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TEBAN\Downloads\"/>
    </mc:Choice>
  </mc:AlternateContent>
  <xr:revisionPtr revIDLastSave="0" documentId="13_ncr:1_{72C1CC44-8A95-4989-99D9-7BA73C08D70C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olicitudesCredito " sheetId="8" r:id="rId1"/>
    <sheet name="Base AAA" sheetId="7" r:id="rId2"/>
  </sheets>
  <definedNames>
    <definedName name="_xlnm._FilterDatabase" localSheetId="1" hidden="1">'Base AAA'!$A$2:$F$5844</definedName>
  </definedNames>
  <calcPr calcId="191028"/>
</workbook>
</file>

<file path=xl/calcChain.xml><?xml version="1.0" encoding="utf-8"?>
<calcChain xmlns="http://schemas.openxmlformats.org/spreadsheetml/2006/main">
  <c r="V8" i="7" l="1"/>
  <c r="U8" i="7"/>
  <c r="Z4" i="7"/>
  <c r="Z5" i="7"/>
  <c r="Z6" i="7"/>
  <c r="Z7" i="7"/>
  <c r="Z3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P4269" i="7"/>
  <c r="P4270" i="7"/>
  <c r="P4271" i="7"/>
  <c r="P4272" i="7"/>
  <c r="P4273" i="7"/>
  <c r="P4274" i="7"/>
  <c r="P4275" i="7"/>
  <c r="P4276" i="7"/>
  <c r="P4277" i="7"/>
  <c r="P4278" i="7"/>
  <c r="P4279" i="7"/>
  <c r="P4280" i="7"/>
  <c r="P4281" i="7"/>
  <c r="P4282" i="7"/>
  <c r="P4283" i="7"/>
  <c r="P4284" i="7"/>
  <c r="P4285" i="7"/>
  <c r="P4286" i="7"/>
  <c r="P4287" i="7"/>
  <c r="P4288" i="7"/>
  <c r="P4289" i="7"/>
  <c r="P4290" i="7"/>
  <c r="P4291" i="7"/>
  <c r="P4292" i="7"/>
  <c r="P4293" i="7"/>
  <c r="P4294" i="7"/>
  <c r="P4295" i="7"/>
  <c r="P4296" i="7"/>
  <c r="P4297" i="7"/>
  <c r="P4298" i="7"/>
  <c r="P4299" i="7"/>
  <c r="P4300" i="7"/>
  <c r="P4301" i="7"/>
  <c r="P4302" i="7"/>
  <c r="P4303" i="7"/>
  <c r="P4304" i="7"/>
  <c r="P4305" i="7"/>
  <c r="P4306" i="7"/>
  <c r="P4307" i="7"/>
  <c r="P4308" i="7"/>
  <c r="P4309" i="7"/>
  <c r="P4310" i="7"/>
  <c r="P4311" i="7"/>
  <c r="P4312" i="7"/>
  <c r="P4313" i="7"/>
  <c r="P4314" i="7"/>
  <c r="P4315" i="7"/>
  <c r="P4316" i="7"/>
  <c r="P4317" i="7"/>
  <c r="P4318" i="7"/>
  <c r="P4319" i="7"/>
  <c r="P4320" i="7"/>
  <c r="P4321" i="7"/>
  <c r="P4322" i="7"/>
  <c r="P4323" i="7"/>
  <c r="P4324" i="7"/>
  <c r="P4325" i="7"/>
  <c r="P4326" i="7"/>
  <c r="P4327" i="7"/>
  <c r="P4328" i="7"/>
  <c r="P4329" i="7"/>
  <c r="P4330" i="7"/>
  <c r="P4331" i="7"/>
  <c r="P4332" i="7"/>
  <c r="P4333" i="7"/>
  <c r="P4334" i="7"/>
  <c r="P4335" i="7"/>
  <c r="P4336" i="7"/>
  <c r="P4337" i="7"/>
  <c r="P4338" i="7"/>
  <c r="P4339" i="7"/>
  <c r="P4340" i="7"/>
  <c r="P4341" i="7"/>
  <c r="P4342" i="7"/>
  <c r="P4343" i="7"/>
  <c r="P4344" i="7"/>
  <c r="P4345" i="7"/>
  <c r="P4346" i="7"/>
  <c r="P4347" i="7"/>
  <c r="P4348" i="7"/>
  <c r="P4349" i="7"/>
  <c r="P4350" i="7"/>
  <c r="P4351" i="7"/>
  <c r="P4352" i="7"/>
  <c r="P4353" i="7"/>
  <c r="P4354" i="7"/>
  <c r="P4355" i="7"/>
  <c r="P4356" i="7"/>
  <c r="P4357" i="7"/>
  <c r="P4358" i="7"/>
  <c r="P4359" i="7"/>
  <c r="P4360" i="7"/>
  <c r="P4361" i="7"/>
  <c r="P4362" i="7"/>
  <c r="P4363" i="7"/>
  <c r="P4364" i="7"/>
  <c r="P4365" i="7"/>
  <c r="P4366" i="7"/>
  <c r="P4367" i="7"/>
  <c r="P4368" i="7"/>
  <c r="P4369" i="7"/>
  <c r="P4370" i="7"/>
  <c r="P4371" i="7"/>
  <c r="P4372" i="7"/>
  <c r="P4373" i="7"/>
  <c r="P4374" i="7"/>
  <c r="P4375" i="7"/>
  <c r="P4376" i="7"/>
  <c r="P4377" i="7"/>
  <c r="P4378" i="7"/>
  <c r="P4379" i="7"/>
  <c r="P4380" i="7"/>
  <c r="P4381" i="7"/>
  <c r="P4382" i="7"/>
  <c r="P4383" i="7"/>
  <c r="P4384" i="7"/>
  <c r="P4385" i="7"/>
  <c r="P4386" i="7"/>
  <c r="P4387" i="7"/>
  <c r="P4388" i="7"/>
  <c r="P4389" i="7"/>
  <c r="P4390" i="7"/>
  <c r="P4391" i="7"/>
  <c r="P4392" i="7"/>
  <c r="P4393" i="7"/>
  <c r="P4394" i="7"/>
  <c r="P4395" i="7"/>
  <c r="P4396" i="7"/>
  <c r="P4397" i="7"/>
  <c r="P4398" i="7"/>
  <c r="P4399" i="7"/>
  <c r="P4400" i="7"/>
  <c r="P4401" i="7"/>
  <c r="P4402" i="7"/>
  <c r="P4403" i="7"/>
  <c r="P4404" i="7"/>
  <c r="P4405" i="7"/>
  <c r="P4406" i="7"/>
  <c r="P4407" i="7"/>
  <c r="P4408" i="7"/>
  <c r="P4409" i="7"/>
  <c r="P4410" i="7"/>
  <c r="P4411" i="7"/>
  <c r="P4412" i="7"/>
  <c r="P4413" i="7"/>
  <c r="P4414" i="7"/>
  <c r="P4415" i="7"/>
  <c r="P4416" i="7"/>
  <c r="P4417" i="7"/>
  <c r="P4418" i="7"/>
  <c r="P4419" i="7"/>
  <c r="P4420" i="7"/>
  <c r="P4421" i="7"/>
  <c r="P4422" i="7"/>
  <c r="P4423" i="7"/>
  <c r="P4424" i="7"/>
  <c r="P4425" i="7"/>
  <c r="P4426" i="7"/>
  <c r="P4427" i="7"/>
  <c r="P4428" i="7"/>
  <c r="P4429" i="7"/>
  <c r="P4430" i="7"/>
  <c r="P4431" i="7"/>
  <c r="P4432" i="7"/>
  <c r="P4433" i="7"/>
  <c r="P4434" i="7"/>
  <c r="P4435" i="7"/>
  <c r="P4436" i="7"/>
  <c r="P4437" i="7"/>
  <c r="P4438" i="7"/>
  <c r="P4439" i="7"/>
  <c r="P4440" i="7"/>
  <c r="P4441" i="7"/>
  <c r="P4442" i="7"/>
  <c r="P4443" i="7"/>
  <c r="P4444" i="7"/>
  <c r="P4445" i="7"/>
  <c r="P4446" i="7"/>
  <c r="P4447" i="7"/>
  <c r="P4448" i="7"/>
  <c r="P4449" i="7"/>
  <c r="P4450" i="7"/>
  <c r="P4451" i="7"/>
  <c r="P4452" i="7"/>
  <c r="P4453" i="7"/>
  <c r="P4454" i="7"/>
  <c r="P4455" i="7"/>
  <c r="P4456" i="7"/>
  <c r="P4457" i="7"/>
  <c r="P4458" i="7"/>
  <c r="P4459" i="7"/>
  <c r="P4460" i="7"/>
  <c r="P4461" i="7"/>
  <c r="P4462" i="7"/>
  <c r="P4463" i="7"/>
  <c r="P4464" i="7"/>
  <c r="P4465" i="7"/>
  <c r="P4466" i="7"/>
  <c r="P4467" i="7"/>
  <c r="P4468" i="7"/>
  <c r="P4469" i="7"/>
  <c r="P4470" i="7"/>
  <c r="P4471" i="7"/>
  <c r="P4472" i="7"/>
  <c r="P4473" i="7"/>
  <c r="P4474" i="7"/>
  <c r="P4475" i="7"/>
  <c r="P4476" i="7"/>
  <c r="P4477" i="7"/>
  <c r="P4478" i="7"/>
  <c r="P4479" i="7"/>
  <c r="P4480" i="7"/>
  <c r="P4481" i="7"/>
  <c r="P4482" i="7"/>
  <c r="P4483" i="7"/>
  <c r="P4484" i="7"/>
  <c r="P4485" i="7"/>
  <c r="P4486" i="7"/>
  <c r="P4487" i="7"/>
  <c r="P4488" i="7"/>
  <c r="P4489" i="7"/>
  <c r="P4490" i="7"/>
  <c r="P4491" i="7"/>
  <c r="P4492" i="7"/>
  <c r="P4493" i="7"/>
  <c r="P4494" i="7"/>
  <c r="P4495" i="7"/>
  <c r="P4496" i="7"/>
  <c r="P4497" i="7"/>
  <c r="P4498" i="7"/>
  <c r="P4499" i="7"/>
  <c r="P4500" i="7"/>
  <c r="P4501" i="7"/>
  <c r="P4502" i="7"/>
  <c r="P4503" i="7"/>
  <c r="P4504" i="7"/>
  <c r="P4505" i="7"/>
  <c r="P4506" i="7"/>
  <c r="P4507" i="7"/>
  <c r="P4508" i="7"/>
  <c r="P4509" i="7"/>
  <c r="P4510" i="7"/>
  <c r="P4511" i="7"/>
  <c r="P4512" i="7"/>
  <c r="P4513" i="7"/>
  <c r="P4514" i="7"/>
  <c r="P4515" i="7"/>
  <c r="P4516" i="7"/>
  <c r="P4517" i="7"/>
  <c r="P4518" i="7"/>
  <c r="P4519" i="7"/>
  <c r="P4520" i="7"/>
  <c r="P4521" i="7"/>
  <c r="P4522" i="7"/>
  <c r="P4523" i="7"/>
  <c r="P4524" i="7"/>
  <c r="P4525" i="7"/>
  <c r="P4526" i="7"/>
  <c r="P4527" i="7"/>
  <c r="P4528" i="7"/>
  <c r="P4529" i="7"/>
  <c r="P4530" i="7"/>
  <c r="P4531" i="7"/>
  <c r="P4532" i="7"/>
  <c r="P4533" i="7"/>
  <c r="P4534" i="7"/>
  <c r="P4535" i="7"/>
  <c r="P4536" i="7"/>
  <c r="P4537" i="7"/>
  <c r="P4538" i="7"/>
  <c r="P4539" i="7"/>
  <c r="P4540" i="7"/>
  <c r="P4541" i="7"/>
  <c r="P4542" i="7"/>
  <c r="P4543" i="7"/>
  <c r="P4544" i="7"/>
  <c r="P4545" i="7"/>
  <c r="P4546" i="7"/>
  <c r="P4547" i="7"/>
  <c r="P4548" i="7"/>
  <c r="P4549" i="7"/>
  <c r="P4550" i="7"/>
  <c r="P4551" i="7"/>
  <c r="P4552" i="7"/>
  <c r="P4553" i="7"/>
  <c r="P4554" i="7"/>
  <c r="P4555" i="7"/>
  <c r="P4556" i="7"/>
  <c r="P4557" i="7"/>
  <c r="P4558" i="7"/>
  <c r="P4559" i="7"/>
  <c r="P4560" i="7"/>
  <c r="P4561" i="7"/>
  <c r="P4562" i="7"/>
  <c r="P4563" i="7"/>
  <c r="P4564" i="7"/>
  <c r="P4565" i="7"/>
  <c r="P4566" i="7"/>
  <c r="P4567" i="7"/>
  <c r="P4568" i="7"/>
  <c r="P4569" i="7"/>
  <c r="P4570" i="7"/>
  <c r="P4571" i="7"/>
  <c r="P4572" i="7"/>
  <c r="P4573" i="7"/>
  <c r="P4574" i="7"/>
  <c r="P4575" i="7"/>
  <c r="P4576" i="7"/>
  <c r="P4577" i="7"/>
  <c r="P4578" i="7"/>
  <c r="P4579" i="7"/>
  <c r="P4580" i="7"/>
  <c r="P4581" i="7"/>
  <c r="P4582" i="7"/>
  <c r="P4583" i="7"/>
  <c r="P4584" i="7"/>
  <c r="P4585" i="7"/>
  <c r="P4586" i="7"/>
  <c r="P4587" i="7"/>
  <c r="P4588" i="7"/>
  <c r="P4589" i="7"/>
  <c r="P4590" i="7"/>
  <c r="P4591" i="7"/>
  <c r="P4592" i="7"/>
  <c r="P4593" i="7"/>
  <c r="P4594" i="7"/>
  <c r="P4595" i="7"/>
  <c r="P4596" i="7"/>
  <c r="P4597" i="7"/>
  <c r="P4598" i="7"/>
  <c r="P4599" i="7"/>
  <c r="P4600" i="7"/>
  <c r="P4601" i="7"/>
  <c r="P4602" i="7"/>
  <c r="P4603" i="7"/>
  <c r="P4604" i="7"/>
  <c r="P4605" i="7"/>
  <c r="P4606" i="7"/>
  <c r="P4607" i="7"/>
  <c r="P4608" i="7"/>
  <c r="P4609" i="7"/>
  <c r="P4610" i="7"/>
  <c r="P4611" i="7"/>
  <c r="P4612" i="7"/>
  <c r="P4613" i="7"/>
  <c r="P4614" i="7"/>
  <c r="P4615" i="7"/>
  <c r="P4616" i="7"/>
  <c r="P4617" i="7"/>
  <c r="P4618" i="7"/>
  <c r="P4619" i="7"/>
  <c r="P4620" i="7"/>
  <c r="P4621" i="7"/>
  <c r="P4622" i="7"/>
  <c r="P4623" i="7"/>
  <c r="P4624" i="7"/>
  <c r="P4625" i="7"/>
  <c r="P4626" i="7"/>
  <c r="P4627" i="7"/>
  <c r="P4628" i="7"/>
  <c r="P4629" i="7"/>
  <c r="P4630" i="7"/>
  <c r="P4631" i="7"/>
  <c r="P4632" i="7"/>
  <c r="P4633" i="7"/>
  <c r="P4634" i="7"/>
  <c r="P4635" i="7"/>
  <c r="P4636" i="7"/>
  <c r="P4637" i="7"/>
  <c r="P4638" i="7"/>
  <c r="P4639" i="7"/>
  <c r="P4640" i="7"/>
  <c r="P4641" i="7"/>
  <c r="P4642" i="7"/>
  <c r="P4643" i="7"/>
  <c r="P4644" i="7"/>
  <c r="P4645" i="7"/>
  <c r="P4646" i="7"/>
  <c r="P4647" i="7"/>
  <c r="P4648" i="7"/>
  <c r="P4649" i="7"/>
  <c r="P4650" i="7"/>
  <c r="P4651" i="7"/>
  <c r="P4652" i="7"/>
  <c r="P4653" i="7"/>
  <c r="P4654" i="7"/>
  <c r="P4655" i="7"/>
  <c r="P4656" i="7"/>
  <c r="P4657" i="7"/>
  <c r="P4658" i="7"/>
  <c r="P4659" i="7"/>
  <c r="P4660" i="7"/>
  <c r="P4661" i="7"/>
  <c r="P4662" i="7"/>
  <c r="P4663" i="7"/>
  <c r="P4664" i="7"/>
  <c r="P4665" i="7"/>
  <c r="P4666" i="7"/>
  <c r="P4667" i="7"/>
  <c r="P4668" i="7"/>
  <c r="P4669" i="7"/>
  <c r="P4670" i="7"/>
  <c r="P4671" i="7"/>
  <c r="P4672" i="7"/>
  <c r="P4673" i="7"/>
  <c r="P4674" i="7"/>
  <c r="P4675" i="7"/>
  <c r="P4676" i="7"/>
  <c r="P4677" i="7"/>
  <c r="P4678" i="7"/>
  <c r="P4679" i="7"/>
  <c r="P4680" i="7"/>
  <c r="P4681" i="7"/>
  <c r="P4682" i="7"/>
  <c r="P4683" i="7"/>
  <c r="P4684" i="7"/>
  <c r="P4685" i="7"/>
  <c r="P4686" i="7"/>
  <c r="P4687" i="7"/>
  <c r="P4688" i="7"/>
  <c r="P4689" i="7"/>
  <c r="P4690" i="7"/>
  <c r="P4691" i="7"/>
  <c r="P4692" i="7"/>
  <c r="P4693" i="7"/>
  <c r="P4694" i="7"/>
  <c r="P4695" i="7"/>
  <c r="P4696" i="7"/>
  <c r="P4697" i="7"/>
  <c r="P4698" i="7"/>
  <c r="P4699" i="7"/>
  <c r="P4700" i="7"/>
  <c r="P4701" i="7"/>
  <c r="P4702" i="7"/>
  <c r="P4703" i="7"/>
  <c r="P4704" i="7"/>
  <c r="P4705" i="7"/>
  <c r="P4706" i="7"/>
  <c r="P4707" i="7"/>
  <c r="P4708" i="7"/>
  <c r="P4709" i="7"/>
  <c r="P4710" i="7"/>
  <c r="P4711" i="7"/>
  <c r="P4712" i="7"/>
  <c r="P4713" i="7"/>
  <c r="P4714" i="7"/>
  <c r="P4715" i="7"/>
  <c r="P4716" i="7"/>
  <c r="P4717" i="7"/>
  <c r="P4718" i="7"/>
  <c r="P4719" i="7"/>
  <c r="P4720" i="7"/>
  <c r="P4721" i="7"/>
  <c r="P4722" i="7"/>
  <c r="P4723" i="7"/>
  <c r="P4724" i="7"/>
  <c r="P4725" i="7"/>
  <c r="P4726" i="7"/>
  <c r="P4727" i="7"/>
  <c r="P4728" i="7"/>
  <c r="P4729" i="7"/>
  <c r="P4730" i="7"/>
  <c r="P4731" i="7"/>
  <c r="P4732" i="7"/>
  <c r="P4733" i="7"/>
  <c r="P4734" i="7"/>
  <c r="P4735" i="7"/>
  <c r="P4736" i="7"/>
  <c r="P4737" i="7"/>
  <c r="P4738" i="7"/>
  <c r="P4739" i="7"/>
  <c r="P4740" i="7"/>
  <c r="P4741" i="7"/>
  <c r="P4742" i="7"/>
  <c r="P4743" i="7"/>
  <c r="P4744" i="7"/>
  <c r="P4745" i="7"/>
  <c r="P4746" i="7"/>
  <c r="P4747" i="7"/>
  <c r="P4748" i="7"/>
  <c r="P4749" i="7"/>
  <c r="P4750" i="7"/>
  <c r="P4751" i="7"/>
  <c r="P4752" i="7"/>
  <c r="P4753" i="7"/>
  <c r="P4754" i="7"/>
  <c r="P4755" i="7"/>
  <c r="P4756" i="7"/>
  <c r="P4757" i="7"/>
  <c r="P4758" i="7"/>
  <c r="P4759" i="7"/>
  <c r="P4760" i="7"/>
  <c r="P4761" i="7"/>
  <c r="P4762" i="7"/>
  <c r="P4763" i="7"/>
  <c r="P4764" i="7"/>
  <c r="P4765" i="7"/>
  <c r="P4766" i="7"/>
  <c r="P4767" i="7"/>
  <c r="P4768" i="7"/>
  <c r="P4769" i="7"/>
  <c r="P4770" i="7"/>
  <c r="P4771" i="7"/>
  <c r="P4772" i="7"/>
  <c r="P4773" i="7"/>
  <c r="P4774" i="7"/>
  <c r="P4775" i="7"/>
  <c r="P4776" i="7"/>
  <c r="P4777" i="7"/>
  <c r="P4778" i="7"/>
  <c r="P4779" i="7"/>
  <c r="P4780" i="7"/>
  <c r="P4781" i="7"/>
  <c r="P4782" i="7"/>
  <c r="P4783" i="7"/>
  <c r="P4784" i="7"/>
  <c r="P4785" i="7"/>
  <c r="P4786" i="7"/>
  <c r="P4787" i="7"/>
  <c r="P4788" i="7"/>
  <c r="P4789" i="7"/>
  <c r="P4790" i="7"/>
  <c r="P4791" i="7"/>
  <c r="P4792" i="7"/>
  <c r="P4793" i="7"/>
  <c r="P4794" i="7"/>
  <c r="P4795" i="7"/>
  <c r="P4796" i="7"/>
  <c r="P4797" i="7"/>
  <c r="P4798" i="7"/>
  <c r="P4799" i="7"/>
  <c r="P4800" i="7"/>
  <c r="P4801" i="7"/>
  <c r="P4802" i="7"/>
  <c r="P4803" i="7"/>
  <c r="P4804" i="7"/>
  <c r="P4805" i="7"/>
  <c r="P4806" i="7"/>
  <c r="P4807" i="7"/>
  <c r="P4808" i="7"/>
  <c r="P4809" i="7"/>
  <c r="P4810" i="7"/>
  <c r="P4811" i="7"/>
  <c r="P4812" i="7"/>
  <c r="P4813" i="7"/>
  <c r="P4814" i="7"/>
  <c r="P4815" i="7"/>
  <c r="P4816" i="7"/>
  <c r="P4817" i="7"/>
  <c r="P4818" i="7"/>
  <c r="P4819" i="7"/>
  <c r="P4820" i="7"/>
  <c r="P4821" i="7"/>
  <c r="P4822" i="7"/>
  <c r="P4823" i="7"/>
  <c r="P4824" i="7"/>
  <c r="P4825" i="7"/>
  <c r="P4826" i="7"/>
  <c r="P4827" i="7"/>
  <c r="P4828" i="7"/>
  <c r="P4829" i="7"/>
  <c r="P4830" i="7"/>
  <c r="P4831" i="7"/>
  <c r="P4832" i="7"/>
  <c r="P4833" i="7"/>
  <c r="P4834" i="7"/>
  <c r="P4835" i="7"/>
  <c r="P4836" i="7"/>
  <c r="P4837" i="7"/>
  <c r="P4838" i="7"/>
  <c r="P4839" i="7"/>
  <c r="P4840" i="7"/>
  <c r="P4841" i="7"/>
  <c r="P4842" i="7"/>
  <c r="P4843" i="7"/>
  <c r="P4844" i="7"/>
  <c r="P4845" i="7"/>
  <c r="P4846" i="7"/>
  <c r="P4847" i="7"/>
  <c r="P4848" i="7"/>
  <c r="P4849" i="7"/>
  <c r="P4850" i="7"/>
  <c r="P4851" i="7"/>
  <c r="P4852" i="7"/>
  <c r="P4853" i="7"/>
  <c r="P4854" i="7"/>
  <c r="P4855" i="7"/>
  <c r="P4856" i="7"/>
  <c r="P4857" i="7"/>
  <c r="P4858" i="7"/>
  <c r="P4859" i="7"/>
  <c r="P4860" i="7"/>
  <c r="P4861" i="7"/>
  <c r="P4862" i="7"/>
  <c r="P4863" i="7"/>
  <c r="P4864" i="7"/>
  <c r="P4865" i="7"/>
  <c r="P4866" i="7"/>
  <c r="P4867" i="7"/>
  <c r="P4868" i="7"/>
  <c r="P4869" i="7"/>
  <c r="P4870" i="7"/>
  <c r="P4871" i="7"/>
  <c r="P4872" i="7"/>
  <c r="P4873" i="7"/>
  <c r="P4874" i="7"/>
  <c r="P4875" i="7"/>
  <c r="P4876" i="7"/>
  <c r="P4877" i="7"/>
  <c r="P4878" i="7"/>
  <c r="P4879" i="7"/>
  <c r="P4880" i="7"/>
  <c r="P4881" i="7"/>
  <c r="P4882" i="7"/>
  <c r="P4883" i="7"/>
  <c r="P4884" i="7"/>
  <c r="P4885" i="7"/>
  <c r="P4886" i="7"/>
  <c r="P4887" i="7"/>
  <c r="P4888" i="7"/>
  <c r="P4889" i="7"/>
  <c r="P4890" i="7"/>
  <c r="P4891" i="7"/>
  <c r="P4892" i="7"/>
  <c r="P4893" i="7"/>
  <c r="P4894" i="7"/>
  <c r="P4895" i="7"/>
  <c r="P4896" i="7"/>
  <c r="P4897" i="7"/>
  <c r="P4898" i="7"/>
  <c r="P4899" i="7"/>
  <c r="P4900" i="7"/>
  <c r="P4901" i="7"/>
  <c r="P4902" i="7"/>
  <c r="P4903" i="7"/>
  <c r="P4904" i="7"/>
  <c r="P4905" i="7"/>
  <c r="P4906" i="7"/>
  <c r="P4907" i="7"/>
  <c r="P4908" i="7"/>
  <c r="P4909" i="7"/>
  <c r="P4910" i="7"/>
  <c r="P4911" i="7"/>
  <c r="P4912" i="7"/>
  <c r="P4913" i="7"/>
  <c r="P4914" i="7"/>
  <c r="P4915" i="7"/>
  <c r="P4916" i="7"/>
  <c r="P4917" i="7"/>
  <c r="P4918" i="7"/>
  <c r="P4919" i="7"/>
  <c r="P4920" i="7"/>
  <c r="P4921" i="7"/>
  <c r="P4922" i="7"/>
  <c r="P4923" i="7"/>
  <c r="P4924" i="7"/>
  <c r="P4925" i="7"/>
  <c r="P4926" i="7"/>
  <c r="P4927" i="7"/>
  <c r="P4928" i="7"/>
  <c r="P4929" i="7"/>
  <c r="P4930" i="7"/>
  <c r="P4931" i="7"/>
  <c r="P4932" i="7"/>
  <c r="P4933" i="7"/>
  <c r="P4934" i="7"/>
  <c r="P4935" i="7"/>
  <c r="P4936" i="7"/>
  <c r="P4937" i="7"/>
  <c r="P4938" i="7"/>
  <c r="P4939" i="7"/>
  <c r="P4940" i="7"/>
  <c r="P4941" i="7"/>
  <c r="P4942" i="7"/>
  <c r="P4943" i="7"/>
  <c r="P4944" i="7"/>
  <c r="P4945" i="7"/>
  <c r="P4946" i="7"/>
  <c r="P4947" i="7"/>
  <c r="P4948" i="7"/>
  <c r="P4949" i="7"/>
  <c r="P4950" i="7"/>
  <c r="P4951" i="7"/>
  <c r="P4952" i="7"/>
  <c r="P4953" i="7"/>
  <c r="P4954" i="7"/>
  <c r="P4955" i="7"/>
  <c r="P4956" i="7"/>
  <c r="P4957" i="7"/>
  <c r="P4958" i="7"/>
  <c r="P4959" i="7"/>
  <c r="P4960" i="7"/>
  <c r="P4961" i="7"/>
  <c r="P4962" i="7"/>
  <c r="P4963" i="7"/>
  <c r="P4964" i="7"/>
  <c r="P4965" i="7"/>
  <c r="P4966" i="7"/>
  <c r="P4967" i="7"/>
  <c r="P4968" i="7"/>
  <c r="P4969" i="7"/>
  <c r="P4970" i="7"/>
  <c r="P4971" i="7"/>
  <c r="P4972" i="7"/>
  <c r="P4973" i="7"/>
  <c r="P4974" i="7"/>
  <c r="P4975" i="7"/>
  <c r="P4976" i="7"/>
  <c r="P4977" i="7"/>
  <c r="P4978" i="7"/>
  <c r="P4979" i="7"/>
  <c r="P4980" i="7"/>
  <c r="P4981" i="7"/>
  <c r="P4982" i="7"/>
  <c r="P4983" i="7"/>
  <c r="P4984" i="7"/>
  <c r="P4985" i="7"/>
  <c r="P4986" i="7"/>
  <c r="P4987" i="7"/>
  <c r="P4988" i="7"/>
  <c r="P4989" i="7"/>
  <c r="P4990" i="7"/>
  <c r="P4991" i="7"/>
  <c r="P4992" i="7"/>
  <c r="P4993" i="7"/>
  <c r="P4994" i="7"/>
  <c r="P4995" i="7"/>
  <c r="P4996" i="7"/>
  <c r="P4997" i="7"/>
  <c r="P4998" i="7"/>
  <c r="P4999" i="7"/>
  <c r="P5000" i="7"/>
  <c r="P5001" i="7"/>
  <c r="P5002" i="7"/>
  <c r="P5003" i="7"/>
  <c r="P5004" i="7"/>
  <c r="P5005" i="7"/>
  <c r="P5006" i="7"/>
  <c r="P5007" i="7"/>
  <c r="P5008" i="7"/>
  <c r="P5009" i="7"/>
  <c r="P5010" i="7"/>
  <c r="P5011" i="7"/>
  <c r="P5012" i="7"/>
  <c r="P5013" i="7"/>
  <c r="P5014" i="7"/>
  <c r="P5015" i="7"/>
  <c r="P5016" i="7"/>
  <c r="P5017" i="7"/>
  <c r="P5018" i="7"/>
  <c r="P5019" i="7"/>
  <c r="P5020" i="7"/>
  <c r="P5021" i="7"/>
  <c r="P5022" i="7"/>
  <c r="P5023" i="7"/>
  <c r="P5024" i="7"/>
  <c r="P5025" i="7"/>
  <c r="P5026" i="7"/>
  <c r="P5027" i="7"/>
  <c r="P5028" i="7"/>
  <c r="P5029" i="7"/>
  <c r="P5030" i="7"/>
  <c r="P5031" i="7"/>
  <c r="P5032" i="7"/>
  <c r="P5033" i="7"/>
  <c r="P5034" i="7"/>
  <c r="P5035" i="7"/>
  <c r="P5036" i="7"/>
  <c r="P5037" i="7"/>
  <c r="P5038" i="7"/>
  <c r="P5039" i="7"/>
  <c r="P5040" i="7"/>
  <c r="P5041" i="7"/>
  <c r="P5042" i="7"/>
  <c r="P5043" i="7"/>
  <c r="P5044" i="7"/>
  <c r="P5045" i="7"/>
  <c r="P5046" i="7"/>
  <c r="P5047" i="7"/>
  <c r="P5048" i="7"/>
  <c r="P5049" i="7"/>
  <c r="P5050" i="7"/>
  <c r="P5051" i="7"/>
  <c r="P5052" i="7"/>
  <c r="P5053" i="7"/>
  <c r="P5054" i="7"/>
  <c r="P5055" i="7"/>
  <c r="P5056" i="7"/>
  <c r="P5057" i="7"/>
  <c r="P5058" i="7"/>
  <c r="P5059" i="7"/>
  <c r="P5060" i="7"/>
  <c r="P5061" i="7"/>
  <c r="P5062" i="7"/>
  <c r="P5063" i="7"/>
  <c r="P5064" i="7"/>
  <c r="P5065" i="7"/>
  <c r="P5066" i="7"/>
  <c r="P5067" i="7"/>
  <c r="P5068" i="7"/>
  <c r="P5069" i="7"/>
  <c r="P5070" i="7"/>
  <c r="P5071" i="7"/>
  <c r="P5072" i="7"/>
  <c r="P5073" i="7"/>
  <c r="P5074" i="7"/>
  <c r="P5075" i="7"/>
  <c r="P5076" i="7"/>
  <c r="P5077" i="7"/>
  <c r="P5078" i="7"/>
  <c r="P5079" i="7"/>
  <c r="P5080" i="7"/>
  <c r="P5081" i="7"/>
  <c r="P5082" i="7"/>
  <c r="P5083" i="7"/>
  <c r="P5084" i="7"/>
  <c r="P5085" i="7"/>
  <c r="P5086" i="7"/>
  <c r="P5087" i="7"/>
  <c r="P5088" i="7"/>
  <c r="P5089" i="7"/>
  <c r="P5090" i="7"/>
  <c r="P5091" i="7"/>
  <c r="P5092" i="7"/>
  <c r="P5093" i="7"/>
  <c r="P5094" i="7"/>
  <c r="P5095" i="7"/>
  <c r="P5096" i="7"/>
  <c r="P5097" i="7"/>
  <c r="P5098" i="7"/>
  <c r="P5099" i="7"/>
  <c r="P5100" i="7"/>
  <c r="P5101" i="7"/>
  <c r="P5102" i="7"/>
  <c r="P5103" i="7"/>
  <c r="P5104" i="7"/>
  <c r="P5105" i="7"/>
  <c r="P5106" i="7"/>
  <c r="P5107" i="7"/>
  <c r="P5108" i="7"/>
  <c r="P5109" i="7"/>
  <c r="P5110" i="7"/>
  <c r="P5111" i="7"/>
  <c r="P5112" i="7"/>
  <c r="P5113" i="7"/>
  <c r="P5114" i="7"/>
  <c r="P5115" i="7"/>
  <c r="P5116" i="7"/>
  <c r="P5117" i="7"/>
  <c r="P5118" i="7"/>
  <c r="P5119" i="7"/>
  <c r="P5120" i="7"/>
  <c r="P5121" i="7"/>
  <c r="P5122" i="7"/>
  <c r="P5123" i="7"/>
  <c r="P5124" i="7"/>
  <c r="P5125" i="7"/>
  <c r="P5126" i="7"/>
  <c r="P5127" i="7"/>
  <c r="P5128" i="7"/>
  <c r="P5129" i="7"/>
  <c r="P5130" i="7"/>
  <c r="P5131" i="7"/>
  <c r="P5132" i="7"/>
  <c r="P5133" i="7"/>
  <c r="P5134" i="7"/>
  <c r="P5135" i="7"/>
  <c r="P5136" i="7"/>
  <c r="P5137" i="7"/>
  <c r="P5138" i="7"/>
  <c r="P5139" i="7"/>
  <c r="P5140" i="7"/>
  <c r="P5141" i="7"/>
  <c r="P5142" i="7"/>
  <c r="P5143" i="7"/>
  <c r="P5144" i="7"/>
  <c r="P5145" i="7"/>
  <c r="P5146" i="7"/>
  <c r="P5147" i="7"/>
  <c r="P5148" i="7"/>
  <c r="P5149" i="7"/>
  <c r="P5150" i="7"/>
  <c r="P5151" i="7"/>
  <c r="P5152" i="7"/>
  <c r="P5153" i="7"/>
  <c r="P5154" i="7"/>
  <c r="P5155" i="7"/>
  <c r="P5156" i="7"/>
  <c r="P5157" i="7"/>
  <c r="P5158" i="7"/>
  <c r="P5159" i="7"/>
  <c r="P5160" i="7"/>
  <c r="P5161" i="7"/>
  <c r="P5162" i="7"/>
  <c r="P5163" i="7"/>
  <c r="P5164" i="7"/>
  <c r="P5165" i="7"/>
  <c r="P5166" i="7"/>
  <c r="P5167" i="7"/>
  <c r="P5168" i="7"/>
  <c r="P5169" i="7"/>
  <c r="P5170" i="7"/>
  <c r="P5171" i="7"/>
  <c r="P5172" i="7"/>
  <c r="P5173" i="7"/>
  <c r="P5174" i="7"/>
  <c r="P5175" i="7"/>
  <c r="P5176" i="7"/>
  <c r="P5177" i="7"/>
  <c r="P5178" i="7"/>
  <c r="P5179" i="7"/>
  <c r="P5180" i="7"/>
  <c r="P5181" i="7"/>
  <c r="P5182" i="7"/>
  <c r="P5183" i="7"/>
  <c r="P5184" i="7"/>
  <c r="P5185" i="7"/>
  <c r="P5186" i="7"/>
  <c r="P5187" i="7"/>
  <c r="P5188" i="7"/>
  <c r="P5189" i="7"/>
  <c r="P5190" i="7"/>
  <c r="P5191" i="7"/>
  <c r="P5192" i="7"/>
  <c r="P5193" i="7"/>
  <c r="P5194" i="7"/>
  <c r="P5195" i="7"/>
  <c r="P5196" i="7"/>
  <c r="P5197" i="7"/>
  <c r="P5198" i="7"/>
  <c r="P5199" i="7"/>
  <c r="P5200" i="7"/>
  <c r="P5201" i="7"/>
  <c r="P5202" i="7"/>
  <c r="P5203" i="7"/>
  <c r="P5204" i="7"/>
  <c r="P5205" i="7"/>
  <c r="P5206" i="7"/>
  <c r="P5207" i="7"/>
  <c r="P5208" i="7"/>
  <c r="P5209" i="7"/>
  <c r="P5210" i="7"/>
  <c r="P5211" i="7"/>
  <c r="P5212" i="7"/>
  <c r="P5213" i="7"/>
  <c r="P5214" i="7"/>
  <c r="P5215" i="7"/>
  <c r="P5216" i="7"/>
  <c r="P5217" i="7"/>
  <c r="P5218" i="7"/>
  <c r="P5219" i="7"/>
  <c r="P5220" i="7"/>
  <c r="P5221" i="7"/>
  <c r="P5222" i="7"/>
  <c r="P5223" i="7"/>
  <c r="P5224" i="7"/>
  <c r="P5225" i="7"/>
  <c r="P5226" i="7"/>
  <c r="P5227" i="7"/>
  <c r="P5228" i="7"/>
  <c r="P5229" i="7"/>
  <c r="P5230" i="7"/>
  <c r="P5231" i="7"/>
  <c r="P5232" i="7"/>
  <c r="P5233" i="7"/>
  <c r="P5234" i="7"/>
  <c r="P5235" i="7"/>
  <c r="P5236" i="7"/>
  <c r="P5237" i="7"/>
  <c r="P5238" i="7"/>
  <c r="P5239" i="7"/>
  <c r="P5240" i="7"/>
  <c r="P5241" i="7"/>
  <c r="P5242" i="7"/>
  <c r="P5243" i="7"/>
  <c r="P5244" i="7"/>
  <c r="P5245" i="7"/>
  <c r="P5246" i="7"/>
  <c r="P5247" i="7"/>
  <c r="P5248" i="7"/>
  <c r="P5249" i="7"/>
  <c r="P5250" i="7"/>
  <c r="P5251" i="7"/>
  <c r="P5252" i="7"/>
  <c r="P5253" i="7"/>
  <c r="P5254" i="7"/>
  <c r="P5255" i="7"/>
  <c r="P5256" i="7"/>
  <c r="P5257" i="7"/>
  <c r="P5258" i="7"/>
  <c r="P5259" i="7"/>
  <c r="P5260" i="7"/>
  <c r="P5261" i="7"/>
  <c r="P5262" i="7"/>
  <c r="P5263" i="7"/>
  <c r="P5264" i="7"/>
  <c r="P5265" i="7"/>
  <c r="P5266" i="7"/>
  <c r="P5267" i="7"/>
  <c r="P5268" i="7"/>
  <c r="P5269" i="7"/>
  <c r="P5270" i="7"/>
  <c r="P5271" i="7"/>
  <c r="P5272" i="7"/>
  <c r="P5273" i="7"/>
  <c r="P5274" i="7"/>
  <c r="P5275" i="7"/>
  <c r="P5276" i="7"/>
  <c r="P5277" i="7"/>
  <c r="P5278" i="7"/>
  <c r="P5279" i="7"/>
  <c r="P5280" i="7"/>
  <c r="P5281" i="7"/>
  <c r="P5282" i="7"/>
  <c r="P5283" i="7"/>
  <c r="P5284" i="7"/>
  <c r="P5285" i="7"/>
  <c r="P5286" i="7"/>
  <c r="P5287" i="7"/>
  <c r="P5288" i="7"/>
  <c r="P5289" i="7"/>
  <c r="P5290" i="7"/>
  <c r="P5291" i="7"/>
  <c r="P5292" i="7"/>
  <c r="P5293" i="7"/>
  <c r="P5294" i="7"/>
  <c r="P5295" i="7"/>
  <c r="P5296" i="7"/>
  <c r="P5297" i="7"/>
  <c r="P5298" i="7"/>
  <c r="P5299" i="7"/>
  <c r="P5300" i="7"/>
  <c r="P5301" i="7"/>
  <c r="P5302" i="7"/>
  <c r="P5303" i="7"/>
  <c r="P5304" i="7"/>
  <c r="P5305" i="7"/>
  <c r="P5306" i="7"/>
  <c r="P5307" i="7"/>
  <c r="P5308" i="7"/>
  <c r="P5309" i="7"/>
  <c r="P5310" i="7"/>
  <c r="P5311" i="7"/>
  <c r="P5312" i="7"/>
  <c r="P5313" i="7"/>
  <c r="P5314" i="7"/>
  <c r="P5315" i="7"/>
  <c r="P5316" i="7"/>
  <c r="P5317" i="7"/>
  <c r="P5318" i="7"/>
  <c r="P5319" i="7"/>
  <c r="P5320" i="7"/>
  <c r="P5321" i="7"/>
  <c r="P5322" i="7"/>
  <c r="P5323" i="7"/>
  <c r="P5324" i="7"/>
  <c r="P5325" i="7"/>
  <c r="P5326" i="7"/>
  <c r="P5327" i="7"/>
  <c r="P5328" i="7"/>
  <c r="P5329" i="7"/>
  <c r="P5330" i="7"/>
  <c r="P5331" i="7"/>
  <c r="P5332" i="7"/>
  <c r="P5333" i="7"/>
  <c r="P5334" i="7"/>
  <c r="P5335" i="7"/>
  <c r="P5336" i="7"/>
  <c r="P5337" i="7"/>
  <c r="P5338" i="7"/>
  <c r="P5339" i="7"/>
  <c r="P5340" i="7"/>
  <c r="P5341" i="7"/>
  <c r="P5342" i="7"/>
  <c r="P5343" i="7"/>
  <c r="P5344" i="7"/>
  <c r="P5345" i="7"/>
  <c r="P5346" i="7"/>
  <c r="P5347" i="7"/>
  <c r="P5348" i="7"/>
  <c r="P5349" i="7"/>
  <c r="P5350" i="7"/>
  <c r="P5351" i="7"/>
  <c r="P5352" i="7"/>
  <c r="P5353" i="7"/>
  <c r="P5354" i="7"/>
  <c r="P5355" i="7"/>
  <c r="P5356" i="7"/>
  <c r="P5357" i="7"/>
  <c r="P5358" i="7"/>
  <c r="P5359" i="7"/>
  <c r="P5360" i="7"/>
  <c r="P5361" i="7"/>
  <c r="P5362" i="7"/>
  <c r="P5363" i="7"/>
  <c r="P5364" i="7"/>
  <c r="P5365" i="7"/>
  <c r="P5366" i="7"/>
  <c r="P5367" i="7"/>
  <c r="P5368" i="7"/>
  <c r="P5369" i="7"/>
  <c r="P5370" i="7"/>
  <c r="P5371" i="7"/>
  <c r="P5372" i="7"/>
  <c r="P5373" i="7"/>
  <c r="P5374" i="7"/>
  <c r="P5375" i="7"/>
  <c r="P5376" i="7"/>
  <c r="P5377" i="7"/>
  <c r="P5378" i="7"/>
  <c r="P5379" i="7"/>
  <c r="P5380" i="7"/>
  <c r="P5381" i="7"/>
  <c r="P5382" i="7"/>
  <c r="P5383" i="7"/>
  <c r="P5384" i="7"/>
  <c r="P5385" i="7"/>
  <c r="P5386" i="7"/>
  <c r="P5387" i="7"/>
  <c r="P5388" i="7"/>
  <c r="P5389" i="7"/>
  <c r="P5390" i="7"/>
  <c r="P5391" i="7"/>
  <c r="P5392" i="7"/>
  <c r="P5393" i="7"/>
  <c r="P5394" i="7"/>
  <c r="P5395" i="7"/>
  <c r="P5396" i="7"/>
  <c r="P5397" i="7"/>
  <c r="P5398" i="7"/>
  <c r="P5399" i="7"/>
  <c r="P5400" i="7"/>
  <c r="P5401" i="7"/>
  <c r="P5402" i="7"/>
  <c r="P5403" i="7"/>
  <c r="P5404" i="7"/>
  <c r="P5405" i="7"/>
  <c r="P5406" i="7"/>
  <c r="P5407" i="7"/>
  <c r="P5408" i="7"/>
  <c r="P5409" i="7"/>
  <c r="P5410" i="7"/>
  <c r="P5411" i="7"/>
  <c r="P5412" i="7"/>
  <c r="P5413" i="7"/>
  <c r="P5414" i="7"/>
  <c r="P5415" i="7"/>
  <c r="P5416" i="7"/>
  <c r="P5417" i="7"/>
  <c r="P5418" i="7"/>
  <c r="P5419" i="7"/>
  <c r="P5420" i="7"/>
  <c r="P5421" i="7"/>
  <c r="P5422" i="7"/>
  <c r="P5423" i="7"/>
  <c r="P5424" i="7"/>
  <c r="P5425" i="7"/>
  <c r="P5426" i="7"/>
  <c r="P5427" i="7"/>
  <c r="P5428" i="7"/>
  <c r="P5429" i="7"/>
  <c r="P5430" i="7"/>
  <c r="P5431" i="7"/>
  <c r="P5432" i="7"/>
  <c r="P5433" i="7"/>
  <c r="P5434" i="7"/>
  <c r="P5435" i="7"/>
  <c r="P5436" i="7"/>
  <c r="P5437" i="7"/>
  <c r="P5438" i="7"/>
  <c r="P5439" i="7"/>
  <c r="P5440" i="7"/>
  <c r="P5441" i="7"/>
  <c r="P5442" i="7"/>
  <c r="P5443" i="7"/>
  <c r="P5444" i="7"/>
  <c r="P5445" i="7"/>
  <c r="P5446" i="7"/>
  <c r="P5447" i="7"/>
  <c r="P5448" i="7"/>
  <c r="P5449" i="7"/>
  <c r="P5450" i="7"/>
  <c r="P5451" i="7"/>
  <c r="P5452" i="7"/>
  <c r="P5453" i="7"/>
  <c r="P5454" i="7"/>
  <c r="P5455" i="7"/>
  <c r="P5456" i="7"/>
  <c r="P5457" i="7"/>
  <c r="P5458" i="7"/>
  <c r="P5459" i="7"/>
  <c r="P5460" i="7"/>
  <c r="P5461" i="7"/>
  <c r="P5462" i="7"/>
  <c r="P5463" i="7"/>
  <c r="P5464" i="7"/>
  <c r="P5465" i="7"/>
  <c r="P5466" i="7"/>
  <c r="P5467" i="7"/>
  <c r="P5468" i="7"/>
  <c r="P5469" i="7"/>
  <c r="P5470" i="7"/>
  <c r="P5471" i="7"/>
  <c r="P5472" i="7"/>
  <c r="P5473" i="7"/>
  <c r="P5474" i="7"/>
  <c r="P5475" i="7"/>
  <c r="P5476" i="7"/>
  <c r="P5477" i="7"/>
  <c r="P5478" i="7"/>
  <c r="P5479" i="7"/>
  <c r="P5480" i="7"/>
  <c r="P5481" i="7"/>
  <c r="P5482" i="7"/>
  <c r="P5483" i="7"/>
  <c r="P5484" i="7"/>
  <c r="P5485" i="7"/>
  <c r="P5486" i="7"/>
  <c r="P5487" i="7"/>
  <c r="P5488" i="7"/>
  <c r="P5489" i="7"/>
  <c r="P5490" i="7"/>
  <c r="P5491" i="7"/>
  <c r="P5492" i="7"/>
  <c r="P5493" i="7"/>
  <c r="P5494" i="7"/>
  <c r="P5495" i="7"/>
  <c r="P5496" i="7"/>
  <c r="P5497" i="7"/>
  <c r="P5498" i="7"/>
  <c r="P5499" i="7"/>
  <c r="P5500" i="7"/>
  <c r="P5501" i="7"/>
  <c r="P5502" i="7"/>
  <c r="P5503" i="7"/>
  <c r="P5504" i="7"/>
  <c r="P5505" i="7"/>
  <c r="P5506" i="7"/>
  <c r="P5507" i="7"/>
  <c r="P5508" i="7"/>
  <c r="P5509" i="7"/>
  <c r="P5510" i="7"/>
  <c r="P5511" i="7"/>
  <c r="P5512" i="7"/>
  <c r="P5513" i="7"/>
  <c r="P5514" i="7"/>
  <c r="P5515" i="7"/>
  <c r="P5516" i="7"/>
  <c r="P5517" i="7"/>
  <c r="P5518" i="7"/>
  <c r="P5519" i="7"/>
  <c r="P5520" i="7"/>
  <c r="P5521" i="7"/>
  <c r="P5522" i="7"/>
  <c r="P5523" i="7"/>
  <c r="P5524" i="7"/>
  <c r="P5525" i="7"/>
  <c r="P5526" i="7"/>
  <c r="P5527" i="7"/>
  <c r="P5528" i="7"/>
  <c r="P5529" i="7"/>
  <c r="P5530" i="7"/>
  <c r="P5531" i="7"/>
  <c r="P5532" i="7"/>
  <c r="P5533" i="7"/>
  <c r="P5534" i="7"/>
  <c r="P5535" i="7"/>
  <c r="P5536" i="7"/>
  <c r="P5537" i="7"/>
  <c r="P5538" i="7"/>
  <c r="P5539" i="7"/>
  <c r="P5540" i="7"/>
  <c r="P5541" i="7"/>
  <c r="P5542" i="7"/>
  <c r="P5543" i="7"/>
  <c r="P5544" i="7"/>
  <c r="P5545" i="7"/>
  <c r="P5546" i="7"/>
  <c r="P5547" i="7"/>
  <c r="P5548" i="7"/>
  <c r="P5549" i="7"/>
  <c r="P5550" i="7"/>
  <c r="P5551" i="7"/>
  <c r="P5552" i="7"/>
  <c r="P5553" i="7"/>
  <c r="P5554" i="7"/>
  <c r="P5555" i="7"/>
  <c r="P5556" i="7"/>
  <c r="P5557" i="7"/>
  <c r="P5558" i="7"/>
  <c r="P5559" i="7"/>
  <c r="P5560" i="7"/>
  <c r="P5561" i="7"/>
  <c r="P5562" i="7"/>
  <c r="P5563" i="7"/>
  <c r="P5564" i="7"/>
  <c r="P5565" i="7"/>
  <c r="P5566" i="7"/>
  <c r="P5567" i="7"/>
  <c r="P5568" i="7"/>
  <c r="P5569" i="7"/>
  <c r="P5570" i="7"/>
  <c r="P5571" i="7"/>
  <c r="P5572" i="7"/>
  <c r="P5573" i="7"/>
  <c r="P5574" i="7"/>
  <c r="P5575" i="7"/>
  <c r="P5576" i="7"/>
  <c r="P5577" i="7"/>
  <c r="P5578" i="7"/>
  <c r="P5579" i="7"/>
  <c r="P5580" i="7"/>
  <c r="P5581" i="7"/>
  <c r="P5582" i="7"/>
  <c r="P5583" i="7"/>
  <c r="P5584" i="7"/>
  <c r="P5585" i="7"/>
  <c r="P5586" i="7"/>
  <c r="P5587" i="7"/>
  <c r="P5588" i="7"/>
  <c r="P5589" i="7"/>
  <c r="P5590" i="7"/>
  <c r="P5591" i="7"/>
  <c r="P5592" i="7"/>
  <c r="P5593" i="7"/>
  <c r="P5594" i="7"/>
  <c r="P5595" i="7"/>
  <c r="P5596" i="7"/>
  <c r="P5597" i="7"/>
  <c r="P5598" i="7"/>
  <c r="P5599" i="7"/>
  <c r="P5600" i="7"/>
  <c r="P5601" i="7"/>
  <c r="P5602" i="7"/>
  <c r="P5603" i="7"/>
  <c r="P5604" i="7"/>
  <c r="P5605" i="7"/>
  <c r="P5606" i="7"/>
  <c r="P5607" i="7"/>
  <c r="P5608" i="7"/>
  <c r="P5609" i="7"/>
  <c r="P5610" i="7"/>
  <c r="P5611" i="7"/>
  <c r="P5612" i="7"/>
  <c r="P5613" i="7"/>
  <c r="P5614" i="7"/>
  <c r="P5615" i="7"/>
  <c r="P5616" i="7"/>
  <c r="P5617" i="7"/>
  <c r="P5618" i="7"/>
  <c r="P5619" i="7"/>
  <c r="P5620" i="7"/>
  <c r="P5621" i="7"/>
  <c r="P5622" i="7"/>
  <c r="P5623" i="7"/>
  <c r="P5624" i="7"/>
  <c r="P5625" i="7"/>
  <c r="P5626" i="7"/>
  <c r="P5627" i="7"/>
  <c r="P5628" i="7"/>
  <c r="P5629" i="7"/>
  <c r="P5630" i="7"/>
  <c r="P5631" i="7"/>
  <c r="P5632" i="7"/>
  <c r="P5633" i="7"/>
  <c r="P5634" i="7"/>
  <c r="P5635" i="7"/>
  <c r="P5636" i="7"/>
  <c r="P5637" i="7"/>
  <c r="P5638" i="7"/>
  <c r="P5639" i="7"/>
  <c r="P5640" i="7"/>
  <c r="P5641" i="7"/>
  <c r="P5642" i="7"/>
  <c r="P5643" i="7"/>
  <c r="P5644" i="7"/>
  <c r="P5645" i="7"/>
  <c r="P5646" i="7"/>
  <c r="P5647" i="7"/>
  <c r="P5648" i="7"/>
  <c r="P5649" i="7"/>
  <c r="P5650" i="7"/>
  <c r="P5651" i="7"/>
  <c r="P5652" i="7"/>
  <c r="P5653" i="7"/>
  <c r="P5654" i="7"/>
  <c r="P5655" i="7"/>
  <c r="P5656" i="7"/>
  <c r="P5657" i="7"/>
  <c r="P5658" i="7"/>
  <c r="P5659" i="7"/>
  <c r="P5660" i="7"/>
  <c r="P5661" i="7"/>
  <c r="P5662" i="7"/>
  <c r="P5663" i="7"/>
  <c r="P5664" i="7"/>
  <c r="P5665" i="7"/>
  <c r="P5666" i="7"/>
  <c r="P5667" i="7"/>
  <c r="P5668" i="7"/>
  <c r="P5669" i="7"/>
  <c r="P5670" i="7"/>
  <c r="P5671" i="7"/>
  <c r="P5672" i="7"/>
  <c r="P5673" i="7"/>
  <c r="P5674" i="7"/>
  <c r="P5675" i="7"/>
  <c r="P5676" i="7"/>
  <c r="P5677" i="7"/>
  <c r="P5678" i="7"/>
  <c r="P5679" i="7"/>
  <c r="P5680" i="7"/>
  <c r="P5681" i="7"/>
  <c r="P5682" i="7"/>
  <c r="P5683" i="7"/>
  <c r="P5684" i="7"/>
  <c r="P5685" i="7"/>
  <c r="P5686" i="7"/>
  <c r="P5687" i="7"/>
  <c r="P5688" i="7"/>
  <c r="P5689" i="7"/>
  <c r="P5690" i="7"/>
  <c r="P5691" i="7"/>
  <c r="P5692" i="7"/>
  <c r="P5693" i="7"/>
  <c r="P5694" i="7"/>
  <c r="P5695" i="7"/>
  <c r="P5696" i="7"/>
  <c r="P5697" i="7"/>
  <c r="P5698" i="7"/>
  <c r="P5699" i="7"/>
  <c r="P5700" i="7"/>
  <c r="P5701" i="7"/>
  <c r="P5702" i="7"/>
  <c r="P5703" i="7"/>
  <c r="P5704" i="7"/>
  <c r="P5705" i="7"/>
  <c r="P5706" i="7"/>
  <c r="P5707" i="7"/>
  <c r="P5708" i="7"/>
  <c r="P5709" i="7"/>
  <c r="P5710" i="7"/>
  <c r="P5711" i="7"/>
  <c r="P5712" i="7"/>
  <c r="P5713" i="7"/>
  <c r="P5714" i="7"/>
  <c r="P5715" i="7"/>
  <c r="P5716" i="7"/>
  <c r="P5717" i="7"/>
  <c r="P5718" i="7"/>
  <c r="P5719" i="7"/>
  <c r="P5720" i="7"/>
  <c r="P5721" i="7"/>
  <c r="P5722" i="7"/>
  <c r="P5723" i="7"/>
  <c r="P5724" i="7"/>
  <c r="P5725" i="7"/>
  <c r="P5726" i="7"/>
  <c r="P5727" i="7"/>
  <c r="P5728" i="7"/>
  <c r="P5729" i="7"/>
  <c r="P5730" i="7"/>
  <c r="P5731" i="7"/>
  <c r="P5732" i="7"/>
  <c r="P5733" i="7"/>
  <c r="P5734" i="7"/>
  <c r="P5735" i="7"/>
  <c r="P5736" i="7"/>
  <c r="P5737" i="7"/>
  <c r="P5738" i="7"/>
  <c r="P5739" i="7"/>
  <c r="P5740" i="7"/>
  <c r="P5741" i="7"/>
  <c r="P5742" i="7"/>
  <c r="P5743" i="7"/>
  <c r="P5744" i="7"/>
  <c r="P5745" i="7"/>
  <c r="P5746" i="7"/>
  <c r="P5747" i="7"/>
  <c r="P5748" i="7"/>
  <c r="P5749" i="7"/>
  <c r="P5750" i="7"/>
  <c r="P5751" i="7"/>
  <c r="P5752" i="7"/>
  <c r="P5753" i="7"/>
  <c r="P5754" i="7"/>
  <c r="P5755" i="7"/>
  <c r="P5756" i="7"/>
  <c r="P5757" i="7"/>
  <c r="P5758" i="7"/>
  <c r="P5759" i="7"/>
  <c r="P5760" i="7"/>
  <c r="P5761" i="7"/>
  <c r="P5762" i="7"/>
  <c r="P5763" i="7"/>
  <c r="P5764" i="7"/>
  <c r="P5765" i="7"/>
  <c r="P5766" i="7"/>
  <c r="P5767" i="7"/>
  <c r="P5768" i="7"/>
  <c r="P5769" i="7"/>
  <c r="P5770" i="7"/>
  <c r="P5771" i="7"/>
  <c r="P5772" i="7"/>
  <c r="P5773" i="7"/>
  <c r="P5774" i="7"/>
  <c r="P5775" i="7"/>
  <c r="P5776" i="7"/>
  <c r="P5777" i="7"/>
  <c r="P5778" i="7"/>
  <c r="P5779" i="7"/>
  <c r="P5780" i="7"/>
  <c r="P5781" i="7"/>
  <c r="P5782" i="7"/>
  <c r="P5783" i="7"/>
  <c r="P5784" i="7"/>
  <c r="P5785" i="7"/>
  <c r="P5786" i="7"/>
  <c r="P5787" i="7"/>
  <c r="P5788" i="7"/>
  <c r="P5789" i="7"/>
  <c r="P5790" i="7"/>
  <c r="P5791" i="7"/>
  <c r="P5792" i="7"/>
  <c r="P5793" i="7"/>
  <c r="P5794" i="7"/>
  <c r="P5795" i="7"/>
  <c r="P5796" i="7"/>
  <c r="P5797" i="7"/>
  <c r="P5798" i="7"/>
  <c r="P5799" i="7"/>
  <c r="P5800" i="7"/>
  <c r="P5801" i="7"/>
  <c r="P5802" i="7"/>
  <c r="P5803" i="7"/>
  <c r="P5804" i="7"/>
  <c r="P5805" i="7"/>
  <c r="P5806" i="7"/>
  <c r="P5807" i="7"/>
  <c r="P5808" i="7"/>
  <c r="P5809" i="7"/>
  <c r="P5810" i="7"/>
  <c r="P5811" i="7"/>
  <c r="P5812" i="7"/>
  <c r="P5813" i="7"/>
  <c r="P5814" i="7"/>
  <c r="P5815" i="7"/>
  <c r="P5816" i="7"/>
  <c r="P5817" i="7"/>
  <c r="P5818" i="7"/>
  <c r="P5819" i="7"/>
  <c r="P5820" i="7"/>
  <c r="P5821" i="7"/>
  <c r="P5822" i="7"/>
  <c r="P5823" i="7"/>
  <c r="P5824" i="7"/>
  <c r="P5825" i="7"/>
  <c r="P5826" i="7"/>
  <c r="P5827" i="7"/>
  <c r="P5828" i="7"/>
  <c r="P5829" i="7"/>
  <c r="P5830" i="7"/>
  <c r="P5831" i="7"/>
  <c r="P5832" i="7"/>
  <c r="P5833" i="7"/>
  <c r="P5834" i="7"/>
  <c r="P5835" i="7"/>
  <c r="P5836" i="7"/>
  <c r="P5837" i="7"/>
  <c r="P5838" i="7"/>
  <c r="P5839" i="7"/>
  <c r="P5840" i="7"/>
  <c r="P5841" i="7"/>
  <c r="P5842" i="7"/>
  <c r="P5843" i="7"/>
  <c r="P5844" i="7"/>
  <c r="P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M4269" i="7"/>
  <c r="M4270" i="7"/>
  <c r="M4271" i="7"/>
  <c r="M4272" i="7"/>
  <c r="M4273" i="7"/>
  <c r="M4274" i="7"/>
  <c r="M4275" i="7"/>
  <c r="M4276" i="7"/>
  <c r="M4277" i="7"/>
  <c r="M4278" i="7"/>
  <c r="M4279" i="7"/>
  <c r="M4280" i="7"/>
  <c r="M4281" i="7"/>
  <c r="M4282" i="7"/>
  <c r="M4283" i="7"/>
  <c r="M4284" i="7"/>
  <c r="M4285" i="7"/>
  <c r="M4286" i="7"/>
  <c r="M4287" i="7"/>
  <c r="M4288" i="7"/>
  <c r="M4289" i="7"/>
  <c r="M4290" i="7"/>
  <c r="M4291" i="7"/>
  <c r="M4292" i="7"/>
  <c r="M4293" i="7"/>
  <c r="M4294" i="7"/>
  <c r="M4295" i="7"/>
  <c r="M4296" i="7"/>
  <c r="M4297" i="7"/>
  <c r="M4298" i="7"/>
  <c r="M4299" i="7"/>
  <c r="M4300" i="7"/>
  <c r="M4301" i="7"/>
  <c r="M4302" i="7"/>
  <c r="M4303" i="7"/>
  <c r="M4304" i="7"/>
  <c r="M4305" i="7"/>
  <c r="M4306" i="7"/>
  <c r="M4307" i="7"/>
  <c r="M4308" i="7"/>
  <c r="M4309" i="7"/>
  <c r="M4310" i="7"/>
  <c r="M4311" i="7"/>
  <c r="M4312" i="7"/>
  <c r="M4313" i="7"/>
  <c r="M4314" i="7"/>
  <c r="M4315" i="7"/>
  <c r="M4316" i="7"/>
  <c r="M4317" i="7"/>
  <c r="M4318" i="7"/>
  <c r="M4319" i="7"/>
  <c r="M4320" i="7"/>
  <c r="M4321" i="7"/>
  <c r="M4322" i="7"/>
  <c r="M4323" i="7"/>
  <c r="M4324" i="7"/>
  <c r="M4325" i="7"/>
  <c r="M4326" i="7"/>
  <c r="M4327" i="7"/>
  <c r="M4328" i="7"/>
  <c r="M4329" i="7"/>
  <c r="M4330" i="7"/>
  <c r="M4331" i="7"/>
  <c r="M4332" i="7"/>
  <c r="M4333" i="7"/>
  <c r="M4334" i="7"/>
  <c r="M4335" i="7"/>
  <c r="M4336" i="7"/>
  <c r="M4337" i="7"/>
  <c r="M4338" i="7"/>
  <c r="M4339" i="7"/>
  <c r="M4340" i="7"/>
  <c r="M4341" i="7"/>
  <c r="M4342" i="7"/>
  <c r="M4343" i="7"/>
  <c r="M4344" i="7"/>
  <c r="M4345" i="7"/>
  <c r="M4346" i="7"/>
  <c r="M4347" i="7"/>
  <c r="M4348" i="7"/>
  <c r="M4349" i="7"/>
  <c r="M4350" i="7"/>
  <c r="M4351" i="7"/>
  <c r="M4352" i="7"/>
  <c r="M4353" i="7"/>
  <c r="M4354" i="7"/>
  <c r="M4355" i="7"/>
  <c r="M4356" i="7"/>
  <c r="M4357" i="7"/>
  <c r="M4358" i="7"/>
  <c r="M4359" i="7"/>
  <c r="M4360" i="7"/>
  <c r="M4361" i="7"/>
  <c r="M4362" i="7"/>
  <c r="M4363" i="7"/>
  <c r="M4364" i="7"/>
  <c r="M4365" i="7"/>
  <c r="M4366" i="7"/>
  <c r="M4367" i="7"/>
  <c r="M4368" i="7"/>
  <c r="M4369" i="7"/>
  <c r="M4370" i="7"/>
  <c r="M4371" i="7"/>
  <c r="M4372" i="7"/>
  <c r="M4373" i="7"/>
  <c r="M4374" i="7"/>
  <c r="M4375" i="7"/>
  <c r="M4376" i="7"/>
  <c r="M4377" i="7"/>
  <c r="M4378" i="7"/>
  <c r="M4379" i="7"/>
  <c r="M4380" i="7"/>
  <c r="M4381" i="7"/>
  <c r="M4382" i="7"/>
  <c r="M4383" i="7"/>
  <c r="M4384" i="7"/>
  <c r="M4385" i="7"/>
  <c r="M4386" i="7"/>
  <c r="M4387" i="7"/>
  <c r="M4388" i="7"/>
  <c r="M4389" i="7"/>
  <c r="M4390" i="7"/>
  <c r="M4391" i="7"/>
  <c r="M4392" i="7"/>
  <c r="M4393" i="7"/>
  <c r="M4394" i="7"/>
  <c r="M4395" i="7"/>
  <c r="M4396" i="7"/>
  <c r="M4397" i="7"/>
  <c r="M4398" i="7"/>
  <c r="M4399" i="7"/>
  <c r="M4400" i="7"/>
  <c r="M4401" i="7"/>
  <c r="M4402" i="7"/>
  <c r="M4403" i="7"/>
  <c r="M4404" i="7"/>
  <c r="M4405" i="7"/>
  <c r="M4406" i="7"/>
  <c r="M4407" i="7"/>
  <c r="M4408" i="7"/>
  <c r="M4409" i="7"/>
  <c r="M4410" i="7"/>
  <c r="M4411" i="7"/>
  <c r="M4412" i="7"/>
  <c r="M4413" i="7"/>
  <c r="M4414" i="7"/>
  <c r="M4415" i="7"/>
  <c r="M4416" i="7"/>
  <c r="M4417" i="7"/>
  <c r="M4418" i="7"/>
  <c r="M4419" i="7"/>
  <c r="M4420" i="7"/>
  <c r="M4421" i="7"/>
  <c r="M4422" i="7"/>
  <c r="M4423" i="7"/>
  <c r="M4424" i="7"/>
  <c r="M4425" i="7"/>
  <c r="M4426" i="7"/>
  <c r="M4427" i="7"/>
  <c r="M4428" i="7"/>
  <c r="M4429" i="7"/>
  <c r="M4430" i="7"/>
  <c r="M4431" i="7"/>
  <c r="M4432" i="7"/>
  <c r="M4433" i="7"/>
  <c r="M4434" i="7"/>
  <c r="M4435" i="7"/>
  <c r="M4436" i="7"/>
  <c r="M4437" i="7"/>
  <c r="M4438" i="7"/>
  <c r="M4439" i="7"/>
  <c r="M4440" i="7"/>
  <c r="M4441" i="7"/>
  <c r="M4442" i="7"/>
  <c r="M4443" i="7"/>
  <c r="M4444" i="7"/>
  <c r="M4445" i="7"/>
  <c r="M4446" i="7"/>
  <c r="M4447" i="7"/>
  <c r="M4448" i="7"/>
  <c r="M4449" i="7"/>
  <c r="M4450" i="7"/>
  <c r="M4451" i="7"/>
  <c r="M4452" i="7"/>
  <c r="M4453" i="7"/>
  <c r="M4454" i="7"/>
  <c r="M4455" i="7"/>
  <c r="M4456" i="7"/>
  <c r="M4457" i="7"/>
  <c r="M4458" i="7"/>
  <c r="M4459" i="7"/>
  <c r="M4460" i="7"/>
  <c r="M4461" i="7"/>
  <c r="M4462" i="7"/>
  <c r="M4463" i="7"/>
  <c r="M4464" i="7"/>
  <c r="M4465" i="7"/>
  <c r="M4466" i="7"/>
  <c r="M4467" i="7"/>
  <c r="M4468" i="7"/>
  <c r="M4469" i="7"/>
  <c r="M4470" i="7"/>
  <c r="M4471" i="7"/>
  <c r="M4472" i="7"/>
  <c r="M4473" i="7"/>
  <c r="M4474" i="7"/>
  <c r="M4475" i="7"/>
  <c r="M4476" i="7"/>
  <c r="M4477" i="7"/>
  <c r="M4478" i="7"/>
  <c r="M4479" i="7"/>
  <c r="M4480" i="7"/>
  <c r="M4481" i="7"/>
  <c r="M4482" i="7"/>
  <c r="M4483" i="7"/>
  <c r="M4484" i="7"/>
  <c r="M4485" i="7"/>
  <c r="M4486" i="7"/>
  <c r="M4487" i="7"/>
  <c r="M4488" i="7"/>
  <c r="M4489" i="7"/>
  <c r="M4490" i="7"/>
  <c r="M4491" i="7"/>
  <c r="M4492" i="7"/>
  <c r="M4493" i="7"/>
  <c r="M4494" i="7"/>
  <c r="M4495" i="7"/>
  <c r="M4496" i="7"/>
  <c r="M4497" i="7"/>
  <c r="M4498" i="7"/>
  <c r="M4499" i="7"/>
  <c r="M4500" i="7"/>
  <c r="M4501" i="7"/>
  <c r="M4502" i="7"/>
  <c r="M4503" i="7"/>
  <c r="M4504" i="7"/>
  <c r="M4505" i="7"/>
  <c r="M4506" i="7"/>
  <c r="M4507" i="7"/>
  <c r="M4508" i="7"/>
  <c r="M4509" i="7"/>
  <c r="M4510" i="7"/>
  <c r="M4511" i="7"/>
  <c r="M4512" i="7"/>
  <c r="M4513" i="7"/>
  <c r="M4514" i="7"/>
  <c r="M4515" i="7"/>
  <c r="M4516" i="7"/>
  <c r="M4517" i="7"/>
  <c r="M4518" i="7"/>
  <c r="M4519" i="7"/>
  <c r="M4520" i="7"/>
  <c r="M4521" i="7"/>
  <c r="M4522" i="7"/>
  <c r="M4523" i="7"/>
  <c r="M4524" i="7"/>
  <c r="M4525" i="7"/>
  <c r="M4526" i="7"/>
  <c r="M4527" i="7"/>
  <c r="M4528" i="7"/>
  <c r="M4529" i="7"/>
  <c r="M4530" i="7"/>
  <c r="M4531" i="7"/>
  <c r="M4532" i="7"/>
  <c r="M4533" i="7"/>
  <c r="M4534" i="7"/>
  <c r="M4535" i="7"/>
  <c r="M4536" i="7"/>
  <c r="M4537" i="7"/>
  <c r="M4538" i="7"/>
  <c r="M4539" i="7"/>
  <c r="M4540" i="7"/>
  <c r="M4541" i="7"/>
  <c r="M4542" i="7"/>
  <c r="M4543" i="7"/>
  <c r="M4544" i="7"/>
  <c r="M4545" i="7"/>
  <c r="M4546" i="7"/>
  <c r="M4547" i="7"/>
  <c r="M4548" i="7"/>
  <c r="M4549" i="7"/>
  <c r="M4550" i="7"/>
  <c r="M4551" i="7"/>
  <c r="M4552" i="7"/>
  <c r="M4553" i="7"/>
  <c r="M4554" i="7"/>
  <c r="M4555" i="7"/>
  <c r="M4556" i="7"/>
  <c r="M4557" i="7"/>
  <c r="M4558" i="7"/>
  <c r="M4559" i="7"/>
  <c r="M4560" i="7"/>
  <c r="M4561" i="7"/>
  <c r="M4562" i="7"/>
  <c r="M4563" i="7"/>
  <c r="M4564" i="7"/>
  <c r="M4565" i="7"/>
  <c r="M4566" i="7"/>
  <c r="M4567" i="7"/>
  <c r="M4568" i="7"/>
  <c r="M4569" i="7"/>
  <c r="M4570" i="7"/>
  <c r="M4571" i="7"/>
  <c r="M4572" i="7"/>
  <c r="M4573" i="7"/>
  <c r="M4574" i="7"/>
  <c r="M4575" i="7"/>
  <c r="M4576" i="7"/>
  <c r="M4577" i="7"/>
  <c r="M4578" i="7"/>
  <c r="M4579" i="7"/>
  <c r="M4580" i="7"/>
  <c r="M4581" i="7"/>
  <c r="M4582" i="7"/>
  <c r="M4583" i="7"/>
  <c r="M4584" i="7"/>
  <c r="M4585" i="7"/>
  <c r="M4586" i="7"/>
  <c r="M4587" i="7"/>
  <c r="M4588" i="7"/>
  <c r="M4589" i="7"/>
  <c r="M4590" i="7"/>
  <c r="M4591" i="7"/>
  <c r="M4592" i="7"/>
  <c r="M4593" i="7"/>
  <c r="M4594" i="7"/>
  <c r="M4595" i="7"/>
  <c r="M4596" i="7"/>
  <c r="M4597" i="7"/>
  <c r="M4598" i="7"/>
  <c r="M4599" i="7"/>
  <c r="M4600" i="7"/>
  <c r="M4601" i="7"/>
  <c r="M4602" i="7"/>
  <c r="M4603" i="7"/>
  <c r="M4604" i="7"/>
  <c r="M4605" i="7"/>
  <c r="M4606" i="7"/>
  <c r="M4607" i="7"/>
  <c r="M4608" i="7"/>
  <c r="M4609" i="7"/>
  <c r="M4610" i="7"/>
  <c r="M4611" i="7"/>
  <c r="M4612" i="7"/>
  <c r="M4613" i="7"/>
  <c r="M4614" i="7"/>
  <c r="M4615" i="7"/>
  <c r="M4616" i="7"/>
  <c r="M4617" i="7"/>
  <c r="M4618" i="7"/>
  <c r="M4619" i="7"/>
  <c r="M4620" i="7"/>
  <c r="M4621" i="7"/>
  <c r="M4622" i="7"/>
  <c r="M4623" i="7"/>
  <c r="M4624" i="7"/>
  <c r="M4625" i="7"/>
  <c r="M4626" i="7"/>
  <c r="M4627" i="7"/>
  <c r="M4628" i="7"/>
  <c r="M4629" i="7"/>
  <c r="M4630" i="7"/>
  <c r="M4631" i="7"/>
  <c r="M4632" i="7"/>
  <c r="M4633" i="7"/>
  <c r="M4634" i="7"/>
  <c r="M4635" i="7"/>
  <c r="M4636" i="7"/>
  <c r="M4637" i="7"/>
  <c r="M4638" i="7"/>
  <c r="M4639" i="7"/>
  <c r="M4640" i="7"/>
  <c r="M4641" i="7"/>
  <c r="M4642" i="7"/>
  <c r="M4643" i="7"/>
  <c r="M4644" i="7"/>
  <c r="M4645" i="7"/>
  <c r="M4646" i="7"/>
  <c r="M4647" i="7"/>
  <c r="M4648" i="7"/>
  <c r="M4649" i="7"/>
  <c r="M4650" i="7"/>
  <c r="M4651" i="7"/>
  <c r="M4652" i="7"/>
  <c r="M4653" i="7"/>
  <c r="M4654" i="7"/>
  <c r="M4655" i="7"/>
  <c r="M4656" i="7"/>
  <c r="M4657" i="7"/>
  <c r="M4658" i="7"/>
  <c r="M4659" i="7"/>
  <c r="M4660" i="7"/>
  <c r="M4661" i="7"/>
  <c r="M4662" i="7"/>
  <c r="M4663" i="7"/>
  <c r="M4664" i="7"/>
  <c r="M4665" i="7"/>
  <c r="M4666" i="7"/>
  <c r="M4667" i="7"/>
  <c r="M4668" i="7"/>
  <c r="M4669" i="7"/>
  <c r="M4670" i="7"/>
  <c r="M4671" i="7"/>
  <c r="M4672" i="7"/>
  <c r="M4673" i="7"/>
  <c r="M4674" i="7"/>
  <c r="M4675" i="7"/>
  <c r="M4676" i="7"/>
  <c r="M4677" i="7"/>
  <c r="M4678" i="7"/>
  <c r="M4679" i="7"/>
  <c r="M4680" i="7"/>
  <c r="M4681" i="7"/>
  <c r="M4682" i="7"/>
  <c r="M4683" i="7"/>
  <c r="M4684" i="7"/>
  <c r="M4685" i="7"/>
  <c r="M4686" i="7"/>
  <c r="M4687" i="7"/>
  <c r="M4688" i="7"/>
  <c r="M4689" i="7"/>
  <c r="M4690" i="7"/>
  <c r="M4691" i="7"/>
  <c r="M4692" i="7"/>
  <c r="M4693" i="7"/>
  <c r="M4694" i="7"/>
  <c r="M4695" i="7"/>
  <c r="M4696" i="7"/>
  <c r="M4697" i="7"/>
  <c r="M4698" i="7"/>
  <c r="M4699" i="7"/>
  <c r="M4700" i="7"/>
  <c r="M4701" i="7"/>
  <c r="M4702" i="7"/>
  <c r="M4703" i="7"/>
  <c r="M4704" i="7"/>
  <c r="M4705" i="7"/>
  <c r="M4706" i="7"/>
  <c r="M4707" i="7"/>
  <c r="M4708" i="7"/>
  <c r="M4709" i="7"/>
  <c r="M4710" i="7"/>
  <c r="M4711" i="7"/>
  <c r="M4712" i="7"/>
  <c r="M4713" i="7"/>
  <c r="M4714" i="7"/>
  <c r="M4715" i="7"/>
  <c r="M4716" i="7"/>
  <c r="M4717" i="7"/>
  <c r="M4718" i="7"/>
  <c r="M4719" i="7"/>
  <c r="M4720" i="7"/>
  <c r="J4720" i="7" s="1"/>
  <c r="M4721" i="7"/>
  <c r="M4722" i="7"/>
  <c r="M4723" i="7"/>
  <c r="M4724" i="7"/>
  <c r="M4725" i="7"/>
  <c r="M4726" i="7"/>
  <c r="M4727" i="7"/>
  <c r="M4728" i="7"/>
  <c r="M4729" i="7"/>
  <c r="M4730" i="7"/>
  <c r="M4731" i="7"/>
  <c r="M4732" i="7"/>
  <c r="M4733" i="7"/>
  <c r="M4734" i="7"/>
  <c r="M4735" i="7"/>
  <c r="M4736" i="7"/>
  <c r="M4737" i="7"/>
  <c r="M4738" i="7"/>
  <c r="M4739" i="7"/>
  <c r="M4740" i="7"/>
  <c r="M4741" i="7"/>
  <c r="M4742" i="7"/>
  <c r="M4743" i="7"/>
  <c r="M4744" i="7"/>
  <c r="M4745" i="7"/>
  <c r="M4746" i="7"/>
  <c r="M4747" i="7"/>
  <c r="M4748" i="7"/>
  <c r="M4749" i="7"/>
  <c r="M4750" i="7"/>
  <c r="M4751" i="7"/>
  <c r="M4752" i="7"/>
  <c r="M4753" i="7"/>
  <c r="M4754" i="7"/>
  <c r="M4755" i="7"/>
  <c r="M4756" i="7"/>
  <c r="M4757" i="7"/>
  <c r="M4758" i="7"/>
  <c r="M4759" i="7"/>
  <c r="M4760" i="7"/>
  <c r="M4761" i="7"/>
  <c r="M4762" i="7"/>
  <c r="M4763" i="7"/>
  <c r="M4764" i="7"/>
  <c r="M4765" i="7"/>
  <c r="M4766" i="7"/>
  <c r="M4767" i="7"/>
  <c r="M4768" i="7"/>
  <c r="M4769" i="7"/>
  <c r="M4770" i="7"/>
  <c r="M4771" i="7"/>
  <c r="M4772" i="7"/>
  <c r="M4773" i="7"/>
  <c r="M4774" i="7"/>
  <c r="M4775" i="7"/>
  <c r="M4776" i="7"/>
  <c r="M4777" i="7"/>
  <c r="M4778" i="7"/>
  <c r="M4779" i="7"/>
  <c r="M4780" i="7"/>
  <c r="M4781" i="7"/>
  <c r="M4782" i="7"/>
  <c r="M4783" i="7"/>
  <c r="M4784" i="7"/>
  <c r="M4785" i="7"/>
  <c r="M4786" i="7"/>
  <c r="M4787" i="7"/>
  <c r="M4788" i="7"/>
  <c r="M4789" i="7"/>
  <c r="M4790" i="7"/>
  <c r="M4791" i="7"/>
  <c r="M4792" i="7"/>
  <c r="M4793" i="7"/>
  <c r="M4794" i="7"/>
  <c r="M4795" i="7"/>
  <c r="M4796" i="7"/>
  <c r="M4797" i="7"/>
  <c r="M4798" i="7"/>
  <c r="M4799" i="7"/>
  <c r="M4800" i="7"/>
  <c r="M4801" i="7"/>
  <c r="M4802" i="7"/>
  <c r="M4803" i="7"/>
  <c r="M4804" i="7"/>
  <c r="M4805" i="7"/>
  <c r="M4806" i="7"/>
  <c r="M4807" i="7"/>
  <c r="M4808" i="7"/>
  <c r="M4809" i="7"/>
  <c r="M4810" i="7"/>
  <c r="M4811" i="7"/>
  <c r="M4812" i="7"/>
  <c r="M4813" i="7"/>
  <c r="M4814" i="7"/>
  <c r="M4815" i="7"/>
  <c r="M4816" i="7"/>
  <c r="M4817" i="7"/>
  <c r="M4818" i="7"/>
  <c r="M4819" i="7"/>
  <c r="M4820" i="7"/>
  <c r="M4821" i="7"/>
  <c r="M4822" i="7"/>
  <c r="M4823" i="7"/>
  <c r="M4824" i="7"/>
  <c r="M4825" i="7"/>
  <c r="M4826" i="7"/>
  <c r="M4827" i="7"/>
  <c r="M4828" i="7"/>
  <c r="M4829" i="7"/>
  <c r="M4830" i="7"/>
  <c r="M4831" i="7"/>
  <c r="M4832" i="7"/>
  <c r="M4833" i="7"/>
  <c r="M4834" i="7"/>
  <c r="M4835" i="7"/>
  <c r="M4836" i="7"/>
  <c r="M4837" i="7"/>
  <c r="M4838" i="7"/>
  <c r="M4839" i="7"/>
  <c r="M4840" i="7"/>
  <c r="M4841" i="7"/>
  <c r="M4842" i="7"/>
  <c r="M4843" i="7"/>
  <c r="M4844" i="7"/>
  <c r="M4845" i="7"/>
  <c r="M4846" i="7"/>
  <c r="M4847" i="7"/>
  <c r="M4848" i="7"/>
  <c r="M4849" i="7"/>
  <c r="M4850" i="7"/>
  <c r="M4851" i="7"/>
  <c r="M4852" i="7"/>
  <c r="M4853" i="7"/>
  <c r="M4854" i="7"/>
  <c r="M4855" i="7"/>
  <c r="M4856" i="7"/>
  <c r="M4857" i="7"/>
  <c r="M4858" i="7"/>
  <c r="M4859" i="7"/>
  <c r="M4860" i="7"/>
  <c r="M4861" i="7"/>
  <c r="M4862" i="7"/>
  <c r="M4863" i="7"/>
  <c r="M4864" i="7"/>
  <c r="M4865" i="7"/>
  <c r="M4866" i="7"/>
  <c r="M4867" i="7"/>
  <c r="M4868" i="7"/>
  <c r="M4869" i="7"/>
  <c r="M4870" i="7"/>
  <c r="M4871" i="7"/>
  <c r="M4872" i="7"/>
  <c r="M4873" i="7"/>
  <c r="M4874" i="7"/>
  <c r="M4875" i="7"/>
  <c r="M4876" i="7"/>
  <c r="M4877" i="7"/>
  <c r="M4878" i="7"/>
  <c r="M4879" i="7"/>
  <c r="M4880" i="7"/>
  <c r="M4881" i="7"/>
  <c r="M4882" i="7"/>
  <c r="M4883" i="7"/>
  <c r="M4884" i="7"/>
  <c r="M4885" i="7"/>
  <c r="M4886" i="7"/>
  <c r="M4887" i="7"/>
  <c r="M4888" i="7"/>
  <c r="M4889" i="7"/>
  <c r="M4890" i="7"/>
  <c r="M4891" i="7"/>
  <c r="M4892" i="7"/>
  <c r="M4893" i="7"/>
  <c r="M4894" i="7"/>
  <c r="M4895" i="7"/>
  <c r="M4896" i="7"/>
  <c r="M4897" i="7"/>
  <c r="M4898" i="7"/>
  <c r="M4899" i="7"/>
  <c r="M4900" i="7"/>
  <c r="M4901" i="7"/>
  <c r="M4902" i="7"/>
  <c r="M4903" i="7"/>
  <c r="M4904" i="7"/>
  <c r="M4905" i="7"/>
  <c r="M4906" i="7"/>
  <c r="M4907" i="7"/>
  <c r="M4908" i="7"/>
  <c r="M4909" i="7"/>
  <c r="M4910" i="7"/>
  <c r="M4911" i="7"/>
  <c r="M4912" i="7"/>
  <c r="M4913" i="7"/>
  <c r="M4914" i="7"/>
  <c r="M4915" i="7"/>
  <c r="M4916" i="7"/>
  <c r="M4917" i="7"/>
  <c r="M4918" i="7"/>
  <c r="M4919" i="7"/>
  <c r="M4920" i="7"/>
  <c r="M4921" i="7"/>
  <c r="M4922" i="7"/>
  <c r="M4923" i="7"/>
  <c r="M4924" i="7"/>
  <c r="M4925" i="7"/>
  <c r="M4926" i="7"/>
  <c r="M4927" i="7"/>
  <c r="M4928" i="7"/>
  <c r="M4929" i="7"/>
  <c r="M4930" i="7"/>
  <c r="M4931" i="7"/>
  <c r="M4932" i="7"/>
  <c r="M4933" i="7"/>
  <c r="M4934" i="7"/>
  <c r="M4935" i="7"/>
  <c r="M4936" i="7"/>
  <c r="M4937" i="7"/>
  <c r="M4938" i="7"/>
  <c r="M4939" i="7"/>
  <c r="M4940" i="7"/>
  <c r="M4941" i="7"/>
  <c r="M4942" i="7"/>
  <c r="M4943" i="7"/>
  <c r="M4944" i="7"/>
  <c r="M4945" i="7"/>
  <c r="M4946" i="7"/>
  <c r="M4947" i="7"/>
  <c r="M4948" i="7"/>
  <c r="M4949" i="7"/>
  <c r="M4950" i="7"/>
  <c r="M4951" i="7"/>
  <c r="M4952" i="7"/>
  <c r="M4953" i="7"/>
  <c r="M4954" i="7"/>
  <c r="M4955" i="7"/>
  <c r="M4956" i="7"/>
  <c r="M4957" i="7"/>
  <c r="M4958" i="7"/>
  <c r="M4959" i="7"/>
  <c r="M4960" i="7"/>
  <c r="M4961" i="7"/>
  <c r="M4962" i="7"/>
  <c r="M4963" i="7"/>
  <c r="M4964" i="7"/>
  <c r="M4965" i="7"/>
  <c r="M4966" i="7"/>
  <c r="M4967" i="7"/>
  <c r="M4968" i="7"/>
  <c r="M4969" i="7"/>
  <c r="M4970" i="7"/>
  <c r="M4971" i="7"/>
  <c r="M4972" i="7"/>
  <c r="M4973" i="7"/>
  <c r="M4974" i="7"/>
  <c r="M4975" i="7"/>
  <c r="M4976" i="7"/>
  <c r="M4977" i="7"/>
  <c r="M4978" i="7"/>
  <c r="M4979" i="7"/>
  <c r="M4980" i="7"/>
  <c r="M4981" i="7"/>
  <c r="M4982" i="7"/>
  <c r="M4983" i="7"/>
  <c r="M4984" i="7"/>
  <c r="M4985" i="7"/>
  <c r="M4986" i="7"/>
  <c r="M4987" i="7"/>
  <c r="M4988" i="7"/>
  <c r="M4989" i="7"/>
  <c r="M4990" i="7"/>
  <c r="M4991" i="7"/>
  <c r="M4992" i="7"/>
  <c r="M4993" i="7"/>
  <c r="M4994" i="7"/>
  <c r="M4995" i="7"/>
  <c r="M4996" i="7"/>
  <c r="M4997" i="7"/>
  <c r="M4998" i="7"/>
  <c r="M4999" i="7"/>
  <c r="M5000" i="7"/>
  <c r="M5001" i="7"/>
  <c r="M5002" i="7"/>
  <c r="M5003" i="7"/>
  <c r="M5004" i="7"/>
  <c r="H5004" i="7" s="1"/>
  <c r="M5005" i="7"/>
  <c r="M5006" i="7"/>
  <c r="M5007" i="7"/>
  <c r="M5008" i="7"/>
  <c r="M5009" i="7"/>
  <c r="M5010" i="7"/>
  <c r="M5011" i="7"/>
  <c r="M5012" i="7"/>
  <c r="M5013" i="7"/>
  <c r="M5014" i="7"/>
  <c r="M5015" i="7"/>
  <c r="M5016" i="7"/>
  <c r="M5017" i="7"/>
  <c r="M5018" i="7"/>
  <c r="M5019" i="7"/>
  <c r="M5020" i="7"/>
  <c r="M5021" i="7"/>
  <c r="M5022" i="7"/>
  <c r="M5023" i="7"/>
  <c r="M5024" i="7"/>
  <c r="M5025" i="7"/>
  <c r="M5026" i="7"/>
  <c r="M5027" i="7"/>
  <c r="M5028" i="7"/>
  <c r="M5029" i="7"/>
  <c r="M5030" i="7"/>
  <c r="M5031" i="7"/>
  <c r="M5032" i="7"/>
  <c r="M5033" i="7"/>
  <c r="M5034" i="7"/>
  <c r="M5035" i="7"/>
  <c r="M5036" i="7"/>
  <c r="M5037" i="7"/>
  <c r="M5038" i="7"/>
  <c r="M5039" i="7"/>
  <c r="M5040" i="7"/>
  <c r="M5041" i="7"/>
  <c r="M5042" i="7"/>
  <c r="M5043" i="7"/>
  <c r="M5044" i="7"/>
  <c r="M5045" i="7"/>
  <c r="M5046" i="7"/>
  <c r="M5047" i="7"/>
  <c r="M5048" i="7"/>
  <c r="M5049" i="7"/>
  <c r="M5050" i="7"/>
  <c r="M5051" i="7"/>
  <c r="M5052" i="7"/>
  <c r="M5053" i="7"/>
  <c r="M5054" i="7"/>
  <c r="M5055" i="7"/>
  <c r="M5056" i="7"/>
  <c r="M5057" i="7"/>
  <c r="M5058" i="7"/>
  <c r="M5059" i="7"/>
  <c r="M5060" i="7"/>
  <c r="M5061" i="7"/>
  <c r="M5062" i="7"/>
  <c r="M5063" i="7"/>
  <c r="M5064" i="7"/>
  <c r="M5065" i="7"/>
  <c r="M5066" i="7"/>
  <c r="M5067" i="7"/>
  <c r="M5068" i="7"/>
  <c r="M5069" i="7"/>
  <c r="M5070" i="7"/>
  <c r="M5071" i="7"/>
  <c r="M5072" i="7"/>
  <c r="M5073" i="7"/>
  <c r="M5074" i="7"/>
  <c r="M5075" i="7"/>
  <c r="M5076" i="7"/>
  <c r="M5077" i="7"/>
  <c r="M5078" i="7"/>
  <c r="M5079" i="7"/>
  <c r="M5080" i="7"/>
  <c r="M5081" i="7"/>
  <c r="M5082" i="7"/>
  <c r="M5083" i="7"/>
  <c r="M5084" i="7"/>
  <c r="M5085" i="7"/>
  <c r="M5086" i="7"/>
  <c r="M5087" i="7"/>
  <c r="M5088" i="7"/>
  <c r="M5089" i="7"/>
  <c r="M5090" i="7"/>
  <c r="M5091" i="7"/>
  <c r="M5092" i="7"/>
  <c r="M5093" i="7"/>
  <c r="M5094" i="7"/>
  <c r="M5095" i="7"/>
  <c r="M5096" i="7"/>
  <c r="M5097" i="7"/>
  <c r="M5098" i="7"/>
  <c r="M5099" i="7"/>
  <c r="M5100" i="7"/>
  <c r="M5101" i="7"/>
  <c r="M5102" i="7"/>
  <c r="M5103" i="7"/>
  <c r="M5104" i="7"/>
  <c r="M5105" i="7"/>
  <c r="M5106" i="7"/>
  <c r="M5107" i="7"/>
  <c r="M5108" i="7"/>
  <c r="M5109" i="7"/>
  <c r="M5110" i="7"/>
  <c r="M5111" i="7"/>
  <c r="M5112" i="7"/>
  <c r="M5113" i="7"/>
  <c r="M5114" i="7"/>
  <c r="M5115" i="7"/>
  <c r="M5116" i="7"/>
  <c r="M5117" i="7"/>
  <c r="M5118" i="7"/>
  <c r="M5119" i="7"/>
  <c r="M5120" i="7"/>
  <c r="M5121" i="7"/>
  <c r="M5122" i="7"/>
  <c r="M5123" i="7"/>
  <c r="M5124" i="7"/>
  <c r="M5125" i="7"/>
  <c r="M5126" i="7"/>
  <c r="M5127" i="7"/>
  <c r="M5128" i="7"/>
  <c r="M5129" i="7"/>
  <c r="M5130" i="7"/>
  <c r="M5131" i="7"/>
  <c r="M5132" i="7"/>
  <c r="M5133" i="7"/>
  <c r="M5134" i="7"/>
  <c r="M5135" i="7"/>
  <c r="M5136" i="7"/>
  <c r="M5137" i="7"/>
  <c r="M5138" i="7"/>
  <c r="M5139" i="7"/>
  <c r="M5140" i="7"/>
  <c r="M5141" i="7"/>
  <c r="M5142" i="7"/>
  <c r="M5143" i="7"/>
  <c r="M5144" i="7"/>
  <c r="M5145" i="7"/>
  <c r="M5146" i="7"/>
  <c r="M5147" i="7"/>
  <c r="M5148" i="7"/>
  <c r="M5149" i="7"/>
  <c r="M5150" i="7"/>
  <c r="M5151" i="7"/>
  <c r="M5152" i="7"/>
  <c r="M5153" i="7"/>
  <c r="M5154" i="7"/>
  <c r="M5155" i="7"/>
  <c r="M5156" i="7"/>
  <c r="M5157" i="7"/>
  <c r="M5158" i="7"/>
  <c r="M5159" i="7"/>
  <c r="M5160" i="7"/>
  <c r="M5161" i="7"/>
  <c r="M5162" i="7"/>
  <c r="M5163" i="7"/>
  <c r="M5164" i="7"/>
  <c r="M5165" i="7"/>
  <c r="M5166" i="7"/>
  <c r="M5167" i="7"/>
  <c r="M5168" i="7"/>
  <c r="M5169" i="7"/>
  <c r="M5170" i="7"/>
  <c r="M5171" i="7"/>
  <c r="M5172" i="7"/>
  <c r="M5173" i="7"/>
  <c r="M5174" i="7"/>
  <c r="M5175" i="7"/>
  <c r="M5176" i="7"/>
  <c r="M5177" i="7"/>
  <c r="M5178" i="7"/>
  <c r="M5179" i="7"/>
  <c r="M5180" i="7"/>
  <c r="M5181" i="7"/>
  <c r="M5182" i="7"/>
  <c r="M5183" i="7"/>
  <c r="M5184" i="7"/>
  <c r="M5185" i="7"/>
  <c r="M5186" i="7"/>
  <c r="M5187" i="7"/>
  <c r="M5188" i="7"/>
  <c r="M5189" i="7"/>
  <c r="M5190" i="7"/>
  <c r="M5191" i="7"/>
  <c r="M5192" i="7"/>
  <c r="M5193" i="7"/>
  <c r="M5194" i="7"/>
  <c r="M5195" i="7"/>
  <c r="M5196" i="7"/>
  <c r="M5197" i="7"/>
  <c r="M5198" i="7"/>
  <c r="M5199" i="7"/>
  <c r="M5200" i="7"/>
  <c r="M5201" i="7"/>
  <c r="M5202" i="7"/>
  <c r="M5203" i="7"/>
  <c r="M5204" i="7"/>
  <c r="M5205" i="7"/>
  <c r="M5206" i="7"/>
  <c r="M5207" i="7"/>
  <c r="M5208" i="7"/>
  <c r="M5209" i="7"/>
  <c r="M5210" i="7"/>
  <c r="M5211" i="7"/>
  <c r="M5212" i="7"/>
  <c r="M5213" i="7"/>
  <c r="M5214" i="7"/>
  <c r="M5215" i="7"/>
  <c r="M5216" i="7"/>
  <c r="M5217" i="7"/>
  <c r="M5218" i="7"/>
  <c r="M5219" i="7"/>
  <c r="M5220" i="7"/>
  <c r="M5221" i="7"/>
  <c r="M5222" i="7"/>
  <c r="M5223" i="7"/>
  <c r="M5224" i="7"/>
  <c r="M5225" i="7"/>
  <c r="M5226" i="7"/>
  <c r="M5227" i="7"/>
  <c r="M5228" i="7"/>
  <c r="M5229" i="7"/>
  <c r="M5230" i="7"/>
  <c r="M5231" i="7"/>
  <c r="M5232" i="7"/>
  <c r="M5233" i="7"/>
  <c r="M5234" i="7"/>
  <c r="M5235" i="7"/>
  <c r="M5236" i="7"/>
  <c r="M5237" i="7"/>
  <c r="M5238" i="7"/>
  <c r="M5239" i="7"/>
  <c r="M5240" i="7"/>
  <c r="M5241" i="7"/>
  <c r="M5242" i="7"/>
  <c r="M5243" i="7"/>
  <c r="M5244" i="7"/>
  <c r="M5245" i="7"/>
  <c r="M5246" i="7"/>
  <c r="M5247" i="7"/>
  <c r="M5248" i="7"/>
  <c r="M5249" i="7"/>
  <c r="M5250" i="7"/>
  <c r="M5251" i="7"/>
  <c r="M5252" i="7"/>
  <c r="M5253" i="7"/>
  <c r="M5254" i="7"/>
  <c r="M5255" i="7"/>
  <c r="M5256" i="7"/>
  <c r="M5257" i="7"/>
  <c r="M5258" i="7"/>
  <c r="M5259" i="7"/>
  <c r="M5260" i="7"/>
  <c r="M5261" i="7"/>
  <c r="M5262" i="7"/>
  <c r="M5263" i="7"/>
  <c r="M5264" i="7"/>
  <c r="M5265" i="7"/>
  <c r="M5266" i="7"/>
  <c r="M5267" i="7"/>
  <c r="M5268" i="7"/>
  <c r="M5269" i="7"/>
  <c r="M5270" i="7"/>
  <c r="M5271" i="7"/>
  <c r="M5272" i="7"/>
  <c r="M5273" i="7"/>
  <c r="M5274" i="7"/>
  <c r="M5275" i="7"/>
  <c r="M5276" i="7"/>
  <c r="M5277" i="7"/>
  <c r="M5278" i="7"/>
  <c r="M5279" i="7"/>
  <c r="M5280" i="7"/>
  <c r="M5281" i="7"/>
  <c r="M5282" i="7"/>
  <c r="M5283" i="7"/>
  <c r="M5284" i="7"/>
  <c r="M5285" i="7"/>
  <c r="M5286" i="7"/>
  <c r="M5287" i="7"/>
  <c r="M5288" i="7"/>
  <c r="M5289" i="7"/>
  <c r="M5290" i="7"/>
  <c r="M5291" i="7"/>
  <c r="M5292" i="7"/>
  <c r="M5293" i="7"/>
  <c r="M5294" i="7"/>
  <c r="M5295" i="7"/>
  <c r="M5296" i="7"/>
  <c r="M5297" i="7"/>
  <c r="M5298" i="7"/>
  <c r="M5299" i="7"/>
  <c r="M5300" i="7"/>
  <c r="M5301" i="7"/>
  <c r="M5302" i="7"/>
  <c r="M5303" i="7"/>
  <c r="M5304" i="7"/>
  <c r="M5305" i="7"/>
  <c r="M5306" i="7"/>
  <c r="M5307" i="7"/>
  <c r="M5308" i="7"/>
  <c r="M5309" i="7"/>
  <c r="M5310" i="7"/>
  <c r="M5311" i="7"/>
  <c r="M5312" i="7"/>
  <c r="M5313" i="7"/>
  <c r="M5314" i="7"/>
  <c r="M5315" i="7"/>
  <c r="M5316" i="7"/>
  <c r="M5317" i="7"/>
  <c r="M5318" i="7"/>
  <c r="M5319" i="7"/>
  <c r="M5320" i="7"/>
  <c r="M5321" i="7"/>
  <c r="M5322" i="7"/>
  <c r="M5323" i="7"/>
  <c r="M5324" i="7"/>
  <c r="M5325" i="7"/>
  <c r="M5326" i="7"/>
  <c r="M5327" i="7"/>
  <c r="M5328" i="7"/>
  <c r="M5329" i="7"/>
  <c r="M5330" i="7"/>
  <c r="M5331" i="7"/>
  <c r="M5332" i="7"/>
  <c r="M5333" i="7"/>
  <c r="M5334" i="7"/>
  <c r="M5335" i="7"/>
  <c r="M5336" i="7"/>
  <c r="M5337" i="7"/>
  <c r="M5338" i="7"/>
  <c r="M5339" i="7"/>
  <c r="M5340" i="7"/>
  <c r="M5341" i="7"/>
  <c r="M5342" i="7"/>
  <c r="M5343" i="7"/>
  <c r="M5344" i="7"/>
  <c r="M5345" i="7"/>
  <c r="M5346" i="7"/>
  <c r="M5347" i="7"/>
  <c r="M5348" i="7"/>
  <c r="M5349" i="7"/>
  <c r="M5350" i="7"/>
  <c r="M5351" i="7"/>
  <c r="M5352" i="7"/>
  <c r="M5353" i="7"/>
  <c r="M5354" i="7"/>
  <c r="M5355" i="7"/>
  <c r="M5356" i="7"/>
  <c r="M5357" i="7"/>
  <c r="M5358" i="7"/>
  <c r="M5359" i="7"/>
  <c r="M5360" i="7"/>
  <c r="M5361" i="7"/>
  <c r="M5362" i="7"/>
  <c r="M5363" i="7"/>
  <c r="M5364" i="7"/>
  <c r="M5365" i="7"/>
  <c r="M5366" i="7"/>
  <c r="M5367" i="7"/>
  <c r="M5368" i="7"/>
  <c r="M5369" i="7"/>
  <c r="M5370" i="7"/>
  <c r="M5371" i="7"/>
  <c r="M5372" i="7"/>
  <c r="M5373" i="7"/>
  <c r="M5374" i="7"/>
  <c r="M5375" i="7"/>
  <c r="M5376" i="7"/>
  <c r="M5377" i="7"/>
  <c r="M5378" i="7"/>
  <c r="M5379" i="7"/>
  <c r="M5380" i="7"/>
  <c r="M5381" i="7"/>
  <c r="M5382" i="7"/>
  <c r="M5383" i="7"/>
  <c r="M5384" i="7"/>
  <c r="M5385" i="7"/>
  <c r="M5386" i="7"/>
  <c r="M5387" i="7"/>
  <c r="M5388" i="7"/>
  <c r="M5389" i="7"/>
  <c r="M5390" i="7"/>
  <c r="M5391" i="7"/>
  <c r="M5392" i="7"/>
  <c r="M5393" i="7"/>
  <c r="M5394" i="7"/>
  <c r="M5395" i="7"/>
  <c r="M5396" i="7"/>
  <c r="M5397" i="7"/>
  <c r="M5398" i="7"/>
  <c r="M5399" i="7"/>
  <c r="M5400" i="7"/>
  <c r="M5401" i="7"/>
  <c r="M5402" i="7"/>
  <c r="M5403" i="7"/>
  <c r="M5404" i="7"/>
  <c r="M5405" i="7"/>
  <c r="M5406" i="7"/>
  <c r="M5407" i="7"/>
  <c r="M5408" i="7"/>
  <c r="M5409" i="7"/>
  <c r="M5410" i="7"/>
  <c r="M5411" i="7"/>
  <c r="M5412" i="7"/>
  <c r="M5413" i="7"/>
  <c r="M5414" i="7"/>
  <c r="M5415" i="7"/>
  <c r="M5416" i="7"/>
  <c r="M5417" i="7"/>
  <c r="M5418" i="7"/>
  <c r="M5419" i="7"/>
  <c r="M5420" i="7"/>
  <c r="M5421" i="7"/>
  <c r="M5422" i="7"/>
  <c r="M5423" i="7"/>
  <c r="M5424" i="7"/>
  <c r="M5425" i="7"/>
  <c r="M5426" i="7"/>
  <c r="M5427" i="7"/>
  <c r="M5428" i="7"/>
  <c r="M5429" i="7"/>
  <c r="M5430" i="7"/>
  <c r="M5431" i="7"/>
  <c r="M5432" i="7"/>
  <c r="M5433" i="7"/>
  <c r="M5434" i="7"/>
  <c r="M5435" i="7"/>
  <c r="M5436" i="7"/>
  <c r="M5437" i="7"/>
  <c r="M5438" i="7"/>
  <c r="M5439" i="7"/>
  <c r="M5440" i="7"/>
  <c r="M5441" i="7"/>
  <c r="M5442" i="7"/>
  <c r="M5443" i="7"/>
  <c r="M5444" i="7"/>
  <c r="M5445" i="7"/>
  <c r="M5446" i="7"/>
  <c r="M5447" i="7"/>
  <c r="M5448" i="7"/>
  <c r="M5449" i="7"/>
  <c r="M5450" i="7"/>
  <c r="M5451" i="7"/>
  <c r="M5452" i="7"/>
  <c r="M5453" i="7"/>
  <c r="M5454" i="7"/>
  <c r="M5455" i="7"/>
  <c r="M5456" i="7"/>
  <c r="M5457" i="7"/>
  <c r="M5458" i="7"/>
  <c r="M5459" i="7"/>
  <c r="M5460" i="7"/>
  <c r="M5461" i="7"/>
  <c r="M5462" i="7"/>
  <c r="M5463" i="7"/>
  <c r="M5464" i="7"/>
  <c r="M5465" i="7"/>
  <c r="M5466" i="7"/>
  <c r="M5467" i="7"/>
  <c r="M5468" i="7"/>
  <c r="M5469" i="7"/>
  <c r="M5470" i="7"/>
  <c r="M5471" i="7"/>
  <c r="M5472" i="7"/>
  <c r="M5473" i="7"/>
  <c r="M5474" i="7"/>
  <c r="M5475" i="7"/>
  <c r="M5476" i="7"/>
  <c r="M5477" i="7"/>
  <c r="M5478" i="7"/>
  <c r="M5479" i="7"/>
  <c r="M5480" i="7"/>
  <c r="M5481" i="7"/>
  <c r="M5482" i="7"/>
  <c r="M5483" i="7"/>
  <c r="M5484" i="7"/>
  <c r="M5485" i="7"/>
  <c r="M5486" i="7"/>
  <c r="M5487" i="7"/>
  <c r="M5488" i="7"/>
  <c r="M5489" i="7"/>
  <c r="M5490" i="7"/>
  <c r="M5491" i="7"/>
  <c r="M5492" i="7"/>
  <c r="M5493" i="7"/>
  <c r="M5494" i="7"/>
  <c r="M5495" i="7"/>
  <c r="M5496" i="7"/>
  <c r="M5497" i="7"/>
  <c r="M5498" i="7"/>
  <c r="M5499" i="7"/>
  <c r="M5500" i="7"/>
  <c r="M5501" i="7"/>
  <c r="M5502" i="7"/>
  <c r="M5503" i="7"/>
  <c r="M5504" i="7"/>
  <c r="M5505" i="7"/>
  <c r="M5506" i="7"/>
  <c r="M5507" i="7"/>
  <c r="M5508" i="7"/>
  <c r="M5509" i="7"/>
  <c r="M5510" i="7"/>
  <c r="M5511" i="7"/>
  <c r="M5512" i="7"/>
  <c r="M5513" i="7"/>
  <c r="M5514" i="7"/>
  <c r="M5515" i="7"/>
  <c r="M5516" i="7"/>
  <c r="M5517" i="7"/>
  <c r="M5518" i="7"/>
  <c r="M5519" i="7"/>
  <c r="M5520" i="7"/>
  <c r="M5521" i="7"/>
  <c r="M5522" i="7"/>
  <c r="M5523" i="7"/>
  <c r="M5524" i="7"/>
  <c r="M5525" i="7"/>
  <c r="M5526" i="7"/>
  <c r="M5527" i="7"/>
  <c r="M5528" i="7"/>
  <c r="M5529" i="7"/>
  <c r="M5530" i="7"/>
  <c r="M5531" i="7"/>
  <c r="M5532" i="7"/>
  <c r="M5533" i="7"/>
  <c r="M5534" i="7"/>
  <c r="M5535" i="7"/>
  <c r="M5536" i="7"/>
  <c r="M5537" i="7"/>
  <c r="M5538" i="7"/>
  <c r="M5539" i="7"/>
  <c r="M5540" i="7"/>
  <c r="M5541" i="7"/>
  <c r="M5542" i="7"/>
  <c r="M5543" i="7"/>
  <c r="M5544" i="7"/>
  <c r="M5545" i="7"/>
  <c r="M5546" i="7"/>
  <c r="M5547" i="7"/>
  <c r="M5548" i="7"/>
  <c r="M5549" i="7"/>
  <c r="M5550" i="7"/>
  <c r="M5551" i="7"/>
  <c r="M5552" i="7"/>
  <c r="M5553" i="7"/>
  <c r="M5554" i="7"/>
  <c r="M5555" i="7"/>
  <c r="M5556" i="7"/>
  <c r="M5557" i="7"/>
  <c r="M5558" i="7"/>
  <c r="M5559" i="7"/>
  <c r="M5560" i="7"/>
  <c r="M5561" i="7"/>
  <c r="M5562" i="7"/>
  <c r="M5563" i="7"/>
  <c r="M5564" i="7"/>
  <c r="M5565" i="7"/>
  <c r="M5566" i="7"/>
  <c r="M5567" i="7"/>
  <c r="M5568" i="7"/>
  <c r="M5569" i="7"/>
  <c r="M5570" i="7"/>
  <c r="M5571" i="7"/>
  <c r="M5572" i="7"/>
  <c r="M5573" i="7"/>
  <c r="M5574" i="7"/>
  <c r="M5575" i="7"/>
  <c r="M5576" i="7"/>
  <c r="M5577" i="7"/>
  <c r="M5578" i="7"/>
  <c r="M5579" i="7"/>
  <c r="M5580" i="7"/>
  <c r="M5581" i="7"/>
  <c r="M5582" i="7"/>
  <c r="M5583" i="7"/>
  <c r="M5584" i="7"/>
  <c r="M5585" i="7"/>
  <c r="M5586" i="7"/>
  <c r="M5587" i="7"/>
  <c r="M5588" i="7"/>
  <c r="M5589" i="7"/>
  <c r="M5590" i="7"/>
  <c r="M5591" i="7"/>
  <c r="M5592" i="7"/>
  <c r="M5593" i="7"/>
  <c r="M5594" i="7"/>
  <c r="M5595" i="7"/>
  <c r="M5596" i="7"/>
  <c r="M5597" i="7"/>
  <c r="M5598" i="7"/>
  <c r="M5599" i="7"/>
  <c r="M5600" i="7"/>
  <c r="M5601" i="7"/>
  <c r="M5602" i="7"/>
  <c r="M5603" i="7"/>
  <c r="M5604" i="7"/>
  <c r="M5605" i="7"/>
  <c r="M5606" i="7"/>
  <c r="M5607" i="7"/>
  <c r="M5608" i="7"/>
  <c r="M5609" i="7"/>
  <c r="M5610" i="7"/>
  <c r="M5611" i="7"/>
  <c r="M5612" i="7"/>
  <c r="M5613" i="7"/>
  <c r="M5614" i="7"/>
  <c r="M5615" i="7"/>
  <c r="M5616" i="7"/>
  <c r="M5617" i="7"/>
  <c r="M5618" i="7"/>
  <c r="M5619" i="7"/>
  <c r="M5620" i="7"/>
  <c r="M5621" i="7"/>
  <c r="M5622" i="7"/>
  <c r="M5623" i="7"/>
  <c r="M5624" i="7"/>
  <c r="M5625" i="7"/>
  <c r="M5626" i="7"/>
  <c r="M5627" i="7"/>
  <c r="M5628" i="7"/>
  <c r="M5629" i="7"/>
  <c r="M5630" i="7"/>
  <c r="M5631" i="7"/>
  <c r="M5632" i="7"/>
  <c r="M5633" i="7"/>
  <c r="M5634" i="7"/>
  <c r="M5635" i="7"/>
  <c r="M5636" i="7"/>
  <c r="M5637" i="7"/>
  <c r="M5638" i="7"/>
  <c r="M5639" i="7"/>
  <c r="M5640" i="7"/>
  <c r="M5641" i="7"/>
  <c r="M5642" i="7"/>
  <c r="M5643" i="7"/>
  <c r="M5644" i="7"/>
  <c r="M5645" i="7"/>
  <c r="M5646" i="7"/>
  <c r="M5647" i="7"/>
  <c r="M5648" i="7"/>
  <c r="M5649" i="7"/>
  <c r="M5650" i="7"/>
  <c r="M5651" i="7"/>
  <c r="M5652" i="7"/>
  <c r="M5653" i="7"/>
  <c r="M5654" i="7"/>
  <c r="M5655" i="7"/>
  <c r="M5656" i="7"/>
  <c r="M5657" i="7"/>
  <c r="M5658" i="7"/>
  <c r="M5659" i="7"/>
  <c r="M5660" i="7"/>
  <c r="M5661" i="7"/>
  <c r="M5662" i="7"/>
  <c r="M5663" i="7"/>
  <c r="M5664" i="7"/>
  <c r="M5665" i="7"/>
  <c r="M5666" i="7"/>
  <c r="M5667" i="7"/>
  <c r="M5668" i="7"/>
  <c r="M5669" i="7"/>
  <c r="M5670" i="7"/>
  <c r="M5671" i="7"/>
  <c r="M5672" i="7"/>
  <c r="M5673" i="7"/>
  <c r="M5674" i="7"/>
  <c r="M5675" i="7"/>
  <c r="M5676" i="7"/>
  <c r="M5677" i="7"/>
  <c r="M5678" i="7"/>
  <c r="M5679" i="7"/>
  <c r="M5680" i="7"/>
  <c r="M5681" i="7"/>
  <c r="M5682" i="7"/>
  <c r="M5683" i="7"/>
  <c r="M5684" i="7"/>
  <c r="M5685" i="7"/>
  <c r="M5686" i="7"/>
  <c r="M5687" i="7"/>
  <c r="M5688" i="7"/>
  <c r="M5689" i="7"/>
  <c r="M5690" i="7"/>
  <c r="M5691" i="7"/>
  <c r="M5692" i="7"/>
  <c r="M5693" i="7"/>
  <c r="M5694" i="7"/>
  <c r="M5695" i="7"/>
  <c r="M5696" i="7"/>
  <c r="M5697" i="7"/>
  <c r="M5698" i="7"/>
  <c r="M5699" i="7"/>
  <c r="M5700" i="7"/>
  <c r="M5701" i="7"/>
  <c r="M5702" i="7"/>
  <c r="M5703" i="7"/>
  <c r="M5704" i="7"/>
  <c r="M5705" i="7"/>
  <c r="M5706" i="7"/>
  <c r="M5707" i="7"/>
  <c r="M5708" i="7"/>
  <c r="M5709" i="7"/>
  <c r="M5710" i="7"/>
  <c r="M5711" i="7"/>
  <c r="M5712" i="7"/>
  <c r="M5713" i="7"/>
  <c r="M5714" i="7"/>
  <c r="M5715" i="7"/>
  <c r="M5716" i="7"/>
  <c r="M5717" i="7"/>
  <c r="M5718" i="7"/>
  <c r="M5719" i="7"/>
  <c r="M5720" i="7"/>
  <c r="M5721" i="7"/>
  <c r="M5722" i="7"/>
  <c r="M5723" i="7"/>
  <c r="M5724" i="7"/>
  <c r="M5725" i="7"/>
  <c r="M5726" i="7"/>
  <c r="M5727" i="7"/>
  <c r="M5728" i="7"/>
  <c r="M5729" i="7"/>
  <c r="M5730" i="7"/>
  <c r="M5731" i="7"/>
  <c r="M5732" i="7"/>
  <c r="M5733" i="7"/>
  <c r="M5734" i="7"/>
  <c r="M5735" i="7"/>
  <c r="M5736" i="7"/>
  <c r="M5737" i="7"/>
  <c r="M5738" i="7"/>
  <c r="M5739" i="7"/>
  <c r="M5740" i="7"/>
  <c r="M5741" i="7"/>
  <c r="M5742" i="7"/>
  <c r="M5743" i="7"/>
  <c r="M5744" i="7"/>
  <c r="M5745" i="7"/>
  <c r="M5746" i="7"/>
  <c r="M5747" i="7"/>
  <c r="M5748" i="7"/>
  <c r="M5749" i="7"/>
  <c r="M5750" i="7"/>
  <c r="M5751" i="7"/>
  <c r="M5752" i="7"/>
  <c r="M5753" i="7"/>
  <c r="M5754" i="7"/>
  <c r="M5755" i="7"/>
  <c r="M5756" i="7"/>
  <c r="M5757" i="7"/>
  <c r="M5758" i="7"/>
  <c r="M5759" i="7"/>
  <c r="M5760" i="7"/>
  <c r="M5761" i="7"/>
  <c r="M5762" i="7"/>
  <c r="M5763" i="7"/>
  <c r="M5764" i="7"/>
  <c r="M5765" i="7"/>
  <c r="M5766" i="7"/>
  <c r="M5767" i="7"/>
  <c r="M5768" i="7"/>
  <c r="M5769" i="7"/>
  <c r="M5770" i="7"/>
  <c r="M5771" i="7"/>
  <c r="M5772" i="7"/>
  <c r="M5773" i="7"/>
  <c r="M5774" i="7"/>
  <c r="M5775" i="7"/>
  <c r="M5776" i="7"/>
  <c r="M5777" i="7"/>
  <c r="M5778" i="7"/>
  <c r="M5779" i="7"/>
  <c r="M5780" i="7"/>
  <c r="M5781" i="7"/>
  <c r="M5782" i="7"/>
  <c r="M5783" i="7"/>
  <c r="M5784" i="7"/>
  <c r="M5785" i="7"/>
  <c r="M5786" i="7"/>
  <c r="M5787" i="7"/>
  <c r="M5788" i="7"/>
  <c r="M5789" i="7"/>
  <c r="M5790" i="7"/>
  <c r="M5791" i="7"/>
  <c r="M5792" i="7"/>
  <c r="M5793" i="7"/>
  <c r="M5794" i="7"/>
  <c r="M5795" i="7"/>
  <c r="M5796" i="7"/>
  <c r="M5797" i="7"/>
  <c r="M5798" i="7"/>
  <c r="M5799" i="7"/>
  <c r="M5800" i="7"/>
  <c r="M5801" i="7"/>
  <c r="M5802" i="7"/>
  <c r="M5803" i="7"/>
  <c r="M5804" i="7"/>
  <c r="M5805" i="7"/>
  <c r="M5806" i="7"/>
  <c r="M5807" i="7"/>
  <c r="M5808" i="7"/>
  <c r="M5809" i="7"/>
  <c r="M5810" i="7"/>
  <c r="M5811" i="7"/>
  <c r="M5812" i="7"/>
  <c r="M5813" i="7"/>
  <c r="M5814" i="7"/>
  <c r="M5815" i="7"/>
  <c r="M5816" i="7"/>
  <c r="M5817" i="7"/>
  <c r="M5818" i="7"/>
  <c r="M5819" i="7"/>
  <c r="M5820" i="7"/>
  <c r="M5821" i="7"/>
  <c r="M5822" i="7"/>
  <c r="M5823" i="7"/>
  <c r="M5824" i="7"/>
  <c r="M5825" i="7"/>
  <c r="M5826" i="7"/>
  <c r="M5827" i="7"/>
  <c r="M5828" i="7"/>
  <c r="M5829" i="7"/>
  <c r="M5830" i="7"/>
  <c r="M5831" i="7"/>
  <c r="M5832" i="7"/>
  <c r="M5833" i="7"/>
  <c r="M5834" i="7"/>
  <c r="M5835" i="7"/>
  <c r="M5836" i="7"/>
  <c r="M5837" i="7"/>
  <c r="M5838" i="7"/>
  <c r="M5839" i="7"/>
  <c r="M5840" i="7"/>
  <c r="M5841" i="7"/>
  <c r="M5842" i="7"/>
  <c r="M5843" i="7"/>
  <c r="M5844" i="7"/>
  <c r="M2" i="7"/>
  <c r="I4605" i="7"/>
  <c r="K5620" i="7"/>
  <c r="L4694" i="7"/>
  <c r="G6" i="7"/>
  <c r="G4" i="7"/>
  <c r="C1" i="7"/>
  <c r="D1" i="7"/>
  <c r="E1" i="7"/>
  <c r="B1" i="7"/>
  <c r="J5793" i="7" l="1"/>
  <c r="J5729" i="7"/>
  <c r="J5665" i="7"/>
  <c r="H5586" i="7"/>
  <c r="J5476" i="7"/>
  <c r="I5798" i="7"/>
  <c r="I5734" i="7"/>
  <c r="I5670" i="7"/>
  <c r="I5606" i="7"/>
  <c r="H5486" i="7"/>
  <c r="I5782" i="7"/>
  <c r="I5718" i="7"/>
  <c r="I5654" i="7"/>
  <c r="I5562" i="7"/>
  <c r="H5419" i="7"/>
  <c r="J5841" i="7"/>
  <c r="J5777" i="7"/>
  <c r="J5713" i="7"/>
  <c r="J5649" i="7"/>
  <c r="J5551" i="7"/>
  <c r="H5291" i="7"/>
  <c r="I5830" i="7"/>
  <c r="I5766" i="7"/>
  <c r="I5702" i="7"/>
  <c r="I5638" i="7"/>
  <c r="H5544" i="7"/>
  <c r="H5163" i="7"/>
  <c r="J5825" i="7"/>
  <c r="J5761" i="7"/>
  <c r="J5697" i="7"/>
  <c r="J5633" i="7"/>
  <c r="H5533" i="7"/>
  <c r="J5121" i="7"/>
  <c r="I5814" i="7"/>
  <c r="I5750" i="7"/>
  <c r="I5686" i="7"/>
  <c r="I5622" i="7"/>
  <c r="J5510" i="7"/>
  <c r="I4733" i="7"/>
  <c r="J5809" i="7"/>
  <c r="J5745" i="7"/>
  <c r="J5681" i="7"/>
  <c r="I5617" i="7"/>
  <c r="I5501" i="7"/>
  <c r="H5843" i="7"/>
  <c r="H5827" i="7"/>
  <c r="H5811" i="7"/>
  <c r="H5795" i="7"/>
  <c r="H5779" i="7"/>
  <c r="H5763" i="7"/>
  <c r="H5747" i="7"/>
  <c r="H5731" i="7"/>
  <c r="H5715" i="7"/>
  <c r="H5699" i="7"/>
  <c r="H5683" i="7"/>
  <c r="H5667" i="7"/>
  <c r="H5651" i="7"/>
  <c r="H5635" i="7"/>
  <c r="H5619" i="7"/>
  <c r="K5602" i="7"/>
  <c r="J5582" i="7"/>
  <c r="I5564" i="7"/>
  <c r="K5547" i="7"/>
  <c r="J5529" i="7"/>
  <c r="H5506" i="7"/>
  <c r="I5480" i="7"/>
  <c r="J5393" i="7"/>
  <c r="J5265" i="7"/>
  <c r="H5136" i="7"/>
  <c r="K4835" i="7"/>
  <c r="K5580" i="7"/>
  <c r="K5252" i="7"/>
  <c r="I5838" i="7"/>
  <c r="I5822" i="7"/>
  <c r="I5806" i="7"/>
  <c r="I5790" i="7"/>
  <c r="I5774" i="7"/>
  <c r="I5758" i="7"/>
  <c r="I5742" i="7"/>
  <c r="I5726" i="7"/>
  <c r="I5710" i="7"/>
  <c r="I5694" i="7"/>
  <c r="I5678" i="7"/>
  <c r="I5662" i="7"/>
  <c r="I5646" i="7"/>
  <c r="I5630" i="7"/>
  <c r="J5615" i="7"/>
  <c r="H5597" i="7"/>
  <c r="H5577" i="7"/>
  <c r="J5560" i="7"/>
  <c r="I5542" i="7"/>
  <c r="I5525" i="7"/>
  <c r="I5496" i="7"/>
  <c r="J5467" i="7"/>
  <c r="H5355" i="7"/>
  <c r="H5227" i="7"/>
  <c r="H5092" i="7"/>
  <c r="K4512" i="7"/>
  <c r="K5836" i="7"/>
  <c r="K5820" i="7"/>
  <c r="K5804" i="7"/>
  <c r="K5788" i="7"/>
  <c r="K5772" i="7"/>
  <c r="K5756" i="7"/>
  <c r="K5740" i="7"/>
  <c r="K5724" i="7"/>
  <c r="K5708" i="7"/>
  <c r="K5692" i="7"/>
  <c r="K5676" i="7"/>
  <c r="K5660" i="7"/>
  <c r="K5644" i="7"/>
  <c r="K5628" i="7"/>
  <c r="J5613" i="7"/>
  <c r="I5595" i="7"/>
  <c r="H5575" i="7"/>
  <c r="K5558" i="7"/>
  <c r="J5540" i="7"/>
  <c r="I5523" i="7"/>
  <c r="J5493" i="7"/>
  <c r="I5462" i="7"/>
  <c r="I5342" i="7"/>
  <c r="I5214" i="7"/>
  <c r="J5077" i="7"/>
  <c r="K5600" i="7"/>
  <c r="K5527" i="7"/>
  <c r="H5835" i="7"/>
  <c r="H5819" i="7"/>
  <c r="H5803" i="7"/>
  <c r="H5787" i="7"/>
  <c r="H5771" i="7"/>
  <c r="H5755" i="7"/>
  <c r="H5739" i="7"/>
  <c r="H5723" i="7"/>
  <c r="H5707" i="7"/>
  <c r="H5691" i="7"/>
  <c r="H5675" i="7"/>
  <c r="H5659" i="7"/>
  <c r="H5643" i="7"/>
  <c r="H5627" i="7"/>
  <c r="K5611" i="7"/>
  <c r="J5593" i="7"/>
  <c r="I5573" i="7"/>
  <c r="H5555" i="7"/>
  <c r="K5538" i="7"/>
  <c r="I5521" i="7"/>
  <c r="H5491" i="7"/>
  <c r="J5449" i="7"/>
  <c r="J5329" i="7"/>
  <c r="J5201" i="7"/>
  <c r="K5045" i="7"/>
  <c r="K5380" i="7"/>
  <c r="J5833" i="7"/>
  <c r="J5817" i="7"/>
  <c r="J5801" i="7"/>
  <c r="J5785" i="7"/>
  <c r="J5769" i="7"/>
  <c r="J5753" i="7"/>
  <c r="J5737" i="7"/>
  <c r="J5721" i="7"/>
  <c r="J5705" i="7"/>
  <c r="J5689" i="7"/>
  <c r="J5673" i="7"/>
  <c r="J5657" i="7"/>
  <c r="J5641" i="7"/>
  <c r="J5625" i="7"/>
  <c r="H5608" i="7"/>
  <c r="K5591" i="7"/>
  <c r="J5571" i="7"/>
  <c r="I5553" i="7"/>
  <c r="K5536" i="7"/>
  <c r="J5512" i="7"/>
  <c r="J5488" i="7"/>
  <c r="H5443" i="7"/>
  <c r="K5316" i="7"/>
  <c r="K5188" i="7"/>
  <c r="I5023" i="7"/>
  <c r="K5569" i="7"/>
  <c r="K4995" i="7"/>
  <c r="K5844" i="7"/>
  <c r="K5828" i="7"/>
  <c r="K5812" i="7"/>
  <c r="K5796" i="7"/>
  <c r="K5780" i="7"/>
  <c r="K5764" i="7"/>
  <c r="K5748" i="7"/>
  <c r="K5732" i="7"/>
  <c r="K5716" i="7"/>
  <c r="K5700" i="7"/>
  <c r="K5684" i="7"/>
  <c r="K5668" i="7"/>
  <c r="K5652" i="7"/>
  <c r="K5636" i="7"/>
  <c r="J5604" i="7"/>
  <c r="I5584" i="7"/>
  <c r="H5566" i="7"/>
  <c r="J5549" i="7"/>
  <c r="I5531" i="7"/>
  <c r="J5508" i="7"/>
  <c r="J5483" i="7"/>
  <c r="I5406" i="7"/>
  <c r="I5278" i="7"/>
  <c r="I5150" i="7"/>
  <c r="H4938" i="7"/>
  <c r="L5751" i="7"/>
  <c r="L5647" i="7"/>
  <c r="L5567" i="7"/>
  <c r="L5556" i="7"/>
  <c r="K3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0" i="7"/>
  <c r="K18" i="7"/>
  <c r="K26" i="7"/>
  <c r="K34" i="7"/>
  <c r="K42" i="7"/>
  <c r="K50" i="7"/>
  <c r="K58" i="7"/>
  <c r="K66" i="7"/>
  <c r="K74" i="7"/>
  <c r="K82" i="7"/>
  <c r="K90" i="7"/>
  <c r="K98" i="7"/>
  <c r="K106" i="7"/>
  <c r="K114" i="7"/>
  <c r="K122" i="7"/>
  <c r="K130" i="7"/>
  <c r="K13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9" i="7"/>
  <c r="K17" i="7"/>
  <c r="K25" i="7"/>
  <c r="K33" i="7"/>
  <c r="K41" i="7"/>
  <c r="K49" i="7"/>
  <c r="K57" i="7"/>
  <c r="K65" i="7"/>
  <c r="K73" i="7"/>
  <c r="K81" i="7"/>
  <c r="K89" i="7"/>
  <c r="K97" i="7"/>
  <c r="K105" i="7"/>
  <c r="K113" i="7"/>
  <c r="K121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K56" i="7"/>
  <c r="K120" i="7"/>
  <c r="K143" i="7"/>
  <c r="K151" i="7"/>
  <c r="K159" i="7"/>
  <c r="K167" i="7"/>
  <c r="K175" i="7"/>
  <c r="K183" i="7"/>
  <c r="K191" i="7"/>
  <c r="K199" i="7"/>
  <c r="K32" i="7"/>
  <c r="K96" i="7"/>
  <c r="K140" i="7"/>
  <c r="K148" i="7"/>
  <c r="K156" i="7"/>
  <c r="K164" i="7"/>
  <c r="K172" i="7"/>
  <c r="K8" i="7"/>
  <c r="K72" i="7"/>
  <c r="K133" i="7"/>
  <c r="K145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K257" i="7"/>
  <c r="K265" i="7"/>
  <c r="K273" i="7"/>
  <c r="K48" i="7"/>
  <c r="K112" i="7"/>
  <c r="K136" i="7"/>
  <c r="K142" i="7"/>
  <c r="K150" i="7"/>
  <c r="K158" i="7"/>
  <c r="K166" i="7"/>
  <c r="K174" i="7"/>
  <c r="K182" i="7"/>
  <c r="K190" i="7"/>
  <c r="K198" i="7"/>
  <c r="K24" i="7"/>
  <c r="K88" i="7"/>
  <c r="K147" i="7"/>
  <c r="K155" i="7"/>
  <c r="K163" i="7"/>
  <c r="K171" i="7"/>
  <c r="K179" i="7"/>
  <c r="K187" i="7"/>
  <c r="K195" i="7"/>
  <c r="K203" i="7"/>
  <c r="K211" i="7"/>
  <c r="K219" i="7"/>
  <c r="K227" i="7"/>
  <c r="K235" i="7"/>
  <c r="K243" i="7"/>
  <c r="K251" i="7"/>
  <c r="K64" i="7"/>
  <c r="K128" i="7"/>
  <c r="K134" i="7"/>
  <c r="K144" i="7"/>
  <c r="K152" i="7"/>
  <c r="K160" i="7"/>
  <c r="K168" i="7"/>
  <c r="K40" i="7"/>
  <c r="K104" i="7"/>
  <c r="K132" i="7"/>
  <c r="K137" i="7"/>
  <c r="K141" i="7"/>
  <c r="K149" i="7"/>
  <c r="K157" i="7"/>
  <c r="K165" i="7"/>
  <c r="K173" i="7"/>
  <c r="K181" i="7"/>
  <c r="K189" i="7"/>
  <c r="K197" i="7"/>
  <c r="K205" i="7"/>
  <c r="K213" i="7"/>
  <c r="K221" i="7"/>
  <c r="K229" i="7"/>
  <c r="K237" i="7"/>
  <c r="K245" i="7"/>
  <c r="K253" i="7"/>
  <c r="K261" i="7"/>
  <c r="K269" i="7"/>
  <c r="K129" i="7"/>
  <c r="K146" i="7"/>
  <c r="K192" i="7"/>
  <c r="K196" i="7"/>
  <c r="K207" i="7"/>
  <c r="K212" i="7"/>
  <c r="K230" i="7"/>
  <c r="K248" i="7"/>
  <c r="K184" i="7"/>
  <c r="K188" i="7"/>
  <c r="K210" i="7"/>
  <c r="K215" i="7"/>
  <c r="K220" i="7"/>
  <c r="K238" i="7"/>
  <c r="K262" i="7"/>
  <c r="K264" i="7"/>
  <c r="K274" i="7"/>
  <c r="K281" i="7"/>
  <c r="K289" i="7"/>
  <c r="K297" i="7"/>
  <c r="K305" i="7"/>
  <c r="K313" i="7"/>
  <c r="K321" i="7"/>
  <c r="K329" i="7"/>
  <c r="K337" i="7"/>
  <c r="K345" i="7"/>
  <c r="K353" i="7"/>
  <c r="K361" i="7"/>
  <c r="K369" i="7"/>
  <c r="K162" i="7"/>
  <c r="K180" i="7"/>
  <c r="K218" i="7"/>
  <c r="K223" i="7"/>
  <c r="K228" i="7"/>
  <c r="K246" i="7"/>
  <c r="K258" i="7"/>
  <c r="K260" i="7"/>
  <c r="K276" i="7"/>
  <c r="K278" i="7"/>
  <c r="K286" i="7"/>
  <c r="K294" i="7"/>
  <c r="K302" i="7"/>
  <c r="K310" i="7"/>
  <c r="K318" i="7"/>
  <c r="K326" i="7"/>
  <c r="K334" i="7"/>
  <c r="K342" i="7"/>
  <c r="K202" i="7"/>
  <c r="K208" i="7"/>
  <c r="K226" i="7"/>
  <c r="K231" i="7"/>
  <c r="K236" i="7"/>
  <c r="K254" i="7"/>
  <c r="K256" i="7"/>
  <c r="K283" i="7"/>
  <c r="K80" i="7"/>
  <c r="K176" i="7"/>
  <c r="K194" i="7"/>
  <c r="K216" i="7"/>
  <c r="K234" i="7"/>
  <c r="K239" i="7"/>
  <c r="K244" i="7"/>
  <c r="K154" i="7"/>
  <c r="K186" i="7"/>
  <c r="K206" i="7"/>
  <c r="K224" i="7"/>
  <c r="K242" i="7"/>
  <c r="K247" i="7"/>
  <c r="K252" i="7"/>
  <c r="K263" i="7"/>
  <c r="K275" i="7"/>
  <c r="K285" i="7"/>
  <c r="K293" i="7"/>
  <c r="K301" i="7"/>
  <c r="K309" i="7"/>
  <c r="K317" i="7"/>
  <c r="K325" i="7"/>
  <c r="K16" i="7"/>
  <c r="K170" i="7"/>
  <c r="K255" i="7"/>
  <c r="K279" i="7"/>
  <c r="K299" i="7"/>
  <c r="K304" i="7"/>
  <c r="K322" i="7"/>
  <c r="K327" i="7"/>
  <c r="K332" i="7"/>
  <c r="K347" i="7"/>
  <c r="K356" i="7"/>
  <c r="K358" i="7"/>
  <c r="K367" i="7"/>
  <c r="K381" i="7"/>
  <c r="K250" i="7"/>
  <c r="K268" i="7"/>
  <c r="K272" i="7"/>
  <c r="K307" i="7"/>
  <c r="K312" i="7"/>
  <c r="K330" i="7"/>
  <c r="K339" i="7"/>
  <c r="K341" i="7"/>
  <c r="K343" i="7"/>
  <c r="K349" i="7"/>
  <c r="K360" i="7"/>
  <c r="K371" i="7"/>
  <c r="K378" i="7"/>
  <c r="K178" i="7"/>
  <c r="K240" i="7"/>
  <c r="K280" i="7"/>
  <c r="K315" i="7"/>
  <c r="K320" i="7"/>
  <c r="K351" i="7"/>
  <c r="K362" i="7"/>
  <c r="K373" i="7"/>
  <c r="K383" i="7"/>
  <c r="K391" i="7"/>
  <c r="K399" i="7"/>
  <c r="K407" i="7"/>
  <c r="K415" i="7"/>
  <c r="K423" i="7"/>
  <c r="K431" i="7"/>
  <c r="K439" i="7"/>
  <c r="K232" i="7"/>
  <c r="K277" i="7"/>
  <c r="K292" i="7"/>
  <c r="K323" i="7"/>
  <c r="K328" i="7"/>
  <c r="K333" i="7"/>
  <c r="K335" i="7"/>
  <c r="K355" i="7"/>
  <c r="K364" i="7"/>
  <c r="K366" i="7"/>
  <c r="K375" i="7"/>
  <c r="K380" i="7"/>
  <c r="K388" i="7"/>
  <c r="K396" i="7"/>
  <c r="K404" i="7"/>
  <c r="K412" i="7"/>
  <c r="K420" i="7"/>
  <c r="K428" i="7"/>
  <c r="K436" i="7"/>
  <c r="K200" i="7"/>
  <c r="K222" i="7"/>
  <c r="K270" i="7"/>
  <c r="K287" i="7"/>
  <c r="K290" i="7"/>
  <c r="K295" i="7"/>
  <c r="K300" i="7"/>
  <c r="K331" i="7"/>
  <c r="K344" i="7"/>
  <c r="K346" i="7"/>
  <c r="K357" i="7"/>
  <c r="K368" i="7"/>
  <c r="K377" i="7"/>
  <c r="K385" i="7"/>
  <c r="K393" i="7"/>
  <c r="K401" i="7"/>
  <c r="K409" i="7"/>
  <c r="K417" i="7"/>
  <c r="K425" i="7"/>
  <c r="K214" i="7"/>
  <c r="K266" i="7"/>
  <c r="K284" i="7"/>
  <c r="K298" i="7"/>
  <c r="K303" i="7"/>
  <c r="K308" i="7"/>
  <c r="K348" i="7"/>
  <c r="K350" i="7"/>
  <c r="K359" i="7"/>
  <c r="K370" i="7"/>
  <c r="K382" i="7"/>
  <c r="K390" i="7"/>
  <c r="K398" i="7"/>
  <c r="K406" i="7"/>
  <c r="K414" i="7"/>
  <c r="K288" i="7"/>
  <c r="K338" i="7"/>
  <c r="K387" i="7"/>
  <c r="K403" i="7"/>
  <c r="K419" i="7"/>
  <c r="K422" i="7"/>
  <c r="K427" i="7"/>
  <c r="K438" i="7"/>
  <c r="K440" i="7"/>
  <c r="K442" i="7"/>
  <c r="K444" i="7"/>
  <c r="K452" i="7"/>
  <c r="K460" i="7"/>
  <c r="K468" i="7"/>
  <c r="K476" i="7"/>
  <c r="K484" i="7"/>
  <c r="K492" i="7"/>
  <c r="K500" i="7"/>
  <c r="K508" i="7"/>
  <c r="K516" i="7"/>
  <c r="K259" i="7"/>
  <c r="K319" i="7"/>
  <c r="K354" i="7"/>
  <c r="K376" i="7"/>
  <c r="K400" i="7"/>
  <c r="K416" i="7"/>
  <c r="K449" i="7"/>
  <c r="K457" i="7"/>
  <c r="K465" i="7"/>
  <c r="K473" i="7"/>
  <c r="K481" i="7"/>
  <c r="K489" i="7"/>
  <c r="K497" i="7"/>
  <c r="K505" i="7"/>
  <c r="K513" i="7"/>
  <c r="K521" i="7"/>
  <c r="K311" i="7"/>
  <c r="K340" i="7"/>
  <c r="K363" i="7"/>
  <c r="K397" i="7"/>
  <c r="K413" i="7"/>
  <c r="K430" i="7"/>
  <c r="K432" i="7"/>
  <c r="K434" i="7"/>
  <c r="K446" i="7"/>
  <c r="K454" i="7"/>
  <c r="K462" i="7"/>
  <c r="K470" i="7"/>
  <c r="K478" i="7"/>
  <c r="K486" i="7"/>
  <c r="K494" i="7"/>
  <c r="K502" i="7"/>
  <c r="K510" i="7"/>
  <c r="K518" i="7"/>
  <c r="K526" i="7"/>
  <c r="K534" i="7"/>
  <c r="K542" i="7"/>
  <c r="K550" i="7"/>
  <c r="K558" i="7"/>
  <c r="K566" i="7"/>
  <c r="K574" i="7"/>
  <c r="K582" i="7"/>
  <c r="K590" i="7"/>
  <c r="K598" i="7"/>
  <c r="K606" i="7"/>
  <c r="K614" i="7"/>
  <c r="K622" i="7"/>
  <c r="K291" i="7"/>
  <c r="K384" i="7"/>
  <c r="K394" i="7"/>
  <c r="K410" i="7"/>
  <c r="K441" i="7"/>
  <c r="K443" i="7"/>
  <c r="K451" i="7"/>
  <c r="K459" i="7"/>
  <c r="K467" i="7"/>
  <c r="K475" i="7"/>
  <c r="K483" i="7"/>
  <c r="K491" i="7"/>
  <c r="K499" i="7"/>
  <c r="K507" i="7"/>
  <c r="K515" i="7"/>
  <c r="K523" i="7"/>
  <c r="K531" i="7"/>
  <c r="K539" i="7"/>
  <c r="K547" i="7"/>
  <c r="K555" i="7"/>
  <c r="K563" i="7"/>
  <c r="K204" i="7"/>
  <c r="K267" i="7"/>
  <c r="K372" i="7"/>
  <c r="K379" i="7"/>
  <c r="K395" i="7"/>
  <c r="K411" i="7"/>
  <c r="K448" i="7"/>
  <c r="K456" i="7"/>
  <c r="K464" i="7"/>
  <c r="K472" i="7"/>
  <c r="K480" i="7"/>
  <c r="K488" i="7"/>
  <c r="K496" i="7"/>
  <c r="K504" i="7"/>
  <c r="K512" i="7"/>
  <c r="K520" i="7"/>
  <c r="K528" i="7"/>
  <c r="K536" i="7"/>
  <c r="K544" i="7"/>
  <c r="K552" i="7"/>
  <c r="K560" i="7"/>
  <c r="K282" i="7"/>
  <c r="K314" i="7"/>
  <c r="K324" i="7"/>
  <c r="K365" i="7"/>
  <c r="K392" i="7"/>
  <c r="K408" i="7"/>
  <c r="K433" i="7"/>
  <c r="K435" i="7"/>
  <c r="K437" i="7"/>
  <c r="K445" i="7"/>
  <c r="K453" i="7"/>
  <c r="K461" i="7"/>
  <c r="K469" i="7"/>
  <c r="K477" i="7"/>
  <c r="K485" i="7"/>
  <c r="K493" i="7"/>
  <c r="K501" i="7"/>
  <c r="K509" i="7"/>
  <c r="K517" i="7"/>
  <c r="K336" i="7"/>
  <c r="K389" i="7"/>
  <c r="K426" i="7"/>
  <c r="K450" i="7"/>
  <c r="K482" i="7"/>
  <c r="K514" i="7"/>
  <c r="K519" i="7"/>
  <c r="K533" i="7"/>
  <c r="K538" i="7"/>
  <c r="K543" i="7"/>
  <c r="K548" i="7"/>
  <c r="K553" i="7"/>
  <c r="K568" i="7"/>
  <c r="K577" i="7"/>
  <c r="K579" i="7"/>
  <c r="K588" i="7"/>
  <c r="K599" i="7"/>
  <c r="K610" i="7"/>
  <c r="K621" i="7"/>
  <c r="K630" i="7"/>
  <c r="K638" i="7"/>
  <c r="K646" i="7"/>
  <c r="K654" i="7"/>
  <c r="K662" i="7"/>
  <c r="K670" i="7"/>
  <c r="K678" i="7"/>
  <c r="K686" i="7"/>
  <c r="K694" i="7"/>
  <c r="K702" i="7"/>
  <c r="K710" i="7"/>
  <c r="K296" i="7"/>
  <c r="K402" i="7"/>
  <c r="K463" i="7"/>
  <c r="K495" i="7"/>
  <c r="K541" i="7"/>
  <c r="K546" i="7"/>
  <c r="K551" i="7"/>
  <c r="K556" i="7"/>
  <c r="K561" i="7"/>
  <c r="K570" i="7"/>
  <c r="K581" i="7"/>
  <c r="K592" i="7"/>
  <c r="K601" i="7"/>
  <c r="K603" i="7"/>
  <c r="K612" i="7"/>
  <c r="K623" i="7"/>
  <c r="K635" i="7"/>
  <c r="K643" i="7"/>
  <c r="K651" i="7"/>
  <c r="K659" i="7"/>
  <c r="K667" i="7"/>
  <c r="K675" i="7"/>
  <c r="K683" i="7"/>
  <c r="K691" i="7"/>
  <c r="K699" i="7"/>
  <c r="K707" i="7"/>
  <c r="K306" i="7"/>
  <c r="K374" i="7"/>
  <c r="K405" i="7"/>
  <c r="K458" i="7"/>
  <c r="K490" i="7"/>
  <c r="K549" i="7"/>
  <c r="K554" i="7"/>
  <c r="K559" i="7"/>
  <c r="K564" i="7"/>
  <c r="K572" i="7"/>
  <c r="K583" i="7"/>
  <c r="K594" i="7"/>
  <c r="K605" i="7"/>
  <c r="K616" i="7"/>
  <c r="K625" i="7"/>
  <c r="K627" i="7"/>
  <c r="K632" i="7"/>
  <c r="K640" i="7"/>
  <c r="K648" i="7"/>
  <c r="K656" i="7"/>
  <c r="K664" i="7"/>
  <c r="K672" i="7"/>
  <c r="K680" i="7"/>
  <c r="K688" i="7"/>
  <c r="K696" i="7"/>
  <c r="K704" i="7"/>
  <c r="K712" i="7"/>
  <c r="K720" i="7"/>
  <c r="K728" i="7"/>
  <c r="K736" i="7"/>
  <c r="K744" i="7"/>
  <c r="K752" i="7"/>
  <c r="K760" i="7"/>
  <c r="K768" i="7"/>
  <c r="K776" i="7"/>
  <c r="K418" i="7"/>
  <c r="K429" i="7"/>
  <c r="K471" i="7"/>
  <c r="K503" i="7"/>
  <c r="K557" i="7"/>
  <c r="K562" i="7"/>
  <c r="K576" i="7"/>
  <c r="K585" i="7"/>
  <c r="K587" i="7"/>
  <c r="K596" i="7"/>
  <c r="K607" i="7"/>
  <c r="K618" i="7"/>
  <c r="K629" i="7"/>
  <c r="K637" i="7"/>
  <c r="K645" i="7"/>
  <c r="K653" i="7"/>
  <c r="K661" i="7"/>
  <c r="K669" i="7"/>
  <c r="K677" i="7"/>
  <c r="K685" i="7"/>
  <c r="K693" i="7"/>
  <c r="K701" i="7"/>
  <c r="K709" i="7"/>
  <c r="K717" i="7"/>
  <c r="K725" i="7"/>
  <c r="K733" i="7"/>
  <c r="K741" i="7"/>
  <c r="K749" i="7"/>
  <c r="K271" i="7"/>
  <c r="K316" i="7"/>
  <c r="K352" i="7"/>
  <c r="K421" i="7"/>
  <c r="K466" i="7"/>
  <c r="K498" i="7"/>
  <c r="K578" i="7"/>
  <c r="K589" i="7"/>
  <c r="K600" i="7"/>
  <c r="K609" i="7"/>
  <c r="K611" i="7"/>
  <c r="K620" i="7"/>
  <c r="K634" i="7"/>
  <c r="K642" i="7"/>
  <c r="K650" i="7"/>
  <c r="K658" i="7"/>
  <c r="K666" i="7"/>
  <c r="K674" i="7"/>
  <c r="K682" i="7"/>
  <c r="K690" i="7"/>
  <c r="K698" i="7"/>
  <c r="K706" i="7"/>
  <c r="K714" i="7"/>
  <c r="K722" i="7"/>
  <c r="K730" i="7"/>
  <c r="K738" i="7"/>
  <c r="K746" i="7"/>
  <c r="K447" i="7"/>
  <c r="K479" i="7"/>
  <c r="K511" i="7"/>
  <c r="K524" i="7"/>
  <c r="K529" i="7"/>
  <c r="K565" i="7"/>
  <c r="K567" i="7"/>
  <c r="K569" i="7"/>
  <c r="K571" i="7"/>
  <c r="K580" i="7"/>
  <c r="K591" i="7"/>
  <c r="K602" i="7"/>
  <c r="K613" i="7"/>
  <c r="K624" i="7"/>
  <c r="K631" i="7"/>
  <c r="K639" i="7"/>
  <c r="K647" i="7"/>
  <c r="K655" i="7"/>
  <c r="K663" i="7"/>
  <c r="K671" i="7"/>
  <c r="K679" i="7"/>
  <c r="K687" i="7"/>
  <c r="K695" i="7"/>
  <c r="K703" i="7"/>
  <c r="K711" i="7"/>
  <c r="K719" i="7"/>
  <c r="K727" i="7"/>
  <c r="K735" i="7"/>
  <c r="K743" i="7"/>
  <c r="K751" i="7"/>
  <c r="K759" i="7"/>
  <c r="K767" i="7"/>
  <c r="K775" i="7"/>
  <c r="K584" i="7"/>
  <c r="K660" i="7"/>
  <c r="K692" i="7"/>
  <c r="K726" i="7"/>
  <c r="K742" i="7"/>
  <c r="K753" i="7"/>
  <c r="K755" i="7"/>
  <c r="K770" i="7"/>
  <c r="K784" i="7"/>
  <c r="K792" i="7"/>
  <c r="K800" i="7"/>
  <c r="K808" i="7"/>
  <c r="K816" i="7"/>
  <c r="K824" i="7"/>
  <c r="K832" i="7"/>
  <c r="K840" i="7"/>
  <c r="K848" i="7"/>
  <c r="K856" i="7"/>
  <c r="K864" i="7"/>
  <c r="K530" i="7"/>
  <c r="K540" i="7"/>
  <c r="K628" i="7"/>
  <c r="K641" i="7"/>
  <c r="K673" i="7"/>
  <c r="K705" i="7"/>
  <c r="K723" i="7"/>
  <c r="K739" i="7"/>
  <c r="K764" i="7"/>
  <c r="K766" i="7"/>
  <c r="K789" i="7"/>
  <c r="K797" i="7"/>
  <c r="K805" i="7"/>
  <c r="K813" i="7"/>
  <c r="K821" i="7"/>
  <c r="K829" i="7"/>
  <c r="K837" i="7"/>
  <c r="K845" i="7"/>
  <c r="K474" i="7"/>
  <c r="K522" i="7"/>
  <c r="K532" i="7"/>
  <c r="K593" i="7"/>
  <c r="K615" i="7"/>
  <c r="K636" i="7"/>
  <c r="K668" i="7"/>
  <c r="K700" i="7"/>
  <c r="K724" i="7"/>
  <c r="K740" i="7"/>
  <c r="K762" i="7"/>
  <c r="K777" i="7"/>
  <c r="K779" i="7"/>
  <c r="K781" i="7"/>
  <c r="K786" i="7"/>
  <c r="K794" i="7"/>
  <c r="K802" i="7"/>
  <c r="K810" i="7"/>
  <c r="K818" i="7"/>
  <c r="K826" i="7"/>
  <c r="K834" i="7"/>
  <c r="K842" i="7"/>
  <c r="K850" i="7"/>
  <c r="K858" i="7"/>
  <c r="K866" i="7"/>
  <c r="K874" i="7"/>
  <c r="K882" i="7"/>
  <c r="K890" i="7"/>
  <c r="K898" i="7"/>
  <c r="K906" i="7"/>
  <c r="K914" i="7"/>
  <c r="K922" i="7"/>
  <c r="K930" i="7"/>
  <c r="K938" i="7"/>
  <c r="K946" i="7"/>
  <c r="K954" i="7"/>
  <c r="K962" i="7"/>
  <c r="K970" i="7"/>
  <c r="K978" i="7"/>
  <c r="K986" i="7"/>
  <c r="K994" i="7"/>
  <c r="K1002" i="7"/>
  <c r="K1010" i="7"/>
  <c r="K1018" i="7"/>
  <c r="K1026" i="7"/>
  <c r="K1034" i="7"/>
  <c r="K1042" i="7"/>
  <c r="K586" i="7"/>
  <c r="K608" i="7"/>
  <c r="K649" i="7"/>
  <c r="K681" i="7"/>
  <c r="K713" i="7"/>
  <c r="K721" i="7"/>
  <c r="K737" i="7"/>
  <c r="K756" i="7"/>
  <c r="K758" i="7"/>
  <c r="K773" i="7"/>
  <c r="K783" i="7"/>
  <c r="K791" i="7"/>
  <c r="K799" i="7"/>
  <c r="K807" i="7"/>
  <c r="K815" i="7"/>
  <c r="K823" i="7"/>
  <c r="K831" i="7"/>
  <c r="K839" i="7"/>
  <c r="K847" i="7"/>
  <c r="K855" i="7"/>
  <c r="K863" i="7"/>
  <c r="K871" i="7"/>
  <c r="K879" i="7"/>
  <c r="K887" i="7"/>
  <c r="K895" i="7"/>
  <c r="K903" i="7"/>
  <c r="K911" i="7"/>
  <c r="K919" i="7"/>
  <c r="K506" i="7"/>
  <c r="K573" i="7"/>
  <c r="K595" i="7"/>
  <c r="K644" i="7"/>
  <c r="K676" i="7"/>
  <c r="K708" i="7"/>
  <c r="K718" i="7"/>
  <c r="K734" i="7"/>
  <c r="K754" i="7"/>
  <c r="K769" i="7"/>
  <c r="K771" i="7"/>
  <c r="K788" i="7"/>
  <c r="K796" i="7"/>
  <c r="K804" i="7"/>
  <c r="K812" i="7"/>
  <c r="K820" i="7"/>
  <c r="K828" i="7"/>
  <c r="K836" i="7"/>
  <c r="K844" i="7"/>
  <c r="K852" i="7"/>
  <c r="K860" i="7"/>
  <c r="K868" i="7"/>
  <c r="K876" i="7"/>
  <c r="K884" i="7"/>
  <c r="K892" i="7"/>
  <c r="K900" i="7"/>
  <c r="K908" i="7"/>
  <c r="K916" i="7"/>
  <c r="K924" i="7"/>
  <c r="K932" i="7"/>
  <c r="K940" i="7"/>
  <c r="K948" i="7"/>
  <c r="K956" i="7"/>
  <c r="K424" i="7"/>
  <c r="K455" i="7"/>
  <c r="K525" i="7"/>
  <c r="K535" i="7"/>
  <c r="K545" i="7"/>
  <c r="K617" i="7"/>
  <c r="K657" i="7"/>
  <c r="K689" i="7"/>
  <c r="K731" i="7"/>
  <c r="K747" i="7"/>
  <c r="K765" i="7"/>
  <c r="K785" i="7"/>
  <c r="K793" i="7"/>
  <c r="K801" i="7"/>
  <c r="K809" i="7"/>
  <c r="K817" i="7"/>
  <c r="K825" i="7"/>
  <c r="K833" i="7"/>
  <c r="K841" i="7"/>
  <c r="K849" i="7"/>
  <c r="K857" i="7"/>
  <c r="K865" i="7"/>
  <c r="K873" i="7"/>
  <c r="K881" i="7"/>
  <c r="K889" i="7"/>
  <c r="K386" i="7"/>
  <c r="K487" i="7"/>
  <c r="K575" i="7"/>
  <c r="K597" i="7"/>
  <c r="K619" i="7"/>
  <c r="K633" i="7"/>
  <c r="K665" i="7"/>
  <c r="K716" i="7"/>
  <c r="K729" i="7"/>
  <c r="K811" i="7"/>
  <c r="K843" i="7"/>
  <c r="K859" i="7"/>
  <c r="K875" i="7"/>
  <c r="K891" i="7"/>
  <c r="K905" i="7"/>
  <c r="K910" i="7"/>
  <c r="K915" i="7"/>
  <c r="K920" i="7"/>
  <c r="K927" i="7"/>
  <c r="K942" i="7"/>
  <c r="K944" i="7"/>
  <c r="K959" i="7"/>
  <c r="K963" i="7"/>
  <c r="K974" i="7"/>
  <c r="K985" i="7"/>
  <c r="K996" i="7"/>
  <c r="K1005" i="7"/>
  <c r="K1007" i="7"/>
  <c r="K1016" i="7"/>
  <c r="K1027" i="7"/>
  <c r="K1038" i="7"/>
  <c r="K1052" i="7"/>
  <c r="K1060" i="7"/>
  <c r="K1068" i="7"/>
  <c r="K1076" i="7"/>
  <c r="K1084" i="7"/>
  <c r="K1092" i="7"/>
  <c r="K1100" i="7"/>
  <c r="K1108" i="7"/>
  <c r="K1116" i="7"/>
  <c r="K626" i="7"/>
  <c r="K732" i="7"/>
  <c r="K763" i="7"/>
  <c r="K780" i="7"/>
  <c r="K806" i="7"/>
  <c r="K838" i="7"/>
  <c r="K872" i="7"/>
  <c r="K888" i="7"/>
  <c r="K913" i="7"/>
  <c r="K918" i="7"/>
  <c r="K923" i="7"/>
  <c r="K925" i="7"/>
  <c r="K953" i="7"/>
  <c r="K955" i="7"/>
  <c r="K957" i="7"/>
  <c r="K965" i="7"/>
  <c r="K967" i="7"/>
  <c r="K976" i="7"/>
  <c r="K987" i="7"/>
  <c r="K998" i="7"/>
  <c r="K1009" i="7"/>
  <c r="K1020" i="7"/>
  <c r="K1029" i="7"/>
  <c r="K1031" i="7"/>
  <c r="K1040" i="7"/>
  <c r="K1049" i="7"/>
  <c r="K1057" i="7"/>
  <c r="K1065" i="7"/>
  <c r="K1073" i="7"/>
  <c r="K1081" i="7"/>
  <c r="K1089" i="7"/>
  <c r="K1097" i="7"/>
  <c r="K1105" i="7"/>
  <c r="K1113" i="7"/>
  <c r="K1121" i="7"/>
  <c r="K697" i="7"/>
  <c r="K745" i="7"/>
  <c r="K772" i="7"/>
  <c r="K787" i="7"/>
  <c r="K819" i="7"/>
  <c r="K851" i="7"/>
  <c r="K885" i="7"/>
  <c r="K921" i="7"/>
  <c r="K934" i="7"/>
  <c r="K936" i="7"/>
  <c r="K951" i="7"/>
  <c r="K969" i="7"/>
  <c r="K980" i="7"/>
  <c r="K989" i="7"/>
  <c r="K991" i="7"/>
  <c r="K1000" i="7"/>
  <c r="K1011" i="7"/>
  <c r="K1022" i="7"/>
  <c r="K1033" i="7"/>
  <c r="K1044" i="7"/>
  <c r="K1054" i="7"/>
  <c r="K1062" i="7"/>
  <c r="K1070" i="7"/>
  <c r="K1078" i="7"/>
  <c r="K1086" i="7"/>
  <c r="K1094" i="7"/>
  <c r="K1102" i="7"/>
  <c r="K1110" i="7"/>
  <c r="K1118" i="7"/>
  <c r="K1126" i="7"/>
  <c r="K1134" i="7"/>
  <c r="K1142" i="7"/>
  <c r="K1150" i="7"/>
  <c r="K1158" i="7"/>
  <c r="K1166" i="7"/>
  <c r="K1174" i="7"/>
  <c r="K1182" i="7"/>
  <c r="K1190" i="7"/>
  <c r="K1198" i="7"/>
  <c r="K1206" i="7"/>
  <c r="K1214" i="7"/>
  <c r="K1222" i="7"/>
  <c r="K814" i="7"/>
  <c r="K846" i="7"/>
  <c r="K869" i="7"/>
  <c r="K886" i="7"/>
  <c r="K945" i="7"/>
  <c r="K947" i="7"/>
  <c r="K949" i="7"/>
  <c r="K971" i="7"/>
  <c r="K982" i="7"/>
  <c r="K993" i="7"/>
  <c r="K1004" i="7"/>
  <c r="K1013" i="7"/>
  <c r="K1015" i="7"/>
  <c r="K1024" i="7"/>
  <c r="K1035" i="7"/>
  <c r="K1046" i="7"/>
  <c r="K1051" i="7"/>
  <c r="K1059" i="7"/>
  <c r="K1067" i="7"/>
  <c r="K1075" i="7"/>
  <c r="K1083" i="7"/>
  <c r="K1091" i="7"/>
  <c r="K1099" i="7"/>
  <c r="K1107" i="7"/>
  <c r="K1115" i="7"/>
  <c r="K1123" i="7"/>
  <c r="K1131" i="7"/>
  <c r="K1139" i="7"/>
  <c r="K748" i="7"/>
  <c r="K757" i="7"/>
  <c r="K774" i="7"/>
  <c r="K782" i="7"/>
  <c r="K795" i="7"/>
  <c r="K827" i="7"/>
  <c r="K861" i="7"/>
  <c r="K870" i="7"/>
  <c r="K883" i="7"/>
  <c r="K926" i="7"/>
  <c r="K928" i="7"/>
  <c r="K943" i="7"/>
  <c r="K958" i="7"/>
  <c r="K960" i="7"/>
  <c r="K964" i="7"/>
  <c r="K973" i="7"/>
  <c r="K975" i="7"/>
  <c r="K984" i="7"/>
  <c r="K995" i="7"/>
  <c r="K1006" i="7"/>
  <c r="K1017" i="7"/>
  <c r="K1028" i="7"/>
  <c r="K1037" i="7"/>
  <c r="K1039" i="7"/>
  <c r="K1048" i="7"/>
  <c r="K1056" i="7"/>
  <c r="K1064" i="7"/>
  <c r="K1072" i="7"/>
  <c r="K1080" i="7"/>
  <c r="K1088" i="7"/>
  <c r="K1096" i="7"/>
  <c r="K1104" i="7"/>
  <c r="K1112" i="7"/>
  <c r="K1120" i="7"/>
  <c r="K1128" i="7"/>
  <c r="K1136" i="7"/>
  <c r="K1144" i="7"/>
  <c r="K1152" i="7"/>
  <c r="K1160" i="7"/>
  <c r="K1168" i="7"/>
  <c r="K1176" i="7"/>
  <c r="K527" i="7"/>
  <c r="K652" i="7"/>
  <c r="K684" i="7"/>
  <c r="K750" i="7"/>
  <c r="K790" i="7"/>
  <c r="K822" i="7"/>
  <c r="K853" i="7"/>
  <c r="K862" i="7"/>
  <c r="K880" i="7"/>
  <c r="K896" i="7"/>
  <c r="K901" i="7"/>
  <c r="K937" i="7"/>
  <c r="K939" i="7"/>
  <c r="K941" i="7"/>
  <c r="K966" i="7"/>
  <c r="K977" i="7"/>
  <c r="K988" i="7"/>
  <c r="K997" i="7"/>
  <c r="K999" i="7"/>
  <c r="K1008" i="7"/>
  <c r="K1019" i="7"/>
  <c r="K1030" i="7"/>
  <c r="K1041" i="7"/>
  <c r="K1053" i="7"/>
  <c r="K1061" i="7"/>
  <c r="K1069" i="7"/>
  <c r="K1077" i="7"/>
  <c r="K1085" i="7"/>
  <c r="K1093" i="7"/>
  <c r="K1101" i="7"/>
  <c r="K1109" i="7"/>
  <c r="K1117" i="7"/>
  <c r="K537" i="7"/>
  <c r="K877" i="7"/>
  <c r="K979" i="7"/>
  <c r="K1001" i="7"/>
  <c r="K1023" i="7"/>
  <c r="K1058" i="7"/>
  <c r="K1090" i="7"/>
  <c r="K1124" i="7"/>
  <c r="K1129" i="7"/>
  <c r="K1155" i="7"/>
  <c r="K1170" i="7"/>
  <c r="K1172" i="7"/>
  <c r="K1188" i="7"/>
  <c r="K1199" i="7"/>
  <c r="K1210" i="7"/>
  <c r="K1221" i="7"/>
  <c r="K1228" i="7"/>
  <c r="K1236" i="7"/>
  <c r="K1244" i="7"/>
  <c r="K1252" i="7"/>
  <c r="K1260" i="7"/>
  <c r="K1268" i="7"/>
  <c r="K1276" i="7"/>
  <c r="K1284" i="7"/>
  <c r="K715" i="7"/>
  <c r="K761" i="7"/>
  <c r="K878" i="7"/>
  <c r="K902" i="7"/>
  <c r="K912" i="7"/>
  <c r="K931" i="7"/>
  <c r="K972" i="7"/>
  <c r="K1045" i="7"/>
  <c r="K1071" i="7"/>
  <c r="K1103" i="7"/>
  <c r="K1127" i="7"/>
  <c r="K1132" i="7"/>
  <c r="K1137" i="7"/>
  <c r="K1149" i="7"/>
  <c r="K1151" i="7"/>
  <c r="K1153" i="7"/>
  <c r="K1181" i="7"/>
  <c r="K1192" i="7"/>
  <c r="K1201" i="7"/>
  <c r="K1203" i="7"/>
  <c r="K1212" i="7"/>
  <c r="K1223" i="7"/>
  <c r="K1233" i="7"/>
  <c r="K1241" i="7"/>
  <c r="K1249" i="7"/>
  <c r="K1257" i="7"/>
  <c r="K1265" i="7"/>
  <c r="K1273" i="7"/>
  <c r="K1281" i="7"/>
  <c r="K604" i="7"/>
  <c r="K893" i="7"/>
  <c r="K904" i="7"/>
  <c r="K950" i="7"/>
  <c r="K1032" i="7"/>
  <c r="K1066" i="7"/>
  <c r="K1098" i="7"/>
  <c r="K1122" i="7"/>
  <c r="K1125" i="7"/>
  <c r="K1130" i="7"/>
  <c r="K1135" i="7"/>
  <c r="K1140" i="7"/>
  <c r="K1147" i="7"/>
  <c r="K1162" i="7"/>
  <c r="K1164" i="7"/>
  <c r="K1179" i="7"/>
  <c r="K1183" i="7"/>
  <c r="K1194" i="7"/>
  <c r="K1205" i="7"/>
  <c r="K1216" i="7"/>
  <c r="K1225" i="7"/>
  <c r="K1230" i="7"/>
  <c r="K1238" i="7"/>
  <c r="K1246" i="7"/>
  <c r="K1254" i="7"/>
  <c r="K1262" i="7"/>
  <c r="K1270" i="7"/>
  <c r="K1278" i="7"/>
  <c r="K1286" i="7"/>
  <c r="K1294" i="7"/>
  <c r="K1302" i="7"/>
  <c r="K1310" i="7"/>
  <c r="K1318" i="7"/>
  <c r="K1326" i="7"/>
  <c r="K1334" i="7"/>
  <c r="K1342" i="7"/>
  <c r="K1350" i="7"/>
  <c r="K1358" i="7"/>
  <c r="K1366" i="7"/>
  <c r="K1374" i="7"/>
  <c r="K1382" i="7"/>
  <c r="K798" i="7"/>
  <c r="K867" i="7"/>
  <c r="K894" i="7"/>
  <c r="K933" i="7"/>
  <c r="K981" i="7"/>
  <c r="K1003" i="7"/>
  <c r="K1025" i="7"/>
  <c r="K1047" i="7"/>
  <c r="K1079" i="7"/>
  <c r="K1111" i="7"/>
  <c r="K1133" i="7"/>
  <c r="K1138" i="7"/>
  <c r="K1143" i="7"/>
  <c r="K1145" i="7"/>
  <c r="K1173" i="7"/>
  <c r="K1175" i="7"/>
  <c r="K1177" i="7"/>
  <c r="K1185" i="7"/>
  <c r="K1187" i="7"/>
  <c r="K1196" i="7"/>
  <c r="K1207" i="7"/>
  <c r="K1218" i="7"/>
  <c r="K1227" i="7"/>
  <c r="K1235" i="7"/>
  <c r="K1243" i="7"/>
  <c r="K1251" i="7"/>
  <c r="K1259" i="7"/>
  <c r="K1267" i="7"/>
  <c r="K1275" i="7"/>
  <c r="K1283" i="7"/>
  <c r="K1291" i="7"/>
  <c r="K1299" i="7"/>
  <c r="K1307" i="7"/>
  <c r="K803" i="7"/>
  <c r="K854" i="7"/>
  <c r="K935" i="7"/>
  <c r="K952" i="7"/>
  <c r="K968" i="7"/>
  <c r="K990" i="7"/>
  <c r="K1012" i="7"/>
  <c r="K1074" i="7"/>
  <c r="K1106" i="7"/>
  <c r="K1141" i="7"/>
  <c r="K1154" i="7"/>
  <c r="K1156" i="7"/>
  <c r="K1171" i="7"/>
  <c r="K1189" i="7"/>
  <c r="K1200" i="7"/>
  <c r="K1209" i="7"/>
  <c r="K1211" i="7"/>
  <c r="K1220" i="7"/>
  <c r="K1232" i="7"/>
  <c r="K1240" i="7"/>
  <c r="K1248" i="7"/>
  <c r="K1256" i="7"/>
  <c r="K1264" i="7"/>
  <c r="K1272" i="7"/>
  <c r="K1280" i="7"/>
  <c r="K1288" i="7"/>
  <c r="K1296" i="7"/>
  <c r="K1304" i="7"/>
  <c r="K1312" i="7"/>
  <c r="K778" i="7"/>
  <c r="K830" i="7"/>
  <c r="K897" i="7"/>
  <c r="K907" i="7"/>
  <c r="K917" i="7"/>
  <c r="K961" i="7"/>
  <c r="K983" i="7"/>
  <c r="K1055" i="7"/>
  <c r="K1087" i="7"/>
  <c r="K1119" i="7"/>
  <c r="K1165" i="7"/>
  <c r="K1167" i="7"/>
  <c r="K1169" i="7"/>
  <c r="K1191" i="7"/>
  <c r="K1202" i="7"/>
  <c r="K1213" i="7"/>
  <c r="K1224" i="7"/>
  <c r="K1229" i="7"/>
  <c r="K1237" i="7"/>
  <c r="K1245" i="7"/>
  <c r="K1253" i="7"/>
  <c r="K1261" i="7"/>
  <c r="K1269" i="7"/>
  <c r="K1277" i="7"/>
  <c r="K1285" i="7"/>
  <c r="K1293" i="7"/>
  <c r="K1301" i="7"/>
  <c r="K1309" i="7"/>
  <c r="K1317" i="7"/>
  <c r="K1325" i="7"/>
  <c r="K1333" i="7"/>
  <c r="K1341" i="7"/>
  <c r="K1349" i="7"/>
  <c r="K835" i="7"/>
  <c r="K899" i="7"/>
  <c r="K1082" i="7"/>
  <c r="K1146" i="7"/>
  <c r="K1163" i="7"/>
  <c r="K1180" i="7"/>
  <c r="K1195" i="7"/>
  <c r="K1217" i="7"/>
  <c r="K1231" i="7"/>
  <c r="K1263" i="7"/>
  <c r="K1297" i="7"/>
  <c r="K1313" i="7"/>
  <c r="K1328" i="7"/>
  <c r="K1343" i="7"/>
  <c r="K1345" i="7"/>
  <c r="K1361" i="7"/>
  <c r="K1363" i="7"/>
  <c r="K1372" i="7"/>
  <c r="K1383" i="7"/>
  <c r="K1393" i="7"/>
  <c r="K1401" i="7"/>
  <c r="K1409" i="7"/>
  <c r="K1417" i="7"/>
  <c r="K1425" i="7"/>
  <c r="K1433" i="7"/>
  <c r="K1441" i="7"/>
  <c r="K1449" i="7"/>
  <c r="K1457" i="7"/>
  <c r="K1465" i="7"/>
  <c r="K1473" i="7"/>
  <c r="K1481" i="7"/>
  <c r="K1489" i="7"/>
  <c r="K1497" i="7"/>
  <c r="K1505" i="7"/>
  <c r="K1513" i="7"/>
  <c r="K1521" i="7"/>
  <c r="K1529" i="7"/>
  <c r="K909" i="7"/>
  <c r="K1114" i="7"/>
  <c r="K1148" i="7"/>
  <c r="K1204" i="7"/>
  <c r="K1226" i="7"/>
  <c r="K1258" i="7"/>
  <c r="K1298" i="7"/>
  <c r="K1322" i="7"/>
  <c r="K1324" i="7"/>
  <c r="K1339" i="7"/>
  <c r="K1354" i="7"/>
  <c r="K1365" i="7"/>
  <c r="K1376" i="7"/>
  <c r="K1385" i="7"/>
  <c r="K1390" i="7"/>
  <c r="K1398" i="7"/>
  <c r="K1406" i="7"/>
  <c r="K1414" i="7"/>
  <c r="K1422" i="7"/>
  <c r="K1430" i="7"/>
  <c r="K1438" i="7"/>
  <c r="K1446" i="7"/>
  <c r="K1454" i="7"/>
  <c r="K1462" i="7"/>
  <c r="K1470" i="7"/>
  <c r="K1478" i="7"/>
  <c r="K1486" i="7"/>
  <c r="K1494" i="7"/>
  <c r="K1502" i="7"/>
  <c r="K1510" i="7"/>
  <c r="K1518" i="7"/>
  <c r="K1526" i="7"/>
  <c r="K1534" i="7"/>
  <c r="K1542" i="7"/>
  <c r="K1550" i="7"/>
  <c r="K1558" i="7"/>
  <c r="K1566" i="7"/>
  <c r="K1574" i="7"/>
  <c r="K1582" i="7"/>
  <c r="K1590" i="7"/>
  <c r="K1598" i="7"/>
  <c r="K1606" i="7"/>
  <c r="K1614" i="7"/>
  <c r="K1622" i="7"/>
  <c r="K1630" i="7"/>
  <c r="K1638" i="7"/>
  <c r="K1036" i="7"/>
  <c r="K1063" i="7"/>
  <c r="K1157" i="7"/>
  <c r="K1197" i="7"/>
  <c r="K1219" i="7"/>
  <c r="K1239" i="7"/>
  <c r="K1271" i="7"/>
  <c r="K1295" i="7"/>
  <c r="K1311" i="7"/>
  <c r="K1320" i="7"/>
  <c r="K1335" i="7"/>
  <c r="K1337" i="7"/>
  <c r="K1352" i="7"/>
  <c r="K1356" i="7"/>
  <c r="K1367" i="7"/>
  <c r="K1378" i="7"/>
  <c r="K1387" i="7"/>
  <c r="K1395" i="7"/>
  <c r="K1403" i="7"/>
  <c r="K1411" i="7"/>
  <c r="K1419" i="7"/>
  <c r="K1427" i="7"/>
  <c r="K1435" i="7"/>
  <c r="K1443" i="7"/>
  <c r="K1451" i="7"/>
  <c r="K1459" i="7"/>
  <c r="K1467" i="7"/>
  <c r="K1475" i="7"/>
  <c r="K1483" i="7"/>
  <c r="K1491" i="7"/>
  <c r="K1499" i="7"/>
  <c r="K1507" i="7"/>
  <c r="K1515" i="7"/>
  <c r="K1523" i="7"/>
  <c r="K1531" i="7"/>
  <c r="K1539" i="7"/>
  <c r="K1547" i="7"/>
  <c r="K1555" i="7"/>
  <c r="K1563" i="7"/>
  <c r="K1571" i="7"/>
  <c r="K1579" i="7"/>
  <c r="K1043" i="7"/>
  <c r="K1184" i="7"/>
  <c r="K1234" i="7"/>
  <c r="K1266" i="7"/>
  <c r="K1292" i="7"/>
  <c r="K1308" i="7"/>
  <c r="K1314" i="7"/>
  <c r="K1316" i="7"/>
  <c r="K1331" i="7"/>
  <c r="K1346" i="7"/>
  <c r="K1348" i="7"/>
  <c r="K1360" i="7"/>
  <c r="K1369" i="7"/>
  <c r="K1371" i="7"/>
  <c r="K1380" i="7"/>
  <c r="K1392" i="7"/>
  <c r="K1400" i="7"/>
  <c r="K1408" i="7"/>
  <c r="K1416" i="7"/>
  <c r="K1424" i="7"/>
  <c r="K1432" i="7"/>
  <c r="K1440" i="7"/>
  <c r="K1448" i="7"/>
  <c r="K1456" i="7"/>
  <c r="K1464" i="7"/>
  <c r="K1472" i="7"/>
  <c r="K1480" i="7"/>
  <c r="K1488" i="7"/>
  <c r="K1496" i="7"/>
  <c r="K1504" i="7"/>
  <c r="K1512" i="7"/>
  <c r="K1520" i="7"/>
  <c r="K1528" i="7"/>
  <c r="K1536" i="7"/>
  <c r="K1544" i="7"/>
  <c r="K1014" i="7"/>
  <c r="K1095" i="7"/>
  <c r="K1159" i="7"/>
  <c r="K1247" i="7"/>
  <c r="K1279" i="7"/>
  <c r="K1289" i="7"/>
  <c r="K1305" i="7"/>
  <c r="K1327" i="7"/>
  <c r="K1329" i="7"/>
  <c r="K1344" i="7"/>
  <c r="K1362" i="7"/>
  <c r="K1373" i="7"/>
  <c r="K1384" i="7"/>
  <c r="K1389" i="7"/>
  <c r="K1397" i="7"/>
  <c r="K1405" i="7"/>
  <c r="K1413" i="7"/>
  <c r="K1421" i="7"/>
  <c r="K1429" i="7"/>
  <c r="K1437" i="7"/>
  <c r="K1445" i="7"/>
  <c r="K1453" i="7"/>
  <c r="K1461" i="7"/>
  <c r="K1469" i="7"/>
  <c r="K1477" i="7"/>
  <c r="K1485" i="7"/>
  <c r="K1493" i="7"/>
  <c r="K1215" i="7"/>
  <c r="K1242" i="7"/>
  <c r="K1290" i="7"/>
  <c r="K1364" i="7"/>
  <c r="K1396" i="7"/>
  <c r="K1418" i="7"/>
  <c r="K1439" i="7"/>
  <c r="K1460" i="7"/>
  <c r="K1482" i="7"/>
  <c r="K1508" i="7"/>
  <c r="K1524" i="7"/>
  <c r="K1573" i="7"/>
  <c r="K1575" i="7"/>
  <c r="K1577" i="7"/>
  <c r="K992" i="7"/>
  <c r="K1186" i="7"/>
  <c r="K1338" i="7"/>
  <c r="K1355" i="7"/>
  <c r="K1359" i="7"/>
  <c r="K1379" i="7"/>
  <c r="K1388" i="7"/>
  <c r="K1410" i="7"/>
  <c r="K1431" i="7"/>
  <c r="K1452" i="7"/>
  <c r="K1474" i="7"/>
  <c r="K1495" i="7"/>
  <c r="K1509" i="7"/>
  <c r="K1525" i="7"/>
  <c r="K1021" i="7"/>
  <c r="K1193" i="7"/>
  <c r="K1315" i="7"/>
  <c r="K1321" i="7"/>
  <c r="K1332" i="7"/>
  <c r="K1375" i="7"/>
  <c r="K1402" i="7"/>
  <c r="K1423" i="7"/>
  <c r="K1444" i="7"/>
  <c r="K1466" i="7"/>
  <c r="K1487" i="7"/>
  <c r="K1506" i="7"/>
  <c r="K1522" i="7"/>
  <c r="K1537" i="7"/>
  <c r="K1565" i="7"/>
  <c r="K1567" i="7"/>
  <c r="K1569" i="7"/>
  <c r="K1584" i="7"/>
  <c r="K1593" i="7"/>
  <c r="K1595" i="7"/>
  <c r="K1604" i="7"/>
  <c r="K1615" i="7"/>
  <c r="K1626" i="7"/>
  <c r="K1637" i="7"/>
  <c r="K1647" i="7"/>
  <c r="K1161" i="7"/>
  <c r="K1300" i="7"/>
  <c r="K1370" i="7"/>
  <c r="K1394" i="7"/>
  <c r="K1415" i="7"/>
  <c r="K1436" i="7"/>
  <c r="K1458" i="7"/>
  <c r="K1479" i="7"/>
  <c r="K1503" i="7"/>
  <c r="K1519" i="7"/>
  <c r="K1535" i="7"/>
  <c r="K1540" i="7"/>
  <c r="K1545" i="7"/>
  <c r="K1576" i="7"/>
  <c r="K1578" i="7"/>
  <c r="K1580" i="7"/>
  <c r="K1586" i="7"/>
  <c r="K1050" i="7"/>
  <c r="K1282" i="7"/>
  <c r="K1323" i="7"/>
  <c r="K1340" i="7"/>
  <c r="K1351" i="7"/>
  <c r="K1386" i="7"/>
  <c r="K1407" i="7"/>
  <c r="K1428" i="7"/>
  <c r="K1450" i="7"/>
  <c r="K1471" i="7"/>
  <c r="K1492" i="7"/>
  <c r="K1500" i="7"/>
  <c r="K1516" i="7"/>
  <c r="K1532" i="7"/>
  <c r="K1538" i="7"/>
  <c r="K1208" i="7"/>
  <c r="K1255" i="7"/>
  <c r="K1274" i="7"/>
  <c r="K1306" i="7"/>
  <c r="K1319" i="7"/>
  <c r="K1330" i="7"/>
  <c r="K1336" i="7"/>
  <c r="K1347" i="7"/>
  <c r="K1353" i="7"/>
  <c r="K1368" i="7"/>
  <c r="K1404" i="7"/>
  <c r="K1426" i="7"/>
  <c r="K1447" i="7"/>
  <c r="K1468" i="7"/>
  <c r="K1490" i="7"/>
  <c r="K1511" i="7"/>
  <c r="K1527" i="7"/>
  <c r="K1560" i="7"/>
  <c r="K1562" i="7"/>
  <c r="K1564" i="7"/>
  <c r="K929" i="7"/>
  <c r="K1287" i="7"/>
  <c r="K1434" i="7"/>
  <c r="K1514" i="7"/>
  <c r="K1549" i="7"/>
  <c r="K1553" i="7"/>
  <c r="K1583" i="7"/>
  <c r="K1589" i="7"/>
  <c r="K1594" i="7"/>
  <c r="K1611" i="7"/>
  <c r="K1613" i="7"/>
  <c r="K1632" i="7"/>
  <c r="K1634" i="7"/>
  <c r="K1636" i="7"/>
  <c r="K1642" i="7"/>
  <c r="K1644" i="7"/>
  <c r="K1654" i="7"/>
  <c r="K1662" i="7"/>
  <c r="K1670" i="7"/>
  <c r="K1678" i="7"/>
  <c r="K1686" i="7"/>
  <c r="K1694" i="7"/>
  <c r="K1702" i="7"/>
  <c r="K1710" i="7"/>
  <c r="K1718" i="7"/>
  <c r="K1726" i="7"/>
  <c r="K1420" i="7"/>
  <c r="K1517" i="7"/>
  <c r="K1554" i="7"/>
  <c r="K1592" i="7"/>
  <c r="K1603" i="7"/>
  <c r="K1605" i="7"/>
  <c r="K1607" i="7"/>
  <c r="K1609" i="7"/>
  <c r="K1628" i="7"/>
  <c r="K1646" i="7"/>
  <c r="K1651" i="7"/>
  <c r="K1659" i="7"/>
  <c r="K1667" i="7"/>
  <c r="K1675" i="7"/>
  <c r="K1683" i="7"/>
  <c r="K1691" i="7"/>
  <c r="K1699" i="7"/>
  <c r="K1707" i="7"/>
  <c r="K1715" i="7"/>
  <c r="K1723" i="7"/>
  <c r="K1731" i="7"/>
  <c r="K1739" i="7"/>
  <c r="K1747" i="7"/>
  <c r="K1755" i="7"/>
  <c r="K1763" i="7"/>
  <c r="K1771" i="7"/>
  <c r="K1779" i="7"/>
  <c r="K1787" i="7"/>
  <c r="K1795" i="7"/>
  <c r="K1803" i="7"/>
  <c r="K1811" i="7"/>
  <c r="K1455" i="7"/>
  <c r="K1530" i="7"/>
  <c r="K1559" i="7"/>
  <c r="K1587" i="7"/>
  <c r="K1597" i="7"/>
  <c r="K1599" i="7"/>
  <c r="K1601" i="7"/>
  <c r="K1624" i="7"/>
  <c r="K1648" i="7"/>
  <c r="K1656" i="7"/>
  <c r="K1664" i="7"/>
  <c r="K1672" i="7"/>
  <c r="K1680" i="7"/>
  <c r="K1688" i="7"/>
  <c r="K1696" i="7"/>
  <c r="K1704" i="7"/>
  <c r="K1712" i="7"/>
  <c r="K1720" i="7"/>
  <c r="K1728" i="7"/>
  <c r="K1250" i="7"/>
  <c r="K1303" i="7"/>
  <c r="K1442" i="7"/>
  <c r="K1533" i="7"/>
  <c r="K1541" i="7"/>
  <c r="K1546" i="7"/>
  <c r="K1568" i="7"/>
  <c r="K1572" i="7"/>
  <c r="K1616" i="7"/>
  <c r="K1618" i="7"/>
  <c r="K1620" i="7"/>
  <c r="K1639" i="7"/>
  <c r="K1641" i="7"/>
  <c r="K1653" i="7"/>
  <c r="K1661" i="7"/>
  <c r="K1669" i="7"/>
  <c r="K1677" i="7"/>
  <c r="K1685" i="7"/>
  <c r="K1693" i="7"/>
  <c r="K1701" i="7"/>
  <c r="K1709" i="7"/>
  <c r="K1717" i="7"/>
  <c r="K1725" i="7"/>
  <c r="K1733" i="7"/>
  <c r="K1741" i="7"/>
  <c r="K1749" i="7"/>
  <c r="K1757" i="7"/>
  <c r="K1765" i="7"/>
  <c r="K1773" i="7"/>
  <c r="K1781" i="7"/>
  <c r="K1789" i="7"/>
  <c r="K1797" i="7"/>
  <c r="K1805" i="7"/>
  <c r="K1813" i="7"/>
  <c r="K1391" i="7"/>
  <c r="K1476" i="7"/>
  <c r="K1551" i="7"/>
  <c r="K1581" i="7"/>
  <c r="K1588" i="7"/>
  <c r="K1608" i="7"/>
  <c r="K1610" i="7"/>
  <c r="K1612" i="7"/>
  <c r="K1635" i="7"/>
  <c r="K1643" i="7"/>
  <c r="K1650" i="7"/>
  <c r="K1658" i="7"/>
  <c r="K1666" i="7"/>
  <c r="K1674" i="7"/>
  <c r="K1682" i="7"/>
  <c r="K1690" i="7"/>
  <c r="K1698" i="7"/>
  <c r="K1706" i="7"/>
  <c r="K1714" i="7"/>
  <c r="K1722" i="7"/>
  <c r="K1730" i="7"/>
  <c r="K1357" i="7"/>
  <c r="K1463" i="7"/>
  <c r="K1552" i="7"/>
  <c r="K1556" i="7"/>
  <c r="K1585" i="7"/>
  <c r="K1627" i="7"/>
  <c r="K1629" i="7"/>
  <c r="K1631" i="7"/>
  <c r="K1633" i="7"/>
  <c r="K1645" i="7"/>
  <c r="K1655" i="7"/>
  <c r="K1663" i="7"/>
  <c r="K1671" i="7"/>
  <c r="K1679" i="7"/>
  <c r="K1687" i="7"/>
  <c r="K1695" i="7"/>
  <c r="K1703" i="7"/>
  <c r="K1711" i="7"/>
  <c r="K1719" i="7"/>
  <c r="K1727" i="7"/>
  <c r="K1735" i="7"/>
  <c r="K1743" i="7"/>
  <c r="K1751" i="7"/>
  <c r="K1759" i="7"/>
  <c r="K1767" i="7"/>
  <c r="K1775" i="7"/>
  <c r="K1783" i="7"/>
  <c r="K1791" i="7"/>
  <c r="K1799" i="7"/>
  <c r="K1807" i="7"/>
  <c r="K1815" i="7"/>
  <c r="K1823" i="7"/>
  <c r="K1178" i="7"/>
  <c r="K1399" i="7"/>
  <c r="K1570" i="7"/>
  <c r="K1596" i="7"/>
  <c r="K1665" i="7"/>
  <c r="K1697" i="7"/>
  <c r="K1729" i="7"/>
  <c r="K1736" i="7"/>
  <c r="K1754" i="7"/>
  <c r="K1772" i="7"/>
  <c r="K1777" i="7"/>
  <c r="K1782" i="7"/>
  <c r="K1800" i="7"/>
  <c r="K1817" i="7"/>
  <c r="K1819" i="7"/>
  <c r="K1821" i="7"/>
  <c r="K1835" i="7"/>
  <c r="K1843" i="7"/>
  <c r="K1851" i="7"/>
  <c r="K1859" i="7"/>
  <c r="K1867" i="7"/>
  <c r="K1875" i="7"/>
  <c r="K1883" i="7"/>
  <c r="K1891" i="7"/>
  <c r="K1899" i="7"/>
  <c r="K1907" i="7"/>
  <c r="K1915" i="7"/>
  <c r="K1923" i="7"/>
  <c r="K1931" i="7"/>
  <c r="K1939" i="7"/>
  <c r="K1947" i="7"/>
  <c r="K1955" i="7"/>
  <c r="K1963" i="7"/>
  <c r="K1971" i="7"/>
  <c r="K1979" i="7"/>
  <c r="K1987" i="7"/>
  <c r="K1412" i="7"/>
  <c r="K1557" i="7"/>
  <c r="K1623" i="7"/>
  <c r="K1660" i="7"/>
  <c r="K1692" i="7"/>
  <c r="K1724" i="7"/>
  <c r="K1744" i="7"/>
  <c r="K1762" i="7"/>
  <c r="K1780" i="7"/>
  <c r="K1785" i="7"/>
  <c r="K1790" i="7"/>
  <c r="K1808" i="7"/>
  <c r="K1825" i="7"/>
  <c r="K1832" i="7"/>
  <c r="K1840" i="7"/>
  <c r="K1848" i="7"/>
  <c r="K1856" i="7"/>
  <c r="K1864" i="7"/>
  <c r="K1872" i="7"/>
  <c r="K1880" i="7"/>
  <c r="K1888" i="7"/>
  <c r="K1896" i="7"/>
  <c r="K1904" i="7"/>
  <c r="K1912" i="7"/>
  <c r="K1920" i="7"/>
  <c r="K1928" i="7"/>
  <c r="K1936" i="7"/>
  <c r="K1944" i="7"/>
  <c r="K1952" i="7"/>
  <c r="K1960" i="7"/>
  <c r="K1968" i="7"/>
  <c r="K1484" i="7"/>
  <c r="K1640" i="7"/>
  <c r="K1673" i="7"/>
  <c r="K1705" i="7"/>
  <c r="K1734" i="7"/>
  <c r="K1752" i="7"/>
  <c r="K1770" i="7"/>
  <c r="K1788" i="7"/>
  <c r="K1793" i="7"/>
  <c r="K1798" i="7"/>
  <c r="K1827" i="7"/>
  <c r="K1837" i="7"/>
  <c r="K1845" i="7"/>
  <c r="K1853" i="7"/>
  <c r="K1861" i="7"/>
  <c r="K1869" i="7"/>
  <c r="K1877" i="7"/>
  <c r="K1885" i="7"/>
  <c r="K1893" i="7"/>
  <c r="K1901" i="7"/>
  <c r="K1909" i="7"/>
  <c r="K1917" i="7"/>
  <c r="K1925" i="7"/>
  <c r="K1933" i="7"/>
  <c r="K1941" i="7"/>
  <c r="K1949" i="7"/>
  <c r="K1957" i="7"/>
  <c r="K1965" i="7"/>
  <c r="K1973" i="7"/>
  <c r="K1981" i="7"/>
  <c r="K1989" i="7"/>
  <c r="K1997" i="7"/>
  <c r="K2005" i="7"/>
  <c r="K2013" i="7"/>
  <c r="K2021" i="7"/>
  <c r="K2029" i="7"/>
  <c r="K2037" i="7"/>
  <c r="K2045" i="7"/>
  <c r="K2053" i="7"/>
  <c r="K2061" i="7"/>
  <c r="K2069" i="7"/>
  <c r="K2077" i="7"/>
  <c r="K2085" i="7"/>
  <c r="K1498" i="7"/>
  <c r="K1543" i="7"/>
  <c r="K1561" i="7"/>
  <c r="K1600" i="7"/>
  <c r="K1625" i="7"/>
  <c r="K1668" i="7"/>
  <c r="K1700" i="7"/>
  <c r="K1732" i="7"/>
  <c r="K1737" i="7"/>
  <c r="K1742" i="7"/>
  <c r="K1760" i="7"/>
  <c r="K1778" i="7"/>
  <c r="K1796" i="7"/>
  <c r="K1801" i="7"/>
  <c r="K1806" i="7"/>
  <c r="K1820" i="7"/>
  <c r="K1829" i="7"/>
  <c r="K1834" i="7"/>
  <c r="K1842" i="7"/>
  <c r="K1850" i="7"/>
  <c r="K1858" i="7"/>
  <c r="K1866" i="7"/>
  <c r="K1874" i="7"/>
  <c r="K1882" i="7"/>
  <c r="K1890" i="7"/>
  <c r="K1898" i="7"/>
  <c r="K1906" i="7"/>
  <c r="K1914" i="7"/>
  <c r="K1922" i="7"/>
  <c r="K1930" i="7"/>
  <c r="K1938" i="7"/>
  <c r="K1946" i="7"/>
  <c r="K1954" i="7"/>
  <c r="K1962" i="7"/>
  <c r="K1501" i="7"/>
  <c r="K1591" i="7"/>
  <c r="K1617" i="7"/>
  <c r="K1649" i="7"/>
  <c r="K1681" i="7"/>
  <c r="K1713" i="7"/>
  <c r="K1740" i="7"/>
  <c r="K1745" i="7"/>
  <c r="K1750" i="7"/>
  <c r="K1768" i="7"/>
  <c r="K1786" i="7"/>
  <c r="K1804" i="7"/>
  <c r="K1809" i="7"/>
  <c r="K1818" i="7"/>
  <c r="K1822" i="7"/>
  <c r="K1831" i="7"/>
  <c r="K1839" i="7"/>
  <c r="K1847" i="7"/>
  <c r="K1855" i="7"/>
  <c r="K1863" i="7"/>
  <c r="K1871" i="7"/>
  <c r="K1879" i="7"/>
  <c r="K1887" i="7"/>
  <c r="K1895" i="7"/>
  <c r="K1903" i="7"/>
  <c r="K1911" i="7"/>
  <c r="K1919" i="7"/>
  <c r="K1927" i="7"/>
  <c r="K1935" i="7"/>
  <c r="K1943" i="7"/>
  <c r="K1951" i="7"/>
  <c r="K1959" i="7"/>
  <c r="K1967" i="7"/>
  <c r="K1975" i="7"/>
  <c r="K1983" i="7"/>
  <c r="K1991" i="7"/>
  <c r="K1999" i="7"/>
  <c r="K2007" i="7"/>
  <c r="K2015" i="7"/>
  <c r="K2023" i="7"/>
  <c r="K2031" i="7"/>
  <c r="K2039" i="7"/>
  <c r="K1377" i="7"/>
  <c r="K1548" i="7"/>
  <c r="K1602" i="7"/>
  <c r="K1619" i="7"/>
  <c r="K1676" i="7"/>
  <c r="K1708" i="7"/>
  <c r="K1748" i="7"/>
  <c r="K1753" i="7"/>
  <c r="K1758" i="7"/>
  <c r="K1776" i="7"/>
  <c r="K1794" i="7"/>
  <c r="K1812" i="7"/>
  <c r="K1814" i="7"/>
  <c r="K1816" i="7"/>
  <c r="K1824" i="7"/>
  <c r="K1836" i="7"/>
  <c r="K1844" i="7"/>
  <c r="K1852" i="7"/>
  <c r="K1860" i="7"/>
  <c r="K1868" i="7"/>
  <c r="K1876" i="7"/>
  <c r="K1884" i="7"/>
  <c r="K1892" i="7"/>
  <c r="K1900" i="7"/>
  <c r="K1908" i="7"/>
  <c r="K1916" i="7"/>
  <c r="K1924" i="7"/>
  <c r="K1932" i="7"/>
  <c r="K1940" i="7"/>
  <c r="K1948" i="7"/>
  <c r="K1956" i="7"/>
  <c r="K1964" i="7"/>
  <c r="K1972" i="7"/>
  <c r="K1980" i="7"/>
  <c r="K1381" i="7"/>
  <c r="K1657" i="7"/>
  <c r="K1689" i="7"/>
  <c r="K1721" i="7"/>
  <c r="K1738" i="7"/>
  <c r="K1756" i="7"/>
  <c r="K1761" i="7"/>
  <c r="K1766" i="7"/>
  <c r="K1784" i="7"/>
  <c r="K1802" i="7"/>
  <c r="K1826" i="7"/>
  <c r="K1828" i="7"/>
  <c r="K1833" i="7"/>
  <c r="K1841" i="7"/>
  <c r="K1849" i="7"/>
  <c r="K1857" i="7"/>
  <c r="K1865" i="7"/>
  <c r="K1873" i="7"/>
  <c r="K1881" i="7"/>
  <c r="K1889" i="7"/>
  <c r="K1897" i="7"/>
  <c r="K1905" i="7"/>
  <c r="K1913" i="7"/>
  <c r="K1921" i="7"/>
  <c r="K1929" i="7"/>
  <c r="K1937" i="7"/>
  <c r="K1945" i="7"/>
  <c r="K1953" i="7"/>
  <c r="K1961" i="7"/>
  <c r="K1969" i="7"/>
  <c r="K1977" i="7"/>
  <c r="K1985" i="7"/>
  <c r="K1993" i="7"/>
  <c r="K1769" i="7"/>
  <c r="K1810" i="7"/>
  <c r="K1878" i="7"/>
  <c r="K1942" i="7"/>
  <c r="K1992" i="7"/>
  <c r="K1995" i="7"/>
  <c r="K2010" i="7"/>
  <c r="K2025" i="7"/>
  <c r="K2027" i="7"/>
  <c r="K2049" i="7"/>
  <c r="K2060" i="7"/>
  <c r="K2071" i="7"/>
  <c r="K2080" i="7"/>
  <c r="K2082" i="7"/>
  <c r="K2091" i="7"/>
  <c r="K2099" i="7"/>
  <c r="K2107" i="7"/>
  <c r="K2115" i="7"/>
  <c r="K2123" i="7"/>
  <c r="K2131" i="7"/>
  <c r="K2139" i="7"/>
  <c r="K2147" i="7"/>
  <c r="K2155" i="7"/>
  <c r="K2163" i="7"/>
  <c r="K2171" i="7"/>
  <c r="K2179" i="7"/>
  <c r="K2187" i="7"/>
  <c r="K2195" i="7"/>
  <c r="K2203" i="7"/>
  <c r="K2211" i="7"/>
  <c r="K2219" i="7"/>
  <c r="K2227" i="7"/>
  <c r="K2235" i="7"/>
  <c r="K2243" i="7"/>
  <c r="K2251" i="7"/>
  <c r="K2259" i="7"/>
  <c r="K2267" i="7"/>
  <c r="K2275" i="7"/>
  <c r="K2283" i="7"/>
  <c r="K2291" i="7"/>
  <c r="K2299" i="7"/>
  <c r="K2307" i="7"/>
  <c r="K2315" i="7"/>
  <c r="K2323" i="7"/>
  <c r="K2331" i="7"/>
  <c r="K2339" i="7"/>
  <c r="K2347" i="7"/>
  <c r="K2355" i="7"/>
  <c r="K2363" i="7"/>
  <c r="K2371" i="7"/>
  <c r="K2379" i="7"/>
  <c r="K2387" i="7"/>
  <c r="K2395" i="7"/>
  <c r="K2403" i="7"/>
  <c r="K2411" i="7"/>
  <c r="K2419" i="7"/>
  <c r="K2427" i="7"/>
  <c r="K2435" i="7"/>
  <c r="K2443" i="7"/>
  <c r="K2451" i="7"/>
  <c r="K2459" i="7"/>
  <c r="K2467" i="7"/>
  <c r="K2475" i="7"/>
  <c r="K1621" i="7"/>
  <c r="K1792" i="7"/>
  <c r="K1854" i="7"/>
  <c r="K1918" i="7"/>
  <c r="K1986" i="7"/>
  <c r="K2004" i="7"/>
  <c r="K2006" i="7"/>
  <c r="K2008" i="7"/>
  <c r="K2036" i="7"/>
  <c r="K2038" i="7"/>
  <c r="K2040" i="7"/>
  <c r="K2042" i="7"/>
  <c r="K2051" i="7"/>
  <c r="K2062" i="7"/>
  <c r="K2073" i="7"/>
  <c r="K2084" i="7"/>
  <c r="K2096" i="7"/>
  <c r="K2104" i="7"/>
  <c r="K2112" i="7"/>
  <c r="K2120" i="7"/>
  <c r="K2128" i="7"/>
  <c r="K2136" i="7"/>
  <c r="K2144" i="7"/>
  <c r="K2152" i="7"/>
  <c r="K2160" i="7"/>
  <c r="K2168" i="7"/>
  <c r="K2176" i="7"/>
  <c r="K2184" i="7"/>
  <c r="K2192" i="7"/>
  <c r="K2200" i="7"/>
  <c r="K2208" i="7"/>
  <c r="K2216" i="7"/>
  <c r="K2224" i="7"/>
  <c r="K2232" i="7"/>
  <c r="K2240" i="7"/>
  <c r="K2248" i="7"/>
  <c r="K2256" i="7"/>
  <c r="K2264" i="7"/>
  <c r="K2272" i="7"/>
  <c r="K2280" i="7"/>
  <c r="K2288" i="7"/>
  <c r="K2296" i="7"/>
  <c r="K2304" i="7"/>
  <c r="K2312" i="7"/>
  <c r="K2320" i="7"/>
  <c r="K2328" i="7"/>
  <c r="K2336" i="7"/>
  <c r="K2344" i="7"/>
  <c r="K2352" i="7"/>
  <c r="K2360" i="7"/>
  <c r="K2368" i="7"/>
  <c r="K2376" i="7"/>
  <c r="K2384" i="7"/>
  <c r="K2392" i="7"/>
  <c r="K2400" i="7"/>
  <c r="K2408" i="7"/>
  <c r="K1684" i="7"/>
  <c r="K1774" i="7"/>
  <c r="K1830" i="7"/>
  <c r="K1894" i="7"/>
  <c r="K1958" i="7"/>
  <c r="K1970" i="7"/>
  <c r="K2002" i="7"/>
  <c r="K2017" i="7"/>
  <c r="K2019" i="7"/>
  <c r="K2034" i="7"/>
  <c r="K2044" i="7"/>
  <c r="K2055" i="7"/>
  <c r="K2064" i="7"/>
  <c r="K2066" i="7"/>
  <c r="K2075" i="7"/>
  <c r="K2086" i="7"/>
  <c r="K2093" i="7"/>
  <c r="K2101" i="7"/>
  <c r="K2109" i="7"/>
  <c r="K2117" i="7"/>
  <c r="K2125" i="7"/>
  <c r="K2133" i="7"/>
  <c r="K2141" i="7"/>
  <c r="K2149" i="7"/>
  <c r="K2157" i="7"/>
  <c r="K2165" i="7"/>
  <c r="K2173" i="7"/>
  <c r="K2181" i="7"/>
  <c r="K2189" i="7"/>
  <c r="K2197" i="7"/>
  <c r="K2205" i="7"/>
  <c r="K2213" i="7"/>
  <c r="K2221" i="7"/>
  <c r="K2229" i="7"/>
  <c r="K2237" i="7"/>
  <c r="K2245" i="7"/>
  <c r="K2253" i="7"/>
  <c r="K2261" i="7"/>
  <c r="K2269" i="7"/>
  <c r="K2277" i="7"/>
  <c r="K2285" i="7"/>
  <c r="K2293" i="7"/>
  <c r="K2301" i="7"/>
  <c r="K2309" i="7"/>
  <c r="K2317" i="7"/>
  <c r="K2325" i="7"/>
  <c r="K2333" i="7"/>
  <c r="K2341" i="7"/>
  <c r="K2349" i="7"/>
  <c r="K2357" i="7"/>
  <c r="K2365" i="7"/>
  <c r="K2373" i="7"/>
  <c r="K2381" i="7"/>
  <c r="K2389" i="7"/>
  <c r="K2397" i="7"/>
  <c r="K2405" i="7"/>
  <c r="K2413" i="7"/>
  <c r="K1870" i="7"/>
  <c r="K1934" i="7"/>
  <c r="K1976" i="7"/>
  <c r="K1990" i="7"/>
  <c r="K1996" i="7"/>
  <c r="K1998" i="7"/>
  <c r="K2000" i="7"/>
  <c r="K2028" i="7"/>
  <c r="K2030" i="7"/>
  <c r="K2032" i="7"/>
  <c r="K2046" i="7"/>
  <c r="K2057" i="7"/>
  <c r="K2068" i="7"/>
  <c r="K2079" i="7"/>
  <c r="K2088" i="7"/>
  <c r="K2090" i="7"/>
  <c r="K2098" i="7"/>
  <c r="K2106" i="7"/>
  <c r="K2114" i="7"/>
  <c r="K2122" i="7"/>
  <c r="K2130" i="7"/>
  <c r="K2138" i="7"/>
  <c r="K2146" i="7"/>
  <c r="K2154" i="7"/>
  <c r="K2162" i="7"/>
  <c r="K2170" i="7"/>
  <c r="K2178" i="7"/>
  <c r="K2186" i="7"/>
  <c r="K2194" i="7"/>
  <c r="K2202" i="7"/>
  <c r="K2210" i="7"/>
  <c r="K2218" i="7"/>
  <c r="K2226" i="7"/>
  <c r="K2234" i="7"/>
  <c r="K2242" i="7"/>
  <c r="K2250" i="7"/>
  <c r="K2258" i="7"/>
  <c r="K2266" i="7"/>
  <c r="K2274" i="7"/>
  <c r="K2282" i="7"/>
  <c r="K2290" i="7"/>
  <c r="K2298" i="7"/>
  <c r="K2306" i="7"/>
  <c r="K2314" i="7"/>
  <c r="K2322" i="7"/>
  <c r="K2330" i="7"/>
  <c r="K2338" i="7"/>
  <c r="K2346" i="7"/>
  <c r="K2354" i="7"/>
  <c r="K2362" i="7"/>
  <c r="K2370" i="7"/>
  <c r="K2378" i="7"/>
  <c r="K2386" i="7"/>
  <c r="K2394" i="7"/>
  <c r="K2402" i="7"/>
  <c r="K2410" i="7"/>
  <c r="K2418" i="7"/>
  <c r="K2426" i="7"/>
  <c r="K2434" i="7"/>
  <c r="K2442" i="7"/>
  <c r="K2450" i="7"/>
  <c r="K2458" i="7"/>
  <c r="K2466" i="7"/>
  <c r="K2474" i="7"/>
  <c r="K2482" i="7"/>
  <c r="K2490" i="7"/>
  <c r="K1846" i="7"/>
  <c r="K1910" i="7"/>
  <c r="K1984" i="7"/>
  <c r="K2009" i="7"/>
  <c r="K2011" i="7"/>
  <c r="K2026" i="7"/>
  <c r="K2048" i="7"/>
  <c r="K2050" i="7"/>
  <c r="K2059" i="7"/>
  <c r="K2070" i="7"/>
  <c r="K2081" i="7"/>
  <c r="K2095" i="7"/>
  <c r="K2103" i="7"/>
  <c r="K2111" i="7"/>
  <c r="K2119" i="7"/>
  <c r="K2127" i="7"/>
  <c r="K2135" i="7"/>
  <c r="K2143" i="7"/>
  <c r="K2151" i="7"/>
  <c r="K2159" i="7"/>
  <c r="K2167" i="7"/>
  <c r="K2175" i="7"/>
  <c r="K2183" i="7"/>
  <c r="K2191" i="7"/>
  <c r="K2199" i="7"/>
  <c r="K2207" i="7"/>
  <c r="K2215" i="7"/>
  <c r="K2223" i="7"/>
  <c r="K2231" i="7"/>
  <c r="K2239" i="7"/>
  <c r="K2247" i="7"/>
  <c r="K2255" i="7"/>
  <c r="K2263" i="7"/>
  <c r="K2271" i="7"/>
  <c r="K2279" i="7"/>
  <c r="K2287" i="7"/>
  <c r="K2295" i="7"/>
  <c r="K2303" i="7"/>
  <c r="K2311" i="7"/>
  <c r="K2319" i="7"/>
  <c r="K2327" i="7"/>
  <c r="K2335" i="7"/>
  <c r="K2343" i="7"/>
  <c r="K2351" i="7"/>
  <c r="K2359" i="7"/>
  <c r="K2367" i="7"/>
  <c r="K2375" i="7"/>
  <c r="K2383" i="7"/>
  <c r="K2391" i="7"/>
  <c r="K2399" i="7"/>
  <c r="K2407" i="7"/>
  <c r="K2415" i="7"/>
  <c r="K2423" i="7"/>
  <c r="K2431" i="7"/>
  <c r="K2439" i="7"/>
  <c r="K1652" i="7"/>
  <c r="K1886" i="7"/>
  <c r="K1950" i="7"/>
  <c r="K1994" i="7"/>
  <c r="K2020" i="7"/>
  <c r="K2022" i="7"/>
  <c r="K2024" i="7"/>
  <c r="K2041" i="7"/>
  <c r="K2052" i="7"/>
  <c r="K2063" i="7"/>
  <c r="K2072" i="7"/>
  <c r="K2074" i="7"/>
  <c r="K2083" i="7"/>
  <c r="K2092" i="7"/>
  <c r="K2100" i="7"/>
  <c r="K2108" i="7"/>
  <c r="K2116" i="7"/>
  <c r="K2124" i="7"/>
  <c r="K2132" i="7"/>
  <c r="K2140" i="7"/>
  <c r="K2148" i="7"/>
  <c r="K2156" i="7"/>
  <c r="K2164" i="7"/>
  <c r="K2172" i="7"/>
  <c r="K2180" i="7"/>
  <c r="K2188" i="7"/>
  <c r="K2196" i="7"/>
  <c r="K2204" i="7"/>
  <c r="K2212" i="7"/>
  <c r="K2220" i="7"/>
  <c r="K2228" i="7"/>
  <c r="K2236" i="7"/>
  <c r="K2244" i="7"/>
  <c r="K2252" i="7"/>
  <c r="K2260" i="7"/>
  <c r="K2268" i="7"/>
  <c r="K2276" i="7"/>
  <c r="K2284" i="7"/>
  <c r="K2292" i="7"/>
  <c r="K2300" i="7"/>
  <c r="K2308" i="7"/>
  <c r="K2316" i="7"/>
  <c r="K2324" i="7"/>
  <c r="K2332" i="7"/>
  <c r="K2340" i="7"/>
  <c r="K2348" i="7"/>
  <c r="K2356" i="7"/>
  <c r="K2364" i="7"/>
  <c r="K2372" i="7"/>
  <c r="K2380" i="7"/>
  <c r="K2388" i="7"/>
  <c r="K2396" i="7"/>
  <c r="K2404" i="7"/>
  <c r="K2412" i="7"/>
  <c r="K2420" i="7"/>
  <c r="K2428" i="7"/>
  <c r="K2436" i="7"/>
  <c r="K2444" i="7"/>
  <c r="K2452" i="7"/>
  <c r="K2460" i="7"/>
  <c r="K2468" i="7"/>
  <c r="K2476" i="7"/>
  <c r="K2484" i="7"/>
  <c r="K2492" i="7"/>
  <c r="K2500" i="7"/>
  <c r="K1764" i="7"/>
  <c r="K1862" i="7"/>
  <c r="K1926" i="7"/>
  <c r="K1988" i="7"/>
  <c r="K2001" i="7"/>
  <c r="K2003" i="7"/>
  <c r="K2018" i="7"/>
  <c r="K2033" i="7"/>
  <c r="K2035" i="7"/>
  <c r="K2043" i="7"/>
  <c r="K2054" i="7"/>
  <c r="K2065" i="7"/>
  <c r="K2076" i="7"/>
  <c r="K2087" i="7"/>
  <c r="K2097" i="7"/>
  <c r="K2105" i="7"/>
  <c r="K2113" i="7"/>
  <c r="K2121" i="7"/>
  <c r="K2129" i="7"/>
  <c r="K2137" i="7"/>
  <c r="K2145" i="7"/>
  <c r="K2153" i="7"/>
  <c r="K2161" i="7"/>
  <c r="K2169" i="7"/>
  <c r="K2177" i="7"/>
  <c r="K2185" i="7"/>
  <c r="K2193" i="7"/>
  <c r="K2201" i="7"/>
  <c r="K2209" i="7"/>
  <c r="K2217" i="7"/>
  <c r="K2225" i="7"/>
  <c r="K2233" i="7"/>
  <c r="K2241" i="7"/>
  <c r="K2249" i="7"/>
  <c r="K2257" i="7"/>
  <c r="K2265" i="7"/>
  <c r="K2273" i="7"/>
  <c r="K2281" i="7"/>
  <c r="K2289" i="7"/>
  <c r="K2297" i="7"/>
  <c r="K2305" i="7"/>
  <c r="K2313" i="7"/>
  <c r="K2321" i="7"/>
  <c r="K2329" i="7"/>
  <c r="K2337" i="7"/>
  <c r="K2345" i="7"/>
  <c r="K2353" i="7"/>
  <c r="K2361" i="7"/>
  <c r="K2369" i="7"/>
  <c r="K2377" i="7"/>
  <c r="K2385" i="7"/>
  <c r="K2393" i="7"/>
  <c r="K2401" i="7"/>
  <c r="K2409" i="7"/>
  <c r="K2417" i="7"/>
  <c r="K2425" i="7"/>
  <c r="K2433" i="7"/>
  <c r="K2441" i="7"/>
  <c r="K2449" i="7"/>
  <c r="K2457" i="7"/>
  <c r="K2465" i="7"/>
  <c r="K2473" i="7"/>
  <c r="K2481" i="7"/>
  <c r="K2489" i="7"/>
  <c r="K2497" i="7"/>
  <c r="K2505" i="7"/>
  <c r="K2513" i="7"/>
  <c r="K1838" i="7"/>
  <c r="K2058" i="7"/>
  <c r="K2126" i="7"/>
  <c r="K2190" i="7"/>
  <c r="K2254" i="7"/>
  <c r="K2318" i="7"/>
  <c r="K2382" i="7"/>
  <c r="K2421" i="7"/>
  <c r="K2430" i="7"/>
  <c r="K2453" i="7"/>
  <c r="K2469" i="7"/>
  <c r="K2506" i="7"/>
  <c r="K2517" i="7"/>
  <c r="K2525" i="7"/>
  <c r="K2533" i="7"/>
  <c r="K2541" i="7"/>
  <c r="K2549" i="7"/>
  <c r="K2557" i="7"/>
  <c r="K2565" i="7"/>
  <c r="K2573" i="7"/>
  <c r="K2581" i="7"/>
  <c r="K2589" i="7"/>
  <c r="K2597" i="7"/>
  <c r="K2605" i="7"/>
  <c r="K2613" i="7"/>
  <c r="K2621" i="7"/>
  <c r="K2629" i="7"/>
  <c r="K2637" i="7"/>
  <c r="K2645" i="7"/>
  <c r="K2653" i="7"/>
  <c r="K2661" i="7"/>
  <c r="K2669" i="7"/>
  <c r="K2677" i="7"/>
  <c r="K2685" i="7"/>
  <c r="K2693" i="7"/>
  <c r="K2701" i="7"/>
  <c r="K2709" i="7"/>
  <c r="K2717" i="7"/>
  <c r="K2725" i="7"/>
  <c r="K2733" i="7"/>
  <c r="K2741" i="7"/>
  <c r="K2749" i="7"/>
  <c r="K2757" i="7"/>
  <c r="K2765" i="7"/>
  <c r="K2773" i="7"/>
  <c r="K2781" i="7"/>
  <c r="K2789" i="7"/>
  <c r="K2797" i="7"/>
  <c r="K2805" i="7"/>
  <c r="K2813" i="7"/>
  <c r="K2012" i="7"/>
  <c r="K2089" i="7"/>
  <c r="K2102" i="7"/>
  <c r="K2166" i="7"/>
  <c r="K2230" i="7"/>
  <c r="K2294" i="7"/>
  <c r="K2358" i="7"/>
  <c r="K2422" i="7"/>
  <c r="K2447" i="7"/>
  <c r="K2463" i="7"/>
  <c r="K2479" i="7"/>
  <c r="K2494" i="7"/>
  <c r="K2496" i="7"/>
  <c r="K2498" i="7"/>
  <c r="K2508" i="7"/>
  <c r="K2510" i="7"/>
  <c r="K2522" i="7"/>
  <c r="K2530" i="7"/>
  <c r="K2538" i="7"/>
  <c r="K2546" i="7"/>
  <c r="K2554" i="7"/>
  <c r="K2562" i="7"/>
  <c r="K2570" i="7"/>
  <c r="K2578" i="7"/>
  <c r="K2586" i="7"/>
  <c r="K2594" i="7"/>
  <c r="K2602" i="7"/>
  <c r="K2610" i="7"/>
  <c r="K2618" i="7"/>
  <c r="K2626" i="7"/>
  <c r="K2634" i="7"/>
  <c r="K2642" i="7"/>
  <c r="K2650" i="7"/>
  <c r="K2658" i="7"/>
  <c r="K2666" i="7"/>
  <c r="K2674" i="7"/>
  <c r="K2682" i="7"/>
  <c r="K2690" i="7"/>
  <c r="K2698" i="7"/>
  <c r="K2706" i="7"/>
  <c r="K2714" i="7"/>
  <c r="K2722" i="7"/>
  <c r="K2730" i="7"/>
  <c r="K2738" i="7"/>
  <c r="K2746" i="7"/>
  <c r="K2754" i="7"/>
  <c r="K2762" i="7"/>
  <c r="K2770" i="7"/>
  <c r="K2778" i="7"/>
  <c r="K2786" i="7"/>
  <c r="K2794" i="7"/>
  <c r="K2802" i="7"/>
  <c r="K2810" i="7"/>
  <c r="K2818" i="7"/>
  <c r="K1716" i="7"/>
  <c r="K1966" i="7"/>
  <c r="K2014" i="7"/>
  <c r="K2047" i="7"/>
  <c r="K2142" i="7"/>
  <c r="K2206" i="7"/>
  <c r="K2270" i="7"/>
  <c r="K2334" i="7"/>
  <c r="K2398" i="7"/>
  <c r="K2454" i="7"/>
  <c r="K2470" i="7"/>
  <c r="K2487" i="7"/>
  <c r="K2512" i="7"/>
  <c r="K2519" i="7"/>
  <c r="K2527" i="7"/>
  <c r="K2535" i="7"/>
  <c r="K2543" i="7"/>
  <c r="K2551" i="7"/>
  <c r="K2559" i="7"/>
  <c r="K2567" i="7"/>
  <c r="K2575" i="7"/>
  <c r="K2583" i="7"/>
  <c r="K2591" i="7"/>
  <c r="K2599" i="7"/>
  <c r="K2607" i="7"/>
  <c r="K2615" i="7"/>
  <c r="K2623" i="7"/>
  <c r="K2631" i="7"/>
  <c r="K2639" i="7"/>
  <c r="K2647" i="7"/>
  <c r="K2655" i="7"/>
  <c r="K2663" i="7"/>
  <c r="K2671" i="7"/>
  <c r="K2679" i="7"/>
  <c r="K2687" i="7"/>
  <c r="K2695" i="7"/>
  <c r="K2703" i="7"/>
  <c r="K2711" i="7"/>
  <c r="K2719" i="7"/>
  <c r="K2727" i="7"/>
  <c r="K2735" i="7"/>
  <c r="K2743" i="7"/>
  <c r="K2751" i="7"/>
  <c r="K2759" i="7"/>
  <c r="K2767" i="7"/>
  <c r="K2775" i="7"/>
  <c r="K2783" i="7"/>
  <c r="K2791" i="7"/>
  <c r="K2799" i="7"/>
  <c r="K2807" i="7"/>
  <c r="K2815" i="7"/>
  <c r="K2823" i="7"/>
  <c r="K2831" i="7"/>
  <c r="K2839" i="7"/>
  <c r="K2847" i="7"/>
  <c r="K2855" i="7"/>
  <c r="K2863" i="7"/>
  <c r="K2871" i="7"/>
  <c r="K2879" i="7"/>
  <c r="K2887" i="7"/>
  <c r="K2895" i="7"/>
  <c r="K2903" i="7"/>
  <c r="K2911" i="7"/>
  <c r="K2919" i="7"/>
  <c r="K2927" i="7"/>
  <c r="K2935" i="7"/>
  <c r="K2943" i="7"/>
  <c r="K1746" i="7"/>
  <c r="K1974" i="7"/>
  <c r="K2016" i="7"/>
  <c r="K2078" i="7"/>
  <c r="K2118" i="7"/>
  <c r="K2182" i="7"/>
  <c r="K2246" i="7"/>
  <c r="K2310" i="7"/>
  <c r="K2374" i="7"/>
  <c r="K2440" i="7"/>
  <c r="K2448" i="7"/>
  <c r="K2464" i="7"/>
  <c r="K2514" i="7"/>
  <c r="K2524" i="7"/>
  <c r="K2532" i="7"/>
  <c r="K2540" i="7"/>
  <c r="K2548" i="7"/>
  <c r="K2556" i="7"/>
  <c r="K2564" i="7"/>
  <c r="K2572" i="7"/>
  <c r="K2580" i="7"/>
  <c r="K2588" i="7"/>
  <c r="K2596" i="7"/>
  <c r="K2604" i="7"/>
  <c r="K2612" i="7"/>
  <c r="K2620" i="7"/>
  <c r="K2628" i="7"/>
  <c r="K2636" i="7"/>
  <c r="K2644" i="7"/>
  <c r="K2652" i="7"/>
  <c r="K2660" i="7"/>
  <c r="K2668" i="7"/>
  <c r="K2676" i="7"/>
  <c r="K2684" i="7"/>
  <c r="K2692" i="7"/>
  <c r="K2700" i="7"/>
  <c r="K2708" i="7"/>
  <c r="K2716" i="7"/>
  <c r="K2724" i="7"/>
  <c r="K2732" i="7"/>
  <c r="K2740" i="7"/>
  <c r="K2748" i="7"/>
  <c r="K2756" i="7"/>
  <c r="K2764" i="7"/>
  <c r="K2772" i="7"/>
  <c r="K1978" i="7"/>
  <c r="K2094" i="7"/>
  <c r="K2158" i="7"/>
  <c r="K2222" i="7"/>
  <c r="K2286" i="7"/>
  <c r="K2350" i="7"/>
  <c r="K2414" i="7"/>
  <c r="K2432" i="7"/>
  <c r="K2461" i="7"/>
  <c r="K2477" i="7"/>
  <c r="K2480" i="7"/>
  <c r="K2485" i="7"/>
  <c r="K2499" i="7"/>
  <c r="K2501" i="7"/>
  <c r="K2503" i="7"/>
  <c r="K2507" i="7"/>
  <c r="K2516" i="7"/>
  <c r="K2521" i="7"/>
  <c r="K2529" i="7"/>
  <c r="K2537" i="7"/>
  <c r="K2545" i="7"/>
  <c r="K2553" i="7"/>
  <c r="K2561" i="7"/>
  <c r="K2569" i="7"/>
  <c r="K2577" i="7"/>
  <c r="K2585" i="7"/>
  <c r="K2593" i="7"/>
  <c r="K2601" i="7"/>
  <c r="K2609" i="7"/>
  <c r="K2617" i="7"/>
  <c r="K2625" i="7"/>
  <c r="K2633" i="7"/>
  <c r="K2641" i="7"/>
  <c r="K2649" i="7"/>
  <c r="K2657" i="7"/>
  <c r="K2665" i="7"/>
  <c r="K2673" i="7"/>
  <c r="K2681" i="7"/>
  <c r="K2689" i="7"/>
  <c r="K2697" i="7"/>
  <c r="K2705" i="7"/>
  <c r="K2713" i="7"/>
  <c r="K2721" i="7"/>
  <c r="K2729" i="7"/>
  <c r="K2737" i="7"/>
  <c r="K2745" i="7"/>
  <c r="K2753" i="7"/>
  <c r="K2761" i="7"/>
  <c r="K2769" i="7"/>
  <c r="K2777" i="7"/>
  <c r="K2785" i="7"/>
  <c r="K2793" i="7"/>
  <c r="K2801" i="7"/>
  <c r="K2809" i="7"/>
  <c r="K2817" i="7"/>
  <c r="K2825" i="7"/>
  <c r="K2833" i="7"/>
  <c r="K2841" i="7"/>
  <c r="K2849" i="7"/>
  <c r="K2857" i="7"/>
  <c r="K2865" i="7"/>
  <c r="K1902" i="7"/>
  <c r="K1982" i="7"/>
  <c r="K2067" i="7"/>
  <c r="K2134" i="7"/>
  <c r="K2198" i="7"/>
  <c r="K2262" i="7"/>
  <c r="K2326" i="7"/>
  <c r="K2390" i="7"/>
  <c r="K2424" i="7"/>
  <c r="K2445" i="7"/>
  <c r="K2455" i="7"/>
  <c r="K2471" i="7"/>
  <c r="K2483" i="7"/>
  <c r="K2488" i="7"/>
  <c r="K2509" i="7"/>
  <c r="K2518" i="7"/>
  <c r="K2526" i="7"/>
  <c r="K2534" i="7"/>
  <c r="K2542" i="7"/>
  <c r="K2550" i="7"/>
  <c r="K2558" i="7"/>
  <c r="K2566" i="7"/>
  <c r="K2574" i="7"/>
  <c r="K2582" i="7"/>
  <c r="K2590" i="7"/>
  <c r="K2598" i="7"/>
  <c r="K2606" i="7"/>
  <c r="K2614" i="7"/>
  <c r="K2622" i="7"/>
  <c r="K2630" i="7"/>
  <c r="K2638" i="7"/>
  <c r="K2646" i="7"/>
  <c r="K2654" i="7"/>
  <c r="K2662" i="7"/>
  <c r="K2670" i="7"/>
  <c r="K2678" i="7"/>
  <c r="K2686" i="7"/>
  <c r="K2694" i="7"/>
  <c r="K2702" i="7"/>
  <c r="K2710" i="7"/>
  <c r="K2718" i="7"/>
  <c r="K2726" i="7"/>
  <c r="K2734" i="7"/>
  <c r="K2742" i="7"/>
  <c r="K2750" i="7"/>
  <c r="K2758" i="7"/>
  <c r="K2766" i="7"/>
  <c r="K2774" i="7"/>
  <c r="K2782" i="7"/>
  <c r="K2110" i="7"/>
  <c r="K2174" i="7"/>
  <c r="K2238" i="7"/>
  <c r="K2302" i="7"/>
  <c r="K2366" i="7"/>
  <c r="K2416" i="7"/>
  <c r="K2437" i="7"/>
  <c r="K2446" i="7"/>
  <c r="K2462" i="7"/>
  <c r="K2478" i="7"/>
  <c r="K2486" i="7"/>
  <c r="K2491" i="7"/>
  <c r="K2493" i="7"/>
  <c r="K2495" i="7"/>
  <c r="K2511" i="7"/>
  <c r="K2523" i="7"/>
  <c r="K2531" i="7"/>
  <c r="K2539" i="7"/>
  <c r="K2547" i="7"/>
  <c r="K2555" i="7"/>
  <c r="K2563" i="7"/>
  <c r="K2571" i="7"/>
  <c r="K2579" i="7"/>
  <c r="K2587" i="7"/>
  <c r="K2595" i="7"/>
  <c r="K2603" i="7"/>
  <c r="K2611" i="7"/>
  <c r="K2619" i="7"/>
  <c r="K2627" i="7"/>
  <c r="K2635" i="7"/>
  <c r="K2643" i="7"/>
  <c r="K2651" i="7"/>
  <c r="K2659" i="7"/>
  <c r="K2667" i="7"/>
  <c r="K2675" i="7"/>
  <c r="K2683" i="7"/>
  <c r="K2691" i="7"/>
  <c r="K2699" i="7"/>
  <c r="K2707" i="7"/>
  <c r="K2715" i="7"/>
  <c r="K2723" i="7"/>
  <c r="K2731" i="7"/>
  <c r="K2739" i="7"/>
  <c r="K2747" i="7"/>
  <c r="K2755" i="7"/>
  <c r="K2763" i="7"/>
  <c r="K2771" i="7"/>
  <c r="K2779" i="7"/>
  <c r="K2787" i="7"/>
  <c r="K2795" i="7"/>
  <c r="K2803" i="7"/>
  <c r="K2811" i="7"/>
  <c r="K2819" i="7"/>
  <c r="K2827" i="7"/>
  <c r="K2835" i="7"/>
  <c r="K2843" i="7"/>
  <c r="K2851" i="7"/>
  <c r="K2859" i="7"/>
  <c r="K2867" i="7"/>
  <c r="K2875" i="7"/>
  <c r="K2883" i="7"/>
  <c r="K2891" i="7"/>
  <c r="K2899" i="7"/>
  <c r="K2907" i="7"/>
  <c r="K2915" i="7"/>
  <c r="K2560" i="7"/>
  <c r="K2624" i="7"/>
  <c r="K2688" i="7"/>
  <c r="K2752" i="7"/>
  <c r="K2798" i="7"/>
  <c r="K2821" i="7"/>
  <c r="K2832" i="7"/>
  <c r="K2837" i="7"/>
  <c r="K2842" i="7"/>
  <c r="K2860" i="7"/>
  <c r="K2872" i="7"/>
  <c r="K2874" i="7"/>
  <c r="K2889" i="7"/>
  <c r="K2904" i="7"/>
  <c r="K2906" i="7"/>
  <c r="K2922" i="7"/>
  <c r="K2924" i="7"/>
  <c r="K2933" i="7"/>
  <c r="K2944" i="7"/>
  <c r="K2956" i="7"/>
  <c r="K2964" i="7"/>
  <c r="K2972" i="7"/>
  <c r="K2980" i="7"/>
  <c r="K2988" i="7"/>
  <c r="K2996" i="7"/>
  <c r="K3004" i="7"/>
  <c r="K3012" i="7"/>
  <c r="K3020" i="7"/>
  <c r="K3028" i="7"/>
  <c r="K3036" i="7"/>
  <c r="K3044" i="7"/>
  <c r="K3052" i="7"/>
  <c r="K3060" i="7"/>
  <c r="K3068" i="7"/>
  <c r="K3076" i="7"/>
  <c r="K3084" i="7"/>
  <c r="K3092" i="7"/>
  <c r="K3100" i="7"/>
  <c r="K3108" i="7"/>
  <c r="K3116" i="7"/>
  <c r="K3124" i="7"/>
  <c r="K3132" i="7"/>
  <c r="K3140" i="7"/>
  <c r="K3148" i="7"/>
  <c r="K3156" i="7"/>
  <c r="K3164" i="7"/>
  <c r="K3172" i="7"/>
  <c r="K3180" i="7"/>
  <c r="K3188" i="7"/>
  <c r="K3196" i="7"/>
  <c r="K3204" i="7"/>
  <c r="K3212" i="7"/>
  <c r="K3220" i="7"/>
  <c r="K3228" i="7"/>
  <c r="K3236" i="7"/>
  <c r="K3244" i="7"/>
  <c r="K3252" i="7"/>
  <c r="K3260" i="7"/>
  <c r="K3268" i="7"/>
  <c r="K2406" i="7"/>
  <c r="K2472" i="7"/>
  <c r="K2536" i="7"/>
  <c r="K2600" i="7"/>
  <c r="K2664" i="7"/>
  <c r="K2728" i="7"/>
  <c r="K2790" i="7"/>
  <c r="K2840" i="7"/>
  <c r="K2845" i="7"/>
  <c r="K2850" i="7"/>
  <c r="K2868" i="7"/>
  <c r="K2870" i="7"/>
  <c r="K2885" i="7"/>
  <c r="K2900" i="7"/>
  <c r="K2902" i="7"/>
  <c r="K2926" i="7"/>
  <c r="K2937" i="7"/>
  <c r="K2946" i="7"/>
  <c r="K2948" i="7"/>
  <c r="K2953" i="7"/>
  <c r="K2961" i="7"/>
  <c r="K2969" i="7"/>
  <c r="K2977" i="7"/>
  <c r="K2985" i="7"/>
  <c r="K2993" i="7"/>
  <c r="K3001" i="7"/>
  <c r="K3009" i="7"/>
  <c r="K3017" i="7"/>
  <c r="K3025" i="7"/>
  <c r="K3033" i="7"/>
  <c r="K3041" i="7"/>
  <c r="K3049" i="7"/>
  <c r="K3057" i="7"/>
  <c r="K3065" i="7"/>
  <c r="K3073" i="7"/>
  <c r="K3081" i="7"/>
  <c r="K3089" i="7"/>
  <c r="K3097" i="7"/>
  <c r="K3105" i="7"/>
  <c r="K3113" i="7"/>
  <c r="K3121" i="7"/>
  <c r="K3129" i="7"/>
  <c r="K3137" i="7"/>
  <c r="K3145" i="7"/>
  <c r="K3153" i="7"/>
  <c r="K3161" i="7"/>
  <c r="K3169" i="7"/>
  <c r="K3177" i="7"/>
  <c r="K3185" i="7"/>
  <c r="K3193" i="7"/>
  <c r="K3201" i="7"/>
  <c r="K3209" i="7"/>
  <c r="K3217" i="7"/>
  <c r="K3225" i="7"/>
  <c r="K2214" i="7"/>
  <c r="K2576" i="7"/>
  <c r="K2640" i="7"/>
  <c r="K2704" i="7"/>
  <c r="K2768" i="7"/>
  <c r="K2780" i="7"/>
  <c r="K2812" i="7"/>
  <c r="K2822" i="7"/>
  <c r="K2830" i="7"/>
  <c r="K2848" i="7"/>
  <c r="K2853" i="7"/>
  <c r="K2858" i="7"/>
  <c r="K2881" i="7"/>
  <c r="K2896" i="7"/>
  <c r="K2898" i="7"/>
  <c r="K2913" i="7"/>
  <c r="K2917" i="7"/>
  <c r="K2928" i="7"/>
  <c r="K2939" i="7"/>
  <c r="K2950" i="7"/>
  <c r="K2958" i="7"/>
  <c r="K2966" i="7"/>
  <c r="K2974" i="7"/>
  <c r="K2982" i="7"/>
  <c r="K2990" i="7"/>
  <c r="K2998" i="7"/>
  <c r="K3006" i="7"/>
  <c r="K3014" i="7"/>
  <c r="K3022" i="7"/>
  <c r="K3030" i="7"/>
  <c r="K3038" i="7"/>
  <c r="K3046" i="7"/>
  <c r="K3054" i="7"/>
  <c r="K3062" i="7"/>
  <c r="K3070" i="7"/>
  <c r="K3078" i="7"/>
  <c r="K3086" i="7"/>
  <c r="K3094" i="7"/>
  <c r="K3102" i="7"/>
  <c r="K3110" i="7"/>
  <c r="K3118" i="7"/>
  <c r="K3126" i="7"/>
  <c r="K3134" i="7"/>
  <c r="K3142" i="7"/>
  <c r="K3150" i="7"/>
  <c r="K3158" i="7"/>
  <c r="K3166" i="7"/>
  <c r="K3174" i="7"/>
  <c r="K3182" i="7"/>
  <c r="K3190" i="7"/>
  <c r="K3198" i="7"/>
  <c r="K3206" i="7"/>
  <c r="K3214" i="7"/>
  <c r="K3222" i="7"/>
  <c r="K2552" i="7"/>
  <c r="K2616" i="7"/>
  <c r="K2680" i="7"/>
  <c r="K2744" i="7"/>
  <c r="K2804" i="7"/>
  <c r="K2808" i="7"/>
  <c r="K2816" i="7"/>
  <c r="K2838" i="7"/>
  <c r="K2856" i="7"/>
  <c r="K2861" i="7"/>
  <c r="K2866" i="7"/>
  <c r="K2877" i="7"/>
  <c r="K2892" i="7"/>
  <c r="K2894" i="7"/>
  <c r="K2909" i="7"/>
  <c r="K2921" i="7"/>
  <c r="K2930" i="7"/>
  <c r="K2932" i="7"/>
  <c r="K2941" i="7"/>
  <c r="K2955" i="7"/>
  <c r="K2963" i="7"/>
  <c r="K2971" i="7"/>
  <c r="K2979" i="7"/>
  <c r="K2987" i="7"/>
  <c r="K2995" i="7"/>
  <c r="K3003" i="7"/>
  <c r="K3011" i="7"/>
  <c r="K3019" i="7"/>
  <c r="K3027" i="7"/>
  <c r="K3035" i="7"/>
  <c r="K3043" i="7"/>
  <c r="K3051" i="7"/>
  <c r="K3059" i="7"/>
  <c r="K3067" i="7"/>
  <c r="K3075" i="7"/>
  <c r="K3083" i="7"/>
  <c r="K3091" i="7"/>
  <c r="K3099" i="7"/>
  <c r="K3107" i="7"/>
  <c r="K3115" i="7"/>
  <c r="K3123" i="7"/>
  <c r="K3131" i="7"/>
  <c r="K3139" i="7"/>
  <c r="K3147" i="7"/>
  <c r="K3155" i="7"/>
  <c r="K3163" i="7"/>
  <c r="K3171" i="7"/>
  <c r="K3179" i="7"/>
  <c r="K3187" i="7"/>
  <c r="K3195" i="7"/>
  <c r="K3203" i="7"/>
  <c r="K3211" i="7"/>
  <c r="K3219" i="7"/>
  <c r="K3227" i="7"/>
  <c r="K3235" i="7"/>
  <c r="K3243" i="7"/>
  <c r="K3251" i="7"/>
  <c r="K3259" i="7"/>
  <c r="K3267" i="7"/>
  <c r="K3275" i="7"/>
  <c r="K3283" i="7"/>
  <c r="K3291" i="7"/>
  <c r="K3299" i="7"/>
  <c r="K3307" i="7"/>
  <c r="K3315" i="7"/>
  <c r="K3323" i="7"/>
  <c r="K3331" i="7"/>
  <c r="K2342" i="7"/>
  <c r="K2456" i="7"/>
  <c r="K2515" i="7"/>
  <c r="K2528" i="7"/>
  <c r="K2592" i="7"/>
  <c r="K2656" i="7"/>
  <c r="K2720" i="7"/>
  <c r="K2796" i="7"/>
  <c r="K2800" i="7"/>
  <c r="K2828" i="7"/>
  <c r="K2846" i="7"/>
  <c r="K2864" i="7"/>
  <c r="K2873" i="7"/>
  <c r="K2888" i="7"/>
  <c r="K2890" i="7"/>
  <c r="K2905" i="7"/>
  <c r="K2923" i="7"/>
  <c r="K2934" i="7"/>
  <c r="K2945" i="7"/>
  <c r="K2952" i="7"/>
  <c r="K2960" i="7"/>
  <c r="K2968" i="7"/>
  <c r="K2976" i="7"/>
  <c r="K2984" i="7"/>
  <c r="K2992" i="7"/>
  <c r="K3000" i="7"/>
  <c r="K3008" i="7"/>
  <c r="K3016" i="7"/>
  <c r="K3024" i="7"/>
  <c r="K3032" i="7"/>
  <c r="K3040" i="7"/>
  <c r="K3048" i="7"/>
  <c r="K3056" i="7"/>
  <c r="K3064" i="7"/>
  <c r="K3072" i="7"/>
  <c r="K3080" i="7"/>
  <c r="K3088" i="7"/>
  <c r="K3096" i="7"/>
  <c r="K3104" i="7"/>
  <c r="K3112" i="7"/>
  <c r="K3120" i="7"/>
  <c r="K3128" i="7"/>
  <c r="K3136" i="7"/>
  <c r="K3144" i="7"/>
  <c r="K3152" i="7"/>
  <c r="K3160" i="7"/>
  <c r="K3168" i="7"/>
  <c r="K3176" i="7"/>
  <c r="K3184" i="7"/>
  <c r="K3192" i="7"/>
  <c r="K3200" i="7"/>
  <c r="K3208" i="7"/>
  <c r="K3216" i="7"/>
  <c r="K3224" i="7"/>
  <c r="K3232" i="7"/>
  <c r="K3240" i="7"/>
  <c r="K3248" i="7"/>
  <c r="K3256" i="7"/>
  <c r="K3264" i="7"/>
  <c r="K3272" i="7"/>
  <c r="K2150" i="7"/>
  <c r="K2429" i="7"/>
  <c r="K2502" i="7"/>
  <c r="K2568" i="7"/>
  <c r="K2632" i="7"/>
  <c r="K2696" i="7"/>
  <c r="K2760" i="7"/>
  <c r="K2788" i="7"/>
  <c r="K2792" i="7"/>
  <c r="K2820" i="7"/>
  <c r="K2836" i="7"/>
  <c r="K2854" i="7"/>
  <c r="K2869" i="7"/>
  <c r="K2884" i="7"/>
  <c r="K2886" i="7"/>
  <c r="K2901" i="7"/>
  <c r="K2916" i="7"/>
  <c r="K2925" i="7"/>
  <c r="K2936" i="7"/>
  <c r="K2947" i="7"/>
  <c r="K2957" i="7"/>
  <c r="K2965" i="7"/>
  <c r="K2973" i="7"/>
  <c r="K2981" i="7"/>
  <c r="K2989" i="7"/>
  <c r="K2997" i="7"/>
  <c r="K3005" i="7"/>
  <c r="K3013" i="7"/>
  <c r="K3021" i="7"/>
  <c r="K3029" i="7"/>
  <c r="K3037" i="7"/>
  <c r="K3045" i="7"/>
  <c r="K3053" i="7"/>
  <c r="K3061" i="7"/>
  <c r="K3069" i="7"/>
  <c r="K3077" i="7"/>
  <c r="K3085" i="7"/>
  <c r="K3093" i="7"/>
  <c r="K3101" i="7"/>
  <c r="K3109" i="7"/>
  <c r="K3117" i="7"/>
  <c r="K3125" i="7"/>
  <c r="K3133" i="7"/>
  <c r="K3141" i="7"/>
  <c r="K3149" i="7"/>
  <c r="K3157" i="7"/>
  <c r="K3165" i="7"/>
  <c r="K3173" i="7"/>
  <c r="K3181" i="7"/>
  <c r="K3189" i="7"/>
  <c r="K3197" i="7"/>
  <c r="K3205" i="7"/>
  <c r="K3213" i="7"/>
  <c r="K3221" i="7"/>
  <c r="K3229" i="7"/>
  <c r="K3237" i="7"/>
  <c r="K3245" i="7"/>
  <c r="K3253" i="7"/>
  <c r="K3261" i="7"/>
  <c r="K3269" i="7"/>
  <c r="K3277" i="7"/>
  <c r="K3285" i="7"/>
  <c r="K3293" i="7"/>
  <c r="K2056" i="7"/>
  <c r="K2504" i="7"/>
  <c r="K2544" i="7"/>
  <c r="K2608" i="7"/>
  <c r="K2672" i="7"/>
  <c r="K2736" i="7"/>
  <c r="K2814" i="7"/>
  <c r="K2826" i="7"/>
  <c r="K2844" i="7"/>
  <c r="K2862" i="7"/>
  <c r="K2880" i="7"/>
  <c r="K2882" i="7"/>
  <c r="K2897" i="7"/>
  <c r="K2912" i="7"/>
  <c r="K2914" i="7"/>
  <c r="K2918" i="7"/>
  <c r="K2929" i="7"/>
  <c r="K2938" i="7"/>
  <c r="K2940" i="7"/>
  <c r="K2949" i="7"/>
  <c r="K2954" i="7"/>
  <c r="K2962" i="7"/>
  <c r="K2970" i="7"/>
  <c r="K2978" i="7"/>
  <c r="K2986" i="7"/>
  <c r="K2994" i="7"/>
  <c r="K3002" i="7"/>
  <c r="K3010" i="7"/>
  <c r="K3018" i="7"/>
  <c r="K3026" i="7"/>
  <c r="K3034" i="7"/>
  <c r="K3042" i="7"/>
  <c r="K3050" i="7"/>
  <c r="K3058" i="7"/>
  <c r="K3066" i="7"/>
  <c r="K3074" i="7"/>
  <c r="K3082" i="7"/>
  <c r="K3090" i="7"/>
  <c r="K3098" i="7"/>
  <c r="K3106" i="7"/>
  <c r="K3114" i="7"/>
  <c r="K3122" i="7"/>
  <c r="K3130" i="7"/>
  <c r="K3138" i="7"/>
  <c r="K3146" i="7"/>
  <c r="K3154" i="7"/>
  <c r="K3162" i="7"/>
  <c r="K3170" i="7"/>
  <c r="K3178" i="7"/>
  <c r="K3186" i="7"/>
  <c r="K3194" i="7"/>
  <c r="K3202" i="7"/>
  <c r="K3210" i="7"/>
  <c r="K3218" i="7"/>
  <c r="K3226" i="7"/>
  <c r="K3234" i="7"/>
  <c r="K3242" i="7"/>
  <c r="K3250" i="7"/>
  <c r="K3258" i="7"/>
  <c r="K3266" i="7"/>
  <c r="K3274" i="7"/>
  <c r="K3282" i="7"/>
  <c r="K3290" i="7"/>
  <c r="K3298" i="7"/>
  <c r="K3306" i="7"/>
  <c r="K2520" i="7"/>
  <c r="K2999" i="7"/>
  <c r="K3063" i="7"/>
  <c r="K3127" i="7"/>
  <c r="K3191" i="7"/>
  <c r="K3246" i="7"/>
  <c r="K3255" i="7"/>
  <c r="K3278" i="7"/>
  <c r="K3296" i="7"/>
  <c r="K3311" i="7"/>
  <c r="K3322" i="7"/>
  <c r="K3333" i="7"/>
  <c r="K3340" i="7"/>
  <c r="K3348" i="7"/>
  <c r="K3356" i="7"/>
  <c r="K3364" i="7"/>
  <c r="K3372" i="7"/>
  <c r="K3380" i="7"/>
  <c r="K3388" i="7"/>
  <c r="K3396" i="7"/>
  <c r="K3404" i="7"/>
  <c r="K3412" i="7"/>
  <c r="K3420" i="7"/>
  <c r="K3428" i="7"/>
  <c r="K3436" i="7"/>
  <c r="K3444" i="7"/>
  <c r="K3452" i="7"/>
  <c r="K3460" i="7"/>
  <c r="K3468" i="7"/>
  <c r="K3476" i="7"/>
  <c r="K3484" i="7"/>
  <c r="K3492" i="7"/>
  <c r="K3500" i="7"/>
  <c r="K3508" i="7"/>
  <c r="K3516" i="7"/>
  <c r="K3524" i="7"/>
  <c r="K3532" i="7"/>
  <c r="K3540" i="7"/>
  <c r="K3548" i="7"/>
  <c r="K3556" i="7"/>
  <c r="K3564" i="7"/>
  <c r="K3572" i="7"/>
  <c r="K3580" i="7"/>
  <c r="K3588" i="7"/>
  <c r="K3596" i="7"/>
  <c r="K3604" i="7"/>
  <c r="K3612" i="7"/>
  <c r="K3620" i="7"/>
  <c r="K3628" i="7"/>
  <c r="K3636" i="7"/>
  <c r="K3644" i="7"/>
  <c r="K3652" i="7"/>
  <c r="K3660" i="7"/>
  <c r="K3668" i="7"/>
  <c r="K3676" i="7"/>
  <c r="K2829" i="7"/>
  <c r="K2920" i="7"/>
  <c r="K2975" i="7"/>
  <c r="K3039" i="7"/>
  <c r="K3103" i="7"/>
  <c r="K3167" i="7"/>
  <c r="K3238" i="7"/>
  <c r="K3247" i="7"/>
  <c r="K3276" i="7"/>
  <c r="K3281" i="7"/>
  <c r="K3286" i="7"/>
  <c r="K3309" i="7"/>
  <c r="K3313" i="7"/>
  <c r="K3324" i="7"/>
  <c r="K3335" i="7"/>
  <c r="K3345" i="7"/>
  <c r="K3353" i="7"/>
  <c r="K3361" i="7"/>
  <c r="K3369" i="7"/>
  <c r="K3377" i="7"/>
  <c r="K3385" i="7"/>
  <c r="K3393" i="7"/>
  <c r="K3401" i="7"/>
  <c r="K3409" i="7"/>
  <c r="K3417" i="7"/>
  <c r="K3425" i="7"/>
  <c r="K3433" i="7"/>
  <c r="K3441" i="7"/>
  <c r="K3449" i="7"/>
  <c r="K3457" i="7"/>
  <c r="K3465" i="7"/>
  <c r="K3473" i="7"/>
  <c r="K3481" i="7"/>
  <c r="K3489" i="7"/>
  <c r="K3497" i="7"/>
  <c r="K3505" i="7"/>
  <c r="K3513" i="7"/>
  <c r="K3521" i="7"/>
  <c r="K3529" i="7"/>
  <c r="K3537" i="7"/>
  <c r="K3545" i="7"/>
  <c r="K3553" i="7"/>
  <c r="K3561" i="7"/>
  <c r="K3569" i="7"/>
  <c r="K3577" i="7"/>
  <c r="K3585" i="7"/>
  <c r="K3593" i="7"/>
  <c r="K3601" i="7"/>
  <c r="K3609" i="7"/>
  <c r="K3617" i="7"/>
  <c r="K3625" i="7"/>
  <c r="K3633" i="7"/>
  <c r="K3641" i="7"/>
  <c r="K3649" i="7"/>
  <c r="K3657" i="7"/>
  <c r="K3665" i="7"/>
  <c r="K3673" i="7"/>
  <c r="K3681" i="7"/>
  <c r="K2278" i="7"/>
  <c r="K2648" i="7"/>
  <c r="K2806" i="7"/>
  <c r="K2852" i="7"/>
  <c r="K2951" i="7"/>
  <c r="K3015" i="7"/>
  <c r="K3079" i="7"/>
  <c r="K3143" i="7"/>
  <c r="K3207" i="7"/>
  <c r="K3230" i="7"/>
  <c r="K3239" i="7"/>
  <c r="K3273" i="7"/>
  <c r="K3279" i="7"/>
  <c r="K3284" i="7"/>
  <c r="K3289" i="7"/>
  <c r="K3294" i="7"/>
  <c r="K3303" i="7"/>
  <c r="K3305" i="7"/>
  <c r="K3317" i="7"/>
  <c r="K3326" i="7"/>
  <c r="K3328" i="7"/>
  <c r="K3337" i="7"/>
  <c r="K3342" i="7"/>
  <c r="K3350" i="7"/>
  <c r="K3358" i="7"/>
  <c r="K3366" i="7"/>
  <c r="K3374" i="7"/>
  <c r="K3382" i="7"/>
  <c r="K3390" i="7"/>
  <c r="K3398" i="7"/>
  <c r="K3406" i="7"/>
  <c r="K3414" i="7"/>
  <c r="K3422" i="7"/>
  <c r="K3430" i="7"/>
  <c r="K3438" i="7"/>
  <c r="K3446" i="7"/>
  <c r="K3454" i="7"/>
  <c r="K3462" i="7"/>
  <c r="K3470" i="7"/>
  <c r="K3478" i="7"/>
  <c r="K3486" i="7"/>
  <c r="K3494" i="7"/>
  <c r="K3502" i="7"/>
  <c r="K3510" i="7"/>
  <c r="K3518" i="7"/>
  <c r="K3526" i="7"/>
  <c r="K3534" i="7"/>
  <c r="K3542" i="7"/>
  <c r="K3550" i="7"/>
  <c r="K3558" i="7"/>
  <c r="K3566" i="7"/>
  <c r="K3574" i="7"/>
  <c r="K3582" i="7"/>
  <c r="K3590" i="7"/>
  <c r="K3598" i="7"/>
  <c r="K3606" i="7"/>
  <c r="K3614" i="7"/>
  <c r="K3622" i="7"/>
  <c r="K3630" i="7"/>
  <c r="K3638" i="7"/>
  <c r="K3646" i="7"/>
  <c r="K3654" i="7"/>
  <c r="K3662" i="7"/>
  <c r="K3670" i="7"/>
  <c r="K3678" i="7"/>
  <c r="K3686" i="7"/>
  <c r="K3694" i="7"/>
  <c r="K3702" i="7"/>
  <c r="K3710" i="7"/>
  <c r="K3718" i="7"/>
  <c r="K3726" i="7"/>
  <c r="K3734" i="7"/>
  <c r="K3742" i="7"/>
  <c r="K3750" i="7"/>
  <c r="K3758" i="7"/>
  <c r="K3766" i="7"/>
  <c r="K3774" i="7"/>
  <c r="K3782" i="7"/>
  <c r="K3790" i="7"/>
  <c r="K3798" i="7"/>
  <c r="K3806" i="7"/>
  <c r="K3814" i="7"/>
  <c r="K3822" i="7"/>
  <c r="K3830" i="7"/>
  <c r="K3838" i="7"/>
  <c r="K2834" i="7"/>
  <c r="K2908" i="7"/>
  <c r="K2991" i="7"/>
  <c r="K3055" i="7"/>
  <c r="K3119" i="7"/>
  <c r="K3183" i="7"/>
  <c r="K3231" i="7"/>
  <c r="K3265" i="7"/>
  <c r="K3287" i="7"/>
  <c r="K3292" i="7"/>
  <c r="K3301" i="7"/>
  <c r="K3319" i="7"/>
  <c r="K3330" i="7"/>
  <c r="K3339" i="7"/>
  <c r="K3347" i="7"/>
  <c r="K3355" i="7"/>
  <c r="K3363" i="7"/>
  <c r="K3371" i="7"/>
  <c r="K3379" i="7"/>
  <c r="K3387" i="7"/>
  <c r="K3395" i="7"/>
  <c r="K3403" i="7"/>
  <c r="K3411" i="7"/>
  <c r="K3419" i="7"/>
  <c r="K3427" i="7"/>
  <c r="K3435" i="7"/>
  <c r="K3443" i="7"/>
  <c r="K3451" i="7"/>
  <c r="K3459" i="7"/>
  <c r="K3467" i="7"/>
  <c r="K3475" i="7"/>
  <c r="K3483" i="7"/>
  <c r="K3491" i="7"/>
  <c r="K3499" i="7"/>
  <c r="K3507" i="7"/>
  <c r="K3515" i="7"/>
  <c r="K3523" i="7"/>
  <c r="K3531" i="7"/>
  <c r="K3539" i="7"/>
  <c r="K3547" i="7"/>
  <c r="K3555" i="7"/>
  <c r="K3563" i="7"/>
  <c r="K3571" i="7"/>
  <c r="K3579" i="7"/>
  <c r="K3587" i="7"/>
  <c r="K3595" i="7"/>
  <c r="K3603" i="7"/>
  <c r="K3611" i="7"/>
  <c r="K3619" i="7"/>
  <c r="K3627" i="7"/>
  <c r="K3635" i="7"/>
  <c r="K3643" i="7"/>
  <c r="K3651" i="7"/>
  <c r="K3659" i="7"/>
  <c r="K3667" i="7"/>
  <c r="K3675" i="7"/>
  <c r="K3683" i="7"/>
  <c r="K3691" i="7"/>
  <c r="K3699" i="7"/>
  <c r="K2438" i="7"/>
  <c r="K2776" i="7"/>
  <c r="K2876" i="7"/>
  <c r="K2893" i="7"/>
  <c r="K2910" i="7"/>
  <c r="K2967" i="7"/>
  <c r="K3031" i="7"/>
  <c r="K3095" i="7"/>
  <c r="K3159" i="7"/>
  <c r="K3223" i="7"/>
  <c r="K3257" i="7"/>
  <c r="K3295" i="7"/>
  <c r="K3297" i="7"/>
  <c r="K3312" i="7"/>
  <c r="K3321" i="7"/>
  <c r="K3332" i="7"/>
  <c r="K3344" i="7"/>
  <c r="K3352" i="7"/>
  <c r="K3360" i="7"/>
  <c r="K3368" i="7"/>
  <c r="K3376" i="7"/>
  <c r="K3384" i="7"/>
  <c r="K3392" i="7"/>
  <c r="K3400" i="7"/>
  <c r="K3408" i="7"/>
  <c r="K3416" i="7"/>
  <c r="K3424" i="7"/>
  <c r="K3432" i="7"/>
  <c r="K3440" i="7"/>
  <c r="K3448" i="7"/>
  <c r="K3456" i="7"/>
  <c r="K3464" i="7"/>
  <c r="K3472" i="7"/>
  <c r="K3480" i="7"/>
  <c r="K3488" i="7"/>
  <c r="K3496" i="7"/>
  <c r="K3504" i="7"/>
  <c r="K3512" i="7"/>
  <c r="K3520" i="7"/>
  <c r="K3528" i="7"/>
  <c r="K3536" i="7"/>
  <c r="K3544" i="7"/>
  <c r="K3552" i="7"/>
  <c r="K3560" i="7"/>
  <c r="K3568" i="7"/>
  <c r="K3576" i="7"/>
  <c r="K3584" i="7"/>
  <c r="K3592" i="7"/>
  <c r="K3600" i="7"/>
  <c r="K3608" i="7"/>
  <c r="K3616" i="7"/>
  <c r="K3624" i="7"/>
  <c r="K3632" i="7"/>
  <c r="K3640" i="7"/>
  <c r="K3648" i="7"/>
  <c r="K3656" i="7"/>
  <c r="K3664" i="7"/>
  <c r="K3672" i="7"/>
  <c r="K3680" i="7"/>
  <c r="K3688" i="7"/>
  <c r="K3696" i="7"/>
  <c r="K3704" i="7"/>
  <c r="K3712" i="7"/>
  <c r="K3720" i="7"/>
  <c r="K3728" i="7"/>
  <c r="K3736" i="7"/>
  <c r="K3744" i="7"/>
  <c r="K3752" i="7"/>
  <c r="K3760" i="7"/>
  <c r="K2584" i="7"/>
  <c r="K2784" i="7"/>
  <c r="K2878" i="7"/>
  <c r="K2942" i="7"/>
  <c r="K3007" i="7"/>
  <c r="K3071" i="7"/>
  <c r="K3135" i="7"/>
  <c r="K3199" i="7"/>
  <c r="K3249" i="7"/>
  <c r="K3270" i="7"/>
  <c r="K3308" i="7"/>
  <c r="K3310" i="7"/>
  <c r="K3314" i="7"/>
  <c r="K3325" i="7"/>
  <c r="K3334" i="7"/>
  <c r="K3336" i="7"/>
  <c r="K3341" i="7"/>
  <c r="K3349" i="7"/>
  <c r="K3357" i="7"/>
  <c r="K3365" i="7"/>
  <c r="K3373" i="7"/>
  <c r="K3381" i="7"/>
  <c r="K3389" i="7"/>
  <c r="K3397" i="7"/>
  <c r="K3405" i="7"/>
  <c r="K3413" i="7"/>
  <c r="K3421" i="7"/>
  <c r="K3429" i="7"/>
  <c r="K3437" i="7"/>
  <c r="K3445" i="7"/>
  <c r="K3453" i="7"/>
  <c r="K3461" i="7"/>
  <c r="K3469" i="7"/>
  <c r="K3477" i="7"/>
  <c r="K3485" i="7"/>
  <c r="K3493" i="7"/>
  <c r="K3501" i="7"/>
  <c r="K3509" i="7"/>
  <c r="K3517" i="7"/>
  <c r="K3525" i="7"/>
  <c r="K3533" i="7"/>
  <c r="K3541" i="7"/>
  <c r="K3549" i="7"/>
  <c r="K3557" i="7"/>
  <c r="K3565" i="7"/>
  <c r="K3573" i="7"/>
  <c r="K3581" i="7"/>
  <c r="K3589" i="7"/>
  <c r="K3597" i="7"/>
  <c r="K3605" i="7"/>
  <c r="K3613" i="7"/>
  <c r="K3621" i="7"/>
  <c r="K3629" i="7"/>
  <c r="K3637" i="7"/>
  <c r="K3645" i="7"/>
  <c r="K3653" i="7"/>
  <c r="K3661" i="7"/>
  <c r="K3669" i="7"/>
  <c r="K2983" i="7"/>
  <c r="K3047" i="7"/>
  <c r="K3111" i="7"/>
  <c r="K3175" i="7"/>
  <c r="K3241" i="7"/>
  <c r="K3262" i="7"/>
  <c r="K3271" i="7"/>
  <c r="K3280" i="7"/>
  <c r="K3304" i="7"/>
  <c r="K3316" i="7"/>
  <c r="K3327" i="7"/>
  <c r="K3338" i="7"/>
  <c r="K3346" i="7"/>
  <c r="K3354" i="7"/>
  <c r="K3362" i="7"/>
  <c r="K3370" i="7"/>
  <c r="K3378" i="7"/>
  <c r="K3386" i="7"/>
  <c r="K3394" i="7"/>
  <c r="K3402" i="7"/>
  <c r="K3410" i="7"/>
  <c r="K3418" i="7"/>
  <c r="K3426" i="7"/>
  <c r="K3434" i="7"/>
  <c r="K3442" i="7"/>
  <c r="K3450" i="7"/>
  <c r="K3458" i="7"/>
  <c r="K3466" i="7"/>
  <c r="K3474" i="7"/>
  <c r="K3482" i="7"/>
  <c r="K3490" i="7"/>
  <c r="K3498" i="7"/>
  <c r="K3506" i="7"/>
  <c r="K3514" i="7"/>
  <c r="K3522" i="7"/>
  <c r="K3530" i="7"/>
  <c r="K3538" i="7"/>
  <c r="K3546" i="7"/>
  <c r="K3554" i="7"/>
  <c r="K3562" i="7"/>
  <c r="K3570" i="7"/>
  <c r="K3578" i="7"/>
  <c r="K3586" i="7"/>
  <c r="K3594" i="7"/>
  <c r="K3602" i="7"/>
  <c r="K3610" i="7"/>
  <c r="K3618" i="7"/>
  <c r="K3626" i="7"/>
  <c r="K3634" i="7"/>
  <c r="K3642" i="7"/>
  <c r="K3650" i="7"/>
  <c r="K3658" i="7"/>
  <c r="K3666" i="7"/>
  <c r="K3674" i="7"/>
  <c r="K3682" i="7"/>
  <c r="K3690" i="7"/>
  <c r="K3698" i="7"/>
  <c r="K3706" i="7"/>
  <c r="K3714" i="7"/>
  <c r="K3722" i="7"/>
  <c r="K3730" i="7"/>
  <c r="K3738" i="7"/>
  <c r="K3746" i="7"/>
  <c r="K3754" i="7"/>
  <c r="K3762" i="7"/>
  <c r="K3770" i="7"/>
  <c r="K3778" i="7"/>
  <c r="K3786" i="7"/>
  <c r="K3794" i="7"/>
  <c r="K3802" i="7"/>
  <c r="K3810" i="7"/>
  <c r="K3818" i="7"/>
  <c r="K3826" i="7"/>
  <c r="K3834" i="7"/>
  <c r="K3215" i="7"/>
  <c r="K3320" i="7"/>
  <c r="K3399" i="7"/>
  <c r="K3463" i="7"/>
  <c r="K3527" i="7"/>
  <c r="K3591" i="7"/>
  <c r="K3655" i="7"/>
  <c r="K3693" i="7"/>
  <c r="K3707" i="7"/>
  <c r="K3725" i="7"/>
  <c r="K3743" i="7"/>
  <c r="K3748" i="7"/>
  <c r="K3753" i="7"/>
  <c r="K3772" i="7"/>
  <c r="K3787" i="7"/>
  <c r="K3789" i="7"/>
  <c r="K3804" i="7"/>
  <c r="K3819" i="7"/>
  <c r="K3821" i="7"/>
  <c r="K3836" i="7"/>
  <c r="K3844" i="7"/>
  <c r="K3849" i="7"/>
  <c r="K3857" i="7"/>
  <c r="K3865" i="7"/>
  <c r="K3873" i="7"/>
  <c r="K3881" i="7"/>
  <c r="K3889" i="7"/>
  <c r="K3897" i="7"/>
  <c r="K3905" i="7"/>
  <c r="K3913" i="7"/>
  <c r="K3921" i="7"/>
  <c r="K3929" i="7"/>
  <c r="K3937" i="7"/>
  <c r="K3945" i="7"/>
  <c r="K3953" i="7"/>
  <c r="K3961" i="7"/>
  <c r="K3969" i="7"/>
  <c r="K3977" i="7"/>
  <c r="K3985" i="7"/>
  <c r="K3993" i="7"/>
  <c r="K4001" i="7"/>
  <c r="K4009" i="7"/>
  <c r="K3023" i="7"/>
  <c r="K3263" i="7"/>
  <c r="K3288" i="7"/>
  <c r="K3375" i="7"/>
  <c r="K3439" i="7"/>
  <c r="K3503" i="7"/>
  <c r="K3567" i="7"/>
  <c r="K3631" i="7"/>
  <c r="K3679" i="7"/>
  <c r="K3687" i="7"/>
  <c r="K3715" i="7"/>
  <c r="K3733" i="7"/>
  <c r="K3751" i="7"/>
  <c r="K3756" i="7"/>
  <c r="K3761" i="7"/>
  <c r="K3768" i="7"/>
  <c r="K3783" i="7"/>
  <c r="K3785" i="7"/>
  <c r="K3800" i="7"/>
  <c r="K3815" i="7"/>
  <c r="K3817" i="7"/>
  <c r="K3832" i="7"/>
  <c r="K3846" i="7"/>
  <c r="K3854" i="7"/>
  <c r="K3862" i="7"/>
  <c r="K3870" i="7"/>
  <c r="K3878" i="7"/>
  <c r="K3886" i="7"/>
  <c r="K3894" i="7"/>
  <c r="K3902" i="7"/>
  <c r="K3910" i="7"/>
  <c r="K3918" i="7"/>
  <c r="K3926" i="7"/>
  <c r="K3934" i="7"/>
  <c r="K3942" i="7"/>
  <c r="K3950" i="7"/>
  <c r="K3958" i="7"/>
  <c r="K3966" i="7"/>
  <c r="K3974" i="7"/>
  <c r="K3982" i="7"/>
  <c r="K3990" i="7"/>
  <c r="K2712" i="7"/>
  <c r="K2931" i="7"/>
  <c r="K3233" i="7"/>
  <c r="K3351" i="7"/>
  <c r="K3415" i="7"/>
  <c r="K3479" i="7"/>
  <c r="K3543" i="7"/>
  <c r="K3607" i="7"/>
  <c r="K3671" i="7"/>
  <c r="K3684" i="7"/>
  <c r="K3700" i="7"/>
  <c r="K3705" i="7"/>
  <c r="K3723" i="7"/>
  <c r="K3741" i="7"/>
  <c r="K3759" i="7"/>
  <c r="K3764" i="7"/>
  <c r="K3779" i="7"/>
  <c r="K3781" i="7"/>
  <c r="K3796" i="7"/>
  <c r="K3811" i="7"/>
  <c r="K3813" i="7"/>
  <c r="K3828" i="7"/>
  <c r="K3851" i="7"/>
  <c r="K3859" i="7"/>
  <c r="K3867" i="7"/>
  <c r="K3875" i="7"/>
  <c r="K3883" i="7"/>
  <c r="K3891" i="7"/>
  <c r="K3899" i="7"/>
  <c r="K3907" i="7"/>
  <c r="K3915" i="7"/>
  <c r="K3923" i="7"/>
  <c r="K3931" i="7"/>
  <c r="K3939" i="7"/>
  <c r="K3947" i="7"/>
  <c r="K3955" i="7"/>
  <c r="K3963" i="7"/>
  <c r="K3971" i="7"/>
  <c r="K3979" i="7"/>
  <c r="K3987" i="7"/>
  <c r="K3995" i="7"/>
  <c r="K3151" i="7"/>
  <c r="K3391" i="7"/>
  <c r="K3455" i="7"/>
  <c r="K3519" i="7"/>
  <c r="K3583" i="7"/>
  <c r="K3647" i="7"/>
  <c r="K3697" i="7"/>
  <c r="K3703" i="7"/>
  <c r="K3708" i="7"/>
  <c r="K3713" i="7"/>
  <c r="K3731" i="7"/>
  <c r="K3749" i="7"/>
  <c r="K3775" i="7"/>
  <c r="K3777" i="7"/>
  <c r="K3792" i="7"/>
  <c r="K3807" i="7"/>
  <c r="K3809" i="7"/>
  <c r="K3824" i="7"/>
  <c r="K3839" i="7"/>
  <c r="K3841" i="7"/>
  <c r="K3843" i="7"/>
  <c r="K3848" i="7"/>
  <c r="K3856" i="7"/>
  <c r="K3864" i="7"/>
  <c r="K3872" i="7"/>
  <c r="K3880" i="7"/>
  <c r="K3888" i="7"/>
  <c r="K3896" i="7"/>
  <c r="K3904" i="7"/>
  <c r="K3912" i="7"/>
  <c r="K3920" i="7"/>
  <c r="K3928" i="7"/>
  <c r="K3936" i="7"/>
  <c r="K3944" i="7"/>
  <c r="K3952" i="7"/>
  <c r="K3960" i="7"/>
  <c r="K2824" i="7"/>
  <c r="K2959" i="7"/>
  <c r="K3367" i="7"/>
  <c r="K3431" i="7"/>
  <c r="K3495" i="7"/>
  <c r="K3559" i="7"/>
  <c r="K3623" i="7"/>
  <c r="K3685" i="7"/>
  <c r="K3711" i="7"/>
  <c r="K3716" i="7"/>
  <c r="K3721" i="7"/>
  <c r="K3739" i="7"/>
  <c r="K3757" i="7"/>
  <c r="K3771" i="7"/>
  <c r="K3773" i="7"/>
  <c r="K3788" i="7"/>
  <c r="K3803" i="7"/>
  <c r="K3805" i="7"/>
  <c r="K3820" i="7"/>
  <c r="K3835" i="7"/>
  <c r="K3837" i="7"/>
  <c r="K3845" i="7"/>
  <c r="K3853" i="7"/>
  <c r="K3861" i="7"/>
  <c r="K3869" i="7"/>
  <c r="K3877" i="7"/>
  <c r="K3885" i="7"/>
  <c r="K3893" i="7"/>
  <c r="K3901" i="7"/>
  <c r="K3909" i="7"/>
  <c r="K3917" i="7"/>
  <c r="K3925" i="7"/>
  <c r="K3933" i="7"/>
  <c r="K3941" i="7"/>
  <c r="K3949" i="7"/>
  <c r="K3957" i="7"/>
  <c r="K3965" i="7"/>
  <c r="K3973" i="7"/>
  <c r="K3981" i="7"/>
  <c r="K3989" i="7"/>
  <c r="K3997" i="7"/>
  <c r="K4005" i="7"/>
  <c r="K4013" i="7"/>
  <c r="K4021" i="7"/>
  <c r="K4029" i="7"/>
  <c r="K3329" i="7"/>
  <c r="K3343" i="7"/>
  <c r="K3407" i="7"/>
  <c r="K3471" i="7"/>
  <c r="K3535" i="7"/>
  <c r="K3599" i="7"/>
  <c r="K3663" i="7"/>
  <c r="K3695" i="7"/>
  <c r="K3701" i="7"/>
  <c r="K3719" i="7"/>
  <c r="K3724" i="7"/>
  <c r="K3729" i="7"/>
  <c r="K3747" i="7"/>
  <c r="K3767" i="7"/>
  <c r="K3769" i="7"/>
  <c r="K3784" i="7"/>
  <c r="K3799" i="7"/>
  <c r="K3801" i="7"/>
  <c r="K3816" i="7"/>
  <c r="K3831" i="7"/>
  <c r="K3833" i="7"/>
  <c r="K3850" i="7"/>
  <c r="K3858" i="7"/>
  <c r="K3866" i="7"/>
  <c r="K3874" i="7"/>
  <c r="K3882" i="7"/>
  <c r="K3890" i="7"/>
  <c r="K3898" i="7"/>
  <c r="K3906" i="7"/>
  <c r="K3914" i="7"/>
  <c r="K3922" i="7"/>
  <c r="K3930" i="7"/>
  <c r="K3938" i="7"/>
  <c r="K3946" i="7"/>
  <c r="K3954" i="7"/>
  <c r="K3254" i="7"/>
  <c r="K3302" i="7"/>
  <c r="K3318" i="7"/>
  <c r="K3359" i="7"/>
  <c r="K3423" i="7"/>
  <c r="K3487" i="7"/>
  <c r="K3551" i="7"/>
  <c r="K3615" i="7"/>
  <c r="K3689" i="7"/>
  <c r="K3717" i="7"/>
  <c r="K3735" i="7"/>
  <c r="K3740" i="7"/>
  <c r="K3745" i="7"/>
  <c r="K3763" i="7"/>
  <c r="K3776" i="7"/>
  <c r="K3791" i="7"/>
  <c r="K3793" i="7"/>
  <c r="K3808" i="7"/>
  <c r="K3823" i="7"/>
  <c r="K3825" i="7"/>
  <c r="K3840" i="7"/>
  <c r="K3842" i="7"/>
  <c r="K3852" i="7"/>
  <c r="K3860" i="7"/>
  <c r="K3868" i="7"/>
  <c r="K3876" i="7"/>
  <c r="K3884" i="7"/>
  <c r="K3892" i="7"/>
  <c r="K3900" i="7"/>
  <c r="K3908" i="7"/>
  <c r="K3916" i="7"/>
  <c r="K3924" i="7"/>
  <c r="K3932" i="7"/>
  <c r="K3940" i="7"/>
  <c r="K3948" i="7"/>
  <c r="K3639" i="7"/>
  <c r="K3737" i="7"/>
  <c r="K3827" i="7"/>
  <c r="K3895" i="7"/>
  <c r="K3978" i="7"/>
  <c r="K3994" i="7"/>
  <c r="K4007" i="7"/>
  <c r="K4011" i="7"/>
  <c r="K4022" i="7"/>
  <c r="K4031" i="7"/>
  <c r="K4039" i="7"/>
  <c r="K4047" i="7"/>
  <c r="K4055" i="7"/>
  <c r="K4063" i="7"/>
  <c r="K4071" i="7"/>
  <c r="K4079" i="7"/>
  <c r="K4087" i="7"/>
  <c r="K4095" i="7"/>
  <c r="K4103" i="7"/>
  <c r="K4111" i="7"/>
  <c r="K4119" i="7"/>
  <c r="K4127" i="7"/>
  <c r="K4135" i="7"/>
  <c r="K4143" i="7"/>
  <c r="K4151" i="7"/>
  <c r="K4159" i="7"/>
  <c r="K4167" i="7"/>
  <c r="K4175" i="7"/>
  <c r="K4183" i="7"/>
  <c r="K4191" i="7"/>
  <c r="K4199" i="7"/>
  <c r="K4207" i="7"/>
  <c r="K4215" i="7"/>
  <c r="K4223" i="7"/>
  <c r="K4231" i="7"/>
  <c r="K4239" i="7"/>
  <c r="K4247" i="7"/>
  <c r="K4255" i="7"/>
  <c r="K4263" i="7"/>
  <c r="K4271" i="7"/>
  <c r="K4279" i="7"/>
  <c r="K4287" i="7"/>
  <c r="K4295" i="7"/>
  <c r="K4303" i="7"/>
  <c r="K4311" i="7"/>
  <c r="K4319" i="7"/>
  <c r="K4327" i="7"/>
  <c r="K4335" i="7"/>
  <c r="K4343" i="7"/>
  <c r="K4351" i="7"/>
  <c r="K4359" i="7"/>
  <c r="K4367" i="7"/>
  <c r="K4375" i="7"/>
  <c r="K4383" i="7"/>
  <c r="K4391" i="7"/>
  <c r="K4399" i="7"/>
  <c r="K4407" i="7"/>
  <c r="K4415" i="7"/>
  <c r="K4423" i="7"/>
  <c r="K4431" i="7"/>
  <c r="K4439" i="7"/>
  <c r="K4447" i="7"/>
  <c r="K4455" i="7"/>
  <c r="K4463" i="7"/>
  <c r="K4471" i="7"/>
  <c r="K4479" i="7"/>
  <c r="K4487" i="7"/>
  <c r="K3447" i="7"/>
  <c r="K3795" i="7"/>
  <c r="K3812" i="7"/>
  <c r="K3829" i="7"/>
  <c r="K3871" i="7"/>
  <c r="K3935" i="7"/>
  <c r="K3975" i="7"/>
  <c r="K3991" i="7"/>
  <c r="K4003" i="7"/>
  <c r="K4015" i="7"/>
  <c r="K4024" i="7"/>
  <c r="K4026" i="7"/>
  <c r="K4036" i="7"/>
  <c r="K4044" i="7"/>
  <c r="K4052" i="7"/>
  <c r="K4060" i="7"/>
  <c r="K4068" i="7"/>
  <c r="K4076" i="7"/>
  <c r="K4084" i="7"/>
  <c r="K4092" i="7"/>
  <c r="K4100" i="7"/>
  <c r="K4108" i="7"/>
  <c r="K4116" i="7"/>
  <c r="K4124" i="7"/>
  <c r="K4132" i="7"/>
  <c r="K4140" i="7"/>
  <c r="K4148" i="7"/>
  <c r="K4156" i="7"/>
  <c r="K4164" i="7"/>
  <c r="K4172" i="7"/>
  <c r="K4180" i="7"/>
  <c r="K4188" i="7"/>
  <c r="K4196" i="7"/>
  <c r="K4204" i="7"/>
  <c r="K4212" i="7"/>
  <c r="K4220" i="7"/>
  <c r="K4228" i="7"/>
  <c r="K4236" i="7"/>
  <c r="K4244" i="7"/>
  <c r="K4252" i="7"/>
  <c r="K4260" i="7"/>
  <c r="K4268" i="7"/>
  <c r="K4276" i="7"/>
  <c r="K4284" i="7"/>
  <c r="K4292" i="7"/>
  <c r="K4300" i="7"/>
  <c r="K4308" i="7"/>
  <c r="K4316" i="7"/>
  <c r="K4324" i="7"/>
  <c r="K4332" i="7"/>
  <c r="K4340" i="7"/>
  <c r="K4348" i="7"/>
  <c r="K4356" i="7"/>
  <c r="K4364" i="7"/>
  <c r="K4372" i="7"/>
  <c r="K4380" i="7"/>
  <c r="K4388" i="7"/>
  <c r="K4396" i="7"/>
  <c r="K4404" i="7"/>
  <c r="K4412" i="7"/>
  <c r="K4420" i="7"/>
  <c r="K4428" i="7"/>
  <c r="K4436" i="7"/>
  <c r="K4444" i="7"/>
  <c r="K4452" i="7"/>
  <c r="K4460" i="7"/>
  <c r="K4468" i="7"/>
  <c r="K3087" i="7"/>
  <c r="K3780" i="7"/>
  <c r="K3797" i="7"/>
  <c r="K3847" i="7"/>
  <c r="K3911" i="7"/>
  <c r="K3962" i="7"/>
  <c r="K3972" i="7"/>
  <c r="K3988" i="7"/>
  <c r="K3999" i="7"/>
  <c r="K4017" i="7"/>
  <c r="K4028" i="7"/>
  <c r="K4033" i="7"/>
  <c r="K4041" i="7"/>
  <c r="K4049" i="7"/>
  <c r="K4057" i="7"/>
  <c r="K4065" i="7"/>
  <c r="K4073" i="7"/>
  <c r="K4081" i="7"/>
  <c r="K4089" i="7"/>
  <c r="K4097" i="7"/>
  <c r="K4105" i="7"/>
  <c r="K4113" i="7"/>
  <c r="K4121" i="7"/>
  <c r="K4129" i="7"/>
  <c r="K4137" i="7"/>
  <c r="K4145" i="7"/>
  <c r="K4153" i="7"/>
  <c r="K4161" i="7"/>
  <c r="K4169" i="7"/>
  <c r="K4177" i="7"/>
  <c r="K4185" i="7"/>
  <c r="K4193" i="7"/>
  <c r="K4201" i="7"/>
  <c r="K4209" i="7"/>
  <c r="K4217" i="7"/>
  <c r="K4225" i="7"/>
  <c r="K4233" i="7"/>
  <c r="K4241" i="7"/>
  <c r="K4249" i="7"/>
  <c r="K4257" i="7"/>
  <c r="K4265" i="7"/>
  <c r="K4273" i="7"/>
  <c r="K4281" i="7"/>
  <c r="K4289" i="7"/>
  <c r="K4297" i="7"/>
  <c r="K4305" i="7"/>
  <c r="K4313" i="7"/>
  <c r="K4321" i="7"/>
  <c r="K4329" i="7"/>
  <c r="K4337" i="7"/>
  <c r="K4345" i="7"/>
  <c r="K4353" i="7"/>
  <c r="K4361" i="7"/>
  <c r="K4369" i="7"/>
  <c r="K4377" i="7"/>
  <c r="K4385" i="7"/>
  <c r="K4393" i="7"/>
  <c r="K4401" i="7"/>
  <c r="K4409" i="7"/>
  <c r="K4417" i="7"/>
  <c r="K4425" i="7"/>
  <c r="K4433" i="7"/>
  <c r="K4441" i="7"/>
  <c r="K4449" i="7"/>
  <c r="K4457" i="7"/>
  <c r="K4465" i="7"/>
  <c r="K4473" i="7"/>
  <c r="K4481" i="7"/>
  <c r="K4489" i="7"/>
  <c r="K4497" i="7"/>
  <c r="K4505" i="7"/>
  <c r="K4513" i="7"/>
  <c r="K4521" i="7"/>
  <c r="K4529" i="7"/>
  <c r="K4537" i="7"/>
  <c r="K4545" i="7"/>
  <c r="K4553" i="7"/>
  <c r="K4561" i="7"/>
  <c r="K4569" i="7"/>
  <c r="K3575" i="7"/>
  <c r="K3677" i="7"/>
  <c r="K3765" i="7"/>
  <c r="K3887" i="7"/>
  <c r="K3956" i="7"/>
  <c r="K3976" i="7"/>
  <c r="K3992" i="7"/>
  <c r="K4010" i="7"/>
  <c r="K4019" i="7"/>
  <c r="K4030" i="7"/>
  <c r="K4038" i="7"/>
  <c r="K4046" i="7"/>
  <c r="K4054" i="7"/>
  <c r="K4062" i="7"/>
  <c r="K4070" i="7"/>
  <c r="K4078" i="7"/>
  <c r="K4086" i="7"/>
  <c r="K4094" i="7"/>
  <c r="K4102" i="7"/>
  <c r="K4110" i="7"/>
  <c r="K4118" i="7"/>
  <c r="K4126" i="7"/>
  <c r="K4134" i="7"/>
  <c r="K4142" i="7"/>
  <c r="K4150" i="7"/>
  <c r="K4158" i="7"/>
  <c r="K4166" i="7"/>
  <c r="K4174" i="7"/>
  <c r="K4182" i="7"/>
  <c r="K4190" i="7"/>
  <c r="K4198" i="7"/>
  <c r="K4206" i="7"/>
  <c r="K4214" i="7"/>
  <c r="K4222" i="7"/>
  <c r="K4230" i="7"/>
  <c r="K4238" i="7"/>
  <c r="K4246" i="7"/>
  <c r="K4254" i="7"/>
  <c r="K4262" i="7"/>
  <c r="K4270" i="7"/>
  <c r="K4278" i="7"/>
  <c r="K4286" i="7"/>
  <c r="K4294" i="7"/>
  <c r="K4302" i="7"/>
  <c r="K4310" i="7"/>
  <c r="K4318" i="7"/>
  <c r="K4326" i="7"/>
  <c r="K4334" i="7"/>
  <c r="K4342" i="7"/>
  <c r="K4350" i="7"/>
  <c r="K4358" i="7"/>
  <c r="K4366" i="7"/>
  <c r="K4374" i="7"/>
  <c r="K4382" i="7"/>
  <c r="K4390" i="7"/>
  <c r="K4398" i="7"/>
  <c r="K4406" i="7"/>
  <c r="K4414" i="7"/>
  <c r="K4422" i="7"/>
  <c r="K4430" i="7"/>
  <c r="K3383" i="7"/>
  <c r="K3727" i="7"/>
  <c r="K3863" i="7"/>
  <c r="K3927" i="7"/>
  <c r="K3951" i="7"/>
  <c r="K3970" i="7"/>
  <c r="K3986" i="7"/>
  <c r="K4006" i="7"/>
  <c r="K4008" i="7"/>
  <c r="K4012" i="7"/>
  <c r="K4023" i="7"/>
  <c r="K4035" i="7"/>
  <c r="K4043" i="7"/>
  <c r="K4051" i="7"/>
  <c r="K4059" i="7"/>
  <c r="K4067" i="7"/>
  <c r="K4075" i="7"/>
  <c r="K4083" i="7"/>
  <c r="K4091" i="7"/>
  <c r="K4099" i="7"/>
  <c r="K4107" i="7"/>
  <c r="K4115" i="7"/>
  <c r="K4123" i="7"/>
  <c r="K4131" i="7"/>
  <c r="K4139" i="7"/>
  <c r="K4147" i="7"/>
  <c r="K4155" i="7"/>
  <c r="K4163" i="7"/>
  <c r="K4171" i="7"/>
  <c r="K4179" i="7"/>
  <c r="K4187" i="7"/>
  <c r="K4195" i="7"/>
  <c r="K4203" i="7"/>
  <c r="K4211" i="7"/>
  <c r="K4219" i="7"/>
  <c r="K4227" i="7"/>
  <c r="K4235" i="7"/>
  <c r="K4243" i="7"/>
  <c r="K4251" i="7"/>
  <c r="K4259" i="7"/>
  <c r="K4267" i="7"/>
  <c r="K4275" i="7"/>
  <c r="K4283" i="7"/>
  <c r="K4291" i="7"/>
  <c r="K4299" i="7"/>
  <c r="K4307" i="7"/>
  <c r="K4315" i="7"/>
  <c r="K4323" i="7"/>
  <c r="K4331" i="7"/>
  <c r="K4339" i="7"/>
  <c r="K4347" i="7"/>
  <c r="K4355" i="7"/>
  <c r="K4363" i="7"/>
  <c r="K4371" i="7"/>
  <c r="K4379" i="7"/>
  <c r="K4387" i="7"/>
  <c r="K4395" i="7"/>
  <c r="K4403" i="7"/>
  <c r="K4411" i="7"/>
  <c r="K4419" i="7"/>
  <c r="K4427" i="7"/>
  <c r="K4435" i="7"/>
  <c r="K4443" i="7"/>
  <c r="K4451" i="7"/>
  <c r="K4459" i="7"/>
  <c r="K4467" i="7"/>
  <c r="K4475" i="7"/>
  <c r="K4483" i="7"/>
  <c r="K4491" i="7"/>
  <c r="K4499" i="7"/>
  <c r="K4507" i="7"/>
  <c r="K3709" i="7"/>
  <c r="K3903" i="7"/>
  <c r="K3967" i="7"/>
  <c r="K3983" i="7"/>
  <c r="K4002" i="7"/>
  <c r="K4004" i="7"/>
  <c r="K4014" i="7"/>
  <c r="K4025" i="7"/>
  <c r="K4032" i="7"/>
  <c r="K4040" i="7"/>
  <c r="K4048" i="7"/>
  <c r="K4056" i="7"/>
  <c r="K4064" i="7"/>
  <c r="K4072" i="7"/>
  <c r="K4080" i="7"/>
  <c r="K4088" i="7"/>
  <c r="K4096" i="7"/>
  <c r="K4104" i="7"/>
  <c r="K4112" i="7"/>
  <c r="K4120" i="7"/>
  <c r="K4128" i="7"/>
  <c r="K4136" i="7"/>
  <c r="K4144" i="7"/>
  <c r="K4152" i="7"/>
  <c r="K4160" i="7"/>
  <c r="K4168" i="7"/>
  <c r="K4176" i="7"/>
  <c r="K4184" i="7"/>
  <c r="K4192" i="7"/>
  <c r="K4200" i="7"/>
  <c r="K4208" i="7"/>
  <c r="K4216" i="7"/>
  <c r="K4224" i="7"/>
  <c r="K4232" i="7"/>
  <c r="K4240" i="7"/>
  <c r="K4248" i="7"/>
  <c r="K4256" i="7"/>
  <c r="K4264" i="7"/>
  <c r="K4272" i="7"/>
  <c r="K4280" i="7"/>
  <c r="K4288" i="7"/>
  <c r="K4296" i="7"/>
  <c r="K4304" i="7"/>
  <c r="K4312" i="7"/>
  <c r="K4320" i="7"/>
  <c r="K4328" i="7"/>
  <c r="K4336" i="7"/>
  <c r="K4344" i="7"/>
  <c r="K4352" i="7"/>
  <c r="K4360" i="7"/>
  <c r="K4368" i="7"/>
  <c r="K4376" i="7"/>
  <c r="K4384" i="7"/>
  <c r="K4392" i="7"/>
  <c r="K4400" i="7"/>
  <c r="K4408" i="7"/>
  <c r="K3300" i="7"/>
  <c r="K3511" i="7"/>
  <c r="K3732" i="7"/>
  <c r="K3879" i="7"/>
  <c r="K3943" i="7"/>
  <c r="K3959" i="7"/>
  <c r="K3980" i="7"/>
  <c r="K3998" i="7"/>
  <c r="K4000" i="7"/>
  <c r="K4016" i="7"/>
  <c r="K4018" i="7"/>
  <c r="K4027" i="7"/>
  <c r="K4037" i="7"/>
  <c r="K4045" i="7"/>
  <c r="K4053" i="7"/>
  <c r="K4061" i="7"/>
  <c r="K4069" i="7"/>
  <c r="K4077" i="7"/>
  <c r="K4085" i="7"/>
  <c r="K4093" i="7"/>
  <c r="K4101" i="7"/>
  <c r="K4109" i="7"/>
  <c r="K4117" i="7"/>
  <c r="K4125" i="7"/>
  <c r="K4133" i="7"/>
  <c r="K4141" i="7"/>
  <c r="K4149" i="7"/>
  <c r="K4157" i="7"/>
  <c r="K4165" i="7"/>
  <c r="K4173" i="7"/>
  <c r="K4181" i="7"/>
  <c r="K4189" i="7"/>
  <c r="K4197" i="7"/>
  <c r="K4205" i="7"/>
  <c r="K4213" i="7"/>
  <c r="K4221" i="7"/>
  <c r="K4229" i="7"/>
  <c r="K4237" i="7"/>
  <c r="K4245" i="7"/>
  <c r="K4253" i="7"/>
  <c r="K4261" i="7"/>
  <c r="K4269" i="7"/>
  <c r="K4277" i="7"/>
  <c r="K4285" i="7"/>
  <c r="K4293" i="7"/>
  <c r="K4301" i="7"/>
  <c r="K4309" i="7"/>
  <c r="K4317" i="7"/>
  <c r="K4325" i="7"/>
  <c r="K4333" i="7"/>
  <c r="K4341" i="7"/>
  <c r="K4349" i="7"/>
  <c r="K4357" i="7"/>
  <c r="K4365" i="7"/>
  <c r="K4373" i="7"/>
  <c r="K4381" i="7"/>
  <c r="K4389" i="7"/>
  <c r="K4397" i="7"/>
  <c r="K4405" i="7"/>
  <c r="K4413" i="7"/>
  <c r="K4421" i="7"/>
  <c r="K4429" i="7"/>
  <c r="K4437" i="7"/>
  <c r="K4445" i="7"/>
  <c r="K4453" i="7"/>
  <c r="K4461" i="7"/>
  <c r="K4469" i="7"/>
  <c r="K4477" i="7"/>
  <c r="K4485" i="7"/>
  <c r="K4493" i="7"/>
  <c r="K4501" i="7"/>
  <c r="K4509" i="7"/>
  <c r="K4517" i="7"/>
  <c r="K4525" i="7"/>
  <c r="K4533" i="7"/>
  <c r="K4541" i="7"/>
  <c r="K4549" i="7"/>
  <c r="K4557" i="7"/>
  <c r="K4565" i="7"/>
  <c r="K4573" i="7"/>
  <c r="K3968" i="7"/>
  <c r="K4090" i="7"/>
  <c r="K4154" i="7"/>
  <c r="K4218" i="7"/>
  <c r="K4282" i="7"/>
  <c r="K4346" i="7"/>
  <c r="K4410" i="7"/>
  <c r="K4418" i="7"/>
  <c r="K4440" i="7"/>
  <c r="K4476" i="7"/>
  <c r="K4492" i="7"/>
  <c r="K4510" i="7"/>
  <c r="K4523" i="7"/>
  <c r="K4538" i="7"/>
  <c r="K4540" i="7"/>
  <c r="K4555" i="7"/>
  <c r="K4570" i="7"/>
  <c r="K4572" i="7"/>
  <c r="K4574" i="7"/>
  <c r="K4584" i="7"/>
  <c r="K4592" i="7"/>
  <c r="K4600" i="7"/>
  <c r="K4608" i="7"/>
  <c r="K4616" i="7"/>
  <c r="K4624" i="7"/>
  <c r="K4632" i="7"/>
  <c r="K4640" i="7"/>
  <c r="K4648" i="7"/>
  <c r="K4656" i="7"/>
  <c r="K4664" i="7"/>
  <c r="K4672" i="7"/>
  <c r="K4680" i="7"/>
  <c r="K4688" i="7"/>
  <c r="K4696" i="7"/>
  <c r="K4704" i="7"/>
  <c r="K4712" i="7"/>
  <c r="K4720" i="7"/>
  <c r="K4728" i="7"/>
  <c r="K4736" i="7"/>
  <c r="K4744" i="7"/>
  <c r="K4752" i="7"/>
  <c r="K4760" i="7"/>
  <c r="K4768" i="7"/>
  <c r="K4776" i="7"/>
  <c r="K4784" i="7"/>
  <c r="K4792" i="7"/>
  <c r="K4800" i="7"/>
  <c r="K4808" i="7"/>
  <c r="K4816" i="7"/>
  <c r="K4824" i="7"/>
  <c r="K4832" i="7"/>
  <c r="K4840" i="7"/>
  <c r="K4848" i="7"/>
  <c r="K4856" i="7"/>
  <c r="K4864" i="7"/>
  <c r="K4872" i="7"/>
  <c r="K4880" i="7"/>
  <c r="K4888" i="7"/>
  <c r="K4896" i="7"/>
  <c r="K4904" i="7"/>
  <c r="K4912" i="7"/>
  <c r="K4920" i="7"/>
  <c r="K4928" i="7"/>
  <c r="K4936" i="7"/>
  <c r="K4944" i="7"/>
  <c r="K4952" i="7"/>
  <c r="K4960" i="7"/>
  <c r="K4968" i="7"/>
  <c r="K4976" i="7"/>
  <c r="K4984" i="7"/>
  <c r="K4992" i="7"/>
  <c r="K5000" i="7"/>
  <c r="K5008" i="7"/>
  <c r="K5016" i="7"/>
  <c r="K5024" i="7"/>
  <c r="K5032" i="7"/>
  <c r="K3996" i="7"/>
  <c r="K4066" i="7"/>
  <c r="K4130" i="7"/>
  <c r="K4194" i="7"/>
  <c r="K4258" i="7"/>
  <c r="K4322" i="7"/>
  <c r="K4386" i="7"/>
  <c r="K4432" i="7"/>
  <c r="K4462" i="7"/>
  <c r="K4466" i="7"/>
  <c r="K4470" i="7"/>
  <c r="K4486" i="7"/>
  <c r="K4495" i="7"/>
  <c r="K4500" i="7"/>
  <c r="K4519" i="7"/>
  <c r="K4534" i="7"/>
  <c r="K4536" i="7"/>
  <c r="K4551" i="7"/>
  <c r="K4566" i="7"/>
  <c r="K4568" i="7"/>
  <c r="K4576" i="7"/>
  <c r="K4581" i="7"/>
  <c r="K4589" i="7"/>
  <c r="K4597" i="7"/>
  <c r="K4605" i="7"/>
  <c r="K4613" i="7"/>
  <c r="K4621" i="7"/>
  <c r="K4629" i="7"/>
  <c r="K4637" i="7"/>
  <c r="K4645" i="7"/>
  <c r="K4653" i="7"/>
  <c r="K4661" i="7"/>
  <c r="K4669" i="7"/>
  <c r="K4677" i="7"/>
  <c r="K4685" i="7"/>
  <c r="K4693" i="7"/>
  <c r="K4701" i="7"/>
  <c r="K4709" i="7"/>
  <c r="K4717" i="7"/>
  <c r="K4725" i="7"/>
  <c r="K4733" i="7"/>
  <c r="K4741" i="7"/>
  <c r="K4749" i="7"/>
  <c r="K4757" i="7"/>
  <c r="K4765" i="7"/>
  <c r="K4773" i="7"/>
  <c r="K4781" i="7"/>
  <c r="K4789" i="7"/>
  <c r="K4797" i="7"/>
  <c r="K4805" i="7"/>
  <c r="K4813" i="7"/>
  <c r="K4821" i="7"/>
  <c r="K4829" i="7"/>
  <c r="K4837" i="7"/>
  <c r="K4845" i="7"/>
  <c r="K4853" i="7"/>
  <c r="K4861" i="7"/>
  <c r="K4869" i="7"/>
  <c r="K4877" i="7"/>
  <c r="K4885" i="7"/>
  <c r="K4893" i="7"/>
  <c r="K4901" i="7"/>
  <c r="K4909" i="7"/>
  <c r="K4917" i="7"/>
  <c r="K4925" i="7"/>
  <c r="K4933" i="7"/>
  <c r="K4941" i="7"/>
  <c r="K4949" i="7"/>
  <c r="K4957" i="7"/>
  <c r="K4965" i="7"/>
  <c r="K3919" i="7"/>
  <c r="K4042" i="7"/>
  <c r="K4106" i="7"/>
  <c r="K4170" i="7"/>
  <c r="K4234" i="7"/>
  <c r="K4298" i="7"/>
  <c r="K4362" i="7"/>
  <c r="K4426" i="7"/>
  <c r="K4454" i="7"/>
  <c r="K4458" i="7"/>
  <c r="K4480" i="7"/>
  <c r="K4498" i="7"/>
  <c r="K4503" i="7"/>
  <c r="K4508" i="7"/>
  <c r="K4515" i="7"/>
  <c r="K4530" i="7"/>
  <c r="K4532" i="7"/>
  <c r="K4547" i="7"/>
  <c r="K4562" i="7"/>
  <c r="K4564" i="7"/>
  <c r="K4578" i="7"/>
  <c r="K4586" i="7"/>
  <c r="K4594" i="7"/>
  <c r="K4602" i="7"/>
  <c r="K4610" i="7"/>
  <c r="K4618" i="7"/>
  <c r="K4626" i="7"/>
  <c r="K4634" i="7"/>
  <c r="K4642" i="7"/>
  <c r="K4650" i="7"/>
  <c r="K4658" i="7"/>
  <c r="K4666" i="7"/>
  <c r="K4674" i="7"/>
  <c r="K4682" i="7"/>
  <c r="K4690" i="7"/>
  <c r="K4698" i="7"/>
  <c r="K4706" i="7"/>
  <c r="K4714" i="7"/>
  <c r="K4722" i="7"/>
  <c r="K4730" i="7"/>
  <c r="K4738" i="7"/>
  <c r="K4746" i="7"/>
  <c r="K4754" i="7"/>
  <c r="K4762" i="7"/>
  <c r="K4770" i="7"/>
  <c r="K4778" i="7"/>
  <c r="K4786" i="7"/>
  <c r="K4794" i="7"/>
  <c r="K4802" i="7"/>
  <c r="K4810" i="7"/>
  <c r="K4818" i="7"/>
  <c r="K4826" i="7"/>
  <c r="K4834" i="7"/>
  <c r="K4842" i="7"/>
  <c r="K4850" i="7"/>
  <c r="K4858" i="7"/>
  <c r="K4866" i="7"/>
  <c r="K4874" i="7"/>
  <c r="K4882" i="7"/>
  <c r="K4890" i="7"/>
  <c r="K4898" i="7"/>
  <c r="K4906" i="7"/>
  <c r="K4914" i="7"/>
  <c r="K4922" i="7"/>
  <c r="K4930" i="7"/>
  <c r="K4938" i="7"/>
  <c r="K4946" i="7"/>
  <c r="K4954" i="7"/>
  <c r="K4962" i="7"/>
  <c r="K4970" i="7"/>
  <c r="K4978" i="7"/>
  <c r="K4986" i="7"/>
  <c r="K4994" i="7"/>
  <c r="K5002" i="7"/>
  <c r="K5010" i="7"/>
  <c r="K5018" i="7"/>
  <c r="K5026" i="7"/>
  <c r="K5034" i="7"/>
  <c r="K5042" i="7"/>
  <c r="K5050" i="7"/>
  <c r="K5058" i="7"/>
  <c r="K5066" i="7"/>
  <c r="K5074" i="7"/>
  <c r="K5082" i="7"/>
  <c r="K5090" i="7"/>
  <c r="K5098" i="7"/>
  <c r="K5106" i="7"/>
  <c r="K5114" i="7"/>
  <c r="K5122" i="7"/>
  <c r="K5130" i="7"/>
  <c r="K5138" i="7"/>
  <c r="K5146" i="7"/>
  <c r="K4082" i="7"/>
  <c r="K4146" i="7"/>
  <c r="K4210" i="7"/>
  <c r="K4274" i="7"/>
  <c r="K4338" i="7"/>
  <c r="K4402" i="7"/>
  <c r="K4446" i="7"/>
  <c r="K4450" i="7"/>
  <c r="K4474" i="7"/>
  <c r="K4490" i="7"/>
  <c r="K4506" i="7"/>
  <c r="K4511" i="7"/>
  <c r="K4526" i="7"/>
  <c r="K4528" i="7"/>
  <c r="K4543" i="7"/>
  <c r="K4558" i="7"/>
  <c r="K4560" i="7"/>
  <c r="K4583" i="7"/>
  <c r="K4591" i="7"/>
  <c r="K4599" i="7"/>
  <c r="K4607" i="7"/>
  <c r="K4615" i="7"/>
  <c r="K4623" i="7"/>
  <c r="K4631" i="7"/>
  <c r="K4639" i="7"/>
  <c r="K4647" i="7"/>
  <c r="K4655" i="7"/>
  <c r="K4663" i="7"/>
  <c r="K4671" i="7"/>
  <c r="K4679" i="7"/>
  <c r="K4687" i="7"/>
  <c r="K4695" i="7"/>
  <c r="K4703" i="7"/>
  <c r="K4711" i="7"/>
  <c r="K4719" i="7"/>
  <c r="K4727" i="7"/>
  <c r="K4735" i="7"/>
  <c r="K4743" i="7"/>
  <c r="K4751" i="7"/>
  <c r="K4759" i="7"/>
  <c r="K4767" i="7"/>
  <c r="K4775" i="7"/>
  <c r="K4783" i="7"/>
  <c r="K4791" i="7"/>
  <c r="K4799" i="7"/>
  <c r="K4807" i="7"/>
  <c r="K4815" i="7"/>
  <c r="K4823" i="7"/>
  <c r="K4831" i="7"/>
  <c r="K4839" i="7"/>
  <c r="K4847" i="7"/>
  <c r="K4855" i="7"/>
  <c r="K4863" i="7"/>
  <c r="K4871" i="7"/>
  <c r="K4879" i="7"/>
  <c r="K4887" i="7"/>
  <c r="K4895" i="7"/>
  <c r="K4903" i="7"/>
  <c r="K4911" i="7"/>
  <c r="K4919" i="7"/>
  <c r="K4927" i="7"/>
  <c r="K4935" i="7"/>
  <c r="K4943" i="7"/>
  <c r="K4951" i="7"/>
  <c r="K4959" i="7"/>
  <c r="K4967" i="7"/>
  <c r="K4975" i="7"/>
  <c r="K4983" i="7"/>
  <c r="K4991" i="7"/>
  <c r="K4999" i="7"/>
  <c r="K3692" i="7"/>
  <c r="K4058" i="7"/>
  <c r="K4122" i="7"/>
  <c r="K4186" i="7"/>
  <c r="K4250" i="7"/>
  <c r="K4314" i="7"/>
  <c r="K4378" i="7"/>
  <c r="K4438" i="7"/>
  <c r="K4442" i="7"/>
  <c r="K4484" i="7"/>
  <c r="K4496" i="7"/>
  <c r="K4522" i="7"/>
  <c r="K4524" i="7"/>
  <c r="K4539" i="7"/>
  <c r="K4554" i="7"/>
  <c r="K4556" i="7"/>
  <c r="K4571" i="7"/>
  <c r="K4575" i="7"/>
  <c r="K4580" i="7"/>
  <c r="K4588" i="7"/>
  <c r="K4596" i="7"/>
  <c r="K4604" i="7"/>
  <c r="K4612" i="7"/>
  <c r="K4620" i="7"/>
  <c r="K4628" i="7"/>
  <c r="K4636" i="7"/>
  <c r="K4644" i="7"/>
  <c r="K4652" i="7"/>
  <c r="K4660" i="7"/>
  <c r="K4668" i="7"/>
  <c r="K4676" i="7"/>
  <c r="K4684" i="7"/>
  <c r="K4692" i="7"/>
  <c r="K4700" i="7"/>
  <c r="K4708" i="7"/>
  <c r="K4716" i="7"/>
  <c r="K4724" i="7"/>
  <c r="K4732" i="7"/>
  <c r="K4740" i="7"/>
  <c r="K4748" i="7"/>
  <c r="K4756" i="7"/>
  <c r="K4764" i="7"/>
  <c r="K4772" i="7"/>
  <c r="K4780" i="7"/>
  <c r="K4788" i="7"/>
  <c r="K4796" i="7"/>
  <c r="K4804" i="7"/>
  <c r="K4812" i="7"/>
  <c r="K4820" i="7"/>
  <c r="K4828" i="7"/>
  <c r="K4836" i="7"/>
  <c r="K4844" i="7"/>
  <c r="K4852" i="7"/>
  <c r="K4860" i="7"/>
  <c r="K4868" i="7"/>
  <c r="K4876" i="7"/>
  <c r="K4884" i="7"/>
  <c r="K4892" i="7"/>
  <c r="K4900" i="7"/>
  <c r="K4908" i="7"/>
  <c r="K4916" i="7"/>
  <c r="K4924" i="7"/>
  <c r="K4932" i="7"/>
  <c r="K4940" i="7"/>
  <c r="K4948" i="7"/>
  <c r="K4956" i="7"/>
  <c r="K4964" i="7"/>
  <c r="K4972" i="7"/>
  <c r="K4980" i="7"/>
  <c r="K4988" i="7"/>
  <c r="K4996" i="7"/>
  <c r="K5004" i="7"/>
  <c r="K5012" i="7"/>
  <c r="K5020" i="7"/>
  <c r="K5028" i="7"/>
  <c r="K5036" i="7"/>
  <c r="K3855" i="7"/>
  <c r="K3984" i="7"/>
  <c r="K4020" i="7"/>
  <c r="K4034" i="7"/>
  <c r="K4098" i="7"/>
  <c r="K4162" i="7"/>
  <c r="K4226" i="7"/>
  <c r="K4290" i="7"/>
  <c r="K4354" i="7"/>
  <c r="K4416" i="7"/>
  <c r="K4434" i="7"/>
  <c r="K4464" i="7"/>
  <c r="K4478" i="7"/>
  <c r="K4504" i="7"/>
  <c r="K4518" i="7"/>
  <c r="K4520" i="7"/>
  <c r="K4535" i="7"/>
  <c r="K4550" i="7"/>
  <c r="K4552" i="7"/>
  <c r="K4567" i="7"/>
  <c r="K4577" i="7"/>
  <c r="K4585" i="7"/>
  <c r="K4593" i="7"/>
  <c r="K4601" i="7"/>
  <c r="K4609" i="7"/>
  <c r="K4617" i="7"/>
  <c r="K4625" i="7"/>
  <c r="K4633" i="7"/>
  <c r="K4641" i="7"/>
  <c r="K4649" i="7"/>
  <c r="K4657" i="7"/>
  <c r="K4665" i="7"/>
  <c r="K4673" i="7"/>
  <c r="K4681" i="7"/>
  <c r="K4689" i="7"/>
  <c r="K4697" i="7"/>
  <c r="K4705" i="7"/>
  <c r="K4713" i="7"/>
  <c r="K4721" i="7"/>
  <c r="K4729" i="7"/>
  <c r="K4737" i="7"/>
  <c r="K4745" i="7"/>
  <c r="K4753" i="7"/>
  <c r="K4761" i="7"/>
  <c r="K4769" i="7"/>
  <c r="K4777" i="7"/>
  <c r="K4785" i="7"/>
  <c r="K4793" i="7"/>
  <c r="K4801" i="7"/>
  <c r="K4809" i="7"/>
  <c r="K4817" i="7"/>
  <c r="K4825" i="7"/>
  <c r="K4833" i="7"/>
  <c r="K4841" i="7"/>
  <c r="K4849" i="7"/>
  <c r="K4857" i="7"/>
  <c r="K4865" i="7"/>
  <c r="K4873" i="7"/>
  <c r="K4881" i="7"/>
  <c r="K4889" i="7"/>
  <c r="K4897" i="7"/>
  <c r="K4905" i="7"/>
  <c r="K4913" i="7"/>
  <c r="K4921" i="7"/>
  <c r="K4929" i="7"/>
  <c r="K4937" i="7"/>
  <c r="K4945" i="7"/>
  <c r="K4953" i="7"/>
  <c r="K4961" i="7"/>
  <c r="K4969" i="7"/>
  <c r="K4074" i="7"/>
  <c r="K4138" i="7"/>
  <c r="K4202" i="7"/>
  <c r="K4266" i="7"/>
  <c r="K4330" i="7"/>
  <c r="K4394" i="7"/>
  <c r="K4456" i="7"/>
  <c r="K4472" i="7"/>
  <c r="K4488" i="7"/>
  <c r="K4494" i="7"/>
  <c r="K4514" i="7"/>
  <c r="K4516" i="7"/>
  <c r="K4531" i="7"/>
  <c r="K4546" i="7"/>
  <c r="K4548" i="7"/>
  <c r="K4563" i="7"/>
  <c r="K4582" i="7"/>
  <c r="K4590" i="7"/>
  <c r="K4598" i="7"/>
  <c r="K4606" i="7"/>
  <c r="K4614" i="7"/>
  <c r="K4622" i="7"/>
  <c r="K4630" i="7"/>
  <c r="K4638" i="7"/>
  <c r="K4646" i="7"/>
  <c r="K4654" i="7"/>
  <c r="K4662" i="7"/>
  <c r="K4670" i="7"/>
  <c r="K4678" i="7"/>
  <c r="K4686" i="7"/>
  <c r="K4694" i="7"/>
  <c r="K4702" i="7"/>
  <c r="K4710" i="7"/>
  <c r="K4718" i="7"/>
  <c r="K4726" i="7"/>
  <c r="K4734" i="7"/>
  <c r="K4742" i="7"/>
  <c r="K4750" i="7"/>
  <c r="K4758" i="7"/>
  <c r="K4766" i="7"/>
  <c r="K4774" i="7"/>
  <c r="K4782" i="7"/>
  <c r="K4790" i="7"/>
  <c r="K4798" i="7"/>
  <c r="K4806" i="7"/>
  <c r="K4814" i="7"/>
  <c r="K4822" i="7"/>
  <c r="K4830" i="7"/>
  <c r="K4838" i="7"/>
  <c r="K4846" i="7"/>
  <c r="K4854" i="7"/>
  <c r="K4862" i="7"/>
  <c r="K4870" i="7"/>
  <c r="K4878" i="7"/>
  <c r="K4886" i="7"/>
  <c r="K4894" i="7"/>
  <c r="K4902" i="7"/>
  <c r="K4910" i="7"/>
  <c r="K4918" i="7"/>
  <c r="K4926" i="7"/>
  <c r="K4934" i="7"/>
  <c r="K4942" i="7"/>
  <c r="K4950" i="7"/>
  <c r="K4958" i="7"/>
  <c r="K4966" i="7"/>
  <c r="K4974" i="7"/>
  <c r="K4982" i="7"/>
  <c r="K4990" i="7"/>
  <c r="K4998" i="7"/>
  <c r="K5006" i="7"/>
  <c r="K5014" i="7"/>
  <c r="K5022" i="7"/>
  <c r="K5030" i="7"/>
  <c r="K5038" i="7"/>
  <c r="K5046" i="7"/>
  <c r="K5054" i="7"/>
  <c r="K5062" i="7"/>
  <c r="K3755" i="7"/>
  <c r="K4370" i="7"/>
  <c r="K4595" i="7"/>
  <c r="K4659" i="7"/>
  <c r="K4723" i="7"/>
  <c r="K4787" i="7"/>
  <c r="K4851" i="7"/>
  <c r="K4915" i="7"/>
  <c r="K4979" i="7"/>
  <c r="K5017" i="7"/>
  <c r="K5033" i="7"/>
  <c r="K5039" i="7"/>
  <c r="K5052" i="7"/>
  <c r="K5070" i="7"/>
  <c r="K5081" i="7"/>
  <c r="K5092" i="7"/>
  <c r="K5101" i="7"/>
  <c r="K5103" i="7"/>
  <c r="K5112" i="7"/>
  <c r="K5123" i="7"/>
  <c r="K5134" i="7"/>
  <c r="K5145" i="7"/>
  <c r="K5150" i="7"/>
  <c r="K5158" i="7"/>
  <c r="K5166" i="7"/>
  <c r="K5174" i="7"/>
  <c r="K5182" i="7"/>
  <c r="K5190" i="7"/>
  <c r="K5198" i="7"/>
  <c r="K5206" i="7"/>
  <c r="K5214" i="7"/>
  <c r="K5222" i="7"/>
  <c r="K5230" i="7"/>
  <c r="K5238" i="7"/>
  <c r="K5246" i="7"/>
  <c r="K5254" i="7"/>
  <c r="K5262" i="7"/>
  <c r="K5270" i="7"/>
  <c r="K5278" i="7"/>
  <c r="K5286" i="7"/>
  <c r="K5294" i="7"/>
  <c r="K5302" i="7"/>
  <c r="K5310" i="7"/>
  <c r="K5318" i="7"/>
  <c r="K5326" i="7"/>
  <c r="K5334" i="7"/>
  <c r="K5342" i="7"/>
  <c r="K5350" i="7"/>
  <c r="K5358" i="7"/>
  <c r="K5366" i="7"/>
  <c r="K5374" i="7"/>
  <c r="K5382" i="7"/>
  <c r="K5390" i="7"/>
  <c r="K5398" i="7"/>
  <c r="K5406" i="7"/>
  <c r="K5414" i="7"/>
  <c r="K5422" i="7"/>
  <c r="K5430" i="7"/>
  <c r="K5438" i="7"/>
  <c r="K4178" i="7"/>
  <c r="K4635" i="7"/>
  <c r="K4699" i="7"/>
  <c r="K4763" i="7"/>
  <c r="K4827" i="7"/>
  <c r="K4891" i="7"/>
  <c r="K4955" i="7"/>
  <c r="K5001" i="7"/>
  <c r="K5011" i="7"/>
  <c r="K5027" i="7"/>
  <c r="K5048" i="7"/>
  <c r="K5063" i="7"/>
  <c r="K5072" i="7"/>
  <c r="K5083" i="7"/>
  <c r="K5094" i="7"/>
  <c r="K5105" i="7"/>
  <c r="K5116" i="7"/>
  <c r="K5125" i="7"/>
  <c r="K5127" i="7"/>
  <c r="K5136" i="7"/>
  <c r="K5147" i="7"/>
  <c r="K5155" i="7"/>
  <c r="K5163" i="7"/>
  <c r="K5171" i="7"/>
  <c r="K5179" i="7"/>
  <c r="K5187" i="7"/>
  <c r="K5195" i="7"/>
  <c r="K5203" i="7"/>
  <c r="K5211" i="7"/>
  <c r="K5219" i="7"/>
  <c r="K5227" i="7"/>
  <c r="K5235" i="7"/>
  <c r="K5243" i="7"/>
  <c r="K5251" i="7"/>
  <c r="K5259" i="7"/>
  <c r="K5267" i="7"/>
  <c r="K5275" i="7"/>
  <c r="K5283" i="7"/>
  <c r="K5291" i="7"/>
  <c r="K5299" i="7"/>
  <c r="K5307" i="7"/>
  <c r="K5315" i="7"/>
  <c r="K5323" i="7"/>
  <c r="K5331" i="7"/>
  <c r="K5339" i="7"/>
  <c r="K5347" i="7"/>
  <c r="K5355" i="7"/>
  <c r="K5363" i="7"/>
  <c r="K5371" i="7"/>
  <c r="K5379" i="7"/>
  <c r="K5387" i="7"/>
  <c r="K5395" i="7"/>
  <c r="K5403" i="7"/>
  <c r="K5411" i="7"/>
  <c r="K5419" i="7"/>
  <c r="K5427" i="7"/>
  <c r="K5435" i="7"/>
  <c r="K5443" i="7"/>
  <c r="K5451" i="7"/>
  <c r="K5459" i="7"/>
  <c r="K5467" i="7"/>
  <c r="K5475" i="7"/>
  <c r="K3964" i="7"/>
  <c r="K4448" i="7"/>
  <c r="K4502" i="7"/>
  <c r="K4611" i="7"/>
  <c r="K4675" i="7"/>
  <c r="K4739" i="7"/>
  <c r="K4803" i="7"/>
  <c r="K4867" i="7"/>
  <c r="K4931" i="7"/>
  <c r="K4993" i="7"/>
  <c r="K4997" i="7"/>
  <c r="K5005" i="7"/>
  <c r="K5021" i="7"/>
  <c r="K5037" i="7"/>
  <c r="K5044" i="7"/>
  <c r="K5059" i="7"/>
  <c r="K5061" i="7"/>
  <c r="K5065" i="7"/>
  <c r="K5076" i="7"/>
  <c r="K5085" i="7"/>
  <c r="K5087" i="7"/>
  <c r="K5096" i="7"/>
  <c r="K5107" i="7"/>
  <c r="K5118" i="7"/>
  <c r="K5129" i="7"/>
  <c r="K5140" i="7"/>
  <c r="K5152" i="7"/>
  <c r="K5160" i="7"/>
  <c r="K5168" i="7"/>
  <c r="K5176" i="7"/>
  <c r="K5184" i="7"/>
  <c r="K5192" i="7"/>
  <c r="K5200" i="7"/>
  <c r="K5208" i="7"/>
  <c r="K5216" i="7"/>
  <c r="K5224" i="7"/>
  <c r="K5232" i="7"/>
  <c r="K5240" i="7"/>
  <c r="K5248" i="7"/>
  <c r="K5256" i="7"/>
  <c r="K5264" i="7"/>
  <c r="K5272" i="7"/>
  <c r="K5280" i="7"/>
  <c r="K5288" i="7"/>
  <c r="K5296" i="7"/>
  <c r="K5304" i="7"/>
  <c r="K5312" i="7"/>
  <c r="K5320" i="7"/>
  <c r="K5328" i="7"/>
  <c r="K5336" i="7"/>
  <c r="K5344" i="7"/>
  <c r="K5352" i="7"/>
  <c r="K5360" i="7"/>
  <c r="K5368" i="7"/>
  <c r="K5376" i="7"/>
  <c r="K5384" i="7"/>
  <c r="K5392" i="7"/>
  <c r="K5400" i="7"/>
  <c r="K5408" i="7"/>
  <c r="K5416" i="7"/>
  <c r="K5424" i="7"/>
  <c r="K5432" i="7"/>
  <c r="K5440" i="7"/>
  <c r="K5448" i="7"/>
  <c r="K5456" i="7"/>
  <c r="K5464" i="7"/>
  <c r="K5472" i="7"/>
  <c r="K5480" i="7"/>
  <c r="K4306" i="7"/>
  <c r="K4482" i="7"/>
  <c r="K4587" i="7"/>
  <c r="K4651" i="7"/>
  <c r="K4715" i="7"/>
  <c r="K4779" i="7"/>
  <c r="K4843" i="7"/>
  <c r="K4907" i="7"/>
  <c r="K4971" i="7"/>
  <c r="K4985" i="7"/>
  <c r="K4989" i="7"/>
  <c r="K5015" i="7"/>
  <c r="K5031" i="7"/>
  <c r="K5040" i="7"/>
  <c r="K5055" i="7"/>
  <c r="K5057" i="7"/>
  <c r="K5067" i="7"/>
  <c r="K5078" i="7"/>
  <c r="K5089" i="7"/>
  <c r="K5100" i="7"/>
  <c r="K5109" i="7"/>
  <c r="K5111" i="7"/>
  <c r="K5120" i="7"/>
  <c r="K5131" i="7"/>
  <c r="K5142" i="7"/>
  <c r="K5149" i="7"/>
  <c r="K5157" i="7"/>
  <c r="K5165" i="7"/>
  <c r="K5173" i="7"/>
  <c r="K5181" i="7"/>
  <c r="K5189" i="7"/>
  <c r="K5197" i="7"/>
  <c r="K5205" i="7"/>
  <c r="K5213" i="7"/>
  <c r="K5221" i="7"/>
  <c r="K5229" i="7"/>
  <c r="K5237" i="7"/>
  <c r="K5245" i="7"/>
  <c r="K5253" i="7"/>
  <c r="K5261" i="7"/>
  <c r="K5269" i="7"/>
  <c r="K5277" i="7"/>
  <c r="K5285" i="7"/>
  <c r="K5293" i="7"/>
  <c r="K5301" i="7"/>
  <c r="K5309" i="7"/>
  <c r="K5317" i="7"/>
  <c r="K5325" i="7"/>
  <c r="K5333" i="7"/>
  <c r="K5341" i="7"/>
  <c r="K5349" i="7"/>
  <c r="K5357" i="7"/>
  <c r="K5365" i="7"/>
  <c r="K5373" i="7"/>
  <c r="K5381" i="7"/>
  <c r="K5389" i="7"/>
  <c r="K5397" i="7"/>
  <c r="K5405" i="7"/>
  <c r="K5413" i="7"/>
  <c r="K5421" i="7"/>
  <c r="K5429" i="7"/>
  <c r="K5437" i="7"/>
  <c r="K5445" i="7"/>
  <c r="K5453" i="7"/>
  <c r="K5461" i="7"/>
  <c r="K5469" i="7"/>
  <c r="K5477" i="7"/>
  <c r="K5485" i="7"/>
  <c r="K5493" i="7"/>
  <c r="K5501" i="7"/>
  <c r="K5509" i="7"/>
  <c r="K5517" i="7"/>
  <c r="K5525" i="7"/>
  <c r="K5533" i="7"/>
  <c r="K5541" i="7"/>
  <c r="K5549" i="7"/>
  <c r="K5557" i="7"/>
  <c r="K5565" i="7"/>
  <c r="K5573" i="7"/>
  <c r="K5581" i="7"/>
  <c r="K5589" i="7"/>
  <c r="K5597" i="7"/>
  <c r="K5605" i="7"/>
  <c r="K5613" i="7"/>
  <c r="K4114" i="7"/>
  <c r="K4542" i="7"/>
  <c r="K4559" i="7"/>
  <c r="K4627" i="7"/>
  <c r="K4691" i="7"/>
  <c r="K4755" i="7"/>
  <c r="K4819" i="7"/>
  <c r="K4883" i="7"/>
  <c r="K4947" i="7"/>
  <c r="K4977" i="7"/>
  <c r="K4981" i="7"/>
  <c r="K5009" i="7"/>
  <c r="K5025" i="7"/>
  <c r="K5051" i="7"/>
  <c r="K5053" i="7"/>
  <c r="K5069" i="7"/>
  <c r="K5071" i="7"/>
  <c r="K5080" i="7"/>
  <c r="K5091" i="7"/>
  <c r="K5102" i="7"/>
  <c r="K5113" i="7"/>
  <c r="K5124" i="7"/>
  <c r="K5133" i="7"/>
  <c r="K5135" i="7"/>
  <c r="K5144" i="7"/>
  <c r="K5154" i="7"/>
  <c r="K5162" i="7"/>
  <c r="K5170" i="7"/>
  <c r="K5178" i="7"/>
  <c r="K5186" i="7"/>
  <c r="K5194" i="7"/>
  <c r="K5202" i="7"/>
  <c r="K5210" i="7"/>
  <c r="K5218" i="7"/>
  <c r="K5226" i="7"/>
  <c r="K5234" i="7"/>
  <c r="K5242" i="7"/>
  <c r="K5250" i="7"/>
  <c r="K5258" i="7"/>
  <c r="K5266" i="7"/>
  <c r="K5274" i="7"/>
  <c r="K5282" i="7"/>
  <c r="K5290" i="7"/>
  <c r="K5298" i="7"/>
  <c r="K5306" i="7"/>
  <c r="K5314" i="7"/>
  <c r="K5322" i="7"/>
  <c r="K5330" i="7"/>
  <c r="K5338" i="7"/>
  <c r="K5346" i="7"/>
  <c r="K5354" i="7"/>
  <c r="K5362" i="7"/>
  <c r="K5370" i="7"/>
  <c r="K5378" i="7"/>
  <c r="K5386" i="7"/>
  <c r="K5394" i="7"/>
  <c r="K5402" i="7"/>
  <c r="K5410" i="7"/>
  <c r="K5418" i="7"/>
  <c r="K5426" i="7"/>
  <c r="K5434" i="7"/>
  <c r="K5442" i="7"/>
  <c r="K5450" i="7"/>
  <c r="K5458" i="7"/>
  <c r="K5466" i="7"/>
  <c r="K5474" i="7"/>
  <c r="K5482" i="7"/>
  <c r="K5490" i="7"/>
  <c r="K5498" i="7"/>
  <c r="K5506" i="7"/>
  <c r="K5514" i="7"/>
  <c r="K5522" i="7"/>
  <c r="K4424" i="7"/>
  <c r="K4527" i="7"/>
  <c r="K4544" i="7"/>
  <c r="K4603" i="7"/>
  <c r="K4667" i="7"/>
  <c r="K4731" i="7"/>
  <c r="K4795" i="7"/>
  <c r="K4859" i="7"/>
  <c r="K4923" i="7"/>
  <c r="K4973" i="7"/>
  <c r="K5003" i="7"/>
  <c r="K5019" i="7"/>
  <c r="K5035" i="7"/>
  <c r="K5047" i="7"/>
  <c r="K5049" i="7"/>
  <c r="K5073" i="7"/>
  <c r="K5084" i="7"/>
  <c r="K5093" i="7"/>
  <c r="K5095" i="7"/>
  <c r="K5104" i="7"/>
  <c r="K5115" i="7"/>
  <c r="K5126" i="7"/>
  <c r="K5137" i="7"/>
  <c r="K5151" i="7"/>
  <c r="K5159" i="7"/>
  <c r="K5167" i="7"/>
  <c r="K5175" i="7"/>
  <c r="K5183" i="7"/>
  <c r="K5191" i="7"/>
  <c r="K5199" i="7"/>
  <c r="K5207" i="7"/>
  <c r="K5215" i="7"/>
  <c r="K5223" i="7"/>
  <c r="K5231" i="7"/>
  <c r="K5239" i="7"/>
  <c r="K5247" i="7"/>
  <c r="K5255" i="7"/>
  <c r="K5263" i="7"/>
  <c r="K5271" i="7"/>
  <c r="K5279" i="7"/>
  <c r="K5287" i="7"/>
  <c r="K5295" i="7"/>
  <c r="K5303" i="7"/>
  <c r="K5311" i="7"/>
  <c r="K5319" i="7"/>
  <c r="K5327" i="7"/>
  <c r="K5335" i="7"/>
  <c r="K5343" i="7"/>
  <c r="K5351" i="7"/>
  <c r="K5359" i="7"/>
  <c r="K5367" i="7"/>
  <c r="K5375" i="7"/>
  <c r="K5383" i="7"/>
  <c r="K5391" i="7"/>
  <c r="K5399" i="7"/>
  <c r="K5407" i="7"/>
  <c r="K5415" i="7"/>
  <c r="K5423" i="7"/>
  <c r="K5431" i="7"/>
  <c r="K5439" i="7"/>
  <c r="K5447" i="7"/>
  <c r="K5455" i="7"/>
  <c r="K5463" i="7"/>
  <c r="K4050" i="7"/>
  <c r="K4619" i="7"/>
  <c r="K4683" i="7"/>
  <c r="K4747" i="7"/>
  <c r="K4811" i="7"/>
  <c r="K4875" i="7"/>
  <c r="K4939" i="7"/>
  <c r="K4987" i="7"/>
  <c r="K5007" i="7"/>
  <c r="K5023" i="7"/>
  <c r="K5041" i="7"/>
  <c r="K5056" i="7"/>
  <c r="K5068" i="7"/>
  <c r="K5077" i="7"/>
  <c r="K5079" i="7"/>
  <c r="K5088" i="7"/>
  <c r="K5099" i="7"/>
  <c r="K5110" i="7"/>
  <c r="K5121" i="7"/>
  <c r="K5132" i="7"/>
  <c r="K5141" i="7"/>
  <c r="K5143" i="7"/>
  <c r="K5153" i="7"/>
  <c r="K5161" i="7"/>
  <c r="K5169" i="7"/>
  <c r="K5177" i="7"/>
  <c r="K5185" i="7"/>
  <c r="K5193" i="7"/>
  <c r="K5201" i="7"/>
  <c r="K5209" i="7"/>
  <c r="K5217" i="7"/>
  <c r="K5225" i="7"/>
  <c r="K5233" i="7"/>
  <c r="K5241" i="7"/>
  <c r="K5249" i="7"/>
  <c r="K5257" i="7"/>
  <c r="K5265" i="7"/>
  <c r="K5273" i="7"/>
  <c r="K5281" i="7"/>
  <c r="K5289" i="7"/>
  <c r="K5297" i="7"/>
  <c r="K5305" i="7"/>
  <c r="K5313" i="7"/>
  <c r="K5321" i="7"/>
  <c r="K5329" i="7"/>
  <c r="K5337" i="7"/>
  <c r="K5345" i="7"/>
  <c r="K5353" i="7"/>
  <c r="K5361" i="7"/>
  <c r="K5369" i="7"/>
  <c r="K5377" i="7"/>
  <c r="K5385" i="7"/>
  <c r="K5393" i="7"/>
  <c r="K5401" i="7"/>
  <c r="K5409" i="7"/>
  <c r="K5417" i="7"/>
  <c r="K5425" i="7"/>
  <c r="K5433" i="7"/>
  <c r="K5441" i="7"/>
  <c r="K5449" i="7"/>
  <c r="K5457" i="7"/>
  <c r="K5465" i="7"/>
  <c r="K5473" i="7"/>
  <c r="K5481" i="7"/>
  <c r="K5489" i="7"/>
  <c r="K5497" i="7"/>
  <c r="J5844" i="7"/>
  <c r="L5842" i="7"/>
  <c r="I5841" i="7"/>
  <c r="K5839" i="7"/>
  <c r="H5838" i="7"/>
  <c r="J5836" i="7"/>
  <c r="L5834" i="7"/>
  <c r="I5833" i="7"/>
  <c r="K5831" i="7"/>
  <c r="H5830" i="7"/>
  <c r="J5828" i="7"/>
  <c r="L5826" i="7"/>
  <c r="I5825" i="7"/>
  <c r="K5823" i="7"/>
  <c r="H5822" i="7"/>
  <c r="J5820" i="7"/>
  <c r="L5818" i="7"/>
  <c r="I5817" i="7"/>
  <c r="K5815" i="7"/>
  <c r="H5814" i="7"/>
  <c r="J5812" i="7"/>
  <c r="L5810" i="7"/>
  <c r="I5809" i="7"/>
  <c r="K5807" i="7"/>
  <c r="H5806" i="7"/>
  <c r="J5804" i="7"/>
  <c r="L5802" i="7"/>
  <c r="I5801" i="7"/>
  <c r="K5799" i="7"/>
  <c r="H5798" i="7"/>
  <c r="J5796" i="7"/>
  <c r="L5794" i="7"/>
  <c r="I5793" i="7"/>
  <c r="K5791" i="7"/>
  <c r="H5790" i="7"/>
  <c r="J5788" i="7"/>
  <c r="L5786" i="7"/>
  <c r="I5785" i="7"/>
  <c r="K5783" i="7"/>
  <c r="H5782" i="7"/>
  <c r="J5780" i="7"/>
  <c r="L5778" i="7"/>
  <c r="I5777" i="7"/>
  <c r="K5775" i="7"/>
  <c r="H5774" i="7"/>
  <c r="J5772" i="7"/>
  <c r="L5770" i="7"/>
  <c r="I5769" i="7"/>
  <c r="K5767" i="7"/>
  <c r="H5766" i="7"/>
  <c r="J5764" i="7"/>
  <c r="L5762" i="7"/>
  <c r="I5761" i="7"/>
  <c r="K5759" i="7"/>
  <c r="H5758" i="7"/>
  <c r="J5756" i="7"/>
  <c r="L5754" i="7"/>
  <c r="I5753" i="7"/>
  <c r="K5751" i="7"/>
  <c r="H5750" i="7"/>
  <c r="J5748" i="7"/>
  <c r="L5746" i="7"/>
  <c r="I5745" i="7"/>
  <c r="K5743" i="7"/>
  <c r="H5742" i="7"/>
  <c r="J5740" i="7"/>
  <c r="L5738" i="7"/>
  <c r="I5737" i="7"/>
  <c r="K5735" i="7"/>
  <c r="H5734" i="7"/>
  <c r="J5732" i="7"/>
  <c r="L5730" i="7"/>
  <c r="I5729" i="7"/>
  <c r="K5727" i="7"/>
  <c r="H5726" i="7"/>
  <c r="J5724" i="7"/>
  <c r="L5722" i="7"/>
  <c r="I5721" i="7"/>
  <c r="K5719" i="7"/>
  <c r="H5718" i="7"/>
  <c r="J5716" i="7"/>
  <c r="L5714" i="7"/>
  <c r="I5713" i="7"/>
  <c r="K5711" i="7"/>
  <c r="H5710" i="7"/>
  <c r="J5708" i="7"/>
  <c r="L5706" i="7"/>
  <c r="I5705" i="7"/>
  <c r="K5703" i="7"/>
  <c r="H5702" i="7"/>
  <c r="J5700" i="7"/>
  <c r="L5698" i="7"/>
  <c r="I5697" i="7"/>
  <c r="K5695" i="7"/>
  <c r="H5694" i="7"/>
  <c r="J5692" i="7"/>
  <c r="L5690" i="7"/>
  <c r="I5689" i="7"/>
  <c r="K5687" i="7"/>
  <c r="H5686" i="7"/>
  <c r="J5684" i="7"/>
  <c r="L5682" i="7"/>
  <c r="I5681" i="7"/>
  <c r="K5679" i="7"/>
  <c r="H5678" i="7"/>
  <c r="J5676" i="7"/>
  <c r="L5674" i="7"/>
  <c r="I5673" i="7"/>
  <c r="K5671" i="7"/>
  <c r="H5670" i="7"/>
  <c r="J5668" i="7"/>
  <c r="L5666" i="7"/>
  <c r="I5665" i="7"/>
  <c r="K5663" i="7"/>
  <c r="H5662" i="7"/>
  <c r="J5660" i="7"/>
  <c r="L5658" i="7"/>
  <c r="I5657" i="7"/>
  <c r="K5655" i="7"/>
  <c r="H5654" i="7"/>
  <c r="J5652" i="7"/>
  <c r="L5650" i="7"/>
  <c r="I5649" i="7"/>
  <c r="K5647" i="7"/>
  <c r="H5646" i="7"/>
  <c r="J5644" i="7"/>
  <c r="L5642" i="7"/>
  <c r="I5641" i="7"/>
  <c r="K5639" i="7"/>
  <c r="H5638" i="7"/>
  <c r="J5636" i="7"/>
  <c r="L5634" i="7"/>
  <c r="I5633" i="7"/>
  <c r="K5631" i="7"/>
  <c r="H5630" i="7"/>
  <c r="J5628" i="7"/>
  <c r="L5626" i="7"/>
  <c r="I5625" i="7"/>
  <c r="K5623" i="7"/>
  <c r="H5622" i="7"/>
  <c r="J5620" i="7"/>
  <c r="L5618" i="7"/>
  <c r="H5617" i="7"/>
  <c r="H5615" i="7"/>
  <c r="I5613" i="7"/>
  <c r="J5611" i="7"/>
  <c r="K5609" i="7"/>
  <c r="L5607" i="7"/>
  <c r="H5606" i="7"/>
  <c r="I5604" i="7"/>
  <c r="I5602" i="7"/>
  <c r="J5600" i="7"/>
  <c r="K5598" i="7"/>
  <c r="L5596" i="7"/>
  <c r="H5595" i="7"/>
  <c r="I5593" i="7"/>
  <c r="J5591" i="7"/>
  <c r="J5589" i="7"/>
  <c r="K5587" i="7"/>
  <c r="L5585" i="7"/>
  <c r="H5584" i="7"/>
  <c r="I5582" i="7"/>
  <c r="J5580" i="7"/>
  <c r="K5578" i="7"/>
  <c r="K5576" i="7"/>
  <c r="L5574" i="7"/>
  <c r="H5573" i="7"/>
  <c r="I5571" i="7"/>
  <c r="J5569" i="7"/>
  <c r="K5567" i="7"/>
  <c r="L5565" i="7"/>
  <c r="L5563" i="7"/>
  <c r="H5562" i="7"/>
  <c r="I5560" i="7"/>
  <c r="J5558" i="7"/>
  <c r="K5556" i="7"/>
  <c r="L5554" i="7"/>
  <c r="H5553" i="7"/>
  <c r="H5551" i="7"/>
  <c r="I5549" i="7"/>
  <c r="J5547" i="7"/>
  <c r="K5545" i="7"/>
  <c r="L5543" i="7"/>
  <c r="H5542" i="7"/>
  <c r="I5540" i="7"/>
  <c r="I5538" i="7"/>
  <c r="J5536" i="7"/>
  <c r="K5534" i="7"/>
  <c r="L5532" i="7"/>
  <c r="H5531" i="7"/>
  <c r="I5529" i="7"/>
  <c r="H5527" i="7"/>
  <c r="H5525" i="7"/>
  <c r="H5523" i="7"/>
  <c r="K5520" i="7"/>
  <c r="K5518" i="7"/>
  <c r="K5516" i="7"/>
  <c r="I5514" i="7"/>
  <c r="I5512" i="7"/>
  <c r="I5510" i="7"/>
  <c r="L5507" i="7"/>
  <c r="L5505" i="7"/>
  <c r="K5503" i="7"/>
  <c r="H5501" i="7"/>
  <c r="I5498" i="7"/>
  <c r="L5495" i="7"/>
  <c r="I5493" i="7"/>
  <c r="L5490" i="7"/>
  <c r="I5488" i="7"/>
  <c r="J5485" i="7"/>
  <c r="H5483" i="7"/>
  <c r="L5479" i="7"/>
  <c r="J5475" i="7"/>
  <c r="K5471" i="7"/>
  <c r="H5467" i="7"/>
  <c r="H5461" i="7"/>
  <c r="K5454" i="7"/>
  <c r="I5448" i="7"/>
  <c r="L5441" i="7"/>
  <c r="I5430" i="7"/>
  <c r="J5417" i="7"/>
  <c r="K5404" i="7"/>
  <c r="L5391" i="7"/>
  <c r="H5379" i="7"/>
  <c r="I5366" i="7"/>
  <c r="J5353" i="7"/>
  <c r="K5340" i="7"/>
  <c r="L5327" i="7"/>
  <c r="H5315" i="7"/>
  <c r="I5302" i="7"/>
  <c r="J5289" i="7"/>
  <c r="K5276" i="7"/>
  <c r="L5263" i="7"/>
  <c r="H5251" i="7"/>
  <c r="I5238" i="7"/>
  <c r="J5225" i="7"/>
  <c r="K5212" i="7"/>
  <c r="L5199" i="7"/>
  <c r="H5187" i="7"/>
  <c r="I5174" i="7"/>
  <c r="J5161" i="7"/>
  <c r="K5148" i="7"/>
  <c r="I5134" i="7"/>
  <c r="K5119" i="7"/>
  <c r="L5104" i="7"/>
  <c r="I5090" i="7"/>
  <c r="K5075" i="7"/>
  <c r="K5060" i="7"/>
  <c r="K5043" i="7"/>
  <c r="H5020" i="7"/>
  <c r="I4991" i="7"/>
  <c r="I4925" i="7"/>
  <c r="L4822" i="7"/>
  <c r="H4618" i="7"/>
  <c r="I4492" i="7"/>
  <c r="L5815" i="7"/>
  <c r="L5783" i="7"/>
  <c r="L5687" i="7"/>
  <c r="L5589" i="7"/>
  <c r="L5534" i="7"/>
  <c r="L5514" i="7"/>
  <c r="L5431" i="7"/>
  <c r="L5106" i="7"/>
  <c r="J3" i="7"/>
  <c r="J10" i="7"/>
  <c r="J18" i="7"/>
  <c r="J26" i="7"/>
  <c r="J34" i="7"/>
  <c r="J42" i="7"/>
  <c r="J50" i="7"/>
  <c r="J58" i="7"/>
  <c r="J66" i="7"/>
  <c r="J74" i="7"/>
  <c r="J82" i="7"/>
  <c r="J90" i="7"/>
  <c r="J98" i="7"/>
  <c r="J106" i="7"/>
  <c r="J114" i="7"/>
  <c r="J122" i="7"/>
  <c r="J7" i="7"/>
  <c r="J15" i="7"/>
  <c r="J23" i="7"/>
  <c r="J31" i="7"/>
  <c r="J39" i="7"/>
  <c r="J47" i="7"/>
  <c r="J55" i="7"/>
  <c r="J63" i="7"/>
  <c r="J71" i="7"/>
  <c r="J79" i="7"/>
  <c r="J87" i="7"/>
  <c r="J95" i="7"/>
  <c r="J103" i="7"/>
  <c r="J111" i="7"/>
  <c r="J119" i="7"/>
  <c r="J127" i="7"/>
  <c r="J135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J9" i="7"/>
  <c r="J17" i="7"/>
  <c r="J25" i="7"/>
  <c r="J33" i="7"/>
  <c r="J41" i="7"/>
  <c r="J49" i="7"/>
  <c r="J57" i="7"/>
  <c r="J65" i="7"/>
  <c r="J73" i="7"/>
  <c r="J81" i="7"/>
  <c r="J89" i="7"/>
  <c r="J97" i="7"/>
  <c r="J105" i="7"/>
  <c r="J113" i="7"/>
  <c r="J121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1" i="7"/>
  <c r="J19" i="7"/>
  <c r="J27" i="7"/>
  <c r="J35" i="7"/>
  <c r="J43" i="7"/>
  <c r="J51" i="7"/>
  <c r="J59" i="7"/>
  <c r="J67" i="7"/>
  <c r="J75" i="7"/>
  <c r="J83" i="7"/>
  <c r="J91" i="7"/>
  <c r="J99" i="7"/>
  <c r="J107" i="7"/>
  <c r="J115" i="7"/>
  <c r="J123" i="7"/>
  <c r="J131" i="7"/>
  <c r="J8" i="7"/>
  <c r="J16" i="7"/>
  <c r="J24" i="7"/>
  <c r="J32" i="7"/>
  <c r="J40" i="7"/>
  <c r="J48" i="7"/>
  <c r="J56" i="7"/>
  <c r="J64" i="7"/>
  <c r="J72" i="7"/>
  <c r="J80" i="7"/>
  <c r="J88" i="7"/>
  <c r="J96" i="7"/>
  <c r="J104" i="7"/>
  <c r="J112" i="7"/>
  <c r="J120" i="7"/>
  <c r="J128" i="7"/>
  <c r="J136" i="7"/>
  <c r="J5" i="7"/>
  <c r="J69" i="7"/>
  <c r="J140" i="7"/>
  <c r="J148" i="7"/>
  <c r="J156" i="7"/>
  <c r="J164" i="7"/>
  <c r="J172" i="7"/>
  <c r="J180" i="7"/>
  <c r="J188" i="7"/>
  <c r="J196" i="7"/>
  <c r="J204" i="7"/>
  <c r="J45" i="7"/>
  <c r="J109" i="7"/>
  <c r="J130" i="7"/>
  <c r="J133" i="7"/>
  <c r="J138" i="7"/>
  <c r="J145" i="7"/>
  <c r="J153" i="7"/>
  <c r="J161" i="7"/>
  <c r="J169" i="7"/>
  <c r="J177" i="7"/>
  <c r="J21" i="7"/>
  <c r="J85" i="7"/>
  <c r="J142" i="7"/>
  <c r="J150" i="7"/>
  <c r="J158" i="7"/>
  <c r="J166" i="7"/>
  <c r="J174" i="7"/>
  <c r="J182" i="7"/>
  <c r="J190" i="7"/>
  <c r="J198" i="7"/>
  <c r="J206" i="7"/>
  <c r="J214" i="7"/>
  <c r="J222" i="7"/>
  <c r="J230" i="7"/>
  <c r="J238" i="7"/>
  <c r="J246" i="7"/>
  <c r="J254" i="7"/>
  <c r="J262" i="7"/>
  <c r="J270" i="7"/>
  <c r="J278" i="7"/>
  <c r="J61" i="7"/>
  <c r="J125" i="7"/>
  <c r="J147" i="7"/>
  <c r="J155" i="7"/>
  <c r="J163" i="7"/>
  <c r="J171" i="7"/>
  <c r="J179" i="7"/>
  <c r="J187" i="7"/>
  <c r="J195" i="7"/>
  <c r="J203" i="7"/>
  <c r="J37" i="7"/>
  <c r="J101" i="7"/>
  <c r="J134" i="7"/>
  <c r="J139" i="7"/>
  <c r="J144" i="7"/>
  <c r="J152" i="7"/>
  <c r="J160" i="7"/>
  <c r="J168" i="7"/>
  <c r="J176" i="7"/>
  <c r="J184" i="7"/>
  <c r="J192" i="7"/>
  <c r="J200" i="7"/>
  <c r="J208" i="7"/>
  <c r="J216" i="7"/>
  <c r="J224" i="7"/>
  <c r="J232" i="7"/>
  <c r="J240" i="7"/>
  <c r="J248" i="7"/>
  <c r="J13" i="7"/>
  <c r="J77" i="7"/>
  <c r="J137" i="7"/>
  <c r="J141" i="7"/>
  <c r="J149" i="7"/>
  <c r="J157" i="7"/>
  <c r="J165" i="7"/>
  <c r="J173" i="7"/>
  <c r="J53" i="7"/>
  <c r="J117" i="7"/>
  <c r="J129" i="7"/>
  <c r="J146" i="7"/>
  <c r="J154" i="7"/>
  <c r="J162" i="7"/>
  <c r="J170" i="7"/>
  <c r="J178" i="7"/>
  <c r="J186" i="7"/>
  <c r="J194" i="7"/>
  <c r="J202" i="7"/>
  <c r="J210" i="7"/>
  <c r="J218" i="7"/>
  <c r="J226" i="7"/>
  <c r="J234" i="7"/>
  <c r="J242" i="7"/>
  <c r="J250" i="7"/>
  <c r="J258" i="7"/>
  <c r="J266" i="7"/>
  <c r="J29" i="7"/>
  <c r="J159" i="7"/>
  <c r="J215" i="7"/>
  <c r="J220" i="7"/>
  <c r="J225" i="7"/>
  <c r="J243" i="7"/>
  <c r="J197" i="7"/>
  <c r="J201" i="7"/>
  <c r="J205" i="7"/>
  <c r="J223" i="7"/>
  <c r="J228" i="7"/>
  <c r="J233" i="7"/>
  <c r="J251" i="7"/>
  <c r="J260" i="7"/>
  <c r="J276" i="7"/>
  <c r="J286" i="7"/>
  <c r="J294" i="7"/>
  <c r="J302" i="7"/>
  <c r="J310" i="7"/>
  <c r="J318" i="7"/>
  <c r="J326" i="7"/>
  <c r="J334" i="7"/>
  <c r="J342" i="7"/>
  <c r="J350" i="7"/>
  <c r="J358" i="7"/>
  <c r="J366" i="7"/>
  <c r="J374" i="7"/>
  <c r="J189" i="7"/>
  <c r="J193" i="7"/>
  <c r="J213" i="7"/>
  <c r="J231" i="7"/>
  <c r="J236" i="7"/>
  <c r="J241" i="7"/>
  <c r="J256" i="7"/>
  <c r="J283" i="7"/>
  <c r="J291" i="7"/>
  <c r="J299" i="7"/>
  <c r="J307" i="7"/>
  <c r="J315" i="7"/>
  <c r="J323" i="7"/>
  <c r="J331" i="7"/>
  <c r="J339" i="7"/>
  <c r="J151" i="7"/>
  <c r="J175" i="7"/>
  <c r="J181" i="7"/>
  <c r="J185" i="7"/>
  <c r="J221" i="7"/>
  <c r="J239" i="7"/>
  <c r="J244" i="7"/>
  <c r="J249" i="7"/>
  <c r="J267" i="7"/>
  <c r="J269" i="7"/>
  <c r="J271" i="7"/>
  <c r="J280" i="7"/>
  <c r="J288" i="7"/>
  <c r="J211" i="7"/>
  <c r="J229" i="7"/>
  <c r="J247" i="7"/>
  <c r="J93" i="7"/>
  <c r="J167" i="7"/>
  <c r="J199" i="7"/>
  <c r="J219" i="7"/>
  <c r="J237" i="7"/>
  <c r="J259" i="7"/>
  <c r="J261" i="7"/>
  <c r="J277" i="7"/>
  <c r="J282" i="7"/>
  <c r="J290" i="7"/>
  <c r="J298" i="7"/>
  <c r="J306" i="7"/>
  <c r="J314" i="7"/>
  <c r="J322" i="7"/>
  <c r="J330" i="7"/>
  <c r="J207" i="7"/>
  <c r="J217" i="7"/>
  <c r="J268" i="7"/>
  <c r="J272" i="7"/>
  <c r="J312" i="7"/>
  <c r="J317" i="7"/>
  <c r="J341" i="7"/>
  <c r="J343" i="7"/>
  <c r="J345" i="7"/>
  <c r="J349" i="7"/>
  <c r="J360" i="7"/>
  <c r="J369" i="7"/>
  <c r="J371" i="7"/>
  <c r="J378" i="7"/>
  <c r="J209" i="7"/>
  <c r="J264" i="7"/>
  <c r="J289" i="7"/>
  <c r="J320" i="7"/>
  <c r="J325" i="7"/>
  <c r="J351" i="7"/>
  <c r="J362" i="7"/>
  <c r="J373" i="7"/>
  <c r="J383" i="7"/>
  <c r="J265" i="7"/>
  <c r="J273" i="7"/>
  <c r="J292" i="7"/>
  <c r="J297" i="7"/>
  <c r="J328" i="7"/>
  <c r="J333" i="7"/>
  <c r="J335" i="7"/>
  <c r="J337" i="7"/>
  <c r="J353" i="7"/>
  <c r="J355" i="7"/>
  <c r="J364" i="7"/>
  <c r="J375" i="7"/>
  <c r="J380" i="7"/>
  <c r="J388" i="7"/>
  <c r="J396" i="7"/>
  <c r="J404" i="7"/>
  <c r="J412" i="7"/>
  <c r="J420" i="7"/>
  <c r="J428" i="7"/>
  <c r="J436" i="7"/>
  <c r="J143" i="7"/>
  <c r="J252" i="7"/>
  <c r="J257" i="7"/>
  <c r="J287" i="7"/>
  <c r="J295" i="7"/>
  <c r="J300" i="7"/>
  <c r="J305" i="7"/>
  <c r="J344" i="7"/>
  <c r="J346" i="7"/>
  <c r="J357" i="7"/>
  <c r="J368" i="7"/>
  <c r="J377" i="7"/>
  <c r="J385" i="7"/>
  <c r="J393" i="7"/>
  <c r="J401" i="7"/>
  <c r="J409" i="7"/>
  <c r="J417" i="7"/>
  <c r="J425" i="7"/>
  <c r="J433" i="7"/>
  <c r="J441" i="7"/>
  <c r="J183" i="7"/>
  <c r="J212" i="7"/>
  <c r="J284" i="7"/>
  <c r="J303" i="7"/>
  <c r="J308" i="7"/>
  <c r="J313" i="7"/>
  <c r="J348" i="7"/>
  <c r="J359" i="7"/>
  <c r="J370" i="7"/>
  <c r="J382" i="7"/>
  <c r="J390" i="7"/>
  <c r="J398" i="7"/>
  <c r="J406" i="7"/>
  <c r="J414" i="7"/>
  <c r="J422" i="7"/>
  <c r="J245" i="7"/>
  <c r="J253" i="7"/>
  <c r="J274" i="7"/>
  <c r="J281" i="7"/>
  <c r="J293" i="7"/>
  <c r="J311" i="7"/>
  <c r="J316" i="7"/>
  <c r="J321" i="7"/>
  <c r="J336" i="7"/>
  <c r="J338" i="7"/>
  <c r="J340" i="7"/>
  <c r="J352" i="7"/>
  <c r="J361" i="7"/>
  <c r="J363" i="7"/>
  <c r="J372" i="7"/>
  <c r="J379" i="7"/>
  <c r="J387" i="7"/>
  <c r="J395" i="7"/>
  <c r="J403" i="7"/>
  <c r="J411" i="7"/>
  <c r="J419" i="7"/>
  <c r="J275" i="7"/>
  <c r="J319" i="7"/>
  <c r="J329" i="7"/>
  <c r="J354" i="7"/>
  <c r="J376" i="7"/>
  <c r="J400" i="7"/>
  <c r="J416" i="7"/>
  <c r="J449" i="7"/>
  <c r="J457" i="7"/>
  <c r="J465" i="7"/>
  <c r="J473" i="7"/>
  <c r="J481" i="7"/>
  <c r="J489" i="7"/>
  <c r="J497" i="7"/>
  <c r="J505" i="7"/>
  <c r="J513" i="7"/>
  <c r="J227" i="7"/>
  <c r="J309" i="7"/>
  <c r="J347" i="7"/>
  <c r="J397" i="7"/>
  <c r="J413" i="7"/>
  <c r="J430" i="7"/>
  <c r="J432" i="7"/>
  <c r="J434" i="7"/>
  <c r="J446" i="7"/>
  <c r="J454" i="7"/>
  <c r="J462" i="7"/>
  <c r="J470" i="7"/>
  <c r="J478" i="7"/>
  <c r="J486" i="7"/>
  <c r="J494" i="7"/>
  <c r="J502" i="7"/>
  <c r="J510" i="7"/>
  <c r="J518" i="7"/>
  <c r="J235" i="7"/>
  <c r="J263" i="7"/>
  <c r="J301" i="7"/>
  <c r="J384" i="7"/>
  <c r="J394" i="7"/>
  <c r="J410" i="7"/>
  <c r="J443" i="7"/>
  <c r="J451" i="7"/>
  <c r="J459" i="7"/>
  <c r="J467" i="7"/>
  <c r="J475" i="7"/>
  <c r="J483" i="7"/>
  <c r="J491" i="7"/>
  <c r="J499" i="7"/>
  <c r="J507" i="7"/>
  <c r="J515" i="7"/>
  <c r="J523" i="7"/>
  <c r="J531" i="7"/>
  <c r="J539" i="7"/>
  <c r="J547" i="7"/>
  <c r="J555" i="7"/>
  <c r="J563" i="7"/>
  <c r="J571" i="7"/>
  <c r="J579" i="7"/>
  <c r="J587" i="7"/>
  <c r="J595" i="7"/>
  <c r="J603" i="7"/>
  <c r="J611" i="7"/>
  <c r="J619" i="7"/>
  <c r="J627" i="7"/>
  <c r="J191" i="7"/>
  <c r="J279" i="7"/>
  <c r="J332" i="7"/>
  <c r="J356" i="7"/>
  <c r="J391" i="7"/>
  <c r="J407" i="7"/>
  <c r="J448" i="7"/>
  <c r="J456" i="7"/>
  <c r="J464" i="7"/>
  <c r="J472" i="7"/>
  <c r="J480" i="7"/>
  <c r="J488" i="7"/>
  <c r="J496" i="7"/>
  <c r="J504" i="7"/>
  <c r="J512" i="7"/>
  <c r="J520" i="7"/>
  <c r="J528" i="7"/>
  <c r="J536" i="7"/>
  <c r="J544" i="7"/>
  <c r="J552" i="7"/>
  <c r="J560" i="7"/>
  <c r="J568" i="7"/>
  <c r="J324" i="7"/>
  <c r="J365" i="7"/>
  <c r="J392" i="7"/>
  <c r="J408" i="7"/>
  <c r="J423" i="7"/>
  <c r="J435" i="7"/>
  <c r="J437" i="7"/>
  <c r="J439" i="7"/>
  <c r="J445" i="7"/>
  <c r="J453" i="7"/>
  <c r="J461" i="7"/>
  <c r="J469" i="7"/>
  <c r="J477" i="7"/>
  <c r="J485" i="7"/>
  <c r="J493" i="7"/>
  <c r="J501" i="7"/>
  <c r="J509" i="7"/>
  <c r="J517" i="7"/>
  <c r="J525" i="7"/>
  <c r="J533" i="7"/>
  <c r="J541" i="7"/>
  <c r="J549" i="7"/>
  <c r="J557" i="7"/>
  <c r="J304" i="7"/>
  <c r="J389" i="7"/>
  <c r="J405" i="7"/>
  <c r="J421" i="7"/>
  <c r="J426" i="7"/>
  <c r="J450" i="7"/>
  <c r="J458" i="7"/>
  <c r="J466" i="7"/>
  <c r="J474" i="7"/>
  <c r="J482" i="7"/>
  <c r="J490" i="7"/>
  <c r="J498" i="7"/>
  <c r="J506" i="7"/>
  <c r="J514" i="7"/>
  <c r="J296" i="7"/>
  <c r="J402" i="7"/>
  <c r="J463" i="7"/>
  <c r="J495" i="7"/>
  <c r="J546" i="7"/>
  <c r="J551" i="7"/>
  <c r="J556" i="7"/>
  <c r="J561" i="7"/>
  <c r="J570" i="7"/>
  <c r="J581" i="7"/>
  <c r="J590" i="7"/>
  <c r="J592" i="7"/>
  <c r="J601" i="7"/>
  <c r="J612" i="7"/>
  <c r="J623" i="7"/>
  <c r="J635" i="7"/>
  <c r="J643" i="7"/>
  <c r="J651" i="7"/>
  <c r="J659" i="7"/>
  <c r="J667" i="7"/>
  <c r="J675" i="7"/>
  <c r="J683" i="7"/>
  <c r="J691" i="7"/>
  <c r="J699" i="7"/>
  <c r="J707" i="7"/>
  <c r="J715" i="7"/>
  <c r="J367" i="7"/>
  <c r="J415" i="7"/>
  <c r="J427" i="7"/>
  <c r="J444" i="7"/>
  <c r="J476" i="7"/>
  <c r="J508" i="7"/>
  <c r="J554" i="7"/>
  <c r="J559" i="7"/>
  <c r="J564" i="7"/>
  <c r="J566" i="7"/>
  <c r="J572" i="7"/>
  <c r="J583" i="7"/>
  <c r="J594" i="7"/>
  <c r="J605" i="7"/>
  <c r="J614" i="7"/>
  <c r="J616" i="7"/>
  <c r="J625" i="7"/>
  <c r="J632" i="7"/>
  <c r="J640" i="7"/>
  <c r="J648" i="7"/>
  <c r="J656" i="7"/>
  <c r="J664" i="7"/>
  <c r="J672" i="7"/>
  <c r="J680" i="7"/>
  <c r="J688" i="7"/>
  <c r="J696" i="7"/>
  <c r="J704" i="7"/>
  <c r="J712" i="7"/>
  <c r="J418" i="7"/>
  <c r="J429" i="7"/>
  <c r="J471" i="7"/>
  <c r="J503" i="7"/>
  <c r="J562" i="7"/>
  <c r="J574" i="7"/>
  <c r="J576" i="7"/>
  <c r="J585" i="7"/>
  <c r="J596" i="7"/>
  <c r="J607" i="7"/>
  <c r="J618" i="7"/>
  <c r="J629" i="7"/>
  <c r="J637" i="7"/>
  <c r="J645" i="7"/>
  <c r="J653" i="7"/>
  <c r="J661" i="7"/>
  <c r="J669" i="7"/>
  <c r="J677" i="7"/>
  <c r="J685" i="7"/>
  <c r="J693" i="7"/>
  <c r="J701" i="7"/>
  <c r="J709" i="7"/>
  <c r="J717" i="7"/>
  <c r="J725" i="7"/>
  <c r="J733" i="7"/>
  <c r="J741" i="7"/>
  <c r="J749" i="7"/>
  <c r="J757" i="7"/>
  <c r="J765" i="7"/>
  <c r="J773" i="7"/>
  <c r="J781" i="7"/>
  <c r="J255" i="7"/>
  <c r="J438" i="7"/>
  <c r="J452" i="7"/>
  <c r="J484" i="7"/>
  <c r="J516" i="7"/>
  <c r="J526" i="7"/>
  <c r="J578" i="7"/>
  <c r="J589" i="7"/>
  <c r="J598" i="7"/>
  <c r="J600" i="7"/>
  <c r="J609" i="7"/>
  <c r="J620" i="7"/>
  <c r="J634" i="7"/>
  <c r="J642" i="7"/>
  <c r="J650" i="7"/>
  <c r="J658" i="7"/>
  <c r="J666" i="7"/>
  <c r="J674" i="7"/>
  <c r="J682" i="7"/>
  <c r="J690" i="7"/>
  <c r="J698" i="7"/>
  <c r="J706" i="7"/>
  <c r="J714" i="7"/>
  <c r="J722" i="7"/>
  <c r="J730" i="7"/>
  <c r="J738" i="7"/>
  <c r="J746" i="7"/>
  <c r="J431" i="7"/>
  <c r="J447" i="7"/>
  <c r="J479" i="7"/>
  <c r="J511" i="7"/>
  <c r="J521" i="7"/>
  <c r="J524" i="7"/>
  <c r="J529" i="7"/>
  <c r="J534" i="7"/>
  <c r="J565" i="7"/>
  <c r="J567" i="7"/>
  <c r="J569" i="7"/>
  <c r="J580" i="7"/>
  <c r="J591" i="7"/>
  <c r="J602" i="7"/>
  <c r="J613" i="7"/>
  <c r="J622" i="7"/>
  <c r="J624" i="7"/>
  <c r="J631" i="7"/>
  <c r="J639" i="7"/>
  <c r="J647" i="7"/>
  <c r="J655" i="7"/>
  <c r="J663" i="7"/>
  <c r="J671" i="7"/>
  <c r="J679" i="7"/>
  <c r="J687" i="7"/>
  <c r="J695" i="7"/>
  <c r="J703" i="7"/>
  <c r="J711" i="7"/>
  <c r="J719" i="7"/>
  <c r="J727" i="7"/>
  <c r="J735" i="7"/>
  <c r="J743" i="7"/>
  <c r="J381" i="7"/>
  <c r="J440" i="7"/>
  <c r="J460" i="7"/>
  <c r="J492" i="7"/>
  <c r="J522" i="7"/>
  <c r="J527" i="7"/>
  <c r="J532" i="7"/>
  <c r="J537" i="7"/>
  <c r="J542" i="7"/>
  <c r="J573" i="7"/>
  <c r="J582" i="7"/>
  <c r="J584" i="7"/>
  <c r="J593" i="7"/>
  <c r="J604" i="7"/>
  <c r="J615" i="7"/>
  <c r="J626" i="7"/>
  <c r="J636" i="7"/>
  <c r="J644" i="7"/>
  <c r="J652" i="7"/>
  <c r="J660" i="7"/>
  <c r="J668" i="7"/>
  <c r="J676" i="7"/>
  <c r="J684" i="7"/>
  <c r="J692" i="7"/>
  <c r="J700" i="7"/>
  <c r="J708" i="7"/>
  <c r="J716" i="7"/>
  <c r="J724" i="7"/>
  <c r="J732" i="7"/>
  <c r="J740" i="7"/>
  <c r="J748" i="7"/>
  <c r="J756" i="7"/>
  <c r="J764" i="7"/>
  <c r="J772" i="7"/>
  <c r="J285" i="7"/>
  <c r="J530" i="7"/>
  <c r="J540" i="7"/>
  <c r="J550" i="7"/>
  <c r="J606" i="7"/>
  <c r="J628" i="7"/>
  <c r="J641" i="7"/>
  <c r="J673" i="7"/>
  <c r="J705" i="7"/>
  <c r="J723" i="7"/>
  <c r="J739" i="7"/>
  <c r="J751" i="7"/>
  <c r="J766" i="7"/>
  <c r="J768" i="7"/>
  <c r="J789" i="7"/>
  <c r="J797" i="7"/>
  <c r="J805" i="7"/>
  <c r="J813" i="7"/>
  <c r="J821" i="7"/>
  <c r="J829" i="7"/>
  <c r="J837" i="7"/>
  <c r="J845" i="7"/>
  <c r="J853" i="7"/>
  <c r="J861" i="7"/>
  <c r="J869" i="7"/>
  <c r="J399" i="7"/>
  <c r="J442" i="7"/>
  <c r="J468" i="7"/>
  <c r="J519" i="7"/>
  <c r="J577" i="7"/>
  <c r="J599" i="7"/>
  <c r="J621" i="7"/>
  <c r="J654" i="7"/>
  <c r="J686" i="7"/>
  <c r="J720" i="7"/>
  <c r="J736" i="7"/>
  <c r="J762" i="7"/>
  <c r="J777" i="7"/>
  <c r="J779" i="7"/>
  <c r="J786" i="7"/>
  <c r="J794" i="7"/>
  <c r="J802" i="7"/>
  <c r="J810" i="7"/>
  <c r="J818" i="7"/>
  <c r="J826" i="7"/>
  <c r="J834" i="7"/>
  <c r="J842" i="7"/>
  <c r="J850" i="7"/>
  <c r="J586" i="7"/>
  <c r="J608" i="7"/>
  <c r="J649" i="7"/>
  <c r="J681" i="7"/>
  <c r="J713" i="7"/>
  <c r="J721" i="7"/>
  <c r="J737" i="7"/>
  <c r="J758" i="7"/>
  <c r="J760" i="7"/>
  <c r="J775" i="7"/>
  <c r="J783" i="7"/>
  <c r="J791" i="7"/>
  <c r="J799" i="7"/>
  <c r="J807" i="7"/>
  <c r="J815" i="7"/>
  <c r="J823" i="7"/>
  <c r="J831" i="7"/>
  <c r="J839" i="7"/>
  <c r="J847" i="7"/>
  <c r="J855" i="7"/>
  <c r="J863" i="7"/>
  <c r="J871" i="7"/>
  <c r="J879" i="7"/>
  <c r="J887" i="7"/>
  <c r="J895" i="7"/>
  <c r="J903" i="7"/>
  <c r="J911" i="7"/>
  <c r="J919" i="7"/>
  <c r="J927" i="7"/>
  <c r="J935" i="7"/>
  <c r="J943" i="7"/>
  <c r="J951" i="7"/>
  <c r="J959" i="7"/>
  <c r="J967" i="7"/>
  <c r="J975" i="7"/>
  <c r="J983" i="7"/>
  <c r="J991" i="7"/>
  <c r="J999" i="7"/>
  <c r="J1007" i="7"/>
  <c r="J1015" i="7"/>
  <c r="J1023" i="7"/>
  <c r="J1031" i="7"/>
  <c r="J1039" i="7"/>
  <c r="J1047" i="7"/>
  <c r="J327" i="7"/>
  <c r="J500" i="7"/>
  <c r="J543" i="7"/>
  <c r="J553" i="7"/>
  <c r="J630" i="7"/>
  <c r="J662" i="7"/>
  <c r="J694" i="7"/>
  <c r="J718" i="7"/>
  <c r="J734" i="7"/>
  <c r="J754" i="7"/>
  <c r="J769" i="7"/>
  <c r="J771" i="7"/>
  <c r="J788" i="7"/>
  <c r="J796" i="7"/>
  <c r="J804" i="7"/>
  <c r="J812" i="7"/>
  <c r="J820" i="7"/>
  <c r="J828" i="7"/>
  <c r="J836" i="7"/>
  <c r="J844" i="7"/>
  <c r="J852" i="7"/>
  <c r="J860" i="7"/>
  <c r="J868" i="7"/>
  <c r="J876" i="7"/>
  <c r="J884" i="7"/>
  <c r="J892" i="7"/>
  <c r="J900" i="7"/>
  <c r="J908" i="7"/>
  <c r="J916" i="7"/>
  <c r="J424" i="7"/>
  <c r="J455" i="7"/>
  <c r="J535" i="7"/>
  <c r="J545" i="7"/>
  <c r="J617" i="7"/>
  <c r="J657" i="7"/>
  <c r="J689" i="7"/>
  <c r="J731" i="7"/>
  <c r="J747" i="7"/>
  <c r="J752" i="7"/>
  <c r="J767" i="7"/>
  <c r="J785" i="7"/>
  <c r="J793" i="7"/>
  <c r="J801" i="7"/>
  <c r="J809" i="7"/>
  <c r="J817" i="7"/>
  <c r="J825" i="7"/>
  <c r="J833" i="7"/>
  <c r="J841" i="7"/>
  <c r="J849" i="7"/>
  <c r="J857" i="7"/>
  <c r="J865" i="7"/>
  <c r="J873" i="7"/>
  <c r="J881" i="7"/>
  <c r="J889" i="7"/>
  <c r="J897" i="7"/>
  <c r="J905" i="7"/>
  <c r="J913" i="7"/>
  <c r="J921" i="7"/>
  <c r="J929" i="7"/>
  <c r="J937" i="7"/>
  <c r="J945" i="7"/>
  <c r="J953" i="7"/>
  <c r="J961" i="7"/>
  <c r="J588" i="7"/>
  <c r="J610" i="7"/>
  <c r="J638" i="7"/>
  <c r="J670" i="7"/>
  <c r="J702" i="7"/>
  <c r="J728" i="7"/>
  <c r="J744" i="7"/>
  <c r="J750" i="7"/>
  <c r="J761" i="7"/>
  <c r="J763" i="7"/>
  <c r="J778" i="7"/>
  <c r="J780" i="7"/>
  <c r="J790" i="7"/>
  <c r="J798" i="7"/>
  <c r="J806" i="7"/>
  <c r="J814" i="7"/>
  <c r="J822" i="7"/>
  <c r="J830" i="7"/>
  <c r="J838" i="7"/>
  <c r="J846" i="7"/>
  <c r="J854" i="7"/>
  <c r="J862" i="7"/>
  <c r="J870" i="7"/>
  <c r="J878" i="7"/>
  <c r="J886" i="7"/>
  <c r="J894" i="7"/>
  <c r="J538" i="7"/>
  <c r="J548" i="7"/>
  <c r="J558" i="7"/>
  <c r="J646" i="7"/>
  <c r="J386" i="7"/>
  <c r="J742" i="7"/>
  <c r="J753" i="7"/>
  <c r="J770" i="7"/>
  <c r="J792" i="7"/>
  <c r="J824" i="7"/>
  <c r="J872" i="7"/>
  <c r="J888" i="7"/>
  <c r="J918" i="7"/>
  <c r="J923" i="7"/>
  <c r="J925" i="7"/>
  <c r="J940" i="7"/>
  <c r="J955" i="7"/>
  <c r="J957" i="7"/>
  <c r="J965" i="7"/>
  <c r="J976" i="7"/>
  <c r="J987" i="7"/>
  <c r="J998" i="7"/>
  <c r="J1009" i="7"/>
  <c r="J1018" i="7"/>
  <c r="J1020" i="7"/>
  <c r="J1029" i="7"/>
  <c r="J1040" i="7"/>
  <c r="J1049" i="7"/>
  <c r="J1057" i="7"/>
  <c r="J1065" i="7"/>
  <c r="J1073" i="7"/>
  <c r="J1081" i="7"/>
  <c r="J1089" i="7"/>
  <c r="J1097" i="7"/>
  <c r="J1105" i="7"/>
  <c r="J1113" i="7"/>
  <c r="J1121" i="7"/>
  <c r="J697" i="7"/>
  <c r="J745" i="7"/>
  <c r="J787" i="7"/>
  <c r="J819" i="7"/>
  <c r="J851" i="7"/>
  <c r="J864" i="7"/>
  <c r="J885" i="7"/>
  <c r="J934" i="7"/>
  <c r="J936" i="7"/>
  <c r="J938" i="7"/>
  <c r="J969" i="7"/>
  <c r="J978" i="7"/>
  <c r="J980" i="7"/>
  <c r="J989" i="7"/>
  <c r="J1000" i="7"/>
  <c r="J1011" i="7"/>
  <c r="J1022" i="7"/>
  <c r="J1033" i="7"/>
  <c r="J1042" i="7"/>
  <c r="J1044" i="7"/>
  <c r="J1054" i="7"/>
  <c r="J1062" i="7"/>
  <c r="J1070" i="7"/>
  <c r="J1078" i="7"/>
  <c r="J1086" i="7"/>
  <c r="J1094" i="7"/>
  <c r="J1102" i="7"/>
  <c r="J1110" i="7"/>
  <c r="J1118" i="7"/>
  <c r="J575" i="7"/>
  <c r="J633" i="7"/>
  <c r="J755" i="7"/>
  <c r="J800" i="7"/>
  <c r="J832" i="7"/>
  <c r="J856" i="7"/>
  <c r="J882" i="7"/>
  <c r="J932" i="7"/>
  <c r="J947" i="7"/>
  <c r="J949" i="7"/>
  <c r="J971" i="7"/>
  <c r="J982" i="7"/>
  <c r="J993" i="7"/>
  <c r="J1002" i="7"/>
  <c r="J1004" i="7"/>
  <c r="J1013" i="7"/>
  <c r="J1024" i="7"/>
  <c r="J1035" i="7"/>
  <c r="J1046" i="7"/>
  <c r="J1051" i="7"/>
  <c r="J1059" i="7"/>
  <c r="J1067" i="7"/>
  <c r="J1075" i="7"/>
  <c r="J1083" i="7"/>
  <c r="J1091" i="7"/>
  <c r="J1099" i="7"/>
  <c r="J1107" i="7"/>
  <c r="J1115" i="7"/>
  <c r="J1123" i="7"/>
  <c r="J1131" i="7"/>
  <c r="J1139" i="7"/>
  <c r="J1147" i="7"/>
  <c r="J1155" i="7"/>
  <c r="J1163" i="7"/>
  <c r="J1171" i="7"/>
  <c r="J1179" i="7"/>
  <c r="J1187" i="7"/>
  <c r="J1195" i="7"/>
  <c r="J1203" i="7"/>
  <c r="J1211" i="7"/>
  <c r="J1219" i="7"/>
  <c r="J487" i="7"/>
  <c r="J774" i="7"/>
  <c r="J782" i="7"/>
  <c r="J795" i="7"/>
  <c r="J827" i="7"/>
  <c r="J883" i="7"/>
  <c r="J898" i="7"/>
  <c r="J926" i="7"/>
  <c r="J928" i="7"/>
  <c r="J930" i="7"/>
  <c r="J958" i="7"/>
  <c r="J960" i="7"/>
  <c r="J962" i="7"/>
  <c r="J964" i="7"/>
  <c r="J973" i="7"/>
  <c r="J984" i="7"/>
  <c r="J995" i="7"/>
  <c r="J1006" i="7"/>
  <c r="J1017" i="7"/>
  <c r="J1026" i="7"/>
  <c r="J1028" i="7"/>
  <c r="J1037" i="7"/>
  <c r="J1048" i="7"/>
  <c r="J1056" i="7"/>
  <c r="J1064" i="7"/>
  <c r="J1072" i="7"/>
  <c r="J1080" i="7"/>
  <c r="J1088" i="7"/>
  <c r="J1096" i="7"/>
  <c r="J1104" i="7"/>
  <c r="J1112" i="7"/>
  <c r="J1120" i="7"/>
  <c r="J1128" i="7"/>
  <c r="J1136" i="7"/>
  <c r="J678" i="7"/>
  <c r="J808" i="7"/>
  <c r="J840" i="7"/>
  <c r="J880" i="7"/>
  <c r="J896" i="7"/>
  <c r="J901" i="7"/>
  <c r="J906" i="7"/>
  <c r="J924" i="7"/>
  <c r="J939" i="7"/>
  <c r="J941" i="7"/>
  <c r="J956" i="7"/>
  <c r="J966" i="7"/>
  <c r="J977" i="7"/>
  <c r="J986" i="7"/>
  <c r="J988" i="7"/>
  <c r="J997" i="7"/>
  <c r="J1008" i="7"/>
  <c r="J1019" i="7"/>
  <c r="J1030" i="7"/>
  <c r="J1041" i="7"/>
  <c r="J1053" i="7"/>
  <c r="J1061" i="7"/>
  <c r="J1069" i="7"/>
  <c r="J1077" i="7"/>
  <c r="J1085" i="7"/>
  <c r="J1093" i="7"/>
  <c r="J1101" i="7"/>
  <c r="J1109" i="7"/>
  <c r="J1117" i="7"/>
  <c r="J1125" i="7"/>
  <c r="J1133" i="7"/>
  <c r="J1141" i="7"/>
  <c r="J1149" i="7"/>
  <c r="J1157" i="7"/>
  <c r="J1165" i="7"/>
  <c r="J1173" i="7"/>
  <c r="J1181" i="7"/>
  <c r="J597" i="7"/>
  <c r="J759" i="7"/>
  <c r="J776" i="7"/>
  <c r="J803" i="7"/>
  <c r="J835" i="7"/>
  <c r="J866" i="7"/>
  <c r="J877" i="7"/>
  <c r="J893" i="7"/>
  <c r="J899" i="7"/>
  <c r="J904" i="7"/>
  <c r="J909" i="7"/>
  <c r="J914" i="7"/>
  <c r="J950" i="7"/>
  <c r="J952" i="7"/>
  <c r="J954" i="7"/>
  <c r="J968" i="7"/>
  <c r="J979" i="7"/>
  <c r="J990" i="7"/>
  <c r="J1001" i="7"/>
  <c r="J1010" i="7"/>
  <c r="J1012" i="7"/>
  <c r="J1021" i="7"/>
  <c r="J1032" i="7"/>
  <c r="J1043" i="7"/>
  <c r="J1050" i="7"/>
  <c r="J1058" i="7"/>
  <c r="J1066" i="7"/>
  <c r="J1074" i="7"/>
  <c r="J1082" i="7"/>
  <c r="J1090" i="7"/>
  <c r="J1098" i="7"/>
  <c r="J1106" i="7"/>
  <c r="J1114" i="7"/>
  <c r="J710" i="7"/>
  <c r="J816" i="7"/>
  <c r="J890" i="7"/>
  <c r="J902" i="7"/>
  <c r="J912" i="7"/>
  <c r="J922" i="7"/>
  <c r="J931" i="7"/>
  <c r="J948" i="7"/>
  <c r="J972" i="7"/>
  <c r="J1045" i="7"/>
  <c r="J1071" i="7"/>
  <c r="J1103" i="7"/>
  <c r="J1127" i="7"/>
  <c r="J1132" i="7"/>
  <c r="J1137" i="7"/>
  <c r="J1142" i="7"/>
  <c r="J1151" i="7"/>
  <c r="J1153" i="7"/>
  <c r="J1168" i="7"/>
  <c r="J1190" i="7"/>
  <c r="J1192" i="7"/>
  <c r="J1201" i="7"/>
  <c r="J1212" i="7"/>
  <c r="J1223" i="7"/>
  <c r="J1233" i="7"/>
  <c r="J1241" i="7"/>
  <c r="J1249" i="7"/>
  <c r="J1257" i="7"/>
  <c r="J1265" i="7"/>
  <c r="J1273" i="7"/>
  <c r="J1281" i="7"/>
  <c r="J843" i="7"/>
  <c r="J891" i="7"/>
  <c r="J994" i="7"/>
  <c r="J1016" i="7"/>
  <c r="J1038" i="7"/>
  <c r="J1052" i="7"/>
  <c r="J1084" i="7"/>
  <c r="J1116" i="7"/>
  <c r="J1122" i="7"/>
  <c r="J1130" i="7"/>
  <c r="J1135" i="7"/>
  <c r="J1140" i="7"/>
  <c r="J1162" i="7"/>
  <c r="J1164" i="7"/>
  <c r="J1166" i="7"/>
  <c r="J1183" i="7"/>
  <c r="J1194" i="7"/>
  <c r="J1205" i="7"/>
  <c r="J1214" i="7"/>
  <c r="J1216" i="7"/>
  <c r="J1225" i="7"/>
  <c r="J1230" i="7"/>
  <c r="J1238" i="7"/>
  <c r="J1246" i="7"/>
  <c r="J1254" i="7"/>
  <c r="J1262" i="7"/>
  <c r="J1270" i="7"/>
  <c r="J1278" i="7"/>
  <c r="J1286" i="7"/>
  <c r="J726" i="7"/>
  <c r="J848" i="7"/>
  <c r="J867" i="7"/>
  <c r="J933" i="7"/>
  <c r="J981" i="7"/>
  <c r="J1003" i="7"/>
  <c r="J1025" i="7"/>
  <c r="J1079" i="7"/>
  <c r="J1111" i="7"/>
  <c r="J1138" i="7"/>
  <c r="J1143" i="7"/>
  <c r="J1145" i="7"/>
  <c r="J1160" i="7"/>
  <c r="J1175" i="7"/>
  <c r="J1177" i="7"/>
  <c r="J1185" i="7"/>
  <c r="J1196" i="7"/>
  <c r="J1207" i="7"/>
  <c r="J1218" i="7"/>
  <c r="J1227" i="7"/>
  <c r="J1235" i="7"/>
  <c r="J1243" i="7"/>
  <c r="J1251" i="7"/>
  <c r="J1259" i="7"/>
  <c r="J1267" i="7"/>
  <c r="J1275" i="7"/>
  <c r="J1283" i="7"/>
  <c r="J1291" i="7"/>
  <c r="J1299" i="7"/>
  <c r="J1307" i="7"/>
  <c r="J1315" i="7"/>
  <c r="J1323" i="7"/>
  <c r="J1331" i="7"/>
  <c r="J1339" i="7"/>
  <c r="J1347" i="7"/>
  <c r="J1355" i="7"/>
  <c r="J1363" i="7"/>
  <c r="J1371" i="7"/>
  <c r="J1379" i="7"/>
  <c r="J729" i="7"/>
  <c r="J915" i="7"/>
  <c r="J942" i="7"/>
  <c r="J974" i="7"/>
  <c r="J996" i="7"/>
  <c r="J1060" i="7"/>
  <c r="J1092" i="7"/>
  <c r="J1154" i="7"/>
  <c r="J1156" i="7"/>
  <c r="J1158" i="7"/>
  <c r="J1189" i="7"/>
  <c r="J1198" i="7"/>
  <c r="J1200" i="7"/>
  <c r="J1209" i="7"/>
  <c r="J1220" i="7"/>
  <c r="J1232" i="7"/>
  <c r="J1240" i="7"/>
  <c r="J1248" i="7"/>
  <c r="J1256" i="7"/>
  <c r="J1264" i="7"/>
  <c r="J1272" i="7"/>
  <c r="J1280" i="7"/>
  <c r="J1288" i="7"/>
  <c r="J1296" i="7"/>
  <c r="J1304" i="7"/>
  <c r="J1312" i="7"/>
  <c r="J907" i="7"/>
  <c r="J917" i="7"/>
  <c r="J1034" i="7"/>
  <c r="J1055" i="7"/>
  <c r="J1087" i="7"/>
  <c r="J1119" i="7"/>
  <c r="J1152" i="7"/>
  <c r="J1167" i="7"/>
  <c r="J1169" i="7"/>
  <c r="J1191" i="7"/>
  <c r="J1202" i="7"/>
  <c r="J1213" i="7"/>
  <c r="J1222" i="7"/>
  <c r="J1224" i="7"/>
  <c r="J1229" i="7"/>
  <c r="J1237" i="7"/>
  <c r="J1245" i="7"/>
  <c r="J1253" i="7"/>
  <c r="J1261" i="7"/>
  <c r="J1269" i="7"/>
  <c r="J1277" i="7"/>
  <c r="J1285" i="7"/>
  <c r="J1293" i="7"/>
  <c r="J1301" i="7"/>
  <c r="J1309" i="7"/>
  <c r="J665" i="7"/>
  <c r="J944" i="7"/>
  <c r="J1005" i="7"/>
  <c r="J1027" i="7"/>
  <c r="J1068" i="7"/>
  <c r="J1100" i="7"/>
  <c r="J1146" i="7"/>
  <c r="J1148" i="7"/>
  <c r="J1150" i="7"/>
  <c r="J1178" i="7"/>
  <c r="J1180" i="7"/>
  <c r="J1182" i="7"/>
  <c r="J1184" i="7"/>
  <c r="J1193" i="7"/>
  <c r="J1204" i="7"/>
  <c r="J1215" i="7"/>
  <c r="J1226" i="7"/>
  <c r="J1234" i="7"/>
  <c r="J1242" i="7"/>
  <c r="J1250" i="7"/>
  <c r="J1258" i="7"/>
  <c r="J1266" i="7"/>
  <c r="J1274" i="7"/>
  <c r="J1282" i="7"/>
  <c r="J1290" i="7"/>
  <c r="J1298" i="7"/>
  <c r="J1306" i="7"/>
  <c r="J1314" i="7"/>
  <c r="J1322" i="7"/>
  <c r="J1330" i="7"/>
  <c r="J1338" i="7"/>
  <c r="J1346" i="7"/>
  <c r="J1354" i="7"/>
  <c r="J970" i="7"/>
  <c r="J1126" i="7"/>
  <c r="J1217" i="7"/>
  <c r="J1231" i="7"/>
  <c r="J1108" i="7"/>
  <c r="J1172" i="7"/>
  <c r="J1188" i="7"/>
  <c r="J1210" i="7"/>
  <c r="J1244" i="7"/>
  <c r="J1276" i="7"/>
  <c r="J1294" i="7"/>
  <c r="J1310" i="7"/>
  <c r="J1324" i="7"/>
  <c r="J1326" i="7"/>
  <c r="J1341" i="7"/>
  <c r="J1365" i="7"/>
  <c r="J1374" i="7"/>
  <c r="J1376" i="7"/>
  <c r="J1385" i="7"/>
  <c r="J1390" i="7"/>
  <c r="J1398" i="7"/>
  <c r="J1406" i="7"/>
  <c r="J1414" i="7"/>
  <c r="J1422" i="7"/>
  <c r="J1430" i="7"/>
  <c r="J1438" i="7"/>
  <c r="J1446" i="7"/>
  <c r="J1454" i="7"/>
  <c r="J1462" i="7"/>
  <c r="J1470" i="7"/>
  <c r="J1478" i="7"/>
  <c r="J1486" i="7"/>
  <c r="J1494" i="7"/>
  <c r="J1502" i="7"/>
  <c r="J1510" i="7"/>
  <c r="J1518" i="7"/>
  <c r="J1526" i="7"/>
  <c r="J1534" i="7"/>
  <c r="J858" i="7"/>
  <c r="J1036" i="7"/>
  <c r="J1063" i="7"/>
  <c r="J1197" i="7"/>
  <c r="J1239" i="7"/>
  <c r="J1271" i="7"/>
  <c r="J1295" i="7"/>
  <c r="J1311" i="7"/>
  <c r="J1320" i="7"/>
  <c r="J1335" i="7"/>
  <c r="J1337" i="7"/>
  <c r="J1352" i="7"/>
  <c r="J1356" i="7"/>
  <c r="J1367" i="7"/>
  <c r="J1378" i="7"/>
  <c r="J1387" i="7"/>
  <c r="J1395" i="7"/>
  <c r="J1403" i="7"/>
  <c r="J1411" i="7"/>
  <c r="J1419" i="7"/>
  <c r="J1427" i="7"/>
  <c r="J1435" i="7"/>
  <c r="J1443" i="7"/>
  <c r="J1451" i="7"/>
  <c r="J1459" i="7"/>
  <c r="J1467" i="7"/>
  <c r="J1475" i="7"/>
  <c r="J1483" i="7"/>
  <c r="J1491" i="7"/>
  <c r="J1499" i="7"/>
  <c r="J1507" i="7"/>
  <c r="J1515" i="7"/>
  <c r="J1523" i="7"/>
  <c r="J1531" i="7"/>
  <c r="J1539" i="7"/>
  <c r="J1547" i="7"/>
  <c r="J1555" i="7"/>
  <c r="J1563" i="7"/>
  <c r="J1571" i="7"/>
  <c r="J1579" i="7"/>
  <c r="J1587" i="7"/>
  <c r="J1595" i="7"/>
  <c r="J1603" i="7"/>
  <c r="J1611" i="7"/>
  <c r="J1619" i="7"/>
  <c r="J1627" i="7"/>
  <c r="J1635" i="7"/>
  <c r="J859" i="7"/>
  <c r="J910" i="7"/>
  <c r="J946" i="7"/>
  <c r="J1129" i="7"/>
  <c r="J1174" i="7"/>
  <c r="J1252" i="7"/>
  <c r="J1284" i="7"/>
  <c r="J1292" i="7"/>
  <c r="J1308" i="7"/>
  <c r="J1316" i="7"/>
  <c r="J1318" i="7"/>
  <c r="J1333" i="7"/>
  <c r="J1348" i="7"/>
  <c r="J1350" i="7"/>
  <c r="J1358" i="7"/>
  <c r="J1360" i="7"/>
  <c r="J1369" i="7"/>
  <c r="J1380" i="7"/>
  <c r="J1392" i="7"/>
  <c r="J1400" i="7"/>
  <c r="J1408" i="7"/>
  <c r="J1416" i="7"/>
  <c r="J1424" i="7"/>
  <c r="J1432" i="7"/>
  <c r="J1440" i="7"/>
  <c r="J1448" i="7"/>
  <c r="J1456" i="7"/>
  <c r="J1464" i="7"/>
  <c r="J1472" i="7"/>
  <c r="J1480" i="7"/>
  <c r="J1488" i="7"/>
  <c r="J1496" i="7"/>
  <c r="J1504" i="7"/>
  <c r="J1512" i="7"/>
  <c r="J1520" i="7"/>
  <c r="J1528" i="7"/>
  <c r="J1536" i="7"/>
  <c r="J1544" i="7"/>
  <c r="J1552" i="7"/>
  <c r="J1560" i="7"/>
  <c r="J1568" i="7"/>
  <c r="J1576" i="7"/>
  <c r="J784" i="7"/>
  <c r="J874" i="7"/>
  <c r="J1014" i="7"/>
  <c r="J1095" i="7"/>
  <c r="J1159" i="7"/>
  <c r="J1176" i="7"/>
  <c r="J1206" i="7"/>
  <c r="J1247" i="7"/>
  <c r="J1279" i="7"/>
  <c r="J1289" i="7"/>
  <c r="J1305" i="7"/>
  <c r="J1327" i="7"/>
  <c r="J1329" i="7"/>
  <c r="J1344" i="7"/>
  <c r="J1362" i="7"/>
  <c r="J1373" i="7"/>
  <c r="J1382" i="7"/>
  <c r="J1384" i="7"/>
  <c r="J1389" i="7"/>
  <c r="J1397" i="7"/>
  <c r="J1405" i="7"/>
  <c r="J1413" i="7"/>
  <c r="J1421" i="7"/>
  <c r="J1429" i="7"/>
  <c r="J1437" i="7"/>
  <c r="J1445" i="7"/>
  <c r="J1453" i="7"/>
  <c r="J1461" i="7"/>
  <c r="J1469" i="7"/>
  <c r="J1477" i="7"/>
  <c r="J1485" i="7"/>
  <c r="J1493" i="7"/>
  <c r="J1501" i="7"/>
  <c r="J1509" i="7"/>
  <c r="J1517" i="7"/>
  <c r="J1525" i="7"/>
  <c r="J1533" i="7"/>
  <c r="J1541" i="7"/>
  <c r="J1549" i="7"/>
  <c r="J875" i="7"/>
  <c r="J920" i="7"/>
  <c r="J985" i="7"/>
  <c r="J1199" i="7"/>
  <c r="J1221" i="7"/>
  <c r="J1228" i="7"/>
  <c r="J1260" i="7"/>
  <c r="J1302" i="7"/>
  <c r="J1325" i="7"/>
  <c r="J1340" i="7"/>
  <c r="J1342" i="7"/>
  <c r="J1364" i="7"/>
  <c r="J1375" i="7"/>
  <c r="J1386" i="7"/>
  <c r="J1394" i="7"/>
  <c r="J1402" i="7"/>
  <c r="J1410" i="7"/>
  <c r="J1418" i="7"/>
  <c r="J1426" i="7"/>
  <c r="J1434" i="7"/>
  <c r="J1442" i="7"/>
  <c r="J1450" i="7"/>
  <c r="J1458" i="7"/>
  <c r="J1466" i="7"/>
  <c r="J1474" i="7"/>
  <c r="J1482" i="7"/>
  <c r="J1490" i="7"/>
  <c r="J1498" i="7"/>
  <c r="J992" i="7"/>
  <c r="J1186" i="7"/>
  <c r="J1297" i="7"/>
  <c r="J1359" i="7"/>
  <c r="J1383" i="7"/>
  <c r="J1388" i="7"/>
  <c r="J1409" i="7"/>
  <c r="J1431" i="7"/>
  <c r="J1452" i="7"/>
  <c r="J1473" i="7"/>
  <c r="J1495" i="7"/>
  <c r="J1505" i="7"/>
  <c r="J1521" i="7"/>
  <c r="J1554" i="7"/>
  <c r="J1556" i="7"/>
  <c r="J1558" i="7"/>
  <c r="J811" i="7"/>
  <c r="J1321" i="7"/>
  <c r="J1332" i="7"/>
  <c r="J1343" i="7"/>
  <c r="J1349" i="7"/>
  <c r="J1401" i="7"/>
  <c r="J1423" i="7"/>
  <c r="J1444" i="7"/>
  <c r="J1465" i="7"/>
  <c r="J1487" i="7"/>
  <c r="J1506" i="7"/>
  <c r="J1522" i="7"/>
  <c r="J1537" i="7"/>
  <c r="J1161" i="7"/>
  <c r="J1300" i="7"/>
  <c r="J1370" i="7"/>
  <c r="J1393" i="7"/>
  <c r="J1415" i="7"/>
  <c r="J1436" i="7"/>
  <c r="J1457" i="7"/>
  <c r="J1479" i="7"/>
  <c r="J1503" i="7"/>
  <c r="J1519" i="7"/>
  <c r="J1535" i="7"/>
  <c r="J1540" i="7"/>
  <c r="J1545" i="7"/>
  <c r="J1550" i="7"/>
  <c r="J1578" i="7"/>
  <c r="J1580" i="7"/>
  <c r="J1582" i="7"/>
  <c r="J1586" i="7"/>
  <c r="J1597" i="7"/>
  <c r="J1606" i="7"/>
  <c r="J1608" i="7"/>
  <c r="J1617" i="7"/>
  <c r="J1628" i="7"/>
  <c r="J1639" i="7"/>
  <c r="J1644" i="7"/>
  <c r="J1124" i="7"/>
  <c r="J1263" i="7"/>
  <c r="J1351" i="7"/>
  <c r="J1366" i="7"/>
  <c r="J1407" i="7"/>
  <c r="J1428" i="7"/>
  <c r="J1449" i="7"/>
  <c r="J1471" i="7"/>
  <c r="J1492" i="7"/>
  <c r="J1500" i="7"/>
  <c r="J1516" i="7"/>
  <c r="J1532" i="7"/>
  <c r="J1538" i="7"/>
  <c r="J1543" i="7"/>
  <c r="J1548" i="7"/>
  <c r="J1557" i="7"/>
  <c r="J1559" i="7"/>
  <c r="J1561" i="7"/>
  <c r="J1588" i="7"/>
  <c r="J1303" i="7"/>
  <c r="J1317" i="7"/>
  <c r="J1328" i="7"/>
  <c r="J1334" i="7"/>
  <c r="J1345" i="7"/>
  <c r="J1357" i="7"/>
  <c r="J1361" i="7"/>
  <c r="J1381" i="7"/>
  <c r="J1399" i="7"/>
  <c r="J1420" i="7"/>
  <c r="J1441" i="7"/>
  <c r="J1463" i="7"/>
  <c r="J1484" i="7"/>
  <c r="J1513" i="7"/>
  <c r="J1529" i="7"/>
  <c r="J963" i="7"/>
  <c r="J1076" i="7"/>
  <c r="J1236" i="7"/>
  <c r="J1313" i="7"/>
  <c r="J1396" i="7"/>
  <c r="J1417" i="7"/>
  <c r="J1439" i="7"/>
  <c r="J1460" i="7"/>
  <c r="J1481" i="7"/>
  <c r="J1508" i="7"/>
  <c r="J1524" i="7"/>
  <c r="J1573" i="7"/>
  <c r="J1575" i="7"/>
  <c r="J1577" i="7"/>
  <c r="J1287" i="7"/>
  <c r="J1208" i="7"/>
  <c r="J1319" i="7"/>
  <c r="J1468" i="7"/>
  <c r="J1527" i="7"/>
  <c r="J1562" i="7"/>
  <c r="J1566" i="7"/>
  <c r="J1592" i="7"/>
  <c r="J1605" i="7"/>
  <c r="J1607" i="7"/>
  <c r="J1609" i="7"/>
  <c r="J1630" i="7"/>
  <c r="J1646" i="7"/>
  <c r="J1651" i="7"/>
  <c r="J1659" i="7"/>
  <c r="J1667" i="7"/>
  <c r="J1675" i="7"/>
  <c r="J1683" i="7"/>
  <c r="J1691" i="7"/>
  <c r="J1699" i="7"/>
  <c r="J1707" i="7"/>
  <c r="J1715" i="7"/>
  <c r="J1723" i="7"/>
  <c r="J1731" i="7"/>
  <c r="J1455" i="7"/>
  <c r="J1530" i="7"/>
  <c r="J1567" i="7"/>
  <c r="J1584" i="7"/>
  <c r="J1599" i="7"/>
  <c r="J1601" i="7"/>
  <c r="J1624" i="7"/>
  <c r="J1626" i="7"/>
  <c r="J1648" i="7"/>
  <c r="J1656" i="7"/>
  <c r="J1664" i="7"/>
  <c r="J1672" i="7"/>
  <c r="J1680" i="7"/>
  <c r="J1688" i="7"/>
  <c r="J1696" i="7"/>
  <c r="J1704" i="7"/>
  <c r="J1712" i="7"/>
  <c r="J1720" i="7"/>
  <c r="J1728" i="7"/>
  <c r="J1736" i="7"/>
  <c r="J1744" i="7"/>
  <c r="J1752" i="7"/>
  <c r="J1760" i="7"/>
  <c r="J1768" i="7"/>
  <c r="J1776" i="7"/>
  <c r="J1784" i="7"/>
  <c r="J1792" i="7"/>
  <c r="J1800" i="7"/>
  <c r="J1808" i="7"/>
  <c r="J1368" i="7"/>
  <c r="J1404" i="7"/>
  <c r="J1489" i="7"/>
  <c r="J1546" i="7"/>
  <c r="J1572" i="7"/>
  <c r="J1590" i="7"/>
  <c r="J1616" i="7"/>
  <c r="J1618" i="7"/>
  <c r="J1620" i="7"/>
  <c r="J1622" i="7"/>
  <c r="J1641" i="7"/>
  <c r="J1653" i="7"/>
  <c r="J1661" i="7"/>
  <c r="J1669" i="7"/>
  <c r="J1677" i="7"/>
  <c r="J1685" i="7"/>
  <c r="J1693" i="7"/>
  <c r="J1701" i="7"/>
  <c r="J1709" i="7"/>
  <c r="J1717" i="7"/>
  <c r="J1725" i="7"/>
  <c r="J1134" i="7"/>
  <c r="J1391" i="7"/>
  <c r="J1476" i="7"/>
  <c r="J1551" i="7"/>
  <c r="J1581" i="7"/>
  <c r="J1610" i="7"/>
  <c r="J1612" i="7"/>
  <c r="J1614" i="7"/>
  <c r="J1637" i="7"/>
  <c r="J1643" i="7"/>
  <c r="J1650" i="7"/>
  <c r="J1658" i="7"/>
  <c r="J1666" i="7"/>
  <c r="J1674" i="7"/>
  <c r="J1682" i="7"/>
  <c r="J1690" i="7"/>
  <c r="J1698" i="7"/>
  <c r="J1706" i="7"/>
  <c r="J1714" i="7"/>
  <c r="J1722" i="7"/>
  <c r="J1730" i="7"/>
  <c r="J1738" i="7"/>
  <c r="J1746" i="7"/>
  <c r="J1754" i="7"/>
  <c r="J1762" i="7"/>
  <c r="J1770" i="7"/>
  <c r="J1778" i="7"/>
  <c r="J1786" i="7"/>
  <c r="J1794" i="7"/>
  <c r="J1802" i="7"/>
  <c r="J1810" i="7"/>
  <c r="J1818" i="7"/>
  <c r="J1144" i="7"/>
  <c r="J1255" i="7"/>
  <c r="J1353" i="7"/>
  <c r="J1372" i="7"/>
  <c r="J1425" i="7"/>
  <c r="J1564" i="7"/>
  <c r="J1585" i="7"/>
  <c r="J1629" i="7"/>
  <c r="J1631" i="7"/>
  <c r="J1633" i="7"/>
  <c r="J1645" i="7"/>
  <c r="J1655" i="7"/>
  <c r="J1663" i="7"/>
  <c r="J1671" i="7"/>
  <c r="J1679" i="7"/>
  <c r="J1687" i="7"/>
  <c r="J1695" i="7"/>
  <c r="J1703" i="7"/>
  <c r="J1711" i="7"/>
  <c r="J1719" i="7"/>
  <c r="J1727" i="7"/>
  <c r="J1170" i="7"/>
  <c r="J1268" i="7"/>
  <c r="J1377" i="7"/>
  <c r="J1412" i="7"/>
  <c r="J1497" i="7"/>
  <c r="J1542" i="7"/>
  <c r="J1565" i="7"/>
  <c r="J1569" i="7"/>
  <c r="J1593" i="7"/>
  <c r="J1600" i="7"/>
  <c r="J1602" i="7"/>
  <c r="J1604" i="7"/>
  <c r="J1621" i="7"/>
  <c r="J1623" i="7"/>
  <c r="J1625" i="7"/>
  <c r="J1647" i="7"/>
  <c r="J1652" i="7"/>
  <c r="J1660" i="7"/>
  <c r="J1668" i="7"/>
  <c r="J1676" i="7"/>
  <c r="J1684" i="7"/>
  <c r="J1692" i="7"/>
  <c r="J1700" i="7"/>
  <c r="J1708" i="7"/>
  <c r="J1716" i="7"/>
  <c r="J1724" i="7"/>
  <c r="J1732" i="7"/>
  <c r="J1740" i="7"/>
  <c r="J1748" i="7"/>
  <c r="J1756" i="7"/>
  <c r="J1764" i="7"/>
  <c r="J1772" i="7"/>
  <c r="J1780" i="7"/>
  <c r="J1788" i="7"/>
  <c r="J1796" i="7"/>
  <c r="J1804" i="7"/>
  <c r="J1812" i="7"/>
  <c r="J1820" i="7"/>
  <c r="J1828" i="7"/>
  <c r="J1553" i="7"/>
  <c r="J1613" i="7"/>
  <c r="J1638" i="7"/>
  <c r="J1678" i="7"/>
  <c r="J1710" i="7"/>
  <c r="J1749" i="7"/>
  <c r="J1767" i="7"/>
  <c r="J1785" i="7"/>
  <c r="J1790" i="7"/>
  <c r="J1795" i="7"/>
  <c r="J1815" i="7"/>
  <c r="J1823" i="7"/>
  <c r="J1825" i="7"/>
  <c r="J1832" i="7"/>
  <c r="J1840" i="7"/>
  <c r="J1848" i="7"/>
  <c r="J1856" i="7"/>
  <c r="J1864" i="7"/>
  <c r="J1872" i="7"/>
  <c r="J1880" i="7"/>
  <c r="J1888" i="7"/>
  <c r="J1896" i="7"/>
  <c r="J1904" i="7"/>
  <c r="J1912" i="7"/>
  <c r="J1920" i="7"/>
  <c r="J1928" i="7"/>
  <c r="J1936" i="7"/>
  <c r="J1944" i="7"/>
  <c r="J1952" i="7"/>
  <c r="J1960" i="7"/>
  <c r="J1968" i="7"/>
  <c r="J1976" i="7"/>
  <c r="J1984" i="7"/>
  <c r="J1992" i="7"/>
  <c r="J1574" i="7"/>
  <c r="J1598" i="7"/>
  <c r="J1640" i="7"/>
  <c r="J1673" i="7"/>
  <c r="J1705" i="7"/>
  <c r="J1734" i="7"/>
  <c r="J1739" i="7"/>
  <c r="J1757" i="7"/>
  <c r="J1775" i="7"/>
  <c r="J1793" i="7"/>
  <c r="J1798" i="7"/>
  <c r="J1803" i="7"/>
  <c r="J1813" i="7"/>
  <c r="J1827" i="7"/>
  <c r="J1837" i="7"/>
  <c r="J1845" i="7"/>
  <c r="J1853" i="7"/>
  <c r="J1861" i="7"/>
  <c r="J1869" i="7"/>
  <c r="J1877" i="7"/>
  <c r="J1885" i="7"/>
  <c r="J1893" i="7"/>
  <c r="J1901" i="7"/>
  <c r="J1909" i="7"/>
  <c r="J1917" i="7"/>
  <c r="J1925" i="7"/>
  <c r="J1933" i="7"/>
  <c r="J1941" i="7"/>
  <c r="J1949" i="7"/>
  <c r="J1957" i="7"/>
  <c r="J1965" i="7"/>
  <c r="J1973" i="7"/>
  <c r="J1589" i="7"/>
  <c r="J1615" i="7"/>
  <c r="J1632" i="7"/>
  <c r="J1654" i="7"/>
  <c r="J1686" i="7"/>
  <c r="J1718" i="7"/>
  <c r="J1737" i="7"/>
  <c r="J1742" i="7"/>
  <c r="J1747" i="7"/>
  <c r="J1765" i="7"/>
  <c r="J1783" i="7"/>
  <c r="J1801" i="7"/>
  <c r="J1806" i="7"/>
  <c r="J1811" i="7"/>
  <c r="J1829" i="7"/>
  <c r="J1834" i="7"/>
  <c r="J1842" i="7"/>
  <c r="J1850" i="7"/>
  <c r="J1858" i="7"/>
  <c r="J1866" i="7"/>
  <c r="J1874" i="7"/>
  <c r="J1882" i="7"/>
  <c r="J1890" i="7"/>
  <c r="J1898" i="7"/>
  <c r="J1906" i="7"/>
  <c r="J1914" i="7"/>
  <c r="J1922" i="7"/>
  <c r="J1930" i="7"/>
  <c r="J1938" i="7"/>
  <c r="J1946" i="7"/>
  <c r="J1954" i="7"/>
  <c r="J1962" i="7"/>
  <c r="J1970" i="7"/>
  <c r="J1978" i="7"/>
  <c r="J1986" i="7"/>
  <c r="J1994" i="7"/>
  <c r="J2002" i="7"/>
  <c r="J2010" i="7"/>
  <c r="J2018" i="7"/>
  <c r="J2026" i="7"/>
  <c r="J2034" i="7"/>
  <c r="J2042" i="7"/>
  <c r="J2050" i="7"/>
  <c r="J2058" i="7"/>
  <c r="J2066" i="7"/>
  <c r="J2074" i="7"/>
  <c r="J2082" i="7"/>
  <c r="J2090" i="7"/>
  <c r="J1336" i="7"/>
  <c r="J1591" i="7"/>
  <c r="J1649" i="7"/>
  <c r="J1681" i="7"/>
  <c r="J1713" i="7"/>
  <c r="J1745" i="7"/>
  <c r="J1750" i="7"/>
  <c r="J1755" i="7"/>
  <c r="J1773" i="7"/>
  <c r="J1791" i="7"/>
  <c r="J1809" i="7"/>
  <c r="J1822" i="7"/>
  <c r="J1831" i="7"/>
  <c r="J1839" i="7"/>
  <c r="J1847" i="7"/>
  <c r="J1855" i="7"/>
  <c r="J1863" i="7"/>
  <c r="J1871" i="7"/>
  <c r="J1879" i="7"/>
  <c r="J1887" i="7"/>
  <c r="J1895" i="7"/>
  <c r="J1903" i="7"/>
  <c r="J1911" i="7"/>
  <c r="J1919" i="7"/>
  <c r="J1927" i="7"/>
  <c r="J1935" i="7"/>
  <c r="J1943" i="7"/>
  <c r="J1951" i="7"/>
  <c r="J1959" i="7"/>
  <c r="J1967" i="7"/>
  <c r="J1433" i="7"/>
  <c r="J1634" i="7"/>
  <c r="J1642" i="7"/>
  <c r="J1662" i="7"/>
  <c r="J1694" i="7"/>
  <c r="J1726" i="7"/>
  <c r="J1735" i="7"/>
  <c r="J1753" i="7"/>
  <c r="J1758" i="7"/>
  <c r="J1763" i="7"/>
  <c r="J1781" i="7"/>
  <c r="J1799" i="7"/>
  <c r="J1814" i="7"/>
  <c r="J1816" i="7"/>
  <c r="J1824" i="7"/>
  <c r="J1836" i="7"/>
  <c r="J1844" i="7"/>
  <c r="J1852" i="7"/>
  <c r="J1860" i="7"/>
  <c r="J1868" i="7"/>
  <c r="J1876" i="7"/>
  <c r="J1884" i="7"/>
  <c r="J1892" i="7"/>
  <c r="J1900" i="7"/>
  <c r="J1908" i="7"/>
  <c r="J1916" i="7"/>
  <c r="J1924" i="7"/>
  <c r="J1932" i="7"/>
  <c r="J1940" i="7"/>
  <c r="J1948" i="7"/>
  <c r="J1956" i="7"/>
  <c r="J1964" i="7"/>
  <c r="J1972" i="7"/>
  <c r="J1980" i="7"/>
  <c r="J1988" i="7"/>
  <c r="J1996" i="7"/>
  <c r="J2004" i="7"/>
  <c r="J2012" i="7"/>
  <c r="J2020" i="7"/>
  <c r="J2028" i="7"/>
  <c r="J2036" i="7"/>
  <c r="J1447" i="7"/>
  <c r="J1511" i="7"/>
  <c r="J1657" i="7"/>
  <c r="J1689" i="7"/>
  <c r="J1721" i="7"/>
  <c r="J1743" i="7"/>
  <c r="J1761" i="7"/>
  <c r="J1766" i="7"/>
  <c r="J1771" i="7"/>
  <c r="J1789" i="7"/>
  <c r="J1807" i="7"/>
  <c r="J1826" i="7"/>
  <c r="J1833" i="7"/>
  <c r="J1841" i="7"/>
  <c r="J1849" i="7"/>
  <c r="J1857" i="7"/>
  <c r="J1865" i="7"/>
  <c r="J1873" i="7"/>
  <c r="J1881" i="7"/>
  <c r="J1889" i="7"/>
  <c r="J1897" i="7"/>
  <c r="J1905" i="7"/>
  <c r="J1913" i="7"/>
  <c r="J1921" i="7"/>
  <c r="J1929" i="7"/>
  <c r="J1937" i="7"/>
  <c r="J1945" i="7"/>
  <c r="J1953" i="7"/>
  <c r="J1961" i="7"/>
  <c r="J1969" i="7"/>
  <c r="J1977" i="7"/>
  <c r="J1514" i="7"/>
  <c r="J1583" i="7"/>
  <c r="J1594" i="7"/>
  <c r="J1636" i="7"/>
  <c r="J1670" i="7"/>
  <c r="J1702" i="7"/>
  <c r="J1733" i="7"/>
  <c r="J1751" i="7"/>
  <c r="J1769" i="7"/>
  <c r="J1774" i="7"/>
  <c r="J1779" i="7"/>
  <c r="J1797" i="7"/>
  <c r="J1830" i="7"/>
  <c r="J1838" i="7"/>
  <c r="J1846" i="7"/>
  <c r="J1854" i="7"/>
  <c r="J1862" i="7"/>
  <c r="J1870" i="7"/>
  <c r="J1878" i="7"/>
  <c r="J1886" i="7"/>
  <c r="J1894" i="7"/>
  <c r="J1902" i="7"/>
  <c r="J1910" i="7"/>
  <c r="J1918" i="7"/>
  <c r="J1926" i="7"/>
  <c r="J1934" i="7"/>
  <c r="J1942" i="7"/>
  <c r="J1950" i="7"/>
  <c r="J1958" i="7"/>
  <c r="J1966" i="7"/>
  <c r="J1974" i="7"/>
  <c r="J1982" i="7"/>
  <c r="J1990" i="7"/>
  <c r="J1891" i="7"/>
  <c r="J1955" i="7"/>
  <c r="J1979" i="7"/>
  <c r="J1989" i="7"/>
  <c r="J2006" i="7"/>
  <c r="J2008" i="7"/>
  <c r="J2023" i="7"/>
  <c r="J2038" i="7"/>
  <c r="J2040" i="7"/>
  <c r="J2051" i="7"/>
  <c r="J2062" i="7"/>
  <c r="J2073" i="7"/>
  <c r="J2084" i="7"/>
  <c r="J2096" i="7"/>
  <c r="J2104" i="7"/>
  <c r="J2112" i="7"/>
  <c r="J2120" i="7"/>
  <c r="J2128" i="7"/>
  <c r="J2136" i="7"/>
  <c r="J2144" i="7"/>
  <c r="J2152" i="7"/>
  <c r="J2160" i="7"/>
  <c r="J2168" i="7"/>
  <c r="J2176" i="7"/>
  <c r="J2184" i="7"/>
  <c r="J2192" i="7"/>
  <c r="J2200" i="7"/>
  <c r="J2208" i="7"/>
  <c r="J2216" i="7"/>
  <c r="J2224" i="7"/>
  <c r="J2232" i="7"/>
  <c r="J2240" i="7"/>
  <c r="J2248" i="7"/>
  <c r="J2256" i="7"/>
  <c r="J2264" i="7"/>
  <c r="J2272" i="7"/>
  <c r="J2280" i="7"/>
  <c r="J2288" i="7"/>
  <c r="J2296" i="7"/>
  <c r="J2304" i="7"/>
  <c r="J2312" i="7"/>
  <c r="J2320" i="7"/>
  <c r="J2328" i="7"/>
  <c r="J2336" i="7"/>
  <c r="J2344" i="7"/>
  <c r="J2352" i="7"/>
  <c r="J2360" i="7"/>
  <c r="J2368" i="7"/>
  <c r="J2376" i="7"/>
  <c r="J2384" i="7"/>
  <c r="J2392" i="7"/>
  <c r="J2400" i="7"/>
  <c r="J2408" i="7"/>
  <c r="J2416" i="7"/>
  <c r="J2424" i="7"/>
  <c r="J2432" i="7"/>
  <c r="J2440" i="7"/>
  <c r="J2448" i="7"/>
  <c r="J2456" i="7"/>
  <c r="J2464" i="7"/>
  <c r="J2472" i="7"/>
  <c r="J1729" i="7"/>
  <c r="J1867" i="7"/>
  <c r="J1931" i="7"/>
  <c r="J1975" i="7"/>
  <c r="J1983" i="7"/>
  <c r="J2017" i="7"/>
  <c r="J2019" i="7"/>
  <c r="J2021" i="7"/>
  <c r="J2044" i="7"/>
  <c r="J2053" i="7"/>
  <c r="J2055" i="7"/>
  <c r="J2064" i="7"/>
  <c r="J2075" i="7"/>
  <c r="J2086" i="7"/>
  <c r="J2093" i="7"/>
  <c r="J2101" i="7"/>
  <c r="J2109" i="7"/>
  <c r="J2117" i="7"/>
  <c r="J2125" i="7"/>
  <c r="J2133" i="7"/>
  <c r="J2141" i="7"/>
  <c r="J2149" i="7"/>
  <c r="J2157" i="7"/>
  <c r="J2165" i="7"/>
  <c r="J2173" i="7"/>
  <c r="J2181" i="7"/>
  <c r="J2189" i="7"/>
  <c r="J2197" i="7"/>
  <c r="J2205" i="7"/>
  <c r="J2213" i="7"/>
  <c r="J2221" i="7"/>
  <c r="J2229" i="7"/>
  <c r="J2237" i="7"/>
  <c r="J2245" i="7"/>
  <c r="J2253" i="7"/>
  <c r="J2261" i="7"/>
  <c r="J2269" i="7"/>
  <c r="J2277" i="7"/>
  <c r="J2285" i="7"/>
  <c r="J2293" i="7"/>
  <c r="J2301" i="7"/>
  <c r="J2309" i="7"/>
  <c r="J2317" i="7"/>
  <c r="J2325" i="7"/>
  <c r="J2333" i="7"/>
  <c r="J2341" i="7"/>
  <c r="J2349" i="7"/>
  <c r="J2357" i="7"/>
  <c r="J2365" i="7"/>
  <c r="J2373" i="7"/>
  <c r="J2381" i="7"/>
  <c r="J2389" i="7"/>
  <c r="J2397" i="7"/>
  <c r="J2405" i="7"/>
  <c r="J2413" i="7"/>
  <c r="J1843" i="7"/>
  <c r="J1907" i="7"/>
  <c r="J1993" i="7"/>
  <c r="J1998" i="7"/>
  <c r="J2000" i="7"/>
  <c r="J2015" i="7"/>
  <c r="J2030" i="7"/>
  <c r="J2032" i="7"/>
  <c r="J2046" i="7"/>
  <c r="J2057" i="7"/>
  <c r="J2068" i="7"/>
  <c r="J2077" i="7"/>
  <c r="J2079" i="7"/>
  <c r="J2088" i="7"/>
  <c r="J2098" i="7"/>
  <c r="J2106" i="7"/>
  <c r="J2114" i="7"/>
  <c r="J2122" i="7"/>
  <c r="J2130" i="7"/>
  <c r="J2138" i="7"/>
  <c r="J2146" i="7"/>
  <c r="J2154" i="7"/>
  <c r="J2162" i="7"/>
  <c r="J2170" i="7"/>
  <c r="J2178" i="7"/>
  <c r="J2186" i="7"/>
  <c r="J2194" i="7"/>
  <c r="J2202" i="7"/>
  <c r="J2210" i="7"/>
  <c r="J2218" i="7"/>
  <c r="J2226" i="7"/>
  <c r="J2234" i="7"/>
  <c r="J2242" i="7"/>
  <c r="J2250" i="7"/>
  <c r="J2258" i="7"/>
  <c r="J2266" i="7"/>
  <c r="J2274" i="7"/>
  <c r="J2282" i="7"/>
  <c r="J2290" i="7"/>
  <c r="J2298" i="7"/>
  <c r="J2306" i="7"/>
  <c r="J2314" i="7"/>
  <c r="J2322" i="7"/>
  <c r="J2330" i="7"/>
  <c r="J2338" i="7"/>
  <c r="J2346" i="7"/>
  <c r="J2354" i="7"/>
  <c r="J2362" i="7"/>
  <c r="J2370" i="7"/>
  <c r="J2378" i="7"/>
  <c r="J2386" i="7"/>
  <c r="J2394" i="7"/>
  <c r="J2402" i="7"/>
  <c r="J2410" i="7"/>
  <c r="J1777" i="7"/>
  <c r="J1817" i="7"/>
  <c r="J1883" i="7"/>
  <c r="J1947" i="7"/>
  <c r="J1971" i="7"/>
  <c r="J1987" i="7"/>
  <c r="J2009" i="7"/>
  <c r="J2011" i="7"/>
  <c r="J2013" i="7"/>
  <c r="J2048" i="7"/>
  <c r="J2059" i="7"/>
  <c r="J2070" i="7"/>
  <c r="J2081" i="7"/>
  <c r="J2095" i="7"/>
  <c r="J2103" i="7"/>
  <c r="J2111" i="7"/>
  <c r="J2119" i="7"/>
  <c r="J2127" i="7"/>
  <c r="J2135" i="7"/>
  <c r="J2143" i="7"/>
  <c r="J2151" i="7"/>
  <c r="J2159" i="7"/>
  <c r="J2167" i="7"/>
  <c r="J2175" i="7"/>
  <c r="J2183" i="7"/>
  <c r="J2191" i="7"/>
  <c r="J2199" i="7"/>
  <c r="J2207" i="7"/>
  <c r="J2215" i="7"/>
  <c r="J2223" i="7"/>
  <c r="J2231" i="7"/>
  <c r="J2239" i="7"/>
  <c r="J2247" i="7"/>
  <c r="J2255" i="7"/>
  <c r="J2263" i="7"/>
  <c r="J2271" i="7"/>
  <c r="J2279" i="7"/>
  <c r="J2287" i="7"/>
  <c r="J2295" i="7"/>
  <c r="J2303" i="7"/>
  <c r="J2311" i="7"/>
  <c r="J2319" i="7"/>
  <c r="J2327" i="7"/>
  <c r="J2335" i="7"/>
  <c r="J2343" i="7"/>
  <c r="J2351" i="7"/>
  <c r="J2359" i="7"/>
  <c r="J2367" i="7"/>
  <c r="J2375" i="7"/>
  <c r="J2383" i="7"/>
  <c r="J2391" i="7"/>
  <c r="J2399" i="7"/>
  <c r="J2407" i="7"/>
  <c r="J2415" i="7"/>
  <c r="J2423" i="7"/>
  <c r="J2431" i="7"/>
  <c r="J2439" i="7"/>
  <c r="J2447" i="7"/>
  <c r="J2455" i="7"/>
  <c r="J2463" i="7"/>
  <c r="J2471" i="7"/>
  <c r="J2479" i="7"/>
  <c r="J2487" i="7"/>
  <c r="J1570" i="7"/>
  <c r="J1697" i="7"/>
  <c r="J1759" i="7"/>
  <c r="J1819" i="7"/>
  <c r="J1859" i="7"/>
  <c r="J1923" i="7"/>
  <c r="J1981" i="7"/>
  <c r="J2007" i="7"/>
  <c r="J2022" i="7"/>
  <c r="J2024" i="7"/>
  <c r="J2039" i="7"/>
  <c r="J2041" i="7"/>
  <c r="J2052" i="7"/>
  <c r="J2061" i="7"/>
  <c r="J2063" i="7"/>
  <c r="J2072" i="7"/>
  <c r="J2083" i="7"/>
  <c r="J2092" i="7"/>
  <c r="J2100" i="7"/>
  <c r="J2108" i="7"/>
  <c r="J2116" i="7"/>
  <c r="J2124" i="7"/>
  <c r="J2132" i="7"/>
  <c r="J2140" i="7"/>
  <c r="J2148" i="7"/>
  <c r="J2156" i="7"/>
  <c r="J2164" i="7"/>
  <c r="J2172" i="7"/>
  <c r="J2180" i="7"/>
  <c r="J2188" i="7"/>
  <c r="J2196" i="7"/>
  <c r="J2204" i="7"/>
  <c r="J2212" i="7"/>
  <c r="J2220" i="7"/>
  <c r="J2228" i="7"/>
  <c r="J2236" i="7"/>
  <c r="J2244" i="7"/>
  <c r="J2252" i="7"/>
  <c r="J2260" i="7"/>
  <c r="J2268" i="7"/>
  <c r="J2276" i="7"/>
  <c r="J2284" i="7"/>
  <c r="J2292" i="7"/>
  <c r="J2300" i="7"/>
  <c r="J2308" i="7"/>
  <c r="J2316" i="7"/>
  <c r="J2324" i="7"/>
  <c r="J2332" i="7"/>
  <c r="J2340" i="7"/>
  <c r="J2348" i="7"/>
  <c r="J2356" i="7"/>
  <c r="J2364" i="7"/>
  <c r="J2372" i="7"/>
  <c r="J2380" i="7"/>
  <c r="J2388" i="7"/>
  <c r="J2396" i="7"/>
  <c r="J2404" i="7"/>
  <c r="J2412" i="7"/>
  <c r="J2420" i="7"/>
  <c r="J2428" i="7"/>
  <c r="J2436" i="7"/>
  <c r="J2444" i="7"/>
  <c r="J1741" i="7"/>
  <c r="J1782" i="7"/>
  <c r="J1821" i="7"/>
  <c r="J1835" i="7"/>
  <c r="J1899" i="7"/>
  <c r="J1963" i="7"/>
  <c r="J1991" i="7"/>
  <c r="J2001" i="7"/>
  <c r="J2003" i="7"/>
  <c r="J2005" i="7"/>
  <c r="J2033" i="7"/>
  <c r="J2035" i="7"/>
  <c r="J2037" i="7"/>
  <c r="J2043" i="7"/>
  <c r="J2054" i="7"/>
  <c r="J2065" i="7"/>
  <c r="J2076" i="7"/>
  <c r="J2085" i="7"/>
  <c r="J2087" i="7"/>
  <c r="J2097" i="7"/>
  <c r="J2105" i="7"/>
  <c r="J2113" i="7"/>
  <c r="J2121" i="7"/>
  <c r="J2129" i="7"/>
  <c r="J2137" i="7"/>
  <c r="J2145" i="7"/>
  <c r="J2153" i="7"/>
  <c r="J2161" i="7"/>
  <c r="J2169" i="7"/>
  <c r="J2177" i="7"/>
  <c r="J2185" i="7"/>
  <c r="J2193" i="7"/>
  <c r="J2201" i="7"/>
  <c r="J2209" i="7"/>
  <c r="J2217" i="7"/>
  <c r="J2225" i="7"/>
  <c r="J2233" i="7"/>
  <c r="J2241" i="7"/>
  <c r="J2249" i="7"/>
  <c r="J2257" i="7"/>
  <c r="J2265" i="7"/>
  <c r="J2273" i="7"/>
  <c r="J2281" i="7"/>
  <c r="J2289" i="7"/>
  <c r="J2297" i="7"/>
  <c r="J2305" i="7"/>
  <c r="J2313" i="7"/>
  <c r="J2321" i="7"/>
  <c r="J2329" i="7"/>
  <c r="J2337" i="7"/>
  <c r="J2345" i="7"/>
  <c r="J2353" i="7"/>
  <c r="J2361" i="7"/>
  <c r="J2369" i="7"/>
  <c r="J2377" i="7"/>
  <c r="J2385" i="7"/>
  <c r="J2393" i="7"/>
  <c r="J2401" i="7"/>
  <c r="J2409" i="7"/>
  <c r="J2417" i="7"/>
  <c r="J2425" i="7"/>
  <c r="J2433" i="7"/>
  <c r="J2441" i="7"/>
  <c r="J2449" i="7"/>
  <c r="J2457" i="7"/>
  <c r="J2465" i="7"/>
  <c r="J2473" i="7"/>
  <c r="J2481" i="7"/>
  <c r="J2489" i="7"/>
  <c r="J2497" i="7"/>
  <c r="J1596" i="7"/>
  <c r="J1805" i="7"/>
  <c r="J1875" i="7"/>
  <c r="J1939" i="7"/>
  <c r="J1985" i="7"/>
  <c r="J1999" i="7"/>
  <c r="J2014" i="7"/>
  <c r="J2016" i="7"/>
  <c r="J2031" i="7"/>
  <c r="J2045" i="7"/>
  <c r="J2047" i="7"/>
  <c r="J2056" i="7"/>
  <c r="J2067" i="7"/>
  <c r="J2078" i="7"/>
  <c r="J2089" i="7"/>
  <c r="J2094" i="7"/>
  <c r="J2102" i="7"/>
  <c r="J2110" i="7"/>
  <c r="J2118" i="7"/>
  <c r="J2126" i="7"/>
  <c r="J2134" i="7"/>
  <c r="J2142" i="7"/>
  <c r="J2150" i="7"/>
  <c r="J2158" i="7"/>
  <c r="J2166" i="7"/>
  <c r="J2174" i="7"/>
  <c r="J2182" i="7"/>
  <c r="J2190" i="7"/>
  <c r="J2198" i="7"/>
  <c r="J2206" i="7"/>
  <c r="J2214" i="7"/>
  <c r="J2222" i="7"/>
  <c r="J2230" i="7"/>
  <c r="J2238" i="7"/>
  <c r="J2246" i="7"/>
  <c r="J2254" i="7"/>
  <c r="J2262" i="7"/>
  <c r="J2270" i="7"/>
  <c r="J2278" i="7"/>
  <c r="J2286" i="7"/>
  <c r="J2294" i="7"/>
  <c r="J2302" i="7"/>
  <c r="J2310" i="7"/>
  <c r="J2318" i="7"/>
  <c r="J2326" i="7"/>
  <c r="J2334" i="7"/>
  <c r="J2342" i="7"/>
  <c r="J2350" i="7"/>
  <c r="J2358" i="7"/>
  <c r="J2366" i="7"/>
  <c r="J2374" i="7"/>
  <c r="J2382" i="7"/>
  <c r="J2390" i="7"/>
  <c r="J2398" i="7"/>
  <c r="J2406" i="7"/>
  <c r="J2414" i="7"/>
  <c r="J2422" i="7"/>
  <c r="J2430" i="7"/>
  <c r="J2438" i="7"/>
  <c r="J2446" i="7"/>
  <c r="J2454" i="7"/>
  <c r="J2462" i="7"/>
  <c r="J2470" i="7"/>
  <c r="J2478" i="7"/>
  <c r="J2486" i="7"/>
  <c r="J2494" i="7"/>
  <c r="J2502" i="7"/>
  <c r="J2510" i="7"/>
  <c r="J2027" i="7"/>
  <c r="J2139" i="7"/>
  <c r="J2203" i="7"/>
  <c r="J2267" i="7"/>
  <c r="J2331" i="7"/>
  <c r="J2395" i="7"/>
  <c r="J2434" i="7"/>
  <c r="J2443" i="7"/>
  <c r="J2450" i="7"/>
  <c r="J2466" i="7"/>
  <c r="J2484" i="7"/>
  <c r="J2496" i="7"/>
  <c r="J2498" i="7"/>
  <c r="J2500" i="7"/>
  <c r="J2508" i="7"/>
  <c r="J2522" i="7"/>
  <c r="J2530" i="7"/>
  <c r="J2538" i="7"/>
  <c r="J2546" i="7"/>
  <c r="J2554" i="7"/>
  <c r="J2562" i="7"/>
  <c r="J2570" i="7"/>
  <c r="J2578" i="7"/>
  <c r="J2586" i="7"/>
  <c r="J2594" i="7"/>
  <c r="J2602" i="7"/>
  <c r="J2610" i="7"/>
  <c r="J2618" i="7"/>
  <c r="J2626" i="7"/>
  <c r="J2634" i="7"/>
  <c r="J2642" i="7"/>
  <c r="J2650" i="7"/>
  <c r="J2658" i="7"/>
  <c r="J2666" i="7"/>
  <c r="J2674" i="7"/>
  <c r="J2682" i="7"/>
  <c r="J2690" i="7"/>
  <c r="J2698" i="7"/>
  <c r="J2706" i="7"/>
  <c r="J2714" i="7"/>
  <c r="J2722" i="7"/>
  <c r="J2730" i="7"/>
  <c r="J2738" i="7"/>
  <c r="J2746" i="7"/>
  <c r="J2754" i="7"/>
  <c r="J2762" i="7"/>
  <c r="J2770" i="7"/>
  <c r="J2778" i="7"/>
  <c r="J2786" i="7"/>
  <c r="J2794" i="7"/>
  <c r="J2802" i="7"/>
  <c r="J2810" i="7"/>
  <c r="J1665" i="7"/>
  <c r="J1851" i="7"/>
  <c r="J1995" i="7"/>
  <c r="J2029" i="7"/>
  <c r="J2060" i="7"/>
  <c r="J2115" i="7"/>
  <c r="J2179" i="7"/>
  <c r="J2243" i="7"/>
  <c r="J2307" i="7"/>
  <c r="J2371" i="7"/>
  <c r="J2426" i="7"/>
  <c r="J2435" i="7"/>
  <c r="J2460" i="7"/>
  <c r="J2476" i="7"/>
  <c r="J2512" i="7"/>
  <c r="J2519" i="7"/>
  <c r="J2527" i="7"/>
  <c r="J2535" i="7"/>
  <c r="J2543" i="7"/>
  <c r="J2551" i="7"/>
  <c r="J2559" i="7"/>
  <c r="J2567" i="7"/>
  <c r="J2575" i="7"/>
  <c r="J2583" i="7"/>
  <c r="J2591" i="7"/>
  <c r="J2599" i="7"/>
  <c r="J2607" i="7"/>
  <c r="J2615" i="7"/>
  <c r="J2623" i="7"/>
  <c r="J2631" i="7"/>
  <c r="J2639" i="7"/>
  <c r="J2647" i="7"/>
  <c r="J2655" i="7"/>
  <c r="J2663" i="7"/>
  <c r="J2671" i="7"/>
  <c r="J2679" i="7"/>
  <c r="J2687" i="7"/>
  <c r="J2695" i="7"/>
  <c r="J2703" i="7"/>
  <c r="J2711" i="7"/>
  <c r="J2719" i="7"/>
  <c r="J2727" i="7"/>
  <c r="J2735" i="7"/>
  <c r="J2743" i="7"/>
  <c r="J2751" i="7"/>
  <c r="J2759" i="7"/>
  <c r="J2767" i="7"/>
  <c r="J2775" i="7"/>
  <c r="J2783" i="7"/>
  <c r="J2791" i="7"/>
  <c r="J2799" i="7"/>
  <c r="J2807" i="7"/>
  <c r="J2815" i="7"/>
  <c r="J2823" i="7"/>
  <c r="J1997" i="7"/>
  <c r="J2091" i="7"/>
  <c r="J2155" i="7"/>
  <c r="J2219" i="7"/>
  <c r="J2283" i="7"/>
  <c r="J2347" i="7"/>
  <c r="J2411" i="7"/>
  <c r="J2418" i="7"/>
  <c r="J2427" i="7"/>
  <c r="J2451" i="7"/>
  <c r="J2467" i="7"/>
  <c r="J2482" i="7"/>
  <c r="J2492" i="7"/>
  <c r="J2514" i="7"/>
  <c r="J2524" i="7"/>
  <c r="J2532" i="7"/>
  <c r="J2540" i="7"/>
  <c r="J2548" i="7"/>
  <c r="J2556" i="7"/>
  <c r="J2564" i="7"/>
  <c r="J2572" i="7"/>
  <c r="J2580" i="7"/>
  <c r="J2588" i="7"/>
  <c r="J2596" i="7"/>
  <c r="J2604" i="7"/>
  <c r="J2612" i="7"/>
  <c r="J2620" i="7"/>
  <c r="J2628" i="7"/>
  <c r="J2636" i="7"/>
  <c r="J2644" i="7"/>
  <c r="J2652" i="7"/>
  <c r="J2660" i="7"/>
  <c r="J2668" i="7"/>
  <c r="J2676" i="7"/>
  <c r="J2684" i="7"/>
  <c r="J2692" i="7"/>
  <c r="J2700" i="7"/>
  <c r="J2708" i="7"/>
  <c r="J2716" i="7"/>
  <c r="J2724" i="7"/>
  <c r="J2732" i="7"/>
  <c r="J2740" i="7"/>
  <c r="J2748" i="7"/>
  <c r="J2756" i="7"/>
  <c r="J2764" i="7"/>
  <c r="J2772" i="7"/>
  <c r="J2780" i="7"/>
  <c r="J2788" i="7"/>
  <c r="J2796" i="7"/>
  <c r="J2804" i="7"/>
  <c r="J2812" i="7"/>
  <c r="J2820" i="7"/>
  <c r="J2828" i="7"/>
  <c r="J2836" i="7"/>
  <c r="J2844" i="7"/>
  <c r="J2852" i="7"/>
  <c r="J2860" i="7"/>
  <c r="J2868" i="7"/>
  <c r="J2876" i="7"/>
  <c r="J2884" i="7"/>
  <c r="J2892" i="7"/>
  <c r="J2900" i="7"/>
  <c r="J2908" i="7"/>
  <c r="J2916" i="7"/>
  <c r="J2924" i="7"/>
  <c r="J2932" i="7"/>
  <c r="J2940" i="7"/>
  <c r="J2948" i="7"/>
  <c r="J2049" i="7"/>
  <c r="J2131" i="7"/>
  <c r="J2195" i="7"/>
  <c r="J2259" i="7"/>
  <c r="J2323" i="7"/>
  <c r="J2387" i="7"/>
  <c r="J2419" i="7"/>
  <c r="J2461" i="7"/>
  <c r="J2477" i="7"/>
  <c r="J2480" i="7"/>
  <c r="J2485" i="7"/>
  <c r="J2490" i="7"/>
  <c r="J2499" i="7"/>
  <c r="J2501" i="7"/>
  <c r="J2503" i="7"/>
  <c r="J2505" i="7"/>
  <c r="J2507" i="7"/>
  <c r="J2516" i="7"/>
  <c r="J2521" i="7"/>
  <c r="J2529" i="7"/>
  <c r="J2537" i="7"/>
  <c r="J2545" i="7"/>
  <c r="J2553" i="7"/>
  <c r="J2561" i="7"/>
  <c r="J2569" i="7"/>
  <c r="J2577" i="7"/>
  <c r="J2585" i="7"/>
  <c r="J2593" i="7"/>
  <c r="J2601" i="7"/>
  <c r="J2609" i="7"/>
  <c r="J2617" i="7"/>
  <c r="J2625" i="7"/>
  <c r="J2633" i="7"/>
  <c r="J2641" i="7"/>
  <c r="J2649" i="7"/>
  <c r="J2657" i="7"/>
  <c r="J2665" i="7"/>
  <c r="J2673" i="7"/>
  <c r="J2681" i="7"/>
  <c r="J2689" i="7"/>
  <c r="J2697" i="7"/>
  <c r="J2705" i="7"/>
  <c r="J2713" i="7"/>
  <c r="J2721" i="7"/>
  <c r="J2729" i="7"/>
  <c r="J2737" i="7"/>
  <c r="J2745" i="7"/>
  <c r="J2753" i="7"/>
  <c r="J2761" i="7"/>
  <c r="J2769" i="7"/>
  <c r="J2777" i="7"/>
  <c r="J2080" i="7"/>
  <c r="J2107" i="7"/>
  <c r="J2171" i="7"/>
  <c r="J2235" i="7"/>
  <c r="J2299" i="7"/>
  <c r="J2363" i="7"/>
  <c r="J2445" i="7"/>
  <c r="J2458" i="7"/>
  <c r="J2474" i="7"/>
  <c r="J2483" i="7"/>
  <c r="J2488" i="7"/>
  <c r="J2509" i="7"/>
  <c r="J2518" i="7"/>
  <c r="J2526" i="7"/>
  <c r="J2534" i="7"/>
  <c r="J2542" i="7"/>
  <c r="J2550" i="7"/>
  <c r="J2558" i="7"/>
  <c r="J2566" i="7"/>
  <c r="J2574" i="7"/>
  <c r="J2582" i="7"/>
  <c r="J2590" i="7"/>
  <c r="J2598" i="7"/>
  <c r="J2606" i="7"/>
  <c r="J2614" i="7"/>
  <c r="J2622" i="7"/>
  <c r="J2630" i="7"/>
  <c r="J2638" i="7"/>
  <c r="J2646" i="7"/>
  <c r="J2654" i="7"/>
  <c r="J2662" i="7"/>
  <c r="J2670" i="7"/>
  <c r="J2678" i="7"/>
  <c r="J2686" i="7"/>
  <c r="J2694" i="7"/>
  <c r="J2702" i="7"/>
  <c r="J2710" i="7"/>
  <c r="J2718" i="7"/>
  <c r="J2726" i="7"/>
  <c r="J2734" i="7"/>
  <c r="J2742" i="7"/>
  <c r="J2750" i="7"/>
  <c r="J2758" i="7"/>
  <c r="J2766" i="7"/>
  <c r="J2774" i="7"/>
  <c r="J2782" i="7"/>
  <c r="J2790" i="7"/>
  <c r="J2798" i="7"/>
  <c r="J2806" i="7"/>
  <c r="J2814" i="7"/>
  <c r="J2822" i="7"/>
  <c r="J2830" i="7"/>
  <c r="J2838" i="7"/>
  <c r="J2846" i="7"/>
  <c r="J2854" i="7"/>
  <c r="J2862" i="7"/>
  <c r="J1787" i="7"/>
  <c r="J2147" i="7"/>
  <c r="J2211" i="7"/>
  <c r="J2275" i="7"/>
  <c r="J2339" i="7"/>
  <c r="J2403" i="7"/>
  <c r="J2437" i="7"/>
  <c r="J2452" i="7"/>
  <c r="J2468" i="7"/>
  <c r="J2491" i="7"/>
  <c r="J2493" i="7"/>
  <c r="J2495" i="7"/>
  <c r="J2511" i="7"/>
  <c r="J2523" i="7"/>
  <c r="J2531" i="7"/>
  <c r="J2539" i="7"/>
  <c r="J2547" i="7"/>
  <c r="J2555" i="7"/>
  <c r="J2563" i="7"/>
  <c r="J2571" i="7"/>
  <c r="J2579" i="7"/>
  <c r="J2587" i="7"/>
  <c r="J2595" i="7"/>
  <c r="J2603" i="7"/>
  <c r="J2611" i="7"/>
  <c r="J2619" i="7"/>
  <c r="J2627" i="7"/>
  <c r="J2635" i="7"/>
  <c r="J2643" i="7"/>
  <c r="J2651" i="7"/>
  <c r="J2659" i="7"/>
  <c r="J2667" i="7"/>
  <c r="J2675" i="7"/>
  <c r="J2683" i="7"/>
  <c r="J2691" i="7"/>
  <c r="J2699" i="7"/>
  <c r="J2707" i="7"/>
  <c r="J2715" i="7"/>
  <c r="J2723" i="7"/>
  <c r="J2731" i="7"/>
  <c r="J2739" i="7"/>
  <c r="J2747" i="7"/>
  <c r="J2755" i="7"/>
  <c r="J2763" i="7"/>
  <c r="J2771" i="7"/>
  <c r="J2779" i="7"/>
  <c r="J1915" i="7"/>
  <c r="J2069" i="7"/>
  <c r="J2123" i="7"/>
  <c r="J2187" i="7"/>
  <c r="J2251" i="7"/>
  <c r="J2315" i="7"/>
  <c r="J2379" i="7"/>
  <c r="J2429" i="7"/>
  <c r="J2459" i="7"/>
  <c r="J2475" i="7"/>
  <c r="J2504" i="7"/>
  <c r="J2513" i="7"/>
  <c r="J2515" i="7"/>
  <c r="J2520" i="7"/>
  <c r="J2528" i="7"/>
  <c r="J2536" i="7"/>
  <c r="J2544" i="7"/>
  <c r="J2552" i="7"/>
  <c r="J2560" i="7"/>
  <c r="J2568" i="7"/>
  <c r="J2576" i="7"/>
  <c r="J2584" i="7"/>
  <c r="J2592" i="7"/>
  <c r="J2600" i="7"/>
  <c r="J2608" i="7"/>
  <c r="J2616" i="7"/>
  <c r="J2624" i="7"/>
  <c r="J2632" i="7"/>
  <c r="J2640" i="7"/>
  <c r="J2648" i="7"/>
  <c r="J2656" i="7"/>
  <c r="J2664" i="7"/>
  <c r="J2672" i="7"/>
  <c r="J2680" i="7"/>
  <c r="J2688" i="7"/>
  <c r="J2696" i="7"/>
  <c r="J2704" i="7"/>
  <c r="J2712" i="7"/>
  <c r="J2720" i="7"/>
  <c r="J2728" i="7"/>
  <c r="J2736" i="7"/>
  <c r="J2744" i="7"/>
  <c r="J2752" i="7"/>
  <c r="J2760" i="7"/>
  <c r="J2768" i="7"/>
  <c r="J2776" i="7"/>
  <c r="J2784" i="7"/>
  <c r="J2792" i="7"/>
  <c r="J2800" i="7"/>
  <c r="J2808" i="7"/>
  <c r="J2816" i="7"/>
  <c r="J2824" i="7"/>
  <c r="J2832" i="7"/>
  <c r="J2840" i="7"/>
  <c r="J2848" i="7"/>
  <c r="J2856" i="7"/>
  <c r="J2864" i="7"/>
  <c r="J2872" i="7"/>
  <c r="J2880" i="7"/>
  <c r="J2888" i="7"/>
  <c r="J2896" i="7"/>
  <c r="J2904" i="7"/>
  <c r="J2912" i="7"/>
  <c r="J2291" i="7"/>
  <c r="J2442" i="7"/>
  <c r="J2469" i="7"/>
  <c r="J2573" i="7"/>
  <c r="J2637" i="7"/>
  <c r="J2701" i="7"/>
  <c r="J2765" i="7"/>
  <c r="J2785" i="7"/>
  <c r="J2811" i="7"/>
  <c r="J2818" i="7"/>
  <c r="J2827" i="7"/>
  <c r="J2845" i="7"/>
  <c r="J2850" i="7"/>
  <c r="J2855" i="7"/>
  <c r="J2870" i="7"/>
  <c r="J2885" i="7"/>
  <c r="J2887" i="7"/>
  <c r="J2902" i="7"/>
  <c r="J2926" i="7"/>
  <c r="J2935" i="7"/>
  <c r="J2937" i="7"/>
  <c r="J2946" i="7"/>
  <c r="J2953" i="7"/>
  <c r="J2961" i="7"/>
  <c r="J2969" i="7"/>
  <c r="J2977" i="7"/>
  <c r="J2985" i="7"/>
  <c r="J2993" i="7"/>
  <c r="J3001" i="7"/>
  <c r="J3009" i="7"/>
  <c r="J3017" i="7"/>
  <c r="J3025" i="7"/>
  <c r="J3033" i="7"/>
  <c r="J3041" i="7"/>
  <c r="J3049" i="7"/>
  <c r="J3057" i="7"/>
  <c r="J3065" i="7"/>
  <c r="J3073" i="7"/>
  <c r="J3081" i="7"/>
  <c r="J3089" i="7"/>
  <c r="J3097" i="7"/>
  <c r="J3105" i="7"/>
  <c r="J3113" i="7"/>
  <c r="J3121" i="7"/>
  <c r="J3129" i="7"/>
  <c r="J3137" i="7"/>
  <c r="J3145" i="7"/>
  <c r="J3153" i="7"/>
  <c r="J3161" i="7"/>
  <c r="J3169" i="7"/>
  <c r="J3177" i="7"/>
  <c r="J3185" i="7"/>
  <c r="J3193" i="7"/>
  <c r="J3201" i="7"/>
  <c r="J3209" i="7"/>
  <c r="J3217" i="7"/>
  <c r="J3225" i="7"/>
  <c r="J3233" i="7"/>
  <c r="J3241" i="7"/>
  <c r="J3249" i="7"/>
  <c r="J3257" i="7"/>
  <c r="J3265" i="7"/>
  <c r="J3273" i="7"/>
  <c r="J2099" i="7"/>
  <c r="J2549" i="7"/>
  <c r="J2613" i="7"/>
  <c r="J2677" i="7"/>
  <c r="J2741" i="7"/>
  <c r="J2803" i="7"/>
  <c r="J2835" i="7"/>
  <c r="J2853" i="7"/>
  <c r="J2858" i="7"/>
  <c r="J2863" i="7"/>
  <c r="J2881" i="7"/>
  <c r="J2883" i="7"/>
  <c r="J2898" i="7"/>
  <c r="J2913" i="7"/>
  <c r="J2915" i="7"/>
  <c r="J2917" i="7"/>
  <c r="J2928" i="7"/>
  <c r="J2939" i="7"/>
  <c r="J2950" i="7"/>
  <c r="J2958" i="7"/>
  <c r="J2966" i="7"/>
  <c r="J2974" i="7"/>
  <c r="J2982" i="7"/>
  <c r="J2990" i="7"/>
  <c r="J2998" i="7"/>
  <c r="J3006" i="7"/>
  <c r="J3014" i="7"/>
  <c r="J3022" i="7"/>
  <c r="J3030" i="7"/>
  <c r="J3038" i="7"/>
  <c r="J3046" i="7"/>
  <c r="J3054" i="7"/>
  <c r="J3062" i="7"/>
  <c r="J3070" i="7"/>
  <c r="J3078" i="7"/>
  <c r="J3086" i="7"/>
  <c r="J3094" i="7"/>
  <c r="J3102" i="7"/>
  <c r="J3110" i="7"/>
  <c r="J3118" i="7"/>
  <c r="J3126" i="7"/>
  <c r="J3134" i="7"/>
  <c r="J3142" i="7"/>
  <c r="J3150" i="7"/>
  <c r="J3158" i="7"/>
  <c r="J3166" i="7"/>
  <c r="J3174" i="7"/>
  <c r="J3182" i="7"/>
  <c r="J3190" i="7"/>
  <c r="J3198" i="7"/>
  <c r="J3206" i="7"/>
  <c r="J3214" i="7"/>
  <c r="J3222" i="7"/>
  <c r="J2525" i="7"/>
  <c r="J2589" i="7"/>
  <c r="J2653" i="7"/>
  <c r="J2717" i="7"/>
  <c r="J2795" i="7"/>
  <c r="J2819" i="7"/>
  <c r="J2825" i="7"/>
  <c r="J2843" i="7"/>
  <c r="J2861" i="7"/>
  <c r="J2866" i="7"/>
  <c r="J2877" i="7"/>
  <c r="J2879" i="7"/>
  <c r="J2894" i="7"/>
  <c r="J2909" i="7"/>
  <c r="J2911" i="7"/>
  <c r="J2919" i="7"/>
  <c r="J2921" i="7"/>
  <c r="J2930" i="7"/>
  <c r="J2941" i="7"/>
  <c r="J2955" i="7"/>
  <c r="J2963" i="7"/>
  <c r="J2971" i="7"/>
  <c r="J2979" i="7"/>
  <c r="J2987" i="7"/>
  <c r="J2995" i="7"/>
  <c r="J3003" i="7"/>
  <c r="J3011" i="7"/>
  <c r="J3019" i="7"/>
  <c r="J3027" i="7"/>
  <c r="J3035" i="7"/>
  <c r="J3043" i="7"/>
  <c r="J3051" i="7"/>
  <c r="J3059" i="7"/>
  <c r="J3067" i="7"/>
  <c r="J3075" i="7"/>
  <c r="J3083" i="7"/>
  <c r="J3091" i="7"/>
  <c r="J3099" i="7"/>
  <c r="J3107" i="7"/>
  <c r="J3115" i="7"/>
  <c r="J3123" i="7"/>
  <c r="J3131" i="7"/>
  <c r="J3139" i="7"/>
  <c r="J3147" i="7"/>
  <c r="J3155" i="7"/>
  <c r="J3163" i="7"/>
  <c r="J3171" i="7"/>
  <c r="J3179" i="7"/>
  <c r="J3187" i="7"/>
  <c r="J3195" i="7"/>
  <c r="J3203" i="7"/>
  <c r="J3211" i="7"/>
  <c r="J3219" i="7"/>
  <c r="J3227" i="7"/>
  <c r="J2227" i="7"/>
  <c r="J2421" i="7"/>
  <c r="J2453" i="7"/>
  <c r="J2565" i="7"/>
  <c r="J2629" i="7"/>
  <c r="J2693" i="7"/>
  <c r="J2757" i="7"/>
  <c r="J2781" i="7"/>
  <c r="J2787" i="7"/>
  <c r="J2833" i="7"/>
  <c r="J2851" i="7"/>
  <c r="J2873" i="7"/>
  <c r="J2875" i="7"/>
  <c r="J2890" i="7"/>
  <c r="J2905" i="7"/>
  <c r="J2907" i="7"/>
  <c r="J2923" i="7"/>
  <c r="J2934" i="7"/>
  <c r="J2943" i="7"/>
  <c r="J2945" i="7"/>
  <c r="J2952" i="7"/>
  <c r="J2960" i="7"/>
  <c r="J2968" i="7"/>
  <c r="J2976" i="7"/>
  <c r="J2984" i="7"/>
  <c r="J2992" i="7"/>
  <c r="J3000" i="7"/>
  <c r="J3008" i="7"/>
  <c r="J3016" i="7"/>
  <c r="J3024" i="7"/>
  <c r="J3032" i="7"/>
  <c r="J3040" i="7"/>
  <c r="J3048" i="7"/>
  <c r="J3056" i="7"/>
  <c r="J3064" i="7"/>
  <c r="J3072" i="7"/>
  <c r="J3080" i="7"/>
  <c r="J3088" i="7"/>
  <c r="J3096" i="7"/>
  <c r="J3104" i="7"/>
  <c r="J3112" i="7"/>
  <c r="J3120" i="7"/>
  <c r="J3128" i="7"/>
  <c r="J3136" i="7"/>
  <c r="J3144" i="7"/>
  <c r="J3152" i="7"/>
  <c r="J3160" i="7"/>
  <c r="J3168" i="7"/>
  <c r="J3176" i="7"/>
  <c r="J3184" i="7"/>
  <c r="J3192" i="7"/>
  <c r="J3200" i="7"/>
  <c r="J3208" i="7"/>
  <c r="J3216" i="7"/>
  <c r="J3224" i="7"/>
  <c r="J3232" i="7"/>
  <c r="J3240" i="7"/>
  <c r="J3248" i="7"/>
  <c r="J3256" i="7"/>
  <c r="J3264" i="7"/>
  <c r="J3272" i="7"/>
  <c r="J3280" i="7"/>
  <c r="J3288" i="7"/>
  <c r="J3296" i="7"/>
  <c r="J3304" i="7"/>
  <c r="J3312" i="7"/>
  <c r="J3320" i="7"/>
  <c r="J3328" i="7"/>
  <c r="J3336" i="7"/>
  <c r="J2025" i="7"/>
  <c r="J2541" i="7"/>
  <c r="J2605" i="7"/>
  <c r="J2669" i="7"/>
  <c r="J2733" i="7"/>
  <c r="J2809" i="7"/>
  <c r="J2813" i="7"/>
  <c r="J2841" i="7"/>
  <c r="J2859" i="7"/>
  <c r="J2869" i="7"/>
  <c r="J2871" i="7"/>
  <c r="J2886" i="7"/>
  <c r="J2901" i="7"/>
  <c r="J2903" i="7"/>
  <c r="J2925" i="7"/>
  <c r="J2936" i="7"/>
  <c r="J2947" i="7"/>
  <c r="J2957" i="7"/>
  <c r="J2965" i="7"/>
  <c r="J2973" i="7"/>
  <c r="J2981" i="7"/>
  <c r="J2989" i="7"/>
  <c r="J2997" i="7"/>
  <c r="J3005" i="7"/>
  <c r="J3013" i="7"/>
  <c r="J3021" i="7"/>
  <c r="J3029" i="7"/>
  <c r="J3037" i="7"/>
  <c r="J3045" i="7"/>
  <c r="J3053" i="7"/>
  <c r="J3061" i="7"/>
  <c r="J3069" i="7"/>
  <c r="J3077" i="7"/>
  <c r="J3085" i="7"/>
  <c r="J3093" i="7"/>
  <c r="J3101" i="7"/>
  <c r="J3109" i="7"/>
  <c r="J3117" i="7"/>
  <c r="J3125" i="7"/>
  <c r="J3133" i="7"/>
  <c r="J3141" i="7"/>
  <c r="J3149" i="7"/>
  <c r="J3157" i="7"/>
  <c r="J3165" i="7"/>
  <c r="J3173" i="7"/>
  <c r="J3181" i="7"/>
  <c r="J3189" i="7"/>
  <c r="J3197" i="7"/>
  <c r="J3205" i="7"/>
  <c r="J3213" i="7"/>
  <c r="J3221" i="7"/>
  <c r="J3229" i="7"/>
  <c r="J3237" i="7"/>
  <c r="J3245" i="7"/>
  <c r="J3253" i="7"/>
  <c r="J3261" i="7"/>
  <c r="J3269" i="7"/>
  <c r="J2355" i="7"/>
  <c r="J2517" i="7"/>
  <c r="J2581" i="7"/>
  <c r="J2645" i="7"/>
  <c r="J2709" i="7"/>
  <c r="J2773" i="7"/>
  <c r="J2801" i="7"/>
  <c r="J2805" i="7"/>
  <c r="J2817" i="7"/>
  <c r="J2826" i="7"/>
  <c r="J2831" i="7"/>
  <c r="J2849" i="7"/>
  <c r="J2867" i="7"/>
  <c r="J2882" i="7"/>
  <c r="J2897" i="7"/>
  <c r="J2899" i="7"/>
  <c r="J2914" i="7"/>
  <c r="J2918" i="7"/>
  <c r="J2927" i="7"/>
  <c r="J2929" i="7"/>
  <c r="J2938" i="7"/>
  <c r="J2949" i="7"/>
  <c r="J2954" i="7"/>
  <c r="J2962" i="7"/>
  <c r="J2970" i="7"/>
  <c r="J2978" i="7"/>
  <c r="J2986" i="7"/>
  <c r="J2994" i="7"/>
  <c r="J3002" i="7"/>
  <c r="J3010" i="7"/>
  <c r="J3018" i="7"/>
  <c r="J3026" i="7"/>
  <c r="J3034" i="7"/>
  <c r="J3042" i="7"/>
  <c r="J3050" i="7"/>
  <c r="J3058" i="7"/>
  <c r="J3066" i="7"/>
  <c r="J3074" i="7"/>
  <c r="J3082" i="7"/>
  <c r="J3090" i="7"/>
  <c r="J3098" i="7"/>
  <c r="J3106" i="7"/>
  <c r="J3114" i="7"/>
  <c r="J3122" i="7"/>
  <c r="J3130" i="7"/>
  <c r="J3138" i="7"/>
  <c r="J3146" i="7"/>
  <c r="J3154" i="7"/>
  <c r="J3162" i="7"/>
  <c r="J3170" i="7"/>
  <c r="J3178" i="7"/>
  <c r="J3186" i="7"/>
  <c r="J3194" i="7"/>
  <c r="J3202" i="7"/>
  <c r="J3210" i="7"/>
  <c r="J3218" i="7"/>
  <c r="J3226" i="7"/>
  <c r="J3234" i="7"/>
  <c r="J3242" i="7"/>
  <c r="J3250" i="7"/>
  <c r="J3258" i="7"/>
  <c r="J3266" i="7"/>
  <c r="J3274" i="7"/>
  <c r="J3282" i="7"/>
  <c r="J3290" i="7"/>
  <c r="J2163" i="7"/>
  <c r="J2557" i="7"/>
  <c r="J2621" i="7"/>
  <c r="J2685" i="7"/>
  <c r="J2749" i="7"/>
  <c r="J2793" i="7"/>
  <c r="J2797" i="7"/>
  <c r="J2829" i="7"/>
  <c r="J2834" i="7"/>
  <c r="J2839" i="7"/>
  <c r="J2857" i="7"/>
  <c r="J2878" i="7"/>
  <c r="J2893" i="7"/>
  <c r="J2895" i="7"/>
  <c r="J2910" i="7"/>
  <c r="J2920" i="7"/>
  <c r="J2931" i="7"/>
  <c r="J2942" i="7"/>
  <c r="J2951" i="7"/>
  <c r="J2959" i="7"/>
  <c r="J2967" i="7"/>
  <c r="J2975" i="7"/>
  <c r="J2983" i="7"/>
  <c r="J2991" i="7"/>
  <c r="J2999" i="7"/>
  <c r="J3007" i="7"/>
  <c r="J3015" i="7"/>
  <c r="J3023" i="7"/>
  <c r="J3031" i="7"/>
  <c r="J3039" i="7"/>
  <c r="J3047" i="7"/>
  <c r="J3055" i="7"/>
  <c r="J3063" i="7"/>
  <c r="J3071" i="7"/>
  <c r="J3079" i="7"/>
  <c r="J3087" i="7"/>
  <c r="J3095" i="7"/>
  <c r="J3103" i="7"/>
  <c r="J3111" i="7"/>
  <c r="J3119" i="7"/>
  <c r="J3127" i="7"/>
  <c r="J3135" i="7"/>
  <c r="J3143" i="7"/>
  <c r="J3151" i="7"/>
  <c r="J3159" i="7"/>
  <c r="J3167" i="7"/>
  <c r="J3175" i="7"/>
  <c r="J3183" i="7"/>
  <c r="J3191" i="7"/>
  <c r="J3199" i="7"/>
  <c r="J3207" i="7"/>
  <c r="J3215" i="7"/>
  <c r="J3223" i="7"/>
  <c r="J3231" i="7"/>
  <c r="J3239" i="7"/>
  <c r="J3247" i="7"/>
  <c r="J3255" i="7"/>
  <c r="J3263" i="7"/>
  <c r="J3271" i="7"/>
  <c r="J3279" i="7"/>
  <c r="J3287" i="7"/>
  <c r="J3295" i="7"/>
  <c r="J3303" i="7"/>
  <c r="J3311" i="7"/>
  <c r="J2071" i="7"/>
  <c r="J2725" i="7"/>
  <c r="J2847" i="7"/>
  <c r="J2933" i="7"/>
  <c r="J3012" i="7"/>
  <c r="J3076" i="7"/>
  <c r="J3140" i="7"/>
  <c r="J3204" i="7"/>
  <c r="J3238" i="7"/>
  <c r="J3259" i="7"/>
  <c r="J3268" i="7"/>
  <c r="J3276" i="7"/>
  <c r="J3281" i="7"/>
  <c r="J3286" i="7"/>
  <c r="J3291" i="7"/>
  <c r="J3309" i="7"/>
  <c r="J3313" i="7"/>
  <c r="J3324" i="7"/>
  <c r="J3335" i="7"/>
  <c r="J3345" i="7"/>
  <c r="J3353" i="7"/>
  <c r="J3361" i="7"/>
  <c r="J3369" i="7"/>
  <c r="J3377" i="7"/>
  <c r="J3385" i="7"/>
  <c r="J3393" i="7"/>
  <c r="J3401" i="7"/>
  <c r="J3409" i="7"/>
  <c r="J3417" i="7"/>
  <c r="J3425" i="7"/>
  <c r="J3433" i="7"/>
  <c r="J3441" i="7"/>
  <c r="J3449" i="7"/>
  <c r="J3457" i="7"/>
  <c r="J3465" i="7"/>
  <c r="J3473" i="7"/>
  <c r="J3481" i="7"/>
  <c r="J3489" i="7"/>
  <c r="J3497" i="7"/>
  <c r="J3505" i="7"/>
  <c r="J3513" i="7"/>
  <c r="J3521" i="7"/>
  <c r="J3529" i="7"/>
  <c r="J3537" i="7"/>
  <c r="J3545" i="7"/>
  <c r="J3553" i="7"/>
  <c r="J3561" i="7"/>
  <c r="J3569" i="7"/>
  <c r="J3577" i="7"/>
  <c r="J3585" i="7"/>
  <c r="J3593" i="7"/>
  <c r="J3601" i="7"/>
  <c r="J3609" i="7"/>
  <c r="J3617" i="7"/>
  <c r="J3625" i="7"/>
  <c r="J3633" i="7"/>
  <c r="J3641" i="7"/>
  <c r="J3649" i="7"/>
  <c r="J3657" i="7"/>
  <c r="J3665" i="7"/>
  <c r="J3673" i="7"/>
  <c r="J2533" i="7"/>
  <c r="J2988" i="7"/>
  <c r="J3052" i="7"/>
  <c r="J3116" i="7"/>
  <c r="J3180" i="7"/>
  <c r="J3230" i="7"/>
  <c r="J3251" i="7"/>
  <c r="J3260" i="7"/>
  <c r="J3284" i="7"/>
  <c r="J3289" i="7"/>
  <c r="J3294" i="7"/>
  <c r="J3305" i="7"/>
  <c r="J3307" i="7"/>
  <c r="J3315" i="7"/>
  <c r="J3317" i="7"/>
  <c r="J3326" i="7"/>
  <c r="J3337" i="7"/>
  <c r="J3342" i="7"/>
  <c r="J3350" i="7"/>
  <c r="J3358" i="7"/>
  <c r="J3366" i="7"/>
  <c r="J3374" i="7"/>
  <c r="J3382" i="7"/>
  <c r="J3390" i="7"/>
  <c r="J3398" i="7"/>
  <c r="J3406" i="7"/>
  <c r="J3414" i="7"/>
  <c r="J3422" i="7"/>
  <c r="J3430" i="7"/>
  <c r="J3438" i="7"/>
  <c r="J3446" i="7"/>
  <c r="J3454" i="7"/>
  <c r="J3462" i="7"/>
  <c r="J3470" i="7"/>
  <c r="J3478" i="7"/>
  <c r="J3486" i="7"/>
  <c r="J3494" i="7"/>
  <c r="J3502" i="7"/>
  <c r="J3510" i="7"/>
  <c r="J3518" i="7"/>
  <c r="J3526" i="7"/>
  <c r="J3534" i="7"/>
  <c r="J3542" i="7"/>
  <c r="J3550" i="7"/>
  <c r="J3558" i="7"/>
  <c r="J3566" i="7"/>
  <c r="J3574" i="7"/>
  <c r="J3582" i="7"/>
  <c r="J3590" i="7"/>
  <c r="J3598" i="7"/>
  <c r="J3606" i="7"/>
  <c r="J3614" i="7"/>
  <c r="J3622" i="7"/>
  <c r="J3630" i="7"/>
  <c r="J3638" i="7"/>
  <c r="J3646" i="7"/>
  <c r="J3654" i="7"/>
  <c r="J3662" i="7"/>
  <c r="J3670" i="7"/>
  <c r="J3678" i="7"/>
  <c r="J2889" i="7"/>
  <c r="J2906" i="7"/>
  <c r="J2922" i="7"/>
  <c r="J2964" i="7"/>
  <c r="J3028" i="7"/>
  <c r="J3092" i="7"/>
  <c r="J3156" i="7"/>
  <c r="J3220" i="7"/>
  <c r="J3243" i="7"/>
  <c r="J3252" i="7"/>
  <c r="J3292" i="7"/>
  <c r="J3301" i="7"/>
  <c r="J3319" i="7"/>
  <c r="J3330" i="7"/>
  <c r="J3339" i="7"/>
  <c r="J3347" i="7"/>
  <c r="J3355" i="7"/>
  <c r="J3363" i="7"/>
  <c r="J3371" i="7"/>
  <c r="J3379" i="7"/>
  <c r="J3387" i="7"/>
  <c r="J3395" i="7"/>
  <c r="J3403" i="7"/>
  <c r="J3411" i="7"/>
  <c r="J3419" i="7"/>
  <c r="J3427" i="7"/>
  <c r="J3435" i="7"/>
  <c r="J3443" i="7"/>
  <c r="J3451" i="7"/>
  <c r="J3459" i="7"/>
  <c r="J3467" i="7"/>
  <c r="J3475" i="7"/>
  <c r="J3483" i="7"/>
  <c r="J3491" i="7"/>
  <c r="J3499" i="7"/>
  <c r="J3507" i="7"/>
  <c r="J3515" i="7"/>
  <c r="J3523" i="7"/>
  <c r="J3531" i="7"/>
  <c r="J3539" i="7"/>
  <c r="J3547" i="7"/>
  <c r="J3555" i="7"/>
  <c r="J3563" i="7"/>
  <c r="J3571" i="7"/>
  <c r="J3579" i="7"/>
  <c r="J3587" i="7"/>
  <c r="J3595" i="7"/>
  <c r="J3603" i="7"/>
  <c r="J3611" i="7"/>
  <c r="J3619" i="7"/>
  <c r="J3627" i="7"/>
  <c r="J3635" i="7"/>
  <c r="J3643" i="7"/>
  <c r="J3651" i="7"/>
  <c r="J3659" i="7"/>
  <c r="J3667" i="7"/>
  <c r="J3675" i="7"/>
  <c r="J3683" i="7"/>
  <c r="J3691" i="7"/>
  <c r="J3699" i="7"/>
  <c r="J3707" i="7"/>
  <c r="J3715" i="7"/>
  <c r="J3723" i="7"/>
  <c r="J3731" i="7"/>
  <c r="J3739" i="7"/>
  <c r="J3747" i="7"/>
  <c r="J3755" i="7"/>
  <c r="J3763" i="7"/>
  <c r="J3771" i="7"/>
  <c r="J3779" i="7"/>
  <c r="J3787" i="7"/>
  <c r="J3795" i="7"/>
  <c r="J3803" i="7"/>
  <c r="J3811" i="7"/>
  <c r="J3819" i="7"/>
  <c r="J3827" i="7"/>
  <c r="J3835" i="7"/>
  <c r="J3843" i="7"/>
  <c r="J2661" i="7"/>
  <c r="J2874" i="7"/>
  <c r="J2891" i="7"/>
  <c r="J3004" i="7"/>
  <c r="J3068" i="7"/>
  <c r="J3132" i="7"/>
  <c r="J3196" i="7"/>
  <c r="J3235" i="7"/>
  <c r="J3244" i="7"/>
  <c r="J3297" i="7"/>
  <c r="J3299" i="7"/>
  <c r="J3321" i="7"/>
  <c r="J3332" i="7"/>
  <c r="J3344" i="7"/>
  <c r="J3352" i="7"/>
  <c r="J3360" i="7"/>
  <c r="J3368" i="7"/>
  <c r="J3376" i="7"/>
  <c r="J3384" i="7"/>
  <c r="J3392" i="7"/>
  <c r="J3400" i="7"/>
  <c r="J3408" i="7"/>
  <c r="J3416" i="7"/>
  <c r="J3424" i="7"/>
  <c r="J3432" i="7"/>
  <c r="J3440" i="7"/>
  <c r="J3448" i="7"/>
  <c r="J3456" i="7"/>
  <c r="J3464" i="7"/>
  <c r="J3472" i="7"/>
  <c r="J3480" i="7"/>
  <c r="J3488" i="7"/>
  <c r="J3496" i="7"/>
  <c r="J3504" i="7"/>
  <c r="J3512" i="7"/>
  <c r="J3520" i="7"/>
  <c r="J3528" i="7"/>
  <c r="J3536" i="7"/>
  <c r="J3544" i="7"/>
  <c r="J3552" i="7"/>
  <c r="J3560" i="7"/>
  <c r="J3568" i="7"/>
  <c r="J3576" i="7"/>
  <c r="J3584" i="7"/>
  <c r="J3592" i="7"/>
  <c r="J3600" i="7"/>
  <c r="J3608" i="7"/>
  <c r="J3616" i="7"/>
  <c r="J3624" i="7"/>
  <c r="J3632" i="7"/>
  <c r="J3640" i="7"/>
  <c r="J3648" i="7"/>
  <c r="J3656" i="7"/>
  <c r="J3664" i="7"/>
  <c r="J3672" i="7"/>
  <c r="J3680" i="7"/>
  <c r="J3688" i="7"/>
  <c r="J3696" i="7"/>
  <c r="J2837" i="7"/>
  <c r="J2980" i="7"/>
  <c r="J3044" i="7"/>
  <c r="J3108" i="7"/>
  <c r="J3172" i="7"/>
  <c r="J3236" i="7"/>
  <c r="J3270" i="7"/>
  <c r="J3277" i="7"/>
  <c r="J3308" i="7"/>
  <c r="J3310" i="7"/>
  <c r="J3314" i="7"/>
  <c r="J3323" i="7"/>
  <c r="J3325" i="7"/>
  <c r="J3334" i="7"/>
  <c r="J3341" i="7"/>
  <c r="J3349" i="7"/>
  <c r="J3357" i="7"/>
  <c r="J3365" i="7"/>
  <c r="J3373" i="7"/>
  <c r="J3381" i="7"/>
  <c r="J3389" i="7"/>
  <c r="J3397" i="7"/>
  <c r="J3405" i="7"/>
  <c r="J3413" i="7"/>
  <c r="J3421" i="7"/>
  <c r="J3429" i="7"/>
  <c r="J3437" i="7"/>
  <c r="J3445" i="7"/>
  <c r="J3453" i="7"/>
  <c r="J3461" i="7"/>
  <c r="J3469" i="7"/>
  <c r="J3477" i="7"/>
  <c r="J3485" i="7"/>
  <c r="J3493" i="7"/>
  <c r="J3501" i="7"/>
  <c r="J3509" i="7"/>
  <c r="J3517" i="7"/>
  <c r="J3525" i="7"/>
  <c r="J3533" i="7"/>
  <c r="J3541" i="7"/>
  <c r="J3549" i="7"/>
  <c r="J3557" i="7"/>
  <c r="J3565" i="7"/>
  <c r="J3573" i="7"/>
  <c r="J3581" i="7"/>
  <c r="J3589" i="7"/>
  <c r="J3597" i="7"/>
  <c r="J3605" i="7"/>
  <c r="J3613" i="7"/>
  <c r="J3621" i="7"/>
  <c r="J3629" i="7"/>
  <c r="J3637" i="7"/>
  <c r="J3645" i="7"/>
  <c r="J3653" i="7"/>
  <c r="J3661" i="7"/>
  <c r="J3669" i="7"/>
  <c r="J3677" i="7"/>
  <c r="J3685" i="7"/>
  <c r="J3693" i="7"/>
  <c r="J3701" i="7"/>
  <c r="J3709" i="7"/>
  <c r="J3717" i="7"/>
  <c r="J3725" i="7"/>
  <c r="J3733" i="7"/>
  <c r="J3741" i="7"/>
  <c r="J3749" i="7"/>
  <c r="J3757" i="7"/>
  <c r="J2956" i="7"/>
  <c r="J3020" i="7"/>
  <c r="J3084" i="7"/>
  <c r="J3148" i="7"/>
  <c r="J3212" i="7"/>
  <c r="J3262" i="7"/>
  <c r="J3285" i="7"/>
  <c r="J3306" i="7"/>
  <c r="J3316" i="7"/>
  <c r="J3327" i="7"/>
  <c r="J3338" i="7"/>
  <c r="J3346" i="7"/>
  <c r="J3354" i="7"/>
  <c r="J3362" i="7"/>
  <c r="J3370" i="7"/>
  <c r="J3378" i="7"/>
  <c r="J3386" i="7"/>
  <c r="J3394" i="7"/>
  <c r="J3402" i="7"/>
  <c r="J3410" i="7"/>
  <c r="J3418" i="7"/>
  <c r="J3426" i="7"/>
  <c r="J3434" i="7"/>
  <c r="J3442" i="7"/>
  <c r="J3450" i="7"/>
  <c r="J3458" i="7"/>
  <c r="J3466" i="7"/>
  <c r="J3474" i="7"/>
  <c r="J3482" i="7"/>
  <c r="J3490" i="7"/>
  <c r="J3498" i="7"/>
  <c r="J3506" i="7"/>
  <c r="J3514" i="7"/>
  <c r="J3522" i="7"/>
  <c r="J3530" i="7"/>
  <c r="J3538" i="7"/>
  <c r="J3546" i="7"/>
  <c r="J3554" i="7"/>
  <c r="J3562" i="7"/>
  <c r="J3570" i="7"/>
  <c r="J3578" i="7"/>
  <c r="J3586" i="7"/>
  <c r="J3594" i="7"/>
  <c r="J3602" i="7"/>
  <c r="J3610" i="7"/>
  <c r="J3618" i="7"/>
  <c r="J3626" i="7"/>
  <c r="J3634" i="7"/>
  <c r="J3642" i="7"/>
  <c r="J3650" i="7"/>
  <c r="J3658" i="7"/>
  <c r="J3666" i="7"/>
  <c r="J3674" i="7"/>
  <c r="J2597" i="7"/>
  <c r="J2789" i="7"/>
  <c r="J2821" i="7"/>
  <c r="J2842" i="7"/>
  <c r="J2944" i="7"/>
  <c r="J2996" i="7"/>
  <c r="J3060" i="7"/>
  <c r="J3124" i="7"/>
  <c r="J3188" i="7"/>
  <c r="J3254" i="7"/>
  <c r="J3275" i="7"/>
  <c r="J3293" i="7"/>
  <c r="J3300" i="7"/>
  <c r="J3302" i="7"/>
  <c r="J3318" i="7"/>
  <c r="J3329" i="7"/>
  <c r="J3343" i="7"/>
  <c r="J3351" i="7"/>
  <c r="J3359" i="7"/>
  <c r="J3367" i="7"/>
  <c r="J3375" i="7"/>
  <c r="J3383" i="7"/>
  <c r="J3391" i="7"/>
  <c r="J3399" i="7"/>
  <c r="J3407" i="7"/>
  <c r="J3415" i="7"/>
  <c r="J3423" i="7"/>
  <c r="J3431" i="7"/>
  <c r="J3439" i="7"/>
  <c r="J3447" i="7"/>
  <c r="J3455" i="7"/>
  <c r="J3463" i="7"/>
  <c r="J3471" i="7"/>
  <c r="J3479" i="7"/>
  <c r="J3487" i="7"/>
  <c r="J3495" i="7"/>
  <c r="J3503" i="7"/>
  <c r="J3511" i="7"/>
  <c r="J3519" i="7"/>
  <c r="J3527" i="7"/>
  <c r="J3535" i="7"/>
  <c r="J3543" i="7"/>
  <c r="J3551" i="7"/>
  <c r="J3559" i="7"/>
  <c r="J3567" i="7"/>
  <c r="J3575" i="7"/>
  <c r="J3583" i="7"/>
  <c r="J3591" i="7"/>
  <c r="J3599" i="7"/>
  <c r="J3607" i="7"/>
  <c r="J3615" i="7"/>
  <c r="J3623" i="7"/>
  <c r="J3631" i="7"/>
  <c r="J3639" i="7"/>
  <c r="J3647" i="7"/>
  <c r="J3655" i="7"/>
  <c r="J3663" i="7"/>
  <c r="J3671" i="7"/>
  <c r="J3679" i="7"/>
  <c r="J3687" i="7"/>
  <c r="J3695" i="7"/>
  <c r="J3703" i="7"/>
  <c r="J3711" i="7"/>
  <c r="J3719" i="7"/>
  <c r="J3727" i="7"/>
  <c r="J3735" i="7"/>
  <c r="J3743" i="7"/>
  <c r="J3751" i="7"/>
  <c r="J3759" i="7"/>
  <c r="J3767" i="7"/>
  <c r="J3775" i="7"/>
  <c r="J3783" i="7"/>
  <c r="J3791" i="7"/>
  <c r="J3799" i="7"/>
  <c r="J3807" i="7"/>
  <c r="J3815" i="7"/>
  <c r="J3823" i="7"/>
  <c r="J3831" i="7"/>
  <c r="J3839" i="7"/>
  <c r="J2506" i="7"/>
  <c r="J3348" i="7"/>
  <c r="J3412" i="7"/>
  <c r="J3476" i="7"/>
  <c r="J3540" i="7"/>
  <c r="J3604" i="7"/>
  <c r="J3668" i="7"/>
  <c r="J3690" i="7"/>
  <c r="J3702" i="7"/>
  <c r="J3720" i="7"/>
  <c r="J3738" i="7"/>
  <c r="J3756" i="7"/>
  <c r="J3761" i="7"/>
  <c r="J3768" i="7"/>
  <c r="J3770" i="7"/>
  <c r="J3785" i="7"/>
  <c r="J3800" i="7"/>
  <c r="J3802" i="7"/>
  <c r="J3817" i="7"/>
  <c r="J3832" i="7"/>
  <c r="J3834" i="7"/>
  <c r="J3846" i="7"/>
  <c r="J3854" i="7"/>
  <c r="J3862" i="7"/>
  <c r="J3870" i="7"/>
  <c r="J3878" i="7"/>
  <c r="J3886" i="7"/>
  <c r="J3894" i="7"/>
  <c r="J3902" i="7"/>
  <c r="J3910" i="7"/>
  <c r="J3918" i="7"/>
  <c r="J3926" i="7"/>
  <c r="J3934" i="7"/>
  <c r="J3942" i="7"/>
  <c r="J3950" i="7"/>
  <c r="J3958" i="7"/>
  <c r="J3966" i="7"/>
  <c r="J3974" i="7"/>
  <c r="J3982" i="7"/>
  <c r="J3990" i="7"/>
  <c r="J3998" i="7"/>
  <c r="J4006" i="7"/>
  <c r="J3228" i="7"/>
  <c r="J3322" i="7"/>
  <c r="J3388" i="7"/>
  <c r="J3452" i="7"/>
  <c r="J3516" i="7"/>
  <c r="J3580" i="7"/>
  <c r="J3644" i="7"/>
  <c r="J3684" i="7"/>
  <c r="J3700" i="7"/>
  <c r="J3705" i="7"/>
  <c r="J3710" i="7"/>
  <c r="J3728" i="7"/>
  <c r="J3746" i="7"/>
  <c r="J3764" i="7"/>
  <c r="J3766" i="7"/>
  <c r="J3781" i="7"/>
  <c r="J3796" i="7"/>
  <c r="J3798" i="7"/>
  <c r="J3813" i="7"/>
  <c r="J3828" i="7"/>
  <c r="J3830" i="7"/>
  <c r="J3851" i="7"/>
  <c r="J3859" i="7"/>
  <c r="J3867" i="7"/>
  <c r="J3875" i="7"/>
  <c r="J3883" i="7"/>
  <c r="J3891" i="7"/>
  <c r="J3899" i="7"/>
  <c r="J3907" i="7"/>
  <c r="J3915" i="7"/>
  <c r="J3923" i="7"/>
  <c r="J3931" i="7"/>
  <c r="J3939" i="7"/>
  <c r="J3947" i="7"/>
  <c r="J3955" i="7"/>
  <c r="J3963" i="7"/>
  <c r="J3971" i="7"/>
  <c r="J3979" i="7"/>
  <c r="J3987" i="7"/>
  <c r="J3036" i="7"/>
  <c r="J3267" i="7"/>
  <c r="J3364" i="7"/>
  <c r="J3428" i="7"/>
  <c r="J3492" i="7"/>
  <c r="J3556" i="7"/>
  <c r="J3620" i="7"/>
  <c r="J3697" i="7"/>
  <c r="J3708" i="7"/>
  <c r="J3713" i="7"/>
  <c r="J3718" i="7"/>
  <c r="J3736" i="7"/>
  <c r="J3754" i="7"/>
  <c r="J3777" i="7"/>
  <c r="J3792" i="7"/>
  <c r="J3794" i="7"/>
  <c r="J3809" i="7"/>
  <c r="J3824" i="7"/>
  <c r="J3826" i="7"/>
  <c r="J3841" i="7"/>
  <c r="J3848" i="7"/>
  <c r="J3856" i="7"/>
  <c r="J3864" i="7"/>
  <c r="J3872" i="7"/>
  <c r="J3880" i="7"/>
  <c r="J3888" i="7"/>
  <c r="J3896" i="7"/>
  <c r="J3904" i="7"/>
  <c r="J3912" i="7"/>
  <c r="J3920" i="7"/>
  <c r="J3928" i="7"/>
  <c r="J3936" i="7"/>
  <c r="J3944" i="7"/>
  <c r="J3952" i="7"/>
  <c r="J3960" i="7"/>
  <c r="J3968" i="7"/>
  <c r="J3976" i="7"/>
  <c r="J3984" i="7"/>
  <c r="J3992" i="7"/>
  <c r="J3340" i="7"/>
  <c r="J3404" i="7"/>
  <c r="J3468" i="7"/>
  <c r="J3532" i="7"/>
  <c r="J3596" i="7"/>
  <c r="J3660" i="7"/>
  <c r="J3694" i="7"/>
  <c r="J3716" i="7"/>
  <c r="J3721" i="7"/>
  <c r="J3726" i="7"/>
  <c r="J3744" i="7"/>
  <c r="J3762" i="7"/>
  <c r="J3773" i="7"/>
  <c r="J3788" i="7"/>
  <c r="J3790" i="7"/>
  <c r="J3805" i="7"/>
  <c r="J3820" i="7"/>
  <c r="J3822" i="7"/>
  <c r="J3837" i="7"/>
  <c r="J3845" i="7"/>
  <c r="J3853" i="7"/>
  <c r="J3861" i="7"/>
  <c r="J3869" i="7"/>
  <c r="J3877" i="7"/>
  <c r="J3885" i="7"/>
  <c r="J3893" i="7"/>
  <c r="J3901" i="7"/>
  <c r="J3909" i="7"/>
  <c r="J3917" i="7"/>
  <c r="J3925" i="7"/>
  <c r="J3933" i="7"/>
  <c r="J3941" i="7"/>
  <c r="J3949" i="7"/>
  <c r="J3957" i="7"/>
  <c r="J3965" i="7"/>
  <c r="J3164" i="7"/>
  <c r="J3380" i="7"/>
  <c r="J3444" i="7"/>
  <c r="J3508" i="7"/>
  <c r="J3572" i="7"/>
  <c r="J3636" i="7"/>
  <c r="J3681" i="7"/>
  <c r="J3698" i="7"/>
  <c r="J3706" i="7"/>
  <c r="J3724" i="7"/>
  <c r="J3729" i="7"/>
  <c r="J3734" i="7"/>
  <c r="J3752" i="7"/>
  <c r="J3769" i="7"/>
  <c r="J3784" i="7"/>
  <c r="J3786" i="7"/>
  <c r="J3801" i="7"/>
  <c r="J3816" i="7"/>
  <c r="J3818" i="7"/>
  <c r="J3833" i="7"/>
  <c r="J3850" i="7"/>
  <c r="J3858" i="7"/>
  <c r="J3866" i="7"/>
  <c r="J3874" i="7"/>
  <c r="J3882" i="7"/>
  <c r="J3890" i="7"/>
  <c r="J3898" i="7"/>
  <c r="J3906" i="7"/>
  <c r="J3914" i="7"/>
  <c r="J3922" i="7"/>
  <c r="J3930" i="7"/>
  <c r="J3938" i="7"/>
  <c r="J3946" i="7"/>
  <c r="J3954" i="7"/>
  <c r="J3962" i="7"/>
  <c r="J3970" i="7"/>
  <c r="J3978" i="7"/>
  <c r="J3986" i="7"/>
  <c r="J3994" i="7"/>
  <c r="J4002" i="7"/>
  <c r="J4010" i="7"/>
  <c r="J4018" i="7"/>
  <c r="J4026" i="7"/>
  <c r="J2972" i="7"/>
  <c r="J3246" i="7"/>
  <c r="J3278" i="7"/>
  <c r="J3298" i="7"/>
  <c r="J3356" i="7"/>
  <c r="J3420" i="7"/>
  <c r="J3484" i="7"/>
  <c r="J3548" i="7"/>
  <c r="J3612" i="7"/>
  <c r="J3676" i="7"/>
  <c r="J3682" i="7"/>
  <c r="J3692" i="7"/>
  <c r="J3714" i="7"/>
  <c r="J3732" i="7"/>
  <c r="J3737" i="7"/>
  <c r="J3742" i="7"/>
  <c r="J3760" i="7"/>
  <c r="J3765" i="7"/>
  <c r="J3780" i="7"/>
  <c r="J3782" i="7"/>
  <c r="J3797" i="7"/>
  <c r="J3812" i="7"/>
  <c r="J3814" i="7"/>
  <c r="J3829" i="7"/>
  <c r="J3847" i="7"/>
  <c r="J3855" i="7"/>
  <c r="J3863" i="7"/>
  <c r="J3871" i="7"/>
  <c r="J3879" i="7"/>
  <c r="J3887" i="7"/>
  <c r="J3895" i="7"/>
  <c r="J3903" i="7"/>
  <c r="J3911" i="7"/>
  <c r="J3919" i="7"/>
  <c r="J3927" i="7"/>
  <c r="J3935" i="7"/>
  <c r="J3943" i="7"/>
  <c r="J3951" i="7"/>
  <c r="J3959" i="7"/>
  <c r="J3100" i="7"/>
  <c r="J3283" i="7"/>
  <c r="J3333" i="7"/>
  <c r="J3372" i="7"/>
  <c r="J3436" i="7"/>
  <c r="J3500" i="7"/>
  <c r="J3564" i="7"/>
  <c r="J3628" i="7"/>
  <c r="J3686" i="7"/>
  <c r="J3712" i="7"/>
  <c r="J3730" i="7"/>
  <c r="J3748" i="7"/>
  <c r="J3753" i="7"/>
  <c r="J3758" i="7"/>
  <c r="J3772" i="7"/>
  <c r="J3774" i="7"/>
  <c r="J3789" i="7"/>
  <c r="J3804" i="7"/>
  <c r="J3806" i="7"/>
  <c r="J3821" i="7"/>
  <c r="J3836" i="7"/>
  <c r="J3838" i="7"/>
  <c r="J3844" i="7"/>
  <c r="J3849" i="7"/>
  <c r="J3857" i="7"/>
  <c r="J3865" i="7"/>
  <c r="J3873" i="7"/>
  <c r="J3881" i="7"/>
  <c r="J3889" i="7"/>
  <c r="J3897" i="7"/>
  <c r="J3905" i="7"/>
  <c r="J3913" i="7"/>
  <c r="J3921" i="7"/>
  <c r="J3929" i="7"/>
  <c r="J3937" i="7"/>
  <c r="J3945" i="7"/>
  <c r="J2865" i="7"/>
  <c r="J3331" i="7"/>
  <c r="J3776" i="7"/>
  <c r="J3793" i="7"/>
  <c r="J3810" i="7"/>
  <c r="J3908" i="7"/>
  <c r="J3975" i="7"/>
  <c r="J3991" i="7"/>
  <c r="J4003" i="7"/>
  <c r="J4005" i="7"/>
  <c r="J4013" i="7"/>
  <c r="J4015" i="7"/>
  <c r="J4024" i="7"/>
  <c r="J4036" i="7"/>
  <c r="J4044" i="7"/>
  <c r="J4052" i="7"/>
  <c r="J4060" i="7"/>
  <c r="J4068" i="7"/>
  <c r="J4076" i="7"/>
  <c r="J4084" i="7"/>
  <c r="J4092" i="7"/>
  <c r="J4100" i="7"/>
  <c r="J4108" i="7"/>
  <c r="J4116" i="7"/>
  <c r="J4124" i="7"/>
  <c r="J4132" i="7"/>
  <c r="J4140" i="7"/>
  <c r="J4148" i="7"/>
  <c r="J4156" i="7"/>
  <c r="J4164" i="7"/>
  <c r="J4172" i="7"/>
  <c r="J4180" i="7"/>
  <c r="J4188" i="7"/>
  <c r="J4196" i="7"/>
  <c r="J4204" i="7"/>
  <c r="J4212" i="7"/>
  <c r="J4220" i="7"/>
  <c r="J4228" i="7"/>
  <c r="J4236" i="7"/>
  <c r="J4244" i="7"/>
  <c r="J4252" i="7"/>
  <c r="J4260" i="7"/>
  <c r="J4268" i="7"/>
  <c r="J4276" i="7"/>
  <c r="J4284" i="7"/>
  <c r="J4292" i="7"/>
  <c r="J4300" i="7"/>
  <c r="J4308" i="7"/>
  <c r="J4316" i="7"/>
  <c r="J4324" i="7"/>
  <c r="J4332" i="7"/>
  <c r="J4340" i="7"/>
  <c r="J4348" i="7"/>
  <c r="J4356" i="7"/>
  <c r="J4364" i="7"/>
  <c r="J4372" i="7"/>
  <c r="J4380" i="7"/>
  <c r="J4388" i="7"/>
  <c r="J4396" i="7"/>
  <c r="J4404" i="7"/>
  <c r="J4412" i="7"/>
  <c r="J4420" i="7"/>
  <c r="J4428" i="7"/>
  <c r="J4436" i="7"/>
  <c r="J4444" i="7"/>
  <c r="J4452" i="7"/>
  <c r="J4460" i="7"/>
  <c r="J4468" i="7"/>
  <c r="J4476" i="7"/>
  <c r="J4484" i="7"/>
  <c r="J4492" i="7"/>
  <c r="J3652" i="7"/>
  <c r="J3740" i="7"/>
  <c r="J3778" i="7"/>
  <c r="J3884" i="7"/>
  <c r="J3948" i="7"/>
  <c r="J3961" i="7"/>
  <c r="J3972" i="7"/>
  <c r="J3988" i="7"/>
  <c r="J3999" i="7"/>
  <c r="J4001" i="7"/>
  <c r="J4017" i="7"/>
  <c r="J4028" i="7"/>
  <c r="J4033" i="7"/>
  <c r="J4041" i="7"/>
  <c r="J4049" i="7"/>
  <c r="J4057" i="7"/>
  <c r="J4065" i="7"/>
  <c r="J4073" i="7"/>
  <c r="J4081" i="7"/>
  <c r="J4089" i="7"/>
  <c r="J4097" i="7"/>
  <c r="J4105" i="7"/>
  <c r="J4113" i="7"/>
  <c r="J4121" i="7"/>
  <c r="J4129" i="7"/>
  <c r="J4137" i="7"/>
  <c r="J4145" i="7"/>
  <c r="J4153" i="7"/>
  <c r="J4161" i="7"/>
  <c r="J4169" i="7"/>
  <c r="J4177" i="7"/>
  <c r="J4185" i="7"/>
  <c r="J4193" i="7"/>
  <c r="J4201" i="7"/>
  <c r="J4209" i="7"/>
  <c r="J4217" i="7"/>
  <c r="J4225" i="7"/>
  <c r="J4233" i="7"/>
  <c r="J4241" i="7"/>
  <c r="J4249" i="7"/>
  <c r="J4257" i="7"/>
  <c r="J4265" i="7"/>
  <c r="J4273" i="7"/>
  <c r="J4281" i="7"/>
  <c r="J4289" i="7"/>
  <c r="J4297" i="7"/>
  <c r="J4305" i="7"/>
  <c r="J4313" i="7"/>
  <c r="J4321" i="7"/>
  <c r="J4329" i="7"/>
  <c r="J4337" i="7"/>
  <c r="J4345" i="7"/>
  <c r="J4353" i="7"/>
  <c r="J4361" i="7"/>
  <c r="J4369" i="7"/>
  <c r="J4377" i="7"/>
  <c r="J4385" i="7"/>
  <c r="J4393" i="7"/>
  <c r="J4401" i="7"/>
  <c r="J4409" i="7"/>
  <c r="J4417" i="7"/>
  <c r="J4425" i="7"/>
  <c r="J4433" i="7"/>
  <c r="J4441" i="7"/>
  <c r="J4449" i="7"/>
  <c r="J4457" i="7"/>
  <c r="J4465" i="7"/>
  <c r="J3460" i="7"/>
  <c r="J3722" i="7"/>
  <c r="J3860" i="7"/>
  <c r="J3924" i="7"/>
  <c r="J3956" i="7"/>
  <c r="J3969" i="7"/>
  <c r="J3985" i="7"/>
  <c r="J3997" i="7"/>
  <c r="J4019" i="7"/>
  <c r="J4030" i="7"/>
  <c r="J4038" i="7"/>
  <c r="J4046" i="7"/>
  <c r="J4054" i="7"/>
  <c r="J4062" i="7"/>
  <c r="J4070" i="7"/>
  <c r="J4078" i="7"/>
  <c r="J4086" i="7"/>
  <c r="J4094" i="7"/>
  <c r="J4102" i="7"/>
  <c r="J4110" i="7"/>
  <c r="J4118" i="7"/>
  <c r="J4126" i="7"/>
  <c r="J4134" i="7"/>
  <c r="J4142" i="7"/>
  <c r="J4150" i="7"/>
  <c r="J4158" i="7"/>
  <c r="J4166" i="7"/>
  <c r="J4174" i="7"/>
  <c r="J4182" i="7"/>
  <c r="J4190" i="7"/>
  <c r="J4198" i="7"/>
  <c r="J4206" i="7"/>
  <c r="J4214" i="7"/>
  <c r="J4222" i="7"/>
  <c r="J4230" i="7"/>
  <c r="J4238" i="7"/>
  <c r="J4246" i="7"/>
  <c r="J4254" i="7"/>
  <c r="J4262" i="7"/>
  <c r="J4270" i="7"/>
  <c r="J4278" i="7"/>
  <c r="J4286" i="7"/>
  <c r="J4294" i="7"/>
  <c r="J4302" i="7"/>
  <c r="J4310" i="7"/>
  <c r="J4318" i="7"/>
  <c r="J4326" i="7"/>
  <c r="J4334" i="7"/>
  <c r="J4342" i="7"/>
  <c r="J4350" i="7"/>
  <c r="J4358" i="7"/>
  <c r="J4366" i="7"/>
  <c r="J4374" i="7"/>
  <c r="J4382" i="7"/>
  <c r="J4390" i="7"/>
  <c r="J4398" i="7"/>
  <c r="J4406" i="7"/>
  <c r="J4414" i="7"/>
  <c r="J4422" i="7"/>
  <c r="J4430" i="7"/>
  <c r="J4438" i="7"/>
  <c r="J4446" i="7"/>
  <c r="J4454" i="7"/>
  <c r="J4462" i="7"/>
  <c r="J4470" i="7"/>
  <c r="J4478" i="7"/>
  <c r="J4486" i="7"/>
  <c r="J4494" i="7"/>
  <c r="J4502" i="7"/>
  <c r="J4510" i="7"/>
  <c r="J4518" i="7"/>
  <c r="J4526" i="7"/>
  <c r="J4534" i="7"/>
  <c r="J4542" i="7"/>
  <c r="J4550" i="7"/>
  <c r="J4558" i="7"/>
  <c r="J4566" i="7"/>
  <c r="J3704" i="7"/>
  <c r="J3745" i="7"/>
  <c r="J3900" i="7"/>
  <c r="J3973" i="7"/>
  <c r="J3989" i="7"/>
  <c r="J3995" i="7"/>
  <c r="J4008" i="7"/>
  <c r="J4012" i="7"/>
  <c r="J4021" i="7"/>
  <c r="J4023" i="7"/>
  <c r="J4035" i="7"/>
  <c r="J4043" i="7"/>
  <c r="J4051" i="7"/>
  <c r="J4059" i="7"/>
  <c r="J4067" i="7"/>
  <c r="J4075" i="7"/>
  <c r="J4083" i="7"/>
  <c r="J4091" i="7"/>
  <c r="J4099" i="7"/>
  <c r="J4107" i="7"/>
  <c r="J4115" i="7"/>
  <c r="J4123" i="7"/>
  <c r="J4131" i="7"/>
  <c r="J4139" i="7"/>
  <c r="J4147" i="7"/>
  <c r="J4155" i="7"/>
  <c r="J4163" i="7"/>
  <c r="J4171" i="7"/>
  <c r="J4179" i="7"/>
  <c r="J4187" i="7"/>
  <c r="J4195" i="7"/>
  <c r="J4203" i="7"/>
  <c r="J4211" i="7"/>
  <c r="J4219" i="7"/>
  <c r="J4227" i="7"/>
  <c r="J4235" i="7"/>
  <c r="J4243" i="7"/>
  <c r="J4251" i="7"/>
  <c r="J4259" i="7"/>
  <c r="J4267" i="7"/>
  <c r="J4275" i="7"/>
  <c r="J4283" i="7"/>
  <c r="J4291" i="7"/>
  <c r="J4299" i="7"/>
  <c r="J4307" i="7"/>
  <c r="J4315" i="7"/>
  <c r="J4323" i="7"/>
  <c r="J4331" i="7"/>
  <c r="J4339" i="7"/>
  <c r="J4347" i="7"/>
  <c r="J4355" i="7"/>
  <c r="J4363" i="7"/>
  <c r="J4371" i="7"/>
  <c r="J4379" i="7"/>
  <c r="J4387" i="7"/>
  <c r="J4395" i="7"/>
  <c r="J4403" i="7"/>
  <c r="J4411" i="7"/>
  <c r="J4419" i="7"/>
  <c r="J4427" i="7"/>
  <c r="J3588" i="7"/>
  <c r="J3876" i="7"/>
  <c r="J3940" i="7"/>
  <c r="J3967" i="7"/>
  <c r="J3983" i="7"/>
  <c r="J4004" i="7"/>
  <c r="J4014" i="7"/>
  <c r="J4025" i="7"/>
  <c r="J4032" i="7"/>
  <c r="J4040" i="7"/>
  <c r="J4048" i="7"/>
  <c r="J4056" i="7"/>
  <c r="J4064" i="7"/>
  <c r="J4072" i="7"/>
  <c r="J4080" i="7"/>
  <c r="J4088" i="7"/>
  <c r="J4096" i="7"/>
  <c r="J4104" i="7"/>
  <c r="J4112" i="7"/>
  <c r="J4120" i="7"/>
  <c r="J4128" i="7"/>
  <c r="J4136" i="7"/>
  <c r="J4144" i="7"/>
  <c r="J4152" i="7"/>
  <c r="J4160" i="7"/>
  <c r="J4168" i="7"/>
  <c r="J4176" i="7"/>
  <c r="J4184" i="7"/>
  <c r="J4192" i="7"/>
  <c r="J4200" i="7"/>
  <c r="J4208" i="7"/>
  <c r="J4216" i="7"/>
  <c r="J4224" i="7"/>
  <c r="J4232" i="7"/>
  <c r="J4240" i="7"/>
  <c r="J4248" i="7"/>
  <c r="J4256" i="7"/>
  <c r="J4264" i="7"/>
  <c r="J4272" i="7"/>
  <c r="J4280" i="7"/>
  <c r="J4288" i="7"/>
  <c r="J4296" i="7"/>
  <c r="J4304" i="7"/>
  <c r="J4312" i="7"/>
  <c r="J4320" i="7"/>
  <c r="J4328" i="7"/>
  <c r="J4336" i="7"/>
  <c r="J4344" i="7"/>
  <c r="J4352" i="7"/>
  <c r="J4360" i="7"/>
  <c r="J4368" i="7"/>
  <c r="J4376" i="7"/>
  <c r="J4384" i="7"/>
  <c r="J4392" i="7"/>
  <c r="J4400" i="7"/>
  <c r="J4408" i="7"/>
  <c r="J4416" i="7"/>
  <c r="J4424" i="7"/>
  <c r="J4432" i="7"/>
  <c r="J4440" i="7"/>
  <c r="J4448" i="7"/>
  <c r="J4456" i="7"/>
  <c r="J4464" i="7"/>
  <c r="J4472" i="7"/>
  <c r="J4480" i="7"/>
  <c r="J4488" i="7"/>
  <c r="J4496" i="7"/>
  <c r="J4504" i="7"/>
  <c r="J3396" i="7"/>
  <c r="J3750" i="7"/>
  <c r="J3852" i="7"/>
  <c r="J3916" i="7"/>
  <c r="J3980" i="7"/>
  <c r="J4000" i="7"/>
  <c r="J4016" i="7"/>
  <c r="J4027" i="7"/>
  <c r="J4037" i="7"/>
  <c r="J4045" i="7"/>
  <c r="J4053" i="7"/>
  <c r="J4061" i="7"/>
  <c r="J4069" i="7"/>
  <c r="J4077" i="7"/>
  <c r="J4085" i="7"/>
  <c r="J4093" i="7"/>
  <c r="J4101" i="7"/>
  <c r="J4109" i="7"/>
  <c r="J4117" i="7"/>
  <c r="J4125" i="7"/>
  <c r="J4133" i="7"/>
  <c r="J4141" i="7"/>
  <c r="J4149" i="7"/>
  <c r="J4157" i="7"/>
  <c r="J4165" i="7"/>
  <c r="J4173" i="7"/>
  <c r="J4181" i="7"/>
  <c r="J4189" i="7"/>
  <c r="J4197" i="7"/>
  <c r="J4205" i="7"/>
  <c r="J4213" i="7"/>
  <c r="J4221" i="7"/>
  <c r="J4229" i="7"/>
  <c r="J4237" i="7"/>
  <c r="J4245" i="7"/>
  <c r="J4253" i="7"/>
  <c r="J4261" i="7"/>
  <c r="J4269" i="7"/>
  <c r="J4277" i="7"/>
  <c r="J4285" i="7"/>
  <c r="J4293" i="7"/>
  <c r="J4301" i="7"/>
  <c r="J4309" i="7"/>
  <c r="J4317" i="7"/>
  <c r="J4325" i="7"/>
  <c r="J4333" i="7"/>
  <c r="J4341" i="7"/>
  <c r="J4349" i="7"/>
  <c r="J4357" i="7"/>
  <c r="J4365" i="7"/>
  <c r="J4373" i="7"/>
  <c r="J4381" i="7"/>
  <c r="J4389" i="7"/>
  <c r="J4397" i="7"/>
  <c r="J4405" i="7"/>
  <c r="J4413" i="7"/>
  <c r="J3689" i="7"/>
  <c r="J3840" i="7"/>
  <c r="J3892" i="7"/>
  <c r="J3964" i="7"/>
  <c r="J3977" i="7"/>
  <c r="J3993" i="7"/>
  <c r="J3996" i="7"/>
  <c r="J4020" i="7"/>
  <c r="J4029" i="7"/>
  <c r="J4034" i="7"/>
  <c r="J4042" i="7"/>
  <c r="J4050" i="7"/>
  <c r="J4058" i="7"/>
  <c r="J4066" i="7"/>
  <c r="J4074" i="7"/>
  <c r="J4082" i="7"/>
  <c r="J4090" i="7"/>
  <c r="J4098" i="7"/>
  <c r="J4106" i="7"/>
  <c r="J4114" i="7"/>
  <c r="J4122" i="7"/>
  <c r="J4130" i="7"/>
  <c r="J4138" i="7"/>
  <c r="J4146" i="7"/>
  <c r="J4154" i="7"/>
  <c r="J4162" i="7"/>
  <c r="J4170" i="7"/>
  <c r="J4178" i="7"/>
  <c r="J4186" i="7"/>
  <c r="J4194" i="7"/>
  <c r="J4202" i="7"/>
  <c r="J4210" i="7"/>
  <c r="J4218" i="7"/>
  <c r="J4226" i="7"/>
  <c r="J4234" i="7"/>
  <c r="J4242" i="7"/>
  <c r="J4250" i="7"/>
  <c r="J4258" i="7"/>
  <c r="J4266" i="7"/>
  <c r="J4274" i="7"/>
  <c r="J4282" i="7"/>
  <c r="J4290" i="7"/>
  <c r="J4298" i="7"/>
  <c r="J4306" i="7"/>
  <c r="J4314" i="7"/>
  <c r="J4322" i="7"/>
  <c r="J4330" i="7"/>
  <c r="J4338" i="7"/>
  <c r="J4346" i="7"/>
  <c r="J4354" i="7"/>
  <c r="J4362" i="7"/>
  <c r="J4370" i="7"/>
  <c r="J4378" i="7"/>
  <c r="J4386" i="7"/>
  <c r="J4394" i="7"/>
  <c r="J4402" i="7"/>
  <c r="J4410" i="7"/>
  <c r="J4418" i="7"/>
  <c r="J4426" i="7"/>
  <c r="J4434" i="7"/>
  <c r="J4442" i="7"/>
  <c r="J4450" i="7"/>
  <c r="J4458" i="7"/>
  <c r="J4466" i="7"/>
  <c r="J4474" i="7"/>
  <c r="J4482" i="7"/>
  <c r="J4490" i="7"/>
  <c r="J4498" i="7"/>
  <c r="J4506" i="7"/>
  <c r="J4514" i="7"/>
  <c r="J4522" i="7"/>
  <c r="J4530" i="7"/>
  <c r="J4538" i="7"/>
  <c r="J4546" i="7"/>
  <c r="J4554" i="7"/>
  <c r="J4562" i="7"/>
  <c r="J4570" i="7"/>
  <c r="J4011" i="7"/>
  <c r="J4039" i="7"/>
  <c r="J4103" i="7"/>
  <c r="J4167" i="7"/>
  <c r="J4231" i="7"/>
  <c r="J4295" i="7"/>
  <c r="J4359" i="7"/>
  <c r="J4431" i="7"/>
  <c r="J4453" i="7"/>
  <c r="J4473" i="7"/>
  <c r="J4489" i="7"/>
  <c r="J4495" i="7"/>
  <c r="J4500" i="7"/>
  <c r="J4505" i="7"/>
  <c r="J4519" i="7"/>
  <c r="J4521" i="7"/>
  <c r="J4536" i="7"/>
  <c r="J4551" i="7"/>
  <c r="J4553" i="7"/>
  <c r="J4568" i="7"/>
  <c r="J4576" i="7"/>
  <c r="J4581" i="7"/>
  <c r="J4589" i="7"/>
  <c r="J4597" i="7"/>
  <c r="J4605" i="7"/>
  <c r="J4613" i="7"/>
  <c r="J4621" i="7"/>
  <c r="J4629" i="7"/>
  <c r="J4637" i="7"/>
  <c r="J4645" i="7"/>
  <c r="J4653" i="7"/>
  <c r="J4661" i="7"/>
  <c r="J4669" i="7"/>
  <c r="J4677" i="7"/>
  <c r="J4685" i="7"/>
  <c r="J4693" i="7"/>
  <c r="J4701" i="7"/>
  <c r="J4709" i="7"/>
  <c r="J4717" i="7"/>
  <c r="J4725" i="7"/>
  <c r="J4733" i="7"/>
  <c r="J4741" i="7"/>
  <c r="J4749" i="7"/>
  <c r="J4757" i="7"/>
  <c r="J4765" i="7"/>
  <c r="J4773" i="7"/>
  <c r="J4781" i="7"/>
  <c r="J4789" i="7"/>
  <c r="J4797" i="7"/>
  <c r="J4805" i="7"/>
  <c r="J4813" i="7"/>
  <c r="J4821" i="7"/>
  <c r="J4829" i="7"/>
  <c r="J4837" i="7"/>
  <c r="J4845" i="7"/>
  <c r="J4853" i="7"/>
  <c r="J4861" i="7"/>
  <c r="J4869" i="7"/>
  <c r="J4877" i="7"/>
  <c r="J4885" i="7"/>
  <c r="J4893" i="7"/>
  <c r="J4901" i="7"/>
  <c r="J4909" i="7"/>
  <c r="J4917" i="7"/>
  <c r="J4925" i="7"/>
  <c r="J4933" i="7"/>
  <c r="J4941" i="7"/>
  <c r="J4949" i="7"/>
  <c r="J4957" i="7"/>
  <c r="J4965" i="7"/>
  <c r="J4973" i="7"/>
  <c r="J4981" i="7"/>
  <c r="J4989" i="7"/>
  <c r="J4997" i="7"/>
  <c r="J5005" i="7"/>
  <c r="J5013" i="7"/>
  <c r="J5021" i="7"/>
  <c r="J5029" i="7"/>
  <c r="J5037" i="7"/>
  <c r="J4079" i="7"/>
  <c r="J4143" i="7"/>
  <c r="J4207" i="7"/>
  <c r="J4271" i="7"/>
  <c r="J4335" i="7"/>
  <c r="J4399" i="7"/>
  <c r="J4445" i="7"/>
  <c r="J4483" i="7"/>
  <c r="J4503" i="7"/>
  <c r="J4508" i="7"/>
  <c r="J4515" i="7"/>
  <c r="J4517" i="7"/>
  <c r="J4532" i="7"/>
  <c r="J4547" i="7"/>
  <c r="J4549" i="7"/>
  <c r="J4564" i="7"/>
  <c r="J4578" i="7"/>
  <c r="J4586" i="7"/>
  <c r="J4594" i="7"/>
  <c r="J4602" i="7"/>
  <c r="J4610" i="7"/>
  <c r="J4618" i="7"/>
  <c r="J4626" i="7"/>
  <c r="J4634" i="7"/>
  <c r="J4642" i="7"/>
  <c r="J4650" i="7"/>
  <c r="J4658" i="7"/>
  <c r="J4666" i="7"/>
  <c r="J4674" i="7"/>
  <c r="J4682" i="7"/>
  <c r="J4690" i="7"/>
  <c r="J4698" i="7"/>
  <c r="J4706" i="7"/>
  <c r="J4714" i="7"/>
  <c r="J4722" i="7"/>
  <c r="J4730" i="7"/>
  <c r="J4738" i="7"/>
  <c r="J4746" i="7"/>
  <c r="J4754" i="7"/>
  <c r="J4762" i="7"/>
  <c r="J4770" i="7"/>
  <c r="J4778" i="7"/>
  <c r="J4786" i="7"/>
  <c r="J4794" i="7"/>
  <c r="J4802" i="7"/>
  <c r="J4810" i="7"/>
  <c r="J4818" i="7"/>
  <c r="J4826" i="7"/>
  <c r="J4834" i="7"/>
  <c r="J4842" i="7"/>
  <c r="J4850" i="7"/>
  <c r="J4858" i="7"/>
  <c r="J4866" i="7"/>
  <c r="J4874" i="7"/>
  <c r="J4882" i="7"/>
  <c r="J4890" i="7"/>
  <c r="J4898" i="7"/>
  <c r="J4906" i="7"/>
  <c r="J4914" i="7"/>
  <c r="J4922" i="7"/>
  <c r="J4930" i="7"/>
  <c r="J4938" i="7"/>
  <c r="J4946" i="7"/>
  <c r="J4954" i="7"/>
  <c r="J4962" i="7"/>
  <c r="J4970" i="7"/>
  <c r="J3524" i="7"/>
  <c r="J3808" i="7"/>
  <c r="J4055" i="7"/>
  <c r="J4119" i="7"/>
  <c r="J4183" i="7"/>
  <c r="J4247" i="7"/>
  <c r="J4311" i="7"/>
  <c r="J4375" i="7"/>
  <c r="J4437" i="7"/>
  <c r="J4467" i="7"/>
  <c r="J4477" i="7"/>
  <c r="J4493" i="7"/>
  <c r="J4511" i="7"/>
  <c r="J4513" i="7"/>
  <c r="J4528" i="7"/>
  <c r="J4543" i="7"/>
  <c r="J4545" i="7"/>
  <c r="J4560" i="7"/>
  <c r="J4583" i="7"/>
  <c r="J4591" i="7"/>
  <c r="J4599" i="7"/>
  <c r="J4607" i="7"/>
  <c r="J4615" i="7"/>
  <c r="J4623" i="7"/>
  <c r="J4631" i="7"/>
  <c r="J4639" i="7"/>
  <c r="J4647" i="7"/>
  <c r="J4655" i="7"/>
  <c r="J4663" i="7"/>
  <c r="J4671" i="7"/>
  <c r="J4679" i="7"/>
  <c r="J4687" i="7"/>
  <c r="J4695" i="7"/>
  <c r="J4703" i="7"/>
  <c r="J4711" i="7"/>
  <c r="J4719" i="7"/>
  <c r="J4727" i="7"/>
  <c r="J4735" i="7"/>
  <c r="J4743" i="7"/>
  <c r="J4751" i="7"/>
  <c r="J4759" i="7"/>
  <c r="J4767" i="7"/>
  <c r="J4775" i="7"/>
  <c r="J4783" i="7"/>
  <c r="J4791" i="7"/>
  <c r="J4799" i="7"/>
  <c r="J4807" i="7"/>
  <c r="J4815" i="7"/>
  <c r="J4823" i="7"/>
  <c r="J4831" i="7"/>
  <c r="J4839" i="7"/>
  <c r="J4847" i="7"/>
  <c r="J4855" i="7"/>
  <c r="J4863" i="7"/>
  <c r="J4871" i="7"/>
  <c r="J4879" i="7"/>
  <c r="J4887" i="7"/>
  <c r="J4895" i="7"/>
  <c r="J4903" i="7"/>
  <c r="J4911" i="7"/>
  <c r="J4919" i="7"/>
  <c r="J4927" i="7"/>
  <c r="J4935" i="7"/>
  <c r="J4943" i="7"/>
  <c r="J4951" i="7"/>
  <c r="J4959" i="7"/>
  <c r="J4967" i="7"/>
  <c r="J4975" i="7"/>
  <c r="J4983" i="7"/>
  <c r="J4991" i="7"/>
  <c r="J4999" i="7"/>
  <c r="J5007" i="7"/>
  <c r="J5015" i="7"/>
  <c r="J5023" i="7"/>
  <c r="J5031" i="7"/>
  <c r="J5039" i="7"/>
  <c r="J5047" i="7"/>
  <c r="J5055" i="7"/>
  <c r="J5063" i="7"/>
  <c r="J5071" i="7"/>
  <c r="J5079" i="7"/>
  <c r="J5087" i="7"/>
  <c r="J5095" i="7"/>
  <c r="J5103" i="7"/>
  <c r="J5111" i="7"/>
  <c r="J5119" i="7"/>
  <c r="J5127" i="7"/>
  <c r="J5135" i="7"/>
  <c r="J5143" i="7"/>
  <c r="J3825" i="7"/>
  <c r="J3932" i="7"/>
  <c r="J4031" i="7"/>
  <c r="J4095" i="7"/>
  <c r="J4159" i="7"/>
  <c r="J4223" i="7"/>
  <c r="J4287" i="7"/>
  <c r="J4351" i="7"/>
  <c r="J4421" i="7"/>
  <c r="J4459" i="7"/>
  <c r="J4463" i="7"/>
  <c r="J4471" i="7"/>
  <c r="J4487" i="7"/>
  <c r="J4501" i="7"/>
  <c r="J4524" i="7"/>
  <c r="J4539" i="7"/>
  <c r="J4541" i="7"/>
  <c r="J4556" i="7"/>
  <c r="J4571" i="7"/>
  <c r="J4573" i="7"/>
  <c r="J4575" i="7"/>
  <c r="J4580" i="7"/>
  <c r="J4588" i="7"/>
  <c r="J4596" i="7"/>
  <c r="J4604" i="7"/>
  <c r="J4612" i="7"/>
  <c r="J4620" i="7"/>
  <c r="J4628" i="7"/>
  <c r="J4636" i="7"/>
  <c r="J4644" i="7"/>
  <c r="J4652" i="7"/>
  <c r="J4660" i="7"/>
  <c r="J4668" i="7"/>
  <c r="J4676" i="7"/>
  <c r="J4684" i="7"/>
  <c r="J4692" i="7"/>
  <c r="J4700" i="7"/>
  <c r="J4708" i="7"/>
  <c r="J4716" i="7"/>
  <c r="J4724" i="7"/>
  <c r="J4732" i="7"/>
  <c r="J4740" i="7"/>
  <c r="J4748" i="7"/>
  <c r="J4756" i="7"/>
  <c r="J4764" i="7"/>
  <c r="J4772" i="7"/>
  <c r="J4780" i="7"/>
  <c r="J4788" i="7"/>
  <c r="J4796" i="7"/>
  <c r="J4804" i="7"/>
  <c r="J4812" i="7"/>
  <c r="J4820" i="7"/>
  <c r="J4828" i="7"/>
  <c r="J4836" i="7"/>
  <c r="J4844" i="7"/>
  <c r="J4852" i="7"/>
  <c r="J4860" i="7"/>
  <c r="J4868" i="7"/>
  <c r="J4876" i="7"/>
  <c r="J4884" i="7"/>
  <c r="J4892" i="7"/>
  <c r="J4900" i="7"/>
  <c r="J4908" i="7"/>
  <c r="J4916" i="7"/>
  <c r="J4924" i="7"/>
  <c r="J4932" i="7"/>
  <c r="J4940" i="7"/>
  <c r="J4948" i="7"/>
  <c r="J4956" i="7"/>
  <c r="J4964" i="7"/>
  <c r="J4972" i="7"/>
  <c r="J4980" i="7"/>
  <c r="J4988" i="7"/>
  <c r="J4996" i="7"/>
  <c r="J3842" i="7"/>
  <c r="J3981" i="7"/>
  <c r="J4071" i="7"/>
  <c r="J4135" i="7"/>
  <c r="J4199" i="7"/>
  <c r="J4263" i="7"/>
  <c r="J4327" i="7"/>
  <c r="J4391" i="7"/>
  <c r="J4415" i="7"/>
  <c r="J4451" i="7"/>
  <c r="J4455" i="7"/>
  <c r="J4481" i="7"/>
  <c r="J4509" i="7"/>
  <c r="J4520" i="7"/>
  <c r="J4535" i="7"/>
  <c r="J4537" i="7"/>
  <c r="J4552" i="7"/>
  <c r="J4567" i="7"/>
  <c r="J4569" i="7"/>
  <c r="J4577" i="7"/>
  <c r="J4585" i="7"/>
  <c r="J4593" i="7"/>
  <c r="J4601" i="7"/>
  <c r="J4609" i="7"/>
  <c r="J4617" i="7"/>
  <c r="J4625" i="7"/>
  <c r="J4633" i="7"/>
  <c r="J4641" i="7"/>
  <c r="J4649" i="7"/>
  <c r="J4657" i="7"/>
  <c r="J4665" i="7"/>
  <c r="J4673" i="7"/>
  <c r="J4681" i="7"/>
  <c r="J4689" i="7"/>
  <c r="J4697" i="7"/>
  <c r="J4705" i="7"/>
  <c r="J4713" i="7"/>
  <c r="J4721" i="7"/>
  <c r="J4729" i="7"/>
  <c r="J4737" i="7"/>
  <c r="J4745" i="7"/>
  <c r="J4753" i="7"/>
  <c r="J4761" i="7"/>
  <c r="J4769" i="7"/>
  <c r="J4777" i="7"/>
  <c r="J4785" i="7"/>
  <c r="J4793" i="7"/>
  <c r="J4801" i="7"/>
  <c r="J4809" i="7"/>
  <c r="J4817" i="7"/>
  <c r="J4825" i="7"/>
  <c r="J4833" i="7"/>
  <c r="J4841" i="7"/>
  <c r="J4849" i="7"/>
  <c r="J4857" i="7"/>
  <c r="J4865" i="7"/>
  <c r="J4873" i="7"/>
  <c r="J4881" i="7"/>
  <c r="J4889" i="7"/>
  <c r="J4897" i="7"/>
  <c r="J4905" i="7"/>
  <c r="J4913" i="7"/>
  <c r="J4921" i="7"/>
  <c r="J4929" i="7"/>
  <c r="J4937" i="7"/>
  <c r="J4945" i="7"/>
  <c r="J4953" i="7"/>
  <c r="J4961" i="7"/>
  <c r="J4969" i="7"/>
  <c r="J4977" i="7"/>
  <c r="J4985" i="7"/>
  <c r="J4993" i="7"/>
  <c r="J5001" i="7"/>
  <c r="J5009" i="7"/>
  <c r="J5017" i="7"/>
  <c r="J5025" i="7"/>
  <c r="J5033" i="7"/>
  <c r="J3953" i="7"/>
  <c r="J4047" i="7"/>
  <c r="J4111" i="7"/>
  <c r="J4175" i="7"/>
  <c r="J4239" i="7"/>
  <c r="J4303" i="7"/>
  <c r="J4367" i="7"/>
  <c r="J4429" i="7"/>
  <c r="J4443" i="7"/>
  <c r="J4447" i="7"/>
  <c r="J4475" i="7"/>
  <c r="J4491" i="7"/>
  <c r="J4499" i="7"/>
  <c r="J4516" i="7"/>
  <c r="J4531" i="7"/>
  <c r="J4533" i="7"/>
  <c r="J4548" i="7"/>
  <c r="J4563" i="7"/>
  <c r="J4565" i="7"/>
  <c r="J4582" i="7"/>
  <c r="J4590" i="7"/>
  <c r="J4598" i="7"/>
  <c r="J4606" i="7"/>
  <c r="J4614" i="7"/>
  <c r="J4622" i="7"/>
  <c r="J4630" i="7"/>
  <c r="J4638" i="7"/>
  <c r="J4646" i="7"/>
  <c r="J4654" i="7"/>
  <c r="J4662" i="7"/>
  <c r="J4670" i="7"/>
  <c r="J4678" i="7"/>
  <c r="J4686" i="7"/>
  <c r="J4694" i="7"/>
  <c r="J4702" i="7"/>
  <c r="J4710" i="7"/>
  <c r="J4718" i="7"/>
  <c r="J4726" i="7"/>
  <c r="J4734" i="7"/>
  <c r="J4742" i="7"/>
  <c r="J4750" i="7"/>
  <c r="J4758" i="7"/>
  <c r="J4766" i="7"/>
  <c r="J4774" i="7"/>
  <c r="J4782" i="7"/>
  <c r="J4790" i="7"/>
  <c r="J4798" i="7"/>
  <c r="J4806" i="7"/>
  <c r="J4814" i="7"/>
  <c r="J4822" i="7"/>
  <c r="J4830" i="7"/>
  <c r="J4838" i="7"/>
  <c r="J4846" i="7"/>
  <c r="J4854" i="7"/>
  <c r="J4862" i="7"/>
  <c r="J4870" i="7"/>
  <c r="J4878" i="7"/>
  <c r="J4886" i="7"/>
  <c r="J4894" i="7"/>
  <c r="J4902" i="7"/>
  <c r="J4910" i="7"/>
  <c r="J4918" i="7"/>
  <c r="J4926" i="7"/>
  <c r="J4934" i="7"/>
  <c r="J4942" i="7"/>
  <c r="J4950" i="7"/>
  <c r="J4958" i="7"/>
  <c r="J4966" i="7"/>
  <c r="J3868" i="7"/>
  <c r="J4007" i="7"/>
  <c r="J4022" i="7"/>
  <c r="J4087" i="7"/>
  <c r="J4151" i="7"/>
  <c r="J4215" i="7"/>
  <c r="J4279" i="7"/>
  <c r="J4343" i="7"/>
  <c r="J4407" i="7"/>
  <c r="J4423" i="7"/>
  <c r="J4435" i="7"/>
  <c r="J4439" i="7"/>
  <c r="J4469" i="7"/>
  <c r="J4485" i="7"/>
  <c r="J4507" i="7"/>
  <c r="J4512" i="7"/>
  <c r="J4527" i="7"/>
  <c r="J4529" i="7"/>
  <c r="J4544" i="7"/>
  <c r="J4559" i="7"/>
  <c r="J4561" i="7"/>
  <c r="J4579" i="7"/>
  <c r="J4587" i="7"/>
  <c r="J4595" i="7"/>
  <c r="J4603" i="7"/>
  <c r="J4611" i="7"/>
  <c r="J4619" i="7"/>
  <c r="J4627" i="7"/>
  <c r="J4635" i="7"/>
  <c r="J4643" i="7"/>
  <c r="J4651" i="7"/>
  <c r="J4659" i="7"/>
  <c r="J4667" i="7"/>
  <c r="J4675" i="7"/>
  <c r="J4683" i="7"/>
  <c r="J4691" i="7"/>
  <c r="J4699" i="7"/>
  <c r="J4707" i="7"/>
  <c r="J4715" i="7"/>
  <c r="J4723" i="7"/>
  <c r="J4731" i="7"/>
  <c r="J4739" i="7"/>
  <c r="J4747" i="7"/>
  <c r="J4755" i="7"/>
  <c r="J4763" i="7"/>
  <c r="J4771" i="7"/>
  <c r="J4779" i="7"/>
  <c r="J4787" i="7"/>
  <c r="J4795" i="7"/>
  <c r="J4803" i="7"/>
  <c r="J4811" i="7"/>
  <c r="J4819" i="7"/>
  <c r="J4827" i="7"/>
  <c r="J4835" i="7"/>
  <c r="J4843" i="7"/>
  <c r="J4851" i="7"/>
  <c r="J4859" i="7"/>
  <c r="J4867" i="7"/>
  <c r="J4875" i="7"/>
  <c r="J4883" i="7"/>
  <c r="J4891" i="7"/>
  <c r="J4899" i="7"/>
  <c r="J4907" i="7"/>
  <c r="J4915" i="7"/>
  <c r="J4923" i="7"/>
  <c r="J4931" i="7"/>
  <c r="J4939" i="7"/>
  <c r="J4947" i="7"/>
  <c r="J4955" i="7"/>
  <c r="J4963" i="7"/>
  <c r="J4971" i="7"/>
  <c r="J4979" i="7"/>
  <c r="J4987" i="7"/>
  <c r="J4995" i="7"/>
  <c r="J5003" i="7"/>
  <c r="J5011" i="7"/>
  <c r="J5019" i="7"/>
  <c r="J5027" i="7"/>
  <c r="J5035" i="7"/>
  <c r="J5043" i="7"/>
  <c r="J5051" i="7"/>
  <c r="J5059" i="7"/>
  <c r="J4063" i="7"/>
  <c r="J4497" i="7"/>
  <c r="J4608" i="7"/>
  <c r="J4672" i="7"/>
  <c r="J4736" i="7"/>
  <c r="J4800" i="7"/>
  <c r="J4864" i="7"/>
  <c r="J4928" i="7"/>
  <c r="J4992" i="7"/>
  <c r="J5014" i="7"/>
  <c r="J5030" i="7"/>
  <c r="J5048" i="7"/>
  <c r="J5050" i="7"/>
  <c r="J5072" i="7"/>
  <c r="J5083" i="7"/>
  <c r="J5094" i="7"/>
  <c r="J5105" i="7"/>
  <c r="J5114" i="7"/>
  <c r="J5116" i="7"/>
  <c r="J5125" i="7"/>
  <c r="J5136" i="7"/>
  <c r="J5147" i="7"/>
  <c r="J5155" i="7"/>
  <c r="J5163" i="7"/>
  <c r="J5171" i="7"/>
  <c r="J5179" i="7"/>
  <c r="J5187" i="7"/>
  <c r="J5195" i="7"/>
  <c r="J5203" i="7"/>
  <c r="J5211" i="7"/>
  <c r="J5219" i="7"/>
  <c r="J5227" i="7"/>
  <c r="J5235" i="7"/>
  <c r="J5243" i="7"/>
  <c r="J5251" i="7"/>
  <c r="J5259" i="7"/>
  <c r="J5267" i="7"/>
  <c r="J5275" i="7"/>
  <c r="J5283" i="7"/>
  <c r="J5291" i="7"/>
  <c r="J5299" i="7"/>
  <c r="J5307" i="7"/>
  <c r="J5315" i="7"/>
  <c r="J5323" i="7"/>
  <c r="J5331" i="7"/>
  <c r="J5339" i="7"/>
  <c r="J5347" i="7"/>
  <c r="J5355" i="7"/>
  <c r="J5363" i="7"/>
  <c r="J5371" i="7"/>
  <c r="J5379" i="7"/>
  <c r="J5387" i="7"/>
  <c r="J5395" i="7"/>
  <c r="J5403" i="7"/>
  <c r="J5411" i="7"/>
  <c r="J5419" i="7"/>
  <c r="J5427" i="7"/>
  <c r="J5435" i="7"/>
  <c r="J4383" i="7"/>
  <c r="J4584" i="7"/>
  <c r="J4648" i="7"/>
  <c r="J4712" i="7"/>
  <c r="J4776" i="7"/>
  <c r="J4840" i="7"/>
  <c r="J4904" i="7"/>
  <c r="J4968" i="7"/>
  <c r="J4984" i="7"/>
  <c r="J5008" i="7"/>
  <c r="J5024" i="7"/>
  <c r="J5044" i="7"/>
  <c r="J5046" i="7"/>
  <c r="J5061" i="7"/>
  <c r="J5065" i="7"/>
  <c r="J5074" i="7"/>
  <c r="J5076" i="7"/>
  <c r="J5085" i="7"/>
  <c r="J5096" i="7"/>
  <c r="J5107" i="7"/>
  <c r="J5118" i="7"/>
  <c r="J5129" i="7"/>
  <c r="J5138" i="7"/>
  <c r="J5140" i="7"/>
  <c r="J5152" i="7"/>
  <c r="J5160" i="7"/>
  <c r="J5168" i="7"/>
  <c r="J5176" i="7"/>
  <c r="J5184" i="7"/>
  <c r="J5192" i="7"/>
  <c r="J5200" i="7"/>
  <c r="J5208" i="7"/>
  <c r="J5216" i="7"/>
  <c r="J5224" i="7"/>
  <c r="J5232" i="7"/>
  <c r="J5240" i="7"/>
  <c r="J5248" i="7"/>
  <c r="J5256" i="7"/>
  <c r="J5264" i="7"/>
  <c r="J5272" i="7"/>
  <c r="J5280" i="7"/>
  <c r="J5288" i="7"/>
  <c r="J5296" i="7"/>
  <c r="J5304" i="7"/>
  <c r="J5312" i="7"/>
  <c r="J5320" i="7"/>
  <c r="J5328" i="7"/>
  <c r="J5336" i="7"/>
  <c r="J5344" i="7"/>
  <c r="J5352" i="7"/>
  <c r="J5360" i="7"/>
  <c r="J5368" i="7"/>
  <c r="J5376" i="7"/>
  <c r="J5384" i="7"/>
  <c r="J5392" i="7"/>
  <c r="J5400" i="7"/>
  <c r="J5408" i="7"/>
  <c r="J5416" i="7"/>
  <c r="J5424" i="7"/>
  <c r="J5432" i="7"/>
  <c r="J5440" i="7"/>
  <c r="J5448" i="7"/>
  <c r="J5456" i="7"/>
  <c r="J5464" i="7"/>
  <c r="J5472" i="7"/>
  <c r="J4191" i="7"/>
  <c r="J4479" i="7"/>
  <c r="J4555" i="7"/>
  <c r="J4572" i="7"/>
  <c r="J4624" i="7"/>
  <c r="J4688" i="7"/>
  <c r="J4752" i="7"/>
  <c r="J4816" i="7"/>
  <c r="J4880" i="7"/>
  <c r="J4944" i="7"/>
  <c r="J4976" i="7"/>
  <c r="J5018" i="7"/>
  <c r="J5034" i="7"/>
  <c r="J5040" i="7"/>
  <c r="J5042" i="7"/>
  <c r="J5057" i="7"/>
  <c r="J5067" i="7"/>
  <c r="J5078" i="7"/>
  <c r="J5089" i="7"/>
  <c r="J5098" i="7"/>
  <c r="J5100" i="7"/>
  <c r="J5109" i="7"/>
  <c r="J5120" i="7"/>
  <c r="J5131" i="7"/>
  <c r="J5142" i="7"/>
  <c r="J5149" i="7"/>
  <c r="J5157" i="7"/>
  <c r="J5165" i="7"/>
  <c r="J5173" i="7"/>
  <c r="J5181" i="7"/>
  <c r="J5189" i="7"/>
  <c r="J5197" i="7"/>
  <c r="J5205" i="7"/>
  <c r="J5213" i="7"/>
  <c r="J5221" i="7"/>
  <c r="J5229" i="7"/>
  <c r="J5237" i="7"/>
  <c r="J5245" i="7"/>
  <c r="J5253" i="7"/>
  <c r="J5261" i="7"/>
  <c r="J5269" i="7"/>
  <c r="J5277" i="7"/>
  <c r="J5285" i="7"/>
  <c r="J5293" i="7"/>
  <c r="J5301" i="7"/>
  <c r="J5309" i="7"/>
  <c r="J5317" i="7"/>
  <c r="J5325" i="7"/>
  <c r="J5333" i="7"/>
  <c r="J5341" i="7"/>
  <c r="J5349" i="7"/>
  <c r="J5357" i="7"/>
  <c r="J5365" i="7"/>
  <c r="J5373" i="7"/>
  <c r="J5381" i="7"/>
  <c r="J5389" i="7"/>
  <c r="J5397" i="7"/>
  <c r="J5405" i="7"/>
  <c r="J5413" i="7"/>
  <c r="J5421" i="7"/>
  <c r="J5429" i="7"/>
  <c r="J5437" i="7"/>
  <c r="J5445" i="7"/>
  <c r="J5453" i="7"/>
  <c r="J5461" i="7"/>
  <c r="J5469" i="7"/>
  <c r="J5477" i="7"/>
  <c r="J4523" i="7"/>
  <c r="J4540" i="7"/>
  <c r="J4557" i="7"/>
  <c r="J4574" i="7"/>
  <c r="J4600" i="7"/>
  <c r="J4664" i="7"/>
  <c r="J4728" i="7"/>
  <c r="J4792" i="7"/>
  <c r="J4856" i="7"/>
  <c r="J4920" i="7"/>
  <c r="J4998" i="7"/>
  <c r="J5002" i="7"/>
  <c r="J5012" i="7"/>
  <c r="J5028" i="7"/>
  <c r="J5053" i="7"/>
  <c r="J5069" i="7"/>
  <c r="J5080" i="7"/>
  <c r="J5091" i="7"/>
  <c r="J5102" i="7"/>
  <c r="J5113" i="7"/>
  <c r="J5122" i="7"/>
  <c r="J5124" i="7"/>
  <c r="J5133" i="7"/>
  <c r="J5144" i="7"/>
  <c r="J5154" i="7"/>
  <c r="J5162" i="7"/>
  <c r="J5170" i="7"/>
  <c r="J5178" i="7"/>
  <c r="J5186" i="7"/>
  <c r="J5194" i="7"/>
  <c r="J5202" i="7"/>
  <c r="J5210" i="7"/>
  <c r="J5218" i="7"/>
  <c r="J5226" i="7"/>
  <c r="J5234" i="7"/>
  <c r="J5242" i="7"/>
  <c r="J5250" i="7"/>
  <c r="J5258" i="7"/>
  <c r="J5266" i="7"/>
  <c r="J5274" i="7"/>
  <c r="J5282" i="7"/>
  <c r="J5290" i="7"/>
  <c r="J5298" i="7"/>
  <c r="J5306" i="7"/>
  <c r="J5314" i="7"/>
  <c r="J5322" i="7"/>
  <c r="J5330" i="7"/>
  <c r="J5338" i="7"/>
  <c r="J5346" i="7"/>
  <c r="J5354" i="7"/>
  <c r="J5362" i="7"/>
  <c r="J5370" i="7"/>
  <c r="J5378" i="7"/>
  <c r="J5386" i="7"/>
  <c r="J5394" i="7"/>
  <c r="J5402" i="7"/>
  <c r="J5410" i="7"/>
  <c r="J5418" i="7"/>
  <c r="J5426" i="7"/>
  <c r="J5434" i="7"/>
  <c r="J5442" i="7"/>
  <c r="J5450" i="7"/>
  <c r="J5458" i="7"/>
  <c r="J5466" i="7"/>
  <c r="J5474" i="7"/>
  <c r="J5482" i="7"/>
  <c r="J5490" i="7"/>
  <c r="J5498" i="7"/>
  <c r="J5506" i="7"/>
  <c r="J5514" i="7"/>
  <c r="J5522" i="7"/>
  <c r="J5530" i="7"/>
  <c r="J5538" i="7"/>
  <c r="J5546" i="7"/>
  <c r="J5554" i="7"/>
  <c r="J5562" i="7"/>
  <c r="J5570" i="7"/>
  <c r="J5578" i="7"/>
  <c r="J5586" i="7"/>
  <c r="J5594" i="7"/>
  <c r="J5602" i="7"/>
  <c r="J5610" i="7"/>
  <c r="J5618" i="7"/>
  <c r="J4009" i="7"/>
  <c r="J4319" i="7"/>
  <c r="J4525" i="7"/>
  <c r="J4640" i="7"/>
  <c r="J4704" i="7"/>
  <c r="J4768" i="7"/>
  <c r="J4832" i="7"/>
  <c r="J4896" i="7"/>
  <c r="J4960" i="7"/>
  <c r="J4990" i="7"/>
  <c r="J4994" i="7"/>
  <c r="J5006" i="7"/>
  <c r="J5022" i="7"/>
  <c r="J5038" i="7"/>
  <c r="J5049" i="7"/>
  <c r="J5073" i="7"/>
  <c r="J5082" i="7"/>
  <c r="J5084" i="7"/>
  <c r="J5093" i="7"/>
  <c r="J5104" i="7"/>
  <c r="J5115" i="7"/>
  <c r="J5126" i="7"/>
  <c r="J5137" i="7"/>
  <c r="J5146" i="7"/>
  <c r="J5151" i="7"/>
  <c r="J5159" i="7"/>
  <c r="J5167" i="7"/>
  <c r="J5175" i="7"/>
  <c r="J5183" i="7"/>
  <c r="J5191" i="7"/>
  <c r="J5199" i="7"/>
  <c r="J5207" i="7"/>
  <c r="J5215" i="7"/>
  <c r="J5223" i="7"/>
  <c r="J5231" i="7"/>
  <c r="J5239" i="7"/>
  <c r="J5247" i="7"/>
  <c r="J5255" i="7"/>
  <c r="J5263" i="7"/>
  <c r="J5271" i="7"/>
  <c r="J5279" i="7"/>
  <c r="J5287" i="7"/>
  <c r="J5295" i="7"/>
  <c r="J5303" i="7"/>
  <c r="J5311" i="7"/>
  <c r="J5319" i="7"/>
  <c r="J5327" i="7"/>
  <c r="J5335" i="7"/>
  <c r="J5343" i="7"/>
  <c r="J5351" i="7"/>
  <c r="J5359" i="7"/>
  <c r="J5367" i="7"/>
  <c r="J5375" i="7"/>
  <c r="J5383" i="7"/>
  <c r="J5391" i="7"/>
  <c r="J5399" i="7"/>
  <c r="J5407" i="7"/>
  <c r="J5415" i="7"/>
  <c r="J5423" i="7"/>
  <c r="J5431" i="7"/>
  <c r="J5439" i="7"/>
  <c r="J5447" i="7"/>
  <c r="J5455" i="7"/>
  <c r="J5463" i="7"/>
  <c r="J5471" i="7"/>
  <c r="J5479" i="7"/>
  <c r="J5487" i="7"/>
  <c r="J5495" i="7"/>
  <c r="J5503" i="7"/>
  <c r="J5511" i="7"/>
  <c r="J5519" i="7"/>
  <c r="J5527" i="7"/>
  <c r="J4127" i="7"/>
  <c r="J4461" i="7"/>
  <c r="J4616" i="7"/>
  <c r="J4680" i="7"/>
  <c r="J4744" i="7"/>
  <c r="J4808" i="7"/>
  <c r="J4872" i="7"/>
  <c r="J4936" i="7"/>
  <c r="J4982" i="7"/>
  <c r="J4986" i="7"/>
  <c r="J5016" i="7"/>
  <c r="J5032" i="7"/>
  <c r="J5045" i="7"/>
  <c r="J5060" i="7"/>
  <c r="J5062" i="7"/>
  <c r="J5064" i="7"/>
  <c r="J5075" i="7"/>
  <c r="J5086" i="7"/>
  <c r="J5097" i="7"/>
  <c r="J5106" i="7"/>
  <c r="J5108" i="7"/>
  <c r="J5117" i="7"/>
  <c r="J5128" i="7"/>
  <c r="J5139" i="7"/>
  <c r="J5148" i="7"/>
  <c r="J5156" i="7"/>
  <c r="J5164" i="7"/>
  <c r="J5172" i="7"/>
  <c r="J5180" i="7"/>
  <c r="J5188" i="7"/>
  <c r="J5196" i="7"/>
  <c r="J5204" i="7"/>
  <c r="J5212" i="7"/>
  <c r="J5220" i="7"/>
  <c r="J5228" i="7"/>
  <c r="J5236" i="7"/>
  <c r="J5244" i="7"/>
  <c r="J5252" i="7"/>
  <c r="J5260" i="7"/>
  <c r="J5268" i="7"/>
  <c r="J5276" i="7"/>
  <c r="J5284" i="7"/>
  <c r="J5292" i="7"/>
  <c r="J5300" i="7"/>
  <c r="J5308" i="7"/>
  <c r="J5316" i="7"/>
  <c r="J5324" i="7"/>
  <c r="J5332" i="7"/>
  <c r="J5340" i="7"/>
  <c r="J5348" i="7"/>
  <c r="J5356" i="7"/>
  <c r="J5364" i="7"/>
  <c r="J5372" i="7"/>
  <c r="J5380" i="7"/>
  <c r="J5388" i="7"/>
  <c r="J5396" i="7"/>
  <c r="J5404" i="7"/>
  <c r="J5412" i="7"/>
  <c r="J5420" i="7"/>
  <c r="J5428" i="7"/>
  <c r="J5436" i="7"/>
  <c r="J5444" i="7"/>
  <c r="J5452" i="7"/>
  <c r="J5460" i="7"/>
  <c r="J4255" i="7"/>
  <c r="J4632" i="7"/>
  <c r="J4696" i="7"/>
  <c r="J4760" i="7"/>
  <c r="J4824" i="7"/>
  <c r="J4888" i="7"/>
  <c r="J4952" i="7"/>
  <c r="J5000" i="7"/>
  <c r="J5004" i="7"/>
  <c r="J5020" i="7"/>
  <c r="J5036" i="7"/>
  <c r="J5052" i="7"/>
  <c r="J5054" i="7"/>
  <c r="J5070" i="7"/>
  <c r="J5081" i="7"/>
  <c r="J5090" i="7"/>
  <c r="J5092" i="7"/>
  <c r="J5101" i="7"/>
  <c r="J5112" i="7"/>
  <c r="J5123" i="7"/>
  <c r="J5134" i="7"/>
  <c r="J5145" i="7"/>
  <c r="J5150" i="7"/>
  <c r="J5158" i="7"/>
  <c r="J5166" i="7"/>
  <c r="J5174" i="7"/>
  <c r="J5182" i="7"/>
  <c r="J5190" i="7"/>
  <c r="J5198" i="7"/>
  <c r="J5206" i="7"/>
  <c r="J5214" i="7"/>
  <c r="J5222" i="7"/>
  <c r="J5230" i="7"/>
  <c r="J5238" i="7"/>
  <c r="J5246" i="7"/>
  <c r="J5254" i="7"/>
  <c r="J5262" i="7"/>
  <c r="J5270" i="7"/>
  <c r="J5278" i="7"/>
  <c r="J5286" i="7"/>
  <c r="J5294" i="7"/>
  <c r="J5302" i="7"/>
  <c r="J5310" i="7"/>
  <c r="J5318" i="7"/>
  <c r="J5326" i="7"/>
  <c r="J5334" i="7"/>
  <c r="J5342" i="7"/>
  <c r="J5350" i="7"/>
  <c r="J5358" i="7"/>
  <c r="J5366" i="7"/>
  <c r="J5374" i="7"/>
  <c r="J5382" i="7"/>
  <c r="J5390" i="7"/>
  <c r="J5398" i="7"/>
  <c r="J5406" i="7"/>
  <c r="J5414" i="7"/>
  <c r="J5422" i="7"/>
  <c r="J5430" i="7"/>
  <c r="J5438" i="7"/>
  <c r="J5446" i="7"/>
  <c r="J5454" i="7"/>
  <c r="J5462" i="7"/>
  <c r="J5470" i="7"/>
  <c r="J5478" i="7"/>
  <c r="J5486" i="7"/>
  <c r="J5494" i="7"/>
  <c r="J5502" i="7"/>
  <c r="I5844" i="7"/>
  <c r="K5842" i="7"/>
  <c r="H5841" i="7"/>
  <c r="J5839" i="7"/>
  <c r="L5837" i="7"/>
  <c r="I5836" i="7"/>
  <c r="K5834" i="7"/>
  <c r="H5833" i="7"/>
  <c r="J5831" i="7"/>
  <c r="L5829" i="7"/>
  <c r="I5828" i="7"/>
  <c r="K5826" i="7"/>
  <c r="H5825" i="7"/>
  <c r="J5823" i="7"/>
  <c r="L5821" i="7"/>
  <c r="I5820" i="7"/>
  <c r="K5818" i="7"/>
  <c r="H5817" i="7"/>
  <c r="J5815" i="7"/>
  <c r="L5813" i="7"/>
  <c r="I5812" i="7"/>
  <c r="K5810" i="7"/>
  <c r="H5809" i="7"/>
  <c r="J5807" i="7"/>
  <c r="L5805" i="7"/>
  <c r="I5804" i="7"/>
  <c r="K5802" i="7"/>
  <c r="H5801" i="7"/>
  <c r="J5799" i="7"/>
  <c r="L5797" i="7"/>
  <c r="I5796" i="7"/>
  <c r="K5794" i="7"/>
  <c r="H5793" i="7"/>
  <c r="J5791" i="7"/>
  <c r="L5789" i="7"/>
  <c r="I5788" i="7"/>
  <c r="K5786" i="7"/>
  <c r="H5785" i="7"/>
  <c r="J5783" i="7"/>
  <c r="L5781" i="7"/>
  <c r="I5780" i="7"/>
  <c r="K5778" i="7"/>
  <c r="H5777" i="7"/>
  <c r="J5775" i="7"/>
  <c r="L5773" i="7"/>
  <c r="I5772" i="7"/>
  <c r="K5770" i="7"/>
  <c r="H5769" i="7"/>
  <c r="J5767" i="7"/>
  <c r="L5765" i="7"/>
  <c r="I5764" i="7"/>
  <c r="K5762" i="7"/>
  <c r="H5761" i="7"/>
  <c r="J5759" i="7"/>
  <c r="L5757" i="7"/>
  <c r="I5756" i="7"/>
  <c r="K5754" i="7"/>
  <c r="H5753" i="7"/>
  <c r="J5751" i="7"/>
  <c r="L5749" i="7"/>
  <c r="I5748" i="7"/>
  <c r="K5746" i="7"/>
  <c r="H5745" i="7"/>
  <c r="J5743" i="7"/>
  <c r="L5741" i="7"/>
  <c r="I5740" i="7"/>
  <c r="K5738" i="7"/>
  <c r="H5737" i="7"/>
  <c r="J5735" i="7"/>
  <c r="L5733" i="7"/>
  <c r="I5732" i="7"/>
  <c r="K5730" i="7"/>
  <c r="H5729" i="7"/>
  <c r="J5727" i="7"/>
  <c r="L5725" i="7"/>
  <c r="I5724" i="7"/>
  <c r="K5722" i="7"/>
  <c r="H5721" i="7"/>
  <c r="J5719" i="7"/>
  <c r="L5717" i="7"/>
  <c r="I5716" i="7"/>
  <c r="K5714" i="7"/>
  <c r="H5713" i="7"/>
  <c r="J5711" i="7"/>
  <c r="L5709" i="7"/>
  <c r="I5708" i="7"/>
  <c r="K5706" i="7"/>
  <c r="H5705" i="7"/>
  <c r="J5703" i="7"/>
  <c r="L5701" i="7"/>
  <c r="I5700" i="7"/>
  <c r="K5698" i="7"/>
  <c r="H5697" i="7"/>
  <c r="J5695" i="7"/>
  <c r="L5693" i="7"/>
  <c r="I5692" i="7"/>
  <c r="K5690" i="7"/>
  <c r="H5689" i="7"/>
  <c r="J5687" i="7"/>
  <c r="L5685" i="7"/>
  <c r="I5684" i="7"/>
  <c r="K5682" i="7"/>
  <c r="H5681" i="7"/>
  <c r="J5679" i="7"/>
  <c r="L5677" i="7"/>
  <c r="I5676" i="7"/>
  <c r="K5674" i="7"/>
  <c r="H5673" i="7"/>
  <c r="J5671" i="7"/>
  <c r="L5669" i="7"/>
  <c r="I5668" i="7"/>
  <c r="K5666" i="7"/>
  <c r="H5665" i="7"/>
  <c r="J5663" i="7"/>
  <c r="L5661" i="7"/>
  <c r="I5660" i="7"/>
  <c r="K5658" i="7"/>
  <c r="H5657" i="7"/>
  <c r="J5655" i="7"/>
  <c r="L5653" i="7"/>
  <c r="I5652" i="7"/>
  <c r="K5650" i="7"/>
  <c r="H5649" i="7"/>
  <c r="J5647" i="7"/>
  <c r="L5645" i="7"/>
  <c r="I5644" i="7"/>
  <c r="K5642" i="7"/>
  <c r="H5641" i="7"/>
  <c r="J5639" i="7"/>
  <c r="L5637" i="7"/>
  <c r="I5636" i="7"/>
  <c r="K5634" i="7"/>
  <c r="H5633" i="7"/>
  <c r="J5631" i="7"/>
  <c r="L5629" i="7"/>
  <c r="I5628" i="7"/>
  <c r="K5626" i="7"/>
  <c r="H5625" i="7"/>
  <c r="J5623" i="7"/>
  <c r="L5621" i="7"/>
  <c r="I5620" i="7"/>
  <c r="K5618" i="7"/>
  <c r="K5616" i="7"/>
  <c r="L5614" i="7"/>
  <c r="H5613" i="7"/>
  <c r="I5611" i="7"/>
  <c r="J5609" i="7"/>
  <c r="K5607" i="7"/>
  <c r="L5605" i="7"/>
  <c r="L5603" i="7"/>
  <c r="H5602" i="7"/>
  <c r="I5600" i="7"/>
  <c r="J5598" i="7"/>
  <c r="K5596" i="7"/>
  <c r="L5594" i="7"/>
  <c r="H5593" i="7"/>
  <c r="H5591" i="7"/>
  <c r="I5589" i="7"/>
  <c r="J5587" i="7"/>
  <c r="K5585" i="7"/>
  <c r="L5583" i="7"/>
  <c r="H5582" i="7"/>
  <c r="I5580" i="7"/>
  <c r="I5578" i="7"/>
  <c r="J5576" i="7"/>
  <c r="K5574" i="7"/>
  <c r="L5572" i="7"/>
  <c r="H5571" i="7"/>
  <c r="I5569" i="7"/>
  <c r="J5567" i="7"/>
  <c r="J5565" i="7"/>
  <c r="K5563" i="7"/>
  <c r="L5561" i="7"/>
  <c r="H5560" i="7"/>
  <c r="I5558" i="7"/>
  <c r="J5556" i="7"/>
  <c r="K5554" i="7"/>
  <c r="K5552" i="7"/>
  <c r="L5550" i="7"/>
  <c r="H5549" i="7"/>
  <c r="I5547" i="7"/>
  <c r="J5545" i="7"/>
  <c r="K5543" i="7"/>
  <c r="L5541" i="7"/>
  <c r="L5539" i="7"/>
  <c r="H5538" i="7"/>
  <c r="I5536" i="7"/>
  <c r="J5534" i="7"/>
  <c r="K5532" i="7"/>
  <c r="L5530" i="7"/>
  <c r="H5529" i="7"/>
  <c r="L5526" i="7"/>
  <c r="L5524" i="7"/>
  <c r="L5522" i="7"/>
  <c r="J5520" i="7"/>
  <c r="J5518" i="7"/>
  <c r="J5516" i="7"/>
  <c r="H5514" i="7"/>
  <c r="H5512" i="7"/>
  <c r="H5510" i="7"/>
  <c r="K5507" i="7"/>
  <c r="K5505" i="7"/>
  <c r="H5503" i="7"/>
  <c r="K5500" i="7"/>
  <c r="H5498" i="7"/>
  <c r="K5495" i="7"/>
  <c r="H5493" i="7"/>
  <c r="I5490" i="7"/>
  <c r="L5487" i="7"/>
  <c r="I5485" i="7"/>
  <c r="L5482" i="7"/>
  <c r="K5479" i="7"/>
  <c r="H5475" i="7"/>
  <c r="K5470" i="7"/>
  <c r="L5466" i="7"/>
  <c r="K5460" i="7"/>
  <c r="I5454" i="7"/>
  <c r="L5447" i="7"/>
  <c r="J5441" i="7"/>
  <c r="K5428" i="7"/>
  <c r="L5415" i="7"/>
  <c r="H5403" i="7"/>
  <c r="I5390" i="7"/>
  <c r="J5377" i="7"/>
  <c r="K5364" i="7"/>
  <c r="L5351" i="7"/>
  <c r="H5339" i="7"/>
  <c r="I5326" i="7"/>
  <c r="J5313" i="7"/>
  <c r="K5300" i="7"/>
  <c r="L5287" i="7"/>
  <c r="H5275" i="7"/>
  <c r="I5262" i="7"/>
  <c r="J5249" i="7"/>
  <c r="K5236" i="7"/>
  <c r="L5223" i="7"/>
  <c r="H5211" i="7"/>
  <c r="I5198" i="7"/>
  <c r="J5185" i="7"/>
  <c r="K5172" i="7"/>
  <c r="L5159" i="7"/>
  <c r="H5147" i="7"/>
  <c r="J5132" i="7"/>
  <c r="K5117" i="7"/>
  <c r="H5103" i="7"/>
  <c r="J5088" i="7"/>
  <c r="L5073" i="7"/>
  <c r="J5058" i="7"/>
  <c r="J5041" i="7"/>
  <c r="L5016" i="7"/>
  <c r="I4987" i="7"/>
  <c r="J4912" i="7"/>
  <c r="H4810" i="7"/>
  <c r="K4707" i="7"/>
  <c r="L4465" i="7"/>
  <c r="L5767" i="7"/>
  <c r="L5711" i="7"/>
  <c r="L5679" i="7"/>
  <c r="L5471" i="7"/>
  <c r="L5303" i="7"/>
  <c r="L5239" i="7"/>
  <c r="L5175" i="7"/>
  <c r="I3" i="7"/>
  <c r="I7" i="7"/>
  <c r="I15" i="7"/>
  <c r="I23" i="7"/>
  <c r="I31" i="7"/>
  <c r="I39" i="7"/>
  <c r="I47" i="7"/>
  <c r="I55" i="7"/>
  <c r="I63" i="7"/>
  <c r="I71" i="7"/>
  <c r="I79" i="7"/>
  <c r="I87" i="7"/>
  <c r="I95" i="7"/>
  <c r="I103" i="7"/>
  <c r="I111" i="7"/>
  <c r="I119" i="7"/>
  <c r="I127" i="7"/>
  <c r="I4" i="7"/>
  <c r="I12" i="7"/>
  <c r="I20" i="7"/>
  <c r="I28" i="7"/>
  <c r="I36" i="7"/>
  <c r="I44" i="7"/>
  <c r="I52" i="7"/>
  <c r="I60" i="7"/>
  <c r="I68" i="7"/>
  <c r="I76" i="7"/>
  <c r="I84" i="7"/>
  <c r="I92" i="7"/>
  <c r="I100" i="7"/>
  <c r="I108" i="7"/>
  <c r="I116" i="7"/>
  <c r="I124" i="7"/>
  <c r="I132" i="7"/>
  <c r="I9" i="7"/>
  <c r="I17" i="7"/>
  <c r="I25" i="7"/>
  <c r="I33" i="7"/>
  <c r="I41" i="7"/>
  <c r="I49" i="7"/>
  <c r="I57" i="7"/>
  <c r="I65" i="7"/>
  <c r="I73" i="7"/>
  <c r="I81" i="7"/>
  <c r="I89" i="7"/>
  <c r="I97" i="7"/>
  <c r="I105" i="7"/>
  <c r="I113" i="7"/>
  <c r="I121" i="7"/>
  <c r="I129" i="7"/>
  <c r="I137" i="7"/>
  <c r="I6" i="7"/>
  <c r="I14" i="7"/>
  <c r="I22" i="7"/>
  <c r="I30" i="7"/>
  <c r="I38" i="7"/>
  <c r="I46" i="7"/>
  <c r="I54" i="7"/>
  <c r="I62" i="7"/>
  <c r="I70" i="7"/>
  <c r="I78" i="7"/>
  <c r="I86" i="7"/>
  <c r="I94" i="7"/>
  <c r="I102" i="7"/>
  <c r="I110" i="7"/>
  <c r="I118" i="7"/>
  <c r="I126" i="7"/>
  <c r="I11" i="7"/>
  <c r="I19" i="7"/>
  <c r="I27" i="7"/>
  <c r="I35" i="7"/>
  <c r="I43" i="7"/>
  <c r="I51" i="7"/>
  <c r="I59" i="7"/>
  <c r="I67" i="7"/>
  <c r="I75" i="7"/>
  <c r="I83" i="7"/>
  <c r="I91" i="7"/>
  <c r="I99" i="7"/>
  <c r="I107" i="7"/>
  <c r="I115" i="7"/>
  <c r="I123" i="7"/>
  <c r="I8" i="7"/>
  <c r="I16" i="7"/>
  <c r="I24" i="7"/>
  <c r="I32" i="7"/>
  <c r="I40" i="7"/>
  <c r="I48" i="7"/>
  <c r="I56" i="7"/>
  <c r="I64" i="7"/>
  <c r="I72" i="7"/>
  <c r="I80" i="7"/>
  <c r="I88" i="7"/>
  <c r="I96" i="7"/>
  <c r="I104" i="7"/>
  <c r="I112" i="7"/>
  <c r="I120" i="7"/>
  <c r="I128" i="7"/>
  <c r="I5" i="7"/>
  <c r="I13" i="7"/>
  <c r="I21" i="7"/>
  <c r="I29" i="7"/>
  <c r="I37" i="7"/>
  <c r="I45" i="7"/>
  <c r="I53" i="7"/>
  <c r="I61" i="7"/>
  <c r="I69" i="7"/>
  <c r="I77" i="7"/>
  <c r="I85" i="7"/>
  <c r="I93" i="7"/>
  <c r="I101" i="7"/>
  <c r="I109" i="7"/>
  <c r="I117" i="7"/>
  <c r="I125" i="7"/>
  <c r="I133" i="7"/>
  <c r="I18" i="7"/>
  <c r="I82" i="7"/>
  <c r="I130" i="7"/>
  <c r="I138" i="7"/>
  <c r="I145" i="7"/>
  <c r="I153" i="7"/>
  <c r="I161" i="7"/>
  <c r="I169" i="7"/>
  <c r="I177" i="7"/>
  <c r="I185" i="7"/>
  <c r="I193" i="7"/>
  <c r="I201" i="7"/>
  <c r="I58" i="7"/>
  <c r="I122" i="7"/>
  <c r="I142" i="7"/>
  <c r="I150" i="7"/>
  <c r="I158" i="7"/>
  <c r="I166" i="7"/>
  <c r="I174" i="7"/>
  <c r="I34" i="7"/>
  <c r="I98" i="7"/>
  <c r="I136" i="7"/>
  <c r="I147" i="7"/>
  <c r="I155" i="7"/>
  <c r="I163" i="7"/>
  <c r="I171" i="7"/>
  <c r="I179" i="7"/>
  <c r="I187" i="7"/>
  <c r="I195" i="7"/>
  <c r="I203" i="7"/>
  <c r="I211" i="7"/>
  <c r="I219" i="7"/>
  <c r="I227" i="7"/>
  <c r="I235" i="7"/>
  <c r="I243" i="7"/>
  <c r="I251" i="7"/>
  <c r="I259" i="7"/>
  <c r="I267" i="7"/>
  <c r="I275" i="7"/>
  <c r="I10" i="7"/>
  <c r="I74" i="7"/>
  <c r="I131" i="7"/>
  <c r="I134" i="7"/>
  <c r="I139" i="7"/>
  <c r="I144" i="7"/>
  <c r="I152" i="7"/>
  <c r="I160" i="7"/>
  <c r="I168" i="7"/>
  <c r="I176" i="7"/>
  <c r="I184" i="7"/>
  <c r="I192" i="7"/>
  <c r="I200" i="7"/>
  <c r="I50" i="7"/>
  <c r="I114" i="7"/>
  <c r="I141" i="7"/>
  <c r="I149" i="7"/>
  <c r="I157" i="7"/>
  <c r="I165" i="7"/>
  <c r="I173" i="7"/>
  <c r="I181" i="7"/>
  <c r="I189" i="7"/>
  <c r="I197" i="7"/>
  <c r="I205" i="7"/>
  <c r="I213" i="7"/>
  <c r="I221" i="7"/>
  <c r="I229" i="7"/>
  <c r="I237" i="7"/>
  <c r="I245" i="7"/>
  <c r="I253" i="7"/>
  <c r="I26" i="7"/>
  <c r="I90" i="7"/>
  <c r="I146" i="7"/>
  <c r="I154" i="7"/>
  <c r="I162" i="7"/>
  <c r="I170" i="7"/>
  <c r="I66" i="7"/>
  <c r="I143" i="7"/>
  <c r="I151" i="7"/>
  <c r="I159" i="7"/>
  <c r="I167" i="7"/>
  <c r="I175" i="7"/>
  <c r="I183" i="7"/>
  <c r="I191" i="7"/>
  <c r="I199" i="7"/>
  <c r="I207" i="7"/>
  <c r="I215" i="7"/>
  <c r="I223" i="7"/>
  <c r="I231" i="7"/>
  <c r="I239" i="7"/>
  <c r="I247" i="7"/>
  <c r="I255" i="7"/>
  <c r="I263" i="7"/>
  <c r="I172" i="7"/>
  <c r="I188" i="7"/>
  <c r="I210" i="7"/>
  <c r="I228" i="7"/>
  <c r="I233" i="7"/>
  <c r="I238" i="7"/>
  <c r="I42" i="7"/>
  <c r="I148" i="7"/>
  <c r="I180" i="7"/>
  <c r="I218" i="7"/>
  <c r="I236" i="7"/>
  <c r="I241" i="7"/>
  <c r="I246" i="7"/>
  <c r="I256" i="7"/>
  <c r="I258" i="7"/>
  <c r="I278" i="7"/>
  <c r="I283" i="7"/>
  <c r="I291" i="7"/>
  <c r="I299" i="7"/>
  <c r="I307" i="7"/>
  <c r="I315" i="7"/>
  <c r="I323" i="7"/>
  <c r="I331" i="7"/>
  <c r="I339" i="7"/>
  <c r="I347" i="7"/>
  <c r="I355" i="7"/>
  <c r="I363" i="7"/>
  <c r="I371" i="7"/>
  <c r="I135" i="7"/>
  <c r="I202" i="7"/>
  <c r="I208" i="7"/>
  <c r="I226" i="7"/>
  <c r="I244" i="7"/>
  <c r="I249" i="7"/>
  <c r="I254" i="7"/>
  <c r="I269" i="7"/>
  <c r="I271" i="7"/>
  <c r="I280" i="7"/>
  <c r="I288" i="7"/>
  <c r="I296" i="7"/>
  <c r="I304" i="7"/>
  <c r="I312" i="7"/>
  <c r="I320" i="7"/>
  <c r="I328" i="7"/>
  <c r="I336" i="7"/>
  <c r="I344" i="7"/>
  <c r="I164" i="7"/>
  <c r="I194" i="7"/>
  <c r="I198" i="7"/>
  <c r="I216" i="7"/>
  <c r="I234" i="7"/>
  <c r="I252" i="7"/>
  <c r="I265" i="7"/>
  <c r="I273" i="7"/>
  <c r="I285" i="7"/>
  <c r="I140" i="7"/>
  <c r="I186" i="7"/>
  <c r="I190" i="7"/>
  <c r="I206" i="7"/>
  <c r="I224" i="7"/>
  <c r="I242" i="7"/>
  <c r="I182" i="7"/>
  <c r="I209" i="7"/>
  <c r="I214" i="7"/>
  <c r="I232" i="7"/>
  <c r="I250" i="7"/>
  <c r="I257" i="7"/>
  <c r="I279" i="7"/>
  <c r="I287" i="7"/>
  <c r="I295" i="7"/>
  <c r="I303" i="7"/>
  <c r="I311" i="7"/>
  <c r="I319" i="7"/>
  <c r="I327" i="7"/>
  <c r="I248" i="7"/>
  <c r="I264" i="7"/>
  <c r="I289" i="7"/>
  <c r="I294" i="7"/>
  <c r="I325" i="7"/>
  <c r="I330" i="7"/>
  <c r="I351" i="7"/>
  <c r="I362" i="7"/>
  <c r="I373" i="7"/>
  <c r="I383" i="7"/>
  <c r="I106" i="7"/>
  <c r="I178" i="7"/>
  <c r="I240" i="7"/>
  <c r="I260" i="7"/>
  <c r="I276" i="7"/>
  <c r="I286" i="7"/>
  <c r="I292" i="7"/>
  <c r="I297" i="7"/>
  <c r="I302" i="7"/>
  <c r="I333" i="7"/>
  <c r="I335" i="7"/>
  <c r="I337" i="7"/>
  <c r="I353" i="7"/>
  <c r="I364" i="7"/>
  <c r="I375" i="7"/>
  <c r="I380" i="7"/>
  <c r="I196" i="7"/>
  <c r="I220" i="7"/>
  <c r="I230" i="7"/>
  <c r="I261" i="7"/>
  <c r="I277" i="7"/>
  <c r="I300" i="7"/>
  <c r="I305" i="7"/>
  <c r="I310" i="7"/>
  <c r="I346" i="7"/>
  <c r="I357" i="7"/>
  <c r="I366" i="7"/>
  <c r="I368" i="7"/>
  <c r="I377" i="7"/>
  <c r="I385" i="7"/>
  <c r="I393" i="7"/>
  <c r="I401" i="7"/>
  <c r="I409" i="7"/>
  <c r="I417" i="7"/>
  <c r="I425" i="7"/>
  <c r="I433" i="7"/>
  <c r="I441" i="7"/>
  <c r="I212" i="7"/>
  <c r="I222" i="7"/>
  <c r="I270" i="7"/>
  <c r="I284" i="7"/>
  <c r="I290" i="7"/>
  <c r="I308" i="7"/>
  <c r="I313" i="7"/>
  <c r="I318" i="7"/>
  <c r="I348" i="7"/>
  <c r="I359" i="7"/>
  <c r="I370" i="7"/>
  <c r="I382" i="7"/>
  <c r="I390" i="7"/>
  <c r="I398" i="7"/>
  <c r="I406" i="7"/>
  <c r="I414" i="7"/>
  <c r="I422" i="7"/>
  <c r="I430" i="7"/>
  <c r="I438" i="7"/>
  <c r="I266" i="7"/>
  <c r="I274" i="7"/>
  <c r="I281" i="7"/>
  <c r="I293" i="7"/>
  <c r="I298" i="7"/>
  <c r="I316" i="7"/>
  <c r="I321" i="7"/>
  <c r="I326" i="7"/>
  <c r="I338" i="7"/>
  <c r="I340" i="7"/>
  <c r="I342" i="7"/>
  <c r="I350" i="7"/>
  <c r="I352" i="7"/>
  <c r="I361" i="7"/>
  <c r="I372" i="7"/>
  <c r="I379" i="7"/>
  <c r="I387" i="7"/>
  <c r="I395" i="7"/>
  <c r="I403" i="7"/>
  <c r="I411" i="7"/>
  <c r="I419" i="7"/>
  <c r="I427" i="7"/>
  <c r="I156" i="7"/>
  <c r="I204" i="7"/>
  <c r="I262" i="7"/>
  <c r="I301" i="7"/>
  <c r="I306" i="7"/>
  <c r="I324" i="7"/>
  <c r="I329" i="7"/>
  <c r="I354" i="7"/>
  <c r="I365" i="7"/>
  <c r="I374" i="7"/>
  <c r="I376" i="7"/>
  <c r="I384" i="7"/>
  <c r="I392" i="7"/>
  <c r="I400" i="7"/>
  <c r="I408" i="7"/>
  <c r="I416" i="7"/>
  <c r="I225" i="7"/>
  <c r="I309" i="7"/>
  <c r="I397" i="7"/>
  <c r="I413" i="7"/>
  <c r="I432" i="7"/>
  <c r="I434" i="7"/>
  <c r="I436" i="7"/>
  <c r="I446" i="7"/>
  <c r="I454" i="7"/>
  <c r="I462" i="7"/>
  <c r="I470" i="7"/>
  <c r="I478" i="7"/>
  <c r="I486" i="7"/>
  <c r="I494" i="7"/>
  <c r="I502" i="7"/>
  <c r="I510" i="7"/>
  <c r="I518" i="7"/>
  <c r="I369" i="7"/>
  <c r="I394" i="7"/>
  <c r="I410" i="7"/>
  <c r="I443" i="7"/>
  <c r="I451" i="7"/>
  <c r="I459" i="7"/>
  <c r="I467" i="7"/>
  <c r="I475" i="7"/>
  <c r="I483" i="7"/>
  <c r="I491" i="7"/>
  <c r="I499" i="7"/>
  <c r="I507" i="7"/>
  <c r="I515" i="7"/>
  <c r="I332" i="7"/>
  <c r="I356" i="7"/>
  <c r="I391" i="7"/>
  <c r="I407" i="7"/>
  <c r="I448" i="7"/>
  <c r="I456" i="7"/>
  <c r="I464" i="7"/>
  <c r="I472" i="7"/>
  <c r="I480" i="7"/>
  <c r="I488" i="7"/>
  <c r="I496" i="7"/>
  <c r="I504" i="7"/>
  <c r="I512" i="7"/>
  <c r="I520" i="7"/>
  <c r="I528" i="7"/>
  <c r="I536" i="7"/>
  <c r="I544" i="7"/>
  <c r="I552" i="7"/>
  <c r="I560" i="7"/>
  <c r="I568" i="7"/>
  <c r="I576" i="7"/>
  <c r="I584" i="7"/>
  <c r="I592" i="7"/>
  <c r="I600" i="7"/>
  <c r="I608" i="7"/>
  <c r="I616" i="7"/>
  <c r="I624" i="7"/>
  <c r="I322" i="7"/>
  <c r="I341" i="7"/>
  <c r="I349" i="7"/>
  <c r="I378" i="7"/>
  <c r="I388" i="7"/>
  <c r="I404" i="7"/>
  <c r="I420" i="7"/>
  <c r="I423" i="7"/>
  <c r="I428" i="7"/>
  <c r="I435" i="7"/>
  <c r="I437" i="7"/>
  <c r="I439" i="7"/>
  <c r="I445" i="7"/>
  <c r="I453" i="7"/>
  <c r="I461" i="7"/>
  <c r="I469" i="7"/>
  <c r="I477" i="7"/>
  <c r="I485" i="7"/>
  <c r="I493" i="7"/>
  <c r="I501" i="7"/>
  <c r="I509" i="7"/>
  <c r="I517" i="7"/>
  <c r="I525" i="7"/>
  <c r="I533" i="7"/>
  <c r="I541" i="7"/>
  <c r="I549" i="7"/>
  <c r="I557" i="7"/>
  <c r="I565" i="7"/>
  <c r="I282" i="7"/>
  <c r="I314" i="7"/>
  <c r="I334" i="7"/>
  <c r="I389" i="7"/>
  <c r="I405" i="7"/>
  <c r="I421" i="7"/>
  <c r="I426" i="7"/>
  <c r="I450" i="7"/>
  <c r="I458" i="7"/>
  <c r="I466" i="7"/>
  <c r="I474" i="7"/>
  <c r="I482" i="7"/>
  <c r="I490" i="7"/>
  <c r="I498" i="7"/>
  <c r="I506" i="7"/>
  <c r="I514" i="7"/>
  <c r="I522" i="7"/>
  <c r="I530" i="7"/>
  <c r="I538" i="7"/>
  <c r="I546" i="7"/>
  <c r="I554" i="7"/>
  <c r="I562" i="7"/>
  <c r="I268" i="7"/>
  <c r="I343" i="7"/>
  <c r="I358" i="7"/>
  <c r="I386" i="7"/>
  <c r="I402" i="7"/>
  <c r="I418" i="7"/>
  <c r="I424" i="7"/>
  <c r="I429" i="7"/>
  <c r="I431" i="7"/>
  <c r="I447" i="7"/>
  <c r="I455" i="7"/>
  <c r="I463" i="7"/>
  <c r="I471" i="7"/>
  <c r="I479" i="7"/>
  <c r="I487" i="7"/>
  <c r="I495" i="7"/>
  <c r="I503" i="7"/>
  <c r="I511" i="7"/>
  <c r="I367" i="7"/>
  <c r="I415" i="7"/>
  <c r="I444" i="7"/>
  <c r="I476" i="7"/>
  <c r="I508" i="7"/>
  <c r="I559" i="7"/>
  <c r="I564" i="7"/>
  <c r="I566" i="7"/>
  <c r="I572" i="7"/>
  <c r="I583" i="7"/>
  <c r="I594" i="7"/>
  <c r="I603" i="7"/>
  <c r="I605" i="7"/>
  <c r="I614" i="7"/>
  <c r="I625" i="7"/>
  <c r="I632" i="7"/>
  <c r="I640" i="7"/>
  <c r="I648" i="7"/>
  <c r="I656" i="7"/>
  <c r="I664" i="7"/>
  <c r="I672" i="7"/>
  <c r="I680" i="7"/>
  <c r="I688" i="7"/>
  <c r="I696" i="7"/>
  <c r="I704" i="7"/>
  <c r="I712" i="7"/>
  <c r="I217" i="7"/>
  <c r="I457" i="7"/>
  <c r="I489" i="7"/>
  <c r="I523" i="7"/>
  <c r="I574" i="7"/>
  <c r="I585" i="7"/>
  <c r="I596" i="7"/>
  <c r="I607" i="7"/>
  <c r="I618" i="7"/>
  <c r="I627" i="7"/>
  <c r="I629" i="7"/>
  <c r="I637" i="7"/>
  <c r="I645" i="7"/>
  <c r="I653" i="7"/>
  <c r="I661" i="7"/>
  <c r="I669" i="7"/>
  <c r="I677" i="7"/>
  <c r="I685" i="7"/>
  <c r="I693" i="7"/>
  <c r="I701" i="7"/>
  <c r="I709" i="7"/>
  <c r="I452" i="7"/>
  <c r="I484" i="7"/>
  <c r="I516" i="7"/>
  <c r="I526" i="7"/>
  <c r="I531" i="7"/>
  <c r="I578" i="7"/>
  <c r="I587" i="7"/>
  <c r="I589" i="7"/>
  <c r="I598" i="7"/>
  <c r="I609" i="7"/>
  <c r="I620" i="7"/>
  <c r="I634" i="7"/>
  <c r="I642" i="7"/>
  <c r="I650" i="7"/>
  <c r="I658" i="7"/>
  <c r="I666" i="7"/>
  <c r="I674" i="7"/>
  <c r="I682" i="7"/>
  <c r="I690" i="7"/>
  <c r="I698" i="7"/>
  <c r="I706" i="7"/>
  <c r="I714" i="7"/>
  <c r="I722" i="7"/>
  <c r="I730" i="7"/>
  <c r="I738" i="7"/>
  <c r="I746" i="7"/>
  <c r="I754" i="7"/>
  <c r="I762" i="7"/>
  <c r="I770" i="7"/>
  <c r="I778" i="7"/>
  <c r="I345" i="7"/>
  <c r="I465" i="7"/>
  <c r="I497" i="7"/>
  <c r="I521" i="7"/>
  <c r="I524" i="7"/>
  <c r="I529" i="7"/>
  <c r="I534" i="7"/>
  <c r="I539" i="7"/>
  <c r="I567" i="7"/>
  <c r="I569" i="7"/>
  <c r="I580" i="7"/>
  <c r="I591" i="7"/>
  <c r="I602" i="7"/>
  <c r="I611" i="7"/>
  <c r="I613" i="7"/>
  <c r="I622" i="7"/>
  <c r="I631" i="7"/>
  <c r="I639" i="7"/>
  <c r="I647" i="7"/>
  <c r="I655" i="7"/>
  <c r="I663" i="7"/>
  <c r="I671" i="7"/>
  <c r="I679" i="7"/>
  <c r="I687" i="7"/>
  <c r="I695" i="7"/>
  <c r="I703" i="7"/>
  <c r="I711" i="7"/>
  <c r="I719" i="7"/>
  <c r="I727" i="7"/>
  <c r="I735" i="7"/>
  <c r="I743" i="7"/>
  <c r="I751" i="7"/>
  <c r="I381" i="7"/>
  <c r="I440" i="7"/>
  <c r="I460" i="7"/>
  <c r="I492" i="7"/>
  <c r="I527" i="7"/>
  <c r="I532" i="7"/>
  <c r="I537" i="7"/>
  <c r="I542" i="7"/>
  <c r="I547" i="7"/>
  <c r="I571" i="7"/>
  <c r="I573" i="7"/>
  <c r="I582" i="7"/>
  <c r="I593" i="7"/>
  <c r="I604" i="7"/>
  <c r="I615" i="7"/>
  <c r="I626" i="7"/>
  <c r="I636" i="7"/>
  <c r="I644" i="7"/>
  <c r="I652" i="7"/>
  <c r="I660" i="7"/>
  <c r="I668" i="7"/>
  <c r="I676" i="7"/>
  <c r="I684" i="7"/>
  <c r="I692" i="7"/>
  <c r="I700" i="7"/>
  <c r="I708" i="7"/>
  <c r="I716" i="7"/>
  <c r="I724" i="7"/>
  <c r="I732" i="7"/>
  <c r="I740" i="7"/>
  <c r="I272" i="7"/>
  <c r="I317" i="7"/>
  <c r="I396" i="7"/>
  <c r="I473" i="7"/>
  <c r="I505" i="7"/>
  <c r="I535" i="7"/>
  <c r="I540" i="7"/>
  <c r="I545" i="7"/>
  <c r="I550" i="7"/>
  <c r="I555" i="7"/>
  <c r="I575" i="7"/>
  <c r="I586" i="7"/>
  <c r="I595" i="7"/>
  <c r="I597" i="7"/>
  <c r="I606" i="7"/>
  <c r="I617" i="7"/>
  <c r="I628" i="7"/>
  <c r="I633" i="7"/>
  <c r="I641" i="7"/>
  <c r="I649" i="7"/>
  <c r="I657" i="7"/>
  <c r="I665" i="7"/>
  <c r="I673" i="7"/>
  <c r="I681" i="7"/>
  <c r="I689" i="7"/>
  <c r="I697" i="7"/>
  <c r="I705" i="7"/>
  <c r="I713" i="7"/>
  <c r="I721" i="7"/>
  <c r="I729" i="7"/>
  <c r="I737" i="7"/>
  <c r="I745" i="7"/>
  <c r="I753" i="7"/>
  <c r="I761" i="7"/>
  <c r="I769" i="7"/>
  <c r="I777" i="7"/>
  <c r="I399" i="7"/>
  <c r="I442" i="7"/>
  <c r="I468" i="7"/>
  <c r="I519" i="7"/>
  <c r="I577" i="7"/>
  <c r="I599" i="7"/>
  <c r="I621" i="7"/>
  <c r="I654" i="7"/>
  <c r="I686" i="7"/>
  <c r="I720" i="7"/>
  <c r="I736" i="7"/>
  <c r="I764" i="7"/>
  <c r="I779" i="7"/>
  <c r="I786" i="7"/>
  <c r="I794" i="7"/>
  <c r="I802" i="7"/>
  <c r="I810" i="7"/>
  <c r="I818" i="7"/>
  <c r="I826" i="7"/>
  <c r="I834" i="7"/>
  <c r="I842" i="7"/>
  <c r="I850" i="7"/>
  <c r="I858" i="7"/>
  <c r="I866" i="7"/>
  <c r="I551" i="7"/>
  <c r="I561" i="7"/>
  <c r="I570" i="7"/>
  <c r="I635" i="7"/>
  <c r="I667" i="7"/>
  <c r="I699" i="7"/>
  <c r="I717" i="7"/>
  <c r="I733" i="7"/>
  <c r="I758" i="7"/>
  <c r="I760" i="7"/>
  <c r="I775" i="7"/>
  <c r="I781" i="7"/>
  <c r="I783" i="7"/>
  <c r="I791" i="7"/>
  <c r="I799" i="7"/>
  <c r="I807" i="7"/>
  <c r="I815" i="7"/>
  <c r="I823" i="7"/>
  <c r="I831" i="7"/>
  <c r="I839" i="7"/>
  <c r="I847" i="7"/>
  <c r="I500" i="7"/>
  <c r="I543" i="7"/>
  <c r="I553" i="7"/>
  <c r="I563" i="7"/>
  <c r="I630" i="7"/>
  <c r="I662" i="7"/>
  <c r="I694" i="7"/>
  <c r="I718" i="7"/>
  <c r="I734" i="7"/>
  <c r="I749" i="7"/>
  <c r="I756" i="7"/>
  <c r="I771" i="7"/>
  <c r="I773" i="7"/>
  <c r="I788" i="7"/>
  <c r="I796" i="7"/>
  <c r="I804" i="7"/>
  <c r="I812" i="7"/>
  <c r="I820" i="7"/>
  <c r="I828" i="7"/>
  <c r="I836" i="7"/>
  <c r="I844" i="7"/>
  <c r="I852" i="7"/>
  <c r="I860" i="7"/>
  <c r="I868" i="7"/>
  <c r="I876" i="7"/>
  <c r="I884" i="7"/>
  <c r="I892" i="7"/>
  <c r="I900" i="7"/>
  <c r="I908" i="7"/>
  <c r="I916" i="7"/>
  <c r="I924" i="7"/>
  <c r="I932" i="7"/>
  <c r="I940" i="7"/>
  <c r="I948" i="7"/>
  <c r="I956" i="7"/>
  <c r="I964" i="7"/>
  <c r="I972" i="7"/>
  <c r="I980" i="7"/>
  <c r="I988" i="7"/>
  <c r="I996" i="7"/>
  <c r="I1004" i="7"/>
  <c r="I1012" i="7"/>
  <c r="I1020" i="7"/>
  <c r="I1028" i="7"/>
  <c r="I1036" i="7"/>
  <c r="I1044" i="7"/>
  <c r="I412" i="7"/>
  <c r="I449" i="7"/>
  <c r="I579" i="7"/>
  <c r="I601" i="7"/>
  <c r="I623" i="7"/>
  <c r="I643" i="7"/>
  <c r="I675" i="7"/>
  <c r="I707" i="7"/>
  <c r="I731" i="7"/>
  <c r="I747" i="7"/>
  <c r="I752" i="7"/>
  <c r="I767" i="7"/>
  <c r="I785" i="7"/>
  <c r="I793" i="7"/>
  <c r="I801" i="7"/>
  <c r="I809" i="7"/>
  <c r="I817" i="7"/>
  <c r="I825" i="7"/>
  <c r="I833" i="7"/>
  <c r="I841" i="7"/>
  <c r="I849" i="7"/>
  <c r="I857" i="7"/>
  <c r="I865" i="7"/>
  <c r="I873" i="7"/>
  <c r="I881" i="7"/>
  <c r="I889" i="7"/>
  <c r="I897" i="7"/>
  <c r="I905" i="7"/>
  <c r="I913" i="7"/>
  <c r="I921" i="7"/>
  <c r="I588" i="7"/>
  <c r="I610" i="7"/>
  <c r="I638" i="7"/>
  <c r="I670" i="7"/>
  <c r="I702" i="7"/>
  <c r="I728" i="7"/>
  <c r="I744" i="7"/>
  <c r="I750" i="7"/>
  <c r="I763" i="7"/>
  <c r="I765" i="7"/>
  <c r="I780" i="7"/>
  <c r="I790" i="7"/>
  <c r="I798" i="7"/>
  <c r="I806" i="7"/>
  <c r="I814" i="7"/>
  <c r="I822" i="7"/>
  <c r="I830" i="7"/>
  <c r="I838" i="7"/>
  <c r="I846" i="7"/>
  <c r="I854" i="7"/>
  <c r="I862" i="7"/>
  <c r="I870" i="7"/>
  <c r="I878" i="7"/>
  <c r="I886" i="7"/>
  <c r="I894" i="7"/>
  <c r="I902" i="7"/>
  <c r="I910" i="7"/>
  <c r="I918" i="7"/>
  <c r="I926" i="7"/>
  <c r="I934" i="7"/>
  <c r="I942" i="7"/>
  <c r="I950" i="7"/>
  <c r="I958" i="7"/>
  <c r="I360" i="7"/>
  <c r="I481" i="7"/>
  <c r="I556" i="7"/>
  <c r="I581" i="7"/>
  <c r="I651" i="7"/>
  <c r="I683" i="7"/>
  <c r="I715" i="7"/>
  <c r="I725" i="7"/>
  <c r="I741" i="7"/>
  <c r="I759" i="7"/>
  <c r="I774" i="7"/>
  <c r="I776" i="7"/>
  <c r="I782" i="7"/>
  <c r="I787" i="7"/>
  <c r="I795" i="7"/>
  <c r="I803" i="7"/>
  <c r="I811" i="7"/>
  <c r="I819" i="7"/>
  <c r="I827" i="7"/>
  <c r="I835" i="7"/>
  <c r="I843" i="7"/>
  <c r="I851" i="7"/>
  <c r="I859" i="7"/>
  <c r="I867" i="7"/>
  <c r="I875" i="7"/>
  <c r="I883" i="7"/>
  <c r="I891" i="7"/>
  <c r="I513" i="7"/>
  <c r="I590" i="7"/>
  <c r="I612" i="7"/>
  <c r="I659" i="7"/>
  <c r="I558" i="7"/>
  <c r="I619" i="7"/>
  <c r="I691" i="7"/>
  <c r="I805" i="7"/>
  <c r="I837" i="7"/>
  <c r="I855" i="7"/>
  <c r="I864" i="7"/>
  <c r="I885" i="7"/>
  <c r="I936" i="7"/>
  <c r="I938" i="7"/>
  <c r="I953" i="7"/>
  <c r="I967" i="7"/>
  <c r="I969" i="7"/>
  <c r="I978" i="7"/>
  <c r="I989" i="7"/>
  <c r="I1000" i="7"/>
  <c r="I1011" i="7"/>
  <c r="I1022" i="7"/>
  <c r="I1031" i="7"/>
  <c r="I1033" i="7"/>
  <c r="I1042" i="7"/>
  <c r="I1054" i="7"/>
  <c r="I1062" i="7"/>
  <c r="I1070" i="7"/>
  <c r="I1078" i="7"/>
  <c r="I1086" i="7"/>
  <c r="I1094" i="7"/>
  <c r="I1102" i="7"/>
  <c r="I1110" i="7"/>
  <c r="I1118" i="7"/>
  <c r="I755" i="7"/>
  <c r="I772" i="7"/>
  <c r="I800" i="7"/>
  <c r="I832" i="7"/>
  <c r="I856" i="7"/>
  <c r="I882" i="7"/>
  <c r="I947" i="7"/>
  <c r="I949" i="7"/>
  <c r="I951" i="7"/>
  <c r="I971" i="7"/>
  <c r="I982" i="7"/>
  <c r="I991" i="7"/>
  <c r="I993" i="7"/>
  <c r="I1002" i="7"/>
  <c r="I1013" i="7"/>
  <c r="I1024" i="7"/>
  <c r="I1035" i="7"/>
  <c r="I1046" i="7"/>
  <c r="I1051" i="7"/>
  <c r="I1059" i="7"/>
  <c r="I1067" i="7"/>
  <c r="I1075" i="7"/>
  <c r="I1083" i="7"/>
  <c r="I1091" i="7"/>
  <c r="I1099" i="7"/>
  <c r="I1107" i="7"/>
  <c r="I1115" i="7"/>
  <c r="I813" i="7"/>
  <c r="I845" i="7"/>
  <c r="I869" i="7"/>
  <c r="I879" i="7"/>
  <c r="I895" i="7"/>
  <c r="I898" i="7"/>
  <c r="I903" i="7"/>
  <c r="I928" i="7"/>
  <c r="I930" i="7"/>
  <c r="I945" i="7"/>
  <c r="I960" i="7"/>
  <c r="I962" i="7"/>
  <c r="I973" i="7"/>
  <c r="I984" i="7"/>
  <c r="I995" i="7"/>
  <c r="I1006" i="7"/>
  <c r="I1015" i="7"/>
  <c r="I1017" i="7"/>
  <c r="I1026" i="7"/>
  <c r="I1037" i="7"/>
  <c r="I1048" i="7"/>
  <c r="I1056" i="7"/>
  <c r="I1064" i="7"/>
  <c r="I1072" i="7"/>
  <c r="I1080" i="7"/>
  <c r="I1088" i="7"/>
  <c r="I1096" i="7"/>
  <c r="I1104" i="7"/>
  <c r="I1112" i="7"/>
  <c r="I1120" i="7"/>
  <c r="I1128" i="7"/>
  <c r="I1136" i="7"/>
  <c r="I1144" i="7"/>
  <c r="I1152" i="7"/>
  <c r="I1160" i="7"/>
  <c r="I1168" i="7"/>
  <c r="I1176" i="7"/>
  <c r="I1184" i="7"/>
  <c r="I1192" i="7"/>
  <c r="I1200" i="7"/>
  <c r="I1208" i="7"/>
  <c r="I1216" i="7"/>
  <c r="I1224" i="7"/>
  <c r="I678" i="7"/>
  <c r="I748" i="7"/>
  <c r="I757" i="7"/>
  <c r="I808" i="7"/>
  <c r="I840" i="7"/>
  <c r="I861" i="7"/>
  <c r="I880" i="7"/>
  <c r="I896" i="7"/>
  <c r="I901" i="7"/>
  <c r="I906" i="7"/>
  <c r="I911" i="7"/>
  <c r="I939" i="7"/>
  <c r="I941" i="7"/>
  <c r="I943" i="7"/>
  <c r="I966" i="7"/>
  <c r="I975" i="7"/>
  <c r="I977" i="7"/>
  <c r="I986" i="7"/>
  <c r="I997" i="7"/>
  <c r="I1008" i="7"/>
  <c r="I1019" i="7"/>
  <c r="I1030" i="7"/>
  <c r="I1039" i="7"/>
  <c r="I1041" i="7"/>
  <c r="I1053" i="7"/>
  <c r="I1061" i="7"/>
  <c r="I1069" i="7"/>
  <c r="I1077" i="7"/>
  <c r="I1085" i="7"/>
  <c r="I1093" i="7"/>
  <c r="I1101" i="7"/>
  <c r="I1109" i="7"/>
  <c r="I1117" i="7"/>
  <c r="I1125" i="7"/>
  <c r="I1133" i="7"/>
  <c r="I1141" i="7"/>
  <c r="I646" i="7"/>
  <c r="I723" i="7"/>
  <c r="I766" i="7"/>
  <c r="I789" i="7"/>
  <c r="I821" i="7"/>
  <c r="I853" i="7"/>
  <c r="I877" i="7"/>
  <c r="I893" i="7"/>
  <c r="I899" i="7"/>
  <c r="I904" i="7"/>
  <c r="I909" i="7"/>
  <c r="I914" i="7"/>
  <c r="I919" i="7"/>
  <c r="I937" i="7"/>
  <c r="I952" i="7"/>
  <c r="I954" i="7"/>
  <c r="I968" i="7"/>
  <c r="I979" i="7"/>
  <c r="I990" i="7"/>
  <c r="I999" i="7"/>
  <c r="I1001" i="7"/>
  <c r="I1010" i="7"/>
  <c r="I1021" i="7"/>
  <c r="I1032" i="7"/>
  <c r="I1043" i="7"/>
  <c r="I1050" i="7"/>
  <c r="I1058" i="7"/>
  <c r="I1066" i="7"/>
  <c r="I1074" i="7"/>
  <c r="I1082" i="7"/>
  <c r="I1090" i="7"/>
  <c r="I1098" i="7"/>
  <c r="I1106" i="7"/>
  <c r="I1114" i="7"/>
  <c r="I1122" i="7"/>
  <c r="I1130" i="7"/>
  <c r="I1138" i="7"/>
  <c r="I1146" i="7"/>
  <c r="I1154" i="7"/>
  <c r="I1162" i="7"/>
  <c r="I1170" i="7"/>
  <c r="I1178" i="7"/>
  <c r="I710" i="7"/>
  <c r="I726" i="7"/>
  <c r="I784" i="7"/>
  <c r="I816" i="7"/>
  <c r="I848" i="7"/>
  <c r="I874" i="7"/>
  <c r="I890" i="7"/>
  <c r="I907" i="7"/>
  <c r="I912" i="7"/>
  <c r="I917" i="7"/>
  <c r="I922" i="7"/>
  <c r="I931" i="7"/>
  <c r="I933" i="7"/>
  <c r="I935" i="7"/>
  <c r="I970" i="7"/>
  <c r="I981" i="7"/>
  <c r="I992" i="7"/>
  <c r="I1003" i="7"/>
  <c r="I1014" i="7"/>
  <c r="I1023" i="7"/>
  <c r="I1025" i="7"/>
  <c r="I1034" i="7"/>
  <c r="I1045" i="7"/>
  <c r="I1055" i="7"/>
  <c r="I1063" i="7"/>
  <c r="I1071" i="7"/>
  <c r="I1079" i="7"/>
  <c r="I1087" i="7"/>
  <c r="I1095" i="7"/>
  <c r="I1103" i="7"/>
  <c r="I1111" i="7"/>
  <c r="I1119" i="7"/>
  <c r="I994" i="7"/>
  <c r="I1016" i="7"/>
  <c r="I1038" i="7"/>
  <c r="I1052" i="7"/>
  <c r="I1084" i="7"/>
  <c r="I1116" i="7"/>
  <c r="I1121" i="7"/>
  <c r="I1135" i="7"/>
  <c r="I1140" i="7"/>
  <c r="I1149" i="7"/>
  <c r="I1164" i="7"/>
  <c r="I1166" i="7"/>
  <c r="I1181" i="7"/>
  <c r="I1183" i="7"/>
  <c r="I1194" i="7"/>
  <c r="I1203" i="7"/>
  <c r="I1205" i="7"/>
  <c r="I1214" i="7"/>
  <c r="I1225" i="7"/>
  <c r="I1230" i="7"/>
  <c r="I1238" i="7"/>
  <c r="I1246" i="7"/>
  <c r="I1254" i="7"/>
  <c r="I1262" i="7"/>
  <c r="I1270" i="7"/>
  <c r="I1278" i="7"/>
  <c r="I1286" i="7"/>
  <c r="I548" i="7"/>
  <c r="I792" i="7"/>
  <c r="I863" i="7"/>
  <c r="I923" i="7"/>
  <c r="I957" i="7"/>
  <c r="I965" i="7"/>
  <c r="I987" i="7"/>
  <c r="I1009" i="7"/>
  <c r="I1065" i="7"/>
  <c r="I1097" i="7"/>
  <c r="I1143" i="7"/>
  <c r="I1145" i="7"/>
  <c r="I1147" i="7"/>
  <c r="I1175" i="7"/>
  <c r="I1177" i="7"/>
  <c r="I1179" i="7"/>
  <c r="I1185" i="7"/>
  <c r="I1196" i="7"/>
  <c r="I1207" i="7"/>
  <c r="I1218" i="7"/>
  <c r="I1227" i="7"/>
  <c r="I1235" i="7"/>
  <c r="I1243" i="7"/>
  <c r="I1251" i="7"/>
  <c r="I1259" i="7"/>
  <c r="I1267" i="7"/>
  <c r="I1275" i="7"/>
  <c r="I1283" i="7"/>
  <c r="I768" i="7"/>
  <c r="I797" i="7"/>
  <c r="I915" i="7"/>
  <c r="I974" i="7"/>
  <c r="I1047" i="7"/>
  <c r="I1060" i="7"/>
  <c r="I1092" i="7"/>
  <c r="I1156" i="7"/>
  <c r="I1158" i="7"/>
  <c r="I1173" i="7"/>
  <c r="I1187" i="7"/>
  <c r="I1189" i="7"/>
  <c r="I1198" i="7"/>
  <c r="I1209" i="7"/>
  <c r="I1220" i="7"/>
  <c r="I1232" i="7"/>
  <c r="I1240" i="7"/>
  <c r="I1248" i="7"/>
  <c r="I1256" i="7"/>
  <c r="I1264" i="7"/>
  <c r="I1272" i="7"/>
  <c r="I1280" i="7"/>
  <c r="I1288" i="7"/>
  <c r="I1296" i="7"/>
  <c r="I1304" i="7"/>
  <c r="I1312" i="7"/>
  <c r="I1320" i="7"/>
  <c r="I1328" i="7"/>
  <c r="I1336" i="7"/>
  <c r="I1344" i="7"/>
  <c r="I1352" i="7"/>
  <c r="I1360" i="7"/>
  <c r="I1368" i="7"/>
  <c r="I1376" i="7"/>
  <c r="I1384" i="7"/>
  <c r="I824" i="7"/>
  <c r="I925" i="7"/>
  <c r="I959" i="7"/>
  <c r="I1018" i="7"/>
  <c r="I1040" i="7"/>
  <c r="I1073" i="7"/>
  <c r="I1105" i="7"/>
  <c r="I1167" i="7"/>
  <c r="I1169" i="7"/>
  <c r="I1171" i="7"/>
  <c r="I1191" i="7"/>
  <c r="I1202" i="7"/>
  <c r="I1211" i="7"/>
  <c r="I1213" i="7"/>
  <c r="I1222" i="7"/>
  <c r="I1229" i="7"/>
  <c r="I1237" i="7"/>
  <c r="I1245" i="7"/>
  <c r="I1253" i="7"/>
  <c r="I1261" i="7"/>
  <c r="I1269" i="7"/>
  <c r="I1277" i="7"/>
  <c r="I1285" i="7"/>
  <c r="I1293" i="7"/>
  <c r="I1301" i="7"/>
  <c r="I1309" i="7"/>
  <c r="I739" i="7"/>
  <c r="I829" i="7"/>
  <c r="I871" i="7"/>
  <c r="I944" i="7"/>
  <c r="I961" i="7"/>
  <c r="I983" i="7"/>
  <c r="I1005" i="7"/>
  <c r="I1027" i="7"/>
  <c r="I1068" i="7"/>
  <c r="I1100" i="7"/>
  <c r="I1123" i="7"/>
  <c r="I1148" i="7"/>
  <c r="I1150" i="7"/>
  <c r="I1165" i="7"/>
  <c r="I1180" i="7"/>
  <c r="I1182" i="7"/>
  <c r="I1193" i="7"/>
  <c r="I1204" i="7"/>
  <c r="I1215" i="7"/>
  <c r="I1226" i="7"/>
  <c r="I1234" i="7"/>
  <c r="I1242" i="7"/>
  <c r="I1250" i="7"/>
  <c r="I1258" i="7"/>
  <c r="I1266" i="7"/>
  <c r="I1274" i="7"/>
  <c r="I1282" i="7"/>
  <c r="I1290" i="7"/>
  <c r="I1298" i="7"/>
  <c r="I1306" i="7"/>
  <c r="I742" i="7"/>
  <c r="I872" i="7"/>
  <c r="I927" i="7"/>
  <c r="I976" i="7"/>
  <c r="I998" i="7"/>
  <c r="I1049" i="7"/>
  <c r="I1081" i="7"/>
  <c r="I1113" i="7"/>
  <c r="I1126" i="7"/>
  <c r="I1131" i="7"/>
  <c r="I1159" i="7"/>
  <c r="I1161" i="7"/>
  <c r="I1163" i="7"/>
  <c r="I1186" i="7"/>
  <c r="I1195" i="7"/>
  <c r="I1197" i="7"/>
  <c r="I1206" i="7"/>
  <c r="I1217" i="7"/>
  <c r="I1231" i="7"/>
  <c r="I1239" i="7"/>
  <c r="I1247" i="7"/>
  <c r="I1255" i="7"/>
  <c r="I1263" i="7"/>
  <c r="I1271" i="7"/>
  <c r="I1279" i="7"/>
  <c r="I1287" i="7"/>
  <c r="I1295" i="7"/>
  <c r="I1303" i="7"/>
  <c r="I1311" i="7"/>
  <c r="I1319" i="7"/>
  <c r="I1327" i="7"/>
  <c r="I1335" i="7"/>
  <c r="I1343" i="7"/>
  <c r="I1351" i="7"/>
  <c r="I1108" i="7"/>
  <c r="I1172" i="7"/>
  <c r="I1188" i="7"/>
  <c r="I1210" i="7"/>
  <c r="I1029" i="7"/>
  <c r="I1057" i="7"/>
  <c r="I1127" i="7"/>
  <c r="I1137" i="7"/>
  <c r="I1155" i="7"/>
  <c r="I1257" i="7"/>
  <c r="I1291" i="7"/>
  <c r="I1307" i="7"/>
  <c r="I1322" i="7"/>
  <c r="I1337" i="7"/>
  <c r="I1339" i="7"/>
  <c r="I1354" i="7"/>
  <c r="I1356" i="7"/>
  <c r="I1367" i="7"/>
  <c r="I1378" i="7"/>
  <c r="I1387" i="7"/>
  <c r="I1395" i="7"/>
  <c r="I1403" i="7"/>
  <c r="I1411" i="7"/>
  <c r="I1419" i="7"/>
  <c r="I1427" i="7"/>
  <c r="I1435" i="7"/>
  <c r="I1443" i="7"/>
  <c r="I1451" i="7"/>
  <c r="I1459" i="7"/>
  <c r="I1467" i="7"/>
  <c r="I1475" i="7"/>
  <c r="I1483" i="7"/>
  <c r="I1491" i="7"/>
  <c r="I1499" i="7"/>
  <c r="I1507" i="7"/>
  <c r="I1515" i="7"/>
  <c r="I1523" i="7"/>
  <c r="I1531" i="7"/>
  <c r="I946" i="7"/>
  <c r="I1129" i="7"/>
  <c r="I1139" i="7"/>
  <c r="I1157" i="7"/>
  <c r="I1174" i="7"/>
  <c r="I1219" i="7"/>
  <c r="I1252" i="7"/>
  <c r="I1284" i="7"/>
  <c r="I1292" i="7"/>
  <c r="I1308" i="7"/>
  <c r="I1316" i="7"/>
  <c r="I1318" i="7"/>
  <c r="I1333" i="7"/>
  <c r="I1348" i="7"/>
  <c r="I1350" i="7"/>
  <c r="I1358" i="7"/>
  <c r="I1369" i="7"/>
  <c r="I1380" i="7"/>
  <c r="I1392" i="7"/>
  <c r="I1400" i="7"/>
  <c r="I1408" i="7"/>
  <c r="I1416" i="7"/>
  <c r="I1424" i="7"/>
  <c r="I1432" i="7"/>
  <c r="I1440" i="7"/>
  <c r="I1448" i="7"/>
  <c r="I1456" i="7"/>
  <c r="I1464" i="7"/>
  <c r="I1472" i="7"/>
  <c r="I1480" i="7"/>
  <c r="I1488" i="7"/>
  <c r="I1496" i="7"/>
  <c r="I1504" i="7"/>
  <c r="I1512" i="7"/>
  <c r="I1520" i="7"/>
  <c r="I1528" i="7"/>
  <c r="I1536" i="7"/>
  <c r="I1544" i="7"/>
  <c r="I1552" i="7"/>
  <c r="I1560" i="7"/>
  <c r="I1568" i="7"/>
  <c r="I1576" i="7"/>
  <c r="I1584" i="7"/>
  <c r="I1592" i="7"/>
  <c r="I1600" i="7"/>
  <c r="I1608" i="7"/>
  <c r="I1616" i="7"/>
  <c r="I1624" i="7"/>
  <c r="I1632" i="7"/>
  <c r="I1640" i="7"/>
  <c r="I1007" i="7"/>
  <c r="I1089" i="7"/>
  <c r="I1190" i="7"/>
  <c r="I1212" i="7"/>
  <c r="I1233" i="7"/>
  <c r="I1265" i="7"/>
  <c r="I1289" i="7"/>
  <c r="I1305" i="7"/>
  <c r="I1314" i="7"/>
  <c r="I1329" i="7"/>
  <c r="I1331" i="7"/>
  <c r="I1346" i="7"/>
  <c r="I1362" i="7"/>
  <c r="I1371" i="7"/>
  <c r="I1373" i="7"/>
  <c r="I1382" i="7"/>
  <c r="I1389" i="7"/>
  <c r="I1397" i="7"/>
  <c r="I1405" i="7"/>
  <c r="I1413" i="7"/>
  <c r="I1421" i="7"/>
  <c r="I1429" i="7"/>
  <c r="I1437" i="7"/>
  <c r="I1445" i="7"/>
  <c r="I1453" i="7"/>
  <c r="I1461" i="7"/>
  <c r="I1469" i="7"/>
  <c r="I1477" i="7"/>
  <c r="I1485" i="7"/>
  <c r="I1493" i="7"/>
  <c r="I1501" i="7"/>
  <c r="I1509" i="7"/>
  <c r="I1517" i="7"/>
  <c r="I1525" i="7"/>
  <c r="I1533" i="7"/>
  <c r="I1541" i="7"/>
  <c r="I1549" i="7"/>
  <c r="I1557" i="7"/>
  <c r="I1565" i="7"/>
  <c r="I1573" i="7"/>
  <c r="I1581" i="7"/>
  <c r="I920" i="7"/>
  <c r="I985" i="7"/>
  <c r="I1199" i="7"/>
  <c r="I1221" i="7"/>
  <c r="I1228" i="7"/>
  <c r="I1260" i="7"/>
  <c r="I1302" i="7"/>
  <c r="I1325" i="7"/>
  <c r="I1340" i="7"/>
  <c r="I1342" i="7"/>
  <c r="I1364" i="7"/>
  <c r="I1375" i="7"/>
  <c r="I1386" i="7"/>
  <c r="I1394" i="7"/>
  <c r="I1402" i="7"/>
  <c r="I1410" i="7"/>
  <c r="I1418" i="7"/>
  <c r="I1426" i="7"/>
  <c r="I1434" i="7"/>
  <c r="I1442" i="7"/>
  <c r="I1450" i="7"/>
  <c r="I1458" i="7"/>
  <c r="I1466" i="7"/>
  <c r="I1474" i="7"/>
  <c r="I1482" i="7"/>
  <c r="I1490" i="7"/>
  <c r="I1498" i="7"/>
  <c r="I1506" i="7"/>
  <c r="I1514" i="7"/>
  <c r="I1522" i="7"/>
  <c r="I1530" i="7"/>
  <c r="I1538" i="7"/>
  <c r="I1546" i="7"/>
  <c r="I955" i="7"/>
  <c r="I1132" i="7"/>
  <c r="I1142" i="7"/>
  <c r="I1151" i="7"/>
  <c r="I1241" i="7"/>
  <c r="I1273" i="7"/>
  <c r="I1299" i="7"/>
  <c r="I1321" i="7"/>
  <c r="I1323" i="7"/>
  <c r="I1338" i="7"/>
  <c r="I1353" i="7"/>
  <c r="I1355" i="7"/>
  <c r="I1357" i="7"/>
  <c r="I1366" i="7"/>
  <c r="I1377" i="7"/>
  <c r="I1391" i="7"/>
  <c r="I1399" i="7"/>
  <c r="I1407" i="7"/>
  <c r="I1415" i="7"/>
  <c r="I1423" i="7"/>
  <c r="I1431" i="7"/>
  <c r="I1439" i="7"/>
  <c r="I1447" i="7"/>
  <c r="I1455" i="7"/>
  <c r="I1463" i="7"/>
  <c r="I1471" i="7"/>
  <c r="I1479" i="7"/>
  <c r="I1487" i="7"/>
  <c r="I1495" i="7"/>
  <c r="I1332" i="7"/>
  <c r="I1349" i="7"/>
  <c r="I1379" i="7"/>
  <c r="I1401" i="7"/>
  <c r="I1422" i="7"/>
  <c r="I1444" i="7"/>
  <c r="I1465" i="7"/>
  <c r="I1486" i="7"/>
  <c r="I1502" i="7"/>
  <c r="I1518" i="7"/>
  <c r="I1534" i="7"/>
  <c r="I1537" i="7"/>
  <c r="I1542" i="7"/>
  <c r="I1547" i="7"/>
  <c r="I1567" i="7"/>
  <c r="I1569" i="7"/>
  <c r="I1571" i="7"/>
  <c r="I1153" i="7"/>
  <c r="I1276" i="7"/>
  <c r="I1300" i="7"/>
  <c r="I1315" i="7"/>
  <c r="I1326" i="7"/>
  <c r="I1370" i="7"/>
  <c r="I1374" i="7"/>
  <c r="I1393" i="7"/>
  <c r="I1414" i="7"/>
  <c r="I1436" i="7"/>
  <c r="I1457" i="7"/>
  <c r="I1478" i="7"/>
  <c r="I1503" i="7"/>
  <c r="I1519" i="7"/>
  <c r="I1535" i="7"/>
  <c r="I887" i="7"/>
  <c r="I1124" i="7"/>
  <c r="I1244" i="7"/>
  <c r="I1365" i="7"/>
  <c r="I1406" i="7"/>
  <c r="I1428" i="7"/>
  <c r="I1449" i="7"/>
  <c r="I1470" i="7"/>
  <c r="I1492" i="7"/>
  <c r="I1500" i="7"/>
  <c r="I1516" i="7"/>
  <c r="I1532" i="7"/>
  <c r="I1543" i="7"/>
  <c r="I1548" i="7"/>
  <c r="I1559" i="7"/>
  <c r="I1561" i="7"/>
  <c r="I1563" i="7"/>
  <c r="I1588" i="7"/>
  <c r="I1599" i="7"/>
  <c r="I1610" i="7"/>
  <c r="I1619" i="7"/>
  <c r="I1621" i="7"/>
  <c r="I1630" i="7"/>
  <c r="I1641" i="7"/>
  <c r="I888" i="7"/>
  <c r="I1223" i="7"/>
  <c r="I1281" i="7"/>
  <c r="I1317" i="7"/>
  <c r="I1334" i="7"/>
  <c r="I1345" i="7"/>
  <c r="I1361" i="7"/>
  <c r="I1381" i="7"/>
  <c r="I1385" i="7"/>
  <c r="I1398" i="7"/>
  <c r="I1420" i="7"/>
  <c r="I1441" i="7"/>
  <c r="I1462" i="7"/>
  <c r="I1484" i="7"/>
  <c r="I1513" i="7"/>
  <c r="I1529" i="7"/>
  <c r="I1570" i="7"/>
  <c r="I1572" i="7"/>
  <c r="I1574" i="7"/>
  <c r="I1590" i="7"/>
  <c r="I929" i="7"/>
  <c r="I1134" i="7"/>
  <c r="I1249" i="7"/>
  <c r="I1268" i="7"/>
  <c r="I1310" i="7"/>
  <c r="I1390" i="7"/>
  <c r="I1412" i="7"/>
  <c r="I1433" i="7"/>
  <c r="I1454" i="7"/>
  <c r="I1476" i="7"/>
  <c r="I1497" i="7"/>
  <c r="I1510" i="7"/>
  <c r="I1526" i="7"/>
  <c r="I1297" i="7"/>
  <c r="I1359" i="7"/>
  <c r="I1363" i="7"/>
  <c r="I1383" i="7"/>
  <c r="I1388" i="7"/>
  <c r="I1409" i="7"/>
  <c r="I1430" i="7"/>
  <c r="I1452" i="7"/>
  <c r="I1473" i="7"/>
  <c r="I1494" i="7"/>
  <c r="I1505" i="7"/>
  <c r="I1521" i="7"/>
  <c r="I1539" i="7"/>
  <c r="I1554" i="7"/>
  <c r="I1556" i="7"/>
  <c r="I1558" i="7"/>
  <c r="I1201" i="7"/>
  <c r="I963" i="7"/>
  <c r="I1341" i="7"/>
  <c r="I1417" i="7"/>
  <c r="I1575" i="7"/>
  <c r="I1579" i="7"/>
  <c r="I1601" i="7"/>
  <c r="I1603" i="7"/>
  <c r="I1626" i="7"/>
  <c r="I1628" i="7"/>
  <c r="I1648" i="7"/>
  <c r="I1656" i="7"/>
  <c r="I1664" i="7"/>
  <c r="I1672" i="7"/>
  <c r="I1680" i="7"/>
  <c r="I1688" i="7"/>
  <c r="I1696" i="7"/>
  <c r="I1704" i="7"/>
  <c r="I1712" i="7"/>
  <c r="I1720" i="7"/>
  <c r="I1728" i="7"/>
  <c r="I1294" i="7"/>
  <c r="I1404" i="7"/>
  <c r="I1489" i="7"/>
  <c r="I1540" i="7"/>
  <c r="I1545" i="7"/>
  <c r="I1550" i="7"/>
  <c r="I1580" i="7"/>
  <c r="I1587" i="7"/>
  <c r="I1597" i="7"/>
  <c r="I1618" i="7"/>
  <c r="I1620" i="7"/>
  <c r="I1622" i="7"/>
  <c r="I1653" i="7"/>
  <c r="I1661" i="7"/>
  <c r="I1669" i="7"/>
  <c r="I1677" i="7"/>
  <c r="I1685" i="7"/>
  <c r="I1693" i="7"/>
  <c r="I1701" i="7"/>
  <c r="I1709" i="7"/>
  <c r="I1717" i="7"/>
  <c r="I1725" i="7"/>
  <c r="I1733" i="7"/>
  <c r="I1741" i="7"/>
  <c r="I1749" i="7"/>
  <c r="I1757" i="7"/>
  <c r="I1765" i="7"/>
  <c r="I1773" i="7"/>
  <c r="I1781" i="7"/>
  <c r="I1789" i="7"/>
  <c r="I1797" i="7"/>
  <c r="I1805" i="7"/>
  <c r="I1076" i="7"/>
  <c r="I1236" i="7"/>
  <c r="I1324" i="7"/>
  <c r="I1347" i="7"/>
  <c r="I1438" i="7"/>
  <c r="I1551" i="7"/>
  <c r="I1555" i="7"/>
  <c r="I1612" i="7"/>
  <c r="I1614" i="7"/>
  <c r="I1637" i="7"/>
  <c r="I1639" i="7"/>
  <c r="I1643" i="7"/>
  <c r="I1650" i="7"/>
  <c r="I1658" i="7"/>
  <c r="I1666" i="7"/>
  <c r="I1674" i="7"/>
  <c r="I1682" i="7"/>
  <c r="I1690" i="7"/>
  <c r="I1698" i="7"/>
  <c r="I1706" i="7"/>
  <c r="I1714" i="7"/>
  <c r="I1722" i="7"/>
  <c r="I1730" i="7"/>
  <c r="I1372" i="7"/>
  <c r="I1425" i="7"/>
  <c r="I1564" i="7"/>
  <c r="I1585" i="7"/>
  <c r="I1595" i="7"/>
  <c r="I1629" i="7"/>
  <c r="I1631" i="7"/>
  <c r="I1633" i="7"/>
  <c r="I1635" i="7"/>
  <c r="I1645" i="7"/>
  <c r="I1655" i="7"/>
  <c r="I1663" i="7"/>
  <c r="I1671" i="7"/>
  <c r="I1679" i="7"/>
  <c r="I1687" i="7"/>
  <c r="I1695" i="7"/>
  <c r="I1703" i="7"/>
  <c r="I1711" i="7"/>
  <c r="I1719" i="7"/>
  <c r="I1727" i="7"/>
  <c r="I1735" i="7"/>
  <c r="I1743" i="7"/>
  <c r="I1751" i="7"/>
  <c r="I1759" i="7"/>
  <c r="I1767" i="7"/>
  <c r="I1775" i="7"/>
  <c r="I1783" i="7"/>
  <c r="I1791" i="7"/>
  <c r="I1799" i="7"/>
  <c r="I1807" i="7"/>
  <c r="I1815" i="7"/>
  <c r="I1330" i="7"/>
  <c r="I1460" i="7"/>
  <c r="I1508" i="7"/>
  <c r="I1577" i="7"/>
  <c r="I1593" i="7"/>
  <c r="I1602" i="7"/>
  <c r="I1604" i="7"/>
  <c r="I1606" i="7"/>
  <c r="I1623" i="7"/>
  <c r="I1625" i="7"/>
  <c r="I1627" i="7"/>
  <c r="I1647" i="7"/>
  <c r="I1652" i="7"/>
  <c r="I1660" i="7"/>
  <c r="I1668" i="7"/>
  <c r="I1676" i="7"/>
  <c r="I1684" i="7"/>
  <c r="I1692" i="7"/>
  <c r="I1700" i="7"/>
  <c r="I1708" i="7"/>
  <c r="I1716" i="7"/>
  <c r="I1724" i="7"/>
  <c r="I1732" i="7"/>
  <c r="I1446" i="7"/>
  <c r="I1511" i="7"/>
  <c r="I1578" i="7"/>
  <c r="I1582" i="7"/>
  <c r="I1591" i="7"/>
  <c r="I1596" i="7"/>
  <c r="I1598" i="7"/>
  <c r="I1649" i="7"/>
  <c r="I1657" i="7"/>
  <c r="I1665" i="7"/>
  <c r="I1673" i="7"/>
  <c r="I1681" i="7"/>
  <c r="I1689" i="7"/>
  <c r="I1697" i="7"/>
  <c r="I1705" i="7"/>
  <c r="I1713" i="7"/>
  <c r="I1721" i="7"/>
  <c r="I1729" i="7"/>
  <c r="I1737" i="7"/>
  <c r="I1745" i="7"/>
  <c r="I1753" i="7"/>
  <c r="I1761" i="7"/>
  <c r="I1769" i="7"/>
  <c r="I1777" i="7"/>
  <c r="I1785" i="7"/>
  <c r="I1793" i="7"/>
  <c r="I1801" i="7"/>
  <c r="I1809" i="7"/>
  <c r="I1817" i="7"/>
  <c r="I1825" i="7"/>
  <c r="I1468" i="7"/>
  <c r="I1527" i="7"/>
  <c r="I1605" i="7"/>
  <c r="I1646" i="7"/>
  <c r="I1659" i="7"/>
  <c r="I1691" i="7"/>
  <c r="I1723" i="7"/>
  <c r="I1734" i="7"/>
  <c r="I1739" i="7"/>
  <c r="I1744" i="7"/>
  <c r="I1762" i="7"/>
  <c r="I1780" i="7"/>
  <c r="I1798" i="7"/>
  <c r="I1803" i="7"/>
  <c r="I1808" i="7"/>
  <c r="I1813" i="7"/>
  <c r="I1827" i="7"/>
  <c r="I1837" i="7"/>
  <c r="I1845" i="7"/>
  <c r="I1853" i="7"/>
  <c r="I1861" i="7"/>
  <c r="I1869" i="7"/>
  <c r="I1877" i="7"/>
  <c r="I1885" i="7"/>
  <c r="I1893" i="7"/>
  <c r="I1901" i="7"/>
  <c r="I1909" i="7"/>
  <c r="I1917" i="7"/>
  <c r="I1925" i="7"/>
  <c r="I1933" i="7"/>
  <c r="I1941" i="7"/>
  <c r="I1949" i="7"/>
  <c r="I1957" i="7"/>
  <c r="I1965" i="7"/>
  <c r="I1973" i="7"/>
  <c r="I1981" i="7"/>
  <c r="I1989" i="7"/>
  <c r="I1481" i="7"/>
  <c r="I1589" i="7"/>
  <c r="I1615" i="7"/>
  <c r="I1654" i="7"/>
  <c r="I1686" i="7"/>
  <c r="I1718" i="7"/>
  <c r="I1742" i="7"/>
  <c r="I1747" i="7"/>
  <c r="I1752" i="7"/>
  <c r="I1770" i="7"/>
  <c r="I1788" i="7"/>
  <c r="I1806" i="7"/>
  <c r="I1811" i="7"/>
  <c r="I1829" i="7"/>
  <c r="I1834" i="7"/>
  <c r="I1842" i="7"/>
  <c r="I1850" i="7"/>
  <c r="I1858" i="7"/>
  <c r="I1866" i="7"/>
  <c r="I1874" i="7"/>
  <c r="I1882" i="7"/>
  <c r="I1890" i="7"/>
  <c r="I1898" i="7"/>
  <c r="I1906" i="7"/>
  <c r="I1914" i="7"/>
  <c r="I1922" i="7"/>
  <c r="I1930" i="7"/>
  <c r="I1938" i="7"/>
  <c r="I1946" i="7"/>
  <c r="I1954" i="7"/>
  <c r="I1962" i="7"/>
  <c r="I1970" i="7"/>
  <c r="I1313" i="7"/>
  <c r="I1607" i="7"/>
  <c r="I1667" i="7"/>
  <c r="I1699" i="7"/>
  <c r="I1731" i="7"/>
  <c r="I1750" i="7"/>
  <c r="I1755" i="7"/>
  <c r="I1760" i="7"/>
  <c r="I1778" i="7"/>
  <c r="I1796" i="7"/>
  <c r="I1820" i="7"/>
  <c r="I1822" i="7"/>
  <c r="I1831" i="7"/>
  <c r="I1839" i="7"/>
  <c r="I1847" i="7"/>
  <c r="I1855" i="7"/>
  <c r="I1863" i="7"/>
  <c r="I1871" i="7"/>
  <c r="I1879" i="7"/>
  <c r="I1887" i="7"/>
  <c r="I1895" i="7"/>
  <c r="I1903" i="7"/>
  <c r="I1911" i="7"/>
  <c r="I1919" i="7"/>
  <c r="I1927" i="7"/>
  <c r="I1935" i="7"/>
  <c r="I1943" i="7"/>
  <c r="I1951" i="7"/>
  <c r="I1959" i="7"/>
  <c r="I1967" i="7"/>
  <c r="I1975" i="7"/>
  <c r="I1983" i="7"/>
  <c r="I1991" i="7"/>
  <c r="I1999" i="7"/>
  <c r="I2007" i="7"/>
  <c r="I2015" i="7"/>
  <c r="I2023" i="7"/>
  <c r="I2031" i="7"/>
  <c r="I2039" i="7"/>
  <c r="I2047" i="7"/>
  <c r="I2055" i="7"/>
  <c r="I2063" i="7"/>
  <c r="I2071" i="7"/>
  <c r="I2079" i="7"/>
  <c r="I2087" i="7"/>
  <c r="I1617" i="7"/>
  <c r="I1634" i="7"/>
  <c r="I1642" i="7"/>
  <c r="I1662" i="7"/>
  <c r="I1694" i="7"/>
  <c r="I1726" i="7"/>
  <c r="I1740" i="7"/>
  <c r="I1758" i="7"/>
  <c r="I1763" i="7"/>
  <c r="I1768" i="7"/>
  <c r="I1786" i="7"/>
  <c r="I1804" i="7"/>
  <c r="I1814" i="7"/>
  <c r="I1816" i="7"/>
  <c r="I1818" i="7"/>
  <c r="I1824" i="7"/>
  <c r="I1836" i="7"/>
  <c r="I1844" i="7"/>
  <c r="I1852" i="7"/>
  <c r="I1860" i="7"/>
  <c r="I1868" i="7"/>
  <c r="I1876" i="7"/>
  <c r="I1884" i="7"/>
  <c r="I1892" i="7"/>
  <c r="I1900" i="7"/>
  <c r="I1908" i="7"/>
  <c r="I1916" i="7"/>
  <c r="I1924" i="7"/>
  <c r="I1932" i="7"/>
  <c r="I1940" i="7"/>
  <c r="I1948" i="7"/>
  <c r="I1956" i="7"/>
  <c r="I1964" i="7"/>
  <c r="I1562" i="7"/>
  <c r="I1609" i="7"/>
  <c r="I1675" i="7"/>
  <c r="I1707" i="7"/>
  <c r="I1748" i="7"/>
  <c r="I1766" i="7"/>
  <c r="I1771" i="7"/>
  <c r="I1776" i="7"/>
  <c r="I1794" i="7"/>
  <c r="I1812" i="7"/>
  <c r="I1826" i="7"/>
  <c r="I1833" i="7"/>
  <c r="I1841" i="7"/>
  <c r="I1849" i="7"/>
  <c r="I1857" i="7"/>
  <c r="I1865" i="7"/>
  <c r="I1873" i="7"/>
  <c r="I1881" i="7"/>
  <c r="I1889" i="7"/>
  <c r="I1897" i="7"/>
  <c r="I1905" i="7"/>
  <c r="I1913" i="7"/>
  <c r="I1921" i="7"/>
  <c r="I1929" i="7"/>
  <c r="I1937" i="7"/>
  <c r="I1945" i="7"/>
  <c r="I1953" i="7"/>
  <c r="I1961" i="7"/>
  <c r="I1969" i="7"/>
  <c r="I1977" i="7"/>
  <c r="I1985" i="7"/>
  <c r="I1993" i="7"/>
  <c r="I2001" i="7"/>
  <c r="I2009" i="7"/>
  <c r="I2017" i="7"/>
  <c r="I2025" i="7"/>
  <c r="I2033" i="7"/>
  <c r="I1583" i="7"/>
  <c r="I1594" i="7"/>
  <c r="I1636" i="7"/>
  <c r="I1670" i="7"/>
  <c r="I1702" i="7"/>
  <c r="I1738" i="7"/>
  <c r="I1756" i="7"/>
  <c r="I1774" i="7"/>
  <c r="I1779" i="7"/>
  <c r="I1784" i="7"/>
  <c r="I1802" i="7"/>
  <c r="I1828" i="7"/>
  <c r="I1830" i="7"/>
  <c r="I1838" i="7"/>
  <c r="I1846" i="7"/>
  <c r="I1854" i="7"/>
  <c r="I1862" i="7"/>
  <c r="I1870" i="7"/>
  <c r="I1878" i="7"/>
  <c r="I1886" i="7"/>
  <c r="I1894" i="7"/>
  <c r="I1902" i="7"/>
  <c r="I1910" i="7"/>
  <c r="I1918" i="7"/>
  <c r="I1926" i="7"/>
  <c r="I1934" i="7"/>
  <c r="I1942" i="7"/>
  <c r="I1950" i="7"/>
  <c r="I1958" i="7"/>
  <c r="I1966" i="7"/>
  <c r="I1974" i="7"/>
  <c r="I1566" i="7"/>
  <c r="I1611" i="7"/>
  <c r="I1644" i="7"/>
  <c r="I1651" i="7"/>
  <c r="I1683" i="7"/>
  <c r="I1715" i="7"/>
  <c r="I1746" i="7"/>
  <c r="I1764" i="7"/>
  <c r="I1782" i="7"/>
  <c r="I1787" i="7"/>
  <c r="I1792" i="7"/>
  <c r="I1810" i="7"/>
  <c r="I1819" i="7"/>
  <c r="I1821" i="7"/>
  <c r="I1835" i="7"/>
  <c r="I1843" i="7"/>
  <c r="I1851" i="7"/>
  <c r="I1859" i="7"/>
  <c r="I1867" i="7"/>
  <c r="I1875" i="7"/>
  <c r="I1883" i="7"/>
  <c r="I1891" i="7"/>
  <c r="I1899" i="7"/>
  <c r="I1907" i="7"/>
  <c r="I1915" i="7"/>
  <c r="I1923" i="7"/>
  <c r="I1931" i="7"/>
  <c r="I1939" i="7"/>
  <c r="I1947" i="7"/>
  <c r="I1955" i="7"/>
  <c r="I1963" i="7"/>
  <c r="I1971" i="7"/>
  <c r="I1979" i="7"/>
  <c r="I1987" i="7"/>
  <c r="I1995" i="7"/>
  <c r="I1396" i="7"/>
  <c r="I1613" i="7"/>
  <c r="I1790" i="7"/>
  <c r="I1840" i="7"/>
  <c r="I1904" i="7"/>
  <c r="I1968" i="7"/>
  <c r="I1986" i="7"/>
  <c r="I2004" i="7"/>
  <c r="I2019" i="7"/>
  <c r="I2021" i="7"/>
  <c r="I2036" i="7"/>
  <c r="I2042" i="7"/>
  <c r="I2044" i="7"/>
  <c r="I2053" i="7"/>
  <c r="I2064" i="7"/>
  <c r="I2075" i="7"/>
  <c r="I2086" i="7"/>
  <c r="I2093" i="7"/>
  <c r="I2101" i="7"/>
  <c r="I2109" i="7"/>
  <c r="I2117" i="7"/>
  <c r="I2125" i="7"/>
  <c r="I2133" i="7"/>
  <c r="I2141" i="7"/>
  <c r="I2149" i="7"/>
  <c r="I2157" i="7"/>
  <c r="I2165" i="7"/>
  <c r="I2173" i="7"/>
  <c r="I2181" i="7"/>
  <c r="I2189" i="7"/>
  <c r="I2197" i="7"/>
  <c r="I2205" i="7"/>
  <c r="I2213" i="7"/>
  <c r="I2221" i="7"/>
  <c r="I2229" i="7"/>
  <c r="I2237" i="7"/>
  <c r="I2245" i="7"/>
  <c r="I2253" i="7"/>
  <c r="I2261" i="7"/>
  <c r="I2269" i="7"/>
  <c r="I2277" i="7"/>
  <c r="I2285" i="7"/>
  <c r="I2293" i="7"/>
  <c r="I2301" i="7"/>
  <c r="I2309" i="7"/>
  <c r="I2317" i="7"/>
  <c r="I2325" i="7"/>
  <c r="I2333" i="7"/>
  <c r="I2341" i="7"/>
  <c r="I2349" i="7"/>
  <c r="I2357" i="7"/>
  <c r="I2365" i="7"/>
  <c r="I2373" i="7"/>
  <c r="I2381" i="7"/>
  <c r="I2389" i="7"/>
  <c r="I2397" i="7"/>
  <c r="I2405" i="7"/>
  <c r="I2413" i="7"/>
  <c r="I2421" i="7"/>
  <c r="I2429" i="7"/>
  <c r="I2437" i="7"/>
  <c r="I2445" i="7"/>
  <c r="I2453" i="7"/>
  <c r="I2461" i="7"/>
  <c r="I2469" i="7"/>
  <c r="I2477" i="7"/>
  <c r="I1678" i="7"/>
  <c r="I1772" i="7"/>
  <c r="I1880" i="7"/>
  <c r="I1944" i="7"/>
  <c r="I1998" i="7"/>
  <c r="I2000" i="7"/>
  <c r="I2002" i="7"/>
  <c r="I2030" i="7"/>
  <c r="I2032" i="7"/>
  <c r="I2034" i="7"/>
  <c r="I2046" i="7"/>
  <c r="I2057" i="7"/>
  <c r="I2066" i="7"/>
  <c r="I2068" i="7"/>
  <c r="I2077" i="7"/>
  <c r="I2088" i="7"/>
  <c r="I2098" i="7"/>
  <c r="I2106" i="7"/>
  <c r="I2114" i="7"/>
  <c r="I2122" i="7"/>
  <c r="I2130" i="7"/>
  <c r="I2138" i="7"/>
  <c r="I2146" i="7"/>
  <c r="I2154" i="7"/>
  <c r="I2162" i="7"/>
  <c r="I2170" i="7"/>
  <c r="I2178" i="7"/>
  <c r="I2186" i="7"/>
  <c r="I2194" i="7"/>
  <c r="I2202" i="7"/>
  <c r="I2210" i="7"/>
  <c r="I2218" i="7"/>
  <c r="I2226" i="7"/>
  <c r="I2234" i="7"/>
  <c r="I2242" i="7"/>
  <c r="I2250" i="7"/>
  <c r="I2258" i="7"/>
  <c r="I2266" i="7"/>
  <c r="I2274" i="7"/>
  <c r="I2282" i="7"/>
  <c r="I2290" i="7"/>
  <c r="I2298" i="7"/>
  <c r="I2306" i="7"/>
  <c r="I2314" i="7"/>
  <c r="I2322" i="7"/>
  <c r="I2330" i="7"/>
  <c r="I2338" i="7"/>
  <c r="I2346" i="7"/>
  <c r="I2354" i="7"/>
  <c r="I2362" i="7"/>
  <c r="I2370" i="7"/>
  <c r="I2378" i="7"/>
  <c r="I2386" i="7"/>
  <c r="I2394" i="7"/>
  <c r="I2402" i="7"/>
  <c r="I2410" i="7"/>
  <c r="I1524" i="7"/>
  <c r="I1754" i="7"/>
  <c r="I1795" i="7"/>
  <c r="I1856" i="7"/>
  <c r="I1920" i="7"/>
  <c r="I1976" i="7"/>
  <c r="I1980" i="7"/>
  <c r="I1990" i="7"/>
  <c r="I1996" i="7"/>
  <c r="I2011" i="7"/>
  <c r="I2013" i="7"/>
  <c r="I2028" i="7"/>
  <c r="I2048" i="7"/>
  <c r="I2059" i="7"/>
  <c r="I2070" i="7"/>
  <c r="I2081" i="7"/>
  <c r="I2090" i="7"/>
  <c r="I2095" i="7"/>
  <c r="I2103" i="7"/>
  <c r="I2111" i="7"/>
  <c r="I2119" i="7"/>
  <c r="I2127" i="7"/>
  <c r="I2135" i="7"/>
  <c r="I2143" i="7"/>
  <c r="I2151" i="7"/>
  <c r="I2159" i="7"/>
  <c r="I2167" i="7"/>
  <c r="I2175" i="7"/>
  <c r="I2183" i="7"/>
  <c r="I2191" i="7"/>
  <c r="I2199" i="7"/>
  <c r="I2207" i="7"/>
  <c r="I2215" i="7"/>
  <c r="I2223" i="7"/>
  <c r="I2231" i="7"/>
  <c r="I2239" i="7"/>
  <c r="I2247" i="7"/>
  <c r="I2255" i="7"/>
  <c r="I2263" i="7"/>
  <c r="I2271" i="7"/>
  <c r="I2279" i="7"/>
  <c r="I2287" i="7"/>
  <c r="I2295" i="7"/>
  <c r="I2303" i="7"/>
  <c r="I2311" i="7"/>
  <c r="I2319" i="7"/>
  <c r="I2327" i="7"/>
  <c r="I2335" i="7"/>
  <c r="I2343" i="7"/>
  <c r="I2351" i="7"/>
  <c r="I2359" i="7"/>
  <c r="I2367" i="7"/>
  <c r="I2375" i="7"/>
  <c r="I2383" i="7"/>
  <c r="I2391" i="7"/>
  <c r="I2399" i="7"/>
  <c r="I2407" i="7"/>
  <c r="I2415" i="7"/>
  <c r="I1553" i="7"/>
  <c r="I1638" i="7"/>
  <c r="I1736" i="7"/>
  <c r="I1832" i="7"/>
  <c r="I1896" i="7"/>
  <c r="I1960" i="7"/>
  <c r="I1984" i="7"/>
  <c r="I2022" i="7"/>
  <c r="I2024" i="7"/>
  <c r="I2026" i="7"/>
  <c r="I2041" i="7"/>
  <c r="I2050" i="7"/>
  <c r="I2052" i="7"/>
  <c r="I2061" i="7"/>
  <c r="I2072" i="7"/>
  <c r="I2083" i="7"/>
  <c r="I2092" i="7"/>
  <c r="I2100" i="7"/>
  <c r="I2108" i="7"/>
  <c r="I2116" i="7"/>
  <c r="I2124" i="7"/>
  <c r="I2132" i="7"/>
  <c r="I2140" i="7"/>
  <c r="I2148" i="7"/>
  <c r="I2156" i="7"/>
  <c r="I2164" i="7"/>
  <c r="I2172" i="7"/>
  <c r="I2180" i="7"/>
  <c r="I2188" i="7"/>
  <c r="I2196" i="7"/>
  <c r="I2204" i="7"/>
  <c r="I2212" i="7"/>
  <c r="I2220" i="7"/>
  <c r="I2228" i="7"/>
  <c r="I2236" i="7"/>
  <c r="I2244" i="7"/>
  <c r="I2252" i="7"/>
  <c r="I2260" i="7"/>
  <c r="I2268" i="7"/>
  <c r="I2276" i="7"/>
  <c r="I2284" i="7"/>
  <c r="I2292" i="7"/>
  <c r="I2300" i="7"/>
  <c r="I2308" i="7"/>
  <c r="I2316" i="7"/>
  <c r="I2324" i="7"/>
  <c r="I2332" i="7"/>
  <c r="I2340" i="7"/>
  <c r="I2348" i="7"/>
  <c r="I2356" i="7"/>
  <c r="I2364" i="7"/>
  <c r="I2372" i="7"/>
  <c r="I2380" i="7"/>
  <c r="I2388" i="7"/>
  <c r="I2396" i="7"/>
  <c r="I2404" i="7"/>
  <c r="I2412" i="7"/>
  <c r="I2420" i="7"/>
  <c r="I2428" i="7"/>
  <c r="I2436" i="7"/>
  <c r="I2444" i="7"/>
  <c r="I2452" i="7"/>
  <c r="I2460" i="7"/>
  <c r="I2468" i="7"/>
  <c r="I2476" i="7"/>
  <c r="I2484" i="7"/>
  <c r="I1800" i="7"/>
  <c r="I1872" i="7"/>
  <c r="I1936" i="7"/>
  <c r="I1972" i="7"/>
  <c r="I1994" i="7"/>
  <c r="I2003" i="7"/>
  <c r="I2005" i="7"/>
  <c r="I2020" i="7"/>
  <c r="I2035" i="7"/>
  <c r="I2037" i="7"/>
  <c r="I2043" i="7"/>
  <c r="I2054" i="7"/>
  <c r="I2065" i="7"/>
  <c r="I2074" i="7"/>
  <c r="I2076" i="7"/>
  <c r="I2085" i="7"/>
  <c r="I2097" i="7"/>
  <c r="I2105" i="7"/>
  <c r="I2113" i="7"/>
  <c r="I2121" i="7"/>
  <c r="I2129" i="7"/>
  <c r="I2137" i="7"/>
  <c r="I2145" i="7"/>
  <c r="I2153" i="7"/>
  <c r="I2161" i="7"/>
  <c r="I2169" i="7"/>
  <c r="I2177" i="7"/>
  <c r="I2185" i="7"/>
  <c r="I2193" i="7"/>
  <c r="I2201" i="7"/>
  <c r="I2209" i="7"/>
  <c r="I2217" i="7"/>
  <c r="I2225" i="7"/>
  <c r="I2233" i="7"/>
  <c r="I2241" i="7"/>
  <c r="I2249" i="7"/>
  <c r="I2257" i="7"/>
  <c r="I2265" i="7"/>
  <c r="I2273" i="7"/>
  <c r="I2281" i="7"/>
  <c r="I2289" i="7"/>
  <c r="I2297" i="7"/>
  <c r="I2305" i="7"/>
  <c r="I2313" i="7"/>
  <c r="I2321" i="7"/>
  <c r="I2329" i="7"/>
  <c r="I2337" i="7"/>
  <c r="I2345" i="7"/>
  <c r="I2353" i="7"/>
  <c r="I2361" i="7"/>
  <c r="I2369" i="7"/>
  <c r="I2377" i="7"/>
  <c r="I2385" i="7"/>
  <c r="I2393" i="7"/>
  <c r="I2401" i="7"/>
  <c r="I2409" i="7"/>
  <c r="I2417" i="7"/>
  <c r="I2425" i="7"/>
  <c r="I2433" i="7"/>
  <c r="I2441" i="7"/>
  <c r="I1586" i="7"/>
  <c r="I1848" i="7"/>
  <c r="I1912" i="7"/>
  <c r="I1988" i="7"/>
  <c r="I2014" i="7"/>
  <c r="I2016" i="7"/>
  <c r="I2018" i="7"/>
  <c r="I2045" i="7"/>
  <c r="I2056" i="7"/>
  <c r="I2067" i="7"/>
  <c r="I2078" i="7"/>
  <c r="I2089" i="7"/>
  <c r="I2094" i="7"/>
  <c r="I2102" i="7"/>
  <c r="I2110" i="7"/>
  <c r="I2118" i="7"/>
  <c r="I2126" i="7"/>
  <c r="I2134" i="7"/>
  <c r="I2142" i="7"/>
  <c r="I2150" i="7"/>
  <c r="I2158" i="7"/>
  <c r="I2166" i="7"/>
  <c r="I2174" i="7"/>
  <c r="I2182" i="7"/>
  <c r="I2190" i="7"/>
  <c r="I2198" i="7"/>
  <c r="I2206" i="7"/>
  <c r="I2214" i="7"/>
  <c r="I2222" i="7"/>
  <c r="I2230" i="7"/>
  <c r="I2238" i="7"/>
  <c r="I2246" i="7"/>
  <c r="I2254" i="7"/>
  <c r="I2262" i="7"/>
  <c r="I2270" i="7"/>
  <c r="I2278" i="7"/>
  <c r="I2286" i="7"/>
  <c r="I2294" i="7"/>
  <c r="I2302" i="7"/>
  <c r="I2310" i="7"/>
  <c r="I2318" i="7"/>
  <c r="I2326" i="7"/>
  <c r="I2334" i="7"/>
  <c r="I2342" i="7"/>
  <c r="I2350" i="7"/>
  <c r="I2358" i="7"/>
  <c r="I2366" i="7"/>
  <c r="I2374" i="7"/>
  <c r="I2382" i="7"/>
  <c r="I2390" i="7"/>
  <c r="I2398" i="7"/>
  <c r="I2406" i="7"/>
  <c r="I2414" i="7"/>
  <c r="I2422" i="7"/>
  <c r="I2430" i="7"/>
  <c r="I2438" i="7"/>
  <c r="I2446" i="7"/>
  <c r="I2454" i="7"/>
  <c r="I2462" i="7"/>
  <c r="I2470" i="7"/>
  <c r="I2478" i="7"/>
  <c r="I2486" i="7"/>
  <c r="I2494" i="7"/>
  <c r="I2502" i="7"/>
  <c r="I1710" i="7"/>
  <c r="I1823" i="7"/>
  <c r="I1888" i="7"/>
  <c r="I1952" i="7"/>
  <c r="I1978" i="7"/>
  <c r="I1982" i="7"/>
  <c r="I1997" i="7"/>
  <c r="I2012" i="7"/>
  <c r="I2027" i="7"/>
  <c r="I2029" i="7"/>
  <c r="I2049" i="7"/>
  <c r="I2058" i="7"/>
  <c r="I2060" i="7"/>
  <c r="I2069" i="7"/>
  <c r="I2080" i="7"/>
  <c r="I2091" i="7"/>
  <c r="I2099" i="7"/>
  <c r="I2107" i="7"/>
  <c r="I2115" i="7"/>
  <c r="I2123" i="7"/>
  <c r="I2131" i="7"/>
  <c r="I2139" i="7"/>
  <c r="I2147" i="7"/>
  <c r="I2155" i="7"/>
  <c r="I2163" i="7"/>
  <c r="I2171" i="7"/>
  <c r="I2179" i="7"/>
  <c r="I2187" i="7"/>
  <c r="I2195" i="7"/>
  <c r="I2203" i="7"/>
  <c r="I2211" i="7"/>
  <c r="I2219" i="7"/>
  <c r="I2227" i="7"/>
  <c r="I2235" i="7"/>
  <c r="I2243" i="7"/>
  <c r="I2251" i="7"/>
  <c r="I2259" i="7"/>
  <c r="I2267" i="7"/>
  <c r="I2275" i="7"/>
  <c r="I2283" i="7"/>
  <c r="I2291" i="7"/>
  <c r="I2299" i="7"/>
  <c r="I2307" i="7"/>
  <c r="I2315" i="7"/>
  <c r="I2323" i="7"/>
  <c r="I2331" i="7"/>
  <c r="I2339" i="7"/>
  <c r="I2347" i="7"/>
  <c r="I2355" i="7"/>
  <c r="I2363" i="7"/>
  <c r="I2371" i="7"/>
  <c r="I2379" i="7"/>
  <c r="I2387" i="7"/>
  <c r="I2395" i="7"/>
  <c r="I2403" i="7"/>
  <c r="I2411" i="7"/>
  <c r="I2419" i="7"/>
  <c r="I2427" i="7"/>
  <c r="I2435" i="7"/>
  <c r="I2443" i="7"/>
  <c r="I2451" i="7"/>
  <c r="I2459" i="7"/>
  <c r="I2467" i="7"/>
  <c r="I2475" i="7"/>
  <c r="I2483" i="7"/>
  <c r="I2491" i="7"/>
  <c r="I2499" i="7"/>
  <c r="I2507" i="7"/>
  <c r="I2515" i="7"/>
  <c r="I1992" i="7"/>
  <c r="I2010" i="7"/>
  <c r="I2073" i="7"/>
  <c r="I2152" i="7"/>
  <c r="I2216" i="7"/>
  <c r="I2280" i="7"/>
  <c r="I2344" i="7"/>
  <c r="I2408" i="7"/>
  <c r="I2426" i="7"/>
  <c r="I2447" i="7"/>
  <c r="I2463" i="7"/>
  <c r="I2479" i="7"/>
  <c r="I2510" i="7"/>
  <c r="I2512" i="7"/>
  <c r="I2519" i="7"/>
  <c r="I2527" i="7"/>
  <c r="I2535" i="7"/>
  <c r="I2543" i="7"/>
  <c r="I2551" i="7"/>
  <c r="I2559" i="7"/>
  <c r="I2567" i="7"/>
  <c r="I2575" i="7"/>
  <c r="I2583" i="7"/>
  <c r="I2591" i="7"/>
  <c r="I2599" i="7"/>
  <c r="I2607" i="7"/>
  <c r="I2615" i="7"/>
  <c r="I2623" i="7"/>
  <c r="I2631" i="7"/>
  <c r="I2639" i="7"/>
  <c r="I2647" i="7"/>
  <c r="I2655" i="7"/>
  <c r="I2663" i="7"/>
  <c r="I2671" i="7"/>
  <c r="I2679" i="7"/>
  <c r="I2687" i="7"/>
  <c r="I2695" i="7"/>
  <c r="I2703" i="7"/>
  <c r="I2711" i="7"/>
  <c r="I2719" i="7"/>
  <c r="I2727" i="7"/>
  <c r="I2735" i="7"/>
  <c r="I2743" i="7"/>
  <c r="I2751" i="7"/>
  <c r="I2759" i="7"/>
  <c r="I2767" i="7"/>
  <c r="I2775" i="7"/>
  <c r="I2783" i="7"/>
  <c r="I2791" i="7"/>
  <c r="I2799" i="7"/>
  <c r="I2807" i="7"/>
  <c r="I2128" i="7"/>
  <c r="I2192" i="7"/>
  <c r="I2256" i="7"/>
  <c r="I2320" i="7"/>
  <c r="I2384" i="7"/>
  <c r="I2418" i="7"/>
  <c r="I2439" i="7"/>
  <c r="I2457" i="7"/>
  <c r="I2473" i="7"/>
  <c r="I2482" i="7"/>
  <c r="I2487" i="7"/>
  <c r="I2492" i="7"/>
  <c r="I2514" i="7"/>
  <c r="I2524" i="7"/>
  <c r="I2532" i="7"/>
  <c r="I2540" i="7"/>
  <c r="I2548" i="7"/>
  <c r="I2556" i="7"/>
  <c r="I2564" i="7"/>
  <c r="I2572" i="7"/>
  <c r="I2580" i="7"/>
  <c r="I2588" i="7"/>
  <c r="I2596" i="7"/>
  <c r="I2604" i="7"/>
  <c r="I2612" i="7"/>
  <c r="I2620" i="7"/>
  <c r="I2628" i="7"/>
  <c r="I2636" i="7"/>
  <c r="I2644" i="7"/>
  <c r="I2652" i="7"/>
  <c r="I2660" i="7"/>
  <c r="I2668" i="7"/>
  <c r="I2676" i="7"/>
  <c r="I2684" i="7"/>
  <c r="I2692" i="7"/>
  <c r="I2700" i="7"/>
  <c r="I2708" i="7"/>
  <c r="I2716" i="7"/>
  <c r="I2724" i="7"/>
  <c r="I2732" i="7"/>
  <c r="I2740" i="7"/>
  <c r="I2748" i="7"/>
  <c r="I2756" i="7"/>
  <c r="I2764" i="7"/>
  <c r="I2772" i="7"/>
  <c r="I2780" i="7"/>
  <c r="I2788" i="7"/>
  <c r="I2796" i="7"/>
  <c r="I2804" i="7"/>
  <c r="I2812" i="7"/>
  <c r="I2820" i="7"/>
  <c r="I1864" i="7"/>
  <c r="I2062" i="7"/>
  <c r="I2104" i="7"/>
  <c r="I2168" i="7"/>
  <c r="I2232" i="7"/>
  <c r="I2296" i="7"/>
  <c r="I2360" i="7"/>
  <c r="I2431" i="7"/>
  <c r="I2440" i="7"/>
  <c r="I2448" i="7"/>
  <c r="I2464" i="7"/>
  <c r="I2480" i="7"/>
  <c r="I2485" i="7"/>
  <c r="I2490" i="7"/>
  <c r="I2501" i="7"/>
  <c r="I2503" i="7"/>
  <c r="I2505" i="7"/>
  <c r="I2516" i="7"/>
  <c r="I2521" i="7"/>
  <c r="I2529" i="7"/>
  <c r="I2537" i="7"/>
  <c r="I2545" i="7"/>
  <c r="I2553" i="7"/>
  <c r="I2561" i="7"/>
  <c r="I2569" i="7"/>
  <c r="I2577" i="7"/>
  <c r="I2585" i="7"/>
  <c r="I2593" i="7"/>
  <c r="I2601" i="7"/>
  <c r="I2609" i="7"/>
  <c r="I2617" i="7"/>
  <c r="I2625" i="7"/>
  <c r="I2633" i="7"/>
  <c r="I2641" i="7"/>
  <c r="I2649" i="7"/>
  <c r="I2657" i="7"/>
  <c r="I2665" i="7"/>
  <c r="I2673" i="7"/>
  <c r="I2681" i="7"/>
  <c r="I2689" i="7"/>
  <c r="I2697" i="7"/>
  <c r="I2705" i="7"/>
  <c r="I2713" i="7"/>
  <c r="I2721" i="7"/>
  <c r="I2729" i="7"/>
  <c r="I2737" i="7"/>
  <c r="I2745" i="7"/>
  <c r="I2753" i="7"/>
  <c r="I2761" i="7"/>
  <c r="I2769" i="7"/>
  <c r="I2777" i="7"/>
  <c r="I2785" i="7"/>
  <c r="I2793" i="7"/>
  <c r="I2801" i="7"/>
  <c r="I2809" i="7"/>
  <c r="I2817" i="7"/>
  <c r="I2825" i="7"/>
  <c r="I2833" i="7"/>
  <c r="I2841" i="7"/>
  <c r="I2849" i="7"/>
  <c r="I2857" i="7"/>
  <c r="I2865" i="7"/>
  <c r="I2873" i="7"/>
  <c r="I2881" i="7"/>
  <c r="I2889" i="7"/>
  <c r="I2897" i="7"/>
  <c r="I2905" i="7"/>
  <c r="I2913" i="7"/>
  <c r="I2921" i="7"/>
  <c r="I2929" i="7"/>
  <c r="I2937" i="7"/>
  <c r="I2945" i="7"/>
  <c r="I2144" i="7"/>
  <c r="I2208" i="7"/>
  <c r="I2272" i="7"/>
  <c r="I2336" i="7"/>
  <c r="I2400" i="7"/>
  <c r="I2423" i="7"/>
  <c r="I2432" i="7"/>
  <c r="I2458" i="7"/>
  <c r="I2474" i="7"/>
  <c r="I2488" i="7"/>
  <c r="I2509" i="7"/>
  <c r="I2518" i="7"/>
  <c r="I2526" i="7"/>
  <c r="I2534" i="7"/>
  <c r="I2542" i="7"/>
  <c r="I2550" i="7"/>
  <c r="I2558" i="7"/>
  <c r="I2566" i="7"/>
  <c r="I2574" i="7"/>
  <c r="I2582" i="7"/>
  <c r="I2590" i="7"/>
  <c r="I2598" i="7"/>
  <c r="I2606" i="7"/>
  <c r="I2614" i="7"/>
  <c r="I2622" i="7"/>
  <c r="I2630" i="7"/>
  <c r="I2638" i="7"/>
  <c r="I2646" i="7"/>
  <c r="I2654" i="7"/>
  <c r="I2662" i="7"/>
  <c r="I2670" i="7"/>
  <c r="I2678" i="7"/>
  <c r="I2686" i="7"/>
  <c r="I2694" i="7"/>
  <c r="I2702" i="7"/>
  <c r="I2710" i="7"/>
  <c r="I2718" i="7"/>
  <c r="I2726" i="7"/>
  <c r="I2734" i="7"/>
  <c r="I2742" i="7"/>
  <c r="I2750" i="7"/>
  <c r="I2758" i="7"/>
  <c r="I2766" i="7"/>
  <c r="I2774" i="7"/>
  <c r="I2051" i="7"/>
  <c r="I2120" i="7"/>
  <c r="I2184" i="7"/>
  <c r="I2248" i="7"/>
  <c r="I2312" i="7"/>
  <c r="I2376" i="7"/>
  <c r="I2424" i="7"/>
  <c r="I2455" i="7"/>
  <c r="I2471" i="7"/>
  <c r="I2493" i="7"/>
  <c r="I2495" i="7"/>
  <c r="I2497" i="7"/>
  <c r="I2511" i="7"/>
  <c r="I2523" i="7"/>
  <c r="I2531" i="7"/>
  <c r="I2539" i="7"/>
  <c r="I2547" i="7"/>
  <c r="I2555" i="7"/>
  <c r="I2563" i="7"/>
  <c r="I2571" i="7"/>
  <c r="I2579" i="7"/>
  <c r="I2587" i="7"/>
  <c r="I2595" i="7"/>
  <c r="I2603" i="7"/>
  <c r="I2611" i="7"/>
  <c r="I2619" i="7"/>
  <c r="I2627" i="7"/>
  <c r="I2635" i="7"/>
  <c r="I2643" i="7"/>
  <c r="I2651" i="7"/>
  <c r="I2659" i="7"/>
  <c r="I2667" i="7"/>
  <c r="I2675" i="7"/>
  <c r="I2683" i="7"/>
  <c r="I2691" i="7"/>
  <c r="I2699" i="7"/>
  <c r="I2707" i="7"/>
  <c r="I2715" i="7"/>
  <c r="I2723" i="7"/>
  <c r="I2731" i="7"/>
  <c r="I2739" i="7"/>
  <c r="I2747" i="7"/>
  <c r="I2755" i="7"/>
  <c r="I2763" i="7"/>
  <c r="I2771" i="7"/>
  <c r="I2779" i="7"/>
  <c r="I2787" i="7"/>
  <c r="I2795" i="7"/>
  <c r="I2803" i="7"/>
  <c r="I2811" i="7"/>
  <c r="I2819" i="7"/>
  <c r="I2827" i="7"/>
  <c r="I2835" i="7"/>
  <c r="I2843" i="7"/>
  <c r="I2851" i="7"/>
  <c r="I2859" i="7"/>
  <c r="I2867" i="7"/>
  <c r="I2038" i="7"/>
  <c r="I2082" i="7"/>
  <c r="I2096" i="7"/>
  <c r="I2160" i="7"/>
  <c r="I2224" i="7"/>
  <c r="I2288" i="7"/>
  <c r="I2352" i="7"/>
  <c r="I2416" i="7"/>
  <c r="I2449" i="7"/>
  <c r="I2465" i="7"/>
  <c r="I2504" i="7"/>
  <c r="I2513" i="7"/>
  <c r="I2520" i="7"/>
  <c r="I2528" i="7"/>
  <c r="I2536" i="7"/>
  <c r="I2544" i="7"/>
  <c r="I2552" i="7"/>
  <c r="I2560" i="7"/>
  <c r="I2568" i="7"/>
  <c r="I2576" i="7"/>
  <c r="I2584" i="7"/>
  <c r="I2592" i="7"/>
  <c r="I2600" i="7"/>
  <c r="I2608" i="7"/>
  <c r="I2616" i="7"/>
  <c r="I2624" i="7"/>
  <c r="I2632" i="7"/>
  <c r="I2640" i="7"/>
  <c r="I2648" i="7"/>
  <c r="I2656" i="7"/>
  <c r="I2664" i="7"/>
  <c r="I2672" i="7"/>
  <c r="I2680" i="7"/>
  <c r="I2688" i="7"/>
  <c r="I2696" i="7"/>
  <c r="I2704" i="7"/>
  <c r="I2712" i="7"/>
  <c r="I2720" i="7"/>
  <c r="I2728" i="7"/>
  <c r="I2736" i="7"/>
  <c r="I2744" i="7"/>
  <c r="I2752" i="7"/>
  <c r="I2760" i="7"/>
  <c r="I2768" i="7"/>
  <c r="I2776" i="7"/>
  <c r="I2784" i="7"/>
  <c r="I2006" i="7"/>
  <c r="I2040" i="7"/>
  <c r="I2084" i="7"/>
  <c r="I2136" i="7"/>
  <c r="I2200" i="7"/>
  <c r="I2264" i="7"/>
  <c r="I2328" i="7"/>
  <c r="I2392" i="7"/>
  <c r="I2442" i="7"/>
  <c r="I2456" i="7"/>
  <c r="I2472" i="7"/>
  <c r="I2481" i="7"/>
  <c r="I2506" i="7"/>
  <c r="I2517" i="7"/>
  <c r="I2525" i="7"/>
  <c r="I2533" i="7"/>
  <c r="I2541" i="7"/>
  <c r="I2549" i="7"/>
  <c r="I2557" i="7"/>
  <c r="I2565" i="7"/>
  <c r="I2573" i="7"/>
  <c r="I2581" i="7"/>
  <c r="I2589" i="7"/>
  <c r="I2597" i="7"/>
  <c r="I2605" i="7"/>
  <c r="I2613" i="7"/>
  <c r="I2621" i="7"/>
  <c r="I2629" i="7"/>
  <c r="I2637" i="7"/>
  <c r="I2645" i="7"/>
  <c r="I2653" i="7"/>
  <c r="I2661" i="7"/>
  <c r="I2669" i="7"/>
  <c r="I2677" i="7"/>
  <c r="I2685" i="7"/>
  <c r="I2693" i="7"/>
  <c r="I2701" i="7"/>
  <c r="I2709" i="7"/>
  <c r="I2717" i="7"/>
  <c r="I2725" i="7"/>
  <c r="I2733" i="7"/>
  <c r="I2741" i="7"/>
  <c r="I2749" i="7"/>
  <c r="I2757" i="7"/>
  <c r="I2765" i="7"/>
  <c r="I2773" i="7"/>
  <c r="I2781" i="7"/>
  <c r="I2789" i="7"/>
  <c r="I2797" i="7"/>
  <c r="I2805" i="7"/>
  <c r="I2813" i="7"/>
  <c r="I2821" i="7"/>
  <c r="I2829" i="7"/>
  <c r="I2837" i="7"/>
  <c r="I2845" i="7"/>
  <c r="I2853" i="7"/>
  <c r="I2861" i="7"/>
  <c r="I2869" i="7"/>
  <c r="I2877" i="7"/>
  <c r="I2885" i="7"/>
  <c r="I2893" i="7"/>
  <c r="I2901" i="7"/>
  <c r="I2909" i="7"/>
  <c r="I2508" i="7"/>
  <c r="I2522" i="7"/>
  <c r="I2586" i="7"/>
  <c r="I2650" i="7"/>
  <c r="I2714" i="7"/>
  <c r="I2778" i="7"/>
  <c r="I2790" i="7"/>
  <c r="I2794" i="7"/>
  <c r="I2815" i="7"/>
  <c r="I2840" i="7"/>
  <c r="I2858" i="7"/>
  <c r="I2863" i="7"/>
  <c r="I2868" i="7"/>
  <c r="I2883" i="7"/>
  <c r="I2898" i="7"/>
  <c r="I2900" i="7"/>
  <c r="I2915" i="7"/>
  <c r="I2917" i="7"/>
  <c r="I2928" i="7"/>
  <c r="I2939" i="7"/>
  <c r="I2948" i="7"/>
  <c r="I2950" i="7"/>
  <c r="I2958" i="7"/>
  <c r="I2966" i="7"/>
  <c r="I2974" i="7"/>
  <c r="I2982" i="7"/>
  <c r="I2990" i="7"/>
  <c r="I2998" i="7"/>
  <c r="I3006" i="7"/>
  <c r="I3014" i="7"/>
  <c r="I3022" i="7"/>
  <c r="I3030" i="7"/>
  <c r="I3038" i="7"/>
  <c r="I3046" i="7"/>
  <c r="I3054" i="7"/>
  <c r="I3062" i="7"/>
  <c r="I3070" i="7"/>
  <c r="I3078" i="7"/>
  <c r="I3086" i="7"/>
  <c r="I3094" i="7"/>
  <c r="I3102" i="7"/>
  <c r="I3110" i="7"/>
  <c r="I3118" i="7"/>
  <c r="I3126" i="7"/>
  <c r="I3134" i="7"/>
  <c r="I3142" i="7"/>
  <c r="I3150" i="7"/>
  <c r="I3158" i="7"/>
  <c r="I3166" i="7"/>
  <c r="I3174" i="7"/>
  <c r="I3182" i="7"/>
  <c r="I3190" i="7"/>
  <c r="I3198" i="7"/>
  <c r="I3206" i="7"/>
  <c r="I3214" i="7"/>
  <c r="I3222" i="7"/>
  <c r="I3230" i="7"/>
  <c r="I3238" i="7"/>
  <c r="I3246" i="7"/>
  <c r="I3254" i="7"/>
  <c r="I3262" i="7"/>
  <c r="I3270" i="7"/>
  <c r="I1928" i="7"/>
  <c r="I2304" i="7"/>
  <c r="I2562" i="7"/>
  <c r="I2626" i="7"/>
  <c r="I2690" i="7"/>
  <c r="I2754" i="7"/>
  <c r="I2786" i="7"/>
  <c r="I2822" i="7"/>
  <c r="I2830" i="7"/>
  <c r="I2848" i="7"/>
  <c r="I2866" i="7"/>
  <c r="I2879" i="7"/>
  <c r="I2894" i="7"/>
  <c r="I2896" i="7"/>
  <c r="I2911" i="7"/>
  <c r="I2919" i="7"/>
  <c r="I2930" i="7"/>
  <c r="I2941" i="7"/>
  <c r="I2955" i="7"/>
  <c r="I2963" i="7"/>
  <c r="I2971" i="7"/>
  <c r="I2979" i="7"/>
  <c r="I2987" i="7"/>
  <c r="I2995" i="7"/>
  <c r="I3003" i="7"/>
  <c r="I3011" i="7"/>
  <c r="I3019" i="7"/>
  <c r="I3027" i="7"/>
  <c r="I3035" i="7"/>
  <c r="I3043" i="7"/>
  <c r="I3051" i="7"/>
  <c r="I3059" i="7"/>
  <c r="I3067" i="7"/>
  <c r="I3075" i="7"/>
  <c r="I3083" i="7"/>
  <c r="I3091" i="7"/>
  <c r="I3099" i="7"/>
  <c r="I3107" i="7"/>
  <c r="I3115" i="7"/>
  <c r="I3123" i="7"/>
  <c r="I3131" i="7"/>
  <c r="I3139" i="7"/>
  <c r="I3147" i="7"/>
  <c r="I3155" i="7"/>
  <c r="I3163" i="7"/>
  <c r="I3171" i="7"/>
  <c r="I3179" i="7"/>
  <c r="I3187" i="7"/>
  <c r="I3195" i="7"/>
  <c r="I3203" i="7"/>
  <c r="I3211" i="7"/>
  <c r="I3219" i="7"/>
  <c r="I3227" i="7"/>
  <c r="I2112" i="7"/>
  <c r="I2450" i="7"/>
  <c r="I2496" i="7"/>
  <c r="I2538" i="7"/>
  <c r="I2602" i="7"/>
  <c r="I2666" i="7"/>
  <c r="I2730" i="7"/>
  <c r="I2808" i="7"/>
  <c r="I2816" i="7"/>
  <c r="I2838" i="7"/>
  <c r="I2856" i="7"/>
  <c r="I2875" i="7"/>
  <c r="I2890" i="7"/>
  <c r="I2892" i="7"/>
  <c r="I2907" i="7"/>
  <c r="I2923" i="7"/>
  <c r="I2932" i="7"/>
  <c r="I2934" i="7"/>
  <c r="I2943" i="7"/>
  <c r="I2952" i="7"/>
  <c r="I2960" i="7"/>
  <c r="I2968" i="7"/>
  <c r="I2976" i="7"/>
  <c r="I2984" i="7"/>
  <c r="I2992" i="7"/>
  <c r="I3000" i="7"/>
  <c r="I3008" i="7"/>
  <c r="I3016" i="7"/>
  <c r="I3024" i="7"/>
  <c r="I3032" i="7"/>
  <c r="I3040" i="7"/>
  <c r="I3048" i="7"/>
  <c r="I3056" i="7"/>
  <c r="I3064" i="7"/>
  <c r="I3072" i="7"/>
  <c r="I3080" i="7"/>
  <c r="I3088" i="7"/>
  <c r="I3096" i="7"/>
  <c r="I3104" i="7"/>
  <c r="I3112" i="7"/>
  <c r="I3120" i="7"/>
  <c r="I3128" i="7"/>
  <c r="I3136" i="7"/>
  <c r="I3144" i="7"/>
  <c r="I3152" i="7"/>
  <c r="I3160" i="7"/>
  <c r="I3168" i="7"/>
  <c r="I3176" i="7"/>
  <c r="I3184" i="7"/>
  <c r="I3192" i="7"/>
  <c r="I3200" i="7"/>
  <c r="I3208" i="7"/>
  <c r="I3216" i="7"/>
  <c r="I3224" i="7"/>
  <c r="I2008" i="7"/>
  <c r="I2498" i="7"/>
  <c r="I2578" i="7"/>
  <c r="I2642" i="7"/>
  <c r="I2706" i="7"/>
  <c r="I2770" i="7"/>
  <c r="I2800" i="7"/>
  <c r="I2828" i="7"/>
  <c r="I2846" i="7"/>
  <c r="I2864" i="7"/>
  <c r="I2871" i="7"/>
  <c r="I2886" i="7"/>
  <c r="I2888" i="7"/>
  <c r="I2903" i="7"/>
  <c r="I2925" i="7"/>
  <c r="I2936" i="7"/>
  <c r="I2947" i="7"/>
  <c r="I2957" i="7"/>
  <c r="I2965" i="7"/>
  <c r="I2973" i="7"/>
  <c r="I2981" i="7"/>
  <c r="I2989" i="7"/>
  <c r="I2997" i="7"/>
  <c r="I3005" i="7"/>
  <c r="I3013" i="7"/>
  <c r="I3021" i="7"/>
  <c r="I3029" i="7"/>
  <c r="I3037" i="7"/>
  <c r="I3045" i="7"/>
  <c r="I3053" i="7"/>
  <c r="I3061" i="7"/>
  <c r="I3069" i="7"/>
  <c r="I3077" i="7"/>
  <c r="I3085" i="7"/>
  <c r="I3093" i="7"/>
  <c r="I3101" i="7"/>
  <c r="I3109" i="7"/>
  <c r="I3117" i="7"/>
  <c r="I3125" i="7"/>
  <c r="I3133" i="7"/>
  <c r="I3141" i="7"/>
  <c r="I3149" i="7"/>
  <c r="I3157" i="7"/>
  <c r="I3165" i="7"/>
  <c r="I3173" i="7"/>
  <c r="I3181" i="7"/>
  <c r="I3189" i="7"/>
  <c r="I3197" i="7"/>
  <c r="I3205" i="7"/>
  <c r="I3213" i="7"/>
  <c r="I3221" i="7"/>
  <c r="I3229" i="7"/>
  <c r="I3237" i="7"/>
  <c r="I3245" i="7"/>
  <c r="I3253" i="7"/>
  <c r="I3261" i="7"/>
  <c r="I3269" i="7"/>
  <c r="I3277" i="7"/>
  <c r="I3285" i="7"/>
  <c r="I3293" i="7"/>
  <c r="I3301" i="7"/>
  <c r="I3309" i="7"/>
  <c r="I3317" i="7"/>
  <c r="I3325" i="7"/>
  <c r="I3333" i="7"/>
  <c r="I2240" i="7"/>
  <c r="I2500" i="7"/>
  <c r="I2554" i="7"/>
  <c r="I2618" i="7"/>
  <c r="I2682" i="7"/>
  <c r="I2746" i="7"/>
  <c r="I2782" i="7"/>
  <c r="I2792" i="7"/>
  <c r="I2823" i="7"/>
  <c r="I2826" i="7"/>
  <c r="I2831" i="7"/>
  <c r="I2836" i="7"/>
  <c r="I2854" i="7"/>
  <c r="I2882" i="7"/>
  <c r="I2884" i="7"/>
  <c r="I2899" i="7"/>
  <c r="I2914" i="7"/>
  <c r="I2916" i="7"/>
  <c r="I2918" i="7"/>
  <c r="I2927" i="7"/>
  <c r="I2938" i="7"/>
  <c r="I2949" i="7"/>
  <c r="I2954" i="7"/>
  <c r="I2962" i="7"/>
  <c r="I2970" i="7"/>
  <c r="I2978" i="7"/>
  <c r="I2986" i="7"/>
  <c r="I2994" i="7"/>
  <c r="I3002" i="7"/>
  <c r="I3010" i="7"/>
  <c r="I3018" i="7"/>
  <c r="I3026" i="7"/>
  <c r="I3034" i="7"/>
  <c r="I3042" i="7"/>
  <c r="I3050" i="7"/>
  <c r="I3058" i="7"/>
  <c r="I3066" i="7"/>
  <c r="I3074" i="7"/>
  <c r="I3082" i="7"/>
  <c r="I3090" i="7"/>
  <c r="I3098" i="7"/>
  <c r="I3106" i="7"/>
  <c r="I3114" i="7"/>
  <c r="I3122" i="7"/>
  <c r="I3130" i="7"/>
  <c r="I3138" i="7"/>
  <c r="I3146" i="7"/>
  <c r="I3154" i="7"/>
  <c r="I3162" i="7"/>
  <c r="I3170" i="7"/>
  <c r="I3178" i="7"/>
  <c r="I3186" i="7"/>
  <c r="I3194" i="7"/>
  <c r="I3202" i="7"/>
  <c r="I3210" i="7"/>
  <c r="I3218" i="7"/>
  <c r="I3226" i="7"/>
  <c r="I3234" i="7"/>
  <c r="I3242" i="7"/>
  <c r="I3250" i="7"/>
  <c r="I3258" i="7"/>
  <c r="I3266" i="7"/>
  <c r="I3274" i="7"/>
  <c r="I2530" i="7"/>
  <c r="I2594" i="7"/>
  <c r="I2658" i="7"/>
  <c r="I2722" i="7"/>
  <c r="I2814" i="7"/>
  <c r="I2834" i="7"/>
  <c r="I2839" i="7"/>
  <c r="I2844" i="7"/>
  <c r="I2862" i="7"/>
  <c r="I2878" i="7"/>
  <c r="I2880" i="7"/>
  <c r="I2895" i="7"/>
  <c r="I2910" i="7"/>
  <c r="I2912" i="7"/>
  <c r="I2920" i="7"/>
  <c r="I2931" i="7"/>
  <c r="I2940" i="7"/>
  <c r="I2942" i="7"/>
  <c r="I2951" i="7"/>
  <c r="I2959" i="7"/>
  <c r="I2967" i="7"/>
  <c r="I2975" i="7"/>
  <c r="I2983" i="7"/>
  <c r="I2991" i="7"/>
  <c r="I2999" i="7"/>
  <c r="I3007" i="7"/>
  <c r="I3015" i="7"/>
  <c r="I3023" i="7"/>
  <c r="I3031" i="7"/>
  <c r="I3039" i="7"/>
  <c r="I3047" i="7"/>
  <c r="I3055" i="7"/>
  <c r="I3063" i="7"/>
  <c r="I3071" i="7"/>
  <c r="I3079" i="7"/>
  <c r="I3087" i="7"/>
  <c r="I3095" i="7"/>
  <c r="I3103" i="7"/>
  <c r="I3111" i="7"/>
  <c r="I3119" i="7"/>
  <c r="I3127" i="7"/>
  <c r="I3135" i="7"/>
  <c r="I3143" i="7"/>
  <c r="I3151" i="7"/>
  <c r="I3159" i="7"/>
  <c r="I3167" i="7"/>
  <c r="I3175" i="7"/>
  <c r="I3183" i="7"/>
  <c r="I3191" i="7"/>
  <c r="I3199" i="7"/>
  <c r="I3207" i="7"/>
  <c r="I3215" i="7"/>
  <c r="I3223" i="7"/>
  <c r="I3231" i="7"/>
  <c r="I3239" i="7"/>
  <c r="I3247" i="7"/>
  <c r="I3255" i="7"/>
  <c r="I3263" i="7"/>
  <c r="I3271" i="7"/>
  <c r="I3279" i="7"/>
  <c r="I3287" i="7"/>
  <c r="I3295" i="7"/>
  <c r="I2368" i="7"/>
  <c r="I2434" i="7"/>
  <c r="I2570" i="7"/>
  <c r="I2634" i="7"/>
  <c r="I2698" i="7"/>
  <c r="I2762" i="7"/>
  <c r="I2806" i="7"/>
  <c r="I2810" i="7"/>
  <c r="I2824" i="7"/>
  <c r="I2842" i="7"/>
  <c r="I2847" i="7"/>
  <c r="I2852" i="7"/>
  <c r="I2874" i="7"/>
  <c r="I2876" i="7"/>
  <c r="I2891" i="7"/>
  <c r="I2906" i="7"/>
  <c r="I2908" i="7"/>
  <c r="I2922" i="7"/>
  <c r="I2933" i="7"/>
  <c r="I2944" i="7"/>
  <c r="I2956" i="7"/>
  <c r="I2964" i="7"/>
  <c r="I2972" i="7"/>
  <c r="I2980" i="7"/>
  <c r="I2988" i="7"/>
  <c r="I2996" i="7"/>
  <c r="I3004" i="7"/>
  <c r="I3012" i="7"/>
  <c r="I3020" i="7"/>
  <c r="I3028" i="7"/>
  <c r="I3036" i="7"/>
  <c r="I3044" i="7"/>
  <c r="I3052" i="7"/>
  <c r="I3060" i="7"/>
  <c r="I3068" i="7"/>
  <c r="I3076" i="7"/>
  <c r="I3084" i="7"/>
  <c r="I3092" i="7"/>
  <c r="I3100" i="7"/>
  <c r="I3108" i="7"/>
  <c r="I3116" i="7"/>
  <c r="I3124" i="7"/>
  <c r="I3132" i="7"/>
  <c r="I3140" i="7"/>
  <c r="I3148" i="7"/>
  <c r="I3156" i="7"/>
  <c r="I3164" i="7"/>
  <c r="I3172" i="7"/>
  <c r="I3180" i="7"/>
  <c r="I3188" i="7"/>
  <c r="I3196" i="7"/>
  <c r="I3204" i="7"/>
  <c r="I3212" i="7"/>
  <c r="I3220" i="7"/>
  <c r="I3228" i="7"/>
  <c r="I3236" i="7"/>
  <c r="I3244" i="7"/>
  <c r="I3252" i="7"/>
  <c r="I3260" i="7"/>
  <c r="I3268" i="7"/>
  <c r="I3276" i="7"/>
  <c r="I3284" i="7"/>
  <c r="I3292" i="7"/>
  <c r="I3300" i="7"/>
  <c r="I3308" i="7"/>
  <c r="I2798" i="7"/>
  <c r="I2902" i="7"/>
  <c r="I2961" i="7"/>
  <c r="I3025" i="7"/>
  <c r="I3089" i="7"/>
  <c r="I3153" i="7"/>
  <c r="I3217" i="7"/>
  <c r="I3251" i="7"/>
  <c r="I3272" i="7"/>
  <c r="I3289" i="7"/>
  <c r="I3294" i="7"/>
  <c r="I3305" i="7"/>
  <c r="I3307" i="7"/>
  <c r="I3315" i="7"/>
  <c r="I3326" i="7"/>
  <c r="I3337" i="7"/>
  <c r="I3342" i="7"/>
  <c r="I3350" i="7"/>
  <c r="I3358" i="7"/>
  <c r="I3366" i="7"/>
  <c r="I3374" i="7"/>
  <c r="I3382" i="7"/>
  <c r="I3390" i="7"/>
  <c r="I3398" i="7"/>
  <c r="I3406" i="7"/>
  <c r="I3414" i="7"/>
  <c r="I3422" i="7"/>
  <c r="I3430" i="7"/>
  <c r="I3438" i="7"/>
  <c r="I3446" i="7"/>
  <c r="I3454" i="7"/>
  <c r="I3462" i="7"/>
  <c r="I3470" i="7"/>
  <c r="I3478" i="7"/>
  <c r="I3486" i="7"/>
  <c r="I3494" i="7"/>
  <c r="I3502" i="7"/>
  <c r="I3510" i="7"/>
  <c r="I3518" i="7"/>
  <c r="I3526" i="7"/>
  <c r="I3534" i="7"/>
  <c r="I3542" i="7"/>
  <c r="I3550" i="7"/>
  <c r="I3558" i="7"/>
  <c r="I3566" i="7"/>
  <c r="I3574" i="7"/>
  <c r="I3582" i="7"/>
  <c r="I3590" i="7"/>
  <c r="I3598" i="7"/>
  <c r="I3606" i="7"/>
  <c r="I3614" i="7"/>
  <c r="I3622" i="7"/>
  <c r="I3630" i="7"/>
  <c r="I3638" i="7"/>
  <c r="I3646" i="7"/>
  <c r="I3654" i="7"/>
  <c r="I3662" i="7"/>
  <c r="I3670" i="7"/>
  <c r="I3678" i="7"/>
  <c r="I2176" i="7"/>
  <c r="I2738" i="7"/>
  <c r="I2802" i="7"/>
  <c r="I2850" i="7"/>
  <c r="I2870" i="7"/>
  <c r="I2887" i="7"/>
  <c r="I2904" i="7"/>
  <c r="I2935" i="7"/>
  <c r="I3001" i="7"/>
  <c r="I3065" i="7"/>
  <c r="I3129" i="7"/>
  <c r="I3193" i="7"/>
  <c r="I3243" i="7"/>
  <c r="I3264" i="7"/>
  <c r="I3273" i="7"/>
  <c r="I3303" i="7"/>
  <c r="I3319" i="7"/>
  <c r="I3328" i="7"/>
  <c r="I3330" i="7"/>
  <c r="I3339" i="7"/>
  <c r="I3347" i="7"/>
  <c r="I3355" i="7"/>
  <c r="I3363" i="7"/>
  <c r="I3371" i="7"/>
  <c r="I3379" i="7"/>
  <c r="I3387" i="7"/>
  <c r="I3395" i="7"/>
  <c r="I3403" i="7"/>
  <c r="I3411" i="7"/>
  <c r="I3419" i="7"/>
  <c r="I3427" i="7"/>
  <c r="I3435" i="7"/>
  <c r="I3443" i="7"/>
  <c r="I3451" i="7"/>
  <c r="I3459" i="7"/>
  <c r="I3467" i="7"/>
  <c r="I3475" i="7"/>
  <c r="I3483" i="7"/>
  <c r="I3491" i="7"/>
  <c r="I3499" i="7"/>
  <c r="I3507" i="7"/>
  <c r="I3515" i="7"/>
  <c r="I3523" i="7"/>
  <c r="I3531" i="7"/>
  <c r="I3539" i="7"/>
  <c r="I3547" i="7"/>
  <c r="I3555" i="7"/>
  <c r="I3563" i="7"/>
  <c r="I3571" i="7"/>
  <c r="I3579" i="7"/>
  <c r="I3587" i="7"/>
  <c r="I3595" i="7"/>
  <c r="I3603" i="7"/>
  <c r="I3611" i="7"/>
  <c r="I3619" i="7"/>
  <c r="I3627" i="7"/>
  <c r="I3635" i="7"/>
  <c r="I3643" i="7"/>
  <c r="I3651" i="7"/>
  <c r="I3659" i="7"/>
  <c r="I3667" i="7"/>
  <c r="I3675" i="7"/>
  <c r="I3683" i="7"/>
  <c r="I2546" i="7"/>
  <c r="I2832" i="7"/>
  <c r="I2872" i="7"/>
  <c r="I2977" i="7"/>
  <c r="I3041" i="7"/>
  <c r="I3105" i="7"/>
  <c r="I3169" i="7"/>
  <c r="I3235" i="7"/>
  <c r="I3256" i="7"/>
  <c r="I3265" i="7"/>
  <c r="I3297" i="7"/>
  <c r="I3299" i="7"/>
  <c r="I3321" i="7"/>
  <c r="I3332" i="7"/>
  <c r="I3344" i="7"/>
  <c r="I3352" i="7"/>
  <c r="I3360" i="7"/>
  <c r="I3368" i="7"/>
  <c r="I3376" i="7"/>
  <c r="I3384" i="7"/>
  <c r="I3392" i="7"/>
  <c r="I3400" i="7"/>
  <c r="I3408" i="7"/>
  <c r="I3416" i="7"/>
  <c r="I3424" i="7"/>
  <c r="I3432" i="7"/>
  <c r="I3440" i="7"/>
  <c r="I3448" i="7"/>
  <c r="I3456" i="7"/>
  <c r="I3464" i="7"/>
  <c r="I3472" i="7"/>
  <c r="I3480" i="7"/>
  <c r="I3488" i="7"/>
  <c r="I3496" i="7"/>
  <c r="I3504" i="7"/>
  <c r="I3512" i="7"/>
  <c r="I3520" i="7"/>
  <c r="I3528" i="7"/>
  <c r="I3536" i="7"/>
  <c r="I3544" i="7"/>
  <c r="I3552" i="7"/>
  <c r="I3560" i="7"/>
  <c r="I3568" i="7"/>
  <c r="I3576" i="7"/>
  <c r="I3584" i="7"/>
  <c r="I3592" i="7"/>
  <c r="I3600" i="7"/>
  <c r="I3608" i="7"/>
  <c r="I3616" i="7"/>
  <c r="I3624" i="7"/>
  <c r="I3632" i="7"/>
  <c r="I3640" i="7"/>
  <c r="I3648" i="7"/>
  <c r="I3656" i="7"/>
  <c r="I3664" i="7"/>
  <c r="I3672" i="7"/>
  <c r="I3680" i="7"/>
  <c r="I3688" i="7"/>
  <c r="I3696" i="7"/>
  <c r="I3704" i="7"/>
  <c r="I3712" i="7"/>
  <c r="I3720" i="7"/>
  <c r="I3728" i="7"/>
  <c r="I3736" i="7"/>
  <c r="I3744" i="7"/>
  <c r="I3752" i="7"/>
  <c r="I3760" i="7"/>
  <c r="I3768" i="7"/>
  <c r="I3776" i="7"/>
  <c r="I3784" i="7"/>
  <c r="I3792" i="7"/>
  <c r="I3800" i="7"/>
  <c r="I3808" i="7"/>
  <c r="I3816" i="7"/>
  <c r="I3824" i="7"/>
  <c r="I3832" i="7"/>
  <c r="I3840" i="7"/>
  <c r="I2855" i="7"/>
  <c r="I2924" i="7"/>
  <c r="I2953" i="7"/>
  <c r="I3017" i="7"/>
  <c r="I3081" i="7"/>
  <c r="I3145" i="7"/>
  <c r="I3209" i="7"/>
  <c r="I3248" i="7"/>
  <c r="I3257" i="7"/>
  <c r="I3282" i="7"/>
  <c r="I3310" i="7"/>
  <c r="I3312" i="7"/>
  <c r="I3314" i="7"/>
  <c r="I3323" i="7"/>
  <c r="I3334" i="7"/>
  <c r="I3341" i="7"/>
  <c r="I3349" i="7"/>
  <c r="I3357" i="7"/>
  <c r="I3365" i="7"/>
  <c r="I3373" i="7"/>
  <c r="I3381" i="7"/>
  <c r="I3389" i="7"/>
  <c r="I3397" i="7"/>
  <c r="I3405" i="7"/>
  <c r="I3413" i="7"/>
  <c r="I3421" i="7"/>
  <c r="I3429" i="7"/>
  <c r="I3437" i="7"/>
  <c r="I3445" i="7"/>
  <c r="I3453" i="7"/>
  <c r="I3461" i="7"/>
  <c r="I3469" i="7"/>
  <c r="I3477" i="7"/>
  <c r="I3485" i="7"/>
  <c r="I3493" i="7"/>
  <c r="I3501" i="7"/>
  <c r="I3509" i="7"/>
  <c r="I3517" i="7"/>
  <c r="I3525" i="7"/>
  <c r="I3533" i="7"/>
  <c r="I3541" i="7"/>
  <c r="I3549" i="7"/>
  <c r="I3557" i="7"/>
  <c r="I3565" i="7"/>
  <c r="I3573" i="7"/>
  <c r="I3581" i="7"/>
  <c r="I3589" i="7"/>
  <c r="I3597" i="7"/>
  <c r="I3605" i="7"/>
  <c r="I3613" i="7"/>
  <c r="I3621" i="7"/>
  <c r="I3629" i="7"/>
  <c r="I3637" i="7"/>
  <c r="I3645" i="7"/>
  <c r="I3653" i="7"/>
  <c r="I3661" i="7"/>
  <c r="I3669" i="7"/>
  <c r="I3677" i="7"/>
  <c r="I3685" i="7"/>
  <c r="I3693" i="7"/>
  <c r="I2674" i="7"/>
  <c r="I2926" i="7"/>
  <c r="I2993" i="7"/>
  <c r="I3057" i="7"/>
  <c r="I3121" i="7"/>
  <c r="I3185" i="7"/>
  <c r="I3240" i="7"/>
  <c r="I3249" i="7"/>
  <c r="I3290" i="7"/>
  <c r="I3306" i="7"/>
  <c r="I3316" i="7"/>
  <c r="I3327" i="7"/>
  <c r="I3336" i="7"/>
  <c r="I3338" i="7"/>
  <c r="I3346" i="7"/>
  <c r="I3354" i="7"/>
  <c r="I3362" i="7"/>
  <c r="I3370" i="7"/>
  <c r="I3378" i="7"/>
  <c r="I3386" i="7"/>
  <c r="I3394" i="7"/>
  <c r="I3402" i="7"/>
  <c r="I3410" i="7"/>
  <c r="I3418" i="7"/>
  <c r="I3426" i="7"/>
  <c r="I3434" i="7"/>
  <c r="I3442" i="7"/>
  <c r="I3450" i="7"/>
  <c r="I3458" i="7"/>
  <c r="I3466" i="7"/>
  <c r="I3474" i="7"/>
  <c r="I3482" i="7"/>
  <c r="I3490" i="7"/>
  <c r="I3498" i="7"/>
  <c r="I3506" i="7"/>
  <c r="I3514" i="7"/>
  <c r="I3522" i="7"/>
  <c r="I3530" i="7"/>
  <c r="I3538" i="7"/>
  <c r="I3546" i="7"/>
  <c r="I3554" i="7"/>
  <c r="I3562" i="7"/>
  <c r="I3570" i="7"/>
  <c r="I3578" i="7"/>
  <c r="I3586" i="7"/>
  <c r="I3594" i="7"/>
  <c r="I3602" i="7"/>
  <c r="I3610" i="7"/>
  <c r="I3618" i="7"/>
  <c r="I3626" i="7"/>
  <c r="I3634" i="7"/>
  <c r="I3642" i="7"/>
  <c r="I3650" i="7"/>
  <c r="I3658" i="7"/>
  <c r="I3666" i="7"/>
  <c r="I3674" i="7"/>
  <c r="I3682" i="7"/>
  <c r="I3690" i="7"/>
  <c r="I3698" i="7"/>
  <c r="I3706" i="7"/>
  <c r="I3714" i="7"/>
  <c r="I3722" i="7"/>
  <c r="I3730" i="7"/>
  <c r="I3738" i="7"/>
  <c r="I3746" i="7"/>
  <c r="I3754" i="7"/>
  <c r="I3762" i="7"/>
  <c r="I2466" i="7"/>
  <c r="I2818" i="7"/>
  <c r="I2860" i="7"/>
  <c r="I2969" i="7"/>
  <c r="I3033" i="7"/>
  <c r="I3097" i="7"/>
  <c r="I3161" i="7"/>
  <c r="I3225" i="7"/>
  <c r="I3232" i="7"/>
  <c r="I3241" i="7"/>
  <c r="I3275" i="7"/>
  <c r="I3280" i="7"/>
  <c r="I3302" i="7"/>
  <c r="I3304" i="7"/>
  <c r="I3318" i="7"/>
  <c r="I3329" i="7"/>
  <c r="I3343" i="7"/>
  <c r="I3351" i="7"/>
  <c r="I3359" i="7"/>
  <c r="I3367" i="7"/>
  <c r="I3375" i="7"/>
  <c r="I3383" i="7"/>
  <c r="I3391" i="7"/>
  <c r="I3399" i="7"/>
  <c r="I3407" i="7"/>
  <c r="I3415" i="7"/>
  <c r="I3423" i="7"/>
  <c r="I3431" i="7"/>
  <c r="I3439" i="7"/>
  <c r="I3447" i="7"/>
  <c r="I3455" i="7"/>
  <c r="I3463" i="7"/>
  <c r="I3471" i="7"/>
  <c r="I3479" i="7"/>
  <c r="I3487" i="7"/>
  <c r="I3495" i="7"/>
  <c r="I3503" i="7"/>
  <c r="I3511" i="7"/>
  <c r="I3519" i="7"/>
  <c r="I3527" i="7"/>
  <c r="I3535" i="7"/>
  <c r="I3543" i="7"/>
  <c r="I3551" i="7"/>
  <c r="I3559" i="7"/>
  <c r="I3567" i="7"/>
  <c r="I3575" i="7"/>
  <c r="I3583" i="7"/>
  <c r="I3591" i="7"/>
  <c r="I3599" i="7"/>
  <c r="I3607" i="7"/>
  <c r="I3615" i="7"/>
  <c r="I3623" i="7"/>
  <c r="I3631" i="7"/>
  <c r="I3639" i="7"/>
  <c r="I3647" i="7"/>
  <c r="I3655" i="7"/>
  <c r="I3663" i="7"/>
  <c r="I3671" i="7"/>
  <c r="I2489" i="7"/>
  <c r="I3009" i="7"/>
  <c r="I3073" i="7"/>
  <c r="I3137" i="7"/>
  <c r="I3201" i="7"/>
  <c r="I3233" i="7"/>
  <c r="I3267" i="7"/>
  <c r="I3278" i="7"/>
  <c r="I3283" i="7"/>
  <c r="I3288" i="7"/>
  <c r="I3298" i="7"/>
  <c r="I3320" i="7"/>
  <c r="I3322" i="7"/>
  <c r="I3331" i="7"/>
  <c r="I3340" i="7"/>
  <c r="I3348" i="7"/>
  <c r="I3356" i="7"/>
  <c r="I3364" i="7"/>
  <c r="I3372" i="7"/>
  <c r="I3380" i="7"/>
  <c r="I3388" i="7"/>
  <c r="I3396" i="7"/>
  <c r="I3404" i="7"/>
  <c r="I3412" i="7"/>
  <c r="I3420" i="7"/>
  <c r="I3428" i="7"/>
  <c r="I3436" i="7"/>
  <c r="I3444" i="7"/>
  <c r="I3452" i="7"/>
  <c r="I3460" i="7"/>
  <c r="I3468" i="7"/>
  <c r="I3476" i="7"/>
  <c r="I3484" i="7"/>
  <c r="I3492" i="7"/>
  <c r="I3500" i="7"/>
  <c r="I3508" i="7"/>
  <c r="I3516" i="7"/>
  <c r="I3524" i="7"/>
  <c r="I3532" i="7"/>
  <c r="I3540" i="7"/>
  <c r="I3548" i="7"/>
  <c r="I3556" i="7"/>
  <c r="I3564" i="7"/>
  <c r="I3572" i="7"/>
  <c r="I3580" i="7"/>
  <c r="I3588" i="7"/>
  <c r="I3596" i="7"/>
  <c r="I3604" i="7"/>
  <c r="I3612" i="7"/>
  <c r="I3620" i="7"/>
  <c r="I3628" i="7"/>
  <c r="I3636" i="7"/>
  <c r="I3644" i="7"/>
  <c r="I3652" i="7"/>
  <c r="I3660" i="7"/>
  <c r="I3668" i="7"/>
  <c r="I3676" i="7"/>
  <c r="I3684" i="7"/>
  <c r="I3692" i="7"/>
  <c r="I3700" i="7"/>
  <c r="I3708" i="7"/>
  <c r="I3716" i="7"/>
  <c r="I3724" i="7"/>
  <c r="I3732" i="7"/>
  <c r="I3740" i="7"/>
  <c r="I3748" i="7"/>
  <c r="I3756" i="7"/>
  <c r="I3764" i="7"/>
  <c r="I3772" i="7"/>
  <c r="I3780" i="7"/>
  <c r="I3788" i="7"/>
  <c r="I3796" i="7"/>
  <c r="I3804" i="7"/>
  <c r="I3812" i="7"/>
  <c r="I3820" i="7"/>
  <c r="I3828" i="7"/>
  <c r="I3836" i="7"/>
  <c r="I3113" i="7"/>
  <c r="I3259" i="7"/>
  <c r="I3286" i="7"/>
  <c r="I3335" i="7"/>
  <c r="I3361" i="7"/>
  <c r="I3425" i="7"/>
  <c r="I3489" i="7"/>
  <c r="I3553" i="7"/>
  <c r="I3617" i="7"/>
  <c r="I3679" i="7"/>
  <c r="I3687" i="7"/>
  <c r="I3705" i="7"/>
  <c r="I3710" i="7"/>
  <c r="I3715" i="7"/>
  <c r="I3733" i="7"/>
  <c r="I3751" i="7"/>
  <c r="I3766" i="7"/>
  <c r="I3781" i="7"/>
  <c r="I3783" i="7"/>
  <c r="I3798" i="7"/>
  <c r="I3813" i="7"/>
  <c r="I3815" i="7"/>
  <c r="I3830" i="7"/>
  <c r="I3851" i="7"/>
  <c r="I3859" i="7"/>
  <c r="I3867" i="7"/>
  <c r="I3875" i="7"/>
  <c r="I3883" i="7"/>
  <c r="I3891" i="7"/>
  <c r="I3899" i="7"/>
  <c r="I3907" i="7"/>
  <c r="I3915" i="7"/>
  <c r="I3923" i="7"/>
  <c r="I3931" i="7"/>
  <c r="I3939" i="7"/>
  <c r="I3947" i="7"/>
  <c r="I3955" i="7"/>
  <c r="I3963" i="7"/>
  <c r="I3971" i="7"/>
  <c r="I3979" i="7"/>
  <c r="I3987" i="7"/>
  <c r="I3995" i="7"/>
  <c r="I4003" i="7"/>
  <c r="I2610" i="7"/>
  <c r="I3401" i="7"/>
  <c r="I3465" i="7"/>
  <c r="I3529" i="7"/>
  <c r="I3593" i="7"/>
  <c r="I3657" i="7"/>
  <c r="I3697" i="7"/>
  <c r="I3713" i="7"/>
  <c r="I3718" i="7"/>
  <c r="I3723" i="7"/>
  <c r="I3741" i="7"/>
  <c r="I3759" i="7"/>
  <c r="I3777" i="7"/>
  <c r="I3779" i="7"/>
  <c r="I3794" i="7"/>
  <c r="I3809" i="7"/>
  <c r="I3811" i="7"/>
  <c r="I3826" i="7"/>
  <c r="I3841" i="7"/>
  <c r="I3848" i="7"/>
  <c r="I3856" i="7"/>
  <c r="I3864" i="7"/>
  <c r="I3872" i="7"/>
  <c r="I3880" i="7"/>
  <c r="I3888" i="7"/>
  <c r="I3896" i="7"/>
  <c r="I3904" i="7"/>
  <c r="I3912" i="7"/>
  <c r="I3920" i="7"/>
  <c r="I3928" i="7"/>
  <c r="I3936" i="7"/>
  <c r="I3944" i="7"/>
  <c r="I3952" i="7"/>
  <c r="I3960" i="7"/>
  <c r="I3968" i="7"/>
  <c r="I3976" i="7"/>
  <c r="I3984" i="7"/>
  <c r="I3992" i="7"/>
  <c r="I3291" i="7"/>
  <c r="I3324" i="7"/>
  <c r="I3377" i="7"/>
  <c r="I3441" i="7"/>
  <c r="I3505" i="7"/>
  <c r="I3569" i="7"/>
  <c r="I3633" i="7"/>
  <c r="I3694" i="7"/>
  <c r="I3703" i="7"/>
  <c r="I3721" i="7"/>
  <c r="I3726" i="7"/>
  <c r="I3731" i="7"/>
  <c r="I3749" i="7"/>
  <c r="I3773" i="7"/>
  <c r="I3775" i="7"/>
  <c r="I3790" i="7"/>
  <c r="I3805" i="7"/>
  <c r="I3807" i="7"/>
  <c r="I3822" i="7"/>
  <c r="I3837" i="7"/>
  <c r="I3839" i="7"/>
  <c r="I3843" i="7"/>
  <c r="I3845" i="7"/>
  <c r="I3853" i="7"/>
  <c r="I3861" i="7"/>
  <c r="I3869" i="7"/>
  <c r="I3877" i="7"/>
  <c r="I3885" i="7"/>
  <c r="I3893" i="7"/>
  <c r="I3901" i="7"/>
  <c r="I3909" i="7"/>
  <c r="I3917" i="7"/>
  <c r="I3925" i="7"/>
  <c r="I3933" i="7"/>
  <c r="I3941" i="7"/>
  <c r="I3949" i="7"/>
  <c r="I3957" i="7"/>
  <c r="I3965" i="7"/>
  <c r="I3973" i="7"/>
  <c r="I3981" i="7"/>
  <c r="I3989" i="7"/>
  <c r="I2946" i="7"/>
  <c r="I3049" i="7"/>
  <c r="I3311" i="7"/>
  <c r="I3353" i="7"/>
  <c r="I3417" i="7"/>
  <c r="I3481" i="7"/>
  <c r="I3545" i="7"/>
  <c r="I3609" i="7"/>
  <c r="I3673" i="7"/>
  <c r="I3681" i="7"/>
  <c r="I3691" i="7"/>
  <c r="I3711" i="7"/>
  <c r="I3729" i="7"/>
  <c r="I3734" i="7"/>
  <c r="I3739" i="7"/>
  <c r="I3757" i="7"/>
  <c r="I3769" i="7"/>
  <c r="I3771" i="7"/>
  <c r="I3786" i="7"/>
  <c r="I3801" i="7"/>
  <c r="I3803" i="7"/>
  <c r="I3818" i="7"/>
  <c r="I3833" i="7"/>
  <c r="I3835" i="7"/>
  <c r="I3850" i="7"/>
  <c r="I3858" i="7"/>
  <c r="I3866" i="7"/>
  <c r="I3874" i="7"/>
  <c r="I3882" i="7"/>
  <c r="I3890" i="7"/>
  <c r="I3898" i="7"/>
  <c r="I3906" i="7"/>
  <c r="I3914" i="7"/>
  <c r="I3922" i="7"/>
  <c r="I3930" i="7"/>
  <c r="I3938" i="7"/>
  <c r="I3946" i="7"/>
  <c r="I3954" i="7"/>
  <c r="I3962" i="7"/>
  <c r="I3296" i="7"/>
  <c r="I3313" i="7"/>
  <c r="I3393" i="7"/>
  <c r="I3457" i="7"/>
  <c r="I3521" i="7"/>
  <c r="I3585" i="7"/>
  <c r="I3649" i="7"/>
  <c r="I3695" i="7"/>
  <c r="I3701" i="7"/>
  <c r="I3719" i="7"/>
  <c r="I3737" i="7"/>
  <c r="I3742" i="7"/>
  <c r="I3747" i="7"/>
  <c r="I3765" i="7"/>
  <c r="I3767" i="7"/>
  <c r="I3782" i="7"/>
  <c r="I3797" i="7"/>
  <c r="I3799" i="7"/>
  <c r="I3814" i="7"/>
  <c r="I3829" i="7"/>
  <c r="I3831" i="7"/>
  <c r="I3847" i="7"/>
  <c r="I3855" i="7"/>
  <c r="I3863" i="7"/>
  <c r="I3871" i="7"/>
  <c r="I3879" i="7"/>
  <c r="I3887" i="7"/>
  <c r="I3895" i="7"/>
  <c r="I3903" i="7"/>
  <c r="I3911" i="7"/>
  <c r="I3919" i="7"/>
  <c r="I3927" i="7"/>
  <c r="I3935" i="7"/>
  <c r="I3943" i="7"/>
  <c r="I3951" i="7"/>
  <c r="I3959" i="7"/>
  <c r="I3967" i="7"/>
  <c r="I3975" i="7"/>
  <c r="I3983" i="7"/>
  <c r="I3991" i="7"/>
  <c r="I3999" i="7"/>
  <c r="I4007" i="7"/>
  <c r="I4015" i="7"/>
  <c r="I4023" i="7"/>
  <c r="I3177" i="7"/>
  <c r="I3369" i="7"/>
  <c r="I3433" i="7"/>
  <c r="I3497" i="7"/>
  <c r="I3561" i="7"/>
  <c r="I3625" i="7"/>
  <c r="I3689" i="7"/>
  <c r="I3709" i="7"/>
  <c r="I3727" i="7"/>
  <c r="I3745" i="7"/>
  <c r="I3750" i="7"/>
  <c r="I3755" i="7"/>
  <c r="I3778" i="7"/>
  <c r="I3793" i="7"/>
  <c r="I3795" i="7"/>
  <c r="I3810" i="7"/>
  <c r="I3825" i="7"/>
  <c r="I3827" i="7"/>
  <c r="I3842" i="7"/>
  <c r="I3852" i="7"/>
  <c r="I3860" i="7"/>
  <c r="I3868" i="7"/>
  <c r="I3876" i="7"/>
  <c r="I3884" i="7"/>
  <c r="I3892" i="7"/>
  <c r="I3900" i="7"/>
  <c r="I3908" i="7"/>
  <c r="I3916" i="7"/>
  <c r="I3924" i="7"/>
  <c r="I3932" i="7"/>
  <c r="I3940" i="7"/>
  <c r="I3948" i="7"/>
  <c r="I3956" i="7"/>
  <c r="I3385" i="7"/>
  <c r="I3449" i="7"/>
  <c r="I3513" i="7"/>
  <c r="I3577" i="7"/>
  <c r="I3641" i="7"/>
  <c r="I3699" i="7"/>
  <c r="I3702" i="7"/>
  <c r="I3707" i="7"/>
  <c r="I3725" i="7"/>
  <c r="I3743" i="7"/>
  <c r="I3761" i="7"/>
  <c r="I3770" i="7"/>
  <c r="I3785" i="7"/>
  <c r="I3787" i="7"/>
  <c r="I3802" i="7"/>
  <c r="I3817" i="7"/>
  <c r="I3819" i="7"/>
  <c r="I3834" i="7"/>
  <c r="I3846" i="7"/>
  <c r="I3854" i="7"/>
  <c r="I3862" i="7"/>
  <c r="I3870" i="7"/>
  <c r="I3878" i="7"/>
  <c r="I3886" i="7"/>
  <c r="I3894" i="7"/>
  <c r="I3902" i="7"/>
  <c r="I3910" i="7"/>
  <c r="I3918" i="7"/>
  <c r="I3926" i="7"/>
  <c r="I3934" i="7"/>
  <c r="I3942" i="7"/>
  <c r="I3537" i="7"/>
  <c r="I3717" i="7"/>
  <c r="I3758" i="7"/>
  <c r="I3844" i="7"/>
  <c r="I3857" i="7"/>
  <c r="I3921" i="7"/>
  <c r="I3961" i="7"/>
  <c r="I3972" i="7"/>
  <c r="I3988" i="7"/>
  <c r="I4001" i="7"/>
  <c r="I4017" i="7"/>
  <c r="I4026" i="7"/>
  <c r="I4028" i="7"/>
  <c r="I4033" i="7"/>
  <c r="I4041" i="7"/>
  <c r="I4049" i="7"/>
  <c r="I4057" i="7"/>
  <c r="I4065" i="7"/>
  <c r="I4073" i="7"/>
  <c r="I4081" i="7"/>
  <c r="I4089" i="7"/>
  <c r="I4097" i="7"/>
  <c r="I4105" i="7"/>
  <c r="I4113" i="7"/>
  <c r="I4121" i="7"/>
  <c r="I4129" i="7"/>
  <c r="I4137" i="7"/>
  <c r="I4145" i="7"/>
  <c r="I4153" i="7"/>
  <c r="I4161" i="7"/>
  <c r="I4169" i="7"/>
  <c r="I4177" i="7"/>
  <c r="I4185" i="7"/>
  <c r="I4193" i="7"/>
  <c r="I4201" i="7"/>
  <c r="I4209" i="7"/>
  <c r="I4217" i="7"/>
  <c r="I4225" i="7"/>
  <c r="I4233" i="7"/>
  <c r="I4241" i="7"/>
  <c r="I4249" i="7"/>
  <c r="I4257" i="7"/>
  <c r="I4265" i="7"/>
  <c r="I4273" i="7"/>
  <c r="I4281" i="7"/>
  <c r="I4289" i="7"/>
  <c r="I4297" i="7"/>
  <c r="I4305" i="7"/>
  <c r="I4313" i="7"/>
  <c r="I4321" i="7"/>
  <c r="I4329" i="7"/>
  <c r="I4337" i="7"/>
  <c r="I4345" i="7"/>
  <c r="I4353" i="7"/>
  <c r="I4361" i="7"/>
  <c r="I4369" i="7"/>
  <c r="I4377" i="7"/>
  <c r="I4385" i="7"/>
  <c r="I4393" i="7"/>
  <c r="I4401" i="7"/>
  <c r="I4409" i="7"/>
  <c r="I4417" i="7"/>
  <c r="I4425" i="7"/>
  <c r="I4433" i="7"/>
  <c r="I4441" i="7"/>
  <c r="I4449" i="7"/>
  <c r="I4457" i="7"/>
  <c r="I4465" i="7"/>
  <c r="I4473" i="7"/>
  <c r="I4481" i="7"/>
  <c r="I4489" i="7"/>
  <c r="I2985" i="7"/>
  <c r="I3345" i="7"/>
  <c r="I3897" i="7"/>
  <c r="I3969" i="7"/>
  <c r="I3985" i="7"/>
  <c r="I3997" i="7"/>
  <c r="I4019" i="7"/>
  <c r="I4030" i="7"/>
  <c r="I4038" i="7"/>
  <c r="I4046" i="7"/>
  <c r="I4054" i="7"/>
  <c r="I4062" i="7"/>
  <c r="I4070" i="7"/>
  <c r="I4078" i="7"/>
  <c r="I4086" i="7"/>
  <c r="I4094" i="7"/>
  <c r="I4102" i="7"/>
  <c r="I4110" i="7"/>
  <c r="I4118" i="7"/>
  <c r="I4126" i="7"/>
  <c r="I4134" i="7"/>
  <c r="I4142" i="7"/>
  <c r="I4150" i="7"/>
  <c r="I4158" i="7"/>
  <c r="I4166" i="7"/>
  <c r="I4174" i="7"/>
  <c r="I4182" i="7"/>
  <c r="I4190" i="7"/>
  <c r="I4198" i="7"/>
  <c r="I4206" i="7"/>
  <c r="I4214" i="7"/>
  <c r="I4222" i="7"/>
  <c r="I4230" i="7"/>
  <c r="I4238" i="7"/>
  <c r="I4246" i="7"/>
  <c r="I4254" i="7"/>
  <c r="I4262" i="7"/>
  <c r="I4270" i="7"/>
  <c r="I4278" i="7"/>
  <c r="I4286" i="7"/>
  <c r="I4294" i="7"/>
  <c r="I4302" i="7"/>
  <c r="I4310" i="7"/>
  <c r="I4318" i="7"/>
  <c r="I4326" i="7"/>
  <c r="I4334" i="7"/>
  <c r="I4342" i="7"/>
  <c r="I4350" i="7"/>
  <c r="I4358" i="7"/>
  <c r="I4366" i="7"/>
  <c r="I4374" i="7"/>
  <c r="I4382" i="7"/>
  <c r="I4390" i="7"/>
  <c r="I4398" i="7"/>
  <c r="I4406" i="7"/>
  <c r="I4414" i="7"/>
  <c r="I4422" i="7"/>
  <c r="I4430" i="7"/>
  <c r="I4438" i="7"/>
  <c r="I4446" i="7"/>
  <c r="I4454" i="7"/>
  <c r="I4462" i="7"/>
  <c r="I3665" i="7"/>
  <c r="I3763" i="7"/>
  <c r="I3873" i="7"/>
  <c r="I3937" i="7"/>
  <c r="I3966" i="7"/>
  <c r="I3982" i="7"/>
  <c r="I4008" i="7"/>
  <c r="I4010" i="7"/>
  <c r="I4012" i="7"/>
  <c r="I4021" i="7"/>
  <c r="I4035" i="7"/>
  <c r="I4043" i="7"/>
  <c r="I4051" i="7"/>
  <c r="I4059" i="7"/>
  <c r="I4067" i="7"/>
  <c r="I4075" i="7"/>
  <c r="I4083" i="7"/>
  <c r="I4091" i="7"/>
  <c r="I4099" i="7"/>
  <c r="I4107" i="7"/>
  <c r="I4115" i="7"/>
  <c r="I4123" i="7"/>
  <c r="I4131" i="7"/>
  <c r="I4139" i="7"/>
  <c r="I4147" i="7"/>
  <c r="I4155" i="7"/>
  <c r="I4163" i="7"/>
  <c r="I4171" i="7"/>
  <c r="I4179" i="7"/>
  <c r="I4187" i="7"/>
  <c r="I4195" i="7"/>
  <c r="I4203" i="7"/>
  <c r="I4211" i="7"/>
  <c r="I4219" i="7"/>
  <c r="I4227" i="7"/>
  <c r="I4235" i="7"/>
  <c r="I4243" i="7"/>
  <c r="I4251" i="7"/>
  <c r="I4259" i="7"/>
  <c r="I4267" i="7"/>
  <c r="I4275" i="7"/>
  <c r="I4283" i="7"/>
  <c r="I4291" i="7"/>
  <c r="I4299" i="7"/>
  <c r="I4307" i="7"/>
  <c r="I4315" i="7"/>
  <c r="I4323" i="7"/>
  <c r="I4331" i="7"/>
  <c r="I4339" i="7"/>
  <c r="I4347" i="7"/>
  <c r="I4355" i="7"/>
  <c r="I4363" i="7"/>
  <c r="I4371" i="7"/>
  <c r="I4379" i="7"/>
  <c r="I4387" i="7"/>
  <c r="I4395" i="7"/>
  <c r="I4403" i="7"/>
  <c r="I4411" i="7"/>
  <c r="I4419" i="7"/>
  <c r="I4427" i="7"/>
  <c r="I4435" i="7"/>
  <c r="I4443" i="7"/>
  <c r="I4451" i="7"/>
  <c r="I4459" i="7"/>
  <c r="I4467" i="7"/>
  <c r="I4475" i="7"/>
  <c r="I4483" i="7"/>
  <c r="I4491" i="7"/>
  <c r="I4499" i="7"/>
  <c r="I4507" i="7"/>
  <c r="I4515" i="7"/>
  <c r="I4523" i="7"/>
  <c r="I4531" i="7"/>
  <c r="I4539" i="7"/>
  <c r="I4547" i="7"/>
  <c r="I4555" i="7"/>
  <c r="I4563" i="7"/>
  <c r="I4571" i="7"/>
  <c r="I3473" i="7"/>
  <c r="I3849" i="7"/>
  <c r="I3913" i="7"/>
  <c r="I3950" i="7"/>
  <c r="I3970" i="7"/>
  <c r="I3986" i="7"/>
  <c r="I4004" i="7"/>
  <c r="I4006" i="7"/>
  <c r="I4014" i="7"/>
  <c r="I4025" i="7"/>
  <c r="I4032" i="7"/>
  <c r="I4040" i="7"/>
  <c r="I4048" i="7"/>
  <c r="I4056" i="7"/>
  <c r="I4064" i="7"/>
  <c r="I4072" i="7"/>
  <c r="I4080" i="7"/>
  <c r="I4088" i="7"/>
  <c r="I4096" i="7"/>
  <c r="I4104" i="7"/>
  <c r="I4112" i="7"/>
  <c r="I4120" i="7"/>
  <c r="I4128" i="7"/>
  <c r="I4136" i="7"/>
  <c r="I4144" i="7"/>
  <c r="I4152" i="7"/>
  <c r="I4160" i="7"/>
  <c r="I4168" i="7"/>
  <c r="I4176" i="7"/>
  <c r="I4184" i="7"/>
  <c r="I4192" i="7"/>
  <c r="I4200" i="7"/>
  <c r="I4208" i="7"/>
  <c r="I4216" i="7"/>
  <c r="I4224" i="7"/>
  <c r="I4232" i="7"/>
  <c r="I4240" i="7"/>
  <c r="I4248" i="7"/>
  <c r="I4256" i="7"/>
  <c r="I4264" i="7"/>
  <c r="I4272" i="7"/>
  <c r="I4280" i="7"/>
  <c r="I4288" i="7"/>
  <c r="I4296" i="7"/>
  <c r="I4304" i="7"/>
  <c r="I4312" i="7"/>
  <c r="I4320" i="7"/>
  <c r="I4328" i="7"/>
  <c r="I4336" i="7"/>
  <c r="I4344" i="7"/>
  <c r="I4352" i="7"/>
  <c r="I4360" i="7"/>
  <c r="I4368" i="7"/>
  <c r="I4376" i="7"/>
  <c r="I4384" i="7"/>
  <c r="I4392" i="7"/>
  <c r="I4400" i="7"/>
  <c r="I4408" i="7"/>
  <c r="I4416" i="7"/>
  <c r="I4424" i="7"/>
  <c r="I4432" i="7"/>
  <c r="I3889" i="7"/>
  <c r="I3980" i="7"/>
  <c r="I4000" i="7"/>
  <c r="I4002" i="7"/>
  <c r="I4016" i="7"/>
  <c r="I4027" i="7"/>
  <c r="I4037" i="7"/>
  <c r="I4045" i="7"/>
  <c r="I4053" i="7"/>
  <c r="I4061" i="7"/>
  <c r="I4069" i="7"/>
  <c r="I4077" i="7"/>
  <c r="I4085" i="7"/>
  <c r="I4093" i="7"/>
  <c r="I4101" i="7"/>
  <c r="I4109" i="7"/>
  <c r="I4117" i="7"/>
  <c r="I4125" i="7"/>
  <c r="I4133" i="7"/>
  <c r="I4141" i="7"/>
  <c r="I4149" i="7"/>
  <c r="I4157" i="7"/>
  <c r="I4165" i="7"/>
  <c r="I4173" i="7"/>
  <c r="I4181" i="7"/>
  <c r="I4189" i="7"/>
  <c r="I4197" i="7"/>
  <c r="I4205" i="7"/>
  <c r="I4213" i="7"/>
  <c r="I4221" i="7"/>
  <c r="I4229" i="7"/>
  <c r="I4237" i="7"/>
  <c r="I4245" i="7"/>
  <c r="I4253" i="7"/>
  <c r="I4261" i="7"/>
  <c r="I4269" i="7"/>
  <c r="I4277" i="7"/>
  <c r="I4285" i="7"/>
  <c r="I4293" i="7"/>
  <c r="I4301" i="7"/>
  <c r="I4309" i="7"/>
  <c r="I4317" i="7"/>
  <c r="I4325" i="7"/>
  <c r="I4333" i="7"/>
  <c r="I4341" i="7"/>
  <c r="I4349" i="7"/>
  <c r="I4357" i="7"/>
  <c r="I4365" i="7"/>
  <c r="I4373" i="7"/>
  <c r="I4381" i="7"/>
  <c r="I4389" i="7"/>
  <c r="I4397" i="7"/>
  <c r="I4405" i="7"/>
  <c r="I4413" i="7"/>
  <c r="I4421" i="7"/>
  <c r="I4429" i="7"/>
  <c r="I4437" i="7"/>
  <c r="I4445" i="7"/>
  <c r="I4453" i="7"/>
  <c r="I4461" i="7"/>
  <c r="I4469" i="7"/>
  <c r="I4477" i="7"/>
  <c r="I4485" i="7"/>
  <c r="I4493" i="7"/>
  <c r="I4501" i="7"/>
  <c r="I4509" i="7"/>
  <c r="I3281" i="7"/>
  <c r="I3601" i="7"/>
  <c r="I3686" i="7"/>
  <c r="I3821" i="7"/>
  <c r="I3838" i="7"/>
  <c r="I3865" i="7"/>
  <c r="I3929" i="7"/>
  <c r="I3958" i="7"/>
  <c r="I3964" i="7"/>
  <c r="I3977" i="7"/>
  <c r="I3993" i="7"/>
  <c r="I3996" i="7"/>
  <c r="I3998" i="7"/>
  <c r="I4018" i="7"/>
  <c r="I4020" i="7"/>
  <c r="I4029" i="7"/>
  <c r="I4034" i="7"/>
  <c r="I4042" i="7"/>
  <c r="I4050" i="7"/>
  <c r="I4058" i="7"/>
  <c r="I4066" i="7"/>
  <c r="I4074" i="7"/>
  <c r="I4082" i="7"/>
  <c r="I4090" i="7"/>
  <c r="I4098" i="7"/>
  <c r="I4106" i="7"/>
  <c r="I4114" i="7"/>
  <c r="I4122" i="7"/>
  <c r="I4130" i="7"/>
  <c r="I4138" i="7"/>
  <c r="I4146" i="7"/>
  <c r="I4154" i="7"/>
  <c r="I4162" i="7"/>
  <c r="I4170" i="7"/>
  <c r="I4178" i="7"/>
  <c r="I4186" i="7"/>
  <c r="I4194" i="7"/>
  <c r="I4202" i="7"/>
  <c r="I4210" i="7"/>
  <c r="I4218" i="7"/>
  <c r="I4226" i="7"/>
  <c r="I4234" i="7"/>
  <c r="I4242" i="7"/>
  <c r="I4250" i="7"/>
  <c r="I4258" i="7"/>
  <c r="I4266" i="7"/>
  <c r="I4274" i="7"/>
  <c r="I4282" i="7"/>
  <c r="I4290" i="7"/>
  <c r="I4298" i="7"/>
  <c r="I4306" i="7"/>
  <c r="I4314" i="7"/>
  <c r="I4322" i="7"/>
  <c r="I4330" i="7"/>
  <c r="I4338" i="7"/>
  <c r="I4346" i="7"/>
  <c r="I4354" i="7"/>
  <c r="I4362" i="7"/>
  <c r="I4370" i="7"/>
  <c r="I4378" i="7"/>
  <c r="I4386" i="7"/>
  <c r="I4394" i="7"/>
  <c r="I4402" i="7"/>
  <c r="I4410" i="7"/>
  <c r="I3409" i="7"/>
  <c r="I3753" i="7"/>
  <c r="I3789" i="7"/>
  <c r="I3806" i="7"/>
  <c r="I3823" i="7"/>
  <c r="I3905" i="7"/>
  <c r="I3953" i="7"/>
  <c r="I3974" i="7"/>
  <c r="I3990" i="7"/>
  <c r="I4009" i="7"/>
  <c r="I4011" i="7"/>
  <c r="I4022" i="7"/>
  <c r="I4031" i="7"/>
  <c r="I4039" i="7"/>
  <c r="I4047" i="7"/>
  <c r="I4055" i="7"/>
  <c r="I4063" i="7"/>
  <c r="I4071" i="7"/>
  <c r="I4079" i="7"/>
  <c r="I4087" i="7"/>
  <c r="I4095" i="7"/>
  <c r="I4103" i="7"/>
  <c r="I4111" i="7"/>
  <c r="I4119" i="7"/>
  <c r="I4127" i="7"/>
  <c r="I4135" i="7"/>
  <c r="I4143" i="7"/>
  <c r="I4151" i="7"/>
  <c r="I4159" i="7"/>
  <c r="I4167" i="7"/>
  <c r="I4175" i="7"/>
  <c r="I4183" i="7"/>
  <c r="I4191" i="7"/>
  <c r="I4199" i="7"/>
  <c r="I4207" i="7"/>
  <c r="I4215" i="7"/>
  <c r="I4223" i="7"/>
  <c r="I4231" i="7"/>
  <c r="I4239" i="7"/>
  <c r="I4247" i="7"/>
  <c r="I4255" i="7"/>
  <c r="I4263" i="7"/>
  <c r="I4271" i="7"/>
  <c r="I4279" i="7"/>
  <c r="I4287" i="7"/>
  <c r="I4295" i="7"/>
  <c r="I4303" i="7"/>
  <c r="I4311" i="7"/>
  <c r="I4319" i="7"/>
  <c r="I4327" i="7"/>
  <c r="I4335" i="7"/>
  <c r="I4343" i="7"/>
  <c r="I4351" i="7"/>
  <c r="I4359" i="7"/>
  <c r="I4367" i="7"/>
  <c r="I4375" i="7"/>
  <c r="I4383" i="7"/>
  <c r="I4391" i="7"/>
  <c r="I4399" i="7"/>
  <c r="I4407" i="7"/>
  <c r="I4415" i="7"/>
  <c r="I4423" i="7"/>
  <c r="I4431" i="7"/>
  <c r="I4439" i="7"/>
  <c r="I4447" i="7"/>
  <c r="I4455" i="7"/>
  <c r="I4463" i="7"/>
  <c r="I4471" i="7"/>
  <c r="I4479" i="7"/>
  <c r="I4487" i="7"/>
  <c r="I4495" i="7"/>
  <c r="I4503" i="7"/>
  <c r="I4511" i="7"/>
  <c r="I4519" i="7"/>
  <c r="I4527" i="7"/>
  <c r="I4535" i="7"/>
  <c r="I4543" i="7"/>
  <c r="I4551" i="7"/>
  <c r="I4559" i="7"/>
  <c r="I4567" i="7"/>
  <c r="I4575" i="7"/>
  <c r="I3774" i="7"/>
  <c r="I3994" i="7"/>
  <c r="I4052" i="7"/>
  <c r="I4116" i="7"/>
  <c r="I4180" i="7"/>
  <c r="I4244" i="7"/>
  <c r="I4308" i="7"/>
  <c r="I4372" i="7"/>
  <c r="I4436" i="7"/>
  <c r="I4466" i="7"/>
  <c r="I4470" i="7"/>
  <c r="I4486" i="7"/>
  <c r="I4508" i="7"/>
  <c r="I4517" i="7"/>
  <c r="I4532" i="7"/>
  <c r="I4534" i="7"/>
  <c r="I4549" i="7"/>
  <c r="I4564" i="7"/>
  <c r="I4566" i="7"/>
  <c r="I4578" i="7"/>
  <c r="I4586" i="7"/>
  <c r="I4594" i="7"/>
  <c r="I4602" i="7"/>
  <c r="I4610" i="7"/>
  <c r="I4618" i="7"/>
  <c r="I4626" i="7"/>
  <c r="I4634" i="7"/>
  <c r="I4642" i="7"/>
  <c r="I4650" i="7"/>
  <c r="I4658" i="7"/>
  <c r="I4666" i="7"/>
  <c r="I4674" i="7"/>
  <c r="I4682" i="7"/>
  <c r="I4690" i="7"/>
  <c r="I4698" i="7"/>
  <c r="I4706" i="7"/>
  <c r="I4714" i="7"/>
  <c r="I4722" i="7"/>
  <c r="I4730" i="7"/>
  <c r="I4738" i="7"/>
  <c r="I4746" i="7"/>
  <c r="I4754" i="7"/>
  <c r="I4762" i="7"/>
  <c r="I4770" i="7"/>
  <c r="I4778" i="7"/>
  <c r="I4786" i="7"/>
  <c r="I4794" i="7"/>
  <c r="I4802" i="7"/>
  <c r="I4810" i="7"/>
  <c r="I4818" i="7"/>
  <c r="I4826" i="7"/>
  <c r="I4834" i="7"/>
  <c r="I4842" i="7"/>
  <c r="I4850" i="7"/>
  <c r="I4858" i="7"/>
  <c r="I4866" i="7"/>
  <c r="I4874" i="7"/>
  <c r="I4882" i="7"/>
  <c r="I4890" i="7"/>
  <c r="I4898" i="7"/>
  <c r="I4906" i="7"/>
  <c r="I4914" i="7"/>
  <c r="I4922" i="7"/>
  <c r="I4930" i="7"/>
  <c r="I4938" i="7"/>
  <c r="I4946" i="7"/>
  <c r="I4954" i="7"/>
  <c r="I4962" i="7"/>
  <c r="I4970" i="7"/>
  <c r="I4978" i="7"/>
  <c r="I4986" i="7"/>
  <c r="I4994" i="7"/>
  <c r="I5002" i="7"/>
  <c r="I5010" i="7"/>
  <c r="I5018" i="7"/>
  <c r="I5026" i="7"/>
  <c r="I5034" i="7"/>
  <c r="I3791" i="7"/>
  <c r="I4013" i="7"/>
  <c r="I4092" i="7"/>
  <c r="I4156" i="7"/>
  <c r="I4220" i="7"/>
  <c r="I4284" i="7"/>
  <c r="I4348" i="7"/>
  <c r="I4412" i="7"/>
  <c r="I4426" i="7"/>
  <c r="I4458" i="7"/>
  <c r="I4480" i="7"/>
  <c r="I4498" i="7"/>
  <c r="I4513" i="7"/>
  <c r="I4528" i="7"/>
  <c r="I4530" i="7"/>
  <c r="I4545" i="7"/>
  <c r="I4560" i="7"/>
  <c r="I4562" i="7"/>
  <c r="I4583" i="7"/>
  <c r="I4591" i="7"/>
  <c r="I4599" i="7"/>
  <c r="I4607" i="7"/>
  <c r="I4615" i="7"/>
  <c r="I4623" i="7"/>
  <c r="I4631" i="7"/>
  <c r="I4639" i="7"/>
  <c r="I4647" i="7"/>
  <c r="I4655" i="7"/>
  <c r="I4663" i="7"/>
  <c r="I4671" i="7"/>
  <c r="I4679" i="7"/>
  <c r="I4687" i="7"/>
  <c r="I4695" i="7"/>
  <c r="I4703" i="7"/>
  <c r="I4711" i="7"/>
  <c r="I4719" i="7"/>
  <c r="I4727" i="7"/>
  <c r="I4735" i="7"/>
  <c r="I4743" i="7"/>
  <c r="I4751" i="7"/>
  <c r="I4759" i="7"/>
  <c r="I4767" i="7"/>
  <c r="I4775" i="7"/>
  <c r="I4783" i="7"/>
  <c r="I4791" i="7"/>
  <c r="I4799" i="7"/>
  <c r="I4807" i="7"/>
  <c r="I4815" i="7"/>
  <c r="I4823" i="7"/>
  <c r="I4831" i="7"/>
  <c r="I4839" i="7"/>
  <c r="I4847" i="7"/>
  <c r="I4855" i="7"/>
  <c r="I4863" i="7"/>
  <c r="I4871" i="7"/>
  <c r="I4879" i="7"/>
  <c r="I4887" i="7"/>
  <c r="I4895" i="7"/>
  <c r="I4903" i="7"/>
  <c r="I4911" i="7"/>
  <c r="I4919" i="7"/>
  <c r="I4927" i="7"/>
  <c r="I4935" i="7"/>
  <c r="I4943" i="7"/>
  <c r="I4951" i="7"/>
  <c r="I4959" i="7"/>
  <c r="I4967" i="7"/>
  <c r="I4068" i="7"/>
  <c r="I4132" i="7"/>
  <c r="I4196" i="7"/>
  <c r="I4260" i="7"/>
  <c r="I4324" i="7"/>
  <c r="I4388" i="7"/>
  <c r="I4420" i="7"/>
  <c r="I4450" i="7"/>
  <c r="I4474" i="7"/>
  <c r="I4490" i="7"/>
  <c r="I4506" i="7"/>
  <c r="I4524" i="7"/>
  <c r="I4526" i="7"/>
  <c r="I4541" i="7"/>
  <c r="I4556" i="7"/>
  <c r="I4558" i="7"/>
  <c r="I4573" i="7"/>
  <c r="I4580" i="7"/>
  <c r="I4588" i="7"/>
  <c r="I4596" i="7"/>
  <c r="I4604" i="7"/>
  <c r="I4612" i="7"/>
  <c r="I4620" i="7"/>
  <c r="I4628" i="7"/>
  <c r="I4636" i="7"/>
  <c r="I4644" i="7"/>
  <c r="I4652" i="7"/>
  <c r="I4660" i="7"/>
  <c r="I4668" i="7"/>
  <c r="I4676" i="7"/>
  <c r="I4684" i="7"/>
  <c r="I4692" i="7"/>
  <c r="I4700" i="7"/>
  <c r="I4708" i="7"/>
  <c r="I4716" i="7"/>
  <c r="I4724" i="7"/>
  <c r="I4732" i="7"/>
  <c r="I4740" i="7"/>
  <c r="I4748" i="7"/>
  <c r="I4756" i="7"/>
  <c r="I4764" i="7"/>
  <c r="I4772" i="7"/>
  <c r="I4780" i="7"/>
  <c r="I4788" i="7"/>
  <c r="I4796" i="7"/>
  <c r="I4804" i="7"/>
  <c r="I4812" i="7"/>
  <c r="I4820" i="7"/>
  <c r="I4828" i="7"/>
  <c r="I4836" i="7"/>
  <c r="I4844" i="7"/>
  <c r="I4852" i="7"/>
  <c r="I4860" i="7"/>
  <c r="I4868" i="7"/>
  <c r="I4876" i="7"/>
  <c r="I4884" i="7"/>
  <c r="I4892" i="7"/>
  <c r="I4900" i="7"/>
  <c r="I4908" i="7"/>
  <c r="I4916" i="7"/>
  <c r="I4924" i="7"/>
  <c r="I4932" i="7"/>
  <c r="I4940" i="7"/>
  <c r="I4948" i="7"/>
  <c r="I4956" i="7"/>
  <c r="I4964" i="7"/>
  <c r="I4972" i="7"/>
  <c r="I4980" i="7"/>
  <c r="I4988" i="7"/>
  <c r="I4996" i="7"/>
  <c r="I5004" i="7"/>
  <c r="I5012" i="7"/>
  <c r="I5020" i="7"/>
  <c r="I5028" i="7"/>
  <c r="I5036" i="7"/>
  <c r="I5044" i="7"/>
  <c r="I5052" i="7"/>
  <c r="I5060" i="7"/>
  <c r="I5068" i="7"/>
  <c r="I5076" i="7"/>
  <c r="I5084" i="7"/>
  <c r="I5092" i="7"/>
  <c r="I5100" i="7"/>
  <c r="I5108" i="7"/>
  <c r="I5116" i="7"/>
  <c r="I5124" i="7"/>
  <c r="I5132" i="7"/>
  <c r="I5140" i="7"/>
  <c r="I3978" i="7"/>
  <c r="I4044" i="7"/>
  <c r="I4108" i="7"/>
  <c r="I4172" i="7"/>
  <c r="I4236" i="7"/>
  <c r="I4300" i="7"/>
  <c r="I4364" i="7"/>
  <c r="I4442" i="7"/>
  <c r="I4484" i="7"/>
  <c r="I4496" i="7"/>
  <c r="I4520" i="7"/>
  <c r="I4522" i="7"/>
  <c r="I4537" i="7"/>
  <c r="I4552" i="7"/>
  <c r="I4554" i="7"/>
  <c r="I4569" i="7"/>
  <c r="I4577" i="7"/>
  <c r="I4585" i="7"/>
  <c r="I4593" i="7"/>
  <c r="I4601" i="7"/>
  <c r="I4609" i="7"/>
  <c r="I4617" i="7"/>
  <c r="I4625" i="7"/>
  <c r="I4633" i="7"/>
  <c r="I4641" i="7"/>
  <c r="I4649" i="7"/>
  <c r="I4657" i="7"/>
  <c r="I4665" i="7"/>
  <c r="I4673" i="7"/>
  <c r="I4681" i="7"/>
  <c r="I4689" i="7"/>
  <c r="I4697" i="7"/>
  <c r="I4705" i="7"/>
  <c r="I4713" i="7"/>
  <c r="I4721" i="7"/>
  <c r="I4729" i="7"/>
  <c r="I4737" i="7"/>
  <c r="I4745" i="7"/>
  <c r="I4753" i="7"/>
  <c r="I4761" i="7"/>
  <c r="I4769" i="7"/>
  <c r="I4777" i="7"/>
  <c r="I4785" i="7"/>
  <c r="I4793" i="7"/>
  <c r="I4801" i="7"/>
  <c r="I4809" i="7"/>
  <c r="I4817" i="7"/>
  <c r="I4825" i="7"/>
  <c r="I4833" i="7"/>
  <c r="I4841" i="7"/>
  <c r="I4849" i="7"/>
  <c r="I4857" i="7"/>
  <c r="I4865" i="7"/>
  <c r="I4873" i="7"/>
  <c r="I4881" i="7"/>
  <c r="I4889" i="7"/>
  <c r="I4897" i="7"/>
  <c r="I4905" i="7"/>
  <c r="I4913" i="7"/>
  <c r="I4921" i="7"/>
  <c r="I4929" i="7"/>
  <c r="I4937" i="7"/>
  <c r="I4945" i="7"/>
  <c r="I4953" i="7"/>
  <c r="I4961" i="7"/>
  <c r="I4969" i="7"/>
  <c r="I4977" i="7"/>
  <c r="I4985" i="7"/>
  <c r="I4993" i="7"/>
  <c r="I5001" i="7"/>
  <c r="I3945" i="7"/>
  <c r="I4084" i="7"/>
  <c r="I4148" i="7"/>
  <c r="I4212" i="7"/>
  <c r="I4276" i="7"/>
  <c r="I4340" i="7"/>
  <c r="I4404" i="7"/>
  <c r="I4428" i="7"/>
  <c r="I4434" i="7"/>
  <c r="I4464" i="7"/>
  <c r="I4468" i="7"/>
  <c r="I4478" i="7"/>
  <c r="I4504" i="7"/>
  <c r="I4516" i="7"/>
  <c r="I4518" i="7"/>
  <c r="I4533" i="7"/>
  <c r="I4548" i="7"/>
  <c r="I4550" i="7"/>
  <c r="I4565" i="7"/>
  <c r="I4582" i="7"/>
  <c r="I4590" i="7"/>
  <c r="I4598" i="7"/>
  <c r="I4606" i="7"/>
  <c r="I4614" i="7"/>
  <c r="I4622" i="7"/>
  <c r="I4630" i="7"/>
  <c r="I4638" i="7"/>
  <c r="I4646" i="7"/>
  <c r="I4654" i="7"/>
  <c r="I4662" i="7"/>
  <c r="I4670" i="7"/>
  <c r="I4678" i="7"/>
  <c r="I4686" i="7"/>
  <c r="I4694" i="7"/>
  <c r="I4702" i="7"/>
  <c r="I4710" i="7"/>
  <c r="I4718" i="7"/>
  <c r="I4726" i="7"/>
  <c r="I4734" i="7"/>
  <c r="I4742" i="7"/>
  <c r="I4750" i="7"/>
  <c r="I4758" i="7"/>
  <c r="I4766" i="7"/>
  <c r="I4774" i="7"/>
  <c r="I4782" i="7"/>
  <c r="I4790" i="7"/>
  <c r="I4798" i="7"/>
  <c r="I4806" i="7"/>
  <c r="I4814" i="7"/>
  <c r="I4822" i="7"/>
  <c r="I4830" i="7"/>
  <c r="I4838" i="7"/>
  <c r="I4846" i="7"/>
  <c r="I4854" i="7"/>
  <c r="I4862" i="7"/>
  <c r="I4870" i="7"/>
  <c r="I4878" i="7"/>
  <c r="I4886" i="7"/>
  <c r="I4894" i="7"/>
  <c r="I4902" i="7"/>
  <c r="I4910" i="7"/>
  <c r="I4918" i="7"/>
  <c r="I4926" i="7"/>
  <c r="I4934" i="7"/>
  <c r="I4942" i="7"/>
  <c r="I4950" i="7"/>
  <c r="I4958" i="7"/>
  <c r="I4966" i="7"/>
  <c r="I4974" i="7"/>
  <c r="I4982" i="7"/>
  <c r="I4990" i="7"/>
  <c r="I4998" i="7"/>
  <c r="I5006" i="7"/>
  <c r="I5014" i="7"/>
  <c r="I5022" i="7"/>
  <c r="I5030" i="7"/>
  <c r="I5038" i="7"/>
  <c r="I4005" i="7"/>
  <c r="I4060" i="7"/>
  <c r="I4124" i="7"/>
  <c r="I4188" i="7"/>
  <c r="I4252" i="7"/>
  <c r="I4316" i="7"/>
  <c r="I4380" i="7"/>
  <c r="I4456" i="7"/>
  <c r="I4460" i="7"/>
  <c r="I4472" i="7"/>
  <c r="I4488" i="7"/>
  <c r="I4494" i="7"/>
  <c r="I4512" i="7"/>
  <c r="I4514" i="7"/>
  <c r="I4529" i="7"/>
  <c r="I4544" i="7"/>
  <c r="I4546" i="7"/>
  <c r="I4561" i="7"/>
  <c r="I4579" i="7"/>
  <c r="I4587" i="7"/>
  <c r="I4595" i="7"/>
  <c r="I4603" i="7"/>
  <c r="I4611" i="7"/>
  <c r="I4619" i="7"/>
  <c r="I4627" i="7"/>
  <c r="I4635" i="7"/>
  <c r="I4643" i="7"/>
  <c r="I4651" i="7"/>
  <c r="I4659" i="7"/>
  <c r="I4667" i="7"/>
  <c r="I4675" i="7"/>
  <c r="I4683" i="7"/>
  <c r="I4691" i="7"/>
  <c r="I4699" i="7"/>
  <c r="I4707" i="7"/>
  <c r="I4715" i="7"/>
  <c r="I4723" i="7"/>
  <c r="I4731" i="7"/>
  <c r="I4739" i="7"/>
  <c r="I4747" i="7"/>
  <c r="I4755" i="7"/>
  <c r="I4763" i="7"/>
  <c r="I4771" i="7"/>
  <c r="I4779" i="7"/>
  <c r="I4787" i="7"/>
  <c r="I4795" i="7"/>
  <c r="I4803" i="7"/>
  <c r="I4811" i="7"/>
  <c r="I4819" i="7"/>
  <c r="I4827" i="7"/>
  <c r="I4835" i="7"/>
  <c r="I4843" i="7"/>
  <c r="I4851" i="7"/>
  <c r="I4859" i="7"/>
  <c r="I4867" i="7"/>
  <c r="I4875" i="7"/>
  <c r="I4883" i="7"/>
  <c r="I4891" i="7"/>
  <c r="I4899" i="7"/>
  <c r="I4907" i="7"/>
  <c r="I4915" i="7"/>
  <c r="I4923" i="7"/>
  <c r="I4931" i="7"/>
  <c r="I4939" i="7"/>
  <c r="I4947" i="7"/>
  <c r="I4955" i="7"/>
  <c r="I4963" i="7"/>
  <c r="I4971" i="7"/>
  <c r="I3735" i="7"/>
  <c r="I4036" i="7"/>
  <c r="I4100" i="7"/>
  <c r="I4164" i="7"/>
  <c r="I4228" i="7"/>
  <c r="I4292" i="7"/>
  <c r="I4356" i="7"/>
  <c r="I4448" i="7"/>
  <c r="I4452" i="7"/>
  <c r="I4482" i="7"/>
  <c r="I4497" i="7"/>
  <c r="I4502" i="7"/>
  <c r="I4525" i="7"/>
  <c r="I4540" i="7"/>
  <c r="I4542" i="7"/>
  <c r="I4557" i="7"/>
  <c r="I4572" i="7"/>
  <c r="I4574" i="7"/>
  <c r="I4584" i="7"/>
  <c r="I4592" i="7"/>
  <c r="I4600" i="7"/>
  <c r="I4608" i="7"/>
  <c r="I4616" i="7"/>
  <c r="I4624" i="7"/>
  <c r="I4632" i="7"/>
  <c r="I4640" i="7"/>
  <c r="I4648" i="7"/>
  <c r="I4656" i="7"/>
  <c r="I4664" i="7"/>
  <c r="I4672" i="7"/>
  <c r="I4680" i="7"/>
  <c r="I4688" i="7"/>
  <c r="I4696" i="7"/>
  <c r="I4704" i="7"/>
  <c r="I4712" i="7"/>
  <c r="I4720" i="7"/>
  <c r="I4728" i="7"/>
  <c r="I4736" i="7"/>
  <c r="I4744" i="7"/>
  <c r="I4752" i="7"/>
  <c r="I4760" i="7"/>
  <c r="I4768" i="7"/>
  <c r="I4776" i="7"/>
  <c r="I4784" i="7"/>
  <c r="I4792" i="7"/>
  <c r="I4800" i="7"/>
  <c r="I4808" i="7"/>
  <c r="I4816" i="7"/>
  <c r="I4824" i="7"/>
  <c r="I4832" i="7"/>
  <c r="I4840" i="7"/>
  <c r="I4848" i="7"/>
  <c r="I4856" i="7"/>
  <c r="I4864" i="7"/>
  <c r="I4872" i="7"/>
  <c r="I4880" i="7"/>
  <c r="I4888" i="7"/>
  <c r="I4896" i="7"/>
  <c r="I4904" i="7"/>
  <c r="I4912" i="7"/>
  <c r="I4920" i="7"/>
  <c r="I4928" i="7"/>
  <c r="I4936" i="7"/>
  <c r="I4944" i="7"/>
  <c r="I4952" i="7"/>
  <c r="I4960" i="7"/>
  <c r="I4968" i="7"/>
  <c r="I4976" i="7"/>
  <c r="I4984" i="7"/>
  <c r="I4992" i="7"/>
  <c r="I5000" i="7"/>
  <c r="I5008" i="7"/>
  <c r="I5016" i="7"/>
  <c r="I5024" i="7"/>
  <c r="I5032" i="7"/>
  <c r="I5040" i="7"/>
  <c r="I5048" i="7"/>
  <c r="I5056" i="7"/>
  <c r="I4268" i="7"/>
  <c r="I4440" i="7"/>
  <c r="I4568" i="7"/>
  <c r="I4621" i="7"/>
  <c r="I4685" i="7"/>
  <c r="I4749" i="7"/>
  <c r="I4813" i="7"/>
  <c r="I4877" i="7"/>
  <c r="I4941" i="7"/>
  <c r="I4975" i="7"/>
  <c r="I5011" i="7"/>
  <c r="I5027" i="7"/>
  <c r="I5046" i="7"/>
  <c r="I5061" i="7"/>
  <c r="I5063" i="7"/>
  <c r="I5065" i="7"/>
  <c r="I5074" i="7"/>
  <c r="I5085" i="7"/>
  <c r="I5096" i="7"/>
  <c r="I5107" i="7"/>
  <c r="I5118" i="7"/>
  <c r="I5127" i="7"/>
  <c r="I5129" i="7"/>
  <c r="I5138" i="7"/>
  <c r="I5152" i="7"/>
  <c r="I5160" i="7"/>
  <c r="I5168" i="7"/>
  <c r="I5176" i="7"/>
  <c r="I5184" i="7"/>
  <c r="I5192" i="7"/>
  <c r="I5200" i="7"/>
  <c r="I5208" i="7"/>
  <c r="I5216" i="7"/>
  <c r="I5224" i="7"/>
  <c r="I5232" i="7"/>
  <c r="I5240" i="7"/>
  <c r="I5248" i="7"/>
  <c r="I5256" i="7"/>
  <c r="I5264" i="7"/>
  <c r="I5272" i="7"/>
  <c r="I5280" i="7"/>
  <c r="I5288" i="7"/>
  <c r="I5296" i="7"/>
  <c r="I5304" i="7"/>
  <c r="I5312" i="7"/>
  <c r="I5320" i="7"/>
  <c r="I5328" i="7"/>
  <c r="I5336" i="7"/>
  <c r="I5344" i="7"/>
  <c r="I5352" i="7"/>
  <c r="I5360" i="7"/>
  <c r="I5368" i="7"/>
  <c r="I5376" i="7"/>
  <c r="I5384" i="7"/>
  <c r="I5392" i="7"/>
  <c r="I5400" i="7"/>
  <c r="I5408" i="7"/>
  <c r="I5416" i="7"/>
  <c r="I5424" i="7"/>
  <c r="I5432" i="7"/>
  <c r="I5440" i="7"/>
  <c r="I3881" i="7"/>
  <c r="I4076" i="7"/>
  <c r="I4444" i="7"/>
  <c r="I4476" i="7"/>
  <c r="I4500" i="7"/>
  <c r="I4536" i="7"/>
  <c r="I4553" i="7"/>
  <c r="I4570" i="7"/>
  <c r="I4597" i="7"/>
  <c r="I4661" i="7"/>
  <c r="I4725" i="7"/>
  <c r="I4789" i="7"/>
  <c r="I4853" i="7"/>
  <c r="I4917" i="7"/>
  <c r="I4997" i="7"/>
  <c r="I5005" i="7"/>
  <c r="I5021" i="7"/>
  <c r="I5037" i="7"/>
  <c r="I5042" i="7"/>
  <c r="I5057" i="7"/>
  <c r="I5059" i="7"/>
  <c r="I5067" i="7"/>
  <c r="I5078" i="7"/>
  <c r="I5087" i="7"/>
  <c r="I5089" i="7"/>
  <c r="I5098" i="7"/>
  <c r="I5109" i="7"/>
  <c r="I5120" i="7"/>
  <c r="I5131" i="7"/>
  <c r="I5142" i="7"/>
  <c r="I5149" i="7"/>
  <c r="I5157" i="7"/>
  <c r="I5165" i="7"/>
  <c r="I5173" i="7"/>
  <c r="I5181" i="7"/>
  <c r="I5189" i="7"/>
  <c r="I5197" i="7"/>
  <c r="I5205" i="7"/>
  <c r="I5213" i="7"/>
  <c r="I5221" i="7"/>
  <c r="I5229" i="7"/>
  <c r="I5237" i="7"/>
  <c r="I5245" i="7"/>
  <c r="I5253" i="7"/>
  <c r="I5261" i="7"/>
  <c r="I5269" i="7"/>
  <c r="I5277" i="7"/>
  <c r="I5285" i="7"/>
  <c r="I5293" i="7"/>
  <c r="I5301" i="7"/>
  <c r="I5309" i="7"/>
  <c r="I5317" i="7"/>
  <c r="I5325" i="7"/>
  <c r="I5333" i="7"/>
  <c r="I5341" i="7"/>
  <c r="I5349" i="7"/>
  <c r="I5357" i="7"/>
  <c r="I5365" i="7"/>
  <c r="I5373" i="7"/>
  <c r="I5381" i="7"/>
  <c r="I5389" i="7"/>
  <c r="I5397" i="7"/>
  <c r="I5405" i="7"/>
  <c r="I5413" i="7"/>
  <c r="I5421" i="7"/>
  <c r="I5429" i="7"/>
  <c r="I5437" i="7"/>
  <c r="I5445" i="7"/>
  <c r="I5453" i="7"/>
  <c r="I5461" i="7"/>
  <c r="I5469" i="7"/>
  <c r="I5477" i="7"/>
  <c r="I4396" i="7"/>
  <c r="I4521" i="7"/>
  <c r="I4538" i="7"/>
  <c r="I4637" i="7"/>
  <c r="I4701" i="7"/>
  <c r="I4765" i="7"/>
  <c r="I4829" i="7"/>
  <c r="I4893" i="7"/>
  <c r="I4957" i="7"/>
  <c r="I4989" i="7"/>
  <c r="I5015" i="7"/>
  <c r="I5031" i="7"/>
  <c r="I5053" i="7"/>
  <c r="I5055" i="7"/>
  <c r="I5069" i="7"/>
  <c r="I5080" i="7"/>
  <c r="I5091" i="7"/>
  <c r="I5102" i="7"/>
  <c r="I5111" i="7"/>
  <c r="I5113" i="7"/>
  <c r="I5122" i="7"/>
  <c r="I5133" i="7"/>
  <c r="I5144" i="7"/>
  <c r="I5154" i="7"/>
  <c r="I5162" i="7"/>
  <c r="I5170" i="7"/>
  <c r="I5178" i="7"/>
  <c r="I5186" i="7"/>
  <c r="I5194" i="7"/>
  <c r="I5202" i="7"/>
  <c r="I5210" i="7"/>
  <c r="I5218" i="7"/>
  <c r="I5226" i="7"/>
  <c r="I5234" i="7"/>
  <c r="I5242" i="7"/>
  <c r="I5250" i="7"/>
  <c r="I5258" i="7"/>
  <c r="I5266" i="7"/>
  <c r="I5274" i="7"/>
  <c r="I5282" i="7"/>
  <c r="I5290" i="7"/>
  <c r="I5298" i="7"/>
  <c r="I5306" i="7"/>
  <c r="I5314" i="7"/>
  <c r="I5322" i="7"/>
  <c r="I5330" i="7"/>
  <c r="I5338" i="7"/>
  <c r="I5346" i="7"/>
  <c r="I5354" i="7"/>
  <c r="I5362" i="7"/>
  <c r="I5370" i="7"/>
  <c r="I5378" i="7"/>
  <c r="I5386" i="7"/>
  <c r="I5394" i="7"/>
  <c r="I5402" i="7"/>
  <c r="I5410" i="7"/>
  <c r="I5418" i="7"/>
  <c r="I5426" i="7"/>
  <c r="I5434" i="7"/>
  <c r="I5442" i="7"/>
  <c r="I5450" i="7"/>
  <c r="I5458" i="7"/>
  <c r="I5466" i="7"/>
  <c r="I5474" i="7"/>
  <c r="I5482" i="7"/>
  <c r="I4204" i="7"/>
  <c r="I4505" i="7"/>
  <c r="I4613" i="7"/>
  <c r="I4677" i="7"/>
  <c r="I4741" i="7"/>
  <c r="I4805" i="7"/>
  <c r="I4869" i="7"/>
  <c r="I4933" i="7"/>
  <c r="I4981" i="7"/>
  <c r="I5009" i="7"/>
  <c r="I5025" i="7"/>
  <c r="I5049" i="7"/>
  <c r="I5051" i="7"/>
  <c r="I5071" i="7"/>
  <c r="I5073" i="7"/>
  <c r="I5082" i="7"/>
  <c r="I5093" i="7"/>
  <c r="I5104" i="7"/>
  <c r="I5115" i="7"/>
  <c r="I5126" i="7"/>
  <c r="I5135" i="7"/>
  <c r="I5137" i="7"/>
  <c r="I5146" i="7"/>
  <c r="I5151" i="7"/>
  <c r="I5159" i="7"/>
  <c r="I5167" i="7"/>
  <c r="I5175" i="7"/>
  <c r="I5183" i="7"/>
  <c r="I5191" i="7"/>
  <c r="I5199" i="7"/>
  <c r="I5207" i="7"/>
  <c r="I5215" i="7"/>
  <c r="I5223" i="7"/>
  <c r="I5231" i="7"/>
  <c r="I5239" i="7"/>
  <c r="I5247" i="7"/>
  <c r="I5255" i="7"/>
  <c r="I5263" i="7"/>
  <c r="I5271" i="7"/>
  <c r="I5279" i="7"/>
  <c r="I5287" i="7"/>
  <c r="I5295" i="7"/>
  <c r="I5303" i="7"/>
  <c r="I5311" i="7"/>
  <c r="I5319" i="7"/>
  <c r="I5327" i="7"/>
  <c r="I5335" i="7"/>
  <c r="I5343" i="7"/>
  <c r="I5351" i="7"/>
  <c r="I5359" i="7"/>
  <c r="I5367" i="7"/>
  <c r="I5375" i="7"/>
  <c r="I5383" i="7"/>
  <c r="I5391" i="7"/>
  <c r="I5399" i="7"/>
  <c r="I5407" i="7"/>
  <c r="I5415" i="7"/>
  <c r="I5423" i="7"/>
  <c r="I5431" i="7"/>
  <c r="I5439" i="7"/>
  <c r="I5447" i="7"/>
  <c r="I5455" i="7"/>
  <c r="I5463" i="7"/>
  <c r="I5471" i="7"/>
  <c r="I5479" i="7"/>
  <c r="I5487" i="7"/>
  <c r="I5495" i="7"/>
  <c r="I5503" i="7"/>
  <c r="I5511" i="7"/>
  <c r="I5519" i="7"/>
  <c r="I5527" i="7"/>
  <c r="I5535" i="7"/>
  <c r="I5543" i="7"/>
  <c r="I5551" i="7"/>
  <c r="I5559" i="7"/>
  <c r="I5567" i="7"/>
  <c r="I5575" i="7"/>
  <c r="I5583" i="7"/>
  <c r="I5591" i="7"/>
  <c r="I5599" i="7"/>
  <c r="I5607" i="7"/>
  <c r="I5615" i="7"/>
  <c r="I4418" i="7"/>
  <c r="I4576" i="7"/>
  <c r="I4589" i="7"/>
  <c r="I4653" i="7"/>
  <c r="I4717" i="7"/>
  <c r="I4781" i="7"/>
  <c r="I4845" i="7"/>
  <c r="I4909" i="7"/>
  <c r="I4973" i="7"/>
  <c r="I5003" i="7"/>
  <c r="I5019" i="7"/>
  <c r="I5035" i="7"/>
  <c r="I5045" i="7"/>
  <c r="I5047" i="7"/>
  <c r="I5062" i="7"/>
  <c r="I5064" i="7"/>
  <c r="I5075" i="7"/>
  <c r="I5086" i="7"/>
  <c r="I5095" i="7"/>
  <c r="I5097" i="7"/>
  <c r="I5106" i="7"/>
  <c r="I5117" i="7"/>
  <c r="I5128" i="7"/>
  <c r="I5139" i="7"/>
  <c r="I5148" i="7"/>
  <c r="I5156" i="7"/>
  <c r="I5164" i="7"/>
  <c r="I5172" i="7"/>
  <c r="I5180" i="7"/>
  <c r="I5188" i="7"/>
  <c r="I5196" i="7"/>
  <c r="I5204" i="7"/>
  <c r="I5212" i="7"/>
  <c r="I5220" i="7"/>
  <c r="I5228" i="7"/>
  <c r="I5236" i="7"/>
  <c r="I5244" i="7"/>
  <c r="I5252" i="7"/>
  <c r="I5260" i="7"/>
  <c r="I5268" i="7"/>
  <c r="I5276" i="7"/>
  <c r="I5284" i="7"/>
  <c r="I5292" i="7"/>
  <c r="I5300" i="7"/>
  <c r="I5308" i="7"/>
  <c r="I5316" i="7"/>
  <c r="I5324" i="7"/>
  <c r="I5332" i="7"/>
  <c r="I5340" i="7"/>
  <c r="I5348" i="7"/>
  <c r="I5356" i="7"/>
  <c r="I5364" i="7"/>
  <c r="I5372" i="7"/>
  <c r="I5380" i="7"/>
  <c r="I5388" i="7"/>
  <c r="I5396" i="7"/>
  <c r="I5404" i="7"/>
  <c r="I5412" i="7"/>
  <c r="I5420" i="7"/>
  <c r="I5428" i="7"/>
  <c r="I5436" i="7"/>
  <c r="I5444" i="7"/>
  <c r="I5452" i="7"/>
  <c r="I5460" i="7"/>
  <c r="I5468" i="7"/>
  <c r="I5476" i="7"/>
  <c r="I5484" i="7"/>
  <c r="I5492" i="7"/>
  <c r="I5500" i="7"/>
  <c r="I5508" i="7"/>
  <c r="I5516" i="7"/>
  <c r="I5524" i="7"/>
  <c r="I4024" i="7"/>
  <c r="I4332" i="7"/>
  <c r="I4510" i="7"/>
  <c r="I4629" i="7"/>
  <c r="I4693" i="7"/>
  <c r="I4757" i="7"/>
  <c r="I4821" i="7"/>
  <c r="I4885" i="7"/>
  <c r="I4949" i="7"/>
  <c r="I4995" i="7"/>
  <c r="I4999" i="7"/>
  <c r="I5013" i="7"/>
  <c r="I5029" i="7"/>
  <c r="I5041" i="7"/>
  <c r="I5043" i="7"/>
  <c r="I5058" i="7"/>
  <c r="I5066" i="7"/>
  <c r="I5077" i="7"/>
  <c r="I5088" i="7"/>
  <c r="I5099" i="7"/>
  <c r="I5110" i="7"/>
  <c r="I5119" i="7"/>
  <c r="I5121" i="7"/>
  <c r="I5130" i="7"/>
  <c r="I5141" i="7"/>
  <c r="I5153" i="7"/>
  <c r="I5161" i="7"/>
  <c r="I5169" i="7"/>
  <c r="I5177" i="7"/>
  <c r="I5185" i="7"/>
  <c r="I5193" i="7"/>
  <c r="I5201" i="7"/>
  <c r="I5209" i="7"/>
  <c r="I5217" i="7"/>
  <c r="I5225" i="7"/>
  <c r="I5233" i="7"/>
  <c r="I5241" i="7"/>
  <c r="I5249" i="7"/>
  <c r="I5257" i="7"/>
  <c r="I5265" i="7"/>
  <c r="I5273" i="7"/>
  <c r="I5281" i="7"/>
  <c r="I5289" i="7"/>
  <c r="I5297" i="7"/>
  <c r="I5305" i="7"/>
  <c r="I5313" i="7"/>
  <c r="I5321" i="7"/>
  <c r="I5329" i="7"/>
  <c r="I5337" i="7"/>
  <c r="I5345" i="7"/>
  <c r="I5353" i="7"/>
  <c r="I5361" i="7"/>
  <c r="I5369" i="7"/>
  <c r="I5377" i="7"/>
  <c r="I5385" i="7"/>
  <c r="I5393" i="7"/>
  <c r="I5401" i="7"/>
  <c r="I5409" i="7"/>
  <c r="I5417" i="7"/>
  <c r="I5425" i="7"/>
  <c r="I5433" i="7"/>
  <c r="I5441" i="7"/>
  <c r="I5449" i="7"/>
  <c r="I5457" i="7"/>
  <c r="I5465" i="7"/>
  <c r="I4581" i="7"/>
  <c r="I4645" i="7"/>
  <c r="I4709" i="7"/>
  <c r="I4773" i="7"/>
  <c r="I4837" i="7"/>
  <c r="I4901" i="7"/>
  <c r="I4965" i="7"/>
  <c r="I4979" i="7"/>
  <c r="I4983" i="7"/>
  <c r="I5017" i="7"/>
  <c r="I5033" i="7"/>
  <c r="I5039" i="7"/>
  <c r="I5050" i="7"/>
  <c r="I5072" i="7"/>
  <c r="I5083" i="7"/>
  <c r="I5094" i="7"/>
  <c r="I5103" i="7"/>
  <c r="I5105" i="7"/>
  <c r="I5114" i="7"/>
  <c r="I5125" i="7"/>
  <c r="I5136" i="7"/>
  <c r="I5147" i="7"/>
  <c r="I5155" i="7"/>
  <c r="I5163" i="7"/>
  <c r="I5171" i="7"/>
  <c r="I5179" i="7"/>
  <c r="I5187" i="7"/>
  <c r="I5195" i="7"/>
  <c r="I5203" i="7"/>
  <c r="I5211" i="7"/>
  <c r="I5219" i="7"/>
  <c r="I5227" i="7"/>
  <c r="I5235" i="7"/>
  <c r="I5243" i="7"/>
  <c r="I5251" i="7"/>
  <c r="I5259" i="7"/>
  <c r="I5267" i="7"/>
  <c r="I5275" i="7"/>
  <c r="I5283" i="7"/>
  <c r="I5291" i="7"/>
  <c r="I5299" i="7"/>
  <c r="I5307" i="7"/>
  <c r="I5315" i="7"/>
  <c r="I5323" i="7"/>
  <c r="I5331" i="7"/>
  <c r="I5339" i="7"/>
  <c r="I5347" i="7"/>
  <c r="I5355" i="7"/>
  <c r="I5363" i="7"/>
  <c r="I5371" i="7"/>
  <c r="I5379" i="7"/>
  <c r="I5387" i="7"/>
  <c r="I5395" i="7"/>
  <c r="I5403" i="7"/>
  <c r="I5411" i="7"/>
  <c r="I5419" i="7"/>
  <c r="I5427" i="7"/>
  <c r="I5435" i="7"/>
  <c r="I5443" i="7"/>
  <c r="I5451" i="7"/>
  <c r="I5459" i="7"/>
  <c r="I5467" i="7"/>
  <c r="I5475" i="7"/>
  <c r="I5483" i="7"/>
  <c r="I5491" i="7"/>
  <c r="I5499" i="7"/>
  <c r="H5844" i="7"/>
  <c r="J5842" i="7"/>
  <c r="L5840" i="7"/>
  <c r="I5839" i="7"/>
  <c r="K5837" i="7"/>
  <c r="H5836" i="7"/>
  <c r="J5834" i="7"/>
  <c r="L5832" i="7"/>
  <c r="I5831" i="7"/>
  <c r="K5829" i="7"/>
  <c r="H5828" i="7"/>
  <c r="J5826" i="7"/>
  <c r="L5824" i="7"/>
  <c r="I5823" i="7"/>
  <c r="K5821" i="7"/>
  <c r="H5820" i="7"/>
  <c r="J5818" i="7"/>
  <c r="L5816" i="7"/>
  <c r="I5815" i="7"/>
  <c r="K5813" i="7"/>
  <c r="H5812" i="7"/>
  <c r="J5810" i="7"/>
  <c r="L5808" i="7"/>
  <c r="I5807" i="7"/>
  <c r="K5805" i="7"/>
  <c r="H5804" i="7"/>
  <c r="J5802" i="7"/>
  <c r="L5800" i="7"/>
  <c r="I5799" i="7"/>
  <c r="K5797" i="7"/>
  <c r="H5796" i="7"/>
  <c r="J5794" i="7"/>
  <c r="L5792" i="7"/>
  <c r="I5791" i="7"/>
  <c r="K5789" i="7"/>
  <c r="H5788" i="7"/>
  <c r="J5786" i="7"/>
  <c r="L5784" i="7"/>
  <c r="I5783" i="7"/>
  <c r="K5781" i="7"/>
  <c r="H5780" i="7"/>
  <c r="J5778" i="7"/>
  <c r="L5776" i="7"/>
  <c r="I5775" i="7"/>
  <c r="K5773" i="7"/>
  <c r="H5772" i="7"/>
  <c r="J5770" i="7"/>
  <c r="L5768" i="7"/>
  <c r="I5767" i="7"/>
  <c r="K5765" i="7"/>
  <c r="H5764" i="7"/>
  <c r="J5762" i="7"/>
  <c r="L5760" i="7"/>
  <c r="I5759" i="7"/>
  <c r="K5757" i="7"/>
  <c r="H5756" i="7"/>
  <c r="J5754" i="7"/>
  <c r="L5752" i="7"/>
  <c r="I5751" i="7"/>
  <c r="K5749" i="7"/>
  <c r="H5748" i="7"/>
  <c r="J5746" i="7"/>
  <c r="L5744" i="7"/>
  <c r="I5743" i="7"/>
  <c r="K5741" i="7"/>
  <c r="H5740" i="7"/>
  <c r="J5738" i="7"/>
  <c r="L5736" i="7"/>
  <c r="I5735" i="7"/>
  <c r="K5733" i="7"/>
  <c r="H5732" i="7"/>
  <c r="J5730" i="7"/>
  <c r="L5728" i="7"/>
  <c r="I5727" i="7"/>
  <c r="K5725" i="7"/>
  <c r="H5724" i="7"/>
  <c r="J5722" i="7"/>
  <c r="L5720" i="7"/>
  <c r="I5719" i="7"/>
  <c r="K5717" i="7"/>
  <c r="H5716" i="7"/>
  <c r="J5714" i="7"/>
  <c r="L5712" i="7"/>
  <c r="I5711" i="7"/>
  <c r="K5709" i="7"/>
  <c r="H5708" i="7"/>
  <c r="J5706" i="7"/>
  <c r="L5704" i="7"/>
  <c r="I5703" i="7"/>
  <c r="K5701" i="7"/>
  <c r="H5700" i="7"/>
  <c r="J5698" i="7"/>
  <c r="L5696" i="7"/>
  <c r="I5695" i="7"/>
  <c r="K5693" i="7"/>
  <c r="H5692" i="7"/>
  <c r="J5690" i="7"/>
  <c r="L5688" i="7"/>
  <c r="I5687" i="7"/>
  <c r="K5685" i="7"/>
  <c r="H5684" i="7"/>
  <c r="J5682" i="7"/>
  <c r="L5680" i="7"/>
  <c r="I5679" i="7"/>
  <c r="K5677" i="7"/>
  <c r="H5676" i="7"/>
  <c r="J5674" i="7"/>
  <c r="L5672" i="7"/>
  <c r="I5671" i="7"/>
  <c r="K5669" i="7"/>
  <c r="H5668" i="7"/>
  <c r="J5666" i="7"/>
  <c r="L5664" i="7"/>
  <c r="I5663" i="7"/>
  <c r="K5661" i="7"/>
  <c r="H5660" i="7"/>
  <c r="J5658" i="7"/>
  <c r="L5656" i="7"/>
  <c r="I5655" i="7"/>
  <c r="K5653" i="7"/>
  <c r="H5652" i="7"/>
  <c r="J5650" i="7"/>
  <c r="L5648" i="7"/>
  <c r="I5647" i="7"/>
  <c r="K5645" i="7"/>
  <c r="H5644" i="7"/>
  <c r="J5642" i="7"/>
  <c r="L5640" i="7"/>
  <c r="I5639" i="7"/>
  <c r="K5637" i="7"/>
  <c r="H5636" i="7"/>
  <c r="J5634" i="7"/>
  <c r="L5632" i="7"/>
  <c r="I5631" i="7"/>
  <c r="K5629" i="7"/>
  <c r="H5628" i="7"/>
  <c r="J5626" i="7"/>
  <c r="L5624" i="7"/>
  <c r="I5623" i="7"/>
  <c r="K5621" i="7"/>
  <c r="H5620" i="7"/>
  <c r="I5618" i="7"/>
  <c r="J5616" i="7"/>
  <c r="K5614" i="7"/>
  <c r="L5612" i="7"/>
  <c r="H5611" i="7"/>
  <c r="I5609" i="7"/>
  <c r="J5607" i="7"/>
  <c r="J5605" i="7"/>
  <c r="K5603" i="7"/>
  <c r="L5601" i="7"/>
  <c r="H5600" i="7"/>
  <c r="I5598" i="7"/>
  <c r="J5596" i="7"/>
  <c r="K5594" i="7"/>
  <c r="K5592" i="7"/>
  <c r="L5590" i="7"/>
  <c r="H5589" i="7"/>
  <c r="I5587" i="7"/>
  <c r="J5585" i="7"/>
  <c r="K5583" i="7"/>
  <c r="L5581" i="7"/>
  <c r="L5579" i="7"/>
  <c r="H5578" i="7"/>
  <c r="I5576" i="7"/>
  <c r="J5574" i="7"/>
  <c r="K5572" i="7"/>
  <c r="L5570" i="7"/>
  <c r="H5569" i="7"/>
  <c r="H5567" i="7"/>
  <c r="I5565" i="7"/>
  <c r="J5563" i="7"/>
  <c r="K5561" i="7"/>
  <c r="L5559" i="7"/>
  <c r="H5558" i="7"/>
  <c r="I5556" i="7"/>
  <c r="I5554" i="7"/>
  <c r="J5552" i="7"/>
  <c r="K5550" i="7"/>
  <c r="L5548" i="7"/>
  <c r="H5547" i="7"/>
  <c r="I5545" i="7"/>
  <c r="J5543" i="7"/>
  <c r="J5541" i="7"/>
  <c r="K5539" i="7"/>
  <c r="L5537" i="7"/>
  <c r="H5536" i="7"/>
  <c r="I5534" i="7"/>
  <c r="J5532" i="7"/>
  <c r="K5530" i="7"/>
  <c r="K5528" i="7"/>
  <c r="K5526" i="7"/>
  <c r="K5524" i="7"/>
  <c r="I5522" i="7"/>
  <c r="I5520" i="7"/>
  <c r="I5518" i="7"/>
  <c r="L5515" i="7"/>
  <c r="L5513" i="7"/>
  <c r="L5511" i="7"/>
  <c r="J5509" i="7"/>
  <c r="J5507" i="7"/>
  <c r="J5505" i="7"/>
  <c r="L5502" i="7"/>
  <c r="J5500" i="7"/>
  <c r="L5497" i="7"/>
  <c r="H5495" i="7"/>
  <c r="K5492" i="7"/>
  <c r="H5490" i="7"/>
  <c r="K5487" i="7"/>
  <c r="H5485" i="7"/>
  <c r="H5482" i="7"/>
  <c r="K5478" i="7"/>
  <c r="L5474" i="7"/>
  <c r="I5470" i="7"/>
  <c r="L5465" i="7"/>
  <c r="J5459" i="7"/>
  <c r="H5453" i="7"/>
  <c r="K5446" i="7"/>
  <c r="L5439" i="7"/>
  <c r="H5427" i="7"/>
  <c r="I5414" i="7"/>
  <c r="J5401" i="7"/>
  <c r="K5388" i="7"/>
  <c r="L5375" i="7"/>
  <c r="H5363" i="7"/>
  <c r="I5350" i="7"/>
  <c r="J5337" i="7"/>
  <c r="K5324" i="7"/>
  <c r="L5311" i="7"/>
  <c r="H5299" i="7"/>
  <c r="I5286" i="7"/>
  <c r="J5273" i="7"/>
  <c r="K5260" i="7"/>
  <c r="L5247" i="7"/>
  <c r="H5235" i="7"/>
  <c r="I5222" i="7"/>
  <c r="J5209" i="7"/>
  <c r="K5196" i="7"/>
  <c r="L5183" i="7"/>
  <c r="H5171" i="7"/>
  <c r="I5158" i="7"/>
  <c r="I5145" i="7"/>
  <c r="J5130" i="7"/>
  <c r="L5115" i="7"/>
  <c r="I5101" i="7"/>
  <c r="K5086" i="7"/>
  <c r="H5072" i="7"/>
  <c r="J5056" i="7"/>
  <c r="H5039" i="7"/>
  <c r="K5013" i="7"/>
  <c r="L4982" i="7"/>
  <c r="K4899" i="7"/>
  <c r="I4797" i="7"/>
  <c r="J4592" i="7"/>
  <c r="H4431" i="7"/>
  <c r="L3" i="7"/>
  <c r="L8" i="7"/>
  <c r="L16" i="7"/>
  <c r="L24" i="7"/>
  <c r="L32" i="7"/>
  <c r="L40" i="7"/>
  <c r="L48" i="7"/>
  <c r="L56" i="7"/>
  <c r="L64" i="7"/>
  <c r="L72" i="7"/>
  <c r="L80" i="7"/>
  <c r="L88" i="7"/>
  <c r="L96" i="7"/>
  <c r="L104" i="7"/>
  <c r="L112" i="7"/>
  <c r="L120" i="7"/>
  <c r="L128" i="7"/>
  <c r="L5" i="7"/>
  <c r="L13" i="7"/>
  <c r="L21" i="7"/>
  <c r="L29" i="7"/>
  <c r="L37" i="7"/>
  <c r="L45" i="7"/>
  <c r="L53" i="7"/>
  <c r="L61" i="7"/>
  <c r="L69" i="7"/>
  <c r="L77" i="7"/>
  <c r="L85" i="7"/>
  <c r="L93" i="7"/>
  <c r="L101" i="7"/>
  <c r="L109" i="7"/>
  <c r="L117" i="7"/>
  <c r="L125" i="7"/>
  <c r="L133" i="7"/>
  <c r="L10" i="7"/>
  <c r="L18" i="7"/>
  <c r="L26" i="7"/>
  <c r="L34" i="7"/>
  <c r="L42" i="7"/>
  <c r="L50" i="7"/>
  <c r="L58" i="7"/>
  <c r="L66" i="7"/>
  <c r="L74" i="7"/>
  <c r="L82" i="7"/>
  <c r="L90" i="7"/>
  <c r="L98" i="7"/>
  <c r="L106" i="7"/>
  <c r="L114" i="7"/>
  <c r="L122" i="7"/>
  <c r="L130" i="7"/>
  <c r="L138" i="7"/>
  <c r="L7" i="7"/>
  <c r="L15" i="7"/>
  <c r="L23" i="7"/>
  <c r="L31" i="7"/>
  <c r="L39" i="7"/>
  <c r="L47" i="7"/>
  <c r="L55" i="7"/>
  <c r="L63" i="7"/>
  <c r="L71" i="7"/>
  <c r="L79" i="7"/>
  <c r="L87" i="7"/>
  <c r="L95" i="7"/>
  <c r="L103" i="7"/>
  <c r="L111" i="7"/>
  <c r="L119" i="7"/>
  <c r="L127" i="7"/>
  <c r="L4" i="7"/>
  <c r="L12" i="7"/>
  <c r="L20" i="7"/>
  <c r="L28" i="7"/>
  <c r="L36" i="7"/>
  <c r="L44" i="7"/>
  <c r="L52" i="7"/>
  <c r="L60" i="7"/>
  <c r="L68" i="7"/>
  <c r="L76" i="7"/>
  <c r="L84" i="7"/>
  <c r="L92" i="7"/>
  <c r="L100" i="7"/>
  <c r="L108" i="7"/>
  <c r="L116" i="7"/>
  <c r="L124" i="7"/>
  <c r="L9" i="7"/>
  <c r="L17" i="7"/>
  <c r="L25" i="7"/>
  <c r="L33" i="7"/>
  <c r="L41" i="7"/>
  <c r="L49" i="7"/>
  <c r="L57" i="7"/>
  <c r="L65" i="7"/>
  <c r="L73" i="7"/>
  <c r="L81" i="7"/>
  <c r="L89" i="7"/>
  <c r="L97" i="7"/>
  <c r="L105" i="7"/>
  <c r="L113" i="7"/>
  <c r="L121" i="7"/>
  <c r="L129" i="7"/>
  <c r="L6" i="7"/>
  <c r="L14" i="7"/>
  <c r="L22" i="7"/>
  <c r="L30" i="7"/>
  <c r="L38" i="7"/>
  <c r="L46" i="7"/>
  <c r="L54" i="7"/>
  <c r="L62" i="7"/>
  <c r="L70" i="7"/>
  <c r="L78" i="7"/>
  <c r="L86" i="7"/>
  <c r="L94" i="7"/>
  <c r="L102" i="7"/>
  <c r="L110" i="7"/>
  <c r="L118" i="7"/>
  <c r="L126" i="7"/>
  <c r="L134" i="7"/>
  <c r="L43" i="7"/>
  <c r="L107" i="7"/>
  <c r="L135" i="7"/>
  <c r="L146" i="7"/>
  <c r="L154" i="7"/>
  <c r="L162" i="7"/>
  <c r="L170" i="7"/>
  <c r="L178" i="7"/>
  <c r="L186" i="7"/>
  <c r="L194" i="7"/>
  <c r="L202" i="7"/>
  <c r="L19" i="7"/>
  <c r="L83" i="7"/>
  <c r="L143" i="7"/>
  <c r="L151" i="7"/>
  <c r="L159" i="7"/>
  <c r="L167" i="7"/>
  <c r="L175" i="7"/>
  <c r="L59" i="7"/>
  <c r="L123" i="7"/>
  <c r="L140" i="7"/>
  <c r="L148" i="7"/>
  <c r="L156" i="7"/>
  <c r="L164" i="7"/>
  <c r="L172" i="7"/>
  <c r="L180" i="7"/>
  <c r="L188" i="7"/>
  <c r="L196" i="7"/>
  <c r="L204" i="7"/>
  <c r="L212" i="7"/>
  <c r="L220" i="7"/>
  <c r="L228" i="7"/>
  <c r="L236" i="7"/>
  <c r="L244" i="7"/>
  <c r="L252" i="7"/>
  <c r="L260" i="7"/>
  <c r="L268" i="7"/>
  <c r="L276" i="7"/>
  <c r="L35" i="7"/>
  <c r="L99" i="7"/>
  <c r="L145" i="7"/>
  <c r="L153" i="7"/>
  <c r="L161" i="7"/>
  <c r="L169" i="7"/>
  <c r="L177" i="7"/>
  <c r="L185" i="7"/>
  <c r="L193" i="7"/>
  <c r="L201" i="7"/>
  <c r="L11" i="7"/>
  <c r="L75" i="7"/>
  <c r="L131" i="7"/>
  <c r="L136" i="7"/>
  <c r="L142" i="7"/>
  <c r="L150" i="7"/>
  <c r="L158" i="7"/>
  <c r="L166" i="7"/>
  <c r="L174" i="7"/>
  <c r="L182" i="7"/>
  <c r="L190" i="7"/>
  <c r="L198" i="7"/>
  <c r="L206" i="7"/>
  <c r="L214" i="7"/>
  <c r="L222" i="7"/>
  <c r="L230" i="7"/>
  <c r="L238" i="7"/>
  <c r="L246" i="7"/>
  <c r="L51" i="7"/>
  <c r="L115" i="7"/>
  <c r="L139" i="7"/>
  <c r="L147" i="7"/>
  <c r="L155" i="7"/>
  <c r="L163" i="7"/>
  <c r="L171" i="7"/>
  <c r="L27" i="7"/>
  <c r="L91" i="7"/>
  <c r="L144" i="7"/>
  <c r="L152" i="7"/>
  <c r="L160" i="7"/>
  <c r="L168" i="7"/>
  <c r="L176" i="7"/>
  <c r="L184" i="7"/>
  <c r="L192" i="7"/>
  <c r="L200" i="7"/>
  <c r="L208" i="7"/>
  <c r="L216" i="7"/>
  <c r="L224" i="7"/>
  <c r="L232" i="7"/>
  <c r="L240" i="7"/>
  <c r="L248" i="7"/>
  <c r="L256" i="7"/>
  <c r="L264" i="7"/>
  <c r="L179" i="7"/>
  <c r="L183" i="7"/>
  <c r="L217" i="7"/>
  <c r="L235" i="7"/>
  <c r="L253" i="7"/>
  <c r="L132" i="7"/>
  <c r="L173" i="7"/>
  <c r="L207" i="7"/>
  <c r="L225" i="7"/>
  <c r="L243" i="7"/>
  <c r="L266" i="7"/>
  <c r="L272" i="7"/>
  <c r="L284" i="7"/>
  <c r="L292" i="7"/>
  <c r="L300" i="7"/>
  <c r="L308" i="7"/>
  <c r="L316" i="7"/>
  <c r="L324" i="7"/>
  <c r="L332" i="7"/>
  <c r="L340" i="7"/>
  <c r="L348" i="7"/>
  <c r="L356" i="7"/>
  <c r="L364" i="7"/>
  <c r="L372" i="7"/>
  <c r="L149" i="7"/>
  <c r="L197" i="7"/>
  <c r="L205" i="7"/>
  <c r="L210" i="7"/>
  <c r="L215" i="7"/>
  <c r="L233" i="7"/>
  <c r="L251" i="7"/>
  <c r="L262" i="7"/>
  <c r="L274" i="7"/>
  <c r="L281" i="7"/>
  <c r="L289" i="7"/>
  <c r="L297" i="7"/>
  <c r="L305" i="7"/>
  <c r="L313" i="7"/>
  <c r="L321" i="7"/>
  <c r="L329" i="7"/>
  <c r="L337" i="7"/>
  <c r="L345" i="7"/>
  <c r="L67" i="7"/>
  <c r="L137" i="7"/>
  <c r="L189" i="7"/>
  <c r="L213" i="7"/>
  <c r="L218" i="7"/>
  <c r="L223" i="7"/>
  <c r="L241" i="7"/>
  <c r="L258" i="7"/>
  <c r="L278" i="7"/>
  <c r="L286" i="7"/>
  <c r="L165" i="7"/>
  <c r="L181" i="7"/>
  <c r="L221" i="7"/>
  <c r="L226" i="7"/>
  <c r="L231" i="7"/>
  <c r="L249" i="7"/>
  <c r="L141" i="7"/>
  <c r="L203" i="7"/>
  <c r="L211" i="7"/>
  <c r="L229" i="7"/>
  <c r="L234" i="7"/>
  <c r="L239" i="7"/>
  <c r="L265" i="7"/>
  <c r="L267" i="7"/>
  <c r="L271" i="7"/>
  <c r="L273" i="7"/>
  <c r="L280" i="7"/>
  <c r="L288" i="7"/>
  <c r="L296" i="7"/>
  <c r="L304" i="7"/>
  <c r="L312" i="7"/>
  <c r="L320" i="7"/>
  <c r="L328" i="7"/>
  <c r="L191" i="7"/>
  <c r="L227" i="7"/>
  <c r="L259" i="7"/>
  <c r="L282" i="7"/>
  <c r="L291" i="7"/>
  <c r="L309" i="7"/>
  <c r="L314" i="7"/>
  <c r="L319" i="7"/>
  <c r="L354" i="7"/>
  <c r="L365" i="7"/>
  <c r="L376" i="7"/>
  <c r="L384" i="7"/>
  <c r="L195" i="7"/>
  <c r="L219" i="7"/>
  <c r="L255" i="7"/>
  <c r="L279" i="7"/>
  <c r="L294" i="7"/>
  <c r="L299" i="7"/>
  <c r="L317" i="7"/>
  <c r="L322" i="7"/>
  <c r="L327" i="7"/>
  <c r="L347" i="7"/>
  <c r="L358" i="7"/>
  <c r="L367" i="7"/>
  <c r="L369" i="7"/>
  <c r="L381" i="7"/>
  <c r="L209" i="7"/>
  <c r="L250" i="7"/>
  <c r="L269" i="7"/>
  <c r="L283" i="7"/>
  <c r="L302" i="7"/>
  <c r="L307" i="7"/>
  <c r="L325" i="7"/>
  <c r="L330" i="7"/>
  <c r="L339" i="7"/>
  <c r="L341" i="7"/>
  <c r="L343" i="7"/>
  <c r="L349" i="7"/>
  <c r="L360" i="7"/>
  <c r="L371" i="7"/>
  <c r="L378" i="7"/>
  <c r="L386" i="7"/>
  <c r="L394" i="7"/>
  <c r="L402" i="7"/>
  <c r="L410" i="7"/>
  <c r="L418" i="7"/>
  <c r="L426" i="7"/>
  <c r="L434" i="7"/>
  <c r="L442" i="7"/>
  <c r="L199" i="7"/>
  <c r="L242" i="7"/>
  <c r="L261" i="7"/>
  <c r="L310" i="7"/>
  <c r="L315" i="7"/>
  <c r="L351" i="7"/>
  <c r="L353" i="7"/>
  <c r="L362" i="7"/>
  <c r="L373" i="7"/>
  <c r="L383" i="7"/>
  <c r="L391" i="7"/>
  <c r="L399" i="7"/>
  <c r="L407" i="7"/>
  <c r="L415" i="7"/>
  <c r="L423" i="7"/>
  <c r="L431" i="7"/>
  <c r="L439" i="7"/>
  <c r="L257" i="7"/>
  <c r="L277" i="7"/>
  <c r="L318" i="7"/>
  <c r="L323" i="7"/>
  <c r="L333" i="7"/>
  <c r="L335" i="7"/>
  <c r="L355" i="7"/>
  <c r="L366" i="7"/>
  <c r="L375" i="7"/>
  <c r="L380" i="7"/>
  <c r="L388" i="7"/>
  <c r="L396" i="7"/>
  <c r="L404" i="7"/>
  <c r="L412" i="7"/>
  <c r="L420" i="7"/>
  <c r="L428" i="7"/>
  <c r="L270" i="7"/>
  <c r="L287" i="7"/>
  <c r="L290" i="7"/>
  <c r="L295" i="7"/>
  <c r="L326" i="7"/>
  <c r="L331" i="7"/>
  <c r="L342" i="7"/>
  <c r="L344" i="7"/>
  <c r="L346" i="7"/>
  <c r="L357" i="7"/>
  <c r="L368" i="7"/>
  <c r="L377" i="7"/>
  <c r="L385" i="7"/>
  <c r="L393" i="7"/>
  <c r="L401" i="7"/>
  <c r="L409" i="7"/>
  <c r="L417" i="7"/>
  <c r="L157" i="7"/>
  <c r="L298" i="7"/>
  <c r="L361" i="7"/>
  <c r="L382" i="7"/>
  <c r="L390" i="7"/>
  <c r="L406" i="7"/>
  <c r="L424" i="7"/>
  <c r="L429" i="7"/>
  <c r="L447" i="7"/>
  <c r="L455" i="7"/>
  <c r="L463" i="7"/>
  <c r="L471" i="7"/>
  <c r="L479" i="7"/>
  <c r="L487" i="7"/>
  <c r="L495" i="7"/>
  <c r="L503" i="7"/>
  <c r="L511" i="7"/>
  <c r="L519" i="7"/>
  <c r="L275" i="7"/>
  <c r="L338" i="7"/>
  <c r="L387" i="7"/>
  <c r="L403" i="7"/>
  <c r="L419" i="7"/>
  <c r="L422" i="7"/>
  <c r="L427" i="7"/>
  <c r="L436" i="7"/>
  <c r="L438" i="7"/>
  <c r="L440" i="7"/>
  <c r="L444" i="7"/>
  <c r="L452" i="7"/>
  <c r="L460" i="7"/>
  <c r="L468" i="7"/>
  <c r="L476" i="7"/>
  <c r="L484" i="7"/>
  <c r="L492" i="7"/>
  <c r="L500" i="7"/>
  <c r="L508" i="7"/>
  <c r="L516" i="7"/>
  <c r="L187" i="7"/>
  <c r="L370" i="7"/>
  <c r="L400" i="7"/>
  <c r="L416" i="7"/>
  <c r="L425" i="7"/>
  <c r="L449" i="7"/>
  <c r="L457" i="7"/>
  <c r="L465" i="7"/>
  <c r="L473" i="7"/>
  <c r="L481" i="7"/>
  <c r="L489" i="7"/>
  <c r="L497" i="7"/>
  <c r="L505" i="7"/>
  <c r="L513" i="7"/>
  <c r="L521" i="7"/>
  <c r="L529" i="7"/>
  <c r="L537" i="7"/>
  <c r="L545" i="7"/>
  <c r="L553" i="7"/>
  <c r="L561" i="7"/>
  <c r="L569" i="7"/>
  <c r="L577" i="7"/>
  <c r="L585" i="7"/>
  <c r="L593" i="7"/>
  <c r="L601" i="7"/>
  <c r="L609" i="7"/>
  <c r="L617" i="7"/>
  <c r="L625" i="7"/>
  <c r="L237" i="7"/>
  <c r="L263" i="7"/>
  <c r="L301" i="7"/>
  <c r="L311" i="7"/>
  <c r="L363" i="7"/>
  <c r="L397" i="7"/>
  <c r="L413" i="7"/>
  <c r="L430" i="7"/>
  <c r="L432" i="7"/>
  <c r="L446" i="7"/>
  <c r="L454" i="7"/>
  <c r="L462" i="7"/>
  <c r="L470" i="7"/>
  <c r="L478" i="7"/>
  <c r="L486" i="7"/>
  <c r="L494" i="7"/>
  <c r="L502" i="7"/>
  <c r="L510" i="7"/>
  <c r="L518" i="7"/>
  <c r="L526" i="7"/>
  <c r="L534" i="7"/>
  <c r="L542" i="7"/>
  <c r="L550" i="7"/>
  <c r="L558" i="7"/>
  <c r="L566" i="7"/>
  <c r="L245" i="7"/>
  <c r="L293" i="7"/>
  <c r="L303" i="7"/>
  <c r="L350" i="7"/>
  <c r="L398" i="7"/>
  <c r="L414" i="7"/>
  <c r="L441" i="7"/>
  <c r="L443" i="7"/>
  <c r="L451" i="7"/>
  <c r="L459" i="7"/>
  <c r="L467" i="7"/>
  <c r="L475" i="7"/>
  <c r="L483" i="7"/>
  <c r="L491" i="7"/>
  <c r="L499" i="7"/>
  <c r="L507" i="7"/>
  <c r="L515" i="7"/>
  <c r="L523" i="7"/>
  <c r="L531" i="7"/>
  <c r="L539" i="7"/>
  <c r="L547" i="7"/>
  <c r="L555" i="7"/>
  <c r="L563" i="7"/>
  <c r="L247" i="7"/>
  <c r="L334" i="7"/>
  <c r="L379" i="7"/>
  <c r="L395" i="7"/>
  <c r="L411" i="7"/>
  <c r="L448" i="7"/>
  <c r="L456" i="7"/>
  <c r="L464" i="7"/>
  <c r="L472" i="7"/>
  <c r="L480" i="7"/>
  <c r="L488" i="7"/>
  <c r="L496" i="7"/>
  <c r="L504" i="7"/>
  <c r="L512" i="7"/>
  <c r="L435" i="7"/>
  <c r="L469" i="7"/>
  <c r="L501" i="7"/>
  <c r="L525" i="7"/>
  <c r="L530" i="7"/>
  <c r="L535" i="7"/>
  <c r="L540" i="7"/>
  <c r="L575" i="7"/>
  <c r="L586" i="7"/>
  <c r="L597" i="7"/>
  <c r="L608" i="7"/>
  <c r="L619" i="7"/>
  <c r="L628" i="7"/>
  <c r="L633" i="7"/>
  <c r="L641" i="7"/>
  <c r="L649" i="7"/>
  <c r="L657" i="7"/>
  <c r="L665" i="7"/>
  <c r="L673" i="7"/>
  <c r="L681" i="7"/>
  <c r="L689" i="7"/>
  <c r="L697" i="7"/>
  <c r="L705" i="7"/>
  <c r="L713" i="7"/>
  <c r="L336" i="7"/>
  <c r="L389" i="7"/>
  <c r="L450" i="7"/>
  <c r="L482" i="7"/>
  <c r="L514" i="7"/>
  <c r="L520" i="7"/>
  <c r="L528" i="7"/>
  <c r="L533" i="7"/>
  <c r="L538" i="7"/>
  <c r="L543" i="7"/>
  <c r="L548" i="7"/>
  <c r="L568" i="7"/>
  <c r="L579" i="7"/>
  <c r="L588" i="7"/>
  <c r="L590" i="7"/>
  <c r="L599" i="7"/>
  <c r="L610" i="7"/>
  <c r="L621" i="7"/>
  <c r="L630" i="7"/>
  <c r="L638" i="7"/>
  <c r="L646" i="7"/>
  <c r="L654" i="7"/>
  <c r="L662" i="7"/>
  <c r="L670" i="7"/>
  <c r="L678" i="7"/>
  <c r="L686" i="7"/>
  <c r="L694" i="7"/>
  <c r="L702" i="7"/>
  <c r="L710" i="7"/>
  <c r="L254" i="7"/>
  <c r="L392" i="7"/>
  <c r="L437" i="7"/>
  <c r="L445" i="7"/>
  <c r="L477" i="7"/>
  <c r="L509" i="7"/>
  <c r="L536" i="7"/>
  <c r="L541" i="7"/>
  <c r="L546" i="7"/>
  <c r="L551" i="7"/>
  <c r="L556" i="7"/>
  <c r="L570" i="7"/>
  <c r="L581" i="7"/>
  <c r="L592" i="7"/>
  <c r="L603" i="7"/>
  <c r="L612" i="7"/>
  <c r="L614" i="7"/>
  <c r="L623" i="7"/>
  <c r="L635" i="7"/>
  <c r="L643" i="7"/>
  <c r="L651" i="7"/>
  <c r="L659" i="7"/>
  <c r="L667" i="7"/>
  <c r="L675" i="7"/>
  <c r="L683" i="7"/>
  <c r="L691" i="7"/>
  <c r="L699" i="7"/>
  <c r="L707" i="7"/>
  <c r="L715" i="7"/>
  <c r="L723" i="7"/>
  <c r="L731" i="7"/>
  <c r="L739" i="7"/>
  <c r="L747" i="7"/>
  <c r="L755" i="7"/>
  <c r="L763" i="7"/>
  <c r="L771" i="7"/>
  <c r="L779" i="7"/>
  <c r="L306" i="7"/>
  <c r="L374" i="7"/>
  <c r="L405" i="7"/>
  <c r="L458" i="7"/>
  <c r="L490" i="7"/>
  <c r="L544" i="7"/>
  <c r="L549" i="7"/>
  <c r="L554" i="7"/>
  <c r="L559" i="7"/>
  <c r="L564" i="7"/>
  <c r="L572" i="7"/>
  <c r="L574" i="7"/>
  <c r="L583" i="7"/>
  <c r="L594" i="7"/>
  <c r="L605" i="7"/>
  <c r="L616" i="7"/>
  <c r="L627" i="7"/>
  <c r="L632" i="7"/>
  <c r="L640" i="7"/>
  <c r="L648" i="7"/>
  <c r="L656" i="7"/>
  <c r="L664" i="7"/>
  <c r="L672" i="7"/>
  <c r="L680" i="7"/>
  <c r="L688" i="7"/>
  <c r="L696" i="7"/>
  <c r="L704" i="7"/>
  <c r="L712" i="7"/>
  <c r="L720" i="7"/>
  <c r="L728" i="7"/>
  <c r="L736" i="7"/>
  <c r="L744" i="7"/>
  <c r="L408" i="7"/>
  <c r="L453" i="7"/>
  <c r="L485" i="7"/>
  <c r="L517" i="7"/>
  <c r="L552" i="7"/>
  <c r="L557" i="7"/>
  <c r="L562" i="7"/>
  <c r="L576" i="7"/>
  <c r="L587" i="7"/>
  <c r="L596" i="7"/>
  <c r="L598" i="7"/>
  <c r="L607" i="7"/>
  <c r="L618" i="7"/>
  <c r="L629" i="7"/>
  <c r="L637" i="7"/>
  <c r="L645" i="7"/>
  <c r="L653" i="7"/>
  <c r="L661" i="7"/>
  <c r="L669" i="7"/>
  <c r="L677" i="7"/>
  <c r="L685" i="7"/>
  <c r="L693" i="7"/>
  <c r="L701" i="7"/>
  <c r="L709" i="7"/>
  <c r="L717" i="7"/>
  <c r="L725" i="7"/>
  <c r="L733" i="7"/>
  <c r="L741" i="7"/>
  <c r="L352" i="7"/>
  <c r="L421" i="7"/>
  <c r="L466" i="7"/>
  <c r="L498" i="7"/>
  <c r="L560" i="7"/>
  <c r="L578" i="7"/>
  <c r="L589" i="7"/>
  <c r="L600" i="7"/>
  <c r="L611" i="7"/>
  <c r="L620" i="7"/>
  <c r="L622" i="7"/>
  <c r="L634" i="7"/>
  <c r="L642" i="7"/>
  <c r="L650" i="7"/>
  <c r="L658" i="7"/>
  <c r="L666" i="7"/>
  <c r="L674" i="7"/>
  <c r="L682" i="7"/>
  <c r="L690" i="7"/>
  <c r="L698" i="7"/>
  <c r="L706" i="7"/>
  <c r="L714" i="7"/>
  <c r="L722" i="7"/>
  <c r="L730" i="7"/>
  <c r="L738" i="7"/>
  <c r="L746" i="7"/>
  <c r="L754" i="7"/>
  <c r="L762" i="7"/>
  <c r="L770" i="7"/>
  <c r="L778" i="7"/>
  <c r="L493" i="7"/>
  <c r="L591" i="7"/>
  <c r="L613" i="7"/>
  <c r="L647" i="7"/>
  <c r="L679" i="7"/>
  <c r="L711" i="7"/>
  <c r="L716" i="7"/>
  <c r="L729" i="7"/>
  <c r="L745" i="7"/>
  <c r="L748" i="7"/>
  <c r="L757" i="7"/>
  <c r="L772" i="7"/>
  <c r="L774" i="7"/>
  <c r="L782" i="7"/>
  <c r="L787" i="7"/>
  <c r="L795" i="7"/>
  <c r="L803" i="7"/>
  <c r="L811" i="7"/>
  <c r="L819" i="7"/>
  <c r="L827" i="7"/>
  <c r="L835" i="7"/>
  <c r="L843" i="7"/>
  <c r="L851" i="7"/>
  <c r="L859" i="7"/>
  <c r="L867" i="7"/>
  <c r="L285" i="7"/>
  <c r="L584" i="7"/>
  <c r="L606" i="7"/>
  <c r="L660" i="7"/>
  <c r="L692" i="7"/>
  <c r="L726" i="7"/>
  <c r="L742" i="7"/>
  <c r="L751" i="7"/>
  <c r="L753" i="7"/>
  <c r="L768" i="7"/>
  <c r="L784" i="7"/>
  <c r="L792" i="7"/>
  <c r="L800" i="7"/>
  <c r="L808" i="7"/>
  <c r="L816" i="7"/>
  <c r="L824" i="7"/>
  <c r="L832" i="7"/>
  <c r="L840" i="7"/>
  <c r="L848" i="7"/>
  <c r="L571" i="7"/>
  <c r="L655" i="7"/>
  <c r="L687" i="7"/>
  <c r="L727" i="7"/>
  <c r="L743" i="7"/>
  <c r="L764" i="7"/>
  <c r="L766" i="7"/>
  <c r="L789" i="7"/>
  <c r="L797" i="7"/>
  <c r="L805" i="7"/>
  <c r="L813" i="7"/>
  <c r="L821" i="7"/>
  <c r="L829" i="7"/>
  <c r="L837" i="7"/>
  <c r="L845" i="7"/>
  <c r="L853" i="7"/>
  <c r="L861" i="7"/>
  <c r="L869" i="7"/>
  <c r="L877" i="7"/>
  <c r="L885" i="7"/>
  <c r="L893" i="7"/>
  <c r="L901" i="7"/>
  <c r="L909" i="7"/>
  <c r="L917" i="7"/>
  <c r="L925" i="7"/>
  <c r="L933" i="7"/>
  <c r="L941" i="7"/>
  <c r="L949" i="7"/>
  <c r="L957" i="7"/>
  <c r="L965" i="7"/>
  <c r="L973" i="7"/>
  <c r="L981" i="7"/>
  <c r="L989" i="7"/>
  <c r="L997" i="7"/>
  <c r="L1005" i="7"/>
  <c r="L1013" i="7"/>
  <c r="L1021" i="7"/>
  <c r="L1029" i="7"/>
  <c r="L1037" i="7"/>
  <c r="L1045" i="7"/>
  <c r="L474" i="7"/>
  <c r="L522" i="7"/>
  <c r="L532" i="7"/>
  <c r="L615" i="7"/>
  <c r="L636" i="7"/>
  <c r="L668" i="7"/>
  <c r="L700" i="7"/>
  <c r="L724" i="7"/>
  <c r="L740" i="7"/>
  <c r="L749" i="7"/>
  <c r="L760" i="7"/>
  <c r="L775" i="7"/>
  <c r="L777" i="7"/>
  <c r="L781" i="7"/>
  <c r="L786" i="7"/>
  <c r="L794" i="7"/>
  <c r="L802" i="7"/>
  <c r="L810" i="7"/>
  <c r="L818" i="7"/>
  <c r="L826" i="7"/>
  <c r="L834" i="7"/>
  <c r="L842" i="7"/>
  <c r="L850" i="7"/>
  <c r="L858" i="7"/>
  <c r="L866" i="7"/>
  <c r="L874" i="7"/>
  <c r="L882" i="7"/>
  <c r="L890" i="7"/>
  <c r="L898" i="7"/>
  <c r="L906" i="7"/>
  <c r="L914" i="7"/>
  <c r="L922" i="7"/>
  <c r="L359" i="7"/>
  <c r="L524" i="7"/>
  <c r="L565" i="7"/>
  <c r="L580" i="7"/>
  <c r="L602" i="7"/>
  <c r="L624" i="7"/>
  <c r="L631" i="7"/>
  <c r="L663" i="7"/>
  <c r="L695" i="7"/>
  <c r="L721" i="7"/>
  <c r="L737" i="7"/>
  <c r="L756" i="7"/>
  <c r="L758" i="7"/>
  <c r="L773" i="7"/>
  <c r="L783" i="7"/>
  <c r="L791" i="7"/>
  <c r="L799" i="7"/>
  <c r="L807" i="7"/>
  <c r="L815" i="7"/>
  <c r="L823" i="7"/>
  <c r="L831" i="7"/>
  <c r="L839" i="7"/>
  <c r="L847" i="7"/>
  <c r="L855" i="7"/>
  <c r="L863" i="7"/>
  <c r="L871" i="7"/>
  <c r="L879" i="7"/>
  <c r="L887" i="7"/>
  <c r="L895" i="7"/>
  <c r="L903" i="7"/>
  <c r="L911" i="7"/>
  <c r="L919" i="7"/>
  <c r="L927" i="7"/>
  <c r="L935" i="7"/>
  <c r="L943" i="7"/>
  <c r="L951" i="7"/>
  <c r="L959" i="7"/>
  <c r="L506" i="7"/>
  <c r="L573" i="7"/>
  <c r="L595" i="7"/>
  <c r="L644" i="7"/>
  <c r="L676" i="7"/>
  <c r="L708" i="7"/>
  <c r="L718" i="7"/>
  <c r="L734" i="7"/>
  <c r="L752" i="7"/>
  <c r="L767" i="7"/>
  <c r="L769" i="7"/>
  <c r="L788" i="7"/>
  <c r="L796" i="7"/>
  <c r="L804" i="7"/>
  <c r="L812" i="7"/>
  <c r="L820" i="7"/>
  <c r="L828" i="7"/>
  <c r="L836" i="7"/>
  <c r="L844" i="7"/>
  <c r="L852" i="7"/>
  <c r="L860" i="7"/>
  <c r="L868" i="7"/>
  <c r="L876" i="7"/>
  <c r="L884" i="7"/>
  <c r="L892" i="7"/>
  <c r="L527" i="7"/>
  <c r="L604" i="7"/>
  <c r="L626" i="7"/>
  <c r="L652" i="7"/>
  <c r="L761" i="7"/>
  <c r="L798" i="7"/>
  <c r="L830" i="7"/>
  <c r="L878" i="7"/>
  <c r="L894" i="7"/>
  <c r="L897" i="7"/>
  <c r="L902" i="7"/>
  <c r="L907" i="7"/>
  <c r="L912" i="7"/>
  <c r="L929" i="7"/>
  <c r="L931" i="7"/>
  <c r="L946" i="7"/>
  <c r="L961" i="7"/>
  <c r="L972" i="7"/>
  <c r="L983" i="7"/>
  <c r="L992" i="7"/>
  <c r="L994" i="7"/>
  <c r="L1003" i="7"/>
  <c r="L1014" i="7"/>
  <c r="L1025" i="7"/>
  <c r="L1036" i="7"/>
  <c r="L1047" i="7"/>
  <c r="L1055" i="7"/>
  <c r="L1063" i="7"/>
  <c r="L1071" i="7"/>
  <c r="L1079" i="7"/>
  <c r="L1087" i="7"/>
  <c r="L1095" i="7"/>
  <c r="L1103" i="7"/>
  <c r="L1111" i="7"/>
  <c r="L1119" i="7"/>
  <c r="L433" i="7"/>
  <c r="L567" i="7"/>
  <c r="L671" i="7"/>
  <c r="L719" i="7"/>
  <c r="L793" i="7"/>
  <c r="L825" i="7"/>
  <c r="L875" i="7"/>
  <c r="L891" i="7"/>
  <c r="L900" i="7"/>
  <c r="L905" i="7"/>
  <c r="L910" i="7"/>
  <c r="L915" i="7"/>
  <c r="L920" i="7"/>
  <c r="L940" i="7"/>
  <c r="L942" i="7"/>
  <c r="L944" i="7"/>
  <c r="L963" i="7"/>
  <c r="L974" i="7"/>
  <c r="L985" i="7"/>
  <c r="L996" i="7"/>
  <c r="L1007" i="7"/>
  <c r="L1016" i="7"/>
  <c r="L1018" i="7"/>
  <c r="L1027" i="7"/>
  <c r="L1038" i="7"/>
  <c r="L1052" i="7"/>
  <c r="L1060" i="7"/>
  <c r="L1068" i="7"/>
  <c r="L1076" i="7"/>
  <c r="L1084" i="7"/>
  <c r="L1092" i="7"/>
  <c r="L1100" i="7"/>
  <c r="L1108" i="7"/>
  <c r="L1116" i="7"/>
  <c r="L461" i="7"/>
  <c r="L732" i="7"/>
  <c r="L780" i="7"/>
  <c r="L806" i="7"/>
  <c r="L838" i="7"/>
  <c r="L864" i="7"/>
  <c r="L872" i="7"/>
  <c r="L888" i="7"/>
  <c r="L908" i="7"/>
  <c r="L913" i="7"/>
  <c r="L918" i="7"/>
  <c r="L923" i="7"/>
  <c r="L938" i="7"/>
  <c r="L953" i="7"/>
  <c r="L955" i="7"/>
  <c r="L967" i="7"/>
  <c r="L976" i="7"/>
  <c r="L978" i="7"/>
  <c r="L987" i="7"/>
  <c r="L998" i="7"/>
  <c r="L1009" i="7"/>
  <c r="L1020" i="7"/>
  <c r="L1031" i="7"/>
  <c r="L1040" i="7"/>
  <c r="L1042" i="7"/>
  <c r="L1049" i="7"/>
  <c r="L1057" i="7"/>
  <c r="L1065" i="7"/>
  <c r="L1073" i="7"/>
  <c r="L1081" i="7"/>
  <c r="L1089" i="7"/>
  <c r="L1097" i="7"/>
  <c r="L1105" i="7"/>
  <c r="L1113" i="7"/>
  <c r="L1121" i="7"/>
  <c r="L1129" i="7"/>
  <c r="L1137" i="7"/>
  <c r="L1145" i="7"/>
  <c r="L1153" i="7"/>
  <c r="L1161" i="7"/>
  <c r="L1169" i="7"/>
  <c r="L1177" i="7"/>
  <c r="L1185" i="7"/>
  <c r="L1193" i="7"/>
  <c r="L1201" i="7"/>
  <c r="L1209" i="7"/>
  <c r="L1217" i="7"/>
  <c r="L1225" i="7"/>
  <c r="L582" i="7"/>
  <c r="L639" i="7"/>
  <c r="L703" i="7"/>
  <c r="L735" i="7"/>
  <c r="L765" i="7"/>
  <c r="L801" i="7"/>
  <c r="L833" i="7"/>
  <c r="L856" i="7"/>
  <c r="L865" i="7"/>
  <c r="L873" i="7"/>
  <c r="L889" i="7"/>
  <c r="L916" i="7"/>
  <c r="L921" i="7"/>
  <c r="L932" i="7"/>
  <c r="L934" i="7"/>
  <c r="L936" i="7"/>
  <c r="L969" i="7"/>
  <c r="L980" i="7"/>
  <c r="L991" i="7"/>
  <c r="L1000" i="7"/>
  <c r="L1002" i="7"/>
  <c r="L1011" i="7"/>
  <c r="L1022" i="7"/>
  <c r="L1033" i="7"/>
  <c r="L1044" i="7"/>
  <c r="L1054" i="7"/>
  <c r="L1062" i="7"/>
  <c r="L1070" i="7"/>
  <c r="L1078" i="7"/>
  <c r="L1086" i="7"/>
  <c r="L1094" i="7"/>
  <c r="L1102" i="7"/>
  <c r="L1110" i="7"/>
  <c r="L1118" i="7"/>
  <c r="L1126" i="7"/>
  <c r="L1134" i="7"/>
  <c r="L1142" i="7"/>
  <c r="L814" i="7"/>
  <c r="L846" i="7"/>
  <c r="L857" i="7"/>
  <c r="L886" i="7"/>
  <c r="L930" i="7"/>
  <c r="L945" i="7"/>
  <c r="L947" i="7"/>
  <c r="L962" i="7"/>
  <c r="L971" i="7"/>
  <c r="L982" i="7"/>
  <c r="L993" i="7"/>
  <c r="L1004" i="7"/>
  <c r="L1015" i="7"/>
  <c r="L1024" i="7"/>
  <c r="L1026" i="7"/>
  <c r="L1035" i="7"/>
  <c r="L1046" i="7"/>
  <c r="L1051" i="7"/>
  <c r="L1059" i="7"/>
  <c r="L1067" i="7"/>
  <c r="L1075" i="7"/>
  <c r="L1083" i="7"/>
  <c r="L1091" i="7"/>
  <c r="L1099" i="7"/>
  <c r="L1107" i="7"/>
  <c r="L1115" i="7"/>
  <c r="L1123" i="7"/>
  <c r="L1131" i="7"/>
  <c r="L1139" i="7"/>
  <c r="L1147" i="7"/>
  <c r="L1155" i="7"/>
  <c r="L1163" i="7"/>
  <c r="L1171" i="7"/>
  <c r="L1179" i="7"/>
  <c r="L809" i="7"/>
  <c r="L841" i="7"/>
  <c r="L870" i="7"/>
  <c r="L883" i="7"/>
  <c r="L924" i="7"/>
  <c r="L926" i="7"/>
  <c r="L928" i="7"/>
  <c r="L956" i="7"/>
  <c r="L958" i="7"/>
  <c r="L960" i="7"/>
  <c r="L964" i="7"/>
  <c r="L975" i="7"/>
  <c r="L984" i="7"/>
  <c r="L986" i="7"/>
  <c r="L995" i="7"/>
  <c r="L1006" i="7"/>
  <c r="L1017" i="7"/>
  <c r="L1028" i="7"/>
  <c r="L1039" i="7"/>
  <c r="L1048" i="7"/>
  <c r="L1056" i="7"/>
  <c r="L1064" i="7"/>
  <c r="L1072" i="7"/>
  <c r="L1080" i="7"/>
  <c r="L1088" i="7"/>
  <c r="L1096" i="7"/>
  <c r="L1104" i="7"/>
  <c r="L1112" i="7"/>
  <c r="L759" i="7"/>
  <c r="L790" i="7"/>
  <c r="L862" i="7"/>
  <c r="L939" i="7"/>
  <c r="L1008" i="7"/>
  <c r="L1030" i="7"/>
  <c r="L1077" i="7"/>
  <c r="L1109" i="7"/>
  <c r="L1157" i="7"/>
  <c r="L1159" i="7"/>
  <c r="L1174" i="7"/>
  <c r="L1186" i="7"/>
  <c r="L1197" i="7"/>
  <c r="L1208" i="7"/>
  <c r="L1219" i="7"/>
  <c r="L1231" i="7"/>
  <c r="L1239" i="7"/>
  <c r="L1247" i="7"/>
  <c r="L1255" i="7"/>
  <c r="L1263" i="7"/>
  <c r="L1271" i="7"/>
  <c r="L1279" i="7"/>
  <c r="L817" i="7"/>
  <c r="L948" i="7"/>
  <c r="L979" i="7"/>
  <c r="L1001" i="7"/>
  <c r="L1023" i="7"/>
  <c r="L1058" i="7"/>
  <c r="L1090" i="7"/>
  <c r="L1124" i="7"/>
  <c r="L1168" i="7"/>
  <c r="L1170" i="7"/>
  <c r="L1172" i="7"/>
  <c r="L1188" i="7"/>
  <c r="L1190" i="7"/>
  <c r="L1199" i="7"/>
  <c r="L1210" i="7"/>
  <c r="L1221" i="7"/>
  <c r="L1228" i="7"/>
  <c r="L1236" i="7"/>
  <c r="L1244" i="7"/>
  <c r="L1252" i="7"/>
  <c r="L1260" i="7"/>
  <c r="L1268" i="7"/>
  <c r="L1276" i="7"/>
  <c r="L1284" i="7"/>
  <c r="L822" i="7"/>
  <c r="L880" i="7"/>
  <c r="L966" i="7"/>
  <c r="L988" i="7"/>
  <c r="L1010" i="7"/>
  <c r="L1053" i="7"/>
  <c r="L1085" i="7"/>
  <c r="L1117" i="7"/>
  <c r="L1127" i="7"/>
  <c r="L1132" i="7"/>
  <c r="L1149" i="7"/>
  <c r="L1151" i="7"/>
  <c r="L1166" i="7"/>
  <c r="L1181" i="7"/>
  <c r="L1192" i="7"/>
  <c r="L1203" i="7"/>
  <c r="L1212" i="7"/>
  <c r="L1214" i="7"/>
  <c r="L1223" i="7"/>
  <c r="L1233" i="7"/>
  <c r="L1241" i="7"/>
  <c r="L1249" i="7"/>
  <c r="L1257" i="7"/>
  <c r="L1265" i="7"/>
  <c r="L1273" i="7"/>
  <c r="L1281" i="7"/>
  <c r="L1289" i="7"/>
  <c r="L1297" i="7"/>
  <c r="L1305" i="7"/>
  <c r="L1313" i="7"/>
  <c r="L1321" i="7"/>
  <c r="L1329" i="7"/>
  <c r="L1337" i="7"/>
  <c r="L1345" i="7"/>
  <c r="L1353" i="7"/>
  <c r="L1361" i="7"/>
  <c r="L1369" i="7"/>
  <c r="L1377" i="7"/>
  <c r="L1385" i="7"/>
  <c r="L849" i="7"/>
  <c r="L881" i="7"/>
  <c r="L904" i="7"/>
  <c r="L950" i="7"/>
  <c r="L1032" i="7"/>
  <c r="L1066" i="7"/>
  <c r="L1098" i="7"/>
  <c r="L1122" i="7"/>
  <c r="L1125" i="7"/>
  <c r="L1130" i="7"/>
  <c r="L1135" i="7"/>
  <c r="L1140" i="7"/>
  <c r="L1160" i="7"/>
  <c r="L1162" i="7"/>
  <c r="L1164" i="7"/>
  <c r="L1183" i="7"/>
  <c r="L1194" i="7"/>
  <c r="L1205" i="7"/>
  <c r="L1216" i="7"/>
  <c r="L1230" i="7"/>
  <c r="L1238" i="7"/>
  <c r="L1246" i="7"/>
  <c r="L1254" i="7"/>
  <c r="L1262" i="7"/>
  <c r="L1270" i="7"/>
  <c r="L1278" i="7"/>
  <c r="L1286" i="7"/>
  <c r="L1294" i="7"/>
  <c r="L1302" i="7"/>
  <c r="L1310" i="7"/>
  <c r="L776" i="7"/>
  <c r="L896" i="7"/>
  <c r="L1019" i="7"/>
  <c r="L1041" i="7"/>
  <c r="L1061" i="7"/>
  <c r="L1093" i="7"/>
  <c r="L1128" i="7"/>
  <c r="L1133" i="7"/>
  <c r="L1138" i="7"/>
  <c r="L1143" i="7"/>
  <c r="L1158" i="7"/>
  <c r="L1173" i="7"/>
  <c r="L1175" i="7"/>
  <c r="L1187" i="7"/>
  <c r="L1196" i="7"/>
  <c r="L1198" i="7"/>
  <c r="L1207" i="7"/>
  <c r="L1218" i="7"/>
  <c r="L1227" i="7"/>
  <c r="L1235" i="7"/>
  <c r="L1243" i="7"/>
  <c r="L1251" i="7"/>
  <c r="L1259" i="7"/>
  <c r="L1267" i="7"/>
  <c r="L1275" i="7"/>
  <c r="L1283" i="7"/>
  <c r="L1291" i="7"/>
  <c r="L1299" i="7"/>
  <c r="L1307" i="7"/>
  <c r="L854" i="7"/>
  <c r="L952" i="7"/>
  <c r="L968" i="7"/>
  <c r="L990" i="7"/>
  <c r="L1012" i="7"/>
  <c r="L1034" i="7"/>
  <c r="L1074" i="7"/>
  <c r="L1106" i="7"/>
  <c r="L1136" i="7"/>
  <c r="L1141" i="7"/>
  <c r="L1152" i="7"/>
  <c r="L1154" i="7"/>
  <c r="L1156" i="7"/>
  <c r="L1189" i="7"/>
  <c r="L1200" i="7"/>
  <c r="L1211" i="7"/>
  <c r="L1220" i="7"/>
  <c r="L1222" i="7"/>
  <c r="L1232" i="7"/>
  <c r="L1240" i="7"/>
  <c r="L1248" i="7"/>
  <c r="L1256" i="7"/>
  <c r="L1264" i="7"/>
  <c r="L1272" i="7"/>
  <c r="L1280" i="7"/>
  <c r="L1288" i="7"/>
  <c r="L1296" i="7"/>
  <c r="L1304" i="7"/>
  <c r="L1312" i="7"/>
  <c r="L1320" i="7"/>
  <c r="L1328" i="7"/>
  <c r="L1336" i="7"/>
  <c r="L1344" i="7"/>
  <c r="L1352" i="7"/>
  <c r="L684" i="7"/>
  <c r="L937" i="7"/>
  <c r="L999" i="7"/>
  <c r="L1202" i="7"/>
  <c r="L1224" i="7"/>
  <c r="L1237" i="7"/>
  <c r="L899" i="7"/>
  <c r="L970" i="7"/>
  <c r="L1082" i="7"/>
  <c r="L1146" i="7"/>
  <c r="L1180" i="7"/>
  <c r="L1195" i="7"/>
  <c r="L1250" i="7"/>
  <c r="L1282" i="7"/>
  <c r="L1300" i="7"/>
  <c r="L1315" i="7"/>
  <c r="L1330" i="7"/>
  <c r="L1332" i="7"/>
  <c r="L1347" i="7"/>
  <c r="L1359" i="7"/>
  <c r="L1370" i="7"/>
  <c r="L1381" i="7"/>
  <c r="L1388" i="7"/>
  <c r="L1396" i="7"/>
  <c r="L1404" i="7"/>
  <c r="L1412" i="7"/>
  <c r="L1420" i="7"/>
  <c r="L1428" i="7"/>
  <c r="L1436" i="7"/>
  <c r="L1444" i="7"/>
  <c r="L1452" i="7"/>
  <c r="L1460" i="7"/>
  <c r="L1468" i="7"/>
  <c r="L1476" i="7"/>
  <c r="L1484" i="7"/>
  <c r="L1492" i="7"/>
  <c r="L1500" i="7"/>
  <c r="L1508" i="7"/>
  <c r="L1516" i="7"/>
  <c r="L1524" i="7"/>
  <c r="L1532" i="7"/>
  <c r="L750" i="7"/>
  <c r="L977" i="7"/>
  <c r="L1165" i="7"/>
  <c r="L1182" i="7"/>
  <c r="L1245" i="7"/>
  <c r="L1277" i="7"/>
  <c r="L1301" i="7"/>
  <c r="L1326" i="7"/>
  <c r="L1341" i="7"/>
  <c r="L1343" i="7"/>
  <c r="L1363" i="7"/>
  <c r="L1372" i="7"/>
  <c r="L1374" i="7"/>
  <c r="L1383" i="7"/>
  <c r="L1393" i="7"/>
  <c r="L1401" i="7"/>
  <c r="L1409" i="7"/>
  <c r="L1417" i="7"/>
  <c r="L1425" i="7"/>
  <c r="L1433" i="7"/>
  <c r="L1441" i="7"/>
  <c r="L1449" i="7"/>
  <c r="L1457" i="7"/>
  <c r="L1465" i="7"/>
  <c r="L1473" i="7"/>
  <c r="L1481" i="7"/>
  <c r="L1489" i="7"/>
  <c r="L1497" i="7"/>
  <c r="L1505" i="7"/>
  <c r="L1513" i="7"/>
  <c r="L1521" i="7"/>
  <c r="L1529" i="7"/>
  <c r="L1537" i="7"/>
  <c r="L1545" i="7"/>
  <c r="L1553" i="7"/>
  <c r="L1561" i="7"/>
  <c r="L1569" i="7"/>
  <c r="L1577" i="7"/>
  <c r="L1585" i="7"/>
  <c r="L1593" i="7"/>
  <c r="L1601" i="7"/>
  <c r="L1609" i="7"/>
  <c r="L1617" i="7"/>
  <c r="L1625" i="7"/>
  <c r="L1633" i="7"/>
  <c r="L1114" i="7"/>
  <c r="L1148" i="7"/>
  <c r="L1204" i="7"/>
  <c r="L1226" i="7"/>
  <c r="L1258" i="7"/>
  <c r="L1298" i="7"/>
  <c r="L1322" i="7"/>
  <c r="L1324" i="7"/>
  <c r="L1339" i="7"/>
  <c r="L1354" i="7"/>
  <c r="L1365" i="7"/>
  <c r="L1376" i="7"/>
  <c r="L1390" i="7"/>
  <c r="L1398" i="7"/>
  <c r="L1406" i="7"/>
  <c r="L1414" i="7"/>
  <c r="L1422" i="7"/>
  <c r="L1430" i="7"/>
  <c r="L1438" i="7"/>
  <c r="L1446" i="7"/>
  <c r="L1454" i="7"/>
  <c r="L1462" i="7"/>
  <c r="L1470" i="7"/>
  <c r="L1478" i="7"/>
  <c r="L1486" i="7"/>
  <c r="L1494" i="7"/>
  <c r="L1502" i="7"/>
  <c r="L1510" i="7"/>
  <c r="L1518" i="7"/>
  <c r="L1526" i="7"/>
  <c r="L1534" i="7"/>
  <c r="L1542" i="7"/>
  <c r="L1550" i="7"/>
  <c r="L1558" i="7"/>
  <c r="L1566" i="7"/>
  <c r="L1574" i="7"/>
  <c r="L1582" i="7"/>
  <c r="L954" i="7"/>
  <c r="L1069" i="7"/>
  <c r="L1120" i="7"/>
  <c r="L1150" i="7"/>
  <c r="L1167" i="7"/>
  <c r="L1191" i="7"/>
  <c r="L1213" i="7"/>
  <c r="L1253" i="7"/>
  <c r="L1285" i="7"/>
  <c r="L1295" i="7"/>
  <c r="L1311" i="7"/>
  <c r="L1318" i="7"/>
  <c r="L1333" i="7"/>
  <c r="L1335" i="7"/>
  <c r="L1350" i="7"/>
  <c r="L1356" i="7"/>
  <c r="L1358" i="7"/>
  <c r="L1367" i="7"/>
  <c r="L1378" i="7"/>
  <c r="L1387" i="7"/>
  <c r="L1395" i="7"/>
  <c r="L1403" i="7"/>
  <c r="L1411" i="7"/>
  <c r="L1419" i="7"/>
  <c r="L1427" i="7"/>
  <c r="L1435" i="7"/>
  <c r="L1443" i="7"/>
  <c r="L1451" i="7"/>
  <c r="L1459" i="7"/>
  <c r="L1467" i="7"/>
  <c r="L1475" i="7"/>
  <c r="L1483" i="7"/>
  <c r="L1491" i="7"/>
  <c r="L1499" i="7"/>
  <c r="L1507" i="7"/>
  <c r="L1515" i="7"/>
  <c r="L1523" i="7"/>
  <c r="L1531" i="7"/>
  <c r="L1539" i="7"/>
  <c r="L1547" i="7"/>
  <c r="L785" i="7"/>
  <c r="L1043" i="7"/>
  <c r="L1176" i="7"/>
  <c r="L1184" i="7"/>
  <c r="L1206" i="7"/>
  <c r="L1234" i="7"/>
  <c r="L1266" i="7"/>
  <c r="L1292" i="7"/>
  <c r="L1308" i="7"/>
  <c r="L1314" i="7"/>
  <c r="L1316" i="7"/>
  <c r="L1331" i="7"/>
  <c r="L1346" i="7"/>
  <c r="L1348" i="7"/>
  <c r="L1360" i="7"/>
  <c r="L1371" i="7"/>
  <c r="L1380" i="7"/>
  <c r="L1382" i="7"/>
  <c r="L1392" i="7"/>
  <c r="L1400" i="7"/>
  <c r="L1408" i="7"/>
  <c r="L1416" i="7"/>
  <c r="L1424" i="7"/>
  <c r="L1432" i="7"/>
  <c r="L1440" i="7"/>
  <c r="L1448" i="7"/>
  <c r="L1456" i="7"/>
  <c r="L1464" i="7"/>
  <c r="L1472" i="7"/>
  <c r="L1480" i="7"/>
  <c r="L1488" i="7"/>
  <c r="L1496" i="7"/>
  <c r="L1101" i="7"/>
  <c r="L1274" i="7"/>
  <c r="L1306" i="7"/>
  <c r="L1319" i="7"/>
  <c r="L1368" i="7"/>
  <c r="L1405" i="7"/>
  <c r="L1426" i="7"/>
  <c r="L1447" i="7"/>
  <c r="L1469" i="7"/>
  <c r="L1490" i="7"/>
  <c r="L1511" i="7"/>
  <c r="L1527" i="7"/>
  <c r="L1560" i="7"/>
  <c r="L1562" i="7"/>
  <c r="L1564" i="7"/>
  <c r="L1587" i="7"/>
  <c r="L1215" i="7"/>
  <c r="L1242" i="7"/>
  <c r="L1261" i="7"/>
  <c r="L1290" i="7"/>
  <c r="L1364" i="7"/>
  <c r="L1384" i="7"/>
  <c r="L1397" i="7"/>
  <c r="L1418" i="7"/>
  <c r="L1439" i="7"/>
  <c r="L1461" i="7"/>
  <c r="L1482" i="7"/>
  <c r="L1512" i="7"/>
  <c r="L1528" i="7"/>
  <c r="L1309" i="7"/>
  <c r="L1327" i="7"/>
  <c r="L1338" i="7"/>
  <c r="L1349" i="7"/>
  <c r="L1355" i="7"/>
  <c r="L1379" i="7"/>
  <c r="L1389" i="7"/>
  <c r="L1410" i="7"/>
  <c r="L1431" i="7"/>
  <c r="L1453" i="7"/>
  <c r="L1474" i="7"/>
  <c r="L1495" i="7"/>
  <c r="L1509" i="7"/>
  <c r="L1525" i="7"/>
  <c r="L1552" i="7"/>
  <c r="L1554" i="7"/>
  <c r="L1556" i="7"/>
  <c r="L1591" i="7"/>
  <c r="L1602" i="7"/>
  <c r="L1613" i="7"/>
  <c r="L1624" i="7"/>
  <c r="L1635" i="7"/>
  <c r="L1642" i="7"/>
  <c r="L1293" i="7"/>
  <c r="L1375" i="7"/>
  <c r="L1402" i="7"/>
  <c r="L1423" i="7"/>
  <c r="L1445" i="7"/>
  <c r="L1466" i="7"/>
  <c r="L1487" i="7"/>
  <c r="L1506" i="7"/>
  <c r="L1522" i="7"/>
  <c r="L1563" i="7"/>
  <c r="L1565" i="7"/>
  <c r="L1567" i="7"/>
  <c r="L1584" i="7"/>
  <c r="L1595" i="7"/>
  <c r="L1229" i="7"/>
  <c r="L1366" i="7"/>
  <c r="L1394" i="7"/>
  <c r="L1415" i="7"/>
  <c r="L1437" i="7"/>
  <c r="L1458" i="7"/>
  <c r="L1479" i="7"/>
  <c r="L1503" i="7"/>
  <c r="L1519" i="7"/>
  <c r="L1535" i="7"/>
  <c r="L1144" i="7"/>
  <c r="L1178" i="7"/>
  <c r="L1287" i="7"/>
  <c r="L1325" i="7"/>
  <c r="L1342" i="7"/>
  <c r="L1373" i="7"/>
  <c r="L1391" i="7"/>
  <c r="L1413" i="7"/>
  <c r="L1434" i="7"/>
  <c r="L1455" i="7"/>
  <c r="L1477" i="7"/>
  <c r="L1498" i="7"/>
  <c r="L1514" i="7"/>
  <c r="L1530" i="7"/>
  <c r="L1544" i="7"/>
  <c r="L1549" i="7"/>
  <c r="L1551" i="7"/>
  <c r="L1579" i="7"/>
  <c r="L1581" i="7"/>
  <c r="L1583" i="7"/>
  <c r="L1317" i="7"/>
  <c r="L1340" i="7"/>
  <c r="L1362" i="7"/>
  <c r="L1399" i="7"/>
  <c r="L1485" i="7"/>
  <c r="L1501" i="7"/>
  <c r="L1570" i="7"/>
  <c r="L1596" i="7"/>
  <c r="L1615" i="7"/>
  <c r="L1638" i="7"/>
  <c r="L1640" i="7"/>
  <c r="L1649" i="7"/>
  <c r="L1657" i="7"/>
  <c r="L1665" i="7"/>
  <c r="L1673" i="7"/>
  <c r="L1681" i="7"/>
  <c r="L1689" i="7"/>
  <c r="L1697" i="7"/>
  <c r="L1705" i="7"/>
  <c r="L1713" i="7"/>
  <c r="L1721" i="7"/>
  <c r="L1729" i="7"/>
  <c r="L1050" i="7"/>
  <c r="L1323" i="7"/>
  <c r="L1386" i="7"/>
  <c r="L1471" i="7"/>
  <c r="L1504" i="7"/>
  <c r="L1571" i="7"/>
  <c r="L1575" i="7"/>
  <c r="L1589" i="7"/>
  <c r="L1594" i="7"/>
  <c r="L1611" i="7"/>
  <c r="L1630" i="7"/>
  <c r="L1632" i="7"/>
  <c r="L1634" i="7"/>
  <c r="L1636" i="7"/>
  <c r="L1644" i="7"/>
  <c r="L1654" i="7"/>
  <c r="L1662" i="7"/>
  <c r="L1670" i="7"/>
  <c r="L1678" i="7"/>
  <c r="L1686" i="7"/>
  <c r="L1694" i="7"/>
  <c r="L1702" i="7"/>
  <c r="L1710" i="7"/>
  <c r="L1718" i="7"/>
  <c r="L1726" i="7"/>
  <c r="L1734" i="7"/>
  <c r="L1742" i="7"/>
  <c r="L1750" i="7"/>
  <c r="L1758" i="7"/>
  <c r="L1766" i="7"/>
  <c r="L1774" i="7"/>
  <c r="L1782" i="7"/>
  <c r="L1790" i="7"/>
  <c r="L1798" i="7"/>
  <c r="L1806" i="7"/>
  <c r="L1421" i="7"/>
  <c r="L1517" i="7"/>
  <c r="L1540" i="7"/>
  <c r="L1576" i="7"/>
  <c r="L1580" i="7"/>
  <c r="L1592" i="7"/>
  <c r="L1603" i="7"/>
  <c r="L1605" i="7"/>
  <c r="L1607" i="7"/>
  <c r="L1626" i="7"/>
  <c r="L1628" i="7"/>
  <c r="L1646" i="7"/>
  <c r="L1651" i="7"/>
  <c r="L1659" i="7"/>
  <c r="L1667" i="7"/>
  <c r="L1675" i="7"/>
  <c r="L1683" i="7"/>
  <c r="L1691" i="7"/>
  <c r="L1699" i="7"/>
  <c r="L1707" i="7"/>
  <c r="L1715" i="7"/>
  <c r="L1723" i="7"/>
  <c r="L1731" i="7"/>
  <c r="L1351" i="7"/>
  <c r="L1407" i="7"/>
  <c r="L1493" i="7"/>
  <c r="L1520" i="7"/>
  <c r="L1555" i="7"/>
  <c r="L1559" i="7"/>
  <c r="L1590" i="7"/>
  <c r="L1597" i="7"/>
  <c r="L1599" i="7"/>
  <c r="L1622" i="7"/>
  <c r="L1648" i="7"/>
  <c r="L1656" i="7"/>
  <c r="L1664" i="7"/>
  <c r="L1672" i="7"/>
  <c r="L1680" i="7"/>
  <c r="L1688" i="7"/>
  <c r="L1696" i="7"/>
  <c r="L1704" i="7"/>
  <c r="L1712" i="7"/>
  <c r="L1720" i="7"/>
  <c r="L1728" i="7"/>
  <c r="L1736" i="7"/>
  <c r="L1744" i="7"/>
  <c r="L1752" i="7"/>
  <c r="L1760" i="7"/>
  <c r="L1768" i="7"/>
  <c r="L1776" i="7"/>
  <c r="L1784" i="7"/>
  <c r="L1792" i="7"/>
  <c r="L1800" i="7"/>
  <c r="L1808" i="7"/>
  <c r="L1816" i="7"/>
  <c r="L1303" i="7"/>
  <c r="L1442" i="7"/>
  <c r="L1533" i="7"/>
  <c r="L1541" i="7"/>
  <c r="L1546" i="7"/>
  <c r="L1568" i="7"/>
  <c r="L1572" i="7"/>
  <c r="L1614" i="7"/>
  <c r="L1616" i="7"/>
  <c r="L1618" i="7"/>
  <c r="L1620" i="7"/>
  <c r="L1637" i="7"/>
  <c r="L1639" i="7"/>
  <c r="L1641" i="7"/>
  <c r="L1653" i="7"/>
  <c r="L1661" i="7"/>
  <c r="L1669" i="7"/>
  <c r="L1677" i="7"/>
  <c r="L1685" i="7"/>
  <c r="L1693" i="7"/>
  <c r="L1701" i="7"/>
  <c r="L1709" i="7"/>
  <c r="L1717" i="7"/>
  <c r="L1725" i="7"/>
  <c r="L1334" i="7"/>
  <c r="L1429" i="7"/>
  <c r="L1573" i="7"/>
  <c r="L1588" i="7"/>
  <c r="L1606" i="7"/>
  <c r="L1608" i="7"/>
  <c r="L1610" i="7"/>
  <c r="L1612" i="7"/>
  <c r="L1643" i="7"/>
  <c r="L1650" i="7"/>
  <c r="L1658" i="7"/>
  <c r="L1666" i="7"/>
  <c r="L1674" i="7"/>
  <c r="L1682" i="7"/>
  <c r="L1690" i="7"/>
  <c r="L1698" i="7"/>
  <c r="L1706" i="7"/>
  <c r="L1714" i="7"/>
  <c r="L1722" i="7"/>
  <c r="L1730" i="7"/>
  <c r="L1738" i="7"/>
  <c r="L1746" i="7"/>
  <c r="L1754" i="7"/>
  <c r="L1762" i="7"/>
  <c r="L1770" i="7"/>
  <c r="L1778" i="7"/>
  <c r="L1786" i="7"/>
  <c r="L1794" i="7"/>
  <c r="L1802" i="7"/>
  <c r="L1810" i="7"/>
  <c r="L1818" i="7"/>
  <c r="L1826" i="7"/>
  <c r="L1586" i="7"/>
  <c r="L1621" i="7"/>
  <c r="L1652" i="7"/>
  <c r="L1684" i="7"/>
  <c r="L1716" i="7"/>
  <c r="L1741" i="7"/>
  <c r="L1759" i="7"/>
  <c r="L1764" i="7"/>
  <c r="L1769" i="7"/>
  <c r="L1787" i="7"/>
  <c r="L1805" i="7"/>
  <c r="L1830" i="7"/>
  <c r="L1838" i="7"/>
  <c r="L1846" i="7"/>
  <c r="L1854" i="7"/>
  <c r="L1862" i="7"/>
  <c r="L1870" i="7"/>
  <c r="L1878" i="7"/>
  <c r="L1886" i="7"/>
  <c r="L1894" i="7"/>
  <c r="L1902" i="7"/>
  <c r="L1910" i="7"/>
  <c r="L1918" i="7"/>
  <c r="L1926" i="7"/>
  <c r="L1934" i="7"/>
  <c r="L1942" i="7"/>
  <c r="L1950" i="7"/>
  <c r="L1958" i="7"/>
  <c r="L1966" i="7"/>
  <c r="L1974" i="7"/>
  <c r="L1982" i="7"/>
  <c r="L1990" i="7"/>
  <c r="L1269" i="7"/>
  <c r="L1536" i="7"/>
  <c r="L1631" i="7"/>
  <c r="L1647" i="7"/>
  <c r="L1679" i="7"/>
  <c r="L1711" i="7"/>
  <c r="L1749" i="7"/>
  <c r="L1767" i="7"/>
  <c r="L1772" i="7"/>
  <c r="L1777" i="7"/>
  <c r="L1795" i="7"/>
  <c r="L1815" i="7"/>
  <c r="L1817" i="7"/>
  <c r="L1819" i="7"/>
  <c r="L1821" i="7"/>
  <c r="L1823" i="7"/>
  <c r="L1835" i="7"/>
  <c r="L1843" i="7"/>
  <c r="L1851" i="7"/>
  <c r="L1859" i="7"/>
  <c r="L1867" i="7"/>
  <c r="L1875" i="7"/>
  <c r="L1883" i="7"/>
  <c r="L1891" i="7"/>
  <c r="L1899" i="7"/>
  <c r="L1907" i="7"/>
  <c r="L1915" i="7"/>
  <c r="L1923" i="7"/>
  <c r="L1931" i="7"/>
  <c r="L1939" i="7"/>
  <c r="L1947" i="7"/>
  <c r="L1955" i="7"/>
  <c r="L1963" i="7"/>
  <c r="L1971" i="7"/>
  <c r="L1538" i="7"/>
  <c r="L1557" i="7"/>
  <c r="L1598" i="7"/>
  <c r="L1623" i="7"/>
  <c r="L1660" i="7"/>
  <c r="L1692" i="7"/>
  <c r="L1724" i="7"/>
  <c r="L1739" i="7"/>
  <c r="L1757" i="7"/>
  <c r="L1775" i="7"/>
  <c r="L1780" i="7"/>
  <c r="L1785" i="7"/>
  <c r="L1803" i="7"/>
  <c r="L1813" i="7"/>
  <c r="L1825" i="7"/>
  <c r="L1832" i="7"/>
  <c r="L1840" i="7"/>
  <c r="L1848" i="7"/>
  <c r="L1856" i="7"/>
  <c r="L1864" i="7"/>
  <c r="L1872" i="7"/>
  <c r="L1880" i="7"/>
  <c r="L1888" i="7"/>
  <c r="L1896" i="7"/>
  <c r="L1904" i="7"/>
  <c r="L1912" i="7"/>
  <c r="L1920" i="7"/>
  <c r="L1928" i="7"/>
  <c r="L1936" i="7"/>
  <c r="L1944" i="7"/>
  <c r="L1952" i="7"/>
  <c r="L1960" i="7"/>
  <c r="L1968" i="7"/>
  <c r="L1976" i="7"/>
  <c r="L1984" i="7"/>
  <c r="L1992" i="7"/>
  <c r="L2000" i="7"/>
  <c r="L2008" i="7"/>
  <c r="L2016" i="7"/>
  <c r="L2024" i="7"/>
  <c r="L2032" i="7"/>
  <c r="L2040" i="7"/>
  <c r="L2048" i="7"/>
  <c r="L2056" i="7"/>
  <c r="L2064" i="7"/>
  <c r="L2072" i="7"/>
  <c r="L2080" i="7"/>
  <c r="L2088" i="7"/>
  <c r="L1578" i="7"/>
  <c r="L1655" i="7"/>
  <c r="L1687" i="7"/>
  <c r="L1719" i="7"/>
  <c r="L1747" i="7"/>
  <c r="L1765" i="7"/>
  <c r="L1783" i="7"/>
  <c r="L1788" i="7"/>
  <c r="L1793" i="7"/>
  <c r="L1811" i="7"/>
  <c r="L1827" i="7"/>
  <c r="L1837" i="7"/>
  <c r="L1845" i="7"/>
  <c r="L1853" i="7"/>
  <c r="L1861" i="7"/>
  <c r="L1869" i="7"/>
  <c r="L1877" i="7"/>
  <c r="L1885" i="7"/>
  <c r="L1893" i="7"/>
  <c r="L1901" i="7"/>
  <c r="L1909" i="7"/>
  <c r="L1917" i="7"/>
  <c r="L1925" i="7"/>
  <c r="L1933" i="7"/>
  <c r="L1941" i="7"/>
  <c r="L1949" i="7"/>
  <c r="L1957" i="7"/>
  <c r="L1965" i="7"/>
  <c r="L1357" i="7"/>
  <c r="L1543" i="7"/>
  <c r="L1600" i="7"/>
  <c r="L1668" i="7"/>
  <c r="L1700" i="7"/>
  <c r="L1732" i="7"/>
  <c r="L1737" i="7"/>
  <c r="L1755" i="7"/>
  <c r="L1773" i="7"/>
  <c r="L1791" i="7"/>
  <c r="L1796" i="7"/>
  <c r="L1801" i="7"/>
  <c r="L1820" i="7"/>
  <c r="L1829" i="7"/>
  <c r="L1834" i="7"/>
  <c r="L1842" i="7"/>
  <c r="L1850" i="7"/>
  <c r="L1858" i="7"/>
  <c r="L1866" i="7"/>
  <c r="L1874" i="7"/>
  <c r="L1882" i="7"/>
  <c r="L1890" i="7"/>
  <c r="L1898" i="7"/>
  <c r="L1906" i="7"/>
  <c r="L1914" i="7"/>
  <c r="L1922" i="7"/>
  <c r="L1930" i="7"/>
  <c r="L1938" i="7"/>
  <c r="L1946" i="7"/>
  <c r="L1954" i="7"/>
  <c r="L1962" i="7"/>
  <c r="L1970" i="7"/>
  <c r="L1978" i="7"/>
  <c r="L1986" i="7"/>
  <c r="L1994" i="7"/>
  <c r="L2002" i="7"/>
  <c r="L2010" i="7"/>
  <c r="L2018" i="7"/>
  <c r="L2026" i="7"/>
  <c r="L2034" i="7"/>
  <c r="L1627" i="7"/>
  <c r="L1663" i="7"/>
  <c r="L1695" i="7"/>
  <c r="L1727" i="7"/>
  <c r="L1735" i="7"/>
  <c r="L1740" i="7"/>
  <c r="L1745" i="7"/>
  <c r="L1763" i="7"/>
  <c r="L1781" i="7"/>
  <c r="L1799" i="7"/>
  <c r="L1804" i="7"/>
  <c r="L1809" i="7"/>
  <c r="L1822" i="7"/>
  <c r="L1831" i="7"/>
  <c r="L1839" i="7"/>
  <c r="L1847" i="7"/>
  <c r="L1855" i="7"/>
  <c r="L1863" i="7"/>
  <c r="L1871" i="7"/>
  <c r="L1879" i="7"/>
  <c r="L1887" i="7"/>
  <c r="L1895" i="7"/>
  <c r="L1903" i="7"/>
  <c r="L1911" i="7"/>
  <c r="L1919" i="7"/>
  <c r="L1927" i="7"/>
  <c r="L1935" i="7"/>
  <c r="L1943" i="7"/>
  <c r="L1951" i="7"/>
  <c r="L1959" i="7"/>
  <c r="L1967" i="7"/>
  <c r="L1975" i="7"/>
  <c r="L1450" i="7"/>
  <c r="L1548" i="7"/>
  <c r="L1619" i="7"/>
  <c r="L1676" i="7"/>
  <c r="L1708" i="7"/>
  <c r="L1743" i="7"/>
  <c r="L1748" i="7"/>
  <c r="L1753" i="7"/>
  <c r="L1771" i="7"/>
  <c r="L1789" i="7"/>
  <c r="L1807" i="7"/>
  <c r="L1812" i="7"/>
  <c r="L1814" i="7"/>
  <c r="L1824" i="7"/>
  <c r="L1836" i="7"/>
  <c r="L1844" i="7"/>
  <c r="L1852" i="7"/>
  <c r="L1860" i="7"/>
  <c r="L1868" i="7"/>
  <c r="L1876" i="7"/>
  <c r="L1884" i="7"/>
  <c r="L1892" i="7"/>
  <c r="L1900" i="7"/>
  <c r="L1908" i="7"/>
  <c r="L1916" i="7"/>
  <c r="L1924" i="7"/>
  <c r="L1932" i="7"/>
  <c r="L1940" i="7"/>
  <c r="L1948" i="7"/>
  <c r="L1956" i="7"/>
  <c r="L1964" i="7"/>
  <c r="L1972" i="7"/>
  <c r="L1980" i="7"/>
  <c r="L1988" i="7"/>
  <c r="L1671" i="7"/>
  <c r="L1865" i="7"/>
  <c r="L1929" i="7"/>
  <c r="L1997" i="7"/>
  <c r="L2012" i="7"/>
  <c r="L2014" i="7"/>
  <c r="L2029" i="7"/>
  <c r="L2047" i="7"/>
  <c r="L2058" i="7"/>
  <c r="L2067" i="7"/>
  <c r="L2069" i="7"/>
  <c r="L2078" i="7"/>
  <c r="L2089" i="7"/>
  <c r="L2094" i="7"/>
  <c r="L2102" i="7"/>
  <c r="L2110" i="7"/>
  <c r="L2118" i="7"/>
  <c r="L2126" i="7"/>
  <c r="L2134" i="7"/>
  <c r="L2142" i="7"/>
  <c r="L2150" i="7"/>
  <c r="L2158" i="7"/>
  <c r="L2166" i="7"/>
  <c r="L2174" i="7"/>
  <c r="L2182" i="7"/>
  <c r="L2190" i="7"/>
  <c r="L2198" i="7"/>
  <c r="L2206" i="7"/>
  <c r="L2214" i="7"/>
  <c r="L2222" i="7"/>
  <c r="L2230" i="7"/>
  <c r="L2238" i="7"/>
  <c r="L2246" i="7"/>
  <c r="L2254" i="7"/>
  <c r="L2262" i="7"/>
  <c r="L2270" i="7"/>
  <c r="L2278" i="7"/>
  <c r="L2286" i="7"/>
  <c r="L2294" i="7"/>
  <c r="L2302" i="7"/>
  <c r="L2310" i="7"/>
  <c r="L2318" i="7"/>
  <c r="L2326" i="7"/>
  <c r="L2334" i="7"/>
  <c r="L2342" i="7"/>
  <c r="L2350" i="7"/>
  <c r="L2358" i="7"/>
  <c r="L2366" i="7"/>
  <c r="L2374" i="7"/>
  <c r="L2382" i="7"/>
  <c r="L2390" i="7"/>
  <c r="L2398" i="7"/>
  <c r="L2406" i="7"/>
  <c r="L2414" i="7"/>
  <c r="L2422" i="7"/>
  <c r="L2430" i="7"/>
  <c r="L2438" i="7"/>
  <c r="L2446" i="7"/>
  <c r="L2454" i="7"/>
  <c r="L2462" i="7"/>
  <c r="L2470" i="7"/>
  <c r="L2478" i="7"/>
  <c r="L1463" i="7"/>
  <c r="L1751" i="7"/>
  <c r="L1828" i="7"/>
  <c r="L1841" i="7"/>
  <c r="L1905" i="7"/>
  <c r="L1969" i="7"/>
  <c r="L1979" i="7"/>
  <c r="L1989" i="7"/>
  <c r="L1995" i="7"/>
  <c r="L2023" i="7"/>
  <c r="L2025" i="7"/>
  <c r="L2027" i="7"/>
  <c r="L2049" i="7"/>
  <c r="L2060" i="7"/>
  <c r="L2071" i="7"/>
  <c r="L2082" i="7"/>
  <c r="L2091" i="7"/>
  <c r="L2099" i="7"/>
  <c r="L2107" i="7"/>
  <c r="L2115" i="7"/>
  <c r="L2123" i="7"/>
  <c r="L2131" i="7"/>
  <c r="L2139" i="7"/>
  <c r="L2147" i="7"/>
  <c r="L2155" i="7"/>
  <c r="L2163" i="7"/>
  <c r="L2171" i="7"/>
  <c r="L2179" i="7"/>
  <c r="L2187" i="7"/>
  <c r="L2195" i="7"/>
  <c r="L2203" i="7"/>
  <c r="L2211" i="7"/>
  <c r="L2219" i="7"/>
  <c r="L2227" i="7"/>
  <c r="L2235" i="7"/>
  <c r="L2243" i="7"/>
  <c r="L2251" i="7"/>
  <c r="L2259" i="7"/>
  <c r="L2267" i="7"/>
  <c r="L2275" i="7"/>
  <c r="L2283" i="7"/>
  <c r="L2291" i="7"/>
  <c r="L2299" i="7"/>
  <c r="L2307" i="7"/>
  <c r="L2315" i="7"/>
  <c r="L2323" i="7"/>
  <c r="L2331" i="7"/>
  <c r="L2339" i="7"/>
  <c r="L2347" i="7"/>
  <c r="L2355" i="7"/>
  <c r="L2363" i="7"/>
  <c r="L2371" i="7"/>
  <c r="L2379" i="7"/>
  <c r="L2387" i="7"/>
  <c r="L2395" i="7"/>
  <c r="L2403" i="7"/>
  <c r="L2411" i="7"/>
  <c r="L1629" i="7"/>
  <c r="L1733" i="7"/>
  <c r="L1881" i="7"/>
  <c r="L1945" i="7"/>
  <c r="L1983" i="7"/>
  <c r="L2004" i="7"/>
  <c r="L2006" i="7"/>
  <c r="L2021" i="7"/>
  <c r="L2036" i="7"/>
  <c r="L2038" i="7"/>
  <c r="L2042" i="7"/>
  <c r="L2051" i="7"/>
  <c r="L2053" i="7"/>
  <c r="L2062" i="7"/>
  <c r="L2073" i="7"/>
  <c r="L2084" i="7"/>
  <c r="L2096" i="7"/>
  <c r="L2104" i="7"/>
  <c r="L2112" i="7"/>
  <c r="L2120" i="7"/>
  <c r="L2128" i="7"/>
  <c r="L2136" i="7"/>
  <c r="L2144" i="7"/>
  <c r="L2152" i="7"/>
  <c r="L2160" i="7"/>
  <c r="L2168" i="7"/>
  <c r="L2176" i="7"/>
  <c r="L2184" i="7"/>
  <c r="L2192" i="7"/>
  <c r="L2200" i="7"/>
  <c r="L2208" i="7"/>
  <c r="L2216" i="7"/>
  <c r="L2224" i="7"/>
  <c r="L2232" i="7"/>
  <c r="L2240" i="7"/>
  <c r="L2248" i="7"/>
  <c r="L2256" i="7"/>
  <c r="L2264" i="7"/>
  <c r="L2272" i="7"/>
  <c r="L2280" i="7"/>
  <c r="L2288" i="7"/>
  <c r="L2296" i="7"/>
  <c r="L2304" i="7"/>
  <c r="L2312" i="7"/>
  <c r="L2320" i="7"/>
  <c r="L2328" i="7"/>
  <c r="L2336" i="7"/>
  <c r="L2344" i="7"/>
  <c r="L2352" i="7"/>
  <c r="L2360" i="7"/>
  <c r="L2368" i="7"/>
  <c r="L2376" i="7"/>
  <c r="L2384" i="7"/>
  <c r="L2392" i="7"/>
  <c r="L2400" i="7"/>
  <c r="L2408" i="7"/>
  <c r="L1756" i="7"/>
  <c r="L1797" i="7"/>
  <c r="L1857" i="7"/>
  <c r="L1921" i="7"/>
  <c r="L1993" i="7"/>
  <c r="L2015" i="7"/>
  <c r="L2017" i="7"/>
  <c r="L2019" i="7"/>
  <c r="L2044" i="7"/>
  <c r="L2055" i="7"/>
  <c r="L2066" i="7"/>
  <c r="L2075" i="7"/>
  <c r="L2077" i="7"/>
  <c r="L2086" i="7"/>
  <c r="L2093" i="7"/>
  <c r="L2101" i="7"/>
  <c r="L2109" i="7"/>
  <c r="L2117" i="7"/>
  <c r="L2125" i="7"/>
  <c r="L2133" i="7"/>
  <c r="L2141" i="7"/>
  <c r="L2149" i="7"/>
  <c r="L2157" i="7"/>
  <c r="L2165" i="7"/>
  <c r="L2173" i="7"/>
  <c r="L2181" i="7"/>
  <c r="L2189" i="7"/>
  <c r="L2197" i="7"/>
  <c r="L2205" i="7"/>
  <c r="L2213" i="7"/>
  <c r="L2221" i="7"/>
  <c r="L2229" i="7"/>
  <c r="L2237" i="7"/>
  <c r="L2245" i="7"/>
  <c r="L2253" i="7"/>
  <c r="L2261" i="7"/>
  <c r="L2269" i="7"/>
  <c r="L2277" i="7"/>
  <c r="L2285" i="7"/>
  <c r="L2293" i="7"/>
  <c r="L2301" i="7"/>
  <c r="L2309" i="7"/>
  <c r="L2317" i="7"/>
  <c r="L2325" i="7"/>
  <c r="L2333" i="7"/>
  <c r="L2341" i="7"/>
  <c r="L2349" i="7"/>
  <c r="L2357" i="7"/>
  <c r="L2365" i="7"/>
  <c r="L2373" i="7"/>
  <c r="L2381" i="7"/>
  <c r="L2389" i="7"/>
  <c r="L2397" i="7"/>
  <c r="L2405" i="7"/>
  <c r="L2413" i="7"/>
  <c r="L2421" i="7"/>
  <c r="L2429" i="7"/>
  <c r="L2437" i="7"/>
  <c r="L2445" i="7"/>
  <c r="L2453" i="7"/>
  <c r="L2461" i="7"/>
  <c r="L2469" i="7"/>
  <c r="L2477" i="7"/>
  <c r="L2485" i="7"/>
  <c r="L1645" i="7"/>
  <c r="L1779" i="7"/>
  <c r="L1833" i="7"/>
  <c r="L1897" i="7"/>
  <c r="L1961" i="7"/>
  <c r="L1987" i="7"/>
  <c r="L1996" i="7"/>
  <c r="L1998" i="7"/>
  <c r="L2013" i="7"/>
  <c r="L2028" i="7"/>
  <c r="L2030" i="7"/>
  <c r="L2046" i="7"/>
  <c r="L2057" i="7"/>
  <c r="L2068" i="7"/>
  <c r="L2079" i="7"/>
  <c r="L2090" i="7"/>
  <c r="L2098" i="7"/>
  <c r="L2106" i="7"/>
  <c r="L2114" i="7"/>
  <c r="L2122" i="7"/>
  <c r="L2130" i="7"/>
  <c r="L2138" i="7"/>
  <c r="L2146" i="7"/>
  <c r="L2154" i="7"/>
  <c r="L2162" i="7"/>
  <c r="L2170" i="7"/>
  <c r="L2178" i="7"/>
  <c r="L2186" i="7"/>
  <c r="L2194" i="7"/>
  <c r="L2202" i="7"/>
  <c r="L2210" i="7"/>
  <c r="L2218" i="7"/>
  <c r="L2226" i="7"/>
  <c r="L2234" i="7"/>
  <c r="L2242" i="7"/>
  <c r="L2250" i="7"/>
  <c r="L2258" i="7"/>
  <c r="L2266" i="7"/>
  <c r="L2274" i="7"/>
  <c r="L2282" i="7"/>
  <c r="L2290" i="7"/>
  <c r="L2298" i="7"/>
  <c r="L2306" i="7"/>
  <c r="L2314" i="7"/>
  <c r="L2322" i="7"/>
  <c r="L2330" i="7"/>
  <c r="L2338" i="7"/>
  <c r="L2346" i="7"/>
  <c r="L2354" i="7"/>
  <c r="L2362" i="7"/>
  <c r="L2370" i="7"/>
  <c r="L2378" i="7"/>
  <c r="L2386" i="7"/>
  <c r="L2394" i="7"/>
  <c r="L2402" i="7"/>
  <c r="L2410" i="7"/>
  <c r="L2418" i="7"/>
  <c r="L2426" i="7"/>
  <c r="L2434" i="7"/>
  <c r="L2442" i="7"/>
  <c r="L1703" i="7"/>
  <c r="L1761" i="7"/>
  <c r="L1873" i="7"/>
  <c r="L1937" i="7"/>
  <c r="L1977" i="7"/>
  <c r="L1981" i="7"/>
  <c r="L2007" i="7"/>
  <c r="L2009" i="7"/>
  <c r="L2011" i="7"/>
  <c r="L2039" i="7"/>
  <c r="L2050" i="7"/>
  <c r="L2059" i="7"/>
  <c r="L2061" i="7"/>
  <c r="L2070" i="7"/>
  <c r="L2081" i="7"/>
  <c r="L2095" i="7"/>
  <c r="L2103" i="7"/>
  <c r="L2111" i="7"/>
  <c r="L2119" i="7"/>
  <c r="L2127" i="7"/>
  <c r="L2135" i="7"/>
  <c r="L2143" i="7"/>
  <c r="L2151" i="7"/>
  <c r="L2159" i="7"/>
  <c r="L2167" i="7"/>
  <c r="L2175" i="7"/>
  <c r="L2183" i="7"/>
  <c r="L2191" i="7"/>
  <c r="L2199" i="7"/>
  <c r="L2207" i="7"/>
  <c r="L2215" i="7"/>
  <c r="L2223" i="7"/>
  <c r="L2231" i="7"/>
  <c r="L2239" i="7"/>
  <c r="L2247" i="7"/>
  <c r="L2255" i="7"/>
  <c r="L2263" i="7"/>
  <c r="L2271" i="7"/>
  <c r="L2279" i="7"/>
  <c r="L2287" i="7"/>
  <c r="L2295" i="7"/>
  <c r="L2303" i="7"/>
  <c r="L2311" i="7"/>
  <c r="L2319" i="7"/>
  <c r="L2327" i="7"/>
  <c r="L2335" i="7"/>
  <c r="L2343" i="7"/>
  <c r="L2351" i="7"/>
  <c r="L2359" i="7"/>
  <c r="L2367" i="7"/>
  <c r="L2375" i="7"/>
  <c r="L2383" i="7"/>
  <c r="L2391" i="7"/>
  <c r="L2399" i="7"/>
  <c r="L2407" i="7"/>
  <c r="L2415" i="7"/>
  <c r="L2423" i="7"/>
  <c r="L2431" i="7"/>
  <c r="L2439" i="7"/>
  <c r="L2447" i="7"/>
  <c r="L2455" i="7"/>
  <c r="L2463" i="7"/>
  <c r="L2471" i="7"/>
  <c r="L2479" i="7"/>
  <c r="L2487" i="7"/>
  <c r="L2495" i="7"/>
  <c r="L2503" i="7"/>
  <c r="L1849" i="7"/>
  <c r="L1913" i="7"/>
  <c r="L1973" i="7"/>
  <c r="L1991" i="7"/>
  <c r="L2005" i="7"/>
  <c r="L2020" i="7"/>
  <c r="L2022" i="7"/>
  <c r="L2037" i="7"/>
  <c r="L2041" i="7"/>
  <c r="L2052" i="7"/>
  <c r="L2063" i="7"/>
  <c r="L2074" i="7"/>
  <c r="L2083" i="7"/>
  <c r="L2085" i="7"/>
  <c r="L2092" i="7"/>
  <c r="L2100" i="7"/>
  <c r="L2108" i="7"/>
  <c r="L2116" i="7"/>
  <c r="L2124" i="7"/>
  <c r="L2132" i="7"/>
  <c r="L2140" i="7"/>
  <c r="L2148" i="7"/>
  <c r="L2156" i="7"/>
  <c r="L2164" i="7"/>
  <c r="L2172" i="7"/>
  <c r="L2180" i="7"/>
  <c r="L2188" i="7"/>
  <c r="L2196" i="7"/>
  <c r="L2204" i="7"/>
  <c r="L2212" i="7"/>
  <c r="L2220" i="7"/>
  <c r="L2228" i="7"/>
  <c r="L2236" i="7"/>
  <c r="L2244" i="7"/>
  <c r="L2252" i="7"/>
  <c r="L2260" i="7"/>
  <c r="L2268" i="7"/>
  <c r="L2276" i="7"/>
  <c r="L2284" i="7"/>
  <c r="L2292" i="7"/>
  <c r="L2300" i="7"/>
  <c r="L2308" i="7"/>
  <c r="L2316" i="7"/>
  <c r="L2324" i="7"/>
  <c r="L2332" i="7"/>
  <c r="L2340" i="7"/>
  <c r="L2348" i="7"/>
  <c r="L2356" i="7"/>
  <c r="L2364" i="7"/>
  <c r="L2372" i="7"/>
  <c r="L2380" i="7"/>
  <c r="L2388" i="7"/>
  <c r="L2396" i="7"/>
  <c r="L2404" i="7"/>
  <c r="L2412" i="7"/>
  <c r="L2420" i="7"/>
  <c r="L2428" i="7"/>
  <c r="L2436" i="7"/>
  <c r="L2444" i="7"/>
  <c r="L2452" i="7"/>
  <c r="L2460" i="7"/>
  <c r="L2468" i="7"/>
  <c r="L2476" i="7"/>
  <c r="L2484" i="7"/>
  <c r="L2492" i="7"/>
  <c r="L2500" i="7"/>
  <c r="L2508" i="7"/>
  <c r="L2516" i="7"/>
  <c r="L1604" i="7"/>
  <c r="L2043" i="7"/>
  <c r="L2087" i="7"/>
  <c r="L2113" i="7"/>
  <c r="L2177" i="7"/>
  <c r="L2241" i="7"/>
  <c r="L2305" i="7"/>
  <c r="L2369" i="7"/>
  <c r="L2417" i="7"/>
  <c r="L2456" i="7"/>
  <c r="L2472" i="7"/>
  <c r="L2489" i="7"/>
  <c r="L2502" i="7"/>
  <c r="L2504" i="7"/>
  <c r="L2515" i="7"/>
  <c r="L2520" i="7"/>
  <c r="L2528" i="7"/>
  <c r="L2536" i="7"/>
  <c r="L2544" i="7"/>
  <c r="L2552" i="7"/>
  <c r="L2560" i="7"/>
  <c r="L2568" i="7"/>
  <c r="L2576" i="7"/>
  <c r="L2584" i="7"/>
  <c r="L2592" i="7"/>
  <c r="L2600" i="7"/>
  <c r="L2608" i="7"/>
  <c r="L2616" i="7"/>
  <c r="L2624" i="7"/>
  <c r="L2632" i="7"/>
  <c r="L2640" i="7"/>
  <c r="L2648" i="7"/>
  <c r="L2656" i="7"/>
  <c r="L2664" i="7"/>
  <c r="L2672" i="7"/>
  <c r="L2680" i="7"/>
  <c r="L2688" i="7"/>
  <c r="L2696" i="7"/>
  <c r="L2704" i="7"/>
  <c r="L2712" i="7"/>
  <c r="L2720" i="7"/>
  <c r="L2728" i="7"/>
  <c r="L2736" i="7"/>
  <c r="L2744" i="7"/>
  <c r="L2752" i="7"/>
  <c r="L2760" i="7"/>
  <c r="L2768" i="7"/>
  <c r="L2776" i="7"/>
  <c r="L2784" i="7"/>
  <c r="L2792" i="7"/>
  <c r="L2800" i="7"/>
  <c r="L2808" i="7"/>
  <c r="L1953" i="7"/>
  <c r="L2045" i="7"/>
  <c r="L2153" i="7"/>
  <c r="L2217" i="7"/>
  <c r="L2281" i="7"/>
  <c r="L2345" i="7"/>
  <c r="L2409" i="7"/>
  <c r="L2443" i="7"/>
  <c r="L2450" i="7"/>
  <c r="L2466" i="7"/>
  <c r="L2506" i="7"/>
  <c r="L2517" i="7"/>
  <c r="L2525" i="7"/>
  <c r="L2533" i="7"/>
  <c r="L2541" i="7"/>
  <c r="L2549" i="7"/>
  <c r="L2557" i="7"/>
  <c r="L2565" i="7"/>
  <c r="L2573" i="7"/>
  <c r="L2581" i="7"/>
  <c r="L2589" i="7"/>
  <c r="L2597" i="7"/>
  <c r="L2605" i="7"/>
  <c r="L2613" i="7"/>
  <c r="L2621" i="7"/>
  <c r="L2629" i="7"/>
  <c r="L2637" i="7"/>
  <c r="L2645" i="7"/>
  <c r="L2653" i="7"/>
  <c r="L2661" i="7"/>
  <c r="L2669" i="7"/>
  <c r="L2677" i="7"/>
  <c r="L2685" i="7"/>
  <c r="L2693" i="7"/>
  <c r="L2701" i="7"/>
  <c r="L2709" i="7"/>
  <c r="L2717" i="7"/>
  <c r="L2725" i="7"/>
  <c r="L2733" i="7"/>
  <c r="L2741" i="7"/>
  <c r="L2749" i="7"/>
  <c r="L2757" i="7"/>
  <c r="L2765" i="7"/>
  <c r="L2773" i="7"/>
  <c r="L2781" i="7"/>
  <c r="L2789" i="7"/>
  <c r="L2797" i="7"/>
  <c r="L2805" i="7"/>
  <c r="L2813" i="7"/>
  <c r="L2821" i="7"/>
  <c r="L2031" i="7"/>
  <c r="L2076" i="7"/>
  <c r="L2129" i="7"/>
  <c r="L2193" i="7"/>
  <c r="L2257" i="7"/>
  <c r="L2321" i="7"/>
  <c r="L2385" i="7"/>
  <c r="L2435" i="7"/>
  <c r="L2457" i="7"/>
  <c r="L2473" i="7"/>
  <c r="L2494" i="7"/>
  <c r="L2496" i="7"/>
  <c r="L2498" i="7"/>
  <c r="L2510" i="7"/>
  <c r="L2522" i="7"/>
  <c r="L2530" i="7"/>
  <c r="L2538" i="7"/>
  <c r="L2546" i="7"/>
  <c r="L2554" i="7"/>
  <c r="L2562" i="7"/>
  <c r="L2570" i="7"/>
  <c r="L2578" i="7"/>
  <c r="L2586" i="7"/>
  <c r="L2594" i="7"/>
  <c r="L2602" i="7"/>
  <c r="L2610" i="7"/>
  <c r="L2618" i="7"/>
  <c r="L2626" i="7"/>
  <c r="L2634" i="7"/>
  <c r="L2642" i="7"/>
  <c r="L2650" i="7"/>
  <c r="L2658" i="7"/>
  <c r="L2666" i="7"/>
  <c r="L2674" i="7"/>
  <c r="L2682" i="7"/>
  <c r="L2690" i="7"/>
  <c r="L2698" i="7"/>
  <c r="L2706" i="7"/>
  <c r="L2714" i="7"/>
  <c r="L2722" i="7"/>
  <c r="L2730" i="7"/>
  <c r="L2738" i="7"/>
  <c r="L2746" i="7"/>
  <c r="L2754" i="7"/>
  <c r="L2762" i="7"/>
  <c r="L2770" i="7"/>
  <c r="L2778" i="7"/>
  <c r="L2786" i="7"/>
  <c r="L2794" i="7"/>
  <c r="L2802" i="7"/>
  <c r="L2810" i="7"/>
  <c r="L2818" i="7"/>
  <c r="L2826" i="7"/>
  <c r="L2834" i="7"/>
  <c r="L2842" i="7"/>
  <c r="L2850" i="7"/>
  <c r="L2858" i="7"/>
  <c r="L2866" i="7"/>
  <c r="L2874" i="7"/>
  <c r="L2882" i="7"/>
  <c r="L2890" i="7"/>
  <c r="L2898" i="7"/>
  <c r="L2906" i="7"/>
  <c r="L2914" i="7"/>
  <c r="L2922" i="7"/>
  <c r="L2930" i="7"/>
  <c r="L2938" i="7"/>
  <c r="L2946" i="7"/>
  <c r="L1999" i="7"/>
  <c r="L2033" i="7"/>
  <c r="L2105" i="7"/>
  <c r="L2169" i="7"/>
  <c r="L2233" i="7"/>
  <c r="L2297" i="7"/>
  <c r="L2361" i="7"/>
  <c r="L2427" i="7"/>
  <c r="L2451" i="7"/>
  <c r="L2467" i="7"/>
  <c r="L2482" i="7"/>
  <c r="L2512" i="7"/>
  <c r="L2519" i="7"/>
  <c r="L2527" i="7"/>
  <c r="L2535" i="7"/>
  <c r="L2543" i="7"/>
  <c r="L2551" i="7"/>
  <c r="L2559" i="7"/>
  <c r="L2567" i="7"/>
  <c r="L2575" i="7"/>
  <c r="L2583" i="7"/>
  <c r="L2591" i="7"/>
  <c r="L2599" i="7"/>
  <c r="L2607" i="7"/>
  <c r="L2615" i="7"/>
  <c r="L2623" i="7"/>
  <c r="L2631" i="7"/>
  <c r="L2639" i="7"/>
  <c r="L2647" i="7"/>
  <c r="L2655" i="7"/>
  <c r="L2663" i="7"/>
  <c r="L2671" i="7"/>
  <c r="L2679" i="7"/>
  <c r="L2687" i="7"/>
  <c r="L2695" i="7"/>
  <c r="L2703" i="7"/>
  <c r="L2711" i="7"/>
  <c r="L2719" i="7"/>
  <c r="L2727" i="7"/>
  <c r="L2735" i="7"/>
  <c r="L2743" i="7"/>
  <c r="L2751" i="7"/>
  <c r="L2759" i="7"/>
  <c r="L2767" i="7"/>
  <c r="L2775" i="7"/>
  <c r="L1889" i="7"/>
  <c r="L2001" i="7"/>
  <c r="L2035" i="7"/>
  <c r="L2065" i="7"/>
  <c r="L2145" i="7"/>
  <c r="L2209" i="7"/>
  <c r="L2273" i="7"/>
  <c r="L2337" i="7"/>
  <c r="L2401" i="7"/>
  <c r="L2419" i="7"/>
  <c r="L2440" i="7"/>
  <c r="L2448" i="7"/>
  <c r="L2464" i="7"/>
  <c r="L2490" i="7"/>
  <c r="L2505" i="7"/>
  <c r="L2514" i="7"/>
  <c r="L2524" i="7"/>
  <c r="L2532" i="7"/>
  <c r="L2540" i="7"/>
  <c r="L2548" i="7"/>
  <c r="L2556" i="7"/>
  <c r="L2564" i="7"/>
  <c r="L2572" i="7"/>
  <c r="L2580" i="7"/>
  <c r="L2588" i="7"/>
  <c r="L2596" i="7"/>
  <c r="L2604" i="7"/>
  <c r="L2612" i="7"/>
  <c r="L2620" i="7"/>
  <c r="L2628" i="7"/>
  <c r="L2636" i="7"/>
  <c r="L2644" i="7"/>
  <c r="L2652" i="7"/>
  <c r="L2660" i="7"/>
  <c r="L2668" i="7"/>
  <c r="L2676" i="7"/>
  <c r="L2684" i="7"/>
  <c r="L2692" i="7"/>
  <c r="L2700" i="7"/>
  <c r="L2708" i="7"/>
  <c r="L2716" i="7"/>
  <c r="L2724" i="7"/>
  <c r="L2732" i="7"/>
  <c r="L2740" i="7"/>
  <c r="L2748" i="7"/>
  <c r="L2756" i="7"/>
  <c r="L2764" i="7"/>
  <c r="L2772" i="7"/>
  <c r="L2780" i="7"/>
  <c r="L2788" i="7"/>
  <c r="L2796" i="7"/>
  <c r="L2804" i="7"/>
  <c r="L2812" i="7"/>
  <c r="L2820" i="7"/>
  <c r="L2828" i="7"/>
  <c r="L2836" i="7"/>
  <c r="L2844" i="7"/>
  <c r="L2852" i="7"/>
  <c r="L2860" i="7"/>
  <c r="L2003" i="7"/>
  <c r="L2121" i="7"/>
  <c r="L2185" i="7"/>
  <c r="L2249" i="7"/>
  <c r="L2313" i="7"/>
  <c r="L2377" i="7"/>
  <c r="L2432" i="7"/>
  <c r="L2441" i="7"/>
  <c r="L2458" i="7"/>
  <c r="L2474" i="7"/>
  <c r="L2480" i="7"/>
  <c r="L2497" i="7"/>
  <c r="L2499" i="7"/>
  <c r="L2501" i="7"/>
  <c r="L2507" i="7"/>
  <c r="L2521" i="7"/>
  <c r="L2529" i="7"/>
  <c r="L2537" i="7"/>
  <c r="L2545" i="7"/>
  <c r="L2553" i="7"/>
  <c r="L2561" i="7"/>
  <c r="L2569" i="7"/>
  <c r="L2577" i="7"/>
  <c r="L2585" i="7"/>
  <c r="L2593" i="7"/>
  <c r="L2601" i="7"/>
  <c r="L2609" i="7"/>
  <c r="L2617" i="7"/>
  <c r="L2625" i="7"/>
  <c r="L2633" i="7"/>
  <c r="L2641" i="7"/>
  <c r="L2649" i="7"/>
  <c r="L2657" i="7"/>
  <c r="L2665" i="7"/>
  <c r="L2673" i="7"/>
  <c r="L2681" i="7"/>
  <c r="L2689" i="7"/>
  <c r="L2697" i="7"/>
  <c r="L2705" i="7"/>
  <c r="L2713" i="7"/>
  <c r="L2721" i="7"/>
  <c r="L2729" i="7"/>
  <c r="L2737" i="7"/>
  <c r="L2745" i="7"/>
  <c r="L2753" i="7"/>
  <c r="L2761" i="7"/>
  <c r="L2769" i="7"/>
  <c r="L2777" i="7"/>
  <c r="L2785" i="7"/>
  <c r="L1985" i="7"/>
  <c r="L2054" i="7"/>
  <c r="L2097" i="7"/>
  <c r="L2161" i="7"/>
  <c r="L2225" i="7"/>
  <c r="L2289" i="7"/>
  <c r="L2353" i="7"/>
  <c r="L2424" i="7"/>
  <c r="L2433" i="7"/>
  <c r="L2449" i="7"/>
  <c r="L2465" i="7"/>
  <c r="L2483" i="7"/>
  <c r="L2488" i="7"/>
  <c r="L2509" i="7"/>
  <c r="L2518" i="7"/>
  <c r="L2526" i="7"/>
  <c r="L2534" i="7"/>
  <c r="L2542" i="7"/>
  <c r="L2550" i="7"/>
  <c r="L2558" i="7"/>
  <c r="L2566" i="7"/>
  <c r="L2574" i="7"/>
  <c r="L2582" i="7"/>
  <c r="L2590" i="7"/>
  <c r="L2598" i="7"/>
  <c r="L2606" i="7"/>
  <c r="L2614" i="7"/>
  <c r="L2622" i="7"/>
  <c r="L2630" i="7"/>
  <c r="L2638" i="7"/>
  <c r="L2646" i="7"/>
  <c r="L2654" i="7"/>
  <c r="L2662" i="7"/>
  <c r="L2670" i="7"/>
  <c r="L2678" i="7"/>
  <c r="L2686" i="7"/>
  <c r="L2694" i="7"/>
  <c r="L2702" i="7"/>
  <c r="L2710" i="7"/>
  <c r="L2718" i="7"/>
  <c r="L2726" i="7"/>
  <c r="L2734" i="7"/>
  <c r="L2742" i="7"/>
  <c r="L2750" i="7"/>
  <c r="L2758" i="7"/>
  <c r="L2766" i="7"/>
  <c r="L2774" i="7"/>
  <c r="L2782" i="7"/>
  <c r="L2790" i="7"/>
  <c r="L2798" i="7"/>
  <c r="L2806" i="7"/>
  <c r="L2814" i="7"/>
  <c r="L2822" i="7"/>
  <c r="L2830" i="7"/>
  <c r="L2838" i="7"/>
  <c r="L2846" i="7"/>
  <c r="L2854" i="7"/>
  <c r="L2862" i="7"/>
  <c r="L2870" i="7"/>
  <c r="L2878" i="7"/>
  <c r="L2886" i="7"/>
  <c r="L2894" i="7"/>
  <c r="L2902" i="7"/>
  <c r="L2910" i="7"/>
  <c r="L2393" i="7"/>
  <c r="L2491" i="7"/>
  <c r="L2547" i="7"/>
  <c r="L2611" i="7"/>
  <c r="L2675" i="7"/>
  <c r="L2739" i="7"/>
  <c r="L2824" i="7"/>
  <c r="L2829" i="7"/>
  <c r="L2847" i="7"/>
  <c r="L2865" i="7"/>
  <c r="L2876" i="7"/>
  <c r="L2891" i="7"/>
  <c r="L2893" i="7"/>
  <c r="L2908" i="7"/>
  <c r="L2920" i="7"/>
  <c r="L2931" i="7"/>
  <c r="L2942" i="7"/>
  <c r="L2951" i="7"/>
  <c r="L2959" i="7"/>
  <c r="L2967" i="7"/>
  <c r="L2975" i="7"/>
  <c r="L2983" i="7"/>
  <c r="L2991" i="7"/>
  <c r="L2999" i="7"/>
  <c r="L3007" i="7"/>
  <c r="L3015" i="7"/>
  <c r="L3023" i="7"/>
  <c r="L3031" i="7"/>
  <c r="L3039" i="7"/>
  <c r="L3047" i="7"/>
  <c r="L3055" i="7"/>
  <c r="L3063" i="7"/>
  <c r="L3071" i="7"/>
  <c r="L3079" i="7"/>
  <c r="L3087" i="7"/>
  <c r="L3095" i="7"/>
  <c r="L3103" i="7"/>
  <c r="L3111" i="7"/>
  <c r="L3119" i="7"/>
  <c r="L3127" i="7"/>
  <c r="L3135" i="7"/>
  <c r="L3143" i="7"/>
  <c r="L3151" i="7"/>
  <c r="L3159" i="7"/>
  <c r="L3167" i="7"/>
  <c r="L3175" i="7"/>
  <c r="L3183" i="7"/>
  <c r="L3191" i="7"/>
  <c r="L3199" i="7"/>
  <c r="L3207" i="7"/>
  <c r="L3215" i="7"/>
  <c r="L3223" i="7"/>
  <c r="L3231" i="7"/>
  <c r="L3239" i="7"/>
  <c r="L3247" i="7"/>
  <c r="L3255" i="7"/>
  <c r="L3263" i="7"/>
  <c r="L3271" i="7"/>
  <c r="L2201" i="7"/>
  <c r="L2493" i="7"/>
  <c r="L2523" i="7"/>
  <c r="L2587" i="7"/>
  <c r="L2651" i="7"/>
  <c r="L2715" i="7"/>
  <c r="L2779" i="7"/>
  <c r="L2807" i="7"/>
  <c r="L2811" i="7"/>
  <c r="L2815" i="7"/>
  <c r="L2827" i="7"/>
  <c r="L2832" i="7"/>
  <c r="L2837" i="7"/>
  <c r="L2855" i="7"/>
  <c r="L2872" i="7"/>
  <c r="L2887" i="7"/>
  <c r="L2889" i="7"/>
  <c r="L2904" i="7"/>
  <c r="L2924" i="7"/>
  <c r="L2933" i="7"/>
  <c r="L2935" i="7"/>
  <c r="L2944" i="7"/>
  <c r="L2956" i="7"/>
  <c r="L2964" i="7"/>
  <c r="L2972" i="7"/>
  <c r="L2980" i="7"/>
  <c r="L2988" i="7"/>
  <c r="L2996" i="7"/>
  <c r="L3004" i="7"/>
  <c r="L3012" i="7"/>
  <c r="L3020" i="7"/>
  <c r="L3028" i="7"/>
  <c r="L3036" i="7"/>
  <c r="L3044" i="7"/>
  <c r="L3052" i="7"/>
  <c r="L3060" i="7"/>
  <c r="L3068" i="7"/>
  <c r="L3076" i="7"/>
  <c r="L3084" i="7"/>
  <c r="L3092" i="7"/>
  <c r="L3100" i="7"/>
  <c r="L3108" i="7"/>
  <c r="L3116" i="7"/>
  <c r="L3124" i="7"/>
  <c r="L3132" i="7"/>
  <c r="L3140" i="7"/>
  <c r="L3148" i="7"/>
  <c r="L3156" i="7"/>
  <c r="L3164" i="7"/>
  <c r="L3172" i="7"/>
  <c r="L3180" i="7"/>
  <c r="L3188" i="7"/>
  <c r="L3196" i="7"/>
  <c r="L3204" i="7"/>
  <c r="L3212" i="7"/>
  <c r="L3220" i="7"/>
  <c r="L3228" i="7"/>
  <c r="L2416" i="7"/>
  <c r="L2475" i="7"/>
  <c r="L2511" i="7"/>
  <c r="L2563" i="7"/>
  <c r="L2627" i="7"/>
  <c r="L2691" i="7"/>
  <c r="L2755" i="7"/>
  <c r="L2799" i="7"/>
  <c r="L2803" i="7"/>
  <c r="L2835" i="7"/>
  <c r="L2840" i="7"/>
  <c r="L2845" i="7"/>
  <c r="L2863" i="7"/>
  <c r="L2868" i="7"/>
  <c r="L2883" i="7"/>
  <c r="L2885" i="7"/>
  <c r="L2900" i="7"/>
  <c r="L2915" i="7"/>
  <c r="L2926" i="7"/>
  <c r="L2937" i="7"/>
  <c r="L2948" i="7"/>
  <c r="L2953" i="7"/>
  <c r="L2961" i="7"/>
  <c r="L2969" i="7"/>
  <c r="L2977" i="7"/>
  <c r="L2985" i="7"/>
  <c r="L2993" i="7"/>
  <c r="L3001" i="7"/>
  <c r="L3009" i="7"/>
  <c r="L3017" i="7"/>
  <c r="L3025" i="7"/>
  <c r="L3033" i="7"/>
  <c r="L3041" i="7"/>
  <c r="L3049" i="7"/>
  <c r="L3057" i="7"/>
  <c r="L3065" i="7"/>
  <c r="L3073" i="7"/>
  <c r="L3081" i="7"/>
  <c r="L3089" i="7"/>
  <c r="L3097" i="7"/>
  <c r="L3105" i="7"/>
  <c r="L3113" i="7"/>
  <c r="L3121" i="7"/>
  <c r="L3129" i="7"/>
  <c r="L3137" i="7"/>
  <c r="L3145" i="7"/>
  <c r="L3153" i="7"/>
  <c r="L3161" i="7"/>
  <c r="L3169" i="7"/>
  <c r="L3177" i="7"/>
  <c r="L3185" i="7"/>
  <c r="L3193" i="7"/>
  <c r="L3201" i="7"/>
  <c r="L3209" i="7"/>
  <c r="L3217" i="7"/>
  <c r="L3225" i="7"/>
  <c r="L2329" i="7"/>
  <c r="L2513" i="7"/>
  <c r="L2539" i="7"/>
  <c r="L2603" i="7"/>
  <c r="L2667" i="7"/>
  <c r="L2731" i="7"/>
  <c r="L2791" i="7"/>
  <c r="L2795" i="7"/>
  <c r="L2819" i="7"/>
  <c r="L2825" i="7"/>
  <c r="L2843" i="7"/>
  <c r="L2848" i="7"/>
  <c r="L2853" i="7"/>
  <c r="L2879" i="7"/>
  <c r="L2881" i="7"/>
  <c r="L2896" i="7"/>
  <c r="L2911" i="7"/>
  <c r="L2913" i="7"/>
  <c r="L2917" i="7"/>
  <c r="L2919" i="7"/>
  <c r="L2928" i="7"/>
  <c r="L2939" i="7"/>
  <c r="L2950" i="7"/>
  <c r="L2958" i="7"/>
  <c r="L2966" i="7"/>
  <c r="L2974" i="7"/>
  <c r="L2982" i="7"/>
  <c r="L2990" i="7"/>
  <c r="L2998" i="7"/>
  <c r="L3006" i="7"/>
  <c r="L3014" i="7"/>
  <c r="L3022" i="7"/>
  <c r="L3030" i="7"/>
  <c r="L3038" i="7"/>
  <c r="L3046" i="7"/>
  <c r="L3054" i="7"/>
  <c r="L3062" i="7"/>
  <c r="L3070" i="7"/>
  <c r="L3078" i="7"/>
  <c r="L3086" i="7"/>
  <c r="L3094" i="7"/>
  <c r="L3102" i="7"/>
  <c r="L3110" i="7"/>
  <c r="L3118" i="7"/>
  <c r="L3126" i="7"/>
  <c r="L3134" i="7"/>
  <c r="L3142" i="7"/>
  <c r="L3150" i="7"/>
  <c r="L3158" i="7"/>
  <c r="L3166" i="7"/>
  <c r="L3174" i="7"/>
  <c r="L3182" i="7"/>
  <c r="L3190" i="7"/>
  <c r="L3198" i="7"/>
  <c r="L3206" i="7"/>
  <c r="L3214" i="7"/>
  <c r="L3222" i="7"/>
  <c r="L3230" i="7"/>
  <c r="L3238" i="7"/>
  <c r="L3246" i="7"/>
  <c r="L3254" i="7"/>
  <c r="L3262" i="7"/>
  <c r="L3270" i="7"/>
  <c r="L3278" i="7"/>
  <c r="L3286" i="7"/>
  <c r="L3294" i="7"/>
  <c r="L3302" i="7"/>
  <c r="L3310" i="7"/>
  <c r="L3318" i="7"/>
  <c r="L3326" i="7"/>
  <c r="L3334" i="7"/>
  <c r="L2137" i="7"/>
  <c r="L2425" i="7"/>
  <c r="L2481" i="7"/>
  <c r="L2579" i="7"/>
  <c r="L2643" i="7"/>
  <c r="L2707" i="7"/>
  <c r="L2771" i="7"/>
  <c r="L2787" i="7"/>
  <c r="L2816" i="7"/>
  <c r="L2833" i="7"/>
  <c r="L2851" i="7"/>
  <c r="L2856" i="7"/>
  <c r="L2861" i="7"/>
  <c r="L2875" i="7"/>
  <c r="L2877" i="7"/>
  <c r="L2892" i="7"/>
  <c r="L2907" i="7"/>
  <c r="L2909" i="7"/>
  <c r="L2921" i="7"/>
  <c r="L2932" i="7"/>
  <c r="L2941" i="7"/>
  <c r="L2943" i="7"/>
  <c r="L2955" i="7"/>
  <c r="L2963" i="7"/>
  <c r="L2971" i="7"/>
  <c r="L2979" i="7"/>
  <c r="L2987" i="7"/>
  <c r="L2995" i="7"/>
  <c r="L3003" i="7"/>
  <c r="L3011" i="7"/>
  <c r="L3019" i="7"/>
  <c r="L3027" i="7"/>
  <c r="L3035" i="7"/>
  <c r="L3043" i="7"/>
  <c r="L3051" i="7"/>
  <c r="L3059" i="7"/>
  <c r="L3067" i="7"/>
  <c r="L3075" i="7"/>
  <c r="L3083" i="7"/>
  <c r="L3091" i="7"/>
  <c r="L3099" i="7"/>
  <c r="L3107" i="7"/>
  <c r="L3115" i="7"/>
  <c r="L3123" i="7"/>
  <c r="L3131" i="7"/>
  <c r="L3139" i="7"/>
  <c r="L3147" i="7"/>
  <c r="L3155" i="7"/>
  <c r="L3163" i="7"/>
  <c r="L3171" i="7"/>
  <c r="L3179" i="7"/>
  <c r="L3187" i="7"/>
  <c r="L3195" i="7"/>
  <c r="L3203" i="7"/>
  <c r="L3211" i="7"/>
  <c r="L3219" i="7"/>
  <c r="L3227" i="7"/>
  <c r="L3235" i="7"/>
  <c r="L3243" i="7"/>
  <c r="L3251" i="7"/>
  <c r="L3259" i="7"/>
  <c r="L3267" i="7"/>
  <c r="L2459" i="7"/>
  <c r="L2555" i="7"/>
  <c r="L2619" i="7"/>
  <c r="L2683" i="7"/>
  <c r="L2747" i="7"/>
  <c r="L2809" i="7"/>
  <c r="L2823" i="7"/>
  <c r="L2841" i="7"/>
  <c r="L2859" i="7"/>
  <c r="L2864" i="7"/>
  <c r="L2871" i="7"/>
  <c r="L2873" i="7"/>
  <c r="L2888" i="7"/>
  <c r="L2903" i="7"/>
  <c r="L2905" i="7"/>
  <c r="L2923" i="7"/>
  <c r="L2934" i="7"/>
  <c r="L2945" i="7"/>
  <c r="L2952" i="7"/>
  <c r="L2960" i="7"/>
  <c r="L2968" i="7"/>
  <c r="L2976" i="7"/>
  <c r="L2984" i="7"/>
  <c r="L2992" i="7"/>
  <c r="L3000" i="7"/>
  <c r="L3008" i="7"/>
  <c r="L3016" i="7"/>
  <c r="L3024" i="7"/>
  <c r="L3032" i="7"/>
  <c r="L3040" i="7"/>
  <c r="L3048" i="7"/>
  <c r="L3056" i="7"/>
  <c r="L3064" i="7"/>
  <c r="L3072" i="7"/>
  <c r="L3080" i="7"/>
  <c r="L3088" i="7"/>
  <c r="L3096" i="7"/>
  <c r="L3104" i="7"/>
  <c r="L3112" i="7"/>
  <c r="L3120" i="7"/>
  <c r="L3128" i="7"/>
  <c r="L3136" i="7"/>
  <c r="L3144" i="7"/>
  <c r="L3152" i="7"/>
  <c r="L3160" i="7"/>
  <c r="L3168" i="7"/>
  <c r="L3176" i="7"/>
  <c r="L3184" i="7"/>
  <c r="L3192" i="7"/>
  <c r="L3200" i="7"/>
  <c r="L3208" i="7"/>
  <c r="L3216" i="7"/>
  <c r="L3224" i="7"/>
  <c r="L3232" i="7"/>
  <c r="L3240" i="7"/>
  <c r="L3248" i="7"/>
  <c r="L3256" i="7"/>
  <c r="L3264" i="7"/>
  <c r="L3272" i="7"/>
  <c r="L3280" i="7"/>
  <c r="L3288" i="7"/>
  <c r="L2265" i="7"/>
  <c r="L2486" i="7"/>
  <c r="L2531" i="7"/>
  <c r="L2595" i="7"/>
  <c r="L2659" i="7"/>
  <c r="L2723" i="7"/>
  <c r="L2783" i="7"/>
  <c r="L2801" i="7"/>
  <c r="L2817" i="7"/>
  <c r="L2831" i="7"/>
  <c r="L2849" i="7"/>
  <c r="L2867" i="7"/>
  <c r="L2869" i="7"/>
  <c r="L2884" i="7"/>
  <c r="L2899" i="7"/>
  <c r="L2901" i="7"/>
  <c r="L2916" i="7"/>
  <c r="L2925" i="7"/>
  <c r="L2927" i="7"/>
  <c r="L2936" i="7"/>
  <c r="L2947" i="7"/>
  <c r="L2957" i="7"/>
  <c r="L2965" i="7"/>
  <c r="L2973" i="7"/>
  <c r="L2981" i="7"/>
  <c r="L2989" i="7"/>
  <c r="L2997" i="7"/>
  <c r="L3005" i="7"/>
  <c r="L3013" i="7"/>
  <c r="L3021" i="7"/>
  <c r="L3029" i="7"/>
  <c r="L3037" i="7"/>
  <c r="L3045" i="7"/>
  <c r="L3053" i="7"/>
  <c r="L3061" i="7"/>
  <c r="L3069" i="7"/>
  <c r="L3077" i="7"/>
  <c r="L3085" i="7"/>
  <c r="L3093" i="7"/>
  <c r="L3101" i="7"/>
  <c r="L3109" i="7"/>
  <c r="L3117" i="7"/>
  <c r="L3125" i="7"/>
  <c r="L3133" i="7"/>
  <c r="L3141" i="7"/>
  <c r="L3149" i="7"/>
  <c r="L3157" i="7"/>
  <c r="L3165" i="7"/>
  <c r="L3173" i="7"/>
  <c r="L3181" i="7"/>
  <c r="L3189" i="7"/>
  <c r="L3197" i="7"/>
  <c r="L3205" i="7"/>
  <c r="L3213" i="7"/>
  <c r="L3221" i="7"/>
  <c r="L3229" i="7"/>
  <c r="L3237" i="7"/>
  <c r="L3245" i="7"/>
  <c r="L3253" i="7"/>
  <c r="L3261" i="7"/>
  <c r="L3269" i="7"/>
  <c r="L3277" i="7"/>
  <c r="L3285" i="7"/>
  <c r="L3293" i="7"/>
  <c r="L3301" i="7"/>
  <c r="L3309" i="7"/>
  <c r="L2918" i="7"/>
  <c r="L2986" i="7"/>
  <c r="L3050" i="7"/>
  <c r="L3114" i="7"/>
  <c r="L3178" i="7"/>
  <c r="L3233" i="7"/>
  <c r="L3242" i="7"/>
  <c r="L3283" i="7"/>
  <c r="L3298" i="7"/>
  <c r="L3300" i="7"/>
  <c r="L3320" i="7"/>
  <c r="L3329" i="7"/>
  <c r="L3331" i="7"/>
  <c r="L3343" i="7"/>
  <c r="L3351" i="7"/>
  <c r="L3359" i="7"/>
  <c r="L3367" i="7"/>
  <c r="L3375" i="7"/>
  <c r="L3383" i="7"/>
  <c r="L3391" i="7"/>
  <c r="L3399" i="7"/>
  <c r="L3407" i="7"/>
  <c r="L3415" i="7"/>
  <c r="L3423" i="7"/>
  <c r="L3431" i="7"/>
  <c r="L3439" i="7"/>
  <c r="L3447" i="7"/>
  <c r="L3455" i="7"/>
  <c r="L3463" i="7"/>
  <c r="L3471" i="7"/>
  <c r="L3479" i="7"/>
  <c r="L3487" i="7"/>
  <c r="L3495" i="7"/>
  <c r="L3503" i="7"/>
  <c r="L3511" i="7"/>
  <c r="L3519" i="7"/>
  <c r="L3527" i="7"/>
  <c r="L3535" i="7"/>
  <c r="L3543" i="7"/>
  <c r="L3551" i="7"/>
  <c r="L3559" i="7"/>
  <c r="L3567" i="7"/>
  <c r="L3575" i="7"/>
  <c r="L3583" i="7"/>
  <c r="L3591" i="7"/>
  <c r="L3599" i="7"/>
  <c r="L3607" i="7"/>
  <c r="L3615" i="7"/>
  <c r="L3623" i="7"/>
  <c r="L3631" i="7"/>
  <c r="L3639" i="7"/>
  <c r="L3647" i="7"/>
  <c r="L3655" i="7"/>
  <c r="L3663" i="7"/>
  <c r="L3671" i="7"/>
  <c r="L3679" i="7"/>
  <c r="L2635" i="7"/>
  <c r="L2949" i="7"/>
  <c r="L2962" i="7"/>
  <c r="L3026" i="7"/>
  <c r="L3090" i="7"/>
  <c r="L3154" i="7"/>
  <c r="L3218" i="7"/>
  <c r="L3234" i="7"/>
  <c r="L3268" i="7"/>
  <c r="L3291" i="7"/>
  <c r="L3296" i="7"/>
  <c r="L3311" i="7"/>
  <c r="L3322" i="7"/>
  <c r="L3333" i="7"/>
  <c r="L3340" i="7"/>
  <c r="L3348" i="7"/>
  <c r="L3356" i="7"/>
  <c r="L3364" i="7"/>
  <c r="L3372" i="7"/>
  <c r="L3380" i="7"/>
  <c r="L3388" i="7"/>
  <c r="L3396" i="7"/>
  <c r="L3404" i="7"/>
  <c r="L3412" i="7"/>
  <c r="L3420" i="7"/>
  <c r="L3428" i="7"/>
  <c r="L3436" i="7"/>
  <c r="L3444" i="7"/>
  <c r="L3452" i="7"/>
  <c r="L3460" i="7"/>
  <c r="L3468" i="7"/>
  <c r="L3476" i="7"/>
  <c r="L3484" i="7"/>
  <c r="L3492" i="7"/>
  <c r="L3500" i="7"/>
  <c r="L3508" i="7"/>
  <c r="L3516" i="7"/>
  <c r="L3524" i="7"/>
  <c r="L3532" i="7"/>
  <c r="L3540" i="7"/>
  <c r="L3548" i="7"/>
  <c r="L3556" i="7"/>
  <c r="L3564" i="7"/>
  <c r="L3572" i="7"/>
  <c r="L3580" i="7"/>
  <c r="L3588" i="7"/>
  <c r="L3596" i="7"/>
  <c r="L3604" i="7"/>
  <c r="L3612" i="7"/>
  <c r="L3620" i="7"/>
  <c r="L3628" i="7"/>
  <c r="L3636" i="7"/>
  <c r="L3644" i="7"/>
  <c r="L3652" i="7"/>
  <c r="L3660" i="7"/>
  <c r="L3668" i="7"/>
  <c r="L3676" i="7"/>
  <c r="L3002" i="7"/>
  <c r="L3066" i="7"/>
  <c r="L3130" i="7"/>
  <c r="L3194" i="7"/>
  <c r="L3260" i="7"/>
  <c r="L3276" i="7"/>
  <c r="L3281" i="7"/>
  <c r="L3307" i="7"/>
  <c r="L3313" i="7"/>
  <c r="L3315" i="7"/>
  <c r="L3324" i="7"/>
  <c r="L3335" i="7"/>
  <c r="L3345" i="7"/>
  <c r="L3353" i="7"/>
  <c r="L3361" i="7"/>
  <c r="L3369" i="7"/>
  <c r="L3377" i="7"/>
  <c r="L3385" i="7"/>
  <c r="L3393" i="7"/>
  <c r="L3401" i="7"/>
  <c r="L3409" i="7"/>
  <c r="L3417" i="7"/>
  <c r="L3425" i="7"/>
  <c r="L3433" i="7"/>
  <c r="L3441" i="7"/>
  <c r="L3449" i="7"/>
  <c r="L3457" i="7"/>
  <c r="L3465" i="7"/>
  <c r="L3473" i="7"/>
  <c r="L3481" i="7"/>
  <c r="L3489" i="7"/>
  <c r="L3497" i="7"/>
  <c r="L3505" i="7"/>
  <c r="L3513" i="7"/>
  <c r="L3521" i="7"/>
  <c r="L3529" i="7"/>
  <c r="L3537" i="7"/>
  <c r="L3545" i="7"/>
  <c r="L3553" i="7"/>
  <c r="L3561" i="7"/>
  <c r="L3569" i="7"/>
  <c r="L3577" i="7"/>
  <c r="L3585" i="7"/>
  <c r="L3593" i="7"/>
  <c r="L3601" i="7"/>
  <c r="L3609" i="7"/>
  <c r="L3617" i="7"/>
  <c r="L3625" i="7"/>
  <c r="L3633" i="7"/>
  <c r="L3641" i="7"/>
  <c r="L3649" i="7"/>
  <c r="L3657" i="7"/>
  <c r="L3665" i="7"/>
  <c r="L3673" i="7"/>
  <c r="L3681" i="7"/>
  <c r="L3689" i="7"/>
  <c r="L3697" i="7"/>
  <c r="L3705" i="7"/>
  <c r="L3713" i="7"/>
  <c r="L3721" i="7"/>
  <c r="L3729" i="7"/>
  <c r="L3737" i="7"/>
  <c r="L3745" i="7"/>
  <c r="L3753" i="7"/>
  <c r="L3761" i="7"/>
  <c r="L3769" i="7"/>
  <c r="L3777" i="7"/>
  <c r="L3785" i="7"/>
  <c r="L3793" i="7"/>
  <c r="L3801" i="7"/>
  <c r="L3809" i="7"/>
  <c r="L3817" i="7"/>
  <c r="L3825" i="7"/>
  <c r="L3833" i="7"/>
  <c r="L3841" i="7"/>
  <c r="L2763" i="7"/>
  <c r="L2978" i="7"/>
  <c r="L3042" i="7"/>
  <c r="L3106" i="7"/>
  <c r="L3170" i="7"/>
  <c r="L3252" i="7"/>
  <c r="L3273" i="7"/>
  <c r="L3279" i="7"/>
  <c r="L3284" i="7"/>
  <c r="L3289" i="7"/>
  <c r="L3303" i="7"/>
  <c r="L3305" i="7"/>
  <c r="L3317" i="7"/>
  <c r="L3328" i="7"/>
  <c r="L3337" i="7"/>
  <c r="L3342" i="7"/>
  <c r="L3350" i="7"/>
  <c r="L3358" i="7"/>
  <c r="L3366" i="7"/>
  <c r="L3374" i="7"/>
  <c r="L3382" i="7"/>
  <c r="L3390" i="7"/>
  <c r="L3398" i="7"/>
  <c r="L3406" i="7"/>
  <c r="L3414" i="7"/>
  <c r="L3422" i="7"/>
  <c r="L3430" i="7"/>
  <c r="L3438" i="7"/>
  <c r="L3446" i="7"/>
  <c r="L3454" i="7"/>
  <c r="L3462" i="7"/>
  <c r="L3470" i="7"/>
  <c r="L3478" i="7"/>
  <c r="L3486" i="7"/>
  <c r="L3494" i="7"/>
  <c r="L3502" i="7"/>
  <c r="L3510" i="7"/>
  <c r="L3518" i="7"/>
  <c r="L3526" i="7"/>
  <c r="L3534" i="7"/>
  <c r="L3542" i="7"/>
  <c r="L3550" i="7"/>
  <c r="L3558" i="7"/>
  <c r="L3566" i="7"/>
  <c r="L3574" i="7"/>
  <c r="L3582" i="7"/>
  <c r="L3590" i="7"/>
  <c r="L3598" i="7"/>
  <c r="L3606" i="7"/>
  <c r="L3614" i="7"/>
  <c r="L3622" i="7"/>
  <c r="L3630" i="7"/>
  <c r="L3638" i="7"/>
  <c r="L3646" i="7"/>
  <c r="L3654" i="7"/>
  <c r="L3662" i="7"/>
  <c r="L3670" i="7"/>
  <c r="L3678" i="7"/>
  <c r="L3686" i="7"/>
  <c r="L3694" i="7"/>
  <c r="L2571" i="7"/>
  <c r="L2857" i="7"/>
  <c r="L2940" i="7"/>
  <c r="L2954" i="7"/>
  <c r="L3018" i="7"/>
  <c r="L3082" i="7"/>
  <c r="L3146" i="7"/>
  <c r="L3210" i="7"/>
  <c r="L3244" i="7"/>
  <c r="L3265" i="7"/>
  <c r="L3274" i="7"/>
  <c r="L3282" i="7"/>
  <c r="L3287" i="7"/>
  <c r="L3292" i="7"/>
  <c r="L3299" i="7"/>
  <c r="L3319" i="7"/>
  <c r="L3330" i="7"/>
  <c r="L3339" i="7"/>
  <c r="L3347" i="7"/>
  <c r="L3355" i="7"/>
  <c r="L3363" i="7"/>
  <c r="L3371" i="7"/>
  <c r="L3379" i="7"/>
  <c r="L3387" i="7"/>
  <c r="L3395" i="7"/>
  <c r="L3403" i="7"/>
  <c r="L3411" i="7"/>
  <c r="L3419" i="7"/>
  <c r="L3427" i="7"/>
  <c r="L3435" i="7"/>
  <c r="L3443" i="7"/>
  <c r="L3451" i="7"/>
  <c r="L3459" i="7"/>
  <c r="L3467" i="7"/>
  <c r="L3475" i="7"/>
  <c r="L3483" i="7"/>
  <c r="L3491" i="7"/>
  <c r="L3499" i="7"/>
  <c r="L3507" i="7"/>
  <c r="L3515" i="7"/>
  <c r="L3523" i="7"/>
  <c r="L3531" i="7"/>
  <c r="L3539" i="7"/>
  <c r="L3547" i="7"/>
  <c r="L3555" i="7"/>
  <c r="L3563" i="7"/>
  <c r="L3571" i="7"/>
  <c r="L3579" i="7"/>
  <c r="L3587" i="7"/>
  <c r="L3595" i="7"/>
  <c r="L3603" i="7"/>
  <c r="L3611" i="7"/>
  <c r="L3619" i="7"/>
  <c r="L3627" i="7"/>
  <c r="L3635" i="7"/>
  <c r="L3643" i="7"/>
  <c r="L3651" i="7"/>
  <c r="L3659" i="7"/>
  <c r="L3667" i="7"/>
  <c r="L3675" i="7"/>
  <c r="L3683" i="7"/>
  <c r="L3691" i="7"/>
  <c r="L3699" i="7"/>
  <c r="L3707" i="7"/>
  <c r="L3715" i="7"/>
  <c r="L3723" i="7"/>
  <c r="L3731" i="7"/>
  <c r="L3739" i="7"/>
  <c r="L3747" i="7"/>
  <c r="L3755" i="7"/>
  <c r="L3763" i="7"/>
  <c r="L2839" i="7"/>
  <c r="L2895" i="7"/>
  <c r="L2912" i="7"/>
  <c r="L2994" i="7"/>
  <c r="L3058" i="7"/>
  <c r="L3122" i="7"/>
  <c r="L3186" i="7"/>
  <c r="L3236" i="7"/>
  <c r="L3257" i="7"/>
  <c r="L3266" i="7"/>
  <c r="L3290" i="7"/>
  <c r="L3295" i="7"/>
  <c r="L3297" i="7"/>
  <c r="L3312" i="7"/>
  <c r="L3321" i="7"/>
  <c r="L3323" i="7"/>
  <c r="L3332" i="7"/>
  <c r="L3344" i="7"/>
  <c r="L3352" i="7"/>
  <c r="L3360" i="7"/>
  <c r="L3368" i="7"/>
  <c r="L3376" i="7"/>
  <c r="L3384" i="7"/>
  <c r="L3392" i="7"/>
  <c r="L3400" i="7"/>
  <c r="L3408" i="7"/>
  <c r="L3416" i="7"/>
  <c r="L3424" i="7"/>
  <c r="L3432" i="7"/>
  <c r="L3440" i="7"/>
  <c r="L3448" i="7"/>
  <c r="L3456" i="7"/>
  <c r="L3464" i="7"/>
  <c r="L3472" i="7"/>
  <c r="L3480" i="7"/>
  <c r="L3488" i="7"/>
  <c r="L3496" i="7"/>
  <c r="L3504" i="7"/>
  <c r="L3512" i="7"/>
  <c r="L3520" i="7"/>
  <c r="L3528" i="7"/>
  <c r="L3536" i="7"/>
  <c r="L3544" i="7"/>
  <c r="L3552" i="7"/>
  <c r="L3560" i="7"/>
  <c r="L3568" i="7"/>
  <c r="L3576" i="7"/>
  <c r="L3584" i="7"/>
  <c r="L3592" i="7"/>
  <c r="L3600" i="7"/>
  <c r="L3608" i="7"/>
  <c r="L3616" i="7"/>
  <c r="L3624" i="7"/>
  <c r="L3632" i="7"/>
  <c r="L3640" i="7"/>
  <c r="L3648" i="7"/>
  <c r="L3656" i="7"/>
  <c r="L3664" i="7"/>
  <c r="L3672" i="7"/>
  <c r="L2699" i="7"/>
  <c r="L2880" i="7"/>
  <c r="L2897" i="7"/>
  <c r="L2929" i="7"/>
  <c r="L2970" i="7"/>
  <c r="L3034" i="7"/>
  <c r="L3098" i="7"/>
  <c r="L3162" i="7"/>
  <c r="L3226" i="7"/>
  <c r="L3249" i="7"/>
  <c r="L3258" i="7"/>
  <c r="L3306" i="7"/>
  <c r="L3308" i="7"/>
  <c r="L3314" i="7"/>
  <c r="L3325" i="7"/>
  <c r="L3336" i="7"/>
  <c r="L3341" i="7"/>
  <c r="L3349" i="7"/>
  <c r="L3357" i="7"/>
  <c r="L3365" i="7"/>
  <c r="L3373" i="7"/>
  <c r="L3381" i="7"/>
  <c r="L3389" i="7"/>
  <c r="L3397" i="7"/>
  <c r="L3405" i="7"/>
  <c r="L3413" i="7"/>
  <c r="L3421" i="7"/>
  <c r="L3429" i="7"/>
  <c r="L3437" i="7"/>
  <c r="L3445" i="7"/>
  <c r="L3453" i="7"/>
  <c r="L3461" i="7"/>
  <c r="L3469" i="7"/>
  <c r="L3477" i="7"/>
  <c r="L3485" i="7"/>
  <c r="L3493" i="7"/>
  <c r="L3501" i="7"/>
  <c r="L3509" i="7"/>
  <c r="L3517" i="7"/>
  <c r="L3525" i="7"/>
  <c r="L3533" i="7"/>
  <c r="L3541" i="7"/>
  <c r="L3549" i="7"/>
  <c r="L3557" i="7"/>
  <c r="L3565" i="7"/>
  <c r="L3573" i="7"/>
  <c r="L3581" i="7"/>
  <c r="L3589" i="7"/>
  <c r="L3597" i="7"/>
  <c r="L3605" i="7"/>
  <c r="L3613" i="7"/>
  <c r="L3621" i="7"/>
  <c r="L3629" i="7"/>
  <c r="L3637" i="7"/>
  <c r="L3645" i="7"/>
  <c r="L3653" i="7"/>
  <c r="L3661" i="7"/>
  <c r="L3669" i="7"/>
  <c r="L3677" i="7"/>
  <c r="L3685" i="7"/>
  <c r="L3693" i="7"/>
  <c r="L3701" i="7"/>
  <c r="L3709" i="7"/>
  <c r="L3717" i="7"/>
  <c r="L3725" i="7"/>
  <c r="L3733" i="7"/>
  <c r="L3741" i="7"/>
  <c r="L3749" i="7"/>
  <c r="L3757" i="7"/>
  <c r="L3765" i="7"/>
  <c r="L3773" i="7"/>
  <c r="L3781" i="7"/>
  <c r="L3789" i="7"/>
  <c r="L3797" i="7"/>
  <c r="L3805" i="7"/>
  <c r="L3813" i="7"/>
  <c r="L3821" i="7"/>
  <c r="L3829" i="7"/>
  <c r="L3837" i="7"/>
  <c r="L3010" i="7"/>
  <c r="L3304" i="7"/>
  <c r="L3386" i="7"/>
  <c r="L3450" i="7"/>
  <c r="L3514" i="7"/>
  <c r="L3578" i="7"/>
  <c r="L3642" i="7"/>
  <c r="L3696" i="7"/>
  <c r="L3712" i="7"/>
  <c r="L3730" i="7"/>
  <c r="L3735" i="7"/>
  <c r="L3740" i="7"/>
  <c r="L3758" i="7"/>
  <c r="L3774" i="7"/>
  <c r="L3776" i="7"/>
  <c r="L3791" i="7"/>
  <c r="L3806" i="7"/>
  <c r="L3808" i="7"/>
  <c r="L3823" i="7"/>
  <c r="L3838" i="7"/>
  <c r="L3840" i="7"/>
  <c r="L3842" i="7"/>
  <c r="L3852" i="7"/>
  <c r="L3860" i="7"/>
  <c r="L3868" i="7"/>
  <c r="L3876" i="7"/>
  <c r="L3884" i="7"/>
  <c r="L3892" i="7"/>
  <c r="L3900" i="7"/>
  <c r="L3908" i="7"/>
  <c r="L3916" i="7"/>
  <c r="L3924" i="7"/>
  <c r="L3932" i="7"/>
  <c r="L3940" i="7"/>
  <c r="L3948" i="7"/>
  <c r="L3956" i="7"/>
  <c r="L3964" i="7"/>
  <c r="L3972" i="7"/>
  <c r="L3980" i="7"/>
  <c r="L3988" i="7"/>
  <c r="L3996" i="7"/>
  <c r="L4004" i="7"/>
  <c r="L3362" i="7"/>
  <c r="L3426" i="7"/>
  <c r="L3490" i="7"/>
  <c r="L3554" i="7"/>
  <c r="L3618" i="7"/>
  <c r="L3690" i="7"/>
  <c r="L3702" i="7"/>
  <c r="L3720" i="7"/>
  <c r="L3738" i="7"/>
  <c r="L3743" i="7"/>
  <c r="L3748" i="7"/>
  <c r="L3770" i="7"/>
  <c r="L3772" i="7"/>
  <c r="L3787" i="7"/>
  <c r="L3802" i="7"/>
  <c r="L3804" i="7"/>
  <c r="L3819" i="7"/>
  <c r="L3834" i="7"/>
  <c r="L3836" i="7"/>
  <c r="L3844" i="7"/>
  <c r="L3849" i="7"/>
  <c r="L3857" i="7"/>
  <c r="L3865" i="7"/>
  <c r="L3873" i="7"/>
  <c r="L3881" i="7"/>
  <c r="L3889" i="7"/>
  <c r="L3897" i="7"/>
  <c r="L3905" i="7"/>
  <c r="L3913" i="7"/>
  <c r="L3921" i="7"/>
  <c r="L3929" i="7"/>
  <c r="L3937" i="7"/>
  <c r="L3945" i="7"/>
  <c r="L3953" i="7"/>
  <c r="L3961" i="7"/>
  <c r="L3969" i="7"/>
  <c r="L3977" i="7"/>
  <c r="L3985" i="7"/>
  <c r="L3993" i="7"/>
  <c r="L3138" i="7"/>
  <c r="L3338" i="7"/>
  <c r="L3402" i="7"/>
  <c r="L3466" i="7"/>
  <c r="L3530" i="7"/>
  <c r="L3594" i="7"/>
  <c r="L3658" i="7"/>
  <c r="L3680" i="7"/>
  <c r="L3687" i="7"/>
  <c r="L3710" i="7"/>
  <c r="L3728" i="7"/>
  <c r="L3746" i="7"/>
  <c r="L3751" i="7"/>
  <c r="L3756" i="7"/>
  <c r="L3766" i="7"/>
  <c r="L3768" i="7"/>
  <c r="L3783" i="7"/>
  <c r="L3798" i="7"/>
  <c r="L3800" i="7"/>
  <c r="L3815" i="7"/>
  <c r="L3830" i="7"/>
  <c r="L3832" i="7"/>
  <c r="L3846" i="7"/>
  <c r="L3854" i="7"/>
  <c r="L3862" i="7"/>
  <c r="L3870" i="7"/>
  <c r="L3878" i="7"/>
  <c r="L3886" i="7"/>
  <c r="L3894" i="7"/>
  <c r="L3902" i="7"/>
  <c r="L3910" i="7"/>
  <c r="L3918" i="7"/>
  <c r="L3926" i="7"/>
  <c r="L3934" i="7"/>
  <c r="L3942" i="7"/>
  <c r="L3950" i="7"/>
  <c r="L3958" i="7"/>
  <c r="L3966" i="7"/>
  <c r="L3974" i="7"/>
  <c r="L3982" i="7"/>
  <c r="L3990" i="7"/>
  <c r="L2793" i="7"/>
  <c r="L3378" i="7"/>
  <c r="L3442" i="7"/>
  <c r="L3506" i="7"/>
  <c r="L3570" i="7"/>
  <c r="L3634" i="7"/>
  <c r="L3684" i="7"/>
  <c r="L3700" i="7"/>
  <c r="L3718" i="7"/>
  <c r="L3736" i="7"/>
  <c r="L3754" i="7"/>
  <c r="L3759" i="7"/>
  <c r="L3764" i="7"/>
  <c r="L3779" i="7"/>
  <c r="L3794" i="7"/>
  <c r="L3796" i="7"/>
  <c r="L3811" i="7"/>
  <c r="L3826" i="7"/>
  <c r="L3828" i="7"/>
  <c r="L3851" i="7"/>
  <c r="L3859" i="7"/>
  <c r="L3867" i="7"/>
  <c r="L3875" i="7"/>
  <c r="L3883" i="7"/>
  <c r="L3891" i="7"/>
  <c r="L3899" i="7"/>
  <c r="L3907" i="7"/>
  <c r="L3915" i="7"/>
  <c r="L3923" i="7"/>
  <c r="L3931" i="7"/>
  <c r="L3939" i="7"/>
  <c r="L3947" i="7"/>
  <c r="L3955" i="7"/>
  <c r="L3963" i="7"/>
  <c r="L3241" i="7"/>
  <c r="L3275" i="7"/>
  <c r="L3327" i="7"/>
  <c r="L3354" i="7"/>
  <c r="L3418" i="7"/>
  <c r="L3482" i="7"/>
  <c r="L3546" i="7"/>
  <c r="L3610" i="7"/>
  <c r="L3674" i="7"/>
  <c r="L3688" i="7"/>
  <c r="L3703" i="7"/>
  <c r="L3708" i="7"/>
  <c r="L3726" i="7"/>
  <c r="L3744" i="7"/>
  <c r="L3762" i="7"/>
  <c r="L3775" i="7"/>
  <c r="L3790" i="7"/>
  <c r="L3792" i="7"/>
  <c r="L3807" i="7"/>
  <c r="L3822" i="7"/>
  <c r="L3824" i="7"/>
  <c r="L3839" i="7"/>
  <c r="L3843" i="7"/>
  <c r="L3848" i="7"/>
  <c r="L3856" i="7"/>
  <c r="L3864" i="7"/>
  <c r="L3872" i="7"/>
  <c r="L3880" i="7"/>
  <c r="L3888" i="7"/>
  <c r="L3896" i="7"/>
  <c r="L3904" i="7"/>
  <c r="L3912" i="7"/>
  <c r="L3920" i="7"/>
  <c r="L3928" i="7"/>
  <c r="L3936" i="7"/>
  <c r="L3944" i="7"/>
  <c r="L3952" i="7"/>
  <c r="L3960" i="7"/>
  <c r="L3968" i="7"/>
  <c r="L3976" i="7"/>
  <c r="L3984" i="7"/>
  <c r="L3992" i="7"/>
  <c r="L4000" i="7"/>
  <c r="L4008" i="7"/>
  <c r="L4016" i="7"/>
  <c r="L4024" i="7"/>
  <c r="L3074" i="7"/>
  <c r="L3394" i="7"/>
  <c r="L3458" i="7"/>
  <c r="L3522" i="7"/>
  <c r="L3586" i="7"/>
  <c r="L3650" i="7"/>
  <c r="L3698" i="7"/>
  <c r="L3706" i="7"/>
  <c r="L3711" i="7"/>
  <c r="L3716" i="7"/>
  <c r="L3734" i="7"/>
  <c r="L3752" i="7"/>
  <c r="L3771" i="7"/>
  <c r="L3786" i="7"/>
  <c r="L3788" i="7"/>
  <c r="L3803" i="7"/>
  <c r="L3818" i="7"/>
  <c r="L3820" i="7"/>
  <c r="L3835" i="7"/>
  <c r="L3845" i="7"/>
  <c r="L3853" i="7"/>
  <c r="L3861" i="7"/>
  <c r="L3869" i="7"/>
  <c r="L3877" i="7"/>
  <c r="L3885" i="7"/>
  <c r="L3893" i="7"/>
  <c r="L3901" i="7"/>
  <c r="L3909" i="7"/>
  <c r="L3917" i="7"/>
  <c r="L3925" i="7"/>
  <c r="L3933" i="7"/>
  <c r="L3941" i="7"/>
  <c r="L3949" i="7"/>
  <c r="L3957" i="7"/>
  <c r="L3202" i="7"/>
  <c r="L3346" i="7"/>
  <c r="L3410" i="7"/>
  <c r="L3474" i="7"/>
  <c r="L3538" i="7"/>
  <c r="L3602" i="7"/>
  <c r="L3666" i="7"/>
  <c r="L3692" i="7"/>
  <c r="L3704" i="7"/>
  <c r="L3722" i="7"/>
  <c r="L3727" i="7"/>
  <c r="L3732" i="7"/>
  <c r="L3750" i="7"/>
  <c r="L3778" i="7"/>
  <c r="L3780" i="7"/>
  <c r="L3795" i="7"/>
  <c r="L3810" i="7"/>
  <c r="L3812" i="7"/>
  <c r="L3827" i="7"/>
  <c r="L3847" i="7"/>
  <c r="L3855" i="7"/>
  <c r="L3863" i="7"/>
  <c r="L3871" i="7"/>
  <c r="L3879" i="7"/>
  <c r="L3887" i="7"/>
  <c r="L3895" i="7"/>
  <c r="L3903" i="7"/>
  <c r="L3911" i="7"/>
  <c r="L3919" i="7"/>
  <c r="L3927" i="7"/>
  <c r="L3935" i="7"/>
  <c r="L3943" i="7"/>
  <c r="L3434" i="7"/>
  <c r="L3695" i="7"/>
  <c r="L3882" i="7"/>
  <c r="L3946" i="7"/>
  <c r="L3954" i="7"/>
  <c r="L3965" i="7"/>
  <c r="L3981" i="7"/>
  <c r="L4009" i="7"/>
  <c r="L4020" i="7"/>
  <c r="L4034" i="7"/>
  <c r="L4042" i="7"/>
  <c r="L4050" i="7"/>
  <c r="L4058" i="7"/>
  <c r="L4066" i="7"/>
  <c r="L4074" i="7"/>
  <c r="L4082" i="7"/>
  <c r="L4090" i="7"/>
  <c r="L4098" i="7"/>
  <c r="L4106" i="7"/>
  <c r="L4114" i="7"/>
  <c r="L4122" i="7"/>
  <c r="L4130" i="7"/>
  <c r="L4138" i="7"/>
  <c r="L4146" i="7"/>
  <c r="L4154" i="7"/>
  <c r="L4162" i="7"/>
  <c r="L4170" i="7"/>
  <c r="L4178" i="7"/>
  <c r="L4186" i="7"/>
  <c r="L4194" i="7"/>
  <c r="L4202" i="7"/>
  <c r="L4210" i="7"/>
  <c r="L4218" i="7"/>
  <c r="L4226" i="7"/>
  <c r="L4234" i="7"/>
  <c r="L4242" i="7"/>
  <c r="L4250" i="7"/>
  <c r="L4258" i="7"/>
  <c r="L4266" i="7"/>
  <c r="L4274" i="7"/>
  <c r="L4282" i="7"/>
  <c r="L4290" i="7"/>
  <c r="L4298" i="7"/>
  <c r="L4306" i="7"/>
  <c r="L4314" i="7"/>
  <c r="L4322" i="7"/>
  <c r="L4330" i="7"/>
  <c r="L4338" i="7"/>
  <c r="L4346" i="7"/>
  <c r="L4354" i="7"/>
  <c r="L4362" i="7"/>
  <c r="L4370" i="7"/>
  <c r="L4378" i="7"/>
  <c r="L4386" i="7"/>
  <c r="L4394" i="7"/>
  <c r="L4402" i="7"/>
  <c r="L4410" i="7"/>
  <c r="L4418" i="7"/>
  <c r="L4426" i="7"/>
  <c r="L4434" i="7"/>
  <c r="L4442" i="7"/>
  <c r="L4450" i="7"/>
  <c r="L4458" i="7"/>
  <c r="L4466" i="7"/>
  <c r="L4474" i="7"/>
  <c r="L4482" i="7"/>
  <c r="L4490" i="7"/>
  <c r="L3719" i="7"/>
  <c r="L3760" i="7"/>
  <c r="L3858" i="7"/>
  <c r="L3922" i="7"/>
  <c r="L3978" i="7"/>
  <c r="L3994" i="7"/>
  <c r="L4005" i="7"/>
  <c r="L4007" i="7"/>
  <c r="L4011" i="7"/>
  <c r="L4013" i="7"/>
  <c r="L4022" i="7"/>
  <c r="L4031" i="7"/>
  <c r="L4039" i="7"/>
  <c r="L4047" i="7"/>
  <c r="L4055" i="7"/>
  <c r="L4063" i="7"/>
  <c r="L4071" i="7"/>
  <c r="L4079" i="7"/>
  <c r="L4087" i="7"/>
  <c r="L4095" i="7"/>
  <c r="L4103" i="7"/>
  <c r="L4111" i="7"/>
  <c r="L4119" i="7"/>
  <c r="L4127" i="7"/>
  <c r="L4135" i="7"/>
  <c r="L4143" i="7"/>
  <c r="L4151" i="7"/>
  <c r="L4159" i="7"/>
  <c r="L4167" i="7"/>
  <c r="L4175" i="7"/>
  <c r="L4183" i="7"/>
  <c r="L4191" i="7"/>
  <c r="L4199" i="7"/>
  <c r="L4207" i="7"/>
  <c r="L4215" i="7"/>
  <c r="L4223" i="7"/>
  <c r="L4231" i="7"/>
  <c r="L4239" i="7"/>
  <c r="L4247" i="7"/>
  <c r="L4255" i="7"/>
  <c r="L4263" i="7"/>
  <c r="L4271" i="7"/>
  <c r="L4279" i="7"/>
  <c r="L4287" i="7"/>
  <c r="L4295" i="7"/>
  <c r="L4303" i="7"/>
  <c r="L4311" i="7"/>
  <c r="L4319" i="7"/>
  <c r="L4327" i="7"/>
  <c r="L4335" i="7"/>
  <c r="L4343" i="7"/>
  <c r="L4351" i="7"/>
  <c r="L4359" i="7"/>
  <c r="L4367" i="7"/>
  <c r="L4375" i="7"/>
  <c r="L4383" i="7"/>
  <c r="L4391" i="7"/>
  <c r="L4399" i="7"/>
  <c r="L4407" i="7"/>
  <c r="L4415" i="7"/>
  <c r="L4423" i="7"/>
  <c r="L4431" i="7"/>
  <c r="L4439" i="7"/>
  <c r="L4447" i="7"/>
  <c r="L4455" i="7"/>
  <c r="L4463" i="7"/>
  <c r="L3562" i="7"/>
  <c r="L3742" i="7"/>
  <c r="L3814" i="7"/>
  <c r="L3831" i="7"/>
  <c r="L3898" i="7"/>
  <c r="L3975" i="7"/>
  <c r="L3991" i="7"/>
  <c r="L4001" i="7"/>
  <c r="L4003" i="7"/>
  <c r="L4015" i="7"/>
  <c r="L4026" i="7"/>
  <c r="L4036" i="7"/>
  <c r="L4044" i="7"/>
  <c r="L4052" i="7"/>
  <c r="L4060" i="7"/>
  <c r="L4068" i="7"/>
  <c r="L4076" i="7"/>
  <c r="L4084" i="7"/>
  <c r="L4092" i="7"/>
  <c r="L4100" i="7"/>
  <c r="L4108" i="7"/>
  <c r="L4116" i="7"/>
  <c r="L4124" i="7"/>
  <c r="L4132" i="7"/>
  <c r="L4140" i="7"/>
  <c r="L4148" i="7"/>
  <c r="L4156" i="7"/>
  <c r="L4164" i="7"/>
  <c r="L4172" i="7"/>
  <c r="L4180" i="7"/>
  <c r="L4188" i="7"/>
  <c r="L4196" i="7"/>
  <c r="L4204" i="7"/>
  <c r="L4212" i="7"/>
  <c r="L4220" i="7"/>
  <c r="L4228" i="7"/>
  <c r="L4236" i="7"/>
  <c r="L4244" i="7"/>
  <c r="L4252" i="7"/>
  <c r="L4260" i="7"/>
  <c r="L4268" i="7"/>
  <c r="L4276" i="7"/>
  <c r="L4284" i="7"/>
  <c r="L4292" i="7"/>
  <c r="L4300" i="7"/>
  <c r="L4308" i="7"/>
  <c r="L4316" i="7"/>
  <c r="L4324" i="7"/>
  <c r="L4332" i="7"/>
  <c r="L4340" i="7"/>
  <c r="L4348" i="7"/>
  <c r="L4356" i="7"/>
  <c r="L4364" i="7"/>
  <c r="L4372" i="7"/>
  <c r="L4380" i="7"/>
  <c r="L4388" i="7"/>
  <c r="L4396" i="7"/>
  <c r="L4404" i="7"/>
  <c r="L4412" i="7"/>
  <c r="L4420" i="7"/>
  <c r="L4428" i="7"/>
  <c r="L4436" i="7"/>
  <c r="L4444" i="7"/>
  <c r="L4452" i="7"/>
  <c r="L4460" i="7"/>
  <c r="L4468" i="7"/>
  <c r="L4476" i="7"/>
  <c r="L4484" i="7"/>
  <c r="L4492" i="7"/>
  <c r="L4500" i="7"/>
  <c r="L4508" i="7"/>
  <c r="L4516" i="7"/>
  <c r="L4524" i="7"/>
  <c r="L4532" i="7"/>
  <c r="L4540" i="7"/>
  <c r="L4548" i="7"/>
  <c r="L4556" i="7"/>
  <c r="L4564" i="7"/>
  <c r="L4572" i="7"/>
  <c r="L3370" i="7"/>
  <c r="L3724" i="7"/>
  <c r="L3782" i="7"/>
  <c r="L3799" i="7"/>
  <c r="L3816" i="7"/>
  <c r="L3874" i="7"/>
  <c r="L3938" i="7"/>
  <c r="L3962" i="7"/>
  <c r="L3979" i="7"/>
  <c r="L3997" i="7"/>
  <c r="L3999" i="7"/>
  <c r="L4017" i="7"/>
  <c r="L4028" i="7"/>
  <c r="L4033" i="7"/>
  <c r="L4041" i="7"/>
  <c r="L4049" i="7"/>
  <c r="L4057" i="7"/>
  <c r="L4065" i="7"/>
  <c r="L4073" i="7"/>
  <c r="L4081" i="7"/>
  <c r="L4089" i="7"/>
  <c r="L4097" i="7"/>
  <c r="L4105" i="7"/>
  <c r="L4113" i="7"/>
  <c r="L4121" i="7"/>
  <c r="L4129" i="7"/>
  <c r="L4137" i="7"/>
  <c r="L4145" i="7"/>
  <c r="L4153" i="7"/>
  <c r="L4161" i="7"/>
  <c r="L4169" i="7"/>
  <c r="L4177" i="7"/>
  <c r="L4185" i="7"/>
  <c r="L4193" i="7"/>
  <c r="L4201" i="7"/>
  <c r="L4209" i="7"/>
  <c r="L4217" i="7"/>
  <c r="L4225" i="7"/>
  <c r="L4233" i="7"/>
  <c r="L4241" i="7"/>
  <c r="L4249" i="7"/>
  <c r="L4257" i="7"/>
  <c r="L4265" i="7"/>
  <c r="L4273" i="7"/>
  <c r="L4281" i="7"/>
  <c r="L4289" i="7"/>
  <c r="L4297" i="7"/>
  <c r="L4305" i="7"/>
  <c r="L4313" i="7"/>
  <c r="L4321" i="7"/>
  <c r="L4329" i="7"/>
  <c r="L4337" i="7"/>
  <c r="L4345" i="7"/>
  <c r="L4353" i="7"/>
  <c r="L4361" i="7"/>
  <c r="L4369" i="7"/>
  <c r="L4377" i="7"/>
  <c r="L4385" i="7"/>
  <c r="L4393" i="7"/>
  <c r="L4401" i="7"/>
  <c r="L4409" i="7"/>
  <c r="L4417" i="7"/>
  <c r="L4425" i="7"/>
  <c r="L3250" i="7"/>
  <c r="L3682" i="7"/>
  <c r="L3767" i="7"/>
  <c r="L3784" i="7"/>
  <c r="L3850" i="7"/>
  <c r="L3914" i="7"/>
  <c r="L3973" i="7"/>
  <c r="L3989" i="7"/>
  <c r="L3995" i="7"/>
  <c r="L4010" i="7"/>
  <c r="L4019" i="7"/>
  <c r="L4021" i="7"/>
  <c r="L4030" i="7"/>
  <c r="L4038" i="7"/>
  <c r="L4046" i="7"/>
  <c r="L4054" i="7"/>
  <c r="L4062" i="7"/>
  <c r="L4070" i="7"/>
  <c r="L4078" i="7"/>
  <c r="L4086" i="7"/>
  <c r="L4094" i="7"/>
  <c r="L4102" i="7"/>
  <c r="L4110" i="7"/>
  <c r="L4118" i="7"/>
  <c r="L4126" i="7"/>
  <c r="L4134" i="7"/>
  <c r="L4142" i="7"/>
  <c r="L4150" i="7"/>
  <c r="L4158" i="7"/>
  <c r="L4166" i="7"/>
  <c r="L4174" i="7"/>
  <c r="L4182" i="7"/>
  <c r="L4190" i="7"/>
  <c r="L4198" i="7"/>
  <c r="L4206" i="7"/>
  <c r="L4214" i="7"/>
  <c r="L4222" i="7"/>
  <c r="L4230" i="7"/>
  <c r="L4238" i="7"/>
  <c r="L4246" i="7"/>
  <c r="L4254" i="7"/>
  <c r="L4262" i="7"/>
  <c r="L4270" i="7"/>
  <c r="L4278" i="7"/>
  <c r="L4286" i="7"/>
  <c r="L4294" i="7"/>
  <c r="L4302" i="7"/>
  <c r="L4310" i="7"/>
  <c r="L4318" i="7"/>
  <c r="L4326" i="7"/>
  <c r="L4334" i="7"/>
  <c r="L4342" i="7"/>
  <c r="L4350" i="7"/>
  <c r="L4358" i="7"/>
  <c r="L4366" i="7"/>
  <c r="L4374" i="7"/>
  <c r="L4382" i="7"/>
  <c r="L4390" i="7"/>
  <c r="L4398" i="7"/>
  <c r="L4406" i="7"/>
  <c r="L4414" i="7"/>
  <c r="L4422" i="7"/>
  <c r="L4430" i="7"/>
  <c r="L4438" i="7"/>
  <c r="L4446" i="7"/>
  <c r="L4454" i="7"/>
  <c r="L4462" i="7"/>
  <c r="L4470" i="7"/>
  <c r="L4478" i="7"/>
  <c r="L4486" i="7"/>
  <c r="L4494" i="7"/>
  <c r="L4502" i="7"/>
  <c r="L4510" i="7"/>
  <c r="L3498" i="7"/>
  <c r="L3890" i="7"/>
  <c r="L3951" i="7"/>
  <c r="L3970" i="7"/>
  <c r="L3986" i="7"/>
  <c r="L4006" i="7"/>
  <c r="L4012" i="7"/>
  <c r="L4023" i="7"/>
  <c r="L4035" i="7"/>
  <c r="L4043" i="7"/>
  <c r="L4051" i="7"/>
  <c r="L4059" i="7"/>
  <c r="L4067" i="7"/>
  <c r="L4075" i="7"/>
  <c r="L4083" i="7"/>
  <c r="L4091" i="7"/>
  <c r="L4099" i="7"/>
  <c r="L4107" i="7"/>
  <c r="L4115" i="7"/>
  <c r="L4123" i="7"/>
  <c r="L4131" i="7"/>
  <c r="L4139" i="7"/>
  <c r="L4147" i="7"/>
  <c r="L4155" i="7"/>
  <c r="L4163" i="7"/>
  <c r="L4171" i="7"/>
  <c r="L4179" i="7"/>
  <c r="L4187" i="7"/>
  <c r="L4195" i="7"/>
  <c r="L4203" i="7"/>
  <c r="L4211" i="7"/>
  <c r="L4219" i="7"/>
  <c r="L4227" i="7"/>
  <c r="L4235" i="7"/>
  <c r="L4243" i="7"/>
  <c r="L4251" i="7"/>
  <c r="L4259" i="7"/>
  <c r="L4267" i="7"/>
  <c r="L4275" i="7"/>
  <c r="L4283" i="7"/>
  <c r="L4291" i="7"/>
  <c r="L4299" i="7"/>
  <c r="L4307" i="7"/>
  <c r="L4315" i="7"/>
  <c r="L4323" i="7"/>
  <c r="L4331" i="7"/>
  <c r="L4339" i="7"/>
  <c r="L4347" i="7"/>
  <c r="L4355" i="7"/>
  <c r="L4363" i="7"/>
  <c r="L4371" i="7"/>
  <c r="L4379" i="7"/>
  <c r="L4387" i="7"/>
  <c r="L4395" i="7"/>
  <c r="L4403" i="7"/>
  <c r="L4411" i="7"/>
  <c r="L3866" i="7"/>
  <c r="L3930" i="7"/>
  <c r="L3967" i="7"/>
  <c r="L3983" i="7"/>
  <c r="L4002" i="7"/>
  <c r="L4014" i="7"/>
  <c r="L4025" i="7"/>
  <c r="L4032" i="7"/>
  <c r="L4040" i="7"/>
  <c r="L4048" i="7"/>
  <c r="L4056" i="7"/>
  <c r="L4064" i="7"/>
  <c r="L4072" i="7"/>
  <c r="L4080" i="7"/>
  <c r="L4088" i="7"/>
  <c r="L4096" i="7"/>
  <c r="L4104" i="7"/>
  <c r="L4112" i="7"/>
  <c r="L4120" i="7"/>
  <c r="L4128" i="7"/>
  <c r="L4136" i="7"/>
  <c r="L4144" i="7"/>
  <c r="L4152" i="7"/>
  <c r="L4160" i="7"/>
  <c r="L4168" i="7"/>
  <c r="L4176" i="7"/>
  <c r="L4184" i="7"/>
  <c r="L4192" i="7"/>
  <c r="L4200" i="7"/>
  <c r="L4208" i="7"/>
  <c r="L4216" i="7"/>
  <c r="L4224" i="7"/>
  <c r="L4232" i="7"/>
  <c r="L4240" i="7"/>
  <c r="L4248" i="7"/>
  <c r="L4256" i="7"/>
  <c r="L4264" i="7"/>
  <c r="L4272" i="7"/>
  <c r="L4280" i="7"/>
  <c r="L4288" i="7"/>
  <c r="L4296" i="7"/>
  <c r="L4304" i="7"/>
  <c r="L4312" i="7"/>
  <c r="L4320" i="7"/>
  <c r="L4328" i="7"/>
  <c r="L4336" i="7"/>
  <c r="L4344" i="7"/>
  <c r="L4352" i="7"/>
  <c r="L4360" i="7"/>
  <c r="L4368" i="7"/>
  <c r="L4376" i="7"/>
  <c r="L4384" i="7"/>
  <c r="L4392" i="7"/>
  <c r="L4400" i="7"/>
  <c r="L4408" i="7"/>
  <c r="L4416" i="7"/>
  <c r="L4424" i="7"/>
  <c r="L4432" i="7"/>
  <c r="L4440" i="7"/>
  <c r="L4448" i="7"/>
  <c r="L4456" i="7"/>
  <c r="L4464" i="7"/>
  <c r="L4472" i="7"/>
  <c r="L4480" i="7"/>
  <c r="L4488" i="7"/>
  <c r="L4496" i="7"/>
  <c r="L4504" i="7"/>
  <c r="L4512" i="7"/>
  <c r="L4520" i="7"/>
  <c r="L4528" i="7"/>
  <c r="L4536" i="7"/>
  <c r="L4544" i="7"/>
  <c r="L4552" i="7"/>
  <c r="L4560" i="7"/>
  <c r="L4568" i="7"/>
  <c r="L4576" i="7"/>
  <c r="L3316" i="7"/>
  <c r="L4077" i="7"/>
  <c r="L4141" i="7"/>
  <c r="L4205" i="7"/>
  <c r="L4269" i="7"/>
  <c r="L4333" i="7"/>
  <c r="L4397" i="7"/>
  <c r="L4457" i="7"/>
  <c r="L4461" i="7"/>
  <c r="L4479" i="7"/>
  <c r="L4497" i="7"/>
  <c r="L4525" i="7"/>
  <c r="L4527" i="7"/>
  <c r="L4542" i="7"/>
  <c r="L4557" i="7"/>
  <c r="L4559" i="7"/>
  <c r="L4579" i="7"/>
  <c r="L4587" i="7"/>
  <c r="L4595" i="7"/>
  <c r="L4603" i="7"/>
  <c r="L4611" i="7"/>
  <c r="L4619" i="7"/>
  <c r="L4627" i="7"/>
  <c r="L4635" i="7"/>
  <c r="L4643" i="7"/>
  <c r="L4651" i="7"/>
  <c r="L4659" i="7"/>
  <c r="L4667" i="7"/>
  <c r="L4675" i="7"/>
  <c r="L4683" i="7"/>
  <c r="L4691" i="7"/>
  <c r="L4699" i="7"/>
  <c r="L4707" i="7"/>
  <c r="L4715" i="7"/>
  <c r="L4723" i="7"/>
  <c r="L4731" i="7"/>
  <c r="L4739" i="7"/>
  <c r="L4747" i="7"/>
  <c r="L4755" i="7"/>
  <c r="L4763" i="7"/>
  <c r="L4771" i="7"/>
  <c r="L4779" i="7"/>
  <c r="L4787" i="7"/>
  <c r="L4795" i="7"/>
  <c r="L4803" i="7"/>
  <c r="L4811" i="7"/>
  <c r="L4819" i="7"/>
  <c r="L4827" i="7"/>
  <c r="L4835" i="7"/>
  <c r="L4843" i="7"/>
  <c r="L4851" i="7"/>
  <c r="L4859" i="7"/>
  <c r="L4867" i="7"/>
  <c r="L4875" i="7"/>
  <c r="L4883" i="7"/>
  <c r="L4891" i="7"/>
  <c r="L4899" i="7"/>
  <c r="L4907" i="7"/>
  <c r="L4915" i="7"/>
  <c r="L4923" i="7"/>
  <c r="L4931" i="7"/>
  <c r="L4939" i="7"/>
  <c r="L4947" i="7"/>
  <c r="L4955" i="7"/>
  <c r="L4963" i="7"/>
  <c r="L4971" i="7"/>
  <c r="L4979" i="7"/>
  <c r="L4987" i="7"/>
  <c r="L4995" i="7"/>
  <c r="L5003" i="7"/>
  <c r="L5011" i="7"/>
  <c r="L5019" i="7"/>
  <c r="L5027" i="7"/>
  <c r="L5035" i="7"/>
  <c r="L3906" i="7"/>
  <c r="L3971" i="7"/>
  <c r="L4027" i="7"/>
  <c r="L4053" i="7"/>
  <c r="L4117" i="7"/>
  <c r="L4181" i="7"/>
  <c r="L4245" i="7"/>
  <c r="L4309" i="7"/>
  <c r="L4373" i="7"/>
  <c r="L4419" i="7"/>
  <c r="L4449" i="7"/>
  <c r="L4453" i="7"/>
  <c r="L4473" i="7"/>
  <c r="L4489" i="7"/>
  <c r="L4505" i="7"/>
  <c r="L4521" i="7"/>
  <c r="L4523" i="7"/>
  <c r="L4538" i="7"/>
  <c r="L4553" i="7"/>
  <c r="L4555" i="7"/>
  <c r="L4570" i="7"/>
  <c r="L4574" i="7"/>
  <c r="L4584" i="7"/>
  <c r="L4592" i="7"/>
  <c r="L4600" i="7"/>
  <c r="L4608" i="7"/>
  <c r="L4616" i="7"/>
  <c r="L4624" i="7"/>
  <c r="L4632" i="7"/>
  <c r="L4640" i="7"/>
  <c r="L4648" i="7"/>
  <c r="L4656" i="7"/>
  <c r="L4664" i="7"/>
  <c r="L4672" i="7"/>
  <c r="L4680" i="7"/>
  <c r="L4688" i="7"/>
  <c r="L4696" i="7"/>
  <c r="L4704" i="7"/>
  <c r="L4712" i="7"/>
  <c r="L4720" i="7"/>
  <c r="L4728" i="7"/>
  <c r="L4736" i="7"/>
  <c r="L4744" i="7"/>
  <c r="L4752" i="7"/>
  <c r="L4760" i="7"/>
  <c r="L4768" i="7"/>
  <c r="L4776" i="7"/>
  <c r="L4784" i="7"/>
  <c r="L4792" i="7"/>
  <c r="L4800" i="7"/>
  <c r="L4808" i="7"/>
  <c r="L4816" i="7"/>
  <c r="L4824" i="7"/>
  <c r="L4832" i="7"/>
  <c r="L4840" i="7"/>
  <c r="L4848" i="7"/>
  <c r="L4856" i="7"/>
  <c r="L4864" i="7"/>
  <c r="L4872" i="7"/>
  <c r="L4880" i="7"/>
  <c r="L4888" i="7"/>
  <c r="L4896" i="7"/>
  <c r="L4904" i="7"/>
  <c r="L4912" i="7"/>
  <c r="L4920" i="7"/>
  <c r="L4928" i="7"/>
  <c r="L4936" i="7"/>
  <c r="L4944" i="7"/>
  <c r="L4952" i="7"/>
  <c r="L4960" i="7"/>
  <c r="L4968" i="7"/>
  <c r="L3998" i="7"/>
  <c r="L4029" i="7"/>
  <c r="L4093" i="7"/>
  <c r="L4157" i="7"/>
  <c r="L4221" i="7"/>
  <c r="L4285" i="7"/>
  <c r="L4349" i="7"/>
  <c r="L4413" i="7"/>
  <c r="L4441" i="7"/>
  <c r="L4445" i="7"/>
  <c r="L4483" i="7"/>
  <c r="L4495" i="7"/>
  <c r="L4517" i="7"/>
  <c r="L4519" i="7"/>
  <c r="L4534" i="7"/>
  <c r="L4549" i="7"/>
  <c r="L4551" i="7"/>
  <c r="L4566" i="7"/>
  <c r="L4581" i="7"/>
  <c r="L4589" i="7"/>
  <c r="L4597" i="7"/>
  <c r="L4605" i="7"/>
  <c r="L4613" i="7"/>
  <c r="L4621" i="7"/>
  <c r="L4629" i="7"/>
  <c r="L4637" i="7"/>
  <c r="L4645" i="7"/>
  <c r="L4653" i="7"/>
  <c r="L4661" i="7"/>
  <c r="L4669" i="7"/>
  <c r="L4677" i="7"/>
  <c r="L4685" i="7"/>
  <c r="L4693" i="7"/>
  <c r="L4701" i="7"/>
  <c r="L4709" i="7"/>
  <c r="L4717" i="7"/>
  <c r="L4725" i="7"/>
  <c r="L4733" i="7"/>
  <c r="L4741" i="7"/>
  <c r="L4749" i="7"/>
  <c r="L4757" i="7"/>
  <c r="L4765" i="7"/>
  <c r="L4773" i="7"/>
  <c r="L4781" i="7"/>
  <c r="L4789" i="7"/>
  <c r="L4797" i="7"/>
  <c r="L4805" i="7"/>
  <c r="L4813" i="7"/>
  <c r="L4821" i="7"/>
  <c r="L4829" i="7"/>
  <c r="L4837" i="7"/>
  <c r="L4845" i="7"/>
  <c r="L4853" i="7"/>
  <c r="L4861" i="7"/>
  <c r="L4869" i="7"/>
  <c r="L4877" i="7"/>
  <c r="L4885" i="7"/>
  <c r="L4893" i="7"/>
  <c r="L4901" i="7"/>
  <c r="L4909" i="7"/>
  <c r="L4917" i="7"/>
  <c r="L4925" i="7"/>
  <c r="L4933" i="7"/>
  <c r="L4941" i="7"/>
  <c r="L4949" i="7"/>
  <c r="L4957" i="7"/>
  <c r="L4965" i="7"/>
  <c r="L4973" i="7"/>
  <c r="L4981" i="7"/>
  <c r="L4989" i="7"/>
  <c r="L4997" i="7"/>
  <c r="L5005" i="7"/>
  <c r="L5013" i="7"/>
  <c r="L5021" i="7"/>
  <c r="L5029" i="7"/>
  <c r="L5037" i="7"/>
  <c r="L5045" i="7"/>
  <c r="L5053" i="7"/>
  <c r="L5061" i="7"/>
  <c r="L5069" i="7"/>
  <c r="L5077" i="7"/>
  <c r="L5085" i="7"/>
  <c r="L5093" i="7"/>
  <c r="L5101" i="7"/>
  <c r="L5109" i="7"/>
  <c r="L5117" i="7"/>
  <c r="L5125" i="7"/>
  <c r="L5133" i="7"/>
  <c r="L5141" i="7"/>
  <c r="L3626" i="7"/>
  <c r="L4069" i="7"/>
  <c r="L4133" i="7"/>
  <c r="L4197" i="7"/>
  <c r="L4261" i="7"/>
  <c r="L4325" i="7"/>
  <c r="L4389" i="7"/>
  <c r="L4427" i="7"/>
  <c r="L4433" i="7"/>
  <c r="L4437" i="7"/>
  <c r="L4467" i="7"/>
  <c r="L4477" i="7"/>
  <c r="L4493" i="7"/>
  <c r="L4498" i="7"/>
  <c r="L4503" i="7"/>
  <c r="L4513" i="7"/>
  <c r="L4515" i="7"/>
  <c r="L4530" i="7"/>
  <c r="L4545" i="7"/>
  <c r="L4547" i="7"/>
  <c r="L4562" i="7"/>
  <c r="L4578" i="7"/>
  <c r="L4586" i="7"/>
  <c r="L4594" i="7"/>
  <c r="L4602" i="7"/>
  <c r="L4610" i="7"/>
  <c r="L4618" i="7"/>
  <c r="L4626" i="7"/>
  <c r="L4634" i="7"/>
  <c r="L4642" i="7"/>
  <c r="L4650" i="7"/>
  <c r="L4658" i="7"/>
  <c r="L4666" i="7"/>
  <c r="L4674" i="7"/>
  <c r="L4682" i="7"/>
  <c r="L4690" i="7"/>
  <c r="L4698" i="7"/>
  <c r="L4706" i="7"/>
  <c r="L4714" i="7"/>
  <c r="L4722" i="7"/>
  <c r="L4730" i="7"/>
  <c r="L4738" i="7"/>
  <c r="L4746" i="7"/>
  <c r="L4754" i="7"/>
  <c r="L4762" i="7"/>
  <c r="L4770" i="7"/>
  <c r="L4778" i="7"/>
  <c r="L4786" i="7"/>
  <c r="L4794" i="7"/>
  <c r="L4802" i="7"/>
  <c r="L4810" i="7"/>
  <c r="L4818" i="7"/>
  <c r="L4826" i="7"/>
  <c r="L4834" i="7"/>
  <c r="L4842" i="7"/>
  <c r="L4850" i="7"/>
  <c r="L4858" i="7"/>
  <c r="L4866" i="7"/>
  <c r="L4874" i="7"/>
  <c r="L4882" i="7"/>
  <c r="L4890" i="7"/>
  <c r="L4898" i="7"/>
  <c r="L4906" i="7"/>
  <c r="L4914" i="7"/>
  <c r="L4922" i="7"/>
  <c r="L4930" i="7"/>
  <c r="L4938" i="7"/>
  <c r="L4946" i="7"/>
  <c r="L4954" i="7"/>
  <c r="L4962" i="7"/>
  <c r="L4970" i="7"/>
  <c r="L4978" i="7"/>
  <c r="L4986" i="7"/>
  <c r="L4994" i="7"/>
  <c r="L5002" i="7"/>
  <c r="L4018" i="7"/>
  <c r="L4045" i="7"/>
  <c r="L4109" i="7"/>
  <c r="L4173" i="7"/>
  <c r="L4237" i="7"/>
  <c r="L4301" i="7"/>
  <c r="L4365" i="7"/>
  <c r="L4421" i="7"/>
  <c r="L4459" i="7"/>
  <c r="L4471" i="7"/>
  <c r="L4487" i="7"/>
  <c r="L4501" i="7"/>
  <c r="L4506" i="7"/>
  <c r="L4511" i="7"/>
  <c r="L4526" i="7"/>
  <c r="L4541" i="7"/>
  <c r="L4543" i="7"/>
  <c r="L4558" i="7"/>
  <c r="L4573" i="7"/>
  <c r="L4583" i="7"/>
  <c r="L4591" i="7"/>
  <c r="L4599" i="7"/>
  <c r="L4607" i="7"/>
  <c r="L4615" i="7"/>
  <c r="L4623" i="7"/>
  <c r="L4631" i="7"/>
  <c r="L4639" i="7"/>
  <c r="L4647" i="7"/>
  <c r="L4655" i="7"/>
  <c r="L4663" i="7"/>
  <c r="L4671" i="7"/>
  <c r="L4679" i="7"/>
  <c r="L4687" i="7"/>
  <c r="L4695" i="7"/>
  <c r="L4703" i="7"/>
  <c r="L4711" i="7"/>
  <c r="L4719" i="7"/>
  <c r="L4727" i="7"/>
  <c r="L4735" i="7"/>
  <c r="L4743" i="7"/>
  <c r="L4751" i="7"/>
  <c r="L4759" i="7"/>
  <c r="L4767" i="7"/>
  <c r="L4775" i="7"/>
  <c r="L4783" i="7"/>
  <c r="L4791" i="7"/>
  <c r="L4799" i="7"/>
  <c r="L4807" i="7"/>
  <c r="L4815" i="7"/>
  <c r="L4823" i="7"/>
  <c r="L4831" i="7"/>
  <c r="L4839" i="7"/>
  <c r="L4847" i="7"/>
  <c r="L4855" i="7"/>
  <c r="L4863" i="7"/>
  <c r="L4871" i="7"/>
  <c r="L4879" i="7"/>
  <c r="L4887" i="7"/>
  <c r="L4895" i="7"/>
  <c r="L4903" i="7"/>
  <c r="L4911" i="7"/>
  <c r="L4919" i="7"/>
  <c r="L4927" i="7"/>
  <c r="L4935" i="7"/>
  <c r="L4943" i="7"/>
  <c r="L4951" i="7"/>
  <c r="L4959" i="7"/>
  <c r="L4967" i="7"/>
  <c r="L4975" i="7"/>
  <c r="L4983" i="7"/>
  <c r="L4991" i="7"/>
  <c r="L4999" i="7"/>
  <c r="L5007" i="7"/>
  <c r="L5015" i="7"/>
  <c r="L5023" i="7"/>
  <c r="L5031" i="7"/>
  <c r="L5039" i="7"/>
  <c r="L3714" i="7"/>
  <c r="L4085" i="7"/>
  <c r="L4149" i="7"/>
  <c r="L4213" i="7"/>
  <c r="L4277" i="7"/>
  <c r="L4341" i="7"/>
  <c r="L4405" i="7"/>
  <c r="L4451" i="7"/>
  <c r="L4481" i="7"/>
  <c r="L4509" i="7"/>
  <c r="L4522" i="7"/>
  <c r="L4537" i="7"/>
  <c r="L4539" i="7"/>
  <c r="L4554" i="7"/>
  <c r="L4569" i="7"/>
  <c r="L4571" i="7"/>
  <c r="L4575" i="7"/>
  <c r="L4580" i="7"/>
  <c r="L4588" i="7"/>
  <c r="L4596" i="7"/>
  <c r="L4604" i="7"/>
  <c r="L4612" i="7"/>
  <c r="L4620" i="7"/>
  <c r="L4628" i="7"/>
  <c r="L4636" i="7"/>
  <c r="L4644" i="7"/>
  <c r="L4652" i="7"/>
  <c r="L4660" i="7"/>
  <c r="L4668" i="7"/>
  <c r="L4676" i="7"/>
  <c r="L4684" i="7"/>
  <c r="L4692" i="7"/>
  <c r="L4700" i="7"/>
  <c r="L4708" i="7"/>
  <c r="L4716" i="7"/>
  <c r="L4724" i="7"/>
  <c r="L4732" i="7"/>
  <c r="L4740" i="7"/>
  <c r="L4748" i="7"/>
  <c r="L4756" i="7"/>
  <c r="L4764" i="7"/>
  <c r="L4772" i="7"/>
  <c r="L4780" i="7"/>
  <c r="L4788" i="7"/>
  <c r="L4796" i="7"/>
  <c r="L4804" i="7"/>
  <c r="L4812" i="7"/>
  <c r="L4820" i="7"/>
  <c r="L4828" i="7"/>
  <c r="L4836" i="7"/>
  <c r="L4844" i="7"/>
  <c r="L4852" i="7"/>
  <c r="L4860" i="7"/>
  <c r="L4868" i="7"/>
  <c r="L4876" i="7"/>
  <c r="L4884" i="7"/>
  <c r="L4892" i="7"/>
  <c r="L4900" i="7"/>
  <c r="L4908" i="7"/>
  <c r="L4916" i="7"/>
  <c r="L4924" i="7"/>
  <c r="L4932" i="7"/>
  <c r="L4940" i="7"/>
  <c r="L4948" i="7"/>
  <c r="L4956" i="7"/>
  <c r="L4964" i="7"/>
  <c r="L4972" i="7"/>
  <c r="L3959" i="7"/>
  <c r="L3987" i="7"/>
  <c r="L4061" i="7"/>
  <c r="L4125" i="7"/>
  <c r="L4189" i="7"/>
  <c r="L4253" i="7"/>
  <c r="L4317" i="7"/>
  <c r="L4381" i="7"/>
  <c r="L4429" i="7"/>
  <c r="L4443" i="7"/>
  <c r="L4475" i="7"/>
  <c r="L4491" i="7"/>
  <c r="L4499" i="7"/>
  <c r="L4518" i="7"/>
  <c r="L4533" i="7"/>
  <c r="L4535" i="7"/>
  <c r="L4550" i="7"/>
  <c r="L4565" i="7"/>
  <c r="L4567" i="7"/>
  <c r="L4577" i="7"/>
  <c r="L4585" i="7"/>
  <c r="L4593" i="7"/>
  <c r="L4601" i="7"/>
  <c r="L4609" i="7"/>
  <c r="L4617" i="7"/>
  <c r="L4625" i="7"/>
  <c r="L4633" i="7"/>
  <c r="L4641" i="7"/>
  <c r="L4649" i="7"/>
  <c r="L4657" i="7"/>
  <c r="L4665" i="7"/>
  <c r="L4673" i="7"/>
  <c r="L4681" i="7"/>
  <c r="L4689" i="7"/>
  <c r="L4697" i="7"/>
  <c r="L4705" i="7"/>
  <c r="L4713" i="7"/>
  <c r="L4721" i="7"/>
  <c r="L4729" i="7"/>
  <c r="L4737" i="7"/>
  <c r="L4745" i="7"/>
  <c r="L4753" i="7"/>
  <c r="L4761" i="7"/>
  <c r="L4769" i="7"/>
  <c r="L4777" i="7"/>
  <c r="L4785" i="7"/>
  <c r="L4793" i="7"/>
  <c r="L4801" i="7"/>
  <c r="L4809" i="7"/>
  <c r="L4817" i="7"/>
  <c r="L4825" i="7"/>
  <c r="L4833" i="7"/>
  <c r="L4841" i="7"/>
  <c r="L4849" i="7"/>
  <c r="L4857" i="7"/>
  <c r="L4865" i="7"/>
  <c r="L4873" i="7"/>
  <c r="L4881" i="7"/>
  <c r="L4889" i="7"/>
  <c r="L4897" i="7"/>
  <c r="L4905" i="7"/>
  <c r="L4913" i="7"/>
  <c r="L4921" i="7"/>
  <c r="L4929" i="7"/>
  <c r="L4937" i="7"/>
  <c r="L4945" i="7"/>
  <c r="L4953" i="7"/>
  <c r="L4961" i="7"/>
  <c r="L4969" i="7"/>
  <c r="L4977" i="7"/>
  <c r="L4985" i="7"/>
  <c r="L4993" i="7"/>
  <c r="L5001" i="7"/>
  <c r="L5009" i="7"/>
  <c r="L5017" i="7"/>
  <c r="L5025" i="7"/>
  <c r="L5033" i="7"/>
  <c r="L5041" i="7"/>
  <c r="L5049" i="7"/>
  <c r="L5057" i="7"/>
  <c r="L4165" i="7"/>
  <c r="L4582" i="7"/>
  <c r="L4646" i="7"/>
  <c r="L4710" i="7"/>
  <c r="L4774" i="7"/>
  <c r="L4838" i="7"/>
  <c r="L4902" i="7"/>
  <c r="L4966" i="7"/>
  <c r="L4996" i="7"/>
  <c r="L5000" i="7"/>
  <c r="L5004" i="7"/>
  <c r="L5020" i="7"/>
  <c r="L5036" i="7"/>
  <c r="L5054" i="7"/>
  <c r="L5056" i="7"/>
  <c r="L5068" i="7"/>
  <c r="L5079" i="7"/>
  <c r="L5088" i="7"/>
  <c r="L5090" i="7"/>
  <c r="L5099" i="7"/>
  <c r="L5110" i="7"/>
  <c r="L5121" i="7"/>
  <c r="L5132" i="7"/>
  <c r="L5143" i="7"/>
  <c r="L5153" i="7"/>
  <c r="L5161" i="7"/>
  <c r="L5169" i="7"/>
  <c r="L5177" i="7"/>
  <c r="L5185" i="7"/>
  <c r="L5193" i="7"/>
  <c r="L5201" i="7"/>
  <c r="L5209" i="7"/>
  <c r="L5217" i="7"/>
  <c r="L5225" i="7"/>
  <c r="L5233" i="7"/>
  <c r="L5241" i="7"/>
  <c r="L5249" i="7"/>
  <c r="L5257" i="7"/>
  <c r="L5265" i="7"/>
  <c r="L5273" i="7"/>
  <c r="L5281" i="7"/>
  <c r="L5289" i="7"/>
  <c r="L5297" i="7"/>
  <c r="L5305" i="7"/>
  <c r="L5313" i="7"/>
  <c r="L5321" i="7"/>
  <c r="L5329" i="7"/>
  <c r="L5337" i="7"/>
  <c r="L5345" i="7"/>
  <c r="L5353" i="7"/>
  <c r="L5361" i="7"/>
  <c r="L5369" i="7"/>
  <c r="L5377" i="7"/>
  <c r="L5385" i="7"/>
  <c r="L5393" i="7"/>
  <c r="L5401" i="7"/>
  <c r="L5409" i="7"/>
  <c r="L5417" i="7"/>
  <c r="L5425" i="7"/>
  <c r="L5433" i="7"/>
  <c r="L4622" i="7"/>
  <c r="L4686" i="7"/>
  <c r="L4750" i="7"/>
  <c r="L4814" i="7"/>
  <c r="L4878" i="7"/>
  <c r="L4942" i="7"/>
  <c r="L4988" i="7"/>
  <c r="L4992" i="7"/>
  <c r="L5014" i="7"/>
  <c r="L5030" i="7"/>
  <c r="L5050" i="7"/>
  <c r="L5052" i="7"/>
  <c r="L5070" i="7"/>
  <c r="L5081" i="7"/>
  <c r="L5092" i="7"/>
  <c r="L5103" i="7"/>
  <c r="L5112" i="7"/>
  <c r="L5114" i="7"/>
  <c r="L5123" i="7"/>
  <c r="L5134" i="7"/>
  <c r="L5145" i="7"/>
  <c r="L5150" i="7"/>
  <c r="L5158" i="7"/>
  <c r="L5166" i="7"/>
  <c r="L5174" i="7"/>
  <c r="L5182" i="7"/>
  <c r="L5190" i="7"/>
  <c r="L5198" i="7"/>
  <c r="L5206" i="7"/>
  <c r="L5214" i="7"/>
  <c r="L5222" i="7"/>
  <c r="L5230" i="7"/>
  <c r="L5238" i="7"/>
  <c r="L5246" i="7"/>
  <c r="L5254" i="7"/>
  <c r="L5262" i="7"/>
  <c r="L5270" i="7"/>
  <c r="L5278" i="7"/>
  <c r="L5286" i="7"/>
  <c r="L5294" i="7"/>
  <c r="L5302" i="7"/>
  <c r="L5310" i="7"/>
  <c r="L5318" i="7"/>
  <c r="L5326" i="7"/>
  <c r="L5334" i="7"/>
  <c r="L5342" i="7"/>
  <c r="L5350" i="7"/>
  <c r="L5358" i="7"/>
  <c r="L5366" i="7"/>
  <c r="L5374" i="7"/>
  <c r="L5382" i="7"/>
  <c r="L5390" i="7"/>
  <c r="L5398" i="7"/>
  <c r="L5406" i="7"/>
  <c r="L5414" i="7"/>
  <c r="L5422" i="7"/>
  <c r="L5430" i="7"/>
  <c r="L5438" i="7"/>
  <c r="L5446" i="7"/>
  <c r="L5454" i="7"/>
  <c r="L5462" i="7"/>
  <c r="L5470" i="7"/>
  <c r="L5478" i="7"/>
  <c r="L4293" i="7"/>
  <c r="L4598" i="7"/>
  <c r="L4662" i="7"/>
  <c r="L4726" i="7"/>
  <c r="L4790" i="7"/>
  <c r="L4854" i="7"/>
  <c r="L4918" i="7"/>
  <c r="L4980" i="7"/>
  <c r="L4984" i="7"/>
  <c r="L5008" i="7"/>
  <c r="L5024" i="7"/>
  <c r="L5046" i="7"/>
  <c r="L5048" i="7"/>
  <c r="L5063" i="7"/>
  <c r="L5072" i="7"/>
  <c r="L5074" i="7"/>
  <c r="L5083" i="7"/>
  <c r="L5094" i="7"/>
  <c r="L5105" i="7"/>
  <c r="L5116" i="7"/>
  <c r="L5127" i="7"/>
  <c r="L5136" i="7"/>
  <c r="L5138" i="7"/>
  <c r="L5147" i="7"/>
  <c r="L5155" i="7"/>
  <c r="L5163" i="7"/>
  <c r="L5171" i="7"/>
  <c r="L5179" i="7"/>
  <c r="L5187" i="7"/>
  <c r="L5195" i="7"/>
  <c r="L5203" i="7"/>
  <c r="L5211" i="7"/>
  <c r="L5219" i="7"/>
  <c r="L5227" i="7"/>
  <c r="L5235" i="7"/>
  <c r="L5243" i="7"/>
  <c r="L5251" i="7"/>
  <c r="L5259" i="7"/>
  <c r="L5267" i="7"/>
  <c r="L5275" i="7"/>
  <c r="L5283" i="7"/>
  <c r="L5291" i="7"/>
  <c r="L5299" i="7"/>
  <c r="L5307" i="7"/>
  <c r="L5315" i="7"/>
  <c r="L5323" i="7"/>
  <c r="L5331" i="7"/>
  <c r="L5339" i="7"/>
  <c r="L5347" i="7"/>
  <c r="L5355" i="7"/>
  <c r="L5363" i="7"/>
  <c r="L5371" i="7"/>
  <c r="L5379" i="7"/>
  <c r="L5387" i="7"/>
  <c r="L5395" i="7"/>
  <c r="L5403" i="7"/>
  <c r="L5411" i="7"/>
  <c r="L5419" i="7"/>
  <c r="L5427" i="7"/>
  <c r="L5435" i="7"/>
  <c r="L5443" i="7"/>
  <c r="L5451" i="7"/>
  <c r="L5459" i="7"/>
  <c r="L5467" i="7"/>
  <c r="L5475" i="7"/>
  <c r="L4101" i="7"/>
  <c r="L4638" i="7"/>
  <c r="L4702" i="7"/>
  <c r="L4766" i="7"/>
  <c r="L4830" i="7"/>
  <c r="L4894" i="7"/>
  <c r="L4958" i="7"/>
  <c r="L4976" i="7"/>
  <c r="L5018" i="7"/>
  <c r="L5034" i="7"/>
  <c r="L5042" i="7"/>
  <c r="L5044" i="7"/>
  <c r="L5059" i="7"/>
  <c r="L5065" i="7"/>
  <c r="L5076" i="7"/>
  <c r="L5087" i="7"/>
  <c r="L5096" i="7"/>
  <c r="L5098" i="7"/>
  <c r="L5107" i="7"/>
  <c r="L5118" i="7"/>
  <c r="L5129" i="7"/>
  <c r="L5140" i="7"/>
  <c r="L5152" i="7"/>
  <c r="L5160" i="7"/>
  <c r="L5168" i="7"/>
  <c r="L5176" i="7"/>
  <c r="L5184" i="7"/>
  <c r="L5192" i="7"/>
  <c r="L5200" i="7"/>
  <c r="L5208" i="7"/>
  <c r="L5216" i="7"/>
  <c r="L5224" i="7"/>
  <c r="L5232" i="7"/>
  <c r="L5240" i="7"/>
  <c r="L5248" i="7"/>
  <c r="L5256" i="7"/>
  <c r="L5264" i="7"/>
  <c r="L5272" i="7"/>
  <c r="L5280" i="7"/>
  <c r="L5288" i="7"/>
  <c r="L5296" i="7"/>
  <c r="L5304" i="7"/>
  <c r="L5312" i="7"/>
  <c r="L5320" i="7"/>
  <c r="L5328" i="7"/>
  <c r="L5336" i="7"/>
  <c r="L5344" i="7"/>
  <c r="L5352" i="7"/>
  <c r="L5360" i="7"/>
  <c r="L5368" i="7"/>
  <c r="L5376" i="7"/>
  <c r="L5384" i="7"/>
  <c r="L5392" i="7"/>
  <c r="L5400" i="7"/>
  <c r="L5408" i="7"/>
  <c r="L5416" i="7"/>
  <c r="L5424" i="7"/>
  <c r="L5432" i="7"/>
  <c r="L5440" i="7"/>
  <c r="L5448" i="7"/>
  <c r="L5456" i="7"/>
  <c r="L5464" i="7"/>
  <c r="L5472" i="7"/>
  <c r="L5480" i="7"/>
  <c r="L5488" i="7"/>
  <c r="L5496" i="7"/>
  <c r="L5504" i="7"/>
  <c r="L5512" i="7"/>
  <c r="L5520" i="7"/>
  <c r="L5528" i="7"/>
  <c r="L5536" i="7"/>
  <c r="L5544" i="7"/>
  <c r="L5552" i="7"/>
  <c r="L5560" i="7"/>
  <c r="L5568" i="7"/>
  <c r="L5576" i="7"/>
  <c r="L5584" i="7"/>
  <c r="L5592" i="7"/>
  <c r="L5600" i="7"/>
  <c r="L5608" i="7"/>
  <c r="L5616" i="7"/>
  <c r="L4485" i="7"/>
  <c r="L4507" i="7"/>
  <c r="L4614" i="7"/>
  <c r="L4678" i="7"/>
  <c r="L4742" i="7"/>
  <c r="L4806" i="7"/>
  <c r="L4870" i="7"/>
  <c r="L4934" i="7"/>
  <c r="L4998" i="7"/>
  <c r="L5012" i="7"/>
  <c r="L5028" i="7"/>
  <c r="L5040" i="7"/>
  <c r="L5055" i="7"/>
  <c r="L5067" i="7"/>
  <c r="L5078" i="7"/>
  <c r="L5089" i="7"/>
  <c r="L5100" i="7"/>
  <c r="L5111" i="7"/>
  <c r="L5120" i="7"/>
  <c r="L5122" i="7"/>
  <c r="L5131" i="7"/>
  <c r="L5142" i="7"/>
  <c r="L5149" i="7"/>
  <c r="L5157" i="7"/>
  <c r="L5165" i="7"/>
  <c r="L5173" i="7"/>
  <c r="L5181" i="7"/>
  <c r="L5189" i="7"/>
  <c r="L5197" i="7"/>
  <c r="L5205" i="7"/>
  <c r="L5213" i="7"/>
  <c r="L5221" i="7"/>
  <c r="L5229" i="7"/>
  <c r="L5237" i="7"/>
  <c r="L5245" i="7"/>
  <c r="L5253" i="7"/>
  <c r="L5261" i="7"/>
  <c r="L5269" i="7"/>
  <c r="L5277" i="7"/>
  <c r="L5285" i="7"/>
  <c r="L5293" i="7"/>
  <c r="L5301" i="7"/>
  <c r="L5309" i="7"/>
  <c r="L5317" i="7"/>
  <c r="L5325" i="7"/>
  <c r="L5333" i="7"/>
  <c r="L5341" i="7"/>
  <c r="L5349" i="7"/>
  <c r="L5357" i="7"/>
  <c r="L5365" i="7"/>
  <c r="L5373" i="7"/>
  <c r="L5381" i="7"/>
  <c r="L5389" i="7"/>
  <c r="L5397" i="7"/>
  <c r="L5405" i="7"/>
  <c r="L5413" i="7"/>
  <c r="L5421" i="7"/>
  <c r="L5429" i="7"/>
  <c r="L5437" i="7"/>
  <c r="L5445" i="7"/>
  <c r="L5453" i="7"/>
  <c r="L5461" i="7"/>
  <c r="L5469" i="7"/>
  <c r="L5477" i="7"/>
  <c r="L5485" i="7"/>
  <c r="L5493" i="7"/>
  <c r="L5501" i="7"/>
  <c r="L5509" i="7"/>
  <c r="L5517" i="7"/>
  <c r="L5525" i="7"/>
  <c r="L4229" i="7"/>
  <c r="L4561" i="7"/>
  <c r="L4590" i="7"/>
  <c r="L4654" i="7"/>
  <c r="L4718" i="7"/>
  <c r="L4782" i="7"/>
  <c r="L4846" i="7"/>
  <c r="L4910" i="7"/>
  <c r="L4990" i="7"/>
  <c r="L5006" i="7"/>
  <c r="L5022" i="7"/>
  <c r="L5038" i="7"/>
  <c r="L5051" i="7"/>
  <c r="L5071" i="7"/>
  <c r="L5080" i="7"/>
  <c r="L5082" i="7"/>
  <c r="L5091" i="7"/>
  <c r="L5102" i="7"/>
  <c r="L5113" i="7"/>
  <c r="L5124" i="7"/>
  <c r="L5135" i="7"/>
  <c r="L5144" i="7"/>
  <c r="L5146" i="7"/>
  <c r="L5154" i="7"/>
  <c r="L5162" i="7"/>
  <c r="L5170" i="7"/>
  <c r="L5178" i="7"/>
  <c r="L5186" i="7"/>
  <c r="L5194" i="7"/>
  <c r="L5202" i="7"/>
  <c r="L5210" i="7"/>
  <c r="L5218" i="7"/>
  <c r="L5226" i="7"/>
  <c r="L5234" i="7"/>
  <c r="L5242" i="7"/>
  <c r="L5250" i="7"/>
  <c r="L5258" i="7"/>
  <c r="L5266" i="7"/>
  <c r="L5274" i="7"/>
  <c r="L5282" i="7"/>
  <c r="L5290" i="7"/>
  <c r="L5298" i="7"/>
  <c r="L5306" i="7"/>
  <c r="L5314" i="7"/>
  <c r="L5322" i="7"/>
  <c r="L5330" i="7"/>
  <c r="L5338" i="7"/>
  <c r="L5346" i="7"/>
  <c r="L5354" i="7"/>
  <c r="L5362" i="7"/>
  <c r="L5370" i="7"/>
  <c r="L5378" i="7"/>
  <c r="L5386" i="7"/>
  <c r="L5394" i="7"/>
  <c r="L5402" i="7"/>
  <c r="L5410" i="7"/>
  <c r="L5418" i="7"/>
  <c r="L5426" i="7"/>
  <c r="L5434" i="7"/>
  <c r="L5442" i="7"/>
  <c r="L5450" i="7"/>
  <c r="L5458" i="7"/>
  <c r="L4357" i="7"/>
  <c r="L4435" i="7"/>
  <c r="L4469" i="7"/>
  <c r="L4514" i="7"/>
  <c r="L4531" i="7"/>
  <c r="L4606" i="7"/>
  <c r="L4670" i="7"/>
  <c r="L4734" i="7"/>
  <c r="L4798" i="7"/>
  <c r="L4862" i="7"/>
  <c r="L4926" i="7"/>
  <c r="L4974" i="7"/>
  <c r="L5010" i="7"/>
  <c r="L5026" i="7"/>
  <c r="L5043" i="7"/>
  <c r="L5058" i="7"/>
  <c r="L5060" i="7"/>
  <c r="L5064" i="7"/>
  <c r="L5066" i="7"/>
  <c r="L5075" i="7"/>
  <c r="L5086" i="7"/>
  <c r="L5097" i="7"/>
  <c r="L5108" i="7"/>
  <c r="L5119" i="7"/>
  <c r="L5128" i="7"/>
  <c r="L5130" i="7"/>
  <c r="L5139" i="7"/>
  <c r="L5148" i="7"/>
  <c r="L5156" i="7"/>
  <c r="L5164" i="7"/>
  <c r="L5172" i="7"/>
  <c r="L5180" i="7"/>
  <c r="L5188" i="7"/>
  <c r="L5196" i="7"/>
  <c r="L5204" i="7"/>
  <c r="L5212" i="7"/>
  <c r="L5220" i="7"/>
  <c r="L5228" i="7"/>
  <c r="L5236" i="7"/>
  <c r="L5244" i="7"/>
  <c r="L5252" i="7"/>
  <c r="L5260" i="7"/>
  <c r="L5268" i="7"/>
  <c r="L5276" i="7"/>
  <c r="L5284" i="7"/>
  <c r="L5292" i="7"/>
  <c r="L5300" i="7"/>
  <c r="L5308" i="7"/>
  <c r="L5316" i="7"/>
  <c r="L5324" i="7"/>
  <c r="L5332" i="7"/>
  <c r="L5340" i="7"/>
  <c r="L5348" i="7"/>
  <c r="L5356" i="7"/>
  <c r="L5364" i="7"/>
  <c r="L5372" i="7"/>
  <c r="L5380" i="7"/>
  <c r="L5388" i="7"/>
  <c r="L5396" i="7"/>
  <c r="L5404" i="7"/>
  <c r="L5412" i="7"/>
  <c r="L5420" i="7"/>
  <c r="L5428" i="7"/>
  <c r="L5436" i="7"/>
  <c r="L5444" i="7"/>
  <c r="L5452" i="7"/>
  <c r="L5460" i="7"/>
  <c r="L5468" i="7"/>
  <c r="L5476" i="7"/>
  <c r="L5484" i="7"/>
  <c r="L5492" i="7"/>
  <c r="L5500" i="7"/>
  <c r="L5839" i="7"/>
  <c r="L5823" i="7"/>
  <c r="L5807" i="7"/>
  <c r="L5799" i="7"/>
  <c r="L5791" i="7"/>
  <c r="L5671" i="7"/>
  <c r="L4630" i="7"/>
  <c r="L5843" i="7"/>
  <c r="I5842" i="7"/>
  <c r="K5840" i="7"/>
  <c r="H5839" i="7"/>
  <c r="J5837" i="7"/>
  <c r="L5835" i="7"/>
  <c r="I5834" i="7"/>
  <c r="K5832" i="7"/>
  <c r="H5831" i="7"/>
  <c r="J5829" i="7"/>
  <c r="L5827" i="7"/>
  <c r="I5826" i="7"/>
  <c r="K5824" i="7"/>
  <c r="H5823" i="7"/>
  <c r="J5821" i="7"/>
  <c r="L5819" i="7"/>
  <c r="I5818" i="7"/>
  <c r="K5816" i="7"/>
  <c r="H5815" i="7"/>
  <c r="J5813" i="7"/>
  <c r="L5811" i="7"/>
  <c r="I5810" i="7"/>
  <c r="K5808" i="7"/>
  <c r="H5807" i="7"/>
  <c r="J5805" i="7"/>
  <c r="L5803" i="7"/>
  <c r="I5802" i="7"/>
  <c r="K5800" i="7"/>
  <c r="H5799" i="7"/>
  <c r="J5797" i="7"/>
  <c r="L5795" i="7"/>
  <c r="I5794" i="7"/>
  <c r="K5792" i="7"/>
  <c r="H5791" i="7"/>
  <c r="J5789" i="7"/>
  <c r="L5787" i="7"/>
  <c r="I5786" i="7"/>
  <c r="K5784" i="7"/>
  <c r="H5783" i="7"/>
  <c r="J5781" i="7"/>
  <c r="L5779" i="7"/>
  <c r="I5778" i="7"/>
  <c r="K5776" i="7"/>
  <c r="H5775" i="7"/>
  <c r="J5773" i="7"/>
  <c r="L5771" i="7"/>
  <c r="I5770" i="7"/>
  <c r="K5768" i="7"/>
  <c r="H5767" i="7"/>
  <c r="J5765" i="7"/>
  <c r="L5763" i="7"/>
  <c r="I5762" i="7"/>
  <c r="K5760" i="7"/>
  <c r="H5759" i="7"/>
  <c r="J5757" i="7"/>
  <c r="L5755" i="7"/>
  <c r="I5754" i="7"/>
  <c r="K5752" i="7"/>
  <c r="H5751" i="7"/>
  <c r="J5749" i="7"/>
  <c r="L5747" i="7"/>
  <c r="I5746" i="7"/>
  <c r="K5744" i="7"/>
  <c r="H5743" i="7"/>
  <c r="J5741" i="7"/>
  <c r="L5739" i="7"/>
  <c r="I5738" i="7"/>
  <c r="K5736" i="7"/>
  <c r="H5735" i="7"/>
  <c r="J5733" i="7"/>
  <c r="L5731" i="7"/>
  <c r="I5730" i="7"/>
  <c r="K5728" i="7"/>
  <c r="H5727" i="7"/>
  <c r="J5725" i="7"/>
  <c r="L5723" i="7"/>
  <c r="I5722" i="7"/>
  <c r="K5720" i="7"/>
  <c r="H5719" i="7"/>
  <c r="J5717" i="7"/>
  <c r="L5715" i="7"/>
  <c r="I5714" i="7"/>
  <c r="K5712" i="7"/>
  <c r="H5711" i="7"/>
  <c r="J5709" i="7"/>
  <c r="L5707" i="7"/>
  <c r="I5706" i="7"/>
  <c r="K5704" i="7"/>
  <c r="H5703" i="7"/>
  <c r="J5701" i="7"/>
  <c r="L5699" i="7"/>
  <c r="I5698" i="7"/>
  <c r="K5696" i="7"/>
  <c r="H5695" i="7"/>
  <c r="J5693" i="7"/>
  <c r="L5691" i="7"/>
  <c r="I5690" i="7"/>
  <c r="K5688" i="7"/>
  <c r="H5687" i="7"/>
  <c r="J5685" i="7"/>
  <c r="L5683" i="7"/>
  <c r="I5682" i="7"/>
  <c r="K5680" i="7"/>
  <c r="H5679" i="7"/>
  <c r="J5677" i="7"/>
  <c r="L5675" i="7"/>
  <c r="I5674" i="7"/>
  <c r="K5672" i="7"/>
  <c r="H5671" i="7"/>
  <c r="J5669" i="7"/>
  <c r="L5667" i="7"/>
  <c r="I5666" i="7"/>
  <c r="K5664" i="7"/>
  <c r="H5663" i="7"/>
  <c r="J5661" i="7"/>
  <c r="L5659" i="7"/>
  <c r="I5658" i="7"/>
  <c r="K5656" i="7"/>
  <c r="H5655" i="7"/>
  <c r="J5653" i="7"/>
  <c r="L5651" i="7"/>
  <c r="I5650" i="7"/>
  <c r="K5648" i="7"/>
  <c r="H5647" i="7"/>
  <c r="J5645" i="7"/>
  <c r="L5643" i="7"/>
  <c r="I5642" i="7"/>
  <c r="K5640" i="7"/>
  <c r="H5639" i="7"/>
  <c r="J5637" i="7"/>
  <c r="L5635" i="7"/>
  <c r="I5634" i="7"/>
  <c r="K5632" i="7"/>
  <c r="H5631" i="7"/>
  <c r="J5629" i="7"/>
  <c r="L5627" i="7"/>
  <c r="I5626" i="7"/>
  <c r="K5624" i="7"/>
  <c r="H5623" i="7"/>
  <c r="J5621" i="7"/>
  <c r="L5619" i="7"/>
  <c r="H5618" i="7"/>
  <c r="I5616" i="7"/>
  <c r="J5614" i="7"/>
  <c r="K5612" i="7"/>
  <c r="L5610" i="7"/>
  <c r="H5609" i="7"/>
  <c r="H5607" i="7"/>
  <c r="I5605" i="7"/>
  <c r="J5603" i="7"/>
  <c r="K5601" i="7"/>
  <c r="L5599" i="7"/>
  <c r="H5598" i="7"/>
  <c r="I5596" i="7"/>
  <c r="I5594" i="7"/>
  <c r="J5592" i="7"/>
  <c r="K5590" i="7"/>
  <c r="L5588" i="7"/>
  <c r="H5587" i="7"/>
  <c r="I5585" i="7"/>
  <c r="J5583" i="7"/>
  <c r="J5581" i="7"/>
  <c r="K5579" i="7"/>
  <c r="L5577" i="7"/>
  <c r="H5576" i="7"/>
  <c r="I5574" i="7"/>
  <c r="J5572" i="7"/>
  <c r="K5570" i="7"/>
  <c r="K5568" i="7"/>
  <c r="L5566" i="7"/>
  <c r="H5565" i="7"/>
  <c r="I5563" i="7"/>
  <c r="J5561" i="7"/>
  <c r="K5559" i="7"/>
  <c r="L5557" i="7"/>
  <c r="L5555" i="7"/>
  <c r="H5554" i="7"/>
  <c r="I5552" i="7"/>
  <c r="J5550" i="7"/>
  <c r="K5548" i="7"/>
  <c r="L5546" i="7"/>
  <c r="H5545" i="7"/>
  <c r="H5543" i="7"/>
  <c r="I5541" i="7"/>
  <c r="J5539" i="7"/>
  <c r="K5537" i="7"/>
  <c r="L5535" i="7"/>
  <c r="H5534" i="7"/>
  <c r="I5532" i="7"/>
  <c r="I5530" i="7"/>
  <c r="J5528" i="7"/>
  <c r="J5526" i="7"/>
  <c r="J5524" i="7"/>
  <c r="H5522" i="7"/>
  <c r="H5520" i="7"/>
  <c r="H5518" i="7"/>
  <c r="K5515" i="7"/>
  <c r="K5513" i="7"/>
  <c r="K5511" i="7"/>
  <c r="I5509" i="7"/>
  <c r="I5507" i="7"/>
  <c r="I5505" i="7"/>
  <c r="K5502" i="7"/>
  <c r="L5499" i="7"/>
  <c r="J5497" i="7"/>
  <c r="L5494" i="7"/>
  <c r="J5492" i="7"/>
  <c r="L5489" i="7"/>
  <c r="H5487" i="7"/>
  <c r="K5484" i="7"/>
  <c r="L5481" i="7"/>
  <c r="I5478" i="7"/>
  <c r="L5473" i="7"/>
  <c r="H5470" i="7"/>
  <c r="J5465" i="7"/>
  <c r="H5459" i="7"/>
  <c r="K5452" i="7"/>
  <c r="I5446" i="7"/>
  <c r="I5438" i="7"/>
  <c r="J5425" i="7"/>
  <c r="K5412" i="7"/>
  <c r="L5399" i="7"/>
  <c r="H5387" i="7"/>
  <c r="I5374" i="7"/>
  <c r="J5361" i="7"/>
  <c r="K5348" i="7"/>
  <c r="L5335" i="7"/>
  <c r="H5323" i="7"/>
  <c r="I5310" i="7"/>
  <c r="J5297" i="7"/>
  <c r="K5284" i="7"/>
  <c r="L5271" i="7"/>
  <c r="H5259" i="7"/>
  <c r="I5246" i="7"/>
  <c r="J5233" i="7"/>
  <c r="K5220" i="7"/>
  <c r="L5207" i="7"/>
  <c r="H5195" i="7"/>
  <c r="I5182" i="7"/>
  <c r="J5169" i="7"/>
  <c r="K5156" i="7"/>
  <c r="I5143" i="7"/>
  <c r="K5128" i="7"/>
  <c r="H5114" i="7"/>
  <c r="J5099" i="7"/>
  <c r="L5084" i="7"/>
  <c r="I5070" i="7"/>
  <c r="I5054" i="7"/>
  <c r="H5036" i="7"/>
  <c r="J5010" i="7"/>
  <c r="J4978" i="7"/>
  <c r="L4886" i="7"/>
  <c r="J4784" i="7"/>
  <c r="H4682" i="7"/>
  <c r="K4579" i="7"/>
  <c r="H4345" i="7"/>
  <c r="L5831" i="7"/>
  <c r="L5775" i="7"/>
  <c r="L5719" i="7"/>
  <c r="L5703" i="7"/>
  <c r="L5695" i="7"/>
  <c r="L5639" i="7"/>
  <c r="L5578" i="7"/>
  <c r="L5516" i="7"/>
  <c r="L5498" i="7"/>
  <c r="L5455" i="7"/>
  <c r="K5843" i="7"/>
  <c r="H5842" i="7"/>
  <c r="J5840" i="7"/>
  <c r="L5838" i="7"/>
  <c r="I5837" i="7"/>
  <c r="K5835" i="7"/>
  <c r="H5834" i="7"/>
  <c r="J5832" i="7"/>
  <c r="L5830" i="7"/>
  <c r="I5829" i="7"/>
  <c r="K5827" i="7"/>
  <c r="H5826" i="7"/>
  <c r="J5824" i="7"/>
  <c r="L5822" i="7"/>
  <c r="I5821" i="7"/>
  <c r="K5819" i="7"/>
  <c r="H5818" i="7"/>
  <c r="J5816" i="7"/>
  <c r="L5814" i="7"/>
  <c r="I5813" i="7"/>
  <c r="K5811" i="7"/>
  <c r="H5810" i="7"/>
  <c r="J5808" i="7"/>
  <c r="L5806" i="7"/>
  <c r="I5805" i="7"/>
  <c r="K5803" i="7"/>
  <c r="H5802" i="7"/>
  <c r="J5800" i="7"/>
  <c r="L5798" i="7"/>
  <c r="I5797" i="7"/>
  <c r="K5795" i="7"/>
  <c r="H5794" i="7"/>
  <c r="J5792" i="7"/>
  <c r="L5790" i="7"/>
  <c r="I5789" i="7"/>
  <c r="K5787" i="7"/>
  <c r="H5786" i="7"/>
  <c r="J5784" i="7"/>
  <c r="L5782" i="7"/>
  <c r="I5781" i="7"/>
  <c r="K5779" i="7"/>
  <c r="H5778" i="7"/>
  <c r="J5776" i="7"/>
  <c r="L5774" i="7"/>
  <c r="I5773" i="7"/>
  <c r="K5771" i="7"/>
  <c r="H5770" i="7"/>
  <c r="J5768" i="7"/>
  <c r="L5766" i="7"/>
  <c r="I5765" i="7"/>
  <c r="K5763" i="7"/>
  <c r="H5762" i="7"/>
  <c r="J5760" i="7"/>
  <c r="L5758" i="7"/>
  <c r="I5757" i="7"/>
  <c r="K5755" i="7"/>
  <c r="H5754" i="7"/>
  <c r="J5752" i="7"/>
  <c r="L5750" i="7"/>
  <c r="I5749" i="7"/>
  <c r="K5747" i="7"/>
  <c r="H5746" i="7"/>
  <c r="J5744" i="7"/>
  <c r="L5742" i="7"/>
  <c r="I5741" i="7"/>
  <c r="K5739" i="7"/>
  <c r="H5738" i="7"/>
  <c r="J5736" i="7"/>
  <c r="L5734" i="7"/>
  <c r="I5733" i="7"/>
  <c r="K5731" i="7"/>
  <c r="H5730" i="7"/>
  <c r="J5728" i="7"/>
  <c r="L5726" i="7"/>
  <c r="I5725" i="7"/>
  <c r="K5723" i="7"/>
  <c r="H5722" i="7"/>
  <c r="J5720" i="7"/>
  <c r="L5718" i="7"/>
  <c r="I5717" i="7"/>
  <c r="K5715" i="7"/>
  <c r="H5714" i="7"/>
  <c r="J5712" i="7"/>
  <c r="L5710" i="7"/>
  <c r="I5709" i="7"/>
  <c r="K5707" i="7"/>
  <c r="H5706" i="7"/>
  <c r="J5704" i="7"/>
  <c r="L5702" i="7"/>
  <c r="I5701" i="7"/>
  <c r="K5699" i="7"/>
  <c r="H5698" i="7"/>
  <c r="J5696" i="7"/>
  <c r="L5694" i="7"/>
  <c r="I5693" i="7"/>
  <c r="K5691" i="7"/>
  <c r="H5690" i="7"/>
  <c r="J5688" i="7"/>
  <c r="L5686" i="7"/>
  <c r="I5685" i="7"/>
  <c r="K5683" i="7"/>
  <c r="H5682" i="7"/>
  <c r="J5680" i="7"/>
  <c r="L5678" i="7"/>
  <c r="I5677" i="7"/>
  <c r="K5675" i="7"/>
  <c r="H5674" i="7"/>
  <c r="J5672" i="7"/>
  <c r="L5670" i="7"/>
  <c r="I5669" i="7"/>
  <c r="K5667" i="7"/>
  <c r="H5666" i="7"/>
  <c r="J5664" i="7"/>
  <c r="L5662" i="7"/>
  <c r="I5661" i="7"/>
  <c r="K5659" i="7"/>
  <c r="H5658" i="7"/>
  <c r="J5656" i="7"/>
  <c r="L5654" i="7"/>
  <c r="I5653" i="7"/>
  <c r="K5651" i="7"/>
  <c r="H5650" i="7"/>
  <c r="J5648" i="7"/>
  <c r="L5646" i="7"/>
  <c r="I5645" i="7"/>
  <c r="K5643" i="7"/>
  <c r="H5642" i="7"/>
  <c r="J5640" i="7"/>
  <c r="L5638" i="7"/>
  <c r="I5637" i="7"/>
  <c r="K5635" i="7"/>
  <c r="H5634" i="7"/>
  <c r="J5632" i="7"/>
  <c r="L5630" i="7"/>
  <c r="I5629" i="7"/>
  <c r="K5627" i="7"/>
  <c r="H5626" i="7"/>
  <c r="J5624" i="7"/>
  <c r="L5622" i="7"/>
  <c r="I5621" i="7"/>
  <c r="K5619" i="7"/>
  <c r="L5617" i="7"/>
  <c r="H5616" i="7"/>
  <c r="I5614" i="7"/>
  <c r="J5612" i="7"/>
  <c r="K5610" i="7"/>
  <c r="K5608" i="7"/>
  <c r="L5606" i="7"/>
  <c r="H5605" i="7"/>
  <c r="I5603" i="7"/>
  <c r="J5601" i="7"/>
  <c r="K5599" i="7"/>
  <c r="L5597" i="7"/>
  <c r="L5595" i="7"/>
  <c r="H5594" i="7"/>
  <c r="I5592" i="7"/>
  <c r="J5590" i="7"/>
  <c r="K5588" i="7"/>
  <c r="L5586" i="7"/>
  <c r="H5585" i="7"/>
  <c r="H5583" i="7"/>
  <c r="I5581" i="7"/>
  <c r="J5579" i="7"/>
  <c r="K5577" i="7"/>
  <c r="L5575" i="7"/>
  <c r="H5574" i="7"/>
  <c r="I5572" i="7"/>
  <c r="I5570" i="7"/>
  <c r="J5568" i="7"/>
  <c r="K5566" i="7"/>
  <c r="L5564" i="7"/>
  <c r="H5563" i="7"/>
  <c r="I5561" i="7"/>
  <c r="J5559" i="7"/>
  <c r="J5557" i="7"/>
  <c r="K5555" i="7"/>
  <c r="L5553" i="7"/>
  <c r="H5552" i="7"/>
  <c r="I5550" i="7"/>
  <c r="J5548" i="7"/>
  <c r="K5546" i="7"/>
  <c r="K5544" i="7"/>
  <c r="L5542" i="7"/>
  <c r="H5541" i="7"/>
  <c r="I5539" i="7"/>
  <c r="J5537" i="7"/>
  <c r="K5535" i="7"/>
  <c r="L5533" i="7"/>
  <c r="L5531" i="7"/>
  <c r="H5530" i="7"/>
  <c r="I5528" i="7"/>
  <c r="I5526" i="7"/>
  <c r="L5523" i="7"/>
  <c r="L5521" i="7"/>
  <c r="L5519" i="7"/>
  <c r="J5517" i="7"/>
  <c r="J5515" i="7"/>
  <c r="J5513" i="7"/>
  <c r="H5511" i="7"/>
  <c r="H5509" i="7"/>
  <c r="H5507" i="7"/>
  <c r="K5504" i="7"/>
  <c r="I5502" i="7"/>
  <c r="K5499" i="7"/>
  <c r="I5497" i="7"/>
  <c r="K5494" i="7"/>
  <c r="L5491" i="7"/>
  <c r="J5489" i="7"/>
  <c r="L5486" i="7"/>
  <c r="J5484" i="7"/>
  <c r="J5481" i="7"/>
  <c r="H5478" i="7"/>
  <c r="J5473" i="7"/>
  <c r="H5469" i="7"/>
  <c r="I5464" i="7"/>
  <c r="L5457" i="7"/>
  <c r="J5451" i="7"/>
  <c r="H5445" i="7"/>
  <c r="K5436" i="7"/>
  <c r="L5423" i="7"/>
  <c r="H5411" i="7"/>
  <c r="I5398" i="7"/>
  <c r="J5385" i="7"/>
  <c r="K5372" i="7"/>
  <c r="L5359" i="7"/>
  <c r="H5347" i="7"/>
  <c r="I5334" i="7"/>
  <c r="J5321" i="7"/>
  <c r="K5308" i="7"/>
  <c r="L5295" i="7"/>
  <c r="H5283" i="7"/>
  <c r="I5270" i="7"/>
  <c r="J5257" i="7"/>
  <c r="K5244" i="7"/>
  <c r="L5231" i="7"/>
  <c r="H5219" i="7"/>
  <c r="I5206" i="7"/>
  <c r="J5193" i="7"/>
  <c r="K5180" i="7"/>
  <c r="L5167" i="7"/>
  <c r="H5155" i="7"/>
  <c r="J5141" i="7"/>
  <c r="L5126" i="7"/>
  <c r="I5112" i="7"/>
  <c r="K5097" i="7"/>
  <c r="H5083" i="7"/>
  <c r="J5068" i="7"/>
  <c r="H5052" i="7"/>
  <c r="L5032" i="7"/>
  <c r="I5007" i="7"/>
  <c r="J4974" i="7"/>
  <c r="H4874" i="7"/>
  <c r="K4771" i="7"/>
  <c r="I4669" i="7"/>
  <c r="L4563" i="7"/>
  <c r="K4242" i="7"/>
  <c r="L5759" i="7"/>
  <c r="L5743" i="7"/>
  <c r="L5663" i="7"/>
  <c r="L5655" i="7"/>
  <c r="L5609" i="7"/>
  <c r="L5587" i="7"/>
  <c r="L5518" i="7"/>
  <c r="L5503" i="7"/>
  <c r="L5367" i="7"/>
  <c r="J5843" i="7"/>
  <c r="L5841" i="7"/>
  <c r="I5840" i="7"/>
  <c r="K5838" i="7"/>
  <c r="H5837" i="7"/>
  <c r="J5835" i="7"/>
  <c r="L5833" i="7"/>
  <c r="I5832" i="7"/>
  <c r="K5830" i="7"/>
  <c r="H5829" i="7"/>
  <c r="J5827" i="7"/>
  <c r="L5825" i="7"/>
  <c r="I5824" i="7"/>
  <c r="K5822" i="7"/>
  <c r="H5821" i="7"/>
  <c r="J5819" i="7"/>
  <c r="L5817" i="7"/>
  <c r="I5816" i="7"/>
  <c r="K5814" i="7"/>
  <c r="H5813" i="7"/>
  <c r="J5811" i="7"/>
  <c r="L5809" i="7"/>
  <c r="I5808" i="7"/>
  <c r="K5806" i="7"/>
  <c r="H5805" i="7"/>
  <c r="J5803" i="7"/>
  <c r="L5801" i="7"/>
  <c r="I5800" i="7"/>
  <c r="K5798" i="7"/>
  <c r="H5797" i="7"/>
  <c r="J5795" i="7"/>
  <c r="L5793" i="7"/>
  <c r="I5792" i="7"/>
  <c r="K5790" i="7"/>
  <c r="H5789" i="7"/>
  <c r="J5787" i="7"/>
  <c r="L5785" i="7"/>
  <c r="I5784" i="7"/>
  <c r="K5782" i="7"/>
  <c r="H5781" i="7"/>
  <c r="J5779" i="7"/>
  <c r="L5777" i="7"/>
  <c r="I5776" i="7"/>
  <c r="K5774" i="7"/>
  <c r="H5773" i="7"/>
  <c r="J5771" i="7"/>
  <c r="L5769" i="7"/>
  <c r="I5768" i="7"/>
  <c r="K5766" i="7"/>
  <c r="H5765" i="7"/>
  <c r="J5763" i="7"/>
  <c r="L5761" i="7"/>
  <c r="I5760" i="7"/>
  <c r="K5758" i="7"/>
  <c r="H5757" i="7"/>
  <c r="J5755" i="7"/>
  <c r="L5753" i="7"/>
  <c r="I5752" i="7"/>
  <c r="K5750" i="7"/>
  <c r="H5749" i="7"/>
  <c r="J5747" i="7"/>
  <c r="L5745" i="7"/>
  <c r="I5744" i="7"/>
  <c r="K5742" i="7"/>
  <c r="H5741" i="7"/>
  <c r="J5739" i="7"/>
  <c r="L5737" i="7"/>
  <c r="I5736" i="7"/>
  <c r="K5734" i="7"/>
  <c r="H5733" i="7"/>
  <c r="J5731" i="7"/>
  <c r="L5729" i="7"/>
  <c r="I5728" i="7"/>
  <c r="K5726" i="7"/>
  <c r="H5725" i="7"/>
  <c r="J5723" i="7"/>
  <c r="L5721" i="7"/>
  <c r="I5720" i="7"/>
  <c r="K5718" i="7"/>
  <c r="H5717" i="7"/>
  <c r="J5715" i="7"/>
  <c r="L5713" i="7"/>
  <c r="I5712" i="7"/>
  <c r="K5710" i="7"/>
  <c r="H5709" i="7"/>
  <c r="J5707" i="7"/>
  <c r="L5705" i="7"/>
  <c r="I5704" i="7"/>
  <c r="K5702" i="7"/>
  <c r="H5701" i="7"/>
  <c r="J5699" i="7"/>
  <c r="L5697" i="7"/>
  <c r="I5696" i="7"/>
  <c r="K5694" i="7"/>
  <c r="H5693" i="7"/>
  <c r="J5691" i="7"/>
  <c r="L5689" i="7"/>
  <c r="I5688" i="7"/>
  <c r="K5686" i="7"/>
  <c r="H5685" i="7"/>
  <c r="J5683" i="7"/>
  <c r="L5681" i="7"/>
  <c r="I5680" i="7"/>
  <c r="K5678" i="7"/>
  <c r="H5677" i="7"/>
  <c r="J5675" i="7"/>
  <c r="L5673" i="7"/>
  <c r="I5672" i="7"/>
  <c r="K5670" i="7"/>
  <c r="H5669" i="7"/>
  <c r="J5667" i="7"/>
  <c r="L5665" i="7"/>
  <c r="I5664" i="7"/>
  <c r="K5662" i="7"/>
  <c r="H5661" i="7"/>
  <c r="J5659" i="7"/>
  <c r="L5657" i="7"/>
  <c r="I5656" i="7"/>
  <c r="K5654" i="7"/>
  <c r="H5653" i="7"/>
  <c r="J5651" i="7"/>
  <c r="L5649" i="7"/>
  <c r="I5648" i="7"/>
  <c r="K5646" i="7"/>
  <c r="H5645" i="7"/>
  <c r="J5643" i="7"/>
  <c r="L5641" i="7"/>
  <c r="I5640" i="7"/>
  <c r="K5638" i="7"/>
  <c r="H5637" i="7"/>
  <c r="J5635" i="7"/>
  <c r="L5633" i="7"/>
  <c r="I5632" i="7"/>
  <c r="K5630" i="7"/>
  <c r="H5629" i="7"/>
  <c r="J5627" i="7"/>
  <c r="L5625" i="7"/>
  <c r="I5624" i="7"/>
  <c r="K5622" i="7"/>
  <c r="H5621" i="7"/>
  <c r="J5619" i="7"/>
  <c r="K5617" i="7"/>
  <c r="L5615" i="7"/>
  <c r="H5614" i="7"/>
  <c r="I5612" i="7"/>
  <c r="I5610" i="7"/>
  <c r="J5608" i="7"/>
  <c r="K5606" i="7"/>
  <c r="L5604" i="7"/>
  <c r="H5603" i="7"/>
  <c r="I5601" i="7"/>
  <c r="J5599" i="7"/>
  <c r="J5597" i="7"/>
  <c r="K5595" i="7"/>
  <c r="L5593" i="7"/>
  <c r="H5592" i="7"/>
  <c r="I5590" i="7"/>
  <c r="J5588" i="7"/>
  <c r="K5586" i="7"/>
  <c r="K5584" i="7"/>
  <c r="L5582" i="7"/>
  <c r="H5581" i="7"/>
  <c r="I5579" i="7"/>
  <c r="J5577" i="7"/>
  <c r="K5575" i="7"/>
  <c r="L5573" i="7"/>
  <c r="L5571" i="7"/>
  <c r="H5570" i="7"/>
  <c r="I5568" i="7"/>
  <c r="J5566" i="7"/>
  <c r="K5564" i="7"/>
  <c r="L5562" i="7"/>
  <c r="H5561" i="7"/>
  <c r="H5559" i="7"/>
  <c r="I5557" i="7"/>
  <c r="J5555" i="7"/>
  <c r="K5553" i="7"/>
  <c r="L5551" i="7"/>
  <c r="H5550" i="7"/>
  <c r="I5548" i="7"/>
  <c r="I5546" i="7"/>
  <c r="J5544" i="7"/>
  <c r="K5542" i="7"/>
  <c r="L5540" i="7"/>
  <c r="H5539" i="7"/>
  <c r="I5537" i="7"/>
  <c r="J5535" i="7"/>
  <c r="J5533" i="7"/>
  <c r="K5531" i="7"/>
  <c r="L5529" i="7"/>
  <c r="H5528" i="7"/>
  <c r="H5526" i="7"/>
  <c r="K5523" i="7"/>
  <c r="K5521" i="7"/>
  <c r="K5519" i="7"/>
  <c r="I5517" i="7"/>
  <c r="I5515" i="7"/>
  <c r="I5513" i="7"/>
  <c r="L5510" i="7"/>
  <c r="L5508" i="7"/>
  <c r="L5506" i="7"/>
  <c r="J5504" i="7"/>
  <c r="H5502" i="7"/>
  <c r="J5499" i="7"/>
  <c r="K5496" i="7"/>
  <c r="I5494" i="7"/>
  <c r="K5491" i="7"/>
  <c r="I5489" i="7"/>
  <c r="K5486" i="7"/>
  <c r="L5483" i="7"/>
  <c r="I5481" i="7"/>
  <c r="H5477" i="7"/>
  <c r="I5473" i="7"/>
  <c r="K5468" i="7"/>
  <c r="L5463" i="7"/>
  <c r="J5457" i="7"/>
  <c r="H5451" i="7"/>
  <c r="K5444" i="7"/>
  <c r="H5435" i="7"/>
  <c r="I5422" i="7"/>
  <c r="J5409" i="7"/>
  <c r="K5396" i="7"/>
  <c r="L5383" i="7"/>
  <c r="H5371" i="7"/>
  <c r="I5358" i="7"/>
  <c r="J5345" i="7"/>
  <c r="K5332" i="7"/>
  <c r="L5319" i="7"/>
  <c r="H5307" i="7"/>
  <c r="I5294" i="7"/>
  <c r="J5281" i="7"/>
  <c r="K5268" i="7"/>
  <c r="L5255" i="7"/>
  <c r="H5243" i="7"/>
  <c r="I5230" i="7"/>
  <c r="J5217" i="7"/>
  <c r="K5204" i="7"/>
  <c r="L5191" i="7"/>
  <c r="H5179" i="7"/>
  <c r="I5166" i="7"/>
  <c r="J5153" i="7"/>
  <c r="K5139" i="7"/>
  <c r="H5125" i="7"/>
  <c r="J5110" i="7"/>
  <c r="L5095" i="7"/>
  <c r="I5081" i="7"/>
  <c r="J5066" i="7"/>
  <c r="H5050" i="7"/>
  <c r="K5029" i="7"/>
  <c r="K4963" i="7"/>
  <c r="I4861" i="7"/>
  <c r="L4758" i="7"/>
  <c r="J4656" i="7"/>
  <c r="L4546" i="7"/>
  <c r="I4140" i="7"/>
  <c r="L5735" i="7"/>
  <c r="L5727" i="7"/>
  <c r="L5631" i="7"/>
  <c r="L5623" i="7"/>
  <c r="L5598" i="7"/>
  <c r="L5545" i="7"/>
  <c r="L5062" i="7"/>
  <c r="H3" i="7"/>
  <c r="H4" i="7"/>
  <c r="H12" i="7"/>
  <c r="H20" i="7"/>
  <c r="H28" i="7"/>
  <c r="H36" i="7"/>
  <c r="H44" i="7"/>
  <c r="H52" i="7"/>
  <c r="H60" i="7"/>
  <c r="H68" i="7"/>
  <c r="H76" i="7"/>
  <c r="H84" i="7"/>
  <c r="H92" i="7"/>
  <c r="H100" i="7"/>
  <c r="H108" i="7"/>
  <c r="H116" i="7"/>
  <c r="H124" i="7"/>
  <c r="H9" i="7"/>
  <c r="H17" i="7"/>
  <c r="H25" i="7"/>
  <c r="H33" i="7"/>
  <c r="H41" i="7"/>
  <c r="H49" i="7"/>
  <c r="H57" i="7"/>
  <c r="H65" i="7"/>
  <c r="H73" i="7"/>
  <c r="H81" i="7"/>
  <c r="H89" i="7"/>
  <c r="H97" i="7"/>
  <c r="H105" i="7"/>
  <c r="H113" i="7"/>
  <c r="H121" i="7"/>
  <c r="H129" i="7"/>
  <c r="H137" i="7"/>
  <c r="H6" i="7"/>
  <c r="H14" i="7"/>
  <c r="H22" i="7"/>
  <c r="H30" i="7"/>
  <c r="H38" i="7"/>
  <c r="H46" i="7"/>
  <c r="H54" i="7"/>
  <c r="H62" i="7"/>
  <c r="H70" i="7"/>
  <c r="H78" i="7"/>
  <c r="H86" i="7"/>
  <c r="H94" i="7"/>
  <c r="H102" i="7"/>
  <c r="H110" i="7"/>
  <c r="H118" i="7"/>
  <c r="H126" i="7"/>
  <c r="H134" i="7"/>
  <c r="H11" i="7"/>
  <c r="H19" i="7"/>
  <c r="H27" i="7"/>
  <c r="H35" i="7"/>
  <c r="H43" i="7"/>
  <c r="H51" i="7"/>
  <c r="H59" i="7"/>
  <c r="H67" i="7"/>
  <c r="H75" i="7"/>
  <c r="H83" i="7"/>
  <c r="H91" i="7"/>
  <c r="H99" i="7"/>
  <c r="H107" i="7"/>
  <c r="H115" i="7"/>
  <c r="H123" i="7"/>
  <c r="H8" i="7"/>
  <c r="H16" i="7"/>
  <c r="H24" i="7"/>
  <c r="H32" i="7"/>
  <c r="H40" i="7"/>
  <c r="N40" i="7" s="1"/>
  <c r="O40" i="7" s="1"/>
  <c r="H48" i="7"/>
  <c r="H56" i="7"/>
  <c r="H64" i="7"/>
  <c r="H72" i="7"/>
  <c r="H80" i="7"/>
  <c r="H88" i="7"/>
  <c r="H96" i="7"/>
  <c r="H104" i="7"/>
  <c r="N104" i="7" s="1"/>
  <c r="O104" i="7" s="1"/>
  <c r="H112" i="7"/>
  <c r="N112" i="7" s="1"/>
  <c r="O112" i="7" s="1"/>
  <c r="H120" i="7"/>
  <c r="H128" i="7"/>
  <c r="H5" i="7"/>
  <c r="H13" i="7"/>
  <c r="N13" i="7" s="1"/>
  <c r="O13" i="7" s="1"/>
  <c r="H21" i="7"/>
  <c r="H29" i="7"/>
  <c r="H37" i="7"/>
  <c r="H45" i="7"/>
  <c r="H53" i="7"/>
  <c r="H61" i="7"/>
  <c r="H69" i="7"/>
  <c r="H77" i="7"/>
  <c r="H85" i="7"/>
  <c r="H93" i="7"/>
  <c r="H101" i="7"/>
  <c r="H109" i="7"/>
  <c r="H117" i="7"/>
  <c r="H125" i="7"/>
  <c r="H10" i="7"/>
  <c r="H18" i="7"/>
  <c r="H26" i="7"/>
  <c r="H34" i="7"/>
  <c r="H42" i="7"/>
  <c r="H50" i="7"/>
  <c r="H58" i="7"/>
  <c r="H66" i="7"/>
  <c r="H74" i="7"/>
  <c r="H82" i="7"/>
  <c r="H90" i="7"/>
  <c r="H98" i="7"/>
  <c r="H106" i="7"/>
  <c r="H114" i="7"/>
  <c r="H122" i="7"/>
  <c r="H130" i="7"/>
  <c r="H138" i="7"/>
  <c r="H31" i="7"/>
  <c r="H95" i="7"/>
  <c r="H133" i="7"/>
  <c r="H142" i="7"/>
  <c r="H150" i="7"/>
  <c r="H158" i="7"/>
  <c r="H166" i="7"/>
  <c r="H174" i="7"/>
  <c r="H182" i="7"/>
  <c r="H190" i="7"/>
  <c r="H198" i="7"/>
  <c r="H7" i="7"/>
  <c r="H71" i="7"/>
  <c r="H136" i="7"/>
  <c r="H147" i="7"/>
  <c r="H155" i="7"/>
  <c r="H163" i="7"/>
  <c r="H171" i="7"/>
  <c r="H179" i="7"/>
  <c r="H47" i="7"/>
  <c r="H111" i="7"/>
  <c r="H131" i="7"/>
  <c r="H139" i="7"/>
  <c r="H144" i="7"/>
  <c r="H152" i="7"/>
  <c r="H160" i="7"/>
  <c r="H168" i="7"/>
  <c r="H176" i="7"/>
  <c r="H184" i="7"/>
  <c r="H192" i="7"/>
  <c r="H200" i="7"/>
  <c r="H208" i="7"/>
  <c r="H216" i="7"/>
  <c r="H224" i="7"/>
  <c r="H232" i="7"/>
  <c r="H240" i="7"/>
  <c r="H248" i="7"/>
  <c r="H256" i="7"/>
  <c r="H264" i="7"/>
  <c r="H272" i="7"/>
  <c r="H23" i="7"/>
  <c r="H87" i="7"/>
  <c r="H141" i="7"/>
  <c r="H149" i="7"/>
  <c r="H157" i="7"/>
  <c r="H165" i="7"/>
  <c r="H173" i="7"/>
  <c r="H181" i="7"/>
  <c r="H189" i="7"/>
  <c r="H197" i="7"/>
  <c r="H63" i="7"/>
  <c r="H127" i="7"/>
  <c r="H146" i="7"/>
  <c r="H154" i="7"/>
  <c r="H162" i="7"/>
  <c r="H170" i="7"/>
  <c r="H178" i="7"/>
  <c r="H186" i="7"/>
  <c r="H194" i="7"/>
  <c r="H202" i="7"/>
  <c r="H210" i="7"/>
  <c r="H218" i="7"/>
  <c r="H226" i="7"/>
  <c r="H234" i="7"/>
  <c r="H242" i="7"/>
  <c r="H250" i="7"/>
  <c r="H39" i="7"/>
  <c r="H103" i="7"/>
  <c r="H132" i="7"/>
  <c r="H143" i="7"/>
  <c r="H151" i="7"/>
  <c r="H159" i="7"/>
  <c r="H167" i="7"/>
  <c r="H15" i="7"/>
  <c r="H79" i="7"/>
  <c r="H135" i="7"/>
  <c r="H140" i="7"/>
  <c r="H148" i="7"/>
  <c r="H156" i="7"/>
  <c r="H164" i="7"/>
  <c r="H172" i="7"/>
  <c r="H180" i="7"/>
  <c r="H188" i="7"/>
  <c r="H196" i="7"/>
  <c r="H204" i="7"/>
  <c r="H212" i="7"/>
  <c r="H220" i="7"/>
  <c r="H228" i="7"/>
  <c r="H236" i="7"/>
  <c r="H244" i="7"/>
  <c r="H252" i="7"/>
  <c r="H260" i="7"/>
  <c r="H268" i="7"/>
  <c r="H201" i="7"/>
  <c r="H205" i="7"/>
  <c r="H223" i="7"/>
  <c r="H241" i="7"/>
  <c r="H246" i="7"/>
  <c r="H251" i="7"/>
  <c r="H161" i="7"/>
  <c r="H193" i="7"/>
  <c r="H213" i="7"/>
  <c r="H231" i="7"/>
  <c r="H249" i="7"/>
  <c r="H254" i="7"/>
  <c r="H269" i="7"/>
  <c r="H271" i="7"/>
  <c r="H280" i="7"/>
  <c r="H288" i="7"/>
  <c r="H296" i="7"/>
  <c r="H304" i="7"/>
  <c r="H312" i="7"/>
  <c r="H320" i="7"/>
  <c r="H328" i="7"/>
  <c r="H336" i="7"/>
  <c r="H344" i="7"/>
  <c r="H352" i="7"/>
  <c r="H360" i="7"/>
  <c r="H368" i="7"/>
  <c r="H376" i="7"/>
  <c r="H55" i="7"/>
  <c r="H175" i="7"/>
  <c r="H185" i="7"/>
  <c r="H221" i="7"/>
  <c r="H239" i="7"/>
  <c r="H265" i="7"/>
  <c r="H267" i="7"/>
  <c r="H273" i="7"/>
  <c r="H285" i="7"/>
  <c r="H293" i="7"/>
  <c r="H301" i="7"/>
  <c r="H309" i="7"/>
  <c r="H317" i="7"/>
  <c r="H325" i="7"/>
  <c r="H333" i="7"/>
  <c r="H341" i="7"/>
  <c r="H206" i="7"/>
  <c r="H211" i="7"/>
  <c r="H229" i="7"/>
  <c r="H247" i="7"/>
  <c r="H261" i="7"/>
  <c r="H263" i="7"/>
  <c r="H275" i="7"/>
  <c r="H277" i="7"/>
  <c r="H282" i="7"/>
  <c r="H153" i="7"/>
  <c r="H199" i="7"/>
  <c r="H203" i="7"/>
  <c r="H209" i="7"/>
  <c r="H214" i="7"/>
  <c r="H219" i="7"/>
  <c r="H237" i="7"/>
  <c r="H177" i="7"/>
  <c r="H191" i="7"/>
  <c r="H195" i="7"/>
  <c r="H217" i="7"/>
  <c r="H222" i="7"/>
  <c r="H227" i="7"/>
  <c r="H245" i="7"/>
  <c r="H255" i="7"/>
  <c r="H270" i="7"/>
  <c r="H284" i="7"/>
  <c r="H292" i="7"/>
  <c r="H300" i="7"/>
  <c r="H308" i="7"/>
  <c r="H316" i="7"/>
  <c r="H324" i="7"/>
  <c r="H332" i="7"/>
  <c r="H238" i="7"/>
  <c r="H276" i="7"/>
  <c r="H286" i="7"/>
  <c r="H297" i="7"/>
  <c r="H302" i="7"/>
  <c r="H307" i="7"/>
  <c r="H335" i="7"/>
  <c r="H337" i="7"/>
  <c r="H339" i="7"/>
  <c r="H353" i="7"/>
  <c r="H364" i="7"/>
  <c r="H375" i="7"/>
  <c r="H380" i="7"/>
  <c r="H230" i="7"/>
  <c r="H283" i="7"/>
  <c r="H305" i="7"/>
  <c r="H310" i="7"/>
  <c r="H315" i="7"/>
  <c r="H346" i="7"/>
  <c r="H355" i="7"/>
  <c r="H357" i="7"/>
  <c r="H366" i="7"/>
  <c r="H377" i="7"/>
  <c r="H385" i="7"/>
  <c r="H119" i="7"/>
  <c r="H257" i="7"/>
  <c r="H287" i="7"/>
  <c r="H290" i="7"/>
  <c r="H295" i="7"/>
  <c r="H313" i="7"/>
  <c r="H318" i="7"/>
  <c r="H323" i="7"/>
  <c r="H348" i="7"/>
  <c r="H359" i="7"/>
  <c r="H370" i="7"/>
  <c r="H382" i="7"/>
  <c r="H390" i="7"/>
  <c r="H398" i="7"/>
  <c r="H406" i="7"/>
  <c r="H414" i="7"/>
  <c r="H422" i="7"/>
  <c r="H430" i="7"/>
  <c r="H438" i="7"/>
  <c r="H183" i="7"/>
  <c r="H266" i="7"/>
  <c r="H274" i="7"/>
  <c r="H281" i="7"/>
  <c r="H298" i="7"/>
  <c r="H303" i="7"/>
  <c r="H321" i="7"/>
  <c r="H326" i="7"/>
  <c r="H331" i="7"/>
  <c r="H338" i="7"/>
  <c r="H340" i="7"/>
  <c r="H342" i="7"/>
  <c r="H350" i="7"/>
  <c r="H361" i="7"/>
  <c r="H372" i="7"/>
  <c r="H379" i="7"/>
  <c r="H387" i="7"/>
  <c r="H395" i="7"/>
  <c r="H403" i="7"/>
  <c r="H411" i="7"/>
  <c r="H419" i="7"/>
  <c r="H427" i="7"/>
  <c r="H435" i="7"/>
  <c r="H443" i="7"/>
  <c r="H145" i="7"/>
  <c r="H233" i="7"/>
  <c r="H243" i="7"/>
  <c r="H253" i="7"/>
  <c r="H262" i="7"/>
  <c r="H306" i="7"/>
  <c r="H311" i="7"/>
  <c r="H329" i="7"/>
  <c r="H354" i="7"/>
  <c r="H363" i="7"/>
  <c r="H365" i="7"/>
  <c r="H374" i="7"/>
  <c r="H384" i="7"/>
  <c r="H392" i="7"/>
  <c r="H400" i="7"/>
  <c r="H408" i="7"/>
  <c r="H416" i="7"/>
  <c r="H424" i="7"/>
  <c r="H187" i="7"/>
  <c r="H225" i="7"/>
  <c r="H235" i="7"/>
  <c r="H258" i="7"/>
  <c r="H278" i="7"/>
  <c r="H314" i="7"/>
  <c r="H319" i="7"/>
  <c r="H334" i="7"/>
  <c r="H356" i="7"/>
  <c r="H367" i="7"/>
  <c r="H381" i="7"/>
  <c r="H389" i="7"/>
  <c r="H397" i="7"/>
  <c r="H405" i="7"/>
  <c r="H413" i="7"/>
  <c r="H421" i="7"/>
  <c r="H259" i="7"/>
  <c r="H347" i="7"/>
  <c r="H369" i="7"/>
  <c r="H394" i="7"/>
  <c r="H410" i="7"/>
  <c r="H451" i="7"/>
  <c r="H459" i="7"/>
  <c r="H467" i="7"/>
  <c r="H475" i="7"/>
  <c r="H483" i="7"/>
  <c r="H491" i="7"/>
  <c r="H499" i="7"/>
  <c r="H507" i="7"/>
  <c r="H515" i="7"/>
  <c r="H169" i="7"/>
  <c r="H289" i="7"/>
  <c r="H299" i="7"/>
  <c r="H330" i="7"/>
  <c r="H362" i="7"/>
  <c r="H383" i="7"/>
  <c r="H391" i="7"/>
  <c r="H407" i="7"/>
  <c r="H425" i="7"/>
  <c r="H448" i="7"/>
  <c r="H456" i="7"/>
  <c r="H464" i="7"/>
  <c r="H472" i="7"/>
  <c r="H480" i="7"/>
  <c r="H488" i="7"/>
  <c r="H496" i="7"/>
  <c r="H504" i="7"/>
  <c r="H512" i="7"/>
  <c r="H520" i="7"/>
  <c r="H279" i="7"/>
  <c r="H291" i="7"/>
  <c r="H322" i="7"/>
  <c r="H349" i="7"/>
  <c r="H378" i="7"/>
  <c r="H388" i="7"/>
  <c r="H404" i="7"/>
  <c r="H420" i="7"/>
  <c r="H423" i="7"/>
  <c r="H428" i="7"/>
  <c r="H437" i="7"/>
  <c r="H439" i="7"/>
  <c r="H441" i="7"/>
  <c r="H445" i="7"/>
  <c r="H453" i="7"/>
  <c r="H461" i="7"/>
  <c r="H469" i="7"/>
  <c r="H477" i="7"/>
  <c r="H485" i="7"/>
  <c r="H493" i="7"/>
  <c r="H501" i="7"/>
  <c r="H509" i="7"/>
  <c r="H517" i="7"/>
  <c r="H525" i="7"/>
  <c r="H533" i="7"/>
  <c r="H541" i="7"/>
  <c r="H549" i="7"/>
  <c r="H557" i="7"/>
  <c r="H565" i="7"/>
  <c r="H573" i="7"/>
  <c r="H581" i="7"/>
  <c r="H589" i="7"/>
  <c r="H597" i="7"/>
  <c r="H605" i="7"/>
  <c r="H613" i="7"/>
  <c r="H621" i="7"/>
  <c r="H629" i="7"/>
  <c r="H371" i="7"/>
  <c r="H401" i="7"/>
  <c r="H417" i="7"/>
  <c r="H426" i="7"/>
  <c r="H450" i="7"/>
  <c r="H458" i="7"/>
  <c r="H466" i="7"/>
  <c r="H474" i="7"/>
  <c r="H482" i="7"/>
  <c r="H490" i="7"/>
  <c r="H498" i="7"/>
  <c r="H506" i="7"/>
  <c r="H514" i="7"/>
  <c r="H522" i="7"/>
  <c r="H530" i="7"/>
  <c r="H538" i="7"/>
  <c r="H546" i="7"/>
  <c r="H554" i="7"/>
  <c r="H562" i="7"/>
  <c r="H343" i="7"/>
  <c r="H358" i="7"/>
  <c r="H386" i="7"/>
  <c r="H402" i="7"/>
  <c r="H418" i="7"/>
  <c r="H429" i="7"/>
  <c r="H431" i="7"/>
  <c r="H433" i="7"/>
  <c r="H447" i="7"/>
  <c r="H455" i="7"/>
  <c r="H463" i="7"/>
  <c r="H471" i="7"/>
  <c r="H479" i="7"/>
  <c r="H487" i="7"/>
  <c r="H495" i="7"/>
  <c r="H503" i="7"/>
  <c r="H511" i="7"/>
  <c r="H519" i="7"/>
  <c r="H527" i="7"/>
  <c r="H535" i="7"/>
  <c r="H543" i="7"/>
  <c r="H551" i="7"/>
  <c r="H559" i="7"/>
  <c r="H207" i="7"/>
  <c r="H294" i="7"/>
  <c r="H351" i="7"/>
  <c r="H373" i="7"/>
  <c r="H399" i="7"/>
  <c r="H415" i="7"/>
  <c r="H440" i="7"/>
  <c r="H442" i="7"/>
  <c r="H444" i="7"/>
  <c r="H452" i="7"/>
  <c r="H460" i="7"/>
  <c r="H468" i="7"/>
  <c r="H476" i="7"/>
  <c r="H484" i="7"/>
  <c r="H492" i="7"/>
  <c r="H500" i="7"/>
  <c r="H508" i="7"/>
  <c r="H516" i="7"/>
  <c r="H215" i="7"/>
  <c r="H457" i="7"/>
  <c r="H489" i="7"/>
  <c r="H523" i="7"/>
  <c r="H528" i="7"/>
  <c r="H574" i="7"/>
  <c r="H585" i="7"/>
  <c r="H596" i="7"/>
  <c r="H607" i="7"/>
  <c r="H616" i="7"/>
  <c r="H618" i="7"/>
  <c r="H627" i="7"/>
  <c r="H637" i="7"/>
  <c r="H645" i="7"/>
  <c r="H653" i="7"/>
  <c r="H661" i="7"/>
  <c r="H669" i="7"/>
  <c r="H677" i="7"/>
  <c r="H685" i="7"/>
  <c r="H693" i="7"/>
  <c r="H701" i="7"/>
  <c r="H709" i="7"/>
  <c r="H717" i="7"/>
  <c r="H436" i="7"/>
  <c r="H470" i="7"/>
  <c r="H502" i="7"/>
  <c r="H526" i="7"/>
  <c r="H531" i="7"/>
  <c r="H536" i="7"/>
  <c r="H576" i="7"/>
  <c r="H578" i="7"/>
  <c r="H587" i="7"/>
  <c r="H598" i="7"/>
  <c r="H609" i="7"/>
  <c r="H620" i="7"/>
  <c r="H634" i="7"/>
  <c r="H642" i="7"/>
  <c r="H650" i="7"/>
  <c r="H658" i="7"/>
  <c r="H666" i="7"/>
  <c r="H674" i="7"/>
  <c r="H682" i="7"/>
  <c r="H690" i="7"/>
  <c r="H698" i="7"/>
  <c r="H706" i="7"/>
  <c r="H714" i="7"/>
  <c r="H345" i="7"/>
  <c r="H465" i="7"/>
  <c r="H497" i="7"/>
  <c r="H521" i="7"/>
  <c r="H524" i="7"/>
  <c r="H529" i="7"/>
  <c r="H534" i="7"/>
  <c r="H539" i="7"/>
  <c r="H544" i="7"/>
  <c r="H567" i="7"/>
  <c r="H569" i="7"/>
  <c r="H580" i="7"/>
  <c r="H591" i="7"/>
  <c r="H600" i="7"/>
  <c r="H602" i="7"/>
  <c r="H611" i="7"/>
  <c r="H622" i="7"/>
  <c r="H631" i="7"/>
  <c r="H639" i="7"/>
  <c r="H647" i="7"/>
  <c r="H655" i="7"/>
  <c r="H663" i="7"/>
  <c r="H671" i="7"/>
  <c r="H679" i="7"/>
  <c r="H687" i="7"/>
  <c r="H695" i="7"/>
  <c r="H703" i="7"/>
  <c r="H711" i="7"/>
  <c r="H719" i="7"/>
  <c r="H727" i="7"/>
  <c r="H735" i="7"/>
  <c r="H743" i="7"/>
  <c r="H751" i="7"/>
  <c r="H759" i="7"/>
  <c r="H767" i="7"/>
  <c r="H775" i="7"/>
  <c r="H783" i="7"/>
  <c r="H393" i="7"/>
  <c r="H446" i="7"/>
  <c r="H478" i="7"/>
  <c r="H510" i="7"/>
  <c r="H532" i="7"/>
  <c r="H537" i="7"/>
  <c r="H542" i="7"/>
  <c r="H547" i="7"/>
  <c r="H552" i="7"/>
  <c r="H571" i="7"/>
  <c r="H582" i="7"/>
  <c r="H593" i="7"/>
  <c r="H604" i="7"/>
  <c r="H615" i="7"/>
  <c r="H624" i="7"/>
  <c r="H626" i="7"/>
  <c r="H636" i="7"/>
  <c r="H644" i="7"/>
  <c r="H652" i="7"/>
  <c r="H660" i="7"/>
  <c r="H668" i="7"/>
  <c r="H676" i="7"/>
  <c r="H684" i="7"/>
  <c r="H692" i="7"/>
  <c r="H700" i="7"/>
  <c r="H708" i="7"/>
  <c r="H716" i="7"/>
  <c r="H724" i="7"/>
  <c r="H732" i="7"/>
  <c r="H740" i="7"/>
  <c r="H748" i="7"/>
  <c r="H396" i="7"/>
  <c r="H473" i="7"/>
  <c r="H505" i="7"/>
  <c r="H540" i="7"/>
  <c r="H545" i="7"/>
  <c r="H550" i="7"/>
  <c r="H555" i="7"/>
  <c r="H560" i="7"/>
  <c r="H575" i="7"/>
  <c r="H584" i="7"/>
  <c r="H586" i="7"/>
  <c r="H595" i="7"/>
  <c r="H606" i="7"/>
  <c r="H617" i="7"/>
  <c r="H628" i="7"/>
  <c r="H633" i="7"/>
  <c r="H641" i="7"/>
  <c r="H649" i="7"/>
  <c r="H657" i="7"/>
  <c r="H665" i="7"/>
  <c r="H673" i="7"/>
  <c r="H681" i="7"/>
  <c r="H689" i="7"/>
  <c r="H697" i="7"/>
  <c r="H705" i="7"/>
  <c r="H713" i="7"/>
  <c r="H721" i="7"/>
  <c r="H729" i="7"/>
  <c r="H737" i="7"/>
  <c r="H745" i="7"/>
  <c r="H409" i="7"/>
  <c r="H432" i="7"/>
  <c r="H454" i="7"/>
  <c r="H486" i="7"/>
  <c r="H518" i="7"/>
  <c r="H548" i="7"/>
  <c r="H553" i="7"/>
  <c r="H558" i="7"/>
  <c r="H563" i="7"/>
  <c r="H577" i="7"/>
  <c r="H588" i="7"/>
  <c r="H599" i="7"/>
  <c r="H608" i="7"/>
  <c r="H610" i="7"/>
  <c r="H619" i="7"/>
  <c r="H630" i="7"/>
  <c r="H638" i="7"/>
  <c r="H646" i="7"/>
  <c r="H654" i="7"/>
  <c r="H662" i="7"/>
  <c r="H670" i="7"/>
  <c r="H678" i="7"/>
  <c r="H686" i="7"/>
  <c r="H694" i="7"/>
  <c r="H702" i="7"/>
  <c r="H710" i="7"/>
  <c r="H718" i="7"/>
  <c r="H726" i="7"/>
  <c r="H734" i="7"/>
  <c r="H742" i="7"/>
  <c r="H750" i="7"/>
  <c r="H758" i="7"/>
  <c r="H766" i="7"/>
  <c r="H774" i="7"/>
  <c r="H561" i="7"/>
  <c r="H570" i="7"/>
  <c r="H635" i="7"/>
  <c r="H667" i="7"/>
  <c r="H699" i="7"/>
  <c r="H733" i="7"/>
  <c r="H760" i="7"/>
  <c r="H762" i="7"/>
  <c r="H777" i="7"/>
  <c r="H781" i="7"/>
  <c r="H791" i="7"/>
  <c r="H799" i="7"/>
  <c r="H807" i="7"/>
  <c r="H815" i="7"/>
  <c r="H823" i="7"/>
  <c r="H831" i="7"/>
  <c r="H839" i="7"/>
  <c r="H847" i="7"/>
  <c r="H855" i="7"/>
  <c r="H863" i="7"/>
  <c r="H871" i="7"/>
  <c r="H494" i="7"/>
  <c r="H592" i="7"/>
  <c r="H614" i="7"/>
  <c r="H648" i="7"/>
  <c r="H680" i="7"/>
  <c r="H712" i="7"/>
  <c r="H730" i="7"/>
  <c r="H746" i="7"/>
  <c r="H749" i="7"/>
  <c r="H756" i="7"/>
  <c r="H771" i="7"/>
  <c r="H773" i="7"/>
  <c r="H788" i="7"/>
  <c r="H796" i="7"/>
  <c r="H804" i="7"/>
  <c r="H812" i="7"/>
  <c r="H820" i="7"/>
  <c r="H828" i="7"/>
  <c r="H836" i="7"/>
  <c r="H844" i="7"/>
  <c r="H852" i="7"/>
  <c r="H327" i="7"/>
  <c r="H412" i="7"/>
  <c r="H449" i="7"/>
  <c r="H579" i="7"/>
  <c r="H601" i="7"/>
  <c r="H623" i="7"/>
  <c r="H643" i="7"/>
  <c r="H675" i="7"/>
  <c r="H707" i="7"/>
  <c r="H731" i="7"/>
  <c r="H747" i="7"/>
  <c r="H752" i="7"/>
  <c r="H754" i="7"/>
  <c r="H769" i="7"/>
  <c r="H785" i="7"/>
  <c r="H793" i="7"/>
  <c r="H801" i="7"/>
  <c r="H809" i="7"/>
  <c r="H817" i="7"/>
  <c r="H825" i="7"/>
  <c r="H833" i="7"/>
  <c r="H841" i="7"/>
  <c r="H849" i="7"/>
  <c r="H857" i="7"/>
  <c r="H865" i="7"/>
  <c r="H873" i="7"/>
  <c r="H881" i="7"/>
  <c r="H889" i="7"/>
  <c r="H897" i="7"/>
  <c r="H905" i="7"/>
  <c r="H913" i="7"/>
  <c r="H921" i="7"/>
  <c r="H929" i="7"/>
  <c r="H937" i="7"/>
  <c r="H945" i="7"/>
  <c r="H953" i="7"/>
  <c r="H961" i="7"/>
  <c r="H969" i="7"/>
  <c r="H977" i="7"/>
  <c r="H985" i="7"/>
  <c r="H993" i="7"/>
  <c r="H1001" i="7"/>
  <c r="H1009" i="7"/>
  <c r="H1017" i="7"/>
  <c r="H1025" i="7"/>
  <c r="H1033" i="7"/>
  <c r="H1041" i="7"/>
  <c r="H564" i="7"/>
  <c r="H572" i="7"/>
  <c r="H594" i="7"/>
  <c r="H656" i="7"/>
  <c r="H688" i="7"/>
  <c r="H728" i="7"/>
  <c r="H744" i="7"/>
  <c r="H763" i="7"/>
  <c r="H765" i="7"/>
  <c r="H780" i="7"/>
  <c r="H790" i="7"/>
  <c r="H798" i="7"/>
  <c r="H806" i="7"/>
  <c r="H814" i="7"/>
  <c r="H822" i="7"/>
  <c r="H830" i="7"/>
  <c r="H838" i="7"/>
  <c r="H846" i="7"/>
  <c r="H854" i="7"/>
  <c r="H862" i="7"/>
  <c r="H870" i="7"/>
  <c r="H878" i="7"/>
  <c r="H886" i="7"/>
  <c r="H894" i="7"/>
  <c r="H902" i="7"/>
  <c r="H910" i="7"/>
  <c r="H918" i="7"/>
  <c r="H481" i="7"/>
  <c r="H556" i="7"/>
  <c r="H651" i="7"/>
  <c r="H683" i="7"/>
  <c r="H715" i="7"/>
  <c r="H725" i="7"/>
  <c r="H741" i="7"/>
  <c r="H761" i="7"/>
  <c r="H776" i="7"/>
  <c r="H778" i="7"/>
  <c r="H782" i="7"/>
  <c r="H787" i="7"/>
  <c r="H795" i="7"/>
  <c r="H803" i="7"/>
  <c r="H811" i="7"/>
  <c r="H819" i="7"/>
  <c r="H827" i="7"/>
  <c r="H835" i="7"/>
  <c r="H843" i="7"/>
  <c r="H851" i="7"/>
  <c r="H859" i="7"/>
  <c r="H867" i="7"/>
  <c r="H875" i="7"/>
  <c r="H883" i="7"/>
  <c r="H891" i="7"/>
  <c r="H899" i="7"/>
  <c r="H907" i="7"/>
  <c r="H915" i="7"/>
  <c r="H923" i="7"/>
  <c r="H931" i="7"/>
  <c r="H939" i="7"/>
  <c r="H947" i="7"/>
  <c r="H955" i="7"/>
  <c r="H566" i="7"/>
  <c r="H603" i="7"/>
  <c r="H625" i="7"/>
  <c r="H632" i="7"/>
  <c r="H664" i="7"/>
  <c r="H696" i="7"/>
  <c r="H722" i="7"/>
  <c r="H738" i="7"/>
  <c r="H755" i="7"/>
  <c r="H757" i="7"/>
  <c r="H772" i="7"/>
  <c r="H784" i="7"/>
  <c r="H792" i="7"/>
  <c r="H800" i="7"/>
  <c r="H808" i="7"/>
  <c r="H816" i="7"/>
  <c r="H824" i="7"/>
  <c r="H832" i="7"/>
  <c r="H840" i="7"/>
  <c r="H848" i="7"/>
  <c r="H856" i="7"/>
  <c r="H864" i="7"/>
  <c r="H872" i="7"/>
  <c r="H880" i="7"/>
  <c r="H888" i="7"/>
  <c r="H896" i="7"/>
  <c r="H434" i="7"/>
  <c r="H462" i="7"/>
  <c r="H568" i="7"/>
  <c r="H583" i="7"/>
  <c r="H640" i="7"/>
  <c r="H779" i="7"/>
  <c r="H786" i="7"/>
  <c r="H818" i="7"/>
  <c r="H850" i="7"/>
  <c r="H868" i="7"/>
  <c r="H882" i="7"/>
  <c r="H900" i="7"/>
  <c r="H934" i="7"/>
  <c r="H949" i="7"/>
  <c r="H951" i="7"/>
  <c r="H971" i="7"/>
  <c r="H980" i="7"/>
  <c r="H982" i="7"/>
  <c r="H991" i="7"/>
  <c r="H1002" i="7"/>
  <c r="H1013" i="7"/>
  <c r="H1024" i="7"/>
  <c r="H1035" i="7"/>
  <c r="H1044" i="7"/>
  <c r="H1046" i="7"/>
  <c r="H1051" i="7"/>
  <c r="H1059" i="7"/>
  <c r="H1067" i="7"/>
  <c r="H1075" i="7"/>
  <c r="H1083" i="7"/>
  <c r="H1091" i="7"/>
  <c r="H1099" i="7"/>
  <c r="H1107" i="7"/>
  <c r="H1115" i="7"/>
  <c r="H1123" i="7"/>
  <c r="H813" i="7"/>
  <c r="H845" i="7"/>
  <c r="H860" i="7"/>
  <c r="H869" i="7"/>
  <c r="H879" i="7"/>
  <c r="H895" i="7"/>
  <c r="H898" i="7"/>
  <c r="H903" i="7"/>
  <c r="H908" i="7"/>
  <c r="H928" i="7"/>
  <c r="H930" i="7"/>
  <c r="H932" i="7"/>
  <c r="H960" i="7"/>
  <c r="H962" i="7"/>
  <c r="H973" i="7"/>
  <c r="H984" i="7"/>
  <c r="H995" i="7"/>
  <c r="H1004" i="7"/>
  <c r="H1006" i="7"/>
  <c r="H1015" i="7"/>
  <c r="H1026" i="7"/>
  <c r="H1037" i="7"/>
  <c r="H1048" i="7"/>
  <c r="H1056" i="7"/>
  <c r="H1064" i="7"/>
  <c r="H1072" i="7"/>
  <c r="H1080" i="7"/>
  <c r="H1088" i="7"/>
  <c r="H1096" i="7"/>
  <c r="H1104" i="7"/>
  <c r="H1112" i="7"/>
  <c r="H1120" i="7"/>
  <c r="H672" i="7"/>
  <c r="H720" i="7"/>
  <c r="H764" i="7"/>
  <c r="H794" i="7"/>
  <c r="H826" i="7"/>
  <c r="H861" i="7"/>
  <c r="H876" i="7"/>
  <c r="H892" i="7"/>
  <c r="H901" i="7"/>
  <c r="H906" i="7"/>
  <c r="H911" i="7"/>
  <c r="H916" i="7"/>
  <c r="H926" i="7"/>
  <c r="H941" i="7"/>
  <c r="H943" i="7"/>
  <c r="H958" i="7"/>
  <c r="H964" i="7"/>
  <c r="H966" i="7"/>
  <c r="H975" i="7"/>
  <c r="H986" i="7"/>
  <c r="H997" i="7"/>
  <c r="H1008" i="7"/>
  <c r="H1019" i="7"/>
  <c r="H1028" i="7"/>
  <c r="H1030" i="7"/>
  <c r="H1039" i="7"/>
  <c r="H1053" i="7"/>
  <c r="H1061" i="7"/>
  <c r="H1069" i="7"/>
  <c r="H1077" i="7"/>
  <c r="H1085" i="7"/>
  <c r="H1093" i="7"/>
  <c r="H1101" i="7"/>
  <c r="H1109" i="7"/>
  <c r="H1117" i="7"/>
  <c r="H1125" i="7"/>
  <c r="H1133" i="7"/>
  <c r="H1141" i="7"/>
  <c r="H1149" i="7"/>
  <c r="H1157" i="7"/>
  <c r="H1165" i="7"/>
  <c r="H1173" i="7"/>
  <c r="H1181" i="7"/>
  <c r="H1189" i="7"/>
  <c r="H1197" i="7"/>
  <c r="H1205" i="7"/>
  <c r="H1213" i="7"/>
  <c r="H1221" i="7"/>
  <c r="H723" i="7"/>
  <c r="H789" i="7"/>
  <c r="H821" i="7"/>
  <c r="H853" i="7"/>
  <c r="H877" i="7"/>
  <c r="H893" i="7"/>
  <c r="H904" i="7"/>
  <c r="H909" i="7"/>
  <c r="H914" i="7"/>
  <c r="H919" i="7"/>
  <c r="H924" i="7"/>
  <c r="H952" i="7"/>
  <c r="H954" i="7"/>
  <c r="H956" i="7"/>
  <c r="H968" i="7"/>
  <c r="H979" i="7"/>
  <c r="H988" i="7"/>
  <c r="H990" i="7"/>
  <c r="H999" i="7"/>
  <c r="H1010" i="7"/>
  <c r="H1021" i="7"/>
  <c r="H1032" i="7"/>
  <c r="H1043" i="7"/>
  <c r="H1050" i="7"/>
  <c r="H1058" i="7"/>
  <c r="H1066" i="7"/>
  <c r="H1074" i="7"/>
  <c r="H1082" i="7"/>
  <c r="H1090" i="7"/>
  <c r="H1098" i="7"/>
  <c r="H1106" i="7"/>
  <c r="H1114" i="7"/>
  <c r="H1122" i="7"/>
  <c r="H1130" i="7"/>
  <c r="H1138" i="7"/>
  <c r="H513" i="7"/>
  <c r="H590" i="7"/>
  <c r="H704" i="7"/>
  <c r="H736" i="7"/>
  <c r="H802" i="7"/>
  <c r="H834" i="7"/>
  <c r="H866" i="7"/>
  <c r="H874" i="7"/>
  <c r="H890" i="7"/>
  <c r="H912" i="7"/>
  <c r="H917" i="7"/>
  <c r="H922" i="7"/>
  <c r="H933" i="7"/>
  <c r="H935" i="7"/>
  <c r="H950" i="7"/>
  <c r="H970" i="7"/>
  <c r="H981" i="7"/>
  <c r="H992" i="7"/>
  <c r="H1003" i="7"/>
  <c r="H1012" i="7"/>
  <c r="H1014" i="7"/>
  <c r="H1023" i="7"/>
  <c r="H1034" i="7"/>
  <c r="H1045" i="7"/>
  <c r="H1055" i="7"/>
  <c r="H1063" i="7"/>
  <c r="H1071" i="7"/>
  <c r="H1079" i="7"/>
  <c r="H1087" i="7"/>
  <c r="H1095" i="7"/>
  <c r="H1103" i="7"/>
  <c r="H1111" i="7"/>
  <c r="H1119" i="7"/>
  <c r="H1127" i="7"/>
  <c r="H1135" i="7"/>
  <c r="H1143" i="7"/>
  <c r="H1151" i="7"/>
  <c r="H1159" i="7"/>
  <c r="H1167" i="7"/>
  <c r="H1175" i="7"/>
  <c r="H739" i="7"/>
  <c r="H768" i="7"/>
  <c r="H797" i="7"/>
  <c r="H829" i="7"/>
  <c r="H858" i="7"/>
  <c r="H887" i="7"/>
  <c r="H920" i="7"/>
  <c r="H944" i="7"/>
  <c r="H946" i="7"/>
  <c r="H948" i="7"/>
  <c r="H963" i="7"/>
  <c r="H972" i="7"/>
  <c r="H974" i="7"/>
  <c r="H983" i="7"/>
  <c r="H994" i="7"/>
  <c r="H1005" i="7"/>
  <c r="H1016" i="7"/>
  <c r="H1027" i="7"/>
  <c r="H1036" i="7"/>
  <c r="H1038" i="7"/>
  <c r="H1047" i="7"/>
  <c r="H1052" i="7"/>
  <c r="H1060" i="7"/>
  <c r="H1068" i="7"/>
  <c r="H1076" i="7"/>
  <c r="H1084" i="7"/>
  <c r="H1092" i="7"/>
  <c r="H1100" i="7"/>
  <c r="H1108" i="7"/>
  <c r="H1116" i="7"/>
  <c r="H842" i="7"/>
  <c r="H957" i="7"/>
  <c r="H965" i="7"/>
  <c r="H987" i="7"/>
  <c r="H1065" i="7"/>
  <c r="H1097" i="7"/>
  <c r="H1145" i="7"/>
  <c r="H1147" i="7"/>
  <c r="H1162" i="7"/>
  <c r="H1177" i="7"/>
  <c r="H1179" i="7"/>
  <c r="H1185" i="7"/>
  <c r="H1196" i="7"/>
  <c r="H1207" i="7"/>
  <c r="H1216" i="7"/>
  <c r="H1218" i="7"/>
  <c r="H1227" i="7"/>
  <c r="H1235" i="7"/>
  <c r="H1243" i="7"/>
  <c r="H1251" i="7"/>
  <c r="H1259" i="7"/>
  <c r="H1267" i="7"/>
  <c r="H1275" i="7"/>
  <c r="H1283" i="7"/>
  <c r="H940" i="7"/>
  <c r="H1031" i="7"/>
  <c r="H1078" i="7"/>
  <c r="H1110" i="7"/>
  <c r="H1156" i="7"/>
  <c r="H1158" i="7"/>
  <c r="H1160" i="7"/>
  <c r="H1187" i="7"/>
  <c r="H1198" i="7"/>
  <c r="H1209" i="7"/>
  <c r="H1220" i="7"/>
  <c r="H1232" i="7"/>
  <c r="H1240" i="7"/>
  <c r="H1248" i="7"/>
  <c r="H1256" i="7"/>
  <c r="H1264" i="7"/>
  <c r="H1272" i="7"/>
  <c r="H1280" i="7"/>
  <c r="H925" i="7"/>
  <c r="H942" i="7"/>
  <c r="H959" i="7"/>
  <c r="H996" i="7"/>
  <c r="H1018" i="7"/>
  <c r="H1040" i="7"/>
  <c r="H1073" i="7"/>
  <c r="H1105" i="7"/>
  <c r="H1154" i="7"/>
  <c r="H1169" i="7"/>
  <c r="H1171" i="7"/>
  <c r="H1191" i="7"/>
  <c r="H1200" i="7"/>
  <c r="H1202" i="7"/>
  <c r="H1211" i="7"/>
  <c r="H1222" i="7"/>
  <c r="H1229" i="7"/>
  <c r="H1237" i="7"/>
  <c r="H1245" i="7"/>
  <c r="H1253" i="7"/>
  <c r="H1261" i="7"/>
  <c r="H1269" i="7"/>
  <c r="H1277" i="7"/>
  <c r="H1285" i="7"/>
  <c r="H1293" i="7"/>
  <c r="H1301" i="7"/>
  <c r="H1309" i="7"/>
  <c r="H1317" i="7"/>
  <c r="H1325" i="7"/>
  <c r="H1333" i="7"/>
  <c r="H1341" i="7"/>
  <c r="H1349" i="7"/>
  <c r="H1357" i="7"/>
  <c r="H1365" i="7"/>
  <c r="H1373" i="7"/>
  <c r="H1381" i="7"/>
  <c r="H612" i="7"/>
  <c r="H770" i="7"/>
  <c r="H967" i="7"/>
  <c r="H989" i="7"/>
  <c r="H1011" i="7"/>
  <c r="H1054" i="7"/>
  <c r="H1086" i="7"/>
  <c r="H1118" i="7"/>
  <c r="H1128" i="7"/>
  <c r="H1148" i="7"/>
  <c r="H1150" i="7"/>
  <c r="H1152" i="7"/>
  <c r="H1180" i="7"/>
  <c r="H1182" i="7"/>
  <c r="H1193" i="7"/>
  <c r="H1204" i="7"/>
  <c r="H1215" i="7"/>
  <c r="H1224" i="7"/>
  <c r="H1226" i="7"/>
  <c r="H1234" i="7"/>
  <c r="H1242" i="7"/>
  <c r="H1250" i="7"/>
  <c r="H1258" i="7"/>
  <c r="H1266" i="7"/>
  <c r="H1274" i="7"/>
  <c r="H1282" i="7"/>
  <c r="H1290" i="7"/>
  <c r="H1298" i="7"/>
  <c r="H1306" i="7"/>
  <c r="H659" i="7"/>
  <c r="H884" i="7"/>
  <c r="H927" i="7"/>
  <c r="H976" i="7"/>
  <c r="H998" i="7"/>
  <c r="H1049" i="7"/>
  <c r="H1081" i="7"/>
  <c r="H1113" i="7"/>
  <c r="H1126" i="7"/>
  <c r="H1131" i="7"/>
  <c r="H1136" i="7"/>
  <c r="H1146" i="7"/>
  <c r="H1161" i="7"/>
  <c r="H1163" i="7"/>
  <c r="H1178" i="7"/>
  <c r="H1184" i="7"/>
  <c r="H1186" i="7"/>
  <c r="H1195" i="7"/>
  <c r="H1206" i="7"/>
  <c r="H1217" i="7"/>
  <c r="H1231" i="7"/>
  <c r="H1239" i="7"/>
  <c r="H1247" i="7"/>
  <c r="H1255" i="7"/>
  <c r="H1263" i="7"/>
  <c r="H1271" i="7"/>
  <c r="H1279" i="7"/>
  <c r="H1287" i="7"/>
  <c r="H1295" i="7"/>
  <c r="H1303" i="7"/>
  <c r="H1311" i="7"/>
  <c r="H805" i="7"/>
  <c r="H885" i="7"/>
  <c r="H936" i="7"/>
  <c r="H1020" i="7"/>
  <c r="H1042" i="7"/>
  <c r="H1062" i="7"/>
  <c r="H1094" i="7"/>
  <c r="H1124" i="7"/>
  <c r="H1129" i="7"/>
  <c r="H1134" i="7"/>
  <c r="H1139" i="7"/>
  <c r="H1144" i="7"/>
  <c r="H1172" i="7"/>
  <c r="H1174" i="7"/>
  <c r="H1176" i="7"/>
  <c r="H1188" i="7"/>
  <c r="H1199" i="7"/>
  <c r="H1208" i="7"/>
  <c r="H1210" i="7"/>
  <c r="H1219" i="7"/>
  <c r="H1228" i="7"/>
  <c r="H1236" i="7"/>
  <c r="H1244" i="7"/>
  <c r="H1252" i="7"/>
  <c r="H1260" i="7"/>
  <c r="H1268" i="7"/>
  <c r="H1276" i="7"/>
  <c r="H1284" i="7"/>
  <c r="H1292" i="7"/>
  <c r="H1300" i="7"/>
  <c r="H1308" i="7"/>
  <c r="H1316" i="7"/>
  <c r="H1324" i="7"/>
  <c r="H1332" i="7"/>
  <c r="H1340" i="7"/>
  <c r="H1348" i="7"/>
  <c r="H1029" i="7"/>
  <c r="H1057" i="7"/>
  <c r="H1137" i="7"/>
  <c r="H1155" i="7"/>
  <c r="H691" i="7"/>
  <c r="H837" i="7"/>
  <c r="H938" i="7"/>
  <c r="H1000" i="7"/>
  <c r="H1164" i="7"/>
  <c r="H1203" i="7"/>
  <c r="H1225" i="7"/>
  <c r="H1238" i="7"/>
  <c r="H1270" i="7"/>
  <c r="H1288" i="7"/>
  <c r="H1304" i="7"/>
  <c r="H1318" i="7"/>
  <c r="H1320" i="7"/>
  <c r="H1335" i="7"/>
  <c r="H1350" i="7"/>
  <c r="H1352" i="7"/>
  <c r="H1358" i="7"/>
  <c r="H1369" i="7"/>
  <c r="H1380" i="7"/>
  <c r="H1392" i="7"/>
  <c r="H1400" i="7"/>
  <c r="H1408" i="7"/>
  <c r="H1416" i="7"/>
  <c r="H1424" i="7"/>
  <c r="H1432" i="7"/>
  <c r="H1440" i="7"/>
  <c r="H1448" i="7"/>
  <c r="H1456" i="7"/>
  <c r="H1464" i="7"/>
  <c r="H1472" i="7"/>
  <c r="H1480" i="7"/>
  <c r="H1488" i="7"/>
  <c r="H1496" i="7"/>
  <c r="H1504" i="7"/>
  <c r="H1512" i="7"/>
  <c r="H1520" i="7"/>
  <c r="H1528" i="7"/>
  <c r="H1007" i="7"/>
  <c r="H1089" i="7"/>
  <c r="H1190" i="7"/>
  <c r="H1212" i="7"/>
  <c r="H1233" i="7"/>
  <c r="H1265" i="7"/>
  <c r="H1289" i="7"/>
  <c r="H1305" i="7"/>
  <c r="H1314" i="7"/>
  <c r="H1329" i="7"/>
  <c r="H1331" i="7"/>
  <c r="H1346" i="7"/>
  <c r="H1360" i="7"/>
  <c r="H1362" i="7"/>
  <c r="H1371" i="7"/>
  <c r="H1382" i="7"/>
  <c r="H1389" i="7"/>
  <c r="H1397" i="7"/>
  <c r="H1405" i="7"/>
  <c r="H1413" i="7"/>
  <c r="H1421" i="7"/>
  <c r="H1429" i="7"/>
  <c r="H1437" i="7"/>
  <c r="H1445" i="7"/>
  <c r="H1453" i="7"/>
  <c r="H1461" i="7"/>
  <c r="H1469" i="7"/>
  <c r="H1477" i="7"/>
  <c r="H1485" i="7"/>
  <c r="H1493" i="7"/>
  <c r="H1501" i="7"/>
  <c r="H1509" i="7"/>
  <c r="H1517" i="7"/>
  <c r="H1525" i="7"/>
  <c r="H1533" i="7"/>
  <c r="H1541" i="7"/>
  <c r="H1549" i="7"/>
  <c r="H1557" i="7"/>
  <c r="H1565" i="7"/>
  <c r="H1573" i="7"/>
  <c r="H1581" i="7"/>
  <c r="H1589" i="7"/>
  <c r="H1597" i="7"/>
  <c r="H1605" i="7"/>
  <c r="H1613" i="7"/>
  <c r="H1621" i="7"/>
  <c r="H1629" i="7"/>
  <c r="H1637" i="7"/>
  <c r="H753" i="7"/>
  <c r="H978" i="7"/>
  <c r="H1140" i="7"/>
  <c r="H1166" i="7"/>
  <c r="H1183" i="7"/>
  <c r="H1246" i="7"/>
  <c r="H1278" i="7"/>
  <c r="H1302" i="7"/>
  <c r="H1327" i="7"/>
  <c r="H1342" i="7"/>
  <c r="H1344" i="7"/>
  <c r="H1364" i="7"/>
  <c r="H1375" i="7"/>
  <c r="H1384" i="7"/>
  <c r="H1386" i="7"/>
  <c r="H1394" i="7"/>
  <c r="H1402" i="7"/>
  <c r="H1410" i="7"/>
  <c r="H1418" i="7"/>
  <c r="H1426" i="7"/>
  <c r="H1434" i="7"/>
  <c r="H1442" i="7"/>
  <c r="H1450" i="7"/>
  <c r="H1458" i="7"/>
  <c r="H1466" i="7"/>
  <c r="H1474" i="7"/>
  <c r="H1482" i="7"/>
  <c r="H1490" i="7"/>
  <c r="H1498" i="7"/>
  <c r="H1506" i="7"/>
  <c r="H1514" i="7"/>
  <c r="H1522" i="7"/>
  <c r="H1530" i="7"/>
  <c r="H1538" i="7"/>
  <c r="H1546" i="7"/>
  <c r="H1554" i="7"/>
  <c r="H1562" i="7"/>
  <c r="H1570" i="7"/>
  <c r="H1578" i="7"/>
  <c r="H1132" i="7"/>
  <c r="H1142" i="7"/>
  <c r="H1241" i="7"/>
  <c r="H1273" i="7"/>
  <c r="H1299" i="7"/>
  <c r="H1321" i="7"/>
  <c r="H1323" i="7"/>
  <c r="H1338" i="7"/>
  <c r="H1353" i="7"/>
  <c r="H1355" i="7"/>
  <c r="H1366" i="7"/>
  <c r="H1377" i="7"/>
  <c r="H1391" i="7"/>
  <c r="H1399" i="7"/>
  <c r="H1407" i="7"/>
  <c r="H1415" i="7"/>
  <c r="H1423" i="7"/>
  <c r="H1431" i="7"/>
  <c r="H1439" i="7"/>
  <c r="H1447" i="7"/>
  <c r="H1455" i="7"/>
  <c r="H1463" i="7"/>
  <c r="H1471" i="7"/>
  <c r="H1479" i="7"/>
  <c r="H1487" i="7"/>
  <c r="H1495" i="7"/>
  <c r="H1503" i="7"/>
  <c r="H1511" i="7"/>
  <c r="H1519" i="7"/>
  <c r="H1527" i="7"/>
  <c r="H1535" i="7"/>
  <c r="H1543" i="7"/>
  <c r="H1070" i="7"/>
  <c r="H1121" i="7"/>
  <c r="H1168" i="7"/>
  <c r="H1192" i="7"/>
  <c r="H1214" i="7"/>
  <c r="H1254" i="7"/>
  <c r="H1286" i="7"/>
  <c r="H1296" i="7"/>
  <c r="H1312" i="7"/>
  <c r="H1319" i="7"/>
  <c r="H1334" i="7"/>
  <c r="H1336" i="7"/>
  <c r="H1351" i="7"/>
  <c r="H1359" i="7"/>
  <c r="H1368" i="7"/>
  <c r="H1370" i="7"/>
  <c r="H1379" i="7"/>
  <c r="H1388" i="7"/>
  <c r="H1396" i="7"/>
  <c r="H1404" i="7"/>
  <c r="H1412" i="7"/>
  <c r="H1420" i="7"/>
  <c r="H1428" i="7"/>
  <c r="H1436" i="7"/>
  <c r="H1444" i="7"/>
  <c r="H1452" i="7"/>
  <c r="H1460" i="7"/>
  <c r="H1468" i="7"/>
  <c r="H1476" i="7"/>
  <c r="H1484" i="7"/>
  <c r="H1492" i="7"/>
  <c r="H810" i="7"/>
  <c r="H1153" i="7"/>
  <c r="H1257" i="7"/>
  <c r="H1315" i="7"/>
  <c r="H1326" i="7"/>
  <c r="H1337" i="7"/>
  <c r="H1343" i="7"/>
  <c r="H1354" i="7"/>
  <c r="H1374" i="7"/>
  <c r="H1393" i="7"/>
  <c r="H1414" i="7"/>
  <c r="H1435" i="7"/>
  <c r="H1457" i="7"/>
  <c r="H1478" i="7"/>
  <c r="H1499" i="7"/>
  <c r="H1515" i="7"/>
  <c r="H1531" i="7"/>
  <c r="H1540" i="7"/>
  <c r="H1545" i="7"/>
  <c r="H1550" i="7"/>
  <c r="H1552" i="7"/>
  <c r="H1580" i="7"/>
  <c r="H1582" i="7"/>
  <c r="H1584" i="7"/>
  <c r="H1586" i="7"/>
  <c r="H1102" i="7"/>
  <c r="H1307" i="7"/>
  <c r="H1406" i="7"/>
  <c r="H1427" i="7"/>
  <c r="H1449" i="7"/>
  <c r="H1470" i="7"/>
  <c r="H1491" i="7"/>
  <c r="H1500" i="7"/>
  <c r="H1516" i="7"/>
  <c r="H1532" i="7"/>
  <c r="H1223" i="7"/>
  <c r="H1262" i="7"/>
  <c r="H1281" i="7"/>
  <c r="H1291" i="7"/>
  <c r="H1345" i="7"/>
  <c r="H1361" i="7"/>
  <c r="H1385" i="7"/>
  <c r="H1398" i="7"/>
  <c r="H1419" i="7"/>
  <c r="H1441" i="7"/>
  <c r="H1462" i="7"/>
  <c r="H1483" i="7"/>
  <c r="H1513" i="7"/>
  <c r="H1529" i="7"/>
  <c r="H1572" i="7"/>
  <c r="H1574" i="7"/>
  <c r="H1576" i="7"/>
  <c r="H1590" i="7"/>
  <c r="H1601" i="7"/>
  <c r="H1612" i="7"/>
  <c r="H1623" i="7"/>
  <c r="H1632" i="7"/>
  <c r="H1634" i="7"/>
  <c r="H1646" i="7"/>
  <c r="H1022" i="7"/>
  <c r="H1194" i="7"/>
  <c r="H1249" i="7"/>
  <c r="H1310" i="7"/>
  <c r="H1322" i="7"/>
  <c r="H1328" i="7"/>
  <c r="H1339" i="7"/>
  <c r="H1356" i="7"/>
  <c r="H1390" i="7"/>
  <c r="H1411" i="7"/>
  <c r="H1433" i="7"/>
  <c r="H1454" i="7"/>
  <c r="H1475" i="7"/>
  <c r="H1497" i="7"/>
  <c r="H1510" i="7"/>
  <c r="H1526" i="7"/>
  <c r="H1551" i="7"/>
  <c r="H1553" i="7"/>
  <c r="H1555" i="7"/>
  <c r="H1583" i="7"/>
  <c r="H1592" i="7"/>
  <c r="H1594" i="7"/>
  <c r="H1170" i="7"/>
  <c r="H1201" i="7"/>
  <c r="H1294" i="7"/>
  <c r="H1372" i="7"/>
  <c r="H1376" i="7"/>
  <c r="H1403" i="7"/>
  <c r="H1425" i="7"/>
  <c r="H1446" i="7"/>
  <c r="H1467" i="7"/>
  <c r="H1489" i="7"/>
  <c r="H1507" i="7"/>
  <c r="H1523" i="7"/>
  <c r="H1378" i="7"/>
  <c r="H1401" i="7"/>
  <c r="H1422" i="7"/>
  <c r="H1443" i="7"/>
  <c r="H1465" i="7"/>
  <c r="H1486" i="7"/>
  <c r="H1502" i="7"/>
  <c r="H1518" i="7"/>
  <c r="H1534" i="7"/>
  <c r="H1537" i="7"/>
  <c r="H1542" i="7"/>
  <c r="H1547" i="7"/>
  <c r="H1567" i="7"/>
  <c r="H1569" i="7"/>
  <c r="H1571" i="7"/>
  <c r="H1363" i="7"/>
  <c r="H1383" i="7"/>
  <c r="H1451" i="7"/>
  <c r="H1539" i="7"/>
  <c r="H1544" i="7"/>
  <c r="H1558" i="7"/>
  <c r="H1587" i="7"/>
  <c r="H1599" i="7"/>
  <c r="H1618" i="7"/>
  <c r="H1620" i="7"/>
  <c r="H1622" i="7"/>
  <c r="H1624" i="7"/>
  <c r="H1653" i="7"/>
  <c r="H1661" i="7"/>
  <c r="H1669" i="7"/>
  <c r="H1677" i="7"/>
  <c r="H1685" i="7"/>
  <c r="H1693" i="7"/>
  <c r="H1701" i="7"/>
  <c r="H1709" i="7"/>
  <c r="H1717" i="7"/>
  <c r="H1725" i="7"/>
  <c r="H1230" i="7"/>
  <c r="H1347" i="7"/>
  <c r="H1367" i="7"/>
  <c r="H1438" i="7"/>
  <c r="H1559" i="7"/>
  <c r="H1563" i="7"/>
  <c r="H1614" i="7"/>
  <c r="H1616" i="7"/>
  <c r="H1639" i="7"/>
  <c r="H1641" i="7"/>
  <c r="H1643" i="7"/>
  <c r="H1650" i="7"/>
  <c r="H1658" i="7"/>
  <c r="H1666" i="7"/>
  <c r="H1674" i="7"/>
  <c r="H1682" i="7"/>
  <c r="H1690" i="7"/>
  <c r="H1698" i="7"/>
  <c r="H1706" i="7"/>
  <c r="H1714" i="7"/>
  <c r="H1722" i="7"/>
  <c r="H1730" i="7"/>
  <c r="H1738" i="7"/>
  <c r="H1746" i="7"/>
  <c r="H1754" i="7"/>
  <c r="H1762" i="7"/>
  <c r="H1770" i="7"/>
  <c r="H1778" i="7"/>
  <c r="H1786" i="7"/>
  <c r="H1794" i="7"/>
  <c r="H1802" i="7"/>
  <c r="H1810" i="7"/>
  <c r="H1297" i="7"/>
  <c r="H1387" i="7"/>
  <c r="H1473" i="7"/>
  <c r="H1505" i="7"/>
  <c r="H1564" i="7"/>
  <c r="H1568" i="7"/>
  <c r="H1585" i="7"/>
  <c r="H1595" i="7"/>
  <c r="H1610" i="7"/>
  <c r="H1631" i="7"/>
  <c r="H1633" i="7"/>
  <c r="H1635" i="7"/>
  <c r="H1645" i="7"/>
  <c r="H1655" i="7"/>
  <c r="H1663" i="7"/>
  <c r="H1671" i="7"/>
  <c r="H1679" i="7"/>
  <c r="H1687" i="7"/>
  <c r="H1695" i="7"/>
  <c r="H1703" i="7"/>
  <c r="H1711" i="7"/>
  <c r="H1719" i="7"/>
  <c r="H1727" i="7"/>
  <c r="H1330" i="7"/>
  <c r="H1459" i="7"/>
  <c r="H1508" i="7"/>
  <c r="H1577" i="7"/>
  <c r="H1588" i="7"/>
  <c r="H1593" i="7"/>
  <c r="H1602" i="7"/>
  <c r="H1604" i="7"/>
  <c r="H1606" i="7"/>
  <c r="H1608" i="7"/>
  <c r="H1625" i="7"/>
  <c r="H1627" i="7"/>
  <c r="H1647" i="7"/>
  <c r="H1652" i="7"/>
  <c r="H1660" i="7"/>
  <c r="H1668" i="7"/>
  <c r="H1676" i="7"/>
  <c r="H1684" i="7"/>
  <c r="H1692" i="7"/>
  <c r="H1700" i="7"/>
  <c r="H1708" i="7"/>
  <c r="H1716" i="7"/>
  <c r="H1724" i="7"/>
  <c r="H1732" i="7"/>
  <c r="H1740" i="7"/>
  <c r="H1748" i="7"/>
  <c r="H1756" i="7"/>
  <c r="H1764" i="7"/>
  <c r="H1772" i="7"/>
  <c r="H1780" i="7"/>
  <c r="H1788" i="7"/>
  <c r="H1796" i="7"/>
  <c r="H1804" i="7"/>
  <c r="H1812" i="7"/>
  <c r="H1820" i="7"/>
  <c r="H1409" i="7"/>
  <c r="H1494" i="7"/>
  <c r="H1521" i="7"/>
  <c r="H1556" i="7"/>
  <c r="H1560" i="7"/>
  <c r="H1591" i="7"/>
  <c r="H1596" i="7"/>
  <c r="H1598" i="7"/>
  <c r="H1600" i="7"/>
  <c r="H1649" i="7"/>
  <c r="H1657" i="7"/>
  <c r="H1665" i="7"/>
  <c r="H1673" i="7"/>
  <c r="H1681" i="7"/>
  <c r="H1689" i="7"/>
  <c r="H1697" i="7"/>
  <c r="H1705" i="7"/>
  <c r="H1713" i="7"/>
  <c r="H1721" i="7"/>
  <c r="H1729" i="7"/>
  <c r="H1313" i="7"/>
  <c r="H1395" i="7"/>
  <c r="H1481" i="7"/>
  <c r="H1524" i="7"/>
  <c r="H1536" i="7"/>
  <c r="H1548" i="7"/>
  <c r="H1561" i="7"/>
  <c r="H1615" i="7"/>
  <c r="H1617" i="7"/>
  <c r="H1619" i="7"/>
  <c r="H1636" i="7"/>
  <c r="H1638" i="7"/>
  <c r="H1640" i="7"/>
  <c r="H1642" i="7"/>
  <c r="H1654" i="7"/>
  <c r="H1662" i="7"/>
  <c r="H1670" i="7"/>
  <c r="H1678" i="7"/>
  <c r="H1686" i="7"/>
  <c r="H1694" i="7"/>
  <c r="H1702" i="7"/>
  <c r="H1710" i="7"/>
  <c r="H1718" i="7"/>
  <c r="H1726" i="7"/>
  <c r="H1734" i="7"/>
  <c r="H1742" i="7"/>
  <c r="H1750" i="7"/>
  <c r="H1758" i="7"/>
  <c r="H1766" i="7"/>
  <c r="H1774" i="7"/>
  <c r="H1782" i="7"/>
  <c r="H1790" i="7"/>
  <c r="H1798" i="7"/>
  <c r="H1806" i="7"/>
  <c r="H1814" i="7"/>
  <c r="H1822" i="7"/>
  <c r="H1830" i="7"/>
  <c r="H1630" i="7"/>
  <c r="H1672" i="7"/>
  <c r="H1704" i="7"/>
  <c r="H1747" i="7"/>
  <c r="H1752" i="7"/>
  <c r="H1757" i="7"/>
  <c r="H1775" i="7"/>
  <c r="H1793" i="7"/>
  <c r="H1811" i="7"/>
  <c r="H1829" i="7"/>
  <c r="H1834" i="7"/>
  <c r="H1842" i="7"/>
  <c r="H1850" i="7"/>
  <c r="H1858" i="7"/>
  <c r="H1866" i="7"/>
  <c r="H1874" i="7"/>
  <c r="H1882" i="7"/>
  <c r="H1890" i="7"/>
  <c r="H1898" i="7"/>
  <c r="H1906" i="7"/>
  <c r="H1914" i="7"/>
  <c r="H1922" i="7"/>
  <c r="H1930" i="7"/>
  <c r="H1938" i="7"/>
  <c r="H1946" i="7"/>
  <c r="H1954" i="7"/>
  <c r="H1962" i="7"/>
  <c r="H1970" i="7"/>
  <c r="H1978" i="7"/>
  <c r="H1986" i="7"/>
  <c r="H1994" i="7"/>
  <c r="H1607" i="7"/>
  <c r="H1667" i="7"/>
  <c r="H1699" i="7"/>
  <c r="H1731" i="7"/>
  <c r="H1737" i="7"/>
  <c r="H1755" i="7"/>
  <c r="H1760" i="7"/>
  <c r="H1765" i="7"/>
  <c r="H1783" i="7"/>
  <c r="H1801" i="7"/>
  <c r="H1831" i="7"/>
  <c r="H1839" i="7"/>
  <c r="H1847" i="7"/>
  <c r="H1855" i="7"/>
  <c r="H1863" i="7"/>
  <c r="H1871" i="7"/>
  <c r="H1879" i="7"/>
  <c r="H1887" i="7"/>
  <c r="H1895" i="7"/>
  <c r="H1903" i="7"/>
  <c r="H1911" i="7"/>
  <c r="H1919" i="7"/>
  <c r="H1927" i="7"/>
  <c r="H1935" i="7"/>
  <c r="H1943" i="7"/>
  <c r="H1951" i="7"/>
  <c r="H1959" i="7"/>
  <c r="H1967" i="7"/>
  <c r="H1417" i="7"/>
  <c r="H1575" i="7"/>
  <c r="H1648" i="7"/>
  <c r="H1680" i="7"/>
  <c r="H1712" i="7"/>
  <c r="H1745" i="7"/>
  <c r="H1763" i="7"/>
  <c r="H1768" i="7"/>
  <c r="H1773" i="7"/>
  <c r="H1791" i="7"/>
  <c r="H1809" i="7"/>
  <c r="H1816" i="7"/>
  <c r="H1818" i="7"/>
  <c r="H1824" i="7"/>
  <c r="H1836" i="7"/>
  <c r="H1844" i="7"/>
  <c r="H1852" i="7"/>
  <c r="H1860" i="7"/>
  <c r="H1868" i="7"/>
  <c r="H1876" i="7"/>
  <c r="H1884" i="7"/>
  <c r="H1892" i="7"/>
  <c r="H1900" i="7"/>
  <c r="H1908" i="7"/>
  <c r="H1916" i="7"/>
  <c r="H1924" i="7"/>
  <c r="H1932" i="7"/>
  <c r="H1940" i="7"/>
  <c r="H1948" i="7"/>
  <c r="H1956" i="7"/>
  <c r="H1964" i="7"/>
  <c r="H1972" i="7"/>
  <c r="H1980" i="7"/>
  <c r="H1988" i="7"/>
  <c r="H1996" i="7"/>
  <c r="H2004" i="7"/>
  <c r="H2012" i="7"/>
  <c r="H2020" i="7"/>
  <c r="H2028" i="7"/>
  <c r="H2036" i="7"/>
  <c r="H2044" i="7"/>
  <c r="H2052" i="7"/>
  <c r="H2060" i="7"/>
  <c r="H2068" i="7"/>
  <c r="H2076" i="7"/>
  <c r="H2084" i="7"/>
  <c r="H1430" i="7"/>
  <c r="H1609" i="7"/>
  <c r="H1675" i="7"/>
  <c r="H1707" i="7"/>
  <c r="H1735" i="7"/>
  <c r="H1753" i="7"/>
  <c r="H1771" i="7"/>
  <c r="H1776" i="7"/>
  <c r="H1781" i="7"/>
  <c r="H1799" i="7"/>
  <c r="H1826" i="7"/>
  <c r="H1833" i="7"/>
  <c r="H1841" i="7"/>
  <c r="H1849" i="7"/>
  <c r="H1857" i="7"/>
  <c r="H1865" i="7"/>
  <c r="H1873" i="7"/>
  <c r="H1881" i="7"/>
  <c r="H1889" i="7"/>
  <c r="H1897" i="7"/>
  <c r="H1905" i="7"/>
  <c r="H1913" i="7"/>
  <c r="H1921" i="7"/>
  <c r="H1929" i="7"/>
  <c r="H1937" i="7"/>
  <c r="H1945" i="7"/>
  <c r="H1953" i="7"/>
  <c r="H1961" i="7"/>
  <c r="H1969" i="7"/>
  <c r="H1579" i="7"/>
  <c r="H1626" i="7"/>
  <c r="H1656" i="7"/>
  <c r="H1688" i="7"/>
  <c r="H1720" i="7"/>
  <c r="H1743" i="7"/>
  <c r="H1761" i="7"/>
  <c r="H1779" i="7"/>
  <c r="H1784" i="7"/>
  <c r="H1789" i="7"/>
  <c r="H1807" i="7"/>
  <c r="H1828" i="7"/>
  <c r="H1838" i="7"/>
  <c r="H1846" i="7"/>
  <c r="H1854" i="7"/>
  <c r="H1862" i="7"/>
  <c r="H1870" i="7"/>
  <c r="H1878" i="7"/>
  <c r="H1886" i="7"/>
  <c r="H1894" i="7"/>
  <c r="H1902" i="7"/>
  <c r="H1910" i="7"/>
  <c r="H1918" i="7"/>
  <c r="H1926" i="7"/>
  <c r="H1934" i="7"/>
  <c r="H1942" i="7"/>
  <c r="H1950" i="7"/>
  <c r="H1958" i="7"/>
  <c r="H1966" i="7"/>
  <c r="H1974" i="7"/>
  <c r="H1982" i="7"/>
  <c r="H1990" i="7"/>
  <c r="H1998" i="7"/>
  <c r="H2006" i="7"/>
  <c r="H2014" i="7"/>
  <c r="H2022" i="7"/>
  <c r="H2030" i="7"/>
  <c r="H2038" i="7"/>
  <c r="H1566" i="7"/>
  <c r="H1611" i="7"/>
  <c r="H1644" i="7"/>
  <c r="H1651" i="7"/>
  <c r="H1683" i="7"/>
  <c r="H1715" i="7"/>
  <c r="H1733" i="7"/>
  <c r="H1751" i="7"/>
  <c r="H1769" i="7"/>
  <c r="H1787" i="7"/>
  <c r="H1792" i="7"/>
  <c r="H1797" i="7"/>
  <c r="H1819" i="7"/>
  <c r="H1821" i="7"/>
  <c r="H1835" i="7"/>
  <c r="H1843" i="7"/>
  <c r="H1851" i="7"/>
  <c r="H1859" i="7"/>
  <c r="H1867" i="7"/>
  <c r="H1875" i="7"/>
  <c r="H1883" i="7"/>
  <c r="H1891" i="7"/>
  <c r="H1899" i="7"/>
  <c r="H1907" i="7"/>
  <c r="H1915" i="7"/>
  <c r="H1923" i="7"/>
  <c r="H1931" i="7"/>
  <c r="H1939" i="7"/>
  <c r="H1947" i="7"/>
  <c r="H1955" i="7"/>
  <c r="H1963" i="7"/>
  <c r="H1971" i="7"/>
  <c r="H1979" i="7"/>
  <c r="H1603" i="7"/>
  <c r="H1628" i="7"/>
  <c r="H1664" i="7"/>
  <c r="H1696" i="7"/>
  <c r="H1728" i="7"/>
  <c r="H1736" i="7"/>
  <c r="H1741" i="7"/>
  <c r="H1759" i="7"/>
  <c r="H1777" i="7"/>
  <c r="H1795" i="7"/>
  <c r="H1800" i="7"/>
  <c r="H1805" i="7"/>
  <c r="H1817" i="7"/>
  <c r="H1823" i="7"/>
  <c r="H1832" i="7"/>
  <c r="H1840" i="7"/>
  <c r="H1848" i="7"/>
  <c r="H1856" i="7"/>
  <c r="H1864" i="7"/>
  <c r="H1872" i="7"/>
  <c r="H1880" i="7"/>
  <c r="H1888" i="7"/>
  <c r="H1896" i="7"/>
  <c r="H1904" i="7"/>
  <c r="H1912" i="7"/>
  <c r="H1920" i="7"/>
  <c r="H1928" i="7"/>
  <c r="H1936" i="7"/>
  <c r="H1944" i="7"/>
  <c r="H1952" i="7"/>
  <c r="H1960" i="7"/>
  <c r="H1968" i="7"/>
  <c r="H1976" i="7"/>
  <c r="H1984" i="7"/>
  <c r="H1992" i="7"/>
  <c r="H1723" i="7"/>
  <c r="H1749" i="7"/>
  <c r="H1827" i="7"/>
  <c r="H1853" i="7"/>
  <c r="H1917" i="7"/>
  <c r="H1975" i="7"/>
  <c r="H1983" i="7"/>
  <c r="H2000" i="7"/>
  <c r="H2002" i="7"/>
  <c r="H2017" i="7"/>
  <c r="H2032" i="7"/>
  <c r="H2034" i="7"/>
  <c r="H2046" i="7"/>
  <c r="H2055" i="7"/>
  <c r="H2057" i="7"/>
  <c r="H2066" i="7"/>
  <c r="H2077" i="7"/>
  <c r="H2088" i="7"/>
  <c r="H2098" i="7"/>
  <c r="H2106" i="7"/>
  <c r="H2114" i="7"/>
  <c r="H2122" i="7"/>
  <c r="H2130" i="7"/>
  <c r="H2138" i="7"/>
  <c r="H2146" i="7"/>
  <c r="H2154" i="7"/>
  <c r="H2162" i="7"/>
  <c r="H2170" i="7"/>
  <c r="H2178" i="7"/>
  <c r="H2186" i="7"/>
  <c r="H2194" i="7"/>
  <c r="H2202" i="7"/>
  <c r="H2210" i="7"/>
  <c r="H2218" i="7"/>
  <c r="H2226" i="7"/>
  <c r="H2234" i="7"/>
  <c r="H2242" i="7"/>
  <c r="H2250" i="7"/>
  <c r="H2258" i="7"/>
  <c r="H2266" i="7"/>
  <c r="H2274" i="7"/>
  <c r="H2282" i="7"/>
  <c r="H2290" i="7"/>
  <c r="H2298" i="7"/>
  <c r="H2306" i="7"/>
  <c r="H2314" i="7"/>
  <c r="H2322" i="7"/>
  <c r="H2330" i="7"/>
  <c r="H2338" i="7"/>
  <c r="H2346" i="7"/>
  <c r="H2354" i="7"/>
  <c r="H2362" i="7"/>
  <c r="H2370" i="7"/>
  <c r="H2378" i="7"/>
  <c r="H2386" i="7"/>
  <c r="H2394" i="7"/>
  <c r="H2402" i="7"/>
  <c r="H2410" i="7"/>
  <c r="H2418" i="7"/>
  <c r="H2426" i="7"/>
  <c r="H2434" i="7"/>
  <c r="H2442" i="7"/>
  <c r="H2450" i="7"/>
  <c r="H2458" i="7"/>
  <c r="H2466" i="7"/>
  <c r="H2474" i="7"/>
  <c r="H1813" i="7"/>
  <c r="H1893" i="7"/>
  <c r="H1957" i="7"/>
  <c r="H1993" i="7"/>
  <c r="H2011" i="7"/>
  <c r="H2013" i="7"/>
  <c r="H2015" i="7"/>
  <c r="H2048" i="7"/>
  <c r="H2059" i="7"/>
  <c r="H2070" i="7"/>
  <c r="H2079" i="7"/>
  <c r="H2081" i="7"/>
  <c r="H2090" i="7"/>
  <c r="H2095" i="7"/>
  <c r="H2103" i="7"/>
  <c r="H2111" i="7"/>
  <c r="H2119" i="7"/>
  <c r="H2127" i="7"/>
  <c r="H2135" i="7"/>
  <c r="H2143" i="7"/>
  <c r="H2151" i="7"/>
  <c r="H2159" i="7"/>
  <c r="H2167" i="7"/>
  <c r="H2175" i="7"/>
  <c r="H2183" i="7"/>
  <c r="H2191" i="7"/>
  <c r="H2199" i="7"/>
  <c r="H2207" i="7"/>
  <c r="H2215" i="7"/>
  <c r="H2223" i="7"/>
  <c r="H2231" i="7"/>
  <c r="H2239" i="7"/>
  <c r="H2247" i="7"/>
  <c r="H2255" i="7"/>
  <c r="H2263" i="7"/>
  <c r="H2271" i="7"/>
  <c r="H2279" i="7"/>
  <c r="H2287" i="7"/>
  <c r="H2295" i="7"/>
  <c r="H2303" i="7"/>
  <c r="H2311" i="7"/>
  <c r="H2319" i="7"/>
  <c r="H2327" i="7"/>
  <c r="H2335" i="7"/>
  <c r="H2343" i="7"/>
  <c r="H2351" i="7"/>
  <c r="H2359" i="7"/>
  <c r="H2367" i="7"/>
  <c r="H2375" i="7"/>
  <c r="H2383" i="7"/>
  <c r="H2391" i="7"/>
  <c r="H2399" i="7"/>
  <c r="H2407" i="7"/>
  <c r="H2415" i="7"/>
  <c r="H1815" i="7"/>
  <c r="H1869" i="7"/>
  <c r="H1933" i="7"/>
  <c r="H1987" i="7"/>
  <c r="H2009" i="7"/>
  <c r="H2024" i="7"/>
  <c r="H2026" i="7"/>
  <c r="H2041" i="7"/>
  <c r="H2050" i="7"/>
  <c r="H2061" i="7"/>
  <c r="H2072" i="7"/>
  <c r="H2083" i="7"/>
  <c r="H2092" i="7"/>
  <c r="H2100" i="7"/>
  <c r="H2108" i="7"/>
  <c r="H2116" i="7"/>
  <c r="H2124" i="7"/>
  <c r="H2132" i="7"/>
  <c r="H2140" i="7"/>
  <c r="H2148" i="7"/>
  <c r="H2156" i="7"/>
  <c r="H2164" i="7"/>
  <c r="H2172" i="7"/>
  <c r="H2180" i="7"/>
  <c r="H2188" i="7"/>
  <c r="H2196" i="7"/>
  <c r="H2204" i="7"/>
  <c r="H2212" i="7"/>
  <c r="H2220" i="7"/>
  <c r="H2228" i="7"/>
  <c r="H2236" i="7"/>
  <c r="H2244" i="7"/>
  <c r="H2252" i="7"/>
  <c r="H2260" i="7"/>
  <c r="H2268" i="7"/>
  <c r="H2276" i="7"/>
  <c r="H2284" i="7"/>
  <c r="H2292" i="7"/>
  <c r="H2300" i="7"/>
  <c r="H2308" i="7"/>
  <c r="H2316" i="7"/>
  <c r="H2324" i="7"/>
  <c r="H2332" i="7"/>
  <c r="H2340" i="7"/>
  <c r="H2348" i="7"/>
  <c r="H2356" i="7"/>
  <c r="H2364" i="7"/>
  <c r="H2372" i="7"/>
  <c r="H2380" i="7"/>
  <c r="H2388" i="7"/>
  <c r="H2396" i="7"/>
  <c r="H2404" i="7"/>
  <c r="H2412" i="7"/>
  <c r="H1691" i="7"/>
  <c r="H1845" i="7"/>
  <c r="H1909" i="7"/>
  <c r="H1981" i="7"/>
  <c r="H2003" i="7"/>
  <c r="H2005" i="7"/>
  <c r="H2007" i="7"/>
  <c r="H2035" i="7"/>
  <c r="H2037" i="7"/>
  <c r="H2039" i="7"/>
  <c r="H2043" i="7"/>
  <c r="H2054" i="7"/>
  <c r="H2063" i="7"/>
  <c r="H2065" i="7"/>
  <c r="H2074" i="7"/>
  <c r="H2085" i="7"/>
  <c r="H2097" i="7"/>
  <c r="H2105" i="7"/>
  <c r="H2113" i="7"/>
  <c r="H2121" i="7"/>
  <c r="H2129" i="7"/>
  <c r="H2137" i="7"/>
  <c r="H2145" i="7"/>
  <c r="H2153" i="7"/>
  <c r="H2161" i="7"/>
  <c r="H2169" i="7"/>
  <c r="H2177" i="7"/>
  <c r="H2185" i="7"/>
  <c r="H2193" i="7"/>
  <c r="H2201" i="7"/>
  <c r="H2209" i="7"/>
  <c r="H2217" i="7"/>
  <c r="H2225" i="7"/>
  <c r="H2233" i="7"/>
  <c r="H2241" i="7"/>
  <c r="H2249" i="7"/>
  <c r="H2257" i="7"/>
  <c r="H2265" i="7"/>
  <c r="H2273" i="7"/>
  <c r="H2281" i="7"/>
  <c r="H2289" i="7"/>
  <c r="H2297" i="7"/>
  <c r="H2305" i="7"/>
  <c r="H2313" i="7"/>
  <c r="H2321" i="7"/>
  <c r="H2329" i="7"/>
  <c r="H2337" i="7"/>
  <c r="H2345" i="7"/>
  <c r="H2353" i="7"/>
  <c r="H2361" i="7"/>
  <c r="H2369" i="7"/>
  <c r="H2377" i="7"/>
  <c r="H2385" i="7"/>
  <c r="H2393" i="7"/>
  <c r="H2401" i="7"/>
  <c r="H2409" i="7"/>
  <c r="H2417" i="7"/>
  <c r="H2425" i="7"/>
  <c r="H2433" i="7"/>
  <c r="H2441" i="7"/>
  <c r="H2449" i="7"/>
  <c r="H2457" i="7"/>
  <c r="H2465" i="7"/>
  <c r="H2473" i="7"/>
  <c r="H2481" i="7"/>
  <c r="H2489" i="7"/>
  <c r="H1739" i="7"/>
  <c r="H1885" i="7"/>
  <c r="H1949" i="7"/>
  <c r="H1977" i="7"/>
  <c r="H1991" i="7"/>
  <c r="H2001" i="7"/>
  <c r="H2016" i="7"/>
  <c r="H2018" i="7"/>
  <c r="H2033" i="7"/>
  <c r="H2045" i="7"/>
  <c r="H2056" i="7"/>
  <c r="H2067" i="7"/>
  <c r="H2078" i="7"/>
  <c r="H2087" i="7"/>
  <c r="H2089" i="7"/>
  <c r="H2094" i="7"/>
  <c r="H2102" i="7"/>
  <c r="H2110" i="7"/>
  <c r="H2118" i="7"/>
  <c r="H2126" i="7"/>
  <c r="H2134" i="7"/>
  <c r="H2142" i="7"/>
  <c r="H2150" i="7"/>
  <c r="H2158" i="7"/>
  <c r="H2166" i="7"/>
  <c r="H2174" i="7"/>
  <c r="H2182" i="7"/>
  <c r="H2190" i="7"/>
  <c r="H2198" i="7"/>
  <c r="H2206" i="7"/>
  <c r="H2214" i="7"/>
  <c r="H2222" i="7"/>
  <c r="H2230" i="7"/>
  <c r="H2238" i="7"/>
  <c r="H2246" i="7"/>
  <c r="H2254" i="7"/>
  <c r="H2262" i="7"/>
  <c r="H2270" i="7"/>
  <c r="H2278" i="7"/>
  <c r="H2286" i="7"/>
  <c r="H2294" i="7"/>
  <c r="H2302" i="7"/>
  <c r="H2310" i="7"/>
  <c r="H2318" i="7"/>
  <c r="H2326" i="7"/>
  <c r="H2334" i="7"/>
  <c r="H2342" i="7"/>
  <c r="H2350" i="7"/>
  <c r="H2358" i="7"/>
  <c r="H2366" i="7"/>
  <c r="H2374" i="7"/>
  <c r="H2382" i="7"/>
  <c r="H2390" i="7"/>
  <c r="H2398" i="7"/>
  <c r="H2406" i="7"/>
  <c r="H2414" i="7"/>
  <c r="H2422" i="7"/>
  <c r="H2430" i="7"/>
  <c r="H2438" i="7"/>
  <c r="H2446" i="7"/>
  <c r="H1803" i="7"/>
  <c r="H1861" i="7"/>
  <c r="H1925" i="7"/>
  <c r="H1973" i="7"/>
  <c r="H1985" i="7"/>
  <c r="H1997" i="7"/>
  <c r="H1999" i="7"/>
  <c r="H2027" i="7"/>
  <c r="H2029" i="7"/>
  <c r="H2031" i="7"/>
  <c r="H2047" i="7"/>
  <c r="H2049" i="7"/>
  <c r="H2058" i="7"/>
  <c r="H2069" i="7"/>
  <c r="H2080" i="7"/>
  <c r="H2091" i="7"/>
  <c r="H2099" i="7"/>
  <c r="H2107" i="7"/>
  <c r="H2115" i="7"/>
  <c r="H2123" i="7"/>
  <c r="H2131" i="7"/>
  <c r="H2139" i="7"/>
  <c r="H2147" i="7"/>
  <c r="H2155" i="7"/>
  <c r="H2163" i="7"/>
  <c r="H2171" i="7"/>
  <c r="H2179" i="7"/>
  <c r="H2187" i="7"/>
  <c r="H2195" i="7"/>
  <c r="H2203" i="7"/>
  <c r="H2211" i="7"/>
  <c r="H2219" i="7"/>
  <c r="H2227" i="7"/>
  <c r="H2235" i="7"/>
  <c r="H2243" i="7"/>
  <c r="H2251" i="7"/>
  <c r="H2259" i="7"/>
  <c r="H2267" i="7"/>
  <c r="H2275" i="7"/>
  <c r="H2283" i="7"/>
  <c r="H2291" i="7"/>
  <c r="H2299" i="7"/>
  <c r="H2307" i="7"/>
  <c r="H2315" i="7"/>
  <c r="H2323" i="7"/>
  <c r="H2331" i="7"/>
  <c r="H2339" i="7"/>
  <c r="H2347" i="7"/>
  <c r="H2355" i="7"/>
  <c r="H2363" i="7"/>
  <c r="H2371" i="7"/>
  <c r="H2379" i="7"/>
  <c r="H2387" i="7"/>
  <c r="H2395" i="7"/>
  <c r="H2403" i="7"/>
  <c r="H2411" i="7"/>
  <c r="H2419" i="7"/>
  <c r="H2427" i="7"/>
  <c r="H2435" i="7"/>
  <c r="H2443" i="7"/>
  <c r="H2451" i="7"/>
  <c r="H2459" i="7"/>
  <c r="H2467" i="7"/>
  <c r="H2475" i="7"/>
  <c r="H2483" i="7"/>
  <c r="H2491" i="7"/>
  <c r="H2499" i="7"/>
  <c r="H1659" i="7"/>
  <c r="H1744" i="7"/>
  <c r="H1785" i="7"/>
  <c r="H1837" i="7"/>
  <c r="H1901" i="7"/>
  <c r="H1965" i="7"/>
  <c r="H1995" i="7"/>
  <c r="H2008" i="7"/>
  <c r="H2010" i="7"/>
  <c r="H2025" i="7"/>
  <c r="H2040" i="7"/>
  <c r="H2051" i="7"/>
  <c r="H2062" i="7"/>
  <c r="H2071" i="7"/>
  <c r="H2073" i="7"/>
  <c r="H2082" i="7"/>
  <c r="H2096" i="7"/>
  <c r="H2104" i="7"/>
  <c r="H2112" i="7"/>
  <c r="H2120" i="7"/>
  <c r="H2128" i="7"/>
  <c r="H2136" i="7"/>
  <c r="H2144" i="7"/>
  <c r="H2152" i="7"/>
  <c r="H2160" i="7"/>
  <c r="H2168" i="7"/>
  <c r="H2176" i="7"/>
  <c r="H2184" i="7"/>
  <c r="H2192" i="7"/>
  <c r="H2200" i="7"/>
  <c r="H2208" i="7"/>
  <c r="H2216" i="7"/>
  <c r="H2224" i="7"/>
  <c r="H2232" i="7"/>
  <c r="H2240" i="7"/>
  <c r="H2248" i="7"/>
  <c r="H2256" i="7"/>
  <c r="H2264" i="7"/>
  <c r="H2272" i="7"/>
  <c r="H2280" i="7"/>
  <c r="H2288" i="7"/>
  <c r="H2296" i="7"/>
  <c r="H2304" i="7"/>
  <c r="H2312" i="7"/>
  <c r="H2320" i="7"/>
  <c r="H2328" i="7"/>
  <c r="H2336" i="7"/>
  <c r="H2344" i="7"/>
  <c r="H2352" i="7"/>
  <c r="H2360" i="7"/>
  <c r="H2368" i="7"/>
  <c r="H2376" i="7"/>
  <c r="H2384" i="7"/>
  <c r="H2392" i="7"/>
  <c r="H2400" i="7"/>
  <c r="H2408" i="7"/>
  <c r="H2416" i="7"/>
  <c r="H2424" i="7"/>
  <c r="H2432" i="7"/>
  <c r="H2440" i="7"/>
  <c r="H2448" i="7"/>
  <c r="H2456" i="7"/>
  <c r="H2464" i="7"/>
  <c r="H2472" i="7"/>
  <c r="H2480" i="7"/>
  <c r="H2488" i="7"/>
  <c r="H2496" i="7"/>
  <c r="H2504" i="7"/>
  <c r="H2512" i="7"/>
  <c r="H1941" i="7"/>
  <c r="H2101" i="7"/>
  <c r="H2165" i="7"/>
  <c r="H2229" i="7"/>
  <c r="H2293" i="7"/>
  <c r="H2357" i="7"/>
  <c r="H2439" i="7"/>
  <c r="H2460" i="7"/>
  <c r="H2476" i="7"/>
  <c r="H2482" i="7"/>
  <c r="H2487" i="7"/>
  <c r="H2492" i="7"/>
  <c r="H2494" i="7"/>
  <c r="H2514" i="7"/>
  <c r="H2524" i="7"/>
  <c r="H2532" i="7"/>
  <c r="H2540" i="7"/>
  <c r="H2548" i="7"/>
  <c r="H2556" i="7"/>
  <c r="H2564" i="7"/>
  <c r="H2572" i="7"/>
  <c r="H2580" i="7"/>
  <c r="H2588" i="7"/>
  <c r="H2596" i="7"/>
  <c r="H2604" i="7"/>
  <c r="H2612" i="7"/>
  <c r="H2620" i="7"/>
  <c r="H2628" i="7"/>
  <c r="H2636" i="7"/>
  <c r="H2644" i="7"/>
  <c r="H2652" i="7"/>
  <c r="H2660" i="7"/>
  <c r="H2668" i="7"/>
  <c r="H2676" i="7"/>
  <c r="H2684" i="7"/>
  <c r="H2692" i="7"/>
  <c r="H2700" i="7"/>
  <c r="H2708" i="7"/>
  <c r="H2716" i="7"/>
  <c r="H2724" i="7"/>
  <c r="H2732" i="7"/>
  <c r="H2740" i="7"/>
  <c r="H2748" i="7"/>
  <c r="H2756" i="7"/>
  <c r="H2764" i="7"/>
  <c r="H2772" i="7"/>
  <c r="H2780" i="7"/>
  <c r="H2788" i="7"/>
  <c r="H2796" i="7"/>
  <c r="H2804" i="7"/>
  <c r="H2812" i="7"/>
  <c r="H2075" i="7"/>
  <c r="H2141" i="7"/>
  <c r="H2205" i="7"/>
  <c r="H2269" i="7"/>
  <c r="H2333" i="7"/>
  <c r="H2397" i="7"/>
  <c r="H2431" i="7"/>
  <c r="H2454" i="7"/>
  <c r="H2470" i="7"/>
  <c r="H2485" i="7"/>
  <c r="H2490" i="7"/>
  <c r="H2501" i="7"/>
  <c r="H2503" i="7"/>
  <c r="H2505" i="7"/>
  <c r="H2516" i="7"/>
  <c r="H2521" i="7"/>
  <c r="H2529" i="7"/>
  <c r="H2537" i="7"/>
  <c r="H2545" i="7"/>
  <c r="H2553" i="7"/>
  <c r="H2561" i="7"/>
  <c r="H2569" i="7"/>
  <c r="H2577" i="7"/>
  <c r="H2585" i="7"/>
  <c r="H2593" i="7"/>
  <c r="H2601" i="7"/>
  <c r="H2609" i="7"/>
  <c r="H2617" i="7"/>
  <c r="H2625" i="7"/>
  <c r="H2633" i="7"/>
  <c r="H2641" i="7"/>
  <c r="H2649" i="7"/>
  <c r="H2657" i="7"/>
  <c r="H2665" i="7"/>
  <c r="H2673" i="7"/>
  <c r="H2681" i="7"/>
  <c r="H2689" i="7"/>
  <c r="H2697" i="7"/>
  <c r="H2705" i="7"/>
  <c r="H2713" i="7"/>
  <c r="H2721" i="7"/>
  <c r="H2729" i="7"/>
  <c r="H2737" i="7"/>
  <c r="H2745" i="7"/>
  <c r="H2753" i="7"/>
  <c r="H2761" i="7"/>
  <c r="H2769" i="7"/>
  <c r="H2777" i="7"/>
  <c r="H2785" i="7"/>
  <c r="H2793" i="7"/>
  <c r="H2801" i="7"/>
  <c r="H2809" i="7"/>
  <c r="H2817" i="7"/>
  <c r="H2117" i="7"/>
  <c r="H2181" i="7"/>
  <c r="H2245" i="7"/>
  <c r="H2309" i="7"/>
  <c r="H2373" i="7"/>
  <c r="H2423" i="7"/>
  <c r="H2444" i="7"/>
  <c r="H2461" i="7"/>
  <c r="H2477" i="7"/>
  <c r="H2507" i="7"/>
  <c r="H2509" i="7"/>
  <c r="H2518" i="7"/>
  <c r="H2526" i="7"/>
  <c r="H2534" i="7"/>
  <c r="H2542" i="7"/>
  <c r="H2550" i="7"/>
  <c r="H2558" i="7"/>
  <c r="H2566" i="7"/>
  <c r="H2574" i="7"/>
  <c r="H2582" i="7"/>
  <c r="H2590" i="7"/>
  <c r="H2598" i="7"/>
  <c r="H2606" i="7"/>
  <c r="H2614" i="7"/>
  <c r="H2622" i="7"/>
  <c r="H2630" i="7"/>
  <c r="H2638" i="7"/>
  <c r="H2646" i="7"/>
  <c r="H2654" i="7"/>
  <c r="H2662" i="7"/>
  <c r="H2670" i="7"/>
  <c r="H2678" i="7"/>
  <c r="H2686" i="7"/>
  <c r="H2694" i="7"/>
  <c r="H2702" i="7"/>
  <c r="H2710" i="7"/>
  <c r="H2718" i="7"/>
  <c r="H2726" i="7"/>
  <c r="H2734" i="7"/>
  <c r="H2742" i="7"/>
  <c r="H2750" i="7"/>
  <c r="H2758" i="7"/>
  <c r="H2766" i="7"/>
  <c r="H2774" i="7"/>
  <c r="H2782" i="7"/>
  <c r="H2790" i="7"/>
  <c r="H2798" i="7"/>
  <c r="H2806" i="7"/>
  <c r="H2814" i="7"/>
  <c r="H2822" i="7"/>
  <c r="H2830" i="7"/>
  <c r="H2838" i="7"/>
  <c r="H2846" i="7"/>
  <c r="H2854" i="7"/>
  <c r="H2862" i="7"/>
  <c r="H2870" i="7"/>
  <c r="H2878" i="7"/>
  <c r="H2886" i="7"/>
  <c r="H2894" i="7"/>
  <c r="H2902" i="7"/>
  <c r="H2910" i="7"/>
  <c r="H2918" i="7"/>
  <c r="H2926" i="7"/>
  <c r="H2934" i="7"/>
  <c r="H2942" i="7"/>
  <c r="H2950" i="7"/>
  <c r="H1877" i="7"/>
  <c r="H2064" i="7"/>
  <c r="H2093" i="7"/>
  <c r="H2157" i="7"/>
  <c r="H2221" i="7"/>
  <c r="H2285" i="7"/>
  <c r="H2349" i="7"/>
  <c r="H2413" i="7"/>
  <c r="H2436" i="7"/>
  <c r="H2445" i="7"/>
  <c r="H2455" i="7"/>
  <c r="H2471" i="7"/>
  <c r="H2493" i="7"/>
  <c r="H2495" i="7"/>
  <c r="H2497" i="7"/>
  <c r="H2511" i="7"/>
  <c r="H2523" i="7"/>
  <c r="H2531" i="7"/>
  <c r="H2539" i="7"/>
  <c r="H2547" i="7"/>
  <c r="H2555" i="7"/>
  <c r="H2563" i="7"/>
  <c r="H2571" i="7"/>
  <c r="H2579" i="7"/>
  <c r="H2587" i="7"/>
  <c r="H2595" i="7"/>
  <c r="H2603" i="7"/>
  <c r="H2611" i="7"/>
  <c r="H2619" i="7"/>
  <c r="H2627" i="7"/>
  <c r="H2635" i="7"/>
  <c r="H2643" i="7"/>
  <c r="H2651" i="7"/>
  <c r="H2659" i="7"/>
  <c r="H2667" i="7"/>
  <c r="H2675" i="7"/>
  <c r="H2683" i="7"/>
  <c r="H2691" i="7"/>
  <c r="H2699" i="7"/>
  <c r="H2707" i="7"/>
  <c r="H2715" i="7"/>
  <c r="H2723" i="7"/>
  <c r="H2731" i="7"/>
  <c r="H2739" i="7"/>
  <c r="H2747" i="7"/>
  <c r="H2755" i="7"/>
  <c r="H2763" i="7"/>
  <c r="H2771" i="7"/>
  <c r="H2779" i="7"/>
  <c r="H1767" i="7"/>
  <c r="H2019" i="7"/>
  <c r="H2133" i="7"/>
  <c r="H2197" i="7"/>
  <c r="H2261" i="7"/>
  <c r="H2325" i="7"/>
  <c r="H2389" i="7"/>
  <c r="H2428" i="7"/>
  <c r="H2437" i="7"/>
  <c r="H2452" i="7"/>
  <c r="H2468" i="7"/>
  <c r="H2513" i="7"/>
  <c r="H2520" i="7"/>
  <c r="H2528" i="7"/>
  <c r="H2536" i="7"/>
  <c r="H2544" i="7"/>
  <c r="H2552" i="7"/>
  <c r="H2560" i="7"/>
  <c r="H2568" i="7"/>
  <c r="H2576" i="7"/>
  <c r="H2584" i="7"/>
  <c r="H2592" i="7"/>
  <c r="H2600" i="7"/>
  <c r="H2608" i="7"/>
  <c r="H2616" i="7"/>
  <c r="H2624" i="7"/>
  <c r="H2632" i="7"/>
  <c r="H2640" i="7"/>
  <c r="H2648" i="7"/>
  <c r="H2656" i="7"/>
  <c r="H2664" i="7"/>
  <c r="H2672" i="7"/>
  <c r="H2680" i="7"/>
  <c r="H2688" i="7"/>
  <c r="H2696" i="7"/>
  <c r="H2704" i="7"/>
  <c r="H2712" i="7"/>
  <c r="H2720" i="7"/>
  <c r="H2728" i="7"/>
  <c r="H2736" i="7"/>
  <c r="H2744" i="7"/>
  <c r="H2752" i="7"/>
  <c r="H2760" i="7"/>
  <c r="H2768" i="7"/>
  <c r="H2776" i="7"/>
  <c r="H2784" i="7"/>
  <c r="H2792" i="7"/>
  <c r="H2800" i="7"/>
  <c r="H2808" i="7"/>
  <c r="H2816" i="7"/>
  <c r="H2824" i="7"/>
  <c r="H2832" i="7"/>
  <c r="H2840" i="7"/>
  <c r="H2848" i="7"/>
  <c r="H2856" i="7"/>
  <c r="H2864" i="7"/>
  <c r="H2021" i="7"/>
  <c r="H2053" i="7"/>
  <c r="H2109" i="7"/>
  <c r="H2173" i="7"/>
  <c r="H2237" i="7"/>
  <c r="H2301" i="7"/>
  <c r="H2365" i="7"/>
  <c r="H2420" i="7"/>
  <c r="H2429" i="7"/>
  <c r="H2462" i="7"/>
  <c r="H2478" i="7"/>
  <c r="H2486" i="7"/>
  <c r="H2506" i="7"/>
  <c r="H2515" i="7"/>
  <c r="H2517" i="7"/>
  <c r="H2525" i="7"/>
  <c r="H2533" i="7"/>
  <c r="H2541" i="7"/>
  <c r="H2549" i="7"/>
  <c r="H2557" i="7"/>
  <c r="H2565" i="7"/>
  <c r="H2573" i="7"/>
  <c r="H2581" i="7"/>
  <c r="H2589" i="7"/>
  <c r="H2597" i="7"/>
  <c r="H2605" i="7"/>
  <c r="H2613" i="7"/>
  <c r="H2621" i="7"/>
  <c r="H2629" i="7"/>
  <c r="H2637" i="7"/>
  <c r="H2645" i="7"/>
  <c r="H2653" i="7"/>
  <c r="H2661" i="7"/>
  <c r="H2669" i="7"/>
  <c r="H2677" i="7"/>
  <c r="H2685" i="7"/>
  <c r="H2693" i="7"/>
  <c r="H2701" i="7"/>
  <c r="H2709" i="7"/>
  <c r="H2717" i="7"/>
  <c r="H2725" i="7"/>
  <c r="H2733" i="7"/>
  <c r="H2741" i="7"/>
  <c r="H2749" i="7"/>
  <c r="H2757" i="7"/>
  <c r="H2765" i="7"/>
  <c r="H2773" i="7"/>
  <c r="H2781" i="7"/>
  <c r="H1808" i="7"/>
  <c r="H2023" i="7"/>
  <c r="H2149" i="7"/>
  <c r="H2213" i="7"/>
  <c r="H2277" i="7"/>
  <c r="H2341" i="7"/>
  <c r="H2405" i="7"/>
  <c r="H2421" i="7"/>
  <c r="H2453" i="7"/>
  <c r="H2469" i="7"/>
  <c r="H2498" i="7"/>
  <c r="H2500" i="7"/>
  <c r="H2502" i="7"/>
  <c r="H2508" i="7"/>
  <c r="H2522" i="7"/>
  <c r="H2530" i="7"/>
  <c r="H2538" i="7"/>
  <c r="H2546" i="7"/>
  <c r="H2554" i="7"/>
  <c r="H2562" i="7"/>
  <c r="H2570" i="7"/>
  <c r="H2578" i="7"/>
  <c r="H2586" i="7"/>
  <c r="H2594" i="7"/>
  <c r="H2602" i="7"/>
  <c r="H2610" i="7"/>
  <c r="H2618" i="7"/>
  <c r="H2626" i="7"/>
  <c r="H2634" i="7"/>
  <c r="H2642" i="7"/>
  <c r="H2650" i="7"/>
  <c r="H2658" i="7"/>
  <c r="H2666" i="7"/>
  <c r="H2674" i="7"/>
  <c r="H2682" i="7"/>
  <c r="H2690" i="7"/>
  <c r="H2698" i="7"/>
  <c r="H2706" i="7"/>
  <c r="H2714" i="7"/>
  <c r="H2722" i="7"/>
  <c r="H2730" i="7"/>
  <c r="H2738" i="7"/>
  <c r="H2746" i="7"/>
  <c r="H2754" i="7"/>
  <c r="H2762" i="7"/>
  <c r="H2770" i="7"/>
  <c r="H2778" i="7"/>
  <c r="H2786" i="7"/>
  <c r="H2794" i="7"/>
  <c r="H2802" i="7"/>
  <c r="H2810" i="7"/>
  <c r="H2818" i="7"/>
  <c r="H2826" i="7"/>
  <c r="H2834" i="7"/>
  <c r="H2842" i="7"/>
  <c r="H2850" i="7"/>
  <c r="H2858" i="7"/>
  <c r="H2866" i="7"/>
  <c r="H2874" i="7"/>
  <c r="H2882" i="7"/>
  <c r="H2890" i="7"/>
  <c r="H2898" i="7"/>
  <c r="H2906" i="7"/>
  <c r="H2914" i="7"/>
  <c r="H1825" i="7"/>
  <c r="H2086" i="7"/>
  <c r="H2189" i="7"/>
  <c r="H2535" i="7"/>
  <c r="H2599" i="7"/>
  <c r="H2663" i="7"/>
  <c r="H2727" i="7"/>
  <c r="H2803" i="7"/>
  <c r="H2807" i="7"/>
  <c r="H2835" i="7"/>
  <c r="H2853" i="7"/>
  <c r="H2879" i="7"/>
  <c r="H2881" i="7"/>
  <c r="H2896" i="7"/>
  <c r="H2911" i="7"/>
  <c r="H2913" i="7"/>
  <c r="H2919" i="7"/>
  <c r="H2930" i="7"/>
  <c r="H2941" i="7"/>
  <c r="H2955" i="7"/>
  <c r="H2963" i="7"/>
  <c r="H2971" i="7"/>
  <c r="H2979" i="7"/>
  <c r="H2987" i="7"/>
  <c r="H2995" i="7"/>
  <c r="H3003" i="7"/>
  <c r="H3011" i="7"/>
  <c r="H3019" i="7"/>
  <c r="H3027" i="7"/>
  <c r="H3035" i="7"/>
  <c r="H3043" i="7"/>
  <c r="H3051" i="7"/>
  <c r="H3059" i="7"/>
  <c r="H3067" i="7"/>
  <c r="H3075" i="7"/>
  <c r="H3083" i="7"/>
  <c r="H3091" i="7"/>
  <c r="H3099" i="7"/>
  <c r="H3107" i="7"/>
  <c r="H3115" i="7"/>
  <c r="H3123" i="7"/>
  <c r="H3131" i="7"/>
  <c r="H3139" i="7"/>
  <c r="H3147" i="7"/>
  <c r="H3155" i="7"/>
  <c r="H3163" i="7"/>
  <c r="H3171" i="7"/>
  <c r="H3179" i="7"/>
  <c r="H3187" i="7"/>
  <c r="H3195" i="7"/>
  <c r="H3203" i="7"/>
  <c r="H3211" i="7"/>
  <c r="H3219" i="7"/>
  <c r="H3227" i="7"/>
  <c r="H3235" i="7"/>
  <c r="H3243" i="7"/>
  <c r="H3251" i="7"/>
  <c r="H3259" i="7"/>
  <c r="H3267" i="7"/>
  <c r="H3275" i="7"/>
  <c r="H2447" i="7"/>
  <c r="H2510" i="7"/>
  <c r="H2575" i="7"/>
  <c r="H2639" i="7"/>
  <c r="H2703" i="7"/>
  <c r="H2767" i="7"/>
  <c r="H2795" i="7"/>
  <c r="H2799" i="7"/>
  <c r="H2819" i="7"/>
  <c r="H2825" i="7"/>
  <c r="H2843" i="7"/>
  <c r="H2861" i="7"/>
  <c r="H2875" i="7"/>
  <c r="H2877" i="7"/>
  <c r="H2892" i="7"/>
  <c r="H2907" i="7"/>
  <c r="H2909" i="7"/>
  <c r="H2921" i="7"/>
  <c r="H2923" i="7"/>
  <c r="H2932" i="7"/>
  <c r="H2943" i="7"/>
  <c r="H2952" i="7"/>
  <c r="H2960" i="7"/>
  <c r="H2968" i="7"/>
  <c r="H2976" i="7"/>
  <c r="H2984" i="7"/>
  <c r="H2992" i="7"/>
  <c r="H3000" i="7"/>
  <c r="H3008" i="7"/>
  <c r="H3016" i="7"/>
  <c r="H3024" i="7"/>
  <c r="H3032" i="7"/>
  <c r="H3040" i="7"/>
  <c r="H3048" i="7"/>
  <c r="H3056" i="7"/>
  <c r="H3064" i="7"/>
  <c r="H3072" i="7"/>
  <c r="H3080" i="7"/>
  <c r="H3088" i="7"/>
  <c r="H3096" i="7"/>
  <c r="H3104" i="7"/>
  <c r="H3112" i="7"/>
  <c r="H3120" i="7"/>
  <c r="H3128" i="7"/>
  <c r="H3136" i="7"/>
  <c r="H3144" i="7"/>
  <c r="H3152" i="7"/>
  <c r="H3160" i="7"/>
  <c r="H3168" i="7"/>
  <c r="H3176" i="7"/>
  <c r="H3184" i="7"/>
  <c r="H3192" i="7"/>
  <c r="H3200" i="7"/>
  <c r="H3208" i="7"/>
  <c r="H3216" i="7"/>
  <c r="H3224" i="7"/>
  <c r="H1989" i="7"/>
  <c r="H2317" i="7"/>
  <c r="H2551" i="7"/>
  <c r="H2615" i="7"/>
  <c r="H2679" i="7"/>
  <c r="H2743" i="7"/>
  <c r="H2787" i="7"/>
  <c r="H2791" i="7"/>
  <c r="H2828" i="7"/>
  <c r="H2833" i="7"/>
  <c r="H2851" i="7"/>
  <c r="H2871" i="7"/>
  <c r="H2873" i="7"/>
  <c r="H2888" i="7"/>
  <c r="H2903" i="7"/>
  <c r="H2905" i="7"/>
  <c r="H2925" i="7"/>
  <c r="H2936" i="7"/>
  <c r="H2945" i="7"/>
  <c r="H2947" i="7"/>
  <c r="H2957" i="7"/>
  <c r="H2965" i="7"/>
  <c r="H2973" i="7"/>
  <c r="H2981" i="7"/>
  <c r="H2989" i="7"/>
  <c r="H2997" i="7"/>
  <c r="H3005" i="7"/>
  <c r="H3013" i="7"/>
  <c r="H3021" i="7"/>
  <c r="H3029" i="7"/>
  <c r="H3037" i="7"/>
  <c r="H3045" i="7"/>
  <c r="H3053" i="7"/>
  <c r="H3061" i="7"/>
  <c r="H3069" i="7"/>
  <c r="H3077" i="7"/>
  <c r="H3085" i="7"/>
  <c r="H3093" i="7"/>
  <c r="H3101" i="7"/>
  <c r="H3109" i="7"/>
  <c r="H3117" i="7"/>
  <c r="H3125" i="7"/>
  <c r="H3133" i="7"/>
  <c r="H3141" i="7"/>
  <c r="H3149" i="7"/>
  <c r="H3157" i="7"/>
  <c r="H3165" i="7"/>
  <c r="H3173" i="7"/>
  <c r="H3181" i="7"/>
  <c r="H3189" i="7"/>
  <c r="H3197" i="7"/>
  <c r="H3205" i="7"/>
  <c r="H3213" i="7"/>
  <c r="H3221" i="7"/>
  <c r="H3229" i="7"/>
  <c r="H2125" i="7"/>
  <c r="H2479" i="7"/>
  <c r="H2527" i="7"/>
  <c r="H2591" i="7"/>
  <c r="H2655" i="7"/>
  <c r="H2719" i="7"/>
  <c r="H2813" i="7"/>
  <c r="H2823" i="7"/>
  <c r="H2831" i="7"/>
  <c r="H2836" i="7"/>
  <c r="H2841" i="7"/>
  <c r="H2859" i="7"/>
  <c r="H2869" i="7"/>
  <c r="H2884" i="7"/>
  <c r="H2899" i="7"/>
  <c r="H2901" i="7"/>
  <c r="H2916" i="7"/>
  <c r="H2927" i="7"/>
  <c r="H2938" i="7"/>
  <c r="H2949" i="7"/>
  <c r="H2954" i="7"/>
  <c r="H2962" i="7"/>
  <c r="H2970" i="7"/>
  <c r="H2978" i="7"/>
  <c r="H2986" i="7"/>
  <c r="H2994" i="7"/>
  <c r="H3002" i="7"/>
  <c r="H3010" i="7"/>
  <c r="H3018" i="7"/>
  <c r="H3026" i="7"/>
  <c r="H3034" i="7"/>
  <c r="H3042" i="7"/>
  <c r="H3050" i="7"/>
  <c r="H3058" i="7"/>
  <c r="H3066" i="7"/>
  <c r="H3074" i="7"/>
  <c r="H3082" i="7"/>
  <c r="H3090" i="7"/>
  <c r="H3098" i="7"/>
  <c r="H3106" i="7"/>
  <c r="H3114" i="7"/>
  <c r="H3122" i="7"/>
  <c r="H3130" i="7"/>
  <c r="H3138" i="7"/>
  <c r="H3146" i="7"/>
  <c r="H3154" i="7"/>
  <c r="H3162" i="7"/>
  <c r="H3170" i="7"/>
  <c r="H3178" i="7"/>
  <c r="H3186" i="7"/>
  <c r="H3194" i="7"/>
  <c r="H3202" i="7"/>
  <c r="H3210" i="7"/>
  <c r="H3218" i="7"/>
  <c r="H3226" i="7"/>
  <c r="H3234" i="7"/>
  <c r="H3242" i="7"/>
  <c r="H3250" i="7"/>
  <c r="H3258" i="7"/>
  <c r="H3266" i="7"/>
  <c r="H3274" i="7"/>
  <c r="H3282" i="7"/>
  <c r="H3290" i="7"/>
  <c r="H3298" i="7"/>
  <c r="H3306" i="7"/>
  <c r="H3314" i="7"/>
  <c r="H3322" i="7"/>
  <c r="H3330" i="7"/>
  <c r="H3338" i="7"/>
  <c r="H2567" i="7"/>
  <c r="H2631" i="7"/>
  <c r="H2695" i="7"/>
  <c r="H2759" i="7"/>
  <c r="H2805" i="7"/>
  <c r="H2820" i="7"/>
  <c r="H2839" i="7"/>
  <c r="H2844" i="7"/>
  <c r="H2849" i="7"/>
  <c r="H2867" i="7"/>
  <c r="H2880" i="7"/>
  <c r="H2895" i="7"/>
  <c r="H2897" i="7"/>
  <c r="H2912" i="7"/>
  <c r="H2920" i="7"/>
  <c r="H2929" i="7"/>
  <c r="H2931" i="7"/>
  <c r="H2940" i="7"/>
  <c r="H2951" i="7"/>
  <c r="H2959" i="7"/>
  <c r="H2967" i="7"/>
  <c r="H2975" i="7"/>
  <c r="H2983" i="7"/>
  <c r="H2991" i="7"/>
  <c r="H2999" i="7"/>
  <c r="H3007" i="7"/>
  <c r="H3015" i="7"/>
  <c r="H3023" i="7"/>
  <c r="H3031" i="7"/>
  <c r="H3039" i="7"/>
  <c r="H3047" i="7"/>
  <c r="H3055" i="7"/>
  <c r="H3063" i="7"/>
  <c r="H3071" i="7"/>
  <c r="H3079" i="7"/>
  <c r="H3087" i="7"/>
  <c r="H3095" i="7"/>
  <c r="H3103" i="7"/>
  <c r="H3111" i="7"/>
  <c r="H3119" i="7"/>
  <c r="H3127" i="7"/>
  <c r="H3135" i="7"/>
  <c r="H3143" i="7"/>
  <c r="H3151" i="7"/>
  <c r="H3159" i="7"/>
  <c r="H3167" i="7"/>
  <c r="H3175" i="7"/>
  <c r="H3183" i="7"/>
  <c r="H3191" i="7"/>
  <c r="H3199" i="7"/>
  <c r="H3207" i="7"/>
  <c r="H3215" i="7"/>
  <c r="H3223" i="7"/>
  <c r="H3231" i="7"/>
  <c r="H3239" i="7"/>
  <c r="H3247" i="7"/>
  <c r="H3255" i="7"/>
  <c r="H3263" i="7"/>
  <c r="H3271" i="7"/>
  <c r="H2042" i="7"/>
  <c r="H2253" i="7"/>
  <c r="H2484" i="7"/>
  <c r="H2543" i="7"/>
  <c r="H2607" i="7"/>
  <c r="H2671" i="7"/>
  <c r="H2735" i="7"/>
  <c r="H2783" i="7"/>
  <c r="H2797" i="7"/>
  <c r="H2829" i="7"/>
  <c r="H2847" i="7"/>
  <c r="H2852" i="7"/>
  <c r="H2857" i="7"/>
  <c r="H2876" i="7"/>
  <c r="H2891" i="7"/>
  <c r="H2893" i="7"/>
  <c r="H2908" i="7"/>
  <c r="H2922" i="7"/>
  <c r="H2933" i="7"/>
  <c r="H2944" i="7"/>
  <c r="H2956" i="7"/>
  <c r="H2964" i="7"/>
  <c r="H2972" i="7"/>
  <c r="H2980" i="7"/>
  <c r="H2988" i="7"/>
  <c r="H2996" i="7"/>
  <c r="H3004" i="7"/>
  <c r="H3012" i="7"/>
  <c r="H3020" i="7"/>
  <c r="H3028" i="7"/>
  <c r="H3036" i="7"/>
  <c r="H3044" i="7"/>
  <c r="H3052" i="7"/>
  <c r="H3060" i="7"/>
  <c r="H3068" i="7"/>
  <c r="H3076" i="7"/>
  <c r="H3084" i="7"/>
  <c r="H3092" i="7"/>
  <c r="H3100" i="7"/>
  <c r="H3108" i="7"/>
  <c r="H3116" i="7"/>
  <c r="H3124" i="7"/>
  <c r="H3132" i="7"/>
  <c r="H3140" i="7"/>
  <c r="H3148" i="7"/>
  <c r="H3156" i="7"/>
  <c r="H3164" i="7"/>
  <c r="H3172" i="7"/>
  <c r="H3180" i="7"/>
  <c r="H3188" i="7"/>
  <c r="H3196" i="7"/>
  <c r="H3204" i="7"/>
  <c r="H3212" i="7"/>
  <c r="H3220" i="7"/>
  <c r="H3228" i="7"/>
  <c r="H3236" i="7"/>
  <c r="H3244" i="7"/>
  <c r="H3252" i="7"/>
  <c r="H3260" i="7"/>
  <c r="H3268" i="7"/>
  <c r="H3276" i="7"/>
  <c r="H3284" i="7"/>
  <c r="H3292" i="7"/>
  <c r="H2463" i="7"/>
  <c r="H2519" i="7"/>
  <c r="H2583" i="7"/>
  <c r="H2647" i="7"/>
  <c r="H2711" i="7"/>
  <c r="H2775" i="7"/>
  <c r="H2789" i="7"/>
  <c r="H2821" i="7"/>
  <c r="H2837" i="7"/>
  <c r="H2855" i="7"/>
  <c r="H2860" i="7"/>
  <c r="H2865" i="7"/>
  <c r="H2872" i="7"/>
  <c r="H2887" i="7"/>
  <c r="H2889" i="7"/>
  <c r="H2904" i="7"/>
  <c r="H2924" i="7"/>
  <c r="H2935" i="7"/>
  <c r="H2946" i="7"/>
  <c r="H2953" i="7"/>
  <c r="H2961" i="7"/>
  <c r="H2969" i="7"/>
  <c r="H2977" i="7"/>
  <c r="H2985" i="7"/>
  <c r="H2993" i="7"/>
  <c r="H3001" i="7"/>
  <c r="H3009" i="7"/>
  <c r="H3017" i="7"/>
  <c r="H3025" i="7"/>
  <c r="H3033" i="7"/>
  <c r="H3041" i="7"/>
  <c r="H3049" i="7"/>
  <c r="H3057" i="7"/>
  <c r="H3065" i="7"/>
  <c r="H3073" i="7"/>
  <c r="H3081" i="7"/>
  <c r="H3089" i="7"/>
  <c r="H3097" i="7"/>
  <c r="H3105" i="7"/>
  <c r="H3113" i="7"/>
  <c r="H3121" i="7"/>
  <c r="H3129" i="7"/>
  <c r="H3137" i="7"/>
  <c r="H3145" i="7"/>
  <c r="H3153" i="7"/>
  <c r="H3161" i="7"/>
  <c r="H3169" i="7"/>
  <c r="H3177" i="7"/>
  <c r="H3185" i="7"/>
  <c r="H3193" i="7"/>
  <c r="H3201" i="7"/>
  <c r="H3209" i="7"/>
  <c r="H3217" i="7"/>
  <c r="H3225" i="7"/>
  <c r="H3233" i="7"/>
  <c r="H3241" i="7"/>
  <c r="H3249" i="7"/>
  <c r="H3257" i="7"/>
  <c r="H3265" i="7"/>
  <c r="H3273" i="7"/>
  <c r="H3281" i="7"/>
  <c r="H3289" i="7"/>
  <c r="H3297" i="7"/>
  <c r="H3305" i="7"/>
  <c r="H2623" i="7"/>
  <c r="H2827" i="7"/>
  <c r="H2868" i="7"/>
  <c r="H2885" i="7"/>
  <c r="H2948" i="7"/>
  <c r="H2974" i="7"/>
  <c r="H3038" i="7"/>
  <c r="H3102" i="7"/>
  <c r="H3166" i="7"/>
  <c r="H3230" i="7"/>
  <c r="H3264" i="7"/>
  <c r="H3303" i="7"/>
  <c r="H3317" i="7"/>
  <c r="H3319" i="7"/>
  <c r="H3328" i="7"/>
  <c r="H3339" i="7"/>
  <c r="H3347" i="7"/>
  <c r="H3355" i="7"/>
  <c r="H3363" i="7"/>
  <c r="H3371" i="7"/>
  <c r="H3379" i="7"/>
  <c r="H3387" i="7"/>
  <c r="H3395" i="7"/>
  <c r="H3403" i="7"/>
  <c r="H3411" i="7"/>
  <c r="H3419" i="7"/>
  <c r="H3427" i="7"/>
  <c r="H3435" i="7"/>
  <c r="H3443" i="7"/>
  <c r="H3451" i="7"/>
  <c r="H3459" i="7"/>
  <c r="H3467" i="7"/>
  <c r="H3475" i="7"/>
  <c r="H3483" i="7"/>
  <c r="H3491" i="7"/>
  <c r="H3499" i="7"/>
  <c r="H3507" i="7"/>
  <c r="H3515" i="7"/>
  <c r="H3523" i="7"/>
  <c r="H3531" i="7"/>
  <c r="H3539" i="7"/>
  <c r="H3547" i="7"/>
  <c r="H3555" i="7"/>
  <c r="H3563" i="7"/>
  <c r="H3571" i="7"/>
  <c r="H3579" i="7"/>
  <c r="H3587" i="7"/>
  <c r="H3595" i="7"/>
  <c r="H3603" i="7"/>
  <c r="H3611" i="7"/>
  <c r="H3619" i="7"/>
  <c r="H3627" i="7"/>
  <c r="H3635" i="7"/>
  <c r="H3643" i="7"/>
  <c r="H3651" i="7"/>
  <c r="H3659" i="7"/>
  <c r="H3667" i="7"/>
  <c r="H3675" i="7"/>
  <c r="H3014" i="7"/>
  <c r="H3078" i="7"/>
  <c r="H3142" i="7"/>
  <c r="H3206" i="7"/>
  <c r="H3256" i="7"/>
  <c r="H3279" i="7"/>
  <c r="H3299" i="7"/>
  <c r="H3301" i="7"/>
  <c r="H3321" i="7"/>
  <c r="H3332" i="7"/>
  <c r="H3344" i="7"/>
  <c r="H3352" i="7"/>
  <c r="H3360" i="7"/>
  <c r="H3368" i="7"/>
  <c r="H3376" i="7"/>
  <c r="H3384" i="7"/>
  <c r="H3392" i="7"/>
  <c r="H3400" i="7"/>
  <c r="H3408" i="7"/>
  <c r="H3416" i="7"/>
  <c r="H3424" i="7"/>
  <c r="H3432" i="7"/>
  <c r="H3440" i="7"/>
  <c r="H3448" i="7"/>
  <c r="H3456" i="7"/>
  <c r="H3464" i="7"/>
  <c r="H3472" i="7"/>
  <c r="H3480" i="7"/>
  <c r="H3488" i="7"/>
  <c r="H3496" i="7"/>
  <c r="H3504" i="7"/>
  <c r="H3512" i="7"/>
  <c r="H3520" i="7"/>
  <c r="H3528" i="7"/>
  <c r="H3536" i="7"/>
  <c r="H3544" i="7"/>
  <c r="H3552" i="7"/>
  <c r="H3560" i="7"/>
  <c r="H3568" i="7"/>
  <c r="H3576" i="7"/>
  <c r="H3584" i="7"/>
  <c r="H3592" i="7"/>
  <c r="H3600" i="7"/>
  <c r="H3608" i="7"/>
  <c r="H3616" i="7"/>
  <c r="H3624" i="7"/>
  <c r="H3632" i="7"/>
  <c r="H3640" i="7"/>
  <c r="H3648" i="7"/>
  <c r="H3656" i="7"/>
  <c r="H3664" i="7"/>
  <c r="H3672" i="7"/>
  <c r="H3680" i="7"/>
  <c r="H2751" i="7"/>
  <c r="H2937" i="7"/>
  <c r="H2990" i="7"/>
  <c r="H3054" i="7"/>
  <c r="H3118" i="7"/>
  <c r="H3182" i="7"/>
  <c r="H3248" i="7"/>
  <c r="H3269" i="7"/>
  <c r="H3287" i="7"/>
  <c r="H3310" i="7"/>
  <c r="H3312" i="7"/>
  <c r="H3323" i="7"/>
  <c r="H3334" i="7"/>
  <c r="H3341" i="7"/>
  <c r="H3349" i="7"/>
  <c r="H3357" i="7"/>
  <c r="H3365" i="7"/>
  <c r="H3373" i="7"/>
  <c r="H3381" i="7"/>
  <c r="H3389" i="7"/>
  <c r="H3397" i="7"/>
  <c r="H3405" i="7"/>
  <c r="H3413" i="7"/>
  <c r="H3421" i="7"/>
  <c r="H3429" i="7"/>
  <c r="H3437" i="7"/>
  <c r="H3445" i="7"/>
  <c r="H3453" i="7"/>
  <c r="H3461" i="7"/>
  <c r="H3469" i="7"/>
  <c r="H3477" i="7"/>
  <c r="H3485" i="7"/>
  <c r="H3493" i="7"/>
  <c r="H3501" i="7"/>
  <c r="H3509" i="7"/>
  <c r="H3517" i="7"/>
  <c r="H3525" i="7"/>
  <c r="H3533" i="7"/>
  <c r="H3541" i="7"/>
  <c r="H3549" i="7"/>
  <c r="H3557" i="7"/>
  <c r="H3565" i="7"/>
  <c r="H3573" i="7"/>
  <c r="H3581" i="7"/>
  <c r="H3589" i="7"/>
  <c r="H3597" i="7"/>
  <c r="H3605" i="7"/>
  <c r="H3613" i="7"/>
  <c r="H3621" i="7"/>
  <c r="H3629" i="7"/>
  <c r="H3637" i="7"/>
  <c r="H3645" i="7"/>
  <c r="H3653" i="7"/>
  <c r="H3661" i="7"/>
  <c r="H3669" i="7"/>
  <c r="H3677" i="7"/>
  <c r="H3685" i="7"/>
  <c r="H3693" i="7"/>
  <c r="H3701" i="7"/>
  <c r="H3709" i="7"/>
  <c r="H3717" i="7"/>
  <c r="H3725" i="7"/>
  <c r="H3733" i="7"/>
  <c r="H3741" i="7"/>
  <c r="H3749" i="7"/>
  <c r="H3757" i="7"/>
  <c r="H3765" i="7"/>
  <c r="H3773" i="7"/>
  <c r="H3781" i="7"/>
  <c r="H3789" i="7"/>
  <c r="H3797" i="7"/>
  <c r="H3805" i="7"/>
  <c r="H3813" i="7"/>
  <c r="H3821" i="7"/>
  <c r="H3829" i="7"/>
  <c r="H3837" i="7"/>
  <c r="H3845" i="7"/>
  <c r="H2381" i="7"/>
  <c r="H2559" i="7"/>
  <c r="H2811" i="7"/>
  <c r="H2939" i="7"/>
  <c r="H2966" i="7"/>
  <c r="H3030" i="7"/>
  <c r="H3094" i="7"/>
  <c r="H3158" i="7"/>
  <c r="H3222" i="7"/>
  <c r="H3240" i="7"/>
  <c r="H3261" i="7"/>
  <c r="H3270" i="7"/>
  <c r="H3277" i="7"/>
  <c r="H3295" i="7"/>
  <c r="H3308" i="7"/>
  <c r="H3316" i="7"/>
  <c r="H3325" i="7"/>
  <c r="H3327" i="7"/>
  <c r="H3336" i="7"/>
  <c r="H3346" i="7"/>
  <c r="H3354" i="7"/>
  <c r="H3362" i="7"/>
  <c r="H3370" i="7"/>
  <c r="H3378" i="7"/>
  <c r="H3386" i="7"/>
  <c r="H3394" i="7"/>
  <c r="H3402" i="7"/>
  <c r="H3410" i="7"/>
  <c r="H3418" i="7"/>
  <c r="H3426" i="7"/>
  <c r="H3434" i="7"/>
  <c r="H3442" i="7"/>
  <c r="H3450" i="7"/>
  <c r="H3458" i="7"/>
  <c r="H3466" i="7"/>
  <c r="H3474" i="7"/>
  <c r="H3482" i="7"/>
  <c r="H3490" i="7"/>
  <c r="H3498" i="7"/>
  <c r="H3506" i="7"/>
  <c r="H3514" i="7"/>
  <c r="H3522" i="7"/>
  <c r="H3530" i="7"/>
  <c r="H3538" i="7"/>
  <c r="H3546" i="7"/>
  <c r="H3554" i="7"/>
  <c r="H3562" i="7"/>
  <c r="H3570" i="7"/>
  <c r="H3578" i="7"/>
  <c r="H3586" i="7"/>
  <c r="H3594" i="7"/>
  <c r="H3602" i="7"/>
  <c r="H3610" i="7"/>
  <c r="H3618" i="7"/>
  <c r="H3626" i="7"/>
  <c r="H3634" i="7"/>
  <c r="H3642" i="7"/>
  <c r="H3650" i="7"/>
  <c r="H3658" i="7"/>
  <c r="H3666" i="7"/>
  <c r="H3674" i="7"/>
  <c r="H3682" i="7"/>
  <c r="H3690" i="7"/>
  <c r="H3698" i="7"/>
  <c r="H2815" i="7"/>
  <c r="H3006" i="7"/>
  <c r="H3070" i="7"/>
  <c r="H3134" i="7"/>
  <c r="H3198" i="7"/>
  <c r="H3232" i="7"/>
  <c r="H3253" i="7"/>
  <c r="H3262" i="7"/>
  <c r="H3280" i="7"/>
  <c r="H3285" i="7"/>
  <c r="H3302" i="7"/>
  <c r="H3304" i="7"/>
  <c r="H3318" i="7"/>
  <c r="H3329" i="7"/>
  <c r="H3343" i="7"/>
  <c r="H3351" i="7"/>
  <c r="H3359" i="7"/>
  <c r="H3367" i="7"/>
  <c r="H3375" i="7"/>
  <c r="H3383" i="7"/>
  <c r="H3391" i="7"/>
  <c r="H3399" i="7"/>
  <c r="H3407" i="7"/>
  <c r="H3415" i="7"/>
  <c r="H3423" i="7"/>
  <c r="H3431" i="7"/>
  <c r="H3439" i="7"/>
  <c r="H3447" i="7"/>
  <c r="H3455" i="7"/>
  <c r="H3463" i="7"/>
  <c r="H3471" i="7"/>
  <c r="H3479" i="7"/>
  <c r="H3487" i="7"/>
  <c r="H3495" i="7"/>
  <c r="H3503" i="7"/>
  <c r="H3511" i="7"/>
  <c r="H3519" i="7"/>
  <c r="H3527" i="7"/>
  <c r="H3535" i="7"/>
  <c r="H3543" i="7"/>
  <c r="H3551" i="7"/>
  <c r="H3559" i="7"/>
  <c r="H3567" i="7"/>
  <c r="H3575" i="7"/>
  <c r="H3583" i="7"/>
  <c r="H3591" i="7"/>
  <c r="H3599" i="7"/>
  <c r="H3607" i="7"/>
  <c r="H3615" i="7"/>
  <c r="H3623" i="7"/>
  <c r="H3631" i="7"/>
  <c r="H3639" i="7"/>
  <c r="H3647" i="7"/>
  <c r="H3655" i="7"/>
  <c r="H3663" i="7"/>
  <c r="H3671" i="7"/>
  <c r="H3679" i="7"/>
  <c r="H3687" i="7"/>
  <c r="H3695" i="7"/>
  <c r="H3703" i="7"/>
  <c r="H3711" i="7"/>
  <c r="H3719" i="7"/>
  <c r="H3727" i="7"/>
  <c r="H3735" i="7"/>
  <c r="H3743" i="7"/>
  <c r="H3751" i="7"/>
  <c r="H3759" i="7"/>
  <c r="H2687" i="7"/>
  <c r="H2928" i="7"/>
  <c r="H2982" i="7"/>
  <c r="H3046" i="7"/>
  <c r="H3110" i="7"/>
  <c r="H3174" i="7"/>
  <c r="H3245" i="7"/>
  <c r="H3254" i="7"/>
  <c r="H3278" i="7"/>
  <c r="H3283" i="7"/>
  <c r="H3288" i="7"/>
  <c r="H3293" i="7"/>
  <c r="H3300" i="7"/>
  <c r="H3320" i="7"/>
  <c r="H3331" i="7"/>
  <c r="H3340" i="7"/>
  <c r="H3348" i="7"/>
  <c r="H3356" i="7"/>
  <c r="H3364" i="7"/>
  <c r="H3372" i="7"/>
  <c r="H3380" i="7"/>
  <c r="H3388" i="7"/>
  <c r="H3396" i="7"/>
  <c r="H3404" i="7"/>
  <c r="H3412" i="7"/>
  <c r="H3420" i="7"/>
  <c r="H3428" i="7"/>
  <c r="H3436" i="7"/>
  <c r="H3444" i="7"/>
  <c r="H3452" i="7"/>
  <c r="H3460" i="7"/>
  <c r="H3468" i="7"/>
  <c r="H3476" i="7"/>
  <c r="H3484" i="7"/>
  <c r="H3492" i="7"/>
  <c r="H3500" i="7"/>
  <c r="H3508" i="7"/>
  <c r="H3516" i="7"/>
  <c r="H3524" i="7"/>
  <c r="H3532" i="7"/>
  <c r="H3540" i="7"/>
  <c r="H3548" i="7"/>
  <c r="H3556" i="7"/>
  <c r="H3564" i="7"/>
  <c r="H3572" i="7"/>
  <c r="H3580" i="7"/>
  <c r="H3588" i="7"/>
  <c r="H3596" i="7"/>
  <c r="H3604" i="7"/>
  <c r="H3612" i="7"/>
  <c r="H3620" i="7"/>
  <c r="H3628" i="7"/>
  <c r="H3636" i="7"/>
  <c r="H3644" i="7"/>
  <c r="H3652" i="7"/>
  <c r="H3660" i="7"/>
  <c r="H3668" i="7"/>
  <c r="H3676" i="7"/>
  <c r="H2863" i="7"/>
  <c r="H2915" i="7"/>
  <c r="H2958" i="7"/>
  <c r="H3022" i="7"/>
  <c r="H3086" i="7"/>
  <c r="H3150" i="7"/>
  <c r="H3214" i="7"/>
  <c r="H3237" i="7"/>
  <c r="H3246" i="7"/>
  <c r="H3286" i="7"/>
  <c r="H3291" i="7"/>
  <c r="H3296" i="7"/>
  <c r="H3311" i="7"/>
  <c r="H3313" i="7"/>
  <c r="H3324" i="7"/>
  <c r="H3333" i="7"/>
  <c r="H3335" i="7"/>
  <c r="H3345" i="7"/>
  <c r="H3353" i="7"/>
  <c r="H3361" i="7"/>
  <c r="H3369" i="7"/>
  <c r="H3377" i="7"/>
  <c r="H3385" i="7"/>
  <c r="H3393" i="7"/>
  <c r="H3401" i="7"/>
  <c r="H3409" i="7"/>
  <c r="H3417" i="7"/>
  <c r="H3425" i="7"/>
  <c r="H3433" i="7"/>
  <c r="H3441" i="7"/>
  <c r="H3449" i="7"/>
  <c r="H3457" i="7"/>
  <c r="H3465" i="7"/>
  <c r="H3473" i="7"/>
  <c r="H3481" i="7"/>
  <c r="H3489" i="7"/>
  <c r="H3497" i="7"/>
  <c r="H3505" i="7"/>
  <c r="H3513" i="7"/>
  <c r="H3521" i="7"/>
  <c r="H3529" i="7"/>
  <c r="H3537" i="7"/>
  <c r="H3545" i="7"/>
  <c r="H3553" i="7"/>
  <c r="H3561" i="7"/>
  <c r="H3569" i="7"/>
  <c r="H3577" i="7"/>
  <c r="H3585" i="7"/>
  <c r="H3593" i="7"/>
  <c r="H3601" i="7"/>
  <c r="H3609" i="7"/>
  <c r="H3617" i="7"/>
  <c r="H3625" i="7"/>
  <c r="H3633" i="7"/>
  <c r="H3641" i="7"/>
  <c r="H3649" i="7"/>
  <c r="H3657" i="7"/>
  <c r="H3665" i="7"/>
  <c r="H3673" i="7"/>
  <c r="H3681" i="7"/>
  <c r="H3689" i="7"/>
  <c r="H3697" i="7"/>
  <c r="H3705" i="7"/>
  <c r="H3713" i="7"/>
  <c r="H3721" i="7"/>
  <c r="H3729" i="7"/>
  <c r="H3737" i="7"/>
  <c r="H3745" i="7"/>
  <c r="H3753" i="7"/>
  <c r="H3761" i="7"/>
  <c r="H3769" i="7"/>
  <c r="H3777" i="7"/>
  <c r="H3785" i="7"/>
  <c r="H3793" i="7"/>
  <c r="H3801" i="7"/>
  <c r="H3809" i="7"/>
  <c r="H3817" i="7"/>
  <c r="H3825" i="7"/>
  <c r="H3833" i="7"/>
  <c r="H3841" i="7"/>
  <c r="H2900" i="7"/>
  <c r="H3374" i="7"/>
  <c r="H3438" i="7"/>
  <c r="H3502" i="7"/>
  <c r="H3566" i="7"/>
  <c r="H3630" i="7"/>
  <c r="H3684" i="7"/>
  <c r="H3700" i="7"/>
  <c r="H3718" i="7"/>
  <c r="H3723" i="7"/>
  <c r="H3728" i="7"/>
  <c r="H3746" i="7"/>
  <c r="H3764" i="7"/>
  <c r="H3779" i="7"/>
  <c r="H3794" i="7"/>
  <c r="H3796" i="7"/>
  <c r="H3811" i="7"/>
  <c r="H3826" i="7"/>
  <c r="H3828" i="7"/>
  <c r="H3848" i="7"/>
  <c r="H3856" i="7"/>
  <c r="H3864" i="7"/>
  <c r="H3872" i="7"/>
  <c r="H3880" i="7"/>
  <c r="H3888" i="7"/>
  <c r="H3896" i="7"/>
  <c r="H3904" i="7"/>
  <c r="H3912" i="7"/>
  <c r="H3920" i="7"/>
  <c r="H3928" i="7"/>
  <c r="H3936" i="7"/>
  <c r="H3944" i="7"/>
  <c r="H3952" i="7"/>
  <c r="H3960" i="7"/>
  <c r="H3968" i="7"/>
  <c r="H3976" i="7"/>
  <c r="H3984" i="7"/>
  <c r="H3992" i="7"/>
  <c r="H4000" i="7"/>
  <c r="H4008" i="7"/>
  <c r="H2917" i="7"/>
  <c r="H3126" i="7"/>
  <c r="H3307" i="7"/>
  <c r="H3337" i="7"/>
  <c r="H3350" i="7"/>
  <c r="H3414" i="7"/>
  <c r="H3478" i="7"/>
  <c r="H3542" i="7"/>
  <c r="H3606" i="7"/>
  <c r="H3670" i="7"/>
  <c r="H3694" i="7"/>
  <c r="H3708" i="7"/>
  <c r="H3726" i="7"/>
  <c r="H3731" i="7"/>
  <c r="H3736" i="7"/>
  <c r="H3754" i="7"/>
  <c r="H3775" i="7"/>
  <c r="H3790" i="7"/>
  <c r="H3792" i="7"/>
  <c r="H3807" i="7"/>
  <c r="H3822" i="7"/>
  <c r="H3824" i="7"/>
  <c r="H3839" i="7"/>
  <c r="H3843" i="7"/>
  <c r="H3853" i="7"/>
  <c r="H3861" i="7"/>
  <c r="H3869" i="7"/>
  <c r="H3877" i="7"/>
  <c r="H3885" i="7"/>
  <c r="H3893" i="7"/>
  <c r="H3901" i="7"/>
  <c r="H3909" i="7"/>
  <c r="H3917" i="7"/>
  <c r="H3925" i="7"/>
  <c r="H3933" i="7"/>
  <c r="H3941" i="7"/>
  <c r="H3949" i="7"/>
  <c r="H3957" i="7"/>
  <c r="H3965" i="7"/>
  <c r="H3973" i="7"/>
  <c r="H3981" i="7"/>
  <c r="H3989" i="7"/>
  <c r="H3309" i="7"/>
  <c r="H3390" i="7"/>
  <c r="H3454" i="7"/>
  <c r="H3518" i="7"/>
  <c r="H3582" i="7"/>
  <c r="H3646" i="7"/>
  <c r="H3691" i="7"/>
  <c r="H3716" i="7"/>
  <c r="H3734" i="7"/>
  <c r="H3739" i="7"/>
  <c r="H3744" i="7"/>
  <c r="H3762" i="7"/>
  <c r="H3771" i="7"/>
  <c r="H3786" i="7"/>
  <c r="H3788" i="7"/>
  <c r="H3803" i="7"/>
  <c r="H3818" i="7"/>
  <c r="H3820" i="7"/>
  <c r="H3835" i="7"/>
  <c r="H3850" i="7"/>
  <c r="H3858" i="7"/>
  <c r="H3866" i="7"/>
  <c r="H3874" i="7"/>
  <c r="H3882" i="7"/>
  <c r="H3890" i="7"/>
  <c r="H3898" i="7"/>
  <c r="H3906" i="7"/>
  <c r="H3914" i="7"/>
  <c r="H3922" i="7"/>
  <c r="H3930" i="7"/>
  <c r="H3938" i="7"/>
  <c r="H3946" i="7"/>
  <c r="H3954" i="7"/>
  <c r="H3962" i="7"/>
  <c r="H3970" i="7"/>
  <c r="H3978" i="7"/>
  <c r="H3986" i="7"/>
  <c r="H3994" i="7"/>
  <c r="H3238" i="7"/>
  <c r="H3272" i="7"/>
  <c r="H3294" i="7"/>
  <c r="H3326" i="7"/>
  <c r="H3366" i="7"/>
  <c r="H3430" i="7"/>
  <c r="H3494" i="7"/>
  <c r="H3558" i="7"/>
  <c r="H3622" i="7"/>
  <c r="H3688" i="7"/>
  <c r="H3706" i="7"/>
  <c r="H3724" i="7"/>
  <c r="H3742" i="7"/>
  <c r="H3747" i="7"/>
  <c r="H3752" i="7"/>
  <c r="H3767" i="7"/>
  <c r="H3782" i="7"/>
  <c r="H3784" i="7"/>
  <c r="H3799" i="7"/>
  <c r="H3814" i="7"/>
  <c r="H3816" i="7"/>
  <c r="H3831" i="7"/>
  <c r="H3847" i="7"/>
  <c r="H3855" i="7"/>
  <c r="H3863" i="7"/>
  <c r="H3871" i="7"/>
  <c r="H3879" i="7"/>
  <c r="H3887" i="7"/>
  <c r="H3895" i="7"/>
  <c r="H3903" i="7"/>
  <c r="H3911" i="7"/>
  <c r="H3919" i="7"/>
  <c r="H3927" i="7"/>
  <c r="H3935" i="7"/>
  <c r="H3943" i="7"/>
  <c r="H3951" i="7"/>
  <c r="H3959" i="7"/>
  <c r="H3062" i="7"/>
  <c r="H3342" i="7"/>
  <c r="H3406" i="7"/>
  <c r="H3470" i="7"/>
  <c r="H3534" i="7"/>
  <c r="H3598" i="7"/>
  <c r="H3662" i="7"/>
  <c r="H3692" i="7"/>
  <c r="H3714" i="7"/>
  <c r="H3732" i="7"/>
  <c r="H3750" i="7"/>
  <c r="H3755" i="7"/>
  <c r="H3760" i="7"/>
  <c r="H3778" i="7"/>
  <c r="H3780" i="7"/>
  <c r="H3795" i="7"/>
  <c r="H3810" i="7"/>
  <c r="H3812" i="7"/>
  <c r="H3827" i="7"/>
  <c r="H3842" i="7"/>
  <c r="H3852" i="7"/>
  <c r="H3860" i="7"/>
  <c r="H3868" i="7"/>
  <c r="H3876" i="7"/>
  <c r="H3884" i="7"/>
  <c r="H3892" i="7"/>
  <c r="H3900" i="7"/>
  <c r="H3908" i="7"/>
  <c r="H3916" i="7"/>
  <c r="H3924" i="7"/>
  <c r="H3932" i="7"/>
  <c r="H3940" i="7"/>
  <c r="H3948" i="7"/>
  <c r="H3956" i="7"/>
  <c r="H3964" i="7"/>
  <c r="H3972" i="7"/>
  <c r="H3980" i="7"/>
  <c r="H3988" i="7"/>
  <c r="H3996" i="7"/>
  <c r="H4004" i="7"/>
  <c r="H4012" i="7"/>
  <c r="H4020" i="7"/>
  <c r="H4028" i="7"/>
  <c r="H2845" i="7"/>
  <c r="H3315" i="7"/>
  <c r="H3382" i="7"/>
  <c r="H3446" i="7"/>
  <c r="H3510" i="7"/>
  <c r="H3574" i="7"/>
  <c r="H3638" i="7"/>
  <c r="H3686" i="7"/>
  <c r="H3704" i="7"/>
  <c r="H3722" i="7"/>
  <c r="H3740" i="7"/>
  <c r="H3758" i="7"/>
  <c r="H3763" i="7"/>
  <c r="H3774" i="7"/>
  <c r="H3776" i="7"/>
  <c r="H3791" i="7"/>
  <c r="H3806" i="7"/>
  <c r="H3808" i="7"/>
  <c r="H3823" i="7"/>
  <c r="H3838" i="7"/>
  <c r="H3840" i="7"/>
  <c r="H3844" i="7"/>
  <c r="H3849" i="7"/>
  <c r="H3857" i="7"/>
  <c r="H3865" i="7"/>
  <c r="H3873" i="7"/>
  <c r="H3881" i="7"/>
  <c r="H3889" i="7"/>
  <c r="H3897" i="7"/>
  <c r="H3905" i="7"/>
  <c r="H3913" i="7"/>
  <c r="H3921" i="7"/>
  <c r="H3929" i="7"/>
  <c r="H3937" i="7"/>
  <c r="H3945" i="7"/>
  <c r="H3953" i="7"/>
  <c r="H3961" i="7"/>
  <c r="H2883" i="7"/>
  <c r="H2998" i="7"/>
  <c r="H3398" i="7"/>
  <c r="H3462" i="7"/>
  <c r="H3526" i="7"/>
  <c r="H3590" i="7"/>
  <c r="H3654" i="7"/>
  <c r="H3678" i="7"/>
  <c r="H3683" i="7"/>
  <c r="H3696" i="7"/>
  <c r="H3710" i="7"/>
  <c r="H3715" i="7"/>
  <c r="H3720" i="7"/>
  <c r="H3738" i="7"/>
  <c r="H3756" i="7"/>
  <c r="H3766" i="7"/>
  <c r="H3768" i="7"/>
  <c r="H3783" i="7"/>
  <c r="H3798" i="7"/>
  <c r="H3800" i="7"/>
  <c r="H3815" i="7"/>
  <c r="H3830" i="7"/>
  <c r="H3832" i="7"/>
  <c r="H3851" i="7"/>
  <c r="H3859" i="7"/>
  <c r="H3867" i="7"/>
  <c r="H3875" i="7"/>
  <c r="H3883" i="7"/>
  <c r="H3891" i="7"/>
  <c r="H3899" i="7"/>
  <c r="H3907" i="7"/>
  <c r="H3915" i="7"/>
  <c r="H3923" i="7"/>
  <c r="H3931" i="7"/>
  <c r="H3939" i="7"/>
  <c r="H3947" i="7"/>
  <c r="H3870" i="7"/>
  <c r="H3934" i="7"/>
  <c r="H3969" i="7"/>
  <c r="H3985" i="7"/>
  <c r="H3997" i="7"/>
  <c r="H3999" i="7"/>
  <c r="H4019" i="7"/>
  <c r="H4030" i="7"/>
  <c r="H4038" i="7"/>
  <c r="H4046" i="7"/>
  <c r="H4054" i="7"/>
  <c r="H4062" i="7"/>
  <c r="H4070" i="7"/>
  <c r="H4078" i="7"/>
  <c r="H4086" i="7"/>
  <c r="H4094" i="7"/>
  <c r="H4102" i="7"/>
  <c r="H4110" i="7"/>
  <c r="H4118" i="7"/>
  <c r="H4126" i="7"/>
  <c r="H4134" i="7"/>
  <c r="H4142" i="7"/>
  <c r="H4150" i="7"/>
  <c r="H4158" i="7"/>
  <c r="H4166" i="7"/>
  <c r="H4174" i="7"/>
  <c r="H4182" i="7"/>
  <c r="H4190" i="7"/>
  <c r="H4198" i="7"/>
  <c r="H4206" i="7"/>
  <c r="H4214" i="7"/>
  <c r="H4222" i="7"/>
  <c r="H4230" i="7"/>
  <c r="H4238" i="7"/>
  <c r="H4246" i="7"/>
  <c r="H4254" i="7"/>
  <c r="H4262" i="7"/>
  <c r="H4270" i="7"/>
  <c r="H4278" i="7"/>
  <c r="H4286" i="7"/>
  <c r="H4294" i="7"/>
  <c r="H4302" i="7"/>
  <c r="H4310" i="7"/>
  <c r="H4318" i="7"/>
  <c r="H4326" i="7"/>
  <c r="H4334" i="7"/>
  <c r="H4342" i="7"/>
  <c r="H4350" i="7"/>
  <c r="H4358" i="7"/>
  <c r="H4366" i="7"/>
  <c r="H4374" i="7"/>
  <c r="H4382" i="7"/>
  <c r="H4390" i="7"/>
  <c r="H4398" i="7"/>
  <c r="H4406" i="7"/>
  <c r="H4414" i="7"/>
  <c r="H4422" i="7"/>
  <c r="H4430" i="7"/>
  <c r="H4438" i="7"/>
  <c r="H4446" i="7"/>
  <c r="H4454" i="7"/>
  <c r="H4462" i="7"/>
  <c r="H4470" i="7"/>
  <c r="H4478" i="7"/>
  <c r="H4486" i="7"/>
  <c r="H3550" i="7"/>
  <c r="H3699" i="7"/>
  <c r="H3846" i="7"/>
  <c r="H3910" i="7"/>
  <c r="H3955" i="7"/>
  <c r="H3966" i="7"/>
  <c r="H3982" i="7"/>
  <c r="H4010" i="7"/>
  <c r="H4021" i="7"/>
  <c r="H4035" i="7"/>
  <c r="H4043" i="7"/>
  <c r="H4051" i="7"/>
  <c r="H4059" i="7"/>
  <c r="H4067" i="7"/>
  <c r="H4075" i="7"/>
  <c r="H4083" i="7"/>
  <c r="H4091" i="7"/>
  <c r="H4099" i="7"/>
  <c r="H4107" i="7"/>
  <c r="H4115" i="7"/>
  <c r="H4123" i="7"/>
  <c r="H4131" i="7"/>
  <c r="H4139" i="7"/>
  <c r="H4147" i="7"/>
  <c r="H4155" i="7"/>
  <c r="H4163" i="7"/>
  <c r="H4171" i="7"/>
  <c r="H4179" i="7"/>
  <c r="H4187" i="7"/>
  <c r="H4195" i="7"/>
  <c r="H4203" i="7"/>
  <c r="H4211" i="7"/>
  <c r="H4219" i="7"/>
  <c r="H4227" i="7"/>
  <c r="H4235" i="7"/>
  <c r="H4243" i="7"/>
  <c r="H4251" i="7"/>
  <c r="H4259" i="7"/>
  <c r="H4267" i="7"/>
  <c r="H4275" i="7"/>
  <c r="H4283" i="7"/>
  <c r="H4291" i="7"/>
  <c r="H4299" i="7"/>
  <c r="H4307" i="7"/>
  <c r="H4315" i="7"/>
  <c r="H4323" i="7"/>
  <c r="H4331" i="7"/>
  <c r="H4339" i="7"/>
  <c r="H4347" i="7"/>
  <c r="H4355" i="7"/>
  <c r="H4363" i="7"/>
  <c r="H4371" i="7"/>
  <c r="H4379" i="7"/>
  <c r="H4387" i="7"/>
  <c r="H4395" i="7"/>
  <c r="H4403" i="7"/>
  <c r="H4411" i="7"/>
  <c r="H4419" i="7"/>
  <c r="H4427" i="7"/>
  <c r="H4435" i="7"/>
  <c r="H4443" i="7"/>
  <c r="H4451" i="7"/>
  <c r="H4459" i="7"/>
  <c r="H4467" i="7"/>
  <c r="H3358" i="7"/>
  <c r="H3702" i="7"/>
  <c r="H3886" i="7"/>
  <c r="H3950" i="7"/>
  <c r="H3979" i="7"/>
  <c r="H3995" i="7"/>
  <c r="H4006" i="7"/>
  <c r="H4014" i="7"/>
  <c r="H4023" i="7"/>
  <c r="H4025" i="7"/>
  <c r="H4032" i="7"/>
  <c r="H4040" i="7"/>
  <c r="H4048" i="7"/>
  <c r="H4056" i="7"/>
  <c r="H4064" i="7"/>
  <c r="H4072" i="7"/>
  <c r="H4080" i="7"/>
  <c r="H4088" i="7"/>
  <c r="H4096" i="7"/>
  <c r="H4104" i="7"/>
  <c r="H4112" i="7"/>
  <c r="H4120" i="7"/>
  <c r="H4128" i="7"/>
  <c r="H4136" i="7"/>
  <c r="H4144" i="7"/>
  <c r="H4152" i="7"/>
  <c r="H4160" i="7"/>
  <c r="H4168" i="7"/>
  <c r="H4176" i="7"/>
  <c r="H4184" i="7"/>
  <c r="H4192" i="7"/>
  <c r="H4200" i="7"/>
  <c r="H4208" i="7"/>
  <c r="H4216" i="7"/>
  <c r="H4224" i="7"/>
  <c r="H4232" i="7"/>
  <c r="H4240" i="7"/>
  <c r="H4248" i="7"/>
  <c r="H4256" i="7"/>
  <c r="H4264" i="7"/>
  <c r="H4272" i="7"/>
  <c r="H4280" i="7"/>
  <c r="H4288" i="7"/>
  <c r="H4296" i="7"/>
  <c r="H4304" i="7"/>
  <c r="H4312" i="7"/>
  <c r="H4320" i="7"/>
  <c r="H4328" i="7"/>
  <c r="H4336" i="7"/>
  <c r="H4344" i="7"/>
  <c r="H4352" i="7"/>
  <c r="H4360" i="7"/>
  <c r="H4368" i="7"/>
  <c r="H4376" i="7"/>
  <c r="H4384" i="7"/>
  <c r="H4392" i="7"/>
  <c r="H4400" i="7"/>
  <c r="H4408" i="7"/>
  <c r="H4416" i="7"/>
  <c r="H4424" i="7"/>
  <c r="H4432" i="7"/>
  <c r="H4440" i="7"/>
  <c r="H4448" i="7"/>
  <c r="H4456" i="7"/>
  <c r="H4464" i="7"/>
  <c r="H4472" i="7"/>
  <c r="H4480" i="7"/>
  <c r="H4488" i="7"/>
  <c r="H4496" i="7"/>
  <c r="H4504" i="7"/>
  <c r="H4512" i="7"/>
  <c r="H4520" i="7"/>
  <c r="H4528" i="7"/>
  <c r="H4536" i="7"/>
  <c r="H4544" i="7"/>
  <c r="H4552" i="7"/>
  <c r="H4560" i="7"/>
  <c r="H4568" i="7"/>
  <c r="H3190" i="7"/>
  <c r="H3834" i="7"/>
  <c r="H3862" i="7"/>
  <c r="H3926" i="7"/>
  <c r="H3967" i="7"/>
  <c r="H3983" i="7"/>
  <c r="H4002" i="7"/>
  <c r="H4016" i="7"/>
  <c r="H4027" i="7"/>
  <c r="H4037" i="7"/>
  <c r="H4045" i="7"/>
  <c r="H4053" i="7"/>
  <c r="H4061" i="7"/>
  <c r="H4069" i="7"/>
  <c r="H4077" i="7"/>
  <c r="H4085" i="7"/>
  <c r="H4093" i="7"/>
  <c r="H4101" i="7"/>
  <c r="H4109" i="7"/>
  <c r="H4117" i="7"/>
  <c r="H4125" i="7"/>
  <c r="H4133" i="7"/>
  <c r="H4141" i="7"/>
  <c r="H4149" i="7"/>
  <c r="H4157" i="7"/>
  <c r="H4165" i="7"/>
  <c r="H4173" i="7"/>
  <c r="H4181" i="7"/>
  <c r="H4189" i="7"/>
  <c r="H4197" i="7"/>
  <c r="H4205" i="7"/>
  <c r="H4213" i="7"/>
  <c r="H4221" i="7"/>
  <c r="H4229" i="7"/>
  <c r="H4237" i="7"/>
  <c r="H4245" i="7"/>
  <c r="H4253" i="7"/>
  <c r="H4261" i="7"/>
  <c r="H4269" i="7"/>
  <c r="H4277" i="7"/>
  <c r="H4285" i="7"/>
  <c r="H4293" i="7"/>
  <c r="H4301" i="7"/>
  <c r="H4309" i="7"/>
  <c r="H4317" i="7"/>
  <c r="H4325" i="7"/>
  <c r="H4333" i="7"/>
  <c r="H4341" i="7"/>
  <c r="H4349" i="7"/>
  <c r="H4357" i="7"/>
  <c r="H4365" i="7"/>
  <c r="H4373" i="7"/>
  <c r="H4381" i="7"/>
  <c r="H4389" i="7"/>
  <c r="H4397" i="7"/>
  <c r="H4405" i="7"/>
  <c r="H4413" i="7"/>
  <c r="H4421" i="7"/>
  <c r="H4429" i="7"/>
  <c r="H3486" i="7"/>
  <c r="H3707" i="7"/>
  <c r="H3748" i="7"/>
  <c r="H3802" i="7"/>
  <c r="H3819" i="7"/>
  <c r="H3836" i="7"/>
  <c r="H3902" i="7"/>
  <c r="H3958" i="7"/>
  <c r="H3963" i="7"/>
  <c r="H3977" i="7"/>
  <c r="H3993" i="7"/>
  <c r="H3998" i="7"/>
  <c r="H4018" i="7"/>
  <c r="H4029" i="7"/>
  <c r="H4034" i="7"/>
  <c r="H4042" i="7"/>
  <c r="H4050" i="7"/>
  <c r="H4058" i="7"/>
  <c r="H4066" i="7"/>
  <c r="H4074" i="7"/>
  <c r="H4082" i="7"/>
  <c r="H4090" i="7"/>
  <c r="H4098" i="7"/>
  <c r="H4106" i="7"/>
  <c r="H4114" i="7"/>
  <c r="H4122" i="7"/>
  <c r="H4130" i="7"/>
  <c r="H4138" i="7"/>
  <c r="H4146" i="7"/>
  <c r="H4154" i="7"/>
  <c r="H4162" i="7"/>
  <c r="H4170" i="7"/>
  <c r="H4178" i="7"/>
  <c r="H4186" i="7"/>
  <c r="H4194" i="7"/>
  <c r="H4202" i="7"/>
  <c r="H4210" i="7"/>
  <c r="H4218" i="7"/>
  <c r="H4226" i="7"/>
  <c r="H4234" i="7"/>
  <c r="H4242" i="7"/>
  <c r="H4250" i="7"/>
  <c r="H4258" i="7"/>
  <c r="H4266" i="7"/>
  <c r="H4274" i="7"/>
  <c r="H4282" i="7"/>
  <c r="H4290" i="7"/>
  <c r="H4298" i="7"/>
  <c r="H4306" i="7"/>
  <c r="H4314" i="7"/>
  <c r="H4322" i="7"/>
  <c r="H4330" i="7"/>
  <c r="H4338" i="7"/>
  <c r="H4346" i="7"/>
  <c r="H4354" i="7"/>
  <c r="H4362" i="7"/>
  <c r="H4370" i="7"/>
  <c r="H4378" i="7"/>
  <c r="H4386" i="7"/>
  <c r="H4394" i="7"/>
  <c r="H4402" i="7"/>
  <c r="H4410" i="7"/>
  <c r="H4418" i="7"/>
  <c r="H4426" i="7"/>
  <c r="H4434" i="7"/>
  <c r="H4442" i="7"/>
  <c r="H4450" i="7"/>
  <c r="H4458" i="7"/>
  <c r="N4458" i="7" s="1"/>
  <c r="O4458" i="7" s="1"/>
  <c r="H4466" i="7"/>
  <c r="H4474" i="7"/>
  <c r="H4482" i="7"/>
  <c r="H4490" i="7"/>
  <c r="H4498" i="7"/>
  <c r="H4506" i="7"/>
  <c r="H3730" i="7"/>
  <c r="H3770" i="7"/>
  <c r="H3787" i="7"/>
  <c r="H3804" i="7"/>
  <c r="H3878" i="7"/>
  <c r="H3942" i="7"/>
  <c r="H3974" i="7"/>
  <c r="H3990" i="7"/>
  <c r="H4009" i="7"/>
  <c r="H4011" i="7"/>
  <c r="H4022" i="7"/>
  <c r="H4031" i="7"/>
  <c r="H4039" i="7"/>
  <c r="H4047" i="7"/>
  <c r="H4055" i="7"/>
  <c r="H4063" i="7"/>
  <c r="H4071" i="7"/>
  <c r="H4079" i="7"/>
  <c r="H4087" i="7"/>
  <c r="H4095" i="7"/>
  <c r="H4103" i="7"/>
  <c r="H4111" i="7"/>
  <c r="H4119" i="7"/>
  <c r="H4127" i="7"/>
  <c r="H4135" i="7"/>
  <c r="H4143" i="7"/>
  <c r="H4151" i="7"/>
  <c r="H4159" i="7"/>
  <c r="H4167" i="7"/>
  <c r="H4175" i="7"/>
  <c r="H4183" i="7"/>
  <c r="H4191" i="7"/>
  <c r="H4199" i="7"/>
  <c r="H4207" i="7"/>
  <c r="H4215" i="7"/>
  <c r="H4223" i="7"/>
  <c r="H4231" i="7"/>
  <c r="H4239" i="7"/>
  <c r="H4247" i="7"/>
  <c r="H4255" i="7"/>
  <c r="H4263" i="7"/>
  <c r="H4271" i="7"/>
  <c r="H4279" i="7"/>
  <c r="H4287" i="7"/>
  <c r="H4295" i="7"/>
  <c r="H4303" i="7"/>
  <c r="H4311" i="7"/>
  <c r="H4319" i="7"/>
  <c r="H4327" i="7"/>
  <c r="H4335" i="7"/>
  <c r="H4343" i="7"/>
  <c r="H4351" i="7"/>
  <c r="H4359" i="7"/>
  <c r="H4367" i="7"/>
  <c r="H4375" i="7"/>
  <c r="H4383" i="7"/>
  <c r="H4391" i="7"/>
  <c r="H4399" i="7"/>
  <c r="H4407" i="7"/>
  <c r="H3614" i="7"/>
  <c r="H3712" i="7"/>
  <c r="H3772" i="7"/>
  <c r="H3854" i="7"/>
  <c r="H3918" i="7"/>
  <c r="H3971" i="7"/>
  <c r="H3987" i="7"/>
  <c r="H4005" i="7"/>
  <c r="H4007" i="7"/>
  <c r="H4013" i="7"/>
  <c r="H4024" i="7"/>
  <c r="H4036" i="7"/>
  <c r="H4044" i="7"/>
  <c r="H4052" i="7"/>
  <c r="H4060" i="7"/>
  <c r="H4068" i="7"/>
  <c r="H4076" i="7"/>
  <c r="H4084" i="7"/>
  <c r="H4092" i="7"/>
  <c r="H4100" i="7"/>
  <c r="H4108" i="7"/>
  <c r="H4116" i="7"/>
  <c r="H4124" i="7"/>
  <c r="H4132" i="7"/>
  <c r="H4140" i="7"/>
  <c r="H4148" i="7"/>
  <c r="H4156" i="7"/>
  <c r="H4164" i="7"/>
  <c r="H4172" i="7"/>
  <c r="H4180" i="7"/>
  <c r="H4188" i="7"/>
  <c r="H4196" i="7"/>
  <c r="H4204" i="7"/>
  <c r="H4212" i="7"/>
  <c r="H4220" i="7"/>
  <c r="H4228" i="7"/>
  <c r="H4236" i="7"/>
  <c r="H4244" i="7"/>
  <c r="H4252" i="7"/>
  <c r="H4260" i="7"/>
  <c r="H4268" i="7"/>
  <c r="H4276" i="7"/>
  <c r="H4284" i="7"/>
  <c r="H4292" i="7"/>
  <c r="H4300" i="7"/>
  <c r="H4308" i="7"/>
  <c r="H4316" i="7"/>
  <c r="H4324" i="7"/>
  <c r="H4332" i="7"/>
  <c r="H4340" i="7"/>
  <c r="H4348" i="7"/>
  <c r="H4356" i="7"/>
  <c r="H4364" i="7"/>
  <c r="H4372" i="7"/>
  <c r="H4380" i="7"/>
  <c r="H4388" i="7"/>
  <c r="H4396" i="7"/>
  <c r="H4404" i="7"/>
  <c r="H4412" i="7"/>
  <c r="H4420" i="7"/>
  <c r="H4428" i="7"/>
  <c r="H4436" i="7"/>
  <c r="H4444" i="7"/>
  <c r="H4452" i="7"/>
  <c r="H4460" i="7"/>
  <c r="H4468" i="7"/>
  <c r="H4476" i="7"/>
  <c r="H4484" i="7"/>
  <c r="H4492" i="7"/>
  <c r="H4500" i="7"/>
  <c r="H4508" i="7"/>
  <c r="H4516" i="7"/>
  <c r="H4524" i="7"/>
  <c r="H4532" i="7"/>
  <c r="H4540" i="7"/>
  <c r="H4548" i="7"/>
  <c r="H4556" i="7"/>
  <c r="H4564" i="7"/>
  <c r="H4572" i="7"/>
  <c r="H3894" i="7"/>
  <c r="H4026" i="7"/>
  <c r="H4065" i="7"/>
  <c r="H4129" i="7"/>
  <c r="H4193" i="7"/>
  <c r="H4257" i="7"/>
  <c r="H4321" i="7"/>
  <c r="H4385" i="7"/>
  <c r="H4425" i="7"/>
  <c r="H4445" i="7"/>
  <c r="H4449" i="7"/>
  <c r="H4483" i="7"/>
  <c r="H4503" i="7"/>
  <c r="H4513" i="7"/>
  <c r="H4515" i="7"/>
  <c r="H4530" i="7"/>
  <c r="H4545" i="7"/>
  <c r="H4547" i="7"/>
  <c r="H4562" i="7"/>
  <c r="H4583" i="7"/>
  <c r="H4591" i="7"/>
  <c r="H4599" i="7"/>
  <c r="H4607" i="7"/>
  <c r="H4615" i="7"/>
  <c r="H4623" i="7"/>
  <c r="H4631" i="7"/>
  <c r="H4639" i="7"/>
  <c r="H4647" i="7"/>
  <c r="H4655" i="7"/>
  <c r="H4663" i="7"/>
  <c r="H4671" i="7"/>
  <c r="H4679" i="7"/>
  <c r="H4687" i="7"/>
  <c r="H4695" i="7"/>
  <c r="H4703" i="7"/>
  <c r="H4711" i="7"/>
  <c r="H4719" i="7"/>
  <c r="H4727" i="7"/>
  <c r="H4735" i="7"/>
  <c r="H4743" i="7"/>
  <c r="H4751" i="7"/>
  <c r="H4759" i="7"/>
  <c r="H4767" i="7"/>
  <c r="H4775" i="7"/>
  <c r="H4783" i="7"/>
  <c r="H4791" i="7"/>
  <c r="H4799" i="7"/>
  <c r="H4807" i="7"/>
  <c r="H4815" i="7"/>
  <c r="H4823" i="7"/>
  <c r="H4831" i="7"/>
  <c r="H4839" i="7"/>
  <c r="H4847" i="7"/>
  <c r="H4855" i="7"/>
  <c r="H4863" i="7"/>
  <c r="H4871" i="7"/>
  <c r="H4879" i="7"/>
  <c r="H4887" i="7"/>
  <c r="H4895" i="7"/>
  <c r="H4903" i="7"/>
  <c r="H4911" i="7"/>
  <c r="H4919" i="7"/>
  <c r="H4927" i="7"/>
  <c r="H4935" i="7"/>
  <c r="H4943" i="7"/>
  <c r="H4951" i="7"/>
  <c r="H4959" i="7"/>
  <c r="H4967" i="7"/>
  <c r="H4975" i="7"/>
  <c r="H4983" i="7"/>
  <c r="H4991" i="7"/>
  <c r="H4999" i="7"/>
  <c r="H5007" i="7"/>
  <c r="H5015" i="7"/>
  <c r="H5023" i="7"/>
  <c r="H5031" i="7"/>
  <c r="H3422" i="7"/>
  <c r="H4041" i="7"/>
  <c r="H4105" i="7"/>
  <c r="H4169" i="7"/>
  <c r="H4233" i="7"/>
  <c r="H4297" i="7"/>
  <c r="H4361" i="7"/>
  <c r="H4437" i="7"/>
  <c r="H4441" i="7"/>
  <c r="H4477" i="7"/>
  <c r="H4493" i="7"/>
  <c r="H4511" i="7"/>
  <c r="H4526" i="7"/>
  <c r="H4541" i="7"/>
  <c r="H4543" i="7"/>
  <c r="H4558" i="7"/>
  <c r="H4573" i="7"/>
  <c r="H4580" i="7"/>
  <c r="H4588" i="7"/>
  <c r="H4596" i="7"/>
  <c r="H4604" i="7"/>
  <c r="H4612" i="7"/>
  <c r="H4620" i="7"/>
  <c r="H4628" i="7"/>
  <c r="H4636" i="7"/>
  <c r="H4644" i="7"/>
  <c r="H4652" i="7"/>
  <c r="H4660" i="7"/>
  <c r="H4668" i="7"/>
  <c r="H4676" i="7"/>
  <c r="H4684" i="7"/>
  <c r="H4692" i="7"/>
  <c r="H4700" i="7"/>
  <c r="H4708" i="7"/>
  <c r="H4716" i="7"/>
  <c r="H4724" i="7"/>
  <c r="H4732" i="7"/>
  <c r="H4740" i="7"/>
  <c r="H4748" i="7"/>
  <c r="H4756" i="7"/>
  <c r="H4764" i="7"/>
  <c r="H4772" i="7"/>
  <c r="H4780" i="7"/>
  <c r="H4788" i="7"/>
  <c r="H4796" i="7"/>
  <c r="H4804" i="7"/>
  <c r="H4812" i="7"/>
  <c r="H4820" i="7"/>
  <c r="H4828" i="7"/>
  <c r="H4836" i="7"/>
  <c r="H4844" i="7"/>
  <c r="H4852" i="7"/>
  <c r="H4860" i="7"/>
  <c r="H4868" i="7"/>
  <c r="H4876" i="7"/>
  <c r="H4884" i="7"/>
  <c r="H4892" i="7"/>
  <c r="H4900" i="7"/>
  <c r="H4908" i="7"/>
  <c r="H4916" i="7"/>
  <c r="H4924" i="7"/>
  <c r="H4932" i="7"/>
  <c r="H4940" i="7"/>
  <c r="H4948" i="7"/>
  <c r="H4956" i="7"/>
  <c r="H4964" i="7"/>
  <c r="H4972" i="7"/>
  <c r="H3975" i="7"/>
  <c r="H4015" i="7"/>
  <c r="H4081" i="7"/>
  <c r="H4145" i="7"/>
  <c r="H4209" i="7"/>
  <c r="H4273" i="7"/>
  <c r="H4337" i="7"/>
  <c r="H4401" i="7"/>
  <c r="H4433" i="7"/>
  <c r="H4463" i="7"/>
  <c r="H4471" i="7"/>
  <c r="H4487" i="7"/>
  <c r="H4501" i="7"/>
  <c r="H4522" i="7"/>
  <c r="H4537" i="7"/>
  <c r="H4539" i="7"/>
  <c r="H4554" i="7"/>
  <c r="H4569" i="7"/>
  <c r="H4571" i="7"/>
  <c r="H4575" i="7"/>
  <c r="H4577" i="7"/>
  <c r="H4585" i="7"/>
  <c r="H4593" i="7"/>
  <c r="H4601" i="7"/>
  <c r="H4609" i="7"/>
  <c r="H4617" i="7"/>
  <c r="H4625" i="7"/>
  <c r="H4633" i="7"/>
  <c r="H4641" i="7"/>
  <c r="H4649" i="7"/>
  <c r="H4657" i="7"/>
  <c r="H4665" i="7"/>
  <c r="H4673" i="7"/>
  <c r="H4681" i="7"/>
  <c r="H4689" i="7"/>
  <c r="H4697" i="7"/>
  <c r="H4705" i="7"/>
  <c r="H4713" i="7"/>
  <c r="H4721" i="7"/>
  <c r="H4729" i="7"/>
  <c r="H4737" i="7"/>
  <c r="H4745" i="7"/>
  <c r="H4753" i="7"/>
  <c r="H4761" i="7"/>
  <c r="H4769" i="7"/>
  <c r="H4777" i="7"/>
  <c r="H4785" i="7"/>
  <c r="H4793" i="7"/>
  <c r="H4801" i="7"/>
  <c r="H4809" i="7"/>
  <c r="H4817" i="7"/>
  <c r="H4825" i="7"/>
  <c r="H4833" i="7"/>
  <c r="H4841" i="7"/>
  <c r="H4849" i="7"/>
  <c r="H4857" i="7"/>
  <c r="H4865" i="7"/>
  <c r="H4873" i="7"/>
  <c r="H4881" i="7"/>
  <c r="H4889" i="7"/>
  <c r="H4897" i="7"/>
  <c r="H4905" i="7"/>
  <c r="H4913" i="7"/>
  <c r="H4921" i="7"/>
  <c r="H4929" i="7"/>
  <c r="H4937" i="7"/>
  <c r="H4945" i="7"/>
  <c r="H4953" i="7"/>
  <c r="H4961" i="7"/>
  <c r="H4969" i="7"/>
  <c r="H4977" i="7"/>
  <c r="H4985" i="7"/>
  <c r="H4993" i="7"/>
  <c r="H5001" i="7"/>
  <c r="H5009" i="7"/>
  <c r="H5017" i="7"/>
  <c r="H5025" i="7"/>
  <c r="H5033" i="7"/>
  <c r="H5041" i="7"/>
  <c r="H5049" i="7"/>
  <c r="H5057" i="7"/>
  <c r="H5065" i="7"/>
  <c r="H5073" i="7"/>
  <c r="H5081" i="7"/>
  <c r="H5089" i="7"/>
  <c r="H5097" i="7"/>
  <c r="H5105" i="7"/>
  <c r="H5113" i="7"/>
  <c r="H5121" i="7"/>
  <c r="H5129" i="7"/>
  <c r="H5137" i="7"/>
  <c r="H5145" i="7"/>
  <c r="H4001" i="7"/>
  <c r="H4017" i="7"/>
  <c r="H4057" i="7"/>
  <c r="H4121" i="7"/>
  <c r="H4185" i="7"/>
  <c r="H4249" i="7"/>
  <c r="H4313" i="7"/>
  <c r="H4377" i="7"/>
  <c r="H4415" i="7"/>
  <c r="H4455" i="7"/>
  <c r="H4481" i="7"/>
  <c r="H4509" i="7"/>
  <c r="H4518" i="7"/>
  <c r="H4533" i="7"/>
  <c r="H4535" i="7"/>
  <c r="H4550" i="7"/>
  <c r="H4565" i="7"/>
  <c r="H4567" i="7"/>
  <c r="H4582" i="7"/>
  <c r="H4590" i="7"/>
  <c r="H4598" i="7"/>
  <c r="H4606" i="7"/>
  <c r="H4614" i="7"/>
  <c r="H4622" i="7"/>
  <c r="H4630" i="7"/>
  <c r="H4638" i="7"/>
  <c r="H4646" i="7"/>
  <c r="H4654" i="7"/>
  <c r="H4662" i="7"/>
  <c r="H4670" i="7"/>
  <c r="H4678" i="7"/>
  <c r="H4686" i="7"/>
  <c r="H4694" i="7"/>
  <c r="H4702" i="7"/>
  <c r="H4710" i="7"/>
  <c r="H4718" i="7"/>
  <c r="H4726" i="7"/>
  <c r="H4734" i="7"/>
  <c r="H4742" i="7"/>
  <c r="H4750" i="7"/>
  <c r="H4758" i="7"/>
  <c r="H4766" i="7"/>
  <c r="H4774" i="7"/>
  <c r="H4782" i="7"/>
  <c r="H4790" i="7"/>
  <c r="H4798" i="7"/>
  <c r="H4806" i="7"/>
  <c r="H4814" i="7"/>
  <c r="H4822" i="7"/>
  <c r="H4830" i="7"/>
  <c r="H4838" i="7"/>
  <c r="H4846" i="7"/>
  <c r="H4854" i="7"/>
  <c r="H4862" i="7"/>
  <c r="H4870" i="7"/>
  <c r="H4878" i="7"/>
  <c r="H4886" i="7"/>
  <c r="H4894" i="7"/>
  <c r="H4902" i="7"/>
  <c r="H4910" i="7"/>
  <c r="H4918" i="7"/>
  <c r="H4926" i="7"/>
  <c r="H4934" i="7"/>
  <c r="H4942" i="7"/>
  <c r="H4950" i="7"/>
  <c r="H4958" i="7"/>
  <c r="H4966" i="7"/>
  <c r="H4974" i="7"/>
  <c r="H4982" i="7"/>
  <c r="H4990" i="7"/>
  <c r="H4998" i="7"/>
  <c r="H4003" i="7"/>
  <c r="H4033" i="7"/>
  <c r="H4097" i="7"/>
  <c r="H4161" i="7"/>
  <c r="H4225" i="7"/>
  <c r="H4289" i="7"/>
  <c r="H4353" i="7"/>
  <c r="H4447" i="7"/>
  <c r="H4475" i="7"/>
  <c r="H4491" i="7"/>
  <c r="H4494" i="7"/>
  <c r="H4499" i="7"/>
  <c r="H4514" i="7"/>
  <c r="H4529" i="7"/>
  <c r="H4531" i="7"/>
  <c r="H4546" i="7"/>
  <c r="H4561" i="7"/>
  <c r="H4563" i="7"/>
  <c r="H4579" i="7"/>
  <c r="H4587" i="7"/>
  <c r="H4595" i="7"/>
  <c r="H4603" i="7"/>
  <c r="H4611" i="7"/>
  <c r="H4619" i="7"/>
  <c r="H4627" i="7"/>
  <c r="H4635" i="7"/>
  <c r="H4643" i="7"/>
  <c r="H4651" i="7"/>
  <c r="H4659" i="7"/>
  <c r="H4667" i="7"/>
  <c r="H4675" i="7"/>
  <c r="H4683" i="7"/>
  <c r="H4691" i="7"/>
  <c r="H4699" i="7"/>
  <c r="H4707" i="7"/>
  <c r="H4715" i="7"/>
  <c r="H4723" i="7"/>
  <c r="H4731" i="7"/>
  <c r="H4739" i="7"/>
  <c r="H4747" i="7"/>
  <c r="H4755" i="7"/>
  <c r="H4763" i="7"/>
  <c r="H4771" i="7"/>
  <c r="H4779" i="7"/>
  <c r="H4787" i="7"/>
  <c r="H4795" i="7"/>
  <c r="H4803" i="7"/>
  <c r="H4811" i="7"/>
  <c r="H4819" i="7"/>
  <c r="H4827" i="7"/>
  <c r="H4835" i="7"/>
  <c r="H4843" i="7"/>
  <c r="H4851" i="7"/>
  <c r="H4859" i="7"/>
  <c r="H4867" i="7"/>
  <c r="H4875" i="7"/>
  <c r="H4883" i="7"/>
  <c r="H4891" i="7"/>
  <c r="H4899" i="7"/>
  <c r="H4907" i="7"/>
  <c r="H4915" i="7"/>
  <c r="H4923" i="7"/>
  <c r="H4931" i="7"/>
  <c r="H4939" i="7"/>
  <c r="H4947" i="7"/>
  <c r="H4955" i="7"/>
  <c r="H4963" i="7"/>
  <c r="H4971" i="7"/>
  <c r="H4979" i="7"/>
  <c r="H4987" i="7"/>
  <c r="H4995" i="7"/>
  <c r="H5003" i="7"/>
  <c r="H5011" i="7"/>
  <c r="H5019" i="7"/>
  <c r="H5027" i="7"/>
  <c r="H5035" i="7"/>
  <c r="H4073" i="7"/>
  <c r="H4137" i="7"/>
  <c r="H4201" i="7"/>
  <c r="H4265" i="7"/>
  <c r="H4329" i="7"/>
  <c r="H4393" i="7"/>
  <c r="H4423" i="7"/>
  <c r="H4439" i="7"/>
  <c r="H4469" i="7"/>
  <c r="H4485" i="7"/>
  <c r="H4497" i="7"/>
  <c r="H4502" i="7"/>
  <c r="H4507" i="7"/>
  <c r="H4525" i="7"/>
  <c r="H4527" i="7"/>
  <c r="H4542" i="7"/>
  <c r="H4557" i="7"/>
  <c r="H4559" i="7"/>
  <c r="H4574" i="7"/>
  <c r="H4584" i="7"/>
  <c r="H4592" i="7"/>
  <c r="H4600" i="7"/>
  <c r="H4608" i="7"/>
  <c r="H4616" i="7"/>
  <c r="H4624" i="7"/>
  <c r="H4632" i="7"/>
  <c r="H4640" i="7"/>
  <c r="H4648" i="7"/>
  <c r="H4656" i="7"/>
  <c r="H4664" i="7"/>
  <c r="H4672" i="7"/>
  <c r="H4680" i="7"/>
  <c r="H4688" i="7"/>
  <c r="H4696" i="7"/>
  <c r="H4704" i="7"/>
  <c r="H4712" i="7"/>
  <c r="H4720" i="7"/>
  <c r="H4728" i="7"/>
  <c r="H4736" i="7"/>
  <c r="H4744" i="7"/>
  <c r="H4752" i="7"/>
  <c r="H4760" i="7"/>
  <c r="H4768" i="7"/>
  <c r="H4776" i="7"/>
  <c r="H4784" i="7"/>
  <c r="H4792" i="7"/>
  <c r="H4800" i="7"/>
  <c r="H4808" i="7"/>
  <c r="H4816" i="7"/>
  <c r="H4824" i="7"/>
  <c r="H4832" i="7"/>
  <c r="H4840" i="7"/>
  <c r="H4848" i="7"/>
  <c r="H4856" i="7"/>
  <c r="H4864" i="7"/>
  <c r="H4872" i="7"/>
  <c r="H4880" i="7"/>
  <c r="H4888" i="7"/>
  <c r="H4896" i="7"/>
  <c r="H4904" i="7"/>
  <c r="H4912" i="7"/>
  <c r="H4920" i="7"/>
  <c r="H4928" i="7"/>
  <c r="H4936" i="7"/>
  <c r="H4944" i="7"/>
  <c r="H4952" i="7"/>
  <c r="H4960" i="7"/>
  <c r="H4968" i="7"/>
  <c r="H4049" i="7"/>
  <c r="H4113" i="7"/>
  <c r="H4177" i="7"/>
  <c r="H4241" i="7"/>
  <c r="H4305" i="7"/>
  <c r="H4369" i="7"/>
  <c r="H4417" i="7"/>
  <c r="H4461" i="7"/>
  <c r="H4465" i="7"/>
  <c r="H4479" i="7"/>
  <c r="H4505" i="7"/>
  <c r="H4510" i="7"/>
  <c r="H4521" i="7"/>
  <c r="H4523" i="7"/>
  <c r="H4538" i="7"/>
  <c r="H4553" i="7"/>
  <c r="H4555" i="7"/>
  <c r="H4570" i="7"/>
  <c r="H4576" i="7"/>
  <c r="H4581" i="7"/>
  <c r="H4589" i="7"/>
  <c r="H4597" i="7"/>
  <c r="H4605" i="7"/>
  <c r="H4613" i="7"/>
  <c r="H4621" i="7"/>
  <c r="H4629" i="7"/>
  <c r="H4637" i="7"/>
  <c r="H4645" i="7"/>
  <c r="H4653" i="7"/>
  <c r="H4661" i="7"/>
  <c r="H4669" i="7"/>
  <c r="H4677" i="7"/>
  <c r="H4685" i="7"/>
  <c r="H4693" i="7"/>
  <c r="H4701" i="7"/>
  <c r="H4709" i="7"/>
  <c r="H4717" i="7"/>
  <c r="H4725" i="7"/>
  <c r="H4733" i="7"/>
  <c r="H4741" i="7"/>
  <c r="H4749" i="7"/>
  <c r="H4757" i="7"/>
  <c r="H4765" i="7"/>
  <c r="H4773" i="7"/>
  <c r="H4781" i="7"/>
  <c r="H4789" i="7"/>
  <c r="H4797" i="7"/>
  <c r="H4805" i="7"/>
  <c r="H4813" i="7"/>
  <c r="H4821" i="7"/>
  <c r="H4829" i="7"/>
  <c r="H4837" i="7"/>
  <c r="H4845" i="7"/>
  <c r="H4853" i="7"/>
  <c r="H4861" i="7"/>
  <c r="H4869" i="7"/>
  <c r="H4877" i="7"/>
  <c r="H4885" i="7"/>
  <c r="H4893" i="7"/>
  <c r="H4901" i="7"/>
  <c r="H4909" i="7"/>
  <c r="H4917" i="7"/>
  <c r="H4925" i="7"/>
  <c r="H4933" i="7"/>
  <c r="H4941" i="7"/>
  <c r="H4949" i="7"/>
  <c r="H4957" i="7"/>
  <c r="H4965" i="7"/>
  <c r="H4973" i="7"/>
  <c r="H4981" i="7"/>
  <c r="H4989" i="7"/>
  <c r="H4997" i="7"/>
  <c r="H5005" i="7"/>
  <c r="H5013" i="7"/>
  <c r="H5021" i="7"/>
  <c r="H5029" i="7"/>
  <c r="H5037" i="7"/>
  <c r="H5045" i="7"/>
  <c r="H5053" i="7"/>
  <c r="H5061" i="7"/>
  <c r="H4473" i="7"/>
  <c r="H4517" i="7"/>
  <c r="H4534" i="7"/>
  <c r="H4551" i="7"/>
  <c r="H4634" i="7"/>
  <c r="H4698" i="7"/>
  <c r="H4762" i="7"/>
  <c r="H4826" i="7"/>
  <c r="H4890" i="7"/>
  <c r="H4954" i="7"/>
  <c r="H4984" i="7"/>
  <c r="H4988" i="7"/>
  <c r="H5008" i="7"/>
  <c r="H5024" i="7"/>
  <c r="H5042" i="7"/>
  <c r="H5044" i="7"/>
  <c r="H5059" i="7"/>
  <c r="H5067" i="7"/>
  <c r="H5076" i="7"/>
  <c r="H5078" i="7"/>
  <c r="H5087" i="7"/>
  <c r="H5098" i="7"/>
  <c r="H5109" i="7"/>
  <c r="H5120" i="7"/>
  <c r="H5131" i="7"/>
  <c r="H5140" i="7"/>
  <c r="H5142" i="7"/>
  <c r="H5149" i="7"/>
  <c r="H5157" i="7"/>
  <c r="H5165" i="7"/>
  <c r="H5173" i="7"/>
  <c r="H5181" i="7"/>
  <c r="H5189" i="7"/>
  <c r="H5197" i="7"/>
  <c r="H5205" i="7"/>
  <c r="H5213" i="7"/>
  <c r="H5221" i="7"/>
  <c r="H5229" i="7"/>
  <c r="H5237" i="7"/>
  <c r="H5245" i="7"/>
  <c r="H5253" i="7"/>
  <c r="H5261" i="7"/>
  <c r="H5269" i="7"/>
  <c r="H5277" i="7"/>
  <c r="H5285" i="7"/>
  <c r="H5293" i="7"/>
  <c r="H5301" i="7"/>
  <c r="H5309" i="7"/>
  <c r="H5317" i="7"/>
  <c r="H5325" i="7"/>
  <c r="H5333" i="7"/>
  <c r="H5341" i="7"/>
  <c r="H5349" i="7"/>
  <c r="H5357" i="7"/>
  <c r="H5365" i="7"/>
  <c r="H5373" i="7"/>
  <c r="H5381" i="7"/>
  <c r="H5389" i="7"/>
  <c r="H5397" i="7"/>
  <c r="H5405" i="7"/>
  <c r="H5413" i="7"/>
  <c r="H5421" i="7"/>
  <c r="H5429" i="7"/>
  <c r="H5437" i="7"/>
  <c r="H4281" i="7"/>
  <c r="H4519" i="7"/>
  <c r="H4610" i="7"/>
  <c r="H4674" i="7"/>
  <c r="H4738" i="7"/>
  <c r="H4802" i="7"/>
  <c r="H4866" i="7"/>
  <c r="H4930" i="7"/>
  <c r="H4976" i="7"/>
  <c r="H4980" i="7"/>
  <c r="H5018" i="7"/>
  <c r="H5034" i="7"/>
  <c r="H5040" i="7"/>
  <c r="H5055" i="7"/>
  <c r="H5069" i="7"/>
  <c r="H5080" i="7"/>
  <c r="H5091" i="7"/>
  <c r="H5100" i="7"/>
  <c r="H5102" i="7"/>
  <c r="H5111" i="7"/>
  <c r="H5122" i="7"/>
  <c r="H5133" i="7"/>
  <c r="H5144" i="7"/>
  <c r="H5154" i="7"/>
  <c r="H5162" i="7"/>
  <c r="H5170" i="7"/>
  <c r="H5178" i="7"/>
  <c r="H5186" i="7"/>
  <c r="H5194" i="7"/>
  <c r="H5202" i="7"/>
  <c r="H5210" i="7"/>
  <c r="H5218" i="7"/>
  <c r="H5226" i="7"/>
  <c r="H5234" i="7"/>
  <c r="H5242" i="7"/>
  <c r="H5250" i="7"/>
  <c r="H5258" i="7"/>
  <c r="H5266" i="7"/>
  <c r="H5274" i="7"/>
  <c r="H5282" i="7"/>
  <c r="H5290" i="7"/>
  <c r="H5298" i="7"/>
  <c r="H5306" i="7"/>
  <c r="H5314" i="7"/>
  <c r="H5322" i="7"/>
  <c r="H5330" i="7"/>
  <c r="H5338" i="7"/>
  <c r="H5346" i="7"/>
  <c r="H5354" i="7"/>
  <c r="H5362" i="7"/>
  <c r="H5370" i="7"/>
  <c r="H5378" i="7"/>
  <c r="H5386" i="7"/>
  <c r="H5394" i="7"/>
  <c r="H5402" i="7"/>
  <c r="H5410" i="7"/>
  <c r="H5418" i="7"/>
  <c r="H5426" i="7"/>
  <c r="H5434" i="7"/>
  <c r="H5442" i="7"/>
  <c r="H5450" i="7"/>
  <c r="H5458" i="7"/>
  <c r="H5466" i="7"/>
  <c r="H5474" i="7"/>
  <c r="H4089" i="7"/>
  <c r="H4586" i="7"/>
  <c r="H4650" i="7"/>
  <c r="H4714" i="7"/>
  <c r="H4778" i="7"/>
  <c r="H4842" i="7"/>
  <c r="H4906" i="7"/>
  <c r="H4970" i="7"/>
  <c r="H5002" i="7"/>
  <c r="H5012" i="7"/>
  <c r="H5028" i="7"/>
  <c r="H5051" i="7"/>
  <c r="H5071" i="7"/>
  <c r="H5082" i="7"/>
  <c r="H5093" i="7"/>
  <c r="H5104" i="7"/>
  <c r="H5115" i="7"/>
  <c r="H5124" i="7"/>
  <c r="H5126" i="7"/>
  <c r="H5135" i="7"/>
  <c r="H5146" i="7"/>
  <c r="H5151" i="7"/>
  <c r="H5159" i="7"/>
  <c r="H5167" i="7"/>
  <c r="H5175" i="7"/>
  <c r="H5183" i="7"/>
  <c r="H5191" i="7"/>
  <c r="H5199" i="7"/>
  <c r="H5207" i="7"/>
  <c r="H5215" i="7"/>
  <c r="H5223" i="7"/>
  <c r="H5231" i="7"/>
  <c r="H5239" i="7"/>
  <c r="H5247" i="7"/>
  <c r="H5255" i="7"/>
  <c r="H5263" i="7"/>
  <c r="H5271" i="7"/>
  <c r="H5279" i="7"/>
  <c r="H5287" i="7"/>
  <c r="H5295" i="7"/>
  <c r="H5303" i="7"/>
  <c r="H5311" i="7"/>
  <c r="H5319" i="7"/>
  <c r="H5327" i="7"/>
  <c r="H5335" i="7"/>
  <c r="H5343" i="7"/>
  <c r="H5351" i="7"/>
  <c r="H5359" i="7"/>
  <c r="H5367" i="7"/>
  <c r="H5375" i="7"/>
  <c r="H5383" i="7"/>
  <c r="H5391" i="7"/>
  <c r="H5399" i="7"/>
  <c r="H5407" i="7"/>
  <c r="H5415" i="7"/>
  <c r="H5423" i="7"/>
  <c r="H5431" i="7"/>
  <c r="H5439" i="7"/>
  <c r="H5447" i="7"/>
  <c r="H5455" i="7"/>
  <c r="H5463" i="7"/>
  <c r="H5471" i="7"/>
  <c r="H5479" i="7"/>
  <c r="H3991" i="7"/>
  <c r="H4409" i="7"/>
  <c r="H4453" i="7"/>
  <c r="H4626" i="7"/>
  <c r="H4690" i="7"/>
  <c r="H4754" i="7"/>
  <c r="H4818" i="7"/>
  <c r="H4882" i="7"/>
  <c r="H4946" i="7"/>
  <c r="H4994" i="7"/>
  <c r="H5006" i="7"/>
  <c r="H5022" i="7"/>
  <c r="H5038" i="7"/>
  <c r="H5047" i="7"/>
  <c r="H5062" i="7"/>
  <c r="H5064" i="7"/>
  <c r="H5075" i="7"/>
  <c r="H5084" i="7"/>
  <c r="H5086" i="7"/>
  <c r="H5095" i="7"/>
  <c r="H5106" i="7"/>
  <c r="H5117" i="7"/>
  <c r="H5128" i="7"/>
  <c r="H5139" i="7"/>
  <c r="H5148" i="7"/>
  <c r="H5156" i="7"/>
  <c r="H5164" i="7"/>
  <c r="H5172" i="7"/>
  <c r="H5180" i="7"/>
  <c r="H5188" i="7"/>
  <c r="H5196" i="7"/>
  <c r="H5204" i="7"/>
  <c r="H5212" i="7"/>
  <c r="H5220" i="7"/>
  <c r="H5228" i="7"/>
  <c r="H5236" i="7"/>
  <c r="H5244" i="7"/>
  <c r="H5252" i="7"/>
  <c r="H5260" i="7"/>
  <c r="H5268" i="7"/>
  <c r="H5276" i="7"/>
  <c r="H5284" i="7"/>
  <c r="H5292" i="7"/>
  <c r="H5300" i="7"/>
  <c r="H5308" i="7"/>
  <c r="H5316" i="7"/>
  <c r="H5324" i="7"/>
  <c r="H5332" i="7"/>
  <c r="H5340" i="7"/>
  <c r="H5348" i="7"/>
  <c r="H5356" i="7"/>
  <c r="H5364" i="7"/>
  <c r="H5372" i="7"/>
  <c r="H5380" i="7"/>
  <c r="H5388" i="7"/>
  <c r="H5396" i="7"/>
  <c r="H5404" i="7"/>
  <c r="H5412" i="7"/>
  <c r="H5420" i="7"/>
  <c r="H5428" i="7"/>
  <c r="H5436" i="7"/>
  <c r="H5444" i="7"/>
  <c r="H5452" i="7"/>
  <c r="H5460" i="7"/>
  <c r="H5468" i="7"/>
  <c r="H5476" i="7"/>
  <c r="H5484" i="7"/>
  <c r="H5492" i="7"/>
  <c r="H5500" i="7"/>
  <c r="H5508" i="7"/>
  <c r="H5516" i="7"/>
  <c r="H5524" i="7"/>
  <c r="H5532" i="7"/>
  <c r="H5540" i="7"/>
  <c r="H5548" i="7"/>
  <c r="H5556" i="7"/>
  <c r="H5564" i="7"/>
  <c r="H5572" i="7"/>
  <c r="H5580" i="7"/>
  <c r="H5588" i="7"/>
  <c r="H5596" i="7"/>
  <c r="H5604" i="7"/>
  <c r="H5612" i="7"/>
  <c r="H4217" i="7"/>
  <c r="H4457" i="7"/>
  <c r="H4602" i="7"/>
  <c r="H4666" i="7"/>
  <c r="H4730" i="7"/>
  <c r="H4794" i="7"/>
  <c r="H4858" i="7"/>
  <c r="H4922" i="7"/>
  <c r="H4986" i="7"/>
  <c r="H5016" i="7"/>
  <c r="H5032" i="7"/>
  <c r="H5043" i="7"/>
  <c r="H5058" i="7"/>
  <c r="H5060" i="7"/>
  <c r="H5066" i="7"/>
  <c r="H5077" i="7"/>
  <c r="H5088" i="7"/>
  <c r="H5099" i="7"/>
  <c r="H5108" i="7"/>
  <c r="H5110" i="7"/>
  <c r="H5119" i="7"/>
  <c r="H5130" i="7"/>
  <c r="H5141" i="7"/>
  <c r="H5153" i="7"/>
  <c r="H5161" i="7"/>
  <c r="H5169" i="7"/>
  <c r="H5177" i="7"/>
  <c r="H5185" i="7"/>
  <c r="H5193" i="7"/>
  <c r="H5201" i="7"/>
  <c r="H5209" i="7"/>
  <c r="H5217" i="7"/>
  <c r="H5225" i="7"/>
  <c r="H5233" i="7"/>
  <c r="H5241" i="7"/>
  <c r="H5249" i="7"/>
  <c r="H5257" i="7"/>
  <c r="H5265" i="7"/>
  <c r="H5273" i="7"/>
  <c r="H5281" i="7"/>
  <c r="H5289" i="7"/>
  <c r="H5297" i="7"/>
  <c r="H5305" i="7"/>
  <c r="H5313" i="7"/>
  <c r="H5321" i="7"/>
  <c r="H5329" i="7"/>
  <c r="H5337" i="7"/>
  <c r="H5345" i="7"/>
  <c r="H5353" i="7"/>
  <c r="H5361" i="7"/>
  <c r="H5369" i="7"/>
  <c r="H5377" i="7"/>
  <c r="H5385" i="7"/>
  <c r="H5393" i="7"/>
  <c r="H5401" i="7"/>
  <c r="H5409" i="7"/>
  <c r="H5417" i="7"/>
  <c r="H5425" i="7"/>
  <c r="H5433" i="7"/>
  <c r="H5441" i="7"/>
  <c r="H5449" i="7"/>
  <c r="H5457" i="7"/>
  <c r="H5465" i="7"/>
  <c r="H5473" i="7"/>
  <c r="H5481" i="7"/>
  <c r="H5489" i="7"/>
  <c r="H5497" i="7"/>
  <c r="H5505" i="7"/>
  <c r="H5513" i="7"/>
  <c r="H5521" i="7"/>
  <c r="H4489" i="7"/>
  <c r="H4578" i="7"/>
  <c r="H4642" i="7"/>
  <c r="H4706" i="7"/>
  <c r="H4770" i="7"/>
  <c r="H4834" i="7"/>
  <c r="H4898" i="7"/>
  <c r="H4962" i="7"/>
  <c r="H4978" i="7"/>
  <c r="H5010" i="7"/>
  <c r="H5026" i="7"/>
  <c r="H5054" i="7"/>
  <c r="H5056" i="7"/>
  <c r="H5068" i="7"/>
  <c r="H5070" i="7"/>
  <c r="H5079" i="7"/>
  <c r="H5090" i="7"/>
  <c r="H5101" i="7"/>
  <c r="H5112" i="7"/>
  <c r="H5123" i="7"/>
  <c r="H5132" i="7"/>
  <c r="H5134" i="7"/>
  <c r="H5143" i="7"/>
  <c r="H5150" i="7"/>
  <c r="H5158" i="7"/>
  <c r="H5166" i="7"/>
  <c r="H5174" i="7"/>
  <c r="H5182" i="7"/>
  <c r="H5190" i="7"/>
  <c r="H5198" i="7"/>
  <c r="H5206" i="7"/>
  <c r="H5214" i="7"/>
  <c r="H5222" i="7"/>
  <c r="H5230" i="7"/>
  <c r="H5238" i="7"/>
  <c r="H5246" i="7"/>
  <c r="H5254" i="7"/>
  <c r="H5262" i="7"/>
  <c r="H5270" i="7"/>
  <c r="H5278" i="7"/>
  <c r="H5286" i="7"/>
  <c r="H5294" i="7"/>
  <c r="H5302" i="7"/>
  <c r="H5310" i="7"/>
  <c r="H5318" i="7"/>
  <c r="H5326" i="7"/>
  <c r="H5334" i="7"/>
  <c r="H5342" i="7"/>
  <c r="H5350" i="7"/>
  <c r="H5358" i="7"/>
  <c r="H5366" i="7"/>
  <c r="H5374" i="7"/>
  <c r="H5382" i="7"/>
  <c r="H5390" i="7"/>
  <c r="H5398" i="7"/>
  <c r="H5406" i="7"/>
  <c r="H5414" i="7"/>
  <c r="H5422" i="7"/>
  <c r="H5430" i="7"/>
  <c r="H5438" i="7"/>
  <c r="H5446" i="7"/>
  <c r="H5454" i="7"/>
  <c r="H5462" i="7"/>
  <c r="H4153" i="7"/>
  <c r="H4495" i="7"/>
  <c r="H4549" i="7"/>
  <c r="H4566" i="7"/>
  <c r="H4594" i="7"/>
  <c r="H4658" i="7"/>
  <c r="H4722" i="7"/>
  <c r="H4786" i="7"/>
  <c r="H4850" i="7"/>
  <c r="H4914" i="7"/>
  <c r="H4992" i="7"/>
  <c r="H4996" i="7"/>
  <c r="H5014" i="7"/>
  <c r="H5030" i="7"/>
  <c r="H5046" i="7"/>
  <c r="H5048" i="7"/>
  <c r="H5063" i="7"/>
  <c r="H5074" i="7"/>
  <c r="H5085" i="7"/>
  <c r="H5096" i="7"/>
  <c r="H5107" i="7"/>
  <c r="H5116" i="7"/>
  <c r="H5118" i="7"/>
  <c r="H5127" i="7"/>
  <c r="H5138" i="7"/>
  <c r="H5152" i="7"/>
  <c r="H5160" i="7"/>
  <c r="H5168" i="7"/>
  <c r="H5176" i="7"/>
  <c r="H5184" i="7"/>
  <c r="H5192" i="7"/>
  <c r="H5200" i="7"/>
  <c r="H5208" i="7"/>
  <c r="H5216" i="7"/>
  <c r="H5224" i="7"/>
  <c r="H5232" i="7"/>
  <c r="H5240" i="7"/>
  <c r="H5248" i="7"/>
  <c r="H5256" i="7"/>
  <c r="H5264" i="7"/>
  <c r="H5272" i="7"/>
  <c r="H5280" i="7"/>
  <c r="H5288" i="7"/>
  <c r="H5296" i="7"/>
  <c r="H5304" i="7"/>
  <c r="H5312" i="7"/>
  <c r="H5320" i="7"/>
  <c r="H5328" i="7"/>
  <c r="H5336" i="7"/>
  <c r="H5344" i="7"/>
  <c r="H5352" i="7"/>
  <c r="H5360" i="7"/>
  <c r="H5368" i="7"/>
  <c r="H5376" i="7"/>
  <c r="H5384" i="7"/>
  <c r="H5392" i="7"/>
  <c r="H5400" i="7"/>
  <c r="H5408" i="7"/>
  <c r="H5416" i="7"/>
  <c r="H5424" i="7"/>
  <c r="H5432" i="7"/>
  <c r="H5440" i="7"/>
  <c r="H5448" i="7"/>
  <c r="H5456" i="7"/>
  <c r="H5464" i="7"/>
  <c r="H5472" i="7"/>
  <c r="H5480" i="7"/>
  <c r="H5488" i="7"/>
  <c r="H5496" i="7"/>
  <c r="H5504" i="7"/>
  <c r="L5844" i="7"/>
  <c r="I5843" i="7"/>
  <c r="K5841" i="7"/>
  <c r="H5840" i="7"/>
  <c r="J5838" i="7"/>
  <c r="L5836" i="7"/>
  <c r="I5835" i="7"/>
  <c r="K5833" i="7"/>
  <c r="H5832" i="7"/>
  <c r="J5830" i="7"/>
  <c r="L5828" i="7"/>
  <c r="I5827" i="7"/>
  <c r="K5825" i="7"/>
  <c r="H5824" i="7"/>
  <c r="J5822" i="7"/>
  <c r="L5820" i="7"/>
  <c r="I5819" i="7"/>
  <c r="K5817" i="7"/>
  <c r="H5816" i="7"/>
  <c r="J5814" i="7"/>
  <c r="L5812" i="7"/>
  <c r="I5811" i="7"/>
  <c r="K5809" i="7"/>
  <c r="H5808" i="7"/>
  <c r="J5806" i="7"/>
  <c r="L5804" i="7"/>
  <c r="I5803" i="7"/>
  <c r="K5801" i="7"/>
  <c r="H5800" i="7"/>
  <c r="J5798" i="7"/>
  <c r="L5796" i="7"/>
  <c r="I5795" i="7"/>
  <c r="K5793" i="7"/>
  <c r="H5792" i="7"/>
  <c r="J5790" i="7"/>
  <c r="L5788" i="7"/>
  <c r="I5787" i="7"/>
  <c r="K5785" i="7"/>
  <c r="H5784" i="7"/>
  <c r="J5782" i="7"/>
  <c r="L5780" i="7"/>
  <c r="I5779" i="7"/>
  <c r="K5777" i="7"/>
  <c r="H5776" i="7"/>
  <c r="J5774" i="7"/>
  <c r="L5772" i="7"/>
  <c r="I5771" i="7"/>
  <c r="K5769" i="7"/>
  <c r="H5768" i="7"/>
  <c r="J5766" i="7"/>
  <c r="L5764" i="7"/>
  <c r="I5763" i="7"/>
  <c r="K5761" i="7"/>
  <c r="H5760" i="7"/>
  <c r="J5758" i="7"/>
  <c r="L5756" i="7"/>
  <c r="I5755" i="7"/>
  <c r="K5753" i="7"/>
  <c r="H5752" i="7"/>
  <c r="J5750" i="7"/>
  <c r="L5748" i="7"/>
  <c r="I5747" i="7"/>
  <c r="K5745" i="7"/>
  <c r="H5744" i="7"/>
  <c r="J5742" i="7"/>
  <c r="L5740" i="7"/>
  <c r="I5739" i="7"/>
  <c r="K5737" i="7"/>
  <c r="H5736" i="7"/>
  <c r="J5734" i="7"/>
  <c r="L5732" i="7"/>
  <c r="I5731" i="7"/>
  <c r="K5729" i="7"/>
  <c r="H5728" i="7"/>
  <c r="J5726" i="7"/>
  <c r="L5724" i="7"/>
  <c r="I5723" i="7"/>
  <c r="K5721" i="7"/>
  <c r="H5720" i="7"/>
  <c r="J5718" i="7"/>
  <c r="L5716" i="7"/>
  <c r="I5715" i="7"/>
  <c r="K5713" i="7"/>
  <c r="H5712" i="7"/>
  <c r="J5710" i="7"/>
  <c r="L5708" i="7"/>
  <c r="I5707" i="7"/>
  <c r="K5705" i="7"/>
  <c r="H5704" i="7"/>
  <c r="J5702" i="7"/>
  <c r="L5700" i="7"/>
  <c r="I5699" i="7"/>
  <c r="K5697" i="7"/>
  <c r="H5696" i="7"/>
  <c r="J5694" i="7"/>
  <c r="L5692" i="7"/>
  <c r="I5691" i="7"/>
  <c r="K5689" i="7"/>
  <c r="H5688" i="7"/>
  <c r="J5686" i="7"/>
  <c r="L5684" i="7"/>
  <c r="I5683" i="7"/>
  <c r="K5681" i="7"/>
  <c r="H5680" i="7"/>
  <c r="J5678" i="7"/>
  <c r="L5676" i="7"/>
  <c r="I5675" i="7"/>
  <c r="K5673" i="7"/>
  <c r="H5672" i="7"/>
  <c r="J5670" i="7"/>
  <c r="L5668" i="7"/>
  <c r="I5667" i="7"/>
  <c r="K5665" i="7"/>
  <c r="H5664" i="7"/>
  <c r="J5662" i="7"/>
  <c r="L5660" i="7"/>
  <c r="I5659" i="7"/>
  <c r="K5657" i="7"/>
  <c r="H5656" i="7"/>
  <c r="J5654" i="7"/>
  <c r="L5652" i="7"/>
  <c r="I5651" i="7"/>
  <c r="K5649" i="7"/>
  <c r="H5648" i="7"/>
  <c r="J5646" i="7"/>
  <c r="L5644" i="7"/>
  <c r="I5643" i="7"/>
  <c r="K5641" i="7"/>
  <c r="H5640" i="7"/>
  <c r="J5638" i="7"/>
  <c r="L5636" i="7"/>
  <c r="I5635" i="7"/>
  <c r="K5633" i="7"/>
  <c r="H5632" i="7"/>
  <c r="J5630" i="7"/>
  <c r="L5628" i="7"/>
  <c r="I5627" i="7"/>
  <c r="K5625" i="7"/>
  <c r="H5624" i="7"/>
  <c r="J5622" i="7"/>
  <c r="L5620" i="7"/>
  <c r="I5619" i="7"/>
  <c r="J5617" i="7"/>
  <c r="K5615" i="7"/>
  <c r="L5613" i="7"/>
  <c r="L5611" i="7"/>
  <c r="H5610" i="7"/>
  <c r="I5608" i="7"/>
  <c r="J5606" i="7"/>
  <c r="K5604" i="7"/>
  <c r="L5602" i="7"/>
  <c r="H5601" i="7"/>
  <c r="H5599" i="7"/>
  <c r="I5597" i="7"/>
  <c r="J5595" i="7"/>
  <c r="K5593" i="7"/>
  <c r="L5591" i="7"/>
  <c r="H5590" i="7"/>
  <c r="I5588" i="7"/>
  <c r="I5586" i="7"/>
  <c r="J5584" i="7"/>
  <c r="K5582" i="7"/>
  <c r="L5580" i="7"/>
  <c r="H5579" i="7"/>
  <c r="I5577" i="7"/>
  <c r="J5575" i="7"/>
  <c r="J5573" i="7"/>
  <c r="K5571" i="7"/>
  <c r="L5569" i="7"/>
  <c r="H5568" i="7"/>
  <c r="I5566" i="7"/>
  <c r="J5564" i="7"/>
  <c r="K5562" i="7"/>
  <c r="K5560" i="7"/>
  <c r="L5558" i="7"/>
  <c r="H5557" i="7"/>
  <c r="I5555" i="7"/>
  <c r="J5553" i="7"/>
  <c r="K5551" i="7"/>
  <c r="L5549" i="7"/>
  <c r="L5547" i="7"/>
  <c r="H5546" i="7"/>
  <c r="I5544" i="7"/>
  <c r="J5542" i="7"/>
  <c r="K5540" i="7"/>
  <c r="L5538" i="7"/>
  <c r="H5537" i="7"/>
  <c r="H5535" i="7"/>
  <c r="I5533" i="7"/>
  <c r="J5531" i="7"/>
  <c r="K5529" i="7"/>
  <c r="L5527" i="7"/>
  <c r="J5525" i="7"/>
  <c r="J5523" i="7"/>
  <c r="J5521" i="7"/>
  <c r="H5519" i="7"/>
  <c r="H5517" i="7"/>
  <c r="H5515" i="7"/>
  <c r="K5512" i="7"/>
  <c r="K5510" i="7"/>
  <c r="K5508" i="7"/>
  <c r="I5506" i="7"/>
  <c r="I5504" i="7"/>
  <c r="J5501" i="7"/>
  <c r="H5499" i="7"/>
  <c r="J5496" i="7"/>
  <c r="H5494" i="7"/>
  <c r="J5491" i="7"/>
  <c r="K5488" i="7"/>
  <c r="I5486" i="7"/>
  <c r="K5483" i="7"/>
  <c r="J5480" i="7"/>
  <c r="K5476" i="7"/>
  <c r="I5472" i="7"/>
  <c r="J5468" i="7"/>
  <c r="K5462" i="7"/>
  <c r="I5456" i="7"/>
  <c r="L5449" i="7"/>
  <c r="J5443" i="7"/>
  <c r="J5433" i="7"/>
  <c r="K5420" i="7"/>
  <c r="L5407" i="7"/>
  <c r="H5395" i="7"/>
  <c r="I5382" i="7"/>
  <c r="J5369" i="7"/>
  <c r="K5356" i="7"/>
  <c r="L5343" i="7"/>
  <c r="H5331" i="7"/>
  <c r="I5318" i="7"/>
  <c r="J5305" i="7"/>
  <c r="K5292" i="7"/>
  <c r="L5279" i="7"/>
  <c r="H5267" i="7"/>
  <c r="I5254" i="7"/>
  <c r="J5241" i="7"/>
  <c r="K5228" i="7"/>
  <c r="L5215" i="7"/>
  <c r="H5203" i="7"/>
  <c r="I5190" i="7"/>
  <c r="J5177" i="7"/>
  <c r="K5164" i="7"/>
  <c r="L5151" i="7"/>
  <c r="L5137" i="7"/>
  <c r="I5123" i="7"/>
  <c r="K5108" i="7"/>
  <c r="H5094" i="7"/>
  <c r="I5079" i="7"/>
  <c r="K5064" i="7"/>
  <c r="L5047" i="7"/>
  <c r="J5026" i="7"/>
  <c r="H5000" i="7"/>
  <c r="L4950" i="7"/>
  <c r="J4848" i="7"/>
  <c r="H4746" i="7"/>
  <c r="K4643" i="7"/>
  <c r="L4529" i="7"/>
  <c r="L4037" i="7"/>
  <c r="N3775" i="7" l="1"/>
  <c r="O3775" i="7" s="1"/>
  <c r="N1110" i="7"/>
  <c r="O1110" i="7" s="1"/>
  <c r="N541" i="7"/>
  <c r="O541" i="7" s="1"/>
  <c r="N4290" i="7"/>
  <c r="O4290" i="7" s="1"/>
  <c r="N4226" i="7"/>
  <c r="O4226" i="7" s="1"/>
  <c r="N4098" i="7"/>
  <c r="O4098" i="7" s="1"/>
  <c r="N4034" i="7"/>
  <c r="O4034" i="7" s="1"/>
  <c r="N2265" i="7"/>
  <c r="O2265" i="7" s="1"/>
  <c r="N1493" i="7"/>
  <c r="O1493" i="7" s="1"/>
  <c r="N77" i="7"/>
  <c r="O77" i="7" s="1"/>
  <c r="N80" i="7"/>
  <c r="O80" i="7" s="1"/>
  <c r="N3624" i="7"/>
  <c r="O3624" i="7" s="1"/>
  <c r="N3560" i="7"/>
  <c r="O3560" i="7" s="1"/>
  <c r="N3496" i="7"/>
  <c r="O3496" i="7" s="1"/>
  <c r="N3432" i="7"/>
  <c r="O3432" i="7" s="1"/>
  <c r="N3368" i="7"/>
  <c r="O3368" i="7" s="1"/>
  <c r="N999" i="7"/>
  <c r="O999" i="7" s="1"/>
  <c r="N109" i="7"/>
  <c r="O109" i="7" s="1"/>
  <c r="N96" i="7"/>
  <c r="O96" i="7" s="1"/>
  <c r="N4354" i="7"/>
  <c r="O4354" i="7" s="1"/>
  <c r="N1245" i="7"/>
  <c r="O1245" i="7" s="1"/>
  <c r="N4784" i="7"/>
  <c r="O4784" i="7" s="1"/>
  <c r="N4720" i="7"/>
  <c r="O4720" i="7" s="1"/>
  <c r="N3374" i="7"/>
  <c r="O3374" i="7" s="1"/>
  <c r="N3308" i="7"/>
  <c r="O3308" i="7" s="1"/>
  <c r="N3181" i="7"/>
  <c r="O3181" i="7" s="1"/>
  <c r="N3117" i="7"/>
  <c r="O3117" i="7" s="1"/>
  <c r="N3053" i="7"/>
  <c r="O3053" i="7" s="1"/>
  <c r="N2989" i="7"/>
  <c r="O2989" i="7" s="1"/>
  <c r="N2384" i="7"/>
  <c r="O2384" i="7" s="1"/>
  <c r="N2320" i="7"/>
  <c r="O2320" i="7" s="1"/>
  <c r="N2192" i="7"/>
  <c r="O2192" i="7" s="1"/>
  <c r="N4443" i="7"/>
  <c r="O4443" i="7" s="1"/>
  <c r="N4805" i="7"/>
  <c r="O4805" i="7" s="1"/>
  <c r="N4677" i="7"/>
  <c r="O4677" i="7" s="1"/>
  <c r="N4282" i="7"/>
  <c r="O4282" i="7" s="1"/>
  <c r="N4448" i="7"/>
  <c r="O4448" i="7" s="1"/>
  <c r="N4320" i="7"/>
  <c r="O4320" i="7" s="1"/>
  <c r="N4192" i="7"/>
  <c r="O4192" i="7" s="1"/>
  <c r="N4128" i="7"/>
  <c r="O4128" i="7" s="1"/>
  <c r="N2063" i="7"/>
  <c r="O2063" i="7" s="1"/>
  <c r="N1891" i="7"/>
  <c r="O1891" i="7" s="1"/>
  <c r="N1470" i="7"/>
  <c r="O1470" i="7" s="1"/>
  <c r="N1343" i="7"/>
  <c r="O1343" i="7" s="1"/>
  <c r="N1127" i="7"/>
  <c r="O1127" i="7" s="1"/>
  <c r="N72" i="7"/>
  <c r="O72" i="7" s="1"/>
  <c r="N4741" i="7"/>
  <c r="O4741" i="7" s="1"/>
  <c r="N4346" i="7"/>
  <c r="O4346" i="7" s="1"/>
  <c r="N4218" i="7"/>
  <c r="O4218" i="7" s="1"/>
  <c r="N4384" i="7"/>
  <c r="O4384" i="7" s="1"/>
  <c r="N4256" i="7"/>
  <c r="O4256" i="7" s="1"/>
  <c r="N4064" i="7"/>
  <c r="O4064" i="7" s="1"/>
  <c r="N3655" i="7"/>
  <c r="O3655" i="7" s="1"/>
  <c r="N1532" i="7"/>
  <c r="O1532" i="7" s="1"/>
  <c r="N37" i="7"/>
  <c r="O37" i="7" s="1"/>
  <c r="N32" i="7"/>
  <c r="O32" i="7" s="1"/>
  <c r="N664" i="7"/>
  <c r="O664" i="7" s="1"/>
  <c r="N2848" i="7"/>
  <c r="O2848" i="7" s="1"/>
  <c r="N5556" i="7"/>
  <c r="O5556" i="7" s="1"/>
  <c r="N5269" i="7"/>
  <c r="O5269" i="7" s="1"/>
  <c r="N5076" i="7"/>
  <c r="O5076" i="7" s="1"/>
  <c r="N5519" i="7"/>
  <c r="O5519" i="7" s="1"/>
  <c r="N5535" i="7"/>
  <c r="O5535" i="7" s="1"/>
  <c r="N5579" i="7"/>
  <c r="O5579" i="7" s="1"/>
  <c r="N5648" i="7"/>
  <c r="O5648" i="7" s="1"/>
  <c r="N5712" i="7"/>
  <c r="O5712" i="7" s="1"/>
  <c r="N5776" i="7"/>
  <c r="O5776" i="7" s="1"/>
  <c r="N5840" i="7"/>
  <c r="O5840" i="7" s="1"/>
  <c r="N5412" i="7"/>
  <c r="O5412" i="7" s="1"/>
  <c r="N5348" i="7"/>
  <c r="O5348" i="7" s="1"/>
  <c r="N5220" i="7"/>
  <c r="O5220" i="7" s="1"/>
  <c r="N5084" i="7"/>
  <c r="O5084" i="7" s="1"/>
  <c r="N4409" i="7"/>
  <c r="O4409" i="7" s="1"/>
  <c r="N4089" i="7"/>
  <c r="O4089" i="7" s="1"/>
  <c r="N5418" i="7"/>
  <c r="O5418" i="7" s="1"/>
  <c r="N5354" i="7"/>
  <c r="O5354" i="7" s="1"/>
  <c r="N5290" i="7"/>
  <c r="O5290" i="7" s="1"/>
  <c r="N5226" i="7"/>
  <c r="O5226" i="7" s="1"/>
  <c r="N5162" i="7"/>
  <c r="O5162" i="7" s="1"/>
  <c r="N5091" i="7"/>
  <c r="O5091" i="7" s="1"/>
  <c r="N4976" i="7"/>
  <c r="O4976" i="7" s="1"/>
  <c r="N4281" i="7"/>
  <c r="O4281" i="7" s="1"/>
  <c r="N5131" i="7"/>
  <c r="O5131" i="7" s="1"/>
  <c r="N4890" i="7"/>
  <c r="O4890" i="7" s="1"/>
  <c r="N4473" i="7"/>
  <c r="O4473" i="7" s="1"/>
  <c r="N5005" i="7"/>
  <c r="O5005" i="7" s="1"/>
  <c r="N4749" i="7"/>
  <c r="O4749" i="7" s="1"/>
  <c r="N4685" i="7"/>
  <c r="O4685" i="7" s="1"/>
  <c r="N4621" i="7"/>
  <c r="O4621" i="7" s="1"/>
  <c r="N4465" i="7"/>
  <c r="O4465" i="7" s="1"/>
  <c r="N4329" i="7"/>
  <c r="O4329" i="7" s="1"/>
  <c r="N4942" i="7"/>
  <c r="O4942" i="7" s="1"/>
  <c r="N4686" i="7"/>
  <c r="O4686" i="7" s="1"/>
  <c r="N4622" i="7"/>
  <c r="O4622" i="7" s="1"/>
  <c r="N5017" i="7"/>
  <c r="O5017" i="7" s="1"/>
  <c r="N4953" i="7"/>
  <c r="O4953" i="7" s="1"/>
  <c r="N4889" i="7"/>
  <c r="O4889" i="7" s="1"/>
  <c r="N4825" i="7"/>
  <c r="O4825" i="7" s="1"/>
  <c r="N4761" i="7"/>
  <c r="O4761" i="7" s="1"/>
  <c r="N4697" i="7"/>
  <c r="O4697" i="7" s="1"/>
  <c r="N4633" i="7"/>
  <c r="O4633" i="7" s="1"/>
  <c r="N4575" i="7"/>
  <c r="O4575" i="7" s="1"/>
  <c r="N4145" i="7"/>
  <c r="O4145" i="7" s="1"/>
  <c r="N4940" i="7"/>
  <c r="O4940" i="7" s="1"/>
  <c r="N4876" i="7"/>
  <c r="O4876" i="7" s="1"/>
  <c r="N4812" i="7"/>
  <c r="O4812" i="7" s="1"/>
  <c r="N4748" i="7"/>
  <c r="O4748" i="7" s="1"/>
  <c r="N4684" i="7"/>
  <c r="O4684" i="7" s="1"/>
  <c r="N4620" i="7"/>
  <c r="O4620" i="7" s="1"/>
  <c r="N5023" i="7"/>
  <c r="O5023" i="7" s="1"/>
  <c r="N4959" i="7"/>
  <c r="O4959" i="7" s="1"/>
  <c r="N4895" i="7"/>
  <c r="O4895" i="7" s="1"/>
  <c r="N4831" i="7"/>
  <c r="O4831" i="7" s="1"/>
  <c r="N4767" i="7"/>
  <c r="O4767" i="7" s="1"/>
  <c r="N4703" i="7"/>
  <c r="O4703" i="7" s="1"/>
  <c r="N4639" i="7"/>
  <c r="O4639" i="7" s="1"/>
  <c r="N4562" i="7"/>
  <c r="O4562" i="7" s="1"/>
  <c r="N4162" i="7"/>
  <c r="O4162" i="7" s="1"/>
  <c r="N4520" i="7"/>
  <c r="O4520" i="7" s="1"/>
  <c r="N4456" i="7"/>
  <c r="O4456" i="7" s="1"/>
  <c r="N4392" i="7"/>
  <c r="O4392" i="7" s="1"/>
  <c r="N4328" i="7"/>
  <c r="O4328" i="7" s="1"/>
  <c r="N4264" i="7"/>
  <c r="O4264" i="7" s="1"/>
  <c r="N4200" i="7"/>
  <c r="O4200" i="7" s="1"/>
  <c r="N4136" i="7"/>
  <c r="O4136" i="7" s="1"/>
  <c r="N4072" i="7"/>
  <c r="O4072" i="7" s="1"/>
  <c r="N4014" i="7"/>
  <c r="O4014" i="7" s="1"/>
  <c r="N3916" i="7"/>
  <c r="O3916" i="7" s="1"/>
  <c r="N3852" i="7"/>
  <c r="O3852" i="7" s="1"/>
  <c r="N3935" i="7"/>
  <c r="O3935" i="7" s="1"/>
  <c r="N3871" i="7"/>
  <c r="O3871" i="7" s="1"/>
  <c r="N4632" i="7"/>
  <c r="O4632" i="7" s="1"/>
  <c r="N4696" i="7"/>
  <c r="O4696" i="7" s="1"/>
  <c r="N2811" i="7"/>
  <c r="O2811" i="7" s="1"/>
  <c r="N3213" i="7"/>
  <c r="O3213" i="7" s="1"/>
  <c r="N3085" i="7"/>
  <c r="O3085" i="7" s="1"/>
  <c r="N2957" i="7"/>
  <c r="O2957" i="7" s="1"/>
  <c r="N2429" i="7"/>
  <c r="O2429" i="7" s="1"/>
  <c r="N1767" i="7"/>
  <c r="O1767" i="7" s="1"/>
  <c r="N1094" i="7"/>
  <c r="O1094" i="7" s="1"/>
  <c r="N114" i="7"/>
  <c r="O114" i="7" s="1"/>
  <c r="N50" i="7"/>
  <c r="O50" i="7" s="1"/>
  <c r="N5122" i="7"/>
  <c r="O5122" i="7" s="1"/>
  <c r="N3149" i="7"/>
  <c r="O3149" i="7" s="1"/>
  <c r="N3021" i="7"/>
  <c r="O3021" i="7" s="1"/>
  <c r="N1692" i="7"/>
  <c r="O1692" i="7" s="1"/>
  <c r="N4888" i="7"/>
  <c r="O4888" i="7" s="1"/>
  <c r="N5333" i="7"/>
  <c r="O5333" i="7" s="1"/>
  <c r="N4534" i="7"/>
  <c r="O4534" i="7" s="1"/>
  <c r="N1575" i="7"/>
  <c r="O1575" i="7" s="1"/>
  <c r="N1221" i="7"/>
  <c r="O1221" i="7" s="1"/>
  <c r="N5397" i="7"/>
  <c r="O5397" i="7" s="1"/>
  <c r="N5205" i="7"/>
  <c r="O5205" i="7" s="1"/>
  <c r="N5142" i="7"/>
  <c r="O5142" i="7" s="1"/>
  <c r="N5085" i="7"/>
  <c r="O5085" i="7" s="1"/>
  <c r="N5389" i="7"/>
  <c r="O5389" i="7" s="1"/>
  <c r="N5325" i="7"/>
  <c r="O5325" i="7" s="1"/>
  <c r="N5261" i="7"/>
  <c r="O5261" i="7" s="1"/>
  <c r="N5197" i="7"/>
  <c r="O5197" i="7" s="1"/>
  <c r="N3572" i="7"/>
  <c r="O3572" i="7" s="1"/>
  <c r="N3508" i="7"/>
  <c r="O3508" i="7" s="1"/>
  <c r="N1547" i="7"/>
  <c r="O1547" i="7" s="1"/>
  <c r="N1248" i="7"/>
  <c r="O1248" i="7" s="1"/>
  <c r="N3688" i="7"/>
  <c r="O3688" i="7" s="1"/>
  <c r="N3882" i="7"/>
  <c r="O3882" i="7" s="1"/>
  <c r="N3716" i="7"/>
  <c r="O3716" i="7" s="1"/>
  <c r="N3663" i="7"/>
  <c r="O3663" i="7" s="1"/>
  <c r="N3599" i="7"/>
  <c r="O3599" i="7" s="1"/>
  <c r="N3535" i="7"/>
  <c r="O3535" i="7" s="1"/>
  <c r="N3471" i="7"/>
  <c r="O3471" i="7" s="1"/>
  <c r="N3407" i="7"/>
  <c r="O3407" i="7" s="1"/>
  <c r="N3343" i="7"/>
  <c r="O3343" i="7" s="1"/>
  <c r="N3094" i="7"/>
  <c r="O3094" i="7" s="1"/>
  <c r="N2253" i="7"/>
  <c r="O2253" i="7" s="1"/>
  <c r="N3314" i="7"/>
  <c r="O3314" i="7" s="1"/>
  <c r="N3186" i="7"/>
  <c r="O3186" i="7" s="1"/>
  <c r="N3122" i="7"/>
  <c r="O3122" i="7" s="1"/>
  <c r="N3058" i="7"/>
  <c r="O3058" i="7" s="1"/>
  <c r="N2836" i="7"/>
  <c r="O2836" i="7" s="1"/>
  <c r="N2819" i="7"/>
  <c r="O2819" i="7" s="1"/>
  <c r="N2757" i="7"/>
  <c r="O2757" i="7" s="1"/>
  <c r="N2693" i="7"/>
  <c r="O2693" i="7" s="1"/>
  <c r="N2261" i="7"/>
  <c r="O2261" i="7" s="1"/>
  <c r="N2806" i="7"/>
  <c r="O2806" i="7" s="1"/>
  <c r="N2742" i="7"/>
  <c r="O2742" i="7" s="1"/>
  <c r="N2678" i="7"/>
  <c r="O2678" i="7" s="1"/>
  <c r="N2614" i="7"/>
  <c r="O2614" i="7" s="1"/>
  <c r="N2550" i="7"/>
  <c r="O2550" i="7" s="1"/>
  <c r="N2817" i="7"/>
  <c r="O2817" i="7" s="1"/>
  <c r="N2753" i="7"/>
  <c r="O2753" i="7" s="1"/>
  <c r="N2689" i="7"/>
  <c r="O2689" i="7" s="1"/>
  <c r="N2625" i="7"/>
  <c r="O2625" i="7" s="1"/>
  <c r="N2561" i="7"/>
  <c r="O2561" i="7" s="1"/>
  <c r="N2460" i="7"/>
  <c r="O2460" i="7" s="1"/>
  <c r="N2256" i="7"/>
  <c r="O2256" i="7" s="1"/>
  <c r="N2128" i="7"/>
  <c r="O2128" i="7" s="1"/>
  <c r="N2446" i="7"/>
  <c r="O2446" i="7" s="1"/>
  <c r="N2382" i="7"/>
  <c r="O2382" i="7" s="1"/>
  <c r="N2318" i="7"/>
  <c r="O2318" i="7" s="1"/>
  <c r="N2126" i="7"/>
  <c r="O2126" i="7" s="1"/>
  <c r="N2067" i="7"/>
  <c r="O2067" i="7" s="1"/>
  <c r="N1977" i="7"/>
  <c r="O1977" i="7" s="1"/>
  <c r="N2329" i="7"/>
  <c r="O2329" i="7" s="1"/>
  <c r="N2201" i="7"/>
  <c r="O2201" i="7" s="1"/>
  <c r="N2137" i="7"/>
  <c r="O2137" i="7" s="1"/>
  <c r="N2005" i="7"/>
  <c r="O2005" i="7" s="1"/>
  <c r="N2396" i="7"/>
  <c r="O2396" i="7" s="1"/>
  <c r="N2332" i="7"/>
  <c r="O2332" i="7" s="1"/>
  <c r="N2268" i="7"/>
  <c r="O2268" i="7" s="1"/>
  <c r="N2204" i="7"/>
  <c r="O2204" i="7" s="1"/>
  <c r="N2140" i="7"/>
  <c r="O2140" i="7" s="1"/>
  <c r="N2072" i="7"/>
  <c r="O2072" i="7" s="1"/>
  <c r="N1933" i="7"/>
  <c r="O1933" i="7" s="1"/>
  <c r="N1952" i="7"/>
  <c r="O1952" i="7" s="1"/>
  <c r="N1888" i="7"/>
  <c r="O1888" i="7" s="1"/>
  <c r="N1823" i="7"/>
  <c r="O1823" i="7" s="1"/>
  <c r="N1899" i="7"/>
  <c r="O1899" i="7" s="1"/>
  <c r="N1835" i="7"/>
  <c r="O1835" i="7" s="1"/>
  <c r="N1799" i="7"/>
  <c r="O1799" i="7" s="1"/>
  <c r="N2036" i="7"/>
  <c r="O2036" i="7" s="1"/>
  <c r="N1788" i="7"/>
  <c r="O1788" i="7" s="1"/>
  <c r="N1425" i="7"/>
  <c r="O1425" i="7" s="1"/>
  <c r="N1345" i="7"/>
  <c r="O1345" i="7" s="1"/>
  <c r="N1492" i="7"/>
  <c r="O1492" i="7" s="1"/>
  <c r="N1428" i="7"/>
  <c r="O1428" i="7" s="1"/>
  <c r="N1442" i="7"/>
  <c r="O1442" i="7" s="1"/>
  <c r="N1429" i="7"/>
  <c r="O1429" i="7" s="1"/>
  <c r="N1362" i="7"/>
  <c r="O1362" i="7" s="1"/>
  <c r="N1265" i="7"/>
  <c r="O1265" i="7" s="1"/>
  <c r="N1448" i="7"/>
  <c r="O1448" i="7" s="1"/>
  <c r="N1380" i="7"/>
  <c r="O1380" i="7" s="1"/>
  <c r="N1195" i="7"/>
  <c r="O1195" i="7" s="1"/>
  <c r="N1131" i="7"/>
  <c r="O1131" i="7" s="1"/>
  <c r="N884" i="7"/>
  <c r="O884" i="7" s="1"/>
  <c r="N1373" i="7"/>
  <c r="O1373" i="7" s="1"/>
  <c r="N1003" i="7"/>
  <c r="O1003" i="7" s="1"/>
  <c r="N1104" i="7"/>
  <c r="O1104" i="7" s="1"/>
  <c r="N915" i="7"/>
  <c r="O915" i="7" s="1"/>
  <c r="N969" i="7"/>
  <c r="O969" i="7" s="1"/>
  <c r="N614" i="7"/>
  <c r="O614" i="7" s="1"/>
  <c r="N577" i="7"/>
  <c r="O577" i="7" s="1"/>
  <c r="N560" i="7"/>
  <c r="O560" i="7" s="1"/>
  <c r="N748" i="7"/>
  <c r="O748" i="7" s="1"/>
  <c r="N677" i="7"/>
  <c r="O677" i="7" s="1"/>
  <c r="N485" i="7"/>
  <c r="O485" i="7" s="1"/>
  <c r="N206" i="7"/>
  <c r="O206" i="7" s="1"/>
  <c r="N216" i="7"/>
  <c r="O216" i="7" s="1"/>
  <c r="N152" i="7"/>
  <c r="O152" i="7" s="1"/>
  <c r="N3311" i="7"/>
  <c r="O3311" i="7" s="1"/>
  <c r="N2047" i="7"/>
  <c r="O2047" i="7" s="1"/>
  <c r="N5284" i="7"/>
  <c r="O5284" i="7" s="1"/>
  <c r="N3124" i="7"/>
  <c r="O3124" i="7" s="1"/>
  <c r="N2890" i="7"/>
  <c r="O2890" i="7" s="1"/>
  <c r="N893" i="7"/>
  <c r="O893" i="7" s="1"/>
  <c r="N962" i="7"/>
  <c r="O962" i="7" s="1"/>
  <c r="N647" i="7"/>
  <c r="O647" i="7" s="1"/>
  <c r="N394" i="7"/>
  <c r="O394" i="7" s="1"/>
  <c r="N422" i="7"/>
  <c r="O422" i="7" s="1"/>
  <c r="N3755" i="7"/>
  <c r="O3755" i="7" s="1"/>
  <c r="N1250" i="7"/>
  <c r="O1250" i="7" s="1"/>
  <c r="N4813" i="7"/>
  <c r="O4813" i="7" s="1"/>
  <c r="N4229" i="7"/>
  <c r="O4229" i="7" s="1"/>
  <c r="N3870" i="7"/>
  <c r="O3870" i="7" s="1"/>
  <c r="N3946" i="7"/>
  <c r="O3946" i="7" s="1"/>
  <c r="N3188" i="7"/>
  <c r="O3188" i="7" s="1"/>
  <c r="N2996" i="7"/>
  <c r="O2996" i="7" s="1"/>
  <c r="N3250" i="7"/>
  <c r="O3250" i="7" s="1"/>
  <c r="N2927" i="7"/>
  <c r="O2927" i="7" s="1"/>
  <c r="N2599" i="7"/>
  <c r="O2599" i="7" s="1"/>
  <c r="N1077" i="7"/>
  <c r="O1077" i="7" s="1"/>
  <c r="N769" i="7"/>
  <c r="O769" i="7" s="1"/>
  <c r="N11" i="7"/>
  <c r="O11" i="7" s="1"/>
  <c r="N1270" i="7"/>
  <c r="O1270" i="7" s="1"/>
  <c r="N267" i="7"/>
  <c r="O267" i="7" s="1"/>
  <c r="N4507" i="7"/>
  <c r="O4507" i="7" s="1"/>
  <c r="N4357" i="7"/>
  <c r="O4357" i="7" s="1"/>
  <c r="N2062" i="7"/>
  <c r="O2062" i="7" s="1"/>
  <c r="N1731" i="7"/>
  <c r="O1731" i="7" s="1"/>
  <c r="N772" i="7"/>
  <c r="O772" i="7" s="1"/>
  <c r="N432" i="7"/>
  <c r="O432" i="7" s="1"/>
  <c r="N383" i="7"/>
  <c r="O383" i="7" s="1"/>
  <c r="N236" i="7"/>
  <c r="O236" i="7" s="1"/>
  <c r="N3215" i="7"/>
  <c r="O3215" i="7" s="1"/>
  <c r="N4999" i="7"/>
  <c r="O4999" i="7" s="1"/>
  <c r="N4475" i="7"/>
  <c r="O4475" i="7" s="1"/>
  <c r="N4750" i="7"/>
  <c r="O4750" i="7" s="1"/>
  <c r="N4101" i="7"/>
  <c r="O4101" i="7" s="1"/>
  <c r="N3126" i="7"/>
  <c r="O3126" i="7" s="1"/>
  <c r="N2860" i="7"/>
  <c r="O2860" i="7" s="1"/>
  <c r="N3060" i="7"/>
  <c r="O3060" i="7" s="1"/>
  <c r="N2828" i="7"/>
  <c r="O2828" i="7" s="1"/>
  <c r="N2698" i="7"/>
  <c r="O2698" i="7" s="1"/>
  <c r="N2461" i="7"/>
  <c r="O2461" i="7" s="1"/>
  <c r="N2448" i="7"/>
  <c r="O2448" i="7" s="1"/>
  <c r="N2065" i="7"/>
  <c r="O2065" i="7" s="1"/>
  <c r="N1354" i="7"/>
  <c r="O1354" i="7" s="1"/>
  <c r="N1092" i="7"/>
  <c r="O1092" i="7" s="1"/>
  <c r="N258" i="7"/>
  <c r="O258" i="7" s="1"/>
  <c r="N3463" i="7"/>
  <c r="O3463" i="7" s="1"/>
  <c r="N4880" i="7"/>
  <c r="O4880" i="7" s="1"/>
  <c r="N4816" i="7"/>
  <c r="O4816" i="7" s="1"/>
  <c r="N4752" i="7"/>
  <c r="O4752" i="7" s="1"/>
  <c r="N967" i="7"/>
  <c r="O967" i="7" s="1"/>
  <c r="N4912" i="7"/>
  <c r="O4912" i="7" s="1"/>
  <c r="N4293" i="7"/>
  <c r="O4293" i="7" s="1"/>
  <c r="N2922" i="7"/>
  <c r="O2922" i="7" s="1"/>
  <c r="N2762" i="7"/>
  <c r="O2762" i="7" s="1"/>
  <c r="N2333" i="7"/>
  <c r="O2333" i="7" s="1"/>
  <c r="N580" i="7"/>
  <c r="O580" i="7" s="1"/>
  <c r="N3148" i="7"/>
  <c r="O3148" i="7" s="1"/>
  <c r="N3084" i="7"/>
  <c r="O3084" i="7" s="1"/>
  <c r="N2956" i="7"/>
  <c r="O2956" i="7" s="1"/>
  <c r="N445" i="7"/>
  <c r="O445" i="7" s="1"/>
  <c r="N2355" i="7"/>
  <c r="O2355" i="7" s="1"/>
  <c r="N2291" i="7"/>
  <c r="O2291" i="7" s="1"/>
  <c r="N2099" i="7"/>
  <c r="O2099" i="7" s="1"/>
  <c r="N4410" i="7"/>
  <c r="O4410" i="7" s="1"/>
  <c r="N3087" i="7"/>
  <c r="O3087" i="7" s="1"/>
  <c r="N2959" i="7"/>
  <c r="O2959" i="7" s="1"/>
  <c r="N3224" i="7"/>
  <c r="O3224" i="7" s="1"/>
  <c r="N3160" i="7"/>
  <c r="O3160" i="7" s="1"/>
  <c r="N3096" i="7"/>
  <c r="O3096" i="7" s="1"/>
  <c r="N3032" i="7"/>
  <c r="O3032" i="7" s="1"/>
  <c r="N2968" i="7"/>
  <c r="O2968" i="7" s="1"/>
  <c r="N2257" i="7"/>
  <c r="O2257" i="7" s="1"/>
  <c r="N2003" i="7"/>
  <c r="O2003" i="7" s="1"/>
  <c r="N1869" i="7"/>
  <c r="O1869" i="7" s="1"/>
  <c r="N1728" i="7"/>
  <c r="O1728" i="7" s="1"/>
  <c r="N1430" i="7"/>
  <c r="O1430" i="7" s="1"/>
  <c r="N1183" i="7"/>
  <c r="O1183" i="7" s="1"/>
  <c r="N1485" i="7"/>
  <c r="O1485" i="7" s="1"/>
  <c r="N1421" i="7"/>
  <c r="O1421" i="7" s="1"/>
  <c r="N954" i="7"/>
  <c r="O954" i="7" s="1"/>
  <c r="N1096" i="7"/>
  <c r="O1096" i="7" s="1"/>
  <c r="N603" i="7"/>
  <c r="O603" i="7" s="1"/>
  <c r="N702" i="7"/>
  <c r="O702" i="7" s="1"/>
  <c r="N638" i="7"/>
  <c r="O638" i="7" s="1"/>
  <c r="N689" i="7"/>
  <c r="O689" i="7" s="1"/>
  <c r="N615" i="7"/>
  <c r="O615" i="7" s="1"/>
  <c r="N385" i="7"/>
  <c r="O385" i="7" s="1"/>
  <c r="N5534" i="7"/>
  <c r="O5534" i="7" s="1"/>
  <c r="N5607" i="7"/>
  <c r="O5607" i="7" s="1"/>
  <c r="N5647" i="7"/>
  <c r="O5647" i="7" s="1"/>
  <c r="N5711" i="7"/>
  <c r="O5711" i="7" s="1"/>
  <c r="N4474" i="7"/>
  <c r="O4474" i="7" s="1"/>
  <c r="N5479" i="7"/>
  <c r="O5479" i="7" s="1"/>
  <c r="N3787" i="7"/>
  <c r="O3787" i="7" s="1"/>
  <c r="N281" i="7"/>
  <c r="O281" i="7" s="1"/>
  <c r="N4997" i="7"/>
  <c r="O4997" i="7" s="1"/>
  <c r="N5223" i="7"/>
  <c r="O5223" i="7" s="1"/>
  <c r="N3819" i="7"/>
  <c r="O3819" i="7" s="1"/>
  <c r="N1745" i="7"/>
  <c r="O1745" i="7" s="1"/>
  <c r="N1710" i="7"/>
  <c r="O1710" i="7" s="1"/>
  <c r="N1494" i="7"/>
  <c r="O1494" i="7" s="1"/>
  <c r="N125" i="7"/>
  <c r="O125" i="7" s="1"/>
  <c r="N5640" i="7"/>
  <c r="O5640" i="7" s="1"/>
  <c r="N5704" i="7"/>
  <c r="O5704" i="7" s="1"/>
  <c r="N5768" i="7"/>
  <c r="O5768" i="7" s="1"/>
  <c r="N5832" i="7"/>
  <c r="O5832" i="7" s="1"/>
  <c r="N5448" i="7"/>
  <c r="O5448" i="7" s="1"/>
  <c r="N4834" i="7"/>
  <c r="O4834" i="7" s="1"/>
  <c r="N5516" i="7"/>
  <c r="O5516" i="7" s="1"/>
  <c r="N5388" i="7"/>
  <c r="O5388" i="7" s="1"/>
  <c r="N5324" i="7"/>
  <c r="O5324" i="7" s="1"/>
  <c r="N5128" i="7"/>
  <c r="O5128" i="7" s="1"/>
  <c r="N5055" i="7"/>
  <c r="O5055" i="7" s="1"/>
  <c r="N4952" i="7"/>
  <c r="O4952" i="7" s="1"/>
  <c r="N4918" i="7"/>
  <c r="O4918" i="7" s="1"/>
  <c r="N4790" i="7"/>
  <c r="O4790" i="7" s="1"/>
  <c r="N4935" i="7"/>
  <c r="O4935" i="7" s="1"/>
  <c r="N4871" i="7"/>
  <c r="O4871" i="7" s="1"/>
  <c r="N4807" i="7"/>
  <c r="O4807" i="7" s="1"/>
  <c r="N4743" i="7"/>
  <c r="O4743" i="7" s="1"/>
  <c r="N4679" i="7"/>
  <c r="O4679" i="7" s="1"/>
  <c r="N4615" i="7"/>
  <c r="O4615" i="7" s="1"/>
  <c r="N3279" i="7"/>
  <c r="O3279" i="7" s="1"/>
  <c r="N2023" i="7"/>
  <c r="O2023" i="7" s="1"/>
  <c r="N4386" i="7"/>
  <c r="O4386" i="7" s="1"/>
  <c r="N4130" i="7"/>
  <c r="O4130" i="7" s="1"/>
  <c r="N3552" i="7"/>
  <c r="O3552" i="7" s="1"/>
  <c r="N3424" i="7"/>
  <c r="O3424" i="7" s="1"/>
  <c r="N2876" i="7"/>
  <c r="O2876" i="7" s="1"/>
  <c r="N2884" i="7"/>
  <c r="O2884" i="7" s="1"/>
  <c r="N994" i="7"/>
  <c r="O994" i="7" s="1"/>
  <c r="N2863" i="7"/>
  <c r="O2863" i="7" s="1"/>
  <c r="N5287" i="7"/>
  <c r="O5287" i="7" s="1"/>
  <c r="N4624" i="7"/>
  <c r="O4624" i="7" s="1"/>
  <c r="N4258" i="7"/>
  <c r="O4258" i="7" s="1"/>
  <c r="N4194" i="7"/>
  <c r="O4194" i="7" s="1"/>
  <c r="N3402" i="7"/>
  <c r="O3402" i="7" s="1"/>
  <c r="N3616" i="7"/>
  <c r="O3616" i="7" s="1"/>
  <c r="N3488" i="7"/>
  <c r="O3488" i="7" s="1"/>
  <c r="N3360" i="7"/>
  <c r="O3360" i="7" s="1"/>
  <c r="N3282" i="7"/>
  <c r="O3282" i="7" s="1"/>
  <c r="N1659" i="7"/>
  <c r="O1659" i="7" s="1"/>
  <c r="N1350" i="7"/>
  <c r="O1350" i="7" s="1"/>
  <c r="N48" i="7"/>
  <c r="O48" i="7" s="1"/>
  <c r="N4706" i="7"/>
  <c r="O4706" i="7" s="1"/>
  <c r="N4988" i="7"/>
  <c r="O4988" i="7" s="1"/>
  <c r="N4442" i="7"/>
  <c r="O4442" i="7" s="1"/>
  <c r="N3350" i="7"/>
  <c r="O3350" i="7" s="1"/>
  <c r="N3006" i="7"/>
  <c r="O3006" i="7" s="1"/>
  <c r="N3192" i="7"/>
  <c r="O3192" i="7" s="1"/>
  <c r="N3128" i="7"/>
  <c r="O3128" i="7" s="1"/>
  <c r="N3064" i="7"/>
  <c r="O3064" i="7" s="1"/>
  <c r="N3000" i="7"/>
  <c r="O3000" i="7" s="1"/>
  <c r="N2082" i="7"/>
  <c r="O2082" i="7" s="1"/>
  <c r="N1481" i="7"/>
  <c r="O1481" i="7" s="1"/>
  <c r="N770" i="7"/>
  <c r="O770" i="7" s="1"/>
  <c r="N5517" i="7"/>
  <c r="O5517" i="7" s="1"/>
  <c r="N5012" i="7"/>
  <c r="O5012" i="7" s="1"/>
  <c r="N5100" i="7"/>
  <c r="O5100" i="7" s="1"/>
  <c r="N4980" i="7"/>
  <c r="O4980" i="7" s="1"/>
  <c r="N5067" i="7"/>
  <c r="O5067" i="7" s="1"/>
  <c r="N4954" i="7"/>
  <c r="O4954" i="7" s="1"/>
  <c r="N4920" i="7"/>
  <c r="O4920" i="7" s="1"/>
  <c r="N4856" i="7"/>
  <c r="O4856" i="7" s="1"/>
  <c r="N4728" i="7"/>
  <c r="O4728" i="7" s="1"/>
  <c r="N4664" i="7"/>
  <c r="O4664" i="7" s="1"/>
  <c r="N4600" i="7"/>
  <c r="O4600" i="7" s="1"/>
  <c r="N5019" i="7"/>
  <c r="O5019" i="7" s="1"/>
  <c r="N4758" i="7"/>
  <c r="O4758" i="7" s="1"/>
  <c r="N4694" i="7"/>
  <c r="O4694" i="7" s="1"/>
  <c r="N4558" i="7"/>
  <c r="O4558" i="7" s="1"/>
  <c r="N4021" i="7"/>
  <c r="O4021" i="7" s="1"/>
  <c r="N3934" i="7"/>
  <c r="O3934" i="7" s="1"/>
  <c r="N3945" i="7"/>
  <c r="O3945" i="7" s="1"/>
  <c r="N3881" i="7"/>
  <c r="O3881" i="7" s="1"/>
  <c r="N3943" i="7"/>
  <c r="O3943" i="7" s="1"/>
  <c r="N3879" i="7"/>
  <c r="O3879" i="7" s="1"/>
  <c r="N3438" i="7"/>
  <c r="O3438" i="7" s="1"/>
  <c r="N3735" i="7"/>
  <c r="O3735" i="7" s="1"/>
  <c r="N3158" i="7"/>
  <c r="O3158" i="7" s="1"/>
  <c r="N3656" i="7"/>
  <c r="O3656" i="7" s="1"/>
  <c r="N3592" i="7"/>
  <c r="O3592" i="7" s="1"/>
  <c r="N3528" i="7"/>
  <c r="O3528" i="7" s="1"/>
  <c r="N3464" i="7"/>
  <c r="O3464" i="7" s="1"/>
  <c r="N3400" i="7"/>
  <c r="O3400" i="7" s="1"/>
  <c r="N3332" i="7"/>
  <c r="O3332" i="7" s="1"/>
  <c r="N2885" i="7"/>
  <c r="O2885" i="7" s="1"/>
  <c r="N3322" i="7"/>
  <c r="O3322" i="7" s="1"/>
  <c r="N2833" i="7"/>
  <c r="O2833" i="7" s="1"/>
  <c r="N2508" i="7"/>
  <c r="O2508" i="7" s="1"/>
  <c r="N2392" i="7"/>
  <c r="O2392" i="7" s="1"/>
  <c r="N2328" i="7"/>
  <c r="O2328" i="7" s="1"/>
  <c r="N2136" i="7"/>
  <c r="O2136" i="7" s="1"/>
  <c r="N2483" i="7"/>
  <c r="O2483" i="7" s="1"/>
  <c r="N1987" i="7"/>
  <c r="O1987" i="7" s="1"/>
  <c r="N1675" i="7"/>
  <c r="O1675" i="7" s="1"/>
  <c r="N1798" i="7"/>
  <c r="O1798" i="7" s="1"/>
  <c r="N1614" i="7"/>
  <c r="O1614" i="7" s="1"/>
  <c r="N1361" i="7"/>
  <c r="O1361" i="7" s="1"/>
  <c r="N1586" i="7"/>
  <c r="O1586" i="7" s="1"/>
  <c r="N1479" i="7"/>
  <c r="O1479" i="7" s="1"/>
  <c r="N1514" i="7"/>
  <c r="O1514" i="7" s="1"/>
  <c r="N1371" i="7"/>
  <c r="O1371" i="7" s="1"/>
  <c r="N848" i="7"/>
  <c r="O848" i="7" s="1"/>
  <c r="N439" i="7"/>
  <c r="O439" i="7" s="1"/>
  <c r="N257" i="7"/>
  <c r="O257" i="7" s="1"/>
  <c r="N197" i="7"/>
  <c r="O197" i="7" s="1"/>
  <c r="N171" i="7"/>
  <c r="O171" i="7" s="1"/>
  <c r="N5482" i="7"/>
  <c r="O5482" i="7" s="1"/>
  <c r="N3483" i="7"/>
  <c r="O3483" i="7" s="1"/>
  <c r="N2652" i="7"/>
  <c r="O2652" i="7" s="1"/>
  <c r="N2248" i="7"/>
  <c r="O2248" i="7" s="1"/>
  <c r="N2129" i="7"/>
  <c r="O2129" i="7" s="1"/>
  <c r="N2175" i="7"/>
  <c r="O2175" i="7" s="1"/>
  <c r="N1054" i="7"/>
  <c r="O1054" i="7" s="1"/>
  <c r="N362" i="7"/>
  <c r="O362" i="7" s="1"/>
  <c r="N5351" i="7"/>
  <c r="O5351" i="7" s="1"/>
  <c r="N5173" i="7"/>
  <c r="O5173" i="7" s="1"/>
  <c r="N5596" i="7"/>
  <c r="O5596" i="7" s="1"/>
  <c r="N3836" i="7"/>
  <c r="O3836" i="7" s="1"/>
  <c r="N3419" i="7"/>
  <c r="O3419" i="7" s="1"/>
  <c r="N2588" i="7"/>
  <c r="O2588" i="7" s="1"/>
  <c r="N2184" i="7"/>
  <c r="O2184" i="7" s="1"/>
  <c r="N2239" i="7"/>
  <c r="O2239" i="7" s="1"/>
  <c r="N2028" i="7"/>
  <c r="O2028" i="7" s="1"/>
  <c r="N1701" i="7"/>
  <c r="O1701" i="7" s="1"/>
  <c r="N1182" i="7"/>
  <c r="O1182" i="7" s="1"/>
  <c r="N948" i="7"/>
  <c r="O948" i="7" s="1"/>
  <c r="N5365" i="7"/>
  <c r="O5365" i="7" s="1"/>
  <c r="N4201" i="7"/>
  <c r="O4201" i="7" s="1"/>
  <c r="N5118" i="7"/>
  <c r="O5118" i="7" s="1"/>
  <c r="N5046" i="7"/>
  <c r="O5046" i="7" s="1"/>
  <c r="N5454" i="7"/>
  <c r="O5454" i="7" s="1"/>
  <c r="N5390" i="7"/>
  <c r="O5390" i="7" s="1"/>
  <c r="N5326" i="7"/>
  <c r="O5326" i="7" s="1"/>
  <c r="N5262" i="7"/>
  <c r="O5262" i="7" s="1"/>
  <c r="N5134" i="7"/>
  <c r="O5134" i="7" s="1"/>
  <c r="N5505" i="7"/>
  <c r="O5505" i="7" s="1"/>
  <c r="N5110" i="7"/>
  <c r="O5110" i="7" s="1"/>
  <c r="N5043" i="7"/>
  <c r="O5043" i="7" s="1"/>
  <c r="N5580" i="7"/>
  <c r="O5580" i="7" s="1"/>
  <c r="N5260" i="7"/>
  <c r="O5260" i="7" s="1"/>
  <c r="N4369" i="7"/>
  <c r="O4369" i="7" s="1"/>
  <c r="N4824" i="7"/>
  <c r="O4824" i="7" s="1"/>
  <c r="N4760" i="7"/>
  <c r="O4760" i="7" s="1"/>
  <c r="N4137" i="7"/>
  <c r="O4137" i="7" s="1"/>
  <c r="N4923" i="7"/>
  <c r="O4923" i="7" s="1"/>
  <c r="N4859" i="7"/>
  <c r="O4859" i="7" s="1"/>
  <c r="N4731" i="7"/>
  <c r="O4731" i="7" s="1"/>
  <c r="N4667" i="7"/>
  <c r="O4667" i="7" s="1"/>
  <c r="N4603" i="7"/>
  <c r="O4603" i="7" s="1"/>
  <c r="N4840" i="7"/>
  <c r="O4840" i="7" s="1"/>
  <c r="N4265" i="7"/>
  <c r="O4265" i="7" s="1"/>
  <c r="N4512" i="7"/>
  <c r="O4512" i="7" s="1"/>
  <c r="N3547" i="7"/>
  <c r="O3547" i="7" s="1"/>
  <c r="N2524" i="7"/>
  <c r="O2524" i="7" s="1"/>
  <c r="N2120" i="7"/>
  <c r="O2120" i="7" s="1"/>
  <c r="N2303" i="7"/>
  <c r="O2303" i="7" s="1"/>
  <c r="N1955" i="7"/>
  <c r="O1955" i="7" s="1"/>
  <c r="N5093" i="7"/>
  <c r="O5093" i="7" s="1"/>
  <c r="N5429" i="7"/>
  <c r="O5429" i="7" s="1"/>
  <c r="N5237" i="7"/>
  <c r="O5237" i="7" s="1"/>
  <c r="N2395" i="7"/>
  <c r="O2395" i="7" s="1"/>
  <c r="N1772" i="7"/>
  <c r="O1772" i="7" s="1"/>
  <c r="N5601" i="7"/>
  <c r="O5601" i="7" s="1"/>
  <c r="N5744" i="7"/>
  <c r="O5744" i="7" s="1"/>
  <c r="N5376" i="7"/>
  <c r="O5376" i="7" s="1"/>
  <c r="N5248" i="7"/>
  <c r="O5248" i="7" s="1"/>
  <c r="N4658" i="7"/>
  <c r="O4658" i="7" s="1"/>
  <c r="N5132" i="7"/>
  <c r="O5132" i="7" s="1"/>
  <c r="N5032" i="7"/>
  <c r="O5032" i="7" s="1"/>
  <c r="N4754" i="7"/>
  <c r="O4754" i="7" s="1"/>
  <c r="N4738" i="7"/>
  <c r="O4738" i="7" s="1"/>
  <c r="N5413" i="7"/>
  <c r="O5413" i="7" s="1"/>
  <c r="N5349" i="7"/>
  <c r="O5349" i="7" s="1"/>
  <c r="N5285" i="7"/>
  <c r="O5285" i="7" s="1"/>
  <c r="N5221" i="7"/>
  <c r="O5221" i="7" s="1"/>
  <c r="N5157" i="7"/>
  <c r="O5157" i="7" s="1"/>
  <c r="N5087" i="7"/>
  <c r="O5087" i="7" s="1"/>
  <c r="N5008" i="7"/>
  <c r="O5008" i="7" s="1"/>
  <c r="N4944" i="7"/>
  <c r="O4944" i="7" s="1"/>
  <c r="N4469" i="7"/>
  <c r="O4469" i="7" s="1"/>
  <c r="N4073" i="7"/>
  <c r="O4073" i="7" s="1"/>
  <c r="N4514" i="7"/>
  <c r="O4514" i="7" s="1"/>
  <c r="N4509" i="7"/>
  <c r="O4509" i="7" s="1"/>
  <c r="N5049" i="7"/>
  <c r="O5049" i="7" s="1"/>
  <c r="N4921" i="7"/>
  <c r="O4921" i="7" s="1"/>
  <c r="N4857" i="7"/>
  <c r="O4857" i="7" s="1"/>
  <c r="N4793" i="7"/>
  <c r="O4793" i="7" s="1"/>
  <c r="N4729" i="7"/>
  <c r="O4729" i="7" s="1"/>
  <c r="N4665" i="7"/>
  <c r="O4665" i="7" s="1"/>
  <c r="N4601" i="7"/>
  <c r="O4601" i="7" s="1"/>
  <c r="N4401" i="7"/>
  <c r="O4401" i="7" s="1"/>
  <c r="N4991" i="7"/>
  <c r="O4991" i="7" s="1"/>
  <c r="N4321" i="7"/>
  <c r="O4321" i="7" s="1"/>
  <c r="N3971" i="7"/>
  <c r="O3971" i="7" s="1"/>
  <c r="N4391" i="7"/>
  <c r="O4391" i="7" s="1"/>
  <c r="N4327" i="7"/>
  <c r="O4327" i="7" s="1"/>
  <c r="N4263" i="7"/>
  <c r="O4263" i="7" s="1"/>
  <c r="N4199" i="7"/>
  <c r="O4199" i="7" s="1"/>
  <c r="N4071" i="7"/>
  <c r="O4071" i="7" s="1"/>
  <c r="N4009" i="7"/>
  <c r="O4009" i="7" s="1"/>
  <c r="N4450" i="7"/>
  <c r="O4450" i="7" s="1"/>
  <c r="N4066" i="7"/>
  <c r="O4066" i="7" s="1"/>
  <c r="N3983" i="7"/>
  <c r="O3983" i="7" s="1"/>
  <c r="N4584" i="7"/>
  <c r="O4584" i="7" s="1"/>
  <c r="N4006" i="7"/>
  <c r="O4006" i="7" s="1"/>
  <c r="N3355" i="7"/>
  <c r="O3355" i="7" s="1"/>
  <c r="N2535" i="7"/>
  <c r="O2535" i="7" s="1"/>
  <c r="N2809" i="7"/>
  <c r="O2809" i="7" s="1"/>
  <c r="N2716" i="7"/>
  <c r="O2716" i="7" s="1"/>
  <c r="N2312" i="7"/>
  <c r="O2312" i="7" s="1"/>
  <c r="N2111" i="7"/>
  <c r="O2111" i="7" s="1"/>
  <c r="N1716" i="7"/>
  <c r="O1716" i="7" s="1"/>
  <c r="N1786" i="7"/>
  <c r="O1786" i="7" s="1"/>
  <c r="N837" i="7"/>
  <c r="O837" i="7" s="1"/>
  <c r="N5301" i="7"/>
  <c r="O5301" i="7" s="1"/>
  <c r="N2203" i="7"/>
  <c r="O2203" i="7" s="1"/>
  <c r="N5557" i="7"/>
  <c r="O5557" i="7" s="1"/>
  <c r="N5586" i="7"/>
  <c r="O5586" i="7" s="1"/>
  <c r="N5680" i="7"/>
  <c r="O5680" i="7" s="1"/>
  <c r="N5808" i="7"/>
  <c r="O5808" i="7" s="1"/>
  <c r="N5440" i="7"/>
  <c r="O5440" i="7" s="1"/>
  <c r="N5312" i="7"/>
  <c r="O5312" i="7" s="1"/>
  <c r="N5184" i="7"/>
  <c r="O5184" i="7" s="1"/>
  <c r="N5446" i="7"/>
  <c r="O5446" i="7" s="1"/>
  <c r="N5572" i="7"/>
  <c r="O5572" i="7" s="1"/>
  <c r="N5071" i="7"/>
  <c r="O5071" i="7" s="1"/>
  <c r="N5489" i="7"/>
  <c r="O5489" i="7" s="1"/>
  <c r="N5425" i="7"/>
  <c r="O5425" i="7" s="1"/>
  <c r="N5233" i="7"/>
  <c r="O5233" i="7" s="1"/>
  <c r="N5169" i="7"/>
  <c r="O5169" i="7" s="1"/>
  <c r="N5016" i="7"/>
  <c r="O5016" i="7" s="1"/>
  <c r="N4457" i="7"/>
  <c r="O4457" i="7" s="1"/>
  <c r="N5106" i="7"/>
  <c r="O5106" i="7" s="1"/>
  <c r="N5455" i="7"/>
  <c r="O5455" i="7" s="1"/>
  <c r="N5391" i="7"/>
  <c r="O5391" i="7" s="1"/>
  <c r="N5327" i="7"/>
  <c r="O5327" i="7" s="1"/>
  <c r="N5263" i="7"/>
  <c r="O5263" i="7" s="1"/>
  <c r="N5405" i="7"/>
  <c r="O5405" i="7" s="1"/>
  <c r="N5341" i="7"/>
  <c r="O5341" i="7" s="1"/>
  <c r="N5277" i="7"/>
  <c r="O5277" i="7" s="1"/>
  <c r="N5213" i="7"/>
  <c r="O5213" i="7" s="1"/>
  <c r="N5149" i="7"/>
  <c r="O5149" i="7" s="1"/>
  <c r="N5078" i="7"/>
  <c r="O5078" i="7" s="1"/>
  <c r="N4551" i="7"/>
  <c r="O4551" i="7" s="1"/>
  <c r="N4510" i="7"/>
  <c r="O4510" i="7" s="1"/>
  <c r="N4241" i="7"/>
  <c r="O4241" i="7" s="1"/>
  <c r="N5035" i="7"/>
  <c r="O5035" i="7" s="1"/>
  <c r="N4971" i="7"/>
  <c r="O4971" i="7" s="1"/>
  <c r="N4843" i="7"/>
  <c r="O4843" i="7" s="1"/>
  <c r="N4779" i="7"/>
  <c r="O4779" i="7" s="1"/>
  <c r="N4715" i="7"/>
  <c r="O4715" i="7" s="1"/>
  <c r="N4869" i="7"/>
  <c r="O4869" i="7" s="1"/>
  <c r="N4712" i="7"/>
  <c r="O4712" i="7" s="1"/>
  <c r="N3622" i="7"/>
  <c r="O3622" i="7" s="1"/>
  <c r="N3232" i="7"/>
  <c r="O3232" i="7" s="1"/>
  <c r="N3611" i="7"/>
  <c r="O3611" i="7" s="1"/>
  <c r="N2125" i="7"/>
  <c r="O2125" i="7" s="1"/>
  <c r="N2513" i="7"/>
  <c r="O2513" i="7" s="1"/>
  <c r="N4576" i="7"/>
  <c r="O4576" i="7" s="1"/>
  <c r="N3580" i="7"/>
  <c r="O3580" i="7" s="1"/>
  <c r="N3516" i="7"/>
  <c r="O3516" i="7" s="1"/>
  <c r="N2815" i="7"/>
  <c r="O2815" i="7" s="1"/>
  <c r="N2911" i="7"/>
  <c r="O2911" i="7" s="1"/>
  <c r="N2087" i="7"/>
  <c r="O2087" i="7" s="1"/>
  <c r="N1018" i="7"/>
  <c r="O1018" i="7" s="1"/>
  <c r="N1256" i="7"/>
  <c r="O1256" i="7" s="1"/>
  <c r="N1028" i="7"/>
  <c r="O1028" i="7" s="1"/>
  <c r="N4153" i="7"/>
  <c r="O4153" i="7" s="1"/>
  <c r="N4648" i="7"/>
  <c r="O4648" i="7" s="1"/>
  <c r="N4571" i="7"/>
  <c r="O4571" i="7" s="1"/>
  <c r="N3675" i="7"/>
  <c r="O3675" i="7" s="1"/>
  <c r="N2780" i="7"/>
  <c r="O2780" i="7" s="1"/>
  <c r="N2367" i="7"/>
  <c r="O2367" i="7" s="1"/>
  <c r="N5010" i="7"/>
  <c r="O5010" i="7" s="1"/>
  <c r="N5439" i="7"/>
  <c r="O5439" i="7" s="1"/>
  <c r="N5375" i="7"/>
  <c r="O5375" i="7" s="1"/>
  <c r="N5247" i="7"/>
  <c r="O5247" i="7" s="1"/>
  <c r="N5183" i="7"/>
  <c r="O5183" i="7" s="1"/>
  <c r="N4792" i="7"/>
  <c r="O4792" i="7" s="1"/>
  <c r="N4393" i="7"/>
  <c r="O4393" i="7" s="1"/>
  <c r="N4565" i="7"/>
  <c r="O4565" i="7" s="1"/>
  <c r="N4209" i="7"/>
  <c r="O4209" i="7" s="1"/>
  <c r="N4490" i="7"/>
  <c r="O4490" i="7" s="1"/>
  <c r="N4362" i="7"/>
  <c r="O4362" i="7" s="1"/>
  <c r="N4298" i="7"/>
  <c r="O4298" i="7" s="1"/>
  <c r="N4234" i="7"/>
  <c r="O4234" i="7" s="1"/>
  <c r="N4170" i="7"/>
  <c r="O4170" i="7" s="1"/>
  <c r="N4106" i="7"/>
  <c r="O4106" i="7" s="1"/>
  <c r="N4042" i="7"/>
  <c r="O4042" i="7" s="1"/>
  <c r="N4411" i="7"/>
  <c r="O4411" i="7" s="1"/>
  <c r="N4347" i="7"/>
  <c r="O4347" i="7" s="1"/>
  <c r="N4283" i="7"/>
  <c r="O4283" i="7" s="1"/>
  <c r="N4219" i="7"/>
  <c r="O4219" i="7" s="1"/>
  <c r="N4155" i="7"/>
  <c r="O4155" i="7" s="1"/>
  <c r="N4091" i="7"/>
  <c r="O4091" i="7" s="1"/>
  <c r="N3740" i="7"/>
  <c r="O3740" i="7" s="1"/>
  <c r="N3382" i="7"/>
  <c r="O3382" i="7" s="1"/>
  <c r="N3924" i="7"/>
  <c r="O3924" i="7" s="1"/>
  <c r="N3309" i="7"/>
  <c r="O3309" i="7" s="1"/>
  <c r="N3307" i="7"/>
  <c r="O3307" i="7" s="1"/>
  <c r="N3636" i="7"/>
  <c r="O3636" i="7" s="1"/>
  <c r="N3258" i="7"/>
  <c r="O3258" i="7" s="1"/>
  <c r="N3194" i="7"/>
  <c r="O3194" i="7" s="1"/>
  <c r="N3130" i="7"/>
  <c r="O3130" i="7" s="1"/>
  <c r="N2397" i="7"/>
  <c r="O2397" i="7" s="1"/>
  <c r="N2227" i="7"/>
  <c r="O2227" i="7" s="1"/>
  <c r="N2163" i="7"/>
  <c r="O2163" i="7" s="1"/>
  <c r="N2465" i="7"/>
  <c r="O2465" i="7" s="1"/>
  <c r="N2404" i="7"/>
  <c r="O2404" i="7" s="1"/>
  <c r="N2340" i="7"/>
  <c r="O2340" i="7" s="1"/>
  <c r="N2276" i="7"/>
  <c r="O2276" i="7" s="1"/>
  <c r="N2212" i="7"/>
  <c r="O2212" i="7" s="1"/>
  <c r="N2148" i="7"/>
  <c r="O2148" i="7" s="1"/>
  <c r="N1738" i="7"/>
  <c r="O1738" i="7" s="1"/>
  <c r="N1674" i="7"/>
  <c r="O1674" i="7" s="1"/>
  <c r="N1318" i="7"/>
  <c r="O1318" i="7" s="1"/>
  <c r="N1097" i="7"/>
  <c r="O1097" i="7" s="1"/>
  <c r="N1143" i="7"/>
  <c r="O1143" i="7" s="1"/>
  <c r="N685" i="7"/>
  <c r="O685" i="7" s="1"/>
  <c r="N618" i="7"/>
  <c r="O618" i="7" s="1"/>
  <c r="N471" i="7"/>
  <c r="O471" i="7" s="1"/>
  <c r="N315" i="7"/>
  <c r="O315" i="7" s="1"/>
  <c r="N284" i="7"/>
  <c r="O284" i="7" s="1"/>
  <c r="N211" i="7"/>
  <c r="O211" i="7" s="1"/>
  <c r="N4726" i="7"/>
  <c r="O4726" i="7" s="1"/>
  <c r="N4598" i="7"/>
  <c r="O4598" i="7" s="1"/>
  <c r="N4993" i="7"/>
  <c r="O4993" i="7" s="1"/>
  <c r="N4929" i="7"/>
  <c r="O4929" i="7" s="1"/>
  <c r="N4865" i="7"/>
  <c r="O4865" i="7" s="1"/>
  <c r="N4801" i="7"/>
  <c r="O4801" i="7" s="1"/>
  <c r="N4737" i="7"/>
  <c r="O4737" i="7" s="1"/>
  <c r="N4673" i="7"/>
  <c r="O4673" i="7" s="1"/>
  <c r="N4609" i="7"/>
  <c r="O4609" i="7" s="1"/>
  <c r="N4530" i="7"/>
  <c r="O4530" i="7" s="1"/>
  <c r="N4572" i="7"/>
  <c r="O4572" i="7" s="1"/>
  <c r="N3987" i="7"/>
  <c r="O3987" i="7" s="1"/>
  <c r="N4399" i="7"/>
  <c r="O4399" i="7" s="1"/>
  <c r="N4335" i="7"/>
  <c r="O4335" i="7" s="1"/>
  <c r="N4271" i="7"/>
  <c r="O4271" i="7" s="1"/>
  <c r="N4207" i="7"/>
  <c r="O4207" i="7" s="1"/>
  <c r="N4079" i="7"/>
  <c r="O4079" i="7" s="1"/>
  <c r="N3770" i="7"/>
  <c r="O3770" i="7" s="1"/>
  <c r="N3998" i="7"/>
  <c r="O3998" i="7" s="1"/>
  <c r="N4002" i="7"/>
  <c r="O4002" i="7" s="1"/>
  <c r="N3999" i="7"/>
  <c r="O3999" i="7" s="1"/>
  <c r="N3931" i="7"/>
  <c r="O3931" i="7" s="1"/>
  <c r="N3867" i="7"/>
  <c r="O3867" i="7" s="1"/>
  <c r="N3696" i="7"/>
  <c r="O3696" i="7" s="1"/>
  <c r="N2998" i="7"/>
  <c r="O2998" i="7" s="1"/>
  <c r="N3638" i="7"/>
  <c r="O3638" i="7" s="1"/>
  <c r="N3752" i="7"/>
  <c r="O3752" i="7" s="1"/>
  <c r="N3494" i="7"/>
  <c r="O3494" i="7" s="1"/>
  <c r="N3922" i="7"/>
  <c r="O3922" i="7" s="1"/>
  <c r="N3102" i="7"/>
  <c r="O3102" i="7" s="1"/>
  <c r="N3113" i="7"/>
  <c r="O3113" i="7" s="1"/>
  <c r="N3049" i="7"/>
  <c r="O3049" i="7" s="1"/>
  <c r="N3221" i="7"/>
  <c r="O3221" i="7" s="1"/>
  <c r="N3157" i="7"/>
  <c r="O3157" i="7" s="1"/>
  <c r="N3093" i="7"/>
  <c r="O3093" i="7" s="1"/>
  <c r="N3029" i="7"/>
  <c r="O3029" i="7" s="1"/>
  <c r="N2965" i="7"/>
  <c r="O2965" i="7" s="1"/>
  <c r="N2888" i="7"/>
  <c r="O2888" i="7" s="1"/>
  <c r="N2802" i="7"/>
  <c r="O2802" i="7" s="1"/>
  <c r="N2738" i="7"/>
  <c r="O2738" i="7" s="1"/>
  <c r="N2674" i="7"/>
  <c r="O2674" i="7" s="1"/>
  <c r="N2610" i="7"/>
  <c r="O2610" i="7" s="1"/>
  <c r="N2910" i="7"/>
  <c r="O2910" i="7" s="1"/>
  <c r="N2782" i="7"/>
  <c r="O2782" i="7" s="1"/>
  <c r="N2373" i="7"/>
  <c r="O2373" i="7" s="1"/>
  <c r="N2764" i="7"/>
  <c r="O2764" i="7" s="1"/>
  <c r="N2700" i="7"/>
  <c r="O2700" i="7" s="1"/>
  <c r="N2636" i="7"/>
  <c r="O2636" i="7" s="1"/>
  <c r="N2572" i="7"/>
  <c r="O2572" i="7" s="1"/>
  <c r="N2424" i="7"/>
  <c r="O2424" i="7" s="1"/>
  <c r="N2025" i="7"/>
  <c r="O2025" i="7" s="1"/>
  <c r="N2415" i="7"/>
  <c r="O2415" i="7" s="1"/>
  <c r="N2351" i="7"/>
  <c r="O2351" i="7" s="1"/>
  <c r="N2287" i="7"/>
  <c r="O2287" i="7" s="1"/>
  <c r="N3950" i="7"/>
  <c r="O3950" i="7" s="1"/>
  <c r="N3910" i="7"/>
  <c r="O3910" i="7" s="1"/>
  <c r="N2883" i="7"/>
  <c r="O2883" i="7" s="1"/>
  <c r="N3574" i="7"/>
  <c r="O3574" i="7" s="1"/>
  <c r="N3062" i="7"/>
  <c r="O3062" i="7" s="1"/>
  <c r="N3831" i="7"/>
  <c r="O3831" i="7" s="1"/>
  <c r="N3430" i="7"/>
  <c r="O3430" i="7" s="1"/>
  <c r="N3978" i="7"/>
  <c r="O3978" i="7" s="1"/>
  <c r="N3762" i="7"/>
  <c r="O3762" i="7" s="1"/>
  <c r="N3957" i="7"/>
  <c r="O3957" i="7" s="1"/>
  <c r="N3893" i="7"/>
  <c r="O3893" i="7" s="1"/>
  <c r="N3992" i="7"/>
  <c r="O3992" i="7" s="1"/>
  <c r="N3928" i="7"/>
  <c r="O3928" i="7" s="1"/>
  <c r="N3864" i="7"/>
  <c r="O3864" i="7" s="1"/>
  <c r="N3779" i="7"/>
  <c r="O3779" i="7" s="1"/>
  <c r="N3150" i="7"/>
  <c r="O3150" i="7" s="1"/>
  <c r="N3660" i="7"/>
  <c r="O3660" i="7" s="1"/>
  <c r="N3532" i="7"/>
  <c r="O3532" i="7" s="1"/>
  <c r="N3404" i="7"/>
  <c r="O3404" i="7" s="1"/>
  <c r="N3340" i="7"/>
  <c r="O3340" i="7" s="1"/>
  <c r="N3759" i="7"/>
  <c r="O3759" i="7" s="1"/>
  <c r="N3302" i="7"/>
  <c r="O3302" i="7" s="1"/>
  <c r="N3658" i="7"/>
  <c r="O3658" i="7" s="1"/>
  <c r="N3530" i="7"/>
  <c r="O3530" i="7" s="1"/>
  <c r="N3466" i="7"/>
  <c r="O3466" i="7" s="1"/>
  <c r="N3805" i="7"/>
  <c r="O3805" i="7" s="1"/>
  <c r="N3741" i="7"/>
  <c r="O3741" i="7" s="1"/>
  <c r="N3677" i="7"/>
  <c r="O3677" i="7" s="1"/>
  <c r="N3613" i="7"/>
  <c r="O3613" i="7" s="1"/>
  <c r="N3549" i="7"/>
  <c r="O3549" i="7" s="1"/>
  <c r="N3485" i="7"/>
  <c r="O3485" i="7" s="1"/>
  <c r="N3421" i="7"/>
  <c r="O3421" i="7" s="1"/>
  <c r="N3357" i="7"/>
  <c r="O3357" i="7" s="1"/>
  <c r="N3651" i="7"/>
  <c r="O3651" i="7" s="1"/>
  <c r="N3587" i="7"/>
  <c r="O3587" i="7" s="1"/>
  <c r="N3523" i="7"/>
  <c r="O3523" i="7" s="1"/>
  <c r="N3459" i="7"/>
  <c r="O3459" i="7" s="1"/>
  <c r="N3395" i="7"/>
  <c r="O3395" i="7" s="1"/>
  <c r="N3038" i="7"/>
  <c r="O3038" i="7" s="1"/>
  <c r="N3297" i="7"/>
  <c r="O3297" i="7" s="1"/>
  <c r="N3233" i="7"/>
  <c r="O3233" i="7" s="1"/>
  <c r="N3169" i="7"/>
  <c r="O3169" i="7" s="1"/>
  <c r="N3041" i="7"/>
  <c r="O3041" i="7" s="1"/>
  <c r="N2977" i="7"/>
  <c r="O2977" i="7" s="1"/>
  <c r="N2679" i="7"/>
  <c r="O2679" i="7" s="1"/>
  <c r="N2943" i="7"/>
  <c r="O2943" i="7" s="1"/>
  <c r="N2875" i="7"/>
  <c r="O2875" i="7" s="1"/>
  <c r="N2703" i="7"/>
  <c r="O2703" i="7" s="1"/>
  <c r="N3187" i="7"/>
  <c r="O3187" i="7" s="1"/>
  <c r="N3123" i="7"/>
  <c r="O3123" i="7" s="1"/>
  <c r="N3059" i="7"/>
  <c r="O3059" i="7" s="1"/>
  <c r="N2995" i="7"/>
  <c r="O2995" i="7" s="1"/>
  <c r="N2807" i="7"/>
  <c r="O2807" i="7" s="1"/>
  <c r="N1825" i="7"/>
  <c r="O1825" i="7" s="1"/>
  <c r="N1808" i="7"/>
  <c r="O1808" i="7" s="1"/>
  <c r="N2437" i="7"/>
  <c r="O2437" i="7" s="1"/>
  <c r="N2723" i="7"/>
  <c r="O2723" i="7" s="1"/>
  <c r="N2659" i="7"/>
  <c r="O2659" i="7" s="1"/>
  <c r="N2531" i="7"/>
  <c r="O2531" i="7" s="1"/>
  <c r="N2445" i="7"/>
  <c r="O2445" i="7" s="1"/>
  <c r="N2309" i="7"/>
  <c r="O2309" i="7" s="1"/>
  <c r="N2470" i="7"/>
  <c r="O2470" i="7" s="1"/>
  <c r="N2075" i="7"/>
  <c r="O2075" i="7" s="1"/>
  <c r="N2756" i="7"/>
  <c r="O2756" i="7" s="1"/>
  <c r="N2692" i="7"/>
  <c r="O2692" i="7" s="1"/>
  <c r="N2628" i="7"/>
  <c r="O2628" i="7" s="1"/>
  <c r="N2564" i="7"/>
  <c r="O2564" i="7" s="1"/>
  <c r="N2288" i="7"/>
  <c r="O2288" i="7" s="1"/>
  <c r="N2160" i="7"/>
  <c r="O2160" i="7" s="1"/>
  <c r="N2096" i="7"/>
  <c r="O2096" i="7" s="1"/>
  <c r="N2379" i="7"/>
  <c r="O2379" i="7" s="1"/>
  <c r="N2315" i="7"/>
  <c r="O2315" i="7" s="1"/>
  <c r="N2187" i="7"/>
  <c r="O2187" i="7" s="1"/>
  <c r="N2049" i="7"/>
  <c r="O2049" i="7" s="1"/>
  <c r="N2425" i="7"/>
  <c r="O2425" i="7" s="1"/>
  <c r="N2361" i="7"/>
  <c r="O2361" i="7" s="1"/>
  <c r="N2297" i="7"/>
  <c r="O2297" i="7" s="1"/>
  <c r="N2233" i="7"/>
  <c r="O2233" i="7" s="1"/>
  <c r="N2169" i="7"/>
  <c r="O2169" i="7" s="1"/>
  <c r="N2105" i="7"/>
  <c r="O2105" i="7" s="1"/>
  <c r="N2039" i="7"/>
  <c r="O2039" i="7" s="1"/>
  <c r="N2026" i="7"/>
  <c r="O2026" i="7" s="1"/>
  <c r="N2407" i="7"/>
  <c r="O2407" i="7" s="1"/>
  <c r="N2343" i="7"/>
  <c r="O2343" i="7" s="1"/>
  <c r="N2279" i="7"/>
  <c r="O2279" i="7" s="1"/>
  <c r="N2215" i="7"/>
  <c r="O2215" i="7" s="1"/>
  <c r="N2151" i="7"/>
  <c r="O2151" i="7" s="1"/>
  <c r="N2090" i="7"/>
  <c r="O2090" i="7" s="1"/>
  <c r="N2450" i="7"/>
  <c r="O2450" i="7" s="1"/>
  <c r="N1984" i="7"/>
  <c r="O1984" i="7" s="1"/>
  <c r="N1856" i="7"/>
  <c r="O1856" i="7" s="1"/>
  <c r="N1795" i="7"/>
  <c r="O1795" i="7" s="1"/>
  <c r="N1931" i="7"/>
  <c r="O1931" i="7" s="1"/>
  <c r="N1867" i="7"/>
  <c r="O1867" i="7" s="1"/>
  <c r="N1644" i="7"/>
  <c r="O1644" i="7" s="1"/>
  <c r="N1934" i="7"/>
  <c r="O1934" i="7" s="1"/>
  <c r="N2068" i="7"/>
  <c r="O2068" i="7" s="1"/>
  <c r="N2004" i="7"/>
  <c r="O2004" i="7" s="1"/>
  <c r="N1940" i="7"/>
  <c r="O1940" i="7" s="1"/>
  <c r="N1876" i="7"/>
  <c r="O1876" i="7" s="1"/>
  <c r="N1680" i="7"/>
  <c r="O1680" i="7" s="1"/>
  <c r="N1758" i="7"/>
  <c r="O1758" i="7" s="1"/>
  <c r="N1694" i="7"/>
  <c r="O1694" i="7" s="1"/>
  <c r="N1638" i="7"/>
  <c r="O1638" i="7" s="1"/>
  <c r="N4651" i="7"/>
  <c r="O4651" i="7" s="1"/>
  <c r="N4966" i="7"/>
  <c r="O4966" i="7" s="1"/>
  <c r="N4902" i="7"/>
  <c r="O4902" i="7" s="1"/>
  <c r="N4774" i="7"/>
  <c r="O4774" i="7" s="1"/>
  <c r="N4710" i="7"/>
  <c r="O4710" i="7" s="1"/>
  <c r="N4646" i="7"/>
  <c r="O4646" i="7" s="1"/>
  <c r="N4582" i="7"/>
  <c r="O4582" i="7" s="1"/>
  <c r="N4964" i="7"/>
  <c r="O4964" i="7" s="1"/>
  <c r="N4900" i="7"/>
  <c r="O4900" i="7" s="1"/>
  <c r="N4836" i="7"/>
  <c r="O4836" i="7" s="1"/>
  <c r="N4772" i="7"/>
  <c r="O4772" i="7" s="1"/>
  <c r="N4708" i="7"/>
  <c r="O4708" i="7" s="1"/>
  <c r="N4644" i="7"/>
  <c r="O4644" i="7" s="1"/>
  <c r="N4580" i="7"/>
  <c r="O4580" i="7" s="1"/>
  <c r="N4513" i="7"/>
  <c r="O4513" i="7" s="1"/>
  <c r="N4556" i="7"/>
  <c r="O4556" i="7" s="1"/>
  <c r="N4364" i="7"/>
  <c r="O4364" i="7" s="1"/>
  <c r="N4236" i="7"/>
  <c r="O4236" i="7" s="1"/>
  <c r="N4172" i="7"/>
  <c r="O4172" i="7" s="1"/>
  <c r="N4044" i="7"/>
  <c r="O4044" i="7" s="1"/>
  <c r="N3918" i="7"/>
  <c r="O3918" i="7" s="1"/>
  <c r="N4480" i="7"/>
  <c r="O4480" i="7" s="1"/>
  <c r="N4446" i="7"/>
  <c r="O4446" i="7" s="1"/>
  <c r="N3985" i="7"/>
  <c r="O3985" i="7" s="1"/>
  <c r="N3915" i="7"/>
  <c r="O3915" i="7" s="1"/>
  <c r="N3851" i="7"/>
  <c r="O3851" i="7" s="1"/>
  <c r="N3766" i="7"/>
  <c r="O3766" i="7" s="1"/>
  <c r="N3840" i="7"/>
  <c r="O3840" i="7" s="1"/>
  <c r="N3510" i="7"/>
  <c r="O3510" i="7" s="1"/>
  <c r="N3795" i="7"/>
  <c r="O3795" i="7" s="1"/>
  <c r="N3895" i="7"/>
  <c r="O3895" i="7" s="1"/>
  <c r="N3816" i="7"/>
  <c r="O3816" i="7" s="1"/>
  <c r="N3366" i="7"/>
  <c r="O3366" i="7" s="1"/>
  <c r="N3970" i="7"/>
  <c r="O3970" i="7" s="1"/>
  <c r="N3454" i="7"/>
  <c r="O3454" i="7" s="1"/>
  <c r="N3822" i="7"/>
  <c r="O3822" i="7" s="1"/>
  <c r="N3984" i="7"/>
  <c r="O3984" i="7" s="1"/>
  <c r="N3753" i="7"/>
  <c r="O3753" i="7" s="1"/>
  <c r="N3689" i="7"/>
  <c r="O3689" i="7" s="1"/>
  <c r="N3561" i="7"/>
  <c r="O3561" i="7" s="1"/>
  <c r="N3497" i="7"/>
  <c r="O3497" i="7" s="1"/>
  <c r="N3433" i="7"/>
  <c r="O3433" i="7" s="1"/>
  <c r="N3369" i="7"/>
  <c r="O3369" i="7" s="1"/>
  <c r="N3652" i="7"/>
  <c r="O3652" i="7" s="1"/>
  <c r="N3588" i="7"/>
  <c r="O3588" i="7" s="1"/>
  <c r="N3524" i="7"/>
  <c r="O3524" i="7" s="1"/>
  <c r="N3460" i="7"/>
  <c r="O3460" i="7" s="1"/>
  <c r="N3396" i="7"/>
  <c r="O3396" i="7" s="1"/>
  <c r="N3751" i="7"/>
  <c r="O3751" i="7" s="1"/>
  <c r="N3623" i="7"/>
  <c r="O3623" i="7" s="1"/>
  <c r="N3495" i="7"/>
  <c r="O3495" i="7" s="1"/>
  <c r="N3431" i="7"/>
  <c r="O3431" i="7" s="1"/>
  <c r="N2559" i="7"/>
  <c r="O2559" i="7" s="1"/>
  <c r="N2974" i="7"/>
  <c r="O2974" i="7" s="1"/>
  <c r="N3225" i="7"/>
  <c r="O3225" i="7" s="1"/>
  <c r="N3161" i="7"/>
  <c r="O3161" i="7" s="1"/>
  <c r="N3097" i="7"/>
  <c r="O3097" i="7" s="1"/>
  <c r="N2969" i="7"/>
  <c r="O2969" i="7" s="1"/>
  <c r="N2775" i="7"/>
  <c r="O2775" i="7" s="1"/>
  <c r="N3212" i="7"/>
  <c r="O3212" i="7" s="1"/>
  <c r="N3338" i="7"/>
  <c r="O3338" i="7" s="1"/>
  <c r="N2932" i="7"/>
  <c r="O2932" i="7" s="1"/>
  <c r="N2913" i="7"/>
  <c r="O2913" i="7" s="1"/>
  <c r="N2850" i="7"/>
  <c r="O2850" i="7" s="1"/>
  <c r="N2786" i="7"/>
  <c r="O2786" i="7" s="1"/>
  <c r="N2722" i="7"/>
  <c r="O2722" i="7" s="1"/>
  <c r="N2658" i="7"/>
  <c r="O2658" i="7" s="1"/>
  <c r="N2530" i="7"/>
  <c r="O2530" i="7" s="1"/>
  <c r="N2420" i="7"/>
  <c r="O2420" i="7" s="1"/>
  <c r="N2245" i="7"/>
  <c r="O2245" i="7" s="1"/>
  <c r="N2472" i="7"/>
  <c r="O2472" i="7" s="1"/>
  <c r="N2406" i="7"/>
  <c r="O2406" i="7" s="1"/>
  <c r="N2278" i="7"/>
  <c r="O2278" i="7" s="1"/>
  <c r="N2214" i="7"/>
  <c r="O2214" i="7" s="1"/>
  <c r="N2150" i="7"/>
  <c r="O2150" i="7" s="1"/>
  <c r="N2089" i="7"/>
  <c r="O2089" i="7" s="1"/>
  <c r="N2016" i="7"/>
  <c r="O2016" i="7" s="1"/>
  <c r="N2037" i="7"/>
  <c r="O2037" i="7" s="1"/>
  <c r="N2356" i="7"/>
  <c r="O2356" i="7" s="1"/>
  <c r="N2292" i="7"/>
  <c r="O2292" i="7" s="1"/>
  <c r="N2228" i="7"/>
  <c r="O2228" i="7" s="1"/>
  <c r="N2164" i="7"/>
  <c r="O2164" i="7" s="1"/>
  <c r="N2100" i="7"/>
  <c r="O2100" i="7" s="1"/>
  <c r="N2442" i="7"/>
  <c r="O2442" i="7" s="1"/>
  <c r="N2055" i="7"/>
  <c r="O2055" i="7" s="1"/>
  <c r="N2223" i="7"/>
  <c r="O2223" i="7" s="1"/>
  <c r="N2159" i="7"/>
  <c r="O2159" i="7" s="1"/>
  <c r="N2095" i="7"/>
  <c r="O2095" i="7" s="1"/>
  <c r="N2458" i="7"/>
  <c r="O2458" i="7" s="1"/>
  <c r="N2394" i="7"/>
  <c r="O2394" i="7" s="1"/>
  <c r="N2330" i="7"/>
  <c r="O2330" i="7" s="1"/>
  <c r="N2266" i="7"/>
  <c r="O2266" i="7" s="1"/>
  <c r="N2202" i="7"/>
  <c r="O2202" i="7" s="1"/>
  <c r="N2138" i="7"/>
  <c r="O2138" i="7" s="1"/>
  <c r="N1664" i="7"/>
  <c r="O1664" i="7" s="1"/>
  <c r="N1921" i="7"/>
  <c r="O1921" i="7" s="1"/>
  <c r="N1857" i="7"/>
  <c r="O1857" i="7" s="1"/>
  <c r="N2076" i="7"/>
  <c r="O2076" i="7" s="1"/>
  <c r="N1783" i="7"/>
  <c r="O1783" i="7" s="1"/>
  <c r="N1640" i="7"/>
  <c r="O1640" i="7" s="1"/>
  <c r="N1764" i="7"/>
  <c r="O1764" i="7" s="1"/>
  <c r="N1700" i="7"/>
  <c r="O1700" i="7" s="1"/>
  <c r="N1372" i="7"/>
  <c r="O1372" i="7" s="1"/>
  <c r="N1553" i="7"/>
  <c r="O1553" i="7" s="1"/>
  <c r="N1336" i="7"/>
  <c r="O1336" i="7" s="1"/>
  <c r="N1273" i="7"/>
  <c r="O1273" i="7" s="1"/>
  <c r="N1482" i="7"/>
  <c r="O1482" i="7" s="1"/>
  <c r="N1418" i="7"/>
  <c r="O1418" i="7" s="1"/>
  <c r="N1252" i="7"/>
  <c r="O1252" i="7" s="1"/>
  <c r="N1222" i="7"/>
  <c r="O1222" i="7" s="1"/>
  <c r="N1105" i="7"/>
  <c r="O1105" i="7" s="1"/>
  <c r="N827" i="7"/>
  <c r="O827" i="7" s="1"/>
  <c r="N481" i="7"/>
  <c r="O481" i="7" s="1"/>
  <c r="N356" i="7"/>
  <c r="O356" i="7" s="1"/>
  <c r="N243" i="7"/>
  <c r="O243" i="7" s="1"/>
  <c r="N265" i="7"/>
  <c r="O265" i="7" s="1"/>
  <c r="N136" i="7"/>
  <c r="O136" i="7" s="1"/>
  <c r="N122" i="7"/>
  <c r="O122" i="7" s="1"/>
  <c r="N117" i="7"/>
  <c r="O117" i="7" s="1"/>
  <c r="N53" i="7"/>
  <c r="O53" i="7" s="1"/>
  <c r="N3" i="7"/>
  <c r="O3" i="7" s="1"/>
  <c r="N1524" i="7"/>
  <c r="O1524" i="7" s="1"/>
  <c r="N1756" i="7"/>
  <c r="O1756" i="7" s="1"/>
  <c r="N1625" i="7"/>
  <c r="O1625" i="7" s="1"/>
  <c r="N1698" i="7"/>
  <c r="O1698" i="7" s="1"/>
  <c r="N1599" i="7"/>
  <c r="O1599" i="7" s="1"/>
  <c r="N1576" i="7"/>
  <c r="O1576" i="7" s="1"/>
  <c r="N1406" i="7"/>
  <c r="O1406" i="7" s="1"/>
  <c r="N1334" i="7"/>
  <c r="O1334" i="7" s="1"/>
  <c r="N1503" i="7"/>
  <c r="O1503" i="7" s="1"/>
  <c r="N1439" i="7"/>
  <c r="O1439" i="7" s="1"/>
  <c r="N978" i="7"/>
  <c r="O978" i="7" s="1"/>
  <c r="N1525" i="7"/>
  <c r="O1525" i="7" s="1"/>
  <c r="N1461" i="7"/>
  <c r="O1461" i="7" s="1"/>
  <c r="N1397" i="7"/>
  <c r="O1397" i="7" s="1"/>
  <c r="N1089" i="7"/>
  <c r="O1089" i="7" s="1"/>
  <c r="N1225" i="7"/>
  <c r="O1225" i="7" s="1"/>
  <c r="N1137" i="7"/>
  <c r="O1137" i="7" s="1"/>
  <c r="N1308" i="7"/>
  <c r="O1308" i="7" s="1"/>
  <c r="N1176" i="7"/>
  <c r="O1176" i="7" s="1"/>
  <c r="N1226" i="7"/>
  <c r="O1226" i="7" s="1"/>
  <c r="N1073" i="7"/>
  <c r="O1073" i="7" s="1"/>
  <c r="N1272" i="7"/>
  <c r="O1272" i="7" s="1"/>
  <c r="N1227" i="7"/>
  <c r="O1227" i="7" s="1"/>
  <c r="N842" i="7"/>
  <c r="O842" i="7" s="1"/>
  <c r="N920" i="7"/>
  <c r="O920" i="7" s="1"/>
  <c r="N1167" i="7"/>
  <c r="O1167" i="7" s="1"/>
  <c r="N1034" i="7"/>
  <c r="O1034" i="7" s="1"/>
  <c r="N919" i="7"/>
  <c r="O919" i="7" s="1"/>
  <c r="N789" i="7"/>
  <c r="O789" i="7" s="1"/>
  <c r="N1173" i="7"/>
  <c r="O1173" i="7" s="1"/>
  <c r="N1109" i="7"/>
  <c r="O1109" i="7" s="1"/>
  <c r="N1004" i="7"/>
  <c r="O1004" i="7" s="1"/>
  <c r="N1075" i="7"/>
  <c r="O1075" i="7" s="1"/>
  <c r="N1013" i="7"/>
  <c r="O1013" i="7" s="1"/>
  <c r="N934" i="7"/>
  <c r="O934" i="7" s="1"/>
  <c r="N872" i="7"/>
  <c r="O872" i="7" s="1"/>
  <c r="N808" i="7"/>
  <c r="O808" i="7" s="1"/>
  <c r="N883" i="7"/>
  <c r="O883" i="7" s="1"/>
  <c r="N761" i="7"/>
  <c r="O761" i="7" s="1"/>
  <c r="N918" i="7"/>
  <c r="O918" i="7" s="1"/>
  <c r="N790" i="7"/>
  <c r="O790" i="7" s="1"/>
  <c r="N594" i="7"/>
  <c r="O594" i="7" s="1"/>
  <c r="N1001" i="7"/>
  <c r="O1001" i="7" s="1"/>
  <c r="N937" i="7"/>
  <c r="O937" i="7" s="1"/>
  <c r="N873" i="7"/>
  <c r="O873" i="7" s="1"/>
  <c r="N809" i="7"/>
  <c r="O809" i="7" s="1"/>
  <c r="N412" i="7"/>
  <c r="O412" i="7" s="1"/>
  <c r="N667" i="7"/>
  <c r="O667" i="7" s="1"/>
  <c r="N548" i="7"/>
  <c r="O548" i="7" s="1"/>
  <c r="N595" i="7"/>
  <c r="O595" i="7" s="1"/>
  <c r="N743" i="7"/>
  <c r="O743" i="7" s="1"/>
  <c r="N714" i="7"/>
  <c r="O714" i="7" s="1"/>
  <c r="N650" i="7"/>
  <c r="O650" i="7" s="1"/>
  <c r="N500" i="7"/>
  <c r="O500" i="7" s="1"/>
  <c r="N554" i="7"/>
  <c r="O554" i="7" s="1"/>
  <c r="N401" i="7"/>
  <c r="O401" i="7" s="1"/>
  <c r="N581" i="7"/>
  <c r="O581" i="7" s="1"/>
  <c r="N404" i="7"/>
  <c r="O404" i="7" s="1"/>
  <c r="N512" i="7"/>
  <c r="O512" i="7" s="1"/>
  <c r="N448" i="7"/>
  <c r="O448" i="7" s="1"/>
  <c r="N467" i="7"/>
  <c r="O467" i="7" s="1"/>
  <c r="N421" i="7"/>
  <c r="O421" i="7" s="1"/>
  <c r="N334" i="7"/>
  <c r="O334" i="7" s="1"/>
  <c r="N338" i="7"/>
  <c r="O338" i="7" s="1"/>
  <c r="N266" i="7"/>
  <c r="O266" i="7" s="1"/>
  <c r="N308" i="7"/>
  <c r="O308" i="7" s="1"/>
  <c r="N209" i="7"/>
  <c r="O209" i="7" s="1"/>
  <c r="N317" i="7"/>
  <c r="O317" i="7" s="1"/>
  <c r="N288" i="7"/>
  <c r="O288" i="7" s="1"/>
  <c r="N193" i="7"/>
  <c r="O193" i="7" s="1"/>
  <c r="N204" i="7"/>
  <c r="O204" i="7" s="1"/>
  <c r="N132" i="7"/>
  <c r="O132" i="7" s="1"/>
  <c r="N210" i="7"/>
  <c r="O210" i="7" s="1"/>
  <c r="N146" i="7"/>
  <c r="O146" i="7" s="1"/>
  <c r="N248" i="7"/>
  <c r="O248" i="7" s="1"/>
  <c r="N150" i="7"/>
  <c r="O150" i="7" s="1"/>
  <c r="N110" i="7"/>
  <c r="O110" i="7" s="1"/>
  <c r="N46" i="7"/>
  <c r="O46" i="7" s="1"/>
  <c r="N121" i="7"/>
  <c r="O121" i="7" s="1"/>
  <c r="N57" i="7"/>
  <c r="O57" i="7" s="1"/>
  <c r="N116" i="7"/>
  <c r="O116" i="7" s="1"/>
  <c r="N52" i="7"/>
  <c r="O52" i="7" s="1"/>
  <c r="N5259" i="7"/>
  <c r="O5259" i="7" s="1"/>
  <c r="N5767" i="7"/>
  <c r="O5767" i="7" s="1"/>
  <c r="N5495" i="7"/>
  <c r="O5495" i="7" s="1"/>
  <c r="N1809" i="7"/>
  <c r="O1809" i="7" s="1"/>
  <c r="N1760" i="7"/>
  <c r="O1760" i="7" s="1"/>
  <c r="N1922" i="7"/>
  <c r="O1922" i="7" s="1"/>
  <c r="N1858" i="7"/>
  <c r="O1858" i="7" s="1"/>
  <c r="N1750" i="7"/>
  <c r="O1750" i="7" s="1"/>
  <c r="N1812" i="7"/>
  <c r="O1812" i="7" s="1"/>
  <c r="N1748" i="7"/>
  <c r="O1748" i="7" s="1"/>
  <c r="N1679" i="7"/>
  <c r="O1679" i="7" s="1"/>
  <c r="N1639" i="7"/>
  <c r="O1639" i="7" s="1"/>
  <c r="N1587" i="7"/>
  <c r="O1587" i="7" s="1"/>
  <c r="N1569" i="7"/>
  <c r="O1569" i="7" s="1"/>
  <c r="N1489" i="7"/>
  <c r="O1489" i="7" s="1"/>
  <c r="N1545" i="7"/>
  <c r="O1545" i="7" s="1"/>
  <c r="N1121" i="7"/>
  <c r="O1121" i="7" s="1"/>
  <c r="N1355" i="7"/>
  <c r="O1355" i="7" s="1"/>
  <c r="N1142" i="7"/>
  <c r="O1142" i="7" s="1"/>
  <c r="N1466" i="7"/>
  <c r="O1466" i="7" s="1"/>
  <c r="N1335" i="7"/>
  <c r="O1335" i="7" s="1"/>
  <c r="N1057" i="7"/>
  <c r="O1057" i="7" s="1"/>
  <c r="N1161" i="7"/>
  <c r="O1161" i="7" s="1"/>
  <c r="N1224" i="7"/>
  <c r="O1224" i="7" s="1"/>
  <c r="N1333" i="7"/>
  <c r="O1333" i="7" s="1"/>
  <c r="N1202" i="7"/>
  <c r="O1202" i="7" s="1"/>
  <c r="N1264" i="7"/>
  <c r="O1264" i="7" s="1"/>
  <c r="N887" i="7"/>
  <c r="O887" i="7" s="1"/>
  <c r="N834" i="7"/>
  <c r="O834" i="7" s="1"/>
  <c r="N1101" i="7"/>
  <c r="O1101" i="7" s="1"/>
  <c r="N964" i="7"/>
  <c r="O964" i="7" s="1"/>
  <c r="N901" i="7"/>
  <c r="O901" i="7" s="1"/>
  <c r="N1067" i="7"/>
  <c r="O1067" i="7" s="1"/>
  <c r="N1002" i="7"/>
  <c r="O1002" i="7" s="1"/>
  <c r="N910" i="7"/>
  <c r="O910" i="7" s="1"/>
  <c r="N572" i="7"/>
  <c r="O572" i="7" s="1"/>
  <c r="N865" i="7"/>
  <c r="O865" i="7" s="1"/>
  <c r="N801" i="7"/>
  <c r="O801" i="7" s="1"/>
  <c r="N635" i="7"/>
  <c r="O635" i="7" s="1"/>
  <c r="N734" i="7"/>
  <c r="O734" i="7" s="1"/>
  <c r="N657" i="7"/>
  <c r="O657" i="7" s="1"/>
  <c r="N536" i="7"/>
  <c r="O536" i="7" s="1"/>
  <c r="N429" i="7"/>
  <c r="O429" i="7" s="1"/>
  <c r="N546" i="7"/>
  <c r="O546" i="7" s="1"/>
  <c r="N482" i="7"/>
  <c r="O482" i="7" s="1"/>
  <c r="N371" i="7"/>
  <c r="O371" i="7" s="1"/>
  <c r="N354" i="7"/>
  <c r="O354" i="7" s="1"/>
  <c r="N387" i="7"/>
  <c r="O387" i="7" s="1"/>
  <c r="N297" i="7"/>
  <c r="O297" i="7" s="1"/>
  <c r="N217" i="7"/>
  <c r="O217" i="7" s="1"/>
  <c r="N221" i="7"/>
  <c r="O221" i="7" s="1"/>
  <c r="N47" i="7"/>
  <c r="O47" i="7" s="1"/>
  <c r="N142" i="7"/>
  <c r="O142" i="7" s="1"/>
  <c r="N5679" i="7"/>
  <c r="O5679" i="7" s="1"/>
  <c r="N5267" i="7"/>
  <c r="O5267" i="7" s="1"/>
  <c r="N5320" i="7"/>
  <c r="O5320" i="7" s="1"/>
  <c r="N5313" i="7"/>
  <c r="O5313" i="7" s="1"/>
  <c r="N4666" i="7"/>
  <c r="O4666" i="7" s="1"/>
  <c r="N5421" i="7"/>
  <c r="O5421" i="7" s="1"/>
  <c r="N5098" i="7"/>
  <c r="O5098" i="7" s="1"/>
  <c r="N4523" i="7"/>
  <c r="O4523" i="7" s="1"/>
  <c r="N4485" i="7"/>
  <c r="O4485" i="7" s="1"/>
  <c r="N4289" i="7"/>
  <c r="O4289" i="7" s="1"/>
  <c r="N4662" i="7"/>
  <c r="O4662" i="7" s="1"/>
  <c r="N4518" i="7"/>
  <c r="O4518" i="7" s="1"/>
  <c r="N5121" i="7"/>
  <c r="O5121" i="7" s="1"/>
  <c r="N4433" i="7"/>
  <c r="O4433" i="7" s="1"/>
  <c r="N3975" i="7"/>
  <c r="O3975" i="7" s="1"/>
  <c r="N4511" i="7"/>
  <c r="O4511" i="7" s="1"/>
  <c r="N3776" i="7"/>
  <c r="O3776" i="7" s="1"/>
  <c r="N3324" i="7"/>
  <c r="O3324" i="7" s="1"/>
  <c r="N3668" i="7"/>
  <c r="O3668" i="7" s="1"/>
  <c r="N3476" i="7"/>
  <c r="O3476" i="7" s="1"/>
  <c r="N3412" i="7"/>
  <c r="O3412" i="7" s="1"/>
  <c r="N3348" i="7"/>
  <c r="O3348" i="7" s="1"/>
  <c r="N3703" i="7"/>
  <c r="O3703" i="7" s="1"/>
  <c r="N3305" i="7"/>
  <c r="O3305" i="7" s="1"/>
  <c r="N3241" i="7"/>
  <c r="O3241" i="7" s="1"/>
  <c r="N3259" i="7"/>
  <c r="O3259" i="7" s="1"/>
  <c r="N5599" i="7"/>
  <c r="O5599" i="7" s="1"/>
  <c r="N5192" i="7"/>
  <c r="O5192" i="7" s="1"/>
  <c r="N5441" i="7"/>
  <c r="O5441" i="7" s="1"/>
  <c r="N5249" i="7"/>
  <c r="O5249" i="7" s="1"/>
  <c r="N5229" i="7"/>
  <c r="O5229" i="7" s="1"/>
  <c r="N5030" i="7"/>
  <c r="O5030" i="7" s="1"/>
  <c r="N5380" i="7"/>
  <c r="O5380" i="7" s="1"/>
  <c r="N5117" i="7"/>
  <c r="O5117" i="7" s="1"/>
  <c r="N4979" i="7"/>
  <c r="O4979" i="7" s="1"/>
  <c r="N4659" i="7"/>
  <c r="O4659" i="7" s="1"/>
  <c r="N4782" i="7"/>
  <c r="O4782" i="7" s="1"/>
  <c r="N4799" i="7"/>
  <c r="O4799" i="7" s="1"/>
  <c r="N4607" i="7"/>
  <c r="O4607" i="7" s="1"/>
  <c r="N5384" i="7"/>
  <c r="O5384" i="7" s="1"/>
  <c r="N5357" i="7"/>
  <c r="O5357" i="7" s="1"/>
  <c r="N4698" i="7"/>
  <c r="O4698" i="7" s="1"/>
  <c r="N5252" i="7"/>
  <c r="O5252" i="7" s="1"/>
  <c r="N4634" i="7"/>
  <c r="O4634" i="7" s="1"/>
  <c r="N4787" i="7"/>
  <c r="O4787" i="7" s="1"/>
  <c r="N4910" i="7"/>
  <c r="O4910" i="7" s="1"/>
  <c r="N4654" i="7"/>
  <c r="O4654" i="7" s="1"/>
  <c r="N5113" i="7"/>
  <c r="O5113" i="7" s="1"/>
  <c r="N4927" i="7"/>
  <c r="O4927" i="7" s="1"/>
  <c r="N4735" i="7"/>
  <c r="O4735" i="7" s="1"/>
  <c r="N4564" i="7"/>
  <c r="O4564" i="7" s="1"/>
  <c r="N5256" i="7"/>
  <c r="O5256" i="7" s="1"/>
  <c r="N5377" i="7"/>
  <c r="O5377" i="7" s="1"/>
  <c r="N5185" i="7"/>
  <c r="O5185" i="7" s="1"/>
  <c r="N5293" i="7"/>
  <c r="O5293" i="7" s="1"/>
  <c r="N5165" i="7"/>
  <c r="O5165" i="7" s="1"/>
  <c r="N5444" i="7"/>
  <c r="O5444" i="7" s="1"/>
  <c r="N5188" i="7"/>
  <c r="O5188" i="7" s="1"/>
  <c r="N4915" i="7"/>
  <c r="O4915" i="7" s="1"/>
  <c r="N4723" i="7"/>
  <c r="O4723" i="7" s="1"/>
  <c r="N4595" i="7"/>
  <c r="O4595" i="7" s="1"/>
  <c r="N4974" i="7"/>
  <c r="O4974" i="7" s="1"/>
  <c r="N4846" i="7"/>
  <c r="O4846" i="7" s="1"/>
  <c r="N4590" i="7"/>
  <c r="O4590" i="7" s="1"/>
  <c r="N4105" i="7"/>
  <c r="O4105" i="7" s="1"/>
  <c r="N4863" i="7"/>
  <c r="O4863" i="7" s="1"/>
  <c r="N4671" i="7"/>
  <c r="O4671" i="7" s="1"/>
  <c r="N4515" i="7"/>
  <c r="O4515" i="7" s="1"/>
  <c r="N1724" i="7"/>
  <c r="O1724" i="7" s="1"/>
  <c r="N1602" i="7"/>
  <c r="O1602" i="7" s="1"/>
  <c r="N1513" i="7"/>
  <c r="O1513" i="7" s="1"/>
  <c r="N1491" i="7"/>
  <c r="O1491" i="7" s="1"/>
  <c r="N1037" i="7"/>
  <c r="O1037" i="7" s="1"/>
  <c r="N850" i="7"/>
  <c r="O850" i="7" s="1"/>
  <c r="N851" i="7"/>
  <c r="O851" i="7" s="1"/>
  <c r="N836" i="7"/>
  <c r="O836" i="7" s="1"/>
  <c r="N633" i="7"/>
  <c r="O633" i="7" s="1"/>
  <c r="N373" i="7"/>
  <c r="O373" i="7" s="1"/>
  <c r="N613" i="7"/>
  <c r="O613" i="7" s="1"/>
  <c r="N437" i="7"/>
  <c r="O437" i="7" s="1"/>
  <c r="N285" i="7"/>
  <c r="O285" i="7" s="1"/>
  <c r="N163" i="7"/>
  <c r="O163" i="7" s="1"/>
  <c r="N82" i="7"/>
  <c r="O82" i="7" s="1"/>
  <c r="N5610" i="7"/>
  <c r="O5610" i="7" s="1"/>
  <c r="N5688" i="7"/>
  <c r="O5688" i="7" s="1"/>
  <c r="N5410" i="7"/>
  <c r="O5410" i="7" s="1"/>
  <c r="N5282" i="7"/>
  <c r="O5282" i="7" s="1"/>
  <c r="N5154" i="7"/>
  <c r="O5154" i="7" s="1"/>
  <c r="N4826" i="7"/>
  <c r="O4826" i="7" s="1"/>
  <c r="N4502" i="7"/>
  <c r="O4502" i="7" s="1"/>
  <c r="N4447" i="7"/>
  <c r="O4447" i="7" s="1"/>
  <c r="N4471" i="7"/>
  <c r="O4471" i="7" s="1"/>
  <c r="N4081" i="7"/>
  <c r="O4081" i="7" s="1"/>
  <c r="N4445" i="7"/>
  <c r="O4445" i="7" s="1"/>
  <c r="N4007" i="7"/>
  <c r="O4007" i="7" s="1"/>
  <c r="N4413" i="7"/>
  <c r="O4413" i="7" s="1"/>
  <c r="N4349" i="7"/>
  <c r="O4349" i="7" s="1"/>
  <c r="N4285" i="7"/>
  <c r="O4285" i="7" s="1"/>
  <c r="N4093" i="7"/>
  <c r="O4093" i="7" s="1"/>
  <c r="N3190" i="7"/>
  <c r="O3190" i="7" s="1"/>
  <c r="N2845" i="7"/>
  <c r="O2845" i="7" s="1"/>
  <c r="N3981" i="7"/>
  <c r="O3981" i="7" s="1"/>
  <c r="N3811" i="7"/>
  <c r="O3811" i="7" s="1"/>
  <c r="N2900" i="7"/>
  <c r="O2900" i="7" s="1"/>
  <c r="N3785" i="7"/>
  <c r="O3785" i="7" s="1"/>
  <c r="N3721" i="7"/>
  <c r="O3721" i="7" s="1"/>
  <c r="N3657" i="7"/>
  <c r="O3657" i="7" s="1"/>
  <c r="N3593" i="7"/>
  <c r="O3593" i="7" s="1"/>
  <c r="N3529" i="7"/>
  <c r="O3529" i="7" s="1"/>
  <c r="N3335" i="7"/>
  <c r="O3335" i="7" s="1"/>
  <c r="N3719" i="7"/>
  <c r="O3719" i="7" s="1"/>
  <c r="N3399" i="7"/>
  <c r="O3399" i="7" s="1"/>
  <c r="N3030" i="7"/>
  <c r="O3030" i="7" s="1"/>
  <c r="N3765" i="7"/>
  <c r="O3765" i="7" s="1"/>
  <c r="N3230" i="7"/>
  <c r="O3230" i="7" s="1"/>
  <c r="N3257" i="7"/>
  <c r="O3257" i="7" s="1"/>
  <c r="N3244" i="7"/>
  <c r="O3244" i="7" s="1"/>
  <c r="N3180" i="7"/>
  <c r="O3180" i="7" s="1"/>
  <c r="N3116" i="7"/>
  <c r="O3116" i="7" s="1"/>
  <c r="N3052" i="7"/>
  <c r="O3052" i="7" s="1"/>
  <c r="N2988" i="7"/>
  <c r="O2988" i="7" s="1"/>
  <c r="N2042" i="7"/>
  <c r="O2042" i="7" s="1"/>
  <c r="N3023" i="7"/>
  <c r="O3023" i="7" s="1"/>
  <c r="N2916" i="7"/>
  <c r="O2916" i="7" s="1"/>
  <c r="N2905" i="7"/>
  <c r="O2905" i="7" s="1"/>
  <c r="N3275" i="7"/>
  <c r="O3275" i="7" s="1"/>
  <c r="N2818" i="7"/>
  <c r="O2818" i="7" s="1"/>
  <c r="N2197" i="7"/>
  <c r="O2197" i="7" s="1"/>
  <c r="N2747" i="7"/>
  <c r="O2747" i="7" s="1"/>
  <c r="N2683" i="7"/>
  <c r="O2683" i="7" s="1"/>
  <c r="N2619" i="7"/>
  <c r="O2619" i="7" s="1"/>
  <c r="N2926" i="7"/>
  <c r="O2926" i="7" s="1"/>
  <c r="N2269" i="7"/>
  <c r="O2269" i="7" s="1"/>
  <c r="N2504" i="7"/>
  <c r="O2504" i="7" s="1"/>
  <c r="N2376" i="7"/>
  <c r="O2376" i="7" s="1"/>
  <c r="N1999" i="7"/>
  <c r="O1999" i="7" s="1"/>
  <c r="N2193" i="7"/>
  <c r="O2193" i="7" s="1"/>
  <c r="N1655" i="7"/>
  <c r="O1655" i="7" s="1"/>
  <c r="N1535" i="7"/>
  <c r="O1535" i="7" s="1"/>
  <c r="N1512" i="7"/>
  <c r="O1512" i="7" s="1"/>
  <c r="N1276" i="7"/>
  <c r="O1276" i="7" s="1"/>
  <c r="N1139" i="7"/>
  <c r="O1139" i="7" s="1"/>
  <c r="N959" i="7"/>
  <c r="O959" i="7" s="1"/>
  <c r="N1205" i="7"/>
  <c r="O1205" i="7" s="1"/>
  <c r="N787" i="7"/>
  <c r="O787" i="7" s="1"/>
  <c r="N623" i="7"/>
  <c r="O623" i="7" s="1"/>
  <c r="N710" i="7"/>
  <c r="O710" i="7" s="1"/>
  <c r="N18" i="7"/>
  <c r="O18" i="7" s="1"/>
  <c r="N5537" i="7"/>
  <c r="O5537" i="7" s="1"/>
  <c r="N5624" i="7"/>
  <c r="O5624" i="7" s="1"/>
  <c r="N5752" i="7"/>
  <c r="O5752" i="7" s="1"/>
  <c r="N5816" i="7"/>
  <c r="O5816" i="7" s="1"/>
  <c r="N5346" i="7"/>
  <c r="O5346" i="7" s="1"/>
  <c r="N5218" i="7"/>
  <c r="O5218" i="7" s="1"/>
  <c r="N5080" i="7"/>
  <c r="O5080" i="7" s="1"/>
  <c r="N5061" i="7"/>
  <c r="O5061" i="7" s="1"/>
  <c r="N4933" i="7"/>
  <c r="O4933" i="7" s="1"/>
  <c r="N4776" i="7"/>
  <c r="O4776" i="7" s="1"/>
  <c r="N5321" i="7"/>
  <c r="O5321" i="7" s="1"/>
  <c r="N5257" i="7"/>
  <c r="O5257" i="7" s="1"/>
  <c r="N4762" i="7"/>
  <c r="O4762" i="7" s="1"/>
  <c r="N4504" i="7"/>
  <c r="O4504" i="7" s="1"/>
  <c r="N4440" i="7"/>
  <c r="O4440" i="7" s="1"/>
  <c r="N4470" i="7"/>
  <c r="O4470" i="7" s="1"/>
  <c r="N4406" i="7"/>
  <c r="O4406" i="7" s="1"/>
  <c r="N3798" i="7"/>
  <c r="O3798" i="7" s="1"/>
  <c r="N3777" i="7"/>
  <c r="O3777" i="7" s="1"/>
  <c r="N3649" i="7"/>
  <c r="O3649" i="7" s="1"/>
  <c r="N3585" i="7"/>
  <c r="O3585" i="7" s="1"/>
  <c r="N3393" i="7"/>
  <c r="O3393" i="7" s="1"/>
  <c r="N3283" i="7"/>
  <c r="O3283" i="7" s="1"/>
  <c r="N3647" i="7"/>
  <c r="O3647" i="7" s="1"/>
  <c r="N3583" i="7"/>
  <c r="O3583" i="7" s="1"/>
  <c r="N3519" i="7"/>
  <c r="O3519" i="7" s="1"/>
  <c r="N3455" i="7"/>
  <c r="O3455" i="7" s="1"/>
  <c r="N3318" i="7"/>
  <c r="O3318" i="7" s="1"/>
  <c r="N2966" i="7"/>
  <c r="O2966" i="7" s="1"/>
  <c r="N2937" i="7"/>
  <c r="O2937" i="7" s="1"/>
  <c r="N2462" i="7"/>
  <c r="O2462" i="7" s="1"/>
  <c r="N2053" i="7"/>
  <c r="O2053" i="7" s="1"/>
  <c r="N2141" i="7"/>
  <c r="O2141" i="7" s="1"/>
  <c r="N2323" i="7"/>
  <c r="O2323" i="7" s="1"/>
  <c r="N2259" i="7"/>
  <c r="O2259" i="7" s="1"/>
  <c r="N2195" i="7"/>
  <c r="O2195" i="7" s="1"/>
  <c r="N2131" i="7"/>
  <c r="O2131" i="7" s="1"/>
  <c r="N1739" i="7"/>
  <c r="O1739" i="7" s="1"/>
  <c r="N2013" i="7"/>
  <c r="O2013" i="7" s="1"/>
  <c r="N1766" i="7"/>
  <c r="O1766" i="7" s="1"/>
  <c r="N1577" i="7"/>
  <c r="O1577" i="7" s="1"/>
  <c r="N1427" i="7"/>
  <c r="O1427" i="7" s="1"/>
  <c r="N1597" i="7"/>
  <c r="O1597" i="7" s="1"/>
  <c r="N1352" i="7"/>
  <c r="O1352" i="7" s="1"/>
  <c r="N1238" i="7"/>
  <c r="O1238" i="7" s="1"/>
  <c r="N1124" i="7"/>
  <c r="O1124" i="7" s="1"/>
  <c r="N1349" i="7"/>
  <c r="O1349" i="7" s="1"/>
  <c r="N1280" i="7"/>
  <c r="O1280" i="7" s="1"/>
  <c r="N656" i="7"/>
  <c r="O656" i="7" s="1"/>
  <c r="N503" i="7"/>
  <c r="O503" i="7" s="1"/>
  <c r="N475" i="7"/>
  <c r="O475" i="7" s="1"/>
  <c r="N274" i="7"/>
  <c r="O274" i="7" s="1"/>
  <c r="N366" i="7"/>
  <c r="O366" i="7" s="1"/>
  <c r="N230" i="7"/>
  <c r="O230" i="7" s="1"/>
  <c r="N154" i="7"/>
  <c r="O154" i="7" s="1"/>
  <c r="N3923" i="7"/>
  <c r="O3923" i="7" s="1"/>
  <c r="N4012" i="7"/>
  <c r="O4012" i="7" s="1"/>
  <c r="N3747" i="7"/>
  <c r="O3747" i="7" s="1"/>
  <c r="N3850" i="7"/>
  <c r="O3850" i="7" s="1"/>
  <c r="N3468" i="7"/>
  <c r="O3468" i="7" s="1"/>
  <c r="N3594" i="7"/>
  <c r="O3594" i="7" s="1"/>
  <c r="N2789" i="7"/>
  <c r="O2789" i="7" s="1"/>
  <c r="N3251" i="7"/>
  <c r="O3251" i="7" s="1"/>
  <c r="N2794" i="7"/>
  <c r="O2794" i="7" s="1"/>
  <c r="N2666" i="7"/>
  <c r="O2666" i="7" s="1"/>
  <c r="N2602" i="7"/>
  <c r="O2602" i="7" s="1"/>
  <c r="N2538" i="7"/>
  <c r="O2538" i="7" s="1"/>
  <c r="N2453" i="7"/>
  <c r="O2453" i="7" s="1"/>
  <c r="N2725" i="7"/>
  <c r="O2725" i="7" s="1"/>
  <c r="N2661" i="7"/>
  <c r="O2661" i="7" s="1"/>
  <c r="N2597" i="7"/>
  <c r="O2597" i="7" s="1"/>
  <c r="N2533" i="7"/>
  <c r="O2533" i="7" s="1"/>
  <c r="N2064" i="7"/>
  <c r="O2064" i="7" s="1"/>
  <c r="N2838" i="7"/>
  <c r="O2838" i="7" s="1"/>
  <c r="N2224" i="7"/>
  <c r="O2224" i="7" s="1"/>
  <c r="N2123" i="7"/>
  <c r="O2123" i="7" s="1"/>
  <c r="N2011" i="7"/>
  <c r="O2011" i="7" s="1"/>
  <c r="N2386" i="7"/>
  <c r="O2386" i="7" s="1"/>
  <c r="N2322" i="7"/>
  <c r="O2322" i="7" s="1"/>
  <c r="N2258" i="7"/>
  <c r="O2258" i="7" s="1"/>
  <c r="N2194" i="7"/>
  <c r="O2194" i="7" s="1"/>
  <c r="N2130" i="7"/>
  <c r="O2130" i="7" s="1"/>
  <c r="N2057" i="7"/>
  <c r="O2057" i="7" s="1"/>
  <c r="N1983" i="7"/>
  <c r="O1983" i="7" s="1"/>
  <c r="N1920" i="7"/>
  <c r="O1920" i="7" s="1"/>
  <c r="N1628" i="7"/>
  <c r="O1628" i="7" s="1"/>
  <c r="N1998" i="7"/>
  <c r="O1998" i="7" s="1"/>
  <c r="N1784" i="7"/>
  <c r="O1784" i="7" s="1"/>
  <c r="N1913" i="7"/>
  <c r="O1913" i="7" s="1"/>
  <c r="N1849" i="7"/>
  <c r="O1849" i="7" s="1"/>
  <c r="N1935" i="7"/>
  <c r="O1935" i="7" s="1"/>
  <c r="N1871" i="7"/>
  <c r="O1871" i="7" s="1"/>
  <c r="N1765" i="7"/>
  <c r="O1765" i="7" s="1"/>
  <c r="N1775" i="7"/>
  <c r="O1775" i="7" s="1"/>
  <c r="N1598" i="7"/>
  <c r="O1598" i="7" s="1"/>
  <c r="N1347" i="7"/>
  <c r="O1347" i="7" s="1"/>
  <c r="N1571" i="7"/>
  <c r="O1571" i="7" s="1"/>
  <c r="N1294" i="7"/>
  <c r="O1294" i="7" s="1"/>
  <c r="N1419" i="7"/>
  <c r="O1419" i="7" s="1"/>
  <c r="N1223" i="7"/>
  <c r="O1223" i="7" s="1"/>
  <c r="N1460" i="7"/>
  <c r="O1460" i="7" s="1"/>
  <c r="N1538" i="7"/>
  <c r="O1538" i="7" s="1"/>
  <c r="N1474" i="7"/>
  <c r="O1474" i="7" s="1"/>
  <c r="N1410" i="7"/>
  <c r="O1410" i="7" s="1"/>
  <c r="N1244" i="7"/>
  <c r="O1244" i="7" s="1"/>
  <c r="N1239" i="7"/>
  <c r="O1239" i="7" s="1"/>
  <c r="N1049" i="7"/>
  <c r="O1049" i="7" s="1"/>
  <c r="N1290" i="7"/>
  <c r="O1290" i="7" s="1"/>
  <c r="N1150" i="7"/>
  <c r="O1150" i="7" s="1"/>
  <c r="N1277" i="7"/>
  <c r="O1277" i="7" s="1"/>
  <c r="N940" i="7"/>
  <c r="O940" i="7" s="1"/>
  <c r="N1060" i="7"/>
  <c r="O1060" i="7" s="1"/>
  <c r="N1103" i="7"/>
  <c r="O1103" i="7" s="1"/>
  <c r="N1130" i="7"/>
  <c r="O1130" i="7" s="1"/>
  <c r="N990" i="7"/>
  <c r="O990" i="7" s="1"/>
  <c r="N966" i="7"/>
  <c r="O966" i="7" s="1"/>
  <c r="N906" i="7"/>
  <c r="O906" i="7" s="1"/>
  <c r="N819" i="7"/>
  <c r="O819" i="7" s="1"/>
  <c r="N731" i="7"/>
  <c r="O731" i="7" s="1"/>
  <c r="N716" i="7"/>
  <c r="O716" i="7" s="1"/>
  <c r="N652" i="7"/>
  <c r="O652" i="7" s="1"/>
  <c r="N478" i="7"/>
  <c r="O478" i="7" s="1"/>
  <c r="N611" i="7"/>
  <c r="O611" i="7" s="1"/>
  <c r="N539" i="7"/>
  <c r="O539" i="7" s="1"/>
  <c r="N709" i="7"/>
  <c r="O709" i="7" s="1"/>
  <c r="N645" i="7"/>
  <c r="O645" i="7" s="1"/>
  <c r="N574" i="7"/>
  <c r="O574" i="7" s="1"/>
  <c r="N495" i="7"/>
  <c r="O495" i="7" s="1"/>
  <c r="N431" i="7"/>
  <c r="O431" i="7" s="1"/>
  <c r="N289" i="7"/>
  <c r="O289" i="7" s="1"/>
  <c r="N424" i="7"/>
  <c r="O424" i="7" s="1"/>
  <c r="N363" i="7"/>
  <c r="O363" i="7" s="1"/>
  <c r="N395" i="7"/>
  <c r="O395" i="7" s="1"/>
  <c r="N390" i="7"/>
  <c r="O390" i="7" s="1"/>
  <c r="N295" i="7"/>
  <c r="O295" i="7" s="1"/>
  <c r="N302" i="7"/>
  <c r="O302" i="7" s="1"/>
  <c r="N352" i="7"/>
  <c r="O352" i="7" s="1"/>
  <c r="N184" i="7"/>
  <c r="O184" i="7" s="1"/>
  <c r="N71" i="7"/>
  <c r="O71" i="7" s="1"/>
  <c r="N5036" i="7"/>
  <c r="O5036" i="7" s="1"/>
  <c r="N5395" i="7"/>
  <c r="O5395" i="7" s="1"/>
  <c r="N5496" i="7"/>
  <c r="O5496" i="7" s="1"/>
  <c r="N5368" i="7"/>
  <c r="O5368" i="7" s="1"/>
  <c r="N5240" i="7"/>
  <c r="O5240" i="7" s="1"/>
  <c r="N5438" i="7"/>
  <c r="O5438" i="7" s="1"/>
  <c r="N5310" i="7"/>
  <c r="O5310" i="7" s="1"/>
  <c r="N5182" i="7"/>
  <c r="O5182" i="7" s="1"/>
  <c r="N5054" i="7"/>
  <c r="O5054" i="7" s="1"/>
  <c r="N5099" i="7"/>
  <c r="O5099" i="7" s="1"/>
  <c r="N5038" i="7"/>
  <c r="O5038" i="7" s="1"/>
  <c r="N5111" i="7"/>
  <c r="O5111" i="7" s="1"/>
  <c r="N4965" i="7"/>
  <c r="O4965" i="7" s="1"/>
  <c r="N4837" i="7"/>
  <c r="O4837" i="7" s="1"/>
  <c r="N4709" i="7"/>
  <c r="O4709" i="7" s="1"/>
  <c r="N4581" i="7"/>
  <c r="O4581" i="7" s="1"/>
  <c r="N4907" i="7"/>
  <c r="O4907" i="7" s="1"/>
  <c r="N4161" i="7"/>
  <c r="O4161" i="7" s="1"/>
  <c r="N4481" i="7"/>
  <c r="O4481" i="7" s="1"/>
  <c r="N5041" i="7"/>
  <c r="O5041" i="7" s="1"/>
  <c r="N4913" i="7"/>
  <c r="O4913" i="7" s="1"/>
  <c r="N4785" i="7"/>
  <c r="O4785" i="7" s="1"/>
  <c r="N4657" i="7"/>
  <c r="O4657" i="7" s="1"/>
  <c r="N4983" i="7"/>
  <c r="O4983" i="7" s="1"/>
  <c r="N4855" i="7"/>
  <c r="O4855" i="7" s="1"/>
  <c r="N4727" i="7"/>
  <c r="O4727" i="7" s="1"/>
  <c r="N4599" i="7"/>
  <c r="O4599" i="7" s="1"/>
  <c r="N4108" i="7"/>
  <c r="O4108" i="7" s="1"/>
  <c r="N4319" i="7"/>
  <c r="O4319" i="7" s="1"/>
  <c r="N4191" i="7"/>
  <c r="O4191" i="7" s="1"/>
  <c r="N4506" i="7"/>
  <c r="O4506" i="7" s="1"/>
  <c r="N4314" i="7"/>
  <c r="O4314" i="7" s="1"/>
  <c r="N4186" i="7"/>
  <c r="O4186" i="7" s="1"/>
  <c r="N4058" i="7"/>
  <c r="O4058" i="7" s="1"/>
  <c r="N4317" i="7"/>
  <c r="O4317" i="7" s="1"/>
  <c r="N4189" i="7"/>
  <c r="O4189" i="7" s="1"/>
  <c r="N4061" i="7"/>
  <c r="O4061" i="7" s="1"/>
  <c r="N4544" i="7"/>
  <c r="O4544" i="7" s="1"/>
  <c r="N4416" i="7"/>
  <c r="O4416" i="7" s="1"/>
  <c r="N4288" i="7"/>
  <c r="O4288" i="7" s="1"/>
  <c r="N4160" i="7"/>
  <c r="O4160" i="7" s="1"/>
  <c r="N4032" i="7"/>
  <c r="O4032" i="7" s="1"/>
  <c r="N3906" i="7"/>
  <c r="O3906" i="7" s="1"/>
  <c r="N3920" i="7"/>
  <c r="O3920" i="7" s="1"/>
  <c r="N3764" i="7"/>
  <c r="O3764" i="7" s="1"/>
  <c r="N3625" i="7"/>
  <c r="O3625" i="7" s="1"/>
  <c r="N3331" i="7"/>
  <c r="O3331" i="7" s="1"/>
  <c r="N3245" i="7"/>
  <c r="O3245" i="7" s="1"/>
  <c r="N3367" i="7"/>
  <c r="O3367" i="7" s="1"/>
  <c r="N3285" i="7"/>
  <c r="O3285" i="7" s="1"/>
  <c r="N3240" i="7"/>
  <c r="O3240" i="7" s="1"/>
  <c r="N3797" i="7"/>
  <c r="O3797" i="7" s="1"/>
  <c r="N3248" i="7"/>
  <c r="O3248" i="7" s="1"/>
  <c r="N2607" i="7"/>
  <c r="O2607" i="7" s="1"/>
  <c r="N3247" i="7"/>
  <c r="O3247" i="7" s="1"/>
  <c r="N3183" i="7"/>
  <c r="O3183" i="7" s="1"/>
  <c r="N3119" i="7"/>
  <c r="O3119" i="7" s="1"/>
  <c r="N3055" i="7"/>
  <c r="O3055" i="7" s="1"/>
  <c r="N2991" i="7"/>
  <c r="O2991" i="7" s="1"/>
  <c r="N2871" i="7"/>
  <c r="O2871" i="7" s="1"/>
  <c r="N2861" i="7"/>
  <c r="O2861" i="7" s="1"/>
  <c r="N3243" i="7"/>
  <c r="O3243" i="7" s="1"/>
  <c r="N3179" i="7"/>
  <c r="O3179" i="7" s="1"/>
  <c r="N3115" i="7"/>
  <c r="O3115" i="7" s="1"/>
  <c r="N3051" i="7"/>
  <c r="O3051" i="7" s="1"/>
  <c r="N2987" i="7"/>
  <c r="O2987" i="7" s="1"/>
  <c r="N2781" i="7"/>
  <c r="O2781" i="7" s="1"/>
  <c r="N2717" i="7"/>
  <c r="O2717" i="7" s="1"/>
  <c r="N2589" i="7"/>
  <c r="O2589" i="7" s="1"/>
  <c r="N2525" i="7"/>
  <c r="O2525" i="7" s="1"/>
  <c r="N2800" i="7"/>
  <c r="O2800" i="7" s="1"/>
  <c r="N2779" i="7"/>
  <c r="O2779" i="7" s="1"/>
  <c r="N2715" i="7"/>
  <c r="O2715" i="7" s="1"/>
  <c r="N2651" i="7"/>
  <c r="O2651" i="7" s="1"/>
  <c r="N2587" i="7"/>
  <c r="O2587" i="7" s="1"/>
  <c r="N2523" i="7"/>
  <c r="O2523" i="7" s="1"/>
  <c r="N1877" i="7"/>
  <c r="O1877" i="7" s="1"/>
  <c r="N2777" i="7"/>
  <c r="O2777" i="7" s="1"/>
  <c r="N2713" i="7"/>
  <c r="O2713" i="7" s="1"/>
  <c r="N2649" i="7"/>
  <c r="O2649" i="7" s="1"/>
  <c r="N2585" i="7"/>
  <c r="O2585" i="7" s="1"/>
  <c r="N2521" i="7"/>
  <c r="O2521" i="7" s="1"/>
  <c r="N2454" i="7"/>
  <c r="O2454" i="7" s="1"/>
  <c r="N2487" i="7"/>
  <c r="O2487" i="7" s="1"/>
  <c r="N1925" i="7"/>
  <c r="O1925" i="7" s="1"/>
  <c r="N2342" i="7"/>
  <c r="O2342" i="7" s="1"/>
  <c r="N2481" i="7"/>
  <c r="O2481" i="7" s="1"/>
  <c r="N2417" i="7"/>
  <c r="O2417" i="7" s="1"/>
  <c r="N2353" i="7"/>
  <c r="O2353" i="7" s="1"/>
  <c r="N2289" i="7"/>
  <c r="O2289" i="7" s="1"/>
  <c r="N2225" i="7"/>
  <c r="O2225" i="7" s="1"/>
  <c r="N2161" i="7"/>
  <c r="O2161" i="7" s="1"/>
  <c r="N2097" i="7"/>
  <c r="O2097" i="7" s="1"/>
  <c r="N2024" i="7"/>
  <c r="O2024" i="7" s="1"/>
  <c r="N1993" i="7"/>
  <c r="O1993" i="7" s="1"/>
  <c r="N1976" i="7"/>
  <c r="O1976" i="7" s="1"/>
  <c r="N1912" i="7"/>
  <c r="O1912" i="7" s="1"/>
  <c r="N3997" i="7"/>
  <c r="O3997" i="7" s="1"/>
  <c r="N3859" i="7"/>
  <c r="O3859" i="7" s="1"/>
  <c r="N3714" i="7"/>
  <c r="O3714" i="7" s="1"/>
  <c r="N3914" i="7"/>
  <c r="O3914" i="7" s="1"/>
  <c r="N3630" i="7"/>
  <c r="O3630" i="7" s="1"/>
  <c r="N3254" i="7"/>
  <c r="O3254" i="7" s="1"/>
  <c r="N3105" i="7"/>
  <c r="O3105" i="7" s="1"/>
  <c r="N2719" i="7"/>
  <c r="O2719" i="7" s="1"/>
  <c r="N2919" i="7"/>
  <c r="O2919" i="7" s="1"/>
  <c r="N5432" i="7"/>
  <c r="O5432" i="7" s="1"/>
  <c r="N5304" i="7"/>
  <c r="O5304" i="7" s="1"/>
  <c r="N5176" i="7"/>
  <c r="O5176" i="7" s="1"/>
  <c r="N5374" i="7"/>
  <c r="O5374" i="7" s="1"/>
  <c r="N5246" i="7"/>
  <c r="O5246" i="7" s="1"/>
  <c r="N5297" i="7"/>
  <c r="O5297" i="7" s="1"/>
  <c r="N5051" i="7"/>
  <c r="O5051" i="7" s="1"/>
  <c r="N5034" i="7"/>
  <c r="O5034" i="7" s="1"/>
  <c r="N5029" i="7"/>
  <c r="O5029" i="7" s="1"/>
  <c r="N4901" i="7"/>
  <c r="O4901" i="7" s="1"/>
  <c r="N4773" i="7"/>
  <c r="O4773" i="7" s="1"/>
  <c r="N4645" i="7"/>
  <c r="O4645" i="7" s="1"/>
  <c r="N4499" i="7"/>
  <c r="O4499" i="7" s="1"/>
  <c r="N4838" i="7"/>
  <c r="O4838" i="7" s="1"/>
  <c r="N5105" i="7"/>
  <c r="O5105" i="7" s="1"/>
  <c r="N4977" i="7"/>
  <c r="O4977" i="7" s="1"/>
  <c r="N4849" i="7"/>
  <c r="O4849" i="7" s="1"/>
  <c r="N4721" i="7"/>
  <c r="O4721" i="7" s="1"/>
  <c r="N4593" i="7"/>
  <c r="O4593" i="7" s="1"/>
  <c r="N4337" i="7"/>
  <c r="O4337" i="7" s="1"/>
  <c r="N4919" i="7"/>
  <c r="O4919" i="7" s="1"/>
  <c r="N4791" i="7"/>
  <c r="O4791" i="7" s="1"/>
  <c r="N4663" i="7"/>
  <c r="O4663" i="7" s="1"/>
  <c r="N4383" i="7"/>
  <c r="O4383" i="7" s="1"/>
  <c r="N4063" i="7"/>
  <c r="O4063" i="7" s="1"/>
  <c r="N4250" i="7"/>
  <c r="O4250" i="7" s="1"/>
  <c r="N4122" i="7"/>
  <c r="O4122" i="7" s="1"/>
  <c r="N4381" i="7"/>
  <c r="O4381" i="7" s="1"/>
  <c r="N4253" i="7"/>
  <c r="O4253" i="7" s="1"/>
  <c r="N4125" i="7"/>
  <c r="O4125" i="7" s="1"/>
  <c r="N4352" i="7"/>
  <c r="O4352" i="7" s="1"/>
  <c r="N4224" i="7"/>
  <c r="O4224" i="7" s="1"/>
  <c r="N4096" i="7"/>
  <c r="O4096" i="7" s="1"/>
  <c r="N3897" i="7"/>
  <c r="O3897" i="7" s="1"/>
  <c r="N3949" i="7"/>
  <c r="O3949" i="7" s="1"/>
  <c r="N3885" i="7"/>
  <c r="O3885" i="7" s="1"/>
  <c r="N3856" i="7"/>
  <c r="O3856" i="7" s="1"/>
  <c r="N3566" i="7"/>
  <c r="O3566" i="7" s="1"/>
  <c r="N4566" i="7"/>
  <c r="O4566" i="7" s="1"/>
  <c r="N5447" i="7"/>
  <c r="O5447" i="7" s="1"/>
  <c r="N5383" i="7"/>
  <c r="O5383" i="7" s="1"/>
  <c r="N5319" i="7"/>
  <c r="O5319" i="7" s="1"/>
  <c r="N5021" i="7"/>
  <c r="O5021" i="7" s="1"/>
  <c r="N4957" i="7"/>
  <c r="O4957" i="7" s="1"/>
  <c r="N4765" i="7"/>
  <c r="O4765" i="7" s="1"/>
  <c r="N4701" i="7"/>
  <c r="O4701" i="7" s="1"/>
  <c r="N4567" i="7"/>
  <c r="O4567" i="7" s="1"/>
  <c r="N4017" i="7"/>
  <c r="O4017" i="7" s="1"/>
  <c r="N4438" i="7"/>
  <c r="O4438" i="7" s="1"/>
  <c r="N3838" i="7"/>
  <c r="O3838" i="7" s="1"/>
  <c r="N3807" i="7"/>
  <c r="O3807" i="7" s="1"/>
  <c r="N3502" i="7"/>
  <c r="O3502" i="7" s="1"/>
  <c r="N3681" i="7"/>
  <c r="O3681" i="7" s="1"/>
  <c r="N3743" i="7"/>
  <c r="O3743" i="7" s="1"/>
  <c r="N3615" i="7"/>
  <c r="O3615" i="7" s="1"/>
  <c r="N3551" i="7"/>
  <c r="O3551" i="7" s="1"/>
  <c r="N3359" i="7"/>
  <c r="O3359" i="7" s="1"/>
  <c r="N3222" i="7"/>
  <c r="O3222" i="7" s="1"/>
  <c r="N3317" i="7"/>
  <c r="O3317" i="7" s="1"/>
  <c r="N2920" i="7"/>
  <c r="O2920" i="7" s="1"/>
  <c r="N2839" i="7"/>
  <c r="O2839" i="7" s="1"/>
  <c r="N1944" i="7"/>
  <c r="O1944" i="7" s="1"/>
  <c r="N1880" i="7"/>
  <c r="O1880" i="7" s="1"/>
  <c r="N2022" i="7"/>
  <c r="O2022" i="7" s="1"/>
  <c r="N1958" i="7"/>
  <c r="O1958" i="7" s="1"/>
  <c r="N1894" i="7"/>
  <c r="O1894" i="7" s="1"/>
  <c r="N1688" i="7"/>
  <c r="O1688" i="7" s="1"/>
  <c r="N1561" i="7"/>
  <c r="O1561" i="7" s="1"/>
  <c r="N1622" i="7"/>
  <c r="O1622" i="7" s="1"/>
  <c r="N1583" i="7"/>
  <c r="O1583" i="7" s="1"/>
  <c r="N1612" i="7"/>
  <c r="O1612" i="7" s="1"/>
  <c r="N1483" i="7"/>
  <c r="O1483" i="7" s="1"/>
  <c r="N1484" i="7"/>
  <c r="O1484" i="7" s="1"/>
  <c r="N1549" i="7"/>
  <c r="O1549" i="7" s="1"/>
  <c r="N1233" i="7"/>
  <c r="O1233" i="7" s="1"/>
  <c r="N1504" i="7"/>
  <c r="O1504" i="7" s="1"/>
  <c r="N1440" i="7"/>
  <c r="O1440" i="7" s="1"/>
  <c r="N1134" i="7"/>
  <c r="O1134" i="7" s="1"/>
  <c r="N885" i="7"/>
  <c r="O885" i="7" s="1"/>
  <c r="N1126" i="7"/>
  <c r="O1126" i="7" s="1"/>
  <c r="N659" i="7"/>
  <c r="O659" i="7" s="1"/>
  <c r="N1301" i="7"/>
  <c r="O1301" i="7" s="1"/>
  <c r="N1237" i="7"/>
  <c r="O1237" i="7" s="1"/>
  <c r="N912" i="7"/>
  <c r="O912" i="7" s="1"/>
  <c r="N590" i="7"/>
  <c r="O590" i="7" s="1"/>
  <c r="N1090" i="7"/>
  <c r="O1090" i="7" s="1"/>
  <c r="N1021" i="7"/>
  <c r="O1021" i="7" s="1"/>
  <c r="N1197" i="7"/>
  <c r="O1197" i="7" s="1"/>
  <c r="N879" i="7"/>
  <c r="O879" i="7" s="1"/>
  <c r="N728" i="7"/>
  <c r="O728" i="7" s="1"/>
  <c r="N828" i="7"/>
  <c r="O828" i="7" s="1"/>
  <c r="N756" i="7"/>
  <c r="O756" i="7" s="1"/>
  <c r="N592" i="7"/>
  <c r="O592" i="7" s="1"/>
  <c r="N703" i="7"/>
  <c r="O703" i="7" s="1"/>
  <c r="N639" i="7"/>
  <c r="O639" i="7" s="1"/>
  <c r="N569" i="7"/>
  <c r="O569" i="7" s="1"/>
  <c r="N215" i="7"/>
  <c r="O215" i="7" s="1"/>
  <c r="N460" i="7"/>
  <c r="O460" i="7" s="1"/>
  <c r="N514" i="7"/>
  <c r="O514" i="7" s="1"/>
  <c r="N450" i="7"/>
  <c r="O450" i="7" s="1"/>
  <c r="N428" i="7"/>
  <c r="O428" i="7" s="1"/>
  <c r="N381" i="7"/>
  <c r="O381" i="7" s="1"/>
  <c r="N235" i="7"/>
  <c r="O235" i="7" s="1"/>
  <c r="N323" i="7"/>
  <c r="O323" i="7" s="1"/>
  <c r="N237" i="7"/>
  <c r="O237" i="7" s="1"/>
  <c r="N273" i="7"/>
  <c r="O273" i="7" s="1"/>
  <c r="N312" i="7"/>
  <c r="O312" i="7" s="1"/>
  <c r="N228" i="7"/>
  <c r="O228" i="7" s="1"/>
  <c r="N164" i="7"/>
  <c r="O164" i="7" s="1"/>
  <c r="N159" i="7"/>
  <c r="O159" i="7" s="1"/>
  <c r="N208" i="7"/>
  <c r="O208" i="7" s="1"/>
  <c r="N74" i="7"/>
  <c r="O74" i="7" s="1"/>
  <c r="N10" i="7"/>
  <c r="O10" i="7" s="1"/>
  <c r="N69" i="7"/>
  <c r="O69" i="7" s="1"/>
  <c r="N5" i="7"/>
  <c r="O5" i="7" s="1"/>
  <c r="N67" i="7"/>
  <c r="O67" i="7" s="1"/>
  <c r="N134" i="7"/>
  <c r="O134" i="7" s="1"/>
  <c r="N70" i="7"/>
  <c r="O70" i="7" s="1"/>
  <c r="N6" i="7"/>
  <c r="O6" i="7" s="1"/>
  <c r="N3216" i="7"/>
  <c r="O3216" i="7" s="1"/>
  <c r="N3152" i="7"/>
  <c r="O3152" i="7" s="1"/>
  <c r="N3088" i="7"/>
  <c r="O3088" i="7" s="1"/>
  <c r="N3024" i="7"/>
  <c r="O3024" i="7" s="1"/>
  <c r="N2960" i="7"/>
  <c r="O2960" i="7" s="1"/>
  <c r="N2824" i="7"/>
  <c r="O2824" i="7" s="1"/>
  <c r="N2468" i="7"/>
  <c r="O2468" i="7" s="1"/>
  <c r="N2205" i="7"/>
  <c r="O2205" i="7" s="1"/>
  <c r="N2139" i="7"/>
  <c r="O2139" i="7" s="1"/>
  <c r="N1696" i="7"/>
  <c r="O1696" i="7" s="1"/>
  <c r="N1642" i="7"/>
  <c r="O1642" i="7" s="1"/>
  <c r="N1649" i="7"/>
  <c r="O1649" i="7" s="1"/>
  <c r="N1588" i="7"/>
  <c r="O1588" i="7" s="1"/>
  <c r="N1449" i="7"/>
  <c r="O1449" i="7" s="1"/>
  <c r="N691" i="7"/>
  <c r="O691" i="7" s="1"/>
  <c r="N952" i="7"/>
  <c r="O952" i="7" s="1"/>
  <c r="N951" i="7"/>
  <c r="O951" i="7" s="1"/>
  <c r="N755" i="7"/>
  <c r="O755" i="7" s="1"/>
  <c r="N556" i="7"/>
  <c r="O556" i="7" s="1"/>
  <c r="N426" i="7"/>
  <c r="O426" i="7" s="1"/>
  <c r="N61" i="7"/>
  <c r="O61" i="7" s="1"/>
  <c r="N5589" i="7"/>
  <c r="O5589" i="7" s="1"/>
  <c r="N5419" i="7"/>
  <c r="O5419" i="7" s="1"/>
  <c r="N5291" i="7"/>
  <c r="O5291" i="7" s="1"/>
  <c r="N5163" i="7"/>
  <c r="O5163" i="7" s="1"/>
  <c r="N1848" i="7"/>
  <c r="O1848" i="7" s="1"/>
  <c r="N1777" i="7"/>
  <c r="O1777" i="7" s="1"/>
  <c r="N1603" i="7"/>
  <c r="O1603" i="7" s="1"/>
  <c r="N1923" i="7"/>
  <c r="O1923" i="7" s="1"/>
  <c r="N1787" i="7"/>
  <c r="O1787" i="7" s="1"/>
  <c r="N1926" i="7"/>
  <c r="O1926" i="7" s="1"/>
  <c r="N1862" i="7"/>
  <c r="O1862" i="7" s="1"/>
  <c r="N1779" i="7"/>
  <c r="O1779" i="7" s="1"/>
  <c r="N2060" i="7"/>
  <c r="O2060" i="7" s="1"/>
  <c r="N1996" i="7"/>
  <c r="O1996" i="7" s="1"/>
  <c r="N1932" i="7"/>
  <c r="O1932" i="7" s="1"/>
  <c r="N1868" i="7"/>
  <c r="O1868" i="7" s="1"/>
  <c r="N1927" i="7"/>
  <c r="O1927" i="7" s="1"/>
  <c r="N1863" i="7"/>
  <c r="O1863" i="7" s="1"/>
  <c r="N1986" i="7"/>
  <c r="O1986" i="7" s="1"/>
  <c r="N1757" i="7"/>
  <c r="O1757" i="7" s="1"/>
  <c r="N1636" i="7"/>
  <c r="O1636" i="7" s="1"/>
  <c r="N1230" i="7"/>
  <c r="O1230" i="7" s="1"/>
  <c r="N1486" i="7"/>
  <c r="O1486" i="7" s="1"/>
  <c r="N1201" i="7"/>
  <c r="O1201" i="7" s="1"/>
  <c r="N1356" i="7"/>
  <c r="O1356" i="7" s="1"/>
  <c r="N1414" i="7"/>
  <c r="O1414" i="7" s="1"/>
  <c r="N1452" i="7"/>
  <c r="O1452" i="7" s="1"/>
  <c r="N1388" i="7"/>
  <c r="O1388" i="7" s="1"/>
  <c r="N1431" i="7"/>
  <c r="O1431" i="7" s="1"/>
  <c r="N1530" i="7"/>
  <c r="O1530" i="7" s="1"/>
  <c r="N1517" i="7"/>
  <c r="O1517" i="7" s="1"/>
  <c r="N1314" i="7"/>
  <c r="O1314" i="7" s="1"/>
  <c r="N1472" i="7"/>
  <c r="O1472" i="7" s="1"/>
  <c r="N1408" i="7"/>
  <c r="O1408" i="7" s="1"/>
  <c r="N1300" i="7"/>
  <c r="O1300" i="7" s="1"/>
  <c r="N1174" i="7"/>
  <c r="O1174" i="7" s="1"/>
  <c r="N1062" i="7"/>
  <c r="O1062" i="7" s="1"/>
  <c r="N1231" i="7"/>
  <c r="O1231" i="7" s="1"/>
  <c r="N1282" i="7"/>
  <c r="O1282" i="7" s="1"/>
  <c r="N1269" i="7"/>
  <c r="O1269" i="7" s="1"/>
  <c r="N1040" i="7"/>
  <c r="O1040" i="7" s="1"/>
  <c r="N1283" i="7"/>
  <c r="O1283" i="7" s="1"/>
  <c r="N1218" i="7"/>
  <c r="O1218" i="7" s="1"/>
  <c r="N1116" i="7"/>
  <c r="O1116" i="7" s="1"/>
  <c r="N1052" i="7"/>
  <c r="O1052" i="7" s="1"/>
  <c r="N1159" i="7"/>
  <c r="O1159" i="7" s="1"/>
  <c r="N1095" i="7"/>
  <c r="O1095" i="7" s="1"/>
  <c r="N1023" i="7"/>
  <c r="O1023" i="7" s="1"/>
  <c r="N1122" i="7"/>
  <c r="O1122" i="7" s="1"/>
  <c r="N988" i="7"/>
  <c r="O988" i="7" s="1"/>
  <c r="N914" i="7"/>
  <c r="O914" i="7" s="1"/>
  <c r="N1165" i="7"/>
  <c r="O1165" i="7" s="1"/>
  <c r="N672" i="7"/>
  <c r="O672" i="7" s="1"/>
  <c r="N908" i="7"/>
  <c r="O908" i="7" s="1"/>
  <c r="N864" i="7"/>
  <c r="O864" i="7" s="1"/>
  <c r="N518" i="7"/>
  <c r="O518" i="7" s="1"/>
  <c r="N586" i="7"/>
  <c r="O586" i="7" s="1"/>
  <c r="N505" i="7"/>
  <c r="O505" i="7" s="1"/>
  <c r="N644" i="7"/>
  <c r="O644" i="7" s="1"/>
  <c r="N735" i="7"/>
  <c r="O735" i="7" s="1"/>
  <c r="N671" i="7"/>
  <c r="O671" i="7" s="1"/>
  <c r="N534" i="7"/>
  <c r="O534" i="7" s="1"/>
  <c r="N706" i="7"/>
  <c r="O706" i="7" s="1"/>
  <c r="N642" i="7"/>
  <c r="O642" i="7" s="1"/>
  <c r="N487" i="7"/>
  <c r="O487" i="7" s="1"/>
  <c r="N573" i="7"/>
  <c r="O573" i="7" s="1"/>
  <c r="N509" i="7"/>
  <c r="O509" i="7" s="1"/>
  <c r="N504" i="7"/>
  <c r="O504" i="7" s="1"/>
  <c r="N169" i="7"/>
  <c r="O169" i="7" s="1"/>
  <c r="N331" i="7"/>
  <c r="O331" i="7" s="1"/>
  <c r="N183" i="7"/>
  <c r="O183" i="7" s="1"/>
  <c r="N382" i="7"/>
  <c r="O382" i="7" s="1"/>
  <c r="N355" i="7"/>
  <c r="O355" i="7" s="1"/>
  <c r="N375" i="7"/>
  <c r="O375" i="7" s="1"/>
  <c r="N300" i="7"/>
  <c r="O300" i="7" s="1"/>
  <c r="N247" i="7"/>
  <c r="O247" i="7" s="1"/>
  <c r="N309" i="7"/>
  <c r="O309" i="7" s="1"/>
  <c r="N344" i="7"/>
  <c r="O344" i="7" s="1"/>
  <c r="N280" i="7"/>
  <c r="O280" i="7" s="1"/>
  <c r="N260" i="7"/>
  <c r="O260" i="7" s="1"/>
  <c r="N196" i="7"/>
  <c r="O196" i="7" s="1"/>
  <c r="N103" i="7"/>
  <c r="O103" i="7" s="1"/>
  <c r="N127" i="7"/>
  <c r="O127" i="7" s="1"/>
  <c r="N149" i="7"/>
  <c r="O149" i="7" s="1"/>
  <c r="N240" i="7"/>
  <c r="O240" i="7" s="1"/>
  <c r="N176" i="7"/>
  <c r="O176" i="7" s="1"/>
  <c r="N7" i="7"/>
  <c r="O7" i="7" s="1"/>
  <c r="N99" i="7"/>
  <c r="O99" i="7" s="1"/>
  <c r="N5459" i="7"/>
  <c r="O5459" i="7" s="1"/>
  <c r="N3184" i="7"/>
  <c r="O3184" i="7" s="1"/>
  <c r="N3120" i="7"/>
  <c r="O3120" i="7" s="1"/>
  <c r="N3056" i="7"/>
  <c r="O3056" i="7" s="1"/>
  <c r="N2992" i="7"/>
  <c r="O2992" i="7" s="1"/>
  <c r="N1861" i="7"/>
  <c r="O1861" i="7" s="1"/>
  <c r="N2035" i="7"/>
  <c r="O2035" i="7" s="1"/>
  <c r="N1678" i="7"/>
  <c r="O1678" i="7" s="1"/>
  <c r="N1804" i="7"/>
  <c r="O1804" i="7" s="1"/>
  <c r="N1540" i="7"/>
  <c r="O1540" i="7" s="1"/>
  <c r="N1070" i="7"/>
  <c r="O1070" i="7" s="1"/>
  <c r="N1172" i="7"/>
  <c r="O1172" i="7" s="1"/>
  <c r="N976" i="7"/>
  <c r="O976" i="7" s="1"/>
  <c r="N1160" i="7"/>
  <c r="O1160" i="7" s="1"/>
  <c r="N1151" i="7"/>
  <c r="O1151" i="7" s="1"/>
  <c r="N909" i="7"/>
  <c r="O909" i="7" s="1"/>
  <c r="N713" i="7"/>
  <c r="O713" i="7" s="1"/>
  <c r="N473" i="7"/>
  <c r="O473" i="7" s="1"/>
  <c r="N292" i="7"/>
  <c r="O292" i="7" s="1"/>
  <c r="N229" i="7"/>
  <c r="O229" i="7" s="1"/>
  <c r="N5280" i="7"/>
  <c r="O5280" i="7" s="1"/>
  <c r="N5152" i="7"/>
  <c r="O5152" i="7" s="1"/>
  <c r="N5344" i="7"/>
  <c r="O5344" i="7" s="1"/>
  <c r="N5074" i="7"/>
  <c r="O5074" i="7" s="1"/>
  <c r="N5465" i="7"/>
  <c r="O5465" i="7" s="1"/>
  <c r="N5408" i="7"/>
  <c r="O5408" i="7" s="1"/>
  <c r="N5216" i="7"/>
  <c r="O5216" i="7" s="1"/>
  <c r="N4914" i="7"/>
  <c r="O4914" i="7" s="1"/>
  <c r="N4978" i="7"/>
  <c r="O4978" i="7" s="1"/>
  <c r="N4489" i="7"/>
  <c r="O4489" i="7" s="1"/>
  <c r="N5156" i="7"/>
  <c r="O5156" i="7" s="1"/>
  <c r="N5431" i="7"/>
  <c r="O5431" i="7" s="1"/>
  <c r="N5253" i="7"/>
  <c r="O5253" i="7" s="1"/>
  <c r="N4555" i="7"/>
  <c r="O4555" i="7" s="1"/>
  <c r="N4819" i="7"/>
  <c r="O4819" i="7" s="1"/>
  <c r="N4418" i="7"/>
  <c r="O4418" i="7" s="1"/>
  <c r="N4722" i="7"/>
  <c r="O4722" i="7" s="1"/>
  <c r="N5198" i="7"/>
  <c r="O5198" i="7" s="1"/>
  <c r="N5068" i="7"/>
  <c r="O5068" i="7" s="1"/>
  <c r="N5452" i="7"/>
  <c r="O5452" i="7" s="1"/>
  <c r="N5196" i="7"/>
  <c r="O5196" i="7" s="1"/>
  <c r="N5062" i="7"/>
  <c r="O5062" i="7" s="1"/>
  <c r="N4818" i="7"/>
  <c r="O4818" i="7" s="1"/>
  <c r="N5471" i="7"/>
  <c r="O5471" i="7" s="1"/>
  <c r="N5407" i="7"/>
  <c r="O5407" i="7" s="1"/>
  <c r="N5343" i="7"/>
  <c r="O5343" i="7" s="1"/>
  <c r="N5279" i="7"/>
  <c r="O5279" i="7" s="1"/>
  <c r="N5215" i="7"/>
  <c r="O5215" i="7" s="1"/>
  <c r="N5151" i="7"/>
  <c r="O5151" i="7" s="1"/>
  <c r="N5082" i="7"/>
  <c r="O5082" i="7" s="1"/>
  <c r="N4842" i="7"/>
  <c r="O4842" i="7" s="1"/>
  <c r="N5458" i="7"/>
  <c r="O5458" i="7" s="1"/>
  <c r="N5394" i="7"/>
  <c r="O5394" i="7" s="1"/>
  <c r="N5330" i="7"/>
  <c r="O5330" i="7" s="1"/>
  <c r="N5266" i="7"/>
  <c r="O5266" i="7" s="1"/>
  <c r="N5202" i="7"/>
  <c r="O5202" i="7" s="1"/>
  <c r="N5133" i="7"/>
  <c r="O5133" i="7" s="1"/>
  <c r="N4802" i="7"/>
  <c r="O4802" i="7" s="1"/>
  <c r="N5024" i="7"/>
  <c r="O5024" i="7" s="1"/>
  <c r="N5045" i="7"/>
  <c r="O5045" i="7" s="1"/>
  <c r="N4981" i="7"/>
  <c r="O4981" i="7" s="1"/>
  <c r="N4917" i="7"/>
  <c r="O4917" i="7" s="1"/>
  <c r="N4853" i="7"/>
  <c r="O4853" i="7" s="1"/>
  <c r="N4789" i="7"/>
  <c r="O4789" i="7" s="1"/>
  <c r="N4725" i="7"/>
  <c r="O4725" i="7" s="1"/>
  <c r="N4661" i="7"/>
  <c r="O4661" i="7" s="1"/>
  <c r="N4597" i="7"/>
  <c r="O4597" i="7" s="1"/>
  <c r="N4559" i="7"/>
  <c r="O4559" i="7" s="1"/>
  <c r="N4987" i="7"/>
  <c r="O4987" i="7" s="1"/>
  <c r="N4795" i="7"/>
  <c r="O4795" i="7" s="1"/>
  <c r="N4529" i="7"/>
  <c r="O4529" i="7" s="1"/>
  <c r="N4982" i="7"/>
  <c r="O4982" i="7" s="1"/>
  <c r="N4854" i="7"/>
  <c r="O4854" i="7" s="1"/>
  <c r="N4185" i="7"/>
  <c r="O4185" i="7" s="1"/>
  <c r="N5057" i="7"/>
  <c r="O5057" i="7" s="1"/>
  <c r="N4554" i="7"/>
  <c r="O4554" i="7" s="1"/>
  <c r="N4916" i="7"/>
  <c r="O4916" i="7" s="1"/>
  <c r="N4852" i="7"/>
  <c r="O4852" i="7" s="1"/>
  <c r="N4788" i="7"/>
  <c r="O4788" i="7" s="1"/>
  <c r="N4724" i="7"/>
  <c r="O4724" i="7" s="1"/>
  <c r="N4660" i="7"/>
  <c r="O4660" i="7" s="1"/>
  <c r="N4596" i="7"/>
  <c r="O4596" i="7" s="1"/>
  <c r="N4169" i="7"/>
  <c r="O4169" i="7" s="1"/>
  <c r="N4385" i="7"/>
  <c r="O4385" i="7" s="1"/>
  <c r="N4508" i="7"/>
  <c r="O4508" i="7" s="1"/>
  <c r="N4444" i="7"/>
  <c r="O4444" i="7" s="1"/>
  <c r="N4380" i="7"/>
  <c r="O4380" i="7" s="1"/>
  <c r="N4316" i="7"/>
  <c r="O4316" i="7" s="1"/>
  <c r="N4252" i="7"/>
  <c r="O4252" i="7" s="1"/>
  <c r="N4188" i="7"/>
  <c r="O4188" i="7" s="1"/>
  <c r="N4124" i="7"/>
  <c r="O4124" i="7" s="1"/>
  <c r="N4060" i="7"/>
  <c r="O4060" i="7" s="1"/>
  <c r="N4143" i="7"/>
  <c r="O4143" i="7" s="1"/>
  <c r="N4011" i="7"/>
  <c r="O4011" i="7" s="1"/>
  <c r="N4560" i="7"/>
  <c r="O4560" i="7" s="1"/>
  <c r="N4496" i="7"/>
  <c r="O4496" i="7" s="1"/>
  <c r="N4379" i="7"/>
  <c r="O4379" i="7" s="1"/>
  <c r="N4315" i="7"/>
  <c r="O4315" i="7" s="1"/>
  <c r="N4251" i="7"/>
  <c r="O4251" i="7" s="1"/>
  <c r="N4187" i="7"/>
  <c r="O4187" i="7" s="1"/>
  <c r="N4123" i="7"/>
  <c r="O4123" i="7" s="1"/>
  <c r="N4059" i="7"/>
  <c r="O4059" i="7" s="1"/>
  <c r="N4462" i="7"/>
  <c r="O4462" i="7" s="1"/>
  <c r="N4398" i="7"/>
  <c r="O4398" i="7" s="1"/>
  <c r="N4334" i="7"/>
  <c r="O4334" i="7" s="1"/>
  <c r="N4270" i="7"/>
  <c r="O4270" i="7" s="1"/>
  <c r="N4206" i="7"/>
  <c r="O4206" i="7" s="1"/>
  <c r="N4142" i="7"/>
  <c r="O4142" i="7" s="1"/>
  <c r="N4078" i="7"/>
  <c r="O4078" i="7" s="1"/>
  <c r="N3783" i="7"/>
  <c r="O3783" i="7" s="1"/>
  <c r="N4020" i="7"/>
  <c r="O4020" i="7" s="1"/>
  <c r="N3892" i="7"/>
  <c r="O3892" i="7" s="1"/>
  <c r="N3732" i="7"/>
  <c r="O3732" i="7" s="1"/>
  <c r="N3342" i="7"/>
  <c r="O3342" i="7" s="1"/>
  <c r="N3911" i="7"/>
  <c r="O3911" i="7" s="1"/>
  <c r="N3986" i="7"/>
  <c r="O3986" i="7" s="1"/>
  <c r="N3858" i="7"/>
  <c r="O3858" i="7" s="1"/>
  <c r="N5544" i="7"/>
  <c r="O5544" i="7" s="1"/>
  <c r="N5656" i="7"/>
  <c r="O5656" i="7" s="1"/>
  <c r="N5494" i="7"/>
  <c r="O5494" i="7" s="1"/>
  <c r="N5720" i="7"/>
  <c r="O5720" i="7" s="1"/>
  <c r="N5066" i="7"/>
  <c r="O5066" i="7" s="1"/>
  <c r="N4994" i="7"/>
  <c r="O4994" i="7" s="1"/>
  <c r="N5303" i="7"/>
  <c r="O5303" i="7" s="1"/>
  <c r="N5189" i="7"/>
  <c r="O5189" i="7" s="1"/>
  <c r="N4883" i="7"/>
  <c r="O4883" i="7" s="1"/>
  <c r="N4691" i="7"/>
  <c r="O4691" i="7" s="1"/>
  <c r="N4878" i="7"/>
  <c r="O4878" i="7" s="1"/>
  <c r="N5145" i="7"/>
  <c r="O5145" i="7" s="1"/>
  <c r="N4532" i="7"/>
  <c r="O4532" i="7" s="1"/>
  <c r="N4275" i="7"/>
  <c r="O4275" i="7" s="1"/>
  <c r="N4083" i="7"/>
  <c r="O4083" i="7" s="1"/>
  <c r="N3937" i="7"/>
  <c r="O3937" i="7" s="1"/>
  <c r="N3315" i="7"/>
  <c r="O3315" i="7" s="1"/>
  <c r="N3534" i="7"/>
  <c r="O3534" i="7" s="1"/>
  <c r="N3925" i="7"/>
  <c r="O3925" i="7" s="1"/>
  <c r="N3729" i="7"/>
  <c r="O3729" i="7" s="1"/>
  <c r="N3286" i="7"/>
  <c r="O3286" i="7" s="1"/>
  <c r="N3436" i="7"/>
  <c r="O3436" i="7" s="1"/>
  <c r="N3727" i="7"/>
  <c r="O3727" i="7" s="1"/>
  <c r="N3690" i="7"/>
  <c r="O3690" i="7" s="1"/>
  <c r="N3434" i="7"/>
  <c r="O3434" i="7" s="1"/>
  <c r="N3645" i="7"/>
  <c r="O3645" i="7" s="1"/>
  <c r="N3581" i="7"/>
  <c r="O3581" i="7" s="1"/>
  <c r="N3453" i="7"/>
  <c r="O3453" i="7" s="1"/>
  <c r="N3054" i="7"/>
  <c r="O3054" i="7" s="1"/>
  <c r="N3648" i="7"/>
  <c r="O3648" i="7" s="1"/>
  <c r="N3392" i="7"/>
  <c r="O3392" i="7" s="1"/>
  <c r="N2479" i="7"/>
  <c r="O2479" i="7" s="1"/>
  <c r="N2909" i="7"/>
  <c r="O2909" i="7" s="1"/>
  <c r="N2881" i="7"/>
  <c r="O2881" i="7" s="1"/>
  <c r="N2634" i="7"/>
  <c r="O2634" i="7" s="1"/>
  <c r="N2502" i="7"/>
  <c r="O2502" i="7" s="1"/>
  <c r="N2629" i="7"/>
  <c r="O2629" i="7" s="1"/>
  <c r="N2237" i="7"/>
  <c r="O2237" i="7" s="1"/>
  <c r="N2648" i="7"/>
  <c r="O2648" i="7" s="1"/>
  <c r="N2520" i="7"/>
  <c r="O2520" i="7" s="1"/>
  <c r="N2870" i="7"/>
  <c r="O2870" i="7" s="1"/>
  <c r="N2512" i="7"/>
  <c r="O2512" i="7" s="1"/>
  <c r="N2475" i="7"/>
  <c r="O2475" i="7" s="1"/>
  <c r="N2411" i="7"/>
  <c r="O2411" i="7" s="1"/>
  <c r="N2347" i="7"/>
  <c r="O2347" i="7" s="1"/>
  <c r="N2283" i="7"/>
  <c r="O2283" i="7" s="1"/>
  <c r="N2219" i="7"/>
  <c r="O2219" i="7" s="1"/>
  <c r="N2155" i="7"/>
  <c r="O2155" i="7" s="1"/>
  <c r="N2254" i="7"/>
  <c r="O2254" i="7" s="1"/>
  <c r="N2457" i="7"/>
  <c r="O2457" i="7" s="1"/>
  <c r="N1813" i="7"/>
  <c r="O1813" i="7" s="1"/>
  <c r="N2032" i="7"/>
  <c r="O2032" i="7" s="1"/>
  <c r="N1733" i="7"/>
  <c r="O1733" i="7" s="1"/>
  <c r="N1720" i="7"/>
  <c r="O1720" i="7" s="1"/>
  <c r="N1945" i="7"/>
  <c r="O1945" i="7" s="1"/>
  <c r="N1881" i="7"/>
  <c r="O1881" i="7" s="1"/>
  <c r="N1609" i="7"/>
  <c r="O1609" i="7" s="1"/>
  <c r="N1768" i="7"/>
  <c r="O1768" i="7" s="1"/>
  <c r="N1962" i="7"/>
  <c r="O1962" i="7" s="1"/>
  <c r="N1898" i="7"/>
  <c r="O1898" i="7" s="1"/>
  <c r="N1834" i="7"/>
  <c r="O1834" i="7" s="1"/>
  <c r="N1790" i="7"/>
  <c r="O1790" i="7" s="1"/>
  <c r="N1662" i="7"/>
  <c r="O1662" i="7" s="1"/>
  <c r="N1660" i="7"/>
  <c r="O1660" i="7" s="1"/>
  <c r="N1794" i="7"/>
  <c r="O1794" i="7" s="1"/>
  <c r="N1730" i="7"/>
  <c r="O1730" i="7" s="1"/>
  <c r="N1666" i="7"/>
  <c r="O1666" i="7" s="1"/>
  <c r="N1539" i="7"/>
  <c r="O1539" i="7" s="1"/>
  <c r="N1542" i="7"/>
  <c r="O1542" i="7" s="1"/>
  <c r="N1422" i="7"/>
  <c r="O1422" i="7" s="1"/>
  <c r="N1592" i="7"/>
  <c r="O1592" i="7" s="1"/>
  <c r="N1475" i="7"/>
  <c r="O1475" i="7" s="1"/>
  <c r="N1368" i="7"/>
  <c r="O1368" i="7" s="1"/>
  <c r="N1286" i="7"/>
  <c r="O1286" i="7" s="1"/>
  <c r="N1471" i="7"/>
  <c r="O1471" i="7" s="1"/>
  <c r="N1407" i="7"/>
  <c r="O1407" i="7" s="1"/>
  <c r="N1570" i="7"/>
  <c r="O1570" i="7" s="1"/>
  <c r="N1506" i="7"/>
  <c r="O1506" i="7" s="1"/>
  <c r="N1304" i="7"/>
  <c r="O1304" i="7" s="1"/>
  <c r="N938" i="7"/>
  <c r="O938" i="7" s="1"/>
  <c r="N1210" i="7"/>
  <c r="O1210" i="7" s="1"/>
  <c r="N1193" i="7"/>
  <c r="O1193" i="7" s="1"/>
  <c r="N1240" i="7"/>
  <c r="O1240" i="7" s="1"/>
  <c r="N1196" i="7"/>
  <c r="O1196" i="7" s="1"/>
  <c r="N963" i="7"/>
  <c r="O963" i="7" s="1"/>
  <c r="N1135" i="7"/>
  <c r="O1135" i="7" s="1"/>
  <c r="N1098" i="7"/>
  <c r="O1098" i="7" s="1"/>
  <c r="N1032" i="7"/>
  <c r="O1032" i="7" s="1"/>
  <c r="N956" i="7"/>
  <c r="O956" i="7" s="1"/>
  <c r="N5141" i="7"/>
  <c r="O5141" i="7" s="1"/>
  <c r="N5367" i="7"/>
  <c r="O5367" i="7" s="1"/>
  <c r="N5115" i="7"/>
  <c r="O5115" i="7" s="1"/>
  <c r="N5381" i="7"/>
  <c r="O5381" i="7" s="1"/>
  <c r="N4592" i="7"/>
  <c r="O4592" i="7" s="1"/>
  <c r="N4947" i="7"/>
  <c r="O4947" i="7" s="1"/>
  <c r="N4543" i="7"/>
  <c r="O4543" i="7" s="1"/>
  <c r="N4165" i="7"/>
  <c r="O4165" i="7" s="1"/>
  <c r="N4339" i="7"/>
  <c r="O4339" i="7" s="1"/>
  <c r="N4147" i="7"/>
  <c r="O4147" i="7" s="1"/>
  <c r="N3720" i="7"/>
  <c r="O3720" i="7" s="1"/>
  <c r="N3803" i="7"/>
  <c r="O3803" i="7" s="1"/>
  <c r="N3861" i="7"/>
  <c r="O3861" i="7" s="1"/>
  <c r="N3564" i="7"/>
  <c r="O3564" i="7" s="1"/>
  <c r="N3372" i="7"/>
  <c r="O3372" i="7" s="1"/>
  <c r="N3626" i="7"/>
  <c r="O3626" i="7" s="1"/>
  <c r="N3520" i="7"/>
  <c r="O3520" i="7" s="1"/>
  <c r="N3456" i="7"/>
  <c r="O3456" i="7" s="1"/>
  <c r="N2829" i="7"/>
  <c r="O2829" i="7" s="1"/>
  <c r="N2897" i="7"/>
  <c r="O2897" i="7" s="1"/>
  <c r="N2994" i="7"/>
  <c r="O2994" i="7" s="1"/>
  <c r="N2712" i="7"/>
  <c r="O2712" i="7" s="1"/>
  <c r="N5464" i="7"/>
  <c r="O5464" i="7" s="1"/>
  <c r="N4850" i="7"/>
  <c r="O4850" i="7" s="1"/>
  <c r="N5060" i="7"/>
  <c r="O5060" i="7" s="1"/>
  <c r="N5340" i="7"/>
  <c r="O5340" i="7" s="1"/>
  <c r="N5075" i="7"/>
  <c r="O5075" i="7" s="1"/>
  <c r="N3991" i="7"/>
  <c r="O3991" i="7" s="1"/>
  <c r="N4934" i="7"/>
  <c r="O4934" i="7" s="1"/>
  <c r="N4806" i="7"/>
  <c r="O4806" i="7" s="1"/>
  <c r="N4678" i="7"/>
  <c r="O4678" i="7" s="1"/>
  <c r="N4945" i="7"/>
  <c r="O4945" i="7" s="1"/>
  <c r="N4817" i="7"/>
  <c r="O4817" i="7" s="1"/>
  <c r="N4689" i="7"/>
  <c r="O4689" i="7" s="1"/>
  <c r="N4868" i="7"/>
  <c r="O4868" i="7" s="1"/>
  <c r="N4740" i="7"/>
  <c r="O4740" i="7" s="1"/>
  <c r="N4612" i="7"/>
  <c r="O4612" i="7" s="1"/>
  <c r="N4297" i="7"/>
  <c r="O4297" i="7" s="1"/>
  <c r="N4887" i="7"/>
  <c r="O4887" i="7" s="1"/>
  <c r="N4759" i="7"/>
  <c r="O4759" i="7" s="1"/>
  <c r="N4631" i="7"/>
  <c r="O4631" i="7" s="1"/>
  <c r="N4524" i="7"/>
  <c r="O4524" i="7" s="1"/>
  <c r="N4396" i="7"/>
  <c r="O4396" i="7" s="1"/>
  <c r="N4268" i="7"/>
  <c r="O4268" i="7" s="1"/>
  <c r="N4140" i="7"/>
  <c r="O4140" i="7" s="1"/>
  <c r="N4076" i="7"/>
  <c r="O4076" i="7" s="1"/>
  <c r="N3614" i="7"/>
  <c r="O3614" i="7" s="1"/>
  <c r="N3804" i="7"/>
  <c r="O3804" i="7" s="1"/>
  <c r="N4154" i="7"/>
  <c r="O4154" i="7" s="1"/>
  <c r="N4221" i="7"/>
  <c r="O4221" i="7" s="1"/>
  <c r="N3883" i="7"/>
  <c r="O3883" i="7" s="1"/>
  <c r="N3908" i="7"/>
  <c r="O3908" i="7" s="1"/>
  <c r="N3927" i="7"/>
  <c r="O3927" i="7" s="1"/>
  <c r="N3863" i="7"/>
  <c r="O3863" i="7" s="1"/>
  <c r="N3874" i="7"/>
  <c r="O3874" i="7" s="1"/>
  <c r="N3591" i="7"/>
  <c r="O3591" i="7" s="1"/>
  <c r="N2990" i="7"/>
  <c r="O2990" i="7" s="1"/>
  <c r="N2908" i="7"/>
  <c r="O2908" i="7" s="1"/>
  <c r="N2895" i="7"/>
  <c r="O2895" i="7" s="1"/>
  <c r="N3242" i="7"/>
  <c r="O3242" i="7" s="1"/>
  <c r="N3114" i="7"/>
  <c r="O3114" i="7" s="1"/>
  <c r="N2831" i="7"/>
  <c r="O2831" i="7" s="1"/>
  <c r="N3173" i="7"/>
  <c r="O3173" i="7" s="1"/>
  <c r="N3045" i="7"/>
  <c r="O3045" i="7" s="1"/>
  <c r="N2621" i="7"/>
  <c r="O2621" i="7" s="1"/>
  <c r="N5175" i="7"/>
  <c r="O5175" i="7" s="1"/>
  <c r="N5317" i="7"/>
  <c r="O5317" i="7" s="1"/>
  <c r="N5059" i="7"/>
  <c r="O5059" i="7" s="1"/>
  <c r="N4941" i="7"/>
  <c r="O4941" i="7" s="1"/>
  <c r="N5011" i="7"/>
  <c r="O5011" i="7" s="1"/>
  <c r="N4627" i="7"/>
  <c r="O4627" i="7" s="1"/>
  <c r="N4003" i="7"/>
  <c r="O4003" i="7" s="1"/>
  <c r="N4361" i="7"/>
  <c r="O4361" i="7" s="1"/>
  <c r="N4065" i="7"/>
  <c r="O4065" i="7" s="1"/>
  <c r="N4403" i="7"/>
  <c r="O4403" i="7" s="1"/>
  <c r="N4211" i="7"/>
  <c r="O4211" i="7" s="1"/>
  <c r="N4486" i="7"/>
  <c r="O4486" i="7" s="1"/>
  <c r="N3808" i="7"/>
  <c r="O3808" i="7" s="1"/>
  <c r="N3272" i="7"/>
  <c r="O3272" i="7" s="1"/>
  <c r="N3790" i="7"/>
  <c r="O3790" i="7" s="1"/>
  <c r="N3500" i="7"/>
  <c r="O3500" i="7" s="1"/>
  <c r="N3562" i="7"/>
  <c r="O3562" i="7" s="1"/>
  <c r="N3517" i="7"/>
  <c r="O3517" i="7" s="1"/>
  <c r="N3389" i="7"/>
  <c r="O3389" i="7" s="1"/>
  <c r="N3584" i="7"/>
  <c r="O3584" i="7" s="1"/>
  <c r="N3321" i="7"/>
  <c r="O3321" i="7" s="1"/>
  <c r="N2776" i="7"/>
  <c r="O2776" i="7" s="1"/>
  <c r="N5404" i="7"/>
  <c r="O5404" i="7" s="1"/>
  <c r="N5276" i="7"/>
  <c r="O5276" i="7" s="1"/>
  <c r="N5148" i="7"/>
  <c r="O5148" i="7" s="1"/>
  <c r="N4946" i="7"/>
  <c r="O4946" i="7" s="1"/>
  <c r="N4930" i="7"/>
  <c r="O4930" i="7" s="1"/>
  <c r="N4613" i="7"/>
  <c r="O4613" i="7" s="1"/>
  <c r="N4968" i="7"/>
  <c r="O4968" i="7" s="1"/>
  <c r="N4546" i="7"/>
  <c r="O4546" i="7" s="1"/>
  <c r="N4870" i="7"/>
  <c r="O4870" i="7" s="1"/>
  <c r="N4742" i="7"/>
  <c r="O4742" i="7" s="1"/>
  <c r="N4881" i="7"/>
  <c r="O4881" i="7" s="1"/>
  <c r="N4753" i="7"/>
  <c r="O4753" i="7" s="1"/>
  <c r="N4625" i="7"/>
  <c r="O4625" i="7" s="1"/>
  <c r="N4932" i="7"/>
  <c r="O4932" i="7" s="1"/>
  <c r="N4804" i="7"/>
  <c r="O4804" i="7" s="1"/>
  <c r="N4676" i="7"/>
  <c r="O4676" i="7" s="1"/>
  <c r="N4951" i="7"/>
  <c r="O4951" i="7" s="1"/>
  <c r="N4823" i="7"/>
  <c r="O4823" i="7" s="1"/>
  <c r="N4695" i="7"/>
  <c r="O4695" i="7" s="1"/>
  <c r="N4026" i="7"/>
  <c r="O4026" i="7" s="1"/>
  <c r="N4460" i="7"/>
  <c r="O4460" i="7" s="1"/>
  <c r="N4332" i="7"/>
  <c r="O4332" i="7" s="1"/>
  <c r="N4204" i="7"/>
  <c r="O4204" i="7" s="1"/>
  <c r="N3947" i="7"/>
  <c r="O3947" i="7" s="1"/>
  <c r="N3842" i="7"/>
  <c r="O3842" i="7" s="1"/>
  <c r="N3470" i="7"/>
  <c r="O3470" i="7" s="1"/>
  <c r="N3938" i="7"/>
  <c r="O3938" i="7" s="1"/>
  <c r="N3465" i="7"/>
  <c r="O3465" i="7" s="1"/>
  <c r="N3246" i="7"/>
  <c r="O3246" i="7" s="1"/>
  <c r="N3329" i="7"/>
  <c r="O3329" i="7" s="1"/>
  <c r="N3295" i="7"/>
  <c r="O3295" i="7" s="1"/>
  <c r="N2935" i="7"/>
  <c r="O2935" i="7" s="1"/>
  <c r="N3306" i="7"/>
  <c r="O3306" i="7" s="1"/>
  <c r="N3178" i="7"/>
  <c r="O3178" i="7" s="1"/>
  <c r="N3050" i="7"/>
  <c r="O3050" i="7" s="1"/>
  <c r="N3109" i="7"/>
  <c r="O3109" i="7" s="1"/>
  <c r="N2981" i="7"/>
  <c r="O2981" i="7" s="1"/>
  <c r="N2791" i="7"/>
  <c r="O2791" i="7" s="1"/>
  <c r="N2754" i="7"/>
  <c r="O2754" i="7" s="1"/>
  <c r="N2690" i="7"/>
  <c r="O2690" i="7" s="1"/>
  <c r="N2562" i="7"/>
  <c r="O2562" i="7" s="1"/>
  <c r="N3771" i="7"/>
  <c r="O3771" i="7" s="1"/>
  <c r="N3839" i="7"/>
  <c r="O3839" i="7" s="1"/>
  <c r="N4000" i="7"/>
  <c r="O4000" i="7" s="1"/>
  <c r="N3833" i="7"/>
  <c r="O3833" i="7" s="1"/>
  <c r="N3769" i="7"/>
  <c r="O3769" i="7" s="1"/>
  <c r="N3705" i="7"/>
  <c r="O3705" i="7" s="1"/>
  <c r="N3641" i="7"/>
  <c r="O3641" i="7" s="1"/>
  <c r="N3577" i="7"/>
  <c r="O3577" i="7" s="1"/>
  <c r="N3513" i="7"/>
  <c r="O3513" i="7" s="1"/>
  <c r="N3449" i="7"/>
  <c r="O3449" i="7" s="1"/>
  <c r="N3385" i="7"/>
  <c r="O3385" i="7" s="1"/>
  <c r="N3214" i="7"/>
  <c r="O3214" i="7" s="1"/>
  <c r="N3604" i="7"/>
  <c r="O3604" i="7" s="1"/>
  <c r="N3278" i="7"/>
  <c r="O3278" i="7" s="1"/>
  <c r="N3639" i="7"/>
  <c r="O3639" i="7" s="1"/>
  <c r="N3575" i="7"/>
  <c r="O3575" i="7" s="1"/>
  <c r="N3447" i="7"/>
  <c r="O3447" i="7" s="1"/>
  <c r="N3304" i="7"/>
  <c r="O3304" i="7" s="1"/>
  <c r="N3270" i="7"/>
  <c r="O3270" i="7" s="1"/>
  <c r="N3749" i="7"/>
  <c r="O3749" i="7" s="1"/>
  <c r="N3177" i="7"/>
  <c r="O3177" i="7" s="1"/>
  <c r="N2821" i="7"/>
  <c r="O2821" i="7" s="1"/>
  <c r="N3292" i="7"/>
  <c r="O3292" i="7" s="1"/>
  <c r="N3228" i="7"/>
  <c r="O3228" i="7" s="1"/>
  <c r="N3164" i="7"/>
  <c r="O3164" i="7" s="1"/>
  <c r="N3100" i="7"/>
  <c r="O3100" i="7" s="1"/>
  <c r="N3036" i="7"/>
  <c r="O3036" i="7" s="1"/>
  <c r="N2972" i="7"/>
  <c r="O2972" i="7" s="1"/>
  <c r="N3226" i="7"/>
  <c r="O3226" i="7" s="1"/>
  <c r="N3098" i="7"/>
  <c r="O3098" i="7" s="1"/>
  <c r="N3034" i="7"/>
  <c r="O3034" i="7" s="1"/>
  <c r="N2970" i="7"/>
  <c r="O2970" i="7" s="1"/>
  <c r="N2743" i="7"/>
  <c r="O2743" i="7" s="1"/>
  <c r="N3208" i="7"/>
  <c r="O3208" i="7" s="1"/>
  <c r="N3144" i="7"/>
  <c r="O3144" i="7" s="1"/>
  <c r="N3080" i="7"/>
  <c r="O3080" i="7" s="1"/>
  <c r="N3016" i="7"/>
  <c r="O3016" i="7" s="1"/>
  <c r="N2952" i="7"/>
  <c r="O2952" i="7" s="1"/>
  <c r="N2767" i="7"/>
  <c r="O2767" i="7" s="1"/>
  <c r="N2546" i="7"/>
  <c r="O2546" i="7" s="1"/>
  <c r="N2816" i="7"/>
  <c r="O2816" i="7" s="1"/>
  <c r="N2752" i="7"/>
  <c r="O2752" i="7" s="1"/>
  <c r="N2688" i="7"/>
  <c r="O2688" i="7" s="1"/>
  <c r="N2624" i="7"/>
  <c r="O2624" i="7" s="1"/>
  <c r="N2560" i="7"/>
  <c r="O2560" i="7" s="1"/>
  <c r="N2452" i="7"/>
  <c r="O2452" i="7" s="1"/>
  <c r="N2718" i="7"/>
  <c r="O2718" i="7" s="1"/>
  <c r="N2654" i="7"/>
  <c r="O2654" i="7" s="1"/>
  <c r="N2590" i="7"/>
  <c r="O2590" i="7" s="1"/>
  <c r="N2526" i="7"/>
  <c r="O2526" i="7" s="1"/>
  <c r="N1744" i="7"/>
  <c r="O1744" i="7" s="1"/>
  <c r="N2422" i="7"/>
  <c r="O2422" i="7" s="1"/>
  <c r="N2358" i="7"/>
  <c r="O2358" i="7" s="1"/>
  <c r="N2294" i="7"/>
  <c r="O2294" i="7" s="1"/>
  <c r="N2230" i="7"/>
  <c r="O2230" i="7" s="1"/>
  <c r="N2166" i="7"/>
  <c r="O2166" i="7" s="1"/>
  <c r="N2102" i="7"/>
  <c r="O2102" i="7" s="1"/>
  <c r="N2372" i="7"/>
  <c r="O2372" i="7" s="1"/>
  <c r="N2308" i="7"/>
  <c r="O2308" i="7" s="1"/>
  <c r="N2244" i="7"/>
  <c r="O2244" i="7" s="1"/>
  <c r="N2180" i="7"/>
  <c r="O2180" i="7" s="1"/>
  <c r="N2116" i="7"/>
  <c r="O2116" i="7" s="1"/>
  <c r="N2066" i="7"/>
  <c r="O2066" i="7" s="1"/>
  <c r="N2000" i="7"/>
  <c r="O2000" i="7" s="1"/>
  <c r="N1797" i="7"/>
  <c r="O1797" i="7" s="1"/>
  <c r="N1626" i="7"/>
  <c r="O1626" i="7" s="1"/>
  <c r="N1771" i="7"/>
  <c r="O1771" i="7" s="1"/>
  <c r="N1938" i="7"/>
  <c r="O1938" i="7" s="1"/>
  <c r="N1874" i="7"/>
  <c r="O1874" i="7" s="1"/>
  <c r="N1793" i="7"/>
  <c r="O1793" i="7" s="1"/>
  <c r="N1830" i="7"/>
  <c r="O1830" i="7" s="1"/>
  <c r="N1705" i="7"/>
  <c r="O1705" i="7" s="1"/>
  <c r="N1409" i="7"/>
  <c r="O1409" i="7" s="1"/>
  <c r="N1695" i="7"/>
  <c r="O1695" i="7" s="1"/>
  <c r="N1685" i="7"/>
  <c r="O1685" i="7" s="1"/>
  <c r="N1618" i="7"/>
  <c r="O1618" i="7" s="1"/>
  <c r="N1523" i="7"/>
  <c r="O1523" i="7" s="1"/>
  <c r="N1411" i="7"/>
  <c r="O1411" i="7" s="1"/>
  <c r="N1262" i="7"/>
  <c r="O1262" i="7" s="1"/>
  <c r="N1192" i="7"/>
  <c r="O1192" i="7" s="1"/>
  <c r="N1511" i="7"/>
  <c r="O1511" i="7" s="1"/>
  <c r="N1377" i="7"/>
  <c r="O1377" i="7" s="1"/>
  <c r="N1546" i="7"/>
  <c r="O1546" i="7" s="1"/>
  <c r="N1344" i="7"/>
  <c r="O1344" i="7" s="1"/>
  <c r="N1155" i="7"/>
  <c r="O1155" i="7" s="1"/>
  <c r="N5107" i="7"/>
  <c r="O5107" i="7" s="1"/>
  <c r="N5123" i="7"/>
  <c r="O5123" i="7" s="1"/>
  <c r="N5564" i="7"/>
  <c r="O5564" i="7" s="1"/>
  <c r="N5436" i="7"/>
  <c r="O5436" i="7" s="1"/>
  <c r="N5372" i="7"/>
  <c r="O5372" i="7" s="1"/>
  <c r="N5308" i="7"/>
  <c r="O5308" i="7" s="1"/>
  <c r="N5244" i="7"/>
  <c r="O5244" i="7" s="1"/>
  <c r="N5180" i="7"/>
  <c r="O5180" i="7" s="1"/>
  <c r="N5199" i="7"/>
  <c r="O5199" i="7" s="1"/>
  <c r="N5442" i="7"/>
  <c r="O5442" i="7" s="1"/>
  <c r="N5314" i="7"/>
  <c r="O5314" i="7" s="1"/>
  <c r="N5186" i="7"/>
  <c r="O5186" i="7" s="1"/>
  <c r="N4936" i="7"/>
  <c r="O4936" i="7" s="1"/>
  <c r="N4808" i="7"/>
  <c r="O4808" i="7" s="1"/>
  <c r="N4680" i="7"/>
  <c r="O4680" i="7" s="1"/>
  <c r="N4542" i="7"/>
  <c r="O4542" i="7" s="1"/>
  <c r="N4477" i="7"/>
  <c r="O4477" i="7" s="1"/>
  <c r="N4257" i="7"/>
  <c r="O4257" i="7" s="1"/>
  <c r="N4492" i="7"/>
  <c r="O4492" i="7" s="1"/>
  <c r="N4428" i="7"/>
  <c r="O4428" i="7" s="1"/>
  <c r="N4255" i="7"/>
  <c r="O4255" i="7" s="1"/>
  <c r="N4127" i="7"/>
  <c r="O4127" i="7" s="1"/>
  <c r="N3990" i="7"/>
  <c r="O3990" i="7" s="1"/>
  <c r="N4378" i="7"/>
  <c r="O4378" i="7" s="1"/>
  <c r="N3977" i="7"/>
  <c r="O3977" i="7" s="1"/>
  <c r="N4427" i="7"/>
  <c r="O4427" i="7" s="1"/>
  <c r="N4299" i="7"/>
  <c r="O4299" i="7" s="1"/>
  <c r="N4171" i="7"/>
  <c r="O4171" i="7" s="1"/>
  <c r="N4043" i="7"/>
  <c r="O4043" i="7" s="1"/>
  <c r="N3846" i="7"/>
  <c r="O3846" i="7" s="1"/>
  <c r="N4382" i="7"/>
  <c r="O4382" i="7" s="1"/>
  <c r="N4254" i="7"/>
  <c r="O4254" i="7" s="1"/>
  <c r="N4126" i="7"/>
  <c r="O4126" i="7" s="1"/>
  <c r="N3678" i="7"/>
  <c r="O3678" i="7" s="1"/>
  <c r="N3940" i="7"/>
  <c r="O3940" i="7" s="1"/>
  <c r="N3876" i="7"/>
  <c r="O3876" i="7" s="1"/>
  <c r="N3692" i="7"/>
  <c r="O3692" i="7" s="1"/>
  <c r="N3744" i="7"/>
  <c r="O3744" i="7" s="1"/>
  <c r="N3817" i="7"/>
  <c r="O3817" i="7" s="1"/>
  <c r="N3687" i="7"/>
  <c r="O3687" i="7" s="1"/>
  <c r="N3559" i="7"/>
  <c r="O3559" i="7" s="1"/>
  <c r="N3650" i="7"/>
  <c r="O3650" i="7" s="1"/>
  <c r="N3522" i="7"/>
  <c r="O3522" i="7" s="1"/>
  <c r="N3394" i="7"/>
  <c r="O3394" i="7" s="1"/>
  <c r="N3669" i="7"/>
  <c r="O3669" i="7" s="1"/>
  <c r="N3541" i="7"/>
  <c r="O3541" i="7" s="1"/>
  <c r="N3413" i="7"/>
  <c r="O3413" i="7" s="1"/>
  <c r="N3349" i="7"/>
  <c r="O3349" i="7" s="1"/>
  <c r="N3672" i="7"/>
  <c r="O3672" i="7" s="1"/>
  <c r="N3544" i="7"/>
  <c r="O3544" i="7" s="1"/>
  <c r="N3416" i="7"/>
  <c r="O3416" i="7" s="1"/>
  <c r="N3206" i="7"/>
  <c r="O3206" i="7" s="1"/>
  <c r="N3579" i="7"/>
  <c r="O3579" i="7" s="1"/>
  <c r="N3451" i="7"/>
  <c r="O3451" i="7" s="1"/>
  <c r="N3033" i="7"/>
  <c r="O3033" i="7" s="1"/>
  <c r="N3276" i="7"/>
  <c r="O3276" i="7" s="1"/>
  <c r="N2929" i="7"/>
  <c r="O2929" i="7" s="1"/>
  <c r="N2844" i="7"/>
  <c r="O2844" i="7" s="1"/>
  <c r="N3274" i="7"/>
  <c r="O3274" i="7" s="1"/>
  <c r="N3146" i="7"/>
  <c r="O3146" i="7" s="1"/>
  <c r="N3018" i="7"/>
  <c r="O3018" i="7" s="1"/>
  <c r="N2869" i="7"/>
  <c r="O2869" i="7" s="1"/>
  <c r="N3205" i="7"/>
  <c r="O3205" i="7" s="1"/>
  <c r="N3077" i="7"/>
  <c r="O3077" i="7" s="1"/>
  <c r="N2639" i="7"/>
  <c r="O2639" i="7" s="1"/>
  <c r="N2914" i="7"/>
  <c r="O2914" i="7" s="1"/>
  <c r="N2594" i="7"/>
  <c r="O2594" i="7" s="1"/>
  <c r="N2421" i="7"/>
  <c r="O2421" i="7" s="1"/>
  <c r="N2653" i="7"/>
  <c r="O2653" i="7" s="1"/>
  <c r="N2672" i="7"/>
  <c r="O2672" i="7" s="1"/>
  <c r="N2544" i="7"/>
  <c r="O2544" i="7" s="1"/>
  <c r="N2436" i="7"/>
  <c r="O2436" i="7" s="1"/>
  <c r="N2894" i="7"/>
  <c r="O2894" i="7" s="1"/>
  <c r="N2766" i="7"/>
  <c r="O2766" i="7" s="1"/>
  <c r="N2638" i="7"/>
  <c r="O2638" i="7" s="1"/>
  <c r="N2748" i="7"/>
  <c r="O2748" i="7" s="1"/>
  <c r="N2620" i="7"/>
  <c r="O2620" i="7" s="1"/>
  <c r="N2556" i="7"/>
  <c r="O2556" i="7" s="1"/>
  <c r="N2165" i="7"/>
  <c r="O2165" i="7" s="1"/>
  <c r="N2408" i="7"/>
  <c r="O2408" i="7" s="1"/>
  <c r="N2280" i="7"/>
  <c r="O2280" i="7" s="1"/>
  <c r="N2499" i="7"/>
  <c r="O2499" i="7" s="1"/>
  <c r="N2371" i="7"/>
  <c r="O2371" i="7" s="1"/>
  <c r="N2243" i="7"/>
  <c r="O2243" i="7" s="1"/>
  <c r="N2115" i="7"/>
  <c r="O2115" i="7" s="1"/>
  <c r="N1691" i="7"/>
  <c r="O1691" i="7" s="1"/>
  <c r="N2335" i="7"/>
  <c r="O2335" i="7" s="1"/>
  <c r="N2143" i="7"/>
  <c r="O2143" i="7" s="1"/>
  <c r="N5784" i="7"/>
  <c r="O5784" i="7" s="1"/>
  <c r="N5014" i="7"/>
  <c r="O5014" i="7" s="1"/>
  <c r="N4594" i="7"/>
  <c r="O4594" i="7" s="1"/>
  <c r="N5361" i="7"/>
  <c r="O5361" i="7" s="1"/>
  <c r="N5500" i="7"/>
  <c r="O5500" i="7" s="1"/>
  <c r="N4690" i="7"/>
  <c r="O4690" i="7" s="1"/>
  <c r="N5135" i="7"/>
  <c r="O5135" i="7" s="1"/>
  <c r="N4714" i="7"/>
  <c r="O4714" i="7" s="1"/>
  <c r="N5378" i="7"/>
  <c r="O5378" i="7" s="1"/>
  <c r="N5250" i="7"/>
  <c r="O5250" i="7" s="1"/>
  <c r="N4674" i="7"/>
  <c r="O4674" i="7" s="1"/>
  <c r="N4872" i="7"/>
  <c r="O4872" i="7" s="1"/>
  <c r="N4744" i="7"/>
  <c r="O4744" i="7" s="1"/>
  <c r="N4616" i="7"/>
  <c r="O4616" i="7" s="1"/>
  <c r="N4439" i="7"/>
  <c r="O4439" i="7" s="1"/>
  <c r="N4587" i="7"/>
  <c r="O4587" i="7" s="1"/>
  <c r="N4057" i="7"/>
  <c r="O4057" i="7" s="1"/>
  <c r="N4537" i="7"/>
  <c r="O4537" i="7" s="1"/>
  <c r="N4041" i="7"/>
  <c r="O4041" i="7" s="1"/>
  <c r="N4300" i="7"/>
  <c r="O4300" i="7" s="1"/>
  <c r="N3707" i="7"/>
  <c r="O3707" i="7" s="1"/>
  <c r="N3967" i="7"/>
  <c r="O3967" i="7" s="1"/>
  <c r="N3886" i="7"/>
  <c r="O3886" i="7" s="1"/>
  <c r="N4363" i="7"/>
  <c r="O4363" i="7" s="1"/>
  <c r="N4235" i="7"/>
  <c r="O4235" i="7" s="1"/>
  <c r="N4107" i="7"/>
  <c r="O4107" i="7" s="1"/>
  <c r="N4318" i="7"/>
  <c r="O4318" i="7" s="1"/>
  <c r="N4190" i="7"/>
  <c r="O4190" i="7" s="1"/>
  <c r="N4062" i="7"/>
  <c r="O4062" i="7" s="1"/>
  <c r="N3961" i="7"/>
  <c r="O3961" i="7" s="1"/>
  <c r="N3763" i="7"/>
  <c r="O3763" i="7" s="1"/>
  <c r="N4004" i="7"/>
  <c r="O4004" i="7" s="1"/>
  <c r="N3959" i="7"/>
  <c r="O3959" i="7" s="1"/>
  <c r="N3742" i="7"/>
  <c r="O3742" i="7" s="1"/>
  <c r="N3835" i="7"/>
  <c r="O3835" i="7" s="1"/>
  <c r="N3726" i="7"/>
  <c r="O3726" i="7" s="1"/>
  <c r="N3086" i="7"/>
  <c r="O3086" i="7" s="1"/>
  <c r="N3586" i="7"/>
  <c r="O3586" i="7" s="1"/>
  <c r="N3458" i="7"/>
  <c r="O3458" i="7" s="1"/>
  <c r="N3327" i="7"/>
  <c r="O3327" i="7" s="1"/>
  <c r="N3733" i="7"/>
  <c r="O3733" i="7" s="1"/>
  <c r="N3605" i="7"/>
  <c r="O3605" i="7" s="1"/>
  <c r="N3477" i="7"/>
  <c r="O3477" i="7" s="1"/>
  <c r="N3608" i="7"/>
  <c r="O3608" i="7" s="1"/>
  <c r="N3480" i="7"/>
  <c r="O3480" i="7" s="1"/>
  <c r="N3352" i="7"/>
  <c r="O3352" i="7" s="1"/>
  <c r="N3643" i="7"/>
  <c r="O3643" i="7" s="1"/>
  <c r="N3515" i="7"/>
  <c r="O3515" i="7" s="1"/>
  <c r="N3387" i="7"/>
  <c r="O3387" i="7" s="1"/>
  <c r="N3319" i="7"/>
  <c r="O3319" i="7" s="1"/>
  <c r="N3289" i="7"/>
  <c r="O3289" i="7" s="1"/>
  <c r="N2887" i="7"/>
  <c r="O2887" i="7" s="1"/>
  <c r="N3020" i="7"/>
  <c r="O3020" i="7" s="1"/>
  <c r="N2857" i="7"/>
  <c r="O2857" i="7" s="1"/>
  <c r="N3210" i="7"/>
  <c r="O3210" i="7" s="1"/>
  <c r="N3082" i="7"/>
  <c r="O3082" i="7" s="1"/>
  <c r="N2954" i="7"/>
  <c r="O2954" i="7" s="1"/>
  <c r="N2655" i="7"/>
  <c r="O2655" i="7" s="1"/>
  <c r="N3141" i="7"/>
  <c r="O3141" i="7" s="1"/>
  <c r="N3013" i="7"/>
  <c r="O3013" i="7" s="1"/>
  <c r="N2947" i="7"/>
  <c r="O2947" i="7" s="1"/>
  <c r="N2615" i="7"/>
  <c r="O2615" i="7" s="1"/>
  <c r="N2803" i="7"/>
  <c r="O2803" i="7" s="1"/>
  <c r="N2864" i="7"/>
  <c r="O2864" i="7" s="1"/>
  <c r="N2736" i="7"/>
  <c r="O2736" i="7" s="1"/>
  <c r="N2608" i="7"/>
  <c r="O2608" i="7" s="1"/>
  <c r="N2428" i="7"/>
  <c r="O2428" i="7" s="1"/>
  <c r="N2830" i="7"/>
  <c r="O2830" i="7" s="1"/>
  <c r="N2702" i="7"/>
  <c r="O2702" i="7" s="1"/>
  <c r="N2574" i="7"/>
  <c r="O2574" i="7" s="1"/>
  <c r="N2509" i="7"/>
  <c r="O2509" i="7" s="1"/>
  <c r="N2812" i="7"/>
  <c r="O2812" i="7" s="1"/>
  <c r="N2684" i="7"/>
  <c r="O2684" i="7" s="1"/>
  <c r="N2344" i="7"/>
  <c r="O2344" i="7" s="1"/>
  <c r="N2216" i="7"/>
  <c r="O2216" i="7" s="1"/>
  <c r="N2152" i="7"/>
  <c r="O2152" i="7" s="1"/>
  <c r="N2008" i="7"/>
  <c r="O2008" i="7" s="1"/>
  <c r="N2435" i="7"/>
  <c r="O2435" i="7" s="1"/>
  <c r="N2307" i="7"/>
  <c r="O2307" i="7" s="1"/>
  <c r="N2179" i="7"/>
  <c r="O2179" i="7" s="1"/>
  <c r="N2399" i="7"/>
  <c r="O2399" i="7" s="1"/>
  <c r="N2271" i="7"/>
  <c r="O2271" i="7" s="1"/>
  <c r="N2207" i="7"/>
  <c r="O2207" i="7" s="1"/>
  <c r="N2081" i="7"/>
  <c r="O2081" i="7" s="1"/>
  <c r="N980" i="7"/>
  <c r="O980" i="7" s="1"/>
  <c r="N625" i="7"/>
  <c r="O625" i="7" s="1"/>
  <c r="N683" i="7"/>
  <c r="O683" i="7" s="1"/>
  <c r="N886" i="7"/>
  <c r="O886" i="7" s="1"/>
  <c r="N822" i="7"/>
  <c r="O822" i="7" s="1"/>
  <c r="N744" i="7"/>
  <c r="O744" i="7" s="1"/>
  <c r="N1033" i="7"/>
  <c r="O1033" i="7" s="1"/>
  <c r="N905" i="7"/>
  <c r="O905" i="7" s="1"/>
  <c r="N841" i="7"/>
  <c r="O841" i="7" s="1"/>
  <c r="N762" i="7"/>
  <c r="O762" i="7" s="1"/>
  <c r="N542" i="7"/>
  <c r="O542" i="7" s="1"/>
  <c r="N775" i="7"/>
  <c r="O775" i="7" s="1"/>
  <c r="N711" i="7"/>
  <c r="O711" i="7" s="1"/>
  <c r="N616" i="7"/>
  <c r="O616" i="7" s="1"/>
  <c r="N457" i="7"/>
  <c r="O457" i="7" s="1"/>
  <c r="N468" i="7"/>
  <c r="O468" i="7" s="1"/>
  <c r="N463" i="7"/>
  <c r="O463" i="7" s="1"/>
  <c r="N386" i="7"/>
  <c r="O386" i="7" s="1"/>
  <c r="N480" i="7"/>
  <c r="O480" i="7" s="1"/>
  <c r="N389" i="7"/>
  <c r="O389" i="7" s="1"/>
  <c r="N392" i="7"/>
  <c r="O392" i="7" s="1"/>
  <c r="N306" i="7"/>
  <c r="O306" i="7" s="1"/>
  <c r="N119" i="7"/>
  <c r="O119" i="7" s="1"/>
  <c r="N310" i="7"/>
  <c r="O310" i="7" s="1"/>
  <c r="N270" i="7"/>
  <c r="O270" i="7" s="1"/>
  <c r="N55" i="7"/>
  <c r="O55" i="7" s="1"/>
  <c r="N242" i="7"/>
  <c r="O242" i="7" s="1"/>
  <c r="N178" i="7"/>
  <c r="O178" i="7" s="1"/>
  <c r="N31" i="7"/>
  <c r="O31" i="7" s="1"/>
  <c r="N16" i="7"/>
  <c r="O16" i="7" s="1"/>
  <c r="N2246" i="7"/>
  <c r="O2246" i="7" s="1"/>
  <c r="N2118" i="7"/>
  <c r="O2118" i="7" s="1"/>
  <c r="N2385" i="7"/>
  <c r="O2385" i="7" s="1"/>
  <c r="N2061" i="7"/>
  <c r="O2061" i="7" s="1"/>
  <c r="N2346" i="7"/>
  <c r="O2346" i="7" s="1"/>
  <c r="N2282" i="7"/>
  <c r="O2282" i="7" s="1"/>
  <c r="N2154" i="7"/>
  <c r="O2154" i="7" s="1"/>
  <c r="N1821" i="7"/>
  <c r="O1821" i="7" s="1"/>
  <c r="N1895" i="7"/>
  <c r="O1895" i="7" s="1"/>
  <c r="N1420" i="7"/>
  <c r="O1420" i="7" s="1"/>
  <c r="N1527" i="7"/>
  <c r="O1527" i="7" s="1"/>
  <c r="N1434" i="7"/>
  <c r="O1434" i="7" s="1"/>
  <c r="N1268" i="7"/>
  <c r="O1268" i="7" s="1"/>
  <c r="N1263" i="7"/>
  <c r="O1263" i="7" s="1"/>
  <c r="N942" i="7"/>
  <c r="O942" i="7" s="1"/>
  <c r="N1185" i="7"/>
  <c r="O1185" i="7" s="1"/>
  <c r="N1084" i="7"/>
  <c r="O1084" i="7" s="1"/>
  <c r="N992" i="7"/>
  <c r="O992" i="7" s="1"/>
  <c r="N997" i="7"/>
  <c r="O997" i="7" s="1"/>
  <c r="N1044" i="7"/>
  <c r="O1044" i="7" s="1"/>
  <c r="N896" i="7"/>
  <c r="O896" i="7" s="1"/>
  <c r="N767" i="7"/>
  <c r="O767" i="7" s="1"/>
  <c r="N497" i="7"/>
  <c r="O497" i="7" s="1"/>
  <c r="N669" i="7"/>
  <c r="O669" i="7" s="1"/>
  <c r="N351" i="7"/>
  <c r="O351" i="7" s="1"/>
  <c r="N262" i="7"/>
  <c r="O262" i="7" s="1"/>
  <c r="N298" i="7"/>
  <c r="O298" i="7" s="1"/>
  <c r="N332" i="7"/>
  <c r="O332" i="7" s="1"/>
  <c r="N249" i="7"/>
  <c r="O249" i="7" s="1"/>
  <c r="N272" i="7"/>
  <c r="O272" i="7" s="1"/>
  <c r="N144" i="7"/>
  <c r="O144" i="7" s="1"/>
  <c r="N81" i="7"/>
  <c r="O81" i="7" s="1"/>
  <c r="N76" i="7"/>
  <c r="O76" i="7" s="1"/>
  <c r="N5451" i="7"/>
  <c r="O5451" i="7" s="1"/>
  <c r="N5323" i="7"/>
  <c r="O5323" i="7" s="1"/>
  <c r="N5518" i="7"/>
  <c r="O5518" i="7" s="1"/>
  <c r="N2500" i="7"/>
  <c r="O2500" i="7" s="1"/>
  <c r="N2685" i="7"/>
  <c r="O2685" i="7" s="1"/>
  <c r="N2557" i="7"/>
  <c r="O2557" i="7" s="1"/>
  <c r="N2486" i="7"/>
  <c r="O2486" i="7" s="1"/>
  <c r="N2173" i="7"/>
  <c r="O2173" i="7" s="1"/>
  <c r="N2555" i="7"/>
  <c r="O2555" i="7" s="1"/>
  <c r="N2734" i="7"/>
  <c r="O2734" i="7" s="1"/>
  <c r="N2670" i="7"/>
  <c r="O2670" i="7" s="1"/>
  <c r="N2606" i="7"/>
  <c r="O2606" i="7" s="1"/>
  <c r="N2542" i="7"/>
  <c r="O2542" i="7" s="1"/>
  <c r="N2745" i="7"/>
  <c r="O2745" i="7" s="1"/>
  <c r="N2681" i="7"/>
  <c r="O2681" i="7" s="1"/>
  <c r="N2617" i="7"/>
  <c r="O2617" i="7" s="1"/>
  <c r="N2553" i="7"/>
  <c r="O2553" i="7" s="1"/>
  <c r="N2440" i="7"/>
  <c r="O2440" i="7" s="1"/>
  <c r="N2051" i="7"/>
  <c r="O2051" i="7" s="1"/>
  <c r="N2438" i="7"/>
  <c r="O2438" i="7" s="1"/>
  <c r="N2310" i="7"/>
  <c r="O2310" i="7" s="1"/>
  <c r="N2182" i="7"/>
  <c r="O2182" i="7" s="1"/>
  <c r="N1949" i="7"/>
  <c r="O1949" i="7" s="1"/>
  <c r="N2449" i="7"/>
  <c r="O2449" i="7" s="1"/>
  <c r="N2388" i="7"/>
  <c r="O2388" i="7" s="1"/>
  <c r="N2324" i="7"/>
  <c r="O2324" i="7" s="1"/>
  <c r="N2260" i="7"/>
  <c r="O2260" i="7" s="1"/>
  <c r="N2196" i="7"/>
  <c r="O2196" i="7" s="1"/>
  <c r="N2132" i="7"/>
  <c r="O2132" i="7" s="1"/>
  <c r="N2410" i="7"/>
  <c r="O2410" i="7" s="1"/>
  <c r="N2218" i="7"/>
  <c r="O2218" i="7" s="1"/>
  <c r="N2088" i="7"/>
  <c r="O2088" i="7" s="1"/>
  <c r="N1828" i="7"/>
  <c r="O1828" i="7" s="1"/>
  <c r="N1781" i="7"/>
  <c r="O1781" i="7" s="1"/>
  <c r="N1959" i="7"/>
  <c r="O1959" i="7" s="1"/>
  <c r="N1831" i="7"/>
  <c r="O1831" i="7" s="1"/>
  <c r="N1780" i="7"/>
  <c r="O1780" i="7" s="1"/>
  <c r="N1652" i="7"/>
  <c r="O1652" i="7" s="1"/>
  <c r="N1645" i="7"/>
  <c r="O1645" i="7" s="1"/>
  <c r="N1564" i="7"/>
  <c r="O1564" i="7" s="1"/>
  <c r="N1359" i="7"/>
  <c r="O1359" i="7" s="1"/>
  <c r="N1498" i="7"/>
  <c r="O1498" i="7" s="1"/>
  <c r="N1613" i="7"/>
  <c r="O1613" i="7" s="1"/>
  <c r="N1332" i="7"/>
  <c r="O1332" i="7" s="1"/>
  <c r="N1208" i="7"/>
  <c r="O1208" i="7" s="1"/>
  <c r="N768" i="7"/>
  <c r="O768" i="7" s="1"/>
  <c r="N1063" i="7"/>
  <c r="O1063" i="7" s="1"/>
  <c r="N877" i="7"/>
  <c r="O877" i="7" s="1"/>
  <c r="N1069" i="7"/>
  <c r="O1069" i="7" s="1"/>
  <c r="N826" i="7"/>
  <c r="O826" i="7" s="1"/>
  <c r="N1026" i="7"/>
  <c r="O1026" i="7" s="1"/>
  <c r="N960" i="7"/>
  <c r="O960" i="7" s="1"/>
  <c r="N1099" i="7"/>
  <c r="O1099" i="7" s="1"/>
  <c r="N832" i="7"/>
  <c r="O832" i="7" s="1"/>
  <c r="N907" i="7"/>
  <c r="O907" i="7" s="1"/>
  <c r="N651" i="7"/>
  <c r="O651" i="7" s="1"/>
  <c r="N628" i="7"/>
  <c r="O628" i="7" s="1"/>
  <c r="N674" i="7"/>
  <c r="O674" i="7" s="1"/>
  <c r="N607" i="7"/>
  <c r="O607" i="7" s="1"/>
  <c r="N519" i="7"/>
  <c r="O519" i="7" s="1"/>
  <c r="N477" i="7"/>
  <c r="O477" i="7" s="1"/>
  <c r="N255" i="7"/>
  <c r="O255" i="7" s="1"/>
  <c r="N223" i="7"/>
  <c r="O223" i="7" s="1"/>
  <c r="N155" i="7"/>
  <c r="O155" i="7" s="1"/>
  <c r="N8" i="7"/>
  <c r="O8" i="7" s="1"/>
  <c r="N17" i="7"/>
  <c r="O17" i="7" s="1"/>
  <c r="N12" i="7"/>
  <c r="O12" i="7" s="1"/>
  <c r="N5539" i="7"/>
  <c r="O5539" i="7" s="1"/>
  <c r="N5677" i="7"/>
  <c r="O5677" i="7" s="1"/>
  <c r="N5741" i="7"/>
  <c r="O5741" i="7" s="1"/>
  <c r="N5805" i="7"/>
  <c r="O5805" i="7" s="1"/>
  <c r="N5445" i="7"/>
  <c r="O5445" i="7" s="1"/>
  <c r="N2314" i="7"/>
  <c r="O2314" i="7" s="1"/>
  <c r="N2186" i="7"/>
  <c r="O2186" i="7" s="1"/>
  <c r="N1859" i="7"/>
  <c r="O1859" i="7" s="1"/>
  <c r="N1990" i="7"/>
  <c r="O1990" i="7" s="1"/>
  <c r="N1905" i="7"/>
  <c r="O1905" i="7" s="1"/>
  <c r="N1735" i="7"/>
  <c r="O1735" i="7" s="1"/>
  <c r="N1648" i="7"/>
  <c r="O1648" i="7" s="1"/>
  <c r="N1689" i="7"/>
  <c r="O1689" i="7" s="1"/>
  <c r="N1608" i="7"/>
  <c r="O1608" i="7" s="1"/>
  <c r="N1754" i="7"/>
  <c r="O1754" i="7" s="1"/>
  <c r="N1526" i="7"/>
  <c r="O1526" i="7" s="1"/>
  <c r="N1646" i="7"/>
  <c r="O1646" i="7" s="1"/>
  <c r="N1257" i="7"/>
  <c r="O1257" i="7" s="1"/>
  <c r="N1319" i="7"/>
  <c r="O1319" i="7" s="1"/>
  <c r="N1495" i="7"/>
  <c r="O1495" i="7" s="1"/>
  <c r="N1402" i="7"/>
  <c r="O1402" i="7" s="1"/>
  <c r="N1327" i="7"/>
  <c r="O1327" i="7" s="1"/>
  <c r="N1581" i="7"/>
  <c r="O1581" i="7" s="1"/>
  <c r="N1453" i="7"/>
  <c r="O1453" i="7" s="1"/>
  <c r="N1389" i="7"/>
  <c r="O1389" i="7" s="1"/>
  <c r="N1236" i="7"/>
  <c r="O1236" i="7" s="1"/>
  <c r="N1187" i="7"/>
  <c r="O1187" i="7" s="1"/>
  <c r="N983" i="7"/>
  <c r="O983" i="7" s="1"/>
  <c r="N995" i="7"/>
  <c r="O995" i="7" s="1"/>
  <c r="N813" i="7"/>
  <c r="O813" i="7" s="1"/>
  <c r="N696" i="7"/>
  <c r="O696" i="7" s="1"/>
  <c r="N875" i="7"/>
  <c r="O875" i="7" s="1"/>
  <c r="N741" i="7"/>
  <c r="O741" i="7" s="1"/>
  <c r="N846" i="7"/>
  <c r="O846" i="7" s="1"/>
  <c r="N929" i="7"/>
  <c r="O929" i="7" s="1"/>
  <c r="N327" i="7"/>
  <c r="O327" i="7" s="1"/>
  <c r="N796" i="7"/>
  <c r="O796" i="7" s="1"/>
  <c r="N855" i="7"/>
  <c r="O855" i="7" s="1"/>
  <c r="N791" i="7"/>
  <c r="O791" i="7" s="1"/>
  <c r="N670" i="7"/>
  <c r="O670" i="7" s="1"/>
  <c r="N608" i="7"/>
  <c r="O608" i="7" s="1"/>
  <c r="N721" i="7"/>
  <c r="O721" i="7" s="1"/>
  <c r="N708" i="7"/>
  <c r="O708" i="7" s="1"/>
  <c r="N571" i="7"/>
  <c r="O571" i="7" s="1"/>
  <c r="N446" i="7"/>
  <c r="O446" i="7" s="1"/>
  <c r="N602" i="7"/>
  <c r="O602" i="7" s="1"/>
  <c r="N701" i="7"/>
  <c r="O701" i="7" s="1"/>
  <c r="N637" i="7"/>
  <c r="O637" i="7" s="1"/>
  <c r="N528" i="7"/>
  <c r="O528" i="7" s="1"/>
  <c r="N492" i="7"/>
  <c r="O492" i="7" s="1"/>
  <c r="N440" i="7"/>
  <c r="O440" i="7" s="1"/>
  <c r="N551" i="7"/>
  <c r="O551" i="7" s="1"/>
  <c r="N388" i="7"/>
  <c r="O388" i="7" s="1"/>
  <c r="N425" i="7"/>
  <c r="O425" i="7" s="1"/>
  <c r="N459" i="7"/>
  <c r="O459" i="7" s="1"/>
  <c r="N413" i="7"/>
  <c r="O413" i="7" s="1"/>
  <c r="N319" i="7"/>
  <c r="O319" i="7" s="1"/>
  <c r="N416" i="7"/>
  <c r="O416" i="7" s="1"/>
  <c r="N145" i="7"/>
  <c r="O145" i="7" s="1"/>
  <c r="N290" i="7"/>
  <c r="O290" i="7" s="1"/>
  <c r="N203" i="7"/>
  <c r="O203" i="7" s="1"/>
  <c r="N161" i="7"/>
  <c r="O161" i="7" s="1"/>
  <c r="N135" i="7"/>
  <c r="O135" i="7" s="1"/>
  <c r="N202" i="7"/>
  <c r="O202" i="7" s="1"/>
  <c r="N106" i="7"/>
  <c r="O106" i="7" s="1"/>
  <c r="N42" i="7"/>
  <c r="O42" i="7" s="1"/>
  <c r="N101" i="7"/>
  <c r="O101" i="7" s="1"/>
  <c r="N35" i="7"/>
  <c r="O35" i="7" s="1"/>
  <c r="N102" i="7"/>
  <c r="O102" i="7" s="1"/>
  <c r="N38" i="7"/>
  <c r="O38" i="7" s="1"/>
  <c r="N113" i="7"/>
  <c r="O113" i="7" s="1"/>
  <c r="N49" i="7"/>
  <c r="O49" i="7" s="1"/>
  <c r="N108" i="7"/>
  <c r="O108" i="7" s="1"/>
  <c r="N44" i="7"/>
  <c r="O44" i="7" s="1"/>
  <c r="N5307" i="7"/>
  <c r="O5307" i="7" s="1"/>
  <c r="N5561" i="7"/>
  <c r="O5561" i="7" s="1"/>
  <c r="N5645" i="7"/>
  <c r="O5645" i="7" s="1"/>
  <c r="N5709" i="7"/>
  <c r="O5709" i="7" s="1"/>
  <c r="N5773" i="7"/>
  <c r="O5773" i="7" s="1"/>
  <c r="N5837" i="7"/>
  <c r="O5837" i="7" s="1"/>
  <c r="N5083" i="7"/>
  <c r="O5083" i="7" s="1"/>
  <c r="N5469" i="7"/>
  <c r="O5469" i="7" s="1"/>
  <c r="N5530" i="7"/>
  <c r="O5530" i="7" s="1"/>
  <c r="N5574" i="7"/>
  <c r="O5574" i="7" s="1"/>
  <c r="N5682" i="7"/>
  <c r="O5682" i="7" s="1"/>
  <c r="N5746" i="7"/>
  <c r="O5746" i="7" s="1"/>
  <c r="N5810" i="7"/>
  <c r="O5810" i="7" s="1"/>
  <c r="N4345" i="7"/>
  <c r="O4345" i="7" s="1"/>
  <c r="N5743" i="7"/>
  <c r="O5743" i="7" s="1"/>
  <c r="N5807" i="7"/>
  <c r="O5807" i="7" s="1"/>
  <c r="N2250" i="7"/>
  <c r="O2250" i="7" s="1"/>
  <c r="N2122" i="7"/>
  <c r="O2122" i="7" s="1"/>
  <c r="N1975" i="7"/>
  <c r="O1975" i="7" s="1"/>
  <c r="N1611" i="7"/>
  <c r="O1611" i="7" s="1"/>
  <c r="N1969" i="7"/>
  <c r="O1969" i="7" s="1"/>
  <c r="N1841" i="7"/>
  <c r="O1841" i="7" s="1"/>
  <c r="N1814" i="7"/>
  <c r="O1814" i="7" s="1"/>
  <c r="N1686" i="7"/>
  <c r="O1686" i="7" s="1"/>
  <c r="N1596" i="7"/>
  <c r="O1596" i="7" s="1"/>
  <c r="N1684" i="7"/>
  <c r="O1684" i="7" s="1"/>
  <c r="N1459" i="7"/>
  <c r="O1459" i="7" s="1"/>
  <c r="N1610" i="7"/>
  <c r="O1610" i="7" s="1"/>
  <c r="N1297" i="7"/>
  <c r="O1297" i="7" s="1"/>
  <c r="N1690" i="7"/>
  <c r="O1690" i="7" s="1"/>
  <c r="N1669" i="7"/>
  <c r="O1669" i="7" s="1"/>
  <c r="N1574" i="7"/>
  <c r="O1574" i="7" s="1"/>
  <c r="N1398" i="7"/>
  <c r="O1398" i="7" s="1"/>
  <c r="N1307" i="7"/>
  <c r="O1307" i="7" s="1"/>
  <c r="N753" i="7"/>
  <c r="O753" i="7" s="1"/>
  <c r="N1007" i="7"/>
  <c r="O1007" i="7" s="1"/>
  <c r="N1203" i="7"/>
  <c r="O1203" i="7" s="1"/>
  <c r="N1295" i="7"/>
  <c r="O1295" i="7" s="1"/>
  <c r="N998" i="7"/>
  <c r="O998" i="7" s="1"/>
  <c r="N1148" i="7"/>
  <c r="O1148" i="7" s="1"/>
  <c r="N1147" i="7"/>
  <c r="O1147" i="7" s="1"/>
  <c r="N935" i="7"/>
  <c r="O935" i="7" s="1"/>
  <c r="N1058" i="7"/>
  <c r="O1058" i="7" s="1"/>
  <c r="N1030" i="7"/>
  <c r="O1030" i="7" s="1"/>
  <c r="N1064" i="7"/>
  <c r="O1064" i="7" s="1"/>
  <c r="N900" i="7"/>
  <c r="O900" i="7" s="1"/>
  <c r="N583" i="7"/>
  <c r="O583" i="7" s="1"/>
  <c r="N800" i="7"/>
  <c r="O800" i="7" s="1"/>
  <c r="N939" i="7"/>
  <c r="O939" i="7" s="1"/>
  <c r="N811" i="7"/>
  <c r="O811" i="7" s="1"/>
  <c r="N780" i="7"/>
  <c r="O780" i="7" s="1"/>
  <c r="N993" i="7"/>
  <c r="O993" i="7" s="1"/>
  <c r="N707" i="7"/>
  <c r="O707" i="7" s="1"/>
  <c r="N712" i="7"/>
  <c r="O712" i="7" s="1"/>
  <c r="N2378" i="7"/>
  <c r="O2378" i="7" s="1"/>
  <c r="N723" i="7"/>
  <c r="O723" i="7" s="1"/>
  <c r="N5499" i="7"/>
  <c r="O5499" i="7" s="1"/>
  <c r="N5672" i="7"/>
  <c r="O5672" i="7" s="1"/>
  <c r="N5736" i="7"/>
  <c r="O5736" i="7" s="1"/>
  <c r="N5800" i="7"/>
  <c r="O5800" i="7" s="1"/>
  <c r="N5480" i="7"/>
  <c r="O5480" i="7" s="1"/>
  <c r="N5416" i="7"/>
  <c r="O5416" i="7" s="1"/>
  <c r="N5352" i="7"/>
  <c r="O5352" i="7" s="1"/>
  <c r="N5288" i="7"/>
  <c r="O5288" i="7" s="1"/>
  <c r="N5224" i="7"/>
  <c r="O5224" i="7" s="1"/>
  <c r="N5160" i="7"/>
  <c r="O5160" i="7" s="1"/>
  <c r="N4549" i="7"/>
  <c r="O4549" i="7" s="1"/>
  <c r="N5422" i="7"/>
  <c r="O5422" i="7" s="1"/>
  <c r="N5358" i="7"/>
  <c r="O5358" i="7" s="1"/>
  <c r="N5294" i="7"/>
  <c r="O5294" i="7" s="1"/>
  <c r="N5230" i="7"/>
  <c r="O5230" i="7" s="1"/>
  <c r="N5166" i="7"/>
  <c r="O5166" i="7" s="1"/>
  <c r="N5077" i="7"/>
  <c r="O5077" i="7" s="1"/>
  <c r="N5612" i="7"/>
  <c r="O5612" i="7" s="1"/>
  <c r="N5548" i="7"/>
  <c r="O5548" i="7" s="1"/>
  <c r="N5484" i="7"/>
  <c r="O5484" i="7" s="1"/>
  <c r="N5228" i="7"/>
  <c r="O5228" i="7" s="1"/>
  <c r="N5086" i="7"/>
  <c r="O5086" i="7" s="1"/>
  <c r="N5006" i="7"/>
  <c r="O5006" i="7" s="1"/>
  <c r="N4453" i="7"/>
  <c r="O4453" i="7" s="1"/>
  <c r="N4519" i="7"/>
  <c r="O4519" i="7" s="1"/>
  <c r="N5140" i="7"/>
  <c r="O5140" i="7" s="1"/>
  <c r="N4517" i="7"/>
  <c r="O4517" i="7" s="1"/>
  <c r="N5013" i="7"/>
  <c r="O5013" i="7" s="1"/>
  <c r="N4949" i="7"/>
  <c r="O4949" i="7" s="1"/>
  <c r="N4821" i="7"/>
  <c r="O4821" i="7" s="1"/>
  <c r="N4757" i="7"/>
  <c r="O4757" i="7" s="1"/>
  <c r="N4693" i="7"/>
  <c r="O4693" i="7" s="1"/>
  <c r="N4629" i="7"/>
  <c r="O4629" i="7" s="1"/>
  <c r="N4563" i="7"/>
  <c r="O4563" i="7" s="1"/>
  <c r="N4491" i="7"/>
  <c r="O4491" i="7" s="1"/>
  <c r="N4950" i="7"/>
  <c r="O4950" i="7" s="1"/>
  <c r="N4886" i="7"/>
  <c r="O4886" i="7" s="1"/>
  <c r="N5089" i="7"/>
  <c r="O5089" i="7" s="1"/>
  <c r="N4948" i="7"/>
  <c r="O4948" i="7" s="1"/>
  <c r="N4884" i="7"/>
  <c r="O4884" i="7" s="1"/>
  <c r="N4820" i="7"/>
  <c r="O4820" i="7" s="1"/>
  <c r="N4756" i="7"/>
  <c r="O4756" i="7" s="1"/>
  <c r="N4692" i="7"/>
  <c r="O4692" i="7" s="1"/>
  <c r="N4628" i="7"/>
  <c r="O4628" i="7" s="1"/>
  <c r="N4437" i="7"/>
  <c r="O4437" i="7" s="1"/>
  <c r="N5031" i="7"/>
  <c r="O5031" i="7" s="1"/>
  <c r="N4967" i="7"/>
  <c r="O4967" i="7" s="1"/>
  <c r="N4903" i="7"/>
  <c r="O4903" i="7" s="1"/>
  <c r="N4839" i="7"/>
  <c r="O4839" i="7" s="1"/>
  <c r="N4775" i="7"/>
  <c r="O4775" i="7" s="1"/>
  <c r="N4711" i="7"/>
  <c r="O4711" i="7" s="1"/>
  <c r="N4647" i="7"/>
  <c r="O4647" i="7" s="1"/>
  <c r="N4583" i="7"/>
  <c r="O4583" i="7" s="1"/>
  <c r="N4129" i="7"/>
  <c r="O4129" i="7" s="1"/>
  <c r="N4348" i="7"/>
  <c r="O4348" i="7" s="1"/>
  <c r="N4284" i="7"/>
  <c r="O4284" i="7" s="1"/>
  <c r="N4220" i="7"/>
  <c r="O4220" i="7" s="1"/>
  <c r="N4156" i="7"/>
  <c r="O4156" i="7" s="1"/>
  <c r="N4092" i="7"/>
  <c r="O4092" i="7" s="1"/>
  <c r="N4024" i="7"/>
  <c r="O4024" i="7" s="1"/>
  <c r="N3772" i="7"/>
  <c r="O3772" i="7" s="1"/>
  <c r="N4303" i="7"/>
  <c r="O4303" i="7" s="1"/>
  <c r="N4239" i="7"/>
  <c r="O4239" i="7" s="1"/>
  <c r="N4175" i="7"/>
  <c r="O4175" i="7" s="1"/>
  <c r="N4111" i="7"/>
  <c r="O4111" i="7" s="1"/>
  <c r="N4047" i="7"/>
  <c r="O4047" i="7" s="1"/>
  <c r="N3958" i="7"/>
  <c r="O3958" i="7" s="1"/>
  <c r="N3862" i="7"/>
  <c r="O3862" i="7" s="1"/>
  <c r="N4464" i="7"/>
  <c r="O4464" i="7" s="1"/>
  <c r="N4400" i="7"/>
  <c r="O4400" i="7" s="1"/>
  <c r="N4336" i="7"/>
  <c r="O4336" i="7" s="1"/>
  <c r="N4272" i="7"/>
  <c r="O4272" i="7" s="1"/>
  <c r="N4208" i="7"/>
  <c r="O4208" i="7" s="1"/>
  <c r="N4144" i="7"/>
  <c r="O4144" i="7" s="1"/>
  <c r="N4080" i="7"/>
  <c r="O4080" i="7" s="1"/>
  <c r="N3358" i="7"/>
  <c r="O3358" i="7" s="1"/>
  <c r="N3550" i="7"/>
  <c r="O3550" i="7" s="1"/>
  <c r="N4430" i="7"/>
  <c r="O4430" i="7" s="1"/>
  <c r="N4366" i="7"/>
  <c r="O4366" i="7" s="1"/>
  <c r="N4302" i="7"/>
  <c r="O4302" i="7" s="1"/>
  <c r="N4238" i="7"/>
  <c r="O4238" i="7" s="1"/>
  <c r="N4174" i="7"/>
  <c r="O4174" i="7" s="1"/>
  <c r="N4110" i="7"/>
  <c r="O4110" i="7" s="1"/>
  <c r="N4046" i="7"/>
  <c r="O4046" i="7" s="1"/>
  <c r="N3899" i="7"/>
  <c r="O3899" i="7" s="1"/>
  <c r="N3830" i="7"/>
  <c r="O3830" i="7" s="1"/>
  <c r="N3738" i="7"/>
  <c r="O3738" i="7" s="1"/>
  <c r="N3823" i="7"/>
  <c r="O3823" i="7" s="1"/>
  <c r="N3988" i="7"/>
  <c r="O3988" i="7" s="1"/>
  <c r="N3860" i="7"/>
  <c r="O3860" i="7" s="1"/>
  <c r="N3778" i="7"/>
  <c r="O3778" i="7" s="1"/>
  <c r="N3598" i="7"/>
  <c r="O3598" i="7" s="1"/>
  <c r="N3799" i="7"/>
  <c r="O3799" i="7" s="1"/>
  <c r="N3706" i="7"/>
  <c r="O3706" i="7" s="1"/>
  <c r="N3294" i="7"/>
  <c r="O3294" i="7" s="1"/>
  <c r="N3818" i="7"/>
  <c r="O3818" i="7" s="1"/>
  <c r="N3734" i="7"/>
  <c r="O3734" i="7" s="1"/>
  <c r="N3792" i="7"/>
  <c r="O3792" i="7" s="1"/>
  <c r="N3694" i="7"/>
  <c r="O3694" i="7" s="1"/>
  <c r="N3828" i="7"/>
  <c r="O3828" i="7" s="1"/>
  <c r="N3728" i="7"/>
  <c r="O3728" i="7" s="1"/>
  <c r="N3801" i="7"/>
  <c r="O3801" i="7" s="1"/>
  <c r="N2958" i="7"/>
  <c r="O2958" i="7" s="1"/>
  <c r="N3444" i="7"/>
  <c r="O3444" i="7" s="1"/>
  <c r="N3671" i="7"/>
  <c r="O3671" i="7" s="1"/>
  <c r="N3607" i="7"/>
  <c r="O3607" i="7" s="1"/>
  <c r="N3543" i="7"/>
  <c r="O3543" i="7" s="1"/>
  <c r="N3479" i="7"/>
  <c r="O3479" i="7" s="1"/>
  <c r="N3415" i="7"/>
  <c r="O3415" i="7" s="1"/>
  <c r="N3351" i="7"/>
  <c r="O3351" i="7" s="1"/>
  <c r="N3634" i="7"/>
  <c r="O3634" i="7" s="1"/>
  <c r="N3570" i="7"/>
  <c r="O3570" i="7" s="1"/>
  <c r="N3506" i="7"/>
  <c r="O3506" i="7" s="1"/>
  <c r="N3442" i="7"/>
  <c r="O3442" i="7" s="1"/>
  <c r="N3378" i="7"/>
  <c r="O3378" i="7" s="1"/>
  <c r="N3845" i="7"/>
  <c r="O3845" i="7" s="1"/>
  <c r="N3334" i="7"/>
  <c r="O3334" i="7" s="1"/>
  <c r="N3118" i="7"/>
  <c r="O3118" i="7" s="1"/>
  <c r="N3627" i="7"/>
  <c r="O3627" i="7" s="1"/>
  <c r="N3563" i="7"/>
  <c r="O3563" i="7" s="1"/>
  <c r="N3499" i="7"/>
  <c r="O3499" i="7" s="1"/>
  <c r="N3435" i="7"/>
  <c r="O3435" i="7" s="1"/>
  <c r="N3371" i="7"/>
  <c r="O3371" i="7" s="1"/>
  <c r="N3303" i="7"/>
  <c r="O3303" i="7" s="1"/>
  <c r="N2865" i="7"/>
  <c r="O2865" i="7" s="1"/>
  <c r="N3231" i="7"/>
  <c r="O3231" i="7" s="1"/>
  <c r="N3167" i="7"/>
  <c r="O3167" i="7" s="1"/>
  <c r="N3103" i="7"/>
  <c r="O3103" i="7" s="1"/>
  <c r="N3039" i="7"/>
  <c r="O3039" i="7" s="1"/>
  <c r="N2975" i="7"/>
  <c r="O2975" i="7" s="1"/>
  <c r="N2820" i="7"/>
  <c r="O2820" i="7" s="1"/>
  <c r="N3066" i="7"/>
  <c r="O3066" i="7" s="1"/>
  <c r="N2938" i="7"/>
  <c r="O2938" i="7" s="1"/>
  <c r="N2841" i="7"/>
  <c r="O2841" i="7" s="1"/>
  <c r="N2527" i="7"/>
  <c r="O2527" i="7" s="1"/>
  <c r="N2317" i="7"/>
  <c r="O2317" i="7" s="1"/>
  <c r="N3176" i="7"/>
  <c r="O3176" i="7" s="1"/>
  <c r="N3112" i="7"/>
  <c r="O3112" i="7" s="1"/>
  <c r="N3048" i="7"/>
  <c r="O3048" i="7" s="1"/>
  <c r="N2984" i="7"/>
  <c r="O2984" i="7" s="1"/>
  <c r="N2921" i="7"/>
  <c r="O2921" i="7" s="1"/>
  <c r="N2825" i="7"/>
  <c r="O2825" i="7" s="1"/>
  <c r="N2663" i="7"/>
  <c r="O2663" i="7" s="1"/>
  <c r="N2301" i="7"/>
  <c r="O2301" i="7" s="1"/>
  <c r="N2784" i="7"/>
  <c r="O2784" i="7" s="1"/>
  <c r="N2720" i="7"/>
  <c r="O2720" i="7" s="1"/>
  <c r="N2656" i="7"/>
  <c r="O2656" i="7" s="1"/>
  <c r="N2592" i="7"/>
  <c r="O2592" i="7" s="1"/>
  <c r="N2528" i="7"/>
  <c r="O2528" i="7" s="1"/>
  <c r="N2325" i="7"/>
  <c r="O2325" i="7" s="1"/>
  <c r="N2878" i="7"/>
  <c r="O2878" i="7" s="1"/>
  <c r="N2814" i="7"/>
  <c r="O2814" i="7" s="1"/>
  <c r="N2750" i="7"/>
  <c r="O2750" i="7" s="1"/>
  <c r="N2686" i="7"/>
  <c r="O2686" i="7" s="1"/>
  <c r="N2622" i="7"/>
  <c r="O2622" i="7" s="1"/>
  <c r="N2558" i="7"/>
  <c r="O2558" i="7" s="1"/>
  <c r="N2117" i="7"/>
  <c r="O2117" i="7" s="1"/>
  <c r="N2761" i="7"/>
  <c r="O2761" i="7" s="1"/>
  <c r="N1031" i="7"/>
  <c r="O1031" i="7" s="1"/>
  <c r="N1235" i="7"/>
  <c r="O1235" i="7" s="1"/>
  <c r="N957" i="7"/>
  <c r="O957" i="7" s="1"/>
  <c r="N1175" i="7"/>
  <c r="O1175" i="7" s="1"/>
  <c r="N874" i="7"/>
  <c r="O874" i="7" s="1"/>
  <c r="N1138" i="7"/>
  <c r="O1138" i="7" s="1"/>
  <c r="N1117" i="7"/>
  <c r="O1117" i="7" s="1"/>
  <c r="N1053" i="7"/>
  <c r="O1053" i="7" s="1"/>
  <c r="N764" i="7"/>
  <c r="O764" i="7" s="1"/>
  <c r="N930" i="7"/>
  <c r="O930" i="7" s="1"/>
  <c r="N1083" i="7"/>
  <c r="O1083" i="7" s="1"/>
  <c r="N949" i="7"/>
  <c r="O949" i="7" s="1"/>
  <c r="N779" i="7"/>
  <c r="O779" i="7" s="1"/>
  <c r="N738" i="7"/>
  <c r="O738" i="7" s="1"/>
  <c r="N776" i="7"/>
  <c r="O776" i="7" s="1"/>
  <c r="N798" i="7"/>
  <c r="O798" i="7" s="1"/>
  <c r="N1009" i="7"/>
  <c r="O1009" i="7" s="1"/>
  <c r="N945" i="7"/>
  <c r="O945" i="7" s="1"/>
  <c r="N881" i="7"/>
  <c r="O881" i="7" s="1"/>
  <c r="N817" i="7"/>
  <c r="O817" i="7" s="1"/>
  <c r="N747" i="7"/>
  <c r="O747" i="7" s="1"/>
  <c r="N812" i="7"/>
  <c r="O812" i="7" s="1"/>
  <c r="N807" i="7"/>
  <c r="O807" i="7" s="1"/>
  <c r="N699" i="7"/>
  <c r="O699" i="7" s="1"/>
  <c r="N686" i="7"/>
  <c r="O686" i="7" s="1"/>
  <c r="N619" i="7"/>
  <c r="O619" i="7" s="1"/>
  <c r="N737" i="7"/>
  <c r="O737" i="7" s="1"/>
  <c r="N673" i="7"/>
  <c r="O673" i="7" s="1"/>
  <c r="N606" i="7"/>
  <c r="O606" i="7" s="1"/>
  <c r="N545" i="7"/>
  <c r="O545" i="7" s="1"/>
  <c r="N510" i="7"/>
  <c r="O510" i="7" s="1"/>
  <c r="N544" i="7"/>
  <c r="O544" i="7" s="1"/>
  <c r="N345" i="7"/>
  <c r="O345" i="7" s="1"/>
  <c r="N578" i="7"/>
  <c r="O578" i="7" s="1"/>
  <c r="N585" i="7"/>
  <c r="O585" i="7" s="1"/>
  <c r="N508" i="7"/>
  <c r="O508" i="7" s="1"/>
  <c r="N444" i="7"/>
  <c r="O444" i="7" s="1"/>
  <c r="N498" i="7"/>
  <c r="O498" i="7" s="1"/>
  <c r="N525" i="7"/>
  <c r="O525" i="7" s="1"/>
  <c r="N461" i="7"/>
  <c r="O461" i="7" s="1"/>
  <c r="N420" i="7"/>
  <c r="O420" i="7" s="1"/>
  <c r="N299" i="7"/>
  <c r="O299" i="7" s="1"/>
  <c r="N259" i="7"/>
  <c r="O259" i="7" s="1"/>
  <c r="N403" i="7"/>
  <c r="O403" i="7" s="1"/>
  <c r="N340" i="7"/>
  <c r="O340" i="7" s="1"/>
  <c r="N307" i="7"/>
  <c r="O307" i="7" s="1"/>
  <c r="N316" i="7"/>
  <c r="O316" i="7" s="1"/>
  <c r="N227" i="7"/>
  <c r="O227" i="7" s="1"/>
  <c r="N213" i="7"/>
  <c r="O213" i="7" s="1"/>
  <c r="N212" i="7"/>
  <c r="O212" i="7" s="1"/>
  <c r="N143" i="7"/>
  <c r="O143" i="7" s="1"/>
  <c r="N131" i="7"/>
  <c r="O131" i="7" s="1"/>
  <c r="N158" i="7"/>
  <c r="O158" i="7" s="1"/>
  <c r="N58" i="7"/>
  <c r="O58" i="7" s="1"/>
  <c r="N120" i="7"/>
  <c r="O120" i="7" s="1"/>
  <c r="N115" i="7"/>
  <c r="O115" i="7" s="1"/>
  <c r="N51" i="7"/>
  <c r="O51" i="7" s="1"/>
  <c r="N118" i="7"/>
  <c r="O118" i="7" s="1"/>
  <c r="N54" i="7"/>
  <c r="O54" i="7" s="1"/>
  <c r="N129" i="7"/>
  <c r="O129" i="7" s="1"/>
  <c r="N65" i="7"/>
  <c r="O65" i="7" s="1"/>
  <c r="N124" i="7"/>
  <c r="O124" i="7" s="1"/>
  <c r="N60" i="7"/>
  <c r="O60" i="7" s="1"/>
  <c r="N5179" i="7"/>
  <c r="O5179" i="7" s="1"/>
  <c r="N5528" i="7"/>
  <c r="O5528" i="7" s="1"/>
  <c r="N5629" i="7"/>
  <c r="O5629" i="7" s="1"/>
  <c r="N5693" i="7"/>
  <c r="O5693" i="7" s="1"/>
  <c r="N5757" i="7"/>
  <c r="O5757" i="7" s="1"/>
  <c r="N5821" i="7"/>
  <c r="O5821" i="7" s="1"/>
  <c r="N5094" i="7"/>
  <c r="O5094" i="7" s="1"/>
  <c r="N5424" i="7"/>
  <c r="O5424" i="7" s="1"/>
  <c r="N5360" i="7"/>
  <c r="O5360" i="7" s="1"/>
  <c r="N5296" i="7"/>
  <c r="O5296" i="7" s="1"/>
  <c r="N5232" i="7"/>
  <c r="O5232" i="7" s="1"/>
  <c r="N5168" i="7"/>
  <c r="O5168" i="7" s="1"/>
  <c r="N4996" i="7"/>
  <c r="O4996" i="7" s="1"/>
  <c r="N5430" i="7"/>
  <c r="O5430" i="7" s="1"/>
  <c r="N5366" i="7"/>
  <c r="O5366" i="7" s="1"/>
  <c r="N5302" i="7"/>
  <c r="O5302" i="7" s="1"/>
  <c r="N5238" i="7"/>
  <c r="O5238" i="7" s="1"/>
  <c r="N5174" i="7"/>
  <c r="O5174" i="7" s="1"/>
  <c r="N5112" i="7"/>
  <c r="O5112" i="7" s="1"/>
  <c r="N5481" i="7"/>
  <c r="O5481" i="7" s="1"/>
  <c r="N5353" i="7"/>
  <c r="O5353" i="7" s="1"/>
  <c r="N5289" i="7"/>
  <c r="O5289" i="7" s="1"/>
  <c r="N5225" i="7"/>
  <c r="O5225" i="7" s="1"/>
  <c r="N5161" i="7"/>
  <c r="O5161" i="7" s="1"/>
  <c r="N5088" i="7"/>
  <c r="O5088" i="7" s="1"/>
  <c r="N4217" i="7"/>
  <c r="O4217" i="7" s="1"/>
  <c r="N5022" i="7"/>
  <c r="O5022" i="7" s="1"/>
  <c r="N4626" i="7"/>
  <c r="O4626" i="7" s="1"/>
  <c r="N5255" i="7"/>
  <c r="O5255" i="7" s="1"/>
  <c r="N5191" i="7"/>
  <c r="O5191" i="7" s="1"/>
  <c r="N5018" i="7"/>
  <c r="O5018" i="7" s="1"/>
  <c r="N4610" i="7"/>
  <c r="O4610" i="7" s="1"/>
  <c r="N4984" i="7"/>
  <c r="O4984" i="7" s="1"/>
  <c r="N4893" i="7"/>
  <c r="O4893" i="7" s="1"/>
  <c r="N4829" i="7"/>
  <c r="O4829" i="7" s="1"/>
  <c r="N4637" i="7"/>
  <c r="O4637" i="7" s="1"/>
  <c r="N5027" i="7"/>
  <c r="O5027" i="7" s="1"/>
  <c r="N4963" i="7"/>
  <c r="O4963" i="7" s="1"/>
  <c r="N4899" i="7"/>
  <c r="O4899" i="7" s="1"/>
  <c r="N4771" i="7"/>
  <c r="O4771" i="7" s="1"/>
  <c r="N4707" i="7"/>
  <c r="O4707" i="7" s="1"/>
  <c r="N4579" i="7"/>
  <c r="O4579" i="7" s="1"/>
  <c r="N4494" i="7"/>
  <c r="O4494" i="7" s="1"/>
  <c r="N4958" i="7"/>
  <c r="O4958" i="7" s="1"/>
  <c r="N4894" i="7"/>
  <c r="O4894" i="7" s="1"/>
  <c r="N4830" i="7"/>
  <c r="O4830" i="7" s="1"/>
  <c r="N4702" i="7"/>
  <c r="O4702" i="7" s="1"/>
  <c r="N4638" i="7"/>
  <c r="O4638" i="7" s="1"/>
  <c r="N4455" i="7"/>
  <c r="O4455" i="7" s="1"/>
  <c r="N5097" i="7"/>
  <c r="O5097" i="7" s="1"/>
  <c r="N5033" i="7"/>
  <c r="O5033" i="7" s="1"/>
  <c r="N4969" i="7"/>
  <c r="O4969" i="7" s="1"/>
  <c r="N4905" i="7"/>
  <c r="O4905" i="7" s="1"/>
  <c r="N4841" i="7"/>
  <c r="O4841" i="7" s="1"/>
  <c r="N4777" i="7"/>
  <c r="O4777" i="7" s="1"/>
  <c r="N4713" i="7"/>
  <c r="O4713" i="7" s="1"/>
  <c r="N4649" i="7"/>
  <c r="O4649" i="7" s="1"/>
  <c r="N4585" i="7"/>
  <c r="O4585" i="7" s="1"/>
  <c r="N4273" i="7"/>
  <c r="O4273" i="7" s="1"/>
  <c r="N4956" i="7"/>
  <c r="O4956" i="7" s="1"/>
  <c r="N4892" i="7"/>
  <c r="O4892" i="7" s="1"/>
  <c r="N4828" i="7"/>
  <c r="O4828" i="7" s="1"/>
  <c r="N4764" i="7"/>
  <c r="O4764" i="7" s="1"/>
  <c r="N4700" i="7"/>
  <c r="O4700" i="7" s="1"/>
  <c r="N4636" i="7"/>
  <c r="O4636" i="7" s="1"/>
  <c r="N4573" i="7"/>
  <c r="O4573" i="7" s="1"/>
  <c r="N4441" i="7"/>
  <c r="O4441" i="7" s="1"/>
  <c r="N3422" i="7"/>
  <c r="O3422" i="7" s="1"/>
  <c r="N4975" i="7"/>
  <c r="O4975" i="7" s="1"/>
  <c r="N4911" i="7"/>
  <c r="O4911" i="7" s="1"/>
  <c r="N4847" i="7"/>
  <c r="O4847" i="7" s="1"/>
  <c r="N4783" i="7"/>
  <c r="O4783" i="7" s="1"/>
  <c r="N4719" i="7"/>
  <c r="O4719" i="7" s="1"/>
  <c r="N4655" i="7"/>
  <c r="O4655" i="7" s="1"/>
  <c r="N4591" i="7"/>
  <c r="O4591" i="7" s="1"/>
  <c r="N4193" i="7"/>
  <c r="O4193" i="7" s="1"/>
  <c r="N4548" i="7"/>
  <c r="O4548" i="7" s="1"/>
  <c r="N4484" i="7"/>
  <c r="O4484" i="7" s="1"/>
  <c r="N4420" i="7"/>
  <c r="O4420" i="7" s="1"/>
  <c r="N4356" i="7"/>
  <c r="O4356" i="7" s="1"/>
  <c r="N4228" i="7"/>
  <c r="O4228" i="7" s="1"/>
  <c r="N4164" i="7"/>
  <c r="O4164" i="7" s="1"/>
  <c r="N4100" i="7"/>
  <c r="O4100" i="7" s="1"/>
  <c r="N4036" i="7"/>
  <c r="O4036" i="7" s="1"/>
  <c r="N4375" i="7"/>
  <c r="O4375" i="7" s="1"/>
  <c r="N4247" i="7"/>
  <c r="O4247" i="7" s="1"/>
  <c r="N4183" i="7"/>
  <c r="O4183" i="7" s="1"/>
  <c r="N4119" i="7"/>
  <c r="O4119" i="7" s="1"/>
  <c r="N4055" i="7"/>
  <c r="O4055" i="7" s="1"/>
  <c r="N3974" i="7"/>
  <c r="O3974" i="7" s="1"/>
  <c r="N4498" i="7"/>
  <c r="O4498" i="7" s="1"/>
  <c r="N4434" i="7"/>
  <c r="O4434" i="7" s="1"/>
  <c r="N4370" i="7"/>
  <c r="O4370" i="7" s="1"/>
  <c r="N4306" i="7"/>
  <c r="O4306" i="7" s="1"/>
  <c r="N4242" i="7"/>
  <c r="O4242" i="7" s="1"/>
  <c r="N4178" i="7"/>
  <c r="O4178" i="7" s="1"/>
  <c r="N4114" i="7"/>
  <c r="O4114" i="7" s="1"/>
  <c r="N4050" i="7"/>
  <c r="O4050" i="7" s="1"/>
  <c r="N3963" i="7"/>
  <c r="O3963" i="7" s="1"/>
  <c r="N3486" i="7"/>
  <c r="O3486" i="7" s="1"/>
  <c r="N4373" i="7"/>
  <c r="O4373" i="7" s="1"/>
  <c r="N4309" i="7"/>
  <c r="O4309" i="7" s="1"/>
  <c r="N4245" i="7"/>
  <c r="O4245" i="7" s="1"/>
  <c r="N4181" i="7"/>
  <c r="O4181" i="7" s="1"/>
  <c r="N4117" i="7"/>
  <c r="O4117" i="7" s="1"/>
  <c r="N4053" i="7"/>
  <c r="O4053" i="7" s="1"/>
  <c r="N3926" i="7"/>
  <c r="O3926" i="7" s="1"/>
  <c r="N4536" i="7"/>
  <c r="O4536" i="7" s="1"/>
  <c r="N4408" i="7"/>
  <c r="O4408" i="7" s="1"/>
  <c r="N4344" i="7"/>
  <c r="O4344" i="7" s="1"/>
  <c r="N4280" i="7"/>
  <c r="O4280" i="7" s="1"/>
  <c r="N4216" i="7"/>
  <c r="O4216" i="7" s="1"/>
  <c r="N4152" i="7"/>
  <c r="O4152" i="7" s="1"/>
  <c r="N2697" i="7"/>
  <c r="O2697" i="7" s="1"/>
  <c r="N2633" i="7"/>
  <c r="O2633" i="7" s="1"/>
  <c r="N2569" i="7"/>
  <c r="O2569" i="7" s="1"/>
  <c r="N2505" i="7"/>
  <c r="O2505" i="7" s="1"/>
  <c r="N2796" i="7"/>
  <c r="O2796" i="7" s="1"/>
  <c r="N2732" i="7"/>
  <c r="O2732" i="7" s="1"/>
  <c r="N2668" i="7"/>
  <c r="O2668" i="7" s="1"/>
  <c r="N2604" i="7"/>
  <c r="O2604" i="7" s="1"/>
  <c r="N2540" i="7"/>
  <c r="O2540" i="7" s="1"/>
  <c r="N2476" i="7"/>
  <c r="O2476" i="7" s="1"/>
  <c r="N2456" i="7"/>
  <c r="O2456" i="7" s="1"/>
  <c r="N2264" i="7"/>
  <c r="O2264" i="7" s="1"/>
  <c r="N2200" i="7"/>
  <c r="O2200" i="7" s="1"/>
  <c r="N2071" i="7"/>
  <c r="O2071" i="7" s="1"/>
  <c r="N2419" i="7"/>
  <c r="O2419" i="7" s="1"/>
  <c r="N2029" i="7"/>
  <c r="O2029" i="7" s="1"/>
  <c r="N2390" i="7"/>
  <c r="O2390" i="7" s="1"/>
  <c r="N2262" i="7"/>
  <c r="O2262" i="7" s="1"/>
  <c r="N2198" i="7"/>
  <c r="O2198" i="7" s="1"/>
  <c r="N2134" i="7"/>
  <c r="O2134" i="7" s="1"/>
  <c r="N2078" i="7"/>
  <c r="O2078" i="7" s="1"/>
  <c r="N1991" i="7"/>
  <c r="O1991" i="7" s="1"/>
  <c r="N2401" i="7"/>
  <c r="O2401" i="7" s="1"/>
  <c r="N2337" i="7"/>
  <c r="O2337" i="7" s="1"/>
  <c r="N2273" i="7"/>
  <c r="O2273" i="7" s="1"/>
  <c r="N2209" i="7"/>
  <c r="O2209" i="7" s="1"/>
  <c r="N2074" i="7"/>
  <c r="O2074" i="7" s="1"/>
  <c r="N2083" i="7"/>
  <c r="O2083" i="7" s="1"/>
  <c r="N2383" i="7"/>
  <c r="O2383" i="7" s="1"/>
  <c r="N2319" i="7"/>
  <c r="O2319" i="7" s="1"/>
  <c r="N2255" i="7"/>
  <c r="O2255" i="7" s="1"/>
  <c r="N2191" i="7"/>
  <c r="O2191" i="7" s="1"/>
  <c r="N2127" i="7"/>
  <c r="O2127" i="7" s="1"/>
  <c r="N2426" i="7"/>
  <c r="O2426" i="7" s="1"/>
  <c r="N2362" i="7"/>
  <c r="O2362" i="7" s="1"/>
  <c r="N2298" i="7"/>
  <c r="O2298" i="7" s="1"/>
  <c r="N2234" i="7"/>
  <c r="O2234" i="7" s="1"/>
  <c r="N2170" i="7"/>
  <c r="O2170" i="7" s="1"/>
  <c r="N2106" i="7"/>
  <c r="O2106" i="7" s="1"/>
  <c r="N1853" i="7"/>
  <c r="O1853" i="7" s="1"/>
  <c r="N1971" i="7"/>
  <c r="O1971" i="7" s="1"/>
  <c r="N1907" i="7"/>
  <c r="O1907" i="7" s="1"/>
  <c r="N1953" i="7"/>
  <c r="O1953" i="7" s="1"/>
  <c r="N1889" i="7"/>
  <c r="O1889" i="7" s="1"/>
  <c r="N1826" i="7"/>
  <c r="O1826" i="7" s="1"/>
  <c r="N2044" i="7"/>
  <c r="O2044" i="7" s="1"/>
  <c r="N1916" i="7"/>
  <c r="O1916" i="7" s="1"/>
  <c r="N1852" i="7"/>
  <c r="O1852" i="7" s="1"/>
  <c r="N1417" i="7"/>
  <c r="O1417" i="7" s="1"/>
  <c r="N1737" i="7"/>
  <c r="O1737" i="7" s="1"/>
  <c r="N1734" i="7"/>
  <c r="O1734" i="7" s="1"/>
  <c r="N1670" i="7"/>
  <c r="O1670" i="7" s="1"/>
  <c r="N1560" i="7"/>
  <c r="O1560" i="7" s="1"/>
  <c r="N1796" i="7"/>
  <c r="O1796" i="7" s="1"/>
  <c r="N1668" i="7"/>
  <c r="O1668" i="7" s="1"/>
  <c r="N1604" i="7"/>
  <c r="O1604" i="7" s="1"/>
  <c r="N1727" i="7"/>
  <c r="O1727" i="7" s="1"/>
  <c r="N1663" i="7"/>
  <c r="O1663" i="7" s="1"/>
  <c r="N1585" i="7"/>
  <c r="O1585" i="7" s="1"/>
  <c r="N1717" i="7"/>
  <c r="O1717" i="7" s="1"/>
  <c r="N1653" i="7"/>
  <c r="O1653" i="7" s="1"/>
  <c r="N1544" i="7"/>
  <c r="O1544" i="7" s="1"/>
  <c r="N1328" i="7"/>
  <c r="O1328" i="7" s="1"/>
  <c r="N1632" i="7"/>
  <c r="O1632" i="7" s="1"/>
  <c r="N1374" i="7"/>
  <c r="O1374" i="7" s="1"/>
  <c r="N1436" i="7"/>
  <c r="O1436" i="7" s="1"/>
  <c r="N1370" i="7"/>
  <c r="O1370" i="7" s="1"/>
  <c r="N1543" i="7"/>
  <c r="O1543" i="7" s="1"/>
  <c r="N1338" i="7"/>
  <c r="O1338" i="7" s="1"/>
  <c r="N1578" i="7"/>
  <c r="O1578" i="7" s="1"/>
  <c r="N1629" i="7"/>
  <c r="O1629" i="7" s="1"/>
  <c r="N1565" i="7"/>
  <c r="O1565" i="7" s="1"/>
  <c r="N1437" i="7"/>
  <c r="O1437" i="7" s="1"/>
  <c r="N1289" i="7"/>
  <c r="O1289" i="7" s="1"/>
  <c r="N1219" i="7"/>
  <c r="O1219" i="7" s="1"/>
  <c r="N1144" i="7"/>
  <c r="O1144" i="7" s="1"/>
  <c r="N1266" i="7"/>
  <c r="O1266" i="7" s="1"/>
  <c r="N1118" i="7"/>
  <c r="O1118" i="7" s="1"/>
  <c r="N1381" i="7"/>
  <c r="O1381" i="7" s="1"/>
  <c r="N996" i="7"/>
  <c r="O996" i="7" s="1"/>
  <c r="N1158" i="7"/>
  <c r="O1158" i="7" s="1"/>
  <c r="N1207" i="7"/>
  <c r="O1207" i="7" s="1"/>
  <c r="N1038" i="7"/>
  <c r="O1038" i="7" s="1"/>
  <c r="N829" i="7"/>
  <c r="O829" i="7" s="1"/>
  <c r="N1079" i="7"/>
  <c r="O1079" i="7" s="1"/>
  <c r="N5486" i="7"/>
  <c r="O5486" i="7" s="1"/>
  <c r="N5568" i="7"/>
  <c r="O5568" i="7" s="1"/>
  <c r="N5664" i="7"/>
  <c r="O5664" i="7" s="1"/>
  <c r="N5728" i="7"/>
  <c r="O5728" i="7" s="1"/>
  <c r="N5792" i="7"/>
  <c r="O5792" i="7" s="1"/>
  <c r="N4786" i="7"/>
  <c r="O4786" i="7" s="1"/>
  <c r="N5462" i="7"/>
  <c r="O5462" i="7" s="1"/>
  <c r="N5334" i="7"/>
  <c r="O5334" i="7" s="1"/>
  <c r="N5270" i="7"/>
  <c r="O5270" i="7" s="1"/>
  <c r="N5206" i="7"/>
  <c r="O5206" i="7" s="1"/>
  <c r="N5070" i="7"/>
  <c r="O5070" i="7" s="1"/>
  <c r="N5385" i="7"/>
  <c r="O5385" i="7" s="1"/>
  <c r="N5119" i="7"/>
  <c r="O5119" i="7" s="1"/>
  <c r="N4882" i="7"/>
  <c r="O4882" i="7" s="1"/>
  <c r="N5159" i="7"/>
  <c r="O5159" i="7" s="1"/>
  <c r="N5466" i="7"/>
  <c r="O5466" i="7" s="1"/>
  <c r="N5402" i="7"/>
  <c r="O5402" i="7" s="1"/>
  <c r="N5338" i="7"/>
  <c r="O5338" i="7" s="1"/>
  <c r="N5274" i="7"/>
  <c r="O5274" i="7" s="1"/>
  <c r="N5210" i="7"/>
  <c r="O5210" i="7" s="1"/>
  <c r="N5144" i="7"/>
  <c r="O5144" i="7" s="1"/>
  <c r="N5069" i="7"/>
  <c r="O5069" i="7" s="1"/>
  <c r="N4866" i="7"/>
  <c r="O4866" i="7" s="1"/>
  <c r="N5053" i="7"/>
  <c r="O5053" i="7" s="1"/>
  <c r="N4989" i="7"/>
  <c r="O4989" i="7" s="1"/>
  <c r="N4925" i="7"/>
  <c r="O4925" i="7" s="1"/>
  <c r="N4861" i="7"/>
  <c r="O4861" i="7" s="1"/>
  <c r="N5522" i="7"/>
  <c r="O5522" i="7" s="1"/>
  <c r="N5663" i="7"/>
  <c r="O5663" i="7" s="1"/>
  <c r="N5727" i="7"/>
  <c r="O5727" i="7" s="1"/>
  <c r="N5791" i="7"/>
  <c r="O5791" i="7" s="1"/>
  <c r="N4088" i="7"/>
  <c r="O4088" i="7" s="1"/>
  <c r="N4025" i="7"/>
  <c r="O4025" i="7" s="1"/>
  <c r="N3907" i="7"/>
  <c r="O3907" i="7" s="1"/>
  <c r="N3832" i="7"/>
  <c r="O3832" i="7" s="1"/>
  <c r="N3756" i="7"/>
  <c r="O3756" i="7" s="1"/>
  <c r="N3953" i="7"/>
  <c r="O3953" i="7" s="1"/>
  <c r="N3889" i="7"/>
  <c r="O3889" i="7" s="1"/>
  <c r="N3758" i="7"/>
  <c r="O3758" i="7" s="1"/>
  <c r="N3446" i="7"/>
  <c r="O3446" i="7" s="1"/>
  <c r="N3780" i="7"/>
  <c r="O3780" i="7" s="1"/>
  <c r="N3662" i="7"/>
  <c r="O3662" i="7" s="1"/>
  <c r="N3951" i="7"/>
  <c r="O3951" i="7" s="1"/>
  <c r="N3887" i="7"/>
  <c r="O3887" i="7" s="1"/>
  <c r="N3962" i="7"/>
  <c r="O3962" i="7" s="1"/>
  <c r="N3898" i="7"/>
  <c r="O3898" i="7" s="1"/>
  <c r="N3820" i="7"/>
  <c r="O3820" i="7" s="1"/>
  <c r="N3739" i="7"/>
  <c r="O3739" i="7" s="1"/>
  <c r="N3941" i="7"/>
  <c r="O3941" i="7" s="1"/>
  <c r="N3877" i="7"/>
  <c r="O3877" i="7" s="1"/>
  <c r="N3976" i="7"/>
  <c r="O3976" i="7" s="1"/>
  <c r="N3912" i="7"/>
  <c r="O3912" i="7" s="1"/>
  <c r="N3848" i="7"/>
  <c r="O3848" i="7" s="1"/>
  <c r="N3617" i="7"/>
  <c r="O3617" i="7" s="1"/>
  <c r="N3553" i="7"/>
  <c r="O3553" i="7" s="1"/>
  <c r="N3489" i="7"/>
  <c r="O3489" i="7" s="1"/>
  <c r="N3425" i="7"/>
  <c r="O3425" i="7" s="1"/>
  <c r="N3296" i="7"/>
  <c r="O3296" i="7" s="1"/>
  <c r="N3022" i="7"/>
  <c r="O3022" i="7" s="1"/>
  <c r="N3644" i="7"/>
  <c r="O3644" i="7" s="1"/>
  <c r="N3452" i="7"/>
  <c r="O3452" i="7" s="1"/>
  <c r="N3320" i="7"/>
  <c r="O3320" i="7" s="1"/>
  <c r="N3679" i="7"/>
  <c r="O3679" i="7" s="1"/>
  <c r="N3487" i="7"/>
  <c r="O3487" i="7" s="1"/>
  <c r="N3325" i="7"/>
  <c r="O3325" i="7" s="1"/>
  <c r="N2381" i="7"/>
  <c r="O2381" i="7" s="1"/>
  <c r="N3789" i="7"/>
  <c r="O3789" i="7" s="1"/>
  <c r="N3725" i="7"/>
  <c r="O3725" i="7" s="1"/>
  <c r="N3182" i="7"/>
  <c r="O3182" i="7" s="1"/>
  <c r="N2948" i="7"/>
  <c r="O2948" i="7" s="1"/>
  <c r="N3217" i="7"/>
  <c r="O3217" i="7" s="1"/>
  <c r="N3153" i="7"/>
  <c r="O3153" i="7" s="1"/>
  <c r="N3089" i="7"/>
  <c r="O3089" i="7" s="1"/>
  <c r="N3025" i="7"/>
  <c r="O3025" i="7" s="1"/>
  <c r="N2961" i="7"/>
  <c r="O2961" i="7" s="1"/>
  <c r="N3268" i="7"/>
  <c r="O3268" i="7" s="1"/>
  <c r="N3204" i="7"/>
  <c r="O3204" i="7" s="1"/>
  <c r="N3140" i="7"/>
  <c r="O3140" i="7" s="1"/>
  <c r="N3076" i="7"/>
  <c r="O3076" i="7" s="1"/>
  <c r="N2944" i="7"/>
  <c r="O2944" i="7" s="1"/>
  <c r="N2852" i="7"/>
  <c r="O2852" i="7" s="1"/>
  <c r="N3239" i="7"/>
  <c r="O3239" i="7" s="1"/>
  <c r="N3175" i="7"/>
  <c r="O3175" i="7" s="1"/>
  <c r="N3111" i="7"/>
  <c r="O3111" i="7" s="1"/>
  <c r="N3047" i="7"/>
  <c r="O3047" i="7" s="1"/>
  <c r="N2983" i="7"/>
  <c r="O2983" i="7" s="1"/>
  <c r="N3330" i="7"/>
  <c r="O3330" i="7" s="1"/>
  <c r="N2591" i="7"/>
  <c r="O2591" i="7" s="1"/>
  <c r="N2851" i="7"/>
  <c r="O2851" i="7" s="1"/>
  <c r="N2551" i="7"/>
  <c r="O2551" i="7" s="1"/>
  <c r="N2923" i="7"/>
  <c r="O2923" i="7" s="1"/>
  <c r="N2843" i="7"/>
  <c r="O2843" i="7" s="1"/>
  <c r="N2575" i="7"/>
  <c r="O2575" i="7" s="1"/>
  <c r="N3171" i="7"/>
  <c r="O3171" i="7" s="1"/>
  <c r="N3107" i="7"/>
  <c r="O3107" i="7" s="1"/>
  <c r="N3043" i="7"/>
  <c r="O3043" i="7" s="1"/>
  <c r="N2979" i="7"/>
  <c r="O2979" i="7" s="1"/>
  <c r="N2727" i="7"/>
  <c r="O2727" i="7" s="1"/>
  <c r="N2906" i="7"/>
  <c r="O2906" i="7" s="1"/>
  <c r="N2778" i="7"/>
  <c r="O2778" i="7" s="1"/>
  <c r="N2714" i="7"/>
  <c r="O2714" i="7" s="1"/>
  <c r="N2650" i="7"/>
  <c r="O2650" i="7" s="1"/>
  <c r="N2586" i="7"/>
  <c r="O2586" i="7" s="1"/>
  <c r="N2709" i="7"/>
  <c r="O2709" i="7" s="1"/>
  <c r="N2645" i="7"/>
  <c r="O2645" i="7" s="1"/>
  <c r="N2581" i="7"/>
  <c r="O2581" i="7" s="1"/>
  <c r="N2517" i="7"/>
  <c r="O2517" i="7" s="1"/>
  <c r="N2365" i="7"/>
  <c r="O2365" i="7" s="1"/>
  <c r="N2856" i="7"/>
  <c r="O2856" i="7" s="1"/>
  <c r="N2389" i="7"/>
  <c r="O2389" i="7" s="1"/>
  <c r="N2707" i="7"/>
  <c r="O2707" i="7" s="1"/>
  <c r="N2643" i="7"/>
  <c r="O2643" i="7" s="1"/>
  <c r="N2579" i="7"/>
  <c r="O2579" i="7" s="1"/>
  <c r="N2511" i="7"/>
  <c r="O2511" i="7" s="1"/>
  <c r="N2507" i="7"/>
  <c r="O2507" i="7" s="1"/>
  <c r="N2181" i="7"/>
  <c r="O2181" i="7" s="1"/>
  <c r="N2769" i="7"/>
  <c r="O2769" i="7" s="1"/>
  <c r="N2705" i="7"/>
  <c r="O2705" i="7" s="1"/>
  <c r="N2641" i="7"/>
  <c r="O2641" i="7" s="1"/>
  <c r="N2577" i="7"/>
  <c r="O2577" i="7" s="1"/>
  <c r="N2516" i="7"/>
  <c r="O2516" i="7" s="1"/>
  <c r="N2431" i="7"/>
  <c r="O2431" i="7" s="1"/>
  <c r="N1995" i="7"/>
  <c r="O1995" i="7" s="1"/>
  <c r="N2491" i="7"/>
  <c r="O2491" i="7" s="1"/>
  <c r="N2398" i="7"/>
  <c r="O2398" i="7" s="1"/>
  <c r="N2334" i="7"/>
  <c r="O2334" i="7" s="1"/>
  <c r="N2270" i="7"/>
  <c r="O2270" i="7" s="1"/>
  <c r="N2206" i="7"/>
  <c r="O2206" i="7" s="1"/>
  <c r="N2142" i="7"/>
  <c r="O2142" i="7" s="1"/>
  <c r="N2001" i="7"/>
  <c r="O2001" i="7" s="1"/>
  <c r="N2473" i="7"/>
  <c r="O2473" i="7" s="1"/>
  <c r="N2409" i="7"/>
  <c r="O2409" i="7" s="1"/>
  <c r="N2345" i="7"/>
  <c r="O2345" i="7" s="1"/>
  <c r="N2281" i="7"/>
  <c r="O2281" i="7" s="1"/>
  <c r="N1012" i="7"/>
  <c r="O1012" i="7" s="1"/>
  <c r="N904" i="7"/>
  <c r="O904" i="7" s="1"/>
  <c r="N1213" i="7"/>
  <c r="O1213" i="7" s="1"/>
  <c r="N943" i="7"/>
  <c r="O943" i="7" s="1"/>
  <c r="N876" i="7"/>
  <c r="O876" i="7" s="1"/>
  <c r="N1112" i="7"/>
  <c r="O1112" i="7" s="1"/>
  <c r="N1048" i="7"/>
  <c r="O1048" i="7" s="1"/>
  <c r="N973" i="7"/>
  <c r="O973" i="7" s="1"/>
  <c r="N898" i="7"/>
  <c r="O898" i="7" s="1"/>
  <c r="N462" i="7"/>
  <c r="O462" i="7" s="1"/>
  <c r="N784" i="7"/>
  <c r="O784" i="7" s="1"/>
  <c r="N632" i="7"/>
  <c r="O632" i="7" s="1"/>
  <c r="N859" i="7"/>
  <c r="O859" i="7" s="1"/>
  <c r="N795" i="7"/>
  <c r="O795" i="7" s="1"/>
  <c r="N1041" i="7"/>
  <c r="O1041" i="7" s="1"/>
  <c r="N977" i="7"/>
  <c r="O977" i="7" s="1"/>
  <c r="N913" i="7"/>
  <c r="O913" i="7" s="1"/>
  <c r="N648" i="7"/>
  <c r="O648" i="7" s="1"/>
  <c r="N839" i="7"/>
  <c r="O839" i="7" s="1"/>
  <c r="N777" i="7"/>
  <c r="O777" i="7" s="1"/>
  <c r="N718" i="7"/>
  <c r="O718" i="7" s="1"/>
  <c r="N654" i="7"/>
  <c r="O654" i="7" s="1"/>
  <c r="N454" i="7"/>
  <c r="O454" i="7" s="1"/>
  <c r="N705" i="7"/>
  <c r="O705" i="7" s="1"/>
  <c r="N641" i="7"/>
  <c r="O641" i="7" s="1"/>
  <c r="N396" i="7"/>
  <c r="O396" i="7" s="1"/>
  <c r="N692" i="7"/>
  <c r="O692" i="7" s="1"/>
  <c r="N547" i="7"/>
  <c r="O547" i="7" s="1"/>
  <c r="N524" i="7"/>
  <c r="O524" i="7" s="1"/>
  <c r="N620" i="7"/>
  <c r="O620" i="7" s="1"/>
  <c r="N526" i="7"/>
  <c r="O526" i="7" s="1"/>
  <c r="N399" i="7"/>
  <c r="O399" i="7" s="1"/>
  <c r="N530" i="7"/>
  <c r="O530" i="7" s="1"/>
  <c r="N621" i="7"/>
  <c r="O621" i="7" s="1"/>
  <c r="N493" i="7"/>
  <c r="O493" i="7" s="1"/>
  <c r="N488" i="7"/>
  <c r="O488" i="7" s="1"/>
  <c r="N507" i="7"/>
  <c r="O507" i="7" s="1"/>
  <c r="N372" i="7"/>
  <c r="O372" i="7" s="1"/>
  <c r="N430" i="7"/>
  <c r="O430" i="7" s="1"/>
  <c r="N353" i="7"/>
  <c r="O353" i="7" s="1"/>
  <c r="N276" i="7"/>
  <c r="O276" i="7" s="1"/>
  <c r="N186" i="7"/>
  <c r="O186" i="7" s="1"/>
  <c r="N224" i="7"/>
  <c r="O224" i="7" s="1"/>
  <c r="N160" i="7"/>
  <c r="O160" i="7" s="1"/>
  <c r="N190" i="7"/>
  <c r="O190" i="7" s="1"/>
  <c r="N95" i="7"/>
  <c r="O95" i="7" s="1"/>
  <c r="N88" i="7"/>
  <c r="O88" i="7" s="1"/>
  <c r="N92" i="7"/>
  <c r="O92" i="7" s="1"/>
  <c r="N28" i="7"/>
  <c r="O28" i="7" s="1"/>
  <c r="N5125" i="7"/>
  <c r="O5125" i="7" s="1"/>
  <c r="N5435" i="7"/>
  <c r="O5435" i="7" s="1"/>
  <c r="N5502" i="7"/>
  <c r="O5502" i="7" s="1"/>
  <c r="N5550" i="7"/>
  <c r="O5550" i="7" s="1"/>
  <c r="N5661" i="7"/>
  <c r="O5661" i="7" s="1"/>
  <c r="N5725" i="7"/>
  <c r="O5725" i="7" s="1"/>
  <c r="N5789" i="7"/>
  <c r="O5789" i="7" s="1"/>
  <c r="N5195" i="7"/>
  <c r="O5195" i="7" s="1"/>
  <c r="N5631" i="7"/>
  <c r="O5631" i="7" s="1"/>
  <c r="N5695" i="7"/>
  <c r="O5695" i="7" s="1"/>
  <c r="N5823" i="7"/>
  <c r="O5823" i="7" s="1"/>
  <c r="N4733" i="7"/>
  <c r="O4733" i="7" s="1"/>
  <c r="N4605" i="7"/>
  <c r="O4605" i="7" s="1"/>
  <c r="N4960" i="7"/>
  <c r="O4960" i="7" s="1"/>
  <c r="N4832" i="7"/>
  <c r="O4832" i="7" s="1"/>
  <c r="N4768" i="7"/>
  <c r="O4768" i="7" s="1"/>
  <c r="N4704" i="7"/>
  <c r="O4704" i="7" s="1"/>
  <c r="N4640" i="7"/>
  <c r="O4640" i="7" s="1"/>
  <c r="N4574" i="7"/>
  <c r="O4574" i="7" s="1"/>
  <c r="N4497" i="7"/>
  <c r="O4497" i="7" s="1"/>
  <c r="N4533" i="7"/>
  <c r="O4533" i="7" s="1"/>
  <c r="N5129" i="7"/>
  <c r="O5129" i="7" s="1"/>
  <c r="N5001" i="7"/>
  <c r="O5001" i="7" s="1"/>
  <c r="N4569" i="7"/>
  <c r="O4569" i="7" s="1"/>
  <c r="N4233" i="7"/>
  <c r="O4233" i="7" s="1"/>
  <c r="N5007" i="7"/>
  <c r="O5007" i="7" s="1"/>
  <c r="N4425" i="7"/>
  <c r="O4425" i="7" s="1"/>
  <c r="N3894" i="7"/>
  <c r="O3894" i="7" s="1"/>
  <c r="N4005" i="7"/>
  <c r="O4005" i="7" s="1"/>
  <c r="N4407" i="7"/>
  <c r="O4407" i="7" s="1"/>
  <c r="N4343" i="7"/>
  <c r="O4343" i="7" s="1"/>
  <c r="N4279" i="7"/>
  <c r="O4279" i="7" s="1"/>
  <c r="N4215" i="7"/>
  <c r="O4215" i="7" s="1"/>
  <c r="N4151" i="7"/>
  <c r="O4151" i="7" s="1"/>
  <c r="N4087" i="7"/>
  <c r="O4087" i="7" s="1"/>
  <c r="N4466" i="7"/>
  <c r="O4466" i="7" s="1"/>
  <c r="N4402" i="7"/>
  <c r="O4402" i="7" s="1"/>
  <c r="N4338" i="7"/>
  <c r="O4338" i="7" s="1"/>
  <c r="N4210" i="7"/>
  <c r="O4210" i="7" s="1"/>
  <c r="N4146" i="7"/>
  <c r="O4146" i="7" s="1"/>
  <c r="N4082" i="7"/>
  <c r="O4082" i="7" s="1"/>
  <c r="N4405" i="7"/>
  <c r="O4405" i="7" s="1"/>
  <c r="N4341" i="7"/>
  <c r="O4341" i="7" s="1"/>
  <c r="N4277" i="7"/>
  <c r="O4277" i="7" s="1"/>
  <c r="N4213" i="7"/>
  <c r="O4213" i="7" s="1"/>
  <c r="N4085" i="7"/>
  <c r="O4085" i="7" s="1"/>
  <c r="N4568" i="7"/>
  <c r="O4568" i="7" s="1"/>
  <c r="N4376" i="7"/>
  <c r="O4376" i="7" s="1"/>
  <c r="N4312" i="7"/>
  <c r="O4312" i="7" s="1"/>
  <c r="N4248" i="7"/>
  <c r="O4248" i="7" s="1"/>
  <c r="N4184" i="7"/>
  <c r="O4184" i="7" s="1"/>
  <c r="N4120" i="7"/>
  <c r="O4120" i="7" s="1"/>
  <c r="N4056" i="7"/>
  <c r="O4056" i="7" s="1"/>
  <c r="N3995" i="7"/>
  <c r="O3995" i="7" s="1"/>
  <c r="N4451" i="7"/>
  <c r="O4451" i="7" s="1"/>
  <c r="N4387" i="7"/>
  <c r="O4387" i="7" s="1"/>
  <c r="N4323" i="7"/>
  <c r="O4323" i="7" s="1"/>
  <c r="N4259" i="7"/>
  <c r="O4259" i="7" s="1"/>
  <c r="N4195" i="7"/>
  <c r="O4195" i="7" s="1"/>
  <c r="N4131" i="7"/>
  <c r="O4131" i="7" s="1"/>
  <c r="N4067" i="7"/>
  <c r="O4067" i="7" s="1"/>
  <c r="N4342" i="7"/>
  <c r="O4342" i="7" s="1"/>
  <c r="N4278" i="7"/>
  <c r="O4278" i="7" s="1"/>
  <c r="N4214" i="7"/>
  <c r="O4214" i="7" s="1"/>
  <c r="N4150" i="7"/>
  <c r="O4150" i="7" s="1"/>
  <c r="N4086" i="7"/>
  <c r="O4086" i="7" s="1"/>
  <c r="N4019" i="7"/>
  <c r="O4019" i="7" s="1"/>
  <c r="N3921" i="7"/>
  <c r="O3921" i="7" s="1"/>
  <c r="N3857" i="7"/>
  <c r="O3857" i="7" s="1"/>
  <c r="N3791" i="7"/>
  <c r="O3791" i="7" s="1"/>
  <c r="N3686" i="7"/>
  <c r="O3686" i="7" s="1"/>
  <c r="N4028" i="7"/>
  <c r="O4028" i="7" s="1"/>
  <c r="N3964" i="7"/>
  <c r="O3964" i="7" s="1"/>
  <c r="N3406" i="7"/>
  <c r="O3406" i="7" s="1"/>
  <c r="N3767" i="7"/>
  <c r="O3767" i="7" s="1"/>
  <c r="N3558" i="7"/>
  <c r="O3558" i="7" s="1"/>
  <c r="N3994" i="7"/>
  <c r="O3994" i="7" s="1"/>
  <c r="N3973" i="7"/>
  <c r="O3973" i="7" s="1"/>
  <c r="N3909" i="7"/>
  <c r="O3909" i="7" s="1"/>
  <c r="N3843" i="7"/>
  <c r="O3843" i="7" s="1"/>
  <c r="N3754" i="7"/>
  <c r="O3754" i="7" s="1"/>
  <c r="N3944" i="7"/>
  <c r="O3944" i="7" s="1"/>
  <c r="N3880" i="7"/>
  <c r="O3880" i="7" s="1"/>
  <c r="N3796" i="7"/>
  <c r="O3796" i="7" s="1"/>
  <c r="N3700" i="7"/>
  <c r="O3700" i="7" s="1"/>
  <c r="N3713" i="7"/>
  <c r="O3713" i="7" s="1"/>
  <c r="N3521" i="7"/>
  <c r="O3521" i="7" s="1"/>
  <c r="N3237" i="7"/>
  <c r="O3237" i="7" s="1"/>
  <c r="N2928" i="7"/>
  <c r="O2928" i="7" s="1"/>
  <c r="N3711" i="7"/>
  <c r="O3711" i="7" s="1"/>
  <c r="N3391" i="7"/>
  <c r="O3391" i="7" s="1"/>
  <c r="N3674" i="7"/>
  <c r="O3674" i="7" s="1"/>
  <c r="N3610" i="7"/>
  <c r="O3610" i="7" s="1"/>
  <c r="N3546" i="7"/>
  <c r="O3546" i="7" s="1"/>
  <c r="N3482" i="7"/>
  <c r="O3482" i="7" s="1"/>
  <c r="N3354" i="7"/>
  <c r="O3354" i="7" s="1"/>
  <c r="N3277" i="7"/>
  <c r="O3277" i="7" s="1"/>
  <c r="N3821" i="7"/>
  <c r="O3821" i="7" s="1"/>
  <c r="N3693" i="7"/>
  <c r="O3693" i="7" s="1"/>
  <c r="N3629" i="7"/>
  <c r="O3629" i="7" s="1"/>
  <c r="N3565" i="7"/>
  <c r="O3565" i="7" s="1"/>
  <c r="N3501" i="7"/>
  <c r="O3501" i="7" s="1"/>
  <c r="N3437" i="7"/>
  <c r="O3437" i="7" s="1"/>
  <c r="N3373" i="7"/>
  <c r="O3373" i="7" s="1"/>
  <c r="N3632" i="7"/>
  <c r="O3632" i="7" s="1"/>
  <c r="N3568" i="7"/>
  <c r="O3568" i="7" s="1"/>
  <c r="N3504" i="7"/>
  <c r="O3504" i="7" s="1"/>
  <c r="N3440" i="7"/>
  <c r="O3440" i="7" s="1"/>
  <c r="N3376" i="7"/>
  <c r="O3376" i="7" s="1"/>
  <c r="N3299" i="7"/>
  <c r="O3299" i="7" s="1"/>
  <c r="N3667" i="7"/>
  <c r="O3667" i="7" s="1"/>
  <c r="N3603" i="7"/>
  <c r="O3603" i="7" s="1"/>
  <c r="N3539" i="7"/>
  <c r="O3539" i="7" s="1"/>
  <c r="N3475" i="7"/>
  <c r="O3475" i="7" s="1"/>
  <c r="N3411" i="7"/>
  <c r="O3411" i="7" s="1"/>
  <c r="N3347" i="7"/>
  <c r="O3347" i="7" s="1"/>
  <c r="N3166" i="7"/>
  <c r="O3166" i="7" s="1"/>
  <c r="N3185" i="7"/>
  <c r="O3185" i="7" s="1"/>
  <c r="N3121" i="7"/>
  <c r="O3121" i="7" s="1"/>
  <c r="N3057" i="7"/>
  <c r="O3057" i="7" s="1"/>
  <c r="N2993" i="7"/>
  <c r="O2993" i="7" s="1"/>
  <c r="N2924" i="7"/>
  <c r="O2924" i="7" s="1"/>
  <c r="N2837" i="7"/>
  <c r="O2837" i="7" s="1"/>
  <c r="N3236" i="7"/>
  <c r="O3236" i="7" s="1"/>
  <c r="N3172" i="7"/>
  <c r="O3172" i="7" s="1"/>
  <c r="N3044" i="7"/>
  <c r="O3044" i="7" s="1"/>
  <c r="N2980" i="7"/>
  <c r="O2980" i="7" s="1"/>
  <c r="N2783" i="7"/>
  <c r="O2783" i="7" s="1"/>
  <c r="N3207" i="7"/>
  <c r="O3207" i="7" s="1"/>
  <c r="N3143" i="7"/>
  <c r="O3143" i="7" s="1"/>
  <c r="N3079" i="7"/>
  <c r="O3079" i="7" s="1"/>
  <c r="N2951" i="7"/>
  <c r="O2951" i="7" s="1"/>
  <c r="N2880" i="7"/>
  <c r="O2880" i="7" s="1"/>
  <c r="N2901" i="7"/>
  <c r="O2901" i="7" s="1"/>
  <c r="N2903" i="7"/>
  <c r="O2903" i="7" s="1"/>
  <c r="N2787" i="7"/>
  <c r="O2787" i="7" s="1"/>
  <c r="N2892" i="7"/>
  <c r="O2892" i="7" s="1"/>
  <c r="N3267" i="7"/>
  <c r="O3267" i="7" s="1"/>
  <c r="N3203" i="7"/>
  <c r="O3203" i="7" s="1"/>
  <c r="N3139" i="7"/>
  <c r="O3139" i="7" s="1"/>
  <c r="N3075" i="7"/>
  <c r="O3075" i="7" s="1"/>
  <c r="N3011" i="7"/>
  <c r="O3011" i="7" s="1"/>
  <c r="N2941" i="7"/>
  <c r="O2941" i="7" s="1"/>
  <c r="N2853" i="7"/>
  <c r="O2853" i="7" s="1"/>
  <c r="N2189" i="7"/>
  <c r="O2189" i="7" s="1"/>
  <c r="N2874" i="7"/>
  <c r="O2874" i="7" s="1"/>
  <c r="N2498" i="7"/>
  <c r="O2498" i="7" s="1"/>
  <c r="N2109" i="7"/>
  <c r="O2109" i="7" s="1"/>
  <c r="N2696" i="7"/>
  <c r="O2696" i="7" s="1"/>
  <c r="N2632" i="7"/>
  <c r="O2632" i="7" s="1"/>
  <c r="N2568" i="7"/>
  <c r="O2568" i="7" s="1"/>
  <c r="N2133" i="7"/>
  <c r="O2133" i="7" s="1"/>
  <c r="N2739" i="7"/>
  <c r="O2739" i="7" s="1"/>
  <c r="N2675" i="7"/>
  <c r="O2675" i="7" s="1"/>
  <c r="N2611" i="7"/>
  <c r="O2611" i="7" s="1"/>
  <c r="N2547" i="7"/>
  <c r="O2547" i="7" s="1"/>
  <c r="N2471" i="7"/>
  <c r="O2471" i="7" s="1"/>
  <c r="N2423" i="7"/>
  <c r="O2423" i="7" s="1"/>
  <c r="N2801" i="7"/>
  <c r="O2801" i="7" s="1"/>
  <c r="N2490" i="7"/>
  <c r="O2490" i="7" s="1"/>
  <c r="N2772" i="7"/>
  <c r="O2772" i="7" s="1"/>
  <c r="N2708" i="7"/>
  <c r="O2708" i="7" s="1"/>
  <c r="N2644" i="7"/>
  <c r="O2644" i="7" s="1"/>
  <c r="N2580" i="7"/>
  <c r="O2580" i="7" s="1"/>
  <c r="N2514" i="7"/>
  <c r="O2514" i="7" s="1"/>
  <c r="N2432" i="7"/>
  <c r="O2432" i="7" s="1"/>
  <c r="N2368" i="7"/>
  <c r="O2368" i="7" s="1"/>
  <c r="N2304" i="7"/>
  <c r="O2304" i="7" s="1"/>
  <c r="N2240" i="7"/>
  <c r="O2240" i="7" s="1"/>
  <c r="N2176" i="7"/>
  <c r="O2176" i="7" s="1"/>
  <c r="N2112" i="7"/>
  <c r="O2112" i="7" s="1"/>
  <c r="N2040" i="7"/>
  <c r="O2040" i="7" s="1"/>
  <c r="N2331" i="7"/>
  <c r="O2331" i="7" s="1"/>
  <c r="N2069" i="7"/>
  <c r="O2069" i="7" s="1"/>
  <c r="N2045" i="7"/>
  <c r="O2045" i="7" s="1"/>
  <c r="N1885" i="7"/>
  <c r="O1885" i="7" s="1"/>
  <c r="N2441" i="7"/>
  <c r="O2441" i="7" s="1"/>
  <c r="N2377" i="7"/>
  <c r="O2377" i="7" s="1"/>
  <c r="N2313" i="7"/>
  <c r="O2313" i="7" s="1"/>
  <c r="N2249" i="7"/>
  <c r="O2249" i="7" s="1"/>
  <c r="N2185" i="7"/>
  <c r="O2185" i="7" s="1"/>
  <c r="N2217" i="7"/>
  <c r="O2217" i="7" s="1"/>
  <c r="N2153" i="7"/>
  <c r="O2153" i="7" s="1"/>
  <c r="N2412" i="7"/>
  <c r="O2412" i="7" s="1"/>
  <c r="N2348" i="7"/>
  <c r="O2348" i="7" s="1"/>
  <c r="N2284" i="7"/>
  <c r="O2284" i="7" s="1"/>
  <c r="N2220" i="7"/>
  <c r="O2220" i="7" s="1"/>
  <c r="N2156" i="7"/>
  <c r="O2156" i="7" s="1"/>
  <c r="N2092" i="7"/>
  <c r="O2092" i="7" s="1"/>
  <c r="N2009" i="7"/>
  <c r="O2009" i="7" s="1"/>
  <c r="N2434" i="7"/>
  <c r="O2434" i="7" s="1"/>
  <c r="N1917" i="7"/>
  <c r="O1917" i="7" s="1"/>
  <c r="N1968" i="7"/>
  <c r="O1968" i="7" s="1"/>
  <c r="N1904" i="7"/>
  <c r="O1904" i="7" s="1"/>
  <c r="N1840" i="7"/>
  <c r="O1840" i="7" s="1"/>
  <c r="N1759" i="7"/>
  <c r="O1759" i="7" s="1"/>
  <c r="N1979" i="7"/>
  <c r="O1979" i="7" s="1"/>
  <c r="N1915" i="7"/>
  <c r="O1915" i="7" s="1"/>
  <c r="N1851" i="7"/>
  <c r="O1851" i="7" s="1"/>
  <c r="N1982" i="7"/>
  <c r="O1982" i="7" s="1"/>
  <c r="N1918" i="7"/>
  <c r="O1918" i="7" s="1"/>
  <c r="N1854" i="7"/>
  <c r="O1854" i="7" s="1"/>
  <c r="N1761" i="7"/>
  <c r="O1761" i="7" s="1"/>
  <c r="N1707" i="7"/>
  <c r="O1707" i="7" s="1"/>
  <c r="N1988" i="7"/>
  <c r="O1988" i="7" s="1"/>
  <c r="N1924" i="7"/>
  <c r="O1924" i="7" s="1"/>
  <c r="N1860" i="7"/>
  <c r="O1860" i="7" s="1"/>
  <c r="N1791" i="7"/>
  <c r="O1791" i="7" s="1"/>
  <c r="N1919" i="7"/>
  <c r="O1919" i="7" s="1"/>
  <c r="N1855" i="7"/>
  <c r="O1855" i="7" s="1"/>
  <c r="N1978" i="7"/>
  <c r="O1978" i="7" s="1"/>
  <c r="N1914" i="7"/>
  <c r="O1914" i="7" s="1"/>
  <c r="N1850" i="7"/>
  <c r="O1850" i="7" s="1"/>
  <c r="N1752" i="7"/>
  <c r="O1752" i="7" s="1"/>
  <c r="N1806" i="7"/>
  <c r="O1806" i="7" s="1"/>
  <c r="N1742" i="7"/>
  <c r="O1742" i="7" s="1"/>
  <c r="N1395" i="7"/>
  <c r="O1395" i="7" s="1"/>
  <c r="N1591" i="7"/>
  <c r="O1591" i="7" s="1"/>
  <c r="N1740" i="7"/>
  <c r="O1740" i="7" s="1"/>
  <c r="N1671" i="7"/>
  <c r="O1671" i="7" s="1"/>
  <c r="N1595" i="7"/>
  <c r="O1595" i="7" s="1"/>
  <c r="N1558" i="7"/>
  <c r="O1558" i="7" s="1"/>
  <c r="N1567" i="7"/>
  <c r="O1567" i="7" s="1"/>
  <c r="N1510" i="7"/>
  <c r="O1510" i="7" s="1"/>
  <c r="N1339" i="7"/>
  <c r="O1339" i="7" s="1"/>
  <c r="N1634" i="7"/>
  <c r="O1634" i="7" s="1"/>
  <c r="N1572" i="7"/>
  <c r="O1572" i="7" s="1"/>
  <c r="N1385" i="7"/>
  <c r="O1385" i="7" s="1"/>
  <c r="N1516" i="7"/>
  <c r="O1516" i="7" s="1"/>
  <c r="N1102" i="7"/>
  <c r="O1102" i="7" s="1"/>
  <c r="N1153" i="7"/>
  <c r="O1153" i="7" s="1"/>
  <c r="N1444" i="7"/>
  <c r="O1444" i="7" s="1"/>
  <c r="N1312" i="7"/>
  <c r="O1312" i="7" s="1"/>
  <c r="N1423" i="7"/>
  <c r="O1423" i="7" s="1"/>
  <c r="N1353" i="7"/>
  <c r="O1353" i="7" s="1"/>
  <c r="N1132" i="7"/>
  <c r="O1132" i="7" s="1"/>
  <c r="N1522" i="7"/>
  <c r="O1522" i="7" s="1"/>
  <c r="N1458" i="7"/>
  <c r="O1458" i="7" s="1"/>
  <c r="N1394" i="7"/>
  <c r="O1394" i="7" s="1"/>
  <c r="N1302" i="7"/>
  <c r="O1302" i="7" s="1"/>
  <c r="N1637" i="7"/>
  <c r="O1637" i="7" s="1"/>
  <c r="N1573" i="7"/>
  <c r="O1573" i="7" s="1"/>
  <c r="N1509" i="7"/>
  <c r="O1509" i="7" s="1"/>
  <c r="N1382" i="7"/>
  <c r="O1382" i="7" s="1"/>
  <c r="N1528" i="7"/>
  <c r="O1528" i="7" s="1"/>
  <c r="N1464" i="7"/>
  <c r="O1464" i="7" s="1"/>
  <c r="N1400" i="7"/>
  <c r="O1400" i="7" s="1"/>
  <c r="N1320" i="7"/>
  <c r="O1320" i="7" s="1"/>
  <c r="N1164" i="7"/>
  <c r="O1164" i="7" s="1"/>
  <c r="N1029" i="7"/>
  <c r="O1029" i="7" s="1"/>
  <c r="N1292" i="7"/>
  <c r="O1292" i="7" s="1"/>
  <c r="N1042" i="7"/>
  <c r="O1042" i="7" s="1"/>
  <c r="N1287" i="7"/>
  <c r="O1287" i="7" s="1"/>
  <c r="N1217" i="7"/>
  <c r="O1217" i="7" s="1"/>
  <c r="N1274" i="7"/>
  <c r="O1274" i="7" s="1"/>
  <c r="N1128" i="7"/>
  <c r="O1128" i="7" s="1"/>
  <c r="N612" i="7"/>
  <c r="O612" i="7" s="1"/>
  <c r="N1325" i="7"/>
  <c r="O1325" i="7" s="1"/>
  <c r="N1261" i="7"/>
  <c r="O1261" i="7" s="1"/>
  <c r="N1275" i="7"/>
  <c r="O1275" i="7" s="1"/>
  <c r="N1108" i="7"/>
  <c r="O1108" i="7" s="1"/>
  <c r="N1047" i="7"/>
  <c r="O1047" i="7" s="1"/>
  <c r="N974" i="7"/>
  <c r="O974" i="7" s="1"/>
  <c r="N1087" i="7"/>
  <c r="O1087" i="7" s="1"/>
  <c r="N1014" i="7"/>
  <c r="O1014" i="7" s="1"/>
  <c r="N933" i="7"/>
  <c r="O933" i="7" s="1"/>
  <c r="N2054" i="7"/>
  <c r="O2054" i="7" s="1"/>
  <c r="N1981" i="7"/>
  <c r="O1981" i="7" s="1"/>
  <c r="N2359" i="7"/>
  <c r="O2359" i="7" s="1"/>
  <c r="N2295" i="7"/>
  <c r="O2295" i="7" s="1"/>
  <c r="N2231" i="7"/>
  <c r="O2231" i="7" s="1"/>
  <c r="N2167" i="7"/>
  <c r="O2167" i="7" s="1"/>
  <c r="N2103" i="7"/>
  <c r="O2103" i="7" s="1"/>
  <c r="N2015" i="7"/>
  <c r="O2015" i="7" s="1"/>
  <c r="N2466" i="7"/>
  <c r="O2466" i="7" s="1"/>
  <c r="N1723" i="7"/>
  <c r="O1723" i="7" s="1"/>
  <c r="N1872" i="7"/>
  <c r="O1872" i="7" s="1"/>
  <c r="N1805" i="7"/>
  <c r="O1805" i="7" s="1"/>
  <c r="N1947" i="7"/>
  <c r="O1947" i="7" s="1"/>
  <c r="N1950" i="7"/>
  <c r="O1950" i="7" s="1"/>
  <c r="N1886" i="7"/>
  <c r="O1886" i="7" s="1"/>
  <c r="N1656" i="7"/>
  <c r="O1656" i="7" s="1"/>
  <c r="N2020" i="7"/>
  <c r="O2020" i="7" s="1"/>
  <c r="N1956" i="7"/>
  <c r="O1956" i="7" s="1"/>
  <c r="N1892" i="7"/>
  <c r="O1892" i="7" s="1"/>
  <c r="N1824" i="7"/>
  <c r="O1824" i="7" s="1"/>
  <c r="N1667" i="7"/>
  <c r="O1667" i="7" s="1"/>
  <c r="N1548" i="7"/>
  <c r="O1548" i="7" s="1"/>
  <c r="N1708" i="7"/>
  <c r="O1708" i="7" s="1"/>
  <c r="N1647" i="7"/>
  <c r="O1647" i="7" s="1"/>
  <c r="N1635" i="7"/>
  <c r="O1635" i="7" s="1"/>
  <c r="N1778" i="7"/>
  <c r="O1778" i="7" s="1"/>
  <c r="N1693" i="7"/>
  <c r="O1693" i="7" s="1"/>
  <c r="N1620" i="7"/>
  <c r="O1620" i="7" s="1"/>
  <c r="N1383" i="7"/>
  <c r="O1383" i="7" s="1"/>
  <c r="N1534" i="7"/>
  <c r="O1534" i="7" s="1"/>
  <c r="N1376" i="7"/>
  <c r="O1376" i="7" s="1"/>
  <c r="N1555" i="7"/>
  <c r="O1555" i="7" s="1"/>
  <c r="N1601" i="7"/>
  <c r="O1601" i="7" s="1"/>
  <c r="N1462" i="7"/>
  <c r="O1462" i="7" s="1"/>
  <c r="N1281" i="7"/>
  <c r="O1281" i="7" s="1"/>
  <c r="N1478" i="7"/>
  <c r="O1478" i="7" s="1"/>
  <c r="N1337" i="7"/>
  <c r="O1337" i="7" s="1"/>
  <c r="N1476" i="7"/>
  <c r="O1476" i="7" s="1"/>
  <c r="N1412" i="7"/>
  <c r="O1412" i="7" s="1"/>
  <c r="N1351" i="7"/>
  <c r="O1351" i="7" s="1"/>
  <c r="N1214" i="7"/>
  <c r="O1214" i="7" s="1"/>
  <c r="N1519" i="7"/>
  <c r="O1519" i="7" s="1"/>
  <c r="N1299" i="7"/>
  <c r="O1299" i="7" s="1"/>
  <c r="N1554" i="7"/>
  <c r="O1554" i="7" s="1"/>
  <c r="N1364" i="7"/>
  <c r="O1364" i="7" s="1"/>
  <c r="N1477" i="7"/>
  <c r="O1477" i="7" s="1"/>
  <c r="N1413" i="7"/>
  <c r="O1413" i="7" s="1"/>
  <c r="N1346" i="7"/>
  <c r="O1346" i="7" s="1"/>
  <c r="N1212" i="7"/>
  <c r="O1212" i="7" s="1"/>
  <c r="N1496" i="7"/>
  <c r="O1496" i="7" s="1"/>
  <c r="N1432" i="7"/>
  <c r="O1432" i="7" s="1"/>
  <c r="N1324" i="7"/>
  <c r="O1324" i="7" s="1"/>
  <c r="N1199" i="7"/>
  <c r="O1199" i="7" s="1"/>
  <c r="N805" i="7"/>
  <c r="O805" i="7" s="1"/>
  <c r="N1113" i="7"/>
  <c r="O1113" i="7" s="1"/>
  <c r="N1306" i="7"/>
  <c r="O1306" i="7" s="1"/>
  <c r="N1180" i="7"/>
  <c r="O1180" i="7" s="1"/>
  <c r="N1357" i="7"/>
  <c r="O1357" i="7" s="1"/>
  <c r="N1293" i="7"/>
  <c r="O1293" i="7" s="1"/>
  <c r="N1229" i="7"/>
  <c r="O1229" i="7" s="1"/>
  <c r="N1243" i="7"/>
  <c r="O1243" i="7" s="1"/>
  <c r="N5004" i="7"/>
  <c r="O5004" i="7" s="1"/>
  <c r="N5547" i="7"/>
  <c r="O5547" i="7" s="1"/>
  <c r="N5620" i="7"/>
  <c r="O5620" i="7" s="1"/>
  <c r="N5684" i="7"/>
  <c r="O5684" i="7" s="1"/>
  <c r="N5748" i="7"/>
  <c r="O5748" i="7" s="1"/>
  <c r="N5812" i="7"/>
  <c r="O5812" i="7" s="1"/>
  <c r="N5103" i="7"/>
  <c r="O5103" i="7" s="1"/>
  <c r="N5211" i="7"/>
  <c r="O5211" i="7" s="1"/>
  <c r="N5498" i="7"/>
  <c r="O5498" i="7" s="1"/>
  <c r="N5591" i="7"/>
  <c r="O5591" i="7" s="1"/>
  <c r="N5633" i="7"/>
  <c r="O5633" i="7" s="1"/>
  <c r="N5697" i="7"/>
  <c r="O5697" i="7" s="1"/>
  <c r="N5761" i="7"/>
  <c r="O5761" i="7" s="1"/>
  <c r="N5825" i="7"/>
  <c r="O5825" i="7" s="1"/>
  <c r="N5562" i="7"/>
  <c r="O5562" i="7" s="1"/>
  <c r="N5606" i="7"/>
  <c r="O5606" i="7" s="1"/>
  <c r="N5646" i="7"/>
  <c r="O5646" i="7" s="1"/>
  <c r="N5710" i="7"/>
  <c r="O5710" i="7" s="1"/>
  <c r="N5774" i="7"/>
  <c r="O5774" i="7" s="1"/>
  <c r="N5838" i="7"/>
  <c r="O5838" i="7" s="1"/>
  <c r="N1114" i="7"/>
  <c r="O1114" i="7" s="1"/>
  <c r="N1050" i="7"/>
  <c r="O1050" i="7" s="1"/>
  <c r="N979" i="7"/>
  <c r="O979" i="7" s="1"/>
  <c r="N1157" i="7"/>
  <c r="O1157" i="7" s="1"/>
  <c r="N1093" i="7"/>
  <c r="O1093" i="7" s="1"/>
  <c r="N892" i="7"/>
  <c r="O892" i="7" s="1"/>
  <c r="N903" i="7"/>
  <c r="O903" i="7" s="1"/>
  <c r="N1059" i="7"/>
  <c r="O1059" i="7" s="1"/>
  <c r="N991" i="7"/>
  <c r="O991" i="7" s="1"/>
  <c r="N882" i="7"/>
  <c r="O882" i="7" s="1"/>
  <c r="N568" i="7"/>
  <c r="O568" i="7" s="1"/>
  <c r="N856" i="7"/>
  <c r="O856" i="7" s="1"/>
  <c r="N931" i="7"/>
  <c r="O931" i="7" s="1"/>
  <c r="N838" i="7"/>
  <c r="O838" i="7" s="1"/>
  <c r="N765" i="7"/>
  <c r="O765" i="7" s="1"/>
  <c r="N564" i="7"/>
  <c r="O564" i="7" s="1"/>
  <c r="N857" i="7"/>
  <c r="O857" i="7" s="1"/>
  <c r="N793" i="7"/>
  <c r="O793" i="7" s="1"/>
  <c r="N680" i="7"/>
  <c r="O680" i="7" s="1"/>
  <c r="N726" i="7"/>
  <c r="O726" i="7" s="1"/>
  <c r="N599" i="7"/>
  <c r="O599" i="7" s="1"/>
  <c r="N584" i="7"/>
  <c r="O584" i="7" s="1"/>
  <c r="N636" i="7"/>
  <c r="O636" i="7" s="1"/>
  <c r="N552" i="7"/>
  <c r="O552" i="7" s="1"/>
  <c r="N393" i="7"/>
  <c r="O393" i="7" s="1"/>
  <c r="N727" i="7"/>
  <c r="O727" i="7" s="1"/>
  <c r="N663" i="7"/>
  <c r="O663" i="7" s="1"/>
  <c r="N529" i="7"/>
  <c r="O529" i="7" s="1"/>
  <c r="N698" i="7"/>
  <c r="O698" i="7" s="1"/>
  <c r="N634" i="7"/>
  <c r="O634" i="7" s="1"/>
  <c r="N531" i="7"/>
  <c r="O531" i="7" s="1"/>
  <c r="N523" i="7"/>
  <c r="O523" i="7" s="1"/>
  <c r="N543" i="7"/>
  <c r="O543" i="7" s="1"/>
  <c r="N479" i="7"/>
  <c r="O479" i="7" s="1"/>
  <c r="N418" i="7"/>
  <c r="O418" i="7" s="1"/>
  <c r="N501" i="7"/>
  <c r="O501" i="7" s="1"/>
  <c r="N378" i="7"/>
  <c r="O378" i="7" s="1"/>
  <c r="N496" i="7"/>
  <c r="O496" i="7" s="1"/>
  <c r="N407" i="7"/>
  <c r="O407" i="7" s="1"/>
  <c r="N314" i="7"/>
  <c r="O314" i="7" s="1"/>
  <c r="N408" i="7"/>
  <c r="O408" i="7" s="1"/>
  <c r="N329" i="7"/>
  <c r="O329" i="7" s="1"/>
  <c r="N443" i="7"/>
  <c r="O443" i="7" s="1"/>
  <c r="N379" i="7"/>
  <c r="O379" i="7" s="1"/>
  <c r="N370" i="7"/>
  <c r="O370" i="7" s="1"/>
  <c r="N286" i="7"/>
  <c r="O286" i="7" s="1"/>
  <c r="N301" i="7"/>
  <c r="O301" i="7" s="1"/>
  <c r="N185" i="7"/>
  <c r="O185" i="7" s="1"/>
  <c r="N188" i="7"/>
  <c r="O188" i="7" s="1"/>
  <c r="N39" i="7"/>
  <c r="O39" i="7" s="1"/>
  <c r="N63" i="7"/>
  <c r="O63" i="7" s="1"/>
  <c r="N141" i="7"/>
  <c r="O141" i="7" s="1"/>
  <c r="N232" i="7"/>
  <c r="O232" i="7" s="1"/>
  <c r="N168" i="7"/>
  <c r="O168" i="7" s="1"/>
  <c r="N179" i="7"/>
  <c r="O179" i="7" s="1"/>
  <c r="N198" i="7"/>
  <c r="O198" i="7" s="1"/>
  <c r="N133" i="7"/>
  <c r="O133" i="7" s="1"/>
  <c r="N93" i="7"/>
  <c r="O93" i="7" s="1"/>
  <c r="N29" i="7"/>
  <c r="O29" i="7" s="1"/>
  <c r="N91" i="7"/>
  <c r="O91" i="7" s="1"/>
  <c r="N5477" i="7"/>
  <c r="O5477" i="7" s="1"/>
  <c r="N5387" i="7"/>
  <c r="O5387" i="7" s="1"/>
  <c r="N5543" i="7"/>
  <c r="O5543" i="7" s="1"/>
  <c r="N5719" i="7"/>
  <c r="O5719" i="7" s="1"/>
  <c r="N5783" i="7"/>
  <c r="O5783" i="7" s="1"/>
  <c r="N965" i="7"/>
  <c r="O965" i="7" s="1"/>
  <c r="N946" i="7"/>
  <c r="O946" i="7" s="1"/>
  <c r="N981" i="7"/>
  <c r="O981" i="7" s="1"/>
  <c r="N853" i="7"/>
  <c r="O853" i="7" s="1"/>
  <c r="N1189" i="7"/>
  <c r="O1189" i="7" s="1"/>
  <c r="N1125" i="7"/>
  <c r="O1125" i="7" s="1"/>
  <c r="N916" i="7"/>
  <c r="O916" i="7" s="1"/>
  <c r="N1088" i="7"/>
  <c r="O1088" i="7" s="1"/>
  <c r="N1015" i="7"/>
  <c r="O1015" i="7" s="1"/>
  <c r="N869" i="7"/>
  <c r="O869" i="7" s="1"/>
  <c r="N1035" i="7"/>
  <c r="O1035" i="7" s="1"/>
  <c r="N786" i="7"/>
  <c r="O786" i="7" s="1"/>
  <c r="N888" i="7"/>
  <c r="O888" i="7" s="1"/>
  <c r="N824" i="7"/>
  <c r="O824" i="7" s="1"/>
  <c r="N566" i="7"/>
  <c r="O566" i="7" s="1"/>
  <c r="N778" i="7"/>
  <c r="O778" i="7" s="1"/>
  <c r="N870" i="7"/>
  <c r="O870" i="7" s="1"/>
  <c r="N806" i="7"/>
  <c r="O806" i="7" s="1"/>
  <c r="N889" i="7"/>
  <c r="O889" i="7" s="1"/>
  <c r="N825" i="7"/>
  <c r="O825" i="7" s="1"/>
  <c r="N579" i="7"/>
  <c r="O579" i="7" s="1"/>
  <c r="N820" i="7"/>
  <c r="O820" i="7" s="1"/>
  <c r="N749" i="7"/>
  <c r="O749" i="7" s="1"/>
  <c r="N815" i="7"/>
  <c r="O815" i="7" s="1"/>
  <c r="N733" i="7"/>
  <c r="O733" i="7" s="1"/>
  <c r="N745" i="7"/>
  <c r="O745" i="7" s="1"/>
  <c r="N681" i="7"/>
  <c r="O681" i="7" s="1"/>
  <c r="N604" i="7"/>
  <c r="O604" i="7" s="1"/>
  <c r="N532" i="7"/>
  <c r="O532" i="7" s="1"/>
  <c r="N759" i="7"/>
  <c r="O759" i="7" s="1"/>
  <c r="N631" i="7"/>
  <c r="O631" i="7" s="1"/>
  <c r="N567" i="7"/>
  <c r="O567" i="7" s="1"/>
  <c r="N465" i="7"/>
  <c r="O465" i="7" s="1"/>
  <c r="N587" i="7"/>
  <c r="O587" i="7" s="1"/>
  <c r="N516" i="7"/>
  <c r="O516" i="7" s="1"/>
  <c r="N452" i="7"/>
  <c r="O452" i="7" s="1"/>
  <c r="N294" i="7"/>
  <c r="O294" i="7" s="1"/>
  <c r="N343" i="7"/>
  <c r="O343" i="7" s="1"/>
  <c r="N506" i="7"/>
  <c r="O506" i="7" s="1"/>
  <c r="N469" i="7"/>
  <c r="O469" i="7" s="1"/>
  <c r="N423" i="7"/>
  <c r="O423" i="7" s="1"/>
  <c r="N279" i="7"/>
  <c r="O279" i="7" s="1"/>
  <c r="N464" i="7"/>
  <c r="O464" i="7" s="1"/>
  <c r="N483" i="7"/>
  <c r="O483" i="7" s="1"/>
  <c r="N347" i="7"/>
  <c r="O347" i="7" s="1"/>
  <c r="N225" i="7"/>
  <c r="O225" i="7" s="1"/>
  <c r="N374" i="7"/>
  <c r="O374" i="7" s="1"/>
  <c r="N253" i="7"/>
  <c r="O253" i="7" s="1"/>
  <c r="N342" i="7"/>
  <c r="O342" i="7" s="1"/>
  <c r="N377" i="7"/>
  <c r="O377" i="7" s="1"/>
  <c r="N283" i="7"/>
  <c r="O283" i="7" s="1"/>
  <c r="N335" i="7"/>
  <c r="O335" i="7" s="1"/>
  <c r="N219" i="7"/>
  <c r="O219" i="7" s="1"/>
  <c r="N275" i="7"/>
  <c r="O275" i="7" s="1"/>
  <c r="N333" i="7"/>
  <c r="O333" i="7" s="1"/>
  <c r="N304" i="7"/>
  <c r="O304" i="7" s="1"/>
  <c r="N231" i="7"/>
  <c r="O231" i="7" s="1"/>
  <c r="N205" i="7"/>
  <c r="O205" i="7" s="1"/>
  <c r="N156" i="7"/>
  <c r="O156" i="7" s="1"/>
  <c r="N151" i="7"/>
  <c r="O151" i="7" s="1"/>
  <c r="N162" i="7"/>
  <c r="O162" i="7" s="1"/>
  <c r="N264" i="7"/>
  <c r="O264" i="7" s="1"/>
  <c r="N166" i="7"/>
  <c r="O166" i="7" s="1"/>
  <c r="N130" i="7"/>
  <c r="O130" i="7" s="1"/>
  <c r="N128" i="7"/>
  <c r="O128" i="7" s="1"/>
  <c r="N123" i="7"/>
  <c r="O123" i="7" s="1"/>
  <c r="N59" i="7"/>
  <c r="O59" i="7" s="1"/>
  <c r="N126" i="7"/>
  <c r="O126" i="7" s="1"/>
  <c r="N62" i="7"/>
  <c r="O62" i="7" s="1"/>
  <c r="N137" i="7"/>
  <c r="O137" i="7" s="1"/>
  <c r="N5371" i="7"/>
  <c r="O5371" i="7" s="1"/>
  <c r="N5507" i="7"/>
  <c r="O5507" i="7" s="1"/>
  <c r="N5583" i="7"/>
  <c r="O5583" i="7" s="1"/>
  <c r="N5626" i="7"/>
  <c r="O5626" i="7" s="1"/>
  <c r="N5690" i="7"/>
  <c r="O5690" i="7" s="1"/>
  <c r="N5754" i="7"/>
  <c r="O5754" i="7" s="1"/>
  <c r="N5818" i="7"/>
  <c r="O5818" i="7" s="1"/>
  <c r="N5520" i="7"/>
  <c r="O5520" i="7" s="1"/>
  <c r="N5565" i="7"/>
  <c r="O5565" i="7" s="1"/>
  <c r="N5687" i="7"/>
  <c r="O5687" i="7" s="1"/>
  <c r="N5751" i="7"/>
  <c r="O5751" i="7" s="1"/>
  <c r="N5815" i="7"/>
  <c r="O5815" i="7" s="1"/>
  <c r="N5608" i="7"/>
  <c r="O5608" i="7" s="1"/>
  <c r="N5699" i="7"/>
  <c r="O5699" i="7" s="1"/>
  <c r="N5827" i="7"/>
  <c r="O5827" i="7" s="1"/>
  <c r="N4810" i="7"/>
  <c r="O4810" i="7" s="1"/>
  <c r="N5315" i="7"/>
  <c r="O5315" i="7" s="1"/>
  <c r="N4938" i="7"/>
  <c r="O4938" i="7" s="1"/>
  <c r="N5566" i="7"/>
  <c r="O5566" i="7" s="1"/>
  <c r="N5515" i="7"/>
  <c r="O5515" i="7" s="1"/>
  <c r="N5632" i="7"/>
  <c r="O5632" i="7" s="1"/>
  <c r="N5475" i="7"/>
  <c r="O5475" i="7" s="1"/>
  <c r="N5203" i="7"/>
  <c r="O5203" i="7" s="1"/>
  <c r="N5760" i="7"/>
  <c r="O5760" i="7" s="1"/>
  <c r="N5488" i="7"/>
  <c r="O5488" i="7" s="1"/>
  <c r="N5096" i="7"/>
  <c r="O5096" i="7" s="1"/>
  <c r="N5533" i="7"/>
  <c r="O5533" i="7" s="1"/>
  <c r="N4746" i="7"/>
  <c r="O4746" i="7" s="1"/>
  <c r="N5546" i="7"/>
  <c r="O5546" i="7" s="1"/>
  <c r="N5590" i="7"/>
  <c r="O5590" i="7" s="1"/>
  <c r="N5696" i="7"/>
  <c r="O5696" i="7" s="1"/>
  <c r="N5824" i="7"/>
  <c r="O5824" i="7" s="1"/>
  <c r="N5000" i="7"/>
  <c r="O5000" i="7" s="1"/>
  <c r="N5400" i="7"/>
  <c r="O5400" i="7" s="1"/>
  <c r="N4553" i="7"/>
  <c r="O4553" i="7" s="1"/>
  <c r="N4461" i="7"/>
  <c r="O4461" i="7" s="1"/>
  <c r="N4904" i="7"/>
  <c r="O4904" i="7" s="1"/>
  <c r="N5003" i="7"/>
  <c r="O5003" i="7" s="1"/>
  <c r="N4939" i="7"/>
  <c r="O4939" i="7" s="1"/>
  <c r="N4875" i="7"/>
  <c r="O4875" i="7" s="1"/>
  <c r="N4811" i="7"/>
  <c r="O4811" i="7" s="1"/>
  <c r="N4747" i="7"/>
  <c r="O4747" i="7" s="1"/>
  <c r="N4683" i="7"/>
  <c r="O4683" i="7" s="1"/>
  <c r="N4619" i="7"/>
  <c r="O4619" i="7" s="1"/>
  <c r="N4998" i="7"/>
  <c r="O4998" i="7" s="1"/>
  <c r="N4614" i="7"/>
  <c r="O4614" i="7" s="1"/>
  <c r="N4535" i="7"/>
  <c r="O4535" i="7" s="1"/>
  <c r="N4313" i="7"/>
  <c r="O4313" i="7" s="1"/>
  <c r="N5137" i="7"/>
  <c r="O5137" i="7" s="1"/>
  <c r="N5073" i="7"/>
  <c r="O5073" i="7" s="1"/>
  <c r="N5009" i="7"/>
  <c r="O5009" i="7" s="1"/>
  <c r="N5336" i="7"/>
  <c r="O5336" i="7" s="1"/>
  <c r="N5272" i="7"/>
  <c r="O5272" i="7" s="1"/>
  <c r="N5208" i="7"/>
  <c r="O5208" i="7" s="1"/>
  <c r="N5138" i="7"/>
  <c r="O5138" i="7" s="1"/>
  <c r="N5063" i="7"/>
  <c r="O5063" i="7" s="1"/>
  <c r="N5406" i="7"/>
  <c r="O5406" i="7" s="1"/>
  <c r="N5342" i="7"/>
  <c r="O5342" i="7" s="1"/>
  <c r="N5278" i="7"/>
  <c r="O5278" i="7" s="1"/>
  <c r="N5214" i="7"/>
  <c r="O5214" i="7" s="1"/>
  <c r="N5150" i="7"/>
  <c r="O5150" i="7" s="1"/>
  <c r="N5079" i="7"/>
  <c r="O5079" i="7" s="1"/>
  <c r="N4962" i="7"/>
  <c r="O4962" i="7" s="1"/>
  <c r="N5521" i="7"/>
  <c r="O5521" i="7" s="1"/>
  <c r="N5457" i="7"/>
  <c r="O5457" i="7" s="1"/>
  <c r="N5393" i="7"/>
  <c r="O5393" i="7" s="1"/>
  <c r="N5329" i="7"/>
  <c r="O5329" i="7" s="1"/>
  <c r="N5265" i="7"/>
  <c r="O5265" i="7" s="1"/>
  <c r="N5201" i="7"/>
  <c r="O5201" i="7" s="1"/>
  <c r="N5130" i="7"/>
  <c r="O5130" i="7" s="1"/>
  <c r="N4794" i="7"/>
  <c r="O4794" i="7" s="1"/>
  <c r="N5532" i="7"/>
  <c r="O5532" i="7" s="1"/>
  <c r="N5468" i="7"/>
  <c r="O5468" i="7" s="1"/>
  <c r="N5212" i="7"/>
  <c r="O5212" i="7" s="1"/>
  <c r="N5423" i="7"/>
  <c r="O5423" i="7" s="1"/>
  <c r="N5359" i="7"/>
  <c r="O5359" i="7" s="1"/>
  <c r="N5295" i="7"/>
  <c r="O5295" i="7" s="1"/>
  <c r="N5231" i="7"/>
  <c r="O5231" i="7" s="1"/>
  <c r="N5167" i="7"/>
  <c r="O5167" i="7" s="1"/>
  <c r="N5104" i="7"/>
  <c r="O5104" i="7" s="1"/>
  <c r="N4970" i="7"/>
  <c r="O4970" i="7" s="1"/>
  <c r="N5474" i="7"/>
  <c r="O5474" i="7" s="1"/>
  <c r="N5437" i="7"/>
  <c r="O5437" i="7" s="1"/>
  <c r="N5373" i="7"/>
  <c r="O5373" i="7" s="1"/>
  <c r="N5309" i="7"/>
  <c r="O5309" i="7" s="1"/>
  <c r="N5245" i="7"/>
  <c r="O5245" i="7" s="1"/>
  <c r="N5181" i="7"/>
  <c r="O5181" i="7" s="1"/>
  <c r="N5120" i="7"/>
  <c r="O5120" i="7" s="1"/>
  <c r="N5044" i="7"/>
  <c r="O5044" i="7" s="1"/>
  <c r="N5456" i="7"/>
  <c r="O5456" i="7" s="1"/>
  <c r="N5392" i="7"/>
  <c r="O5392" i="7" s="1"/>
  <c r="N5328" i="7"/>
  <c r="O5328" i="7" s="1"/>
  <c r="N5264" i="7"/>
  <c r="O5264" i="7" s="1"/>
  <c r="N5200" i="7"/>
  <c r="O5200" i="7" s="1"/>
  <c r="N5127" i="7"/>
  <c r="O5127" i="7" s="1"/>
  <c r="N5048" i="7"/>
  <c r="O5048" i="7" s="1"/>
  <c r="N5398" i="7"/>
  <c r="O5398" i="7" s="1"/>
  <c r="N5143" i="7"/>
  <c r="O5143" i="7" s="1"/>
  <c r="N4898" i="7"/>
  <c r="O4898" i="7" s="1"/>
  <c r="N5513" i="7"/>
  <c r="O5513" i="7" s="1"/>
  <c r="N5449" i="7"/>
  <c r="O5449" i="7" s="1"/>
  <c r="N5193" i="7"/>
  <c r="O5193" i="7" s="1"/>
  <c r="N5058" i="7"/>
  <c r="O5058" i="7" s="1"/>
  <c r="N4730" i="7"/>
  <c r="O4730" i="7" s="1"/>
  <c r="N5588" i="7"/>
  <c r="O5588" i="7" s="1"/>
  <c r="N5524" i="7"/>
  <c r="O5524" i="7" s="1"/>
  <c r="N5460" i="7"/>
  <c r="O5460" i="7" s="1"/>
  <c r="N5396" i="7"/>
  <c r="O5396" i="7" s="1"/>
  <c r="N5707" i="7"/>
  <c r="O5707" i="7" s="1"/>
  <c r="N5835" i="7"/>
  <c r="O5835" i="7" s="1"/>
  <c r="N4394" i="7"/>
  <c r="O4394" i="7" s="1"/>
  <c r="N4330" i="7"/>
  <c r="O4330" i="7" s="1"/>
  <c r="N4266" i="7"/>
  <c r="O4266" i="7" s="1"/>
  <c r="N4202" i="7"/>
  <c r="O4202" i="7" s="1"/>
  <c r="N4138" i="7"/>
  <c r="O4138" i="7" s="1"/>
  <c r="N4074" i="7"/>
  <c r="O4074" i="7" s="1"/>
  <c r="N3802" i="7"/>
  <c r="O3802" i="7" s="1"/>
  <c r="N4397" i="7"/>
  <c r="O4397" i="7" s="1"/>
  <c r="N4333" i="7"/>
  <c r="O4333" i="7" s="1"/>
  <c r="N4269" i="7"/>
  <c r="O4269" i="7" s="1"/>
  <c r="N4141" i="7"/>
  <c r="O4141" i="7" s="1"/>
  <c r="N4368" i="7"/>
  <c r="O4368" i="7" s="1"/>
  <c r="N4240" i="7"/>
  <c r="O4240" i="7" s="1"/>
  <c r="N4112" i="7"/>
  <c r="O4112" i="7" s="1"/>
  <c r="N3955" i="7"/>
  <c r="O3955" i="7" s="1"/>
  <c r="N3913" i="7"/>
  <c r="O3913" i="7" s="1"/>
  <c r="N3956" i="7"/>
  <c r="O3956" i="7" s="1"/>
  <c r="N3812" i="7"/>
  <c r="O3812" i="7" s="1"/>
  <c r="N3847" i="7"/>
  <c r="O3847" i="7" s="1"/>
  <c r="N3965" i="7"/>
  <c r="O3965" i="7" s="1"/>
  <c r="N3872" i="7"/>
  <c r="O3872" i="7" s="1"/>
  <c r="N3794" i="7"/>
  <c r="O3794" i="7" s="1"/>
  <c r="N5504" i="7"/>
  <c r="O5504" i="7" s="1"/>
  <c r="N5116" i="7"/>
  <c r="O5116" i="7" s="1"/>
  <c r="N5382" i="7"/>
  <c r="O5382" i="7" s="1"/>
  <c r="N5318" i="7"/>
  <c r="O5318" i="7" s="1"/>
  <c r="N5254" i="7"/>
  <c r="O5254" i="7" s="1"/>
  <c r="N5190" i="7"/>
  <c r="O5190" i="7" s="1"/>
  <c r="N5056" i="7"/>
  <c r="O5056" i="7" s="1"/>
  <c r="N4770" i="7"/>
  <c r="O4770" i="7" s="1"/>
  <c r="N5497" i="7"/>
  <c r="O5497" i="7" s="1"/>
  <c r="N5433" i="7"/>
  <c r="O5433" i="7" s="1"/>
  <c r="N5369" i="7"/>
  <c r="O5369" i="7" s="1"/>
  <c r="N5305" i="7"/>
  <c r="O5305" i="7" s="1"/>
  <c r="N5241" i="7"/>
  <c r="O5241" i="7" s="1"/>
  <c r="N5177" i="7"/>
  <c r="O5177" i="7" s="1"/>
  <c r="N5108" i="7"/>
  <c r="O5108" i="7" s="1"/>
  <c r="N4602" i="7"/>
  <c r="O4602" i="7" s="1"/>
  <c r="N5508" i="7"/>
  <c r="O5508" i="7" s="1"/>
  <c r="N5316" i="7"/>
  <c r="O5316" i="7" s="1"/>
  <c r="N5047" i="7"/>
  <c r="O5047" i="7" s="1"/>
  <c r="N5463" i="7"/>
  <c r="O5463" i="7" s="1"/>
  <c r="N5399" i="7"/>
  <c r="O5399" i="7" s="1"/>
  <c r="N5335" i="7"/>
  <c r="O5335" i="7" s="1"/>
  <c r="N5271" i="7"/>
  <c r="O5271" i="7" s="1"/>
  <c r="N5207" i="7"/>
  <c r="O5207" i="7" s="1"/>
  <c r="N5146" i="7"/>
  <c r="O5146" i="7" s="1"/>
  <c r="N4778" i="7"/>
  <c r="O4778" i="7" s="1"/>
  <c r="N5450" i="7"/>
  <c r="O5450" i="7" s="1"/>
  <c r="N5386" i="7"/>
  <c r="O5386" i="7" s="1"/>
  <c r="N5322" i="7"/>
  <c r="O5322" i="7" s="1"/>
  <c r="N5258" i="7"/>
  <c r="O5258" i="7" s="1"/>
  <c r="N5194" i="7"/>
  <c r="O5194" i="7" s="1"/>
  <c r="N5040" i="7"/>
  <c r="O5040" i="7" s="1"/>
  <c r="N5037" i="7"/>
  <c r="O5037" i="7" s="1"/>
  <c r="N4973" i="7"/>
  <c r="O4973" i="7" s="1"/>
  <c r="N4909" i="7"/>
  <c r="O4909" i="7" s="1"/>
  <c r="N4845" i="7"/>
  <c r="O4845" i="7" s="1"/>
  <c r="N4781" i="7"/>
  <c r="O4781" i="7" s="1"/>
  <c r="N4717" i="7"/>
  <c r="O4717" i="7" s="1"/>
  <c r="N4653" i="7"/>
  <c r="O4653" i="7" s="1"/>
  <c r="N4589" i="7"/>
  <c r="O4589" i="7" s="1"/>
  <c r="N4521" i="7"/>
  <c r="O4521" i="7" s="1"/>
  <c r="N4305" i="7"/>
  <c r="O4305" i="7" s="1"/>
  <c r="N4688" i="7"/>
  <c r="O4688" i="7" s="1"/>
  <c r="N4557" i="7"/>
  <c r="O4557" i="7" s="1"/>
  <c r="N4851" i="7"/>
  <c r="O4851" i="7" s="1"/>
  <c r="N4225" i="7"/>
  <c r="O4225" i="7" s="1"/>
  <c r="N4718" i="7"/>
  <c r="O4718" i="7" s="1"/>
  <c r="N4121" i="7"/>
  <c r="O4121" i="7" s="1"/>
  <c r="N4985" i="7"/>
  <c r="O4985" i="7" s="1"/>
  <c r="N4539" i="7"/>
  <c r="O4539" i="7" s="1"/>
  <c r="N4972" i="7"/>
  <c r="O4972" i="7" s="1"/>
  <c r="N4908" i="7"/>
  <c r="O4908" i="7" s="1"/>
  <c r="N4844" i="7"/>
  <c r="O4844" i="7" s="1"/>
  <c r="N4780" i="7"/>
  <c r="O4780" i="7" s="1"/>
  <c r="N4716" i="7"/>
  <c r="O4716" i="7" s="1"/>
  <c r="N4652" i="7"/>
  <c r="O4652" i="7" s="1"/>
  <c r="N4588" i="7"/>
  <c r="O4588" i="7" s="1"/>
  <c r="N4493" i="7"/>
  <c r="O4493" i="7" s="1"/>
  <c r="N4500" i="7"/>
  <c r="O4500" i="7" s="1"/>
  <c r="N4436" i="7"/>
  <c r="O4436" i="7" s="1"/>
  <c r="N4372" i="7"/>
  <c r="O4372" i="7" s="1"/>
  <c r="N4308" i="7"/>
  <c r="O4308" i="7" s="1"/>
  <c r="N4244" i="7"/>
  <c r="O4244" i="7" s="1"/>
  <c r="N4180" i="7"/>
  <c r="O4180" i="7" s="1"/>
  <c r="N4116" i="7"/>
  <c r="O4116" i="7" s="1"/>
  <c r="N4052" i="7"/>
  <c r="O4052" i="7" s="1"/>
  <c r="N4135" i="7"/>
  <c r="O4135" i="7" s="1"/>
  <c r="N3730" i="7"/>
  <c r="O3730" i="7" s="1"/>
  <c r="N4322" i="7"/>
  <c r="O4322" i="7" s="1"/>
  <c r="N3993" i="7"/>
  <c r="O3993" i="7" s="1"/>
  <c r="N3748" i="7"/>
  <c r="O3748" i="7" s="1"/>
  <c r="N4389" i="7"/>
  <c r="O4389" i="7" s="1"/>
  <c r="N4325" i="7"/>
  <c r="O4325" i="7" s="1"/>
  <c r="N4261" i="7"/>
  <c r="O4261" i="7" s="1"/>
  <c r="N4197" i="7"/>
  <c r="O4197" i="7" s="1"/>
  <c r="N4133" i="7"/>
  <c r="O4133" i="7" s="1"/>
  <c r="N4069" i="7"/>
  <c r="O4069" i="7" s="1"/>
  <c r="N4552" i="7"/>
  <c r="O4552" i="7" s="1"/>
  <c r="N4488" i="7"/>
  <c r="O4488" i="7" s="1"/>
  <c r="N4424" i="7"/>
  <c r="O4424" i="7" s="1"/>
  <c r="N4360" i="7"/>
  <c r="O4360" i="7" s="1"/>
  <c r="N4296" i="7"/>
  <c r="O4296" i="7" s="1"/>
  <c r="N4232" i="7"/>
  <c r="O4232" i="7" s="1"/>
  <c r="N4168" i="7"/>
  <c r="O4168" i="7" s="1"/>
  <c r="N4104" i="7"/>
  <c r="O4104" i="7" s="1"/>
  <c r="N4040" i="7"/>
  <c r="O4040" i="7" s="1"/>
  <c r="N4435" i="7"/>
  <c r="O4435" i="7" s="1"/>
  <c r="N4371" i="7"/>
  <c r="O4371" i="7" s="1"/>
  <c r="N4307" i="7"/>
  <c r="O4307" i="7" s="1"/>
  <c r="N4243" i="7"/>
  <c r="O4243" i="7" s="1"/>
  <c r="N4179" i="7"/>
  <c r="O4179" i="7" s="1"/>
  <c r="N4115" i="7"/>
  <c r="O4115" i="7" s="1"/>
  <c r="N4051" i="7"/>
  <c r="O4051" i="7" s="1"/>
  <c r="N4454" i="7"/>
  <c r="O4454" i="7" s="1"/>
  <c r="N4390" i="7"/>
  <c r="O4390" i="7" s="1"/>
  <c r="N4326" i="7"/>
  <c r="O4326" i="7" s="1"/>
  <c r="N4262" i="7"/>
  <c r="O4262" i="7" s="1"/>
  <c r="N4198" i="7"/>
  <c r="O4198" i="7" s="1"/>
  <c r="N4134" i="7"/>
  <c r="O4134" i="7" s="1"/>
  <c r="N4070" i="7"/>
  <c r="O4070" i="7" s="1"/>
  <c r="N3768" i="7"/>
  <c r="O3768" i="7" s="1"/>
  <c r="N3683" i="7"/>
  <c r="O3683" i="7" s="1"/>
  <c r="N3905" i="7"/>
  <c r="O3905" i="7" s="1"/>
  <c r="N3844" i="7"/>
  <c r="O3844" i="7" s="1"/>
  <c r="N3774" i="7"/>
  <c r="O3774" i="7" s="1"/>
  <c r="N3948" i="7"/>
  <c r="O3948" i="7" s="1"/>
  <c r="N3884" i="7"/>
  <c r="O3884" i="7" s="1"/>
  <c r="N3810" i="7"/>
  <c r="O3810" i="7" s="1"/>
  <c r="N3903" i="7"/>
  <c r="O3903" i="7" s="1"/>
  <c r="N3518" i="7"/>
  <c r="O3518" i="7" s="1"/>
  <c r="N3824" i="7"/>
  <c r="O3824" i="7" s="1"/>
  <c r="N3731" i="7"/>
  <c r="O3731" i="7" s="1"/>
  <c r="N3414" i="7"/>
  <c r="O3414" i="7" s="1"/>
  <c r="N3825" i="7"/>
  <c r="O3825" i="7" s="1"/>
  <c r="N3761" i="7"/>
  <c r="O3761" i="7" s="1"/>
  <c r="N3697" i="7"/>
  <c r="O3697" i="7" s="1"/>
  <c r="N3633" i="7"/>
  <c r="O3633" i="7" s="1"/>
  <c r="N3569" i="7"/>
  <c r="O3569" i="7" s="1"/>
  <c r="N3505" i="7"/>
  <c r="O3505" i="7" s="1"/>
  <c r="N3441" i="7"/>
  <c r="O3441" i="7" s="1"/>
  <c r="N3377" i="7"/>
  <c r="O3377" i="7" s="1"/>
  <c r="N3313" i="7"/>
  <c r="O3313" i="7" s="1"/>
  <c r="N3596" i="7"/>
  <c r="O3596" i="7" s="1"/>
  <c r="N3695" i="7"/>
  <c r="O3695" i="7" s="1"/>
  <c r="N3631" i="7"/>
  <c r="O3631" i="7" s="1"/>
  <c r="N3567" i="7"/>
  <c r="O3567" i="7" s="1"/>
  <c r="N3503" i="7"/>
  <c r="O3503" i="7" s="1"/>
  <c r="N3439" i="7"/>
  <c r="O3439" i="7" s="1"/>
  <c r="N3375" i="7"/>
  <c r="O3375" i="7" s="1"/>
  <c r="N3070" i="7"/>
  <c r="O3070" i="7" s="1"/>
  <c r="N3336" i="7"/>
  <c r="O3336" i="7" s="1"/>
  <c r="N3261" i="7"/>
  <c r="O3261" i="7" s="1"/>
  <c r="N3269" i="7"/>
  <c r="O3269" i="7" s="1"/>
  <c r="N3680" i="7"/>
  <c r="O3680" i="7" s="1"/>
  <c r="N3256" i="7"/>
  <c r="O3256" i="7" s="1"/>
  <c r="N3328" i="7"/>
  <c r="O3328" i="7" s="1"/>
  <c r="N2889" i="7"/>
  <c r="O2889" i="7" s="1"/>
  <c r="N3284" i="7"/>
  <c r="O3284" i="7" s="1"/>
  <c r="N3220" i="7"/>
  <c r="O3220" i="7" s="1"/>
  <c r="N3156" i="7"/>
  <c r="O3156" i="7" s="1"/>
  <c r="N3092" i="7"/>
  <c r="O3092" i="7" s="1"/>
  <c r="N3028" i="7"/>
  <c r="O3028" i="7" s="1"/>
  <c r="N2964" i="7"/>
  <c r="O2964" i="7" s="1"/>
  <c r="N2671" i="7"/>
  <c r="O2671" i="7" s="1"/>
  <c r="N3255" i="7"/>
  <c r="O3255" i="7" s="1"/>
  <c r="N3191" i="7"/>
  <c r="O3191" i="7" s="1"/>
  <c r="N3127" i="7"/>
  <c r="O3127" i="7" s="1"/>
  <c r="N3063" i="7"/>
  <c r="O3063" i="7" s="1"/>
  <c r="N2999" i="7"/>
  <c r="O2999" i="7" s="1"/>
  <c r="N2931" i="7"/>
  <c r="O2931" i="7" s="1"/>
  <c r="N2849" i="7"/>
  <c r="O2849" i="7" s="1"/>
  <c r="N2567" i="7"/>
  <c r="O2567" i="7" s="1"/>
  <c r="N3218" i="7"/>
  <c r="O3218" i="7" s="1"/>
  <c r="N3154" i="7"/>
  <c r="O3154" i="7" s="1"/>
  <c r="N3090" i="7"/>
  <c r="O3090" i="7" s="1"/>
  <c r="N3026" i="7"/>
  <c r="O3026" i="7" s="1"/>
  <c r="N2962" i="7"/>
  <c r="O2962" i="7" s="1"/>
  <c r="N2873" i="7"/>
  <c r="O2873" i="7" s="1"/>
  <c r="N3200" i="7"/>
  <c r="O3200" i="7" s="1"/>
  <c r="N3136" i="7"/>
  <c r="O3136" i="7" s="1"/>
  <c r="N3072" i="7"/>
  <c r="O3072" i="7" s="1"/>
  <c r="N3008" i="7"/>
  <c r="O3008" i="7" s="1"/>
  <c r="N2858" i="7"/>
  <c r="O2858" i="7" s="1"/>
  <c r="N2730" i="7"/>
  <c r="O2730" i="7" s="1"/>
  <c r="N2021" i="7"/>
  <c r="O2021" i="7" s="1"/>
  <c r="N2808" i="7"/>
  <c r="O2808" i="7" s="1"/>
  <c r="N2744" i="7"/>
  <c r="O2744" i="7" s="1"/>
  <c r="N2680" i="7"/>
  <c r="O2680" i="7" s="1"/>
  <c r="N2616" i="7"/>
  <c r="O2616" i="7" s="1"/>
  <c r="N2552" i="7"/>
  <c r="O2552" i="7" s="1"/>
  <c r="N2595" i="7"/>
  <c r="O2595" i="7" s="1"/>
  <c r="N2902" i="7"/>
  <c r="O2902" i="7" s="1"/>
  <c r="N2774" i="7"/>
  <c r="O2774" i="7" s="1"/>
  <c r="N2710" i="7"/>
  <c r="O2710" i="7" s="1"/>
  <c r="N2646" i="7"/>
  <c r="O2646" i="7" s="1"/>
  <c r="N2582" i="7"/>
  <c r="O2582" i="7" s="1"/>
  <c r="N2518" i="7"/>
  <c r="O2518" i="7" s="1"/>
  <c r="N2785" i="7"/>
  <c r="O2785" i="7" s="1"/>
  <c r="N2721" i="7"/>
  <c r="O2721" i="7" s="1"/>
  <c r="N2657" i="7"/>
  <c r="O2657" i="7" s="1"/>
  <c r="N2593" i="7"/>
  <c r="O2593" i="7" s="1"/>
  <c r="N2529" i="7"/>
  <c r="O2529" i="7" s="1"/>
  <c r="N2492" i="7"/>
  <c r="O2492" i="7" s="1"/>
  <c r="N2229" i="7"/>
  <c r="O2229" i="7" s="1"/>
  <c r="N2480" i="7"/>
  <c r="O2480" i="7" s="1"/>
  <c r="N2416" i="7"/>
  <c r="O2416" i="7" s="1"/>
  <c r="N2352" i="7"/>
  <c r="O2352" i="7" s="1"/>
  <c r="N2010" i="7"/>
  <c r="O2010" i="7" s="1"/>
  <c r="N2443" i="7"/>
  <c r="O2443" i="7" s="1"/>
  <c r="N2251" i="7"/>
  <c r="O2251" i="7" s="1"/>
  <c r="N1973" i="7"/>
  <c r="O1973" i="7" s="1"/>
  <c r="N2414" i="7"/>
  <c r="O2414" i="7" s="1"/>
  <c r="N2350" i="7"/>
  <c r="O2350" i="7" s="1"/>
  <c r="N2286" i="7"/>
  <c r="O2286" i="7" s="1"/>
  <c r="N2222" i="7"/>
  <c r="O2222" i="7" s="1"/>
  <c r="N2158" i="7"/>
  <c r="O2158" i="7" s="1"/>
  <c r="N2094" i="7"/>
  <c r="O2094" i="7" s="1"/>
  <c r="N2018" i="7"/>
  <c r="O2018" i="7" s="1"/>
  <c r="N2489" i="7"/>
  <c r="O2489" i="7" s="1"/>
  <c r="N1845" i="7"/>
  <c r="O1845" i="7" s="1"/>
  <c r="N2364" i="7"/>
  <c r="O2364" i="7" s="1"/>
  <c r="N2300" i="7"/>
  <c r="O2300" i="7" s="1"/>
  <c r="N2236" i="7"/>
  <c r="O2236" i="7" s="1"/>
  <c r="N2172" i="7"/>
  <c r="O2172" i="7" s="1"/>
  <c r="N2108" i="7"/>
  <c r="O2108" i="7" s="1"/>
  <c r="N1792" i="7"/>
  <c r="O1792" i="7" s="1"/>
  <c r="N1870" i="7"/>
  <c r="O1870" i="7" s="1"/>
  <c r="N1579" i="7"/>
  <c r="O1579" i="7" s="1"/>
  <c r="N1753" i="7"/>
  <c r="O1753" i="7" s="1"/>
  <c r="N1816" i="7"/>
  <c r="O1816" i="7" s="1"/>
  <c r="N1994" i="7"/>
  <c r="O1994" i="7" s="1"/>
  <c r="N1930" i="7"/>
  <c r="O1930" i="7" s="1"/>
  <c r="N1866" i="7"/>
  <c r="O1866" i="7" s="1"/>
  <c r="N1822" i="7"/>
  <c r="O1822" i="7" s="1"/>
  <c r="N1697" i="7"/>
  <c r="O1697" i="7" s="1"/>
  <c r="N1820" i="7"/>
  <c r="O1820" i="7" s="1"/>
  <c r="N1508" i="7"/>
  <c r="O1508" i="7" s="1"/>
  <c r="N1687" i="7"/>
  <c r="O1687" i="7" s="1"/>
  <c r="N1631" i="7"/>
  <c r="O1631" i="7" s="1"/>
  <c r="N1387" i="7"/>
  <c r="O1387" i="7" s="1"/>
  <c r="N1762" i="7"/>
  <c r="O1762" i="7" s="1"/>
  <c r="N1641" i="7"/>
  <c r="O1641" i="7" s="1"/>
  <c r="N1677" i="7"/>
  <c r="O1677" i="7" s="1"/>
  <c r="N1502" i="7"/>
  <c r="O1502" i="7" s="1"/>
  <c r="N1507" i="7"/>
  <c r="O1507" i="7" s="1"/>
  <c r="N1551" i="7"/>
  <c r="O1551" i="7" s="1"/>
  <c r="N1390" i="7"/>
  <c r="O1390" i="7" s="1"/>
  <c r="N1022" i="7"/>
  <c r="O1022" i="7" s="1"/>
  <c r="N1550" i="7"/>
  <c r="O1550" i="7" s="1"/>
  <c r="N1435" i="7"/>
  <c r="O1435" i="7" s="1"/>
  <c r="N1315" i="7"/>
  <c r="O1315" i="7" s="1"/>
  <c r="N1396" i="7"/>
  <c r="O1396" i="7" s="1"/>
  <c r="N1168" i="7"/>
  <c r="O1168" i="7" s="1"/>
  <c r="N1366" i="7"/>
  <c r="O1366" i="7" s="1"/>
  <c r="N1241" i="7"/>
  <c r="O1241" i="7" s="1"/>
  <c r="N1342" i="7"/>
  <c r="O1342" i="7" s="1"/>
  <c r="N1589" i="7"/>
  <c r="O1589" i="7" s="1"/>
  <c r="N1329" i="7"/>
  <c r="O1329" i="7" s="1"/>
  <c r="N1480" i="7"/>
  <c r="O1480" i="7" s="1"/>
  <c r="N1416" i="7"/>
  <c r="O1416" i="7" s="1"/>
  <c r="N1303" i="7"/>
  <c r="O1303" i="7" s="1"/>
  <c r="N1163" i="7"/>
  <c r="O1163" i="7" s="1"/>
  <c r="N1341" i="7"/>
  <c r="O1341" i="7" s="1"/>
  <c r="N1211" i="7"/>
  <c r="O1211" i="7" s="1"/>
  <c r="N1198" i="7"/>
  <c r="O1198" i="7" s="1"/>
  <c r="N1162" i="7"/>
  <c r="O1162" i="7" s="1"/>
  <c r="N950" i="7"/>
  <c r="O950" i="7" s="1"/>
  <c r="N866" i="7"/>
  <c r="O866" i="7" s="1"/>
  <c r="N1066" i="7"/>
  <c r="O1066" i="7" s="1"/>
  <c r="N1039" i="7"/>
  <c r="O1039" i="7" s="1"/>
  <c r="N720" i="7"/>
  <c r="O720" i="7" s="1"/>
  <c r="N1072" i="7"/>
  <c r="O1072" i="7" s="1"/>
  <c r="N928" i="7"/>
  <c r="O928" i="7" s="1"/>
  <c r="N845" i="7"/>
  <c r="O845" i="7" s="1"/>
  <c r="N640" i="7"/>
  <c r="O640" i="7" s="1"/>
  <c r="N722" i="7"/>
  <c r="O722" i="7" s="1"/>
  <c r="N947" i="7"/>
  <c r="O947" i="7" s="1"/>
  <c r="N854" i="7"/>
  <c r="O854" i="7" s="1"/>
  <c r="N804" i="7"/>
  <c r="O804" i="7" s="1"/>
  <c r="N730" i="7"/>
  <c r="O730" i="7" s="1"/>
  <c r="N863" i="7"/>
  <c r="O863" i="7" s="1"/>
  <c r="N799" i="7"/>
  <c r="O799" i="7" s="1"/>
  <c r="N742" i="7"/>
  <c r="O742" i="7" s="1"/>
  <c r="N678" i="7"/>
  <c r="O678" i="7" s="1"/>
  <c r="N610" i="7"/>
  <c r="O610" i="7" s="1"/>
  <c r="N729" i="7"/>
  <c r="O729" i="7" s="1"/>
  <c r="N665" i="7"/>
  <c r="O665" i="7" s="1"/>
  <c r="N540" i="7"/>
  <c r="O540" i="7" s="1"/>
  <c r="N582" i="7"/>
  <c r="O582" i="7" s="1"/>
  <c r="N679" i="7"/>
  <c r="O679" i="7" s="1"/>
  <c r="N576" i="7"/>
  <c r="O576" i="7" s="1"/>
  <c r="N442" i="7"/>
  <c r="O442" i="7" s="1"/>
  <c r="N559" i="7"/>
  <c r="O559" i="7" s="1"/>
  <c r="N490" i="7"/>
  <c r="O490" i="7" s="1"/>
  <c r="N517" i="7"/>
  <c r="O517" i="7" s="1"/>
  <c r="N453" i="7"/>
  <c r="O453" i="7" s="1"/>
  <c r="N233" i="7"/>
  <c r="O233" i="7" s="1"/>
  <c r="N357" i="7"/>
  <c r="O357" i="7" s="1"/>
  <c r="N380" i="7"/>
  <c r="O380" i="7" s="1"/>
  <c r="N222" i="7"/>
  <c r="O222" i="7" s="1"/>
  <c r="N261" i="7"/>
  <c r="O261" i="7" s="1"/>
  <c r="N239" i="7"/>
  <c r="O239" i="7" s="1"/>
  <c r="N268" i="7"/>
  <c r="O268" i="7" s="1"/>
  <c r="N140" i="7"/>
  <c r="O140" i="7" s="1"/>
  <c r="N157" i="7"/>
  <c r="O157" i="7" s="1"/>
  <c r="N111" i="7"/>
  <c r="O111" i="7" s="1"/>
  <c r="N45" i="7"/>
  <c r="O45" i="7" s="1"/>
  <c r="N107" i="7"/>
  <c r="O107" i="7" s="1"/>
  <c r="N43" i="7"/>
  <c r="O43" i="7" s="1"/>
  <c r="N5559" i="7"/>
  <c r="O5559" i="7" s="1"/>
  <c r="N5603" i="7"/>
  <c r="O5603" i="7" s="1"/>
  <c r="N5669" i="7"/>
  <c r="O5669" i="7" s="1"/>
  <c r="N5733" i="7"/>
  <c r="O5733" i="7" s="1"/>
  <c r="N5797" i="7"/>
  <c r="O5797" i="7" s="1"/>
  <c r="N5283" i="7"/>
  <c r="O5283" i="7" s="1"/>
  <c r="N5511" i="7"/>
  <c r="O5511" i="7" s="1"/>
  <c r="N5616" i="7"/>
  <c r="O5616" i="7" s="1"/>
  <c r="N5642" i="7"/>
  <c r="O5642" i="7" s="1"/>
  <c r="N5706" i="7"/>
  <c r="O5706" i="7" s="1"/>
  <c r="N5770" i="7"/>
  <c r="O5770" i="7" s="1"/>
  <c r="N5834" i="7"/>
  <c r="O5834" i="7" s="1"/>
  <c r="N5487" i="7"/>
  <c r="O5487" i="7" s="1"/>
  <c r="N5554" i="7"/>
  <c r="O5554" i="7" s="1"/>
  <c r="N5598" i="7"/>
  <c r="O5598" i="7" s="1"/>
  <c r="N5639" i="7"/>
  <c r="O5639" i="7" s="1"/>
  <c r="N5703" i="7"/>
  <c r="O5703" i="7" s="1"/>
  <c r="N5831" i="7"/>
  <c r="O5831" i="7" s="1"/>
  <c r="N5299" i="7"/>
  <c r="O5299" i="7" s="1"/>
  <c r="N5644" i="7"/>
  <c r="O5644" i="7" s="1"/>
  <c r="N5708" i="7"/>
  <c r="O5708" i="7" s="1"/>
  <c r="N5772" i="7"/>
  <c r="O5772" i="7" s="1"/>
  <c r="N5836" i="7"/>
  <c r="O5836" i="7" s="1"/>
  <c r="N5403" i="7"/>
  <c r="O5403" i="7" s="1"/>
  <c r="N5514" i="7"/>
  <c r="O5514" i="7" s="1"/>
  <c r="N5560" i="7"/>
  <c r="O5560" i="7" s="1"/>
  <c r="N5657" i="7"/>
  <c r="O5657" i="7" s="1"/>
  <c r="N5721" i="7"/>
  <c r="O5721" i="7" s="1"/>
  <c r="N5785" i="7"/>
  <c r="O5785" i="7" s="1"/>
  <c r="N4618" i="7"/>
  <c r="O4618" i="7" s="1"/>
  <c r="N5531" i="7"/>
  <c r="O5531" i="7" s="1"/>
  <c r="N5670" i="7"/>
  <c r="O5670" i="7" s="1"/>
  <c r="N5734" i="7"/>
  <c r="O5734" i="7" s="1"/>
  <c r="N5798" i="7"/>
  <c r="O5798" i="7" s="1"/>
  <c r="N5555" i="7"/>
  <c r="O5555" i="7" s="1"/>
  <c r="N5691" i="7"/>
  <c r="O5691" i="7" s="1"/>
  <c r="N5819" i="7"/>
  <c r="O5819" i="7" s="1"/>
  <c r="N5355" i="7"/>
  <c r="O5355" i="7" s="1"/>
  <c r="N5683" i="7"/>
  <c r="O5683" i="7" s="1"/>
  <c r="N5811" i="7"/>
  <c r="O5811" i="7" s="1"/>
  <c r="N5026" i="7"/>
  <c r="O5026" i="7" s="1"/>
  <c r="N4642" i="7"/>
  <c r="O4642" i="7" s="1"/>
  <c r="N4986" i="7"/>
  <c r="O4986" i="7" s="1"/>
  <c r="N5492" i="7"/>
  <c r="O5492" i="7" s="1"/>
  <c r="N5428" i="7"/>
  <c r="O5428" i="7" s="1"/>
  <c r="N5364" i="7"/>
  <c r="O5364" i="7" s="1"/>
  <c r="N5300" i="7"/>
  <c r="O5300" i="7" s="1"/>
  <c r="N5236" i="7"/>
  <c r="O5236" i="7" s="1"/>
  <c r="N5172" i="7"/>
  <c r="O5172" i="7" s="1"/>
  <c r="N5095" i="7"/>
  <c r="O5095" i="7" s="1"/>
  <c r="N5126" i="7"/>
  <c r="O5126" i="7" s="1"/>
  <c r="N5028" i="7"/>
  <c r="O5028" i="7" s="1"/>
  <c r="N4650" i="7"/>
  <c r="O4650" i="7" s="1"/>
  <c r="N5434" i="7"/>
  <c r="O5434" i="7" s="1"/>
  <c r="N5370" i="7"/>
  <c r="O5370" i="7" s="1"/>
  <c r="N5306" i="7"/>
  <c r="O5306" i="7" s="1"/>
  <c r="N5242" i="7"/>
  <c r="O5242" i="7" s="1"/>
  <c r="N5178" i="7"/>
  <c r="O5178" i="7" s="1"/>
  <c r="N5102" i="7"/>
  <c r="O5102" i="7" s="1"/>
  <c r="N4505" i="7"/>
  <c r="O4505" i="7" s="1"/>
  <c r="N4177" i="7"/>
  <c r="O4177" i="7" s="1"/>
  <c r="N4928" i="7"/>
  <c r="O4928" i="7" s="1"/>
  <c r="N4864" i="7"/>
  <c r="O4864" i="7" s="1"/>
  <c r="N4800" i="7"/>
  <c r="O4800" i="7" s="1"/>
  <c r="N4736" i="7"/>
  <c r="O4736" i="7" s="1"/>
  <c r="N4672" i="7"/>
  <c r="O4672" i="7" s="1"/>
  <c r="N4608" i="7"/>
  <c r="O4608" i="7" s="1"/>
  <c r="N4527" i="7"/>
  <c r="O4527" i="7" s="1"/>
  <c r="N4423" i="7"/>
  <c r="O4423" i="7" s="1"/>
  <c r="N4835" i="7"/>
  <c r="O4835" i="7" s="1"/>
  <c r="N4643" i="7"/>
  <c r="O4643" i="7" s="1"/>
  <c r="N4097" i="7"/>
  <c r="O4097" i="7" s="1"/>
  <c r="N4766" i="7"/>
  <c r="O4766" i="7" s="1"/>
  <c r="N4522" i="7"/>
  <c r="O4522" i="7" s="1"/>
  <c r="N4503" i="7"/>
  <c r="O4503" i="7" s="1"/>
  <c r="N4292" i="7"/>
  <c r="O4292" i="7" s="1"/>
  <c r="N3854" i="7"/>
  <c r="O3854" i="7" s="1"/>
  <c r="N4311" i="7"/>
  <c r="O4311" i="7" s="1"/>
  <c r="N4472" i="7"/>
  <c r="O4472" i="7" s="1"/>
  <c r="N3702" i="7"/>
  <c r="O3702" i="7" s="1"/>
  <c r="N4419" i="7"/>
  <c r="O4419" i="7" s="1"/>
  <c r="N4355" i="7"/>
  <c r="O4355" i="7" s="1"/>
  <c r="N4291" i="7"/>
  <c r="O4291" i="7" s="1"/>
  <c r="N4227" i="7"/>
  <c r="O4227" i="7" s="1"/>
  <c r="N4163" i="7"/>
  <c r="O4163" i="7" s="1"/>
  <c r="N4099" i="7"/>
  <c r="O4099" i="7" s="1"/>
  <c r="N4035" i="7"/>
  <c r="O4035" i="7" s="1"/>
  <c r="N3699" i="7"/>
  <c r="O3699" i="7" s="1"/>
  <c r="N4374" i="7"/>
  <c r="O4374" i="7" s="1"/>
  <c r="N4310" i="7"/>
  <c r="O4310" i="7" s="1"/>
  <c r="N4246" i="7"/>
  <c r="O4246" i="7" s="1"/>
  <c r="N4182" i="7"/>
  <c r="O4182" i="7" s="1"/>
  <c r="N4118" i="7"/>
  <c r="O4118" i="7" s="1"/>
  <c r="N4054" i="7"/>
  <c r="O4054" i="7" s="1"/>
  <c r="N3969" i="7"/>
  <c r="O3969" i="7" s="1"/>
  <c r="N3654" i="7"/>
  <c r="O3654" i="7" s="1"/>
  <c r="N3996" i="7"/>
  <c r="O3996" i="7" s="1"/>
  <c r="N3932" i="7"/>
  <c r="O3932" i="7" s="1"/>
  <c r="N3868" i="7"/>
  <c r="O3868" i="7" s="1"/>
  <c r="N3814" i="7"/>
  <c r="O3814" i="7" s="1"/>
  <c r="N3724" i="7"/>
  <c r="O3724" i="7" s="1"/>
  <c r="N3326" i="7"/>
  <c r="O3326" i="7" s="1"/>
  <c r="N3390" i="7"/>
  <c r="O3390" i="7" s="1"/>
  <c r="N3708" i="7"/>
  <c r="O3708" i="7" s="1"/>
  <c r="N3337" i="7"/>
  <c r="O3337" i="7" s="1"/>
  <c r="N3746" i="7"/>
  <c r="O3746" i="7" s="1"/>
  <c r="N3809" i="7"/>
  <c r="O3809" i="7" s="1"/>
  <c r="N3745" i="7"/>
  <c r="O3745" i="7" s="1"/>
  <c r="N3361" i="7"/>
  <c r="O3361" i="7" s="1"/>
  <c r="N3388" i="7"/>
  <c r="O3388" i="7" s="1"/>
  <c r="N3174" i="7"/>
  <c r="O3174" i="7" s="1"/>
  <c r="N3423" i="7"/>
  <c r="O3423" i="7" s="1"/>
  <c r="N3280" i="7"/>
  <c r="O3280" i="7" s="1"/>
  <c r="N3642" i="7"/>
  <c r="O3642" i="7" s="1"/>
  <c r="N3578" i="7"/>
  <c r="O3578" i="7" s="1"/>
  <c r="N3514" i="7"/>
  <c r="O3514" i="7" s="1"/>
  <c r="N3450" i="7"/>
  <c r="O3450" i="7" s="1"/>
  <c r="N3386" i="7"/>
  <c r="O3386" i="7" s="1"/>
  <c r="N3661" i="7"/>
  <c r="O3661" i="7" s="1"/>
  <c r="N3597" i="7"/>
  <c r="O3597" i="7" s="1"/>
  <c r="N3533" i="7"/>
  <c r="O3533" i="7" s="1"/>
  <c r="N3469" i="7"/>
  <c r="O3469" i="7" s="1"/>
  <c r="N3405" i="7"/>
  <c r="O3405" i="7" s="1"/>
  <c r="N3341" i="7"/>
  <c r="O3341" i="7" s="1"/>
  <c r="N3664" i="7"/>
  <c r="O3664" i="7" s="1"/>
  <c r="N3600" i="7"/>
  <c r="O3600" i="7" s="1"/>
  <c r="N3536" i="7"/>
  <c r="O3536" i="7" s="1"/>
  <c r="N3472" i="7"/>
  <c r="O3472" i="7" s="1"/>
  <c r="N3408" i="7"/>
  <c r="O3408" i="7" s="1"/>
  <c r="N3344" i="7"/>
  <c r="O3344" i="7" s="1"/>
  <c r="N3142" i="7"/>
  <c r="O3142" i="7" s="1"/>
  <c r="N3635" i="7"/>
  <c r="O3635" i="7" s="1"/>
  <c r="N3571" i="7"/>
  <c r="O3571" i="7" s="1"/>
  <c r="N3507" i="7"/>
  <c r="O3507" i="7" s="1"/>
  <c r="N3443" i="7"/>
  <c r="O3443" i="7" s="1"/>
  <c r="N3379" i="7"/>
  <c r="O3379" i="7" s="1"/>
  <c r="N3281" i="7"/>
  <c r="O3281" i="7" s="1"/>
  <c r="N2872" i="7"/>
  <c r="O2872" i="7" s="1"/>
  <c r="N2711" i="7"/>
  <c r="O2711" i="7" s="1"/>
  <c r="N3012" i="7"/>
  <c r="O3012" i="7" s="1"/>
  <c r="N2543" i="7"/>
  <c r="O2543" i="7" s="1"/>
  <c r="N3266" i="7"/>
  <c r="O3266" i="7" s="1"/>
  <c r="N3202" i="7"/>
  <c r="O3202" i="7" s="1"/>
  <c r="N3138" i="7"/>
  <c r="O3138" i="7" s="1"/>
  <c r="N3074" i="7"/>
  <c r="O3074" i="7" s="1"/>
  <c r="N3010" i="7"/>
  <c r="O3010" i="7" s="1"/>
  <c r="N2949" i="7"/>
  <c r="O2949" i="7" s="1"/>
  <c r="N2859" i="7"/>
  <c r="O2859" i="7" s="1"/>
  <c r="N3197" i="7"/>
  <c r="O3197" i="7" s="1"/>
  <c r="N3133" i="7"/>
  <c r="O3133" i="7" s="1"/>
  <c r="N3069" i="7"/>
  <c r="O3069" i="7" s="1"/>
  <c r="N3005" i="7"/>
  <c r="O3005" i="7" s="1"/>
  <c r="N2945" i="7"/>
  <c r="O2945" i="7" s="1"/>
  <c r="N3235" i="7"/>
  <c r="O3235" i="7" s="1"/>
  <c r="N2842" i="7"/>
  <c r="O2842" i="7" s="1"/>
  <c r="N2522" i="7"/>
  <c r="O2522" i="7" s="1"/>
  <c r="N2405" i="7"/>
  <c r="O2405" i="7" s="1"/>
  <c r="N2773" i="7"/>
  <c r="O2773" i="7" s="1"/>
  <c r="N2792" i="7"/>
  <c r="O2792" i="7" s="1"/>
  <c r="N2728" i="7"/>
  <c r="O2728" i="7" s="1"/>
  <c r="N2664" i="7"/>
  <c r="O2664" i="7" s="1"/>
  <c r="N2600" i="7"/>
  <c r="O2600" i="7" s="1"/>
  <c r="N2536" i="7"/>
  <c r="O2536" i="7" s="1"/>
  <c r="N2771" i="7"/>
  <c r="O2771" i="7" s="1"/>
  <c r="N2413" i="7"/>
  <c r="O2413" i="7" s="1"/>
  <c r="N2950" i="7"/>
  <c r="O2950" i="7" s="1"/>
  <c r="N2886" i="7"/>
  <c r="O2886" i="7" s="1"/>
  <c r="N2822" i="7"/>
  <c r="O2822" i="7" s="1"/>
  <c r="N2758" i="7"/>
  <c r="O2758" i="7" s="1"/>
  <c r="N2694" i="7"/>
  <c r="O2694" i="7" s="1"/>
  <c r="N2630" i="7"/>
  <c r="O2630" i="7" s="1"/>
  <c r="N2566" i="7"/>
  <c r="O2566" i="7" s="1"/>
  <c r="N2804" i="7"/>
  <c r="O2804" i="7" s="1"/>
  <c r="N2740" i="7"/>
  <c r="O2740" i="7" s="1"/>
  <c r="N2676" i="7"/>
  <c r="O2676" i="7" s="1"/>
  <c r="N2612" i="7"/>
  <c r="O2612" i="7" s="1"/>
  <c r="N2548" i="7"/>
  <c r="O2548" i="7" s="1"/>
  <c r="N2482" i="7"/>
  <c r="O2482" i="7" s="1"/>
  <c r="N2101" i="7"/>
  <c r="O2101" i="7" s="1"/>
  <c r="N2464" i="7"/>
  <c r="O2464" i="7" s="1"/>
  <c r="N2400" i="7"/>
  <c r="O2400" i="7" s="1"/>
  <c r="N2336" i="7"/>
  <c r="O2336" i="7" s="1"/>
  <c r="N2272" i="7"/>
  <c r="O2272" i="7" s="1"/>
  <c r="N2208" i="7"/>
  <c r="O2208" i="7" s="1"/>
  <c r="N2144" i="7"/>
  <c r="O2144" i="7" s="1"/>
  <c r="N2073" i="7"/>
  <c r="O2073" i="7" s="1"/>
  <c r="N2427" i="7"/>
  <c r="O2427" i="7" s="1"/>
  <c r="N2363" i="7"/>
  <c r="O2363" i="7" s="1"/>
  <c r="N2299" i="7"/>
  <c r="O2299" i="7" s="1"/>
  <c r="N2235" i="7"/>
  <c r="O2235" i="7" s="1"/>
  <c r="N2171" i="7"/>
  <c r="O2171" i="7" s="1"/>
  <c r="N2107" i="7"/>
  <c r="O2107" i="7" s="1"/>
  <c r="N2031" i="7"/>
  <c r="O2031" i="7" s="1"/>
  <c r="N2085" i="7"/>
  <c r="O2085" i="7" s="1"/>
  <c r="N2391" i="7"/>
  <c r="O2391" i="7" s="1"/>
  <c r="N2327" i="7"/>
  <c r="O2327" i="7" s="1"/>
  <c r="N2263" i="7"/>
  <c r="O2263" i="7" s="1"/>
  <c r="N2199" i="7"/>
  <c r="O2199" i="7" s="1"/>
  <c r="N2135" i="7"/>
  <c r="O2135" i="7" s="1"/>
  <c r="N2079" i="7"/>
  <c r="O2079" i="7" s="1"/>
  <c r="N1957" i="7"/>
  <c r="O1957" i="7" s="1"/>
  <c r="N2370" i="7"/>
  <c r="O2370" i="7" s="1"/>
  <c r="N2306" i="7"/>
  <c r="O2306" i="7" s="1"/>
  <c r="N2242" i="7"/>
  <c r="O2242" i="7" s="1"/>
  <c r="N2178" i="7"/>
  <c r="O2178" i="7" s="1"/>
  <c r="N2114" i="7"/>
  <c r="O2114" i="7" s="1"/>
  <c r="N2046" i="7"/>
  <c r="O2046" i="7" s="1"/>
  <c r="N1769" i="7"/>
  <c r="O1769" i="7" s="1"/>
  <c r="N1566" i="7"/>
  <c r="O1566" i="7" s="1"/>
  <c r="N1961" i="7"/>
  <c r="O1961" i="7" s="1"/>
  <c r="N1897" i="7"/>
  <c r="O1897" i="7" s="1"/>
  <c r="N1833" i="7"/>
  <c r="O1833" i="7" s="1"/>
  <c r="N2052" i="7"/>
  <c r="O2052" i="7" s="1"/>
  <c r="N1755" i="7"/>
  <c r="O1755" i="7" s="1"/>
  <c r="N1619" i="7"/>
  <c r="O1619" i="7" s="1"/>
  <c r="N1681" i="7"/>
  <c r="O1681" i="7" s="1"/>
  <c r="N1676" i="7"/>
  <c r="O1676" i="7" s="1"/>
  <c r="N1606" i="7"/>
  <c r="O1606" i="7" s="1"/>
  <c r="N1330" i="7"/>
  <c r="O1330" i="7" s="1"/>
  <c r="N1810" i="7"/>
  <c r="O1810" i="7" s="1"/>
  <c r="N1746" i="7"/>
  <c r="O1746" i="7" s="1"/>
  <c r="N1682" i="7"/>
  <c r="O1682" i="7" s="1"/>
  <c r="N1616" i="7"/>
  <c r="O1616" i="7" s="1"/>
  <c r="N1725" i="7"/>
  <c r="O1725" i="7" s="1"/>
  <c r="N1661" i="7"/>
  <c r="O1661" i="7" s="1"/>
  <c r="N1465" i="7"/>
  <c r="O1465" i="7" s="1"/>
  <c r="N1467" i="7"/>
  <c r="O1467" i="7" s="1"/>
  <c r="N1170" i="7"/>
  <c r="O1170" i="7" s="1"/>
  <c r="N1393" i="7"/>
  <c r="O1393" i="7" s="1"/>
  <c r="N1379" i="7"/>
  <c r="O1379" i="7" s="1"/>
  <c r="N1487" i="7"/>
  <c r="O1487" i="7" s="1"/>
  <c r="N1445" i="7"/>
  <c r="O1445" i="7" s="1"/>
  <c r="N1305" i="7"/>
  <c r="O1305" i="7" s="1"/>
  <c r="N1228" i="7"/>
  <c r="O1228" i="7" s="1"/>
  <c r="N1146" i="7"/>
  <c r="O1146" i="7" s="1"/>
  <c r="N1215" i="7"/>
  <c r="O1215" i="7" s="1"/>
  <c r="N1200" i="7"/>
  <c r="O1200" i="7" s="1"/>
  <c r="N1216" i="7"/>
  <c r="O1216" i="7" s="1"/>
  <c r="N1145" i="7"/>
  <c r="O1145" i="7" s="1"/>
  <c r="N858" i="7"/>
  <c r="O858" i="7" s="1"/>
  <c r="N802" i="7"/>
  <c r="O802" i="7" s="1"/>
  <c r="N958" i="7"/>
  <c r="O958" i="7" s="1"/>
  <c r="N1120" i="7"/>
  <c r="O1120" i="7" s="1"/>
  <c r="N1056" i="7"/>
  <c r="O1056" i="7" s="1"/>
  <c r="N984" i="7"/>
  <c r="O984" i="7" s="1"/>
  <c r="N1123" i="7"/>
  <c r="O1123" i="7" s="1"/>
  <c r="N792" i="7"/>
  <c r="O792" i="7" s="1"/>
  <c r="N867" i="7"/>
  <c r="O867" i="7" s="1"/>
  <c r="N803" i="7"/>
  <c r="O803" i="7" s="1"/>
  <c r="N725" i="7"/>
  <c r="O725" i="7" s="1"/>
  <c r="N902" i="7"/>
  <c r="O902" i="7" s="1"/>
  <c r="N985" i="7"/>
  <c r="O985" i="7" s="1"/>
  <c r="N921" i="7"/>
  <c r="O921" i="7" s="1"/>
  <c r="N675" i="7"/>
  <c r="O675" i="7" s="1"/>
  <c r="N852" i="7"/>
  <c r="O852" i="7" s="1"/>
  <c r="N788" i="7"/>
  <c r="O788" i="7" s="1"/>
  <c r="N847" i="7"/>
  <c r="O847" i="7" s="1"/>
  <c r="N781" i="7"/>
  <c r="O781" i="7" s="1"/>
  <c r="N570" i="7"/>
  <c r="O570" i="7" s="1"/>
  <c r="N662" i="7"/>
  <c r="O662" i="7" s="1"/>
  <c r="N486" i="7"/>
  <c r="O486" i="7" s="1"/>
  <c r="N649" i="7"/>
  <c r="O649" i="7" s="1"/>
  <c r="N700" i="7"/>
  <c r="O700" i="7" s="1"/>
  <c r="N600" i="7"/>
  <c r="O600" i="7" s="1"/>
  <c r="N693" i="7"/>
  <c r="O693" i="7" s="1"/>
  <c r="N627" i="7"/>
  <c r="O627" i="7" s="1"/>
  <c r="N484" i="7"/>
  <c r="O484" i="7" s="1"/>
  <c r="N415" i="7"/>
  <c r="O415" i="7" s="1"/>
  <c r="N538" i="7"/>
  <c r="O538" i="7" s="1"/>
  <c r="N474" i="7"/>
  <c r="O474" i="7" s="1"/>
  <c r="N629" i="7"/>
  <c r="O629" i="7" s="1"/>
  <c r="N565" i="7"/>
  <c r="O565" i="7" s="1"/>
  <c r="N441" i="7"/>
  <c r="O441" i="7" s="1"/>
  <c r="N515" i="7"/>
  <c r="O515" i="7" s="1"/>
  <c r="N451" i="7"/>
  <c r="O451" i="7" s="1"/>
  <c r="N405" i="7"/>
  <c r="O405" i="7" s="1"/>
  <c r="N326" i="7"/>
  <c r="O326" i="7" s="1"/>
  <c r="N438" i="7"/>
  <c r="O438" i="7" s="1"/>
  <c r="N287" i="7"/>
  <c r="O287" i="7" s="1"/>
  <c r="N346" i="7"/>
  <c r="O346" i="7" s="1"/>
  <c r="N364" i="7"/>
  <c r="O364" i="7" s="1"/>
  <c r="N195" i="7"/>
  <c r="O195" i="7" s="1"/>
  <c r="N199" i="7"/>
  <c r="O199" i="7" s="1"/>
  <c r="N336" i="7"/>
  <c r="O336" i="7" s="1"/>
  <c r="N271" i="7"/>
  <c r="O271" i="7" s="1"/>
  <c r="N251" i="7"/>
  <c r="O251" i="7" s="1"/>
  <c r="N252" i="7"/>
  <c r="O252" i="7" s="1"/>
  <c r="N79" i="7"/>
  <c r="O79" i="7" s="1"/>
  <c r="N194" i="7"/>
  <c r="O194" i="7" s="1"/>
  <c r="N98" i="7"/>
  <c r="O98" i="7" s="1"/>
  <c r="N34" i="7"/>
  <c r="O34" i="7" s="1"/>
  <c r="N27" i="7"/>
  <c r="O27" i="7" s="1"/>
  <c r="N94" i="7"/>
  <c r="O94" i="7" s="1"/>
  <c r="N30" i="7"/>
  <c r="O30" i="7" s="1"/>
  <c r="N105" i="7"/>
  <c r="O105" i="7" s="1"/>
  <c r="N41" i="7"/>
  <c r="O41" i="7" s="1"/>
  <c r="N100" i="7"/>
  <c r="O100" i="7" s="1"/>
  <c r="N36" i="7"/>
  <c r="O36" i="7" s="1"/>
  <c r="N5592" i="7"/>
  <c r="O5592" i="7" s="1"/>
  <c r="N5621" i="7"/>
  <c r="O5621" i="7" s="1"/>
  <c r="N5685" i="7"/>
  <c r="O5685" i="7" s="1"/>
  <c r="N5749" i="7"/>
  <c r="O5749" i="7" s="1"/>
  <c r="N5813" i="7"/>
  <c r="O5813" i="7" s="1"/>
  <c r="N5411" i="7"/>
  <c r="O5411" i="7" s="1"/>
  <c r="N5605" i="7"/>
  <c r="O5605" i="7" s="1"/>
  <c r="N5658" i="7"/>
  <c r="O5658" i="7" s="1"/>
  <c r="N5722" i="7"/>
  <c r="O5722" i="7" s="1"/>
  <c r="N5786" i="7"/>
  <c r="O5786" i="7" s="1"/>
  <c r="N5587" i="7"/>
  <c r="O5587" i="7" s="1"/>
  <c r="N5655" i="7"/>
  <c r="O5655" i="7" s="1"/>
  <c r="N5427" i="7"/>
  <c r="O5427" i="7" s="1"/>
  <c r="N5578" i="7"/>
  <c r="O5578" i="7" s="1"/>
  <c r="N5660" i="7"/>
  <c r="O5660" i="7" s="1"/>
  <c r="N5724" i="7"/>
  <c r="O5724" i="7" s="1"/>
  <c r="N5788" i="7"/>
  <c r="O5788" i="7" s="1"/>
  <c r="N5549" i="7"/>
  <c r="O5549" i="7" s="1"/>
  <c r="N5593" i="7"/>
  <c r="O5593" i="7" s="1"/>
  <c r="N5673" i="7"/>
  <c r="O5673" i="7" s="1"/>
  <c r="N5737" i="7"/>
  <c r="O5737" i="7" s="1"/>
  <c r="N5801" i="7"/>
  <c r="O5801" i="7" s="1"/>
  <c r="N5501" i="7"/>
  <c r="O5501" i="7" s="1"/>
  <c r="N5622" i="7"/>
  <c r="O5622" i="7" s="1"/>
  <c r="N5686" i="7"/>
  <c r="O5686" i="7" s="1"/>
  <c r="N5750" i="7"/>
  <c r="O5750" i="7" s="1"/>
  <c r="N5814" i="7"/>
  <c r="O5814" i="7" s="1"/>
  <c r="N5443" i="7"/>
  <c r="O5443" i="7" s="1"/>
  <c r="N5723" i="7"/>
  <c r="O5723" i="7" s="1"/>
  <c r="N5136" i="7"/>
  <c r="O5136" i="7" s="1"/>
  <c r="N5715" i="7"/>
  <c r="O5715" i="7" s="1"/>
  <c r="N5843" i="7"/>
  <c r="O5843" i="7" s="1"/>
  <c r="N5417" i="7"/>
  <c r="O5417" i="7" s="1"/>
  <c r="N5473" i="7"/>
  <c r="O5473" i="7" s="1"/>
  <c r="N5345" i="7"/>
  <c r="O5345" i="7" s="1"/>
  <c r="N5217" i="7"/>
  <c r="O5217" i="7" s="1"/>
  <c r="N5153" i="7"/>
  <c r="O5153" i="7" s="1"/>
  <c r="N4922" i="7"/>
  <c r="O4922" i="7" s="1"/>
  <c r="N5420" i="7"/>
  <c r="O5420" i="7" s="1"/>
  <c r="N5292" i="7"/>
  <c r="O5292" i="7" s="1"/>
  <c r="N5164" i="7"/>
  <c r="O5164" i="7" s="1"/>
  <c r="N5426" i="7"/>
  <c r="O5426" i="7" s="1"/>
  <c r="N5298" i="7"/>
  <c r="O5298" i="7" s="1"/>
  <c r="N4885" i="7"/>
  <c r="O4885" i="7" s="1"/>
  <c r="N4479" i="7"/>
  <c r="O4479" i="7" s="1"/>
  <c r="N4113" i="7"/>
  <c r="O4113" i="7" s="1"/>
  <c r="N4525" i="7"/>
  <c r="O4525" i="7" s="1"/>
  <c r="N4891" i="7"/>
  <c r="O4891" i="7" s="1"/>
  <c r="N4827" i="7"/>
  <c r="O4827" i="7" s="1"/>
  <c r="N4763" i="7"/>
  <c r="O4763" i="7" s="1"/>
  <c r="N4699" i="7"/>
  <c r="O4699" i="7" s="1"/>
  <c r="N4635" i="7"/>
  <c r="O4635" i="7" s="1"/>
  <c r="N4033" i="7"/>
  <c r="O4033" i="7" s="1"/>
  <c r="N4822" i="7"/>
  <c r="O4822" i="7" s="1"/>
  <c r="N4630" i="7"/>
  <c r="O4630" i="7" s="1"/>
  <c r="N4415" i="7"/>
  <c r="O4415" i="7" s="1"/>
  <c r="N4001" i="7"/>
  <c r="O4001" i="7" s="1"/>
  <c r="N5025" i="7"/>
  <c r="O5025" i="7" s="1"/>
  <c r="N4961" i="7"/>
  <c r="O4961" i="7" s="1"/>
  <c r="N4897" i="7"/>
  <c r="O4897" i="7" s="1"/>
  <c r="N4833" i="7"/>
  <c r="O4833" i="7" s="1"/>
  <c r="N4769" i="7"/>
  <c r="O4769" i="7" s="1"/>
  <c r="N4705" i="7"/>
  <c r="O4705" i="7" s="1"/>
  <c r="N4641" i="7"/>
  <c r="O4641" i="7" s="1"/>
  <c r="N4577" i="7"/>
  <c r="O4577" i="7" s="1"/>
  <c r="N4501" i="7"/>
  <c r="O4501" i="7" s="1"/>
  <c r="N4483" i="7"/>
  <c r="O4483" i="7" s="1"/>
  <c r="N4540" i="7"/>
  <c r="O4540" i="7" s="1"/>
  <c r="N4476" i="7"/>
  <c r="O4476" i="7" s="1"/>
  <c r="N4412" i="7"/>
  <c r="O4412" i="7" s="1"/>
  <c r="N4367" i="7"/>
  <c r="O4367" i="7" s="1"/>
  <c r="N3942" i="7"/>
  <c r="O3942" i="7" s="1"/>
  <c r="N4426" i="7"/>
  <c r="O4426" i="7" s="1"/>
  <c r="N4429" i="7"/>
  <c r="O4429" i="7" s="1"/>
  <c r="N4365" i="7"/>
  <c r="O4365" i="7" s="1"/>
  <c r="N4301" i="7"/>
  <c r="O4301" i="7" s="1"/>
  <c r="N4237" i="7"/>
  <c r="O4237" i="7" s="1"/>
  <c r="N4173" i="7"/>
  <c r="O4173" i="7" s="1"/>
  <c r="N4109" i="7"/>
  <c r="O4109" i="7" s="1"/>
  <c r="N4045" i="7"/>
  <c r="O4045" i="7" s="1"/>
  <c r="N4528" i="7"/>
  <c r="O4528" i="7" s="1"/>
  <c r="N4023" i="7"/>
  <c r="O4023" i="7" s="1"/>
  <c r="N3590" i="7"/>
  <c r="O3590" i="7" s="1"/>
  <c r="N3954" i="7"/>
  <c r="O3954" i="7" s="1"/>
  <c r="N3890" i="7"/>
  <c r="O3890" i="7" s="1"/>
  <c r="N3933" i="7"/>
  <c r="O3933" i="7" s="1"/>
  <c r="N3869" i="7"/>
  <c r="O3869" i="7" s="1"/>
  <c r="N3968" i="7"/>
  <c r="O3968" i="7" s="1"/>
  <c r="N3904" i="7"/>
  <c r="O3904" i="7" s="1"/>
  <c r="N3737" i="7"/>
  <c r="O3737" i="7" s="1"/>
  <c r="N3673" i="7"/>
  <c r="O3673" i="7" s="1"/>
  <c r="N3609" i="7"/>
  <c r="O3609" i="7" s="1"/>
  <c r="N3545" i="7"/>
  <c r="O3545" i="7" s="1"/>
  <c r="N3481" i="7"/>
  <c r="O3481" i="7" s="1"/>
  <c r="N3417" i="7"/>
  <c r="O3417" i="7" s="1"/>
  <c r="N3353" i="7"/>
  <c r="O3353" i="7" s="1"/>
  <c r="N3291" i="7"/>
  <c r="O3291" i="7" s="1"/>
  <c r="N3380" i="7"/>
  <c r="O3380" i="7" s="1"/>
  <c r="N3300" i="7"/>
  <c r="O3300" i="7" s="1"/>
  <c r="N3110" i="7"/>
  <c r="O3110" i="7" s="1"/>
  <c r="N3262" i="7"/>
  <c r="O3262" i="7" s="1"/>
  <c r="N3698" i="7"/>
  <c r="O3698" i="7" s="1"/>
  <c r="N3316" i="7"/>
  <c r="O3316" i="7" s="1"/>
  <c r="N3781" i="7"/>
  <c r="O3781" i="7" s="1"/>
  <c r="N3717" i="7"/>
  <c r="O3717" i="7" s="1"/>
  <c r="N3653" i="7"/>
  <c r="O3653" i="7" s="1"/>
  <c r="N3589" i="7"/>
  <c r="O3589" i="7" s="1"/>
  <c r="N3525" i="7"/>
  <c r="O3525" i="7" s="1"/>
  <c r="N3461" i="7"/>
  <c r="O3461" i="7" s="1"/>
  <c r="N3397" i="7"/>
  <c r="O3397" i="7" s="1"/>
  <c r="N3078" i="7"/>
  <c r="O3078" i="7" s="1"/>
  <c r="N3273" i="7"/>
  <c r="O3273" i="7" s="1"/>
  <c r="N3209" i="7"/>
  <c r="O3209" i="7" s="1"/>
  <c r="N3145" i="7"/>
  <c r="O3145" i="7" s="1"/>
  <c r="N3081" i="7"/>
  <c r="O3081" i="7" s="1"/>
  <c r="N3017" i="7"/>
  <c r="O3017" i="7" s="1"/>
  <c r="N2953" i="7"/>
  <c r="O2953" i="7" s="1"/>
  <c r="N2647" i="7"/>
  <c r="O2647" i="7" s="1"/>
  <c r="N3260" i="7"/>
  <c r="O3260" i="7" s="1"/>
  <c r="N3196" i="7"/>
  <c r="O3196" i="7" s="1"/>
  <c r="N3132" i="7"/>
  <c r="O3132" i="7" s="1"/>
  <c r="N3068" i="7"/>
  <c r="O3068" i="7" s="1"/>
  <c r="N3004" i="7"/>
  <c r="O3004" i="7" s="1"/>
  <c r="N2933" i="7"/>
  <c r="O2933" i="7" s="1"/>
  <c r="N2847" i="7"/>
  <c r="O2847" i="7" s="1"/>
  <c r="N2484" i="7"/>
  <c r="O2484" i="7" s="1"/>
  <c r="N2912" i="7"/>
  <c r="O2912" i="7" s="1"/>
  <c r="N3002" i="7"/>
  <c r="O3002" i="7" s="1"/>
  <c r="N3189" i="7"/>
  <c r="O3189" i="7" s="1"/>
  <c r="N3125" i="7"/>
  <c r="O3125" i="7" s="1"/>
  <c r="N3061" i="7"/>
  <c r="O3061" i="7" s="1"/>
  <c r="N2997" i="7"/>
  <c r="O2997" i="7" s="1"/>
  <c r="N2936" i="7"/>
  <c r="O2936" i="7" s="1"/>
  <c r="N2510" i="7"/>
  <c r="O2510" i="7" s="1"/>
  <c r="N3227" i="7"/>
  <c r="O3227" i="7" s="1"/>
  <c r="N3163" i="7"/>
  <c r="O3163" i="7" s="1"/>
  <c r="N3099" i="7"/>
  <c r="O3099" i="7" s="1"/>
  <c r="N3035" i="7"/>
  <c r="O3035" i="7" s="1"/>
  <c r="N2971" i="7"/>
  <c r="O2971" i="7" s="1"/>
  <c r="N2896" i="7"/>
  <c r="O2896" i="7" s="1"/>
  <c r="N2898" i="7"/>
  <c r="O2898" i="7" s="1"/>
  <c r="N2834" i="7"/>
  <c r="O2834" i="7" s="1"/>
  <c r="N2770" i="7"/>
  <c r="O2770" i="7" s="1"/>
  <c r="N2706" i="7"/>
  <c r="O2706" i="7" s="1"/>
  <c r="N2642" i="7"/>
  <c r="O2642" i="7" s="1"/>
  <c r="N2578" i="7"/>
  <c r="O2578" i="7" s="1"/>
  <c r="N2341" i="7"/>
  <c r="O2341" i="7" s="1"/>
  <c r="N2765" i="7"/>
  <c r="O2765" i="7" s="1"/>
  <c r="N2701" i="7"/>
  <c r="O2701" i="7" s="1"/>
  <c r="N2637" i="7"/>
  <c r="O2637" i="7" s="1"/>
  <c r="N2573" i="7"/>
  <c r="O2573" i="7" s="1"/>
  <c r="N2515" i="7"/>
  <c r="O2515" i="7" s="1"/>
  <c r="N2763" i="7"/>
  <c r="O2763" i="7" s="1"/>
  <c r="N2699" i="7"/>
  <c r="O2699" i="7" s="1"/>
  <c r="N2635" i="7"/>
  <c r="O2635" i="7" s="1"/>
  <c r="N2571" i="7"/>
  <c r="O2571" i="7" s="1"/>
  <c r="N2497" i="7"/>
  <c r="O2497" i="7" s="1"/>
  <c r="N2349" i="7"/>
  <c r="O2349" i="7" s="1"/>
  <c r="N2942" i="7"/>
  <c r="O2942" i="7" s="1"/>
  <c r="N2477" i="7"/>
  <c r="O2477" i="7" s="1"/>
  <c r="N1941" i="7"/>
  <c r="O1941" i="7" s="1"/>
  <c r="N1965" i="7"/>
  <c r="O1965" i="7" s="1"/>
  <c r="N1803" i="7"/>
  <c r="O1803" i="7" s="1"/>
  <c r="N2326" i="7"/>
  <c r="O2326" i="7" s="1"/>
  <c r="N2145" i="7"/>
  <c r="O2145" i="7" s="1"/>
  <c r="N2007" i="7"/>
  <c r="O2007" i="7" s="1"/>
  <c r="N2070" i="7"/>
  <c r="O2070" i="7" s="1"/>
  <c r="N1893" i="7"/>
  <c r="O1893" i="7" s="1"/>
  <c r="N2034" i="7"/>
  <c r="O2034" i="7" s="1"/>
  <c r="N1960" i="7"/>
  <c r="O1960" i="7" s="1"/>
  <c r="N1896" i="7"/>
  <c r="O1896" i="7" s="1"/>
  <c r="N1832" i="7"/>
  <c r="O1832" i="7" s="1"/>
  <c r="N1741" i="7"/>
  <c r="O1741" i="7" s="1"/>
  <c r="N1843" i="7"/>
  <c r="O1843" i="7" s="1"/>
  <c r="N1751" i="7"/>
  <c r="O1751" i="7" s="1"/>
  <c r="N2038" i="7"/>
  <c r="O2038" i="7" s="1"/>
  <c r="N1974" i="7"/>
  <c r="O1974" i="7" s="1"/>
  <c r="N1910" i="7"/>
  <c r="O1910" i="7" s="1"/>
  <c r="N1846" i="7"/>
  <c r="O1846" i="7" s="1"/>
  <c r="N1743" i="7"/>
  <c r="O1743" i="7" s="1"/>
  <c r="N1980" i="7"/>
  <c r="O1980" i="7" s="1"/>
  <c r="N1773" i="7"/>
  <c r="O1773" i="7" s="1"/>
  <c r="N1911" i="7"/>
  <c r="O1911" i="7" s="1"/>
  <c r="N1847" i="7"/>
  <c r="O1847" i="7" s="1"/>
  <c r="N1970" i="7"/>
  <c r="O1970" i="7" s="1"/>
  <c r="N1906" i="7"/>
  <c r="O1906" i="7" s="1"/>
  <c r="N1842" i="7"/>
  <c r="O1842" i="7" s="1"/>
  <c r="N1747" i="7"/>
  <c r="O1747" i="7" s="1"/>
  <c r="N1617" i="7"/>
  <c r="O1617" i="7" s="1"/>
  <c r="N1313" i="7"/>
  <c r="O1313" i="7" s="1"/>
  <c r="N1673" i="7"/>
  <c r="O1673" i="7" s="1"/>
  <c r="N1732" i="7"/>
  <c r="O1732" i="7" s="1"/>
  <c r="N1802" i="7"/>
  <c r="O1802" i="7" s="1"/>
  <c r="N1443" i="7"/>
  <c r="O1443" i="7" s="1"/>
  <c r="N1446" i="7"/>
  <c r="O1446" i="7" s="1"/>
  <c r="N1594" i="7"/>
  <c r="O1594" i="7" s="1"/>
  <c r="N1497" i="7"/>
  <c r="O1497" i="7" s="1"/>
  <c r="N1529" i="7"/>
  <c r="O1529" i="7" s="1"/>
  <c r="N1500" i="7"/>
  <c r="O1500" i="7" s="1"/>
  <c r="N1531" i="7"/>
  <c r="O1531" i="7" s="1"/>
  <c r="N810" i="7"/>
  <c r="O810" i="7" s="1"/>
  <c r="N1296" i="7"/>
  <c r="O1296" i="7" s="1"/>
  <c r="N1415" i="7"/>
  <c r="O1415" i="7" s="1"/>
  <c r="N1450" i="7"/>
  <c r="O1450" i="7" s="1"/>
  <c r="N1386" i="7"/>
  <c r="O1386" i="7" s="1"/>
  <c r="N1278" i="7"/>
  <c r="O1278" i="7" s="1"/>
  <c r="N1501" i="7"/>
  <c r="O1501" i="7" s="1"/>
  <c r="N1520" i="7"/>
  <c r="O1520" i="7" s="1"/>
  <c r="N1456" i="7"/>
  <c r="O1456" i="7" s="1"/>
  <c r="N1392" i="7"/>
  <c r="O1392" i="7" s="1"/>
  <c r="N1000" i="7"/>
  <c r="O1000" i="7" s="1"/>
  <c r="N1348" i="7"/>
  <c r="O1348" i="7" s="1"/>
  <c r="N1284" i="7"/>
  <c r="O1284" i="7" s="1"/>
  <c r="N1020" i="7"/>
  <c r="O1020" i="7" s="1"/>
  <c r="N1279" i="7"/>
  <c r="O1279" i="7" s="1"/>
  <c r="N1206" i="7"/>
  <c r="O1206" i="7" s="1"/>
  <c r="N1136" i="7"/>
  <c r="O1136" i="7" s="1"/>
  <c r="N927" i="7"/>
  <c r="O927" i="7" s="1"/>
  <c r="N1204" i="7"/>
  <c r="O1204" i="7" s="1"/>
  <c r="N1317" i="7"/>
  <c r="O1317" i="7" s="1"/>
  <c r="N1253" i="7"/>
  <c r="O1253" i="7" s="1"/>
  <c r="N1191" i="7"/>
  <c r="O1191" i="7" s="1"/>
  <c r="N1267" i="7"/>
  <c r="O1267" i="7" s="1"/>
  <c r="N1100" i="7"/>
  <c r="O1100" i="7" s="1"/>
  <c r="N972" i="7"/>
  <c r="O972" i="7" s="1"/>
  <c r="N922" i="7"/>
  <c r="O922" i="7" s="1"/>
  <c r="N736" i="7"/>
  <c r="O736" i="7" s="1"/>
  <c r="N1106" i="7"/>
  <c r="O1106" i="7" s="1"/>
  <c r="N1043" i="7"/>
  <c r="O1043" i="7" s="1"/>
  <c r="N968" i="7"/>
  <c r="O968" i="7" s="1"/>
  <c r="N1149" i="7"/>
  <c r="O1149" i="7" s="1"/>
  <c r="N1085" i="7"/>
  <c r="O1085" i="7" s="1"/>
  <c r="N1019" i="7"/>
  <c r="O1019" i="7" s="1"/>
  <c r="N1115" i="7"/>
  <c r="O1115" i="7" s="1"/>
  <c r="N1051" i="7"/>
  <c r="O1051" i="7" s="1"/>
  <c r="N982" i="7"/>
  <c r="O982" i="7" s="1"/>
  <c r="N868" i="7"/>
  <c r="O868" i="7" s="1"/>
  <c r="N923" i="7"/>
  <c r="O923" i="7" s="1"/>
  <c r="N715" i="7"/>
  <c r="O715" i="7" s="1"/>
  <c r="N894" i="7"/>
  <c r="O894" i="7" s="1"/>
  <c r="N830" i="7"/>
  <c r="O830" i="7" s="1"/>
  <c r="N763" i="7"/>
  <c r="O763" i="7" s="1"/>
  <c r="N849" i="7"/>
  <c r="O849" i="7" s="1"/>
  <c r="N785" i="7"/>
  <c r="O785" i="7" s="1"/>
  <c r="N643" i="7"/>
  <c r="O643" i="7" s="1"/>
  <c r="N844" i="7"/>
  <c r="O844" i="7" s="1"/>
  <c r="N773" i="7"/>
  <c r="O773" i="7" s="1"/>
  <c r="N561" i="7"/>
  <c r="O561" i="7" s="1"/>
  <c r="N588" i="7"/>
  <c r="O588" i="7" s="1"/>
  <c r="N575" i="7"/>
  <c r="O575" i="7" s="1"/>
  <c r="N626" i="7"/>
  <c r="O626" i="7" s="1"/>
  <c r="N783" i="7"/>
  <c r="O783" i="7" s="1"/>
  <c r="N719" i="7"/>
  <c r="O719" i="7" s="1"/>
  <c r="N655" i="7"/>
  <c r="O655" i="7" s="1"/>
  <c r="N591" i="7"/>
  <c r="O591" i="7" s="1"/>
  <c r="N690" i="7"/>
  <c r="O690" i="7" s="1"/>
  <c r="N489" i="7"/>
  <c r="O489" i="7" s="1"/>
  <c r="N476" i="7"/>
  <c r="O476" i="7" s="1"/>
  <c r="N535" i="7"/>
  <c r="O535" i="7" s="1"/>
  <c r="N402" i="7"/>
  <c r="O402" i="7" s="1"/>
  <c r="N466" i="7"/>
  <c r="O466" i="7" s="1"/>
  <c r="N557" i="7"/>
  <c r="O557" i="7" s="1"/>
  <c r="N349" i="7"/>
  <c r="O349" i="7" s="1"/>
  <c r="N391" i="7"/>
  <c r="O391" i="7" s="1"/>
  <c r="N410" i="7"/>
  <c r="O410" i="7" s="1"/>
  <c r="N397" i="7"/>
  <c r="O397" i="7" s="1"/>
  <c r="N278" i="7"/>
  <c r="O278" i="7" s="1"/>
  <c r="N400" i="7"/>
  <c r="O400" i="7" s="1"/>
  <c r="N311" i="7"/>
  <c r="O311" i="7" s="1"/>
  <c r="N435" i="7"/>
  <c r="O435" i="7" s="1"/>
  <c r="N321" i="7"/>
  <c r="O321" i="7" s="1"/>
  <c r="N359" i="7"/>
  <c r="O359" i="7" s="1"/>
  <c r="N191" i="7"/>
  <c r="O191" i="7" s="1"/>
  <c r="N153" i="7"/>
  <c r="O153" i="7" s="1"/>
  <c r="N293" i="7"/>
  <c r="O293" i="7" s="1"/>
  <c r="N175" i="7"/>
  <c r="O175" i="7" s="1"/>
  <c r="N328" i="7"/>
  <c r="O328" i="7" s="1"/>
  <c r="N269" i="7"/>
  <c r="O269" i="7" s="1"/>
  <c r="N246" i="7"/>
  <c r="O246" i="7" s="1"/>
  <c r="N244" i="7"/>
  <c r="O244" i="7" s="1"/>
  <c r="N180" i="7"/>
  <c r="O180" i="7" s="1"/>
  <c r="N15" i="7"/>
  <c r="O15" i="7" s="1"/>
  <c r="N250" i="7"/>
  <c r="O250" i="7" s="1"/>
  <c r="N87" i="7"/>
  <c r="O87" i="7" s="1"/>
  <c r="N90" i="7"/>
  <c r="O90" i="7" s="1"/>
  <c r="N26" i="7"/>
  <c r="O26" i="7" s="1"/>
  <c r="N85" i="7"/>
  <c r="O85" i="7" s="1"/>
  <c r="N21" i="7"/>
  <c r="O21" i="7" s="1"/>
  <c r="N24" i="7"/>
  <c r="O24" i="7" s="1"/>
  <c r="N83" i="7"/>
  <c r="O83" i="7" s="1"/>
  <c r="N19" i="7"/>
  <c r="O19" i="7" s="1"/>
  <c r="N86" i="7"/>
  <c r="O86" i="7" s="1"/>
  <c r="N22" i="7"/>
  <c r="O22" i="7" s="1"/>
  <c r="N97" i="7"/>
  <c r="O97" i="7" s="1"/>
  <c r="N33" i="7"/>
  <c r="O33" i="7" s="1"/>
  <c r="N4874" i="7"/>
  <c r="O4874" i="7" s="1"/>
  <c r="N5219" i="7"/>
  <c r="O5219" i="7" s="1"/>
  <c r="N5478" i="7"/>
  <c r="O5478" i="7" s="1"/>
  <c r="N5563" i="7"/>
  <c r="O5563" i="7" s="1"/>
  <c r="N5634" i="7"/>
  <c r="O5634" i="7" s="1"/>
  <c r="N5698" i="7"/>
  <c r="O5698" i="7" s="1"/>
  <c r="N5762" i="7"/>
  <c r="O5762" i="7" s="1"/>
  <c r="N5826" i="7"/>
  <c r="O5826" i="7" s="1"/>
  <c r="N4682" i="7"/>
  <c r="O4682" i="7" s="1"/>
  <c r="N5470" i="7"/>
  <c r="O5470" i="7" s="1"/>
  <c r="N5545" i="7"/>
  <c r="O5545" i="7" s="1"/>
  <c r="N5618" i="7"/>
  <c r="O5618" i="7" s="1"/>
  <c r="N5759" i="7"/>
  <c r="O5759" i="7" s="1"/>
  <c r="N5235" i="7"/>
  <c r="O5235" i="7" s="1"/>
  <c r="N5536" i="7"/>
  <c r="O5536" i="7" s="1"/>
  <c r="N5636" i="7"/>
  <c r="O5636" i="7" s="1"/>
  <c r="N5700" i="7"/>
  <c r="O5700" i="7" s="1"/>
  <c r="N5764" i="7"/>
  <c r="O5764" i="7" s="1"/>
  <c r="N5828" i="7"/>
  <c r="O5828" i="7" s="1"/>
  <c r="N5339" i="7"/>
  <c r="O5339" i="7" s="1"/>
  <c r="N5503" i="7"/>
  <c r="O5503" i="7" s="1"/>
  <c r="N5649" i="7"/>
  <c r="O5649" i="7" s="1"/>
  <c r="N5713" i="7"/>
  <c r="O5713" i="7" s="1"/>
  <c r="N5777" i="7"/>
  <c r="O5777" i="7" s="1"/>
  <c r="N5841" i="7"/>
  <c r="O5841" i="7" s="1"/>
  <c r="N5483" i="7"/>
  <c r="O5483" i="7" s="1"/>
  <c r="N5551" i="7"/>
  <c r="O5551" i="7" s="1"/>
  <c r="N5595" i="7"/>
  <c r="O5595" i="7" s="1"/>
  <c r="N5662" i="7"/>
  <c r="O5662" i="7" s="1"/>
  <c r="N5726" i="7"/>
  <c r="O5726" i="7" s="1"/>
  <c r="N5790" i="7"/>
  <c r="O5790" i="7" s="1"/>
  <c r="N5739" i="7"/>
  <c r="O5739" i="7" s="1"/>
  <c r="N5731" i="7"/>
  <c r="O5731" i="7" s="1"/>
  <c r="N4992" i="7"/>
  <c r="O4992" i="7" s="1"/>
  <c r="N5101" i="7"/>
  <c r="O5101" i="7" s="1"/>
  <c r="N4578" i="7"/>
  <c r="O4578" i="7" s="1"/>
  <c r="N5409" i="7"/>
  <c r="O5409" i="7" s="1"/>
  <c r="N5281" i="7"/>
  <c r="O5281" i="7" s="1"/>
  <c r="N5356" i="7"/>
  <c r="O5356" i="7" s="1"/>
  <c r="N5311" i="7"/>
  <c r="O5311" i="7" s="1"/>
  <c r="N5124" i="7"/>
  <c r="O5124" i="7" s="1"/>
  <c r="N4586" i="7"/>
  <c r="O4586" i="7" s="1"/>
  <c r="N5362" i="7"/>
  <c r="O5362" i="7" s="1"/>
  <c r="N5234" i="7"/>
  <c r="O5234" i="7" s="1"/>
  <c r="N5170" i="7"/>
  <c r="O5170" i="7" s="1"/>
  <c r="N4570" i="7"/>
  <c r="O4570" i="7" s="1"/>
  <c r="N4955" i="7"/>
  <c r="O4955" i="7" s="1"/>
  <c r="N5331" i="7"/>
  <c r="O5331" i="7" s="1"/>
  <c r="N5472" i="7"/>
  <c r="O5472" i="7" s="1"/>
  <c r="N4495" i="7"/>
  <c r="O4495" i="7" s="1"/>
  <c r="N5414" i="7"/>
  <c r="O5414" i="7" s="1"/>
  <c r="N5350" i="7"/>
  <c r="O5350" i="7" s="1"/>
  <c r="N5286" i="7"/>
  <c r="O5286" i="7" s="1"/>
  <c r="N5222" i="7"/>
  <c r="O5222" i="7" s="1"/>
  <c r="N5158" i="7"/>
  <c r="O5158" i="7" s="1"/>
  <c r="N5090" i="7"/>
  <c r="O5090" i="7" s="1"/>
  <c r="N5401" i="7"/>
  <c r="O5401" i="7" s="1"/>
  <c r="N5337" i="7"/>
  <c r="O5337" i="7" s="1"/>
  <c r="N5273" i="7"/>
  <c r="O5273" i="7" s="1"/>
  <c r="N5209" i="7"/>
  <c r="O5209" i="7" s="1"/>
  <c r="N4858" i="7"/>
  <c r="O4858" i="7" s="1"/>
  <c r="N5604" i="7"/>
  <c r="O5604" i="7" s="1"/>
  <c r="N5540" i="7"/>
  <c r="O5540" i="7" s="1"/>
  <c r="N5476" i="7"/>
  <c r="O5476" i="7" s="1"/>
  <c r="N5239" i="7"/>
  <c r="O5239" i="7" s="1"/>
  <c r="N5002" i="7"/>
  <c r="O5002" i="7" s="1"/>
  <c r="N4877" i="7"/>
  <c r="O4877" i="7" s="1"/>
  <c r="N4049" i="7"/>
  <c r="O4049" i="7" s="1"/>
  <c r="N4848" i="7"/>
  <c r="O4848" i="7" s="1"/>
  <c r="N4656" i="7"/>
  <c r="O4656" i="7" s="1"/>
  <c r="N4755" i="7"/>
  <c r="O4755" i="7" s="1"/>
  <c r="N4561" i="7"/>
  <c r="O4561" i="7" s="1"/>
  <c r="N4814" i="7"/>
  <c r="O4814" i="7" s="1"/>
  <c r="N4550" i="7"/>
  <c r="O4550" i="7" s="1"/>
  <c r="N4377" i="7"/>
  <c r="O4377" i="7" s="1"/>
  <c r="N5081" i="7"/>
  <c r="O5081" i="7" s="1"/>
  <c r="N4487" i="7"/>
  <c r="O4487" i="7" s="1"/>
  <c r="N4449" i="7"/>
  <c r="O4449" i="7" s="1"/>
  <c r="N4468" i="7"/>
  <c r="O4468" i="7" s="1"/>
  <c r="N4404" i="7"/>
  <c r="O4404" i="7" s="1"/>
  <c r="N4340" i="7"/>
  <c r="O4340" i="7" s="1"/>
  <c r="N4276" i="7"/>
  <c r="O4276" i="7" s="1"/>
  <c r="N4212" i="7"/>
  <c r="O4212" i="7" s="1"/>
  <c r="N4148" i="7"/>
  <c r="O4148" i="7" s="1"/>
  <c r="N4084" i="7"/>
  <c r="O4084" i="7" s="1"/>
  <c r="N4013" i="7"/>
  <c r="O4013" i="7" s="1"/>
  <c r="N3712" i="7"/>
  <c r="O3712" i="7" s="1"/>
  <c r="N4359" i="7"/>
  <c r="O4359" i="7" s="1"/>
  <c r="N4295" i="7"/>
  <c r="O4295" i="7" s="1"/>
  <c r="N4231" i="7"/>
  <c r="O4231" i="7" s="1"/>
  <c r="N4167" i="7"/>
  <c r="O4167" i="7" s="1"/>
  <c r="N4103" i="7"/>
  <c r="O4103" i="7" s="1"/>
  <c r="N4039" i="7"/>
  <c r="O4039" i="7" s="1"/>
  <c r="N3878" i="7"/>
  <c r="O3878" i="7" s="1"/>
  <c r="N4482" i="7"/>
  <c r="O4482" i="7" s="1"/>
  <c r="N3902" i="7"/>
  <c r="O3902" i="7" s="1"/>
  <c r="N4421" i="7"/>
  <c r="O4421" i="7" s="1"/>
  <c r="N4037" i="7"/>
  <c r="O4037" i="7" s="1"/>
  <c r="N3834" i="7"/>
  <c r="O3834" i="7" s="1"/>
  <c r="N4467" i="7"/>
  <c r="O4467" i="7" s="1"/>
  <c r="N4010" i="7"/>
  <c r="O4010" i="7" s="1"/>
  <c r="N4422" i="7"/>
  <c r="O4422" i="7" s="1"/>
  <c r="N4358" i="7"/>
  <c r="O4358" i="7" s="1"/>
  <c r="N4294" i="7"/>
  <c r="O4294" i="7" s="1"/>
  <c r="N4230" i="7"/>
  <c r="O4230" i="7" s="1"/>
  <c r="N4166" i="7"/>
  <c r="O4166" i="7" s="1"/>
  <c r="N4102" i="7"/>
  <c r="O4102" i="7" s="1"/>
  <c r="N4038" i="7"/>
  <c r="O4038" i="7" s="1"/>
  <c r="N3891" i="7"/>
  <c r="O3891" i="7" s="1"/>
  <c r="N3815" i="7"/>
  <c r="O3815" i="7" s="1"/>
  <c r="N3526" i="7"/>
  <c r="O3526" i="7" s="1"/>
  <c r="N3873" i="7"/>
  <c r="O3873" i="7" s="1"/>
  <c r="N3722" i="7"/>
  <c r="O3722" i="7" s="1"/>
  <c r="N3980" i="7"/>
  <c r="O3980" i="7" s="1"/>
  <c r="N3760" i="7"/>
  <c r="O3760" i="7" s="1"/>
  <c r="N3784" i="7"/>
  <c r="O3784" i="7" s="1"/>
  <c r="N3989" i="7"/>
  <c r="O3989" i="7" s="1"/>
  <c r="N3670" i="7"/>
  <c r="O3670" i="7" s="1"/>
  <c r="N3960" i="7"/>
  <c r="O3960" i="7" s="1"/>
  <c r="N3896" i="7"/>
  <c r="O3896" i="7" s="1"/>
  <c r="N3826" i="7"/>
  <c r="O3826" i="7" s="1"/>
  <c r="N3723" i="7"/>
  <c r="O3723" i="7" s="1"/>
  <c r="N3793" i="7"/>
  <c r="O3793" i="7" s="1"/>
  <c r="N3665" i="7"/>
  <c r="O3665" i="7" s="1"/>
  <c r="N3601" i="7"/>
  <c r="O3601" i="7" s="1"/>
  <c r="N3537" i="7"/>
  <c r="O3537" i="7" s="1"/>
  <c r="N3473" i="7"/>
  <c r="O3473" i="7" s="1"/>
  <c r="N3409" i="7"/>
  <c r="O3409" i="7" s="1"/>
  <c r="N3345" i="7"/>
  <c r="O3345" i="7" s="1"/>
  <c r="N2915" i="7"/>
  <c r="O2915" i="7" s="1"/>
  <c r="N3628" i="7"/>
  <c r="O3628" i="7" s="1"/>
  <c r="N3293" i="7"/>
  <c r="O3293" i="7" s="1"/>
  <c r="N3046" i="7"/>
  <c r="O3046" i="7" s="1"/>
  <c r="N3253" i="7"/>
  <c r="O3253" i="7" s="1"/>
  <c r="N3498" i="7"/>
  <c r="O3498" i="7" s="1"/>
  <c r="N3370" i="7"/>
  <c r="O3370" i="7" s="1"/>
  <c r="N3837" i="7"/>
  <c r="O3837" i="7" s="1"/>
  <c r="N3773" i="7"/>
  <c r="O3773" i="7" s="1"/>
  <c r="N3709" i="7"/>
  <c r="O3709" i="7" s="1"/>
  <c r="N3323" i="7"/>
  <c r="O3323" i="7" s="1"/>
  <c r="N3014" i="7"/>
  <c r="O3014" i="7" s="1"/>
  <c r="N3619" i="7"/>
  <c r="O3619" i="7" s="1"/>
  <c r="N3555" i="7"/>
  <c r="O3555" i="7" s="1"/>
  <c r="N3491" i="7"/>
  <c r="O3491" i="7" s="1"/>
  <c r="N3427" i="7"/>
  <c r="O3427" i="7" s="1"/>
  <c r="N3363" i="7"/>
  <c r="O3363" i="7" s="1"/>
  <c r="N3264" i="7"/>
  <c r="O3264" i="7" s="1"/>
  <c r="N2868" i="7"/>
  <c r="O2868" i="7" s="1"/>
  <c r="N3265" i="7"/>
  <c r="O3265" i="7" s="1"/>
  <c r="N3201" i="7"/>
  <c r="O3201" i="7" s="1"/>
  <c r="N3137" i="7"/>
  <c r="O3137" i="7" s="1"/>
  <c r="N3073" i="7"/>
  <c r="O3073" i="7" s="1"/>
  <c r="N3009" i="7"/>
  <c r="O3009" i="7" s="1"/>
  <c r="N2946" i="7"/>
  <c r="O2946" i="7" s="1"/>
  <c r="N2583" i="7"/>
  <c r="O2583" i="7" s="1"/>
  <c r="N3252" i="7"/>
  <c r="O3252" i="7" s="1"/>
  <c r="N3223" i="7"/>
  <c r="O3223" i="7" s="1"/>
  <c r="N3159" i="7"/>
  <c r="O3159" i="7" s="1"/>
  <c r="N3095" i="7"/>
  <c r="O3095" i="7" s="1"/>
  <c r="N3031" i="7"/>
  <c r="O3031" i="7" s="1"/>
  <c r="N2967" i="7"/>
  <c r="O2967" i="7" s="1"/>
  <c r="N2805" i="7"/>
  <c r="O2805" i="7" s="1"/>
  <c r="N2925" i="7"/>
  <c r="O2925" i="7" s="1"/>
  <c r="N1989" i="7"/>
  <c r="O1989" i="7" s="1"/>
  <c r="N3168" i="7"/>
  <c r="O3168" i="7" s="1"/>
  <c r="N3104" i="7"/>
  <c r="O3104" i="7" s="1"/>
  <c r="N3040" i="7"/>
  <c r="O3040" i="7" s="1"/>
  <c r="N2976" i="7"/>
  <c r="O2976" i="7" s="1"/>
  <c r="N2447" i="7"/>
  <c r="O2447" i="7" s="1"/>
  <c r="N3219" i="7"/>
  <c r="O3219" i="7" s="1"/>
  <c r="N3155" i="7"/>
  <c r="O3155" i="7" s="1"/>
  <c r="N3091" i="7"/>
  <c r="O3091" i="7" s="1"/>
  <c r="N3027" i="7"/>
  <c r="O3027" i="7" s="1"/>
  <c r="N2963" i="7"/>
  <c r="O2963" i="7" s="1"/>
  <c r="N2826" i="7"/>
  <c r="O2826" i="7" s="1"/>
  <c r="N2570" i="7"/>
  <c r="O2570" i="7" s="1"/>
  <c r="N2277" i="7"/>
  <c r="O2277" i="7" s="1"/>
  <c r="N2565" i="7"/>
  <c r="O2565" i="7" s="1"/>
  <c r="N2506" i="7"/>
  <c r="O2506" i="7" s="1"/>
  <c r="N2840" i="7"/>
  <c r="O2840" i="7" s="1"/>
  <c r="N2584" i="7"/>
  <c r="O2584" i="7" s="1"/>
  <c r="N2755" i="7"/>
  <c r="O2755" i="7" s="1"/>
  <c r="N2691" i="7"/>
  <c r="O2691" i="7" s="1"/>
  <c r="N2627" i="7"/>
  <c r="O2627" i="7" s="1"/>
  <c r="N2563" i="7"/>
  <c r="O2563" i="7" s="1"/>
  <c r="N2495" i="7"/>
  <c r="O2495" i="7" s="1"/>
  <c r="N2285" i="7"/>
  <c r="O2285" i="7" s="1"/>
  <c r="N2934" i="7"/>
  <c r="O2934" i="7" s="1"/>
  <c r="N2503" i="7"/>
  <c r="O2503" i="7" s="1"/>
  <c r="N2788" i="7"/>
  <c r="O2788" i="7" s="1"/>
  <c r="N2724" i="7"/>
  <c r="O2724" i="7" s="1"/>
  <c r="N2660" i="7"/>
  <c r="O2660" i="7" s="1"/>
  <c r="N2596" i="7"/>
  <c r="O2596" i="7" s="1"/>
  <c r="N2532" i="7"/>
  <c r="O2532" i="7" s="1"/>
  <c r="N1901" i="7"/>
  <c r="O1901" i="7" s="1"/>
  <c r="N2091" i="7"/>
  <c r="O2091" i="7" s="1"/>
  <c r="N2027" i="7"/>
  <c r="O2027" i="7" s="1"/>
  <c r="N2190" i="7"/>
  <c r="O2190" i="7" s="1"/>
  <c r="N2393" i="7"/>
  <c r="O2393" i="7" s="1"/>
  <c r="N2375" i="7"/>
  <c r="O2375" i="7" s="1"/>
  <c r="N2311" i="7"/>
  <c r="O2311" i="7" s="1"/>
  <c r="N2247" i="7"/>
  <c r="O2247" i="7" s="1"/>
  <c r="N2183" i="7"/>
  <c r="O2183" i="7" s="1"/>
  <c r="N2119" i="7"/>
  <c r="O2119" i="7" s="1"/>
  <c r="N2059" i="7"/>
  <c r="O2059" i="7" s="1"/>
  <c r="N2418" i="7"/>
  <c r="O2418" i="7" s="1"/>
  <c r="N2354" i="7"/>
  <c r="O2354" i="7" s="1"/>
  <c r="N2290" i="7"/>
  <c r="O2290" i="7" s="1"/>
  <c r="N2226" i="7"/>
  <c r="O2226" i="7" s="1"/>
  <c r="N2162" i="7"/>
  <c r="O2162" i="7" s="1"/>
  <c r="N2098" i="7"/>
  <c r="O2098" i="7" s="1"/>
  <c r="N1827" i="7"/>
  <c r="O1827" i="7" s="1"/>
  <c r="N1736" i="7"/>
  <c r="O1736" i="7" s="1"/>
  <c r="N1963" i="7"/>
  <c r="O1963" i="7" s="1"/>
  <c r="N2030" i="7"/>
  <c r="O2030" i="7" s="1"/>
  <c r="N1966" i="7"/>
  <c r="O1966" i="7" s="1"/>
  <c r="N1902" i="7"/>
  <c r="O1902" i="7" s="1"/>
  <c r="N1838" i="7"/>
  <c r="O1838" i="7" s="1"/>
  <c r="N1972" i="7"/>
  <c r="O1972" i="7" s="1"/>
  <c r="N1908" i="7"/>
  <c r="O1908" i="7" s="1"/>
  <c r="N1844" i="7"/>
  <c r="O1844" i="7" s="1"/>
  <c r="N1967" i="7"/>
  <c r="O1967" i="7" s="1"/>
  <c r="N1903" i="7"/>
  <c r="O1903" i="7" s="1"/>
  <c r="N1839" i="7"/>
  <c r="O1839" i="7" s="1"/>
  <c r="N1704" i="7"/>
  <c r="O1704" i="7" s="1"/>
  <c r="N1726" i="7"/>
  <c r="O1726" i="7" s="1"/>
  <c r="N1615" i="7"/>
  <c r="O1615" i="7" s="1"/>
  <c r="N1729" i="7"/>
  <c r="O1729" i="7" s="1"/>
  <c r="N1665" i="7"/>
  <c r="O1665" i="7" s="1"/>
  <c r="N1556" i="7"/>
  <c r="O1556" i="7" s="1"/>
  <c r="N1719" i="7"/>
  <c r="O1719" i="7" s="1"/>
  <c r="N1568" i="7"/>
  <c r="O1568" i="7" s="1"/>
  <c r="N1563" i="7"/>
  <c r="O1563" i="7" s="1"/>
  <c r="N1709" i="7"/>
  <c r="O1709" i="7" s="1"/>
  <c r="N1624" i="7"/>
  <c r="O1624" i="7" s="1"/>
  <c r="N1322" i="7"/>
  <c r="O1322" i="7" s="1"/>
  <c r="N1623" i="7"/>
  <c r="O1623" i="7" s="1"/>
  <c r="N1584" i="7"/>
  <c r="O1584" i="7" s="1"/>
  <c r="N1515" i="7"/>
  <c r="O1515" i="7" s="1"/>
  <c r="N1323" i="7"/>
  <c r="O1323" i="7" s="1"/>
  <c r="N1384" i="7"/>
  <c r="O1384" i="7" s="1"/>
  <c r="N1246" i="7"/>
  <c r="O1246" i="7" s="1"/>
  <c r="N1621" i="7"/>
  <c r="O1621" i="7" s="1"/>
  <c r="N1557" i="7"/>
  <c r="O1557" i="7" s="1"/>
  <c r="N1340" i="7"/>
  <c r="O1340" i="7" s="1"/>
  <c r="N936" i="7"/>
  <c r="O936" i="7" s="1"/>
  <c r="N1271" i="7"/>
  <c r="O1271" i="7" s="1"/>
  <c r="N1258" i="7"/>
  <c r="O1258" i="7" s="1"/>
  <c r="N1086" i="7"/>
  <c r="O1086" i="7" s="1"/>
  <c r="N1309" i="7"/>
  <c r="O1309" i="7" s="1"/>
  <c r="N1171" i="7"/>
  <c r="O1171" i="7" s="1"/>
  <c r="N1156" i="7"/>
  <c r="O1156" i="7" s="1"/>
  <c r="N1259" i="7"/>
  <c r="O1259" i="7" s="1"/>
  <c r="N1065" i="7"/>
  <c r="O1065" i="7" s="1"/>
  <c r="N1036" i="7"/>
  <c r="O1036" i="7" s="1"/>
  <c r="N797" i="7"/>
  <c r="O797" i="7" s="1"/>
  <c r="N1071" i="7"/>
  <c r="O1071" i="7" s="1"/>
  <c r="N917" i="7"/>
  <c r="O917" i="7" s="1"/>
  <c r="N704" i="7"/>
  <c r="O704" i="7" s="1"/>
  <c r="N1141" i="7"/>
  <c r="O1141" i="7" s="1"/>
  <c r="N1008" i="7"/>
  <c r="O1008" i="7" s="1"/>
  <c r="N941" i="7"/>
  <c r="O941" i="7" s="1"/>
  <c r="N861" i="7"/>
  <c r="O861" i="7" s="1"/>
  <c r="N895" i="7"/>
  <c r="O895" i="7" s="1"/>
  <c r="N1107" i="7"/>
  <c r="O1107" i="7" s="1"/>
  <c r="N1046" i="7"/>
  <c r="O1046" i="7" s="1"/>
  <c r="N434" i="7"/>
  <c r="O434" i="7" s="1"/>
  <c r="N840" i="7"/>
  <c r="O840" i="7" s="1"/>
  <c r="N771" i="7"/>
  <c r="O771" i="7" s="1"/>
  <c r="N831" i="7"/>
  <c r="O831" i="7" s="1"/>
  <c r="N774" i="7"/>
  <c r="O774" i="7" s="1"/>
  <c r="N646" i="7"/>
  <c r="O646" i="7" s="1"/>
  <c r="N697" i="7"/>
  <c r="O697" i="7" s="1"/>
  <c r="N684" i="7"/>
  <c r="O684" i="7" s="1"/>
  <c r="N624" i="7"/>
  <c r="O624" i="7" s="1"/>
  <c r="N521" i="7"/>
  <c r="O521" i="7" s="1"/>
  <c r="N682" i="7"/>
  <c r="O682" i="7" s="1"/>
  <c r="N609" i="7"/>
  <c r="O609" i="7" s="1"/>
  <c r="N502" i="7"/>
  <c r="O502" i="7" s="1"/>
  <c r="N527" i="7"/>
  <c r="O527" i="7" s="1"/>
  <c r="N522" i="7"/>
  <c r="O522" i="7" s="1"/>
  <c r="N458" i="7"/>
  <c r="O458" i="7" s="1"/>
  <c r="N549" i="7"/>
  <c r="O549" i="7" s="1"/>
  <c r="N322" i="7"/>
  <c r="O322" i="7" s="1"/>
  <c r="N499" i="7"/>
  <c r="O499" i="7" s="1"/>
  <c r="N427" i="7"/>
  <c r="O427" i="7" s="1"/>
  <c r="N361" i="7"/>
  <c r="O361" i="7" s="1"/>
  <c r="N303" i="7"/>
  <c r="O303" i="7" s="1"/>
  <c r="N348" i="7"/>
  <c r="O348" i="7" s="1"/>
  <c r="N339" i="7"/>
  <c r="O339" i="7" s="1"/>
  <c r="N238" i="7"/>
  <c r="O238" i="7" s="1"/>
  <c r="N177" i="7"/>
  <c r="O177" i="7" s="1"/>
  <c r="N282" i="7"/>
  <c r="O282" i="7" s="1"/>
  <c r="N320" i="7"/>
  <c r="O320" i="7" s="1"/>
  <c r="N254" i="7"/>
  <c r="O254" i="7" s="1"/>
  <c r="N241" i="7"/>
  <c r="O241" i="7" s="1"/>
  <c r="N172" i="7"/>
  <c r="O172" i="7" s="1"/>
  <c r="N167" i="7"/>
  <c r="O167" i="7" s="1"/>
  <c r="N189" i="7"/>
  <c r="O189" i="7" s="1"/>
  <c r="N23" i="7"/>
  <c r="O23" i="7" s="1"/>
  <c r="N182" i="7"/>
  <c r="O182" i="7" s="1"/>
  <c r="N75" i="7"/>
  <c r="O75" i="7" s="1"/>
  <c r="N78" i="7"/>
  <c r="O78" i="7" s="1"/>
  <c r="N14" i="7"/>
  <c r="O14" i="7" s="1"/>
  <c r="N89" i="7"/>
  <c r="O89" i="7" s="1"/>
  <c r="N25" i="7"/>
  <c r="O25" i="7" s="1"/>
  <c r="N84" i="7"/>
  <c r="O84" i="7" s="1"/>
  <c r="N20" i="7"/>
  <c r="O20" i="7" s="1"/>
  <c r="N5243" i="7"/>
  <c r="O5243" i="7" s="1"/>
  <c r="N5581" i="7"/>
  <c r="O5581" i="7" s="1"/>
  <c r="N5637" i="7"/>
  <c r="O5637" i="7" s="1"/>
  <c r="N5701" i="7"/>
  <c r="O5701" i="7" s="1"/>
  <c r="N5765" i="7"/>
  <c r="O5765" i="7" s="1"/>
  <c r="N5829" i="7"/>
  <c r="O5829" i="7" s="1"/>
  <c r="N5594" i="7"/>
  <c r="O5594" i="7" s="1"/>
  <c r="N5674" i="7"/>
  <c r="O5674" i="7" s="1"/>
  <c r="N5738" i="7"/>
  <c r="O5738" i="7" s="1"/>
  <c r="N5802" i="7"/>
  <c r="O5802" i="7" s="1"/>
  <c r="N5576" i="7"/>
  <c r="O5576" i="7" s="1"/>
  <c r="N5671" i="7"/>
  <c r="O5671" i="7" s="1"/>
  <c r="N5735" i="7"/>
  <c r="O5735" i="7" s="1"/>
  <c r="N5799" i="7"/>
  <c r="O5799" i="7" s="1"/>
  <c r="N5485" i="7"/>
  <c r="O5485" i="7" s="1"/>
  <c r="N5567" i="7"/>
  <c r="O5567" i="7" s="1"/>
  <c r="N5611" i="7"/>
  <c r="O5611" i="7" s="1"/>
  <c r="N5676" i="7"/>
  <c r="O5676" i="7" s="1"/>
  <c r="N5740" i="7"/>
  <c r="O5740" i="7" s="1"/>
  <c r="N5804" i="7"/>
  <c r="O5804" i="7" s="1"/>
  <c r="N5147" i="7"/>
  <c r="O5147" i="7" s="1"/>
  <c r="N5538" i="7"/>
  <c r="O5538" i="7" s="1"/>
  <c r="N5582" i="7"/>
  <c r="O5582" i="7" s="1"/>
  <c r="N5625" i="7"/>
  <c r="O5625" i="7" s="1"/>
  <c r="N5689" i="7"/>
  <c r="O5689" i="7" s="1"/>
  <c r="N5753" i="7"/>
  <c r="O5753" i="7" s="1"/>
  <c r="N5817" i="7"/>
  <c r="O5817" i="7" s="1"/>
  <c r="N5020" i="7"/>
  <c r="O5020" i="7" s="1"/>
  <c r="N5251" i="7"/>
  <c r="O5251" i="7" s="1"/>
  <c r="N5523" i="7"/>
  <c r="O5523" i="7" s="1"/>
  <c r="N5553" i="7"/>
  <c r="O5553" i="7" s="1"/>
  <c r="N5638" i="7"/>
  <c r="O5638" i="7" s="1"/>
  <c r="N5702" i="7"/>
  <c r="O5702" i="7" s="1"/>
  <c r="N5766" i="7"/>
  <c r="O5766" i="7" s="1"/>
  <c r="N5830" i="7"/>
  <c r="O5830" i="7" s="1"/>
  <c r="N5627" i="7"/>
  <c r="O5627" i="7" s="1"/>
  <c r="N5755" i="7"/>
  <c r="O5755" i="7" s="1"/>
  <c r="N5575" i="7"/>
  <c r="O5575" i="7" s="1"/>
  <c r="N5619" i="7"/>
  <c r="O5619" i="7" s="1"/>
  <c r="N5747" i="7"/>
  <c r="O5747" i="7" s="1"/>
  <c r="N4541" i="7"/>
  <c r="O4541" i="7" s="1"/>
  <c r="N5015" i="7"/>
  <c r="O5015" i="7" s="1"/>
  <c r="N4547" i="7"/>
  <c r="O4547" i="7" s="1"/>
  <c r="N4351" i="7"/>
  <c r="O4351" i="7" s="1"/>
  <c r="N4287" i="7"/>
  <c r="O4287" i="7" s="1"/>
  <c r="N4223" i="7"/>
  <c r="O4223" i="7" s="1"/>
  <c r="N4159" i="7"/>
  <c r="O4159" i="7" s="1"/>
  <c r="N4095" i="7"/>
  <c r="O4095" i="7" s="1"/>
  <c r="N4031" i="7"/>
  <c r="O4031" i="7" s="1"/>
  <c r="N4090" i="7"/>
  <c r="O4090" i="7" s="1"/>
  <c r="N4029" i="7"/>
  <c r="O4029" i="7" s="1"/>
  <c r="N4157" i="7"/>
  <c r="O4157" i="7" s="1"/>
  <c r="N4027" i="7"/>
  <c r="O4027" i="7" s="1"/>
  <c r="N4459" i="7"/>
  <c r="O4459" i="7" s="1"/>
  <c r="N4395" i="7"/>
  <c r="O4395" i="7" s="1"/>
  <c r="N4331" i="7"/>
  <c r="O4331" i="7" s="1"/>
  <c r="N4267" i="7"/>
  <c r="O4267" i="7" s="1"/>
  <c r="N4203" i="7"/>
  <c r="O4203" i="7" s="1"/>
  <c r="N4139" i="7"/>
  <c r="O4139" i="7" s="1"/>
  <c r="N4075" i="7"/>
  <c r="O4075" i="7" s="1"/>
  <c r="N3982" i="7"/>
  <c r="O3982" i="7" s="1"/>
  <c r="N4478" i="7"/>
  <c r="O4478" i="7" s="1"/>
  <c r="N4414" i="7"/>
  <c r="O4414" i="7" s="1"/>
  <c r="N4350" i="7"/>
  <c r="O4350" i="7" s="1"/>
  <c r="N4286" i="7"/>
  <c r="O4286" i="7" s="1"/>
  <c r="N4222" i="7"/>
  <c r="O4222" i="7" s="1"/>
  <c r="N4158" i="7"/>
  <c r="O4158" i="7" s="1"/>
  <c r="N4094" i="7"/>
  <c r="O4094" i="7" s="1"/>
  <c r="N4030" i="7"/>
  <c r="O4030" i="7" s="1"/>
  <c r="N3800" i="7"/>
  <c r="O3800" i="7" s="1"/>
  <c r="N3715" i="7"/>
  <c r="O3715" i="7" s="1"/>
  <c r="N3462" i="7"/>
  <c r="O3462" i="7" s="1"/>
  <c r="N3929" i="7"/>
  <c r="O3929" i="7" s="1"/>
  <c r="N3865" i="7"/>
  <c r="O3865" i="7" s="1"/>
  <c r="N3806" i="7"/>
  <c r="O3806" i="7" s="1"/>
  <c r="N3704" i="7"/>
  <c r="O3704" i="7" s="1"/>
  <c r="N3972" i="7"/>
  <c r="O3972" i="7" s="1"/>
  <c r="N3782" i="7"/>
  <c r="O3782" i="7" s="1"/>
  <c r="N3238" i="7"/>
  <c r="O3238" i="7" s="1"/>
  <c r="N3788" i="7"/>
  <c r="O3788" i="7" s="1"/>
  <c r="N3691" i="7"/>
  <c r="O3691" i="7" s="1"/>
  <c r="N3917" i="7"/>
  <c r="O3917" i="7" s="1"/>
  <c r="N3853" i="7"/>
  <c r="O3853" i="7" s="1"/>
  <c r="N3606" i="7"/>
  <c r="O3606" i="7" s="1"/>
  <c r="N2917" i="7"/>
  <c r="O2917" i="7" s="1"/>
  <c r="N3952" i="7"/>
  <c r="O3952" i="7" s="1"/>
  <c r="N3888" i="7"/>
  <c r="O3888" i="7" s="1"/>
  <c r="N3718" i="7"/>
  <c r="O3718" i="7" s="1"/>
  <c r="N3401" i="7"/>
  <c r="O3401" i="7" s="1"/>
  <c r="N3620" i="7"/>
  <c r="O3620" i="7" s="1"/>
  <c r="N3556" i="7"/>
  <c r="O3556" i="7" s="1"/>
  <c r="N3492" i="7"/>
  <c r="O3492" i="7" s="1"/>
  <c r="N3428" i="7"/>
  <c r="O3428" i="7" s="1"/>
  <c r="N3364" i="7"/>
  <c r="O3364" i="7" s="1"/>
  <c r="N3288" i="7"/>
  <c r="O3288" i="7" s="1"/>
  <c r="N2982" i="7"/>
  <c r="O2982" i="7" s="1"/>
  <c r="N3527" i="7"/>
  <c r="O3527" i="7" s="1"/>
  <c r="N3682" i="7"/>
  <c r="O3682" i="7" s="1"/>
  <c r="N3618" i="7"/>
  <c r="O3618" i="7" s="1"/>
  <c r="N3554" i="7"/>
  <c r="O3554" i="7" s="1"/>
  <c r="N3490" i="7"/>
  <c r="O3490" i="7" s="1"/>
  <c r="N3426" i="7"/>
  <c r="O3426" i="7" s="1"/>
  <c r="N3362" i="7"/>
  <c r="O3362" i="7" s="1"/>
  <c r="N3829" i="7"/>
  <c r="O3829" i="7" s="1"/>
  <c r="N3701" i="7"/>
  <c r="O3701" i="7" s="1"/>
  <c r="N3637" i="7"/>
  <c r="O3637" i="7" s="1"/>
  <c r="N3573" i="7"/>
  <c r="O3573" i="7" s="1"/>
  <c r="N3509" i="7"/>
  <c r="O3509" i="7" s="1"/>
  <c r="N3445" i="7"/>
  <c r="O3445" i="7" s="1"/>
  <c r="N3381" i="7"/>
  <c r="O3381" i="7" s="1"/>
  <c r="N3312" i="7"/>
  <c r="O3312" i="7" s="1"/>
  <c r="N3640" i="7"/>
  <c r="O3640" i="7" s="1"/>
  <c r="N3576" i="7"/>
  <c r="O3576" i="7" s="1"/>
  <c r="N3512" i="7"/>
  <c r="O3512" i="7" s="1"/>
  <c r="N3448" i="7"/>
  <c r="O3448" i="7" s="1"/>
  <c r="N3384" i="7"/>
  <c r="O3384" i="7" s="1"/>
  <c r="N3301" i="7"/>
  <c r="O3301" i="7" s="1"/>
  <c r="N2827" i="7"/>
  <c r="O2827" i="7" s="1"/>
  <c r="N3193" i="7"/>
  <c r="O3193" i="7" s="1"/>
  <c r="N3129" i="7"/>
  <c r="O3129" i="7" s="1"/>
  <c r="N3065" i="7"/>
  <c r="O3065" i="7" s="1"/>
  <c r="N3001" i="7"/>
  <c r="O3001" i="7" s="1"/>
  <c r="N2855" i="7"/>
  <c r="O2855" i="7" s="1"/>
  <c r="N2519" i="7"/>
  <c r="O2519" i="7" s="1"/>
  <c r="N2797" i="7"/>
  <c r="O2797" i="7" s="1"/>
  <c r="N3151" i="7"/>
  <c r="O3151" i="7" s="1"/>
  <c r="N2759" i="7"/>
  <c r="O2759" i="7" s="1"/>
  <c r="N2986" i="7"/>
  <c r="O2986" i="7" s="1"/>
  <c r="N2907" i="7"/>
  <c r="O2907" i="7" s="1"/>
  <c r="N2799" i="7"/>
  <c r="O2799" i="7" s="1"/>
  <c r="N3211" i="7"/>
  <c r="O3211" i="7" s="1"/>
  <c r="N3147" i="7"/>
  <c r="O3147" i="7" s="1"/>
  <c r="N3083" i="7"/>
  <c r="O3083" i="7" s="1"/>
  <c r="N3019" i="7"/>
  <c r="O3019" i="7" s="1"/>
  <c r="N2955" i="7"/>
  <c r="O2955" i="7" s="1"/>
  <c r="N2879" i="7"/>
  <c r="O2879" i="7" s="1"/>
  <c r="N2882" i="7"/>
  <c r="O2882" i="7" s="1"/>
  <c r="N2626" i="7"/>
  <c r="O2626" i="7" s="1"/>
  <c r="N2213" i="7"/>
  <c r="O2213" i="7" s="1"/>
  <c r="N2749" i="7"/>
  <c r="O2749" i="7" s="1"/>
  <c r="N2832" i="7"/>
  <c r="O2832" i="7" s="1"/>
  <c r="N2768" i="7"/>
  <c r="O2768" i="7" s="1"/>
  <c r="N2704" i="7"/>
  <c r="O2704" i="7" s="1"/>
  <c r="N2640" i="7"/>
  <c r="O2640" i="7" s="1"/>
  <c r="N2576" i="7"/>
  <c r="O2576" i="7" s="1"/>
  <c r="N2493" i="7"/>
  <c r="O2493" i="7" s="1"/>
  <c r="N2221" i="7"/>
  <c r="O2221" i="7" s="1"/>
  <c r="N2862" i="7"/>
  <c r="O2862" i="7" s="1"/>
  <c r="N2798" i="7"/>
  <c r="O2798" i="7" s="1"/>
  <c r="N2444" i="7"/>
  <c r="O2444" i="7" s="1"/>
  <c r="N2501" i="7"/>
  <c r="O2501" i="7" s="1"/>
  <c r="N2439" i="7"/>
  <c r="O2439" i="7" s="1"/>
  <c r="N1837" i="7"/>
  <c r="O1837" i="7" s="1"/>
  <c r="N2467" i="7"/>
  <c r="O2467" i="7" s="1"/>
  <c r="N2403" i="7"/>
  <c r="O2403" i="7" s="1"/>
  <c r="N2339" i="7"/>
  <c r="O2339" i="7" s="1"/>
  <c r="N2275" i="7"/>
  <c r="O2275" i="7" s="1"/>
  <c r="N2211" i="7"/>
  <c r="O2211" i="7" s="1"/>
  <c r="N2147" i="7"/>
  <c r="O2147" i="7" s="1"/>
  <c r="N2080" i="7"/>
  <c r="O2080" i="7" s="1"/>
  <c r="N2374" i="7"/>
  <c r="O2374" i="7" s="1"/>
  <c r="N2056" i="7"/>
  <c r="O2056" i="7" s="1"/>
  <c r="N2321" i="7"/>
  <c r="O2321" i="7" s="1"/>
  <c r="N2048" i="7"/>
  <c r="O2048" i="7" s="1"/>
  <c r="N2474" i="7"/>
  <c r="O2474" i="7" s="1"/>
  <c r="N2017" i="7"/>
  <c r="O2017" i="7" s="1"/>
  <c r="N1749" i="7"/>
  <c r="O1749" i="7" s="1"/>
  <c r="N1817" i="7"/>
  <c r="O1817" i="7" s="1"/>
  <c r="N1715" i="7"/>
  <c r="O1715" i="7" s="1"/>
  <c r="N1937" i="7"/>
  <c r="O1937" i="7" s="1"/>
  <c r="N1873" i="7"/>
  <c r="O1873" i="7" s="1"/>
  <c r="N1964" i="7"/>
  <c r="O1964" i="7" s="1"/>
  <c r="N1900" i="7"/>
  <c r="O1900" i="7" s="1"/>
  <c r="N1836" i="7"/>
  <c r="O1836" i="7" s="1"/>
  <c r="N1763" i="7"/>
  <c r="O1763" i="7" s="1"/>
  <c r="N1699" i="7"/>
  <c r="O1699" i="7" s="1"/>
  <c r="N1954" i="7"/>
  <c r="O1954" i="7" s="1"/>
  <c r="N1890" i="7"/>
  <c r="O1890" i="7" s="1"/>
  <c r="N1829" i="7"/>
  <c r="O1829" i="7" s="1"/>
  <c r="N1672" i="7"/>
  <c r="O1672" i="7" s="1"/>
  <c r="N1782" i="7"/>
  <c r="O1782" i="7" s="1"/>
  <c r="N1718" i="7"/>
  <c r="O1718" i="7" s="1"/>
  <c r="N1654" i="7"/>
  <c r="O1654" i="7" s="1"/>
  <c r="N1721" i="7"/>
  <c r="O1721" i="7" s="1"/>
  <c r="N1657" i="7"/>
  <c r="O1657" i="7" s="1"/>
  <c r="N1521" i="7"/>
  <c r="O1521" i="7" s="1"/>
  <c r="N1593" i="7"/>
  <c r="O1593" i="7" s="1"/>
  <c r="N1711" i="7"/>
  <c r="O1711" i="7" s="1"/>
  <c r="N1722" i="7"/>
  <c r="O1722" i="7" s="1"/>
  <c r="N1658" i="7"/>
  <c r="O1658" i="7" s="1"/>
  <c r="N1559" i="7"/>
  <c r="O1559" i="7" s="1"/>
  <c r="N1451" i="7"/>
  <c r="O1451" i="7" s="1"/>
  <c r="N1537" i="7"/>
  <c r="O1537" i="7" s="1"/>
  <c r="N1401" i="7"/>
  <c r="O1401" i="7" s="1"/>
  <c r="N1403" i="7"/>
  <c r="O1403" i="7" s="1"/>
  <c r="N1454" i="7"/>
  <c r="O1454" i="7" s="1"/>
  <c r="N1310" i="7"/>
  <c r="O1310" i="7" s="1"/>
  <c r="N1291" i="7"/>
  <c r="O1291" i="7" s="1"/>
  <c r="N1582" i="7"/>
  <c r="O1582" i="7" s="1"/>
  <c r="N1499" i="7"/>
  <c r="O1499" i="7" s="1"/>
  <c r="N1254" i="7"/>
  <c r="O1254" i="7" s="1"/>
  <c r="N1463" i="7"/>
  <c r="O1463" i="7" s="1"/>
  <c r="N1399" i="7"/>
  <c r="O1399" i="7" s="1"/>
  <c r="N1321" i="7"/>
  <c r="O1321" i="7" s="1"/>
  <c r="N1562" i="7"/>
  <c r="O1562" i="7" s="1"/>
  <c r="N1375" i="7"/>
  <c r="O1375" i="7" s="1"/>
  <c r="N1360" i="7"/>
  <c r="O1360" i="7" s="1"/>
  <c r="N1369" i="7"/>
  <c r="O1369" i="7" s="1"/>
  <c r="N1288" i="7"/>
  <c r="O1288" i="7" s="1"/>
  <c r="N1186" i="7"/>
  <c r="O1186" i="7" s="1"/>
  <c r="N1365" i="7"/>
  <c r="O1365" i="7" s="1"/>
  <c r="N1169" i="7"/>
  <c r="O1169" i="7" s="1"/>
  <c r="N1232" i="7"/>
  <c r="O1232" i="7" s="1"/>
  <c r="N1251" i="7"/>
  <c r="O1251" i="7" s="1"/>
  <c r="N987" i="7"/>
  <c r="O987" i="7" s="1"/>
  <c r="N1027" i="7"/>
  <c r="O1027" i="7" s="1"/>
  <c r="N1133" i="7"/>
  <c r="O1133" i="7" s="1"/>
  <c r="N926" i="7"/>
  <c r="O926" i="7" s="1"/>
  <c r="N971" i="7"/>
  <c r="O971" i="7" s="1"/>
  <c r="N818" i="7"/>
  <c r="O818" i="7" s="1"/>
  <c r="N757" i="7"/>
  <c r="O757" i="7" s="1"/>
  <c r="N843" i="7"/>
  <c r="O843" i="7" s="1"/>
  <c r="N782" i="7"/>
  <c r="O782" i="7" s="1"/>
  <c r="N878" i="7"/>
  <c r="O878" i="7" s="1"/>
  <c r="N814" i="7"/>
  <c r="O814" i="7" s="1"/>
  <c r="N1025" i="7"/>
  <c r="O1025" i="7" s="1"/>
  <c r="N961" i="7"/>
  <c r="O961" i="7" s="1"/>
  <c r="N897" i="7"/>
  <c r="O897" i="7" s="1"/>
  <c r="N833" i="7"/>
  <c r="O833" i="7" s="1"/>
  <c r="N754" i="7"/>
  <c r="O754" i="7" s="1"/>
  <c r="N601" i="7"/>
  <c r="O601" i="7" s="1"/>
  <c r="N823" i="7"/>
  <c r="O823" i="7" s="1"/>
  <c r="N760" i="7"/>
  <c r="O760" i="7" s="1"/>
  <c r="N766" i="7"/>
  <c r="O766" i="7" s="1"/>
  <c r="N563" i="7"/>
  <c r="O563" i="7" s="1"/>
  <c r="N409" i="7"/>
  <c r="O409" i="7" s="1"/>
  <c r="N555" i="7"/>
  <c r="O555" i="7" s="1"/>
  <c r="N740" i="7"/>
  <c r="O740" i="7" s="1"/>
  <c r="N676" i="7"/>
  <c r="O676" i="7" s="1"/>
  <c r="N537" i="7"/>
  <c r="O537" i="7" s="1"/>
  <c r="N598" i="7"/>
  <c r="O598" i="7" s="1"/>
  <c r="N470" i="7"/>
  <c r="O470" i="7" s="1"/>
  <c r="N455" i="7"/>
  <c r="O455" i="7" s="1"/>
  <c r="N358" i="7"/>
  <c r="O358" i="7" s="1"/>
  <c r="N605" i="7"/>
  <c r="O605" i="7" s="1"/>
  <c r="N291" i="7"/>
  <c r="O291" i="7" s="1"/>
  <c r="N472" i="7"/>
  <c r="O472" i="7" s="1"/>
  <c r="N491" i="7"/>
  <c r="O491" i="7" s="1"/>
  <c r="N369" i="7"/>
  <c r="O369" i="7" s="1"/>
  <c r="N384" i="7"/>
  <c r="O384" i="7" s="1"/>
  <c r="N419" i="7"/>
  <c r="O419" i="7" s="1"/>
  <c r="N350" i="7"/>
  <c r="O350" i="7" s="1"/>
  <c r="N414" i="7"/>
  <c r="O414" i="7" s="1"/>
  <c r="N305" i="7"/>
  <c r="O305" i="7" s="1"/>
  <c r="N337" i="7"/>
  <c r="O337" i="7" s="1"/>
  <c r="N277" i="7"/>
  <c r="O277" i="7" s="1"/>
  <c r="N341" i="7"/>
  <c r="O341" i="7" s="1"/>
  <c r="N376" i="7"/>
  <c r="O376" i="7" s="1"/>
  <c r="N234" i="7"/>
  <c r="O234" i="7" s="1"/>
  <c r="N170" i="7"/>
  <c r="O170" i="7" s="1"/>
  <c r="N181" i="7"/>
  <c r="O181" i="7" s="1"/>
  <c r="N174" i="7"/>
  <c r="O174" i="7" s="1"/>
  <c r="N138" i="7"/>
  <c r="O138" i="7" s="1"/>
  <c r="N5347" i="7"/>
  <c r="O5347" i="7" s="1"/>
  <c r="N5552" i="7"/>
  <c r="O5552" i="7" s="1"/>
  <c r="N5650" i="7"/>
  <c r="O5650" i="7" s="1"/>
  <c r="N5714" i="7"/>
  <c r="O5714" i="7" s="1"/>
  <c r="N5778" i="7"/>
  <c r="O5778" i="7" s="1"/>
  <c r="N5842" i="7"/>
  <c r="O5842" i="7" s="1"/>
  <c r="N5114" i="7"/>
  <c r="O5114" i="7" s="1"/>
  <c r="N5775" i="7"/>
  <c r="O5775" i="7" s="1"/>
  <c r="N5839" i="7"/>
  <c r="O5839" i="7" s="1"/>
  <c r="N5039" i="7"/>
  <c r="O5039" i="7" s="1"/>
  <c r="N5363" i="7"/>
  <c r="O5363" i="7" s="1"/>
  <c r="N5453" i="7"/>
  <c r="O5453" i="7" s="1"/>
  <c r="N5569" i="7"/>
  <c r="O5569" i="7" s="1"/>
  <c r="N5652" i="7"/>
  <c r="O5652" i="7" s="1"/>
  <c r="N5716" i="7"/>
  <c r="O5716" i="7" s="1"/>
  <c r="N5780" i="7"/>
  <c r="O5780" i="7" s="1"/>
  <c r="N5844" i="7"/>
  <c r="O5844" i="7" s="1"/>
  <c r="N5613" i="7"/>
  <c r="O5613" i="7" s="1"/>
  <c r="N5665" i="7"/>
  <c r="O5665" i="7" s="1"/>
  <c r="N5729" i="7"/>
  <c r="O5729" i="7" s="1"/>
  <c r="N5793" i="7"/>
  <c r="O5793" i="7" s="1"/>
  <c r="N5525" i="7"/>
  <c r="O5525" i="7" s="1"/>
  <c r="N5584" i="7"/>
  <c r="O5584" i="7" s="1"/>
  <c r="N5678" i="7"/>
  <c r="O5678" i="7" s="1"/>
  <c r="N5742" i="7"/>
  <c r="O5742" i="7" s="1"/>
  <c r="N5806" i="7"/>
  <c r="O5806" i="7" s="1"/>
  <c r="N5491" i="7"/>
  <c r="O5491" i="7" s="1"/>
  <c r="N5643" i="7"/>
  <c r="O5643" i="7" s="1"/>
  <c r="N5771" i="7"/>
  <c r="O5771" i="7" s="1"/>
  <c r="N5635" i="7"/>
  <c r="O5635" i="7" s="1"/>
  <c r="N5763" i="7"/>
  <c r="O5763" i="7" s="1"/>
  <c r="N5332" i="7"/>
  <c r="O5332" i="7" s="1"/>
  <c r="N5268" i="7"/>
  <c r="O5268" i="7" s="1"/>
  <c r="N5204" i="7"/>
  <c r="O5204" i="7" s="1"/>
  <c r="N5139" i="7"/>
  <c r="O5139" i="7" s="1"/>
  <c r="N5064" i="7"/>
  <c r="O5064" i="7" s="1"/>
  <c r="N5415" i="7"/>
  <c r="O5415" i="7" s="1"/>
  <c r="N4906" i="7"/>
  <c r="O4906" i="7" s="1"/>
  <c r="N5109" i="7"/>
  <c r="O5109" i="7" s="1"/>
  <c r="N5042" i="7"/>
  <c r="O5042" i="7" s="1"/>
  <c r="N4797" i="7"/>
  <c r="O4797" i="7" s="1"/>
  <c r="N4669" i="7"/>
  <c r="O4669" i="7" s="1"/>
  <c r="N4538" i="7"/>
  <c r="O4538" i="7" s="1"/>
  <c r="N4417" i="7"/>
  <c r="O4417" i="7" s="1"/>
  <c r="N4896" i="7"/>
  <c r="O4896" i="7" s="1"/>
  <c r="N4995" i="7"/>
  <c r="O4995" i="7" s="1"/>
  <c r="N4931" i="7"/>
  <c r="O4931" i="7" s="1"/>
  <c r="N4867" i="7"/>
  <c r="O4867" i="7" s="1"/>
  <c r="N4803" i="7"/>
  <c r="O4803" i="7" s="1"/>
  <c r="N4739" i="7"/>
  <c r="O4739" i="7" s="1"/>
  <c r="N4675" i="7"/>
  <c r="O4675" i="7" s="1"/>
  <c r="N4611" i="7"/>
  <c r="O4611" i="7" s="1"/>
  <c r="N4531" i="7"/>
  <c r="O4531" i="7" s="1"/>
  <c r="N4353" i="7"/>
  <c r="O4353" i="7" s="1"/>
  <c r="N4990" i="7"/>
  <c r="O4990" i="7" s="1"/>
  <c r="N4926" i="7"/>
  <c r="O4926" i="7" s="1"/>
  <c r="N4862" i="7"/>
  <c r="O4862" i="7" s="1"/>
  <c r="N4798" i="7"/>
  <c r="O4798" i="7" s="1"/>
  <c r="N4734" i="7"/>
  <c r="O4734" i="7" s="1"/>
  <c r="N4670" i="7"/>
  <c r="O4670" i="7" s="1"/>
  <c r="N4606" i="7"/>
  <c r="O4606" i="7" s="1"/>
  <c r="N4249" i="7"/>
  <c r="O4249" i="7" s="1"/>
  <c r="N5065" i="7"/>
  <c r="O5065" i="7" s="1"/>
  <c r="N4937" i="7"/>
  <c r="O4937" i="7" s="1"/>
  <c r="N4873" i="7"/>
  <c r="O4873" i="7" s="1"/>
  <c r="N4809" i="7"/>
  <c r="O4809" i="7" s="1"/>
  <c r="N4745" i="7"/>
  <c r="O4745" i="7" s="1"/>
  <c r="N4681" i="7"/>
  <c r="O4681" i="7" s="1"/>
  <c r="N4617" i="7"/>
  <c r="O4617" i="7" s="1"/>
  <c r="N4463" i="7"/>
  <c r="O4463" i="7" s="1"/>
  <c r="N4015" i="7"/>
  <c r="O4015" i="7" s="1"/>
  <c r="N4924" i="7"/>
  <c r="O4924" i="7" s="1"/>
  <c r="N4860" i="7"/>
  <c r="O4860" i="7" s="1"/>
  <c r="N4796" i="7"/>
  <c r="O4796" i="7" s="1"/>
  <c r="N4732" i="7"/>
  <c r="O4732" i="7" s="1"/>
  <c r="N4668" i="7"/>
  <c r="O4668" i="7" s="1"/>
  <c r="N4604" i="7"/>
  <c r="O4604" i="7" s="1"/>
  <c r="N4526" i="7"/>
  <c r="O4526" i="7" s="1"/>
  <c r="N4943" i="7"/>
  <c r="O4943" i="7" s="1"/>
  <c r="N4879" i="7"/>
  <c r="O4879" i="7" s="1"/>
  <c r="N4815" i="7"/>
  <c r="O4815" i="7" s="1"/>
  <c r="N4751" i="7"/>
  <c r="O4751" i="7" s="1"/>
  <c r="N4687" i="7"/>
  <c r="O4687" i="7" s="1"/>
  <c r="N4623" i="7"/>
  <c r="O4623" i="7" s="1"/>
  <c r="N4545" i="7"/>
  <c r="O4545" i="7" s="1"/>
  <c r="N4516" i="7"/>
  <c r="O4516" i="7" s="1"/>
  <c r="N4452" i="7"/>
  <c r="O4452" i="7" s="1"/>
  <c r="N4388" i="7"/>
  <c r="O4388" i="7" s="1"/>
  <c r="N4324" i="7"/>
  <c r="O4324" i="7" s="1"/>
  <c r="N4260" i="7"/>
  <c r="O4260" i="7" s="1"/>
  <c r="N4196" i="7"/>
  <c r="O4196" i="7" s="1"/>
  <c r="N4132" i="7"/>
  <c r="O4132" i="7" s="1"/>
  <c r="N4068" i="7"/>
  <c r="O4068" i="7" s="1"/>
  <c r="N4022" i="7"/>
  <c r="O4022" i="7" s="1"/>
  <c r="N4274" i="7"/>
  <c r="O4274" i="7" s="1"/>
  <c r="N4018" i="7"/>
  <c r="O4018" i="7" s="1"/>
  <c r="N4149" i="7"/>
  <c r="O4149" i="7" s="1"/>
  <c r="N4016" i="7"/>
  <c r="O4016" i="7" s="1"/>
  <c r="N3966" i="7"/>
  <c r="O3966" i="7" s="1"/>
  <c r="N3939" i="7"/>
  <c r="O3939" i="7" s="1"/>
  <c r="N3875" i="7"/>
  <c r="O3875" i="7" s="1"/>
  <c r="N3710" i="7"/>
  <c r="O3710" i="7" s="1"/>
  <c r="N3398" i="7"/>
  <c r="O3398" i="7" s="1"/>
  <c r="N3900" i="7"/>
  <c r="O3900" i="7" s="1"/>
  <c r="N3827" i="7"/>
  <c r="O3827" i="7" s="1"/>
  <c r="N3750" i="7"/>
  <c r="O3750" i="7" s="1"/>
  <c r="N3919" i="7"/>
  <c r="O3919" i="7" s="1"/>
  <c r="N3855" i="7"/>
  <c r="O3855" i="7" s="1"/>
  <c r="N3930" i="7"/>
  <c r="O3930" i="7" s="1"/>
  <c r="N3866" i="7"/>
  <c r="O3866" i="7" s="1"/>
  <c r="N3786" i="7"/>
  <c r="O3786" i="7" s="1"/>
  <c r="N3646" i="7"/>
  <c r="O3646" i="7" s="1"/>
  <c r="N3542" i="7"/>
  <c r="O3542" i="7" s="1"/>
  <c r="N4008" i="7"/>
  <c r="O4008" i="7" s="1"/>
  <c r="N3841" i="7"/>
  <c r="O3841" i="7" s="1"/>
  <c r="N3457" i="7"/>
  <c r="O3457" i="7" s="1"/>
  <c r="N3333" i="7"/>
  <c r="O3333" i="7" s="1"/>
  <c r="N3676" i="7"/>
  <c r="O3676" i="7" s="1"/>
  <c r="N3612" i="7"/>
  <c r="O3612" i="7" s="1"/>
  <c r="N3548" i="7"/>
  <c r="O3548" i="7" s="1"/>
  <c r="N3484" i="7"/>
  <c r="O3484" i="7" s="1"/>
  <c r="N3420" i="7"/>
  <c r="O3420" i="7" s="1"/>
  <c r="N3356" i="7"/>
  <c r="O3356" i="7" s="1"/>
  <c r="N3198" i="7"/>
  <c r="O3198" i="7" s="1"/>
  <c r="N3418" i="7"/>
  <c r="O3418" i="7" s="1"/>
  <c r="N3757" i="7"/>
  <c r="O3757" i="7" s="1"/>
  <c r="N3310" i="7"/>
  <c r="O3310" i="7" s="1"/>
  <c r="N2623" i="7"/>
  <c r="O2623" i="7" s="1"/>
  <c r="N3249" i="7"/>
  <c r="O3249" i="7" s="1"/>
  <c r="N2463" i="7"/>
  <c r="O2463" i="7" s="1"/>
  <c r="N3108" i="7"/>
  <c r="O3108" i="7" s="1"/>
  <c r="N2893" i="7"/>
  <c r="O2893" i="7" s="1"/>
  <c r="N3271" i="7"/>
  <c r="O3271" i="7" s="1"/>
  <c r="N3015" i="7"/>
  <c r="O3015" i="7" s="1"/>
  <c r="N2695" i="7"/>
  <c r="O2695" i="7" s="1"/>
  <c r="N3298" i="7"/>
  <c r="O3298" i="7" s="1"/>
  <c r="N3234" i="7"/>
  <c r="O3234" i="7" s="1"/>
  <c r="N3170" i="7"/>
  <c r="O3170" i="7" s="1"/>
  <c r="N3106" i="7"/>
  <c r="O3106" i="7" s="1"/>
  <c r="N3042" i="7"/>
  <c r="O3042" i="7" s="1"/>
  <c r="N2978" i="7"/>
  <c r="O2978" i="7" s="1"/>
  <c r="N2823" i="7"/>
  <c r="O2823" i="7" s="1"/>
  <c r="N3229" i="7"/>
  <c r="O3229" i="7" s="1"/>
  <c r="N3165" i="7"/>
  <c r="O3165" i="7" s="1"/>
  <c r="N3101" i="7"/>
  <c r="O3101" i="7" s="1"/>
  <c r="N3037" i="7"/>
  <c r="O3037" i="7" s="1"/>
  <c r="N2973" i="7"/>
  <c r="O2973" i="7" s="1"/>
  <c r="N2795" i="7"/>
  <c r="O2795" i="7" s="1"/>
  <c r="N2810" i="7"/>
  <c r="O2810" i="7" s="1"/>
  <c r="N2746" i="7"/>
  <c r="O2746" i="7" s="1"/>
  <c r="N2682" i="7"/>
  <c r="O2682" i="7" s="1"/>
  <c r="N2618" i="7"/>
  <c r="O2618" i="7" s="1"/>
  <c r="N2554" i="7"/>
  <c r="O2554" i="7" s="1"/>
  <c r="N2149" i="7"/>
  <c r="O2149" i="7" s="1"/>
  <c r="N2741" i="7"/>
  <c r="O2741" i="7" s="1"/>
  <c r="N2677" i="7"/>
  <c r="O2677" i="7" s="1"/>
  <c r="N2613" i="7"/>
  <c r="O2613" i="7" s="1"/>
  <c r="N2549" i="7"/>
  <c r="O2549" i="7" s="1"/>
  <c r="N2478" i="7"/>
  <c r="O2478" i="7" s="1"/>
  <c r="N2760" i="7"/>
  <c r="O2760" i="7" s="1"/>
  <c r="N2157" i="7"/>
  <c r="O2157" i="7" s="1"/>
  <c r="N2918" i="7"/>
  <c r="O2918" i="7" s="1"/>
  <c r="N2854" i="7"/>
  <c r="O2854" i="7" s="1"/>
  <c r="N2790" i="7"/>
  <c r="O2790" i="7" s="1"/>
  <c r="N2726" i="7"/>
  <c r="O2726" i="7" s="1"/>
  <c r="N2662" i="7"/>
  <c r="O2662" i="7" s="1"/>
  <c r="N2598" i="7"/>
  <c r="O2598" i="7" s="1"/>
  <c r="N2534" i="7"/>
  <c r="O2534" i="7" s="1"/>
  <c r="N2737" i="7"/>
  <c r="O2737" i="7" s="1"/>
  <c r="N2673" i="7"/>
  <c r="O2673" i="7" s="1"/>
  <c r="N2609" i="7"/>
  <c r="O2609" i="7" s="1"/>
  <c r="N2545" i="7"/>
  <c r="O2545" i="7" s="1"/>
  <c r="N2357" i="7"/>
  <c r="O2357" i="7" s="1"/>
  <c r="N2496" i="7"/>
  <c r="O2496" i="7" s="1"/>
  <c r="N1785" i="7"/>
  <c r="O1785" i="7" s="1"/>
  <c r="N2459" i="7"/>
  <c r="O2459" i="7" s="1"/>
  <c r="N2267" i="7"/>
  <c r="O2267" i="7" s="1"/>
  <c r="N1997" i="7"/>
  <c r="O1997" i="7" s="1"/>
  <c r="N2430" i="7"/>
  <c r="O2430" i="7" s="1"/>
  <c r="N2366" i="7"/>
  <c r="O2366" i="7" s="1"/>
  <c r="N2302" i="7"/>
  <c r="O2302" i="7" s="1"/>
  <c r="N2238" i="7"/>
  <c r="O2238" i="7" s="1"/>
  <c r="N2174" i="7"/>
  <c r="O2174" i="7" s="1"/>
  <c r="N2110" i="7"/>
  <c r="O2110" i="7" s="1"/>
  <c r="N2121" i="7"/>
  <c r="O2121" i="7" s="1"/>
  <c r="N2380" i="7"/>
  <c r="O2380" i="7" s="1"/>
  <c r="N2316" i="7"/>
  <c r="O2316" i="7" s="1"/>
  <c r="N2252" i="7"/>
  <c r="O2252" i="7" s="1"/>
  <c r="N2188" i="7"/>
  <c r="O2188" i="7" s="1"/>
  <c r="N2124" i="7"/>
  <c r="O2124" i="7" s="1"/>
  <c r="N2050" i="7"/>
  <c r="O2050" i="7" s="1"/>
  <c r="N1815" i="7"/>
  <c r="O1815" i="7" s="1"/>
  <c r="N2402" i="7"/>
  <c r="O2402" i="7" s="1"/>
  <c r="N2338" i="7"/>
  <c r="O2338" i="7" s="1"/>
  <c r="N2274" i="7"/>
  <c r="O2274" i="7" s="1"/>
  <c r="N2210" i="7"/>
  <c r="O2210" i="7" s="1"/>
  <c r="N2146" i="7"/>
  <c r="O2146" i="7" s="1"/>
  <c r="N2077" i="7"/>
  <c r="O2077" i="7" s="1"/>
  <c r="N2002" i="7"/>
  <c r="O2002" i="7" s="1"/>
  <c r="N1936" i="7"/>
  <c r="O1936" i="7" s="1"/>
  <c r="N1883" i="7"/>
  <c r="O1883" i="7" s="1"/>
  <c r="N1819" i="7"/>
  <c r="O1819" i="7" s="1"/>
  <c r="N1683" i="7"/>
  <c r="O1683" i="7" s="1"/>
  <c r="N2014" i="7"/>
  <c r="O2014" i="7" s="1"/>
  <c r="N1807" i="7"/>
  <c r="O1807" i="7" s="1"/>
  <c r="N1929" i="7"/>
  <c r="O1929" i="7" s="1"/>
  <c r="N1865" i="7"/>
  <c r="O1865" i="7" s="1"/>
  <c r="N1776" i="7"/>
  <c r="O1776" i="7" s="1"/>
  <c r="N2084" i="7"/>
  <c r="O2084" i="7" s="1"/>
  <c r="N1951" i="7"/>
  <c r="O1951" i="7" s="1"/>
  <c r="N1887" i="7"/>
  <c r="O1887" i="7" s="1"/>
  <c r="N1801" i="7"/>
  <c r="O1801" i="7" s="1"/>
  <c r="N1946" i="7"/>
  <c r="O1946" i="7" s="1"/>
  <c r="N1882" i="7"/>
  <c r="O1882" i="7" s="1"/>
  <c r="N1811" i="7"/>
  <c r="O1811" i="7" s="1"/>
  <c r="N1630" i="7"/>
  <c r="O1630" i="7" s="1"/>
  <c r="N1774" i="7"/>
  <c r="O1774" i="7" s="1"/>
  <c r="N1713" i="7"/>
  <c r="O1713" i="7" s="1"/>
  <c r="N1703" i="7"/>
  <c r="O1703" i="7" s="1"/>
  <c r="N1505" i="7"/>
  <c r="O1505" i="7" s="1"/>
  <c r="N1714" i="7"/>
  <c r="O1714" i="7" s="1"/>
  <c r="N1650" i="7"/>
  <c r="O1650" i="7" s="1"/>
  <c r="N1438" i="7"/>
  <c r="O1438" i="7" s="1"/>
  <c r="N1378" i="7"/>
  <c r="O1378" i="7" s="1"/>
  <c r="N1433" i="7"/>
  <c r="O1433" i="7" s="1"/>
  <c r="N1249" i="7"/>
  <c r="O1249" i="7" s="1"/>
  <c r="N1580" i="7"/>
  <c r="O1580" i="7" s="1"/>
  <c r="N1455" i="7"/>
  <c r="O1455" i="7" s="1"/>
  <c r="N1391" i="7"/>
  <c r="O1391" i="7" s="1"/>
  <c r="N1490" i="7"/>
  <c r="O1490" i="7" s="1"/>
  <c r="N1426" i="7"/>
  <c r="O1426" i="7" s="1"/>
  <c r="N1166" i="7"/>
  <c r="O1166" i="7" s="1"/>
  <c r="N1605" i="7"/>
  <c r="O1605" i="7" s="1"/>
  <c r="N1541" i="7"/>
  <c r="O1541" i="7" s="1"/>
  <c r="N1358" i="7"/>
  <c r="O1358" i="7" s="1"/>
  <c r="N1260" i="7"/>
  <c r="O1260" i="7" s="1"/>
  <c r="N1129" i="7"/>
  <c r="O1129" i="7" s="1"/>
  <c r="N1255" i="7"/>
  <c r="O1255" i="7" s="1"/>
  <c r="N1184" i="7"/>
  <c r="O1184" i="7" s="1"/>
  <c r="N1242" i="7"/>
  <c r="O1242" i="7" s="1"/>
  <c r="N1011" i="7"/>
  <c r="O1011" i="7" s="1"/>
  <c r="N1154" i="7"/>
  <c r="O1154" i="7" s="1"/>
  <c r="N925" i="7"/>
  <c r="O925" i="7" s="1"/>
  <c r="N1220" i="7"/>
  <c r="O1220" i="7" s="1"/>
  <c r="N1078" i="7"/>
  <c r="O1078" i="7" s="1"/>
  <c r="N1179" i="7"/>
  <c r="O1179" i="7" s="1"/>
  <c r="N1076" i="7"/>
  <c r="O1076" i="7" s="1"/>
  <c r="N1016" i="7"/>
  <c r="O1016" i="7" s="1"/>
  <c r="N739" i="7"/>
  <c r="O739" i="7" s="1"/>
  <c r="N1119" i="7"/>
  <c r="O1119" i="7" s="1"/>
  <c r="N1055" i="7"/>
  <c r="O1055" i="7" s="1"/>
  <c r="N890" i="7"/>
  <c r="O890" i="7" s="1"/>
  <c r="N513" i="7"/>
  <c r="O513" i="7" s="1"/>
  <c r="N1082" i="7"/>
  <c r="O1082" i="7" s="1"/>
  <c r="N1010" i="7"/>
  <c r="O1010" i="7" s="1"/>
  <c r="N1061" i="7"/>
  <c r="O1061" i="7" s="1"/>
  <c r="N986" i="7"/>
  <c r="O986" i="7" s="1"/>
  <c r="N794" i="7"/>
  <c r="O794" i="7" s="1"/>
  <c r="N932" i="7"/>
  <c r="O932" i="7" s="1"/>
  <c r="N1091" i="7"/>
  <c r="O1091" i="7" s="1"/>
  <c r="N899" i="7"/>
  <c r="O899" i="7" s="1"/>
  <c r="N835" i="7"/>
  <c r="O835" i="7" s="1"/>
  <c r="N688" i="7"/>
  <c r="O688" i="7" s="1"/>
  <c r="N1017" i="7"/>
  <c r="O1017" i="7" s="1"/>
  <c r="N953" i="7"/>
  <c r="O953" i="7" s="1"/>
  <c r="N752" i="7"/>
  <c r="O752" i="7" s="1"/>
  <c r="N494" i="7"/>
  <c r="O494" i="7" s="1"/>
  <c r="N758" i="7"/>
  <c r="O758" i="7" s="1"/>
  <c r="N694" i="7"/>
  <c r="O694" i="7" s="1"/>
  <c r="N630" i="7"/>
  <c r="O630" i="7" s="1"/>
  <c r="N558" i="7"/>
  <c r="O558" i="7" s="1"/>
  <c r="N617" i="7"/>
  <c r="O617" i="7" s="1"/>
  <c r="N550" i="7"/>
  <c r="O550" i="7" s="1"/>
  <c r="N732" i="7"/>
  <c r="O732" i="7" s="1"/>
  <c r="N668" i="7"/>
  <c r="O668" i="7" s="1"/>
  <c r="N695" i="7"/>
  <c r="O695" i="7" s="1"/>
  <c r="N666" i="7"/>
  <c r="O666" i="7" s="1"/>
  <c r="N436" i="7"/>
  <c r="O436" i="7" s="1"/>
  <c r="N661" i="7"/>
  <c r="O661" i="7" s="1"/>
  <c r="N596" i="7"/>
  <c r="O596" i="7" s="1"/>
  <c r="N511" i="7"/>
  <c r="O511" i="7" s="1"/>
  <c r="N447" i="7"/>
  <c r="O447" i="7" s="1"/>
  <c r="N597" i="7"/>
  <c r="O597" i="7" s="1"/>
  <c r="N533" i="7"/>
  <c r="O533" i="7" s="1"/>
  <c r="N330" i="7"/>
  <c r="O330" i="7" s="1"/>
  <c r="N367" i="7"/>
  <c r="O367" i="7" s="1"/>
  <c r="N411" i="7"/>
  <c r="O411" i="7" s="1"/>
  <c r="N406" i="7"/>
  <c r="O406" i="7" s="1"/>
  <c r="N318" i="7"/>
  <c r="O318" i="7" s="1"/>
  <c r="N324" i="7"/>
  <c r="O324" i="7" s="1"/>
  <c r="N245" i="7"/>
  <c r="O245" i="7" s="1"/>
  <c r="N368" i="7"/>
  <c r="O368" i="7" s="1"/>
  <c r="N220" i="7"/>
  <c r="O220" i="7" s="1"/>
  <c r="N226" i="7"/>
  <c r="O226" i="7" s="1"/>
  <c r="N173" i="7"/>
  <c r="O173" i="7" s="1"/>
  <c r="N200" i="7"/>
  <c r="O200" i="7" s="1"/>
  <c r="N139" i="7"/>
  <c r="O139" i="7" s="1"/>
  <c r="N147" i="7"/>
  <c r="O147" i="7" s="1"/>
  <c r="N66" i="7"/>
  <c r="O66" i="7" s="1"/>
  <c r="N64" i="7"/>
  <c r="O64" i="7" s="1"/>
  <c r="N73" i="7"/>
  <c r="O73" i="7" s="1"/>
  <c r="N9" i="7"/>
  <c r="O9" i="7" s="1"/>
  <c r="N68" i="7"/>
  <c r="O68" i="7" s="1"/>
  <c r="N4" i="7"/>
  <c r="O4" i="7" s="1"/>
  <c r="N5050" i="7"/>
  <c r="O5050" i="7" s="1"/>
  <c r="N5526" i="7"/>
  <c r="O5526" i="7" s="1"/>
  <c r="N5570" i="7"/>
  <c r="O5570" i="7" s="1"/>
  <c r="N5614" i="7"/>
  <c r="O5614" i="7" s="1"/>
  <c r="N5653" i="7"/>
  <c r="O5653" i="7" s="1"/>
  <c r="N5717" i="7"/>
  <c r="O5717" i="7" s="1"/>
  <c r="N5781" i="7"/>
  <c r="O5781" i="7" s="1"/>
  <c r="N5155" i="7"/>
  <c r="O5155" i="7" s="1"/>
  <c r="N5609" i="7"/>
  <c r="O5609" i="7" s="1"/>
  <c r="N5623" i="7"/>
  <c r="O5623" i="7" s="1"/>
  <c r="N5171" i="7"/>
  <c r="O5171" i="7" s="1"/>
  <c r="N5490" i="7"/>
  <c r="O5490" i="7" s="1"/>
  <c r="N5600" i="7"/>
  <c r="O5600" i="7" s="1"/>
  <c r="N5628" i="7"/>
  <c r="O5628" i="7" s="1"/>
  <c r="N5692" i="7"/>
  <c r="O5692" i="7" s="1"/>
  <c r="N5756" i="7"/>
  <c r="O5756" i="7" s="1"/>
  <c r="N5820" i="7"/>
  <c r="O5820" i="7" s="1"/>
  <c r="N5275" i="7"/>
  <c r="O5275" i="7" s="1"/>
  <c r="N5510" i="7"/>
  <c r="O5510" i="7" s="1"/>
  <c r="N5571" i="7"/>
  <c r="O5571" i="7" s="1"/>
  <c r="N5641" i="7"/>
  <c r="O5641" i="7" s="1"/>
  <c r="N5705" i="7"/>
  <c r="O5705" i="7" s="1"/>
  <c r="N5769" i="7"/>
  <c r="O5769" i="7" s="1"/>
  <c r="N5833" i="7"/>
  <c r="O5833" i="7" s="1"/>
  <c r="N5379" i="7"/>
  <c r="O5379" i="7" s="1"/>
  <c r="N5461" i="7"/>
  <c r="O5461" i="7" s="1"/>
  <c r="N5527" i="7"/>
  <c r="O5527" i="7" s="1"/>
  <c r="N5542" i="7"/>
  <c r="O5542" i="7" s="1"/>
  <c r="N5615" i="7"/>
  <c r="O5615" i="7" s="1"/>
  <c r="N5654" i="7"/>
  <c r="O5654" i="7" s="1"/>
  <c r="N5718" i="7"/>
  <c r="O5718" i="7" s="1"/>
  <c r="N5782" i="7"/>
  <c r="O5782" i="7" s="1"/>
  <c r="N5659" i="7"/>
  <c r="O5659" i="7" s="1"/>
  <c r="N5787" i="7"/>
  <c r="O5787" i="7" s="1"/>
  <c r="N5092" i="7"/>
  <c r="O5092" i="7" s="1"/>
  <c r="N5577" i="7"/>
  <c r="O5577" i="7" s="1"/>
  <c r="N5506" i="7"/>
  <c r="O5506" i="7" s="1"/>
  <c r="N5651" i="7"/>
  <c r="O5651" i="7" s="1"/>
  <c r="N5779" i="7"/>
  <c r="O5779" i="7" s="1"/>
  <c r="N4205" i="7"/>
  <c r="O4205" i="7" s="1"/>
  <c r="N4077" i="7"/>
  <c r="O4077" i="7" s="1"/>
  <c r="N4432" i="7"/>
  <c r="O4432" i="7" s="1"/>
  <c r="N4304" i="7"/>
  <c r="O4304" i="7" s="1"/>
  <c r="N4176" i="7"/>
  <c r="O4176" i="7" s="1"/>
  <c r="N4048" i="7"/>
  <c r="O4048" i="7" s="1"/>
  <c r="N3979" i="7"/>
  <c r="O3979" i="7" s="1"/>
  <c r="N3849" i="7"/>
  <c r="O3849" i="7" s="1"/>
  <c r="N3582" i="7"/>
  <c r="O3582" i="7" s="1"/>
  <c r="N3901" i="7"/>
  <c r="O3901" i="7" s="1"/>
  <c r="N3736" i="7"/>
  <c r="O3736" i="7" s="1"/>
  <c r="N3478" i="7"/>
  <c r="O3478" i="7" s="1"/>
  <c r="N3936" i="7"/>
  <c r="O3936" i="7" s="1"/>
  <c r="N3684" i="7"/>
  <c r="O3684" i="7" s="1"/>
  <c r="N3540" i="7"/>
  <c r="O3540" i="7" s="1"/>
  <c r="N2687" i="7"/>
  <c r="O2687" i="7" s="1"/>
  <c r="N3511" i="7"/>
  <c r="O3511" i="7" s="1"/>
  <c r="N3383" i="7"/>
  <c r="O3383" i="7" s="1"/>
  <c r="N3134" i="7"/>
  <c r="O3134" i="7" s="1"/>
  <c r="N3666" i="7"/>
  <c r="O3666" i="7" s="1"/>
  <c r="N3602" i="7"/>
  <c r="O3602" i="7" s="1"/>
  <c r="N3538" i="7"/>
  <c r="O3538" i="7" s="1"/>
  <c r="N3474" i="7"/>
  <c r="O3474" i="7" s="1"/>
  <c r="N3410" i="7"/>
  <c r="O3410" i="7" s="1"/>
  <c r="N3346" i="7"/>
  <c r="O3346" i="7" s="1"/>
  <c r="N2939" i="7"/>
  <c r="O2939" i="7" s="1"/>
  <c r="N3813" i="7"/>
  <c r="O3813" i="7" s="1"/>
  <c r="N3685" i="7"/>
  <c r="O3685" i="7" s="1"/>
  <c r="N3621" i="7"/>
  <c r="O3621" i="7" s="1"/>
  <c r="N3557" i="7"/>
  <c r="O3557" i="7" s="1"/>
  <c r="N3493" i="7"/>
  <c r="O3493" i="7" s="1"/>
  <c r="N3429" i="7"/>
  <c r="O3429" i="7" s="1"/>
  <c r="N3365" i="7"/>
  <c r="O3365" i="7" s="1"/>
  <c r="N3287" i="7"/>
  <c r="O3287" i="7" s="1"/>
  <c r="N2751" i="7"/>
  <c r="O2751" i="7" s="1"/>
  <c r="N3659" i="7"/>
  <c r="O3659" i="7" s="1"/>
  <c r="N3595" i="7"/>
  <c r="O3595" i="7" s="1"/>
  <c r="N3531" i="7"/>
  <c r="O3531" i="7" s="1"/>
  <c r="N3467" i="7"/>
  <c r="O3467" i="7" s="1"/>
  <c r="N3403" i="7"/>
  <c r="O3403" i="7" s="1"/>
  <c r="N3339" i="7"/>
  <c r="O3339" i="7" s="1"/>
  <c r="N2985" i="7"/>
  <c r="O2985" i="7" s="1"/>
  <c r="N2904" i="7"/>
  <c r="O2904" i="7" s="1"/>
  <c r="N2891" i="7"/>
  <c r="O2891" i="7" s="1"/>
  <c r="N2735" i="7"/>
  <c r="O2735" i="7" s="1"/>
  <c r="N3263" i="7"/>
  <c r="O3263" i="7" s="1"/>
  <c r="N3199" i="7"/>
  <c r="O3199" i="7" s="1"/>
  <c r="N3135" i="7"/>
  <c r="O3135" i="7" s="1"/>
  <c r="N3071" i="7"/>
  <c r="O3071" i="7" s="1"/>
  <c r="N3007" i="7"/>
  <c r="O3007" i="7" s="1"/>
  <c r="N2940" i="7"/>
  <c r="O2940" i="7" s="1"/>
  <c r="N2867" i="7"/>
  <c r="O2867" i="7" s="1"/>
  <c r="N2631" i="7"/>
  <c r="O2631" i="7" s="1"/>
  <c r="N3290" i="7"/>
  <c r="O3290" i="7" s="1"/>
  <c r="N3162" i="7"/>
  <c r="O3162" i="7" s="1"/>
  <c r="N2899" i="7"/>
  <c r="O2899" i="7" s="1"/>
  <c r="N2813" i="7"/>
  <c r="O2813" i="7" s="1"/>
  <c r="N2877" i="7"/>
  <c r="O2877" i="7" s="1"/>
  <c r="N3195" i="7"/>
  <c r="O3195" i="7" s="1"/>
  <c r="N3131" i="7"/>
  <c r="O3131" i="7" s="1"/>
  <c r="N3067" i="7"/>
  <c r="O3067" i="7" s="1"/>
  <c r="N3003" i="7"/>
  <c r="O3003" i="7" s="1"/>
  <c r="N2930" i="7"/>
  <c r="O2930" i="7" s="1"/>
  <c r="N2835" i="7"/>
  <c r="O2835" i="7" s="1"/>
  <c r="N2086" i="7"/>
  <c r="O2086" i="7" s="1"/>
  <c r="N2866" i="7"/>
  <c r="O2866" i="7" s="1"/>
  <c r="N2469" i="7"/>
  <c r="O2469" i="7" s="1"/>
  <c r="N2733" i="7"/>
  <c r="O2733" i="7" s="1"/>
  <c r="N2669" i="7"/>
  <c r="O2669" i="7" s="1"/>
  <c r="N2605" i="7"/>
  <c r="O2605" i="7" s="1"/>
  <c r="N2541" i="7"/>
  <c r="O2541" i="7" s="1"/>
  <c r="N2019" i="7"/>
  <c r="O2019" i="7" s="1"/>
  <c r="N2731" i="7"/>
  <c r="O2731" i="7" s="1"/>
  <c r="N2667" i="7"/>
  <c r="O2667" i="7" s="1"/>
  <c r="N2603" i="7"/>
  <c r="O2603" i="7" s="1"/>
  <c r="N2539" i="7"/>
  <c r="O2539" i="7" s="1"/>
  <c r="N2455" i="7"/>
  <c r="O2455" i="7" s="1"/>
  <c r="N2093" i="7"/>
  <c r="O2093" i="7" s="1"/>
  <c r="N2846" i="7"/>
  <c r="O2846" i="7" s="1"/>
  <c r="N2793" i="7"/>
  <c r="O2793" i="7" s="1"/>
  <c r="N2729" i="7"/>
  <c r="O2729" i="7" s="1"/>
  <c r="N2665" i="7"/>
  <c r="O2665" i="7" s="1"/>
  <c r="N2601" i="7"/>
  <c r="O2601" i="7" s="1"/>
  <c r="N2537" i="7"/>
  <c r="O2537" i="7" s="1"/>
  <c r="N2485" i="7"/>
  <c r="O2485" i="7" s="1"/>
  <c r="N2494" i="7"/>
  <c r="O2494" i="7" s="1"/>
  <c r="N2293" i="7"/>
  <c r="O2293" i="7" s="1"/>
  <c r="N2488" i="7"/>
  <c r="O2488" i="7" s="1"/>
  <c r="N2360" i="7"/>
  <c r="O2360" i="7" s="1"/>
  <c r="N2296" i="7"/>
  <c r="O2296" i="7" s="1"/>
  <c r="N2232" i="7"/>
  <c r="O2232" i="7" s="1"/>
  <c r="N2168" i="7"/>
  <c r="O2168" i="7" s="1"/>
  <c r="N2104" i="7"/>
  <c r="O2104" i="7" s="1"/>
  <c r="N2451" i="7"/>
  <c r="O2451" i="7" s="1"/>
  <c r="N2387" i="7"/>
  <c r="O2387" i="7" s="1"/>
  <c r="N2058" i="7"/>
  <c r="O2058" i="7" s="1"/>
  <c r="N1985" i="7"/>
  <c r="O1985" i="7" s="1"/>
  <c r="N2033" i="7"/>
  <c r="O2033" i="7" s="1"/>
  <c r="N2433" i="7"/>
  <c r="O2433" i="7" s="1"/>
  <c r="N2369" i="7"/>
  <c r="O2369" i="7" s="1"/>
  <c r="N2305" i="7"/>
  <c r="O2305" i="7" s="1"/>
  <c r="N2241" i="7"/>
  <c r="O2241" i="7" s="1"/>
  <c r="N2177" i="7"/>
  <c r="O2177" i="7" s="1"/>
  <c r="N2113" i="7"/>
  <c r="O2113" i="7" s="1"/>
  <c r="N2043" i="7"/>
  <c r="O2043" i="7" s="1"/>
  <c r="N1909" i="7"/>
  <c r="O1909" i="7" s="1"/>
  <c r="N2041" i="7"/>
  <c r="O2041" i="7" s="1"/>
  <c r="N1992" i="7"/>
  <c r="O1992" i="7" s="1"/>
  <c r="N1928" i="7"/>
  <c r="O1928" i="7" s="1"/>
  <c r="N1864" i="7"/>
  <c r="O1864" i="7" s="1"/>
  <c r="N1800" i="7"/>
  <c r="O1800" i="7" s="1"/>
  <c r="N1939" i="7"/>
  <c r="O1939" i="7" s="1"/>
  <c r="N1875" i="7"/>
  <c r="O1875" i="7" s="1"/>
  <c r="N1651" i="7"/>
  <c r="O1651" i="7" s="1"/>
  <c r="N2006" i="7"/>
  <c r="O2006" i="7" s="1"/>
  <c r="N1942" i="7"/>
  <c r="O1942" i="7" s="1"/>
  <c r="N1878" i="7"/>
  <c r="O1878" i="7" s="1"/>
  <c r="N1789" i="7"/>
  <c r="O1789" i="7" s="1"/>
  <c r="N2012" i="7"/>
  <c r="O2012" i="7" s="1"/>
  <c r="N1948" i="7"/>
  <c r="O1948" i="7" s="1"/>
  <c r="N1884" i="7"/>
  <c r="O1884" i="7" s="1"/>
  <c r="N1818" i="7"/>
  <c r="O1818" i="7" s="1"/>
  <c r="N1712" i="7"/>
  <c r="O1712" i="7" s="1"/>
  <c r="N1943" i="7"/>
  <c r="O1943" i="7" s="1"/>
  <c r="N1879" i="7"/>
  <c r="O1879" i="7" s="1"/>
  <c r="N1607" i="7"/>
  <c r="O1607" i="7" s="1"/>
  <c r="N1702" i="7"/>
  <c r="O1702" i="7" s="1"/>
  <c r="N1536" i="7"/>
  <c r="O1536" i="7" s="1"/>
  <c r="N1600" i="7"/>
  <c r="O1600" i="7" s="1"/>
  <c r="N1627" i="7"/>
  <c r="O1627" i="7" s="1"/>
  <c r="N1633" i="7"/>
  <c r="O1633" i="7" s="1"/>
  <c r="N1473" i="7"/>
  <c r="O1473" i="7" s="1"/>
  <c r="N1770" i="7"/>
  <c r="O1770" i="7" s="1"/>
  <c r="N1706" i="7"/>
  <c r="O1706" i="7" s="1"/>
  <c r="N1643" i="7"/>
  <c r="O1643" i="7" s="1"/>
  <c r="N1367" i="7"/>
  <c r="O1367" i="7" s="1"/>
  <c r="N1363" i="7"/>
  <c r="O1363" i="7" s="1"/>
  <c r="N1518" i="7"/>
  <c r="O1518" i="7" s="1"/>
  <c r="N1194" i="7"/>
  <c r="O1194" i="7" s="1"/>
  <c r="N1590" i="7"/>
  <c r="O1590" i="7" s="1"/>
  <c r="N1441" i="7"/>
  <c r="O1441" i="7" s="1"/>
  <c r="N1552" i="7"/>
  <c r="O1552" i="7" s="1"/>
  <c r="N1457" i="7"/>
  <c r="O1457" i="7" s="1"/>
  <c r="N1326" i="7"/>
  <c r="O1326" i="7" s="1"/>
  <c r="N1468" i="7"/>
  <c r="O1468" i="7" s="1"/>
  <c r="N1404" i="7"/>
  <c r="O1404" i="7" s="1"/>
  <c r="N1447" i="7"/>
  <c r="O1447" i="7" s="1"/>
  <c r="N1140" i="7"/>
  <c r="O1140" i="7" s="1"/>
  <c r="N1533" i="7"/>
  <c r="O1533" i="7" s="1"/>
  <c r="N1469" i="7"/>
  <c r="O1469" i="7" s="1"/>
  <c r="N1405" i="7"/>
  <c r="O1405" i="7" s="1"/>
  <c r="N1331" i="7"/>
  <c r="O1331" i="7" s="1"/>
  <c r="N1190" i="7"/>
  <c r="O1190" i="7" s="1"/>
  <c r="N1488" i="7"/>
  <c r="O1488" i="7" s="1"/>
  <c r="N1424" i="7"/>
  <c r="O1424" i="7" s="1"/>
  <c r="N1316" i="7"/>
  <c r="O1316" i="7" s="1"/>
  <c r="N1188" i="7"/>
  <c r="O1188" i="7" s="1"/>
  <c r="N1311" i="7"/>
  <c r="O1311" i="7" s="1"/>
  <c r="N1247" i="7"/>
  <c r="O1247" i="7" s="1"/>
  <c r="N1178" i="7"/>
  <c r="O1178" i="7" s="1"/>
  <c r="N1081" i="7"/>
  <c r="O1081" i="7" s="1"/>
  <c r="N1298" i="7"/>
  <c r="O1298" i="7" s="1"/>
  <c r="N1234" i="7"/>
  <c r="O1234" i="7" s="1"/>
  <c r="N1152" i="7"/>
  <c r="O1152" i="7" s="1"/>
  <c r="N989" i="7"/>
  <c r="O989" i="7" s="1"/>
  <c r="N1285" i="7"/>
  <c r="O1285" i="7" s="1"/>
  <c r="N1209" i="7"/>
  <c r="O1209" i="7" s="1"/>
  <c r="N1177" i="7"/>
  <c r="O1177" i="7" s="1"/>
  <c r="N1068" i="7"/>
  <c r="O1068" i="7" s="1"/>
  <c r="N1005" i="7"/>
  <c r="O1005" i="7" s="1"/>
  <c r="N944" i="7"/>
  <c r="O944" i="7" s="1"/>
  <c r="N1111" i="7"/>
  <c r="O1111" i="7" s="1"/>
  <c r="N1045" i="7"/>
  <c r="O1045" i="7" s="1"/>
  <c r="N970" i="7"/>
  <c r="O970" i="7" s="1"/>
  <c r="N1074" i="7"/>
  <c r="O1074" i="7" s="1"/>
  <c r="N924" i="7"/>
  <c r="O924" i="7" s="1"/>
  <c r="N821" i="7"/>
  <c r="O821" i="7" s="1"/>
  <c r="N1181" i="7"/>
  <c r="O1181" i="7" s="1"/>
  <c r="N975" i="7"/>
  <c r="O975" i="7" s="1"/>
  <c r="N911" i="7"/>
  <c r="O911" i="7" s="1"/>
  <c r="N1080" i="7"/>
  <c r="O1080" i="7" s="1"/>
  <c r="N1006" i="7"/>
  <c r="O1006" i="7" s="1"/>
  <c r="N860" i="7"/>
  <c r="O860" i="7" s="1"/>
  <c r="N1024" i="7"/>
  <c r="O1024" i="7" s="1"/>
  <c r="N880" i="7"/>
  <c r="O880" i="7" s="1"/>
  <c r="N816" i="7"/>
  <c r="O816" i="7" s="1"/>
  <c r="N955" i="7"/>
  <c r="O955" i="7" s="1"/>
  <c r="N891" i="7"/>
  <c r="O891" i="7" s="1"/>
  <c r="N862" i="7"/>
  <c r="O862" i="7" s="1"/>
  <c r="N449" i="7"/>
  <c r="O449" i="7" s="1"/>
  <c r="N746" i="7"/>
  <c r="O746" i="7" s="1"/>
  <c r="N871" i="7"/>
  <c r="O871" i="7" s="1"/>
  <c r="N750" i="7"/>
  <c r="O750" i="7" s="1"/>
  <c r="N553" i="7"/>
  <c r="O553" i="7" s="1"/>
  <c r="N724" i="7"/>
  <c r="O724" i="7" s="1"/>
  <c r="N660" i="7"/>
  <c r="O660" i="7" s="1"/>
  <c r="N593" i="7"/>
  <c r="O593" i="7" s="1"/>
  <c r="N751" i="7"/>
  <c r="O751" i="7" s="1"/>
  <c r="N687" i="7"/>
  <c r="O687" i="7" s="1"/>
  <c r="N622" i="7"/>
  <c r="O622" i="7" s="1"/>
  <c r="N658" i="7"/>
  <c r="O658" i="7" s="1"/>
  <c r="N717" i="7"/>
  <c r="O717" i="7" s="1"/>
  <c r="N653" i="7"/>
  <c r="O653" i="7" s="1"/>
  <c r="N207" i="7"/>
  <c r="O207" i="7" s="1"/>
  <c r="N433" i="7"/>
  <c r="O433" i="7" s="1"/>
  <c r="N562" i="7"/>
  <c r="O562" i="7" s="1"/>
  <c r="N417" i="7"/>
  <c r="O417" i="7" s="1"/>
  <c r="N589" i="7"/>
  <c r="O589" i="7" s="1"/>
  <c r="N520" i="7"/>
  <c r="O520" i="7" s="1"/>
  <c r="N456" i="7"/>
  <c r="O456" i="7" s="1"/>
  <c r="N187" i="7"/>
  <c r="O187" i="7" s="1"/>
  <c r="N365" i="7"/>
  <c r="O365" i="7" s="1"/>
  <c r="N398" i="7"/>
  <c r="O398" i="7" s="1"/>
  <c r="N313" i="7"/>
  <c r="O313" i="7" s="1"/>
  <c r="N214" i="7"/>
  <c r="O214" i="7" s="1"/>
  <c r="N263" i="7"/>
  <c r="O263" i="7" s="1"/>
  <c r="N325" i="7"/>
  <c r="O325" i="7" s="1"/>
  <c r="N360" i="7"/>
  <c r="O360" i="7" s="1"/>
  <c r="N296" i="7"/>
  <c r="O296" i="7" s="1"/>
  <c r="N201" i="7"/>
  <c r="O201" i="7" s="1"/>
  <c r="N148" i="7"/>
  <c r="O148" i="7" s="1"/>
  <c r="N218" i="7"/>
  <c r="O218" i="7" s="1"/>
  <c r="N165" i="7"/>
  <c r="O165" i="7" s="1"/>
  <c r="N256" i="7"/>
  <c r="O256" i="7" s="1"/>
  <c r="N192" i="7"/>
  <c r="O192" i="7" s="1"/>
  <c r="N56" i="7"/>
  <c r="O56" i="7" s="1"/>
  <c r="N5052" i="7"/>
  <c r="O5052" i="7" s="1"/>
  <c r="N5509" i="7"/>
  <c r="O5509" i="7" s="1"/>
  <c r="N5541" i="7"/>
  <c r="O5541" i="7" s="1"/>
  <c r="N5585" i="7"/>
  <c r="O5585" i="7" s="1"/>
  <c r="N5666" i="7"/>
  <c r="O5666" i="7" s="1"/>
  <c r="N5730" i="7"/>
  <c r="O5730" i="7" s="1"/>
  <c r="N5794" i="7"/>
  <c r="O5794" i="7" s="1"/>
  <c r="N4431" i="7"/>
  <c r="O4431" i="7" s="1"/>
  <c r="N5072" i="7"/>
  <c r="O5072" i="7" s="1"/>
  <c r="N5558" i="7"/>
  <c r="O5558" i="7" s="1"/>
  <c r="N5668" i="7"/>
  <c r="O5668" i="7" s="1"/>
  <c r="N5732" i="7"/>
  <c r="O5732" i="7" s="1"/>
  <c r="N5796" i="7"/>
  <c r="O5796" i="7" s="1"/>
  <c r="N5493" i="7"/>
  <c r="O5493" i="7" s="1"/>
  <c r="N5512" i="7"/>
  <c r="O5512" i="7" s="1"/>
  <c r="N5529" i="7"/>
  <c r="O5529" i="7" s="1"/>
  <c r="N5602" i="7"/>
  <c r="O5602" i="7" s="1"/>
  <c r="N5681" i="7"/>
  <c r="O5681" i="7" s="1"/>
  <c r="N5745" i="7"/>
  <c r="O5745" i="7" s="1"/>
  <c r="N5809" i="7"/>
  <c r="O5809" i="7" s="1"/>
  <c r="N5187" i="7"/>
  <c r="O5187" i="7" s="1"/>
  <c r="N5467" i="7"/>
  <c r="O5467" i="7" s="1"/>
  <c r="N5573" i="7"/>
  <c r="O5573" i="7" s="1"/>
  <c r="N5617" i="7"/>
  <c r="O5617" i="7" s="1"/>
  <c r="N5630" i="7"/>
  <c r="O5630" i="7" s="1"/>
  <c r="N5694" i="7"/>
  <c r="O5694" i="7" s="1"/>
  <c r="N5758" i="7"/>
  <c r="O5758" i="7" s="1"/>
  <c r="N5822" i="7"/>
  <c r="O5822" i="7" s="1"/>
  <c r="N5675" i="7"/>
  <c r="O5675" i="7" s="1"/>
  <c r="N5803" i="7"/>
  <c r="O5803" i="7" s="1"/>
  <c r="N5227" i="7"/>
  <c r="O5227" i="7" s="1"/>
  <c r="N5597" i="7"/>
  <c r="O5597" i="7" s="1"/>
  <c r="N5667" i="7"/>
  <c r="O5667" i="7" s="1"/>
  <c r="N5795" i="7"/>
  <c r="O5795" i="7" s="1"/>
  <c r="U5" i="7" l="1"/>
  <c r="W5" i="7" s="1"/>
  <c r="T7" i="7"/>
  <c r="U6" i="7"/>
  <c r="U7" i="7"/>
  <c r="W7" i="7" s="1"/>
  <c r="U4" i="7"/>
  <c r="W4" i="7" s="1"/>
  <c r="U3" i="7"/>
  <c r="W3" i="7" s="1"/>
  <c r="T5" i="7"/>
  <c r="T4" i="7"/>
  <c r="T6" i="7"/>
  <c r="V6" i="7" s="1"/>
  <c r="X6" i="7" s="1"/>
  <c r="T3" i="7"/>
  <c r="S7" i="7"/>
  <c r="Y7" i="7" s="1"/>
  <c r="S4" i="7"/>
  <c r="Y4" i="7" s="1"/>
  <c r="S5" i="7"/>
  <c r="Y5" i="7" s="1"/>
  <c r="S6" i="7"/>
  <c r="Y6" i="7" s="1"/>
  <c r="S3" i="7"/>
  <c r="Y3" i="7" s="1"/>
  <c r="Y9" i="7" s="1"/>
  <c r="Y10" i="7" s="1"/>
  <c r="Y12" i="7" l="1"/>
  <c r="Y11" i="7"/>
  <c r="V4" i="7"/>
  <c r="X4" i="7" s="1"/>
  <c r="W6" i="7"/>
  <c r="V3" i="7"/>
  <c r="X3" i="7" s="1"/>
  <c r="V7" i="7"/>
  <c r="X7" i="7" s="1"/>
  <c r="V5" i="7"/>
  <c r="X5" i="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Y1" authorId="0" shapeId="0" xr:uid="{B5CBAD23-E498-4936-9CDC-AC39720E20B0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AG1" authorId="0" shapeId="0" xr:uid="{200EE446-1B4C-481D-961A-66535E993A90}">
      <text>
        <r>
          <rPr>
            <b/>
            <sz val="9"/>
            <color indexed="81"/>
            <rFont val="Tahoma"/>
            <family val="2"/>
          </rPr>
          <t xml:space="preserve">Probabilidad de Default: </t>
        </r>
        <r>
          <rPr>
            <sz val="9"/>
            <color indexed="81"/>
            <rFont val="Tahoma"/>
            <family val="2"/>
          </rPr>
          <t>¿Cuál es la probabilidad de que una persona entre en Default en los próximos 12 meses?</t>
        </r>
      </text>
    </comment>
    <comment ref="AI1" authorId="0" shapeId="0" xr:uid="{5B9D26A9-EE50-4151-A4F4-1B599E7663E1}">
      <text>
        <r>
          <rPr>
            <sz val="9"/>
            <color indexed="81"/>
            <rFont val="Tahoma"/>
            <family val="2"/>
          </rPr>
          <t>Loss Given Default: Que porcentaje del dinero se puede recuperara (Pérdida Esperada)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ESTEBAN</author>
  </authors>
  <commentList>
    <comment ref="E2" authorId="0" shapeId="0" xr:uid="{E78EDE28-3B59-473D-B426-C9A2F398316A}">
      <text>
        <r>
          <rPr>
            <b/>
            <sz val="9"/>
            <color indexed="81"/>
            <rFont val="Tahoma"/>
            <family val="2"/>
          </rPr>
          <t>Exposure at Default</t>
        </r>
        <r>
          <rPr>
            <sz val="9"/>
            <color indexed="81"/>
            <rFont val="Tahoma"/>
            <family val="2"/>
          </rPr>
          <t>: Es el dinero que la gente adeuda al crédito al momento del default</t>
        </r>
      </text>
    </comment>
    <comment ref="S2" authorId="1" shapeId="0" xr:uid="{CA9A9F65-CEF1-46B6-8D30-36A7BAC5E328}">
      <text>
        <r>
          <rPr>
            <b/>
            <sz val="9"/>
            <color indexed="81"/>
            <rFont val="Tahoma"/>
            <family val="2"/>
          </rPr>
          <t>ESTEBAN:</t>
        </r>
        <r>
          <rPr>
            <sz val="9"/>
            <color indexed="81"/>
            <rFont val="Tahoma"/>
            <family val="2"/>
          </rPr>
          <t xml:space="preserve">
XC: X Cluster
</t>
        </r>
      </text>
    </comment>
    <comment ref="G8" authorId="1" shapeId="0" xr:uid="{7C78BEC3-AA10-4FF2-9632-EF5BBCC85AAF}">
      <text>
        <r>
          <rPr>
            <b/>
            <sz val="9"/>
            <color indexed="81"/>
            <rFont val="Tahoma"/>
            <family val="2"/>
          </rPr>
          <t>Semilla</t>
        </r>
        <r>
          <rPr>
            <sz val="9"/>
            <color indexed="81"/>
            <rFont val="Tahoma"/>
            <family val="2"/>
          </rPr>
          <t xml:space="preserve">: Es un valor aleatorio entre el máximo y el minimo </t>
        </r>
      </text>
    </comment>
  </commentList>
</comments>
</file>

<file path=xl/sharedStrings.xml><?xml version="1.0" encoding="utf-8"?>
<sst xmlns="http://schemas.openxmlformats.org/spreadsheetml/2006/main" count="91455" uniqueCount="110">
  <si>
    <t>Edad</t>
  </si>
  <si>
    <t>Sexo</t>
  </si>
  <si>
    <t>Estado civil</t>
  </si>
  <si>
    <t>Hijos</t>
  </si>
  <si>
    <t>Perscargo</t>
  </si>
  <si>
    <t>Nivel de estudios</t>
  </si>
  <si>
    <t>Tipo de contrato</t>
  </si>
  <si>
    <t>Ingresos</t>
  </si>
  <si>
    <t>Egresos</t>
  </si>
  <si>
    <t>Tipo de actividad</t>
  </si>
  <si>
    <t>Tipo de vivienda</t>
  </si>
  <si>
    <t>Total Activos</t>
  </si>
  <si>
    <t>Total pasivos</t>
  </si>
  <si>
    <t>Salario</t>
  </si>
  <si>
    <t>Ingresos por arriendo</t>
  </si>
  <si>
    <t>Ingresos por honorarios</t>
  </si>
  <si>
    <t>Ingresos financieros</t>
  </si>
  <si>
    <t>Otros ingresos</t>
  </si>
  <si>
    <t>Gasto familiar</t>
  </si>
  <si>
    <t>Gasto obligatorio</t>
  </si>
  <si>
    <t>Gasto arriendo</t>
  </si>
  <si>
    <t>Otros gastos</t>
  </si>
  <si>
    <t>Monto (EAD)</t>
  </si>
  <si>
    <t>Plazo</t>
  </si>
  <si>
    <t>ConoCliente</t>
  </si>
  <si>
    <t>Garantia</t>
  </si>
  <si>
    <t>RespPat</t>
  </si>
  <si>
    <t>MoraCome</t>
  </si>
  <si>
    <t>PreApr</t>
  </si>
  <si>
    <t>Prob.Default (PD)</t>
  </si>
  <si>
    <t>Score</t>
  </si>
  <si>
    <t>LGD</t>
  </si>
  <si>
    <t>NR</t>
  </si>
  <si>
    <t>Casado</t>
  </si>
  <si>
    <t>Bachiller</t>
  </si>
  <si>
    <t>Ninguno</t>
  </si>
  <si>
    <t>Independiente</t>
  </si>
  <si>
    <t>Familiar</t>
  </si>
  <si>
    <t>Buenas Referencias</t>
  </si>
  <si>
    <t>Sin Codeudor</t>
  </si>
  <si>
    <t>Sin Patrimonio</t>
  </si>
  <si>
    <t>Con Experiencia sin Mora</t>
  </si>
  <si>
    <t>Separado</t>
  </si>
  <si>
    <t>Técnico</t>
  </si>
  <si>
    <t>Empleado</t>
  </si>
  <si>
    <t>Propia</t>
  </si>
  <si>
    <t>Prop.sin Hipoteca</t>
  </si>
  <si>
    <t>Mujer</t>
  </si>
  <si>
    <t>Tecnólogo</t>
  </si>
  <si>
    <t>Indefinido</t>
  </si>
  <si>
    <t>Con Codeudor(es)</t>
  </si>
  <si>
    <t>Arrendada</t>
  </si>
  <si>
    <t>Especializacion</t>
  </si>
  <si>
    <t>Primaria</t>
  </si>
  <si>
    <t>Labor Contratada</t>
  </si>
  <si>
    <t>Buena Experiencia CFB</t>
  </si>
  <si>
    <t>Inversiones</t>
  </si>
  <si>
    <t>Soltero</t>
  </si>
  <si>
    <t>Profesional</t>
  </si>
  <si>
    <t/>
  </si>
  <si>
    <t>Libranza Establecida</t>
  </si>
  <si>
    <t>Hombre</t>
  </si>
  <si>
    <t>Fondo de Garantia</t>
  </si>
  <si>
    <t>Prop.y Vehìculo</t>
  </si>
  <si>
    <t>Mora mayor a 60 Dìas</t>
  </si>
  <si>
    <t>Unión Libre</t>
  </si>
  <si>
    <t>Fijo</t>
  </si>
  <si>
    <t>Sin experiencia</t>
  </si>
  <si>
    <t>Sin Referencias</t>
  </si>
  <si>
    <t>Una mora 60 Dìas</t>
  </si>
  <si>
    <t>Màximo 3 moras 30 Dìas</t>
  </si>
  <si>
    <t>Buenas Referencias Comerc</t>
  </si>
  <si>
    <t>Hipoteca</t>
  </si>
  <si>
    <t>Jubilado</t>
  </si>
  <si>
    <t>Viudo</t>
  </si>
  <si>
    <t>Conyuge</t>
  </si>
  <si>
    <t>Vehìculo sin Prenda</t>
  </si>
  <si>
    <t>Prop.con Hipoteca</t>
  </si>
  <si>
    <t>Ama de Casa</t>
  </si>
  <si>
    <t>Prestación de Servicios</t>
  </si>
  <si>
    <t>Prenda</t>
  </si>
  <si>
    <t>Dos moras 60 Dìas</t>
  </si>
  <si>
    <t>Vehìculo con Prenda</t>
  </si>
  <si>
    <t>Codeudor</t>
  </si>
  <si>
    <t>Independiente con Experiencia &gt; 3 anos</t>
  </si>
  <si>
    <t>Cuota (COP)</t>
  </si>
  <si>
    <t>Nivel Renta</t>
  </si>
  <si>
    <t xml:space="preserve">Coef. Correlación </t>
  </si>
  <si>
    <t>Máximo</t>
  </si>
  <si>
    <t>Minimo</t>
  </si>
  <si>
    <t>Semillas</t>
  </si>
  <si>
    <t>S1</t>
  </si>
  <si>
    <t>S2</t>
  </si>
  <si>
    <t>S3</t>
  </si>
  <si>
    <t>S4</t>
  </si>
  <si>
    <t>S5</t>
  </si>
  <si>
    <t>Semilla</t>
  </si>
  <si>
    <t>Cluster</t>
  </si>
  <si>
    <t>ND</t>
  </si>
  <si>
    <t>PreNg</t>
  </si>
  <si>
    <t>%Aprob.</t>
  </si>
  <si>
    <t>%Neg</t>
  </si>
  <si>
    <t>Solicitante</t>
  </si>
  <si>
    <t>Distancia</t>
  </si>
  <si>
    <t>Coincidir</t>
  </si>
  <si>
    <t>%PreApr</t>
  </si>
  <si>
    <t>%PreNeg</t>
  </si>
  <si>
    <t>Pertenencia</t>
  </si>
  <si>
    <t>Análisis de Resultados</t>
  </si>
  <si>
    <t>De acuerdo con la segmentación de la base de datos utilizando la variable ingresos se puede observar un total de 5 categorias de ingresos las cuales van desde los 315 USD/Mes para la primera categoria, pasando por una media de 1273 USD/Mes para la categoria 3, hasta llegar a un máximo de 2299 USD/Mes para la categoría 5. De manera general se puede observar un total de 2883 solicitantes de crédito preaprobados y un total de 2959 solicitantes de créditos prenegado. Se destaca el cluster 5 (cluster puro) en donde las personas que tengas ingresos cercanos a los 2,299.80 USD/mes tendrán una probabilidad de un 100% de aprobación del credito. La categoria que presento el menor porcentaje de aprobación fue la categoria ingresos o cluster 1 con un porcentaje de aprobación de tan solo un 21%, siendo igualmente la categoría que posee la mayor cantidad de solicitantes de crédito. La categoría 2, muestra porcentajes de aprobación por debajo del 75%, esto indica que para la aprobación de un crédito, la persona deberá adjuntar un codeudor, un fiador, o cualquier tipo de activo (Carro, Casa, CDT, Cuentas Ahorros y demás). Es importante destacar que las categorías 3, 4 y 5 presentan mayores porcentajes de aprobación, pero requieren de una estrategiamcomercial por parte de la entidad financiera para logar una mayor participación de los créditos de personas con niveles de ingreso.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</si>
</sst>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000000"/>
    <numFmt numFmtId="165" formatCode="_-* #,##0.000_-;\-* #,##0.000_-;_-* &quot;-&quot;_-;_-@_-"/>
    <numFmt numFmtId="167" formatCode="_-&quot;$&quot;\ * #,##0_-;\-&quot;$&quot;\ * #,##0_-;_-&quot;$&quot;\ * &quot;-&quot;??_-;_-@_-"/>
  </numFmts>
  <fonts count="21" x14ac:knownFonts="1">
    <font>
      <sz val="10"/>
      <color theme="1"/>
      <name val="Calibri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57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16" fillId="0" borderId="0" xfId="42" applyNumberFormat="1" applyFont="1" applyAlignment="1">
      <alignment horizontal="left"/>
    </xf>
    <xf numFmtId="42" fontId="0" fillId="0" borderId="0" xfId="43" applyFont="1" applyAlignment="1">
      <alignment horizontal="center"/>
    </xf>
    <xf numFmtId="42" fontId="16" fillId="0" borderId="0" xfId="43" applyFont="1" applyAlignment="1">
      <alignment horizontal="center"/>
    </xf>
    <xf numFmtId="164" fontId="20" fillId="0" borderId="0" xfId="44" applyNumberFormat="1" applyAlignment="1">
      <alignment horizontal="center"/>
    </xf>
    <xf numFmtId="0" fontId="20" fillId="0" borderId="0" xfId="44"/>
    <xf numFmtId="0" fontId="14" fillId="33" borderId="0" xfId="0" applyFont="1" applyFill="1" applyAlignment="1">
      <alignment horizontal="center"/>
    </xf>
    <xf numFmtId="42" fontId="0" fillId="0" borderId="0" xfId="0" applyNumberFormat="1"/>
    <xf numFmtId="0" fontId="16" fillId="0" borderId="0" xfId="0" applyFont="1"/>
    <xf numFmtId="43" fontId="0" fillId="0" borderId="0" xfId="45" applyFont="1" applyAlignment="1">
      <alignment horizontal="center"/>
    </xf>
    <xf numFmtId="42" fontId="16" fillId="0" borderId="0" xfId="0" applyNumberFormat="1" applyFont="1" applyAlignment="1">
      <alignment horizontal="center"/>
    </xf>
    <xf numFmtId="43" fontId="14" fillId="33" borderId="0" xfId="45" applyFont="1" applyFill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46" applyNumberFormat="1" applyFont="1"/>
    <xf numFmtId="9" fontId="0" fillId="0" borderId="0" xfId="47" applyFont="1"/>
    <xf numFmtId="0" fontId="14" fillId="33" borderId="0" xfId="0" applyFont="1" applyFill="1"/>
    <xf numFmtId="167" fontId="14" fillId="33" borderId="0" xfId="46" applyNumberFormat="1" applyFont="1" applyFill="1"/>
    <xf numFmtId="10" fontId="0" fillId="0" borderId="0" xfId="47" applyNumberFormat="1" applyFont="1"/>
    <xf numFmtId="9" fontId="0" fillId="0" borderId="0" xfId="47" applyNumberFormat="1" applyFont="1"/>
    <xf numFmtId="0" fontId="0" fillId="0" borderId="0" xfId="0" applyAlignment="1">
      <alignment horizontal="left" vertical="top" wrapText="1"/>
    </xf>
  </cellXfs>
  <cellStyles count="48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5" builtinId="3"/>
    <cellStyle name="Millares [0]" xfId="42" builtinId="6"/>
    <cellStyle name="Moneda" xfId="46" builtinId="4"/>
    <cellStyle name="Moneda [0]" xfId="43" builtinId="7"/>
    <cellStyle name="Neutral" xfId="8" builtinId="28" customBuiltin="1"/>
    <cellStyle name="Normal" xfId="0" builtinId="0"/>
    <cellStyle name="Normal 2" xfId="44" xr:uid="{F075E070-4B44-42DB-AD6F-4AF7BE39E483}"/>
    <cellStyle name="Notas" xfId="15" builtinId="10" customBuiltin="1"/>
    <cellStyle name="Porcentaje" xfId="47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CA770-8A48-490F-943F-A8BC97757189}">
  <dimension ref="A1:AI8379"/>
  <sheetViews>
    <sheetView workbookViewId="0"/>
  </sheetViews>
  <sheetFormatPr baseColWidth="10" defaultColWidth="11.5703125" defaultRowHeight="12.75" x14ac:dyDescent="0.2"/>
  <cols>
    <col min="1" max="7" width="11.5703125" style="2"/>
    <col min="8" max="8" width="14.5703125" style="2" bestFit="1" customWidth="1"/>
    <col min="9" max="9" width="18.7109375" style="2" bestFit="1" customWidth="1"/>
    <col min="10" max="11" width="12.42578125" style="6" bestFit="1" customWidth="1"/>
    <col min="12" max="12" width="31.7109375" style="2" bestFit="1" customWidth="1"/>
    <col min="13" max="13" width="13.7109375" style="2" bestFit="1" customWidth="1"/>
    <col min="14" max="14" width="13.7109375" style="6" customWidth="1"/>
    <col min="15" max="15" width="12.42578125" style="6" bestFit="1" customWidth="1"/>
    <col min="16" max="16" width="11.7109375" style="6" bestFit="1" customWidth="1"/>
    <col min="17" max="17" width="18.140625" style="6" bestFit="1" customWidth="1"/>
    <col min="18" max="18" width="19.7109375" style="6" bestFit="1" customWidth="1"/>
    <col min="19" max="19" width="16.7109375" style="6" bestFit="1" customWidth="1"/>
    <col min="20" max="20" width="11.7109375" style="6" bestFit="1" customWidth="1"/>
    <col min="21" max="21" width="12" style="6" bestFit="1" customWidth="1"/>
    <col min="22" max="22" width="11.85546875" style="6" customWidth="1"/>
    <col min="23" max="24" width="11.7109375" style="6" bestFit="1" customWidth="1"/>
    <col min="25" max="25" width="14" style="6" bestFit="1" customWidth="1"/>
    <col min="26" max="26" width="11.5703125" style="2"/>
    <col min="27" max="27" width="11.5703125" style="6"/>
    <col min="28" max="28" width="22.28515625" style="2" bestFit="1" customWidth="1"/>
    <col min="29" max="29" width="16.7109375" style="2" bestFit="1" customWidth="1"/>
    <col min="30" max="30" width="16.85546875" style="2" bestFit="1" customWidth="1"/>
    <col min="31" max="31" width="20.5703125" style="2" bestFit="1" customWidth="1"/>
    <col min="33" max="33" width="16.140625" style="2" customWidth="1"/>
    <col min="34" max="34" width="11.28515625" style="2" customWidth="1"/>
  </cols>
  <sheetData>
    <row r="1" spans="1:3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86</v>
      </c>
      <c r="H1" s="1" t="s">
        <v>5</v>
      </c>
      <c r="I1" s="1" t="s">
        <v>6</v>
      </c>
      <c r="J1" s="7" t="s">
        <v>7</v>
      </c>
      <c r="K1" s="7" t="s">
        <v>8</v>
      </c>
      <c r="L1" s="1" t="s">
        <v>9</v>
      </c>
      <c r="M1" s="1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W1" s="7" t="s">
        <v>20</v>
      </c>
      <c r="X1" s="7" t="s">
        <v>21</v>
      </c>
      <c r="Y1" s="7" t="s">
        <v>22</v>
      </c>
      <c r="Z1" s="1" t="s">
        <v>23</v>
      </c>
      <c r="AA1" s="7" t="s">
        <v>85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5" t="s">
        <v>29</v>
      </c>
      <c r="AH1" s="1" t="s">
        <v>30</v>
      </c>
      <c r="AI1" s="1" t="s">
        <v>31</v>
      </c>
    </row>
    <row r="2" spans="1:35" ht="15" x14ac:dyDescent="0.25">
      <c r="A2" s="2">
        <v>1</v>
      </c>
      <c r="B2" s="2">
        <v>38</v>
      </c>
      <c r="C2" s="2" t="s">
        <v>32</v>
      </c>
      <c r="D2" s="2" t="s">
        <v>33</v>
      </c>
      <c r="E2" s="2">
        <v>1</v>
      </c>
      <c r="F2" s="2">
        <v>0</v>
      </c>
      <c r="G2" s="2">
        <v>3</v>
      </c>
      <c r="H2" s="2" t="s">
        <v>34</v>
      </c>
      <c r="I2" s="2" t="s">
        <v>35</v>
      </c>
      <c r="J2" s="6">
        <v>1356.144</v>
      </c>
      <c r="K2" s="6">
        <v>1685.6226666666666</v>
      </c>
      <c r="L2" s="2" t="s">
        <v>36</v>
      </c>
      <c r="M2" s="2" t="s">
        <v>37</v>
      </c>
      <c r="N2" s="6">
        <v>0</v>
      </c>
      <c r="O2" s="6">
        <v>0</v>
      </c>
      <c r="P2" s="6">
        <v>889.33488888888894</v>
      </c>
      <c r="Q2" s="6">
        <v>0</v>
      </c>
      <c r="R2" s="6">
        <v>0</v>
      </c>
      <c r="S2" s="6">
        <v>0</v>
      </c>
      <c r="T2" s="6">
        <v>0</v>
      </c>
      <c r="U2" s="6">
        <v>0</v>
      </c>
      <c r="V2" s="6">
        <v>276</v>
      </c>
      <c r="W2" s="6">
        <v>0</v>
      </c>
      <c r="X2" s="6">
        <v>0</v>
      </c>
      <c r="Y2" s="6">
        <v>625.5622302209224</v>
      </c>
      <c r="Z2" s="2">
        <v>48</v>
      </c>
      <c r="AA2" s="6">
        <v>18.375890267620672</v>
      </c>
      <c r="AB2" s="2" t="s">
        <v>38</v>
      </c>
      <c r="AC2" s="2" t="s">
        <v>39</v>
      </c>
      <c r="AD2" s="2" t="s">
        <v>40</v>
      </c>
      <c r="AE2" s="2" t="s">
        <v>41</v>
      </c>
      <c r="AF2" s="2">
        <v>1</v>
      </c>
      <c r="AG2" s="8">
        <v>4.1659429669380188E-2</v>
      </c>
      <c r="AH2" s="3">
        <v>582.47894287109375</v>
      </c>
      <c r="AI2" s="9">
        <v>6.3702322542667389E-2</v>
      </c>
    </row>
    <row r="3" spans="1:35" ht="15" x14ac:dyDescent="0.25">
      <c r="A3" s="2">
        <v>2</v>
      </c>
      <c r="B3" s="2">
        <v>51</v>
      </c>
      <c r="C3" s="2" t="s">
        <v>32</v>
      </c>
      <c r="D3" s="2" t="s">
        <v>42</v>
      </c>
      <c r="E3" s="2">
        <v>6</v>
      </c>
      <c r="F3" s="2">
        <v>1</v>
      </c>
      <c r="G3" s="2">
        <v>4</v>
      </c>
      <c r="H3" s="2" t="s">
        <v>43</v>
      </c>
      <c r="I3" s="2" t="s">
        <v>35</v>
      </c>
      <c r="J3" s="6">
        <v>286.01600000000002</v>
      </c>
      <c r="K3" s="6">
        <v>364.46199999999999</v>
      </c>
      <c r="L3" s="2" t="s">
        <v>44</v>
      </c>
      <c r="M3" s="2" t="s">
        <v>45</v>
      </c>
      <c r="N3" s="6">
        <v>0</v>
      </c>
      <c r="O3" s="6">
        <v>0</v>
      </c>
      <c r="P3" s="6">
        <v>2.4268888888888891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140.03198442259853</v>
      </c>
      <c r="Z3" s="2">
        <v>36</v>
      </c>
      <c r="AA3" s="6">
        <v>5.0624916885251272</v>
      </c>
      <c r="AB3" s="2" t="s">
        <v>38</v>
      </c>
      <c r="AC3" s="2" t="s">
        <v>39</v>
      </c>
      <c r="AD3" s="2" t="s">
        <v>46</v>
      </c>
      <c r="AE3" s="2" t="s">
        <v>41</v>
      </c>
      <c r="AF3" s="2">
        <v>1</v>
      </c>
      <c r="AG3" s="8">
        <v>0.23495081067085269</v>
      </c>
      <c r="AH3" s="3">
        <v>479.8399658203125</v>
      </c>
      <c r="AI3" s="9">
        <v>0.46563562750816351</v>
      </c>
    </row>
    <row r="4" spans="1:35" ht="15" x14ac:dyDescent="0.25">
      <c r="A4" s="2">
        <v>3</v>
      </c>
      <c r="B4" s="2">
        <v>37</v>
      </c>
      <c r="C4" s="2" t="s">
        <v>47</v>
      </c>
      <c r="D4" s="2" t="s">
        <v>33</v>
      </c>
      <c r="E4" s="2">
        <v>2</v>
      </c>
      <c r="F4" s="2">
        <v>0</v>
      </c>
      <c r="G4" s="2">
        <v>3</v>
      </c>
      <c r="H4" s="2" t="s">
        <v>48</v>
      </c>
      <c r="I4" s="2" t="s">
        <v>49</v>
      </c>
      <c r="J4" s="6">
        <v>517.46325000000002</v>
      </c>
      <c r="K4" s="6">
        <v>629.20888888888885</v>
      </c>
      <c r="L4" s="2" t="s">
        <v>36</v>
      </c>
      <c r="M4" s="2" t="s">
        <v>45</v>
      </c>
      <c r="N4" s="6">
        <v>523.68160156436477</v>
      </c>
      <c r="O4" s="6">
        <v>331.77777777777777</v>
      </c>
      <c r="P4" s="6">
        <v>47.476444444444446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125.11111111111111</v>
      </c>
      <c r="W4" s="6">
        <v>0</v>
      </c>
      <c r="X4" s="6">
        <v>0</v>
      </c>
      <c r="Y4" s="6">
        <v>284.56449155919682</v>
      </c>
      <c r="Z4" s="2">
        <v>36</v>
      </c>
      <c r="AA4" s="6">
        <v>10.287688054325152</v>
      </c>
      <c r="AB4" s="2" t="s">
        <v>38</v>
      </c>
      <c r="AC4" s="2" t="s">
        <v>50</v>
      </c>
      <c r="AD4" s="2" t="s">
        <v>40</v>
      </c>
      <c r="AE4" s="2" t="s">
        <v>41</v>
      </c>
      <c r="AF4" s="2">
        <v>0</v>
      </c>
      <c r="AG4" s="8">
        <v>0.17033000290393829</v>
      </c>
      <c r="AH4" s="3">
        <v>417.65310668945313</v>
      </c>
      <c r="AI4" s="9">
        <v>0.29007107019424438</v>
      </c>
    </row>
    <row r="5" spans="1:35" ht="15" x14ac:dyDescent="0.25">
      <c r="A5" s="2">
        <v>4</v>
      </c>
      <c r="B5" s="2">
        <v>29</v>
      </c>
      <c r="C5" s="2" t="s">
        <v>32</v>
      </c>
      <c r="D5" s="2" t="s">
        <v>42</v>
      </c>
      <c r="E5" s="2">
        <v>1</v>
      </c>
      <c r="F5" s="2">
        <v>0</v>
      </c>
      <c r="G5" s="2">
        <v>2</v>
      </c>
      <c r="H5" s="2" t="s">
        <v>48</v>
      </c>
      <c r="I5" s="2" t="s">
        <v>35</v>
      </c>
      <c r="J5" s="6">
        <v>473.27</v>
      </c>
      <c r="K5" s="6">
        <v>551.61688888888887</v>
      </c>
      <c r="L5" s="2" t="s">
        <v>44</v>
      </c>
      <c r="M5" s="2" t="s">
        <v>51</v>
      </c>
      <c r="N5" s="6">
        <v>0</v>
      </c>
      <c r="O5" s="6">
        <v>0</v>
      </c>
      <c r="P5" s="6">
        <v>116.37755555555556</v>
      </c>
      <c r="Q5" s="6">
        <v>220.66666666666666</v>
      </c>
      <c r="R5" s="6">
        <v>0</v>
      </c>
      <c r="S5" s="6">
        <v>0</v>
      </c>
      <c r="T5" s="6">
        <v>222.22222222222223</v>
      </c>
      <c r="U5" s="6">
        <v>0</v>
      </c>
      <c r="V5" s="6">
        <v>73.555555555555557</v>
      </c>
      <c r="W5" s="6">
        <v>0</v>
      </c>
      <c r="X5" s="6">
        <v>0</v>
      </c>
      <c r="Y5" s="6">
        <v>309.6475884655834</v>
      </c>
      <c r="Z5" s="2">
        <v>24</v>
      </c>
      <c r="AA5" s="6">
        <v>15.45887778116826</v>
      </c>
      <c r="AB5" s="2" t="s">
        <v>38</v>
      </c>
      <c r="AC5" s="2" t="s">
        <v>50</v>
      </c>
      <c r="AD5" s="2" t="s">
        <v>40</v>
      </c>
      <c r="AE5" s="2" t="s">
        <v>41</v>
      </c>
      <c r="AF5" s="2">
        <v>1</v>
      </c>
      <c r="AG5" s="8">
        <v>0.2016590237617493</v>
      </c>
      <c r="AH5" s="3">
        <v>316.79110717773438</v>
      </c>
      <c r="AI5" s="9">
        <v>0.27838927507400513</v>
      </c>
    </row>
    <row r="6" spans="1:35" ht="15" x14ac:dyDescent="0.25">
      <c r="A6" s="2">
        <v>5</v>
      </c>
      <c r="B6" s="2">
        <v>42</v>
      </c>
      <c r="C6" s="2" t="s">
        <v>47</v>
      </c>
      <c r="D6" s="2" t="s">
        <v>33</v>
      </c>
      <c r="E6" s="2">
        <v>3</v>
      </c>
      <c r="F6" s="2">
        <v>4</v>
      </c>
      <c r="G6" s="2">
        <v>2</v>
      </c>
      <c r="H6" s="2" t="s">
        <v>52</v>
      </c>
      <c r="I6" s="2" t="s">
        <v>35</v>
      </c>
      <c r="J6" s="6">
        <v>750.09175000000005</v>
      </c>
      <c r="K6" s="6">
        <v>806.71577777777782</v>
      </c>
      <c r="L6" s="2" t="s">
        <v>44</v>
      </c>
      <c r="M6" s="2" t="s">
        <v>37</v>
      </c>
      <c r="N6" s="6">
        <v>0</v>
      </c>
      <c r="O6" s="6">
        <v>0</v>
      </c>
      <c r="P6" s="6">
        <v>260.10622222222224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9.3333333333333339</v>
      </c>
      <c r="W6" s="6">
        <v>0</v>
      </c>
      <c r="X6" s="6">
        <v>0</v>
      </c>
      <c r="Y6" s="6">
        <v>500.66357818045759</v>
      </c>
      <c r="Z6" s="2">
        <v>24</v>
      </c>
      <c r="AA6" s="6">
        <v>24.995179529500266</v>
      </c>
      <c r="AB6" s="2" t="s">
        <v>38</v>
      </c>
      <c r="AC6" s="2" t="s">
        <v>50</v>
      </c>
      <c r="AD6" s="2" t="s">
        <v>40</v>
      </c>
      <c r="AE6" s="2" t="s">
        <v>41</v>
      </c>
      <c r="AF6" s="2">
        <v>1</v>
      </c>
      <c r="AG6" s="8">
        <v>0.14092932641506201</v>
      </c>
      <c r="AH6" s="3">
        <v>441.8095703125</v>
      </c>
      <c r="AI6" s="9">
        <v>0.20335923135280609</v>
      </c>
    </row>
    <row r="7" spans="1:35" ht="15" x14ac:dyDescent="0.25">
      <c r="A7" s="2">
        <v>6</v>
      </c>
      <c r="B7" s="2">
        <v>50</v>
      </c>
      <c r="C7" s="2" t="s">
        <v>47</v>
      </c>
      <c r="D7" s="2" t="s">
        <v>33</v>
      </c>
      <c r="E7" s="2">
        <v>1</v>
      </c>
      <c r="F7" s="2">
        <v>1</v>
      </c>
      <c r="G7" s="2">
        <v>2</v>
      </c>
      <c r="H7" s="2" t="s">
        <v>53</v>
      </c>
      <c r="I7" s="2" t="s">
        <v>54</v>
      </c>
      <c r="J7" s="6">
        <v>489.31099999999998</v>
      </c>
      <c r="K7" s="6">
        <v>422.33800000000002</v>
      </c>
      <c r="L7" s="2" t="s">
        <v>44</v>
      </c>
      <c r="M7" s="2" t="s">
        <v>45</v>
      </c>
      <c r="N7" s="6">
        <v>0</v>
      </c>
      <c r="O7" s="6">
        <v>0</v>
      </c>
      <c r="P7" s="6">
        <v>166.5311111111111</v>
      </c>
      <c r="Q7" s="6">
        <v>77.777777777777771</v>
      </c>
      <c r="R7" s="6">
        <v>0</v>
      </c>
      <c r="S7" s="6">
        <v>44.444444444444443</v>
      </c>
      <c r="T7" s="6">
        <v>0</v>
      </c>
      <c r="U7" s="6">
        <v>0</v>
      </c>
      <c r="V7" s="6">
        <v>83.111111111111114</v>
      </c>
      <c r="W7" s="6">
        <v>0</v>
      </c>
      <c r="X7" s="6">
        <v>0</v>
      </c>
      <c r="Y7" s="6">
        <v>323.59393635493763</v>
      </c>
      <c r="Z7" s="2">
        <v>36</v>
      </c>
      <c r="AA7" s="6">
        <v>11.698695980128004</v>
      </c>
      <c r="AB7" s="2" t="s">
        <v>55</v>
      </c>
      <c r="AC7" s="2" t="s">
        <v>39</v>
      </c>
      <c r="AD7" s="2" t="s">
        <v>56</v>
      </c>
      <c r="AE7" s="2" t="s">
        <v>41</v>
      </c>
      <c r="AF7" s="2">
        <v>1</v>
      </c>
      <c r="AG7" s="8">
        <v>0.17981591820716861</v>
      </c>
      <c r="AH7" s="3">
        <v>418.18075561523438</v>
      </c>
      <c r="AI7" s="9">
        <v>0.29797753691673279</v>
      </c>
    </row>
    <row r="8" spans="1:35" x14ac:dyDescent="0.2">
      <c r="A8" s="2">
        <v>7</v>
      </c>
      <c r="B8" s="2">
        <v>38</v>
      </c>
      <c r="C8" s="2" t="s">
        <v>32</v>
      </c>
      <c r="D8" s="2" t="s">
        <v>57</v>
      </c>
      <c r="E8" s="2">
        <v>3</v>
      </c>
      <c r="F8" s="2">
        <v>0</v>
      </c>
      <c r="G8" s="2">
        <v>3</v>
      </c>
      <c r="H8" s="2" t="s">
        <v>58</v>
      </c>
      <c r="I8" s="2" t="s">
        <v>49</v>
      </c>
      <c r="J8" s="6">
        <v>383.67775</v>
      </c>
      <c r="K8" s="6">
        <v>368.59866666666665</v>
      </c>
      <c r="L8" s="2" t="s">
        <v>44</v>
      </c>
      <c r="M8" s="2" t="s">
        <v>37</v>
      </c>
      <c r="N8" s="6">
        <v>0</v>
      </c>
      <c r="O8" s="6">
        <v>0</v>
      </c>
      <c r="P8" s="6">
        <v>114.79111111111111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172.22222222222223</v>
      </c>
      <c r="W8" s="6">
        <v>0</v>
      </c>
      <c r="X8" s="6">
        <v>0</v>
      </c>
      <c r="Y8" s="6">
        <v>175.84723507296371</v>
      </c>
      <c r="Z8" s="2">
        <v>60</v>
      </c>
      <c r="AA8" s="6">
        <v>4.4653640020830947</v>
      </c>
      <c r="AB8" s="2" t="s">
        <v>38</v>
      </c>
      <c r="AC8" s="2" t="s">
        <v>39</v>
      </c>
      <c r="AD8" s="2" t="s">
        <v>40</v>
      </c>
      <c r="AE8" s="2" t="s">
        <v>41</v>
      </c>
      <c r="AF8" s="2" t="s">
        <v>59</v>
      </c>
      <c r="AG8" s="4" t="s">
        <v>59</v>
      </c>
      <c r="AH8" s="3" t="s">
        <v>59</v>
      </c>
    </row>
    <row r="9" spans="1:35" x14ac:dyDescent="0.2">
      <c r="A9" s="2">
        <v>8</v>
      </c>
      <c r="B9" s="2">
        <v>47</v>
      </c>
      <c r="C9" s="2" t="s">
        <v>47</v>
      </c>
      <c r="D9" s="2" t="s">
        <v>33</v>
      </c>
      <c r="E9" s="2">
        <v>0</v>
      </c>
      <c r="F9" s="2">
        <v>0</v>
      </c>
      <c r="G9" s="2">
        <v>2</v>
      </c>
      <c r="H9" s="2" t="s">
        <v>58</v>
      </c>
      <c r="I9" s="2" t="s">
        <v>35</v>
      </c>
      <c r="J9" s="6">
        <v>34.1875</v>
      </c>
      <c r="K9" s="6">
        <v>38.034444444444446</v>
      </c>
      <c r="L9" s="2" t="s">
        <v>44</v>
      </c>
      <c r="M9" s="2" t="s">
        <v>45</v>
      </c>
      <c r="N9" s="6">
        <v>724.30489419809999</v>
      </c>
      <c r="O9" s="6">
        <v>484.88888888888891</v>
      </c>
      <c r="P9" s="6">
        <v>3.5171111111111113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99.333333333333329</v>
      </c>
      <c r="W9" s="6">
        <v>0</v>
      </c>
      <c r="X9" s="6">
        <v>0</v>
      </c>
      <c r="Y9" s="6">
        <v>26.955870687873823</v>
      </c>
      <c r="Z9" s="2">
        <v>48</v>
      </c>
      <c r="AA9" s="6">
        <v>0.79182869089396479</v>
      </c>
      <c r="AB9" s="2" t="s">
        <v>55</v>
      </c>
      <c r="AC9" s="2" t="s">
        <v>39</v>
      </c>
      <c r="AD9" s="2" t="s">
        <v>40</v>
      </c>
      <c r="AE9" s="2" t="s">
        <v>41</v>
      </c>
      <c r="AF9" s="2" t="s">
        <v>59</v>
      </c>
      <c r="AG9" s="4" t="s">
        <v>59</v>
      </c>
      <c r="AH9" s="3" t="s">
        <v>59</v>
      </c>
    </row>
    <row r="10" spans="1:35" ht="15" x14ac:dyDescent="0.25">
      <c r="A10" s="2">
        <v>9</v>
      </c>
      <c r="B10" s="2">
        <v>29</v>
      </c>
      <c r="C10" s="2" t="s">
        <v>32</v>
      </c>
      <c r="D10" s="2" t="s">
        <v>57</v>
      </c>
      <c r="E10" s="2">
        <v>2</v>
      </c>
      <c r="F10" s="2">
        <v>0</v>
      </c>
      <c r="G10" s="2">
        <v>2</v>
      </c>
      <c r="H10" s="2" t="s">
        <v>34</v>
      </c>
      <c r="I10" s="2" t="s">
        <v>49</v>
      </c>
      <c r="J10" s="6">
        <v>278.58</v>
      </c>
      <c r="K10" s="6">
        <v>216.60066666666665</v>
      </c>
      <c r="L10" s="2" t="s">
        <v>44</v>
      </c>
      <c r="M10" s="2" t="s">
        <v>37</v>
      </c>
      <c r="N10" s="6">
        <v>0</v>
      </c>
      <c r="O10" s="6">
        <v>0</v>
      </c>
      <c r="P10" s="6">
        <v>68.373777777777775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3.1111111111111112</v>
      </c>
      <c r="W10" s="6">
        <v>0</v>
      </c>
      <c r="X10" s="6">
        <v>0</v>
      </c>
      <c r="Y10" s="6">
        <v>238.35450762053088</v>
      </c>
      <c r="Z10" s="2">
        <v>18</v>
      </c>
      <c r="AA10" s="6">
        <v>15.208395695990392</v>
      </c>
      <c r="AB10" s="2" t="s">
        <v>38</v>
      </c>
      <c r="AC10" s="2" t="s">
        <v>60</v>
      </c>
      <c r="AD10" s="2" t="s">
        <v>40</v>
      </c>
      <c r="AE10" s="2" t="s">
        <v>41</v>
      </c>
      <c r="AF10" s="2">
        <v>0</v>
      </c>
      <c r="AG10" s="8">
        <v>0.27639311552047729</v>
      </c>
      <c r="AH10" s="3">
        <v>273.5562744140625</v>
      </c>
      <c r="AI10" s="9">
        <v>0.37954056262969971</v>
      </c>
    </row>
    <row r="11" spans="1:35" ht="15" x14ac:dyDescent="0.25">
      <c r="A11" s="2">
        <v>10</v>
      </c>
      <c r="B11" s="2">
        <v>42</v>
      </c>
      <c r="C11" s="2" t="s">
        <v>61</v>
      </c>
      <c r="D11" s="2" t="s">
        <v>42</v>
      </c>
      <c r="E11" s="2">
        <v>0</v>
      </c>
      <c r="F11" s="2">
        <v>0</v>
      </c>
      <c r="G11" s="2">
        <v>5</v>
      </c>
      <c r="H11" s="2" t="s">
        <v>43</v>
      </c>
      <c r="I11" s="2" t="s">
        <v>49</v>
      </c>
      <c r="J11" s="6">
        <v>544.37874999999997</v>
      </c>
      <c r="K11" s="6">
        <v>503.17511111111111</v>
      </c>
      <c r="L11" s="2" t="s">
        <v>44</v>
      </c>
      <c r="M11" s="2" t="s">
        <v>45</v>
      </c>
      <c r="N11" s="6">
        <v>0</v>
      </c>
      <c r="O11" s="6">
        <v>0</v>
      </c>
      <c r="P11" s="6">
        <v>263.61822222222224</v>
      </c>
      <c r="Q11" s="6">
        <v>0</v>
      </c>
      <c r="R11" s="6">
        <v>80</v>
      </c>
      <c r="S11" s="6">
        <v>0</v>
      </c>
      <c r="T11" s="6">
        <v>44.444444444444443</v>
      </c>
      <c r="U11" s="6">
        <v>0</v>
      </c>
      <c r="V11" s="6">
        <v>0</v>
      </c>
      <c r="W11" s="6">
        <v>0</v>
      </c>
      <c r="X11" s="6">
        <v>0</v>
      </c>
      <c r="Y11" s="6">
        <v>502.73226970814551</v>
      </c>
      <c r="Z11" s="2">
        <v>36</v>
      </c>
      <c r="AA11" s="6">
        <v>18.174975863158103</v>
      </c>
      <c r="AB11" s="2" t="s">
        <v>55</v>
      </c>
      <c r="AC11" s="2" t="s">
        <v>39</v>
      </c>
      <c r="AD11" s="2" t="s">
        <v>40</v>
      </c>
      <c r="AE11" s="2" t="s">
        <v>41</v>
      </c>
      <c r="AF11" s="2">
        <v>0</v>
      </c>
      <c r="AG11" s="8">
        <v>0.12054064124822619</v>
      </c>
      <c r="AH11" s="3">
        <v>509.92160034179688</v>
      </c>
      <c r="AI11" s="9">
        <v>0.25949582457542419</v>
      </c>
    </row>
    <row r="12" spans="1:35" ht="15" x14ac:dyDescent="0.25">
      <c r="A12" s="2">
        <v>11</v>
      </c>
      <c r="B12" s="2">
        <v>64</v>
      </c>
      <c r="C12" s="2" t="s">
        <v>32</v>
      </c>
      <c r="D12" s="2" t="s">
        <v>57</v>
      </c>
      <c r="E12" s="2">
        <v>1</v>
      </c>
      <c r="F12" s="2">
        <v>1</v>
      </c>
      <c r="G12" s="2">
        <v>2</v>
      </c>
      <c r="H12" s="2" t="s">
        <v>34</v>
      </c>
      <c r="I12" s="2" t="s">
        <v>49</v>
      </c>
      <c r="J12" s="6">
        <v>374.53174999999999</v>
      </c>
      <c r="K12" s="6">
        <v>261.52066666666667</v>
      </c>
      <c r="L12" s="2" t="s">
        <v>44</v>
      </c>
      <c r="M12" s="2" t="s">
        <v>45</v>
      </c>
      <c r="N12" s="6">
        <v>0</v>
      </c>
      <c r="O12" s="6">
        <v>0</v>
      </c>
      <c r="P12" s="6">
        <v>64.774666666666661</v>
      </c>
      <c r="Q12" s="6">
        <v>0</v>
      </c>
      <c r="R12" s="6">
        <v>0</v>
      </c>
      <c r="S12" s="6">
        <v>0</v>
      </c>
      <c r="T12" s="6">
        <v>600</v>
      </c>
      <c r="U12" s="6">
        <v>0</v>
      </c>
      <c r="V12" s="6">
        <v>212.44444444444446</v>
      </c>
      <c r="W12" s="6">
        <v>0</v>
      </c>
      <c r="X12" s="6">
        <v>0</v>
      </c>
      <c r="Y12" s="6">
        <v>355.61976434588956</v>
      </c>
      <c r="Z12" s="2">
        <v>36</v>
      </c>
      <c r="AA12" s="6">
        <v>12.856506381022134</v>
      </c>
      <c r="AB12" s="2" t="s">
        <v>55</v>
      </c>
      <c r="AC12" s="2" t="s">
        <v>62</v>
      </c>
      <c r="AD12" s="2" t="s">
        <v>63</v>
      </c>
      <c r="AE12" s="2" t="s">
        <v>41</v>
      </c>
      <c r="AF12" s="2">
        <v>0</v>
      </c>
      <c r="AG12" s="8">
        <v>0.187246173620224</v>
      </c>
      <c r="AH12" s="3">
        <v>446.87216186523438</v>
      </c>
      <c r="AI12" s="9">
        <v>0.33348813652992249</v>
      </c>
    </row>
    <row r="13" spans="1:35" x14ac:dyDescent="0.2">
      <c r="A13" s="2">
        <v>12</v>
      </c>
      <c r="B13" s="2">
        <v>46</v>
      </c>
      <c r="C13" s="2" t="s">
        <v>47</v>
      </c>
      <c r="D13" s="2" t="s">
        <v>33</v>
      </c>
      <c r="E13" s="2">
        <v>0</v>
      </c>
      <c r="F13" s="2">
        <v>1</v>
      </c>
      <c r="G13" s="2">
        <v>4</v>
      </c>
      <c r="H13" s="2" t="s">
        <v>53</v>
      </c>
      <c r="I13" s="2" t="s">
        <v>49</v>
      </c>
      <c r="J13" s="6">
        <v>1774.3050000000001</v>
      </c>
      <c r="K13" s="6">
        <v>2116.7237777777777</v>
      </c>
      <c r="L13" s="2" t="s">
        <v>44</v>
      </c>
      <c r="M13" s="2" t="s">
        <v>51</v>
      </c>
      <c r="N13" s="6">
        <v>0</v>
      </c>
      <c r="O13" s="6">
        <v>0</v>
      </c>
      <c r="P13" s="6">
        <v>617.39266666666663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204.44444444444446</v>
      </c>
      <c r="W13" s="6">
        <v>0</v>
      </c>
      <c r="X13" s="6">
        <v>0</v>
      </c>
      <c r="Y13" s="6">
        <v>705.43470795507426</v>
      </c>
      <c r="Z13" s="2">
        <v>3</v>
      </c>
      <c r="AA13" s="6">
        <v>242.23425825121677</v>
      </c>
      <c r="AB13" s="2" t="s">
        <v>38</v>
      </c>
      <c r="AC13" s="2" t="s">
        <v>50</v>
      </c>
      <c r="AD13" s="2" t="s">
        <v>46</v>
      </c>
      <c r="AE13" s="2" t="s">
        <v>41</v>
      </c>
      <c r="AF13" s="2" t="s">
        <v>59</v>
      </c>
      <c r="AG13" s="4" t="s">
        <v>59</v>
      </c>
      <c r="AH13" s="3" t="s">
        <v>59</v>
      </c>
    </row>
    <row r="14" spans="1:35" ht="15" x14ac:dyDescent="0.25">
      <c r="A14" s="2">
        <v>13</v>
      </c>
      <c r="B14" s="2">
        <v>25</v>
      </c>
      <c r="C14" s="2" t="s">
        <v>32</v>
      </c>
      <c r="D14" s="2" t="s">
        <v>57</v>
      </c>
      <c r="E14" s="2">
        <v>0</v>
      </c>
      <c r="F14" s="2">
        <v>2</v>
      </c>
      <c r="G14" s="2">
        <v>3</v>
      </c>
      <c r="H14" s="2" t="s">
        <v>34</v>
      </c>
      <c r="I14" s="2" t="s">
        <v>49</v>
      </c>
      <c r="J14" s="6">
        <v>285.31349999999998</v>
      </c>
      <c r="K14" s="6">
        <v>203.33933333333334</v>
      </c>
      <c r="L14" s="2" t="s">
        <v>44</v>
      </c>
      <c r="M14" s="2" t="s">
        <v>45</v>
      </c>
      <c r="N14" s="6">
        <v>0</v>
      </c>
      <c r="O14" s="6">
        <v>0</v>
      </c>
      <c r="P14" s="6">
        <v>139.19022222222222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131.33333333333334</v>
      </c>
      <c r="W14" s="6">
        <v>0</v>
      </c>
      <c r="X14" s="6">
        <v>0</v>
      </c>
      <c r="Y14" s="6">
        <v>199.60047614052075</v>
      </c>
      <c r="Z14" s="2">
        <v>36</v>
      </c>
      <c r="AA14" s="6">
        <v>7.2160353625894382</v>
      </c>
      <c r="AB14" s="2" t="s">
        <v>38</v>
      </c>
      <c r="AC14" s="2" t="s">
        <v>39</v>
      </c>
      <c r="AD14" s="2" t="s">
        <v>40</v>
      </c>
      <c r="AE14" s="2" t="s">
        <v>41</v>
      </c>
      <c r="AF14" s="2">
        <v>0</v>
      </c>
      <c r="AG14" s="8">
        <v>0.25966787338256841</v>
      </c>
      <c r="AH14" s="3">
        <v>346.99295043945313</v>
      </c>
      <c r="AI14" s="9">
        <v>0.42041203379631042</v>
      </c>
    </row>
    <row r="15" spans="1:35" x14ac:dyDescent="0.2">
      <c r="A15" s="2">
        <v>14</v>
      </c>
      <c r="B15" s="2">
        <v>37</v>
      </c>
      <c r="C15" s="2" t="s">
        <v>47</v>
      </c>
      <c r="D15" s="2" t="s">
        <v>57</v>
      </c>
      <c r="E15" s="2">
        <v>4</v>
      </c>
      <c r="F15" s="2">
        <v>2</v>
      </c>
      <c r="G15" s="2">
        <v>2</v>
      </c>
      <c r="H15" s="2" t="s">
        <v>43</v>
      </c>
      <c r="I15" s="2" t="s">
        <v>35</v>
      </c>
      <c r="J15" s="6">
        <v>447.99675000000002</v>
      </c>
      <c r="K15" s="6">
        <v>309.2068888888889</v>
      </c>
      <c r="L15" s="2" t="s">
        <v>44</v>
      </c>
      <c r="M15" s="2" t="s">
        <v>37</v>
      </c>
      <c r="N15" s="6">
        <v>0</v>
      </c>
      <c r="O15" s="6">
        <v>0</v>
      </c>
      <c r="P15" s="6">
        <v>112.52711111111111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43.777777777777779</v>
      </c>
      <c r="W15" s="6">
        <v>0</v>
      </c>
      <c r="X15" s="6">
        <v>0</v>
      </c>
      <c r="Y15" s="6">
        <v>518.67602783841869</v>
      </c>
      <c r="Z15" s="2">
        <v>48</v>
      </c>
      <c r="AA15" s="6">
        <v>15.236108114516679</v>
      </c>
      <c r="AB15" s="2" t="s">
        <v>55</v>
      </c>
      <c r="AC15" s="2" t="s">
        <v>39</v>
      </c>
      <c r="AD15" s="2" t="s">
        <v>46</v>
      </c>
      <c r="AE15" s="2" t="s">
        <v>64</v>
      </c>
      <c r="AF15" s="2" t="s">
        <v>59</v>
      </c>
      <c r="AG15" s="4" t="s">
        <v>59</v>
      </c>
      <c r="AH15" s="3" t="s">
        <v>59</v>
      </c>
    </row>
    <row r="16" spans="1:35" ht="15" x14ac:dyDescent="0.25">
      <c r="A16" s="2">
        <v>15</v>
      </c>
      <c r="B16" s="2">
        <v>32</v>
      </c>
      <c r="C16" s="2" t="s">
        <v>32</v>
      </c>
      <c r="D16" s="2" t="s">
        <v>57</v>
      </c>
      <c r="E16" s="2">
        <v>1</v>
      </c>
      <c r="F16" s="2">
        <v>0</v>
      </c>
      <c r="G16" s="2">
        <v>5</v>
      </c>
      <c r="H16" s="2" t="s">
        <v>53</v>
      </c>
      <c r="I16" s="2" t="s">
        <v>49</v>
      </c>
      <c r="J16" s="6">
        <v>2339.5819999999999</v>
      </c>
      <c r="K16" s="6">
        <v>2794.6613333333335</v>
      </c>
      <c r="L16" s="2" t="s">
        <v>44</v>
      </c>
      <c r="M16" s="2" t="s">
        <v>37</v>
      </c>
      <c r="N16" s="6">
        <v>0</v>
      </c>
      <c r="O16" s="6">
        <v>0</v>
      </c>
      <c r="P16" s="6">
        <v>1281.6446666666666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26</v>
      </c>
      <c r="W16" s="6">
        <v>0</v>
      </c>
      <c r="X16" s="6">
        <v>0</v>
      </c>
      <c r="Y16" s="6">
        <v>932.64442527595759</v>
      </c>
      <c r="Z16" s="2">
        <v>48</v>
      </c>
      <c r="AA16" s="6">
        <v>27.396429627035921</v>
      </c>
      <c r="AB16" s="2" t="s">
        <v>55</v>
      </c>
      <c r="AC16" s="2" t="s">
        <v>39</v>
      </c>
      <c r="AD16" s="2" t="s">
        <v>63</v>
      </c>
      <c r="AE16" s="2" t="s">
        <v>41</v>
      </c>
      <c r="AF16" s="2">
        <v>1</v>
      </c>
      <c r="AG16" s="8">
        <v>7.9155070707201958E-3</v>
      </c>
      <c r="AH16" s="3">
        <v>776.089599609375</v>
      </c>
      <c r="AI16" s="9">
        <v>1.1243404820561411E-2</v>
      </c>
    </row>
    <row r="17" spans="1:35" ht="15" x14ac:dyDescent="0.25">
      <c r="A17" s="2">
        <v>16</v>
      </c>
      <c r="B17" s="2">
        <v>22</v>
      </c>
      <c r="C17" s="2" t="s">
        <v>61</v>
      </c>
      <c r="D17" s="2" t="s">
        <v>33</v>
      </c>
      <c r="E17" s="2">
        <v>0</v>
      </c>
      <c r="F17" s="2">
        <v>0</v>
      </c>
      <c r="G17" s="2">
        <v>3</v>
      </c>
      <c r="H17" s="2" t="s">
        <v>53</v>
      </c>
      <c r="I17" s="2" t="s">
        <v>49</v>
      </c>
      <c r="J17" s="6">
        <v>788.56150000000002</v>
      </c>
      <c r="K17" s="6">
        <v>590.34866666666665</v>
      </c>
      <c r="L17" s="2" t="s">
        <v>36</v>
      </c>
      <c r="M17" s="2" t="s">
        <v>51</v>
      </c>
      <c r="N17" s="6">
        <v>0</v>
      </c>
      <c r="O17" s="6">
        <v>0</v>
      </c>
      <c r="P17" s="6">
        <v>464.6131111111111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118</v>
      </c>
      <c r="W17" s="6">
        <v>0</v>
      </c>
      <c r="X17" s="6">
        <v>0</v>
      </c>
      <c r="Y17" s="6">
        <v>582.32396494658371</v>
      </c>
      <c r="Z17" s="2">
        <v>24</v>
      </c>
      <c r="AA17" s="6">
        <v>29.072001005281866</v>
      </c>
      <c r="AB17" s="2" t="s">
        <v>55</v>
      </c>
      <c r="AC17" s="2" t="s">
        <v>39</v>
      </c>
      <c r="AD17" s="2" t="s">
        <v>40</v>
      </c>
      <c r="AE17" s="2" t="s">
        <v>41</v>
      </c>
      <c r="AF17" s="2">
        <v>0</v>
      </c>
      <c r="AG17" s="8">
        <v>0.1187771856784821</v>
      </c>
      <c r="AH17" s="3">
        <v>384.8416748046875</v>
      </c>
      <c r="AI17" s="9">
        <v>0.16645821928977969</v>
      </c>
    </row>
    <row r="18" spans="1:35" x14ac:dyDescent="0.2">
      <c r="A18" s="2">
        <v>17</v>
      </c>
      <c r="B18" s="2">
        <v>22</v>
      </c>
      <c r="C18" s="2" t="s">
        <v>32</v>
      </c>
      <c r="D18" s="2" t="s">
        <v>65</v>
      </c>
      <c r="E18" s="2">
        <v>1</v>
      </c>
      <c r="F18" s="2">
        <v>0</v>
      </c>
      <c r="G18" s="2">
        <v>2</v>
      </c>
      <c r="H18" s="2" t="s">
        <v>34</v>
      </c>
      <c r="I18" s="2" t="s">
        <v>66</v>
      </c>
      <c r="J18" s="6">
        <v>723.13625000000002</v>
      </c>
      <c r="K18" s="6">
        <v>794.86466666666672</v>
      </c>
      <c r="L18" s="2" t="s">
        <v>44</v>
      </c>
      <c r="M18" s="2" t="s">
        <v>45</v>
      </c>
      <c r="N18" s="6">
        <v>0</v>
      </c>
      <c r="O18" s="6">
        <v>0</v>
      </c>
      <c r="P18" s="6">
        <v>356.98222222222222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18.666666666666668</v>
      </c>
      <c r="W18" s="6">
        <v>0</v>
      </c>
      <c r="X18" s="6">
        <v>0</v>
      </c>
      <c r="Y18" s="6">
        <v>419.47458889284491</v>
      </c>
      <c r="Z18" s="2">
        <v>36</v>
      </c>
      <c r="AA18" s="6">
        <v>15.165011254920239</v>
      </c>
      <c r="AB18" s="2" t="s">
        <v>38</v>
      </c>
      <c r="AC18" s="2" t="s">
        <v>39</v>
      </c>
      <c r="AD18" s="2" t="s">
        <v>40</v>
      </c>
      <c r="AE18" s="2" t="s">
        <v>41</v>
      </c>
      <c r="AF18" s="2" t="s">
        <v>59</v>
      </c>
      <c r="AG18" s="4" t="s">
        <v>59</v>
      </c>
      <c r="AH18" s="3" t="s">
        <v>59</v>
      </c>
    </row>
    <row r="19" spans="1:35" x14ac:dyDescent="0.2">
      <c r="A19" s="2">
        <v>18</v>
      </c>
      <c r="B19" s="2">
        <v>40</v>
      </c>
      <c r="C19" s="2" t="s">
        <v>32</v>
      </c>
      <c r="D19" s="2" t="s">
        <v>33</v>
      </c>
      <c r="E19" s="2">
        <v>0</v>
      </c>
      <c r="F19" s="2">
        <v>1</v>
      </c>
      <c r="G19" s="2">
        <v>4</v>
      </c>
      <c r="H19" s="2" t="s">
        <v>34</v>
      </c>
      <c r="I19" s="2" t="s">
        <v>49</v>
      </c>
      <c r="J19" s="6">
        <v>347.50749999999999</v>
      </c>
      <c r="K19" s="6">
        <v>331.39733333333334</v>
      </c>
      <c r="L19" s="2" t="s">
        <v>36</v>
      </c>
      <c r="M19" s="2" t="s">
        <v>45</v>
      </c>
      <c r="N19" s="6">
        <v>0</v>
      </c>
      <c r="O19" s="6">
        <v>2888.8888888888887</v>
      </c>
      <c r="P19" s="6">
        <v>121.55955555555556</v>
      </c>
      <c r="Q19" s="6">
        <v>0</v>
      </c>
      <c r="R19" s="6">
        <v>0</v>
      </c>
      <c r="S19" s="6">
        <v>0</v>
      </c>
      <c r="T19" s="6">
        <v>690.66666666666663</v>
      </c>
      <c r="U19" s="6">
        <v>0</v>
      </c>
      <c r="V19" s="6">
        <v>13.111111111111111</v>
      </c>
      <c r="W19" s="6">
        <v>0</v>
      </c>
      <c r="X19" s="6">
        <v>0</v>
      </c>
      <c r="Y19" s="6">
        <v>238.52494054011783</v>
      </c>
      <c r="Z19" s="2">
        <v>18</v>
      </c>
      <c r="AA19" s="6">
        <v>15.219270301663167</v>
      </c>
      <c r="AB19" s="2" t="s">
        <v>38</v>
      </c>
      <c r="AC19" s="2" t="s">
        <v>39</v>
      </c>
      <c r="AD19" s="2" t="s">
        <v>40</v>
      </c>
      <c r="AE19" s="2" t="s">
        <v>67</v>
      </c>
      <c r="AF19" s="2" t="s">
        <v>59</v>
      </c>
      <c r="AG19" s="4" t="s">
        <v>59</v>
      </c>
      <c r="AH19" s="3" t="s">
        <v>59</v>
      </c>
    </row>
    <row r="20" spans="1:35" ht="15" x14ac:dyDescent="0.25">
      <c r="A20" s="2">
        <v>19</v>
      </c>
      <c r="B20" s="2">
        <v>45</v>
      </c>
      <c r="C20" s="2" t="s">
        <v>32</v>
      </c>
      <c r="D20" s="2" t="s">
        <v>57</v>
      </c>
      <c r="E20" s="2">
        <v>2</v>
      </c>
      <c r="F20" s="2">
        <v>1</v>
      </c>
      <c r="G20" s="2">
        <v>3</v>
      </c>
      <c r="H20" s="2" t="s">
        <v>43</v>
      </c>
      <c r="I20" s="2" t="s">
        <v>35</v>
      </c>
      <c r="J20" s="6">
        <v>638.07474999999999</v>
      </c>
      <c r="K20" s="6">
        <v>807.63822222222223</v>
      </c>
      <c r="L20" s="2" t="s">
        <v>44</v>
      </c>
      <c r="M20" s="2" t="s">
        <v>37</v>
      </c>
      <c r="N20" s="6">
        <v>0</v>
      </c>
      <c r="O20" s="6">
        <v>0</v>
      </c>
      <c r="P20" s="6">
        <v>415.04911111111113</v>
      </c>
      <c r="Q20" s="6">
        <v>0</v>
      </c>
      <c r="R20" s="6">
        <v>0</v>
      </c>
      <c r="S20" s="6">
        <v>0</v>
      </c>
      <c r="T20" s="6">
        <v>111.11111111111111</v>
      </c>
      <c r="U20" s="6">
        <v>0</v>
      </c>
      <c r="V20" s="6">
        <v>224.22222222222223</v>
      </c>
      <c r="W20" s="6">
        <v>0</v>
      </c>
      <c r="X20" s="6">
        <v>0</v>
      </c>
      <c r="Y20" s="6">
        <v>224.74129960489725</v>
      </c>
      <c r="Z20" s="2">
        <v>24</v>
      </c>
      <c r="AA20" s="6">
        <v>11.220007558234801</v>
      </c>
      <c r="AB20" s="2" t="s">
        <v>68</v>
      </c>
      <c r="AC20" s="2" t="s">
        <v>62</v>
      </c>
      <c r="AD20" s="2" t="s">
        <v>40</v>
      </c>
      <c r="AE20" s="2" t="s">
        <v>41</v>
      </c>
      <c r="AF20" s="2">
        <v>1</v>
      </c>
      <c r="AG20" s="8">
        <v>0.1605798751115799</v>
      </c>
      <c r="AH20" s="3">
        <v>418.544921875</v>
      </c>
      <c r="AI20" s="9">
        <v>0.27060455083847051</v>
      </c>
    </row>
    <row r="21" spans="1:35" ht="15" x14ac:dyDescent="0.25">
      <c r="A21" s="2">
        <v>20</v>
      </c>
      <c r="B21" s="2">
        <v>50</v>
      </c>
      <c r="C21" s="2" t="s">
        <v>61</v>
      </c>
      <c r="D21" s="2" t="s">
        <v>33</v>
      </c>
      <c r="E21" s="2">
        <v>3</v>
      </c>
      <c r="F21" s="2">
        <v>0</v>
      </c>
      <c r="G21" s="2">
        <v>3</v>
      </c>
      <c r="H21" s="2" t="s">
        <v>43</v>
      </c>
      <c r="I21" s="2" t="s">
        <v>49</v>
      </c>
      <c r="J21" s="6">
        <v>204.64675</v>
      </c>
      <c r="K21" s="6">
        <v>222.24844444444443</v>
      </c>
      <c r="L21" s="2" t="s">
        <v>44</v>
      </c>
      <c r="M21" s="2" t="s">
        <v>37</v>
      </c>
      <c r="N21" s="6">
        <v>0</v>
      </c>
      <c r="O21" s="6">
        <v>497.77777777777777</v>
      </c>
      <c r="P21" s="6">
        <v>125.11088888888889</v>
      </c>
      <c r="Q21" s="6">
        <v>0</v>
      </c>
      <c r="R21" s="6">
        <v>0</v>
      </c>
      <c r="S21" s="6">
        <v>1247.5555555555557</v>
      </c>
      <c r="T21" s="6">
        <v>14.222222222222221</v>
      </c>
      <c r="U21" s="6">
        <v>276.22222222222223</v>
      </c>
      <c r="V21" s="6">
        <v>276</v>
      </c>
      <c r="W21" s="6">
        <v>0</v>
      </c>
      <c r="X21" s="6">
        <v>0</v>
      </c>
      <c r="Y21" s="6">
        <v>129.26432950608191</v>
      </c>
      <c r="Z21" s="2">
        <v>24</v>
      </c>
      <c r="AA21" s="6">
        <v>6.4534055672818083</v>
      </c>
      <c r="AB21" s="2" t="s">
        <v>38</v>
      </c>
      <c r="AC21" s="2" t="s">
        <v>39</v>
      </c>
      <c r="AD21" s="2" t="s">
        <v>40</v>
      </c>
      <c r="AE21" s="2" t="s">
        <v>41</v>
      </c>
      <c r="AF21" s="2">
        <v>0</v>
      </c>
      <c r="AG21" s="8">
        <v>0.26959669589996338</v>
      </c>
      <c r="AH21" s="3">
        <v>370.79339599609381</v>
      </c>
      <c r="AI21" s="9">
        <v>0.45861294865608221</v>
      </c>
    </row>
    <row r="22" spans="1:35" ht="15" x14ac:dyDescent="0.25">
      <c r="A22" s="2">
        <v>21</v>
      </c>
      <c r="B22" s="2">
        <v>35</v>
      </c>
      <c r="C22" s="2" t="s">
        <v>32</v>
      </c>
      <c r="D22" s="2" t="s">
        <v>57</v>
      </c>
      <c r="E22" s="2">
        <v>0</v>
      </c>
      <c r="F22" s="2">
        <v>0</v>
      </c>
      <c r="G22" s="2">
        <v>2</v>
      </c>
      <c r="H22" s="2" t="s">
        <v>58</v>
      </c>
      <c r="I22" s="2" t="s">
        <v>49</v>
      </c>
      <c r="J22" s="6">
        <v>671.27700000000004</v>
      </c>
      <c r="K22" s="6">
        <v>451.60511111111111</v>
      </c>
      <c r="L22" s="2" t="s">
        <v>44</v>
      </c>
      <c r="M22" s="2" t="s">
        <v>45</v>
      </c>
      <c r="N22" s="6">
        <v>0</v>
      </c>
      <c r="O22" s="6">
        <v>0</v>
      </c>
      <c r="P22" s="6">
        <v>195.84444444444443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502.18590882993323</v>
      </c>
      <c r="Z22" s="2">
        <v>36</v>
      </c>
      <c r="AA22" s="6">
        <v>18.155223608583618</v>
      </c>
      <c r="AB22" s="2" t="s">
        <v>68</v>
      </c>
      <c r="AC22" s="2" t="s">
        <v>62</v>
      </c>
      <c r="AD22" s="2" t="s">
        <v>40</v>
      </c>
      <c r="AE22" s="2" t="s">
        <v>41</v>
      </c>
      <c r="AF22" s="2">
        <v>1</v>
      </c>
      <c r="AG22" s="8">
        <v>0.13829554617404941</v>
      </c>
      <c r="AH22" s="3">
        <v>399.87014770507813</v>
      </c>
      <c r="AI22" s="9">
        <v>0.20396964251995089</v>
      </c>
    </row>
    <row r="23" spans="1:35" ht="15" x14ac:dyDescent="0.25">
      <c r="A23" s="2">
        <v>22</v>
      </c>
      <c r="B23" s="2">
        <v>53</v>
      </c>
      <c r="C23" s="2" t="s">
        <v>61</v>
      </c>
      <c r="D23" s="2" t="s">
        <v>33</v>
      </c>
      <c r="E23" s="2">
        <v>0</v>
      </c>
      <c r="F23" s="2">
        <v>0</v>
      </c>
      <c r="G23" s="2">
        <v>3</v>
      </c>
      <c r="H23" s="2" t="s">
        <v>53</v>
      </c>
      <c r="I23" s="2" t="s">
        <v>35</v>
      </c>
      <c r="J23" s="6">
        <v>838.26900000000001</v>
      </c>
      <c r="K23" s="6">
        <v>488.05622222222223</v>
      </c>
      <c r="L23" s="2" t="s">
        <v>44</v>
      </c>
      <c r="M23" s="2" t="s">
        <v>37</v>
      </c>
      <c r="N23" s="6">
        <v>0</v>
      </c>
      <c r="O23" s="6">
        <v>0</v>
      </c>
      <c r="P23" s="6">
        <v>30.564</v>
      </c>
      <c r="Q23" s="6">
        <v>147.77777777777777</v>
      </c>
      <c r="R23" s="6">
        <v>0</v>
      </c>
      <c r="S23" s="6">
        <v>0</v>
      </c>
      <c r="T23" s="6">
        <v>0</v>
      </c>
      <c r="U23" s="6">
        <v>0</v>
      </c>
      <c r="V23" s="6">
        <v>24</v>
      </c>
      <c r="W23" s="6">
        <v>0</v>
      </c>
      <c r="X23" s="6">
        <v>0</v>
      </c>
      <c r="Y23" s="6">
        <v>1096.053499836459</v>
      </c>
      <c r="Z23" s="2">
        <v>36</v>
      </c>
      <c r="AA23" s="6">
        <v>39.624959654613626</v>
      </c>
      <c r="AB23" s="2" t="s">
        <v>38</v>
      </c>
      <c r="AC23" s="2" t="s">
        <v>50</v>
      </c>
      <c r="AD23" s="2" t="s">
        <v>46</v>
      </c>
      <c r="AE23" s="2" t="s">
        <v>41</v>
      </c>
      <c r="AF23" s="2">
        <v>0</v>
      </c>
      <c r="AG23" s="8">
        <v>6.1640206724405289E-2</v>
      </c>
      <c r="AH23" s="3">
        <v>561.04718017578125</v>
      </c>
      <c r="AI23" s="9">
        <v>9.9310502409934998E-2</v>
      </c>
    </row>
    <row r="24" spans="1:35" ht="15" x14ac:dyDescent="0.25">
      <c r="A24" s="2">
        <v>23</v>
      </c>
      <c r="B24" s="2">
        <v>36</v>
      </c>
      <c r="C24" s="2" t="s">
        <v>61</v>
      </c>
      <c r="D24" s="2" t="s">
        <v>57</v>
      </c>
      <c r="E24" s="2">
        <v>3</v>
      </c>
      <c r="F24" s="2">
        <v>0</v>
      </c>
      <c r="G24" s="2">
        <v>2</v>
      </c>
      <c r="H24" s="2" t="s">
        <v>34</v>
      </c>
      <c r="I24" s="2" t="s">
        <v>49</v>
      </c>
      <c r="J24" s="6">
        <v>239.76349999999999</v>
      </c>
      <c r="K24" s="6">
        <v>264.11200000000002</v>
      </c>
      <c r="L24" s="2" t="s">
        <v>36</v>
      </c>
      <c r="M24" s="2" t="s">
        <v>45</v>
      </c>
      <c r="N24" s="6">
        <v>0</v>
      </c>
      <c r="O24" s="6">
        <v>888.88888888888891</v>
      </c>
      <c r="P24" s="6">
        <v>122.10244444444444</v>
      </c>
      <c r="Q24" s="6">
        <v>0</v>
      </c>
      <c r="R24" s="6">
        <v>0</v>
      </c>
      <c r="S24" s="6">
        <v>0</v>
      </c>
      <c r="T24" s="6">
        <v>44.444444444444443</v>
      </c>
      <c r="U24" s="6">
        <v>0</v>
      </c>
      <c r="V24" s="6">
        <v>293.11111111111109</v>
      </c>
      <c r="W24" s="6">
        <v>0</v>
      </c>
      <c r="X24" s="6">
        <v>0</v>
      </c>
      <c r="Y24" s="6">
        <v>122.24360628975913</v>
      </c>
      <c r="Z24" s="2">
        <v>18</v>
      </c>
      <c r="AA24" s="6">
        <v>7.7998488651169913</v>
      </c>
      <c r="AB24" s="2" t="s">
        <v>38</v>
      </c>
      <c r="AC24" s="2" t="s">
        <v>60</v>
      </c>
      <c r="AD24" s="2" t="s">
        <v>46</v>
      </c>
      <c r="AE24" s="2" t="s">
        <v>41</v>
      </c>
      <c r="AF24" s="2">
        <v>0</v>
      </c>
      <c r="AG24" s="8">
        <v>0.30003386735916138</v>
      </c>
      <c r="AH24" s="3">
        <v>283.16180419921881</v>
      </c>
      <c r="AI24" s="9">
        <v>0.4269891083240509</v>
      </c>
    </row>
    <row r="25" spans="1:35" ht="15" x14ac:dyDescent="0.25">
      <c r="A25" s="2">
        <v>24</v>
      </c>
      <c r="B25" s="2">
        <v>25</v>
      </c>
      <c r="C25" s="2" t="s">
        <v>47</v>
      </c>
      <c r="D25" s="2" t="s">
        <v>57</v>
      </c>
      <c r="E25" s="2">
        <v>2</v>
      </c>
      <c r="F25" s="2">
        <v>5</v>
      </c>
      <c r="G25" s="2">
        <v>3</v>
      </c>
      <c r="H25" s="2" t="s">
        <v>34</v>
      </c>
      <c r="I25" s="2" t="s">
        <v>49</v>
      </c>
      <c r="J25" s="6">
        <v>290.22825</v>
      </c>
      <c r="K25" s="6">
        <v>244.74044444444445</v>
      </c>
      <c r="L25" s="2" t="s">
        <v>44</v>
      </c>
      <c r="M25" s="2" t="s">
        <v>37</v>
      </c>
      <c r="N25" s="6">
        <v>0</v>
      </c>
      <c r="O25" s="6">
        <v>0</v>
      </c>
      <c r="P25" s="6">
        <v>128.40488888888888</v>
      </c>
      <c r="Q25" s="6">
        <v>33.333333333333336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230.2017433963764</v>
      </c>
      <c r="Z25" s="2">
        <v>36</v>
      </c>
      <c r="AA25" s="6">
        <v>8.3223444803234301</v>
      </c>
      <c r="AB25" s="2" t="s">
        <v>38</v>
      </c>
      <c r="AC25" s="2" t="s">
        <v>39</v>
      </c>
      <c r="AD25" s="2" t="s">
        <v>63</v>
      </c>
      <c r="AE25" s="2" t="s">
        <v>41</v>
      </c>
      <c r="AF25" s="2">
        <v>0</v>
      </c>
      <c r="AG25" s="8">
        <v>0.27900880575180048</v>
      </c>
      <c r="AH25" s="3">
        <v>382.58966064453119</v>
      </c>
      <c r="AI25" s="9">
        <v>0.45004281401634222</v>
      </c>
    </row>
    <row r="26" spans="1:35" x14ac:dyDescent="0.2">
      <c r="A26" s="2">
        <v>25</v>
      </c>
      <c r="B26" s="2">
        <v>40</v>
      </c>
      <c r="C26" s="2" t="s">
        <v>32</v>
      </c>
      <c r="D26" s="2" t="s">
        <v>57</v>
      </c>
      <c r="E26" s="2">
        <v>2</v>
      </c>
      <c r="F26" s="2">
        <v>2</v>
      </c>
      <c r="G26" s="2">
        <v>3</v>
      </c>
      <c r="H26" s="2" t="s">
        <v>53</v>
      </c>
      <c r="I26" s="2" t="s">
        <v>49</v>
      </c>
      <c r="J26" s="6">
        <v>238.00675000000001</v>
      </c>
      <c r="K26" s="6">
        <v>127.366</v>
      </c>
      <c r="L26" s="2" t="s">
        <v>44</v>
      </c>
      <c r="M26" s="2" t="s">
        <v>45</v>
      </c>
      <c r="N26" s="6">
        <v>0</v>
      </c>
      <c r="O26" s="6">
        <v>0</v>
      </c>
      <c r="P26" s="6">
        <v>46.298222222222222</v>
      </c>
      <c r="Q26" s="6">
        <v>555.55555555555554</v>
      </c>
      <c r="R26" s="6">
        <v>0</v>
      </c>
      <c r="S26" s="6">
        <v>0</v>
      </c>
      <c r="T26" s="6">
        <v>0</v>
      </c>
      <c r="U26" s="6">
        <v>0</v>
      </c>
      <c r="V26" s="6">
        <v>30.222222222222221</v>
      </c>
      <c r="W26" s="6">
        <v>0</v>
      </c>
      <c r="X26" s="6">
        <v>0</v>
      </c>
      <c r="Y26" s="6">
        <v>242.70009559326365</v>
      </c>
      <c r="Z26" s="2">
        <v>36</v>
      </c>
      <c r="AA26" s="6">
        <v>8.7741898524924942</v>
      </c>
      <c r="AB26" s="2" t="s">
        <v>38</v>
      </c>
      <c r="AC26" s="2" t="s">
        <v>62</v>
      </c>
      <c r="AD26" s="2" t="s">
        <v>40</v>
      </c>
      <c r="AE26" s="2" t="s">
        <v>69</v>
      </c>
      <c r="AF26" s="2" t="s">
        <v>59</v>
      </c>
      <c r="AG26" s="4" t="s">
        <v>59</v>
      </c>
      <c r="AH26" s="3" t="s">
        <v>59</v>
      </c>
    </row>
    <row r="27" spans="1:35" ht="15" x14ac:dyDescent="0.25">
      <c r="A27" s="2">
        <v>26</v>
      </c>
      <c r="B27" s="2">
        <v>25</v>
      </c>
      <c r="C27" s="2" t="s">
        <v>47</v>
      </c>
      <c r="D27" s="2" t="s">
        <v>33</v>
      </c>
      <c r="E27" s="2">
        <v>0</v>
      </c>
      <c r="F27" s="2">
        <v>0</v>
      </c>
      <c r="G27" s="2">
        <v>3</v>
      </c>
      <c r="H27" s="2" t="s">
        <v>52</v>
      </c>
      <c r="I27" s="2" t="s">
        <v>49</v>
      </c>
      <c r="J27" s="6">
        <v>1051.64275</v>
      </c>
      <c r="K27" s="6">
        <v>1085.7457777777777</v>
      </c>
      <c r="L27" s="2" t="s">
        <v>44</v>
      </c>
      <c r="M27" s="2" t="s">
        <v>45</v>
      </c>
      <c r="N27" s="6">
        <v>0</v>
      </c>
      <c r="O27" s="6">
        <v>0</v>
      </c>
      <c r="P27" s="6">
        <v>341.78577777777775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32</v>
      </c>
      <c r="W27" s="6">
        <v>0</v>
      </c>
      <c r="X27" s="6">
        <v>0</v>
      </c>
      <c r="Y27" s="6">
        <v>714.06470132115157</v>
      </c>
      <c r="Z27" s="2">
        <v>36</v>
      </c>
      <c r="AA27" s="6">
        <v>25.815149520398592</v>
      </c>
      <c r="AB27" s="2" t="s">
        <v>38</v>
      </c>
      <c r="AC27" s="2" t="s">
        <v>62</v>
      </c>
      <c r="AD27" s="2" t="s">
        <v>40</v>
      </c>
      <c r="AE27" s="2" t="s">
        <v>41</v>
      </c>
      <c r="AF27" s="2">
        <v>1</v>
      </c>
      <c r="AG27" s="8">
        <v>6.8623721599578857E-2</v>
      </c>
      <c r="AH27" s="3">
        <v>474.39663696289063</v>
      </c>
      <c r="AI27" s="9">
        <v>9.5314592123031616E-2</v>
      </c>
    </row>
    <row r="28" spans="1:35" ht="15" x14ac:dyDescent="0.25">
      <c r="A28" s="2">
        <v>27</v>
      </c>
      <c r="B28" s="2">
        <v>62</v>
      </c>
      <c r="C28" s="2" t="s">
        <v>32</v>
      </c>
      <c r="D28" s="2" t="s">
        <v>57</v>
      </c>
      <c r="E28" s="2">
        <v>3</v>
      </c>
      <c r="F28" s="2">
        <v>0</v>
      </c>
      <c r="G28" s="2">
        <v>2</v>
      </c>
      <c r="H28" s="2" t="s">
        <v>34</v>
      </c>
      <c r="I28" s="2" t="s">
        <v>35</v>
      </c>
      <c r="J28" s="6">
        <v>932.68674999999996</v>
      </c>
      <c r="K28" s="6">
        <v>943.14688888888884</v>
      </c>
      <c r="L28" s="2" t="s">
        <v>44</v>
      </c>
      <c r="M28" s="2" t="s">
        <v>51</v>
      </c>
      <c r="N28" s="6">
        <v>0</v>
      </c>
      <c r="O28" s="6">
        <v>222.22222222222223</v>
      </c>
      <c r="P28" s="6">
        <v>521.66488888888887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211.55555555555554</v>
      </c>
      <c r="W28" s="6">
        <v>0</v>
      </c>
      <c r="X28" s="6">
        <v>0</v>
      </c>
      <c r="Y28" s="6">
        <v>605.61493041687311</v>
      </c>
      <c r="Z28" s="2">
        <v>24</v>
      </c>
      <c r="AA28" s="6">
        <v>30.234781540388909</v>
      </c>
      <c r="AB28" s="2" t="s">
        <v>38</v>
      </c>
      <c r="AC28" s="2" t="s">
        <v>50</v>
      </c>
      <c r="AD28" s="2" t="s">
        <v>40</v>
      </c>
      <c r="AE28" s="2" t="s">
        <v>67</v>
      </c>
      <c r="AF28" s="2">
        <v>1</v>
      </c>
      <c r="AG28" s="8">
        <v>8.4508359432220459E-2</v>
      </c>
      <c r="AH28" s="3">
        <v>502.80117797851563</v>
      </c>
      <c r="AI28" s="9">
        <v>0.12821418046951291</v>
      </c>
    </row>
    <row r="29" spans="1:35" x14ac:dyDescent="0.2">
      <c r="A29" s="2">
        <v>28</v>
      </c>
      <c r="B29" s="2">
        <v>21</v>
      </c>
      <c r="C29" s="2" t="s">
        <v>61</v>
      </c>
      <c r="D29" s="2" t="s">
        <v>33</v>
      </c>
      <c r="E29" s="2">
        <v>1</v>
      </c>
      <c r="F29" s="2">
        <v>4</v>
      </c>
      <c r="G29" s="2">
        <v>2</v>
      </c>
      <c r="H29" s="2" t="s">
        <v>43</v>
      </c>
      <c r="I29" s="2" t="s">
        <v>35</v>
      </c>
      <c r="J29" s="6">
        <v>275.17374999999998</v>
      </c>
      <c r="K29" s="6">
        <v>315.89822222222222</v>
      </c>
      <c r="L29" s="2" t="s">
        <v>36</v>
      </c>
      <c r="M29" s="2" t="s">
        <v>37</v>
      </c>
      <c r="N29" s="6">
        <v>0</v>
      </c>
      <c r="O29" s="6">
        <v>0</v>
      </c>
      <c r="P29" s="6">
        <v>52.103111111111112</v>
      </c>
      <c r="Q29" s="6">
        <v>0</v>
      </c>
      <c r="R29" s="6">
        <v>0</v>
      </c>
      <c r="S29" s="6">
        <v>0</v>
      </c>
      <c r="T29" s="6">
        <v>26.666666666666668</v>
      </c>
      <c r="U29" s="6">
        <v>0</v>
      </c>
      <c r="V29" s="6">
        <v>15.111111111111111</v>
      </c>
      <c r="W29" s="6">
        <v>0</v>
      </c>
      <c r="X29" s="6">
        <v>0</v>
      </c>
      <c r="Y29" s="6">
        <v>143.81255120943462</v>
      </c>
      <c r="Z29" s="2">
        <v>36</v>
      </c>
      <c r="AA29" s="6">
        <v>5.1991682343527748</v>
      </c>
      <c r="AB29" s="2" t="s">
        <v>38</v>
      </c>
      <c r="AC29" s="2" t="s">
        <v>50</v>
      </c>
      <c r="AD29" s="2" t="s">
        <v>46</v>
      </c>
      <c r="AE29" s="2" t="s">
        <v>67</v>
      </c>
      <c r="AF29" s="2" t="s">
        <v>59</v>
      </c>
      <c r="AG29" s="4" t="s">
        <v>59</v>
      </c>
      <c r="AH29" s="3" t="s">
        <v>59</v>
      </c>
    </row>
    <row r="30" spans="1:35" ht="15" x14ac:dyDescent="0.25">
      <c r="A30" s="2">
        <v>29</v>
      </c>
      <c r="B30" s="2">
        <v>47</v>
      </c>
      <c r="C30" s="2" t="s">
        <v>32</v>
      </c>
      <c r="D30" s="2" t="s">
        <v>57</v>
      </c>
      <c r="E30" s="2">
        <v>2</v>
      </c>
      <c r="F30" s="2">
        <v>0</v>
      </c>
      <c r="G30" s="2">
        <v>2</v>
      </c>
      <c r="H30" s="2" t="s">
        <v>52</v>
      </c>
      <c r="I30" s="2" t="s">
        <v>49</v>
      </c>
      <c r="J30" s="6">
        <v>169.08775</v>
      </c>
      <c r="K30" s="6">
        <v>220.41511111111112</v>
      </c>
      <c r="L30" s="2" t="s">
        <v>44</v>
      </c>
      <c r="M30" s="2" t="s">
        <v>37</v>
      </c>
      <c r="N30" s="6">
        <v>0</v>
      </c>
      <c r="O30" s="6">
        <v>90.444444444444443</v>
      </c>
      <c r="P30" s="6">
        <v>97.438222222222223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290.88888888888891</v>
      </c>
      <c r="W30" s="6">
        <v>0</v>
      </c>
      <c r="X30" s="6">
        <v>0</v>
      </c>
      <c r="Y30" s="6">
        <v>95.451893458274128</v>
      </c>
      <c r="Z30" s="2">
        <v>36</v>
      </c>
      <c r="AA30" s="6">
        <v>3.4508146069557193</v>
      </c>
      <c r="AB30" s="2" t="s">
        <v>38</v>
      </c>
      <c r="AC30" s="2" t="s">
        <v>39</v>
      </c>
      <c r="AD30" s="2" t="s">
        <v>63</v>
      </c>
      <c r="AE30" s="2" t="s">
        <v>41</v>
      </c>
      <c r="AF30" s="2">
        <v>0</v>
      </c>
      <c r="AG30" s="8">
        <v>0.28309804201126099</v>
      </c>
      <c r="AH30" s="3">
        <v>352.3795166015625</v>
      </c>
      <c r="AI30" s="9">
        <v>0.45801234245300287</v>
      </c>
    </row>
    <row r="31" spans="1:35" ht="15" x14ac:dyDescent="0.25">
      <c r="A31" s="2">
        <v>30</v>
      </c>
      <c r="B31" s="2">
        <v>66</v>
      </c>
      <c r="C31" s="2" t="s">
        <v>47</v>
      </c>
      <c r="D31" s="2" t="s">
        <v>57</v>
      </c>
      <c r="E31" s="2">
        <v>1</v>
      </c>
      <c r="F31" s="2">
        <v>0</v>
      </c>
      <c r="G31" s="2">
        <v>3</v>
      </c>
      <c r="H31" s="2" t="s">
        <v>43</v>
      </c>
      <c r="I31" s="2" t="s">
        <v>49</v>
      </c>
      <c r="J31" s="6">
        <v>55.725250000000003</v>
      </c>
      <c r="K31" s="6">
        <v>28.603111111111112</v>
      </c>
      <c r="L31" s="2" t="s">
        <v>44</v>
      </c>
      <c r="M31" s="2" t="s">
        <v>45</v>
      </c>
      <c r="N31" s="6">
        <v>0</v>
      </c>
      <c r="O31" s="6">
        <v>0</v>
      </c>
      <c r="P31" s="6">
        <v>31.06111111111111</v>
      </c>
      <c r="Q31" s="6">
        <v>0</v>
      </c>
      <c r="R31" s="6">
        <v>0</v>
      </c>
      <c r="S31" s="6">
        <v>0</v>
      </c>
      <c r="T31" s="6">
        <v>266.66666666666669</v>
      </c>
      <c r="U31" s="6">
        <v>0</v>
      </c>
      <c r="V31" s="6">
        <v>47.555555555555557</v>
      </c>
      <c r="W31" s="6">
        <v>0</v>
      </c>
      <c r="X31" s="6">
        <v>0</v>
      </c>
      <c r="Y31" s="6">
        <v>96.344831340385483</v>
      </c>
      <c r="Z31" s="2">
        <v>48</v>
      </c>
      <c r="AA31" s="6">
        <v>2.8301293828722773</v>
      </c>
      <c r="AB31" s="2" t="s">
        <v>55</v>
      </c>
      <c r="AC31" s="2" t="s">
        <v>50</v>
      </c>
      <c r="AD31" s="2" t="s">
        <v>40</v>
      </c>
      <c r="AE31" s="2" t="s">
        <v>41</v>
      </c>
      <c r="AF31" s="2">
        <v>0</v>
      </c>
      <c r="AG31" s="8">
        <v>0.26116296648979193</v>
      </c>
      <c r="AH31" s="3">
        <v>456.35183715820313</v>
      </c>
      <c r="AI31" s="9">
        <v>0.52444159984588623</v>
      </c>
    </row>
    <row r="32" spans="1:35" ht="15" x14ac:dyDescent="0.25">
      <c r="A32" s="2">
        <v>31</v>
      </c>
      <c r="B32" s="2">
        <v>31</v>
      </c>
      <c r="C32" s="2" t="s">
        <v>47</v>
      </c>
      <c r="D32" s="2" t="s">
        <v>33</v>
      </c>
      <c r="E32" s="2">
        <v>1</v>
      </c>
      <c r="F32" s="2">
        <v>1</v>
      </c>
      <c r="G32" s="2">
        <v>2</v>
      </c>
      <c r="H32" s="2" t="s">
        <v>34</v>
      </c>
      <c r="I32" s="2" t="s">
        <v>49</v>
      </c>
      <c r="J32" s="6">
        <v>17.99175</v>
      </c>
      <c r="K32" s="6">
        <v>23.126444444444445</v>
      </c>
      <c r="L32" s="2" t="s">
        <v>44</v>
      </c>
      <c r="M32" s="2" t="s">
        <v>45</v>
      </c>
      <c r="N32" s="6">
        <v>0</v>
      </c>
      <c r="O32" s="6">
        <v>0</v>
      </c>
      <c r="P32" s="6">
        <v>2.2933333333333334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3.1111111111111112</v>
      </c>
      <c r="W32" s="6">
        <v>0</v>
      </c>
      <c r="X32" s="6">
        <v>0</v>
      </c>
      <c r="Y32" s="6">
        <v>7.3311638103153758</v>
      </c>
      <c r="Z32" s="2">
        <v>12</v>
      </c>
      <c r="AA32" s="6">
        <v>0.67212104612411594</v>
      </c>
      <c r="AB32" s="2" t="s">
        <v>38</v>
      </c>
      <c r="AC32" s="2" t="s">
        <v>60</v>
      </c>
      <c r="AD32" s="2" t="s">
        <v>46</v>
      </c>
      <c r="AE32" s="2" t="s">
        <v>41</v>
      </c>
      <c r="AF32" s="2">
        <v>0</v>
      </c>
      <c r="AG32" s="8">
        <v>0.40477636456489557</v>
      </c>
      <c r="AH32" s="3">
        <v>206.92240905761719</v>
      </c>
      <c r="AI32" s="9">
        <v>0.54649341106414795</v>
      </c>
    </row>
    <row r="33" spans="1:35" ht="15" x14ac:dyDescent="0.25">
      <c r="A33" s="2">
        <v>32</v>
      </c>
      <c r="B33" s="2">
        <v>30</v>
      </c>
      <c r="C33" s="2" t="s">
        <v>32</v>
      </c>
      <c r="D33" s="2" t="s">
        <v>57</v>
      </c>
      <c r="E33" s="2">
        <v>0</v>
      </c>
      <c r="F33" s="2">
        <v>1</v>
      </c>
      <c r="G33" s="2">
        <v>3</v>
      </c>
      <c r="H33" s="2" t="s">
        <v>34</v>
      </c>
      <c r="I33" s="2" t="s">
        <v>66</v>
      </c>
      <c r="J33" s="6">
        <v>964.30499999999995</v>
      </c>
      <c r="K33" s="6">
        <v>916.99800000000005</v>
      </c>
      <c r="L33" s="2" t="s">
        <v>44</v>
      </c>
      <c r="M33" s="2" t="s">
        <v>51</v>
      </c>
      <c r="N33" s="6">
        <v>0</v>
      </c>
      <c r="O33" s="6">
        <v>0</v>
      </c>
      <c r="P33" s="6">
        <v>345.37866666666667</v>
      </c>
      <c r="Q33" s="6">
        <v>0</v>
      </c>
      <c r="R33" s="6">
        <v>0</v>
      </c>
      <c r="S33" s="6">
        <v>0</v>
      </c>
      <c r="T33" s="6">
        <v>0</v>
      </c>
      <c r="U33" s="6">
        <v>0</v>
      </c>
      <c r="V33" s="6">
        <v>36.222222222222221</v>
      </c>
      <c r="W33" s="6">
        <v>0</v>
      </c>
      <c r="X33" s="6">
        <v>0</v>
      </c>
      <c r="Y33" s="6">
        <v>503.83806224081292</v>
      </c>
      <c r="Z33" s="2">
        <v>36</v>
      </c>
      <c r="AA33" s="6">
        <v>18.214952912179758</v>
      </c>
      <c r="AB33" s="2" t="s">
        <v>38</v>
      </c>
      <c r="AC33" s="2" t="s">
        <v>50</v>
      </c>
      <c r="AD33" s="2" t="s">
        <v>46</v>
      </c>
      <c r="AE33" s="2" t="s">
        <v>70</v>
      </c>
      <c r="AF33" s="2">
        <v>0</v>
      </c>
      <c r="AG33" s="8">
        <v>9.3170076608657837E-2</v>
      </c>
      <c r="AH33" s="3">
        <v>462.07638549804688</v>
      </c>
      <c r="AI33" s="9">
        <v>0.14464971423149109</v>
      </c>
    </row>
    <row r="34" spans="1:35" ht="15" x14ac:dyDescent="0.25">
      <c r="A34" s="2">
        <v>33</v>
      </c>
      <c r="B34" s="2">
        <v>49</v>
      </c>
      <c r="C34" s="2" t="s">
        <v>47</v>
      </c>
      <c r="D34" s="2" t="s">
        <v>57</v>
      </c>
      <c r="E34" s="2">
        <v>1</v>
      </c>
      <c r="F34" s="2">
        <v>2</v>
      </c>
      <c r="G34" s="2">
        <v>4</v>
      </c>
      <c r="H34" s="2" t="s">
        <v>43</v>
      </c>
      <c r="I34" s="2" t="s">
        <v>49</v>
      </c>
      <c r="J34" s="6">
        <v>1912.384</v>
      </c>
      <c r="K34" s="6">
        <v>2400.7782222222222</v>
      </c>
      <c r="L34" s="2" t="s">
        <v>44</v>
      </c>
      <c r="M34" s="2" t="s">
        <v>45</v>
      </c>
      <c r="N34" s="6">
        <v>0</v>
      </c>
      <c r="O34" s="6">
        <v>497.77777777777777</v>
      </c>
      <c r="P34" s="6">
        <v>457.73622222222224</v>
      </c>
      <c r="Q34" s="6">
        <v>0</v>
      </c>
      <c r="R34" s="6">
        <v>0</v>
      </c>
      <c r="S34" s="6">
        <v>0</v>
      </c>
      <c r="T34" s="6">
        <v>555.55555555555554</v>
      </c>
      <c r="U34" s="6">
        <v>0</v>
      </c>
      <c r="V34" s="6">
        <v>24.222222222222221</v>
      </c>
      <c r="W34" s="6">
        <v>0</v>
      </c>
      <c r="X34" s="6">
        <v>0</v>
      </c>
      <c r="Y34" s="6">
        <v>626.48153255019315</v>
      </c>
      <c r="Z34" s="2">
        <v>36</v>
      </c>
      <c r="AA34" s="6">
        <v>22.64880816070194</v>
      </c>
      <c r="AB34" s="2" t="s">
        <v>55</v>
      </c>
      <c r="AC34" s="2" t="s">
        <v>39</v>
      </c>
      <c r="AD34" s="2" t="s">
        <v>40</v>
      </c>
      <c r="AE34" s="2" t="s">
        <v>41</v>
      </c>
      <c r="AF34" s="2">
        <v>1</v>
      </c>
      <c r="AG34" s="8">
        <v>1.9482564181089401E-2</v>
      </c>
      <c r="AH34" s="3">
        <v>689.0506591796875</v>
      </c>
      <c r="AI34" s="9">
        <v>3.0680147930979729E-2</v>
      </c>
    </row>
    <row r="35" spans="1:35" ht="15" x14ac:dyDescent="0.25">
      <c r="A35" s="2">
        <v>34</v>
      </c>
      <c r="B35" s="2">
        <v>21</v>
      </c>
      <c r="C35" s="2" t="s">
        <v>32</v>
      </c>
      <c r="D35" s="2" t="s">
        <v>33</v>
      </c>
      <c r="E35" s="2">
        <v>0</v>
      </c>
      <c r="F35" s="2">
        <v>0</v>
      </c>
      <c r="G35" s="2">
        <v>2</v>
      </c>
      <c r="H35" s="2" t="s">
        <v>58</v>
      </c>
      <c r="I35" s="2" t="s">
        <v>66</v>
      </c>
      <c r="J35" s="6">
        <v>720.55550000000005</v>
      </c>
      <c r="K35" s="6">
        <v>450.17511111111111</v>
      </c>
      <c r="L35" s="2" t="s">
        <v>44</v>
      </c>
      <c r="M35" s="2" t="s">
        <v>37</v>
      </c>
      <c r="N35" s="6">
        <v>0</v>
      </c>
      <c r="O35" s="6">
        <v>0</v>
      </c>
      <c r="P35" s="6">
        <v>384.75200000000001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112.44444444444444</v>
      </c>
      <c r="W35" s="6">
        <v>0</v>
      </c>
      <c r="X35" s="6">
        <v>0</v>
      </c>
      <c r="Y35" s="6">
        <v>641.4795016866284</v>
      </c>
      <c r="Z35" s="2">
        <v>36</v>
      </c>
      <c r="AA35" s="6">
        <v>23.191020673157819</v>
      </c>
      <c r="AB35" s="2" t="s">
        <v>55</v>
      </c>
      <c r="AC35" s="2" t="s">
        <v>50</v>
      </c>
      <c r="AD35" s="2" t="s">
        <v>40</v>
      </c>
      <c r="AE35" s="2" t="s">
        <v>41</v>
      </c>
      <c r="AF35" s="2">
        <v>1</v>
      </c>
      <c r="AG35" s="8">
        <v>0.1280784755945206</v>
      </c>
      <c r="AH35" s="3">
        <v>379.71307373046881</v>
      </c>
      <c r="AI35" s="9">
        <v>0.16888763010501859</v>
      </c>
    </row>
    <row r="36" spans="1:35" ht="15" x14ac:dyDescent="0.25">
      <c r="A36" s="2">
        <v>35</v>
      </c>
      <c r="B36" s="2">
        <v>30</v>
      </c>
      <c r="C36" s="2" t="s">
        <v>61</v>
      </c>
      <c r="D36" s="2" t="s">
        <v>33</v>
      </c>
      <c r="E36" s="2">
        <v>2</v>
      </c>
      <c r="F36" s="2">
        <v>0</v>
      </c>
      <c r="G36" s="2">
        <v>4</v>
      </c>
      <c r="H36" s="2" t="s">
        <v>43</v>
      </c>
      <c r="I36" s="2" t="s">
        <v>49</v>
      </c>
      <c r="J36" s="6">
        <v>491.97975000000002</v>
      </c>
      <c r="K36" s="6">
        <v>435.2402222222222</v>
      </c>
      <c r="L36" s="2" t="s">
        <v>36</v>
      </c>
      <c r="M36" s="2" t="s">
        <v>37</v>
      </c>
      <c r="N36" s="6">
        <v>0</v>
      </c>
      <c r="O36" s="6">
        <v>0</v>
      </c>
      <c r="P36" s="6">
        <v>61.862000000000002</v>
      </c>
      <c r="Q36" s="6">
        <v>0</v>
      </c>
      <c r="R36" s="6">
        <v>0</v>
      </c>
      <c r="S36" s="6">
        <v>0</v>
      </c>
      <c r="T36" s="6">
        <v>0</v>
      </c>
      <c r="U36" s="6">
        <v>0</v>
      </c>
      <c r="V36" s="6">
        <v>99.333333333333329</v>
      </c>
      <c r="W36" s="6">
        <v>0</v>
      </c>
      <c r="X36" s="6">
        <v>0</v>
      </c>
      <c r="Y36" s="6">
        <v>255.31391156261896</v>
      </c>
      <c r="Z36" s="2">
        <v>48</v>
      </c>
      <c r="AA36" s="6">
        <v>7.4998460521102919</v>
      </c>
      <c r="AB36" s="2" t="s">
        <v>38</v>
      </c>
      <c r="AC36" s="2" t="s">
        <v>50</v>
      </c>
      <c r="AD36" s="2" t="s">
        <v>40</v>
      </c>
      <c r="AE36" s="2" t="s">
        <v>41</v>
      </c>
      <c r="AF36" s="2">
        <v>1</v>
      </c>
      <c r="AG36" s="8">
        <v>0.17230360209941861</v>
      </c>
      <c r="AH36" s="3">
        <v>459.92495727539063</v>
      </c>
      <c r="AI36" s="9">
        <v>0.33702769875526428</v>
      </c>
    </row>
    <row r="37" spans="1:35" ht="15" x14ac:dyDescent="0.25">
      <c r="A37" s="2">
        <v>36</v>
      </c>
      <c r="B37" s="2">
        <v>41</v>
      </c>
      <c r="C37" s="2" t="s">
        <v>32</v>
      </c>
      <c r="D37" s="2" t="s">
        <v>65</v>
      </c>
      <c r="E37" s="2">
        <v>0</v>
      </c>
      <c r="F37" s="2">
        <v>0</v>
      </c>
      <c r="G37" s="2">
        <v>2</v>
      </c>
      <c r="H37" s="2" t="s">
        <v>34</v>
      </c>
      <c r="I37" s="2" t="s">
        <v>49</v>
      </c>
      <c r="J37" s="6">
        <v>586.48625000000004</v>
      </c>
      <c r="K37" s="6">
        <v>571.47066666666672</v>
      </c>
      <c r="L37" s="2" t="s">
        <v>44</v>
      </c>
      <c r="M37" s="2" t="s">
        <v>37</v>
      </c>
      <c r="N37" s="6">
        <v>0</v>
      </c>
      <c r="O37" s="6">
        <v>0</v>
      </c>
      <c r="P37" s="6">
        <v>98.227555555555554</v>
      </c>
      <c r="Q37" s="6">
        <v>555.55555555555554</v>
      </c>
      <c r="R37" s="6">
        <v>0</v>
      </c>
      <c r="S37" s="6">
        <v>0</v>
      </c>
      <c r="T37" s="6">
        <v>622.22222222222217</v>
      </c>
      <c r="U37" s="6">
        <v>0</v>
      </c>
      <c r="V37" s="6">
        <v>100.44444444444444</v>
      </c>
      <c r="W37" s="6">
        <v>0</v>
      </c>
      <c r="X37" s="6">
        <v>0</v>
      </c>
      <c r="Y37" s="6">
        <v>346.34372485714641</v>
      </c>
      <c r="Z37" s="2">
        <v>36</v>
      </c>
      <c r="AA37" s="6">
        <v>12.521155332418308</v>
      </c>
      <c r="AB37" s="2" t="s">
        <v>38</v>
      </c>
      <c r="AC37" s="2" t="s">
        <v>39</v>
      </c>
      <c r="AD37" s="2" t="s">
        <v>40</v>
      </c>
      <c r="AE37" s="2" t="s">
        <v>41</v>
      </c>
      <c r="AF37" s="2">
        <v>0</v>
      </c>
      <c r="AG37" s="8">
        <v>0.1569100618362427</v>
      </c>
      <c r="AH37" s="3">
        <v>394.732666015625</v>
      </c>
      <c r="AI37" s="9">
        <v>0.24424296617507929</v>
      </c>
    </row>
    <row r="38" spans="1:35" x14ac:dyDescent="0.2">
      <c r="A38" s="2">
        <v>37</v>
      </c>
      <c r="B38" s="2">
        <v>39</v>
      </c>
      <c r="C38" s="2" t="s">
        <v>32</v>
      </c>
      <c r="D38" s="2" t="s">
        <v>33</v>
      </c>
      <c r="E38" s="2">
        <v>0</v>
      </c>
      <c r="F38" s="2">
        <v>0</v>
      </c>
      <c r="G38" s="2">
        <v>3</v>
      </c>
      <c r="H38" s="2" t="s">
        <v>34</v>
      </c>
      <c r="I38" s="2" t="s">
        <v>35</v>
      </c>
      <c r="J38" s="6">
        <v>990.27650000000006</v>
      </c>
      <c r="K38" s="6">
        <v>875.41555555555556</v>
      </c>
      <c r="L38" s="2" t="s">
        <v>36</v>
      </c>
      <c r="M38" s="2" t="s">
        <v>51</v>
      </c>
      <c r="N38" s="6">
        <v>0</v>
      </c>
      <c r="O38" s="6">
        <v>0</v>
      </c>
      <c r="P38" s="6">
        <v>198.26822222222222</v>
      </c>
      <c r="Q38" s="6">
        <v>71.111111111111114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875.52015713873698</v>
      </c>
      <c r="Z38" s="2">
        <v>24</v>
      </c>
      <c r="AA38" s="6">
        <v>43.709557601354604</v>
      </c>
      <c r="AB38" s="2" t="s">
        <v>71</v>
      </c>
      <c r="AC38" s="2" t="s">
        <v>50</v>
      </c>
      <c r="AD38" s="2" t="s">
        <v>40</v>
      </c>
      <c r="AE38" s="2" t="s">
        <v>41</v>
      </c>
      <c r="AF38" s="2" t="s">
        <v>59</v>
      </c>
      <c r="AG38" s="4" t="s">
        <v>59</v>
      </c>
      <c r="AH38" s="3" t="s">
        <v>59</v>
      </c>
    </row>
    <row r="39" spans="1:35" ht="15" x14ac:dyDescent="0.25">
      <c r="A39" s="2">
        <v>38</v>
      </c>
      <c r="B39" s="2">
        <v>26</v>
      </c>
      <c r="C39" s="2" t="s">
        <v>47</v>
      </c>
      <c r="D39" s="2" t="s">
        <v>57</v>
      </c>
      <c r="E39" s="2">
        <v>1</v>
      </c>
      <c r="F39" s="2">
        <v>2</v>
      </c>
      <c r="G39" s="2">
        <v>2</v>
      </c>
      <c r="H39" s="2" t="s">
        <v>48</v>
      </c>
      <c r="I39" s="2" t="s">
        <v>49</v>
      </c>
      <c r="J39" s="6">
        <v>816.30925000000002</v>
      </c>
      <c r="K39" s="6">
        <v>639.50155555555557</v>
      </c>
      <c r="L39" s="2" t="s">
        <v>44</v>
      </c>
      <c r="M39" s="2" t="s">
        <v>45</v>
      </c>
      <c r="N39" s="6">
        <v>0</v>
      </c>
      <c r="O39" s="6">
        <v>0</v>
      </c>
      <c r="P39" s="6">
        <v>343.8411111111111</v>
      </c>
      <c r="Q39" s="6">
        <v>0</v>
      </c>
      <c r="R39" s="6">
        <v>0</v>
      </c>
      <c r="S39" s="6">
        <v>0</v>
      </c>
      <c r="T39" s="6">
        <v>400</v>
      </c>
      <c r="U39" s="6">
        <v>0</v>
      </c>
      <c r="V39" s="6">
        <v>88.888888888888886</v>
      </c>
      <c r="W39" s="6">
        <v>0</v>
      </c>
      <c r="X39" s="6">
        <v>0</v>
      </c>
      <c r="Y39" s="6">
        <v>620.18407760598961</v>
      </c>
      <c r="Z39" s="2">
        <v>36</v>
      </c>
      <c r="AA39" s="6">
        <v>22.421140078689483</v>
      </c>
      <c r="AB39" s="2" t="s">
        <v>55</v>
      </c>
      <c r="AC39" s="2" t="s">
        <v>72</v>
      </c>
      <c r="AD39" s="2" t="s">
        <v>40</v>
      </c>
      <c r="AE39" s="2" t="s">
        <v>41</v>
      </c>
      <c r="AF39" s="2">
        <v>1</v>
      </c>
      <c r="AG39" s="8">
        <v>0.11980745941400529</v>
      </c>
      <c r="AH39" s="3">
        <v>422.63803100585938</v>
      </c>
      <c r="AI39" s="9">
        <v>0.16280658543109891</v>
      </c>
    </row>
    <row r="40" spans="1:35" ht="15" x14ac:dyDescent="0.25">
      <c r="A40" s="2">
        <v>39</v>
      </c>
      <c r="B40" s="2">
        <v>21</v>
      </c>
      <c r="C40" s="2" t="s">
        <v>32</v>
      </c>
      <c r="D40" s="2" t="s">
        <v>57</v>
      </c>
      <c r="E40" s="2">
        <v>1</v>
      </c>
      <c r="F40" s="2">
        <v>1</v>
      </c>
      <c r="G40" s="2">
        <v>2</v>
      </c>
      <c r="H40" s="2" t="s">
        <v>48</v>
      </c>
      <c r="I40" s="2" t="s">
        <v>35</v>
      </c>
      <c r="J40" s="6">
        <v>567.88400000000001</v>
      </c>
      <c r="K40" s="6">
        <v>466.07377777777776</v>
      </c>
      <c r="L40" s="2" t="s">
        <v>44</v>
      </c>
      <c r="M40" s="2" t="s">
        <v>37</v>
      </c>
      <c r="N40" s="6">
        <v>0</v>
      </c>
      <c r="O40" s="6">
        <v>5555.5555555555557</v>
      </c>
      <c r="P40" s="6">
        <v>89.308888888888887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199.55555555555554</v>
      </c>
      <c r="W40" s="6">
        <v>0</v>
      </c>
      <c r="X40" s="6">
        <v>0</v>
      </c>
      <c r="Y40" s="6">
        <v>532.73883321614983</v>
      </c>
      <c r="Z40" s="2">
        <v>36</v>
      </c>
      <c r="AA40" s="6">
        <v>19.259785015773076</v>
      </c>
      <c r="AB40" s="2" t="s">
        <v>38</v>
      </c>
      <c r="AC40" s="2" t="s">
        <v>39</v>
      </c>
      <c r="AD40" s="2" t="s">
        <v>40</v>
      </c>
      <c r="AE40" s="2" t="s">
        <v>64</v>
      </c>
      <c r="AF40" s="2">
        <v>0</v>
      </c>
      <c r="AG40" s="8">
        <v>0.16499766707420349</v>
      </c>
      <c r="AH40" s="3">
        <v>366.896728515625</v>
      </c>
      <c r="AI40" s="9">
        <v>0.22517502307891851</v>
      </c>
    </row>
    <row r="41" spans="1:35" ht="15" x14ac:dyDescent="0.25">
      <c r="A41" s="2">
        <v>40</v>
      </c>
      <c r="B41" s="2">
        <v>54</v>
      </c>
      <c r="C41" s="2" t="s">
        <v>47</v>
      </c>
      <c r="D41" s="2" t="s">
        <v>33</v>
      </c>
      <c r="E41" s="2">
        <v>2</v>
      </c>
      <c r="F41" s="2">
        <v>0</v>
      </c>
      <c r="G41" s="2">
        <v>3</v>
      </c>
      <c r="H41" s="2" t="s">
        <v>43</v>
      </c>
      <c r="I41" s="2" t="s">
        <v>66</v>
      </c>
      <c r="J41" s="6">
        <v>452.22275000000002</v>
      </c>
      <c r="K41" s="6">
        <v>452.26177777777775</v>
      </c>
      <c r="L41" s="2" t="s">
        <v>44</v>
      </c>
      <c r="M41" s="2" t="s">
        <v>45</v>
      </c>
      <c r="N41" s="6">
        <v>0</v>
      </c>
      <c r="O41" s="6">
        <v>3111.1111111111113</v>
      </c>
      <c r="P41" s="6">
        <v>52.515999999999998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15.111111111111111</v>
      </c>
      <c r="W41" s="6">
        <v>0</v>
      </c>
      <c r="X41" s="6">
        <v>0</v>
      </c>
      <c r="Y41" s="6">
        <v>282.85892941380581</v>
      </c>
      <c r="Z41" s="2">
        <v>36</v>
      </c>
      <c r="AA41" s="6">
        <v>10.226027897033889</v>
      </c>
      <c r="AB41" s="2" t="s">
        <v>38</v>
      </c>
      <c r="AC41" s="2" t="s">
        <v>62</v>
      </c>
      <c r="AD41" s="2" t="s">
        <v>46</v>
      </c>
      <c r="AE41" s="2" t="s">
        <v>41</v>
      </c>
      <c r="AF41" s="2">
        <v>1</v>
      </c>
      <c r="AG41" s="8">
        <v>0.17304357886314389</v>
      </c>
      <c r="AH41" s="3">
        <v>455.65200805664063</v>
      </c>
      <c r="AI41" s="9">
        <v>0.3245120644569397</v>
      </c>
    </row>
    <row r="42" spans="1:35" ht="15" x14ac:dyDescent="0.25">
      <c r="A42" s="2">
        <v>41</v>
      </c>
      <c r="B42" s="2">
        <v>52</v>
      </c>
      <c r="C42" s="2" t="s">
        <v>32</v>
      </c>
      <c r="D42" s="2" t="s">
        <v>57</v>
      </c>
      <c r="E42" s="2">
        <v>1</v>
      </c>
      <c r="F42" s="2">
        <v>0</v>
      </c>
      <c r="G42" s="2">
        <v>2</v>
      </c>
      <c r="H42" s="2" t="s">
        <v>34</v>
      </c>
      <c r="I42" s="2" t="s">
        <v>49</v>
      </c>
      <c r="J42" s="6">
        <v>669.52200000000005</v>
      </c>
      <c r="K42" s="6">
        <v>844.90200000000004</v>
      </c>
      <c r="L42" s="2" t="s">
        <v>36</v>
      </c>
      <c r="M42" s="2" t="s">
        <v>45</v>
      </c>
      <c r="N42" s="6">
        <v>0</v>
      </c>
      <c r="O42" s="6">
        <v>0</v>
      </c>
      <c r="P42" s="6">
        <v>393.18044444444445</v>
      </c>
      <c r="Q42" s="6">
        <v>0</v>
      </c>
      <c r="R42" s="6">
        <v>0</v>
      </c>
      <c r="S42" s="6">
        <v>0</v>
      </c>
      <c r="T42" s="6">
        <v>40</v>
      </c>
      <c r="U42" s="6">
        <v>0</v>
      </c>
      <c r="V42" s="6">
        <v>11.555555555555555</v>
      </c>
      <c r="W42" s="6">
        <v>0</v>
      </c>
      <c r="X42" s="6">
        <v>0</v>
      </c>
      <c r="Y42" s="6">
        <v>355.43690066035964</v>
      </c>
      <c r="Z42" s="2">
        <v>36</v>
      </c>
      <c r="AA42" s="6">
        <v>12.849895420733704</v>
      </c>
      <c r="AB42" s="2" t="s">
        <v>38</v>
      </c>
      <c r="AC42" s="2" t="s">
        <v>60</v>
      </c>
      <c r="AD42" s="2" t="s">
        <v>46</v>
      </c>
      <c r="AE42" s="2" t="s">
        <v>41</v>
      </c>
      <c r="AF42" s="2">
        <v>1</v>
      </c>
      <c r="AG42" s="8">
        <v>0.12974296510219571</v>
      </c>
      <c r="AH42" s="3">
        <v>444.92950439453119</v>
      </c>
      <c r="AI42" s="9">
        <v>0.21093164384365079</v>
      </c>
    </row>
    <row r="43" spans="1:35" x14ac:dyDescent="0.2">
      <c r="A43" s="2">
        <v>42</v>
      </c>
      <c r="B43" s="2">
        <v>43</v>
      </c>
      <c r="C43" s="2" t="s">
        <v>47</v>
      </c>
      <c r="D43" s="2" t="s">
        <v>57</v>
      </c>
      <c r="E43" s="2">
        <v>2</v>
      </c>
      <c r="F43" s="2">
        <v>2</v>
      </c>
      <c r="G43" s="2">
        <v>3</v>
      </c>
      <c r="H43" s="2" t="s">
        <v>43</v>
      </c>
      <c r="I43" s="2" t="s">
        <v>35</v>
      </c>
      <c r="J43" s="6">
        <v>49.009</v>
      </c>
      <c r="K43" s="6">
        <v>43.946888888888886</v>
      </c>
      <c r="L43" s="2" t="s">
        <v>36</v>
      </c>
      <c r="M43" s="2" t="s">
        <v>37</v>
      </c>
      <c r="N43" s="6">
        <v>0</v>
      </c>
      <c r="O43" s="6">
        <v>0</v>
      </c>
      <c r="P43" s="6">
        <v>4.2911111111111113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141.55555555555554</v>
      </c>
      <c r="W43" s="6">
        <v>0</v>
      </c>
      <c r="X43" s="6">
        <v>0</v>
      </c>
      <c r="Y43" s="6">
        <v>30.278236892919917</v>
      </c>
      <c r="Z43" s="2">
        <v>48</v>
      </c>
      <c r="AA43" s="6">
        <v>0.88942319686536497</v>
      </c>
      <c r="AB43" s="2" t="s">
        <v>38</v>
      </c>
      <c r="AC43" s="2" t="s">
        <v>60</v>
      </c>
      <c r="AD43" s="2" t="s">
        <v>46</v>
      </c>
      <c r="AE43" s="2" t="s">
        <v>41</v>
      </c>
      <c r="AF43" s="2" t="s">
        <v>59</v>
      </c>
      <c r="AG43" s="4" t="s">
        <v>59</v>
      </c>
      <c r="AH43" s="3" t="s">
        <v>59</v>
      </c>
    </row>
    <row r="44" spans="1:35" x14ac:dyDescent="0.2">
      <c r="A44" s="2">
        <v>43</v>
      </c>
      <c r="B44" s="2">
        <v>25</v>
      </c>
      <c r="C44" s="2" t="s">
        <v>32</v>
      </c>
      <c r="D44" s="2" t="s">
        <v>65</v>
      </c>
      <c r="E44" s="2">
        <v>0</v>
      </c>
      <c r="F44" s="2">
        <v>0</v>
      </c>
      <c r="G44" s="2">
        <v>5</v>
      </c>
      <c r="H44" s="2" t="s">
        <v>52</v>
      </c>
      <c r="I44" s="2" t="s">
        <v>35</v>
      </c>
      <c r="J44" s="6">
        <v>1326.3802499999999</v>
      </c>
      <c r="K44" s="6">
        <v>736.75533333333328</v>
      </c>
      <c r="L44" s="2" t="s">
        <v>73</v>
      </c>
      <c r="M44" s="2" t="s">
        <v>45</v>
      </c>
      <c r="N44" s="6">
        <v>0</v>
      </c>
      <c r="O44" s="6">
        <v>0</v>
      </c>
      <c r="P44" s="6">
        <v>584.73022222222221</v>
      </c>
      <c r="Q44" s="6">
        <v>0</v>
      </c>
      <c r="R44" s="6">
        <v>0</v>
      </c>
      <c r="S44" s="6">
        <v>0</v>
      </c>
      <c r="T44" s="6">
        <v>22.222222222222221</v>
      </c>
      <c r="U44" s="6">
        <v>0</v>
      </c>
      <c r="V44" s="6">
        <v>120.66666666666667</v>
      </c>
      <c r="W44" s="6">
        <v>0</v>
      </c>
      <c r="X44" s="6">
        <v>0</v>
      </c>
      <c r="Y44" s="6">
        <v>1836.2474528709206</v>
      </c>
      <c r="Z44" s="2">
        <v>6</v>
      </c>
      <c r="AA44" s="6">
        <v>322.30772827659854</v>
      </c>
      <c r="AB44" s="2" t="s">
        <v>55</v>
      </c>
      <c r="AC44" s="2" t="s">
        <v>39</v>
      </c>
      <c r="AD44" s="2" t="s">
        <v>40</v>
      </c>
      <c r="AE44" s="2" t="s">
        <v>41</v>
      </c>
      <c r="AF44" s="2" t="s">
        <v>59</v>
      </c>
      <c r="AG44" s="4" t="s">
        <v>59</v>
      </c>
      <c r="AH44" s="3" t="s">
        <v>59</v>
      </c>
    </row>
    <row r="45" spans="1:35" x14ac:dyDescent="0.2">
      <c r="A45" s="2">
        <v>44</v>
      </c>
      <c r="B45" s="2">
        <v>39</v>
      </c>
      <c r="C45" s="2" t="s">
        <v>32</v>
      </c>
      <c r="D45" s="2" t="s">
        <v>57</v>
      </c>
      <c r="E45" s="2">
        <v>1</v>
      </c>
      <c r="F45" s="2">
        <v>1</v>
      </c>
      <c r="G45" s="2">
        <v>2</v>
      </c>
      <c r="H45" s="2" t="s">
        <v>34</v>
      </c>
      <c r="I45" s="2" t="s">
        <v>35</v>
      </c>
      <c r="J45" s="6">
        <v>745.51075000000003</v>
      </c>
      <c r="K45" s="6">
        <v>601.56044444444444</v>
      </c>
      <c r="L45" s="2" t="s">
        <v>44</v>
      </c>
      <c r="M45" s="2" t="s">
        <v>45</v>
      </c>
      <c r="N45" s="6">
        <v>0</v>
      </c>
      <c r="O45" s="6">
        <v>444.44444444444446</v>
      </c>
      <c r="P45" s="6">
        <v>419.64555555555557</v>
      </c>
      <c r="Q45" s="6">
        <v>0</v>
      </c>
      <c r="R45" s="6">
        <v>0</v>
      </c>
      <c r="S45" s="6">
        <v>0</v>
      </c>
      <c r="T45" s="6">
        <v>0</v>
      </c>
      <c r="U45" s="6">
        <v>0</v>
      </c>
      <c r="V45" s="6">
        <v>220</v>
      </c>
      <c r="W45" s="6">
        <v>0</v>
      </c>
      <c r="X45" s="6">
        <v>0</v>
      </c>
      <c r="Y45" s="6">
        <v>442.54525159642998</v>
      </c>
      <c r="Z45" s="2">
        <v>48</v>
      </c>
      <c r="AA45" s="6">
        <v>12.999766592239176</v>
      </c>
      <c r="AB45" s="2" t="s">
        <v>55</v>
      </c>
      <c r="AC45" s="2" t="s">
        <v>39</v>
      </c>
      <c r="AD45" s="2" t="s">
        <v>46</v>
      </c>
      <c r="AE45" s="2" t="s">
        <v>41</v>
      </c>
      <c r="AF45" s="2" t="s">
        <v>59</v>
      </c>
      <c r="AG45" s="4" t="s">
        <v>59</v>
      </c>
      <c r="AH45" s="3" t="s">
        <v>59</v>
      </c>
    </row>
    <row r="46" spans="1:35" x14ac:dyDescent="0.2">
      <c r="A46" s="2">
        <v>45</v>
      </c>
      <c r="B46" s="2">
        <v>38</v>
      </c>
      <c r="C46" s="2" t="s">
        <v>47</v>
      </c>
      <c r="D46" s="2" t="s">
        <v>33</v>
      </c>
      <c r="E46" s="2">
        <v>1</v>
      </c>
      <c r="F46" s="2">
        <v>0</v>
      </c>
      <c r="G46" s="2">
        <v>2</v>
      </c>
      <c r="H46" s="2" t="s">
        <v>43</v>
      </c>
      <c r="I46" s="2" t="s">
        <v>49</v>
      </c>
      <c r="J46" s="6">
        <v>271.93074999999999</v>
      </c>
      <c r="K46" s="6">
        <v>220.38</v>
      </c>
      <c r="L46" s="2" t="s">
        <v>44</v>
      </c>
      <c r="M46" s="2" t="s">
        <v>45</v>
      </c>
      <c r="N46" s="6">
        <v>0</v>
      </c>
      <c r="O46" s="6">
        <v>0</v>
      </c>
      <c r="P46" s="6">
        <v>154.93777777777777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500</v>
      </c>
      <c r="X46" s="6">
        <v>0</v>
      </c>
      <c r="Y46" s="6">
        <v>280.60942271033309</v>
      </c>
      <c r="Z46" s="2">
        <v>48</v>
      </c>
      <c r="AA46" s="6">
        <v>8.2429016821626568</v>
      </c>
      <c r="AB46" s="2" t="s">
        <v>38</v>
      </c>
      <c r="AC46" s="2" t="s">
        <v>39</v>
      </c>
      <c r="AD46" s="2" t="s">
        <v>40</v>
      </c>
      <c r="AE46" s="2" t="s">
        <v>41</v>
      </c>
      <c r="AF46" s="2" t="s">
        <v>59</v>
      </c>
      <c r="AG46" s="4" t="s">
        <v>59</v>
      </c>
      <c r="AH46" s="3" t="s">
        <v>59</v>
      </c>
    </row>
    <row r="47" spans="1:35" x14ac:dyDescent="0.2">
      <c r="A47" s="2">
        <v>46</v>
      </c>
      <c r="B47" s="2">
        <v>39</v>
      </c>
      <c r="C47" s="2" t="s">
        <v>47</v>
      </c>
      <c r="D47" s="2" t="s">
        <v>65</v>
      </c>
      <c r="E47" s="2">
        <v>1</v>
      </c>
      <c r="F47" s="2">
        <v>1</v>
      </c>
      <c r="G47" s="2">
        <v>5</v>
      </c>
      <c r="H47" s="2" t="s">
        <v>34</v>
      </c>
      <c r="I47" s="2" t="s">
        <v>35</v>
      </c>
      <c r="J47" s="6">
        <v>1372.32375</v>
      </c>
      <c r="K47" s="6">
        <v>1029.7304444444444</v>
      </c>
      <c r="L47" s="2" t="s">
        <v>44</v>
      </c>
      <c r="M47" s="2" t="s">
        <v>45</v>
      </c>
      <c r="N47" s="6">
        <v>0</v>
      </c>
      <c r="O47" s="6">
        <v>222.22222222222223</v>
      </c>
      <c r="P47" s="6">
        <v>625.59</v>
      </c>
      <c r="Q47" s="6">
        <v>0</v>
      </c>
      <c r="R47" s="6">
        <v>0</v>
      </c>
      <c r="S47" s="6">
        <v>0</v>
      </c>
      <c r="T47" s="6">
        <v>0</v>
      </c>
      <c r="U47" s="6">
        <v>74</v>
      </c>
      <c r="V47" s="6">
        <v>0</v>
      </c>
      <c r="W47" s="6">
        <v>0</v>
      </c>
      <c r="X47" s="6">
        <v>0</v>
      </c>
      <c r="Y47" s="6">
        <v>1166.2408928704033</v>
      </c>
      <c r="Z47" s="2">
        <v>36</v>
      </c>
      <c r="AA47" s="6">
        <v>42.162402049211629</v>
      </c>
      <c r="AB47" s="2" t="s">
        <v>38</v>
      </c>
      <c r="AC47" s="2" t="s">
        <v>50</v>
      </c>
      <c r="AD47" s="2" t="s">
        <v>40</v>
      </c>
      <c r="AE47" s="2" t="s">
        <v>41</v>
      </c>
      <c r="AF47" s="2" t="s">
        <v>59</v>
      </c>
      <c r="AG47" s="4" t="s">
        <v>59</v>
      </c>
      <c r="AH47" s="3" t="s">
        <v>59</v>
      </c>
    </row>
    <row r="48" spans="1:35" ht="15" x14ac:dyDescent="0.25">
      <c r="A48" s="2">
        <v>47</v>
      </c>
      <c r="B48" s="2">
        <v>30</v>
      </c>
      <c r="C48" s="2" t="s">
        <v>32</v>
      </c>
      <c r="D48" s="2" t="s">
        <v>57</v>
      </c>
      <c r="E48" s="2">
        <v>0</v>
      </c>
      <c r="F48" s="2">
        <v>0</v>
      </c>
      <c r="G48" s="2">
        <v>2</v>
      </c>
      <c r="H48" s="2" t="s">
        <v>52</v>
      </c>
      <c r="I48" s="2" t="s">
        <v>35</v>
      </c>
      <c r="J48" s="6">
        <v>334.86149999999998</v>
      </c>
      <c r="K48" s="6">
        <v>223.14577777777777</v>
      </c>
      <c r="L48" s="2" t="s">
        <v>44</v>
      </c>
      <c r="M48" s="2" t="s">
        <v>45</v>
      </c>
      <c r="N48" s="6">
        <v>0</v>
      </c>
      <c r="O48" s="6">
        <v>0</v>
      </c>
      <c r="P48" s="6">
        <v>31.216222222222221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327.11111111111109</v>
      </c>
      <c r="W48" s="6">
        <v>0</v>
      </c>
      <c r="X48" s="6">
        <v>0</v>
      </c>
      <c r="Y48" s="6">
        <v>381.77139006726475</v>
      </c>
      <c r="Z48" s="2">
        <v>18</v>
      </c>
      <c r="AA48" s="6">
        <v>24.359221998833902</v>
      </c>
      <c r="AB48" s="2" t="s">
        <v>38</v>
      </c>
      <c r="AC48" s="2" t="s">
        <v>39</v>
      </c>
      <c r="AD48" s="2" t="s">
        <v>40</v>
      </c>
      <c r="AE48" s="2" t="s">
        <v>41</v>
      </c>
      <c r="AF48" s="2">
        <v>0</v>
      </c>
      <c r="AG48" s="8">
        <v>0.2298793941736221</v>
      </c>
      <c r="AH48" s="3">
        <v>285.8936767578125</v>
      </c>
      <c r="AI48" s="9">
        <v>0.31324738264083862</v>
      </c>
    </row>
    <row r="49" spans="1:35" ht="15" x14ac:dyDescent="0.25">
      <c r="A49" s="2">
        <v>48</v>
      </c>
      <c r="B49" s="2">
        <v>51</v>
      </c>
      <c r="C49" s="2" t="s">
        <v>47</v>
      </c>
      <c r="D49" s="2" t="s">
        <v>57</v>
      </c>
      <c r="E49" s="2">
        <v>3</v>
      </c>
      <c r="F49" s="2">
        <v>1</v>
      </c>
      <c r="G49" s="2">
        <v>3</v>
      </c>
      <c r="H49" s="2" t="s">
        <v>53</v>
      </c>
      <c r="I49" s="2" t="s">
        <v>35</v>
      </c>
      <c r="J49" s="6">
        <v>1188.5630000000001</v>
      </c>
      <c r="K49" s="6">
        <v>662.89333333333332</v>
      </c>
      <c r="L49" s="2" t="s">
        <v>44</v>
      </c>
      <c r="M49" s="2" t="s">
        <v>37</v>
      </c>
      <c r="N49" s="6">
        <v>0</v>
      </c>
      <c r="O49" s="6">
        <v>0</v>
      </c>
      <c r="P49" s="6">
        <v>736.95311111111107</v>
      </c>
      <c r="Q49" s="6">
        <v>33.333333333333336</v>
      </c>
      <c r="R49" s="6">
        <v>0</v>
      </c>
      <c r="S49" s="6">
        <v>0</v>
      </c>
      <c r="T49" s="6">
        <v>0</v>
      </c>
      <c r="U49" s="6">
        <v>0</v>
      </c>
      <c r="V49" s="6">
        <v>24.444444444444443</v>
      </c>
      <c r="W49" s="6">
        <v>0</v>
      </c>
      <c r="X49" s="6">
        <v>0</v>
      </c>
      <c r="Y49" s="6">
        <v>1452.2248616490913</v>
      </c>
      <c r="Z49" s="2">
        <v>36</v>
      </c>
      <c r="AA49" s="6">
        <v>52.501407605430053</v>
      </c>
      <c r="AB49" s="2" t="s">
        <v>55</v>
      </c>
      <c r="AC49" s="2" t="s">
        <v>50</v>
      </c>
      <c r="AD49" s="2" t="s">
        <v>40</v>
      </c>
      <c r="AE49" s="2" t="s">
        <v>70</v>
      </c>
      <c r="AF49" s="2">
        <v>1</v>
      </c>
      <c r="AG49" s="8">
        <v>3.4553568810224533E-2</v>
      </c>
      <c r="AH49" s="3">
        <v>652.47589111328125</v>
      </c>
      <c r="AI49" s="9">
        <v>4.8459757119417191E-2</v>
      </c>
    </row>
    <row r="50" spans="1:35" ht="15" x14ac:dyDescent="0.25">
      <c r="A50" s="2">
        <v>49</v>
      </c>
      <c r="B50" s="2">
        <v>38</v>
      </c>
      <c r="C50" s="2" t="s">
        <v>47</v>
      </c>
      <c r="D50" s="2" t="s">
        <v>33</v>
      </c>
      <c r="E50" s="2">
        <v>0</v>
      </c>
      <c r="F50" s="2">
        <v>2</v>
      </c>
      <c r="G50" s="2">
        <v>4</v>
      </c>
      <c r="H50" s="2" t="s">
        <v>53</v>
      </c>
      <c r="I50" s="2" t="s">
        <v>35</v>
      </c>
      <c r="J50" s="6">
        <v>1027.50225</v>
      </c>
      <c r="K50" s="6">
        <v>728.20355555555557</v>
      </c>
      <c r="L50" s="2" t="s">
        <v>44</v>
      </c>
      <c r="M50" s="2" t="s">
        <v>37</v>
      </c>
      <c r="N50" s="6">
        <v>0</v>
      </c>
      <c r="O50" s="6">
        <v>527.77777777777783</v>
      </c>
      <c r="P50" s="6">
        <v>34.228000000000002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141.33333333333334</v>
      </c>
      <c r="W50" s="6">
        <v>0</v>
      </c>
      <c r="X50" s="6">
        <v>0</v>
      </c>
      <c r="Y50" s="6">
        <v>925.93409980825425</v>
      </c>
      <c r="Z50" s="2">
        <v>24</v>
      </c>
      <c r="AA50" s="6">
        <v>46.226428415872554</v>
      </c>
      <c r="AB50" s="2" t="s">
        <v>55</v>
      </c>
      <c r="AC50" s="2" t="s">
        <v>39</v>
      </c>
      <c r="AD50" s="2" t="s">
        <v>40</v>
      </c>
      <c r="AE50" s="2" t="s">
        <v>41</v>
      </c>
      <c r="AF50" s="2">
        <v>1</v>
      </c>
      <c r="AG50" s="8">
        <v>6.254962831735611E-2</v>
      </c>
      <c r="AH50" s="3">
        <v>538.00543212890625</v>
      </c>
      <c r="AI50" s="9">
        <v>0.1005036160349846</v>
      </c>
    </row>
    <row r="51" spans="1:35" ht="15" x14ac:dyDescent="0.25">
      <c r="A51" s="2">
        <v>50</v>
      </c>
      <c r="B51" s="2">
        <v>47</v>
      </c>
      <c r="C51" s="2" t="s">
        <v>61</v>
      </c>
      <c r="D51" s="2" t="s">
        <v>57</v>
      </c>
      <c r="E51" s="2">
        <v>0</v>
      </c>
      <c r="F51" s="2">
        <v>0</v>
      </c>
      <c r="G51" s="2">
        <v>3</v>
      </c>
      <c r="H51" s="2" t="s">
        <v>34</v>
      </c>
      <c r="I51" s="2" t="s">
        <v>66</v>
      </c>
      <c r="J51" s="6">
        <v>945.75474999999994</v>
      </c>
      <c r="K51" s="6">
        <v>743.3751111111111</v>
      </c>
      <c r="L51" s="2" t="s">
        <v>44</v>
      </c>
      <c r="M51" s="2" t="s">
        <v>37</v>
      </c>
      <c r="N51" s="6">
        <v>0</v>
      </c>
      <c r="O51" s="6">
        <v>527.77777777777783</v>
      </c>
      <c r="P51" s="6">
        <v>257.57400000000001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18.222222222222221</v>
      </c>
      <c r="W51" s="6">
        <v>0</v>
      </c>
      <c r="X51" s="6">
        <v>0</v>
      </c>
      <c r="Y51" s="6">
        <v>461.53954396515945</v>
      </c>
      <c r="Z51" s="2">
        <v>3</v>
      </c>
      <c r="AA51" s="6">
        <v>158.48481485989672</v>
      </c>
      <c r="AB51" s="2" t="s">
        <v>55</v>
      </c>
      <c r="AC51" s="2" t="s">
        <v>50</v>
      </c>
      <c r="AD51" s="2" t="s">
        <v>40</v>
      </c>
      <c r="AE51" s="2" t="s">
        <v>41</v>
      </c>
      <c r="AF51" s="2">
        <v>1</v>
      </c>
      <c r="AG51" s="8">
        <v>7.7378243207931519E-2</v>
      </c>
      <c r="AH51" s="3">
        <v>445.07867431640619</v>
      </c>
      <c r="AI51" s="9">
        <v>0.12470737099647521</v>
      </c>
    </row>
    <row r="52" spans="1:35" ht="15" x14ac:dyDescent="0.25">
      <c r="A52" s="2">
        <v>51</v>
      </c>
      <c r="B52" s="2">
        <v>38</v>
      </c>
      <c r="C52" s="2" t="s">
        <v>61</v>
      </c>
      <c r="D52" s="2" t="s">
        <v>74</v>
      </c>
      <c r="E52" s="2">
        <v>1</v>
      </c>
      <c r="F52" s="2">
        <v>1</v>
      </c>
      <c r="G52" s="2">
        <v>2</v>
      </c>
      <c r="H52" s="2" t="s">
        <v>48</v>
      </c>
      <c r="I52" s="2" t="s">
        <v>66</v>
      </c>
      <c r="J52" s="6">
        <v>208.66974999999999</v>
      </c>
      <c r="K52" s="6">
        <v>135.65711111111111</v>
      </c>
      <c r="L52" s="2" t="s">
        <v>73</v>
      </c>
      <c r="M52" s="2" t="s">
        <v>51</v>
      </c>
      <c r="N52" s="6">
        <v>0</v>
      </c>
      <c r="O52" s="6">
        <v>0</v>
      </c>
      <c r="P52" s="6">
        <v>103.62822222222222</v>
      </c>
      <c r="Q52" s="6">
        <v>33.333333333333336</v>
      </c>
      <c r="R52" s="6">
        <v>0</v>
      </c>
      <c r="S52" s="6">
        <v>0</v>
      </c>
      <c r="T52" s="6">
        <v>0</v>
      </c>
      <c r="U52" s="6">
        <v>0</v>
      </c>
      <c r="V52" s="6">
        <v>100.44444444444444</v>
      </c>
      <c r="W52" s="6">
        <v>239.11111111111111</v>
      </c>
      <c r="X52" s="6">
        <v>0</v>
      </c>
      <c r="Y52" s="6">
        <v>195.18542300644182</v>
      </c>
      <c r="Z52" s="2">
        <v>24</v>
      </c>
      <c r="AA52" s="6">
        <v>9.7444569611352954</v>
      </c>
      <c r="AB52" s="2" t="s">
        <v>38</v>
      </c>
      <c r="AC52" s="2" t="s">
        <v>75</v>
      </c>
      <c r="AD52" s="2" t="s">
        <v>40</v>
      </c>
      <c r="AE52" s="2" t="s">
        <v>41</v>
      </c>
      <c r="AF52" s="2">
        <v>0</v>
      </c>
      <c r="AG52" s="8">
        <v>0.28941050171852112</v>
      </c>
      <c r="AH52" s="3">
        <v>303.81219482421881</v>
      </c>
      <c r="AI52" s="9">
        <v>0.42769649624824518</v>
      </c>
    </row>
    <row r="53" spans="1:35" ht="15" x14ac:dyDescent="0.25">
      <c r="A53" s="2">
        <v>52</v>
      </c>
      <c r="B53" s="2">
        <v>46</v>
      </c>
      <c r="C53" s="2" t="s">
        <v>32</v>
      </c>
      <c r="D53" s="2" t="s">
        <v>33</v>
      </c>
      <c r="E53" s="2">
        <v>4</v>
      </c>
      <c r="F53" s="2">
        <v>1</v>
      </c>
      <c r="G53" s="2">
        <v>3</v>
      </c>
      <c r="H53" s="2" t="s">
        <v>53</v>
      </c>
      <c r="I53" s="2" t="s">
        <v>66</v>
      </c>
      <c r="J53" s="6">
        <v>1383.7282499999999</v>
      </c>
      <c r="K53" s="6">
        <v>1625.6882222222223</v>
      </c>
      <c r="L53" s="2" t="s">
        <v>44</v>
      </c>
      <c r="M53" s="2" t="s">
        <v>45</v>
      </c>
      <c r="N53" s="6">
        <v>7203.8158501596608</v>
      </c>
      <c r="O53" s="6">
        <v>3044.4444444444443</v>
      </c>
      <c r="P53" s="6">
        <v>79.99466666666666</v>
      </c>
      <c r="Q53" s="6">
        <v>0</v>
      </c>
      <c r="R53" s="6">
        <v>0</v>
      </c>
      <c r="S53" s="6">
        <v>0</v>
      </c>
      <c r="T53" s="6">
        <v>0</v>
      </c>
      <c r="U53" s="6">
        <v>0</v>
      </c>
      <c r="V53" s="6">
        <v>88.888888888888886</v>
      </c>
      <c r="W53" s="6">
        <v>0</v>
      </c>
      <c r="X53" s="6">
        <v>0</v>
      </c>
      <c r="Y53" s="6">
        <v>822.34370211746136</v>
      </c>
      <c r="Z53" s="2">
        <v>36</v>
      </c>
      <c r="AA53" s="6">
        <v>29.729694785420641</v>
      </c>
      <c r="AB53" s="2" t="s">
        <v>38</v>
      </c>
      <c r="AC53" s="2" t="s">
        <v>50</v>
      </c>
      <c r="AD53" s="2" t="s">
        <v>40</v>
      </c>
      <c r="AE53" s="2" t="s">
        <v>41</v>
      </c>
      <c r="AF53" s="2">
        <v>1</v>
      </c>
      <c r="AG53" s="8">
        <v>3.8835242390632629E-2</v>
      </c>
      <c r="AH53" s="3">
        <v>615.2244873046875</v>
      </c>
      <c r="AI53" s="9">
        <v>5.6111454963684082E-2</v>
      </c>
    </row>
    <row r="54" spans="1:35" x14ac:dyDescent="0.2">
      <c r="A54" s="2">
        <v>53</v>
      </c>
      <c r="B54" s="2">
        <v>37</v>
      </c>
      <c r="C54" s="2" t="s">
        <v>32</v>
      </c>
      <c r="D54" s="2" t="s">
        <v>33</v>
      </c>
      <c r="E54" s="2">
        <v>1</v>
      </c>
      <c r="F54" s="2">
        <v>0</v>
      </c>
      <c r="G54" s="2">
        <v>3</v>
      </c>
      <c r="H54" s="2" t="s">
        <v>58</v>
      </c>
      <c r="I54" s="2" t="s">
        <v>49</v>
      </c>
      <c r="J54" s="6">
        <v>1194.3802499999999</v>
      </c>
      <c r="K54" s="6">
        <v>1277.2444444444445</v>
      </c>
      <c r="L54" s="2" t="s">
        <v>36</v>
      </c>
      <c r="M54" s="2" t="s">
        <v>37</v>
      </c>
      <c r="N54" s="6">
        <v>0</v>
      </c>
      <c r="O54" s="6">
        <v>888.88888888888891</v>
      </c>
      <c r="P54" s="6">
        <v>711.36622222222218</v>
      </c>
      <c r="Q54" s="6">
        <v>0</v>
      </c>
      <c r="R54" s="6">
        <v>0</v>
      </c>
      <c r="S54" s="6">
        <v>0</v>
      </c>
      <c r="T54" s="6">
        <v>22.222222222222221</v>
      </c>
      <c r="U54" s="6">
        <v>0</v>
      </c>
      <c r="V54" s="6">
        <v>50.444444444444443</v>
      </c>
      <c r="W54" s="6">
        <v>0</v>
      </c>
      <c r="X54" s="6">
        <v>0</v>
      </c>
      <c r="Y54" s="6">
        <v>452.4090406590272</v>
      </c>
      <c r="Z54" s="2">
        <v>36</v>
      </c>
      <c r="AA54" s="6">
        <v>16.355670581929832</v>
      </c>
      <c r="AB54" s="2" t="s">
        <v>55</v>
      </c>
      <c r="AC54" s="2" t="s">
        <v>72</v>
      </c>
      <c r="AD54" s="2" t="s">
        <v>46</v>
      </c>
      <c r="AE54" s="2" t="s">
        <v>41</v>
      </c>
      <c r="AF54" s="2" t="s">
        <v>59</v>
      </c>
      <c r="AG54" s="4" t="s">
        <v>59</v>
      </c>
      <c r="AH54" s="3" t="s">
        <v>59</v>
      </c>
    </row>
    <row r="55" spans="1:35" x14ac:dyDescent="0.2">
      <c r="A55" s="2">
        <v>54</v>
      </c>
      <c r="B55" s="2">
        <v>53</v>
      </c>
      <c r="C55" s="2" t="s">
        <v>32</v>
      </c>
      <c r="D55" s="2" t="s">
        <v>57</v>
      </c>
      <c r="E55" s="2">
        <v>2</v>
      </c>
      <c r="F55" s="2">
        <v>0</v>
      </c>
      <c r="G55" s="2">
        <v>2</v>
      </c>
      <c r="H55" s="2" t="s">
        <v>48</v>
      </c>
      <c r="I55" s="2" t="s">
        <v>49</v>
      </c>
      <c r="J55" s="6">
        <v>255.49175</v>
      </c>
      <c r="K55" s="6">
        <v>233.42733333333334</v>
      </c>
      <c r="L55" s="2" t="s">
        <v>44</v>
      </c>
      <c r="M55" s="2" t="s">
        <v>45</v>
      </c>
      <c r="N55" s="6">
        <v>0</v>
      </c>
      <c r="O55" s="6">
        <v>777.77777777777783</v>
      </c>
      <c r="P55" s="6">
        <v>148.4148888888889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212.44444444444446</v>
      </c>
      <c r="W55" s="6">
        <v>0</v>
      </c>
      <c r="X55" s="6">
        <v>0</v>
      </c>
      <c r="Y55" s="6">
        <v>188.63388920082014</v>
      </c>
      <c r="Z55" s="2">
        <v>36</v>
      </c>
      <c r="AA55" s="6">
        <v>6.8195669738663609</v>
      </c>
      <c r="AB55" s="2" t="s">
        <v>55</v>
      </c>
      <c r="AC55" s="2" t="s">
        <v>50</v>
      </c>
      <c r="AD55" s="2" t="s">
        <v>40</v>
      </c>
      <c r="AE55" s="2" t="s">
        <v>41</v>
      </c>
      <c r="AF55" s="2" t="s">
        <v>59</v>
      </c>
      <c r="AG55" s="4" t="s">
        <v>59</v>
      </c>
      <c r="AH55" s="3" t="s">
        <v>59</v>
      </c>
    </row>
    <row r="56" spans="1:35" ht="15" x14ac:dyDescent="0.25">
      <c r="A56" s="2">
        <v>55</v>
      </c>
      <c r="B56" s="2">
        <v>69</v>
      </c>
      <c r="C56" s="2" t="s">
        <v>32</v>
      </c>
      <c r="D56" s="2" t="s">
        <v>57</v>
      </c>
      <c r="E56" s="2">
        <v>1</v>
      </c>
      <c r="F56" s="2">
        <v>1</v>
      </c>
      <c r="G56" s="2">
        <v>3</v>
      </c>
      <c r="H56" s="2" t="s">
        <v>53</v>
      </c>
      <c r="I56" s="2" t="s">
        <v>35</v>
      </c>
      <c r="J56" s="6">
        <v>1099.0315000000001</v>
      </c>
      <c r="K56" s="6">
        <v>1393.5964444444444</v>
      </c>
      <c r="L56" s="2" t="s">
        <v>36</v>
      </c>
      <c r="M56" s="2" t="s">
        <v>51</v>
      </c>
      <c r="N56" s="6">
        <v>79.786035734731698</v>
      </c>
      <c r="O56" s="6">
        <v>64.666666666666671</v>
      </c>
      <c r="P56" s="6">
        <v>443.71733333333333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74.888888888888886</v>
      </c>
      <c r="W56" s="6">
        <v>0</v>
      </c>
      <c r="X56" s="6">
        <v>0</v>
      </c>
      <c r="Y56" s="6">
        <v>653.25057960919276</v>
      </c>
      <c r="Z56" s="2">
        <v>48</v>
      </c>
      <c r="AA56" s="6">
        <v>19.189235520051771</v>
      </c>
      <c r="AB56" s="2" t="s">
        <v>38</v>
      </c>
      <c r="AC56" s="2" t="s">
        <v>62</v>
      </c>
      <c r="AD56" s="2" t="s">
        <v>46</v>
      </c>
      <c r="AE56" s="2" t="s">
        <v>41</v>
      </c>
      <c r="AF56" s="2">
        <v>1</v>
      </c>
      <c r="AG56" s="8">
        <v>4.8772659152746201E-2</v>
      </c>
      <c r="AH56" s="3">
        <v>648.759033203125</v>
      </c>
      <c r="AI56" s="9">
        <v>9.5261044800281525E-2</v>
      </c>
    </row>
    <row r="57" spans="1:35" ht="15" x14ac:dyDescent="0.25">
      <c r="A57" s="2">
        <v>56</v>
      </c>
      <c r="B57" s="2">
        <v>52</v>
      </c>
      <c r="C57" s="2" t="s">
        <v>61</v>
      </c>
      <c r="D57" s="2" t="s">
        <v>33</v>
      </c>
      <c r="E57" s="2">
        <v>0</v>
      </c>
      <c r="F57" s="2">
        <v>0</v>
      </c>
      <c r="G57" s="2">
        <v>3</v>
      </c>
      <c r="H57" s="2" t="s">
        <v>34</v>
      </c>
      <c r="I57" s="2" t="s">
        <v>35</v>
      </c>
      <c r="J57" s="6">
        <v>287.75125000000003</v>
      </c>
      <c r="K57" s="6">
        <v>153.99755555555555</v>
      </c>
      <c r="L57" s="2" t="s">
        <v>44</v>
      </c>
      <c r="M57" s="2" t="s">
        <v>37</v>
      </c>
      <c r="N57" s="6">
        <v>0</v>
      </c>
      <c r="O57" s="6">
        <v>5777.7777777777774</v>
      </c>
      <c r="P57" s="6">
        <v>179.96311111111112</v>
      </c>
      <c r="Q57" s="6">
        <v>0</v>
      </c>
      <c r="R57" s="6">
        <v>0</v>
      </c>
      <c r="S57" s="6">
        <v>0</v>
      </c>
      <c r="T57" s="6">
        <v>0</v>
      </c>
      <c r="U57" s="6">
        <v>74</v>
      </c>
      <c r="V57" s="6">
        <v>44.444444444444443</v>
      </c>
      <c r="W57" s="6">
        <v>0</v>
      </c>
      <c r="X57" s="6">
        <v>0</v>
      </c>
      <c r="Y57" s="6">
        <v>251.5163774285395</v>
      </c>
      <c r="Z57" s="2">
        <v>36</v>
      </c>
      <c r="AA57" s="6">
        <v>9.0929195605575064</v>
      </c>
      <c r="AB57" s="2" t="s">
        <v>55</v>
      </c>
      <c r="AC57" s="2" t="s">
        <v>50</v>
      </c>
      <c r="AD57" s="2" t="s">
        <v>40</v>
      </c>
      <c r="AE57" s="2" t="s">
        <v>64</v>
      </c>
      <c r="AF57" s="2">
        <v>0</v>
      </c>
      <c r="AG57" s="8">
        <v>0.21223850548267359</v>
      </c>
      <c r="AH57" s="3">
        <v>414.13156127929688</v>
      </c>
      <c r="AI57" s="9">
        <v>0.39270418882370001</v>
      </c>
    </row>
    <row r="58" spans="1:35" x14ac:dyDescent="0.2">
      <c r="A58" s="2">
        <v>57</v>
      </c>
      <c r="B58" s="2">
        <v>37</v>
      </c>
      <c r="C58" s="2" t="s">
        <v>47</v>
      </c>
      <c r="D58" s="2" t="s">
        <v>65</v>
      </c>
      <c r="E58" s="2">
        <v>3</v>
      </c>
      <c r="F58" s="2">
        <v>0</v>
      </c>
      <c r="G58" s="2">
        <v>3</v>
      </c>
      <c r="H58" s="2" t="s">
        <v>48</v>
      </c>
      <c r="I58" s="2" t="s">
        <v>35</v>
      </c>
      <c r="J58" s="6">
        <v>889.32775000000004</v>
      </c>
      <c r="K58" s="6">
        <v>928.44688888888891</v>
      </c>
      <c r="L58" s="2" t="s">
        <v>36</v>
      </c>
      <c r="M58" s="2" t="s">
        <v>45</v>
      </c>
      <c r="N58" s="6">
        <v>0</v>
      </c>
      <c r="O58" s="6">
        <v>0</v>
      </c>
      <c r="P58" s="6">
        <v>151.40777777777777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214.66666666666666</v>
      </c>
      <c r="W58" s="6">
        <v>0</v>
      </c>
      <c r="X58" s="6">
        <v>0</v>
      </c>
      <c r="Y58" s="6">
        <v>580.79072650373882</v>
      </c>
      <c r="Z58" s="2">
        <v>24</v>
      </c>
      <c r="AA58" s="6">
        <v>28.995455452917707</v>
      </c>
      <c r="AB58" s="2" t="s">
        <v>38</v>
      </c>
      <c r="AC58" s="2" t="s">
        <v>62</v>
      </c>
      <c r="AD58" s="2" t="s">
        <v>46</v>
      </c>
      <c r="AE58" s="2" t="s">
        <v>41</v>
      </c>
      <c r="AF58" s="2" t="s">
        <v>59</v>
      </c>
      <c r="AG58" s="4" t="s">
        <v>59</v>
      </c>
      <c r="AH58" s="3" t="s">
        <v>59</v>
      </c>
    </row>
    <row r="59" spans="1:35" ht="15" x14ac:dyDescent="0.25">
      <c r="A59" s="2">
        <v>58</v>
      </c>
      <c r="B59" s="2">
        <v>29</v>
      </c>
      <c r="C59" s="2" t="s">
        <v>32</v>
      </c>
      <c r="D59" s="2" t="s">
        <v>57</v>
      </c>
      <c r="E59" s="2">
        <v>3</v>
      </c>
      <c r="F59" s="2">
        <v>0</v>
      </c>
      <c r="G59" s="2">
        <v>4</v>
      </c>
      <c r="H59" s="2" t="s">
        <v>43</v>
      </c>
      <c r="I59" s="2" t="s">
        <v>35</v>
      </c>
      <c r="J59" s="6">
        <v>1883.82725</v>
      </c>
      <c r="K59" s="6">
        <v>2161.5466666666666</v>
      </c>
      <c r="L59" s="2" t="s">
        <v>44</v>
      </c>
      <c r="M59" s="2" t="s">
        <v>45</v>
      </c>
      <c r="N59" s="6">
        <v>0</v>
      </c>
      <c r="O59" s="6">
        <v>0</v>
      </c>
      <c r="P59" s="6">
        <v>327.09555555555556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76</v>
      </c>
      <c r="W59" s="6">
        <v>0</v>
      </c>
      <c r="X59" s="6">
        <v>0</v>
      </c>
      <c r="Y59" s="6">
        <v>873.29531766393961</v>
      </c>
      <c r="Z59" s="2">
        <v>24</v>
      </c>
      <c r="AA59" s="6">
        <v>43.598484488549033</v>
      </c>
      <c r="AB59" s="2" t="s">
        <v>38</v>
      </c>
      <c r="AC59" s="2" t="s">
        <v>60</v>
      </c>
      <c r="AD59" s="2" t="s">
        <v>76</v>
      </c>
      <c r="AE59" s="2" t="s">
        <v>70</v>
      </c>
      <c r="AF59" s="2">
        <v>0</v>
      </c>
      <c r="AG59" s="8">
        <v>1.9872492179274559E-2</v>
      </c>
      <c r="AH59" s="3">
        <v>618.14312744140625</v>
      </c>
      <c r="AI59" s="9">
        <v>2.4103999137878421E-2</v>
      </c>
    </row>
    <row r="60" spans="1:35" ht="15" x14ac:dyDescent="0.25">
      <c r="A60" s="2">
        <v>59</v>
      </c>
      <c r="B60" s="2">
        <v>42</v>
      </c>
      <c r="C60" s="2" t="s">
        <v>32</v>
      </c>
      <c r="D60" s="2" t="s">
        <v>74</v>
      </c>
      <c r="E60" s="2">
        <v>0</v>
      </c>
      <c r="F60" s="2">
        <v>3</v>
      </c>
      <c r="G60" s="2">
        <v>4</v>
      </c>
      <c r="H60" s="2" t="s">
        <v>34</v>
      </c>
      <c r="I60" s="2" t="s">
        <v>49</v>
      </c>
      <c r="J60" s="6">
        <v>1446.454</v>
      </c>
      <c r="K60" s="6">
        <v>1080.7342222222221</v>
      </c>
      <c r="L60" s="2" t="s">
        <v>44</v>
      </c>
      <c r="M60" s="2" t="s">
        <v>51</v>
      </c>
      <c r="N60" s="6">
        <v>0</v>
      </c>
      <c r="O60" s="6">
        <v>1288.8888888888889</v>
      </c>
      <c r="P60" s="6">
        <v>775.79177777777772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30.666666666666668</v>
      </c>
      <c r="W60" s="6">
        <v>0</v>
      </c>
      <c r="X60" s="6">
        <v>0</v>
      </c>
      <c r="Y60" s="6">
        <v>932.27492789417033</v>
      </c>
      <c r="Z60" s="2">
        <v>24</v>
      </c>
      <c r="AA60" s="6">
        <v>46.542988563804947</v>
      </c>
      <c r="AB60" s="2" t="s">
        <v>55</v>
      </c>
      <c r="AC60" s="2" t="s">
        <v>50</v>
      </c>
      <c r="AD60" s="2" t="s">
        <v>46</v>
      </c>
      <c r="AE60" s="2" t="s">
        <v>41</v>
      </c>
      <c r="AF60" s="2">
        <v>1</v>
      </c>
      <c r="AG60" s="8">
        <v>3.8270201534032822E-2</v>
      </c>
      <c r="AH60" s="3">
        <v>601.88800048828125</v>
      </c>
      <c r="AI60" s="9">
        <v>5.9693794697523117E-2</v>
      </c>
    </row>
    <row r="61" spans="1:35" ht="15" x14ac:dyDescent="0.25">
      <c r="A61" s="2">
        <v>60</v>
      </c>
      <c r="B61" s="2">
        <v>29</v>
      </c>
      <c r="C61" s="2" t="s">
        <v>32</v>
      </c>
      <c r="D61" s="2" t="s">
        <v>65</v>
      </c>
      <c r="E61" s="2">
        <v>0</v>
      </c>
      <c r="F61" s="2">
        <v>0</v>
      </c>
      <c r="G61" s="2">
        <v>2</v>
      </c>
      <c r="H61" s="2" t="s">
        <v>43</v>
      </c>
      <c r="I61" s="2" t="s">
        <v>49</v>
      </c>
      <c r="J61" s="6">
        <v>270.05200000000002</v>
      </c>
      <c r="K61" s="6">
        <v>270.85933333333332</v>
      </c>
      <c r="L61" s="2" t="s">
        <v>36</v>
      </c>
      <c r="M61" s="2" t="s">
        <v>37</v>
      </c>
      <c r="N61" s="6">
        <v>0</v>
      </c>
      <c r="O61" s="6">
        <v>0</v>
      </c>
      <c r="P61" s="6">
        <v>52.857333333333337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30.222222222222221</v>
      </c>
      <c r="W61" s="6">
        <v>0</v>
      </c>
      <c r="X61" s="6">
        <v>0</v>
      </c>
      <c r="Y61" s="6">
        <v>175.74828782656621</v>
      </c>
      <c r="Z61" s="2">
        <v>36</v>
      </c>
      <c r="AA61" s="6">
        <v>6.3537216162661796</v>
      </c>
      <c r="AB61" s="2" t="s">
        <v>38</v>
      </c>
      <c r="AC61" s="2" t="s">
        <v>50</v>
      </c>
      <c r="AD61" s="2" t="s">
        <v>40</v>
      </c>
      <c r="AE61" s="2" t="s">
        <v>41</v>
      </c>
      <c r="AF61" s="2">
        <v>0</v>
      </c>
      <c r="AG61" s="8">
        <v>0.25911441445350653</v>
      </c>
      <c r="AH61" s="3">
        <v>308.75967407226563</v>
      </c>
      <c r="AI61" s="9">
        <v>0.38764452934265142</v>
      </c>
    </row>
    <row r="62" spans="1:35" ht="15" x14ac:dyDescent="0.25">
      <c r="A62" s="2">
        <v>61</v>
      </c>
      <c r="B62" s="2">
        <v>37</v>
      </c>
      <c r="C62" s="2" t="s">
        <v>47</v>
      </c>
      <c r="D62" s="2" t="s">
        <v>57</v>
      </c>
      <c r="E62" s="2">
        <v>0</v>
      </c>
      <c r="F62" s="2">
        <v>0</v>
      </c>
      <c r="G62" s="2">
        <v>3</v>
      </c>
      <c r="H62" s="2" t="s">
        <v>34</v>
      </c>
      <c r="I62" s="2" t="s">
        <v>35</v>
      </c>
      <c r="J62" s="6">
        <v>1254.4860000000001</v>
      </c>
      <c r="K62" s="6">
        <v>1610.394</v>
      </c>
      <c r="L62" s="2" t="s">
        <v>44</v>
      </c>
      <c r="M62" s="2" t="s">
        <v>45</v>
      </c>
      <c r="N62" s="6">
        <v>0</v>
      </c>
      <c r="O62" s="6">
        <v>0</v>
      </c>
      <c r="P62" s="6">
        <v>615.90955555555558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34.888888888888886</v>
      </c>
      <c r="W62" s="6">
        <v>0</v>
      </c>
      <c r="X62" s="6">
        <v>0</v>
      </c>
      <c r="Y62" s="6">
        <v>491.1778363299465</v>
      </c>
      <c r="Z62" s="2">
        <v>36</v>
      </c>
      <c r="AA62" s="6">
        <v>17.757255417476046</v>
      </c>
      <c r="AB62" s="2" t="s">
        <v>38</v>
      </c>
      <c r="AC62" s="2" t="s">
        <v>50</v>
      </c>
      <c r="AD62" s="2" t="s">
        <v>40</v>
      </c>
      <c r="AE62" s="2" t="s">
        <v>41</v>
      </c>
      <c r="AF62" s="2">
        <v>1</v>
      </c>
      <c r="AG62" s="8">
        <v>5.4924555122852332E-2</v>
      </c>
      <c r="AH62" s="3">
        <v>513.28167724609375</v>
      </c>
      <c r="AI62" s="9">
        <v>8.1690631806850433E-2</v>
      </c>
    </row>
    <row r="63" spans="1:35" ht="15" x14ac:dyDescent="0.25">
      <c r="A63" s="2">
        <v>62</v>
      </c>
      <c r="B63" s="2">
        <v>46</v>
      </c>
      <c r="C63" s="2" t="s">
        <v>47</v>
      </c>
      <c r="D63" s="2" t="s">
        <v>42</v>
      </c>
      <c r="E63" s="2">
        <v>0</v>
      </c>
      <c r="F63" s="2">
        <v>1</v>
      </c>
      <c r="G63" s="2">
        <v>2</v>
      </c>
      <c r="H63" s="2" t="s">
        <v>43</v>
      </c>
      <c r="I63" s="2" t="s">
        <v>35</v>
      </c>
      <c r="J63" s="6">
        <v>821.08299999999997</v>
      </c>
      <c r="K63" s="6">
        <v>1056.0764444444444</v>
      </c>
      <c r="L63" s="2" t="s">
        <v>36</v>
      </c>
      <c r="M63" s="2" t="s">
        <v>45</v>
      </c>
      <c r="N63" s="6">
        <v>0</v>
      </c>
      <c r="O63" s="6">
        <v>782.48511111111111</v>
      </c>
      <c r="P63" s="6">
        <v>497.38600000000002</v>
      </c>
      <c r="Q63" s="6">
        <v>0</v>
      </c>
      <c r="R63" s="6">
        <v>0</v>
      </c>
      <c r="S63" s="6">
        <v>0</v>
      </c>
      <c r="T63" s="6">
        <v>622.22222222222217</v>
      </c>
      <c r="U63" s="6">
        <v>0</v>
      </c>
      <c r="V63" s="6">
        <v>0</v>
      </c>
      <c r="W63" s="6">
        <v>0</v>
      </c>
      <c r="X63" s="6">
        <v>0</v>
      </c>
      <c r="Y63" s="6">
        <v>398.64819845160281</v>
      </c>
      <c r="Z63" s="2">
        <v>36</v>
      </c>
      <c r="AA63" s="6">
        <v>14.412087350103016</v>
      </c>
      <c r="AB63" s="2" t="s">
        <v>55</v>
      </c>
      <c r="AC63" s="2" t="s">
        <v>50</v>
      </c>
      <c r="AD63" s="2" t="s">
        <v>40</v>
      </c>
      <c r="AE63" s="2" t="s">
        <v>69</v>
      </c>
      <c r="AF63" s="2">
        <v>0</v>
      </c>
      <c r="AG63" s="8">
        <v>0.1081833839416504</v>
      </c>
      <c r="AH63" s="3">
        <v>450.96762084960938</v>
      </c>
      <c r="AI63" s="9">
        <v>0.16636498272418981</v>
      </c>
    </row>
    <row r="64" spans="1:35" x14ac:dyDescent="0.2">
      <c r="A64" s="2">
        <v>63</v>
      </c>
      <c r="B64" s="2">
        <v>31</v>
      </c>
      <c r="C64" s="2" t="s">
        <v>32</v>
      </c>
      <c r="D64" s="2" t="s">
        <v>33</v>
      </c>
      <c r="E64" s="2">
        <v>0</v>
      </c>
      <c r="F64" s="2">
        <v>0</v>
      </c>
      <c r="G64" s="2">
        <v>2</v>
      </c>
      <c r="H64" s="2" t="s">
        <v>58</v>
      </c>
      <c r="I64" s="2" t="s">
        <v>49</v>
      </c>
      <c r="J64" s="6">
        <v>621.63475000000005</v>
      </c>
      <c r="K64" s="6">
        <v>347.09866666666665</v>
      </c>
      <c r="L64" s="2" t="s">
        <v>36</v>
      </c>
      <c r="M64" s="2" t="s">
        <v>45</v>
      </c>
      <c r="N64" s="6">
        <v>0</v>
      </c>
      <c r="O64" s="6">
        <v>222.22222222222223</v>
      </c>
      <c r="P64" s="6">
        <v>376.81333333333333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688.88888888888891</v>
      </c>
      <c r="W64" s="6">
        <v>0</v>
      </c>
      <c r="X64" s="6">
        <v>0</v>
      </c>
      <c r="Y64" s="6">
        <v>503.46599832562862</v>
      </c>
      <c r="Z64" s="2">
        <v>36</v>
      </c>
      <c r="AA64" s="6">
        <v>18.201501910353372</v>
      </c>
      <c r="AB64" s="2" t="s">
        <v>55</v>
      </c>
      <c r="AC64" s="2" t="s">
        <v>62</v>
      </c>
      <c r="AD64" s="2" t="s">
        <v>40</v>
      </c>
      <c r="AE64" s="2" t="s">
        <v>64</v>
      </c>
      <c r="AF64" s="2" t="s">
        <v>59</v>
      </c>
      <c r="AG64" s="4" t="s">
        <v>59</v>
      </c>
      <c r="AH64" s="3" t="s">
        <v>59</v>
      </c>
    </row>
    <row r="65" spans="1:35" ht="15" x14ac:dyDescent="0.25">
      <c r="A65" s="2">
        <v>64</v>
      </c>
      <c r="B65" s="2">
        <v>67</v>
      </c>
      <c r="C65" s="2" t="s">
        <v>32</v>
      </c>
      <c r="D65" s="2" t="s">
        <v>74</v>
      </c>
      <c r="E65" s="2">
        <v>2</v>
      </c>
      <c r="F65" s="2">
        <v>0</v>
      </c>
      <c r="G65" s="2">
        <v>5</v>
      </c>
      <c r="H65" s="2" t="s">
        <v>43</v>
      </c>
      <c r="I65" s="2" t="s">
        <v>49</v>
      </c>
      <c r="J65" s="6">
        <v>275.95774999999998</v>
      </c>
      <c r="K65" s="6">
        <v>250.64511111111111</v>
      </c>
      <c r="L65" s="2" t="s">
        <v>44</v>
      </c>
      <c r="M65" s="2" t="s">
        <v>45</v>
      </c>
      <c r="N65" s="6">
        <v>0</v>
      </c>
      <c r="O65" s="6">
        <v>7777.7777777777774</v>
      </c>
      <c r="P65" s="6">
        <v>162.12955555555556</v>
      </c>
      <c r="Q65" s="6">
        <v>0</v>
      </c>
      <c r="R65" s="6">
        <v>0</v>
      </c>
      <c r="S65" s="6">
        <v>0</v>
      </c>
      <c r="T65" s="6">
        <v>222.22222222222223</v>
      </c>
      <c r="U65" s="6">
        <v>0</v>
      </c>
      <c r="V65" s="6">
        <v>59.555555555555557</v>
      </c>
      <c r="W65" s="6">
        <v>0</v>
      </c>
      <c r="X65" s="6">
        <v>0</v>
      </c>
      <c r="Y65" s="6">
        <v>136.38185050140532</v>
      </c>
      <c r="Z65" s="2">
        <v>36</v>
      </c>
      <c r="AA65" s="6">
        <v>4.9305306032470835</v>
      </c>
      <c r="AB65" s="2" t="s">
        <v>68</v>
      </c>
      <c r="AC65" s="2" t="s">
        <v>62</v>
      </c>
      <c r="AD65" s="2" t="s">
        <v>46</v>
      </c>
      <c r="AE65" s="2" t="s">
        <v>41</v>
      </c>
      <c r="AF65" s="2">
        <v>0</v>
      </c>
      <c r="AG65" s="8">
        <v>0.1943495720624924</v>
      </c>
      <c r="AH65" s="3">
        <v>524.49188232421875</v>
      </c>
      <c r="AI65" s="9">
        <v>0.46594089269638062</v>
      </c>
    </row>
    <row r="66" spans="1:35" ht="15" x14ac:dyDescent="0.25">
      <c r="A66" s="2">
        <v>65</v>
      </c>
      <c r="B66" s="2">
        <v>50</v>
      </c>
      <c r="C66" s="2" t="s">
        <v>47</v>
      </c>
      <c r="D66" s="2" t="s">
        <v>65</v>
      </c>
      <c r="E66" s="2">
        <v>2</v>
      </c>
      <c r="F66" s="2">
        <v>1</v>
      </c>
      <c r="G66" s="2">
        <v>2</v>
      </c>
      <c r="H66" s="2" t="s">
        <v>34</v>
      </c>
      <c r="I66" s="2" t="s">
        <v>49</v>
      </c>
      <c r="J66" s="6">
        <v>441.089</v>
      </c>
      <c r="K66" s="6">
        <v>390.05533333333335</v>
      </c>
      <c r="L66" s="2" t="s">
        <v>44</v>
      </c>
      <c r="M66" s="2" t="s">
        <v>37</v>
      </c>
      <c r="N66" s="6">
        <v>8.6060956479341648</v>
      </c>
      <c r="O66" s="6">
        <v>90.444444444444443</v>
      </c>
      <c r="P66" s="6">
        <v>126.74377777777778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16.222222222222221</v>
      </c>
      <c r="W66" s="6">
        <v>0</v>
      </c>
      <c r="X66" s="6">
        <v>0</v>
      </c>
      <c r="Y66" s="6">
        <v>323.81674687596188</v>
      </c>
      <c r="Z66" s="2">
        <v>36</v>
      </c>
      <c r="AA66" s="6">
        <v>11.706751114213636</v>
      </c>
      <c r="AB66" s="2" t="s">
        <v>38</v>
      </c>
      <c r="AC66" s="2" t="s">
        <v>50</v>
      </c>
      <c r="AD66" s="2" t="s">
        <v>46</v>
      </c>
      <c r="AE66" s="2" t="s">
        <v>41</v>
      </c>
      <c r="AF66" s="2">
        <v>0</v>
      </c>
      <c r="AG66" s="8">
        <v>0.1917273551225662</v>
      </c>
      <c r="AH66" s="3">
        <v>419.11993408203119</v>
      </c>
      <c r="AI66" s="9">
        <v>0.31707409024238592</v>
      </c>
    </row>
    <row r="67" spans="1:35" ht="15" x14ac:dyDescent="0.25">
      <c r="A67" s="2">
        <v>66</v>
      </c>
      <c r="B67" s="2">
        <v>61</v>
      </c>
      <c r="C67" s="2" t="s">
        <v>47</v>
      </c>
      <c r="D67" s="2" t="s">
        <v>33</v>
      </c>
      <c r="E67" s="2">
        <v>0</v>
      </c>
      <c r="F67" s="2">
        <v>1</v>
      </c>
      <c r="G67" s="2">
        <v>3</v>
      </c>
      <c r="H67" s="2" t="s">
        <v>58</v>
      </c>
      <c r="I67" s="2" t="s">
        <v>49</v>
      </c>
      <c r="J67" s="6">
        <v>605.40274999999997</v>
      </c>
      <c r="K67" s="6">
        <v>634.34377777777775</v>
      </c>
      <c r="L67" s="2" t="s">
        <v>44</v>
      </c>
      <c r="M67" s="2" t="s">
        <v>45</v>
      </c>
      <c r="N67" s="6">
        <v>0</v>
      </c>
      <c r="O67" s="6">
        <v>0</v>
      </c>
      <c r="P67" s="6">
        <v>86.432222222222222</v>
      </c>
      <c r="Q67" s="6">
        <v>0</v>
      </c>
      <c r="R67" s="6">
        <v>0</v>
      </c>
      <c r="S67" s="6">
        <v>0</v>
      </c>
      <c r="T67" s="6">
        <v>0</v>
      </c>
      <c r="U67" s="6">
        <v>22.222222222222221</v>
      </c>
      <c r="V67" s="6">
        <v>98.444444444444443</v>
      </c>
      <c r="W67" s="6">
        <v>0</v>
      </c>
      <c r="X67" s="6">
        <v>0</v>
      </c>
      <c r="Y67" s="6">
        <v>436.28261016635264</v>
      </c>
      <c r="Z67" s="2">
        <v>36</v>
      </c>
      <c r="AA67" s="6">
        <v>15.77266148817619</v>
      </c>
      <c r="AB67" s="2" t="s">
        <v>38</v>
      </c>
      <c r="AC67" s="2" t="s">
        <v>50</v>
      </c>
      <c r="AD67" s="2" t="s">
        <v>40</v>
      </c>
      <c r="AE67" s="2" t="s">
        <v>70</v>
      </c>
      <c r="AF67" s="2">
        <v>0</v>
      </c>
      <c r="AG67" s="8">
        <v>0.1231804937124252</v>
      </c>
      <c r="AH67" s="3">
        <v>502.83151245117188</v>
      </c>
      <c r="AI67" s="9">
        <v>0.23790505528450009</v>
      </c>
    </row>
    <row r="68" spans="1:35" x14ac:dyDescent="0.2">
      <c r="A68" s="2">
        <v>67</v>
      </c>
      <c r="B68" s="2">
        <v>22</v>
      </c>
      <c r="C68" s="2" t="s">
        <v>61</v>
      </c>
      <c r="D68" s="2" t="s">
        <v>33</v>
      </c>
      <c r="E68" s="2">
        <v>0</v>
      </c>
      <c r="F68" s="2">
        <v>1</v>
      </c>
      <c r="G68" s="2">
        <v>2</v>
      </c>
      <c r="H68" s="2" t="s">
        <v>52</v>
      </c>
      <c r="I68" s="2" t="s">
        <v>66</v>
      </c>
      <c r="J68" s="6">
        <v>281.56299999999999</v>
      </c>
      <c r="K68" s="6">
        <v>287.64844444444446</v>
      </c>
      <c r="L68" s="2" t="s">
        <v>73</v>
      </c>
      <c r="M68" s="2" t="s">
        <v>37</v>
      </c>
      <c r="N68" s="6">
        <v>0</v>
      </c>
      <c r="O68" s="6">
        <v>0</v>
      </c>
      <c r="P68" s="6">
        <v>94.305777777777777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25.333333333333332</v>
      </c>
      <c r="W68" s="6">
        <v>0</v>
      </c>
      <c r="X68" s="6">
        <v>0</v>
      </c>
      <c r="Y68" s="6">
        <v>206.26320893975625</v>
      </c>
      <c r="Z68" s="2">
        <v>36</v>
      </c>
      <c r="AA68" s="6">
        <v>7.4569091140975265</v>
      </c>
      <c r="AB68" s="2" t="s">
        <v>55</v>
      </c>
      <c r="AC68" s="2" t="s">
        <v>50</v>
      </c>
      <c r="AD68" s="2" t="s">
        <v>46</v>
      </c>
      <c r="AE68" s="2" t="s">
        <v>41</v>
      </c>
      <c r="AF68" s="2" t="s">
        <v>59</v>
      </c>
      <c r="AG68" s="4" t="s">
        <v>59</v>
      </c>
      <c r="AH68" s="3" t="s">
        <v>59</v>
      </c>
    </row>
    <row r="69" spans="1:35" ht="15" x14ac:dyDescent="0.25">
      <c r="A69" s="2">
        <v>68</v>
      </c>
      <c r="B69" s="2">
        <v>62</v>
      </c>
      <c r="C69" s="2" t="s">
        <v>61</v>
      </c>
      <c r="D69" s="2" t="s">
        <v>42</v>
      </c>
      <c r="E69" s="2">
        <v>1</v>
      </c>
      <c r="F69" s="2">
        <v>4</v>
      </c>
      <c r="G69" s="2">
        <v>3</v>
      </c>
      <c r="H69" s="2" t="s">
        <v>34</v>
      </c>
      <c r="I69" s="2" t="s">
        <v>49</v>
      </c>
      <c r="J69" s="6">
        <v>469.08199999999999</v>
      </c>
      <c r="K69" s="6">
        <v>519.89</v>
      </c>
      <c r="L69" s="2" t="s">
        <v>73</v>
      </c>
      <c r="M69" s="2" t="s">
        <v>45</v>
      </c>
      <c r="N69" s="6">
        <v>0</v>
      </c>
      <c r="O69" s="6">
        <v>0</v>
      </c>
      <c r="P69" s="6">
        <v>107.04511111111111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26</v>
      </c>
      <c r="W69" s="6">
        <v>0</v>
      </c>
      <c r="X69" s="6">
        <v>0</v>
      </c>
      <c r="Y69" s="6">
        <v>226.71987914195239</v>
      </c>
      <c r="Z69" s="2">
        <v>48</v>
      </c>
      <c r="AA69" s="6">
        <v>6.6598963609574353</v>
      </c>
      <c r="AB69" s="2" t="s">
        <v>38</v>
      </c>
      <c r="AC69" s="2" t="s">
        <v>50</v>
      </c>
      <c r="AD69" s="2" t="s">
        <v>40</v>
      </c>
      <c r="AE69" s="2" t="s">
        <v>41</v>
      </c>
      <c r="AF69" s="2">
        <v>1</v>
      </c>
      <c r="AG69" s="8">
        <v>0.1741198003292084</v>
      </c>
      <c r="AH69" s="3">
        <v>531.36181640625</v>
      </c>
      <c r="AI69" s="9">
        <v>0.36708208918571472</v>
      </c>
    </row>
    <row r="70" spans="1:35" ht="15" x14ac:dyDescent="0.25">
      <c r="A70" s="2">
        <v>69</v>
      </c>
      <c r="B70" s="2">
        <v>30</v>
      </c>
      <c r="C70" s="2" t="s">
        <v>32</v>
      </c>
      <c r="D70" s="2" t="s">
        <v>65</v>
      </c>
      <c r="E70" s="2">
        <v>0</v>
      </c>
      <c r="F70" s="2">
        <v>1</v>
      </c>
      <c r="G70" s="2">
        <v>3</v>
      </c>
      <c r="H70" s="2" t="s">
        <v>58</v>
      </c>
      <c r="I70" s="2" t="s">
        <v>35</v>
      </c>
      <c r="J70" s="6">
        <v>1390.17725</v>
      </c>
      <c r="K70" s="6">
        <v>642.28888888888889</v>
      </c>
      <c r="L70" s="2" t="s">
        <v>44</v>
      </c>
      <c r="M70" s="2" t="s">
        <v>51</v>
      </c>
      <c r="N70" s="6">
        <v>0</v>
      </c>
      <c r="O70" s="6">
        <v>805.12911111111111</v>
      </c>
      <c r="P70" s="6">
        <v>783.59577777777781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327.11111111111109</v>
      </c>
      <c r="W70" s="6">
        <v>0</v>
      </c>
      <c r="X70" s="6">
        <v>0</v>
      </c>
      <c r="Y70" s="6">
        <v>1581.0064412983997</v>
      </c>
      <c r="Z70" s="2">
        <v>36</v>
      </c>
      <c r="AA70" s="6">
        <v>57.157170210652026</v>
      </c>
      <c r="AB70" s="2" t="s">
        <v>38</v>
      </c>
      <c r="AC70" s="2" t="s">
        <v>62</v>
      </c>
      <c r="AD70" s="2" t="s">
        <v>40</v>
      </c>
      <c r="AE70" s="2" t="s">
        <v>64</v>
      </c>
      <c r="AF70" s="2">
        <v>1</v>
      </c>
      <c r="AG70" s="8">
        <v>2.7287658303976059E-2</v>
      </c>
      <c r="AH70" s="3">
        <v>607.69146728515625</v>
      </c>
      <c r="AI70" s="9">
        <v>3.1439676880836487E-2</v>
      </c>
    </row>
    <row r="71" spans="1:35" ht="15" x14ac:dyDescent="0.25">
      <c r="A71" s="2">
        <v>70</v>
      </c>
      <c r="B71" s="2">
        <v>49</v>
      </c>
      <c r="C71" s="2" t="s">
        <v>32</v>
      </c>
      <c r="D71" s="2" t="s">
        <v>33</v>
      </c>
      <c r="E71" s="2">
        <v>0</v>
      </c>
      <c r="F71" s="2">
        <v>1</v>
      </c>
      <c r="G71" s="2">
        <v>3</v>
      </c>
      <c r="H71" s="2" t="s">
        <v>35</v>
      </c>
      <c r="I71" s="2" t="s">
        <v>49</v>
      </c>
      <c r="J71" s="6">
        <v>169.88325</v>
      </c>
      <c r="K71" s="6">
        <v>180.5251111111111</v>
      </c>
      <c r="L71" s="2" t="s">
        <v>44</v>
      </c>
      <c r="M71" s="2" t="s">
        <v>37</v>
      </c>
      <c r="N71" s="6">
        <v>743.89582589058125</v>
      </c>
      <c r="O71" s="6">
        <v>2222.2222222222222</v>
      </c>
      <c r="P71" s="6">
        <v>44.865555555555552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18.222222222222221</v>
      </c>
      <c r="W71" s="6">
        <v>0</v>
      </c>
      <c r="X71" s="6">
        <v>0</v>
      </c>
      <c r="Y71" s="6">
        <v>108.61163260868874</v>
      </c>
      <c r="Z71" s="2">
        <v>36</v>
      </c>
      <c r="AA71" s="6">
        <v>3.9265707018709977</v>
      </c>
      <c r="AB71" s="2" t="s">
        <v>38</v>
      </c>
      <c r="AC71" s="2" t="s">
        <v>39</v>
      </c>
      <c r="AD71" s="2" t="s">
        <v>40</v>
      </c>
      <c r="AE71" s="2" t="s">
        <v>41</v>
      </c>
      <c r="AF71" s="2">
        <v>0</v>
      </c>
      <c r="AG71" s="8">
        <v>0.26408180594444269</v>
      </c>
      <c r="AH71" s="3">
        <v>386.89862060546881</v>
      </c>
      <c r="AI71" s="9">
        <v>0.47390821576118469</v>
      </c>
    </row>
    <row r="72" spans="1:35" ht="15" x14ac:dyDescent="0.25">
      <c r="A72" s="2">
        <v>71</v>
      </c>
      <c r="B72" s="2">
        <v>29</v>
      </c>
      <c r="C72" s="2" t="s">
        <v>47</v>
      </c>
      <c r="D72" s="2" t="s">
        <v>33</v>
      </c>
      <c r="E72" s="2">
        <v>2</v>
      </c>
      <c r="F72" s="2">
        <v>1</v>
      </c>
      <c r="G72" s="2">
        <v>2</v>
      </c>
      <c r="H72" s="2" t="s">
        <v>48</v>
      </c>
      <c r="I72" s="2" t="s">
        <v>66</v>
      </c>
      <c r="J72" s="6">
        <v>679.82849999999996</v>
      </c>
      <c r="K72" s="6">
        <v>577.4857777777778</v>
      </c>
      <c r="L72" s="2" t="s">
        <v>36</v>
      </c>
      <c r="M72" s="2" t="s">
        <v>45</v>
      </c>
      <c r="N72" s="6">
        <v>0</v>
      </c>
      <c r="O72" s="6">
        <v>0</v>
      </c>
      <c r="P72" s="6">
        <v>189.738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331.11111111111109</v>
      </c>
      <c r="W72" s="6">
        <v>0</v>
      </c>
      <c r="X72" s="6">
        <v>0</v>
      </c>
      <c r="Y72" s="6">
        <v>560.748862217632</v>
      </c>
      <c r="Z72" s="2">
        <v>36</v>
      </c>
      <c r="AA72" s="6">
        <v>20.272414663207165</v>
      </c>
      <c r="AB72" s="2" t="s">
        <v>38</v>
      </c>
      <c r="AC72" s="2" t="s">
        <v>62</v>
      </c>
      <c r="AD72" s="2" t="s">
        <v>46</v>
      </c>
      <c r="AE72" s="2" t="s">
        <v>41</v>
      </c>
      <c r="AF72" s="2">
        <v>1</v>
      </c>
      <c r="AG72" s="8">
        <v>0.13967183232307431</v>
      </c>
      <c r="AH72" s="3">
        <v>410.58428955078119</v>
      </c>
      <c r="AI72" s="9">
        <v>0.19627845287323001</v>
      </c>
    </row>
    <row r="73" spans="1:35" ht="15" x14ac:dyDescent="0.25">
      <c r="A73" s="2">
        <v>72</v>
      </c>
      <c r="B73" s="2">
        <v>48</v>
      </c>
      <c r="C73" s="2" t="s">
        <v>47</v>
      </c>
      <c r="D73" s="2" t="s">
        <v>33</v>
      </c>
      <c r="E73" s="2">
        <v>2</v>
      </c>
      <c r="F73" s="2">
        <v>0</v>
      </c>
      <c r="G73" s="2">
        <v>3</v>
      </c>
      <c r="H73" s="2" t="s">
        <v>48</v>
      </c>
      <c r="I73" s="2" t="s">
        <v>35</v>
      </c>
      <c r="J73" s="6">
        <v>505.88499999999999</v>
      </c>
      <c r="K73" s="6">
        <v>231.63155555555556</v>
      </c>
      <c r="L73" s="2" t="s">
        <v>36</v>
      </c>
      <c r="M73" s="2" t="s">
        <v>45</v>
      </c>
      <c r="N73" s="6">
        <v>0</v>
      </c>
      <c r="O73" s="6">
        <v>2888.8888888888887</v>
      </c>
      <c r="P73" s="6">
        <v>98.543333333333337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46.666666666666664</v>
      </c>
      <c r="W73" s="6">
        <v>0</v>
      </c>
      <c r="X73" s="6">
        <v>0</v>
      </c>
      <c r="Y73" s="6">
        <v>774.80571138042922</v>
      </c>
      <c r="Z73" s="2">
        <v>48</v>
      </c>
      <c r="AA73" s="6">
        <v>22.759917468201952</v>
      </c>
      <c r="AB73" s="2" t="s">
        <v>68</v>
      </c>
      <c r="AC73" s="2" t="s">
        <v>39</v>
      </c>
      <c r="AD73" s="2" t="s">
        <v>40</v>
      </c>
      <c r="AE73" s="2" t="s">
        <v>41</v>
      </c>
      <c r="AF73" s="2">
        <v>0</v>
      </c>
      <c r="AG73" s="8">
        <v>0.11790416389703751</v>
      </c>
      <c r="AH73" s="3">
        <v>525.8470458984375</v>
      </c>
      <c r="AI73" s="9">
        <v>0.21711121499538419</v>
      </c>
    </row>
    <row r="74" spans="1:35" ht="15" x14ac:dyDescent="0.25">
      <c r="A74" s="2">
        <v>73</v>
      </c>
      <c r="B74" s="2">
        <v>41</v>
      </c>
      <c r="C74" s="2" t="s">
        <v>47</v>
      </c>
      <c r="D74" s="2" t="s">
        <v>57</v>
      </c>
      <c r="E74" s="2">
        <v>2</v>
      </c>
      <c r="F74" s="2">
        <v>1</v>
      </c>
      <c r="G74" s="2">
        <v>3</v>
      </c>
      <c r="H74" s="2" t="s">
        <v>48</v>
      </c>
      <c r="I74" s="2" t="s">
        <v>35</v>
      </c>
      <c r="J74" s="6">
        <v>271.15550000000002</v>
      </c>
      <c r="K74" s="6">
        <v>311.81177777777776</v>
      </c>
      <c r="L74" s="2" t="s">
        <v>36</v>
      </c>
      <c r="M74" s="2" t="s">
        <v>37</v>
      </c>
      <c r="N74" s="6">
        <v>0</v>
      </c>
      <c r="O74" s="6">
        <v>0</v>
      </c>
      <c r="P74" s="6">
        <v>48.13111111111111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131.33333333333334</v>
      </c>
      <c r="W74" s="6">
        <v>0</v>
      </c>
      <c r="X74" s="6">
        <v>0</v>
      </c>
      <c r="Y74" s="6">
        <v>163.32325291580437</v>
      </c>
      <c r="Z74" s="2">
        <v>36</v>
      </c>
      <c r="AA74" s="6">
        <v>5.9045268396247428</v>
      </c>
      <c r="AB74" s="2" t="s">
        <v>38</v>
      </c>
      <c r="AC74" s="2" t="s">
        <v>75</v>
      </c>
      <c r="AD74" s="2" t="s">
        <v>40</v>
      </c>
      <c r="AE74" s="2" t="s">
        <v>41</v>
      </c>
      <c r="AF74" s="2">
        <v>0</v>
      </c>
      <c r="AG74" s="8">
        <v>0.2454582154750824</v>
      </c>
      <c r="AH74" s="3">
        <v>394.07330322265619</v>
      </c>
      <c r="AI74" s="9">
        <v>0.42671626806259161</v>
      </c>
    </row>
    <row r="75" spans="1:35" ht="15" x14ac:dyDescent="0.25">
      <c r="A75" s="2">
        <v>74</v>
      </c>
      <c r="B75" s="2">
        <v>44</v>
      </c>
      <c r="C75" s="2" t="s">
        <v>61</v>
      </c>
      <c r="D75" s="2" t="s">
        <v>42</v>
      </c>
      <c r="E75" s="2">
        <v>2</v>
      </c>
      <c r="F75" s="2">
        <v>1</v>
      </c>
      <c r="G75" s="2">
        <v>3</v>
      </c>
      <c r="H75" s="2" t="s">
        <v>43</v>
      </c>
      <c r="I75" s="2" t="s">
        <v>35</v>
      </c>
      <c r="J75" s="6">
        <v>1189.8832500000001</v>
      </c>
      <c r="K75" s="6">
        <v>726.19644444444441</v>
      </c>
      <c r="L75" s="2" t="s">
        <v>36</v>
      </c>
      <c r="M75" s="2" t="s">
        <v>45</v>
      </c>
      <c r="N75" s="6">
        <v>0</v>
      </c>
      <c r="O75" s="6">
        <v>0</v>
      </c>
      <c r="P75" s="6">
        <v>352.3411111111111</v>
      </c>
      <c r="Q75" s="6">
        <v>0</v>
      </c>
      <c r="R75" s="6">
        <v>0</v>
      </c>
      <c r="S75" s="6">
        <v>0</v>
      </c>
      <c r="T75" s="6">
        <v>44.444444444444443</v>
      </c>
      <c r="U75" s="6">
        <v>0</v>
      </c>
      <c r="V75" s="6">
        <v>0</v>
      </c>
      <c r="W75" s="6">
        <v>0</v>
      </c>
      <c r="X75" s="6">
        <v>0</v>
      </c>
      <c r="Y75" s="6">
        <v>1267.250061994346</v>
      </c>
      <c r="Z75" s="2">
        <v>12</v>
      </c>
      <c r="AA75" s="6">
        <v>116.18147669405981</v>
      </c>
      <c r="AB75" s="2" t="s">
        <v>38</v>
      </c>
      <c r="AC75" s="2" t="s">
        <v>39</v>
      </c>
      <c r="AD75" s="2" t="s">
        <v>77</v>
      </c>
      <c r="AE75" s="2" t="s">
        <v>67</v>
      </c>
      <c r="AF75" s="2">
        <v>1</v>
      </c>
      <c r="AG75" s="8">
        <v>3.8927651941776283E-2</v>
      </c>
      <c r="AH75" s="3">
        <v>561.2398681640625</v>
      </c>
      <c r="AI75" s="9">
        <v>4.948168620467186E-2</v>
      </c>
    </row>
    <row r="76" spans="1:35" ht="15" x14ac:dyDescent="0.25">
      <c r="A76" s="2">
        <v>75</v>
      </c>
      <c r="B76" s="2">
        <v>44</v>
      </c>
      <c r="C76" s="2" t="s">
        <v>47</v>
      </c>
      <c r="D76" s="2" t="s">
        <v>57</v>
      </c>
      <c r="E76" s="2">
        <v>0</v>
      </c>
      <c r="F76" s="2">
        <v>0</v>
      </c>
      <c r="G76" s="2">
        <v>2</v>
      </c>
      <c r="H76" s="2" t="s">
        <v>43</v>
      </c>
      <c r="I76" s="2" t="s">
        <v>49</v>
      </c>
      <c r="J76" s="6">
        <v>985.53750000000002</v>
      </c>
      <c r="K76" s="6">
        <v>1285.161111111111</v>
      </c>
      <c r="L76" s="2" t="s">
        <v>44</v>
      </c>
      <c r="M76" s="2" t="s">
        <v>51</v>
      </c>
      <c r="N76" s="6">
        <v>0</v>
      </c>
      <c r="O76" s="6">
        <v>0</v>
      </c>
      <c r="P76" s="6">
        <v>351.86244444444446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180.66666666666666</v>
      </c>
      <c r="W76" s="6">
        <v>0</v>
      </c>
      <c r="X76" s="6">
        <v>0</v>
      </c>
      <c r="Y76" s="6">
        <v>497.20325699061931</v>
      </c>
      <c r="Z76" s="2">
        <v>36</v>
      </c>
      <c r="AA76" s="6">
        <v>17.975088808470975</v>
      </c>
      <c r="AB76" s="2" t="s">
        <v>38</v>
      </c>
      <c r="AC76" s="2" t="s">
        <v>50</v>
      </c>
      <c r="AD76" s="2" t="s">
        <v>40</v>
      </c>
      <c r="AE76" s="2" t="s">
        <v>41</v>
      </c>
      <c r="AF76" s="2">
        <v>1</v>
      </c>
      <c r="AG76" s="8">
        <v>7.9188540577888489E-2</v>
      </c>
      <c r="AH76" s="3">
        <v>468.54922485351563</v>
      </c>
      <c r="AI76" s="9">
        <v>0.113493449985981</v>
      </c>
    </row>
    <row r="77" spans="1:35" x14ac:dyDescent="0.2">
      <c r="A77" s="2">
        <v>76</v>
      </c>
      <c r="B77" s="2">
        <v>38</v>
      </c>
      <c r="C77" s="2" t="s">
        <v>61</v>
      </c>
      <c r="D77" s="2" t="s">
        <v>57</v>
      </c>
      <c r="E77" s="2">
        <v>2</v>
      </c>
      <c r="F77" s="2">
        <v>4</v>
      </c>
      <c r="G77" s="2">
        <v>2</v>
      </c>
      <c r="H77" s="2" t="s">
        <v>43</v>
      </c>
      <c r="I77" s="2" t="s">
        <v>49</v>
      </c>
      <c r="J77" s="6">
        <v>472.20800000000003</v>
      </c>
      <c r="K77" s="6">
        <v>472.66888888888889</v>
      </c>
      <c r="L77" s="2" t="s">
        <v>73</v>
      </c>
      <c r="M77" s="2" t="s">
        <v>51</v>
      </c>
      <c r="N77" s="6">
        <v>0</v>
      </c>
      <c r="O77" s="6">
        <v>0</v>
      </c>
      <c r="P77" s="6">
        <v>93.824222222222218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142.44444444444446</v>
      </c>
      <c r="W77" s="6">
        <v>0</v>
      </c>
      <c r="X77" s="6">
        <v>0</v>
      </c>
      <c r="Y77" s="6">
        <v>251.35608327871276</v>
      </c>
      <c r="Z77" s="2">
        <v>24</v>
      </c>
      <c r="AA77" s="6">
        <v>12.548726732262782</v>
      </c>
      <c r="AB77" s="2" t="s">
        <v>55</v>
      </c>
      <c r="AC77" s="2" t="s">
        <v>62</v>
      </c>
      <c r="AD77" s="2" t="s">
        <v>40</v>
      </c>
      <c r="AE77" s="2" t="s">
        <v>41</v>
      </c>
      <c r="AF77" s="2" t="s">
        <v>59</v>
      </c>
      <c r="AG77" s="4" t="s">
        <v>59</v>
      </c>
      <c r="AH77" s="3" t="s">
        <v>59</v>
      </c>
    </row>
    <row r="78" spans="1:35" x14ac:dyDescent="0.2">
      <c r="A78" s="2">
        <v>77</v>
      </c>
      <c r="B78" s="2">
        <v>42</v>
      </c>
      <c r="C78" s="2" t="s">
        <v>61</v>
      </c>
      <c r="D78" s="2" t="s">
        <v>65</v>
      </c>
      <c r="E78" s="2">
        <v>1</v>
      </c>
      <c r="F78" s="2">
        <v>0</v>
      </c>
      <c r="G78" s="2">
        <v>2</v>
      </c>
      <c r="H78" s="2" t="s">
        <v>58</v>
      </c>
      <c r="I78" s="2" t="s">
        <v>49</v>
      </c>
      <c r="J78" s="6">
        <v>630.79849999999999</v>
      </c>
      <c r="K78" s="6">
        <v>662.84844444444445</v>
      </c>
      <c r="L78" s="2" t="s">
        <v>44</v>
      </c>
      <c r="M78" s="2" t="s">
        <v>37</v>
      </c>
      <c r="N78" s="6">
        <v>0</v>
      </c>
      <c r="O78" s="6">
        <v>0</v>
      </c>
      <c r="P78" s="6">
        <v>303.08999999999997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187.11111111111111</v>
      </c>
      <c r="W78" s="6">
        <v>0</v>
      </c>
      <c r="X78" s="6">
        <v>0</v>
      </c>
      <c r="Y78" s="6">
        <v>277.03744099955611</v>
      </c>
      <c r="Z78" s="2">
        <v>48</v>
      </c>
      <c r="AA78" s="6">
        <v>8.1379747208082236</v>
      </c>
      <c r="AB78" s="2" t="s">
        <v>38</v>
      </c>
      <c r="AC78" s="2" t="s">
        <v>62</v>
      </c>
      <c r="AD78" s="2" t="s">
        <v>40</v>
      </c>
      <c r="AE78" s="2" t="s">
        <v>41</v>
      </c>
      <c r="AF78" s="2" t="s">
        <v>59</v>
      </c>
      <c r="AG78" s="4" t="s">
        <v>59</v>
      </c>
      <c r="AH78" s="3" t="s">
        <v>59</v>
      </c>
    </row>
    <row r="79" spans="1:35" ht="15" x14ac:dyDescent="0.25">
      <c r="A79" s="2">
        <v>78</v>
      </c>
      <c r="B79" s="2">
        <v>27</v>
      </c>
      <c r="C79" s="2" t="s">
        <v>47</v>
      </c>
      <c r="D79" s="2" t="s">
        <v>33</v>
      </c>
      <c r="E79" s="2">
        <v>1</v>
      </c>
      <c r="F79" s="2">
        <v>1</v>
      </c>
      <c r="G79" s="2">
        <v>2</v>
      </c>
      <c r="H79" s="2" t="s">
        <v>34</v>
      </c>
      <c r="I79" s="2" t="s">
        <v>35</v>
      </c>
      <c r="J79" s="6">
        <v>316.92450000000002</v>
      </c>
      <c r="K79" s="6">
        <v>220.56666666666666</v>
      </c>
      <c r="L79" s="2" t="s">
        <v>44</v>
      </c>
      <c r="M79" s="2" t="s">
        <v>51</v>
      </c>
      <c r="N79" s="6">
        <v>0</v>
      </c>
      <c r="O79" s="6">
        <v>0</v>
      </c>
      <c r="P79" s="6">
        <v>29.936666666666667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204.44444444444446</v>
      </c>
      <c r="W79" s="6">
        <v>0</v>
      </c>
      <c r="X79" s="6">
        <v>0</v>
      </c>
      <c r="Y79" s="6">
        <v>268.03891417222604</v>
      </c>
      <c r="Z79" s="2">
        <v>36</v>
      </c>
      <c r="AA79" s="6">
        <v>9.6902488441719807</v>
      </c>
      <c r="AB79" s="2" t="s">
        <v>38</v>
      </c>
      <c r="AC79" s="2" t="s">
        <v>39</v>
      </c>
      <c r="AD79" s="2" t="s">
        <v>46</v>
      </c>
      <c r="AE79" s="2" t="s">
        <v>41</v>
      </c>
      <c r="AF79" s="2">
        <v>0</v>
      </c>
      <c r="AG79" s="8">
        <v>0.25052055716514587</v>
      </c>
      <c r="AH79" s="3">
        <v>328.61264038085938</v>
      </c>
      <c r="AI79" s="9">
        <v>0.37035924196243292</v>
      </c>
    </row>
    <row r="80" spans="1:35" x14ac:dyDescent="0.2">
      <c r="A80" s="2">
        <v>79</v>
      </c>
      <c r="B80" s="2">
        <v>63</v>
      </c>
      <c r="C80" s="2" t="s">
        <v>61</v>
      </c>
      <c r="D80" s="2" t="s">
        <v>57</v>
      </c>
      <c r="E80" s="2">
        <v>1</v>
      </c>
      <c r="F80" s="2">
        <v>1</v>
      </c>
      <c r="G80" s="2">
        <v>2</v>
      </c>
      <c r="H80" s="2" t="s">
        <v>34</v>
      </c>
      <c r="I80" s="2" t="s">
        <v>49</v>
      </c>
      <c r="J80" s="6">
        <v>788.60924999999997</v>
      </c>
      <c r="K80" s="6">
        <v>406.07333333333332</v>
      </c>
      <c r="L80" s="2" t="s">
        <v>36</v>
      </c>
      <c r="M80" s="2" t="s">
        <v>37</v>
      </c>
      <c r="N80" s="6">
        <v>0</v>
      </c>
      <c r="O80" s="6">
        <v>333.33333333333331</v>
      </c>
      <c r="P80" s="6">
        <v>113.16555555555556</v>
      </c>
      <c r="Q80" s="6">
        <v>0</v>
      </c>
      <c r="R80" s="6">
        <v>0</v>
      </c>
      <c r="S80" s="6">
        <v>0</v>
      </c>
      <c r="T80" s="6">
        <v>0</v>
      </c>
      <c r="U80" s="6">
        <v>0</v>
      </c>
      <c r="V80" s="6">
        <v>154.22222222222223</v>
      </c>
      <c r="W80" s="6">
        <v>0</v>
      </c>
      <c r="X80" s="6">
        <v>0</v>
      </c>
      <c r="Y80" s="6">
        <v>1244.9826365614817</v>
      </c>
      <c r="Z80" s="2">
        <v>48</v>
      </c>
      <c r="AA80" s="6">
        <v>36.571364461162275</v>
      </c>
      <c r="AB80" s="2" t="s">
        <v>68</v>
      </c>
      <c r="AC80" s="2" t="s">
        <v>50</v>
      </c>
      <c r="AD80" s="2" t="s">
        <v>40</v>
      </c>
      <c r="AE80" s="2" t="s">
        <v>41</v>
      </c>
      <c r="AF80" s="2" t="s">
        <v>59</v>
      </c>
      <c r="AG80" s="4" t="s">
        <v>59</v>
      </c>
      <c r="AH80" s="3" t="s">
        <v>59</v>
      </c>
    </row>
    <row r="81" spans="1:35" ht="15" x14ac:dyDescent="0.25">
      <c r="A81" s="2">
        <v>80</v>
      </c>
      <c r="B81" s="2">
        <v>56</v>
      </c>
      <c r="C81" s="2" t="s">
        <v>32</v>
      </c>
      <c r="D81" s="2" t="s">
        <v>57</v>
      </c>
      <c r="E81" s="2">
        <v>1</v>
      </c>
      <c r="F81" s="2">
        <v>0</v>
      </c>
      <c r="G81" s="2">
        <v>3</v>
      </c>
      <c r="H81" s="2" t="s">
        <v>52</v>
      </c>
      <c r="I81" s="2" t="s">
        <v>49</v>
      </c>
      <c r="J81" s="6">
        <v>714.06775000000005</v>
      </c>
      <c r="K81" s="6">
        <v>489.31422222222221</v>
      </c>
      <c r="L81" s="2" t="s">
        <v>44</v>
      </c>
      <c r="M81" s="2" t="s">
        <v>51</v>
      </c>
      <c r="N81" s="6">
        <v>0</v>
      </c>
      <c r="O81" s="6">
        <v>0</v>
      </c>
      <c r="P81" s="6">
        <v>369.89088888888887</v>
      </c>
      <c r="Q81" s="6">
        <v>0</v>
      </c>
      <c r="R81" s="6">
        <v>0</v>
      </c>
      <c r="S81" s="6">
        <v>0</v>
      </c>
      <c r="T81" s="6">
        <v>44.444444444444443</v>
      </c>
      <c r="U81" s="6">
        <v>0</v>
      </c>
      <c r="V81" s="6">
        <v>13.111111111111111</v>
      </c>
      <c r="W81" s="6">
        <v>0</v>
      </c>
      <c r="X81" s="6">
        <v>0</v>
      </c>
      <c r="Y81" s="6">
        <v>852.15070332129869</v>
      </c>
      <c r="Z81" s="2">
        <v>36</v>
      </c>
      <c r="AA81" s="6">
        <v>30.807289282681317</v>
      </c>
      <c r="AB81" s="2" t="s">
        <v>38</v>
      </c>
      <c r="AC81" s="2" t="s">
        <v>50</v>
      </c>
      <c r="AD81" s="2" t="s">
        <v>40</v>
      </c>
      <c r="AE81" s="2" t="s">
        <v>41</v>
      </c>
      <c r="AF81" s="2">
        <v>1</v>
      </c>
      <c r="AG81" s="8">
        <v>8.481510728597641E-2</v>
      </c>
      <c r="AH81" s="3">
        <v>538.78863525390625</v>
      </c>
      <c r="AI81" s="9">
        <v>0.14825731515884399</v>
      </c>
    </row>
    <row r="82" spans="1:35" ht="15" x14ac:dyDescent="0.25">
      <c r="A82" s="2">
        <v>81</v>
      </c>
      <c r="B82" s="2">
        <v>51</v>
      </c>
      <c r="C82" s="2" t="s">
        <v>61</v>
      </c>
      <c r="D82" s="2" t="s">
        <v>57</v>
      </c>
      <c r="E82" s="2">
        <v>1</v>
      </c>
      <c r="F82" s="2">
        <v>1</v>
      </c>
      <c r="G82" s="2">
        <v>3</v>
      </c>
      <c r="H82" s="2" t="s">
        <v>52</v>
      </c>
      <c r="I82" s="2" t="s">
        <v>49</v>
      </c>
      <c r="J82" s="6">
        <v>1095.6115</v>
      </c>
      <c r="K82" s="6">
        <v>803.00777777777773</v>
      </c>
      <c r="L82" s="2" t="s">
        <v>44</v>
      </c>
      <c r="M82" s="2" t="s">
        <v>45</v>
      </c>
      <c r="N82" s="6">
        <v>0</v>
      </c>
      <c r="O82" s="6">
        <v>0</v>
      </c>
      <c r="P82" s="6">
        <v>526.48444444444442</v>
      </c>
      <c r="Q82" s="6">
        <v>0</v>
      </c>
      <c r="R82" s="6">
        <v>0</v>
      </c>
      <c r="S82" s="6">
        <v>0</v>
      </c>
      <c r="T82" s="6">
        <v>690.66666666666663</v>
      </c>
      <c r="U82" s="6">
        <v>0</v>
      </c>
      <c r="V82" s="6">
        <v>81.777777777777771</v>
      </c>
      <c r="W82" s="6">
        <v>0</v>
      </c>
      <c r="X82" s="6">
        <v>0</v>
      </c>
      <c r="Y82" s="6">
        <v>1054.083670676074</v>
      </c>
      <c r="Z82" s="2">
        <v>24</v>
      </c>
      <c r="AA82" s="6">
        <v>52.624180659226369</v>
      </c>
      <c r="AB82" s="2" t="s">
        <v>55</v>
      </c>
      <c r="AC82" s="2" t="s">
        <v>39</v>
      </c>
      <c r="AD82" s="2" t="s">
        <v>46</v>
      </c>
      <c r="AE82" s="2" t="s">
        <v>41</v>
      </c>
      <c r="AF82" s="2">
        <v>1</v>
      </c>
      <c r="AG82" s="8">
        <v>5.0469189882278442E-2</v>
      </c>
      <c r="AH82" s="3">
        <v>561.51263427734375</v>
      </c>
      <c r="AI82" s="9">
        <v>7.345755398273468E-2</v>
      </c>
    </row>
    <row r="83" spans="1:35" ht="15" x14ac:dyDescent="0.25">
      <c r="A83" s="2">
        <v>82</v>
      </c>
      <c r="B83" s="2">
        <v>49</v>
      </c>
      <c r="C83" s="2" t="s">
        <v>61</v>
      </c>
      <c r="D83" s="2" t="s">
        <v>57</v>
      </c>
      <c r="E83" s="2">
        <v>1</v>
      </c>
      <c r="F83" s="2">
        <v>0</v>
      </c>
      <c r="G83" s="2">
        <v>5</v>
      </c>
      <c r="H83" s="2" t="s">
        <v>52</v>
      </c>
      <c r="I83" s="2" t="s">
        <v>49</v>
      </c>
      <c r="J83" s="6">
        <v>865.54475000000002</v>
      </c>
      <c r="K83" s="6">
        <v>699.89044444444448</v>
      </c>
      <c r="L83" s="2" t="s">
        <v>44</v>
      </c>
      <c r="M83" s="2" t="s">
        <v>45</v>
      </c>
      <c r="N83" s="6">
        <v>0</v>
      </c>
      <c r="O83" s="6">
        <v>800</v>
      </c>
      <c r="P83" s="6">
        <v>505.32066666666668</v>
      </c>
      <c r="Q83" s="6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718.36918224531939</v>
      </c>
      <c r="Z83" s="2">
        <v>36</v>
      </c>
      <c r="AA83" s="6">
        <v>25.970766817345915</v>
      </c>
      <c r="AB83" s="2" t="s">
        <v>55</v>
      </c>
      <c r="AC83" s="2" t="s">
        <v>50</v>
      </c>
      <c r="AD83" s="2" t="s">
        <v>40</v>
      </c>
      <c r="AE83" s="2" t="s">
        <v>67</v>
      </c>
      <c r="AF83" s="2">
        <v>1</v>
      </c>
      <c r="AG83" s="8">
        <v>7.0575669407844543E-2</v>
      </c>
      <c r="AH83" s="3">
        <v>591.23382568359375</v>
      </c>
      <c r="AI83" s="9">
        <v>0.15260900557041171</v>
      </c>
    </row>
    <row r="84" spans="1:35" ht="15" x14ac:dyDescent="0.25">
      <c r="A84" s="2">
        <v>83</v>
      </c>
      <c r="B84" s="2">
        <v>34</v>
      </c>
      <c r="C84" s="2" t="s">
        <v>32</v>
      </c>
      <c r="D84" s="2" t="s">
        <v>74</v>
      </c>
      <c r="E84" s="2">
        <v>2</v>
      </c>
      <c r="F84" s="2">
        <v>0</v>
      </c>
      <c r="G84" s="2">
        <v>2</v>
      </c>
      <c r="H84" s="2" t="s">
        <v>48</v>
      </c>
      <c r="I84" s="2" t="s">
        <v>49</v>
      </c>
      <c r="J84" s="6">
        <v>596.48175000000003</v>
      </c>
      <c r="K84" s="6">
        <v>581.27111111111117</v>
      </c>
      <c r="L84" s="2" t="s">
        <v>44</v>
      </c>
      <c r="M84" s="2" t="s">
        <v>37</v>
      </c>
      <c r="N84" s="6">
        <v>0</v>
      </c>
      <c r="O84" s="6">
        <v>3044.4444444444443</v>
      </c>
      <c r="P84" s="6">
        <v>218.97933333333333</v>
      </c>
      <c r="Q84" s="6">
        <v>0</v>
      </c>
      <c r="R84" s="6">
        <v>0</v>
      </c>
      <c r="S84" s="6">
        <v>0</v>
      </c>
      <c r="T84" s="6">
        <v>0</v>
      </c>
      <c r="U84" s="6">
        <v>0</v>
      </c>
      <c r="V84" s="6">
        <v>389.55555555555554</v>
      </c>
      <c r="W84" s="6">
        <v>0</v>
      </c>
      <c r="X84" s="6">
        <v>0</v>
      </c>
      <c r="Y84" s="6">
        <v>487.38885686873942</v>
      </c>
      <c r="Z84" s="2">
        <v>36</v>
      </c>
      <c r="AA84" s="6">
        <v>17.620274733317025</v>
      </c>
      <c r="AB84" s="2" t="s">
        <v>38</v>
      </c>
      <c r="AC84" s="2" t="s">
        <v>50</v>
      </c>
      <c r="AD84" s="2" t="s">
        <v>40</v>
      </c>
      <c r="AE84" s="2" t="s">
        <v>41</v>
      </c>
      <c r="AF84" s="2">
        <v>0</v>
      </c>
      <c r="AG84" s="8">
        <v>0.14984022080898279</v>
      </c>
      <c r="AH84" s="3">
        <v>402.80996704101563</v>
      </c>
      <c r="AI84" s="9">
        <v>0.21863096952438349</v>
      </c>
    </row>
    <row r="85" spans="1:35" ht="15" x14ac:dyDescent="0.25">
      <c r="A85" s="2">
        <v>84</v>
      </c>
      <c r="B85" s="2">
        <v>44</v>
      </c>
      <c r="C85" s="2" t="s">
        <v>32</v>
      </c>
      <c r="D85" s="2" t="s">
        <v>57</v>
      </c>
      <c r="E85" s="2">
        <v>1</v>
      </c>
      <c r="F85" s="2">
        <v>0</v>
      </c>
      <c r="G85" s="2">
        <v>5</v>
      </c>
      <c r="H85" s="2" t="s">
        <v>34</v>
      </c>
      <c r="I85" s="2" t="s">
        <v>66</v>
      </c>
      <c r="J85" s="6">
        <v>672.774</v>
      </c>
      <c r="K85" s="6">
        <v>578.55111111111114</v>
      </c>
      <c r="L85" s="2" t="s">
        <v>44</v>
      </c>
      <c r="M85" s="2" t="s">
        <v>37</v>
      </c>
      <c r="N85" s="6">
        <v>0</v>
      </c>
      <c r="O85" s="6">
        <v>0</v>
      </c>
      <c r="P85" s="6">
        <v>372.15044444444442</v>
      </c>
      <c r="Q85" s="6">
        <v>555.55555555555554</v>
      </c>
      <c r="R85" s="6">
        <v>0</v>
      </c>
      <c r="S85" s="6">
        <v>0</v>
      </c>
      <c r="T85" s="6">
        <v>0</v>
      </c>
      <c r="U85" s="6">
        <v>0</v>
      </c>
      <c r="V85" s="6">
        <v>13.111111111111111</v>
      </c>
      <c r="W85" s="6">
        <v>0</v>
      </c>
      <c r="X85" s="6">
        <v>0</v>
      </c>
      <c r="Y85" s="6">
        <v>591.65214882036014</v>
      </c>
      <c r="Z85" s="2">
        <v>36</v>
      </c>
      <c r="AA85" s="6">
        <v>21.389642503828789</v>
      </c>
      <c r="AB85" s="2" t="s">
        <v>38</v>
      </c>
      <c r="AC85" s="2" t="s">
        <v>39</v>
      </c>
      <c r="AD85" s="2" t="s">
        <v>46</v>
      </c>
      <c r="AE85" s="2" t="s">
        <v>41</v>
      </c>
      <c r="AF85" s="2">
        <v>1</v>
      </c>
      <c r="AG85" s="8">
        <v>9.9131569266319275E-2</v>
      </c>
      <c r="AH85" s="3">
        <v>544.04010009765625</v>
      </c>
      <c r="AI85" s="9">
        <v>0.21371257305145261</v>
      </c>
    </row>
    <row r="86" spans="1:35" ht="15" x14ac:dyDescent="0.25">
      <c r="A86" s="2">
        <v>85</v>
      </c>
      <c r="B86" s="2">
        <v>27</v>
      </c>
      <c r="C86" s="2" t="s">
        <v>61</v>
      </c>
      <c r="D86" s="2" t="s">
        <v>57</v>
      </c>
      <c r="E86" s="2">
        <v>0</v>
      </c>
      <c r="F86" s="2">
        <v>0</v>
      </c>
      <c r="G86" s="2">
        <v>2</v>
      </c>
      <c r="H86" s="2" t="s">
        <v>34</v>
      </c>
      <c r="I86" s="2" t="s">
        <v>49</v>
      </c>
      <c r="J86" s="6">
        <v>451.75725</v>
      </c>
      <c r="K86" s="6">
        <v>335.31644444444447</v>
      </c>
      <c r="L86" s="2" t="s">
        <v>44</v>
      </c>
      <c r="M86" s="2" t="s">
        <v>37</v>
      </c>
      <c r="N86" s="6">
        <v>0</v>
      </c>
      <c r="O86" s="6">
        <v>0</v>
      </c>
      <c r="P86" s="6">
        <v>127.48933333333333</v>
      </c>
      <c r="Q86" s="6">
        <v>0</v>
      </c>
      <c r="R86" s="6">
        <v>0</v>
      </c>
      <c r="S86" s="6">
        <v>0</v>
      </c>
      <c r="T86" s="6">
        <v>0</v>
      </c>
      <c r="U86" s="6">
        <v>0</v>
      </c>
      <c r="V86" s="6">
        <v>331.11111111111109</v>
      </c>
      <c r="W86" s="6">
        <v>0</v>
      </c>
      <c r="X86" s="6">
        <v>0</v>
      </c>
      <c r="Y86" s="6">
        <v>324.75334332103847</v>
      </c>
      <c r="Z86" s="2">
        <v>24</v>
      </c>
      <c r="AA86" s="6">
        <v>16.213019026898397</v>
      </c>
      <c r="AB86" s="2" t="s">
        <v>38</v>
      </c>
      <c r="AC86" s="2" t="s">
        <v>72</v>
      </c>
      <c r="AD86" s="2" t="s">
        <v>40</v>
      </c>
      <c r="AE86" s="2" t="s">
        <v>64</v>
      </c>
      <c r="AF86" s="2">
        <v>0</v>
      </c>
      <c r="AG86" s="8">
        <v>0.212630569934845</v>
      </c>
      <c r="AH86" s="3">
        <v>301.03533935546881</v>
      </c>
      <c r="AI86" s="9">
        <v>0.29364416003227228</v>
      </c>
    </row>
    <row r="87" spans="1:35" ht="15" x14ac:dyDescent="0.25">
      <c r="A87" s="2">
        <v>86</v>
      </c>
      <c r="B87" s="2">
        <v>57</v>
      </c>
      <c r="C87" s="2" t="s">
        <v>61</v>
      </c>
      <c r="D87" s="2" t="s">
        <v>57</v>
      </c>
      <c r="E87" s="2">
        <v>0</v>
      </c>
      <c r="F87" s="2">
        <v>1</v>
      </c>
      <c r="G87" s="2">
        <v>3</v>
      </c>
      <c r="H87" s="2" t="s">
        <v>58</v>
      </c>
      <c r="I87" s="2" t="s">
        <v>49</v>
      </c>
      <c r="J87" s="6">
        <v>133.35050000000001</v>
      </c>
      <c r="K87" s="6">
        <v>97.959555555555553</v>
      </c>
      <c r="L87" s="2" t="s">
        <v>36</v>
      </c>
      <c r="M87" s="2" t="s">
        <v>37</v>
      </c>
      <c r="N87" s="6">
        <v>0</v>
      </c>
      <c r="O87" s="6">
        <v>331.77777777777777</v>
      </c>
      <c r="P87" s="6">
        <v>3.0188888888888887</v>
      </c>
      <c r="Q87" s="6">
        <v>147.77777777777777</v>
      </c>
      <c r="R87" s="6">
        <v>0</v>
      </c>
      <c r="S87" s="6">
        <v>0</v>
      </c>
      <c r="T87" s="6">
        <v>288.88888888888891</v>
      </c>
      <c r="U87" s="6">
        <v>0</v>
      </c>
      <c r="V87" s="6">
        <v>0</v>
      </c>
      <c r="W87" s="6">
        <v>0</v>
      </c>
      <c r="X87" s="6">
        <v>0</v>
      </c>
      <c r="Y87" s="6">
        <v>110.84237405597834</v>
      </c>
      <c r="Z87" s="2">
        <v>48</v>
      </c>
      <c r="AA87" s="6">
        <v>3.2559946944621325</v>
      </c>
      <c r="AB87" s="2" t="s">
        <v>55</v>
      </c>
      <c r="AC87" s="2" t="s">
        <v>39</v>
      </c>
      <c r="AD87" s="2" t="s">
        <v>40</v>
      </c>
      <c r="AE87" s="2" t="s">
        <v>41</v>
      </c>
      <c r="AF87" s="2">
        <v>0</v>
      </c>
      <c r="AG87" s="8">
        <v>0.25270161032676702</v>
      </c>
      <c r="AH87" s="3">
        <v>441.61758422851563</v>
      </c>
      <c r="AI87" s="9">
        <v>0.49520877003669739</v>
      </c>
    </row>
    <row r="88" spans="1:35" ht="15" x14ac:dyDescent="0.25">
      <c r="A88" s="2">
        <v>87</v>
      </c>
      <c r="B88" s="2">
        <v>50</v>
      </c>
      <c r="C88" s="2" t="s">
        <v>47</v>
      </c>
      <c r="D88" s="2" t="s">
        <v>42</v>
      </c>
      <c r="E88" s="2">
        <v>3</v>
      </c>
      <c r="F88" s="2">
        <v>1</v>
      </c>
      <c r="G88" s="2">
        <v>2</v>
      </c>
      <c r="H88" s="2" t="s">
        <v>34</v>
      </c>
      <c r="I88" s="2" t="s">
        <v>35</v>
      </c>
      <c r="J88" s="6">
        <v>313.68175000000002</v>
      </c>
      <c r="K88" s="6">
        <v>301.43222222222221</v>
      </c>
      <c r="L88" s="2" t="s">
        <v>36</v>
      </c>
      <c r="M88" s="2" t="s">
        <v>45</v>
      </c>
      <c r="N88" s="6">
        <v>0</v>
      </c>
      <c r="O88" s="6">
        <v>0</v>
      </c>
      <c r="P88" s="6">
        <v>127.416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48.444444444444443</v>
      </c>
      <c r="W88" s="6">
        <v>0</v>
      </c>
      <c r="X88" s="6">
        <v>0</v>
      </c>
      <c r="Y88" s="6">
        <v>219.938896868955</v>
      </c>
      <c r="Z88" s="2">
        <v>60</v>
      </c>
      <c r="AA88" s="6">
        <v>5.5850024160402381</v>
      </c>
      <c r="AB88" s="2" t="s">
        <v>38</v>
      </c>
      <c r="AC88" s="2" t="s">
        <v>39</v>
      </c>
      <c r="AD88" s="2" t="s">
        <v>40</v>
      </c>
      <c r="AE88" s="2" t="s">
        <v>69</v>
      </c>
      <c r="AF88" s="2">
        <v>0</v>
      </c>
      <c r="AG88" s="8">
        <v>0.212359219789505</v>
      </c>
      <c r="AH88" s="3">
        <v>474.76373291015619</v>
      </c>
      <c r="AI88" s="9">
        <v>0.39528137445449829</v>
      </c>
    </row>
    <row r="89" spans="1:35" x14ac:dyDescent="0.2">
      <c r="A89" s="2">
        <v>88</v>
      </c>
      <c r="B89" s="2">
        <v>37</v>
      </c>
      <c r="C89" s="2" t="s">
        <v>61</v>
      </c>
      <c r="D89" s="2" t="s">
        <v>57</v>
      </c>
      <c r="E89" s="2">
        <v>0</v>
      </c>
      <c r="F89" s="2">
        <v>0</v>
      </c>
      <c r="G89" s="2">
        <v>3</v>
      </c>
      <c r="H89" s="2" t="s">
        <v>34</v>
      </c>
      <c r="I89" s="2" t="s">
        <v>49</v>
      </c>
      <c r="J89" s="6">
        <v>731.85574999999994</v>
      </c>
      <c r="K89" s="6">
        <v>747.63888888888891</v>
      </c>
      <c r="L89" s="2" t="s">
        <v>44</v>
      </c>
      <c r="M89" s="2" t="s">
        <v>37</v>
      </c>
      <c r="N89" s="6">
        <v>0</v>
      </c>
      <c r="O89" s="6">
        <v>1022.2222222222222</v>
      </c>
      <c r="P89" s="6">
        <v>14.930444444444445</v>
      </c>
      <c r="Q89" s="6">
        <v>0</v>
      </c>
      <c r="R89" s="6">
        <v>0</v>
      </c>
      <c r="S89" s="6">
        <v>0</v>
      </c>
      <c r="T89" s="6">
        <v>255.55555555555554</v>
      </c>
      <c r="U89" s="6">
        <v>0</v>
      </c>
      <c r="V89" s="6">
        <v>32.888888888888886</v>
      </c>
      <c r="W89" s="6">
        <v>0</v>
      </c>
      <c r="X89" s="6">
        <v>0</v>
      </c>
      <c r="Y89" s="6">
        <v>280.94806210046534</v>
      </c>
      <c r="Z89" s="2">
        <v>48</v>
      </c>
      <c r="AA89" s="6">
        <v>8.252849214115102</v>
      </c>
      <c r="AB89" s="2" t="s">
        <v>38</v>
      </c>
      <c r="AC89" s="2" t="s">
        <v>50</v>
      </c>
      <c r="AD89" s="2" t="s">
        <v>40</v>
      </c>
      <c r="AE89" s="2" t="s">
        <v>69</v>
      </c>
      <c r="AF89" s="2" t="s">
        <v>59</v>
      </c>
      <c r="AG89" s="4" t="s">
        <v>59</v>
      </c>
      <c r="AH89" s="3" t="s">
        <v>59</v>
      </c>
    </row>
    <row r="90" spans="1:35" ht="15" x14ac:dyDescent="0.25">
      <c r="A90" s="2">
        <v>89</v>
      </c>
      <c r="B90" s="2">
        <v>23</v>
      </c>
      <c r="C90" s="2" t="s">
        <v>61</v>
      </c>
      <c r="D90" s="2" t="s">
        <v>65</v>
      </c>
      <c r="E90" s="2">
        <v>2</v>
      </c>
      <c r="F90" s="2">
        <v>1</v>
      </c>
      <c r="G90" s="2">
        <v>4</v>
      </c>
      <c r="H90" s="2" t="s">
        <v>34</v>
      </c>
      <c r="I90" s="2" t="s">
        <v>66</v>
      </c>
      <c r="J90" s="6">
        <v>1967.57125</v>
      </c>
      <c r="K90" s="6">
        <v>1665.7057777777777</v>
      </c>
      <c r="L90" s="2" t="s">
        <v>44</v>
      </c>
      <c r="M90" s="2" t="s">
        <v>37</v>
      </c>
      <c r="N90" s="6">
        <v>0</v>
      </c>
      <c r="O90" s="6">
        <v>0</v>
      </c>
      <c r="P90" s="6">
        <v>629.77933333333328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103.77777777777777</v>
      </c>
      <c r="W90" s="6">
        <v>0</v>
      </c>
      <c r="X90" s="6">
        <v>0</v>
      </c>
      <c r="Y90" s="6">
        <v>1361.3032427419455</v>
      </c>
      <c r="Z90" s="2">
        <v>36</v>
      </c>
      <c r="AA90" s="6">
        <v>49.214373275933028</v>
      </c>
      <c r="AB90" s="2" t="s">
        <v>38</v>
      </c>
      <c r="AC90" s="2" t="s">
        <v>39</v>
      </c>
      <c r="AD90" s="2" t="s">
        <v>40</v>
      </c>
      <c r="AE90" s="2" t="s">
        <v>67</v>
      </c>
      <c r="AF90" s="2">
        <v>1</v>
      </c>
      <c r="AG90" s="8">
        <v>1.4016009867191309E-2</v>
      </c>
      <c r="AH90" s="3">
        <v>683.81768798828125</v>
      </c>
      <c r="AI90" s="9">
        <v>1.5949524939060211E-2</v>
      </c>
    </row>
    <row r="91" spans="1:35" ht="15" x14ac:dyDescent="0.25">
      <c r="A91" s="2">
        <v>90</v>
      </c>
      <c r="B91" s="2">
        <v>40</v>
      </c>
      <c r="C91" s="2" t="s">
        <v>32</v>
      </c>
      <c r="D91" s="2" t="s">
        <v>42</v>
      </c>
      <c r="E91" s="2">
        <v>0</v>
      </c>
      <c r="F91" s="2">
        <v>2</v>
      </c>
      <c r="G91" s="2">
        <v>2</v>
      </c>
      <c r="H91" s="2" t="s">
        <v>48</v>
      </c>
      <c r="I91" s="2" t="s">
        <v>35</v>
      </c>
      <c r="J91" s="6">
        <v>806.72500000000002</v>
      </c>
      <c r="K91" s="6">
        <v>1052.846888888889</v>
      </c>
      <c r="L91" s="2" t="s">
        <v>44</v>
      </c>
      <c r="M91" s="2" t="s">
        <v>37</v>
      </c>
      <c r="N91" s="6">
        <v>0</v>
      </c>
      <c r="O91" s="6">
        <v>0</v>
      </c>
      <c r="P91" s="6">
        <v>21.959777777777777</v>
      </c>
      <c r="Q91" s="6">
        <v>88.888888888888886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307.23964094633959</v>
      </c>
      <c r="Z91" s="2">
        <v>36</v>
      </c>
      <c r="AA91" s="6">
        <v>11.107449023805142</v>
      </c>
      <c r="AB91" s="2" t="s">
        <v>55</v>
      </c>
      <c r="AC91" s="2" t="s">
        <v>39</v>
      </c>
      <c r="AD91" s="2" t="s">
        <v>40</v>
      </c>
      <c r="AE91" s="2" t="s">
        <v>41</v>
      </c>
      <c r="AF91" s="2">
        <v>0</v>
      </c>
      <c r="AG91" s="8">
        <v>0.12542764842510221</v>
      </c>
      <c r="AH91" s="3">
        <v>429.88916015625</v>
      </c>
      <c r="AI91" s="9">
        <v>0.1911373287439346</v>
      </c>
    </row>
    <row r="92" spans="1:35" x14ac:dyDescent="0.2">
      <c r="A92" s="2">
        <v>91</v>
      </c>
      <c r="B92" s="2">
        <v>49</v>
      </c>
      <c r="C92" s="2" t="s">
        <v>32</v>
      </c>
      <c r="D92" s="2" t="s">
        <v>57</v>
      </c>
      <c r="E92" s="2">
        <v>1</v>
      </c>
      <c r="F92" s="2">
        <v>1</v>
      </c>
      <c r="G92" s="2">
        <v>2</v>
      </c>
      <c r="H92" s="2" t="s">
        <v>52</v>
      </c>
      <c r="I92" s="2" t="s">
        <v>49</v>
      </c>
      <c r="J92" s="6">
        <v>925.83450000000005</v>
      </c>
      <c r="K92" s="6">
        <v>942.16644444444444</v>
      </c>
      <c r="L92" s="2" t="s">
        <v>44</v>
      </c>
      <c r="M92" s="2" t="s">
        <v>37</v>
      </c>
      <c r="N92" s="6">
        <v>0</v>
      </c>
      <c r="O92" s="6">
        <v>0</v>
      </c>
      <c r="P92" s="6">
        <v>288.42844444444444</v>
      </c>
      <c r="Q92" s="6">
        <v>0</v>
      </c>
      <c r="R92" s="6">
        <v>0</v>
      </c>
      <c r="S92" s="6">
        <v>0</v>
      </c>
      <c r="T92" s="6">
        <v>0</v>
      </c>
      <c r="U92" s="6">
        <v>0</v>
      </c>
      <c r="V92" s="6">
        <v>103.77777777777777</v>
      </c>
      <c r="W92" s="6">
        <v>0</v>
      </c>
      <c r="X92" s="6">
        <v>0</v>
      </c>
      <c r="Y92" s="6">
        <v>417.16667169093768</v>
      </c>
      <c r="Z92" s="2">
        <v>36</v>
      </c>
      <c r="AA92" s="6">
        <v>15.081574519372738</v>
      </c>
      <c r="AB92" s="2" t="s">
        <v>55</v>
      </c>
      <c r="AC92" s="2" t="s">
        <v>39</v>
      </c>
      <c r="AD92" s="2" t="s">
        <v>40</v>
      </c>
      <c r="AE92" s="2" t="s">
        <v>41</v>
      </c>
      <c r="AF92" s="2" t="s">
        <v>59</v>
      </c>
      <c r="AG92" s="4" t="s">
        <v>59</v>
      </c>
      <c r="AH92" s="3" t="s">
        <v>59</v>
      </c>
    </row>
    <row r="93" spans="1:35" ht="15" x14ac:dyDescent="0.25">
      <c r="A93" s="2">
        <v>92</v>
      </c>
      <c r="B93" s="2">
        <v>43</v>
      </c>
      <c r="C93" s="2" t="s">
        <v>32</v>
      </c>
      <c r="D93" s="2" t="s">
        <v>33</v>
      </c>
      <c r="E93" s="2">
        <v>0</v>
      </c>
      <c r="F93" s="2">
        <v>0</v>
      </c>
      <c r="G93" s="2">
        <v>3</v>
      </c>
      <c r="H93" s="2" t="s">
        <v>43</v>
      </c>
      <c r="I93" s="2" t="s">
        <v>49</v>
      </c>
      <c r="J93" s="6">
        <v>309.80725000000001</v>
      </c>
      <c r="K93" s="6">
        <v>359.50599999999997</v>
      </c>
      <c r="L93" s="2" t="s">
        <v>73</v>
      </c>
      <c r="M93" s="2" t="s">
        <v>37</v>
      </c>
      <c r="N93" s="6">
        <v>0</v>
      </c>
      <c r="O93" s="6">
        <v>0</v>
      </c>
      <c r="P93" s="6">
        <v>24.280666666666665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32.888888888888886</v>
      </c>
      <c r="W93" s="6">
        <v>0</v>
      </c>
      <c r="X93" s="6">
        <v>0</v>
      </c>
      <c r="Y93" s="6">
        <v>131.96899739997232</v>
      </c>
      <c r="Z93" s="2">
        <v>36</v>
      </c>
      <c r="AA93" s="6">
        <v>4.7709953924821793</v>
      </c>
      <c r="AB93" s="2" t="s">
        <v>38</v>
      </c>
      <c r="AC93" s="2" t="s">
        <v>50</v>
      </c>
      <c r="AD93" s="2" t="s">
        <v>40</v>
      </c>
      <c r="AE93" s="2" t="s">
        <v>41</v>
      </c>
      <c r="AF93" s="2">
        <v>0</v>
      </c>
      <c r="AG93" s="8">
        <v>0.22501084208488459</v>
      </c>
      <c r="AH93" s="3">
        <v>382.45266723632813</v>
      </c>
      <c r="AI93" s="9">
        <v>0.39874368906021118</v>
      </c>
    </row>
    <row r="94" spans="1:35" ht="15" x14ac:dyDescent="0.25">
      <c r="A94" s="2">
        <v>93</v>
      </c>
      <c r="B94" s="2">
        <v>26</v>
      </c>
      <c r="C94" s="2" t="s">
        <v>32</v>
      </c>
      <c r="D94" s="2" t="s">
        <v>57</v>
      </c>
      <c r="E94" s="2">
        <v>0</v>
      </c>
      <c r="F94" s="2">
        <v>1</v>
      </c>
      <c r="G94" s="2">
        <v>3</v>
      </c>
      <c r="H94" s="2" t="s">
        <v>34</v>
      </c>
      <c r="I94" s="2" t="s">
        <v>54</v>
      </c>
      <c r="J94" s="6">
        <v>801.20249999999999</v>
      </c>
      <c r="K94" s="6">
        <v>810.56377777777777</v>
      </c>
      <c r="L94" s="2" t="s">
        <v>44</v>
      </c>
      <c r="M94" s="2" t="s">
        <v>37</v>
      </c>
      <c r="N94" s="6">
        <v>0</v>
      </c>
      <c r="O94" s="6">
        <v>7777.7777777777774</v>
      </c>
      <c r="P94" s="6">
        <v>158.44222222222223</v>
      </c>
      <c r="Q94" s="6">
        <v>0</v>
      </c>
      <c r="R94" s="6">
        <v>0</v>
      </c>
      <c r="S94" s="6">
        <v>0</v>
      </c>
      <c r="T94" s="6">
        <v>0</v>
      </c>
      <c r="U94" s="6">
        <v>0</v>
      </c>
      <c r="V94" s="6">
        <v>10.444444444444445</v>
      </c>
      <c r="W94" s="6">
        <v>0</v>
      </c>
      <c r="X94" s="6">
        <v>0</v>
      </c>
      <c r="Y94" s="6">
        <v>670.80973863239603</v>
      </c>
      <c r="Z94" s="2">
        <v>24</v>
      </c>
      <c r="AA94" s="6">
        <v>33.489573793623236</v>
      </c>
      <c r="AB94" s="2" t="s">
        <v>55</v>
      </c>
      <c r="AC94" s="2" t="s">
        <v>50</v>
      </c>
      <c r="AD94" s="2" t="s">
        <v>40</v>
      </c>
      <c r="AE94" s="2" t="s">
        <v>67</v>
      </c>
      <c r="AF94" s="2">
        <v>0</v>
      </c>
      <c r="AG94" s="8">
        <v>0.1032751873135567</v>
      </c>
      <c r="AH94" s="3">
        <v>416.92901611328119</v>
      </c>
      <c r="AI94" s="9">
        <v>0.14362893998622889</v>
      </c>
    </row>
    <row r="95" spans="1:35" ht="15" x14ac:dyDescent="0.25">
      <c r="A95" s="2">
        <v>94</v>
      </c>
      <c r="B95" s="2">
        <v>30</v>
      </c>
      <c r="C95" s="2" t="s">
        <v>47</v>
      </c>
      <c r="D95" s="2" t="s">
        <v>42</v>
      </c>
      <c r="E95" s="2">
        <v>0</v>
      </c>
      <c r="F95" s="2">
        <v>0</v>
      </c>
      <c r="G95" s="2">
        <v>4</v>
      </c>
      <c r="H95" s="2" t="s">
        <v>48</v>
      </c>
      <c r="I95" s="2" t="s">
        <v>35</v>
      </c>
      <c r="J95" s="6">
        <v>1140.1300000000001</v>
      </c>
      <c r="K95" s="6">
        <v>1379.2184444444445</v>
      </c>
      <c r="L95" s="2" t="s">
        <v>36</v>
      </c>
      <c r="M95" s="2" t="s">
        <v>45</v>
      </c>
      <c r="N95" s="6">
        <v>0</v>
      </c>
      <c r="O95" s="6">
        <v>0</v>
      </c>
      <c r="P95" s="6">
        <v>121.26577777777777</v>
      </c>
      <c r="Q95" s="6">
        <v>46.666666666666664</v>
      </c>
      <c r="R95" s="6">
        <v>0</v>
      </c>
      <c r="S95" s="6">
        <v>0</v>
      </c>
      <c r="T95" s="6">
        <v>222.22222222222223</v>
      </c>
      <c r="U95" s="6">
        <v>0</v>
      </c>
      <c r="V95" s="6">
        <v>204.44444444444446</v>
      </c>
      <c r="W95" s="6">
        <v>0</v>
      </c>
      <c r="X95" s="6">
        <v>0</v>
      </c>
      <c r="Y95" s="6">
        <v>697.01622763075238</v>
      </c>
      <c r="Z95" s="2">
        <v>12</v>
      </c>
      <c r="AA95" s="6">
        <v>63.902442804713822</v>
      </c>
      <c r="AB95" s="2" t="s">
        <v>55</v>
      </c>
      <c r="AC95" s="2" t="s">
        <v>50</v>
      </c>
      <c r="AD95" s="2" t="s">
        <v>46</v>
      </c>
      <c r="AE95" s="2" t="s">
        <v>41</v>
      </c>
      <c r="AF95" s="2">
        <v>1</v>
      </c>
      <c r="AG95" s="8">
        <v>5.5473752319812768E-2</v>
      </c>
      <c r="AH95" s="3">
        <v>473.86965942382813</v>
      </c>
      <c r="AI95" s="9">
        <v>7.792951911687851E-2</v>
      </c>
    </row>
    <row r="96" spans="1:35" ht="15" x14ac:dyDescent="0.25">
      <c r="A96" s="2">
        <v>95</v>
      </c>
      <c r="B96" s="2">
        <v>25</v>
      </c>
      <c r="C96" s="2" t="s">
        <v>47</v>
      </c>
      <c r="D96" s="2" t="s">
        <v>65</v>
      </c>
      <c r="E96" s="2">
        <v>0</v>
      </c>
      <c r="F96" s="2">
        <v>0</v>
      </c>
      <c r="G96" s="2">
        <v>5</v>
      </c>
      <c r="H96" s="2" t="s">
        <v>58</v>
      </c>
      <c r="I96" s="2" t="s">
        <v>35</v>
      </c>
      <c r="J96" s="6">
        <v>1889.8395</v>
      </c>
      <c r="K96" s="6">
        <v>2189.7566666666667</v>
      </c>
      <c r="L96" s="2" t="s">
        <v>73</v>
      </c>
      <c r="M96" s="2" t="s">
        <v>37</v>
      </c>
      <c r="N96" s="6">
        <v>0</v>
      </c>
      <c r="O96" s="6">
        <v>0</v>
      </c>
      <c r="P96" s="6">
        <v>516.63044444444449</v>
      </c>
      <c r="Q96" s="6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917.86170853952024</v>
      </c>
      <c r="Z96" s="2">
        <v>36</v>
      </c>
      <c r="AA96" s="6">
        <v>33.182899534393144</v>
      </c>
      <c r="AB96" s="2" t="s">
        <v>38</v>
      </c>
      <c r="AC96" s="2" t="s">
        <v>39</v>
      </c>
      <c r="AD96" s="2" t="s">
        <v>63</v>
      </c>
      <c r="AE96" s="2" t="s">
        <v>41</v>
      </c>
      <c r="AF96" s="2">
        <v>1</v>
      </c>
      <c r="AG96" s="8">
        <v>1.615338213741779E-2</v>
      </c>
      <c r="AH96" s="3">
        <v>661.16845703125</v>
      </c>
      <c r="AI96" s="9">
        <v>2.2856403142213821E-2</v>
      </c>
    </row>
    <row r="97" spans="1:35" x14ac:dyDescent="0.2">
      <c r="A97" s="2">
        <v>96</v>
      </c>
      <c r="B97" s="2">
        <v>29</v>
      </c>
      <c r="C97" s="2" t="s">
        <v>32</v>
      </c>
      <c r="D97" s="2" t="s">
        <v>57</v>
      </c>
      <c r="E97" s="2">
        <v>1</v>
      </c>
      <c r="F97" s="2">
        <v>0</v>
      </c>
      <c r="G97" s="2">
        <v>3</v>
      </c>
      <c r="H97" s="2" t="s">
        <v>43</v>
      </c>
      <c r="I97" s="2" t="s">
        <v>49</v>
      </c>
      <c r="J97" s="6">
        <v>35.247250000000001</v>
      </c>
      <c r="K97" s="6">
        <v>37.879111111111108</v>
      </c>
      <c r="L97" s="2" t="s">
        <v>36</v>
      </c>
      <c r="M97" s="2" t="s">
        <v>37</v>
      </c>
      <c r="N97" s="6">
        <v>0</v>
      </c>
      <c r="O97" s="6">
        <v>486.22222222222223</v>
      </c>
      <c r="P97" s="6">
        <v>21.291777777777778</v>
      </c>
      <c r="Q97" s="6">
        <v>57.777777777777779</v>
      </c>
      <c r="R97" s="6">
        <v>0</v>
      </c>
      <c r="S97" s="6">
        <v>0</v>
      </c>
      <c r="T97" s="6">
        <v>0</v>
      </c>
      <c r="U97" s="6">
        <v>0</v>
      </c>
      <c r="V97" s="6">
        <v>187.11111111111111</v>
      </c>
      <c r="W97" s="6">
        <v>0</v>
      </c>
      <c r="X97" s="6">
        <v>0</v>
      </c>
      <c r="Y97" s="6">
        <v>25.444035326471042</v>
      </c>
      <c r="Z97" s="2">
        <v>36</v>
      </c>
      <c r="AA97" s="6">
        <v>0.91986282915242212</v>
      </c>
      <c r="AB97" s="2" t="s">
        <v>38</v>
      </c>
      <c r="AC97" s="2" t="s">
        <v>50</v>
      </c>
      <c r="AD97" s="2" t="s">
        <v>46</v>
      </c>
      <c r="AE97" s="2" t="s">
        <v>41</v>
      </c>
      <c r="AF97" s="2" t="s">
        <v>59</v>
      </c>
      <c r="AG97" s="4" t="s">
        <v>59</v>
      </c>
      <c r="AH97" s="3" t="s">
        <v>59</v>
      </c>
    </row>
    <row r="98" spans="1:35" x14ac:dyDescent="0.2">
      <c r="A98" s="2">
        <v>97</v>
      </c>
      <c r="B98" s="2">
        <v>27</v>
      </c>
      <c r="C98" s="2" t="s">
        <v>61</v>
      </c>
      <c r="D98" s="2" t="s">
        <v>33</v>
      </c>
      <c r="E98" s="2">
        <v>0</v>
      </c>
      <c r="F98" s="2">
        <v>1</v>
      </c>
      <c r="G98" s="2">
        <v>2</v>
      </c>
      <c r="H98" s="2" t="s">
        <v>34</v>
      </c>
      <c r="I98" s="2" t="s">
        <v>49</v>
      </c>
      <c r="J98" s="6">
        <v>232.93225000000001</v>
      </c>
      <c r="K98" s="6">
        <v>188.96622222222223</v>
      </c>
      <c r="L98" s="2" t="s">
        <v>44</v>
      </c>
      <c r="M98" s="2" t="s">
        <v>45</v>
      </c>
      <c r="N98" s="6">
        <v>0</v>
      </c>
      <c r="O98" s="6">
        <v>0</v>
      </c>
      <c r="P98" s="6">
        <v>116.57911111111112</v>
      </c>
      <c r="Q98" s="6">
        <v>0</v>
      </c>
      <c r="R98" s="6">
        <v>0</v>
      </c>
      <c r="S98" s="6">
        <v>0</v>
      </c>
      <c r="T98" s="6">
        <v>222.22222222222223</v>
      </c>
      <c r="U98" s="6">
        <v>0</v>
      </c>
      <c r="V98" s="6">
        <v>154.22222222222223</v>
      </c>
      <c r="W98" s="6">
        <v>0</v>
      </c>
      <c r="X98" s="6">
        <v>0</v>
      </c>
      <c r="Y98" s="6">
        <v>161.5329194693285</v>
      </c>
      <c r="Z98" s="2">
        <v>36</v>
      </c>
      <c r="AA98" s="6">
        <v>5.8398019967265657</v>
      </c>
      <c r="AB98" s="2" t="s">
        <v>38</v>
      </c>
      <c r="AC98" s="2" t="s">
        <v>39</v>
      </c>
      <c r="AD98" s="2" t="s">
        <v>46</v>
      </c>
      <c r="AE98" s="2" t="s">
        <v>41</v>
      </c>
      <c r="AF98" s="2" t="s">
        <v>59</v>
      </c>
      <c r="AG98" s="4" t="s">
        <v>59</v>
      </c>
      <c r="AH98" s="3" t="s">
        <v>59</v>
      </c>
    </row>
    <row r="99" spans="1:35" ht="15" x14ac:dyDescent="0.25">
      <c r="A99" s="2">
        <v>98</v>
      </c>
      <c r="B99" s="2">
        <v>30</v>
      </c>
      <c r="C99" s="2" t="s">
        <v>61</v>
      </c>
      <c r="D99" s="2" t="s">
        <v>57</v>
      </c>
      <c r="E99" s="2">
        <v>0</v>
      </c>
      <c r="F99" s="2">
        <v>1</v>
      </c>
      <c r="G99" s="2">
        <v>3</v>
      </c>
      <c r="H99" s="2" t="s">
        <v>48</v>
      </c>
      <c r="I99" s="2" t="s">
        <v>49</v>
      </c>
      <c r="J99" s="6">
        <v>627.61324999999999</v>
      </c>
      <c r="K99" s="6">
        <v>389.53422222222224</v>
      </c>
      <c r="L99" s="2" t="s">
        <v>36</v>
      </c>
      <c r="M99" s="2" t="s">
        <v>37</v>
      </c>
      <c r="N99" s="6">
        <v>0</v>
      </c>
      <c r="O99" s="6">
        <v>0</v>
      </c>
      <c r="P99" s="6">
        <v>124.2628888888889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10.888888888888889</v>
      </c>
      <c r="W99" s="6">
        <v>0</v>
      </c>
      <c r="X99" s="6">
        <v>0</v>
      </c>
      <c r="Y99" s="6">
        <v>799.93453211684778</v>
      </c>
      <c r="Z99" s="2">
        <v>36</v>
      </c>
      <c r="AA99" s="6">
        <v>28.919549607926847</v>
      </c>
      <c r="AB99" s="2" t="s">
        <v>55</v>
      </c>
      <c r="AC99" s="2" t="s">
        <v>39</v>
      </c>
      <c r="AD99" s="2" t="s">
        <v>40</v>
      </c>
      <c r="AE99" s="2" t="s">
        <v>41</v>
      </c>
      <c r="AF99" s="2">
        <v>1</v>
      </c>
      <c r="AG99" s="8">
        <v>0.1144272983074188</v>
      </c>
      <c r="AH99" s="3">
        <v>451.45916748046881</v>
      </c>
      <c r="AI99" s="9">
        <v>0.17582133412361151</v>
      </c>
    </row>
    <row r="100" spans="1:35" ht="15" x14ac:dyDescent="0.25">
      <c r="A100" s="2">
        <v>99</v>
      </c>
      <c r="B100" s="2">
        <v>28</v>
      </c>
      <c r="C100" s="2" t="s">
        <v>32</v>
      </c>
      <c r="D100" s="2" t="s">
        <v>33</v>
      </c>
      <c r="E100" s="2">
        <v>1</v>
      </c>
      <c r="F100" s="2">
        <v>0</v>
      </c>
      <c r="G100" s="2">
        <v>2</v>
      </c>
      <c r="H100" s="2" t="s">
        <v>48</v>
      </c>
      <c r="I100" s="2" t="s">
        <v>49</v>
      </c>
      <c r="J100" s="6">
        <v>255.26750000000001</v>
      </c>
      <c r="K100" s="6">
        <v>230.20844444444444</v>
      </c>
      <c r="L100" s="2" t="s">
        <v>44</v>
      </c>
      <c r="M100" s="2" t="s">
        <v>37</v>
      </c>
      <c r="N100" s="6">
        <v>0</v>
      </c>
      <c r="O100" s="6">
        <v>0</v>
      </c>
      <c r="P100" s="6">
        <v>22.374444444444446</v>
      </c>
      <c r="Q100" s="6">
        <v>0</v>
      </c>
      <c r="R100" s="6">
        <v>0</v>
      </c>
      <c r="S100" s="6">
        <v>0</v>
      </c>
      <c r="T100" s="6">
        <v>0</v>
      </c>
      <c r="U100" s="6">
        <v>0</v>
      </c>
      <c r="V100" s="6">
        <v>10.444444444444445</v>
      </c>
      <c r="W100" s="6">
        <v>0</v>
      </c>
      <c r="X100" s="6">
        <v>0</v>
      </c>
      <c r="Y100" s="6">
        <v>173.54780339914382</v>
      </c>
      <c r="Z100" s="2">
        <v>24</v>
      </c>
      <c r="AA100" s="6">
        <v>8.6642182334831084</v>
      </c>
      <c r="AB100" s="2" t="s">
        <v>38</v>
      </c>
      <c r="AC100" s="2" t="s">
        <v>50</v>
      </c>
      <c r="AD100" s="2" t="s">
        <v>40</v>
      </c>
      <c r="AE100" s="2" t="s">
        <v>41</v>
      </c>
      <c r="AF100" s="2">
        <v>1</v>
      </c>
      <c r="AG100" s="8">
        <v>0.28360971808433533</v>
      </c>
      <c r="AH100" s="3">
        <v>273.22970581054688</v>
      </c>
      <c r="AI100" s="9">
        <v>0.39955368638038641</v>
      </c>
    </row>
    <row r="101" spans="1:35" ht="15" x14ac:dyDescent="0.25">
      <c r="A101" s="2">
        <v>100</v>
      </c>
      <c r="B101" s="2">
        <v>39</v>
      </c>
      <c r="C101" s="2" t="s">
        <v>47</v>
      </c>
      <c r="D101" s="2" t="s">
        <v>33</v>
      </c>
      <c r="E101" s="2">
        <v>0</v>
      </c>
      <c r="F101" s="2">
        <v>1</v>
      </c>
      <c r="G101" s="2">
        <v>2</v>
      </c>
      <c r="H101" s="2" t="s">
        <v>58</v>
      </c>
      <c r="I101" s="2" t="s">
        <v>49</v>
      </c>
      <c r="J101" s="6">
        <v>333.47924999999998</v>
      </c>
      <c r="K101" s="6">
        <v>224.834</v>
      </c>
      <c r="L101" s="2" t="s">
        <v>73</v>
      </c>
      <c r="M101" s="2" t="s">
        <v>51</v>
      </c>
      <c r="N101" s="6">
        <v>0</v>
      </c>
      <c r="O101" s="6">
        <v>0</v>
      </c>
      <c r="P101" s="6">
        <v>150.48111111111112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22</v>
      </c>
      <c r="W101" s="6">
        <v>0</v>
      </c>
      <c r="X101" s="6">
        <v>0</v>
      </c>
      <c r="Y101" s="6">
        <v>340.71105043678881</v>
      </c>
      <c r="Z101" s="2">
        <v>36</v>
      </c>
      <c r="AA101" s="6">
        <v>12.317520658848499</v>
      </c>
      <c r="AB101" s="2" t="s">
        <v>68</v>
      </c>
      <c r="AC101" s="2" t="s">
        <v>39</v>
      </c>
      <c r="AD101" s="2" t="s">
        <v>46</v>
      </c>
      <c r="AE101" s="2" t="s">
        <v>41</v>
      </c>
      <c r="AF101" s="2">
        <v>0</v>
      </c>
      <c r="AG101" s="8">
        <v>0.2186838686466217</v>
      </c>
      <c r="AH101" s="3">
        <v>365.113037109375</v>
      </c>
      <c r="AI101" s="9">
        <v>0.34185531735420233</v>
      </c>
    </row>
    <row r="102" spans="1:35" ht="15" x14ac:dyDescent="0.25">
      <c r="A102" s="2">
        <v>101</v>
      </c>
      <c r="B102" s="2">
        <v>29</v>
      </c>
      <c r="C102" s="2" t="s">
        <v>47</v>
      </c>
      <c r="D102" s="2" t="s">
        <v>57</v>
      </c>
      <c r="E102" s="2">
        <v>0</v>
      </c>
      <c r="F102" s="2">
        <v>1</v>
      </c>
      <c r="G102" s="2">
        <v>4</v>
      </c>
      <c r="H102" s="2" t="s">
        <v>34</v>
      </c>
      <c r="I102" s="2" t="s">
        <v>35</v>
      </c>
      <c r="J102" s="6">
        <v>1916.0037500000001</v>
      </c>
      <c r="K102" s="6">
        <v>1311.2706666666666</v>
      </c>
      <c r="L102" s="2" t="s">
        <v>44</v>
      </c>
      <c r="M102" s="2" t="s">
        <v>37</v>
      </c>
      <c r="N102" s="6">
        <v>0</v>
      </c>
      <c r="O102" s="6">
        <v>333.33333333333331</v>
      </c>
      <c r="P102" s="6">
        <v>137.60644444444443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4.8888888888888893</v>
      </c>
      <c r="W102" s="6">
        <v>0</v>
      </c>
      <c r="X102" s="6">
        <v>0</v>
      </c>
      <c r="Y102" s="6">
        <v>1486.541491261534</v>
      </c>
      <c r="Z102" s="2">
        <v>36</v>
      </c>
      <c r="AA102" s="6">
        <v>53.742035972638639</v>
      </c>
      <c r="AB102" s="2" t="s">
        <v>55</v>
      </c>
      <c r="AC102" s="2" t="s">
        <v>62</v>
      </c>
      <c r="AD102" s="2" t="s">
        <v>46</v>
      </c>
      <c r="AE102" s="2" t="s">
        <v>41</v>
      </c>
      <c r="AF102" s="2">
        <v>1</v>
      </c>
      <c r="AG102" s="8">
        <v>1.3626044616103171E-2</v>
      </c>
      <c r="AH102" s="3">
        <v>690.29815673828125</v>
      </c>
      <c r="AI102" s="9">
        <v>1.61913838237524E-2</v>
      </c>
    </row>
    <row r="103" spans="1:35" ht="15" x14ac:dyDescent="0.25">
      <c r="A103" s="2">
        <v>102</v>
      </c>
      <c r="B103" s="2">
        <v>31</v>
      </c>
      <c r="C103" s="2" t="s">
        <v>47</v>
      </c>
      <c r="D103" s="2" t="s">
        <v>57</v>
      </c>
      <c r="E103" s="2">
        <v>0</v>
      </c>
      <c r="F103" s="2">
        <v>1</v>
      </c>
      <c r="G103" s="2">
        <v>5</v>
      </c>
      <c r="H103" s="2" t="s">
        <v>52</v>
      </c>
      <c r="I103" s="2" t="s">
        <v>66</v>
      </c>
      <c r="J103" s="6">
        <v>718.76374999999996</v>
      </c>
      <c r="K103" s="6">
        <v>551.11488888888891</v>
      </c>
      <c r="L103" s="2" t="s">
        <v>44</v>
      </c>
      <c r="M103" s="2" t="s">
        <v>45</v>
      </c>
      <c r="N103" s="6">
        <v>0</v>
      </c>
      <c r="O103" s="6">
        <v>1244.4444444444443</v>
      </c>
      <c r="P103" s="6">
        <v>101.30133333333333</v>
      </c>
      <c r="Q103" s="6">
        <v>0</v>
      </c>
      <c r="R103" s="6">
        <v>0</v>
      </c>
      <c r="S103" s="6">
        <v>1777.7777777777778</v>
      </c>
      <c r="T103" s="6">
        <v>0</v>
      </c>
      <c r="U103" s="6">
        <v>62.888888888888886</v>
      </c>
      <c r="V103" s="6">
        <v>42.444444444444443</v>
      </c>
      <c r="W103" s="6">
        <v>0</v>
      </c>
      <c r="X103" s="6">
        <v>0</v>
      </c>
      <c r="Y103" s="6">
        <v>501.60986674123723</v>
      </c>
      <c r="Z103" s="2">
        <v>36</v>
      </c>
      <c r="AA103" s="6">
        <v>18.134398307147745</v>
      </c>
      <c r="AB103" s="2" t="s">
        <v>55</v>
      </c>
      <c r="AC103" s="2" t="s">
        <v>60</v>
      </c>
      <c r="AD103" s="2" t="s">
        <v>40</v>
      </c>
      <c r="AE103" s="2" t="s">
        <v>41</v>
      </c>
      <c r="AF103" s="2">
        <v>1</v>
      </c>
      <c r="AG103" s="8">
        <v>0.11196170747280119</v>
      </c>
      <c r="AH103" s="3">
        <v>502.83438110351563</v>
      </c>
      <c r="AI103" s="9">
        <v>0.2282869070768356</v>
      </c>
    </row>
    <row r="104" spans="1:35" ht="15" x14ac:dyDescent="0.25">
      <c r="A104" s="2">
        <v>103</v>
      </c>
      <c r="B104" s="2">
        <v>21</v>
      </c>
      <c r="C104" s="2" t="s">
        <v>47</v>
      </c>
      <c r="D104" s="2" t="s">
        <v>33</v>
      </c>
      <c r="E104" s="2">
        <v>1</v>
      </c>
      <c r="F104" s="2">
        <v>0</v>
      </c>
      <c r="G104" s="2">
        <v>2</v>
      </c>
      <c r="H104" s="2" t="s">
        <v>53</v>
      </c>
      <c r="I104" s="2" t="s">
        <v>49</v>
      </c>
      <c r="J104" s="6">
        <v>90.043750000000003</v>
      </c>
      <c r="K104" s="6">
        <v>107.10822222222222</v>
      </c>
      <c r="L104" s="2" t="s">
        <v>44</v>
      </c>
      <c r="M104" s="2" t="s">
        <v>45</v>
      </c>
      <c r="N104" s="6">
        <v>0</v>
      </c>
      <c r="O104" s="6">
        <v>0</v>
      </c>
      <c r="P104" s="6">
        <v>0.87644444444444447</v>
      </c>
      <c r="Q104" s="6">
        <v>220.66666666666666</v>
      </c>
      <c r="R104" s="6">
        <v>0</v>
      </c>
      <c r="S104" s="6">
        <v>888.88888888888891</v>
      </c>
      <c r="T104" s="6">
        <v>0</v>
      </c>
      <c r="U104" s="6">
        <v>62.888888888888886</v>
      </c>
      <c r="V104" s="6">
        <v>774.66666666666663</v>
      </c>
      <c r="W104" s="6">
        <v>0</v>
      </c>
      <c r="X104" s="6">
        <v>0</v>
      </c>
      <c r="Y104" s="6">
        <v>55.966411139179797</v>
      </c>
      <c r="Z104" s="2">
        <v>24</v>
      </c>
      <c r="AA104" s="6">
        <v>2.794072816579861</v>
      </c>
      <c r="AB104" s="2" t="s">
        <v>38</v>
      </c>
      <c r="AC104" s="2" t="s">
        <v>60</v>
      </c>
      <c r="AD104" s="2" t="s">
        <v>46</v>
      </c>
      <c r="AE104" s="2" t="s">
        <v>41</v>
      </c>
      <c r="AF104" s="2">
        <v>0</v>
      </c>
      <c r="AG104" s="8">
        <v>0.36039993166923517</v>
      </c>
      <c r="AH104" s="3">
        <v>223.34849548339841</v>
      </c>
      <c r="AI104" s="9">
        <v>0.49154090881347662</v>
      </c>
    </row>
    <row r="105" spans="1:35" x14ac:dyDescent="0.2">
      <c r="A105" s="2">
        <v>104</v>
      </c>
      <c r="B105" s="2">
        <v>54</v>
      </c>
      <c r="C105" s="2" t="s">
        <v>47</v>
      </c>
      <c r="D105" s="2" t="s">
        <v>33</v>
      </c>
      <c r="E105" s="2">
        <v>0</v>
      </c>
      <c r="F105" s="2">
        <v>0</v>
      </c>
      <c r="G105" s="2">
        <v>3</v>
      </c>
      <c r="H105" s="2" t="s">
        <v>34</v>
      </c>
      <c r="I105" s="2" t="s">
        <v>49</v>
      </c>
      <c r="J105" s="6">
        <v>160.03025</v>
      </c>
      <c r="K105" s="6">
        <v>186.04466666666667</v>
      </c>
      <c r="L105" s="2" t="s">
        <v>36</v>
      </c>
      <c r="M105" s="2" t="s">
        <v>37</v>
      </c>
      <c r="N105" s="6">
        <v>0</v>
      </c>
      <c r="O105" s="6">
        <v>0</v>
      </c>
      <c r="P105" s="6">
        <v>0.65955555555555556</v>
      </c>
      <c r="Q105" s="6">
        <v>220.66666666666666</v>
      </c>
      <c r="R105" s="6">
        <v>0</v>
      </c>
      <c r="S105" s="6">
        <v>0</v>
      </c>
      <c r="T105" s="6">
        <v>0</v>
      </c>
      <c r="U105" s="6">
        <v>0</v>
      </c>
      <c r="V105" s="6">
        <v>204.44444444444446</v>
      </c>
      <c r="W105" s="6">
        <v>0</v>
      </c>
      <c r="X105" s="6">
        <v>0</v>
      </c>
      <c r="Y105" s="6">
        <v>114.58831097828099</v>
      </c>
      <c r="Z105" s="2">
        <v>36</v>
      </c>
      <c r="AA105" s="6">
        <v>4.1426419422794565</v>
      </c>
      <c r="AB105" s="2" t="s">
        <v>38</v>
      </c>
      <c r="AC105" s="2" t="s">
        <v>39</v>
      </c>
      <c r="AD105" s="2" t="s">
        <v>46</v>
      </c>
      <c r="AE105" s="2" t="s">
        <v>41</v>
      </c>
      <c r="AF105" s="2" t="s">
        <v>59</v>
      </c>
      <c r="AG105" s="4" t="s">
        <v>59</v>
      </c>
      <c r="AH105" s="3" t="s">
        <v>59</v>
      </c>
    </row>
    <row r="106" spans="1:35" ht="15" x14ac:dyDescent="0.25">
      <c r="A106" s="2">
        <v>105</v>
      </c>
      <c r="B106" s="2">
        <v>43</v>
      </c>
      <c r="C106" s="2" t="s">
        <v>61</v>
      </c>
      <c r="D106" s="2" t="s">
        <v>65</v>
      </c>
      <c r="E106" s="2">
        <v>1</v>
      </c>
      <c r="F106" s="2">
        <v>0</v>
      </c>
      <c r="G106" s="2">
        <v>3</v>
      </c>
      <c r="H106" s="2" t="s">
        <v>43</v>
      </c>
      <c r="I106" s="2" t="s">
        <v>35</v>
      </c>
      <c r="J106" s="6">
        <v>218.69149999999999</v>
      </c>
      <c r="K106" s="6">
        <v>248.94577777777778</v>
      </c>
      <c r="L106" s="2" t="s">
        <v>44</v>
      </c>
      <c r="M106" s="2" t="s">
        <v>45</v>
      </c>
      <c r="N106" s="6">
        <v>0</v>
      </c>
      <c r="O106" s="6">
        <v>3044.4444444444443</v>
      </c>
      <c r="P106" s="6">
        <v>64.293999999999997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81.777777777777771</v>
      </c>
      <c r="W106" s="6">
        <v>0</v>
      </c>
      <c r="X106" s="6">
        <v>0</v>
      </c>
      <c r="Y106" s="6">
        <v>126.62842625611249</v>
      </c>
      <c r="Z106" s="2">
        <v>36</v>
      </c>
      <c r="AA106" s="6">
        <v>4.5779209521016551</v>
      </c>
      <c r="AB106" s="2" t="s">
        <v>55</v>
      </c>
      <c r="AC106" s="2" t="s">
        <v>39</v>
      </c>
      <c r="AD106" s="2" t="s">
        <v>40</v>
      </c>
      <c r="AE106" s="2" t="s">
        <v>41</v>
      </c>
      <c r="AF106" s="2">
        <v>0</v>
      </c>
      <c r="AG106" s="8">
        <v>0.25236812233924871</v>
      </c>
      <c r="AH106" s="3">
        <v>377.4190673828125</v>
      </c>
      <c r="AI106" s="9">
        <v>0.44186848402023321</v>
      </c>
    </row>
    <row r="107" spans="1:35" x14ac:dyDescent="0.2">
      <c r="A107" s="2">
        <v>106</v>
      </c>
      <c r="B107" s="2">
        <v>27</v>
      </c>
      <c r="C107" s="2" t="s">
        <v>32</v>
      </c>
      <c r="D107" s="2" t="s">
        <v>57</v>
      </c>
      <c r="E107" s="2">
        <v>0</v>
      </c>
      <c r="F107" s="2">
        <v>0</v>
      </c>
      <c r="G107" s="2">
        <v>2</v>
      </c>
      <c r="H107" s="2" t="s">
        <v>52</v>
      </c>
      <c r="I107" s="2" t="s">
        <v>35</v>
      </c>
      <c r="J107" s="6">
        <v>47.41525</v>
      </c>
      <c r="K107" s="6">
        <v>24.214666666666666</v>
      </c>
      <c r="L107" s="2" t="s">
        <v>44</v>
      </c>
      <c r="M107" s="2" t="s">
        <v>37</v>
      </c>
      <c r="N107" s="6">
        <v>0</v>
      </c>
      <c r="O107" s="6">
        <v>0</v>
      </c>
      <c r="P107" s="6">
        <v>0.33666666666666667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20.888888888888889</v>
      </c>
      <c r="W107" s="6">
        <v>0</v>
      </c>
      <c r="X107" s="6">
        <v>0</v>
      </c>
      <c r="Y107" s="6">
        <v>62.29294252290773</v>
      </c>
      <c r="Z107" s="2">
        <v>18</v>
      </c>
      <c r="AA107" s="6">
        <v>3.9746498961296077</v>
      </c>
      <c r="AB107" s="2" t="s">
        <v>68</v>
      </c>
      <c r="AC107" s="2" t="s">
        <v>50</v>
      </c>
      <c r="AD107" s="2" t="s">
        <v>40</v>
      </c>
      <c r="AE107" s="2" t="s">
        <v>41</v>
      </c>
      <c r="AF107" s="2" t="s">
        <v>59</v>
      </c>
      <c r="AG107" s="4" t="s">
        <v>59</v>
      </c>
      <c r="AH107" s="3" t="s">
        <v>59</v>
      </c>
    </row>
    <row r="108" spans="1:35" ht="15" x14ac:dyDescent="0.25">
      <c r="A108" s="2">
        <v>107</v>
      </c>
      <c r="B108" s="2">
        <v>35</v>
      </c>
      <c r="C108" s="2" t="s">
        <v>32</v>
      </c>
      <c r="D108" s="2" t="s">
        <v>57</v>
      </c>
      <c r="E108" s="2">
        <v>0</v>
      </c>
      <c r="F108" s="2">
        <v>1</v>
      </c>
      <c r="G108" s="2">
        <v>2</v>
      </c>
      <c r="H108" s="2" t="s">
        <v>48</v>
      </c>
      <c r="I108" s="2" t="s">
        <v>49</v>
      </c>
      <c r="J108" s="6">
        <v>304.52274999999997</v>
      </c>
      <c r="K108" s="6">
        <v>300.82066666666668</v>
      </c>
      <c r="L108" s="2" t="s">
        <v>36</v>
      </c>
      <c r="M108" s="2" t="s">
        <v>45</v>
      </c>
      <c r="N108" s="6">
        <v>0</v>
      </c>
      <c r="O108" s="6">
        <v>0</v>
      </c>
      <c r="P108" s="6">
        <v>129.54377777777779</v>
      </c>
      <c r="Q108" s="6">
        <v>0</v>
      </c>
      <c r="R108" s="6">
        <v>0</v>
      </c>
      <c r="S108" s="6">
        <v>255.55555555555554</v>
      </c>
      <c r="T108" s="6">
        <v>0</v>
      </c>
      <c r="U108" s="6">
        <v>0</v>
      </c>
      <c r="V108" s="6">
        <v>24.222222222222221</v>
      </c>
      <c r="W108" s="6">
        <v>0</v>
      </c>
      <c r="X108" s="6">
        <v>0</v>
      </c>
      <c r="Y108" s="6">
        <v>155.66267736962877</v>
      </c>
      <c r="Z108" s="2">
        <v>36</v>
      </c>
      <c r="AA108" s="6">
        <v>5.6275786824466296</v>
      </c>
      <c r="AB108" s="2" t="s">
        <v>55</v>
      </c>
      <c r="AC108" s="2" t="s">
        <v>50</v>
      </c>
      <c r="AD108" s="2" t="s">
        <v>46</v>
      </c>
      <c r="AE108" s="2" t="s">
        <v>41</v>
      </c>
      <c r="AF108" s="2">
        <v>0</v>
      </c>
      <c r="AG108" s="8">
        <v>0.2538246214389801</v>
      </c>
      <c r="AH108" s="3">
        <v>333.61541748046881</v>
      </c>
      <c r="AI108" s="9">
        <v>0.39310744404792791</v>
      </c>
    </row>
    <row r="109" spans="1:35" ht="15" x14ac:dyDescent="0.25">
      <c r="A109" s="2">
        <v>108</v>
      </c>
      <c r="B109" s="2">
        <v>42</v>
      </c>
      <c r="C109" s="2" t="s">
        <v>61</v>
      </c>
      <c r="D109" s="2" t="s">
        <v>57</v>
      </c>
      <c r="E109" s="2">
        <v>2</v>
      </c>
      <c r="F109" s="2">
        <v>0</v>
      </c>
      <c r="G109" s="2">
        <v>4</v>
      </c>
      <c r="H109" s="2" t="s">
        <v>43</v>
      </c>
      <c r="I109" s="2" t="s">
        <v>49</v>
      </c>
      <c r="J109" s="6">
        <v>380.87400000000002</v>
      </c>
      <c r="K109" s="6">
        <v>348.66555555555556</v>
      </c>
      <c r="L109" s="2" t="s">
        <v>44</v>
      </c>
      <c r="M109" s="2" t="s">
        <v>51</v>
      </c>
      <c r="N109" s="6">
        <v>35.080001047355275</v>
      </c>
      <c r="O109" s="6">
        <v>133.33333333333334</v>
      </c>
      <c r="P109" s="6">
        <v>105.18977777777778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290.22222222222223</v>
      </c>
      <c r="W109" s="6">
        <v>0</v>
      </c>
      <c r="X109" s="6">
        <v>0</v>
      </c>
      <c r="Y109" s="6">
        <v>255.82153439217589</v>
      </c>
      <c r="Z109" s="2">
        <v>3</v>
      </c>
      <c r="AA109" s="6">
        <v>87.844755764587859</v>
      </c>
      <c r="AB109" s="2" t="s">
        <v>38</v>
      </c>
      <c r="AC109" s="2" t="s">
        <v>39</v>
      </c>
      <c r="AD109" s="2" t="s">
        <v>40</v>
      </c>
      <c r="AE109" s="2" t="s">
        <v>70</v>
      </c>
      <c r="AF109" s="2">
        <v>0</v>
      </c>
      <c r="AG109" s="8">
        <v>0.19032904505729681</v>
      </c>
      <c r="AH109" s="3">
        <v>371.8734130859375</v>
      </c>
      <c r="AI109" s="9">
        <v>0.33486226201057429</v>
      </c>
    </row>
    <row r="110" spans="1:35" x14ac:dyDescent="0.2">
      <c r="A110" s="2">
        <v>109</v>
      </c>
      <c r="B110" s="2">
        <v>34</v>
      </c>
      <c r="C110" s="2" t="s">
        <v>47</v>
      </c>
      <c r="D110" s="2" t="s">
        <v>57</v>
      </c>
      <c r="E110" s="2">
        <v>1</v>
      </c>
      <c r="F110" s="2">
        <v>0</v>
      </c>
      <c r="G110" s="2">
        <v>2</v>
      </c>
      <c r="H110" s="2" t="s">
        <v>58</v>
      </c>
      <c r="I110" s="2" t="s">
        <v>35</v>
      </c>
      <c r="J110" s="6">
        <v>763.04224999999997</v>
      </c>
      <c r="K110" s="6">
        <v>438.48955555555557</v>
      </c>
      <c r="L110" s="2" t="s">
        <v>36</v>
      </c>
      <c r="M110" s="2" t="s">
        <v>51</v>
      </c>
      <c r="N110" s="6">
        <v>0</v>
      </c>
      <c r="O110" s="6">
        <v>0</v>
      </c>
      <c r="P110" s="6">
        <v>239.61622222222223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63.777777777777779</v>
      </c>
      <c r="W110" s="6">
        <v>500</v>
      </c>
      <c r="X110" s="6">
        <v>0</v>
      </c>
      <c r="Y110" s="6">
        <v>1099.2579324140274</v>
      </c>
      <c r="Z110" s="2">
        <v>24</v>
      </c>
      <c r="AA110" s="6">
        <v>54.879465108629226</v>
      </c>
      <c r="AB110" s="2" t="s">
        <v>38</v>
      </c>
      <c r="AC110" s="2" t="s">
        <v>39</v>
      </c>
      <c r="AD110" s="2" t="s">
        <v>40</v>
      </c>
      <c r="AE110" s="2" t="s">
        <v>41</v>
      </c>
      <c r="AF110" s="2" t="s">
        <v>59</v>
      </c>
      <c r="AG110" s="4" t="s">
        <v>59</v>
      </c>
      <c r="AH110" s="3" t="s">
        <v>59</v>
      </c>
    </row>
    <row r="111" spans="1:35" ht="15" x14ac:dyDescent="0.25">
      <c r="A111" s="2">
        <v>110</v>
      </c>
      <c r="B111" s="2">
        <v>30</v>
      </c>
      <c r="C111" s="2" t="s">
        <v>32</v>
      </c>
      <c r="D111" s="2" t="s">
        <v>57</v>
      </c>
      <c r="E111" s="2">
        <v>0</v>
      </c>
      <c r="F111" s="2">
        <v>0</v>
      </c>
      <c r="G111" s="2">
        <v>3</v>
      </c>
      <c r="H111" s="2" t="s">
        <v>58</v>
      </c>
      <c r="I111" s="2" t="s">
        <v>49</v>
      </c>
      <c r="J111" s="6">
        <v>562.82550000000003</v>
      </c>
      <c r="K111" s="6">
        <v>569.17422222222217</v>
      </c>
      <c r="L111" s="2" t="s">
        <v>36</v>
      </c>
      <c r="M111" s="2" t="s">
        <v>37</v>
      </c>
      <c r="N111" s="6">
        <v>0</v>
      </c>
      <c r="O111" s="6">
        <v>5555.5555555555557</v>
      </c>
      <c r="P111" s="6">
        <v>215.78644444444444</v>
      </c>
      <c r="Q111" s="6">
        <v>220.66666666666666</v>
      </c>
      <c r="R111" s="6">
        <v>0</v>
      </c>
      <c r="S111" s="6">
        <v>0</v>
      </c>
      <c r="T111" s="6">
        <v>40</v>
      </c>
      <c r="U111" s="6">
        <v>0</v>
      </c>
      <c r="V111" s="6">
        <v>31.555555555555557</v>
      </c>
      <c r="W111" s="6">
        <v>0</v>
      </c>
      <c r="X111" s="6">
        <v>0</v>
      </c>
      <c r="Y111" s="6">
        <v>270.06429512855192</v>
      </c>
      <c r="Z111" s="2">
        <v>24</v>
      </c>
      <c r="AA111" s="6">
        <v>13.482717408321324</v>
      </c>
      <c r="AB111" s="2" t="s">
        <v>38</v>
      </c>
      <c r="AC111" s="2" t="s">
        <v>39</v>
      </c>
      <c r="AD111" s="2" t="s">
        <v>46</v>
      </c>
      <c r="AE111" s="2" t="s">
        <v>41</v>
      </c>
      <c r="AF111" s="2">
        <v>0</v>
      </c>
      <c r="AG111" s="8">
        <v>0.17757287621498111</v>
      </c>
      <c r="AH111" s="3">
        <v>351.9039306640625</v>
      </c>
      <c r="AI111" s="9">
        <v>0.27595144510269171</v>
      </c>
    </row>
    <row r="112" spans="1:35" ht="15" x14ac:dyDescent="0.25">
      <c r="A112" s="2">
        <v>111</v>
      </c>
      <c r="B112" s="2">
        <v>67</v>
      </c>
      <c r="C112" s="2" t="s">
        <v>61</v>
      </c>
      <c r="D112" s="2" t="s">
        <v>42</v>
      </c>
      <c r="E112" s="2">
        <v>1</v>
      </c>
      <c r="F112" s="2">
        <v>4</v>
      </c>
      <c r="G112" s="2">
        <v>3</v>
      </c>
      <c r="H112" s="2" t="s">
        <v>34</v>
      </c>
      <c r="I112" s="2" t="s">
        <v>49</v>
      </c>
      <c r="J112" s="6">
        <v>1239.3552500000001</v>
      </c>
      <c r="K112" s="6">
        <v>1622.9280000000001</v>
      </c>
      <c r="L112" s="2" t="s">
        <v>44</v>
      </c>
      <c r="M112" s="2" t="s">
        <v>45</v>
      </c>
      <c r="N112" s="6">
        <v>0</v>
      </c>
      <c r="O112" s="6">
        <v>0</v>
      </c>
      <c r="P112" s="6">
        <v>799.36888888888893</v>
      </c>
      <c r="Q112" s="6">
        <v>0</v>
      </c>
      <c r="R112" s="6">
        <v>0</v>
      </c>
      <c r="S112" s="6">
        <v>0</v>
      </c>
      <c r="T112" s="6">
        <v>40</v>
      </c>
      <c r="U112" s="6">
        <v>0</v>
      </c>
      <c r="V112" s="6">
        <v>0</v>
      </c>
      <c r="W112" s="6">
        <v>0</v>
      </c>
      <c r="X112" s="6">
        <v>0</v>
      </c>
      <c r="Y112" s="6">
        <v>315.84732079285391</v>
      </c>
      <c r="Z112" s="2">
        <v>36</v>
      </c>
      <c r="AA112" s="6">
        <v>11.418637270262863</v>
      </c>
      <c r="AB112" s="2" t="s">
        <v>55</v>
      </c>
      <c r="AC112" s="2" t="s">
        <v>60</v>
      </c>
      <c r="AD112" s="2" t="s">
        <v>40</v>
      </c>
      <c r="AE112" s="2" t="s">
        <v>41</v>
      </c>
      <c r="AF112" s="2">
        <v>1</v>
      </c>
      <c r="AG112" s="8">
        <v>6.286340206861496E-2</v>
      </c>
      <c r="AH112" s="3">
        <v>609.444580078125</v>
      </c>
      <c r="AI112" s="9">
        <v>0.1221515983343124</v>
      </c>
    </row>
    <row r="113" spans="1:35" ht="15" x14ac:dyDescent="0.25">
      <c r="A113" s="2">
        <v>112</v>
      </c>
      <c r="B113" s="2">
        <v>54</v>
      </c>
      <c r="C113" s="2" t="s">
        <v>47</v>
      </c>
      <c r="D113" s="2" t="s">
        <v>33</v>
      </c>
      <c r="E113" s="2">
        <v>0</v>
      </c>
      <c r="F113" s="2">
        <v>0</v>
      </c>
      <c r="G113" s="2">
        <v>3</v>
      </c>
      <c r="H113" s="2" t="s">
        <v>43</v>
      </c>
      <c r="I113" s="2" t="s">
        <v>49</v>
      </c>
      <c r="J113" s="6">
        <v>476.32324999999997</v>
      </c>
      <c r="K113" s="6">
        <v>321.55044444444445</v>
      </c>
      <c r="L113" s="2" t="s">
        <v>44</v>
      </c>
      <c r="M113" s="2" t="s">
        <v>37</v>
      </c>
      <c r="N113" s="6">
        <v>0</v>
      </c>
      <c r="O113" s="6">
        <v>39.555555555555557</v>
      </c>
      <c r="P113" s="6">
        <v>7.0075555555555553</v>
      </c>
      <c r="Q113" s="6">
        <v>0</v>
      </c>
      <c r="R113" s="6">
        <v>0</v>
      </c>
      <c r="S113" s="6">
        <v>0</v>
      </c>
      <c r="T113" s="6">
        <v>622.22222222222217</v>
      </c>
      <c r="U113" s="6">
        <v>0</v>
      </c>
      <c r="V113" s="6">
        <v>290.88888888888891</v>
      </c>
      <c r="W113" s="6">
        <v>0</v>
      </c>
      <c r="X113" s="6">
        <v>0</v>
      </c>
      <c r="Y113" s="6">
        <v>375.38734936409219</v>
      </c>
      <c r="Z113" s="2">
        <v>36</v>
      </c>
      <c r="AA113" s="6">
        <v>13.571151933390063</v>
      </c>
      <c r="AB113" s="2" t="s">
        <v>38</v>
      </c>
      <c r="AC113" s="2" t="s">
        <v>39</v>
      </c>
      <c r="AD113" s="2" t="s">
        <v>46</v>
      </c>
      <c r="AE113" s="2" t="s">
        <v>41</v>
      </c>
      <c r="AF113" s="2">
        <v>0</v>
      </c>
      <c r="AG113" s="8">
        <v>0.1580813676118851</v>
      </c>
      <c r="AH113" s="3">
        <v>453.0750732421875</v>
      </c>
      <c r="AI113" s="9">
        <v>0.29689633846282959</v>
      </c>
    </row>
    <row r="114" spans="1:35" x14ac:dyDescent="0.2">
      <c r="A114" s="2">
        <v>113</v>
      </c>
      <c r="B114" s="2">
        <v>24</v>
      </c>
      <c r="C114" s="2" t="s">
        <v>32</v>
      </c>
      <c r="D114" s="2" t="s">
        <v>57</v>
      </c>
      <c r="E114" s="2">
        <v>0</v>
      </c>
      <c r="F114" s="2">
        <v>0</v>
      </c>
      <c r="G114" s="2">
        <v>4</v>
      </c>
      <c r="H114" s="2" t="s">
        <v>58</v>
      </c>
      <c r="I114" s="2" t="s">
        <v>66</v>
      </c>
      <c r="J114" s="6">
        <v>604.03399999999999</v>
      </c>
      <c r="K114" s="6">
        <v>286.43711111111111</v>
      </c>
      <c r="L114" s="2" t="s">
        <v>44</v>
      </c>
      <c r="M114" s="2" t="s">
        <v>45</v>
      </c>
      <c r="N114" s="6">
        <v>0</v>
      </c>
      <c r="O114" s="6">
        <v>0</v>
      </c>
      <c r="P114" s="6">
        <v>249.93666666666667</v>
      </c>
      <c r="Q114" s="6">
        <v>0</v>
      </c>
      <c r="R114" s="6">
        <v>0</v>
      </c>
      <c r="S114" s="6">
        <v>0</v>
      </c>
      <c r="T114" s="6">
        <v>690.66666666666663</v>
      </c>
      <c r="U114" s="6">
        <v>0</v>
      </c>
      <c r="V114" s="6">
        <v>9.3333333333333339</v>
      </c>
      <c r="W114" s="6">
        <v>0</v>
      </c>
      <c r="X114" s="6">
        <v>0</v>
      </c>
      <c r="Y114" s="6">
        <v>553.01726310128106</v>
      </c>
      <c r="Z114" s="2">
        <v>36</v>
      </c>
      <c r="AA114" s="6">
        <v>19.992898833827702</v>
      </c>
      <c r="AB114" s="2" t="s">
        <v>68</v>
      </c>
      <c r="AC114" s="2" t="s">
        <v>39</v>
      </c>
      <c r="AD114" s="2" t="s">
        <v>46</v>
      </c>
      <c r="AE114" s="2" t="s">
        <v>41</v>
      </c>
      <c r="AF114" s="2" t="s">
        <v>59</v>
      </c>
      <c r="AG114" s="4" t="s">
        <v>59</v>
      </c>
      <c r="AH114" s="3" t="s">
        <v>59</v>
      </c>
    </row>
    <row r="115" spans="1:35" x14ac:dyDescent="0.2">
      <c r="A115" s="2">
        <v>114</v>
      </c>
      <c r="B115" s="2">
        <v>43</v>
      </c>
      <c r="C115" s="2" t="s">
        <v>47</v>
      </c>
      <c r="D115" s="2" t="s">
        <v>57</v>
      </c>
      <c r="E115" s="2">
        <v>0</v>
      </c>
      <c r="F115" s="2">
        <v>0</v>
      </c>
      <c r="G115" s="2">
        <v>3</v>
      </c>
      <c r="H115" s="2" t="s">
        <v>53</v>
      </c>
      <c r="I115" s="2" t="s">
        <v>66</v>
      </c>
      <c r="J115" s="6">
        <v>530.01499999999999</v>
      </c>
      <c r="K115" s="6">
        <v>680.64177777777775</v>
      </c>
      <c r="L115" s="2" t="s">
        <v>44</v>
      </c>
      <c r="M115" s="2" t="s">
        <v>45</v>
      </c>
      <c r="N115" s="6">
        <v>0</v>
      </c>
      <c r="O115" s="6">
        <v>619.55555555555554</v>
      </c>
      <c r="P115" s="6">
        <v>171.15933333333334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32.888888888888886</v>
      </c>
      <c r="W115" s="6">
        <v>0</v>
      </c>
      <c r="X115" s="6">
        <v>0</v>
      </c>
      <c r="Y115" s="6">
        <v>277.7593522984111</v>
      </c>
      <c r="Z115" s="2">
        <v>12</v>
      </c>
      <c r="AA115" s="6">
        <v>25.46497544835707</v>
      </c>
      <c r="AB115" s="2" t="s">
        <v>38</v>
      </c>
      <c r="AC115" s="2" t="s">
        <v>60</v>
      </c>
      <c r="AD115" s="2" t="s">
        <v>46</v>
      </c>
      <c r="AE115" s="2" t="s">
        <v>67</v>
      </c>
      <c r="AF115" s="2" t="s">
        <v>59</v>
      </c>
      <c r="AG115" s="4" t="s">
        <v>59</v>
      </c>
      <c r="AH115" s="3" t="s">
        <v>59</v>
      </c>
    </row>
    <row r="116" spans="1:35" ht="15" x14ac:dyDescent="0.25">
      <c r="A116" s="2">
        <v>115</v>
      </c>
      <c r="B116" s="2">
        <v>51</v>
      </c>
      <c r="C116" s="2" t="s">
        <v>32</v>
      </c>
      <c r="D116" s="2" t="s">
        <v>33</v>
      </c>
      <c r="E116" s="2">
        <v>3</v>
      </c>
      <c r="F116" s="2">
        <v>0</v>
      </c>
      <c r="G116" s="2">
        <v>3</v>
      </c>
      <c r="H116" s="2" t="s">
        <v>34</v>
      </c>
      <c r="I116" s="2" t="s">
        <v>49</v>
      </c>
      <c r="J116" s="6">
        <v>17.225000000000001</v>
      </c>
      <c r="K116" s="6">
        <v>9.1493333333333329</v>
      </c>
      <c r="L116" s="2" t="s">
        <v>78</v>
      </c>
      <c r="M116" s="2" t="s">
        <v>37</v>
      </c>
      <c r="N116" s="6">
        <v>0</v>
      </c>
      <c r="O116" s="6">
        <v>0</v>
      </c>
      <c r="P116" s="6">
        <v>1.8311111111111111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22</v>
      </c>
      <c r="W116" s="6">
        <v>0</v>
      </c>
      <c r="X116" s="6">
        <v>0</v>
      </c>
      <c r="Y116" s="6">
        <v>12.815576933492192</v>
      </c>
      <c r="Z116" s="2">
        <v>36</v>
      </c>
      <c r="AA116" s="6">
        <v>0.46331380632058194</v>
      </c>
      <c r="AB116" s="2" t="s">
        <v>38</v>
      </c>
      <c r="AC116" s="2" t="s">
        <v>50</v>
      </c>
      <c r="AD116" s="2" t="s">
        <v>40</v>
      </c>
      <c r="AE116" s="2" t="s">
        <v>41</v>
      </c>
      <c r="AF116" s="2">
        <v>0</v>
      </c>
      <c r="AG116" s="8">
        <v>0.32845938205718989</v>
      </c>
      <c r="AH116" s="3">
        <v>376.9664306640625</v>
      </c>
      <c r="AI116" s="9">
        <v>0.56979775428771973</v>
      </c>
    </row>
    <row r="117" spans="1:35" ht="15" x14ac:dyDescent="0.25">
      <c r="A117" s="2">
        <v>116</v>
      </c>
      <c r="B117" s="2">
        <v>45</v>
      </c>
      <c r="C117" s="2" t="s">
        <v>32</v>
      </c>
      <c r="D117" s="2" t="s">
        <v>33</v>
      </c>
      <c r="E117" s="2">
        <v>1</v>
      </c>
      <c r="F117" s="2">
        <v>2</v>
      </c>
      <c r="G117" s="2">
        <v>5</v>
      </c>
      <c r="H117" s="2" t="s">
        <v>43</v>
      </c>
      <c r="I117" s="2" t="s">
        <v>79</v>
      </c>
      <c r="J117" s="6">
        <v>273.04924999999997</v>
      </c>
      <c r="K117" s="6">
        <v>151.66777777777779</v>
      </c>
      <c r="L117" s="2" t="s">
        <v>44</v>
      </c>
      <c r="M117" s="2" t="s">
        <v>37</v>
      </c>
      <c r="N117" s="6">
        <v>0</v>
      </c>
      <c r="O117" s="6">
        <v>0</v>
      </c>
      <c r="P117" s="6">
        <v>73.757555555555555</v>
      </c>
      <c r="Q117" s="6">
        <v>0</v>
      </c>
      <c r="R117" s="6">
        <v>0</v>
      </c>
      <c r="S117" s="6">
        <v>0</v>
      </c>
      <c r="T117" s="6">
        <v>622.22222222222217</v>
      </c>
      <c r="U117" s="6">
        <v>0</v>
      </c>
      <c r="V117" s="6">
        <v>17.555555555555557</v>
      </c>
      <c r="W117" s="6">
        <v>0</v>
      </c>
      <c r="X117" s="6">
        <v>0</v>
      </c>
      <c r="Y117" s="6">
        <v>235.24426968410523</v>
      </c>
      <c r="Z117" s="2">
        <v>24</v>
      </c>
      <c r="AA117" s="6">
        <v>11.744358907451879</v>
      </c>
      <c r="AB117" s="2" t="s">
        <v>38</v>
      </c>
      <c r="AC117" s="2" t="s">
        <v>50</v>
      </c>
      <c r="AD117" s="2" t="s">
        <v>40</v>
      </c>
      <c r="AE117" s="2" t="s">
        <v>41</v>
      </c>
      <c r="AF117" s="2">
        <v>0</v>
      </c>
      <c r="AG117" s="8">
        <v>0.2255187779664993</v>
      </c>
      <c r="AH117" s="3">
        <v>441.9571533203125</v>
      </c>
      <c r="AI117" s="9">
        <v>0.45713168382644648</v>
      </c>
    </row>
    <row r="118" spans="1:35" ht="15" x14ac:dyDescent="0.25">
      <c r="A118" s="2">
        <v>117</v>
      </c>
      <c r="B118" s="2">
        <v>21</v>
      </c>
      <c r="C118" s="2" t="s">
        <v>32</v>
      </c>
      <c r="D118" s="2" t="s">
        <v>33</v>
      </c>
      <c r="E118" s="2">
        <v>1</v>
      </c>
      <c r="F118" s="2">
        <v>0</v>
      </c>
      <c r="G118" s="2">
        <v>2</v>
      </c>
      <c r="H118" s="2" t="s">
        <v>58</v>
      </c>
      <c r="I118" s="2" t="s">
        <v>35</v>
      </c>
      <c r="J118" s="6">
        <v>440.91525000000001</v>
      </c>
      <c r="K118" s="6">
        <v>292.1851111111111</v>
      </c>
      <c r="L118" s="2" t="s">
        <v>36</v>
      </c>
      <c r="M118" s="2" t="s">
        <v>45</v>
      </c>
      <c r="N118" s="6">
        <v>0</v>
      </c>
      <c r="O118" s="6">
        <v>113.33333333333333</v>
      </c>
      <c r="P118" s="6">
        <v>5.3697777777777782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142.44444444444446</v>
      </c>
      <c r="W118" s="6">
        <v>0</v>
      </c>
      <c r="X118" s="6">
        <v>0</v>
      </c>
      <c r="Y118" s="6">
        <v>392.46925794934083</v>
      </c>
      <c r="Z118" s="2">
        <v>36</v>
      </c>
      <c r="AA118" s="6">
        <v>14.188703849072343</v>
      </c>
      <c r="AB118" s="2" t="s">
        <v>38</v>
      </c>
      <c r="AC118" s="2" t="s">
        <v>50</v>
      </c>
      <c r="AD118" s="2" t="s">
        <v>46</v>
      </c>
      <c r="AE118" s="2" t="s">
        <v>64</v>
      </c>
      <c r="AF118" s="2">
        <v>1</v>
      </c>
      <c r="AG118" s="8">
        <v>0.20604600012302399</v>
      </c>
      <c r="AH118" s="3">
        <v>331.14248657226563</v>
      </c>
      <c r="AI118" s="9">
        <v>0.28991597890853882</v>
      </c>
    </row>
    <row r="119" spans="1:35" ht="15" x14ac:dyDescent="0.25">
      <c r="A119" s="2">
        <v>118</v>
      </c>
      <c r="B119" s="2">
        <v>60</v>
      </c>
      <c r="C119" s="2" t="s">
        <v>61</v>
      </c>
      <c r="D119" s="2" t="s">
        <v>57</v>
      </c>
      <c r="E119" s="2">
        <v>0</v>
      </c>
      <c r="F119" s="2">
        <v>0</v>
      </c>
      <c r="G119" s="2">
        <v>2</v>
      </c>
      <c r="H119" s="2" t="s">
        <v>58</v>
      </c>
      <c r="I119" s="2" t="s">
        <v>35</v>
      </c>
      <c r="J119" s="6">
        <v>384.40974999999997</v>
      </c>
      <c r="K119" s="6">
        <v>381.80599999999998</v>
      </c>
      <c r="L119" s="2" t="s">
        <v>36</v>
      </c>
      <c r="M119" s="2" t="s">
        <v>45</v>
      </c>
      <c r="N119" s="6">
        <v>0</v>
      </c>
      <c r="O119" s="6">
        <v>0</v>
      </c>
      <c r="P119" s="6">
        <v>114.76755555555556</v>
      </c>
      <c r="Q119" s="6">
        <v>0</v>
      </c>
      <c r="R119" s="6">
        <v>80</v>
      </c>
      <c r="S119" s="6">
        <v>0</v>
      </c>
      <c r="T119" s="6">
        <v>252.42955555555557</v>
      </c>
      <c r="U119" s="6">
        <v>0</v>
      </c>
      <c r="V119" s="6">
        <v>63.777777777777779</v>
      </c>
      <c r="W119" s="6">
        <v>0</v>
      </c>
      <c r="X119" s="6">
        <v>0</v>
      </c>
      <c r="Y119" s="6">
        <v>142.2284889699059</v>
      </c>
      <c r="Z119" s="2">
        <v>24</v>
      </c>
      <c r="AA119" s="6">
        <v>7.1006295863027278</v>
      </c>
      <c r="AB119" s="2" t="s">
        <v>55</v>
      </c>
      <c r="AC119" s="2" t="s">
        <v>50</v>
      </c>
      <c r="AD119" s="2" t="s">
        <v>40</v>
      </c>
      <c r="AE119" s="2" t="s">
        <v>67</v>
      </c>
      <c r="AF119" s="2">
        <v>1</v>
      </c>
      <c r="AG119" s="8">
        <v>0.2163974195718765</v>
      </c>
      <c r="AH119" s="3">
        <v>367.86343383789063</v>
      </c>
      <c r="AI119" s="9">
        <v>0.35985589027404791</v>
      </c>
    </row>
    <row r="120" spans="1:35" ht="15" x14ac:dyDescent="0.25">
      <c r="A120" s="2">
        <v>119</v>
      </c>
      <c r="B120" s="2">
        <v>31</v>
      </c>
      <c r="C120" s="2" t="s">
        <v>61</v>
      </c>
      <c r="D120" s="2" t="s">
        <v>57</v>
      </c>
      <c r="E120" s="2">
        <v>0</v>
      </c>
      <c r="F120" s="2">
        <v>0</v>
      </c>
      <c r="G120" s="2">
        <v>4</v>
      </c>
      <c r="H120" s="2" t="s">
        <v>58</v>
      </c>
      <c r="I120" s="2" t="s">
        <v>49</v>
      </c>
      <c r="J120" s="6">
        <v>1367.7162499999999</v>
      </c>
      <c r="K120" s="6">
        <v>1817.555111111111</v>
      </c>
      <c r="L120" s="2" t="s">
        <v>44</v>
      </c>
      <c r="M120" s="2" t="s">
        <v>51</v>
      </c>
      <c r="N120" s="6">
        <v>0</v>
      </c>
      <c r="O120" s="6">
        <v>805.12911111111111</v>
      </c>
      <c r="P120" s="6">
        <v>696.2455555555556</v>
      </c>
      <c r="Q120" s="6">
        <v>33.333333333333336</v>
      </c>
      <c r="R120" s="6">
        <v>0</v>
      </c>
      <c r="S120" s="6">
        <v>44.444444444444443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781.8074936541426</v>
      </c>
      <c r="Z120" s="2">
        <v>36</v>
      </c>
      <c r="AA120" s="6">
        <v>28.264213743528359</v>
      </c>
      <c r="AB120" s="2" t="s">
        <v>38</v>
      </c>
      <c r="AC120" s="2" t="s">
        <v>50</v>
      </c>
      <c r="AD120" s="2" t="s">
        <v>63</v>
      </c>
      <c r="AE120" s="2" t="s">
        <v>41</v>
      </c>
      <c r="AF120" s="2">
        <v>1</v>
      </c>
      <c r="AG120" s="8">
        <v>3.4816551953554153E-2</v>
      </c>
      <c r="AH120" s="3">
        <v>574.4122314453125</v>
      </c>
      <c r="AI120" s="9">
        <v>5.0852160900831223E-2</v>
      </c>
    </row>
    <row r="121" spans="1:35" ht="15" x14ac:dyDescent="0.25">
      <c r="A121" s="2">
        <v>120</v>
      </c>
      <c r="B121" s="2">
        <v>24</v>
      </c>
      <c r="C121" s="2" t="s">
        <v>61</v>
      </c>
      <c r="D121" s="2" t="s">
        <v>57</v>
      </c>
      <c r="E121" s="2">
        <v>1</v>
      </c>
      <c r="F121" s="2">
        <v>0</v>
      </c>
      <c r="G121" s="2">
        <v>3</v>
      </c>
      <c r="H121" s="2" t="s">
        <v>43</v>
      </c>
      <c r="I121" s="2" t="s">
        <v>49</v>
      </c>
      <c r="J121" s="6">
        <v>917.83425</v>
      </c>
      <c r="K121" s="6">
        <v>858.78133333333335</v>
      </c>
      <c r="L121" s="2" t="s">
        <v>44</v>
      </c>
      <c r="M121" s="2" t="s">
        <v>37</v>
      </c>
      <c r="N121" s="6">
        <v>0</v>
      </c>
      <c r="O121" s="6">
        <v>0</v>
      </c>
      <c r="P121" s="6">
        <v>122.99022222222223</v>
      </c>
      <c r="Q121" s="6">
        <v>0</v>
      </c>
      <c r="R121" s="6">
        <v>0</v>
      </c>
      <c r="S121" s="6">
        <v>0</v>
      </c>
      <c r="T121" s="6">
        <v>0</v>
      </c>
      <c r="U121" s="6">
        <v>214.44444444444446</v>
      </c>
      <c r="V121" s="6">
        <v>58.888888888888886</v>
      </c>
      <c r="W121" s="6">
        <v>0</v>
      </c>
      <c r="X121" s="6">
        <v>0</v>
      </c>
      <c r="Y121" s="6">
        <v>371.36277862591697</v>
      </c>
      <c r="Z121" s="2">
        <v>24</v>
      </c>
      <c r="AA121" s="6">
        <v>18.539953227800371</v>
      </c>
      <c r="AB121" s="2" t="s">
        <v>55</v>
      </c>
      <c r="AC121" s="2" t="s">
        <v>50</v>
      </c>
      <c r="AD121" s="2" t="s">
        <v>46</v>
      </c>
      <c r="AE121" s="2" t="s">
        <v>67</v>
      </c>
      <c r="AF121" s="2">
        <v>0</v>
      </c>
      <c r="AG121" s="8">
        <v>0.1183685213327408</v>
      </c>
      <c r="AH121" s="3">
        <v>390.60806274414063</v>
      </c>
      <c r="AI121" s="9">
        <v>0.1708710789680481</v>
      </c>
    </row>
    <row r="122" spans="1:35" x14ac:dyDescent="0.2">
      <c r="A122" s="2">
        <v>121</v>
      </c>
      <c r="B122" s="2">
        <v>27</v>
      </c>
      <c r="C122" s="2" t="s">
        <v>61</v>
      </c>
      <c r="D122" s="2" t="s">
        <v>57</v>
      </c>
      <c r="E122" s="2">
        <v>1</v>
      </c>
      <c r="F122" s="2">
        <v>0</v>
      </c>
      <c r="G122" s="2">
        <v>4</v>
      </c>
      <c r="H122" s="2" t="s">
        <v>53</v>
      </c>
      <c r="I122" s="2" t="s">
        <v>49</v>
      </c>
      <c r="J122" s="6">
        <v>796.923</v>
      </c>
      <c r="K122" s="6">
        <v>772.00844444444442</v>
      </c>
      <c r="L122" s="2" t="s">
        <v>44</v>
      </c>
      <c r="M122" s="2" t="s">
        <v>37</v>
      </c>
      <c r="N122" s="6">
        <v>0</v>
      </c>
      <c r="O122" s="6">
        <v>0</v>
      </c>
      <c r="P122" s="6">
        <v>229.03266666666667</v>
      </c>
      <c r="Q122" s="6">
        <v>88.888888888888886</v>
      </c>
      <c r="R122" s="6">
        <v>0</v>
      </c>
      <c r="S122" s="6">
        <v>0</v>
      </c>
      <c r="T122" s="6">
        <v>0</v>
      </c>
      <c r="U122" s="6">
        <v>0</v>
      </c>
      <c r="V122" s="6">
        <v>224.22222222222223</v>
      </c>
      <c r="W122" s="6">
        <v>0</v>
      </c>
      <c r="X122" s="6">
        <v>0</v>
      </c>
      <c r="Y122" s="6">
        <v>486.35207149494045</v>
      </c>
      <c r="Z122" s="2">
        <v>36</v>
      </c>
      <c r="AA122" s="6">
        <v>17.582792458397591</v>
      </c>
      <c r="AB122" s="2" t="s">
        <v>55</v>
      </c>
      <c r="AC122" s="2" t="s">
        <v>62</v>
      </c>
      <c r="AD122" s="2" t="s">
        <v>40</v>
      </c>
      <c r="AE122" s="2" t="s">
        <v>41</v>
      </c>
      <c r="AF122" s="2" t="s">
        <v>59</v>
      </c>
      <c r="AG122" s="4" t="s">
        <v>59</v>
      </c>
      <c r="AH122" s="3" t="s">
        <v>59</v>
      </c>
    </row>
    <row r="123" spans="1:35" x14ac:dyDescent="0.2">
      <c r="A123" s="2">
        <v>122</v>
      </c>
      <c r="B123" s="2">
        <v>56</v>
      </c>
      <c r="C123" s="2" t="s">
        <v>61</v>
      </c>
      <c r="D123" s="2" t="s">
        <v>57</v>
      </c>
      <c r="E123" s="2">
        <v>1</v>
      </c>
      <c r="F123" s="2">
        <v>2</v>
      </c>
      <c r="G123" s="2">
        <v>3</v>
      </c>
      <c r="H123" s="2" t="s">
        <v>48</v>
      </c>
      <c r="I123" s="2" t="s">
        <v>49</v>
      </c>
      <c r="J123" s="6">
        <v>1408.37625</v>
      </c>
      <c r="K123" s="6">
        <v>663.92155555555553</v>
      </c>
      <c r="L123" s="2" t="s">
        <v>44</v>
      </c>
      <c r="M123" s="2" t="s">
        <v>37</v>
      </c>
      <c r="N123" s="6">
        <v>0</v>
      </c>
      <c r="O123" s="6">
        <v>0</v>
      </c>
      <c r="P123" s="6">
        <v>440.60177777777778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24.444444444444443</v>
      </c>
      <c r="W123" s="6">
        <v>0</v>
      </c>
      <c r="X123" s="6">
        <v>0</v>
      </c>
      <c r="Y123" s="6">
        <v>2211.6754439605165</v>
      </c>
      <c r="Z123" s="2">
        <v>18</v>
      </c>
      <c r="AA123" s="6">
        <v>141.11768071282532</v>
      </c>
      <c r="AB123" s="2" t="s">
        <v>38</v>
      </c>
      <c r="AC123" s="2" t="s">
        <v>39</v>
      </c>
      <c r="AD123" s="2" t="s">
        <v>40</v>
      </c>
      <c r="AE123" s="2" t="s">
        <v>41</v>
      </c>
      <c r="AF123" s="2" t="s">
        <v>59</v>
      </c>
      <c r="AG123" s="4" t="s">
        <v>59</v>
      </c>
      <c r="AH123" s="3" t="s">
        <v>59</v>
      </c>
    </row>
    <row r="124" spans="1:35" ht="15" x14ac:dyDescent="0.25">
      <c r="A124" s="2">
        <v>123</v>
      </c>
      <c r="B124" s="2">
        <v>35</v>
      </c>
      <c r="C124" s="2" t="s">
        <v>32</v>
      </c>
      <c r="D124" s="2" t="s">
        <v>33</v>
      </c>
      <c r="E124" s="2">
        <v>0</v>
      </c>
      <c r="F124" s="2">
        <v>0</v>
      </c>
      <c r="G124" s="2">
        <v>3</v>
      </c>
      <c r="H124" s="2" t="s">
        <v>58</v>
      </c>
      <c r="I124" s="2" t="s">
        <v>49</v>
      </c>
      <c r="J124" s="6">
        <v>343.88175000000001</v>
      </c>
      <c r="K124" s="6">
        <v>189.46755555555555</v>
      </c>
      <c r="L124" s="2" t="s">
        <v>36</v>
      </c>
      <c r="M124" s="2" t="s">
        <v>37</v>
      </c>
      <c r="N124" s="6">
        <v>0</v>
      </c>
      <c r="O124" s="6">
        <v>0</v>
      </c>
      <c r="P124" s="6">
        <v>159.54288888888888</v>
      </c>
      <c r="Q124" s="6">
        <v>0</v>
      </c>
      <c r="R124" s="6">
        <v>0</v>
      </c>
      <c r="S124" s="6">
        <v>0</v>
      </c>
      <c r="T124" s="6">
        <v>600</v>
      </c>
      <c r="U124" s="6">
        <v>0</v>
      </c>
      <c r="V124" s="6">
        <v>31.555555555555557</v>
      </c>
      <c r="W124" s="6">
        <v>0</v>
      </c>
      <c r="X124" s="6">
        <v>0</v>
      </c>
      <c r="Y124" s="6">
        <v>306.92445496577687</v>
      </c>
      <c r="Z124" s="2">
        <v>24</v>
      </c>
      <c r="AA124" s="6">
        <v>15.322927786647332</v>
      </c>
      <c r="AB124" s="2" t="s">
        <v>55</v>
      </c>
      <c r="AC124" s="2" t="s">
        <v>60</v>
      </c>
      <c r="AD124" s="2" t="s">
        <v>40</v>
      </c>
      <c r="AE124" s="2" t="s">
        <v>41</v>
      </c>
      <c r="AF124" s="2">
        <v>1</v>
      </c>
      <c r="AG124" s="8">
        <v>0.22048415243625641</v>
      </c>
      <c r="AH124" s="3">
        <v>342.56918334960938</v>
      </c>
      <c r="AI124" s="9">
        <v>0.35330107808113098</v>
      </c>
    </row>
    <row r="125" spans="1:35" ht="15" x14ac:dyDescent="0.25">
      <c r="A125" s="2">
        <v>124</v>
      </c>
      <c r="B125" s="2">
        <v>23</v>
      </c>
      <c r="C125" s="2" t="s">
        <v>32</v>
      </c>
      <c r="D125" s="2" t="s">
        <v>65</v>
      </c>
      <c r="E125" s="2">
        <v>0</v>
      </c>
      <c r="F125" s="2">
        <v>0</v>
      </c>
      <c r="G125" s="2">
        <v>3</v>
      </c>
      <c r="H125" s="2" t="s">
        <v>43</v>
      </c>
      <c r="I125" s="2" t="s">
        <v>49</v>
      </c>
      <c r="J125" s="6">
        <v>1173.54475</v>
      </c>
      <c r="K125" s="6">
        <v>814.8655555555556</v>
      </c>
      <c r="L125" s="2" t="s">
        <v>73</v>
      </c>
      <c r="M125" s="2" t="s">
        <v>37</v>
      </c>
      <c r="N125" s="6">
        <v>0</v>
      </c>
      <c r="O125" s="6">
        <v>0</v>
      </c>
      <c r="P125" s="6">
        <v>299.53244444444442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187.11111111111111</v>
      </c>
      <c r="W125" s="6">
        <v>0</v>
      </c>
      <c r="X125" s="6">
        <v>0</v>
      </c>
      <c r="Y125" s="6">
        <v>721.70039434301168</v>
      </c>
      <c r="Z125" s="2">
        <v>36</v>
      </c>
      <c r="AA125" s="6">
        <v>26.091198114715716</v>
      </c>
      <c r="AB125" s="2" t="s">
        <v>55</v>
      </c>
      <c r="AC125" s="2" t="s">
        <v>39</v>
      </c>
      <c r="AD125" s="2" t="s">
        <v>40</v>
      </c>
      <c r="AE125" s="2" t="s">
        <v>67</v>
      </c>
      <c r="AF125" s="2">
        <v>0</v>
      </c>
      <c r="AG125" s="8">
        <v>6.7005529999732971E-2</v>
      </c>
      <c r="AH125" s="3">
        <v>476.4083251953125</v>
      </c>
      <c r="AI125" s="9">
        <v>9.352661669254303E-2</v>
      </c>
    </row>
    <row r="126" spans="1:35" ht="15" x14ac:dyDescent="0.25">
      <c r="A126" s="2">
        <v>125</v>
      </c>
      <c r="B126" s="2">
        <v>43</v>
      </c>
      <c r="C126" s="2" t="s">
        <v>47</v>
      </c>
      <c r="D126" s="2" t="s">
        <v>57</v>
      </c>
      <c r="E126" s="2">
        <v>0</v>
      </c>
      <c r="F126" s="2">
        <v>0</v>
      </c>
      <c r="G126" s="2">
        <v>2</v>
      </c>
      <c r="H126" s="2" t="s">
        <v>58</v>
      </c>
      <c r="I126" s="2" t="s">
        <v>49</v>
      </c>
      <c r="J126" s="6">
        <v>708.22799999999995</v>
      </c>
      <c r="K126" s="6">
        <v>351.79199999999997</v>
      </c>
      <c r="L126" s="2" t="s">
        <v>44</v>
      </c>
      <c r="M126" s="2" t="s">
        <v>45</v>
      </c>
      <c r="N126" s="6">
        <v>0</v>
      </c>
      <c r="O126" s="6">
        <v>0</v>
      </c>
      <c r="P126" s="6">
        <v>296.66044444444447</v>
      </c>
      <c r="Q126" s="6">
        <v>220.66666666666666</v>
      </c>
      <c r="R126" s="6">
        <v>0</v>
      </c>
      <c r="S126" s="6">
        <v>0</v>
      </c>
      <c r="T126" s="6">
        <v>355.55555555555554</v>
      </c>
      <c r="U126" s="6">
        <v>0</v>
      </c>
      <c r="V126" s="6">
        <v>123.77777777777777</v>
      </c>
      <c r="W126" s="6">
        <v>0</v>
      </c>
      <c r="X126" s="6">
        <v>0</v>
      </c>
      <c r="Y126" s="6">
        <v>1207.8270311065039</v>
      </c>
      <c r="Z126" s="2">
        <v>18</v>
      </c>
      <c r="AA126" s="6">
        <v>77.066347956906739</v>
      </c>
      <c r="AB126" s="2" t="s">
        <v>38</v>
      </c>
      <c r="AC126" s="2" t="s">
        <v>62</v>
      </c>
      <c r="AD126" s="2" t="s">
        <v>40</v>
      </c>
      <c r="AE126" s="2" t="s">
        <v>41</v>
      </c>
      <c r="AF126" s="2">
        <v>1</v>
      </c>
      <c r="AG126" s="8">
        <v>7.5909607112407684E-2</v>
      </c>
      <c r="AH126" s="3">
        <v>452.76992797851563</v>
      </c>
      <c r="AI126" s="9">
        <v>9.2259041965007782E-2</v>
      </c>
    </row>
    <row r="127" spans="1:35" ht="15" x14ac:dyDescent="0.25">
      <c r="A127" s="2">
        <v>126</v>
      </c>
      <c r="B127" s="2">
        <v>32</v>
      </c>
      <c r="C127" s="2" t="s">
        <v>61</v>
      </c>
      <c r="D127" s="2" t="s">
        <v>65</v>
      </c>
      <c r="E127" s="2">
        <v>2</v>
      </c>
      <c r="F127" s="2">
        <v>2</v>
      </c>
      <c r="G127" s="2">
        <v>3</v>
      </c>
      <c r="H127" s="2" t="s">
        <v>53</v>
      </c>
      <c r="I127" s="2" t="s">
        <v>35</v>
      </c>
      <c r="J127" s="6">
        <v>1236.0997500000001</v>
      </c>
      <c r="K127" s="6">
        <v>750.48866666666663</v>
      </c>
      <c r="L127" s="2" t="s">
        <v>44</v>
      </c>
      <c r="M127" s="2" t="s">
        <v>37</v>
      </c>
      <c r="N127" s="6">
        <v>1927.5880677919702</v>
      </c>
      <c r="O127" s="6">
        <v>1288.8888888888889</v>
      </c>
      <c r="P127" s="6">
        <v>285.45333333333332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16.222222222222221</v>
      </c>
      <c r="W127" s="6">
        <v>0</v>
      </c>
      <c r="X127" s="6">
        <v>0</v>
      </c>
      <c r="Y127" s="6">
        <v>1248.6961062923804</v>
      </c>
      <c r="Z127" s="2">
        <v>36</v>
      </c>
      <c r="AA127" s="6">
        <v>45.143355538841391</v>
      </c>
      <c r="AB127" s="2" t="s">
        <v>38</v>
      </c>
      <c r="AC127" s="2" t="s">
        <v>39</v>
      </c>
      <c r="AD127" s="2" t="s">
        <v>40</v>
      </c>
      <c r="AE127" s="2" t="s">
        <v>41</v>
      </c>
      <c r="AF127" s="2">
        <v>1</v>
      </c>
      <c r="AG127" s="8">
        <v>4.3364930897951133E-2</v>
      </c>
      <c r="AH127" s="3">
        <v>585.07220458984375</v>
      </c>
      <c r="AI127" s="9">
        <v>5.6748844683170319E-2</v>
      </c>
    </row>
    <row r="128" spans="1:35" ht="15" x14ac:dyDescent="0.25">
      <c r="A128" s="2">
        <v>127</v>
      </c>
      <c r="B128" s="2">
        <v>53</v>
      </c>
      <c r="C128" s="2" t="s">
        <v>32</v>
      </c>
      <c r="D128" s="2" t="s">
        <v>57</v>
      </c>
      <c r="E128" s="2">
        <v>0</v>
      </c>
      <c r="F128" s="2">
        <v>1</v>
      </c>
      <c r="G128" s="2">
        <v>3</v>
      </c>
      <c r="H128" s="2" t="s">
        <v>34</v>
      </c>
      <c r="I128" s="2" t="s">
        <v>49</v>
      </c>
      <c r="J128" s="6">
        <v>276.23725000000002</v>
      </c>
      <c r="K128" s="6">
        <v>213.61333333333334</v>
      </c>
      <c r="L128" s="2" t="s">
        <v>44</v>
      </c>
      <c r="M128" s="2" t="s">
        <v>37</v>
      </c>
      <c r="N128" s="6">
        <v>0</v>
      </c>
      <c r="O128" s="6">
        <v>0</v>
      </c>
      <c r="P128" s="6">
        <v>115.8848888888889</v>
      </c>
      <c r="Q128" s="6">
        <v>0</v>
      </c>
      <c r="R128" s="6">
        <v>0</v>
      </c>
      <c r="S128" s="6">
        <v>0</v>
      </c>
      <c r="T128" s="6">
        <v>400</v>
      </c>
      <c r="U128" s="6">
        <v>0</v>
      </c>
      <c r="V128" s="6">
        <v>98.444444444444443</v>
      </c>
      <c r="W128" s="6">
        <v>0</v>
      </c>
      <c r="X128" s="6">
        <v>0</v>
      </c>
      <c r="Y128" s="6">
        <v>177.70220746651313</v>
      </c>
      <c r="Z128" s="2">
        <v>48</v>
      </c>
      <c r="AA128" s="6">
        <v>5.2200022746983832</v>
      </c>
      <c r="AB128" s="2" t="s">
        <v>38</v>
      </c>
      <c r="AC128" s="2" t="s">
        <v>39</v>
      </c>
      <c r="AD128" s="2" t="s">
        <v>40</v>
      </c>
      <c r="AE128" s="2" t="s">
        <v>41</v>
      </c>
      <c r="AF128" s="2">
        <v>0</v>
      </c>
      <c r="AG128" s="8">
        <v>0.21497111022472379</v>
      </c>
      <c r="AH128" s="3">
        <v>452.61920166015619</v>
      </c>
      <c r="AI128" s="9">
        <v>0.42386484146118159</v>
      </c>
    </row>
    <row r="129" spans="1:35" ht="15" x14ac:dyDescent="0.25">
      <c r="A129" s="2">
        <v>128</v>
      </c>
      <c r="B129" s="2">
        <v>26</v>
      </c>
      <c r="C129" s="2" t="s">
        <v>61</v>
      </c>
      <c r="D129" s="2" t="s">
        <v>65</v>
      </c>
      <c r="E129" s="2">
        <v>2</v>
      </c>
      <c r="F129" s="2">
        <v>2</v>
      </c>
      <c r="G129" s="2">
        <v>2</v>
      </c>
      <c r="H129" s="2" t="s">
        <v>43</v>
      </c>
      <c r="I129" s="2" t="s">
        <v>49</v>
      </c>
      <c r="J129" s="6">
        <v>975.62850000000003</v>
      </c>
      <c r="K129" s="6">
        <v>1163.3428888888889</v>
      </c>
      <c r="L129" s="2" t="s">
        <v>44</v>
      </c>
      <c r="M129" s="2" t="s">
        <v>45</v>
      </c>
      <c r="N129" s="6">
        <v>0</v>
      </c>
      <c r="O129" s="6">
        <v>0</v>
      </c>
      <c r="P129" s="6">
        <v>122.27044444444445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50.444444444444443</v>
      </c>
      <c r="W129" s="6">
        <v>0</v>
      </c>
      <c r="X129" s="6">
        <v>0</v>
      </c>
      <c r="Y129" s="6">
        <v>451.76807421266045</v>
      </c>
      <c r="Z129" s="2">
        <v>36</v>
      </c>
      <c r="AA129" s="6">
        <v>16.33249810943553</v>
      </c>
      <c r="AB129" s="2" t="s">
        <v>55</v>
      </c>
      <c r="AC129" s="2" t="s">
        <v>39</v>
      </c>
      <c r="AD129" s="2" t="s">
        <v>46</v>
      </c>
      <c r="AE129" s="2" t="s">
        <v>41</v>
      </c>
      <c r="AF129" s="2">
        <v>1</v>
      </c>
      <c r="AG129" s="8">
        <v>0.10490218549966809</v>
      </c>
      <c r="AH129" s="3">
        <v>435.54507446289063</v>
      </c>
      <c r="AI129" s="9">
        <v>0.14058555662631991</v>
      </c>
    </row>
    <row r="130" spans="1:35" x14ac:dyDescent="0.2">
      <c r="A130" s="2">
        <v>129</v>
      </c>
      <c r="B130" s="2">
        <v>47</v>
      </c>
      <c r="C130" s="2" t="s">
        <v>47</v>
      </c>
      <c r="D130" s="2" t="s">
        <v>57</v>
      </c>
      <c r="E130" s="2">
        <v>2</v>
      </c>
      <c r="F130" s="2">
        <v>0</v>
      </c>
      <c r="G130" s="2">
        <v>3</v>
      </c>
      <c r="H130" s="2" t="s">
        <v>53</v>
      </c>
      <c r="I130" s="2" t="s">
        <v>54</v>
      </c>
      <c r="J130" s="6">
        <v>1447.8607500000001</v>
      </c>
      <c r="K130" s="6">
        <v>985.21088888888892</v>
      </c>
      <c r="L130" s="2" t="s">
        <v>44</v>
      </c>
      <c r="M130" s="2" t="s">
        <v>45</v>
      </c>
      <c r="N130" s="6">
        <v>0</v>
      </c>
      <c r="O130" s="6">
        <v>755.55555555555554</v>
      </c>
      <c r="P130" s="6">
        <v>861.84844444444445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88.888888888888886</v>
      </c>
      <c r="W130" s="6">
        <v>0</v>
      </c>
      <c r="X130" s="6">
        <v>0</v>
      </c>
      <c r="Y130" s="6">
        <v>1023.3612732010182</v>
      </c>
      <c r="Z130" s="2">
        <v>3</v>
      </c>
      <c r="AA130" s="6">
        <v>351.40482335419273</v>
      </c>
      <c r="AB130" s="2" t="s">
        <v>38</v>
      </c>
      <c r="AC130" s="2" t="s">
        <v>50</v>
      </c>
      <c r="AD130" s="2" t="s">
        <v>40</v>
      </c>
      <c r="AE130" s="2" t="s">
        <v>41</v>
      </c>
      <c r="AF130" s="2" t="s">
        <v>59</v>
      </c>
      <c r="AG130" s="4" t="s">
        <v>59</v>
      </c>
      <c r="AH130" s="3" t="s">
        <v>59</v>
      </c>
    </row>
    <row r="131" spans="1:35" ht="15" x14ac:dyDescent="0.25">
      <c r="A131" s="2">
        <v>130</v>
      </c>
      <c r="B131" s="2">
        <v>50</v>
      </c>
      <c r="C131" s="2" t="s">
        <v>47</v>
      </c>
      <c r="D131" s="2" t="s">
        <v>57</v>
      </c>
      <c r="E131" s="2">
        <v>2</v>
      </c>
      <c r="F131" s="2">
        <v>1</v>
      </c>
      <c r="G131" s="2">
        <v>4</v>
      </c>
      <c r="H131" s="2" t="s">
        <v>58</v>
      </c>
      <c r="I131" s="2" t="s">
        <v>54</v>
      </c>
      <c r="J131" s="6">
        <v>1060.30125</v>
      </c>
      <c r="K131" s="6">
        <v>811.60555555555561</v>
      </c>
      <c r="L131" s="2" t="s">
        <v>78</v>
      </c>
      <c r="M131" s="2" t="s">
        <v>45</v>
      </c>
      <c r="N131" s="6">
        <v>6293.4284313829603</v>
      </c>
      <c r="O131" s="6">
        <v>7777.7777777777774</v>
      </c>
      <c r="P131" s="6">
        <v>237.15044444444445</v>
      </c>
      <c r="Q131" s="6">
        <v>0</v>
      </c>
      <c r="R131" s="6">
        <v>0</v>
      </c>
      <c r="S131" s="6">
        <v>0</v>
      </c>
      <c r="T131" s="6">
        <v>78.466666666666669</v>
      </c>
      <c r="U131" s="6">
        <v>0</v>
      </c>
      <c r="V131" s="6">
        <v>774.66666666666663</v>
      </c>
      <c r="W131" s="6">
        <v>0</v>
      </c>
      <c r="X131" s="6">
        <v>0</v>
      </c>
      <c r="Y131" s="6">
        <v>737.41773944410329</v>
      </c>
      <c r="Z131" s="2">
        <v>36</v>
      </c>
      <c r="AA131" s="6">
        <v>26.659417791584886</v>
      </c>
      <c r="AB131" s="2" t="s">
        <v>55</v>
      </c>
      <c r="AC131" s="2" t="s">
        <v>60</v>
      </c>
      <c r="AD131" s="2" t="s">
        <v>46</v>
      </c>
      <c r="AE131" s="2" t="s">
        <v>41</v>
      </c>
      <c r="AF131" s="2">
        <v>0</v>
      </c>
      <c r="AG131" s="8">
        <v>6.3147947192192078E-2</v>
      </c>
      <c r="AH131" s="3">
        <v>594.86572265625</v>
      </c>
      <c r="AI131" s="9">
        <v>0.1200842261314392</v>
      </c>
    </row>
    <row r="132" spans="1:35" ht="15" x14ac:dyDescent="0.25">
      <c r="A132" s="2">
        <v>131</v>
      </c>
      <c r="B132" s="2">
        <v>62</v>
      </c>
      <c r="C132" s="2" t="s">
        <v>61</v>
      </c>
      <c r="D132" s="2" t="s">
        <v>57</v>
      </c>
      <c r="E132" s="2">
        <v>1</v>
      </c>
      <c r="F132" s="2">
        <v>1</v>
      </c>
      <c r="G132" s="2">
        <v>3</v>
      </c>
      <c r="H132" s="2" t="s">
        <v>34</v>
      </c>
      <c r="I132" s="2" t="s">
        <v>49</v>
      </c>
      <c r="J132" s="6">
        <v>29.053750000000001</v>
      </c>
      <c r="K132" s="6">
        <v>16.878666666666668</v>
      </c>
      <c r="L132" s="2" t="s">
        <v>44</v>
      </c>
      <c r="M132" s="2" t="s">
        <v>45</v>
      </c>
      <c r="N132" s="6">
        <v>0</v>
      </c>
      <c r="O132" s="6">
        <v>666.66666666666663</v>
      </c>
      <c r="P132" s="6">
        <v>15.783555555555555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48.444444444444443</v>
      </c>
      <c r="W132" s="6">
        <v>0</v>
      </c>
      <c r="X132" s="6">
        <v>0</v>
      </c>
      <c r="Y132" s="6">
        <v>41.842492297527379</v>
      </c>
      <c r="Z132" s="2">
        <v>36</v>
      </c>
      <c r="AA132" s="6">
        <v>1.5127063317487635</v>
      </c>
      <c r="AB132" s="2" t="s">
        <v>55</v>
      </c>
      <c r="AC132" s="2" t="s">
        <v>39</v>
      </c>
      <c r="AD132" s="2" t="s">
        <v>46</v>
      </c>
      <c r="AE132" s="2" t="s">
        <v>41</v>
      </c>
      <c r="AF132" s="2">
        <v>0</v>
      </c>
      <c r="AG132" s="8">
        <v>0.30323141813278198</v>
      </c>
      <c r="AH132" s="3">
        <v>406.2137451171875</v>
      </c>
      <c r="AI132" s="9">
        <v>0.55806481838226318</v>
      </c>
    </row>
    <row r="133" spans="1:35" ht="15" x14ac:dyDescent="0.25">
      <c r="A133" s="2">
        <v>132</v>
      </c>
      <c r="B133" s="2">
        <v>54</v>
      </c>
      <c r="C133" s="2" t="s">
        <v>32</v>
      </c>
      <c r="D133" s="2" t="s">
        <v>33</v>
      </c>
      <c r="E133" s="2">
        <v>0</v>
      </c>
      <c r="F133" s="2">
        <v>1</v>
      </c>
      <c r="G133" s="2">
        <v>4</v>
      </c>
      <c r="H133" s="2" t="s">
        <v>58</v>
      </c>
      <c r="I133" s="2" t="s">
        <v>49</v>
      </c>
      <c r="J133" s="6">
        <v>760.35500000000002</v>
      </c>
      <c r="K133" s="6">
        <v>975.19422222222227</v>
      </c>
      <c r="L133" s="2" t="s">
        <v>36</v>
      </c>
      <c r="M133" s="2" t="s">
        <v>51</v>
      </c>
      <c r="N133" s="6">
        <v>0</v>
      </c>
      <c r="O133" s="6">
        <v>0</v>
      </c>
      <c r="P133" s="6">
        <v>247.61177777777777</v>
      </c>
      <c r="Q133" s="6">
        <v>0</v>
      </c>
      <c r="R133" s="6">
        <v>0</v>
      </c>
      <c r="S133" s="6">
        <v>0</v>
      </c>
      <c r="T133" s="6">
        <v>0</v>
      </c>
      <c r="U133" s="6">
        <v>134.22222222222223</v>
      </c>
      <c r="V133" s="6">
        <v>22.666666666666668</v>
      </c>
      <c r="W133" s="6">
        <v>0</v>
      </c>
      <c r="X133" s="6">
        <v>0</v>
      </c>
      <c r="Y133" s="6">
        <v>212.47411852429195</v>
      </c>
      <c r="Z133" s="2">
        <v>3</v>
      </c>
      <c r="AA133" s="6">
        <v>72.959991786498207</v>
      </c>
      <c r="AB133" s="2" t="s">
        <v>55</v>
      </c>
      <c r="AC133" s="2" t="s">
        <v>39</v>
      </c>
      <c r="AD133" s="2" t="s">
        <v>40</v>
      </c>
      <c r="AE133" s="2" t="s">
        <v>41</v>
      </c>
      <c r="AF133" s="2">
        <v>0</v>
      </c>
      <c r="AG133" s="8">
        <v>0.1164966598153114</v>
      </c>
      <c r="AH133" s="3">
        <v>436.86257934570313</v>
      </c>
      <c r="AI133" s="9">
        <v>0.2163299173116684</v>
      </c>
    </row>
    <row r="134" spans="1:35" x14ac:dyDescent="0.2">
      <c r="A134" s="2">
        <v>133</v>
      </c>
      <c r="B134" s="2">
        <v>38</v>
      </c>
      <c r="C134" s="2" t="s">
        <v>61</v>
      </c>
      <c r="D134" s="2" t="s">
        <v>33</v>
      </c>
      <c r="E134" s="2">
        <v>7</v>
      </c>
      <c r="F134" s="2">
        <v>2</v>
      </c>
      <c r="G134" s="2">
        <v>2</v>
      </c>
      <c r="H134" s="2" t="s">
        <v>58</v>
      </c>
      <c r="I134" s="2" t="s">
        <v>66</v>
      </c>
      <c r="J134" s="6">
        <v>967.16099999999994</v>
      </c>
      <c r="K134" s="6">
        <v>1117.6084444444446</v>
      </c>
      <c r="L134" s="2" t="s">
        <v>36</v>
      </c>
      <c r="M134" s="2" t="s">
        <v>37</v>
      </c>
      <c r="N134" s="6">
        <v>0</v>
      </c>
      <c r="O134" s="6">
        <v>0</v>
      </c>
      <c r="P134" s="6">
        <v>449.58844444444446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331.11111111111109</v>
      </c>
      <c r="W134" s="6">
        <v>0</v>
      </c>
      <c r="X134" s="6">
        <v>0</v>
      </c>
      <c r="Y134" s="6">
        <v>502.87736788017611</v>
      </c>
      <c r="Z134" s="2">
        <v>36</v>
      </c>
      <c r="AA134" s="6">
        <v>18.180221509664889</v>
      </c>
      <c r="AB134" s="2" t="s">
        <v>55</v>
      </c>
      <c r="AC134" s="2" t="s">
        <v>50</v>
      </c>
      <c r="AD134" s="2" t="s">
        <v>77</v>
      </c>
      <c r="AE134" s="2" t="s">
        <v>41</v>
      </c>
      <c r="AF134" s="2" t="s">
        <v>59</v>
      </c>
      <c r="AG134" s="4" t="s">
        <v>59</v>
      </c>
      <c r="AH134" s="3" t="s">
        <v>59</v>
      </c>
    </row>
    <row r="135" spans="1:35" x14ac:dyDescent="0.2">
      <c r="A135" s="2">
        <v>134</v>
      </c>
      <c r="B135" s="2">
        <v>47</v>
      </c>
      <c r="C135" s="2" t="s">
        <v>61</v>
      </c>
      <c r="D135" s="2" t="s">
        <v>57</v>
      </c>
      <c r="E135" s="2">
        <v>1</v>
      </c>
      <c r="F135" s="2">
        <v>3</v>
      </c>
      <c r="G135" s="2">
        <v>2</v>
      </c>
      <c r="H135" s="2" t="s">
        <v>34</v>
      </c>
      <c r="I135" s="2" t="s">
        <v>66</v>
      </c>
      <c r="J135" s="6">
        <v>411.89949999999999</v>
      </c>
      <c r="K135" s="6">
        <v>434.11644444444443</v>
      </c>
      <c r="L135" s="2" t="s">
        <v>44</v>
      </c>
      <c r="M135" s="2" t="s">
        <v>37</v>
      </c>
      <c r="N135" s="6">
        <v>0</v>
      </c>
      <c r="O135" s="6">
        <v>0</v>
      </c>
      <c r="P135" s="6">
        <v>72.071333333333328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15.111111111111111</v>
      </c>
      <c r="W135" s="6">
        <v>0</v>
      </c>
      <c r="X135" s="6">
        <v>0</v>
      </c>
      <c r="Y135" s="6">
        <v>302.69494376238441</v>
      </c>
      <c r="Z135" s="2">
        <v>3</v>
      </c>
      <c r="AA135" s="6">
        <v>103.94028582918061</v>
      </c>
      <c r="AB135" s="2" t="s">
        <v>38</v>
      </c>
      <c r="AC135" s="2" t="s">
        <v>39</v>
      </c>
      <c r="AD135" s="2" t="s">
        <v>46</v>
      </c>
      <c r="AE135" s="2" t="s">
        <v>41</v>
      </c>
      <c r="AF135" s="2" t="s">
        <v>59</v>
      </c>
      <c r="AG135" s="4" t="s">
        <v>59</v>
      </c>
      <c r="AH135" s="3" t="s">
        <v>59</v>
      </c>
    </row>
    <row r="136" spans="1:35" x14ac:dyDescent="0.2">
      <c r="A136" s="2">
        <v>135</v>
      </c>
      <c r="B136" s="2">
        <v>33</v>
      </c>
      <c r="C136" s="2" t="s">
        <v>32</v>
      </c>
      <c r="D136" s="2" t="s">
        <v>57</v>
      </c>
      <c r="E136" s="2">
        <v>0</v>
      </c>
      <c r="F136" s="2">
        <v>0</v>
      </c>
      <c r="G136" s="2">
        <v>1</v>
      </c>
      <c r="H136" s="2" t="s">
        <v>58</v>
      </c>
      <c r="I136" s="2" t="s">
        <v>35</v>
      </c>
      <c r="J136" s="6">
        <v>136.91125</v>
      </c>
      <c r="K136" s="6">
        <v>119.24933333333334</v>
      </c>
      <c r="L136" s="2" t="s">
        <v>44</v>
      </c>
      <c r="M136" s="2" t="s">
        <v>51</v>
      </c>
      <c r="N136" s="6">
        <v>0</v>
      </c>
      <c r="O136" s="6">
        <v>88.888888888888886</v>
      </c>
      <c r="P136" s="6">
        <v>62.829777777777778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327.11111111111109</v>
      </c>
      <c r="W136" s="6">
        <v>0</v>
      </c>
      <c r="X136" s="6">
        <v>0</v>
      </c>
      <c r="Y136" s="6">
        <v>92.211437313088382</v>
      </c>
      <c r="Z136" s="2">
        <v>36</v>
      </c>
      <c r="AA136" s="6">
        <v>3.3336643546781719</v>
      </c>
      <c r="AB136" s="2" t="s">
        <v>55</v>
      </c>
      <c r="AC136" s="2" t="s">
        <v>39</v>
      </c>
      <c r="AD136" s="2" t="s">
        <v>46</v>
      </c>
      <c r="AE136" s="2" t="s">
        <v>41</v>
      </c>
      <c r="AF136" s="2" t="s">
        <v>59</v>
      </c>
      <c r="AG136" s="4" t="s">
        <v>59</v>
      </c>
      <c r="AH136" s="3" t="s">
        <v>59</v>
      </c>
    </row>
    <row r="137" spans="1:35" ht="15" x14ac:dyDescent="0.25">
      <c r="A137" s="2">
        <v>136</v>
      </c>
      <c r="B137" s="2">
        <v>54</v>
      </c>
      <c r="C137" s="2" t="s">
        <v>47</v>
      </c>
      <c r="D137" s="2" t="s">
        <v>57</v>
      </c>
      <c r="E137" s="2">
        <v>2</v>
      </c>
      <c r="F137" s="2">
        <v>0</v>
      </c>
      <c r="G137" s="2">
        <v>2</v>
      </c>
      <c r="H137" s="2" t="s">
        <v>43</v>
      </c>
      <c r="I137" s="2" t="s">
        <v>49</v>
      </c>
      <c r="J137" s="6">
        <v>61.626249999999999</v>
      </c>
      <c r="K137" s="6">
        <v>52.017333333333333</v>
      </c>
      <c r="L137" s="2" t="s">
        <v>36</v>
      </c>
      <c r="M137" s="2" t="s">
        <v>45</v>
      </c>
      <c r="N137" s="6">
        <v>0</v>
      </c>
      <c r="O137" s="6">
        <v>5555.5555555555557</v>
      </c>
      <c r="P137" s="6">
        <v>37.357777777777777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212.66666666666666</v>
      </c>
      <c r="W137" s="6">
        <v>0</v>
      </c>
      <c r="X137" s="6">
        <v>0</v>
      </c>
      <c r="Y137" s="6">
        <v>48.452807125541412</v>
      </c>
      <c r="Z137" s="2">
        <v>36</v>
      </c>
      <c r="AA137" s="6">
        <v>1.751685048028063</v>
      </c>
      <c r="AB137" s="2" t="s">
        <v>55</v>
      </c>
      <c r="AC137" s="2" t="s">
        <v>39</v>
      </c>
      <c r="AD137" s="2" t="s">
        <v>40</v>
      </c>
      <c r="AE137" s="2" t="s">
        <v>41</v>
      </c>
      <c r="AF137" s="2">
        <v>0</v>
      </c>
      <c r="AG137" s="8">
        <v>0.31638973951339722</v>
      </c>
      <c r="AH137" s="3">
        <v>354.02987670898438</v>
      </c>
      <c r="AI137" s="9">
        <v>0.5208737850189209</v>
      </c>
    </row>
    <row r="138" spans="1:35" ht="15" x14ac:dyDescent="0.25">
      <c r="A138" s="2">
        <v>137</v>
      </c>
      <c r="B138" s="2">
        <v>47</v>
      </c>
      <c r="C138" s="2" t="s">
        <v>47</v>
      </c>
      <c r="D138" s="2" t="s">
        <v>42</v>
      </c>
      <c r="E138" s="2">
        <v>1</v>
      </c>
      <c r="F138" s="2">
        <v>1</v>
      </c>
      <c r="G138" s="2">
        <v>5</v>
      </c>
      <c r="H138" s="2" t="s">
        <v>35</v>
      </c>
      <c r="I138" s="2" t="s">
        <v>35</v>
      </c>
      <c r="J138" s="6">
        <v>2140.8470000000002</v>
      </c>
      <c r="K138" s="6">
        <v>1644.0184444444444</v>
      </c>
      <c r="L138" s="2" t="s">
        <v>44</v>
      </c>
      <c r="M138" s="2" t="s">
        <v>37</v>
      </c>
      <c r="N138" s="6">
        <v>0</v>
      </c>
      <c r="O138" s="6">
        <v>64.666666666666671</v>
      </c>
      <c r="P138" s="6">
        <v>898.70133333333331</v>
      </c>
      <c r="Q138" s="6">
        <v>0</v>
      </c>
      <c r="R138" s="6">
        <v>0</v>
      </c>
      <c r="S138" s="6">
        <v>0</v>
      </c>
      <c r="T138" s="6">
        <v>22.222222222222221</v>
      </c>
      <c r="U138" s="6">
        <v>0</v>
      </c>
      <c r="V138" s="6">
        <v>172.22222222222223</v>
      </c>
      <c r="W138" s="6">
        <v>0</v>
      </c>
      <c r="X138" s="6">
        <v>0</v>
      </c>
      <c r="Y138" s="6">
        <v>1743.0317702519164</v>
      </c>
      <c r="Z138" s="2">
        <v>48</v>
      </c>
      <c r="AA138" s="6">
        <v>51.201557568164326</v>
      </c>
      <c r="AB138" s="2" t="s">
        <v>55</v>
      </c>
      <c r="AC138" s="2" t="s">
        <v>39</v>
      </c>
      <c r="AD138" s="2" t="s">
        <v>77</v>
      </c>
      <c r="AE138" s="2" t="s">
        <v>41</v>
      </c>
      <c r="AF138" s="2">
        <v>1</v>
      </c>
      <c r="AG138" s="8">
        <v>6.4205210655927658E-3</v>
      </c>
      <c r="AH138" s="3">
        <v>866.44659423828125</v>
      </c>
      <c r="AI138" s="9">
        <v>9.203154593706131E-3</v>
      </c>
    </row>
    <row r="139" spans="1:35" ht="15" x14ac:dyDescent="0.25">
      <c r="A139" s="2">
        <v>138</v>
      </c>
      <c r="B139" s="2">
        <v>49</v>
      </c>
      <c r="C139" s="2" t="s">
        <v>47</v>
      </c>
      <c r="D139" s="2" t="s">
        <v>33</v>
      </c>
      <c r="E139" s="2">
        <v>3</v>
      </c>
      <c r="F139" s="2">
        <v>0</v>
      </c>
      <c r="G139" s="2">
        <v>3</v>
      </c>
      <c r="H139" s="2" t="s">
        <v>43</v>
      </c>
      <c r="I139" s="2" t="s">
        <v>49</v>
      </c>
      <c r="J139" s="6">
        <v>539.50149999999996</v>
      </c>
      <c r="K139" s="6">
        <v>438.35111111111109</v>
      </c>
      <c r="L139" s="2" t="s">
        <v>44</v>
      </c>
      <c r="M139" s="2" t="s">
        <v>37</v>
      </c>
      <c r="N139" s="6">
        <v>0</v>
      </c>
      <c r="O139" s="6">
        <v>0</v>
      </c>
      <c r="P139" s="6">
        <v>326.1348888888889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104.44444444444444</v>
      </c>
      <c r="W139" s="6">
        <v>0</v>
      </c>
      <c r="X139" s="6">
        <v>0</v>
      </c>
      <c r="Y139" s="6">
        <v>314.18090196360026</v>
      </c>
      <c r="Z139" s="2">
        <v>18</v>
      </c>
      <c r="AA139" s="6">
        <v>20.046558065487261</v>
      </c>
      <c r="AB139" s="2" t="s">
        <v>55</v>
      </c>
      <c r="AC139" s="2" t="s">
        <v>39</v>
      </c>
      <c r="AD139" s="2" t="s">
        <v>40</v>
      </c>
      <c r="AE139" s="2" t="s">
        <v>70</v>
      </c>
      <c r="AF139" s="2">
        <v>0</v>
      </c>
      <c r="AG139" s="8">
        <v>0.17736151814460749</v>
      </c>
      <c r="AH139" s="3">
        <v>406.2080078125</v>
      </c>
      <c r="AI139" s="9">
        <v>0.29676195979118353</v>
      </c>
    </row>
    <row r="140" spans="1:35" x14ac:dyDescent="0.2">
      <c r="A140" s="2">
        <v>139</v>
      </c>
      <c r="B140" s="2">
        <v>29</v>
      </c>
      <c r="C140" s="2" t="s">
        <v>61</v>
      </c>
      <c r="D140" s="2" t="s">
        <v>33</v>
      </c>
      <c r="E140" s="2">
        <v>1</v>
      </c>
      <c r="F140" s="2">
        <v>0</v>
      </c>
      <c r="G140" s="2">
        <v>2</v>
      </c>
      <c r="H140" s="2" t="s">
        <v>58</v>
      </c>
      <c r="I140" s="2" t="s">
        <v>35</v>
      </c>
      <c r="J140" s="6">
        <v>222.77875</v>
      </c>
      <c r="K140" s="6">
        <v>139.53733333333332</v>
      </c>
      <c r="L140" s="2" t="s">
        <v>44</v>
      </c>
      <c r="M140" s="2" t="s">
        <v>45</v>
      </c>
      <c r="N140" s="6">
        <v>0</v>
      </c>
      <c r="O140" s="6">
        <v>0</v>
      </c>
      <c r="P140" s="6">
        <v>34.37533333333333</v>
      </c>
      <c r="Q140" s="6">
        <v>38.888888888888886</v>
      </c>
      <c r="R140" s="6">
        <v>0</v>
      </c>
      <c r="S140" s="6">
        <v>0</v>
      </c>
      <c r="T140" s="6">
        <v>0</v>
      </c>
      <c r="U140" s="6">
        <v>0</v>
      </c>
      <c r="V140" s="6">
        <v>6.666666666666667</v>
      </c>
      <c r="W140" s="6">
        <v>0</v>
      </c>
      <c r="X140" s="6">
        <v>0</v>
      </c>
      <c r="Y140" s="6">
        <v>163.11715899451025</v>
      </c>
      <c r="Z140" s="2">
        <v>18</v>
      </c>
      <c r="AA140" s="6">
        <v>10.407817848965271</v>
      </c>
      <c r="AB140" s="2" t="s">
        <v>55</v>
      </c>
      <c r="AC140" s="2" t="s">
        <v>39</v>
      </c>
      <c r="AD140" s="2" t="s">
        <v>76</v>
      </c>
      <c r="AE140" s="2" t="s">
        <v>41</v>
      </c>
      <c r="AF140" s="2" t="s">
        <v>59</v>
      </c>
      <c r="AG140" s="4" t="s">
        <v>59</v>
      </c>
      <c r="AH140" s="3" t="s">
        <v>59</v>
      </c>
    </row>
    <row r="141" spans="1:35" ht="15" x14ac:dyDescent="0.25">
      <c r="A141" s="2">
        <v>140</v>
      </c>
      <c r="B141" s="2">
        <v>26</v>
      </c>
      <c r="C141" s="2" t="s">
        <v>32</v>
      </c>
      <c r="D141" s="2" t="s">
        <v>33</v>
      </c>
      <c r="E141" s="2">
        <v>0</v>
      </c>
      <c r="F141" s="2">
        <v>1</v>
      </c>
      <c r="G141" s="2">
        <v>3</v>
      </c>
      <c r="H141" s="2" t="s">
        <v>34</v>
      </c>
      <c r="I141" s="2" t="s">
        <v>49</v>
      </c>
      <c r="J141" s="6">
        <v>1311.7272499999999</v>
      </c>
      <c r="K141" s="6">
        <v>925.15777777777782</v>
      </c>
      <c r="L141" s="2" t="s">
        <v>44</v>
      </c>
      <c r="M141" s="2" t="s">
        <v>37</v>
      </c>
      <c r="N141" s="6">
        <v>0</v>
      </c>
      <c r="O141" s="6">
        <v>0</v>
      </c>
      <c r="P141" s="6">
        <v>797.9617777777778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154.22222222222223</v>
      </c>
      <c r="W141" s="6">
        <v>0</v>
      </c>
      <c r="X141" s="6">
        <v>0</v>
      </c>
      <c r="Y141" s="6">
        <v>1189.7004589718661</v>
      </c>
      <c r="Z141" s="2">
        <v>36</v>
      </c>
      <c r="AA141" s="6">
        <v>43.010521562012705</v>
      </c>
      <c r="AB141" s="2" t="s">
        <v>55</v>
      </c>
      <c r="AC141" s="2" t="s">
        <v>50</v>
      </c>
      <c r="AD141" s="2" t="s">
        <v>63</v>
      </c>
      <c r="AE141" s="2" t="s">
        <v>67</v>
      </c>
      <c r="AF141" s="2">
        <v>1</v>
      </c>
      <c r="AG141" s="8">
        <v>3.875567764043808E-2</v>
      </c>
      <c r="AH141" s="3">
        <v>554.0093994140625</v>
      </c>
      <c r="AI141" s="9">
        <v>4.7712557017803192E-2</v>
      </c>
    </row>
    <row r="142" spans="1:35" x14ac:dyDescent="0.2">
      <c r="A142" s="2">
        <v>141</v>
      </c>
      <c r="B142" s="2">
        <v>24</v>
      </c>
      <c r="C142" s="2" t="s">
        <v>32</v>
      </c>
      <c r="D142" s="2" t="s">
        <v>74</v>
      </c>
      <c r="E142" s="2">
        <v>0</v>
      </c>
      <c r="F142" s="2">
        <v>2</v>
      </c>
      <c r="G142" s="2">
        <v>3</v>
      </c>
      <c r="H142" s="2" t="s">
        <v>34</v>
      </c>
      <c r="I142" s="2" t="s">
        <v>49</v>
      </c>
      <c r="J142" s="6">
        <v>833.95725000000004</v>
      </c>
      <c r="K142" s="6">
        <v>431.8171111111111</v>
      </c>
      <c r="L142" s="2" t="s">
        <v>44</v>
      </c>
      <c r="M142" s="2" t="s">
        <v>37</v>
      </c>
      <c r="N142" s="6">
        <v>0</v>
      </c>
      <c r="O142" s="6">
        <v>0</v>
      </c>
      <c r="P142" s="6">
        <v>68.765333333333331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11.555555555555555</v>
      </c>
      <c r="W142" s="6">
        <v>0</v>
      </c>
      <c r="X142" s="6">
        <v>0</v>
      </c>
      <c r="Y142" s="6">
        <v>1085.6093371884042</v>
      </c>
      <c r="Z142" s="2">
        <v>12</v>
      </c>
      <c r="AA142" s="6">
        <v>99.528656332368811</v>
      </c>
      <c r="AB142" s="2" t="s">
        <v>38</v>
      </c>
      <c r="AC142" s="2" t="s">
        <v>62</v>
      </c>
      <c r="AD142" s="2" t="s">
        <v>46</v>
      </c>
      <c r="AE142" s="2" t="s">
        <v>70</v>
      </c>
      <c r="AF142" s="2" t="s">
        <v>59</v>
      </c>
      <c r="AG142" s="4" t="s">
        <v>59</v>
      </c>
      <c r="AH142" s="3" t="s">
        <v>59</v>
      </c>
    </row>
    <row r="143" spans="1:35" x14ac:dyDescent="0.2">
      <c r="A143" s="2">
        <v>142</v>
      </c>
      <c r="B143" s="2">
        <v>24</v>
      </c>
      <c r="C143" s="2" t="s">
        <v>61</v>
      </c>
      <c r="D143" s="2" t="s">
        <v>33</v>
      </c>
      <c r="E143" s="2">
        <v>3</v>
      </c>
      <c r="F143" s="2">
        <v>1</v>
      </c>
      <c r="G143" s="2">
        <v>2</v>
      </c>
      <c r="H143" s="2" t="s">
        <v>34</v>
      </c>
      <c r="I143" s="2" t="s">
        <v>35</v>
      </c>
      <c r="J143" s="6">
        <v>739.13800000000003</v>
      </c>
      <c r="K143" s="6">
        <v>942.32533333333333</v>
      </c>
      <c r="L143" s="2" t="s">
        <v>44</v>
      </c>
      <c r="M143" s="2" t="s">
        <v>45</v>
      </c>
      <c r="N143" s="6">
        <v>0</v>
      </c>
      <c r="O143" s="6">
        <v>5711.1111111111113</v>
      </c>
      <c r="P143" s="6">
        <v>120.97266666666667</v>
      </c>
      <c r="Q143" s="6">
        <v>0</v>
      </c>
      <c r="R143" s="6">
        <v>0</v>
      </c>
      <c r="S143" s="6">
        <v>1777.7777777777778</v>
      </c>
      <c r="T143" s="6">
        <v>0</v>
      </c>
      <c r="U143" s="6">
        <v>162.44444444444446</v>
      </c>
      <c r="V143" s="6">
        <v>331.11111111111109</v>
      </c>
      <c r="W143" s="6">
        <v>0</v>
      </c>
      <c r="X143" s="6">
        <v>0</v>
      </c>
      <c r="Y143" s="6">
        <v>243.5567929456264</v>
      </c>
      <c r="Z143" s="2">
        <v>24</v>
      </c>
      <c r="AA143" s="6">
        <v>12.159354166383975</v>
      </c>
      <c r="AB143" s="2" t="s">
        <v>38</v>
      </c>
      <c r="AC143" s="2" t="s">
        <v>75</v>
      </c>
      <c r="AD143" s="2" t="s">
        <v>40</v>
      </c>
      <c r="AE143" s="2" t="s">
        <v>41</v>
      </c>
      <c r="AF143" s="2" t="s">
        <v>59</v>
      </c>
      <c r="AG143" s="4" t="s">
        <v>59</v>
      </c>
      <c r="AH143" s="3" t="s">
        <v>59</v>
      </c>
    </row>
    <row r="144" spans="1:35" x14ac:dyDescent="0.2">
      <c r="A144" s="2">
        <v>143</v>
      </c>
      <c r="B144" s="2">
        <v>40</v>
      </c>
      <c r="C144" s="2" t="s">
        <v>47</v>
      </c>
      <c r="D144" s="2" t="s">
        <v>33</v>
      </c>
      <c r="E144" s="2">
        <v>1</v>
      </c>
      <c r="F144" s="2">
        <v>0</v>
      </c>
      <c r="G144" s="2">
        <v>2</v>
      </c>
      <c r="H144" s="2" t="s">
        <v>48</v>
      </c>
      <c r="I144" s="2" t="s">
        <v>49</v>
      </c>
      <c r="J144" s="6">
        <v>618.36900000000003</v>
      </c>
      <c r="K144" s="6">
        <v>626.10822222222225</v>
      </c>
      <c r="L144" s="2" t="s">
        <v>44</v>
      </c>
      <c r="M144" s="2" t="s">
        <v>45</v>
      </c>
      <c r="N144" s="6">
        <v>0</v>
      </c>
      <c r="O144" s="6">
        <v>0</v>
      </c>
      <c r="P144" s="6">
        <v>114.82022222222223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13.111111111111111</v>
      </c>
      <c r="W144" s="6">
        <v>0</v>
      </c>
      <c r="X144" s="6">
        <v>0</v>
      </c>
      <c r="Y144" s="6">
        <v>463.49187717167661</v>
      </c>
      <c r="Z144" s="2">
        <v>36</v>
      </c>
      <c r="AA144" s="6">
        <v>16.756341671195038</v>
      </c>
      <c r="AB144" s="2" t="s">
        <v>55</v>
      </c>
      <c r="AC144" s="2" t="s">
        <v>50</v>
      </c>
      <c r="AD144" s="2" t="s">
        <v>40</v>
      </c>
      <c r="AE144" s="2" t="s">
        <v>41</v>
      </c>
      <c r="AF144" s="2" t="s">
        <v>59</v>
      </c>
      <c r="AG144" s="4" t="s">
        <v>59</v>
      </c>
      <c r="AH144" s="3" t="s">
        <v>59</v>
      </c>
    </row>
    <row r="145" spans="1:35" ht="15" x14ac:dyDescent="0.25">
      <c r="A145" s="2">
        <v>144</v>
      </c>
      <c r="B145" s="2">
        <v>69</v>
      </c>
      <c r="C145" s="2" t="s">
        <v>32</v>
      </c>
      <c r="D145" s="2" t="s">
        <v>65</v>
      </c>
      <c r="E145" s="2">
        <v>0</v>
      </c>
      <c r="F145" s="2">
        <v>0</v>
      </c>
      <c r="G145" s="2">
        <v>5</v>
      </c>
      <c r="H145" s="2" t="s">
        <v>58</v>
      </c>
      <c r="I145" s="2" t="s">
        <v>49</v>
      </c>
      <c r="J145" s="6">
        <v>1175.4167500000001</v>
      </c>
      <c r="K145" s="6">
        <v>560.29044444444446</v>
      </c>
      <c r="L145" s="2" t="s">
        <v>44</v>
      </c>
      <c r="M145" s="2" t="s">
        <v>37</v>
      </c>
      <c r="N145" s="6">
        <v>0</v>
      </c>
      <c r="O145" s="6">
        <v>2222.2222222222222</v>
      </c>
      <c r="P145" s="6">
        <v>316.24644444444442</v>
      </c>
      <c r="Q145" s="6">
        <v>233.33333333333334</v>
      </c>
      <c r="R145" s="6">
        <v>0</v>
      </c>
      <c r="S145" s="6">
        <v>0</v>
      </c>
      <c r="T145" s="6">
        <v>0</v>
      </c>
      <c r="U145" s="6">
        <v>0</v>
      </c>
      <c r="V145" s="6">
        <v>42.444444444444443</v>
      </c>
      <c r="W145" s="6">
        <v>0</v>
      </c>
      <c r="X145" s="6">
        <v>0</v>
      </c>
      <c r="Y145" s="6">
        <v>1419.9774385580602</v>
      </c>
      <c r="Z145" s="2">
        <v>36</v>
      </c>
      <c r="AA145" s="6">
        <v>51.335586010829033</v>
      </c>
      <c r="AB145" s="2" t="s">
        <v>55</v>
      </c>
      <c r="AC145" s="2" t="s">
        <v>60</v>
      </c>
      <c r="AD145" s="2" t="s">
        <v>40</v>
      </c>
      <c r="AE145" s="2" t="s">
        <v>70</v>
      </c>
      <c r="AF145" s="2">
        <v>1</v>
      </c>
      <c r="AG145" s="8">
        <v>2.632879093289375E-2</v>
      </c>
      <c r="AH145" s="3">
        <v>739.559814453125</v>
      </c>
      <c r="AI145" s="9">
        <v>5.4575465619564063E-2</v>
      </c>
    </row>
    <row r="146" spans="1:35" ht="15" x14ac:dyDescent="0.25">
      <c r="A146" s="2">
        <v>145</v>
      </c>
      <c r="B146" s="2">
        <v>29</v>
      </c>
      <c r="C146" s="2" t="s">
        <v>61</v>
      </c>
      <c r="D146" s="2" t="s">
        <v>33</v>
      </c>
      <c r="E146" s="2">
        <v>2</v>
      </c>
      <c r="F146" s="2">
        <v>0</v>
      </c>
      <c r="G146" s="2">
        <v>3</v>
      </c>
      <c r="H146" s="2" t="s">
        <v>34</v>
      </c>
      <c r="I146" s="2" t="s">
        <v>35</v>
      </c>
      <c r="J146" s="6">
        <v>1462.82475</v>
      </c>
      <c r="K146" s="6">
        <v>1856.7355555555555</v>
      </c>
      <c r="L146" s="2" t="s">
        <v>44</v>
      </c>
      <c r="M146" s="2" t="s">
        <v>37</v>
      </c>
      <c r="N146" s="6">
        <v>0</v>
      </c>
      <c r="O146" s="6">
        <v>5555.5555555555557</v>
      </c>
      <c r="P146" s="6">
        <v>643.58155555555561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779.34691861915951</v>
      </c>
      <c r="Z146" s="2">
        <v>36</v>
      </c>
      <c r="AA146" s="6">
        <v>28.17525806161785</v>
      </c>
      <c r="AB146" s="2" t="s">
        <v>38</v>
      </c>
      <c r="AC146" s="2" t="s">
        <v>39</v>
      </c>
      <c r="AD146" s="2" t="s">
        <v>46</v>
      </c>
      <c r="AE146" s="2" t="s">
        <v>70</v>
      </c>
      <c r="AF146" s="2">
        <v>1</v>
      </c>
      <c r="AG146" s="8">
        <v>3.5727161914110177E-2</v>
      </c>
      <c r="AH146" s="3">
        <v>556.43511962890625</v>
      </c>
      <c r="AI146" s="9">
        <v>4.4728316366672523E-2</v>
      </c>
    </row>
    <row r="147" spans="1:35" x14ac:dyDescent="0.2">
      <c r="A147" s="2">
        <v>146</v>
      </c>
      <c r="B147" s="2">
        <v>29</v>
      </c>
      <c r="C147" s="2" t="s">
        <v>61</v>
      </c>
      <c r="D147" s="2" t="s">
        <v>74</v>
      </c>
      <c r="E147" s="2">
        <v>0</v>
      </c>
      <c r="F147" s="2">
        <v>0</v>
      </c>
      <c r="G147" s="2">
        <v>2</v>
      </c>
      <c r="H147" s="2" t="s">
        <v>53</v>
      </c>
      <c r="I147" s="2" t="s">
        <v>49</v>
      </c>
      <c r="J147" s="6">
        <v>108.5565</v>
      </c>
      <c r="K147" s="6">
        <v>143.82288888888888</v>
      </c>
      <c r="L147" s="2" t="s">
        <v>36</v>
      </c>
      <c r="M147" s="2" t="s">
        <v>45</v>
      </c>
      <c r="N147" s="6">
        <v>0</v>
      </c>
      <c r="O147" s="6">
        <v>0</v>
      </c>
      <c r="P147" s="6">
        <v>68.712444444444444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9.3333333333333339</v>
      </c>
      <c r="W147" s="6">
        <v>0</v>
      </c>
      <c r="X147" s="6">
        <v>0</v>
      </c>
      <c r="Y147" s="6">
        <v>47.35354280343131</v>
      </c>
      <c r="Z147" s="2">
        <v>18</v>
      </c>
      <c r="AA147" s="6">
        <v>3.0214298179254109</v>
      </c>
      <c r="AB147" s="2" t="s">
        <v>55</v>
      </c>
      <c r="AC147" s="2" t="s">
        <v>39</v>
      </c>
      <c r="AD147" s="2" t="s">
        <v>40</v>
      </c>
      <c r="AE147" s="2" t="s">
        <v>41</v>
      </c>
      <c r="AF147" s="2" t="s">
        <v>59</v>
      </c>
      <c r="AG147" s="4" t="s">
        <v>59</v>
      </c>
      <c r="AH147" s="3" t="s">
        <v>59</v>
      </c>
    </row>
    <row r="148" spans="1:35" ht="15" x14ac:dyDescent="0.25">
      <c r="A148" s="2">
        <v>147</v>
      </c>
      <c r="B148" s="2">
        <v>49</v>
      </c>
      <c r="C148" s="2" t="s">
        <v>47</v>
      </c>
      <c r="D148" s="2" t="s">
        <v>33</v>
      </c>
      <c r="E148" s="2">
        <v>1</v>
      </c>
      <c r="F148" s="2">
        <v>1</v>
      </c>
      <c r="G148" s="2">
        <v>2</v>
      </c>
      <c r="H148" s="2" t="s">
        <v>34</v>
      </c>
      <c r="I148" s="2" t="s">
        <v>35</v>
      </c>
      <c r="J148" s="6">
        <v>449.63099999999997</v>
      </c>
      <c r="K148" s="6">
        <v>222.62955555555556</v>
      </c>
      <c r="L148" s="2" t="s">
        <v>44</v>
      </c>
      <c r="M148" s="2" t="s">
        <v>51</v>
      </c>
      <c r="N148" s="6">
        <v>0</v>
      </c>
      <c r="O148" s="6">
        <v>0</v>
      </c>
      <c r="P148" s="6">
        <v>95.49666666666667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114.66666666666667</v>
      </c>
      <c r="W148" s="6">
        <v>0</v>
      </c>
      <c r="X148" s="6">
        <v>0</v>
      </c>
      <c r="Y148" s="6">
        <v>485.27543103226066</v>
      </c>
      <c r="Z148" s="2">
        <v>36</v>
      </c>
      <c r="AA148" s="6">
        <v>17.543869326540822</v>
      </c>
      <c r="AB148" s="2" t="s">
        <v>38</v>
      </c>
      <c r="AC148" s="2" t="s">
        <v>39</v>
      </c>
      <c r="AD148" s="2" t="s">
        <v>40</v>
      </c>
      <c r="AE148" s="2" t="s">
        <v>41</v>
      </c>
      <c r="AF148" s="2">
        <v>1</v>
      </c>
      <c r="AG148" s="8">
        <v>0.17440406978130341</v>
      </c>
      <c r="AH148" s="3">
        <v>424.72793579101563</v>
      </c>
      <c r="AI148" s="9">
        <v>0.28410017490386957</v>
      </c>
    </row>
    <row r="149" spans="1:35" ht="15" x14ac:dyDescent="0.25">
      <c r="A149" s="2">
        <v>148</v>
      </c>
      <c r="B149" s="2">
        <v>54</v>
      </c>
      <c r="C149" s="2" t="s">
        <v>32</v>
      </c>
      <c r="D149" s="2" t="s">
        <v>33</v>
      </c>
      <c r="E149" s="2">
        <v>1</v>
      </c>
      <c r="F149" s="2">
        <v>0</v>
      </c>
      <c r="G149" s="2">
        <v>3</v>
      </c>
      <c r="H149" s="2" t="s">
        <v>34</v>
      </c>
      <c r="I149" s="2" t="s">
        <v>35</v>
      </c>
      <c r="J149" s="6">
        <v>432.17899999999997</v>
      </c>
      <c r="K149" s="6">
        <v>361.29022222222221</v>
      </c>
      <c r="L149" s="2" t="s">
        <v>44</v>
      </c>
      <c r="M149" s="2" t="s">
        <v>45</v>
      </c>
      <c r="N149" s="6">
        <v>0</v>
      </c>
      <c r="O149" s="6">
        <v>0</v>
      </c>
      <c r="P149" s="6">
        <v>140.1648888888889</v>
      </c>
      <c r="Q149" s="6">
        <v>200</v>
      </c>
      <c r="R149" s="6">
        <v>0</v>
      </c>
      <c r="S149" s="6">
        <v>0</v>
      </c>
      <c r="T149" s="6">
        <v>0</v>
      </c>
      <c r="U149" s="6">
        <v>0</v>
      </c>
      <c r="V149" s="6">
        <v>32</v>
      </c>
      <c r="W149" s="6">
        <v>0</v>
      </c>
      <c r="X149" s="6">
        <v>0</v>
      </c>
      <c r="Y149" s="6">
        <v>319.91334840975338</v>
      </c>
      <c r="Z149" s="2">
        <v>48</v>
      </c>
      <c r="AA149" s="6">
        <v>9.3974544841823668</v>
      </c>
      <c r="AB149" s="2" t="s">
        <v>38</v>
      </c>
      <c r="AC149" s="2" t="s">
        <v>39</v>
      </c>
      <c r="AD149" s="2" t="s">
        <v>40</v>
      </c>
      <c r="AE149" s="2" t="s">
        <v>41</v>
      </c>
      <c r="AF149" s="2">
        <v>0</v>
      </c>
      <c r="AG149" s="8">
        <v>0.162746861577034</v>
      </c>
      <c r="AH149" s="3">
        <v>486.47634887695313</v>
      </c>
      <c r="AI149" s="9">
        <v>0.32496210932731628</v>
      </c>
    </row>
    <row r="150" spans="1:35" ht="15" x14ac:dyDescent="0.25">
      <c r="A150" s="2">
        <v>149</v>
      </c>
      <c r="B150" s="2">
        <v>48</v>
      </c>
      <c r="C150" s="2" t="s">
        <v>47</v>
      </c>
      <c r="D150" s="2" t="s">
        <v>65</v>
      </c>
      <c r="E150" s="2">
        <v>0</v>
      </c>
      <c r="F150" s="2">
        <v>2</v>
      </c>
      <c r="G150" s="2">
        <v>2</v>
      </c>
      <c r="H150" s="2" t="s">
        <v>34</v>
      </c>
      <c r="I150" s="2" t="s">
        <v>35</v>
      </c>
      <c r="J150" s="6">
        <v>251.9315</v>
      </c>
      <c r="K150" s="6">
        <v>251.94755555555557</v>
      </c>
      <c r="L150" s="2" t="s">
        <v>36</v>
      </c>
      <c r="M150" s="2" t="s">
        <v>37</v>
      </c>
      <c r="N150" s="6">
        <v>0</v>
      </c>
      <c r="O150" s="6">
        <v>0</v>
      </c>
      <c r="P150" s="6">
        <v>81.434222222222218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58.888888888888886</v>
      </c>
      <c r="W150" s="6">
        <v>0</v>
      </c>
      <c r="X150" s="6">
        <v>0</v>
      </c>
      <c r="Y150" s="6">
        <v>124.64116000240469</v>
      </c>
      <c r="Z150" s="2">
        <v>12</v>
      </c>
      <c r="AA150" s="6">
        <v>11.427100664844609</v>
      </c>
      <c r="AB150" s="2" t="s">
        <v>38</v>
      </c>
      <c r="AC150" s="2" t="s">
        <v>50</v>
      </c>
      <c r="AD150" s="2" t="s">
        <v>40</v>
      </c>
      <c r="AE150" s="2" t="s">
        <v>41</v>
      </c>
      <c r="AF150" s="2">
        <v>0</v>
      </c>
      <c r="AG150" s="8">
        <v>0.28884154558181763</v>
      </c>
      <c r="AH150" s="3">
        <v>295.21466064453119</v>
      </c>
      <c r="AI150" s="9">
        <v>0.42819342017173773</v>
      </c>
    </row>
    <row r="151" spans="1:35" ht="15" x14ac:dyDescent="0.25">
      <c r="A151" s="2">
        <v>150</v>
      </c>
      <c r="B151" s="2">
        <v>37</v>
      </c>
      <c r="C151" s="2" t="s">
        <v>47</v>
      </c>
      <c r="D151" s="2" t="s">
        <v>57</v>
      </c>
      <c r="E151" s="2">
        <v>0</v>
      </c>
      <c r="F151" s="2">
        <v>0</v>
      </c>
      <c r="G151" s="2">
        <v>3</v>
      </c>
      <c r="H151" s="2" t="s">
        <v>34</v>
      </c>
      <c r="I151" s="2" t="s">
        <v>49</v>
      </c>
      <c r="J151" s="6">
        <v>46.456499999999998</v>
      </c>
      <c r="K151" s="6">
        <v>43.552444444444447</v>
      </c>
      <c r="L151" s="2" t="s">
        <v>36</v>
      </c>
      <c r="M151" s="2" t="s">
        <v>37</v>
      </c>
      <c r="N151" s="6">
        <v>0</v>
      </c>
      <c r="O151" s="6">
        <v>0</v>
      </c>
      <c r="P151" s="6">
        <v>24.716000000000001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20.990407209728854</v>
      </c>
      <c r="Z151" s="2">
        <v>24</v>
      </c>
      <c r="AA151" s="6">
        <v>1.0479272299200144</v>
      </c>
      <c r="AB151" s="2" t="s">
        <v>38</v>
      </c>
      <c r="AC151" s="2" t="s">
        <v>50</v>
      </c>
      <c r="AD151" s="2" t="s">
        <v>40</v>
      </c>
      <c r="AE151" s="2" t="s">
        <v>41</v>
      </c>
      <c r="AF151" s="2">
        <v>0</v>
      </c>
      <c r="AG151" s="8">
        <v>0.33842673897743231</v>
      </c>
      <c r="AH151" s="3">
        <v>286.80850219726563</v>
      </c>
      <c r="AI151" s="9">
        <v>0.53415769338607788</v>
      </c>
    </row>
    <row r="152" spans="1:35" ht="15" x14ac:dyDescent="0.25">
      <c r="A152" s="2">
        <v>151</v>
      </c>
      <c r="B152" s="2">
        <v>61</v>
      </c>
      <c r="C152" s="2" t="s">
        <v>32</v>
      </c>
      <c r="D152" s="2" t="s">
        <v>57</v>
      </c>
      <c r="E152" s="2">
        <v>2</v>
      </c>
      <c r="F152" s="2">
        <v>2</v>
      </c>
      <c r="G152" s="2">
        <v>4</v>
      </c>
      <c r="H152" s="2" t="s">
        <v>48</v>
      </c>
      <c r="I152" s="2" t="s">
        <v>35</v>
      </c>
      <c r="J152" s="6">
        <v>451.8175</v>
      </c>
      <c r="K152" s="6">
        <v>377.42644444444443</v>
      </c>
      <c r="L152" s="2" t="s">
        <v>44</v>
      </c>
      <c r="M152" s="2" t="s">
        <v>45</v>
      </c>
      <c r="N152" s="6">
        <v>0</v>
      </c>
      <c r="O152" s="6">
        <v>777.77777777777783</v>
      </c>
      <c r="P152" s="6">
        <v>124.00577777777778</v>
      </c>
      <c r="Q152" s="6">
        <v>0</v>
      </c>
      <c r="R152" s="6">
        <v>0</v>
      </c>
      <c r="S152" s="6">
        <v>0</v>
      </c>
      <c r="T152" s="6">
        <v>0</v>
      </c>
      <c r="U152" s="6">
        <v>0</v>
      </c>
      <c r="V152" s="6">
        <v>12.222222222222221</v>
      </c>
      <c r="W152" s="6">
        <v>0</v>
      </c>
      <c r="X152" s="6">
        <v>0</v>
      </c>
      <c r="Y152" s="6">
        <v>333.68871096278394</v>
      </c>
      <c r="Z152" s="2">
        <v>36</v>
      </c>
      <c r="AA152" s="6">
        <v>12.063646264596795</v>
      </c>
      <c r="AB152" s="2" t="s">
        <v>55</v>
      </c>
      <c r="AC152" s="2" t="s">
        <v>50</v>
      </c>
      <c r="AD152" s="2" t="s">
        <v>63</v>
      </c>
      <c r="AE152" s="2" t="s">
        <v>41</v>
      </c>
      <c r="AF152" s="2">
        <v>1</v>
      </c>
      <c r="AG152" s="8">
        <v>0.16318501532077789</v>
      </c>
      <c r="AH152" s="3">
        <v>525.707763671875</v>
      </c>
      <c r="AI152" s="9">
        <v>0.35377582907676702</v>
      </c>
    </row>
    <row r="153" spans="1:35" ht="15" x14ac:dyDescent="0.25">
      <c r="A153" s="2">
        <v>152</v>
      </c>
      <c r="B153" s="2">
        <v>66</v>
      </c>
      <c r="C153" s="2" t="s">
        <v>47</v>
      </c>
      <c r="D153" s="2" t="s">
        <v>42</v>
      </c>
      <c r="E153" s="2">
        <v>1</v>
      </c>
      <c r="F153" s="2">
        <v>1</v>
      </c>
      <c r="G153" s="2">
        <v>3</v>
      </c>
      <c r="H153" s="2" t="s">
        <v>52</v>
      </c>
      <c r="I153" s="2" t="s">
        <v>49</v>
      </c>
      <c r="J153" s="6">
        <v>1335.722</v>
      </c>
      <c r="K153" s="6">
        <v>1771.8473333333334</v>
      </c>
      <c r="L153" s="2" t="s">
        <v>36</v>
      </c>
      <c r="M153" s="2" t="s">
        <v>37</v>
      </c>
      <c r="N153" s="6">
        <v>0</v>
      </c>
      <c r="O153" s="6">
        <v>497.77777777777777</v>
      </c>
      <c r="P153" s="6">
        <v>847.43933333333337</v>
      </c>
      <c r="Q153" s="6">
        <v>0</v>
      </c>
      <c r="R153" s="6">
        <v>0</v>
      </c>
      <c r="S153" s="6">
        <v>255.55555555555554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514.56394356998237</v>
      </c>
      <c r="Z153" s="2">
        <v>36</v>
      </c>
      <c r="AA153" s="6">
        <v>18.602719216463196</v>
      </c>
      <c r="AB153" s="2" t="s">
        <v>38</v>
      </c>
      <c r="AC153" s="2" t="s">
        <v>50</v>
      </c>
      <c r="AD153" s="2" t="s">
        <v>40</v>
      </c>
      <c r="AE153" s="2" t="s">
        <v>41</v>
      </c>
      <c r="AF153" s="2">
        <v>1</v>
      </c>
      <c r="AG153" s="8">
        <v>4.2388670146465302E-2</v>
      </c>
      <c r="AH153" s="3">
        <v>619.4248046875</v>
      </c>
      <c r="AI153" s="9">
        <v>7.4570968747138977E-2</v>
      </c>
    </row>
    <row r="154" spans="1:35" ht="15" x14ac:dyDescent="0.25">
      <c r="A154" s="2">
        <v>153</v>
      </c>
      <c r="B154" s="2">
        <v>47</v>
      </c>
      <c r="C154" s="2" t="s">
        <v>61</v>
      </c>
      <c r="D154" s="2" t="s">
        <v>33</v>
      </c>
      <c r="E154" s="2">
        <v>0</v>
      </c>
      <c r="F154" s="2">
        <v>2</v>
      </c>
      <c r="G154" s="2">
        <v>3</v>
      </c>
      <c r="H154" s="2" t="s">
        <v>48</v>
      </c>
      <c r="I154" s="2" t="s">
        <v>49</v>
      </c>
      <c r="J154" s="6">
        <v>111.83475</v>
      </c>
      <c r="K154" s="6">
        <v>76.088888888888889</v>
      </c>
      <c r="L154" s="2" t="s">
        <v>44</v>
      </c>
      <c r="M154" s="2" t="s">
        <v>37</v>
      </c>
      <c r="N154" s="6">
        <v>0</v>
      </c>
      <c r="O154" s="6">
        <v>3333.3333333333335</v>
      </c>
      <c r="P154" s="6">
        <v>40.377333333333333</v>
      </c>
      <c r="Q154" s="6">
        <v>0</v>
      </c>
      <c r="R154" s="6">
        <v>0</v>
      </c>
      <c r="S154" s="6">
        <v>0</v>
      </c>
      <c r="T154" s="6">
        <v>44.444444444444443</v>
      </c>
      <c r="U154" s="6">
        <v>0</v>
      </c>
      <c r="V154" s="6">
        <v>46.222222222222221</v>
      </c>
      <c r="W154" s="6">
        <v>0</v>
      </c>
      <c r="X154" s="6">
        <v>0</v>
      </c>
      <c r="Y154" s="6">
        <v>93.604811168874946</v>
      </c>
      <c r="Z154" s="2">
        <v>36</v>
      </c>
      <c r="AA154" s="6">
        <v>3.3840381574419736</v>
      </c>
      <c r="AB154" s="2" t="s">
        <v>55</v>
      </c>
      <c r="AC154" s="2" t="s">
        <v>50</v>
      </c>
      <c r="AD154" s="2" t="s">
        <v>46</v>
      </c>
      <c r="AE154" s="2" t="s">
        <v>41</v>
      </c>
      <c r="AF154" s="2">
        <v>0</v>
      </c>
      <c r="AG154" s="8">
        <v>0.29408076405525208</v>
      </c>
      <c r="AH154" s="3">
        <v>378.911865234375</v>
      </c>
      <c r="AI154" s="9">
        <v>0.51636278629302979</v>
      </c>
    </row>
    <row r="155" spans="1:35" x14ac:dyDescent="0.2">
      <c r="A155" s="2">
        <v>154</v>
      </c>
      <c r="B155" s="2">
        <v>42</v>
      </c>
      <c r="C155" s="2" t="s">
        <v>32</v>
      </c>
      <c r="D155" s="2" t="s">
        <v>33</v>
      </c>
      <c r="E155" s="2">
        <v>2</v>
      </c>
      <c r="F155" s="2">
        <v>0</v>
      </c>
      <c r="G155" s="2">
        <v>2</v>
      </c>
      <c r="H155" s="2" t="s">
        <v>43</v>
      </c>
      <c r="I155" s="2" t="s">
        <v>49</v>
      </c>
      <c r="J155" s="6">
        <v>485.24950000000001</v>
      </c>
      <c r="K155" s="6">
        <v>518.42222222222222</v>
      </c>
      <c r="L155" s="2" t="s">
        <v>44</v>
      </c>
      <c r="M155" s="2" t="s">
        <v>37</v>
      </c>
      <c r="N155" s="6">
        <v>0</v>
      </c>
      <c r="O155" s="6">
        <v>222.22222222222223</v>
      </c>
      <c r="P155" s="6">
        <v>80.88977777777778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199.55555555555554</v>
      </c>
      <c r="W155" s="6">
        <v>0</v>
      </c>
      <c r="X155" s="6">
        <v>0</v>
      </c>
      <c r="Y155" s="6">
        <v>376.94861238141169</v>
      </c>
      <c r="Z155" s="2">
        <v>36</v>
      </c>
      <c r="AA155" s="6">
        <v>13.627595331527793</v>
      </c>
      <c r="AB155" s="2" t="s">
        <v>55</v>
      </c>
      <c r="AC155" s="2" t="s">
        <v>39</v>
      </c>
      <c r="AD155" s="2" t="s">
        <v>40</v>
      </c>
      <c r="AE155" s="2" t="s">
        <v>41</v>
      </c>
      <c r="AF155" s="2" t="s">
        <v>59</v>
      </c>
      <c r="AG155" s="4" t="s">
        <v>59</v>
      </c>
      <c r="AH155" s="3" t="s">
        <v>59</v>
      </c>
    </row>
    <row r="156" spans="1:35" ht="15" x14ac:dyDescent="0.25">
      <c r="A156" s="2">
        <v>155</v>
      </c>
      <c r="B156" s="2">
        <v>43</v>
      </c>
      <c r="C156" s="2" t="s">
        <v>61</v>
      </c>
      <c r="D156" s="2" t="s">
        <v>57</v>
      </c>
      <c r="E156" s="2">
        <v>2</v>
      </c>
      <c r="F156" s="2">
        <v>1</v>
      </c>
      <c r="G156" s="2">
        <v>2</v>
      </c>
      <c r="H156" s="2" t="s">
        <v>34</v>
      </c>
      <c r="I156" s="2" t="s">
        <v>66</v>
      </c>
      <c r="J156" s="6">
        <v>147.43299999999999</v>
      </c>
      <c r="K156" s="6">
        <v>119.87155555555556</v>
      </c>
      <c r="L156" s="2" t="s">
        <v>44</v>
      </c>
      <c r="M156" s="2" t="s">
        <v>45</v>
      </c>
      <c r="N156" s="6">
        <v>0</v>
      </c>
      <c r="O156" s="6">
        <v>1288.8888888888889</v>
      </c>
      <c r="P156" s="6">
        <v>68.692444444444448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3.1111111111111112</v>
      </c>
      <c r="W156" s="6">
        <v>0</v>
      </c>
      <c r="X156" s="6">
        <v>0</v>
      </c>
      <c r="Y156" s="6">
        <v>146.26735083479767</v>
      </c>
      <c r="Z156" s="2">
        <v>36</v>
      </c>
      <c r="AA156" s="6">
        <v>5.2879151213703217</v>
      </c>
      <c r="AB156" s="2" t="s">
        <v>38</v>
      </c>
      <c r="AC156" s="2" t="s">
        <v>50</v>
      </c>
      <c r="AD156" s="2" t="s">
        <v>40</v>
      </c>
      <c r="AE156" s="2" t="s">
        <v>67</v>
      </c>
      <c r="AF156" s="2">
        <v>0</v>
      </c>
      <c r="AG156" s="8">
        <v>0.29652735590934748</v>
      </c>
      <c r="AH156" s="3">
        <v>349.0517578125</v>
      </c>
      <c r="AI156" s="9">
        <v>0.46981257200241089</v>
      </c>
    </row>
    <row r="157" spans="1:35" x14ac:dyDescent="0.2">
      <c r="A157" s="2">
        <v>156</v>
      </c>
      <c r="B157" s="2">
        <v>50</v>
      </c>
      <c r="C157" s="2" t="s">
        <v>61</v>
      </c>
      <c r="D157" s="2" t="s">
        <v>33</v>
      </c>
      <c r="E157" s="2">
        <v>0</v>
      </c>
      <c r="F157" s="2">
        <v>0</v>
      </c>
      <c r="G157" s="2">
        <v>2</v>
      </c>
      <c r="H157" s="2" t="s">
        <v>43</v>
      </c>
      <c r="I157" s="2" t="s">
        <v>35</v>
      </c>
      <c r="J157" s="6">
        <v>302.29075</v>
      </c>
      <c r="K157" s="6">
        <v>158.31688888888888</v>
      </c>
      <c r="L157" s="2" t="s">
        <v>36</v>
      </c>
      <c r="M157" s="2" t="s">
        <v>37</v>
      </c>
      <c r="N157" s="6">
        <v>0</v>
      </c>
      <c r="O157" s="6">
        <v>0</v>
      </c>
      <c r="P157" s="6">
        <v>76.00066666666666</v>
      </c>
      <c r="Q157" s="6">
        <v>0</v>
      </c>
      <c r="R157" s="6">
        <v>0</v>
      </c>
      <c r="S157" s="6">
        <v>0</v>
      </c>
      <c r="T157" s="6">
        <v>66.666666666666671</v>
      </c>
      <c r="U157" s="6">
        <v>0</v>
      </c>
      <c r="V157" s="6">
        <v>48.888888888888886</v>
      </c>
      <c r="W157" s="6">
        <v>0</v>
      </c>
      <c r="X157" s="6">
        <v>0</v>
      </c>
      <c r="Y157" s="6">
        <v>362.85641713499689</v>
      </c>
      <c r="Z157" s="2">
        <v>48</v>
      </c>
      <c r="AA157" s="6">
        <v>10.658907111159676</v>
      </c>
      <c r="AB157" s="2" t="s">
        <v>68</v>
      </c>
      <c r="AC157" s="2" t="s">
        <v>60</v>
      </c>
      <c r="AD157" s="2" t="s">
        <v>46</v>
      </c>
      <c r="AE157" s="2" t="s">
        <v>67</v>
      </c>
      <c r="AF157" s="2" t="s">
        <v>59</v>
      </c>
      <c r="AG157" s="4" t="s">
        <v>59</v>
      </c>
      <c r="AH157" s="3" t="s">
        <v>59</v>
      </c>
    </row>
    <row r="158" spans="1:35" ht="15" x14ac:dyDescent="0.25">
      <c r="A158" s="2">
        <v>157</v>
      </c>
      <c r="B158" s="2">
        <v>69</v>
      </c>
      <c r="C158" s="2" t="s">
        <v>32</v>
      </c>
      <c r="D158" s="2" t="s">
        <v>57</v>
      </c>
      <c r="E158" s="2">
        <v>0</v>
      </c>
      <c r="F158" s="2">
        <v>0</v>
      </c>
      <c r="G158" s="2">
        <v>1</v>
      </c>
      <c r="H158" s="2" t="s">
        <v>52</v>
      </c>
      <c r="I158" s="2" t="s">
        <v>49</v>
      </c>
      <c r="J158" s="6">
        <v>55.184249999999999</v>
      </c>
      <c r="K158" s="6">
        <v>45.223777777777777</v>
      </c>
      <c r="L158" s="2" t="s">
        <v>44</v>
      </c>
      <c r="M158" s="2" t="s">
        <v>45</v>
      </c>
      <c r="N158" s="6">
        <v>0</v>
      </c>
      <c r="O158" s="6">
        <v>0</v>
      </c>
      <c r="P158" s="6">
        <v>26.047555555555554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73.555555555555557</v>
      </c>
      <c r="W158" s="6">
        <v>0</v>
      </c>
      <c r="X158" s="6">
        <v>0</v>
      </c>
      <c r="Y158" s="6">
        <v>39.108984775692257</v>
      </c>
      <c r="Z158" s="2">
        <v>12</v>
      </c>
      <c r="AA158" s="6">
        <v>3.585511446805282</v>
      </c>
      <c r="AB158" s="2" t="s">
        <v>55</v>
      </c>
      <c r="AC158" s="2" t="s">
        <v>39</v>
      </c>
      <c r="AD158" s="2" t="s">
        <v>40</v>
      </c>
      <c r="AE158" s="2" t="s">
        <v>41</v>
      </c>
      <c r="AF158" s="2">
        <v>0</v>
      </c>
      <c r="AG158" s="8">
        <v>0.33766719698905939</v>
      </c>
      <c r="AH158" s="3">
        <v>274.38821411132813</v>
      </c>
      <c r="AI158" s="9">
        <v>0.49663117527961731</v>
      </c>
    </row>
    <row r="159" spans="1:35" ht="15" x14ac:dyDescent="0.25">
      <c r="A159" s="2">
        <v>158</v>
      </c>
      <c r="B159" s="2">
        <v>41</v>
      </c>
      <c r="C159" s="2" t="s">
        <v>32</v>
      </c>
      <c r="D159" s="2" t="s">
        <v>33</v>
      </c>
      <c r="E159" s="2">
        <v>1</v>
      </c>
      <c r="F159" s="2">
        <v>1</v>
      </c>
      <c r="G159" s="2">
        <v>2</v>
      </c>
      <c r="H159" s="2" t="s">
        <v>43</v>
      </c>
      <c r="I159" s="2" t="s">
        <v>66</v>
      </c>
      <c r="J159" s="6">
        <v>178.6995</v>
      </c>
      <c r="K159" s="6">
        <v>205.92733333333334</v>
      </c>
      <c r="L159" s="2" t="s">
        <v>44</v>
      </c>
      <c r="M159" s="2" t="s">
        <v>51</v>
      </c>
      <c r="N159" s="6">
        <v>0</v>
      </c>
      <c r="O159" s="6">
        <v>0</v>
      </c>
      <c r="P159" s="6">
        <v>12.541333333333334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36.222222222222221</v>
      </c>
      <c r="W159" s="6">
        <v>0</v>
      </c>
      <c r="X159" s="6">
        <v>0</v>
      </c>
      <c r="Y159" s="6">
        <v>131.86862817472763</v>
      </c>
      <c r="Z159" s="2">
        <v>48</v>
      </c>
      <c r="AA159" s="6">
        <v>3.8736409009615125</v>
      </c>
      <c r="AB159" s="2" t="s">
        <v>55</v>
      </c>
      <c r="AC159" s="2" t="s">
        <v>39</v>
      </c>
      <c r="AD159" s="2" t="s">
        <v>46</v>
      </c>
      <c r="AE159" s="2" t="s">
        <v>41</v>
      </c>
      <c r="AF159" s="2">
        <v>0</v>
      </c>
      <c r="AG159" s="8">
        <v>0.27104327082633972</v>
      </c>
      <c r="AH159" s="3">
        <v>377.42950439453119</v>
      </c>
      <c r="AI159" s="9">
        <v>0.45185229182243353</v>
      </c>
    </row>
    <row r="160" spans="1:35" ht="15" x14ac:dyDescent="0.25">
      <c r="A160" s="2">
        <v>159</v>
      </c>
      <c r="B160" s="2">
        <v>42</v>
      </c>
      <c r="C160" s="2" t="s">
        <v>32</v>
      </c>
      <c r="D160" s="2" t="s">
        <v>33</v>
      </c>
      <c r="E160" s="2">
        <v>3</v>
      </c>
      <c r="F160" s="2">
        <v>0</v>
      </c>
      <c r="G160" s="2">
        <v>2</v>
      </c>
      <c r="H160" s="2" t="s">
        <v>52</v>
      </c>
      <c r="I160" s="2" t="s">
        <v>35</v>
      </c>
      <c r="J160" s="6">
        <v>572.23625000000004</v>
      </c>
      <c r="K160" s="6">
        <v>264.15066666666667</v>
      </c>
      <c r="L160" s="2" t="s">
        <v>36</v>
      </c>
      <c r="M160" s="2" t="s">
        <v>45</v>
      </c>
      <c r="N160" s="6">
        <v>0</v>
      </c>
      <c r="O160" s="6">
        <v>2888.8888888888887</v>
      </c>
      <c r="P160" s="6">
        <v>239.93244444444446</v>
      </c>
      <c r="Q160" s="6">
        <v>0</v>
      </c>
      <c r="R160" s="6">
        <v>0</v>
      </c>
      <c r="S160" s="6">
        <v>0</v>
      </c>
      <c r="T160" s="6">
        <v>600</v>
      </c>
      <c r="U160" s="6">
        <v>0</v>
      </c>
      <c r="V160" s="6">
        <v>13.111111111111111</v>
      </c>
      <c r="W160" s="6">
        <v>0</v>
      </c>
      <c r="X160" s="6">
        <v>0</v>
      </c>
      <c r="Y160" s="6">
        <v>517.35985844809102</v>
      </c>
      <c r="Z160" s="2">
        <v>18</v>
      </c>
      <c r="AA160" s="6">
        <v>33.010550222220388</v>
      </c>
      <c r="AB160" s="2" t="s">
        <v>38</v>
      </c>
      <c r="AC160" s="2" t="s">
        <v>50</v>
      </c>
      <c r="AD160" s="2" t="s">
        <v>40</v>
      </c>
      <c r="AE160" s="2" t="s">
        <v>41</v>
      </c>
      <c r="AF160" s="2">
        <v>0</v>
      </c>
      <c r="AG160" s="8">
        <v>0.1690467894077301</v>
      </c>
      <c r="AH160" s="3">
        <v>375.82647705078119</v>
      </c>
      <c r="AI160" s="9">
        <v>0.24053040146827701</v>
      </c>
    </row>
    <row r="161" spans="1:35" x14ac:dyDescent="0.2">
      <c r="A161" s="2">
        <v>160</v>
      </c>
      <c r="B161" s="2">
        <v>31</v>
      </c>
      <c r="C161" s="2" t="s">
        <v>47</v>
      </c>
      <c r="D161" s="2" t="s">
        <v>42</v>
      </c>
      <c r="E161" s="2">
        <v>2</v>
      </c>
      <c r="F161" s="2">
        <v>1</v>
      </c>
      <c r="G161" s="2">
        <v>3</v>
      </c>
      <c r="H161" s="2" t="s">
        <v>53</v>
      </c>
      <c r="I161" s="2" t="s">
        <v>49</v>
      </c>
      <c r="J161" s="6">
        <v>979.57225000000005</v>
      </c>
      <c r="K161" s="6">
        <v>1089.8124444444445</v>
      </c>
      <c r="L161" s="2" t="s">
        <v>36</v>
      </c>
      <c r="M161" s="2" t="s">
        <v>45</v>
      </c>
      <c r="N161" s="6">
        <v>0</v>
      </c>
      <c r="O161" s="6">
        <v>444.44444444444446</v>
      </c>
      <c r="P161" s="6">
        <v>626.75377777777783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131.33333333333334</v>
      </c>
      <c r="W161" s="6">
        <v>0</v>
      </c>
      <c r="X161" s="6">
        <v>0</v>
      </c>
      <c r="Y161" s="6">
        <v>709.96599335744838</v>
      </c>
      <c r="Z161" s="2">
        <v>36</v>
      </c>
      <c r="AA161" s="6">
        <v>25.666971408908584</v>
      </c>
      <c r="AB161" s="2" t="s">
        <v>38</v>
      </c>
      <c r="AC161" s="2" t="s">
        <v>39</v>
      </c>
      <c r="AD161" s="2" t="s">
        <v>76</v>
      </c>
      <c r="AE161" s="2" t="s">
        <v>69</v>
      </c>
      <c r="AF161" s="2" t="s">
        <v>59</v>
      </c>
      <c r="AG161" s="4" t="s">
        <v>59</v>
      </c>
      <c r="AH161" s="3" t="s">
        <v>59</v>
      </c>
    </row>
    <row r="162" spans="1:35" x14ac:dyDescent="0.2">
      <c r="A162" s="2">
        <v>161</v>
      </c>
      <c r="B162" s="2">
        <v>36</v>
      </c>
      <c r="C162" s="2" t="s">
        <v>32</v>
      </c>
      <c r="D162" s="2" t="s">
        <v>57</v>
      </c>
      <c r="E162" s="2">
        <v>2</v>
      </c>
      <c r="F162" s="2">
        <v>0</v>
      </c>
      <c r="G162" s="2">
        <v>3</v>
      </c>
      <c r="H162" s="2" t="s">
        <v>43</v>
      </c>
      <c r="I162" s="2" t="s">
        <v>66</v>
      </c>
      <c r="J162" s="6">
        <v>487.81025</v>
      </c>
      <c r="K162" s="6">
        <v>537.01444444444439</v>
      </c>
      <c r="L162" s="2" t="s">
        <v>44</v>
      </c>
      <c r="M162" s="2" t="s">
        <v>45</v>
      </c>
      <c r="N162" s="6">
        <v>0</v>
      </c>
      <c r="O162" s="6">
        <v>0</v>
      </c>
      <c r="P162" s="6">
        <v>128.85222222222222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43.777777777777779</v>
      </c>
      <c r="W162" s="6">
        <v>0</v>
      </c>
      <c r="X162" s="6">
        <v>0</v>
      </c>
      <c r="Y162" s="6">
        <v>279.37485789234483</v>
      </c>
      <c r="Z162" s="2">
        <v>48</v>
      </c>
      <c r="AA162" s="6">
        <v>8.2066363411180028</v>
      </c>
      <c r="AB162" s="2" t="s">
        <v>38</v>
      </c>
      <c r="AC162" s="2" t="s">
        <v>50</v>
      </c>
      <c r="AD162" s="2" t="s">
        <v>77</v>
      </c>
      <c r="AE162" s="2" t="s">
        <v>67</v>
      </c>
      <c r="AF162" s="2" t="s">
        <v>59</v>
      </c>
      <c r="AG162" s="4" t="s">
        <v>59</v>
      </c>
      <c r="AH162" s="3" t="s">
        <v>59</v>
      </c>
    </row>
    <row r="163" spans="1:35" ht="15" x14ac:dyDescent="0.25">
      <c r="A163" s="2">
        <v>162</v>
      </c>
      <c r="B163" s="2">
        <v>43</v>
      </c>
      <c r="C163" s="2" t="s">
        <v>47</v>
      </c>
      <c r="D163" s="2" t="s">
        <v>57</v>
      </c>
      <c r="E163" s="2">
        <v>1</v>
      </c>
      <c r="F163" s="2">
        <v>0</v>
      </c>
      <c r="G163" s="2">
        <v>3</v>
      </c>
      <c r="H163" s="2" t="s">
        <v>34</v>
      </c>
      <c r="I163" s="2" t="s">
        <v>49</v>
      </c>
      <c r="J163" s="6">
        <v>840.03300000000002</v>
      </c>
      <c r="K163" s="6">
        <v>620.25822222222223</v>
      </c>
      <c r="L163" s="2" t="s">
        <v>44</v>
      </c>
      <c r="M163" s="2" t="s">
        <v>45</v>
      </c>
      <c r="N163" s="6">
        <v>0</v>
      </c>
      <c r="O163" s="6">
        <v>0</v>
      </c>
      <c r="P163" s="6">
        <v>439.26600000000002</v>
      </c>
      <c r="Q163" s="6">
        <v>0</v>
      </c>
      <c r="R163" s="6">
        <v>0</v>
      </c>
      <c r="S163" s="6">
        <v>0</v>
      </c>
      <c r="T163" s="6">
        <v>78.466666666666669</v>
      </c>
      <c r="U163" s="6">
        <v>0</v>
      </c>
      <c r="V163" s="6">
        <v>25.333333333333332</v>
      </c>
      <c r="W163" s="6">
        <v>0</v>
      </c>
      <c r="X163" s="6">
        <v>0</v>
      </c>
      <c r="Y163" s="6">
        <v>971.24908098274568</v>
      </c>
      <c r="Z163" s="2">
        <v>24</v>
      </c>
      <c r="AA163" s="6">
        <v>48.488738156774232</v>
      </c>
      <c r="AB163" s="2" t="s">
        <v>55</v>
      </c>
      <c r="AC163" s="2" t="s">
        <v>39</v>
      </c>
      <c r="AD163" s="2" t="s">
        <v>40</v>
      </c>
      <c r="AE163" s="2" t="s">
        <v>41</v>
      </c>
      <c r="AF163" s="2">
        <v>1</v>
      </c>
      <c r="AG163" s="8">
        <v>7.344992458820343E-2</v>
      </c>
      <c r="AH163" s="3">
        <v>496.60968017578119</v>
      </c>
      <c r="AI163" s="9">
        <v>0.1065275147557259</v>
      </c>
    </row>
    <row r="164" spans="1:35" ht="15" x14ac:dyDescent="0.25">
      <c r="A164" s="2">
        <v>163</v>
      </c>
      <c r="B164" s="2">
        <v>47</v>
      </c>
      <c r="C164" s="2" t="s">
        <v>47</v>
      </c>
      <c r="D164" s="2" t="s">
        <v>57</v>
      </c>
      <c r="E164" s="2">
        <v>0</v>
      </c>
      <c r="F164" s="2">
        <v>0</v>
      </c>
      <c r="G164" s="2">
        <v>6</v>
      </c>
      <c r="H164" s="2" t="s">
        <v>43</v>
      </c>
      <c r="I164" s="2" t="s">
        <v>35</v>
      </c>
      <c r="J164" s="6">
        <v>256.94900000000001</v>
      </c>
      <c r="K164" s="6">
        <v>228.62088888888889</v>
      </c>
      <c r="L164" s="2" t="s">
        <v>44</v>
      </c>
      <c r="M164" s="2" t="s">
        <v>45</v>
      </c>
      <c r="N164" s="6">
        <v>0</v>
      </c>
      <c r="O164" s="6">
        <v>444.44444444444446</v>
      </c>
      <c r="P164" s="6">
        <v>134.22177777777779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212.66666666666666</v>
      </c>
      <c r="W164" s="6">
        <v>0</v>
      </c>
      <c r="X164" s="6">
        <v>0</v>
      </c>
      <c r="Y164" s="6">
        <v>118.69688327918183</v>
      </c>
      <c r="Z164" s="2">
        <v>60</v>
      </c>
      <c r="AA164" s="6">
        <v>3.0141206913739418</v>
      </c>
      <c r="AB164" s="2" t="s">
        <v>55</v>
      </c>
      <c r="AC164" s="2" t="s">
        <v>39</v>
      </c>
      <c r="AD164" s="2" t="s">
        <v>40</v>
      </c>
      <c r="AE164" s="2" t="s">
        <v>41</v>
      </c>
      <c r="AF164" s="2">
        <v>0</v>
      </c>
      <c r="AG164" s="8">
        <v>0.17953476309776309</v>
      </c>
      <c r="AH164" s="3">
        <v>560.76513671875</v>
      </c>
      <c r="AI164" s="9">
        <v>0.48308199644088751</v>
      </c>
    </row>
    <row r="165" spans="1:35" ht="15" x14ac:dyDescent="0.25">
      <c r="A165" s="2">
        <v>164</v>
      </c>
      <c r="B165" s="2">
        <v>21</v>
      </c>
      <c r="C165" s="2" t="s">
        <v>47</v>
      </c>
      <c r="D165" s="2" t="s">
        <v>57</v>
      </c>
      <c r="E165" s="2">
        <v>0</v>
      </c>
      <c r="F165" s="2">
        <v>0</v>
      </c>
      <c r="G165" s="2">
        <v>4</v>
      </c>
      <c r="H165" s="2" t="s">
        <v>58</v>
      </c>
      <c r="I165" s="2" t="s">
        <v>49</v>
      </c>
      <c r="J165" s="6">
        <v>1411.5135</v>
      </c>
      <c r="K165" s="6">
        <v>1792.75</v>
      </c>
      <c r="L165" s="2" t="s">
        <v>44</v>
      </c>
      <c r="M165" s="2" t="s">
        <v>37</v>
      </c>
      <c r="N165" s="6">
        <v>0</v>
      </c>
      <c r="O165" s="6">
        <v>0</v>
      </c>
      <c r="P165" s="6">
        <v>413.59266666666667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192.44444444444446</v>
      </c>
      <c r="W165" s="6">
        <v>0</v>
      </c>
      <c r="X165" s="6">
        <v>0</v>
      </c>
      <c r="Y165" s="6">
        <v>491.36662378736884</v>
      </c>
      <c r="Z165" s="2">
        <v>48</v>
      </c>
      <c r="AA165" s="6">
        <v>14.433894381217947</v>
      </c>
      <c r="AB165" s="2" t="s">
        <v>55</v>
      </c>
      <c r="AC165" s="2" t="s">
        <v>50</v>
      </c>
      <c r="AD165" s="2" t="s">
        <v>46</v>
      </c>
      <c r="AE165" s="2" t="s">
        <v>64</v>
      </c>
      <c r="AF165" s="2">
        <v>1</v>
      </c>
      <c r="AG165" s="8">
        <v>4.3198022991418839E-2</v>
      </c>
      <c r="AH165" s="3">
        <v>556.60833740234375</v>
      </c>
      <c r="AI165" s="9">
        <v>6.8984925746917725E-2</v>
      </c>
    </row>
    <row r="166" spans="1:35" ht="15" x14ac:dyDescent="0.25">
      <c r="A166" s="2">
        <v>165</v>
      </c>
      <c r="B166" s="2">
        <v>56</v>
      </c>
      <c r="C166" s="2" t="s">
        <v>47</v>
      </c>
      <c r="D166" s="2" t="s">
        <v>42</v>
      </c>
      <c r="E166" s="2">
        <v>0</v>
      </c>
      <c r="F166" s="2">
        <v>0</v>
      </c>
      <c r="G166" s="2">
        <v>2</v>
      </c>
      <c r="H166" s="2" t="s">
        <v>34</v>
      </c>
      <c r="I166" s="2" t="s">
        <v>49</v>
      </c>
      <c r="J166" s="6">
        <v>870.52374999999995</v>
      </c>
      <c r="K166" s="6">
        <v>948.03355555555561</v>
      </c>
      <c r="L166" s="2" t="s">
        <v>44</v>
      </c>
      <c r="M166" s="2" t="s">
        <v>37</v>
      </c>
      <c r="N166" s="6">
        <v>0</v>
      </c>
      <c r="O166" s="6">
        <v>0</v>
      </c>
      <c r="P166" s="6">
        <v>331.67866666666669</v>
      </c>
      <c r="Q166" s="6">
        <v>0</v>
      </c>
      <c r="R166" s="6">
        <v>0</v>
      </c>
      <c r="S166" s="6">
        <v>0</v>
      </c>
      <c r="T166" s="6">
        <v>690.66666666666663</v>
      </c>
      <c r="U166" s="6">
        <v>0</v>
      </c>
      <c r="V166" s="6">
        <v>3.1111111111111112</v>
      </c>
      <c r="W166" s="6">
        <v>0</v>
      </c>
      <c r="X166" s="6">
        <v>0</v>
      </c>
      <c r="Y166" s="6">
        <v>438.28650891466435</v>
      </c>
      <c r="Z166" s="2">
        <v>36</v>
      </c>
      <c r="AA166" s="6">
        <v>15.845107228339087</v>
      </c>
      <c r="AB166" s="2" t="s">
        <v>38</v>
      </c>
      <c r="AC166" s="2" t="s">
        <v>39</v>
      </c>
      <c r="AD166" s="2" t="s">
        <v>40</v>
      </c>
      <c r="AE166" s="2" t="s">
        <v>41</v>
      </c>
      <c r="AF166" s="2">
        <v>0</v>
      </c>
      <c r="AG166" s="8">
        <v>9.514472633600235E-2</v>
      </c>
      <c r="AH166" s="3">
        <v>479.28326416015619</v>
      </c>
      <c r="AI166" s="9">
        <v>0.15410724282264709</v>
      </c>
    </row>
    <row r="167" spans="1:35" ht="15" x14ac:dyDescent="0.25">
      <c r="A167" s="2">
        <v>166</v>
      </c>
      <c r="B167" s="2">
        <v>31</v>
      </c>
      <c r="C167" s="2" t="s">
        <v>61</v>
      </c>
      <c r="D167" s="2" t="s">
        <v>33</v>
      </c>
      <c r="E167" s="2">
        <v>1</v>
      </c>
      <c r="F167" s="2">
        <v>0</v>
      </c>
      <c r="G167" s="2">
        <v>3</v>
      </c>
      <c r="H167" s="2" t="s">
        <v>48</v>
      </c>
      <c r="I167" s="2" t="s">
        <v>49</v>
      </c>
      <c r="J167" s="6">
        <v>1451.348</v>
      </c>
      <c r="K167" s="6">
        <v>1158.5644444444445</v>
      </c>
      <c r="L167" s="2" t="s">
        <v>36</v>
      </c>
      <c r="M167" s="2" t="s">
        <v>45</v>
      </c>
      <c r="N167" s="6">
        <v>0</v>
      </c>
      <c r="O167" s="6">
        <v>0</v>
      </c>
      <c r="P167" s="6">
        <v>305.02577777777776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24.222222222222221</v>
      </c>
      <c r="W167" s="6">
        <v>0</v>
      </c>
      <c r="X167" s="6">
        <v>0</v>
      </c>
      <c r="Y167" s="6">
        <v>1200.8814427912037</v>
      </c>
      <c r="Z167" s="2">
        <v>36</v>
      </c>
      <c r="AA167" s="6">
        <v>43.414740911530082</v>
      </c>
      <c r="AB167" s="2" t="s">
        <v>38</v>
      </c>
      <c r="AC167" s="2" t="s">
        <v>60</v>
      </c>
      <c r="AD167" s="2" t="s">
        <v>46</v>
      </c>
      <c r="AE167" s="2" t="s">
        <v>70</v>
      </c>
      <c r="AF167" s="2">
        <v>1</v>
      </c>
      <c r="AG167" s="8">
        <v>3.0065435916185379E-2</v>
      </c>
      <c r="AH167" s="3">
        <v>585.92572021484375</v>
      </c>
      <c r="AI167" s="9">
        <v>3.6356870085000992E-2</v>
      </c>
    </row>
    <row r="168" spans="1:35" x14ac:dyDescent="0.2">
      <c r="A168" s="2">
        <v>167</v>
      </c>
      <c r="B168" s="2">
        <v>61</v>
      </c>
      <c r="C168" s="2" t="s">
        <v>47</v>
      </c>
      <c r="D168" s="2" t="s">
        <v>33</v>
      </c>
      <c r="E168" s="2">
        <v>0</v>
      </c>
      <c r="F168" s="2">
        <v>2</v>
      </c>
      <c r="G168" s="2">
        <v>3</v>
      </c>
      <c r="H168" s="2" t="s">
        <v>34</v>
      </c>
      <c r="I168" s="2" t="s">
        <v>35</v>
      </c>
      <c r="J168" s="6">
        <v>906.42975000000001</v>
      </c>
      <c r="K168" s="6">
        <v>1021.2275555555556</v>
      </c>
      <c r="L168" s="2" t="s">
        <v>73</v>
      </c>
      <c r="M168" s="2" t="s">
        <v>45</v>
      </c>
      <c r="N168" s="6">
        <v>0</v>
      </c>
      <c r="O168" s="6">
        <v>0</v>
      </c>
      <c r="P168" s="6">
        <v>269.31777777777779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368.0599271566627</v>
      </c>
      <c r="Z168" s="2">
        <v>24</v>
      </c>
      <c r="AA168" s="6">
        <v>18.375061334259179</v>
      </c>
      <c r="AB168" s="2" t="s">
        <v>55</v>
      </c>
      <c r="AC168" s="2" t="s">
        <v>39</v>
      </c>
      <c r="AD168" s="2" t="s">
        <v>40</v>
      </c>
      <c r="AE168" s="2" t="s">
        <v>41</v>
      </c>
      <c r="AF168" s="2" t="s">
        <v>59</v>
      </c>
      <c r="AG168" s="4" t="s">
        <v>59</v>
      </c>
      <c r="AH168" s="3" t="s">
        <v>59</v>
      </c>
    </row>
    <row r="169" spans="1:35" ht="15" x14ac:dyDescent="0.25">
      <c r="A169" s="2">
        <v>168</v>
      </c>
      <c r="B169" s="2">
        <v>64</v>
      </c>
      <c r="C169" s="2" t="s">
        <v>32</v>
      </c>
      <c r="D169" s="2" t="s">
        <v>33</v>
      </c>
      <c r="E169" s="2">
        <v>2</v>
      </c>
      <c r="F169" s="2">
        <v>1</v>
      </c>
      <c r="G169" s="2">
        <v>2</v>
      </c>
      <c r="H169" s="2" t="s">
        <v>34</v>
      </c>
      <c r="I169" s="2" t="s">
        <v>66</v>
      </c>
      <c r="J169" s="6">
        <v>386.30250000000001</v>
      </c>
      <c r="K169" s="6">
        <v>357.93</v>
      </c>
      <c r="L169" s="2" t="s">
        <v>44</v>
      </c>
      <c r="M169" s="2" t="s">
        <v>37</v>
      </c>
      <c r="N169" s="6">
        <v>0</v>
      </c>
      <c r="O169" s="6">
        <v>0</v>
      </c>
      <c r="P169" s="6">
        <v>253.34311111111111</v>
      </c>
      <c r="Q169" s="6">
        <v>140</v>
      </c>
      <c r="R169" s="6">
        <v>0</v>
      </c>
      <c r="S169" s="6">
        <v>0</v>
      </c>
      <c r="T169" s="6">
        <v>0</v>
      </c>
      <c r="U169" s="6">
        <v>62.888888888888886</v>
      </c>
      <c r="V169" s="6">
        <v>220</v>
      </c>
      <c r="W169" s="6">
        <v>0</v>
      </c>
      <c r="X169" s="6">
        <v>0</v>
      </c>
      <c r="Y169" s="6">
        <v>236.74779828507877</v>
      </c>
      <c r="Z169" s="2">
        <v>24</v>
      </c>
      <c r="AA169" s="6">
        <v>11.819421222640953</v>
      </c>
      <c r="AB169" s="2" t="s">
        <v>38</v>
      </c>
      <c r="AC169" s="2" t="s">
        <v>62</v>
      </c>
      <c r="AD169" s="2" t="s">
        <v>40</v>
      </c>
      <c r="AE169" s="2" t="s">
        <v>41</v>
      </c>
      <c r="AF169" s="2">
        <v>0</v>
      </c>
      <c r="AG169" s="8">
        <v>0.21132123470306399</v>
      </c>
      <c r="AH169" s="3">
        <v>407.40585327148438</v>
      </c>
      <c r="AI169" s="9">
        <v>0.35660281777381903</v>
      </c>
    </row>
    <row r="170" spans="1:35" x14ac:dyDescent="0.2">
      <c r="A170" s="2">
        <v>169</v>
      </c>
      <c r="B170" s="2">
        <v>43</v>
      </c>
      <c r="C170" s="2" t="s">
        <v>47</v>
      </c>
      <c r="D170" s="2" t="s">
        <v>33</v>
      </c>
      <c r="E170" s="2">
        <v>1</v>
      </c>
      <c r="F170" s="2">
        <v>4</v>
      </c>
      <c r="G170" s="2">
        <v>2</v>
      </c>
      <c r="H170" s="2" t="s">
        <v>58</v>
      </c>
      <c r="I170" s="2" t="s">
        <v>66</v>
      </c>
      <c r="J170" s="6">
        <v>366.33375000000001</v>
      </c>
      <c r="K170" s="6">
        <v>440.07333333333332</v>
      </c>
      <c r="L170" s="2" t="s">
        <v>36</v>
      </c>
      <c r="M170" s="2" t="s">
        <v>45</v>
      </c>
      <c r="N170" s="6">
        <v>0</v>
      </c>
      <c r="O170" s="6">
        <v>1111.1111111111111</v>
      </c>
      <c r="P170" s="6">
        <v>78.602444444444444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235.58446022450019</v>
      </c>
      <c r="Z170" s="2">
        <v>48</v>
      </c>
      <c r="AA170" s="6">
        <v>6.9202934267837986</v>
      </c>
      <c r="AB170" s="2" t="s">
        <v>38</v>
      </c>
      <c r="AC170" s="2" t="s">
        <v>50</v>
      </c>
      <c r="AD170" s="2" t="s">
        <v>40</v>
      </c>
      <c r="AE170" s="2" t="s">
        <v>41</v>
      </c>
      <c r="AF170" s="2" t="s">
        <v>59</v>
      </c>
      <c r="AG170" s="4" t="s">
        <v>59</v>
      </c>
      <c r="AH170" s="3" t="s">
        <v>59</v>
      </c>
    </row>
    <row r="171" spans="1:35" ht="15" x14ac:dyDescent="0.25">
      <c r="A171" s="2">
        <v>170</v>
      </c>
      <c r="B171" s="2">
        <v>40</v>
      </c>
      <c r="C171" s="2" t="s">
        <v>32</v>
      </c>
      <c r="D171" s="2" t="s">
        <v>57</v>
      </c>
      <c r="E171" s="2">
        <v>0</v>
      </c>
      <c r="F171" s="2">
        <v>0</v>
      </c>
      <c r="G171" s="2">
        <v>5</v>
      </c>
      <c r="H171" s="2" t="s">
        <v>34</v>
      </c>
      <c r="I171" s="2" t="s">
        <v>49</v>
      </c>
      <c r="J171" s="6">
        <v>907.69425000000001</v>
      </c>
      <c r="K171" s="6">
        <v>1167.0508888888889</v>
      </c>
      <c r="L171" s="2" t="s">
        <v>44</v>
      </c>
      <c r="M171" s="2" t="s">
        <v>37</v>
      </c>
      <c r="N171" s="6">
        <v>0</v>
      </c>
      <c r="O171" s="6">
        <v>32.222222222222221</v>
      </c>
      <c r="P171" s="6">
        <v>601.32933333333335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192.44444444444446</v>
      </c>
      <c r="W171" s="6">
        <v>0</v>
      </c>
      <c r="X171" s="6">
        <v>0</v>
      </c>
      <c r="Y171" s="6">
        <v>405.59101891776135</v>
      </c>
      <c r="Z171" s="2">
        <v>36</v>
      </c>
      <c r="AA171" s="6">
        <v>14.663086941730434</v>
      </c>
      <c r="AB171" s="2" t="s">
        <v>38</v>
      </c>
      <c r="AC171" s="2" t="s">
        <v>39</v>
      </c>
      <c r="AD171" s="2" t="s">
        <v>40</v>
      </c>
      <c r="AE171" s="2" t="s">
        <v>41</v>
      </c>
      <c r="AF171" s="2">
        <v>1</v>
      </c>
      <c r="AG171" s="8">
        <v>7.9134814441204071E-2</v>
      </c>
      <c r="AH171" s="3">
        <v>540.1925048828125</v>
      </c>
      <c r="AI171" s="9">
        <v>0.16597092151641851</v>
      </c>
    </row>
    <row r="172" spans="1:35" ht="15" x14ac:dyDescent="0.25">
      <c r="A172" s="2">
        <v>171</v>
      </c>
      <c r="B172" s="2">
        <v>69</v>
      </c>
      <c r="C172" s="2" t="s">
        <v>61</v>
      </c>
      <c r="D172" s="2" t="s">
        <v>33</v>
      </c>
      <c r="E172" s="2">
        <v>1</v>
      </c>
      <c r="F172" s="2">
        <v>2</v>
      </c>
      <c r="G172" s="2">
        <v>3</v>
      </c>
      <c r="H172" s="2" t="s">
        <v>53</v>
      </c>
      <c r="I172" s="2" t="s">
        <v>35</v>
      </c>
      <c r="J172" s="6">
        <v>1190.942</v>
      </c>
      <c r="K172" s="6">
        <v>1090.6628888888888</v>
      </c>
      <c r="L172" s="2" t="s">
        <v>44</v>
      </c>
      <c r="M172" s="2" t="s">
        <v>51</v>
      </c>
      <c r="N172" s="6">
        <v>0</v>
      </c>
      <c r="O172" s="6">
        <v>0</v>
      </c>
      <c r="P172" s="6">
        <v>730.49755555555555</v>
      </c>
      <c r="Q172" s="6">
        <v>0</v>
      </c>
      <c r="R172" s="6">
        <v>0</v>
      </c>
      <c r="S172" s="6">
        <v>0</v>
      </c>
      <c r="T172" s="6">
        <v>0</v>
      </c>
      <c r="U172" s="6">
        <v>22.222222222222221</v>
      </c>
      <c r="V172" s="6">
        <v>0</v>
      </c>
      <c r="W172" s="6">
        <v>0</v>
      </c>
      <c r="X172" s="6">
        <v>0</v>
      </c>
      <c r="Y172" s="6">
        <v>680.1694686038428</v>
      </c>
      <c r="Z172" s="2">
        <v>36</v>
      </c>
      <c r="AA172" s="6">
        <v>24.589755660420494</v>
      </c>
      <c r="AB172" s="2" t="s">
        <v>55</v>
      </c>
      <c r="AC172" s="2" t="s">
        <v>39</v>
      </c>
      <c r="AD172" s="2" t="s">
        <v>40</v>
      </c>
      <c r="AE172" s="2" t="s">
        <v>41</v>
      </c>
      <c r="AF172" s="2">
        <v>1</v>
      </c>
      <c r="AG172" s="8">
        <v>5.2573449909687042E-2</v>
      </c>
      <c r="AH172" s="3">
        <v>625.67578125</v>
      </c>
      <c r="AI172" s="9">
        <v>9.821011871099472E-2</v>
      </c>
    </row>
    <row r="173" spans="1:35" ht="15" x14ac:dyDescent="0.25">
      <c r="A173" s="2">
        <v>172</v>
      </c>
      <c r="B173" s="2">
        <v>29</v>
      </c>
      <c r="C173" s="2" t="s">
        <v>47</v>
      </c>
      <c r="D173" s="2" t="s">
        <v>65</v>
      </c>
      <c r="E173" s="2">
        <v>0</v>
      </c>
      <c r="F173" s="2">
        <v>0</v>
      </c>
      <c r="G173" s="2">
        <v>2</v>
      </c>
      <c r="H173" s="2" t="s">
        <v>48</v>
      </c>
      <c r="I173" s="2" t="s">
        <v>35</v>
      </c>
      <c r="J173" s="6">
        <v>686.72400000000005</v>
      </c>
      <c r="K173" s="6">
        <v>537.89711111111114</v>
      </c>
      <c r="L173" s="2" t="s">
        <v>44</v>
      </c>
      <c r="M173" s="2" t="s">
        <v>45</v>
      </c>
      <c r="N173" s="6">
        <v>0</v>
      </c>
      <c r="O173" s="6">
        <v>0</v>
      </c>
      <c r="P173" s="6">
        <v>251.50911111111111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58.888888888888886</v>
      </c>
      <c r="W173" s="6">
        <v>0</v>
      </c>
      <c r="X173" s="6">
        <v>0</v>
      </c>
      <c r="Y173" s="6">
        <v>357.14664021873898</v>
      </c>
      <c r="Z173" s="2">
        <v>36</v>
      </c>
      <c r="AA173" s="6">
        <v>12.911706601511636</v>
      </c>
      <c r="AB173" s="2" t="s">
        <v>55</v>
      </c>
      <c r="AC173" s="2" t="s">
        <v>60</v>
      </c>
      <c r="AD173" s="2" t="s">
        <v>40</v>
      </c>
      <c r="AE173" s="2" t="s">
        <v>41</v>
      </c>
      <c r="AF173" s="2">
        <v>0</v>
      </c>
      <c r="AG173" s="8">
        <v>0.15382024645805359</v>
      </c>
      <c r="AH173" s="3">
        <v>371.25762939453119</v>
      </c>
      <c r="AI173" s="9">
        <v>0.223872110247612</v>
      </c>
    </row>
    <row r="174" spans="1:35" ht="15" x14ac:dyDescent="0.25">
      <c r="A174" s="2">
        <v>173</v>
      </c>
      <c r="B174" s="2">
        <v>43</v>
      </c>
      <c r="C174" s="2" t="s">
        <v>47</v>
      </c>
      <c r="D174" s="2" t="s">
        <v>33</v>
      </c>
      <c r="E174" s="2">
        <v>0</v>
      </c>
      <c r="F174" s="2">
        <v>1</v>
      </c>
      <c r="G174" s="2">
        <v>3</v>
      </c>
      <c r="H174" s="2" t="s">
        <v>34</v>
      </c>
      <c r="I174" s="2" t="s">
        <v>35</v>
      </c>
      <c r="J174" s="6">
        <v>1058.5742499999999</v>
      </c>
      <c r="K174" s="6">
        <v>1126.9762222222223</v>
      </c>
      <c r="L174" s="2" t="s">
        <v>36</v>
      </c>
      <c r="M174" s="2" t="s">
        <v>45</v>
      </c>
      <c r="N174" s="6">
        <v>0</v>
      </c>
      <c r="O174" s="6">
        <v>800</v>
      </c>
      <c r="P174" s="6">
        <v>31.401777777777777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46.666666666666664</v>
      </c>
      <c r="W174" s="6">
        <v>0</v>
      </c>
      <c r="X174" s="6">
        <v>0</v>
      </c>
      <c r="Y174" s="6">
        <v>514.36822437046681</v>
      </c>
      <c r="Z174" s="2">
        <v>36</v>
      </c>
      <c r="AA174" s="6">
        <v>18.595643498548334</v>
      </c>
      <c r="AB174" s="2" t="s">
        <v>38</v>
      </c>
      <c r="AC174" s="2" t="s">
        <v>39</v>
      </c>
      <c r="AD174" s="2" t="s">
        <v>40</v>
      </c>
      <c r="AE174" s="2" t="s">
        <v>67</v>
      </c>
      <c r="AF174" s="2">
        <v>1</v>
      </c>
      <c r="AG174" s="8">
        <v>7.4265129864215851E-2</v>
      </c>
      <c r="AH174" s="3">
        <v>511.93081665039063</v>
      </c>
      <c r="AI174" s="9">
        <v>0.12182331830263141</v>
      </c>
    </row>
    <row r="175" spans="1:35" x14ac:dyDescent="0.2">
      <c r="A175" s="2">
        <v>174</v>
      </c>
      <c r="B175" s="2">
        <v>48</v>
      </c>
      <c r="C175" s="2" t="s">
        <v>47</v>
      </c>
      <c r="D175" s="2" t="s">
        <v>65</v>
      </c>
      <c r="E175" s="2">
        <v>1</v>
      </c>
      <c r="F175" s="2">
        <v>1</v>
      </c>
      <c r="G175" s="2">
        <v>3</v>
      </c>
      <c r="H175" s="2" t="s">
        <v>34</v>
      </c>
      <c r="I175" s="2" t="s">
        <v>35</v>
      </c>
      <c r="J175" s="6">
        <v>451.91125</v>
      </c>
      <c r="K175" s="6">
        <v>448.00822222222223</v>
      </c>
      <c r="L175" s="2" t="s">
        <v>44</v>
      </c>
      <c r="M175" s="2" t="s">
        <v>51</v>
      </c>
      <c r="N175" s="6">
        <v>0</v>
      </c>
      <c r="O175" s="6">
        <v>0</v>
      </c>
      <c r="P175" s="6">
        <v>128.19688888888888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197.39618521845634</v>
      </c>
      <c r="Z175" s="2">
        <v>36</v>
      </c>
      <c r="AA175" s="6">
        <v>7.1363449652987345</v>
      </c>
      <c r="AB175" s="2" t="s">
        <v>55</v>
      </c>
      <c r="AC175" s="2" t="s">
        <v>39</v>
      </c>
      <c r="AD175" s="2" t="s">
        <v>40</v>
      </c>
      <c r="AE175" s="2" t="s">
        <v>41</v>
      </c>
      <c r="AF175" s="2" t="s">
        <v>59</v>
      </c>
      <c r="AG175" s="4" t="s">
        <v>59</v>
      </c>
      <c r="AH175" s="3" t="s">
        <v>59</v>
      </c>
    </row>
    <row r="176" spans="1:35" ht="15" x14ac:dyDescent="0.25">
      <c r="A176" s="2">
        <v>175</v>
      </c>
      <c r="B176" s="2">
        <v>56</v>
      </c>
      <c r="C176" s="2" t="s">
        <v>61</v>
      </c>
      <c r="D176" s="2" t="s">
        <v>33</v>
      </c>
      <c r="E176" s="2">
        <v>1</v>
      </c>
      <c r="F176" s="2">
        <v>2</v>
      </c>
      <c r="G176" s="2">
        <v>5</v>
      </c>
      <c r="H176" s="2" t="s">
        <v>34</v>
      </c>
      <c r="I176" s="2" t="s">
        <v>49</v>
      </c>
      <c r="J176" s="6">
        <v>1796.29775</v>
      </c>
      <c r="K176" s="6">
        <v>1959.7380000000001</v>
      </c>
      <c r="L176" s="2" t="s">
        <v>44</v>
      </c>
      <c r="M176" s="2" t="s">
        <v>45</v>
      </c>
      <c r="N176" s="6">
        <v>0</v>
      </c>
      <c r="O176" s="6">
        <v>0</v>
      </c>
      <c r="P176" s="6">
        <v>926.37044444444439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31.777777777777779</v>
      </c>
      <c r="W176" s="6">
        <v>0</v>
      </c>
      <c r="X176" s="6">
        <v>0</v>
      </c>
      <c r="Y176" s="6">
        <v>1022.2306304987011</v>
      </c>
      <c r="Z176" s="2">
        <v>24</v>
      </c>
      <c r="AA176" s="6">
        <v>51.033946233372347</v>
      </c>
      <c r="AB176" s="2" t="s">
        <v>38</v>
      </c>
      <c r="AC176" s="2" t="s">
        <v>62</v>
      </c>
      <c r="AD176" s="2" t="s">
        <v>40</v>
      </c>
      <c r="AE176" s="2" t="s">
        <v>41</v>
      </c>
      <c r="AF176" s="2">
        <v>1</v>
      </c>
      <c r="AG176" s="8">
        <v>1.6268918290734291E-2</v>
      </c>
      <c r="AH176" s="3">
        <v>732.3013916015625</v>
      </c>
      <c r="AI176" s="9">
        <v>2.7140503749251369E-2</v>
      </c>
    </row>
    <row r="177" spans="1:35" ht="15" x14ac:dyDescent="0.25">
      <c r="A177" s="2">
        <v>176</v>
      </c>
      <c r="B177" s="2">
        <v>25</v>
      </c>
      <c r="C177" s="2" t="s">
        <v>32</v>
      </c>
      <c r="D177" s="2" t="s">
        <v>33</v>
      </c>
      <c r="E177" s="2">
        <v>0</v>
      </c>
      <c r="F177" s="2">
        <v>0</v>
      </c>
      <c r="G177" s="2">
        <v>2</v>
      </c>
      <c r="H177" s="2" t="s">
        <v>35</v>
      </c>
      <c r="I177" s="2" t="s">
        <v>35</v>
      </c>
      <c r="J177" s="6">
        <v>573.09699999999998</v>
      </c>
      <c r="K177" s="6">
        <v>293.96222222222224</v>
      </c>
      <c r="L177" s="2" t="s">
        <v>44</v>
      </c>
      <c r="M177" s="2" t="s">
        <v>45</v>
      </c>
      <c r="N177" s="6">
        <v>0</v>
      </c>
      <c r="O177" s="6">
        <v>444.44444444444446</v>
      </c>
      <c r="P177" s="6">
        <v>177.708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73.555555555555557</v>
      </c>
      <c r="W177" s="6">
        <v>0</v>
      </c>
      <c r="X177" s="6">
        <v>0</v>
      </c>
      <c r="Y177" s="6">
        <v>498.46300960005385</v>
      </c>
      <c r="Z177" s="2">
        <v>36</v>
      </c>
      <c r="AA177" s="6">
        <v>18.020631883084658</v>
      </c>
      <c r="AB177" s="2" t="s">
        <v>38</v>
      </c>
      <c r="AC177" s="2" t="s">
        <v>39</v>
      </c>
      <c r="AD177" s="2" t="s">
        <v>40</v>
      </c>
      <c r="AE177" s="2" t="s">
        <v>41</v>
      </c>
      <c r="AF177" s="2">
        <v>0</v>
      </c>
      <c r="AG177" s="8">
        <v>0.16527238488197329</v>
      </c>
      <c r="AH177" s="3">
        <v>359.61416625976563</v>
      </c>
      <c r="AI177" s="9">
        <v>0.23345369100570679</v>
      </c>
    </row>
    <row r="178" spans="1:35" ht="15" x14ac:dyDescent="0.25">
      <c r="A178" s="2">
        <v>177</v>
      </c>
      <c r="B178" s="2">
        <v>28</v>
      </c>
      <c r="C178" s="2" t="s">
        <v>32</v>
      </c>
      <c r="D178" s="2" t="s">
        <v>57</v>
      </c>
      <c r="E178" s="2">
        <v>0</v>
      </c>
      <c r="F178" s="2">
        <v>0</v>
      </c>
      <c r="G178" s="2">
        <v>3</v>
      </c>
      <c r="H178" s="2" t="s">
        <v>58</v>
      </c>
      <c r="I178" s="2" t="s">
        <v>35</v>
      </c>
      <c r="J178" s="6">
        <v>611.37350000000004</v>
      </c>
      <c r="K178" s="6">
        <v>488.86266666666666</v>
      </c>
      <c r="L178" s="2" t="s">
        <v>44</v>
      </c>
      <c r="M178" s="2" t="s">
        <v>37</v>
      </c>
      <c r="N178" s="6">
        <v>952.0093202224183</v>
      </c>
      <c r="O178" s="6">
        <v>444.44444444444446</v>
      </c>
      <c r="P178" s="6">
        <v>6.39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118</v>
      </c>
      <c r="W178" s="6">
        <v>0</v>
      </c>
      <c r="X178" s="6">
        <v>0</v>
      </c>
      <c r="Y178" s="6">
        <v>343.56286355343445</v>
      </c>
      <c r="Z178" s="2">
        <v>24</v>
      </c>
      <c r="AA178" s="6">
        <v>17.152067432978072</v>
      </c>
      <c r="AB178" s="2" t="s">
        <v>38</v>
      </c>
      <c r="AC178" s="2" t="s">
        <v>39</v>
      </c>
      <c r="AD178" s="2" t="s">
        <v>63</v>
      </c>
      <c r="AE178" s="2" t="s">
        <v>41</v>
      </c>
      <c r="AF178" s="2">
        <v>0</v>
      </c>
      <c r="AG178" s="8">
        <v>0.16643707454204559</v>
      </c>
      <c r="AH178" s="3">
        <v>357.419677734375</v>
      </c>
      <c r="AI178" s="9">
        <v>0.25462689995765692</v>
      </c>
    </row>
    <row r="179" spans="1:35" ht="15" x14ac:dyDescent="0.25">
      <c r="A179" s="2">
        <v>178</v>
      </c>
      <c r="B179" s="2">
        <v>26</v>
      </c>
      <c r="C179" s="2" t="s">
        <v>32</v>
      </c>
      <c r="D179" s="2" t="s">
        <v>57</v>
      </c>
      <c r="E179" s="2">
        <v>1</v>
      </c>
      <c r="F179" s="2">
        <v>0</v>
      </c>
      <c r="G179" s="2">
        <v>3</v>
      </c>
      <c r="H179" s="2" t="s">
        <v>58</v>
      </c>
      <c r="I179" s="2" t="s">
        <v>35</v>
      </c>
      <c r="J179" s="6">
        <v>732.38675000000001</v>
      </c>
      <c r="K179" s="6">
        <v>926.82711111111109</v>
      </c>
      <c r="L179" s="2" t="s">
        <v>36</v>
      </c>
      <c r="M179" s="2" t="s">
        <v>37</v>
      </c>
      <c r="N179" s="6">
        <v>0</v>
      </c>
      <c r="O179" s="6">
        <v>3105.3333333333335</v>
      </c>
      <c r="P179" s="6">
        <v>232.81866666666667</v>
      </c>
      <c r="Q179" s="6">
        <v>0</v>
      </c>
      <c r="R179" s="6">
        <v>0</v>
      </c>
      <c r="S179" s="6">
        <v>0</v>
      </c>
      <c r="T179" s="6">
        <v>333.33333333333331</v>
      </c>
      <c r="U179" s="6">
        <v>0</v>
      </c>
      <c r="V179" s="6">
        <v>74.888888888888886</v>
      </c>
      <c r="W179" s="6">
        <v>0</v>
      </c>
      <c r="X179" s="6">
        <v>0</v>
      </c>
      <c r="Y179" s="6">
        <v>326.37906279308584</v>
      </c>
      <c r="Z179" s="2">
        <v>36</v>
      </c>
      <c r="AA179" s="6">
        <v>11.799384972737476</v>
      </c>
      <c r="AB179" s="2" t="s">
        <v>38</v>
      </c>
      <c r="AC179" s="2" t="s">
        <v>39</v>
      </c>
      <c r="AD179" s="2" t="s">
        <v>46</v>
      </c>
      <c r="AE179" s="2" t="s">
        <v>41</v>
      </c>
      <c r="AF179" s="2">
        <v>1</v>
      </c>
      <c r="AG179" s="8">
        <v>0.1322897523641586</v>
      </c>
      <c r="AH179" s="3">
        <v>410.67364501953119</v>
      </c>
      <c r="AI179" s="9">
        <v>0.2075653672218323</v>
      </c>
    </row>
    <row r="180" spans="1:35" x14ac:dyDescent="0.2">
      <c r="A180" s="2">
        <v>179</v>
      </c>
      <c r="B180" s="2">
        <v>48</v>
      </c>
      <c r="C180" s="2" t="s">
        <v>61</v>
      </c>
      <c r="D180" s="2" t="s">
        <v>33</v>
      </c>
      <c r="E180" s="2">
        <v>3</v>
      </c>
      <c r="F180" s="2">
        <v>1</v>
      </c>
      <c r="G180" s="2">
        <v>2</v>
      </c>
      <c r="H180" s="2" t="s">
        <v>43</v>
      </c>
      <c r="I180" s="2" t="s">
        <v>49</v>
      </c>
      <c r="J180" s="6">
        <v>600.11850000000004</v>
      </c>
      <c r="K180" s="6">
        <v>382.76377777777776</v>
      </c>
      <c r="L180" s="2" t="s">
        <v>44</v>
      </c>
      <c r="M180" s="2" t="s">
        <v>45</v>
      </c>
      <c r="N180" s="6">
        <v>0</v>
      </c>
      <c r="O180" s="6">
        <v>2222.2222222222222</v>
      </c>
      <c r="P180" s="6">
        <v>23.41311111111111</v>
      </c>
      <c r="Q180" s="6">
        <v>0</v>
      </c>
      <c r="R180" s="6">
        <v>66.666666666666671</v>
      </c>
      <c r="S180" s="6">
        <v>0</v>
      </c>
      <c r="T180" s="6">
        <v>288.88888888888891</v>
      </c>
      <c r="U180" s="6">
        <v>0</v>
      </c>
      <c r="V180" s="6">
        <v>34.888888888888886</v>
      </c>
      <c r="W180" s="6">
        <v>0</v>
      </c>
      <c r="X180" s="6">
        <v>0</v>
      </c>
      <c r="Y180" s="6">
        <v>653.32282679084676</v>
      </c>
      <c r="Z180" s="2">
        <v>36</v>
      </c>
      <c r="AA180" s="6">
        <v>23.619185246785978</v>
      </c>
      <c r="AB180" s="2" t="s">
        <v>38</v>
      </c>
      <c r="AC180" s="2" t="s">
        <v>39</v>
      </c>
      <c r="AD180" s="2" t="s">
        <v>40</v>
      </c>
      <c r="AE180" s="2" t="s">
        <v>41</v>
      </c>
      <c r="AF180" s="2" t="s">
        <v>59</v>
      </c>
      <c r="AG180" s="4" t="s">
        <v>59</v>
      </c>
      <c r="AH180" s="3" t="s">
        <v>59</v>
      </c>
    </row>
    <row r="181" spans="1:35" ht="15" x14ac:dyDescent="0.25">
      <c r="A181" s="2">
        <v>180</v>
      </c>
      <c r="B181" s="2">
        <v>42</v>
      </c>
      <c r="C181" s="2" t="s">
        <v>61</v>
      </c>
      <c r="D181" s="2" t="s">
        <v>57</v>
      </c>
      <c r="E181" s="2">
        <v>1</v>
      </c>
      <c r="F181" s="2">
        <v>1</v>
      </c>
      <c r="G181" s="2">
        <v>2</v>
      </c>
      <c r="H181" s="2" t="s">
        <v>34</v>
      </c>
      <c r="I181" s="2" t="s">
        <v>49</v>
      </c>
      <c r="J181" s="6">
        <v>512.18100000000004</v>
      </c>
      <c r="K181" s="6">
        <v>256.62400000000002</v>
      </c>
      <c r="L181" s="2" t="s">
        <v>44</v>
      </c>
      <c r="M181" s="2" t="s">
        <v>37</v>
      </c>
      <c r="N181" s="6">
        <v>0</v>
      </c>
      <c r="O181" s="6">
        <v>0</v>
      </c>
      <c r="P181" s="6">
        <v>142.16777777777779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10.444444444444445</v>
      </c>
      <c r="W181" s="6">
        <v>0</v>
      </c>
      <c r="X181" s="6">
        <v>0</v>
      </c>
      <c r="Y181" s="6">
        <v>443.2835282519394</v>
      </c>
      <c r="Z181" s="2">
        <v>48</v>
      </c>
      <c r="AA181" s="6">
        <v>13.021453468705481</v>
      </c>
      <c r="AB181" s="2" t="s">
        <v>38</v>
      </c>
      <c r="AC181" s="2" t="s">
        <v>50</v>
      </c>
      <c r="AD181" s="2" t="s">
        <v>46</v>
      </c>
      <c r="AE181" s="2" t="s">
        <v>41</v>
      </c>
      <c r="AF181" s="2">
        <v>1</v>
      </c>
      <c r="AG181" s="8">
        <v>0.16643720865249631</v>
      </c>
      <c r="AH181" s="3">
        <v>443.61679077148438</v>
      </c>
      <c r="AI181" s="9">
        <v>0.27920106053352362</v>
      </c>
    </row>
    <row r="182" spans="1:35" ht="15" x14ac:dyDescent="0.25">
      <c r="A182" s="2">
        <v>181</v>
      </c>
      <c r="B182" s="2">
        <v>29</v>
      </c>
      <c r="C182" s="2" t="s">
        <v>61</v>
      </c>
      <c r="D182" s="2" t="s">
        <v>57</v>
      </c>
      <c r="E182" s="2">
        <v>0</v>
      </c>
      <c r="F182" s="2">
        <v>0</v>
      </c>
      <c r="G182" s="2">
        <v>5</v>
      </c>
      <c r="H182" s="2" t="s">
        <v>53</v>
      </c>
      <c r="I182" s="2" t="s">
        <v>49</v>
      </c>
      <c r="J182" s="6">
        <v>1998.7260000000001</v>
      </c>
      <c r="K182" s="6">
        <v>1897.6682222222223</v>
      </c>
      <c r="L182" s="2" t="s">
        <v>36</v>
      </c>
      <c r="M182" s="2" t="s">
        <v>45</v>
      </c>
      <c r="N182" s="6">
        <v>0</v>
      </c>
      <c r="O182" s="6">
        <v>0</v>
      </c>
      <c r="P182" s="6">
        <v>219.07955555555554</v>
      </c>
      <c r="Q182" s="6">
        <v>555.55555555555554</v>
      </c>
      <c r="R182" s="6">
        <v>0</v>
      </c>
      <c r="S182" s="6">
        <v>0</v>
      </c>
      <c r="T182" s="6">
        <v>0</v>
      </c>
      <c r="U182" s="6">
        <v>0</v>
      </c>
      <c r="V182" s="6">
        <v>40</v>
      </c>
      <c r="W182" s="6">
        <v>0</v>
      </c>
      <c r="X182" s="6">
        <v>0</v>
      </c>
      <c r="Y182" s="6">
        <v>989.37108070702607</v>
      </c>
      <c r="Z182" s="2">
        <v>24</v>
      </c>
      <c r="AA182" s="6">
        <v>49.393462718900608</v>
      </c>
      <c r="AB182" s="2" t="s">
        <v>55</v>
      </c>
      <c r="AC182" s="2" t="s">
        <v>39</v>
      </c>
      <c r="AD182" s="2" t="s">
        <v>40</v>
      </c>
      <c r="AE182" s="2" t="s">
        <v>41</v>
      </c>
      <c r="AF182" s="2">
        <v>1</v>
      </c>
      <c r="AG182" s="8">
        <v>1.517319399863482E-2</v>
      </c>
      <c r="AH182" s="3">
        <v>652.66790771484375</v>
      </c>
      <c r="AI182" s="9">
        <v>2.0662156865000721E-2</v>
      </c>
    </row>
    <row r="183" spans="1:35" x14ac:dyDescent="0.2">
      <c r="A183" s="2">
        <v>182</v>
      </c>
      <c r="B183" s="2">
        <v>32</v>
      </c>
      <c r="C183" s="2" t="s">
        <v>47</v>
      </c>
      <c r="D183" s="2" t="s">
        <v>33</v>
      </c>
      <c r="E183" s="2">
        <v>1</v>
      </c>
      <c r="F183" s="2">
        <v>0</v>
      </c>
      <c r="G183" s="2">
        <v>2</v>
      </c>
      <c r="H183" s="2" t="s">
        <v>43</v>
      </c>
      <c r="I183" s="2" t="s">
        <v>49</v>
      </c>
      <c r="J183" s="6">
        <v>180.78325000000001</v>
      </c>
      <c r="K183" s="6">
        <v>195.55311111111112</v>
      </c>
      <c r="L183" s="2" t="s">
        <v>44</v>
      </c>
      <c r="M183" s="2" t="s">
        <v>45</v>
      </c>
      <c r="N183" s="6">
        <v>0</v>
      </c>
      <c r="O183" s="6">
        <v>1555.5555555555557</v>
      </c>
      <c r="P183" s="6">
        <v>100.91422222222222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71.447090254819102</v>
      </c>
      <c r="Z183" s="2">
        <v>36</v>
      </c>
      <c r="AA183" s="6">
        <v>2.5829834667825695</v>
      </c>
      <c r="AB183" s="2" t="s">
        <v>38</v>
      </c>
      <c r="AC183" s="2" t="s">
        <v>50</v>
      </c>
      <c r="AD183" s="2" t="s">
        <v>40</v>
      </c>
      <c r="AE183" s="2" t="s">
        <v>41</v>
      </c>
      <c r="AF183" s="2" t="s">
        <v>59</v>
      </c>
      <c r="AG183" s="4" t="s">
        <v>59</v>
      </c>
      <c r="AH183" s="3" t="s">
        <v>59</v>
      </c>
    </row>
    <row r="184" spans="1:35" x14ac:dyDescent="0.2">
      <c r="A184" s="2">
        <v>183</v>
      </c>
      <c r="B184" s="2">
        <v>24</v>
      </c>
      <c r="C184" s="2" t="s">
        <v>47</v>
      </c>
      <c r="D184" s="2" t="s">
        <v>42</v>
      </c>
      <c r="E184" s="2">
        <v>1</v>
      </c>
      <c r="F184" s="2">
        <v>0</v>
      </c>
      <c r="G184" s="2">
        <v>3</v>
      </c>
      <c r="H184" s="2" t="s">
        <v>34</v>
      </c>
      <c r="I184" s="2" t="s">
        <v>35</v>
      </c>
      <c r="J184" s="6">
        <v>758.57775000000004</v>
      </c>
      <c r="K184" s="6">
        <v>822.26866666666672</v>
      </c>
      <c r="L184" s="2" t="s">
        <v>44</v>
      </c>
      <c r="M184" s="2" t="s">
        <v>37</v>
      </c>
      <c r="N184" s="6">
        <v>0</v>
      </c>
      <c r="O184" s="6">
        <v>0</v>
      </c>
      <c r="P184" s="6">
        <v>292.14</v>
      </c>
      <c r="Q184" s="6">
        <v>0</v>
      </c>
      <c r="R184" s="6">
        <v>0</v>
      </c>
      <c r="S184" s="6">
        <v>0</v>
      </c>
      <c r="T184" s="6">
        <v>622.22222222222217</v>
      </c>
      <c r="U184" s="6">
        <v>0</v>
      </c>
      <c r="V184" s="6">
        <v>54.888888888888886</v>
      </c>
      <c r="W184" s="6">
        <v>0</v>
      </c>
      <c r="X184" s="6">
        <v>0</v>
      </c>
      <c r="Y184" s="6">
        <v>438.66942231626342</v>
      </c>
      <c r="Z184" s="2">
        <v>48</v>
      </c>
      <c r="AA184" s="6">
        <v>12.88591410865298</v>
      </c>
      <c r="AB184" s="2" t="s">
        <v>38</v>
      </c>
      <c r="AC184" s="2" t="s">
        <v>39</v>
      </c>
      <c r="AD184" s="2" t="s">
        <v>63</v>
      </c>
      <c r="AE184" s="2" t="s">
        <v>41</v>
      </c>
      <c r="AF184" s="2" t="s">
        <v>59</v>
      </c>
      <c r="AG184" s="4" t="s">
        <v>59</v>
      </c>
      <c r="AH184" s="3" t="s">
        <v>59</v>
      </c>
    </row>
    <row r="185" spans="1:35" ht="15" x14ac:dyDescent="0.25">
      <c r="A185" s="2">
        <v>184</v>
      </c>
      <c r="B185" s="2">
        <v>26</v>
      </c>
      <c r="C185" s="2" t="s">
        <v>61</v>
      </c>
      <c r="D185" s="2" t="s">
        <v>42</v>
      </c>
      <c r="E185" s="2">
        <v>1</v>
      </c>
      <c r="F185" s="2">
        <v>1</v>
      </c>
      <c r="G185" s="2">
        <v>4</v>
      </c>
      <c r="H185" s="2" t="s">
        <v>43</v>
      </c>
      <c r="I185" s="2" t="s">
        <v>49</v>
      </c>
      <c r="J185" s="6">
        <v>581.76075000000003</v>
      </c>
      <c r="K185" s="6">
        <v>444.57266666666669</v>
      </c>
      <c r="L185" s="2" t="s">
        <v>36</v>
      </c>
      <c r="M185" s="2" t="s">
        <v>51</v>
      </c>
      <c r="N185" s="6">
        <v>0</v>
      </c>
      <c r="O185" s="6">
        <v>0</v>
      </c>
      <c r="P185" s="6">
        <v>237.70866666666666</v>
      </c>
      <c r="Q185" s="6">
        <v>0</v>
      </c>
      <c r="R185" s="6">
        <v>0</v>
      </c>
      <c r="S185" s="6">
        <v>1040</v>
      </c>
      <c r="T185" s="6">
        <v>131.46666666666667</v>
      </c>
      <c r="U185" s="6">
        <v>0</v>
      </c>
      <c r="V185" s="6">
        <v>0</v>
      </c>
      <c r="W185" s="6">
        <v>0</v>
      </c>
      <c r="X185" s="6">
        <v>0</v>
      </c>
      <c r="Y185" s="6">
        <v>508.41775714109809</v>
      </c>
      <c r="Z185" s="2">
        <v>36</v>
      </c>
      <c r="AA185" s="6">
        <v>18.380519853648686</v>
      </c>
      <c r="AB185" s="2" t="s">
        <v>55</v>
      </c>
      <c r="AC185" s="2" t="s">
        <v>39</v>
      </c>
      <c r="AD185" s="2" t="s">
        <v>46</v>
      </c>
      <c r="AE185" s="2" t="s">
        <v>41</v>
      </c>
      <c r="AF185" s="2">
        <v>0</v>
      </c>
      <c r="AG185" s="8">
        <v>0.14382332563400271</v>
      </c>
      <c r="AH185" s="3">
        <v>446.99087524414063</v>
      </c>
      <c r="AI185" s="9">
        <v>0.25403708219528198</v>
      </c>
    </row>
    <row r="186" spans="1:35" ht="15" x14ac:dyDescent="0.25">
      <c r="A186" s="2">
        <v>185</v>
      </c>
      <c r="B186" s="2">
        <v>50</v>
      </c>
      <c r="C186" s="2" t="s">
        <v>47</v>
      </c>
      <c r="D186" s="2" t="s">
        <v>33</v>
      </c>
      <c r="E186" s="2">
        <v>3</v>
      </c>
      <c r="F186" s="2">
        <v>1</v>
      </c>
      <c r="G186" s="2">
        <v>3</v>
      </c>
      <c r="H186" s="2" t="s">
        <v>34</v>
      </c>
      <c r="I186" s="2" t="s">
        <v>49</v>
      </c>
      <c r="J186" s="6">
        <v>1308.2182499999999</v>
      </c>
      <c r="K186" s="6">
        <v>1613.3495555555555</v>
      </c>
      <c r="L186" s="2" t="s">
        <v>44</v>
      </c>
      <c r="M186" s="2" t="s">
        <v>51</v>
      </c>
      <c r="N186" s="6">
        <v>0</v>
      </c>
      <c r="O186" s="6">
        <v>0</v>
      </c>
      <c r="P186" s="6">
        <v>202.2271111111111</v>
      </c>
      <c r="Q186" s="6">
        <v>0</v>
      </c>
      <c r="R186" s="6">
        <v>0</v>
      </c>
      <c r="S186" s="6">
        <v>0</v>
      </c>
      <c r="T186" s="6">
        <v>0</v>
      </c>
      <c r="U186" s="6">
        <v>0</v>
      </c>
      <c r="V186" s="6">
        <v>96.444444444444443</v>
      </c>
      <c r="W186" s="6">
        <v>0</v>
      </c>
      <c r="X186" s="6">
        <v>0</v>
      </c>
      <c r="Y186" s="6">
        <v>627.66974132481153</v>
      </c>
      <c r="Z186" s="2">
        <v>36</v>
      </c>
      <c r="AA186" s="6">
        <v>22.691764754301193</v>
      </c>
      <c r="AB186" s="2" t="s">
        <v>38</v>
      </c>
      <c r="AC186" s="2" t="s">
        <v>50</v>
      </c>
      <c r="AD186" s="2" t="s">
        <v>40</v>
      </c>
      <c r="AE186" s="2" t="s">
        <v>67</v>
      </c>
      <c r="AF186" s="2">
        <v>1</v>
      </c>
      <c r="AG186" s="8">
        <v>4.7354124486446381E-2</v>
      </c>
      <c r="AH186" s="3">
        <v>593.097412109375</v>
      </c>
      <c r="AI186" s="9">
        <v>7.4484124779701233E-2</v>
      </c>
    </row>
    <row r="187" spans="1:35" ht="15" x14ac:dyDescent="0.25">
      <c r="A187" s="2">
        <v>186</v>
      </c>
      <c r="B187" s="2">
        <v>32</v>
      </c>
      <c r="C187" s="2" t="s">
        <v>47</v>
      </c>
      <c r="D187" s="2" t="s">
        <v>57</v>
      </c>
      <c r="E187" s="2">
        <v>1</v>
      </c>
      <c r="F187" s="2">
        <v>0</v>
      </c>
      <c r="G187" s="2">
        <v>3</v>
      </c>
      <c r="H187" s="2" t="s">
        <v>43</v>
      </c>
      <c r="I187" s="2" t="s">
        <v>49</v>
      </c>
      <c r="J187" s="6">
        <v>95.586749999999995</v>
      </c>
      <c r="K187" s="6">
        <v>89.00911111111111</v>
      </c>
      <c r="L187" s="2" t="s">
        <v>44</v>
      </c>
      <c r="M187" s="2" t="s">
        <v>45</v>
      </c>
      <c r="N187" s="6">
        <v>0</v>
      </c>
      <c r="O187" s="6">
        <v>0</v>
      </c>
      <c r="P187" s="6">
        <v>61.065777777777775</v>
      </c>
      <c r="Q187" s="6">
        <v>0</v>
      </c>
      <c r="R187" s="6">
        <v>0</v>
      </c>
      <c r="S187" s="6">
        <v>0</v>
      </c>
      <c r="T187" s="6">
        <v>0</v>
      </c>
      <c r="U187" s="6">
        <v>0</v>
      </c>
      <c r="V187" s="6">
        <v>57.777777777777779</v>
      </c>
      <c r="W187" s="6">
        <v>0</v>
      </c>
      <c r="X187" s="6">
        <v>0</v>
      </c>
      <c r="Y187" s="6">
        <v>58.446334465650956</v>
      </c>
      <c r="Z187" s="2">
        <v>36</v>
      </c>
      <c r="AA187" s="6">
        <v>2.1129750012267019</v>
      </c>
      <c r="AB187" s="2" t="s">
        <v>38</v>
      </c>
      <c r="AC187" s="2" t="s">
        <v>39</v>
      </c>
      <c r="AD187" s="2" t="s">
        <v>40</v>
      </c>
      <c r="AE187" s="2" t="s">
        <v>67</v>
      </c>
      <c r="AF187" s="2">
        <v>0</v>
      </c>
      <c r="AG187" s="8">
        <v>0.31286129355430597</v>
      </c>
      <c r="AH187" s="3">
        <v>325.389404296875</v>
      </c>
      <c r="AI187" s="9">
        <v>0.51124250888824463</v>
      </c>
    </row>
    <row r="188" spans="1:35" ht="15" x14ac:dyDescent="0.25">
      <c r="A188" s="2">
        <v>187</v>
      </c>
      <c r="B188" s="2">
        <v>53</v>
      </c>
      <c r="C188" s="2" t="s">
        <v>32</v>
      </c>
      <c r="D188" s="2" t="s">
        <v>74</v>
      </c>
      <c r="E188" s="2">
        <v>1</v>
      </c>
      <c r="F188" s="2">
        <v>0</v>
      </c>
      <c r="G188" s="2">
        <v>3</v>
      </c>
      <c r="H188" s="2" t="s">
        <v>58</v>
      </c>
      <c r="I188" s="2" t="s">
        <v>35</v>
      </c>
      <c r="J188" s="6">
        <v>517.03549999999996</v>
      </c>
      <c r="K188" s="6">
        <v>324.92022222222221</v>
      </c>
      <c r="L188" s="2" t="s">
        <v>44</v>
      </c>
      <c r="M188" s="2" t="s">
        <v>45</v>
      </c>
      <c r="N188" s="6">
        <v>0</v>
      </c>
      <c r="O188" s="6">
        <v>5555.5555555555557</v>
      </c>
      <c r="P188" s="6">
        <v>144.88088888888888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520.12930236203817</v>
      </c>
      <c r="Z188" s="2">
        <v>48</v>
      </c>
      <c r="AA188" s="6">
        <v>15.278798053078551</v>
      </c>
      <c r="AB188" s="2" t="s">
        <v>38</v>
      </c>
      <c r="AC188" s="2" t="s">
        <v>39</v>
      </c>
      <c r="AD188" s="2" t="s">
        <v>46</v>
      </c>
      <c r="AE188" s="2" t="s">
        <v>67</v>
      </c>
      <c r="AF188" s="2">
        <v>0</v>
      </c>
      <c r="AG188" s="8">
        <v>0.13241174817085269</v>
      </c>
      <c r="AH188" s="3">
        <v>511.03155517578119</v>
      </c>
      <c r="AI188" s="9">
        <v>0.25950539112091059</v>
      </c>
    </row>
    <row r="189" spans="1:35" x14ac:dyDescent="0.2">
      <c r="A189" s="2">
        <v>188</v>
      </c>
      <c r="B189" s="2">
        <v>64</v>
      </c>
      <c r="C189" s="2" t="s">
        <v>32</v>
      </c>
      <c r="D189" s="2" t="s">
        <v>57</v>
      </c>
      <c r="E189" s="2">
        <v>1</v>
      </c>
      <c r="F189" s="2">
        <v>4</v>
      </c>
      <c r="G189" s="2">
        <v>3</v>
      </c>
      <c r="H189" s="2" t="s">
        <v>43</v>
      </c>
      <c r="I189" s="2" t="s">
        <v>49</v>
      </c>
      <c r="J189" s="6">
        <v>1297.3025</v>
      </c>
      <c r="K189" s="6">
        <v>1146.5731111111111</v>
      </c>
      <c r="L189" s="2" t="s">
        <v>36</v>
      </c>
      <c r="M189" s="2" t="s">
        <v>37</v>
      </c>
      <c r="N189" s="6">
        <v>0</v>
      </c>
      <c r="O189" s="6">
        <v>5555.5555555555557</v>
      </c>
      <c r="P189" s="6">
        <v>535.37844444444443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774.66666666666663</v>
      </c>
      <c r="W189" s="6">
        <v>0</v>
      </c>
      <c r="X189" s="6">
        <v>0</v>
      </c>
      <c r="Y189" s="6">
        <v>558.0123807278087</v>
      </c>
      <c r="Z189" s="2">
        <v>48</v>
      </c>
      <c r="AA189" s="6">
        <v>16.391613465229042</v>
      </c>
      <c r="AB189" s="2" t="s">
        <v>38</v>
      </c>
      <c r="AC189" s="2" t="s">
        <v>39</v>
      </c>
      <c r="AD189" s="2" t="s">
        <v>40</v>
      </c>
      <c r="AE189" s="2" t="s">
        <v>41</v>
      </c>
      <c r="AF189" s="2" t="s">
        <v>59</v>
      </c>
      <c r="AG189" s="4" t="s">
        <v>59</v>
      </c>
      <c r="AH189" s="3" t="s">
        <v>59</v>
      </c>
    </row>
    <row r="190" spans="1:35" ht="15" x14ac:dyDescent="0.25">
      <c r="A190" s="2">
        <v>189</v>
      </c>
      <c r="B190" s="2">
        <v>50</v>
      </c>
      <c r="C190" s="2" t="s">
        <v>61</v>
      </c>
      <c r="D190" s="2" t="s">
        <v>65</v>
      </c>
      <c r="E190" s="2">
        <v>0</v>
      </c>
      <c r="F190" s="2">
        <v>2</v>
      </c>
      <c r="G190" s="2">
        <v>4</v>
      </c>
      <c r="H190" s="2" t="s">
        <v>43</v>
      </c>
      <c r="I190" s="2" t="s">
        <v>49</v>
      </c>
      <c r="J190" s="6">
        <v>1757.0822499999999</v>
      </c>
      <c r="K190" s="6">
        <v>1463.4244444444444</v>
      </c>
      <c r="L190" s="2" t="s">
        <v>44</v>
      </c>
      <c r="M190" s="2" t="s">
        <v>37</v>
      </c>
      <c r="N190" s="6">
        <v>0</v>
      </c>
      <c r="O190" s="6">
        <v>0</v>
      </c>
      <c r="P190" s="6">
        <v>280.11133333333333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26</v>
      </c>
      <c r="W190" s="6">
        <v>0</v>
      </c>
      <c r="X190" s="6">
        <v>0</v>
      </c>
      <c r="Y190" s="6">
        <v>1077.5397216867843</v>
      </c>
      <c r="Z190" s="2">
        <v>48</v>
      </c>
      <c r="AA190" s="6">
        <v>31.652728902328501</v>
      </c>
      <c r="AB190" s="2" t="s">
        <v>38</v>
      </c>
      <c r="AC190" s="2" t="s">
        <v>75</v>
      </c>
      <c r="AD190" s="2" t="s">
        <v>40</v>
      </c>
      <c r="AE190" s="2" t="s">
        <v>41</v>
      </c>
      <c r="AF190" s="2">
        <v>1</v>
      </c>
      <c r="AG190" s="8">
        <v>1.881019584834576E-2</v>
      </c>
      <c r="AH190" s="3">
        <v>735.63671875</v>
      </c>
      <c r="AI190" s="9">
        <v>3.1485039740800858E-2</v>
      </c>
    </row>
    <row r="191" spans="1:35" ht="15" x14ac:dyDescent="0.25">
      <c r="A191" s="2">
        <v>190</v>
      </c>
      <c r="B191" s="2">
        <v>29</v>
      </c>
      <c r="C191" s="2" t="s">
        <v>32</v>
      </c>
      <c r="D191" s="2" t="s">
        <v>57</v>
      </c>
      <c r="E191" s="2">
        <v>2</v>
      </c>
      <c r="F191" s="2">
        <v>1</v>
      </c>
      <c r="G191" s="2">
        <v>2</v>
      </c>
      <c r="H191" s="2" t="s">
        <v>34</v>
      </c>
      <c r="I191" s="2" t="s">
        <v>49</v>
      </c>
      <c r="J191" s="6">
        <v>237.56675000000001</v>
      </c>
      <c r="K191" s="6">
        <v>188.10577777777777</v>
      </c>
      <c r="L191" s="2" t="s">
        <v>44</v>
      </c>
      <c r="M191" s="2" t="s">
        <v>37</v>
      </c>
      <c r="N191" s="6">
        <v>0</v>
      </c>
      <c r="O191" s="6">
        <v>0</v>
      </c>
      <c r="P191" s="6">
        <v>19.282888888888888</v>
      </c>
      <c r="Q191" s="6">
        <v>0</v>
      </c>
      <c r="R191" s="6">
        <v>0</v>
      </c>
      <c r="S191" s="6">
        <v>0</v>
      </c>
      <c r="T191" s="6">
        <v>622.22222222222217</v>
      </c>
      <c r="U191" s="6">
        <v>0</v>
      </c>
      <c r="V191" s="6">
        <v>180.66666666666666</v>
      </c>
      <c r="W191" s="6">
        <v>0</v>
      </c>
      <c r="X191" s="6">
        <v>0</v>
      </c>
      <c r="Y191" s="6">
        <v>190.47242879279099</v>
      </c>
      <c r="Z191" s="2">
        <v>36</v>
      </c>
      <c r="AA191" s="6">
        <v>6.8860345844037347</v>
      </c>
      <c r="AB191" s="2" t="s">
        <v>38</v>
      </c>
      <c r="AC191" s="2" t="s">
        <v>72</v>
      </c>
      <c r="AD191" s="2" t="s">
        <v>40</v>
      </c>
      <c r="AE191" s="2" t="s">
        <v>67</v>
      </c>
      <c r="AF191" s="2">
        <v>0</v>
      </c>
      <c r="AG191" s="8">
        <v>0.28321030735969538</v>
      </c>
      <c r="AH191" s="3">
        <v>324.22903442382813</v>
      </c>
      <c r="AI191" s="9">
        <v>0.42283716797828669</v>
      </c>
    </row>
    <row r="192" spans="1:35" x14ac:dyDescent="0.2">
      <c r="A192" s="2">
        <v>191</v>
      </c>
      <c r="B192" s="2">
        <v>43</v>
      </c>
      <c r="C192" s="2" t="s">
        <v>32</v>
      </c>
      <c r="D192" s="2" t="s">
        <v>74</v>
      </c>
      <c r="E192" s="2">
        <v>2</v>
      </c>
      <c r="F192" s="2">
        <v>1</v>
      </c>
      <c r="G192" s="2">
        <v>2</v>
      </c>
      <c r="H192" s="2" t="s">
        <v>48</v>
      </c>
      <c r="I192" s="2" t="s">
        <v>35</v>
      </c>
      <c r="J192" s="6">
        <v>246.51374999999999</v>
      </c>
      <c r="K192" s="6">
        <v>227.72666666666666</v>
      </c>
      <c r="L192" s="2" t="s">
        <v>44</v>
      </c>
      <c r="M192" s="2" t="s">
        <v>51</v>
      </c>
      <c r="N192" s="6">
        <v>0</v>
      </c>
      <c r="O192" s="6">
        <v>0</v>
      </c>
      <c r="P192" s="6">
        <v>156.46777777777777</v>
      </c>
      <c r="Q192" s="6">
        <v>0</v>
      </c>
      <c r="R192" s="6">
        <v>0</v>
      </c>
      <c r="S192" s="6">
        <v>0</v>
      </c>
      <c r="T192" s="6">
        <v>195.55555555555554</v>
      </c>
      <c r="U192" s="6">
        <v>0</v>
      </c>
      <c r="V192" s="6">
        <v>15.111111111111111</v>
      </c>
      <c r="W192" s="6">
        <v>0</v>
      </c>
      <c r="X192" s="6">
        <v>0</v>
      </c>
      <c r="Y192" s="6">
        <v>159.65771764938134</v>
      </c>
      <c r="Z192" s="2">
        <v>24</v>
      </c>
      <c r="AA192" s="6">
        <v>7.9707681761467475</v>
      </c>
      <c r="AB192" s="2" t="s">
        <v>38</v>
      </c>
      <c r="AC192" s="2" t="s">
        <v>80</v>
      </c>
      <c r="AD192" s="2" t="s">
        <v>40</v>
      </c>
      <c r="AE192" s="2" t="s">
        <v>64</v>
      </c>
      <c r="AF192" s="2" t="s">
        <v>59</v>
      </c>
      <c r="AG192" s="4" t="s">
        <v>59</v>
      </c>
      <c r="AH192" s="3" t="s">
        <v>59</v>
      </c>
    </row>
    <row r="193" spans="1:35" ht="15" x14ac:dyDescent="0.25">
      <c r="A193" s="2">
        <v>192</v>
      </c>
      <c r="B193" s="2">
        <v>24</v>
      </c>
      <c r="C193" s="2" t="s">
        <v>32</v>
      </c>
      <c r="D193" s="2" t="s">
        <v>33</v>
      </c>
      <c r="E193" s="2">
        <v>1</v>
      </c>
      <c r="F193" s="2">
        <v>1</v>
      </c>
      <c r="G193" s="2">
        <v>3</v>
      </c>
      <c r="H193" s="2" t="s">
        <v>53</v>
      </c>
      <c r="I193" s="2" t="s">
        <v>35</v>
      </c>
      <c r="J193" s="6">
        <v>1401.1982499999999</v>
      </c>
      <c r="K193" s="6">
        <v>1218.4933333333333</v>
      </c>
      <c r="L193" s="2" t="s">
        <v>44</v>
      </c>
      <c r="M193" s="2" t="s">
        <v>37</v>
      </c>
      <c r="N193" s="6">
        <v>0</v>
      </c>
      <c r="O193" s="6">
        <v>0</v>
      </c>
      <c r="P193" s="6">
        <v>903.74866666666662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123.77777777777777</v>
      </c>
      <c r="W193" s="6">
        <v>0</v>
      </c>
      <c r="X193" s="6">
        <v>0</v>
      </c>
      <c r="Y193" s="6">
        <v>1271.2990090936298</v>
      </c>
      <c r="Z193" s="2">
        <v>24</v>
      </c>
      <c r="AA193" s="6">
        <v>63.468461363725766</v>
      </c>
      <c r="AB193" s="2" t="s">
        <v>38</v>
      </c>
      <c r="AC193" s="2" t="s">
        <v>50</v>
      </c>
      <c r="AD193" s="2" t="s">
        <v>40</v>
      </c>
      <c r="AE193" s="2" t="s">
        <v>41</v>
      </c>
      <c r="AF193" s="2">
        <v>1</v>
      </c>
      <c r="AG193" s="8">
        <v>3.2103810459375381E-2</v>
      </c>
      <c r="AH193" s="3">
        <v>545.626953125</v>
      </c>
      <c r="AI193" s="9">
        <v>3.4368794411420822E-2</v>
      </c>
    </row>
    <row r="194" spans="1:35" ht="15" x14ac:dyDescent="0.25">
      <c r="A194" s="2">
        <v>193</v>
      </c>
      <c r="B194" s="2">
        <v>57</v>
      </c>
      <c r="C194" s="2" t="s">
        <v>61</v>
      </c>
      <c r="D194" s="2" t="s">
        <v>57</v>
      </c>
      <c r="E194" s="2">
        <v>1</v>
      </c>
      <c r="F194" s="2">
        <v>1</v>
      </c>
      <c r="G194" s="2">
        <v>2</v>
      </c>
      <c r="H194" s="2" t="s">
        <v>52</v>
      </c>
      <c r="I194" s="2" t="s">
        <v>35</v>
      </c>
      <c r="J194" s="6">
        <v>393.70350000000002</v>
      </c>
      <c r="K194" s="6">
        <v>275.67399999999998</v>
      </c>
      <c r="L194" s="2" t="s">
        <v>44</v>
      </c>
      <c r="M194" s="2" t="s">
        <v>37</v>
      </c>
      <c r="N194" s="6">
        <v>0</v>
      </c>
      <c r="O194" s="6">
        <v>0</v>
      </c>
      <c r="P194" s="6">
        <v>173.63422222222223</v>
      </c>
      <c r="Q194" s="6">
        <v>0</v>
      </c>
      <c r="R194" s="6">
        <v>0</v>
      </c>
      <c r="S194" s="6">
        <v>0</v>
      </c>
      <c r="T194" s="6">
        <v>0</v>
      </c>
      <c r="U194" s="6">
        <v>0</v>
      </c>
      <c r="V194" s="6">
        <v>73.555555555555557</v>
      </c>
      <c r="W194" s="6">
        <v>0</v>
      </c>
      <c r="X194" s="6">
        <v>0</v>
      </c>
      <c r="Y194" s="6">
        <v>511.66369007120954</v>
      </c>
      <c r="Z194" s="2">
        <v>36</v>
      </c>
      <c r="AA194" s="6">
        <v>18.497868104821134</v>
      </c>
      <c r="AB194" s="2" t="s">
        <v>38</v>
      </c>
      <c r="AC194" s="2" t="s">
        <v>50</v>
      </c>
      <c r="AD194" s="2" t="s">
        <v>63</v>
      </c>
      <c r="AE194" s="2" t="s">
        <v>70</v>
      </c>
      <c r="AF194" s="2">
        <v>0</v>
      </c>
      <c r="AG194" s="8">
        <v>0.1694025993347168</v>
      </c>
      <c r="AH194" s="3">
        <v>445.37396240234381</v>
      </c>
      <c r="AI194" s="9">
        <v>0.28602868318557739</v>
      </c>
    </row>
    <row r="195" spans="1:35" ht="15" x14ac:dyDescent="0.25">
      <c r="A195" s="2">
        <v>194</v>
      </c>
      <c r="B195" s="2">
        <v>42</v>
      </c>
      <c r="C195" s="2" t="s">
        <v>61</v>
      </c>
      <c r="D195" s="2" t="s">
        <v>57</v>
      </c>
      <c r="E195" s="2">
        <v>0</v>
      </c>
      <c r="F195" s="2">
        <v>1</v>
      </c>
      <c r="G195" s="2">
        <v>3</v>
      </c>
      <c r="H195" s="2" t="s">
        <v>43</v>
      </c>
      <c r="I195" s="2" t="s">
        <v>66</v>
      </c>
      <c r="J195" s="6">
        <v>278.20400000000001</v>
      </c>
      <c r="K195" s="6">
        <v>324.25511111111109</v>
      </c>
      <c r="L195" s="2" t="s">
        <v>44</v>
      </c>
      <c r="M195" s="2" t="s">
        <v>45</v>
      </c>
      <c r="N195" s="6">
        <v>0</v>
      </c>
      <c r="O195" s="6">
        <v>0</v>
      </c>
      <c r="P195" s="6">
        <v>70.465333333333334</v>
      </c>
      <c r="Q195" s="6">
        <v>0</v>
      </c>
      <c r="R195" s="6">
        <v>0</v>
      </c>
      <c r="S195" s="6">
        <v>555.55555555555554</v>
      </c>
      <c r="T195" s="6">
        <v>0</v>
      </c>
      <c r="U195" s="6">
        <v>0</v>
      </c>
      <c r="V195" s="6">
        <v>73.555555555555557</v>
      </c>
      <c r="W195" s="6">
        <v>0</v>
      </c>
      <c r="X195" s="6">
        <v>0</v>
      </c>
      <c r="Y195" s="6">
        <v>110.31443375317642</v>
      </c>
      <c r="Z195" s="2">
        <v>36</v>
      </c>
      <c r="AA195" s="6">
        <v>3.988131042365529</v>
      </c>
      <c r="AB195" s="2" t="s">
        <v>38</v>
      </c>
      <c r="AC195" s="2" t="s">
        <v>39</v>
      </c>
      <c r="AD195" s="2" t="s">
        <v>40</v>
      </c>
      <c r="AE195" s="2" t="s">
        <v>41</v>
      </c>
      <c r="AF195" s="2">
        <v>0</v>
      </c>
      <c r="AG195" s="8">
        <v>0.24314431846141821</v>
      </c>
      <c r="AH195" s="3">
        <v>380.2679443359375</v>
      </c>
      <c r="AI195" s="9">
        <v>0.42777073383331299</v>
      </c>
    </row>
    <row r="196" spans="1:35" ht="15" x14ac:dyDescent="0.25">
      <c r="A196" s="2">
        <v>195</v>
      </c>
      <c r="B196" s="2">
        <v>24</v>
      </c>
      <c r="C196" s="2" t="s">
        <v>61</v>
      </c>
      <c r="D196" s="2" t="s">
        <v>57</v>
      </c>
      <c r="E196" s="2">
        <v>2</v>
      </c>
      <c r="F196" s="2">
        <v>2</v>
      </c>
      <c r="G196" s="2">
        <v>3</v>
      </c>
      <c r="H196" s="2" t="s">
        <v>58</v>
      </c>
      <c r="I196" s="2" t="s">
        <v>49</v>
      </c>
      <c r="J196" s="6">
        <v>878.60974999999996</v>
      </c>
      <c r="K196" s="6">
        <v>631.81111111111113</v>
      </c>
      <c r="L196" s="2" t="s">
        <v>44</v>
      </c>
      <c r="M196" s="2" t="s">
        <v>51</v>
      </c>
      <c r="N196" s="6">
        <v>0</v>
      </c>
      <c r="O196" s="6">
        <v>0</v>
      </c>
      <c r="P196" s="6">
        <v>559.34733333333338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747.17460527420701</v>
      </c>
      <c r="Z196" s="2">
        <v>24</v>
      </c>
      <c r="AA196" s="6">
        <v>37.302021182736937</v>
      </c>
      <c r="AB196" s="2" t="s">
        <v>55</v>
      </c>
      <c r="AC196" s="2" t="s">
        <v>80</v>
      </c>
      <c r="AD196" s="2" t="s">
        <v>46</v>
      </c>
      <c r="AE196" s="2" t="s">
        <v>64</v>
      </c>
      <c r="AF196" s="2">
        <v>1</v>
      </c>
      <c r="AG196" s="8">
        <v>0.1032698005437851</v>
      </c>
      <c r="AH196" s="3">
        <v>442.23193359375</v>
      </c>
      <c r="AI196" s="9">
        <v>0.1426951140165329</v>
      </c>
    </row>
    <row r="197" spans="1:35" ht="15" x14ac:dyDescent="0.25">
      <c r="A197" s="2">
        <v>196</v>
      </c>
      <c r="B197" s="2">
        <v>27</v>
      </c>
      <c r="C197" s="2" t="s">
        <v>32</v>
      </c>
      <c r="D197" s="2" t="s">
        <v>42</v>
      </c>
      <c r="E197" s="2">
        <v>0</v>
      </c>
      <c r="F197" s="2">
        <v>1</v>
      </c>
      <c r="G197" s="2">
        <v>3</v>
      </c>
      <c r="H197" s="2" t="s">
        <v>53</v>
      </c>
      <c r="I197" s="2" t="s">
        <v>49</v>
      </c>
      <c r="J197" s="6">
        <v>1167.8042499999999</v>
      </c>
      <c r="K197" s="6">
        <v>610.14177777777775</v>
      </c>
      <c r="L197" s="2" t="s">
        <v>44</v>
      </c>
      <c r="M197" s="2" t="s">
        <v>45</v>
      </c>
      <c r="N197" s="6">
        <v>0</v>
      </c>
      <c r="O197" s="6">
        <v>124.44444444444444</v>
      </c>
      <c r="P197" s="6">
        <v>213.29533333333333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30.222222222222221</v>
      </c>
      <c r="W197" s="6">
        <v>0</v>
      </c>
      <c r="X197" s="6">
        <v>0</v>
      </c>
      <c r="Y197" s="6">
        <v>768.85757892714435</v>
      </c>
      <c r="Z197" s="2">
        <v>36</v>
      </c>
      <c r="AA197" s="6">
        <v>27.796043304161518</v>
      </c>
      <c r="AB197" s="2" t="s">
        <v>55</v>
      </c>
      <c r="AC197" s="2" t="s">
        <v>62</v>
      </c>
      <c r="AD197" s="2" t="s">
        <v>46</v>
      </c>
      <c r="AE197" s="2" t="s">
        <v>41</v>
      </c>
      <c r="AF197" s="2">
        <v>1</v>
      </c>
      <c r="AG197" s="8">
        <v>6.9443173706531525E-2</v>
      </c>
      <c r="AH197" s="3">
        <v>494.70587158203119</v>
      </c>
      <c r="AI197" s="9">
        <v>0.1011268496513367</v>
      </c>
    </row>
    <row r="198" spans="1:35" ht="15" x14ac:dyDescent="0.25">
      <c r="A198" s="2">
        <v>197</v>
      </c>
      <c r="B198" s="2">
        <v>22</v>
      </c>
      <c r="C198" s="2" t="s">
        <v>61</v>
      </c>
      <c r="D198" s="2" t="s">
        <v>57</v>
      </c>
      <c r="E198" s="2">
        <v>0</v>
      </c>
      <c r="F198" s="2">
        <v>0</v>
      </c>
      <c r="G198" s="2">
        <v>4</v>
      </c>
      <c r="H198" s="2" t="s">
        <v>34</v>
      </c>
      <c r="I198" s="2" t="s">
        <v>35</v>
      </c>
      <c r="J198" s="6">
        <v>786.97225000000003</v>
      </c>
      <c r="K198" s="6">
        <v>851.49377777777772</v>
      </c>
      <c r="L198" s="2" t="s">
        <v>44</v>
      </c>
      <c r="M198" s="2" t="s">
        <v>37</v>
      </c>
      <c r="N198" s="6">
        <v>0</v>
      </c>
      <c r="O198" s="6">
        <v>0</v>
      </c>
      <c r="P198" s="6">
        <v>457.32155555555556</v>
      </c>
      <c r="Q198" s="6">
        <v>0</v>
      </c>
      <c r="R198" s="6">
        <v>0</v>
      </c>
      <c r="S198" s="6">
        <v>0</v>
      </c>
      <c r="T198" s="6">
        <v>0</v>
      </c>
      <c r="U198" s="6">
        <v>0</v>
      </c>
      <c r="V198" s="6">
        <v>8.2222222222222214</v>
      </c>
      <c r="W198" s="6">
        <v>0</v>
      </c>
      <c r="X198" s="6">
        <v>0</v>
      </c>
      <c r="Y198" s="6">
        <v>311.08488707415421</v>
      </c>
      <c r="Z198" s="2">
        <v>36</v>
      </c>
      <c r="AA198" s="6">
        <v>11.246463882750847</v>
      </c>
      <c r="AB198" s="2" t="s">
        <v>55</v>
      </c>
      <c r="AC198" s="2" t="s">
        <v>50</v>
      </c>
      <c r="AD198" s="2" t="s">
        <v>46</v>
      </c>
      <c r="AE198" s="2" t="s">
        <v>41</v>
      </c>
      <c r="AF198" s="2">
        <v>0</v>
      </c>
      <c r="AG198" s="8">
        <v>0.1227078884840012</v>
      </c>
      <c r="AH198" s="3">
        <v>429.62896728515619</v>
      </c>
      <c r="AI198" s="9">
        <v>0.2129335701465607</v>
      </c>
    </row>
    <row r="199" spans="1:35" ht="15" x14ac:dyDescent="0.25">
      <c r="A199" s="2">
        <v>198</v>
      </c>
      <c r="B199" s="2">
        <v>23</v>
      </c>
      <c r="C199" s="2" t="s">
        <v>61</v>
      </c>
      <c r="D199" s="2" t="s">
        <v>33</v>
      </c>
      <c r="E199" s="2">
        <v>0</v>
      </c>
      <c r="F199" s="2">
        <v>2</v>
      </c>
      <c r="G199" s="2">
        <v>5</v>
      </c>
      <c r="H199" s="2" t="s">
        <v>53</v>
      </c>
      <c r="I199" s="2" t="s">
        <v>66</v>
      </c>
      <c r="J199" s="6">
        <v>1624.3385000000001</v>
      </c>
      <c r="K199" s="6">
        <v>1585.0288888888888</v>
      </c>
      <c r="L199" s="2" t="s">
        <v>44</v>
      </c>
      <c r="M199" s="2" t="s">
        <v>37</v>
      </c>
      <c r="N199" s="6">
        <v>0</v>
      </c>
      <c r="O199" s="6">
        <v>0</v>
      </c>
      <c r="P199" s="6">
        <v>630.97177777777779</v>
      </c>
      <c r="Q199" s="6">
        <v>57.777777777777779</v>
      </c>
      <c r="R199" s="6">
        <v>0</v>
      </c>
      <c r="S199" s="6">
        <v>0</v>
      </c>
      <c r="T199" s="6">
        <v>0</v>
      </c>
      <c r="U199" s="6">
        <v>0</v>
      </c>
      <c r="V199" s="6">
        <v>154.22222222222223</v>
      </c>
      <c r="W199" s="6">
        <v>0</v>
      </c>
      <c r="X199" s="6">
        <v>0</v>
      </c>
      <c r="Y199" s="6">
        <v>1471.4081400496725</v>
      </c>
      <c r="Z199" s="2">
        <v>36</v>
      </c>
      <c r="AA199" s="6">
        <v>53.194929073843483</v>
      </c>
      <c r="AB199" s="2" t="s">
        <v>38</v>
      </c>
      <c r="AC199" s="2" t="s">
        <v>39</v>
      </c>
      <c r="AD199" s="2" t="s">
        <v>46</v>
      </c>
      <c r="AE199" s="2" t="s">
        <v>41</v>
      </c>
      <c r="AF199" s="2">
        <v>1</v>
      </c>
      <c r="AG199" s="8">
        <v>1.6662407666444778E-2</v>
      </c>
      <c r="AH199" s="3">
        <v>689.512939453125</v>
      </c>
      <c r="AI199" s="9">
        <v>2.2051382809877399E-2</v>
      </c>
    </row>
    <row r="200" spans="1:35" ht="15" x14ac:dyDescent="0.25">
      <c r="A200" s="2">
        <v>199</v>
      </c>
      <c r="B200" s="2">
        <v>63</v>
      </c>
      <c r="C200" s="2" t="s">
        <v>61</v>
      </c>
      <c r="D200" s="2" t="s">
        <v>57</v>
      </c>
      <c r="E200" s="2">
        <v>2</v>
      </c>
      <c r="F200" s="2">
        <v>0</v>
      </c>
      <c r="G200" s="2">
        <v>3</v>
      </c>
      <c r="H200" s="2" t="s">
        <v>34</v>
      </c>
      <c r="I200" s="2" t="s">
        <v>35</v>
      </c>
      <c r="J200" s="6">
        <v>770.57050000000004</v>
      </c>
      <c r="K200" s="6">
        <v>935.53622222222225</v>
      </c>
      <c r="L200" s="2" t="s">
        <v>44</v>
      </c>
      <c r="M200" s="2" t="s">
        <v>45</v>
      </c>
      <c r="N200" s="6">
        <v>0</v>
      </c>
      <c r="O200" s="6">
        <v>0</v>
      </c>
      <c r="P200" s="6">
        <v>88.693111111111108</v>
      </c>
      <c r="Q200" s="6">
        <v>0</v>
      </c>
      <c r="R200" s="6">
        <v>66.666666666666671</v>
      </c>
      <c r="S200" s="6">
        <v>0</v>
      </c>
      <c r="T200" s="6">
        <v>0</v>
      </c>
      <c r="U200" s="6">
        <v>0</v>
      </c>
      <c r="V200" s="6">
        <v>134.44444444444446</v>
      </c>
      <c r="W200" s="6">
        <v>0</v>
      </c>
      <c r="X200" s="6">
        <v>0</v>
      </c>
      <c r="Y200" s="6">
        <v>428.70064679685566</v>
      </c>
      <c r="Z200" s="2">
        <v>36</v>
      </c>
      <c r="AA200" s="6">
        <v>15.498555349503304</v>
      </c>
      <c r="AB200" s="2" t="s">
        <v>68</v>
      </c>
      <c r="AC200" s="2" t="s">
        <v>39</v>
      </c>
      <c r="AD200" s="2" t="s">
        <v>46</v>
      </c>
      <c r="AE200" s="2" t="s">
        <v>41</v>
      </c>
      <c r="AF200" s="2">
        <v>1</v>
      </c>
      <c r="AG200" s="8">
        <v>9.8382242023944855E-2</v>
      </c>
      <c r="AH200" s="3">
        <v>534.0751953125</v>
      </c>
      <c r="AI200" s="9">
        <v>0.1884189248085022</v>
      </c>
    </row>
    <row r="201" spans="1:35" ht="15" x14ac:dyDescent="0.25">
      <c r="A201" s="2">
        <v>200</v>
      </c>
      <c r="B201" s="2">
        <v>27</v>
      </c>
      <c r="C201" s="2" t="s">
        <v>32</v>
      </c>
      <c r="D201" s="2" t="s">
        <v>57</v>
      </c>
      <c r="E201" s="2">
        <v>0</v>
      </c>
      <c r="F201" s="2">
        <v>3</v>
      </c>
      <c r="G201" s="2">
        <v>3</v>
      </c>
      <c r="H201" s="2" t="s">
        <v>58</v>
      </c>
      <c r="I201" s="2" t="s">
        <v>49</v>
      </c>
      <c r="J201" s="6">
        <v>366.28649999999999</v>
      </c>
      <c r="K201" s="6">
        <v>308.67755555555556</v>
      </c>
      <c r="L201" s="2" t="s">
        <v>73</v>
      </c>
      <c r="M201" s="2" t="s">
        <v>45</v>
      </c>
      <c r="N201" s="6">
        <v>0</v>
      </c>
      <c r="O201" s="6">
        <v>0</v>
      </c>
      <c r="P201" s="6">
        <v>221.96222222222221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47.333333333333336</v>
      </c>
      <c r="W201" s="6">
        <v>0</v>
      </c>
      <c r="X201" s="6">
        <v>0</v>
      </c>
      <c r="Y201" s="6">
        <v>253.61021592336982</v>
      </c>
      <c r="Z201" s="2">
        <v>24</v>
      </c>
      <c r="AA201" s="6">
        <v>12.661262280267438</v>
      </c>
      <c r="AB201" s="2" t="s">
        <v>38</v>
      </c>
      <c r="AC201" s="2" t="s">
        <v>50</v>
      </c>
      <c r="AD201" s="2" t="s">
        <v>46</v>
      </c>
      <c r="AE201" s="2" t="s">
        <v>41</v>
      </c>
      <c r="AF201" s="2">
        <v>0</v>
      </c>
      <c r="AG201" s="8">
        <v>0.24528232216835019</v>
      </c>
      <c r="AH201" s="3">
        <v>337.94647216796881</v>
      </c>
      <c r="AI201" s="9">
        <v>0.38065865635871893</v>
      </c>
    </row>
    <row r="202" spans="1:35" ht="15" x14ac:dyDescent="0.25">
      <c r="A202" s="2">
        <v>201</v>
      </c>
      <c r="B202" s="2">
        <v>51</v>
      </c>
      <c r="C202" s="2" t="s">
        <v>32</v>
      </c>
      <c r="D202" s="2" t="s">
        <v>33</v>
      </c>
      <c r="E202" s="2">
        <v>0</v>
      </c>
      <c r="F202" s="2">
        <v>1</v>
      </c>
      <c r="G202" s="2">
        <v>2</v>
      </c>
      <c r="H202" s="2" t="s">
        <v>43</v>
      </c>
      <c r="I202" s="2" t="s">
        <v>35</v>
      </c>
      <c r="J202" s="6">
        <v>735.53274999999996</v>
      </c>
      <c r="K202" s="6">
        <v>631.71044444444442</v>
      </c>
      <c r="L202" s="2" t="s">
        <v>44</v>
      </c>
      <c r="M202" s="2" t="s">
        <v>37</v>
      </c>
      <c r="N202" s="6">
        <v>0</v>
      </c>
      <c r="O202" s="6">
        <v>486.22222222222223</v>
      </c>
      <c r="P202" s="6">
        <v>432.17222222222222</v>
      </c>
      <c r="Q202" s="6">
        <v>38.888888888888886</v>
      </c>
      <c r="R202" s="6">
        <v>0</v>
      </c>
      <c r="S202" s="6">
        <v>0</v>
      </c>
      <c r="T202" s="6">
        <v>0</v>
      </c>
      <c r="U202" s="6">
        <v>0</v>
      </c>
      <c r="V202" s="6">
        <v>46.222222222222221</v>
      </c>
      <c r="W202" s="6">
        <v>0</v>
      </c>
      <c r="X202" s="6">
        <v>0</v>
      </c>
      <c r="Y202" s="6">
        <v>545.83552127441055</v>
      </c>
      <c r="Z202" s="2">
        <v>48</v>
      </c>
      <c r="AA202" s="6">
        <v>16.033918223556825</v>
      </c>
      <c r="AB202" s="2" t="s">
        <v>55</v>
      </c>
      <c r="AC202" s="2" t="s">
        <v>39</v>
      </c>
      <c r="AD202" s="2" t="s">
        <v>40</v>
      </c>
      <c r="AE202" s="2" t="s">
        <v>70</v>
      </c>
      <c r="AF202" s="2">
        <v>0</v>
      </c>
      <c r="AG202" s="8">
        <v>0.10755953192710881</v>
      </c>
      <c r="AH202" s="3">
        <v>500.48434448242188</v>
      </c>
      <c r="AI202" s="9">
        <v>0.18305324018001559</v>
      </c>
    </row>
    <row r="203" spans="1:35" x14ac:dyDescent="0.2">
      <c r="A203" s="2">
        <v>202</v>
      </c>
      <c r="B203" s="2">
        <v>32</v>
      </c>
      <c r="C203" s="2" t="s">
        <v>47</v>
      </c>
      <c r="D203" s="2" t="s">
        <v>33</v>
      </c>
      <c r="E203" s="2">
        <v>2</v>
      </c>
      <c r="F203" s="2">
        <v>0</v>
      </c>
      <c r="G203" s="2">
        <v>6</v>
      </c>
      <c r="H203" s="2" t="s">
        <v>53</v>
      </c>
      <c r="I203" s="2" t="s">
        <v>49</v>
      </c>
      <c r="J203" s="6">
        <v>1860.44625</v>
      </c>
      <c r="K203" s="6">
        <v>2153.4902222222222</v>
      </c>
      <c r="L203" s="2" t="s">
        <v>44</v>
      </c>
      <c r="M203" s="2" t="s">
        <v>37</v>
      </c>
      <c r="N203" s="6">
        <v>0</v>
      </c>
      <c r="O203" s="6">
        <v>1288.8888888888889</v>
      </c>
      <c r="P203" s="6">
        <v>1161.644</v>
      </c>
      <c r="Q203" s="6">
        <v>0</v>
      </c>
      <c r="R203" s="6">
        <v>0</v>
      </c>
      <c r="S203" s="6">
        <v>0</v>
      </c>
      <c r="T203" s="6">
        <v>0</v>
      </c>
      <c r="U203" s="6">
        <v>0</v>
      </c>
      <c r="V203" s="6">
        <v>212.44444444444446</v>
      </c>
      <c r="W203" s="6">
        <v>0</v>
      </c>
      <c r="X203" s="6">
        <v>0</v>
      </c>
      <c r="Y203" s="6">
        <v>1174.3131112210569</v>
      </c>
      <c r="Z203" s="2">
        <v>36</v>
      </c>
      <c r="AA203" s="6">
        <v>42.454232079876746</v>
      </c>
      <c r="AB203" s="2" t="s">
        <v>38</v>
      </c>
      <c r="AC203" s="2" t="s">
        <v>50</v>
      </c>
      <c r="AD203" s="2" t="s">
        <v>46</v>
      </c>
      <c r="AE203" s="2" t="s">
        <v>41</v>
      </c>
      <c r="AF203" s="2" t="s">
        <v>59</v>
      </c>
      <c r="AG203" s="4" t="s">
        <v>59</v>
      </c>
      <c r="AH203" s="3" t="s">
        <v>59</v>
      </c>
    </row>
    <row r="204" spans="1:35" ht="15" x14ac:dyDescent="0.25">
      <c r="A204" s="2">
        <v>203</v>
      </c>
      <c r="B204" s="2">
        <v>57</v>
      </c>
      <c r="C204" s="2" t="s">
        <v>61</v>
      </c>
      <c r="D204" s="2" t="s">
        <v>65</v>
      </c>
      <c r="E204" s="2">
        <v>0</v>
      </c>
      <c r="F204" s="2">
        <v>0</v>
      </c>
      <c r="G204" s="2">
        <v>1</v>
      </c>
      <c r="H204" s="2" t="s">
        <v>52</v>
      </c>
      <c r="I204" s="2" t="s">
        <v>49</v>
      </c>
      <c r="J204" s="6">
        <v>257.22725000000003</v>
      </c>
      <c r="K204" s="6">
        <v>214.898</v>
      </c>
      <c r="L204" s="2" t="s">
        <v>36</v>
      </c>
      <c r="M204" s="2" t="s">
        <v>37</v>
      </c>
      <c r="N204" s="6">
        <v>10982.309993497263</v>
      </c>
      <c r="O204" s="6">
        <v>5711.1111111111113</v>
      </c>
      <c r="P204" s="6">
        <v>42.435555555555553</v>
      </c>
      <c r="Q204" s="6">
        <v>0</v>
      </c>
      <c r="R204" s="6">
        <v>0</v>
      </c>
      <c r="S204" s="6">
        <v>1777.7777777777778</v>
      </c>
      <c r="T204" s="6">
        <v>0</v>
      </c>
      <c r="U204" s="6">
        <v>74</v>
      </c>
      <c r="V204" s="6">
        <v>32</v>
      </c>
      <c r="W204" s="6">
        <v>0</v>
      </c>
      <c r="X204" s="6">
        <v>0</v>
      </c>
      <c r="Y204" s="6">
        <v>199.93311609992665</v>
      </c>
      <c r="Z204" s="2">
        <v>48</v>
      </c>
      <c r="AA204" s="6">
        <v>5.8730352070939942</v>
      </c>
      <c r="AB204" s="2" t="s">
        <v>55</v>
      </c>
      <c r="AC204" s="2" t="s">
        <v>39</v>
      </c>
      <c r="AD204" s="2" t="s">
        <v>63</v>
      </c>
      <c r="AE204" s="2" t="s">
        <v>41</v>
      </c>
      <c r="AF204" s="2">
        <v>0</v>
      </c>
      <c r="AG204" s="8">
        <v>0.2302302420139313</v>
      </c>
      <c r="AH204" s="3">
        <v>390.09982299804688</v>
      </c>
      <c r="AI204" s="9">
        <v>0.38069835305213928</v>
      </c>
    </row>
    <row r="205" spans="1:35" x14ac:dyDescent="0.2">
      <c r="A205" s="2">
        <v>204</v>
      </c>
      <c r="B205" s="2">
        <v>26</v>
      </c>
      <c r="C205" s="2" t="s">
        <v>61</v>
      </c>
      <c r="D205" s="2" t="s">
        <v>65</v>
      </c>
      <c r="E205" s="2">
        <v>1</v>
      </c>
      <c r="F205" s="2">
        <v>2</v>
      </c>
      <c r="G205" s="2">
        <v>5</v>
      </c>
      <c r="H205" s="2" t="s">
        <v>34</v>
      </c>
      <c r="I205" s="2" t="s">
        <v>49</v>
      </c>
      <c r="J205" s="6">
        <v>132.87950000000001</v>
      </c>
      <c r="K205" s="6">
        <v>81.689555555555557</v>
      </c>
      <c r="L205" s="2" t="s">
        <v>44</v>
      </c>
      <c r="M205" s="2" t="s">
        <v>37</v>
      </c>
      <c r="N205" s="6">
        <v>930.7474937598239</v>
      </c>
      <c r="O205" s="6">
        <v>3111.1111111111113</v>
      </c>
      <c r="P205" s="6">
        <v>69.845333333333329</v>
      </c>
      <c r="Q205" s="6">
        <v>0</v>
      </c>
      <c r="R205" s="6">
        <v>0</v>
      </c>
      <c r="S205" s="6">
        <v>0</v>
      </c>
      <c r="T205" s="6">
        <v>22.222222222222221</v>
      </c>
      <c r="U205" s="6">
        <v>0</v>
      </c>
      <c r="V205" s="6">
        <v>225.33333333333334</v>
      </c>
      <c r="W205" s="6">
        <v>0</v>
      </c>
      <c r="X205" s="6">
        <v>0</v>
      </c>
      <c r="Y205" s="6">
        <v>121.7226709231258</v>
      </c>
      <c r="Z205" s="2">
        <v>48</v>
      </c>
      <c r="AA205" s="6">
        <v>3.575603410671278</v>
      </c>
      <c r="AB205" s="2" t="s">
        <v>38</v>
      </c>
      <c r="AC205" s="2" t="s">
        <v>72</v>
      </c>
      <c r="AD205" s="2" t="s">
        <v>40</v>
      </c>
      <c r="AE205" s="2" t="s">
        <v>41</v>
      </c>
      <c r="AF205" s="2" t="s">
        <v>59</v>
      </c>
      <c r="AG205" s="4" t="s">
        <v>59</v>
      </c>
      <c r="AH205" s="3" t="s">
        <v>59</v>
      </c>
    </row>
    <row r="206" spans="1:35" ht="15" x14ac:dyDescent="0.25">
      <c r="A206" s="2">
        <v>205</v>
      </c>
      <c r="B206" s="2">
        <v>32</v>
      </c>
      <c r="C206" s="2" t="s">
        <v>47</v>
      </c>
      <c r="D206" s="2" t="s">
        <v>74</v>
      </c>
      <c r="E206" s="2">
        <v>0</v>
      </c>
      <c r="F206" s="2">
        <v>3</v>
      </c>
      <c r="G206" s="2">
        <v>3</v>
      </c>
      <c r="H206" s="2" t="s">
        <v>43</v>
      </c>
      <c r="I206" s="2" t="s">
        <v>66</v>
      </c>
      <c r="J206" s="6">
        <v>1420.09275</v>
      </c>
      <c r="K206" s="6">
        <v>1144.3033333333333</v>
      </c>
      <c r="L206" s="2" t="s">
        <v>44</v>
      </c>
      <c r="M206" s="2" t="s">
        <v>51</v>
      </c>
      <c r="N206" s="6">
        <v>0</v>
      </c>
      <c r="O206" s="6">
        <v>0</v>
      </c>
      <c r="P206" s="6">
        <v>131.858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141.55555555555554</v>
      </c>
      <c r="W206" s="6">
        <v>0</v>
      </c>
      <c r="X206" s="6">
        <v>0</v>
      </c>
      <c r="Y206" s="6">
        <v>1003.6375467257674</v>
      </c>
      <c r="Z206" s="2">
        <v>24</v>
      </c>
      <c r="AA206" s="6">
        <v>50.105703223164781</v>
      </c>
      <c r="AB206" s="2" t="s">
        <v>55</v>
      </c>
      <c r="AC206" s="2" t="s">
        <v>50</v>
      </c>
      <c r="AD206" s="2" t="s">
        <v>63</v>
      </c>
      <c r="AE206" s="2" t="s">
        <v>67</v>
      </c>
      <c r="AF206" s="2">
        <v>1</v>
      </c>
      <c r="AG206" s="8">
        <v>4.1018735617399223E-2</v>
      </c>
      <c r="AH206" s="3">
        <v>546.44354248046875</v>
      </c>
      <c r="AI206" s="9">
        <v>5.125812441110611E-2</v>
      </c>
    </row>
    <row r="207" spans="1:35" ht="15" x14ac:dyDescent="0.25">
      <c r="A207" s="2">
        <v>206</v>
      </c>
      <c r="B207" s="2">
        <v>43</v>
      </c>
      <c r="C207" s="2" t="s">
        <v>61</v>
      </c>
      <c r="D207" s="2" t="s">
        <v>33</v>
      </c>
      <c r="E207" s="2">
        <v>3</v>
      </c>
      <c r="F207" s="2">
        <v>0</v>
      </c>
      <c r="G207" s="2">
        <v>2</v>
      </c>
      <c r="H207" s="2" t="s">
        <v>52</v>
      </c>
      <c r="I207" s="2" t="s">
        <v>54</v>
      </c>
      <c r="J207" s="6">
        <v>883.101</v>
      </c>
      <c r="K207" s="6">
        <v>815.27955555555559</v>
      </c>
      <c r="L207" s="2" t="s">
        <v>73</v>
      </c>
      <c r="M207" s="2" t="s">
        <v>45</v>
      </c>
      <c r="N207" s="6">
        <v>0</v>
      </c>
      <c r="O207" s="6">
        <v>77.777777777777771</v>
      </c>
      <c r="P207" s="6">
        <v>490.7308888888889</v>
      </c>
      <c r="Q207" s="6">
        <v>43.555555555555557</v>
      </c>
      <c r="R207" s="6">
        <v>0</v>
      </c>
      <c r="S207" s="6">
        <v>0</v>
      </c>
      <c r="T207" s="6">
        <v>44.444444444444443</v>
      </c>
      <c r="U207" s="6">
        <v>0</v>
      </c>
      <c r="V207" s="6">
        <v>0</v>
      </c>
      <c r="W207" s="6">
        <v>0</v>
      </c>
      <c r="X207" s="6">
        <v>0</v>
      </c>
      <c r="Y207" s="6">
        <v>493.53301919434466</v>
      </c>
      <c r="Z207" s="2">
        <v>36</v>
      </c>
      <c r="AA207" s="6">
        <v>17.842400919949185</v>
      </c>
      <c r="AB207" s="2" t="s">
        <v>55</v>
      </c>
      <c r="AC207" s="2" t="s">
        <v>50</v>
      </c>
      <c r="AD207" s="2" t="s">
        <v>63</v>
      </c>
      <c r="AE207" s="2" t="s">
        <v>81</v>
      </c>
      <c r="AF207" s="2">
        <v>1</v>
      </c>
      <c r="AG207" s="8">
        <v>0.1064359098672867</v>
      </c>
      <c r="AH207" s="3">
        <v>465.65374755859381</v>
      </c>
      <c r="AI207" s="9">
        <v>0.15956282615661621</v>
      </c>
    </row>
    <row r="208" spans="1:35" ht="15" x14ac:dyDescent="0.25">
      <c r="A208" s="2">
        <v>207</v>
      </c>
      <c r="B208" s="2">
        <v>54</v>
      </c>
      <c r="C208" s="2" t="s">
        <v>32</v>
      </c>
      <c r="D208" s="2" t="s">
        <v>74</v>
      </c>
      <c r="E208" s="2">
        <v>1</v>
      </c>
      <c r="F208" s="2">
        <v>0</v>
      </c>
      <c r="G208" s="2">
        <v>2</v>
      </c>
      <c r="H208" s="2" t="s">
        <v>43</v>
      </c>
      <c r="I208" s="2" t="s">
        <v>66</v>
      </c>
      <c r="J208" s="6">
        <v>11.17475</v>
      </c>
      <c r="K208" s="6">
        <v>9.6966666666666672</v>
      </c>
      <c r="L208" s="2" t="s">
        <v>44</v>
      </c>
      <c r="M208" s="2" t="s">
        <v>51</v>
      </c>
      <c r="N208" s="6">
        <v>0</v>
      </c>
      <c r="O208" s="6">
        <v>0</v>
      </c>
      <c r="P208" s="6">
        <v>7.0880000000000001</v>
      </c>
      <c r="Q208" s="6">
        <v>0</v>
      </c>
      <c r="R208" s="6">
        <v>0</v>
      </c>
      <c r="S208" s="6">
        <v>255.55555555555554</v>
      </c>
      <c r="T208" s="6">
        <v>0</v>
      </c>
      <c r="U208" s="6">
        <v>0</v>
      </c>
      <c r="V208" s="6">
        <v>7.333333333333333</v>
      </c>
      <c r="W208" s="6">
        <v>0</v>
      </c>
      <c r="X208" s="6">
        <v>0</v>
      </c>
      <c r="Y208" s="6">
        <v>8.3110945375058574</v>
      </c>
      <c r="Z208" s="2">
        <v>24</v>
      </c>
      <c r="AA208" s="6">
        <v>0.41492393116866932</v>
      </c>
      <c r="AB208" s="2" t="s">
        <v>55</v>
      </c>
      <c r="AC208" s="2" t="s">
        <v>39</v>
      </c>
      <c r="AD208" s="2" t="s">
        <v>76</v>
      </c>
      <c r="AE208" s="2" t="s">
        <v>41</v>
      </c>
      <c r="AF208" s="2">
        <v>0</v>
      </c>
      <c r="AG208" s="8">
        <v>0.34966108202934271</v>
      </c>
      <c r="AH208" s="3">
        <v>301.09771728515619</v>
      </c>
      <c r="AI208" s="9">
        <v>0.54380220174789429</v>
      </c>
    </row>
    <row r="209" spans="1:35" ht="15" x14ac:dyDescent="0.25">
      <c r="A209" s="2">
        <v>208</v>
      </c>
      <c r="B209" s="2">
        <v>61</v>
      </c>
      <c r="C209" s="2" t="s">
        <v>32</v>
      </c>
      <c r="D209" s="2" t="s">
        <v>33</v>
      </c>
      <c r="E209" s="2">
        <v>0</v>
      </c>
      <c r="F209" s="2">
        <v>1</v>
      </c>
      <c r="G209" s="2">
        <v>3</v>
      </c>
      <c r="H209" s="2" t="s">
        <v>53</v>
      </c>
      <c r="I209" s="2" t="s">
        <v>35</v>
      </c>
      <c r="J209" s="6">
        <v>806.61974999999995</v>
      </c>
      <c r="K209" s="6">
        <v>540.3508888888889</v>
      </c>
      <c r="L209" s="2" t="s">
        <v>44</v>
      </c>
      <c r="M209" s="2" t="s">
        <v>37</v>
      </c>
      <c r="N209" s="6">
        <v>0</v>
      </c>
      <c r="O209" s="6">
        <v>0</v>
      </c>
      <c r="P209" s="6">
        <v>417.37866666666667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168.22222222222223</v>
      </c>
      <c r="W209" s="6">
        <v>0</v>
      </c>
      <c r="X209" s="6">
        <v>0</v>
      </c>
      <c r="Y209" s="6">
        <v>614.76763500351217</v>
      </c>
      <c r="Z209" s="2">
        <v>48</v>
      </c>
      <c r="AA209" s="6">
        <v>18.058799037338979</v>
      </c>
      <c r="AB209" s="2" t="s">
        <v>55</v>
      </c>
      <c r="AC209" s="2" t="s">
        <v>39</v>
      </c>
      <c r="AD209" s="2" t="s">
        <v>40</v>
      </c>
      <c r="AE209" s="2" t="s">
        <v>41</v>
      </c>
      <c r="AF209" s="2">
        <v>1</v>
      </c>
      <c r="AG209" s="8">
        <v>8.7006337940692902E-2</v>
      </c>
      <c r="AH209" s="3">
        <v>574.2149658203125</v>
      </c>
      <c r="AI209" s="9">
        <v>0.17616812884807589</v>
      </c>
    </row>
    <row r="210" spans="1:35" ht="15" x14ac:dyDescent="0.25">
      <c r="A210" s="2">
        <v>209</v>
      </c>
      <c r="B210" s="2">
        <v>32</v>
      </c>
      <c r="C210" s="2" t="s">
        <v>32</v>
      </c>
      <c r="D210" s="2" t="s">
        <v>42</v>
      </c>
      <c r="E210" s="2">
        <v>1</v>
      </c>
      <c r="F210" s="2">
        <v>0</v>
      </c>
      <c r="G210" s="2">
        <v>3</v>
      </c>
      <c r="H210" s="2" t="s">
        <v>58</v>
      </c>
      <c r="I210" s="2" t="s">
        <v>35</v>
      </c>
      <c r="J210" s="6">
        <v>197.21299999999999</v>
      </c>
      <c r="K210" s="6">
        <v>108.70088888888888</v>
      </c>
      <c r="L210" s="2" t="s">
        <v>44</v>
      </c>
      <c r="M210" s="2" t="s">
        <v>37</v>
      </c>
      <c r="N210" s="6">
        <v>0</v>
      </c>
      <c r="O210" s="6">
        <v>0</v>
      </c>
      <c r="P210" s="6">
        <v>63.685555555555553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100.66666666666667</v>
      </c>
      <c r="W210" s="6">
        <v>0</v>
      </c>
      <c r="X210" s="6">
        <v>0</v>
      </c>
      <c r="Y210" s="6">
        <v>147.64490564786294</v>
      </c>
      <c r="Z210" s="2">
        <v>36</v>
      </c>
      <c r="AA210" s="6">
        <v>5.3377170278446622</v>
      </c>
      <c r="AB210" s="2" t="s">
        <v>55</v>
      </c>
      <c r="AC210" s="2" t="s">
        <v>50</v>
      </c>
      <c r="AD210" s="2" t="s">
        <v>40</v>
      </c>
      <c r="AE210" s="2" t="s">
        <v>67</v>
      </c>
      <c r="AF210" s="2">
        <v>0</v>
      </c>
      <c r="AG210" s="8">
        <v>0.2744133472442627</v>
      </c>
      <c r="AH210" s="3">
        <v>344.44415283203119</v>
      </c>
      <c r="AI210" s="9">
        <v>0.45474237203598022</v>
      </c>
    </row>
    <row r="211" spans="1:35" ht="15" x14ac:dyDescent="0.25">
      <c r="A211" s="2">
        <v>210</v>
      </c>
      <c r="B211" s="2">
        <v>54</v>
      </c>
      <c r="C211" s="2" t="s">
        <v>47</v>
      </c>
      <c r="D211" s="2" t="s">
        <v>57</v>
      </c>
      <c r="E211" s="2">
        <v>2</v>
      </c>
      <c r="F211" s="2">
        <v>1</v>
      </c>
      <c r="G211" s="2">
        <v>3</v>
      </c>
      <c r="H211" s="2" t="s">
        <v>58</v>
      </c>
      <c r="I211" s="2" t="s">
        <v>66</v>
      </c>
      <c r="J211" s="6">
        <v>1335.5587499999999</v>
      </c>
      <c r="K211" s="6">
        <v>1205.1379999999999</v>
      </c>
      <c r="L211" s="2" t="s">
        <v>44</v>
      </c>
      <c r="M211" s="2" t="s">
        <v>37</v>
      </c>
      <c r="N211" s="6">
        <v>0</v>
      </c>
      <c r="O211" s="6">
        <v>0</v>
      </c>
      <c r="P211" s="6">
        <v>230.47466666666668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76</v>
      </c>
      <c r="W211" s="6">
        <v>0</v>
      </c>
      <c r="X211" s="6">
        <v>0</v>
      </c>
      <c r="Y211" s="6">
        <v>759.06551218400739</v>
      </c>
      <c r="Z211" s="2">
        <v>36</v>
      </c>
      <c r="AA211" s="6">
        <v>27.442036634149538</v>
      </c>
      <c r="AB211" s="2" t="s">
        <v>38</v>
      </c>
      <c r="AC211" s="2" t="s">
        <v>60</v>
      </c>
      <c r="AD211" s="2" t="s">
        <v>40</v>
      </c>
      <c r="AE211" s="2" t="s">
        <v>41</v>
      </c>
      <c r="AF211" s="2">
        <v>1</v>
      </c>
      <c r="AG211" s="8">
        <v>4.4741686433553703E-2</v>
      </c>
      <c r="AH211" s="3">
        <v>607.17010498046875</v>
      </c>
      <c r="AI211" s="9">
        <v>7.2436213493347168E-2</v>
      </c>
    </row>
    <row r="212" spans="1:35" ht="15" x14ac:dyDescent="0.25">
      <c r="A212" s="2">
        <v>211</v>
      </c>
      <c r="B212" s="2">
        <v>45</v>
      </c>
      <c r="C212" s="2" t="s">
        <v>32</v>
      </c>
      <c r="D212" s="2" t="s">
        <v>33</v>
      </c>
      <c r="E212" s="2">
        <v>1</v>
      </c>
      <c r="F212" s="2">
        <v>1</v>
      </c>
      <c r="G212" s="2">
        <v>2</v>
      </c>
      <c r="H212" s="2" t="s">
        <v>34</v>
      </c>
      <c r="I212" s="2" t="s">
        <v>35</v>
      </c>
      <c r="J212" s="6">
        <v>857.80899999999997</v>
      </c>
      <c r="K212" s="6">
        <v>1138.2893333333334</v>
      </c>
      <c r="L212" s="2" t="s">
        <v>44</v>
      </c>
      <c r="M212" s="2" t="s">
        <v>37</v>
      </c>
      <c r="N212" s="6">
        <v>0</v>
      </c>
      <c r="O212" s="6">
        <v>0</v>
      </c>
      <c r="P212" s="6">
        <v>427.95022222222224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327.11111111111109</v>
      </c>
      <c r="W212" s="6">
        <v>0</v>
      </c>
      <c r="X212" s="6">
        <v>0</v>
      </c>
      <c r="Y212" s="6">
        <v>356.55625169557754</v>
      </c>
      <c r="Z212" s="2">
        <v>36</v>
      </c>
      <c r="AA212" s="6">
        <v>12.890362642102437</v>
      </c>
      <c r="AB212" s="2" t="s">
        <v>38</v>
      </c>
      <c r="AC212" s="2" t="s">
        <v>50</v>
      </c>
      <c r="AD212" s="2" t="s">
        <v>40</v>
      </c>
      <c r="AE212" s="2" t="s">
        <v>41</v>
      </c>
      <c r="AF212" s="2">
        <v>0</v>
      </c>
      <c r="AG212" s="8">
        <v>0.1085413992404938</v>
      </c>
      <c r="AH212" s="3">
        <v>454.78909301757813</v>
      </c>
      <c r="AI212" s="9">
        <v>0.1662351191043854</v>
      </c>
    </row>
    <row r="213" spans="1:35" ht="15" x14ac:dyDescent="0.25">
      <c r="A213" s="2">
        <v>212</v>
      </c>
      <c r="B213" s="2">
        <v>26</v>
      </c>
      <c r="C213" s="2" t="s">
        <v>32</v>
      </c>
      <c r="D213" s="2" t="s">
        <v>74</v>
      </c>
      <c r="E213" s="2">
        <v>3</v>
      </c>
      <c r="F213" s="2">
        <v>2</v>
      </c>
      <c r="G213" s="2">
        <v>4</v>
      </c>
      <c r="H213" s="2" t="s">
        <v>34</v>
      </c>
      <c r="I213" s="2" t="s">
        <v>49</v>
      </c>
      <c r="J213" s="6">
        <v>643.35675000000003</v>
      </c>
      <c r="K213" s="6">
        <v>334.90555555555557</v>
      </c>
      <c r="L213" s="2" t="s">
        <v>44</v>
      </c>
      <c r="M213" s="2" t="s">
        <v>37</v>
      </c>
      <c r="N213" s="6">
        <v>0</v>
      </c>
      <c r="O213" s="6">
        <v>0</v>
      </c>
      <c r="P213" s="6">
        <v>119.39888888888889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37.111111111111114</v>
      </c>
      <c r="W213" s="6">
        <v>0</v>
      </c>
      <c r="X213" s="6">
        <v>0</v>
      </c>
      <c r="Y213" s="6">
        <v>1039.2329699629361</v>
      </c>
      <c r="Z213" s="2">
        <v>24</v>
      </c>
      <c r="AA213" s="6">
        <v>51.882772762505013</v>
      </c>
      <c r="AB213" s="2" t="s">
        <v>55</v>
      </c>
      <c r="AC213" s="2" t="s">
        <v>75</v>
      </c>
      <c r="AD213" s="2" t="s">
        <v>46</v>
      </c>
      <c r="AE213" s="2" t="s">
        <v>41</v>
      </c>
      <c r="AF213" s="2">
        <v>1</v>
      </c>
      <c r="AG213" s="8">
        <v>0.1019025966525078</v>
      </c>
      <c r="AH213" s="3">
        <v>491.7490234375</v>
      </c>
      <c r="AI213" s="9">
        <v>0.1566154956817627</v>
      </c>
    </row>
    <row r="214" spans="1:35" ht="15" x14ac:dyDescent="0.25">
      <c r="A214" s="2">
        <v>213</v>
      </c>
      <c r="B214" s="2">
        <v>42</v>
      </c>
      <c r="C214" s="2" t="s">
        <v>32</v>
      </c>
      <c r="D214" s="2" t="s">
        <v>57</v>
      </c>
      <c r="E214" s="2">
        <v>0</v>
      </c>
      <c r="F214" s="2">
        <v>0</v>
      </c>
      <c r="G214" s="2">
        <v>2</v>
      </c>
      <c r="H214" s="2" t="s">
        <v>43</v>
      </c>
      <c r="I214" s="2" t="s">
        <v>49</v>
      </c>
      <c r="J214" s="6">
        <v>850.553</v>
      </c>
      <c r="K214" s="6">
        <v>1040.7460000000001</v>
      </c>
      <c r="L214" s="2" t="s">
        <v>44</v>
      </c>
      <c r="M214" s="2" t="s">
        <v>37</v>
      </c>
      <c r="N214" s="6">
        <v>0</v>
      </c>
      <c r="O214" s="6">
        <v>5777.7777777777774</v>
      </c>
      <c r="P214" s="6">
        <v>509.51377777777776</v>
      </c>
      <c r="Q214" s="6">
        <v>0</v>
      </c>
      <c r="R214" s="6">
        <v>0</v>
      </c>
      <c r="S214" s="6">
        <v>0</v>
      </c>
      <c r="T214" s="6">
        <v>26.666666666666668</v>
      </c>
      <c r="U214" s="6">
        <v>0</v>
      </c>
      <c r="V214" s="6">
        <v>30.222222222222221</v>
      </c>
      <c r="W214" s="6">
        <v>0</v>
      </c>
      <c r="X214" s="6">
        <v>0</v>
      </c>
      <c r="Y214" s="6">
        <v>358.67151744243017</v>
      </c>
      <c r="Z214" s="2">
        <v>24</v>
      </c>
      <c r="AA214" s="6">
        <v>17.906353410354306</v>
      </c>
      <c r="AB214" s="2" t="s">
        <v>38</v>
      </c>
      <c r="AC214" s="2" t="s">
        <v>75</v>
      </c>
      <c r="AD214" s="2" t="s">
        <v>40</v>
      </c>
      <c r="AE214" s="2" t="s">
        <v>70</v>
      </c>
      <c r="AF214" s="2">
        <v>1</v>
      </c>
      <c r="AG214" s="8">
        <v>0.1144159659743309</v>
      </c>
      <c r="AH214" s="3">
        <v>396.354248046875</v>
      </c>
      <c r="AI214" s="9">
        <v>0.16116343438625341</v>
      </c>
    </row>
    <row r="215" spans="1:35" ht="15" x14ac:dyDescent="0.25">
      <c r="A215" s="2">
        <v>214</v>
      </c>
      <c r="B215" s="2">
        <v>69</v>
      </c>
      <c r="C215" s="2" t="s">
        <v>47</v>
      </c>
      <c r="D215" s="2" t="s">
        <v>33</v>
      </c>
      <c r="E215" s="2">
        <v>4</v>
      </c>
      <c r="F215" s="2">
        <v>1</v>
      </c>
      <c r="G215" s="2">
        <v>2</v>
      </c>
      <c r="H215" s="2" t="s">
        <v>43</v>
      </c>
      <c r="I215" s="2" t="s">
        <v>35</v>
      </c>
      <c r="J215" s="6">
        <v>973.08325000000002</v>
      </c>
      <c r="K215" s="6">
        <v>508.14755555555553</v>
      </c>
      <c r="L215" s="2" t="s">
        <v>44</v>
      </c>
      <c r="M215" s="2" t="s">
        <v>51</v>
      </c>
      <c r="N215" s="6">
        <v>0</v>
      </c>
      <c r="O215" s="6">
        <v>133.33333333333334</v>
      </c>
      <c r="P215" s="6">
        <v>422.59466666666668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1274.4747302209144</v>
      </c>
      <c r="Z215" s="2">
        <v>36</v>
      </c>
      <c r="AA215" s="6">
        <v>46.075314547477397</v>
      </c>
      <c r="AB215" s="2" t="s">
        <v>55</v>
      </c>
      <c r="AC215" s="2" t="s">
        <v>72</v>
      </c>
      <c r="AD215" s="2" t="s">
        <v>46</v>
      </c>
      <c r="AE215" s="2" t="s">
        <v>67</v>
      </c>
      <c r="AF215" s="2">
        <v>1</v>
      </c>
      <c r="AG215" s="8">
        <v>5.0990786403417587E-2</v>
      </c>
      <c r="AH215" s="3">
        <v>633.6357421875</v>
      </c>
      <c r="AI215" s="9">
        <v>7.6564423739910126E-2</v>
      </c>
    </row>
    <row r="216" spans="1:35" ht="15" x14ac:dyDescent="0.25">
      <c r="A216" s="2">
        <v>215</v>
      </c>
      <c r="B216" s="2">
        <v>41</v>
      </c>
      <c r="C216" s="2" t="s">
        <v>32</v>
      </c>
      <c r="D216" s="2" t="s">
        <v>33</v>
      </c>
      <c r="E216" s="2">
        <v>0</v>
      </c>
      <c r="F216" s="2">
        <v>0</v>
      </c>
      <c r="G216" s="2">
        <v>5</v>
      </c>
      <c r="H216" s="2" t="s">
        <v>53</v>
      </c>
      <c r="I216" s="2" t="s">
        <v>49</v>
      </c>
      <c r="J216" s="6">
        <v>1731.37075</v>
      </c>
      <c r="K216" s="6">
        <v>954.68933333333337</v>
      </c>
      <c r="L216" s="2" t="s">
        <v>44</v>
      </c>
      <c r="M216" s="2" t="s">
        <v>45</v>
      </c>
      <c r="N216" s="6">
        <v>0</v>
      </c>
      <c r="O216" s="6">
        <v>0</v>
      </c>
      <c r="P216" s="6">
        <v>328.43444444444447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224.22222222222223</v>
      </c>
      <c r="W216" s="6">
        <v>0</v>
      </c>
      <c r="X216" s="6">
        <v>0</v>
      </c>
      <c r="Y216" s="6">
        <v>1291.4648408789481</v>
      </c>
      <c r="Z216" s="2">
        <v>24</v>
      </c>
      <c r="AA216" s="6">
        <v>64.475222406075972</v>
      </c>
      <c r="AB216" s="2" t="s">
        <v>38</v>
      </c>
      <c r="AC216" s="2" t="s">
        <v>39</v>
      </c>
      <c r="AD216" s="2" t="s">
        <v>40</v>
      </c>
      <c r="AE216" s="2" t="s">
        <v>41</v>
      </c>
      <c r="AF216" s="2">
        <v>1</v>
      </c>
      <c r="AG216" s="8">
        <v>1.8596738576889042E-2</v>
      </c>
      <c r="AH216" s="3">
        <v>677.03912353515625</v>
      </c>
      <c r="AI216" s="9">
        <v>2.865711040794849E-2</v>
      </c>
    </row>
    <row r="217" spans="1:35" x14ac:dyDescent="0.2">
      <c r="A217" s="2">
        <v>216</v>
      </c>
      <c r="B217" s="2">
        <v>27</v>
      </c>
      <c r="C217" s="2" t="s">
        <v>47</v>
      </c>
      <c r="D217" s="2" t="s">
        <v>57</v>
      </c>
      <c r="E217" s="2">
        <v>1</v>
      </c>
      <c r="F217" s="2">
        <v>0</v>
      </c>
      <c r="G217" s="2">
        <v>2</v>
      </c>
      <c r="H217" s="2" t="s">
        <v>52</v>
      </c>
      <c r="I217" s="2" t="s">
        <v>49</v>
      </c>
      <c r="J217" s="6">
        <v>171.88050000000001</v>
      </c>
      <c r="K217" s="6">
        <v>81.094888888888889</v>
      </c>
      <c r="L217" s="2" t="s">
        <v>73</v>
      </c>
      <c r="M217" s="2" t="s">
        <v>37</v>
      </c>
      <c r="N217" s="6">
        <v>0</v>
      </c>
      <c r="O217" s="6">
        <v>0</v>
      </c>
      <c r="P217" s="6">
        <v>79.50266666666667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50.222222222222221</v>
      </c>
      <c r="W217" s="6">
        <v>0</v>
      </c>
      <c r="X217" s="6">
        <v>0</v>
      </c>
      <c r="Y217" s="6">
        <v>125.98002328276412</v>
      </c>
      <c r="Z217" s="2">
        <v>48</v>
      </c>
      <c r="AA217" s="6">
        <v>3.7006631345674621</v>
      </c>
      <c r="AB217" s="2" t="s">
        <v>38</v>
      </c>
      <c r="AC217" s="2" t="s">
        <v>50</v>
      </c>
      <c r="AD217" s="2" t="s">
        <v>46</v>
      </c>
      <c r="AE217" s="2" t="s">
        <v>41</v>
      </c>
      <c r="AF217" s="2" t="s">
        <v>59</v>
      </c>
      <c r="AG217" s="4" t="s">
        <v>59</v>
      </c>
      <c r="AH217" s="3" t="s">
        <v>59</v>
      </c>
    </row>
    <row r="218" spans="1:35" ht="15" x14ac:dyDescent="0.25">
      <c r="A218" s="2">
        <v>217</v>
      </c>
      <c r="B218" s="2">
        <v>31</v>
      </c>
      <c r="C218" s="2" t="s">
        <v>61</v>
      </c>
      <c r="D218" s="2" t="s">
        <v>57</v>
      </c>
      <c r="E218" s="2">
        <v>1</v>
      </c>
      <c r="F218" s="2">
        <v>1</v>
      </c>
      <c r="G218" s="2">
        <v>3</v>
      </c>
      <c r="H218" s="2" t="s">
        <v>53</v>
      </c>
      <c r="I218" s="2" t="s">
        <v>49</v>
      </c>
      <c r="J218" s="6">
        <v>1012.8345</v>
      </c>
      <c r="K218" s="6">
        <v>1004.5664444444444</v>
      </c>
      <c r="L218" s="2" t="s">
        <v>44</v>
      </c>
      <c r="M218" s="2" t="s">
        <v>51</v>
      </c>
      <c r="N218" s="6">
        <v>0</v>
      </c>
      <c r="O218" s="6">
        <v>0</v>
      </c>
      <c r="P218" s="6">
        <v>611.38688888888885</v>
      </c>
      <c r="Q218" s="6">
        <v>77.777777777777771</v>
      </c>
      <c r="R218" s="6">
        <v>0</v>
      </c>
      <c r="S218" s="6">
        <v>0</v>
      </c>
      <c r="T218" s="6">
        <v>78.466666666666669</v>
      </c>
      <c r="U218" s="6">
        <v>0</v>
      </c>
      <c r="V218" s="6">
        <v>52.888888888888886</v>
      </c>
      <c r="W218" s="6">
        <v>0</v>
      </c>
      <c r="X218" s="6">
        <v>0</v>
      </c>
      <c r="Y218" s="6">
        <v>686.56476671989435</v>
      </c>
      <c r="Z218" s="2">
        <v>36</v>
      </c>
      <c r="AA218" s="6">
        <v>24.820961007482094</v>
      </c>
      <c r="AB218" s="2" t="s">
        <v>55</v>
      </c>
      <c r="AC218" s="2" t="s">
        <v>50</v>
      </c>
      <c r="AD218" s="2" t="s">
        <v>40</v>
      </c>
      <c r="AE218" s="2" t="s">
        <v>41</v>
      </c>
      <c r="AF218" s="2">
        <v>1</v>
      </c>
      <c r="AG218" s="8">
        <v>7.5835183262825012E-2</v>
      </c>
      <c r="AH218" s="3">
        <v>495.679443359375</v>
      </c>
      <c r="AI218" s="9">
        <v>0.11238390207290649</v>
      </c>
    </row>
    <row r="219" spans="1:35" ht="15" x14ac:dyDescent="0.25">
      <c r="A219" s="2">
        <v>218</v>
      </c>
      <c r="B219" s="2">
        <v>42</v>
      </c>
      <c r="C219" s="2" t="s">
        <v>61</v>
      </c>
      <c r="D219" s="2" t="s">
        <v>33</v>
      </c>
      <c r="E219" s="2">
        <v>0</v>
      </c>
      <c r="F219" s="2">
        <v>2</v>
      </c>
      <c r="G219" s="2">
        <v>3</v>
      </c>
      <c r="H219" s="2" t="s">
        <v>52</v>
      </c>
      <c r="I219" s="2" t="s">
        <v>49</v>
      </c>
      <c r="J219" s="6">
        <v>1285.22225</v>
      </c>
      <c r="K219" s="6">
        <v>1513.2737777777777</v>
      </c>
      <c r="L219" s="2" t="s">
        <v>44</v>
      </c>
      <c r="M219" s="2" t="s">
        <v>45</v>
      </c>
      <c r="N219" s="6">
        <v>0</v>
      </c>
      <c r="O219" s="6">
        <v>0</v>
      </c>
      <c r="P219" s="6">
        <v>656.03733333333332</v>
      </c>
      <c r="Q219" s="6">
        <v>0</v>
      </c>
      <c r="R219" s="6">
        <v>0</v>
      </c>
      <c r="S219" s="6">
        <v>0</v>
      </c>
      <c r="T219" s="6">
        <v>0</v>
      </c>
      <c r="U219" s="6">
        <v>62.888888888888886</v>
      </c>
      <c r="V219" s="6">
        <v>18.666666666666668</v>
      </c>
      <c r="W219" s="6">
        <v>0</v>
      </c>
      <c r="X219" s="6">
        <v>0</v>
      </c>
      <c r="Y219" s="6">
        <v>698.98537819099909</v>
      </c>
      <c r="Z219" s="2">
        <v>36</v>
      </c>
      <c r="AA219" s="6">
        <v>25.269995866183422</v>
      </c>
      <c r="AB219" s="2" t="s">
        <v>38</v>
      </c>
      <c r="AC219" s="2" t="s">
        <v>50</v>
      </c>
      <c r="AD219" s="2" t="s">
        <v>46</v>
      </c>
      <c r="AE219" s="2" t="s">
        <v>41</v>
      </c>
      <c r="AF219" s="2">
        <v>1</v>
      </c>
      <c r="AG219" s="8">
        <v>4.7660171985626221E-2</v>
      </c>
      <c r="AH219" s="3">
        <v>562.51971435546875</v>
      </c>
      <c r="AI219" s="9">
        <v>7.102658599615097E-2</v>
      </c>
    </row>
    <row r="220" spans="1:35" ht="15" x14ac:dyDescent="0.25">
      <c r="A220" s="2">
        <v>219</v>
      </c>
      <c r="B220" s="2">
        <v>29</v>
      </c>
      <c r="C220" s="2" t="s">
        <v>47</v>
      </c>
      <c r="D220" s="2" t="s">
        <v>65</v>
      </c>
      <c r="E220" s="2">
        <v>1</v>
      </c>
      <c r="F220" s="2">
        <v>1</v>
      </c>
      <c r="G220" s="2">
        <v>2</v>
      </c>
      <c r="H220" s="2" t="s">
        <v>53</v>
      </c>
      <c r="I220" s="2" t="s">
        <v>35</v>
      </c>
      <c r="J220" s="6">
        <v>534.745</v>
      </c>
      <c r="K220" s="6">
        <v>429.90133333333335</v>
      </c>
      <c r="L220" s="2" t="s">
        <v>36</v>
      </c>
      <c r="M220" s="2" t="s">
        <v>45</v>
      </c>
      <c r="N220" s="6">
        <v>72.788032840287059</v>
      </c>
      <c r="O220" s="6">
        <v>619.55555555555554</v>
      </c>
      <c r="P220" s="6">
        <v>185.36355555555556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224.58872569145785</v>
      </c>
      <c r="Z220" s="2">
        <v>48</v>
      </c>
      <c r="AA220" s="6">
        <v>6.5972937291842237</v>
      </c>
      <c r="AB220" s="2" t="s">
        <v>38</v>
      </c>
      <c r="AC220" s="2" t="s">
        <v>39</v>
      </c>
      <c r="AD220" s="2" t="s">
        <v>40</v>
      </c>
      <c r="AE220" s="2" t="s">
        <v>41</v>
      </c>
      <c r="AF220" s="2">
        <v>0</v>
      </c>
      <c r="AG220" s="8">
        <v>0.19520524144172671</v>
      </c>
      <c r="AH220" s="3">
        <v>390.69500732421881</v>
      </c>
      <c r="AI220" s="9">
        <v>0.31136113405227661</v>
      </c>
    </row>
    <row r="221" spans="1:35" x14ac:dyDescent="0.2">
      <c r="A221" s="2">
        <v>220</v>
      </c>
      <c r="B221" s="2">
        <v>24</v>
      </c>
      <c r="C221" s="2" t="s">
        <v>47</v>
      </c>
      <c r="D221" s="2" t="s">
        <v>57</v>
      </c>
      <c r="E221" s="2">
        <v>1</v>
      </c>
      <c r="F221" s="2">
        <v>1</v>
      </c>
      <c r="G221" s="2">
        <v>3</v>
      </c>
      <c r="H221" s="2" t="s">
        <v>53</v>
      </c>
      <c r="I221" s="2" t="s">
        <v>66</v>
      </c>
      <c r="J221" s="6">
        <v>177.511</v>
      </c>
      <c r="K221" s="6">
        <v>233.02333333333334</v>
      </c>
      <c r="L221" s="2" t="s">
        <v>36</v>
      </c>
      <c r="M221" s="2" t="s">
        <v>51</v>
      </c>
      <c r="N221" s="6">
        <v>0</v>
      </c>
      <c r="O221" s="6">
        <v>0</v>
      </c>
      <c r="P221" s="6">
        <v>19.076888888888888</v>
      </c>
      <c r="Q221" s="6">
        <v>220.66666666666666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76.449120283166678</v>
      </c>
      <c r="Z221" s="2">
        <v>36</v>
      </c>
      <c r="AA221" s="6">
        <v>2.7638188348499249</v>
      </c>
      <c r="AB221" s="2" t="s">
        <v>38</v>
      </c>
      <c r="AC221" s="2" t="s">
        <v>62</v>
      </c>
      <c r="AD221" s="2" t="s">
        <v>40</v>
      </c>
      <c r="AE221" s="2" t="s">
        <v>41</v>
      </c>
      <c r="AF221" s="2" t="s">
        <v>59</v>
      </c>
      <c r="AG221" s="4" t="s">
        <v>59</v>
      </c>
      <c r="AH221" s="3" t="s">
        <v>59</v>
      </c>
    </row>
    <row r="222" spans="1:35" ht="15" x14ac:dyDescent="0.25">
      <c r="A222" s="2">
        <v>221</v>
      </c>
      <c r="B222" s="2">
        <v>31</v>
      </c>
      <c r="C222" s="2" t="s">
        <v>61</v>
      </c>
      <c r="D222" s="2" t="s">
        <v>74</v>
      </c>
      <c r="E222" s="2">
        <v>1</v>
      </c>
      <c r="F222" s="2">
        <v>0</v>
      </c>
      <c r="G222" s="2">
        <v>2</v>
      </c>
      <c r="H222" s="2" t="s">
        <v>53</v>
      </c>
      <c r="I222" s="2" t="s">
        <v>35</v>
      </c>
      <c r="J222" s="6">
        <v>931.14949999999999</v>
      </c>
      <c r="K222" s="6">
        <v>862.28911111111108</v>
      </c>
      <c r="L222" s="2" t="s">
        <v>44</v>
      </c>
      <c r="M222" s="2" t="s">
        <v>45</v>
      </c>
      <c r="N222" s="6">
        <v>0</v>
      </c>
      <c r="O222" s="6">
        <v>1244.4444444444443</v>
      </c>
      <c r="P222" s="6">
        <v>434.65600000000001</v>
      </c>
      <c r="Q222" s="6">
        <v>46.666666666666664</v>
      </c>
      <c r="R222" s="6">
        <v>0</v>
      </c>
      <c r="S222" s="6">
        <v>0</v>
      </c>
      <c r="T222" s="6">
        <v>0</v>
      </c>
      <c r="U222" s="6">
        <v>0</v>
      </c>
      <c r="V222" s="6">
        <v>22</v>
      </c>
      <c r="W222" s="6">
        <v>0</v>
      </c>
      <c r="X222" s="6">
        <v>0</v>
      </c>
      <c r="Y222" s="6">
        <v>527.59361892679192</v>
      </c>
      <c r="Z222" s="2">
        <v>24</v>
      </c>
      <c r="AA222" s="6">
        <v>26.339637629763285</v>
      </c>
      <c r="AB222" s="2" t="s">
        <v>38</v>
      </c>
      <c r="AC222" s="2" t="s">
        <v>39</v>
      </c>
      <c r="AD222" s="2" t="s">
        <v>40</v>
      </c>
      <c r="AE222" s="2" t="s">
        <v>41</v>
      </c>
      <c r="AF222" s="2">
        <v>1</v>
      </c>
      <c r="AG222" s="8">
        <v>0.1054987236857414</v>
      </c>
      <c r="AH222" s="3">
        <v>394.38714599609381</v>
      </c>
      <c r="AI222" s="9">
        <v>0.13575418293476099</v>
      </c>
    </row>
    <row r="223" spans="1:35" ht="15" x14ac:dyDescent="0.25">
      <c r="A223" s="2">
        <v>222</v>
      </c>
      <c r="B223" s="2">
        <v>46</v>
      </c>
      <c r="C223" s="2" t="s">
        <v>32</v>
      </c>
      <c r="D223" s="2" t="s">
        <v>57</v>
      </c>
      <c r="E223" s="2">
        <v>0</v>
      </c>
      <c r="F223" s="2">
        <v>2</v>
      </c>
      <c r="G223" s="2">
        <v>3</v>
      </c>
      <c r="H223" s="2" t="s">
        <v>43</v>
      </c>
      <c r="I223" s="2" t="s">
        <v>49</v>
      </c>
      <c r="J223" s="6">
        <v>719.43525</v>
      </c>
      <c r="K223" s="6">
        <v>391.58800000000002</v>
      </c>
      <c r="L223" s="2" t="s">
        <v>36</v>
      </c>
      <c r="M223" s="2" t="s">
        <v>51</v>
      </c>
      <c r="N223" s="6">
        <v>0</v>
      </c>
      <c r="O223" s="6">
        <v>888.88888888888891</v>
      </c>
      <c r="P223" s="6">
        <v>232.54222222222222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626.53987795624789</v>
      </c>
      <c r="Z223" s="2">
        <v>36</v>
      </c>
      <c r="AA223" s="6">
        <v>22.650917486899335</v>
      </c>
      <c r="AB223" s="2" t="s">
        <v>55</v>
      </c>
      <c r="AC223" s="2" t="s">
        <v>60</v>
      </c>
      <c r="AD223" s="2" t="s">
        <v>40</v>
      </c>
      <c r="AE223" s="2" t="s">
        <v>67</v>
      </c>
      <c r="AF223" s="2">
        <v>0</v>
      </c>
      <c r="AG223" s="8">
        <v>0.11480344831943511</v>
      </c>
      <c r="AH223" s="3">
        <v>493.43832397460938</v>
      </c>
      <c r="AI223" s="9">
        <v>0.2015336602926254</v>
      </c>
    </row>
    <row r="224" spans="1:35" ht="15" x14ac:dyDescent="0.25">
      <c r="A224" s="2">
        <v>223</v>
      </c>
      <c r="B224" s="2">
        <v>51</v>
      </c>
      <c r="C224" s="2" t="s">
        <v>47</v>
      </c>
      <c r="D224" s="2" t="s">
        <v>74</v>
      </c>
      <c r="E224" s="2">
        <v>2</v>
      </c>
      <c r="F224" s="2">
        <v>0</v>
      </c>
      <c r="G224" s="2">
        <v>2</v>
      </c>
      <c r="H224" s="2" t="s">
        <v>43</v>
      </c>
      <c r="I224" s="2" t="s">
        <v>35</v>
      </c>
      <c r="J224" s="6">
        <v>202.28149999999999</v>
      </c>
      <c r="K224" s="6">
        <v>125.39133333333334</v>
      </c>
      <c r="L224" s="2" t="s">
        <v>36</v>
      </c>
      <c r="M224" s="2" t="s">
        <v>45</v>
      </c>
      <c r="N224" s="6">
        <v>0</v>
      </c>
      <c r="O224" s="6">
        <v>0</v>
      </c>
      <c r="P224" s="6">
        <v>27.643555555555555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30.222222222222221</v>
      </c>
      <c r="W224" s="6">
        <v>0</v>
      </c>
      <c r="X224" s="6">
        <v>0</v>
      </c>
      <c r="Y224" s="6">
        <v>177.87882357809249</v>
      </c>
      <c r="Z224" s="2">
        <v>24</v>
      </c>
      <c r="AA224" s="6">
        <v>8.8804405265289414</v>
      </c>
      <c r="AB224" s="2" t="s">
        <v>55</v>
      </c>
      <c r="AC224" s="2" t="s">
        <v>39</v>
      </c>
      <c r="AD224" s="2" t="s">
        <v>40</v>
      </c>
      <c r="AE224" s="2" t="s">
        <v>41</v>
      </c>
      <c r="AF224" s="2">
        <v>0</v>
      </c>
      <c r="AG224" s="8">
        <v>0.27630403637886047</v>
      </c>
      <c r="AH224" s="3">
        <v>337.02847290039063</v>
      </c>
      <c r="AI224" s="9">
        <v>0.4329354465007782</v>
      </c>
    </row>
    <row r="225" spans="1:35" ht="15" x14ac:dyDescent="0.25">
      <c r="A225" s="2">
        <v>224</v>
      </c>
      <c r="B225" s="2">
        <v>54</v>
      </c>
      <c r="C225" s="2" t="s">
        <v>32</v>
      </c>
      <c r="D225" s="2" t="s">
        <v>42</v>
      </c>
      <c r="E225" s="2">
        <v>2</v>
      </c>
      <c r="F225" s="2">
        <v>2</v>
      </c>
      <c r="G225" s="2">
        <v>2</v>
      </c>
      <c r="H225" s="2" t="s">
        <v>34</v>
      </c>
      <c r="I225" s="2" t="s">
        <v>66</v>
      </c>
      <c r="J225" s="6">
        <v>413.87175000000002</v>
      </c>
      <c r="K225" s="6">
        <v>266.23177777777778</v>
      </c>
      <c r="L225" s="2" t="s">
        <v>44</v>
      </c>
      <c r="M225" s="2" t="s">
        <v>37</v>
      </c>
      <c r="N225" s="6">
        <v>0</v>
      </c>
      <c r="O225" s="6">
        <v>0</v>
      </c>
      <c r="P225" s="6">
        <v>167.44200000000001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103.77777777777777</v>
      </c>
      <c r="W225" s="6">
        <v>0</v>
      </c>
      <c r="X225" s="6">
        <v>0</v>
      </c>
      <c r="Y225" s="6">
        <v>355.41338179720543</v>
      </c>
      <c r="Z225" s="2">
        <v>36</v>
      </c>
      <c r="AA225" s="6">
        <v>12.849045157490396</v>
      </c>
      <c r="AB225" s="2" t="s">
        <v>38</v>
      </c>
      <c r="AC225" s="2" t="s">
        <v>60</v>
      </c>
      <c r="AD225" s="2" t="s">
        <v>40</v>
      </c>
      <c r="AE225" s="2" t="s">
        <v>41</v>
      </c>
      <c r="AF225" s="2">
        <v>0</v>
      </c>
      <c r="AG225" s="8">
        <v>0.1991374343633652</v>
      </c>
      <c r="AH225" s="3">
        <v>435.20144653320313</v>
      </c>
      <c r="AI225" s="9">
        <v>0.3374677300453186</v>
      </c>
    </row>
    <row r="226" spans="1:35" ht="15" x14ac:dyDescent="0.25">
      <c r="A226" s="2">
        <v>225</v>
      </c>
      <c r="B226" s="2">
        <v>50</v>
      </c>
      <c r="C226" s="2" t="s">
        <v>32</v>
      </c>
      <c r="D226" s="2" t="s">
        <v>57</v>
      </c>
      <c r="E226" s="2">
        <v>0</v>
      </c>
      <c r="F226" s="2">
        <v>1</v>
      </c>
      <c r="G226" s="2">
        <v>3</v>
      </c>
      <c r="H226" s="2" t="s">
        <v>58</v>
      </c>
      <c r="I226" s="2" t="s">
        <v>49</v>
      </c>
      <c r="J226" s="6">
        <v>1449.3335</v>
      </c>
      <c r="K226" s="6">
        <v>1300.4684444444445</v>
      </c>
      <c r="L226" s="2" t="s">
        <v>44</v>
      </c>
      <c r="M226" s="2" t="s">
        <v>51</v>
      </c>
      <c r="N226" s="6">
        <v>0</v>
      </c>
      <c r="O226" s="6">
        <v>3111.1111111111113</v>
      </c>
      <c r="P226" s="6">
        <v>159.68822222222221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45.777777777777779</v>
      </c>
      <c r="W226" s="6">
        <v>0</v>
      </c>
      <c r="X226" s="6">
        <v>0</v>
      </c>
      <c r="Y226" s="6">
        <v>1056.4543454221687</v>
      </c>
      <c r="Z226" s="2">
        <v>48</v>
      </c>
      <c r="AA226" s="6">
        <v>31.033345982817472</v>
      </c>
      <c r="AB226" s="2" t="s">
        <v>38</v>
      </c>
      <c r="AC226" s="2" t="s">
        <v>39</v>
      </c>
      <c r="AD226" s="2" t="s">
        <v>40</v>
      </c>
      <c r="AE226" s="2" t="s">
        <v>41</v>
      </c>
      <c r="AF226" s="2">
        <v>1</v>
      </c>
      <c r="AG226" s="8">
        <v>2.8078353032469749E-2</v>
      </c>
      <c r="AH226" s="3">
        <v>661.40966796875</v>
      </c>
      <c r="AI226" s="9">
        <v>4.2734328657388687E-2</v>
      </c>
    </row>
    <row r="227" spans="1:35" ht="15" x14ac:dyDescent="0.25">
      <c r="A227" s="2">
        <v>226</v>
      </c>
      <c r="B227" s="2">
        <v>61</v>
      </c>
      <c r="C227" s="2" t="s">
        <v>32</v>
      </c>
      <c r="D227" s="2" t="s">
        <v>33</v>
      </c>
      <c r="E227" s="2">
        <v>7</v>
      </c>
      <c r="F227" s="2">
        <v>3</v>
      </c>
      <c r="G227" s="2">
        <v>2</v>
      </c>
      <c r="H227" s="2" t="s">
        <v>48</v>
      </c>
      <c r="I227" s="2" t="s">
        <v>49</v>
      </c>
      <c r="J227" s="6">
        <v>915.54600000000005</v>
      </c>
      <c r="K227" s="6">
        <v>740.1155555555556</v>
      </c>
      <c r="L227" s="2" t="s">
        <v>44</v>
      </c>
      <c r="M227" s="2" t="s">
        <v>37</v>
      </c>
      <c r="N227" s="6">
        <v>0</v>
      </c>
      <c r="O227" s="6">
        <v>0</v>
      </c>
      <c r="P227" s="6">
        <v>239.55266666666665</v>
      </c>
      <c r="Q227" s="6">
        <v>0</v>
      </c>
      <c r="R227" s="6">
        <v>0</v>
      </c>
      <c r="S227" s="6">
        <v>0</v>
      </c>
      <c r="T227" s="6">
        <v>222.22222222222223</v>
      </c>
      <c r="U227" s="6">
        <v>0</v>
      </c>
      <c r="V227" s="6">
        <v>162.88888888888889</v>
      </c>
      <c r="W227" s="6">
        <v>0</v>
      </c>
      <c r="X227" s="6">
        <v>0</v>
      </c>
      <c r="Y227" s="6">
        <v>723.59018129366848</v>
      </c>
      <c r="Z227" s="2">
        <v>48</v>
      </c>
      <c r="AA227" s="6">
        <v>21.255461291971532</v>
      </c>
      <c r="AB227" s="2" t="s">
        <v>38</v>
      </c>
      <c r="AC227" s="2" t="s">
        <v>50</v>
      </c>
      <c r="AD227" s="2" t="s">
        <v>40</v>
      </c>
      <c r="AE227" s="2" t="s">
        <v>41</v>
      </c>
      <c r="AF227" s="2">
        <v>1</v>
      </c>
      <c r="AG227" s="8">
        <v>8.9150704443454742E-2</v>
      </c>
      <c r="AH227" s="3">
        <v>619.95538330078125</v>
      </c>
      <c r="AI227" s="9">
        <v>0.15613122284412381</v>
      </c>
    </row>
    <row r="228" spans="1:35" ht="15" x14ac:dyDescent="0.25">
      <c r="A228" s="2">
        <v>227</v>
      </c>
      <c r="B228" s="2">
        <v>35</v>
      </c>
      <c r="C228" s="2" t="s">
        <v>47</v>
      </c>
      <c r="D228" s="2" t="s">
        <v>33</v>
      </c>
      <c r="E228" s="2">
        <v>0</v>
      </c>
      <c r="F228" s="2">
        <v>0</v>
      </c>
      <c r="G228" s="2">
        <v>3</v>
      </c>
      <c r="H228" s="2" t="s">
        <v>52</v>
      </c>
      <c r="I228" s="2" t="s">
        <v>49</v>
      </c>
      <c r="J228" s="6">
        <v>896.69475</v>
      </c>
      <c r="K228" s="6">
        <v>1158.732888888889</v>
      </c>
      <c r="L228" s="2" t="s">
        <v>36</v>
      </c>
      <c r="M228" s="2" t="s">
        <v>37</v>
      </c>
      <c r="N228" s="6">
        <v>0</v>
      </c>
      <c r="O228" s="6">
        <v>527.77777777777783</v>
      </c>
      <c r="P228" s="6">
        <v>10.117777777777778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220</v>
      </c>
      <c r="W228" s="6">
        <v>0</v>
      </c>
      <c r="X228" s="6">
        <v>0</v>
      </c>
      <c r="Y228" s="6">
        <v>418.26775960929518</v>
      </c>
      <c r="Z228" s="2">
        <v>24</v>
      </c>
      <c r="AA228" s="6">
        <v>20.881642281292415</v>
      </c>
      <c r="AB228" s="2" t="s">
        <v>55</v>
      </c>
      <c r="AC228" s="2" t="s">
        <v>39</v>
      </c>
      <c r="AD228" s="2" t="s">
        <v>40</v>
      </c>
      <c r="AE228" s="2" t="s">
        <v>41</v>
      </c>
      <c r="AF228" s="2">
        <v>1</v>
      </c>
      <c r="AG228" s="8">
        <v>9.8254911601543427E-2</v>
      </c>
      <c r="AH228" s="3">
        <v>423.49801635742188</v>
      </c>
      <c r="AI228" s="9">
        <v>0.1461503654718399</v>
      </c>
    </row>
    <row r="229" spans="1:35" x14ac:dyDescent="0.2">
      <c r="A229" s="2">
        <v>228</v>
      </c>
      <c r="B229" s="2">
        <v>30</v>
      </c>
      <c r="C229" s="2" t="s">
        <v>61</v>
      </c>
      <c r="D229" s="2" t="s">
        <v>33</v>
      </c>
      <c r="E229" s="2">
        <v>0</v>
      </c>
      <c r="F229" s="2">
        <v>1</v>
      </c>
      <c r="G229" s="2">
        <v>5</v>
      </c>
      <c r="H229" s="2" t="s">
        <v>48</v>
      </c>
      <c r="I229" s="2" t="s">
        <v>66</v>
      </c>
      <c r="J229" s="6">
        <v>667.81025</v>
      </c>
      <c r="K229" s="6">
        <v>375.41311111111111</v>
      </c>
      <c r="L229" s="2" t="s">
        <v>44</v>
      </c>
      <c r="M229" s="2" t="s">
        <v>37</v>
      </c>
      <c r="N229" s="6">
        <v>0</v>
      </c>
      <c r="O229" s="6">
        <v>0</v>
      </c>
      <c r="P229" s="6">
        <v>413.298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7.333333333333333</v>
      </c>
      <c r="W229" s="6">
        <v>0</v>
      </c>
      <c r="X229" s="6">
        <v>0</v>
      </c>
      <c r="Y229" s="6">
        <v>675.60317096557981</v>
      </c>
      <c r="Z229" s="2">
        <v>12</v>
      </c>
      <c r="AA229" s="6">
        <v>61.939293921550139</v>
      </c>
      <c r="AB229" s="2" t="s">
        <v>55</v>
      </c>
      <c r="AC229" s="2" t="s">
        <v>60</v>
      </c>
      <c r="AD229" s="2" t="s">
        <v>46</v>
      </c>
      <c r="AE229" s="2" t="s">
        <v>41</v>
      </c>
      <c r="AF229" s="2" t="s">
        <v>59</v>
      </c>
      <c r="AG229" s="4" t="s">
        <v>59</v>
      </c>
      <c r="AH229" s="3" t="s">
        <v>59</v>
      </c>
    </row>
    <row r="230" spans="1:35" ht="15" x14ac:dyDescent="0.25">
      <c r="A230" s="2">
        <v>229</v>
      </c>
      <c r="B230" s="2">
        <v>46</v>
      </c>
      <c r="C230" s="2" t="s">
        <v>47</v>
      </c>
      <c r="D230" s="2" t="s">
        <v>57</v>
      </c>
      <c r="E230" s="2">
        <v>0</v>
      </c>
      <c r="F230" s="2">
        <v>4</v>
      </c>
      <c r="G230" s="2">
        <v>3</v>
      </c>
      <c r="H230" s="2" t="s">
        <v>52</v>
      </c>
      <c r="I230" s="2" t="s">
        <v>35</v>
      </c>
      <c r="J230" s="6">
        <v>1147.7435</v>
      </c>
      <c r="K230" s="6">
        <v>782.10066666666671</v>
      </c>
      <c r="L230" s="2" t="s">
        <v>73</v>
      </c>
      <c r="M230" s="2" t="s">
        <v>37</v>
      </c>
      <c r="N230" s="6">
        <v>0</v>
      </c>
      <c r="O230" s="6">
        <v>0</v>
      </c>
      <c r="P230" s="6">
        <v>495.34800000000001</v>
      </c>
      <c r="Q230" s="6">
        <v>0</v>
      </c>
      <c r="R230" s="6">
        <v>0</v>
      </c>
      <c r="S230" s="6">
        <v>0</v>
      </c>
      <c r="T230" s="6">
        <v>600</v>
      </c>
      <c r="U230" s="6">
        <v>0</v>
      </c>
      <c r="V230" s="6">
        <v>172.22222222222223</v>
      </c>
      <c r="W230" s="6">
        <v>0</v>
      </c>
      <c r="X230" s="6">
        <v>0</v>
      </c>
      <c r="Y230" s="6">
        <v>569.50457732930454</v>
      </c>
      <c r="Z230" s="2">
        <v>24</v>
      </c>
      <c r="AA230" s="6">
        <v>28.432004590690166</v>
      </c>
      <c r="AB230" s="2" t="s">
        <v>38</v>
      </c>
      <c r="AC230" s="2" t="s">
        <v>80</v>
      </c>
      <c r="AD230" s="2" t="s">
        <v>40</v>
      </c>
      <c r="AE230" s="2" t="s">
        <v>41</v>
      </c>
      <c r="AF230" s="2">
        <v>1</v>
      </c>
      <c r="AG230" s="8">
        <v>8.2151256501674652E-2</v>
      </c>
      <c r="AH230" s="3">
        <v>513.2314453125</v>
      </c>
      <c r="AI230" s="9">
        <v>0.13354344666004181</v>
      </c>
    </row>
    <row r="231" spans="1:35" ht="15" x14ac:dyDescent="0.25">
      <c r="A231" s="2">
        <v>230</v>
      </c>
      <c r="B231" s="2">
        <v>29</v>
      </c>
      <c r="C231" s="2" t="s">
        <v>32</v>
      </c>
      <c r="D231" s="2" t="s">
        <v>57</v>
      </c>
      <c r="E231" s="2">
        <v>1</v>
      </c>
      <c r="F231" s="2">
        <v>1</v>
      </c>
      <c r="G231" s="2">
        <v>4</v>
      </c>
      <c r="H231" s="2" t="s">
        <v>48</v>
      </c>
      <c r="I231" s="2" t="s">
        <v>49</v>
      </c>
      <c r="J231" s="6">
        <v>514.53625</v>
      </c>
      <c r="K231" s="6">
        <v>559.18555555555554</v>
      </c>
      <c r="L231" s="2" t="s">
        <v>36</v>
      </c>
      <c r="M231" s="2" t="s">
        <v>37</v>
      </c>
      <c r="N231" s="6">
        <v>0</v>
      </c>
      <c r="O231" s="6">
        <v>0</v>
      </c>
      <c r="P231" s="6">
        <v>273.08777777777777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103.77777777777777</v>
      </c>
      <c r="W231" s="6">
        <v>0</v>
      </c>
      <c r="X231" s="6">
        <v>0</v>
      </c>
      <c r="Y231" s="6">
        <v>304.96169846689929</v>
      </c>
      <c r="Z231" s="2">
        <v>24</v>
      </c>
      <c r="AA231" s="6">
        <v>15.224938931056052</v>
      </c>
      <c r="AB231" s="2" t="s">
        <v>55</v>
      </c>
      <c r="AC231" s="2" t="s">
        <v>60</v>
      </c>
      <c r="AD231" s="2" t="s">
        <v>63</v>
      </c>
      <c r="AE231" s="2" t="s">
        <v>41</v>
      </c>
      <c r="AF231" s="2">
        <v>0</v>
      </c>
      <c r="AG231" s="8">
        <v>0.1782720685005188</v>
      </c>
      <c r="AH231" s="3">
        <v>394.42892456054688</v>
      </c>
      <c r="AI231" s="9">
        <v>0.3060036301612854</v>
      </c>
    </row>
    <row r="232" spans="1:35" ht="15" x14ac:dyDescent="0.25">
      <c r="A232" s="2">
        <v>231</v>
      </c>
      <c r="B232" s="2">
        <v>26</v>
      </c>
      <c r="C232" s="2" t="s">
        <v>47</v>
      </c>
      <c r="D232" s="2" t="s">
        <v>57</v>
      </c>
      <c r="E232" s="2">
        <v>1</v>
      </c>
      <c r="F232" s="2">
        <v>0</v>
      </c>
      <c r="G232" s="2">
        <v>3</v>
      </c>
      <c r="H232" s="2" t="s">
        <v>53</v>
      </c>
      <c r="I232" s="2" t="s">
        <v>49</v>
      </c>
      <c r="J232" s="6">
        <v>787.55250000000001</v>
      </c>
      <c r="K232" s="6">
        <v>823.23199999999997</v>
      </c>
      <c r="L232" s="2" t="s">
        <v>36</v>
      </c>
      <c r="M232" s="2" t="s">
        <v>37</v>
      </c>
      <c r="N232" s="6">
        <v>0</v>
      </c>
      <c r="O232" s="6">
        <v>0</v>
      </c>
      <c r="P232" s="6">
        <v>122.25822222222222</v>
      </c>
      <c r="Q232" s="6">
        <v>0</v>
      </c>
      <c r="R232" s="6">
        <v>0</v>
      </c>
      <c r="S232" s="6">
        <v>0</v>
      </c>
      <c r="T232" s="6">
        <v>266.66666666666669</v>
      </c>
      <c r="U232" s="6">
        <v>0</v>
      </c>
      <c r="V232" s="6">
        <v>30.222222222222221</v>
      </c>
      <c r="W232" s="6">
        <v>0</v>
      </c>
      <c r="X232" s="6">
        <v>0</v>
      </c>
      <c r="Y232" s="6">
        <v>586.1077879259617</v>
      </c>
      <c r="Z232" s="2">
        <v>36</v>
      </c>
      <c r="AA232" s="6">
        <v>21.189200575780632</v>
      </c>
      <c r="AB232" s="2" t="s">
        <v>55</v>
      </c>
      <c r="AC232" s="2" t="s">
        <v>72</v>
      </c>
      <c r="AD232" s="2" t="s">
        <v>46</v>
      </c>
      <c r="AE232" s="2" t="s">
        <v>41</v>
      </c>
      <c r="AF232" s="2">
        <v>1</v>
      </c>
      <c r="AG232" s="8">
        <v>0.1056739538908005</v>
      </c>
      <c r="AH232" s="3">
        <v>440.65359497070313</v>
      </c>
      <c r="AI232" s="9">
        <v>0.15839353203773501</v>
      </c>
    </row>
    <row r="233" spans="1:35" x14ac:dyDescent="0.2">
      <c r="A233" s="2">
        <v>232</v>
      </c>
      <c r="B233" s="2">
        <v>43</v>
      </c>
      <c r="C233" s="2" t="s">
        <v>61</v>
      </c>
      <c r="D233" s="2" t="s">
        <v>33</v>
      </c>
      <c r="E233" s="2">
        <v>0</v>
      </c>
      <c r="F233" s="2">
        <v>1</v>
      </c>
      <c r="G233" s="2">
        <v>3</v>
      </c>
      <c r="H233" s="2" t="s">
        <v>52</v>
      </c>
      <c r="I233" s="2" t="s">
        <v>35</v>
      </c>
      <c r="J233" s="6">
        <v>981.45600000000002</v>
      </c>
      <c r="K233" s="6">
        <v>1121.5897777777777</v>
      </c>
      <c r="L233" s="2" t="s">
        <v>44</v>
      </c>
      <c r="M233" s="2" t="s">
        <v>45</v>
      </c>
      <c r="N233" s="6">
        <v>0</v>
      </c>
      <c r="O233" s="6">
        <v>0</v>
      </c>
      <c r="P233" s="6">
        <v>133.3028888888889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131.33333333333334</v>
      </c>
      <c r="W233" s="6">
        <v>0</v>
      </c>
      <c r="X233" s="6">
        <v>0</v>
      </c>
      <c r="Y233" s="6">
        <v>319.15759791910165</v>
      </c>
      <c r="Z233" s="2">
        <v>36</v>
      </c>
      <c r="AA233" s="6">
        <v>11.53831171826447</v>
      </c>
      <c r="AB233" s="2" t="s">
        <v>38</v>
      </c>
      <c r="AC233" s="2" t="s">
        <v>50</v>
      </c>
      <c r="AD233" s="2" t="s">
        <v>40</v>
      </c>
      <c r="AE233" s="2" t="s">
        <v>67</v>
      </c>
      <c r="AF233" s="2" t="s">
        <v>59</v>
      </c>
      <c r="AG233" s="4" t="s">
        <v>59</v>
      </c>
      <c r="AH233" s="3" t="s">
        <v>59</v>
      </c>
    </row>
    <row r="234" spans="1:35" ht="15" x14ac:dyDescent="0.25">
      <c r="A234" s="2">
        <v>233</v>
      </c>
      <c r="B234" s="2">
        <v>49</v>
      </c>
      <c r="C234" s="2" t="s">
        <v>61</v>
      </c>
      <c r="D234" s="2" t="s">
        <v>33</v>
      </c>
      <c r="E234" s="2">
        <v>0</v>
      </c>
      <c r="F234" s="2">
        <v>2</v>
      </c>
      <c r="G234" s="2">
        <v>2</v>
      </c>
      <c r="H234" s="2" t="s">
        <v>34</v>
      </c>
      <c r="I234" s="2" t="s">
        <v>49</v>
      </c>
      <c r="J234" s="6">
        <v>593.452</v>
      </c>
      <c r="K234" s="6">
        <v>511.88466666666665</v>
      </c>
      <c r="L234" s="2" t="s">
        <v>44</v>
      </c>
      <c r="M234" s="2" t="s">
        <v>45</v>
      </c>
      <c r="N234" s="6">
        <v>0</v>
      </c>
      <c r="O234" s="6">
        <v>0</v>
      </c>
      <c r="P234" s="6">
        <v>256.24355555555553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412.14843761692242</v>
      </c>
      <c r="Z234" s="2">
        <v>24</v>
      </c>
      <c r="AA234" s="6">
        <v>20.576140626160939</v>
      </c>
      <c r="AB234" s="2" t="s">
        <v>68</v>
      </c>
      <c r="AC234" s="2" t="s">
        <v>60</v>
      </c>
      <c r="AD234" s="2" t="s">
        <v>40</v>
      </c>
      <c r="AE234" s="2" t="s">
        <v>41</v>
      </c>
      <c r="AF234" s="2">
        <v>0</v>
      </c>
      <c r="AG234" s="8">
        <v>0.160851925611496</v>
      </c>
      <c r="AH234" s="3">
        <v>401.0196533203125</v>
      </c>
      <c r="AI234" s="9">
        <v>0.2473294138908386</v>
      </c>
    </row>
    <row r="235" spans="1:35" x14ac:dyDescent="0.2">
      <c r="A235" s="2">
        <v>234</v>
      </c>
      <c r="B235" s="2">
        <v>35</v>
      </c>
      <c r="C235" s="2" t="s">
        <v>32</v>
      </c>
      <c r="D235" s="2" t="s">
        <v>57</v>
      </c>
      <c r="E235" s="2">
        <v>2</v>
      </c>
      <c r="F235" s="2">
        <v>0</v>
      </c>
      <c r="G235" s="2">
        <v>2</v>
      </c>
      <c r="H235" s="2" t="s">
        <v>34</v>
      </c>
      <c r="I235" s="2" t="s">
        <v>49</v>
      </c>
      <c r="J235" s="6">
        <v>52.824750000000002</v>
      </c>
      <c r="K235" s="6">
        <v>70.367777777777775</v>
      </c>
      <c r="L235" s="2" t="s">
        <v>44</v>
      </c>
      <c r="M235" s="2" t="s">
        <v>37</v>
      </c>
      <c r="N235" s="6">
        <v>0</v>
      </c>
      <c r="O235" s="6">
        <v>0</v>
      </c>
      <c r="P235" s="6">
        <v>33.056888888888892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331.11111111111109</v>
      </c>
      <c r="W235" s="6">
        <v>0</v>
      </c>
      <c r="X235" s="6">
        <v>0</v>
      </c>
      <c r="Y235" s="6">
        <v>14.936599148871739</v>
      </c>
      <c r="Z235" s="2">
        <v>36</v>
      </c>
      <c r="AA235" s="6">
        <v>0.53999384039144993</v>
      </c>
      <c r="AB235" s="2" t="s">
        <v>38</v>
      </c>
      <c r="AC235" s="2" t="s">
        <v>39</v>
      </c>
      <c r="AD235" s="2" t="s">
        <v>40</v>
      </c>
      <c r="AE235" s="2" t="s">
        <v>41</v>
      </c>
      <c r="AF235" s="2" t="s">
        <v>59</v>
      </c>
      <c r="AG235" s="4" t="s">
        <v>59</v>
      </c>
      <c r="AH235" s="3" t="s">
        <v>59</v>
      </c>
    </row>
    <row r="236" spans="1:35" ht="15" x14ac:dyDescent="0.25">
      <c r="A236" s="2">
        <v>235</v>
      </c>
      <c r="B236" s="2">
        <v>42</v>
      </c>
      <c r="C236" s="2" t="s">
        <v>47</v>
      </c>
      <c r="D236" s="2" t="s">
        <v>74</v>
      </c>
      <c r="E236" s="2">
        <v>2</v>
      </c>
      <c r="F236" s="2">
        <v>0</v>
      </c>
      <c r="G236" s="2">
        <v>2</v>
      </c>
      <c r="H236" s="2" t="s">
        <v>34</v>
      </c>
      <c r="I236" s="2" t="s">
        <v>66</v>
      </c>
      <c r="J236" s="6">
        <v>448.67775</v>
      </c>
      <c r="K236" s="6">
        <v>242.14266666666666</v>
      </c>
      <c r="L236" s="2" t="s">
        <v>44</v>
      </c>
      <c r="M236" s="2" t="s">
        <v>37</v>
      </c>
      <c r="N236" s="6">
        <v>0</v>
      </c>
      <c r="O236" s="6">
        <v>0</v>
      </c>
      <c r="P236" s="6">
        <v>250.35044444444443</v>
      </c>
      <c r="Q236" s="6">
        <v>0</v>
      </c>
      <c r="R236" s="6">
        <v>0</v>
      </c>
      <c r="S236" s="6">
        <v>0</v>
      </c>
      <c r="T236" s="6">
        <v>600</v>
      </c>
      <c r="U236" s="6">
        <v>0</v>
      </c>
      <c r="V236" s="6">
        <v>11.555555555555555</v>
      </c>
      <c r="W236" s="6">
        <v>0</v>
      </c>
      <c r="X236" s="6">
        <v>0</v>
      </c>
      <c r="Y236" s="6">
        <v>392.60412213499114</v>
      </c>
      <c r="Z236" s="2">
        <v>24</v>
      </c>
      <c r="AA236" s="6">
        <v>19.600408227116752</v>
      </c>
      <c r="AB236" s="2" t="s">
        <v>55</v>
      </c>
      <c r="AC236" s="2" t="s">
        <v>50</v>
      </c>
      <c r="AD236" s="2" t="s">
        <v>40</v>
      </c>
      <c r="AE236" s="2" t="s">
        <v>41</v>
      </c>
      <c r="AF236" s="2">
        <v>0</v>
      </c>
      <c r="AG236" s="8">
        <v>0.19986565411090851</v>
      </c>
      <c r="AH236" s="3">
        <v>360.29641723632813</v>
      </c>
      <c r="AI236" s="9">
        <v>0.29742926359176641</v>
      </c>
    </row>
    <row r="237" spans="1:35" ht="15" x14ac:dyDescent="0.25">
      <c r="A237" s="2">
        <v>236</v>
      </c>
      <c r="B237" s="2">
        <v>53</v>
      </c>
      <c r="C237" s="2" t="s">
        <v>32</v>
      </c>
      <c r="D237" s="2" t="s">
        <v>33</v>
      </c>
      <c r="E237" s="2">
        <v>1</v>
      </c>
      <c r="F237" s="2">
        <v>1</v>
      </c>
      <c r="G237" s="2">
        <v>2</v>
      </c>
      <c r="H237" s="2" t="s">
        <v>34</v>
      </c>
      <c r="I237" s="2" t="s">
        <v>49</v>
      </c>
      <c r="J237" s="6">
        <v>618.51274999999998</v>
      </c>
      <c r="K237" s="6">
        <v>298.38088888888888</v>
      </c>
      <c r="L237" s="2" t="s">
        <v>44</v>
      </c>
      <c r="M237" s="2" t="s">
        <v>45</v>
      </c>
      <c r="N237" s="6">
        <v>0</v>
      </c>
      <c r="O237" s="6">
        <v>0</v>
      </c>
      <c r="P237" s="6">
        <v>215.17333333333335</v>
      </c>
      <c r="Q237" s="6">
        <v>0</v>
      </c>
      <c r="R237" s="6">
        <v>0</v>
      </c>
      <c r="S237" s="6">
        <v>0</v>
      </c>
      <c r="T237" s="6">
        <v>22.222222222222221</v>
      </c>
      <c r="U237" s="6">
        <v>0</v>
      </c>
      <c r="V237" s="6">
        <v>181.33333333333334</v>
      </c>
      <c r="W237" s="6">
        <v>0</v>
      </c>
      <c r="X237" s="6">
        <v>0</v>
      </c>
      <c r="Y237" s="6">
        <v>581.85581414186765</v>
      </c>
      <c r="Z237" s="2">
        <v>18</v>
      </c>
      <c r="AA237" s="6">
        <v>37.125765095956353</v>
      </c>
      <c r="AB237" s="2" t="s">
        <v>38</v>
      </c>
      <c r="AC237" s="2" t="s">
        <v>50</v>
      </c>
      <c r="AD237" s="2" t="s">
        <v>40</v>
      </c>
      <c r="AE237" s="2" t="s">
        <v>41</v>
      </c>
      <c r="AF237" s="2">
        <v>1</v>
      </c>
      <c r="AG237" s="8">
        <v>0.1433175802230835</v>
      </c>
      <c r="AH237" s="3">
        <v>413.08868408203119</v>
      </c>
      <c r="AI237" s="9">
        <v>0.2153652012348175</v>
      </c>
    </row>
    <row r="238" spans="1:35" ht="15" x14ac:dyDescent="0.25">
      <c r="A238" s="2">
        <v>237</v>
      </c>
      <c r="B238" s="2">
        <v>37</v>
      </c>
      <c r="C238" s="2" t="s">
        <v>47</v>
      </c>
      <c r="D238" s="2" t="s">
        <v>65</v>
      </c>
      <c r="E238" s="2">
        <v>6</v>
      </c>
      <c r="F238" s="2">
        <v>0</v>
      </c>
      <c r="G238" s="2">
        <v>2</v>
      </c>
      <c r="H238" s="2" t="s">
        <v>34</v>
      </c>
      <c r="I238" s="2" t="s">
        <v>35</v>
      </c>
      <c r="J238" s="6">
        <v>345.56650000000002</v>
      </c>
      <c r="K238" s="6">
        <v>315.32222222222219</v>
      </c>
      <c r="L238" s="2" t="s">
        <v>44</v>
      </c>
      <c r="M238" s="2" t="s">
        <v>45</v>
      </c>
      <c r="N238" s="6">
        <v>0</v>
      </c>
      <c r="O238" s="6">
        <v>8888.8888888888887</v>
      </c>
      <c r="P238" s="6">
        <v>56.104888888888887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174.22222222222223</v>
      </c>
      <c r="W238" s="6">
        <v>0</v>
      </c>
      <c r="X238" s="6">
        <v>0</v>
      </c>
      <c r="Y238" s="6">
        <v>150.34361268589419</v>
      </c>
      <c r="Z238" s="2">
        <v>36</v>
      </c>
      <c r="AA238" s="6">
        <v>5.4352817521191312</v>
      </c>
      <c r="AB238" s="2" t="s">
        <v>55</v>
      </c>
      <c r="AC238" s="2" t="s">
        <v>62</v>
      </c>
      <c r="AD238" s="2" t="s">
        <v>40</v>
      </c>
      <c r="AE238" s="2" t="s">
        <v>41</v>
      </c>
      <c r="AF238" s="2">
        <v>0</v>
      </c>
      <c r="AG238" s="8">
        <v>0.26250413060188288</v>
      </c>
      <c r="AH238" s="3">
        <v>372.512939453125</v>
      </c>
      <c r="AI238" s="9">
        <v>0.40686747431755071</v>
      </c>
    </row>
    <row r="239" spans="1:35" ht="15" x14ac:dyDescent="0.25">
      <c r="A239" s="2">
        <v>238</v>
      </c>
      <c r="B239" s="2">
        <v>21</v>
      </c>
      <c r="C239" s="2" t="s">
        <v>61</v>
      </c>
      <c r="D239" s="2" t="s">
        <v>57</v>
      </c>
      <c r="E239" s="2">
        <v>0</v>
      </c>
      <c r="F239" s="2">
        <v>1</v>
      </c>
      <c r="G239" s="2">
        <v>3</v>
      </c>
      <c r="H239" s="2" t="s">
        <v>53</v>
      </c>
      <c r="I239" s="2" t="s">
        <v>35</v>
      </c>
      <c r="J239" s="6">
        <v>1497.2915</v>
      </c>
      <c r="K239" s="6">
        <v>857.05866666666668</v>
      </c>
      <c r="L239" s="2" t="s">
        <v>73</v>
      </c>
      <c r="M239" s="2" t="s">
        <v>45</v>
      </c>
      <c r="N239" s="6">
        <v>0</v>
      </c>
      <c r="O239" s="6">
        <v>0</v>
      </c>
      <c r="P239" s="6">
        <v>768.69844444444448</v>
      </c>
      <c r="Q239" s="6">
        <v>0</v>
      </c>
      <c r="R239" s="6">
        <v>0</v>
      </c>
      <c r="S239" s="6">
        <v>0</v>
      </c>
      <c r="T239" s="6">
        <v>66.666666666666671</v>
      </c>
      <c r="U239" s="6">
        <v>0</v>
      </c>
      <c r="V239" s="6">
        <v>0</v>
      </c>
      <c r="W239" s="6">
        <v>0</v>
      </c>
      <c r="X239" s="6">
        <v>0</v>
      </c>
      <c r="Y239" s="6">
        <v>1708.29756879366</v>
      </c>
      <c r="Z239" s="2">
        <v>60</v>
      </c>
      <c r="AA239" s="6">
        <v>43.379530337068701</v>
      </c>
      <c r="AB239" s="2" t="s">
        <v>55</v>
      </c>
      <c r="AC239" s="2" t="s">
        <v>39</v>
      </c>
      <c r="AD239" s="2" t="s">
        <v>40</v>
      </c>
      <c r="AE239" s="2" t="s">
        <v>41</v>
      </c>
      <c r="AF239" s="2">
        <v>1</v>
      </c>
      <c r="AG239" s="8">
        <v>1.9754653796553608E-2</v>
      </c>
      <c r="AH239" s="3">
        <v>677.174560546875</v>
      </c>
      <c r="AI239" s="9">
        <v>2.2905381396412849E-2</v>
      </c>
    </row>
    <row r="240" spans="1:35" ht="15" x14ac:dyDescent="0.25">
      <c r="A240" s="2">
        <v>239</v>
      </c>
      <c r="B240" s="2">
        <v>31</v>
      </c>
      <c r="C240" s="2" t="s">
        <v>47</v>
      </c>
      <c r="D240" s="2" t="s">
        <v>57</v>
      </c>
      <c r="E240" s="2">
        <v>0</v>
      </c>
      <c r="F240" s="2">
        <v>1</v>
      </c>
      <c r="G240" s="2">
        <v>2</v>
      </c>
      <c r="H240" s="2" t="s">
        <v>48</v>
      </c>
      <c r="I240" s="2" t="s">
        <v>49</v>
      </c>
      <c r="J240" s="6">
        <v>315.82024999999999</v>
      </c>
      <c r="K240" s="6">
        <v>375.18355555555553</v>
      </c>
      <c r="L240" s="2" t="s">
        <v>36</v>
      </c>
      <c r="M240" s="2" t="s">
        <v>51</v>
      </c>
      <c r="N240" s="6">
        <v>0</v>
      </c>
      <c r="O240" s="6">
        <v>0</v>
      </c>
      <c r="P240" s="6">
        <v>153.89777777777778</v>
      </c>
      <c r="Q240" s="6">
        <v>0</v>
      </c>
      <c r="R240" s="6">
        <v>0</v>
      </c>
      <c r="S240" s="6">
        <v>0</v>
      </c>
      <c r="T240" s="6">
        <v>131.46666666666667</v>
      </c>
      <c r="U240" s="6">
        <v>0</v>
      </c>
      <c r="V240" s="6">
        <v>0</v>
      </c>
      <c r="W240" s="6">
        <v>0</v>
      </c>
      <c r="X240" s="6">
        <v>0</v>
      </c>
      <c r="Y240" s="6">
        <v>137.73504931019446</v>
      </c>
      <c r="Z240" s="2">
        <v>36</v>
      </c>
      <c r="AA240" s="6">
        <v>4.9794519818211596</v>
      </c>
      <c r="AB240" s="2" t="s">
        <v>55</v>
      </c>
      <c r="AC240" s="2" t="s">
        <v>62</v>
      </c>
      <c r="AD240" s="2" t="s">
        <v>46</v>
      </c>
      <c r="AE240" s="2" t="s">
        <v>41</v>
      </c>
      <c r="AF240" s="2">
        <v>0</v>
      </c>
      <c r="AG240" s="8">
        <v>0.25485715270042419</v>
      </c>
      <c r="AH240" s="3">
        <v>322.98428344726563</v>
      </c>
      <c r="AI240" s="9">
        <v>0.38695070147514338</v>
      </c>
    </row>
    <row r="241" spans="1:35" ht="15" x14ac:dyDescent="0.25">
      <c r="A241" s="2">
        <v>240</v>
      </c>
      <c r="B241" s="2">
        <v>66</v>
      </c>
      <c r="C241" s="2" t="s">
        <v>61</v>
      </c>
      <c r="D241" s="2" t="s">
        <v>33</v>
      </c>
      <c r="E241" s="2">
        <v>1</v>
      </c>
      <c r="F241" s="2">
        <v>0</v>
      </c>
      <c r="G241" s="2">
        <v>3</v>
      </c>
      <c r="H241" s="2" t="s">
        <v>34</v>
      </c>
      <c r="I241" s="2" t="s">
        <v>49</v>
      </c>
      <c r="J241" s="6">
        <v>1374.432</v>
      </c>
      <c r="K241" s="6">
        <v>860.89555555555557</v>
      </c>
      <c r="L241" s="2" t="s">
        <v>44</v>
      </c>
      <c r="M241" s="2" t="s">
        <v>51</v>
      </c>
      <c r="N241" s="6">
        <v>1559.8825313304271</v>
      </c>
      <c r="O241" s="6">
        <v>2222.2222222222222</v>
      </c>
      <c r="P241" s="6">
        <v>288.86355555555554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8.2222222222222214</v>
      </c>
      <c r="W241" s="6">
        <v>0</v>
      </c>
      <c r="X241" s="6">
        <v>0</v>
      </c>
      <c r="Y241" s="6">
        <v>762.30152111381994</v>
      </c>
      <c r="Z241" s="2">
        <v>36</v>
      </c>
      <c r="AA241" s="6">
        <v>27.559026108937882</v>
      </c>
      <c r="AB241" s="2" t="s">
        <v>38</v>
      </c>
      <c r="AC241" s="2" t="s">
        <v>62</v>
      </c>
      <c r="AD241" s="2" t="s">
        <v>46</v>
      </c>
      <c r="AE241" s="2" t="s">
        <v>41</v>
      </c>
      <c r="AF241" s="2">
        <v>1</v>
      </c>
      <c r="AG241" s="8">
        <v>4.2351234704256058E-2</v>
      </c>
      <c r="AH241" s="3">
        <v>626.2213134765625</v>
      </c>
      <c r="AI241" s="9">
        <v>7.5643055140972137E-2</v>
      </c>
    </row>
    <row r="242" spans="1:35" ht="15" x14ac:dyDescent="0.25">
      <c r="A242" s="2">
        <v>241</v>
      </c>
      <c r="B242" s="2">
        <v>46</v>
      </c>
      <c r="C242" s="2" t="s">
        <v>32</v>
      </c>
      <c r="D242" s="2" t="s">
        <v>33</v>
      </c>
      <c r="E242" s="2">
        <v>0</v>
      </c>
      <c r="F242" s="2">
        <v>2</v>
      </c>
      <c r="G242" s="2">
        <v>2</v>
      </c>
      <c r="H242" s="2" t="s">
        <v>52</v>
      </c>
      <c r="I242" s="2" t="s">
        <v>49</v>
      </c>
      <c r="J242" s="6">
        <v>930.68275000000006</v>
      </c>
      <c r="K242" s="6">
        <v>546.39866666666671</v>
      </c>
      <c r="L242" s="2" t="s">
        <v>36</v>
      </c>
      <c r="M242" s="2" t="s">
        <v>45</v>
      </c>
      <c r="N242" s="6">
        <v>0</v>
      </c>
      <c r="O242" s="6">
        <v>0</v>
      </c>
      <c r="P242" s="6">
        <v>231.85088888888887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10.888888888888889</v>
      </c>
      <c r="W242" s="6">
        <v>0</v>
      </c>
      <c r="X242" s="6">
        <v>0</v>
      </c>
      <c r="Y242" s="6">
        <v>754.68606558834142</v>
      </c>
      <c r="Z242" s="2">
        <v>36</v>
      </c>
      <c r="AA242" s="6">
        <v>27.283709148594596</v>
      </c>
      <c r="AB242" s="2" t="s">
        <v>38</v>
      </c>
      <c r="AC242" s="2" t="s">
        <v>50</v>
      </c>
      <c r="AD242" s="2" t="s">
        <v>76</v>
      </c>
      <c r="AE242" s="2" t="s">
        <v>41</v>
      </c>
      <c r="AF242" s="2">
        <v>1</v>
      </c>
      <c r="AG242" s="8">
        <v>8.7902143597602844E-2</v>
      </c>
      <c r="AH242" s="3">
        <v>495.30899047851563</v>
      </c>
      <c r="AI242" s="9">
        <v>0.13085056841373441</v>
      </c>
    </row>
    <row r="243" spans="1:35" ht="15" x14ac:dyDescent="0.25">
      <c r="A243" s="2">
        <v>242</v>
      </c>
      <c r="B243" s="2">
        <v>58</v>
      </c>
      <c r="C243" s="2" t="s">
        <v>47</v>
      </c>
      <c r="D243" s="2" t="s">
        <v>33</v>
      </c>
      <c r="E243" s="2">
        <v>1</v>
      </c>
      <c r="F243" s="2">
        <v>1</v>
      </c>
      <c r="G243" s="2">
        <v>3</v>
      </c>
      <c r="H243" s="2" t="s">
        <v>34</v>
      </c>
      <c r="I243" s="2" t="s">
        <v>35</v>
      </c>
      <c r="J243" s="6">
        <v>532.60749999999996</v>
      </c>
      <c r="K243" s="6">
        <v>546.23511111111111</v>
      </c>
      <c r="L243" s="2" t="s">
        <v>36</v>
      </c>
      <c r="M243" s="2" t="s">
        <v>37</v>
      </c>
      <c r="N243" s="6">
        <v>0</v>
      </c>
      <c r="O243" s="6">
        <v>39.555555555555557</v>
      </c>
      <c r="P243" s="6">
        <v>203.75755555555557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12.222222222222221</v>
      </c>
      <c r="W243" s="6">
        <v>0</v>
      </c>
      <c r="X243" s="6">
        <v>0</v>
      </c>
      <c r="Y243" s="6">
        <v>258.22106607759304</v>
      </c>
      <c r="Z243" s="2">
        <v>48</v>
      </c>
      <c r="AA243" s="6">
        <v>7.5852437148485237</v>
      </c>
      <c r="AB243" s="2" t="s">
        <v>55</v>
      </c>
      <c r="AC243" s="2" t="s">
        <v>62</v>
      </c>
      <c r="AD243" s="2" t="s">
        <v>40</v>
      </c>
      <c r="AE243" s="2" t="s">
        <v>41</v>
      </c>
      <c r="AF243" s="2">
        <v>1</v>
      </c>
      <c r="AG243" s="8">
        <v>0.15044763684272769</v>
      </c>
      <c r="AH243" s="3">
        <v>510.56790161132813</v>
      </c>
      <c r="AI243" s="9">
        <v>0.31029662489891052</v>
      </c>
    </row>
    <row r="244" spans="1:35" ht="15" x14ac:dyDescent="0.25">
      <c r="A244" s="2">
        <v>243</v>
      </c>
      <c r="B244" s="2">
        <v>69</v>
      </c>
      <c r="C244" s="2" t="s">
        <v>32</v>
      </c>
      <c r="D244" s="2" t="s">
        <v>74</v>
      </c>
      <c r="E244" s="2">
        <v>0</v>
      </c>
      <c r="F244" s="2">
        <v>0</v>
      </c>
      <c r="G244" s="2">
        <v>3</v>
      </c>
      <c r="H244" s="2" t="s">
        <v>34</v>
      </c>
      <c r="I244" s="2" t="s">
        <v>54</v>
      </c>
      <c r="J244" s="6">
        <v>1240.633</v>
      </c>
      <c r="K244" s="6">
        <v>647.79333333333329</v>
      </c>
      <c r="L244" s="2" t="s">
        <v>36</v>
      </c>
      <c r="M244" s="2" t="s">
        <v>45</v>
      </c>
      <c r="N244" s="6">
        <v>0</v>
      </c>
      <c r="O244" s="6">
        <v>3333.3333333333335</v>
      </c>
      <c r="P244" s="6">
        <v>42.527999999999999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1036.2690047861254</v>
      </c>
      <c r="Z244" s="2">
        <v>6</v>
      </c>
      <c r="AA244" s="6">
        <v>181.89133947816896</v>
      </c>
      <c r="AB244" s="2" t="s">
        <v>55</v>
      </c>
      <c r="AC244" s="2" t="s">
        <v>50</v>
      </c>
      <c r="AD244" s="2" t="s">
        <v>40</v>
      </c>
      <c r="AE244" s="2" t="s">
        <v>41</v>
      </c>
      <c r="AF244" s="2">
        <v>1</v>
      </c>
      <c r="AG244" s="8">
        <v>3.1933065503835678E-2</v>
      </c>
      <c r="AH244" s="3">
        <v>601.70953369140625</v>
      </c>
      <c r="AI244" s="9">
        <v>5.1514092832803733E-2</v>
      </c>
    </row>
    <row r="245" spans="1:35" ht="15" x14ac:dyDescent="0.25">
      <c r="A245" s="2">
        <v>244</v>
      </c>
      <c r="B245" s="2">
        <v>36</v>
      </c>
      <c r="C245" s="2" t="s">
        <v>47</v>
      </c>
      <c r="D245" s="2" t="s">
        <v>57</v>
      </c>
      <c r="E245" s="2">
        <v>2</v>
      </c>
      <c r="F245" s="2">
        <v>0</v>
      </c>
      <c r="G245" s="2">
        <v>5</v>
      </c>
      <c r="H245" s="2" t="s">
        <v>58</v>
      </c>
      <c r="I245" s="2" t="s">
        <v>49</v>
      </c>
      <c r="J245" s="6">
        <v>1539.3612499999999</v>
      </c>
      <c r="K245" s="6">
        <v>705.72488888888893</v>
      </c>
      <c r="L245" s="2" t="s">
        <v>44</v>
      </c>
      <c r="M245" s="2" t="s">
        <v>37</v>
      </c>
      <c r="N245" s="6">
        <v>0</v>
      </c>
      <c r="O245" s="6">
        <v>90.444444444444443</v>
      </c>
      <c r="P245" s="6">
        <v>890.08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98.444444444444443</v>
      </c>
      <c r="W245" s="6">
        <v>0</v>
      </c>
      <c r="X245" s="6">
        <v>0</v>
      </c>
      <c r="Y245" s="6">
        <v>2849.8957860143082</v>
      </c>
      <c r="Z245" s="2">
        <v>36</v>
      </c>
      <c r="AA245" s="6">
        <v>103.03055969213187</v>
      </c>
      <c r="AB245" s="2" t="s">
        <v>38</v>
      </c>
      <c r="AC245" s="2" t="s">
        <v>39</v>
      </c>
      <c r="AD245" s="2" t="s">
        <v>40</v>
      </c>
      <c r="AE245" s="2" t="s">
        <v>41</v>
      </c>
      <c r="AF245" s="2">
        <v>1</v>
      </c>
      <c r="AG245" s="8">
        <v>6.3072177581489086E-3</v>
      </c>
      <c r="AH245" s="3">
        <v>842.74871826171875</v>
      </c>
      <c r="AI245" s="9">
        <v>6.507496815174818E-3</v>
      </c>
    </row>
    <row r="246" spans="1:35" ht="15" x14ac:dyDescent="0.25">
      <c r="A246" s="2">
        <v>245</v>
      </c>
      <c r="B246" s="2">
        <v>27</v>
      </c>
      <c r="C246" s="2" t="s">
        <v>61</v>
      </c>
      <c r="D246" s="2" t="s">
        <v>33</v>
      </c>
      <c r="E246" s="2">
        <v>1</v>
      </c>
      <c r="F246" s="2">
        <v>0</v>
      </c>
      <c r="G246" s="2">
        <v>2</v>
      </c>
      <c r="H246" s="2" t="s">
        <v>52</v>
      </c>
      <c r="I246" s="2" t="s">
        <v>35</v>
      </c>
      <c r="J246" s="6">
        <v>338.50599999999997</v>
      </c>
      <c r="K246" s="6">
        <v>383.32755555555553</v>
      </c>
      <c r="L246" s="2" t="s">
        <v>36</v>
      </c>
      <c r="M246" s="2" t="s">
        <v>45</v>
      </c>
      <c r="N246" s="6">
        <v>0</v>
      </c>
      <c r="O246" s="6">
        <v>0</v>
      </c>
      <c r="P246" s="6">
        <v>207.83799999999999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3.7777777777777777</v>
      </c>
      <c r="W246" s="6">
        <v>0</v>
      </c>
      <c r="X246" s="6">
        <v>0</v>
      </c>
      <c r="Y246" s="6">
        <v>137.78608155001703</v>
      </c>
      <c r="Z246" s="2">
        <v>24</v>
      </c>
      <c r="AA246" s="6">
        <v>6.8788463852820945</v>
      </c>
      <c r="AB246" s="2" t="s">
        <v>55</v>
      </c>
      <c r="AC246" s="2" t="s">
        <v>60</v>
      </c>
      <c r="AD246" s="2" t="s">
        <v>40</v>
      </c>
      <c r="AE246" s="2" t="s">
        <v>41</v>
      </c>
      <c r="AF246" s="2">
        <v>0</v>
      </c>
      <c r="AG246" s="8">
        <v>0.26559153199195862</v>
      </c>
      <c r="AH246" s="3">
        <v>277.10369873046881</v>
      </c>
      <c r="AI246" s="9">
        <v>0.37277424335479742</v>
      </c>
    </row>
    <row r="247" spans="1:35" x14ac:dyDescent="0.2">
      <c r="A247" s="2">
        <v>246</v>
      </c>
      <c r="B247" s="2">
        <v>31</v>
      </c>
      <c r="C247" s="2" t="s">
        <v>32</v>
      </c>
      <c r="D247" s="2" t="s">
        <v>33</v>
      </c>
      <c r="E247" s="2">
        <v>0</v>
      </c>
      <c r="F247" s="2">
        <v>2</v>
      </c>
      <c r="G247" s="2">
        <v>3</v>
      </c>
      <c r="H247" s="2" t="s">
        <v>34</v>
      </c>
      <c r="I247" s="2" t="s">
        <v>66</v>
      </c>
      <c r="J247" s="6">
        <v>52.40925</v>
      </c>
      <c r="K247" s="6">
        <v>53.633555555555553</v>
      </c>
      <c r="L247" s="2" t="s">
        <v>36</v>
      </c>
      <c r="M247" s="2" t="s">
        <v>37</v>
      </c>
      <c r="N247" s="6">
        <v>0</v>
      </c>
      <c r="O247" s="6">
        <v>113.33333333333333</v>
      </c>
      <c r="P247" s="6">
        <v>33.744888888888887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30.222222222222221</v>
      </c>
      <c r="W247" s="6">
        <v>0</v>
      </c>
      <c r="X247" s="6">
        <v>0</v>
      </c>
      <c r="Y247" s="6">
        <v>45.686203396248779</v>
      </c>
      <c r="Z247" s="2">
        <v>48</v>
      </c>
      <c r="AA247" s="6">
        <v>1.3420322068632269</v>
      </c>
      <c r="AB247" s="2" t="s">
        <v>38</v>
      </c>
      <c r="AC247" s="2" t="s">
        <v>39</v>
      </c>
      <c r="AD247" s="2" t="s">
        <v>40</v>
      </c>
      <c r="AE247" s="2" t="s">
        <v>41</v>
      </c>
      <c r="AF247" s="2" t="s">
        <v>59</v>
      </c>
      <c r="AG247" s="4" t="s">
        <v>59</v>
      </c>
      <c r="AH247" s="3" t="s">
        <v>59</v>
      </c>
    </row>
    <row r="248" spans="1:35" ht="15" x14ac:dyDescent="0.25">
      <c r="A248" s="2">
        <v>247</v>
      </c>
      <c r="B248" s="2">
        <v>39</v>
      </c>
      <c r="C248" s="2" t="s">
        <v>61</v>
      </c>
      <c r="D248" s="2" t="s">
        <v>33</v>
      </c>
      <c r="E248" s="2">
        <v>2</v>
      </c>
      <c r="F248" s="2">
        <v>0</v>
      </c>
      <c r="G248" s="2">
        <v>3</v>
      </c>
      <c r="H248" s="2" t="s">
        <v>43</v>
      </c>
      <c r="I248" s="2" t="s">
        <v>66</v>
      </c>
      <c r="J248" s="6">
        <v>1361.12625</v>
      </c>
      <c r="K248" s="6">
        <v>823.82866666666666</v>
      </c>
      <c r="L248" s="2" t="s">
        <v>44</v>
      </c>
      <c r="M248" s="2" t="s">
        <v>37</v>
      </c>
      <c r="N248" s="6">
        <v>0</v>
      </c>
      <c r="O248" s="6">
        <v>0</v>
      </c>
      <c r="P248" s="6">
        <v>590.07044444444443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1516.8733845961469</v>
      </c>
      <c r="Z248" s="2">
        <v>36</v>
      </c>
      <c r="AA248" s="6">
        <v>54.838606577824805</v>
      </c>
      <c r="AB248" s="2" t="s">
        <v>55</v>
      </c>
      <c r="AC248" s="2" t="s">
        <v>60</v>
      </c>
      <c r="AD248" s="2" t="s">
        <v>82</v>
      </c>
      <c r="AE248" s="2" t="s">
        <v>41</v>
      </c>
      <c r="AF248" s="2">
        <v>1</v>
      </c>
      <c r="AG248" s="8">
        <v>2.6842862367630001E-2</v>
      </c>
      <c r="AH248" s="3">
        <v>632.267578125</v>
      </c>
      <c r="AI248" s="9">
        <v>3.2637786120176322E-2</v>
      </c>
    </row>
    <row r="249" spans="1:35" ht="15" x14ac:dyDescent="0.25">
      <c r="A249" s="2">
        <v>248</v>
      </c>
      <c r="B249" s="2">
        <v>50</v>
      </c>
      <c r="C249" s="2" t="s">
        <v>47</v>
      </c>
      <c r="D249" s="2" t="s">
        <v>57</v>
      </c>
      <c r="E249" s="2">
        <v>1</v>
      </c>
      <c r="F249" s="2">
        <v>0</v>
      </c>
      <c r="G249" s="2">
        <v>4</v>
      </c>
      <c r="H249" s="2" t="s">
        <v>48</v>
      </c>
      <c r="I249" s="2" t="s">
        <v>49</v>
      </c>
      <c r="J249" s="6">
        <v>295.69850000000002</v>
      </c>
      <c r="K249" s="6">
        <v>322.5408888888889</v>
      </c>
      <c r="L249" s="2" t="s">
        <v>44</v>
      </c>
      <c r="M249" s="2" t="s">
        <v>45</v>
      </c>
      <c r="N249" s="6">
        <v>0</v>
      </c>
      <c r="O249" s="6">
        <v>0</v>
      </c>
      <c r="P249" s="6">
        <v>167.90133333333333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18.222222222222221</v>
      </c>
      <c r="W249" s="6">
        <v>0</v>
      </c>
      <c r="X249" s="6">
        <v>0</v>
      </c>
      <c r="Y249" s="6">
        <v>158.45791565410005</v>
      </c>
      <c r="Z249" s="2">
        <v>24</v>
      </c>
      <c r="AA249" s="6">
        <v>7.910869138991103</v>
      </c>
      <c r="AB249" s="2" t="s">
        <v>38</v>
      </c>
      <c r="AC249" s="2" t="s">
        <v>39</v>
      </c>
      <c r="AD249" s="2" t="s">
        <v>40</v>
      </c>
      <c r="AE249" s="2" t="s">
        <v>41</v>
      </c>
      <c r="AF249" s="2">
        <v>0</v>
      </c>
      <c r="AG249" s="8">
        <v>0.22059868276119229</v>
      </c>
      <c r="AH249" s="3">
        <v>406.06326293945313</v>
      </c>
      <c r="AI249" s="9">
        <v>0.41896173357963562</v>
      </c>
    </row>
    <row r="250" spans="1:35" x14ac:dyDescent="0.2">
      <c r="A250" s="2">
        <v>249</v>
      </c>
      <c r="B250" s="2">
        <v>69</v>
      </c>
      <c r="C250" s="2" t="s">
        <v>47</v>
      </c>
      <c r="D250" s="2" t="s">
        <v>33</v>
      </c>
      <c r="E250" s="2">
        <v>1</v>
      </c>
      <c r="F250" s="2">
        <v>0</v>
      </c>
      <c r="G250" s="2">
        <v>3</v>
      </c>
      <c r="H250" s="2" t="s">
        <v>34</v>
      </c>
      <c r="I250" s="2" t="s">
        <v>35</v>
      </c>
      <c r="J250" s="6">
        <v>1205.3145</v>
      </c>
      <c r="K250" s="6">
        <v>595.3893333333333</v>
      </c>
      <c r="L250" s="2" t="s">
        <v>44</v>
      </c>
      <c r="M250" s="2" t="s">
        <v>37</v>
      </c>
      <c r="N250" s="6">
        <v>0</v>
      </c>
      <c r="O250" s="6">
        <v>2222.2222222222222</v>
      </c>
      <c r="P250" s="6">
        <v>201.86577777777777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40</v>
      </c>
      <c r="W250" s="6">
        <v>0</v>
      </c>
      <c r="X250" s="6">
        <v>0</v>
      </c>
      <c r="Y250" s="6">
        <v>1414.1066378268458</v>
      </c>
      <c r="Z250" s="2">
        <v>36</v>
      </c>
      <c r="AA250" s="6">
        <v>51.12334250068163</v>
      </c>
      <c r="AB250" s="2" t="s">
        <v>38</v>
      </c>
      <c r="AC250" s="2" t="s">
        <v>39</v>
      </c>
      <c r="AD250" s="2" t="s">
        <v>40</v>
      </c>
      <c r="AE250" s="2" t="s">
        <v>64</v>
      </c>
      <c r="AF250" s="2" t="s">
        <v>59</v>
      </c>
      <c r="AG250" s="4" t="s">
        <v>59</v>
      </c>
      <c r="AH250" s="3" t="s">
        <v>59</v>
      </c>
    </row>
    <row r="251" spans="1:35" x14ac:dyDescent="0.2">
      <c r="A251" s="2">
        <v>250</v>
      </c>
      <c r="B251" s="2">
        <v>26</v>
      </c>
      <c r="C251" s="2" t="s">
        <v>32</v>
      </c>
      <c r="D251" s="2" t="s">
        <v>57</v>
      </c>
      <c r="E251" s="2">
        <v>2</v>
      </c>
      <c r="F251" s="2">
        <v>0</v>
      </c>
      <c r="G251" s="2">
        <v>3</v>
      </c>
      <c r="H251" s="2" t="s">
        <v>48</v>
      </c>
      <c r="I251" s="2" t="s">
        <v>35</v>
      </c>
      <c r="J251" s="6">
        <v>752.22749999999996</v>
      </c>
      <c r="K251" s="6">
        <v>462.33266666666668</v>
      </c>
      <c r="L251" s="2" t="s">
        <v>44</v>
      </c>
      <c r="M251" s="2" t="s">
        <v>37</v>
      </c>
      <c r="N251" s="6">
        <v>0</v>
      </c>
      <c r="O251" s="6">
        <v>0</v>
      </c>
      <c r="P251" s="6">
        <v>108.46511111111111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131.33333333333334</v>
      </c>
      <c r="W251" s="6">
        <v>0</v>
      </c>
      <c r="X251" s="6">
        <v>0</v>
      </c>
      <c r="Y251" s="6">
        <v>967.73327067787102</v>
      </c>
      <c r="Z251" s="2">
        <v>48</v>
      </c>
      <c r="AA251" s="6">
        <v>28.427164446967993</v>
      </c>
      <c r="AB251" s="2" t="s">
        <v>38</v>
      </c>
      <c r="AC251" s="2" t="s">
        <v>62</v>
      </c>
      <c r="AD251" s="2" t="s">
        <v>40</v>
      </c>
      <c r="AE251" s="2" t="s">
        <v>41</v>
      </c>
      <c r="AF251" s="2" t="s">
        <v>59</v>
      </c>
      <c r="AG251" s="4" t="s">
        <v>59</v>
      </c>
      <c r="AH251" s="3" t="s">
        <v>59</v>
      </c>
    </row>
    <row r="252" spans="1:35" ht="15" x14ac:dyDescent="0.25">
      <c r="A252" s="2">
        <v>251</v>
      </c>
      <c r="B252" s="2">
        <v>69</v>
      </c>
      <c r="C252" s="2" t="s">
        <v>32</v>
      </c>
      <c r="D252" s="2" t="s">
        <v>57</v>
      </c>
      <c r="E252" s="2">
        <v>2</v>
      </c>
      <c r="F252" s="2">
        <v>0</v>
      </c>
      <c r="G252" s="2">
        <v>3</v>
      </c>
      <c r="H252" s="2" t="s">
        <v>34</v>
      </c>
      <c r="I252" s="2" t="s">
        <v>35</v>
      </c>
      <c r="J252" s="6">
        <v>1039.3122499999999</v>
      </c>
      <c r="K252" s="6">
        <v>824.70377777777776</v>
      </c>
      <c r="L252" s="2" t="s">
        <v>44</v>
      </c>
      <c r="M252" s="2" t="s">
        <v>45</v>
      </c>
      <c r="N252" s="6">
        <v>89.101637687004626</v>
      </c>
      <c r="O252" s="6">
        <v>805.12911111111111</v>
      </c>
      <c r="P252" s="6">
        <v>399.47199999999998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10.888888888888889</v>
      </c>
      <c r="W252" s="6">
        <v>0</v>
      </c>
      <c r="X252" s="6">
        <v>0</v>
      </c>
      <c r="Y252" s="6">
        <v>786.87312127021926</v>
      </c>
      <c r="Z252" s="2">
        <v>36</v>
      </c>
      <c r="AA252" s="6">
        <v>28.447348316742424</v>
      </c>
      <c r="AB252" s="2" t="s">
        <v>55</v>
      </c>
      <c r="AC252" s="2" t="s">
        <v>60</v>
      </c>
      <c r="AD252" s="2" t="s">
        <v>46</v>
      </c>
      <c r="AE252" s="2" t="s">
        <v>41</v>
      </c>
      <c r="AF252" s="2">
        <v>1</v>
      </c>
      <c r="AG252" s="8">
        <v>5.7307209819555283E-2</v>
      </c>
      <c r="AH252" s="3">
        <v>610.87908935546875</v>
      </c>
      <c r="AI252" s="9">
        <v>0.1059836149215698</v>
      </c>
    </row>
    <row r="253" spans="1:35" x14ac:dyDescent="0.2">
      <c r="A253" s="2">
        <v>252</v>
      </c>
      <c r="B253" s="2">
        <v>45</v>
      </c>
      <c r="C253" s="2" t="s">
        <v>47</v>
      </c>
      <c r="D253" s="2" t="s">
        <v>57</v>
      </c>
      <c r="E253" s="2">
        <v>1</v>
      </c>
      <c r="F253" s="2">
        <v>1</v>
      </c>
      <c r="G253" s="2">
        <v>5</v>
      </c>
      <c r="H253" s="2" t="s">
        <v>43</v>
      </c>
      <c r="I253" s="2" t="s">
        <v>66</v>
      </c>
      <c r="J253" s="6">
        <v>2146.0365000000002</v>
      </c>
      <c r="K253" s="6">
        <v>2626.4995555555556</v>
      </c>
      <c r="L253" s="2" t="s">
        <v>36</v>
      </c>
      <c r="M253" s="2" t="s">
        <v>37</v>
      </c>
      <c r="N253" s="6">
        <v>0</v>
      </c>
      <c r="O253" s="6">
        <v>5777.7777777777774</v>
      </c>
      <c r="P253" s="6">
        <v>1088.4944444444445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192.44444444444446</v>
      </c>
      <c r="W253" s="6">
        <v>0</v>
      </c>
      <c r="X253" s="6">
        <v>0</v>
      </c>
      <c r="Y253" s="6">
        <v>1056.4282090626725</v>
      </c>
      <c r="Z253" s="2">
        <v>36</v>
      </c>
      <c r="AA253" s="6">
        <v>38.192410469333986</v>
      </c>
      <c r="AB253" s="2" t="s">
        <v>55</v>
      </c>
      <c r="AC253" s="2" t="s">
        <v>39</v>
      </c>
      <c r="AD253" s="2" t="s">
        <v>40</v>
      </c>
      <c r="AE253" s="2" t="s">
        <v>64</v>
      </c>
      <c r="AF253" s="2" t="s">
        <v>59</v>
      </c>
      <c r="AG253" s="4" t="s">
        <v>59</v>
      </c>
      <c r="AH253" s="3" t="s">
        <v>59</v>
      </c>
    </row>
    <row r="254" spans="1:35" ht="15" x14ac:dyDescent="0.25">
      <c r="A254" s="2">
        <v>253</v>
      </c>
      <c r="B254" s="2">
        <v>32</v>
      </c>
      <c r="C254" s="2" t="s">
        <v>61</v>
      </c>
      <c r="D254" s="2" t="s">
        <v>33</v>
      </c>
      <c r="E254" s="2">
        <v>1</v>
      </c>
      <c r="F254" s="2">
        <v>1</v>
      </c>
      <c r="G254" s="2">
        <v>2</v>
      </c>
      <c r="H254" s="2" t="s">
        <v>53</v>
      </c>
      <c r="I254" s="2" t="s">
        <v>35</v>
      </c>
      <c r="J254" s="6">
        <v>851.54925000000003</v>
      </c>
      <c r="K254" s="6">
        <v>800.08044444444442</v>
      </c>
      <c r="L254" s="2" t="s">
        <v>44</v>
      </c>
      <c r="M254" s="2" t="s">
        <v>37</v>
      </c>
      <c r="N254" s="6">
        <v>0</v>
      </c>
      <c r="O254" s="6">
        <v>0</v>
      </c>
      <c r="P254" s="6">
        <v>45.514222222222223</v>
      </c>
      <c r="Q254" s="6">
        <v>0</v>
      </c>
      <c r="R254" s="6">
        <v>0</v>
      </c>
      <c r="S254" s="6">
        <v>0</v>
      </c>
      <c r="T254" s="6">
        <v>258.88888888888891</v>
      </c>
      <c r="U254" s="6">
        <v>0</v>
      </c>
      <c r="V254" s="6">
        <v>103.77777777777777</v>
      </c>
      <c r="W254" s="6">
        <v>0</v>
      </c>
      <c r="X254" s="6">
        <v>0</v>
      </c>
      <c r="Y254" s="6">
        <v>473.72470613764659</v>
      </c>
      <c r="Z254" s="2">
        <v>36</v>
      </c>
      <c r="AA254" s="6">
        <v>17.126282951424169</v>
      </c>
      <c r="AB254" s="2" t="s">
        <v>38</v>
      </c>
      <c r="AC254" s="2" t="s">
        <v>39</v>
      </c>
      <c r="AD254" s="2" t="s">
        <v>40</v>
      </c>
      <c r="AE254" s="2" t="s">
        <v>64</v>
      </c>
      <c r="AF254" s="2">
        <v>0</v>
      </c>
      <c r="AG254" s="8">
        <v>0.1173553094267845</v>
      </c>
      <c r="AH254" s="3">
        <v>424.07958984375</v>
      </c>
      <c r="AI254" s="9">
        <v>0.16688933968544009</v>
      </c>
    </row>
    <row r="255" spans="1:35" ht="15" x14ac:dyDescent="0.25">
      <c r="A255" s="2">
        <v>254</v>
      </c>
      <c r="B255" s="2">
        <v>44</v>
      </c>
      <c r="C255" s="2" t="s">
        <v>47</v>
      </c>
      <c r="D255" s="2" t="s">
        <v>33</v>
      </c>
      <c r="E255" s="2">
        <v>2</v>
      </c>
      <c r="F255" s="2">
        <v>1</v>
      </c>
      <c r="G255" s="2">
        <v>2</v>
      </c>
      <c r="H255" s="2" t="s">
        <v>58</v>
      </c>
      <c r="I255" s="2" t="s">
        <v>49</v>
      </c>
      <c r="J255" s="6">
        <v>599.40875000000005</v>
      </c>
      <c r="K255" s="6">
        <v>753.68511111111115</v>
      </c>
      <c r="L255" s="2" t="s">
        <v>44</v>
      </c>
      <c r="M255" s="2" t="s">
        <v>37</v>
      </c>
      <c r="N255" s="6">
        <v>0</v>
      </c>
      <c r="O255" s="6">
        <v>5555.5555555555557</v>
      </c>
      <c r="P255" s="6">
        <v>38.61888888888889</v>
      </c>
      <c r="Q255" s="6">
        <v>0</v>
      </c>
      <c r="R255" s="6">
        <v>0</v>
      </c>
      <c r="S255" s="6">
        <v>1040</v>
      </c>
      <c r="T255" s="6">
        <v>0</v>
      </c>
      <c r="U255" s="6">
        <v>0</v>
      </c>
      <c r="V255" s="6">
        <v>6.666666666666667</v>
      </c>
      <c r="W255" s="6">
        <v>0</v>
      </c>
      <c r="X255" s="6">
        <v>0</v>
      </c>
      <c r="Y255" s="6">
        <v>229.81633937759443</v>
      </c>
      <c r="Z255" s="2">
        <v>48</v>
      </c>
      <c r="AA255" s="6">
        <v>6.7508548791661092</v>
      </c>
      <c r="AB255" s="2" t="s">
        <v>38</v>
      </c>
      <c r="AC255" s="2" t="s">
        <v>39</v>
      </c>
      <c r="AD255" s="2" t="s">
        <v>40</v>
      </c>
      <c r="AE255" s="2" t="s">
        <v>41</v>
      </c>
      <c r="AF255" s="2">
        <v>1</v>
      </c>
      <c r="AG255" s="8">
        <v>0.16010887920856481</v>
      </c>
      <c r="AH255" s="3">
        <v>450.774169921875</v>
      </c>
      <c r="AI255" s="9">
        <v>0.27314844727516169</v>
      </c>
    </row>
    <row r="256" spans="1:35" ht="15" x14ac:dyDescent="0.25">
      <c r="A256" s="2">
        <v>255</v>
      </c>
      <c r="B256" s="2">
        <v>53</v>
      </c>
      <c r="C256" s="2" t="s">
        <v>32</v>
      </c>
      <c r="D256" s="2" t="s">
        <v>33</v>
      </c>
      <c r="E256" s="2">
        <v>1</v>
      </c>
      <c r="F256" s="2">
        <v>0</v>
      </c>
      <c r="G256" s="2">
        <v>3</v>
      </c>
      <c r="H256" s="2" t="s">
        <v>43</v>
      </c>
      <c r="I256" s="2" t="s">
        <v>35</v>
      </c>
      <c r="J256" s="6">
        <v>1164.29575</v>
      </c>
      <c r="K256" s="6">
        <v>1288.191111111111</v>
      </c>
      <c r="L256" s="2" t="s">
        <v>44</v>
      </c>
      <c r="M256" s="2" t="s">
        <v>37</v>
      </c>
      <c r="N256" s="6">
        <v>0</v>
      </c>
      <c r="O256" s="6">
        <v>777.77777777777783</v>
      </c>
      <c r="P256" s="6">
        <v>363.45711111111109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44.666666666666664</v>
      </c>
      <c r="W256" s="6">
        <v>0</v>
      </c>
      <c r="X256" s="6">
        <v>0</v>
      </c>
      <c r="Y256" s="6">
        <v>814.24767553974755</v>
      </c>
      <c r="Z256" s="2">
        <v>24</v>
      </c>
      <c r="AA256" s="6">
        <v>40.650583982081805</v>
      </c>
      <c r="AB256" s="2" t="s">
        <v>55</v>
      </c>
      <c r="AC256" s="2" t="s">
        <v>75</v>
      </c>
      <c r="AD256" s="2" t="s">
        <v>40</v>
      </c>
      <c r="AE256" s="2" t="s">
        <v>41</v>
      </c>
      <c r="AF256" s="2">
        <v>1</v>
      </c>
      <c r="AG256" s="8">
        <v>4.8436891287565231E-2</v>
      </c>
      <c r="AH256" s="3">
        <v>549.77752685546875</v>
      </c>
      <c r="AI256" s="9">
        <v>7.1283929049968719E-2</v>
      </c>
    </row>
    <row r="257" spans="1:35" x14ac:dyDescent="0.2">
      <c r="A257" s="2">
        <v>256</v>
      </c>
      <c r="B257" s="2">
        <v>62</v>
      </c>
      <c r="C257" s="2" t="s">
        <v>32</v>
      </c>
      <c r="D257" s="2" t="s">
        <v>65</v>
      </c>
      <c r="E257" s="2">
        <v>2</v>
      </c>
      <c r="F257" s="2">
        <v>1</v>
      </c>
      <c r="G257" s="2">
        <v>3</v>
      </c>
      <c r="H257" s="2" t="s">
        <v>34</v>
      </c>
      <c r="I257" s="2" t="s">
        <v>49</v>
      </c>
      <c r="J257" s="6">
        <v>1478.52575</v>
      </c>
      <c r="K257" s="6">
        <v>1631.2624444444446</v>
      </c>
      <c r="L257" s="2" t="s">
        <v>36</v>
      </c>
      <c r="M257" s="2" t="s">
        <v>45</v>
      </c>
      <c r="N257" s="6">
        <v>0</v>
      </c>
      <c r="O257" s="6">
        <v>0</v>
      </c>
      <c r="P257" s="6">
        <v>18.231777777777779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639.68304603711374</v>
      </c>
      <c r="Z257" s="2">
        <v>36</v>
      </c>
      <c r="AA257" s="6">
        <v>23.126074497953837</v>
      </c>
      <c r="AB257" s="2" t="s">
        <v>55</v>
      </c>
      <c r="AC257" s="2" t="s">
        <v>39</v>
      </c>
      <c r="AD257" s="2" t="s">
        <v>46</v>
      </c>
      <c r="AE257" s="2" t="s">
        <v>41</v>
      </c>
      <c r="AF257" s="2" t="s">
        <v>59</v>
      </c>
      <c r="AG257" s="4" t="s">
        <v>59</v>
      </c>
      <c r="AH257" s="3" t="s">
        <v>59</v>
      </c>
    </row>
    <row r="258" spans="1:35" ht="15" x14ac:dyDescent="0.25">
      <c r="A258" s="2">
        <v>257</v>
      </c>
      <c r="B258" s="2">
        <v>47</v>
      </c>
      <c r="C258" s="2" t="s">
        <v>61</v>
      </c>
      <c r="D258" s="2" t="s">
        <v>33</v>
      </c>
      <c r="E258" s="2">
        <v>1</v>
      </c>
      <c r="F258" s="2">
        <v>4</v>
      </c>
      <c r="G258" s="2">
        <v>2</v>
      </c>
      <c r="H258" s="2" t="s">
        <v>58</v>
      </c>
      <c r="I258" s="2" t="s">
        <v>49</v>
      </c>
      <c r="J258" s="6">
        <v>472.33974999999998</v>
      </c>
      <c r="K258" s="6">
        <v>227.69466666666668</v>
      </c>
      <c r="L258" s="2" t="s">
        <v>44</v>
      </c>
      <c r="M258" s="2" t="s">
        <v>45</v>
      </c>
      <c r="N258" s="6">
        <v>0</v>
      </c>
      <c r="O258" s="6">
        <v>0</v>
      </c>
      <c r="P258" s="6">
        <v>75.472888888888889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172.22222222222223</v>
      </c>
      <c r="W258" s="6">
        <v>0</v>
      </c>
      <c r="X258" s="6">
        <v>0</v>
      </c>
      <c r="Y258" s="6">
        <v>822.36160136770536</v>
      </c>
      <c r="Z258" s="2">
        <v>60</v>
      </c>
      <c r="AA258" s="6">
        <v>20.882579643172036</v>
      </c>
      <c r="AB258" s="2" t="s">
        <v>55</v>
      </c>
      <c r="AC258" s="2" t="s">
        <v>62</v>
      </c>
      <c r="AD258" s="2" t="s">
        <v>40</v>
      </c>
      <c r="AE258" s="2" t="s">
        <v>67</v>
      </c>
      <c r="AF258" s="2">
        <v>1</v>
      </c>
      <c r="AG258" s="8">
        <v>0.13091585040092471</v>
      </c>
      <c r="AH258" s="3">
        <v>546.44244384765625</v>
      </c>
      <c r="AI258" s="9">
        <v>0.23097136616706851</v>
      </c>
    </row>
    <row r="259" spans="1:35" ht="15" x14ac:dyDescent="0.25">
      <c r="A259" s="2">
        <v>258</v>
      </c>
      <c r="B259" s="2">
        <v>31</v>
      </c>
      <c r="C259" s="2" t="s">
        <v>47</v>
      </c>
      <c r="D259" s="2" t="s">
        <v>42</v>
      </c>
      <c r="E259" s="2">
        <v>0</v>
      </c>
      <c r="F259" s="2">
        <v>0</v>
      </c>
      <c r="G259" s="2">
        <v>3</v>
      </c>
      <c r="H259" s="2" t="s">
        <v>34</v>
      </c>
      <c r="I259" s="2" t="s">
        <v>49</v>
      </c>
      <c r="J259" s="6">
        <v>1357.6395</v>
      </c>
      <c r="K259" s="6">
        <v>1254.9417777777778</v>
      </c>
      <c r="L259" s="2" t="s">
        <v>44</v>
      </c>
      <c r="M259" s="2" t="s">
        <v>45</v>
      </c>
      <c r="N259" s="6">
        <v>0</v>
      </c>
      <c r="O259" s="6">
        <v>805.12911111111111</v>
      </c>
      <c r="P259" s="6">
        <v>652.55155555555552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73.555555555555557</v>
      </c>
      <c r="W259" s="6">
        <v>0</v>
      </c>
      <c r="X259" s="6">
        <v>0</v>
      </c>
      <c r="Y259" s="6">
        <v>1059.0688865199334</v>
      </c>
      <c r="Z259" s="2">
        <v>36</v>
      </c>
      <c r="AA259" s="6">
        <v>38.287877285251653</v>
      </c>
      <c r="AB259" s="2" t="s">
        <v>55</v>
      </c>
      <c r="AC259" s="2" t="s">
        <v>80</v>
      </c>
      <c r="AD259" s="2" t="s">
        <v>46</v>
      </c>
      <c r="AE259" s="2" t="s">
        <v>41</v>
      </c>
      <c r="AF259" s="2">
        <v>1</v>
      </c>
      <c r="AG259" s="8">
        <v>3.5309750586748123E-2</v>
      </c>
      <c r="AH259" s="3">
        <v>558.22161865234375</v>
      </c>
      <c r="AI259" s="9">
        <v>4.4338926672935493E-2</v>
      </c>
    </row>
    <row r="260" spans="1:35" ht="15" x14ac:dyDescent="0.25">
      <c r="A260" s="2">
        <v>259</v>
      </c>
      <c r="B260" s="2">
        <v>48</v>
      </c>
      <c r="C260" s="2" t="s">
        <v>61</v>
      </c>
      <c r="D260" s="2" t="s">
        <v>57</v>
      </c>
      <c r="E260" s="2">
        <v>1</v>
      </c>
      <c r="F260" s="2">
        <v>1</v>
      </c>
      <c r="G260" s="2">
        <v>2</v>
      </c>
      <c r="H260" s="2" t="s">
        <v>34</v>
      </c>
      <c r="I260" s="2" t="s">
        <v>35</v>
      </c>
      <c r="J260" s="6">
        <v>572.22775000000001</v>
      </c>
      <c r="K260" s="6">
        <v>599.72711111111107</v>
      </c>
      <c r="L260" s="2" t="s">
        <v>44</v>
      </c>
      <c r="M260" s="2" t="s">
        <v>45</v>
      </c>
      <c r="N260" s="6">
        <v>0</v>
      </c>
      <c r="O260" s="6">
        <v>0</v>
      </c>
      <c r="P260" s="6">
        <v>329.26511111111114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44.444444444444443</v>
      </c>
      <c r="W260" s="6">
        <v>0</v>
      </c>
      <c r="X260" s="6">
        <v>0</v>
      </c>
      <c r="Y260" s="6">
        <v>428.99851916865549</v>
      </c>
      <c r="Z260" s="2">
        <v>36</v>
      </c>
      <c r="AA260" s="6">
        <v>15.509324149307833</v>
      </c>
      <c r="AB260" s="2" t="s">
        <v>68</v>
      </c>
      <c r="AC260" s="2" t="s">
        <v>50</v>
      </c>
      <c r="AD260" s="2" t="s">
        <v>46</v>
      </c>
      <c r="AE260" s="2" t="s">
        <v>64</v>
      </c>
      <c r="AF260" s="2">
        <v>0</v>
      </c>
      <c r="AG260" s="8">
        <v>0.14950701594352719</v>
      </c>
      <c r="AH260" s="3">
        <v>434.28543090820313</v>
      </c>
      <c r="AI260" s="9">
        <v>0.23965394496917719</v>
      </c>
    </row>
    <row r="261" spans="1:35" ht="15" x14ac:dyDescent="0.25">
      <c r="A261" s="2">
        <v>260</v>
      </c>
      <c r="B261" s="2">
        <v>61</v>
      </c>
      <c r="C261" s="2" t="s">
        <v>32</v>
      </c>
      <c r="D261" s="2" t="s">
        <v>42</v>
      </c>
      <c r="E261" s="2">
        <v>2</v>
      </c>
      <c r="F261" s="2">
        <v>1</v>
      </c>
      <c r="G261" s="2">
        <v>3</v>
      </c>
      <c r="H261" s="2" t="s">
        <v>34</v>
      </c>
      <c r="I261" s="2" t="s">
        <v>35</v>
      </c>
      <c r="J261" s="6">
        <v>1256.2660000000001</v>
      </c>
      <c r="K261" s="6">
        <v>1315.5917777777777</v>
      </c>
      <c r="L261" s="2" t="s">
        <v>44</v>
      </c>
      <c r="M261" s="2" t="s">
        <v>45</v>
      </c>
      <c r="N261" s="6">
        <v>0</v>
      </c>
      <c r="O261" s="6">
        <v>39.555555555555557</v>
      </c>
      <c r="P261" s="6">
        <v>423.93622222222223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26</v>
      </c>
      <c r="W261" s="6">
        <v>0</v>
      </c>
      <c r="X261" s="6">
        <v>0</v>
      </c>
      <c r="Y261" s="6">
        <v>804.73001440913708</v>
      </c>
      <c r="Z261" s="2">
        <v>3</v>
      </c>
      <c r="AA261" s="6">
        <v>276.33057451619271</v>
      </c>
      <c r="AB261" s="2" t="s">
        <v>68</v>
      </c>
      <c r="AC261" s="2" t="s">
        <v>75</v>
      </c>
      <c r="AD261" s="2" t="s">
        <v>46</v>
      </c>
      <c r="AE261" s="2" t="s">
        <v>41</v>
      </c>
      <c r="AF261" s="2">
        <v>1</v>
      </c>
      <c r="AG261" s="8">
        <v>2.752461843192577E-2</v>
      </c>
      <c r="AH261" s="3">
        <v>616.912353515625</v>
      </c>
      <c r="AI261" s="9">
        <v>4.5026808977127082E-2</v>
      </c>
    </row>
    <row r="262" spans="1:35" ht="15" x14ac:dyDescent="0.25">
      <c r="A262" s="2">
        <v>261</v>
      </c>
      <c r="B262" s="2">
        <v>43</v>
      </c>
      <c r="C262" s="2" t="s">
        <v>61</v>
      </c>
      <c r="D262" s="2" t="s">
        <v>42</v>
      </c>
      <c r="E262" s="2">
        <v>2</v>
      </c>
      <c r="F262" s="2">
        <v>1</v>
      </c>
      <c r="G262" s="2">
        <v>3</v>
      </c>
      <c r="H262" s="2" t="s">
        <v>34</v>
      </c>
      <c r="I262" s="2" t="s">
        <v>35</v>
      </c>
      <c r="J262" s="6">
        <v>725.85149999999999</v>
      </c>
      <c r="K262" s="6">
        <v>955.79666666666662</v>
      </c>
      <c r="L262" s="2" t="s">
        <v>73</v>
      </c>
      <c r="M262" s="2" t="s">
        <v>37</v>
      </c>
      <c r="N262" s="6">
        <v>0</v>
      </c>
      <c r="O262" s="6">
        <v>800</v>
      </c>
      <c r="P262" s="6">
        <v>130.05777777777777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73.555555555555557</v>
      </c>
      <c r="W262" s="6">
        <v>0</v>
      </c>
      <c r="X262" s="6">
        <v>0</v>
      </c>
      <c r="Y262" s="6">
        <v>279.45523460064504</v>
      </c>
      <c r="Z262" s="2">
        <v>24</v>
      </c>
      <c r="AA262" s="6">
        <v>13.951551628115583</v>
      </c>
      <c r="AB262" s="2" t="s">
        <v>38</v>
      </c>
      <c r="AC262" s="2" t="s">
        <v>72</v>
      </c>
      <c r="AD262" s="2" t="s">
        <v>40</v>
      </c>
      <c r="AE262" s="2" t="s">
        <v>41</v>
      </c>
      <c r="AF262" s="2">
        <v>0</v>
      </c>
      <c r="AG262" s="8">
        <v>0.1386830061674118</v>
      </c>
      <c r="AH262" s="3">
        <v>429.70175170898438</v>
      </c>
      <c r="AI262" s="9">
        <v>0.22777913510799411</v>
      </c>
    </row>
    <row r="263" spans="1:35" ht="15" x14ac:dyDescent="0.25">
      <c r="A263" s="2">
        <v>262</v>
      </c>
      <c r="B263" s="2">
        <v>45</v>
      </c>
      <c r="C263" s="2" t="s">
        <v>61</v>
      </c>
      <c r="D263" s="2" t="s">
        <v>74</v>
      </c>
      <c r="E263" s="2">
        <v>2</v>
      </c>
      <c r="F263" s="2">
        <v>1</v>
      </c>
      <c r="G263" s="2">
        <v>2</v>
      </c>
      <c r="H263" s="2" t="s">
        <v>53</v>
      </c>
      <c r="I263" s="2" t="s">
        <v>49</v>
      </c>
      <c r="J263" s="6">
        <v>445.65924999999999</v>
      </c>
      <c r="K263" s="6">
        <v>402.83266666666668</v>
      </c>
      <c r="L263" s="2" t="s">
        <v>44</v>
      </c>
      <c r="M263" s="2" t="s">
        <v>45</v>
      </c>
      <c r="N263" s="6">
        <v>0</v>
      </c>
      <c r="O263" s="6">
        <v>0</v>
      </c>
      <c r="P263" s="6">
        <v>202.92288888888888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40.444444444444443</v>
      </c>
      <c r="W263" s="6">
        <v>0</v>
      </c>
      <c r="X263" s="6">
        <v>0</v>
      </c>
      <c r="Y263" s="6">
        <v>358.35930838424702</v>
      </c>
      <c r="Z263" s="2">
        <v>18</v>
      </c>
      <c r="AA263" s="6">
        <v>22.865395824297934</v>
      </c>
      <c r="AB263" s="2" t="s">
        <v>55</v>
      </c>
      <c r="AC263" s="2" t="s">
        <v>39</v>
      </c>
      <c r="AD263" s="2" t="s">
        <v>40</v>
      </c>
      <c r="AE263" s="2" t="s">
        <v>41</v>
      </c>
      <c r="AF263" s="2">
        <v>0</v>
      </c>
      <c r="AG263" s="8">
        <v>0.2033826410770416</v>
      </c>
      <c r="AH263" s="3">
        <v>357.10263061523438</v>
      </c>
      <c r="AI263" s="9">
        <v>0.29930773377418518</v>
      </c>
    </row>
    <row r="264" spans="1:35" ht="15" x14ac:dyDescent="0.25">
      <c r="A264" s="2">
        <v>263</v>
      </c>
      <c r="B264" s="2">
        <v>22</v>
      </c>
      <c r="C264" s="2" t="s">
        <v>32</v>
      </c>
      <c r="D264" s="2" t="s">
        <v>33</v>
      </c>
      <c r="E264" s="2">
        <v>3</v>
      </c>
      <c r="F264" s="2">
        <v>0</v>
      </c>
      <c r="G264" s="2">
        <v>2</v>
      </c>
      <c r="H264" s="2" t="s">
        <v>43</v>
      </c>
      <c r="I264" s="2" t="s">
        <v>66</v>
      </c>
      <c r="J264" s="6">
        <v>339.24149999999997</v>
      </c>
      <c r="K264" s="6">
        <v>439.08155555555555</v>
      </c>
      <c r="L264" s="2" t="s">
        <v>36</v>
      </c>
      <c r="M264" s="2" t="s">
        <v>45</v>
      </c>
      <c r="N264" s="6">
        <v>0</v>
      </c>
      <c r="O264" s="6">
        <v>0</v>
      </c>
      <c r="P264" s="6">
        <v>151.31022222222222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98.754410261462141</v>
      </c>
      <c r="Z264" s="2">
        <v>6</v>
      </c>
      <c r="AA264" s="6">
        <v>17.333889056675265</v>
      </c>
      <c r="AB264" s="2" t="s">
        <v>38</v>
      </c>
      <c r="AC264" s="2" t="s">
        <v>83</v>
      </c>
      <c r="AD264" s="2" t="s">
        <v>76</v>
      </c>
      <c r="AE264" s="2" t="s">
        <v>41</v>
      </c>
      <c r="AF264" s="2">
        <v>0</v>
      </c>
      <c r="AG264" s="8">
        <v>0.29966172575950623</v>
      </c>
      <c r="AH264" s="3">
        <v>220.73619079589841</v>
      </c>
      <c r="AI264" s="9">
        <v>0.38122621178627009</v>
      </c>
    </row>
    <row r="265" spans="1:35" ht="15" x14ac:dyDescent="0.25">
      <c r="A265" s="2">
        <v>264</v>
      </c>
      <c r="B265" s="2">
        <v>54</v>
      </c>
      <c r="C265" s="2" t="s">
        <v>61</v>
      </c>
      <c r="D265" s="2" t="s">
        <v>74</v>
      </c>
      <c r="E265" s="2">
        <v>0</v>
      </c>
      <c r="F265" s="2">
        <v>0</v>
      </c>
      <c r="G265" s="2">
        <v>4</v>
      </c>
      <c r="H265" s="2" t="s">
        <v>34</v>
      </c>
      <c r="I265" s="2" t="s">
        <v>35</v>
      </c>
      <c r="J265" s="6">
        <v>1999.1285</v>
      </c>
      <c r="K265" s="6">
        <v>1330.1955555555555</v>
      </c>
      <c r="L265" s="2" t="s">
        <v>84</v>
      </c>
      <c r="M265" s="2" t="s">
        <v>51</v>
      </c>
      <c r="N265" s="6">
        <v>0</v>
      </c>
      <c r="O265" s="6">
        <v>0</v>
      </c>
      <c r="P265" s="6">
        <v>1026.5315555555555</v>
      </c>
      <c r="Q265" s="6">
        <v>88.888888888888886</v>
      </c>
      <c r="R265" s="6">
        <v>0</v>
      </c>
      <c r="S265" s="6">
        <v>0</v>
      </c>
      <c r="T265" s="6">
        <v>0</v>
      </c>
      <c r="U265" s="6">
        <v>0</v>
      </c>
      <c r="V265" s="6">
        <v>180.66666666666666</v>
      </c>
      <c r="W265" s="6">
        <v>0</v>
      </c>
      <c r="X265" s="6">
        <v>0</v>
      </c>
      <c r="Y265" s="6">
        <v>2105.1023891099721</v>
      </c>
      <c r="Z265" s="2">
        <v>48</v>
      </c>
      <c r="AA265" s="6">
        <v>61.837381855246754</v>
      </c>
      <c r="AB265" s="2" t="s">
        <v>38</v>
      </c>
      <c r="AC265" s="2" t="s">
        <v>50</v>
      </c>
      <c r="AD265" s="2" t="s">
        <v>40</v>
      </c>
      <c r="AE265" s="2" t="s">
        <v>41</v>
      </c>
      <c r="AF265" s="2">
        <v>1</v>
      </c>
      <c r="AG265" s="8">
        <v>5.7797366753220558E-3</v>
      </c>
      <c r="AH265" s="3">
        <v>856.97161865234375</v>
      </c>
      <c r="AI265" s="9">
        <v>6.9973575882613659E-3</v>
      </c>
    </row>
    <row r="266" spans="1:35" ht="15" x14ac:dyDescent="0.25">
      <c r="A266" s="2">
        <v>265</v>
      </c>
      <c r="B266" s="2">
        <v>37</v>
      </c>
      <c r="C266" s="2" t="s">
        <v>47</v>
      </c>
      <c r="D266" s="2" t="s">
        <v>33</v>
      </c>
      <c r="E266" s="2">
        <v>1</v>
      </c>
      <c r="F266" s="2">
        <v>1</v>
      </c>
      <c r="G266" s="2">
        <v>3</v>
      </c>
      <c r="H266" s="2" t="s">
        <v>58</v>
      </c>
      <c r="I266" s="2" t="s">
        <v>35</v>
      </c>
      <c r="J266" s="6">
        <v>496.21575000000001</v>
      </c>
      <c r="K266" s="6">
        <v>658.09822222222226</v>
      </c>
      <c r="L266" s="2" t="s">
        <v>44</v>
      </c>
      <c r="M266" s="2" t="s">
        <v>37</v>
      </c>
      <c r="N266" s="6">
        <v>0</v>
      </c>
      <c r="O266" s="6">
        <v>0</v>
      </c>
      <c r="P266" s="6">
        <v>325.96355555555556</v>
      </c>
      <c r="Q266" s="6">
        <v>88.888888888888886</v>
      </c>
      <c r="R266" s="6">
        <v>0</v>
      </c>
      <c r="S266" s="6">
        <v>0</v>
      </c>
      <c r="T266" s="6">
        <v>22.222222222222221</v>
      </c>
      <c r="U266" s="6">
        <v>0</v>
      </c>
      <c r="V266" s="6">
        <v>181.33333333333334</v>
      </c>
      <c r="W266" s="6">
        <v>0</v>
      </c>
      <c r="X266" s="6">
        <v>0</v>
      </c>
      <c r="Y266" s="6">
        <v>250.59497144132433</v>
      </c>
      <c r="Z266" s="2">
        <v>48</v>
      </c>
      <c r="AA266" s="6">
        <v>7.361227187896322</v>
      </c>
      <c r="AB266" s="2" t="s">
        <v>38</v>
      </c>
      <c r="AC266" s="2" t="s">
        <v>39</v>
      </c>
      <c r="AD266" s="2" t="s">
        <v>46</v>
      </c>
      <c r="AE266" s="2" t="s">
        <v>41</v>
      </c>
      <c r="AF266" s="2">
        <v>0</v>
      </c>
      <c r="AG266" s="8">
        <v>0.16825070977211001</v>
      </c>
      <c r="AH266" s="3">
        <v>449.76510620117188</v>
      </c>
      <c r="AI266" s="9">
        <v>0.30694207549095148</v>
      </c>
    </row>
    <row r="267" spans="1:35" ht="15" x14ac:dyDescent="0.25">
      <c r="A267" s="2">
        <v>266</v>
      </c>
      <c r="B267" s="2">
        <v>38</v>
      </c>
      <c r="C267" s="2" t="s">
        <v>47</v>
      </c>
      <c r="D267" s="2" t="s">
        <v>42</v>
      </c>
      <c r="E267" s="2">
        <v>1</v>
      </c>
      <c r="F267" s="2">
        <v>2</v>
      </c>
      <c r="G267" s="2">
        <v>4</v>
      </c>
      <c r="H267" s="2" t="s">
        <v>53</v>
      </c>
      <c r="I267" s="2" t="s">
        <v>49</v>
      </c>
      <c r="J267" s="6">
        <v>883.1635</v>
      </c>
      <c r="K267" s="6">
        <v>1059.9173333333333</v>
      </c>
      <c r="L267" s="2" t="s">
        <v>44</v>
      </c>
      <c r="M267" s="2" t="s">
        <v>37</v>
      </c>
      <c r="N267" s="6">
        <v>0</v>
      </c>
      <c r="O267" s="6">
        <v>0</v>
      </c>
      <c r="P267" s="6">
        <v>117.99844444444444</v>
      </c>
      <c r="Q267" s="6">
        <v>0</v>
      </c>
      <c r="R267" s="6">
        <v>0</v>
      </c>
      <c r="S267" s="6">
        <v>0</v>
      </c>
      <c r="T267" s="6">
        <v>766.66666666666663</v>
      </c>
      <c r="U267" s="6">
        <v>0</v>
      </c>
      <c r="V267" s="6">
        <v>172.22222222222223</v>
      </c>
      <c r="W267" s="6">
        <v>0</v>
      </c>
      <c r="X267" s="6">
        <v>0</v>
      </c>
      <c r="Y267" s="6">
        <v>440.78055776934571</v>
      </c>
      <c r="Z267" s="2">
        <v>48</v>
      </c>
      <c r="AA267" s="6">
        <v>12.947928711760051</v>
      </c>
      <c r="AB267" s="2" t="s">
        <v>55</v>
      </c>
      <c r="AC267" s="2" t="s">
        <v>50</v>
      </c>
      <c r="AD267" s="2" t="s">
        <v>46</v>
      </c>
      <c r="AE267" s="2" t="s">
        <v>41</v>
      </c>
      <c r="AF267" s="2">
        <v>0</v>
      </c>
      <c r="AG267" s="8">
        <v>8.9647635817527771E-2</v>
      </c>
      <c r="AH267" s="3">
        <v>555.256591796875</v>
      </c>
      <c r="AI267" s="9">
        <v>0.17855161428451541</v>
      </c>
    </row>
    <row r="268" spans="1:35" ht="15" x14ac:dyDescent="0.25">
      <c r="A268" s="2">
        <v>267</v>
      </c>
      <c r="B268" s="2">
        <v>24</v>
      </c>
      <c r="C268" s="2" t="s">
        <v>47</v>
      </c>
      <c r="D268" s="2" t="s">
        <v>57</v>
      </c>
      <c r="E268" s="2">
        <v>5</v>
      </c>
      <c r="F268" s="2">
        <v>3</v>
      </c>
      <c r="G268" s="2">
        <v>2</v>
      </c>
      <c r="H268" s="2" t="s">
        <v>58</v>
      </c>
      <c r="I268" s="2" t="s">
        <v>49</v>
      </c>
      <c r="J268" s="6">
        <v>15.8935</v>
      </c>
      <c r="K268" s="6">
        <v>11.662444444444445</v>
      </c>
      <c r="L268" s="2" t="s">
        <v>36</v>
      </c>
      <c r="M268" s="2" t="s">
        <v>45</v>
      </c>
      <c r="N268" s="6">
        <v>0</v>
      </c>
      <c r="O268" s="6">
        <v>0</v>
      </c>
      <c r="P268" s="6">
        <v>6.1613333333333333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14.054051900210419</v>
      </c>
      <c r="Z268" s="2">
        <v>12</v>
      </c>
      <c r="AA268" s="6">
        <v>1.2884753785150647</v>
      </c>
      <c r="AB268" s="2" t="s">
        <v>68</v>
      </c>
      <c r="AC268" s="2" t="s">
        <v>50</v>
      </c>
      <c r="AD268" s="2" t="s">
        <v>46</v>
      </c>
      <c r="AE268" s="2" t="s">
        <v>41</v>
      </c>
      <c r="AF268" s="2">
        <v>0</v>
      </c>
      <c r="AG268" s="8">
        <v>0.45253002643585211</v>
      </c>
      <c r="AH268" s="3">
        <v>224.76409912109381</v>
      </c>
      <c r="AI268" s="9">
        <v>0.59034436941146851</v>
      </c>
    </row>
    <row r="269" spans="1:35" x14ac:dyDescent="0.2">
      <c r="A269" s="2">
        <v>268</v>
      </c>
      <c r="B269" s="2">
        <v>31</v>
      </c>
      <c r="C269" s="2" t="s">
        <v>47</v>
      </c>
      <c r="D269" s="2" t="s">
        <v>33</v>
      </c>
      <c r="E269" s="2">
        <v>1</v>
      </c>
      <c r="F269" s="2">
        <v>0</v>
      </c>
      <c r="G269" s="2">
        <v>4</v>
      </c>
      <c r="H269" s="2" t="s">
        <v>52</v>
      </c>
      <c r="I269" s="2" t="s">
        <v>66</v>
      </c>
      <c r="J269" s="6">
        <v>1407.2562499999999</v>
      </c>
      <c r="K269" s="6">
        <v>1540.5984444444443</v>
      </c>
      <c r="L269" s="2" t="s">
        <v>73</v>
      </c>
      <c r="M269" s="2" t="s">
        <v>37</v>
      </c>
      <c r="N269" s="6">
        <v>4983.4917871078505</v>
      </c>
      <c r="O269" s="6">
        <v>2222.2222222222222</v>
      </c>
      <c r="P269" s="6">
        <v>713.35733333333337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10.888888888888889</v>
      </c>
      <c r="W269" s="6">
        <v>0</v>
      </c>
      <c r="X269" s="6">
        <v>0</v>
      </c>
      <c r="Y269" s="6">
        <v>587.46841592593069</v>
      </c>
      <c r="Z269" s="2">
        <v>24</v>
      </c>
      <c r="AA269" s="6">
        <v>29.328833100551925</v>
      </c>
      <c r="AB269" s="2" t="s">
        <v>38</v>
      </c>
      <c r="AC269" s="2" t="s">
        <v>50</v>
      </c>
      <c r="AD269" s="2" t="s">
        <v>40</v>
      </c>
      <c r="AE269" s="2" t="s">
        <v>41</v>
      </c>
      <c r="AF269" s="2" t="s">
        <v>59</v>
      </c>
      <c r="AG269" s="4" t="s">
        <v>59</v>
      </c>
      <c r="AH269" s="3" t="s">
        <v>59</v>
      </c>
    </row>
    <row r="270" spans="1:35" ht="15" x14ac:dyDescent="0.25">
      <c r="A270" s="2">
        <v>269</v>
      </c>
      <c r="B270" s="2">
        <v>32</v>
      </c>
      <c r="C270" s="2" t="s">
        <v>47</v>
      </c>
      <c r="D270" s="2" t="s">
        <v>42</v>
      </c>
      <c r="E270" s="2">
        <v>0</v>
      </c>
      <c r="F270" s="2">
        <v>1</v>
      </c>
      <c r="G270" s="2">
        <v>5</v>
      </c>
      <c r="H270" s="2" t="s">
        <v>43</v>
      </c>
      <c r="I270" s="2" t="s">
        <v>49</v>
      </c>
      <c r="J270" s="6">
        <v>2114.3777500000001</v>
      </c>
      <c r="K270" s="6">
        <v>1252.0428888888889</v>
      </c>
      <c r="L270" s="2" t="s">
        <v>44</v>
      </c>
      <c r="M270" s="2" t="s">
        <v>37</v>
      </c>
      <c r="N270" s="6">
        <v>0</v>
      </c>
      <c r="O270" s="6">
        <v>800</v>
      </c>
      <c r="P270" s="6">
        <v>390.12711111111111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18.444444444444443</v>
      </c>
      <c r="W270" s="6">
        <v>0</v>
      </c>
      <c r="X270" s="6">
        <v>0</v>
      </c>
      <c r="Y270" s="6">
        <v>2296.5072632877323</v>
      </c>
      <c r="Z270" s="2">
        <v>24</v>
      </c>
      <c r="AA270" s="6">
        <v>114.65106278609414</v>
      </c>
      <c r="AB270" s="2" t="s">
        <v>55</v>
      </c>
      <c r="AC270" s="2" t="s">
        <v>39</v>
      </c>
      <c r="AD270" s="2" t="s">
        <v>40</v>
      </c>
      <c r="AE270" s="2" t="s">
        <v>67</v>
      </c>
      <c r="AF270" s="2">
        <v>1</v>
      </c>
      <c r="AG270" s="8">
        <v>5.0108758732676506E-3</v>
      </c>
      <c r="AH270" s="3">
        <v>807.71875</v>
      </c>
      <c r="AI270" s="9">
        <v>5.0576562061905861E-3</v>
      </c>
    </row>
    <row r="271" spans="1:35" ht="15" x14ac:dyDescent="0.25">
      <c r="A271" s="2">
        <v>270</v>
      </c>
      <c r="B271" s="2">
        <v>62</v>
      </c>
      <c r="C271" s="2" t="s">
        <v>47</v>
      </c>
      <c r="D271" s="2" t="s">
        <v>57</v>
      </c>
      <c r="E271" s="2">
        <v>1</v>
      </c>
      <c r="F271" s="2">
        <v>0</v>
      </c>
      <c r="G271" s="2">
        <v>3</v>
      </c>
      <c r="H271" s="2" t="s">
        <v>58</v>
      </c>
      <c r="I271" s="2" t="s">
        <v>66</v>
      </c>
      <c r="J271" s="6">
        <v>437.9905</v>
      </c>
      <c r="K271" s="6">
        <v>320.13155555555556</v>
      </c>
      <c r="L271" s="2" t="s">
        <v>44</v>
      </c>
      <c r="M271" s="2" t="s">
        <v>51</v>
      </c>
      <c r="N271" s="6">
        <v>0</v>
      </c>
      <c r="O271" s="6">
        <v>0</v>
      </c>
      <c r="P271" s="6">
        <v>31.935333333333332</v>
      </c>
      <c r="Q271" s="6">
        <v>0</v>
      </c>
      <c r="R271" s="6">
        <v>0</v>
      </c>
      <c r="S271" s="6">
        <v>1111.1111111111111</v>
      </c>
      <c r="T271" s="6">
        <v>26.666666666666668</v>
      </c>
      <c r="U271" s="6">
        <v>0</v>
      </c>
      <c r="V271" s="6">
        <v>212.44444444444446</v>
      </c>
      <c r="W271" s="6">
        <v>0</v>
      </c>
      <c r="X271" s="6">
        <v>0</v>
      </c>
      <c r="Y271" s="6">
        <v>266.28543638159033</v>
      </c>
      <c r="Z271" s="2">
        <v>24</v>
      </c>
      <c r="AA271" s="6">
        <v>13.294061278909643</v>
      </c>
      <c r="AB271" s="2" t="s">
        <v>55</v>
      </c>
      <c r="AC271" s="2" t="s">
        <v>50</v>
      </c>
      <c r="AD271" s="2" t="s">
        <v>40</v>
      </c>
      <c r="AE271" s="2" t="s">
        <v>41</v>
      </c>
      <c r="AF271" s="2">
        <v>0</v>
      </c>
      <c r="AG271" s="8">
        <v>0.18247097730636599</v>
      </c>
      <c r="AH271" s="3">
        <v>430.64376831054688</v>
      </c>
      <c r="AI271" s="9">
        <v>0.33847486972808838</v>
      </c>
    </row>
    <row r="272" spans="1:35" ht="15" x14ac:dyDescent="0.25">
      <c r="A272" s="2">
        <v>271</v>
      </c>
      <c r="B272" s="2">
        <v>54</v>
      </c>
      <c r="C272" s="2" t="s">
        <v>61</v>
      </c>
      <c r="D272" s="2" t="s">
        <v>42</v>
      </c>
      <c r="E272" s="2">
        <v>1</v>
      </c>
      <c r="F272" s="2">
        <v>0</v>
      </c>
      <c r="G272" s="2">
        <v>4</v>
      </c>
      <c r="H272" s="2" t="s">
        <v>43</v>
      </c>
      <c r="I272" s="2" t="s">
        <v>66</v>
      </c>
      <c r="J272" s="6">
        <v>1402.5552499999999</v>
      </c>
      <c r="K272" s="6">
        <v>1791.6037777777779</v>
      </c>
      <c r="L272" s="2" t="s">
        <v>36</v>
      </c>
      <c r="M272" s="2" t="s">
        <v>45</v>
      </c>
      <c r="N272" s="6">
        <v>0</v>
      </c>
      <c r="O272" s="6">
        <v>0</v>
      </c>
      <c r="P272" s="6">
        <v>712.89488888888889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123.77777777777777</v>
      </c>
      <c r="W272" s="6">
        <v>0</v>
      </c>
      <c r="X272" s="6">
        <v>0</v>
      </c>
      <c r="Y272" s="6">
        <v>772.73430401251983</v>
      </c>
      <c r="Z272" s="2">
        <v>18</v>
      </c>
      <c r="AA272" s="6">
        <v>49.304916364316597</v>
      </c>
      <c r="AB272" s="2" t="s">
        <v>55</v>
      </c>
      <c r="AC272" s="2" t="s">
        <v>39</v>
      </c>
      <c r="AD272" s="2" t="s">
        <v>77</v>
      </c>
      <c r="AE272" s="2" t="s">
        <v>41</v>
      </c>
      <c r="AF272" s="2">
        <v>1</v>
      </c>
      <c r="AG272" s="8">
        <v>3.2155923545360572E-2</v>
      </c>
      <c r="AH272" s="3">
        <v>598.55523681640625</v>
      </c>
      <c r="AI272" s="9">
        <v>4.9698416143655777E-2</v>
      </c>
    </row>
    <row r="273" spans="1:35" x14ac:dyDescent="0.2">
      <c r="A273" s="2">
        <v>272</v>
      </c>
      <c r="B273" s="2">
        <v>62</v>
      </c>
      <c r="C273" s="2" t="s">
        <v>47</v>
      </c>
      <c r="D273" s="2" t="s">
        <v>57</v>
      </c>
      <c r="E273" s="2">
        <v>0</v>
      </c>
      <c r="F273" s="2">
        <v>1</v>
      </c>
      <c r="G273" s="2">
        <v>5</v>
      </c>
      <c r="H273" s="2" t="s">
        <v>53</v>
      </c>
      <c r="I273" s="2" t="s">
        <v>35</v>
      </c>
      <c r="J273" s="6">
        <v>2430.9922499999998</v>
      </c>
      <c r="K273" s="6">
        <v>1718.5522222222223</v>
      </c>
      <c r="L273" s="2" t="s">
        <v>36</v>
      </c>
      <c r="M273" s="2" t="s">
        <v>37</v>
      </c>
      <c r="N273" s="6">
        <v>0</v>
      </c>
      <c r="O273" s="6">
        <v>2222.2222222222222</v>
      </c>
      <c r="P273" s="6">
        <v>736.82422222222226</v>
      </c>
      <c r="Q273" s="6">
        <v>0</v>
      </c>
      <c r="R273" s="6">
        <v>0</v>
      </c>
      <c r="S273" s="6">
        <v>0</v>
      </c>
      <c r="T273" s="6">
        <v>600</v>
      </c>
      <c r="U273" s="6">
        <v>0</v>
      </c>
      <c r="V273" s="6">
        <v>44.444444444444443</v>
      </c>
      <c r="W273" s="6">
        <v>0</v>
      </c>
      <c r="X273" s="6">
        <v>0</v>
      </c>
      <c r="Y273" s="6">
        <v>2753.1789210236716</v>
      </c>
      <c r="Z273" s="2">
        <v>48</v>
      </c>
      <c r="AA273" s="6">
        <v>80.874629726270797</v>
      </c>
      <c r="AB273" s="2" t="s">
        <v>68</v>
      </c>
      <c r="AC273" s="2" t="s">
        <v>39</v>
      </c>
      <c r="AD273" s="2" t="s">
        <v>46</v>
      </c>
      <c r="AE273" s="2" t="s">
        <v>67</v>
      </c>
      <c r="AF273" s="2" t="s">
        <v>59</v>
      </c>
      <c r="AG273" s="4" t="s">
        <v>59</v>
      </c>
      <c r="AH273" s="3" t="s">
        <v>59</v>
      </c>
    </row>
    <row r="274" spans="1:35" ht="15" x14ac:dyDescent="0.25">
      <c r="A274" s="2">
        <v>273</v>
      </c>
      <c r="B274" s="2">
        <v>38</v>
      </c>
      <c r="C274" s="2" t="s">
        <v>47</v>
      </c>
      <c r="D274" s="2" t="s">
        <v>33</v>
      </c>
      <c r="E274" s="2">
        <v>1</v>
      </c>
      <c r="F274" s="2">
        <v>1</v>
      </c>
      <c r="G274" s="2">
        <v>3</v>
      </c>
      <c r="H274" s="2" t="s">
        <v>34</v>
      </c>
      <c r="I274" s="2" t="s">
        <v>35</v>
      </c>
      <c r="J274" s="6">
        <v>426.22250000000003</v>
      </c>
      <c r="K274" s="6">
        <v>446.03333333333336</v>
      </c>
      <c r="L274" s="2" t="s">
        <v>36</v>
      </c>
      <c r="M274" s="2" t="s">
        <v>37</v>
      </c>
      <c r="N274" s="6">
        <v>0</v>
      </c>
      <c r="O274" s="6">
        <v>0</v>
      </c>
      <c r="P274" s="6">
        <v>265.02977777777778</v>
      </c>
      <c r="Q274" s="6">
        <v>88.888888888888886</v>
      </c>
      <c r="R274" s="6">
        <v>0</v>
      </c>
      <c r="S274" s="6">
        <v>0</v>
      </c>
      <c r="T274" s="6">
        <v>0</v>
      </c>
      <c r="U274" s="6">
        <v>0</v>
      </c>
      <c r="V274" s="6">
        <v>214.66666666666666</v>
      </c>
      <c r="W274" s="6">
        <v>0</v>
      </c>
      <c r="X274" s="6">
        <v>0</v>
      </c>
      <c r="Y274" s="6">
        <v>291.42187508441373</v>
      </c>
      <c r="Z274" s="2">
        <v>36</v>
      </c>
      <c r="AA274" s="6">
        <v>10.535598895870274</v>
      </c>
      <c r="AB274" s="2" t="s">
        <v>55</v>
      </c>
      <c r="AC274" s="2" t="s">
        <v>39</v>
      </c>
      <c r="AD274" s="2" t="s">
        <v>40</v>
      </c>
      <c r="AE274" s="2" t="s">
        <v>41</v>
      </c>
      <c r="AF274" s="2">
        <v>0</v>
      </c>
      <c r="AG274" s="8">
        <v>0.19214241206645971</v>
      </c>
      <c r="AH274" s="3">
        <v>409.74520874023438</v>
      </c>
      <c r="AI274" s="9">
        <v>0.33105817437171942</v>
      </c>
    </row>
    <row r="275" spans="1:35" ht="15" x14ac:dyDescent="0.25">
      <c r="A275" s="2">
        <v>274</v>
      </c>
      <c r="B275" s="2">
        <v>35</v>
      </c>
      <c r="C275" s="2" t="s">
        <v>32</v>
      </c>
      <c r="D275" s="2" t="s">
        <v>74</v>
      </c>
      <c r="E275" s="2">
        <v>0</v>
      </c>
      <c r="F275" s="2">
        <v>0</v>
      </c>
      <c r="G275" s="2">
        <v>4</v>
      </c>
      <c r="H275" s="2" t="s">
        <v>48</v>
      </c>
      <c r="I275" s="2" t="s">
        <v>35</v>
      </c>
      <c r="J275" s="6">
        <v>1063.3702499999999</v>
      </c>
      <c r="K275" s="6">
        <v>789.36355555555554</v>
      </c>
      <c r="L275" s="2" t="s">
        <v>78</v>
      </c>
      <c r="M275" s="2" t="s">
        <v>45</v>
      </c>
      <c r="N275" s="6">
        <v>4359.9104249808188</v>
      </c>
      <c r="O275" s="6">
        <v>2222.2222222222222</v>
      </c>
      <c r="P275" s="6">
        <v>119.60933333333334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4.8888888888888893</v>
      </c>
      <c r="W275" s="6">
        <v>0</v>
      </c>
      <c r="X275" s="6">
        <v>0</v>
      </c>
      <c r="Y275" s="6">
        <v>999.52854500635965</v>
      </c>
      <c r="Z275" s="2">
        <v>18</v>
      </c>
      <c r="AA275" s="6">
        <v>63.775700210776655</v>
      </c>
      <c r="AB275" s="2" t="s">
        <v>38</v>
      </c>
      <c r="AC275" s="2" t="s">
        <v>50</v>
      </c>
      <c r="AD275" s="2" t="s">
        <v>56</v>
      </c>
      <c r="AE275" s="2" t="s">
        <v>41</v>
      </c>
      <c r="AF275" s="2">
        <v>1</v>
      </c>
      <c r="AG275" s="8">
        <v>5.3126014769077301E-2</v>
      </c>
      <c r="AH275" s="3">
        <v>515.76776123046875</v>
      </c>
      <c r="AI275" s="9">
        <v>7.802794873714447E-2</v>
      </c>
    </row>
    <row r="276" spans="1:35" ht="15" x14ac:dyDescent="0.25">
      <c r="A276" s="2">
        <v>275</v>
      </c>
      <c r="B276" s="2">
        <v>49</v>
      </c>
      <c r="C276" s="2" t="s">
        <v>47</v>
      </c>
      <c r="D276" s="2" t="s">
        <v>57</v>
      </c>
      <c r="E276" s="2">
        <v>0</v>
      </c>
      <c r="F276" s="2">
        <v>4</v>
      </c>
      <c r="G276" s="2">
        <v>5</v>
      </c>
      <c r="H276" s="2" t="s">
        <v>58</v>
      </c>
      <c r="I276" s="2" t="s">
        <v>66</v>
      </c>
      <c r="J276" s="6">
        <v>2405.9274999999998</v>
      </c>
      <c r="K276" s="6">
        <v>3141.7393333333334</v>
      </c>
      <c r="L276" s="2" t="s">
        <v>36</v>
      </c>
      <c r="M276" s="2" t="s">
        <v>45</v>
      </c>
      <c r="N276" s="6">
        <v>0</v>
      </c>
      <c r="O276" s="6">
        <v>0</v>
      </c>
      <c r="P276" s="6">
        <v>1222.1751111111112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12.222222222222221</v>
      </c>
      <c r="W276" s="6">
        <v>0</v>
      </c>
      <c r="X276" s="6">
        <v>0</v>
      </c>
      <c r="Y276" s="6">
        <v>1133.8649151027623</v>
      </c>
      <c r="Z276" s="2">
        <v>48</v>
      </c>
      <c r="AA276" s="6">
        <v>33.30728143685252</v>
      </c>
      <c r="AB276" s="2" t="s">
        <v>38</v>
      </c>
      <c r="AC276" s="2" t="s">
        <v>39</v>
      </c>
      <c r="AD276" s="2" t="s">
        <v>46</v>
      </c>
      <c r="AE276" s="2" t="s">
        <v>41</v>
      </c>
      <c r="AF276" s="2">
        <v>1</v>
      </c>
      <c r="AG276" s="8">
        <v>5.6177480146288872E-3</v>
      </c>
      <c r="AH276" s="3">
        <v>875.44720458984375</v>
      </c>
      <c r="AI276" s="9">
        <v>8.3299623802304268E-3</v>
      </c>
    </row>
    <row r="277" spans="1:35" ht="15" x14ac:dyDescent="0.25">
      <c r="A277" s="2">
        <v>276</v>
      </c>
      <c r="B277" s="2">
        <v>42</v>
      </c>
      <c r="C277" s="2" t="s">
        <v>47</v>
      </c>
      <c r="D277" s="2" t="s">
        <v>57</v>
      </c>
      <c r="E277" s="2">
        <v>1</v>
      </c>
      <c r="F277" s="2">
        <v>0</v>
      </c>
      <c r="G277" s="2">
        <v>4</v>
      </c>
      <c r="H277" s="2" t="s">
        <v>53</v>
      </c>
      <c r="I277" s="2" t="s">
        <v>35</v>
      </c>
      <c r="J277" s="6">
        <v>1861.4345000000001</v>
      </c>
      <c r="K277" s="6">
        <v>1825.6328888888888</v>
      </c>
      <c r="L277" s="2" t="s">
        <v>44</v>
      </c>
      <c r="M277" s="2" t="s">
        <v>45</v>
      </c>
      <c r="N277" s="6">
        <v>0</v>
      </c>
      <c r="O277" s="6">
        <v>0</v>
      </c>
      <c r="P277" s="6">
        <v>211.32599999999999</v>
      </c>
      <c r="Q277" s="6">
        <v>0</v>
      </c>
      <c r="R277" s="6">
        <v>0</v>
      </c>
      <c r="S277" s="6">
        <v>1777.7777777777778</v>
      </c>
      <c r="T277" s="6">
        <v>288.88888888888891</v>
      </c>
      <c r="U277" s="6">
        <v>0</v>
      </c>
      <c r="V277" s="6">
        <v>0</v>
      </c>
      <c r="W277" s="6">
        <v>0</v>
      </c>
      <c r="X277" s="6">
        <v>0</v>
      </c>
      <c r="Y277" s="6">
        <v>1292.614496200285</v>
      </c>
      <c r="Z277" s="2">
        <v>24</v>
      </c>
      <c r="AA277" s="6">
        <v>64.532617915568181</v>
      </c>
      <c r="AB277" s="2" t="s">
        <v>68</v>
      </c>
      <c r="AC277" s="2" t="s">
        <v>62</v>
      </c>
      <c r="AD277" s="2" t="s">
        <v>40</v>
      </c>
      <c r="AE277" s="2" t="s">
        <v>41</v>
      </c>
      <c r="AF277" s="2">
        <v>1</v>
      </c>
      <c r="AG277" s="8">
        <v>1.3587837107479571E-2</v>
      </c>
      <c r="AH277" s="3">
        <v>679.489501953125</v>
      </c>
      <c r="AI277" s="9">
        <v>1.644819043576717E-2</v>
      </c>
    </row>
    <row r="278" spans="1:35" ht="15" x14ac:dyDescent="0.25">
      <c r="A278" s="2">
        <v>277</v>
      </c>
      <c r="B278" s="2">
        <v>47</v>
      </c>
      <c r="C278" s="2" t="s">
        <v>61</v>
      </c>
      <c r="D278" s="2" t="s">
        <v>57</v>
      </c>
      <c r="E278" s="2">
        <v>1</v>
      </c>
      <c r="F278" s="2">
        <v>1</v>
      </c>
      <c r="G278" s="2">
        <v>5</v>
      </c>
      <c r="H278" s="2" t="s">
        <v>43</v>
      </c>
      <c r="I278" s="2" t="s">
        <v>49</v>
      </c>
      <c r="J278" s="6">
        <v>1918.8865000000001</v>
      </c>
      <c r="K278" s="6">
        <v>2446.5079999999998</v>
      </c>
      <c r="L278" s="2" t="s">
        <v>36</v>
      </c>
      <c r="M278" s="2" t="s">
        <v>37</v>
      </c>
      <c r="N278" s="6">
        <v>0</v>
      </c>
      <c r="O278" s="6">
        <v>0</v>
      </c>
      <c r="P278" s="6">
        <v>272.84577777777776</v>
      </c>
      <c r="Q278" s="6">
        <v>0</v>
      </c>
      <c r="R278" s="6">
        <v>0</v>
      </c>
      <c r="S278" s="6">
        <v>0</v>
      </c>
      <c r="T278" s="6">
        <v>195.55555555555554</v>
      </c>
      <c r="U278" s="6">
        <v>0</v>
      </c>
      <c r="V278" s="6">
        <v>112.88888888888889</v>
      </c>
      <c r="W278" s="6">
        <v>0</v>
      </c>
      <c r="X278" s="6">
        <v>0</v>
      </c>
      <c r="Y278" s="6">
        <v>905.8706128894911</v>
      </c>
      <c r="Z278" s="2">
        <v>48</v>
      </c>
      <c r="AA278" s="6">
        <v>26.609948898674464</v>
      </c>
      <c r="AB278" s="2" t="s">
        <v>38</v>
      </c>
      <c r="AC278" s="2" t="s">
        <v>62</v>
      </c>
      <c r="AD278" s="2" t="s">
        <v>63</v>
      </c>
      <c r="AE278" s="2" t="s">
        <v>41</v>
      </c>
      <c r="AF278" s="2">
        <v>1</v>
      </c>
      <c r="AG278" s="8">
        <v>1.2817671522498131E-2</v>
      </c>
      <c r="AH278" s="3">
        <v>775.92401123046875</v>
      </c>
      <c r="AI278" s="9">
        <v>2.2203559055924419E-2</v>
      </c>
    </row>
    <row r="279" spans="1:35" ht="15" x14ac:dyDescent="0.25">
      <c r="A279" s="2">
        <v>278</v>
      </c>
      <c r="B279" s="2">
        <v>28</v>
      </c>
      <c r="C279" s="2" t="s">
        <v>32</v>
      </c>
      <c r="D279" s="2" t="s">
        <v>33</v>
      </c>
      <c r="E279" s="2">
        <v>1</v>
      </c>
      <c r="F279" s="2">
        <v>0</v>
      </c>
      <c r="G279" s="2">
        <v>2</v>
      </c>
      <c r="H279" s="2" t="s">
        <v>53</v>
      </c>
      <c r="I279" s="2" t="s">
        <v>35</v>
      </c>
      <c r="J279" s="6">
        <v>557.97474999999997</v>
      </c>
      <c r="K279" s="6">
        <v>535.56911111111106</v>
      </c>
      <c r="L279" s="2" t="s">
        <v>44</v>
      </c>
      <c r="M279" s="2" t="s">
        <v>45</v>
      </c>
      <c r="N279" s="6">
        <v>0</v>
      </c>
      <c r="O279" s="6">
        <v>0</v>
      </c>
      <c r="P279" s="6">
        <v>352.77155555555555</v>
      </c>
      <c r="Q279" s="6">
        <v>0</v>
      </c>
      <c r="R279" s="6">
        <v>0</v>
      </c>
      <c r="S279" s="6">
        <v>0</v>
      </c>
      <c r="T279" s="6">
        <v>400</v>
      </c>
      <c r="U279" s="6">
        <v>0</v>
      </c>
      <c r="V279" s="6">
        <v>0</v>
      </c>
      <c r="W279" s="6">
        <v>0</v>
      </c>
      <c r="X279" s="6">
        <v>0</v>
      </c>
      <c r="Y279" s="6">
        <v>267.67739471287626</v>
      </c>
      <c r="Z279" s="2">
        <v>36</v>
      </c>
      <c r="AA279" s="6">
        <v>9.6771790496836356</v>
      </c>
      <c r="AB279" s="2" t="s">
        <v>38</v>
      </c>
      <c r="AC279" s="2" t="s">
        <v>60</v>
      </c>
      <c r="AD279" s="2" t="s">
        <v>46</v>
      </c>
      <c r="AE279" s="2" t="s">
        <v>67</v>
      </c>
      <c r="AF279" s="2">
        <v>0</v>
      </c>
      <c r="AG279" s="8">
        <v>0.1868506520986557</v>
      </c>
      <c r="AH279" s="3">
        <v>353.15469360351563</v>
      </c>
      <c r="AI279" s="9">
        <v>0.27453839778900152</v>
      </c>
    </row>
    <row r="280" spans="1:35" ht="15" x14ac:dyDescent="0.25">
      <c r="A280" s="2">
        <v>279</v>
      </c>
      <c r="B280" s="2">
        <v>36</v>
      </c>
      <c r="C280" s="2" t="s">
        <v>32</v>
      </c>
      <c r="D280" s="2" t="s">
        <v>57</v>
      </c>
      <c r="E280" s="2">
        <v>1</v>
      </c>
      <c r="F280" s="2">
        <v>1</v>
      </c>
      <c r="G280" s="2">
        <v>2</v>
      </c>
      <c r="H280" s="2" t="s">
        <v>43</v>
      </c>
      <c r="I280" s="2" t="s">
        <v>35</v>
      </c>
      <c r="J280" s="6">
        <v>889.05724999999995</v>
      </c>
      <c r="K280" s="6">
        <v>743.86777777777775</v>
      </c>
      <c r="L280" s="2" t="s">
        <v>44</v>
      </c>
      <c r="M280" s="2" t="s">
        <v>45</v>
      </c>
      <c r="N280" s="6">
        <v>0</v>
      </c>
      <c r="O280" s="6">
        <v>0</v>
      </c>
      <c r="P280" s="6">
        <v>269.2931111111111</v>
      </c>
      <c r="Q280" s="6">
        <v>0</v>
      </c>
      <c r="R280" s="6">
        <v>0</v>
      </c>
      <c r="S280" s="6">
        <v>0</v>
      </c>
      <c r="T280" s="6">
        <v>22.222222222222221</v>
      </c>
      <c r="U280" s="6">
        <v>0</v>
      </c>
      <c r="V280" s="6">
        <v>50.444444444444443</v>
      </c>
      <c r="W280" s="6">
        <v>0</v>
      </c>
      <c r="X280" s="6">
        <v>0</v>
      </c>
      <c r="Y280" s="6">
        <v>660.80064381212264</v>
      </c>
      <c r="Z280" s="2">
        <v>36</v>
      </c>
      <c r="AA280" s="6">
        <v>23.889526245484355</v>
      </c>
      <c r="AB280" s="2" t="s">
        <v>38</v>
      </c>
      <c r="AC280" s="2" t="s">
        <v>50</v>
      </c>
      <c r="AD280" s="2" t="s">
        <v>46</v>
      </c>
      <c r="AE280" s="2" t="s">
        <v>41</v>
      </c>
      <c r="AF280" s="2">
        <v>0</v>
      </c>
      <c r="AG280" s="8">
        <v>9.7153134644031525E-2</v>
      </c>
      <c r="AH280" s="3">
        <v>456.93411254882813</v>
      </c>
      <c r="AI280" s="9">
        <v>0.13598974049091339</v>
      </c>
    </row>
    <row r="281" spans="1:35" ht="15" x14ac:dyDescent="0.25">
      <c r="A281" s="2">
        <v>280</v>
      </c>
      <c r="B281" s="2">
        <v>24</v>
      </c>
      <c r="C281" s="2" t="s">
        <v>32</v>
      </c>
      <c r="D281" s="2" t="s">
        <v>57</v>
      </c>
      <c r="E281" s="2">
        <v>2</v>
      </c>
      <c r="F281" s="2">
        <v>0</v>
      </c>
      <c r="G281" s="2">
        <v>2</v>
      </c>
      <c r="H281" s="2" t="s">
        <v>34</v>
      </c>
      <c r="I281" s="2" t="s">
        <v>49</v>
      </c>
      <c r="J281" s="6">
        <v>230.38175000000001</v>
      </c>
      <c r="K281" s="6">
        <v>240.56022222222222</v>
      </c>
      <c r="L281" s="2" t="s">
        <v>36</v>
      </c>
      <c r="M281" s="2" t="s">
        <v>51</v>
      </c>
      <c r="N281" s="6">
        <v>0</v>
      </c>
      <c r="O281" s="6">
        <v>155.55555555555554</v>
      </c>
      <c r="P281" s="6">
        <v>116.41111111111111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98.444444444444443</v>
      </c>
      <c r="W281" s="6">
        <v>0</v>
      </c>
      <c r="X281" s="6">
        <v>0</v>
      </c>
      <c r="Y281" s="6">
        <v>131.59691055673159</v>
      </c>
      <c r="Z281" s="2">
        <v>48</v>
      </c>
      <c r="AA281" s="6">
        <v>3.8656591960393474</v>
      </c>
      <c r="AB281" s="2" t="s">
        <v>38</v>
      </c>
      <c r="AC281" s="2" t="s">
        <v>72</v>
      </c>
      <c r="AD281" s="2" t="s">
        <v>40</v>
      </c>
      <c r="AE281" s="2" t="s">
        <v>41</v>
      </c>
      <c r="AF281" s="2">
        <v>0</v>
      </c>
      <c r="AG281" s="8">
        <v>0.27702093124389648</v>
      </c>
      <c r="AH281" s="3">
        <v>335.0975341796875</v>
      </c>
      <c r="AI281" s="9">
        <v>0.42665821313858032</v>
      </c>
    </row>
    <row r="282" spans="1:35" ht="15" x14ac:dyDescent="0.25">
      <c r="A282" s="2">
        <v>281</v>
      </c>
      <c r="B282" s="2">
        <v>26</v>
      </c>
      <c r="C282" s="2" t="s">
        <v>32</v>
      </c>
      <c r="D282" s="2" t="s">
        <v>33</v>
      </c>
      <c r="E282" s="2">
        <v>0</v>
      </c>
      <c r="F282" s="2">
        <v>0</v>
      </c>
      <c r="G282" s="2">
        <v>3</v>
      </c>
      <c r="H282" s="2" t="s">
        <v>34</v>
      </c>
      <c r="I282" s="2" t="s">
        <v>35</v>
      </c>
      <c r="J282" s="6">
        <v>130.93825000000001</v>
      </c>
      <c r="K282" s="6">
        <v>93.899555555555551</v>
      </c>
      <c r="L282" s="2" t="s">
        <v>36</v>
      </c>
      <c r="M282" s="2" t="s">
        <v>45</v>
      </c>
      <c r="N282" s="6">
        <v>0</v>
      </c>
      <c r="O282" s="6">
        <v>0</v>
      </c>
      <c r="P282" s="6">
        <v>67.797333333333327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293.11111111111109</v>
      </c>
      <c r="W282" s="6">
        <v>0</v>
      </c>
      <c r="X282" s="6">
        <v>0</v>
      </c>
      <c r="Y282" s="6">
        <v>87.860708777902957</v>
      </c>
      <c r="Z282" s="2">
        <v>24</v>
      </c>
      <c r="AA282" s="6">
        <v>4.3863669841413362</v>
      </c>
      <c r="AB282" s="2" t="s">
        <v>38</v>
      </c>
      <c r="AC282" s="2" t="s">
        <v>50</v>
      </c>
      <c r="AD282" s="2" t="s">
        <v>40</v>
      </c>
      <c r="AE282" s="2" t="s">
        <v>70</v>
      </c>
      <c r="AF282" s="2">
        <v>0</v>
      </c>
      <c r="AG282" s="8">
        <v>0.31759032607078552</v>
      </c>
      <c r="AH282" s="3">
        <v>272.17465209960938</v>
      </c>
      <c r="AI282" s="9">
        <v>0.48329296708106989</v>
      </c>
    </row>
    <row r="283" spans="1:35" ht="15" x14ac:dyDescent="0.25">
      <c r="A283" s="2">
        <v>282</v>
      </c>
      <c r="B283" s="2">
        <v>43</v>
      </c>
      <c r="C283" s="2" t="s">
        <v>61</v>
      </c>
      <c r="D283" s="2" t="s">
        <v>57</v>
      </c>
      <c r="E283" s="2">
        <v>1</v>
      </c>
      <c r="F283" s="2">
        <v>2</v>
      </c>
      <c r="G283" s="2">
        <v>2</v>
      </c>
      <c r="H283" s="2" t="s">
        <v>48</v>
      </c>
      <c r="I283" s="2" t="s">
        <v>49</v>
      </c>
      <c r="J283" s="6">
        <v>155.74350000000001</v>
      </c>
      <c r="K283" s="6">
        <v>154.77755555555555</v>
      </c>
      <c r="L283" s="2" t="s">
        <v>44</v>
      </c>
      <c r="M283" s="2" t="s">
        <v>37</v>
      </c>
      <c r="N283" s="6">
        <v>0</v>
      </c>
      <c r="O283" s="6">
        <v>2222.2222222222222</v>
      </c>
      <c r="P283" s="6">
        <v>48.30777777777778</v>
      </c>
      <c r="Q283" s="6">
        <v>0</v>
      </c>
      <c r="R283" s="6">
        <v>0</v>
      </c>
      <c r="S283" s="6">
        <v>0</v>
      </c>
      <c r="T283" s="6">
        <v>252.42955555555557</v>
      </c>
      <c r="U283" s="6">
        <v>0</v>
      </c>
      <c r="V283" s="6">
        <v>123.77777777777777</v>
      </c>
      <c r="W283" s="6">
        <v>0</v>
      </c>
      <c r="X283" s="6">
        <v>0</v>
      </c>
      <c r="Y283" s="6">
        <v>101.59380513969684</v>
      </c>
      <c r="Z283" s="2">
        <v>24</v>
      </c>
      <c r="AA283" s="6">
        <v>5.071979487264624</v>
      </c>
      <c r="AB283" s="2" t="s">
        <v>55</v>
      </c>
      <c r="AC283" s="2" t="s">
        <v>50</v>
      </c>
      <c r="AD283" s="2" t="s">
        <v>40</v>
      </c>
      <c r="AE283" s="2" t="s">
        <v>41</v>
      </c>
      <c r="AF283" s="2">
        <v>0</v>
      </c>
      <c r="AG283" s="8">
        <v>0.31826379895210272</v>
      </c>
      <c r="AH283" s="3">
        <v>309.43743896484381</v>
      </c>
      <c r="AI283" s="9">
        <v>0.4804263710975647</v>
      </c>
    </row>
    <row r="284" spans="1:35" x14ac:dyDescent="0.2">
      <c r="A284" s="2">
        <v>283</v>
      </c>
      <c r="B284" s="2">
        <v>49</v>
      </c>
      <c r="C284" s="2" t="s">
        <v>61</v>
      </c>
      <c r="D284" s="2" t="s">
        <v>57</v>
      </c>
      <c r="E284" s="2">
        <v>1</v>
      </c>
      <c r="F284" s="2">
        <v>1</v>
      </c>
      <c r="G284" s="2">
        <v>3</v>
      </c>
      <c r="H284" s="2" t="s">
        <v>34</v>
      </c>
      <c r="I284" s="2" t="s">
        <v>49</v>
      </c>
      <c r="J284" s="6">
        <v>505.10075000000001</v>
      </c>
      <c r="K284" s="6">
        <v>625.03488888888887</v>
      </c>
      <c r="L284" s="2" t="s">
        <v>44</v>
      </c>
      <c r="M284" s="2" t="s">
        <v>45</v>
      </c>
      <c r="N284" s="6">
        <v>0</v>
      </c>
      <c r="O284" s="6">
        <v>0</v>
      </c>
      <c r="P284" s="6">
        <v>52.145111111111113</v>
      </c>
      <c r="Q284" s="6">
        <v>0</v>
      </c>
      <c r="R284" s="6">
        <v>0</v>
      </c>
      <c r="S284" s="6">
        <v>0</v>
      </c>
      <c r="T284" s="6">
        <v>26.666666666666668</v>
      </c>
      <c r="U284" s="6">
        <v>0</v>
      </c>
      <c r="V284" s="6">
        <v>0</v>
      </c>
      <c r="W284" s="6">
        <v>0</v>
      </c>
      <c r="X284" s="6">
        <v>0</v>
      </c>
      <c r="Y284" s="6">
        <v>216.60434980975697</v>
      </c>
      <c r="Z284" s="2">
        <v>12</v>
      </c>
      <c r="AA284" s="6">
        <v>19.858285254016849</v>
      </c>
      <c r="AB284" s="2" t="s">
        <v>38</v>
      </c>
      <c r="AC284" s="2" t="s">
        <v>50</v>
      </c>
      <c r="AD284" s="2" t="s">
        <v>40</v>
      </c>
      <c r="AE284" s="2" t="s">
        <v>64</v>
      </c>
      <c r="AF284" s="2" t="s">
        <v>59</v>
      </c>
      <c r="AG284" s="4" t="s">
        <v>59</v>
      </c>
      <c r="AH284" s="3" t="s">
        <v>59</v>
      </c>
    </row>
    <row r="285" spans="1:35" x14ac:dyDescent="0.2">
      <c r="A285" s="2">
        <v>284</v>
      </c>
      <c r="B285" s="2">
        <v>21</v>
      </c>
      <c r="C285" s="2" t="s">
        <v>47</v>
      </c>
      <c r="D285" s="2" t="s">
        <v>33</v>
      </c>
      <c r="E285" s="2">
        <v>0</v>
      </c>
      <c r="F285" s="2">
        <v>0</v>
      </c>
      <c r="G285" s="2">
        <v>5</v>
      </c>
      <c r="H285" s="2" t="s">
        <v>34</v>
      </c>
      <c r="I285" s="2" t="s">
        <v>35</v>
      </c>
      <c r="J285" s="6">
        <v>185.06075000000001</v>
      </c>
      <c r="K285" s="6">
        <v>166.33022222222223</v>
      </c>
      <c r="L285" s="2" t="s">
        <v>36</v>
      </c>
      <c r="M285" s="2" t="s">
        <v>45</v>
      </c>
      <c r="N285" s="6">
        <v>0</v>
      </c>
      <c r="O285" s="6">
        <v>88.888888888888886</v>
      </c>
      <c r="P285" s="6">
        <v>98.657777777777781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162.88888888888889</v>
      </c>
      <c r="W285" s="6">
        <v>0</v>
      </c>
      <c r="X285" s="6">
        <v>0</v>
      </c>
      <c r="Y285" s="6">
        <v>118.94225554505766</v>
      </c>
      <c r="Z285" s="2">
        <v>24</v>
      </c>
      <c r="AA285" s="6">
        <v>5.9380852943148223</v>
      </c>
      <c r="AB285" s="2" t="s">
        <v>38</v>
      </c>
      <c r="AC285" s="2" t="s">
        <v>50</v>
      </c>
      <c r="AD285" s="2" t="s">
        <v>40</v>
      </c>
      <c r="AE285" s="2" t="s">
        <v>41</v>
      </c>
      <c r="AF285" s="2" t="s">
        <v>59</v>
      </c>
      <c r="AG285" s="4" t="s">
        <v>59</v>
      </c>
      <c r="AH285" s="3" t="s">
        <v>59</v>
      </c>
    </row>
    <row r="286" spans="1:35" ht="15" x14ac:dyDescent="0.25">
      <c r="A286" s="2">
        <v>285</v>
      </c>
      <c r="B286" s="2">
        <v>32</v>
      </c>
      <c r="C286" s="2" t="s">
        <v>32</v>
      </c>
      <c r="D286" s="2" t="s">
        <v>57</v>
      </c>
      <c r="E286" s="2">
        <v>1</v>
      </c>
      <c r="F286" s="2">
        <v>1</v>
      </c>
      <c r="G286" s="2">
        <v>3</v>
      </c>
      <c r="H286" s="2" t="s">
        <v>53</v>
      </c>
      <c r="I286" s="2" t="s">
        <v>49</v>
      </c>
      <c r="J286" s="6">
        <v>957.33550000000002</v>
      </c>
      <c r="K286" s="6">
        <v>821.15222222222224</v>
      </c>
      <c r="L286" s="2" t="s">
        <v>44</v>
      </c>
      <c r="M286" s="2" t="s">
        <v>51</v>
      </c>
      <c r="N286" s="6">
        <v>0</v>
      </c>
      <c r="O286" s="6">
        <v>0</v>
      </c>
      <c r="P286" s="6">
        <v>338.06733333333335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199.55555555555554</v>
      </c>
      <c r="W286" s="6">
        <v>0</v>
      </c>
      <c r="X286" s="6">
        <v>0</v>
      </c>
      <c r="Y286" s="6">
        <v>865.13111899026137</v>
      </c>
      <c r="Z286" s="2">
        <v>48</v>
      </c>
      <c r="AA286" s="6">
        <v>25.413226281347864</v>
      </c>
      <c r="AB286" s="2" t="s">
        <v>55</v>
      </c>
      <c r="AC286" s="2" t="s">
        <v>62</v>
      </c>
      <c r="AD286" s="2" t="s">
        <v>40</v>
      </c>
      <c r="AE286" s="2" t="s">
        <v>41</v>
      </c>
      <c r="AF286" s="2">
        <v>1</v>
      </c>
      <c r="AG286" s="8">
        <v>6.836293637752533E-2</v>
      </c>
      <c r="AH286" s="3">
        <v>543.4444580078125</v>
      </c>
      <c r="AI286" s="9">
        <v>0.10652010142803189</v>
      </c>
    </row>
    <row r="287" spans="1:35" ht="15" x14ac:dyDescent="0.25">
      <c r="A287" s="2">
        <v>286</v>
      </c>
      <c r="B287" s="2">
        <v>60</v>
      </c>
      <c r="C287" s="2" t="s">
        <v>61</v>
      </c>
      <c r="D287" s="2" t="s">
        <v>33</v>
      </c>
      <c r="E287" s="2">
        <v>0</v>
      </c>
      <c r="F287" s="2">
        <v>1</v>
      </c>
      <c r="G287" s="2">
        <v>2</v>
      </c>
      <c r="H287" s="2" t="s">
        <v>43</v>
      </c>
      <c r="I287" s="2" t="s">
        <v>49</v>
      </c>
      <c r="J287" s="6">
        <v>357.62900000000002</v>
      </c>
      <c r="K287" s="6">
        <v>201.77933333333334</v>
      </c>
      <c r="L287" s="2" t="s">
        <v>36</v>
      </c>
      <c r="M287" s="2" t="s">
        <v>45</v>
      </c>
      <c r="N287" s="6">
        <v>0</v>
      </c>
      <c r="O287" s="6">
        <v>0</v>
      </c>
      <c r="P287" s="6">
        <v>131.2188888888889</v>
      </c>
      <c r="Q287" s="6">
        <v>43.555555555555557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459.08925104713552</v>
      </c>
      <c r="Z287" s="2">
        <v>36</v>
      </c>
      <c r="AA287" s="6">
        <v>16.597176190143866</v>
      </c>
      <c r="AB287" s="2" t="s">
        <v>55</v>
      </c>
      <c r="AC287" s="2" t="s">
        <v>39</v>
      </c>
      <c r="AD287" s="2" t="s">
        <v>40</v>
      </c>
      <c r="AE287" s="2" t="s">
        <v>41</v>
      </c>
      <c r="AF287" s="2">
        <v>0</v>
      </c>
      <c r="AG287" s="8">
        <v>0.17895859479904169</v>
      </c>
      <c r="AH287" s="3">
        <v>437.64968872070313</v>
      </c>
      <c r="AI287" s="9">
        <v>0.30978667736053472</v>
      </c>
    </row>
    <row r="288" spans="1:35" ht="15" x14ac:dyDescent="0.25">
      <c r="A288" s="2">
        <v>287</v>
      </c>
      <c r="B288" s="2">
        <v>43</v>
      </c>
      <c r="C288" s="2" t="s">
        <v>61</v>
      </c>
      <c r="D288" s="2" t="s">
        <v>33</v>
      </c>
      <c r="E288" s="2">
        <v>0</v>
      </c>
      <c r="F288" s="2">
        <v>2</v>
      </c>
      <c r="G288" s="2">
        <v>3</v>
      </c>
      <c r="H288" s="2" t="s">
        <v>43</v>
      </c>
      <c r="I288" s="2" t="s">
        <v>49</v>
      </c>
      <c r="J288" s="6">
        <v>433.56124999999997</v>
      </c>
      <c r="K288" s="6">
        <v>425.95466666666664</v>
      </c>
      <c r="L288" s="2" t="s">
        <v>44</v>
      </c>
      <c r="M288" s="2" t="s">
        <v>37</v>
      </c>
      <c r="N288" s="6">
        <v>0</v>
      </c>
      <c r="O288" s="6">
        <v>0</v>
      </c>
      <c r="P288" s="6">
        <v>192.06755555555554</v>
      </c>
      <c r="Q288" s="6">
        <v>55.555555555555557</v>
      </c>
      <c r="R288" s="6">
        <v>0</v>
      </c>
      <c r="S288" s="6">
        <v>0</v>
      </c>
      <c r="T288" s="6">
        <v>0</v>
      </c>
      <c r="U288" s="6">
        <v>0</v>
      </c>
      <c r="V288" s="6">
        <v>174.22222222222223</v>
      </c>
      <c r="W288" s="6">
        <v>0</v>
      </c>
      <c r="X288" s="6">
        <v>0</v>
      </c>
      <c r="Y288" s="6">
        <v>275.80199453778602</v>
      </c>
      <c r="Z288" s="2">
        <v>24</v>
      </c>
      <c r="AA288" s="6">
        <v>13.769166898698316</v>
      </c>
      <c r="AB288" s="2" t="s">
        <v>55</v>
      </c>
      <c r="AC288" s="2" t="s">
        <v>39</v>
      </c>
      <c r="AD288" s="2" t="s">
        <v>40</v>
      </c>
      <c r="AE288" s="2" t="s">
        <v>41</v>
      </c>
      <c r="AF288" s="2">
        <v>0</v>
      </c>
      <c r="AG288" s="8">
        <v>0.2012864351272583</v>
      </c>
      <c r="AH288" s="3">
        <v>386.90884399414063</v>
      </c>
      <c r="AI288" s="9">
        <v>0.33801940083503718</v>
      </c>
    </row>
    <row r="289" spans="1:35" x14ac:dyDescent="0.2">
      <c r="A289" s="2">
        <v>288</v>
      </c>
      <c r="B289" s="2">
        <v>42</v>
      </c>
      <c r="C289" s="2" t="s">
        <v>32</v>
      </c>
      <c r="D289" s="2" t="s">
        <v>42</v>
      </c>
      <c r="E289" s="2">
        <v>0</v>
      </c>
      <c r="F289" s="2">
        <v>0</v>
      </c>
      <c r="G289" s="2">
        <v>2</v>
      </c>
      <c r="H289" s="2" t="s">
        <v>34</v>
      </c>
      <c r="I289" s="2" t="s">
        <v>49</v>
      </c>
      <c r="J289" s="6">
        <v>809.90224999999998</v>
      </c>
      <c r="K289" s="6">
        <v>447.33244444444443</v>
      </c>
      <c r="L289" s="2" t="s">
        <v>44</v>
      </c>
      <c r="M289" s="2" t="s">
        <v>45</v>
      </c>
      <c r="N289" s="6">
        <v>0</v>
      </c>
      <c r="O289" s="6">
        <v>0</v>
      </c>
      <c r="P289" s="6">
        <v>127.69288888888889</v>
      </c>
      <c r="Q289" s="6">
        <v>0</v>
      </c>
      <c r="R289" s="6">
        <v>0</v>
      </c>
      <c r="S289" s="6">
        <v>0</v>
      </c>
      <c r="T289" s="6">
        <v>766.66666666666663</v>
      </c>
      <c r="U289" s="6">
        <v>0</v>
      </c>
      <c r="V289" s="6">
        <v>131.33333333333334</v>
      </c>
      <c r="W289" s="6">
        <v>0</v>
      </c>
      <c r="X289" s="6">
        <v>0</v>
      </c>
      <c r="Y289" s="6">
        <v>929.40668078814895</v>
      </c>
      <c r="Z289" s="2">
        <v>36</v>
      </c>
      <c r="AA289" s="6">
        <v>33.600277937576756</v>
      </c>
      <c r="AB289" s="2" t="s">
        <v>38</v>
      </c>
      <c r="AC289" s="2" t="s">
        <v>39</v>
      </c>
      <c r="AD289" s="2" t="s">
        <v>63</v>
      </c>
      <c r="AE289" s="2" t="s">
        <v>41</v>
      </c>
      <c r="AF289" s="2" t="s">
        <v>59</v>
      </c>
      <c r="AG289" s="4" t="s">
        <v>59</v>
      </c>
      <c r="AH289" s="3" t="s">
        <v>59</v>
      </c>
    </row>
    <row r="290" spans="1:35" x14ac:dyDescent="0.2">
      <c r="A290" s="2">
        <v>289</v>
      </c>
      <c r="B290" s="2">
        <v>36</v>
      </c>
      <c r="C290" s="2" t="s">
        <v>47</v>
      </c>
      <c r="D290" s="2" t="s">
        <v>42</v>
      </c>
      <c r="E290" s="2">
        <v>1</v>
      </c>
      <c r="F290" s="2">
        <v>0</v>
      </c>
      <c r="G290" s="2">
        <v>2</v>
      </c>
      <c r="H290" s="2" t="s">
        <v>34</v>
      </c>
      <c r="I290" s="2" t="s">
        <v>35</v>
      </c>
      <c r="J290" s="6">
        <v>63.851500000000001</v>
      </c>
      <c r="K290" s="6">
        <v>55.414666666666669</v>
      </c>
      <c r="L290" s="2" t="s">
        <v>36</v>
      </c>
      <c r="M290" s="2" t="s">
        <v>37</v>
      </c>
      <c r="N290" s="6">
        <v>0</v>
      </c>
      <c r="O290" s="6">
        <v>737.11111111111109</v>
      </c>
      <c r="P290" s="6">
        <v>21.575111111111109</v>
      </c>
      <c r="Q290" s="6">
        <v>0</v>
      </c>
      <c r="R290" s="6">
        <v>0</v>
      </c>
      <c r="S290" s="6">
        <v>0</v>
      </c>
      <c r="T290" s="6">
        <v>288.88888888888891</v>
      </c>
      <c r="U290" s="6">
        <v>0</v>
      </c>
      <c r="V290" s="6">
        <v>0</v>
      </c>
      <c r="W290" s="6">
        <v>0</v>
      </c>
      <c r="X290" s="6">
        <v>0</v>
      </c>
      <c r="Y290" s="6">
        <v>55.045389953861978</v>
      </c>
      <c r="Z290" s="2">
        <v>24</v>
      </c>
      <c r="AA290" s="6">
        <v>2.7480916610079764</v>
      </c>
      <c r="AB290" s="2" t="s">
        <v>38</v>
      </c>
      <c r="AC290" s="2" t="s">
        <v>50</v>
      </c>
      <c r="AD290" s="2" t="s">
        <v>40</v>
      </c>
      <c r="AE290" s="2" t="s">
        <v>41</v>
      </c>
      <c r="AF290" s="2" t="s">
        <v>59</v>
      </c>
      <c r="AG290" s="4" t="s">
        <v>59</v>
      </c>
      <c r="AH290" s="3" t="s">
        <v>59</v>
      </c>
    </row>
    <row r="291" spans="1:35" ht="15" x14ac:dyDescent="0.25">
      <c r="A291" s="2">
        <v>290</v>
      </c>
      <c r="B291" s="2">
        <v>39</v>
      </c>
      <c r="C291" s="2" t="s">
        <v>32</v>
      </c>
      <c r="D291" s="2" t="s">
        <v>57</v>
      </c>
      <c r="E291" s="2">
        <v>0</v>
      </c>
      <c r="F291" s="2">
        <v>1</v>
      </c>
      <c r="G291" s="2">
        <v>2</v>
      </c>
      <c r="H291" s="2" t="s">
        <v>58</v>
      </c>
      <c r="I291" s="2" t="s">
        <v>54</v>
      </c>
      <c r="J291" s="6">
        <v>898.553</v>
      </c>
      <c r="K291" s="6">
        <v>592.07600000000002</v>
      </c>
      <c r="L291" s="2" t="s">
        <v>36</v>
      </c>
      <c r="M291" s="2" t="s">
        <v>37</v>
      </c>
      <c r="N291" s="6">
        <v>0</v>
      </c>
      <c r="O291" s="6">
        <v>0</v>
      </c>
      <c r="P291" s="6">
        <v>509.0937777777778</v>
      </c>
      <c r="Q291" s="6">
        <v>0</v>
      </c>
      <c r="R291" s="6">
        <v>0</v>
      </c>
      <c r="S291" s="6">
        <v>0</v>
      </c>
      <c r="T291" s="6">
        <v>288.88888888888891</v>
      </c>
      <c r="U291" s="6">
        <v>0</v>
      </c>
      <c r="V291" s="6">
        <v>134.44444444444446</v>
      </c>
      <c r="W291" s="6">
        <v>0</v>
      </c>
      <c r="X291" s="6">
        <v>0</v>
      </c>
      <c r="Y291" s="6">
        <v>944.82390485307633</v>
      </c>
      <c r="Z291" s="2">
        <v>48</v>
      </c>
      <c r="AA291" s="6">
        <v>27.754201834841407</v>
      </c>
      <c r="AB291" s="2" t="s">
        <v>55</v>
      </c>
      <c r="AC291" s="2" t="s">
        <v>39</v>
      </c>
      <c r="AD291" s="2" t="s">
        <v>40</v>
      </c>
      <c r="AE291" s="2" t="s">
        <v>41</v>
      </c>
      <c r="AF291" s="2">
        <v>1</v>
      </c>
      <c r="AG291" s="8">
        <v>7.2961673140525818E-2</v>
      </c>
      <c r="AH291" s="3">
        <v>521.51318359375</v>
      </c>
      <c r="AI291" s="9">
        <v>0.1049567312002182</v>
      </c>
    </row>
    <row r="292" spans="1:35" x14ac:dyDescent="0.2">
      <c r="A292" s="2">
        <v>291</v>
      </c>
      <c r="B292" s="2">
        <v>45</v>
      </c>
      <c r="C292" s="2" t="s">
        <v>47</v>
      </c>
      <c r="D292" s="2" t="s">
        <v>42</v>
      </c>
      <c r="E292" s="2">
        <v>0</v>
      </c>
      <c r="F292" s="2">
        <v>1</v>
      </c>
      <c r="G292" s="2">
        <v>3</v>
      </c>
      <c r="H292" s="2" t="s">
        <v>53</v>
      </c>
      <c r="I292" s="2" t="s">
        <v>35</v>
      </c>
      <c r="J292" s="6">
        <v>595.74225000000001</v>
      </c>
      <c r="K292" s="6">
        <v>681.96</v>
      </c>
      <c r="L292" s="2" t="s">
        <v>44</v>
      </c>
      <c r="M292" s="2" t="s">
        <v>37</v>
      </c>
      <c r="N292" s="6">
        <v>0</v>
      </c>
      <c r="O292" s="6">
        <v>0</v>
      </c>
      <c r="P292" s="6">
        <v>90.482222222222219</v>
      </c>
      <c r="Q292" s="6">
        <v>0</v>
      </c>
      <c r="R292" s="6">
        <v>0</v>
      </c>
      <c r="S292" s="6">
        <v>0</v>
      </c>
      <c r="T292" s="6">
        <v>255.55555555555554</v>
      </c>
      <c r="U292" s="6">
        <v>0</v>
      </c>
      <c r="V292" s="6">
        <v>60.222222222222221</v>
      </c>
      <c r="W292" s="6">
        <v>0</v>
      </c>
      <c r="X292" s="6">
        <v>0</v>
      </c>
      <c r="Y292" s="6">
        <v>254.01003066743414</v>
      </c>
      <c r="Z292" s="2">
        <v>48</v>
      </c>
      <c r="AA292" s="6">
        <v>7.461544551325149</v>
      </c>
      <c r="AB292" s="2" t="s">
        <v>38</v>
      </c>
      <c r="AC292" s="2" t="s">
        <v>62</v>
      </c>
      <c r="AD292" s="2" t="s">
        <v>40</v>
      </c>
      <c r="AE292" s="2" t="s">
        <v>41</v>
      </c>
      <c r="AF292" s="2" t="s">
        <v>59</v>
      </c>
      <c r="AG292" s="4" t="s">
        <v>59</v>
      </c>
      <c r="AH292" s="3" t="s">
        <v>59</v>
      </c>
    </row>
    <row r="293" spans="1:35" ht="15" x14ac:dyDescent="0.25">
      <c r="A293" s="2">
        <v>292</v>
      </c>
      <c r="B293" s="2">
        <v>56</v>
      </c>
      <c r="C293" s="2" t="s">
        <v>61</v>
      </c>
      <c r="D293" s="2" t="s">
        <v>65</v>
      </c>
      <c r="E293" s="2">
        <v>0</v>
      </c>
      <c r="F293" s="2">
        <v>1</v>
      </c>
      <c r="G293" s="2">
        <v>2</v>
      </c>
      <c r="H293" s="2" t="s">
        <v>43</v>
      </c>
      <c r="I293" s="2" t="s">
        <v>66</v>
      </c>
      <c r="J293" s="6">
        <v>740.16399999999999</v>
      </c>
      <c r="K293" s="6">
        <v>933.78311111111111</v>
      </c>
      <c r="L293" s="2" t="s">
        <v>44</v>
      </c>
      <c r="M293" s="2" t="s">
        <v>45</v>
      </c>
      <c r="N293" s="6">
        <v>0</v>
      </c>
      <c r="O293" s="6">
        <v>0</v>
      </c>
      <c r="P293" s="6">
        <v>39.434444444444445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47.333333333333336</v>
      </c>
      <c r="W293" s="6">
        <v>0</v>
      </c>
      <c r="X293" s="6">
        <v>0</v>
      </c>
      <c r="Y293" s="6">
        <v>354.49460622700906</v>
      </c>
      <c r="Z293" s="2">
        <v>24</v>
      </c>
      <c r="AA293" s="6">
        <v>17.697824868918037</v>
      </c>
      <c r="AB293" s="2" t="s">
        <v>55</v>
      </c>
      <c r="AC293" s="2" t="s">
        <v>39</v>
      </c>
      <c r="AD293" s="2" t="s">
        <v>63</v>
      </c>
      <c r="AE293" s="2" t="s">
        <v>64</v>
      </c>
      <c r="AF293" s="2">
        <v>1</v>
      </c>
      <c r="AG293" s="8">
        <v>0.1243288889527321</v>
      </c>
      <c r="AH293" s="3">
        <v>429.0791015625</v>
      </c>
      <c r="AI293" s="9">
        <v>0.19390684366226199</v>
      </c>
    </row>
    <row r="294" spans="1:35" ht="15" x14ac:dyDescent="0.25">
      <c r="A294" s="2">
        <v>293</v>
      </c>
      <c r="B294" s="2">
        <v>43</v>
      </c>
      <c r="C294" s="2" t="s">
        <v>32</v>
      </c>
      <c r="D294" s="2" t="s">
        <v>74</v>
      </c>
      <c r="E294" s="2">
        <v>0</v>
      </c>
      <c r="F294" s="2">
        <v>1</v>
      </c>
      <c r="G294" s="2">
        <v>2</v>
      </c>
      <c r="H294" s="2" t="s">
        <v>34</v>
      </c>
      <c r="I294" s="2" t="s">
        <v>35</v>
      </c>
      <c r="J294" s="6">
        <v>185.21700000000001</v>
      </c>
      <c r="K294" s="6">
        <v>100.48444444444445</v>
      </c>
      <c r="L294" s="2" t="s">
        <v>36</v>
      </c>
      <c r="M294" s="2" t="s">
        <v>45</v>
      </c>
      <c r="N294" s="6">
        <v>0</v>
      </c>
      <c r="O294" s="6">
        <v>222.22222222222223</v>
      </c>
      <c r="P294" s="6">
        <v>114.55866666666667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46.444444444444443</v>
      </c>
      <c r="W294" s="6">
        <v>0</v>
      </c>
      <c r="X294" s="6">
        <v>0</v>
      </c>
      <c r="Y294" s="6">
        <v>184.1835992015173</v>
      </c>
      <c r="Z294" s="2">
        <v>36</v>
      </c>
      <c r="AA294" s="6">
        <v>6.6586783295620293</v>
      </c>
      <c r="AB294" s="2" t="s">
        <v>68</v>
      </c>
      <c r="AC294" s="2" t="s">
        <v>39</v>
      </c>
      <c r="AD294" s="2" t="s">
        <v>40</v>
      </c>
      <c r="AE294" s="2" t="s">
        <v>64</v>
      </c>
      <c r="AF294" s="2">
        <v>1</v>
      </c>
      <c r="AG294" s="8">
        <v>0.27446189522743231</v>
      </c>
      <c r="AH294" s="3">
        <v>344.1083984375</v>
      </c>
      <c r="AI294" s="9">
        <v>0.43851801753044128</v>
      </c>
    </row>
    <row r="295" spans="1:35" ht="15" x14ac:dyDescent="0.25">
      <c r="A295" s="2">
        <v>294</v>
      </c>
      <c r="B295" s="2">
        <v>43</v>
      </c>
      <c r="C295" s="2" t="s">
        <v>32</v>
      </c>
      <c r="D295" s="2" t="s">
        <v>57</v>
      </c>
      <c r="E295" s="2">
        <v>2</v>
      </c>
      <c r="F295" s="2">
        <v>1</v>
      </c>
      <c r="G295" s="2">
        <v>3</v>
      </c>
      <c r="H295" s="2" t="s">
        <v>48</v>
      </c>
      <c r="I295" s="2" t="s">
        <v>49</v>
      </c>
      <c r="J295" s="6">
        <v>986.72725000000003</v>
      </c>
      <c r="K295" s="6">
        <v>584.7695555555556</v>
      </c>
      <c r="L295" s="2" t="s">
        <v>44</v>
      </c>
      <c r="M295" s="2" t="s">
        <v>37</v>
      </c>
      <c r="N295" s="6">
        <v>0</v>
      </c>
      <c r="O295" s="6">
        <v>0</v>
      </c>
      <c r="P295" s="6">
        <v>47.998888888888892</v>
      </c>
      <c r="Q295" s="6">
        <v>0</v>
      </c>
      <c r="R295" s="6">
        <v>0</v>
      </c>
      <c r="S295" s="6">
        <v>0</v>
      </c>
      <c r="T295" s="6">
        <v>131.46666666666667</v>
      </c>
      <c r="U295" s="6">
        <v>0</v>
      </c>
      <c r="V295" s="6">
        <v>24.222222222222221</v>
      </c>
      <c r="W295" s="6">
        <v>0</v>
      </c>
      <c r="X295" s="6">
        <v>0</v>
      </c>
      <c r="Y295" s="6">
        <v>1385.5997409103741</v>
      </c>
      <c r="Z295" s="2">
        <v>60</v>
      </c>
      <c r="AA295" s="6">
        <v>35.18512646382873</v>
      </c>
      <c r="AB295" s="2" t="s">
        <v>55</v>
      </c>
      <c r="AC295" s="2" t="s">
        <v>39</v>
      </c>
      <c r="AD295" s="2" t="s">
        <v>46</v>
      </c>
      <c r="AE295" s="2" t="s">
        <v>41</v>
      </c>
      <c r="AF295" s="2">
        <v>1</v>
      </c>
      <c r="AG295" s="8">
        <v>4.1949883103370673E-2</v>
      </c>
      <c r="AH295" s="3">
        <v>665.97576904296875</v>
      </c>
      <c r="AI295" s="9">
        <v>6.6900290548801422E-2</v>
      </c>
    </row>
    <row r="296" spans="1:35" ht="15" x14ac:dyDescent="0.25">
      <c r="A296" s="2">
        <v>295</v>
      </c>
      <c r="B296" s="2">
        <v>35</v>
      </c>
      <c r="C296" s="2" t="s">
        <v>32</v>
      </c>
      <c r="D296" s="2" t="s">
        <v>57</v>
      </c>
      <c r="E296" s="2">
        <v>0</v>
      </c>
      <c r="F296" s="2">
        <v>2</v>
      </c>
      <c r="G296" s="2">
        <v>1</v>
      </c>
      <c r="H296" s="2" t="s">
        <v>34</v>
      </c>
      <c r="I296" s="2" t="s">
        <v>49</v>
      </c>
      <c r="J296" s="6">
        <v>237.34275</v>
      </c>
      <c r="K296" s="6">
        <v>236.13822222222223</v>
      </c>
      <c r="L296" s="2" t="s">
        <v>44</v>
      </c>
      <c r="M296" s="2" t="s">
        <v>45</v>
      </c>
      <c r="N296" s="6">
        <v>0</v>
      </c>
      <c r="O296" s="6">
        <v>527.77777777777783</v>
      </c>
      <c r="P296" s="6">
        <v>148.88822222222223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143.21012927188002</v>
      </c>
      <c r="Z296" s="2">
        <v>6</v>
      </c>
      <c r="AA296" s="6">
        <v>25.136988677452685</v>
      </c>
      <c r="AB296" s="2" t="s">
        <v>55</v>
      </c>
      <c r="AC296" s="2" t="s">
        <v>72</v>
      </c>
      <c r="AD296" s="2" t="s">
        <v>56</v>
      </c>
      <c r="AE296" s="2" t="s">
        <v>41</v>
      </c>
      <c r="AF296" s="2">
        <v>0</v>
      </c>
      <c r="AG296" s="8">
        <v>0.32202723622322083</v>
      </c>
      <c r="AH296" s="3">
        <v>211.6408996582031</v>
      </c>
      <c r="AI296" s="9">
        <v>0.40342172980308533</v>
      </c>
    </row>
    <row r="297" spans="1:35" ht="15" x14ac:dyDescent="0.25">
      <c r="A297" s="2">
        <v>296</v>
      </c>
      <c r="B297" s="2">
        <v>32</v>
      </c>
      <c r="C297" s="2" t="s">
        <v>32</v>
      </c>
      <c r="D297" s="2" t="s">
        <v>57</v>
      </c>
      <c r="E297" s="2">
        <v>1</v>
      </c>
      <c r="F297" s="2">
        <v>1</v>
      </c>
      <c r="G297" s="2">
        <v>5</v>
      </c>
      <c r="H297" s="2" t="s">
        <v>52</v>
      </c>
      <c r="I297" s="2" t="s">
        <v>35</v>
      </c>
      <c r="J297" s="6">
        <v>2330.4690000000001</v>
      </c>
      <c r="K297" s="6">
        <v>1435.6897777777779</v>
      </c>
      <c r="L297" s="2" t="s">
        <v>44</v>
      </c>
      <c r="M297" s="2" t="s">
        <v>37</v>
      </c>
      <c r="N297" s="6">
        <v>0</v>
      </c>
      <c r="O297" s="6">
        <v>0</v>
      </c>
      <c r="P297" s="6">
        <v>369.67555555555555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212.44444444444446</v>
      </c>
      <c r="W297" s="6">
        <v>0</v>
      </c>
      <c r="X297" s="6">
        <v>0</v>
      </c>
      <c r="Y297" s="6">
        <v>2636.6255851864439</v>
      </c>
      <c r="Z297" s="2">
        <v>36</v>
      </c>
      <c r="AA297" s="6">
        <v>95.320331035778509</v>
      </c>
      <c r="AB297" s="2" t="s">
        <v>38</v>
      </c>
      <c r="AC297" s="2" t="s">
        <v>39</v>
      </c>
      <c r="AD297" s="2" t="s">
        <v>46</v>
      </c>
      <c r="AE297" s="2" t="s">
        <v>67</v>
      </c>
      <c r="AF297" s="2">
        <v>1</v>
      </c>
      <c r="AG297" s="8">
        <v>2.9176399111747742E-3</v>
      </c>
      <c r="AH297" s="3">
        <v>897.4564208984375</v>
      </c>
      <c r="AI297" s="9">
        <v>2.6778203900903459E-3</v>
      </c>
    </row>
    <row r="298" spans="1:35" ht="15" x14ac:dyDescent="0.25">
      <c r="A298" s="2">
        <v>297</v>
      </c>
      <c r="B298" s="2">
        <v>29</v>
      </c>
      <c r="C298" s="2" t="s">
        <v>32</v>
      </c>
      <c r="D298" s="2" t="s">
        <v>74</v>
      </c>
      <c r="E298" s="2">
        <v>1</v>
      </c>
      <c r="F298" s="2">
        <v>0</v>
      </c>
      <c r="G298" s="2">
        <v>4</v>
      </c>
      <c r="H298" s="2" t="s">
        <v>48</v>
      </c>
      <c r="I298" s="2" t="s">
        <v>49</v>
      </c>
      <c r="J298" s="6">
        <v>674.71600000000001</v>
      </c>
      <c r="K298" s="6">
        <v>413.6588888888889</v>
      </c>
      <c r="L298" s="2" t="s">
        <v>36</v>
      </c>
      <c r="M298" s="2" t="s">
        <v>45</v>
      </c>
      <c r="N298" s="6">
        <v>0</v>
      </c>
      <c r="O298" s="6">
        <v>0</v>
      </c>
      <c r="P298" s="6">
        <v>377.9688888888889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774.66666666666663</v>
      </c>
      <c r="W298" s="6">
        <v>0</v>
      </c>
      <c r="X298" s="6">
        <v>0</v>
      </c>
      <c r="Y298" s="6">
        <v>522.70671030289157</v>
      </c>
      <c r="Z298" s="2">
        <v>24</v>
      </c>
      <c r="AA298" s="6">
        <v>26.095663105308013</v>
      </c>
      <c r="AB298" s="2" t="s">
        <v>38</v>
      </c>
      <c r="AC298" s="2" t="s">
        <v>83</v>
      </c>
      <c r="AD298" s="2" t="s">
        <v>40</v>
      </c>
      <c r="AE298" s="2" t="s">
        <v>41</v>
      </c>
      <c r="AF298" s="2">
        <v>1</v>
      </c>
      <c r="AG298" s="8">
        <v>0.1329780966043472</v>
      </c>
      <c r="AH298" s="3">
        <v>424.02197265625</v>
      </c>
      <c r="AI298" s="9">
        <v>0.22406873106956479</v>
      </c>
    </row>
    <row r="299" spans="1:35" ht="15" x14ac:dyDescent="0.25">
      <c r="A299" s="2">
        <v>298</v>
      </c>
      <c r="B299" s="2">
        <v>51</v>
      </c>
      <c r="C299" s="2" t="s">
        <v>32</v>
      </c>
      <c r="D299" s="2" t="s">
        <v>57</v>
      </c>
      <c r="E299" s="2">
        <v>1</v>
      </c>
      <c r="F299" s="2">
        <v>2</v>
      </c>
      <c r="G299" s="2">
        <v>2</v>
      </c>
      <c r="H299" s="2" t="s">
        <v>58</v>
      </c>
      <c r="I299" s="2" t="s">
        <v>35</v>
      </c>
      <c r="J299" s="6">
        <v>217.91825</v>
      </c>
      <c r="K299" s="6">
        <v>152.9088888888889</v>
      </c>
      <c r="L299" s="2" t="s">
        <v>36</v>
      </c>
      <c r="M299" s="2" t="s">
        <v>37</v>
      </c>
      <c r="N299" s="6">
        <v>0</v>
      </c>
      <c r="O299" s="6">
        <v>2222.2222222222222</v>
      </c>
      <c r="P299" s="6">
        <v>113.21044444444445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46.222222222222221</v>
      </c>
      <c r="W299" s="6">
        <v>0</v>
      </c>
      <c r="X299" s="6">
        <v>0</v>
      </c>
      <c r="Y299" s="6">
        <v>200.95438990781591</v>
      </c>
      <c r="Z299" s="2">
        <v>24</v>
      </c>
      <c r="AA299" s="6">
        <v>10.032467452978215</v>
      </c>
      <c r="AB299" s="2" t="s">
        <v>38</v>
      </c>
      <c r="AC299" s="2" t="s">
        <v>62</v>
      </c>
      <c r="AD299" s="2" t="s">
        <v>40</v>
      </c>
      <c r="AE299" s="2" t="s">
        <v>41</v>
      </c>
      <c r="AF299" s="2">
        <v>0</v>
      </c>
      <c r="AG299" s="8">
        <v>0.27620548009872442</v>
      </c>
      <c r="AH299" s="3">
        <v>348.25906372070313</v>
      </c>
      <c r="AI299" s="9">
        <v>0.43470284342765808</v>
      </c>
    </row>
    <row r="300" spans="1:35" ht="15" x14ac:dyDescent="0.25">
      <c r="A300" s="2">
        <v>299</v>
      </c>
      <c r="B300" s="2">
        <v>61</v>
      </c>
      <c r="C300" s="2" t="s">
        <v>32</v>
      </c>
      <c r="D300" s="2" t="s">
        <v>33</v>
      </c>
      <c r="E300" s="2">
        <v>0</v>
      </c>
      <c r="F300" s="2">
        <v>1</v>
      </c>
      <c r="G300" s="2">
        <v>3</v>
      </c>
      <c r="H300" s="2" t="s">
        <v>53</v>
      </c>
      <c r="I300" s="2" t="s">
        <v>35</v>
      </c>
      <c r="J300" s="6">
        <v>1416.7165</v>
      </c>
      <c r="K300" s="6">
        <v>916.70777777777778</v>
      </c>
      <c r="L300" s="2" t="s">
        <v>36</v>
      </c>
      <c r="M300" s="2" t="s">
        <v>51</v>
      </c>
      <c r="N300" s="6">
        <v>0</v>
      </c>
      <c r="O300" s="6">
        <v>0</v>
      </c>
      <c r="P300" s="6">
        <v>45.058888888888887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18.444444444444443</v>
      </c>
      <c r="W300" s="6">
        <v>0</v>
      </c>
      <c r="X300" s="6">
        <v>0</v>
      </c>
      <c r="Y300" s="6">
        <v>1404.9055274861269</v>
      </c>
      <c r="Z300" s="2">
        <v>36</v>
      </c>
      <c r="AA300" s="6">
        <v>50.79070032027434</v>
      </c>
      <c r="AB300" s="2" t="s">
        <v>38</v>
      </c>
      <c r="AC300" s="2" t="s">
        <v>60</v>
      </c>
      <c r="AD300" s="2" t="s">
        <v>40</v>
      </c>
      <c r="AE300" s="2" t="s">
        <v>41</v>
      </c>
      <c r="AF300" s="2">
        <v>1</v>
      </c>
      <c r="AG300" s="8">
        <v>2.3744044825434681E-2</v>
      </c>
      <c r="AH300" s="3">
        <v>683.36328125</v>
      </c>
      <c r="AI300" s="9">
        <v>3.417157381772995E-2</v>
      </c>
    </row>
    <row r="301" spans="1:35" x14ac:dyDescent="0.2">
      <c r="A301" s="2">
        <v>300</v>
      </c>
      <c r="B301" s="2">
        <v>35</v>
      </c>
      <c r="C301" s="2" t="s">
        <v>32</v>
      </c>
      <c r="D301" s="2" t="s">
        <v>33</v>
      </c>
      <c r="E301" s="2">
        <v>1</v>
      </c>
      <c r="F301" s="2">
        <v>1</v>
      </c>
      <c r="G301" s="2">
        <v>2</v>
      </c>
      <c r="H301" s="2" t="s">
        <v>52</v>
      </c>
      <c r="I301" s="2" t="s">
        <v>49</v>
      </c>
      <c r="J301" s="6">
        <v>579.10924999999997</v>
      </c>
      <c r="K301" s="6">
        <v>508.4037777777778</v>
      </c>
      <c r="L301" s="2" t="s">
        <v>44</v>
      </c>
      <c r="M301" s="2" t="s">
        <v>37</v>
      </c>
      <c r="N301" s="6">
        <v>0</v>
      </c>
      <c r="O301" s="6">
        <v>0</v>
      </c>
      <c r="P301" s="6">
        <v>185.54355555555554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214.66666666666666</v>
      </c>
      <c r="W301" s="6">
        <v>0</v>
      </c>
      <c r="X301" s="6">
        <v>0</v>
      </c>
      <c r="Y301" s="6">
        <v>409.38929519673457</v>
      </c>
      <c r="Z301" s="2">
        <v>24</v>
      </c>
      <c r="AA301" s="6">
        <v>20.438392918627084</v>
      </c>
      <c r="AB301" s="2" t="s">
        <v>38</v>
      </c>
      <c r="AC301" s="2" t="s">
        <v>39</v>
      </c>
      <c r="AD301" s="2" t="s">
        <v>63</v>
      </c>
      <c r="AE301" s="2" t="s">
        <v>67</v>
      </c>
      <c r="AF301" s="2" t="s">
        <v>59</v>
      </c>
      <c r="AG301" s="4" t="s">
        <v>59</v>
      </c>
      <c r="AH301" s="3" t="s">
        <v>59</v>
      </c>
    </row>
    <row r="302" spans="1:35" ht="15" x14ac:dyDescent="0.25">
      <c r="A302" s="2">
        <v>301</v>
      </c>
      <c r="B302" s="2">
        <v>27</v>
      </c>
      <c r="C302" s="2" t="s">
        <v>32</v>
      </c>
      <c r="D302" s="2" t="s">
        <v>33</v>
      </c>
      <c r="E302" s="2">
        <v>3</v>
      </c>
      <c r="F302" s="2">
        <v>1</v>
      </c>
      <c r="G302" s="2">
        <v>4</v>
      </c>
      <c r="H302" s="2" t="s">
        <v>58</v>
      </c>
      <c r="I302" s="2" t="s">
        <v>35</v>
      </c>
      <c r="J302" s="6">
        <v>1748.1007500000001</v>
      </c>
      <c r="K302" s="6">
        <v>1589.0553333333332</v>
      </c>
      <c r="L302" s="2" t="s">
        <v>44</v>
      </c>
      <c r="M302" s="2" t="s">
        <v>45</v>
      </c>
      <c r="N302" s="6">
        <v>663.63757861971044</v>
      </c>
      <c r="O302" s="6">
        <v>444.44444444444446</v>
      </c>
      <c r="P302" s="6">
        <v>301.5862222222222</v>
      </c>
      <c r="Q302" s="6">
        <v>0</v>
      </c>
      <c r="R302" s="6">
        <v>0</v>
      </c>
      <c r="S302" s="6">
        <v>0</v>
      </c>
      <c r="T302" s="6">
        <v>277.77777777777777</v>
      </c>
      <c r="U302" s="6">
        <v>0</v>
      </c>
      <c r="V302" s="6">
        <v>0</v>
      </c>
      <c r="W302" s="6">
        <v>0</v>
      </c>
      <c r="X302" s="6">
        <v>0</v>
      </c>
      <c r="Y302" s="6">
        <v>1450.1740724186618</v>
      </c>
      <c r="Z302" s="2">
        <v>48</v>
      </c>
      <c r="AA302" s="6">
        <v>42.598862809065182</v>
      </c>
      <c r="AB302" s="2" t="s">
        <v>38</v>
      </c>
      <c r="AC302" s="2" t="s">
        <v>80</v>
      </c>
      <c r="AD302" s="2" t="s">
        <v>40</v>
      </c>
      <c r="AE302" s="2" t="s">
        <v>41</v>
      </c>
      <c r="AF302" s="2">
        <v>1</v>
      </c>
      <c r="AG302" s="8">
        <v>1.5591505914926531E-2</v>
      </c>
      <c r="AH302" s="3">
        <v>721.6712646484375</v>
      </c>
      <c r="AI302" s="9">
        <v>1.9627107307314869E-2</v>
      </c>
    </row>
    <row r="303" spans="1:35" x14ac:dyDescent="0.2">
      <c r="A303" s="2">
        <v>302</v>
      </c>
      <c r="B303" s="2">
        <v>34</v>
      </c>
      <c r="C303" s="2" t="s">
        <v>32</v>
      </c>
      <c r="D303" s="2" t="s">
        <v>33</v>
      </c>
      <c r="E303" s="2">
        <v>0</v>
      </c>
      <c r="F303" s="2">
        <v>1</v>
      </c>
      <c r="G303" s="2">
        <v>3</v>
      </c>
      <c r="H303" s="2" t="s">
        <v>43</v>
      </c>
      <c r="I303" s="2" t="s">
        <v>66</v>
      </c>
      <c r="J303" s="6">
        <v>394.60874999999999</v>
      </c>
      <c r="K303" s="6">
        <v>333.48288888888891</v>
      </c>
      <c r="L303" s="2" t="s">
        <v>73</v>
      </c>
      <c r="M303" s="2" t="s">
        <v>37</v>
      </c>
      <c r="N303" s="6">
        <v>0</v>
      </c>
      <c r="O303" s="6">
        <v>222.22222222222223</v>
      </c>
      <c r="P303" s="6">
        <v>121.65355555555556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7.333333333333333</v>
      </c>
      <c r="W303" s="6">
        <v>0</v>
      </c>
      <c r="X303" s="6">
        <v>0</v>
      </c>
      <c r="Y303" s="6">
        <v>172.2924709849554</v>
      </c>
      <c r="Z303" s="2">
        <v>48</v>
      </c>
      <c r="AA303" s="6">
        <v>5.0610912676723636</v>
      </c>
      <c r="AB303" s="2" t="s">
        <v>38</v>
      </c>
      <c r="AC303" s="2" t="s">
        <v>50</v>
      </c>
      <c r="AD303" s="2" t="s">
        <v>40</v>
      </c>
      <c r="AE303" s="2" t="s">
        <v>41</v>
      </c>
      <c r="AF303" s="2" t="s">
        <v>59</v>
      </c>
      <c r="AG303" s="4" t="s">
        <v>59</v>
      </c>
      <c r="AH303" s="3" t="s">
        <v>59</v>
      </c>
    </row>
    <row r="304" spans="1:35" x14ac:dyDescent="0.2">
      <c r="A304" s="2">
        <v>303</v>
      </c>
      <c r="B304" s="2">
        <v>24</v>
      </c>
      <c r="C304" s="2" t="s">
        <v>47</v>
      </c>
      <c r="D304" s="2" t="s">
        <v>57</v>
      </c>
      <c r="E304" s="2">
        <v>3</v>
      </c>
      <c r="F304" s="2">
        <v>0</v>
      </c>
      <c r="G304" s="2">
        <v>2</v>
      </c>
      <c r="H304" s="2" t="s">
        <v>58</v>
      </c>
      <c r="I304" s="2" t="s">
        <v>49</v>
      </c>
      <c r="J304" s="6">
        <v>566.51850000000002</v>
      </c>
      <c r="K304" s="6">
        <v>283.81400000000002</v>
      </c>
      <c r="L304" s="2" t="s">
        <v>44</v>
      </c>
      <c r="M304" s="2" t="s">
        <v>45</v>
      </c>
      <c r="N304" s="6">
        <v>0</v>
      </c>
      <c r="O304" s="6">
        <v>5711.1111111111113</v>
      </c>
      <c r="P304" s="6">
        <v>274.8028888888889</v>
      </c>
      <c r="Q304" s="6">
        <v>0</v>
      </c>
      <c r="R304" s="6">
        <v>0</v>
      </c>
      <c r="S304" s="6">
        <v>0</v>
      </c>
      <c r="T304" s="6">
        <v>154.88888888888889</v>
      </c>
      <c r="U304" s="6">
        <v>0</v>
      </c>
      <c r="V304" s="6">
        <v>13.111111111111111</v>
      </c>
      <c r="W304" s="6">
        <v>0</v>
      </c>
      <c r="X304" s="6">
        <v>0</v>
      </c>
      <c r="Y304" s="6">
        <v>958.025572963267</v>
      </c>
      <c r="Z304" s="2">
        <v>48</v>
      </c>
      <c r="AA304" s="6">
        <v>28.14200083040534</v>
      </c>
      <c r="AB304" s="2" t="s">
        <v>38</v>
      </c>
      <c r="AC304" s="2" t="s">
        <v>39</v>
      </c>
      <c r="AD304" s="2" t="s">
        <v>40</v>
      </c>
      <c r="AE304" s="2" t="s">
        <v>81</v>
      </c>
      <c r="AF304" s="2" t="s">
        <v>59</v>
      </c>
      <c r="AG304" s="4" t="s">
        <v>59</v>
      </c>
      <c r="AH304" s="3" t="s">
        <v>59</v>
      </c>
    </row>
    <row r="305" spans="1:35" x14ac:dyDescent="0.2">
      <c r="A305" s="2">
        <v>304</v>
      </c>
      <c r="B305" s="2">
        <v>73</v>
      </c>
      <c r="C305" s="2" t="s">
        <v>32</v>
      </c>
      <c r="D305" s="2" t="s">
        <v>33</v>
      </c>
      <c r="E305" s="2">
        <v>1</v>
      </c>
      <c r="F305" s="2">
        <v>0</v>
      </c>
      <c r="G305" s="2">
        <v>4</v>
      </c>
      <c r="H305" s="2" t="s">
        <v>34</v>
      </c>
      <c r="I305" s="2" t="s">
        <v>79</v>
      </c>
      <c r="J305" s="6">
        <v>214.38300000000001</v>
      </c>
      <c r="K305" s="6">
        <v>263.08666666666664</v>
      </c>
      <c r="L305" s="2" t="s">
        <v>44</v>
      </c>
      <c r="M305" s="2" t="s">
        <v>37</v>
      </c>
      <c r="N305" s="6">
        <v>0</v>
      </c>
      <c r="O305" s="6">
        <v>0</v>
      </c>
      <c r="P305" s="6">
        <v>130.53333333333333</v>
      </c>
      <c r="Q305" s="6">
        <v>0</v>
      </c>
      <c r="R305" s="6">
        <v>0</v>
      </c>
      <c r="S305" s="6">
        <v>0</v>
      </c>
      <c r="T305" s="6">
        <v>26.666666666666668</v>
      </c>
      <c r="U305" s="6">
        <v>0</v>
      </c>
      <c r="V305" s="6">
        <v>7.333333333333333</v>
      </c>
      <c r="W305" s="6">
        <v>500</v>
      </c>
      <c r="X305" s="6">
        <v>0</v>
      </c>
      <c r="Y305" s="6">
        <v>112.94664114627071</v>
      </c>
      <c r="Z305" s="2">
        <v>36</v>
      </c>
      <c r="AA305" s="6">
        <v>4.0832916451732393</v>
      </c>
      <c r="AB305" s="2" t="s">
        <v>38</v>
      </c>
      <c r="AC305" s="2" t="s">
        <v>60</v>
      </c>
      <c r="AD305" s="2" t="s">
        <v>40</v>
      </c>
      <c r="AE305" s="2" t="s">
        <v>41</v>
      </c>
      <c r="AF305" s="2" t="s">
        <v>59</v>
      </c>
      <c r="AG305" s="4" t="s">
        <v>59</v>
      </c>
      <c r="AH305" s="3" t="s">
        <v>59</v>
      </c>
    </row>
    <row r="306" spans="1:35" ht="15" x14ac:dyDescent="0.25">
      <c r="A306" s="2">
        <v>305</v>
      </c>
      <c r="B306" s="2">
        <v>61</v>
      </c>
      <c r="C306" s="2" t="s">
        <v>47</v>
      </c>
      <c r="D306" s="2" t="s">
        <v>33</v>
      </c>
      <c r="E306" s="2">
        <v>3</v>
      </c>
      <c r="F306" s="2">
        <v>0</v>
      </c>
      <c r="G306" s="2">
        <v>3</v>
      </c>
      <c r="H306" s="2" t="s">
        <v>53</v>
      </c>
      <c r="I306" s="2" t="s">
        <v>35</v>
      </c>
      <c r="J306" s="6">
        <v>1089.8765000000001</v>
      </c>
      <c r="K306" s="6">
        <v>941.76288888888894</v>
      </c>
      <c r="L306" s="2" t="s">
        <v>36</v>
      </c>
      <c r="M306" s="2" t="s">
        <v>51</v>
      </c>
      <c r="N306" s="6">
        <v>0</v>
      </c>
      <c r="O306" s="6">
        <v>5777.7777777777774</v>
      </c>
      <c r="P306" s="6">
        <v>305.52911111111109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17.155555555555555</v>
      </c>
      <c r="W306" s="6">
        <v>1173.3333333333333</v>
      </c>
      <c r="X306" s="6">
        <v>0</v>
      </c>
      <c r="Y306" s="6">
        <v>435.68488979764601</v>
      </c>
      <c r="Z306" s="2">
        <v>36</v>
      </c>
      <c r="AA306" s="6">
        <v>15.751052464986838</v>
      </c>
      <c r="AB306" s="2" t="s">
        <v>38</v>
      </c>
      <c r="AC306" s="2" t="s">
        <v>50</v>
      </c>
      <c r="AD306" s="2" t="s">
        <v>46</v>
      </c>
      <c r="AE306" s="2" t="s">
        <v>41</v>
      </c>
      <c r="AF306" s="2">
        <v>1</v>
      </c>
      <c r="AG306" s="8">
        <v>7.5892016291618347E-2</v>
      </c>
      <c r="AH306" s="3">
        <v>565.47332763671875</v>
      </c>
      <c r="AI306" s="9">
        <v>0.1430084556341171</v>
      </c>
    </row>
    <row r="307" spans="1:35" ht="15" x14ac:dyDescent="0.25">
      <c r="A307" s="2">
        <v>306</v>
      </c>
      <c r="B307" s="2">
        <v>44</v>
      </c>
      <c r="C307" s="2" t="s">
        <v>47</v>
      </c>
      <c r="D307" s="2" t="s">
        <v>33</v>
      </c>
      <c r="E307" s="2">
        <v>0</v>
      </c>
      <c r="F307" s="2">
        <v>0</v>
      </c>
      <c r="G307" s="2">
        <v>2</v>
      </c>
      <c r="H307" s="2" t="s">
        <v>43</v>
      </c>
      <c r="I307" s="2" t="s">
        <v>66</v>
      </c>
      <c r="J307" s="6">
        <v>410.88900000000001</v>
      </c>
      <c r="K307" s="6">
        <v>240.05711111111111</v>
      </c>
      <c r="L307" s="2" t="s">
        <v>44</v>
      </c>
      <c r="M307" s="2" t="s">
        <v>37</v>
      </c>
      <c r="N307" s="6">
        <v>0</v>
      </c>
      <c r="O307" s="6">
        <v>737.11111111111109</v>
      </c>
      <c r="P307" s="6">
        <v>237.25066666666666</v>
      </c>
      <c r="Q307" s="6">
        <v>0</v>
      </c>
      <c r="R307" s="6">
        <v>0</v>
      </c>
      <c r="S307" s="6">
        <v>0</v>
      </c>
      <c r="T307" s="6">
        <v>44.444444444444443</v>
      </c>
      <c r="U307" s="6">
        <v>0</v>
      </c>
      <c r="V307" s="6">
        <v>17.555555555555557</v>
      </c>
      <c r="W307" s="6">
        <v>0</v>
      </c>
      <c r="X307" s="6">
        <v>0</v>
      </c>
      <c r="Y307" s="6">
        <v>257.70810975017662</v>
      </c>
      <c r="Z307" s="2">
        <v>36</v>
      </c>
      <c r="AA307" s="6">
        <v>9.3167655165018513</v>
      </c>
      <c r="AB307" s="2" t="s">
        <v>38</v>
      </c>
      <c r="AC307" s="2" t="s">
        <v>62</v>
      </c>
      <c r="AD307" s="2" t="s">
        <v>46</v>
      </c>
      <c r="AE307" s="2" t="s">
        <v>41</v>
      </c>
      <c r="AF307" s="2">
        <v>1</v>
      </c>
      <c r="AG307" s="8">
        <v>0.20716416835784909</v>
      </c>
      <c r="AH307" s="3">
        <v>371.71771240234381</v>
      </c>
      <c r="AI307" s="9">
        <v>0.33531323075294489</v>
      </c>
    </row>
    <row r="308" spans="1:35" ht="15" x14ac:dyDescent="0.25">
      <c r="A308" s="2">
        <v>307</v>
      </c>
      <c r="B308" s="2">
        <v>54</v>
      </c>
      <c r="C308" s="2" t="s">
        <v>32</v>
      </c>
      <c r="D308" s="2" t="s">
        <v>65</v>
      </c>
      <c r="E308" s="2">
        <v>2</v>
      </c>
      <c r="F308" s="2">
        <v>1</v>
      </c>
      <c r="G308" s="2">
        <v>3</v>
      </c>
      <c r="H308" s="2" t="s">
        <v>48</v>
      </c>
      <c r="I308" s="2" t="s">
        <v>35</v>
      </c>
      <c r="J308" s="6">
        <v>921.57275000000004</v>
      </c>
      <c r="K308" s="6">
        <v>861.64266666666663</v>
      </c>
      <c r="L308" s="2" t="s">
        <v>44</v>
      </c>
      <c r="M308" s="2" t="s">
        <v>45</v>
      </c>
      <c r="N308" s="6">
        <v>0</v>
      </c>
      <c r="O308" s="6">
        <v>0</v>
      </c>
      <c r="P308" s="6">
        <v>484.09177777777779</v>
      </c>
      <c r="Q308" s="6">
        <v>0</v>
      </c>
      <c r="R308" s="6">
        <v>0</v>
      </c>
      <c r="S308" s="6">
        <v>0</v>
      </c>
      <c r="T308" s="6">
        <v>222.22222222222223</v>
      </c>
      <c r="U308" s="6">
        <v>0</v>
      </c>
      <c r="V308" s="6">
        <v>0</v>
      </c>
      <c r="W308" s="6">
        <v>0</v>
      </c>
      <c r="X308" s="6">
        <v>0</v>
      </c>
      <c r="Y308" s="6">
        <v>814.10747585222668</v>
      </c>
      <c r="Z308" s="2">
        <v>48</v>
      </c>
      <c r="AA308" s="6">
        <v>23.914406784161084</v>
      </c>
      <c r="AB308" s="2" t="s">
        <v>38</v>
      </c>
      <c r="AC308" s="2" t="s">
        <v>39</v>
      </c>
      <c r="AD308" s="2" t="s">
        <v>40</v>
      </c>
      <c r="AE308" s="2" t="s">
        <v>64</v>
      </c>
      <c r="AF308" s="2">
        <v>1</v>
      </c>
      <c r="AG308" s="8">
        <v>6.5580219030380249E-2</v>
      </c>
      <c r="AH308" s="3">
        <v>603.04437255859375</v>
      </c>
      <c r="AI308" s="9">
        <v>0.1185944229364395</v>
      </c>
    </row>
    <row r="309" spans="1:35" ht="15" x14ac:dyDescent="0.25">
      <c r="A309" s="2">
        <v>308</v>
      </c>
      <c r="B309" s="2">
        <v>42</v>
      </c>
      <c r="C309" s="2" t="s">
        <v>61</v>
      </c>
      <c r="D309" s="2" t="s">
        <v>33</v>
      </c>
      <c r="E309" s="2">
        <v>0</v>
      </c>
      <c r="F309" s="2">
        <v>1</v>
      </c>
      <c r="G309" s="2">
        <v>4</v>
      </c>
      <c r="H309" s="2" t="s">
        <v>34</v>
      </c>
      <c r="I309" s="2" t="s">
        <v>49</v>
      </c>
      <c r="J309" s="6">
        <v>409.73874999999998</v>
      </c>
      <c r="K309" s="6">
        <v>345.59333333333331</v>
      </c>
      <c r="L309" s="2" t="s">
        <v>44</v>
      </c>
      <c r="M309" s="2" t="s">
        <v>37</v>
      </c>
      <c r="N309" s="6">
        <v>0</v>
      </c>
      <c r="O309" s="6">
        <v>0</v>
      </c>
      <c r="P309" s="6">
        <v>190.46111111111111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57.777777777777779</v>
      </c>
      <c r="W309" s="6">
        <v>0</v>
      </c>
      <c r="X309" s="6">
        <v>0</v>
      </c>
      <c r="Y309" s="6">
        <v>310.86088465915543</v>
      </c>
      <c r="Z309" s="2">
        <v>36</v>
      </c>
      <c r="AA309" s="6">
        <v>11.23836565884281</v>
      </c>
      <c r="AB309" s="2" t="s">
        <v>55</v>
      </c>
      <c r="AC309" s="2" t="s">
        <v>62</v>
      </c>
      <c r="AD309" s="2" t="s">
        <v>40</v>
      </c>
      <c r="AE309" s="2" t="s">
        <v>67</v>
      </c>
      <c r="AF309" s="2">
        <v>1</v>
      </c>
      <c r="AG309" s="8">
        <v>0.1787145137786865</v>
      </c>
      <c r="AH309" s="3">
        <v>447.41705322265619</v>
      </c>
      <c r="AI309" s="9">
        <v>0.34956911206245422</v>
      </c>
    </row>
    <row r="310" spans="1:35" ht="15" x14ac:dyDescent="0.25">
      <c r="A310" s="2">
        <v>309</v>
      </c>
      <c r="B310" s="2">
        <v>27</v>
      </c>
      <c r="C310" s="2" t="s">
        <v>47</v>
      </c>
      <c r="D310" s="2" t="s">
        <v>33</v>
      </c>
      <c r="E310" s="2">
        <v>2</v>
      </c>
      <c r="F310" s="2">
        <v>0</v>
      </c>
      <c r="G310" s="2">
        <v>3</v>
      </c>
      <c r="H310" s="2" t="s">
        <v>43</v>
      </c>
      <c r="I310" s="2" t="s">
        <v>49</v>
      </c>
      <c r="J310" s="6">
        <v>620.31650000000002</v>
      </c>
      <c r="K310" s="6">
        <v>446.17444444444442</v>
      </c>
      <c r="L310" s="2" t="s">
        <v>44</v>
      </c>
      <c r="M310" s="2" t="s">
        <v>37</v>
      </c>
      <c r="N310" s="6">
        <v>0</v>
      </c>
      <c r="O310" s="6">
        <v>2222.2222222222222</v>
      </c>
      <c r="P310" s="6">
        <v>99.166444444444451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142.44444444444446</v>
      </c>
      <c r="W310" s="6">
        <v>0</v>
      </c>
      <c r="X310" s="6">
        <v>0</v>
      </c>
      <c r="Y310" s="6">
        <v>498.99872611451781</v>
      </c>
      <c r="Z310" s="2">
        <v>18</v>
      </c>
      <c r="AA310" s="6">
        <v>31.839003819582221</v>
      </c>
      <c r="AB310" s="2" t="s">
        <v>38</v>
      </c>
      <c r="AC310" s="2" t="s">
        <v>39</v>
      </c>
      <c r="AD310" s="2" t="s">
        <v>40</v>
      </c>
      <c r="AE310" s="2" t="s">
        <v>41</v>
      </c>
      <c r="AF310" s="2">
        <v>1</v>
      </c>
      <c r="AG310" s="8">
        <v>0.15648114681243899</v>
      </c>
      <c r="AH310" s="3">
        <v>367.454345703125</v>
      </c>
      <c r="AI310" s="9">
        <v>0.22663432359695429</v>
      </c>
    </row>
    <row r="311" spans="1:35" ht="15" x14ac:dyDescent="0.25">
      <c r="A311" s="2">
        <v>310</v>
      </c>
      <c r="B311" s="2">
        <v>38</v>
      </c>
      <c r="C311" s="2" t="s">
        <v>32</v>
      </c>
      <c r="D311" s="2" t="s">
        <v>57</v>
      </c>
      <c r="E311" s="2">
        <v>0</v>
      </c>
      <c r="F311" s="2">
        <v>0</v>
      </c>
      <c r="G311" s="2">
        <v>3</v>
      </c>
      <c r="H311" s="2" t="s">
        <v>34</v>
      </c>
      <c r="I311" s="2" t="s">
        <v>35</v>
      </c>
      <c r="J311" s="6">
        <v>1142.4662499999999</v>
      </c>
      <c r="K311" s="6">
        <v>516.92133333333334</v>
      </c>
      <c r="L311" s="2" t="s">
        <v>44</v>
      </c>
      <c r="M311" s="2" t="s">
        <v>37</v>
      </c>
      <c r="N311" s="6">
        <v>0</v>
      </c>
      <c r="O311" s="6">
        <v>0</v>
      </c>
      <c r="P311" s="6">
        <v>740.43377777777778</v>
      </c>
      <c r="Q311" s="6">
        <v>0</v>
      </c>
      <c r="R311" s="6">
        <v>0</v>
      </c>
      <c r="S311" s="6">
        <v>0</v>
      </c>
      <c r="T311" s="6">
        <v>0</v>
      </c>
      <c r="U311" s="6">
        <v>74</v>
      </c>
      <c r="V311" s="6">
        <v>3.1111111111111112</v>
      </c>
      <c r="W311" s="6">
        <v>0</v>
      </c>
      <c r="X311" s="6">
        <v>0</v>
      </c>
      <c r="Y311" s="6">
        <v>1045.0768549088339</v>
      </c>
      <c r="Z311" s="2">
        <v>24</v>
      </c>
      <c r="AA311" s="6">
        <v>52.174523470442097</v>
      </c>
      <c r="AB311" s="2" t="s">
        <v>38</v>
      </c>
      <c r="AC311" s="2" t="s">
        <v>39</v>
      </c>
      <c r="AD311" s="2" t="s">
        <v>77</v>
      </c>
      <c r="AE311" s="2" t="s">
        <v>41</v>
      </c>
      <c r="AF311" s="2">
        <v>1</v>
      </c>
      <c r="AG311" s="8">
        <v>5.4379723966121667E-2</v>
      </c>
      <c r="AH311" s="3">
        <v>511.32595825195313</v>
      </c>
      <c r="AI311" s="9">
        <v>7.4188336730003357E-2</v>
      </c>
    </row>
    <row r="312" spans="1:35" ht="15" x14ac:dyDescent="0.25">
      <c r="A312" s="2">
        <v>311</v>
      </c>
      <c r="B312" s="2">
        <v>40</v>
      </c>
      <c r="C312" s="2" t="s">
        <v>47</v>
      </c>
      <c r="D312" s="2" t="s">
        <v>57</v>
      </c>
      <c r="E312" s="2">
        <v>2</v>
      </c>
      <c r="F312" s="2">
        <v>1</v>
      </c>
      <c r="G312" s="2">
        <v>4</v>
      </c>
      <c r="H312" s="2" t="s">
        <v>43</v>
      </c>
      <c r="I312" s="2" t="s">
        <v>49</v>
      </c>
      <c r="J312" s="6">
        <v>496.46125000000001</v>
      </c>
      <c r="K312" s="6">
        <v>560.40755555555552</v>
      </c>
      <c r="L312" s="2" t="s">
        <v>44</v>
      </c>
      <c r="M312" s="2" t="s">
        <v>37</v>
      </c>
      <c r="N312" s="6">
        <v>0</v>
      </c>
      <c r="O312" s="6">
        <v>0</v>
      </c>
      <c r="P312" s="6">
        <v>306.21866666666665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268.44444444444446</v>
      </c>
      <c r="W312" s="6">
        <v>0</v>
      </c>
      <c r="X312" s="6">
        <v>0</v>
      </c>
      <c r="Y312" s="6">
        <v>304.67137758671095</v>
      </c>
      <c r="Z312" s="2">
        <v>36</v>
      </c>
      <c r="AA312" s="6">
        <v>11.014600150987441</v>
      </c>
      <c r="AB312" s="2" t="s">
        <v>38</v>
      </c>
      <c r="AC312" s="2" t="s">
        <v>39</v>
      </c>
      <c r="AD312" s="2" t="s">
        <v>40</v>
      </c>
      <c r="AE312" s="2" t="s">
        <v>67</v>
      </c>
      <c r="AF312" s="2">
        <v>0</v>
      </c>
      <c r="AG312" s="8">
        <v>0.16557580232620239</v>
      </c>
      <c r="AH312" s="3">
        <v>465.16424560546881</v>
      </c>
      <c r="AI312" s="9">
        <v>0.31979581713676453</v>
      </c>
    </row>
    <row r="313" spans="1:35" ht="15" x14ac:dyDescent="0.25">
      <c r="A313" s="2">
        <v>312</v>
      </c>
      <c r="B313" s="2">
        <v>32</v>
      </c>
      <c r="C313" s="2" t="s">
        <v>61</v>
      </c>
      <c r="D313" s="2" t="s">
        <v>33</v>
      </c>
      <c r="E313" s="2">
        <v>5</v>
      </c>
      <c r="F313" s="2">
        <v>1</v>
      </c>
      <c r="G313" s="2">
        <v>3</v>
      </c>
      <c r="H313" s="2" t="s">
        <v>58</v>
      </c>
      <c r="I313" s="2" t="s">
        <v>35</v>
      </c>
      <c r="J313" s="6">
        <v>1458.1767500000001</v>
      </c>
      <c r="K313" s="6">
        <v>847.12199999999996</v>
      </c>
      <c r="L313" s="2" t="s">
        <v>44</v>
      </c>
      <c r="M313" s="2" t="s">
        <v>45</v>
      </c>
      <c r="N313" s="6">
        <v>0</v>
      </c>
      <c r="O313" s="6">
        <v>0</v>
      </c>
      <c r="P313" s="6">
        <v>277.14866666666666</v>
      </c>
      <c r="Q313" s="6">
        <v>233.33333333333334</v>
      </c>
      <c r="R313" s="6">
        <v>0</v>
      </c>
      <c r="S313" s="6">
        <v>0</v>
      </c>
      <c r="T313" s="6">
        <v>0</v>
      </c>
      <c r="U313" s="6">
        <v>0</v>
      </c>
      <c r="V313" s="6">
        <v>54.444444444444443</v>
      </c>
      <c r="W313" s="6">
        <v>0</v>
      </c>
      <c r="X313" s="6">
        <v>0</v>
      </c>
      <c r="Y313" s="6">
        <v>1285.7875481739172</v>
      </c>
      <c r="Z313" s="2">
        <v>24</v>
      </c>
      <c r="AA313" s="6">
        <v>64.191788666159255</v>
      </c>
      <c r="AB313" s="2" t="s">
        <v>38</v>
      </c>
      <c r="AC313" s="2" t="s">
        <v>72</v>
      </c>
      <c r="AD313" s="2" t="s">
        <v>46</v>
      </c>
      <c r="AE313" s="2" t="s">
        <v>64</v>
      </c>
      <c r="AF313" s="2">
        <v>1</v>
      </c>
      <c r="AG313" s="8">
        <v>3.5010114312171943E-2</v>
      </c>
      <c r="AH313" s="3">
        <v>592.53021240234375</v>
      </c>
      <c r="AI313" s="9">
        <v>4.1160047054290771E-2</v>
      </c>
    </row>
    <row r="314" spans="1:35" ht="15" x14ac:dyDescent="0.25">
      <c r="A314" s="2">
        <v>313</v>
      </c>
      <c r="B314" s="2">
        <v>31</v>
      </c>
      <c r="C314" s="2" t="s">
        <v>47</v>
      </c>
      <c r="D314" s="2" t="s">
        <v>33</v>
      </c>
      <c r="E314" s="2">
        <v>1</v>
      </c>
      <c r="F314" s="2">
        <v>3</v>
      </c>
      <c r="G314" s="2">
        <v>2</v>
      </c>
      <c r="H314" s="2" t="s">
        <v>43</v>
      </c>
      <c r="I314" s="2" t="s">
        <v>35</v>
      </c>
      <c r="J314" s="6">
        <v>749.73824999999999</v>
      </c>
      <c r="K314" s="6">
        <v>966.5093333333333</v>
      </c>
      <c r="L314" s="2" t="s">
        <v>44</v>
      </c>
      <c r="M314" s="2" t="s">
        <v>51</v>
      </c>
      <c r="N314" s="6">
        <v>0</v>
      </c>
      <c r="O314" s="6">
        <v>1288.8888888888889</v>
      </c>
      <c r="P314" s="6">
        <v>75.914666666666662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73.555555555555557</v>
      </c>
      <c r="W314" s="6">
        <v>0</v>
      </c>
      <c r="X314" s="6">
        <v>0</v>
      </c>
      <c r="Y314" s="6">
        <v>317.43725176842469</v>
      </c>
      <c r="Z314" s="2">
        <v>24</v>
      </c>
      <c r="AA314" s="6">
        <v>15.847769726207448</v>
      </c>
      <c r="AB314" s="2" t="s">
        <v>68</v>
      </c>
      <c r="AC314" s="2" t="s">
        <v>50</v>
      </c>
      <c r="AD314" s="2" t="s">
        <v>63</v>
      </c>
      <c r="AE314" s="2" t="s">
        <v>41</v>
      </c>
      <c r="AF314" s="2">
        <v>1</v>
      </c>
      <c r="AG314" s="8">
        <v>0.154863566160202</v>
      </c>
      <c r="AH314" s="3">
        <v>375.71371459960938</v>
      </c>
      <c r="AI314" s="9">
        <v>0.21295641362667081</v>
      </c>
    </row>
    <row r="315" spans="1:35" ht="15" x14ac:dyDescent="0.25">
      <c r="A315" s="2">
        <v>314</v>
      </c>
      <c r="B315" s="2">
        <v>43</v>
      </c>
      <c r="C315" s="2" t="s">
        <v>47</v>
      </c>
      <c r="D315" s="2" t="s">
        <v>33</v>
      </c>
      <c r="E315" s="2">
        <v>2</v>
      </c>
      <c r="F315" s="2">
        <v>1</v>
      </c>
      <c r="G315" s="2">
        <v>3</v>
      </c>
      <c r="H315" s="2" t="s">
        <v>43</v>
      </c>
      <c r="I315" s="2" t="s">
        <v>35</v>
      </c>
      <c r="J315" s="6">
        <v>796.05899999999997</v>
      </c>
      <c r="K315" s="6">
        <v>625.96199999999999</v>
      </c>
      <c r="L315" s="2" t="s">
        <v>73</v>
      </c>
      <c r="M315" s="2" t="s">
        <v>37</v>
      </c>
      <c r="N315" s="6">
        <v>0</v>
      </c>
      <c r="O315" s="6">
        <v>0</v>
      </c>
      <c r="P315" s="6">
        <v>233.05577777777779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172</v>
      </c>
      <c r="W315" s="6">
        <v>0</v>
      </c>
      <c r="X315" s="6">
        <v>0</v>
      </c>
      <c r="Y315" s="6">
        <v>645.04199126041522</v>
      </c>
      <c r="Z315" s="2">
        <v>36</v>
      </c>
      <c r="AA315" s="6">
        <v>23.319813205321942</v>
      </c>
      <c r="AB315" s="2" t="s">
        <v>38</v>
      </c>
      <c r="AC315" s="2" t="s">
        <v>39</v>
      </c>
      <c r="AD315" s="2" t="s">
        <v>40</v>
      </c>
      <c r="AE315" s="2" t="s">
        <v>69</v>
      </c>
      <c r="AF315" s="2">
        <v>1</v>
      </c>
      <c r="AG315" s="8">
        <v>0.1014580205082893</v>
      </c>
      <c r="AH315" s="3">
        <v>503.8984375</v>
      </c>
      <c r="AI315" s="9">
        <v>0.17026425898075101</v>
      </c>
    </row>
    <row r="316" spans="1:35" ht="15" x14ac:dyDescent="0.25">
      <c r="A316" s="2">
        <v>315</v>
      </c>
      <c r="B316" s="2">
        <v>38</v>
      </c>
      <c r="C316" s="2" t="s">
        <v>47</v>
      </c>
      <c r="D316" s="2" t="s">
        <v>57</v>
      </c>
      <c r="E316" s="2">
        <v>1</v>
      </c>
      <c r="F316" s="2">
        <v>1</v>
      </c>
      <c r="G316" s="2">
        <v>5</v>
      </c>
      <c r="H316" s="2" t="s">
        <v>34</v>
      </c>
      <c r="I316" s="2" t="s">
        <v>35</v>
      </c>
      <c r="J316" s="6">
        <v>27.747499999999999</v>
      </c>
      <c r="K316" s="6">
        <v>27.176444444444446</v>
      </c>
      <c r="L316" s="2" t="s">
        <v>78</v>
      </c>
      <c r="M316" s="2" t="s">
        <v>51</v>
      </c>
      <c r="N316" s="6">
        <v>0</v>
      </c>
      <c r="O316" s="6">
        <v>3333.3333333333335</v>
      </c>
      <c r="P316" s="6">
        <v>15.95</v>
      </c>
      <c r="Q316" s="6">
        <v>133.33333333333334</v>
      </c>
      <c r="R316" s="6">
        <v>0</v>
      </c>
      <c r="S316" s="6">
        <v>0</v>
      </c>
      <c r="T316" s="6">
        <v>0</v>
      </c>
      <c r="U316" s="6">
        <v>0</v>
      </c>
      <c r="V316" s="6">
        <v>22</v>
      </c>
      <c r="W316" s="6">
        <v>0</v>
      </c>
      <c r="X316" s="6">
        <v>0</v>
      </c>
      <c r="Y316" s="6">
        <v>11.281424423365532</v>
      </c>
      <c r="Z316" s="2">
        <v>36</v>
      </c>
      <c r="AA316" s="6">
        <v>0.40785051796206323</v>
      </c>
      <c r="AB316" s="2" t="s">
        <v>55</v>
      </c>
      <c r="AC316" s="2" t="s">
        <v>39</v>
      </c>
      <c r="AD316" s="2" t="s">
        <v>46</v>
      </c>
      <c r="AE316" s="2" t="s">
        <v>41</v>
      </c>
      <c r="AF316" s="2">
        <v>0</v>
      </c>
      <c r="AG316" s="8">
        <v>0.30815547704696661</v>
      </c>
      <c r="AH316" s="3">
        <v>403.9371337890625</v>
      </c>
      <c r="AI316" s="9">
        <v>0.59434783458709717</v>
      </c>
    </row>
    <row r="317" spans="1:35" ht="15" x14ac:dyDescent="0.25">
      <c r="A317" s="2">
        <v>316</v>
      </c>
      <c r="B317" s="2">
        <v>43</v>
      </c>
      <c r="C317" s="2" t="s">
        <v>61</v>
      </c>
      <c r="D317" s="2" t="s">
        <v>65</v>
      </c>
      <c r="E317" s="2">
        <v>2</v>
      </c>
      <c r="F317" s="2">
        <v>0</v>
      </c>
      <c r="G317" s="2">
        <v>3</v>
      </c>
      <c r="H317" s="2" t="s">
        <v>43</v>
      </c>
      <c r="I317" s="2" t="s">
        <v>49</v>
      </c>
      <c r="J317" s="6">
        <v>197.67325</v>
      </c>
      <c r="K317" s="6">
        <v>252.32622222222221</v>
      </c>
      <c r="L317" s="2" t="s">
        <v>44</v>
      </c>
      <c r="M317" s="2" t="s">
        <v>37</v>
      </c>
      <c r="N317" s="6">
        <v>0</v>
      </c>
      <c r="O317" s="6">
        <v>0</v>
      </c>
      <c r="P317" s="6">
        <v>7.7539999999999996</v>
      </c>
      <c r="Q317" s="6">
        <v>0</v>
      </c>
      <c r="R317" s="6">
        <v>0</v>
      </c>
      <c r="S317" s="6">
        <v>0</v>
      </c>
      <c r="T317" s="6">
        <v>44.444444444444443</v>
      </c>
      <c r="U317" s="6">
        <v>0</v>
      </c>
      <c r="V317" s="6">
        <v>24.222222222222221</v>
      </c>
      <c r="W317" s="6">
        <v>0</v>
      </c>
      <c r="X317" s="6">
        <v>0</v>
      </c>
      <c r="Y317" s="6">
        <v>127.55481405217733</v>
      </c>
      <c r="Z317" s="2">
        <v>48</v>
      </c>
      <c r="AA317" s="6">
        <v>3.7469226128019129</v>
      </c>
      <c r="AB317" s="2" t="s">
        <v>38</v>
      </c>
      <c r="AC317" s="2" t="s">
        <v>39</v>
      </c>
      <c r="AD317" s="2" t="s">
        <v>63</v>
      </c>
      <c r="AE317" s="2" t="s">
        <v>41</v>
      </c>
      <c r="AF317" s="2">
        <v>0</v>
      </c>
      <c r="AG317" s="8">
        <v>0.2466520369052887</v>
      </c>
      <c r="AH317" s="3">
        <v>418.63665771484381</v>
      </c>
      <c r="AI317" s="9">
        <v>0.45448163151741028</v>
      </c>
    </row>
    <row r="318" spans="1:35" x14ac:dyDescent="0.2">
      <c r="A318" s="2">
        <v>317</v>
      </c>
      <c r="B318" s="2">
        <v>46</v>
      </c>
      <c r="C318" s="2" t="s">
        <v>32</v>
      </c>
      <c r="D318" s="2" t="s">
        <v>33</v>
      </c>
      <c r="E318" s="2">
        <v>1</v>
      </c>
      <c r="F318" s="2">
        <v>0</v>
      </c>
      <c r="G318" s="2">
        <v>4</v>
      </c>
      <c r="H318" s="2" t="s">
        <v>34</v>
      </c>
      <c r="I318" s="2" t="s">
        <v>49</v>
      </c>
      <c r="J318" s="6">
        <v>1801.4312500000001</v>
      </c>
      <c r="K318" s="6">
        <v>2390.2651111111113</v>
      </c>
      <c r="L318" s="2" t="s">
        <v>44</v>
      </c>
      <c r="M318" s="2" t="s">
        <v>37</v>
      </c>
      <c r="N318" s="6">
        <v>6758.9560715332818</v>
      </c>
      <c r="O318" s="6">
        <v>2888.8888888888887</v>
      </c>
      <c r="P318" s="6">
        <v>552.9086666666667</v>
      </c>
      <c r="Q318" s="6">
        <v>0</v>
      </c>
      <c r="R318" s="6">
        <v>0</v>
      </c>
      <c r="S318" s="6">
        <v>0</v>
      </c>
      <c r="T318" s="6">
        <v>277.77777777777777</v>
      </c>
      <c r="U318" s="6">
        <v>0</v>
      </c>
      <c r="V318" s="6">
        <v>44.444444444444443</v>
      </c>
      <c r="W318" s="6">
        <v>0</v>
      </c>
      <c r="X318" s="6">
        <v>0</v>
      </c>
      <c r="Y318" s="6">
        <v>987.55412799316832</v>
      </c>
      <c r="Z318" s="2">
        <v>36</v>
      </c>
      <c r="AA318" s="6">
        <v>35.702447448336464</v>
      </c>
      <c r="AB318" s="2" t="s">
        <v>55</v>
      </c>
      <c r="AC318" s="2" t="s">
        <v>39</v>
      </c>
      <c r="AD318" s="2" t="s">
        <v>40</v>
      </c>
      <c r="AE318" s="2" t="s">
        <v>70</v>
      </c>
      <c r="AF318" s="2" t="s">
        <v>59</v>
      </c>
      <c r="AG318" s="4" t="s">
        <v>59</v>
      </c>
      <c r="AH318" s="3" t="s">
        <v>59</v>
      </c>
    </row>
    <row r="319" spans="1:35" x14ac:dyDescent="0.2">
      <c r="A319" s="2">
        <v>318</v>
      </c>
      <c r="B319" s="2">
        <v>51</v>
      </c>
      <c r="C319" s="2" t="s">
        <v>47</v>
      </c>
      <c r="D319" s="2" t="s">
        <v>57</v>
      </c>
      <c r="E319" s="2">
        <v>2</v>
      </c>
      <c r="F319" s="2">
        <v>1</v>
      </c>
      <c r="G319" s="2">
        <v>3</v>
      </c>
      <c r="H319" s="2" t="s">
        <v>34</v>
      </c>
      <c r="I319" s="2" t="s">
        <v>35</v>
      </c>
      <c r="J319" s="6">
        <v>990.92875000000004</v>
      </c>
      <c r="K319" s="6">
        <v>953.24822222222224</v>
      </c>
      <c r="L319" s="2" t="s">
        <v>44</v>
      </c>
      <c r="M319" s="2" t="s">
        <v>37</v>
      </c>
      <c r="N319" s="6">
        <v>0</v>
      </c>
      <c r="O319" s="6">
        <v>0</v>
      </c>
      <c r="P319" s="6">
        <v>58.82022222222222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717.1616794287462</v>
      </c>
      <c r="Z319" s="2">
        <v>18</v>
      </c>
      <c r="AA319" s="6">
        <v>45.759061608004231</v>
      </c>
      <c r="AB319" s="2" t="s">
        <v>55</v>
      </c>
      <c r="AC319" s="2" t="s">
        <v>39</v>
      </c>
      <c r="AD319" s="2" t="s">
        <v>46</v>
      </c>
      <c r="AE319" s="2" t="s">
        <v>41</v>
      </c>
      <c r="AF319" s="2" t="s">
        <v>59</v>
      </c>
      <c r="AG319" s="4" t="s">
        <v>59</v>
      </c>
      <c r="AH319" s="3" t="s">
        <v>59</v>
      </c>
    </row>
    <row r="320" spans="1:35" x14ac:dyDescent="0.2">
      <c r="A320" s="2">
        <v>319</v>
      </c>
      <c r="B320" s="2">
        <v>37</v>
      </c>
      <c r="C320" s="2" t="s">
        <v>32</v>
      </c>
      <c r="D320" s="2" t="s">
        <v>33</v>
      </c>
      <c r="E320" s="2">
        <v>0</v>
      </c>
      <c r="F320" s="2">
        <v>1</v>
      </c>
      <c r="G320" s="2">
        <v>2</v>
      </c>
      <c r="H320" s="2" t="s">
        <v>58</v>
      </c>
      <c r="I320" s="2" t="s">
        <v>66</v>
      </c>
      <c r="J320" s="6">
        <v>662.31425000000002</v>
      </c>
      <c r="K320" s="6">
        <v>793.79822222222219</v>
      </c>
      <c r="L320" s="2" t="s">
        <v>44</v>
      </c>
      <c r="M320" s="2" t="s">
        <v>37</v>
      </c>
      <c r="N320" s="6">
        <v>0</v>
      </c>
      <c r="O320" s="6">
        <v>0</v>
      </c>
      <c r="P320" s="6">
        <v>294.2522222222222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44.222222222222221</v>
      </c>
      <c r="W320" s="6">
        <v>500</v>
      </c>
      <c r="X320" s="6">
        <v>0</v>
      </c>
      <c r="Y320" s="6">
        <v>402.17902940777719</v>
      </c>
      <c r="Z320" s="2">
        <v>36</v>
      </c>
      <c r="AA320" s="6">
        <v>14.53973534740109</v>
      </c>
      <c r="AB320" s="2" t="s">
        <v>38</v>
      </c>
      <c r="AC320" s="2" t="s">
        <v>39</v>
      </c>
      <c r="AD320" s="2" t="s">
        <v>40</v>
      </c>
      <c r="AE320" s="2" t="s">
        <v>41</v>
      </c>
      <c r="AF320" s="2" t="s">
        <v>59</v>
      </c>
      <c r="AG320" s="4" t="s">
        <v>59</v>
      </c>
      <c r="AH320" s="3" t="s">
        <v>59</v>
      </c>
    </row>
    <row r="321" spans="1:35" ht="15" x14ac:dyDescent="0.25">
      <c r="A321" s="2">
        <v>320</v>
      </c>
      <c r="B321" s="2">
        <v>27</v>
      </c>
      <c r="C321" s="2" t="s">
        <v>61</v>
      </c>
      <c r="D321" s="2" t="s">
        <v>57</v>
      </c>
      <c r="E321" s="2">
        <v>2</v>
      </c>
      <c r="F321" s="2">
        <v>0</v>
      </c>
      <c r="G321" s="2">
        <v>2</v>
      </c>
      <c r="H321" s="2" t="s">
        <v>43</v>
      </c>
      <c r="I321" s="2" t="s">
        <v>54</v>
      </c>
      <c r="J321" s="6">
        <v>561.64350000000002</v>
      </c>
      <c r="K321" s="6">
        <v>403.35</v>
      </c>
      <c r="L321" s="2" t="s">
        <v>44</v>
      </c>
      <c r="M321" s="2" t="s">
        <v>45</v>
      </c>
      <c r="N321" s="6">
        <v>0</v>
      </c>
      <c r="O321" s="6">
        <v>39.555555555555557</v>
      </c>
      <c r="P321" s="6">
        <v>103.81444444444445</v>
      </c>
      <c r="Q321" s="6">
        <v>0</v>
      </c>
      <c r="R321" s="6">
        <v>0</v>
      </c>
      <c r="S321" s="6">
        <v>0</v>
      </c>
      <c r="T321" s="6">
        <v>66.666666666666671</v>
      </c>
      <c r="U321" s="6">
        <v>0</v>
      </c>
      <c r="V321" s="6">
        <v>32</v>
      </c>
      <c r="W321" s="6">
        <v>0</v>
      </c>
      <c r="X321" s="6">
        <v>0</v>
      </c>
      <c r="Y321" s="6">
        <v>417.81905339082516</v>
      </c>
      <c r="Z321" s="2">
        <v>36</v>
      </c>
      <c r="AA321" s="6">
        <v>15.105159680627468</v>
      </c>
      <c r="AB321" s="2" t="s">
        <v>55</v>
      </c>
      <c r="AC321" s="2" t="s">
        <v>50</v>
      </c>
      <c r="AD321" s="2" t="s">
        <v>46</v>
      </c>
      <c r="AE321" s="2" t="s">
        <v>41</v>
      </c>
      <c r="AF321" s="2">
        <v>1</v>
      </c>
      <c r="AG321" s="8">
        <v>0.17662616074085241</v>
      </c>
      <c r="AH321" s="3">
        <v>369.80645751953119</v>
      </c>
      <c r="AI321" s="9">
        <v>0.25404700636863708</v>
      </c>
    </row>
    <row r="322" spans="1:35" ht="15" x14ac:dyDescent="0.25">
      <c r="A322" s="2">
        <v>321</v>
      </c>
      <c r="B322" s="2">
        <v>30</v>
      </c>
      <c r="C322" s="2" t="s">
        <v>47</v>
      </c>
      <c r="D322" s="2" t="s">
        <v>65</v>
      </c>
      <c r="E322" s="2">
        <v>0</v>
      </c>
      <c r="F322" s="2">
        <v>2</v>
      </c>
      <c r="G322" s="2">
        <v>2</v>
      </c>
      <c r="H322" s="2" t="s">
        <v>52</v>
      </c>
      <c r="I322" s="2" t="s">
        <v>49</v>
      </c>
      <c r="J322" s="6">
        <v>334.57125000000002</v>
      </c>
      <c r="K322" s="6">
        <v>194.26666666666668</v>
      </c>
      <c r="L322" s="2" t="s">
        <v>44</v>
      </c>
      <c r="M322" s="2" t="s">
        <v>37</v>
      </c>
      <c r="N322" s="6">
        <v>0</v>
      </c>
      <c r="O322" s="6">
        <v>0</v>
      </c>
      <c r="P322" s="6">
        <v>173.13955555555555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37.111111111111114</v>
      </c>
      <c r="W322" s="6">
        <v>0</v>
      </c>
      <c r="X322" s="6">
        <v>0</v>
      </c>
      <c r="Y322" s="6">
        <v>232.39026993333141</v>
      </c>
      <c r="Z322" s="2">
        <v>36</v>
      </c>
      <c r="AA322" s="6">
        <v>8.4014649573282796</v>
      </c>
      <c r="AB322" s="2" t="s">
        <v>68</v>
      </c>
      <c r="AC322" s="2" t="s">
        <v>50</v>
      </c>
      <c r="AD322" s="2" t="s">
        <v>46</v>
      </c>
      <c r="AE322" s="2" t="s">
        <v>81</v>
      </c>
      <c r="AF322" s="2">
        <v>0</v>
      </c>
      <c r="AG322" s="8">
        <v>0.25376233458518982</v>
      </c>
      <c r="AH322" s="3">
        <v>334.92453002929688</v>
      </c>
      <c r="AI322" s="9">
        <v>0.38418534398078918</v>
      </c>
    </row>
    <row r="323" spans="1:35" ht="15" x14ac:dyDescent="0.25">
      <c r="A323" s="2">
        <v>322</v>
      </c>
      <c r="B323" s="2">
        <v>48</v>
      </c>
      <c r="C323" s="2" t="s">
        <v>61</v>
      </c>
      <c r="D323" s="2" t="s">
        <v>57</v>
      </c>
      <c r="E323" s="2">
        <v>0</v>
      </c>
      <c r="F323" s="2">
        <v>3</v>
      </c>
      <c r="G323" s="2">
        <v>4</v>
      </c>
      <c r="H323" s="2" t="s">
        <v>34</v>
      </c>
      <c r="I323" s="2" t="s">
        <v>66</v>
      </c>
      <c r="J323" s="6">
        <v>508.46325000000002</v>
      </c>
      <c r="K323" s="6">
        <v>483.13799999999998</v>
      </c>
      <c r="L323" s="2" t="s">
        <v>44</v>
      </c>
      <c r="M323" s="2" t="s">
        <v>45</v>
      </c>
      <c r="N323" s="6">
        <v>0</v>
      </c>
      <c r="O323" s="6">
        <v>0</v>
      </c>
      <c r="P323" s="6">
        <v>93.074888888888893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11.555555555555555</v>
      </c>
      <c r="W323" s="6">
        <v>0</v>
      </c>
      <c r="X323" s="6">
        <v>0</v>
      </c>
      <c r="Y323" s="6">
        <v>302.6803266336093</v>
      </c>
      <c r="Z323" s="2">
        <v>24</v>
      </c>
      <c r="AA323" s="6">
        <v>15.111043491020517</v>
      </c>
      <c r="AB323" s="2" t="s">
        <v>68</v>
      </c>
      <c r="AC323" s="2" t="s">
        <v>60</v>
      </c>
      <c r="AD323" s="2" t="s">
        <v>40</v>
      </c>
      <c r="AE323" s="2" t="s">
        <v>70</v>
      </c>
      <c r="AF323" s="2">
        <v>1</v>
      </c>
      <c r="AG323" s="8">
        <v>0.17289973795413971</v>
      </c>
      <c r="AH323" s="3">
        <v>452.06106567382813</v>
      </c>
      <c r="AI323" s="9">
        <v>0.33226922154426569</v>
      </c>
    </row>
    <row r="324" spans="1:35" x14ac:dyDescent="0.2">
      <c r="A324" s="2">
        <v>323</v>
      </c>
      <c r="B324" s="2">
        <v>30</v>
      </c>
      <c r="C324" s="2" t="s">
        <v>32</v>
      </c>
      <c r="D324" s="2" t="s">
        <v>57</v>
      </c>
      <c r="E324" s="2">
        <v>1</v>
      </c>
      <c r="F324" s="2">
        <v>0</v>
      </c>
      <c r="G324" s="2">
        <v>3</v>
      </c>
      <c r="H324" s="2" t="s">
        <v>43</v>
      </c>
      <c r="I324" s="2" t="s">
        <v>49</v>
      </c>
      <c r="J324" s="6">
        <v>831.21050000000002</v>
      </c>
      <c r="K324" s="6">
        <v>921.3411111111111</v>
      </c>
      <c r="L324" s="2" t="s">
        <v>44</v>
      </c>
      <c r="M324" s="2" t="s">
        <v>45</v>
      </c>
      <c r="N324" s="6">
        <v>0</v>
      </c>
      <c r="O324" s="6">
        <v>0</v>
      </c>
      <c r="P324" s="6">
        <v>113.396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446.64280280279053</v>
      </c>
      <c r="Z324" s="2">
        <v>36</v>
      </c>
      <c r="AA324" s="6">
        <v>16.14720727019699</v>
      </c>
      <c r="AB324" s="2" t="s">
        <v>38</v>
      </c>
      <c r="AC324" s="2" t="s">
        <v>60</v>
      </c>
      <c r="AD324" s="2" t="s">
        <v>46</v>
      </c>
      <c r="AE324" s="2" t="s">
        <v>69</v>
      </c>
      <c r="AF324" s="2" t="s">
        <v>59</v>
      </c>
      <c r="AG324" s="4" t="s">
        <v>59</v>
      </c>
      <c r="AH324" s="3" t="s">
        <v>59</v>
      </c>
    </row>
    <row r="325" spans="1:35" ht="15" x14ac:dyDescent="0.25">
      <c r="A325" s="2">
        <v>324</v>
      </c>
      <c r="B325" s="2">
        <v>32</v>
      </c>
      <c r="C325" s="2" t="s">
        <v>61</v>
      </c>
      <c r="D325" s="2" t="s">
        <v>33</v>
      </c>
      <c r="E325" s="2">
        <v>1</v>
      </c>
      <c r="F325" s="2">
        <v>1</v>
      </c>
      <c r="G325" s="2">
        <v>2</v>
      </c>
      <c r="H325" s="2" t="s">
        <v>48</v>
      </c>
      <c r="I325" s="2" t="s">
        <v>35</v>
      </c>
      <c r="J325" s="6">
        <v>765.97974999999997</v>
      </c>
      <c r="K325" s="6">
        <v>454.31177777777776</v>
      </c>
      <c r="L325" s="2" t="s">
        <v>44</v>
      </c>
      <c r="M325" s="2" t="s">
        <v>45</v>
      </c>
      <c r="N325" s="6">
        <v>0</v>
      </c>
      <c r="O325" s="6">
        <v>0</v>
      </c>
      <c r="P325" s="6">
        <v>5.9837777777777781</v>
      </c>
      <c r="Q325" s="6">
        <v>0</v>
      </c>
      <c r="R325" s="6">
        <v>0</v>
      </c>
      <c r="S325" s="6">
        <v>0</v>
      </c>
      <c r="T325" s="6">
        <v>222.22222222222223</v>
      </c>
      <c r="U325" s="6">
        <v>0</v>
      </c>
      <c r="V325" s="6">
        <v>37.111111111111114</v>
      </c>
      <c r="W325" s="6">
        <v>0</v>
      </c>
      <c r="X325" s="6">
        <v>0</v>
      </c>
      <c r="Y325" s="6">
        <v>685.14530170357341</v>
      </c>
      <c r="Z325" s="2">
        <v>36</v>
      </c>
      <c r="AA325" s="6">
        <v>24.769643946762663</v>
      </c>
      <c r="AB325" s="2" t="s">
        <v>38</v>
      </c>
      <c r="AC325" s="2" t="s">
        <v>62</v>
      </c>
      <c r="AD325" s="2" t="s">
        <v>40</v>
      </c>
      <c r="AE325" s="2" t="s">
        <v>41</v>
      </c>
      <c r="AF325" s="2">
        <v>1</v>
      </c>
      <c r="AG325" s="8">
        <v>0.11772043257951741</v>
      </c>
      <c r="AH325" s="3">
        <v>431.64199829101563</v>
      </c>
      <c r="AI325" s="9">
        <v>0.1650222837924957</v>
      </c>
    </row>
    <row r="326" spans="1:35" ht="15" x14ac:dyDescent="0.25">
      <c r="A326" s="2">
        <v>325</v>
      </c>
      <c r="B326" s="2">
        <v>43</v>
      </c>
      <c r="C326" s="2" t="s">
        <v>61</v>
      </c>
      <c r="D326" s="2" t="s">
        <v>57</v>
      </c>
      <c r="E326" s="2">
        <v>1</v>
      </c>
      <c r="F326" s="2">
        <v>2</v>
      </c>
      <c r="G326" s="2">
        <v>2</v>
      </c>
      <c r="H326" s="2" t="s">
        <v>48</v>
      </c>
      <c r="I326" s="2" t="s">
        <v>35</v>
      </c>
      <c r="J326" s="6">
        <v>23.094999999999999</v>
      </c>
      <c r="K326" s="6">
        <v>10.818444444444445</v>
      </c>
      <c r="L326" s="2" t="s">
        <v>44</v>
      </c>
      <c r="M326" s="2" t="s">
        <v>51</v>
      </c>
      <c r="N326" s="6">
        <v>0</v>
      </c>
      <c r="O326" s="6">
        <v>124.44444444444444</v>
      </c>
      <c r="P326" s="6">
        <v>6.0584444444444445</v>
      </c>
      <c r="Q326" s="6">
        <v>0</v>
      </c>
      <c r="R326" s="6">
        <v>0</v>
      </c>
      <c r="S326" s="6">
        <v>0</v>
      </c>
      <c r="T326" s="6">
        <v>201.86666666666667</v>
      </c>
      <c r="U326" s="6">
        <v>0</v>
      </c>
      <c r="V326" s="6">
        <v>290.22222222222223</v>
      </c>
      <c r="W326" s="6">
        <v>0</v>
      </c>
      <c r="X326" s="6">
        <v>0</v>
      </c>
      <c r="Y326" s="6">
        <v>28.270482863278261</v>
      </c>
      <c r="Z326" s="2">
        <v>36</v>
      </c>
      <c r="AA326" s="6">
        <v>1.0220456784645946</v>
      </c>
      <c r="AB326" s="2" t="s">
        <v>55</v>
      </c>
      <c r="AC326" s="2" t="s">
        <v>39</v>
      </c>
      <c r="AD326" s="2" t="s">
        <v>40</v>
      </c>
      <c r="AE326" s="2" t="s">
        <v>41</v>
      </c>
      <c r="AF326" s="2">
        <v>0</v>
      </c>
      <c r="AG326" s="8">
        <v>0.3567129373550415</v>
      </c>
      <c r="AH326" s="3">
        <v>323.74508666992188</v>
      </c>
      <c r="AI326" s="9">
        <v>0.55606639385223389</v>
      </c>
    </row>
    <row r="327" spans="1:35" ht="15" x14ac:dyDescent="0.25">
      <c r="A327" s="2">
        <v>326</v>
      </c>
      <c r="B327" s="2">
        <v>48</v>
      </c>
      <c r="C327" s="2" t="s">
        <v>47</v>
      </c>
      <c r="D327" s="2" t="s">
        <v>57</v>
      </c>
      <c r="E327" s="2">
        <v>1</v>
      </c>
      <c r="F327" s="2">
        <v>0</v>
      </c>
      <c r="G327" s="2">
        <v>2</v>
      </c>
      <c r="H327" s="2" t="s">
        <v>48</v>
      </c>
      <c r="I327" s="2" t="s">
        <v>49</v>
      </c>
      <c r="J327" s="6">
        <v>906.06650000000002</v>
      </c>
      <c r="K327" s="6">
        <v>453.68355555555553</v>
      </c>
      <c r="L327" s="2" t="s">
        <v>44</v>
      </c>
      <c r="M327" s="2" t="s">
        <v>45</v>
      </c>
      <c r="N327" s="6">
        <v>487.12728348675887</v>
      </c>
      <c r="O327" s="6">
        <v>2222.2222222222222</v>
      </c>
      <c r="P327" s="6">
        <v>120.25111111111111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1322.3429975444405</v>
      </c>
      <c r="Z327" s="2">
        <v>36</v>
      </c>
      <c r="AA327" s="6">
        <v>47.805867081376526</v>
      </c>
      <c r="AB327" s="2" t="s">
        <v>38</v>
      </c>
      <c r="AC327" s="2" t="s">
        <v>83</v>
      </c>
      <c r="AD327" s="2" t="s">
        <v>63</v>
      </c>
      <c r="AE327" s="2" t="s">
        <v>64</v>
      </c>
      <c r="AF327" s="2">
        <v>1</v>
      </c>
      <c r="AG327" s="8">
        <v>5.4360970854759223E-2</v>
      </c>
      <c r="AH327" s="3">
        <v>548.23052978515625</v>
      </c>
      <c r="AI327" s="9">
        <v>7.0205636322498322E-2</v>
      </c>
    </row>
    <row r="328" spans="1:35" ht="15" x14ac:dyDescent="0.25">
      <c r="A328" s="2">
        <v>327</v>
      </c>
      <c r="B328" s="2">
        <v>51</v>
      </c>
      <c r="C328" s="2" t="s">
        <v>32</v>
      </c>
      <c r="D328" s="2" t="s">
        <v>57</v>
      </c>
      <c r="E328" s="2">
        <v>0</v>
      </c>
      <c r="F328" s="2">
        <v>1</v>
      </c>
      <c r="G328" s="2">
        <v>4</v>
      </c>
      <c r="H328" s="2" t="s">
        <v>34</v>
      </c>
      <c r="I328" s="2" t="s">
        <v>49</v>
      </c>
      <c r="J328" s="6">
        <v>1964.9765</v>
      </c>
      <c r="K328" s="6">
        <v>997.25266666666664</v>
      </c>
      <c r="L328" s="2" t="s">
        <v>44</v>
      </c>
      <c r="M328" s="2" t="s">
        <v>37</v>
      </c>
      <c r="N328" s="6">
        <v>0</v>
      </c>
      <c r="O328" s="6">
        <v>0</v>
      </c>
      <c r="P328" s="6">
        <v>414.30266666666665</v>
      </c>
      <c r="Q328" s="6">
        <v>55.555555555555557</v>
      </c>
      <c r="R328" s="6">
        <v>0</v>
      </c>
      <c r="S328" s="6">
        <v>0</v>
      </c>
      <c r="T328" s="6">
        <v>0</v>
      </c>
      <c r="U328" s="6">
        <v>0</v>
      </c>
      <c r="V328" s="6">
        <v>140.88888888888889</v>
      </c>
      <c r="W328" s="6">
        <v>0</v>
      </c>
      <c r="X328" s="6">
        <v>0</v>
      </c>
      <c r="Y328" s="6">
        <v>1833.1095564011641</v>
      </c>
      <c r="Z328" s="2">
        <v>36</v>
      </c>
      <c r="AA328" s="6">
        <v>66.271301743683935</v>
      </c>
      <c r="AB328" s="2" t="s">
        <v>55</v>
      </c>
      <c r="AC328" s="2" t="s">
        <v>50</v>
      </c>
      <c r="AD328" s="2" t="s">
        <v>40</v>
      </c>
      <c r="AE328" s="2" t="s">
        <v>41</v>
      </c>
      <c r="AF328" s="2">
        <v>1</v>
      </c>
      <c r="AG328" s="8">
        <v>9.2431511729955673E-3</v>
      </c>
      <c r="AH328" s="3">
        <v>786.26593017578125</v>
      </c>
      <c r="AI328" s="9">
        <v>1.1788608506321911E-2</v>
      </c>
    </row>
    <row r="329" spans="1:35" ht="15" x14ac:dyDescent="0.25">
      <c r="A329" s="2">
        <v>328</v>
      </c>
      <c r="B329" s="2">
        <v>42</v>
      </c>
      <c r="C329" s="2" t="s">
        <v>61</v>
      </c>
      <c r="D329" s="2" t="s">
        <v>74</v>
      </c>
      <c r="E329" s="2">
        <v>0</v>
      </c>
      <c r="F329" s="2">
        <v>1</v>
      </c>
      <c r="G329" s="2">
        <v>3</v>
      </c>
      <c r="H329" s="2" t="s">
        <v>58</v>
      </c>
      <c r="I329" s="2" t="s">
        <v>49</v>
      </c>
      <c r="J329" s="6">
        <v>468.05374999999998</v>
      </c>
      <c r="K329" s="6">
        <v>478.57333333333332</v>
      </c>
      <c r="L329" s="2" t="s">
        <v>44</v>
      </c>
      <c r="M329" s="2" t="s">
        <v>45</v>
      </c>
      <c r="N329" s="6">
        <v>0</v>
      </c>
      <c r="O329" s="6">
        <v>0</v>
      </c>
      <c r="P329" s="6">
        <v>293.18244444444446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19.333333333333332</v>
      </c>
      <c r="W329" s="6">
        <v>0</v>
      </c>
      <c r="X329" s="6">
        <v>0</v>
      </c>
      <c r="Y329" s="6">
        <v>161.67347251713275</v>
      </c>
      <c r="Z329" s="2">
        <v>36</v>
      </c>
      <c r="AA329" s="6">
        <v>5.8448833261045641</v>
      </c>
      <c r="AB329" s="2" t="s">
        <v>38</v>
      </c>
      <c r="AC329" s="2" t="s">
        <v>39</v>
      </c>
      <c r="AD329" s="2" t="s">
        <v>40</v>
      </c>
      <c r="AE329" s="2" t="s">
        <v>70</v>
      </c>
      <c r="AF329" s="2">
        <v>0</v>
      </c>
      <c r="AG329" s="8">
        <v>0.19530141353607181</v>
      </c>
      <c r="AH329" s="3">
        <v>406.10882568359381</v>
      </c>
      <c r="AI329" s="9">
        <v>0.34857243299484247</v>
      </c>
    </row>
    <row r="330" spans="1:35" ht="15" x14ac:dyDescent="0.25">
      <c r="A330" s="2">
        <v>329</v>
      </c>
      <c r="B330" s="2">
        <v>64</v>
      </c>
      <c r="C330" s="2" t="s">
        <v>61</v>
      </c>
      <c r="D330" s="2" t="s">
        <v>33</v>
      </c>
      <c r="E330" s="2">
        <v>3</v>
      </c>
      <c r="F330" s="2">
        <v>0</v>
      </c>
      <c r="G330" s="2">
        <v>3</v>
      </c>
      <c r="H330" s="2" t="s">
        <v>34</v>
      </c>
      <c r="I330" s="2" t="s">
        <v>35</v>
      </c>
      <c r="J330" s="6">
        <v>1157.43875</v>
      </c>
      <c r="K330" s="6">
        <v>1073.6806666666666</v>
      </c>
      <c r="L330" s="2" t="s">
        <v>36</v>
      </c>
      <c r="M330" s="2" t="s">
        <v>37</v>
      </c>
      <c r="N330" s="6">
        <v>0</v>
      </c>
      <c r="O330" s="6">
        <v>1111.1111111111111</v>
      </c>
      <c r="P330" s="6">
        <v>582.7744444444445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63.777777777777779</v>
      </c>
      <c r="W330" s="6">
        <v>0</v>
      </c>
      <c r="X330" s="6">
        <v>0</v>
      </c>
      <c r="Y330" s="6">
        <v>893.78660773345678</v>
      </c>
      <c r="Z330" s="2">
        <v>36</v>
      </c>
      <c r="AA330" s="6">
        <v>32.312526967485283</v>
      </c>
      <c r="AB330" s="2" t="s">
        <v>38</v>
      </c>
      <c r="AC330" s="2" t="s">
        <v>50</v>
      </c>
      <c r="AD330" s="2" t="s">
        <v>63</v>
      </c>
      <c r="AE330" s="2" t="s">
        <v>67</v>
      </c>
      <c r="AF330" s="2">
        <v>1</v>
      </c>
      <c r="AG330" s="8">
        <v>4.5655734837055213E-2</v>
      </c>
      <c r="AH330" s="3">
        <v>629.362548828125</v>
      </c>
      <c r="AI330" s="9">
        <v>7.7320106327533722E-2</v>
      </c>
    </row>
    <row r="331" spans="1:35" ht="15" x14ac:dyDescent="0.25">
      <c r="A331" s="2">
        <v>330</v>
      </c>
      <c r="B331" s="2">
        <v>34</v>
      </c>
      <c r="C331" s="2" t="s">
        <v>32</v>
      </c>
      <c r="D331" s="2" t="s">
        <v>57</v>
      </c>
      <c r="E331" s="2">
        <v>3</v>
      </c>
      <c r="F331" s="2">
        <v>3</v>
      </c>
      <c r="G331" s="2">
        <v>4</v>
      </c>
      <c r="H331" s="2" t="s">
        <v>35</v>
      </c>
      <c r="I331" s="2" t="s">
        <v>35</v>
      </c>
      <c r="J331" s="6">
        <v>1193.1405</v>
      </c>
      <c r="K331" s="6">
        <v>1079.1771111111111</v>
      </c>
      <c r="L331" s="2" t="s">
        <v>36</v>
      </c>
      <c r="M331" s="2" t="s">
        <v>51</v>
      </c>
      <c r="N331" s="6">
        <v>0</v>
      </c>
      <c r="O331" s="6">
        <v>527.77777777777783</v>
      </c>
      <c r="P331" s="6">
        <v>600.56888888888886</v>
      </c>
      <c r="Q331" s="6">
        <v>0</v>
      </c>
      <c r="R331" s="6">
        <v>0</v>
      </c>
      <c r="S331" s="6">
        <v>44.444444444444443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817.99219178011958</v>
      </c>
      <c r="Z331" s="2">
        <v>48</v>
      </c>
      <c r="AA331" s="6">
        <v>24.02852031302076</v>
      </c>
      <c r="AB331" s="2" t="s">
        <v>55</v>
      </c>
      <c r="AC331" s="2" t="s">
        <v>39</v>
      </c>
      <c r="AD331" s="2" t="s">
        <v>40</v>
      </c>
      <c r="AE331" s="2" t="s">
        <v>41</v>
      </c>
      <c r="AF331" s="2">
        <v>0</v>
      </c>
      <c r="AG331" s="8">
        <v>5.4284051060676568E-2</v>
      </c>
      <c r="AH331" s="3">
        <v>629.76580810546875</v>
      </c>
      <c r="AI331" s="9">
        <v>9.6852906048297882E-2</v>
      </c>
    </row>
    <row r="332" spans="1:35" x14ac:dyDescent="0.2">
      <c r="A332" s="2">
        <v>331</v>
      </c>
      <c r="B332" s="2">
        <v>29</v>
      </c>
      <c r="C332" s="2" t="s">
        <v>32</v>
      </c>
      <c r="D332" s="2" t="s">
        <v>33</v>
      </c>
      <c r="E332" s="2">
        <v>2</v>
      </c>
      <c r="F332" s="2">
        <v>0</v>
      </c>
      <c r="G332" s="2">
        <v>2</v>
      </c>
      <c r="H332" s="2" t="s">
        <v>58</v>
      </c>
      <c r="I332" s="2" t="s">
        <v>49</v>
      </c>
      <c r="J332" s="6">
        <v>202.297</v>
      </c>
      <c r="K332" s="6">
        <v>99.407777777777781</v>
      </c>
      <c r="L332" s="2" t="s">
        <v>44</v>
      </c>
      <c r="M332" s="2" t="s">
        <v>37</v>
      </c>
      <c r="N332" s="6">
        <v>0</v>
      </c>
      <c r="O332" s="6">
        <v>3044.4444444444443</v>
      </c>
      <c r="P332" s="6">
        <v>59.672888888888892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24.222222222222221</v>
      </c>
      <c r="W332" s="6">
        <v>0</v>
      </c>
      <c r="X332" s="6">
        <v>0</v>
      </c>
      <c r="Y332" s="6">
        <v>222.0280831094793</v>
      </c>
      <c r="Z332" s="2">
        <v>36</v>
      </c>
      <c r="AA332" s="6">
        <v>8.0268470806553118</v>
      </c>
      <c r="AB332" s="2" t="s">
        <v>38</v>
      </c>
      <c r="AC332" s="2" t="s">
        <v>62</v>
      </c>
      <c r="AD332" s="2" t="s">
        <v>40</v>
      </c>
      <c r="AE332" s="2" t="s">
        <v>64</v>
      </c>
      <c r="AF332" s="2" t="s">
        <v>59</v>
      </c>
      <c r="AG332" s="4" t="s">
        <v>59</v>
      </c>
      <c r="AH332" s="3" t="s">
        <v>59</v>
      </c>
    </row>
    <row r="333" spans="1:35" ht="15" x14ac:dyDescent="0.25">
      <c r="A333" s="2">
        <v>332</v>
      </c>
      <c r="B333" s="2">
        <v>73</v>
      </c>
      <c r="C333" s="2" t="s">
        <v>32</v>
      </c>
      <c r="D333" s="2" t="s">
        <v>57</v>
      </c>
      <c r="E333" s="2">
        <v>0</v>
      </c>
      <c r="F333" s="2">
        <v>0</v>
      </c>
      <c r="G333" s="2">
        <v>1</v>
      </c>
      <c r="H333" s="2" t="s">
        <v>34</v>
      </c>
      <c r="I333" s="2" t="s">
        <v>49</v>
      </c>
      <c r="J333" s="6">
        <v>42.213999999999999</v>
      </c>
      <c r="K333" s="6">
        <v>44.703555555555553</v>
      </c>
      <c r="L333" s="2" t="s">
        <v>36</v>
      </c>
      <c r="M333" s="2" t="s">
        <v>51</v>
      </c>
      <c r="N333" s="6">
        <v>0</v>
      </c>
      <c r="O333" s="6">
        <v>0</v>
      </c>
      <c r="P333" s="6">
        <v>5.5984444444444446</v>
      </c>
      <c r="Q333" s="6">
        <v>0</v>
      </c>
      <c r="R333" s="6">
        <v>0</v>
      </c>
      <c r="S333" s="6">
        <v>0</v>
      </c>
      <c r="T333" s="6">
        <v>355.55555555555554</v>
      </c>
      <c r="U333" s="6">
        <v>0</v>
      </c>
      <c r="V333" s="6">
        <v>0</v>
      </c>
      <c r="W333" s="6">
        <v>0</v>
      </c>
      <c r="X333" s="6">
        <v>0</v>
      </c>
      <c r="Y333" s="6">
        <v>25.499102581605772</v>
      </c>
      <c r="Z333" s="2">
        <v>24</v>
      </c>
      <c r="AA333" s="6">
        <v>1.2730197974150494</v>
      </c>
      <c r="AB333" s="2" t="s">
        <v>55</v>
      </c>
      <c r="AC333" s="2" t="s">
        <v>50</v>
      </c>
      <c r="AD333" s="2" t="s">
        <v>46</v>
      </c>
      <c r="AE333" s="2" t="s">
        <v>41</v>
      </c>
      <c r="AF333" s="2">
        <v>0</v>
      </c>
      <c r="AG333" s="8">
        <v>0.3227728009223938</v>
      </c>
      <c r="AH333" s="3">
        <v>319.57421875</v>
      </c>
      <c r="AI333" s="9">
        <v>0.50722736120223999</v>
      </c>
    </row>
    <row r="334" spans="1:35" ht="15" x14ac:dyDescent="0.25">
      <c r="A334" s="2">
        <v>333</v>
      </c>
      <c r="B334" s="2">
        <v>64</v>
      </c>
      <c r="C334" s="2" t="s">
        <v>47</v>
      </c>
      <c r="D334" s="2" t="s">
        <v>33</v>
      </c>
      <c r="E334" s="2">
        <v>1</v>
      </c>
      <c r="F334" s="2">
        <v>1</v>
      </c>
      <c r="G334" s="2">
        <v>2</v>
      </c>
      <c r="H334" s="2" t="s">
        <v>35</v>
      </c>
      <c r="I334" s="2" t="s">
        <v>66</v>
      </c>
      <c r="J334" s="6">
        <v>513.13424999999995</v>
      </c>
      <c r="K334" s="6">
        <v>627.67666666666662</v>
      </c>
      <c r="L334" s="2" t="s">
        <v>44</v>
      </c>
      <c r="M334" s="2" t="s">
        <v>51</v>
      </c>
      <c r="N334" s="6">
        <v>0</v>
      </c>
      <c r="O334" s="6">
        <v>1950</v>
      </c>
      <c r="P334" s="6">
        <v>305.87866666666667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10.888888888888889</v>
      </c>
      <c r="W334" s="6">
        <v>0</v>
      </c>
      <c r="X334" s="6">
        <v>0</v>
      </c>
      <c r="Y334" s="6">
        <v>209.16855652407983</v>
      </c>
      <c r="Z334" s="2">
        <v>24</v>
      </c>
      <c r="AA334" s="6">
        <v>10.44255234472311</v>
      </c>
      <c r="AB334" s="2" t="s">
        <v>55</v>
      </c>
      <c r="AC334" s="2" t="s">
        <v>50</v>
      </c>
      <c r="AD334" s="2" t="s">
        <v>77</v>
      </c>
      <c r="AE334" s="2" t="s">
        <v>41</v>
      </c>
      <c r="AF334" s="2">
        <v>0</v>
      </c>
      <c r="AG334" s="8">
        <v>0.17903190851211551</v>
      </c>
      <c r="AH334" s="3">
        <v>415.05633544921881</v>
      </c>
      <c r="AI334" s="9">
        <v>0.30256110429763788</v>
      </c>
    </row>
    <row r="335" spans="1:35" ht="15" x14ac:dyDescent="0.25">
      <c r="A335" s="2">
        <v>334</v>
      </c>
      <c r="B335" s="2">
        <v>63</v>
      </c>
      <c r="C335" s="2" t="s">
        <v>61</v>
      </c>
      <c r="D335" s="2" t="s">
        <v>65</v>
      </c>
      <c r="E335" s="2">
        <v>3</v>
      </c>
      <c r="F335" s="2">
        <v>3</v>
      </c>
      <c r="G335" s="2">
        <v>2</v>
      </c>
      <c r="H335" s="2" t="s">
        <v>58</v>
      </c>
      <c r="I335" s="2" t="s">
        <v>49</v>
      </c>
      <c r="J335" s="6">
        <v>788.35</v>
      </c>
      <c r="K335" s="6">
        <v>715.69288888888889</v>
      </c>
      <c r="L335" s="2" t="s">
        <v>44</v>
      </c>
      <c r="M335" s="2" t="s">
        <v>37</v>
      </c>
      <c r="N335" s="6">
        <v>0</v>
      </c>
      <c r="O335" s="6">
        <v>527.77777777777783</v>
      </c>
      <c r="P335" s="6">
        <v>355.09733333333332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276</v>
      </c>
      <c r="W335" s="6">
        <v>0</v>
      </c>
      <c r="X335" s="6">
        <v>0</v>
      </c>
      <c r="Y335" s="6">
        <v>530.13930205928818</v>
      </c>
      <c r="Z335" s="2">
        <v>24</v>
      </c>
      <c r="AA335" s="6">
        <v>26.466728574052091</v>
      </c>
      <c r="AB335" s="2" t="s">
        <v>55</v>
      </c>
      <c r="AC335" s="2" t="s">
        <v>50</v>
      </c>
      <c r="AD335" s="2" t="s">
        <v>40</v>
      </c>
      <c r="AE335" s="2" t="s">
        <v>41</v>
      </c>
      <c r="AF335" s="2">
        <v>0</v>
      </c>
      <c r="AG335" s="8">
        <v>0.11882055550813669</v>
      </c>
      <c r="AH335" s="3">
        <v>499.14727783203119</v>
      </c>
      <c r="AI335" s="9">
        <v>0.19262458384037021</v>
      </c>
    </row>
    <row r="336" spans="1:35" ht="15" x14ac:dyDescent="0.25">
      <c r="A336" s="2">
        <v>335</v>
      </c>
      <c r="B336" s="2">
        <v>45</v>
      </c>
      <c r="C336" s="2" t="s">
        <v>32</v>
      </c>
      <c r="D336" s="2" t="s">
        <v>33</v>
      </c>
      <c r="E336" s="2">
        <v>6</v>
      </c>
      <c r="F336" s="2">
        <v>1</v>
      </c>
      <c r="G336" s="2">
        <v>4</v>
      </c>
      <c r="H336" s="2" t="s">
        <v>34</v>
      </c>
      <c r="I336" s="2" t="s">
        <v>49</v>
      </c>
      <c r="J336" s="6">
        <v>868.54774999999995</v>
      </c>
      <c r="K336" s="6">
        <v>509.01888888888891</v>
      </c>
      <c r="L336" s="2" t="s">
        <v>73</v>
      </c>
      <c r="M336" s="2" t="s">
        <v>37</v>
      </c>
      <c r="N336" s="6">
        <v>0</v>
      </c>
      <c r="O336" s="6">
        <v>0</v>
      </c>
      <c r="P336" s="6">
        <v>422.45177777777775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7.333333333333333</v>
      </c>
      <c r="W336" s="6">
        <v>0</v>
      </c>
      <c r="X336" s="6">
        <v>0</v>
      </c>
      <c r="Y336" s="6">
        <v>940.8911706543596</v>
      </c>
      <c r="Z336" s="2">
        <v>36</v>
      </c>
      <c r="AA336" s="6">
        <v>34.015469757748235</v>
      </c>
      <c r="AB336" s="2" t="s">
        <v>55</v>
      </c>
      <c r="AC336" s="2" t="s">
        <v>50</v>
      </c>
      <c r="AD336" s="2" t="s">
        <v>40</v>
      </c>
      <c r="AE336" s="2" t="s">
        <v>41</v>
      </c>
      <c r="AF336" s="2">
        <v>0</v>
      </c>
      <c r="AG336" s="8">
        <v>7.7276892960071564E-2</v>
      </c>
      <c r="AH336" s="3">
        <v>602.507568359375</v>
      </c>
      <c r="AI336" s="9">
        <v>0.14086304605007169</v>
      </c>
    </row>
    <row r="337" spans="1:35" ht="15" x14ac:dyDescent="0.25">
      <c r="A337" s="2">
        <v>336</v>
      </c>
      <c r="B337" s="2">
        <v>25</v>
      </c>
      <c r="C337" s="2" t="s">
        <v>61</v>
      </c>
      <c r="D337" s="2" t="s">
        <v>33</v>
      </c>
      <c r="E337" s="2">
        <v>1</v>
      </c>
      <c r="F337" s="2">
        <v>1</v>
      </c>
      <c r="G337" s="2">
        <v>3</v>
      </c>
      <c r="H337" s="2" t="s">
        <v>53</v>
      </c>
      <c r="I337" s="2" t="s">
        <v>35</v>
      </c>
      <c r="J337" s="6">
        <v>460.22649999999999</v>
      </c>
      <c r="K337" s="6">
        <v>465.72911111111114</v>
      </c>
      <c r="L337" s="2" t="s">
        <v>44</v>
      </c>
      <c r="M337" s="2" t="s">
        <v>37</v>
      </c>
      <c r="N337" s="6">
        <v>0</v>
      </c>
      <c r="O337" s="6">
        <v>0</v>
      </c>
      <c r="P337" s="6">
        <v>107.40311111111112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123.77777777777777</v>
      </c>
      <c r="W337" s="6">
        <v>0</v>
      </c>
      <c r="X337" s="6">
        <v>0</v>
      </c>
      <c r="Y337" s="6">
        <v>187.79728968618136</v>
      </c>
      <c r="Z337" s="2">
        <v>24</v>
      </c>
      <c r="AA337" s="6">
        <v>9.3756110398902877</v>
      </c>
      <c r="AB337" s="2" t="s">
        <v>55</v>
      </c>
      <c r="AC337" s="2" t="s">
        <v>50</v>
      </c>
      <c r="AD337" s="2" t="s">
        <v>40</v>
      </c>
      <c r="AE337" s="2" t="s">
        <v>64</v>
      </c>
      <c r="AF337" s="2">
        <v>0</v>
      </c>
      <c r="AG337" s="8">
        <v>0.22495701909065249</v>
      </c>
      <c r="AH337" s="3">
        <v>330.08181762695313</v>
      </c>
      <c r="AI337" s="9">
        <v>0.34500774741172791</v>
      </c>
    </row>
    <row r="338" spans="1:35" x14ac:dyDescent="0.2">
      <c r="A338" s="2">
        <v>337</v>
      </c>
      <c r="B338" s="2">
        <v>39</v>
      </c>
      <c r="C338" s="2" t="s">
        <v>32</v>
      </c>
      <c r="D338" s="2" t="s">
        <v>57</v>
      </c>
      <c r="E338" s="2">
        <v>0</v>
      </c>
      <c r="F338" s="2">
        <v>1</v>
      </c>
      <c r="G338" s="2">
        <v>3</v>
      </c>
      <c r="H338" s="2" t="s">
        <v>52</v>
      </c>
      <c r="I338" s="2" t="s">
        <v>66</v>
      </c>
      <c r="J338" s="6">
        <v>556.89175</v>
      </c>
      <c r="K338" s="6">
        <v>721.10733333333337</v>
      </c>
      <c r="L338" s="2" t="s">
        <v>36</v>
      </c>
      <c r="M338" s="2" t="s">
        <v>45</v>
      </c>
      <c r="N338" s="6">
        <v>449.35354842097689</v>
      </c>
      <c r="O338" s="6">
        <v>606.88888888888891</v>
      </c>
      <c r="P338" s="6">
        <v>351.08266666666668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13.111111111111111</v>
      </c>
      <c r="W338" s="6">
        <v>0</v>
      </c>
      <c r="X338" s="6">
        <v>0</v>
      </c>
      <c r="Y338" s="6">
        <v>314.60491182430559</v>
      </c>
      <c r="Z338" s="2">
        <v>24</v>
      </c>
      <c r="AA338" s="6">
        <v>15.706367698024932</v>
      </c>
      <c r="AB338" s="2" t="s">
        <v>55</v>
      </c>
      <c r="AC338" s="2" t="s">
        <v>60</v>
      </c>
      <c r="AD338" s="2" t="s">
        <v>40</v>
      </c>
      <c r="AE338" s="2" t="s">
        <v>41</v>
      </c>
      <c r="AF338" s="2" t="s">
        <v>59</v>
      </c>
      <c r="AG338" s="4" t="s">
        <v>59</v>
      </c>
      <c r="AH338" s="3" t="s">
        <v>59</v>
      </c>
    </row>
    <row r="339" spans="1:35" ht="15" x14ac:dyDescent="0.25">
      <c r="A339" s="2">
        <v>338</v>
      </c>
      <c r="B339" s="2">
        <v>49</v>
      </c>
      <c r="C339" s="2" t="s">
        <v>32</v>
      </c>
      <c r="D339" s="2" t="s">
        <v>57</v>
      </c>
      <c r="E339" s="2">
        <v>0</v>
      </c>
      <c r="F339" s="2">
        <v>1</v>
      </c>
      <c r="G339" s="2">
        <v>2</v>
      </c>
      <c r="H339" s="2" t="s">
        <v>34</v>
      </c>
      <c r="I339" s="2" t="s">
        <v>35</v>
      </c>
      <c r="J339" s="6">
        <v>643.52949999999998</v>
      </c>
      <c r="K339" s="6">
        <v>639.32422222222226</v>
      </c>
      <c r="L339" s="2" t="s">
        <v>44</v>
      </c>
      <c r="M339" s="2" t="s">
        <v>45</v>
      </c>
      <c r="N339" s="6">
        <v>0</v>
      </c>
      <c r="O339" s="6">
        <v>0</v>
      </c>
      <c r="P339" s="6">
        <v>198.23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455.27751796945643</v>
      </c>
      <c r="Z339" s="2">
        <v>36</v>
      </c>
      <c r="AA339" s="6">
        <v>16.459372908242276</v>
      </c>
      <c r="AB339" s="2" t="s">
        <v>55</v>
      </c>
      <c r="AC339" s="2" t="s">
        <v>60</v>
      </c>
      <c r="AD339" s="2" t="s">
        <v>46</v>
      </c>
      <c r="AE339" s="2" t="s">
        <v>41</v>
      </c>
      <c r="AF339" s="2">
        <v>1</v>
      </c>
      <c r="AG339" s="8">
        <v>0.13331051170825961</v>
      </c>
      <c r="AH339" s="3">
        <v>441.1497802734375</v>
      </c>
      <c r="AI339" s="9">
        <v>0.21350415050983429</v>
      </c>
    </row>
    <row r="340" spans="1:35" ht="15" x14ac:dyDescent="0.25">
      <c r="A340" s="2">
        <v>339</v>
      </c>
      <c r="B340" s="2">
        <v>48</v>
      </c>
      <c r="C340" s="2" t="s">
        <v>32</v>
      </c>
      <c r="D340" s="2" t="s">
        <v>57</v>
      </c>
      <c r="E340" s="2">
        <v>2</v>
      </c>
      <c r="F340" s="2">
        <v>1</v>
      </c>
      <c r="G340" s="2">
        <v>1</v>
      </c>
      <c r="H340" s="2" t="s">
        <v>48</v>
      </c>
      <c r="I340" s="2" t="s">
        <v>35</v>
      </c>
      <c r="J340" s="6">
        <v>219.94450000000001</v>
      </c>
      <c r="K340" s="6">
        <v>277.36177777777777</v>
      </c>
      <c r="L340" s="2" t="s">
        <v>36</v>
      </c>
      <c r="M340" s="2" t="s">
        <v>45</v>
      </c>
      <c r="N340" s="6">
        <v>0</v>
      </c>
      <c r="O340" s="6">
        <v>7777.7777777777774</v>
      </c>
      <c r="P340" s="6">
        <v>108.55511111111112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331.11111111111109</v>
      </c>
      <c r="W340" s="6">
        <v>0</v>
      </c>
      <c r="X340" s="6">
        <v>0</v>
      </c>
      <c r="Y340" s="6">
        <v>72.288959086076844</v>
      </c>
      <c r="Z340" s="2">
        <v>36</v>
      </c>
      <c r="AA340" s="6">
        <v>2.6134190417595597</v>
      </c>
      <c r="AB340" s="2" t="s">
        <v>38</v>
      </c>
      <c r="AC340" s="2" t="s">
        <v>39</v>
      </c>
      <c r="AD340" s="2" t="s">
        <v>40</v>
      </c>
      <c r="AE340" s="2" t="s">
        <v>41</v>
      </c>
      <c r="AF340" s="2">
        <v>0</v>
      </c>
      <c r="AG340" s="8">
        <v>0.29428619146347051</v>
      </c>
      <c r="AH340" s="3">
        <v>331.14157104492188</v>
      </c>
      <c r="AI340" s="9">
        <v>0.44031152129173279</v>
      </c>
    </row>
    <row r="341" spans="1:35" ht="15" x14ac:dyDescent="0.25">
      <c r="A341" s="2">
        <v>340</v>
      </c>
      <c r="B341" s="2">
        <v>49</v>
      </c>
      <c r="C341" s="2" t="s">
        <v>32</v>
      </c>
      <c r="D341" s="2" t="s">
        <v>42</v>
      </c>
      <c r="E341" s="2">
        <v>0</v>
      </c>
      <c r="F341" s="2">
        <v>0</v>
      </c>
      <c r="G341" s="2">
        <v>3</v>
      </c>
      <c r="H341" s="2" t="s">
        <v>43</v>
      </c>
      <c r="I341" s="2" t="s">
        <v>49</v>
      </c>
      <c r="J341" s="6">
        <v>1315.5822499999999</v>
      </c>
      <c r="K341" s="6">
        <v>1153.9204444444445</v>
      </c>
      <c r="L341" s="2" t="s">
        <v>73</v>
      </c>
      <c r="M341" s="2" t="s">
        <v>37</v>
      </c>
      <c r="N341" s="6">
        <v>0</v>
      </c>
      <c r="O341" s="6">
        <v>1288.8888888888889</v>
      </c>
      <c r="P341" s="6">
        <v>290.92733333333331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47.777777777777779</v>
      </c>
      <c r="W341" s="6">
        <v>0</v>
      </c>
      <c r="X341" s="6">
        <v>0</v>
      </c>
      <c r="Y341" s="6">
        <v>749.17906617943106</v>
      </c>
      <c r="Z341" s="2">
        <v>36</v>
      </c>
      <c r="AA341" s="6">
        <v>27.084617927747608</v>
      </c>
      <c r="AB341" s="2" t="s">
        <v>38</v>
      </c>
      <c r="AC341" s="2" t="s">
        <v>39</v>
      </c>
      <c r="AD341" s="2" t="s">
        <v>46</v>
      </c>
      <c r="AE341" s="2" t="s">
        <v>41</v>
      </c>
      <c r="AF341" s="2">
        <v>1</v>
      </c>
      <c r="AG341" s="8">
        <v>4.4657979160547263E-2</v>
      </c>
      <c r="AH341" s="3">
        <v>570.984130859375</v>
      </c>
      <c r="AI341" s="9">
        <v>6.9805778563022614E-2</v>
      </c>
    </row>
    <row r="342" spans="1:35" ht="15" x14ac:dyDescent="0.25">
      <c r="A342" s="2">
        <v>341</v>
      </c>
      <c r="B342" s="2">
        <v>31</v>
      </c>
      <c r="C342" s="2" t="s">
        <v>61</v>
      </c>
      <c r="D342" s="2" t="s">
        <v>57</v>
      </c>
      <c r="E342" s="2">
        <v>4</v>
      </c>
      <c r="F342" s="2">
        <v>0</v>
      </c>
      <c r="G342" s="2">
        <v>3</v>
      </c>
      <c r="H342" s="2" t="s">
        <v>48</v>
      </c>
      <c r="I342" s="2" t="s">
        <v>49</v>
      </c>
      <c r="J342" s="6">
        <v>862.64499999999998</v>
      </c>
      <c r="K342" s="6">
        <v>674.11711111111106</v>
      </c>
      <c r="L342" s="2" t="s">
        <v>44</v>
      </c>
      <c r="M342" s="2" t="s">
        <v>51</v>
      </c>
      <c r="N342" s="6">
        <v>0</v>
      </c>
      <c r="O342" s="6">
        <v>177.77777777777777</v>
      </c>
      <c r="P342" s="6">
        <v>524.59711111111108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192.44444444444446</v>
      </c>
      <c r="W342" s="6">
        <v>0</v>
      </c>
      <c r="X342" s="6">
        <v>0</v>
      </c>
      <c r="Y342" s="6">
        <v>462.36971780705289</v>
      </c>
      <c r="Z342" s="2">
        <v>36</v>
      </c>
      <c r="AA342" s="6">
        <v>16.715772921990826</v>
      </c>
      <c r="AB342" s="2" t="s">
        <v>38</v>
      </c>
      <c r="AC342" s="2" t="s">
        <v>39</v>
      </c>
      <c r="AD342" s="2" t="s">
        <v>40</v>
      </c>
      <c r="AE342" s="2" t="s">
        <v>41</v>
      </c>
      <c r="AF342" s="2">
        <v>1</v>
      </c>
      <c r="AG342" s="8">
        <v>0.1177926585078239</v>
      </c>
      <c r="AH342" s="3">
        <v>464.51190185546881</v>
      </c>
      <c r="AI342" s="9">
        <v>0.18883807957172391</v>
      </c>
    </row>
    <row r="343" spans="1:35" ht="15" x14ac:dyDescent="0.25">
      <c r="A343" s="2">
        <v>342</v>
      </c>
      <c r="B343" s="2">
        <v>35</v>
      </c>
      <c r="C343" s="2" t="s">
        <v>61</v>
      </c>
      <c r="D343" s="2" t="s">
        <v>57</v>
      </c>
      <c r="E343" s="2">
        <v>0</v>
      </c>
      <c r="F343" s="2">
        <v>1</v>
      </c>
      <c r="G343" s="2">
        <v>3</v>
      </c>
      <c r="H343" s="2" t="s">
        <v>53</v>
      </c>
      <c r="I343" s="2" t="s">
        <v>66</v>
      </c>
      <c r="J343" s="6">
        <v>1059.7819999999999</v>
      </c>
      <c r="K343" s="6">
        <v>1074.6346666666666</v>
      </c>
      <c r="L343" s="2" t="s">
        <v>36</v>
      </c>
      <c r="M343" s="2" t="s">
        <v>45</v>
      </c>
      <c r="N343" s="6">
        <v>0</v>
      </c>
      <c r="O343" s="6">
        <v>0</v>
      </c>
      <c r="P343" s="6">
        <v>700.30044444444445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178.88888888888889</v>
      </c>
      <c r="X343" s="6">
        <v>0</v>
      </c>
      <c r="Y343" s="6">
        <v>592.73577468694805</v>
      </c>
      <c r="Z343" s="2">
        <v>36</v>
      </c>
      <c r="AA343" s="6">
        <v>21.42881817477063</v>
      </c>
      <c r="AB343" s="2" t="s">
        <v>55</v>
      </c>
      <c r="AC343" s="2" t="s">
        <v>60</v>
      </c>
      <c r="AD343" s="2" t="s">
        <v>40</v>
      </c>
      <c r="AE343" s="2" t="s">
        <v>41</v>
      </c>
      <c r="AF343" s="2">
        <v>1</v>
      </c>
      <c r="AG343" s="8">
        <v>7.3805540800094604E-2</v>
      </c>
      <c r="AH343" s="3">
        <v>496.85089111328119</v>
      </c>
      <c r="AI343" s="9">
        <v>0.113591194152832</v>
      </c>
    </row>
    <row r="344" spans="1:35" ht="15" x14ac:dyDescent="0.25">
      <c r="A344" s="2">
        <v>343</v>
      </c>
      <c r="B344" s="2">
        <v>46</v>
      </c>
      <c r="C344" s="2" t="s">
        <v>47</v>
      </c>
      <c r="D344" s="2" t="s">
        <v>33</v>
      </c>
      <c r="E344" s="2">
        <v>3</v>
      </c>
      <c r="F344" s="2">
        <v>0</v>
      </c>
      <c r="G344" s="2">
        <v>2</v>
      </c>
      <c r="H344" s="2" t="s">
        <v>34</v>
      </c>
      <c r="I344" s="2" t="s">
        <v>49</v>
      </c>
      <c r="J344" s="6">
        <v>696.99850000000004</v>
      </c>
      <c r="K344" s="6">
        <v>343.6562222222222</v>
      </c>
      <c r="L344" s="2" t="s">
        <v>36</v>
      </c>
      <c r="M344" s="2" t="s">
        <v>45</v>
      </c>
      <c r="N344" s="6">
        <v>0</v>
      </c>
      <c r="O344" s="6">
        <v>0</v>
      </c>
      <c r="P344" s="6">
        <v>5.3271111111111109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6.666666666666667</v>
      </c>
      <c r="W344" s="6">
        <v>0</v>
      </c>
      <c r="X344" s="6">
        <v>0</v>
      </c>
      <c r="Y344" s="6">
        <v>1132.2990829014163</v>
      </c>
      <c r="Z344" s="2">
        <v>36</v>
      </c>
      <c r="AA344" s="6">
        <v>40.935324310007893</v>
      </c>
      <c r="AB344" s="2" t="s">
        <v>55</v>
      </c>
      <c r="AC344" s="2" t="s">
        <v>60</v>
      </c>
      <c r="AD344" s="2" t="s">
        <v>40</v>
      </c>
      <c r="AE344" s="2" t="s">
        <v>41</v>
      </c>
      <c r="AF344" s="2">
        <v>1</v>
      </c>
      <c r="AG344" s="8">
        <v>8.3903521299362183E-2</v>
      </c>
      <c r="AH344" s="3">
        <v>513.6317138671875</v>
      </c>
      <c r="AI344" s="9">
        <v>0.115887388586998</v>
      </c>
    </row>
    <row r="345" spans="1:35" ht="15" x14ac:dyDescent="0.25">
      <c r="A345" s="2">
        <v>344</v>
      </c>
      <c r="B345" s="2">
        <v>39</v>
      </c>
      <c r="C345" s="2" t="s">
        <v>32</v>
      </c>
      <c r="D345" s="2" t="s">
        <v>57</v>
      </c>
      <c r="E345" s="2">
        <v>3</v>
      </c>
      <c r="F345" s="2">
        <v>0</v>
      </c>
      <c r="G345" s="2">
        <v>2</v>
      </c>
      <c r="H345" s="2" t="s">
        <v>34</v>
      </c>
      <c r="I345" s="2" t="s">
        <v>49</v>
      </c>
      <c r="J345" s="6">
        <v>268.91050000000001</v>
      </c>
      <c r="K345" s="6">
        <v>172.18466666666666</v>
      </c>
      <c r="L345" s="2" t="s">
        <v>36</v>
      </c>
      <c r="M345" s="2" t="s">
        <v>45</v>
      </c>
      <c r="N345" s="6">
        <v>0</v>
      </c>
      <c r="O345" s="6">
        <v>0</v>
      </c>
      <c r="P345" s="6">
        <v>162.33311111111112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10.444444444444445</v>
      </c>
      <c r="W345" s="6">
        <v>0</v>
      </c>
      <c r="X345" s="6">
        <v>0</v>
      </c>
      <c r="Y345" s="6">
        <v>187.56995339214481</v>
      </c>
      <c r="Z345" s="2">
        <v>24</v>
      </c>
      <c r="AA345" s="6">
        <v>9.3642614795654353</v>
      </c>
      <c r="AB345" s="2" t="s">
        <v>38</v>
      </c>
      <c r="AC345" s="2" t="s">
        <v>75</v>
      </c>
      <c r="AD345" s="2" t="s">
        <v>40</v>
      </c>
      <c r="AE345" s="2" t="s">
        <v>70</v>
      </c>
      <c r="AF345" s="2">
        <v>0</v>
      </c>
      <c r="AG345" s="8">
        <v>0.27741119265556341</v>
      </c>
      <c r="AH345" s="3">
        <v>317.73779296875</v>
      </c>
      <c r="AI345" s="9">
        <v>0.4114154577255249</v>
      </c>
    </row>
    <row r="346" spans="1:35" x14ac:dyDescent="0.2">
      <c r="A346" s="2">
        <v>345</v>
      </c>
      <c r="B346" s="2">
        <v>35</v>
      </c>
      <c r="C346" s="2" t="s">
        <v>61</v>
      </c>
      <c r="D346" s="2" t="s">
        <v>33</v>
      </c>
      <c r="E346" s="2">
        <v>0</v>
      </c>
      <c r="F346" s="2">
        <v>1</v>
      </c>
      <c r="G346" s="2">
        <v>2</v>
      </c>
      <c r="H346" s="2" t="s">
        <v>52</v>
      </c>
      <c r="I346" s="2" t="s">
        <v>35</v>
      </c>
      <c r="J346" s="6">
        <v>360.47399999999999</v>
      </c>
      <c r="K346" s="6">
        <v>371.78688888888888</v>
      </c>
      <c r="L346" s="2" t="s">
        <v>44</v>
      </c>
      <c r="M346" s="2" t="s">
        <v>37</v>
      </c>
      <c r="N346" s="6">
        <v>0</v>
      </c>
      <c r="O346" s="6">
        <v>0</v>
      </c>
      <c r="P346" s="6">
        <v>5.2848888888888892</v>
      </c>
      <c r="Q346" s="6">
        <v>0</v>
      </c>
      <c r="R346" s="6">
        <v>0</v>
      </c>
      <c r="S346" s="6">
        <v>888.88888888888891</v>
      </c>
      <c r="T346" s="6">
        <v>0</v>
      </c>
      <c r="U346" s="6">
        <v>0</v>
      </c>
      <c r="V346" s="6">
        <v>50.444444444444443</v>
      </c>
      <c r="W346" s="6">
        <v>0</v>
      </c>
      <c r="X346" s="6">
        <v>0</v>
      </c>
      <c r="Y346" s="6">
        <v>147.11172660864031</v>
      </c>
      <c r="Z346" s="2">
        <v>36</v>
      </c>
      <c r="AA346" s="6">
        <v>5.3184413283272267</v>
      </c>
      <c r="AB346" s="2" t="s">
        <v>38</v>
      </c>
      <c r="AC346" s="2" t="s">
        <v>39</v>
      </c>
      <c r="AD346" s="2" t="s">
        <v>46</v>
      </c>
      <c r="AE346" s="2" t="s">
        <v>41</v>
      </c>
      <c r="AF346" s="2" t="s">
        <v>59</v>
      </c>
      <c r="AG346" s="4" t="s">
        <v>59</v>
      </c>
      <c r="AH346" s="3" t="s">
        <v>59</v>
      </c>
    </row>
    <row r="347" spans="1:35" ht="15" x14ac:dyDescent="0.25">
      <c r="A347" s="2">
        <v>346</v>
      </c>
      <c r="B347" s="2">
        <v>47</v>
      </c>
      <c r="C347" s="2" t="s">
        <v>47</v>
      </c>
      <c r="D347" s="2" t="s">
        <v>33</v>
      </c>
      <c r="E347" s="2">
        <v>7</v>
      </c>
      <c r="F347" s="2">
        <v>1</v>
      </c>
      <c r="G347" s="2">
        <v>3</v>
      </c>
      <c r="H347" s="2" t="s">
        <v>58</v>
      </c>
      <c r="I347" s="2" t="s">
        <v>54</v>
      </c>
      <c r="J347" s="6">
        <v>517.45349999999996</v>
      </c>
      <c r="K347" s="6">
        <v>595.59933333333333</v>
      </c>
      <c r="L347" s="2" t="s">
        <v>36</v>
      </c>
      <c r="M347" s="2" t="s">
        <v>37</v>
      </c>
      <c r="N347" s="6">
        <v>0</v>
      </c>
      <c r="O347" s="6">
        <v>0</v>
      </c>
      <c r="P347" s="6">
        <v>178.24244444444443</v>
      </c>
      <c r="Q347" s="6">
        <v>0</v>
      </c>
      <c r="R347" s="6">
        <v>0</v>
      </c>
      <c r="S347" s="6">
        <v>0</v>
      </c>
      <c r="T347" s="6">
        <v>382.22222222222223</v>
      </c>
      <c r="U347" s="6">
        <v>0</v>
      </c>
      <c r="V347" s="6">
        <v>204.44444444444446</v>
      </c>
      <c r="W347" s="6">
        <v>0</v>
      </c>
      <c r="X347" s="6">
        <v>0</v>
      </c>
      <c r="Y347" s="6">
        <v>213.81662183597064</v>
      </c>
      <c r="Z347" s="2">
        <v>24</v>
      </c>
      <c r="AA347" s="6">
        <v>10.674602831314882</v>
      </c>
      <c r="AB347" s="2" t="s">
        <v>55</v>
      </c>
      <c r="AC347" s="2" t="s">
        <v>75</v>
      </c>
      <c r="AD347" s="2" t="s">
        <v>46</v>
      </c>
      <c r="AE347" s="2" t="s">
        <v>41</v>
      </c>
      <c r="AF347" s="2">
        <v>0</v>
      </c>
      <c r="AG347" s="8">
        <v>0.20400944352149961</v>
      </c>
      <c r="AH347" s="3">
        <v>438.01837158203119</v>
      </c>
      <c r="AI347" s="9">
        <v>0.34679609537124628</v>
      </c>
    </row>
    <row r="348" spans="1:35" ht="15" x14ac:dyDescent="0.25">
      <c r="A348" s="2">
        <v>347</v>
      </c>
      <c r="B348" s="2">
        <v>45</v>
      </c>
      <c r="C348" s="2" t="s">
        <v>32</v>
      </c>
      <c r="D348" s="2" t="s">
        <v>33</v>
      </c>
      <c r="E348" s="2">
        <v>1</v>
      </c>
      <c r="F348" s="2">
        <v>0</v>
      </c>
      <c r="G348" s="2">
        <v>3</v>
      </c>
      <c r="H348" s="2" t="s">
        <v>53</v>
      </c>
      <c r="I348" s="2" t="s">
        <v>49</v>
      </c>
      <c r="J348" s="6">
        <v>111.15525</v>
      </c>
      <c r="K348" s="6">
        <v>69.946222222222218</v>
      </c>
      <c r="L348" s="2" t="s">
        <v>36</v>
      </c>
      <c r="M348" s="2" t="s">
        <v>45</v>
      </c>
      <c r="N348" s="6">
        <v>0</v>
      </c>
      <c r="O348" s="6">
        <v>0</v>
      </c>
      <c r="P348" s="6">
        <v>20.928888888888888</v>
      </c>
      <c r="Q348" s="6">
        <v>0</v>
      </c>
      <c r="R348" s="6">
        <v>0</v>
      </c>
      <c r="S348" s="6">
        <v>0</v>
      </c>
      <c r="T348" s="6">
        <v>622.22222222222217</v>
      </c>
      <c r="U348" s="6">
        <v>0</v>
      </c>
      <c r="V348" s="6">
        <v>60.222222222222221</v>
      </c>
      <c r="W348" s="6">
        <v>0</v>
      </c>
      <c r="X348" s="6">
        <v>0</v>
      </c>
      <c r="Y348" s="6">
        <v>80.883096014068869</v>
      </c>
      <c r="Z348" s="2">
        <v>24</v>
      </c>
      <c r="AA348" s="6">
        <v>4.038015933015938</v>
      </c>
      <c r="AB348" s="2" t="s">
        <v>38</v>
      </c>
      <c r="AC348" s="2" t="s">
        <v>39</v>
      </c>
      <c r="AD348" s="2" t="s">
        <v>40</v>
      </c>
      <c r="AE348" s="2" t="s">
        <v>41</v>
      </c>
      <c r="AF348" s="2">
        <v>0</v>
      </c>
      <c r="AG348" s="8">
        <v>0.30479219555854797</v>
      </c>
      <c r="AH348" s="3">
        <v>328.13967895507813</v>
      </c>
      <c r="AI348" s="9">
        <v>0.50264883041381836</v>
      </c>
    </row>
    <row r="349" spans="1:35" ht="15" x14ac:dyDescent="0.25">
      <c r="A349" s="2">
        <v>348</v>
      </c>
      <c r="B349" s="2">
        <v>36</v>
      </c>
      <c r="C349" s="2" t="s">
        <v>32</v>
      </c>
      <c r="D349" s="2" t="s">
        <v>57</v>
      </c>
      <c r="E349" s="2">
        <v>3</v>
      </c>
      <c r="F349" s="2">
        <v>1</v>
      </c>
      <c r="G349" s="2">
        <v>2</v>
      </c>
      <c r="H349" s="2" t="s">
        <v>34</v>
      </c>
      <c r="I349" s="2" t="s">
        <v>79</v>
      </c>
      <c r="J349" s="6">
        <v>60.308</v>
      </c>
      <c r="K349" s="6">
        <v>45.022666666666666</v>
      </c>
      <c r="L349" s="2" t="s">
        <v>36</v>
      </c>
      <c r="M349" s="2" t="s">
        <v>51</v>
      </c>
      <c r="N349" s="6">
        <v>0</v>
      </c>
      <c r="O349" s="6">
        <v>0</v>
      </c>
      <c r="P349" s="6">
        <v>11.880888888888888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212.66666666666666</v>
      </c>
      <c r="W349" s="6">
        <v>0</v>
      </c>
      <c r="X349" s="6">
        <v>0</v>
      </c>
      <c r="Y349" s="6">
        <v>58.487461824523734</v>
      </c>
      <c r="Z349" s="2">
        <v>36</v>
      </c>
      <c r="AA349" s="6">
        <v>2.1144618537720183</v>
      </c>
      <c r="AB349" s="2" t="s">
        <v>38</v>
      </c>
      <c r="AC349" s="2" t="s">
        <v>50</v>
      </c>
      <c r="AD349" s="2" t="s">
        <v>40</v>
      </c>
      <c r="AE349" s="2" t="s">
        <v>41</v>
      </c>
      <c r="AF349" s="2">
        <v>0</v>
      </c>
      <c r="AG349" s="8">
        <v>0.3516642153263092</v>
      </c>
      <c r="AH349" s="3">
        <v>317.0640869140625</v>
      </c>
      <c r="AI349" s="9">
        <v>0.53298741579055786</v>
      </c>
    </row>
    <row r="350" spans="1:35" ht="15" x14ac:dyDescent="0.25">
      <c r="A350" s="2">
        <v>349</v>
      </c>
      <c r="B350" s="2">
        <v>28</v>
      </c>
      <c r="C350" s="2" t="s">
        <v>47</v>
      </c>
      <c r="D350" s="2" t="s">
        <v>33</v>
      </c>
      <c r="E350" s="2">
        <v>1</v>
      </c>
      <c r="F350" s="2">
        <v>0</v>
      </c>
      <c r="G350" s="2">
        <v>2</v>
      </c>
      <c r="H350" s="2" t="s">
        <v>43</v>
      </c>
      <c r="I350" s="2" t="s">
        <v>49</v>
      </c>
      <c r="J350" s="6">
        <v>929.04549999999995</v>
      </c>
      <c r="K350" s="6">
        <v>869.70288888888888</v>
      </c>
      <c r="L350" s="2" t="s">
        <v>44</v>
      </c>
      <c r="M350" s="2" t="s">
        <v>45</v>
      </c>
      <c r="N350" s="6">
        <v>0</v>
      </c>
      <c r="O350" s="6">
        <v>1288.8888888888889</v>
      </c>
      <c r="P350" s="6">
        <v>589.47511111111112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37.111111111111114</v>
      </c>
      <c r="W350" s="6">
        <v>0</v>
      </c>
      <c r="X350" s="6">
        <v>0</v>
      </c>
      <c r="Y350" s="6">
        <v>425.28145957495445</v>
      </c>
      <c r="Z350" s="2">
        <v>48</v>
      </c>
      <c r="AA350" s="6">
        <v>12.492642708372939</v>
      </c>
      <c r="AB350" s="2" t="s">
        <v>55</v>
      </c>
      <c r="AC350" s="2" t="s">
        <v>60</v>
      </c>
      <c r="AD350" s="2" t="s">
        <v>46</v>
      </c>
      <c r="AE350" s="2" t="s">
        <v>64</v>
      </c>
      <c r="AF350" s="2">
        <v>0</v>
      </c>
      <c r="AG350" s="8">
        <v>0.10468243062496189</v>
      </c>
      <c r="AH350" s="3">
        <v>446.33493041992188</v>
      </c>
      <c r="AI350" s="9">
        <v>0.15463955700397489</v>
      </c>
    </row>
    <row r="351" spans="1:35" ht="15" x14ac:dyDescent="0.25">
      <c r="A351" s="2">
        <v>350</v>
      </c>
      <c r="B351" s="2">
        <v>25</v>
      </c>
      <c r="C351" s="2" t="s">
        <v>32</v>
      </c>
      <c r="D351" s="2" t="s">
        <v>33</v>
      </c>
      <c r="E351" s="2">
        <v>0</v>
      </c>
      <c r="F351" s="2">
        <v>1</v>
      </c>
      <c r="G351" s="2">
        <v>2</v>
      </c>
      <c r="H351" s="2" t="s">
        <v>48</v>
      </c>
      <c r="I351" s="2" t="s">
        <v>49</v>
      </c>
      <c r="J351" s="6">
        <v>603.36350000000004</v>
      </c>
      <c r="K351" s="6">
        <v>762.30155555555552</v>
      </c>
      <c r="L351" s="2" t="s">
        <v>36</v>
      </c>
      <c r="M351" s="2" t="s">
        <v>45</v>
      </c>
      <c r="N351" s="6">
        <v>0</v>
      </c>
      <c r="O351" s="6">
        <v>0</v>
      </c>
      <c r="P351" s="6">
        <v>290.78088888888891</v>
      </c>
      <c r="Q351" s="6">
        <v>0</v>
      </c>
      <c r="R351" s="6">
        <v>0</v>
      </c>
      <c r="S351" s="6">
        <v>0</v>
      </c>
      <c r="T351" s="6">
        <v>78.466666666666669</v>
      </c>
      <c r="U351" s="6">
        <v>0</v>
      </c>
      <c r="V351" s="6">
        <v>20.888888888888889</v>
      </c>
      <c r="W351" s="6">
        <v>0</v>
      </c>
      <c r="X351" s="6">
        <v>0</v>
      </c>
      <c r="Y351" s="6">
        <v>307.69269968367718</v>
      </c>
      <c r="Z351" s="2">
        <v>48</v>
      </c>
      <c r="AA351" s="6">
        <v>9.0384729326423887</v>
      </c>
      <c r="AB351" s="2" t="s">
        <v>38</v>
      </c>
      <c r="AC351" s="2" t="s">
        <v>39</v>
      </c>
      <c r="AD351" s="2" t="s">
        <v>77</v>
      </c>
      <c r="AE351" s="2" t="s">
        <v>41</v>
      </c>
      <c r="AF351" s="2">
        <v>0</v>
      </c>
      <c r="AG351" s="8">
        <v>0.1595487296581268</v>
      </c>
      <c r="AH351" s="3">
        <v>394.0406494140625</v>
      </c>
      <c r="AI351" s="9">
        <v>0.24196307361125949</v>
      </c>
    </row>
    <row r="352" spans="1:35" ht="15" x14ac:dyDescent="0.25">
      <c r="A352" s="2">
        <v>351</v>
      </c>
      <c r="B352" s="2">
        <v>46</v>
      </c>
      <c r="C352" s="2" t="s">
        <v>47</v>
      </c>
      <c r="D352" s="2" t="s">
        <v>33</v>
      </c>
      <c r="E352" s="2">
        <v>2</v>
      </c>
      <c r="F352" s="2">
        <v>0</v>
      </c>
      <c r="G352" s="2">
        <v>3</v>
      </c>
      <c r="H352" s="2" t="s">
        <v>58</v>
      </c>
      <c r="I352" s="2" t="s">
        <v>49</v>
      </c>
      <c r="J352" s="6">
        <v>1479.26325</v>
      </c>
      <c r="K352" s="6">
        <v>1827.7002222222222</v>
      </c>
      <c r="L352" s="2" t="s">
        <v>44</v>
      </c>
      <c r="M352" s="2" t="s">
        <v>51</v>
      </c>
      <c r="N352" s="6">
        <v>0</v>
      </c>
      <c r="O352" s="6">
        <v>0</v>
      </c>
      <c r="P352" s="6">
        <v>928.83111111111111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127.33333333333333</v>
      </c>
      <c r="W352" s="6">
        <v>0</v>
      </c>
      <c r="X352" s="6">
        <v>0</v>
      </c>
      <c r="Y352" s="6">
        <v>592.39948013151638</v>
      </c>
      <c r="Z352" s="2">
        <v>36</v>
      </c>
      <c r="AA352" s="6">
        <v>21.416660320986086</v>
      </c>
      <c r="AB352" s="2" t="s">
        <v>38</v>
      </c>
      <c r="AC352" s="2" t="s">
        <v>50</v>
      </c>
      <c r="AD352" s="2" t="s">
        <v>63</v>
      </c>
      <c r="AE352" s="2" t="s">
        <v>41</v>
      </c>
      <c r="AF352" s="2">
        <v>1</v>
      </c>
      <c r="AG352" s="8">
        <v>3.7836309522390373E-2</v>
      </c>
      <c r="AH352" s="3">
        <v>585.75341796875</v>
      </c>
      <c r="AI352" s="9">
        <v>5.59341199696064E-2</v>
      </c>
    </row>
    <row r="353" spans="1:35" ht="15" x14ac:dyDescent="0.25">
      <c r="A353" s="2">
        <v>352</v>
      </c>
      <c r="B353" s="2">
        <v>36</v>
      </c>
      <c r="C353" s="2" t="s">
        <v>61</v>
      </c>
      <c r="D353" s="2" t="s">
        <v>57</v>
      </c>
      <c r="E353" s="2">
        <v>5</v>
      </c>
      <c r="F353" s="2">
        <v>0</v>
      </c>
      <c r="G353" s="2">
        <v>5</v>
      </c>
      <c r="H353" s="2" t="s">
        <v>53</v>
      </c>
      <c r="I353" s="2" t="s">
        <v>35</v>
      </c>
      <c r="J353" s="6">
        <v>2201.8892500000002</v>
      </c>
      <c r="K353" s="6">
        <v>2445.2308888888888</v>
      </c>
      <c r="L353" s="2" t="s">
        <v>44</v>
      </c>
      <c r="M353" s="2" t="s">
        <v>37</v>
      </c>
      <c r="N353" s="6">
        <v>0</v>
      </c>
      <c r="O353" s="6">
        <v>5555.5555555555557</v>
      </c>
      <c r="P353" s="6">
        <v>163.05577777777779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131.33333333333334</v>
      </c>
      <c r="W353" s="6">
        <v>0</v>
      </c>
      <c r="X353" s="6">
        <v>0</v>
      </c>
      <c r="Y353" s="6">
        <v>1242.6302668066517</v>
      </c>
      <c r="Z353" s="2">
        <v>24</v>
      </c>
      <c r="AA353" s="6">
        <v>62.03720015045311</v>
      </c>
      <c r="AB353" s="2" t="s">
        <v>38</v>
      </c>
      <c r="AC353" s="2" t="s">
        <v>50</v>
      </c>
      <c r="AD353" s="2" t="s">
        <v>40</v>
      </c>
      <c r="AE353" s="2" t="s">
        <v>64</v>
      </c>
      <c r="AF353" s="2">
        <v>1</v>
      </c>
      <c r="AG353" s="8">
        <v>8.849048987030983E-3</v>
      </c>
      <c r="AH353" s="3">
        <v>758.2022705078125</v>
      </c>
      <c r="AI353" s="9">
        <v>1.0877031832933429E-2</v>
      </c>
    </row>
    <row r="354" spans="1:35" ht="15" x14ac:dyDescent="0.25">
      <c r="A354" s="2">
        <v>353</v>
      </c>
      <c r="B354" s="2">
        <v>31</v>
      </c>
      <c r="C354" s="2" t="s">
        <v>47</v>
      </c>
      <c r="D354" s="2" t="s">
        <v>57</v>
      </c>
      <c r="E354" s="2">
        <v>1</v>
      </c>
      <c r="F354" s="2">
        <v>1</v>
      </c>
      <c r="G354" s="2">
        <v>5</v>
      </c>
      <c r="H354" s="2" t="s">
        <v>58</v>
      </c>
      <c r="I354" s="2" t="s">
        <v>35</v>
      </c>
      <c r="J354" s="6">
        <v>1906.8812499999999</v>
      </c>
      <c r="K354" s="6">
        <v>1072.5917777777777</v>
      </c>
      <c r="L354" s="2" t="s">
        <v>44</v>
      </c>
      <c r="M354" s="2" t="s">
        <v>51</v>
      </c>
      <c r="N354" s="6">
        <v>0</v>
      </c>
      <c r="O354" s="6">
        <v>333.33333333333331</v>
      </c>
      <c r="P354" s="6">
        <v>741.71977777777772</v>
      </c>
      <c r="Q354" s="6">
        <v>66.666666666666671</v>
      </c>
      <c r="R354" s="6">
        <v>0</v>
      </c>
      <c r="S354" s="6">
        <v>0</v>
      </c>
      <c r="T354" s="6">
        <v>0</v>
      </c>
      <c r="U354" s="6">
        <v>0</v>
      </c>
      <c r="V354" s="6">
        <v>7.333333333333333</v>
      </c>
      <c r="W354" s="6">
        <v>0</v>
      </c>
      <c r="X354" s="6">
        <v>0</v>
      </c>
      <c r="Y354" s="6">
        <v>1804.138244941151</v>
      </c>
      <c r="Z354" s="2">
        <v>48</v>
      </c>
      <c r="AA354" s="6">
        <v>52.996560238216766</v>
      </c>
      <c r="AB354" s="2" t="s">
        <v>68</v>
      </c>
      <c r="AC354" s="2" t="s">
        <v>50</v>
      </c>
      <c r="AD354" s="2" t="s">
        <v>40</v>
      </c>
      <c r="AE354" s="2" t="s">
        <v>41</v>
      </c>
      <c r="AF354" s="2">
        <v>1</v>
      </c>
      <c r="AG354" s="8">
        <v>1.0073830373585221E-2</v>
      </c>
      <c r="AH354" s="3">
        <v>795.955078125</v>
      </c>
      <c r="AI354" s="9">
        <v>1.392751652747393E-2</v>
      </c>
    </row>
    <row r="355" spans="1:35" ht="15" x14ac:dyDescent="0.25">
      <c r="A355" s="2">
        <v>354</v>
      </c>
      <c r="B355" s="2">
        <v>31</v>
      </c>
      <c r="C355" s="2" t="s">
        <v>32</v>
      </c>
      <c r="D355" s="2" t="s">
        <v>33</v>
      </c>
      <c r="E355" s="2">
        <v>1</v>
      </c>
      <c r="F355" s="2">
        <v>0</v>
      </c>
      <c r="G355" s="2">
        <v>4</v>
      </c>
      <c r="H355" s="2" t="s">
        <v>53</v>
      </c>
      <c r="I355" s="2" t="s">
        <v>35</v>
      </c>
      <c r="J355" s="6">
        <v>734.36175000000003</v>
      </c>
      <c r="K355" s="6">
        <v>603.48955555555551</v>
      </c>
      <c r="L355" s="2" t="s">
        <v>44</v>
      </c>
      <c r="M355" s="2" t="s">
        <v>37</v>
      </c>
      <c r="N355" s="6">
        <v>0</v>
      </c>
      <c r="O355" s="6">
        <v>0</v>
      </c>
      <c r="P355" s="6">
        <v>144.90155555555555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670.32568596632939</v>
      </c>
      <c r="Z355" s="2">
        <v>36</v>
      </c>
      <c r="AA355" s="6">
        <v>24.23387933693952</v>
      </c>
      <c r="AB355" s="2" t="s">
        <v>55</v>
      </c>
      <c r="AC355" s="2" t="s">
        <v>50</v>
      </c>
      <c r="AD355" s="2" t="s">
        <v>40</v>
      </c>
      <c r="AE355" s="2" t="s">
        <v>41</v>
      </c>
      <c r="AF355" s="2">
        <v>1</v>
      </c>
      <c r="AG355" s="8">
        <v>0.10034865885972979</v>
      </c>
      <c r="AH355" s="3">
        <v>488.23489379882813</v>
      </c>
      <c r="AI355" s="9">
        <v>0.17508457601070401</v>
      </c>
    </row>
    <row r="356" spans="1:35" ht="15" x14ac:dyDescent="0.25">
      <c r="A356" s="2">
        <v>355</v>
      </c>
      <c r="B356" s="2">
        <v>63</v>
      </c>
      <c r="C356" s="2" t="s">
        <v>61</v>
      </c>
      <c r="D356" s="2" t="s">
        <v>57</v>
      </c>
      <c r="E356" s="2">
        <v>1</v>
      </c>
      <c r="F356" s="2">
        <v>2</v>
      </c>
      <c r="G356" s="2">
        <v>3</v>
      </c>
      <c r="H356" s="2" t="s">
        <v>58</v>
      </c>
      <c r="I356" s="2" t="s">
        <v>49</v>
      </c>
      <c r="J356" s="6">
        <v>874.37099999999998</v>
      </c>
      <c r="K356" s="6">
        <v>712.75466666666671</v>
      </c>
      <c r="L356" s="2" t="s">
        <v>44</v>
      </c>
      <c r="M356" s="2" t="s">
        <v>37</v>
      </c>
      <c r="N356" s="6">
        <v>0</v>
      </c>
      <c r="O356" s="6">
        <v>0</v>
      </c>
      <c r="P356" s="6">
        <v>432.25599999999997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24.222222222222221</v>
      </c>
      <c r="W356" s="6">
        <v>0</v>
      </c>
      <c r="X356" s="6">
        <v>0</v>
      </c>
      <c r="Y356" s="6">
        <v>943.79239986826212</v>
      </c>
      <c r="Z356" s="2">
        <v>36</v>
      </c>
      <c r="AA356" s="6">
        <v>34.120356143829603</v>
      </c>
      <c r="AB356" s="2" t="s">
        <v>38</v>
      </c>
      <c r="AC356" s="2" t="s">
        <v>60</v>
      </c>
      <c r="AD356" s="2" t="s">
        <v>46</v>
      </c>
      <c r="AE356" s="2" t="s">
        <v>41</v>
      </c>
      <c r="AF356" s="2">
        <v>0</v>
      </c>
      <c r="AG356" s="8">
        <v>6.5104365348815918E-2</v>
      </c>
      <c r="AH356" s="3">
        <v>599.49908447265625</v>
      </c>
      <c r="AI356" s="9">
        <v>0.11534681171178821</v>
      </c>
    </row>
    <row r="357" spans="1:35" ht="15" x14ac:dyDescent="0.25">
      <c r="A357" s="2">
        <v>356</v>
      </c>
      <c r="B357" s="2">
        <v>53</v>
      </c>
      <c r="C357" s="2" t="s">
        <v>61</v>
      </c>
      <c r="D357" s="2" t="s">
        <v>57</v>
      </c>
      <c r="E357" s="2">
        <v>1</v>
      </c>
      <c r="F357" s="2">
        <v>0</v>
      </c>
      <c r="G357" s="2">
        <v>3</v>
      </c>
      <c r="H357" s="2" t="s">
        <v>43</v>
      </c>
      <c r="I357" s="2" t="s">
        <v>49</v>
      </c>
      <c r="J357" s="6">
        <v>1278.7739999999999</v>
      </c>
      <c r="K357" s="6">
        <v>1132.7415555555556</v>
      </c>
      <c r="L357" s="2" t="s">
        <v>44</v>
      </c>
      <c r="M357" s="2" t="s">
        <v>45</v>
      </c>
      <c r="N357" s="6">
        <v>0</v>
      </c>
      <c r="O357" s="6">
        <v>444.44444444444446</v>
      </c>
      <c r="P357" s="6">
        <v>565.94200000000001</v>
      </c>
      <c r="Q357" s="6">
        <v>0</v>
      </c>
      <c r="R357" s="6">
        <v>0</v>
      </c>
      <c r="S357" s="6">
        <v>0</v>
      </c>
      <c r="T357" s="6">
        <v>717.31555555555553</v>
      </c>
      <c r="U357" s="6">
        <v>0</v>
      </c>
      <c r="V357" s="6">
        <v>0</v>
      </c>
      <c r="W357" s="6">
        <v>0</v>
      </c>
      <c r="X357" s="6">
        <v>0</v>
      </c>
      <c r="Y357" s="6">
        <v>555.62598549088489</v>
      </c>
      <c r="Z357" s="2">
        <v>3</v>
      </c>
      <c r="AA357" s="6">
        <v>190.79249566645555</v>
      </c>
      <c r="AB357" s="2" t="s">
        <v>38</v>
      </c>
      <c r="AC357" s="2" t="s">
        <v>50</v>
      </c>
      <c r="AD357" s="2" t="s">
        <v>40</v>
      </c>
      <c r="AE357" s="2" t="s">
        <v>41</v>
      </c>
      <c r="AF357" s="2">
        <v>1</v>
      </c>
      <c r="AG357" s="8">
        <v>4.2931452393531799E-2</v>
      </c>
      <c r="AH357" s="3">
        <v>526.59637451171875</v>
      </c>
      <c r="AI357" s="9">
        <v>6.7862913012504578E-2</v>
      </c>
    </row>
    <row r="358" spans="1:35" ht="15" x14ac:dyDescent="0.25">
      <c r="A358" s="2">
        <v>357</v>
      </c>
      <c r="B358" s="2">
        <v>43</v>
      </c>
      <c r="C358" s="2" t="s">
        <v>32</v>
      </c>
      <c r="D358" s="2" t="s">
        <v>42</v>
      </c>
      <c r="E358" s="2">
        <v>0</v>
      </c>
      <c r="F358" s="2">
        <v>0</v>
      </c>
      <c r="G358" s="2">
        <v>2</v>
      </c>
      <c r="H358" s="2" t="s">
        <v>48</v>
      </c>
      <c r="I358" s="2" t="s">
        <v>35</v>
      </c>
      <c r="J358" s="6">
        <v>13.555249999999999</v>
      </c>
      <c r="K358" s="6">
        <v>11.00688888888889</v>
      </c>
      <c r="L358" s="2" t="s">
        <v>44</v>
      </c>
      <c r="M358" s="2" t="s">
        <v>45</v>
      </c>
      <c r="N358" s="6">
        <v>0</v>
      </c>
      <c r="O358" s="6">
        <v>0</v>
      </c>
      <c r="P358" s="6">
        <v>6.4175555555555555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7.2230831053039024</v>
      </c>
      <c r="Z358" s="2">
        <v>24</v>
      </c>
      <c r="AA358" s="6">
        <v>0.36060593748342773</v>
      </c>
      <c r="AB358" s="2" t="s">
        <v>55</v>
      </c>
      <c r="AC358" s="2" t="s">
        <v>50</v>
      </c>
      <c r="AD358" s="2" t="s">
        <v>46</v>
      </c>
      <c r="AE358" s="2" t="s">
        <v>41</v>
      </c>
      <c r="AF358" s="2">
        <v>0</v>
      </c>
      <c r="AG358" s="8">
        <v>0.35952028632164001</v>
      </c>
      <c r="AH358" s="3">
        <v>264.5347900390625</v>
      </c>
      <c r="AI358" s="9">
        <v>0.53553366661071777</v>
      </c>
    </row>
    <row r="359" spans="1:35" ht="15" x14ac:dyDescent="0.25">
      <c r="A359" s="2">
        <v>358</v>
      </c>
      <c r="B359" s="2">
        <v>51</v>
      </c>
      <c r="C359" s="2" t="s">
        <v>47</v>
      </c>
      <c r="D359" s="2" t="s">
        <v>74</v>
      </c>
      <c r="E359" s="2">
        <v>0</v>
      </c>
      <c r="F359" s="2">
        <v>0</v>
      </c>
      <c r="G359" s="2">
        <v>2</v>
      </c>
      <c r="H359" s="2" t="s">
        <v>48</v>
      </c>
      <c r="I359" s="2" t="s">
        <v>35</v>
      </c>
      <c r="J359" s="6">
        <v>951.43475000000001</v>
      </c>
      <c r="K359" s="6">
        <v>1135.0082222222222</v>
      </c>
      <c r="L359" s="2" t="s">
        <v>36</v>
      </c>
      <c r="M359" s="2" t="s">
        <v>37</v>
      </c>
      <c r="N359" s="6">
        <v>0</v>
      </c>
      <c r="O359" s="6">
        <v>222.22222222222223</v>
      </c>
      <c r="P359" s="6">
        <v>106.748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42.888888888888886</v>
      </c>
      <c r="W359" s="6">
        <v>0</v>
      </c>
      <c r="X359" s="6">
        <v>0</v>
      </c>
      <c r="Y359" s="6">
        <v>391.45034694398475</v>
      </c>
      <c r="Z359" s="2">
        <v>36</v>
      </c>
      <c r="AA359" s="6">
        <v>14.151867775390812</v>
      </c>
      <c r="AB359" s="2" t="s">
        <v>38</v>
      </c>
      <c r="AC359" s="2" t="s">
        <v>80</v>
      </c>
      <c r="AD359" s="2" t="s">
        <v>40</v>
      </c>
      <c r="AE359" s="2" t="s">
        <v>41</v>
      </c>
      <c r="AF359" s="2">
        <v>1</v>
      </c>
      <c r="AG359" s="8">
        <v>8.9591622352600098E-2</v>
      </c>
      <c r="AH359" s="3">
        <v>471.42633056640619</v>
      </c>
      <c r="AI359" s="9">
        <v>0.1396254897117615</v>
      </c>
    </row>
    <row r="360" spans="1:35" ht="15" x14ac:dyDescent="0.25">
      <c r="A360" s="2">
        <v>359</v>
      </c>
      <c r="B360" s="2">
        <v>62</v>
      </c>
      <c r="C360" s="2" t="s">
        <v>32</v>
      </c>
      <c r="D360" s="2" t="s">
        <v>33</v>
      </c>
      <c r="E360" s="2">
        <v>0</v>
      </c>
      <c r="F360" s="2">
        <v>2</v>
      </c>
      <c r="G360" s="2">
        <v>3</v>
      </c>
      <c r="H360" s="2" t="s">
        <v>58</v>
      </c>
      <c r="I360" s="2" t="s">
        <v>49</v>
      </c>
      <c r="J360" s="6">
        <v>346.1225</v>
      </c>
      <c r="K360" s="6">
        <v>259.60777777777776</v>
      </c>
      <c r="L360" s="2" t="s">
        <v>36</v>
      </c>
      <c r="M360" s="2" t="s">
        <v>45</v>
      </c>
      <c r="N360" s="6">
        <v>0</v>
      </c>
      <c r="O360" s="6">
        <v>0</v>
      </c>
      <c r="P360" s="6">
        <v>129.38044444444444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20.888888888888889</v>
      </c>
      <c r="W360" s="6">
        <v>0</v>
      </c>
      <c r="X360" s="6">
        <v>0</v>
      </c>
      <c r="Y360" s="6">
        <v>349.90240363465716</v>
      </c>
      <c r="Z360" s="2">
        <v>36</v>
      </c>
      <c r="AA360" s="6">
        <v>12.649810095168151</v>
      </c>
      <c r="AB360" s="2" t="s">
        <v>38</v>
      </c>
      <c r="AC360" s="2" t="s">
        <v>50</v>
      </c>
      <c r="AD360" s="2" t="s">
        <v>40</v>
      </c>
      <c r="AE360" s="2" t="s">
        <v>41</v>
      </c>
      <c r="AF360" s="2">
        <v>1</v>
      </c>
      <c r="AG360" s="8">
        <v>0.18473245203495031</v>
      </c>
      <c r="AH360" s="3">
        <v>472.23638916015619</v>
      </c>
      <c r="AI360" s="9">
        <v>0.36129376292228699</v>
      </c>
    </row>
    <row r="361" spans="1:35" ht="15" x14ac:dyDescent="0.25">
      <c r="A361" s="2">
        <v>360</v>
      </c>
      <c r="B361" s="2">
        <v>44</v>
      </c>
      <c r="C361" s="2" t="s">
        <v>47</v>
      </c>
      <c r="D361" s="2" t="s">
        <v>57</v>
      </c>
      <c r="E361" s="2">
        <v>0</v>
      </c>
      <c r="F361" s="2">
        <v>0</v>
      </c>
      <c r="G361" s="2">
        <v>2</v>
      </c>
      <c r="H361" s="2" t="s">
        <v>58</v>
      </c>
      <c r="I361" s="2" t="s">
        <v>66</v>
      </c>
      <c r="J361" s="6">
        <v>922.89350000000002</v>
      </c>
      <c r="K361" s="6">
        <v>724.84266666666667</v>
      </c>
      <c r="L361" s="2" t="s">
        <v>73</v>
      </c>
      <c r="M361" s="2" t="s">
        <v>45</v>
      </c>
      <c r="N361" s="6">
        <v>0</v>
      </c>
      <c r="O361" s="6">
        <v>0</v>
      </c>
      <c r="P361" s="6">
        <v>22.542444444444445</v>
      </c>
      <c r="Q361" s="6">
        <v>0</v>
      </c>
      <c r="R361" s="6">
        <v>0</v>
      </c>
      <c r="S361" s="6">
        <v>0</v>
      </c>
      <c r="T361" s="6">
        <v>600</v>
      </c>
      <c r="U361" s="6">
        <v>0</v>
      </c>
      <c r="V361" s="6">
        <v>0</v>
      </c>
      <c r="W361" s="6">
        <v>0</v>
      </c>
      <c r="X361" s="6">
        <v>0</v>
      </c>
      <c r="Y361" s="6">
        <v>764.57402221099289</v>
      </c>
      <c r="Z361" s="2">
        <v>36</v>
      </c>
      <c r="AA361" s="6">
        <v>27.64118246745868</v>
      </c>
      <c r="AB361" s="2" t="s">
        <v>38</v>
      </c>
      <c r="AC361" s="2" t="s">
        <v>72</v>
      </c>
      <c r="AD361" s="2" t="s">
        <v>63</v>
      </c>
      <c r="AE361" s="2" t="s">
        <v>67</v>
      </c>
      <c r="AF361" s="2">
        <v>1</v>
      </c>
      <c r="AG361" s="8">
        <v>7.9186394810676575E-2</v>
      </c>
      <c r="AH361" s="3">
        <v>480.2799072265625</v>
      </c>
      <c r="AI361" s="9">
        <v>0.1123700216412544</v>
      </c>
    </row>
    <row r="362" spans="1:35" ht="15" x14ac:dyDescent="0.25">
      <c r="A362" s="2">
        <v>361</v>
      </c>
      <c r="B362" s="2">
        <v>30</v>
      </c>
      <c r="C362" s="2" t="s">
        <v>32</v>
      </c>
      <c r="D362" s="2" t="s">
        <v>57</v>
      </c>
      <c r="E362" s="2">
        <v>1</v>
      </c>
      <c r="F362" s="2">
        <v>1</v>
      </c>
      <c r="G362" s="2">
        <v>2</v>
      </c>
      <c r="H362" s="2" t="s">
        <v>48</v>
      </c>
      <c r="I362" s="2" t="s">
        <v>35</v>
      </c>
      <c r="J362" s="6">
        <v>406.91899999999998</v>
      </c>
      <c r="K362" s="6">
        <v>344.47488888888887</v>
      </c>
      <c r="L362" s="2" t="s">
        <v>44</v>
      </c>
      <c r="M362" s="2" t="s">
        <v>37</v>
      </c>
      <c r="N362" s="6">
        <v>5114.2363454938104</v>
      </c>
      <c r="O362" s="6">
        <v>5711.1111111111113</v>
      </c>
      <c r="P362" s="6">
        <v>22.056666666666668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202.13827072805591</v>
      </c>
      <c r="Z362" s="2">
        <v>48</v>
      </c>
      <c r="AA362" s="6">
        <v>5.9378116234312293</v>
      </c>
      <c r="AB362" s="2" t="s">
        <v>55</v>
      </c>
      <c r="AC362" s="2" t="s">
        <v>39</v>
      </c>
      <c r="AD362" s="2" t="s">
        <v>46</v>
      </c>
      <c r="AE362" s="2" t="s">
        <v>41</v>
      </c>
      <c r="AF362" s="2">
        <v>0</v>
      </c>
      <c r="AG362" s="8">
        <v>0.22250527143478391</v>
      </c>
      <c r="AH362" s="3">
        <v>377.70321655273438</v>
      </c>
      <c r="AI362" s="9">
        <v>0.35634270310401922</v>
      </c>
    </row>
    <row r="363" spans="1:35" x14ac:dyDescent="0.2">
      <c r="A363" s="2">
        <v>362</v>
      </c>
      <c r="B363" s="2">
        <v>57</v>
      </c>
      <c r="C363" s="2" t="s">
        <v>32</v>
      </c>
      <c r="D363" s="2" t="s">
        <v>57</v>
      </c>
      <c r="E363" s="2">
        <v>1</v>
      </c>
      <c r="F363" s="2">
        <v>2</v>
      </c>
      <c r="G363" s="2">
        <v>3</v>
      </c>
      <c r="H363" s="2" t="s">
        <v>43</v>
      </c>
      <c r="I363" s="2" t="s">
        <v>35</v>
      </c>
      <c r="J363" s="6">
        <v>664.56949999999995</v>
      </c>
      <c r="K363" s="6">
        <v>813.06155555555551</v>
      </c>
      <c r="L363" s="2" t="s">
        <v>44</v>
      </c>
      <c r="M363" s="2" t="s">
        <v>45</v>
      </c>
      <c r="N363" s="6">
        <v>0</v>
      </c>
      <c r="O363" s="6">
        <v>0</v>
      </c>
      <c r="P363" s="6">
        <v>216.6091111111111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256.39386210738292</v>
      </c>
      <c r="Z363" s="2">
        <v>3</v>
      </c>
      <c r="AA363" s="6">
        <v>88.041283349644843</v>
      </c>
      <c r="AB363" s="2" t="s">
        <v>38</v>
      </c>
      <c r="AC363" s="2" t="s">
        <v>50</v>
      </c>
      <c r="AD363" s="2" t="s">
        <v>40</v>
      </c>
      <c r="AE363" s="2" t="s">
        <v>64</v>
      </c>
      <c r="AF363" s="2" t="s">
        <v>59</v>
      </c>
      <c r="AG363" s="4" t="s">
        <v>59</v>
      </c>
      <c r="AH363" s="3" t="s">
        <v>59</v>
      </c>
    </row>
    <row r="364" spans="1:35" ht="15" x14ac:dyDescent="0.25">
      <c r="A364" s="2">
        <v>363</v>
      </c>
      <c r="B364" s="2">
        <v>38</v>
      </c>
      <c r="C364" s="2" t="s">
        <v>32</v>
      </c>
      <c r="D364" s="2" t="s">
        <v>57</v>
      </c>
      <c r="E364" s="2">
        <v>0</v>
      </c>
      <c r="F364" s="2">
        <v>2</v>
      </c>
      <c r="G364" s="2">
        <v>3</v>
      </c>
      <c r="H364" s="2" t="s">
        <v>34</v>
      </c>
      <c r="I364" s="2" t="s">
        <v>49</v>
      </c>
      <c r="J364" s="6">
        <v>403.48750000000001</v>
      </c>
      <c r="K364" s="6">
        <v>191.94288888888889</v>
      </c>
      <c r="L364" s="2" t="s">
        <v>44</v>
      </c>
      <c r="M364" s="2" t="s">
        <v>37</v>
      </c>
      <c r="N364" s="6">
        <v>0</v>
      </c>
      <c r="O364" s="6">
        <v>0</v>
      </c>
      <c r="P364" s="6">
        <v>227.55533333333332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63.777777777777779</v>
      </c>
      <c r="W364" s="6">
        <v>0</v>
      </c>
      <c r="X364" s="6">
        <v>0</v>
      </c>
      <c r="Y364" s="6">
        <v>333.60167135245052</v>
      </c>
      <c r="Z364" s="2">
        <v>36</v>
      </c>
      <c r="AA364" s="6">
        <v>12.060499574176728</v>
      </c>
      <c r="AB364" s="2" t="s">
        <v>55</v>
      </c>
      <c r="AC364" s="2" t="s">
        <v>62</v>
      </c>
      <c r="AD364" s="2" t="s">
        <v>40</v>
      </c>
      <c r="AE364" s="2" t="s">
        <v>41</v>
      </c>
      <c r="AF364" s="2">
        <v>0</v>
      </c>
      <c r="AG364" s="8">
        <v>0.2044931352138519</v>
      </c>
      <c r="AH364" s="3">
        <v>407.8970947265625</v>
      </c>
      <c r="AI364" s="9">
        <v>0.35492727160453802</v>
      </c>
    </row>
    <row r="365" spans="1:35" x14ac:dyDescent="0.2">
      <c r="A365" s="2">
        <v>364</v>
      </c>
      <c r="B365" s="2">
        <v>49</v>
      </c>
      <c r="C365" s="2" t="s">
        <v>32</v>
      </c>
      <c r="D365" s="2" t="s">
        <v>33</v>
      </c>
      <c r="E365" s="2">
        <v>0</v>
      </c>
      <c r="F365" s="2">
        <v>0</v>
      </c>
      <c r="G365" s="2">
        <v>2</v>
      </c>
      <c r="H365" s="2" t="s">
        <v>35</v>
      </c>
      <c r="I365" s="2" t="s">
        <v>49</v>
      </c>
      <c r="J365" s="6">
        <v>699.28025000000002</v>
      </c>
      <c r="K365" s="6">
        <v>793.78488888888887</v>
      </c>
      <c r="L365" s="2" t="s">
        <v>36</v>
      </c>
      <c r="M365" s="2" t="s">
        <v>45</v>
      </c>
      <c r="N365" s="6">
        <v>0</v>
      </c>
      <c r="O365" s="6">
        <v>0</v>
      </c>
      <c r="P365" s="6">
        <v>363.09</v>
      </c>
      <c r="Q365" s="6">
        <v>147.77777777777777</v>
      </c>
      <c r="R365" s="6">
        <v>0</v>
      </c>
      <c r="S365" s="6">
        <v>0</v>
      </c>
      <c r="T365" s="6">
        <v>255.55555555555554</v>
      </c>
      <c r="U365" s="6">
        <v>0</v>
      </c>
      <c r="V365" s="6">
        <v>76</v>
      </c>
      <c r="W365" s="6">
        <v>0</v>
      </c>
      <c r="X365" s="6">
        <v>0</v>
      </c>
      <c r="Y365" s="6">
        <v>288.47050416378488</v>
      </c>
      <c r="Z365" s="2">
        <v>48</v>
      </c>
      <c r="AA365" s="6">
        <v>8.4738209467775345</v>
      </c>
      <c r="AB365" s="2" t="s">
        <v>38</v>
      </c>
      <c r="AC365" s="2" t="s">
        <v>39</v>
      </c>
      <c r="AD365" s="2" t="s">
        <v>46</v>
      </c>
      <c r="AE365" s="2" t="s">
        <v>41</v>
      </c>
      <c r="AF365" s="2" t="s">
        <v>59</v>
      </c>
      <c r="AG365" s="4" t="s">
        <v>59</v>
      </c>
      <c r="AH365" s="3" t="s">
        <v>59</v>
      </c>
    </row>
    <row r="366" spans="1:35" ht="15" x14ac:dyDescent="0.25">
      <c r="A366" s="2">
        <v>365</v>
      </c>
      <c r="B366" s="2">
        <v>34</v>
      </c>
      <c r="C366" s="2" t="s">
        <v>47</v>
      </c>
      <c r="D366" s="2" t="s">
        <v>57</v>
      </c>
      <c r="E366" s="2">
        <v>2</v>
      </c>
      <c r="F366" s="2">
        <v>0</v>
      </c>
      <c r="G366" s="2">
        <v>4</v>
      </c>
      <c r="H366" s="2" t="s">
        <v>58</v>
      </c>
      <c r="I366" s="2" t="s">
        <v>49</v>
      </c>
      <c r="J366" s="6">
        <v>1114.1315</v>
      </c>
      <c r="K366" s="6">
        <v>520.30377777777778</v>
      </c>
      <c r="L366" s="2" t="s">
        <v>36</v>
      </c>
      <c r="M366" s="2" t="s">
        <v>45</v>
      </c>
      <c r="N366" s="6">
        <v>0</v>
      </c>
      <c r="O366" s="6">
        <v>0</v>
      </c>
      <c r="P366" s="6">
        <v>414.17422222222223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54.888888888888886</v>
      </c>
      <c r="W366" s="6">
        <v>0</v>
      </c>
      <c r="X366" s="6">
        <v>0</v>
      </c>
      <c r="Y366" s="6">
        <v>847.33653494285454</v>
      </c>
      <c r="Z366" s="2">
        <v>48</v>
      </c>
      <c r="AA366" s="6">
        <v>24.890510381927875</v>
      </c>
      <c r="AB366" s="2" t="s">
        <v>38</v>
      </c>
      <c r="AC366" s="2" t="s">
        <v>60</v>
      </c>
      <c r="AD366" s="2" t="s">
        <v>40</v>
      </c>
      <c r="AE366" s="2" t="s">
        <v>41</v>
      </c>
      <c r="AF366" s="2">
        <v>1</v>
      </c>
      <c r="AG366" s="8">
        <v>6.0144726186990738E-2</v>
      </c>
      <c r="AH366" s="3">
        <v>590.2923583984375</v>
      </c>
      <c r="AI366" s="9">
        <v>0.1097554266452789</v>
      </c>
    </row>
    <row r="367" spans="1:35" ht="15" x14ac:dyDescent="0.25">
      <c r="A367" s="2">
        <v>366</v>
      </c>
      <c r="B367" s="2">
        <v>31</v>
      </c>
      <c r="C367" s="2" t="s">
        <v>61</v>
      </c>
      <c r="D367" s="2" t="s">
        <v>57</v>
      </c>
      <c r="E367" s="2">
        <v>4</v>
      </c>
      <c r="F367" s="2">
        <v>0</v>
      </c>
      <c r="G367" s="2">
        <v>2</v>
      </c>
      <c r="H367" s="2" t="s">
        <v>34</v>
      </c>
      <c r="I367" s="2" t="s">
        <v>35</v>
      </c>
      <c r="J367" s="6">
        <v>369.81150000000002</v>
      </c>
      <c r="K367" s="6">
        <v>246.60599999999999</v>
      </c>
      <c r="L367" s="2" t="s">
        <v>44</v>
      </c>
      <c r="M367" s="2" t="s">
        <v>45</v>
      </c>
      <c r="N367" s="6">
        <v>0</v>
      </c>
      <c r="O367" s="6">
        <v>0</v>
      </c>
      <c r="P367" s="6">
        <v>54.419777777777774</v>
      </c>
      <c r="Q367" s="6">
        <v>0</v>
      </c>
      <c r="R367" s="6">
        <v>0</v>
      </c>
      <c r="S367" s="6">
        <v>0</v>
      </c>
      <c r="T367" s="6">
        <v>622.22222222222217</v>
      </c>
      <c r="U367" s="6">
        <v>0</v>
      </c>
      <c r="V367" s="6">
        <v>204.44444444444446</v>
      </c>
      <c r="W367" s="6">
        <v>0</v>
      </c>
      <c r="X367" s="6">
        <v>0</v>
      </c>
      <c r="Y367" s="6">
        <v>356.02457358874261</v>
      </c>
      <c r="Z367" s="2">
        <v>36</v>
      </c>
      <c r="AA367" s="6">
        <v>12.871141204886353</v>
      </c>
      <c r="AB367" s="2" t="s">
        <v>38</v>
      </c>
      <c r="AC367" s="2" t="s">
        <v>50</v>
      </c>
      <c r="AD367" s="2" t="s">
        <v>40</v>
      </c>
      <c r="AE367" s="2" t="s">
        <v>41</v>
      </c>
      <c r="AF367" s="2">
        <v>1</v>
      </c>
      <c r="AG367" s="8">
        <v>0.2266211062669754</v>
      </c>
      <c r="AH367" s="3">
        <v>365.87203979492188</v>
      </c>
      <c r="AI367" s="9">
        <v>0.33715486526489258</v>
      </c>
    </row>
    <row r="368" spans="1:35" ht="15" x14ac:dyDescent="0.25">
      <c r="A368" s="2">
        <v>367</v>
      </c>
      <c r="B368" s="2">
        <v>26</v>
      </c>
      <c r="C368" s="2" t="s">
        <v>47</v>
      </c>
      <c r="D368" s="2" t="s">
        <v>57</v>
      </c>
      <c r="E368" s="2">
        <v>3</v>
      </c>
      <c r="F368" s="2">
        <v>0</v>
      </c>
      <c r="G368" s="2">
        <v>2</v>
      </c>
      <c r="H368" s="2" t="s">
        <v>52</v>
      </c>
      <c r="I368" s="2" t="s">
        <v>66</v>
      </c>
      <c r="J368" s="6">
        <v>460.73824999999999</v>
      </c>
      <c r="K368" s="6">
        <v>401.28399999999999</v>
      </c>
      <c r="L368" s="2" t="s">
        <v>36</v>
      </c>
      <c r="M368" s="2" t="s">
        <v>37</v>
      </c>
      <c r="N368" s="6">
        <v>0</v>
      </c>
      <c r="O368" s="6">
        <v>222.22222222222223</v>
      </c>
      <c r="P368" s="6">
        <v>229.20511111111111</v>
      </c>
      <c r="Q368" s="6">
        <v>66.666666666666671</v>
      </c>
      <c r="R368" s="6">
        <v>0</v>
      </c>
      <c r="S368" s="6">
        <v>0</v>
      </c>
      <c r="T368" s="6">
        <v>44.444444444444443</v>
      </c>
      <c r="U368" s="6">
        <v>0</v>
      </c>
      <c r="V368" s="6">
        <v>5.7777777777777777</v>
      </c>
      <c r="W368" s="6">
        <v>0</v>
      </c>
      <c r="X368" s="6">
        <v>0</v>
      </c>
      <c r="Y368" s="6">
        <v>286.77194219311713</v>
      </c>
      <c r="Z368" s="2">
        <v>36</v>
      </c>
      <c r="AA368" s="6">
        <v>10.367492682768649</v>
      </c>
      <c r="AB368" s="2" t="s">
        <v>55</v>
      </c>
      <c r="AC368" s="2" t="s">
        <v>39</v>
      </c>
      <c r="AD368" s="2" t="s">
        <v>40</v>
      </c>
      <c r="AE368" s="2" t="s">
        <v>41</v>
      </c>
      <c r="AF368" s="2">
        <v>0</v>
      </c>
      <c r="AG368" s="8">
        <v>0.2150848060846329</v>
      </c>
      <c r="AH368" s="3">
        <v>350.0816650390625</v>
      </c>
      <c r="AI368" s="9">
        <v>0.3133089542388916</v>
      </c>
    </row>
    <row r="369" spans="1:35" ht="15" x14ac:dyDescent="0.25">
      <c r="A369" s="2">
        <v>368</v>
      </c>
      <c r="B369" s="2">
        <v>69</v>
      </c>
      <c r="C369" s="2" t="s">
        <v>32</v>
      </c>
      <c r="D369" s="2" t="s">
        <v>65</v>
      </c>
      <c r="E369" s="2">
        <v>3</v>
      </c>
      <c r="F369" s="2">
        <v>1</v>
      </c>
      <c r="G369" s="2">
        <v>3</v>
      </c>
      <c r="H369" s="2" t="s">
        <v>34</v>
      </c>
      <c r="I369" s="2" t="s">
        <v>35</v>
      </c>
      <c r="J369" s="6">
        <v>977.00025000000005</v>
      </c>
      <c r="K369" s="6">
        <v>523.64822222222222</v>
      </c>
      <c r="L369" s="2" t="s">
        <v>44</v>
      </c>
      <c r="M369" s="2" t="s">
        <v>45</v>
      </c>
      <c r="N369" s="6">
        <v>3272.3108690405493</v>
      </c>
      <c r="O369" s="6">
        <v>3777.7777777777778</v>
      </c>
      <c r="P369" s="6">
        <v>437.66488888888887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140.44444444444446</v>
      </c>
      <c r="W369" s="6">
        <v>0</v>
      </c>
      <c r="X369" s="6">
        <v>0</v>
      </c>
      <c r="Y369" s="6">
        <v>1181.7545241681462</v>
      </c>
      <c r="Z369" s="2">
        <v>36</v>
      </c>
      <c r="AA369" s="6">
        <v>42.723256984086007</v>
      </c>
      <c r="AB369" s="2" t="s">
        <v>38</v>
      </c>
      <c r="AC369" s="2" t="s">
        <v>50</v>
      </c>
      <c r="AD369" s="2" t="s">
        <v>46</v>
      </c>
      <c r="AE369" s="2" t="s">
        <v>70</v>
      </c>
      <c r="AF369" s="2">
        <v>1</v>
      </c>
      <c r="AG369" s="8">
        <v>5.0004962831735611E-2</v>
      </c>
      <c r="AH369" s="3">
        <v>652.615966796875</v>
      </c>
      <c r="AI369" s="9">
        <v>8.7354741990566254E-2</v>
      </c>
    </row>
    <row r="370" spans="1:35" ht="15" x14ac:dyDescent="0.25">
      <c r="A370" s="2">
        <v>369</v>
      </c>
      <c r="B370" s="2">
        <v>50</v>
      </c>
      <c r="C370" s="2" t="s">
        <v>32</v>
      </c>
      <c r="D370" s="2" t="s">
        <v>57</v>
      </c>
      <c r="E370" s="2">
        <v>1</v>
      </c>
      <c r="F370" s="2">
        <v>2</v>
      </c>
      <c r="G370" s="2">
        <v>2</v>
      </c>
      <c r="H370" s="2" t="s">
        <v>48</v>
      </c>
      <c r="I370" s="2" t="s">
        <v>35</v>
      </c>
      <c r="J370" s="6">
        <v>153.70050000000001</v>
      </c>
      <c r="K370" s="6">
        <v>135.99622222222223</v>
      </c>
      <c r="L370" s="2" t="s">
        <v>44</v>
      </c>
      <c r="M370" s="2" t="s">
        <v>45</v>
      </c>
      <c r="N370" s="6">
        <v>0</v>
      </c>
      <c r="O370" s="6">
        <v>0</v>
      </c>
      <c r="P370" s="6">
        <v>94.422444444444452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60.20085452315805</v>
      </c>
      <c r="Z370" s="2">
        <v>3</v>
      </c>
      <c r="AA370" s="6">
        <v>20.671947633224903</v>
      </c>
      <c r="AB370" s="2" t="s">
        <v>38</v>
      </c>
      <c r="AC370" s="2" t="s">
        <v>50</v>
      </c>
      <c r="AD370" s="2" t="s">
        <v>40</v>
      </c>
      <c r="AE370" s="2" t="s">
        <v>41</v>
      </c>
      <c r="AF370" s="2">
        <v>0</v>
      </c>
      <c r="AG370" s="8">
        <v>0.33702641725540161</v>
      </c>
      <c r="AH370" s="3">
        <v>265.32666015625</v>
      </c>
      <c r="AI370" s="9">
        <v>0.48630821704864502</v>
      </c>
    </row>
    <row r="371" spans="1:35" ht="15" x14ac:dyDescent="0.25">
      <c r="A371" s="2">
        <v>370</v>
      </c>
      <c r="B371" s="2">
        <v>41</v>
      </c>
      <c r="C371" s="2" t="s">
        <v>47</v>
      </c>
      <c r="D371" s="2" t="s">
        <v>57</v>
      </c>
      <c r="E371" s="2">
        <v>2</v>
      </c>
      <c r="F371" s="2">
        <v>2</v>
      </c>
      <c r="G371" s="2">
        <v>2</v>
      </c>
      <c r="H371" s="2" t="s">
        <v>34</v>
      </c>
      <c r="I371" s="2" t="s">
        <v>49</v>
      </c>
      <c r="J371" s="6">
        <v>979.99775</v>
      </c>
      <c r="K371" s="6">
        <v>696.29111111111115</v>
      </c>
      <c r="L371" s="2" t="s">
        <v>36</v>
      </c>
      <c r="M371" s="2" t="s">
        <v>45</v>
      </c>
      <c r="N371" s="6">
        <v>128.5390798440674</v>
      </c>
      <c r="O371" s="6">
        <v>444.44444444444446</v>
      </c>
      <c r="P371" s="6">
        <v>292.57244444444444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18.666666666666668</v>
      </c>
      <c r="W371" s="6">
        <v>0</v>
      </c>
      <c r="X371" s="6">
        <v>0</v>
      </c>
      <c r="Y371" s="6">
        <v>1070.8114901306619</v>
      </c>
      <c r="Z371" s="2">
        <v>48</v>
      </c>
      <c r="AA371" s="6">
        <v>31.455087103003784</v>
      </c>
      <c r="AB371" s="2" t="s">
        <v>55</v>
      </c>
      <c r="AC371" s="2" t="s">
        <v>50</v>
      </c>
      <c r="AD371" s="2" t="s">
        <v>40</v>
      </c>
      <c r="AE371" s="2" t="s">
        <v>41</v>
      </c>
      <c r="AF371" s="2">
        <v>1</v>
      </c>
      <c r="AG371" s="8">
        <v>6.289403885602951E-2</v>
      </c>
      <c r="AH371" s="3">
        <v>567.6065673828125</v>
      </c>
      <c r="AI371" s="9">
        <v>8.8256768882274628E-2</v>
      </c>
    </row>
    <row r="372" spans="1:35" ht="15" x14ac:dyDescent="0.25">
      <c r="A372" s="2">
        <v>371</v>
      </c>
      <c r="B372" s="2">
        <v>48</v>
      </c>
      <c r="C372" s="2" t="s">
        <v>47</v>
      </c>
      <c r="D372" s="2" t="s">
        <v>33</v>
      </c>
      <c r="E372" s="2">
        <v>3</v>
      </c>
      <c r="F372" s="2">
        <v>0</v>
      </c>
      <c r="G372" s="2">
        <v>3</v>
      </c>
      <c r="H372" s="2" t="s">
        <v>34</v>
      </c>
      <c r="I372" s="2" t="s">
        <v>49</v>
      </c>
      <c r="J372" s="6">
        <v>1324.8344999999999</v>
      </c>
      <c r="K372" s="6">
        <v>1519.694</v>
      </c>
      <c r="L372" s="2" t="s">
        <v>44</v>
      </c>
      <c r="M372" s="2" t="s">
        <v>37</v>
      </c>
      <c r="N372" s="6">
        <v>0</v>
      </c>
      <c r="O372" s="6">
        <v>133.33333333333334</v>
      </c>
      <c r="P372" s="6">
        <v>106.65577777777777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137.33333333333334</v>
      </c>
      <c r="W372" s="6">
        <v>0</v>
      </c>
      <c r="X372" s="6">
        <v>0</v>
      </c>
      <c r="Y372" s="6">
        <v>854.99429863157422</v>
      </c>
      <c r="Z372" s="2">
        <v>12</v>
      </c>
      <c r="AA372" s="6">
        <v>78.385871233408906</v>
      </c>
      <c r="AB372" s="2" t="s">
        <v>38</v>
      </c>
      <c r="AC372" s="2" t="s">
        <v>60</v>
      </c>
      <c r="AD372" s="2" t="s">
        <v>40</v>
      </c>
      <c r="AE372" s="2" t="s">
        <v>41</v>
      </c>
      <c r="AF372" s="2">
        <v>1</v>
      </c>
      <c r="AG372" s="8">
        <v>3.933914378285408E-2</v>
      </c>
      <c r="AH372" s="3">
        <v>547.62884521484375</v>
      </c>
      <c r="AI372" s="9">
        <v>5.1090769469738007E-2</v>
      </c>
    </row>
    <row r="373" spans="1:35" ht="15" x14ac:dyDescent="0.25">
      <c r="A373" s="2">
        <v>372</v>
      </c>
      <c r="B373" s="2">
        <v>29</v>
      </c>
      <c r="C373" s="2" t="s">
        <v>61</v>
      </c>
      <c r="D373" s="2" t="s">
        <v>33</v>
      </c>
      <c r="E373" s="2">
        <v>1</v>
      </c>
      <c r="F373" s="2">
        <v>2</v>
      </c>
      <c r="G373" s="2">
        <v>2</v>
      </c>
      <c r="H373" s="2" t="s">
        <v>34</v>
      </c>
      <c r="I373" s="2" t="s">
        <v>49</v>
      </c>
      <c r="J373" s="6">
        <v>325.51150000000001</v>
      </c>
      <c r="K373" s="6">
        <v>411.79044444444446</v>
      </c>
      <c r="L373" s="2" t="s">
        <v>44</v>
      </c>
      <c r="M373" s="2" t="s">
        <v>51</v>
      </c>
      <c r="N373" s="6">
        <v>0</v>
      </c>
      <c r="O373" s="6">
        <v>0</v>
      </c>
      <c r="P373" s="6">
        <v>117.30311111111111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204.44444444444446</v>
      </c>
      <c r="W373" s="6">
        <v>0</v>
      </c>
      <c r="X373" s="6">
        <v>0</v>
      </c>
      <c r="Y373" s="6">
        <v>168.10364768245344</v>
      </c>
      <c r="Z373" s="2">
        <v>36</v>
      </c>
      <c r="AA373" s="6">
        <v>6.077349562046467</v>
      </c>
      <c r="AB373" s="2" t="s">
        <v>55</v>
      </c>
      <c r="AC373" s="2" t="s">
        <v>39</v>
      </c>
      <c r="AD373" s="2" t="s">
        <v>40</v>
      </c>
      <c r="AE373" s="2" t="s">
        <v>41</v>
      </c>
      <c r="AF373" s="2">
        <v>0</v>
      </c>
      <c r="AG373" s="8">
        <v>0.25842943787574768</v>
      </c>
      <c r="AH373" s="3">
        <v>334.50070190429688</v>
      </c>
      <c r="AI373" s="9">
        <v>0.38777327537536621</v>
      </c>
    </row>
    <row r="374" spans="1:35" ht="15" x14ac:dyDescent="0.25">
      <c r="A374" s="2">
        <v>373</v>
      </c>
      <c r="B374" s="2">
        <v>51</v>
      </c>
      <c r="C374" s="2" t="s">
        <v>32</v>
      </c>
      <c r="D374" s="2" t="s">
        <v>33</v>
      </c>
      <c r="E374" s="2">
        <v>2</v>
      </c>
      <c r="F374" s="2">
        <v>1</v>
      </c>
      <c r="G374" s="2">
        <v>2</v>
      </c>
      <c r="H374" s="2" t="s">
        <v>43</v>
      </c>
      <c r="I374" s="2" t="s">
        <v>35</v>
      </c>
      <c r="J374" s="6">
        <v>760.9855</v>
      </c>
      <c r="K374" s="6">
        <v>509.61355555555554</v>
      </c>
      <c r="L374" s="2" t="s">
        <v>44</v>
      </c>
      <c r="M374" s="2" t="s">
        <v>45</v>
      </c>
      <c r="N374" s="6">
        <v>0</v>
      </c>
      <c r="O374" s="6">
        <v>1555.5555555555557</v>
      </c>
      <c r="P374" s="6">
        <v>186.15133333333333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212.44444444444446</v>
      </c>
      <c r="W374" s="6">
        <v>0</v>
      </c>
      <c r="X374" s="6">
        <v>0</v>
      </c>
      <c r="Y374" s="6">
        <v>515.08881632709472</v>
      </c>
      <c r="Z374" s="2">
        <v>24</v>
      </c>
      <c r="AA374" s="6">
        <v>25.71534658966743</v>
      </c>
      <c r="AB374" s="2" t="s">
        <v>38</v>
      </c>
      <c r="AC374" s="2" t="s">
        <v>39</v>
      </c>
      <c r="AD374" s="2" t="s">
        <v>40</v>
      </c>
      <c r="AE374" s="2" t="s">
        <v>67</v>
      </c>
      <c r="AF374" s="2">
        <v>0</v>
      </c>
      <c r="AG374" s="8">
        <v>0.12868775427341461</v>
      </c>
      <c r="AH374" s="3">
        <v>439.07156372070313</v>
      </c>
      <c r="AI374" s="9">
        <v>0.19548845291137701</v>
      </c>
    </row>
    <row r="375" spans="1:35" ht="15" x14ac:dyDescent="0.25">
      <c r="A375" s="2">
        <v>374</v>
      </c>
      <c r="B375" s="2">
        <v>45</v>
      </c>
      <c r="C375" s="2" t="s">
        <v>61</v>
      </c>
      <c r="D375" s="2" t="s">
        <v>57</v>
      </c>
      <c r="E375" s="2">
        <v>1</v>
      </c>
      <c r="F375" s="2">
        <v>0</v>
      </c>
      <c r="G375" s="2">
        <v>5</v>
      </c>
      <c r="H375" s="2" t="s">
        <v>58</v>
      </c>
      <c r="I375" s="2" t="s">
        <v>66</v>
      </c>
      <c r="J375" s="6">
        <v>1363.04775</v>
      </c>
      <c r="K375" s="6">
        <v>761.13755555555554</v>
      </c>
      <c r="L375" s="2" t="s">
        <v>36</v>
      </c>
      <c r="M375" s="2" t="s">
        <v>51</v>
      </c>
      <c r="N375" s="6">
        <v>1054.7430706897474</v>
      </c>
      <c r="O375" s="6">
        <v>444.44444444444446</v>
      </c>
      <c r="P375" s="6">
        <v>689.88977777777779</v>
      </c>
      <c r="Q375" s="6">
        <v>33.333333333333336</v>
      </c>
      <c r="R375" s="6">
        <v>0</v>
      </c>
      <c r="S375" s="6">
        <v>0</v>
      </c>
      <c r="T375" s="6">
        <v>0</v>
      </c>
      <c r="U375" s="6">
        <v>0</v>
      </c>
      <c r="V375" s="6">
        <v>10.444444444444445</v>
      </c>
      <c r="W375" s="6">
        <v>0</v>
      </c>
      <c r="X375" s="6">
        <v>0</v>
      </c>
      <c r="Y375" s="6">
        <v>2070.6521626302961</v>
      </c>
      <c r="Z375" s="2">
        <v>36</v>
      </c>
      <c r="AA375" s="6">
        <v>74.859036000712052</v>
      </c>
      <c r="AB375" s="2" t="s">
        <v>55</v>
      </c>
      <c r="AC375" s="2" t="s">
        <v>39</v>
      </c>
      <c r="AD375" s="2" t="s">
        <v>40</v>
      </c>
      <c r="AE375" s="2" t="s">
        <v>41</v>
      </c>
      <c r="AF375" s="2">
        <v>1</v>
      </c>
      <c r="AG375" s="8">
        <v>1.367478631436825E-2</v>
      </c>
      <c r="AH375" s="3">
        <v>766.42279052734375</v>
      </c>
      <c r="AI375" s="9">
        <v>1.927340030670166E-2</v>
      </c>
    </row>
    <row r="376" spans="1:35" ht="15" x14ac:dyDescent="0.25">
      <c r="A376" s="2">
        <v>375</v>
      </c>
      <c r="B376" s="2">
        <v>26</v>
      </c>
      <c r="C376" s="2" t="s">
        <v>61</v>
      </c>
      <c r="D376" s="2" t="s">
        <v>57</v>
      </c>
      <c r="E376" s="2">
        <v>1</v>
      </c>
      <c r="F376" s="2">
        <v>0</v>
      </c>
      <c r="G376" s="2">
        <v>3</v>
      </c>
      <c r="H376" s="2" t="s">
        <v>34</v>
      </c>
      <c r="I376" s="2" t="s">
        <v>49</v>
      </c>
      <c r="J376" s="6">
        <v>191.01499999999999</v>
      </c>
      <c r="K376" s="6">
        <v>99.773333333333326</v>
      </c>
      <c r="L376" s="2" t="s">
        <v>44</v>
      </c>
      <c r="M376" s="2" t="s">
        <v>37</v>
      </c>
      <c r="N376" s="6">
        <v>13044.142375389963</v>
      </c>
      <c r="O376" s="6">
        <v>5555.5555555555557</v>
      </c>
      <c r="P376" s="6">
        <v>6.8591111111111109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222.21966127317134</v>
      </c>
      <c r="Z376" s="2">
        <v>24</v>
      </c>
      <c r="AA376" s="6">
        <v>11.094117029031494</v>
      </c>
      <c r="AB376" s="2" t="s">
        <v>38</v>
      </c>
      <c r="AC376" s="2" t="s">
        <v>60</v>
      </c>
      <c r="AD376" s="2" t="s">
        <v>40</v>
      </c>
      <c r="AE376" s="2" t="s">
        <v>41</v>
      </c>
      <c r="AF376" s="2">
        <v>0</v>
      </c>
      <c r="AG376" s="8">
        <v>0.28299009799957281</v>
      </c>
      <c r="AH376" s="3">
        <v>298.41751098632813</v>
      </c>
      <c r="AI376" s="9">
        <v>0.43107187747955322</v>
      </c>
    </row>
    <row r="377" spans="1:35" x14ac:dyDescent="0.2">
      <c r="A377" s="2">
        <v>376</v>
      </c>
      <c r="B377" s="2">
        <v>50</v>
      </c>
      <c r="C377" s="2" t="s">
        <v>47</v>
      </c>
      <c r="D377" s="2" t="s">
        <v>57</v>
      </c>
      <c r="E377" s="2">
        <v>3</v>
      </c>
      <c r="F377" s="2">
        <v>0</v>
      </c>
      <c r="G377" s="2">
        <v>2</v>
      </c>
      <c r="H377" s="2" t="s">
        <v>58</v>
      </c>
      <c r="I377" s="2" t="s">
        <v>66</v>
      </c>
      <c r="J377" s="6">
        <v>298.17599999999999</v>
      </c>
      <c r="K377" s="6">
        <v>262.68822222222224</v>
      </c>
      <c r="L377" s="2" t="s">
        <v>44</v>
      </c>
      <c r="M377" s="2" t="s">
        <v>45</v>
      </c>
      <c r="N377" s="6">
        <v>0</v>
      </c>
      <c r="O377" s="6">
        <v>0</v>
      </c>
      <c r="P377" s="6">
        <v>190.80466666666666</v>
      </c>
      <c r="Q377" s="6">
        <v>46.666666666666664</v>
      </c>
      <c r="R377" s="6">
        <v>0</v>
      </c>
      <c r="S377" s="6">
        <v>255.55555555555554</v>
      </c>
      <c r="T377" s="6">
        <v>0</v>
      </c>
      <c r="U377" s="6">
        <v>0</v>
      </c>
      <c r="V377" s="6">
        <v>42.888888888888886</v>
      </c>
      <c r="W377" s="6">
        <v>0</v>
      </c>
      <c r="X377" s="6">
        <v>0</v>
      </c>
      <c r="Y377" s="6">
        <v>255.2643443136954</v>
      </c>
      <c r="Z377" s="2">
        <v>36</v>
      </c>
      <c r="AA377" s="6">
        <v>9.2284175418451788</v>
      </c>
      <c r="AB377" s="2" t="s">
        <v>55</v>
      </c>
      <c r="AC377" s="2" t="s">
        <v>50</v>
      </c>
      <c r="AD377" s="2" t="s">
        <v>40</v>
      </c>
      <c r="AE377" s="2" t="s">
        <v>67</v>
      </c>
      <c r="AF377" s="2" t="s">
        <v>59</v>
      </c>
      <c r="AG377" s="4" t="s">
        <v>59</v>
      </c>
      <c r="AH377" s="3" t="s">
        <v>59</v>
      </c>
    </row>
    <row r="378" spans="1:35" x14ac:dyDescent="0.2">
      <c r="A378" s="2">
        <v>377</v>
      </c>
      <c r="B378" s="2">
        <v>37</v>
      </c>
      <c r="C378" s="2" t="s">
        <v>32</v>
      </c>
      <c r="D378" s="2" t="s">
        <v>57</v>
      </c>
      <c r="E378" s="2">
        <v>0</v>
      </c>
      <c r="F378" s="2">
        <v>0</v>
      </c>
      <c r="G378" s="2">
        <v>3</v>
      </c>
      <c r="H378" s="2" t="s">
        <v>43</v>
      </c>
      <c r="I378" s="2" t="s">
        <v>35</v>
      </c>
      <c r="J378" s="6">
        <v>10.22575</v>
      </c>
      <c r="K378" s="6">
        <v>11.881333333333334</v>
      </c>
      <c r="L378" s="2" t="s">
        <v>36</v>
      </c>
      <c r="M378" s="2" t="s">
        <v>37</v>
      </c>
      <c r="N378" s="6">
        <v>0</v>
      </c>
      <c r="O378" s="6">
        <v>737.11111111111109</v>
      </c>
      <c r="P378" s="6">
        <v>3.1646666666666667</v>
      </c>
      <c r="Q378" s="6">
        <v>0</v>
      </c>
      <c r="R378" s="6">
        <v>0</v>
      </c>
      <c r="S378" s="6">
        <v>0</v>
      </c>
      <c r="T378" s="6">
        <v>400</v>
      </c>
      <c r="U378" s="6">
        <v>0</v>
      </c>
      <c r="V378" s="6">
        <v>0</v>
      </c>
      <c r="W378" s="6">
        <v>0</v>
      </c>
      <c r="X378" s="6">
        <v>0</v>
      </c>
      <c r="Y378" s="6">
        <v>6.0119414519235566</v>
      </c>
      <c r="Z378" s="2">
        <v>36</v>
      </c>
      <c r="AA378" s="6">
        <v>0.21734608530871458</v>
      </c>
      <c r="AB378" s="2" t="s">
        <v>38</v>
      </c>
      <c r="AC378" s="2" t="s">
        <v>39</v>
      </c>
      <c r="AD378" s="2" t="s">
        <v>46</v>
      </c>
      <c r="AE378" s="2" t="s">
        <v>41</v>
      </c>
      <c r="AF378" s="2" t="s">
        <v>59</v>
      </c>
      <c r="AG378" s="4" t="s">
        <v>59</v>
      </c>
      <c r="AH378" s="3" t="s">
        <v>59</v>
      </c>
    </row>
    <row r="379" spans="1:35" ht="15" x14ac:dyDescent="0.25">
      <c r="A379" s="2">
        <v>378</v>
      </c>
      <c r="B379" s="2">
        <v>57</v>
      </c>
      <c r="C379" s="2" t="s">
        <v>47</v>
      </c>
      <c r="D379" s="2" t="s">
        <v>57</v>
      </c>
      <c r="E379" s="2">
        <v>1</v>
      </c>
      <c r="F379" s="2">
        <v>1</v>
      </c>
      <c r="G379" s="2">
        <v>3</v>
      </c>
      <c r="H379" s="2" t="s">
        <v>58</v>
      </c>
      <c r="I379" s="2" t="s">
        <v>35</v>
      </c>
      <c r="J379" s="6">
        <v>941.39649999999995</v>
      </c>
      <c r="K379" s="6">
        <v>638.80911111111106</v>
      </c>
      <c r="L379" s="2" t="s">
        <v>36</v>
      </c>
      <c r="M379" s="2" t="s">
        <v>51</v>
      </c>
      <c r="N379" s="6">
        <v>0</v>
      </c>
      <c r="O379" s="6">
        <v>0</v>
      </c>
      <c r="P379" s="6">
        <v>513.83333333333337</v>
      </c>
      <c r="Q379" s="6">
        <v>0</v>
      </c>
      <c r="R379" s="6">
        <v>0</v>
      </c>
      <c r="S379" s="6">
        <v>0</v>
      </c>
      <c r="T379" s="6">
        <v>26.666666666666668</v>
      </c>
      <c r="U379" s="6">
        <v>0</v>
      </c>
      <c r="V379" s="6">
        <v>33.333333333333336</v>
      </c>
      <c r="W379" s="6">
        <v>0</v>
      </c>
      <c r="X379" s="6">
        <v>0</v>
      </c>
      <c r="Y379" s="6">
        <v>730.25194965701621</v>
      </c>
      <c r="Z379" s="2">
        <v>36</v>
      </c>
      <c r="AA379" s="6">
        <v>26.400357324874882</v>
      </c>
      <c r="AB379" s="2" t="s">
        <v>38</v>
      </c>
      <c r="AC379" s="2" t="s">
        <v>39</v>
      </c>
      <c r="AD379" s="2" t="s">
        <v>40</v>
      </c>
      <c r="AE379" s="2" t="s">
        <v>41</v>
      </c>
      <c r="AF379" s="2">
        <v>1</v>
      </c>
      <c r="AG379" s="8">
        <v>7.5175896286964417E-2</v>
      </c>
      <c r="AH379" s="3">
        <v>559.556640625</v>
      </c>
      <c r="AI379" s="9">
        <v>0.13427573442459109</v>
      </c>
    </row>
    <row r="380" spans="1:35" ht="15" x14ac:dyDescent="0.25">
      <c r="A380" s="2">
        <v>379</v>
      </c>
      <c r="B380" s="2">
        <v>22</v>
      </c>
      <c r="C380" s="2" t="s">
        <v>61</v>
      </c>
      <c r="D380" s="2" t="s">
        <v>42</v>
      </c>
      <c r="E380" s="2">
        <v>2</v>
      </c>
      <c r="F380" s="2">
        <v>2</v>
      </c>
      <c r="G380" s="2">
        <v>1</v>
      </c>
      <c r="H380" s="2" t="s">
        <v>48</v>
      </c>
      <c r="I380" s="2" t="s">
        <v>35</v>
      </c>
      <c r="J380" s="6">
        <v>405.91575</v>
      </c>
      <c r="K380" s="6">
        <v>332.37888888888887</v>
      </c>
      <c r="L380" s="2" t="s">
        <v>36</v>
      </c>
      <c r="M380" s="2" t="s">
        <v>37</v>
      </c>
      <c r="N380" s="6">
        <v>0</v>
      </c>
      <c r="O380" s="6">
        <v>0</v>
      </c>
      <c r="P380" s="6">
        <v>3.1926666666666668</v>
      </c>
      <c r="Q380" s="6">
        <v>0</v>
      </c>
      <c r="R380" s="6">
        <v>0</v>
      </c>
      <c r="S380" s="6">
        <v>0</v>
      </c>
      <c r="T380" s="6">
        <v>0</v>
      </c>
      <c r="U380" s="6">
        <v>62.888888888888886</v>
      </c>
      <c r="V380" s="6">
        <v>10.444444444444445</v>
      </c>
      <c r="W380" s="6">
        <v>0</v>
      </c>
      <c r="X380" s="6">
        <v>0</v>
      </c>
      <c r="Y380" s="6">
        <v>400.65819817693603</v>
      </c>
      <c r="Z380" s="2">
        <v>24</v>
      </c>
      <c r="AA380" s="6">
        <v>20.002500740704988</v>
      </c>
      <c r="AB380" s="2" t="s">
        <v>38</v>
      </c>
      <c r="AC380" s="2" t="s">
        <v>39</v>
      </c>
      <c r="AD380" s="2" t="s">
        <v>40</v>
      </c>
      <c r="AE380" s="2" t="s">
        <v>41</v>
      </c>
      <c r="AF380" s="2">
        <v>0</v>
      </c>
      <c r="AG380" s="8">
        <v>0.2459188848733902</v>
      </c>
      <c r="AH380" s="3">
        <v>281.90213012695313</v>
      </c>
      <c r="AI380" s="9">
        <v>0.29862621426582342</v>
      </c>
    </row>
    <row r="381" spans="1:35" x14ac:dyDescent="0.2">
      <c r="A381" s="2">
        <v>380</v>
      </c>
      <c r="B381" s="2">
        <v>47</v>
      </c>
      <c r="C381" s="2" t="s">
        <v>47</v>
      </c>
      <c r="D381" s="2" t="s">
        <v>33</v>
      </c>
      <c r="E381" s="2">
        <v>1</v>
      </c>
      <c r="F381" s="2">
        <v>0</v>
      </c>
      <c r="G381" s="2">
        <v>2</v>
      </c>
      <c r="H381" s="2" t="s">
        <v>43</v>
      </c>
      <c r="I381" s="2" t="s">
        <v>35</v>
      </c>
      <c r="J381" s="6">
        <v>416.90600000000001</v>
      </c>
      <c r="K381" s="6">
        <v>334.87400000000002</v>
      </c>
      <c r="L381" s="2" t="s">
        <v>44</v>
      </c>
      <c r="M381" s="2" t="s">
        <v>45</v>
      </c>
      <c r="N381" s="6">
        <v>0</v>
      </c>
      <c r="O381" s="6">
        <v>0</v>
      </c>
      <c r="P381" s="6">
        <v>194.86488888888888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58.888888888888886</v>
      </c>
      <c r="W381" s="6">
        <v>0</v>
      </c>
      <c r="X381" s="6">
        <v>0</v>
      </c>
      <c r="Y381" s="6">
        <v>252.65635511094948</v>
      </c>
      <c r="Z381" s="2">
        <v>60</v>
      </c>
      <c r="AA381" s="6">
        <v>6.415810817507797</v>
      </c>
      <c r="AB381" s="2" t="s">
        <v>38</v>
      </c>
      <c r="AC381" s="2" t="s">
        <v>50</v>
      </c>
      <c r="AD381" s="2" t="s">
        <v>40</v>
      </c>
      <c r="AE381" s="2" t="s">
        <v>41</v>
      </c>
      <c r="AF381" s="2" t="s">
        <v>59</v>
      </c>
      <c r="AG381" s="4" t="s">
        <v>59</v>
      </c>
      <c r="AH381" s="3" t="s">
        <v>59</v>
      </c>
    </row>
    <row r="382" spans="1:35" ht="15" x14ac:dyDescent="0.25">
      <c r="A382" s="2">
        <v>381</v>
      </c>
      <c r="B382" s="2">
        <v>56</v>
      </c>
      <c r="C382" s="2" t="s">
        <v>32</v>
      </c>
      <c r="D382" s="2" t="s">
        <v>57</v>
      </c>
      <c r="E382" s="2">
        <v>0</v>
      </c>
      <c r="F382" s="2">
        <v>0</v>
      </c>
      <c r="G382" s="2">
        <v>2</v>
      </c>
      <c r="H382" s="2" t="s">
        <v>48</v>
      </c>
      <c r="I382" s="2" t="s">
        <v>35</v>
      </c>
      <c r="J382" s="6">
        <v>179.98275000000001</v>
      </c>
      <c r="K382" s="6">
        <v>158.12622222222222</v>
      </c>
      <c r="L382" s="2" t="s">
        <v>44</v>
      </c>
      <c r="M382" s="2" t="s">
        <v>37</v>
      </c>
      <c r="N382" s="6">
        <v>0</v>
      </c>
      <c r="O382" s="6">
        <v>64.666666666666671</v>
      </c>
      <c r="P382" s="6">
        <v>90.643333333333331</v>
      </c>
      <c r="Q382" s="6">
        <v>0</v>
      </c>
      <c r="R382" s="6">
        <v>0</v>
      </c>
      <c r="S382" s="6">
        <v>0</v>
      </c>
      <c r="T382" s="6">
        <v>22.222222222222221</v>
      </c>
      <c r="U382" s="6">
        <v>0</v>
      </c>
      <c r="V382" s="6">
        <v>74.888888888888886</v>
      </c>
      <c r="W382" s="6">
        <v>0</v>
      </c>
      <c r="X382" s="6">
        <v>0</v>
      </c>
      <c r="Y382" s="6">
        <v>75.320237435904062</v>
      </c>
      <c r="Z382" s="2">
        <v>60</v>
      </c>
      <c r="AA382" s="6">
        <v>1.9126389831212545</v>
      </c>
      <c r="AB382" s="2" t="s">
        <v>38</v>
      </c>
      <c r="AC382" s="2" t="s">
        <v>39</v>
      </c>
      <c r="AD382" s="2" t="s">
        <v>46</v>
      </c>
      <c r="AE382" s="2" t="s">
        <v>41</v>
      </c>
      <c r="AF382" s="2">
        <v>0</v>
      </c>
      <c r="AG382" s="8">
        <v>0.24169826507568359</v>
      </c>
      <c r="AH382" s="3">
        <v>437.70144653320313</v>
      </c>
      <c r="AI382" s="9">
        <v>0.46074798703193659</v>
      </c>
    </row>
    <row r="383" spans="1:35" ht="15" x14ac:dyDescent="0.25">
      <c r="A383" s="2">
        <v>382</v>
      </c>
      <c r="B383" s="2">
        <v>52</v>
      </c>
      <c r="C383" s="2" t="s">
        <v>61</v>
      </c>
      <c r="D383" s="2" t="s">
        <v>57</v>
      </c>
      <c r="E383" s="2">
        <v>1</v>
      </c>
      <c r="F383" s="2">
        <v>0</v>
      </c>
      <c r="G383" s="2">
        <v>2</v>
      </c>
      <c r="H383" s="2" t="s">
        <v>52</v>
      </c>
      <c r="I383" s="2" t="s">
        <v>49</v>
      </c>
      <c r="J383" s="6">
        <v>645.64874999999995</v>
      </c>
      <c r="K383" s="6">
        <v>818.31577777777773</v>
      </c>
      <c r="L383" s="2" t="s">
        <v>73</v>
      </c>
      <c r="M383" s="2" t="s">
        <v>51</v>
      </c>
      <c r="N383" s="6">
        <v>19.318040032922681</v>
      </c>
      <c r="O383" s="6">
        <v>486.22222222222223</v>
      </c>
      <c r="P383" s="6">
        <v>237.9868888888889</v>
      </c>
      <c r="Q383" s="6">
        <v>0</v>
      </c>
      <c r="R383" s="6">
        <v>66.666666666666671</v>
      </c>
      <c r="S383" s="6">
        <v>0</v>
      </c>
      <c r="T383" s="6">
        <v>0</v>
      </c>
      <c r="U383" s="6">
        <v>0</v>
      </c>
      <c r="V383" s="6">
        <v>154.22222222222223</v>
      </c>
      <c r="W383" s="6">
        <v>0</v>
      </c>
      <c r="X383" s="6">
        <v>0</v>
      </c>
      <c r="Y383" s="6">
        <v>391.98206677552838</v>
      </c>
      <c r="Z383" s="2">
        <v>18</v>
      </c>
      <c r="AA383" s="6">
        <v>25.010722208556516</v>
      </c>
      <c r="AB383" s="2" t="s">
        <v>55</v>
      </c>
      <c r="AC383" s="2" t="s">
        <v>50</v>
      </c>
      <c r="AD383" s="2" t="s">
        <v>63</v>
      </c>
      <c r="AE383" s="2" t="s">
        <v>41</v>
      </c>
      <c r="AF383" s="2">
        <v>0</v>
      </c>
      <c r="AG383" s="8">
        <v>0.13896043598651889</v>
      </c>
      <c r="AH383" s="3">
        <v>394.0439453125</v>
      </c>
      <c r="AI383" s="9">
        <v>0.2049548327922821</v>
      </c>
    </row>
    <row r="384" spans="1:35" ht="15" x14ac:dyDescent="0.25">
      <c r="A384" s="2">
        <v>383</v>
      </c>
      <c r="B384" s="2">
        <v>52</v>
      </c>
      <c r="C384" s="2" t="s">
        <v>47</v>
      </c>
      <c r="D384" s="2" t="s">
        <v>33</v>
      </c>
      <c r="E384" s="2">
        <v>3</v>
      </c>
      <c r="F384" s="2">
        <v>0</v>
      </c>
      <c r="G384" s="2">
        <v>2</v>
      </c>
      <c r="H384" s="2" t="s">
        <v>48</v>
      </c>
      <c r="I384" s="2" t="s">
        <v>49</v>
      </c>
      <c r="J384" s="6">
        <v>438.92174999999997</v>
      </c>
      <c r="K384" s="6">
        <v>306.39933333333335</v>
      </c>
      <c r="L384" s="2" t="s">
        <v>44</v>
      </c>
      <c r="M384" s="2" t="s">
        <v>45</v>
      </c>
      <c r="N384" s="6">
        <v>0</v>
      </c>
      <c r="O384" s="6">
        <v>2222.2222222222222</v>
      </c>
      <c r="P384" s="6">
        <v>117.70355555555555</v>
      </c>
      <c r="Q384" s="6">
        <v>0</v>
      </c>
      <c r="R384" s="6">
        <v>0</v>
      </c>
      <c r="S384" s="6">
        <v>0</v>
      </c>
      <c r="T384" s="6">
        <v>0</v>
      </c>
      <c r="U384" s="6">
        <v>134.22222222222223</v>
      </c>
      <c r="V384" s="6">
        <v>211.55555555555554</v>
      </c>
      <c r="W384" s="6">
        <v>0</v>
      </c>
      <c r="X384" s="6">
        <v>0</v>
      </c>
      <c r="Y384" s="6">
        <v>251.62235890461079</v>
      </c>
      <c r="Z384" s="2">
        <v>36</v>
      </c>
      <c r="AA384" s="6">
        <v>9.096751044799916</v>
      </c>
      <c r="AB384" s="2" t="s">
        <v>55</v>
      </c>
      <c r="AC384" s="2" t="s">
        <v>62</v>
      </c>
      <c r="AD384" s="2" t="s">
        <v>82</v>
      </c>
      <c r="AE384" s="2" t="s">
        <v>64</v>
      </c>
      <c r="AF384" s="2">
        <v>0</v>
      </c>
      <c r="AG384" s="8">
        <v>0.20289357006549841</v>
      </c>
      <c r="AH384" s="3">
        <v>415.27017211914063</v>
      </c>
      <c r="AI384" s="9">
        <v>0.34104320406913757</v>
      </c>
    </row>
    <row r="385" spans="1:35" ht="15" x14ac:dyDescent="0.25">
      <c r="A385" s="2">
        <v>384</v>
      </c>
      <c r="B385" s="2">
        <v>29</v>
      </c>
      <c r="C385" s="2" t="s">
        <v>47</v>
      </c>
      <c r="D385" s="2" t="s">
        <v>57</v>
      </c>
      <c r="E385" s="2">
        <v>1</v>
      </c>
      <c r="F385" s="2">
        <v>1</v>
      </c>
      <c r="G385" s="2">
        <v>3</v>
      </c>
      <c r="H385" s="2" t="s">
        <v>43</v>
      </c>
      <c r="I385" s="2" t="s">
        <v>49</v>
      </c>
      <c r="J385" s="6">
        <v>447.85475000000002</v>
      </c>
      <c r="K385" s="6">
        <v>222.44777777777779</v>
      </c>
      <c r="L385" s="2" t="s">
        <v>44</v>
      </c>
      <c r="M385" s="2" t="s">
        <v>45</v>
      </c>
      <c r="N385" s="6">
        <v>0</v>
      </c>
      <c r="O385" s="6">
        <v>527.77777777777783</v>
      </c>
      <c r="P385" s="6">
        <v>297.36155555555558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199.55555555555554</v>
      </c>
      <c r="W385" s="6">
        <v>0</v>
      </c>
      <c r="X385" s="6">
        <v>0</v>
      </c>
      <c r="Y385" s="6">
        <v>749.7091493937703</v>
      </c>
      <c r="Z385" s="2">
        <v>48</v>
      </c>
      <c r="AA385" s="6">
        <v>22.022705969677627</v>
      </c>
      <c r="AB385" s="2" t="s">
        <v>55</v>
      </c>
      <c r="AC385" s="2" t="s">
        <v>39</v>
      </c>
      <c r="AD385" s="2" t="s">
        <v>46</v>
      </c>
      <c r="AE385" s="2" t="s">
        <v>41</v>
      </c>
      <c r="AF385" s="2">
        <v>0</v>
      </c>
      <c r="AG385" s="8">
        <v>0.14133809506893161</v>
      </c>
      <c r="AH385" s="3">
        <v>465.12420654296881</v>
      </c>
      <c r="AI385" s="9">
        <v>0.235320970416069</v>
      </c>
    </row>
    <row r="386" spans="1:35" ht="15" x14ac:dyDescent="0.25">
      <c r="A386" s="2">
        <v>385</v>
      </c>
      <c r="B386" s="2">
        <v>43</v>
      </c>
      <c r="C386" s="2" t="s">
        <v>47</v>
      </c>
      <c r="D386" s="2" t="s">
        <v>57</v>
      </c>
      <c r="E386" s="2">
        <v>1</v>
      </c>
      <c r="F386" s="2">
        <v>0</v>
      </c>
      <c r="G386" s="2">
        <v>5</v>
      </c>
      <c r="H386" s="2" t="s">
        <v>53</v>
      </c>
      <c r="I386" s="2" t="s">
        <v>35</v>
      </c>
      <c r="J386" s="6">
        <v>964.47625000000005</v>
      </c>
      <c r="K386" s="6">
        <v>452.0337777777778</v>
      </c>
      <c r="L386" s="2" t="s">
        <v>36</v>
      </c>
      <c r="M386" s="2" t="s">
        <v>45</v>
      </c>
      <c r="N386" s="6">
        <v>0</v>
      </c>
      <c r="O386" s="6">
        <v>0</v>
      </c>
      <c r="P386" s="6">
        <v>595.74644444444448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293.11111111111109</v>
      </c>
      <c r="W386" s="6">
        <v>0</v>
      </c>
      <c r="X386" s="6">
        <v>0</v>
      </c>
      <c r="Y386" s="6">
        <v>882.19086284512559</v>
      </c>
      <c r="Z386" s="2">
        <v>36</v>
      </c>
      <c r="AA386" s="6">
        <v>31.893313011748742</v>
      </c>
      <c r="AB386" s="2" t="s">
        <v>38</v>
      </c>
      <c r="AC386" s="2" t="s">
        <v>62</v>
      </c>
      <c r="AD386" s="2" t="s">
        <v>40</v>
      </c>
      <c r="AE386" s="2" t="s">
        <v>41</v>
      </c>
      <c r="AF386" s="2">
        <v>1</v>
      </c>
      <c r="AG386" s="8">
        <v>6.2643259763717651E-2</v>
      </c>
      <c r="AH386" s="3">
        <v>596.30352783203125</v>
      </c>
      <c r="AI386" s="9">
        <v>0.12847791612148279</v>
      </c>
    </row>
    <row r="387" spans="1:35" ht="15" x14ac:dyDescent="0.25">
      <c r="A387" s="2">
        <v>386</v>
      </c>
      <c r="B387" s="2">
        <v>54</v>
      </c>
      <c r="C387" s="2" t="s">
        <v>32</v>
      </c>
      <c r="D387" s="2" t="s">
        <v>74</v>
      </c>
      <c r="E387" s="2">
        <v>0</v>
      </c>
      <c r="F387" s="2">
        <v>2</v>
      </c>
      <c r="G387" s="2">
        <v>3</v>
      </c>
      <c r="H387" s="2" t="s">
        <v>43</v>
      </c>
      <c r="I387" s="2" t="s">
        <v>35</v>
      </c>
      <c r="J387" s="6">
        <v>567.52075000000002</v>
      </c>
      <c r="K387" s="6">
        <v>494.81933333333336</v>
      </c>
      <c r="L387" s="2" t="s">
        <v>44</v>
      </c>
      <c r="M387" s="2" t="s">
        <v>37</v>
      </c>
      <c r="N387" s="6">
        <v>0</v>
      </c>
      <c r="O387" s="6">
        <v>0</v>
      </c>
      <c r="P387" s="6">
        <v>141.59800000000001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212.44444444444446</v>
      </c>
      <c r="W387" s="6">
        <v>0</v>
      </c>
      <c r="X387" s="6">
        <v>0</v>
      </c>
      <c r="Y387" s="6">
        <v>378.72821627935787</v>
      </c>
      <c r="Z387" s="2">
        <v>3</v>
      </c>
      <c r="AA387" s="6">
        <v>130.04881602037531</v>
      </c>
      <c r="AB387" s="2" t="s">
        <v>38</v>
      </c>
      <c r="AC387" s="2" t="s">
        <v>50</v>
      </c>
      <c r="AD387" s="2" t="s">
        <v>46</v>
      </c>
      <c r="AE387" s="2" t="s">
        <v>41</v>
      </c>
      <c r="AF387" s="2">
        <v>0</v>
      </c>
      <c r="AG387" s="8">
        <v>0.1342747509479523</v>
      </c>
      <c r="AH387" s="3">
        <v>419.2955322265625</v>
      </c>
      <c r="AI387" s="9">
        <v>0.23328681290149689</v>
      </c>
    </row>
    <row r="388" spans="1:35" ht="15" x14ac:dyDescent="0.25">
      <c r="A388" s="2">
        <v>387</v>
      </c>
      <c r="B388" s="2">
        <v>64</v>
      </c>
      <c r="C388" s="2" t="s">
        <v>47</v>
      </c>
      <c r="D388" s="2" t="s">
        <v>74</v>
      </c>
      <c r="E388" s="2">
        <v>1</v>
      </c>
      <c r="F388" s="2">
        <v>2</v>
      </c>
      <c r="G388" s="2">
        <v>3</v>
      </c>
      <c r="H388" s="2" t="s">
        <v>48</v>
      </c>
      <c r="I388" s="2" t="s">
        <v>49</v>
      </c>
      <c r="J388" s="6">
        <v>1458.6244999999999</v>
      </c>
      <c r="K388" s="6">
        <v>1111.2453333333333</v>
      </c>
      <c r="L388" s="2" t="s">
        <v>44</v>
      </c>
      <c r="M388" s="2" t="s">
        <v>45</v>
      </c>
      <c r="N388" s="6">
        <v>0</v>
      </c>
      <c r="O388" s="6">
        <v>0</v>
      </c>
      <c r="P388" s="6">
        <v>363.46244444444443</v>
      </c>
      <c r="Q388" s="6">
        <v>57.777777777777779</v>
      </c>
      <c r="R388" s="6">
        <v>0</v>
      </c>
      <c r="S388" s="6">
        <v>0</v>
      </c>
      <c r="T388" s="6">
        <v>0</v>
      </c>
      <c r="U388" s="6">
        <v>0</v>
      </c>
      <c r="V388" s="6">
        <v>172</v>
      </c>
      <c r="W388" s="6">
        <v>0</v>
      </c>
      <c r="X388" s="6">
        <v>0</v>
      </c>
      <c r="Y388" s="6">
        <v>1115.0169631068445</v>
      </c>
      <c r="Z388" s="2">
        <v>18</v>
      </c>
      <c r="AA388" s="6">
        <v>71.144529012505885</v>
      </c>
      <c r="AB388" s="2" t="s">
        <v>38</v>
      </c>
      <c r="AC388" s="2" t="s">
        <v>50</v>
      </c>
      <c r="AD388" s="2" t="s">
        <v>46</v>
      </c>
      <c r="AE388" s="2" t="s">
        <v>41</v>
      </c>
      <c r="AF388" s="2">
        <v>1</v>
      </c>
      <c r="AG388" s="8">
        <v>2.9493490234017369E-2</v>
      </c>
      <c r="AH388" s="3">
        <v>637.51116943359375</v>
      </c>
      <c r="AI388" s="9">
        <v>4.2489398270845413E-2</v>
      </c>
    </row>
    <row r="389" spans="1:35" ht="15" x14ac:dyDescent="0.25">
      <c r="A389" s="2">
        <v>388</v>
      </c>
      <c r="B389" s="2">
        <v>61</v>
      </c>
      <c r="C389" s="2" t="s">
        <v>61</v>
      </c>
      <c r="D389" s="2" t="s">
        <v>33</v>
      </c>
      <c r="E389" s="2">
        <v>2</v>
      </c>
      <c r="F389" s="2">
        <v>0</v>
      </c>
      <c r="G389" s="2">
        <v>2</v>
      </c>
      <c r="H389" s="2" t="s">
        <v>53</v>
      </c>
      <c r="I389" s="2" t="s">
        <v>49</v>
      </c>
      <c r="J389" s="6">
        <v>48.207000000000001</v>
      </c>
      <c r="K389" s="6">
        <v>29.614222222222221</v>
      </c>
      <c r="L389" s="2" t="s">
        <v>44</v>
      </c>
      <c r="M389" s="2" t="s">
        <v>51</v>
      </c>
      <c r="N389" s="6">
        <v>0</v>
      </c>
      <c r="O389" s="6">
        <v>0</v>
      </c>
      <c r="P389" s="6">
        <v>22.780888888888889</v>
      </c>
      <c r="Q389" s="6">
        <v>33.333333333333336</v>
      </c>
      <c r="R389" s="6">
        <v>0</v>
      </c>
      <c r="S389" s="6">
        <v>0</v>
      </c>
      <c r="T389" s="6">
        <v>766.66666666666663</v>
      </c>
      <c r="U389" s="6">
        <v>0</v>
      </c>
      <c r="V389" s="6">
        <v>42.888888888888886</v>
      </c>
      <c r="W389" s="6">
        <v>0</v>
      </c>
      <c r="X389" s="6">
        <v>0</v>
      </c>
      <c r="Y389" s="6">
        <v>65.254089911927224</v>
      </c>
      <c r="Z389" s="2">
        <v>48</v>
      </c>
      <c r="AA389" s="6">
        <v>1.9168388655938438</v>
      </c>
      <c r="AB389" s="2" t="s">
        <v>55</v>
      </c>
      <c r="AC389" s="2" t="s">
        <v>50</v>
      </c>
      <c r="AD389" s="2" t="s">
        <v>40</v>
      </c>
      <c r="AE389" s="2" t="s">
        <v>41</v>
      </c>
      <c r="AF389" s="2">
        <v>0</v>
      </c>
      <c r="AG389" s="8">
        <v>0.29326081275939941</v>
      </c>
      <c r="AH389" s="3">
        <v>410.79208374023438</v>
      </c>
      <c r="AI389" s="9">
        <v>0.52456367015838623</v>
      </c>
    </row>
    <row r="390" spans="1:35" ht="15" x14ac:dyDescent="0.25">
      <c r="A390" s="2">
        <v>389</v>
      </c>
      <c r="B390" s="2">
        <v>41</v>
      </c>
      <c r="C390" s="2" t="s">
        <v>47</v>
      </c>
      <c r="D390" s="2" t="s">
        <v>33</v>
      </c>
      <c r="E390" s="2">
        <v>0</v>
      </c>
      <c r="F390" s="2">
        <v>1</v>
      </c>
      <c r="G390" s="2">
        <v>3</v>
      </c>
      <c r="H390" s="2" t="s">
        <v>52</v>
      </c>
      <c r="I390" s="2" t="s">
        <v>66</v>
      </c>
      <c r="J390" s="6">
        <v>136.90225000000001</v>
      </c>
      <c r="K390" s="6">
        <v>77.462222222222223</v>
      </c>
      <c r="L390" s="2" t="s">
        <v>44</v>
      </c>
      <c r="M390" s="2" t="s">
        <v>51</v>
      </c>
      <c r="N390" s="6">
        <v>0</v>
      </c>
      <c r="O390" s="6">
        <v>0</v>
      </c>
      <c r="P390" s="6">
        <v>65.66</v>
      </c>
      <c r="Q390" s="6">
        <v>77.777777777777771</v>
      </c>
      <c r="R390" s="6">
        <v>0</v>
      </c>
      <c r="S390" s="6">
        <v>0</v>
      </c>
      <c r="T390" s="6">
        <v>0</v>
      </c>
      <c r="U390" s="6">
        <v>0</v>
      </c>
      <c r="V390" s="6">
        <v>172</v>
      </c>
      <c r="W390" s="6">
        <v>0</v>
      </c>
      <c r="X390" s="6">
        <v>0</v>
      </c>
      <c r="Y390" s="6">
        <v>188.27055293369574</v>
      </c>
      <c r="Z390" s="2">
        <v>36</v>
      </c>
      <c r="AA390" s="6">
        <v>6.8064314974247369</v>
      </c>
      <c r="AB390" s="2" t="s">
        <v>38</v>
      </c>
      <c r="AC390" s="2" t="s">
        <v>62</v>
      </c>
      <c r="AD390" s="2" t="s">
        <v>40</v>
      </c>
      <c r="AE390" s="2" t="s">
        <v>41</v>
      </c>
      <c r="AF390" s="2">
        <v>0</v>
      </c>
      <c r="AG390" s="8">
        <v>0.27225881814956671</v>
      </c>
      <c r="AH390" s="3">
        <v>367.84609985351563</v>
      </c>
      <c r="AI390" s="9">
        <v>0.46847829222679138</v>
      </c>
    </row>
    <row r="391" spans="1:35" x14ac:dyDescent="0.2">
      <c r="A391" s="2">
        <v>390</v>
      </c>
      <c r="B391" s="2">
        <v>39</v>
      </c>
      <c r="C391" s="2" t="s">
        <v>32</v>
      </c>
      <c r="D391" s="2" t="s">
        <v>57</v>
      </c>
      <c r="E391" s="2">
        <v>1</v>
      </c>
      <c r="F391" s="2">
        <v>0</v>
      </c>
      <c r="G391" s="2">
        <v>2</v>
      </c>
      <c r="H391" s="2" t="s">
        <v>34</v>
      </c>
      <c r="I391" s="2" t="s">
        <v>49</v>
      </c>
      <c r="J391" s="6">
        <v>25.030999999999999</v>
      </c>
      <c r="K391" s="6">
        <v>19.616222222222223</v>
      </c>
      <c r="L391" s="2" t="s">
        <v>44</v>
      </c>
      <c r="M391" s="2" t="s">
        <v>45</v>
      </c>
      <c r="N391" s="6">
        <v>0</v>
      </c>
      <c r="O391" s="6">
        <v>2222.2222222222222</v>
      </c>
      <c r="P391" s="6">
        <v>14.864666666666666</v>
      </c>
      <c r="Q391" s="6">
        <v>0</v>
      </c>
      <c r="R391" s="6">
        <v>0</v>
      </c>
      <c r="S391" s="6">
        <v>0</v>
      </c>
      <c r="T391" s="6">
        <v>255.55555555555554</v>
      </c>
      <c r="U391" s="6">
        <v>0</v>
      </c>
      <c r="V391" s="6">
        <v>42.888888888888886</v>
      </c>
      <c r="W391" s="6">
        <v>0</v>
      </c>
      <c r="X391" s="6">
        <v>0</v>
      </c>
      <c r="Y391" s="6">
        <v>21.472297910118893</v>
      </c>
      <c r="Z391" s="2">
        <v>18</v>
      </c>
      <c r="AA391" s="6">
        <v>1.3700567544506852</v>
      </c>
      <c r="AB391" s="2" t="s">
        <v>38</v>
      </c>
      <c r="AC391" s="2" t="s">
        <v>39</v>
      </c>
      <c r="AD391" s="2" t="s">
        <v>40</v>
      </c>
      <c r="AE391" s="2" t="s">
        <v>70</v>
      </c>
      <c r="AF391" s="2" t="s">
        <v>59</v>
      </c>
      <c r="AG391" s="4" t="s">
        <v>59</v>
      </c>
      <c r="AH391" s="3" t="s">
        <v>59</v>
      </c>
    </row>
    <row r="392" spans="1:35" ht="15" x14ac:dyDescent="0.25">
      <c r="A392" s="2">
        <v>391</v>
      </c>
      <c r="B392" s="2">
        <v>32</v>
      </c>
      <c r="C392" s="2" t="s">
        <v>47</v>
      </c>
      <c r="D392" s="2" t="s">
        <v>33</v>
      </c>
      <c r="E392" s="2">
        <v>1</v>
      </c>
      <c r="F392" s="2">
        <v>0</v>
      </c>
      <c r="G392" s="2">
        <v>1</v>
      </c>
      <c r="H392" s="2" t="s">
        <v>58</v>
      </c>
      <c r="I392" s="2" t="s">
        <v>49</v>
      </c>
      <c r="J392" s="6">
        <v>166.85900000000001</v>
      </c>
      <c r="K392" s="6">
        <v>202.71955555555556</v>
      </c>
      <c r="L392" s="2" t="s">
        <v>44</v>
      </c>
      <c r="M392" s="2" t="s">
        <v>45</v>
      </c>
      <c r="N392" s="6">
        <v>0</v>
      </c>
      <c r="O392" s="6">
        <v>39.555555555555557</v>
      </c>
      <c r="P392" s="6">
        <v>49.873111111111108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42.888888888888886</v>
      </c>
      <c r="W392" s="6">
        <v>0</v>
      </c>
      <c r="X392" s="6">
        <v>0</v>
      </c>
      <c r="Y392" s="6">
        <v>108.6399735140034</v>
      </c>
      <c r="Z392" s="2">
        <v>18</v>
      </c>
      <c r="AA392" s="6">
        <v>6.9318584410130217</v>
      </c>
      <c r="AB392" s="2" t="s">
        <v>38</v>
      </c>
      <c r="AC392" s="2" t="s">
        <v>60</v>
      </c>
      <c r="AD392" s="2" t="s">
        <v>56</v>
      </c>
      <c r="AE392" s="2" t="s">
        <v>41</v>
      </c>
      <c r="AF392" s="2">
        <v>0</v>
      </c>
      <c r="AG392" s="8">
        <v>0.33429259061813349</v>
      </c>
      <c r="AH392" s="3">
        <v>216.62901306152341</v>
      </c>
      <c r="AI392" s="9">
        <v>0.42855417728424072</v>
      </c>
    </row>
    <row r="393" spans="1:35" ht="15" x14ac:dyDescent="0.25">
      <c r="A393" s="2">
        <v>392</v>
      </c>
      <c r="B393" s="2">
        <v>63</v>
      </c>
      <c r="C393" s="2" t="s">
        <v>47</v>
      </c>
      <c r="D393" s="2" t="s">
        <v>57</v>
      </c>
      <c r="E393" s="2">
        <v>1</v>
      </c>
      <c r="F393" s="2">
        <v>0</v>
      </c>
      <c r="G393" s="2">
        <v>3</v>
      </c>
      <c r="H393" s="2" t="s">
        <v>48</v>
      </c>
      <c r="I393" s="2" t="s">
        <v>35</v>
      </c>
      <c r="J393" s="6">
        <v>648.76525000000004</v>
      </c>
      <c r="K393" s="6">
        <v>453.09844444444445</v>
      </c>
      <c r="L393" s="2" t="s">
        <v>44</v>
      </c>
      <c r="M393" s="2" t="s">
        <v>51</v>
      </c>
      <c r="N393" s="6">
        <v>0</v>
      </c>
      <c r="O393" s="6">
        <v>888.88888888888891</v>
      </c>
      <c r="P393" s="6">
        <v>301.43888888888887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290.22222222222223</v>
      </c>
      <c r="W393" s="6">
        <v>0</v>
      </c>
      <c r="X393" s="6">
        <v>0</v>
      </c>
      <c r="Y393" s="6">
        <v>633.85402762499928</v>
      </c>
      <c r="Z393" s="2">
        <v>24</v>
      </c>
      <c r="AA393" s="6">
        <v>31.644593108934259</v>
      </c>
      <c r="AB393" s="2" t="s">
        <v>55</v>
      </c>
      <c r="AC393" s="2" t="s">
        <v>62</v>
      </c>
      <c r="AD393" s="2" t="s">
        <v>46</v>
      </c>
      <c r="AE393" s="2" t="s">
        <v>41</v>
      </c>
      <c r="AF393" s="2">
        <v>0</v>
      </c>
      <c r="AG393" s="8">
        <v>0.10919855535030359</v>
      </c>
      <c r="AH393" s="3">
        <v>495.1466064453125</v>
      </c>
      <c r="AI393" s="9">
        <v>0.19576531648635859</v>
      </c>
    </row>
    <row r="394" spans="1:35" x14ac:dyDescent="0.2">
      <c r="A394" s="2">
        <v>393</v>
      </c>
      <c r="B394" s="2">
        <v>29</v>
      </c>
      <c r="C394" s="2" t="s">
        <v>32</v>
      </c>
      <c r="D394" s="2" t="s">
        <v>57</v>
      </c>
      <c r="E394" s="2">
        <v>3</v>
      </c>
      <c r="F394" s="2">
        <v>1</v>
      </c>
      <c r="G394" s="2">
        <v>3</v>
      </c>
      <c r="H394" s="2" t="s">
        <v>34</v>
      </c>
      <c r="I394" s="2" t="s">
        <v>49</v>
      </c>
      <c r="J394" s="6">
        <v>482.29149999999998</v>
      </c>
      <c r="K394" s="6">
        <v>599.49422222222222</v>
      </c>
      <c r="L394" s="2" t="s">
        <v>36</v>
      </c>
      <c r="M394" s="2" t="s">
        <v>37</v>
      </c>
      <c r="N394" s="6">
        <v>0</v>
      </c>
      <c r="O394" s="6">
        <v>64.666666666666671</v>
      </c>
      <c r="P394" s="6">
        <v>185.62222222222223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180.66666666666666</v>
      </c>
      <c r="W394" s="6">
        <v>0</v>
      </c>
      <c r="X394" s="6">
        <v>0</v>
      </c>
      <c r="Y394" s="6">
        <v>221.1531364573778</v>
      </c>
      <c r="Z394" s="2">
        <v>24</v>
      </c>
      <c r="AA394" s="6">
        <v>11.040871735374804</v>
      </c>
      <c r="AB394" s="2" t="s">
        <v>38</v>
      </c>
      <c r="AC394" s="2" t="s">
        <v>39</v>
      </c>
      <c r="AD394" s="2" t="s">
        <v>40</v>
      </c>
      <c r="AE394" s="2" t="s">
        <v>41</v>
      </c>
      <c r="AF394" s="2" t="s">
        <v>59</v>
      </c>
      <c r="AG394" s="4" t="s">
        <v>59</v>
      </c>
      <c r="AH394" s="3" t="s">
        <v>59</v>
      </c>
    </row>
    <row r="395" spans="1:35" ht="15" x14ac:dyDescent="0.25">
      <c r="A395" s="2">
        <v>394</v>
      </c>
      <c r="B395" s="2">
        <v>35</v>
      </c>
      <c r="C395" s="2" t="s">
        <v>47</v>
      </c>
      <c r="D395" s="2" t="s">
        <v>33</v>
      </c>
      <c r="E395" s="2">
        <v>1</v>
      </c>
      <c r="F395" s="2">
        <v>2</v>
      </c>
      <c r="G395" s="2">
        <v>4</v>
      </c>
      <c r="H395" s="2" t="s">
        <v>34</v>
      </c>
      <c r="I395" s="2" t="s">
        <v>79</v>
      </c>
      <c r="J395" s="6">
        <v>1172.3307500000001</v>
      </c>
      <c r="K395" s="6">
        <v>1419.1415555555554</v>
      </c>
      <c r="L395" s="2" t="s">
        <v>44</v>
      </c>
      <c r="M395" s="2" t="s">
        <v>45</v>
      </c>
      <c r="N395" s="6">
        <v>0</v>
      </c>
      <c r="O395" s="6">
        <v>32.222222222222221</v>
      </c>
      <c r="P395" s="6">
        <v>698.41688888888893</v>
      </c>
      <c r="Q395" s="6">
        <v>0</v>
      </c>
      <c r="R395" s="6">
        <v>0</v>
      </c>
      <c r="S395" s="6">
        <v>0</v>
      </c>
      <c r="T395" s="6">
        <v>555.55555555555554</v>
      </c>
      <c r="U395" s="6">
        <v>0</v>
      </c>
      <c r="V395" s="6">
        <v>0</v>
      </c>
      <c r="W395" s="6">
        <v>0</v>
      </c>
      <c r="X395" s="6">
        <v>0</v>
      </c>
      <c r="Y395" s="6">
        <v>710.20188508657611</v>
      </c>
      <c r="Z395" s="2">
        <v>24</v>
      </c>
      <c r="AA395" s="6">
        <v>35.456191329999541</v>
      </c>
      <c r="AB395" s="2" t="s">
        <v>38</v>
      </c>
      <c r="AC395" s="2" t="s">
        <v>50</v>
      </c>
      <c r="AD395" s="2" t="s">
        <v>46</v>
      </c>
      <c r="AE395" s="2" t="s">
        <v>70</v>
      </c>
      <c r="AF395" s="2">
        <v>1</v>
      </c>
      <c r="AG395" s="8">
        <v>5.5837150663137443E-2</v>
      </c>
      <c r="AH395" s="3">
        <v>538.109375</v>
      </c>
      <c r="AI395" s="9">
        <v>8.6139023303985596E-2</v>
      </c>
    </row>
    <row r="396" spans="1:35" ht="15" x14ac:dyDescent="0.25">
      <c r="A396" s="2">
        <v>395</v>
      </c>
      <c r="B396" s="2">
        <v>42</v>
      </c>
      <c r="C396" s="2" t="s">
        <v>32</v>
      </c>
      <c r="D396" s="2" t="s">
        <v>33</v>
      </c>
      <c r="E396" s="2">
        <v>1</v>
      </c>
      <c r="F396" s="2">
        <v>2</v>
      </c>
      <c r="G396" s="2">
        <v>5</v>
      </c>
      <c r="H396" s="2" t="s">
        <v>58</v>
      </c>
      <c r="I396" s="2" t="s">
        <v>35</v>
      </c>
      <c r="J396" s="6">
        <v>557.04399999999998</v>
      </c>
      <c r="K396" s="6">
        <v>367.51488888888889</v>
      </c>
      <c r="L396" s="2" t="s">
        <v>44</v>
      </c>
      <c r="M396" s="2" t="s">
        <v>51</v>
      </c>
      <c r="N396" s="6">
        <v>0</v>
      </c>
      <c r="O396" s="6">
        <v>0</v>
      </c>
      <c r="P396" s="6">
        <v>125.46111111111111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42.888888888888886</v>
      </c>
      <c r="W396" s="6">
        <v>500</v>
      </c>
      <c r="X396" s="6">
        <v>0</v>
      </c>
      <c r="Y396" s="6">
        <v>586.15463210898633</v>
      </c>
      <c r="Z396" s="2">
        <v>24</v>
      </c>
      <c r="AA396" s="6">
        <v>29.263243623308902</v>
      </c>
      <c r="AB396" s="2" t="s">
        <v>55</v>
      </c>
      <c r="AC396" s="2" t="s">
        <v>50</v>
      </c>
      <c r="AD396" s="2" t="s">
        <v>40</v>
      </c>
      <c r="AE396" s="2" t="s">
        <v>41</v>
      </c>
      <c r="AF396" s="2">
        <v>1</v>
      </c>
      <c r="AG396" s="8">
        <v>0.1311357915401459</v>
      </c>
      <c r="AH396" s="3">
        <v>501.8614501953125</v>
      </c>
      <c r="AI396" s="9">
        <v>0.2666299045085907</v>
      </c>
    </row>
    <row r="397" spans="1:35" x14ac:dyDescent="0.2">
      <c r="A397" s="2">
        <v>396</v>
      </c>
      <c r="B397" s="2">
        <v>31</v>
      </c>
      <c r="C397" s="2" t="s">
        <v>61</v>
      </c>
      <c r="D397" s="2" t="s">
        <v>42</v>
      </c>
      <c r="E397" s="2">
        <v>0</v>
      </c>
      <c r="F397" s="2">
        <v>0</v>
      </c>
      <c r="G397" s="2">
        <v>5</v>
      </c>
      <c r="H397" s="2" t="s">
        <v>58</v>
      </c>
      <c r="I397" s="2" t="s">
        <v>35</v>
      </c>
      <c r="J397" s="6">
        <v>499.54700000000003</v>
      </c>
      <c r="K397" s="6">
        <v>561.03288888888892</v>
      </c>
      <c r="L397" s="2" t="s">
        <v>44</v>
      </c>
      <c r="M397" s="2" t="s">
        <v>37</v>
      </c>
      <c r="N397" s="6">
        <v>0</v>
      </c>
      <c r="O397" s="6">
        <v>0</v>
      </c>
      <c r="P397" s="6">
        <v>110.68111111111111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54.888888888888886</v>
      </c>
      <c r="W397" s="6">
        <v>0</v>
      </c>
      <c r="X397" s="6">
        <v>0</v>
      </c>
      <c r="Y397" s="6">
        <v>322.24665476137125</v>
      </c>
      <c r="Z397" s="2">
        <v>48</v>
      </c>
      <c r="AA397" s="6">
        <v>9.4659953573468627</v>
      </c>
      <c r="AB397" s="2" t="s">
        <v>55</v>
      </c>
      <c r="AC397" s="2" t="s">
        <v>39</v>
      </c>
      <c r="AD397" s="2" t="s">
        <v>46</v>
      </c>
      <c r="AE397" s="2" t="s">
        <v>67</v>
      </c>
      <c r="AF397" s="2" t="s">
        <v>59</v>
      </c>
      <c r="AG397" s="4" t="s">
        <v>59</v>
      </c>
      <c r="AH397" s="3" t="s">
        <v>59</v>
      </c>
    </row>
    <row r="398" spans="1:35" x14ac:dyDescent="0.2">
      <c r="A398" s="2">
        <v>397</v>
      </c>
      <c r="B398" s="2">
        <v>62</v>
      </c>
      <c r="C398" s="2" t="s">
        <v>32</v>
      </c>
      <c r="D398" s="2" t="s">
        <v>57</v>
      </c>
      <c r="E398" s="2">
        <v>3</v>
      </c>
      <c r="F398" s="2">
        <v>0</v>
      </c>
      <c r="G398" s="2">
        <v>2</v>
      </c>
      <c r="H398" s="2" t="s">
        <v>43</v>
      </c>
      <c r="I398" s="2" t="s">
        <v>49</v>
      </c>
      <c r="J398" s="6">
        <v>115.53025</v>
      </c>
      <c r="K398" s="6">
        <v>141.84911111111111</v>
      </c>
      <c r="L398" s="2" t="s">
        <v>44</v>
      </c>
      <c r="M398" s="2" t="s">
        <v>37</v>
      </c>
      <c r="N398" s="6">
        <v>0</v>
      </c>
      <c r="O398" s="6">
        <v>0</v>
      </c>
      <c r="P398" s="6">
        <v>16.03511111111111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42.888888888888886</v>
      </c>
      <c r="W398" s="6">
        <v>0</v>
      </c>
      <c r="X398" s="6">
        <v>0</v>
      </c>
      <c r="Y398" s="6">
        <v>34.286304142400851</v>
      </c>
      <c r="Z398" s="2">
        <v>60</v>
      </c>
      <c r="AA398" s="6">
        <v>0.87064677598384554</v>
      </c>
      <c r="AB398" s="2" t="s">
        <v>55</v>
      </c>
      <c r="AC398" s="2" t="s">
        <v>50</v>
      </c>
      <c r="AD398" s="2" t="s">
        <v>40</v>
      </c>
      <c r="AE398" s="2" t="s">
        <v>41</v>
      </c>
      <c r="AF398" s="2" t="s">
        <v>59</v>
      </c>
      <c r="AG398" s="4" t="s">
        <v>59</v>
      </c>
      <c r="AH398" s="3" t="s">
        <v>59</v>
      </c>
    </row>
    <row r="399" spans="1:35" x14ac:dyDescent="0.2">
      <c r="A399" s="2">
        <v>398</v>
      </c>
      <c r="B399" s="2">
        <v>62</v>
      </c>
      <c r="C399" s="2" t="s">
        <v>47</v>
      </c>
      <c r="D399" s="2" t="s">
        <v>57</v>
      </c>
      <c r="E399" s="2">
        <v>1</v>
      </c>
      <c r="F399" s="2">
        <v>1</v>
      </c>
      <c r="G399" s="2">
        <v>3</v>
      </c>
      <c r="H399" s="2" t="s">
        <v>43</v>
      </c>
      <c r="I399" s="2" t="s">
        <v>35</v>
      </c>
      <c r="J399" s="6">
        <v>349.56975</v>
      </c>
      <c r="K399" s="6">
        <v>329.93</v>
      </c>
      <c r="L399" s="2" t="s">
        <v>44</v>
      </c>
      <c r="M399" s="2" t="s">
        <v>51</v>
      </c>
      <c r="N399" s="6">
        <v>78.103589081960507</v>
      </c>
      <c r="O399" s="6">
        <v>32.222222222222221</v>
      </c>
      <c r="P399" s="6">
        <v>44.309555555555555</v>
      </c>
      <c r="Q399" s="6">
        <v>0</v>
      </c>
      <c r="R399" s="6">
        <v>0</v>
      </c>
      <c r="S399" s="6">
        <v>0</v>
      </c>
      <c r="T399" s="6">
        <v>111.11111111111111</v>
      </c>
      <c r="U399" s="6">
        <v>0</v>
      </c>
      <c r="V399" s="6">
        <v>199.55555555555554</v>
      </c>
      <c r="W399" s="6">
        <v>0</v>
      </c>
      <c r="X399" s="6">
        <v>0</v>
      </c>
      <c r="Y399" s="6">
        <v>145.35936188365298</v>
      </c>
      <c r="Z399" s="2">
        <v>18</v>
      </c>
      <c r="AA399" s="6">
        <v>9.2747677218789839</v>
      </c>
      <c r="AB399" s="2" t="s">
        <v>55</v>
      </c>
      <c r="AC399" s="2" t="s">
        <v>50</v>
      </c>
      <c r="AD399" s="2" t="s">
        <v>46</v>
      </c>
      <c r="AE399" s="2" t="s">
        <v>41</v>
      </c>
      <c r="AF399" s="2" t="s">
        <v>59</v>
      </c>
      <c r="AG399" s="4" t="s">
        <v>59</v>
      </c>
      <c r="AH399" s="3" t="s">
        <v>59</v>
      </c>
    </row>
    <row r="400" spans="1:35" ht="15" x14ac:dyDescent="0.25">
      <c r="A400" s="2">
        <v>399</v>
      </c>
      <c r="B400" s="2">
        <v>30</v>
      </c>
      <c r="C400" s="2" t="s">
        <v>61</v>
      </c>
      <c r="D400" s="2" t="s">
        <v>33</v>
      </c>
      <c r="E400" s="2">
        <v>0</v>
      </c>
      <c r="F400" s="2">
        <v>1</v>
      </c>
      <c r="G400" s="2">
        <v>5</v>
      </c>
      <c r="H400" s="2" t="s">
        <v>43</v>
      </c>
      <c r="I400" s="2" t="s">
        <v>35</v>
      </c>
      <c r="J400" s="6">
        <v>2180.7584999999999</v>
      </c>
      <c r="K400" s="6">
        <v>2847.4622222222224</v>
      </c>
      <c r="L400" s="2" t="s">
        <v>36</v>
      </c>
      <c r="M400" s="2" t="s">
        <v>45</v>
      </c>
      <c r="N400" s="6">
        <v>0</v>
      </c>
      <c r="O400" s="6">
        <v>0</v>
      </c>
      <c r="P400" s="6">
        <v>811.07799999999997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12.222222222222221</v>
      </c>
      <c r="W400" s="6">
        <v>0</v>
      </c>
      <c r="X400" s="6">
        <v>0</v>
      </c>
      <c r="Y400" s="6">
        <v>1341.4781325735707</v>
      </c>
      <c r="Z400" s="2">
        <v>24</v>
      </c>
      <c r="AA400" s="6">
        <v>66.972091080469085</v>
      </c>
      <c r="AB400" s="2" t="s">
        <v>38</v>
      </c>
      <c r="AC400" s="2" t="s">
        <v>62</v>
      </c>
      <c r="AD400" s="2" t="s">
        <v>46</v>
      </c>
      <c r="AE400" s="2" t="s">
        <v>41</v>
      </c>
      <c r="AF400" s="2">
        <v>1</v>
      </c>
      <c r="AG400" s="8">
        <v>6.9644511677324772E-3</v>
      </c>
      <c r="AH400" s="3">
        <v>733.36474609375</v>
      </c>
      <c r="AI400" s="9">
        <v>7.6200165785849086E-3</v>
      </c>
    </row>
    <row r="401" spans="1:35" ht="15" x14ac:dyDescent="0.25">
      <c r="A401" s="2">
        <v>400</v>
      </c>
      <c r="B401" s="2">
        <v>31</v>
      </c>
      <c r="C401" s="2" t="s">
        <v>61</v>
      </c>
      <c r="D401" s="2" t="s">
        <v>33</v>
      </c>
      <c r="E401" s="2">
        <v>2</v>
      </c>
      <c r="F401" s="2">
        <v>1</v>
      </c>
      <c r="G401" s="2">
        <v>2</v>
      </c>
      <c r="H401" s="2" t="s">
        <v>43</v>
      </c>
      <c r="I401" s="2" t="s">
        <v>35</v>
      </c>
      <c r="J401" s="6">
        <v>127.5535</v>
      </c>
      <c r="K401" s="6">
        <v>143.32511111111111</v>
      </c>
      <c r="L401" s="2" t="s">
        <v>44</v>
      </c>
      <c r="M401" s="2" t="s">
        <v>37</v>
      </c>
      <c r="N401" s="6">
        <v>0</v>
      </c>
      <c r="O401" s="6">
        <v>0</v>
      </c>
      <c r="P401" s="6">
        <v>55.63977777777778</v>
      </c>
      <c r="Q401" s="6">
        <v>43.555555555555557</v>
      </c>
      <c r="R401" s="6">
        <v>0</v>
      </c>
      <c r="S401" s="6">
        <v>0</v>
      </c>
      <c r="T401" s="6">
        <v>0</v>
      </c>
      <c r="U401" s="6">
        <v>0</v>
      </c>
      <c r="V401" s="6">
        <v>18.666666666666668</v>
      </c>
      <c r="W401" s="6">
        <v>0</v>
      </c>
      <c r="X401" s="6">
        <v>0</v>
      </c>
      <c r="Y401" s="6">
        <v>52.57870419546709</v>
      </c>
      <c r="Z401" s="2">
        <v>3</v>
      </c>
      <c r="AA401" s="6">
        <v>18.054631090550519</v>
      </c>
      <c r="AB401" s="2" t="s">
        <v>55</v>
      </c>
      <c r="AC401" s="2" t="s">
        <v>83</v>
      </c>
      <c r="AD401" s="2" t="s">
        <v>40</v>
      </c>
      <c r="AE401" s="2" t="s">
        <v>64</v>
      </c>
      <c r="AF401" s="2">
        <v>0</v>
      </c>
      <c r="AG401" s="8">
        <v>0.36884179711341858</v>
      </c>
      <c r="AH401" s="3">
        <v>207.96107482910159</v>
      </c>
      <c r="AI401" s="9">
        <v>0.48760640621185303</v>
      </c>
    </row>
    <row r="402" spans="1:35" x14ac:dyDescent="0.2">
      <c r="A402" s="2">
        <v>401</v>
      </c>
      <c r="B402" s="2">
        <v>44</v>
      </c>
      <c r="C402" s="2" t="s">
        <v>32</v>
      </c>
      <c r="D402" s="2" t="s">
        <v>57</v>
      </c>
      <c r="E402" s="2">
        <v>1</v>
      </c>
      <c r="F402" s="2">
        <v>1</v>
      </c>
      <c r="G402" s="2">
        <v>3</v>
      </c>
      <c r="H402" s="2" t="s">
        <v>52</v>
      </c>
      <c r="I402" s="2" t="s">
        <v>49</v>
      </c>
      <c r="J402" s="6">
        <v>336.12574999999998</v>
      </c>
      <c r="K402" s="6">
        <v>281.33755555555558</v>
      </c>
      <c r="L402" s="2" t="s">
        <v>44</v>
      </c>
      <c r="M402" s="2" t="s">
        <v>45</v>
      </c>
      <c r="N402" s="6">
        <v>0</v>
      </c>
      <c r="O402" s="6">
        <v>3333.3333333333335</v>
      </c>
      <c r="P402" s="6">
        <v>201.29222222222222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43.777777777777779</v>
      </c>
      <c r="W402" s="6">
        <v>0</v>
      </c>
      <c r="X402" s="6">
        <v>0</v>
      </c>
      <c r="Y402" s="6">
        <v>292.00988602673294</v>
      </c>
      <c r="Z402" s="2">
        <v>24</v>
      </c>
      <c r="AA402" s="6">
        <v>14.578331326103235</v>
      </c>
      <c r="AB402" s="2" t="s">
        <v>55</v>
      </c>
      <c r="AC402" s="2" t="s">
        <v>39</v>
      </c>
      <c r="AD402" s="2" t="s">
        <v>40</v>
      </c>
      <c r="AE402" s="2" t="s">
        <v>64</v>
      </c>
      <c r="AF402" s="2" t="s">
        <v>59</v>
      </c>
      <c r="AG402" s="4" t="s">
        <v>59</v>
      </c>
      <c r="AH402" s="3" t="s">
        <v>59</v>
      </c>
    </row>
    <row r="403" spans="1:35" ht="15" x14ac:dyDescent="0.25">
      <c r="A403" s="2">
        <v>402</v>
      </c>
      <c r="B403" s="2">
        <v>31</v>
      </c>
      <c r="C403" s="2" t="s">
        <v>61</v>
      </c>
      <c r="D403" s="2" t="s">
        <v>57</v>
      </c>
      <c r="E403" s="2">
        <v>1</v>
      </c>
      <c r="F403" s="2">
        <v>0</v>
      </c>
      <c r="G403" s="2">
        <v>4</v>
      </c>
      <c r="H403" s="2" t="s">
        <v>43</v>
      </c>
      <c r="I403" s="2" t="s">
        <v>66</v>
      </c>
      <c r="J403" s="6">
        <v>421.45724999999999</v>
      </c>
      <c r="K403" s="6">
        <v>379.69088888888888</v>
      </c>
      <c r="L403" s="2" t="s">
        <v>36</v>
      </c>
      <c r="M403" s="2" t="s">
        <v>45</v>
      </c>
      <c r="N403" s="6">
        <v>0</v>
      </c>
      <c r="O403" s="6">
        <v>777.77777777777783</v>
      </c>
      <c r="P403" s="6">
        <v>263.71377777777775</v>
      </c>
      <c r="Q403" s="6">
        <v>0</v>
      </c>
      <c r="R403" s="6">
        <v>0</v>
      </c>
      <c r="S403" s="6">
        <v>555.55555555555554</v>
      </c>
      <c r="T403" s="6">
        <v>44.444444444444443</v>
      </c>
      <c r="U403" s="6">
        <v>0</v>
      </c>
      <c r="V403" s="6">
        <v>4.8888888888888893</v>
      </c>
      <c r="W403" s="6">
        <v>0</v>
      </c>
      <c r="X403" s="6">
        <v>0</v>
      </c>
      <c r="Y403" s="6">
        <v>219.66080908798855</v>
      </c>
      <c r="Z403" s="2">
        <v>24</v>
      </c>
      <c r="AA403" s="6">
        <v>10.966368631613529</v>
      </c>
      <c r="AB403" s="2" t="s">
        <v>55</v>
      </c>
      <c r="AC403" s="2" t="s">
        <v>75</v>
      </c>
      <c r="AD403" s="2" t="s">
        <v>46</v>
      </c>
      <c r="AE403" s="2" t="s">
        <v>41</v>
      </c>
      <c r="AF403" s="2">
        <v>1</v>
      </c>
      <c r="AG403" s="8">
        <v>0.20665128529071811</v>
      </c>
      <c r="AH403" s="3">
        <v>372.52853393554688</v>
      </c>
      <c r="AI403" s="9">
        <v>0.35979363322258001</v>
      </c>
    </row>
    <row r="404" spans="1:35" ht="15" x14ac:dyDescent="0.25">
      <c r="A404" s="2">
        <v>403</v>
      </c>
      <c r="B404" s="2">
        <v>30</v>
      </c>
      <c r="C404" s="2" t="s">
        <v>47</v>
      </c>
      <c r="D404" s="2" t="s">
        <v>33</v>
      </c>
      <c r="E404" s="2">
        <v>5</v>
      </c>
      <c r="F404" s="2">
        <v>2</v>
      </c>
      <c r="G404" s="2">
        <v>4</v>
      </c>
      <c r="H404" s="2" t="s">
        <v>43</v>
      </c>
      <c r="I404" s="2" t="s">
        <v>49</v>
      </c>
      <c r="J404" s="6">
        <v>724.86075000000005</v>
      </c>
      <c r="K404" s="6">
        <v>618.00088888888888</v>
      </c>
      <c r="L404" s="2" t="s">
        <v>36</v>
      </c>
      <c r="M404" s="2" t="s">
        <v>45</v>
      </c>
      <c r="N404" s="6">
        <v>0</v>
      </c>
      <c r="O404" s="6">
        <v>0</v>
      </c>
      <c r="P404" s="6">
        <v>177.3088888888889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15.111111111111111</v>
      </c>
      <c r="W404" s="6">
        <v>0</v>
      </c>
      <c r="X404" s="6">
        <v>0</v>
      </c>
      <c r="Y404" s="6">
        <v>339.22388123461059</v>
      </c>
      <c r="Z404" s="2">
        <v>36</v>
      </c>
      <c r="AA404" s="6">
        <v>12.263755929622519</v>
      </c>
      <c r="AB404" s="2" t="s">
        <v>68</v>
      </c>
      <c r="AC404" s="2" t="s">
        <v>50</v>
      </c>
      <c r="AD404" s="2" t="s">
        <v>76</v>
      </c>
      <c r="AE404" s="2" t="s">
        <v>67</v>
      </c>
      <c r="AF404" s="2">
        <v>0</v>
      </c>
      <c r="AG404" s="8">
        <v>0.1506713479757309</v>
      </c>
      <c r="AH404" s="3">
        <v>487.8546142578125</v>
      </c>
      <c r="AI404" s="9">
        <v>0.27748540043830872</v>
      </c>
    </row>
    <row r="405" spans="1:35" ht="15" x14ac:dyDescent="0.25">
      <c r="A405" s="2">
        <v>404</v>
      </c>
      <c r="B405" s="2">
        <v>61</v>
      </c>
      <c r="C405" s="2" t="s">
        <v>47</v>
      </c>
      <c r="D405" s="2" t="s">
        <v>57</v>
      </c>
      <c r="E405" s="2">
        <v>0</v>
      </c>
      <c r="F405" s="2">
        <v>0</v>
      </c>
      <c r="G405" s="2">
        <v>1</v>
      </c>
      <c r="H405" s="2" t="s">
        <v>53</v>
      </c>
      <c r="I405" s="2" t="s">
        <v>49</v>
      </c>
      <c r="J405" s="6">
        <v>286.59125</v>
      </c>
      <c r="K405" s="6">
        <v>344.66222222222223</v>
      </c>
      <c r="L405" s="2" t="s">
        <v>44</v>
      </c>
      <c r="M405" s="2" t="s">
        <v>37</v>
      </c>
      <c r="N405" s="6">
        <v>0</v>
      </c>
      <c r="O405" s="6">
        <v>0</v>
      </c>
      <c r="P405" s="6">
        <v>1.802</v>
      </c>
      <c r="Q405" s="6">
        <v>555.55555555555554</v>
      </c>
      <c r="R405" s="6">
        <v>0</v>
      </c>
      <c r="S405" s="6">
        <v>0</v>
      </c>
      <c r="T405" s="6">
        <v>0</v>
      </c>
      <c r="U405" s="6">
        <v>0</v>
      </c>
      <c r="V405" s="6">
        <v>43.777777777777779</v>
      </c>
      <c r="W405" s="6">
        <v>0</v>
      </c>
      <c r="X405" s="6">
        <v>0</v>
      </c>
      <c r="Y405" s="6">
        <v>105.04899143176461</v>
      </c>
      <c r="Z405" s="2">
        <v>48</v>
      </c>
      <c r="AA405" s="6">
        <v>3.0858140821459203</v>
      </c>
      <c r="AB405" s="2" t="s">
        <v>38</v>
      </c>
      <c r="AC405" s="2" t="s">
        <v>50</v>
      </c>
      <c r="AD405" s="2" t="s">
        <v>40</v>
      </c>
      <c r="AE405" s="2" t="s">
        <v>41</v>
      </c>
      <c r="AF405" s="2">
        <v>0</v>
      </c>
      <c r="AG405" s="8">
        <v>0.2283686101436615</v>
      </c>
      <c r="AH405" s="3">
        <v>396.80841064453119</v>
      </c>
      <c r="AI405" s="9">
        <v>0.38743552565574652</v>
      </c>
    </row>
    <row r="406" spans="1:35" ht="15" x14ac:dyDescent="0.25">
      <c r="A406" s="2">
        <v>405</v>
      </c>
      <c r="B406" s="2">
        <v>73</v>
      </c>
      <c r="C406" s="2" t="s">
        <v>32</v>
      </c>
      <c r="D406" s="2" t="s">
        <v>57</v>
      </c>
      <c r="E406" s="2">
        <v>2</v>
      </c>
      <c r="F406" s="2">
        <v>1</v>
      </c>
      <c r="G406" s="2">
        <v>2</v>
      </c>
      <c r="H406" s="2" t="s">
        <v>34</v>
      </c>
      <c r="I406" s="2" t="s">
        <v>35</v>
      </c>
      <c r="J406" s="6">
        <v>522.14425000000006</v>
      </c>
      <c r="K406" s="6">
        <v>449.0697777777778</v>
      </c>
      <c r="L406" s="2" t="s">
        <v>73</v>
      </c>
      <c r="M406" s="2" t="s">
        <v>37</v>
      </c>
      <c r="N406" s="6">
        <v>0</v>
      </c>
      <c r="O406" s="6">
        <v>0</v>
      </c>
      <c r="P406" s="6">
        <v>333.81444444444446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4.8888888888888893</v>
      </c>
      <c r="W406" s="6">
        <v>0</v>
      </c>
      <c r="X406" s="6">
        <v>0</v>
      </c>
      <c r="Y406" s="6">
        <v>488.21742077270108</v>
      </c>
      <c r="Z406" s="2">
        <v>48</v>
      </c>
      <c r="AA406" s="6">
        <v>14.341386543896057</v>
      </c>
      <c r="AB406" s="2" t="s">
        <v>55</v>
      </c>
      <c r="AC406" s="2" t="s">
        <v>62</v>
      </c>
      <c r="AD406" s="2" t="s">
        <v>40</v>
      </c>
      <c r="AE406" s="2" t="s">
        <v>41</v>
      </c>
      <c r="AF406" s="2">
        <v>1</v>
      </c>
      <c r="AG406" s="8">
        <v>0.13141535222530359</v>
      </c>
      <c r="AH406" s="3">
        <v>544.8260498046875</v>
      </c>
      <c r="AI406" s="9">
        <v>0.25850632786750788</v>
      </c>
    </row>
    <row r="407" spans="1:35" ht="15" x14ac:dyDescent="0.25">
      <c r="A407" s="2">
        <v>406</v>
      </c>
      <c r="B407" s="2">
        <v>28</v>
      </c>
      <c r="C407" s="2" t="s">
        <v>32</v>
      </c>
      <c r="D407" s="2" t="s">
        <v>57</v>
      </c>
      <c r="E407" s="2">
        <v>0</v>
      </c>
      <c r="F407" s="2">
        <v>2</v>
      </c>
      <c r="G407" s="2">
        <v>3</v>
      </c>
      <c r="H407" s="2" t="s">
        <v>48</v>
      </c>
      <c r="I407" s="2" t="s">
        <v>49</v>
      </c>
      <c r="J407" s="6">
        <v>399.31025</v>
      </c>
      <c r="K407" s="6">
        <v>394.75177777777776</v>
      </c>
      <c r="L407" s="2" t="s">
        <v>44</v>
      </c>
      <c r="M407" s="2" t="s">
        <v>45</v>
      </c>
      <c r="N407" s="6">
        <v>0</v>
      </c>
      <c r="O407" s="6">
        <v>0</v>
      </c>
      <c r="P407" s="6">
        <v>208.52311111111112</v>
      </c>
      <c r="Q407" s="6">
        <v>0</v>
      </c>
      <c r="R407" s="6">
        <v>0</v>
      </c>
      <c r="S407" s="6">
        <v>0</v>
      </c>
      <c r="T407" s="6">
        <v>766.66666666666663</v>
      </c>
      <c r="U407" s="6">
        <v>0</v>
      </c>
      <c r="V407" s="6">
        <v>154.22222222222223</v>
      </c>
      <c r="W407" s="6">
        <v>0</v>
      </c>
      <c r="X407" s="6">
        <v>0</v>
      </c>
      <c r="Y407" s="6">
        <v>164.72765698049778</v>
      </c>
      <c r="Z407" s="2">
        <v>36</v>
      </c>
      <c r="AA407" s="6">
        <v>5.9552994108637884</v>
      </c>
      <c r="AB407" s="2" t="s">
        <v>38</v>
      </c>
      <c r="AC407" s="2" t="s">
        <v>50</v>
      </c>
      <c r="AD407" s="2" t="s">
        <v>40</v>
      </c>
      <c r="AE407" s="2" t="s">
        <v>41</v>
      </c>
      <c r="AF407" s="2">
        <v>1</v>
      </c>
      <c r="AG407" s="8">
        <v>0.23028507828712461</v>
      </c>
      <c r="AH407" s="3">
        <v>365.86227416992188</v>
      </c>
      <c r="AI407" s="9">
        <v>0.38147145509719849</v>
      </c>
    </row>
    <row r="408" spans="1:35" ht="15" x14ac:dyDescent="0.25">
      <c r="A408" s="2">
        <v>407</v>
      </c>
      <c r="B408" s="2">
        <v>64</v>
      </c>
      <c r="C408" s="2" t="s">
        <v>47</v>
      </c>
      <c r="D408" s="2" t="s">
        <v>57</v>
      </c>
      <c r="E408" s="2">
        <v>0</v>
      </c>
      <c r="F408" s="2">
        <v>1</v>
      </c>
      <c r="G408" s="2">
        <v>2</v>
      </c>
      <c r="H408" s="2" t="s">
        <v>35</v>
      </c>
      <c r="I408" s="2" t="s">
        <v>79</v>
      </c>
      <c r="J408" s="6">
        <v>160.76474999999999</v>
      </c>
      <c r="K408" s="6">
        <v>188.506</v>
      </c>
      <c r="L408" s="2" t="s">
        <v>36</v>
      </c>
      <c r="M408" s="2" t="s">
        <v>45</v>
      </c>
      <c r="N408" s="6">
        <v>0</v>
      </c>
      <c r="O408" s="6">
        <v>5711.1111111111113</v>
      </c>
      <c r="P408" s="6">
        <v>62.111777777777775</v>
      </c>
      <c r="Q408" s="6">
        <v>0</v>
      </c>
      <c r="R408" s="6">
        <v>0</v>
      </c>
      <c r="S408" s="6">
        <v>0</v>
      </c>
      <c r="T408" s="6">
        <v>555.55555555555554</v>
      </c>
      <c r="U408" s="6">
        <v>0</v>
      </c>
      <c r="V408" s="6">
        <v>74.888888888888886</v>
      </c>
      <c r="W408" s="6">
        <v>0</v>
      </c>
      <c r="X408" s="6">
        <v>0</v>
      </c>
      <c r="Y408" s="6">
        <v>109.95343412181583</v>
      </c>
      <c r="Z408" s="2">
        <v>36</v>
      </c>
      <c r="AA408" s="6">
        <v>3.9750800409042606</v>
      </c>
      <c r="AB408" s="2" t="s">
        <v>38</v>
      </c>
      <c r="AC408" s="2" t="s">
        <v>60</v>
      </c>
      <c r="AD408" s="2" t="s">
        <v>46</v>
      </c>
      <c r="AE408" s="2" t="s">
        <v>41</v>
      </c>
      <c r="AF408" s="2">
        <v>0</v>
      </c>
      <c r="AG408" s="8">
        <v>0.26177293062210077</v>
      </c>
      <c r="AH408" s="3">
        <v>394.28057861328119</v>
      </c>
      <c r="AI408" s="9">
        <v>0.46130558848381042</v>
      </c>
    </row>
    <row r="409" spans="1:35" ht="15" x14ac:dyDescent="0.25">
      <c r="A409" s="2">
        <v>408</v>
      </c>
      <c r="B409" s="2">
        <v>38</v>
      </c>
      <c r="C409" s="2" t="s">
        <v>61</v>
      </c>
      <c r="D409" s="2" t="s">
        <v>57</v>
      </c>
      <c r="E409" s="2">
        <v>0</v>
      </c>
      <c r="F409" s="2">
        <v>1</v>
      </c>
      <c r="G409" s="2">
        <v>5</v>
      </c>
      <c r="H409" s="2" t="s">
        <v>53</v>
      </c>
      <c r="I409" s="2" t="s">
        <v>49</v>
      </c>
      <c r="J409" s="6">
        <v>953.96699999999998</v>
      </c>
      <c r="K409" s="6">
        <v>1270.9924444444443</v>
      </c>
      <c r="L409" s="2" t="s">
        <v>36</v>
      </c>
      <c r="M409" s="2" t="s">
        <v>37</v>
      </c>
      <c r="N409" s="6">
        <v>0</v>
      </c>
      <c r="O409" s="6">
        <v>0</v>
      </c>
      <c r="P409" s="6">
        <v>459.06200000000001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131.33333333333334</v>
      </c>
      <c r="W409" s="6">
        <v>0</v>
      </c>
      <c r="X409" s="6">
        <v>0</v>
      </c>
      <c r="Y409" s="6">
        <v>485.24165325934501</v>
      </c>
      <c r="Z409" s="2">
        <v>48</v>
      </c>
      <c r="AA409" s="6">
        <v>14.253973374357242</v>
      </c>
      <c r="AB409" s="2" t="s">
        <v>38</v>
      </c>
      <c r="AC409" s="2" t="s">
        <v>39</v>
      </c>
      <c r="AD409" s="2" t="s">
        <v>63</v>
      </c>
      <c r="AE409" s="2" t="s">
        <v>41</v>
      </c>
      <c r="AF409" s="2">
        <v>1</v>
      </c>
      <c r="AG409" s="8">
        <v>6.7657329142093658E-2</v>
      </c>
      <c r="AH409" s="3">
        <v>591.4453125</v>
      </c>
      <c r="AI409" s="9">
        <v>0.14772473275661471</v>
      </c>
    </row>
    <row r="410" spans="1:35" x14ac:dyDescent="0.2">
      <c r="A410" s="2">
        <v>409</v>
      </c>
      <c r="B410" s="2">
        <v>32</v>
      </c>
      <c r="C410" s="2" t="s">
        <v>61</v>
      </c>
      <c r="D410" s="2" t="s">
        <v>33</v>
      </c>
      <c r="E410" s="2">
        <v>2</v>
      </c>
      <c r="F410" s="2">
        <v>1</v>
      </c>
      <c r="G410" s="2">
        <v>2</v>
      </c>
      <c r="H410" s="2" t="s">
        <v>34</v>
      </c>
      <c r="I410" s="2" t="s">
        <v>66</v>
      </c>
      <c r="J410" s="6">
        <v>20.401250000000001</v>
      </c>
      <c r="K410" s="6">
        <v>17.061555555555554</v>
      </c>
      <c r="L410" s="2" t="s">
        <v>44</v>
      </c>
      <c r="M410" s="2" t="s">
        <v>37</v>
      </c>
      <c r="N410" s="6">
        <v>0</v>
      </c>
      <c r="O410" s="6">
        <v>0</v>
      </c>
      <c r="P410" s="6">
        <v>9.2124444444444453</v>
      </c>
      <c r="Q410" s="6">
        <v>0</v>
      </c>
      <c r="R410" s="6">
        <v>0</v>
      </c>
      <c r="S410" s="6">
        <v>0</v>
      </c>
      <c r="T410" s="6">
        <v>766.66666666666663</v>
      </c>
      <c r="U410" s="6">
        <v>0</v>
      </c>
      <c r="V410" s="6">
        <v>0</v>
      </c>
      <c r="W410" s="6">
        <v>0</v>
      </c>
      <c r="X410" s="6">
        <v>0</v>
      </c>
      <c r="Y410" s="6">
        <v>12.810730855485611</v>
      </c>
      <c r="Z410" s="2">
        <v>24</v>
      </c>
      <c r="AA410" s="6">
        <v>0.63956423353319525</v>
      </c>
      <c r="AB410" s="2" t="s">
        <v>55</v>
      </c>
      <c r="AC410" s="2" t="s">
        <v>50</v>
      </c>
      <c r="AD410" s="2" t="s">
        <v>40</v>
      </c>
      <c r="AE410" s="2" t="s">
        <v>41</v>
      </c>
      <c r="AF410" s="2" t="s">
        <v>59</v>
      </c>
      <c r="AG410" s="4" t="s">
        <v>59</v>
      </c>
      <c r="AH410" s="3" t="s">
        <v>59</v>
      </c>
    </row>
    <row r="411" spans="1:35" ht="15" x14ac:dyDescent="0.25">
      <c r="A411" s="2">
        <v>410</v>
      </c>
      <c r="B411" s="2">
        <v>27</v>
      </c>
      <c r="C411" s="2" t="s">
        <v>61</v>
      </c>
      <c r="D411" s="2" t="s">
        <v>33</v>
      </c>
      <c r="E411" s="2">
        <v>1</v>
      </c>
      <c r="F411" s="2">
        <v>0</v>
      </c>
      <c r="G411" s="2">
        <v>3</v>
      </c>
      <c r="H411" s="2" t="s">
        <v>58</v>
      </c>
      <c r="I411" s="2" t="s">
        <v>49</v>
      </c>
      <c r="J411" s="6">
        <v>1175.2067500000001</v>
      </c>
      <c r="K411" s="6">
        <v>891.11688888888887</v>
      </c>
      <c r="L411" s="2" t="s">
        <v>36</v>
      </c>
      <c r="M411" s="2" t="s">
        <v>37</v>
      </c>
      <c r="N411" s="6">
        <v>0</v>
      </c>
      <c r="O411" s="6">
        <v>444.44444444444446</v>
      </c>
      <c r="P411" s="6">
        <v>365.80111111111108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1000.7227561857309</v>
      </c>
      <c r="Z411" s="2">
        <v>48</v>
      </c>
      <c r="AA411" s="6">
        <v>29.396230570834849</v>
      </c>
      <c r="AB411" s="2" t="s">
        <v>38</v>
      </c>
      <c r="AC411" s="2" t="s">
        <v>60</v>
      </c>
      <c r="AD411" s="2" t="s">
        <v>40</v>
      </c>
      <c r="AE411" s="2" t="s">
        <v>81</v>
      </c>
      <c r="AF411" s="2">
        <v>1</v>
      </c>
      <c r="AG411" s="8">
        <v>4.8826955258846283E-2</v>
      </c>
      <c r="AH411" s="3">
        <v>558.38427734375</v>
      </c>
      <c r="AI411" s="9">
        <v>6.8957611918449402E-2</v>
      </c>
    </row>
    <row r="412" spans="1:35" x14ac:dyDescent="0.2">
      <c r="A412" s="2">
        <v>411</v>
      </c>
      <c r="B412" s="2">
        <v>53</v>
      </c>
      <c r="C412" s="2" t="s">
        <v>32</v>
      </c>
      <c r="D412" s="2" t="s">
        <v>33</v>
      </c>
      <c r="E412" s="2">
        <v>0</v>
      </c>
      <c r="F412" s="2">
        <v>1</v>
      </c>
      <c r="G412" s="2">
        <v>1</v>
      </c>
      <c r="H412" s="2" t="s">
        <v>48</v>
      </c>
      <c r="I412" s="2" t="s">
        <v>35</v>
      </c>
      <c r="J412" s="6">
        <v>200.58875</v>
      </c>
      <c r="K412" s="6">
        <v>186.47133333333332</v>
      </c>
      <c r="L412" s="2" t="s">
        <v>44</v>
      </c>
      <c r="M412" s="2" t="s">
        <v>37</v>
      </c>
      <c r="N412" s="6">
        <v>5056.6843411386053</v>
      </c>
      <c r="O412" s="6">
        <v>3044.4444444444443</v>
      </c>
      <c r="P412" s="6">
        <v>70.355111111111114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151.7031139403548</v>
      </c>
      <c r="Z412" s="2">
        <v>18</v>
      </c>
      <c r="AA412" s="6">
        <v>9.6795357811815208</v>
      </c>
      <c r="AB412" s="2" t="s">
        <v>38</v>
      </c>
      <c r="AC412" s="2" t="s">
        <v>62</v>
      </c>
      <c r="AD412" s="2" t="s">
        <v>46</v>
      </c>
      <c r="AE412" s="2" t="s">
        <v>67</v>
      </c>
      <c r="AF412" s="2" t="s">
        <v>59</v>
      </c>
      <c r="AG412" s="4" t="s">
        <v>59</v>
      </c>
      <c r="AH412" s="3" t="s">
        <v>59</v>
      </c>
    </row>
    <row r="413" spans="1:35" ht="15" x14ac:dyDescent="0.25">
      <c r="A413" s="2">
        <v>412</v>
      </c>
      <c r="B413" s="2">
        <v>24</v>
      </c>
      <c r="C413" s="2" t="s">
        <v>32</v>
      </c>
      <c r="D413" s="2" t="s">
        <v>57</v>
      </c>
      <c r="E413" s="2">
        <v>1</v>
      </c>
      <c r="F413" s="2">
        <v>1</v>
      </c>
      <c r="G413" s="2">
        <v>2</v>
      </c>
      <c r="H413" s="2" t="s">
        <v>34</v>
      </c>
      <c r="I413" s="2" t="s">
        <v>35</v>
      </c>
      <c r="J413" s="6">
        <v>53.621000000000002</v>
      </c>
      <c r="K413" s="6">
        <v>37.487111111111112</v>
      </c>
      <c r="L413" s="2" t="s">
        <v>44</v>
      </c>
      <c r="M413" s="2" t="s">
        <v>37</v>
      </c>
      <c r="N413" s="6">
        <v>0</v>
      </c>
      <c r="O413" s="6">
        <v>5555.5555555555557</v>
      </c>
      <c r="P413" s="6">
        <v>12.023555555555555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76</v>
      </c>
      <c r="W413" s="6">
        <v>0</v>
      </c>
      <c r="X413" s="6">
        <v>0</v>
      </c>
      <c r="Y413" s="6">
        <v>56.145686474755585</v>
      </c>
      <c r="Z413" s="2">
        <v>60</v>
      </c>
      <c r="AA413" s="6">
        <v>1.425731414841926</v>
      </c>
      <c r="AB413" s="2" t="s">
        <v>38</v>
      </c>
      <c r="AC413" s="2" t="s">
        <v>39</v>
      </c>
      <c r="AD413" s="2" t="s">
        <v>46</v>
      </c>
      <c r="AE413" s="2" t="s">
        <v>41</v>
      </c>
      <c r="AF413" s="2">
        <v>0</v>
      </c>
      <c r="AG413" s="8">
        <v>0.32823988795280462</v>
      </c>
      <c r="AH413" s="3">
        <v>345.02688598632813</v>
      </c>
      <c r="AI413" s="9">
        <v>0.52529972791671753</v>
      </c>
    </row>
    <row r="414" spans="1:35" ht="15" x14ac:dyDescent="0.25">
      <c r="A414" s="2">
        <v>413</v>
      </c>
      <c r="B414" s="2">
        <v>61</v>
      </c>
      <c r="C414" s="2" t="s">
        <v>32</v>
      </c>
      <c r="D414" s="2" t="s">
        <v>57</v>
      </c>
      <c r="E414" s="2">
        <v>1</v>
      </c>
      <c r="F414" s="2">
        <v>2</v>
      </c>
      <c r="G414" s="2">
        <v>4</v>
      </c>
      <c r="H414" s="2" t="s">
        <v>53</v>
      </c>
      <c r="I414" s="2" t="s">
        <v>35</v>
      </c>
      <c r="J414" s="6">
        <v>852.93949999999995</v>
      </c>
      <c r="K414" s="6">
        <v>745.1491111111111</v>
      </c>
      <c r="L414" s="2" t="s">
        <v>44</v>
      </c>
      <c r="M414" s="2" t="s">
        <v>45</v>
      </c>
      <c r="N414" s="6">
        <v>12973.603357494443</v>
      </c>
      <c r="O414" s="6">
        <v>5555.5555555555557</v>
      </c>
      <c r="P414" s="6">
        <v>376.11733333333331</v>
      </c>
      <c r="Q414" s="6">
        <v>0</v>
      </c>
      <c r="R414" s="6">
        <v>0</v>
      </c>
      <c r="S414" s="6">
        <v>0</v>
      </c>
      <c r="T414" s="6">
        <v>766.66666666666663</v>
      </c>
      <c r="U414" s="6">
        <v>0</v>
      </c>
      <c r="V414" s="6">
        <v>36.222222222222221</v>
      </c>
      <c r="W414" s="6">
        <v>0</v>
      </c>
      <c r="X414" s="6">
        <v>0</v>
      </c>
      <c r="Y414" s="6">
        <v>352.84868788892908</v>
      </c>
      <c r="Z414" s="2">
        <v>48</v>
      </c>
      <c r="AA414" s="6">
        <v>10.364930068477841</v>
      </c>
      <c r="AB414" s="2" t="s">
        <v>38</v>
      </c>
      <c r="AC414" s="2" t="s">
        <v>72</v>
      </c>
      <c r="AD414" s="2" t="s">
        <v>40</v>
      </c>
      <c r="AE414" s="2" t="s">
        <v>41</v>
      </c>
      <c r="AF414" s="2">
        <v>0</v>
      </c>
      <c r="AG414" s="8">
        <v>9.5496535301208496E-2</v>
      </c>
      <c r="AH414" s="3">
        <v>602.30340576171875</v>
      </c>
      <c r="AI414" s="9">
        <v>0.22579023241996771</v>
      </c>
    </row>
    <row r="415" spans="1:35" ht="15" x14ac:dyDescent="0.25">
      <c r="A415" s="2">
        <v>414</v>
      </c>
      <c r="B415" s="2">
        <v>37</v>
      </c>
      <c r="C415" s="2" t="s">
        <v>32</v>
      </c>
      <c r="D415" s="2" t="s">
        <v>57</v>
      </c>
      <c r="E415" s="2">
        <v>1</v>
      </c>
      <c r="F415" s="2">
        <v>1</v>
      </c>
      <c r="G415" s="2">
        <v>2</v>
      </c>
      <c r="H415" s="2" t="s">
        <v>48</v>
      </c>
      <c r="I415" s="2" t="s">
        <v>49</v>
      </c>
      <c r="J415" s="6">
        <v>645.80174999999997</v>
      </c>
      <c r="K415" s="6">
        <v>520.32444444444445</v>
      </c>
      <c r="L415" s="2" t="s">
        <v>44</v>
      </c>
      <c r="M415" s="2" t="s">
        <v>51</v>
      </c>
      <c r="N415" s="6">
        <v>0</v>
      </c>
      <c r="O415" s="6">
        <v>0</v>
      </c>
      <c r="P415" s="6">
        <v>81.525111111111116</v>
      </c>
      <c r="Q415" s="6">
        <v>0</v>
      </c>
      <c r="R415" s="6">
        <v>0</v>
      </c>
      <c r="S415" s="6">
        <v>0</v>
      </c>
      <c r="T415" s="6">
        <v>717.31555555555553</v>
      </c>
      <c r="U415" s="6">
        <v>0</v>
      </c>
      <c r="V415" s="6">
        <v>5.7777777777777777</v>
      </c>
      <c r="W415" s="6">
        <v>0</v>
      </c>
      <c r="X415" s="6">
        <v>0</v>
      </c>
      <c r="Y415" s="6">
        <v>372.9347791248299</v>
      </c>
      <c r="Z415" s="2">
        <v>18</v>
      </c>
      <c r="AA415" s="6">
        <v>23.795395129496811</v>
      </c>
      <c r="AB415" s="2" t="s">
        <v>55</v>
      </c>
      <c r="AC415" s="2" t="s">
        <v>60</v>
      </c>
      <c r="AD415" s="2" t="s">
        <v>40</v>
      </c>
      <c r="AE415" s="2" t="s">
        <v>64</v>
      </c>
      <c r="AF415" s="2">
        <v>0</v>
      </c>
      <c r="AG415" s="8">
        <v>0.1700914800167084</v>
      </c>
      <c r="AH415" s="3">
        <v>351.33688354492188</v>
      </c>
      <c r="AI415" s="9">
        <v>0.23777410387992859</v>
      </c>
    </row>
    <row r="416" spans="1:35" x14ac:dyDescent="0.2">
      <c r="A416" s="2">
        <v>415</v>
      </c>
      <c r="B416" s="2">
        <v>42</v>
      </c>
      <c r="C416" s="2" t="s">
        <v>47</v>
      </c>
      <c r="D416" s="2" t="s">
        <v>65</v>
      </c>
      <c r="E416" s="2">
        <v>1</v>
      </c>
      <c r="F416" s="2">
        <v>1</v>
      </c>
      <c r="G416" s="2">
        <v>2</v>
      </c>
      <c r="H416" s="2" t="s">
        <v>53</v>
      </c>
      <c r="I416" s="2" t="s">
        <v>49</v>
      </c>
      <c r="J416" s="6">
        <v>770.13699999999994</v>
      </c>
      <c r="K416" s="6">
        <v>418.9977777777778</v>
      </c>
      <c r="L416" s="2" t="s">
        <v>73</v>
      </c>
      <c r="M416" s="2" t="s">
        <v>51</v>
      </c>
      <c r="N416" s="6">
        <v>0</v>
      </c>
      <c r="O416" s="6">
        <v>0</v>
      </c>
      <c r="P416" s="6">
        <v>247.93444444444444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131.33333333333334</v>
      </c>
      <c r="W416" s="6">
        <v>0</v>
      </c>
      <c r="X416" s="6">
        <v>0</v>
      </c>
      <c r="Y416" s="6">
        <v>682.23062908560553</v>
      </c>
      <c r="Z416" s="2">
        <v>18</v>
      </c>
      <c r="AA416" s="6">
        <v>43.530258632980129</v>
      </c>
      <c r="AB416" s="2" t="s">
        <v>55</v>
      </c>
      <c r="AC416" s="2" t="s">
        <v>39</v>
      </c>
      <c r="AD416" s="2" t="s">
        <v>40</v>
      </c>
      <c r="AE416" s="2" t="s">
        <v>41</v>
      </c>
      <c r="AF416" s="2" t="s">
        <v>59</v>
      </c>
      <c r="AG416" s="4" t="s">
        <v>59</v>
      </c>
      <c r="AH416" s="3" t="s">
        <v>59</v>
      </c>
    </row>
    <row r="417" spans="1:35" ht="15" x14ac:dyDescent="0.25">
      <c r="A417" s="2">
        <v>416</v>
      </c>
      <c r="B417" s="2">
        <v>50</v>
      </c>
      <c r="C417" s="2" t="s">
        <v>32</v>
      </c>
      <c r="D417" s="2" t="s">
        <v>33</v>
      </c>
      <c r="E417" s="2">
        <v>0</v>
      </c>
      <c r="F417" s="2">
        <v>0</v>
      </c>
      <c r="G417" s="2">
        <v>5</v>
      </c>
      <c r="H417" s="2" t="s">
        <v>43</v>
      </c>
      <c r="I417" s="2" t="s">
        <v>49</v>
      </c>
      <c r="J417" s="6">
        <v>1811.30375</v>
      </c>
      <c r="K417" s="6">
        <v>1249.8611111111111</v>
      </c>
      <c r="L417" s="2" t="s">
        <v>44</v>
      </c>
      <c r="M417" s="2" t="s">
        <v>51</v>
      </c>
      <c r="N417" s="6">
        <v>0</v>
      </c>
      <c r="O417" s="6">
        <v>0</v>
      </c>
      <c r="P417" s="6">
        <v>236.98844444444444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57.777777777777779</v>
      </c>
      <c r="W417" s="6">
        <v>0</v>
      </c>
      <c r="X417" s="6">
        <v>0</v>
      </c>
      <c r="Y417" s="6">
        <v>1080.6209688432568</v>
      </c>
      <c r="Z417" s="2">
        <v>36</v>
      </c>
      <c r="AA417" s="6">
        <v>39.067036690027088</v>
      </c>
      <c r="AB417" s="2" t="s">
        <v>55</v>
      </c>
      <c r="AC417" s="2" t="s">
        <v>39</v>
      </c>
      <c r="AD417" s="2" t="s">
        <v>46</v>
      </c>
      <c r="AE417" s="2" t="s">
        <v>41</v>
      </c>
      <c r="AF417" s="2">
        <v>1</v>
      </c>
      <c r="AG417" s="8">
        <v>1.749603450298309E-2</v>
      </c>
      <c r="AH417" s="3">
        <v>723.81829833984375</v>
      </c>
      <c r="AI417" s="9">
        <v>3.1178610399365429E-2</v>
      </c>
    </row>
    <row r="418" spans="1:35" ht="15" x14ac:dyDescent="0.25">
      <c r="A418" s="2">
        <v>417</v>
      </c>
      <c r="B418" s="2">
        <v>24</v>
      </c>
      <c r="C418" s="2" t="s">
        <v>47</v>
      </c>
      <c r="D418" s="2" t="s">
        <v>33</v>
      </c>
      <c r="E418" s="2">
        <v>1</v>
      </c>
      <c r="F418" s="2">
        <v>0</v>
      </c>
      <c r="G418" s="2">
        <v>2</v>
      </c>
      <c r="H418" s="2" t="s">
        <v>34</v>
      </c>
      <c r="I418" s="2" t="s">
        <v>66</v>
      </c>
      <c r="J418" s="6">
        <v>748.67475000000002</v>
      </c>
      <c r="K418" s="6">
        <v>466.95311111111113</v>
      </c>
      <c r="L418" s="2" t="s">
        <v>44</v>
      </c>
      <c r="M418" s="2" t="s">
        <v>37</v>
      </c>
      <c r="N418" s="6">
        <v>0</v>
      </c>
      <c r="O418" s="6">
        <v>0</v>
      </c>
      <c r="P418" s="6">
        <v>170.67777777777778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83.111111111111114</v>
      </c>
      <c r="W418" s="6">
        <v>0</v>
      </c>
      <c r="X418" s="6">
        <v>0</v>
      </c>
      <c r="Y418" s="6">
        <v>673.76549649073831</v>
      </c>
      <c r="Z418" s="2">
        <v>36</v>
      </c>
      <c r="AA418" s="6">
        <v>24.358236727586561</v>
      </c>
      <c r="AB418" s="2" t="s">
        <v>38</v>
      </c>
      <c r="AC418" s="2" t="s">
        <v>50</v>
      </c>
      <c r="AD418" s="2" t="s">
        <v>46</v>
      </c>
      <c r="AE418" s="2" t="s">
        <v>41</v>
      </c>
      <c r="AF418" s="2">
        <v>1</v>
      </c>
      <c r="AG418" s="8">
        <v>0.1217121556401253</v>
      </c>
      <c r="AH418" s="3">
        <v>400.34921264648438</v>
      </c>
      <c r="AI418" s="9">
        <v>0.16186197102069849</v>
      </c>
    </row>
    <row r="419" spans="1:35" x14ac:dyDescent="0.2">
      <c r="A419" s="2">
        <v>418</v>
      </c>
      <c r="B419" s="2">
        <v>51</v>
      </c>
      <c r="C419" s="2" t="s">
        <v>32</v>
      </c>
      <c r="D419" s="2" t="s">
        <v>57</v>
      </c>
      <c r="E419" s="2">
        <v>0</v>
      </c>
      <c r="F419" s="2">
        <v>0</v>
      </c>
      <c r="G419" s="2">
        <v>2</v>
      </c>
      <c r="H419" s="2" t="s">
        <v>43</v>
      </c>
      <c r="I419" s="2" t="s">
        <v>66</v>
      </c>
      <c r="J419" s="6">
        <v>379.17225000000002</v>
      </c>
      <c r="K419" s="6">
        <v>321.93422222222222</v>
      </c>
      <c r="L419" s="2" t="s">
        <v>44</v>
      </c>
      <c r="M419" s="2" t="s">
        <v>45</v>
      </c>
      <c r="N419" s="6">
        <v>0</v>
      </c>
      <c r="O419" s="6">
        <v>0</v>
      </c>
      <c r="P419" s="6">
        <v>116.822</v>
      </c>
      <c r="Q419" s="6">
        <v>0</v>
      </c>
      <c r="R419" s="6">
        <v>0</v>
      </c>
      <c r="S419" s="6">
        <v>888.88888888888891</v>
      </c>
      <c r="T419" s="6">
        <v>0</v>
      </c>
      <c r="U419" s="6">
        <v>0</v>
      </c>
      <c r="V419" s="6">
        <v>33.333333333333336</v>
      </c>
      <c r="W419" s="6">
        <v>0</v>
      </c>
      <c r="X419" s="6">
        <v>0</v>
      </c>
      <c r="Y419" s="6">
        <v>269.35450736348167</v>
      </c>
      <c r="Z419" s="2">
        <v>24</v>
      </c>
      <c r="AA419" s="6">
        <v>13.447281891561246</v>
      </c>
      <c r="AB419" s="2" t="s">
        <v>55</v>
      </c>
      <c r="AC419" s="2" t="s">
        <v>50</v>
      </c>
      <c r="AD419" s="2" t="s">
        <v>40</v>
      </c>
      <c r="AE419" s="2" t="s">
        <v>67</v>
      </c>
      <c r="AF419" s="2" t="s">
        <v>59</v>
      </c>
      <c r="AG419" s="4" t="s">
        <v>59</v>
      </c>
      <c r="AH419" s="3" t="s">
        <v>59</v>
      </c>
    </row>
    <row r="420" spans="1:35" x14ac:dyDescent="0.2">
      <c r="A420" s="2">
        <v>419</v>
      </c>
      <c r="B420" s="2">
        <v>66</v>
      </c>
      <c r="C420" s="2" t="s">
        <v>61</v>
      </c>
      <c r="D420" s="2" t="s">
        <v>33</v>
      </c>
      <c r="E420" s="2">
        <v>1</v>
      </c>
      <c r="F420" s="2">
        <v>0</v>
      </c>
      <c r="G420" s="2">
        <v>4</v>
      </c>
      <c r="H420" s="2" t="s">
        <v>43</v>
      </c>
      <c r="I420" s="2" t="s">
        <v>35</v>
      </c>
      <c r="J420" s="6">
        <v>1936.5835</v>
      </c>
      <c r="K420" s="6">
        <v>2308.1551111111112</v>
      </c>
      <c r="L420" s="2" t="s">
        <v>73</v>
      </c>
      <c r="M420" s="2" t="s">
        <v>45</v>
      </c>
      <c r="N420" s="6">
        <v>0</v>
      </c>
      <c r="O420" s="6">
        <v>0</v>
      </c>
      <c r="P420" s="6">
        <v>139.2031111111111</v>
      </c>
      <c r="Q420" s="6">
        <v>55.555555555555557</v>
      </c>
      <c r="R420" s="6">
        <v>0</v>
      </c>
      <c r="S420" s="6">
        <v>0</v>
      </c>
      <c r="T420" s="6">
        <v>0</v>
      </c>
      <c r="U420" s="6">
        <v>0</v>
      </c>
      <c r="V420" s="6">
        <v>293.11111111111109</v>
      </c>
      <c r="W420" s="6">
        <v>0</v>
      </c>
      <c r="X420" s="6">
        <v>0</v>
      </c>
      <c r="Y420" s="6">
        <v>793.91563711620597</v>
      </c>
      <c r="Z420" s="2">
        <v>36</v>
      </c>
      <c r="AA420" s="6">
        <v>28.701952135174498</v>
      </c>
      <c r="AB420" s="2" t="s">
        <v>38</v>
      </c>
      <c r="AC420" s="2" t="s">
        <v>50</v>
      </c>
      <c r="AD420" s="2" t="s">
        <v>40</v>
      </c>
      <c r="AE420" s="2" t="s">
        <v>41</v>
      </c>
      <c r="AF420" s="2" t="s">
        <v>59</v>
      </c>
      <c r="AG420" s="4" t="s">
        <v>59</v>
      </c>
      <c r="AH420" s="3" t="s">
        <v>59</v>
      </c>
    </row>
    <row r="421" spans="1:35" ht="15" x14ac:dyDescent="0.25">
      <c r="A421" s="2">
        <v>420</v>
      </c>
      <c r="B421" s="2">
        <v>32</v>
      </c>
      <c r="C421" s="2" t="s">
        <v>32</v>
      </c>
      <c r="D421" s="2" t="s">
        <v>33</v>
      </c>
      <c r="E421" s="2">
        <v>0</v>
      </c>
      <c r="F421" s="2">
        <v>3</v>
      </c>
      <c r="G421" s="2">
        <v>4</v>
      </c>
      <c r="H421" s="2" t="s">
        <v>58</v>
      </c>
      <c r="I421" s="2" t="s">
        <v>49</v>
      </c>
      <c r="J421" s="6">
        <v>186.77175</v>
      </c>
      <c r="K421" s="6">
        <v>93.126666666666665</v>
      </c>
      <c r="L421" s="2" t="s">
        <v>36</v>
      </c>
      <c r="M421" s="2" t="s">
        <v>45</v>
      </c>
      <c r="N421" s="6">
        <v>0</v>
      </c>
      <c r="O421" s="6">
        <v>0</v>
      </c>
      <c r="P421" s="6">
        <v>74.328888888888883</v>
      </c>
      <c r="Q421" s="6">
        <v>0</v>
      </c>
      <c r="R421" s="6">
        <v>0</v>
      </c>
      <c r="S421" s="6">
        <v>0</v>
      </c>
      <c r="T421" s="6">
        <v>400</v>
      </c>
      <c r="U421" s="6">
        <v>0</v>
      </c>
      <c r="V421" s="6">
        <v>7.333333333333333</v>
      </c>
      <c r="W421" s="6">
        <v>0</v>
      </c>
      <c r="X421" s="6">
        <v>0</v>
      </c>
      <c r="Y421" s="6">
        <v>304.76054174855318</v>
      </c>
      <c r="Z421" s="2">
        <v>36</v>
      </c>
      <c r="AA421" s="6">
        <v>11.017823649033991</v>
      </c>
      <c r="AB421" s="2" t="s">
        <v>55</v>
      </c>
      <c r="AC421" s="2" t="s">
        <v>39</v>
      </c>
      <c r="AD421" s="2" t="s">
        <v>40</v>
      </c>
      <c r="AE421" s="2" t="s">
        <v>41</v>
      </c>
      <c r="AF421" s="2">
        <v>0</v>
      </c>
      <c r="AG421" s="8">
        <v>0.25082430243492132</v>
      </c>
      <c r="AH421" s="3">
        <v>406.32345581054688</v>
      </c>
      <c r="AI421" s="9">
        <v>0.45495069026947021</v>
      </c>
    </row>
    <row r="422" spans="1:35" ht="15" x14ac:dyDescent="0.25">
      <c r="A422" s="2">
        <v>421</v>
      </c>
      <c r="B422" s="2">
        <v>51</v>
      </c>
      <c r="C422" s="2" t="s">
        <v>32</v>
      </c>
      <c r="D422" s="2" t="s">
        <v>65</v>
      </c>
      <c r="E422" s="2">
        <v>1</v>
      </c>
      <c r="F422" s="2">
        <v>2</v>
      </c>
      <c r="G422" s="2">
        <v>1</v>
      </c>
      <c r="H422" s="2" t="s">
        <v>58</v>
      </c>
      <c r="I422" s="2" t="s">
        <v>49</v>
      </c>
      <c r="J422" s="6">
        <v>117.657</v>
      </c>
      <c r="K422" s="6">
        <v>73.783777777777772</v>
      </c>
      <c r="L422" s="2" t="s">
        <v>44</v>
      </c>
      <c r="M422" s="2" t="s">
        <v>45</v>
      </c>
      <c r="N422" s="6">
        <v>0</v>
      </c>
      <c r="O422" s="6">
        <v>0</v>
      </c>
      <c r="P422" s="6">
        <v>31.904444444444444</v>
      </c>
      <c r="Q422" s="6">
        <v>0</v>
      </c>
      <c r="R422" s="6">
        <v>0</v>
      </c>
      <c r="S422" s="6">
        <v>0</v>
      </c>
      <c r="T422" s="6">
        <v>195.55555555555554</v>
      </c>
      <c r="U422" s="6">
        <v>0</v>
      </c>
      <c r="V422" s="6">
        <v>48.888888888888886</v>
      </c>
      <c r="W422" s="6">
        <v>0</v>
      </c>
      <c r="X422" s="6">
        <v>0</v>
      </c>
      <c r="Y422" s="6">
        <v>164.48976508498214</v>
      </c>
      <c r="Z422" s="2">
        <v>60</v>
      </c>
      <c r="AA422" s="6">
        <v>4.1769589121877155</v>
      </c>
      <c r="AB422" s="2" t="s">
        <v>38</v>
      </c>
      <c r="AC422" s="2" t="s">
        <v>39</v>
      </c>
      <c r="AD422" s="2" t="s">
        <v>46</v>
      </c>
      <c r="AE422" s="2" t="s">
        <v>41</v>
      </c>
      <c r="AF422" s="2">
        <v>0</v>
      </c>
      <c r="AG422" s="8">
        <v>0.28072464466094971</v>
      </c>
      <c r="AH422" s="3">
        <v>410.172607421875</v>
      </c>
      <c r="AI422" s="9">
        <v>0.47100818157196039</v>
      </c>
    </row>
    <row r="423" spans="1:35" ht="15" x14ac:dyDescent="0.25">
      <c r="A423" s="2">
        <v>422</v>
      </c>
      <c r="B423" s="2">
        <v>61</v>
      </c>
      <c r="C423" s="2" t="s">
        <v>47</v>
      </c>
      <c r="D423" s="2" t="s">
        <v>57</v>
      </c>
      <c r="E423" s="2">
        <v>0</v>
      </c>
      <c r="F423" s="2">
        <v>1</v>
      </c>
      <c r="G423" s="2">
        <v>2</v>
      </c>
      <c r="H423" s="2" t="s">
        <v>35</v>
      </c>
      <c r="I423" s="2" t="s">
        <v>35</v>
      </c>
      <c r="J423" s="6">
        <v>8.1560000000000006</v>
      </c>
      <c r="K423" s="6">
        <v>7.370222222222222</v>
      </c>
      <c r="L423" s="2" t="s">
        <v>36</v>
      </c>
      <c r="M423" s="2" t="s">
        <v>37</v>
      </c>
      <c r="N423" s="6">
        <v>0</v>
      </c>
      <c r="O423" s="6">
        <v>0</v>
      </c>
      <c r="P423" s="6">
        <v>2.3404444444444445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7.9475525350331138</v>
      </c>
      <c r="Z423" s="2">
        <v>24</v>
      </c>
      <c r="AA423" s="6">
        <v>0.39677442316702072</v>
      </c>
      <c r="AB423" s="2" t="s">
        <v>55</v>
      </c>
      <c r="AC423" s="2" t="s">
        <v>39</v>
      </c>
      <c r="AD423" s="2" t="s">
        <v>46</v>
      </c>
      <c r="AE423" s="2" t="s">
        <v>41</v>
      </c>
      <c r="AF423" s="2">
        <v>0</v>
      </c>
      <c r="AG423" s="8">
        <v>0.34363922476768488</v>
      </c>
      <c r="AH423" s="3">
        <v>320.63497924804688</v>
      </c>
      <c r="AI423" s="9">
        <v>0.55121278762817383</v>
      </c>
    </row>
    <row r="424" spans="1:35" x14ac:dyDescent="0.2">
      <c r="A424" s="2">
        <v>423</v>
      </c>
      <c r="B424" s="2">
        <v>50</v>
      </c>
      <c r="C424" s="2" t="s">
        <v>61</v>
      </c>
      <c r="D424" s="2" t="s">
        <v>33</v>
      </c>
      <c r="E424" s="2">
        <v>0</v>
      </c>
      <c r="F424" s="2">
        <v>2</v>
      </c>
      <c r="G424" s="2">
        <v>2</v>
      </c>
      <c r="H424" s="2" t="s">
        <v>34</v>
      </c>
      <c r="I424" s="2" t="s">
        <v>49</v>
      </c>
      <c r="J424" s="6">
        <v>910.66549999999995</v>
      </c>
      <c r="K424" s="6">
        <v>1008.5333333333333</v>
      </c>
      <c r="L424" s="2" t="s">
        <v>44</v>
      </c>
      <c r="M424" s="2" t="s">
        <v>37</v>
      </c>
      <c r="N424" s="6">
        <v>0</v>
      </c>
      <c r="O424" s="6">
        <v>0</v>
      </c>
      <c r="P424" s="6">
        <v>358.32333333333332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774.66666666666663</v>
      </c>
      <c r="W424" s="6">
        <v>0</v>
      </c>
      <c r="X424" s="6">
        <v>0</v>
      </c>
      <c r="Y424" s="6">
        <v>425.209929336865</v>
      </c>
      <c r="Z424" s="2">
        <v>24</v>
      </c>
      <c r="AA424" s="6">
        <v>21.228223870661246</v>
      </c>
      <c r="AB424" s="2" t="s">
        <v>38</v>
      </c>
      <c r="AC424" s="2" t="s">
        <v>62</v>
      </c>
      <c r="AD424" s="2" t="s">
        <v>40</v>
      </c>
      <c r="AE424" s="2" t="s">
        <v>41</v>
      </c>
      <c r="AF424" s="2" t="s">
        <v>59</v>
      </c>
      <c r="AG424" s="4" t="s">
        <v>59</v>
      </c>
      <c r="AH424" s="3" t="s">
        <v>59</v>
      </c>
    </row>
    <row r="425" spans="1:35" ht="15" x14ac:dyDescent="0.25">
      <c r="A425" s="2">
        <v>424</v>
      </c>
      <c r="B425" s="2">
        <v>30</v>
      </c>
      <c r="C425" s="2" t="s">
        <v>32</v>
      </c>
      <c r="D425" s="2" t="s">
        <v>33</v>
      </c>
      <c r="E425" s="2">
        <v>5</v>
      </c>
      <c r="F425" s="2">
        <v>1</v>
      </c>
      <c r="G425" s="2">
        <v>4</v>
      </c>
      <c r="H425" s="2" t="s">
        <v>58</v>
      </c>
      <c r="I425" s="2" t="s">
        <v>35</v>
      </c>
      <c r="J425" s="6">
        <v>931.98299999999995</v>
      </c>
      <c r="K425" s="6">
        <v>1191.3915555555554</v>
      </c>
      <c r="L425" s="2" t="s">
        <v>44</v>
      </c>
      <c r="M425" s="2" t="s">
        <v>37</v>
      </c>
      <c r="N425" s="6">
        <v>2006.4287160089273</v>
      </c>
      <c r="O425" s="6">
        <v>1244.4444444444443</v>
      </c>
      <c r="P425" s="6">
        <v>6.419777777777778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13.111111111111111</v>
      </c>
      <c r="W425" s="6">
        <v>0</v>
      </c>
      <c r="X425" s="6">
        <v>0</v>
      </c>
      <c r="Y425" s="6">
        <v>493.58894203361416</v>
      </c>
      <c r="Z425" s="2">
        <v>36</v>
      </c>
      <c r="AA425" s="6">
        <v>17.844422664553949</v>
      </c>
      <c r="AB425" s="2" t="s">
        <v>55</v>
      </c>
      <c r="AC425" s="2" t="s">
        <v>50</v>
      </c>
      <c r="AD425" s="2" t="s">
        <v>40</v>
      </c>
      <c r="AE425" s="2" t="s">
        <v>41</v>
      </c>
      <c r="AF425" s="2">
        <v>1</v>
      </c>
      <c r="AG425" s="8">
        <v>9.2085570096969604E-2</v>
      </c>
      <c r="AH425" s="3">
        <v>526.714599609375</v>
      </c>
      <c r="AI425" s="9">
        <v>0.15893223881721499</v>
      </c>
    </row>
    <row r="426" spans="1:35" ht="15" x14ac:dyDescent="0.25">
      <c r="A426" s="2">
        <v>425</v>
      </c>
      <c r="B426" s="2">
        <v>45</v>
      </c>
      <c r="C426" s="2" t="s">
        <v>32</v>
      </c>
      <c r="D426" s="2" t="s">
        <v>57</v>
      </c>
      <c r="E426" s="2">
        <v>1</v>
      </c>
      <c r="F426" s="2">
        <v>1</v>
      </c>
      <c r="G426" s="2">
        <v>3</v>
      </c>
      <c r="H426" s="2" t="s">
        <v>43</v>
      </c>
      <c r="I426" s="2" t="s">
        <v>49</v>
      </c>
      <c r="J426" s="6">
        <v>1122.8942500000001</v>
      </c>
      <c r="K426" s="6">
        <v>1341.4115555555557</v>
      </c>
      <c r="L426" s="2" t="s">
        <v>44</v>
      </c>
      <c r="M426" s="2" t="s">
        <v>37</v>
      </c>
      <c r="N426" s="6">
        <v>0</v>
      </c>
      <c r="O426" s="6">
        <v>0</v>
      </c>
      <c r="P426" s="6">
        <v>24.453333333333333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220</v>
      </c>
      <c r="W426" s="6">
        <v>0</v>
      </c>
      <c r="X426" s="6">
        <v>0</v>
      </c>
      <c r="Y426" s="6">
        <v>636.23497443704571</v>
      </c>
      <c r="Z426" s="2">
        <v>36</v>
      </c>
      <c r="AA426" s="6">
        <v>23.001418449632013</v>
      </c>
      <c r="AB426" s="2" t="s">
        <v>55</v>
      </c>
      <c r="AC426" s="2" t="s">
        <v>50</v>
      </c>
      <c r="AD426" s="2" t="s">
        <v>46</v>
      </c>
      <c r="AE426" s="2" t="s">
        <v>41</v>
      </c>
      <c r="AF426" s="2">
        <v>1</v>
      </c>
      <c r="AG426" s="8">
        <v>5.9801645576953888E-2</v>
      </c>
      <c r="AH426" s="3">
        <v>545.78436279296875</v>
      </c>
      <c r="AI426" s="9">
        <v>9.4250522553920746E-2</v>
      </c>
    </row>
    <row r="427" spans="1:35" x14ac:dyDescent="0.2">
      <c r="A427" s="2">
        <v>426</v>
      </c>
      <c r="B427" s="2">
        <v>63</v>
      </c>
      <c r="C427" s="2" t="s">
        <v>32</v>
      </c>
      <c r="D427" s="2" t="s">
        <v>57</v>
      </c>
      <c r="E427" s="2">
        <v>1</v>
      </c>
      <c r="F427" s="2">
        <v>0</v>
      </c>
      <c r="G427" s="2">
        <v>3</v>
      </c>
      <c r="H427" s="2" t="s">
        <v>58</v>
      </c>
      <c r="I427" s="2" t="s">
        <v>66</v>
      </c>
      <c r="J427" s="6">
        <v>41.978250000000003</v>
      </c>
      <c r="K427" s="6">
        <v>31.761333333333333</v>
      </c>
      <c r="L427" s="2" t="s">
        <v>73</v>
      </c>
      <c r="M427" s="2" t="s">
        <v>51</v>
      </c>
      <c r="N427" s="6">
        <v>0</v>
      </c>
      <c r="O427" s="6">
        <v>5555.5555555555557</v>
      </c>
      <c r="P427" s="6">
        <v>26.27288888888889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140.44444444444446</v>
      </c>
      <c r="W427" s="6">
        <v>0</v>
      </c>
      <c r="X427" s="6">
        <v>0</v>
      </c>
      <c r="Y427" s="6">
        <v>32.353625000548533</v>
      </c>
      <c r="Z427" s="2">
        <v>24</v>
      </c>
      <c r="AA427" s="6">
        <v>1.6152256736106316</v>
      </c>
      <c r="AB427" s="2" t="s">
        <v>55</v>
      </c>
      <c r="AC427" s="2" t="s">
        <v>50</v>
      </c>
      <c r="AD427" s="2" t="s">
        <v>40</v>
      </c>
      <c r="AE427" s="2" t="s">
        <v>41</v>
      </c>
      <c r="AF427" s="2" t="s">
        <v>59</v>
      </c>
      <c r="AG427" s="4" t="s">
        <v>59</v>
      </c>
      <c r="AH427" s="3" t="s">
        <v>59</v>
      </c>
    </row>
    <row r="428" spans="1:35" x14ac:dyDescent="0.2">
      <c r="A428" s="2">
        <v>427</v>
      </c>
      <c r="B428" s="2">
        <v>43</v>
      </c>
      <c r="C428" s="2" t="s">
        <v>61</v>
      </c>
      <c r="D428" s="2" t="s">
        <v>33</v>
      </c>
      <c r="E428" s="2">
        <v>0</v>
      </c>
      <c r="F428" s="2">
        <v>0</v>
      </c>
      <c r="G428" s="2">
        <v>3</v>
      </c>
      <c r="H428" s="2" t="s">
        <v>34</v>
      </c>
      <c r="I428" s="2" t="s">
        <v>66</v>
      </c>
      <c r="J428" s="6">
        <v>672.79449999999997</v>
      </c>
      <c r="K428" s="6">
        <v>850.54888888888888</v>
      </c>
      <c r="L428" s="2" t="s">
        <v>44</v>
      </c>
      <c r="M428" s="2" t="s">
        <v>37</v>
      </c>
      <c r="N428" s="6">
        <v>0</v>
      </c>
      <c r="O428" s="6">
        <v>0</v>
      </c>
      <c r="P428" s="6">
        <v>354.31044444444444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451.944597576663</v>
      </c>
      <c r="Z428" s="2">
        <v>24</v>
      </c>
      <c r="AA428" s="6">
        <v>22.56292817398591</v>
      </c>
      <c r="AB428" s="2" t="s">
        <v>38</v>
      </c>
      <c r="AC428" s="2" t="s">
        <v>60</v>
      </c>
      <c r="AD428" s="2" t="s">
        <v>40</v>
      </c>
      <c r="AE428" s="2" t="s">
        <v>41</v>
      </c>
      <c r="AF428" s="2" t="s">
        <v>59</v>
      </c>
      <c r="AG428" s="4" t="s">
        <v>59</v>
      </c>
      <c r="AH428" s="3" t="s">
        <v>59</v>
      </c>
    </row>
    <row r="429" spans="1:35" ht="15" x14ac:dyDescent="0.25">
      <c r="A429" s="2">
        <v>428</v>
      </c>
      <c r="B429" s="2">
        <v>65</v>
      </c>
      <c r="C429" s="2" t="s">
        <v>32</v>
      </c>
      <c r="D429" s="2" t="s">
        <v>33</v>
      </c>
      <c r="E429" s="2">
        <v>0</v>
      </c>
      <c r="F429" s="2">
        <v>1</v>
      </c>
      <c r="G429" s="2">
        <v>5</v>
      </c>
      <c r="H429" s="2" t="s">
        <v>34</v>
      </c>
      <c r="I429" s="2" t="s">
        <v>49</v>
      </c>
      <c r="J429" s="6">
        <v>720.29425000000003</v>
      </c>
      <c r="K429" s="6">
        <v>501.98333333333335</v>
      </c>
      <c r="L429" s="2" t="s">
        <v>44</v>
      </c>
      <c r="M429" s="2" t="s">
        <v>37</v>
      </c>
      <c r="N429" s="6">
        <v>0</v>
      </c>
      <c r="O429" s="6">
        <v>1111.1111111111111</v>
      </c>
      <c r="P429" s="6">
        <v>342.66066666666666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761.99466090486044</v>
      </c>
      <c r="Z429" s="2">
        <v>36</v>
      </c>
      <c r="AA429" s="6">
        <v>27.547932377289339</v>
      </c>
      <c r="AB429" s="2" t="s">
        <v>38</v>
      </c>
      <c r="AC429" s="2" t="s">
        <v>50</v>
      </c>
      <c r="AD429" s="2" t="s">
        <v>40</v>
      </c>
      <c r="AE429" s="2" t="s">
        <v>41</v>
      </c>
      <c r="AF429" s="2">
        <v>1</v>
      </c>
      <c r="AG429" s="8">
        <v>7.6026879251003265E-2</v>
      </c>
      <c r="AH429" s="3">
        <v>623.555908203125</v>
      </c>
      <c r="AI429" s="9">
        <v>0.1834562420845032</v>
      </c>
    </row>
    <row r="430" spans="1:35" ht="15" x14ac:dyDescent="0.25">
      <c r="A430" s="2">
        <v>429</v>
      </c>
      <c r="B430" s="2">
        <v>50</v>
      </c>
      <c r="C430" s="2" t="s">
        <v>47</v>
      </c>
      <c r="D430" s="2" t="s">
        <v>33</v>
      </c>
      <c r="E430" s="2">
        <v>1</v>
      </c>
      <c r="F430" s="2">
        <v>1</v>
      </c>
      <c r="G430" s="2">
        <v>5</v>
      </c>
      <c r="H430" s="2" t="s">
        <v>34</v>
      </c>
      <c r="I430" s="2" t="s">
        <v>49</v>
      </c>
      <c r="J430" s="6">
        <v>2147.3825000000002</v>
      </c>
      <c r="K430" s="6">
        <v>2262.6742222222224</v>
      </c>
      <c r="L430" s="2" t="s">
        <v>36</v>
      </c>
      <c r="M430" s="2" t="s">
        <v>45</v>
      </c>
      <c r="N430" s="6">
        <v>0</v>
      </c>
      <c r="O430" s="6">
        <v>0</v>
      </c>
      <c r="P430" s="6">
        <v>1057.8611111111111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290.22222222222223</v>
      </c>
      <c r="W430" s="6">
        <v>0</v>
      </c>
      <c r="X430" s="6">
        <v>0</v>
      </c>
      <c r="Y430" s="6">
        <v>929.3144329862688</v>
      </c>
      <c r="Z430" s="2">
        <v>36</v>
      </c>
      <c r="AA430" s="6">
        <v>33.596942958555871</v>
      </c>
      <c r="AB430" s="2" t="s">
        <v>38</v>
      </c>
      <c r="AC430" s="2" t="s">
        <v>50</v>
      </c>
      <c r="AD430" s="2" t="s">
        <v>46</v>
      </c>
      <c r="AE430" s="2" t="s">
        <v>41</v>
      </c>
      <c r="AF430" s="2">
        <v>1</v>
      </c>
      <c r="AG430" s="8">
        <v>1.1106600053608419E-2</v>
      </c>
      <c r="AH430" s="3">
        <v>770.0386962890625</v>
      </c>
      <c r="AI430" s="9">
        <v>1.8132109194993969E-2</v>
      </c>
    </row>
    <row r="431" spans="1:35" ht="15" x14ac:dyDescent="0.25">
      <c r="A431" s="2">
        <v>430</v>
      </c>
      <c r="B431" s="2">
        <v>37</v>
      </c>
      <c r="C431" s="2" t="s">
        <v>47</v>
      </c>
      <c r="D431" s="2" t="s">
        <v>74</v>
      </c>
      <c r="E431" s="2">
        <v>3</v>
      </c>
      <c r="F431" s="2">
        <v>2</v>
      </c>
      <c r="G431" s="2">
        <v>3</v>
      </c>
      <c r="H431" s="2" t="s">
        <v>43</v>
      </c>
      <c r="I431" s="2" t="s">
        <v>49</v>
      </c>
      <c r="J431" s="6">
        <v>1236.454</v>
      </c>
      <c r="K431" s="6">
        <v>1163.6228888888888</v>
      </c>
      <c r="L431" s="2" t="s">
        <v>44</v>
      </c>
      <c r="M431" s="2" t="s">
        <v>37</v>
      </c>
      <c r="N431" s="6">
        <v>0</v>
      </c>
      <c r="O431" s="6">
        <v>0</v>
      </c>
      <c r="P431" s="6">
        <v>374.7357777777778</v>
      </c>
      <c r="Q431" s="6">
        <v>55.555555555555557</v>
      </c>
      <c r="R431" s="6">
        <v>0</v>
      </c>
      <c r="S431" s="6">
        <v>0</v>
      </c>
      <c r="T431" s="6">
        <v>0</v>
      </c>
      <c r="U431" s="6">
        <v>0</v>
      </c>
      <c r="V431" s="6">
        <v>73.555555555555557</v>
      </c>
      <c r="W431" s="6">
        <v>0</v>
      </c>
      <c r="X431" s="6">
        <v>0</v>
      </c>
      <c r="Y431" s="6">
        <v>598.70488310777603</v>
      </c>
      <c r="Z431" s="2">
        <v>24</v>
      </c>
      <c r="AA431" s="6">
        <v>29.88980363391541</v>
      </c>
      <c r="AB431" s="2" t="s">
        <v>55</v>
      </c>
      <c r="AC431" s="2" t="s">
        <v>39</v>
      </c>
      <c r="AD431" s="2" t="s">
        <v>40</v>
      </c>
      <c r="AE431" s="2" t="s">
        <v>41</v>
      </c>
      <c r="AF431" s="2">
        <v>1</v>
      </c>
      <c r="AG431" s="8">
        <v>6.930406391620636E-2</v>
      </c>
      <c r="AH431" s="3">
        <v>511.51580810546881</v>
      </c>
      <c r="AI431" s="9">
        <v>0.1003270149230957</v>
      </c>
    </row>
    <row r="432" spans="1:35" ht="15" x14ac:dyDescent="0.25">
      <c r="A432" s="2">
        <v>431</v>
      </c>
      <c r="B432" s="2">
        <v>44</v>
      </c>
      <c r="C432" s="2" t="s">
        <v>32</v>
      </c>
      <c r="D432" s="2" t="s">
        <v>33</v>
      </c>
      <c r="E432" s="2">
        <v>1</v>
      </c>
      <c r="F432" s="2">
        <v>2</v>
      </c>
      <c r="G432" s="2">
        <v>2</v>
      </c>
      <c r="H432" s="2" t="s">
        <v>43</v>
      </c>
      <c r="I432" s="2" t="s">
        <v>66</v>
      </c>
      <c r="J432" s="6">
        <v>512.34849999999994</v>
      </c>
      <c r="K432" s="6">
        <v>396.48866666666669</v>
      </c>
      <c r="L432" s="2" t="s">
        <v>73</v>
      </c>
      <c r="M432" s="2" t="s">
        <v>45</v>
      </c>
      <c r="N432" s="6">
        <v>0</v>
      </c>
      <c r="O432" s="6">
        <v>3105.3333333333335</v>
      </c>
      <c r="P432" s="6">
        <v>220.01888888888888</v>
      </c>
      <c r="Q432" s="6">
        <v>0</v>
      </c>
      <c r="R432" s="6">
        <v>0</v>
      </c>
      <c r="S432" s="6">
        <v>0</v>
      </c>
      <c r="T432" s="6">
        <v>766.66666666666663</v>
      </c>
      <c r="U432" s="6">
        <v>0</v>
      </c>
      <c r="V432" s="6">
        <v>112.88888888888889</v>
      </c>
      <c r="W432" s="6">
        <v>0</v>
      </c>
      <c r="X432" s="6">
        <v>0</v>
      </c>
      <c r="Y432" s="6">
        <v>237.58631985622975</v>
      </c>
      <c r="Z432" s="2">
        <v>18</v>
      </c>
      <c r="AA432" s="6">
        <v>15.15938087514669</v>
      </c>
      <c r="AB432" s="2" t="s">
        <v>38</v>
      </c>
      <c r="AC432" s="2" t="s">
        <v>62</v>
      </c>
      <c r="AD432" s="2" t="s">
        <v>40</v>
      </c>
      <c r="AE432" s="2" t="s">
        <v>64</v>
      </c>
      <c r="AF432" s="2">
        <v>0</v>
      </c>
      <c r="AG432" s="8">
        <v>0.21551275253295901</v>
      </c>
      <c r="AH432" s="3">
        <v>347.25970458984381</v>
      </c>
      <c r="AI432" s="9">
        <v>0.32184502482414251</v>
      </c>
    </row>
    <row r="433" spans="1:35" ht="15" x14ac:dyDescent="0.25">
      <c r="A433" s="2">
        <v>432</v>
      </c>
      <c r="B433" s="2">
        <v>56</v>
      </c>
      <c r="C433" s="2" t="s">
        <v>61</v>
      </c>
      <c r="D433" s="2" t="s">
        <v>33</v>
      </c>
      <c r="E433" s="2">
        <v>0</v>
      </c>
      <c r="F433" s="2">
        <v>2</v>
      </c>
      <c r="G433" s="2">
        <v>3</v>
      </c>
      <c r="H433" s="2" t="s">
        <v>43</v>
      </c>
      <c r="I433" s="2" t="s">
        <v>35</v>
      </c>
      <c r="J433" s="6">
        <v>972.69150000000002</v>
      </c>
      <c r="K433" s="6">
        <v>577.16577777777775</v>
      </c>
      <c r="L433" s="2" t="s">
        <v>36</v>
      </c>
      <c r="M433" s="2" t="s">
        <v>51</v>
      </c>
      <c r="N433" s="6">
        <v>0</v>
      </c>
      <c r="O433" s="6">
        <v>333.33333333333331</v>
      </c>
      <c r="P433" s="6">
        <v>430.42911111111113</v>
      </c>
      <c r="Q433" s="6">
        <v>88.888888888888886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934.65591174794667</v>
      </c>
      <c r="Z433" s="2">
        <v>48</v>
      </c>
      <c r="AA433" s="6">
        <v>27.455517041362427</v>
      </c>
      <c r="AB433" s="2" t="s">
        <v>38</v>
      </c>
      <c r="AC433" s="2" t="s">
        <v>50</v>
      </c>
      <c r="AD433" s="2" t="s">
        <v>40</v>
      </c>
      <c r="AE433" s="2" t="s">
        <v>41</v>
      </c>
      <c r="AF433" s="2">
        <v>1</v>
      </c>
      <c r="AG433" s="8">
        <v>6.046583503484726E-2</v>
      </c>
      <c r="AH433" s="3">
        <v>614.895263671875</v>
      </c>
      <c r="AI433" s="9">
        <v>0.11082722991704939</v>
      </c>
    </row>
    <row r="434" spans="1:35" x14ac:dyDescent="0.2">
      <c r="A434" s="2">
        <v>433</v>
      </c>
      <c r="B434" s="2">
        <v>61</v>
      </c>
      <c r="C434" s="2" t="s">
        <v>61</v>
      </c>
      <c r="D434" s="2" t="s">
        <v>33</v>
      </c>
      <c r="E434" s="2">
        <v>1</v>
      </c>
      <c r="F434" s="2">
        <v>1</v>
      </c>
      <c r="G434" s="2">
        <v>3</v>
      </c>
      <c r="H434" s="2" t="s">
        <v>53</v>
      </c>
      <c r="I434" s="2" t="s">
        <v>35</v>
      </c>
      <c r="J434" s="6">
        <v>1106.462</v>
      </c>
      <c r="K434" s="6">
        <v>1120.7919999999999</v>
      </c>
      <c r="L434" s="2" t="s">
        <v>44</v>
      </c>
      <c r="M434" s="2" t="s">
        <v>37</v>
      </c>
      <c r="N434" s="6">
        <v>0</v>
      </c>
      <c r="O434" s="6">
        <v>0</v>
      </c>
      <c r="P434" s="6">
        <v>80.856444444444449</v>
      </c>
      <c r="Q434" s="6">
        <v>0</v>
      </c>
      <c r="R434" s="6">
        <v>0</v>
      </c>
      <c r="S434" s="6">
        <v>0</v>
      </c>
      <c r="T434" s="6">
        <v>22.222222222222221</v>
      </c>
      <c r="U434" s="6">
        <v>0</v>
      </c>
      <c r="V434" s="6">
        <v>10.444444444444445</v>
      </c>
      <c r="W434" s="6">
        <v>0</v>
      </c>
      <c r="X434" s="6">
        <v>0</v>
      </c>
      <c r="Y434" s="6">
        <v>533.22050805206675</v>
      </c>
      <c r="Z434" s="2">
        <v>24</v>
      </c>
      <c r="AA434" s="6">
        <v>26.620555016224628</v>
      </c>
      <c r="AB434" s="2" t="s">
        <v>55</v>
      </c>
      <c r="AC434" s="2" t="s">
        <v>39</v>
      </c>
      <c r="AD434" s="2" t="s">
        <v>40</v>
      </c>
      <c r="AE434" s="2" t="s">
        <v>67</v>
      </c>
      <c r="AF434" s="2" t="s">
        <v>59</v>
      </c>
      <c r="AG434" s="4" t="s">
        <v>59</v>
      </c>
      <c r="AH434" s="3" t="s">
        <v>59</v>
      </c>
    </row>
    <row r="435" spans="1:35" ht="15" x14ac:dyDescent="0.25">
      <c r="A435" s="2">
        <v>434</v>
      </c>
      <c r="B435" s="2">
        <v>37</v>
      </c>
      <c r="C435" s="2" t="s">
        <v>32</v>
      </c>
      <c r="D435" s="2" t="s">
        <v>33</v>
      </c>
      <c r="E435" s="2">
        <v>0</v>
      </c>
      <c r="F435" s="2">
        <v>1</v>
      </c>
      <c r="G435" s="2">
        <v>2</v>
      </c>
      <c r="H435" s="2" t="s">
        <v>58</v>
      </c>
      <c r="I435" s="2" t="s">
        <v>35</v>
      </c>
      <c r="J435" s="6">
        <v>427.90350000000001</v>
      </c>
      <c r="K435" s="6">
        <v>353.34222222222223</v>
      </c>
      <c r="L435" s="2" t="s">
        <v>44</v>
      </c>
      <c r="M435" s="2" t="s">
        <v>45</v>
      </c>
      <c r="N435" s="6">
        <v>0</v>
      </c>
      <c r="O435" s="6">
        <v>133.33333333333334</v>
      </c>
      <c r="P435" s="6">
        <v>57.911999999999999</v>
      </c>
      <c r="Q435" s="6">
        <v>0</v>
      </c>
      <c r="R435" s="6">
        <v>0</v>
      </c>
      <c r="S435" s="6">
        <v>0</v>
      </c>
      <c r="T435" s="6">
        <v>0</v>
      </c>
      <c r="U435" s="6">
        <v>0</v>
      </c>
      <c r="V435" s="6">
        <v>181.33333333333334</v>
      </c>
      <c r="W435" s="6">
        <v>0</v>
      </c>
      <c r="X435" s="6">
        <v>0</v>
      </c>
      <c r="Y435" s="6">
        <v>254.71505044138888</v>
      </c>
      <c r="Z435" s="2">
        <v>36</v>
      </c>
      <c r="AA435" s="6">
        <v>9.208559252508099</v>
      </c>
      <c r="AB435" s="2" t="s">
        <v>38</v>
      </c>
      <c r="AC435" s="2" t="s">
        <v>50</v>
      </c>
      <c r="AD435" s="2" t="s">
        <v>46</v>
      </c>
      <c r="AE435" s="2" t="s">
        <v>41</v>
      </c>
      <c r="AF435" s="2">
        <v>0</v>
      </c>
      <c r="AG435" s="8">
        <v>0.21138501167297361</v>
      </c>
      <c r="AH435" s="3">
        <v>361.87570190429688</v>
      </c>
      <c r="AI435" s="9">
        <v>0.32975250482559199</v>
      </c>
    </row>
    <row r="436" spans="1:35" ht="15" x14ac:dyDescent="0.25">
      <c r="A436" s="2">
        <v>435</v>
      </c>
      <c r="B436" s="2">
        <v>39</v>
      </c>
      <c r="C436" s="2" t="s">
        <v>47</v>
      </c>
      <c r="D436" s="2" t="s">
        <v>57</v>
      </c>
      <c r="E436" s="2">
        <v>0</v>
      </c>
      <c r="F436" s="2">
        <v>0</v>
      </c>
      <c r="G436" s="2">
        <v>2</v>
      </c>
      <c r="H436" s="2" t="s">
        <v>43</v>
      </c>
      <c r="I436" s="2" t="s">
        <v>49</v>
      </c>
      <c r="J436" s="6">
        <v>111.245</v>
      </c>
      <c r="K436" s="6">
        <v>60.206444444444443</v>
      </c>
      <c r="L436" s="2" t="s">
        <v>36</v>
      </c>
      <c r="M436" s="2" t="s">
        <v>45</v>
      </c>
      <c r="N436" s="6">
        <v>0</v>
      </c>
      <c r="O436" s="6">
        <v>0</v>
      </c>
      <c r="P436" s="6">
        <v>68.873111111111115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131.33333333333334</v>
      </c>
      <c r="W436" s="6">
        <v>0</v>
      </c>
      <c r="X436" s="6">
        <v>0</v>
      </c>
      <c r="Y436" s="6">
        <v>115.57298391954301</v>
      </c>
      <c r="Z436" s="2">
        <v>36</v>
      </c>
      <c r="AA436" s="6">
        <v>4.1782402279254756</v>
      </c>
      <c r="AB436" s="2" t="s">
        <v>38</v>
      </c>
      <c r="AC436" s="2" t="s">
        <v>60</v>
      </c>
      <c r="AD436" s="2" t="s">
        <v>40</v>
      </c>
      <c r="AE436" s="2" t="s">
        <v>41</v>
      </c>
      <c r="AF436" s="2">
        <v>0</v>
      </c>
      <c r="AG436" s="8">
        <v>0.30266523361206049</v>
      </c>
      <c r="AH436" s="3">
        <v>311.84912109375</v>
      </c>
      <c r="AI436" s="9">
        <v>0.47165286540985107</v>
      </c>
    </row>
    <row r="437" spans="1:35" ht="15" x14ac:dyDescent="0.25">
      <c r="A437" s="2">
        <v>436</v>
      </c>
      <c r="B437" s="2">
        <v>67</v>
      </c>
      <c r="C437" s="2" t="s">
        <v>61</v>
      </c>
      <c r="D437" s="2" t="s">
        <v>57</v>
      </c>
      <c r="E437" s="2">
        <v>1</v>
      </c>
      <c r="F437" s="2">
        <v>4</v>
      </c>
      <c r="G437" s="2">
        <v>3</v>
      </c>
      <c r="H437" s="2" t="s">
        <v>52</v>
      </c>
      <c r="I437" s="2" t="s">
        <v>66</v>
      </c>
      <c r="J437" s="6">
        <v>690.68949999999995</v>
      </c>
      <c r="K437" s="6">
        <v>347.93444444444447</v>
      </c>
      <c r="L437" s="2" t="s">
        <v>44</v>
      </c>
      <c r="M437" s="2" t="s">
        <v>37</v>
      </c>
      <c r="N437" s="6">
        <v>0</v>
      </c>
      <c r="O437" s="6">
        <v>90.444444444444443</v>
      </c>
      <c r="P437" s="6">
        <v>100.36688888888889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24.222222222222221</v>
      </c>
      <c r="W437" s="6">
        <v>0</v>
      </c>
      <c r="X437" s="6">
        <v>0</v>
      </c>
      <c r="Y437" s="6">
        <v>566.71001268691657</v>
      </c>
      <c r="Z437" s="2">
        <v>3</v>
      </c>
      <c r="AA437" s="6">
        <v>194.59856173605704</v>
      </c>
      <c r="AB437" s="2" t="s">
        <v>55</v>
      </c>
      <c r="AC437" s="2" t="s">
        <v>60</v>
      </c>
      <c r="AD437" s="2" t="s">
        <v>76</v>
      </c>
      <c r="AE437" s="2" t="s">
        <v>41</v>
      </c>
      <c r="AF437" s="2">
        <v>1</v>
      </c>
      <c r="AG437" s="8">
        <v>9.5330774784088135E-2</v>
      </c>
      <c r="AH437" s="3">
        <v>524.6123046875</v>
      </c>
      <c r="AI437" s="9">
        <v>0.1861575394868851</v>
      </c>
    </row>
    <row r="438" spans="1:35" x14ac:dyDescent="0.2">
      <c r="A438" s="2">
        <v>437</v>
      </c>
      <c r="B438" s="2">
        <v>26</v>
      </c>
      <c r="C438" s="2" t="s">
        <v>47</v>
      </c>
      <c r="D438" s="2" t="s">
        <v>57</v>
      </c>
      <c r="E438" s="2">
        <v>1</v>
      </c>
      <c r="F438" s="2">
        <v>2</v>
      </c>
      <c r="G438" s="2">
        <v>3</v>
      </c>
      <c r="H438" s="2" t="s">
        <v>48</v>
      </c>
      <c r="I438" s="2" t="s">
        <v>49</v>
      </c>
      <c r="J438" s="6">
        <v>387.858</v>
      </c>
      <c r="K438" s="6">
        <v>198.95244444444444</v>
      </c>
      <c r="L438" s="2" t="s">
        <v>44</v>
      </c>
      <c r="M438" s="2" t="s">
        <v>45</v>
      </c>
      <c r="N438" s="6">
        <v>0</v>
      </c>
      <c r="O438" s="6">
        <v>0</v>
      </c>
      <c r="P438" s="6">
        <v>241.22666666666666</v>
      </c>
      <c r="Q438" s="6">
        <v>0</v>
      </c>
      <c r="R438" s="6">
        <v>0</v>
      </c>
      <c r="S438" s="6">
        <v>0</v>
      </c>
      <c r="T438" s="6">
        <v>222.22222222222223</v>
      </c>
      <c r="U438" s="6">
        <v>0</v>
      </c>
      <c r="V438" s="6">
        <v>37.111111111111114</v>
      </c>
      <c r="W438" s="6">
        <v>0</v>
      </c>
      <c r="X438" s="6">
        <v>0</v>
      </c>
      <c r="Y438" s="6">
        <v>499.51543958042561</v>
      </c>
      <c r="Z438" s="2">
        <v>48</v>
      </c>
      <c r="AA438" s="6">
        <v>14.673265841945977</v>
      </c>
      <c r="AB438" s="2" t="s">
        <v>38</v>
      </c>
      <c r="AC438" s="2" t="s">
        <v>39</v>
      </c>
      <c r="AD438" s="2" t="s">
        <v>40</v>
      </c>
      <c r="AE438" s="2" t="s">
        <v>67</v>
      </c>
      <c r="AF438" s="2" t="s">
        <v>59</v>
      </c>
      <c r="AG438" s="4" t="s">
        <v>59</v>
      </c>
      <c r="AH438" s="3" t="s">
        <v>59</v>
      </c>
    </row>
    <row r="439" spans="1:35" ht="15" x14ac:dyDescent="0.25">
      <c r="A439" s="2">
        <v>438</v>
      </c>
      <c r="B439" s="2">
        <v>50</v>
      </c>
      <c r="C439" s="2" t="s">
        <v>47</v>
      </c>
      <c r="D439" s="2" t="s">
        <v>42</v>
      </c>
      <c r="E439" s="2">
        <v>0</v>
      </c>
      <c r="F439" s="2">
        <v>1</v>
      </c>
      <c r="G439" s="2">
        <v>1</v>
      </c>
      <c r="H439" s="2" t="s">
        <v>43</v>
      </c>
      <c r="I439" s="2" t="s">
        <v>49</v>
      </c>
      <c r="J439" s="6">
        <v>194.29249999999999</v>
      </c>
      <c r="K439" s="6">
        <v>97.968444444444444</v>
      </c>
      <c r="L439" s="2" t="s">
        <v>44</v>
      </c>
      <c r="M439" s="2" t="s">
        <v>45</v>
      </c>
      <c r="N439" s="6">
        <v>0</v>
      </c>
      <c r="O439" s="6">
        <v>0</v>
      </c>
      <c r="P439" s="6">
        <v>83.112222222222229</v>
      </c>
      <c r="Q439" s="6">
        <v>0</v>
      </c>
      <c r="R439" s="6">
        <v>0</v>
      </c>
      <c r="S439" s="6">
        <v>0</v>
      </c>
      <c r="T439" s="6">
        <v>14.222222222222221</v>
      </c>
      <c r="U439" s="6">
        <v>0</v>
      </c>
      <c r="V439" s="6">
        <v>0</v>
      </c>
      <c r="W439" s="6">
        <v>0</v>
      </c>
      <c r="X439" s="6">
        <v>0</v>
      </c>
      <c r="Y439" s="6">
        <v>258.27074438965491</v>
      </c>
      <c r="Z439" s="2">
        <v>36</v>
      </c>
      <c r="AA439" s="6">
        <v>9.337106106530479</v>
      </c>
      <c r="AB439" s="2" t="s">
        <v>55</v>
      </c>
      <c r="AC439" s="2" t="s">
        <v>39</v>
      </c>
      <c r="AD439" s="2" t="s">
        <v>46</v>
      </c>
      <c r="AE439" s="2" t="s">
        <v>41</v>
      </c>
      <c r="AF439" s="2">
        <v>0</v>
      </c>
      <c r="AG439" s="8">
        <v>0.26588079333305359</v>
      </c>
      <c r="AH439" s="3">
        <v>338.16317749023438</v>
      </c>
      <c r="AI439" s="9">
        <v>0.39963945746421808</v>
      </c>
    </row>
    <row r="440" spans="1:35" ht="15" x14ac:dyDescent="0.25">
      <c r="A440" s="2">
        <v>439</v>
      </c>
      <c r="B440" s="2">
        <v>49</v>
      </c>
      <c r="C440" s="2" t="s">
        <v>61</v>
      </c>
      <c r="D440" s="2" t="s">
        <v>57</v>
      </c>
      <c r="E440" s="2">
        <v>3</v>
      </c>
      <c r="F440" s="2">
        <v>1</v>
      </c>
      <c r="G440" s="2">
        <v>2</v>
      </c>
      <c r="H440" s="2" t="s">
        <v>43</v>
      </c>
      <c r="I440" s="2" t="s">
        <v>49</v>
      </c>
      <c r="J440" s="6">
        <v>949.27099999999996</v>
      </c>
      <c r="K440" s="6">
        <v>483.30444444444447</v>
      </c>
      <c r="L440" s="2" t="s">
        <v>44</v>
      </c>
      <c r="M440" s="2" t="s">
        <v>45</v>
      </c>
      <c r="N440" s="6">
        <v>0</v>
      </c>
      <c r="O440" s="6">
        <v>0</v>
      </c>
      <c r="P440" s="6">
        <v>52.979333333333336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290.88888888888891</v>
      </c>
      <c r="W440" s="6">
        <v>0</v>
      </c>
      <c r="X440" s="6">
        <v>0</v>
      </c>
      <c r="Y440" s="6">
        <v>1347.9352056264192</v>
      </c>
      <c r="Z440" s="2">
        <v>36</v>
      </c>
      <c r="AA440" s="6">
        <v>48.731086710593701</v>
      </c>
      <c r="AB440" s="2" t="s">
        <v>38</v>
      </c>
      <c r="AC440" s="2" t="s">
        <v>50</v>
      </c>
      <c r="AD440" s="2" t="s">
        <v>76</v>
      </c>
      <c r="AE440" s="2" t="s">
        <v>41</v>
      </c>
      <c r="AF440" s="2">
        <v>1</v>
      </c>
      <c r="AG440" s="8">
        <v>5.4176587611436837E-2</v>
      </c>
      <c r="AH440" s="3">
        <v>576.68865966796875</v>
      </c>
      <c r="AI440" s="9">
        <v>7.0378221571445465E-2</v>
      </c>
    </row>
    <row r="441" spans="1:35" ht="15" x14ac:dyDescent="0.25">
      <c r="A441" s="2">
        <v>440</v>
      </c>
      <c r="B441" s="2">
        <v>27</v>
      </c>
      <c r="C441" s="2" t="s">
        <v>47</v>
      </c>
      <c r="D441" s="2" t="s">
        <v>33</v>
      </c>
      <c r="E441" s="2">
        <v>0</v>
      </c>
      <c r="F441" s="2">
        <v>3</v>
      </c>
      <c r="G441" s="2">
        <v>5</v>
      </c>
      <c r="H441" s="2" t="s">
        <v>53</v>
      </c>
      <c r="I441" s="2" t="s">
        <v>49</v>
      </c>
      <c r="J441" s="6">
        <v>2233.9135000000001</v>
      </c>
      <c r="K441" s="6">
        <v>2349.9242222222224</v>
      </c>
      <c r="L441" s="2" t="s">
        <v>44</v>
      </c>
      <c r="M441" s="2" t="s">
        <v>45</v>
      </c>
      <c r="N441" s="6">
        <v>0</v>
      </c>
      <c r="O441" s="6">
        <v>64.666666666666671</v>
      </c>
      <c r="P441" s="6">
        <v>1227.8866666666668</v>
      </c>
      <c r="Q441" s="6">
        <v>0</v>
      </c>
      <c r="R441" s="6">
        <v>0</v>
      </c>
      <c r="S441" s="6">
        <v>0</v>
      </c>
      <c r="T441" s="6">
        <v>40</v>
      </c>
      <c r="U441" s="6">
        <v>0</v>
      </c>
      <c r="V441" s="6">
        <v>12.222222222222221</v>
      </c>
      <c r="W441" s="6">
        <v>0</v>
      </c>
      <c r="X441" s="6">
        <v>0</v>
      </c>
      <c r="Y441" s="6">
        <v>1198.6249423572503</v>
      </c>
      <c r="Z441" s="2">
        <v>3</v>
      </c>
      <c r="AA441" s="6">
        <v>411.5873808860095</v>
      </c>
      <c r="AB441" s="2" t="s">
        <v>55</v>
      </c>
      <c r="AC441" s="2" t="s">
        <v>50</v>
      </c>
      <c r="AD441" s="2" t="s">
        <v>46</v>
      </c>
      <c r="AE441" s="2" t="s">
        <v>41</v>
      </c>
      <c r="AF441" s="2">
        <v>1</v>
      </c>
      <c r="AG441" s="8">
        <v>4.2966329492628566E-3</v>
      </c>
      <c r="AH441" s="3">
        <v>786.99066162109375</v>
      </c>
      <c r="AI441" s="9">
        <v>5.914381705224514E-3</v>
      </c>
    </row>
    <row r="442" spans="1:35" ht="15" x14ac:dyDescent="0.25">
      <c r="A442" s="2">
        <v>441</v>
      </c>
      <c r="B442" s="2">
        <v>40</v>
      </c>
      <c r="C442" s="2" t="s">
        <v>61</v>
      </c>
      <c r="D442" s="2" t="s">
        <v>33</v>
      </c>
      <c r="E442" s="2">
        <v>0</v>
      </c>
      <c r="F442" s="2">
        <v>1</v>
      </c>
      <c r="G442" s="2">
        <v>1</v>
      </c>
      <c r="H442" s="2" t="s">
        <v>43</v>
      </c>
      <c r="I442" s="2" t="s">
        <v>49</v>
      </c>
      <c r="J442" s="6">
        <v>437.07024999999999</v>
      </c>
      <c r="K442" s="6">
        <v>317.67422222222223</v>
      </c>
      <c r="L442" s="2" t="s">
        <v>84</v>
      </c>
      <c r="M442" s="2" t="s">
        <v>37</v>
      </c>
      <c r="N442" s="6">
        <v>0</v>
      </c>
      <c r="O442" s="6">
        <v>0</v>
      </c>
      <c r="P442" s="6">
        <v>162.45244444444444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141.55555555555554</v>
      </c>
      <c r="W442" s="6">
        <v>0</v>
      </c>
      <c r="X442" s="6">
        <v>0</v>
      </c>
      <c r="Y442" s="6">
        <v>387.08320233507033</v>
      </c>
      <c r="Z442" s="2">
        <v>48</v>
      </c>
      <c r="AA442" s="6">
        <v>11.370568916918865</v>
      </c>
      <c r="AB442" s="2" t="s">
        <v>38</v>
      </c>
      <c r="AC442" s="2" t="s">
        <v>39</v>
      </c>
      <c r="AD442" s="2" t="s">
        <v>46</v>
      </c>
      <c r="AE442" s="2" t="s">
        <v>41</v>
      </c>
      <c r="AF442" s="2">
        <v>1</v>
      </c>
      <c r="AG442" s="8">
        <v>0.19092206656932831</v>
      </c>
      <c r="AH442" s="3">
        <v>386.529052734375</v>
      </c>
      <c r="AI442" s="9">
        <v>0.285371333360672</v>
      </c>
    </row>
    <row r="443" spans="1:35" x14ac:dyDescent="0.2">
      <c r="A443" s="2">
        <v>442</v>
      </c>
      <c r="B443" s="2">
        <v>36</v>
      </c>
      <c r="C443" s="2" t="s">
        <v>32</v>
      </c>
      <c r="D443" s="2" t="s">
        <v>33</v>
      </c>
      <c r="E443" s="2">
        <v>6</v>
      </c>
      <c r="F443" s="2">
        <v>1</v>
      </c>
      <c r="G443" s="2">
        <v>3</v>
      </c>
      <c r="H443" s="2" t="s">
        <v>53</v>
      </c>
      <c r="I443" s="2" t="s">
        <v>35</v>
      </c>
      <c r="J443" s="6">
        <v>1305.7627500000001</v>
      </c>
      <c r="K443" s="6">
        <v>687.53177777777773</v>
      </c>
      <c r="L443" s="2" t="s">
        <v>44</v>
      </c>
      <c r="M443" s="2" t="s">
        <v>37</v>
      </c>
      <c r="N443" s="6">
        <v>0</v>
      </c>
      <c r="O443" s="6">
        <v>0</v>
      </c>
      <c r="P443" s="6">
        <v>302.69200000000001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2165.1910281379678</v>
      </c>
      <c r="Z443" s="2">
        <v>36</v>
      </c>
      <c r="AA443" s="6">
        <v>78.276842460062255</v>
      </c>
      <c r="AB443" s="2" t="s">
        <v>55</v>
      </c>
      <c r="AC443" s="2" t="s">
        <v>62</v>
      </c>
      <c r="AD443" s="2" t="s">
        <v>63</v>
      </c>
      <c r="AE443" s="2" t="s">
        <v>41</v>
      </c>
      <c r="AF443" s="2" t="s">
        <v>59</v>
      </c>
      <c r="AG443" s="4" t="s">
        <v>59</v>
      </c>
      <c r="AH443" s="3" t="s">
        <v>59</v>
      </c>
    </row>
    <row r="444" spans="1:35" ht="15" x14ac:dyDescent="0.25">
      <c r="A444" s="2">
        <v>443</v>
      </c>
      <c r="B444" s="2">
        <v>28</v>
      </c>
      <c r="C444" s="2" t="s">
        <v>61</v>
      </c>
      <c r="D444" s="2" t="s">
        <v>33</v>
      </c>
      <c r="E444" s="2">
        <v>1</v>
      </c>
      <c r="F444" s="2">
        <v>2</v>
      </c>
      <c r="G444" s="2">
        <v>4</v>
      </c>
      <c r="H444" s="2" t="s">
        <v>43</v>
      </c>
      <c r="I444" s="2" t="s">
        <v>49</v>
      </c>
      <c r="J444" s="6">
        <v>515.19150000000002</v>
      </c>
      <c r="K444" s="6">
        <v>618.72466666666662</v>
      </c>
      <c r="L444" s="2" t="s">
        <v>44</v>
      </c>
      <c r="M444" s="2" t="s">
        <v>37</v>
      </c>
      <c r="N444" s="6">
        <v>0</v>
      </c>
      <c r="O444" s="6">
        <v>0</v>
      </c>
      <c r="P444" s="6">
        <v>287.82511111111108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331.11111111111109</v>
      </c>
      <c r="W444" s="6">
        <v>0</v>
      </c>
      <c r="X444" s="6">
        <v>0</v>
      </c>
      <c r="Y444" s="6">
        <v>270.27219212001273</v>
      </c>
      <c r="Z444" s="2">
        <v>36</v>
      </c>
      <c r="AA444" s="6">
        <v>9.7709871918820053</v>
      </c>
      <c r="AB444" s="2" t="s">
        <v>38</v>
      </c>
      <c r="AC444" s="2" t="s">
        <v>72</v>
      </c>
      <c r="AD444" s="2" t="s">
        <v>46</v>
      </c>
      <c r="AE444" s="2" t="s">
        <v>70</v>
      </c>
      <c r="AF444" s="2">
        <v>0</v>
      </c>
      <c r="AG444" s="8">
        <v>0.1767024248838425</v>
      </c>
      <c r="AH444" s="3">
        <v>431.3531494140625</v>
      </c>
      <c r="AI444" s="9">
        <v>0.32163643836975098</v>
      </c>
    </row>
    <row r="445" spans="1:35" ht="15" x14ac:dyDescent="0.25">
      <c r="A445" s="2">
        <v>444</v>
      </c>
      <c r="B445" s="2">
        <v>40</v>
      </c>
      <c r="C445" s="2" t="s">
        <v>61</v>
      </c>
      <c r="D445" s="2" t="s">
        <v>33</v>
      </c>
      <c r="E445" s="2">
        <v>0</v>
      </c>
      <c r="F445" s="2">
        <v>0</v>
      </c>
      <c r="G445" s="2">
        <v>3</v>
      </c>
      <c r="H445" s="2" t="s">
        <v>58</v>
      </c>
      <c r="I445" s="2" t="s">
        <v>49</v>
      </c>
      <c r="J445" s="6">
        <v>1281.2954999999999</v>
      </c>
      <c r="K445" s="6">
        <v>820.33199999999999</v>
      </c>
      <c r="L445" s="2" t="s">
        <v>44</v>
      </c>
      <c r="M445" s="2" t="s">
        <v>37</v>
      </c>
      <c r="N445" s="6">
        <v>0</v>
      </c>
      <c r="O445" s="6">
        <v>0</v>
      </c>
      <c r="P445" s="6">
        <v>426.74222222222221</v>
      </c>
      <c r="Q445" s="6">
        <v>0</v>
      </c>
      <c r="R445" s="6">
        <v>0</v>
      </c>
      <c r="S445" s="6">
        <v>555.55555555555554</v>
      </c>
      <c r="T445" s="6">
        <v>0</v>
      </c>
      <c r="U445" s="6">
        <v>162.44444444444446</v>
      </c>
      <c r="V445" s="6">
        <v>32</v>
      </c>
      <c r="W445" s="6">
        <v>0</v>
      </c>
      <c r="X445" s="6">
        <v>0</v>
      </c>
      <c r="Y445" s="6">
        <v>1638.8207708940852</v>
      </c>
      <c r="Z445" s="2">
        <v>60</v>
      </c>
      <c r="AA445" s="6">
        <v>41.615276311737915</v>
      </c>
      <c r="AB445" s="2" t="s">
        <v>38</v>
      </c>
      <c r="AC445" s="2" t="s">
        <v>50</v>
      </c>
      <c r="AD445" s="2" t="s">
        <v>40</v>
      </c>
      <c r="AE445" s="2" t="s">
        <v>41</v>
      </c>
      <c r="AF445" s="2">
        <v>1</v>
      </c>
      <c r="AG445" s="8">
        <v>2.2516651079058651E-2</v>
      </c>
      <c r="AH445" s="3">
        <v>695.89532470703125</v>
      </c>
      <c r="AI445" s="9">
        <v>3.0651198700070381E-2</v>
      </c>
    </row>
    <row r="446" spans="1:35" ht="15" x14ac:dyDescent="0.25">
      <c r="A446" s="2">
        <v>445</v>
      </c>
      <c r="B446" s="2">
        <v>46</v>
      </c>
      <c r="C446" s="2" t="s">
        <v>32</v>
      </c>
      <c r="D446" s="2" t="s">
        <v>57</v>
      </c>
      <c r="E446" s="2">
        <v>1</v>
      </c>
      <c r="F446" s="2">
        <v>1</v>
      </c>
      <c r="G446" s="2">
        <v>3</v>
      </c>
      <c r="H446" s="2" t="s">
        <v>34</v>
      </c>
      <c r="I446" s="2" t="s">
        <v>49</v>
      </c>
      <c r="J446" s="6">
        <v>1463.66275</v>
      </c>
      <c r="K446" s="6">
        <v>906.05911111111106</v>
      </c>
      <c r="L446" s="2" t="s">
        <v>36</v>
      </c>
      <c r="M446" s="2" t="s">
        <v>37</v>
      </c>
      <c r="N446" s="6">
        <v>0</v>
      </c>
      <c r="O446" s="6">
        <v>0</v>
      </c>
      <c r="P446" s="6">
        <v>926.21355555555556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142.44444444444446</v>
      </c>
      <c r="W446" s="6">
        <v>0</v>
      </c>
      <c r="X446" s="6">
        <v>0</v>
      </c>
      <c r="Y446" s="6">
        <v>1407.539985605662</v>
      </c>
      <c r="Z446" s="2">
        <v>24</v>
      </c>
      <c r="AA446" s="6">
        <v>70.270169767537894</v>
      </c>
      <c r="AB446" s="2" t="s">
        <v>55</v>
      </c>
      <c r="AC446" s="2" t="s">
        <v>72</v>
      </c>
      <c r="AD446" s="2" t="s">
        <v>40</v>
      </c>
      <c r="AE446" s="2" t="s">
        <v>41</v>
      </c>
      <c r="AF446" s="2">
        <v>1</v>
      </c>
      <c r="AG446" s="8">
        <v>2.5902185589075089E-2</v>
      </c>
      <c r="AH446" s="3">
        <v>622.09039306640625</v>
      </c>
      <c r="AI446" s="9">
        <v>3.1705111265182502E-2</v>
      </c>
    </row>
    <row r="447" spans="1:35" x14ac:dyDescent="0.2">
      <c r="A447" s="2">
        <v>446</v>
      </c>
      <c r="B447" s="2">
        <v>29</v>
      </c>
      <c r="C447" s="2" t="s">
        <v>32</v>
      </c>
      <c r="D447" s="2" t="s">
        <v>65</v>
      </c>
      <c r="E447" s="2">
        <v>1</v>
      </c>
      <c r="F447" s="2">
        <v>1</v>
      </c>
      <c r="G447" s="2">
        <v>2</v>
      </c>
      <c r="H447" s="2" t="s">
        <v>43</v>
      </c>
      <c r="I447" s="2" t="s">
        <v>49</v>
      </c>
      <c r="J447" s="6">
        <v>353.08224999999999</v>
      </c>
      <c r="K447" s="6">
        <v>174.63177777777778</v>
      </c>
      <c r="L447" s="2" t="s">
        <v>44</v>
      </c>
      <c r="M447" s="2" t="s">
        <v>37</v>
      </c>
      <c r="N447" s="6">
        <v>0</v>
      </c>
      <c r="O447" s="6">
        <v>0</v>
      </c>
      <c r="P447" s="6">
        <v>174.572</v>
      </c>
      <c r="Q447" s="6">
        <v>0</v>
      </c>
      <c r="R447" s="6">
        <v>0</v>
      </c>
      <c r="S447" s="6">
        <v>0</v>
      </c>
      <c r="T447" s="6">
        <v>622.22222222222217</v>
      </c>
      <c r="U447" s="6">
        <v>0</v>
      </c>
      <c r="V447" s="6">
        <v>0</v>
      </c>
      <c r="W447" s="6">
        <v>261.77777777777777</v>
      </c>
      <c r="X447" s="6">
        <v>0</v>
      </c>
      <c r="Y447" s="6">
        <v>318.00437320013606</v>
      </c>
      <c r="Z447" s="2">
        <v>36</v>
      </c>
      <c r="AA447" s="6">
        <v>11.49661988208263</v>
      </c>
      <c r="AB447" s="2" t="s">
        <v>55</v>
      </c>
      <c r="AC447" s="2" t="s">
        <v>39</v>
      </c>
      <c r="AD447" s="2" t="s">
        <v>40</v>
      </c>
      <c r="AE447" s="2" t="s">
        <v>41</v>
      </c>
      <c r="AF447" s="2" t="s">
        <v>59</v>
      </c>
      <c r="AG447" s="4" t="s">
        <v>59</v>
      </c>
      <c r="AH447" s="3" t="s">
        <v>59</v>
      </c>
    </row>
    <row r="448" spans="1:35" ht="15" x14ac:dyDescent="0.25">
      <c r="A448" s="2">
        <v>447</v>
      </c>
      <c r="B448" s="2">
        <v>34</v>
      </c>
      <c r="C448" s="2" t="s">
        <v>47</v>
      </c>
      <c r="D448" s="2" t="s">
        <v>33</v>
      </c>
      <c r="E448" s="2">
        <v>0</v>
      </c>
      <c r="F448" s="2">
        <v>1</v>
      </c>
      <c r="G448" s="2">
        <v>3</v>
      </c>
      <c r="H448" s="2" t="s">
        <v>58</v>
      </c>
      <c r="I448" s="2" t="s">
        <v>49</v>
      </c>
      <c r="J448" s="6">
        <v>1034.05575</v>
      </c>
      <c r="K448" s="6">
        <v>539.38422222222221</v>
      </c>
      <c r="L448" s="2" t="s">
        <v>44</v>
      </c>
      <c r="M448" s="2" t="s">
        <v>37</v>
      </c>
      <c r="N448" s="6">
        <v>0</v>
      </c>
      <c r="O448" s="6">
        <v>222.22222222222223</v>
      </c>
      <c r="P448" s="6">
        <v>317.33777777777777</v>
      </c>
      <c r="Q448" s="6">
        <v>0</v>
      </c>
      <c r="R448" s="6">
        <v>0</v>
      </c>
      <c r="S448" s="6">
        <v>0</v>
      </c>
      <c r="T448" s="6">
        <v>66.666666666666671</v>
      </c>
      <c r="U448" s="6">
        <v>0</v>
      </c>
      <c r="V448" s="6">
        <v>44.222222222222221</v>
      </c>
      <c r="W448" s="6">
        <v>0</v>
      </c>
      <c r="X448" s="6">
        <v>0</v>
      </c>
      <c r="Y448" s="6">
        <v>926.51615974449362</v>
      </c>
      <c r="Z448" s="2">
        <v>24</v>
      </c>
      <c r="AA448" s="6">
        <v>46.255487235481731</v>
      </c>
      <c r="AB448" s="2" t="s">
        <v>55</v>
      </c>
      <c r="AC448" s="2" t="s">
        <v>39</v>
      </c>
      <c r="AD448" s="2" t="s">
        <v>40</v>
      </c>
      <c r="AE448" s="2" t="s">
        <v>41</v>
      </c>
      <c r="AF448" s="2">
        <v>1</v>
      </c>
      <c r="AG448" s="8">
        <v>6.9871306419372559E-2</v>
      </c>
      <c r="AH448" s="3">
        <v>483.99777221679688</v>
      </c>
      <c r="AI448" s="9">
        <v>9.724772721529007E-2</v>
      </c>
    </row>
    <row r="449" spans="1:35" ht="15" x14ac:dyDescent="0.25">
      <c r="A449" s="2">
        <v>448</v>
      </c>
      <c r="B449" s="2">
        <v>46</v>
      </c>
      <c r="C449" s="2" t="s">
        <v>32</v>
      </c>
      <c r="D449" s="2" t="s">
        <v>57</v>
      </c>
      <c r="E449" s="2">
        <v>2</v>
      </c>
      <c r="F449" s="2">
        <v>2</v>
      </c>
      <c r="G449" s="2">
        <v>4</v>
      </c>
      <c r="H449" s="2" t="s">
        <v>34</v>
      </c>
      <c r="I449" s="2" t="s">
        <v>49</v>
      </c>
      <c r="J449" s="6">
        <v>1883.1637499999999</v>
      </c>
      <c r="K449" s="6">
        <v>876.58155555555561</v>
      </c>
      <c r="L449" s="2" t="s">
        <v>73</v>
      </c>
      <c r="M449" s="2" t="s">
        <v>51</v>
      </c>
      <c r="N449" s="6">
        <v>0</v>
      </c>
      <c r="O449" s="6">
        <v>0</v>
      </c>
      <c r="P449" s="6">
        <v>845.81644444444441</v>
      </c>
      <c r="Q449" s="6">
        <v>0</v>
      </c>
      <c r="R449" s="6">
        <v>0</v>
      </c>
      <c r="S449" s="6">
        <v>0</v>
      </c>
      <c r="T449" s="6">
        <v>277.77777777777777</v>
      </c>
      <c r="U449" s="6">
        <v>0</v>
      </c>
      <c r="V449" s="6">
        <v>43.777777777777779</v>
      </c>
      <c r="W449" s="6">
        <v>0</v>
      </c>
      <c r="X449" s="6">
        <v>0</v>
      </c>
      <c r="Y449" s="6">
        <v>2374.5061981626254</v>
      </c>
      <c r="Z449" s="2">
        <v>48</v>
      </c>
      <c r="AA449" s="6">
        <v>69.751118640605867</v>
      </c>
      <c r="AB449" s="2" t="s">
        <v>55</v>
      </c>
      <c r="AC449" s="2" t="s">
        <v>62</v>
      </c>
      <c r="AD449" s="2" t="s">
        <v>40</v>
      </c>
      <c r="AE449" s="2" t="s">
        <v>41</v>
      </c>
      <c r="AF449" s="2">
        <v>1</v>
      </c>
      <c r="AG449" s="8">
        <v>6.9068828597664833E-3</v>
      </c>
      <c r="AH449" s="3">
        <v>867.6058349609375</v>
      </c>
      <c r="AI449" s="9">
        <v>7.9704821109771729E-3</v>
      </c>
    </row>
    <row r="450" spans="1:35" x14ac:dyDescent="0.2">
      <c r="A450" s="2">
        <v>449</v>
      </c>
      <c r="B450" s="2">
        <v>31</v>
      </c>
      <c r="C450" s="2" t="s">
        <v>32</v>
      </c>
      <c r="D450" s="2" t="s">
        <v>57</v>
      </c>
      <c r="E450" s="2">
        <v>2</v>
      </c>
      <c r="F450" s="2">
        <v>1</v>
      </c>
      <c r="G450" s="2">
        <v>3</v>
      </c>
      <c r="H450" s="2" t="s">
        <v>48</v>
      </c>
      <c r="I450" s="2" t="s">
        <v>35</v>
      </c>
      <c r="J450" s="6">
        <v>1054.6524999999999</v>
      </c>
      <c r="K450" s="6">
        <v>966.08422222222225</v>
      </c>
      <c r="L450" s="2" t="s">
        <v>44</v>
      </c>
      <c r="M450" s="2" t="s">
        <v>45</v>
      </c>
      <c r="N450" s="6">
        <v>0</v>
      </c>
      <c r="O450" s="6">
        <v>0</v>
      </c>
      <c r="P450" s="6">
        <v>581.61666666666667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847.45231595614268</v>
      </c>
      <c r="Z450" s="2">
        <v>3</v>
      </c>
      <c r="AA450" s="6">
        <v>291.00068488831067</v>
      </c>
      <c r="AB450" s="2" t="s">
        <v>38</v>
      </c>
      <c r="AC450" s="2" t="s">
        <v>60</v>
      </c>
      <c r="AD450" s="2" t="s">
        <v>63</v>
      </c>
      <c r="AE450" s="2" t="s">
        <v>41</v>
      </c>
      <c r="AF450" s="2" t="s">
        <v>59</v>
      </c>
      <c r="AG450" s="4" t="s">
        <v>59</v>
      </c>
      <c r="AH450" s="3" t="s">
        <v>59</v>
      </c>
    </row>
    <row r="451" spans="1:35" ht="15" x14ac:dyDescent="0.25">
      <c r="A451" s="2">
        <v>450</v>
      </c>
      <c r="B451" s="2">
        <v>41</v>
      </c>
      <c r="C451" s="2" t="s">
        <v>32</v>
      </c>
      <c r="D451" s="2" t="s">
        <v>33</v>
      </c>
      <c r="E451" s="2">
        <v>2</v>
      </c>
      <c r="F451" s="2">
        <v>1</v>
      </c>
      <c r="G451" s="2">
        <v>4</v>
      </c>
      <c r="H451" s="2" t="s">
        <v>34</v>
      </c>
      <c r="I451" s="2" t="s">
        <v>49</v>
      </c>
      <c r="J451" s="6">
        <v>615.65475000000004</v>
      </c>
      <c r="K451" s="6">
        <v>659.7882222222222</v>
      </c>
      <c r="L451" s="2" t="s">
        <v>36</v>
      </c>
      <c r="M451" s="2" t="s">
        <v>37</v>
      </c>
      <c r="N451" s="6">
        <v>0</v>
      </c>
      <c r="O451" s="6">
        <v>0</v>
      </c>
      <c r="P451" s="6">
        <v>309.81844444444442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32</v>
      </c>
      <c r="W451" s="6">
        <v>0</v>
      </c>
      <c r="X451" s="6">
        <v>0</v>
      </c>
      <c r="Y451" s="6">
        <v>379.70377606227345</v>
      </c>
      <c r="Z451" s="2">
        <v>48</v>
      </c>
      <c r="AA451" s="6">
        <v>11.153798273046993</v>
      </c>
      <c r="AB451" s="2" t="s">
        <v>55</v>
      </c>
      <c r="AC451" s="2" t="s">
        <v>50</v>
      </c>
      <c r="AD451" s="2" t="s">
        <v>40</v>
      </c>
      <c r="AE451" s="2" t="s">
        <v>41</v>
      </c>
      <c r="AF451" s="2">
        <v>0</v>
      </c>
      <c r="AG451" s="8">
        <v>0.1295350193977356</v>
      </c>
      <c r="AH451" s="3">
        <v>524.9696044921875</v>
      </c>
      <c r="AI451" s="9">
        <v>0.26756754517555242</v>
      </c>
    </row>
    <row r="452" spans="1:35" ht="15" x14ac:dyDescent="0.25">
      <c r="A452" s="2">
        <v>451</v>
      </c>
      <c r="B452" s="2">
        <v>29</v>
      </c>
      <c r="C452" s="2" t="s">
        <v>47</v>
      </c>
      <c r="D452" s="2" t="s">
        <v>33</v>
      </c>
      <c r="E452" s="2">
        <v>2</v>
      </c>
      <c r="F452" s="2">
        <v>2</v>
      </c>
      <c r="G452" s="2">
        <v>2</v>
      </c>
      <c r="H452" s="2" t="s">
        <v>53</v>
      </c>
      <c r="I452" s="2" t="s">
        <v>35</v>
      </c>
      <c r="J452" s="6">
        <v>533.65150000000006</v>
      </c>
      <c r="K452" s="6">
        <v>369.03444444444443</v>
      </c>
      <c r="L452" s="2" t="s">
        <v>44</v>
      </c>
      <c r="M452" s="2" t="s">
        <v>45</v>
      </c>
      <c r="N452" s="6">
        <v>0</v>
      </c>
      <c r="O452" s="6">
        <v>0</v>
      </c>
      <c r="P452" s="6">
        <v>18.80488888888889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112.44444444444444</v>
      </c>
      <c r="W452" s="6">
        <v>0</v>
      </c>
      <c r="X452" s="6">
        <v>0</v>
      </c>
      <c r="Y452" s="6">
        <v>611.79381676484252</v>
      </c>
      <c r="Z452" s="2">
        <v>36</v>
      </c>
      <c r="AA452" s="6">
        <v>22.117812050110814</v>
      </c>
      <c r="AB452" s="2" t="s">
        <v>38</v>
      </c>
      <c r="AC452" s="2" t="s">
        <v>39</v>
      </c>
      <c r="AD452" s="2" t="s">
        <v>40</v>
      </c>
      <c r="AE452" s="2" t="s">
        <v>41</v>
      </c>
      <c r="AF452" s="2">
        <v>1</v>
      </c>
      <c r="AG452" s="8">
        <v>0.16499167680740359</v>
      </c>
      <c r="AH452" s="3">
        <v>404.8131103515625</v>
      </c>
      <c r="AI452" s="9">
        <v>0.23527942597866061</v>
      </c>
    </row>
    <row r="453" spans="1:35" ht="15" x14ac:dyDescent="0.25">
      <c r="A453" s="2">
        <v>452</v>
      </c>
      <c r="B453" s="2">
        <v>29</v>
      </c>
      <c r="C453" s="2" t="s">
        <v>61</v>
      </c>
      <c r="D453" s="2" t="s">
        <v>57</v>
      </c>
      <c r="E453" s="2">
        <v>0</v>
      </c>
      <c r="F453" s="2">
        <v>1</v>
      </c>
      <c r="G453" s="2">
        <v>4</v>
      </c>
      <c r="H453" s="2" t="s">
        <v>34</v>
      </c>
      <c r="I453" s="2" t="s">
        <v>49</v>
      </c>
      <c r="J453" s="6">
        <v>335.40649999999999</v>
      </c>
      <c r="K453" s="6">
        <v>261.20222222222225</v>
      </c>
      <c r="L453" s="2" t="s">
        <v>44</v>
      </c>
      <c r="M453" s="2" t="s">
        <v>37</v>
      </c>
      <c r="N453" s="6">
        <v>0</v>
      </c>
      <c r="O453" s="6">
        <v>3044.4444444444443</v>
      </c>
      <c r="P453" s="6">
        <v>152.36733333333333</v>
      </c>
      <c r="Q453" s="6">
        <v>0</v>
      </c>
      <c r="R453" s="6">
        <v>0</v>
      </c>
      <c r="S453" s="6">
        <v>0</v>
      </c>
      <c r="T453" s="6">
        <v>255.55555555555554</v>
      </c>
      <c r="U453" s="6">
        <v>0</v>
      </c>
      <c r="V453" s="6">
        <v>100.44444444444444</v>
      </c>
      <c r="W453" s="6">
        <v>0</v>
      </c>
      <c r="X453" s="6">
        <v>0</v>
      </c>
      <c r="Y453" s="6">
        <v>370.6891225292394</v>
      </c>
      <c r="Z453" s="2">
        <v>36</v>
      </c>
      <c r="AA453" s="6">
        <v>13.401299778539004</v>
      </c>
      <c r="AB453" s="2" t="s">
        <v>55</v>
      </c>
      <c r="AC453" s="2" t="s">
        <v>50</v>
      </c>
      <c r="AD453" s="2" t="s">
        <v>63</v>
      </c>
      <c r="AE453" s="2" t="s">
        <v>41</v>
      </c>
      <c r="AF453" s="2">
        <v>1</v>
      </c>
      <c r="AG453" s="8">
        <v>0.19763420522212979</v>
      </c>
      <c r="AH453" s="3">
        <v>408.81814575195313</v>
      </c>
      <c r="AI453" s="9">
        <v>0.35757142305374151</v>
      </c>
    </row>
    <row r="454" spans="1:35" x14ac:dyDescent="0.2">
      <c r="A454" s="2">
        <v>453</v>
      </c>
      <c r="B454" s="2">
        <v>53</v>
      </c>
      <c r="C454" s="2" t="s">
        <v>47</v>
      </c>
      <c r="D454" s="2" t="s">
        <v>57</v>
      </c>
      <c r="E454" s="2">
        <v>0</v>
      </c>
      <c r="F454" s="2">
        <v>0</v>
      </c>
      <c r="G454" s="2">
        <v>3</v>
      </c>
      <c r="H454" s="2" t="s">
        <v>34</v>
      </c>
      <c r="I454" s="2" t="s">
        <v>35</v>
      </c>
      <c r="J454" s="6">
        <v>985.54925000000003</v>
      </c>
      <c r="K454" s="6">
        <v>727.23555555555561</v>
      </c>
      <c r="L454" s="2" t="s">
        <v>36</v>
      </c>
      <c r="M454" s="2" t="s">
        <v>45</v>
      </c>
      <c r="N454" s="6">
        <v>0</v>
      </c>
      <c r="O454" s="6">
        <v>444.44444444444446</v>
      </c>
      <c r="P454" s="6">
        <v>619.93711111111111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30.222222222222221</v>
      </c>
      <c r="W454" s="6">
        <v>0</v>
      </c>
      <c r="X454" s="6">
        <v>0</v>
      </c>
      <c r="Y454" s="6">
        <v>1197.5255977706672</v>
      </c>
      <c r="Z454" s="2">
        <v>3</v>
      </c>
      <c r="AA454" s="6">
        <v>411.20988468757969</v>
      </c>
      <c r="AB454" s="2" t="s">
        <v>38</v>
      </c>
      <c r="AC454" s="2" t="s">
        <v>50</v>
      </c>
      <c r="AD454" s="2" t="s">
        <v>40</v>
      </c>
      <c r="AE454" s="2" t="s">
        <v>67</v>
      </c>
      <c r="AF454" s="2" t="s">
        <v>59</v>
      </c>
      <c r="AG454" s="4" t="s">
        <v>59</v>
      </c>
      <c r="AH454" s="3" t="s">
        <v>59</v>
      </c>
    </row>
    <row r="455" spans="1:35" ht="15" x14ac:dyDescent="0.25">
      <c r="A455" s="2">
        <v>454</v>
      </c>
      <c r="B455" s="2">
        <v>23</v>
      </c>
      <c r="C455" s="2" t="s">
        <v>47</v>
      </c>
      <c r="D455" s="2" t="s">
        <v>57</v>
      </c>
      <c r="E455" s="2">
        <v>3</v>
      </c>
      <c r="F455" s="2">
        <v>0</v>
      </c>
      <c r="G455" s="2">
        <v>3</v>
      </c>
      <c r="H455" s="2" t="s">
        <v>53</v>
      </c>
      <c r="I455" s="2" t="s">
        <v>49</v>
      </c>
      <c r="J455" s="6">
        <v>1091.9165</v>
      </c>
      <c r="K455" s="6">
        <v>1166.0611111111111</v>
      </c>
      <c r="L455" s="2" t="s">
        <v>44</v>
      </c>
      <c r="M455" s="2" t="s">
        <v>37</v>
      </c>
      <c r="N455" s="6">
        <v>0</v>
      </c>
      <c r="O455" s="6">
        <v>222.22222222222223</v>
      </c>
      <c r="P455" s="6">
        <v>349.70822222222222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224.22222222222223</v>
      </c>
      <c r="W455" s="6">
        <v>0</v>
      </c>
      <c r="X455" s="6">
        <v>0</v>
      </c>
      <c r="Y455" s="6">
        <v>451.9577617206582</v>
      </c>
      <c r="Z455" s="2">
        <v>36</v>
      </c>
      <c r="AA455" s="6">
        <v>16.339355767252886</v>
      </c>
      <c r="AB455" s="2" t="s">
        <v>38</v>
      </c>
      <c r="AC455" s="2" t="s">
        <v>72</v>
      </c>
      <c r="AD455" s="2" t="s">
        <v>40</v>
      </c>
      <c r="AE455" s="2" t="s">
        <v>41</v>
      </c>
      <c r="AF455" s="2">
        <v>0</v>
      </c>
      <c r="AG455" s="8">
        <v>8.6378969252109528E-2</v>
      </c>
      <c r="AH455" s="3">
        <v>465.275146484375</v>
      </c>
      <c r="AI455" s="9">
        <v>0.1258789598941803</v>
      </c>
    </row>
    <row r="456" spans="1:35" ht="15" x14ac:dyDescent="0.25">
      <c r="A456" s="2">
        <v>455</v>
      </c>
      <c r="B456" s="2">
        <v>31</v>
      </c>
      <c r="C456" s="2" t="s">
        <v>47</v>
      </c>
      <c r="D456" s="2" t="s">
        <v>57</v>
      </c>
      <c r="E456" s="2">
        <v>2</v>
      </c>
      <c r="F456" s="2">
        <v>3</v>
      </c>
      <c r="G456" s="2">
        <v>3</v>
      </c>
      <c r="H456" s="2" t="s">
        <v>58</v>
      </c>
      <c r="I456" s="2" t="s">
        <v>66</v>
      </c>
      <c r="J456" s="6">
        <v>990.46050000000002</v>
      </c>
      <c r="K456" s="6">
        <v>1043.2033333333334</v>
      </c>
      <c r="L456" s="2" t="s">
        <v>73</v>
      </c>
      <c r="M456" s="2" t="s">
        <v>37</v>
      </c>
      <c r="N456" s="6">
        <v>0</v>
      </c>
      <c r="O456" s="6">
        <v>0</v>
      </c>
      <c r="P456" s="6">
        <v>542.61666666666667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7.333333333333333</v>
      </c>
      <c r="W456" s="6">
        <v>0</v>
      </c>
      <c r="X456" s="6">
        <v>0</v>
      </c>
      <c r="Y456" s="6">
        <v>584.14387148877211</v>
      </c>
      <c r="Z456" s="2">
        <v>36</v>
      </c>
      <c r="AA456" s="6">
        <v>21.118200291943861</v>
      </c>
      <c r="AB456" s="2" t="s">
        <v>55</v>
      </c>
      <c r="AC456" s="2" t="s">
        <v>39</v>
      </c>
      <c r="AD456" s="2" t="s">
        <v>40</v>
      </c>
      <c r="AE456" s="2" t="s">
        <v>41</v>
      </c>
      <c r="AF456" s="2">
        <v>1</v>
      </c>
      <c r="AG456" s="8">
        <v>9.0322710573673248E-2</v>
      </c>
      <c r="AH456" s="3">
        <v>502.60848999023438</v>
      </c>
      <c r="AI456" s="9">
        <v>0.13924747705459589</v>
      </c>
    </row>
    <row r="457" spans="1:35" ht="15" x14ac:dyDescent="0.25">
      <c r="A457" s="2">
        <v>456</v>
      </c>
      <c r="B457" s="2">
        <v>51</v>
      </c>
      <c r="C457" s="2" t="s">
        <v>47</v>
      </c>
      <c r="D457" s="2" t="s">
        <v>57</v>
      </c>
      <c r="E457" s="2">
        <v>2</v>
      </c>
      <c r="F457" s="2">
        <v>2</v>
      </c>
      <c r="G457" s="2">
        <v>3</v>
      </c>
      <c r="H457" s="2" t="s">
        <v>34</v>
      </c>
      <c r="I457" s="2" t="s">
        <v>49</v>
      </c>
      <c r="J457" s="6">
        <v>957.68899999999996</v>
      </c>
      <c r="K457" s="6">
        <v>493.60155555555554</v>
      </c>
      <c r="L457" s="2" t="s">
        <v>73</v>
      </c>
      <c r="M457" s="2" t="s">
        <v>37</v>
      </c>
      <c r="N457" s="6">
        <v>0</v>
      </c>
      <c r="O457" s="6">
        <v>0</v>
      </c>
      <c r="P457" s="6">
        <v>344.99244444444446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24.222222222222221</v>
      </c>
      <c r="W457" s="6">
        <v>0</v>
      </c>
      <c r="X457" s="6">
        <v>0</v>
      </c>
      <c r="Y457" s="6">
        <v>1176.4572703210702</v>
      </c>
      <c r="Z457" s="2">
        <v>3</v>
      </c>
      <c r="AA457" s="6">
        <v>403.97538004130149</v>
      </c>
      <c r="AB457" s="2" t="s">
        <v>55</v>
      </c>
      <c r="AC457" s="2" t="s">
        <v>39</v>
      </c>
      <c r="AD457" s="2" t="s">
        <v>77</v>
      </c>
      <c r="AE457" s="2" t="s">
        <v>41</v>
      </c>
      <c r="AF457" s="2">
        <v>1</v>
      </c>
      <c r="AG457" s="8">
        <v>2.771512791514397E-2</v>
      </c>
      <c r="AH457" s="3">
        <v>634.39990234375</v>
      </c>
      <c r="AI457" s="9">
        <v>4.7151286154985428E-2</v>
      </c>
    </row>
    <row r="458" spans="1:35" ht="15" x14ac:dyDescent="0.25">
      <c r="A458" s="2">
        <v>457</v>
      </c>
      <c r="B458" s="2">
        <v>61</v>
      </c>
      <c r="C458" s="2" t="s">
        <v>47</v>
      </c>
      <c r="D458" s="2" t="s">
        <v>42</v>
      </c>
      <c r="E458" s="2">
        <v>1</v>
      </c>
      <c r="F458" s="2">
        <v>2</v>
      </c>
      <c r="G458" s="2">
        <v>3</v>
      </c>
      <c r="H458" s="2" t="s">
        <v>34</v>
      </c>
      <c r="I458" s="2" t="s">
        <v>49</v>
      </c>
      <c r="J458" s="6">
        <v>984.98800000000006</v>
      </c>
      <c r="K458" s="6">
        <v>924.9426666666667</v>
      </c>
      <c r="L458" s="2" t="s">
        <v>36</v>
      </c>
      <c r="M458" s="2" t="s">
        <v>45</v>
      </c>
      <c r="N458" s="6">
        <v>0</v>
      </c>
      <c r="O458" s="6">
        <v>3888.8888888888887</v>
      </c>
      <c r="P458" s="6">
        <v>222.99377777777778</v>
      </c>
      <c r="Q458" s="6">
        <v>0</v>
      </c>
      <c r="R458" s="6">
        <v>0</v>
      </c>
      <c r="S458" s="6">
        <v>0</v>
      </c>
      <c r="T458" s="6">
        <v>333.33333333333331</v>
      </c>
      <c r="U458" s="6">
        <v>0</v>
      </c>
      <c r="V458" s="6">
        <v>43.777777777777779</v>
      </c>
      <c r="W458" s="6">
        <v>0</v>
      </c>
      <c r="X458" s="6">
        <v>0</v>
      </c>
      <c r="Y458" s="6">
        <v>827.83571484441632</v>
      </c>
      <c r="Z458" s="2">
        <v>36</v>
      </c>
      <c r="AA458" s="6">
        <v>29.928244201813797</v>
      </c>
      <c r="AB458" s="2" t="s">
        <v>55</v>
      </c>
      <c r="AC458" s="2" t="s">
        <v>39</v>
      </c>
      <c r="AD458" s="2" t="s">
        <v>40</v>
      </c>
      <c r="AE458" s="2" t="s">
        <v>41</v>
      </c>
      <c r="AF458" s="2">
        <v>1</v>
      </c>
      <c r="AG458" s="8">
        <v>6.1610829085111618E-2</v>
      </c>
      <c r="AH458" s="3">
        <v>596.17486572265625</v>
      </c>
      <c r="AI458" s="9">
        <v>0.1081915944814682</v>
      </c>
    </row>
    <row r="459" spans="1:35" ht="15" x14ac:dyDescent="0.25">
      <c r="A459" s="2">
        <v>458</v>
      </c>
      <c r="B459" s="2">
        <v>49</v>
      </c>
      <c r="C459" s="2" t="s">
        <v>32</v>
      </c>
      <c r="D459" s="2" t="s">
        <v>42</v>
      </c>
      <c r="E459" s="2">
        <v>0</v>
      </c>
      <c r="F459" s="2">
        <v>2</v>
      </c>
      <c r="G459" s="2">
        <v>3</v>
      </c>
      <c r="H459" s="2" t="s">
        <v>43</v>
      </c>
      <c r="I459" s="2" t="s">
        <v>49</v>
      </c>
      <c r="J459" s="6">
        <v>764.31899999999996</v>
      </c>
      <c r="K459" s="6">
        <v>532.16844444444439</v>
      </c>
      <c r="L459" s="2" t="s">
        <v>36</v>
      </c>
      <c r="M459" s="2" t="s">
        <v>51</v>
      </c>
      <c r="N459" s="6">
        <v>0</v>
      </c>
      <c r="O459" s="6">
        <v>0</v>
      </c>
      <c r="P459" s="6">
        <v>380.94688888888891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63.777777777777779</v>
      </c>
      <c r="W459" s="6">
        <v>0</v>
      </c>
      <c r="X459" s="6">
        <v>0</v>
      </c>
      <c r="Y459" s="6">
        <v>905.89561412165278</v>
      </c>
      <c r="Z459" s="2">
        <v>36</v>
      </c>
      <c r="AA459" s="6">
        <v>32.750296555978288</v>
      </c>
      <c r="AB459" s="2" t="s">
        <v>38</v>
      </c>
      <c r="AC459" s="2" t="s">
        <v>39</v>
      </c>
      <c r="AD459" s="2" t="s">
        <v>77</v>
      </c>
      <c r="AE459" s="2" t="s">
        <v>41</v>
      </c>
      <c r="AF459" s="2">
        <v>1</v>
      </c>
      <c r="AG459" s="8">
        <v>8.3006054162979126E-2</v>
      </c>
      <c r="AH459" s="3">
        <v>537.052001953125</v>
      </c>
      <c r="AI459" s="9">
        <v>0.13864295184612269</v>
      </c>
    </row>
    <row r="460" spans="1:35" ht="15" x14ac:dyDescent="0.25">
      <c r="A460" s="2">
        <v>459</v>
      </c>
      <c r="B460" s="2">
        <v>53</v>
      </c>
      <c r="C460" s="2" t="s">
        <v>47</v>
      </c>
      <c r="D460" s="2" t="s">
        <v>42</v>
      </c>
      <c r="E460" s="2">
        <v>0</v>
      </c>
      <c r="F460" s="2">
        <v>4</v>
      </c>
      <c r="G460" s="2">
        <v>3</v>
      </c>
      <c r="H460" s="2" t="s">
        <v>43</v>
      </c>
      <c r="I460" s="2" t="s">
        <v>66</v>
      </c>
      <c r="J460" s="6">
        <v>1328.5197499999999</v>
      </c>
      <c r="K460" s="6">
        <v>1423.5862222222222</v>
      </c>
      <c r="L460" s="2" t="s">
        <v>44</v>
      </c>
      <c r="M460" s="2" t="s">
        <v>45</v>
      </c>
      <c r="N460" s="6">
        <v>0</v>
      </c>
      <c r="O460" s="6">
        <v>0</v>
      </c>
      <c r="P460" s="6">
        <v>837.57466666666664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75.333333333333329</v>
      </c>
      <c r="W460" s="6">
        <v>0</v>
      </c>
      <c r="X460" s="6">
        <v>0</v>
      </c>
      <c r="Y460" s="6">
        <v>626.36153144945115</v>
      </c>
      <c r="Z460" s="2">
        <v>48</v>
      </c>
      <c r="AA460" s="6">
        <v>18.399369740895505</v>
      </c>
      <c r="AB460" s="2" t="s">
        <v>38</v>
      </c>
      <c r="AC460" s="2" t="s">
        <v>50</v>
      </c>
      <c r="AD460" s="2" t="s">
        <v>40</v>
      </c>
      <c r="AE460" s="2" t="s">
        <v>41</v>
      </c>
      <c r="AF460" s="2">
        <v>1</v>
      </c>
      <c r="AG460" s="8">
        <v>4.7270305454730988E-2</v>
      </c>
      <c r="AH460" s="3">
        <v>636.84979248046875</v>
      </c>
      <c r="AI460" s="9">
        <v>8.480989933013916E-2</v>
      </c>
    </row>
    <row r="461" spans="1:35" ht="15" x14ac:dyDescent="0.25">
      <c r="A461" s="2">
        <v>460</v>
      </c>
      <c r="B461" s="2">
        <v>45</v>
      </c>
      <c r="C461" s="2" t="s">
        <v>61</v>
      </c>
      <c r="D461" s="2" t="s">
        <v>33</v>
      </c>
      <c r="E461" s="2">
        <v>1</v>
      </c>
      <c r="F461" s="2">
        <v>0</v>
      </c>
      <c r="G461" s="2">
        <v>2</v>
      </c>
      <c r="H461" s="2" t="s">
        <v>53</v>
      </c>
      <c r="I461" s="2" t="s">
        <v>35</v>
      </c>
      <c r="J461" s="6">
        <v>571.2835</v>
      </c>
      <c r="K461" s="6">
        <v>484.76933333333335</v>
      </c>
      <c r="L461" s="2" t="s">
        <v>44</v>
      </c>
      <c r="M461" s="2" t="s">
        <v>37</v>
      </c>
      <c r="N461" s="6">
        <v>0</v>
      </c>
      <c r="O461" s="6">
        <v>0</v>
      </c>
      <c r="P461" s="6">
        <v>80.072000000000003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10.444444444444445</v>
      </c>
      <c r="W461" s="6">
        <v>0</v>
      </c>
      <c r="X461" s="6">
        <v>0</v>
      </c>
      <c r="Y461" s="6">
        <v>485.14322909548974</v>
      </c>
      <c r="Z461" s="2">
        <v>48</v>
      </c>
      <c r="AA461" s="6">
        <v>14.251082164582561</v>
      </c>
      <c r="AB461" s="2" t="s">
        <v>38</v>
      </c>
      <c r="AC461" s="2" t="s">
        <v>39</v>
      </c>
      <c r="AD461" s="2" t="s">
        <v>40</v>
      </c>
      <c r="AE461" s="2" t="s">
        <v>41</v>
      </c>
      <c r="AF461" s="2">
        <v>0</v>
      </c>
      <c r="AG461" s="8">
        <v>0.13813941180706019</v>
      </c>
      <c r="AH461" s="3">
        <v>459.27450561523438</v>
      </c>
      <c r="AI461" s="9">
        <v>0.23041154444217679</v>
      </c>
    </row>
    <row r="462" spans="1:35" ht="15" x14ac:dyDescent="0.25">
      <c r="A462" s="2">
        <v>461</v>
      </c>
      <c r="B462" s="2">
        <v>45</v>
      </c>
      <c r="C462" s="2" t="s">
        <v>47</v>
      </c>
      <c r="D462" s="2" t="s">
        <v>42</v>
      </c>
      <c r="E462" s="2">
        <v>0</v>
      </c>
      <c r="F462" s="2">
        <v>0</v>
      </c>
      <c r="G462" s="2">
        <v>3</v>
      </c>
      <c r="H462" s="2" t="s">
        <v>58</v>
      </c>
      <c r="I462" s="2" t="s">
        <v>49</v>
      </c>
      <c r="J462" s="6">
        <v>858.26525000000004</v>
      </c>
      <c r="K462" s="6">
        <v>749.51444444444439</v>
      </c>
      <c r="L462" s="2" t="s">
        <v>44</v>
      </c>
      <c r="M462" s="2" t="s">
        <v>51</v>
      </c>
      <c r="N462" s="6">
        <v>0</v>
      </c>
      <c r="O462" s="6">
        <v>0</v>
      </c>
      <c r="P462" s="6">
        <v>339.26711111111109</v>
      </c>
      <c r="Q462" s="6">
        <v>33.333333333333336</v>
      </c>
      <c r="R462" s="6">
        <v>0</v>
      </c>
      <c r="S462" s="6">
        <v>0</v>
      </c>
      <c r="T462" s="6">
        <v>22.222222222222221</v>
      </c>
      <c r="U462" s="6">
        <v>0</v>
      </c>
      <c r="V462" s="6">
        <v>0</v>
      </c>
      <c r="W462" s="6">
        <v>0</v>
      </c>
      <c r="X462" s="6">
        <v>0</v>
      </c>
      <c r="Y462" s="6">
        <v>429.60632781913847</v>
      </c>
      <c r="Z462" s="2">
        <v>48</v>
      </c>
      <c r="AA462" s="6">
        <v>12.619685711351197</v>
      </c>
      <c r="AB462" s="2" t="s">
        <v>55</v>
      </c>
      <c r="AC462" s="2" t="s">
        <v>60</v>
      </c>
      <c r="AD462" s="2" t="s">
        <v>40</v>
      </c>
      <c r="AE462" s="2" t="s">
        <v>41</v>
      </c>
      <c r="AF462" s="2">
        <v>1</v>
      </c>
      <c r="AG462" s="8">
        <v>9.6123494207859039E-2</v>
      </c>
      <c r="AH462" s="3">
        <v>513.22808837890625</v>
      </c>
      <c r="AI462" s="9">
        <v>0.1791678071022034</v>
      </c>
    </row>
    <row r="463" spans="1:35" ht="15" x14ac:dyDescent="0.25">
      <c r="A463" s="2">
        <v>462</v>
      </c>
      <c r="B463" s="2">
        <v>47</v>
      </c>
      <c r="C463" s="2" t="s">
        <v>32</v>
      </c>
      <c r="D463" s="2" t="s">
        <v>57</v>
      </c>
      <c r="E463" s="2">
        <v>1</v>
      </c>
      <c r="F463" s="2">
        <v>1</v>
      </c>
      <c r="G463" s="2">
        <v>5</v>
      </c>
      <c r="H463" s="2" t="s">
        <v>58</v>
      </c>
      <c r="I463" s="2" t="s">
        <v>49</v>
      </c>
      <c r="J463" s="6">
        <v>1384.7175</v>
      </c>
      <c r="K463" s="6">
        <v>1585.9537777777778</v>
      </c>
      <c r="L463" s="2" t="s">
        <v>44</v>
      </c>
      <c r="M463" s="2" t="s">
        <v>45</v>
      </c>
      <c r="N463" s="6">
        <v>0</v>
      </c>
      <c r="O463" s="6">
        <v>0</v>
      </c>
      <c r="P463" s="6">
        <v>513.11622222222218</v>
      </c>
      <c r="Q463" s="6">
        <v>88.888888888888886</v>
      </c>
      <c r="R463" s="6">
        <v>0</v>
      </c>
      <c r="S463" s="6">
        <v>0</v>
      </c>
      <c r="T463" s="6">
        <v>0</v>
      </c>
      <c r="U463" s="6">
        <v>0</v>
      </c>
      <c r="V463" s="6">
        <v>44.222222222222221</v>
      </c>
      <c r="W463" s="6">
        <v>0</v>
      </c>
      <c r="X463" s="6">
        <v>0</v>
      </c>
      <c r="Y463" s="6">
        <v>720.8281128583676</v>
      </c>
      <c r="Z463" s="2">
        <v>60</v>
      </c>
      <c r="AA463" s="6">
        <v>18.304296371288952</v>
      </c>
      <c r="AB463" s="2" t="s">
        <v>38</v>
      </c>
      <c r="AC463" s="2" t="s">
        <v>39</v>
      </c>
      <c r="AD463" s="2" t="s">
        <v>63</v>
      </c>
      <c r="AE463" s="2" t="s">
        <v>41</v>
      </c>
      <c r="AF463" s="2">
        <v>1</v>
      </c>
      <c r="AG463" s="8">
        <v>3.0783025547862049E-2</v>
      </c>
      <c r="AH463" s="3">
        <v>728.41766357421875</v>
      </c>
      <c r="AI463" s="9">
        <v>6.9332905113697052E-2</v>
      </c>
    </row>
    <row r="464" spans="1:35" ht="15" x14ac:dyDescent="0.25">
      <c r="A464" s="2">
        <v>463</v>
      </c>
      <c r="B464" s="2">
        <v>43</v>
      </c>
      <c r="C464" s="2" t="s">
        <v>61</v>
      </c>
      <c r="D464" s="2" t="s">
        <v>42</v>
      </c>
      <c r="E464" s="2">
        <v>0</v>
      </c>
      <c r="F464" s="2">
        <v>0</v>
      </c>
      <c r="G464" s="2">
        <v>2</v>
      </c>
      <c r="H464" s="2" t="s">
        <v>35</v>
      </c>
      <c r="I464" s="2" t="s">
        <v>49</v>
      </c>
      <c r="J464" s="6">
        <v>781.86699999999996</v>
      </c>
      <c r="K464" s="6">
        <v>1000.824</v>
      </c>
      <c r="L464" s="2" t="s">
        <v>73</v>
      </c>
      <c r="M464" s="2" t="s">
        <v>37</v>
      </c>
      <c r="N464" s="6">
        <v>0</v>
      </c>
      <c r="O464" s="6">
        <v>0</v>
      </c>
      <c r="P464" s="6">
        <v>456.68244444444446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453.97505896031959</v>
      </c>
      <c r="Z464" s="2">
        <v>36</v>
      </c>
      <c r="AA464" s="6">
        <v>16.412285894974641</v>
      </c>
      <c r="AB464" s="2" t="s">
        <v>38</v>
      </c>
      <c r="AC464" s="2" t="s">
        <v>39</v>
      </c>
      <c r="AD464" s="2" t="s">
        <v>46</v>
      </c>
      <c r="AE464" s="2" t="s">
        <v>41</v>
      </c>
      <c r="AF464" s="2">
        <v>1</v>
      </c>
      <c r="AG464" s="8">
        <v>0.10727009922266011</v>
      </c>
      <c r="AH464" s="3">
        <v>437.19488525390619</v>
      </c>
      <c r="AI464" s="9">
        <v>0.15985389053821561</v>
      </c>
    </row>
    <row r="465" spans="1:35" ht="15" x14ac:dyDescent="0.25">
      <c r="A465" s="2">
        <v>464</v>
      </c>
      <c r="B465" s="2">
        <v>27</v>
      </c>
      <c r="C465" s="2" t="s">
        <v>47</v>
      </c>
      <c r="D465" s="2" t="s">
        <v>33</v>
      </c>
      <c r="E465" s="2">
        <v>1</v>
      </c>
      <c r="F465" s="2">
        <v>4</v>
      </c>
      <c r="G465" s="2">
        <v>3</v>
      </c>
      <c r="H465" s="2" t="s">
        <v>58</v>
      </c>
      <c r="I465" s="2" t="s">
        <v>35</v>
      </c>
      <c r="J465" s="6">
        <v>39.287999999999997</v>
      </c>
      <c r="K465" s="6">
        <v>49.951333333333331</v>
      </c>
      <c r="L465" s="2" t="s">
        <v>36</v>
      </c>
      <c r="M465" s="2" t="s">
        <v>45</v>
      </c>
      <c r="N465" s="6">
        <v>0</v>
      </c>
      <c r="O465" s="6">
        <v>1111.1111111111111</v>
      </c>
      <c r="P465" s="6">
        <v>9.7682222222222226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389.55555555555554</v>
      </c>
      <c r="W465" s="6">
        <v>0</v>
      </c>
      <c r="X465" s="6">
        <v>0</v>
      </c>
      <c r="Y465" s="6">
        <v>12.681832729841714</v>
      </c>
      <c r="Z465" s="2">
        <v>48</v>
      </c>
      <c r="AA465" s="6">
        <v>0.37252883146987897</v>
      </c>
      <c r="AB465" s="2" t="s">
        <v>68</v>
      </c>
      <c r="AC465" s="2" t="s">
        <v>60</v>
      </c>
      <c r="AD465" s="2" t="s">
        <v>40</v>
      </c>
      <c r="AE465" s="2" t="s">
        <v>41</v>
      </c>
      <c r="AF465" s="2">
        <v>0</v>
      </c>
      <c r="AG465" s="8">
        <v>0.35739436745643621</v>
      </c>
      <c r="AH465" s="3">
        <v>363.7415771484375</v>
      </c>
      <c r="AI465" s="9">
        <v>0.58872878551483154</v>
      </c>
    </row>
    <row r="466" spans="1:35" x14ac:dyDescent="0.2">
      <c r="A466" s="2">
        <v>465</v>
      </c>
      <c r="B466" s="2">
        <v>41</v>
      </c>
      <c r="C466" s="2" t="s">
        <v>61</v>
      </c>
      <c r="D466" s="2" t="s">
        <v>57</v>
      </c>
      <c r="E466" s="2">
        <v>1</v>
      </c>
      <c r="F466" s="2">
        <v>0</v>
      </c>
      <c r="G466" s="2">
        <v>2</v>
      </c>
      <c r="H466" s="2" t="s">
        <v>48</v>
      </c>
      <c r="I466" s="2" t="s">
        <v>49</v>
      </c>
      <c r="J466" s="6">
        <v>296.14999999999998</v>
      </c>
      <c r="K466" s="6">
        <v>385.1877777777778</v>
      </c>
      <c r="L466" s="2" t="s">
        <v>44</v>
      </c>
      <c r="M466" s="2" t="s">
        <v>45</v>
      </c>
      <c r="N466" s="6">
        <v>0</v>
      </c>
      <c r="O466" s="6">
        <v>0</v>
      </c>
      <c r="P466" s="6">
        <v>162.4028888888889</v>
      </c>
      <c r="Q466" s="6">
        <v>0</v>
      </c>
      <c r="R466" s="6">
        <v>0</v>
      </c>
      <c r="S466" s="6">
        <v>1247.5555555555557</v>
      </c>
      <c r="T466" s="6">
        <v>333.33333333333331</v>
      </c>
      <c r="U466" s="6">
        <v>0</v>
      </c>
      <c r="V466" s="6">
        <v>48.444444444444443</v>
      </c>
      <c r="W466" s="6">
        <v>0</v>
      </c>
      <c r="X466" s="6">
        <v>0</v>
      </c>
      <c r="Y466" s="6">
        <v>109.43535869399093</v>
      </c>
      <c r="Z466" s="2">
        <v>48</v>
      </c>
      <c r="AA466" s="6">
        <v>3.2146636187550741</v>
      </c>
      <c r="AB466" s="2" t="s">
        <v>55</v>
      </c>
      <c r="AC466" s="2" t="s">
        <v>62</v>
      </c>
      <c r="AD466" s="2" t="s">
        <v>46</v>
      </c>
      <c r="AE466" s="2" t="s">
        <v>64</v>
      </c>
      <c r="AF466" s="2" t="s">
        <v>59</v>
      </c>
      <c r="AG466" s="4" t="s">
        <v>59</v>
      </c>
      <c r="AH466" s="3" t="s">
        <v>59</v>
      </c>
    </row>
    <row r="467" spans="1:35" x14ac:dyDescent="0.2">
      <c r="A467" s="2">
        <v>466</v>
      </c>
      <c r="B467" s="2">
        <v>27</v>
      </c>
      <c r="C467" s="2" t="s">
        <v>32</v>
      </c>
      <c r="D467" s="2" t="s">
        <v>65</v>
      </c>
      <c r="E467" s="2">
        <v>0</v>
      </c>
      <c r="F467" s="2">
        <v>0</v>
      </c>
      <c r="G467" s="2">
        <v>3</v>
      </c>
      <c r="H467" s="2" t="s">
        <v>53</v>
      </c>
      <c r="I467" s="2" t="s">
        <v>66</v>
      </c>
      <c r="J467" s="6">
        <v>1272.643</v>
      </c>
      <c r="K467" s="6">
        <v>1213.4006666666667</v>
      </c>
      <c r="L467" s="2" t="s">
        <v>44</v>
      </c>
      <c r="M467" s="2" t="s">
        <v>51</v>
      </c>
      <c r="N467" s="6">
        <v>0</v>
      </c>
      <c r="O467" s="6">
        <v>0</v>
      </c>
      <c r="P467" s="6">
        <v>736.24777777777774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103.77777777777777</v>
      </c>
      <c r="W467" s="6">
        <v>0</v>
      </c>
      <c r="X467" s="6">
        <v>0</v>
      </c>
      <c r="Y467" s="6">
        <v>712.93525918872706</v>
      </c>
      <c r="Z467" s="2">
        <v>36</v>
      </c>
      <c r="AA467" s="6">
        <v>25.77431748169225</v>
      </c>
      <c r="AB467" s="2" t="s">
        <v>68</v>
      </c>
      <c r="AC467" s="2" t="s">
        <v>62</v>
      </c>
      <c r="AD467" s="2" t="s">
        <v>40</v>
      </c>
      <c r="AE467" s="2" t="s">
        <v>67</v>
      </c>
      <c r="AF467" s="2" t="s">
        <v>59</v>
      </c>
      <c r="AG467" s="4" t="s">
        <v>59</v>
      </c>
      <c r="AH467" s="3" t="s">
        <v>59</v>
      </c>
    </row>
    <row r="468" spans="1:35" ht="15" x14ac:dyDescent="0.25">
      <c r="A468" s="2">
        <v>467</v>
      </c>
      <c r="B468" s="2">
        <v>50</v>
      </c>
      <c r="C468" s="2" t="s">
        <v>61</v>
      </c>
      <c r="D468" s="2" t="s">
        <v>33</v>
      </c>
      <c r="E468" s="2">
        <v>0</v>
      </c>
      <c r="F468" s="2">
        <v>0</v>
      </c>
      <c r="G468" s="2">
        <v>5</v>
      </c>
      <c r="H468" s="2" t="s">
        <v>53</v>
      </c>
      <c r="I468" s="2" t="s">
        <v>54</v>
      </c>
      <c r="J468" s="6">
        <v>648.58325000000002</v>
      </c>
      <c r="K468" s="6">
        <v>515.26088888888887</v>
      </c>
      <c r="L468" s="2" t="s">
        <v>73</v>
      </c>
      <c r="M468" s="2" t="s">
        <v>51</v>
      </c>
      <c r="N468" s="6">
        <v>0</v>
      </c>
      <c r="O468" s="6">
        <v>0</v>
      </c>
      <c r="P468" s="6">
        <v>313.80266666666665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123.77777777777777</v>
      </c>
      <c r="W468" s="6">
        <v>0</v>
      </c>
      <c r="X468" s="6">
        <v>0</v>
      </c>
      <c r="Y468" s="6">
        <v>547.54411993706958</v>
      </c>
      <c r="Z468" s="2">
        <v>36</v>
      </c>
      <c r="AA468" s="6">
        <v>19.795031597330428</v>
      </c>
      <c r="AB468" s="2" t="s">
        <v>38</v>
      </c>
      <c r="AC468" s="2" t="s">
        <v>39</v>
      </c>
      <c r="AD468" s="2" t="s">
        <v>40</v>
      </c>
      <c r="AE468" s="2" t="s">
        <v>41</v>
      </c>
      <c r="AF468" s="2">
        <v>0</v>
      </c>
      <c r="AG468" s="8">
        <v>0.10144954919815059</v>
      </c>
      <c r="AH468" s="3">
        <v>546.85076904296875</v>
      </c>
      <c r="AI468" s="9">
        <v>0.2288544028997421</v>
      </c>
    </row>
    <row r="469" spans="1:35" ht="15" x14ac:dyDescent="0.25">
      <c r="A469" s="2">
        <v>468</v>
      </c>
      <c r="B469" s="2">
        <v>24</v>
      </c>
      <c r="C469" s="2" t="s">
        <v>61</v>
      </c>
      <c r="D469" s="2" t="s">
        <v>42</v>
      </c>
      <c r="E469" s="2">
        <v>1</v>
      </c>
      <c r="F469" s="2">
        <v>0</v>
      </c>
      <c r="G469" s="2">
        <v>2</v>
      </c>
      <c r="H469" s="2" t="s">
        <v>52</v>
      </c>
      <c r="I469" s="2" t="s">
        <v>35</v>
      </c>
      <c r="J469" s="6">
        <v>481.04025000000001</v>
      </c>
      <c r="K469" s="6">
        <v>489.36333333333334</v>
      </c>
      <c r="L469" s="2" t="s">
        <v>36</v>
      </c>
      <c r="M469" s="2" t="s">
        <v>45</v>
      </c>
      <c r="N469" s="6">
        <v>0</v>
      </c>
      <c r="O469" s="6">
        <v>0</v>
      </c>
      <c r="P469" s="6">
        <v>135.85599999999999</v>
      </c>
      <c r="Q469" s="6">
        <v>0</v>
      </c>
      <c r="R469" s="6">
        <v>0</v>
      </c>
      <c r="S469" s="6">
        <v>0</v>
      </c>
      <c r="T469" s="6">
        <v>255.55555555555554</v>
      </c>
      <c r="U469" s="6">
        <v>0</v>
      </c>
      <c r="V469" s="6">
        <v>66.222222222222229</v>
      </c>
      <c r="W469" s="6">
        <v>0</v>
      </c>
      <c r="X469" s="6">
        <v>0</v>
      </c>
      <c r="Y469" s="6">
        <v>288.60278343703902</v>
      </c>
      <c r="Z469" s="2">
        <v>60</v>
      </c>
      <c r="AA469" s="6">
        <v>7.3286138364701294</v>
      </c>
      <c r="AB469" s="2" t="s">
        <v>38</v>
      </c>
      <c r="AC469" s="2" t="s">
        <v>62</v>
      </c>
      <c r="AD469" s="2" t="s">
        <v>82</v>
      </c>
      <c r="AE469" s="2" t="s">
        <v>41</v>
      </c>
      <c r="AF469" s="2">
        <v>1</v>
      </c>
      <c r="AG469" s="8">
        <v>0.18040573596954351</v>
      </c>
      <c r="AH469" s="3">
        <v>409.60531616210938</v>
      </c>
      <c r="AI469" s="9">
        <v>0.29310092329978937</v>
      </c>
    </row>
    <row r="470" spans="1:35" x14ac:dyDescent="0.2">
      <c r="A470" s="2">
        <v>469</v>
      </c>
      <c r="B470" s="2">
        <v>29</v>
      </c>
      <c r="C470" s="2" t="s">
        <v>32</v>
      </c>
      <c r="D470" s="2" t="s">
        <v>57</v>
      </c>
      <c r="E470" s="2">
        <v>7</v>
      </c>
      <c r="F470" s="2">
        <v>0</v>
      </c>
      <c r="G470" s="2">
        <v>4</v>
      </c>
      <c r="H470" s="2" t="s">
        <v>43</v>
      </c>
      <c r="I470" s="2" t="s">
        <v>49</v>
      </c>
      <c r="J470" s="6">
        <v>584.15374999999995</v>
      </c>
      <c r="K470" s="6">
        <v>262.57755555555553</v>
      </c>
      <c r="L470" s="2" t="s">
        <v>36</v>
      </c>
      <c r="M470" s="2" t="s">
        <v>37</v>
      </c>
      <c r="N470" s="6">
        <v>0</v>
      </c>
      <c r="O470" s="6">
        <v>222.22222222222223</v>
      </c>
      <c r="P470" s="6">
        <v>207.35666666666665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24.222222222222221</v>
      </c>
      <c r="W470" s="6">
        <v>0</v>
      </c>
      <c r="X470" s="6">
        <v>0</v>
      </c>
      <c r="Y470" s="6">
        <v>632.90799670118372</v>
      </c>
      <c r="Z470" s="2">
        <v>36</v>
      </c>
      <c r="AA470" s="6">
        <v>22.881140234585946</v>
      </c>
      <c r="AB470" s="2" t="s">
        <v>38</v>
      </c>
      <c r="AC470" s="2" t="s">
        <v>39</v>
      </c>
      <c r="AD470" s="2" t="s">
        <v>40</v>
      </c>
      <c r="AE470" s="2" t="s">
        <v>41</v>
      </c>
      <c r="AF470" s="2" t="s">
        <v>59</v>
      </c>
      <c r="AG470" s="4" t="s">
        <v>59</v>
      </c>
      <c r="AH470" s="3" t="s">
        <v>59</v>
      </c>
    </row>
    <row r="471" spans="1:35" x14ac:dyDescent="0.2">
      <c r="A471" s="2">
        <v>470</v>
      </c>
      <c r="B471" s="2">
        <v>32</v>
      </c>
      <c r="C471" s="2" t="s">
        <v>61</v>
      </c>
      <c r="D471" s="2" t="s">
        <v>57</v>
      </c>
      <c r="E471" s="2">
        <v>4</v>
      </c>
      <c r="F471" s="2">
        <v>0</v>
      </c>
      <c r="G471" s="2">
        <v>4</v>
      </c>
      <c r="H471" s="2" t="s">
        <v>35</v>
      </c>
      <c r="I471" s="2" t="s">
        <v>35</v>
      </c>
      <c r="J471" s="6">
        <v>657.82725000000005</v>
      </c>
      <c r="K471" s="6">
        <v>445.39133333333331</v>
      </c>
      <c r="L471" s="2" t="s">
        <v>36</v>
      </c>
      <c r="M471" s="2" t="s">
        <v>45</v>
      </c>
      <c r="N471" s="6">
        <v>0</v>
      </c>
      <c r="O471" s="6">
        <v>8888.8888888888887</v>
      </c>
      <c r="P471" s="6">
        <v>41.091111111111111</v>
      </c>
      <c r="Q471" s="6">
        <v>0</v>
      </c>
      <c r="R471" s="6">
        <v>0</v>
      </c>
      <c r="S471" s="6">
        <v>0</v>
      </c>
      <c r="T471" s="6">
        <v>366.66666666666669</v>
      </c>
      <c r="U471" s="6">
        <v>0</v>
      </c>
      <c r="V471" s="6">
        <v>46.666666666666664</v>
      </c>
      <c r="W471" s="6">
        <v>0</v>
      </c>
      <c r="X471" s="6">
        <v>0</v>
      </c>
      <c r="Y471" s="6">
        <v>690.08714351721108</v>
      </c>
      <c r="Z471" s="2">
        <v>24</v>
      </c>
      <c r="AA471" s="6">
        <v>34.451980920800239</v>
      </c>
      <c r="AB471" s="2" t="s">
        <v>38</v>
      </c>
      <c r="AC471" s="2" t="s">
        <v>60</v>
      </c>
      <c r="AD471" s="2" t="s">
        <v>46</v>
      </c>
      <c r="AE471" s="2" t="s">
        <v>41</v>
      </c>
      <c r="AF471" s="2" t="s">
        <v>59</v>
      </c>
      <c r="AG471" s="4" t="s">
        <v>59</v>
      </c>
      <c r="AH471" s="3" t="s">
        <v>59</v>
      </c>
    </row>
    <row r="472" spans="1:35" ht="15" x14ac:dyDescent="0.25">
      <c r="A472" s="2">
        <v>471</v>
      </c>
      <c r="B472" s="2">
        <v>49</v>
      </c>
      <c r="C472" s="2" t="s">
        <v>32</v>
      </c>
      <c r="D472" s="2" t="s">
        <v>57</v>
      </c>
      <c r="E472" s="2">
        <v>1</v>
      </c>
      <c r="F472" s="2">
        <v>3</v>
      </c>
      <c r="G472" s="2">
        <v>3</v>
      </c>
      <c r="H472" s="2" t="s">
        <v>53</v>
      </c>
      <c r="I472" s="2" t="s">
        <v>35</v>
      </c>
      <c r="J472" s="6">
        <v>1004.665</v>
      </c>
      <c r="K472" s="6">
        <v>609.48911111111113</v>
      </c>
      <c r="L472" s="2" t="s">
        <v>44</v>
      </c>
      <c r="M472" s="2" t="s">
        <v>45</v>
      </c>
      <c r="N472" s="6">
        <v>0</v>
      </c>
      <c r="O472" s="6">
        <v>331.77777777777777</v>
      </c>
      <c r="P472" s="6">
        <v>275.80133333333333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12.222222222222221</v>
      </c>
      <c r="W472" s="6">
        <v>0</v>
      </c>
      <c r="X472" s="6">
        <v>0</v>
      </c>
      <c r="Y472" s="6">
        <v>1241.2447287288765</v>
      </c>
      <c r="Z472" s="2">
        <v>48</v>
      </c>
      <c r="AA472" s="6">
        <v>36.461563420044158</v>
      </c>
      <c r="AB472" s="2" t="s">
        <v>38</v>
      </c>
      <c r="AC472" s="2" t="s">
        <v>62</v>
      </c>
      <c r="AD472" s="2" t="s">
        <v>40</v>
      </c>
      <c r="AE472" s="2" t="s">
        <v>67</v>
      </c>
      <c r="AF472" s="2">
        <v>1</v>
      </c>
      <c r="AG472" s="8">
        <v>4.9327950924634927E-2</v>
      </c>
      <c r="AH472" s="3">
        <v>641.96905517578125</v>
      </c>
      <c r="AI472" s="9">
        <v>8.0330073833465576E-2</v>
      </c>
    </row>
    <row r="473" spans="1:35" ht="15" x14ac:dyDescent="0.25">
      <c r="A473" s="2">
        <v>472</v>
      </c>
      <c r="B473" s="2">
        <v>29</v>
      </c>
      <c r="C473" s="2" t="s">
        <v>61</v>
      </c>
      <c r="D473" s="2" t="s">
        <v>57</v>
      </c>
      <c r="E473" s="2">
        <v>1</v>
      </c>
      <c r="F473" s="2">
        <v>1</v>
      </c>
      <c r="G473" s="2">
        <v>1</v>
      </c>
      <c r="H473" s="2" t="s">
        <v>34</v>
      </c>
      <c r="I473" s="2" t="s">
        <v>35</v>
      </c>
      <c r="J473" s="6">
        <v>375.88574999999997</v>
      </c>
      <c r="K473" s="6">
        <v>419.38200000000001</v>
      </c>
      <c r="L473" s="2" t="s">
        <v>73</v>
      </c>
      <c r="M473" s="2" t="s">
        <v>37</v>
      </c>
      <c r="N473" s="6">
        <v>0</v>
      </c>
      <c r="O473" s="6">
        <v>177.77777777777777</v>
      </c>
      <c r="P473" s="6">
        <v>171.21155555555555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139.0500751413864</v>
      </c>
      <c r="Z473" s="2">
        <v>36</v>
      </c>
      <c r="AA473" s="6">
        <v>5.0269933158103592</v>
      </c>
      <c r="AB473" s="2" t="s">
        <v>55</v>
      </c>
      <c r="AC473" s="2" t="s">
        <v>50</v>
      </c>
      <c r="AD473" s="2" t="s">
        <v>40</v>
      </c>
      <c r="AE473" s="2" t="s">
        <v>41</v>
      </c>
      <c r="AF473" s="2">
        <v>0</v>
      </c>
      <c r="AG473" s="8">
        <v>0.26135790348052979</v>
      </c>
      <c r="AH473" s="3">
        <v>296.14865112304688</v>
      </c>
      <c r="AI473" s="9">
        <v>0.35702452063560491</v>
      </c>
    </row>
    <row r="474" spans="1:35" x14ac:dyDescent="0.2">
      <c r="A474" s="2">
        <v>473</v>
      </c>
      <c r="B474" s="2">
        <v>31</v>
      </c>
      <c r="C474" s="2" t="s">
        <v>32</v>
      </c>
      <c r="D474" s="2" t="s">
        <v>33</v>
      </c>
      <c r="E474" s="2">
        <v>2</v>
      </c>
      <c r="F474" s="2">
        <v>2</v>
      </c>
      <c r="G474" s="2">
        <v>5</v>
      </c>
      <c r="H474" s="2" t="s">
        <v>34</v>
      </c>
      <c r="I474" s="2" t="s">
        <v>49</v>
      </c>
      <c r="J474" s="6">
        <v>337.39224999999999</v>
      </c>
      <c r="K474" s="6">
        <v>182.79244444444444</v>
      </c>
      <c r="L474" s="2" t="s">
        <v>44</v>
      </c>
      <c r="M474" s="2" t="s">
        <v>45</v>
      </c>
      <c r="N474" s="6">
        <v>0</v>
      </c>
      <c r="O474" s="6">
        <v>266.66666666666669</v>
      </c>
      <c r="P474" s="6">
        <v>111.34555555555555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42.444444444444443</v>
      </c>
      <c r="W474" s="6">
        <v>0</v>
      </c>
      <c r="X474" s="6">
        <v>0</v>
      </c>
      <c r="Y474" s="6">
        <v>385.30432577121235</v>
      </c>
      <c r="Z474" s="2">
        <v>36</v>
      </c>
      <c r="AA474" s="6">
        <v>13.929674386980626</v>
      </c>
      <c r="AB474" s="2" t="s">
        <v>55</v>
      </c>
      <c r="AC474" s="2" t="s">
        <v>39</v>
      </c>
      <c r="AD474" s="2" t="s">
        <v>40</v>
      </c>
      <c r="AE474" s="2" t="s">
        <v>41</v>
      </c>
      <c r="AF474" s="2" t="s">
        <v>59</v>
      </c>
      <c r="AG474" s="4" t="s">
        <v>59</v>
      </c>
      <c r="AH474" s="3" t="s">
        <v>59</v>
      </c>
    </row>
    <row r="475" spans="1:35" x14ac:dyDescent="0.2">
      <c r="A475" s="2">
        <v>474</v>
      </c>
      <c r="B475" s="2">
        <v>52</v>
      </c>
      <c r="C475" s="2" t="s">
        <v>47</v>
      </c>
      <c r="D475" s="2" t="s">
        <v>42</v>
      </c>
      <c r="E475" s="2">
        <v>7</v>
      </c>
      <c r="F475" s="2">
        <v>5</v>
      </c>
      <c r="G475" s="2">
        <v>3</v>
      </c>
      <c r="H475" s="2" t="s">
        <v>43</v>
      </c>
      <c r="I475" s="2" t="s">
        <v>66</v>
      </c>
      <c r="J475" s="6">
        <v>1168.3145</v>
      </c>
      <c r="K475" s="6">
        <v>1047.2751111111111</v>
      </c>
      <c r="L475" s="2" t="s">
        <v>36</v>
      </c>
      <c r="M475" s="2" t="s">
        <v>37</v>
      </c>
      <c r="N475" s="6">
        <v>0</v>
      </c>
      <c r="O475" s="6">
        <v>0</v>
      </c>
      <c r="P475" s="6">
        <v>491.29688888888887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7.333333333333333</v>
      </c>
      <c r="W475" s="6">
        <v>0</v>
      </c>
      <c r="X475" s="6">
        <v>0</v>
      </c>
      <c r="Y475" s="6">
        <v>1009.673187406157</v>
      </c>
      <c r="Z475" s="2">
        <v>48</v>
      </c>
      <c r="AA475" s="6">
        <v>29.659149484427751</v>
      </c>
      <c r="AB475" s="2" t="s">
        <v>38</v>
      </c>
      <c r="AC475" s="2" t="s">
        <v>39</v>
      </c>
      <c r="AD475" s="2" t="s">
        <v>46</v>
      </c>
      <c r="AE475" s="2" t="s">
        <v>41</v>
      </c>
      <c r="AF475" s="2" t="s">
        <v>59</v>
      </c>
      <c r="AG475" s="4" t="s">
        <v>59</v>
      </c>
      <c r="AH475" s="3" t="s">
        <v>59</v>
      </c>
    </row>
    <row r="476" spans="1:35" ht="15" x14ac:dyDescent="0.25">
      <c r="A476" s="2">
        <v>475</v>
      </c>
      <c r="B476" s="2">
        <v>39</v>
      </c>
      <c r="C476" s="2" t="s">
        <v>61</v>
      </c>
      <c r="D476" s="2" t="s">
        <v>57</v>
      </c>
      <c r="E476" s="2">
        <v>0</v>
      </c>
      <c r="F476" s="2">
        <v>0</v>
      </c>
      <c r="G476" s="2">
        <v>3</v>
      </c>
      <c r="H476" s="2" t="s">
        <v>58</v>
      </c>
      <c r="I476" s="2" t="s">
        <v>35</v>
      </c>
      <c r="J476" s="6">
        <v>1248.53325</v>
      </c>
      <c r="K476" s="6">
        <v>756.19155555555551</v>
      </c>
      <c r="L476" s="2" t="s">
        <v>44</v>
      </c>
      <c r="M476" s="2" t="s">
        <v>45</v>
      </c>
      <c r="N476" s="6">
        <v>0</v>
      </c>
      <c r="O476" s="6">
        <v>0</v>
      </c>
      <c r="P476" s="6">
        <v>139.03444444444443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801.24148855243834</v>
      </c>
      <c r="Z476" s="2">
        <v>36</v>
      </c>
      <c r="AA476" s="6">
        <v>28.966799213934536</v>
      </c>
      <c r="AB476" s="2" t="s">
        <v>38</v>
      </c>
      <c r="AC476" s="2" t="s">
        <v>50</v>
      </c>
      <c r="AD476" s="2" t="s">
        <v>40</v>
      </c>
      <c r="AE476" s="2" t="s">
        <v>41</v>
      </c>
      <c r="AF476" s="2">
        <v>1</v>
      </c>
      <c r="AG476" s="8">
        <v>5.4364625364542007E-2</v>
      </c>
      <c r="AH476" s="3">
        <v>535.21112060546875</v>
      </c>
      <c r="AI476" s="9">
        <v>8.2270301878452301E-2</v>
      </c>
    </row>
    <row r="477" spans="1:35" ht="15" x14ac:dyDescent="0.25">
      <c r="A477" s="2">
        <v>476</v>
      </c>
      <c r="B477" s="2">
        <v>58</v>
      </c>
      <c r="C477" s="2" t="s">
        <v>61</v>
      </c>
      <c r="D477" s="2" t="s">
        <v>57</v>
      </c>
      <c r="E477" s="2">
        <v>0</v>
      </c>
      <c r="F477" s="2">
        <v>1</v>
      </c>
      <c r="G477" s="2">
        <v>3</v>
      </c>
      <c r="H477" s="2" t="s">
        <v>58</v>
      </c>
      <c r="I477" s="2" t="s">
        <v>66</v>
      </c>
      <c r="J477" s="6">
        <v>1068.61725</v>
      </c>
      <c r="K477" s="6">
        <v>569.49088888888889</v>
      </c>
      <c r="L477" s="2" t="s">
        <v>36</v>
      </c>
      <c r="M477" s="2" t="s">
        <v>37</v>
      </c>
      <c r="N477" s="6">
        <v>0</v>
      </c>
      <c r="O477" s="6">
        <v>0</v>
      </c>
      <c r="P477" s="6">
        <v>49.734000000000002</v>
      </c>
      <c r="Q477" s="6">
        <v>0</v>
      </c>
      <c r="R477" s="6">
        <v>0</v>
      </c>
      <c r="S477" s="6">
        <v>0</v>
      </c>
      <c r="T477" s="6">
        <v>222.22222222222223</v>
      </c>
      <c r="U477" s="6">
        <v>0</v>
      </c>
      <c r="V477" s="6">
        <v>13.111111111111111</v>
      </c>
      <c r="W477" s="6">
        <v>0</v>
      </c>
      <c r="X477" s="6">
        <v>0</v>
      </c>
      <c r="Y477" s="6">
        <v>1197.9891381021287</v>
      </c>
      <c r="Z477" s="2">
        <v>60</v>
      </c>
      <c r="AA477" s="6">
        <v>30.421050236861369</v>
      </c>
      <c r="AB477" s="2" t="s">
        <v>38</v>
      </c>
      <c r="AC477" s="2" t="s">
        <v>39</v>
      </c>
      <c r="AD477" s="2" t="s">
        <v>40</v>
      </c>
      <c r="AE477" s="2" t="s">
        <v>41</v>
      </c>
      <c r="AF477" s="2">
        <v>1</v>
      </c>
      <c r="AG477" s="8">
        <v>4.0192268788814538E-2</v>
      </c>
      <c r="AH477" s="3">
        <v>684.7789306640625</v>
      </c>
      <c r="AI477" s="9">
        <v>7.387765496969223E-2</v>
      </c>
    </row>
    <row r="478" spans="1:35" x14ac:dyDescent="0.2">
      <c r="A478" s="2">
        <v>477</v>
      </c>
      <c r="B478" s="2">
        <v>40</v>
      </c>
      <c r="C478" s="2" t="s">
        <v>61</v>
      </c>
      <c r="D478" s="2" t="s">
        <v>57</v>
      </c>
      <c r="E478" s="2">
        <v>2</v>
      </c>
      <c r="F478" s="2">
        <v>1</v>
      </c>
      <c r="G478" s="2">
        <v>3</v>
      </c>
      <c r="H478" s="2" t="s">
        <v>58</v>
      </c>
      <c r="I478" s="2" t="s">
        <v>49</v>
      </c>
      <c r="J478" s="6">
        <v>264.77550000000002</v>
      </c>
      <c r="K478" s="6">
        <v>299.89866666666666</v>
      </c>
      <c r="L478" s="2" t="s">
        <v>73</v>
      </c>
      <c r="M478" s="2" t="s">
        <v>37</v>
      </c>
      <c r="N478" s="6">
        <v>0</v>
      </c>
      <c r="O478" s="6">
        <v>0</v>
      </c>
      <c r="P478" s="6">
        <v>42.556444444444445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128.50386339700228</v>
      </c>
      <c r="Z478" s="2">
        <v>24</v>
      </c>
      <c r="AA478" s="6">
        <v>6.4154399797077604</v>
      </c>
      <c r="AB478" s="2" t="s">
        <v>38</v>
      </c>
      <c r="AC478" s="2" t="s">
        <v>72</v>
      </c>
      <c r="AD478" s="2" t="s">
        <v>40</v>
      </c>
      <c r="AE478" s="2" t="s">
        <v>41</v>
      </c>
      <c r="AF478" s="2" t="s">
        <v>59</v>
      </c>
      <c r="AG478" s="4" t="s">
        <v>59</v>
      </c>
      <c r="AH478" s="3" t="s">
        <v>59</v>
      </c>
    </row>
    <row r="479" spans="1:35" ht="15" x14ac:dyDescent="0.25">
      <c r="A479" s="2">
        <v>478</v>
      </c>
      <c r="B479" s="2">
        <v>35</v>
      </c>
      <c r="C479" s="2" t="s">
        <v>32</v>
      </c>
      <c r="D479" s="2" t="s">
        <v>33</v>
      </c>
      <c r="E479" s="2">
        <v>2</v>
      </c>
      <c r="F479" s="2">
        <v>1</v>
      </c>
      <c r="G479" s="2">
        <v>3</v>
      </c>
      <c r="H479" s="2" t="s">
        <v>34</v>
      </c>
      <c r="I479" s="2" t="s">
        <v>49</v>
      </c>
      <c r="J479" s="6">
        <v>582.20024999999998</v>
      </c>
      <c r="K479" s="6">
        <v>304.21199999999999</v>
      </c>
      <c r="L479" s="2" t="s">
        <v>44</v>
      </c>
      <c r="M479" s="2" t="s">
        <v>45</v>
      </c>
      <c r="N479" s="6">
        <v>0</v>
      </c>
      <c r="O479" s="6">
        <v>222.22222222222223</v>
      </c>
      <c r="P479" s="6">
        <v>22.618666666666666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10.444444444444445</v>
      </c>
      <c r="W479" s="6">
        <v>0</v>
      </c>
      <c r="X479" s="6">
        <v>0</v>
      </c>
      <c r="Y479" s="6">
        <v>681.53614776157997</v>
      </c>
      <c r="Z479" s="2">
        <v>36</v>
      </c>
      <c r="AA479" s="6">
        <v>24.639164385901701</v>
      </c>
      <c r="AB479" s="2" t="s">
        <v>38</v>
      </c>
      <c r="AC479" s="2" t="s">
        <v>50</v>
      </c>
      <c r="AD479" s="2" t="s">
        <v>46</v>
      </c>
      <c r="AE479" s="2" t="s">
        <v>41</v>
      </c>
      <c r="AF479" s="2">
        <v>1</v>
      </c>
      <c r="AG479" s="8">
        <v>0.1353590935468674</v>
      </c>
      <c r="AH479" s="3">
        <v>459.57427978515619</v>
      </c>
      <c r="AI479" s="9">
        <v>0.2205895334482193</v>
      </c>
    </row>
    <row r="480" spans="1:35" ht="15" x14ac:dyDescent="0.25">
      <c r="A480" s="2">
        <v>479</v>
      </c>
      <c r="B480" s="2">
        <v>31</v>
      </c>
      <c r="C480" s="2" t="s">
        <v>32</v>
      </c>
      <c r="D480" s="2" t="s">
        <v>57</v>
      </c>
      <c r="E480" s="2">
        <v>2</v>
      </c>
      <c r="F480" s="2">
        <v>2</v>
      </c>
      <c r="G480" s="2">
        <v>5</v>
      </c>
      <c r="H480" s="2" t="s">
        <v>34</v>
      </c>
      <c r="I480" s="2" t="s">
        <v>49</v>
      </c>
      <c r="J480" s="6">
        <v>276.13850000000002</v>
      </c>
      <c r="K480" s="6">
        <v>234.03266666666667</v>
      </c>
      <c r="L480" s="2" t="s">
        <v>36</v>
      </c>
      <c r="M480" s="2" t="s">
        <v>37</v>
      </c>
      <c r="N480" s="6">
        <v>0</v>
      </c>
      <c r="O480" s="6">
        <v>0</v>
      </c>
      <c r="P480" s="6">
        <v>153.75399999999999</v>
      </c>
      <c r="Q480" s="6">
        <v>0</v>
      </c>
      <c r="R480" s="6">
        <v>0</v>
      </c>
      <c r="S480" s="6">
        <v>0</v>
      </c>
      <c r="T480" s="6">
        <v>14.222222222222221</v>
      </c>
      <c r="U480" s="6">
        <v>0</v>
      </c>
      <c r="V480" s="6">
        <v>47.555555555555557</v>
      </c>
      <c r="W480" s="6">
        <v>0</v>
      </c>
      <c r="X480" s="6">
        <v>0</v>
      </c>
      <c r="Y480" s="6">
        <v>142.95272894357194</v>
      </c>
      <c r="Z480" s="2">
        <v>48</v>
      </c>
      <c r="AA480" s="6">
        <v>4.1992363567031443</v>
      </c>
      <c r="AB480" s="2" t="s">
        <v>38</v>
      </c>
      <c r="AC480" s="2" t="s">
        <v>39</v>
      </c>
      <c r="AD480" s="2" t="s">
        <v>40</v>
      </c>
      <c r="AE480" s="2" t="s">
        <v>41</v>
      </c>
      <c r="AF480" s="2">
        <v>0</v>
      </c>
      <c r="AG480" s="8">
        <v>0.22999539971351621</v>
      </c>
      <c r="AH480" s="3">
        <v>474.33114624023438</v>
      </c>
      <c r="AI480" s="9">
        <v>0.48365211486816412</v>
      </c>
    </row>
    <row r="481" spans="1:35" x14ac:dyDescent="0.2">
      <c r="A481" s="2">
        <v>480</v>
      </c>
      <c r="B481" s="2">
        <v>32</v>
      </c>
      <c r="C481" s="2" t="s">
        <v>61</v>
      </c>
      <c r="D481" s="2" t="s">
        <v>33</v>
      </c>
      <c r="E481" s="2">
        <v>1</v>
      </c>
      <c r="F481" s="2">
        <v>0</v>
      </c>
      <c r="G481" s="2">
        <v>5</v>
      </c>
      <c r="H481" s="2" t="s">
        <v>48</v>
      </c>
      <c r="I481" s="2" t="s">
        <v>66</v>
      </c>
      <c r="J481" s="6">
        <v>2262.6089999999999</v>
      </c>
      <c r="K481" s="6">
        <v>1167.4922222222222</v>
      </c>
      <c r="L481" s="2" t="s">
        <v>73</v>
      </c>
      <c r="M481" s="2" t="s">
        <v>37</v>
      </c>
      <c r="N481" s="6">
        <v>0</v>
      </c>
      <c r="O481" s="6">
        <v>0</v>
      </c>
      <c r="P481" s="6">
        <v>94.00555555555556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224.22222222222223</v>
      </c>
      <c r="W481" s="6">
        <v>0</v>
      </c>
      <c r="X481" s="6">
        <v>0</v>
      </c>
      <c r="Y481" s="6">
        <v>1758.3688637143821</v>
      </c>
      <c r="Z481" s="2">
        <v>24</v>
      </c>
      <c r="AA481" s="6">
        <v>87.784986452085988</v>
      </c>
      <c r="AB481" s="2" t="s">
        <v>38</v>
      </c>
      <c r="AC481" s="2" t="s">
        <v>62</v>
      </c>
      <c r="AD481" s="2" t="s">
        <v>40</v>
      </c>
      <c r="AE481" s="2" t="s">
        <v>41</v>
      </c>
      <c r="AF481" s="2" t="s">
        <v>59</v>
      </c>
      <c r="AG481" s="4" t="s">
        <v>59</v>
      </c>
      <c r="AH481" s="3" t="s">
        <v>59</v>
      </c>
    </row>
    <row r="482" spans="1:35" ht="15" x14ac:dyDescent="0.25">
      <c r="A482" s="2">
        <v>481</v>
      </c>
      <c r="B482" s="2">
        <v>38</v>
      </c>
      <c r="C482" s="2" t="s">
        <v>32</v>
      </c>
      <c r="D482" s="2" t="s">
        <v>57</v>
      </c>
      <c r="E482" s="2">
        <v>1</v>
      </c>
      <c r="F482" s="2">
        <v>0</v>
      </c>
      <c r="G482" s="2">
        <v>5</v>
      </c>
      <c r="H482" s="2" t="s">
        <v>58</v>
      </c>
      <c r="I482" s="2" t="s">
        <v>49</v>
      </c>
      <c r="J482" s="6">
        <v>44.21125</v>
      </c>
      <c r="K482" s="6">
        <v>28.202888888888889</v>
      </c>
      <c r="L482" s="2" t="s">
        <v>36</v>
      </c>
      <c r="M482" s="2" t="s">
        <v>51</v>
      </c>
      <c r="N482" s="6">
        <v>0</v>
      </c>
      <c r="O482" s="6">
        <v>0</v>
      </c>
      <c r="P482" s="6">
        <v>21.621111111111112</v>
      </c>
      <c r="Q482" s="6">
        <v>88.888888888888886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34.193902328190298</v>
      </c>
      <c r="Z482" s="2">
        <v>36</v>
      </c>
      <c r="AA482" s="6">
        <v>1.2361914818852433</v>
      </c>
      <c r="AB482" s="2" t="s">
        <v>38</v>
      </c>
      <c r="AC482" s="2" t="s">
        <v>39</v>
      </c>
      <c r="AD482" s="2" t="s">
        <v>46</v>
      </c>
      <c r="AE482" s="2" t="s">
        <v>41</v>
      </c>
      <c r="AF482" s="2">
        <v>0</v>
      </c>
      <c r="AG482" s="8">
        <v>0.29332470893859858</v>
      </c>
      <c r="AH482" s="3">
        <v>401.44091796875</v>
      </c>
      <c r="AI482" s="9">
        <v>0.57233524322509766</v>
      </c>
    </row>
    <row r="483" spans="1:35" ht="15" x14ac:dyDescent="0.25">
      <c r="A483" s="2">
        <v>482</v>
      </c>
      <c r="B483" s="2">
        <v>27</v>
      </c>
      <c r="C483" s="2" t="s">
        <v>32</v>
      </c>
      <c r="D483" s="2" t="s">
        <v>57</v>
      </c>
      <c r="E483" s="2">
        <v>3</v>
      </c>
      <c r="F483" s="2">
        <v>0</v>
      </c>
      <c r="G483" s="2">
        <v>3</v>
      </c>
      <c r="H483" s="2" t="s">
        <v>34</v>
      </c>
      <c r="I483" s="2" t="s">
        <v>49</v>
      </c>
      <c r="J483" s="6">
        <v>729.36625000000004</v>
      </c>
      <c r="K483" s="6">
        <v>582.92533333333336</v>
      </c>
      <c r="L483" s="2" t="s">
        <v>36</v>
      </c>
      <c r="M483" s="2" t="s">
        <v>45</v>
      </c>
      <c r="N483" s="6">
        <v>0</v>
      </c>
      <c r="O483" s="6">
        <v>1244.4444444444443</v>
      </c>
      <c r="P483" s="6">
        <v>286.66466666666668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17.155555555555555</v>
      </c>
      <c r="W483" s="6">
        <v>0</v>
      </c>
      <c r="X483" s="6">
        <v>0</v>
      </c>
      <c r="Y483" s="6">
        <v>398.51026059388442</v>
      </c>
      <c r="Z483" s="2">
        <v>24</v>
      </c>
      <c r="AA483" s="6">
        <v>19.895266885784576</v>
      </c>
      <c r="AB483" s="2" t="s">
        <v>38</v>
      </c>
      <c r="AC483" s="2" t="s">
        <v>39</v>
      </c>
      <c r="AD483" s="2" t="s">
        <v>46</v>
      </c>
      <c r="AE483" s="2" t="s">
        <v>41</v>
      </c>
      <c r="AF483" s="2">
        <v>0</v>
      </c>
      <c r="AG483" s="8">
        <v>0.14979064464569089</v>
      </c>
      <c r="AH483" s="3">
        <v>391.37933349609381</v>
      </c>
      <c r="AI483" s="9">
        <v>0.2245762497186661</v>
      </c>
    </row>
    <row r="484" spans="1:35" ht="15" x14ac:dyDescent="0.25">
      <c r="A484" s="2">
        <v>483</v>
      </c>
      <c r="B484" s="2">
        <v>52</v>
      </c>
      <c r="C484" s="2" t="s">
        <v>32</v>
      </c>
      <c r="D484" s="2" t="s">
        <v>33</v>
      </c>
      <c r="E484" s="2">
        <v>5</v>
      </c>
      <c r="F484" s="2">
        <v>0</v>
      </c>
      <c r="G484" s="2">
        <v>2</v>
      </c>
      <c r="H484" s="2" t="s">
        <v>43</v>
      </c>
      <c r="I484" s="2" t="s">
        <v>35</v>
      </c>
      <c r="J484" s="6">
        <v>915.07899999999995</v>
      </c>
      <c r="K484" s="6">
        <v>516.67288888888891</v>
      </c>
      <c r="L484" s="2" t="s">
        <v>44</v>
      </c>
      <c r="M484" s="2" t="s">
        <v>37</v>
      </c>
      <c r="N484" s="6">
        <v>0</v>
      </c>
      <c r="O484" s="6">
        <v>0</v>
      </c>
      <c r="P484" s="6">
        <v>254.36333333333334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327.11111111111109</v>
      </c>
      <c r="W484" s="6">
        <v>0</v>
      </c>
      <c r="X484" s="6">
        <v>0</v>
      </c>
      <c r="Y484" s="6">
        <v>608.26053644408137</v>
      </c>
      <c r="Z484" s="2">
        <v>36</v>
      </c>
      <c r="AA484" s="6">
        <v>21.990075502415387</v>
      </c>
      <c r="AB484" s="2" t="s">
        <v>55</v>
      </c>
      <c r="AC484" s="2" t="s">
        <v>50</v>
      </c>
      <c r="AD484" s="2" t="s">
        <v>40</v>
      </c>
      <c r="AE484" s="2" t="s">
        <v>67</v>
      </c>
      <c r="AF484" s="2">
        <v>1</v>
      </c>
      <c r="AG484" s="8">
        <v>0.10184260457754141</v>
      </c>
      <c r="AH484" s="3">
        <v>512.37506103515625</v>
      </c>
      <c r="AI484" s="9">
        <v>0.1612120121717453</v>
      </c>
    </row>
    <row r="485" spans="1:35" x14ac:dyDescent="0.2">
      <c r="A485" s="2">
        <v>484</v>
      </c>
      <c r="B485" s="2">
        <v>36</v>
      </c>
      <c r="C485" s="2" t="s">
        <v>47</v>
      </c>
      <c r="D485" s="2" t="s">
        <v>33</v>
      </c>
      <c r="E485" s="2">
        <v>0</v>
      </c>
      <c r="F485" s="2">
        <v>2</v>
      </c>
      <c r="G485" s="2">
        <v>1</v>
      </c>
      <c r="H485" s="2" t="s">
        <v>48</v>
      </c>
      <c r="I485" s="2" t="s">
        <v>79</v>
      </c>
      <c r="J485" s="6">
        <v>300.78424999999999</v>
      </c>
      <c r="K485" s="6">
        <v>364.72088888888891</v>
      </c>
      <c r="L485" s="2" t="s">
        <v>44</v>
      </c>
      <c r="M485" s="2" t="s">
        <v>37</v>
      </c>
      <c r="N485" s="6">
        <v>582.92557696985671</v>
      </c>
      <c r="O485" s="6">
        <v>444.44444444444446</v>
      </c>
      <c r="P485" s="6">
        <v>122.25266666666667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112.44444444444444</v>
      </c>
      <c r="W485" s="6">
        <v>0</v>
      </c>
      <c r="X485" s="6">
        <v>0</v>
      </c>
      <c r="Y485" s="6">
        <v>143.46962644341838</v>
      </c>
      <c r="Z485" s="2">
        <v>18</v>
      </c>
      <c r="AA485" s="6">
        <v>9.1541916747853858</v>
      </c>
      <c r="AB485" s="2" t="s">
        <v>38</v>
      </c>
      <c r="AC485" s="2" t="s">
        <v>60</v>
      </c>
      <c r="AD485" s="2" t="s">
        <v>40</v>
      </c>
      <c r="AE485" s="2" t="s">
        <v>41</v>
      </c>
      <c r="AF485" s="2" t="s">
        <v>59</v>
      </c>
      <c r="AG485" s="4" t="s">
        <v>59</v>
      </c>
      <c r="AH485" s="3" t="s">
        <v>59</v>
      </c>
    </row>
    <row r="486" spans="1:35" ht="15" x14ac:dyDescent="0.25">
      <c r="A486" s="2">
        <v>485</v>
      </c>
      <c r="B486" s="2">
        <v>29</v>
      </c>
      <c r="C486" s="2" t="s">
        <v>61</v>
      </c>
      <c r="D486" s="2" t="s">
        <v>57</v>
      </c>
      <c r="E486" s="2">
        <v>3</v>
      </c>
      <c r="F486" s="2">
        <v>1</v>
      </c>
      <c r="G486" s="2">
        <v>3</v>
      </c>
      <c r="H486" s="2" t="s">
        <v>35</v>
      </c>
      <c r="I486" s="2" t="s">
        <v>35</v>
      </c>
      <c r="J486" s="6">
        <v>376.45575000000002</v>
      </c>
      <c r="K486" s="6">
        <v>354.7762222222222</v>
      </c>
      <c r="L486" s="2" t="s">
        <v>44</v>
      </c>
      <c r="M486" s="2" t="s">
        <v>45</v>
      </c>
      <c r="N486" s="6">
        <v>0</v>
      </c>
      <c r="O486" s="6">
        <v>1244.4444444444443</v>
      </c>
      <c r="P486" s="6">
        <v>170.99466666666666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199.55555555555554</v>
      </c>
      <c r="W486" s="6">
        <v>0</v>
      </c>
      <c r="X486" s="6">
        <v>0</v>
      </c>
      <c r="Y486" s="6">
        <v>211.39640528499444</v>
      </c>
      <c r="Z486" s="2">
        <v>36</v>
      </c>
      <c r="AA486" s="6">
        <v>7.6424864587340995</v>
      </c>
      <c r="AB486" s="2" t="s">
        <v>38</v>
      </c>
      <c r="AC486" s="2" t="s">
        <v>50</v>
      </c>
      <c r="AD486" s="2" t="s">
        <v>46</v>
      </c>
      <c r="AE486" s="2" t="s">
        <v>41</v>
      </c>
      <c r="AF486" s="2">
        <v>0</v>
      </c>
      <c r="AG486" s="8">
        <v>0.23360466957092291</v>
      </c>
      <c r="AH486" s="3">
        <v>382.24075317382813</v>
      </c>
      <c r="AI486" s="9">
        <v>0.38465589284896851</v>
      </c>
    </row>
    <row r="487" spans="1:35" ht="15" x14ac:dyDescent="0.25">
      <c r="A487" s="2">
        <v>486</v>
      </c>
      <c r="B487" s="2">
        <v>54</v>
      </c>
      <c r="C487" s="2" t="s">
        <v>47</v>
      </c>
      <c r="D487" s="2" t="s">
        <v>57</v>
      </c>
      <c r="E487" s="2">
        <v>3</v>
      </c>
      <c r="F487" s="2">
        <v>0</v>
      </c>
      <c r="G487" s="2">
        <v>3</v>
      </c>
      <c r="H487" s="2" t="s">
        <v>34</v>
      </c>
      <c r="I487" s="2" t="s">
        <v>35</v>
      </c>
      <c r="J487" s="6">
        <v>413.04025000000001</v>
      </c>
      <c r="K487" s="6">
        <v>489.95533333333333</v>
      </c>
      <c r="L487" s="2" t="s">
        <v>44</v>
      </c>
      <c r="M487" s="2" t="s">
        <v>37</v>
      </c>
      <c r="N487" s="6">
        <v>0</v>
      </c>
      <c r="O487" s="6">
        <v>0</v>
      </c>
      <c r="P487" s="6">
        <v>115.56222222222222</v>
      </c>
      <c r="Q487" s="6">
        <v>0</v>
      </c>
      <c r="R487" s="6">
        <v>0</v>
      </c>
      <c r="S487" s="6">
        <v>0</v>
      </c>
      <c r="T487" s="6">
        <v>0</v>
      </c>
      <c r="U487" s="6">
        <v>0</v>
      </c>
      <c r="V487" s="6">
        <v>125.11111111111111</v>
      </c>
      <c r="W487" s="6">
        <v>0</v>
      </c>
      <c r="X487" s="6">
        <v>0</v>
      </c>
      <c r="Y487" s="6">
        <v>264.70771859410894</v>
      </c>
      <c r="Z487" s="2">
        <v>24</v>
      </c>
      <c r="AA487" s="6">
        <v>13.215295135208313</v>
      </c>
      <c r="AB487" s="2" t="s">
        <v>55</v>
      </c>
      <c r="AC487" s="2" t="s">
        <v>39</v>
      </c>
      <c r="AD487" s="2" t="s">
        <v>40</v>
      </c>
      <c r="AE487" s="2" t="s">
        <v>41</v>
      </c>
      <c r="AF487" s="2">
        <v>0</v>
      </c>
      <c r="AG487" s="8">
        <v>0.19202905893325811</v>
      </c>
      <c r="AH487" s="3">
        <v>420.81072998046881</v>
      </c>
      <c r="AI487" s="9">
        <v>0.33757820725440979</v>
      </c>
    </row>
    <row r="488" spans="1:35" ht="15" x14ac:dyDescent="0.25">
      <c r="A488" s="2">
        <v>487</v>
      </c>
      <c r="B488" s="2">
        <v>43</v>
      </c>
      <c r="C488" s="2" t="s">
        <v>61</v>
      </c>
      <c r="D488" s="2" t="s">
        <v>33</v>
      </c>
      <c r="E488" s="2">
        <v>1</v>
      </c>
      <c r="F488" s="2">
        <v>3</v>
      </c>
      <c r="G488" s="2">
        <v>2</v>
      </c>
      <c r="H488" s="2" t="s">
        <v>53</v>
      </c>
      <c r="I488" s="2" t="s">
        <v>35</v>
      </c>
      <c r="J488" s="6">
        <v>689.31124999999997</v>
      </c>
      <c r="K488" s="6">
        <v>581.06466666666665</v>
      </c>
      <c r="L488" s="2" t="s">
        <v>73</v>
      </c>
      <c r="M488" s="2" t="s">
        <v>45</v>
      </c>
      <c r="N488" s="6">
        <v>0</v>
      </c>
      <c r="O488" s="6">
        <v>0</v>
      </c>
      <c r="P488" s="6">
        <v>361.30555555555554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174.22222222222223</v>
      </c>
      <c r="W488" s="6">
        <v>0</v>
      </c>
      <c r="X488" s="6">
        <v>0</v>
      </c>
      <c r="Y488" s="6">
        <v>408.305573940626</v>
      </c>
      <c r="Z488" s="2">
        <v>48</v>
      </c>
      <c r="AA488" s="6">
        <v>11.993976074516333</v>
      </c>
      <c r="AB488" s="2" t="s">
        <v>55</v>
      </c>
      <c r="AC488" s="2" t="s">
        <v>39</v>
      </c>
      <c r="AD488" s="2" t="s">
        <v>40</v>
      </c>
      <c r="AE488" s="2" t="s">
        <v>70</v>
      </c>
      <c r="AF488" s="2">
        <v>0</v>
      </c>
      <c r="AG488" s="8">
        <v>0.14237754046916959</v>
      </c>
      <c r="AH488" s="3">
        <v>478.07412719726563</v>
      </c>
      <c r="AI488" s="9">
        <v>0.2405079007148743</v>
      </c>
    </row>
    <row r="489" spans="1:35" ht="15" x14ac:dyDescent="0.25">
      <c r="A489" s="2">
        <v>488</v>
      </c>
      <c r="B489" s="2">
        <v>57</v>
      </c>
      <c r="C489" s="2" t="s">
        <v>47</v>
      </c>
      <c r="D489" s="2" t="s">
        <v>74</v>
      </c>
      <c r="E489" s="2">
        <v>2</v>
      </c>
      <c r="F489" s="2">
        <v>2</v>
      </c>
      <c r="G489" s="2">
        <v>2</v>
      </c>
      <c r="H489" s="2" t="s">
        <v>58</v>
      </c>
      <c r="I489" s="2" t="s">
        <v>35</v>
      </c>
      <c r="J489" s="6">
        <v>973.79624999999999</v>
      </c>
      <c r="K489" s="6">
        <v>1254.1357777777778</v>
      </c>
      <c r="L489" s="2" t="s">
        <v>44</v>
      </c>
      <c r="M489" s="2" t="s">
        <v>45</v>
      </c>
      <c r="N489" s="6">
        <v>0</v>
      </c>
      <c r="O489" s="6">
        <v>0</v>
      </c>
      <c r="P489" s="6">
        <v>149.44133333333335</v>
      </c>
      <c r="Q489" s="6">
        <v>0</v>
      </c>
      <c r="R489" s="6">
        <v>0</v>
      </c>
      <c r="S489" s="6">
        <v>0</v>
      </c>
      <c r="T489" s="6">
        <v>690.66666666666663</v>
      </c>
      <c r="U489" s="6">
        <v>0</v>
      </c>
      <c r="V489" s="6">
        <v>24.222222222222221</v>
      </c>
      <c r="W489" s="6">
        <v>0</v>
      </c>
      <c r="X489" s="6">
        <v>0</v>
      </c>
      <c r="Y489" s="6">
        <v>601.35239722932522</v>
      </c>
      <c r="Z489" s="2">
        <v>24</v>
      </c>
      <c r="AA489" s="6">
        <v>30.021978398885345</v>
      </c>
      <c r="AB489" s="2" t="s">
        <v>38</v>
      </c>
      <c r="AC489" s="2" t="s">
        <v>50</v>
      </c>
      <c r="AD489" s="2" t="s">
        <v>40</v>
      </c>
      <c r="AE489" s="2" t="s">
        <v>41</v>
      </c>
      <c r="AF489" s="2">
        <v>0</v>
      </c>
      <c r="AG489" s="8">
        <v>7.9926095902919769E-2</v>
      </c>
      <c r="AH489" s="3">
        <v>504.46868896484381</v>
      </c>
      <c r="AI489" s="9">
        <v>0.115891270339489</v>
      </c>
    </row>
    <row r="490" spans="1:35" x14ac:dyDescent="0.2">
      <c r="A490" s="2">
        <v>489</v>
      </c>
      <c r="B490" s="2">
        <v>39</v>
      </c>
      <c r="C490" s="2" t="s">
        <v>47</v>
      </c>
      <c r="D490" s="2" t="s">
        <v>33</v>
      </c>
      <c r="E490" s="2">
        <v>0</v>
      </c>
      <c r="F490" s="2">
        <v>0</v>
      </c>
      <c r="G490" s="2">
        <v>2</v>
      </c>
      <c r="H490" s="2" t="s">
        <v>34</v>
      </c>
      <c r="I490" s="2" t="s">
        <v>49</v>
      </c>
      <c r="J490" s="6">
        <v>410.82</v>
      </c>
      <c r="K490" s="6">
        <v>523.38355555555552</v>
      </c>
      <c r="L490" s="2" t="s">
        <v>44</v>
      </c>
      <c r="M490" s="2" t="s">
        <v>37</v>
      </c>
      <c r="N490" s="6">
        <v>0</v>
      </c>
      <c r="O490" s="6">
        <v>0</v>
      </c>
      <c r="P490" s="6">
        <v>226.68244444444446</v>
      </c>
      <c r="Q490" s="6">
        <v>0</v>
      </c>
      <c r="R490" s="6">
        <v>0</v>
      </c>
      <c r="S490" s="6">
        <v>0</v>
      </c>
      <c r="T490" s="6">
        <v>766.66666666666663</v>
      </c>
      <c r="U490" s="6">
        <v>0</v>
      </c>
      <c r="V490" s="6">
        <v>142.44444444444446</v>
      </c>
      <c r="W490" s="6">
        <v>0</v>
      </c>
      <c r="X490" s="6">
        <v>0</v>
      </c>
      <c r="Y490" s="6">
        <v>209.49129821188848</v>
      </c>
      <c r="Z490" s="2">
        <v>24</v>
      </c>
      <c r="AA490" s="6">
        <v>10.458664933655081</v>
      </c>
      <c r="AB490" s="2" t="s">
        <v>55</v>
      </c>
      <c r="AC490" s="2" t="s">
        <v>39</v>
      </c>
      <c r="AD490" s="2" t="s">
        <v>40</v>
      </c>
      <c r="AE490" s="2" t="s">
        <v>41</v>
      </c>
      <c r="AF490" s="2" t="s">
        <v>59</v>
      </c>
      <c r="AG490" s="4" t="s">
        <v>59</v>
      </c>
      <c r="AH490" s="3" t="s">
        <v>59</v>
      </c>
    </row>
    <row r="491" spans="1:35" ht="15" x14ac:dyDescent="0.25">
      <c r="A491" s="2">
        <v>490</v>
      </c>
      <c r="B491" s="2">
        <v>22</v>
      </c>
      <c r="C491" s="2" t="s">
        <v>32</v>
      </c>
      <c r="D491" s="2" t="s">
        <v>57</v>
      </c>
      <c r="E491" s="2">
        <v>2</v>
      </c>
      <c r="F491" s="2">
        <v>0</v>
      </c>
      <c r="G491" s="2">
        <v>3</v>
      </c>
      <c r="H491" s="2" t="s">
        <v>34</v>
      </c>
      <c r="I491" s="2" t="s">
        <v>35</v>
      </c>
      <c r="J491" s="6">
        <v>934.42075</v>
      </c>
      <c r="K491" s="6">
        <v>465.19600000000003</v>
      </c>
      <c r="L491" s="2" t="s">
        <v>44</v>
      </c>
      <c r="M491" s="2" t="s">
        <v>37</v>
      </c>
      <c r="N491" s="6">
        <v>0</v>
      </c>
      <c r="O491" s="6">
        <v>0</v>
      </c>
      <c r="P491" s="6">
        <v>71.490666666666669</v>
      </c>
      <c r="Q491" s="6">
        <v>0</v>
      </c>
      <c r="R491" s="6">
        <v>0</v>
      </c>
      <c r="S491" s="6">
        <v>0</v>
      </c>
      <c r="T491" s="6">
        <v>0</v>
      </c>
      <c r="U491" s="6">
        <v>0</v>
      </c>
      <c r="V491" s="6">
        <v>9.5555555555555554</v>
      </c>
      <c r="W491" s="6">
        <v>0</v>
      </c>
      <c r="X491" s="6">
        <v>0</v>
      </c>
      <c r="Y491" s="6">
        <v>757.33172689828132</v>
      </c>
      <c r="Z491" s="2">
        <v>36</v>
      </c>
      <c r="AA491" s="6">
        <v>27.379356142725616</v>
      </c>
      <c r="AB491" s="2" t="s">
        <v>55</v>
      </c>
      <c r="AC491" s="2" t="s">
        <v>83</v>
      </c>
      <c r="AD491" s="2" t="s">
        <v>46</v>
      </c>
      <c r="AE491" s="2" t="s">
        <v>41</v>
      </c>
      <c r="AF491" s="2">
        <v>1</v>
      </c>
      <c r="AG491" s="8">
        <v>9.3520194292068481E-2</v>
      </c>
      <c r="AH491" s="3">
        <v>460.69512939453119</v>
      </c>
      <c r="AI491" s="9">
        <v>0.13511565327644351</v>
      </c>
    </row>
    <row r="492" spans="1:35" ht="15" x14ac:dyDescent="0.25">
      <c r="A492" s="2">
        <v>491</v>
      </c>
      <c r="B492" s="2">
        <v>31</v>
      </c>
      <c r="C492" s="2" t="s">
        <v>32</v>
      </c>
      <c r="D492" s="2" t="s">
        <v>57</v>
      </c>
      <c r="E492" s="2">
        <v>2</v>
      </c>
      <c r="F492" s="2">
        <v>2</v>
      </c>
      <c r="G492" s="2">
        <v>5</v>
      </c>
      <c r="H492" s="2" t="s">
        <v>48</v>
      </c>
      <c r="I492" s="2" t="s">
        <v>49</v>
      </c>
      <c r="J492" s="6">
        <v>1659.7840000000001</v>
      </c>
      <c r="K492" s="6">
        <v>831.30933333333337</v>
      </c>
      <c r="L492" s="2" t="s">
        <v>44</v>
      </c>
      <c r="M492" s="2" t="s">
        <v>45</v>
      </c>
      <c r="N492" s="6">
        <v>0</v>
      </c>
      <c r="O492" s="6">
        <v>1244.4444444444443</v>
      </c>
      <c r="P492" s="6">
        <v>348.36200000000002</v>
      </c>
      <c r="Q492" s="6">
        <v>133.33333333333334</v>
      </c>
      <c r="R492" s="6">
        <v>0</v>
      </c>
      <c r="S492" s="6">
        <v>0</v>
      </c>
      <c r="T492" s="6">
        <v>201.86666666666667</v>
      </c>
      <c r="U492" s="6">
        <v>0</v>
      </c>
      <c r="V492" s="6">
        <v>112.88888888888889</v>
      </c>
      <c r="W492" s="6">
        <v>0</v>
      </c>
      <c r="X492" s="6">
        <v>0</v>
      </c>
      <c r="Y492" s="6">
        <v>2337.2207211759942</v>
      </c>
      <c r="Z492" s="2">
        <v>24</v>
      </c>
      <c r="AA492" s="6">
        <v>116.68364560923906</v>
      </c>
      <c r="AB492" s="2" t="s">
        <v>38</v>
      </c>
      <c r="AC492" s="2" t="s">
        <v>39</v>
      </c>
      <c r="AD492" s="2" t="s">
        <v>46</v>
      </c>
      <c r="AE492" s="2" t="s">
        <v>41</v>
      </c>
      <c r="AF492" s="2">
        <v>1</v>
      </c>
      <c r="AG492" s="8">
        <v>9.2897685244679451E-3</v>
      </c>
      <c r="AH492" s="3">
        <v>777.58856201171875</v>
      </c>
      <c r="AI492" s="9">
        <v>1.0275496169924739E-2</v>
      </c>
    </row>
    <row r="493" spans="1:35" ht="15" x14ac:dyDescent="0.25">
      <c r="A493" s="2">
        <v>492</v>
      </c>
      <c r="B493" s="2">
        <v>32</v>
      </c>
      <c r="C493" s="2" t="s">
        <v>47</v>
      </c>
      <c r="D493" s="2" t="s">
        <v>57</v>
      </c>
      <c r="E493" s="2">
        <v>1</v>
      </c>
      <c r="F493" s="2">
        <v>0</v>
      </c>
      <c r="G493" s="2">
        <v>2</v>
      </c>
      <c r="H493" s="2" t="s">
        <v>34</v>
      </c>
      <c r="I493" s="2" t="s">
        <v>49</v>
      </c>
      <c r="J493" s="6">
        <v>622.24450000000002</v>
      </c>
      <c r="K493" s="6">
        <v>335.87711111111111</v>
      </c>
      <c r="L493" s="2" t="s">
        <v>44</v>
      </c>
      <c r="M493" s="2" t="s">
        <v>45</v>
      </c>
      <c r="N493" s="6">
        <v>0</v>
      </c>
      <c r="O493" s="6">
        <v>777.77777777777783</v>
      </c>
      <c r="P493" s="6">
        <v>6.32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24.222222222222221</v>
      </c>
      <c r="W493" s="6">
        <v>0</v>
      </c>
      <c r="X493" s="6">
        <v>0</v>
      </c>
      <c r="Y493" s="6">
        <v>441.05462950360027</v>
      </c>
      <c r="Z493" s="2">
        <v>48</v>
      </c>
      <c r="AA493" s="6">
        <v>12.955979568846384</v>
      </c>
      <c r="AB493" s="2" t="s">
        <v>38</v>
      </c>
      <c r="AC493" s="2" t="s">
        <v>39</v>
      </c>
      <c r="AD493" s="2" t="s">
        <v>40</v>
      </c>
      <c r="AE493" s="2" t="s">
        <v>41</v>
      </c>
      <c r="AF493" s="2">
        <v>0</v>
      </c>
      <c r="AG493" s="8">
        <v>0.1525839567184448</v>
      </c>
      <c r="AH493" s="3">
        <v>420.8614501953125</v>
      </c>
      <c r="AI493" s="9">
        <v>0.2405009716749191</v>
      </c>
    </row>
    <row r="494" spans="1:35" ht="15" x14ac:dyDescent="0.25">
      <c r="A494" s="2">
        <v>493</v>
      </c>
      <c r="B494" s="2">
        <v>41</v>
      </c>
      <c r="C494" s="2" t="s">
        <v>61</v>
      </c>
      <c r="D494" s="2" t="s">
        <v>33</v>
      </c>
      <c r="E494" s="2">
        <v>3</v>
      </c>
      <c r="F494" s="2">
        <v>1</v>
      </c>
      <c r="G494" s="2">
        <v>2</v>
      </c>
      <c r="H494" s="2" t="s">
        <v>43</v>
      </c>
      <c r="I494" s="2" t="s">
        <v>35</v>
      </c>
      <c r="J494" s="6">
        <v>475.56299999999999</v>
      </c>
      <c r="K494" s="6">
        <v>311.91155555555554</v>
      </c>
      <c r="L494" s="2" t="s">
        <v>36</v>
      </c>
      <c r="M494" s="2" t="s">
        <v>45</v>
      </c>
      <c r="N494" s="6">
        <v>0</v>
      </c>
      <c r="O494" s="6">
        <v>0</v>
      </c>
      <c r="P494" s="6">
        <v>153.92266666666666</v>
      </c>
      <c r="Q494" s="6">
        <v>0</v>
      </c>
      <c r="R494" s="6">
        <v>0</v>
      </c>
      <c r="S494" s="6">
        <v>1777.7777777777778</v>
      </c>
      <c r="T494" s="6">
        <v>0</v>
      </c>
      <c r="U494" s="6">
        <v>0</v>
      </c>
      <c r="V494" s="6">
        <v>9.5555555555555554</v>
      </c>
      <c r="W494" s="6">
        <v>0</v>
      </c>
      <c r="X494" s="6">
        <v>0</v>
      </c>
      <c r="Y494" s="6">
        <v>561.32965603881541</v>
      </c>
      <c r="Z494" s="2">
        <v>24</v>
      </c>
      <c r="AA494" s="6">
        <v>28.023878986591075</v>
      </c>
      <c r="AB494" s="2" t="s">
        <v>38</v>
      </c>
      <c r="AC494" s="2" t="s">
        <v>50</v>
      </c>
      <c r="AD494" s="2" t="s">
        <v>40</v>
      </c>
      <c r="AE494" s="2" t="s">
        <v>41</v>
      </c>
      <c r="AF494" s="2">
        <v>1</v>
      </c>
      <c r="AG494" s="8">
        <v>0.17753525078296661</v>
      </c>
      <c r="AH494" s="3">
        <v>391.83377075195313</v>
      </c>
      <c r="AI494" s="9">
        <v>0.25690215826034551</v>
      </c>
    </row>
    <row r="495" spans="1:35" ht="15" x14ac:dyDescent="0.25">
      <c r="A495" s="2">
        <v>494</v>
      </c>
      <c r="B495" s="2">
        <v>21</v>
      </c>
      <c r="C495" s="2" t="s">
        <v>47</v>
      </c>
      <c r="D495" s="2" t="s">
        <v>74</v>
      </c>
      <c r="E495" s="2">
        <v>0</v>
      </c>
      <c r="F495" s="2">
        <v>1</v>
      </c>
      <c r="G495" s="2">
        <v>3</v>
      </c>
      <c r="H495" s="2" t="s">
        <v>53</v>
      </c>
      <c r="I495" s="2" t="s">
        <v>49</v>
      </c>
      <c r="J495" s="6">
        <v>120.52475</v>
      </c>
      <c r="K495" s="6">
        <v>125.584</v>
      </c>
      <c r="L495" s="2" t="s">
        <v>44</v>
      </c>
      <c r="M495" s="2" t="s">
        <v>45</v>
      </c>
      <c r="N495" s="6">
        <v>0</v>
      </c>
      <c r="O495" s="6">
        <v>2222.2222222222222</v>
      </c>
      <c r="P495" s="6">
        <v>44.017333333333333</v>
      </c>
      <c r="Q495" s="6">
        <v>0</v>
      </c>
      <c r="R495" s="6">
        <v>0</v>
      </c>
      <c r="S495" s="6">
        <v>1247.5555555555557</v>
      </c>
      <c r="T495" s="6">
        <v>0</v>
      </c>
      <c r="U495" s="6">
        <v>0</v>
      </c>
      <c r="V495" s="6">
        <v>15.111111111111111</v>
      </c>
      <c r="W495" s="6">
        <v>0</v>
      </c>
      <c r="X495" s="6">
        <v>0</v>
      </c>
      <c r="Y495" s="6">
        <v>49.065077016357201</v>
      </c>
      <c r="Z495" s="2">
        <v>24</v>
      </c>
      <c r="AA495" s="6">
        <v>2.4495299081064159</v>
      </c>
      <c r="AB495" s="2" t="s">
        <v>38</v>
      </c>
      <c r="AC495" s="2" t="s">
        <v>50</v>
      </c>
      <c r="AD495" s="2" t="s">
        <v>77</v>
      </c>
      <c r="AE495" s="2" t="s">
        <v>41</v>
      </c>
      <c r="AF495" s="2">
        <v>0</v>
      </c>
      <c r="AG495" s="8">
        <v>0.33968052268028259</v>
      </c>
      <c r="AH495" s="3">
        <v>260.04104614257813</v>
      </c>
      <c r="AI495" s="9">
        <v>0.50494831800460815</v>
      </c>
    </row>
    <row r="496" spans="1:35" x14ac:dyDescent="0.2">
      <c r="A496" s="2">
        <v>495</v>
      </c>
      <c r="B496" s="2">
        <v>42</v>
      </c>
      <c r="C496" s="2" t="s">
        <v>61</v>
      </c>
      <c r="D496" s="2" t="s">
        <v>65</v>
      </c>
      <c r="E496" s="2">
        <v>0</v>
      </c>
      <c r="F496" s="2">
        <v>0</v>
      </c>
      <c r="G496" s="2">
        <v>2</v>
      </c>
      <c r="H496" s="2" t="s">
        <v>52</v>
      </c>
      <c r="I496" s="2" t="s">
        <v>35</v>
      </c>
      <c r="J496" s="6">
        <v>98.859499999999997</v>
      </c>
      <c r="K496" s="6">
        <v>46.933999999999997</v>
      </c>
      <c r="L496" s="2" t="s">
        <v>78</v>
      </c>
      <c r="M496" s="2" t="s">
        <v>37</v>
      </c>
      <c r="N496" s="6">
        <v>0</v>
      </c>
      <c r="O496" s="6">
        <v>0</v>
      </c>
      <c r="P496" s="6">
        <v>63.728444444444442</v>
      </c>
      <c r="Q496" s="6">
        <v>57.777777777777779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135.74960453582779</v>
      </c>
      <c r="Z496" s="2">
        <v>36</v>
      </c>
      <c r="AA496" s="6">
        <v>4.9076733970235367</v>
      </c>
      <c r="AB496" s="2" t="s">
        <v>55</v>
      </c>
      <c r="AC496" s="2" t="s">
        <v>50</v>
      </c>
      <c r="AD496" s="2" t="s">
        <v>40</v>
      </c>
      <c r="AE496" s="2" t="s">
        <v>41</v>
      </c>
      <c r="AF496" s="2" t="s">
        <v>59</v>
      </c>
      <c r="AG496" s="4" t="s">
        <v>59</v>
      </c>
      <c r="AH496" s="3" t="s">
        <v>59</v>
      </c>
    </row>
    <row r="497" spans="1:35" x14ac:dyDescent="0.2">
      <c r="A497" s="2">
        <v>496</v>
      </c>
      <c r="B497" s="2">
        <v>43</v>
      </c>
      <c r="C497" s="2" t="s">
        <v>47</v>
      </c>
      <c r="D497" s="2" t="s">
        <v>42</v>
      </c>
      <c r="E497" s="2">
        <v>0</v>
      </c>
      <c r="F497" s="2">
        <v>0</v>
      </c>
      <c r="G497" s="2">
        <v>4</v>
      </c>
      <c r="H497" s="2" t="s">
        <v>34</v>
      </c>
      <c r="I497" s="2" t="s">
        <v>35</v>
      </c>
      <c r="J497" s="6">
        <v>900.41375000000005</v>
      </c>
      <c r="K497" s="6">
        <v>586.57222222222219</v>
      </c>
      <c r="L497" s="2" t="s">
        <v>44</v>
      </c>
      <c r="M497" s="2" t="s">
        <v>51</v>
      </c>
      <c r="N497" s="6">
        <v>0</v>
      </c>
      <c r="O497" s="6">
        <v>0</v>
      </c>
      <c r="P497" s="6">
        <v>551.20333333333338</v>
      </c>
      <c r="Q497" s="6">
        <v>147.77777777777777</v>
      </c>
      <c r="R497" s="6">
        <v>0</v>
      </c>
      <c r="S497" s="6">
        <v>0</v>
      </c>
      <c r="T497" s="6">
        <v>0</v>
      </c>
      <c r="U497" s="6">
        <v>0</v>
      </c>
      <c r="V497" s="6">
        <v>103.77777777777777</v>
      </c>
      <c r="W497" s="6">
        <v>0</v>
      </c>
      <c r="X497" s="6">
        <v>0</v>
      </c>
      <c r="Y497" s="6">
        <v>523.42855427047107</v>
      </c>
      <c r="Z497" s="2">
        <v>24</v>
      </c>
      <c r="AA497" s="6">
        <v>26.131700517151526</v>
      </c>
      <c r="AB497" s="2" t="s">
        <v>38</v>
      </c>
      <c r="AC497" s="2" t="s">
        <v>62</v>
      </c>
      <c r="AD497" s="2" t="s">
        <v>63</v>
      </c>
      <c r="AE497" s="2" t="s">
        <v>41</v>
      </c>
      <c r="AF497" s="2" t="s">
        <v>59</v>
      </c>
      <c r="AG497" s="4" t="s">
        <v>59</v>
      </c>
      <c r="AH497" s="3" t="s">
        <v>59</v>
      </c>
    </row>
    <row r="498" spans="1:35" ht="15" x14ac:dyDescent="0.25">
      <c r="A498" s="2">
        <v>497</v>
      </c>
      <c r="B498" s="2">
        <v>32</v>
      </c>
      <c r="C498" s="2" t="s">
        <v>47</v>
      </c>
      <c r="D498" s="2" t="s">
        <v>33</v>
      </c>
      <c r="E498" s="2">
        <v>0</v>
      </c>
      <c r="F498" s="2">
        <v>2</v>
      </c>
      <c r="G498" s="2">
        <v>3</v>
      </c>
      <c r="H498" s="2" t="s">
        <v>34</v>
      </c>
      <c r="I498" s="2" t="s">
        <v>66</v>
      </c>
      <c r="J498" s="6">
        <v>545.61249999999995</v>
      </c>
      <c r="K498" s="6">
        <v>613.49377777777772</v>
      </c>
      <c r="L498" s="2" t="s">
        <v>44</v>
      </c>
      <c r="M498" s="2" t="s">
        <v>45</v>
      </c>
      <c r="N498" s="6">
        <v>0</v>
      </c>
      <c r="O498" s="6">
        <v>0</v>
      </c>
      <c r="P498" s="6">
        <v>137.49244444444443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9.5555555555555554</v>
      </c>
      <c r="W498" s="6">
        <v>0</v>
      </c>
      <c r="X498" s="6">
        <v>0</v>
      </c>
      <c r="Y498" s="6">
        <v>302.94074579514466</v>
      </c>
      <c r="Z498" s="2">
        <v>24</v>
      </c>
      <c r="AA498" s="6">
        <v>15.124044683795823</v>
      </c>
      <c r="AB498" s="2" t="s">
        <v>68</v>
      </c>
      <c r="AC498" s="2" t="s">
        <v>39</v>
      </c>
      <c r="AD498" s="2" t="s">
        <v>46</v>
      </c>
      <c r="AE498" s="2" t="s">
        <v>67</v>
      </c>
      <c r="AF498" s="2">
        <v>1</v>
      </c>
      <c r="AG498" s="8">
        <v>0.18146081268787381</v>
      </c>
      <c r="AH498" s="3">
        <v>372.98159790039063</v>
      </c>
      <c r="AI498" s="9">
        <v>0.28565558791160578</v>
      </c>
    </row>
    <row r="499" spans="1:35" x14ac:dyDescent="0.2">
      <c r="A499" s="2">
        <v>498</v>
      </c>
      <c r="B499" s="2">
        <v>36</v>
      </c>
      <c r="C499" s="2" t="s">
        <v>32</v>
      </c>
      <c r="D499" s="2" t="s">
        <v>57</v>
      </c>
      <c r="E499" s="2">
        <v>4</v>
      </c>
      <c r="F499" s="2">
        <v>0</v>
      </c>
      <c r="G499" s="2">
        <v>2</v>
      </c>
      <c r="H499" s="2" t="s">
        <v>52</v>
      </c>
      <c r="I499" s="2" t="s">
        <v>49</v>
      </c>
      <c r="J499" s="6">
        <v>569.01374999999996</v>
      </c>
      <c r="K499" s="6">
        <v>532.10799999999995</v>
      </c>
      <c r="L499" s="2" t="s">
        <v>44</v>
      </c>
      <c r="M499" s="2" t="s">
        <v>51</v>
      </c>
      <c r="N499" s="6">
        <v>302.89697844285223</v>
      </c>
      <c r="O499" s="6">
        <v>124.44444444444444</v>
      </c>
      <c r="P499" s="6">
        <v>36.55511111111111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43.777777777777779</v>
      </c>
      <c r="W499" s="6">
        <v>0</v>
      </c>
      <c r="X499" s="6">
        <v>0</v>
      </c>
      <c r="Y499" s="6">
        <v>395.57298604848961</v>
      </c>
      <c r="Z499" s="2">
        <v>24</v>
      </c>
      <c r="AA499" s="6">
        <v>19.748626091867848</v>
      </c>
      <c r="AB499" s="2" t="s">
        <v>68</v>
      </c>
      <c r="AC499" s="2" t="s">
        <v>62</v>
      </c>
      <c r="AD499" s="2" t="s">
        <v>40</v>
      </c>
      <c r="AE499" s="2" t="s">
        <v>41</v>
      </c>
      <c r="AF499" s="2" t="s">
        <v>59</v>
      </c>
      <c r="AG499" s="4" t="s">
        <v>59</v>
      </c>
      <c r="AH499" s="3" t="s">
        <v>59</v>
      </c>
    </row>
    <row r="500" spans="1:35" x14ac:dyDescent="0.2">
      <c r="A500" s="2">
        <v>499</v>
      </c>
      <c r="B500" s="2">
        <v>57</v>
      </c>
      <c r="C500" s="2" t="s">
        <v>47</v>
      </c>
      <c r="D500" s="2" t="s">
        <v>65</v>
      </c>
      <c r="E500" s="2">
        <v>2</v>
      </c>
      <c r="F500" s="2">
        <v>0</v>
      </c>
      <c r="G500" s="2">
        <v>2</v>
      </c>
      <c r="H500" s="2" t="s">
        <v>53</v>
      </c>
      <c r="I500" s="2" t="s">
        <v>35</v>
      </c>
      <c r="J500" s="6">
        <v>621.41700000000003</v>
      </c>
      <c r="K500" s="6">
        <v>823.99377777777772</v>
      </c>
      <c r="L500" s="2" t="s">
        <v>44</v>
      </c>
      <c r="M500" s="2" t="s">
        <v>45</v>
      </c>
      <c r="N500" s="6">
        <v>0</v>
      </c>
      <c r="O500" s="6">
        <v>0</v>
      </c>
      <c r="P500" s="6">
        <v>232.55933333333334</v>
      </c>
      <c r="Q500" s="6">
        <v>0</v>
      </c>
      <c r="R500" s="6">
        <v>0</v>
      </c>
      <c r="S500" s="6">
        <v>0</v>
      </c>
      <c r="T500" s="6">
        <v>355.55555555555554</v>
      </c>
      <c r="U500" s="6">
        <v>0</v>
      </c>
      <c r="V500" s="6">
        <v>24.222222222222221</v>
      </c>
      <c r="W500" s="6">
        <v>0</v>
      </c>
      <c r="X500" s="6">
        <v>0</v>
      </c>
      <c r="Y500" s="6">
        <v>384.90709698052848</v>
      </c>
      <c r="Z500" s="2">
        <v>36</v>
      </c>
      <c r="AA500" s="6">
        <v>13.915313614621567</v>
      </c>
      <c r="AB500" s="2" t="s">
        <v>38</v>
      </c>
      <c r="AC500" s="2" t="s">
        <v>60</v>
      </c>
      <c r="AD500" s="2" t="s">
        <v>40</v>
      </c>
      <c r="AE500" s="2" t="s">
        <v>41</v>
      </c>
      <c r="AF500" s="2" t="s">
        <v>59</v>
      </c>
      <c r="AG500" s="4" t="s">
        <v>59</v>
      </c>
      <c r="AH500" s="3" t="s">
        <v>59</v>
      </c>
    </row>
    <row r="501" spans="1:35" ht="15" x14ac:dyDescent="0.25">
      <c r="A501" s="2">
        <v>500</v>
      </c>
      <c r="B501" s="2">
        <v>61</v>
      </c>
      <c r="C501" s="2" t="s">
        <v>32</v>
      </c>
      <c r="D501" s="2" t="s">
        <v>33</v>
      </c>
      <c r="E501" s="2">
        <v>1</v>
      </c>
      <c r="F501" s="2">
        <v>1</v>
      </c>
      <c r="G501" s="2">
        <v>3</v>
      </c>
      <c r="H501" s="2" t="s">
        <v>34</v>
      </c>
      <c r="I501" s="2" t="s">
        <v>66</v>
      </c>
      <c r="J501" s="6">
        <v>636.59199999999998</v>
      </c>
      <c r="K501" s="6">
        <v>408.25955555555555</v>
      </c>
      <c r="L501" s="2" t="s">
        <v>44</v>
      </c>
      <c r="M501" s="2" t="s">
        <v>37</v>
      </c>
      <c r="N501" s="6">
        <v>0</v>
      </c>
      <c r="O501" s="6">
        <v>0</v>
      </c>
      <c r="P501" s="6">
        <v>208.25933333333333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52.888888888888886</v>
      </c>
      <c r="W501" s="6">
        <v>261.77777777777777</v>
      </c>
      <c r="X501" s="6">
        <v>0</v>
      </c>
      <c r="Y501" s="6">
        <v>451.19883084371247</v>
      </c>
      <c r="Z501" s="2">
        <v>18</v>
      </c>
      <c r="AA501" s="6">
        <v>28.789094133533176</v>
      </c>
      <c r="AB501" s="2" t="s">
        <v>38</v>
      </c>
      <c r="AC501" s="2" t="s">
        <v>50</v>
      </c>
      <c r="AD501" s="2" t="s">
        <v>77</v>
      </c>
      <c r="AE501" s="2" t="s">
        <v>41</v>
      </c>
      <c r="AF501" s="2">
        <v>0</v>
      </c>
      <c r="AG501" s="8">
        <v>0.1375917196273804</v>
      </c>
      <c r="AH501" s="3">
        <v>458.11788940429688</v>
      </c>
      <c r="AI501" s="9">
        <v>0.24535839259624481</v>
      </c>
    </row>
    <row r="502" spans="1:35" ht="15" x14ac:dyDescent="0.25">
      <c r="A502" s="2">
        <v>501</v>
      </c>
      <c r="B502" s="2">
        <v>63</v>
      </c>
      <c r="C502" s="2" t="s">
        <v>32</v>
      </c>
      <c r="D502" s="2" t="s">
        <v>33</v>
      </c>
      <c r="E502" s="2">
        <v>1</v>
      </c>
      <c r="F502" s="2">
        <v>1</v>
      </c>
      <c r="G502" s="2">
        <v>4</v>
      </c>
      <c r="H502" s="2" t="s">
        <v>53</v>
      </c>
      <c r="I502" s="2" t="s">
        <v>49</v>
      </c>
      <c r="J502" s="6">
        <v>1076.2570000000001</v>
      </c>
      <c r="K502" s="6">
        <v>826.91577777777775</v>
      </c>
      <c r="L502" s="2" t="s">
        <v>36</v>
      </c>
      <c r="M502" s="2" t="s">
        <v>37</v>
      </c>
      <c r="N502" s="6">
        <v>0</v>
      </c>
      <c r="O502" s="6">
        <v>0</v>
      </c>
      <c r="P502" s="6">
        <v>389.86577777777779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774.66666666666663</v>
      </c>
      <c r="W502" s="6">
        <v>0</v>
      </c>
      <c r="X502" s="6">
        <v>0</v>
      </c>
      <c r="Y502" s="6">
        <v>895.23637230357235</v>
      </c>
      <c r="Z502" s="2">
        <v>24</v>
      </c>
      <c r="AA502" s="6">
        <v>44.69387193769662</v>
      </c>
      <c r="AB502" s="2" t="s">
        <v>38</v>
      </c>
      <c r="AC502" s="2" t="s">
        <v>39</v>
      </c>
      <c r="AD502" s="2" t="s">
        <v>40</v>
      </c>
      <c r="AE502" s="2" t="s">
        <v>64</v>
      </c>
      <c r="AF502" s="2">
        <v>1</v>
      </c>
      <c r="AG502" s="8">
        <v>5.1148779690265662E-2</v>
      </c>
      <c r="AH502" s="3">
        <v>610.32891845703125</v>
      </c>
      <c r="AI502" s="9">
        <v>9.5111928880214691E-2</v>
      </c>
    </row>
    <row r="503" spans="1:35" x14ac:dyDescent="0.2">
      <c r="A503" s="2">
        <v>502</v>
      </c>
      <c r="B503" s="2">
        <v>38</v>
      </c>
      <c r="C503" s="2" t="s">
        <v>47</v>
      </c>
      <c r="D503" s="2" t="s">
        <v>33</v>
      </c>
      <c r="E503" s="2">
        <v>1</v>
      </c>
      <c r="F503" s="2">
        <v>1</v>
      </c>
      <c r="G503" s="2">
        <v>5</v>
      </c>
      <c r="H503" s="2" t="s">
        <v>34</v>
      </c>
      <c r="I503" s="2" t="s">
        <v>49</v>
      </c>
      <c r="J503" s="6">
        <v>484.96775000000002</v>
      </c>
      <c r="K503" s="6">
        <v>615.33288888888887</v>
      </c>
      <c r="L503" s="2" t="s">
        <v>44</v>
      </c>
      <c r="M503" s="2" t="s">
        <v>51</v>
      </c>
      <c r="N503" s="6">
        <v>0</v>
      </c>
      <c r="O503" s="6">
        <v>0</v>
      </c>
      <c r="P503" s="6">
        <v>161.70599999999999</v>
      </c>
      <c r="Q503" s="6">
        <v>0</v>
      </c>
      <c r="R503" s="6">
        <v>0</v>
      </c>
      <c r="S503" s="6">
        <v>0</v>
      </c>
      <c r="T503" s="6">
        <v>26.666666666666668</v>
      </c>
      <c r="U503" s="6">
        <v>0</v>
      </c>
      <c r="V503" s="6">
        <v>24.444444444444443</v>
      </c>
      <c r="W503" s="6">
        <v>0</v>
      </c>
      <c r="X503" s="6">
        <v>0</v>
      </c>
      <c r="Y503" s="6">
        <v>216.71081394649249</v>
      </c>
      <c r="Z503" s="2">
        <v>48</v>
      </c>
      <c r="AA503" s="6">
        <v>6.36588007476273</v>
      </c>
      <c r="AB503" s="2" t="s">
        <v>55</v>
      </c>
      <c r="AC503" s="2" t="s">
        <v>39</v>
      </c>
      <c r="AD503" s="2" t="s">
        <v>40</v>
      </c>
      <c r="AE503" s="2" t="s">
        <v>67</v>
      </c>
      <c r="AF503" s="2" t="s">
        <v>59</v>
      </c>
      <c r="AG503" s="4" t="s">
        <v>59</v>
      </c>
      <c r="AH503" s="3" t="s">
        <v>59</v>
      </c>
    </row>
    <row r="504" spans="1:35" ht="15" x14ac:dyDescent="0.25">
      <c r="A504" s="2">
        <v>503</v>
      </c>
      <c r="B504" s="2">
        <v>29</v>
      </c>
      <c r="C504" s="2" t="s">
        <v>32</v>
      </c>
      <c r="D504" s="2" t="s">
        <v>33</v>
      </c>
      <c r="E504" s="2">
        <v>3</v>
      </c>
      <c r="F504" s="2">
        <v>1</v>
      </c>
      <c r="G504" s="2">
        <v>3</v>
      </c>
      <c r="H504" s="2" t="s">
        <v>58</v>
      </c>
      <c r="I504" s="2" t="s">
        <v>49</v>
      </c>
      <c r="J504" s="6">
        <v>1479.2394999999999</v>
      </c>
      <c r="K504" s="6">
        <v>798.70911111111116</v>
      </c>
      <c r="L504" s="2" t="s">
        <v>44</v>
      </c>
      <c r="M504" s="2" t="s">
        <v>45</v>
      </c>
      <c r="N504" s="6">
        <v>0</v>
      </c>
      <c r="O504" s="6">
        <v>0</v>
      </c>
      <c r="P504" s="6">
        <v>653.01644444444446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4.8888888888888893</v>
      </c>
      <c r="W504" s="6">
        <v>0</v>
      </c>
      <c r="X504" s="6">
        <v>0</v>
      </c>
      <c r="Y504" s="6">
        <v>1544.1587234981366</v>
      </c>
      <c r="Z504" s="2">
        <v>48</v>
      </c>
      <c r="AA504" s="6">
        <v>45.359661897698018</v>
      </c>
      <c r="AB504" s="2" t="s">
        <v>38</v>
      </c>
      <c r="AC504" s="2" t="s">
        <v>75</v>
      </c>
      <c r="AD504" s="2" t="s">
        <v>77</v>
      </c>
      <c r="AE504" s="2" t="s">
        <v>41</v>
      </c>
      <c r="AF504" s="2">
        <v>1</v>
      </c>
      <c r="AG504" s="8">
        <v>2.5310235098004341E-2</v>
      </c>
      <c r="AH504" s="3">
        <v>663.70245361328125</v>
      </c>
      <c r="AI504" s="9">
        <v>3.0757477506995201E-2</v>
      </c>
    </row>
    <row r="505" spans="1:35" ht="15" x14ac:dyDescent="0.25">
      <c r="A505" s="2">
        <v>504</v>
      </c>
      <c r="B505" s="2">
        <v>31</v>
      </c>
      <c r="C505" s="2" t="s">
        <v>47</v>
      </c>
      <c r="D505" s="2" t="s">
        <v>65</v>
      </c>
      <c r="E505" s="2">
        <v>1</v>
      </c>
      <c r="F505" s="2">
        <v>0</v>
      </c>
      <c r="G505" s="2">
        <v>3</v>
      </c>
      <c r="H505" s="2" t="s">
        <v>53</v>
      </c>
      <c r="I505" s="2" t="s">
        <v>49</v>
      </c>
      <c r="J505" s="6">
        <v>1187.01</v>
      </c>
      <c r="K505" s="6">
        <v>1219.9817777777778</v>
      </c>
      <c r="L505" s="2" t="s">
        <v>36</v>
      </c>
      <c r="M505" s="2" t="s">
        <v>37</v>
      </c>
      <c r="N505" s="6">
        <v>0</v>
      </c>
      <c r="O505" s="6">
        <v>5555.5555555555557</v>
      </c>
      <c r="P505" s="6">
        <v>149.476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47.333333333333336</v>
      </c>
      <c r="W505" s="6">
        <v>0</v>
      </c>
      <c r="X505" s="6">
        <v>0</v>
      </c>
      <c r="Y505" s="6">
        <v>482.68127012060023</v>
      </c>
      <c r="Z505" s="2">
        <v>36</v>
      </c>
      <c r="AA505" s="6">
        <v>17.450084195178654</v>
      </c>
      <c r="AB505" s="2" t="s">
        <v>55</v>
      </c>
      <c r="AC505" s="2" t="s">
        <v>62</v>
      </c>
      <c r="AD505" s="2" t="s">
        <v>40</v>
      </c>
      <c r="AE505" s="2" t="s">
        <v>41</v>
      </c>
      <c r="AF505" s="2">
        <v>1</v>
      </c>
      <c r="AG505" s="8">
        <v>6.9911465048789978E-2</v>
      </c>
      <c r="AH505" s="3">
        <v>488.57745361328119</v>
      </c>
      <c r="AI505" s="9">
        <v>0.10491194576025011</v>
      </c>
    </row>
    <row r="506" spans="1:35" ht="15" x14ac:dyDescent="0.25">
      <c r="A506" s="2">
        <v>505</v>
      </c>
      <c r="B506" s="2">
        <v>51</v>
      </c>
      <c r="C506" s="2" t="s">
        <v>47</v>
      </c>
      <c r="D506" s="2" t="s">
        <v>74</v>
      </c>
      <c r="E506" s="2">
        <v>0</v>
      </c>
      <c r="F506" s="2">
        <v>2</v>
      </c>
      <c r="G506" s="2">
        <v>4</v>
      </c>
      <c r="H506" s="2" t="s">
        <v>34</v>
      </c>
      <c r="I506" s="2" t="s">
        <v>49</v>
      </c>
      <c r="J506" s="6">
        <v>1742.306</v>
      </c>
      <c r="K506" s="6">
        <v>1286.54</v>
      </c>
      <c r="L506" s="2" t="s">
        <v>36</v>
      </c>
      <c r="M506" s="2" t="s">
        <v>45</v>
      </c>
      <c r="N506" s="6">
        <v>0</v>
      </c>
      <c r="O506" s="6">
        <v>0</v>
      </c>
      <c r="P506" s="6">
        <v>1159.3917777777779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327.11111111111109</v>
      </c>
      <c r="W506" s="6">
        <v>0</v>
      </c>
      <c r="X506" s="6">
        <v>0</v>
      </c>
      <c r="Y506" s="6">
        <v>1235.3938651286319</v>
      </c>
      <c r="Z506" s="2">
        <v>36</v>
      </c>
      <c r="AA506" s="6">
        <v>44.662447654775399</v>
      </c>
      <c r="AB506" s="2" t="s">
        <v>38</v>
      </c>
      <c r="AC506" s="2" t="s">
        <v>39</v>
      </c>
      <c r="AD506" s="2" t="s">
        <v>40</v>
      </c>
      <c r="AE506" s="2" t="s">
        <v>41</v>
      </c>
      <c r="AF506" s="2">
        <v>1</v>
      </c>
      <c r="AG506" s="8">
        <v>1.8376080319285389E-2</v>
      </c>
      <c r="AH506" s="3">
        <v>715.53533935546875</v>
      </c>
      <c r="AI506" s="9">
        <v>2.8094071894884109E-2</v>
      </c>
    </row>
    <row r="507" spans="1:35" x14ac:dyDescent="0.2">
      <c r="A507" s="2">
        <v>506</v>
      </c>
      <c r="B507" s="2">
        <v>24</v>
      </c>
      <c r="C507" s="2" t="s">
        <v>61</v>
      </c>
      <c r="D507" s="2" t="s">
        <v>33</v>
      </c>
      <c r="E507" s="2">
        <v>1</v>
      </c>
      <c r="F507" s="2">
        <v>0</v>
      </c>
      <c r="G507" s="2">
        <v>3</v>
      </c>
      <c r="H507" s="2" t="s">
        <v>34</v>
      </c>
      <c r="I507" s="2" t="s">
        <v>35</v>
      </c>
      <c r="J507" s="6">
        <v>1038.9955</v>
      </c>
      <c r="K507" s="6">
        <v>689.41844444444439</v>
      </c>
      <c r="L507" s="2" t="s">
        <v>44</v>
      </c>
      <c r="M507" s="2" t="s">
        <v>45</v>
      </c>
      <c r="N507" s="6">
        <v>0</v>
      </c>
      <c r="O507" s="6">
        <v>0</v>
      </c>
      <c r="P507" s="6">
        <v>575.83866666666665</v>
      </c>
      <c r="Q507" s="6">
        <v>0</v>
      </c>
      <c r="R507" s="6">
        <v>0</v>
      </c>
      <c r="S507" s="6">
        <v>1247.5555555555557</v>
      </c>
      <c r="T507" s="6">
        <v>0</v>
      </c>
      <c r="U507" s="6">
        <v>0</v>
      </c>
      <c r="V507" s="6">
        <v>214.66666666666666</v>
      </c>
      <c r="W507" s="6">
        <v>0</v>
      </c>
      <c r="X507" s="6">
        <v>0</v>
      </c>
      <c r="Y507" s="6">
        <v>764.35994928937066</v>
      </c>
      <c r="Z507" s="2">
        <v>48</v>
      </c>
      <c r="AA507" s="6">
        <v>22.453073210870148</v>
      </c>
      <c r="AB507" s="2" t="s">
        <v>55</v>
      </c>
      <c r="AC507" s="2" t="s">
        <v>50</v>
      </c>
      <c r="AD507" s="2" t="s">
        <v>77</v>
      </c>
      <c r="AE507" s="2" t="s">
        <v>41</v>
      </c>
      <c r="AF507" s="2" t="s">
        <v>59</v>
      </c>
      <c r="AG507" s="4" t="s">
        <v>59</v>
      </c>
      <c r="AH507" s="3" t="s">
        <v>59</v>
      </c>
    </row>
    <row r="508" spans="1:35" ht="15" x14ac:dyDescent="0.25">
      <c r="A508" s="2">
        <v>507</v>
      </c>
      <c r="B508" s="2">
        <v>47</v>
      </c>
      <c r="C508" s="2" t="s">
        <v>32</v>
      </c>
      <c r="D508" s="2" t="s">
        <v>57</v>
      </c>
      <c r="E508" s="2">
        <v>0</v>
      </c>
      <c r="F508" s="2">
        <v>0</v>
      </c>
      <c r="G508" s="2">
        <v>4</v>
      </c>
      <c r="H508" s="2" t="s">
        <v>34</v>
      </c>
      <c r="I508" s="2" t="s">
        <v>49</v>
      </c>
      <c r="J508" s="6">
        <v>1478.19525</v>
      </c>
      <c r="K508" s="6">
        <v>1306.0693333333334</v>
      </c>
      <c r="L508" s="2" t="s">
        <v>73</v>
      </c>
      <c r="M508" s="2" t="s">
        <v>45</v>
      </c>
      <c r="N508" s="6">
        <v>0</v>
      </c>
      <c r="O508" s="6">
        <v>0</v>
      </c>
      <c r="P508" s="6">
        <v>910.23911111111113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32.888888888888886</v>
      </c>
      <c r="W508" s="6">
        <v>0</v>
      </c>
      <c r="X508" s="6">
        <v>0</v>
      </c>
      <c r="Y508" s="6">
        <v>1207.8340509035161</v>
      </c>
      <c r="Z508" s="2">
        <v>24</v>
      </c>
      <c r="AA508" s="6">
        <v>60.300030319551922</v>
      </c>
      <c r="AB508" s="2" t="s">
        <v>38</v>
      </c>
      <c r="AC508" s="2" t="s">
        <v>39</v>
      </c>
      <c r="AD508" s="2" t="s">
        <v>40</v>
      </c>
      <c r="AE508" s="2" t="s">
        <v>41</v>
      </c>
      <c r="AF508" s="2">
        <v>1</v>
      </c>
      <c r="AG508" s="8">
        <v>2.3714398965239521E-2</v>
      </c>
      <c r="AH508" s="3">
        <v>633.12457275390625</v>
      </c>
      <c r="AI508" s="9">
        <v>3.3401206135749817E-2</v>
      </c>
    </row>
    <row r="509" spans="1:35" x14ac:dyDescent="0.2">
      <c r="A509" s="2">
        <v>508</v>
      </c>
      <c r="B509" s="2">
        <v>31</v>
      </c>
      <c r="C509" s="2" t="s">
        <v>32</v>
      </c>
      <c r="D509" s="2" t="s">
        <v>42</v>
      </c>
      <c r="E509" s="2">
        <v>5</v>
      </c>
      <c r="F509" s="2">
        <v>0</v>
      </c>
      <c r="G509" s="2">
        <v>3</v>
      </c>
      <c r="H509" s="2" t="s">
        <v>52</v>
      </c>
      <c r="I509" s="2" t="s">
        <v>49</v>
      </c>
      <c r="J509" s="6">
        <v>1383.2645</v>
      </c>
      <c r="K509" s="6">
        <v>616.8942222222222</v>
      </c>
      <c r="L509" s="2" t="s">
        <v>73</v>
      </c>
      <c r="M509" s="2" t="s">
        <v>51</v>
      </c>
      <c r="N509" s="6">
        <v>0</v>
      </c>
      <c r="O509" s="6">
        <v>0</v>
      </c>
      <c r="P509" s="6">
        <v>888.21844444444446</v>
      </c>
      <c r="Q509" s="6">
        <v>0</v>
      </c>
      <c r="R509" s="6">
        <v>0</v>
      </c>
      <c r="S509" s="6">
        <v>0</v>
      </c>
      <c r="T509" s="6">
        <v>252.42955555555557</v>
      </c>
      <c r="U509" s="6">
        <v>0</v>
      </c>
      <c r="V509" s="6">
        <v>134.44444444444446</v>
      </c>
      <c r="W509" s="6">
        <v>0</v>
      </c>
      <c r="X509" s="6">
        <v>0</v>
      </c>
      <c r="Y509" s="6">
        <v>1268.169241856659</v>
      </c>
      <c r="Z509" s="2">
        <v>36</v>
      </c>
      <c r="AA509" s="6">
        <v>45.847356038085714</v>
      </c>
      <c r="AB509" s="2" t="s">
        <v>38</v>
      </c>
      <c r="AC509" s="2" t="s">
        <v>39</v>
      </c>
      <c r="AD509" s="2" t="s">
        <v>40</v>
      </c>
      <c r="AE509" s="2" t="s">
        <v>41</v>
      </c>
      <c r="AF509" s="2" t="s">
        <v>59</v>
      </c>
      <c r="AG509" s="4" t="s">
        <v>59</v>
      </c>
      <c r="AH509" s="3" t="s">
        <v>59</v>
      </c>
    </row>
    <row r="510" spans="1:35" ht="15" x14ac:dyDescent="0.25">
      <c r="A510" s="2">
        <v>509</v>
      </c>
      <c r="B510" s="2">
        <v>42</v>
      </c>
      <c r="C510" s="2" t="s">
        <v>61</v>
      </c>
      <c r="D510" s="2" t="s">
        <v>57</v>
      </c>
      <c r="E510" s="2">
        <v>0</v>
      </c>
      <c r="F510" s="2">
        <v>1</v>
      </c>
      <c r="G510" s="2">
        <v>3</v>
      </c>
      <c r="H510" s="2" t="s">
        <v>53</v>
      </c>
      <c r="I510" s="2" t="s">
        <v>35</v>
      </c>
      <c r="J510" s="6">
        <v>1455.6442500000001</v>
      </c>
      <c r="K510" s="6">
        <v>761.79822222222219</v>
      </c>
      <c r="L510" s="2" t="s">
        <v>36</v>
      </c>
      <c r="M510" s="2" t="s">
        <v>45</v>
      </c>
      <c r="N510" s="6">
        <v>0</v>
      </c>
      <c r="O510" s="6">
        <v>0</v>
      </c>
      <c r="P510" s="6">
        <v>124.08088888888889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18.222222222222221</v>
      </c>
      <c r="W510" s="6">
        <v>0</v>
      </c>
      <c r="X510" s="6">
        <v>0</v>
      </c>
      <c r="Y510" s="6">
        <v>2327.8504419033775</v>
      </c>
      <c r="Z510" s="2">
        <v>36</v>
      </c>
      <c r="AA510" s="6">
        <v>84.157369924149705</v>
      </c>
      <c r="AB510" s="2" t="s">
        <v>38</v>
      </c>
      <c r="AC510" s="2" t="s">
        <v>39</v>
      </c>
      <c r="AD510" s="2" t="s">
        <v>40</v>
      </c>
      <c r="AE510" s="2" t="s">
        <v>41</v>
      </c>
      <c r="AF510" s="2">
        <v>1</v>
      </c>
      <c r="AG510" s="8">
        <v>1.1850534938275811E-2</v>
      </c>
      <c r="AH510" s="3">
        <v>725.79827880859375</v>
      </c>
      <c r="AI510" s="9">
        <v>1.1479165405035021E-2</v>
      </c>
    </row>
    <row r="511" spans="1:35" x14ac:dyDescent="0.2">
      <c r="A511" s="2">
        <v>510</v>
      </c>
      <c r="B511" s="2">
        <v>35</v>
      </c>
      <c r="C511" s="2" t="s">
        <v>47</v>
      </c>
      <c r="D511" s="2" t="s">
        <v>57</v>
      </c>
      <c r="E511" s="2">
        <v>0</v>
      </c>
      <c r="F511" s="2">
        <v>1</v>
      </c>
      <c r="G511" s="2">
        <v>3</v>
      </c>
      <c r="H511" s="2" t="s">
        <v>34</v>
      </c>
      <c r="I511" s="2" t="s">
        <v>49</v>
      </c>
      <c r="J511" s="6">
        <v>1282.874</v>
      </c>
      <c r="K511" s="6">
        <v>959.58377777777775</v>
      </c>
      <c r="L511" s="2" t="s">
        <v>44</v>
      </c>
      <c r="M511" s="2" t="s">
        <v>45</v>
      </c>
      <c r="N511" s="6">
        <v>763.25578356105984</v>
      </c>
      <c r="O511" s="6">
        <v>444.44444444444446</v>
      </c>
      <c r="P511" s="6">
        <v>564.71955555555553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47.555555555555557</v>
      </c>
      <c r="W511" s="6">
        <v>0</v>
      </c>
      <c r="X511" s="6">
        <v>0</v>
      </c>
      <c r="Y511" s="6">
        <v>772.71878883419527</v>
      </c>
      <c r="Z511" s="2">
        <v>24</v>
      </c>
      <c r="AA511" s="6">
        <v>38.577291607513644</v>
      </c>
      <c r="AB511" s="2" t="s">
        <v>55</v>
      </c>
      <c r="AC511" s="2" t="s">
        <v>39</v>
      </c>
      <c r="AD511" s="2" t="s">
        <v>46</v>
      </c>
      <c r="AE511" s="2" t="s">
        <v>41</v>
      </c>
      <c r="AF511" s="2" t="s">
        <v>59</v>
      </c>
      <c r="AG511" s="4" t="s">
        <v>59</v>
      </c>
      <c r="AH511" s="3" t="s">
        <v>59</v>
      </c>
    </row>
    <row r="512" spans="1:35" ht="15" x14ac:dyDescent="0.25">
      <c r="A512" s="2">
        <v>511</v>
      </c>
      <c r="B512" s="2">
        <v>62</v>
      </c>
      <c r="C512" s="2" t="s">
        <v>32</v>
      </c>
      <c r="D512" s="2" t="s">
        <v>74</v>
      </c>
      <c r="E512" s="2">
        <v>0</v>
      </c>
      <c r="F512" s="2">
        <v>1</v>
      </c>
      <c r="G512" s="2">
        <v>3</v>
      </c>
      <c r="H512" s="2" t="s">
        <v>53</v>
      </c>
      <c r="I512" s="2" t="s">
        <v>35</v>
      </c>
      <c r="J512" s="6">
        <v>1222.481</v>
      </c>
      <c r="K512" s="6">
        <v>1587.3313333333333</v>
      </c>
      <c r="L512" s="2" t="s">
        <v>44</v>
      </c>
      <c r="M512" s="2" t="s">
        <v>37</v>
      </c>
      <c r="N512" s="6">
        <v>0</v>
      </c>
      <c r="O512" s="6">
        <v>0</v>
      </c>
      <c r="P512" s="6">
        <v>675.51377777777782</v>
      </c>
      <c r="Q512" s="6">
        <v>0</v>
      </c>
      <c r="R512" s="6">
        <v>0</v>
      </c>
      <c r="S512" s="6">
        <v>0</v>
      </c>
      <c r="T512" s="6">
        <v>400</v>
      </c>
      <c r="U512" s="6">
        <v>0</v>
      </c>
      <c r="V512" s="6">
        <v>13.111111111111111</v>
      </c>
      <c r="W512" s="6">
        <v>0</v>
      </c>
      <c r="X512" s="6">
        <v>0</v>
      </c>
      <c r="Y512" s="6">
        <v>489.99829156849285</v>
      </c>
      <c r="Z512" s="2">
        <v>36</v>
      </c>
      <c r="AA512" s="6">
        <v>17.714612048707657</v>
      </c>
      <c r="AB512" s="2" t="s">
        <v>68</v>
      </c>
      <c r="AC512" s="2" t="s">
        <v>39</v>
      </c>
      <c r="AD512" s="2" t="s">
        <v>46</v>
      </c>
      <c r="AE512" s="2" t="s">
        <v>41</v>
      </c>
      <c r="AF512" s="2">
        <v>0</v>
      </c>
      <c r="AG512" s="8">
        <v>5.1003735512495041E-2</v>
      </c>
      <c r="AH512" s="3">
        <v>585.852294921875</v>
      </c>
      <c r="AI512" s="9">
        <v>9.0115964412689209E-2</v>
      </c>
    </row>
    <row r="513" spans="1:35" ht="15" x14ac:dyDescent="0.25">
      <c r="A513" s="2">
        <v>512</v>
      </c>
      <c r="B513" s="2">
        <v>24</v>
      </c>
      <c r="C513" s="2" t="s">
        <v>61</v>
      </c>
      <c r="D513" s="2" t="s">
        <v>74</v>
      </c>
      <c r="E513" s="2">
        <v>1</v>
      </c>
      <c r="F513" s="2">
        <v>0</v>
      </c>
      <c r="G513" s="2">
        <v>3</v>
      </c>
      <c r="H513" s="2" t="s">
        <v>43</v>
      </c>
      <c r="I513" s="2" t="s">
        <v>49</v>
      </c>
      <c r="J513" s="6">
        <v>1472.577</v>
      </c>
      <c r="K513" s="6">
        <v>1297.3695555555555</v>
      </c>
      <c r="L513" s="2" t="s">
        <v>44</v>
      </c>
      <c r="M513" s="2" t="s">
        <v>45</v>
      </c>
      <c r="N513" s="6">
        <v>290.06470063363651</v>
      </c>
      <c r="O513" s="6">
        <v>800</v>
      </c>
      <c r="P513" s="6">
        <v>730.70377777777776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60.222222222222221</v>
      </c>
      <c r="W513" s="6">
        <v>0</v>
      </c>
      <c r="X513" s="6">
        <v>0</v>
      </c>
      <c r="Y513" s="6">
        <v>829.44241311170833</v>
      </c>
      <c r="Z513" s="2">
        <v>48</v>
      </c>
      <c r="AA513" s="6">
        <v>24.364870560149548</v>
      </c>
      <c r="AB513" s="2" t="s">
        <v>55</v>
      </c>
      <c r="AC513" s="2" t="s">
        <v>50</v>
      </c>
      <c r="AD513" s="2" t="s">
        <v>40</v>
      </c>
      <c r="AE513" s="2" t="s">
        <v>41</v>
      </c>
      <c r="AF513" s="2">
        <v>1</v>
      </c>
      <c r="AG513" s="8">
        <v>3.845122829079628E-2</v>
      </c>
      <c r="AH513" s="3">
        <v>568.036376953125</v>
      </c>
      <c r="AI513" s="9">
        <v>5.2347403019666672E-2</v>
      </c>
    </row>
    <row r="514" spans="1:35" ht="15" x14ac:dyDescent="0.25">
      <c r="A514" s="2">
        <v>513</v>
      </c>
      <c r="B514" s="2">
        <v>40</v>
      </c>
      <c r="C514" s="2" t="s">
        <v>47</v>
      </c>
      <c r="D514" s="2" t="s">
        <v>57</v>
      </c>
      <c r="E514" s="2">
        <v>0</v>
      </c>
      <c r="F514" s="2">
        <v>1</v>
      </c>
      <c r="G514" s="2">
        <v>3</v>
      </c>
      <c r="H514" s="2" t="s">
        <v>52</v>
      </c>
      <c r="I514" s="2" t="s">
        <v>35</v>
      </c>
      <c r="J514" s="6">
        <v>1229.34175</v>
      </c>
      <c r="K514" s="6">
        <v>1122.1213333333333</v>
      </c>
      <c r="L514" s="2" t="s">
        <v>44</v>
      </c>
      <c r="M514" s="2" t="s">
        <v>45</v>
      </c>
      <c r="N514" s="6">
        <v>0</v>
      </c>
      <c r="O514" s="6">
        <v>90.444444444444443</v>
      </c>
      <c r="P514" s="6">
        <v>488.66088888888891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75.333333333333329</v>
      </c>
      <c r="W514" s="6">
        <v>0</v>
      </c>
      <c r="X514" s="6">
        <v>0</v>
      </c>
      <c r="Y514" s="6">
        <v>851.15658730442954</v>
      </c>
      <c r="Z514" s="2">
        <v>24</v>
      </c>
      <c r="AA514" s="6">
        <v>42.493228256605398</v>
      </c>
      <c r="AB514" s="2" t="s">
        <v>55</v>
      </c>
      <c r="AC514" s="2" t="s">
        <v>39</v>
      </c>
      <c r="AD514" s="2" t="s">
        <v>46</v>
      </c>
      <c r="AE514" s="2" t="s">
        <v>67</v>
      </c>
      <c r="AF514" s="2">
        <v>1</v>
      </c>
      <c r="AG514" s="8">
        <v>5.0611533224582672E-2</v>
      </c>
      <c r="AH514" s="3">
        <v>521.14715576171875</v>
      </c>
      <c r="AI514" s="9">
        <v>6.9299794733524323E-2</v>
      </c>
    </row>
    <row r="515" spans="1:35" x14ac:dyDescent="0.2">
      <c r="A515" s="2">
        <v>514</v>
      </c>
      <c r="B515" s="2">
        <v>37</v>
      </c>
      <c r="C515" s="2" t="s">
        <v>32</v>
      </c>
      <c r="D515" s="2" t="s">
        <v>57</v>
      </c>
      <c r="E515" s="2">
        <v>3</v>
      </c>
      <c r="F515" s="2">
        <v>0</v>
      </c>
      <c r="G515" s="2">
        <v>5</v>
      </c>
      <c r="H515" s="2" t="s">
        <v>52</v>
      </c>
      <c r="I515" s="2" t="s">
        <v>49</v>
      </c>
      <c r="J515" s="6">
        <v>573.71199999999999</v>
      </c>
      <c r="K515" s="6">
        <v>404.78688888888888</v>
      </c>
      <c r="L515" s="2" t="s">
        <v>73</v>
      </c>
      <c r="M515" s="2" t="s">
        <v>45</v>
      </c>
      <c r="N515" s="6">
        <v>1381.2052048467931</v>
      </c>
      <c r="O515" s="6">
        <v>3777.7777777777778</v>
      </c>
      <c r="P515" s="6">
        <v>363.39311111111112</v>
      </c>
      <c r="Q515" s="6">
        <v>0</v>
      </c>
      <c r="R515" s="6">
        <v>0</v>
      </c>
      <c r="S515" s="6">
        <v>0</v>
      </c>
      <c r="T515" s="6">
        <v>222.22222222222223</v>
      </c>
      <c r="U515" s="6">
        <v>0</v>
      </c>
      <c r="V515" s="6">
        <v>73.555555555555557</v>
      </c>
      <c r="W515" s="6">
        <v>0</v>
      </c>
      <c r="X515" s="6">
        <v>0</v>
      </c>
      <c r="Y515" s="6">
        <v>455.57910945781191</v>
      </c>
      <c r="Z515" s="2">
        <v>24</v>
      </c>
      <c r="AA515" s="6">
        <v>22.744377915749777</v>
      </c>
      <c r="AB515" s="2" t="s">
        <v>38</v>
      </c>
      <c r="AC515" s="2" t="s">
        <v>50</v>
      </c>
      <c r="AD515" s="2" t="s">
        <v>40</v>
      </c>
      <c r="AE515" s="2" t="s">
        <v>41</v>
      </c>
      <c r="AF515" s="2" t="s">
        <v>59</v>
      </c>
      <c r="AG515" s="4" t="s">
        <v>59</v>
      </c>
      <c r="AH515" s="3" t="s">
        <v>59</v>
      </c>
    </row>
    <row r="516" spans="1:35" x14ac:dyDescent="0.2">
      <c r="A516" s="2">
        <v>515</v>
      </c>
      <c r="B516" s="2">
        <v>22</v>
      </c>
      <c r="C516" s="2" t="s">
        <v>47</v>
      </c>
      <c r="D516" s="2" t="s">
        <v>65</v>
      </c>
      <c r="E516" s="2">
        <v>0</v>
      </c>
      <c r="F516" s="2">
        <v>1</v>
      </c>
      <c r="G516" s="2">
        <v>3</v>
      </c>
      <c r="H516" s="2" t="s">
        <v>58</v>
      </c>
      <c r="I516" s="2" t="s">
        <v>49</v>
      </c>
      <c r="J516" s="6">
        <v>67.775750000000002</v>
      </c>
      <c r="K516" s="6">
        <v>56.088888888888889</v>
      </c>
      <c r="L516" s="2" t="s">
        <v>44</v>
      </c>
      <c r="M516" s="2" t="s">
        <v>45</v>
      </c>
      <c r="N516" s="6">
        <v>0</v>
      </c>
      <c r="O516" s="6">
        <v>0</v>
      </c>
      <c r="P516" s="6">
        <v>40.31088888888889</v>
      </c>
      <c r="Q516" s="6">
        <v>0</v>
      </c>
      <c r="R516" s="6">
        <v>0</v>
      </c>
      <c r="S516" s="6">
        <v>1040</v>
      </c>
      <c r="T516" s="6">
        <v>0</v>
      </c>
      <c r="U516" s="6">
        <v>0</v>
      </c>
      <c r="V516" s="6">
        <v>212.44444444444446</v>
      </c>
      <c r="W516" s="6">
        <v>0</v>
      </c>
      <c r="X516" s="6">
        <v>0</v>
      </c>
      <c r="Y516" s="6">
        <v>53.139052988354173</v>
      </c>
      <c r="Z516" s="2">
        <v>48</v>
      </c>
      <c r="AA516" s="6">
        <v>1.560959660711015</v>
      </c>
      <c r="AB516" s="2" t="s">
        <v>55</v>
      </c>
      <c r="AC516" s="2" t="s">
        <v>39</v>
      </c>
      <c r="AD516" s="2" t="s">
        <v>40</v>
      </c>
      <c r="AE516" s="2" t="s">
        <v>64</v>
      </c>
      <c r="AF516" s="2" t="s">
        <v>59</v>
      </c>
      <c r="AG516" s="4" t="s">
        <v>59</v>
      </c>
      <c r="AH516" s="3" t="s">
        <v>59</v>
      </c>
    </row>
    <row r="517" spans="1:35" x14ac:dyDescent="0.2">
      <c r="A517" s="2">
        <v>516</v>
      </c>
      <c r="B517" s="2">
        <v>49</v>
      </c>
      <c r="C517" s="2" t="s">
        <v>32</v>
      </c>
      <c r="D517" s="2" t="s">
        <v>74</v>
      </c>
      <c r="E517" s="2">
        <v>2</v>
      </c>
      <c r="F517" s="2">
        <v>0</v>
      </c>
      <c r="G517" s="2">
        <v>4</v>
      </c>
      <c r="H517" s="2" t="s">
        <v>58</v>
      </c>
      <c r="I517" s="2" t="s">
        <v>54</v>
      </c>
      <c r="J517" s="6">
        <v>442.23674999999997</v>
      </c>
      <c r="K517" s="6">
        <v>272.01666666666665</v>
      </c>
      <c r="L517" s="2" t="s">
        <v>44</v>
      </c>
      <c r="M517" s="2" t="s">
        <v>45</v>
      </c>
      <c r="N517" s="6">
        <v>0</v>
      </c>
      <c r="O517" s="6">
        <v>0</v>
      </c>
      <c r="P517" s="6">
        <v>185.48866666666666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57.777777777777779</v>
      </c>
      <c r="W517" s="6">
        <v>0</v>
      </c>
      <c r="X517" s="6">
        <v>0</v>
      </c>
      <c r="Y517" s="6">
        <v>281.53255598670705</v>
      </c>
      <c r="Z517" s="2">
        <v>36</v>
      </c>
      <c r="AA517" s="6">
        <v>10.178076320269083</v>
      </c>
      <c r="AB517" s="2" t="s">
        <v>38</v>
      </c>
      <c r="AC517" s="2" t="s">
        <v>50</v>
      </c>
      <c r="AD517" s="2" t="s">
        <v>46</v>
      </c>
      <c r="AE517" s="2" t="s">
        <v>41</v>
      </c>
      <c r="AF517" s="2" t="s">
        <v>59</v>
      </c>
      <c r="AG517" s="4" t="s">
        <v>59</v>
      </c>
      <c r="AH517" s="3" t="s">
        <v>59</v>
      </c>
    </row>
    <row r="518" spans="1:35" x14ac:dyDescent="0.2">
      <c r="A518" s="2">
        <v>517</v>
      </c>
      <c r="B518" s="2">
        <v>41</v>
      </c>
      <c r="C518" s="2" t="s">
        <v>32</v>
      </c>
      <c r="D518" s="2" t="s">
        <v>57</v>
      </c>
      <c r="E518" s="2">
        <v>1</v>
      </c>
      <c r="F518" s="2">
        <v>0</v>
      </c>
      <c r="G518" s="2">
        <v>3</v>
      </c>
      <c r="H518" s="2" t="s">
        <v>43</v>
      </c>
      <c r="I518" s="2" t="s">
        <v>49</v>
      </c>
      <c r="J518" s="6">
        <v>975.75874999999996</v>
      </c>
      <c r="K518" s="6">
        <v>756.29933333333338</v>
      </c>
      <c r="L518" s="2" t="s">
        <v>36</v>
      </c>
      <c r="M518" s="2" t="s">
        <v>45</v>
      </c>
      <c r="N518" s="6">
        <v>0</v>
      </c>
      <c r="O518" s="6">
        <v>0</v>
      </c>
      <c r="P518" s="6">
        <v>159.88377777777777</v>
      </c>
      <c r="Q518" s="6">
        <v>0</v>
      </c>
      <c r="R518" s="6">
        <v>0</v>
      </c>
      <c r="S518" s="6">
        <v>0</v>
      </c>
      <c r="T518" s="6">
        <v>66.666666666666671</v>
      </c>
      <c r="U518" s="6">
        <v>0</v>
      </c>
      <c r="V518" s="6">
        <v>192.44444444444446</v>
      </c>
      <c r="W518" s="6">
        <v>0</v>
      </c>
      <c r="X518" s="6">
        <v>0</v>
      </c>
      <c r="Y518" s="6">
        <v>704.34904197806304</v>
      </c>
      <c r="Z518" s="2">
        <v>48</v>
      </c>
      <c r="AA518" s="6">
        <v>20.690252832115025</v>
      </c>
      <c r="AB518" s="2" t="s">
        <v>38</v>
      </c>
      <c r="AC518" s="2" t="s">
        <v>60</v>
      </c>
      <c r="AD518" s="2" t="s">
        <v>40</v>
      </c>
      <c r="AE518" s="2" t="s">
        <v>64</v>
      </c>
      <c r="AF518" s="2" t="s">
        <v>59</v>
      </c>
      <c r="AG518" s="4" t="s">
        <v>59</v>
      </c>
      <c r="AH518" s="3" t="s">
        <v>59</v>
      </c>
    </row>
    <row r="519" spans="1:35" ht="15" x14ac:dyDescent="0.25">
      <c r="A519" s="2">
        <v>518</v>
      </c>
      <c r="B519" s="2">
        <v>25</v>
      </c>
      <c r="C519" s="2" t="s">
        <v>47</v>
      </c>
      <c r="D519" s="2" t="s">
        <v>42</v>
      </c>
      <c r="E519" s="2">
        <v>2</v>
      </c>
      <c r="F519" s="2">
        <v>1</v>
      </c>
      <c r="G519" s="2">
        <v>2</v>
      </c>
      <c r="H519" s="2" t="s">
        <v>58</v>
      </c>
      <c r="I519" s="2" t="s">
        <v>49</v>
      </c>
      <c r="J519" s="6">
        <v>871.45375000000001</v>
      </c>
      <c r="K519" s="6">
        <v>587.81111111111113</v>
      </c>
      <c r="L519" s="2" t="s">
        <v>44</v>
      </c>
      <c r="M519" s="2" t="s">
        <v>37</v>
      </c>
      <c r="N519" s="6">
        <v>0</v>
      </c>
      <c r="O519" s="6">
        <v>0</v>
      </c>
      <c r="P519" s="6">
        <v>184.43155555555555</v>
      </c>
      <c r="Q519" s="6">
        <v>88.888888888888886</v>
      </c>
      <c r="R519" s="6">
        <v>0</v>
      </c>
      <c r="S519" s="6">
        <v>0</v>
      </c>
      <c r="T519" s="6">
        <v>44.444444444444443</v>
      </c>
      <c r="U519" s="6">
        <v>0</v>
      </c>
      <c r="V519" s="6">
        <v>66.222222222222229</v>
      </c>
      <c r="W519" s="6">
        <v>0</v>
      </c>
      <c r="X519" s="6">
        <v>0</v>
      </c>
      <c r="Y519" s="6">
        <v>928.74321279182652</v>
      </c>
      <c r="Z519" s="2">
        <v>48</v>
      </c>
      <c r="AA519" s="6">
        <v>27.281831511843212</v>
      </c>
      <c r="AB519" s="2" t="s">
        <v>38</v>
      </c>
      <c r="AC519" s="2" t="s">
        <v>50</v>
      </c>
      <c r="AD519" s="2" t="s">
        <v>40</v>
      </c>
      <c r="AE519" s="2" t="s">
        <v>41</v>
      </c>
      <c r="AF519" s="2">
        <v>1</v>
      </c>
      <c r="AG519" s="8">
        <v>8.5341453552246094E-2</v>
      </c>
      <c r="AH519" s="3">
        <v>490.29824829101563</v>
      </c>
      <c r="AI519" s="9">
        <v>0.11361096799373629</v>
      </c>
    </row>
    <row r="520" spans="1:35" x14ac:dyDescent="0.2">
      <c r="A520" s="2">
        <v>519</v>
      </c>
      <c r="B520" s="2">
        <v>50</v>
      </c>
      <c r="C520" s="2" t="s">
        <v>47</v>
      </c>
      <c r="D520" s="2" t="s">
        <v>57</v>
      </c>
      <c r="E520" s="2">
        <v>0</v>
      </c>
      <c r="F520" s="2">
        <v>1</v>
      </c>
      <c r="G520" s="2">
        <v>2</v>
      </c>
      <c r="H520" s="2" t="s">
        <v>34</v>
      </c>
      <c r="I520" s="2" t="s">
        <v>35</v>
      </c>
      <c r="J520" s="6">
        <v>167.54875000000001</v>
      </c>
      <c r="K520" s="6">
        <v>94.687777777777782</v>
      </c>
      <c r="L520" s="2" t="s">
        <v>44</v>
      </c>
      <c r="M520" s="2" t="s">
        <v>37</v>
      </c>
      <c r="N520" s="6">
        <v>0</v>
      </c>
      <c r="O520" s="6">
        <v>0</v>
      </c>
      <c r="P520" s="6">
        <v>22.848222222222223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225.33333333333334</v>
      </c>
      <c r="W520" s="6">
        <v>0</v>
      </c>
      <c r="X520" s="6">
        <v>0</v>
      </c>
      <c r="Y520" s="6">
        <v>174.12672449631032</v>
      </c>
      <c r="Z520" s="2">
        <v>48</v>
      </c>
      <c r="AA520" s="6">
        <v>5.1149724638496847</v>
      </c>
      <c r="AB520" s="2" t="s">
        <v>55</v>
      </c>
      <c r="AC520" s="2" t="s">
        <v>50</v>
      </c>
      <c r="AD520" s="2" t="s">
        <v>40</v>
      </c>
      <c r="AE520" s="2" t="s">
        <v>41</v>
      </c>
      <c r="AF520" s="2" t="s">
        <v>59</v>
      </c>
      <c r="AG520" s="4" t="s">
        <v>59</v>
      </c>
      <c r="AH520" s="3" t="s">
        <v>59</v>
      </c>
    </row>
    <row r="521" spans="1:35" ht="15" x14ac:dyDescent="0.25">
      <c r="A521" s="2">
        <v>520</v>
      </c>
      <c r="B521" s="2">
        <v>28</v>
      </c>
      <c r="C521" s="2" t="s">
        <v>47</v>
      </c>
      <c r="D521" s="2" t="s">
        <v>42</v>
      </c>
      <c r="E521" s="2">
        <v>0</v>
      </c>
      <c r="F521" s="2">
        <v>1</v>
      </c>
      <c r="G521" s="2">
        <v>3</v>
      </c>
      <c r="H521" s="2" t="s">
        <v>53</v>
      </c>
      <c r="I521" s="2" t="s">
        <v>35</v>
      </c>
      <c r="J521" s="6">
        <v>481.14075000000003</v>
      </c>
      <c r="K521" s="6">
        <v>553.6</v>
      </c>
      <c r="L521" s="2" t="s">
        <v>36</v>
      </c>
      <c r="M521" s="2" t="s">
        <v>45</v>
      </c>
      <c r="N521" s="6">
        <v>1690.2421512892436</v>
      </c>
      <c r="O521" s="6">
        <v>888.88888888888891</v>
      </c>
      <c r="P521" s="6">
        <v>108.08577777777778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212.44444444444446</v>
      </c>
      <c r="W521" s="6">
        <v>0</v>
      </c>
      <c r="X521" s="6">
        <v>0</v>
      </c>
      <c r="Y521" s="6">
        <v>265.86991137819842</v>
      </c>
      <c r="Z521" s="2">
        <v>36</v>
      </c>
      <c r="AA521" s="6">
        <v>9.6118341972437857</v>
      </c>
      <c r="AB521" s="2" t="s">
        <v>55</v>
      </c>
      <c r="AC521" s="2" t="s">
        <v>62</v>
      </c>
      <c r="AD521" s="2" t="s">
        <v>40</v>
      </c>
      <c r="AE521" s="2" t="s">
        <v>64</v>
      </c>
      <c r="AF521" s="2">
        <v>0</v>
      </c>
      <c r="AG521" s="8">
        <v>0.1881141662597656</v>
      </c>
      <c r="AH521" s="3">
        <v>380.27175903320313</v>
      </c>
      <c r="AI521" s="9">
        <v>0.30800005793571472</v>
      </c>
    </row>
    <row r="522" spans="1:35" ht="15" x14ac:dyDescent="0.25">
      <c r="A522" s="2">
        <v>521</v>
      </c>
      <c r="B522" s="2">
        <v>54</v>
      </c>
      <c r="C522" s="2" t="s">
        <v>47</v>
      </c>
      <c r="D522" s="2" t="s">
        <v>33</v>
      </c>
      <c r="E522" s="2">
        <v>2</v>
      </c>
      <c r="F522" s="2">
        <v>0</v>
      </c>
      <c r="G522" s="2">
        <v>2</v>
      </c>
      <c r="H522" s="2" t="s">
        <v>34</v>
      </c>
      <c r="I522" s="2" t="s">
        <v>35</v>
      </c>
      <c r="J522" s="6">
        <v>537.45550000000003</v>
      </c>
      <c r="K522" s="6">
        <v>261.56844444444442</v>
      </c>
      <c r="L522" s="2" t="s">
        <v>44</v>
      </c>
      <c r="M522" s="2" t="s">
        <v>51</v>
      </c>
      <c r="N522" s="6">
        <v>0</v>
      </c>
      <c r="O522" s="6">
        <v>0</v>
      </c>
      <c r="P522" s="6">
        <v>138.89133333333334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290.22222222222223</v>
      </c>
      <c r="W522" s="6">
        <v>0</v>
      </c>
      <c r="X522" s="6">
        <v>0</v>
      </c>
      <c r="Y522" s="6">
        <v>609.71663416149806</v>
      </c>
      <c r="Z522" s="2">
        <v>24</v>
      </c>
      <c r="AA522" s="6">
        <v>30.43955541638428</v>
      </c>
      <c r="AB522" s="2" t="s">
        <v>55</v>
      </c>
      <c r="AC522" s="2" t="s">
        <v>50</v>
      </c>
      <c r="AD522" s="2" t="s">
        <v>46</v>
      </c>
      <c r="AE522" s="2" t="s">
        <v>41</v>
      </c>
      <c r="AF522" s="2">
        <v>0</v>
      </c>
      <c r="AG522" s="8">
        <v>0.14724120497703549</v>
      </c>
      <c r="AH522" s="3">
        <v>425.810546875</v>
      </c>
      <c r="AI522" s="9">
        <v>0.22685027122497561</v>
      </c>
    </row>
    <row r="523" spans="1:35" x14ac:dyDescent="0.2">
      <c r="A523" s="2">
        <v>522</v>
      </c>
      <c r="B523" s="2">
        <v>52</v>
      </c>
      <c r="C523" s="2" t="s">
        <v>47</v>
      </c>
      <c r="D523" s="2" t="s">
        <v>57</v>
      </c>
      <c r="E523" s="2">
        <v>0</v>
      </c>
      <c r="F523" s="2">
        <v>1</v>
      </c>
      <c r="G523" s="2">
        <v>1</v>
      </c>
      <c r="H523" s="2" t="s">
        <v>48</v>
      </c>
      <c r="I523" s="2" t="s">
        <v>35</v>
      </c>
      <c r="J523" s="6">
        <v>285.08249999999998</v>
      </c>
      <c r="K523" s="6">
        <v>196.80666666666667</v>
      </c>
      <c r="L523" s="2" t="s">
        <v>44</v>
      </c>
      <c r="M523" s="2" t="s">
        <v>45</v>
      </c>
      <c r="N523" s="6">
        <v>0</v>
      </c>
      <c r="O523" s="6">
        <v>0</v>
      </c>
      <c r="P523" s="6">
        <v>80.266666666666666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118</v>
      </c>
      <c r="W523" s="6">
        <v>0</v>
      </c>
      <c r="X523" s="6">
        <v>0</v>
      </c>
      <c r="Y523" s="6">
        <v>196.51421653187688</v>
      </c>
      <c r="Z523" s="2">
        <v>18</v>
      </c>
      <c r="AA523" s="6">
        <v>12.538743213794751</v>
      </c>
      <c r="AB523" s="2" t="s">
        <v>38</v>
      </c>
      <c r="AC523" s="2" t="s">
        <v>50</v>
      </c>
      <c r="AD523" s="2" t="s">
        <v>40</v>
      </c>
      <c r="AE523" s="2" t="s">
        <v>69</v>
      </c>
      <c r="AF523" s="2" t="s">
        <v>59</v>
      </c>
      <c r="AG523" s="4" t="s">
        <v>59</v>
      </c>
      <c r="AH523" s="3" t="s">
        <v>59</v>
      </c>
    </row>
    <row r="524" spans="1:35" ht="15" x14ac:dyDescent="0.25">
      <c r="A524" s="2">
        <v>523</v>
      </c>
      <c r="B524" s="2">
        <v>49</v>
      </c>
      <c r="C524" s="2" t="s">
        <v>61</v>
      </c>
      <c r="D524" s="2" t="s">
        <v>33</v>
      </c>
      <c r="E524" s="2">
        <v>0</v>
      </c>
      <c r="F524" s="2">
        <v>0</v>
      </c>
      <c r="G524" s="2">
        <v>5</v>
      </c>
      <c r="H524" s="2" t="s">
        <v>34</v>
      </c>
      <c r="I524" s="2" t="s">
        <v>49</v>
      </c>
      <c r="J524" s="6">
        <v>2349.9299999999998</v>
      </c>
      <c r="K524" s="6">
        <v>3089.710222222222</v>
      </c>
      <c r="L524" s="2" t="s">
        <v>36</v>
      </c>
      <c r="M524" s="2" t="s">
        <v>45</v>
      </c>
      <c r="N524" s="6">
        <v>0</v>
      </c>
      <c r="O524" s="6">
        <v>0</v>
      </c>
      <c r="P524" s="6">
        <v>1363.7840000000001</v>
      </c>
      <c r="Q524" s="6">
        <v>0</v>
      </c>
      <c r="R524" s="6">
        <v>0</v>
      </c>
      <c r="S524" s="6">
        <v>0</v>
      </c>
      <c r="T524" s="6">
        <v>600</v>
      </c>
      <c r="U524" s="6">
        <v>0</v>
      </c>
      <c r="V524" s="6">
        <v>212.44444444444446</v>
      </c>
      <c r="W524" s="6">
        <v>0</v>
      </c>
      <c r="X524" s="6">
        <v>0</v>
      </c>
      <c r="Y524" s="6">
        <v>781.60504887884281</v>
      </c>
      <c r="Z524" s="2">
        <v>36</v>
      </c>
      <c r="AA524" s="6">
        <v>28.256894879937537</v>
      </c>
      <c r="AB524" s="2" t="s">
        <v>38</v>
      </c>
      <c r="AC524" s="2" t="s">
        <v>62</v>
      </c>
      <c r="AD524" s="2" t="s">
        <v>46</v>
      </c>
      <c r="AE524" s="2" t="s">
        <v>70</v>
      </c>
      <c r="AF524" s="2">
        <v>1</v>
      </c>
      <c r="AG524" s="8">
        <v>7.6282098889350891E-3</v>
      </c>
      <c r="AH524" s="3">
        <v>773.1470947265625</v>
      </c>
      <c r="AI524" s="9">
        <v>1.138394791632891E-2</v>
      </c>
    </row>
    <row r="525" spans="1:35" ht="15" x14ac:dyDescent="0.25">
      <c r="A525" s="2">
        <v>524</v>
      </c>
      <c r="B525" s="2">
        <v>30</v>
      </c>
      <c r="C525" s="2" t="s">
        <v>47</v>
      </c>
      <c r="D525" s="2" t="s">
        <v>57</v>
      </c>
      <c r="E525" s="2">
        <v>0</v>
      </c>
      <c r="F525" s="2">
        <v>1</v>
      </c>
      <c r="G525" s="2">
        <v>2</v>
      </c>
      <c r="H525" s="2" t="s">
        <v>53</v>
      </c>
      <c r="I525" s="2" t="s">
        <v>49</v>
      </c>
      <c r="J525" s="6">
        <v>17.217500000000001</v>
      </c>
      <c r="K525" s="6">
        <v>7.9171111111111108</v>
      </c>
      <c r="L525" s="2" t="s">
        <v>73</v>
      </c>
      <c r="M525" s="2" t="s">
        <v>37</v>
      </c>
      <c r="N525" s="6">
        <v>0</v>
      </c>
      <c r="O525" s="6">
        <v>486.22222222222223</v>
      </c>
      <c r="P525" s="6">
        <v>10.600444444444445</v>
      </c>
      <c r="Q525" s="6">
        <v>0</v>
      </c>
      <c r="R525" s="6">
        <v>0</v>
      </c>
      <c r="S525" s="6">
        <v>0</v>
      </c>
      <c r="T525" s="6">
        <v>600</v>
      </c>
      <c r="U525" s="6">
        <v>0</v>
      </c>
      <c r="V525" s="6">
        <v>18.444444444444443</v>
      </c>
      <c r="W525" s="6">
        <v>0</v>
      </c>
      <c r="X525" s="6">
        <v>0</v>
      </c>
      <c r="Y525" s="6">
        <v>25.846123860384864</v>
      </c>
      <c r="Z525" s="2">
        <v>24</v>
      </c>
      <c r="AA525" s="6">
        <v>1.2903445231224064</v>
      </c>
      <c r="AB525" s="2" t="s">
        <v>55</v>
      </c>
      <c r="AC525" s="2" t="s">
        <v>39</v>
      </c>
      <c r="AD525" s="2" t="s">
        <v>40</v>
      </c>
      <c r="AE525" s="2" t="s">
        <v>41</v>
      </c>
      <c r="AF525" s="2">
        <v>0</v>
      </c>
      <c r="AG525" s="8">
        <v>0.3809928297996521</v>
      </c>
      <c r="AH525" s="3">
        <v>236.9969482421875</v>
      </c>
      <c r="AI525" s="9">
        <v>0.53799080848693848</v>
      </c>
    </row>
    <row r="526" spans="1:35" ht="15" x14ac:dyDescent="0.25">
      <c r="A526" s="2">
        <v>525</v>
      </c>
      <c r="B526" s="2">
        <v>64</v>
      </c>
      <c r="C526" s="2" t="s">
        <v>32</v>
      </c>
      <c r="D526" s="2" t="s">
        <v>57</v>
      </c>
      <c r="E526" s="2">
        <v>2</v>
      </c>
      <c r="F526" s="2">
        <v>3</v>
      </c>
      <c r="G526" s="2">
        <v>2</v>
      </c>
      <c r="H526" s="2" t="s">
        <v>34</v>
      </c>
      <c r="I526" s="2" t="s">
        <v>49</v>
      </c>
      <c r="J526" s="6">
        <v>758.05349999999999</v>
      </c>
      <c r="K526" s="6">
        <v>615.64022222222218</v>
      </c>
      <c r="L526" s="2" t="s">
        <v>44</v>
      </c>
      <c r="M526" s="2" t="s">
        <v>51</v>
      </c>
      <c r="N526" s="6">
        <v>0</v>
      </c>
      <c r="O526" s="6">
        <v>0</v>
      </c>
      <c r="P526" s="6">
        <v>248.04888888888888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25.333333333333332</v>
      </c>
      <c r="W526" s="6">
        <v>0</v>
      </c>
      <c r="X526" s="6">
        <v>0</v>
      </c>
      <c r="Y526" s="6">
        <v>613.35524000823716</v>
      </c>
      <c r="Z526" s="2">
        <v>48</v>
      </c>
      <c r="AA526" s="6">
        <v>18.017309934906205</v>
      </c>
      <c r="AB526" s="2" t="s">
        <v>55</v>
      </c>
      <c r="AC526" s="2" t="s">
        <v>39</v>
      </c>
      <c r="AD526" s="2" t="s">
        <v>40</v>
      </c>
      <c r="AE526" s="2" t="s">
        <v>41</v>
      </c>
      <c r="AF526" s="2">
        <v>0</v>
      </c>
      <c r="AG526" s="8">
        <v>0.10335773229599</v>
      </c>
      <c r="AH526" s="3">
        <v>570.18145751953125</v>
      </c>
      <c r="AI526" s="9">
        <v>0.19023427367210391</v>
      </c>
    </row>
    <row r="527" spans="1:35" ht="15" x14ac:dyDescent="0.25">
      <c r="A527" s="2">
        <v>526</v>
      </c>
      <c r="B527" s="2">
        <v>42</v>
      </c>
      <c r="C527" s="2" t="s">
        <v>47</v>
      </c>
      <c r="D527" s="2" t="s">
        <v>33</v>
      </c>
      <c r="E527" s="2">
        <v>0</v>
      </c>
      <c r="F527" s="2">
        <v>1</v>
      </c>
      <c r="G527" s="2">
        <v>3</v>
      </c>
      <c r="H527" s="2" t="s">
        <v>58</v>
      </c>
      <c r="I527" s="2" t="s">
        <v>49</v>
      </c>
      <c r="J527" s="6">
        <v>1078.42</v>
      </c>
      <c r="K527" s="6">
        <v>1133.8308888888889</v>
      </c>
      <c r="L527" s="2" t="s">
        <v>44</v>
      </c>
      <c r="M527" s="2" t="s">
        <v>37</v>
      </c>
      <c r="N527" s="6">
        <v>0</v>
      </c>
      <c r="O527" s="6">
        <v>8888.8888888888887</v>
      </c>
      <c r="P527" s="6">
        <v>215.2128888888889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30.222222222222221</v>
      </c>
      <c r="W527" s="6">
        <v>0</v>
      </c>
      <c r="X527" s="6">
        <v>0</v>
      </c>
      <c r="Y527" s="6">
        <v>506.60277516227092</v>
      </c>
      <c r="Z527" s="2">
        <v>24</v>
      </c>
      <c r="AA527" s="6">
        <v>25.291688605237312</v>
      </c>
      <c r="AB527" s="2" t="s">
        <v>38</v>
      </c>
      <c r="AC527" s="2" t="s">
        <v>60</v>
      </c>
      <c r="AD527" s="2" t="s">
        <v>40</v>
      </c>
      <c r="AE527" s="2" t="s">
        <v>41</v>
      </c>
      <c r="AF527" s="2">
        <v>1</v>
      </c>
      <c r="AG527" s="8">
        <v>7.7489703893661499E-2</v>
      </c>
      <c r="AH527" s="3">
        <v>475.63751220703119</v>
      </c>
      <c r="AI527" s="9">
        <v>0.1182031631469727</v>
      </c>
    </row>
    <row r="528" spans="1:35" ht="15" x14ac:dyDescent="0.25">
      <c r="A528" s="2">
        <v>527</v>
      </c>
      <c r="B528" s="2">
        <v>50</v>
      </c>
      <c r="C528" s="2" t="s">
        <v>32</v>
      </c>
      <c r="D528" s="2" t="s">
        <v>33</v>
      </c>
      <c r="E528" s="2">
        <v>1</v>
      </c>
      <c r="F528" s="2">
        <v>1</v>
      </c>
      <c r="G528" s="2">
        <v>2</v>
      </c>
      <c r="H528" s="2" t="s">
        <v>58</v>
      </c>
      <c r="I528" s="2" t="s">
        <v>49</v>
      </c>
      <c r="J528" s="6">
        <v>100.00225</v>
      </c>
      <c r="K528" s="6">
        <v>108.58066666666667</v>
      </c>
      <c r="L528" s="2" t="s">
        <v>36</v>
      </c>
      <c r="M528" s="2" t="s">
        <v>37</v>
      </c>
      <c r="N528" s="6">
        <v>0</v>
      </c>
      <c r="O528" s="6">
        <v>1022.2222222222222</v>
      </c>
      <c r="P528" s="6">
        <v>55.813555555555553</v>
      </c>
      <c r="Q528" s="6">
        <v>43.555555555555557</v>
      </c>
      <c r="R528" s="6">
        <v>0</v>
      </c>
      <c r="S528" s="6">
        <v>0</v>
      </c>
      <c r="T528" s="6">
        <v>0</v>
      </c>
      <c r="U528" s="6">
        <v>0</v>
      </c>
      <c r="V528" s="6">
        <v>18.222222222222221</v>
      </c>
      <c r="W528" s="6">
        <v>0</v>
      </c>
      <c r="X528" s="6">
        <v>0</v>
      </c>
      <c r="Y528" s="6">
        <v>66.914154985083755</v>
      </c>
      <c r="Z528" s="2">
        <v>24</v>
      </c>
      <c r="AA528" s="6">
        <v>3.3406290966788315</v>
      </c>
      <c r="AB528" s="2" t="s">
        <v>55</v>
      </c>
      <c r="AC528" s="2" t="s">
        <v>83</v>
      </c>
      <c r="AD528" s="2" t="s">
        <v>40</v>
      </c>
      <c r="AE528" s="2" t="s">
        <v>41</v>
      </c>
      <c r="AF528" s="2">
        <v>0</v>
      </c>
      <c r="AG528" s="8">
        <v>0.32387316226959229</v>
      </c>
      <c r="AH528" s="3">
        <v>312.75311279296881</v>
      </c>
      <c r="AI528" s="9">
        <v>0.50133824348449707</v>
      </c>
    </row>
    <row r="529" spans="1:35" x14ac:dyDescent="0.2">
      <c r="A529" s="2">
        <v>528</v>
      </c>
      <c r="B529" s="2">
        <v>48</v>
      </c>
      <c r="C529" s="2" t="s">
        <v>32</v>
      </c>
      <c r="D529" s="2" t="s">
        <v>33</v>
      </c>
      <c r="E529" s="2">
        <v>0</v>
      </c>
      <c r="F529" s="2">
        <v>2</v>
      </c>
      <c r="G529" s="2">
        <v>3</v>
      </c>
      <c r="H529" s="2" t="s">
        <v>48</v>
      </c>
      <c r="I529" s="2" t="s">
        <v>49</v>
      </c>
      <c r="J529" s="6">
        <v>1473.5372500000001</v>
      </c>
      <c r="K529" s="6">
        <v>661.8175555555556</v>
      </c>
      <c r="L529" s="2" t="s">
        <v>44</v>
      </c>
      <c r="M529" s="2" t="s">
        <v>51</v>
      </c>
      <c r="N529" s="6">
        <v>0</v>
      </c>
      <c r="O529" s="6">
        <v>0</v>
      </c>
      <c r="P529" s="6">
        <v>66.950888888888883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32</v>
      </c>
      <c r="W529" s="6">
        <v>0</v>
      </c>
      <c r="X529" s="6">
        <v>0</v>
      </c>
      <c r="Y529" s="6">
        <v>2874.8811942167636</v>
      </c>
      <c r="Z529" s="2">
        <v>48</v>
      </c>
      <c r="AA529" s="6">
        <v>84.449633953630325</v>
      </c>
      <c r="AB529" s="2" t="s">
        <v>38</v>
      </c>
      <c r="AC529" s="2" t="s">
        <v>50</v>
      </c>
      <c r="AD529" s="2" t="s">
        <v>40</v>
      </c>
      <c r="AE529" s="2" t="s">
        <v>41</v>
      </c>
      <c r="AF529" s="2" t="s">
        <v>59</v>
      </c>
      <c r="AG529" s="4" t="s">
        <v>59</v>
      </c>
      <c r="AH529" s="3" t="s">
        <v>59</v>
      </c>
    </row>
    <row r="530" spans="1:35" ht="15" x14ac:dyDescent="0.25">
      <c r="A530" s="2">
        <v>529</v>
      </c>
      <c r="B530" s="2">
        <v>29</v>
      </c>
      <c r="C530" s="2" t="s">
        <v>32</v>
      </c>
      <c r="D530" s="2" t="s">
        <v>33</v>
      </c>
      <c r="E530" s="2">
        <v>1</v>
      </c>
      <c r="F530" s="2">
        <v>0</v>
      </c>
      <c r="G530" s="2">
        <v>2</v>
      </c>
      <c r="H530" s="2" t="s">
        <v>58</v>
      </c>
      <c r="I530" s="2" t="s">
        <v>35</v>
      </c>
      <c r="J530" s="6">
        <v>615.47550000000001</v>
      </c>
      <c r="K530" s="6">
        <v>363.33711111111108</v>
      </c>
      <c r="L530" s="2" t="s">
        <v>36</v>
      </c>
      <c r="M530" s="2" t="s">
        <v>45</v>
      </c>
      <c r="N530" s="6">
        <v>0</v>
      </c>
      <c r="O530" s="6">
        <v>0</v>
      </c>
      <c r="P530" s="6">
        <v>195.60088888888887</v>
      </c>
      <c r="Q530" s="6">
        <v>0</v>
      </c>
      <c r="R530" s="6">
        <v>0</v>
      </c>
      <c r="S530" s="6">
        <v>0</v>
      </c>
      <c r="T530" s="6">
        <v>262.22222222222223</v>
      </c>
      <c r="U530" s="6">
        <v>0</v>
      </c>
      <c r="V530" s="6">
        <v>16.222222222222221</v>
      </c>
      <c r="W530" s="6">
        <v>0</v>
      </c>
      <c r="X530" s="6">
        <v>0</v>
      </c>
      <c r="Y530" s="6">
        <v>783.21231835088315</v>
      </c>
      <c r="Z530" s="2">
        <v>18</v>
      </c>
      <c r="AA530" s="6">
        <v>49.973474260522984</v>
      </c>
      <c r="AB530" s="2" t="s">
        <v>38</v>
      </c>
      <c r="AC530" s="2" t="s">
        <v>50</v>
      </c>
      <c r="AD530" s="2" t="s">
        <v>40</v>
      </c>
      <c r="AE530" s="2" t="s">
        <v>41</v>
      </c>
      <c r="AF530" s="2">
        <v>1</v>
      </c>
      <c r="AG530" s="8">
        <v>0.13110201060771939</v>
      </c>
      <c r="AH530" s="3">
        <v>363.31768798828119</v>
      </c>
      <c r="AI530" s="9">
        <v>0.1629996448755264</v>
      </c>
    </row>
    <row r="531" spans="1:35" ht="15" x14ac:dyDescent="0.25">
      <c r="A531" s="2">
        <v>530</v>
      </c>
      <c r="B531" s="2">
        <v>38</v>
      </c>
      <c r="C531" s="2" t="s">
        <v>32</v>
      </c>
      <c r="D531" s="2" t="s">
        <v>33</v>
      </c>
      <c r="E531" s="2">
        <v>0</v>
      </c>
      <c r="F531" s="2">
        <v>2</v>
      </c>
      <c r="G531" s="2">
        <v>2</v>
      </c>
      <c r="H531" s="2" t="s">
        <v>53</v>
      </c>
      <c r="I531" s="2" t="s">
        <v>35</v>
      </c>
      <c r="J531" s="6">
        <v>921.67849999999999</v>
      </c>
      <c r="K531" s="6">
        <v>1138.5473333333334</v>
      </c>
      <c r="L531" s="2" t="s">
        <v>44</v>
      </c>
      <c r="M531" s="2" t="s">
        <v>45</v>
      </c>
      <c r="N531" s="6">
        <v>0</v>
      </c>
      <c r="O531" s="6">
        <v>486.22222222222223</v>
      </c>
      <c r="P531" s="6">
        <v>472.94288888888889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199.55555555555554</v>
      </c>
      <c r="W531" s="6">
        <v>0</v>
      </c>
      <c r="X531" s="6">
        <v>0</v>
      </c>
      <c r="Y531" s="6">
        <v>384.61197487875592</v>
      </c>
      <c r="Z531" s="2">
        <v>36</v>
      </c>
      <c r="AA531" s="6">
        <v>13.904644243666894</v>
      </c>
      <c r="AB531" s="2" t="s">
        <v>38</v>
      </c>
      <c r="AC531" s="2" t="s">
        <v>39</v>
      </c>
      <c r="AD531" s="2" t="s">
        <v>46</v>
      </c>
      <c r="AE531" s="2" t="s">
        <v>41</v>
      </c>
      <c r="AF531" s="2">
        <v>1</v>
      </c>
      <c r="AG531" s="8">
        <v>0.1053617298603058</v>
      </c>
      <c r="AH531" s="3">
        <v>444.5595703125</v>
      </c>
      <c r="AI531" s="9">
        <v>0.15451900660991669</v>
      </c>
    </row>
    <row r="532" spans="1:35" x14ac:dyDescent="0.2">
      <c r="A532" s="2">
        <v>531</v>
      </c>
      <c r="B532" s="2">
        <v>27</v>
      </c>
      <c r="C532" s="2" t="s">
        <v>32</v>
      </c>
      <c r="D532" s="2" t="s">
        <v>65</v>
      </c>
      <c r="E532" s="2">
        <v>1</v>
      </c>
      <c r="F532" s="2">
        <v>1</v>
      </c>
      <c r="G532" s="2">
        <v>2</v>
      </c>
      <c r="H532" s="2" t="s">
        <v>58</v>
      </c>
      <c r="I532" s="2" t="s">
        <v>35</v>
      </c>
      <c r="J532" s="6">
        <v>325.49324999999999</v>
      </c>
      <c r="K532" s="6">
        <v>279.76844444444447</v>
      </c>
      <c r="L532" s="2" t="s">
        <v>44</v>
      </c>
      <c r="M532" s="2" t="s">
        <v>45</v>
      </c>
      <c r="N532" s="6">
        <v>0</v>
      </c>
      <c r="O532" s="6">
        <v>737.11111111111109</v>
      </c>
      <c r="P532" s="6">
        <v>61.531555555555556</v>
      </c>
      <c r="Q532" s="6">
        <v>220.66666666666666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275.78818463972169</v>
      </c>
      <c r="Z532" s="2">
        <v>24</v>
      </c>
      <c r="AA532" s="6">
        <v>13.768477451939164</v>
      </c>
      <c r="AB532" s="2" t="s">
        <v>55</v>
      </c>
      <c r="AC532" s="2" t="s">
        <v>39</v>
      </c>
      <c r="AD532" s="2" t="s">
        <v>40</v>
      </c>
      <c r="AE532" s="2" t="s">
        <v>41</v>
      </c>
      <c r="AF532" s="2" t="s">
        <v>59</v>
      </c>
      <c r="AG532" s="4" t="s">
        <v>59</v>
      </c>
      <c r="AH532" s="3" t="s">
        <v>59</v>
      </c>
    </row>
    <row r="533" spans="1:35" x14ac:dyDescent="0.2">
      <c r="A533" s="2">
        <v>532</v>
      </c>
      <c r="B533" s="2">
        <v>32</v>
      </c>
      <c r="C533" s="2" t="s">
        <v>32</v>
      </c>
      <c r="D533" s="2" t="s">
        <v>33</v>
      </c>
      <c r="E533" s="2">
        <v>0</v>
      </c>
      <c r="F533" s="2">
        <v>3</v>
      </c>
      <c r="G533" s="2">
        <v>2</v>
      </c>
      <c r="H533" s="2" t="s">
        <v>58</v>
      </c>
      <c r="I533" s="2" t="s">
        <v>66</v>
      </c>
      <c r="J533" s="6">
        <v>755.64274999999998</v>
      </c>
      <c r="K533" s="6">
        <v>955.67133333333334</v>
      </c>
      <c r="L533" s="2" t="s">
        <v>44</v>
      </c>
      <c r="M533" s="2" t="s">
        <v>51</v>
      </c>
      <c r="N533" s="6">
        <v>0</v>
      </c>
      <c r="O533" s="6">
        <v>39.555555555555557</v>
      </c>
      <c r="P533" s="6">
        <v>287.10133333333334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13.111111111111111</v>
      </c>
      <c r="W533" s="6">
        <v>0</v>
      </c>
      <c r="X533" s="6">
        <v>0</v>
      </c>
      <c r="Y533" s="6">
        <v>443.28070379265944</v>
      </c>
      <c r="Z533" s="2">
        <v>24</v>
      </c>
      <c r="AA533" s="6">
        <v>22.130391057260319</v>
      </c>
      <c r="AB533" s="2" t="s">
        <v>38</v>
      </c>
      <c r="AC533" s="2" t="s">
        <v>50</v>
      </c>
      <c r="AD533" s="2" t="s">
        <v>40</v>
      </c>
      <c r="AE533" s="2" t="s">
        <v>41</v>
      </c>
      <c r="AF533" s="2" t="s">
        <v>59</v>
      </c>
      <c r="AG533" s="4" t="s">
        <v>59</v>
      </c>
      <c r="AH533" s="3" t="s">
        <v>59</v>
      </c>
    </row>
    <row r="534" spans="1:35" ht="15" x14ac:dyDescent="0.25">
      <c r="A534" s="2">
        <v>533</v>
      </c>
      <c r="B534" s="2">
        <v>43</v>
      </c>
      <c r="C534" s="2" t="s">
        <v>32</v>
      </c>
      <c r="D534" s="2" t="s">
        <v>57</v>
      </c>
      <c r="E534" s="2">
        <v>3</v>
      </c>
      <c r="F534" s="2">
        <v>2</v>
      </c>
      <c r="G534" s="2">
        <v>5</v>
      </c>
      <c r="H534" s="2" t="s">
        <v>34</v>
      </c>
      <c r="I534" s="2" t="s">
        <v>35</v>
      </c>
      <c r="J534" s="6">
        <v>795.75774999999999</v>
      </c>
      <c r="K534" s="6">
        <v>991.26333333333332</v>
      </c>
      <c r="L534" s="2" t="s">
        <v>36</v>
      </c>
      <c r="M534" s="2" t="s">
        <v>37</v>
      </c>
      <c r="N534" s="6">
        <v>0</v>
      </c>
      <c r="O534" s="6">
        <v>0</v>
      </c>
      <c r="P534" s="6">
        <v>158.36355555555556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268.44444444444446</v>
      </c>
      <c r="W534" s="6">
        <v>0</v>
      </c>
      <c r="X534" s="6">
        <v>0</v>
      </c>
      <c r="Y534" s="6">
        <v>419.03674281264227</v>
      </c>
      <c r="Z534" s="2">
        <v>36</v>
      </c>
      <c r="AA534" s="6">
        <v>15.149182070244903</v>
      </c>
      <c r="AB534" s="2" t="s">
        <v>38</v>
      </c>
      <c r="AC534" s="2" t="s">
        <v>60</v>
      </c>
      <c r="AD534" s="2" t="s">
        <v>46</v>
      </c>
      <c r="AE534" s="2" t="s">
        <v>64</v>
      </c>
      <c r="AF534" s="2">
        <v>0</v>
      </c>
      <c r="AG534" s="8">
        <v>0.1009442508220673</v>
      </c>
      <c r="AH534" s="3">
        <v>567.22332763671875</v>
      </c>
      <c r="AI534" s="9">
        <v>0.21926902234554291</v>
      </c>
    </row>
    <row r="535" spans="1:35" x14ac:dyDescent="0.2">
      <c r="A535" s="2">
        <v>534</v>
      </c>
      <c r="B535" s="2">
        <v>51</v>
      </c>
      <c r="C535" s="2" t="s">
        <v>47</v>
      </c>
      <c r="D535" s="2" t="s">
        <v>65</v>
      </c>
      <c r="E535" s="2">
        <v>3</v>
      </c>
      <c r="F535" s="2">
        <v>2</v>
      </c>
      <c r="G535" s="2">
        <v>4</v>
      </c>
      <c r="H535" s="2" t="s">
        <v>34</v>
      </c>
      <c r="I535" s="2" t="s">
        <v>49</v>
      </c>
      <c r="J535" s="6">
        <v>1182.7345</v>
      </c>
      <c r="K535" s="6">
        <v>553.77044444444448</v>
      </c>
      <c r="L535" s="2" t="s">
        <v>44</v>
      </c>
      <c r="M535" s="2" t="s">
        <v>45</v>
      </c>
      <c r="N535" s="6">
        <v>0</v>
      </c>
      <c r="O535" s="6">
        <v>0</v>
      </c>
      <c r="P535" s="6">
        <v>121.80044444444444</v>
      </c>
      <c r="Q535" s="6">
        <v>0</v>
      </c>
      <c r="R535" s="6">
        <v>0</v>
      </c>
      <c r="S535" s="6">
        <v>0</v>
      </c>
      <c r="T535" s="6">
        <v>333.33333333333331</v>
      </c>
      <c r="U535" s="6">
        <v>0</v>
      </c>
      <c r="V535" s="6">
        <v>0</v>
      </c>
      <c r="W535" s="6">
        <v>0</v>
      </c>
      <c r="X535" s="6">
        <v>0</v>
      </c>
      <c r="Y535" s="6">
        <v>1248.9262223915641</v>
      </c>
      <c r="Z535" s="2">
        <v>12</v>
      </c>
      <c r="AA535" s="6">
        <v>114.5015472092619</v>
      </c>
      <c r="AB535" s="2" t="s">
        <v>55</v>
      </c>
      <c r="AC535" s="2" t="s">
        <v>50</v>
      </c>
      <c r="AD535" s="2" t="s">
        <v>46</v>
      </c>
      <c r="AE535" s="2" t="s">
        <v>67</v>
      </c>
      <c r="AF535" s="2" t="s">
        <v>59</v>
      </c>
      <c r="AG535" s="4" t="s">
        <v>59</v>
      </c>
      <c r="AH535" s="3" t="s">
        <v>59</v>
      </c>
    </row>
    <row r="536" spans="1:35" ht="15" x14ac:dyDescent="0.25">
      <c r="A536" s="2">
        <v>535</v>
      </c>
      <c r="B536" s="2">
        <v>29</v>
      </c>
      <c r="C536" s="2" t="s">
        <v>61</v>
      </c>
      <c r="D536" s="2" t="s">
        <v>57</v>
      </c>
      <c r="E536" s="2">
        <v>0</v>
      </c>
      <c r="F536" s="2">
        <v>0</v>
      </c>
      <c r="G536" s="2">
        <v>3</v>
      </c>
      <c r="H536" s="2" t="s">
        <v>34</v>
      </c>
      <c r="I536" s="2" t="s">
        <v>35</v>
      </c>
      <c r="J536" s="6">
        <v>600.42124999999999</v>
      </c>
      <c r="K536" s="6">
        <v>702.31288888888889</v>
      </c>
      <c r="L536" s="2" t="s">
        <v>44</v>
      </c>
      <c r="M536" s="2" t="s">
        <v>37</v>
      </c>
      <c r="N536" s="6">
        <v>0</v>
      </c>
      <c r="O536" s="6">
        <v>0</v>
      </c>
      <c r="P536" s="6">
        <v>265.67666666666668</v>
      </c>
      <c r="Q536" s="6">
        <v>140</v>
      </c>
      <c r="R536" s="6">
        <v>0</v>
      </c>
      <c r="S536" s="6">
        <v>0</v>
      </c>
      <c r="T536" s="6">
        <v>0</v>
      </c>
      <c r="U536" s="6">
        <v>0</v>
      </c>
      <c r="V536" s="6">
        <v>44.666666666666664</v>
      </c>
      <c r="W536" s="6">
        <v>0</v>
      </c>
      <c r="X536" s="6">
        <v>0</v>
      </c>
      <c r="Y536" s="6">
        <v>251.84993110426504</v>
      </c>
      <c r="Z536" s="2">
        <v>48</v>
      </c>
      <c r="AA536" s="6">
        <v>7.3980916275034652</v>
      </c>
      <c r="AB536" s="2" t="s">
        <v>38</v>
      </c>
      <c r="AC536" s="2" t="s">
        <v>39</v>
      </c>
      <c r="AD536" s="2" t="s">
        <v>40</v>
      </c>
      <c r="AE536" s="2" t="s">
        <v>67</v>
      </c>
      <c r="AF536" s="2">
        <v>0</v>
      </c>
      <c r="AG536" s="8">
        <v>0.15168729424476621</v>
      </c>
      <c r="AH536" s="3">
        <v>425.7476806640625</v>
      </c>
      <c r="AI536" s="9">
        <v>0.26482120156288153</v>
      </c>
    </row>
    <row r="537" spans="1:35" ht="15" x14ac:dyDescent="0.25">
      <c r="A537" s="2">
        <v>536</v>
      </c>
      <c r="B537" s="2">
        <v>26</v>
      </c>
      <c r="C537" s="2" t="s">
        <v>32</v>
      </c>
      <c r="D537" s="2" t="s">
        <v>33</v>
      </c>
      <c r="E537" s="2">
        <v>6</v>
      </c>
      <c r="F537" s="2">
        <v>2</v>
      </c>
      <c r="G537" s="2">
        <v>1</v>
      </c>
      <c r="H537" s="2" t="s">
        <v>52</v>
      </c>
      <c r="I537" s="2" t="s">
        <v>66</v>
      </c>
      <c r="J537" s="6">
        <v>173.54425000000001</v>
      </c>
      <c r="K537" s="6">
        <v>144.57933333333332</v>
      </c>
      <c r="L537" s="2" t="s">
        <v>44</v>
      </c>
      <c r="M537" s="2" t="s">
        <v>45</v>
      </c>
      <c r="N537" s="6">
        <v>0</v>
      </c>
      <c r="O537" s="6">
        <v>0</v>
      </c>
      <c r="P537" s="6">
        <v>107.258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5.7777777777777777</v>
      </c>
      <c r="W537" s="6">
        <v>0</v>
      </c>
      <c r="X537" s="6">
        <v>0</v>
      </c>
      <c r="Y537" s="6">
        <v>131.71989517590487</v>
      </c>
      <c r="Z537" s="2">
        <v>36</v>
      </c>
      <c r="AA537" s="6">
        <v>4.7619897503488167</v>
      </c>
      <c r="AB537" s="2" t="s">
        <v>55</v>
      </c>
      <c r="AC537" s="2" t="s">
        <v>50</v>
      </c>
      <c r="AD537" s="2" t="s">
        <v>63</v>
      </c>
      <c r="AE537" s="2" t="s">
        <v>41</v>
      </c>
      <c r="AF537" s="2">
        <v>0</v>
      </c>
      <c r="AG537" s="8">
        <v>0.35737738013267523</v>
      </c>
      <c r="AH537" s="3">
        <v>299.72027587890619</v>
      </c>
      <c r="AI537" s="9">
        <v>0.48046243190765381</v>
      </c>
    </row>
    <row r="538" spans="1:35" ht="15" x14ac:dyDescent="0.25">
      <c r="A538" s="2">
        <v>537</v>
      </c>
      <c r="B538" s="2">
        <v>48</v>
      </c>
      <c r="C538" s="2" t="s">
        <v>32</v>
      </c>
      <c r="D538" s="2" t="s">
        <v>74</v>
      </c>
      <c r="E538" s="2">
        <v>1</v>
      </c>
      <c r="F538" s="2">
        <v>0</v>
      </c>
      <c r="G538" s="2">
        <v>3</v>
      </c>
      <c r="H538" s="2" t="s">
        <v>43</v>
      </c>
      <c r="I538" s="2" t="s">
        <v>49</v>
      </c>
      <c r="J538" s="6">
        <v>564.58875</v>
      </c>
      <c r="K538" s="6">
        <v>742.97355555555555</v>
      </c>
      <c r="L538" s="2" t="s">
        <v>73</v>
      </c>
      <c r="M538" s="2" t="s">
        <v>51</v>
      </c>
      <c r="N538" s="6">
        <v>0</v>
      </c>
      <c r="O538" s="6">
        <v>0</v>
      </c>
      <c r="P538" s="6">
        <v>101.43977777777778</v>
      </c>
      <c r="Q538" s="6">
        <v>0</v>
      </c>
      <c r="R538" s="6">
        <v>0</v>
      </c>
      <c r="S538" s="6">
        <v>0</v>
      </c>
      <c r="T538" s="6">
        <v>0</v>
      </c>
      <c r="U538" s="6">
        <v>22.222222222222221</v>
      </c>
      <c r="V538" s="6">
        <v>212.44444444444446</v>
      </c>
      <c r="W538" s="6">
        <v>0</v>
      </c>
      <c r="X538" s="6">
        <v>0</v>
      </c>
      <c r="Y538" s="6">
        <v>337.15359064620998</v>
      </c>
      <c r="Z538" s="2">
        <v>36</v>
      </c>
      <c r="AA538" s="6">
        <v>12.188909965396373</v>
      </c>
      <c r="AB538" s="2" t="s">
        <v>38</v>
      </c>
      <c r="AC538" s="2" t="s">
        <v>39</v>
      </c>
      <c r="AD538" s="2" t="s">
        <v>40</v>
      </c>
      <c r="AE538" s="2" t="s">
        <v>41</v>
      </c>
      <c r="AF538" s="2">
        <v>0</v>
      </c>
      <c r="AG538" s="8">
        <v>0.14165586233139041</v>
      </c>
      <c r="AH538" s="3">
        <v>454.09323120117188</v>
      </c>
      <c r="AI538" s="9">
        <v>0.25410851836204529</v>
      </c>
    </row>
    <row r="539" spans="1:35" ht="15" x14ac:dyDescent="0.25">
      <c r="A539" s="2">
        <v>538</v>
      </c>
      <c r="B539" s="2">
        <v>29</v>
      </c>
      <c r="C539" s="2" t="s">
        <v>32</v>
      </c>
      <c r="D539" s="2" t="s">
        <v>65</v>
      </c>
      <c r="E539" s="2">
        <v>1</v>
      </c>
      <c r="F539" s="2">
        <v>1</v>
      </c>
      <c r="G539" s="2">
        <v>2</v>
      </c>
      <c r="H539" s="2" t="s">
        <v>34</v>
      </c>
      <c r="I539" s="2" t="s">
        <v>49</v>
      </c>
      <c r="J539" s="6">
        <v>217.72</v>
      </c>
      <c r="K539" s="6">
        <v>217.95066666666668</v>
      </c>
      <c r="L539" s="2" t="s">
        <v>36</v>
      </c>
      <c r="M539" s="2" t="s">
        <v>37</v>
      </c>
      <c r="N539" s="6">
        <v>0</v>
      </c>
      <c r="O539" s="6">
        <v>0</v>
      </c>
      <c r="P539" s="6">
        <v>49.604888888888887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24.222222222222221</v>
      </c>
      <c r="W539" s="6">
        <v>0</v>
      </c>
      <c r="X539" s="6">
        <v>0</v>
      </c>
      <c r="Y539" s="6">
        <v>176.91995647356529</v>
      </c>
      <c r="Z539" s="2">
        <v>36</v>
      </c>
      <c r="AA539" s="6">
        <v>6.3960802446295233</v>
      </c>
      <c r="AB539" s="2" t="s">
        <v>38</v>
      </c>
      <c r="AC539" s="2" t="s">
        <v>50</v>
      </c>
      <c r="AD539" s="2" t="s">
        <v>40</v>
      </c>
      <c r="AE539" s="2" t="s">
        <v>41</v>
      </c>
      <c r="AF539" s="2">
        <v>0</v>
      </c>
      <c r="AG539" s="8">
        <v>0.28322964906692499</v>
      </c>
      <c r="AH539" s="3">
        <v>315.46182250976563</v>
      </c>
      <c r="AI539" s="9">
        <v>0.42295992374420172</v>
      </c>
    </row>
    <row r="540" spans="1:35" x14ac:dyDescent="0.2">
      <c r="A540" s="2">
        <v>539</v>
      </c>
      <c r="B540" s="2">
        <v>43</v>
      </c>
      <c r="C540" s="2" t="s">
        <v>61</v>
      </c>
      <c r="D540" s="2" t="s">
        <v>42</v>
      </c>
      <c r="E540" s="2">
        <v>2</v>
      </c>
      <c r="F540" s="2">
        <v>0</v>
      </c>
      <c r="G540" s="2">
        <v>3</v>
      </c>
      <c r="H540" s="2" t="s">
        <v>34</v>
      </c>
      <c r="I540" s="2" t="s">
        <v>49</v>
      </c>
      <c r="J540" s="6">
        <v>133.76925</v>
      </c>
      <c r="K540" s="6">
        <v>164.54511111111111</v>
      </c>
      <c r="L540" s="2" t="s">
        <v>44</v>
      </c>
      <c r="M540" s="2" t="s">
        <v>45</v>
      </c>
      <c r="N540" s="6">
        <v>0</v>
      </c>
      <c r="O540" s="6">
        <v>0</v>
      </c>
      <c r="P540" s="6">
        <v>62.533555555555559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327.11111111111109</v>
      </c>
      <c r="W540" s="6">
        <v>0</v>
      </c>
      <c r="X540" s="6">
        <v>0</v>
      </c>
      <c r="Y540" s="6">
        <v>80.701714187250104</v>
      </c>
      <c r="Z540" s="2">
        <v>36</v>
      </c>
      <c r="AA540" s="6">
        <v>2.9175602917239769</v>
      </c>
      <c r="AB540" s="2" t="s">
        <v>55</v>
      </c>
      <c r="AC540" s="2" t="s">
        <v>39</v>
      </c>
      <c r="AD540" s="2" t="s">
        <v>40</v>
      </c>
      <c r="AE540" s="2" t="s">
        <v>41</v>
      </c>
      <c r="AF540" s="2" t="s">
        <v>59</v>
      </c>
      <c r="AG540" s="4" t="s">
        <v>59</v>
      </c>
      <c r="AH540" s="3" t="s">
        <v>59</v>
      </c>
    </row>
    <row r="541" spans="1:35" ht="15" x14ac:dyDescent="0.25">
      <c r="A541" s="2">
        <v>540</v>
      </c>
      <c r="B541" s="2">
        <v>44</v>
      </c>
      <c r="C541" s="2" t="s">
        <v>32</v>
      </c>
      <c r="D541" s="2" t="s">
        <v>42</v>
      </c>
      <c r="E541" s="2">
        <v>1</v>
      </c>
      <c r="F541" s="2">
        <v>0</v>
      </c>
      <c r="G541" s="2">
        <v>2</v>
      </c>
      <c r="H541" s="2" t="s">
        <v>58</v>
      </c>
      <c r="I541" s="2" t="s">
        <v>49</v>
      </c>
      <c r="J541" s="6">
        <v>610.24324999999999</v>
      </c>
      <c r="K541" s="6">
        <v>625.93444444444447</v>
      </c>
      <c r="L541" s="2" t="s">
        <v>44</v>
      </c>
      <c r="M541" s="2" t="s">
        <v>51</v>
      </c>
      <c r="N541" s="6">
        <v>0</v>
      </c>
      <c r="O541" s="6">
        <v>0</v>
      </c>
      <c r="P541" s="6">
        <v>150.01955555555554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46.222222222222221</v>
      </c>
      <c r="W541" s="6">
        <v>0</v>
      </c>
      <c r="X541" s="6">
        <v>0</v>
      </c>
      <c r="Y541" s="6">
        <v>337.28243124114914</v>
      </c>
      <c r="Z541" s="2">
        <v>24</v>
      </c>
      <c r="AA541" s="6">
        <v>16.838522489806945</v>
      </c>
      <c r="AB541" s="2" t="s">
        <v>55</v>
      </c>
      <c r="AC541" s="2" t="s">
        <v>50</v>
      </c>
      <c r="AD541" s="2" t="s">
        <v>40</v>
      </c>
      <c r="AE541" s="2" t="s">
        <v>41</v>
      </c>
      <c r="AF541" s="2">
        <v>0</v>
      </c>
      <c r="AG541" s="8">
        <v>0.16116474568843839</v>
      </c>
      <c r="AH541" s="3">
        <v>375.79351806640619</v>
      </c>
      <c r="AI541" s="9">
        <v>0.23933647572994229</v>
      </c>
    </row>
    <row r="542" spans="1:35" x14ac:dyDescent="0.2">
      <c r="A542" s="2">
        <v>541</v>
      </c>
      <c r="B542" s="2">
        <v>34</v>
      </c>
      <c r="C542" s="2" t="s">
        <v>32</v>
      </c>
      <c r="D542" s="2" t="s">
        <v>33</v>
      </c>
      <c r="E542" s="2">
        <v>0</v>
      </c>
      <c r="F542" s="2">
        <v>0</v>
      </c>
      <c r="G542" s="2">
        <v>3</v>
      </c>
      <c r="H542" s="2" t="s">
        <v>58</v>
      </c>
      <c r="I542" s="2" t="s">
        <v>49</v>
      </c>
      <c r="J542" s="6">
        <v>1211.9662499999999</v>
      </c>
      <c r="K542" s="6">
        <v>789.55600000000004</v>
      </c>
      <c r="L542" s="2" t="s">
        <v>44</v>
      </c>
      <c r="M542" s="2" t="s">
        <v>37</v>
      </c>
      <c r="N542" s="6">
        <v>0</v>
      </c>
      <c r="O542" s="6">
        <v>0</v>
      </c>
      <c r="P542" s="6">
        <v>358.93533333333335</v>
      </c>
      <c r="Q542" s="6">
        <v>0</v>
      </c>
      <c r="R542" s="6">
        <v>0</v>
      </c>
      <c r="S542" s="6">
        <v>0</v>
      </c>
      <c r="T542" s="6">
        <v>0</v>
      </c>
      <c r="U542" s="6">
        <v>276.22222222222223</v>
      </c>
      <c r="V542" s="6">
        <v>76</v>
      </c>
      <c r="W542" s="6">
        <v>0</v>
      </c>
      <c r="X542" s="6">
        <v>0</v>
      </c>
      <c r="Y542" s="6">
        <v>1118.8979481551125</v>
      </c>
      <c r="Z542" s="2">
        <v>24</v>
      </c>
      <c r="AA542" s="6">
        <v>55.859975257169921</v>
      </c>
      <c r="AB542" s="2" t="s">
        <v>38</v>
      </c>
      <c r="AC542" s="2" t="s">
        <v>75</v>
      </c>
      <c r="AD542" s="2" t="s">
        <v>40</v>
      </c>
      <c r="AE542" s="2" t="s">
        <v>70</v>
      </c>
      <c r="AF542" s="2" t="s">
        <v>59</v>
      </c>
      <c r="AG542" s="4" t="s">
        <v>59</v>
      </c>
      <c r="AH542" s="3" t="s">
        <v>59</v>
      </c>
    </row>
    <row r="543" spans="1:35" x14ac:dyDescent="0.2">
      <c r="A543" s="2">
        <v>542</v>
      </c>
      <c r="B543" s="2">
        <v>32</v>
      </c>
      <c r="C543" s="2" t="s">
        <v>61</v>
      </c>
      <c r="D543" s="2" t="s">
        <v>57</v>
      </c>
      <c r="E543" s="2">
        <v>2</v>
      </c>
      <c r="F543" s="2">
        <v>5</v>
      </c>
      <c r="G543" s="2">
        <v>4</v>
      </c>
      <c r="H543" s="2" t="s">
        <v>53</v>
      </c>
      <c r="I543" s="2" t="s">
        <v>49</v>
      </c>
      <c r="J543" s="6">
        <v>303.58125000000001</v>
      </c>
      <c r="K543" s="6">
        <v>302.83999999999997</v>
      </c>
      <c r="L543" s="2" t="s">
        <v>44</v>
      </c>
      <c r="M543" s="2" t="s">
        <v>45</v>
      </c>
      <c r="N543" s="6">
        <v>0</v>
      </c>
      <c r="O543" s="6">
        <v>0</v>
      </c>
      <c r="P543" s="6">
        <v>113.57333333333334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24.222222222222221</v>
      </c>
      <c r="W543" s="6">
        <v>0</v>
      </c>
      <c r="X543" s="6">
        <v>0</v>
      </c>
      <c r="Y543" s="6">
        <v>150.37846808393226</v>
      </c>
      <c r="Z543" s="2">
        <v>36</v>
      </c>
      <c r="AA543" s="6">
        <v>5.4365418582555654</v>
      </c>
      <c r="AB543" s="2" t="s">
        <v>55</v>
      </c>
      <c r="AC543" s="2" t="s">
        <v>39</v>
      </c>
      <c r="AD543" s="2" t="s">
        <v>46</v>
      </c>
      <c r="AE543" s="2" t="s">
        <v>41</v>
      </c>
      <c r="AF543" s="2" t="s">
        <v>59</v>
      </c>
      <c r="AG543" s="4" t="s">
        <v>59</v>
      </c>
      <c r="AH543" s="3" t="s">
        <v>59</v>
      </c>
    </row>
    <row r="544" spans="1:35" x14ac:dyDescent="0.2">
      <c r="A544" s="2">
        <v>543</v>
      </c>
      <c r="B544" s="2">
        <v>50</v>
      </c>
      <c r="C544" s="2" t="s">
        <v>32</v>
      </c>
      <c r="D544" s="2" t="s">
        <v>33</v>
      </c>
      <c r="E544" s="2">
        <v>0</v>
      </c>
      <c r="F544" s="2">
        <v>2</v>
      </c>
      <c r="G544" s="2">
        <v>3</v>
      </c>
      <c r="H544" s="2" t="s">
        <v>58</v>
      </c>
      <c r="I544" s="2" t="s">
        <v>49</v>
      </c>
      <c r="J544" s="6">
        <v>183.29525000000001</v>
      </c>
      <c r="K544" s="6">
        <v>209.09155555555554</v>
      </c>
      <c r="L544" s="2" t="s">
        <v>44</v>
      </c>
      <c r="M544" s="2" t="s">
        <v>37</v>
      </c>
      <c r="N544" s="6">
        <v>0</v>
      </c>
      <c r="O544" s="6">
        <v>0</v>
      </c>
      <c r="P544" s="6">
        <v>30.04088888888889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276</v>
      </c>
      <c r="W544" s="6">
        <v>0</v>
      </c>
      <c r="X544" s="6">
        <v>0</v>
      </c>
      <c r="Y544" s="6">
        <v>81.087770850889598</v>
      </c>
      <c r="Z544" s="2">
        <v>48</v>
      </c>
      <c r="AA544" s="6">
        <v>2.3819532369716288</v>
      </c>
      <c r="AB544" s="2" t="s">
        <v>38</v>
      </c>
      <c r="AC544" s="2" t="s">
        <v>39</v>
      </c>
      <c r="AD544" s="2" t="s">
        <v>40</v>
      </c>
      <c r="AE544" s="2" t="s">
        <v>41</v>
      </c>
      <c r="AF544" s="2" t="s">
        <v>59</v>
      </c>
      <c r="AG544" s="4" t="s">
        <v>59</v>
      </c>
      <c r="AH544" s="3" t="s">
        <v>59</v>
      </c>
    </row>
    <row r="545" spans="1:35" ht="15" x14ac:dyDescent="0.25">
      <c r="A545" s="2">
        <v>544</v>
      </c>
      <c r="B545" s="2">
        <v>54</v>
      </c>
      <c r="C545" s="2" t="s">
        <v>32</v>
      </c>
      <c r="D545" s="2" t="s">
        <v>57</v>
      </c>
      <c r="E545" s="2">
        <v>0</v>
      </c>
      <c r="F545" s="2">
        <v>0</v>
      </c>
      <c r="G545" s="2">
        <v>2</v>
      </c>
      <c r="H545" s="2" t="s">
        <v>52</v>
      </c>
      <c r="I545" s="2" t="s">
        <v>49</v>
      </c>
      <c r="J545" s="6">
        <v>118.34325</v>
      </c>
      <c r="K545" s="6">
        <v>77.418666666666667</v>
      </c>
      <c r="L545" s="2" t="s">
        <v>36</v>
      </c>
      <c r="M545" s="2" t="s">
        <v>51</v>
      </c>
      <c r="N545" s="6">
        <v>0</v>
      </c>
      <c r="O545" s="6">
        <v>0</v>
      </c>
      <c r="P545" s="6">
        <v>51.528666666666666</v>
      </c>
      <c r="Q545" s="6">
        <v>55.555555555555557</v>
      </c>
      <c r="R545" s="6">
        <v>0</v>
      </c>
      <c r="S545" s="6">
        <v>0</v>
      </c>
      <c r="T545" s="6">
        <v>22.222222222222221</v>
      </c>
      <c r="U545" s="6">
        <v>0</v>
      </c>
      <c r="V545" s="6">
        <v>50.222222222222221</v>
      </c>
      <c r="W545" s="6">
        <v>0</v>
      </c>
      <c r="X545" s="6">
        <v>0</v>
      </c>
      <c r="Y545" s="6">
        <v>118.40393343689321</v>
      </c>
      <c r="Z545" s="2">
        <v>48</v>
      </c>
      <c r="AA545" s="6">
        <v>3.4781154983136022</v>
      </c>
      <c r="AB545" s="2" t="s">
        <v>55</v>
      </c>
      <c r="AC545" s="2" t="s">
        <v>62</v>
      </c>
      <c r="AD545" s="2" t="s">
        <v>46</v>
      </c>
      <c r="AE545" s="2" t="s">
        <v>41</v>
      </c>
      <c r="AF545" s="2">
        <v>0</v>
      </c>
      <c r="AG545" s="8">
        <v>0.26671910285949713</v>
      </c>
      <c r="AH545" s="3">
        <v>391.97164916992188</v>
      </c>
      <c r="AI545" s="9">
        <v>0.47126838564872742</v>
      </c>
    </row>
    <row r="546" spans="1:35" ht="15" x14ac:dyDescent="0.25">
      <c r="A546" s="2">
        <v>545</v>
      </c>
      <c r="B546" s="2">
        <v>41</v>
      </c>
      <c r="C546" s="2" t="s">
        <v>32</v>
      </c>
      <c r="D546" s="2" t="s">
        <v>57</v>
      </c>
      <c r="E546" s="2">
        <v>2</v>
      </c>
      <c r="F546" s="2">
        <v>1</v>
      </c>
      <c r="G546" s="2">
        <v>3</v>
      </c>
      <c r="H546" s="2" t="s">
        <v>52</v>
      </c>
      <c r="I546" s="2" t="s">
        <v>49</v>
      </c>
      <c r="J546" s="6">
        <v>140.31</v>
      </c>
      <c r="K546" s="6">
        <v>102.86822222222222</v>
      </c>
      <c r="L546" s="2" t="s">
        <v>73</v>
      </c>
      <c r="M546" s="2" t="s">
        <v>45</v>
      </c>
      <c r="N546" s="6">
        <v>0</v>
      </c>
      <c r="O546" s="6">
        <v>1288.8888888888889</v>
      </c>
      <c r="P546" s="6">
        <v>19.780222222222221</v>
      </c>
      <c r="Q546" s="6">
        <v>0</v>
      </c>
      <c r="R546" s="6">
        <v>0</v>
      </c>
      <c r="S546" s="6">
        <v>0</v>
      </c>
      <c r="T546" s="6">
        <v>333.33333333333331</v>
      </c>
      <c r="U546" s="6">
        <v>0</v>
      </c>
      <c r="V546" s="6">
        <v>73.555555555555557</v>
      </c>
      <c r="W546" s="6">
        <v>0</v>
      </c>
      <c r="X546" s="6">
        <v>0</v>
      </c>
      <c r="Y546" s="6">
        <v>115.81216540731594</v>
      </c>
      <c r="Z546" s="2">
        <v>3</v>
      </c>
      <c r="AA546" s="6">
        <v>39.767924185685239</v>
      </c>
      <c r="AB546" s="2" t="s">
        <v>38</v>
      </c>
      <c r="AC546" s="2" t="s">
        <v>39</v>
      </c>
      <c r="AD546" s="2" t="s">
        <v>46</v>
      </c>
      <c r="AE546" s="2" t="s">
        <v>67</v>
      </c>
      <c r="AF546" s="2">
        <v>0</v>
      </c>
      <c r="AG546" s="8">
        <v>0.31431743502616882</v>
      </c>
      <c r="AH546" s="3">
        <v>284.03814697265619</v>
      </c>
      <c r="AI546" s="9">
        <v>0.4780886173248291</v>
      </c>
    </row>
    <row r="547" spans="1:35" x14ac:dyDescent="0.2">
      <c r="A547" s="2">
        <v>546</v>
      </c>
      <c r="B547" s="2">
        <v>43</v>
      </c>
      <c r="C547" s="2" t="s">
        <v>61</v>
      </c>
      <c r="D547" s="2" t="s">
        <v>33</v>
      </c>
      <c r="E547" s="2">
        <v>2</v>
      </c>
      <c r="F547" s="2">
        <v>1</v>
      </c>
      <c r="G547" s="2">
        <v>3</v>
      </c>
      <c r="H547" s="2" t="s">
        <v>43</v>
      </c>
      <c r="I547" s="2" t="s">
        <v>49</v>
      </c>
      <c r="J547" s="6">
        <v>384.85174999999998</v>
      </c>
      <c r="K547" s="6">
        <v>482.43377777777778</v>
      </c>
      <c r="L547" s="2" t="s">
        <v>44</v>
      </c>
      <c r="M547" s="2" t="s">
        <v>37</v>
      </c>
      <c r="N547" s="6">
        <v>0</v>
      </c>
      <c r="O547" s="6">
        <v>0</v>
      </c>
      <c r="P547" s="6">
        <v>146.88111111111112</v>
      </c>
      <c r="Q547" s="6">
        <v>71.111111111111114</v>
      </c>
      <c r="R547" s="6">
        <v>0</v>
      </c>
      <c r="S547" s="6">
        <v>0</v>
      </c>
      <c r="T547" s="6">
        <v>0</v>
      </c>
      <c r="U547" s="6">
        <v>0</v>
      </c>
      <c r="V547" s="6">
        <v>9.5555555555555554</v>
      </c>
      <c r="W547" s="6">
        <v>0</v>
      </c>
      <c r="X547" s="6">
        <v>0</v>
      </c>
      <c r="Y547" s="6">
        <v>184.66159449034589</v>
      </c>
      <c r="Z547" s="2">
        <v>24</v>
      </c>
      <c r="AA547" s="6">
        <v>9.2190642731880974</v>
      </c>
      <c r="AB547" s="2" t="s">
        <v>38</v>
      </c>
      <c r="AC547" s="2" t="s">
        <v>50</v>
      </c>
      <c r="AD547" s="2" t="s">
        <v>46</v>
      </c>
      <c r="AE547" s="2" t="s">
        <v>41</v>
      </c>
      <c r="AF547" s="2" t="s">
        <v>59</v>
      </c>
      <c r="AG547" s="4" t="s">
        <v>59</v>
      </c>
      <c r="AH547" s="3" t="s">
        <v>59</v>
      </c>
    </row>
    <row r="548" spans="1:35" ht="15" x14ac:dyDescent="0.25">
      <c r="A548" s="2">
        <v>547</v>
      </c>
      <c r="B548" s="2">
        <v>30</v>
      </c>
      <c r="C548" s="2" t="s">
        <v>32</v>
      </c>
      <c r="D548" s="2" t="s">
        <v>57</v>
      </c>
      <c r="E548" s="2">
        <v>1</v>
      </c>
      <c r="F548" s="2">
        <v>0</v>
      </c>
      <c r="G548" s="2">
        <v>2</v>
      </c>
      <c r="H548" s="2" t="s">
        <v>58</v>
      </c>
      <c r="I548" s="2" t="s">
        <v>49</v>
      </c>
      <c r="J548" s="6">
        <v>709.78499999999997</v>
      </c>
      <c r="K548" s="6">
        <v>343.73377777777779</v>
      </c>
      <c r="L548" s="2" t="s">
        <v>44</v>
      </c>
      <c r="M548" s="2" t="s">
        <v>45</v>
      </c>
      <c r="N548" s="6">
        <v>0</v>
      </c>
      <c r="O548" s="6">
        <v>0</v>
      </c>
      <c r="P548" s="6">
        <v>153.86777777777777</v>
      </c>
      <c r="Q548" s="6">
        <v>0</v>
      </c>
      <c r="R548" s="6">
        <v>0</v>
      </c>
      <c r="S548" s="6">
        <v>0</v>
      </c>
      <c r="T548" s="6">
        <v>333.33333333333331</v>
      </c>
      <c r="U548" s="6">
        <v>0</v>
      </c>
      <c r="V548" s="6">
        <v>0</v>
      </c>
      <c r="W548" s="6">
        <v>0</v>
      </c>
      <c r="X548" s="6">
        <v>0</v>
      </c>
      <c r="Y548" s="6">
        <v>1149.6298503174467</v>
      </c>
      <c r="Z548" s="2">
        <v>36</v>
      </c>
      <c r="AA548" s="6">
        <v>41.561873068573199</v>
      </c>
      <c r="AB548" s="2" t="s">
        <v>38</v>
      </c>
      <c r="AC548" s="2" t="s">
        <v>39</v>
      </c>
      <c r="AD548" s="2" t="s">
        <v>46</v>
      </c>
      <c r="AE548" s="2" t="s">
        <v>41</v>
      </c>
      <c r="AF548" s="2">
        <v>1</v>
      </c>
      <c r="AG548" s="8">
        <v>8.5859395563602448E-2</v>
      </c>
      <c r="AH548" s="3">
        <v>459.95382690429688</v>
      </c>
      <c r="AI548" s="9">
        <v>0.1066117659211159</v>
      </c>
    </row>
    <row r="549" spans="1:35" ht="15" x14ac:dyDescent="0.25">
      <c r="A549" s="2">
        <v>548</v>
      </c>
      <c r="B549" s="2">
        <v>24</v>
      </c>
      <c r="C549" s="2" t="s">
        <v>32</v>
      </c>
      <c r="D549" s="2" t="s">
        <v>65</v>
      </c>
      <c r="E549" s="2">
        <v>3</v>
      </c>
      <c r="F549" s="2">
        <v>0</v>
      </c>
      <c r="G549" s="2">
        <v>3</v>
      </c>
      <c r="H549" s="2" t="s">
        <v>43</v>
      </c>
      <c r="I549" s="2" t="s">
        <v>35</v>
      </c>
      <c r="J549" s="6">
        <v>606.31849999999997</v>
      </c>
      <c r="K549" s="6">
        <v>679.80155555555552</v>
      </c>
      <c r="L549" s="2" t="s">
        <v>44</v>
      </c>
      <c r="M549" s="2" t="s">
        <v>45</v>
      </c>
      <c r="N549" s="6">
        <v>0</v>
      </c>
      <c r="O549" s="6">
        <v>5711.1111111111113</v>
      </c>
      <c r="P549" s="6">
        <v>358.19866666666667</v>
      </c>
      <c r="Q549" s="6">
        <v>0</v>
      </c>
      <c r="R549" s="6">
        <v>0</v>
      </c>
      <c r="S549" s="6">
        <v>0</v>
      </c>
      <c r="T549" s="6">
        <v>66.666666666666671</v>
      </c>
      <c r="U549" s="6">
        <v>0</v>
      </c>
      <c r="V549" s="6">
        <v>40.444444444444443</v>
      </c>
      <c r="W549" s="6">
        <v>0</v>
      </c>
      <c r="X549" s="6">
        <v>0</v>
      </c>
      <c r="Y549" s="6">
        <v>454.11072305949841</v>
      </c>
      <c r="Z549" s="2">
        <v>24</v>
      </c>
      <c r="AA549" s="6">
        <v>22.671070043469729</v>
      </c>
      <c r="AB549" s="2" t="s">
        <v>38</v>
      </c>
      <c r="AC549" s="2" t="s">
        <v>50</v>
      </c>
      <c r="AD549" s="2" t="s">
        <v>40</v>
      </c>
      <c r="AE549" s="2" t="s">
        <v>41</v>
      </c>
      <c r="AF549" s="2">
        <v>0</v>
      </c>
      <c r="AG549" s="8">
        <v>0.15678903460502619</v>
      </c>
      <c r="AH549" s="3">
        <v>379.06365966796881</v>
      </c>
      <c r="AI549" s="9">
        <v>0.2275822460651398</v>
      </c>
    </row>
    <row r="550" spans="1:35" x14ac:dyDescent="0.2">
      <c r="A550" s="2">
        <v>549</v>
      </c>
      <c r="B550" s="2">
        <v>31</v>
      </c>
      <c r="C550" s="2" t="s">
        <v>32</v>
      </c>
      <c r="D550" s="2" t="s">
        <v>57</v>
      </c>
      <c r="E550" s="2">
        <v>0</v>
      </c>
      <c r="F550" s="2">
        <v>0</v>
      </c>
      <c r="G550" s="2">
        <v>3</v>
      </c>
      <c r="H550" s="2" t="s">
        <v>43</v>
      </c>
      <c r="I550" s="2" t="s">
        <v>35</v>
      </c>
      <c r="J550" s="6">
        <v>132.78475</v>
      </c>
      <c r="K550" s="6">
        <v>71.573111111111118</v>
      </c>
      <c r="L550" s="2" t="s">
        <v>44</v>
      </c>
      <c r="M550" s="2" t="s">
        <v>45</v>
      </c>
      <c r="N550" s="6">
        <v>0</v>
      </c>
      <c r="O550" s="6">
        <v>0</v>
      </c>
      <c r="P550" s="6">
        <v>39.86933333333333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127.33333333333333</v>
      </c>
      <c r="W550" s="6">
        <v>0</v>
      </c>
      <c r="X550" s="6">
        <v>0</v>
      </c>
      <c r="Y550" s="6">
        <v>144.68584609299805</v>
      </c>
      <c r="Z550" s="2">
        <v>36</v>
      </c>
      <c r="AA550" s="6">
        <v>5.2307399364028537</v>
      </c>
      <c r="AB550" s="2" t="s">
        <v>38</v>
      </c>
      <c r="AC550" s="2" t="s">
        <v>39</v>
      </c>
      <c r="AD550" s="2" t="s">
        <v>40</v>
      </c>
      <c r="AE550" s="2" t="s">
        <v>70</v>
      </c>
      <c r="AF550" s="2" t="s">
        <v>59</v>
      </c>
      <c r="AG550" s="4" t="s">
        <v>59</v>
      </c>
      <c r="AH550" s="3" t="s">
        <v>59</v>
      </c>
    </row>
    <row r="551" spans="1:35" ht="15" x14ac:dyDescent="0.25">
      <c r="A551" s="2">
        <v>550</v>
      </c>
      <c r="B551" s="2">
        <v>44</v>
      </c>
      <c r="C551" s="2" t="s">
        <v>47</v>
      </c>
      <c r="D551" s="2" t="s">
        <v>57</v>
      </c>
      <c r="E551" s="2">
        <v>0</v>
      </c>
      <c r="F551" s="2">
        <v>1</v>
      </c>
      <c r="G551" s="2">
        <v>1</v>
      </c>
      <c r="H551" s="2" t="s">
        <v>48</v>
      </c>
      <c r="I551" s="2" t="s">
        <v>66</v>
      </c>
      <c r="J551" s="6">
        <v>227.32075</v>
      </c>
      <c r="K551" s="6">
        <v>238.73711111111112</v>
      </c>
      <c r="L551" s="2" t="s">
        <v>44</v>
      </c>
      <c r="M551" s="2" t="s">
        <v>45</v>
      </c>
      <c r="N551" s="6">
        <v>0</v>
      </c>
      <c r="O551" s="6">
        <v>800</v>
      </c>
      <c r="P551" s="6">
        <v>32.752444444444443</v>
      </c>
      <c r="Q551" s="6">
        <v>0</v>
      </c>
      <c r="R551" s="6">
        <v>0</v>
      </c>
      <c r="S551" s="6">
        <v>0</v>
      </c>
      <c r="T551" s="6">
        <v>266.66666666666669</v>
      </c>
      <c r="U551" s="6">
        <v>0</v>
      </c>
      <c r="V551" s="6">
        <v>42.888888888888886</v>
      </c>
      <c r="W551" s="6">
        <v>0</v>
      </c>
      <c r="X551" s="6">
        <v>0</v>
      </c>
      <c r="Y551" s="6">
        <v>110.50221828676658</v>
      </c>
      <c r="Z551" s="2">
        <v>36</v>
      </c>
      <c r="AA551" s="6">
        <v>3.9949199030994076</v>
      </c>
      <c r="AB551" s="2" t="s">
        <v>55</v>
      </c>
      <c r="AC551" s="2" t="s">
        <v>39</v>
      </c>
      <c r="AD551" s="2" t="s">
        <v>40</v>
      </c>
      <c r="AE551" s="2" t="s">
        <v>41</v>
      </c>
      <c r="AF551" s="2">
        <v>0</v>
      </c>
      <c r="AG551" s="8">
        <v>0.28430119156837458</v>
      </c>
      <c r="AH551" s="3">
        <v>311.87435913085938</v>
      </c>
      <c r="AI551" s="9">
        <v>0.41868150234222412</v>
      </c>
    </row>
    <row r="552" spans="1:35" x14ac:dyDescent="0.2">
      <c r="A552" s="2">
        <v>551</v>
      </c>
      <c r="B552" s="2">
        <v>61</v>
      </c>
      <c r="C552" s="2" t="s">
        <v>61</v>
      </c>
      <c r="D552" s="2" t="s">
        <v>33</v>
      </c>
      <c r="E552" s="2">
        <v>0</v>
      </c>
      <c r="F552" s="2">
        <v>2</v>
      </c>
      <c r="G552" s="2">
        <v>5</v>
      </c>
      <c r="H552" s="2" t="s">
        <v>58</v>
      </c>
      <c r="I552" s="2" t="s">
        <v>35</v>
      </c>
      <c r="J552" s="6">
        <v>2207.29925</v>
      </c>
      <c r="K552" s="6">
        <v>2184.7962222222222</v>
      </c>
      <c r="L552" s="2" t="s">
        <v>84</v>
      </c>
      <c r="M552" s="2" t="s">
        <v>37</v>
      </c>
      <c r="N552" s="6">
        <v>0</v>
      </c>
      <c r="O552" s="6">
        <v>737.11111111111109</v>
      </c>
      <c r="P552" s="6">
        <v>653.54688888888893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30.222222222222221</v>
      </c>
      <c r="W552" s="6">
        <v>0</v>
      </c>
      <c r="X552" s="6">
        <v>0</v>
      </c>
      <c r="Y552" s="6">
        <v>807.85951951619222</v>
      </c>
      <c r="Z552" s="2">
        <v>36</v>
      </c>
      <c r="AA552" s="6">
        <v>29.206056887005111</v>
      </c>
      <c r="AB552" s="2" t="s">
        <v>38</v>
      </c>
      <c r="AC552" s="2" t="s">
        <v>50</v>
      </c>
      <c r="AD552" s="2" t="s">
        <v>40</v>
      </c>
      <c r="AE552" s="2" t="s">
        <v>41</v>
      </c>
      <c r="AF552" s="2" t="s">
        <v>59</v>
      </c>
      <c r="AG552" s="4" t="s">
        <v>59</v>
      </c>
      <c r="AH552" s="3" t="s">
        <v>59</v>
      </c>
    </row>
    <row r="553" spans="1:35" ht="15" x14ac:dyDescent="0.25">
      <c r="A553" s="2">
        <v>552</v>
      </c>
      <c r="B553" s="2">
        <v>31</v>
      </c>
      <c r="C553" s="2" t="s">
        <v>61</v>
      </c>
      <c r="D553" s="2" t="s">
        <v>33</v>
      </c>
      <c r="E553" s="2">
        <v>0</v>
      </c>
      <c r="F553" s="2">
        <v>0</v>
      </c>
      <c r="G553" s="2">
        <v>2</v>
      </c>
      <c r="H553" s="2" t="s">
        <v>34</v>
      </c>
      <c r="I553" s="2" t="s">
        <v>66</v>
      </c>
      <c r="J553" s="6">
        <v>316.93925000000002</v>
      </c>
      <c r="K553" s="6">
        <v>217.44377777777777</v>
      </c>
      <c r="L553" s="2" t="s">
        <v>44</v>
      </c>
      <c r="M553" s="2" t="s">
        <v>51</v>
      </c>
      <c r="N553" s="6">
        <v>0</v>
      </c>
      <c r="O553" s="6">
        <v>0</v>
      </c>
      <c r="P553" s="6">
        <v>129.10888888888888</v>
      </c>
      <c r="Q553" s="6">
        <v>0</v>
      </c>
      <c r="R553" s="6">
        <v>0</v>
      </c>
      <c r="S553" s="6">
        <v>0</v>
      </c>
      <c r="T553" s="6">
        <v>0</v>
      </c>
      <c r="U553" s="6">
        <v>74</v>
      </c>
      <c r="V553" s="6">
        <v>204.44444444444446</v>
      </c>
      <c r="W553" s="6">
        <v>0</v>
      </c>
      <c r="X553" s="6">
        <v>0</v>
      </c>
      <c r="Y553" s="6">
        <v>290.19592050141603</v>
      </c>
      <c r="Z553" s="2">
        <v>48</v>
      </c>
      <c r="AA553" s="6">
        <v>8.5245050510193678</v>
      </c>
      <c r="AB553" s="2" t="s">
        <v>55</v>
      </c>
      <c r="AC553" s="2" t="s">
        <v>39</v>
      </c>
      <c r="AD553" s="2" t="s">
        <v>40</v>
      </c>
      <c r="AE553" s="2" t="s">
        <v>70</v>
      </c>
      <c r="AF553" s="2">
        <v>1</v>
      </c>
      <c r="AG553" s="8">
        <v>0.2205993831157684</v>
      </c>
      <c r="AH553" s="3">
        <v>366.14511108398438</v>
      </c>
      <c r="AI553" s="9">
        <v>0.35136857628822332</v>
      </c>
    </row>
    <row r="554" spans="1:35" ht="15" x14ac:dyDescent="0.25">
      <c r="A554" s="2">
        <v>553</v>
      </c>
      <c r="B554" s="2">
        <v>52</v>
      </c>
      <c r="C554" s="2" t="s">
        <v>61</v>
      </c>
      <c r="D554" s="2" t="s">
        <v>33</v>
      </c>
      <c r="E554" s="2">
        <v>2</v>
      </c>
      <c r="F554" s="2">
        <v>2</v>
      </c>
      <c r="G554" s="2">
        <v>4</v>
      </c>
      <c r="H554" s="2" t="s">
        <v>58</v>
      </c>
      <c r="I554" s="2" t="s">
        <v>49</v>
      </c>
      <c r="J554" s="6">
        <v>349.45</v>
      </c>
      <c r="K554" s="6">
        <v>343.00466666666665</v>
      </c>
      <c r="L554" s="2" t="s">
        <v>44</v>
      </c>
      <c r="M554" s="2" t="s">
        <v>51</v>
      </c>
      <c r="N554" s="6">
        <v>2507.2211360473302</v>
      </c>
      <c r="O554" s="6">
        <v>1288.8888888888889</v>
      </c>
      <c r="P554" s="6">
        <v>147.03800000000001</v>
      </c>
      <c r="Q554" s="6">
        <v>0</v>
      </c>
      <c r="R554" s="6">
        <v>0</v>
      </c>
      <c r="S554" s="6">
        <v>0</v>
      </c>
      <c r="T554" s="6">
        <v>111.11111111111111</v>
      </c>
      <c r="U554" s="6">
        <v>0</v>
      </c>
      <c r="V554" s="6">
        <v>214.66666666666666</v>
      </c>
      <c r="W554" s="6">
        <v>0</v>
      </c>
      <c r="X554" s="6">
        <v>0</v>
      </c>
      <c r="Y554" s="6">
        <v>291.42313773356625</v>
      </c>
      <c r="Z554" s="2">
        <v>48</v>
      </c>
      <c r="AA554" s="6">
        <v>8.5605545567329102</v>
      </c>
      <c r="AB554" s="2" t="s">
        <v>38</v>
      </c>
      <c r="AC554" s="2" t="s">
        <v>39</v>
      </c>
      <c r="AD554" s="2" t="s">
        <v>46</v>
      </c>
      <c r="AE554" s="2" t="s">
        <v>41</v>
      </c>
      <c r="AF554" s="2">
        <v>0</v>
      </c>
      <c r="AG554" s="8">
        <v>0.18251161277294159</v>
      </c>
      <c r="AH554" s="3">
        <v>522.63787841796875</v>
      </c>
      <c r="AI554" s="9">
        <v>0.39582255482673651</v>
      </c>
    </row>
    <row r="555" spans="1:35" x14ac:dyDescent="0.2">
      <c r="A555" s="2">
        <v>554</v>
      </c>
      <c r="B555" s="2">
        <v>43</v>
      </c>
      <c r="C555" s="2" t="s">
        <v>32</v>
      </c>
      <c r="D555" s="2" t="s">
        <v>42</v>
      </c>
      <c r="E555" s="2">
        <v>0</v>
      </c>
      <c r="F555" s="2">
        <v>0</v>
      </c>
      <c r="G555" s="2">
        <v>2</v>
      </c>
      <c r="H555" s="2" t="s">
        <v>53</v>
      </c>
      <c r="I555" s="2" t="s">
        <v>35</v>
      </c>
      <c r="J555" s="6">
        <v>147.46475000000001</v>
      </c>
      <c r="K555" s="6">
        <v>69.281777777777776</v>
      </c>
      <c r="L555" s="2" t="s">
        <v>44</v>
      </c>
      <c r="M555" s="2" t="s">
        <v>51</v>
      </c>
      <c r="N555" s="6">
        <v>0</v>
      </c>
      <c r="O555" s="6">
        <v>0</v>
      </c>
      <c r="P555" s="6">
        <v>55.754888888888885</v>
      </c>
      <c r="Q555" s="6">
        <v>0</v>
      </c>
      <c r="R555" s="6">
        <v>0</v>
      </c>
      <c r="S555" s="6">
        <v>0</v>
      </c>
      <c r="T555" s="6">
        <v>622.22222222222217</v>
      </c>
      <c r="U555" s="6">
        <v>0</v>
      </c>
      <c r="V555" s="6">
        <v>17.555555555555557</v>
      </c>
      <c r="W555" s="6">
        <v>0</v>
      </c>
      <c r="X555" s="6">
        <v>0</v>
      </c>
      <c r="Y555" s="6">
        <v>225.06091483788794</v>
      </c>
      <c r="Z555" s="2">
        <v>24</v>
      </c>
      <c r="AA555" s="6">
        <v>11.235964061717635</v>
      </c>
      <c r="AB555" s="2" t="s">
        <v>55</v>
      </c>
      <c r="AC555" s="2" t="s">
        <v>50</v>
      </c>
      <c r="AD555" s="2" t="s">
        <v>40</v>
      </c>
      <c r="AE555" s="2" t="s">
        <v>41</v>
      </c>
      <c r="AF555" s="2" t="s">
        <v>59</v>
      </c>
      <c r="AG555" s="4" t="s">
        <v>59</v>
      </c>
      <c r="AH555" s="3" t="s">
        <v>59</v>
      </c>
    </row>
    <row r="556" spans="1:35" ht="15" x14ac:dyDescent="0.25">
      <c r="A556" s="2">
        <v>555</v>
      </c>
      <c r="B556" s="2">
        <v>21</v>
      </c>
      <c r="C556" s="2" t="s">
        <v>32</v>
      </c>
      <c r="D556" s="2" t="s">
        <v>33</v>
      </c>
      <c r="E556" s="2">
        <v>1</v>
      </c>
      <c r="F556" s="2">
        <v>0</v>
      </c>
      <c r="G556" s="2">
        <v>5</v>
      </c>
      <c r="H556" s="2" t="s">
        <v>34</v>
      </c>
      <c r="I556" s="2" t="s">
        <v>49</v>
      </c>
      <c r="J556" s="6">
        <v>1333.93625</v>
      </c>
      <c r="K556" s="6">
        <v>1561.8851111111112</v>
      </c>
      <c r="L556" s="2" t="s">
        <v>44</v>
      </c>
      <c r="M556" s="2" t="s">
        <v>45</v>
      </c>
      <c r="N556" s="6">
        <v>0</v>
      </c>
      <c r="O556" s="6">
        <v>0</v>
      </c>
      <c r="P556" s="6">
        <v>829.70577777777783</v>
      </c>
      <c r="Q556" s="6">
        <v>0</v>
      </c>
      <c r="R556" s="6">
        <v>0</v>
      </c>
      <c r="S556" s="6">
        <v>1777.7777777777778</v>
      </c>
      <c r="T556" s="6">
        <v>0</v>
      </c>
      <c r="U556" s="6">
        <v>0</v>
      </c>
      <c r="V556" s="6">
        <v>199.55555555555554</v>
      </c>
      <c r="W556" s="6">
        <v>0</v>
      </c>
      <c r="X556" s="6">
        <v>0</v>
      </c>
      <c r="Y556" s="6">
        <v>712.75685651687036</v>
      </c>
      <c r="Z556" s="2">
        <v>12</v>
      </c>
      <c r="AA556" s="6">
        <v>65.345543549332717</v>
      </c>
      <c r="AB556" s="2" t="s">
        <v>38</v>
      </c>
      <c r="AC556" s="2" t="s">
        <v>39</v>
      </c>
      <c r="AD556" s="2" t="s">
        <v>46</v>
      </c>
      <c r="AE556" s="2" t="s">
        <v>67</v>
      </c>
      <c r="AF556" s="2">
        <v>1</v>
      </c>
      <c r="AG556" s="8">
        <v>4.3277557939291E-2</v>
      </c>
      <c r="AH556" s="3">
        <v>512.0496826171875</v>
      </c>
      <c r="AI556" s="9">
        <v>6.3162066042423248E-2</v>
      </c>
    </row>
    <row r="557" spans="1:35" ht="15" x14ac:dyDescent="0.25">
      <c r="A557" s="2">
        <v>556</v>
      </c>
      <c r="B557" s="2">
        <v>53</v>
      </c>
      <c r="C557" s="2" t="s">
        <v>61</v>
      </c>
      <c r="D557" s="2" t="s">
        <v>33</v>
      </c>
      <c r="E557" s="2">
        <v>2</v>
      </c>
      <c r="F557" s="2">
        <v>3</v>
      </c>
      <c r="G557" s="2">
        <v>2</v>
      </c>
      <c r="H557" s="2" t="s">
        <v>34</v>
      </c>
      <c r="I557" s="2" t="s">
        <v>49</v>
      </c>
      <c r="J557" s="6">
        <v>88.076750000000004</v>
      </c>
      <c r="K557" s="6">
        <v>114.10355555555556</v>
      </c>
      <c r="L557" s="2" t="s">
        <v>36</v>
      </c>
      <c r="M557" s="2" t="s">
        <v>51</v>
      </c>
      <c r="N557" s="6">
        <v>0</v>
      </c>
      <c r="O557" s="6">
        <v>0</v>
      </c>
      <c r="P557" s="6">
        <v>54.686666666666667</v>
      </c>
      <c r="Q557" s="6">
        <v>0</v>
      </c>
      <c r="R557" s="6">
        <v>0</v>
      </c>
      <c r="S557" s="6">
        <v>0</v>
      </c>
      <c r="T557" s="6">
        <v>277.77777777777777</v>
      </c>
      <c r="U557" s="6">
        <v>0</v>
      </c>
      <c r="V557" s="6">
        <v>10.888888888888889</v>
      </c>
      <c r="W557" s="6">
        <v>0</v>
      </c>
      <c r="X557" s="6">
        <v>0</v>
      </c>
      <c r="Y557" s="6">
        <v>41.270294753765015</v>
      </c>
      <c r="Z557" s="2">
        <v>60</v>
      </c>
      <c r="AA557" s="6">
        <v>1.0479942347251325</v>
      </c>
      <c r="AB557" s="2" t="s">
        <v>38</v>
      </c>
      <c r="AC557" s="2" t="s">
        <v>39</v>
      </c>
      <c r="AD557" s="2" t="s">
        <v>63</v>
      </c>
      <c r="AE557" s="2" t="s">
        <v>41</v>
      </c>
      <c r="AF557" s="2">
        <v>0</v>
      </c>
      <c r="AG557" s="8">
        <v>0.29985928535461431</v>
      </c>
      <c r="AH557" s="3">
        <v>447.8438720703125</v>
      </c>
      <c r="AI557" s="9">
        <v>0.54513603448867798</v>
      </c>
    </row>
    <row r="558" spans="1:35" ht="15" x14ac:dyDescent="0.25">
      <c r="A558" s="2">
        <v>557</v>
      </c>
      <c r="B558" s="2">
        <v>34</v>
      </c>
      <c r="C558" s="2" t="s">
        <v>61</v>
      </c>
      <c r="D558" s="2" t="s">
        <v>57</v>
      </c>
      <c r="E558" s="2">
        <v>0</v>
      </c>
      <c r="F558" s="2">
        <v>0</v>
      </c>
      <c r="G558" s="2">
        <v>3</v>
      </c>
      <c r="H558" s="2" t="s">
        <v>48</v>
      </c>
      <c r="I558" s="2" t="s">
        <v>49</v>
      </c>
      <c r="J558" s="6">
        <v>367.62299999999999</v>
      </c>
      <c r="K558" s="6">
        <v>383.92022222222221</v>
      </c>
      <c r="L558" s="2" t="s">
        <v>36</v>
      </c>
      <c r="M558" s="2" t="s">
        <v>45</v>
      </c>
      <c r="N558" s="6">
        <v>392.64137158980435</v>
      </c>
      <c r="O558" s="6">
        <v>222.22222222222223</v>
      </c>
      <c r="P558" s="6">
        <v>121.46577777777777</v>
      </c>
      <c r="Q558" s="6">
        <v>0</v>
      </c>
      <c r="R558" s="6">
        <v>0</v>
      </c>
      <c r="S558" s="6">
        <v>0</v>
      </c>
      <c r="T558" s="6">
        <v>0</v>
      </c>
      <c r="U558" s="6">
        <v>0</v>
      </c>
      <c r="V558" s="6">
        <v>34.888888888888886</v>
      </c>
      <c r="W558" s="6">
        <v>0</v>
      </c>
      <c r="X558" s="6">
        <v>0</v>
      </c>
      <c r="Y558" s="6">
        <v>262.91974399745459</v>
      </c>
      <c r="Z558" s="2">
        <v>36</v>
      </c>
      <c r="AA558" s="6">
        <v>9.5051785791979757</v>
      </c>
      <c r="AB558" s="2" t="s">
        <v>55</v>
      </c>
      <c r="AC558" s="2" t="s">
        <v>50</v>
      </c>
      <c r="AD558" s="2" t="s">
        <v>40</v>
      </c>
      <c r="AE558" s="2" t="s">
        <v>41</v>
      </c>
      <c r="AF558" s="2">
        <v>1</v>
      </c>
      <c r="AG558" s="8">
        <v>0.203497439622879</v>
      </c>
      <c r="AH558" s="3">
        <v>376.63540649414063</v>
      </c>
      <c r="AI558" s="9">
        <v>0.34308448433876038</v>
      </c>
    </row>
    <row r="559" spans="1:35" ht="15" x14ac:dyDescent="0.25">
      <c r="A559" s="2">
        <v>558</v>
      </c>
      <c r="B559" s="2">
        <v>41</v>
      </c>
      <c r="C559" s="2" t="s">
        <v>32</v>
      </c>
      <c r="D559" s="2" t="s">
        <v>57</v>
      </c>
      <c r="E559" s="2">
        <v>0</v>
      </c>
      <c r="F559" s="2">
        <v>4</v>
      </c>
      <c r="G559" s="2">
        <v>2</v>
      </c>
      <c r="H559" s="2" t="s">
        <v>48</v>
      </c>
      <c r="I559" s="2" t="s">
        <v>49</v>
      </c>
      <c r="J559" s="6">
        <v>144.41800000000001</v>
      </c>
      <c r="K559" s="6">
        <v>74.435777777777773</v>
      </c>
      <c r="L559" s="2" t="s">
        <v>44</v>
      </c>
      <c r="M559" s="2" t="s">
        <v>45</v>
      </c>
      <c r="N559" s="6">
        <v>0</v>
      </c>
      <c r="O559" s="6">
        <v>0</v>
      </c>
      <c r="P559" s="6">
        <v>47.907777777777781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25.333333333333332</v>
      </c>
      <c r="W559" s="6">
        <v>0</v>
      </c>
      <c r="X559" s="6">
        <v>0</v>
      </c>
      <c r="Y559" s="6">
        <v>124.15168107694439</v>
      </c>
      <c r="Z559" s="2">
        <v>24</v>
      </c>
      <c r="AA559" s="6">
        <v>6.1981611857712977</v>
      </c>
      <c r="AB559" s="2" t="s">
        <v>38</v>
      </c>
      <c r="AC559" s="2" t="s">
        <v>39</v>
      </c>
      <c r="AD559" s="2" t="s">
        <v>40</v>
      </c>
      <c r="AE559" s="2" t="s">
        <v>41</v>
      </c>
      <c r="AF559" s="2">
        <v>0</v>
      </c>
      <c r="AG559" s="8">
        <v>0.33432447910308838</v>
      </c>
      <c r="AH559" s="3">
        <v>310.62313842773438</v>
      </c>
      <c r="AI559" s="9">
        <v>0.50121390819549561</v>
      </c>
    </row>
    <row r="560" spans="1:35" ht="15" x14ac:dyDescent="0.25">
      <c r="A560" s="2">
        <v>559</v>
      </c>
      <c r="B560" s="2">
        <v>25</v>
      </c>
      <c r="C560" s="2" t="s">
        <v>47</v>
      </c>
      <c r="D560" s="2" t="s">
        <v>33</v>
      </c>
      <c r="E560" s="2">
        <v>0</v>
      </c>
      <c r="F560" s="2">
        <v>0</v>
      </c>
      <c r="G560" s="2">
        <v>3</v>
      </c>
      <c r="H560" s="2" t="s">
        <v>58</v>
      </c>
      <c r="I560" s="2" t="s">
        <v>49</v>
      </c>
      <c r="J560" s="6">
        <v>776.86524999999995</v>
      </c>
      <c r="K560" s="6">
        <v>685.29200000000003</v>
      </c>
      <c r="L560" s="2" t="s">
        <v>44</v>
      </c>
      <c r="M560" s="2" t="s">
        <v>45</v>
      </c>
      <c r="N560" s="6">
        <v>101.60807055654585</v>
      </c>
      <c r="O560" s="6">
        <v>77.777777777777771</v>
      </c>
      <c r="P560" s="6">
        <v>61.847555555555559</v>
      </c>
      <c r="Q560" s="6">
        <v>0</v>
      </c>
      <c r="R560" s="6">
        <v>0</v>
      </c>
      <c r="S560" s="6">
        <v>0</v>
      </c>
      <c r="T560" s="6">
        <v>0</v>
      </c>
      <c r="U560" s="6">
        <v>0</v>
      </c>
      <c r="V560" s="6">
        <v>46.666666666666664</v>
      </c>
      <c r="W560" s="6">
        <v>0</v>
      </c>
      <c r="X560" s="6">
        <v>0</v>
      </c>
      <c r="Y560" s="6">
        <v>431.12039290301021</v>
      </c>
      <c r="Z560" s="2">
        <v>6</v>
      </c>
      <c r="AA560" s="6">
        <v>75.672499495116568</v>
      </c>
      <c r="AB560" s="2" t="s">
        <v>55</v>
      </c>
      <c r="AC560" s="2" t="s">
        <v>39</v>
      </c>
      <c r="AD560" s="2" t="s">
        <v>40</v>
      </c>
      <c r="AE560" s="2" t="s">
        <v>41</v>
      </c>
      <c r="AF560" s="2">
        <v>1</v>
      </c>
      <c r="AG560" s="8">
        <v>0.12623146176338201</v>
      </c>
      <c r="AH560" s="3">
        <v>342.01535034179688</v>
      </c>
      <c r="AI560" s="9">
        <v>0.17339880764484411</v>
      </c>
    </row>
    <row r="561" spans="1:35" ht="15" x14ac:dyDescent="0.25">
      <c r="A561" s="2">
        <v>560</v>
      </c>
      <c r="B561" s="2">
        <v>30</v>
      </c>
      <c r="C561" s="2" t="s">
        <v>32</v>
      </c>
      <c r="D561" s="2" t="s">
        <v>33</v>
      </c>
      <c r="E561" s="2">
        <v>1</v>
      </c>
      <c r="F561" s="2">
        <v>1</v>
      </c>
      <c r="G561" s="2">
        <v>3</v>
      </c>
      <c r="H561" s="2" t="s">
        <v>53</v>
      </c>
      <c r="I561" s="2" t="s">
        <v>35</v>
      </c>
      <c r="J561" s="6">
        <v>238.756</v>
      </c>
      <c r="K561" s="6">
        <v>149.73422222222223</v>
      </c>
      <c r="L561" s="2" t="s">
        <v>44</v>
      </c>
      <c r="M561" s="2" t="s">
        <v>37</v>
      </c>
      <c r="N561" s="6">
        <v>0</v>
      </c>
      <c r="O561" s="6">
        <v>222.22222222222223</v>
      </c>
      <c r="P561" s="6">
        <v>40.172444444444444</v>
      </c>
      <c r="Q561" s="6">
        <v>0</v>
      </c>
      <c r="R561" s="6">
        <v>80</v>
      </c>
      <c r="S561" s="6">
        <v>0</v>
      </c>
      <c r="T561" s="6">
        <v>0</v>
      </c>
      <c r="U561" s="6">
        <v>0</v>
      </c>
      <c r="V561" s="6">
        <v>46.444444444444443</v>
      </c>
      <c r="W561" s="6">
        <v>0</v>
      </c>
      <c r="X561" s="6">
        <v>0</v>
      </c>
      <c r="Y561" s="6">
        <v>220.95317580075871</v>
      </c>
      <c r="Z561" s="2">
        <v>24</v>
      </c>
      <c r="AA561" s="6">
        <v>11.030888879163864</v>
      </c>
      <c r="AB561" s="2" t="s">
        <v>55</v>
      </c>
      <c r="AC561" s="2" t="s">
        <v>62</v>
      </c>
      <c r="AD561" s="2" t="s">
        <v>40</v>
      </c>
      <c r="AE561" s="2" t="s">
        <v>41</v>
      </c>
      <c r="AF561" s="2">
        <v>0</v>
      </c>
      <c r="AG561" s="8">
        <v>0.27257242798805242</v>
      </c>
      <c r="AH561" s="3">
        <v>321.2147216796875</v>
      </c>
      <c r="AI561" s="9">
        <v>0.42508721351623541</v>
      </c>
    </row>
    <row r="562" spans="1:35" x14ac:dyDescent="0.2">
      <c r="A562" s="2">
        <v>561</v>
      </c>
      <c r="B562" s="2">
        <v>47</v>
      </c>
      <c r="C562" s="2" t="s">
        <v>32</v>
      </c>
      <c r="D562" s="2" t="s">
        <v>33</v>
      </c>
      <c r="E562" s="2">
        <v>0</v>
      </c>
      <c r="F562" s="2">
        <v>1</v>
      </c>
      <c r="G562" s="2">
        <v>3</v>
      </c>
      <c r="H562" s="2" t="s">
        <v>34</v>
      </c>
      <c r="I562" s="2" t="s">
        <v>35</v>
      </c>
      <c r="J562" s="6">
        <v>975.04100000000005</v>
      </c>
      <c r="K562" s="6">
        <v>934.15466666666669</v>
      </c>
      <c r="L562" s="2" t="s">
        <v>36</v>
      </c>
      <c r="M562" s="2" t="s">
        <v>37</v>
      </c>
      <c r="N562" s="6">
        <v>0</v>
      </c>
      <c r="O562" s="6">
        <v>497.77777777777777</v>
      </c>
      <c r="P562" s="6">
        <v>539.20955555555554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30.222222222222221</v>
      </c>
      <c r="W562" s="6">
        <v>0</v>
      </c>
      <c r="X562" s="6">
        <v>0</v>
      </c>
      <c r="Y562" s="6">
        <v>541.26524262587793</v>
      </c>
      <c r="Z562" s="2">
        <v>60</v>
      </c>
      <c r="AA562" s="6">
        <v>13.744579657436821</v>
      </c>
      <c r="AB562" s="2" t="s">
        <v>38</v>
      </c>
      <c r="AC562" s="2" t="s">
        <v>50</v>
      </c>
      <c r="AD562" s="2" t="s">
        <v>46</v>
      </c>
      <c r="AE562" s="2" t="s">
        <v>41</v>
      </c>
      <c r="AF562" s="2" t="s">
        <v>59</v>
      </c>
      <c r="AG562" s="4" t="s">
        <v>59</v>
      </c>
      <c r="AH562" s="3" t="s">
        <v>59</v>
      </c>
    </row>
    <row r="563" spans="1:35" ht="15" x14ac:dyDescent="0.25">
      <c r="A563" s="2">
        <v>562</v>
      </c>
      <c r="B563" s="2">
        <v>38</v>
      </c>
      <c r="C563" s="2" t="s">
        <v>61</v>
      </c>
      <c r="D563" s="2" t="s">
        <v>57</v>
      </c>
      <c r="E563" s="2">
        <v>0</v>
      </c>
      <c r="F563" s="2">
        <v>0</v>
      </c>
      <c r="G563" s="2">
        <v>5</v>
      </c>
      <c r="H563" s="2" t="s">
        <v>48</v>
      </c>
      <c r="I563" s="2" t="s">
        <v>35</v>
      </c>
      <c r="J563" s="6">
        <v>1488.098</v>
      </c>
      <c r="K563" s="6">
        <v>1439.7622222222221</v>
      </c>
      <c r="L563" s="2" t="s">
        <v>36</v>
      </c>
      <c r="M563" s="2" t="s">
        <v>45</v>
      </c>
      <c r="N563" s="6">
        <v>23.864136132033778</v>
      </c>
      <c r="O563" s="6">
        <v>444.44444444444446</v>
      </c>
      <c r="P563" s="6">
        <v>818.60044444444441</v>
      </c>
      <c r="Q563" s="6">
        <v>0</v>
      </c>
      <c r="R563" s="6">
        <v>0</v>
      </c>
      <c r="S563" s="6">
        <v>0</v>
      </c>
      <c r="T563" s="6">
        <v>290.69511111111109</v>
      </c>
      <c r="U563" s="6">
        <v>0</v>
      </c>
      <c r="V563" s="6">
        <v>293.11111111111109</v>
      </c>
      <c r="W563" s="6">
        <v>0</v>
      </c>
      <c r="X563" s="6">
        <v>0</v>
      </c>
      <c r="Y563" s="6">
        <v>882.54137615217508</v>
      </c>
      <c r="Z563" s="2">
        <v>36</v>
      </c>
      <c r="AA563" s="6">
        <v>31.905984907465793</v>
      </c>
      <c r="AB563" s="2" t="s">
        <v>38</v>
      </c>
      <c r="AC563" s="2" t="s">
        <v>39</v>
      </c>
      <c r="AD563" s="2" t="s">
        <v>46</v>
      </c>
      <c r="AE563" s="2" t="s">
        <v>41</v>
      </c>
      <c r="AF563" s="2">
        <v>1</v>
      </c>
      <c r="AG563" s="8">
        <v>2.863009832799435E-2</v>
      </c>
      <c r="AH563" s="3">
        <v>642.89630126953125</v>
      </c>
      <c r="AI563" s="9">
        <v>5.0172071903944022E-2</v>
      </c>
    </row>
    <row r="564" spans="1:35" ht="15" x14ac:dyDescent="0.25">
      <c r="A564" s="2">
        <v>563</v>
      </c>
      <c r="B564" s="2">
        <v>47</v>
      </c>
      <c r="C564" s="2" t="s">
        <v>61</v>
      </c>
      <c r="D564" s="2" t="s">
        <v>33</v>
      </c>
      <c r="E564" s="2">
        <v>0</v>
      </c>
      <c r="F564" s="2">
        <v>1</v>
      </c>
      <c r="G564" s="2">
        <v>2</v>
      </c>
      <c r="H564" s="2" t="s">
        <v>34</v>
      </c>
      <c r="I564" s="2" t="s">
        <v>49</v>
      </c>
      <c r="J564" s="6">
        <v>772.59299999999996</v>
      </c>
      <c r="K564" s="6">
        <v>354.38844444444442</v>
      </c>
      <c r="L564" s="2" t="s">
        <v>84</v>
      </c>
      <c r="M564" s="2" t="s">
        <v>45</v>
      </c>
      <c r="N564" s="6">
        <v>0</v>
      </c>
      <c r="O564" s="6">
        <v>0</v>
      </c>
      <c r="P564" s="6">
        <v>461.6177777777778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178.88888888888889</v>
      </c>
      <c r="X564" s="6">
        <v>0</v>
      </c>
      <c r="Y564" s="6">
        <v>1134.8576579755729</v>
      </c>
      <c r="Z564" s="2">
        <v>24</v>
      </c>
      <c r="AA564" s="6">
        <v>56.656749437650355</v>
      </c>
      <c r="AB564" s="2" t="s">
        <v>38</v>
      </c>
      <c r="AC564" s="2" t="s">
        <v>50</v>
      </c>
      <c r="AD564" s="2" t="s">
        <v>63</v>
      </c>
      <c r="AE564" s="2" t="s">
        <v>41</v>
      </c>
      <c r="AF564" s="2">
        <v>0</v>
      </c>
      <c r="AG564" s="8">
        <v>7.7543690800666809E-2</v>
      </c>
      <c r="AH564" s="3">
        <v>480.91610717773438</v>
      </c>
      <c r="AI564" s="9">
        <v>0.101275309920311</v>
      </c>
    </row>
    <row r="565" spans="1:35" ht="15" x14ac:dyDescent="0.25">
      <c r="A565" s="2">
        <v>564</v>
      </c>
      <c r="B565" s="2">
        <v>31</v>
      </c>
      <c r="C565" s="2" t="s">
        <v>32</v>
      </c>
      <c r="D565" s="2" t="s">
        <v>33</v>
      </c>
      <c r="E565" s="2">
        <v>0</v>
      </c>
      <c r="F565" s="2">
        <v>0</v>
      </c>
      <c r="G565" s="2">
        <v>2</v>
      </c>
      <c r="H565" s="2" t="s">
        <v>34</v>
      </c>
      <c r="I565" s="2" t="s">
        <v>35</v>
      </c>
      <c r="J565" s="6">
        <v>670.86300000000006</v>
      </c>
      <c r="K565" s="6">
        <v>362.96333333333331</v>
      </c>
      <c r="L565" s="2" t="s">
        <v>36</v>
      </c>
      <c r="M565" s="2" t="s">
        <v>45</v>
      </c>
      <c r="N565" s="6">
        <v>0</v>
      </c>
      <c r="O565" s="6">
        <v>0</v>
      </c>
      <c r="P565" s="6">
        <v>340.15555555555557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100.44444444444444</v>
      </c>
      <c r="W565" s="6">
        <v>0</v>
      </c>
      <c r="X565" s="6">
        <v>0</v>
      </c>
      <c r="Y565" s="6">
        <v>696.97930296555921</v>
      </c>
      <c r="Z565" s="2">
        <v>48</v>
      </c>
      <c r="AA565" s="6">
        <v>20.473766751510471</v>
      </c>
      <c r="AB565" s="2" t="s">
        <v>55</v>
      </c>
      <c r="AC565" s="2" t="s">
        <v>39</v>
      </c>
      <c r="AD565" s="2" t="s">
        <v>46</v>
      </c>
      <c r="AE565" s="2" t="s">
        <v>41</v>
      </c>
      <c r="AF565" s="2">
        <v>1</v>
      </c>
      <c r="AG565" s="8">
        <v>0.1178655624389648</v>
      </c>
      <c r="AH565" s="3">
        <v>442.62762451171881</v>
      </c>
      <c r="AI565" s="9">
        <v>0.17534102499485019</v>
      </c>
    </row>
    <row r="566" spans="1:35" ht="15" x14ac:dyDescent="0.25">
      <c r="A566" s="2">
        <v>565</v>
      </c>
      <c r="B566" s="2">
        <v>25</v>
      </c>
      <c r="C566" s="2" t="s">
        <v>32</v>
      </c>
      <c r="D566" s="2" t="s">
        <v>33</v>
      </c>
      <c r="E566" s="2">
        <v>1</v>
      </c>
      <c r="F566" s="2">
        <v>1</v>
      </c>
      <c r="G566" s="2">
        <v>2</v>
      </c>
      <c r="H566" s="2" t="s">
        <v>34</v>
      </c>
      <c r="I566" s="2" t="s">
        <v>35</v>
      </c>
      <c r="J566" s="6">
        <v>937.24400000000003</v>
      </c>
      <c r="K566" s="6">
        <v>943.10666666666668</v>
      </c>
      <c r="L566" s="2" t="s">
        <v>44</v>
      </c>
      <c r="M566" s="2" t="s">
        <v>37</v>
      </c>
      <c r="N566" s="6">
        <v>0</v>
      </c>
      <c r="O566" s="6">
        <v>755.55555555555554</v>
      </c>
      <c r="P566" s="6">
        <v>146.84844444444445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224.22222222222223</v>
      </c>
      <c r="W566" s="6">
        <v>0</v>
      </c>
      <c r="X566" s="6">
        <v>0</v>
      </c>
      <c r="Y566" s="6">
        <v>798.74481011643775</v>
      </c>
      <c r="Z566" s="2">
        <v>36</v>
      </c>
      <c r="AA566" s="6">
        <v>28.876538307590248</v>
      </c>
      <c r="AB566" s="2" t="s">
        <v>38</v>
      </c>
      <c r="AC566" s="2" t="s">
        <v>39</v>
      </c>
      <c r="AD566" s="2" t="s">
        <v>46</v>
      </c>
      <c r="AE566" s="2" t="s">
        <v>41</v>
      </c>
      <c r="AF566" s="2">
        <v>0</v>
      </c>
      <c r="AG566" s="8">
        <v>8.3290241658687592E-2</v>
      </c>
      <c r="AH566" s="3">
        <v>448.37783813476563</v>
      </c>
      <c r="AI566" s="9">
        <v>0.10293241590261459</v>
      </c>
    </row>
    <row r="567" spans="1:35" ht="15" x14ac:dyDescent="0.25">
      <c r="A567" s="2">
        <v>566</v>
      </c>
      <c r="B567" s="2">
        <v>35</v>
      </c>
      <c r="C567" s="2" t="s">
        <v>61</v>
      </c>
      <c r="D567" s="2" t="s">
        <v>33</v>
      </c>
      <c r="E567" s="2">
        <v>1</v>
      </c>
      <c r="F567" s="2">
        <v>2</v>
      </c>
      <c r="G567" s="2">
        <v>2</v>
      </c>
      <c r="H567" s="2" t="s">
        <v>53</v>
      </c>
      <c r="I567" s="2" t="s">
        <v>49</v>
      </c>
      <c r="J567" s="6">
        <v>63.653500000000001</v>
      </c>
      <c r="K567" s="6">
        <v>39.848444444444446</v>
      </c>
      <c r="L567" s="2" t="s">
        <v>44</v>
      </c>
      <c r="M567" s="2" t="s">
        <v>45</v>
      </c>
      <c r="N567" s="6">
        <v>0</v>
      </c>
      <c r="O567" s="6">
        <v>0</v>
      </c>
      <c r="P567" s="6">
        <v>36.183777777777777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62.212173898721176</v>
      </c>
      <c r="Z567" s="2">
        <v>36</v>
      </c>
      <c r="AA567" s="6">
        <v>2.2491191179358099</v>
      </c>
      <c r="AB567" s="2" t="s">
        <v>38</v>
      </c>
      <c r="AC567" s="2" t="s">
        <v>50</v>
      </c>
      <c r="AD567" s="2" t="s">
        <v>46</v>
      </c>
      <c r="AE567" s="2" t="s">
        <v>41</v>
      </c>
      <c r="AF567" s="2">
        <v>0</v>
      </c>
      <c r="AG567" s="8">
        <v>0.34963446855545038</v>
      </c>
      <c r="AH567" s="3">
        <v>309.24331665039063</v>
      </c>
      <c r="AI567" s="9">
        <v>0.53046762943267822</v>
      </c>
    </row>
    <row r="568" spans="1:35" ht="15" x14ac:dyDescent="0.25">
      <c r="A568" s="2">
        <v>567</v>
      </c>
      <c r="B568" s="2">
        <v>44</v>
      </c>
      <c r="C568" s="2" t="s">
        <v>61</v>
      </c>
      <c r="D568" s="2" t="s">
        <v>33</v>
      </c>
      <c r="E568" s="2">
        <v>1</v>
      </c>
      <c r="F568" s="2">
        <v>0</v>
      </c>
      <c r="G568" s="2">
        <v>4</v>
      </c>
      <c r="H568" s="2" t="s">
        <v>34</v>
      </c>
      <c r="I568" s="2" t="s">
        <v>35</v>
      </c>
      <c r="J568" s="6">
        <v>399.47399999999999</v>
      </c>
      <c r="K568" s="6">
        <v>300.12377777777778</v>
      </c>
      <c r="L568" s="2" t="s">
        <v>36</v>
      </c>
      <c r="M568" s="2" t="s">
        <v>37</v>
      </c>
      <c r="N568" s="6">
        <v>153.85211756372169</v>
      </c>
      <c r="O568" s="6">
        <v>755.55555555555554</v>
      </c>
      <c r="P568" s="6">
        <v>260.45177777777775</v>
      </c>
      <c r="Q568" s="6">
        <v>220.66666666666666</v>
      </c>
      <c r="R568" s="6">
        <v>0</v>
      </c>
      <c r="S568" s="6">
        <v>0</v>
      </c>
      <c r="T568" s="6">
        <v>222.22222222222223</v>
      </c>
      <c r="U568" s="6">
        <v>0</v>
      </c>
      <c r="V568" s="6">
        <v>9.5555555555555554</v>
      </c>
      <c r="W568" s="6">
        <v>0</v>
      </c>
      <c r="X568" s="6">
        <v>0</v>
      </c>
      <c r="Y568" s="6">
        <v>217.81999423600325</v>
      </c>
      <c r="Z568" s="2">
        <v>24</v>
      </c>
      <c r="AA568" s="6">
        <v>10.874467603236027</v>
      </c>
      <c r="AB568" s="2" t="s">
        <v>38</v>
      </c>
      <c r="AC568" s="2" t="s">
        <v>39</v>
      </c>
      <c r="AD568" s="2" t="s">
        <v>40</v>
      </c>
      <c r="AE568" s="2" t="s">
        <v>41</v>
      </c>
      <c r="AF568" s="2">
        <v>0</v>
      </c>
      <c r="AG568" s="8">
        <v>0.2017886936664581</v>
      </c>
      <c r="AH568" s="3">
        <v>405.12103271484381</v>
      </c>
      <c r="AI568" s="9">
        <v>0.37605655193328857</v>
      </c>
    </row>
    <row r="569" spans="1:35" ht="15" x14ac:dyDescent="0.25">
      <c r="A569" s="2">
        <v>568</v>
      </c>
      <c r="B569" s="2">
        <v>37</v>
      </c>
      <c r="C569" s="2" t="s">
        <v>61</v>
      </c>
      <c r="D569" s="2" t="s">
        <v>33</v>
      </c>
      <c r="E569" s="2">
        <v>1</v>
      </c>
      <c r="F569" s="2">
        <v>1</v>
      </c>
      <c r="G569" s="2">
        <v>3</v>
      </c>
      <c r="H569" s="2" t="s">
        <v>58</v>
      </c>
      <c r="I569" s="2" t="s">
        <v>49</v>
      </c>
      <c r="J569" s="6">
        <v>553.28925000000004</v>
      </c>
      <c r="K569" s="6">
        <v>595.774</v>
      </c>
      <c r="L569" s="2" t="s">
        <v>36</v>
      </c>
      <c r="M569" s="2" t="s">
        <v>51</v>
      </c>
      <c r="N569" s="6">
        <v>0</v>
      </c>
      <c r="O569" s="6">
        <v>0</v>
      </c>
      <c r="P569" s="6">
        <v>31.514888888888891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288.68116122345191</v>
      </c>
      <c r="Z569" s="2">
        <v>24</v>
      </c>
      <c r="AA569" s="6">
        <v>14.4121477295958</v>
      </c>
      <c r="AB569" s="2" t="s">
        <v>38</v>
      </c>
      <c r="AC569" s="2" t="s">
        <v>39</v>
      </c>
      <c r="AD569" s="2" t="s">
        <v>77</v>
      </c>
      <c r="AE569" s="2" t="s">
        <v>41</v>
      </c>
      <c r="AF569" s="2">
        <v>1</v>
      </c>
      <c r="AG569" s="8">
        <v>0.17700144648551941</v>
      </c>
      <c r="AH569" s="3">
        <v>385.41958618164063</v>
      </c>
      <c r="AI569" s="9">
        <v>0.28573724627494812</v>
      </c>
    </row>
    <row r="570" spans="1:35" ht="15" x14ac:dyDescent="0.25">
      <c r="A570" s="2">
        <v>569</v>
      </c>
      <c r="B570" s="2">
        <v>54</v>
      </c>
      <c r="C570" s="2" t="s">
        <v>47</v>
      </c>
      <c r="D570" s="2" t="s">
        <v>57</v>
      </c>
      <c r="E570" s="2">
        <v>3</v>
      </c>
      <c r="F570" s="2">
        <v>2</v>
      </c>
      <c r="G570" s="2">
        <v>3</v>
      </c>
      <c r="H570" s="2" t="s">
        <v>34</v>
      </c>
      <c r="I570" s="2" t="s">
        <v>49</v>
      </c>
      <c r="J570" s="6">
        <v>458.32425000000001</v>
      </c>
      <c r="K570" s="6">
        <v>241.88177777777778</v>
      </c>
      <c r="L570" s="2" t="s">
        <v>44</v>
      </c>
      <c r="M570" s="2" t="s">
        <v>45</v>
      </c>
      <c r="N570" s="6">
        <v>0</v>
      </c>
      <c r="O570" s="6">
        <v>0</v>
      </c>
      <c r="P570" s="6">
        <v>104.57422222222222</v>
      </c>
      <c r="Q570" s="6">
        <v>0</v>
      </c>
      <c r="R570" s="6">
        <v>0</v>
      </c>
      <c r="S570" s="6">
        <v>0</v>
      </c>
      <c r="T570" s="6">
        <v>131.46666666666667</v>
      </c>
      <c r="U570" s="6">
        <v>0</v>
      </c>
      <c r="V570" s="6">
        <v>154.22222222222223</v>
      </c>
      <c r="W570" s="6">
        <v>0</v>
      </c>
      <c r="X570" s="6">
        <v>0</v>
      </c>
      <c r="Y570" s="6">
        <v>341.81560079543942</v>
      </c>
      <c r="Z570" s="2">
        <v>36</v>
      </c>
      <c r="AA570" s="6">
        <v>12.357452800303777</v>
      </c>
      <c r="AB570" s="2" t="s">
        <v>38</v>
      </c>
      <c r="AC570" s="2" t="s">
        <v>80</v>
      </c>
      <c r="AD570" s="2" t="s">
        <v>40</v>
      </c>
      <c r="AE570" s="2" t="s">
        <v>41</v>
      </c>
      <c r="AF570" s="2">
        <v>0</v>
      </c>
      <c r="AG570" s="8">
        <v>0.18744651973247531</v>
      </c>
      <c r="AH570" s="3">
        <v>477.46087646484381</v>
      </c>
      <c r="AI570" s="9">
        <v>0.35313189029693598</v>
      </c>
    </row>
    <row r="571" spans="1:35" ht="15" x14ac:dyDescent="0.25">
      <c r="A571" s="2">
        <v>570</v>
      </c>
      <c r="B571" s="2">
        <v>43</v>
      </c>
      <c r="C571" s="2" t="s">
        <v>32</v>
      </c>
      <c r="D571" s="2" t="s">
        <v>57</v>
      </c>
      <c r="E571" s="2">
        <v>2</v>
      </c>
      <c r="F571" s="2">
        <v>1</v>
      </c>
      <c r="G571" s="2">
        <v>3</v>
      </c>
      <c r="H571" s="2" t="s">
        <v>48</v>
      </c>
      <c r="I571" s="2" t="s">
        <v>49</v>
      </c>
      <c r="J571" s="6">
        <v>823.2</v>
      </c>
      <c r="K571" s="6">
        <v>995.79244444444441</v>
      </c>
      <c r="L571" s="2" t="s">
        <v>44</v>
      </c>
      <c r="M571" s="2" t="s">
        <v>45</v>
      </c>
      <c r="N571" s="6">
        <v>0</v>
      </c>
      <c r="O571" s="6">
        <v>5555.5555555555557</v>
      </c>
      <c r="P571" s="6">
        <v>55.353999999999999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168.22222222222223</v>
      </c>
      <c r="W571" s="6">
        <v>0</v>
      </c>
      <c r="X571" s="6">
        <v>0</v>
      </c>
      <c r="Y571" s="6">
        <v>267.75697330288318</v>
      </c>
      <c r="Z571" s="2">
        <v>48</v>
      </c>
      <c r="AA571" s="6">
        <v>7.8653609858548927</v>
      </c>
      <c r="AB571" s="2" t="s">
        <v>55</v>
      </c>
      <c r="AC571" s="2" t="s">
        <v>39</v>
      </c>
      <c r="AD571" s="2" t="s">
        <v>40</v>
      </c>
      <c r="AE571" s="2" t="s">
        <v>41</v>
      </c>
      <c r="AF571" s="2">
        <v>1</v>
      </c>
      <c r="AG571" s="8">
        <v>0.11364684998989109</v>
      </c>
      <c r="AH571" s="3">
        <v>510.93341064453119</v>
      </c>
      <c r="AI571" s="9">
        <v>0.21303138136863711</v>
      </c>
    </row>
    <row r="572" spans="1:35" x14ac:dyDescent="0.2">
      <c r="A572" s="2">
        <v>571</v>
      </c>
      <c r="B572" s="2">
        <v>46</v>
      </c>
      <c r="C572" s="2" t="s">
        <v>47</v>
      </c>
      <c r="D572" s="2" t="s">
        <v>65</v>
      </c>
      <c r="E572" s="2">
        <v>0</v>
      </c>
      <c r="F572" s="2">
        <v>2</v>
      </c>
      <c r="G572" s="2">
        <v>5</v>
      </c>
      <c r="H572" s="2" t="s">
        <v>58</v>
      </c>
      <c r="I572" s="2" t="s">
        <v>49</v>
      </c>
      <c r="J572" s="6">
        <v>2188.0430000000001</v>
      </c>
      <c r="K572" s="6">
        <v>1626.4071111111111</v>
      </c>
      <c r="L572" s="2" t="s">
        <v>44</v>
      </c>
      <c r="M572" s="2" t="s">
        <v>45</v>
      </c>
      <c r="N572" s="6">
        <v>0</v>
      </c>
      <c r="O572" s="6">
        <v>0</v>
      </c>
      <c r="P572" s="6">
        <v>886.22066666666672</v>
      </c>
      <c r="Q572" s="6">
        <v>0</v>
      </c>
      <c r="R572" s="6">
        <v>0</v>
      </c>
      <c r="S572" s="6">
        <v>0</v>
      </c>
      <c r="T572" s="6">
        <v>22.222222222222221</v>
      </c>
      <c r="U572" s="6">
        <v>0</v>
      </c>
      <c r="V572" s="6">
        <v>24.222222222222221</v>
      </c>
      <c r="W572" s="6">
        <v>0</v>
      </c>
      <c r="X572" s="6">
        <v>0</v>
      </c>
      <c r="Y572" s="6">
        <v>1014.9131022814844</v>
      </c>
      <c r="Z572" s="2">
        <v>24</v>
      </c>
      <c r="AA572" s="6">
        <v>50.668625208491257</v>
      </c>
      <c r="AB572" s="2" t="s">
        <v>38</v>
      </c>
      <c r="AC572" s="2" t="s">
        <v>39</v>
      </c>
      <c r="AD572" s="2" t="s">
        <v>40</v>
      </c>
      <c r="AE572" s="2" t="s">
        <v>41</v>
      </c>
      <c r="AF572" s="2" t="s">
        <v>59</v>
      </c>
      <c r="AG572" s="4" t="s">
        <v>59</v>
      </c>
      <c r="AH572" s="3" t="s">
        <v>59</v>
      </c>
    </row>
    <row r="573" spans="1:35" x14ac:dyDescent="0.2">
      <c r="A573" s="2">
        <v>572</v>
      </c>
      <c r="B573" s="2">
        <v>32</v>
      </c>
      <c r="C573" s="2" t="s">
        <v>47</v>
      </c>
      <c r="D573" s="2" t="s">
        <v>33</v>
      </c>
      <c r="E573" s="2">
        <v>2</v>
      </c>
      <c r="F573" s="2">
        <v>0</v>
      </c>
      <c r="G573" s="2">
        <v>3</v>
      </c>
      <c r="H573" s="2" t="s">
        <v>53</v>
      </c>
      <c r="I573" s="2" t="s">
        <v>35</v>
      </c>
      <c r="J573" s="6">
        <v>539.39250000000004</v>
      </c>
      <c r="K573" s="6">
        <v>459.9302222222222</v>
      </c>
      <c r="L573" s="2" t="s">
        <v>36</v>
      </c>
      <c r="M573" s="2" t="s">
        <v>45</v>
      </c>
      <c r="N573" s="6">
        <v>0</v>
      </c>
      <c r="O573" s="6">
        <v>0</v>
      </c>
      <c r="P573" s="6">
        <v>318.41022222222222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212.44444444444446</v>
      </c>
      <c r="W573" s="6">
        <v>0</v>
      </c>
      <c r="X573" s="6">
        <v>0</v>
      </c>
      <c r="Y573" s="6">
        <v>432.36203499281112</v>
      </c>
      <c r="Z573" s="2">
        <v>36</v>
      </c>
      <c r="AA573" s="6">
        <v>15.630923303774024</v>
      </c>
      <c r="AB573" s="2" t="s">
        <v>38</v>
      </c>
      <c r="AC573" s="2" t="s">
        <v>39</v>
      </c>
      <c r="AD573" s="2" t="s">
        <v>40</v>
      </c>
      <c r="AE573" s="2" t="s">
        <v>41</v>
      </c>
      <c r="AF573" s="2" t="s">
        <v>59</v>
      </c>
      <c r="AG573" s="4" t="s">
        <v>59</v>
      </c>
      <c r="AH573" s="3" t="s">
        <v>59</v>
      </c>
    </row>
    <row r="574" spans="1:35" ht="15" x14ac:dyDescent="0.25">
      <c r="A574" s="2">
        <v>573</v>
      </c>
      <c r="B574" s="2">
        <v>62</v>
      </c>
      <c r="C574" s="2" t="s">
        <v>32</v>
      </c>
      <c r="D574" s="2" t="s">
        <v>57</v>
      </c>
      <c r="E574" s="2">
        <v>0</v>
      </c>
      <c r="F574" s="2">
        <v>0</v>
      </c>
      <c r="G574" s="2">
        <v>2</v>
      </c>
      <c r="H574" s="2" t="s">
        <v>53</v>
      </c>
      <c r="I574" s="2" t="s">
        <v>49</v>
      </c>
      <c r="J574" s="6">
        <v>277.11250000000001</v>
      </c>
      <c r="K574" s="6">
        <v>140.40822222222224</v>
      </c>
      <c r="L574" s="2" t="s">
        <v>44</v>
      </c>
      <c r="M574" s="2" t="s">
        <v>45</v>
      </c>
      <c r="N574" s="6">
        <v>0</v>
      </c>
      <c r="O574" s="6">
        <v>0</v>
      </c>
      <c r="P574" s="6">
        <v>124.53044444444444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44.444444444444443</v>
      </c>
      <c r="W574" s="6">
        <v>0</v>
      </c>
      <c r="X574" s="6">
        <v>0</v>
      </c>
      <c r="Y574" s="6">
        <v>494.72358193151507</v>
      </c>
      <c r="Z574" s="2">
        <v>60</v>
      </c>
      <c r="AA574" s="6">
        <v>12.562727374257383</v>
      </c>
      <c r="AB574" s="2" t="s">
        <v>38</v>
      </c>
      <c r="AC574" s="2" t="s">
        <v>62</v>
      </c>
      <c r="AD574" s="2" t="s">
        <v>63</v>
      </c>
      <c r="AE574" s="2" t="s">
        <v>41</v>
      </c>
      <c r="AF574" s="2">
        <v>1</v>
      </c>
      <c r="AG574" s="8">
        <v>0.1631154268980026</v>
      </c>
      <c r="AH574" s="3">
        <v>504.47909545898438</v>
      </c>
      <c r="AI574" s="9">
        <v>0.32008716464042658</v>
      </c>
    </row>
    <row r="575" spans="1:35" ht="15" x14ac:dyDescent="0.25">
      <c r="A575" s="2">
        <v>574</v>
      </c>
      <c r="B575" s="2">
        <v>25</v>
      </c>
      <c r="C575" s="2" t="s">
        <v>47</v>
      </c>
      <c r="D575" s="2" t="s">
        <v>57</v>
      </c>
      <c r="E575" s="2">
        <v>0</v>
      </c>
      <c r="F575" s="2">
        <v>0</v>
      </c>
      <c r="G575" s="2">
        <v>3</v>
      </c>
      <c r="H575" s="2" t="s">
        <v>43</v>
      </c>
      <c r="I575" s="2" t="s">
        <v>49</v>
      </c>
      <c r="J575" s="6">
        <v>835.77824999999996</v>
      </c>
      <c r="K575" s="6">
        <v>670.34911111111114</v>
      </c>
      <c r="L575" s="2" t="s">
        <v>36</v>
      </c>
      <c r="M575" s="2" t="s">
        <v>37</v>
      </c>
      <c r="N575" s="6">
        <v>0</v>
      </c>
      <c r="O575" s="6">
        <v>0</v>
      </c>
      <c r="P575" s="6">
        <v>394.93888888888887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276</v>
      </c>
      <c r="W575" s="6">
        <v>0</v>
      </c>
      <c r="X575" s="6">
        <v>0</v>
      </c>
      <c r="Y575" s="6">
        <v>799.19282847265902</v>
      </c>
      <c r="Z575" s="2">
        <v>12</v>
      </c>
      <c r="AA575" s="6">
        <v>73.269992845082427</v>
      </c>
      <c r="AB575" s="2" t="s">
        <v>55</v>
      </c>
      <c r="AC575" s="2" t="s">
        <v>39</v>
      </c>
      <c r="AD575" s="2" t="s">
        <v>63</v>
      </c>
      <c r="AE575" s="2" t="s">
        <v>41</v>
      </c>
      <c r="AF575" s="2">
        <v>1</v>
      </c>
      <c r="AG575" s="8">
        <v>8.9954003691673279E-2</v>
      </c>
      <c r="AH575" s="3">
        <v>397.681884765625</v>
      </c>
      <c r="AI575" s="9">
        <v>0.1155533269047737</v>
      </c>
    </row>
    <row r="576" spans="1:35" ht="15" x14ac:dyDescent="0.25">
      <c r="A576" s="2">
        <v>575</v>
      </c>
      <c r="B576" s="2">
        <v>53</v>
      </c>
      <c r="C576" s="2" t="s">
        <v>32</v>
      </c>
      <c r="D576" s="2" t="s">
        <v>33</v>
      </c>
      <c r="E576" s="2">
        <v>0</v>
      </c>
      <c r="F576" s="2">
        <v>1</v>
      </c>
      <c r="G576" s="2">
        <v>2</v>
      </c>
      <c r="H576" s="2" t="s">
        <v>34</v>
      </c>
      <c r="I576" s="2" t="s">
        <v>49</v>
      </c>
      <c r="J576" s="6">
        <v>217.87950000000001</v>
      </c>
      <c r="K576" s="6">
        <v>225.26711111111112</v>
      </c>
      <c r="L576" s="2" t="s">
        <v>44</v>
      </c>
      <c r="M576" s="2" t="s">
        <v>51</v>
      </c>
      <c r="N576" s="6">
        <v>0</v>
      </c>
      <c r="O576" s="6">
        <v>0</v>
      </c>
      <c r="P576" s="6">
        <v>114.44088888888889</v>
      </c>
      <c r="Q576" s="6">
        <v>0</v>
      </c>
      <c r="R576" s="6">
        <v>0</v>
      </c>
      <c r="S576" s="6">
        <v>0</v>
      </c>
      <c r="T576" s="6">
        <v>22.222222222222221</v>
      </c>
      <c r="U576" s="6">
        <v>0</v>
      </c>
      <c r="V576" s="6">
        <v>112.88888888888889</v>
      </c>
      <c r="W576" s="6">
        <v>0</v>
      </c>
      <c r="X576" s="6">
        <v>0</v>
      </c>
      <c r="Y576" s="6">
        <v>127.59897990645435</v>
      </c>
      <c r="Z576" s="2">
        <v>48</v>
      </c>
      <c r="AA576" s="6">
        <v>3.7482199847539945</v>
      </c>
      <c r="AB576" s="2" t="s">
        <v>38</v>
      </c>
      <c r="AC576" s="2" t="s">
        <v>50</v>
      </c>
      <c r="AD576" s="2" t="s">
        <v>40</v>
      </c>
      <c r="AE576" s="2" t="s">
        <v>41</v>
      </c>
      <c r="AF576" s="2">
        <v>0</v>
      </c>
      <c r="AG576" s="8">
        <v>0.24523478746414179</v>
      </c>
      <c r="AH576" s="3">
        <v>408.46554565429688</v>
      </c>
      <c r="AI576" s="9">
        <v>0.43673118948936462</v>
      </c>
    </row>
    <row r="577" spans="1:35" ht="15" x14ac:dyDescent="0.25">
      <c r="A577" s="2">
        <v>576</v>
      </c>
      <c r="B577" s="2">
        <v>42</v>
      </c>
      <c r="C577" s="2" t="s">
        <v>47</v>
      </c>
      <c r="D577" s="2" t="s">
        <v>74</v>
      </c>
      <c r="E577" s="2">
        <v>1</v>
      </c>
      <c r="F577" s="2">
        <v>0</v>
      </c>
      <c r="G577" s="2">
        <v>5</v>
      </c>
      <c r="H577" s="2" t="s">
        <v>58</v>
      </c>
      <c r="I577" s="2" t="s">
        <v>35</v>
      </c>
      <c r="J577" s="6">
        <v>859.32950000000005</v>
      </c>
      <c r="K577" s="6">
        <v>444.97644444444444</v>
      </c>
      <c r="L577" s="2" t="s">
        <v>44</v>
      </c>
      <c r="M577" s="2" t="s">
        <v>45</v>
      </c>
      <c r="N577" s="6">
        <v>0</v>
      </c>
      <c r="O577" s="6">
        <v>0</v>
      </c>
      <c r="P577" s="6">
        <v>27.032666666666668</v>
      </c>
      <c r="Q577" s="6">
        <v>0</v>
      </c>
      <c r="R577" s="6">
        <v>0</v>
      </c>
      <c r="S577" s="6">
        <v>0</v>
      </c>
      <c r="T577" s="6">
        <v>222.22222222222223</v>
      </c>
      <c r="U577" s="6">
        <v>0</v>
      </c>
      <c r="V577" s="6">
        <v>142.44444444444446</v>
      </c>
      <c r="W577" s="6">
        <v>0</v>
      </c>
      <c r="X577" s="6">
        <v>0</v>
      </c>
      <c r="Y577" s="6">
        <v>1045.5955841007221</v>
      </c>
      <c r="Z577" s="2">
        <v>36</v>
      </c>
      <c r="AA577" s="6">
        <v>37.800785127017299</v>
      </c>
      <c r="AB577" s="2" t="s">
        <v>38</v>
      </c>
      <c r="AC577" s="2" t="s">
        <v>62</v>
      </c>
      <c r="AD577" s="2" t="s">
        <v>40</v>
      </c>
      <c r="AE577" s="2" t="s">
        <v>41</v>
      </c>
      <c r="AF577" s="2">
        <v>0</v>
      </c>
      <c r="AG577" s="8">
        <v>6.0483731329441071E-2</v>
      </c>
      <c r="AH577" s="3">
        <v>600.1893310546875</v>
      </c>
      <c r="AI577" s="9">
        <v>0.119276337325573</v>
      </c>
    </row>
    <row r="578" spans="1:35" ht="15" x14ac:dyDescent="0.25">
      <c r="A578" s="2">
        <v>577</v>
      </c>
      <c r="B578" s="2">
        <v>30</v>
      </c>
      <c r="C578" s="2" t="s">
        <v>61</v>
      </c>
      <c r="D578" s="2" t="s">
        <v>33</v>
      </c>
      <c r="E578" s="2">
        <v>1</v>
      </c>
      <c r="F578" s="2">
        <v>1</v>
      </c>
      <c r="G578" s="2">
        <v>3</v>
      </c>
      <c r="H578" s="2" t="s">
        <v>58</v>
      </c>
      <c r="I578" s="2" t="s">
        <v>49</v>
      </c>
      <c r="J578" s="6">
        <v>959.10524999999996</v>
      </c>
      <c r="K578" s="6">
        <v>1135.1951111111111</v>
      </c>
      <c r="L578" s="2" t="s">
        <v>44</v>
      </c>
      <c r="M578" s="2" t="s">
        <v>45</v>
      </c>
      <c r="N578" s="6">
        <v>0</v>
      </c>
      <c r="O578" s="6">
        <v>0</v>
      </c>
      <c r="P578" s="6">
        <v>46.581777777777781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13.111111111111111</v>
      </c>
      <c r="W578" s="6">
        <v>0</v>
      </c>
      <c r="X578" s="6">
        <v>0</v>
      </c>
      <c r="Y578" s="6">
        <v>431.01207413323488</v>
      </c>
      <c r="Z578" s="2">
        <v>36</v>
      </c>
      <c r="AA578" s="6">
        <v>15.582118984820619</v>
      </c>
      <c r="AB578" s="2" t="s">
        <v>55</v>
      </c>
      <c r="AC578" s="2" t="s">
        <v>39</v>
      </c>
      <c r="AD578" s="2" t="s">
        <v>40</v>
      </c>
      <c r="AE578" s="2" t="s">
        <v>64</v>
      </c>
      <c r="AF578" s="2">
        <v>1</v>
      </c>
      <c r="AG578" s="8">
        <v>9.5063164830207825E-2</v>
      </c>
      <c r="AH578" s="3">
        <v>463.94290161132813</v>
      </c>
      <c r="AI578" s="9">
        <v>0.14737147092819211</v>
      </c>
    </row>
    <row r="579" spans="1:35" ht="15" x14ac:dyDescent="0.25">
      <c r="A579" s="2">
        <v>578</v>
      </c>
      <c r="B579" s="2">
        <v>46</v>
      </c>
      <c r="C579" s="2" t="s">
        <v>47</v>
      </c>
      <c r="D579" s="2" t="s">
        <v>33</v>
      </c>
      <c r="E579" s="2">
        <v>0</v>
      </c>
      <c r="F579" s="2">
        <v>2</v>
      </c>
      <c r="G579" s="2">
        <v>5</v>
      </c>
      <c r="H579" s="2" t="s">
        <v>58</v>
      </c>
      <c r="I579" s="2" t="s">
        <v>49</v>
      </c>
      <c r="J579" s="6">
        <v>551.92700000000002</v>
      </c>
      <c r="K579" s="6">
        <v>458.12311111111109</v>
      </c>
      <c r="L579" s="2" t="s">
        <v>44</v>
      </c>
      <c r="M579" s="2" t="s">
        <v>45</v>
      </c>
      <c r="N579" s="6">
        <v>0</v>
      </c>
      <c r="O579" s="6">
        <v>0</v>
      </c>
      <c r="P579" s="6">
        <v>180.23599999999999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11.111111111111111</v>
      </c>
      <c r="W579" s="6">
        <v>0</v>
      </c>
      <c r="X579" s="6">
        <v>0</v>
      </c>
      <c r="Y579" s="6">
        <v>449.94898517105389</v>
      </c>
      <c r="Z579" s="2">
        <v>36</v>
      </c>
      <c r="AA579" s="6">
        <v>16.266733682888322</v>
      </c>
      <c r="AB579" s="2" t="s">
        <v>55</v>
      </c>
      <c r="AC579" s="2" t="s">
        <v>39</v>
      </c>
      <c r="AD579" s="2" t="s">
        <v>40</v>
      </c>
      <c r="AE579" s="2" t="s">
        <v>41</v>
      </c>
      <c r="AF579" s="2">
        <v>1</v>
      </c>
      <c r="AG579" s="8">
        <v>0.1312960088253021</v>
      </c>
      <c r="AH579" s="3">
        <v>528.42767333984375</v>
      </c>
      <c r="AI579" s="9">
        <v>0.29308927059173578</v>
      </c>
    </row>
    <row r="580" spans="1:35" x14ac:dyDescent="0.2">
      <c r="A580" s="2">
        <v>579</v>
      </c>
      <c r="B580" s="2">
        <v>27</v>
      </c>
      <c r="C580" s="2" t="s">
        <v>61</v>
      </c>
      <c r="D580" s="2" t="s">
        <v>33</v>
      </c>
      <c r="E580" s="2">
        <v>0</v>
      </c>
      <c r="F580" s="2">
        <v>0</v>
      </c>
      <c r="G580" s="2">
        <v>3</v>
      </c>
      <c r="H580" s="2" t="s">
        <v>34</v>
      </c>
      <c r="I580" s="2" t="s">
        <v>49</v>
      </c>
      <c r="J580" s="6">
        <v>953.07825000000003</v>
      </c>
      <c r="K580" s="6">
        <v>745.58533333333332</v>
      </c>
      <c r="L580" s="2" t="s">
        <v>44</v>
      </c>
      <c r="M580" s="2" t="s">
        <v>45</v>
      </c>
      <c r="N580" s="6">
        <v>0</v>
      </c>
      <c r="O580" s="6">
        <v>333.33333333333331</v>
      </c>
      <c r="P580" s="6">
        <v>598.22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18.444444444444443</v>
      </c>
      <c r="W580" s="6">
        <v>0</v>
      </c>
      <c r="X580" s="6">
        <v>0</v>
      </c>
      <c r="Y580" s="6">
        <v>740.48283967791394</v>
      </c>
      <c r="Z580" s="2">
        <v>24</v>
      </c>
      <c r="AA580" s="6">
        <v>36.967940794751556</v>
      </c>
      <c r="AB580" s="2" t="s">
        <v>38</v>
      </c>
      <c r="AC580" s="2" t="s">
        <v>50</v>
      </c>
      <c r="AD580" s="2" t="s">
        <v>77</v>
      </c>
      <c r="AE580" s="2" t="s">
        <v>41</v>
      </c>
      <c r="AF580" s="2" t="s">
        <v>59</v>
      </c>
      <c r="AG580" s="4" t="s">
        <v>59</v>
      </c>
      <c r="AH580" s="3" t="s">
        <v>59</v>
      </c>
    </row>
    <row r="581" spans="1:35" ht="15" x14ac:dyDescent="0.25">
      <c r="A581" s="2">
        <v>580</v>
      </c>
      <c r="B581" s="2">
        <v>54</v>
      </c>
      <c r="C581" s="2" t="s">
        <v>47</v>
      </c>
      <c r="D581" s="2" t="s">
        <v>57</v>
      </c>
      <c r="E581" s="2">
        <v>1</v>
      </c>
      <c r="F581" s="2">
        <v>0</v>
      </c>
      <c r="G581" s="2">
        <v>3</v>
      </c>
      <c r="H581" s="2" t="s">
        <v>52</v>
      </c>
      <c r="I581" s="2" t="s">
        <v>66</v>
      </c>
      <c r="J581" s="6">
        <v>198.61600000000001</v>
      </c>
      <c r="K581" s="6">
        <v>167.66244444444445</v>
      </c>
      <c r="L581" s="2" t="s">
        <v>36</v>
      </c>
      <c r="M581" s="2" t="s">
        <v>37</v>
      </c>
      <c r="N581" s="6">
        <v>0</v>
      </c>
      <c r="O581" s="6">
        <v>0</v>
      </c>
      <c r="P581" s="6">
        <v>85.028222222222226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54.444444444444443</v>
      </c>
      <c r="W581" s="6">
        <v>178.88888888888889</v>
      </c>
      <c r="X581" s="6">
        <v>0</v>
      </c>
      <c r="Y581" s="6">
        <v>213.01604525369586</v>
      </c>
      <c r="Z581" s="2">
        <v>36</v>
      </c>
      <c r="AA581" s="6">
        <v>7.7010403235083729</v>
      </c>
      <c r="AB581" s="2" t="s">
        <v>38</v>
      </c>
      <c r="AC581" s="2" t="s">
        <v>50</v>
      </c>
      <c r="AD581" s="2" t="s">
        <v>63</v>
      </c>
      <c r="AE581" s="2" t="s">
        <v>41</v>
      </c>
      <c r="AF581" s="2">
        <v>0</v>
      </c>
      <c r="AG581" s="8">
        <v>0.2341616153717041</v>
      </c>
      <c r="AH581" s="3">
        <v>413.62136840820313</v>
      </c>
      <c r="AI581" s="9">
        <v>0.43187984824180597</v>
      </c>
    </row>
    <row r="582" spans="1:35" ht="15" x14ac:dyDescent="0.25">
      <c r="A582" s="2">
        <v>581</v>
      </c>
      <c r="B582" s="2">
        <v>42</v>
      </c>
      <c r="C582" s="2" t="s">
        <v>61</v>
      </c>
      <c r="D582" s="2" t="s">
        <v>33</v>
      </c>
      <c r="E582" s="2">
        <v>1</v>
      </c>
      <c r="F582" s="2">
        <v>2</v>
      </c>
      <c r="G582" s="2">
        <v>3</v>
      </c>
      <c r="H582" s="2" t="s">
        <v>43</v>
      </c>
      <c r="I582" s="2" t="s">
        <v>49</v>
      </c>
      <c r="J582" s="6">
        <v>948.58950000000004</v>
      </c>
      <c r="K582" s="6">
        <v>908.98333333333335</v>
      </c>
      <c r="L582" s="2" t="s">
        <v>36</v>
      </c>
      <c r="M582" s="2" t="s">
        <v>37</v>
      </c>
      <c r="N582" s="6">
        <v>0</v>
      </c>
      <c r="O582" s="6">
        <v>0</v>
      </c>
      <c r="P582" s="6">
        <v>94.340666666666664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25.333333333333332</v>
      </c>
      <c r="W582" s="6">
        <v>0</v>
      </c>
      <c r="X582" s="6">
        <v>0</v>
      </c>
      <c r="Y582" s="6">
        <v>671.76590130923557</v>
      </c>
      <c r="Z582" s="2">
        <v>24</v>
      </c>
      <c r="AA582" s="6">
        <v>33.537309356601206</v>
      </c>
      <c r="AB582" s="2" t="s">
        <v>55</v>
      </c>
      <c r="AC582" s="2" t="s">
        <v>50</v>
      </c>
      <c r="AD582" s="2" t="s">
        <v>40</v>
      </c>
      <c r="AE582" s="2" t="s">
        <v>41</v>
      </c>
      <c r="AF582" s="2">
        <v>0</v>
      </c>
      <c r="AG582" s="8">
        <v>8.4825232625007629E-2</v>
      </c>
      <c r="AH582" s="3">
        <v>489.68768310546881</v>
      </c>
      <c r="AI582" s="9">
        <v>0.12913766503334051</v>
      </c>
    </row>
    <row r="583" spans="1:35" x14ac:dyDescent="0.2">
      <c r="A583" s="2">
        <v>582</v>
      </c>
      <c r="B583" s="2">
        <v>36</v>
      </c>
      <c r="C583" s="2" t="s">
        <v>47</v>
      </c>
      <c r="D583" s="2" t="s">
        <v>33</v>
      </c>
      <c r="E583" s="2">
        <v>5</v>
      </c>
      <c r="F583" s="2">
        <v>1</v>
      </c>
      <c r="G583" s="2">
        <v>3</v>
      </c>
      <c r="H583" s="2" t="s">
        <v>43</v>
      </c>
      <c r="I583" s="2" t="s">
        <v>35</v>
      </c>
      <c r="J583" s="6">
        <v>855.495</v>
      </c>
      <c r="K583" s="6">
        <v>714.52800000000002</v>
      </c>
      <c r="L583" s="2" t="s">
        <v>44</v>
      </c>
      <c r="M583" s="2" t="s">
        <v>37</v>
      </c>
      <c r="N583" s="6">
        <v>0</v>
      </c>
      <c r="O583" s="6">
        <v>0</v>
      </c>
      <c r="P583" s="6">
        <v>409.1997777777778</v>
      </c>
      <c r="Q583" s="6">
        <v>0</v>
      </c>
      <c r="R583" s="6">
        <v>0</v>
      </c>
      <c r="S583" s="6">
        <v>0</v>
      </c>
      <c r="T583" s="6">
        <v>0</v>
      </c>
      <c r="U583" s="6">
        <v>74</v>
      </c>
      <c r="V583" s="6">
        <v>24.444444444444443</v>
      </c>
      <c r="W583" s="6">
        <v>0</v>
      </c>
      <c r="X583" s="6">
        <v>0</v>
      </c>
      <c r="Y583" s="6">
        <v>486.97123022716306</v>
      </c>
      <c r="Z583" s="2">
        <v>12</v>
      </c>
      <c r="AA583" s="6">
        <v>44.645518932763885</v>
      </c>
      <c r="AB583" s="2" t="s">
        <v>38</v>
      </c>
      <c r="AC583" s="2" t="s">
        <v>60</v>
      </c>
      <c r="AD583" s="2" t="s">
        <v>40</v>
      </c>
      <c r="AE583" s="2" t="s">
        <v>41</v>
      </c>
      <c r="AF583" s="2" t="s">
        <v>59</v>
      </c>
      <c r="AG583" s="4" t="s">
        <v>59</v>
      </c>
      <c r="AH583" s="3" t="s">
        <v>59</v>
      </c>
    </row>
    <row r="584" spans="1:35" ht="15" x14ac:dyDescent="0.25">
      <c r="A584" s="2">
        <v>583</v>
      </c>
      <c r="B584" s="2">
        <v>29</v>
      </c>
      <c r="C584" s="2" t="s">
        <v>47</v>
      </c>
      <c r="D584" s="2" t="s">
        <v>57</v>
      </c>
      <c r="E584" s="2">
        <v>2</v>
      </c>
      <c r="F584" s="2">
        <v>2</v>
      </c>
      <c r="G584" s="2">
        <v>3</v>
      </c>
      <c r="H584" s="2" t="s">
        <v>48</v>
      </c>
      <c r="I584" s="2" t="s">
        <v>35</v>
      </c>
      <c r="J584" s="6">
        <v>939.72175000000004</v>
      </c>
      <c r="K584" s="6">
        <v>930.26177777777775</v>
      </c>
      <c r="L584" s="2" t="s">
        <v>44</v>
      </c>
      <c r="M584" s="2" t="s">
        <v>45</v>
      </c>
      <c r="N584" s="6">
        <v>0</v>
      </c>
      <c r="O584" s="6">
        <v>0</v>
      </c>
      <c r="P584" s="6">
        <v>18.27911111111111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192.44444444444446</v>
      </c>
      <c r="W584" s="6">
        <v>0</v>
      </c>
      <c r="X584" s="6">
        <v>0</v>
      </c>
      <c r="Y584" s="6">
        <v>549.89615229188985</v>
      </c>
      <c r="Z584" s="2">
        <v>3</v>
      </c>
      <c r="AA584" s="6">
        <v>188.82496858108544</v>
      </c>
      <c r="AB584" s="2" t="s">
        <v>38</v>
      </c>
      <c r="AC584" s="2" t="s">
        <v>39</v>
      </c>
      <c r="AD584" s="2" t="s">
        <v>40</v>
      </c>
      <c r="AE584" s="2" t="s">
        <v>64</v>
      </c>
      <c r="AF584" s="2">
        <v>1</v>
      </c>
      <c r="AG584" s="8">
        <v>7.8271232545375824E-2</v>
      </c>
      <c r="AH584" s="3">
        <v>441.7803955078125</v>
      </c>
      <c r="AI584" s="9">
        <v>0.1130210235714912</v>
      </c>
    </row>
    <row r="585" spans="1:35" ht="15" x14ac:dyDescent="0.25">
      <c r="A585" s="2">
        <v>584</v>
      </c>
      <c r="B585" s="2">
        <v>66</v>
      </c>
      <c r="C585" s="2" t="s">
        <v>32</v>
      </c>
      <c r="D585" s="2" t="s">
        <v>57</v>
      </c>
      <c r="E585" s="2">
        <v>0</v>
      </c>
      <c r="F585" s="2">
        <v>1</v>
      </c>
      <c r="G585" s="2">
        <v>1</v>
      </c>
      <c r="H585" s="2" t="s">
        <v>58</v>
      </c>
      <c r="I585" s="2" t="s">
        <v>66</v>
      </c>
      <c r="J585" s="6">
        <v>483.52525000000003</v>
      </c>
      <c r="K585" s="6">
        <v>517.10155555555559</v>
      </c>
      <c r="L585" s="2" t="s">
        <v>44</v>
      </c>
      <c r="M585" s="2" t="s">
        <v>45</v>
      </c>
      <c r="N585" s="6">
        <v>0</v>
      </c>
      <c r="O585" s="6">
        <v>0</v>
      </c>
      <c r="P585" s="6">
        <v>268.54666666666668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212.44444444444446</v>
      </c>
      <c r="W585" s="6">
        <v>0</v>
      </c>
      <c r="X585" s="6">
        <v>0</v>
      </c>
      <c r="Y585" s="6">
        <v>332.90415009809169</v>
      </c>
      <c r="Z585" s="2">
        <v>48</v>
      </c>
      <c r="AA585" s="6">
        <v>9.7790592786870167</v>
      </c>
      <c r="AB585" s="2" t="s">
        <v>55</v>
      </c>
      <c r="AC585" s="2" t="s">
        <v>50</v>
      </c>
      <c r="AD585" s="2" t="s">
        <v>40</v>
      </c>
      <c r="AE585" s="2" t="s">
        <v>41</v>
      </c>
      <c r="AF585" s="2">
        <v>0</v>
      </c>
      <c r="AG585" s="8">
        <v>0.15938432514667511</v>
      </c>
      <c r="AH585" s="3">
        <v>461.45248413085938</v>
      </c>
      <c r="AI585" s="9">
        <v>0.27428328990936279</v>
      </c>
    </row>
    <row r="586" spans="1:35" x14ac:dyDescent="0.2">
      <c r="A586" s="2">
        <v>585</v>
      </c>
      <c r="B586" s="2">
        <v>29</v>
      </c>
      <c r="C586" s="2" t="s">
        <v>47</v>
      </c>
      <c r="D586" s="2" t="s">
        <v>33</v>
      </c>
      <c r="E586" s="2">
        <v>1</v>
      </c>
      <c r="F586" s="2">
        <v>0</v>
      </c>
      <c r="G586" s="2">
        <v>3</v>
      </c>
      <c r="H586" s="2" t="s">
        <v>34</v>
      </c>
      <c r="I586" s="2" t="s">
        <v>49</v>
      </c>
      <c r="J586" s="6">
        <v>751.74324999999999</v>
      </c>
      <c r="K586" s="6">
        <v>841.31822222222218</v>
      </c>
      <c r="L586" s="2" t="s">
        <v>44</v>
      </c>
      <c r="M586" s="2" t="s">
        <v>37</v>
      </c>
      <c r="N586" s="6">
        <v>0</v>
      </c>
      <c r="O586" s="6">
        <v>333.33333333333331</v>
      </c>
      <c r="P586" s="6">
        <v>488.31200000000001</v>
      </c>
      <c r="Q586" s="6">
        <v>88.888888888888886</v>
      </c>
      <c r="R586" s="6">
        <v>0</v>
      </c>
      <c r="S586" s="6">
        <v>0</v>
      </c>
      <c r="T586" s="6">
        <v>78.466666666666669</v>
      </c>
      <c r="U586" s="6">
        <v>0</v>
      </c>
      <c r="V586" s="6">
        <v>100.44444444444444</v>
      </c>
      <c r="W586" s="6">
        <v>0</v>
      </c>
      <c r="X586" s="6">
        <v>0</v>
      </c>
      <c r="Y586" s="6">
        <v>551.86533855888229</v>
      </c>
      <c r="Z586" s="2">
        <v>36</v>
      </c>
      <c r="AA586" s="6">
        <v>19.951254002143369</v>
      </c>
      <c r="AB586" s="2" t="s">
        <v>38</v>
      </c>
      <c r="AC586" s="2" t="s">
        <v>62</v>
      </c>
      <c r="AD586" s="2" t="s">
        <v>40</v>
      </c>
      <c r="AE586" s="2" t="s">
        <v>41</v>
      </c>
      <c r="AF586" s="2" t="s">
        <v>59</v>
      </c>
      <c r="AG586" s="4" t="s">
        <v>59</v>
      </c>
      <c r="AH586" s="3" t="s">
        <v>59</v>
      </c>
    </row>
    <row r="587" spans="1:35" ht="15" x14ac:dyDescent="0.25">
      <c r="A587" s="2">
        <v>586</v>
      </c>
      <c r="B587" s="2">
        <v>42</v>
      </c>
      <c r="C587" s="2" t="s">
        <v>32</v>
      </c>
      <c r="D587" s="2" t="s">
        <v>33</v>
      </c>
      <c r="E587" s="2">
        <v>0</v>
      </c>
      <c r="F587" s="2">
        <v>1</v>
      </c>
      <c r="G587" s="2">
        <v>3</v>
      </c>
      <c r="H587" s="2" t="s">
        <v>43</v>
      </c>
      <c r="I587" s="2" t="s">
        <v>49</v>
      </c>
      <c r="J587" s="6">
        <v>566.21699999999998</v>
      </c>
      <c r="K587" s="6">
        <v>553.37</v>
      </c>
      <c r="L587" s="2" t="s">
        <v>44</v>
      </c>
      <c r="M587" s="2" t="s">
        <v>37</v>
      </c>
      <c r="N587" s="6">
        <v>0</v>
      </c>
      <c r="O587" s="6">
        <v>619.55555555555554</v>
      </c>
      <c r="P587" s="6">
        <v>89.079333333333338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13.111111111111111</v>
      </c>
      <c r="W587" s="6">
        <v>0</v>
      </c>
      <c r="X587" s="6">
        <v>0</v>
      </c>
      <c r="Y587" s="6">
        <v>261.81358110232873</v>
      </c>
      <c r="Z587" s="2">
        <v>48</v>
      </c>
      <c r="AA587" s="6">
        <v>7.690773842292451</v>
      </c>
      <c r="AB587" s="2" t="s">
        <v>38</v>
      </c>
      <c r="AC587" s="2" t="s">
        <v>39</v>
      </c>
      <c r="AD587" s="2" t="s">
        <v>40</v>
      </c>
      <c r="AE587" s="2" t="s">
        <v>41</v>
      </c>
      <c r="AF587" s="2">
        <v>0</v>
      </c>
      <c r="AG587" s="8">
        <v>0.15523277223110199</v>
      </c>
      <c r="AH587" s="3">
        <v>463.58767700195313</v>
      </c>
      <c r="AI587" s="9">
        <v>0.29377767443656921</v>
      </c>
    </row>
    <row r="588" spans="1:35" ht="15" x14ac:dyDescent="0.25">
      <c r="A588" s="2">
        <v>587</v>
      </c>
      <c r="B588" s="2">
        <v>51</v>
      </c>
      <c r="C588" s="2" t="s">
        <v>32</v>
      </c>
      <c r="D588" s="2" t="s">
        <v>57</v>
      </c>
      <c r="E588" s="2">
        <v>1</v>
      </c>
      <c r="F588" s="2">
        <v>2</v>
      </c>
      <c r="G588" s="2">
        <v>2</v>
      </c>
      <c r="H588" s="2" t="s">
        <v>43</v>
      </c>
      <c r="I588" s="2" t="s">
        <v>35</v>
      </c>
      <c r="J588" s="6">
        <v>964.19550000000004</v>
      </c>
      <c r="K588" s="6">
        <v>439.13133333333332</v>
      </c>
      <c r="L588" s="2" t="s">
        <v>44</v>
      </c>
      <c r="M588" s="2" t="s">
        <v>37</v>
      </c>
      <c r="N588" s="6">
        <v>0</v>
      </c>
      <c r="O588" s="6">
        <v>0</v>
      </c>
      <c r="P588" s="6">
        <v>393.61911111111112</v>
      </c>
      <c r="Q588" s="6">
        <v>0</v>
      </c>
      <c r="R588" s="6">
        <v>0</v>
      </c>
      <c r="S588" s="6">
        <v>0</v>
      </c>
      <c r="T588" s="6">
        <v>154.88888888888889</v>
      </c>
      <c r="U588" s="6">
        <v>0</v>
      </c>
      <c r="V588" s="6">
        <v>73.555555555555557</v>
      </c>
      <c r="W588" s="6">
        <v>0</v>
      </c>
      <c r="X588" s="6">
        <v>0</v>
      </c>
      <c r="Y588" s="6">
        <v>919.35115282729203</v>
      </c>
      <c r="Z588" s="2">
        <v>12</v>
      </c>
      <c r="AA588" s="6">
        <v>84.28610716953952</v>
      </c>
      <c r="AB588" s="2" t="s">
        <v>38</v>
      </c>
      <c r="AC588" s="2" t="s">
        <v>50</v>
      </c>
      <c r="AD588" s="2" t="s">
        <v>40</v>
      </c>
      <c r="AE588" s="2" t="s">
        <v>41</v>
      </c>
      <c r="AF588" s="2">
        <v>0</v>
      </c>
      <c r="AG588" s="8">
        <v>7.6893173158168793E-2</v>
      </c>
      <c r="AH588" s="3">
        <v>478.09747314453119</v>
      </c>
      <c r="AI588" s="9">
        <v>0.1029942557215691</v>
      </c>
    </row>
    <row r="589" spans="1:35" x14ac:dyDescent="0.2">
      <c r="A589" s="2">
        <v>588</v>
      </c>
      <c r="B589" s="2">
        <v>22</v>
      </c>
      <c r="C589" s="2" t="s">
        <v>61</v>
      </c>
      <c r="D589" s="2" t="s">
        <v>33</v>
      </c>
      <c r="E589" s="2">
        <v>1</v>
      </c>
      <c r="F589" s="2">
        <v>0</v>
      </c>
      <c r="G589" s="2">
        <v>2</v>
      </c>
      <c r="H589" s="2" t="s">
        <v>34</v>
      </c>
      <c r="I589" s="2" t="s">
        <v>49</v>
      </c>
      <c r="J589" s="6">
        <v>712.74699999999996</v>
      </c>
      <c r="K589" s="6">
        <v>797.43155555555552</v>
      </c>
      <c r="L589" s="2" t="s">
        <v>44</v>
      </c>
      <c r="M589" s="2" t="s">
        <v>51</v>
      </c>
      <c r="N589" s="6">
        <v>0</v>
      </c>
      <c r="O589" s="6">
        <v>0</v>
      </c>
      <c r="P589" s="6">
        <v>371.85199999999998</v>
      </c>
      <c r="Q589" s="6">
        <v>0</v>
      </c>
      <c r="R589" s="6">
        <v>0</v>
      </c>
      <c r="S589" s="6">
        <v>0</v>
      </c>
      <c r="T589" s="6">
        <v>252.42955555555557</v>
      </c>
      <c r="U589" s="6">
        <v>0</v>
      </c>
      <c r="V589" s="6">
        <v>0</v>
      </c>
      <c r="W589" s="6">
        <v>0</v>
      </c>
      <c r="X589" s="6">
        <v>0</v>
      </c>
      <c r="Y589" s="6">
        <v>499.24760079916268</v>
      </c>
      <c r="Z589" s="2">
        <v>18</v>
      </c>
      <c r="AA589" s="6">
        <v>31.854883463397552</v>
      </c>
      <c r="AB589" s="2" t="s">
        <v>55</v>
      </c>
      <c r="AC589" s="2" t="s">
        <v>39</v>
      </c>
      <c r="AD589" s="2" t="s">
        <v>46</v>
      </c>
      <c r="AE589" s="2" t="s">
        <v>41</v>
      </c>
      <c r="AF589" s="2" t="s">
        <v>59</v>
      </c>
      <c r="AG589" s="4" t="s">
        <v>59</v>
      </c>
      <c r="AH589" s="3" t="s">
        <v>59</v>
      </c>
    </row>
    <row r="590" spans="1:35" x14ac:dyDescent="0.2">
      <c r="A590" s="2">
        <v>589</v>
      </c>
      <c r="B590" s="2">
        <v>47</v>
      </c>
      <c r="C590" s="2" t="s">
        <v>61</v>
      </c>
      <c r="D590" s="2" t="s">
        <v>57</v>
      </c>
      <c r="E590" s="2">
        <v>0</v>
      </c>
      <c r="F590" s="2">
        <v>1</v>
      </c>
      <c r="G590" s="2">
        <v>3</v>
      </c>
      <c r="H590" s="2" t="s">
        <v>43</v>
      </c>
      <c r="I590" s="2" t="s">
        <v>66</v>
      </c>
      <c r="J590" s="6">
        <v>165</v>
      </c>
      <c r="K590" s="6">
        <v>190.72444444444446</v>
      </c>
      <c r="L590" s="2" t="s">
        <v>36</v>
      </c>
      <c r="M590" s="2" t="s">
        <v>45</v>
      </c>
      <c r="N590" s="6">
        <v>0</v>
      </c>
      <c r="O590" s="6">
        <v>0</v>
      </c>
      <c r="P590" s="6">
        <v>100.15866666666666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112.88888888888889</v>
      </c>
      <c r="W590" s="6">
        <v>0</v>
      </c>
      <c r="X590" s="6">
        <v>0</v>
      </c>
      <c r="Y590" s="6">
        <v>110.82787056645533</v>
      </c>
      <c r="Z590" s="2">
        <v>36</v>
      </c>
      <c r="AA590" s="6">
        <v>4.0066930131218887</v>
      </c>
      <c r="AB590" s="2" t="s">
        <v>38</v>
      </c>
      <c r="AC590" s="2" t="s">
        <v>39</v>
      </c>
      <c r="AD590" s="2" t="s">
        <v>40</v>
      </c>
      <c r="AE590" s="2" t="s">
        <v>41</v>
      </c>
      <c r="AF590" s="2" t="s">
        <v>59</v>
      </c>
      <c r="AG590" s="4" t="s">
        <v>59</v>
      </c>
      <c r="AH590" s="3" t="s">
        <v>59</v>
      </c>
    </row>
    <row r="591" spans="1:35" x14ac:dyDescent="0.2">
      <c r="A591" s="2">
        <v>590</v>
      </c>
      <c r="B591" s="2">
        <v>30</v>
      </c>
      <c r="C591" s="2" t="s">
        <v>47</v>
      </c>
      <c r="D591" s="2" t="s">
        <v>33</v>
      </c>
      <c r="E591" s="2">
        <v>1</v>
      </c>
      <c r="F591" s="2">
        <v>1</v>
      </c>
      <c r="G591" s="2">
        <v>3</v>
      </c>
      <c r="H591" s="2" t="s">
        <v>35</v>
      </c>
      <c r="I591" s="2" t="s">
        <v>49</v>
      </c>
      <c r="J591" s="6">
        <v>252.6</v>
      </c>
      <c r="K591" s="6">
        <v>199.80711111111111</v>
      </c>
      <c r="L591" s="2" t="s">
        <v>44</v>
      </c>
      <c r="M591" s="2" t="s">
        <v>51</v>
      </c>
      <c r="N591" s="6">
        <v>0</v>
      </c>
      <c r="O591" s="6">
        <v>0</v>
      </c>
      <c r="P591" s="6">
        <v>102.95866666666667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180.66666666666666</v>
      </c>
      <c r="W591" s="6">
        <v>0</v>
      </c>
      <c r="X591" s="6">
        <v>0</v>
      </c>
      <c r="Y591" s="6">
        <v>165.63411245686669</v>
      </c>
      <c r="Z591" s="2">
        <v>36</v>
      </c>
      <c r="AA591" s="6">
        <v>5.9880699477811747</v>
      </c>
      <c r="AB591" s="2" t="s">
        <v>55</v>
      </c>
      <c r="AC591" s="2" t="s">
        <v>39</v>
      </c>
      <c r="AD591" s="2" t="s">
        <v>40</v>
      </c>
      <c r="AE591" s="2" t="s">
        <v>41</v>
      </c>
      <c r="AF591" s="2" t="s">
        <v>59</v>
      </c>
      <c r="AG591" s="4" t="s">
        <v>59</v>
      </c>
      <c r="AH591" s="3" t="s">
        <v>59</v>
      </c>
    </row>
    <row r="592" spans="1:35" x14ac:dyDescent="0.2">
      <c r="A592" s="2">
        <v>591</v>
      </c>
      <c r="B592" s="2">
        <v>37</v>
      </c>
      <c r="C592" s="2" t="s">
        <v>47</v>
      </c>
      <c r="D592" s="2" t="s">
        <v>57</v>
      </c>
      <c r="E592" s="2">
        <v>0</v>
      </c>
      <c r="F592" s="2">
        <v>3</v>
      </c>
      <c r="G592" s="2">
        <v>2</v>
      </c>
      <c r="H592" s="2" t="s">
        <v>52</v>
      </c>
      <c r="I592" s="2" t="s">
        <v>35</v>
      </c>
      <c r="J592" s="6">
        <v>522.13300000000004</v>
      </c>
      <c r="K592" s="6">
        <v>264.33088888888886</v>
      </c>
      <c r="L592" s="2" t="s">
        <v>44</v>
      </c>
      <c r="M592" s="2" t="s">
        <v>45</v>
      </c>
      <c r="N592" s="6">
        <v>0</v>
      </c>
      <c r="O592" s="6">
        <v>0</v>
      </c>
      <c r="P592" s="6">
        <v>325.80399999999997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162.88888888888889</v>
      </c>
      <c r="W592" s="6">
        <v>0</v>
      </c>
      <c r="X592" s="6">
        <v>0</v>
      </c>
      <c r="Y592" s="6">
        <v>763.5243798380759</v>
      </c>
      <c r="Z592" s="2">
        <v>36</v>
      </c>
      <c r="AA592" s="6">
        <v>27.603235381221726</v>
      </c>
      <c r="AB592" s="2" t="s">
        <v>38</v>
      </c>
      <c r="AC592" s="2" t="s">
        <v>50</v>
      </c>
      <c r="AD592" s="2" t="s">
        <v>40</v>
      </c>
      <c r="AE592" s="2" t="s">
        <v>41</v>
      </c>
      <c r="AF592" s="2" t="s">
        <v>59</v>
      </c>
      <c r="AG592" s="4" t="s">
        <v>59</v>
      </c>
      <c r="AH592" s="3" t="s">
        <v>59</v>
      </c>
    </row>
    <row r="593" spans="1:35" x14ac:dyDescent="0.2">
      <c r="A593" s="2">
        <v>592</v>
      </c>
      <c r="B593" s="2">
        <v>26</v>
      </c>
      <c r="C593" s="2" t="s">
        <v>61</v>
      </c>
      <c r="D593" s="2" t="s">
        <v>33</v>
      </c>
      <c r="E593" s="2">
        <v>0</v>
      </c>
      <c r="F593" s="2">
        <v>0</v>
      </c>
      <c r="G593" s="2">
        <v>3</v>
      </c>
      <c r="H593" s="2" t="s">
        <v>53</v>
      </c>
      <c r="I593" s="2" t="s">
        <v>35</v>
      </c>
      <c r="J593" s="6">
        <v>1243.78475</v>
      </c>
      <c r="K593" s="6">
        <v>1338.2904444444443</v>
      </c>
      <c r="L593" s="2" t="s">
        <v>44</v>
      </c>
      <c r="M593" s="2" t="s">
        <v>45</v>
      </c>
      <c r="N593" s="6">
        <v>1754.8974909136946</v>
      </c>
      <c r="O593" s="6">
        <v>3333.3333333333335</v>
      </c>
      <c r="P593" s="6">
        <v>809.06466666666665</v>
      </c>
      <c r="Q593" s="6">
        <v>0</v>
      </c>
      <c r="R593" s="6">
        <v>0</v>
      </c>
      <c r="S593" s="6">
        <v>0</v>
      </c>
      <c r="T593" s="6">
        <v>222.22222222222223</v>
      </c>
      <c r="U593" s="6">
        <v>0</v>
      </c>
      <c r="V593" s="6">
        <v>181.33333333333334</v>
      </c>
      <c r="W593" s="6">
        <v>0</v>
      </c>
      <c r="X593" s="6">
        <v>0</v>
      </c>
      <c r="Y593" s="6">
        <v>902.09417510166804</v>
      </c>
      <c r="Z593" s="2">
        <v>36</v>
      </c>
      <c r="AA593" s="6">
        <v>32.61286542892212</v>
      </c>
      <c r="AB593" s="2" t="s">
        <v>55</v>
      </c>
      <c r="AC593" s="2" t="s">
        <v>39</v>
      </c>
      <c r="AD593" s="2" t="s">
        <v>46</v>
      </c>
      <c r="AE593" s="2" t="s">
        <v>41</v>
      </c>
      <c r="AF593" s="2" t="s">
        <v>59</v>
      </c>
      <c r="AG593" s="4" t="s">
        <v>59</v>
      </c>
      <c r="AH593" s="3" t="s">
        <v>59</v>
      </c>
    </row>
    <row r="594" spans="1:35" ht="15" x14ac:dyDescent="0.25">
      <c r="A594" s="2">
        <v>593</v>
      </c>
      <c r="B594" s="2">
        <v>54</v>
      </c>
      <c r="C594" s="2" t="s">
        <v>61</v>
      </c>
      <c r="D594" s="2" t="s">
        <v>33</v>
      </c>
      <c r="E594" s="2">
        <v>0</v>
      </c>
      <c r="F594" s="2">
        <v>0</v>
      </c>
      <c r="G594" s="2">
        <v>4</v>
      </c>
      <c r="H594" s="2" t="s">
        <v>58</v>
      </c>
      <c r="I594" s="2" t="s">
        <v>35</v>
      </c>
      <c r="J594" s="6">
        <v>1319.06025</v>
      </c>
      <c r="K594" s="6">
        <v>886.15133333333335</v>
      </c>
      <c r="L594" s="2" t="s">
        <v>73</v>
      </c>
      <c r="M594" s="2" t="s">
        <v>45</v>
      </c>
      <c r="N594" s="6">
        <v>0</v>
      </c>
      <c r="O594" s="6">
        <v>484.88888888888891</v>
      </c>
      <c r="P594" s="6">
        <v>811.99599999999998</v>
      </c>
      <c r="Q594" s="6">
        <v>0</v>
      </c>
      <c r="R594" s="6">
        <v>0</v>
      </c>
      <c r="S594" s="6">
        <v>0</v>
      </c>
      <c r="T594" s="6">
        <v>622.22222222222217</v>
      </c>
      <c r="U594" s="6">
        <v>0</v>
      </c>
      <c r="V594" s="6">
        <v>276</v>
      </c>
      <c r="W594" s="6">
        <v>0</v>
      </c>
      <c r="X594" s="6">
        <v>0</v>
      </c>
      <c r="Y594" s="6">
        <v>1303.0639229365465</v>
      </c>
      <c r="Z594" s="2">
        <v>48</v>
      </c>
      <c r="AA594" s="6">
        <v>38.277502225671363</v>
      </c>
      <c r="AB594" s="2" t="s">
        <v>55</v>
      </c>
      <c r="AC594" s="2" t="s">
        <v>62</v>
      </c>
      <c r="AD594" s="2" t="s">
        <v>40</v>
      </c>
      <c r="AE594" s="2" t="s">
        <v>41</v>
      </c>
      <c r="AF594" s="2">
        <v>1</v>
      </c>
      <c r="AG594" s="8">
        <v>2.5727814063429829E-2</v>
      </c>
      <c r="AH594" s="3">
        <v>705.12542724609375</v>
      </c>
      <c r="AI594" s="9">
        <v>4.4763937592506409E-2</v>
      </c>
    </row>
    <row r="595" spans="1:35" x14ac:dyDescent="0.2">
      <c r="A595" s="2">
        <v>594</v>
      </c>
      <c r="B595" s="2">
        <v>54</v>
      </c>
      <c r="C595" s="2" t="s">
        <v>47</v>
      </c>
      <c r="D595" s="2" t="s">
        <v>42</v>
      </c>
      <c r="E595" s="2">
        <v>3</v>
      </c>
      <c r="F595" s="2">
        <v>1</v>
      </c>
      <c r="G595" s="2">
        <v>3</v>
      </c>
      <c r="H595" s="2" t="s">
        <v>53</v>
      </c>
      <c r="I595" s="2" t="s">
        <v>49</v>
      </c>
      <c r="J595" s="6">
        <v>502.39550000000003</v>
      </c>
      <c r="K595" s="6">
        <v>630.87599999999998</v>
      </c>
      <c r="L595" s="2" t="s">
        <v>36</v>
      </c>
      <c r="M595" s="2" t="s">
        <v>45</v>
      </c>
      <c r="N595" s="6">
        <v>0</v>
      </c>
      <c r="O595" s="6">
        <v>0</v>
      </c>
      <c r="P595" s="6">
        <v>51.032444444444444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220.70083536485726</v>
      </c>
      <c r="Z595" s="2">
        <v>12</v>
      </c>
      <c r="AA595" s="6">
        <v>20.233851020648913</v>
      </c>
      <c r="AB595" s="2" t="s">
        <v>38</v>
      </c>
      <c r="AC595" s="2" t="s">
        <v>50</v>
      </c>
      <c r="AD595" s="2" t="s">
        <v>40</v>
      </c>
      <c r="AE595" s="2" t="s">
        <v>41</v>
      </c>
      <c r="AF595" s="2" t="s">
        <v>59</v>
      </c>
      <c r="AG595" s="4" t="s">
        <v>59</v>
      </c>
      <c r="AH595" s="3" t="s">
        <v>59</v>
      </c>
    </row>
    <row r="596" spans="1:35" ht="15" x14ac:dyDescent="0.25">
      <c r="A596" s="2">
        <v>595</v>
      </c>
      <c r="B596" s="2">
        <v>31</v>
      </c>
      <c r="C596" s="2" t="s">
        <v>32</v>
      </c>
      <c r="D596" s="2" t="s">
        <v>57</v>
      </c>
      <c r="E596" s="2">
        <v>1</v>
      </c>
      <c r="F596" s="2">
        <v>0</v>
      </c>
      <c r="G596" s="2">
        <v>4</v>
      </c>
      <c r="H596" s="2" t="s">
        <v>43</v>
      </c>
      <c r="I596" s="2" t="s">
        <v>49</v>
      </c>
      <c r="J596" s="6">
        <v>1094.3127500000001</v>
      </c>
      <c r="K596" s="6">
        <v>641.84266666666667</v>
      </c>
      <c r="L596" s="2" t="s">
        <v>44</v>
      </c>
      <c r="M596" s="2" t="s">
        <v>51</v>
      </c>
      <c r="N596" s="6">
        <v>0</v>
      </c>
      <c r="O596" s="6">
        <v>331.77777777777777</v>
      </c>
      <c r="P596" s="6">
        <v>511.512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42.444444444444443</v>
      </c>
      <c r="W596" s="6">
        <v>0</v>
      </c>
      <c r="X596" s="6">
        <v>0</v>
      </c>
      <c r="Y596" s="6">
        <v>908.90327401877857</v>
      </c>
      <c r="Z596" s="2">
        <v>36</v>
      </c>
      <c r="AA596" s="6">
        <v>32.859030666216682</v>
      </c>
      <c r="AB596" s="2" t="s">
        <v>38</v>
      </c>
      <c r="AC596" s="2" t="s">
        <v>60</v>
      </c>
      <c r="AD596" s="2" t="s">
        <v>46</v>
      </c>
      <c r="AE596" s="2" t="s">
        <v>41</v>
      </c>
      <c r="AF596" s="2">
        <v>1</v>
      </c>
      <c r="AG596" s="8">
        <v>5.8935679495334632E-2</v>
      </c>
      <c r="AH596" s="3">
        <v>547.2674560546875</v>
      </c>
      <c r="AI596" s="9">
        <v>9.5887623727321625E-2</v>
      </c>
    </row>
    <row r="597" spans="1:35" ht="15" x14ac:dyDescent="0.25">
      <c r="A597" s="2">
        <v>596</v>
      </c>
      <c r="B597" s="2">
        <v>31</v>
      </c>
      <c r="C597" s="2" t="s">
        <v>32</v>
      </c>
      <c r="D597" s="2" t="s">
        <v>33</v>
      </c>
      <c r="E597" s="2">
        <v>1</v>
      </c>
      <c r="F597" s="2">
        <v>0</v>
      </c>
      <c r="G597" s="2">
        <v>3</v>
      </c>
      <c r="H597" s="2" t="s">
        <v>58</v>
      </c>
      <c r="I597" s="2" t="s">
        <v>66</v>
      </c>
      <c r="J597" s="6">
        <v>765.88099999999997</v>
      </c>
      <c r="K597" s="6">
        <v>675.35644444444449</v>
      </c>
      <c r="L597" s="2" t="s">
        <v>44</v>
      </c>
      <c r="M597" s="2" t="s">
        <v>37</v>
      </c>
      <c r="N597" s="6">
        <v>0</v>
      </c>
      <c r="O597" s="6">
        <v>0</v>
      </c>
      <c r="P597" s="6">
        <v>361.93066666666664</v>
      </c>
      <c r="Q597" s="6">
        <v>0</v>
      </c>
      <c r="R597" s="6">
        <v>0</v>
      </c>
      <c r="S597" s="6">
        <v>0</v>
      </c>
      <c r="T597" s="6">
        <v>766.66666666666663</v>
      </c>
      <c r="U597" s="6">
        <v>0</v>
      </c>
      <c r="V597" s="6">
        <v>10.888888888888889</v>
      </c>
      <c r="W597" s="6">
        <v>0</v>
      </c>
      <c r="X597" s="6">
        <v>0</v>
      </c>
      <c r="Y597" s="6">
        <v>647.03342811012408</v>
      </c>
      <c r="Z597" s="2">
        <v>36</v>
      </c>
      <c r="AA597" s="6">
        <v>23.391808417997417</v>
      </c>
      <c r="AB597" s="2" t="s">
        <v>38</v>
      </c>
      <c r="AC597" s="2" t="s">
        <v>60</v>
      </c>
      <c r="AD597" s="2" t="s">
        <v>46</v>
      </c>
      <c r="AE597" s="2" t="s">
        <v>41</v>
      </c>
      <c r="AF597" s="2">
        <v>0</v>
      </c>
      <c r="AG597" s="8">
        <v>0.10411841422319409</v>
      </c>
      <c r="AH597" s="3">
        <v>456.21856689453119</v>
      </c>
      <c r="AI597" s="9">
        <v>0.16076873242855069</v>
      </c>
    </row>
    <row r="598" spans="1:35" ht="15" x14ac:dyDescent="0.25">
      <c r="A598" s="2">
        <v>597</v>
      </c>
      <c r="B598" s="2">
        <v>29</v>
      </c>
      <c r="C598" s="2" t="s">
        <v>32</v>
      </c>
      <c r="D598" s="2" t="s">
        <v>74</v>
      </c>
      <c r="E598" s="2">
        <v>0</v>
      </c>
      <c r="F598" s="2">
        <v>0</v>
      </c>
      <c r="G598" s="2">
        <v>2</v>
      </c>
      <c r="H598" s="2" t="s">
        <v>58</v>
      </c>
      <c r="I598" s="2" t="s">
        <v>49</v>
      </c>
      <c r="J598" s="6">
        <v>587.42325000000005</v>
      </c>
      <c r="K598" s="6">
        <v>695.1297777777778</v>
      </c>
      <c r="L598" s="2" t="s">
        <v>44</v>
      </c>
      <c r="M598" s="2" t="s">
        <v>37</v>
      </c>
      <c r="N598" s="6">
        <v>0</v>
      </c>
      <c r="O598" s="6">
        <v>0</v>
      </c>
      <c r="P598" s="6">
        <v>337.61022222222221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220</v>
      </c>
      <c r="W598" s="6">
        <v>0</v>
      </c>
      <c r="X598" s="6">
        <v>0</v>
      </c>
      <c r="Y598" s="6">
        <v>426.53601303054211</v>
      </c>
      <c r="Z598" s="2">
        <v>48</v>
      </c>
      <c r="AA598" s="6">
        <v>12.529495215639246</v>
      </c>
      <c r="AB598" s="2" t="s">
        <v>38</v>
      </c>
      <c r="AC598" s="2" t="s">
        <v>50</v>
      </c>
      <c r="AD598" s="2" t="s">
        <v>46</v>
      </c>
      <c r="AE598" s="2" t="s">
        <v>41</v>
      </c>
      <c r="AF598" s="2">
        <v>0</v>
      </c>
      <c r="AG598" s="8">
        <v>0.14338718354701999</v>
      </c>
      <c r="AH598" s="3">
        <v>407.96524047851563</v>
      </c>
      <c r="AI598" s="9">
        <v>0.21744495630264279</v>
      </c>
    </row>
    <row r="599" spans="1:35" x14ac:dyDescent="0.2">
      <c r="A599" s="2">
        <v>598</v>
      </c>
      <c r="B599" s="2">
        <v>43</v>
      </c>
      <c r="C599" s="2" t="s">
        <v>61</v>
      </c>
      <c r="D599" s="2" t="s">
        <v>33</v>
      </c>
      <c r="E599" s="2">
        <v>0</v>
      </c>
      <c r="F599" s="2">
        <v>0</v>
      </c>
      <c r="G599" s="2">
        <v>2</v>
      </c>
      <c r="H599" s="2" t="s">
        <v>34</v>
      </c>
      <c r="I599" s="2" t="s">
        <v>49</v>
      </c>
      <c r="J599" s="6">
        <v>125.82599999999999</v>
      </c>
      <c r="K599" s="6">
        <v>64.61866666666667</v>
      </c>
      <c r="L599" s="2" t="s">
        <v>44</v>
      </c>
      <c r="M599" s="2" t="s">
        <v>45</v>
      </c>
      <c r="N599" s="6">
        <v>0</v>
      </c>
      <c r="O599" s="6">
        <v>3044.4444444444443</v>
      </c>
      <c r="P599" s="6">
        <v>48.525333333333336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43.777777777777779</v>
      </c>
      <c r="W599" s="6">
        <v>0</v>
      </c>
      <c r="X599" s="6">
        <v>0</v>
      </c>
      <c r="Y599" s="6">
        <v>194.22074044251397</v>
      </c>
      <c r="Z599" s="2">
        <v>24</v>
      </c>
      <c r="AA599" s="6">
        <v>9.6962960504455538</v>
      </c>
      <c r="AB599" s="2" t="s">
        <v>38</v>
      </c>
      <c r="AC599" s="2" t="s">
        <v>39</v>
      </c>
      <c r="AD599" s="2" t="s">
        <v>40</v>
      </c>
      <c r="AE599" s="2" t="s">
        <v>41</v>
      </c>
      <c r="AF599" s="2" t="s">
        <v>59</v>
      </c>
      <c r="AG599" s="4" t="s">
        <v>59</v>
      </c>
      <c r="AH599" s="3" t="s">
        <v>59</v>
      </c>
    </row>
    <row r="600" spans="1:35" ht="15" x14ac:dyDescent="0.25">
      <c r="A600" s="2">
        <v>599</v>
      </c>
      <c r="B600" s="2">
        <v>32</v>
      </c>
      <c r="C600" s="2" t="s">
        <v>61</v>
      </c>
      <c r="D600" s="2" t="s">
        <v>33</v>
      </c>
      <c r="E600" s="2">
        <v>2</v>
      </c>
      <c r="F600" s="2">
        <v>0</v>
      </c>
      <c r="G600" s="2">
        <v>4</v>
      </c>
      <c r="H600" s="2" t="s">
        <v>43</v>
      </c>
      <c r="I600" s="2" t="s">
        <v>35</v>
      </c>
      <c r="J600" s="6">
        <v>1414.9290000000001</v>
      </c>
      <c r="K600" s="6">
        <v>1447.1446666666666</v>
      </c>
      <c r="L600" s="2" t="s">
        <v>73</v>
      </c>
      <c r="M600" s="2" t="s">
        <v>37</v>
      </c>
      <c r="N600" s="6">
        <v>0</v>
      </c>
      <c r="O600" s="6">
        <v>0</v>
      </c>
      <c r="P600" s="6">
        <v>867.91555555555556</v>
      </c>
      <c r="Q600" s="6">
        <v>0</v>
      </c>
      <c r="R600" s="6">
        <v>0</v>
      </c>
      <c r="S600" s="6">
        <v>0</v>
      </c>
      <c r="T600" s="6">
        <v>555.55555555555554</v>
      </c>
      <c r="U600" s="6">
        <v>0</v>
      </c>
      <c r="V600" s="6">
        <v>15.111111111111111</v>
      </c>
      <c r="W600" s="6">
        <v>0</v>
      </c>
      <c r="X600" s="6">
        <v>0</v>
      </c>
      <c r="Y600" s="6">
        <v>742.94015144571222</v>
      </c>
      <c r="Z600" s="2">
        <v>36</v>
      </c>
      <c r="AA600" s="6">
        <v>26.859066214579343</v>
      </c>
      <c r="AB600" s="2" t="s">
        <v>55</v>
      </c>
      <c r="AC600" s="2" t="s">
        <v>50</v>
      </c>
      <c r="AD600" s="2" t="s">
        <v>40</v>
      </c>
      <c r="AE600" s="2" t="s">
        <v>41</v>
      </c>
      <c r="AF600" s="2">
        <v>1</v>
      </c>
      <c r="AG600" s="8">
        <v>4.0086131542921073E-2</v>
      </c>
      <c r="AH600" s="3">
        <v>583.3096923828125</v>
      </c>
      <c r="AI600" s="9">
        <v>6.2007248401641853E-2</v>
      </c>
    </row>
    <row r="601" spans="1:35" x14ac:dyDescent="0.2">
      <c r="A601" s="2">
        <v>600</v>
      </c>
      <c r="B601" s="2">
        <v>42</v>
      </c>
      <c r="C601" s="2" t="s">
        <v>61</v>
      </c>
      <c r="D601" s="2" t="s">
        <v>33</v>
      </c>
      <c r="E601" s="2">
        <v>0</v>
      </c>
      <c r="F601" s="2">
        <v>1</v>
      </c>
      <c r="G601" s="2">
        <v>3</v>
      </c>
      <c r="H601" s="2" t="s">
        <v>34</v>
      </c>
      <c r="I601" s="2" t="s">
        <v>49</v>
      </c>
      <c r="J601" s="6">
        <v>939.53774999999996</v>
      </c>
      <c r="K601" s="6">
        <v>1127.3755555555556</v>
      </c>
      <c r="L601" s="2" t="s">
        <v>73</v>
      </c>
      <c r="M601" s="2" t="s">
        <v>45</v>
      </c>
      <c r="N601" s="6">
        <v>1125.7146672505387</v>
      </c>
      <c r="O601" s="6">
        <v>2222.2222222222222</v>
      </c>
      <c r="P601" s="6">
        <v>512.23222222222228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715.77777777777783</v>
      </c>
      <c r="W601" s="6">
        <v>0</v>
      </c>
      <c r="X601" s="6">
        <v>0</v>
      </c>
      <c r="Y601" s="6">
        <v>381.76833739854067</v>
      </c>
      <c r="Z601" s="2">
        <v>24</v>
      </c>
      <c r="AA601" s="6">
        <v>19.059441405014557</v>
      </c>
      <c r="AB601" s="2" t="s">
        <v>38</v>
      </c>
      <c r="AC601" s="2" t="s">
        <v>62</v>
      </c>
      <c r="AD601" s="2" t="s">
        <v>63</v>
      </c>
      <c r="AE601" s="2" t="s">
        <v>41</v>
      </c>
      <c r="AF601" s="2" t="s">
        <v>59</v>
      </c>
      <c r="AG601" s="4" t="s">
        <v>59</v>
      </c>
      <c r="AH601" s="3" t="s">
        <v>59</v>
      </c>
    </row>
    <row r="602" spans="1:35" ht="15" x14ac:dyDescent="0.25">
      <c r="A602" s="2">
        <v>601</v>
      </c>
      <c r="B602" s="2">
        <v>28</v>
      </c>
      <c r="C602" s="2" t="s">
        <v>61</v>
      </c>
      <c r="D602" s="2" t="s">
        <v>74</v>
      </c>
      <c r="E602" s="2">
        <v>1</v>
      </c>
      <c r="F602" s="2">
        <v>0</v>
      </c>
      <c r="G602" s="2">
        <v>3</v>
      </c>
      <c r="H602" s="2" t="s">
        <v>34</v>
      </c>
      <c r="I602" s="2" t="s">
        <v>49</v>
      </c>
      <c r="J602" s="6">
        <v>611.59225000000004</v>
      </c>
      <c r="K602" s="6">
        <v>518.07399999999996</v>
      </c>
      <c r="L602" s="2" t="s">
        <v>36</v>
      </c>
      <c r="M602" s="2" t="s">
        <v>37</v>
      </c>
      <c r="N602" s="6">
        <v>0</v>
      </c>
      <c r="O602" s="6">
        <v>0</v>
      </c>
      <c r="P602" s="6">
        <v>304.53711111111113</v>
      </c>
      <c r="Q602" s="6">
        <v>0</v>
      </c>
      <c r="R602" s="6">
        <v>66.666666666666671</v>
      </c>
      <c r="S602" s="6">
        <v>0</v>
      </c>
      <c r="T602" s="6">
        <v>0</v>
      </c>
      <c r="U602" s="6">
        <v>0</v>
      </c>
      <c r="V602" s="6">
        <v>40</v>
      </c>
      <c r="W602" s="6">
        <v>0</v>
      </c>
      <c r="X602" s="6">
        <v>0</v>
      </c>
      <c r="Y602" s="6">
        <v>659.65801466799132</v>
      </c>
      <c r="Z602" s="2">
        <v>3</v>
      </c>
      <c r="AA602" s="6">
        <v>226.51532180175562</v>
      </c>
      <c r="AB602" s="2" t="s">
        <v>38</v>
      </c>
      <c r="AC602" s="2" t="s">
        <v>39</v>
      </c>
      <c r="AD602" s="2" t="s">
        <v>40</v>
      </c>
      <c r="AE602" s="2" t="s">
        <v>41</v>
      </c>
      <c r="AF602" s="2">
        <v>0</v>
      </c>
      <c r="AG602" s="8">
        <v>9.2204064130783081E-2</v>
      </c>
      <c r="AH602" s="3">
        <v>406.06915283203119</v>
      </c>
      <c r="AI602" s="9">
        <v>0.1371776610612869</v>
      </c>
    </row>
    <row r="603" spans="1:35" x14ac:dyDescent="0.2">
      <c r="A603" s="2">
        <v>602</v>
      </c>
      <c r="B603" s="2">
        <v>29</v>
      </c>
      <c r="C603" s="2" t="s">
        <v>61</v>
      </c>
      <c r="D603" s="2" t="s">
        <v>57</v>
      </c>
      <c r="E603" s="2">
        <v>1</v>
      </c>
      <c r="F603" s="2">
        <v>1</v>
      </c>
      <c r="G603" s="2">
        <v>2</v>
      </c>
      <c r="H603" s="2" t="s">
        <v>34</v>
      </c>
      <c r="I603" s="2" t="s">
        <v>49</v>
      </c>
      <c r="J603" s="6">
        <v>644.35225000000003</v>
      </c>
      <c r="K603" s="6">
        <v>364.27066666666667</v>
      </c>
      <c r="L603" s="2" t="s">
        <v>44</v>
      </c>
      <c r="M603" s="2" t="s">
        <v>37</v>
      </c>
      <c r="N603" s="6">
        <v>0</v>
      </c>
      <c r="O603" s="6">
        <v>0</v>
      </c>
      <c r="P603" s="6">
        <v>189.50977777777777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137.33333333333334</v>
      </c>
      <c r="W603" s="6">
        <v>0</v>
      </c>
      <c r="X603" s="6">
        <v>0</v>
      </c>
      <c r="Y603" s="6">
        <v>994.16170906574234</v>
      </c>
      <c r="Z603" s="2">
        <v>36</v>
      </c>
      <c r="AA603" s="6">
        <v>35.941327332807795</v>
      </c>
      <c r="AB603" s="2" t="s">
        <v>38</v>
      </c>
      <c r="AC603" s="2" t="s">
        <v>50</v>
      </c>
      <c r="AD603" s="2" t="s">
        <v>77</v>
      </c>
      <c r="AE603" s="2" t="s">
        <v>41</v>
      </c>
      <c r="AF603" s="2" t="s">
        <v>59</v>
      </c>
      <c r="AG603" s="4" t="s">
        <v>59</v>
      </c>
      <c r="AH603" s="3" t="s">
        <v>59</v>
      </c>
    </row>
    <row r="604" spans="1:35" ht="15" x14ac:dyDescent="0.25">
      <c r="A604" s="2">
        <v>603</v>
      </c>
      <c r="B604" s="2">
        <v>45</v>
      </c>
      <c r="C604" s="2" t="s">
        <v>61</v>
      </c>
      <c r="D604" s="2" t="s">
        <v>57</v>
      </c>
      <c r="E604" s="2">
        <v>0</v>
      </c>
      <c r="F604" s="2">
        <v>1</v>
      </c>
      <c r="G604" s="2">
        <v>3</v>
      </c>
      <c r="H604" s="2" t="s">
        <v>48</v>
      </c>
      <c r="I604" s="2" t="s">
        <v>35</v>
      </c>
      <c r="J604" s="6">
        <v>126.139</v>
      </c>
      <c r="K604" s="6">
        <v>108.42155555555556</v>
      </c>
      <c r="L604" s="2" t="s">
        <v>73</v>
      </c>
      <c r="M604" s="2" t="s">
        <v>51</v>
      </c>
      <c r="N604" s="6">
        <v>0</v>
      </c>
      <c r="O604" s="6">
        <v>0</v>
      </c>
      <c r="P604" s="6">
        <v>78.314666666666668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64.738728391791994</v>
      </c>
      <c r="Z604" s="2">
        <v>36</v>
      </c>
      <c r="AA604" s="6">
        <v>2.3404601153123532</v>
      </c>
      <c r="AB604" s="2" t="s">
        <v>38</v>
      </c>
      <c r="AC604" s="2" t="s">
        <v>39</v>
      </c>
      <c r="AD604" s="2" t="s">
        <v>76</v>
      </c>
      <c r="AE604" s="2" t="s">
        <v>41</v>
      </c>
      <c r="AF604" s="2">
        <v>0</v>
      </c>
      <c r="AG604" s="8">
        <v>0.29002031683921808</v>
      </c>
      <c r="AH604" s="3">
        <v>365.881591796875</v>
      </c>
      <c r="AI604" s="9">
        <v>0.50631272792816162</v>
      </c>
    </row>
    <row r="605" spans="1:35" ht="15" x14ac:dyDescent="0.25">
      <c r="A605" s="2">
        <v>604</v>
      </c>
      <c r="B605" s="2">
        <v>61</v>
      </c>
      <c r="C605" s="2" t="s">
        <v>32</v>
      </c>
      <c r="D605" s="2" t="s">
        <v>65</v>
      </c>
      <c r="E605" s="2">
        <v>0</v>
      </c>
      <c r="F605" s="2">
        <v>1</v>
      </c>
      <c r="G605" s="2">
        <v>4</v>
      </c>
      <c r="H605" s="2" t="s">
        <v>58</v>
      </c>
      <c r="I605" s="2" t="s">
        <v>35</v>
      </c>
      <c r="J605" s="6">
        <v>554.21749999999997</v>
      </c>
      <c r="K605" s="6">
        <v>607.64311111111112</v>
      </c>
      <c r="L605" s="2" t="s">
        <v>44</v>
      </c>
      <c r="M605" s="2" t="s">
        <v>37</v>
      </c>
      <c r="N605" s="6">
        <v>0</v>
      </c>
      <c r="O605" s="6">
        <v>222.22222222222223</v>
      </c>
      <c r="P605" s="6">
        <v>346.97444444444443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33.333333333333336</v>
      </c>
      <c r="W605" s="6">
        <v>0</v>
      </c>
      <c r="X605" s="6">
        <v>0</v>
      </c>
      <c r="Y605" s="6">
        <v>287.18010793101422</v>
      </c>
      <c r="Z605" s="2">
        <v>24</v>
      </c>
      <c r="AA605" s="6">
        <v>14.337208991962472</v>
      </c>
      <c r="AB605" s="2" t="s">
        <v>38</v>
      </c>
      <c r="AC605" s="2" t="s">
        <v>62</v>
      </c>
      <c r="AD605" s="2" t="s">
        <v>40</v>
      </c>
      <c r="AE605" s="2" t="s">
        <v>41</v>
      </c>
      <c r="AF605" s="2">
        <v>1</v>
      </c>
      <c r="AG605" s="8">
        <v>0.1441899836063385</v>
      </c>
      <c r="AH605" s="3">
        <v>480.29010009765619</v>
      </c>
      <c r="AI605" s="9">
        <v>0.29671964049339289</v>
      </c>
    </row>
    <row r="606" spans="1:35" ht="15" x14ac:dyDescent="0.25">
      <c r="A606" s="2">
        <v>605</v>
      </c>
      <c r="B606" s="2">
        <v>43</v>
      </c>
      <c r="C606" s="2" t="s">
        <v>32</v>
      </c>
      <c r="D606" s="2" t="s">
        <v>42</v>
      </c>
      <c r="E606" s="2">
        <v>1</v>
      </c>
      <c r="F606" s="2">
        <v>1</v>
      </c>
      <c r="G606" s="2">
        <v>3</v>
      </c>
      <c r="H606" s="2" t="s">
        <v>58</v>
      </c>
      <c r="I606" s="2" t="s">
        <v>49</v>
      </c>
      <c r="J606" s="6">
        <v>656.40975000000003</v>
      </c>
      <c r="K606" s="6">
        <v>390.98466666666667</v>
      </c>
      <c r="L606" s="2" t="s">
        <v>44</v>
      </c>
      <c r="M606" s="2" t="s">
        <v>45</v>
      </c>
      <c r="N606" s="6">
        <v>0</v>
      </c>
      <c r="O606" s="6">
        <v>0</v>
      </c>
      <c r="P606" s="6">
        <v>10.364444444444445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120.66666666666667</v>
      </c>
      <c r="W606" s="6">
        <v>0</v>
      </c>
      <c r="X606" s="6">
        <v>0</v>
      </c>
      <c r="Y606" s="6">
        <v>646.57675505447992</v>
      </c>
      <c r="Z606" s="2">
        <v>36</v>
      </c>
      <c r="AA606" s="6">
        <v>23.375298593059174</v>
      </c>
      <c r="AB606" s="2" t="s">
        <v>38</v>
      </c>
      <c r="AC606" s="2" t="s">
        <v>39</v>
      </c>
      <c r="AD606" s="2" t="s">
        <v>40</v>
      </c>
      <c r="AE606" s="2" t="s">
        <v>41</v>
      </c>
      <c r="AF606" s="2">
        <v>1</v>
      </c>
      <c r="AG606" s="8">
        <v>0.1199437007308006</v>
      </c>
      <c r="AH606" s="3">
        <v>480.7816162109375</v>
      </c>
      <c r="AI606" s="9">
        <v>0.20488780736923221</v>
      </c>
    </row>
    <row r="607" spans="1:35" ht="15" x14ac:dyDescent="0.25">
      <c r="A607" s="2">
        <v>606</v>
      </c>
      <c r="B607" s="2">
        <v>21</v>
      </c>
      <c r="C607" s="2" t="s">
        <v>61</v>
      </c>
      <c r="D607" s="2" t="s">
        <v>57</v>
      </c>
      <c r="E607" s="2">
        <v>0</v>
      </c>
      <c r="F607" s="2">
        <v>1</v>
      </c>
      <c r="G607" s="2">
        <v>4</v>
      </c>
      <c r="H607" s="2" t="s">
        <v>48</v>
      </c>
      <c r="I607" s="2" t="s">
        <v>35</v>
      </c>
      <c r="J607" s="6">
        <v>1863.354</v>
      </c>
      <c r="K607" s="6">
        <v>2321.4824444444444</v>
      </c>
      <c r="L607" s="2" t="s">
        <v>36</v>
      </c>
      <c r="M607" s="2" t="s">
        <v>37</v>
      </c>
      <c r="N607" s="6">
        <v>0</v>
      </c>
      <c r="O607" s="6">
        <v>0</v>
      </c>
      <c r="P607" s="6">
        <v>391.35755555555556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58.888888888888886</v>
      </c>
      <c r="W607" s="6">
        <v>0</v>
      </c>
      <c r="X607" s="6">
        <v>0</v>
      </c>
      <c r="Y607" s="6">
        <v>749.99136194933749</v>
      </c>
      <c r="Z607" s="2">
        <v>24</v>
      </c>
      <c r="AA607" s="6">
        <v>37.44264523020945</v>
      </c>
      <c r="AB607" s="2" t="s">
        <v>38</v>
      </c>
      <c r="AC607" s="2" t="s">
        <v>50</v>
      </c>
      <c r="AD607" s="2" t="s">
        <v>40</v>
      </c>
      <c r="AE607" s="2" t="s">
        <v>67</v>
      </c>
      <c r="AF607" s="2">
        <v>1</v>
      </c>
      <c r="AG607" s="8">
        <v>2.193488925695419E-2</v>
      </c>
      <c r="AH607" s="3">
        <v>571.7557373046875</v>
      </c>
      <c r="AI607" s="9">
        <v>2.585309557616711E-2</v>
      </c>
    </row>
    <row r="608" spans="1:35" ht="15" x14ac:dyDescent="0.25">
      <c r="A608" s="2">
        <v>607</v>
      </c>
      <c r="B608" s="2">
        <v>63</v>
      </c>
      <c r="C608" s="2" t="s">
        <v>32</v>
      </c>
      <c r="D608" s="2" t="s">
        <v>57</v>
      </c>
      <c r="E608" s="2">
        <v>2</v>
      </c>
      <c r="F608" s="2">
        <v>1</v>
      </c>
      <c r="G608" s="2">
        <v>3</v>
      </c>
      <c r="H608" s="2" t="s">
        <v>34</v>
      </c>
      <c r="I608" s="2" t="s">
        <v>35</v>
      </c>
      <c r="J608" s="6">
        <v>839.58399999999995</v>
      </c>
      <c r="K608" s="6">
        <v>465.37533333333334</v>
      </c>
      <c r="L608" s="2" t="s">
        <v>44</v>
      </c>
      <c r="M608" s="2" t="s">
        <v>37</v>
      </c>
      <c r="N608" s="6">
        <v>0</v>
      </c>
      <c r="O608" s="6">
        <v>0</v>
      </c>
      <c r="P608" s="6">
        <v>16.382888888888889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867.63524794916748</v>
      </c>
      <c r="Z608" s="2">
        <v>36</v>
      </c>
      <c r="AA608" s="6">
        <v>31.367092664761579</v>
      </c>
      <c r="AB608" s="2" t="s">
        <v>55</v>
      </c>
      <c r="AC608" s="2" t="s">
        <v>50</v>
      </c>
      <c r="AD608" s="2" t="s">
        <v>40</v>
      </c>
      <c r="AE608" s="2" t="s">
        <v>41</v>
      </c>
      <c r="AF608" s="2">
        <v>1</v>
      </c>
      <c r="AG608" s="8">
        <v>7.6298072934150696E-2</v>
      </c>
      <c r="AH608" s="3">
        <v>583.7528076171875</v>
      </c>
      <c r="AI608" s="9">
        <v>0.13971999287605291</v>
      </c>
    </row>
    <row r="609" spans="1:35" ht="15" x14ac:dyDescent="0.25">
      <c r="A609" s="2">
        <v>608</v>
      </c>
      <c r="B609" s="2">
        <v>26</v>
      </c>
      <c r="C609" s="2" t="s">
        <v>47</v>
      </c>
      <c r="D609" s="2" t="s">
        <v>57</v>
      </c>
      <c r="E609" s="2">
        <v>1</v>
      </c>
      <c r="F609" s="2">
        <v>0</v>
      </c>
      <c r="G609" s="2">
        <v>2</v>
      </c>
      <c r="H609" s="2" t="s">
        <v>58</v>
      </c>
      <c r="I609" s="2" t="s">
        <v>66</v>
      </c>
      <c r="J609" s="6">
        <v>571.88225</v>
      </c>
      <c r="K609" s="6">
        <v>686.32333333333338</v>
      </c>
      <c r="L609" s="2" t="s">
        <v>44</v>
      </c>
      <c r="M609" s="2" t="s">
        <v>45</v>
      </c>
      <c r="N609" s="6">
        <v>0</v>
      </c>
      <c r="O609" s="6">
        <v>331.77777777777777</v>
      </c>
      <c r="P609" s="6">
        <v>314.85244444444447</v>
      </c>
      <c r="Q609" s="6">
        <v>200</v>
      </c>
      <c r="R609" s="6">
        <v>0</v>
      </c>
      <c r="S609" s="6">
        <v>0</v>
      </c>
      <c r="T609" s="6">
        <v>0</v>
      </c>
      <c r="U609" s="6">
        <v>0</v>
      </c>
      <c r="V609" s="6">
        <v>17.555555555555557</v>
      </c>
      <c r="W609" s="6">
        <v>0</v>
      </c>
      <c r="X609" s="6">
        <v>0</v>
      </c>
      <c r="Y609" s="6">
        <v>276.188300116439</v>
      </c>
      <c r="Z609" s="2">
        <v>48</v>
      </c>
      <c r="AA609" s="6">
        <v>8.1130312076993807</v>
      </c>
      <c r="AB609" s="2" t="s">
        <v>38</v>
      </c>
      <c r="AC609" s="2" t="s">
        <v>39</v>
      </c>
      <c r="AD609" s="2" t="s">
        <v>40</v>
      </c>
      <c r="AE609" s="2" t="s">
        <v>41</v>
      </c>
      <c r="AF609" s="2">
        <v>1</v>
      </c>
      <c r="AG609" s="8">
        <v>0.16848304867744451</v>
      </c>
      <c r="AH609" s="3">
        <v>389.013916015625</v>
      </c>
      <c r="AI609" s="9">
        <v>0.25803220272064209</v>
      </c>
    </row>
    <row r="610" spans="1:35" ht="15" x14ac:dyDescent="0.25">
      <c r="A610" s="2">
        <v>609</v>
      </c>
      <c r="B610" s="2">
        <v>25</v>
      </c>
      <c r="C610" s="2" t="s">
        <v>61</v>
      </c>
      <c r="D610" s="2" t="s">
        <v>65</v>
      </c>
      <c r="E610" s="2">
        <v>1</v>
      </c>
      <c r="F610" s="2">
        <v>0</v>
      </c>
      <c r="G610" s="2">
        <v>3</v>
      </c>
      <c r="H610" s="2" t="s">
        <v>35</v>
      </c>
      <c r="I610" s="2" t="s">
        <v>35</v>
      </c>
      <c r="J610" s="6">
        <v>407.84724999999997</v>
      </c>
      <c r="K610" s="6">
        <v>375.46777777777777</v>
      </c>
      <c r="L610" s="2" t="s">
        <v>73</v>
      </c>
      <c r="M610" s="2" t="s">
        <v>45</v>
      </c>
      <c r="N610" s="6">
        <v>0</v>
      </c>
      <c r="O610" s="6">
        <v>0</v>
      </c>
      <c r="P610" s="6">
        <v>266.85466666666667</v>
      </c>
      <c r="Q610" s="6">
        <v>0</v>
      </c>
      <c r="R610" s="6">
        <v>0</v>
      </c>
      <c r="S610" s="6">
        <v>0</v>
      </c>
      <c r="T610" s="6">
        <v>0</v>
      </c>
      <c r="U610" s="6">
        <v>0</v>
      </c>
      <c r="V610" s="6">
        <v>98.444444444444443</v>
      </c>
      <c r="W610" s="6">
        <v>239.11111111111111</v>
      </c>
      <c r="X610" s="6">
        <v>0</v>
      </c>
      <c r="Y610" s="6">
        <v>277.49745889565816</v>
      </c>
      <c r="Z610" s="2">
        <v>36</v>
      </c>
      <c r="AA610" s="6">
        <v>10.032197894207657</v>
      </c>
      <c r="AB610" s="2" t="s">
        <v>38</v>
      </c>
      <c r="AC610" s="2" t="s">
        <v>39</v>
      </c>
      <c r="AD610" s="2" t="s">
        <v>63</v>
      </c>
      <c r="AE610" s="2" t="s">
        <v>41</v>
      </c>
      <c r="AF610" s="2">
        <v>1</v>
      </c>
      <c r="AG610" s="8">
        <v>0.20787025988101959</v>
      </c>
      <c r="AH610" s="3">
        <v>362.7091064453125</v>
      </c>
      <c r="AI610" s="9">
        <v>0.33431527018547058</v>
      </c>
    </row>
    <row r="611" spans="1:35" x14ac:dyDescent="0.2">
      <c r="A611" s="2">
        <v>610</v>
      </c>
      <c r="B611" s="2">
        <v>53</v>
      </c>
      <c r="C611" s="2" t="s">
        <v>47</v>
      </c>
      <c r="D611" s="2" t="s">
        <v>33</v>
      </c>
      <c r="E611" s="2">
        <v>0</v>
      </c>
      <c r="F611" s="2">
        <v>0</v>
      </c>
      <c r="G611" s="2">
        <v>3</v>
      </c>
      <c r="H611" s="2" t="s">
        <v>58</v>
      </c>
      <c r="I611" s="2" t="s">
        <v>49</v>
      </c>
      <c r="J611" s="6">
        <v>989.19074999999998</v>
      </c>
      <c r="K611" s="6">
        <v>1245.2095555555557</v>
      </c>
      <c r="L611" s="2" t="s">
        <v>36</v>
      </c>
      <c r="M611" s="2" t="s">
        <v>45</v>
      </c>
      <c r="N611" s="6">
        <v>0</v>
      </c>
      <c r="O611" s="6">
        <v>0</v>
      </c>
      <c r="P611" s="6">
        <v>566.89555555555557</v>
      </c>
      <c r="Q611" s="6">
        <v>0</v>
      </c>
      <c r="R611" s="6">
        <v>0</v>
      </c>
      <c r="S611" s="6">
        <v>0</v>
      </c>
      <c r="T611" s="6">
        <v>333.33333333333331</v>
      </c>
      <c r="U611" s="6">
        <v>0</v>
      </c>
      <c r="V611" s="6">
        <v>0</v>
      </c>
      <c r="W611" s="6">
        <v>0</v>
      </c>
      <c r="X611" s="6">
        <v>0</v>
      </c>
      <c r="Y611" s="6">
        <v>657.90134740381586</v>
      </c>
      <c r="Z611" s="2">
        <v>36</v>
      </c>
      <c r="AA611" s="6">
        <v>23.784709734955385</v>
      </c>
      <c r="AB611" s="2" t="s">
        <v>55</v>
      </c>
      <c r="AC611" s="2" t="s">
        <v>60</v>
      </c>
      <c r="AD611" s="2" t="s">
        <v>46</v>
      </c>
      <c r="AE611" s="2" t="s">
        <v>41</v>
      </c>
      <c r="AF611" s="2" t="s">
        <v>59</v>
      </c>
      <c r="AG611" s="4" t="s">
        <v>59</v>
      </c>
      <c r="AH611" s="3" t="s">
        <v>59</v>
      </c>
    </row>
    <row r="612" spans="1:35" ht="15" x14ac:dyDescent="0.25">
      <c r="A612" s="2">
        <v>611</v>
      </c>
      <c r="B612" s="2">
        <v>46</v>
      </c>
      <c r="C612" s="2" t="s">
        <v>61</v>
      </c>
      <c r="D612" s="2" t="s">
        <v>33</v>
      </c>
      <c r="E612" s="2">
        <v>2</v>
      </c>
      <c r="F612" s="2">
        <v>0</v>
      </c>
      <c r="G612" s="2">
        <v>2</v>
      </c>
      <c r="H612" s="2" t="s">
        <v>43</v>
      </c>
      <c r="I612" s="2" t="s">
        <v>49</v>
      </c>
      <c r="J612" s="6">
        <v>655.67825000000005</v>
      </c>
      <c r="K612" s="6">
        <v>661.4328888888889</v>
      </c>
      <c r="L612" s="2" t="s">
        <v>44</v>
      </c>
      <c r="M612" s="2" t="s">
        <v>45</v>
      </c>
      <c r="N612" s="6">
        <v>0</v>
      </c>
      <c r="O612" s="6">
        <v>0</v>
      </c>
      <c r="P612" s="6">
        <v>18.635111111111112</v>
      </c>
      <c r="Q612" s="6">
        <v>0</v>
      </c>
      <c r="R612" s="6">
        <v>66.666666666666671</v>
      </c>
      <c r="S612" s="6">
        <v>0</v>
      </c>
      <c r="T612" s="6">
        <v>0</v>
      </c>
      <c r="U612" s="6">
        <v>0</v>
      </c>
      <c r="V612" s="6">
        <v>88.888888888888886</v>
      </c>
      <c r="W612" s="6">
        <v>0</v>
      </c>
      <c r="X612" s="6">
        <v>0</v>
      </c>
      <c r="Y612" s="6">
        <v>411.34574125447949</v>
      </c>
      <c r="Z612" s="2">
        <v>36</v>
      </c>
      <c r="AA612" s="6">
        <v>14.871133939846846</v>
      </c>
      <c r="AB612" s="2" t="s">
        <v>38</v>
      </c>
      <c r="AC612" s="2" t="s">
        <v>62</v>
      </c>
      <c r="AD612" s="2" t="s">
        <v>63</v>
      </c>
      <c r="AE612" s="2" t="s">
        <v>70</v>
      </c>
      <c r="AF612" s="2">
        <v>0</v>
      </c>
      <c r="AG612" s="8">
        <v>0.13907040655612951</v>
      </c>
      <c r="AH612" s="3">
        <v>435.46078491210938</v>
      </c>
      <c r="AI612" s="9">
        <v>0.21900707483291629</v>
      </c>
    </row>
    <row r="613" spans="1:35" x14ac:dyDescent="0.2">
      <c r="A613" s="2">
        <v>612</v>
      </c>
      <c r="B613" s="2">
        <v>35</v>
      </c>
      <c r="C613" s="2" t="s">
        <v>61</v>
      </c>
      <c r="D613" s="2" t="s">
        <v>57</v>
      </c>
      <c r="E613" s="2">
        <v>0</v>
      </c>
      <c r="F613" s="2">
        <v>0</v>
      </c>
      <c r="G613" s="2">
        <v>3</v>
      </c>
      <c r="H613" s="2" t="s">
        <v>48</v>
      </c>
      <c r="I613" s="2" t="s">
        <v>49</v>
      </c>
      <c r="J613" s="6">
        <v>1249.4672499999999</v>
      </c>
      <c r="K613" s="6">
        <v>1164.8688888888889</v>
      </c>
      <c r="L613" s="2" t="s">
        <v>36</v>
      </c>
      <c r="M613" s="2" t="s">
        <v>45</v>
      </c>
      <c r="N613" s="6">
        <v>0</v>
      </c>
      <c r="O613" s="6">
        <v>0</v>
      </c>
      <c r="P613" s="6">
        <v>500.13266666666669</v>
      </c>
      <c r="Q613" s="6">
        <v>0</v>
      </c>
      <c r="R613" s="6">
        <v>0</v>
      </c>
      <c r="S613" s="6">
        <v>0</v>
      </c>
      <c r="T613" s="6">
        <v>255.55555555555554</v>
      </c>
      <c r="U613" s="6">
        <v>0</v>
      </c>
      <c r="V613" s="6">
        <v>10.888888888888889</v>
      </c>
      <c r="W613" s="6">
        <v>0</v>
      </c>
      <c r="X613" s="6">
        <v>0</v>
      </c>
      <c r="Y613" s="6">
        <v>839.79803189680081</v>
      </c>
      <c r="Z613" s="2">
        <v>24</v>
      </c>
      <c r="AA613" s="6">
        <v>41.926162578208626</v>
      </c>
      <c r="AB613" s="2" t="s">
        <v>55</v>
      </c>
      <c r="AC613" s="2" t="s">
        <v>39</v>
      </c>
      <c r="AD613" s="2" t="s">
        <v>40</v>
      </c>
      <c r="AE613" s="2" t="s">
        <v>41</v>
      </c>
      <c r="AF613" s="2" t="s">
        <v>59</v>
      </c>
      <c r="AG613" s="4" t="s">
        <v>59</v>
      </c>
      <c r="AH613" s="3" t="s">
        <v>59</v>
      </c>
    </row>
    <row r="614" spans="1:35" ht="15" x14ac:dyDescent="0.25">
      <c r="A614" s="2">
        <v>613</v>
      </c>
      <c r="B614" s="2">
        <v>49</v>
      </c>
      <c r="C614" s="2" t="s">
        <v>47</v>
      </c>
      <c r="D614" s="2" t="s">
        <v>33</v>
      </c>
      <c r="E614" s="2">
        <v>1</v>
      </c>
      <c r="F614" s="2">
        <v>1</v>
      </c>
      <c r="G614" s="2">
        <v>4</v>
      </c>
      <c r="H614" s="2" t="s">
        <v>34</v>
      </c>
      <c r="I614" s="2" t="s">
        <v>35</v>
      </c>
      <c r="J614" s="6">
        <v>824.44349999999997</v>
      </c>
      <c r="K614" s="6">
        <v>966.94733333333329</v>
      </c>
      <c r="L614" s="2" t="s">
        <v>44</v>
      </c>
      <c r="M614" s="2" t="s">
        <v>45</v>
      </c>
      <c r="N614" s="6">
        <v>0</v>
      </c>
      <c r="O614" s="6">
        <v>222.22222222222223</v>
      </c>
      <c r="P614" s="6">
        <v>229.792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9.3333333333333339</v>
      </c>
      <c r="W614" s="6">
        <v>0</v>
      </c>
      <c r="X614" s="6">
        <v>0</v>
      </c>
      <c r="Y614" s="6">
        <v>457.29277052849505</v>
      </c>
      <c r="Z614" s="2">
        <v>48</v>
      </c>
      <c r="AA614" s="6">
        <v>13.432974955089954</v>
      </c>
      <c r="AB614" s="2" t="s">
        <v>55</v>
      </c>
      <c r="AC614" s="2" t="s">
        <v>39</v>
      </c>
      <c r="AD614" s="2" t="s">
        <v>46</v>
      </c>
      <c r="AE614" s="2" t="s">
        <v>81</v>
      </c>
      <c r="AF614" s="2">
        <v>1</v>
      </c>
      <c r="AG614" s="8">
        <v>8.7409667670726776E-2</v>
      </c>
      <c r="AH614" s="3">
        <v>574.0081787109375</v>
      </c>
      <c r="AI614" s="9">
        <v>0.18555840849876401</v>
      </c>
    </row>
    <row r="615" spans="1:35" x14ac:dyDescent="0.2">
      <c r="A615" s="2">
        <v>614</v>
      </c>
      <c r="B615" s="2">
        <v>29</v>
      </c>
      <c r="C615" s="2" t="s">
        <v>32</v>
      </c>
      <c r="D615" s="2" t="s">
        <v>33</v>
      </c>
      <c r="E615" s="2">
        <v>3</v>
      </c>
      <c r="F615" s="2">
        <v>2</v>
      </c>
      <c r="G615" s="2">
        <v>3</v>
      </c>
      <c r="H615" s="2" t="s">
        <v>43</v>
      </c>
      <c r="I615" s="2" t="s">
        <v>49</v>
      </c>
      <c r="J615" s="6">
        <v>408.572</v>
      </c>
      <c r="K615" s="6">
        <v>373.18044444444445</v>
      </c>
      <c r="L615" s="2" t="s">
        <v>44</v>
      </c>
      <c r="M615" s="2" t="s">
        <v>45</v>
      </c>
      <c r="N615" s="6">
        <v>0</v>
      </c>
      <c r="O615" s="6">
        <v>0</v>
      </c>
      <c r="P615" s="6">
        <v>154.55911111111112</v>
      </c>
      <c r="Q615" s="6">
        <v>0</v>
      </c>
      <c r="R615" s="6">
        <v>0</v>
      </c>
      <c r="S615" s="6">
        <v>0</v>
      </c>
      <c r="T615" s="6">
        <v>44.444444444444443</v>
      </c>
      <c r="U615" s="6">
        <v>0</v>
      </c>
      <c r="V615" s="6">
        <v>162.88888888888889</v>
      </c>
      <c r="W615" s="6">
        <v>0</v>
      </c>
      <c r="X615" s="6">
        <v>0</v>
      </c>
      <c r="Y615" s="6">
        <v>270.17231550090304</v>
      </c>
      <c r="Z615" s="2">
        <v>18</v>
      </c>
      <c r="AA615" s="6">
        <v>17.238555801852893</v>
      </c>
      <c r="AB615" s="2" t="s">
        <v>55</v>
      </c>
      <c r="AC615" s="2" t="s">
        <v>62</v>
      </c>
      <c r="AD615" s="2" t="s">
        <v>46</v>
      </c>
      <c r="AE615" s="2" t="s">
        <v>41</v>
      </c>
      <c r="AF615" s="2" t="s">
        <v>59</v>
      </c>
      <c r="AG615" s="4" t="s">
        <v>59</v>
      </c>
      <c r="AH615" s="3" t="s">
        <v>59</v>
      </c>
    </row>
    <row r="616" spans="1:35" ht="15" x14ac:dyDescent="0.25">
      <c r="A616" s="2">
        <v>615</v>
      </c>
      <c r="B616" s="2">
        <v>61</v>
      </c>
      <c r="C616" s="2" t="s">
        <v>32</v>
      </c>
      <c r="D616" s="2" t="s">
        <v>33</v>
      </c>
      <c r="E616" s="2">
        <v>1</v>
      </c>
      <c r="F616" s="2">
        <v>3</v>
      </c>
      <c r="G616" s="2">
        <v>2</v>
      </c>
      <c r="H616" s="2" t="s">
        <v>43</v>
      </c>
      <c r="I616" s="2" t="s">
        <v>49</v>
      </c>
      <c r="J616" s="6">
        <v>799.54875000000004</v>
      </c>
      <c r="K616" s="6">
        <v>663.68399999999997</v>
      </c>
      <c r="L616" s="2" t="s">
        <v>44</v>
      </c>
      <c r="M616" s="2" t="s">
        <v>45</v>
      </c>
      <c r="N616" s="6">
        <v>0</v>
      </c>
      <c r="O616" s="6">
        <v>5555.5555555555557</v>
      </c>
      <c r="P616" s="6">
        <v>21.550666666666668</v>
      </c>
      <c r="Q616" s="6">
        <v>0</v>
      </c>
      <c r="R616" s="6">
        <v>0</v>
      </c>
      <c r="S616" s="6">
        <v>1777.7777777777778</v>
      </c>
      <c r="T616" s="6">
        <v>0</v>
      </c>
      <c r="U616" s="6">
        <v>0</v>
      </c>
      <c r="V616" s="6">
        <v>43.777777777777779</v>
      </c>
      <c r="W616" s="6">
        <v>0</v>
      </c>
      <c r="X616" s="6">
        <v>0</v>
      </c>
      <c r="Y616" s="6">
        <v>502.79655442966202</v>
      </c>
      <c r="Z616" s="2">
        <v>6</v>
      </c>
      <c r="AA616" s="6">
        <v>88.25347313084454</v>
      </c>
      <c r="AB616" s="2" t="s">
        <v>38</v>
      </c>
      <c r="AC616" s="2" t="s">
        <v>39</v>
      </c>
      <c r="AD616" s="2" t="s">
        <v>40</v>
      </c>
      <c r="AE616" s="2" t="s">
        <v>67</v>
      </c>
      <c r="AF616" s="2">
        <v>0</v>
      </c>
      <c r="AG616" s="8">
        <v>0.11274669319391251</v>
      </c>
      <c r="AH616" s="3">
        <v>446.67831420898438</v>
      </c>
      <c r="AI616" s="9">
        <v>0.17270345985889429</v>
      </c>
    </row>
    <row r="617" spans="1:35" ht="15" x14ac:dyDescent="0.25">
      <c r="A617" s="2">
        <v>616</v>
      </c>
      <c r="B617" s="2">
        <v>45</v>
      </c>
      <c r="C617" s="2" t="s">
        <v>32</v>
      </c>
      <c r="D617" s="2" t="s">
        <v>42</v>
      </c>
      <c r="E617" s="2">
        <v>3</v>
      </c>
      <c r="F617" s="2">
        <v>0</v>
      </c>
      <c r="G617" s="2">
        <v>3</v>
      </c>
      <c r="H617" s="2" t="s">
        <v>43</v>
      </c>
      <c r="I617" s="2" t="s">
        <v>49</v>
      </c>
      <c r="J617" s="6">
        <v>1242.5762500000001</v>
      </c>
      <c r="K617" s="6">
        <v>629.06133333333332</v>
      </c>
      <c r="L617" s="2" t="s">
        <v>44</v>
      </c>
      <c r="M617" s="2" t="s">
        <v>45</v>
      </c>
      <c r="N617" s="6">
        <v>0</v>
      </c>
      <c r="O617" s="6">
        <v>222.22222222222223</v>
      </c>
      <c r="P617" s="6">
        <v>733.02733333333333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1282.2490913034255</v>
      </c>
      <c r="Z617" s="2">
        <v>36</v>
      </c>
      <c r="AA617" s="6">
        <v>46.356376324371382</v>
      </c>
      <c r="AB617" s="2" t="s">
        <v>68</v>
      </c>
      <c r="AC617" s="2" t="s">
        <v>75</v>
      </c>
      <c r="AD617" s="2" t="s">
        <v>40</v>
      </c>
      <c r="AE617" s="2" t="s">
        <v>41</v>
      </c>
      <c r="AF617" s="2">
        <v>1</v>
      </c>
      <c r="AG617" s="8">
        <v>3.860076516866684E-2</v>
      </c>
      <c r="AH617" s="3">
        <v>616.45794677734375</v>
      </c>
      <c r="AI617" s="9">
        <v>5.4120544344186783E-2</v>
      </c>
    </row>
    <row r="618" spans="1:35" x14ac:dyDescent="0.2">
      <c r="A618" s="2">
        <v>617</v>
      </c>
      <c r="B618" s="2">
        <v>43</v>
      </c>
      <c r="C618" s="2" t="s">
        <v>47</v>
      </c>
      <c r="D618" s="2" t="s">
        <v>65</v>
      </c>
      <c r="E618" s="2">
        <v>0</v>
      </c>
      <c r="F618" s="2">
        <v>0</v>
      </c>
      <c r="G618" s="2">
        <v>2</v>
      </c>
      <c r="H618" s="2" t="s">
        <v>48</v>
      </c>
      <c r="I618" s="2" t="s">
        <v>49</v>
      </c>
      <c r="J618" s="6">
        <v>376.53750000000002</v>
      </c>
      <c r="K618" s="6">
        <v>452.19177777777776</v>
      </c>
      <c r="L618" s="2" t="s">
        <v>36</v>
      </c>
      <c r="M618" s="2" t="s">
        <v>45</v>
      </c>
      <c r="N618" s="6">
        <v>0</v>
      </c>
      <c r="O618" s="6">
        <v>0</v>
      </c>
      <c r="P618" s="6">
        <v>238.47955555555555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52.888888888888886</v>
      </c>
      <c r="W618" s="6">
        <v>0</v>
      </c>
      <c r="X618" s="6">
        <v>0</v>
      </c>
      <c r="Y618" s="6">
        <v>193.61965379057872</v>
      </c>
      <c r="Z618" s="2">
        <v>48</v>
      </c>
      <c r="AA618" s="6">
        <v>5.6875772542307521</v>
      </c>
      <c r="AB618" s="2" t="s">
        <v>55</v>
      </c>
      <c r="AC618" s="2" t="s">
        <v>39</v>
      </c>
      <c r="AD618" s="2" t="s">
        <v>63</v>
      </c>
      <c r="AE618" s="2" t="s">
        <v>41</v>
      </c>
      <c r="AF618" s="2" t="s">
        <v>59</v>
      </c>
      <c r="AG618" s="4" t="s">
        <v>59</v>
      </c>
      <c r="AH618" s="3" t="s">
        <v>59</v>
      </c>
    </row>
    <row r="619" spans="1:35" x14ac:dyDescent="0.2">
      <c r="A619" s="2">
        <v>618</v>
      </c>
      <c r="B619" s="2">
        <v>22</v>
      </c>
      <c r="C619" s="2" t="s">
        <v>47</v>
      </c>
      <c r="D619" s="2" t="s">
        <v>57</v>
      </c>
      <c r="E619" s="2">
        <v>0</v>
      </c>
      <c r="F619" s="2">
        <v>2</v>
      </c>
      <c r="G619" s="2">
        <v>2</v>
      </c>
      <c r="H619" s="2" t="s">
        <v>34</v>
      </c>
      <c r="I619" s="2" t="s">
        <v>49</v>
      </c>
      <c r="J619" s="6">
        <v>598.72950000000003</v>
      </c>
      <c r="K619" s="6">
        <v>415.62111111111113</v>
      </c>
      <c r="L619" s="2" t="s">
        <v>44</v>
      </c>
      <c r="M619" s="2" t="s">
        <v>45</v>
      </c>
      <c r="N619" s="6">
        <v>0</v>
      </c>
      <c r="O619" s="6">
        <v>0</v>
      </c>
      <c r="P619" s="6">
        <v>301.91355555555555</v>
      </c>
      <c r="Q619" s="6">
        <v>88.888888888888886</v>
      </c>
      <c r="R619" s="6">
        <v>0</v>
      </c>
      <c r="S619" s="6">
        <v>0</v>
      </c>
      <c r="T619" s="6">
        <v>0</v>
      </c>
      <c r="U619" s="6">
        <v>0</v>
      </c>
      <c r="V619" s="6">
        <v>225.33333333333334</v>
      </c>
      <c r="W619" s="6">
        <v>1173.3333333333333</v>
      </c>
      <c r="X619" s="6">
        <v>0</v>
      </c>
      <c r="Y619" s="6">
        <v>575.55454108204242</v>
      </c>
      <c r="Z619" s="2">
        <v>48</v>
      </c>
      <c r="AA619" s="6">
        <v>16.906914418760977</v>
      </c>
      <c r="AB619" s="2" t="s">
        <v>55</v>
      </c>
      <c r="AC619" s="2" t="s">
        <v>39</v>
      </c>
      <c r="AD619" s="2" t="s">
        <v>40</v>
      </c>
      <c r="AE619" s="2" t="s">
        <v>41</v>
      </c>
      <c r="AF619" s="2" t="s">
        <v>59</v>
      </c>
      <c r="AG619" s="4" t="s">
        <v>59</v>
      </c>
      <c r="AH619" s="3" t="s">
        <v>59</v>
      </c>
    </row>
    <row r="620" spans="1:35" ht="15" x14ac:dyDescent="0.25">
      <c r="A620" s="2">
        <v>619</v>
      </c>
      <c r="B620" s="2">
        <v>25</v>
      </c>
      <c r="C620" s="2" t="s">
        <v>47</v>
      </c>
      <c r="D620" s="2" t="s">
        <v>57</v>
      </c>
      <c r="E620" s="2">
        <v>1</v>
      </c>
      <c r="F620" s="2">
        <v>0</v>
      </c>
      <c r="G620" s="2">
        <v>2</v>
      </c>
      <c r="H620" s="2" t="s">
        <v>48</v>
      </c>
      <c r="I620" s="2" t="s">
        <v>49</v>
      </c>
      <c r="J620" s="6">
        <v>170.58850000000001</v>
      </c>
      <c r="K620" s="6">
        <v>193.59155555555554</v>
      </c>
      <c r="L620" s="2" t="s">
        <v>44</v>
      </c>
      <c r="M620" s="2" t="s">
        <v>37</v>
      </c>
      <c r="N620" s="6">
        <v>0</v>
      </c>
      <c r="O620" s="6">
        <v>0</v>
      </c>
      <c r="P620" s="6">
        <v>111.892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174.22222222222223</v>
      </c>
      <c r="W620" s="6">
        <v>0</v>
      </c>
      <c r="X620" s="6">
        <v>0</v>
      </c>
      <c r="Y620" s="6">
        <v>122.40903372244219</v>
      </c>
      <c r="Z620" s="2">
        <v>48</v>
      </c>
      <c r="AA620" s="6">
        <v>3.5957653176322539</v>
      </c>
      <c r="AB620" s="2" t="s">
        <v>55</v>
      </c>
      <c r="AC620" s="2" t="s">
        <v>39</v>
      </c>
      <c r="AD620" s="2" t="s">
        <v>40</v>
      </c>
      <c r="AE620" s="2" t="s">
        <v>41</v>
      </c>
      <c r="AF620" s="2">
        <v>0</v>
      </c>
      <c r="AG620" s="8">
        <v>0.2878585159778595</v>
      </c>
      <c r="AH620" s="3">
        <v>324.48822021484381</v>
      </c>
      <c r="AI620" s="9">
        <v>0.44449147582054138</v>
      </c>
    </row>
    <row r="621" spans="1:35" ht="15" x14ac:dyDescent="0.25">
      <c r="A621" s="2">
        <v>620</v>
      </c>
      <c r="B621" s="2">
        <v>26</v>
      </c>
      <c r="C621" s="2" t="s">
        <v>32</v>
      </c>
      <c r="D621" s="2" t="s">
        <v>65</v>
      </c>
      <c r="E621" s="2">
        <v>0</v>
      </c>
      <c r="F621" s="2">
        <v>2</v>
      </c>
      <c r="G621" s="2">
        <v>3</v>
      </c>
      <c r="H621" s="2" t="s">
        <v>58</v>
      </c>
      <c r="I621" s="2" t="s">
        <v>66</v>
      </c>
      <c r="J621" s="6">
        <v>369.04199999999997</v>
      </c>
      <c r="K621" s="6">
        <v>290.87777777777779</v>
      </c>
      <c r="L621" s="2" t="s">
        <v>44</v>
      </c>
      <c r="M621" s="2" t="s">
        <v>37</v>
      </c>
      <c r="N621" s="6">
        <v>0</v>
      </c>
      <c r="O621" s="6">
        <v>222.22222222222223</v>
      </c>
      <c r="P621" s="6">
        <v>21.001777777777779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40.444444444444443</v>
      </c>
      <c r="W621" s="6">
        <v>0</v>
      </c>
      <c r="X621" s="6">
        <v>0</v>
      </c>
      <c r="Y621" s="6">
        <v>373.35554849749218</v>
      </c>
      <c r="Z621" s="2">
        <v>24</v>
      </c>
      <c r="AA621" s="6">
        <v>18.639440474070657</v>
      </c>
      <c r="AB621" s="2" t="s">
        <v>55</v>
      </c>
      <c r="AC621" s="2" t="s">
        <v>39</v>
      </c>
      <c r="AD621" s="2" t="s">
        <v>40</v>
      </c>
      <c r="AE621" s="2" t="s">
        <v>41</v>
      </c>
      <c r="AF621" s="2">
        <v>1</v>
      </c>
      <c r="AG621" s="8">
        <v>0.22080342471599579</v>
      </c>
      <c r="AH621" s="3">
        <v>341.57464599609381</v>
      </c>
      <c r="AI621" s="9">
        <v>0.33703464269638062</v>
      </c>
    </row>
    <row r="622" spans="1:35" ht="15" x14ac:dyDescent="0.25">
      <c r="A622" s="2">
        <v>621</v>
      </c>
      <c r="B622" s="2">
        <v>48</v>
      </c>
      <c r="C622" s="2" t="s">
        <v>61</v>
      </c>
      <c r="D622" s="2" t="s">
        <v>57</v>
      </c>
      <c r="E622" s="2">
        <v>1</v>
      </c>
      <c r="F622" s="2">
        <v>2</v>
      </c>
      <c r="G622" s="2">
        <v>3</v>
      </c>
      <c r="H622" s="2" t="s">
        <v>48</v>
      </c>
      <c r="I622" s="2" t="s">
        <v>49</v>
      </c>
      <c r="J622" s="6">
        <v>288.53575000000001</v>
      </c>
      <c r="K622" s="6">
        <v>157.9</v>
      </c>
      <c r="L622" s="2" t="s">
        <v>44</v>
      </c>
      <c r="M622" s="2" t="s">
        <v>45</v>
      </c>
      <c r="N622" s="6">
        <v>0</v>
      </c>
      <c r="O622" s="6">
        <v>666.66666666666663</v>
      </c>
      <c r="P622" s="6">
        <v>187.38822222222223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24.222222222222221</v>
      </c>
      <c r="W622" s="6">
        <v>0</v>
      </c>
      <c r="X622" s="6">
        <v>0</v>
      </c>
      <c r="Y622" s="6">
        <v>248.35142041473955</v>
      </c>
      <c r="Z622" s="2">
        <v>36</v>
      </c>
      <c r="AA622" s="6">
        <v>8.9784987827404361</v>
      </c>
      <c r="AB622" s="2" t="s">
        <v>38</v>
      </c>
      <c r="AC622" s="2" t="s">
        <v>60</v>
      </c>
      <c r="AD622" s="2" t="s">
        <v>46</v>
      </c>
      <c r="AE622" s="2" t="s">
        <v>41</v>
      </c>
      <c r="AF622" s="2">
        <v>0</v>
      </c>
      <c r="AG622" s="8">
        <v>0.23189787566661829</v>
      </c>
      <c r="AH622" s="3">
        <v>421.6455078125</v>
      </c>
      <c r="AI622" s="9">
        <v>0.41962558031082148</v>
      </c>
    </row>
    <row r="623" spans="1:35" x14ac:dyDescent="0.2">
      <c r="A623" s="2">
        <v>622</v>
      </c>
      <c r="B623" s="2">
        <v>49</v>
      </c>
      <c r="C623" s="2" t="s">
        <v>32</v>
      </c>
      <c r="D623" s="2" t="s">
        <v>33</v>
      </c>
      <c r="E623" s="2">
        <v>6</v>
      </c>
      <c r="F623" s="2">
        <v>0</v>
      </c>
      <c r="G623" s="2">
        <v>5</v>
      </c>
      <c r="H623" s="2" t="s">
        <v>34</v>
      </c>
      <c r="I623" s="2" t="s">
        <v>49</v>
      </c>
      <c r="J623" s="6">
        <v>1265.6042500000001</v>
      </c>
      <c r="K623" s="6">
        <v>1294.1008888888889</v>
      </c>
      <c r="L623" s="2" t="s">
        <v>44</v>
      </c>
      <c r="M623" s="2" t="s">
        <v>37</v>
      </c>
      <c r="N623" s="6">
        <v>0</v>
      </c>
      <c r="O623" s="6">
        <v>0</v>
      </c>
      <c r="P623" s="6">
        <v>647.07488888888884</v>
      </c>
      <c r="Q623" s="6">
        <v>0</v>
      </c>
      <c r="R623" s="6">
        <v>0</v>
      </c>
      <c r="S623" s="6">
        <v>0</v>
      </c>
      <c r="T623" s="6">
        <v>22.222222222222221</v>
      </c>
      <c r="U623" s="6">
        <v>0</v>
      </c>
      <c r="V623" s="6">
        <v>134.44444444444446</v>
      </c>
      <c r="W623" s="6">
        <v>0</v>
      </c>
      <c r="X623" s="6">
        <v>0</v>
      </c>
      <c r="Y623" s="6">
        <v>671.58649746925528</v>
      </c>
      <c r="Z623" s="2">
        <v>36</v>
      </c>
      <c r="AA623" s="6">
        <v>24.279460693089529</v>
      </c>
      <c r="AB623" s="2" t="s">
        <v>38</v>
      </c>
      <c r="AC623" s="2" t="s">
        <v>50</v>
      </c>
      <c r="AD623" s="2" t="s">
        <v>63</v>
      </c>
      <c r="AE623" s="2" t="s">
        <v>41</v>
      </c>
      <c r="AF623" s="2" t="s">
        <v>59</v>
      </c>
      <c r="AG623" s="4" t="s">
        <v>59</v>
      </c>
      <c r="AH623" s="3" t="s">
        <v>59</v>
      </c>
    </row>
    <row r="624" spans="1:35" x14ac:dyDescent="0.2">
      <c r="A624" s="2">
        <v>623</v>
      </c>
      <c r="B624" s="2">
        <v>44</v>
      </c>
      <c r="C624" s="2" t="s">
        <v>47</v>
      </c>
      <c r="D624" s="2" t="s">
        <v>57</v>
      </c>
      <c r="E624" s="2">
        <v>6</v>
      </c>
      <c r="F624" s="2">
        <v>0</v>
      </c>
      <c r="G624" s="2">
        <v>3</v>
      </c>
      <c r="H624" s="2" t="s">
        <v>34</v>
      </c>
      <c r="I624" s="2" t="s">
        <v>66</v>
      </c>
      <c r="J624" s="6">
        <v>1353.2249999999999</v>
      </c>
      <c r="K624" s="6">
        <v>1409.9088888888889</v>
      </c>
      <c r="L624" s="2" t="s">
        <v>44</v>
      </c>
      <c r="M624" s="2" t="s">
        <v>37</v>
      </c>
      <c r="N624" s="6">
        <v>0</v>
      </c>
      <c r="O624" s="6">
        <v>0</v>
      </c>
      <c r="P624" s="6">
        <v>154.64311111111112</v>
      </c>
      <c r="Q624" s="6">
        <v>0</v>
      </c>
      <c r="R624" s="6">
        <v>0</v>
      </c>
      <c r="S624" s="6">
        <v>0</v>
      </c>
      <c r="T624" s="6">
        <v>0</v>
      </c>
      <c r="U624" s="6">
        <v>214.44444444444446</v>
      </c>
      <c r="V624" s="6">
        <v>52.888888888888886</v>
      </c>
      <c r="W624" s="6">
        <v>0</v>
      </c>
      <c r="X624" s="6">
        <v>0</v>
      </c>
      <c r="Y624" s="6">
        <v>1140.3904227821131</v>
      </c>
      <c r="Z624" s="2">
        <v>36</v>
      </c>
      <c r="AA624" s="6">
        <v>41.22784562979038</v>
      </c>
      <c r="AB624" s="2" t="s">
        <v>55</v>
      </c>
      <c r="AC624" s="2" t="s">
        <v>39</v>
      </c>
      <c r="AD624" s="2" t="s">
        <v>40</v>
      </c>
      <c r="AE624" s="2" t="s">
        <v>41</v>
      </c>
      <c r="AF624" s="2" t="s">
        <v>59</v>
      </c>
      <c r="AG624" s="4" t="s">
        <v>59</v>
      </c>
      <c r="AH624" s="3" t="s">
        <v>59</v>
      </c>
    </row>
    <row r="625" spans="1:35" ht="15" x14ac:dyDescent="0.25">
      <c r="A625" s="2">
        <v>624</v>
      </c>
      <c r="B625" s="2">
        <v>69</v>
      </c>
      <c r="C625" s="2" t="s">
        <v>32</v>
      </c>
      <c r="D625" s="2" t="s">
        <v>33</v>
      </c>
      <c r="E625" s="2">
        <v>1</v>
      </c>
      <c r="F625" s="2">
        <v>1</v>
      </c>
      <c r="G625" s="2">
        <v>4</v>
      </c>
      <c r="H625" s="2" t="s">
        <v>34</v>
      </c>
      <c r="I625" s="2" t="s">
        <v>49</v>
      </c>
      <c r="J625" s="6">
        <v>1534.8440000000001</v>
      </c>
      <c r="K625" s="6">
        <v>1675.9717777777778</v>
      </c>
      <c r="L625" s="2" t="s">
        <v>44</v>
      </c>
      <c r="M625" s="2" t="s">
        <v>37</v>
      </c>
      <c r="N625" s="6">
        <v>0</v>
      </c>
      <c r="O625" s="6">
        <v>33.333333333333336</v>
      </c>
      <c r="P625" s="6">
        <v>788.13199999999995</v>
      </c>
      <c r="Q625" s="6">
        <v>0</v>
      </c>
      <c r="R625" s="6">
        <v>0</v>
      </c>
      <c r="S625" s="6">
        <v>0</v>
      </c>
      <c r="T625" s="6">
        <v>22.222222222222221</v>
      </c>
      <c r="U625" s="6">
        <v>0</v>
      </c>
      <c r="V625" s="6">
        <v>0</v>
      </c>
      <c r="W625" s="6">
        <v>0</v>
      </c>
      <c r="X625" s="6">
        <v>0</v>
      </c>
      <c r="Y625" s="6">
        <v>604.02918030608191</v>
      </c>
      <c r="Z625" s="2">
        <v>36</v>
      </c>
      <c r="AA625" s="6">
        <v>21.837101841661099</v>
      </c>
      <c r="AB625" s="2" t="s">
        <v>55</v>
      </c>
      <c r="AC625" s="2" t="s">
        <v>50</v>
      </c>
      <c r="AD625" s="2" t="s">
        <v>46</v>
      </c>
      <c r="AE625" s="2" t="s">
        <v>67</v>
      </c>
      <c r="AF625" s="2">
        <v>0</v>
      </c>
      <c r="AG625" s="8">
        <v>3.069177828729153E-2</v>
      </c>
      <c r="AH625" s="3">
        <v>687.9193115234375</v>
      </c>
      <c r="AI625" s="9">
        <v>6.1171326786279678E-2</v>
      </c>
    </row>
    <row r="626" spans="1:35" ht="15" x14ac:dyDescent="0.25">
      <c r="A626" s="2">
        <v>625</v>
      </c>
      <c r="B626" s="2">
        <v>32</v>
      </c>
      <c r="C626" s="2" t="s">
        <v>32</v>
      </c>
      <c r="D626" s="2" t="s">
        <v>57</v>
      </c>
      <c r="E626" s="2">
        <v>2</v>
      </c>
      <c r="F626" s="2">
        <v>1</v>
      </c>
      <c r="G626" s="2">
        <v>3</v>
      </c>
      <c r="H626" s="2" t="s">
        <v>34</v>
      </c>
      <c r="I626" s="2" t="s">
        <v>49</v>
      </c>
      <c r="J626" s="6">
        <v>374.67099999999999</v>
      </c>
      <c r="K626" s="6">
        <v>417.45355555555557</v>
      </c>
      <c r="L626" s="2" t="s">
        <v>44</v>
      </c>
      <c r="M626" s="2" t="s">
        <v>45</v>
      </c>
      <c r="N626" s="6">
        <v>0</v>
      </c>
      <c r="O626" s="6">
        <v>0</v>
      </c>
      <c r="P626" s="6">
        <v>99.486444444444444</v>
      </c>
      <c r="Q626" s="6">
        <v>0</v>
      </c>
      <c r="R626" s="6">
        <v>0</v>
      </c>
      <c r="S626" s="6">
        <v>0</v>
      </c>
      <c r="T626" s="6">
        <v>690.66666666666663</v>
      </c>
      <c r="U626" s="6">
        <v>0</v>
      </c>
      <c r="V626" s="6">
        <v>112.44444444444444</v>
      </c>
      <c r="W626" s="6">
        <v>0</v>
      </c>
      <c r="X626" s="6">
        <v>0</v>
      </c>
      <c r="Y626" s="6">
        <v>214.8575206816021</v>
      </c>
      <c r="Z626" s="2">
        <v>36</v>
      </c>
      <c r="AA626" s="6">
        <v>7.7676140715477118</v>
      </c>
      <c r="AB626" s="2" t="s">
        <v>38</v>
      </c>
      <c r="AC626" s="2" t="s">
        <v>39</v>
      </c>
      <c r="AD626" s="2" t="s">
        <v>46</v>
      </c>
      <c r="AE626" s="2" t="s">
        <v>41</v>
      </c>
      <c r="AF626" s="2">
        <v>0</v>
      </c>
      <c r="AG626" s="8">
        <v>0.2227649241685867</v>
      </c>
      <c r="AH626" s="3">
        <v>385.85107421875</v>
      </c>
      <c r="AI626" s="9">
        <v>0.37238806486129761</v>
      </c>
    </row>
    <row r="627" spans="1:35" x14ac:dyDescent="0.2">
      <c r="A627" s="2">
        <v>626</v>
      </c>
      <c r="B627" s="2">
        <v>58</v>
      </c>
      <c r="C627" s="2" t="s">
        <v>32</v>
      </c>
      <c r="D627" s="2" t="s">
        <v>57</v>
      </c>
      <c r="E627" s="2">
        <v>3</v>
      </c>
      <c r="F627" s="2">
        <v>1</v>
      </c>
      <c r="G627" s="2">
        <v>3</v>
      </c>
      <c r="H627" s="2" t="s">
        <v>34</v>
      </c>
      <c r="I627" s="2" t="s">
        <v>49</v>
      </c>
      <c r="J627" s="6">
        <v>1377.7452499999999</v>
      </c>
      <c r="K627" s="6">
        <v>1376.9133333333334</v>
      </c>
      <c r="L627" s="2" t="s">
        <v>73</v>
      </c>
      <c r="M627" s="2" t="s">
        <v>37</v>
      </c>
      <c r="N627" s="6">
        <v>0</v>
      </c>
      <c r="O627" s="6">
        <v>0</v>
      </c>
      <c r="P627" s="6">
        <v>754.16133333333335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54.888888888888886</v>
      </c>
      <c r="W627" s="6">
        <v>0</v>
      </c>
      <c r="X627" s="6">
        <v>0</v>
      </c>
      <c r="Y627" s="6">
        <v>956.08902315627063</v>
      </c>
      <c r="Z627" s="2">
        <v>48</v>
      </c>
      <c r="AA627" s="6">
        <v>28.085114680583636</v>
      </c>
      <c r="AB627" s="2" t="s">
        <v>38</v>
      </c>
      <c r="AC627" s="2" t="s">
        <v>60</v>
      </c>
      <c r="AD627" s="2" t="s">
        <v>40</v>
      </c>
      <c r="AE627" s="2" t="s">
        <v>69</v>
      </c>
      <c r="AF627" s="2" t="s">
        <v>59</v>
      </c>
      <c r="AG627" s="4" t="s">
        <v>59</v>
      </c>
      <c r="AH627" s="3" t="s">
        <v>59</v>
      </c>
    </row>
    <row r="628" spans="1:35" x14ac:dyDescent="0.2">
      <c r="A628" s="2">
        <v>627</v>
      </c>
      <c r="B628" s="2">
        <v>31</v>
      </c>
      <c r="C628" s="2" t="s">
        <v>61</v>
      </c>
      <c r="D628" s="2" t="s">
        <v>33</v>
      </c>
      <c r="E628" s="2">
        <v>0</v>
      </c>
      <c r="F628" s="2">
        <v>0</v>
      </c>
      <c r="G628" s="2">
        <v>3</v>
      </c>
      <c r="H628" s="2" t="s">
        <v>43</v>
      </c>
      <c r="I628" s="2" t="s">
        <v>49</v>
      </c>
      <c r="J628" s="6">
        <v>688.21550000000002</v>
      </c>
      <c r="K628" s="6">
        <v>421.54333333333335</v>
      </c>
      <c r="L628" s="2" t="s">
        <v>44</v>
      </c>
      <c r="M628" s="2" t="s">
        <v>37</v>
      </c>
      <c r="N628" s="6">
        <v>0</v>
      </c>
      <c r="O628" s="6">
        <v>0</v>
      </c>
      <c r="P628" s="6">
        <v>79.923777777777772</v>
      </c>
      <c r="Q628" s="6">
        <v>0</v>
      </c>
      <c r="R628" s="6">
        <v>0</v>
      </c>
      <c r="S628" s="6">
        <v>0</v>
      </c>
      <c r="T628" s="6">
        <v>622.22222222222217</v>
      </c>
      <c r="U628" s="6">
        <v>0</v>
      </c>
      <c r="V628" s="6">
        <v>199.55555555555554</v>
      </c>
      <c r="W628" s="6">
        <v>0</v>
      </c>
      <c r="X628" s="6">
        <v>0</v>
      </c>
      <c r="Y628" s="6">
        <v>963.49726554318784</v>
      </c>
      <c r="Z628" s="2">
        <v>36</v>
      </c>
      <c r="AA628" s="6">
        <v>34.832734241691618</v>
      </c>
      <c r="AB628" s="2" t="s">
        <v>38</v>
      </c>
      <c r="AC628" s="2" t="s">
        <v>50</v>
      </c>
      <c r="AD628" s="2" t="s">
        <v>40</v>
      </c>
      <c r="AE628" s="2" t="s">
        <v>64</v>
      </c>
      <c r="AF628" s="2" t="s">
        <v>59</v>
      </c>
      <c r="AG628" s="4" t="s">
        <v>59</v>
      </c>
      <c r="AH628" s="3" t="s">
        <v>59</v>
      </c>
    </row>
    <row r="629" spans="1:35" ht="15" x14ac:dyDescent="0.25">
      <c r="A629" s="2">
        <v>628</v>
      </c>
      <c r="B629" s="2">
        <v>65</v>
      </c>
      <c r="C629" s="2" t="s">
        <v>32</v>
      </c>
      <c r="D629" s="2" t="s">
        <v>33</v>
      </c>
      <c r="E629" s="2">
        <v>0</v>
      </c>
      <c r="F629" s="2">
        <v>1</v>
      </c>
      <c r="G629" s="2">
        <v>2</v>
      </c>
      <c r="H629" s="2" t="s">
        <v>48</v>
      </c>
      <c r="I629" s="2" t="s">
        <v>66</v>
      </c>
      <c r="J629" s="6">
        <v>293.50125000000003</v>
      </c>
      <c r="K629" s="6">
        <v>337.48599999999999</v>
      </c>
      <c r="L629" s="2" t="s">
        <v>36</v>
      </c>
      <c r="M629" s="2" t="s">
        <v>45</v>
      </c>
      <c r="N629" s="6">
        <v>0</v>
      </c>
      <c r="O629" s="6">
        <v>619.55555555555554</v>
      </c>
      <c r="P629" s="6">
        <v>176.92244444444444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181.33333333333334</v>
      </c>
      <c r="W629" s="6">
        <v>0</v>
      </c>
      <c r="X629" s="6">
        <v>0</v>
      </c>
      <c r="Y629" s="6">
        <v>125.50126842007717</v>
      </c>
      <c r="Z629" s="2">
        <v>24</v>
      </c>
      <c r="AA629" s="6">
        <v>6.2655381219066166</v>
      </c>
      <c r="AB629" s="2" t="s">
        <v>55</v>
      </c>
      <c r="AC629" s="2" t="s">
        <v>39</v>
      </c>
      <c r="AD629" s="2" t="s">
        <v>40</v>
      </c>
      <c r="AE629" s="2" t="s">
        <v>41</v>
      </c>
      <c r="AF629" s="2">
        <v>0</v>
      </c>
      <c r="AG629" s="8">
        <v>0.2377073019742966</v>
      </c>
      <c r="AH629" s="3">
        <v>377.0706787109375</v>
      </c>
      <c r="AI629" s="9">
        <v>0.40364977717399603</v>
      </c>
    </row>
    <row r="630" spans="1:35" ht="15" x14ac:dyDescent="0.25">
      <c r="A630" s="2">
        <v>629</v>
      </c>
      <c r="B630" s="2">
        <v>57</v>
      </c>
      <c r="C630" s="2" t="s">
        <v>47</v>
      </c>
      <c r="D630" s="2" t="s">
        <v>57</v>
      </c>
      <c r="E630" s="2">
        <v>0</v>
      </c>
      <c r="F630" s="2">
        <v>1</v>
      </c>
      <c r="G630" s="2">
        <v>4</v>
      </c>
      <c r="H630" s="2" t="s">
        <v>34</v>
      </c>
      <c r="I630" s="2" t="s">
        <v>35</v>
      </c>
      <c r="J630" s="6">
        <v>1920.3207500000001</v>
      </c>
      <c r="K630" s="6">
        <v>1323.4553333333333</v>
      </c>
      <c r="L630" s="2" t="s">
        <v>44</v>
      </c>
      <c r="M630" s="2" t="s">
        <v>45</v>
      </c>
      <c r="N630" s="6">
        <v>0</v>
      </c>
      <c r="O630" s="6">
        <v>0</v>
      </c>
      <c r="P630" s="6">
        <v>206.55133333333333</v>
      </c>
      <c r="Q630" s="6">
        <v>0</v>
      </c>
      <c r="R630" s="6">
        <v>0</v>
      </c>
      <c r="S630" s="6">
        <v>1111.1111111111111</v>
      </c>
      <c r="T630" s="6">
        <v>0</v>
      </c>
      <c r="U630" s="6">
        <v>0</v>
      </c>
      <c r="V630" s="6">
        <v>44.666666666666664</v>
      </c>
      <c r="W630" s="6">
        <v>0</v>
      </c>
      <c r="X630" s="6">
        <v>0</v>
      </c>
      <c r="Y630" s="6">
        <v>2002.6723095613834</v>
      </c>
      <c r="Z630" s="2">
        <v>24</v>
      </c>
      <c r="AA630" s="6">
        <v>99.981616594054032</v>
      </c>
      <c r="AB630" s="2" t="s">
        <v>38</v>
      </c>
      <c r="AC630" s="2" t="s">
        <v>39</v>
      </c>
      <c r="AD630" s="2" t="s">
        <v>46</v>
      </c>
      <c r="AE630" s="2" t="s">
        <v>41</v>
      </c>
      <c r="AF630" s="2">
        <v>1</v>
      </c>
      <c r="AG630" s="8">
        <v>7.196301594376564E-3</v>
      </c>
      <c r="AH630" s="3">
        <v>794.89837646484375</v>
      </c>
      <c r="AI630" s="9">
        <v>8.2660065963864326E-3</v>
      </c>
    </row>
    <row r="631" spans="1:35" ht="15" x14ac:dyDescent="0.25">
      <c r="A631" s="2">
        <v>630</v>
      </c>
      <c r="B631" s="2">
        <v>33</v>
      </c>
      <c r="C631" s="2" t="s">
        <v>61</v>
      </c>
      <c r="D631" s="2" t="s">
        <v>33</v>
      </c>
      <c r="E631" s="2">
        <v>1</v>
      </c>
      <c r="F631" s="2">
        <v>0</v>
      </c>
      <c r="G631" s="2">
        <v>3</v>
      </c>
      <c r="H631" s="2" t="s">
        <v>34</v>
      </c>
      <c r="I631" s="2" t="s">
        <v>49</v>
      </c>
      <c r="J631" s="6">
        <v>25.639500000000002</v>
      </c>
      <c r="K631" s="6">
        <v>26.853555555555555</v>
      </c>
      <c r="L631" s="2" t="s">
        <v>44</v>
      </c>
      <c r="M631" s="2" t="s">
        <v>37</v>
      </c>
      <c r="N631" s="6">
        <v>2820.5212434895871</v>
      </c>
      <c r="O631" s="6">
        <v>3777.7777777777778</v>
      </c>
      <c r="P631" s="6">
        <v>4.5868888888888888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44.444444444444443</v>
      </c>
      <c r="W631" s="6">
        <v>0</v>
      </c>
      <c r="X631" s="6">
        <v>0</v>
      </c>
      <c r="Y631" s="6">
        <v>10.971598936148105</v>
      </c>
      <c r="Z631" s="2">
        <v>12</v>
      </c>
      <c r="AA631" s="6">
        <v>1.0058761126360474</v>
      </c>
      <c r="AB631" s="2" t="s">
        <v>38</v>
      </c>
      <c r="AC631" s="2" t="s">
        <v>39</v>
      </c>
      <c r="AD631" s="2" t="s">
        <v>46</v>
      </c>
      <c r="AE631" s="2" t="s">
        <v>67</v>
      </c>
      <c r="AF631" s="2">
        <v>0</v>
      </c>
      <c r="AG631" s="8">
        <v>0.37344208359718323</v>
      </c>
      <c r="AH631" s="3">
        <v>241.1753234863281</v>
      </c>
      <c r="AI631" s="9">
        <v>0.54836422204971313</v>
      </c>
    </row>
    <row r="632" spans="1:35" ht="15" x14ac:dyDescent="0.25">
      <c r="A632" s="2">
        <v>631</v>
      </c>
      <c r="B632" s="2">
        <v>50</v>
      </c>
      <c r="C632" s="2" t="s">
        <v>32</v>
      </c>
      <c r="D632" s="2" t="s">
        <v>42</v>
      </c>
      <c r="E632" s="2">
        <v>0</v>
      </c>
      <c r="F632" s="2">
        <v>3</v>
      </c>
      <c r="G632" s="2">
        <v>2</v>
      </c>
      <c r="H632" s="2" t="s">
        <v>43</v>
      </c>
      <c r="I632" s="2" t="s">
        <v>66</v>
      </c>
      <c r="J632" s="6">
        <v>857.56275000000005</v>
      </c>
      <c r="K632" s="6">
        <v>573.34666666666669</v>
      </c>
      <c r="L632" s="2" t="s">
        <v>44</v>
      </c>
      <c r="M632" s="2" t="s">
        <v>45</v>
      </c>
      <c r="N632" s="6">
        <v>0</v>
      </c>
      <c r="O632" s="6">
        <v>0</v>
      </c>
      <c r="P632" s="6">
        <v>215.20222222222222</v>
      </c>
      <c r="Q632" s="6">
        <v>46.666666666666664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625.01870186019903</v>
      </c>
      <c r="Z632" s="2">
        <v>36</v>
      </c>
      <c r="AA632" s="6">
        <v>22.595923326995198</v>
      </c>
      <c r="AB632" s="2" t="s">
        <v>38</v>
      </c>
      <c r="AC632" s="2" t="s">
        <v>60</v>
      </c>
      <c r="AD632" s="2" t="s">
        <v>40</v>
      </c>
      <c r="AE632" s="2" t="s">
        <v>41</v>
      </c>
      <c r="AF632" s="2">
        <v>1</v>
      </c>
      <c r="AG632" s="8">
        <v>0.1042596697807312</v>
      </c>
      <c r="AH632" s="3">
        <v>493.17529296875</v>
      </c>
      <c r="AI632" s="9">
        <v>0.16500416398048401</v>
      </c>
    </row>
    <row r="633" spans="1:35" ht="15" x14ac:dyDescent="0.25">
      <c r="A633" s="2">
        <v>632</v>
      </c>
      <c r="B633" s="2">
        <v>53</v>
      </c>
      <c r="C633" s="2" t="s">
        <v>32</v>
      </c>
      <c r="D633" s="2" t="s">
        <v>42</v>
      </c>
      <c r="E633" s="2">
        <v>1</v>
      </c>
      <c r="F633" s="2">
        <v>1</v>
      </c>
      <c r="G633" s="2">
        <v>4</v>
      </c>
      <c r="H633" s="2" t="s">
        <v>52</v>
      </c>
      <c r="I633" s="2" t="s">
        <v>35</v>
      </c>
      <c r="J633" s="6">
        <v>72.517250000000004</v>
      </c>
      <c r="K633" s="6">
        <v>88.161777777777772</v>
      </c>
      <c r="L633" s="2" t="s">
        <v>44</v>
      </c>
      <c r="M633" s="2" t="s">
        <v>37</v>
      </c>
      <c r="N633" s="6">
        <v>0</v>
      </c>
      <c r="O633" s="6">
        <v>1022.2222222222222</v>
      </c>
      <c r="P633" s="6">
        <v>29.854666666666667</v>
      </c>
      <c r="Q633" s="6">
        <v>46.666666666666664</v>
      </c>
      <c r="R633" s="6">
        <v>0</v>
      </c>
      <c r="S633" s="6">
        <v>0</v>
      </c>
      <c r="T633" s="6">
        <v>0</v>
      </c>
      <c r="U633" s="6">
        <v>0</v>
      </c>
      <c r="V633" s="6">
        <v>141.33333333333334</v>
      </c>
      <c r="W633" s="6">
        <v>0</v>
      </c>
      <c r="X633" s="6">
        <v>0</v>
      </c>
      <c r="Y633" s="6">
        <v>27.835261212111469</v>
      </c>
      <c r="Z633" s="2">
        <v>18</v>
      </c>
      <c r="AA633" s="6">
        <v>1.776050602277683</v>
      </c>
      <c r="AB633" s="2" t="s">
        <v>55</v>
      </c>
      <c r="AC633" s="2" t="s">
        <v>50</v>
      </c>
      <c r="AD633" s="2" t="s">
        <v>40</v>
      </c>
      <c r="AE633" s="2" t="s">
        <v>41</v>
      </c>
      <c r="AF633" s="2">
        <v>0</v>
      </c>
      <c r="AG633" s="8">
        <v>0.31082671880722051</v>
      </c>
      <c r="AH633" s="3">
        <v>363.14541625976563</v>
      </c>
      <c r="AI633" s="9">
        <v>0.55525946617126465</v>
      </c>
    </row>
    <row r="634" spans="1:35" ht="15" x14ac:dyDescent="0.25">
      <c r="A634" s="2">
        <v>633</v>
      </c>
      <c r="B634" s="2">
        <v>47</v>
      </c>
      <c r="C634" s="2" t="s">
        <v>61</v>
      </c>
      <c r="D634" s="2" t="s">
        <v>33</v>
      </c>
      <c r="E634" s="2">
        <v>1</v>
      </c>
      <c r="F634" s="2">
        <v>1</v>
      </c>
      <c r="G634" s="2">
        <v>3</v>
      </c>
      <c r="H634" s="2" t="s">
        <v>53</v>
      </c>
      <c r="I634" s="2" t="s">
        <v>35</v>
      </c>
      <c r="J634" s="6">
        <v>733.32225000000005</v>
      </c>
      <c r="K634" s="6">
        <v>460.8437777777778</v>
      </c>
      <c r="L634" s="2" t="s">
        <v>36</v>
      </c>
      <c r="M634" s="2" t="s">
        <v>37</v>
      </c>
      <c r="N634" s="6">
        <v>0</v>
      </c>
      <c r="O634" s="6">
        <v>0</v>
      </c>
      <c r="P634" s="6">
        <v>168.30444444444444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181.33333333333334</v>
      </c>
      <c r="W634" s="6">
        <v>0</v>
      </c>
      <c r="X634" s="6">
        <v>0</v>
      </c>
      <c r="Y634" s="6">
        <v>980.02063120251682</v>
      </c>
      <c r="Z634" s="2">
        <v>18</v>
      </c>
      <c r="AA634" s="6">
        <v>62.530982519914097</v>
      </c>
      <c r="AB634" s="2" t="s">
        <v>38</v>
      </c>
      <c r="AC634" s="2" t="s">
        <v>39</v>
      </c>
      <c r="AD634" s="2" t="s">
        <v>40</v>
      </c>
      <c r="AE634" s="2" t="s">
        <v>41</v>
      </c>
      <c r="AF634" s="2">
        <v>1</v>
      </c>
      <c r="AG634" s="8">
        <v>8.4809377789497375E-2</v>
      </c>
      <c r="AH634" s="3">
        <v>488.7733154296875</v>
      </c>
      <c r="AI634" s="9">
        <v>0.12626749277114871</v>
      </c>
    </row>
    <row r="635" spans="1:35" ht="15" x14ac:dyDescent="0.25">
      <c r="A635" s="2">
        <v>634</v>
      </c>
      <c r="B635" s="2">
        <v>32</v>
      </c>
      <c r="C635" s="2" t="s">
        <v>32</v>
      </c>
      <c r="D635" s="2" t="s">
        <v>57</v>
      </c>
      <c r="E635" s="2">
        <v>0</v>
      </c>
      <c r="F635" s="2">
        <v>3</v>
      </c>
      <c r="G635" s="2">
        <v>2</v>
      </c>
      <c r="H635" s="2" t="s">
        <v>53</v>
      </c>
      <c r="I635" s="2" t="s">
        <v>35</v>
      </c>
      <c r="J635" s="6">
        <v>140.94800000000001</v>
      </c>
      <c r="K635" s="6">
        <v>78.534222222222226</v>
      </c>
      <c r="L635" s="2" t="s">
        <v>44</v>
      </c>
      <c r="M635" s="2" t="s">
        <v>45</v>
      </c>
      <c r="N635" s="6">
        <v>0</v>
      </c>
      <c r="O635" s="6">
        <v>0</v>
      </c>
      <c r="P635" s="6">
        <v>59.30822222222222</v>
      </c>
      <c r="Q635" s="6">
        <v>233.33333333333334</v>
      </c>
      <c r="R635" s="6">
        <v>0</v>
      </c>
      <c r="S635" s="6">
        <v>0</v>
      </c>
      <c r="T635" s="6">
        <v>0</v>
      </c>
      <c r="U635" s="6">
        <v>0</v>
      </c>
      <c r="V635" s="6">
        <v>24.222222222222221</v>
      </c>
      <c r="W635" s="6">
        <v>0</v>
      </c>
      <c r="X635" s="6">
        <v>0</v>
      </c>
      <c r="Y635" s="6">
        <v>111.83716290210552</v>
      </c>
      <c r="Z635" s="2">
        <v>36</v>
      </c>
      <c r="AA635" s="6">
        <v>4.0431813488516841</v>
      </c>
      <c r="AB635" s="2" t="s">
        <v>55</v>
      </c>
      <c r="AC635" s="2" t="s">
        <v>50</v>
      </c>
      <c r="AD635" s="2" t="s">
        <v>40</v>
      </c>
      <c r="AE635" s="2" t="s">
        <v>41</v>
      </c>
      <c r="AF635" s="2">
        <v>0</v>
      </c>
      <c r="AG635" s="8">
        <v>0.32671728730201721</v>
      </c>
      <c r="AH635" s="3">
        <v>314.30499267578119</v>
      </c>
      <c r="AI635" s="9">
        <v>0.49497821927070618</v>
      </c>
    </row>
    <row r="636" spans="1:35" ht="15" x14ac:dyDescent="0.25">
      <c r="A636" s="2">
        <v>635</v>
      </c>
      <c r="B636" s="2">
        <v>38</v>
      </c>
      <c r="C636" s="2" t="s">
        <v>47</v>
      </c>
      <c r="D636" s="2" t="s">
        <v>65</v>
      </c>
      <c r="E636" s="2">
        <v>0</v>
      </c>
      <c r="F636" s="2">
        <v>3</v>
      </c>
      <c r="G636" s="2">
        <v>2</v>
      </c>
      <c r="H636" s="2" t="s">
        <v>34</v>
      </c>
      <c r="I636" s="2" t="s">
        <v>49</v>
      </c>
      <c r="J636" s="6">
        <v>641.71199999999999</v>
      </c>
      <c r="K636" s="6">
        <v>788.89133333333336</v>
      </c>
      <c r="L636" s="2" t="s">
        <v>44</v>
      </c>
      <c r="M636" s="2" t="s">
        <v>45</v>
      </c>
      <c r="N636" s="6">
        <v>105.46749652289026</v>
      </c>
      <c r="O636" s="6">
        <v>755.55555555555554</v>
      </c>
      <c r="P636" s="6">
        <v>300.702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98.444444444444443</v>
      </c>
      <c r="W636" s="6">
        <v>0</v>
      </c>
      <c r="X636" s="6">
        <v>0</v>
      </c>
      <c r="Y636" s="6">
        <v>244.84189355767595</v>
      </c>
      <c r="Z636" s="2">
        <v>36</v>
      </c>
      <c r="AA636" s="6">
        <v>8.8516209796599501</v>
      </c>
      <c r="AB636" s="2" t="s">
        <v>55</v>
      </c>
      <c r="AC636" s="2" t="s">
        <v>39</v>
      </c>
      <c r="AD636" s="2" t="s">
        <v>40</v>
      </c>
      <c r="AE636" s="2" t="s">
        <v>41</v>
      </c>
      <c r="AF636" s="2">
        <v>0</v>
      </c>
      <c r="AG636" s="8">
        <v>0.16872431337833399</v>
      </c>
      <c r="AH636" s="3">
        <v>404.197509765625</v>
      </c>
      <c r="AI636" s="9">
        <v>0.26317140460014338</v>
      </c>
    </row>
    <row r="637" spans="1:35" x14ac:dyDescent="0.2">
      <c r="A637" s="2">
        <v>636</v>
      </c>
      <c r="B637" s="2">
        <v>30</v>
      </c>
      <c r="C637" s="2" t="s">
        <v>61</v>
      </c>
      <c r="D637" s="2" t="s">
        <v>57</v>
      </c>
      <c r="E637" s="2">
        <v>1</v>
      </c>
      <c r="F637" s="2">
        <v>1</v>
      </c>
      <c r="G637" s="2">
        <v>2</v>
      </c>
      <c r="H637" s="2" t="s">
        <v>43</v>
      </c>
      <c r="I637" s="2" t="s">
        <v>49</v>
      </c>
      <c r="J637" s="6">
        <v>629.57275000000004</v>
      </c>
      <c r="K637" s="6">
        <v>617.84911111111114</v>
      </c>
      <c r="L637" s="2" t="s">
        <v>44</v>
      </c>
      <c r="M637" s="2" t="s">
        <v>37</v>
      </c>
      <c r="N637" s="6">
        <v>0</v>
      </c>
      <c r="O637" s="6">
        <v>2222.2222222222222</v>
      </c>
      <c r="P637" s="6">
        <v>297.98355555555554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13.111111111111111</v>
      </c>
      <c r="W637" s="6">
        <v>0</v>
      </c>
      <c r="X637" s="6">
        <v>0</v>
      </c>
      <c r="Y637" s="6">
        <v>262.69458915534136</v>
      </c>
      <c r="Z637" s="2">
        <v>36</v>
      </c>
      <c r="AA637" s="6">
        <v>9.4970386922890704</v>
      </c>
      <c r="AB637" s="2" t="s">
        <v>38</v>
      </c>
      <c r="AC637" s="2" t="s">
        <v>39</v>
      </c>
      <c r="AD637" s="2" t="s">
        <v>40</v>
      </c>
      <c r="AE637" s="2" t="s">
        <v>41</v>
      </c>
      <c r="AF637" s="2" t="s">
        <v>59</v>
      </c>
      <c r="AG637" s="4" t="s">
        <v>59</v>
      </c>
      <c r="AH637" s="3" t="s">
        <v>59</v>
      </c>
    </row>
    <row r="638" spans="1:35" x14ac:dyDescent="0.2">
      <c r="A638" s="2">
        <v>637</v>
      </c>
      <c r="B638" s="2">
        <v>29</v>
      </c>
      <c r="C638" s="2" t="s">
        <v>32</v>
      </c>
      <c r="D638" s="2" t="s">
        <v>57</v>
      </c>
      <c r="E638" s="2">
        <v>0</v>
      </c>
      <c r="F638" s="2">
        <v>2</v>
      </c>
      <c r="G638" s="2">
        <v>2</v>
      </c>
      <c r="H638" s="2" t="s">
        <v>34</v>
      </c>
      <c r="I638" s="2" t="s">
        <v>49</v>
      </c>
      <c r="J638" s="6">
        <v>482.45650000000001</v>
      </c>
      <c r="K638" s="6">
        <v>241.76288888888888</v>
      </c>
      <c r="L638" s="2" t="s">
        <v>44</v>
      </c>
      <c r="M638" s="2" t="s">
        <v>37</v>
      </c>
      <c r="N638" s="6">
        <v>1896.2873081002165</v>
      </c>
      <c r="O638" s="6">
        <v>888.88888888888891</v>
      </c>
      <c r="P638" s="6">
        <v>179.83044444444445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57.777777777777779</v>
      </c>
      <c r="W638" s="6">
        <v>0</v>
      </c>
      <c r="X638" s="6">
        <v>0</v>
      </c>
      <c r="Y638" s="6">
        <v>604.80282795786104</v>
      </c>
      <c r="Z638" s="2">
        <v>48</v>
      </c>
      <c r="AA638" s="6">
        <v>17.766082834277562</v>
      </c>
      <c r="AB638" s="2" t="s">
        <v>55</v>
      </c>
      <c r="AC638" s="2" t="s">
        <v>50</v>
      </c>
      <c r="AD638" s="2" t="s">
        <v>40</v>
      </c>
      <c r="AE638" s="2" t="s">
        <v>70</v>
      </c>
      <c r="AF638" s="2" t="s">
        <v>59</v>
      </c>
      <c r="AG638" s="4" t="s">
        <v>59</v>
      </c>
      <c r="AH638" s="3" t="s">
        <v>59</v>
      </c>
    </row>
    <row r="639" spans="1:35" ht="15" x14ac:dyDescent="0.25">
      <c r="A639" s="2">
        <v>638</v>
      </c>
      <c r="B639" s="2">
        <v>37</v>
      </c>
      <c r="C639" s="2" t="s">
        <v>32</v>
      </c>
      <c r="D639" s="2" t="s">
        <v>57</v>
      </c>
      <c r="E639" s="2">
        <v>0</v>
      </c>
      <c r="F639" s="2">
        <v>0</v>
      </c>
      <c r="G639" s="2">
        <v>3</v>
      </c>
      <c r="H639" s="2" t="s">
        <v>34</v>
      </c>
      <c r="I639" s="2" t="s">
        <v>49</v>
      </c>
      <c r="J639" s="6">
        <v>703.57875000000001</v>
      </c>
      <c r="K639" s="6">
        <v>386.2571111111111</v>
      </c>
      <c r="L639" s="2" t="s">
        <v>73</v>
      </c>
      <c r="M639" s="2" t="s">
        <v>51</v>
      </c>
      <c r="N639" s="6">
        <v>0</v>
      </c>
      <c r="O639" s="6">
        <v>0</v>
      </c>
      <c r="P639" s="6">
        <v>214.06222222222223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6.666666666666667</v>
      </c>
      <c r="W639" s="6">
        <v>0</v>
      </c>
      <c r="X639" s="6">
        <v>0</v>
      </c>
      <c r="Y639" s="6">
        <v>699.7970689428364</v>
      </c>
      <c r="Z639" s="2">
        <v>18</v>
      </c>
      <c r="AA639" s="6">
        <v>44.651099060902339</v>
      </c>
      <c r="AB639" s="2" t="s">
        <v>38</v>
      </c>
      <c r="AC639" s="2" t="s">
        <v>39</v>
      </c>
      <c r="AD639" s="2" t="s">
        <v>46</v>
      </c>
      <c r="AE639" s="2" t="s">
        <v>41</v>
      </c>
      <c r="AF639" s="2">
        <v>0</v>
      </c>
      <c r="AG639" s="8">
        <v>0.1144053414463997</v>
      </c>
      <c r="AH639" s="3">
        <v>412.74951171875</v>
      </c>
      <c r="AI639" s="9">
        <v>0.16975574195384979</v>
      </c>
    </row>
    <row r="640" spans="1:35" ht="15" x14ac:dyDescent="0.25">
      <c r="A640" s="2">
        <v>639</v>
      </c>
      <c r="B640" s="2">
        <v>29</v>
      </c>
      <c r="C640" s="2" t="s">
        <v>61</v>
      </c>
      <c r="D640" s="2" t="s">
        <v>33</v>
      </c>
      <c r="E640" s="2">
        <v>1</v>
      </c>
      <c r="F640" s="2">
        <v>2</v>
      </c>
      <c r="G640" s="2">
        <v>2</v>
      </c>
      <c r="H640" s="2" t="s">
        <v>58</v>
      </c>
      <c r="I640" s="2" t="s">
        <v>49</v>
      </c>
      <c r="J640" s="6">
        <v>656.50400000000002</v>
      </c>
      <c r="K640" s="6">
        <v>741.23688888888887</v>
      </c>
      <c r="L640" s="2" t="s">
        <v>44</v>
      </c>
      <c r="M640" s="2" t="s">
        <v>45</v>
      </c>
      <c r="N640" s="6">
        <v>0</v>
      </c>
      <c r="O640" s="6">
        <v>5555.5555555555557</v>
      </c>
      <c r="P640" s="6">
        <v>63.353777777777779</v>
      </c>
      <c r="Q640" s="6">
        <v>0</v>
      </c>
      <c r="R640" s="6">
        <v>0</v>
      </c>
      <c r="S640" s="6">
        <v>0</v>
      </c>
      <c r="T640" s="6">
        <v>600</v>
      </c>
      <c r="U640" s="6">
        <v>0</v>
      </c>
      <c r="V640" s="6">
        <v>220</v>
      </c>
      <c r="W640" s="6">
        <v>0</v>
      </c>
      <c r="X640" s="6">
        <v>0</v>
      </c>
      <c r="Y640" s="6">
        <v>398.0956298300714</v>
      </c>
      <c r="Z640" s="2">
        <v>36</v>
      </c>
      <c r="AA640" s="6">
        <v>14.392110670736674</v>
      </c>
      <c r="AB640" s="2" t="s">
        <v>55</v>
      </c>
      <c r="AC640" s="2" t="s">
        <v>60</v>
      </c>
      <c r="AD640" s="2" t="s">
        <v>40</v>
      </c>
      <c r="AE640" s="2" t="s">
        <v>41</v>
      </c>
      <c r="AF640" s="2">
        <v>0</v>
      </c>
      <c r="AG640" s="8">
        <v>0.15584427118301389</v>
      </c>
      <c r="AH640" s="3">
        <v>394.96786499023438</v>
      </c>
      <c r="AI640" s="9">
        <v>0.2247609943151474</v>
      </c>
    </row>
    <row r="641" spans="1:35" x14ac:dyDescent="0.2">
      <c r="A641" s="2">
        <v>640</v>
      </c>
      <c r="B641" s="2">
        <v>26</v>
      </c>
      <c r="C641" s="2" t="s">
        <v>47</v>
      </c>
      <c r="D641" s="2" t="s">
        <v>57</v>
      </c>
      <c r="E641" s="2">
        <v>1</v>
      </c>
      <c r="F641" s="2">
        <v>0</v>
      </c>
      <c r="G641" s="2">
        <v>3</v>
      </c>
      <c r="H641" s="2" t="s">
        <v>43</v>
      </c>
      <c r="I641" s="2" t="s">
        <v>35</v>
      </c>
      <c r="J641" s="6">
        <v>705.63175000000001</v>
      </c>
      <c r="K641" s="6">
        <v>863.19955555555555</v>
      </c>
      <c r="L641" s="2" t="s">
        <v>44</v>
      </c>
      <c r="M641" s="2" t="s">
        <v>45</v>
      </c>
      <c r="N641" s="6">
        <v>0</v>
      </c>
      <c r="O641" s="6">
        <v>0</v>
      </c>
      <c r="P641" s="6">
        <v>152.79844444444444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212.44444444444446</v>
      </c>
      <c r="W641" s="6">
        <v>0</v>
      </c>
      <c r="X641" s="6">
        <v>0</v>
      </c>
      <c r="Y641" s="6">
        <v>480.72112114088713</v>
      </c>
      <c r="Z641" s="2">
        <v>36</v>
      </c>
      <c r="AA641" s="6">
        <v>17.379220113954744</v>
      </c>
      <c r="AB641" s="2" t="s">
        <v>38</v>
      </c>
      <c r="AC641" s="2" t="s">
        <v>60</v>
      </c>
      <c r="AD641" s="2" t="s">
        <v>46</v>
      </c>
      <c r="AE641" s="2" t="s">
        <v>70</v>
      </c>
      <c r="AF641" s="2" t="s">
        <v>59</v>
      </c>
      <c r="AG641" s="4" t="s">
        <v>59</v>
      </c>
      <c r="AH641" s="3" t="s">
        <v>59</v>
      </c>
    </row>
    <row r="642" spans="1:35" ht="15" x14ac:dyDescent="0.25">
      <c r="A642" s="2">
        <v>641</v>
      </c>
      <c r="B642" s="2">
        <v>54</v>
      </c>
      <c r="C642" s="2" t="s">
        <v>32</v>
      </c>
      <c r="D642" s="2" t="s">
        <v>57</v>
      </c>
      <c r="E642" s="2">
        <v>2</v>
      </c>
      <c r="F642" s="2">
        <v>1</v>
      </c>
      <c r="G642" s="2">
        <v>3</v>
      </c>
      <c r="H642" s="2" t="s">
        <v>43</v>
      </c>
      <c r="I642" s="2" t="s">
        <v>49</v>
      </c>
      <c r="J642" s="6">
        <v>376.08674999999999</v>
      </c>
      <c r="K642" s="6">
        <v>336.52977777777778</v>
      </c>
      <c r="L642" s="2" t="s">
        <v>44</v>
      </c>
      <c r="M642" s="2" t="s">
        <v>37</v>
      </c>
      <c r="N642" s="6">
        <v>0</v>
      </c>
      <c r="O642" s="6">
        <v>444.44444444444446</v>
      </c>
      <c r="P642" s="6">
        <v>7.0773333333333337</v>
      </c>
      <c r="Q642" s="6">
        <v>0</v>
      </c>
      <c r="R642" s="6">
        <v>0</v>
      </c>
      <c r="S642" s="6">
        <v>0</v>
      </c>
      <c r="T642" s="6">
        <v>44.444444444444443</v>
      </c>
      <c r="U642" s="6">
        <v>0</v>
      </c>
      <c r="V642" s="6">
        <v>46.666666666666664</v>
      </c>
      <c r="W642" s="6">
        <v>0</v>
      </c>
      <c r="X642" s="6">
        <v>0</v>
      </c>
      <c r="Y642" s="6">
        <v>313.23529124152191</v>
      </c>
      <c r="Z642" s="2">
        <v>60</v>
      </c>
      <c r="AA642" s="6">
        <v>7.954117635750964</v>
      </c>
      <c r="AB642" s="2" t="s">
        <v>55</v>
      </c>
      <c r="AC642" s="2" t="s">
        <v>39</v>
      </c>
      <c r="AD642" s="2" t="s">
        <v>40</v>
      </c>
      <c r="AE642" s="2" t="s">
        <v>41</v>
      </c>
      <c r="AF642" s="2">
        <v>1</v>
      </c>
      <c r="AG642" s="8">
        <v>0.17022259533405301</v>
      </c>
      <c r="AH642" s="3">
        <v>529.4024658203125</v>
      </c>
      <c r="AI642" s="9">
        <v>0.35994592308998108</v>
      </c>
    </row>
    <row r="643" spans="1:35" ht="15" x14ac:dyDescent="0.25">
      <c r="A643" s="2">
        <v>642</v>
      </c>
      <c r="B643" s="2">
        <v>50</v>
      </c>
      <c r="C643" s="2" t="s">
        <v>32</v>
      </c>
      <c r="D643" s="2" t="s">
        <v>57</v>
      </c>
      <c r="E643" s="2">
        <v>0</v>
      </c>
      <c r="F643" s="2">
        <v>1</v>
      </c>
      <c r="G643" s="2">
        <v>4</v>
      </c>
      <c r="H643" s="2" t="s">
        <v>48</v>
      </c>
      <c r="I643" s="2" t="s">
        <v>49</v>
      </c>
      <c r="J643" s="6">
        <v>1811.3587500000001</v>
      </c>
      <c r="K643" s="6">
        <v>1487.307111111111</v>
      </c>
      <c r="L643" s="2" t="s">
        <v>44</v>
      </c>
      <c r="M643" s="2" t="s">
        <v>45</v>
      </c>
      <c r="N643" s="6">
        <v>0</v>
      </c>
      <c r="O643" s="6">
        <v>0</v>
      </c>
      <c r="P643" s="6">
        <v>983.13511111111109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154.22222222222223</v>
      </c>
      <c r="W643" s="6">
        <v>0</v>
      </c>
      <c r="X643" s="6">
        <v>0</v>
      </c>
      <c r="Y643" s="6">
        <v>1346.8461003275788</v>
      </c>
      <c r="Z643" s="2">
        <v>18</v>
      </c>
      <c r="AA643" s="6">
        <v>85.936568348829681</v>
      </c>
      <c r="AB643" s="2" t="s">
        <v>38</v>
      </c>
      <c r="AC643" s="2" t="s">
        <v>62</v>
      </c>
      <c r="AD643" s="2" t="s">
        <v>46</v>
      </c>
      <c r="AE643" s="2" t="s">
        <v>41</v>
      </c>
      <c r="AF643" s="2">
        <v>1</v>
      </c>
      <c r="AG643" s="8">
        <v>1.4367310330271719E-2</v>
      </c>
      <c r="AH643" s="3">
        <v>685.8431396484375</v>
      </c>
      <c r="AI643" s="9">
        <v>1.856558583676815E-2</v>
      </c>
    </row>
    <row r="644" spans="1:35" x14ac:dyDescent="0.2">
      <c r="A644" s="2">
        <v>643</v>
      </c>
      <c r="B644" s="2">
        <v>22</v>
      </c>
      <c r="C644" s="2" t="s">
        <v>47</v>
      </c>
      <c r="D644" s="2" t="s">
        <v>33</v>
      </c>
      <c r="E644" s="2">
        <v>0</v>
      </c>
      <c r="F644" s="2">
        <v>0</v>
      </c>
      <c r="G644" s="2">
        <v>3</v>
      </c>
      <c r="H644" s="2" t="s">
        <v>43</v>
      </c>
      <c r="I644" s="2" t="s">
        <v>49</v>
      </c>
      <c r="J644" s="6">
        <v>142.51949999999999</v>
      </c>
      <c r="K644" s="6">
        <v>125.80022222222222</v>
      </c>
      <c r="L644" s="2" t="s">
        <v>44</v>
      </c>
      <c r="M644" s="2" t="s">
        <v>45</v>
      </c>
      <c r="N644" s="6">
        <v>0</v>
      </c>
      <c r="O644" s="6">
        <v>0</v>
      </c>
      <c r="P644" s="6">
        <v>94.662888888888887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187.11111111111111</v>
      </c>
      <c r="W644" s="6">
        <v>0</v>
      </c>
      <c r="X644" s="6">
        <v>0</v>
      </c>
      <c r="Y644" s="6">
        <v>94.976313022560944</v>
      </c>
      <c r="Z644" s="2">
        <v>24</v>
      </c>
      <c r="AA644" s="6">
        <v>4.7416071360263121</v>
      </c>
      <c r="AB644" s="2" t="s">
        <v>38</v>
      </c>
      <c r="AC644" s="2" t="s">
        <v>50</v>
      </c>
      <c r="AD644" s="2" t="s">
        <v>40</v>
      </c>
      <c r="AE644" s="2" t="s">
        <v>41</v>
      </c>
      <c r="AF644" s="2" t="s">
        <v>59</v>
      </c>
      <c r="AG644" s="4" t="s">
        <v>59</v>
      </c>
      <c r="AH644" s="3" t="s">
        <v>59</v>
      </c>
    </row>
    <row r="645" spans="1:35" ht="15" x14ac:dyDescent="0.25">
      <c r="A645" s="2">
        <v>644</v>
      </c>
      <c r="B645" s="2">
        <v>35</v>
      </c>
      <c r="C645" s="2" t="s">
        <v>47</v>
      </c>
      <c r="D645" s="2" t="s">
        <v>42</v>
      </c>
      <c r="E645" s="2">
        <v>3</v>
      </c>
      <c r="F645" s="2">
        <v>1</v>
      </c>
      <c r="G645" s="2">
        <v>3</v>
      </c>
      <c r="H645" s="2" t="s">
        <v>34</v>
      </c>
      <c r="I645" s="2" t="s">
        <v>66</v>
      </c>
      <c r="J645" s="6">
        <v>1286.6655000000001</v>
      </c>
      <c r="K645" s="6">
        <v>991.83555555555552</v>
      </c>
      <c r="L645" s="2" t="s">
        <v>36</v>
      </c>
      <c r="M645" s="2" t="s">
        <v>45</v>
      </c>
      <c r="N645" s="6">
        <v>0</v>
      </c>
      <c r="O645" s="6">
        <v>331.77777777777777</v>
      </c>
      <c r="P645" s="6">
        <v>423.4951111111111</v>
      </c>
      <c r="Q645" s="6">
        <v>0</v>
      </c>
      <c r="R645" s="6">
        <v>0</v>
      </c>
      <c r="S645" s="6">
        <v>0</v>
      </c>
      <c r="T645" s="6">
        <v>195.55555555555554</v>
      </c>
      <c r="U645" s="6">
        <v>0</v>
      </c>
      <c r="V645" s="6">
        <v>0</v>
      </c>
      <c r="W645" s="6">
        <v>0</v>
      </c>
      <c r="X645" s="6">
        <v>0</v>
      </c>
      <c r="Y645" s="6">
        <v>935.66428937683997</v>
      </c>
      <c r="Z645" s="2">
        <v>36</v>
      </c>
      <c r="AA645" s="6">
        <v>33.826505478384071</v>
      </c>
      <c r="AB645" s="2" t="s">
        <v>55</v>
      </c>
      <c r="AC645" s="2" t="s">
        <v>62</v>
      </c>
      <c r="AD645" s="2" t="s">
        <v>40</v>
      </c>
      <c r="AE645" s="2" t="s">
        <v>41</v>
      </c>
      <c r="AF645" s="2">
        <v>1</v>
      </c>
      <c r="AG645" s="8">
        <v>4.8907704651355743E-2</v>
      </c>
      <c r="AH645" s="3">
        <v>569.9805908203125</v>
      </c>
      <c r="AI645" s="9">
        <v>6.8649463355541229E-2</v>
      </c>
    </row>
    <row r="646" spans="1:35" ht="15" x14ac:dyDescent="0.25">
      <c r="A646" s="2">
        <v>645</v>
      </c>
      <c r="B646" s="2">
        <v>50</v>
      </c>
      <c r="C646" s="2" t="s">
        <v>32</v>
      </c>
      <c r="D646" s="2" t="s">
        <v>33</v>
      </c>
      <c r="E646" s="2">
        <v>2</v>
      </c>
      <c r="F646" s="2">
        <v>1</v>
      </c>
      <c r="G646" s="2">
        <v>3</v>
      </c>
      <c r="H646" s="2" t="s">
        <v>53</v>
      </c>
      <c r="I646" s="2" t="s">
        <v>49</v>
      </c>
      <c r="J646" s="6">
        <v>1192.5954999999999</v>
      </c>
      <c r="K646" s="6">
        <v>1328.9993333333334</v>
      </c>
      <c r="L646" s="2" t="s">
        <v>44</v>
      </c>
      <c r="M646" s="2" t="s">
        <v>45</v>
      </c>
      <c r="N646" s="6">
        <v>0</v>
      </c>
      <c r="O646" s="6">
        <v>0</v>
      </c>
      <c r="P646" s="6">
        <v>581.33600000000001</v>
      </c>
      <c r="Q646" s="6">
        <v>133.33333333333334</v>
      </c>
      <c r="R646" s="6">
        <v>0</v>
      </c>
      <c r="S646" s="6">
        <v>0</v>
      </c>
      <c r="T646" s="6">
        <v>600</v>
      </c>
      <c r="U646" s="6">
        <v>0</v>
      </c>
      <c r="V646" s="6">
        <v>10.888888888888889</v>
      </c>
      <c r="W646" s="6">
        <v>0</v>
      </c>
      <c r="X646" s="6">
        <v>0</v>
      </c>
      <c r="Y646" s="6">
        <v>535.97805915863751</v>
      </c>
      <c r="Z646" s="2">
        <v>24</v>
      </c>
      <c r="AA646" s="6">
        <v>26.758223278855198</v>
      </c>
      <c r="AB646" s="2" t="s">
        <v>55</v>
      </c>
      <c r="AC646" s="2" t="s">
        <v>39</v>
      </c>
      <c r="AD646" s="2" t="s">
        <v>40</v>
      </c>
      <c r="AE646" s="2" t="s">
        <v>41</v>
      </c>
      <c r="AF646" s="2">
        <v>1</v>
      </c>
      <c r="AG646" s="8">
        <v>6.397092342376709E-2</v>
      </c>
      <c r="AH646" s="3">
        <v>527.305908203125</v>
      </c>
      <c r="AI646" s="9">
        <v>9.9619686603546143E-2</v>
      </c>
    </row>
    <row r="647" spans="1:35" x14ac:dyDescent="0.2">
      <c r="A647" s="2">
        <v>646</v>
      </c>
      <c r="B647" s="2">
        <v>62</v>
      </c>
      <c r="C647" s="2" t="s">
        <v>61</v>
      </c>
      <c r="D647" s="2" t="s">
        <v>74</v>
      </c>
      <c r="E647" s="2">
        <v>3</v>
      </c>
      <c r="F647" s="2">
        <v>0</v>
      </c>
      <c r="G647" s="2">
        <v>3</v>
      </c>
      <c r="H647" s="2" t="s">
        <v>48</v>
      </c>
      <c r="I647" s="2" t="s">
        <v>79</v>
      </c>
      <c r="J647" s="6">
        <v>544.40750000000003</v>
      </c>
      <c r="K647" s="6">
        <v>680.54288888888891</v>
      </c>
      <c r="L647" s="2" t="s">
        <v>44</v>
      </c>
      <c r="M647" s="2" t="s">
        <v>45</v>
      </c>
      <c r="N647" s="6">
        <v>0</v>
      </c>
      <c r="O647" s="6">
        <v>0</v>
      </c>
      <c r="P647" s="6">
        <v>169.36088888888889</v>
      </c>
      <c r="Q647" s="6">
        <v>0</v>
      </c>
      <c r="R647" s="6">
        <v>0</v>
      </c>
      <c r="S647" s="6">
        <v>0</v>
      </c>
      <c r="T647" s="6">
        <v>0</v>
      </c>
      <c r="U647" s="6">
        <v>0</v>
      </c>
      <c r="V647" s="6">
        <v>30.666666666666668</v>
      </c>
      <c r="W647" s="6">
        <v>0</v>
      </c>
      <c r="X647" s="6">
        <v>0</v>
      </c>
      <c r="Y647" s="6">
        <v>363.66006902435117</v>
      </c>
      <c r="Z647" s="2">
        <v>48</v>
      </c>
      <c r="AA647" s="6">
        <v>10.682514385094557</v>
      </c>
      <c r="AB647" s="2" t="s">
        <v>38</v>
      </c>
      <c r="AC647" s="2" t="s">
        <v>39</v>
      </c>
      <c r="AD647" s="2" t="s">
        <v>40</v>
      </c>
      <c r="AE647" s="2" t="s">
        <v>41</v>
      </c>
      <c r="AF647" s="2" t="s">
        <v>59</v>
      </c>
      <c r="AG647" s="4" t="s">
        <v>59</v>
      </c>
      <c r="AH647" s="3" t="s">
        <v>59</v>
      </c>
    </row>
    <row r="648" spans="1:35" ht="15" x14ac:dyDescent="0.25">
      <c r="A648" s="2">
        <v>647</v>
      </c>
      <c r="B648" s="2">
        <v>29</v>
      </c>
      <c r="C648" s="2" t="s">
        <v>61</v>
      </c>
      <c r="D648" s="2" t="s">
        <v>33</v>
      </c>
      <c r="E648" s="2">
        <v>3</v>
      </c>
      <c r="F648" s="2">
        <v>0</v>
      </c>
      <c r="G648" s="2">
        <v>2</v>
      </c>
      <c r="H648" s="2" t="s">
        <v>58</v>
      </c>
      <c r="I648" s="2" t="s">
        <v>35</v>
      </c>
      <c r="J648" s="6">
        <v>629.19550000000004</v>
      </c>
      <c r="K648" s="6">
        <v>536.98466666666661</v>
      </c>
      <c r="L648" s="2" t="s">
        <v>44</v>
      </c>
      <c r="M648" s="2" t="s">
        <v>45</v>
      </c>
      <c r="N648" s="6">
        <v>0</v>
      </c>
      <c r="O648" s="6">
        <v>606.88888888888891</v>
      </c>
      <c r="P648" s="6">
        <v>116.43600000000001</v>
      </c>
      <c r="Q648" s="6">
        <v>0</v>
      </c>
      <c r="R648" s="6">
        <v>0</v>
      </c>
      <c r="S648" s="6">
        <v>0</v>
      </c>
      <c r="T648" s="6">
        <v>258.88888888888891</v>
      </c>
      <c r="U648" s="6">
        <v>0</v>
      </c>
      <c r="V648" s="6">
        <v>11.555555555555555</v>
      </c>
      <c r="W648" s="6">
        <v>0</v>
      </c>
      <c r="X648" s="6">
        <v>0</v>
      </c>
      <c r="Y648" s="6">
        <v>239.71783854487487</v>
      </c>
      <c r="Z648" s="2">
        <v>36</v>
      </c>
      <c r="AA648" s="6">
        <v>8.6663741160893668</v>
      </c>
      <c r="AB648" s="2" t="s">
        <v>38</v>
      </c>
      <c r="AC648" s="2" t="s">
        <v>50</v>
      </c>
      <c r="AD648" s="2" t="s">
        <v>82</v>
      </c>
      <c r="AE648" s="2" t="s">
        <v>41</v>
      </c>
      <c r="AF648" s="2">
        <v>0</v>
      </c>
      <c r="AG648" s="8">
        <v>0.1858232319355011</v>
      </c>
      <c r="AH648" s="3">
        <v>371.87753295898438</v>
      </c>
      <c r="AI648" s="9">
        <v>0.27576404809951782</v>
      </c>
    </row>
    <row r="649" spans="1:35" ht="15" x14ac:dyDescent="0.25">
      <c r="A649" s="2">
        <v>648</v>
      </c>
      <c r="B649" s="2">
        <v>52</v>
      </c>
      <c r="C649" s="2" t="s">
        <v>32</v>
      </c>
      <c r="D649" s="2" t="s">
        <v>33</v>
      </c>
      <c r="E649" s="2">
        <v>0</v>
      </c>
      <c r="F649" s="2">
        <v>0</v>
      </c>
      <c r="G649" s="2">
        <v>2</v>
      </c>
      <c r="H649" s="2" t="s">
        <v>58</v>
      </c>
      <c r="I649" s="2" t="s">
        <v>49</v>
      </c>
      <c r="J649" s="6">
        <v>459.99950000000001</v>
      </c>
      <c r="K649" s="6">
        <v>389.06355555555558</v>
      </c>
      <c r="L649" s="2" t="s">
        <v>44</v>
      </c>
      <c r="M649" s="2" t="s">
        <v>45</v>
      </c>
      <c r="N649" s="6">
        <v>0</v>
      </c>
      <c r="O649" s="6">
        <v>0</v>
      </c>
      <c r="P649" s="6">
        <v>219.30711111111111</v>
      </c>
      <c r="Q649" s="6">
        <v>0</v>
      </c>
      <c r="R649" s="6">
        <v>0</v>
      </c>
      <c r="S649" s="6">
        <v>0</v>
      </c>
      <c r="T649" s="6">
        <v>622.22222222222217</v>
      </c>
      <c r="U649" s="6">
        <v>0</v>
      </c>
      <c r="V649" s="6">
        <v>172.22222222222223</v>
      </c>
      <c r="W649" s="6">
        <v>1173.3333333333333</v>
      </c>
      <c r="X649" s="6">
        <v>0</v>
      </c>
      <c r="Y649" s="6">
        <v>341.38608707639514</v>
      </c>
      <c r="Z649" s="2">
        <v>24</v>
      </c>
      <c r="AA649" s="6">
        <v>17.043393822173535</v>
      </c>
      <c r="AB649" s="2" t="s">
        <v>38</v>
      </c>
      <c r="AC649" s="2" t="s">
        <v>60</v>
      </c>
      <c r="AD649" s="2" t="s">
        <v>46</v>
      </c>
      <c r="AE649" s="2" t="s">
        <v>67</v>
      </c>
      <c r="AF649" s="2">
        <v>0</v>
      </c>
      <c r="AG649" s="8">
        <v>0.18221420049667361</v>
      </c>
      <c r="AH649" s="3">
        <v>374.23233032226563</v>
      </c>
      <c r="AI649" s="9">
        <v>0.28613415360450739</v>
      </c>
    </row>
    <row r="650" spans="1:35" ht="15" x14ac:dyDescent="0.25">
      <c r="A650" s="2">
        <v>649</v>
      </c>
      <c r="B650" s="2">
        <v>37</v>
      </c>
      <c r="C650" s="2" t="s">
        <v>47</v>
      </c>
      <c r="D650" s="2" t="s">
        <v>57</v>
      </c>
      <c r="E650" s="2">
        <v>3</v>
      </c>
      <c r="F650" s="2">
        <v>1</v>
      </c>
      <c r="G650" s="2">
        <v>3</v>
      </c>
      <c r="H650" s="2" t="s">
        <v>58</v>
      </c>
      <c r="I650" s="2" t="s">
        <v>35</v>
      </c>
      <c r="J650" s="6">
        <v>524.49749999999995</v>
      </c>
      <c r="K650" s="6">
        <v>597.85133333333329</v>
      </c>
      <c r="L650" s="2" t="s">
        <v>36</v>
      </c>
      <c r="M650" s="2" t="s">
        <v>37</v>
      </c>
      <c r="N650" s="6">
        <v>0</v>
      </c>
      <c r="O650" s="6">
        <v>0</v>
      </c>
      <c r="P650" s="6">
        <v>22.785555555555554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45.777777777777779</v>
      </c>
      <c r="W650" s="6">
        <v>0</v>
      </c>
      <c r="X650" s="6">
        <v>0</v>
      </c>
      <c r="Y650" s="6">
        <v>294.367707351136</v>
      </c>
      <c r="Z650" s="2">
        <v>36</v>
      </c>
      <c r="AA650" s="6">
        <v>10.642097789159283</v>
      </c>
      <c r="AB650" s="2" t="s">
        <v>38</v>
      </c>
      <c r="AC650" s="2" t="s">
        <v>50</v>
      </c>
      <c r="AD650" s="2" t="s">
        <v>46</v>
      </c>
      <c r="AE650" s="2" t="s">
        <v>41</v>
      </c>
      <c r="AF650" s="2">
        <v>0</v>
      </c>
      <c r="AG650" s="8">
        <v>0.17747360467910769</v>
      </c>
      <c r="AH650" s="3">
        <v>431.21298217773438</v>
      </c>
      <c r="AI650" s="9">
        <v>0.30320635437965388</v>
      </c>
    </row>
    <row r="651" spans="1:35" ht="15" x14ac:dyDescent="0.25">
      <c r="A651" s="2">
        <v>650</v>
      </c>
      <c r="B651" s="2">
        <v>27</v>
      </c>
      <c r="C651" s="2" t="s">
        <v>32</v>
      </c>
      <c r="D651" s="2" t="s">
        <v>74</v>
      </c>
      <c r="E651" s="2">
        <v>0</v>
      </c>
      <c r="F651" s="2">
        <v>1</v>
      </c>
      <c r="G651" s="2">
        <v>5</v>
      </c>
      <c r="H651" s="2" t="s">
        <v>43</v>
      </c>
      <c r="I651" s="2" t="s">
        <v>35</v>
      </c>
      <c r="J651" s="6">
        <v>952.39549999999997</v>
      </c>
      <c r="K651" s="6">
        <v>1193.3946666666666</v>
      </c>
      <c r="L651" s="2" t="s">
        <v>44</v>
      </c>
      <c r="M651" s="2" t="s">
        <v>45</v>
      </c>
      <c r="N651" s="6">
        <v>0</v>
      </c>
      <c r="O651" s="6">
        <v>333.33333333333331</v>
      </c>
      <c r="P651" s="6">
        <v>280.36466666666666</v>
      </c>
      <c r="Q651" s="6">
        <v>0</v>
      </c>
      <c r="R651" s="6">
        <v>0</v>
      </c>
      <c r="S651" s="6">
        <v>1247.5555555555557</v>
      </c>
      <c r="T651" s="6">
        <v>0</v>
      </c>
      <c r="U651" s="6">
        <v>0</v>
      </c>
      <c r="V651" s="6">
        <v>100.44444444444444</v>
      </c>
      <c r="W651" s="6">
        <v>0</v>
      </c>
      <c r="X651" s="6">
        <v>0</v>
      </c>
      <c r="Y651" s="6">
        <v>606.62408547081782</v>
      </c>
      <c r="Z651" s="2">
        <v>36</v>
      </c>
      <c r="AA651" s="6">
        <v>21.930913879554826</v>
      </c>
      <c r="AB651" s="2" t="s">
        <v>38</v>
      </c>
      <c r="AC651" s="2" t="s">
        <v>50</v>
      </c>
      <c r="AD651" s="2" t="s">
        <v>40</v>
      </c>
      <c r="AE651" s="2" t="s">
        <v>41</v>
      </c>
      <c r="AF651" s="2">
        <v>0</v>
      </c>
      <c r="AG651" s="8">
        <v>7.0727773010730743E-2</v>
      </c>
      <c r="AH651" s="3">
        <v>535.6002197265625</v>
      </c>
      <c r="AI651" s="9">
        <v>0.13192541897296911</v>
      </c>
    </row>
    <row r="652" spans="1:35" ht="15" x14ac:dyDescent="0.25">
      <c r="A652" s="2">
        <v>651</v>
      </c>
      <c r="B652" s="2">
        <v>37</v>
      </c>
      <c r="C652" s="2" t="s">
        <v>61</v>
      </c>
      <c r="D652" s="2" t="s">
        <v>57</v>
      </c>
      <c r="E652" s="2">
        <v>0</v>
      </c>
      <c r="F652" s="2">
        <v>2</v>
      </c>
      <c r="G652" s="2">
        <v>3</v>
      </c>
      <c r="H652" s="2" t="s">
        <v>52</v>
      </c>
      <c r="I652" s="2" t="s">
        <v>49</v>
      </c>
      <c r="J652" s="6">
        <v>702.08199999999999</v>
      </c>
      <c r="K652" s="6">
        <v>898.30088888888884</v>
      </c>
      <c r="L652" s="2" t="s">
        <v>73</v>
      </c>
      <c r="M652" s="2" t="s">
        <v>51</v>
      </c>
      <c r="N652" s="6">
        <v>0</v>
      </c>
      <c r="O652" s="6">
        <v>0</v>
      </c>
      <c r="P652" s="6">
        <v>1.532</v>
      </c>
      <c r="Q652" s="6">
        <v>0</v>
      </c>
      <c r="R652" s="6">
        <v>0</v>
      </c>
      <c r="S652" s="6">
        <v>0</v>
      </c>
      <c r="T652" s="6">
        <v>0</v>
      </c>
      <c r="U652" s="6">
        <v>0</v>
      </c>
      <c r="V652" s="6">
        <v>76</v>
      </c>
      <c r="W652" s="6">
        <v>0</v>
      </c>
      <c r="X652" s="6">
        <v>0</v>
      </c>
      <c r="Y652" s="6">
        <v>423.30884202172871</v>
      </c>
      <c r="Z652" s="2">
        <v>12</v>
      </c>
      <c r="AA652" s="6">
        <v>38.808951633696076</v>
      </c>
      <c r="AB652" s="2" t="s">
        <v>38</v>
      </c>
      <c r="AC652" s="2" t="s">
        <v>75</v>
      </c>
      <c r="AD652" s="2" t="s">
        <v>40</v>
      </c>
      <c r="AE652" s="2" t="s">
        <v>41</v>
      </c>
      <c r="AF652" s="2">
        <v>0</v>
      </c>
      <c r="AG652" s="8">
        <v>0.13377517461776731</v>
      </c>
      <c r="AH652" s="3">
        <v>388.92178344726563</v>
      </c>
      <c r="AI652" s="9">
        <v>0.1983502805233002</v>
      </c>
    </row>
    <row r="653" spans="1:35" x14ac:dyDescent="0.2">
      <c r="A653" s="2">
        <v>652</v>
      </c>
      <c r="B653" s="2">
        <v>47</v>
      </c>
      <c r="C653" s="2" t="s">
        <v>32</v>
      </c>
      <c r="D653" s="2" t="s">
        <v>65</v>
      </c>
      <c r="E653" s="2">
        <v>0</v>
      </c>
      <c r="F653" s="2">
        <v>0</v>
      </c>
      <c r="G653" s="2">
        <v>2</v>
      </c>
      <c r="H653" s="2" t="s">
        <v>48</v>
      </c>
      <c r="I653" s="2" t="s">
        <v>49</v>
      </c>
      <c r="J653" s="6">
        <v>558.48374999999999</v>
      </c>
      <c r="K653" s="6">
        <v>534.92622222222224</v>
      </c>
      <c r="L653" s="2" t="s">
        <v>44</v>
      </c>
      <c r="M653" s="2" t="s">
        <v>37</v>
      </c>
      <c r="N653" s="6">
        <v>0</v>
      </c>
      <c r="O653" s="6">
        <v>0</v>
      </c>
      <c r="P653" s="6">
        <v>79.72</v>
      </c>
      <c r="Q653" s="6">
        <v>0</v>
      </c>
      <c r="R653" s="6">
        <v>0</v>
      </c>
      <c r="S653" s="6">
        <v>0</v>
      </c>
      <c r="T653" s="6">
        <v>0</v>
      </c>
      <c r="U653" s="6">
        <v>0</v>
      </c>
      <c r="V653" s="6">
        <v>140.44444444444446</v>
      </c>
      <c r="W653" s="6">
        <v>0</v>
      </c>
      <c r="X653" s="6">
        <v>0</v>
      </c>
      <c r="Y653" s="6">
        <v>343.36326137309317</v>
      </c>
      <c r="Z653" s="2">
        <v>36</v>
      </c>
      <c r="AA653" s="6">
        <v>12.413404437662459</v>
      </c>
      <c r="AB653" s="2" t="s">
        <v>55</v>
      </c>
      <c r="AC653" s="2" t="s">
        <v>39</v>
      </c>
      <c r="AD653" s="2" t="s">
        <v>63</v>
      </c>
      <c r="AE653" s="2" t="s">
        <v>41</v>
      </c>
      <c r="AF653" s="2" t="s">
        <v>59</v>
      </c>
      <c r="AG653" s="4" t="s">
        <v>59</v>
      </c>
      <c r="AH653" s="3" t="s">
        <v>59</v>
      </c>
    </row>
    <row r="654" spans="1:35" x14ac:dyDescent="0.2">
      <c r="A654" s="2">
        <v>653</v>
      </c>
      <c r="B654" s="2">
        <v>28</v>
      </c>
      <c r="C654" s="2" t="s">
        <v>61</v>
      </c>
      <c r="D654" s="2" t="s">
        <v>33</v>
      </c>
      <c r="E654" s="2">
        <v>3</v>
      </c>
      <c r="F654" s="2">
        <v>0</v>
      </c>
      <c r="G654" s="2">
        <v>2</v>
      </c>
      <c r="H654" s="2" t="s">
        <v>43</v>
      </c>
      <c r="I654" s="2" t="s">
        <v>49</v>
      </c>
      <c r="J654" s="6">
        <v>958.79724999999996</v>
      </c>
      <c r="K654" s="6">
        <v>429.79044444444446</v>
      </c>
      <c r="L654" s="2" t="s">
        <v>36</v>
      </c>
      <c r="M654" s="2" t="s">
        <v>51</v>
      </c>
      <c r="N654" s="6">
        <v>0</v>
      </c>
      <c r="O654" s="6">
        <v>0</v>
      </c>
      <c r="P654" s="6">
        <v>533.20177777777781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141.33333333333334</v>
      </c>
      <c r="W654" s="6">
        <v>0</v>
      </c>
      <c r="X654" s="6">
        <v>0</v>
      </c>
      <c r="Y654" s="6">
        <v>1583.2567355245076</v>
      </c>
      <c r="Z654" s="2">
        <v>3</v>
      </c>
      <c r="AA654" s="6">
        <v>543.66338461396845</v>
      </c>
      <c r="AB654" s="2" t="s">
        <v>38</v>
      </c>
      <c r="AC654" s="2" t="s">
        <v>72</v>
      </c>
      <c r="AD654" s="2" t="s">
        <v>40</v>
      </c>
      <c r="AE654" s="2" t="s">
        <v>41</v>
      </c>
      <c r="AF654" s="2" t="s">
        <v>59</v>
      </c>
      <c r="AG654" s="4" t="s">
        <v>59</v>
      </c>
      <c r="AH654" s="3" t="s">
        <v>59</v>
      </c>
    </row>
    <row r="655" spans="1:35" x14ac:dyDescent="0.2">
      <c r="A655" s="2">
        <v>654</v>
      </c>
      <c r="B655" s="2">
        <v>57</v>
      </c>
      <c r="C655" s="2" t="s">
        <v>47</v>
      </c>
      <c r="D655" s="2" t="s">
        <v>42</v>
      </c>
      <c r="E655" s="2">
        <v>2</v>
      </c>
      <c r="F655" s="2">
        <v>0</v>
      </c>
      <c r="G655" s="2">
        <v>3</v>
      </c>
      <c r="H655" s="2" t="s">
        <v>43</v>
      </c>
      <c r="I655" s="2" t="s">
        <v>49</v>
      </c>
      <c r="J655" s="6">
        <v>433.17700000000002</v>
      </c>
      <c r="K655" s="6">
        <v>481.13955555555555</v>
      </c>
      <c r="L655" s="2" t="s">
        <v>36</v>
      </c>
      <c r="M655" s="2" t="s">
        <v>45</v>
      </c>
      <c r="N655" s="6">
        <v>0</v>
      </c>
      <c r="O655" s="6">
        <v>0</v>
      </c>
      <c r="P655" s="6">
        <v>64.63666666666667</v>
      </c>
      <c r="Q655" s="6">
        <v>0</v>
      </c>
      <c r="R655" s="6">
        <v>0</v>
      </c>
      <c r="S655" s="6">
        <v>0</v>
      </c>
      <c r="T655" s="6">
        <v>288.88888888888891</v>
      </c>
      <c r="U655" s="6">
        <v>0</v>
      </c>
      <c r="V655" s="6">
        <v>199.55555555555554</v>
      </c>
      <c r="W655" s="6">
        <v>0</v>
      </c>
      <c r="X655" s="6">
        <v>0</v>
      </c>
      <c r="Y655" s="6">
        <v>258.4790824823944</v>
      </c>
      <c r="Z655" s="2">
        <v>12</v>
      </c>
      <c r="AA655" s="6">
        <v>23.69736044839448</v>
      </c>
      <c r="AB655" s="2" t="s">
        <v>38</v>
      </c>
      <c r="AC655" s="2" t="s">
        <v>50</v>
      </c>
      <c r="AD655" s="2" t="s">
        <v>40</v>
      </c>
      <c r="AE655" s="2" t="s">
        <v>41</v>
      </c>
      <c r="AF655" s="2" t="s">
        <v>59</v>
      </c>
      <c r="AG655" s="4" t="s">
        <v>59</v>
      </c>
      <c r="AH655" s="3" t="s">
        <v>59</v>
      </c>
    </row>
    <row r="656" spans="1:35" ht="15" x14ac:dyDescent="0.25">
      <c r="A656" s="2">
        <v>655</v>
      </c>
      <c r="B656" s="2">
        <v>24</v>
      </c>
      <c r="C656" s="2" t="s">
        <v>32</v>
      </c>
      <c r="D656" s="2" t="s">
        <v>57</v>
      </c>
      <c r="E656" s="2">
        <v>3</v>
      </c>
      <c r="F656" s="2">
        <v>0</v>
      </c>
      <c r="G656" s="2">
        <v>3</v>
      </c>
      <c r="H656" s="2" t="s">
        <v>34</v>
      </c>
      <c r="I656" s="2" t="s">
        <v>49</v>
      </c>
      <c r="J656" s="6">
        <v>1158.9504999999999</v>
      </c>
      <c r="K656" s="6">
        <v>578.75733333333335</v>
      </c>
      <c r="L656" s="2" t="s">
        <v>44</v>
      </c>
      <c r="M656" s="2" t="s">
        <v>51</v>
      </c>
      <c r="N656" s="6">
        <v>0</v>
      </c>
      <c r="O656" s="6">
        <v>0</v>
      </c>
      <c r="P656" s="6">
        <v>452.81377777777777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276</v>
      </c>
      <c r="W656" s="6">
        <v>0</v>
      </c>
      <c r="X656" s="6">
        <v>0</v>
      </c>
      <c r="Y656" s="6">
        <v>1218.7311765595878</v>
      </c>
      <c r="Z656" s="2">
        <v>48</v>
      </c>
      <c r="AA656" s="6">
        <v>35.800227833892954</v>
      </c>
      <c r="AB656" s="2" t="s">
        <v>38</v>
      </c>
      <c r="AC656" s="2" t="s">
        <v>39</v>
      </c>
      <c r="AD656" s="2" t="s">
        <v>40</v>
      </c>
      <c r="AE656" s="2" t="s">
        <v>41</v>
      </c>
      <c r="AF656" s="2">
        <v>0</v>
      </c>
      <c r="AG656" s="8">
        <v>4.8144135624170303E-2</v>
      </c>
      <c r="AH656" s="3">
        <v>576.86572265625</v>
      </c>
      <c r="AI656" s="9">
        <v>6.5105557441711426E-2</v>
      </c>
    </row>
    <row r="657" spans="1:35" ht="15" x14ac:dyDescent="0.25">
      <c r="A657" s="2">
        <v>656</v>
      </c>
      <c r="B657" s="2">
        <v>39</v>
      </c>
      <c r="C657" s="2" t="s">
        <v>32</v>
      </c>
      <c r="D657" s="2" t="s">
        <v>65</v>
      </c>
      <c r="E657" s="2">
        <v>1</v>
      </c>
      <c r="F657" s="2">
        <v>0</v>
      </c>
      <c r="G657" s="2">
        <v>2</v>
      </c>
      <c r="H657" s="2" t="s">
        <v>52</v>
      </c>
      <c r="I657" s="2" t="s">
        <v>49</v>
      </c>
      <c r="J657" s="6">
        <v>132.73224999999999</v>
      </c>
      <c r="K657" s="6">
        <v>131.19288888888889</v>
      </c>
      <c r="L657" s="2" t="s">
        <v>44</v>
      </c>
      <c r="M657" s="2" t="s">
        <v>37</v>
      </c>
      <c r="N657" s="6">
        <v>26.230116336271045</v>
      </c>
      <c r="O657" s="6">
        <v>39.555555555555557</v>
      </c>
      <c r="P657" s="6">
        <v>88.140888888888895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30.666666666666668</v>
      </c>
      <c r="W657" s="6">
        <v>0</v>
      </c>
      <c r="X657" s="6">
        <v>0</v>
      </c>
      <c r="Y657" s="6">
        <v>63.86383867424064</v>
      </c>
      <c r="Z657" s="2">
        <v>60</v>
      </c>
      <c r="AA657" s="6">
        <v>1.6217217525909324</v>
      </c>
      <c r="AB657" s="2" t="s">
        <v>38</v>
      </c>
      <c r="AC657" s="2" t="s">
        <v>39</v>
      </c>
      <c r="AD657" s="2" t="s">
        <v>40</v>
      </c>
      <c r="AE657" s="2" t="s">
        <v>64</v>
      </c>
      <c r="AF657" s="2">
        <v>0</v>
      </c>
      <c r="AG657" s="8">
        <v>0.27804243564605707</v>
      </c>
      <c r="AH657" s="3">
        <v>390.2813720703125</v>
      </c>
      <c r="AI657" s="9">
        <v>0.48287251591682429</v>
      </c>
    </row>
    <row r="658" spans="1:35" ht="15" x14ac:dyDescent="0.25">
      <c r="A658" s="2">
        <v>657</v>
      </c>
      <c r="B658" s="2">
        <v>39</v>
      </c>
      <c r="C658" s="2" t="s">
        <v>32</v>
      </c>
      <c r="D658" s="2" t="s">
        <v>65</v>
      </c>
      <c r="E658" s="2">
        <v>1</v>
      </c>
      <c r="F658" s="2">
        <v>0</v>
      </c>
      <c r="G658" s="2">
        <v>3</v>
      </c>
      <c r="H658" s="2" t="s">
        <v>52</v>
      </c>
      <c r="I658" s="2" t="s">
        <v>49</v>
      </c>
      <c r="J658" s="6">
        <v>1320.16725</v>
      </c>
      <c r="K658" s="6">
        <v>1239.1513333333332</v>
      </c>
      <c r="L658" s="2" t="s">
        <v>36</v>
      </c>
      <c r="M658" s="2" t="s">
        <v>37</v>
      </c>
      <c r="N658" s="6">
        <v>0</v>
      </c>
      <c r="O658" s="6">
        <v>0</v>
      </c>
      <c r="P658" s="6">
        <v>763.7406666666667</v>
      </c>
      <c r="Q658" s="6">
        <v>0</v>
      </c>
      <c r="R658" s="6">
        <v>0</v>
      </c>
      <c r="S658" s="6">
        <v>0</v>
      </c>
      <c r="T658" s="6">
        <v>222.22222222222223</v>
      </c>
      <c r="U658" s="6">
        <v>0</v>
      </c>
      <c r="V658" s="6">
        <v>83.111111111111114</v>
      </c>
      <c r="W658" s="6">
        <v>0</v>
      </c>
      <c r="X658" s="6">
        <v>0</v>
      </c>
      <c r="Y658" s="6">
        <v>858.1304446211617</v>
      </c>
      <c r="Z658" s="2">
        <v>36</v>
      </c>
      <c r="AA658" s="6">
        <v>31.023471255356412</v>
      </c>
      <c r="AB658" s="2" t="s">
        <v>38</v>
      </c>
      <c r="AC658" s="2" t="s">
        <v>39</v>
      </c>
      <c r="AD658" s="2" t="s">
        <v>46</v>
      </c>
      <c r="AE658" s="2" t="s">
        <v>41</v>
      </c>
      <c r="AF658" s="2">
        <v>1</v>
      </c>
      <c r="AG658" s="8">
        <v>4.26475889980793E-2</v>
      </c>
      <c r="AH658" s="3">
        <v>562.18560791015625</v>
      </c>
      <c r="AI658" s="9">
        <v>6.0181651264429092E-2</v>
      </c>
    </row>
    <row r="659" spans="1:35" ht="15" x14ac:dyDescent="0.25">
      <c r="A659" s="2">
        <v>658</v>
      </c>
      <c r="B659" s="2">
        <v>37</v>
      </c>
      <c r="C659" s="2" t="s">
        <v>32</v>
      </c>
      <c r="D659" s="2" t="s">
        <v>57</v>
      </c>
      <c r="E659" s="2">
        <v>1</v>
      </c>
      <c r="F659" s="2">
        <v>0</v>
      </c>
      <c r="G659" s="2">
        <v>2</v>
      </c>
      <c r="H659" s="2" t="s">
        <v>58</v>
      </c>
      <c r="I659" s="2" t="s">
        <v>35</v>
      </c>
      <c r="J659" s="6">
        <v>962.65674999999999</v>
      </c>
      <c r="K659" s="6">
        <v>1190.3455555555556</v>
      </c>
      <c r="L659" s="2" t="s">
        <v>44</v>
      </c>
      <c r="M659" s="2" t="s">
        <v>51</v>
      </c>
      <c r="N659" s="6">
        <v>0</v>
      </c>
      <c r="O659" s="6">
        <v>0</v>
      </c>
      <c r="P659" s="6">
        <v>406.59866666666665</v>
      </c>
      <c r="Q659" s="6">
        <v>0</v>
      </c>
      <c r="R659" s="6">
        <v>0</v>
      </c>
      <c r="S659" s="6">
        <v>0</v>
      </c>
      <c r="T659" s="6">
        <v>0</v>
      </c>
      <c r="U659" s="6">
        <v>0</v>
      </c>
      <c r="V659" s="6">
        <v>131.33333333333334</v>
      </c>
      <c r="W659" s="6">
        <v>0</v>
      </c>
      <c r="X659" s="6">
        <v>0</v>
      </c>
      <c r="Y659" s="6">
        <v>484.33854680648341</v>
      </c>
      <c r="Z659" s="2">
        <v>36</v>
      </c>
      <c r="AA659" s="6">
        <v>17.509998717439156</v>
      </c>
      <c r="AB659" s="2" t="s">
        <v>38</v>
      </c>
      <c r="AC659" s="2" t="s">
        <v>50</v>
      </c>
      <c r="AD659" s="2" t="s">
        <v>40</v>
      </c>
      <c r="AE659" s="2" t="s">
        <v>64</v>
      </c>
      <c r="AF659" s="2">
        <v>1</v>
      </c>
      <c r="AG659" s="8">
        <v>8.9084997773170471E-2</v>
      </c>
      <c r="AH659" s="3">
        <v>449.94076538085938</v>
      </c>
      <c r="AI659" s="9">
        <v>0.1241223216056824</v>
      </c>
    </row>
    <row r="660" spans="1:35" x14ac:dyDescent="0.2">
      <c r="A660" s="2">
        <v>659</v>
      </c>
      <c r="B660" s="2">
        <v>31</v>
      </c>
      <c r="C660" s="2" t="s">
        <v>32</v>
      </c>
      <c r="D660" s="2" t="s">
        <v>57</v>
      </c>
      <c r="E660" s="2">
        <v>1</v>
      </c>
      <c r="F660" s="2">
        <v>1</v>
      </c>
      <c r="G660" s="2">
        <v>2</v>
      </c>
      <c r="H660" s="2" t="s">
        <v>34</v>
      </c>
      <c r="I660" s="2" t="s">
        <v>66</v>
      </c>
      <c r="J660" s="6">
        <v>492.61475000000002</v>
      </c>
      <c r="K660" s="6">
        <v>459.84755555555557</v>
      </c>
      <c r="L660" s="2" t="s">
        <v>44</v>
      </c>
      <c r="M660" s="2" t="s">
        <v>51</v>
      </c>
      <c r="N660" s="6">
        <v>0</v>
      </c>
      <c r="O660" s="6">
        <v>0</v>
      </c>
      <c r="P660" s="6">
        <v>264.79266666666666</v>
      </c>
      <c r="Q660" s="6">
        <v>0</v>
      </c>
      <c r="R660" s="6">
        <v>0</v>
      </c>
      <c r="S660" s="6">
        <v>0</v>
      </c>
      <c r="T660" s="6">
        <v>277.77777777777777</v>
      </c>
      <c r="U660" s="6">
        <v>0</v>
      </c>
      <c r="V660" s="6">
        <v>25.333333333333332</v>
      </c>
      <c r="W660" s="6">
        <v>0</v>
      </c>
      <c r="X660" s="6">
        <v>0</v>
      </c>
      <c r="Y660" s="6">
        <v>228.71584911620556</v>
      </c>
      <c r="Z660" s="2">
        <v>24</v>
      </c>
      <c r="AA660" s="6">
        <v>11.418433373320218</v>
      </c>
      <c r="AB660" s="2" t="s">
        <v>38</v>
      </c>
      <c r="AC660" s="2" t="s">
        <v>50</v>
      </c>
      <c r="AD660" s="2" t="s">
        <v>40</v>
      </c>
      <c r="AE660" s="2" t="s">
        <v>41</v>
      </c>
      <c r="AF660" s="2" t="s">
        <v>59</v>
      </c>
      <c r="AG660" s="4" t="s">
        <v>59</v>
      </c>
      <c r="AH660" s="3" t="s">
        <v>59</v>
      </c>
    </row>
    <row r="661" spans="1:35" ht="15" x14ac:dyDescent="0.25">
      <c r="A661" s="2">
        <v>660</v>
      </c>
      <c r="B661" s="2">
        <v>28</v>
      </c>
      <c r="C661" s="2" t="s">
        <v>32</v>
      </c>
      <c r="D661" s="2" t="s">
        <v>33</v>
      </c>
      <c r="E661" s="2">
        <v>2</v>
      </c>
      <c r="F661" s="2">
        <v>0</v>
      </c>
      <c r="G661" s="2">
        <v>3</v>
      </c>
      <c r="H661" s="2" t="s">
        <v>34</v>
      </c>
      <c r="I661" s="2" t="s">
        <v>35</v>
      </c>
      <c r="J661" s="6">
        <v>238.95474999999999</v>
      </c>
      <c r="K661" s="6">
        <v>120.54955555555556</v>
      </c>
      <c r="L661" s="2" t="s">
        <v>44</v>
      </c>
      <c r="M661" s="2" t="s">
        <v>37</v>
      </c>
      <c r="N661" s="6">
        <v>0</v>
      </c>
      <c r="O661" s="6">
        <v>0</v>
      </c>
      <c r="P661" s="6">
        <v>12.027111111111111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285.06474523726951</v>
      </c>
      <c r="Z661" s="2">
        <v>24</v>
      </c>
      <c r="AA661" s="6">
        <v>14.231601409137468</v>
      </c>
      <c r="AB661" s="2" t="s">
        <v>55</v>
      </c>
      <c r="AC661" s="2" t="s">
        <v>50</v>
      </c>
      <c r="AD661" s="2" t="s">
        <v>40</v>
      </c>
      <c r="AE661" s="2" t="s">
        <v>41</v>
      </c>
      <c r="AF661" s="2">
        <v>0</v>
      </c>
      <c r="AG661" s="8">
        <v>0.26262965798377991</v>
      </c>
      <c r="AH661" s="3">
        <v>321.65969848632813</v>
      </c>
      <c r="AI661" s="9">
        <v>0.40346157550811768</v>
      </c>
    </row>
    <row r="662" spans="1:35" ht="15" x14ac:dyDescent="0.25">
      <c r="A662" s="2">
        <v>661</v>
      </c>
      <c r="B662" s="2">
        <v>33</v>
      </c>
      <c r="C662" s="2" t="s">
        <v>32</v>
      </c>
      <c r="D662" s="2" t="s">
        <v>33</v>
      </c>
      <c r="E662" s="2">
        <v>2</v>
      </c>
      <c r="F662" s="2">
        <v>0</v>
      </c>
      <c r="G662" s="2">
        <v>3</v>
      </c>
      <c r="H662" s="2" t="s">
        <v>34</v>
      </c>
      <c r="I662" s="2" t="s">
        <v>35</v>
      </c>
      <c r="J662" s="6">
        <v>942.04425000000003</v>
      </c>
      <c r="K662" s="6">
        <v>469.31666666666666</v>
      </c>
      <c r="L662" s="2" t="s">
        <v>44</v>
      </c>
      <c r="M662" s="2" t="s">
        <v>37</v>
      </c>
      <c r="N662" s="6">
        <v>0</v>
      </c>
      <c r="O662" s="6">
        <v>0</v>
      </c>
      <c r="P662" s="6">
        <v>406.06555555555553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1132.9447218492353</v>
      </c>
      <c r="Z662" s="2">
        <v>36</v>
      </c>
      <c r="AA662" s="6">
        <v>40.958665704622831</v>
      </c>
      <c r="AB662" s="2" t="s">
        <v>38</v>
      </c>
      <c r="AC662" s="2" t="s">
        <v>39</v>
      </c>
      <c r="AD662" s="2" t="s">
        <v>40</v>
      </c>
      <c r="AE662" s="2" t="s">
        <v>41</v>
      </c>
      <c r="AF662" s="2">
        <v>1</v>
      </c>
      <c r="AG662" s="8">
        <v>6.3791766762733459E-2</v>
      </c>
      <c r="AH662" s="3">
        <v>530.57916259765625</v>
      </c>
      <c r="AI662" s="9">
        <v>8.9629203081130981E-2</v>
      </c>
    </row>
    <row r="663" spans="1:35" x14ac:dyDescent="0.2">
      <c r="A663" s="2">
        <v>662</v>
      </c>
      <c r="B663" s="2">
        <v>65</v>
      </c>
      <c r="C663" s="2" t="s">
        <v>32</v>
      </c>
      <c r="D663" s="2" t="s">
        <v>33</v>
      </c>
      <c r="E663" s="2">
        <v>0</v>
      </c>
      <c r="F663" s="2">
        <v>2</v>
      </c>
      <c r="G663" s="2">
        <v>3</v>
      </c>
      <c r="H663" s="2" t="s">
        <v>34</v>
      </c>
      <c r="I663" s="2" t="s">
        <v>49</v>
      </c>
      <c r="J663" s="6">
        <v>293.00349999999997</v>
      </c>
      <c r="K663" s="6">
        <v>155.40911111111112</v>
      </c>
      <c r="L663" s="2" t="s">
        <v>36</v>
      </c>
      <c r="M663" s="2" t="s">
        <v>37</v>
      </c>
      <c r="N663" s="6">
        <v>0</v>
      </c>
      <c r="O663" s="6">
        <v>0</v>
      </c>
      <c r="P663" s="6">
        <v>185.018</v>
      </c>
      <c r="Q663" s="6">
        <v>0</v>
      </c>
      <c r="R663" s="6">
        <v>0</v>
      </c>
      <c r="S663" s="6">
        <v>0</v>
      </c>
      <c r="T663" s="6">
        <v>201.86666666666667</v>
      </c>
      <c r="U663" s="6">
        <v>0</v>
      </c>
      <c r="V663" s="6">
        <v>0</v>
      </c>
      <c r="W663" s="6">
        <v>0</v>
      </c>
      <c r="X663" s="6">
        <v>0</v>
      </c>
      <c r="Y663" s="6">
        <v>346.5696453532106</v>
      </c>
      <c r="Z663" s="2">
        <v>48</v>
      </c>
      <c r="AA663" s="6">
        <v>10.180483196451478</v>
      </c>
      <c r="AB663" s="2" t="s">
        <v>38</v>
      </c>
      <c r="AC663" s="2" t="s">
        <v>62</v>
      </c>
      <c r="AD663" s="2" t="s">
        <v>46</v>
      </c>
      <c r="AE663" s="2" t="s">
        <v>41</v>
      </c>
      <c r="AF663" s="2" t="s">
        <v>59</v>
      </c>
      <c r="AG663" s="4" t="s">
        <v>59</v>
      </c>
      <c r="AH663" s="3" t="s">
        <v>59</v>
      </c>
    </row>
    <row r="664" spans="1:35" ht="15" x14ac:dyDescent="0.25">
      <c r="A664" s="2">
        <v>663</v>
      </c>
      <c r="B664" s="2">
        <v>54</v>
      </c>
      <c r="C664" s="2" t="s">
        <v>32</v>
      </c>
      <c r="D664" s="2" t="s">
        <v>33</v>
      </c>
      <c r="E664" s="2">
        <v>0</v>
      </c>
      <c r="F664" s="2">
        <v>1</v>
      </c>
      <c r="G664" s="2">
        <v>3</v>
      </c>
      <c r="H664" s="2" t="s">
        <v>53</v>
      </c>
      <c r="I664" s="2" t="s">
        <v>66</v>
      </c>
      <c r="J664" s="6">
        <v>1055.3377499999999</v>
      </c>
      <c r="K664" s="6">
        <v>1018.378</v>
      </c>
      <c r="L664" s="2" t="s">
        <v>44</v>
      </c>
      <c r="M664" s="2" t="s">
        <v>45</v>
      </c>
      <c r="N664" s="6">
        <v>0</v>
      </c>
      <c r="O664" s="6">
        <v>888.88888888888891</v>
      </c>
      <c r="P664" s="6">
        <v>113.22955555555555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45.777777777777779</v>
      </c>
      <c r="W664" s="6">
        <v>0</v>
      </c>
      <c r="X664" s="6">
        <v>0</v>
      </c>
      <c r="Y664" s="6">
        <v>667.37293245500803</v>
      </c>
      <c r="Z664" s="2">
        <v>36</v>
      </c>
      <c r="AA664" s="6">
        <v>24.127130224078158</v>
      </c>
      <c r="AB664" s="2" t="s">
        <v>38</v>
      </c>
      <c r="AC664" s="2" t="s">
        <v>39</v>
      </c>
      <c r="AD664" s="2" t="s">
        <v>46</v>
      </c>
      <c r="AE664" s="2" t="s">
        <v>41</v>
      </c>
      <c r="AF664" s="2">
        <v>1</v>
      </c>
      <c r="AG664" s="8">
        <v>6.3588738441467285E-2</v>
      </c>
      <c r="AH664" s="3">
        <v>556.0634765625</v>
      </c>
      <c r="AI664" s="9">
        <v>0.10878501087427141</v>
      </c>
    </row>
    <row r="665" spans="1:35" ht="15" x14ac:dyDescent="0.25">
      <c r="A665" s="2">
        <v>664</v>
      </c>
      <c r="B665" s="2">
        <v>73</v>
      </c>
      <c r="C665" s="2" t="s">
        <v>32</v>
      </c>
      <c r="D665" s="2" t="s">
        <v>33</v>
      </c>
      <c r="E665" s="2">
        <v>5</v>
      </c>
      <c r="F665" s="2">
        <v>1</v>
      </c>
      <c r="G665" s="2">
        <v>2</v>
      </c>
      <c r="H665" s="2" t="s">
        <v>48</v>
      </c>
      <c r="I665" s="2" t="s">
        <v>66</v>
      </c>
      <c r="J665" s="6">
        <v>146.36175</v>
      </c>
      <c r="K665" s="6">
        <v>181.48222222222222</v>
      </c>
      <c r="L665" s="2" t="s">
        <v>44</v>
      </c>
      <c r="M665" s="2" t="s">
        <v>37</v>
      </c>
      <c r="N665" s="6">
        <v>0</v>
      </c>
      <c r="O665" s="6">
        <v>0</v>
      </c>
      <c r="P665" s="6">
        <v>9.5542222222222222</v>
      </c>
      <c r="Q665" s="6">
        <v>0</v>
      </c>
      <c r="R665" s="6">
        <v>0</v>
      </c>
      <c r="S665" s="6">
        <v>0</v>
      </c>
      <c r="T665" s="6">
        <v>0</v>
      </c>
      <c r="U665" s="6">
        <v>0</v>
      </c>
      <c r="V665" s="6">
        <v>47.555555555555557</v>
      </c>
      <c r="W665" s="6">
        <v>0</v>
      </c>
      <c r="X665" s="6">
        <v>0</v>
      </c>
      <c r="Y665" s="6">
        <v>71.898142702443721</v>
      </c>
      <c r="Z665" s="2">
        <v>18</v>
      </c>
      <c r="AA665" s="6">
        <v>4.5875172025962661</v>
      </c>
      <c r="AB665" s="2" t="s">
        <v>38</v>
      </c>
      <c r="AC665" s="2" t="s">
        <v>50</v>
      </c>
      <c r="AD665" s="2" t="s">
        <v>46</v>
      </c>
      <c r="AE665" s="2" t="s">
        <v>67</v>
      </c>
      <c r="AF665" s="2">
        <v>0</v>
      </c>
      <c r="AG665" s="8">
        <v>0.30418482422828669</v>
      </c>
      <c r="AH665" s="3">
        <v>388.85592651367188</v>
      </c>
      <c r="AI665" s="9">
        <v>0.50609183311462402</v>
      </c>
    </row>
    <row r="666" spans="1:35" ht="15" x14ac:dyDescent="0.25">
      <c r="A666" s="2">
        <v>665</v>
      </c>
      <c r="B666" s="2">
        <v>57</v>
      </c>
      <c r="C666" s="2" t="s">
        <v>32</v>
      </c>
      <c r="D666" s="2" t="s">
        <v>65</v>
      </c>
      <c r="E666" s="2">
        <v>0</v>
      </c>
      <c r="F666" s="2">
        <v>4</v>
      </c>
      <c r="G666" s="2">
        <v>5</v>
      </c>
      <c r="H666" s="2" t="s">
        <v>52</v>
      </c>
      <c r="I666" s="2" t="s">
        <v>49</v>
      </c>
      <c r="J666" s="6">
        <v>216.30625000000001</v>
      </c>
      <c r="K666" s="6">
        <v>220.11777777777777</v>
      </c>
      <c r="L666" s="2" t="s">
        <v>44</v>
      </c>
      <c r="M666" s="2" t="s">
        <v>45</v>
      </c>
      <c r="N666" s="6">
        <v>0</v>
      </c>
      <c r="O666" s="6">
        <v>5777.7777777777774</v>
      </c>
      <c r="P666" s="6">
        <v>25.806000000000001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46.666666666666664</v>
      </c>
      <c r="W666" s="6">
        <v>0</v>
      </c>
      <c r="X666" s="6">
        <v>0</v>
      </c>
      <c r="Y666" s="6">
        <v>130.00756342568388</v>
      </c>
      <c r="Z666" s="2">
        <v>24</v>
      </c>
      <c r="AA666" s="6">
        <v>6.490510853271215</v>
      </c>
      <c r="AB666" s="2" t="s">
        <v>38</v>
      </c>
      <c r="AC666" s="2" t="s">
        <v>39</v>
      </c>
      <c r="AD666" s="2" t="s">
        <v>46</v>
      </c>
      <c r="AE666" s="2" t="s">
        <v>41</v>
      </c>
      <c r="AF666" s="2">
        <v>0</v>
      </c>
      <c r="AG666" s="8">
        <v>0.2443123459815979</v>
      </c>
      <c r="AH666" s="3">
        <v>466.72650146484381</v>
      </c>
      <c r="AI666" s="9">
        <v>0.51573514938354492</v>
      </c>
    </row>
    <row r="667" spans="1:35" ht="15" x14ac:dyDescent="0.25">
      <c r="A667" s="2">
        <v>666</v>
      </c>
      <c r="B667" s="2">
        <v>73</v>
      </c>
      <c r="C667" s="2" t="s">
        <v>32</v>
      </c>
      <c r="D667" s="2" t="s">
        <v>33</v>
      </c>
      <c r="E667" s="2">
        <v>1</v>
      </c>
      <c r="F667" s="2">
        <v>0</v>
      </c>
      <c r="G667" s="2">
        <v>3</v>
      </c>
      <c r="H667" s="2" t="s">
        <v>43</v>
      </c>
      <c r="I667" s="2" t="s">
        <v>35</v>
      </c>
      <c r="J667" s="6">
        <v>577.27724999999998</v>
      </c>
      <c r="K667" s="6">
        <v>592.22955555555552</v>
      </c>
      <c r="L667" s="2" t="s">
        <v>44</v>
      </c>
      <c r="M667" s="2" t="s">
        <v>51</v>
      </c>
      <c r="N667" s="6">
        <v>0</v>
      </c>
      <c r="O667" s="6">
        <v>0</v>
      </c>
      <c r="P667" s="6">
        <v>278.69111111111113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327.87665563106617</v>
      </c>
      <c r="Z667" s="2">
        <v>24</v>
      </c>
      <c r="AA667" s="6">
        <v>16.368947589146842</v>
      </c>
      <c r="AB667" s="2" t="s">
        <v>55</v>
      </c>
      <c r="AC667" s="2" t="s">
        <v>50</v>
      </c>
      <c r="AD667" s="2" t="s">
        <v>40</v>
      </c>
      <c r="AE667" s="2" t="s">
        <v>67</v>
      </c>
      <c r="AF667" s="2">
        <v>0</v>
      </c>
      <c r="AG667" s="8">
        <v>0.13620640337467191</v>
      </c>
      <c r="AH667" s="3">
        <v>485.79159545898438</v>
      </c>
      <c r="AI667" s="9">
        <v>0.26711514592170721</v>
      </c>
    </row>
    <row r="668" spans="1:35" ht="15" x14ac:dyDescent="0.25">
      <c r="A668" s="2">
        <v>667</v>
      </c>
      <c r="B668" s="2">
        <v>44</v>
      </c>
      <c r="C668" s="2" t="s">
        <v>32</v>
      </c>
      <c r="D668" s="2" t="s">
        <v>57</v>
      </c>
      <c r="E668" s="2">
        <v>3</v>
      </c>
      <c r="F668" s="2">
        <v>2</v>
      </c>
      <c r="G668" s="2">
        <v>6</v>
      </c>
      <c r="H668" s="2" t="s">
        <v>58</v>
      </c>
      <c r="I668" s="2" t="s">
        <v>49</v>
      </c>
      <c r="J668" s="6">
        <v>2097.9227500000002</v>
      </c>
      <c r="K668" s="6">
        <v>2490.6193333333335</v>
      </c>
      <c r="L668" s="2" t="s">
        <v>36</v>
      </c>
      <c r="M668" s="2" t="s">
        <v>45</v>
      </c>
      <c r="N668" s="6">
        <v>0</v>
      </c>
      <c r="O668" s="6">
        <v>2222.2222222222222</v>
      </c>
      <c r="P668" s="6">
        <v>790.26266666666663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59.555555555555557</v>
      </c>
      <c r="W668" s="6">
        <v>1173.3333333333333</v>
      </c>
      <c r="X668" s="6">
        <v>0</v>
      </c>
      <c r="Y668" s="6">
        <v>1357.1503941918145</v>
      </c>
      <c r="Z668" s="2">
        <v>36</v>
      </c>
      <c r="AA668" s="6">
        <v>49.064237852547926</v>
      </c>
      <c r="AB668" s="2" t="s">
        <v>38</v>
      </c>
      <c r="AC668" s="2" t="s">
        <v>50</v>
      </c>
      <c r="AD668" s="2" t="s">
        <v>40</v>
      </c>
      <c r="AE668" s="2" t="s">
        <v>41</v>
      </c>
      <c r="AF668" s="2">
        <v>1</v>
      </c>
      <c r="AG668" s="8">
        <v>7.6769646257162094E-3</v>
      </c>
      <c r="AH668" s="3">
        <v>848.67852783203125</v>
      </c>
      <c r="AI668" s="9">
        <v>1.201977953314781E-2</v>
      </c>
    </row>
    <row r="669" spans="1:35" x14ac:dyDescent="0.2">
      <c r="A669" s="2">
        <v>668</v>
      </c>
      <c r="B669" s="2">
        <v>22</v>
      </c>
      <c r="C669" s="2" t="s">
        <v>61</v>
      </c>
      <c r="D669" s="2" t="s">
        <v>33</v>
      </c>
      <c r="E669" s="2">
        <v>1</v>
      </c>
      <c r="F669" s="2">
        <v>2</v>
      </c>
      <c r="G669" s="2">
        <v>3</v>
      </c>
      <c r="H669" s="2" t="s">
        <v>58</v>
      </c>
      <c r="I669" s="2" t="s">
        <v>49</v>
      </c>
      <c r="J669" s="6">
        <v>74.118750000000006</v>
      </c>
      <c r="K669" s="6">
        <v>49.870222222222225</v>
      </c>
      <c r="L669" s="2" t="s">
        <v>36</v>
      </c>
      <c r="M669" s="2" t="s">
        <v>45</v>
      </c>
      <c r="N669" s="6">
        <v>0</v>
      </c>
      <c r="O669" s="6">
        <v>0</v>
      </c>
      <c r="P669" s="6">
        <v>10.202222222222222</v>
      </c>
      <c r="Q669" s="6">
        <v>0</v>
      </c>
      <c r="R669" s="6">
        <v>0</v>
      </c>
      <c r="S669" s="6">
        <v>0</v>
      </c>
      <c r="T669" s="6">
        <v>252.42955555555557</v>
      </c>
      <c r="U669" s="6">
        <v>0</v>
      </c>
      <c r="V669" s="6">
        <v>141.55555555555554</v>
      </c>
      <c r="W669" s="6">
        <v>0</v>
      </c>
      <c r="X669" s="6">
        <v>0</v>
      </c>
      <c r="Y669" s="6">
        <v>55.981771890019196</v>
      </c>
      <c r="Z669" s="2">
        <v>24</v>
      </c>
      <c r="AA669" s="6">
        <v>2.7948396882710953</v>
      </c>
      <c r="AB669" s="2" t="s">
        <v>38</v>
      </c>
      <c r="AC669" s="2" t="s">
        <v>60</v>
      </c>
      <c r="AD669" s="2" t="s">
        <v>46</v>
      </c>
      <c r="AE669" s="2" t="s">
        <v>41</v>
      </c>
      <c r="AF669" s="2" t="s">
        <v>59</v>
      </c>
      <c r="AG669" s="4" t="s">
        <v>59</v>
      </c>
      <c r="AH669" s="3" t="s">
        <v>59</v>
      </c>
    </row>
    <row r="670" spans="1:35" ht="15" x14ac:dyDescent="0.25">
      <c r="A670" s="2">
        <v>669</v>
      </c>
      <c r="B670" s="2">
        <v>46</v>
      </c>
      <c r="C670" s="2" t="s">
        <v>32</v>
      </c>
      <c r="D670" s="2" t="s">
        <v>57</v>
      </c>
      <c r="E670" s="2">
        <v>0</v>
      </c>
      <c r="F670" s="2">
        <v>2</v>
      </c>
      <c r="G670" s="2">
        <v>2</v>
      </c>
      <c r="H670" s="2" t="s">
        <v>58</v>
      </c>
      <c r="I670" s="2" t="s">
        <v>66</v>
      </c>
      <c r="J670" s="6">
        <v>863.18025</v>
      </c>
      <c r="K670" s="6">
        <v>548.92444444444448</v>
      </c>
      <c r="L670" s="2" t="s">
        <v>44</v>
      </c>
      <c r="M670" s="2" t="s">
        <v>51</v>
      </c>
      <c r="N670" s="6">
        <v>0</v>
      </c>
      <c r="O670" s="6">
        <v>0</v>
      </c>
      <c r="P670" s="6">
        <v>236.08155555555555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621.12767955256595</v>
      </c>
      <c r="Z670" s="2">
        <v>48</v>
      </c>
      <c r="AA670" s="6">
        <v>18.245625343475325</v>
      </c>
      <c r="AB670" s="2" t="s">
        <v>55</v>
      </c>
      <c r="AC670" s="2" t="s">
        <v>62</v>
      </c>
      <c r="AD670" s="2" t="s">
        <v>46</v>
      </c>
      <c r="AE670" s="2" t="s">
        <v>41</v>
      </c>
      <c r="AF670" s="2">
        <v>1</v>
      </c>
      <c r="AG670" s="8">
        <v>9.8329275846481323E-2</v>
      </c>
      <c r="AH670" s="3">
        <v>511.07305908203119</v>
      </c>
      <c r="AI670" s="9">
        <v>0.16170768439769739</v>
      </c>
    </row>
    <row r="671" spans="1:35" ht="15" x14ac:dyDescent="0.25">
      <c r="A671" s="2">
        <v>670</v>
      </c>
      <c r="B671" s="2">
        <v>21</v>
      </c>
      <c r="C671" s="2" t="s">
        <v>61</v>
      </c>
      <c r="D671" s="2" t="s">
        <v>57</v>
      </c>
      <c r="E671" s="2">
        <v>0</v>
      </c>
      <c r="F671" s="2">
        <v>0</v>
      </c>
      <c r="G671" s="2">
        <v>2</v>
      </c>
      <c r="H671" s="2" t="s">
        <v>34</v>
      </c>
      <c r="I671" s="2" t="s">
        <v>49</v>
      </c>
      <c r="J671" s="6">
        <v>122.50525</v>
      </c>
      <c r="K671" s="6">
        <v>137.11911111111112</v>
      </c>
      <c r="L671" s="2" t="s">
        <v>44</v>
      </c>
      <c r="M671" s="2" t="s">
        <v>45</v>
      </c>
      <c r="N671" s="6">
        <v>0</v>
      </c>
      <c r="O671" s="6">
        <v>0</v>
      </c>
      <c r="P671" s="6">
        <v>3.3811111111111112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54.888888888888886</v>
      </c>
      <c r="W671" s="6">
        <v>0</v>
      </c>
      <c r="X671" s="6">
        <v>0</v>
      </c>
      <c r="Y671" s="6">
        <v>54.774457346134234</v>
      </c>
      <c r="Z671" s="2">
        <v>36</v>
      </c>
      <c r="AA671" s="6">
        <v>1.9802278472426507</v>
      </c>
      <c r="AB671" s="2" t="s">
        <v>68</v>
      </c>
      <c r="AC671" s="2" t="s">
        <v>50</v>
      </c>
      <c r="AD671" s="2" t="s">
        <v>63</v>
      </c>
      <c r="AE671" s="2" t="s">
        <v>41</v>
      </c>
      <c r="AF671" s="2">
        <v>0</v>
      </c>
      <c r="AG671" s="8">
        <v>0.33037024736404419</v>
      </c>
      <c r="AH671" s="3">
        <v>257.84121704101563</v>
      </c>
      <c r="AI671" s="9">
        <v>0.47562754154205322</v>
      </c>
    </row>
    <row r="672" spans="1:35" x14ac:dyDescent="0.2">
      <c r="A672" s="2">
        <v>671</v>
      </c>
      <c r="B672" s="2">
        <v>43</v>
      </c>
      <c r="C672" s="2" t="s">
        <v>32</v>
      </c>
      <c r="D672" s="2" t="s">
        <v>65</v>
      </c>
      <c r="E672" s="2">
        <v>1</v>
      </c>
      <c r="F672" s="2">
        <v>0</v>
      </c>
      <c r="G672" s="2">
        <v>2</v>
      </c>
      <c r="H672" s="2" t="s">
        <v>53</v>
      </c>
      <c r="I672" s="2" t="s">
        <v>49</v>
      </c>
      <c r="J672" s="6">
        <v>520.18399999999997</v>
      </c>
      <c r="K672" s="6">
        <v>567.2788888888889</v>
      </c>
      <c r="L672" s="2" t="s">
        <v>44</v>
      </c>
      <c r="M672" s="2" t="s">
        <v>37</v>
      </c>
      <c r="N672" s="6">
        <v>0</v>
      </c>
      <c r="O672" s="6">
        <v>0</v>
      </c>
      <c r="P672" s="6">
        <v>236.86177777777777</v>
      </c>
      <c r="Q672" s="6">
        <v>0</v>
      </c>
      <c r="R672" s="6">
        <v>0</v>
      </c>
      <c r="S672" s="6">
        <v>0</v>
      </c>
      <c r="T672" s="6">
        <v>66.666666666666671</v>
      </c>
      <c r="U672" s="6">
        <v>0</v>
      </c>
      <c r="V672" s="6">
        <v>172.22222222222223</v>
      </c>
      <c r="W672" s="6">
        <v>0</v>
      </c>
      <c r="X672" s="6">
        <v>0</v>
      </c>
      <c r="Y672" s="6">
        <v>423.04358654321317</v>
      </c>
      <c r="Z672" s="2">
        <v>24</v>
      </c>
      <c r="AA672" s="6">
        <v>21.120071152130063</v>
      </c>
      <c r="AB672" s="2" t="s">
        <v>38</v>
      </c>
      <c r="AC672" s="2" t="s">
        <v>60</v>
      </c>
      <c r="AD672" s="2" t="s">
        <v>40</v>
      </c>
      <c r="AE672" s="2" t="s">
        <v>41</v>
      </c>
      <c r="AF672" s="2" t="s">
        <v>59</v>
      </c>
      <c r="AG672" s="4" t="s">
        <v>59</v>
      </c>
      <c r="AH672" s="3" t="s">
        <v>59</v>
      </c>
    </row>
    <row r="673" spans="1:35" ht="15" x14ac:dyDescent="0.25">
      <c r="A673" s="2">
        <v>672</v>
      </c>
      <c r="B673" s="2">
        <v>46</v>
      </c>
      <c r="C673" s="2" t="s">
        <v>47</v>
      </c>
      <c r="D673" s="2" t="s">
        <v>57</v>
      </c>
      <c r="E673" s="2">
        <v>2</v>
      </c>
      <c r="F673" s="2">
        <v>2</v>
      </c>
      <c r="G673" s="2">
        <v>2</v>
      </c>
      <c r="H673" s="2" t="s">
        <v>58</v>
      </c>
      <c r="I673" s="2" t="s">
        <v>35</v>
      </c>
      <c r="J673" s="6">
        <v>111.62425</v>
      </c>
      <c r="K673" s="6">
        <v>136.36444444444444</v>
      </c>
      <c r="L673" s="2" t="s">
        <v>44</v>
      </c>
      <c r="M673" s="2" t="s">
        <v>45</v>
      </c>
      <c r="N673" s="6">
        <v>0</v>
      </c>
      <c r="O673" s="6">
        <v>0</v>
      </c>
      <c r="P673" s="6">
        <v>46.051333333333332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43.777777777777779</v>
      </c>
      <c r="W673" s="6">
        <v>0</v>
      </c>
      <c r="X673" s="6">
        <v>0</v>
      </c>
      <c r="Y673" s="6">
        <v>74.551961369591396</v>
      </c>
      <c r="Z673" s="2">
        <v>36</v>
      </c>
      <c r="AA673" s="6">
        <v>2.6952319954118606</v>
      </c>
      <c r="AB673" s="2" t="s">
        <v>38</v>
      </c>
      <c r="AC673" s="2" t="s">
        <v>39</v>
      </c>
      <c r="AD673" s="2" t="s">
        <v>46</v>
      </c>
      <c r="AE673" s="2" t="s">
        <v>41</v>
      </c>
      <c r="AF673" s="2">
        <v>0</v>
      </c>
      <c r="AG673" s="8">
        <v>0.31988850235939031</v>
      </c>
      <c r="AH673" s="3">
        <v>353.39767456054688</v>
      </c>
      <c r="AI673" s="9">
        <v>0.51107436418533325</v>
      </c>
    </row>
    <row r="674" spans="1:35" ht="15" x14ac:dyDescent="0.25">
      <c r="A674" s="2">
        <v>673</v>
      </c>
      <c r="B674" s="2">
        <v>29</v>
      </c>
      <c r="C674" s="2" t="s">
        <v>61</v>
      </c>
      <c r="D674" s="2" t="s">
        <v>33</v>
      </c>
      <c r="E674" s="2">
        <v>0</v>
      </c>
      <c r="F674" s="2">
        <v>0</v>
      </c>
      <c r="G674" s="2">
        <v>4</v>
      </c>
      <c r="H674" s="2" t="s">
        <v>43</v>
      </c>
      <c r="I674" s="2" t="s">
        <v>79</v>
      </c>
      <c r="J674" s="6">
        <v>1604.07925</v>
      </c>
      <c r="K674" s="6">
        <v>1732.0662222222222</v>
      </c>
      <c r="L674" s="2" t="s">
        <v>44</v>
      </c>
      <c r="M674" s="2" t="s">
        <v>37</v>
      </c>
      <c r="N674" s="6">
        <v>0</v>
      </c>
      <c r="O674" s="6">
        <v>0</v>
      </c>
      <c r="P674" s="6">
        <v>848.55688888888892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3.1111111111111112</v>
      </c>
      <c r="W674" s="6">
        <v>0</v>
      </c>
      <c r="X674" s="6">
        <v>0</v>
      </c>
      <c r="Y674" s="6">
        <v>804.52396272413375</v>
      </c>
      <c r="Z674" s="2">
        <v>36</v>
      </c>
      <c r="AA674" s="6">
        <v>29.085468518526092</v>
      </c>
      <c r="AB674" s="2" t="s">
        <v>55</v>
      </c>
      <c r="AC674" s="2" t="s">
        <v>39</v>
      </c>
      <c r="AD674" s="2" t="s">
        <v>63</v>
      </c>
      <c r="AE674" s="2" t="s">
        <v>41</v>
      </c>
      <c r="AF674" s="2">
        <v>0</v>
      </c>
      <c r="AG674" s="8">
        <v>2.8405973687767979E-2</v>
      </c>
      <c r="AH674" s="3">
        <v>591.97906494140625</v>
      </c>
      <c r="AI674" s="9">
        <v>4.0283132344484329E-2</v>
      </c>
    </row>
    <row r="675" spans="1:35" ht="15" x14ac:dyDescent="0.25">
      <c r="A675" s="2">
        <v>674</v>
      </c>
      <c r="B675" s="2">
        <v>66</v>
      </c>
      <c r="C675" s="2" t="s">
        <v>61</v>
      </c>
      <c r="D675" s="2" t="s">
        <v>57</v>
      </c>
      <c r="E675" s="2">
        <v>2</v>
      </c>
      <c r="F675" s="2">
        <v>0</v>
      </c>
      <c r="G675" s="2">
        <v>2</v>
      </c>
      <c r="H675" s="2" t="s">
        <v>52</v>
      </c>
      <c r="I675" s="2" t="s">
        <v>49</v>
      </c>
      <c r="J675" s="6">
        <v>437.10700000000003</v>
      </c>
      <c r="K675" s="6">
        <v>339.58066666666667</v>
      </c>
      <c r="L675" s="2" t="s">
        <v>44</v>
      </c>
      <c r="M675" s="2" t="s">
        <v>45</v>
      </c>
      <c r="N675" s="6">
        <v>0</v>
      </c>
      <c r="O675" s="6">
        <v>0</v>
      </c>
      <c r="P675" s="6">
        <v>43.192888888888888</v>
      </c>
      <c r="Q675" s="6">
        <v>200</v>
      </c>
      <c r="R675" s="6">
        <v>0</v>
      </c>
      <c r="S675" s="6">
        <v>0</v>
      </c>
      <c r="T675" s="6">
        <v>333.33333333333331</v>
      </c>
      <c r="U675" s="6">
        <v>0</v>
      </c>
      <c r="V675" s="6">
        <v>73.555555555555557</v>
      </c>
      <c r="W675" s="6">
        <v>0</v>
      </c>
      <c r="X675" s="6">
        <v>0</v>
      </c>
      <c r="Y675" s="6">
        <v>331.80155046460004</v>
      </c>
      <c r="Z675" s="2">
        <v>24</v>
      </c>
      <c r="AA675" s="6">
        <v>16.564894439035783</v>
      </c>
      <c r="AB675" s="2" t="s">
        <v>38</v>
      </c>
      <c r="AC675" s="2" t="s">
        <v>50</v>
      </c>
      <c r="AD675" s="2" t="s">
        <v>40</v>
      </c>
      <c r="AE675" s="2" t="s">
        <v>41</v>
      </c>
      <c r="AF675" s="2">
        <v>0</v>
      </c>
      <c r="AG675" s="8">
        <v>0.18311393260955811</v>
      </c>
      <c r="AH675" s="3">
        <v>421.26690673828119</v>
      </c>
      <c r="AI675" s="9">
        <v>0.31040817499160772</v>
      </c>
    </row>
    <row r="676" spans="1:35" ht="15" x14ac:dyDescent="0.25">
      <c r="A676" s="2">
        <v>675</v>
      </c>
      <c r="B676" s="2">
        <v>44</v>
      </c>
      <c r="C676" s="2" t="s">
        <v>47</v>
      </c>
      <c r="D676" s="2" t="s">
        <v>65</v>
      </c>
      <c r="E676" s="2">
        <v>3</v>
      </c>
      <c r="F676" s="2">
        <v>2</v>
      </c>
      <c r="G676" s="2">
        <v>2</v>
      </c>
      <c r="H676" s="2" t="s">
        <v>58</v>
      </c>
      <c r="I676" s="2" t="s">
        <v>54</v>
      </c>
      <c r="J676" s="6">
        <v>670.68775000000005</v>
      </c>
      <c r="K676" s="6">
        <v>837.96777777777777</v>
      </c>
      <c r="L676" s="2" t="s">
        <v>44</v>
      </c>
      <c r="M676" s="2" t="s">
        <v>51</v>
      </c>
      <c r="N676" s="6">
        <v>0</v>
      </c>
      <c r="O676" s="6">
        <v>0</v>
      </c>
      <c r="P676" s="6">
        <v>141.30488888888888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204.44444444444446</v>
      </c>
      <c r="W676" s="6">
        <v>0</v>
      </c>
      <c r="X676" s="6">
        <v>0</v>
      </c>
      <c r="Y676" s="6">
        <v>289.481955500911</v>
      </c>
      <c r="Z676" s="2">
        <v>24</v>
      </c>
      <c r="AA676" s="6">
        <v>14.452126664760266</v>
      </c>
      <c r="AB676" s="2" t="s">
        <v>55</v>
      </c>
      <c r="AC676" s="2" t="s">
        <v>39</v>
      </c>
      <c r="AD676" s="2" t="s">
        <v>40</v>
      </c>
      <c r="AE676" s="2" t="s">
        <v>41</v>
      </c>
      <c r="AF676" s="2">
        <v>0</v>
      </c>
      <c r="AG676" s="8">
        <v>0.16505122184753421</v>
      </c>
      <c r="AH676" s="3">
        <v>404.90499877929688</v>
      </c>
      <c r="AI676" s="9">
        <v>0.24633544683456421</v>
      </c>
    </row>
    <row r="677" spans="1:35" ht="15" x14ac:dyDescent="0.25">
      <c r="A677" s="2">
        <v>676</v>
      </c>
      <c r="B677" s="2">
        <v>37</v>
      </c>
      <c r="C677" s="2" t="s">
        <v>32</v>
      </c>
      <c r="D677" s="2" t="s">
        <v>42</v>
      </c>
      <c r="E677" s="2">
        <v>4</v>
      </c>
      <c r="F677" s="2">
        <v>0</v>
      </c>
      <c r="G677" s="2">
        <v>2</v>
      </c>
      <c r="H677" s="2" t="s">
        <v>43</v>
      </c>
      <c r="I677" s="2" t="s">
        <v>35</v>
      </c>
      <c r="J677" s="6">
        <v>849.92274999999995</v>
      </c>
      <c r="K677" s="6">
        <v>901.00288888888883</v>
      </c>
      <c r="L677" s="2" t="s">
        <v>36</v>
      </c>
      <c r="M677" s="2" t="s">
        <v>45</v>
      </c>
      <c r="N677" s="6">
        <v>0</v>
      </c>
      <c r="O677" s="6">
        <v>0</v>
      </c>
      <c r="P677" s="6">
        <v>183.27533333333332</v>
      </c>
      <c r="Q677" s="6">
        <v>0</v>
      </c>
      <c r="R677" s="6">
        <v>0</v>
      </c>
      <c r="S677" s="6">
        <v>0</v>
      </c>
      <c r="T677" s="6">
        <v>0</v>
      </c>
      <c r="U677" s="6">
        <v>134.22222222222223</v>
      </c>
      <c r="V677" s="6">
        <v>42.444444444444443</v>
      </c>
      <c r="W677" s="6">
        <v>0</v>
      </c>
      <c r="X677" s="6">
        <v>0</v>
      </c>
      <c r="Y677" s="6">
        <v>425.64166338475724</v>
      </c>
      <c r="Z677" s="2">
        <v>36</v>
      </c>
      <c r="AA677" s="6">
        <v>15.387965771251313</v>
      </c>
      <c r="AB677" s="2" t="s">
        <v>38</v>
      </c>
      <c r="AC677" s="2" t="s">
        <v>50</v>
      </c>
      <c r="AD677" s="2" t="s">
        <v>40</v>
      </c>
      <c r="AE677" s="2" t="s">
        <v>41</v>
      </c>
      <c r="AF677" s="2">
        <v>0</v>
      </c>
      <c r="AG677" s="8">
        <v>0.1188133135437965</v>
      </c>
      <c r="AH677" s="3">
        <v>446.36148071289063</v>
      </c>
      <c r="AI677" s="9">
        <v>0.1734967976808548</v>
      </c>
    </row>
    <row r="678" spans="1:35" ht="15" x14ac:dyDescent="0.25">
      <c r="A678" s="2">
        <v>677</v>
      </c>
      <c r="B678" s="2">
        <v>39</v>
      </c>
      <c r="C678" s="2" t="s">
        <v>61</v>
      </c>
      <c r="D678" s="2" t="s">
        <v>65</v>
      </c>
      <c r="E678" s="2">
        <v>1</v>
      </c>
      <c r="F678" s="2">
        <v>1</v>
      </c>
      <c r="G678" s="2">
        <v>2</v>
      </c>
      <c r="H678" s="2" t="s">
        <v>58</v>
      </c>
      <c r="I678" s="2" t="s">
        <v>35</v>
      </c>
      <c r="J678" s="6">
        <v>860.50800000000004</v>
      </c>
      <c r="K678" s="6">
        <v>965.17822222222219</v>
      </c>
      <c r="L678" s="2" t="s">
        <v>36</v>
      </c>
      <c r="M678" s="2" t="s">
        <v>37</v>
      </c>
      <c r="N678" s="6">
        <v>0</v>
      </c>
      <c r="O678" s="6">
        <v>0</v>
      </c>
      <c r="P678" s="6">
        <v>14.701333333333332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318.1093060508295</v>
      </c>
      <c r="Z678" s="2">
        <v>36</v>
      </c>
      <c r="AA678" s="6">
        <v>11.50041345600561</v>
      </c>
      <c r="AB678" s="2" t="s">
        <v>38</v>
      </c>
      <c r="AC678" s="2" t="s">
        <v>60</v>
      </c>
      <c r="AD678" s="2" t="s">
        <v>40</v>
      </c>
      <c r="AE678" s="2" t="s">
        <v>41</v>
      </c>
      <c r="AF678" s="2">
        <v>1</v>
      </c>
      <c r="AG678" s="8">
        <v>0.1211699470877647</v>
      </c>
      <c r="AH678" s="3">
        <v>431.38232421875</v>
      </c>
      <c r="AI678" s="9">
        <v>0.18306897580623629</v>
      </c>
    </row>
    <row r="679" spans="1:35" ht="15" x14ac:dyDescent="0.25">
      <c r="A679" s="2">
        <v>678</v>
      </c>
      <c r="B679" s="2">
        <v>21</v>
      </c>
      <c r="C679" s="2" t="s">
        <v>32</v>
      </c>
      <c r="D679" s="2" t="s">
        <v>33</v>
      </c>
      <c r="E679" s="2">
        <v>1</v>
      </c>
      <c r="F679" s="2">
        <v>0</v>
      </c>
      <c r="G679" s="2">
        <v>3</v>
      </c>
      <c r="H679" s="2" t="s">
        <v>34</v>
      </c>
      <c r="I679" s="2" t="s">
        <v>49</v>
      </c>
      <c r="J679" s="6">
        <v>767.61199999999997</v>
      </c>
      <c r="K679" s="6">
        <v>709.88311111111113</v>
      </c>
      <c r="L679" s="2" t="s">
        <v>44</v>
      </c>
      <c r="M679" s="2" t="s">
        <v>37</v>
      </c>
      <c r="N679" s="6">
        <v>0</v>
      </c>
      <c r="O679" s="6">
        <v>0</v>
      </c>
      <c r="P679" s="6">
        <v>374.8197777777778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389.55555555555554</v>
      </c>
      <c r="W679" s="6">
        <v>0</v>
      </c>
      <c r="X679" s="6">
        <v>0</v>
      </c>
      <c r="Y679" s="6">
        <v>495.46766072447525</v>
      </c>
      <c r="Z679" s="2">
        <v>18</v>
      </c>
      <c r="AA679" s="6">
        <v>31.613701431906467</v>
      </c>
      <c r="AB679" s="2" t="s">
        <v>38</v>
      </c>
      <c r="AC679" s="2" t="s">
        <v>50</v>
      </c>
      <c r="AD679" s="2" t="s">
        <v>40</v>
      </c>
      <c r="AE679" s="2" t="s">
        <v>41</v>
      </c>
      <c r="AF679" s="2">
        <v>1</v>
      </c>
      <c r="AG679" s="8">
        <v>0.13071231544017789</v>
      </c>
      <c r="AH679" s="3">
        <v>362.7703857421875</v>
      </c>
      <c r="AI679" s="9">
        <v>0.17863410711288449</v>
      </c>
    </row>
    <row r="680" spans="1:35" ht="15" x14ac:dyDescent="0.25">
      <c r="A680" s="2">
        <v>679</v>
      </c>
      <c r="B680" s="2">
        <v>56</v>
      </c>
      <c r="C680" s="2" t="s">
        <v>32</v>
      </c>
      <c r="D680" s="2" t="s">
        <v>57</v>
      </c>
      <c r="E680" s="2">
        <v>2</v>
      </c>
      <c r="F680" s="2">
        <v>1</v>
      </c>
      <c r="G680" s="2">
        <v>5</v>
      </c>
      <c r="H680" s="2" t="s">
        <v>48</v>
      </c>
      <c r="I680" s="2" t="s">
        <v>66</v>
      </c>
      <c r="J680" s="6">
        <v>250.68924999999999</v>
      </c>
      <c r="K680" s="6">
        <v>258.92822222222225</v>
      </c>
      <c r="L680" s="2" t="s">
        <v>44</v>
      </c>
      <c r="M680" s="2" t="s">
        <v>37</v>
      </c>
      <c r="N680" s="6">
        <v>0</v>
      </c>
      <c r="O680" s="6">
        <v>0</v>
      </c>
      <c r="P680" s="6">
        <v>47.349555555555554</v>
      </c>
      <c r="Q680" s="6">
        <v>0</v>
      </c>
      <c r="R680" s="6">
        <v>0</v>
      </c>
      <c r="S680" s="6">
        <v>0</v>
      </c>
      <c r="T680" s="6">
        <v>258.88888888888891</v>
      </c>
      <c r="U680" s="6">
        <v>0</v>
      </c>
      <c r="V680" s="6">
        <v>47.333333333333336</v>
      </c>
      <c r="W680" s="6">
        <v>0</v>
      </c>
      <c r="X680" s="6">
        <v>0</v>
      </c>
      <c r="Y680" s="6">
        <v>185.80811411288931</v>
      </c>
      <c r="Z680" s="2">
        <v>24</v>
      </c>
      <c r="AA680" s="6">
        <v>9.2763032357339998</v>
      </c>
      <c r="AB680" s="2" t="s">
        <v>38</v>
      </c>
      <c r="AC680" s="2" t="s">
        <v>50</v>
      </c>
      <c r="AD680" s="2" t="s">
        <v>63</v>
      </c>
      <c r="AE680" s="2" t="s">
        <v>41</v>
      </c>
      <c r="AF680" s="2">
        <v>0</v>
      </c>
      <c r="AG680" s="8">
        <v>0.21780082583427429</v>
      </c>
      <c r="AH680" s="3">
        <v>466.67266845703119</v>
      </c>
      <c r="AI680" s="9">
        <v>0.46336200833320618</v>
      </c>
    </row>
    <row r="681" spans="1:35" ht="15" x14ac:dyDescent="0.25">
      <c r="A681" s="2">
        <v>680</v>
      </c>
      <c r="B681" s="2">
        <v>29</v>
      </c>
      <c r="C681" s="2" t="s">
        <v>61</v>
      </c>
      <c r="D681" s="2" t="s">
        <v>33</v>
      </c>
      <c r="E681" s="2">
        <v>1</v>
      </c>
      <c r="F681" s="2">
        <v>1</v>
      </c>
      <c r="G681" s="2">
        <v>3</v>
      </c>
      <c r="H681" s="2" t="s">
        <v>58</v>
      </c>
      <c r="I681" s="2" t="s">
        <v>66</v>
      </c>
      <c r="J681" s="6">
        <v>838.00850000000003</v>
      </c>
      <c r="K681" s="6">
        <v>639.91844444444439</v>
      </c>
      <c r="L681" s="2" t="s">
        <v>44</v>
      </c>
      <c r="M681" s="2" t="s">
        <v>51</v>
      </c>
      <c r="N681" s="6">
        <v>0</v>
      </c>
      <c r="O681" s="6">
        <v>5555.5555555555557</v>
      </c>
      <c r="P681" s="6">
        <v>521.03266666666661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13.111111111111111</v>
      </c>
      <c r="W681" s="6">
        <v>0</v>
      </c>
      <c r="X681" s="6">
        <v>0</v>
      </c>
      <c r="Y681" s="6">
        <v>577.34984055979146</v>
      </c>
      <c r="Z681" s="2">
        <v>48</v>
      </c>
      <c r="AA681" s="6">
        <v>16.959651340216389</v>
      </c>
      <c r="AB681" s="2" t="s">
        <v>38</v>
      </c>
      <c r="AC681" s="2" t="s">
        <v>39</v>
      </c>
      <c r="AD681" s="2" t="s">
        <v>40</v>
      </c>
      <c r="AE681" s="2" t="s">
        <v>64</v>
      </c>
      <c r="AF681" s="2">
        <v>1</v>
      </c>
      <c r="AG681" s="8">
        <v>0.10295770317316059</v>
      </c>
      <c r="AH681" s="3">
        <v>491.98092651367188</v>
      </c>
      <c r="AI681" s="9">
        <v>0.17183457314968109</v>
      </c>
    </row>
    <row r="682" spans="1:35" x14ac:dyDescent="0.2">
      <c r="A682" s="2">
        <v>681</v>
      </c>
      <c r="B682" s="2">
        <v>32</v>
      </c>
      <c r="C682" s="2" t="s">
        <v>47</v>
      </c>
      <c r="D682" s="2" t="s">
        <v>57</v>
      </c>
      <c r="E682" s="2">
        <v>0</v>
      </c>
      <c r="F682" s="2">
        <v>1</v>
      </c>
      <c r="G682" s="2">
        <v>3</v>
      </c>
      <c r="H682" s="2" t="s">
        <v>34</v>
      </c>
      <c r="I682" s="2" t="s">
        <v>49</v>
      </c>
      <c r="J682" s="6">
        <v>1377.29675</v>
      </c>
      <c r="K682" s="6">
        <v>1496.8855555555556</v>
      </c>
      <c r="L682" s="2" t="s">
        <v>44</v>
      </c>
      <c r="M682" s="2" t="s">
        <v>45</v>
      </c>
      <c r="N682" s="6">
        <v>0</v>
      </c>
      <c r="O682" s="6">
        <v>0</v>
      </c>
      <c r="P682" s="6">
        <v>185.02955555555556</v>
      </c>
      <c r="Q682" s="6">
        <v>200</v>
      </c>
      <c r="R682" s="6">
        <v>66.666666666666671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637.22926006592911</v>
      </c>
      <c r="Z682" s="2">
        <v>48</v>
      </c>
      <c r="AA682" s="6">
        <v>18.718609264746163</v>
      </c>
      <c r="AB682" s="2" t="s">
        <v>38</v>
      </c>
      <c r="AC682" s="2" t="s">
        <v>39</v>
      </c>
      <c r="AD682" s="2" t="s">
        <v>46</v>
      </c>
      <c r="AE682" s="2" t="s">
        <v>41</v>
      </c>
      <c r="AF682" s="2" t="s">
        <v>59</v>
      </c>
      <c r="AG682" s="4" t="s">
        <v>59</v>
      </c>
      <c r="AH682" s="3" t="s">
        <v>59</v>
      </c>
    </row>
    <row r="683" spans="1:35" x14ac:dyDescent="0.2">
      <c r="A683" s="2">
        <v>682</v>
      </c>
      <c r="B683" s="2">
        <v>57</v>
      </c>
      <c r="C683" s="2" t="s">
        <v>61</v>
      </c>
      <c r="D683" s="2" t="s">
        <v>74</v>
      </c>
      <c r="E683" s="2">
        <v>2</v>
      </c>
      <c r="F683" s="2">
        <v>0</v>
      </c>
      <c r="G683" s="2">
        <v>3</v>
      </c>
      <c r="H683" s="2" t="s">
        <v>35</v>
      </c>
      <c r="I683" s="2" t="s">
        <v>54</v>
      </c>
      <c r="J683" s="6">
        <v>228.57300000000001</v>
      </c>
      <c r="K683" s="6">
        <v>127.84844444444444</v>
      </c>
      <c r="L683" s="2" t="s">
        <v>44</v>
      </c>
      <c r="M683" s="2" t="s">
        <v>45</v>
      </c>
      <c r="N683" s="6">
        <v>0</v>
      </c>
      <c r="O683" s="6">
        <v>0</v>
      </c>
      <c r="P683" s="6">
        <v>14.816666666666666</v>
      </c>
      <c r="Q683" s="6">
        <v>0</v>
      </c>
      <c r="R683" s="6">
        <v>0</v>
      </c>
      <c r="S683" s="6">
        <v>0</v>
      </c>
      <c r="T683" s="6">
        <v>22.222222222222221</v>
      </c>
      <c r="U683" s="6">
        <v>0</v>
      </c>
      <c r="V683" s="6">
        <v>0</v>
      </c>
      <c r="W683" s="6">
        <v>0</v>
      </c>
      <c r="X683" s="6">
        <v>0</v>
      </c>
      <c r="Y683" s="6">
        <v>247.03763640940505</v>
      </c>
      <c r="Z683" s="2">
        <v>48</v>
      </c>
      <c r="AA683" s="6">
        <v>7.2567304727275914</v>
      </c>
      <c r="AB683" s="2" t="s">
        <v>38</v>
      </c>
      <c r="AC683" s="2" t="s">
        <v>60</v>
      </c>
      <c r="AD683" s="2" t="s">
        <v>40</v>
      </c>
      <c r="AE683" s="2" t="s">
        <v>67</v>
      </c>
      <c r="AF683" s="2" t="s">
        <v>59</v>
      </c>
      <c r="AG683" s="4" t="s">
        <v>59</v>
      </c>
      <c r="AH683" s="3" t="s">
        <v>59</v>
      </c>
    </row>
    <row r="684" spans="1:35" ht="15" x14ac:dyDescent="0.25">
      <c r="A684" s="2">
        <v>683</v>
      </c>
      <c r="B684" s="2">
        <v>26</v>
      </c>
      <c r="C684" s="2" t="s">
        <v>32</v>
      </c>
      <c r="D684" s="2" t="s">
        <v>57</v>
      </c>
      <c r="E684" s="2">
        <v>0</v>
      </c>
      <c r="F684" s="2">
        <v>0</v>
      </c>
      <c r="G684" s="2">
        <v>4</v>
      </c>
      <c r="H684" s="2" t="s">
        <v>58</v>
      </c>
      <c r="I684" s="2" t="s">
        <v>35</v>
      </c>
      <c r="J684" s="6">
        <v>1804.4037499999999</v>
      </c>
      <c r="K684" s="6">
        <v>1708.7348888888889</v>
      </c>
      <c r="L684" s="2" t="s">
        <v>44</v>
      </c>
      <c r="M684" s="2" t="s">
        <v>37</v>
      </c>
      <c r="N684" s="6">
        <v>0</v>
      </c>
      <c r="O684" s="6">
        <v>222.22222222222223</v>
      </c>
      <c r="P684" s="6">
        <v>546.41133333333335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96.444444444444443</v>
      </c>
      <c r="W684" s="6">
        <v>0</v>
      </c>
      <c r="X684" s="6">
        <v>0</v>
      </c>
      <c r="Y684" s="6">
        <v>1196.3525139997255</v>
      </c>
      <c r="Z684" s="2">
        <v>48</v>
      </c>
      <c r="AA684" s="6">
        <v>35.142854629965811</v>
      </c>
      <c r="AB684" s="2" t="s">
        <v>38</v>
      </c>
      <c r="AC684" s="2" t="s">
        <v>39</v>
      </c>
      <c r="AD684" s="2" t="s">
        <v>40</v>
      </c>
      <c r="AE684" s="2" t="s">
        <v>41</v>
      </c>
      <c r="AF684" s="2">
        <v>1</v>
      </c>
      <c r="AG684" s="8">
        <v>1.6198243945837021E-2</v>
      </c>
      <c r="AH684" s="3">
        <v>676.46826171875</v>
      </c>
      <c r="AI684" s="9">
        <v>2.1150505170226101E-2</v>
      </c>
    </row>
    <row r="685" spans="1:35" x14ac:dyDescent="0.2">
      <c r="A685" s="2">
        <v>684</v>
      </c>
      <c r="B685" s="2">
        <v>32</v>
      </c>
      <c r="C685" s="2" t="s">
        <v>32</v>
      </c>
      <c r="D685" s="2" t="s">
        <v>33</v>
      </c>
      <c r="E685" s="2">
        <v>1</v>
      </c>
      <c r="F685" s="2">
        <v>1</v>
      </c>
      <c r="G685" s="2">
        <v>2</v>
      </c>
      <c r="H685" s="2" t="s">
        <v>58</v>
      </c>
      <c r="I685" s="2" t="s">
        <v>35</v>
      </c>
      <c r="J685" s="6">
        <v>335.68175000000002</v>
      </c>
      <c r="K685" s="6">
        <v>424.28333333333336</v>
      </c>
      <c r="L685" s="2" t="s">
        <v>44</v>
      </c>
      <c r="M685" s="2" t="s">
        <v>37</v>
      </c>
      <c r="N685" s="6">
        <v>0</v>
      </c>
      <c r="O685" s="6">
        <v>0</v>
      </c>
      <c r="P685" s="6">
        <v>81.234888888888889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24</v>
      </c>
      <c r="W685" s="6">
        <v>0</v>
      </c>
      <c r="X685" s="6">
        <v>0</v>
      </c>
      <c r="Y685" s="6">
        <v>144.3324628468938</v>
      </c>
      <c r="Z685" s="2">
        <v>36</v>
      </c>
      <c r="AA685" s="6">
        <v>5.2179642855139265</v>
      </c>
      <c r="AB685" s="2" t="s">
        <v>38</v>
      </c>
      <c r="AC685" s="2" t="s">
        <v>39</v>
      </c>
      <c r="AD685" s="2" t="s">
        <v>40</v>
      </c>
      <c r="AE685" s="2" t="s">
        <v>41</v>
      </c>
      <c r="AF685" s="2" t="s">
        <v>59</v>
      </c>
      <c r="AG685" s="4" t="s">
        <v>59</v>
      </c>
      <c r="AH685" s="3" t="s">
        <v>59</v>
      </c>
    </row>
    <row r="686" spans="1:35" ht="15" x14ac:dyDescent="0.25">
      <c r="A686" s="2">
        <v>685</v>
      </c>
      <c r="B686" s="2">
        <v>43</v>
      </c>
      <c r="C686" s="2" t="s">
        <v>32</v>
      </c>
      <c r="D686" s="2" t="s">
        <v>57</v>
      </c>
      <c r="E686" s="2">
        <v>0</v>
      </c>
      <c r="F686" s="2">
        <v>1</v>
      </c>
      <c r="G686" s="2">
        <v>5</v>
      </c>
      <c r="H686" s="2" t="s">
        <v>48</v>
      </c>
      <c r="I686" s="2" t="s">
        <v>35</v>
      </c>
      <c r="J686" s="6">
        <v>2212.192</v>
      </c>
      <c r="K686" s="6">
        <v>1453.5453333333332</v>
      </c>
      <c r="L686" s="2" t="s">
        <v>44</v>
      </c>
      <c r="M686" s="2" t="s">
        <v>45</v>
      </c>
      <c r="N686" s="6">
        <v>0</v>
      </c>
      <c r="O686" s="6">
        <v>0</v>
      </c>
      <c r="P686" s="6">
        <v>918.73400000000004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112.88888888888889</v>
      </c>
      <c r="W686" s="6">
        <v>0</v>
      </c>
      <c r="X686" s="6">
        <v>0</v>
      </c>
      <c r="Y686" s="6">
        <v>1810.4171726903239</v>
      </c>
      <c r="Z686" s="2">
        <v>24</v>
      </c>
      <c r="AA686" s="6">
        <v>90.383451536741404</v>
      </c>
      <c r="AB686" s="2" t="s">
        <v>38</v>
      </c>
      <c r="AC686" s="2" t="s">
        <v>60</v>
      </c>
      <c r="AD686" s="2" t="s">
        <v>40</v>
      </c>
      <c r="AE686" s="2" t="s">
        <v>64</v>
      </c>
      <c r="AF686" s="2">
        <v>1</v>
      </c>
      <c r="AG686" s="8">
        <v>6.3037285581231117E-3</v>
      </c>
      <c r="AH686" s="3">
        <v>798.8392333984375</v>
      </c>
      <c r="AI686" s="9">
        <v>7.6810047030448914E-3</v>
      </c>
    </row>
    <row r="687" spans="1:35" x14ac:dyDescent="0.2">
      <c r="A687" s="2">
        <v>686</v>
      </c>
      <c r="B687" s="2">
        <v>45</v>
      </c>
      <c r="C687" s="2" t="s">
        <v>32</v>
      </c>
      <c r="D687" s="2" t="s">
        <v>65</v>
      </c>
      <c r="E687" s="2">
        <v>0</v>
      </c>
      <c r="F687" s="2">
        <v>1</v>
      </c>
      <c r="G687" s="2">
        <v>3</v>
      </c>
      <c r="H687" s="2" t="s">
        <v>48</v>
      </c>
      <c r="I687" s="2" t="s">
        <v>35</v>
      </c>
      <c r="J687" s="6">
        <v>1009.85875</v>
      </c>
      <c r="K687" s="6">
        <v>924.05711111111111</v>
      </c>
      <c r="L687" s="2" t="s">
        <v>44</v>
      </c>
      <c r="M687" s="2" t="s">
        <v>45</v>
      </c>
      <c r="N687" s="6">
        <v>0</v>
      </c>
      <c r="O687" s="6">
        <v>222.22222222222223</v>
      </c>
      <c r="P687" s="6">
        <v>150.45599999999999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137.33333333333334</v>
      </c>
      <c r="W687" s="6">
        <v>0</v>
      </c>
      <c r="X687" s="6">
        <v>0</v>
      </c>
      <c r="Y687" s="6">
        <v>718.3986736258646</v>
      </c>
      <c r="Z687" s="2">
        <v>36</v>
      </c>
      <c r="AA687" s="6">
        <v>25.971833001400281</v>
      </c>
      <c r="AB687" s="2" t="s">
        <v>38</v>
      </c>
      <c r="AC687" s="2" t="s">
        <v>60</v>
      </c>
      <c r="AD687" s="2" t="s">
        <v>40</v>
      </c>
      <c r="AE687" s="2" t="s">
        <v>41</v>
      </c>
      <c r="AF687" s="2" t="s">
        <v>59</v>
      </c>
      <c r="AG687" s="4" t="s">
        <v>59</v>
      </c>
      <c r="AH687" s="3" t="s">
        <v>59</v>
      </c>
    </row>
    <row r="688" spans="1:35" ht="15" x14ac:dyDescent="0.25">
      <c r="A688" s="2">
        <v>687</v>
      </c>
      <c r="B688" s="2">
        <v>41</v>
      </c>
      <c r="C688" s="2" t="s">
        <v>32</v>
      </c>
      <c r="D688" s="2" t="s">
        <v>33</v>
      </c>
      <c r="E688" s="2">
        <v>2</v>
      </c>
      <c r="F688" s="2">
        <v>1</v>
      </c>
      <c r="G688" s="2">
        <v>3</v>
      </c>
      <c r="H688" s="2" t="s">
        <v>52</v>
      </c>
      <c r="I688" s="2" t="s">
        <v>35</v>
      </c>
      <c r="J688" s="6">
        <v>1381.1044999999999</v>
      </c>
      <c r="K688" s="6">
        <v>1709.8340000000001</v>
      </c>
      <c r="L688" s="2" t="s">
        <v>36</v>
      </c>
      <c r="M688" s="2" t="s">
        <v>51</v>
      </c>
      <c r="N688" s="6">
        <v>0</v>
      </c>
      <c r="O688" s="6">
        <v>3888.8888888888887</v>
      </c>
      <c r="P688" s="6">
        <v>668.83822222222227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225.33333333333334</v>
      </c>
      <c r="W688" s="6">
        <v>0</v>
      </c>
      <c r="X688" s="6">
        <v>0</v>
      </c>
      <c r="Y688" s="6">
        <v>730.36183883918159</v>
      </c>
      <c r="Z688" s="2">
        <v>24</v>
      </c>
      <c r="AA688" s="6">
        <v>36.462658916845193</v>
      </c>
      <c r="AB688" s="2" t="s">
        <v>55</v>
      </c>
      <c r="AC688" s="2" t="s">
        <v>39</v>
      </c>
      <c r="AD688" s="2" t="s">
        <v>40</v>
      </c>
      <c r="AE688" s="2" t="s">
        <v>41</v>
      </c>
      <c r="AF688" s="2">
        <v>1</v>
      </c>
      <c r="AG688" s="8">
        <v>4.2393248528242111E-2</v>
      </c>
      <c r="AH688" s="3">
        <v>547.50189208984375</v>
      </c>
      <c r="AI688" s="9">
        <v>5.6200556457042687E-2</v>
      </c>
    </row>
    <row r="689" spans="1:35" ht="15" x14ac:dyDescent="0.25">
      <c r="A689" s="2">
        <v>688</v>
      </c>
      <c r="B689" s="2">
        <v>65</v>
      </c>
      <c r="C689" s="2" t="s">
        <v>47</v>
      </c>
      <c r="D689" s="2" t="s">
        <v>57</v>
      </c>
      <c r="E689" s="2">
        <v>0</v>
      </c>
      <c r="F689" s="2">
        <v>5</v>
      </c>
      <c r="G689" s="2">
        <v>4</v>
      </c>
      <c r="H689" s="2" t="s">
        <v>48</v>
      </c>
      <c r="I689" s="2" t="s">
        <v>35</v>
      </c>
      <c r="J689" s="6">
        <v>539.27324999999996</v>
      </c>
      <c r="K689" s="6">
        <v>509.03755555555557</v>
      </c>
      <c r="L689" s="2" t="s">
        <v>44</v>
      </c>
      <c r="M689" s="2" t="s">
        <v>51</v>
      </c>
      <c r="N689" s="6">
        <v>0</v>
      </c>
      <c r="O689" s="6">
        <v>3333.3333333333335</v>
      </c>
      <c r="P689" s="6">
        <v>102.50511111111111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7.333333333333333</v>
      </c>
      <c r="W689" s="6">
        <v>0</v>
      </c>
      <c r="X689" s="6">
        <v>0</v>
      </c>
      <c r="Y689" s="6">
        <v>404.43393308154168</v>
      </c>
      <c r="Z689" s="2">
        <v>36</v>
      </c>
      <c r="AA689" s="6">
        <v>14.621255516910415</v>
      </c>
      <c r="AB689" s="2" t="s">
        <v>38</v>
      </c>
      <c r="AC689" s="2" t="s">
        <v>39</v>
      </c>
      <c r="AD689" s="2" t="s">
        <v>40</v>
      </c>
      <c r="AE689" s="2" t="s">
        <v>41</v>
      </c>
      <c r="AF689" s="2">
        <v>0</v>
      </c>
      <c r="AG689" s="8">
        <v>0.1426833122968674</v>
      </c>
      <c r="AH689" s="3">
        <v>561.812255859375</v>
      </c>
      <c r="AI689" s="9">
        <v>0.32020851969718928</v>
      </c>
    </row>
    <row r="690" spans="1:35" ht="15" x14ac:dyDescent="0.25">
      <c r="A690" s="2">
        <v>689</v>
      </c>
      <c r="B690" s="2">
        <v>58</v>
      </c>
      <c r="C690" s="2" t="s">
        <v>61</v>
      </c>
      <c r="D690" s="2" t="s">
        <v>33</v>
      </c>
      <c r="E690" s="2">
        <v>5</v>
      </c>
      <c r="F690" s="2">
        <v>0</v>
      </c>
      <c r="G690" s="2">
        <v>3</v>
      </c>
      <c r="H690" s="2" t="s">
        <v>48</v>
      </c>
      <c r="I690" s="2" t="s">
        <v>49</v>
      </c>
      <c r="J690" s="6">
        <v>729.33900000000006</v>
      </c>
      <c r="K690" s="6">
        <v>603.42955555555557</v>
      </c>
      <c r="L690" s="2" t="s">
        <v>36</v>
      </c>
      <c r="M690" s="2" t="s">
        <v>51</v>
      </c>
      <c r="N690" s="6">
        <v>0</v>
      </c>
      <c r="O690" s="6">
        <v>0</v>
      </c>
      <c r="P690" s="6">
        <v>427.65644444444445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248</v>
      </c>
      <c r="W690" s="6">
        <v>0</v>
      </c>
      <c r="X690" s="6">
        <v>0</v>
      </c>
      <c r="Y690" s="6">
        <v>533.01372977115022</v>
      </c>
      <c r="Z690" s="2">
        <v>48</v>
      </c>
      <c r="AA690" s="6">
        <v>15.657278103172617</v>
      </c>
      <c r="AB690" s="2" t="s">
        <v>38</v>
      </c>
      <c r="AC690" s="2" t="s">
        <v>50</v>
      </c>
      <c r="AD690" s="2" t="s">
        <v>46</v>
      </c>
      <c r="AE690" s="2" t="s">
        <v>41</v>
      </c>
      <c r="AF690" s="2">
        <v>1</v>
      </c>
      <c r="AG690" s="8">
        <v>0.1061926186084747</v>
      </c>
      <c r="AH690" s="3">
        <v>575.2161865234375</v>
      </c>
      <c r="AI690" s="9">
        <v>0.2116139680147171</v>
      </c>
    </row>
    <row r="691" spans="1:35" ht="15" x14ac:dyDescent="0.25">
      <c r="A691" s="2">
        <v>690</v>
      </c>
      <c r="B691" s="2">
        <v>47</v>
      </c>
      <c r="C691" s="2" t="s">
        <v>61</v>
      </c>
      <c r="D691" s="2" t="s">
        <v>57</v>
      </c>
      <c r="E691" s="2">
        <v>2</v>
      </c>
      <c r="F691" s="2">
        <v>0</v>
      </c>
      <c r="G691" s="2">
        <v>3</v>
      </c>
      <c r="H691" s="2" t="s">
        <v>53</v>
      </c>
      <c r="I691" s="2" t="s">
        <v>35</v>
      </c>
      <c r="J691" s="6">
        <v>1254.933</v>
      </c>
      <c r="K691" s="6">
        <v>857.74866666666662</v>
      </c>
      <c r="L691" s="2" t="s">
        <v>44</v>
      </c>
      <c r="M691" s="2" t="s">
        <v>51</v>
      </c>
      <c r="N691" s="6">
        <v>0</v>
      </c>
      <c r="O691" s="6">
        <v>0</v>
      </c>
      <c r="P691" s="6">
        <v>580.80200000000002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59.555555555555557</v>
      </c>
      <c r="W691" s="6">
        <v>0</v>
      </c>
      <c r="X691" s="6">
        <v>0</v>
      </c>
      <c r="Y691" s="6">
        <v>955.64321483427057</v>
      </c>
      <c r="Z691" s="2">
        <v>18</v>
      </c>
      <c r="AA691" s="6">
        <v>60.975562411122034</v>
      </c>
      <c r="AB691" s="2" t="s">
        <v>55</v>
      </c>
      <c r="AC691" s="2" t="s">
        <v>60</v>
      </c>
      <c r="AD691" s="2" t="s">
        <v>40</v>
      </c>
      <c r="AE691" s="2" t="s">
        <v>41</v>
      </c>
      <c r="AF691" s="2">
        <v>1</v>
      </c>
      <c r="AG691" s="8">
        <v>4.7391988337039948E-2</v>
      </c>
      <c r="AH691" s="3">
        <v>541.7303466796875</v>
      </c>
      <c r="AI691" s="9">
        <v>6.55050128698349E-2</v>
      </c>
    </row>
    <row r="692" spans="1:35" ht="15" x14ac:dyDescent="0.25">
      <c r="A692" s="2">
        <v>691</v>
      </c>
      <c r="B692" s="2">
        <v>38</v>
      </c>
      <c r="C692" s="2" t="s">
        <v>47</v>
      </c>
      <c r="D692" s="2" t="s">
        <v>57</v>
      </c>
      <c r="E692" s="2">
        <v>0</v>
      </c>
      <c r="F692" s="2">
        <v>0</v>
      </c>
      <c r="G692" s="2">
        <v>3</v>
      </c>
      <c r="H692" s="2" t="s">
        <v>48</v>
      </c>
      <c r="I692" s="2" t="s">
        <v>49</v>
      </c>
      <c r="J692" s="6">
        <v>314.06774999999999</v>
      </c>
      <c r="K692" s="6">
        <v>147.74444444444444</v>
      </c>
      <c r="L692" s="2" t="s">
        <v>44</v>
      </c>
      <c r="M692" s="2" t="s">
        <v>45</v>
      </c>
      <c r="N692" s="6">
        <v>0</v>
      </c>
      <c r="O692" s="6">
        <v>266.66666666666669</v>
      </c>
      <c r="P692" s="6">
        <v>51.552444444444447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127.33333333333333</v>
      </c>
      <c r="W692" s="6">
        <v>0</v>
      </c>
      <c r="X692" s="6">
        <v>0</v>
      </c>
      <c r="Y692" s="6">
        <v>440.87936121381819</v>
      </c>
      <c r="Z692" s="2">
        <v>36</v>
      </c>
      <c r="AA692" s="6">
        <v>15.938845050224307</v>
      </c>
      <c r="AB692" s="2" t="s">
        <v>55</v>
      </c>
      <c r="AC692" s="2" t="s">
        <v>50</v>
      </c>
      <c r="AD692" s="2" t="s">
        <v>46</v>
      </c>
      <c r="AE692" s="2" t="s">
        <v>64</v>
      </c>
      <c r="AF692" s="2">
        <v>0</v>
      </c>
      <c r="AG692" s="8">
        <v>0.19443431496620181</v>
      </c>
      <c r="AH692" s="3">
        <v>396.8465576171875</v>
      </c>
      <c r="AI692" s="9">
        <v>0.33129626512527471</v>
      </c>
    </row>
    <row r="693" spans="1:35" x14ac:dyDescent="0.2">
      <c r="A693" s="2">
        <v>692</v>
      </c>
      <c r="B693" s="2">
        <v>30</v>
      </c>
      <c r="C693" s="2" t="s">
        <v>32</v>
      </c>
      <c r="D693" s="2" t="s">
        <v>65</v>
      </c>
      <c r="E693" s="2">
        <v>0</v>
      </c>
      <c r="F693" s="2">
        <v>0</v>
      </c>
      <c r="G693" s="2">
        <v>3</v>
      </c>
      <c r="H693" s="2" t="s">
        <v>34</v>
      </c>
      <c r="I693" s="2" t="s">
        <v>49</v>
      </c>
      <c r="J693" s="6">
        <v>823.11374999999998</v>
      </c>
      <c r="K693" s="6">
        <v>762.80422222222228</v>
      </c>
      <c r="L693" s="2" t="s">
        <v>44</v>
      </c>
      <c r="M693" s="2" t="s">
        <v>45</v>
      </c>
      <c r="N693" s="6">
        <v>0</v>
      </c>
      <c r="O693" s="6">
        <v>0</v>
      </c>
      <c r="P693" s="6">
        <v>529.58111111111111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44.444444444444443</v>
      </c>
      <c r="W693" s="6">
        <v>0</v>
      </c>
      <c r="X693" s="6">
        <v>0</v>
      </c>
      <c r="Y693" s="6">
        <v>393.08088651278752</v>
      </c>
      <c r="Z693" s="2">
        <v>24</v>
      </c>
      <c r="AA693" s="6">
        <v>19.624210260529289</v>
      </c>
      <c r="AB693" s="2" t="s">
        <v>38</v>
      </c>
      <c r="AC693" s="2" t="s">
        <v>39</v>
      </c>
      <c r="AD693" s="2" t="s">
        <v>46</v>
      </c>
      <c r="AE693" s="2" t="s">
        <v>41</v>
      </c>
      <c r="AF693" s="2" t="s">
        <v>59</v>
      </c>
      <c r="AG693" s="4" t="s">
        <v>59</v>
      </c>
      <c r="AH693" s="3" t="s">
        <v>59</v>
      </c>
    </row>
    <row r="694" spans="1:35" ht="15" x14ac:dyDescent="0.25">
      <c r="A694" s="2">
        <v>693</v>
      </c>
      <c r="B694" s="2">
        <v>29</v>
      </c>
      <c r="C694" s="2" t="s">
        <v>32</v>
      </c>
      <c r="D694" s="2" t="s">
        <v>57</v>
      </c>
      <c r="E694" s="2">
        <v>1</v>
      </c>
      <c r="F694" s="2">
        <v>1</v>
      </c>
      <c r="G694" s="2">
        <v>2</v>
      </c>
      <c r="H694" s="2" t="s">
        <v>48</v>
      </c>
      <c r="I694" s="2" t="s">
        <v>35</v>
      </c>
      <c r="J694" s="6">
        <v>668.08574999999996</v>
      </c>
      <c r="K694" s="6">
        <v>543.06177777777782</v>
      </c>
      <c r="L694" s="2" t="s">
        <v>36</v>
      </c>
      <c r="M694" s="2" t="s">
        <v>51</v>
      </c>
      <c r="N694" s="6">
        <v>0</v>
      </c>
      <c r="O694" s="6">
        <v>0</v>
      </c>
      <c r="P694" s="6">
        <v>206.81244444444445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0</v>
      </c>
      <c r="Y694" s="6">
        <v>373.97989673033919</v>
      </c>
      <c r="Z694" s="2">
        <v>36</v>
      </c>
      <c r="AA694" s="6">
        <v>13.520269149076555</v>
      </c>
      <c r="AB694" s="2" t="s">
        <v>68</v>
      </c>
      <c r="AC694" s="2" t="s">
        <v>60</v>
      </c>
      <c r="AD694" s="2" t="s">
        <v>46</v>
      </c>
      <c r="AE694" s="2" t="s">
        <v>64</v>
      </c>
      <c r="AF694" s="2">
        <v>0</v>
      </c>
      <c r="AG694" s="8">
        <v>0.16131749749183649</v>
      </c>
      <c r="AH694" s="3">
        <v>383.74749755859381</v>
      </c>
      <c r="AI694" s="9">
        <v>0.23548157513141629</v>
      </c>
    </row>
    <row r="695" spans="1:35" x14ac:dyDescent="0.2">
      <c r="A695" s="2">
        <v>694</v>
      </c>
      <c r="B695" s="2">
        <v>52</v>
      </c>
      <c r="C695" s="2" t="s">
        <v>47</v>
      </c>
      <c r="D695" s="2" t="s">
        <v>65</v>
      </c>
      <c r="E695" s="2">
        <v>0</v>
      </c>
      <c r="F695" s="2">
        <v>4</v>
      </c>
      <c r="G695" s="2">
        <v>4</v>
      </c>
      <c r="H695" s="2" t="s">
        <v>34</v>
      </c>
      <c r="I695" s="2" t="s">
        <v>49</v>
      </c>
      <c r="J695" s="6">
        <v>1803.7445</v>
      </c>
      <c r="K695" s="6">
        <v>839.52266666666662</v>
      </c>
      <c r="L695" s="2" t="s">
        <v>44</v>
      </c>
      <c r="M695" s="2" t="s">
        <v>37</v>
      </c>
      <c r="N695" s="6">
        <v>0</v>
      </c>
      <c r="O695" s="6">
        <v>755.55555555555554</v>
      </c>
      <c r="P695" s="6">
        <v>959.00577777777778</v>
      </c>
      <c r="Q695" s="6">
        <v>0</v>
      </c>
      <c r="R695" s="6">
        <v>0</v>
      </c>
      <c r="S695" s="6">
        <v>0</v>
      </c>
      <c r="T695" s="6">
        <v>22.222222222222221</v>
      </c>
      <c r="U695" s="6">
        <v>0</v>
      </c>
      <c r="V695" s="6">
        <v>47.777777777777779</v>
      </c>
      <c r="W695" s="6">
        <v>0</v>
      </c>
      <c r="X695" s="6">
        <v>0</v>
      </c>
      <c r="Y695" s="6">
        <v>2554.4738228630263</v>
      </c>
      <c r="Z695" s="2">
        <v>36</v>
      </c>
      <c r="AA695" s="6">
        <v>92.35034803028968</v>
      </c>
      <c r="AB695" s="2" t="s">
        <v>55</v>
      </c>
      <c r="AC695" s="2" t="s">
        <v>50</v>
      </c>
      <c r="AD695" s="2" t="s">
        <v>46</v>
      </c>
      <c r="AE695" s="2" t="s">
        <v>41</v>
      </c>
      <c r="AF695" s="2" t="s">
        <v>59</v>
      </c>
      <c r="AG695" s="4" t="s">
        <v>59</v>
      </c>
      <c r="AH695" s="3" t="s">
        <v>59</v>
      </c>
    </row>
    <row r="696" spans="1:35" ht="15" x14ac:dyDescent="0.25">
      <c r="A696" s="2">
        <v>695</v>
      </c>
      <c r="B696" s="2">
        <v>46</v>
      </c>
      <c r="C696" s="2" t="s">
        <v>32</v>
      </c>
      <c r="D696" s="2" t="s">
        <v>33</v>
      </c>
      <c r="E696" s="2">
        <v>0</v>
      </c>
      <c r="F696" s="2">
        <v>1</v>
      </c>
      <c r="G696" s="2">
        <v>2</v>
      </c>
      <c r="H696" s="2" t="s">
        <v>58</v>
      </c>
      <c r="I696" s="2" t="s">
        <v>49</v>
      </c>
      <c r="J696" s="6">
        <v>457.4855</v>
      </c>
      <c r="K696" s="6">
        <v>431.67044444444446</v>
      </c>
      <c r="L696" s="2" t="s">
        <v>73</v>
      </c>
      <c r="M696" s="2" t="s">
        <v>45</v>
      </c>
      <c r="N696" s="6">
        <v>0</v>
      </c>
      <c r="O696" s="6">
        <v>0</v>
      </c>
      <c r="P696" s="6">
        <v>1.5555555555555556</v>
      </c>
      <c r="Q696" s="6">
        <v>57.777777777777779</v>
      </c>
      <c r="R696" s="6">
        <v>0</v>
      </c>
      <c r="S696" s="6">
        <v>0</v>
      </c>
      <c r="T696" s="6">
        <v>0</v>
      </c>
      <c r="U696" s="6">
        <v>0</v>
      </c>
      <c r="V696" s="6">
        <v>224.22222222222223</v>
      </c>
      <c r="W696" s="6">
        <v>0</v>
      </c>
      <c r="X696" s="6">
        <v>0</v>
      </c>
      <c r="Y696" s="6">
        <v>267.57179523751762</v>
      </c>
      <c r="Z696" s="2">
        <v>3</v>
      </c>
      <c r="AA696" s="6">
        <v>91.879595116879756</v>
      </c>
      <c r="AB696" s="2" t="s">
        <v>55</v>
      </c>
      <c r="AC696" s="2" t="s">
        <v>50</v>
      </c>
      <c r="AD696" s="2" t="s">
        <v>77</v>
      </c>
      <c r="AE696" s="2" t="s">
        <v>41</v>
      </c>
      <c r="AF696" s="2">
        <v>0</v>
      </c>
      <c r="AG696" s="8">
        <v>0.1890936940908432</v>
      </c>
      <c r="AH696" s="3">
        <v>320.918701171875</v>
      </c>
      <c r="AI696" s="9">
        <v>0.27727952599525452</v>
      </c>
    </row>
    <row r="697" spans="1:35" ht="15" x14ac:dyDescent="0.25">
      <c r="A697" s="2">
        <v>696</v>
      </c>
      <c r="B697" s="2">
        <v>37</v>
      </c>
      <c r="C697" s="2" t="s">
        <v>32</v>
      </c>
      <c r="D697" s="2" t="s">
        <v>33</v>
      </c>
      <c r="E697" s="2">
        <v>3</v>
      </c>
      <c r="F697" s="2">
        <v>0</v>
      </c>
      <c r="G697" s="2">
        <v>3</v>
      </c>
      <c r="H697" s="2" t="s">
        <v>34</v>
      </c>
      <c r="I697" s="2" t="s">
        <v>49</v>
      </c>
      <c r="J697" s="6">
        <v>1417.41275</v>
      </c>
      <c r="K697" s="6">
        <v>1657.6606666666667</v>
      </c>
      <c r="L697" s="2" t="s">
        <v>36</v>
      </c>
      <c r="M697" s="2" t="s">
        <v>51</v>
      </c>
      <c r="N697" s="6">
        <v>4827.9664886340515</v>
      </c>
      <c r="O697" s="6">
        <v>8888.8888888888887</v>
      </c>
      <c r="P697" s="6">
        <v>613.96555555555551</v>
      </c>
      <c r="Q697" s="6">
        <v>0</v>
      </c>
      <c r="R697" s="6">
        <v>0</v>
      </c>
      <c r="S697" s="6">
        <v>0</v>
      </c>
      <c r="T697" s="6">
        <v>0</v>
      </c>
      <c r="U697" s="6">
        <v>111.11111111111111</v>
      </c>
      <c r="V697" s="6">
        <v>47.333333333333336</v>
      </c>
      <c r="W697" s="6">
        <v>0</v>
      </c>
      <c r="X697" s="6">
        <v>0</v>
      </c>
      <c r="Y697" s="6">
        <v>445.9230828603304</v>
      </c>
      <c r="Z697" s="2">
        <v>24</v>
      </c>
      <c r="AA697" s="6">
        <v>22.262309459276821</v>
      </c>
      <c r="AB697" s="2" t="s">
        <v>55</v>
      </c>
      <c r="AC697" s="2" t="s">
        <v>62</v>
      </c>
      <c r="AD697" s="2" t="s">
        <v>46</v>
      </c>
      <c r="AE697" s="2" t="s">
        <v>41</v>
      </c>
      <c r="AF697" s="2">
        <v>0</v>
      </c>
      <c r="AG697" s="8">
        <v>5.438440665602684E-2</v>
      </c>
      <c r="AH697" s="3">
        <v>507.90066528320313</v>
      </c>
      <c r="AI697" s="9">
        <v>7.5536042451858521E-2</v>
      </c>
    </row>
    <row r="698" spans="1:35" ht="15" x14ac:dyDescent="0.25">
      <c r="A698" s="2">
        <v>697</v>
      </c>
      <c r="B698" s="2">
        <v>38</v>
      </c>
      <c r="C698" s="2" t="s">
        <v>61</v>
      </c>
      <c r="D698" s="2" t="s">
        <v>57</v>
      </c>
      <c r="E698" s="2">
        <v>0</v>
      </c>
      <c r="F698" s="2">
        <v>0</v>
      </c>
      <c r="G698" s="2">
        <v>3</v>
      </c>
      <c r="H698" s="2" t="s">
        <v>43</v>
      </c>
      <c r="I698" s="2" t="s">
        <v>66</v>
      </c>
      <c r="J698" s="6">
        <v>948.70150000000001</v>
      </c>
      <c r="K698" s="6">
        <v>1143.1608888888888</v>
      </c>
      <c r="L698" s="2" t="s">
        <v>44</v>
      </c>
      <c r="M698" s="2" t="s">
        <v>45</v>
      </c>
      <c r="N698" s="6">
        <v>0</v>
      </c>
      <c r="O698" s="6">
        <v>0</v>
      </c>
      <c r="P698" s="6">
        <v>17.428444444444445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331.11111111111109</v>
      </c>
      <c r="W698" s="6">
        <v>0</v>
      </c>
      <c r="X698" s="6">
        <v>0</v>
      </c>
      <c r="Y698" s="6">
        <v>295.93434096263837</v>
      </c>
      <c r="Z698" s="2">
        <v>36</v>
      </c>
      <c r="AA698" s="6">
        <v>10.698735347142179</v>
      </c>
      <c r="AB698" s="2" t="s">
        <v>38</v>
      </c>
      <c r="AC698" s="2" t="s">
        <v>39</v>
      </c>
      <c r="AD698" s="2" t="s">
        <v>46</v>
      </c>
      <c r="AE698" s="2" t="s">
        <v>41</v>
      </c>
      <c r="AF698" s="2">
        <v>1</v>
      </c>
      <c r="AG698" s="8">
        <v>9.7316481173038483E-2</v>
      </c>
      <c r="AH698" s="3">
        <v>459.14764404296881</v>
      </c>
      <c r="AI698" s="9">
        <v>0.16168087720870969</v>
      </c>
    </row>
    <row r="699" spans="1:35" ht="15" x14ac:dyDescent="0.25">
      <c r="A699" s="2">
        <v>698</v>
      </c>
      <c r="B699" s="2">
        <v>38</v>
      </c>
      <c r="C699" s="2" t="s">
        <v>32</v>
      </c>
      <c r="D699" s="2" t="s">
        <v>33</v>
      </c>
      <c r="E699" s="2">
        <v>3</v>
      </c>
      <c r="F699" s="2">
        <v>0</v>
      </c>
      <c r="G699" s="2">
        <v>3</v>
      </c>
      <c r="H699" s="2" t="s">
        <v>43</v>
      </c>
      <c r="I699" s="2" t="s">
        <v>49</v>
      </c>
      <c r="J699" s="6">
        <v>1038.9177500000001</v>
      </c>
      <c r="K699" s="6">
        <v>475.70800000000003</v>
      </c>
      <c r="L699" s="2" t="s">
        <v>36</v>
      </c>
      <c r="M699" s="2" t="s">
        <v>45</v>
      </c>
      <c r="N699" s="6">
        <v>3482.5147692509345</v>
      </c>
      <c r="O699" s="6">
        <v>2888.8888888888887</v>
      </c>
      <c r="P699" s="6">
        <v>85.188888888888883</v>
      </c>
      <c r="Q699" s="6">
        <v>0</v>
      </c>
      <c r="R699" s="6">
        <v>0</v>
      </c>
      <c r="S699" s="6">
        <v>0</v>
      </c>
      <c r="T699" s="6">
        <v>106.66666666666667</v>
      </c>
      <c r="U699" s="6">
        <v>0</v>
      </c>
      <c r="V699" s="6">
        <v>199.55555555555554</v>
      </c>
      <c r="W699" s="6">
        <v>0</v>
      </c>
      <c r="X699" s="6">
        <v>0</v>
      </c>
      <c r="Y699" s="6">
        <v>1028.1575990111494</v>
      </c>
      <c r="Z699" s="2">
        <v>48</v>
      </c>
      <c r="AA699" s="6">
        <v>30.202129068081511</v>
      </c>
      <c r="AB699" s="2" t="s">
        <v>38</v>
      </c>
      <c r="AC699" s="2" t="s">
        <v>39</v>
      </c>
      <c r="AD699" s="2" t="s">
        <v>46</v>
      </c>
      <c r="AE699" s="2" t="s">
        <v>41</v>
      </c>
      <c r="AF699" s="2">
        <v>1</v>
      </c>
      <c r="AG699" s="8">
        <v>6.006300076842308E-2</v>
      </c>
      <c r="AH699" s="3">
        <v>583.78070068359375</v>
      </c>
      <c r="AI699" s="9">
        <v>9.5324240624904633E-2</v>
      </c>
    </row>
    <row r="700" spans="1:35" ht="15" x14ac:dyDescent="0.25">
      <c r="A700" s="2">
        <v>699</v>
      </c>
      <c r="B700" s="2">
        <v>54</v>
      </c>
      <c r="C700" s="2" t="s">
        <v>32</v>
      </c>
      <c r="D700" s="2" t="s">
        <v>33</v>
      </c>
      <c r="E700" s="2">
        <v>0</v>
      </c>
      <c r="F700" s="2">
        <v>1</v>
      </c>
      <c r="G700" s="2">
        <v>2</v>
      </c>
      <c r="H700" s="2" t="s">
        <v>34</v>
      </c>
      <c r="I700" s="2" t="s">
        <v>66</v>
      </c>
      <c r="J700" s="6">
        <v>606.49249999999995</v>
      </c>
      <c r="K700" s="6">
        <v>642.30488888888885</v>
      </c>
      <c r="L700" s="2" t="s">
        <v>44</v>
      </c>
      <c r="M700" s="2" t="s">
        <v>45</v>
      </c>
      <c r="N700" s="6">
        <v>0</v>
      </c>
      <c r="O700" s="6">
        <v>755.55555555555554</v>
      </c>
      <c r="P700" s="6">
        <v>359.65266666666668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268.80785578115132</v>
      </c>
      <c r="Z700" s="2">
        <v>48</v>
      </c>
      <c r="AA700" s="6">
        <v>7.896230658242243</v>
      </c>
      <c r="AB700" s="2" t="s">
        <v>38</v>
      </c>
      <c r="AC700" s="2" t="s">
        <v>50</v>
      </c>
      <c r="AD700" s="2" t="s">
        <v>46</v>
      </c>
      <c r="AE700" s="2" t="s">
        <v>41</v>
      </c>
      <c r="AF700" s="2">
        <v>0</v>
      </c>
      <c r="AG700" s="8">
        <v>0.1459248811006546</v>
      </c>
      <c r="AH700" s="3">
        <v>469.22927856445313</v>
      </c>
      <c r="AI700" s="9">
        <v>0.26398640871047968</v>
      </c>
    </row>
    <row r="701" spans="1:35" ht="15" x14ac:dyDescent="0.25">
      <c r="A701" s="2">
        <v>700</v>
      </c>
      <c r="B701" s="2">
        <v>37</v>
      </c>
      <c r="C701" s="2" t="s">
        <v>47</v>
      </c>
      <c r="D701" s="2" t="s">
        <v>57</v>
      </c>
      <c r="E701" s="2">
        <v>1</v>
      </c>
      <c r="F701" s="2">
        <v>2</v>
      </c>
      <c r="G701" s="2">
        <v>2</v>
      </c>
      <c r="H701" s="2" t="s">
        <v>52</v>
      </c>
      <c r="I701" s="2" t="s">
        <v>35</v>
      </c>
      <c r="J701" s="6">
        <v>980.70325000000003</v>
      </c>
      <c r="K701" s="6">
        <v>903.10222222222217</v>
      </c>
      <c r="L701" s="2" t="s">
        <v>44</v>
      </c>
      <c r="M701" s="2" t="s">
        <v>45</v>
      </c>
      <c r="N701" s="6">
        <v>0</v>
      </c>
      <c r="O701" s="6">
        <v>0</v>
      </c>
      <c r="P701" s="6">
        <v>549.10199999999998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598.6318284641327</v>
      </c>
      <c r="Z701" s="2">
        <v>36</v>
      </c>
      <c r="AA701" s="6">
        <v>21.641974643024447</v>
      </c>
      <c r="AB701" s="2" t="s">
        <v>38</v>
      </c>
      <c r="AC701" s="2" t="s">
        <v>39</v>
      </c>
      <c r="AD701" s="2" t="s">
        <v>63</v>
      </c>
      <c r="AE701" s="2" t="s">
        <v>41</v>
      </c>
      <c r="AF701" s="2">
        <v>1</v>
      </c>
      <c r="AG701" s="8">
        <v>9.229712188243866E-2</v>
      </c>
      <c r="AH701" s="3">
        <v>471.179931640625</v>
      </c>
      <c r="AI701" s="9">
        <v>0.1305024325847626</v>
      </c>
    </row>
    <row r="702" spans="1:35" x14ac:dyDescent="0.2">
      <c r="A702" s="2">
        <v>701</v>
      </c>
      <c r="B702" s="2">
        <v>61</v>
      </c>
      <c r="C702" s="2" t="s">
        <v>47</v>
      </c>
      <c r="D702" s="2" t="s">
        <v>74</v>
      </c>
      <c r="E702" s="2">
        <v>0</v>
      </c>
      <c r="F702" s="2">
        <v>1</v>
      </c>
      <c r="G702" s="2">
        <v>1</v>
      </c>
      <c r="H702" s="2" t="s">
        <v>58</v>
      </c>
      <c r="I702" s="2" t="s">
        <v>66</v>
      </c>
      <c r="J702" s="6">
        <v>152.82499999999999</v>
      </c>
      <c r="K702" s="6">
        <v>124.15333333333334</v>
      </c>
      <c r="L702" s="2" t="s">
        <v>44</v>
      </c>
      <c r="M702" s="2" t="s">
        <v>51</v>
      </c>
      <c r="N702" s="6">
        <v>0</v>
      </c>
      <c r="O702" s="6">
        <v>619.55555555555554</v>
      </c>
      <c r="P702" s="6">
        <v>45.531555555555556</v>
      </c>
      <c r="Q702" s="6">
        <v>555.55555555555554</v>
      </c>
      <c r="R702" s="6">
        <v>0</v>
      </c>
      <c r="S702" s="6">
        <v>0</v>
      </c>
      <c r="T702" s="6">
        <v>0</v>
      </c>
      <c r="U702" s="6">
        <v>0</v>
      </c>
      <c r="V702" s="6">
        <v>43.777777777777779</v>
      </c>
      <c r="W702" s="6">
        <v>0</v>
      </c>
      <c r="X702" s="6">
        <v>0</v>
      </c>
      <c r="Y702" s="6">
        <v>100.17467068338668</v>
      </c>
      <c r="Z702" s="2">
        <v>24</v>
      </c>
      <c r="AA702" s="6">
        <v>5.0011304739593525</v>
      </c>
      <c r="AB702" s="2" t="s">
        <v>38</v>
      </c>
      <c r="AC702" s="2" t="s">
        <v>39</v>
      </c>
      <c r="AD702" s="2" t="s">
        <v>40</v>
      </c>
      <c r="AE702" s="2" t="s">
        <v>41</v>
      </c>
      <c r="AF702" s="2" t="s">
        <v>59</v>
      </c>
      <c r="AG702" s="4" t="s">
        <v>59</v>
      </c>
      <c r="AH702" s="3" t="s">
        <v>59</v>
      </c>
    </row>
    <row r="703" spans="1:35" ht="15" x14ac:dyDescent="0.25">
      <c r="A703" s="2">
        <v>702</v>
      </c>
      <c r="B703" s="2">
        <v>43</v>
      </c>
      <c r="C703" s="2" t="s">
        <v>32</v>
      </c>
      <c r="D703" s="2" t="s">
        <v>42</v>
      </c>
      <c r="E703" s="2">
        <v>1</v>
      </c>
      <c r="F703" s="2">
        <v>0</v>
      </c>
      <c r="G703" s="2">
        <v>4</v>
      </c>
      <c r="H703" s="2" t="s">
        <v>58</v>
      </c>
      <c r="I703" s="2" t="s">
        <v>35</v>
      </c>
      <c r="J703" s="6">
        <v>168.86500000000001</v>
      </c>
      <c r="K703" s="6">
        <v>181.80955555555556</v>
      </c>
      <c r="L703" s="2" t="s">
        <v>36</v>
      </c>
      <c r="M703" s="2" t="s">
        <v>45</v>
      </c>
      <c r="N703" s="6">
        <v>0</v>
      </c>
      <c r="O703" s="6">
        <v>0</v>
      </c>
      <c r="P703" s="6">
        <v>37.025333333333336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50.222222222222221</v>
      </c>
      <c r="W703" s="6">
        <v>0</v>
      </c>
      <c r="X703" s="6">
        <v>0</v>
      </c>
      <c r="Y703" s="6">
        <v>90.138203867463105</v>
      </c>
      <c r="Z703" s="2">
        <v>24</v>
      </c>
      <c r="AA703" s="6">
        <v>4.5000688812275937</v>
      </c>
      <c r="AB703" s="2" t="s">
        <v>38</v>
      </c>
      <c r="AC703" s="2" t="s">
        <v>50</v>
      </c>
      <c r="AD703" s="2" t="s">
        <v>46</v>
      </c>
      <c r="AE703" s="2" t="s">
        <v>41</v>
      </c>
      <c r="AF703" s="2">
        <v>0</v>
      </c>
      <c r="AG703" s="8">
        <v>0.27148953080177313</v>
      </c>
      <c r="AH703" s="3">
        <v>364.79550170898438</v>
      </c>
      <c r="AI703" s="9">
        <v>0.48792159557342529</v>
      </c>
    </row>
    <row r="704" spans="1:35" x14ac:dyDescent="0.2">
      <c r="A704" s="2">
        <v>703</v>
      </c>
      <c r="B704" s="2">
        <v>45</v>
      </c>
      <c r="C704" s="2" t="s">
        <v>32</v>
      </c>
      <c r="D704" s="2" t="s">
        <v>33</v>
      </c>
      <c r="E704" s="2">
        <v>1</v>
      </c>
      <c r="F704" s="2">
        <v>2</v>
      </c>
      <c r="G704" s="2">
        <v>4</v>
      </c>
      <c r="H704" s="2" t="s">
        <v>34</v>
      </c>
      <c r="I704" s="2" t="s">
        <v>66</v>
      </c>
      <c r="J704" s="6">
        <v>1125.856</v>
      </c>
      <c r="K704" s="6">
        <v>1362.7915555555555</v>
      </c>
      <c r="L704" s="2" t="s">
        <v>36</v>
      </c>
      <c r="M704" s="2" t="s">
        <v>51</v>
      </c>
      <c r="N704" s="6">
        <v>0</v>
      </c>
      <c r="O704" s="6">
        <v>0</v>
      </c>
      <c r="P704" s="6">
        <v>330.84444444444443</v>
      </c>
      <c r="Q704" s="6">
        <v>0</v>
      </c>
      <c r="R704" s="6">
        <v>0</v>
      </c>
      <c r="S704" s="6">
        <v>0</v>
      </c>
      <c r="T704" s="6">
        <v>154.88888888888889</v>
      </c>
      <c r="U704" s="6">
        <v>0</v>
      </c>
      <c r="V704" s="6">
        <v>81.777777777777771</v>
      </c>
      <c r="W704" s="6">
        <v>0</v>
      </c>
      <c r="X704" s="6">
        <v>0</v>
      </c>
      <c r="Y704" s="6">
        <v>431.34536415782162</v>
      </c>
      <c r="Z704" s="2">
        <v>36</v>
      </c>
      <c r="AA704" s="6">
        <v>15.594168217617653</v>
      </c>
      <c r="AB704" s="2" t="s">
        <v>38</v>
      </c>
      <c r="AC704" s="2" t="s">
        <v>39</v>
      </c>
      <c r="AD704" s="2" t="s">
        <v>40</v>
      </c>
      <c r="AE704" s="2" t="s">
        <v>41</v>
      </c>
      <c r="AF704" s="2" t="s">
        <v>59</v>
      </c>
      <c r="AG704" s="4" t="s">
        <v>59</v>
      </c>
      <c r="AH704" s="3" t="s">
        <v>59</v>
      </c>
    </row>
    <row r="705" spans="1:35" ht="15" x14ac:dyDescent="0.25">
      <c r="A705" s="2">
        <v>704</v>
      </c>
      <c r="B705" s="2">
        <v>45</v>
      </c>
      <c r="C705" s="2" t="s">
        <v>47</v>
      </c>
      <c r="D705" s="2" t="s">
        <v>57</v>
      </c>
      <c r="E705" s="2">
        <v>0</v>
      </c>
      <c r="F705" s="2">
        <v>0</v>
      </c>
      <c r="G705" s="2">
        <v>3</v>
      </c>
      <c r="H705" s="2" t="s">
        <v>58</v>
      </c>
      <c r="I705" s="2" t="s">
        <v>35</v>
      </c>
      <c r="J705" s="6">
        <v>672.43200000000002</v>
      </c>
      <c r="K705" s="6">
        <v>451.51466666666664</v>
      </c>
      <c r="L705" s="2" t="s">
        <v>44</v>
      </c>
      <c r="M705" s="2" t="s">
        <v>51</v>
      </c>
      <c r="N705" s="6">
        <v>0</v>
      </c>
      <c r="O705" s="6">
        <v>0</v>
      </c>
      <c r="P705" s="6">
        <v>395.11422222222222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25.333333333333332</v>
      </c>
      <c r="W705" s="6">
        <v>0</v>
      </c>
      <c r="X705" s="6">
        <v>0</v>
      </c>
      <c r="Y705" s="6">
        <v>606.73848104449326</v>
      </c>
      <c r="Z705" s="2">
        <v>24</v>
      </c>
      <c r="AA705" s="6">
        <v>30.290873796490118</v>
      </c>
      <c r="AB705" s="2" t="s">
        <v>68</v>
      </c>
      <c r="AC705" s="2" t="s">
        <v>60</v>
      </c>
      <c r="AD705" s="2" t="s">
        <v>40</v>
      </c>
      <c r="AE705" s="2" t="s">
        <v>64</v>
      </c>
      <c r="AF705" s="2">
        <v>0</v>
      </c>
      <c r="AG705" s="8">
        <v>0.1182884573936462</v>
      </c>
      <c r="AH705" s="3">
        <v>438.22735595703119</v>
      </c>
      <c r="AI705" s="9">
        <v>0.19154700636863711</v>
      </c>
    </row>
    <row r="706" spans="1:35" ht="15" x14ac:dyDescent="0.25">
      <c r="A706" s="2">
        <v>705</v>
      </c>
      <c r="B706" s="2">
        <v>32</v>
      </c>
      <c r="C706" s="2" t="s">
        <v>61</v>
      </c>
      <c r="D706" s="2" t="s">
        <v>33</v>
      </c>
      <c r="E706" s="2">
        <v>0</v>
      </c>
      <c r="F706" s="2">
        <v>0</v>
      </c>
      <c r="G706" s="2">
        <v>2</v>
      </c>
      <c r="H706" s="2" t="s">
        <v>34</v>
      </c>
      <c r="I706" s="2" t="s">
        <v>49</v>
      </c>
      <c r="J706" s="6">
        <v>621.65549999999996</v>
      </c>
      <c r="K706" s="6">
        <v>819.82177777777781</v>
      </c>
      <c r="L706" s="2" t="s">
        <v>44</v>
      </c>
      <c r="M706" s="2" t="s">
        <v>45</v>
      </c>
      <c r="N706" s="6">
        <v>0</v>
      </c>
      <c r="O706" s="6">
        <v>5555.5555555555557</v>
      </c>
      <c r="P706" s="6">
        <v>12.545333333333334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32.888888888888886</v>
      </c>
      <c r="W706" s="6">
        <v>0</v>
      </c>
      <c r="X706" s="6">
        <v>0</v>
      </c>
      <c r="Y706" s="6">
        <v>342.8741278465867</v>
      </c>
      <c r="Z706" s="2">
        <v>36</v>
      </c>
      <c r="AA706" s="6">
        <v>12.395721088942322</v>
      </c>
      <c r="AB706" s="2" t="s">
        <v>55</v>
      </c>
      <c r="AC706" s="2" t="s">
        <v>50</v>
      </c>
      <c r="AD706" s="2" t="s">
        <v>40</v>
      </c>
      <c r="AE706" s="2" t="s">
        <v>41</v>
      </c>
      <c r="AF706" s="2">
        <v>1</v>
      </c>
      <c r="AG706" s="8">
        <v>0.14955489337444311</v>
      </c>
      <c r="AH706" s="3">
        <v>376.90853881835938</v>
      </c>
      <c r="AI706" s="9">
        <v>0.2176792174577713</v>
      </c>
    </row>
    <row r="707" spans="1:35" ht="15" x14ac:dyDescent="0.25">
      <c r="A707" s="2">
        <v>706</v>
      </c>
      <c r="B707" s="2">
        <v>37</v>
      </c>
      <c r="C707" s="2" t="s">
        <v>61</v>
      </c>
      <c r="D707" s="2" t="s">
        <v>33</v>
      </c>
      <c r="E707" s="2">
        <v>1</v>
      </c>
      <c r="F707" s="2">
        <v>1</v>
      </c>
      <c r="G707" s="2">
        <v>2</v>
      </c>
      <c r="H707" s="2" t="s">
        <v>53</v>
      </c>
      <c r="I707" s="2" t="s">
        <v>49</v>
      </c>
      <c r="J707" s="6">
        <v>111.86199999999999</v>
      </c>
      <c r="K707" s="6">
        <v>89.766666666666666</v>
      </c>
      <c r="L707" s="2" t="s">
        <v>44</v>
      </c>
      <c r="M707" s="2" t="s">
        <v>45</v>
      </c>
      <c r="N707" s="6">
        <v>0</v>
      </c>
      <c r="O707" s="6">
        <v>331.77777777777777</v>
      </c>
      <c r="P707" s="6">
        <v>56.68577777777778</v>
      </c>
      <c r="Q707" s="6">
        <v>0</v>
      </c>
      <c r="R707" s="6">
        <v>0</v>
      </c>
      <c r="S707" s="6">
        <v>0</v>
      </c>
      <c r="T707" s="6">
        <v>0</v>
      </c>
      <c r="U707" s="6">
        <v>0</v>
      </c>
      <c r="V707" s="6">
        <v>327.11111111111109</v>
      </c>
      <c r="W707" s="6">
        <v>239.11111111111111</v>
      </c>
      <c r="X707" s="6">
        <v>0</v>
      </c>
      <c r="Y707" s="6">
        <v>93.204179047162341</v>
      </c>
      <c r="Z707" s="2">
        <v>24</v>
      </c>
      <c r="AA707" s="6">
        <v>4.6531349387348815</v>
      </c>
      <c r="AB707" s="2" t="s">
        <v>55</v>
      </c>
      <c r="AC707" s="2" t="s">
        <v>60</v>
      </c>
      <c r="AD707" s="2" t="s">
        <v>40</v>
      </c>
      <c r="AE707" s="2" t="s">
        <v>64</v>
      </c>
      <c r="AF707" s="2">
        <v>0</v>
      </c>
      <c r="AG707" s="8">
        <v>0.33458322286605829</v>
      </c>
      <c r="AH707" s="3">
        <v>280.12930297851563</v>
      </c>
      <c r="AI707" s="9">
        <v>0.48984196782112122</v>
      </c>
    </row>
    <row r="708" spans="1:35" ht="15" x14ac:dyDescent="0.25">
      <c r="A708" s="2">
        <v>707</v>
      </c>
      <c r="B708" s="2">
        <v>47</v>
      </c>
      <c r="C708" s="2" t="s">
        <v>61</v>
      </c>
      <c r="D708" s="2" t="s">
        <v>33</v>
      </c>
      <c r="E708" s="2">
        <v>1</v>
      </c>
      <c r="F708" s="2">
        <v>2</v>
      </c>
      <c r="G708" s="2">
        <v>2</v>
      </c>
      <c r="H708" s="2" t="s">
        <v>34</v>
      </c>
      <c r="I708" s="2" t="s">
        <v>49</v>
      </c>
      <c r="J708" s="6">
        <v>29.457249999999998</v>
      </c>
      <c r="K708" s="6">
        <v>22.134666666666668</v>
      </c>
      <c r="L708" s="2" t="s">
        <v>44</v>
      </c>
      <c r="M708" s="2" t="s">
        <v>45</v>
      </c>
      <c r="N708" s="6">
        <v>0</v>
      </c>
      <c r="O708" s="6">
        <v>0</v>
      </c>
      <c r="P708" s="6">
        <v>13.845333333333333</v>
      </c>
      <c r="Q708" s="6">
        <v>0</v>
      </c>
      <c r="R708" s="6">
        <v>0</v>
      </c>
      <c r="S708" s="6">
        <v>0</v>
      </c>
      <c r="T708" s="6">
        <v>252.42955555555557</v>
      </c>
      <c r="U708" s="6">
        <v>0</v>
      </c>
      <c r="V708" s="6">
        <v>331.11111111111109</v>
      </c>
      <c r="W708" s="6">
        <v>0</v>
      </c>
      <c r="X708" s="6">
        <v>0</v>
      </c>
      <c r="Y708" s="6">
        <v>22.209894792147985</v>
      </c>
      <c r="Z708" s="2">
        <v>36</v>
      </c>
      <c r="AA708" s="6">
        <v>0.80294090133683338</v>
      </c>
      <c r="AB708" s="2" t="s">
        <v>38</v>
      </c>
      <c r="AC708" s="2" t="s">
        <v>39</v>
      </c>
      <c r="AD708" s="2" t="s">
        <v>46</v>
      </c>
      <c r="AE708" s="2" t="s">
        <v>41</v>
      </c>
      <c r="AF708" s="2">
        <v>0</v>
      </c>
      <c r="AG708" s="8">
        <v>0.35018843412399292</v>
      </c>
      <c r="AH708" s="3">
        <v>335.07333374023438</v>
      </c>
      <c r="AI708" s="9">
        <v>0.55564522743225098</v>
      </c>
    </row>
    <row r="709" spans="1:35" x14ac:dyDescent="0.2">
      <c r="A709" s="2">
        <v>708</v>
      </c>
      <c r="B709" s="2">
        <v>53</v>
      </c>
      <c r="C709" s="2" t="s">
        <v>61</v>
      </c>
      <c r="D709" s="2" t="s">
        <v>57</v>
      </c>
      <c r="E709" s="2">
        <v>3</v>
      </c>
      <c r="F709" s="2">
        <v>0</v>
      </c>
      <c r="G709" s="2">
        <v>2</v>
      </c>
      <c r="H709" s="2" t="s">
        <v>34</v>
      </c>
      <c r="I709" s="2" t="s">
        <v>35</v>
      </c>
      <c r="J709" s="6">
        <v>832.95650000000001</v>
      </c>
      <c r="K709" s="6">
        <v>448.024</v>
      </c>
      <c r="L709" s="2" t="s">
        <v>36</v>
      </c>
      <c r="M709" s="2" t="s">
        <v>45</v>
      </c>
      <c r="N709" s="6">
        <v>0</v>
      </c>
      <c r="O709" s="6">
        <v>0</v>
      </c>
      <c r="P709" s="6">
        <v>330.97222222222223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180.66666666666666</v>
      </c>
      <c r="W709" s="6">
        <v>0</v>
      </c>
      <c r="X709" s="6">
        <v>0</v>
      </c>
      <c r="Y709" s="6">
        <v>550.90771869850903</v>
      </c>
      <c r="Z709" s="2">
        <v>36</v>
      </c>
      <c r="AA709" s="6">
        <v>19.916633750178104</v>
      </c>
      <c r="AB709" s="2" t="s">
        <v>38</v>
      </c>
      <c r="AC709" s="2" t="s">
        <v>72</v>
      </c>
      <c r="AD709" s="2" t="s">
        <v>40</v>
      </c>
      <c r="AE709" s="2" t="s">
        <v>41</v>
      </c>
      <c r="AF709" s="2" t="s">
        <v>59</v>
      </c>
      <c r="AG709" s="4" t="s">
        <v>59</v>
      </c>
      <c r="AH709" s="3" t="s">
        <v>59</v>
      </c>
    </row>
    <row r="710" spans="1:35" x14ac:dyDescent="0.2">
      <c r="A710" s="2">
        <v>709</v>
      </c>
      <c r="B710" s="2">
        <v>24</v>
      </c>
      <c r="C710" s="2" t="s">
        <v>61</v>
      </c>
      <c r="D710" s="2" t="s">
        <v>33</v>
      </c>
      <c r="E710" s="2">
        <v>1</v>
      </c>
      <c r="F710" s="2">
        <v>0</v>
      </c>
      <c r="G710" s="2">
        <v>5</v>
      </c>
      <c r="H710" s="2" t="s">
        <v>53</v>
      </c>
      <c r="I710" s="2" t="s">
        <v>35</v>
      </c>
      <c r="J710" s="6">
        <v>2388.85475</v>
      </c>
      <c r="K710" s="6">
        <v>1341.9124444444444</v>
      </c>
      <c r="L710" s="2" t="s">
        <v>36</v>
      </c>
      <c r="M710" s="2" t="s">
        <v>37</v>
      </c>
      <c r="N710" s="6">
        <v>0</v>
      </c>
      <c r="O710" s="6">
        <v>444.44444444444446</v>
      </c>
      <c r="P710" s="6">
        <v>363.60533333333331</v>
      </c>
      <c r="Q710" s="6">
        <v>220.66666666666666</v>
      </c>
      <c r="R710" s="6">
        <v>0</v>
      </c>
      <c r="S710" s="6">
        <v>0</v>
      </c>
      <c r="T710" s="6">
        <v>555.55555555555554</v>
      </c>
      <c r="U710" s="6">
        <v>62.888888888888886</v>
      </c>
      <c r="V710" s="6">
        <v>47.555555555555557</v>
      </c>
      <c r="W710" s="6">
        <v>0</v>
      </c>
      <c r="X710" s="6">
        <v>0</v>
      </c>
      <c r="Y710" s="6">
        <v>1548.9201059631807</v>
      </c>
      <c r="Z710" s="2">
        <v>24</v>
      </c>
      <c r="AA710" s="6">
        <v>77.328445312728078</v>
      </c>
      <c r="AB710" s="2" t="s">
        <v>38</v>
      </c>
      <c r="AC710" s="2" t="s">
        <v>50</v>
      </c>
      <c r="AD710" s="2" t="s">
        <v>40</v>
      </c>
      <c r="AE710" s="2" t="s">
        <v>41</v>
      </c>
      <c r="AF710" s="2" t="s">
        <v>59</v>
      </c>
      <c r="AG710" s="4" t="s">
        <v>59</v>
      </c>
      <c r="AH710" s="3" t="s">
        <v>59</v>
      </c>
    </row>
    <row r="711" spans="1:35" ht="15" x14ac:dyDescent="0.25">
      <c r="A711" s="2">
        <v>710</v>
      </c>
      <c r="B711" s="2">
        <v>30</v>
      </c>
      <c r="C711" s="2" t="s">
        <v>61</v>
      </c>
      <c r="D711" s="2" t="s">
        <v>65</v>
      </c>
      <c r="E711" s="2">
        <v>1</v>
      </c>
      <c r="F711" s="2">
        <v>1</v>
      </c>
      <c r="G711" s="2">
        <v>3</v>
      </c>
      <c r="H711" s="2" t="s">
        <v>34</v>
      </c>
      <c r="I711" s="2" t="s">
        <v>35</v>
      </c>
      <c r="J711" s="6">
        <v>1155.6315</v>
      </c>
      <c r="K711" s="6">
        <v>530.26177777777775</v>
      </c>
      <c r="L711" s="2" t="s">
        <v>44</v>
      </c>
      <c r="M711" s="2" t="s">
        <v>37</v>
      </c>
      <c r="N711" s="6">
        <v>650.84204248483525</v>
      </c>
      <c r="O711" s="6">
        <v>888.88888888888891</v>
      </c>
      <c r="P711" s="6">
        <v>584.30422222222228</v>
      </c>
      <c r="Q711" s="6">
        <v>0</v>
      </c>
      <c r="R711" s="6">
        <v>0</v>
      </c>
      <c r="S711" s="6">
        <v>0</v>
      </c>
      <c r="T711" s="6">
        <v>44.444444444444443</v>
      </c>
      <c r="U711" s="6">
        <v>0</v>
      </c>
      <c r="V711" s="6">
        <v>76</v>
      </c>
      <c r="W711" s="6">
        <v>0</v>
      </c>
      <c r="X711" s="6">
        <v>0</v>
      </c>
      <c r="Y711" s="6">
        <v>1506.9075888812506</v>
      </c>
      <c r="Z711" s="2">
        <v>24</v>
      </c>
      <c r="AA711" s="6">
        <v>75.231008125934096</v>
      </c>
      <c r="AB711" s="2" t="s">
        <v>68</v>
      </c>
      <c r="AC711" s="2" t="s">
        <v>50</v>
      </c>
      <c r="AD711" s="2" t="s">
        <v>40</v>
      </c>
      <c r="AE711" s="2" t="s">
        <v>41</v>
      </c>
      <c r="AF711" s="2">
        <v>1</v>
      </c>
      <c r="AG711" s="8">
        <v>3.9025574922561652E-2</v>
      </c>
      <c r="AH711" s="3">
        <v>552.5921630859375</v>
      </c>
      <c r="AI711" s="9">
        <v>4.4885352253913879E-2</v>
      </c>
    </row>
    <row r="712" spans="1:35" ht="15" x14ac:dyDescent="0.25">
      <c r="A712" s="2">
        <v>711</v>
      </c>
      <c r="B712" s="2">
        <v>39</v>
      </c>
      <c r="C712" s="2" t="s">
        <v>32</v>
      </c>
      <c r="D712" s="2" t="s">
        <v>42</v>
      </c>
      <c r="E712" s="2">
        <v>1</v>
      </c>
      <c r="F712" s="2">
        <v>2</v>
      </c>
      <c r="G712" s="2">
        <v>3</v>
      </c>
      <c r="H712" s="2" t="s">
        <v>58</v>
      </c>
      <c r="I712" s="2" t="s">
        <v>66</v>
      </c>
      <c r="J712" s="6">
        <v>1236.1285</v>
      </c>
      <c r="K712" s="6">
        <v>1011.6544444444445</v>
      </c>
      <c r="L712" s="2" t="s">
        <v>44</v>
      </c>
      <c r="M712" s="2" t="s">
        <v>51</v>
      </c>
      <c r="N712" s="6">
        <v>1630.4740581548569</v>
      </c>
      <c r="O712" s="6">
        <v>888.88888888888891</v>
      </c>
      <c r="P712" s="6">
        <v>49.222888888888889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199.55555555555554</v>
      </c>
      <c r="W712" s="6">
        <v>261.77777777777777</v>
      </c>
      <c r="X712" s="6">
        <v>0</v>
      </c>
      <c r="Y712" s="6">
        <v>1071.5357423267731</v>
      </c>
      <c r="Z712" s="2">
        <v>36</v>
      </c>
      <c r="AA712" s="6">
        <v>38.738583987469767</v>
      </c>
      <c r="AB712" s="2" t="s">
        <v>38</v>
      </c>
      <c r="AC712" s="2" t="s">
        <v>50</v>
      </c>
      <c r="AD712" s="2" t="s">
        <v>40</v>
      </c>
      <c r="AE712" s="2" t="s">
        <v>41</v>
      </c>
      <c r="AF712" s="2">
        <v>1</v>
      </c>
      <c r="AG712" s="8">
        <v>4.3851654976606369E-2</v>
      </c>
      <c r="AH712" s="3">
        <v>584.9678955078125</v>
      </c>
      <c r="AI712" s="9">
        <v>6.1263900250196457E-2</v>
      </c>
    </row>
    <row r="713" spans="1:35" ht="15" x14ac:dyDescent="0.25">
      <c r="A713" s="2">
        <v>712</v>
      </c>
      <c r="B713" s="2">
        <v>43</v>
      </c>
      <c r="C713" s="2" t="s">
        <v>47</v>
      </c>
      <c r="D713" s="2" t="s">
        <v>57</v>
      </c>
      <c r="E713" s="2">
        <v>1</v>
      </c>
      <c r="F713" s="2">
        <v>2</v>
      </c>
      <c r="G713" s="2">
        <v>3</v>
      </c>
      <c r="H713" s="2" t="s">
        <v>34</v>
      </c>
      <c r="I713" s="2" t="s">
        <v>35</v>
      </c>
      <c r="J713" s="6">
        <v>166.12475000000001</v>
      </c>
      <c r="K713" s="6">
        <v>219.01400000000001</v>
      </c>
      <c r="L713" s="2" t="s">
        <v>44</v>
      </c>
      <c r="M713" s="2" t="s">
        <v>45</v>
      </c>
      <c r="N713" s="6">
        <v>0</v>
      </c>
      <c r="O713" s="6">
        <v>0</v>
      </c>
      <c r="P713" s="6">
        <v>78.109111111111105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70.602845466132663</v>
      </c>
      <c r="Z713" s="2">
        <v>24</v>
      </c>
      <c r="AA713" s="6">
        <v>3.5247836563886739</v>
      </c>
      <c r="AB713" s="2" t="s">
        <v>38</v>
      </c>
      <c r="AC713" s="2" t="s">
        <v>50</v>
      </c>
      <c r="AD713" s="2" t="s">
        <v>40</v>
      </c>
      <c r="AE713" s="2" t="s">
        <v>41</v>
      </c>
      <c r="AF713" s="2">
        <v>0</v>
      </c>
      <c r="AG713" s="8">
        <v>0.30212238430976868</v>
      </c>
      <c r="AH713" s="3">
        <v>342.05078125</v>
      </c>
      <c r="AI713" s="9">
        <v>0.49653357267379761</v>
      </c>
    </row>
    <row r="714" spans="1:35" ht="15" x14ac:dyDescent="0.25">
      <c r="A714" s="2">
        <v>713</v>
      </c>
      <c r="B714" s="2">
        <v>46</v>
      </c>
      <c r="C714" s="2" t="s">
        <v>32</v>
      </c>
      <c r="D714" s="2" t="s">
        <v>57</v>
      </c>
      <c r="E714" s="2">
        <v>1</v>
      </c>
      <c r="F714" s="2">
        <v>0</v>
      </c>
      <c r="G714" s="2">
        <v>2</v>
      </c>
      <c r="H714" s="2" t="s">
        <v>34</v>
      </c>
      <c r="I714" s="2" t="s">
        <v>49</v>
      </c>
      <c r="J714" s="6">
        <v>732.16674999999998</v>
      </c>
      <c r="K714" s="6">
        <v>674.43622222222223</v>
      </c>
      <c r="L714" s="2" t="s">
        <v>73</v>
      </c>
      <c r="M714" s="2" t="s">
        <v>37</v>
      </c>
      <c r="N714" s="6">
        <v>0</v>
      </c>
      <c r="O714" s="6">
        <v>1555.5555555555557</v>
      </c>
      <c r="P714" s="6">
        <v>368.41733333333332</v>
      </c>
      <c r="Q714" s="6">
        <v>0</v>
      </c>
      <c r="R714" s="6">
        <v>0</v>
      </c>
      <c r="S714" s="6">
        <v>0</v>
      </c>
      <c r="T714" s="6">
        <v>44.444444444444443</v>
      </c>
      <c r="U714" s="6">
        <v>0</v>
      </c>
      <c r="V714" s="6">
        <v>47.555555555555557</v>
      </c>
      <c r="W714" s="6">
        <v>0</v>
      </c>
      <c r="X714" s="6">
        <v>0</v>
      </c>
      <c r="Y714" s="6">
        <v>316.87620743871656</v>
      </c>
      <c r="Z714" s="2">
        <v>36</v>
      </c>
      <c r="AA714" s="6">
        <v>11.455833987245715</v>
      </c>
      <c r="AB714" s="2" t="s">
        <v>38</v>
      </c>
      <c r="AC714" s="2" t="s">
        <v>39</v>
      </c>
      <c r="AD714" s="2" t="s">
        <v>40</v>
      </c>
      <c r="AE714" s="2" t="s">
        <v>41</v>
      </c>
      <c r="AF714" s="2">
        <v>0</v>
      </c>
      <c r="AG714" s="8">
        <v>0.13731120526790619</v>
      </c>
      <c r="AH714" s="3">
        <v>427.21286010742188</v>
      </c>
      <c r="AI714" s="9">
        <v>0.2196634113788605</v>
      </c>
    </row>
    <row r="715" spans="1:35" x14ac:dyDescent="0.2">
      <c r="A715" s="2">
        <v>714</v>
      </c>
      <c r="B715" s="2">
        <v>26</v>
      </c>
      <c r="C715" s="2" t="s">
        <v>47</v>
      </c>
      <c r="D715" s="2" t="s">
        <v>57</v>
      </c>
      <c r="E715" s="2">
        <v>0</v>
      </c>
      <c r="F715" s="2">
        <v>1</v>
      </c>
      <c r="G715" s="2">
        <v>5</v>
      </c>
      <c r="H715" s="2" t="s">
        <v>48</v>
      </c>
      <c r="I715" s="2" t="s">
        <v>49</v>
      </c>
      <c r="J715" s="6">
        <v>730.14250000000004</v>
      </c>
      <c r="K715" s="6">
        <v>332.3628888888889</v>
      </c>
      <c r="L715" s="2" t="s">
        <v>44</v>
      </c>
      <c r="M715" s="2" t="s">
        <v>45</v>
      </c>
      <c r="N715" s="6">
        <v>0</v>
      </c>
      <c r="O715" s="6">
        <v>0</v>
      </c>
      <c r="P715" s="6">
        <v>128.51044444444443</v>
      </c>
      <c r="Q715" s="6">
        <v>0</v>
      </c>
      <c r="R715" s="6">
        <v>0</v>
      </c>
      <c r="S715" s="6">
        <v>0</v>
      </c>
      <c r="T715" s="6">
        <v>0</v>
      </c>
      <c r="U715" s="6">
        <v>0</v>
      </c>
      <c r="V715" s="6">
        <v>224.22222222222223</v>
      </c>
      <c r="W715" s="6">
        <v>0</v>
      </c>
      <c r="X715" s="6">
        <v>0</v>
      </c>
      <c r="Y715" s="6">
        <v>1132.3340004994948</v>
      </c>
      <c r="Z715" s="2">
        <v>60</v>
      </c>
      <c r="AA715" s="6">
        <v>28.753841264932024</v>
      </c>
      <c r="AB715" s="2" t="s">
        <v>38</v>
      </c>
      <c r="AC715" s="2" t="s">
        <v>60</v>
      </c>
      <c r="AD715" s="2" t="s">
        <v>40</v>
      </c>
      <c r="AE715" s="2" t="s">
        <v>41</v>
      </c>
      <c r="AF715" s="2" t="s">
        <v>59</v>
      </c>
      <c r="AG715" s="4" t="s">
        <v>59</v>
      </c>
      <c r="AH715" s="3" t="s">
        <v>59</v>
      </c>
    </row>
    <row r="716" spans="1:35" x14ac:dyDescent="0.2">
      <c r="A716" s="2">
        <v>715</v>
      </c>
      <c r="B716" s="2">
        <v>44</v>
      </c>
      <c r="C716" s="2" t="s">
        <v>61</v>
      </c>
      <c r="D716" s="2" t="s">
        <v>57</v>
      </c>
      <c r="E716" s="2">
        <v>1</v>
      </c>
      <c r="F716" s="2">
        <v>1</v>
      </c>
      <c r="G716" s="2">
        <v>3</v>
      </c>
      <c r="H716" s="2" t="s">
        <v>34</v>
      </c>
      <c r="I716" s="2" t="s">
        <v>35</v>
      </c>
      <c r="J716" s="6">
        <v>364.48575</v>
      </c>
      <c r="K716" s="6">
        <v>414.82533333333333</v>
      </c>
      <c r="L716" s="2" t="s">
        <v>44</v>
      </c>
      <c r="M716" s="2" t="s">
        <v>51</v>
      </c>
      <c r="N716" s="6">
        <v>0</v>
      </c>
      <c r="O716" s="6">
        <v>0</v>
      </c>
      <c r="P716" s="6">
        <v>95.953111111111113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112.44444444444444</v>
      </c>
      <c r="W716" s="6">
        <v>0</v>
      </c>
      <c r="X716" s="6">
        <v>0</v>
      </c>
      <c r="Y716" s="6">
        <v>147.57248515239021</v>
      </c>
      <c r="Z716" s="2">
        <v>48</v>
      </c>
      <c r="AA716" s="6">
        <v>4.3349416935269858</v>
      </c>
      <c r="AB716" s="2" t="s">
        <v>38</v>
      </c>
      <c r="AC716" s="2" t="s">
        <v>39</v>
      </c>
      <c r="AD716" s="2" t="s">
        <v>46</v>
      </c>
      <c r="AE716" s="2" t="s">
        <v>64</v>
      </c>
      <c r="AF716" s="2" t="s">
        <v>59</v>
      </c>
      <c r="AG716" s="4" t="s">
        <v>59</v>
      </c>
      <c r="AH716" s="3" t="s">
        <v>59</v>
      </c>
    </row>
    <row r="717" spans="1:35" x14ac:dyDescent="0.2">
      <c r="A717" s="2">
        <v>716</v>
      </c>
      <c r="B717" s="2">
        <v>50</v>
      </c>
      <c r="C717" s="2" t="s">
        <v>61</v>
      </c>
      <c r="D717" s="2" t="s">
        <v>33</v>
      </c>
      <c r="E717" s="2">
        <v>1</v>
      </c>
      <c r="F717" s="2">
        <v>0</v>
      </c>
      <c r="G717" s="2">
        <v>3</v>
      </c>
      <c r="H717" s="2" t="s">
        <v>43</v>
      </c>
      <c r="I717" s="2" t="s">
        <v>66</v>
      </c>
      <c r="J717" s="6">
        <v>1108.3965000000001</v>
      </c>
      <c r="K717" s="6">
        <v>736.74599999999998</v>
      </c>
      <c r="L717" s="2" t="s">
        <v>44</v>
      </c>
      <c r="M717" s="2" t="s">
        <v>37</v>
      </c>
      <c r="N717" s="6">
        <v>0</v>
      </c>
      <c r="O717" s="6">
        <v>619.55555555555554</v>
      </c>
      <c r="P717" s="6">
        <v>278.87733333333335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293.11111111111109</v>
      </c>
      <c r="W717" s="6">
        <v>0</v>
      </c>
      <c r="X717" s="6">
        <v>0</v>
      </c>
      <c r="Y717" s="6">
        <v>1191.0508624647614</v>
      </c>
      <c r="Z717" s="2">
        <v>18</v>
      </c>
      <c r="AA717" s="6">
        <v>75.995931401695287</v>
      </c>
      <c r="AB717" s="2" t="s">
        <v>38</v>
      </c>
      <c r="AC717" s="2" t="s">
        <v>50</v>
      </c>
      <c r="AD717" s="2" t="s">
        <v>40</v>
      </c>
      <c r="AE717" s="2" t="s">
        <v>41</v>
      </c>
      <c r="AF717" s="2" t="s">
        <v>59</v>
      </c>
      <c r="AG717" s="4" t="s">
        <v>59</v>
      </c>
      <c r="AH717" s="3" t="s">
        <v>59</v>
      </c>
    </row>
    <row r="718" spans="1:35" x14ac:dyDescent="0.2">
      <c r="A718" s="2">
        <v>717</v>
      </c>
      <c r="B718" s="2">
        <v>56</v>
      </c>
      <c r="C718" s="2" t="s">
        <v>32</v>
      </c>
      <c r="D718" s="2" t="s">
        <v>57</v>
      </c>
      <c r="E718" s="2">
        <v>0</v>
      </c>
      <c r="F718" s="2">
        <v>1</v>
      </c>
      <c r="G718" s="2">
        <v>3</v>
      </c>
      <c r="H718" s="2" t="s">
        <v>53</v>
      </c>
      <c r="I718" s="2" t="s">
        <v>35</v>
      </c>
      <c r="J718" s="6">
        <v>314.24124999999998</v>
      </c>
      <c r="K718" s="6">
        <v>367.37933333333331</v>
      </c>
      <c r="L718" s="2" t="s">
        <v>78</v>
      </c>
      <c r="M718" s="2" t="s">
        <v>45</v>
      </c>
      <c r="N718" s="6">
        <v>141.51225650162044</v>
      </c>
      <c r="O718" s="6">
        <v>222.22222222222223</v>
      </c>
      <c r="P718" s="6">
        <v>135.26933333333332</v>
      </c>
      <c r="Q718" s="6">
        <v>0</v>
      </c>
      <c r="R718" s="6">
        <v>0</v>
      </c>
      <c r="S718" s="6">
        <v>0</v>
      </c>
      <c r="T718" s="6">
        <v>222.22222222222223</v>
      </c>
      <c r="U718" s="6">
        <v>0</v>
      </c>
      <c r="V718" s="6">
        <v>3.7777777777777777</v>
      </c>
      <c r="W718" s="6">
        <v>0</v>
      </c>
      <c r="X718" s="6">
        <v>0</v>
      </c>
      <c r="Y718" s="6">
        <v>181.02318185111659</v>
      </c>
      <c r="Z718" s="2">
        <v>24</v>
      </c>
      <c r="AA718" s="6">
        <v>9.0374197895800634</v>
      </c>
      <c r="AB718" s="2" t="s">
        <v>38</v>
      </c>
      <c r="AC718" s="2" t="s">
        <v>62</v>
      </c>
      <c r="AD718" s="2" t="s">
        <v>40</v>
      </c>
      <c r="AE718" s="2" t="s">
        <v>41</v>
      </c>
      <c r="AF718" s="2" t="s">
        <v>59</v>
      </c>
      <c r="AG718" s="4" t="s">
        <v>59</v>
      </c>
      <c r="AH718" s="3" t="s">
        <v>59</v>
      </c>
    </row>
    <row r="719" spans="1:35" ht="15" x14ac:dyDescent="0.25">
      <c r="A719" s="2">
        <v>718</v>
      </c>
      <c r="B719" s="2">
        <v>38</v>
      </c>
      <c r="C719" s="2" t="s">
        <v>61</v>
      </c>
      <c r="D719" s="2" t="s">
        <v>33</v>
      </c>
      <c r="E719" s="2">
        <v>0</v>
      </c>
      <c r="F719" s="2">
        <v>2</v>
      </c>
      <c r="G719" s="2">
        <v>2</v>
      </c>
      <c r="H719" s="2" t="s">
        <v>48</v>
      </c>
      <c r="I719" s="2" t="s">
        <v>49</v>
      </c>
      <c r="J719" s="6">
        <v>429.01049999999998</v>
      </c>
      <c r="K719" s="6">
        <v>565.05066666666664</v>
      </c>
      <c r="L719" s="2" t="s">
        <v>44</v>
      </c>
      <c r="M719" s="2" t="s">
        <v>45</v>
      </c>
      <c r="N719" s="6">
        <v>0</v>
      </c>
      <c r="O719" s="6">
        <v>527.77777777777783</v>
      </c>
      <c r="P719" s="6">
        <v>253.56266666666667</v>
      </c>
      <c r="Q719" s="6">
        <v>0</v>
      </c>
      <c r="R719" s="6">
        <v>0</v>
      </c>
      <c r="S719" s="6">
        <v>0</v>
      </c>
      <c r="T719" s="6">
        <v>258.88888888888891</v>
      </c>
      <c r="U719" s="6">
        <v>0</v>
      </c>
      <c r="V719" s="6">
        <v>131.33333333333334</v>
      </c>
      <c r="W719" s="6">
        <v>0</v>
      </c>
      <c r="X719" s="6">
        <v>0</v>
      </c>
      <c r="Y719" s="6">
        <v>272.84046185901968</v>
      </c>
      <c r="Z719" s="2">
        <v>36</v>
      </c>
      <c r="AA719" s="6">
        <v>9.8638362953295093</v>
      </c>
      <c r="AB719" s="2" t="s">
        <v>55</v>
      </c>
      <c r="AC719" s="2" t="s">
        <v>39</v>
      </c>
      <c r="AD719" s="2" t="s">
        <v>40</v>
      </c>
      <c r="AE719" s="2" t="s">
        <v>41</v>
      </c>
      <c r="AF719" s="2">
        <v>0</v>
      </c>
      <c r="AG719" s="8">
        <v>0.20182399451732641</v>
      </c>
      <c r="AH719" s="3">
        <v>376.702880859375</v>
      </c>
      <c r="AI719" s="9">
        <v>0.31401744484901428</v>
      </c>
    </row>
    <row r="720" spans="1:35" ht="15" x14ac:dyDescent="0.25">
      <c r="A720" s="2">
        <v>719</v>
      </c>
      <c r="B720" s="2">
        <v>43</v>
      </c>
      <c r="C720" s="2" t="s">
        <v>61</v>
      </c>
      <c r="D720" s="2" t="s">
        <v>33</v>
      </c>
      <c r="E720" s="2">
        <v>1</v>
      </c>
      <c r="F720" s="2">
        <v>1</v>
      </c>
      <c r="G720" s="2">
        <v>3</v>
      </c>
      <c r="H720" s="2" t="s">
        <v>34</v>
      </c>
      <c r="I720" s="2" t="s">
        <v>49</v>
      </c>
      <c r="J720" s="6">
        <v>519.19325000000003</v>
      </c>
      <c r="K720" s="6">
        <v>526.94844444444448</v>
      </c>
      <c r="L720" s="2" t="s">
        <v>44</v>
      </c>
      <c r="M720" s="2" t="s">
        <v>37</v>
      </c>
      <c r="N720" s="6">
        <v>0</v>
      </c>
      <c r="O720" s="6">
        <v>0</v>
      </c>
      <c r="P720" s="6">
        <v>290.5911111111111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47.777777777777779</v>
      </c>
      <c r="W720" s="6">
        <v>0</v>
      </c>
      <c r="X720" s="6">
        <v>0</v>
      </c>
      <c r="Y720" s="6">
        <v>287.43044278128525</v>
      </c>
      <c r="Z720" s="2">
        <v>12</v>
      </c>
      <c r="AA720" s="6">
        <v>26.351620955222472</v>
      </c>
      <c r="AB720" s="2" t="s">
        <v>55</v>
      </c>
      <c r="AC720" s="2" t="s">
        <v>39</v>
      </c>
      <c r="AD720" s="2" t="s">
        <v>46</v>
      </c>
      <c r="AE720" s="2" t="s">
        <v>41</v>
      </c>
      <c r="AF720" s="2">
        <v>1</v>
      </c>
      <c r="AG720" s="8">
        <v>0.18607662618160251</v>
      </c>
      <c r="AH720" s="3">
        <v>364.80838012695313</v>
      </c>
      <c r="AI720" s="9">
        <v>0.29483947157859802</v>
      </c>
    </row>
    <row r="721" spans="1:35" ht="15" x14ac:dyDescent="0.25">
      <c r="A721" s="2">
        <v>720</v>
      </c>
      <c r="B721" s="2">
        <v>41</v>
      </c>
      <c r="C721" s="2" t="s">
        <v>47</v>
      </c>
      <c r="D721" s="2" t="s">
        <v>57</v>
      </c>
      <c r="E721" s="2">
        <v>2</v>
      </c>
      <c r="F721" s="2">
        <v>1</v>
      </c>
      <c r="G721" s="2">
        <v>3</v>
      </c>
      <c r="H721" s="2" t="s">
        <v>43</v>
      </c>
      <c r="I721" s="2" t="s">
        <v>35</v>
      </c>
      <c r="J721" s="6">
        <v>988.99424999999997</v>
      </c>
      <c r="K721" s="6">
        <v>504.71822222222221</v>
      </c>
      <c r="L721" s="2" t="s">
        <v>36</v>
      </c>
      <c r="M721" s="2" t="s">
        <v>51</v>
      </c>
      <c r="N721" s="6">
        <v>0</v>
      </c>
      <c r="O721" s="6">
        <v>0</v>
      </c>
      <c r="P721" s="6">
        <v>342.62799999999999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141.55555555555554</v>
      </c>
      <c r="W721" s="6">
        <v>0</v>
      </c>
      <c r="X721" s="6">
        <v>0</v>
      </c>
      <c r="Y721" s="6">
        <v>959.77353256436481</v>
      </c>
      <c r="Z721" s="2">
        <v>36</v>
      </c>
      <c r="AA721" s="6">
        <v>34.698112374171075</v>
      </c>
      <c r="AB721" s="2" t="s">
        <v>55</v>
      </c>
      <c r="AC721" s="2" t="s">
        <v>62</v>
      </c>
      <c r="AD721" s="2" t="s">
        <v>40</v>
      </c>
      <c r="AE721" s="2" t="s">
        <v>41</v>
      </c>
      <c r="AF721" s="2">
        <v>0</v>
      </c>
      <c r="AG721" s="8">
        <v>6.9039523601531982E-2</v>
      </c>
      <c r="AH721" s="3">
        <v>546.62188720703125</v>
      </c>
      <c r="AI721" s="9">
        <v>0.1069312021136284</v>
      </c>
    </row>
    <row r="722" spans="1:35" ht="15" x14ac:dyDescent="0.25">
      <c r="A722" s="2">
        <v>721</v>
      </c>
      <c r="B722" s="2">
        <v>31</v>
      </c>
      <c r="C722" s="2" t="s">
        <v>61</v>
      </c>
      <c r="D722" s="2" t="s">
        <v>74</v>
      </c>
      <c r="E722" s="2">
        <v>3</v>
      </c>
      <c r="F722" s="2">
        <v>0</v>
      </c>
      <c r="G722" s="2">
        <v>2</v>
      </c>
      <c r="H722" s="2" t="s">
        <v>43</v>
      </c>
      <c r="I722" s="2" t="s">
        <v>49</v>
      </c>
      <c r="J722" s="6">
        <v>530.49800000000005</v>
      </c>
      <c r="K722" s="6">
        <v>697.38244444444445</v>
      </c>
      <c r="L722" s="2" t="s">
        <v>44</v>
      </c>
      <c r="M722" s="2" t="s">
        <v>51</v>
      </c>
      <c r="N722" s="6">
        <v>0</v>
      </c>
      <c r="O722" s="6">
        <v>888.88888888888891</v>
      </c>
      <c r="P722" s="6">
        <v>33.036444444444442</v>
      </c>
      <c r="Q722" s="6">
        <v>0</v>
      </c>
      <c r="R722" s="6">
        <v>0</v>
      </c>
      <c r="S722" s="6">
        <v>255.55555555555554</v>
      </c>
      <c r="T722" s="6">
        <v>0</v>
      </c>
      <c r="U722" s="6">
        <v>162.44444444444446</v>
      </c>
      <c r="V722" s="6">
        <v>211.55555555555554</v>
      </c>
      <c r="W722" s="6">
        <v>0</v>
      </c>
      <c r="X722" s="6">
        <v>0</v>
      </c>
      <c r="Y722" s="6">
        <v>239.27682463894061</v>
      </c>
      <c r="Z722" s="2">
        <v>6</v>
      </c>
      <c r="AA722" s="6">
        <v>41.999116000427321</v>
      </c>
      <c r="AB722" s="2" t="s">
        <v>55</v>
      </c>
      <c r="AC722" s="2" t="s">
        <v>60</v>
      </c>
      <c r="AD722" s="2" t="s">
        <v>40</v>
      </c>
      <c r="AE722" s="2" t="s">
        <v>41</v>
      </c>
      <c r="AF722" s="2">
        <v>0</v>
      </c>
      <c r="AG722" s="8">
        <v>0.20558097958564761</v>
      </c>
      <c r="AH722" s="3">
        <v>290.15823364257813</v>
      </c>
      <c r="AI722" s="9">
        <v>0.26760014891624451</v>
      </c>
    </row>
    <row r="723" spans="1:35" ht="15" x14ac:dyDescent="0.25">
      <c r="A723" s="2">
        <v>722</v>
      </c>
      <c r="B723" s="2">
        <v>66</v>
      </c>
      <c r="C723" s="2" t="s">
        <v>47</v>
      </c>
      <c r="D723" s="2" t="s">
        <v>57</v>
      </c>
      <c r="E723" s="2">
        <v>0</v>
      </c>
      <c r="F723" s="2">
        <v>0</v>
      </c>
      <c r="G723" s="2">
        <v>5</v>
      </c>
      <c r="H723" s="2" t="s">
        <v>34</v>
      </c>
      <c r="I723" s="2" t="s">
        <v>49</v>
      </c>
      <c r="J723" s="6">
        <v>2320.8384999999998</v>
      </c>
      <c r="K723" s="6">
        <v>2292.9553333333333</v>
      </c>
      <c r="L723" s="2" t="s">
        <v>44</v>
      </c>
      <c r="M723" s="2" t="s">
        <v>37</v>
      </c>
      <c r="N723" s="6">
        <v>0</v>
      </c>
      <c r="O723" s="6">
        <v>0</v>
      </c>
      <c r="P723" s="6">
        <v>96.302888888888887</v>
      </c>
      <c r="Q723" s="6">
        <v>43.555555555555557</v>
      </c>
      <c r="R723" s="6">
        <v>0</v>
      </c>
      <c r="S723" s="6">
        <v>0</v>
      </c>
      <c r="T723" s="6">
        <v>262.22222222222223</v>
      </c>
      <c r="U723" s="6">
        <v>0</v>
      </c>
      <c r="V723" s="6">
        <v>204.44444444444446</v>
      </c>
      <c r="W723" s="6">
        <v>0</v>
      </c>
      <c r="X723" s="6">
        <v>0</v>
      </c>
      <c r="Y723" s="6">
        <v>1470.8676444532894</v>
      </c>
      <c r="Z723" s="2">
        <v>24</v>
      </c>
      <c r="AA723" s="6">
        <v>73.431746265337111</v>
      </c>
      <c r="AB723" s="2" t="s">
        <v>38</v>
      </c>
      <c r="AC723" s="2" t="s">
        <v>50</v>
      </c>
      <c r="AD723" s="2" t="s">
        <v>40</v>
      </c>
      <c r="AE723" s="2" t="s">
        <v>41</v>
      </c>
      <c r="AF723" s="2">
        <v>1</v>
      </c>
      <c r="AG723" s="8">
        <v>5.0168996676802644E-3</v>
      </c>
      <c r="AH723" s="3">
        <v>844.83917236328125</v>
      </c>
      <c r="AI723" s="9">
        <v>6.9999429397284976E-3</v>
      </c>
    </row>
    <row r="724" spans="1:35" x14ac:dyDescent="0.2">
      <c r="A724" s="2">
        <v>723</v>
      </c>
      <c r="B724" s="2">
        <v>42</v>
      </c>
      <c r="C724" s="2" t="s">
        <v>47</v>
      </c>
      <c r="D724" s="2" t="s">
        <v>33</v>
      </c>
      <c r="E724" s="2">
        <v>0</v>
      </c>
      <c r="F724" s="2">
        <v>0</v>
      </c>
      <c r="G724" s="2">
        <v>3</v>
      </c>
      <c r="H724" s="2" t="s">
        <v>53</v>
      </c>
      <c r="I724" s="2" t="s">
        <v>49</v>
      </c>
      <c r="J724" s="6">
        <v>323.56599999999997</v>
      </c>
      <c r="K724" s="6">
        <v>427.64355555555557</v>
      </c>
      <c r="L724" s="2" t="s">
        <v>44</v>
      </c>
      <c r="M724" s="2" t="s">
        <v>45</v>
      </c>
      <c r="N724" s="6">
        <v>0</v>
      </c>
      <c r="O724" s="6">
        <v>0</v>
      </c>
      <c r="P724" s="6">
        <v>88.812444444444438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131.33333333333334</v>
      </c>
      <c r="W724" s="6">
        <v>0</v>
      </c>
      <c r="X724" s="6">
        <v>0</v>
      </c>
      <c r="Y724" s="6">
        <v>138.24975098533866</v>
      </c>
      <c r="Z724" s="2">
        <v>36</v>
      </c>
      <c r="AA724" s="6">
        <v>4.9980596803639719</v>
      </c>
      <c r="AB724" s="2" t="s">
        <v>55</v>
      </c>
      <c r="AC724" s="2" t="s">
        <v>39</v>
      </c>
      <c r="AD724" s="2" t="s">
        <v>46</v>
      </c>
      <c r="AE724" s="2" t="s">
        <v>67</v>
      </c>
      <c r="AF724" s="2" t="s">
        <v>59</v>
      </c>
      <c r="AG724" s="4" t="s">
        <v>59</v>
      </c>
      <c r="AH724" s="3" t="s">
        <v>59</v>
      </c>
    </row>
    <row r="725" spans="1:35" ht="15" x14ac:dyDescent="0.25">
      <c r="A725" s="2">
        <v>724</v>
      </c>
      <c r="B725" s="2">
        <v>37</v>
      </c>
      <c r="C725" s="2" t="s">
        <v>47</v>
      </c>
      <c r="D725" s="2" t="s">
        <v>57</v>
      </c>
      <c r="E725" s="2">
        <v>4</v>
      </c>
      <c r="F725" s="2">
        <v>0</v>
      </c>
      <c r="G725" s="2">
        <v>2</v>
      </c>
      <c r="H725" s="2" t="s">
        <v>34</v>
      </c>
      <c r="I725" s="2" t="s">
        <v>66</v>
      </c>
      <c r="J725" s="6">
        <v>17.99025</v>
      </c>
      <c r="K725" s="6">
        <v>22.347111111111111</v>
      </c>
      <c r="L725" s="2" t="s">
        <v>36</v>
      </c>
      <c r="M725" s="2" t="s">
        <v>37</v>
      </c>
      <c r="N725" s="6">
        <v>0</v>
      </c>
      <c r="O725" s="6">
        <v>0</v>
      </c>
      <c r="P725" s="6">
        <v>1.6355555555555557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22</v>
      </c>
      <c r="W725" s="6">
        <v>0</v>
      </c>
      <c r="X725" s="6">
        <v>0</v>
      </c>
      <c r="Y725" s="6">
        <v>8.538397329118359</v>
      </c>
      <c r="Z725" s="2">
        <v>48</v>
      </c>
      <c r="AA725" s="6">
        <v>0.250815418197185</v>
      </c>
      <c r="AB725" s="2" t="s">
        <v>38</v>
      </c>
      <c r="AC725" s="2" t="s">
        <v>39</v>
      </c>
      <c r="AD725" s="2" t="s">
        <v>40</v>
      </c>
      <c r="AE725" s="2" t="s">
        <v>64</v>
      </c>
      <c r="AF725" s="2">
        <v>0</v>
      </c>
      <c r="AG725" s="8">
        <v>0.35230341553688049</v>
      </c>
      <c r="AH725" s="3">
        <v>347.29873657226563</v>
      </c>
      <c r="AI725" s="9">
        <v>0.55831199884414673</v>
      </c>
    </row>
    <row r="726" spans="1:35" x14ac:dyDescent="0.2">
      <c r="A726" s="2">
        <v>725</v>
      </c>
      <c r="B726" s="2">
        <v>38</v>
      </c>
      <c r="C726" s="2" t="s">
        <v>47</v>
      </c>
      <c r="D726" s="2" t="s">
        <v>33</v>
      </c>
      <c r="E726" s="2">
        <v>0</v>
      </c>
      <c r="F726" s="2">
        <v>2</v>
      </c>
      <c r="G726" s="2">
        <v>3</v>
      </c>
      <c r="H726" s="2" t="s">
        <v>34</v>
      </c>
      <c r="I726" s="2" t="s">
        <v>49</v>
      </c>
      <c r="J726" s="6">
        <v>933.79525000000001</v>
      </c>
      <c r="K726" s="6">
        <v>1152.5593333333334</v>
      </c>
      <c r="L726" s="2" t="s">
        <v>36</v>
      </c>
      <c r="M726" s="2" t="s">
        <v>45</v>
      </c>
      <c r="N726" s="6">
        <v>0</v>
      </c>
      <c r="O726" s="6">
        <v>0</v>
      </c>
      <c r="P726" s="6">
        <v>331.39066666666668</v>
      </c>
      <c r="Q726" s="6">
        <v>147.77777777777777</v>
      </c>
      <c r="R726" s="6">
        <v>0</v>
      </c>
      <c r="S726" s="6">
        <v>1777.7777777777778</v>
      </c>
      <c r="T726" s="6">
        <v>0</v>
      </c>
      <c r="U726" s="6">
        <v>0</v>
      </c>
      <c r="V726" s="6">
        <v>57.777777777777779</v>
      </c>
      <c r="W726" s="6">
        <v>0</v>
      </c>
      <c r="X726" s="6">
        <v>0</v>
      </c>
      <c r="Y726" s="6">
        <v>386.30470364954033</v>
      </c>
      <c r="Z726" s="2">
        <v>36</v>
      </c>
      <c r="AA726" s="6">
        <v>13.965840443723319</v>
      </c>
      <c r="AB726" s="2" t="s">
        <v>55</v>
      </c>
      <c r="AC726" s="2" t="s">
        <v>50</v>
      </c>
      <c r="AD726" s="2" t="s">
        <v>46</v>
      </c>
      <c r="AE726" s="2" t="s">
        <v>41</v>
      </c>
      <c r="AF726" s="2" t="s">
        <v>59</v>
      </c>
      <c r="AG726" s="4" t="s">
        <v>59</v>
      </c>
      <c r="AH726" s="3" t="s">
        <v>59</v>
      </c>
    </row>
    <row r="727" spans="1:35" x14ac:dyDescent="0.2">
      <c r="A727" s="2">
        <v>726</v>
      </c>
      <c r="B727" s="2">
        <v>22</v>
      </c>
      <c r="C727" s="2" t="s">
        <v>47</v>
      </c>
      <c r="D727" s="2" t="s">
        <v>57</v>
      </c>
      <c r="E727" s="2">
        <v>1</v>
      </c>
      <c r="F727" s="2">
        <v>4</v>
      </c>
      <c r="G727" s="2">
        <v>4</v>
      </c>
      <c r="H727" s="2" t="s">
        <v>48</v>
      </c>
      <c r="I727" s="2" t="s">
        <v>49</v>
      </c>
      <c r="J727" s="6">
        <v>499.06400000000002</v>
      </c>
      <c r="K727" s="6">
        <v>499.60377777777779</v>
      </c>
      <c r="L727" s="2" t="s">
        <v>36</v>
      </c>
      <c r="M727" s="2" t="s">
        <v>45</v>
      </c>
      <c r="N727" s="6">
        <v>0</v>
      </c>
      <c r="O727" s="6">
        <v>5555.5555555555557</v>
      </c>
      <c r="P727" s="6">
        <v>318.42711111111112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24.222222222222221</v>
      </c>
      <c r="W727" s="6">
        <v>0</v>
      </c>
      <c r="X727" s="6">
        <v>0</v>
      </c>
      <c r="Y727" s="6">
        <v>177.25258835822882</v>
      </c>
      <c r="Z727" s="2">
        <v>48</v>
      </c>
      <c r="AA727" s="6">
        <v>5.2067947135687085</v>
      </c>
      <c r="AB727" s="2" t="s">
        <v>55</v>
      </c>
      <c r="AC727" s="2" t="s">
        <v>62</v>
      </c>
      <c r="AD727" s="2" t="s">
        <v>40</v>
      </c>
      <c r="AE727" s="2" t="s">
        <v>70</v>
      </c>
      <c r="AF727" s="2" t="s">
        <v>59</v>
      </c>
      <c r="AG727" s="4" t="s">
        <v>59</v>
      </c>
      <c r="AH727" s="3" t="s">
        <v>59</v>
      </c>
    </row>
    <row r="728" spans="1:35" ht="15" x14ac:dyDescent="0.25">
      <c r="A728" s="2">
        <v>727</v>
      </c>
      <c r="B728" s="2">
        <v>34</v>
      </c>
      <c r="C728" s="2" t="s">
        <v>61</v>
      </c>
      <c r="D728" s="2" t="s">
        <v>33</v>
      </c>
      <c r="E728" s="2">
        <v>1</v>
      </c>
      <c r="F728" s="2">
        <v>2</v>
      </c>
      <c r="G728" s="2">
        <v>3</v>
      </c>
      <c r="H728" s="2" t="s">
        <v>34</v>
      </c>
      <c r="I728" s="2" t="s">
        <v>35</v>
      </c>
      <c r="J728" s="6">
        <v>1305.02575</v>
      </c>
      <c r="K728" s="6">
        <v>817.69377777777777</v>
      </c>
      <c r="L728" s="2" t="s">
        <v>44</v>
      </c>
      <c r="M728" s="2" t="s">
        <v>37</v>
      </c>
      <c r="N728" s="6">
        <v>0</v>
      </c>
      <c r="O728" s="6">
        <v>0</v>
      </c>
      <c r="P728" s="6">
        <v>356.36399999999998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104.44444444444444</v>
      </c>
      <c r="W728" s="6">
        <v>0</v>
      </c>
      <c r="X728" s="6">
        <v>0</v>
      </c>
      <c r="Y728" s="6">
        <v>920.43124911674647</v>
      </c>
      <c r="Z728" s="2">
        <v>36</v>
      </c>
      <c r="AA728" s="6">
        <v>33.275794581686625</v>
      </c>
      <c r="AB728" s="2" t="s">
        <v>38</v>
      </c>
      <c r="AC728" s="2" t="s">
        <v>60</v>
      </c>
      <c r="AD728" s="2" t="s">
        <v>40</v>
      </c>
      <c r="AE728" s="2" t="s">
        <v>67</v>
      </c>
      <c r="AF728" s="2">
        <v>1</v>
      </c>
      <c r="AG728" s="8">
        <v>5.1199473440647132E-2</v>
      </c>
      <c r="AH728" s="3">
        <v>558.7086181640625</v>
      </c>
      <c r="AI728" s="9">
        <v>7.3396041989326477E-2</v>
      </c>
    </row>
    <row r="729" spans="1:35" ht="15" x14ac:dyDescent="0.25">
      <c r="A729" s="2">
        <v>728</v>
      </c>
      <c r="B729" s="2">
        <v>32</v>
      </c>
      <c r="C729" s="2" t="s">
        <v>61</v>
      </c>
      <c r="D729" s="2" t="s">
        <v>57</v>
      </c>
      <c r="E729" s="2">
        <v>2</v>
      </c>
      <c r="F729" s="2">
        <v>2</v>
      </c>
      <c r="G729" s="2">
        <v>3</v>
      </c>
      <c r="H729" s="2" t="s">
        <v>48</v>
      </c>
      <c r="I729" s="2" t="s">
        <v>49</v>
      </c>
      <c r="J729" s="6">
        <v>778.32299999999998</v>
      </c>
      <c r="K729" s="6">
        <v>420.86666666666667</v>
      </c>
      <c r="L729" s="2" t="s">
        <v>44</v>
      </c>
      <c r="M729" s="2" t="s">
        <v>37</v>
      </c>
      <c r="N729" s="6">
        <v>0</v>
      </c>
      <c r="O729" s="6">
        <v>0</v>
      </c>
      <c r="P729" s="6">
        <v>365.11044444444445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24.444444444444443</v>
      </c>
      <c r="W729" s="6">
        <v>0</v>
      </c>
      <c r="X729" s="6">
        <v>0</v>
      </c>
      <c r="Y729" s="6">
        <v>970.73759080016509</v>
      </c>
      <c r="Z729" s="2">
        <v>36</v>
      </c>
      <c r="AA729" s="6">
        <v>35.094489344190556</v>
      </c>
      <c r="AB729" s="2" t="s">
        <v>55</v>
      </c>
      <c r="AC729" s="2" t="s">
        <v>39</v>
      </c>
      <c r="AD729" s="2" t="s">
        <v>46</v>
      </c>
      <c r="AE729" s="2" t="s">
        <v>41</v>
      </c>
      <c r="AF729" s="2">
        <v>1</v>
      </c>
      <c r="AG729" s="8">
        <v>9.1784544289112091E-2</v>
      </c>
      <c r="AH729" s="3">
        <v>507.73309326171881</v>
      </c>
      <c r="AI729" s="9">
        <v>0.13765665888786319</v>
      </c>
    </row>
    <row r="730" spans="1:35" ht="15" x14ac:dyDescent="0.25">
      <c r="A730" s="2">
        <v>729</v>
      </c>
      <c r="B730" s="2">
        <v>31</v>
      </c>
      <c r="C730" s="2" t="s">
        <v>61</v>
      </c>
      <c r="D730" s="2" t="s">
        <v>42</v>
      </c>
      <c r="E730" s="2">
        <v>1</v>
      </c>
      <c r="F730" s="2">
        <v>0</v>
      </c>
      <c r="G730" s="2">
        <v>3</v>
      </c>
      <c r="H730" s="2" t="s">
        <v>34</v>
      </c>
      <c r="I730" s="2" t="s">
        <v>35</v>
      </c>
      <c r="J730" s="6">
        <v>230.4085</v>
      </c>
      <c r="K730" s="6">
        <v>297.82822222222222</v>
      </c>
      <c r="L730" s="2" t="s">
        <v>73</v>
      </c>
      <c r="M730" s="2" t="s">
        <v>37</v>
      </c>
      <c r="N730" s="6">
        <v>0</v>
      </c>
      <c r="O730" s="6">
        <v>0</v>
      </c>
      <c r="P730" s="6">
        <v>29.898444444444443</v>
      </c>
      <c r="Q730" s="6">
        <v>0</v>
      </c>
      <c r="R730" s="6">
        <v>0</v>
      </c>
      <c r="S730" s="6">
        <v>0</v>
      </c>
      <c r="T730" s="6">
        <v>44.444444444444443</v>
      </c>
      <c r="U730" s="6">
        <v>0</v>
      </c>
      <c r="V730" s="6">
        <v>83.111111111111114</v>
      </c>
      <c r="W730" s="6">
        <v>0</v>
      </c>
      <c r="X730" s="6">
        <v>0</v>
      </c>
      <c r="Y730" s="6">
        <v>69.472098347398259</v>
      </c>
      <c r="Z730" s="2">
        <v>36</v>
      </c>
      <c r="AA730" s="6">
        <v>2.511582778165256</v>
      </c>
      <c r="AB730" s="2" t="s">
        <v>55</v>
      </c>
      <c r="AC730" s="2" t="s">
        <v>50</v>
      </c>
      <c r="AD730" s="2" t="s">
        <v>40</v>
      </c>
      <c r="AE730" s="2" t="s">
        <v>41</v>
      </c>
      <c r="AF730" s="2">
        <v>0</v>
      </c>
      <c r="AG730" s="8">
        <v>0.2711317241191864</v>
      </c>
      <c r="AH730" s="3">
        <v>340.06893920898438</v>
      </c>
      <c r="AI730" s="9">
        <v>0.44866317510604858</v>
      </c>
    </row>
    <row r="731" spans="1:35" ht="15" x14ac:dyDescent="0.25">
      <c r="A731" s="2">
        <v>730</v>
      </c>
      <c r="B731" s="2">
        <v>39</v>
      </c>
      <c r="C731" s="2" t="s">
        <v>47</v>
      </c>
      <c r="D731" s="2" t="s">
        <v>33</v>
      </c>
      <c r="E731" s="2">
        <v>0</v>
      </c>
      <c r="F731" s="2">
        <v>0</v>
      </c>
      <c r="G731" s="2">
        <v>2</v>
      </c>
      <c r="H731" s="2" t="s">
        <v>34</v>
      </c>
      <c r="I731" s="2" t="s">
        <v>35</v>
      </c>
      <c r="J731" s="6">
        <v>194.06274999999999</v>
      </c>
      <c r="K731" s="6">
        <v>188.41822222222223</v>
      </c>
      <c r="L731" s="2" t="s">
        <v>44</v>
      </c>
      <c r="M731" s="2" t="s">
        <v>37</v>
      </c>
      <c r="N731" s="6">
        <v>0</v>
      </c>
      <c r="O731" s="6">
        <v>527.77777777777783</v>
      </c>
      <c r="P731" s="6">
        <v>83.701999999999998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9.3333333333333339</v>
      </c>
      <c r="W731" s="6">
        <v>0</v>
      </c>
      <c r="X731" s="6">
        <v>0</v>
      </c>
      <c r="Y731" s="6">
        <v>76.842042627233496</v>
      </c>
      <c r="Z731" s="2">
        <v>24</v>
      </c>
      <c r="AA731" s="6">
        <v>3.836269971667341</v>
      </c>
      <c r="AB731" s="2" t="s">
        <v>55</v>
      </c>
      <c r="AC731" s="2" t="s">
        <v>39</v>
      </c>
      <c r="AD731" s="2" t="s">
        <v>46</v>
      </c>
      <c r="AE731" s="2" t="s">
        <v>70</v>
      </c>
      <c r="AF731" s="2">
        <v>0</v>
      </c>
      <c r="AG731" s="8">
        <v>0.29919886589050287</v>
      </c>
      <c r="AH731" s="3">
        <v>280.97442626953119</v>
      </c>
      <c r="AI731" s="9">
        <v>0.44543805718421942</v>
      </c>
    </row>
    <row r="732" spans="1:35" x14ac:dyDescent="0.2">
      <c r="A732" s="2">
        <v>731</v>
      </c>
      <c r="B732" s="2">
        <v>67</v>
      </c>
      <c r="C732" s="2" t="s">
        <v>61</v>
      </c>
      <c r="D732" s="2" t="s">
        <v>33</v>
      </c>
      <c r="E732" s="2">
        <v>0</v>
      </c>
      <c r="F732" s="2">
        <v>2</v>
      </c>
      <c r="G732" s="2">
        <v>3</v>
      </c>
      <c r="H732" s="2" t="s">
        <v>53</v>
      </c>
      <c r="I732" s="2" t="s">
        <v>49</v>
      </c>
      <c r="J732" s="6">
        <v>1413.298</v>
      </c>
      <c r="K732" s="6">
        <v>750.7504444444445</v>
      </c>
      <c r="L732" s="2" t="s">
        <v>44</v>
      </c>
      <c r="M732" s="2" t="s">
        <v>45</v>
      </c>
      <c r="N732" s="6">
        <v>0</v>
      </c>
      <c r="O732" s="6">
        <v>1244.4444444444443</v>
      </c>
      <c r="P732" s="6">
        <v>525.43155555555552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140.44444444444446</v>
      </c>
      <c r="W732" s="6">
        <v>0</v>
      </c>
      <c r="X732" s="6">
        <v>0</v>
      </c>
      <c r="Y732" s="6">
        <v>1693.965368171391</v>
      </c>
      <c r="Z732" s="2">
        <v>3</v>
      </c>
      <c r="AA732" s="6">
        <v>581.67884261285678</v>
      </c>
      <c r="AB732" s="2" t="s">
        <v>38</v>
      </c>
      <c r="AC732" s="2" t="s">
        <v>50</v>
      </c>
      <c r="AD732" s="2" t="s">
        <v>40</v>
      </c>
      <c r="AE732" s="2" t="s">
        <v>41</v>
      </c>
      <c r="AF732" s="2" t="s">
        <v>59</v>
      </c>
      <c r="AG732" s="4" t="s">
        <v>59</v>
      </c>
      <c r="AH732" s="3" t="s">
        <v>59</v>
      </c>
    </row>
    <row r="733" spans="1:35" x14ac:dyDescent="0.2">
      <c r="A733" s="2">
        <v>732</v>
      </c>
      <c r="B733" s="2">
        <v>29</v>
      </c>
      <c r="C733" s="2" t="s">
        <v>47</v>
      </c>
      <c r="D733" s="2" t="s">
        <v>65</v>
      </c>
      <c r="E733" s="2">
        <v>0</v>
      </c>
      <c r="F733" s="2">
        <v>0</v>
      </c>
      <c r="G733" s="2">
        <v>3</v>
      </c>
      <c r="H733" s="2" t="s">
        <v>43</v>
      </c>
      <c r="I733" s="2" t="s">
        <v>35</v>
      </c>
      <c r="J733" s="6">
        <v>51.167499999999997</v>
      </c>
      <c r="K733" s="6">
        <v>32.401777777777781</v>
      </c>
      <c r="L733" s="2" t="s">
        <v>44</v>
      </c>
      <c r="M733" s="2" t="s">
        <v>37</v>
      </c>
      <c r="N733" s="6">
        <v>0</v>
      </c>
      <c r="O733" s="6">
        <v>0</v>
      </c>
      <c r="P733" s="6">
        <v>19.510666666666665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174.22222222222223</v>
      </c>
      <c r="W733" s="6">
        <v>0</v>
      </c>
      <c r="X733" s="6">
        <v>0</v>
      </c>
      <c r="Y733" s="6">
        <v>63.020495640542833</v>
      </c>
      <c r="Z733" s="2">
        <v>24</v>
      </c>
      <c r="AA733" s="6">
        <v>3.1462416505274406</v>
      </c>
      <c r="AB733" s="2" t="s">
        <v>38</v>
      </c>
      <c r="AC733" s="2" t="s">
        <v>39</v>
      </c>
      <c r="AD733" s="2" t="s">
        <v>46</v>
      </c>
      <c r="AE733" s="2" t="s">
        <v>64</v>
      </c>
      <c r="AF733" s="2" t="s">
        <v>59</v>
      </c>
      <c r="AG733" s="4" t="s">
        <v>59</v>
      </c>
      <c r="AH733" s="3" t="s">
        <v>59</v>
      </c>
    </row>
    <row r="734" spans="1:35" x14ac:dyDescent="0.2">
      <c r="A734" s="2">
        <v>733</v>
      </c>
      <c r="B734" s="2">
        <v>42</v>
      </c>
      <c r="C734" s="2" t="s">
        <v>32</v>
      </c>
      <c r="D734" s="2" t="s">
        <v>57</v>
      </c>
      <c r="E734" s="2">
        <v>0</v>
      </c>
      <c r="F734" s="2">
        <v>0</v>
      </c>
      <c r="G734" s="2">
        <v>3</v>
      </c>
      <c r="H734" s="2" t="s">
        <v>43</v>
      </c>
      <c r="I734" s="2" t="s">
        <v>66</v>
      </c>
      <c r="J734" s="6">
        <v>1026.2004999999999</v>
      </c>
      <c r="K734" s="6">
        <v>894.9662222222222</v>
      </c>
      <c r="L734" s="2" t="s">
        <v>73</v>
      </c>
      <c r="M734" s="2" t="s">
        <v>37</v>
      </c>
      <c r="N734" s="6">
        <v>0</v>
      </c>
      <c r="O734" s="6">
        <v>266.66666666666669</v>
      </c>
      <c r="P734" s="6">
        <v>608.57377777777776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290.88888888888891</v>
      </c>
      <c r="W734" s="6">
        <v>0</v>
      </c>
      <c r="X734" s="6">
        <v>0</v>
      </c>
      <c r="Y734" s="6">
        <v>657.48617210083626</v>
      </c>
      <c r="Z734" s="2">
        <v>36</v>
      </c>
      <c r="AA734" s="6">
        <v>23.769700153185319</v>
      </c>
      <c r="AB734" s="2" t="s">
        <v>55</v>
      </c>
      <c r="AC734" s="2" t="s">
        <v>39</v>
      </c>
      <c r="AD734" s="2" t="s">
        <v>40</v>
      </c>
      <c r="AE734" s="2" t="s">
        <v>64</v>
      </c>
      <c r="AF734" s="2" t="s">
        <v>59</v>
      </c>
      <c r="AG734" s="4" t="s">
        <v>59</v>
      </c>
      <c r="AH734" s="3" t="s">
        <v>59</v>
      </c>
    </row>
    <row r="735" spans="1:35" ht="15" x14ac:dyDescent="0.25">
      <c r="A735" s="2">
        <v>734</v>
      </c>
      <c r="B735" s="2">
        <v>22</v>
      </c>
      <c r="C735" s="2" t="s">
        <v>32</v>
      </c>
      <c r="D735" s="2" t="s">
        <v>33</v>
      </c>
      <c r="E735" s="2">
        <v>3</v>
      </c>
      <c r="F735" s="2">
        <v>1</v>
      </c>
      <c r="G735" s="2">
        <v>2</v>
      </c>
      <c r="H735" s="2" t="s">
        <v>34</v>
      </c>
      <c r="I735" s="2" t="s">
        <v>35</v>
      </c>
      <c r="J735" s="6">
        <v>685.72474999999997</v>
      </c>
      <c r="K735" s="6">
        <v>319.06644444444447</v>
      </c>
      <c r="L735" s="2" t="s">
        <v>44</v>
      </c>
      <c r="M735" s="2" t="s">
        <v>37</v>
      </c>
      <c r="N735" s="6">
        <v>0</v>
      </c>
      <c r="O735" s="6">
        <v>0</v>
      </c>
      <c r="P735" s="6">
        <v>64.704444444444448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33.333333333333336</v>
      </c>
      <c r="W735" s="6">
        <v>0</v>
      </c>
      <c r="X735" s="6">
        <v>0</v>
      </c>
      <c r="Y735" s="6">
        <v>947.33975003509329</v>
      </c>
      <c r="Z735" s="2">
        <v>48</v>
      </c>
      <c r="AA735" s="6">
        <v>27.82810478607735</v>
      </c>
      <c r="AB735" s="2" t="s">
        <v>38</v>
      </c>
      <c r="AC735" s="2" t="s">
        <v>72</v>
      </c>
      <c r="AD735" s="2" t="s">
        <v>40</v>
      </c>
      <c r="AE735" s="2" t="s">
        <v>41</v>
      </c>
      <c r="AF735" s="2">
        <v>1</v>
      </c>
      <c r="AG735" s="8">
        <v>0.1109067276120186</v>
      </c>
      <c r="AH735" s="3">
        <v>467.63336181640619</v>
      </c>
      <c r="AI735" s="9">
        <v>0.1497069597244263</v>
      </c>
    </row>
    <row r="736" spans="1:35" x14ac:dyDescent="0.2">
      <c r="A736" s="2">
        <v>735</v>
      </c>
      <c r="B736" s="2">
        <v>49</v>
      </c>
      <c r="C736" s="2" t="s">
        <v>61</v>
      </c>
      <c r="D736" s="2" t="s">
        <v>74</v>
      </c>
      <c r="E736" s="2">
        <v>0</v>
      </c>
      <c r="F736" s="2">
        <v>0</v>
      </c>
      <c r="G736" s="2">
        <v>2</v>
      </c>
      <c r="H736" s="2" t="s">
        <v>53</v>
      </c>
      <c r="I736" s="2" t="s">
        <v>49</v>
      </c>
      <c r="J736" s="6">
        <v>286.11574999999999</v>
      </c>
      <c r="K736" s="6">
        <v>309.98688888888887</v>
      </c>
      <c r="L736" s="2" t="s">
        <v>44</v>
      </c>
      <c r="M736" s="2" t="s">
        <v>45</v>
      </c>
      <c r="N736" s="6">
        <v>0</v>
      </c>
      <c r="O736" s="6">
        <v>0</v>
      </c>
      <c r="P736" s="6">
        <v>15.419111111111111</v>
      </c>
      <c r="Q736" s="6">
        <v>0</v>
      </c>
      <c r="R736" s="6">
        <v>0</v>
      </c>
      <c r="S736" s="6">
        <v>0</v>
      </c>
      <c r="T736" s="6">
        <v>222.22222222222223</v>
      </c>
      <c r="U736" s="6">
        <v>0</v>
      </c>
      <c r="V736" s="6">
        <v>44.444444444444443</v>
      </c>
      <c r="W736" s="6">
        <v>0</v>
      </c>
      <c r="X736" s="6">
        <v>0</v>
      </c>
      <c r="Y736" s="6">
        <v>126.14176959419721</v>
      </c>
      <c r="Z736" s="2">
        <v>36</v>
      </c>
      <c r="AA736" s="6">
        <v>4.5603271479699048</v>
      </c>
      <c r="AB736" s="2" t="s">
        <v>38</v>
      </c>
      <c r="AC736" s="2" t="s">
        <v>39</v>
      </c>
      <c r="AD736" s="2" t="s">
        <v>40</v>
      </c>
      <c r="AE736" s="2" t="s">
        <v>41</v>
      </c>
      <c r="AF736" s="2" t="s">
        <v>59</v>
      </c>
      <c r="AG736" s="4" t="s">
        <v>59</v>
      </c>
      <c r="AH736" s="3" t="s">
        <v>59</v>
      </c>
    </row>
    <row r="737" spans="1:35" ht="15" x14ac:dyDescent="0.25">
      <c r="A737" s="2">
        <v>736</v>
      </c>
      <c r="B737" s="2">
        <v>50</v>
      </c>
      <c r="C737" s="2" t="s">
        <v>61</v>
      </c>
      <c r="D737" s="2" t="s">
        <v>33</v>
      </c>
      <c r="E737" s="2">
        <v>1</v>
      </c>
      <c r="F737" s="2">
        <v>2</v>
      </c>
      <c r="G737" s="2">
        <v>6</v>
      </c>
      <c r="H737" s="2" t="s">
        <v>58</v>
      </c>
      <c r="I737" s="2" t="s">
        <v>66</v>
      </c>
      <c r="J737" s="6">
        <v>1914.0695000000001</v>
      </c>
      <c r="K737" s="6">
        <v>1264.3366666666666</v>
      </c>
      <c r="L737" s="2" t="s">
        <v>44</v>
      </c>
      <c r="M737" s="2" t="s">
        <v>37</v>
      </c>
      <c r="N737" s="6">
        <v>342.77562409728387</v>
      </c>
      <c r="O737" s="6">
        <v>331.77777777777777</v>
      </c>
      <c r="P737" s="6">
        <v>33.30533333333333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2133.8371998986318</v>
      </c>
      <c r="Z737" s="2">
        <v>60</v>
      </c>
      <c r="AA737" s="6">
        <v>54.18544007689156</v>
      </c>
      <c r="AB737" s="2" t="s">
        <v>38</v>
      </c>
      <c r="AC737" s="2" t="s">
        <v>50</v>
      </c>
      <c r="AD737" s="2" t="s">
        <v>76</v>
      </c>
      <c r="AE737" s="2" t="s">
        <v>41</v>
      </c>
      <c r="AF737" s="2">
        <v>1</v>
      </c>
      <c r="AG737" s="8">
        <v>5.7420739904046059E-3</v>
      </c>
      <c r="AH737" s="3">
        <v>960.19818115234375</v>
      </c>
      <c r="AI737" s="9">
        <v>9.884050115942955E-3</v>
      </c>
    </row>
    <row r="738" spans="1:35" ht="15" x14ac:dyDescent="0.25">
      <c r="A738" s="2">
        <v>737</v>
      </c>
      <c r="B738" s="2">
        <v>43</v>
      </c>
      <c r="C738" s="2" t="s">
        <v>47</v>
      </c>
      <c r="D738" s="2" t="s">
        <v>57</v>
      </c>
      <c r="E738" s="2">
        <v>0</v>
      </c>
      <c r="F738" s="2">
        <v>0</v>
      </c>
      <c r="G738" s="2">
        <v>3</v>
      </c>
      <c r="H738" s="2" t="s">
        <v>58</v>
      </c>
      <c r="I738" s="2" t="s">
        <v>49</v>
      </c>
      <c r="J738" s="6">
        <v>754.74300000000005</v>
      </c>
      <c r="K738" s="6">
        <v>857.6344444444444</v>
      </c>
      <c r="L738" s="2" t="s">
        <v>44</v>
      </c>
      <c r="M738" s="2" t="s">
        <v>37</v>
      </c>
      <c r="N738" s="6">
        <v>4764.0151719839141</v>
      </c>
      <c r="O738" s="6">
        <v>5555.5555555555557</v>
      </c>
      <c r="P738" s="6">
        <v>197.11244444444444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206.22222222222223</v>
      </c>
      <c r="W738" s="6">
        <v>0</v>
      </c>
      <c r="X738" s="6">
        <v>0</v>
      </c>
      <c r="Y738" s="6">
        <v>307.45718353909285</v>
      </c>
      <c r="Z738" s="2">
        <v>36</v>
      </c>
      <c r="AA738" s="6">
        <v>11.115313709664264</v>
      </c>
      <c r="AB738" s="2" t="s">
        <v>55</v>
      </c>
      <c r="AC738" s="2" t="s">
        <v>50</v>
      </c>
      <c r="AD738" s="2" t="s">
        <v>40</v>
      </c>
      <c r="AE738" s="2" t="s">
        <v>41</v>
      </c>
      <c r="AF738" s="2">
        <v>1</v>
      </c>
      <c r="AG738" s="8">
        <v>0.120495080947876</v>
      </c>
      <c r="AH738" s="3">
        <v>451.01797485351563</v>
      </c>
      <c r="AI738" s="9">
        <v>0.21044045686721799</v>
      </c>
    </row>
    <row r="739" spans="1:35" x14ac:dyDescent="0.2">
      <c r="A739" s="2">
        <v>738</v>
      </c>
      <c r="B739" s="2">
        <v>50</v>
      </c>
      <c r="C739" s="2" t="s">
        <v>47</v>
      </c>
      <c r="D739" s="2" t="s">
        <v>65</v>
      </c>
      <c r="E739" s="2">
        <v>0</v>
      </c>
      <c r="F739" s="2">
        <v>3</v>
      </c>
      <c r="G739" s="2">
        <v>3</v>
      </c>
      <c r="H739" s="2" t="s">
        <v>43</v>
      </c>
      <c r="I739" s="2" t="s">
        <v>66</v>
      </c>
      <c r="J739" s="6">
        <v>1019.5309999999999</v>
      </c>
      <c r="K739" s="6">
        <v>793.81933333333336</v>
      </c>
      <c r="L739" s="2" t="s">
        <v>44</v>
      </c>
      <c r="M739" s="2" t="s">
        <v>37</v>
      </c>
      <c r="N739" s="6">
        <v>0</v>
      </c>
      <c r="O739" s="6">
        <v>0</v>
      </c>
      <c r="P739" s="6">
        <v>0.87822222222222224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114.66666666666667</v>
      </c>
      <c r="W739" s="6">
        <v>0</v>
      </c>
      <c r="X739" s="6">
        <v>0</v>
      </c>
      <c r="Y739" s="6">
        <v>477.34882011810492</v>
      </c>
      <c r="Z739" s="2">
        <v>24</v>
      </c>
      <c r="AA739" s="6">
        <v>23.831211170600948</v>
      </c>
      <c r="AB739" s="2" t="s">
        <v>55</v>
      </c>
      <c r="AC739" s="2" t="s">
        <v>39</v>
      </c>
      <c r="AD739" s="2" t="s">
        <v>40</v>
      </c>
      <c r="AE739" s="2" t="s">
        <v>41</v>
      </c>
      <c r="AF739" s="2" t="s">
        <v>59</v>
      </c>
      <c r="AG739" s="4" t="s">
        <v>59</v>
      </c>
      <c r="AH739" s="3" t="s">
        <v>59</v>
      </c>
    </row>
    <row r="740" spans="1:35" ht="15" x14ac:dyDescent="0.25">
      <c r="A740" s="2">
        <v>739</v>
      </c>
      <c r="B740" s="2">
        <v>65</v>
      </c>
      <c r="C740" s="2" t="s">
        <v>47</v>
      </c>
      <c r="D740" s="2" t="s">
        <v>33</v>
      </c>
      <c r="E740" s="2">
        <v>0</v>
      </c>
      <c r="F740" s="2">
        <v>0</v>
      </c>
      <c r="G740" s="2">
        <v>5</v>
      </c>
      <c r="H740" s="2" t="s">
        <v>34</v>
      </c>
      <c r="I740" s="2" t="s">
        <v>35</v>
      </c>
      <c r="J740" s="6">
        <v>976.44224999999994</v>
      </c>
      <c r="K740" s="6">
        <v>518.61222222222227</v>
      </c>
      <c r="L740" s="2" t="s">
        <v>36</v>
      </c>
      <c r="M740" s="2" t="s">
        <v>45</v>
      </c>
      <c r="N740" s="6">
        <v>0</v>
      </c>
      <c r="O740" s="6">
        <v>0</v>
      </c>
      <c r="P740" s="6">
        <v>180.80799999999999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46.666666666666664</v>
      </c>
      <c r="W740" s="6">
        <v>0</v>
      </c>
      <c r="X740" s="6">
        <v>0</v>
      </c>
      <c r="Y740" s="6">
        <v>618.61962761552581</v>
      </c>
      <c r="Z740" s="2">
        <v>48</v>
      </c>
      <c r="AA740" s="6">
        <v>18.171951318807523</v>
      </c>
      <c r="AB740" s="2" t="s">
        <v>55</v>
      </c>
      <c r="AC740" s="2" t="s">
        <v>39</v>
      </c>
      <c r="AD740" s="2" t="s">
        <v>77</v>
      </c>
      <c r="AE740" s="2" t="s">
        <v>70</v>
      </c>
      <c r="AF740" s="2">
        <v>1</v>
      </c>
      <c r="AG740" s="8">
        <v>6.1966098845005042E-2</v>
      </c>
      <c r="AH740" s="3">
        <v>662.69134521484375</v>
      </c>
      <c r="AI740" s="9">
        <v>0.16379353404045099</v>
      </c>
    </row>
    <row r="741" spans="1:35" ht="15" x14ac:dyDescent="0.25">
      <c r="A741" s="2">
        <v>740</v>
      </c>
      <c r="B741" s="2">
        <v>29</v>
      </c>
      <c r="C741" s="2" t="s">
        <v>47</v>
      </c>
      <c r="D741" s="2" t="s">
        <v>33</v>
      </c>
      <c r="E741" s="2">
        <v>1</v>
      </c>
      <c r="F741" s="2">
        <v>0</v>
      </c>
      <c r="G741" s="2">
        <v>5</v>
      </c>
      <c r="H741" s="2" t="s">
        <v>48</v>
      </c>
      <c r="I741" s="2" t="s">
        <v>49</v>
      </c>
      <c r="J741" s="6">
        <v>1200.2817500000001</v>
      </c>
      <c r="K741" s="6">
        <v>932.56666666666672</v>
      </c>
      <c r="L741" s="2" t="s">
        <v>44</v>
      </c>
      <c r="M741" s="2" t="s">
        <v>45</v>
      </c>
      <c r="N741" s="6">
        <v>0</v>
      </c>
      <c r="O741" s="6">
        <v>0</v>
      </c>
      <c r="P741" s="6">
        <v>191.828</v>
      </c>
      <c r="Q741" s="6">
        <v>0</v>
      </c>
      <c r="R741" s="6">
        <v>0</v>
      </c>
      <c r="S741" s="6">
        <v>0</v>
      </c>
      <c r="T741" s="6">
        <v>0</v>
      </c>
      <c r="U741" s="6">
        <v>62.888888888888886</v>
      </c>
      <c r="V741" s="6">
        <v>73.555555555555557</v>
      </c>
      <c r="W741" s="6">
        <v>0</v>
      </c>
      <c r="X741" s="6">
        <v>0</v>
      </c>
      <c r="Y741" s="6">
        <v>815.10369821550978</v>
      </c>
      <c r="Z741" s="2">
        <v>60</v>
      </c>
      <c r="AA741" s="6">
        <v>20.698276606203773</v>
      </c>
      <c r="AB741" s="2" t="s">
        <v>55</v>
      </c>
      <c r="AC741" s="2" t="s">
        <v>39</v>
      </c>
      <c r="AD741" s="2" t="s">
        <v>40</v>
      </c>
      <c r="AE741" s="2" t="s">
        <v>41</v>
      </c>
      <c r="AF741" s="2">
        <v>1</v>
      </c>
      <c r="AG741" s="8">
        <v>4.449855163693428E-2</v>
      </c>
      <c r="AH741" s="3">
        <v>652.35687255859375</v>
      </c>
      <c r="AI741" s="9">
        <v>9.2812947928905487E-2</v>
      </c>
    </row>
    <row r="742" spans="1:35" ht="15" x14ac:dyDescent="0.25">
      <c r="A742" s="2">
        <v>741</v>
      </c>
      <c r="B742" s="2">
        <v>27</v>
      </c>
      <c r="C742" s="2" t="s">
        <v>61</v>
      </c>
      <c r="D742" s="2" t="s">
        <v>57</v>
      </c>
      <c r="E742" s="2">
        <v>1</v>
      </c>
      <c r="F742" s="2">
        <v>0</v>
      </c>
      <c r="G742" s="2">
        <v>2</v>
      </c>
      <c r="H742" s="2" t="s">
        <v>58</v>
      </c>
      <c r="I742" s="2" t="s">
        <v>49</v>
      </c>
      <c r="J742" s="6">
        <v>774.23775000000001</v>
      </c>
      <c r="K742" s="6">
        <v>345.42377777777779</v>
      </c>
      <c r="L742" s="2" t="s">
        <v>44</v>
      </c>
      <c r="M742" s="2" t="s">
        <v>51</v>
      </c>
      <c r="N742" s="6">
        <v>0</v>
      </c>
      <c r="O742" s="6">
        <v>0</v>
      </c>
      <c r="P742" s="6">
        <v>491.57555555555558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137.33333333333334</v>
      </c>
      <c r="W742" s="6">
        <v>0</v>
      </c>
      <c r="X742" s="6">
        <v>0</v>
      </c>
      <c r="Y742" s="6">
        <v>1109.0241061274105</v>
      </c>
      <c r="Z742" s="2">
        <v>36</v>
      </c>
      <c r="AA742" s="6">
        <v>40.09387814358476</v>
      </c>
      <c r="AB742" s="2" t="s">
        <v>38</v>
      </c>
      <c r="AC742" s="2" t="s">
        <v>50</v>
      </c>
      <c r="AD742" s="2" t="s">
        <v>40</v>
      </c>
      <c r="AE742" s="2" t="s">
        <v>64</v>
      </c>
      <c r="AF742" s="2">
        <v>1</v>
      </c>
      <c r="AG742" s="8">
        <v>8.5217364132404327E-2</v>
      </c>
      <c r="AH742" s="3">
        <v>453.546142578125</v>
      </c>
      <c r="AI742" s="9">
        <v>0.1045252233743668</v>
      </c>
    </row>
    <row r="743" spans="1:35" x14ac:dyDescent="0.2">
      <c r="A743" s="2">
        <v>742</v>
      </c>
      <c r="B743" s="2">
        <v>43</v>
      </c>
      <c r="C743" s="2" t="s">
        <v>61</v>
      </c>
      <c r="D743" s="2" t="s">
        <v>57</v>
      </c>
      <c r="E743" s="2">
        <v>0</v>
      </c>
      <c r="F743" s="2">
        <v>0</v>
      </c>
      <c r="G743" s="2">
        <v>3</v>
      </c>
      <c r="H743" s="2" t="s">
        <v>34</v>
      </c>
      <c r="I743" s="2" t="s">
        <v>49</v>
      </c>
      <c r="J743" s="6">
        <v>1282.5795000000001</v>
      </c>
      <c r="K743" s="6">
        <v>925.92911111111107</v>
      </c>
      <c r="L743" s="2" t="s">
        <v>36</v>
      </c>
      <c r="M743" s="2" t="s">
        <v>37</v>
      </c>
      <c r="N743" s="6">
        <v>0</v>
      </c>
      <c r="O743" s="6">
        <v>0</v>
      </c>
      <c r="P743" s="6">
        <v>686.67977777777776</v>
      </c>
      <c r="Q743" s="6">
        <v>133.33333333333334</v>
      </c>
      <c r="R743" s="6">
        <v>0</v>
      </c>
      <c r="S743" s="6">
        <v>0</v>
      </c>
      <c r="T743" s="6">
        <v>622.22222222222217</v>
      </c>
      <c r="U743" s="6">
        <v>0</v>
      </c>
      <c r="V743" s="6">
        <v>0</v>
      </c>
      <c r="W743" s="6">
        <v>0</v>
      </c>
      <c r="X743" s="6">
        <v>0</v>
      </c>
      <c r="Y743" s="6">
        <v>1464.1342496168909</v>
      </c>
      <c r="Z743" s="2">
        <v>36</v>
      </c>
      <c r="AA743" s="6">
        <v>52.931960509832635</v>
      </c>
      <c r="AB743" s="2" t="s">
        <v>38</v>
      </c>
      <c r="AC743" s="2" t="s">
        <v>39</v>
      </c>
      <c r="AD743" s="2" t="s">
        <v>46</v>
      </c>
      <c r="AE743" s="2" t="s">
        <v>41</v>
      </c>
      <c r="AF743" s="2" t="s">
        <v>59</v>
      </c>
      <c r="AG743" s="4" t="s">
        <v>59</v>
      </c>
      <c r="AH743" s="3" t="s">
        <v>59</v>
      </c>
    </row>
    <row r="744" spans="1:35" ht="15" x14ac:dyDescent="0.25">
      <c r="A744" s="2">
        <v>743</v>
      </c>
      <c r="B744" s="2">
        <v>29</v>
      </c>
      <c r="C744" s="2" t="s">
        <v>32</v>
      </c>
      <c r="D744" s="2" t="s">
        <v>65</v>
      </c>
      <c r="E744" s="2">
        <v>2</v>
      </c>
      <c r="F744" s="2">
        <v>0</v>
      </c>
      <c r="G744" s="2">
        <v>2</v>
      </c>
      <c r="H744" s="2" t="s">
        <v>52</v>
      </c>
      <c r="I744" s="2" t="s">
        <v>35</v>
      </c>
      <c r="J744" s="6">
        <v>230.458</v>
      </c>
      <c r="K744" s="6">
        <v>133.02044444444445</v>
      </c>
      <c r="L744" s="2" t="s">
        <v>44</v>
      </c>
      <c r="M744" s="2" t="s">
        <v>37</v>
      </c>
      <c r="N744" s="6">
        <v>0</v>
      </c>
      <c r="O744" s="6">
        <v>0</v>
      </c>
      <c r="P744" s="6">
        <v>77.50622222222222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24.222222222222221</v>
      </c>
      <c r="W744" s="6">
        <v>0</v>
      </c>
      <c r="X744" s="6">
        <v>0</v>
      </c>
      <c r="Y744" s="6">
        <v>188.18909998864314</v>
      </c>
      <c r="Z744" s="2">
        <v>24</v>
      </c>
      <c r="AA744" s="6">
        <v>9.3951718173830923</v>
      </c>
      <c r="AB744" s="2" t="s">
        <v>38</v>
      </c>
      <c r="AC744" s="2" t="s">
        <v>80</v>
      </c>
      <c r="AD744" s="2" t="s">
        <v>40</v>
      </c>
      <c r="AE744" s="2" t="s">
        <v>41</v>
      </c>
      <c r="AF744" s="2">
        <v>0</v>
      </c>
      <c r="AG744" s="8">
        <v>0.29541283845901489</v>
      </c>
      <c r="AH744" s="3">
        <v>279.59243774414063</v>
      </c>
      <c r="AI744" s="9">
        <v>0.41794589161872858</v>
      </c>
    </row>
    <row r="745" spans="1:35" ht="15" x14ac:dyDescent="0.25">
      <c r="A745" s="2">
        <v>744</v>
      </c>
      <c r="B745" s="2">
        <v>39</v>
      </c>
      <c r="C745" s="2" t="s">
        <v>32</v>
      </c>
      <c r="D745" s="2" t="s">
        <v>42</v>
      </c>
      <c r="E745" s="2">
        <v>5</v>
      </c>
      <c r="F745" s="2">
        <v>1</v>
      </c>
      <c r="G745" s="2">
        <v>3</v>
      </c>
      <c r="H745" s="2" t="s">
        <v>34</v>
      </c>
      <c r="I745" s="2" t="s">
        <v>49</v>
      </c>
      <c r="J745" s="6">
        <v>203.203</v>
      </c>
      <c r="K745" s="6">
        <v>105.79022222222223</v>
      </c>
      <c r="L745" s="2" t="s">
        <v>44</v>
      </c>
      <c r="M745" s="2" t="s">
        <v>37</v>
      </c>
      <c r="N745" s="6">
        <v>0</v>
      </c>
      <c r="O745" s="6">
        <v>0</v>
      </c>
      <c r="P745" s="6">
        <v>21.251333333333335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248</v>
      </c>
      <c r="W745" s="6">
        <v>0</v>
      </c>
      <c r="X745" s="6">
        <v>0</v>
      </c>
      <c r="Y745" s="6">
        <v>236.37615852808565</v>
      </c>
      <c r="Z745" s="2">
        <v>36</v>
      </c>
      <c r="AA745" s="6">
        <v>8.5455643783679349</v>
      </c>
      <c r="AB745" s="2" t="s">
        <v>38</v>
      </c>
      <c r="AC745" s="2" t="s">
        <v>50</v>
      </c>
      <c r="AD745" s="2" t="s">
        <v>63</v>
      </c>
      <c r="AE745" s="2" t="s">
        <v>41</v>
      </c>
      <c r="AF745" s="2">
        <v>0</v>
      </c>
      <c r="AG745" s="8">
        <v>0.27305606007575989</v>
      </c>
      <c r="AH745" s="3">
        <v>404.0654296875</v>
      </c>
      <c r="AI745" s="9">
        <v>0.46265816688537598</v>
      </c>
    </row>
    <row r="746" spans="1:35" ht="15" x14ac:dyDescent="0.25">
      <c r="A746" s="2">
        <v>745</v>
      </c>
      <c r="B746" s="2">
        <v>35</v>
      </c>
      <c r="C746" s="2" t="s">
        <v>32</v>
      </c>
      <c r="D746" s="2" t="s">
        <v>65</v>
      </c>
      <c r="E746" s="2">
        <v>0</v>
      </c>
      <c r="F746" s="2">
        <v>0</v>
      </c>
      <c r="G746" s="2">
        <v>4</v>
      </c>
      <c r="H746" s="2" t="s">
        <v>43</v>
      </c>
      <c r="I746" s="2" t="s">
        <v>35</v>
      </c>
      <c r="J746" s="6">
        <v>332.86725000000001</v>
      </c>
      <c r="K746" s="6">
        <v>210.35155555555556</v>
      </c>
      <c r="L746" s="2" t="s">
        <v>44</v>
      </c>
      <c r="M746" s="2" t="s">
        <v>45</v>
      </c>
      <c r="N746" s="6">
        <v>0</v>
      </c>
      <c r="O746" s="6">
        <v>3105.3333333333335</v>
      </c>
      <c r="P746" s="6">
        <v>128.28200000000001</v>
      </c>
      <c r="Q746" s="6">
        <v>0</v>
      </c>
      <c r="R746" s="6">
        <v>0</v>
      </c>
      <c r="S746" s="6">
        <v>0</v>
      </c>
      <c r="T746" s="6">
        <v>0</v>
      </c>
      <c r="U746" s="6">
        <v>74</v>
      </c>
      <c r="V746" s="6">
        <v>24.222222222222221</v>
      </c>
      <c r="W746" s="6">
        <v>0</v>
      </c>
      <c r="X746" s="6">
        <v>0</v>
      </c>
      <c r="Y746" s="6">
        <v>419.04323033211637</v>
      </c>
      <c r="Z746" s="2">
        <v>36</v>
      </c>
      <c r="AA746" s="6">
        <v>15.149416609614974</v>
      </c>
      <c r="AB746" s="2" t="s">
        <v>38</v>
      </c>
      <c r="AC746" s="2" t="s">
        <v>50</v>
      </c>
      <c r="AD746" s="2" t="s">
        <v>46</v>
      </c>
      <c r="AE746" s="2" t="s">
        <v>41</v>
      </c>
      <c r="AF746" s="2">
        <v>0</v>
      </c>
      <c r="AG746" s="8">
        <v>0.18305207788944239</v>
      </c>
      <c r="AH746" s="3">
        <v>422.96054077148438</v>
      </c>
      <c r="AI746" s="9">
        <v>0.34069740772247309</v>
      </c>
    </row>
    <row r="747" spans="1:35" ht="15" x14ac:dyDescent="0.25">
      <c r="A747" s="2">
        <v>746</v>
      </c>
      <c r="B747" s="2">
        <v>52</v>
      </c>
      <c r="C747" s="2" t="s">
        <v>47</v>
      </c>
      <c r="D747" s="2" t="s">
        <v>65</v>
      </c>
      <c r="E747" s="2">
        <v>1</v>
      </c>
      <c r="F747" s="2">
        <v>1</v>
      </c>
      <c r="G747" s="2">
        <v>3</v>
      </c>
      <c r="H747" s="2" t="s">
        <v>34</v>
      </c>
      <c r="I747" s="2" t="s">
        <v>49</v>
      </c>
      <c r="J747" s="6">
        <v>1466.8132499999999</v>
      </c>
      <c r="K747" s="6">
        <v>720.21333333333337</v>
      </c>
      <c r="L747" s="2" t="s">
        <v>44</v>
      </c>
      <c r="M747" s="2" t="s">
        <v>45</v>
      </c>
      <c r="N747" s="6">
        <v>0</v>
      </c>
      <c r="O747" s="6">
        <v>0</v>
      </c>
      <c r="P747" s="6">
        <v>250.06222222222223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50.222222222222221</v>
      </c>
      <c r="W747" s="6">
        <v>0</v>
      </c>
      <c r="X747" s="6">
        <v>0</v>
      </c>
      <c r="Y747" s="6">
        <v>1191.2216634248925</v>
      </c>
      <c r="Z747" s="2">
        <v>60</v>
      </c>
      <c r="AA747" s="6">
        <v>30.249200859780171</v>
      </c>
      <c r="AB747" s="2" t="s">
        <v>55</v>
      </c>
      <c r="AC747" s="2" t="s">
        <v>83</v>
      </c>
      <c r="AD747" s="2" t="s">
        <v>40</v>
      </c>
      <c r="AE747" s="2" t="s">
        <v>70</v>
      </c>
      <c r="AF747" s="2">
        <v>1</v>
      </c>
      <c r="AG747" s="8">
        <v>2.8086448088288311E-2</v>
      </c>
      <c r="AH747" s="3">
        <v>713.59368896484375</v>
      </c>
      <c r="AI747" s="9">
        <v>4.7726769000291817E-2</v>
      </c>
    </row>
    <row r="748" spans="1:35" x14ac:dyDescent="0.2">
      <c r="A748" s="2">
        <v>747</v>
      </c>
      <c r="B748" s="2">
        <v>29</v>
      </c>
      <c r="C748" s="2" t="s">
        <v>32</v>
      </c>
      <c r="D748" s="2" t="s">
        <v>33</v>
      </c>
      <c r="E748" s="2">
        <v>6</v>
      </c>
      <c r="F748" s="2">
        <v>0</v>
      </c>
      <c r="G748" s="2">
        <v>2</v>
      </c>
      <c r="H748" s="2" t="s">
        <v>53</v>
      </c>
      <c r="I748" s="2" t="s">
        <v>49</v>
      </c>
      <c r="J748" s="6">
        <v>706.05550000000005</v>
      </c>
      <c r="K748" s="6">
        <v>523.99222222222227</v>
      </c>
      <c r="L748" s="2" t="s">
        <v>36</v>
      </c>
      <c r="M748" s="2" t="s">
        <v>45</v>
      </c>
      <c r="N748" s="6">
        <v>0</v>
      </c>
      <c r="O748" s="6">
        <v>0</v>
      </c>
      <c r="P748" s="6">
        <v>315.18266666666665</v>
      </c>
      <c r="Q748" s="6">
        <v>0</v>
      </c>
      <c r="R748" s="6">
        <v>0</v>
      </c>
      <c r="S748" s="6">
        <v>0</v>
      </c>
      <c r="T748" s="6">
        <v>355.55555555555554</v>
      </c>
      <c r="U748" s="6">
        <v>0</v>
      </c>
      <c r="V748" s="6">
        <v>187.11111111111111</v>
      </c>
      <c r="W748" s="6">
        <v>0</v>
      </c>
      <c r="X748" s="6">
        <v>0</v>
      </c>
      <c r="Y748" s="6">
        <v>362.0393987369286</v>
      </c>
      <c r="Z748" s="2">
        <v>3</v>
      </c>
      <c r="AA748" s="6">
        <v>124.31816045028152</v>
      </c>
      <c r="AB748" s="2" t="s">
        <v>68</v>
      </c>
      <c r="AC748" s="2" t="s">
        <v>50</v>
      </c>
      <c r="AD748" s="2" t="s">
        <v>46</v>
      </c>
      <c r="AE748" s="2" t="s">
        <v>64</v>
      </c>
      <c r="AF748" s="2" t="s">
        <v>59</v>
      </c>
      <c r="AG748" s="4" t="s">
        <v>59</v>
      </c>
      <c r="AH748" s="3" t="s">
        <v>59</v>
      </c>
    </row>
    <row r="749" spans="1:35" ht="15" x14ac:dyDescent="0.25">
      <c r="A749" s="2">
        <v>748</v>
      </c>
      <c r="B749" s="2">
        <v>27</v>
      </c>
      <c r="C749" s="2" t="s">
        <v>32</v>
      </c>
      <c r="D749" s="2" t="s">
        <v>33</v>
      </c>
      <c r="E749" s="2">
        <v>3</v>
      </c>
      <c r="F749" s="2">
        <v>0</v>
      </c>
      <c r="G749" s="2">
        <v>3</v>
      </c>
      <c r="H749" s="2" t="s">
        <v>53</v>
      </c>
      <c r="I749" s="2" t="s">
        <v>35</v>
      </c>
      <c r="J749" s="6">
        <v>1475.2605000000001</v>
      </c>
      <c r="K749" s="6">
        <v>1268.6217777777779</v>
      </c>
      <c r="L749" s="2" t="s">
        <v>36</v>
      </c>
      <c r="M749" s="2" t="s">
        <v>37</v>
      </c>
      <c r="N749" s="6">
        <v>0</v>
      </c>
      <c r="O749" s="6">
        <v>0</v>
      </c>
      <c r="P749" s="6">
        <v>639.57333333333338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10.888888888888889</v>
      </c>
      <c r="W749" s="6">
        <v>0</v>
      </c>
      <c r="X749" s="6">
        <v>0</v>
      </c>
      <c r="Y749" s="6">
        <v>861.53321618841778</v>
      </c>
      <c r="Z749" s="2">
        <v>48</v>
      </c>
      <c r="AA749" s="6">
        <v>25.307537887953497</v>
      </c>
      <c r="AB749" s="2" t="s">
        <v>38</v>
      </c>
      <c r="AC749" s="2" t="s">
        <v>39</v>
      </c>
      <c r="AD749" s="2" t="s">
        <v>40</v>
      </c>
      <c r="AE749" s="2" t="s">
        <v>41</v>
      </c>
      <c r="AF749" s="2">
        <v>1</v>
      </c>
      <c r="AG749" s="8">
        <v>3.8586150854825967E-2</v>
      </c>
      <c r="AH749" s="3">
        <v>591.4066162109375</v>
      </c>
      <c r="AI749" s="9">
        <v>5.3409900516271591E-2</v>
      </c>
    </row>
    <row r="750" spans="1:35" x14ac:dyDescent="0.2">
      <c r="A750" s="2">
        <v>749</v>
      </c>
      <c r="B750" s="2">
        <v>28</v>
      </c>
      <c r="C750" s="2" t="s">
        <v>61</v>
      </c>
      <c r="D750" s="2" t="s">
        <v>74</v>
      </c>
      <c r="E750" s="2">
        <v>1</v>
      </c>
      <c r="F750" s="2">
        <v>0</v>
      </c>
      <c r="G750" s="2">
        <v>3</v>
      </c>
      <c r="H750" s="2" t="s">
        <v>48</v>
      </c>
      <c r="I750" s="2" t="s">
        <v>35</v>
      </c>
      <c r="J750" s="6">
        <v>1263.1755000000001</v>
      </c>
      <c r="K750" s="6">
        <v>1133.6111111111111</v>
      </c>
      <c r="L750" s="2" t="s">
        <v>36</v>
      </c>
      <c r="M750" s="2" t="s">
        <v>45</v>
      </c>
      <c r="N750" s="6">
        <v>0</v>
      </c>
      <c r="O750" s="6">
        <v>0</v>
      </c>
      <c r="P750" s="6">
        <v>187.11933333333334</v>
      </c>
      <c r="Q750" s="6">
        <v>0</v>
      </c>
      <c r="R750" s="6">
        <v>0</v>
      </c>
      <c r="S750" s="6">
        <v>0</v>
      </c>
      <c r="T750" s="6">
        <v>0</v>
      </c>
      <c r="U750" s="6">
        <v>0</v>
      </c>
      <c r="V750" s="6">
        <v>34.888888888888886</v>
      </c>
      <c r="W750" s="6">
        <v>0</v>
      </c>
      <c r="X750" s="6">
        <v>0</v>
      </c>
      <c r="Y750" s="6">
        <v>1133.5774722713504</v>
      </c>
      <c r="Z750" s="2">
        <v>24</v>
      </c>
      <c r="AA750" s="6">
        <v>56.59283731601284</v>
      </c>
      <c r="AB750" s="2" t="s">
        <v>38</v>
      </c>
      <c r="AC750" s="2" t="s">
        <v>39</v>
      </c>
      <c r="AD750" s="2" t="s">
        <v>40</v>
      </c>
      <c r="AE750" s="2" t="s">
        <v>41</v>
      </c>
      <c r="AF750" s="2" t="s">
        <v>59</v>
      </c>
      <c r="AG750" s="4" t="s">
        <v>59</v>
      </c>
      <c r="AH750" s="3" t="s">
        <v>59</v>
      </c>
    </row>
    <row r="751" spans="1:35" x14ac:dyDescent="0.2">
      <c r="A751" s="2">
        <v>750</v>
      </c>
      <c r="B751" s="2">
        <v>26</v>
      </c>
      <c r="C751" s="2" t="s">
        <v>32</v>
      </c>
      <c r="D751" s="2" t="s">
        <v>57</v>
      </c>
      <c r="E751" s="2">
        <v>2</v>
      </c>
      <c r="F751" s="2">
        <v>2</v>
      </c>
      <c r="G751" s="2">
        <v>4</v>
      </c>
      <c r="H751" s="2" t="s">
        <v>48</v>
      </c>
      <c r="I751" s="2" t="s">
        <v>49</v>
      </c>
      <c r="J751" s="6">
        <v>1424.1985</v>
      </c>
      <c r="K751" s="6">
        <v>656.00555555555559</v>
      </c>
      <c r="L751" s="2" t="s">
        <v>44</v>
      </c>
      <c r="M751" s="2" t="s">
        <v>45</v>
      </c>
      <c r="N751" s="6">
        <v>0</v>
      </c>
      <c r="O751" s="6">
        <v>0</v>
      </c>
      <c r="P751" s="6">
        <v>377.42911111111113</v>
      </c>
      <c r="Q751" s="6">
        <v>0</v>
      </c>
      <c r="R751" s="6">
        <v>0</v>
      </c>
      <c r="S751" s="6">
        <v>0</v>
      </c>
      <c r="T751" s="6">
        <v>44.444444444444443</v>
      </c>
      <c r="U751" s="6">
        <v>111.11111111111111</v>
      </c>
      <c r="V751" s="6">
        <v>0</v>
      </c>
      <c r="W751" s="6">
        <v>0</v>
      </c>
      <c r="X751" s="6">
        <v>0</v>
      </c>
      <c r="Y751" s="6">
        <v>1978.0424561741841</v>
      </c>
      <c r="Z751" s="2">
        <v>48</v>
      </c>
      <c r="AA751" s="6">
        <v>58.104996375044863</v>
      </c>
      <c r="AB751" s="2" t="s">
        <v>55</v>
      </c>
      <c r="AC751" s="2" t="s">
        <v>62</v>
      </c>
      <c r="AD751" s="2" t="s">
        <v>40</v>
      </c>
      <c r="AE751" s="2" t="s">
        <v>41</v>
      </c>
      <c r="AF751" s="2" t="s">
        <v>59</v>
      </c>
      <c r="AG751" s="4" t="s">
        <v>59</v>
      </c>
      <c r="AH751" s="3" t="s">
        <v>59</v>
      </c>
    </row>
    <row r="752" spans="1:35" x14ac:dyDescent="0.2">
      <c r="A752" s="2">
        <v>751</v>
      </c>
      <c r="B752" s="2">
        <v>47</v>
      </c>
      <c r="C752" s="2" t="s">
        <v>32</v>
      </c>
      <c r="D752" s="2" t="s">
        <v>57</v>
      </c>
      <c r="E752" s="2">
        <v>1</v>
      </c>
      <c r="F752" s="2">
        <v>0</v>
      </c>
      <c r="G752" s="2">
        <v>2</v>
      </c>
      <c r="H752" s="2" t="s">
        <v>43</v>
      </c>
      <c r="I752" s="2" t="s">
        <v>49</v>
      </c>
      <c r="J752" s="6">
        <v>71.266999999999996</v>
      </c>
      <c r="K752" s="6">
        <v>46.638888888888886</v>
      </c>
      <c r="L752" s="2" t="s">
        <v>44</v>
      </c>
      <c r="M752" s="2" t="s">
        <v>45</v>
      </c>
      <c r="N752" s="6">
        <v>0</v>
      </c>
      <c r="O752" s="6">
        <v>0</v>
      </c>
      <c r="P752" s="6">
        <v>43.426222222222222</v>
      </c>
      <c r="Q752" s="6">
        <v>0</v>
      </c>
      <c r="R752" s="6">
        <v>0</v>
      </c>
      <c r="S752" s="6">
        <v>0</v>
      </c>
      <c r="T752" s="6">
        <v>40</v>
      </c>
      <c r="U752" s="6">
        <v>0</v>
      </c>
      <c r="V752" s="6">
        <v>331.11111111111109</v>
      </c>
      <c r="W752" s="6">
        <v>0</v>
      </c>
      <c r="X752" s="6">
        <v>0</v>
      </c>
      <c r="Y752" s="6">
        <v>80.34734179771597</v>
      </c>
      <c r="Z752" s="2">
        <v>24</v>
      </c>
      <c r="AA752" s="6">
        <v>4.0112688848881417</v>
      </c>
      <c r="AB752" s="2" t="s">
        <v>38</v>
      </c>
      <c r="AC752" s="2" t="s">
        <v>60</v>
      </c>
      <c r="AD752" s="2" t="s">
        <v>40</v>
      </c>
      <c r="AE752" s="2" t="s">
        <v>41</v>
      </c>
      <c r="AF752" s="2" t="s">
        <v>59</v>
      </c>
      <c r="AG752" s="4" t="s">
        <v>59</v>
      </c>
      <c r="AH752" s="3" t="s">
        <v>59</v>
      </c>
    </row>
    <row r="753" spans="1:35" x14ac:dyDescent="0.2">
      <c r="A753" s="2">
        <v>752</v>
      </c>
      <c r="B753" s="2">
        <v>54</v>
      </c>
      <c r="C753" s="2" t="s">
        <v>32</v>
      </c>
      <c r="D753" s="2" t="s">
        <v>33</v>
      </c>
      <c r="E753" s="2">
        <v>1</v>
      </c>
      <c r="F753" s="2">
        <v>3</v>
      </c>
      <c r="G753" s="2">
        <v>2</v>
      </c>
      <c r="H753" s="2" t="s">
        <v>58</v>
      </c>
      <c r="I753" s="2" t="s">
        <v>66</v>
      </c>
      <c r="J753" s="6">
        <v>68.517750000000007</v>
      </c>
      <c r="K753" s="6">
        <v>71.507555555555555</v>
      </c>
      <c r="L753" s="2" t="s">
        <v>44</v>
      </c>
      <c r="M753" s="2" t="s">
        <v>45</v>
      </c>
      <c r="N753" s="6">
        <v>0</v>
      </c>
      <c r="O753" s="6">
        <v>0</v>
      </c>
      <c r="P753" s="6">
        <v>0.49533333333333335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96.444444444444443</v>
      </c>
      <c r="W753" s="6">
        <v>0</v>
      </c>
      <c r="X753" s="6">
        <v>0</v>
      </c>
      <c r="Y753" s="6">
        <v>42.803277908380295</v>
      </c>
      <c r="Z753" s="2">
        <v>48</v>
      </c>
      <c r="AA753" s="6">
        <v>1.2573462717867292</v>
      </c>
      <c r="AB753" s="2" t="s">
        <v>55</v>
      </c>
      <c r="AC753" s="2" t="s">
        <v>50</v>
      </c>
      <c r="AD753" s="2" t="s">
        <v>40</v>
      </c>
      <c r="AE753" s="2" t="s">
        <v>41</v>
      </c>
      <c r="AF753" s="2" t="s">
        <v>59</v>
      </c>
      <c r="AG753" s="4" t="s">
        <v>59</v>
      </c>
      <c r="AH753" s="3" t="s">
        <v>59</v>
      </c>
    </row>
    <row r="754" spans="1:35" ht="15" x14ac:dyDescent="0.25">
      <c r="A754" s="2">
        <v>753</v>
      </c>
      <c r="B754" s="2">
        <v>54</v>
      </c>
      <c r="C754" s="2" t="s">
        <v>32</v>
      </c>
      <c r="D754" s="2" t="s">
        <v>57</v>
      </c>
      <c r="E754" s="2">
        <v>1</v>
      </c>
      <c r="F754" s="2">
        <v>1</v>
      </c>
      <c r="G754" s="2">
        <v>5</v>
      </c>
      <c r="H754" s="2" t="s">
        <v>53</v>
      </c>
      <c r="I754" s="2" t="s">
        <v>49</v>
      </c>
      <c r="J754" s="6">
        <v>1375.5487499999999</v>
      </c>
      <c r="K754" s="6">
        <v>1176.8782222222221</v>
      </c>
      <c r="L754" s="2" t="s">
        <v>44</v>
      </c>
      <c r="M754" s="2" t="s">
        <v>45</v>
      </c>
      <c r="N754" s="6">
        <v>0</v>
      </c>
      <c r="O754" s="6">
        <v>0</v>
      </c>
      <c r="P754" s="6">
        <v>36.792888888888889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180.66666666666666</v>
      </c>
      <c r="W754" s="6">
        <v>0</v>
      </c>
      <c r="X754" s="6">
        <v>0</v>
      </c>
      <c r="Y754" s="6">
        <v>839.6877578803103</v>
      </c>
      <c r="Z754" s="2">
        <v>12</v>
      </c>
      <c r="AA754" s="6">
        <v>76.982567685914134</v>
      </c>
      <c r="AB754" s="2" t="s">
        <v>38</v>
      </c>
      <c r="AC754" s="2" t="s">
        <v>39</v>
      </c>
      <c r="AD754" s="2" t="s">
        <v>40</v>
      </c>
      <c r="AE754" s="2" t="s">
        <v>41</v>
      </c>
      <c r="AF754" s="2">
        <v>1</v>
      </c>
      <c r="AG754" s="8">
        <v>3.5170711576938629E-2</v>
      </c>
      <c r="AH754" s="3">
        <v>623.37750244140625</v>
      </c>
      <c r="AI754" s="9">
        <v>6.4627856016159058E-2</v>
      </c>
    </row>
    <row r="755" spans="1:35" ht="15" x14ac:dyDescent="0.25">
      <c r="A755" s="2">
        <v>754</v>
      </c>
      <c r="B755" s="2">
        <v>44</v>
      </c>
      <c r="C755" s="2" t="s">
        <v>47</v>
      </c>
      <c r="D755" s="2" t="s">
        <v>74</v>
      </c>
      <c r="E755" s="2">
        <v>2</v>
      </c>
      <c r="F755" s="2">
        <v>0</v>
      </c>
      <c r="G755" s="2">
        <v>5</v>
      </c>
      <c r="H755" s="2" t="s">
        <v>58</v>
      </c>
      <c r="I755" s="2" t="s">
        <v>49</v>
      </c>
      <c r="J755" s="6">
        <v>1602.3752500000001</v>
      </c>
      <c r="K755" s="6">
        <v>1808.106</v>
      </c>
      <c r="L755" s="2" t="s">
        <v>36</v>
      </c>
      <c r="M755" s="2" t="s">
        <v>51</v>
      </c>
      <c r="N755" s="6">
        <v>0</v>
      </c>
      <c r="O755" s="6">
        <v>0</v>
      </c>
      <c r="P755" s="6">
        <v>1011.5206666666667</v>
      </c>
      <c r="Q755" s="6">
        <v>0</v>
      </c>
      <c r="R755" s="6">
        <v>0</v>
      </c>
      <c r="S755" s="6">
        <v>0</v>
      </c>
      <c r="T755" s="6">
        <v>0</v>
      </c>
      <c r="U755" s="6">
        <v>0</v>
      </c>
      <c r="V755" s="6">
        <v>0</v>
      </c>
      <c r="W755" s="6">
        <v>0</v>
      </c>
      <c r="X755" s="6">
        <v>0</v>
      </c>
      <c r="Y755" s="6">
        <v>912.86949414834839</v>
      </c>
      <c r="Z755" s="2">
        <v>3</v>
      </c>
      <c r="AA755" s="6">
        <v>313.46382918441719</v>
      </c>
      <c r="AB755" s="2" t="s">
        <v>38</v>
      </c>
      <c r="AC755" s="2" t="s">
        <v>39</v>
      </c>
      <c r="AD755" s="2" t="s">
        <v>40</v>
      </c>
      <c r="AE755" s="2" t="s">
        <v>41</v>
      </c>
      <c r="AF755" s="2">
        <v>1</v>
      </c>
      <c r="AG755" s="8">
        <v>1.306717470288277E-2</v>
      </c>
      <c r="AH755" s="3">
        <v>695.6748046875</v>
      </c>
      <c r="AI755" s="9">
        <v>2.265462651848793E-2</v>
      </c>
    </row>
    <row r="756" spans="1:35" x14ac:dyDescent="0.2">
      <c r="A756" s="2">
        <v>755</v>
      </c>
      <c r="B756" s="2">
        <v>21</v>
      </c>
      <c r="C756" s="2" t="s">
        <v>61</v>
      </c>
      <c r="D756" s="2" t="s">
        <v>33</v>
      </c>
      <c r="E756" s="2">
        <v>0</v>
      </c>
      <c r="F756" s="2">
        <v>0</v>
      </c>
      <c r="G756" s="2">
        <v>3</v>
      </c>
      <c r="H756" s="2" t="s">
        <v>53</v>
      </c>
      <c r="I756" s="2" t="s">
        <v>49</v>
      </c>
      <c r="J756" s="6">
        <v>1460.5915</v>
      </c>
      <c r="K756" s="6">
        <v>1898.5202222222222</v>
      </c>
      <c r="L756" s="2" t="s">
        <v>73</v>
      </c>
      <c r="M756" s="2" t="s">
        <v>45</v>
      </c>
      <c r="N756" s="6">
        <v>0</v>
      </c>
      <c r="O756" s="6">
        <v>2222.2222222222222</v>
      </c>
      <c r="P756" s="6">
        <v>760.03288888888892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0</v>
      </c>
      <c r="X756" s="6">
        <v>0</v>
      </c>
      <c r="Y756" s="6">
        <v>771.92601505242044</v>
      </c>
      <c r="Z756" s="2">
        <v>36</v>
      </c>
      <c r="AA756" s="6">
        <v>27.906974620639197</v>
      </c>
      <c r="AB756" s="2" t="s">
        <v>55</v>
      </c>
      <c r="AC756" s="2" t="s">
        <v>75</v>
      </c>
      <c r="AD756" s="2" t="s">
        <v>40</v>
      </c>
      <c r="AE756" s="2" t="s">
        <v>41</v>
      </c>
      <c r="AF756" s="2" t="s">
        <v>59</v>
      </c>
      <c r="AG756" s="4" t="s">
        <v>59</v>
      </c>
      <c r="AH756" s="3" t="s">
        <v>59</v>
      </c>
    </row>
    <row r="757" spans="1:35" ht="15" x14ac:dyDescent="0.25">
      <c r="A757" s="2">
        <v>756</v>
      </c>
      <c r="B757" s="2">
        <v>45</v>
      </c>
      <c r="C757" s="2" t="s">
        <v>61</v>
      </c>
      <c r="D757" s="2" t="s">
        <v>57</v>
      </c>
      <c r="E757" s="2">
        <v>0</v>
      </c>
      <c r="F757" s="2">
        <v>0</v>
      </c>
      <c r="G757" s="2">
        <v>4</v>
      </c>
      <c r="H757" s="2" t="s">
        <v>34</v>
      </c>
      <c r="I757" s="2" t="s">
        <v>49</v>
      </c>
      <c r="J757" s="6">
        <v>836.18224999999995</v>
      </c>
      <c r="K757" s="6">
        <v>952.99933333333331</v>
      </c>
      <c r="L757" s="2" t="s">
        <v>44</v>
      </c>
      <c r="M757" s="2" t="s">
        <v>45</v>
      </c>
      <c r="N757" s="6">
        <v>444.01289950435404</v>
      </c>
      <c r="O757" s="6">
        <v>444.44444444444446</v>
      </c>
      <c r="P757" s="6">
        <v>397.54622222222224</v>
      </c>
      <c r="Q757" s="6">
        <v>0</v>
      </c>
      <c r="R757" s="6">
        <v>0</v>
      </c>
      <c r="S757" s="6">
        <v>0</v>
      </c>
      <c r="T757" s="6">
        <v>0</v>
      </c>
      <c r="U757" s="6">
        <v>0</v>
      </c>
      <c r="V757" s="6">
        <v>42.888888888888886</v>
      </c>
      <c r="W757" s="6">
        <v>0</v>
      </c>
      <c r="X757" s="6">
        <v>0</v>
      </c>
      <c r="Y757" s="6">
        <v>307.18602437376876</v>
      </c>
      <c r="Z757" s="2">
        <v>36</v>
      </c>
      <c r="AA757" s="6">
        <v>11.105510656266279</v>
      </c>
      <c r="AB757" s="2" t="s">
        <v>55</v>
      </c>
      <c r="AC757" s="2" t="s">
        <v>39</v>
      </c>
      <c r="AD757" s="2" t="s">
        <v>77</v>
      </c>
      <c r="AE757" s="2" t="s">
        <v>41</v>
      </c>
      <c r="AF757" s="2">
        <v>1</v>
      </c>
      <c r="AG757" s="8">
        <v>0.1012699902057648</v>
      </c>
      <c r="AH757" s="3">
        <v>499.75540161132813</v>
      </c>
      <c r="AI757" s="9">
        <v>0.200262650847435</v>
      </c>
    </row>
    <row r="758" spans="1:35" x14ac:dyDescent="0.2">
      <c r="A758" s="2">
        <v>757</v>
      </c>
      <c r="B758" s="2">
        <v>42</v>
      </c>
      <c r="C758" s="2" t="s">
        <v>61</v>
      </c>
      <c r="D758" s="2" t="s">
        <v>57</v>
      </c>
      <c r="E758" s="2">
        <v>1</v>
      </c>
      <c r="F758" s="2">
        <v>1</v>
      </c>
      <c r="G758" s="2">
        <v>3</v>
      </c>
      <c r="H758" s="2" t="s">
        <v>58</v>
      </c>
      <c r="I758" s="2" t="s">
        <v>49</v>
      </c>
      <c r="J758" s="6">
        <v>328.18025</v>
      </c>
      <c r="K758" s="6">
        <v>197.21355555555556</v>
      </c>
      <c r="L758" s="2" t="s">
        <v>36</v>
      </c>
      <c r="M758" s="2" t="s">
        <v>45</v>
      </c>
      <c r="N758" s="6">
        <v>0</v>
      </c>
      <c r="O758" s="6">
        <v>2222.2222222222222</v>
      </c>
      <c r="P758" s="6">
        <v>34.088444444444441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225.33333333333334</v>
      </c>
      <c r="W758" s="6">
        <v>0</v>
      </c>
      <c r="X758" s="6">
        <v>0</v>
      </c>
      <c r="Y758" s="6">
        <v>314.20566133319784</v>
      </c>
      <c r="Z758" s="2">
        <v>24</v>
      </c>
      <c r="AA758" s="6">
        <v>15.686435475795491</v>
      </c>
      <c r="AB758" s="2" t="s">
        <v>55</v>
      </c>
      <c r="AC758" s="2" t="s">
        <v>50</v>
      </c>
      <c r="AD758" s="2" t="s">
        <v>63</v>
      </c>
      <c r="AE758" s="2" t="s">
        <v>41</v>
      </c>
      <c r="AF758" s="2" t="s">
        <v>59</v>
      </c>
      <c r="AG758" s="4" t="s">
        <v>59</v>
      </c>
      <c r="AH758" s="3" t="s">
        <v>59</v>
      </c>
    </row>
    <row r="759" spans="1:35" ht="15" x14ac:dyDescent="0.25">
      <c r="A759" s="2">
        <v>758</v>
      </c>
      <c r="B759" s="2">
        <v>48</v>
      </c>
      <c r="C759" s="2" t="s">
        <v>32</v>
      </c>
      <c r="D759" s="2" t="s">
        <v>33</v>
      </c>
      <c r="E759" s="2">
        <v>0</v>
      </c>
      <c r="F759" s="2">
        <v>1</v>
      </c>
      <c r="G759" s="2">
        <v>3</v>
      </c>
      <c r="H759" s="2" t="s">
        <v>58</v>
      </c>
      <c r="I759" s="2" t="s">
        <v>66</v>
      </c>
      <c r="J759" s="6">
        <v>612.50125000000003</v>
      </c>
      <c r="K759" s="6">
        <v>427.69288888888889</v>
      </c>
      <c r="L759" s="2" t="s">
        <v>44</v>
      </c>
      <c r="M759" s="2" t="s">
        <v>45</v>
      </c>
      <c r="N759" s="6">
        <v>0</v>
      </c>
      <c r="O759" s="6">
        <v>0</v>
      </c>
      <c r="P759" s="6">
        <v>325.57777777777778</v>
      </c>
      <c r="Q759" s="6">
        <v>77.777777777777771</v>
      </c>
      <c r="R759" s="6">
        <v>0</v>
      </c>
      <c r="S759" s="6">
        <v>0</v>
      </c>
      <c r="T759" s="6">
        <v>0</v>
      </c>
      <c r="U759" s="6">
        <v>0</v>
      </c>
      <c r="V759" s="6">
        <v>13.111111111111111</v>
      </c>
      <c r="W759" s="6">
        <v>0</v>
      </c>
      <c r="X759" s="6">
        <v>0</v>
      </c>
      <c r="Y759" s="6">
        <v>377.11856502544902</v>
      </c>
      <c r="Z759" s="2">
        <v>24</v>
      </c>
      <c r="AA759" s="6">
        <v>18.827305694925322</v>
      </c>
      <c r="AB759" s="2" t="s">
        <v>38</v>
      </c>
      <c r="AC759" s="2" t="s">
        <v>50</v>
      </c>
      <c r="AD759" s="2" t="s">
        <v>40</v>
      </c>
      <c r="AE759" s="2" t="s">
        <v>41</v>
      </c>
      <c r="AF759" s="2">
        <v>0</v>
      </c>
      <c r="AG759" s="8">
        <v>0.1529677212238312</v>
      </c>
      <c r="AH759" s="3">
        <v>422.24468994140619</v>
      </c>
      <c r="AI759" s="9">
        <v>0.26269862055778498</v>
      </c>
    </row>
    <row r="760" spans="1:35" ht="15" x14ac:dyDescent="0.25">
      <c r="A760" s="2">
        <v>759</v>
      </c>
      <c r="B760" s="2">
        <v>61</v>
      </c>
      <c r="C760" s="2" t="s">
        <v>47</v>
      </c>
      <c r="D760" s="2" t="s">
        <v>57</v>
      </c>
      <c r="E760" s="2">
        <v>1</v>
      </c>
      <c r="F760" s="2">
        <v>0</v>
      </c>
      <c r="G760" s="2">
        <v>2</v>
      </c>
      <c r="H760" s="2" t="s">
        <v>43</v>
      </c>
      <c r="I760" s="2" t="s">
        <v>49</v>
      </c>
      <c r="J760" s="6">
        <v>233.173</v>
      </c>
      <c r="K760" s="6">
        <v>279.06511111111109</v>
      </c>
      <c r="L760" s="2" t="s">
        <v>44</v>
      </c>
      <c r="M760" s="2" t="s">
        <v>45</v>
      </c>
      <c r="N760" s="6">
        <v>0</v>
      </c>
      <c r="O760" s="6">
        <v>0</v>
      </c>
      <c r="P760" s="6">
        <v>123.51911111111112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58.888888888888886</v>
      </c>
      <c r="W760" s="6">
        <v>0</v>
      </c>
      <c r="X760" s="6">
        <v>0</v>
      </c>
      <c r="Y760" s="6">
        <v>123.85976764723985</v>
      </c>
      <c r="Z760" s="2">
        <v>18</v>
      </c>
      <c r="AA760" s="6">
        <v>7.9029693039897762</v>
      </c>
      <c r="AB760" s="2" t="s">
        <v>38</v>
      </c>
      <c r="AC760" s="2" t="s">
        <v>39</v>
      </c>
      <c r="AD760" s="2" t="s">
        <v>63</v>
      </c>
      <c r="AE760" s="2" t="s">
        <v>41</v>
      </c>
      <c r="AF760" s="2">
        <v>0</v>
      </c>
      <c r="AG760" s="8">
        <v>0.26076871156692499</v>
      </c>
      <c r="AH760" s="3">
        <v>340.62966918945313</v>
      </c>
      <c r="AI760" s="9">
        <v>0.41898387670516968</v>
      </c>
    </row>
    <row r="761" spans="1:35" ht="15" x14ac:dyDescent="0.25">
      <c r="A761" s="2">
        <v>760</v>
      </c>
      <c r="B761" s="2">
        <v>26</v>
      </c>
      <c r="C761" s="2" t="s">
        <v>47</v>
      </c>
      <c r="D761" s="2" t="s">
        <v>74</v>
      </c>
      <c r="E761" s="2">
        <v>1</v>
      </c>
      <c r="F761" s="2">
        <v>1</v>
      </c>
      <c r="G761" s="2">
        <v>2</v>
      </c>
      <c r="H761" s="2" t="s">
        <v>43</v>
      </c>
      <c r="I761" s="2" t="s">
        <v>49</v>
      </c>
      <c r="J761" s="6">
        <v>411.93975</v>
      </c>
      <c r="K761" s="6">
        <v>416.75288888888889</v>
      </c>
      <c r="L761" s="2" t="s">
        <v>44</v>
      </c>
      <c r="M761" s="2" t="s">
        <v>37</v>
      </c>
      <c r="N761" s="6">
        <v>0</v>
      </c>
      <c r="O761" s="6">
        <v>0</v>
      </c>
      <c r="P761" s="6">
        <v>222.82577777777777</v>
      </c>
      <c r="Q761" s="6">
        <v>0</v>
      </c>
      <c r="R761" s="6">
        <v>0</v>
      </c>
      <c r="S761" s="6">
        <v>0</v>
      </c>
      <c r="T761" s="6">
        <v>622.22222222222217</v>
      </c>
      <c r="U761" s="6">
        <v>0</v>
      </c>
      <c r="V761" s="6">
        <v>73.555555555555557</v>
      </c>
      <c r="W761" s="6">
        <v>0</v>
      </c>
      <c r="X761" s="6">
        <v>0</v>
      </c>
      <c r="Y761" s="6">
        <v>273.20828412164269</v>
      </c>
      <c r="Z761" s="2">
        <v>3</v>
      </c>
      <c r="AA761" s="6">
        <v>93.815069355091211</v>
      </c>
      <c r="AB761" s="2" t="s">
        <v>38</v>
      </c>
      <c r="AC761" s="2" t="s">
        <v>60</v>
      </c>
      <c r="AD761" s="2" t="s">
        <v>40</v>
      </c>
      <c r="AE761" s="2" t="s">
        <v>41</v>
      </c>
      <c r="AF761" s="2">
        <v>0</v>
      </c>
      <c r="AG761" s="8">
        <v>0.21859894692897799</v>
      </c>
      <c r="AH761" s="3">
        <v>267.86294555664063</v>
      </c>
      <c r="AI761" s="9">
        <v>0.28856301307678223</v>
      </c>
    </row>
    <row r="762" spans="1:35" x14ac:dyDescent="0.2">
      <c r="A762" s="2">
        <v>761</v>
      </c>
      <c r="B762" s="2">
        <v>49</v>
      </c>
      <c r="C762" s="2" t="s">
        <v>61</v>
      </c>
      <c r="D762" s="2" t="s">
        <v>57</v>
      </c>
      <c r="E762" s="2">
        <v>1</v>
      </c>
      <c r="F762" s="2">
        <v>1</v>
      </c>
      <c r="G762" s="2">
        <v>3</v>
      </c>
      <c r="H762" s="2" t="s">
        <v>34</v>
      </c>
      <c r="I762" s="2" t="s">
        <v>49</v>
      </c>
      <c r="J762" s="6">
        <v>1191.0335</v>
      </c>
      <c r="K762" s="6">
        <v>1521.2366666666667</v>
      </c>
      <c r="L762" s="2" t="s">
        <v>73</v>
      </c>
      <c r="M762" s="2" t="s">
        <v>37</v>
      </c>
      <c r="N762" s="6">
        <v>0</v>
      </c>
      <c r="O762" s="6">
        <v>0</v>
      </c>
      <c r="P762" s="6">
        <v>748.92622222222224</v>
      </c>
      <c r="Q762" s="6">
        <v>43.555555555555557</v>
      </c>
      <c r="R762" s="6">
        <v>0</v>
      </c>
      <c r="S762" s="6">
        <v>0</v>
      </c>
      <c r="T762" s="6">
        <v>0</v>
      </c>
      <c r="U762" s="6">
        <v>0</v>
      </c>
      <c r="V762" s="6">
        <v>137.33333333333334</v>
      </c>
      <c r="W762" s="6">
        <v>0</v>
      </c>
      <c r="X762" s="6">
        <v>0</v>
      </c>
      <c r="Y762" s="6">
        <v>566.50969852270066</v>
      </c>
      <c r="Z762" s="2">
        <v>36</v>
      </c>
      <c r="AA762" s="6">
        <v>20.480682695925676</v>
      </c>
      <c r="AB762" s="2" t="s">
        <v>55</v>
      </c>
      <c r="AC762" s="2" t="s">
        <v>39</v>
      </c>
      <c r="AD762" s="2" t="s">
        <v>77</v>
      </c>
      <c r="AE762" s="2" t="s">
        <v>41</v>
      </c>
      <c r="AF762" s="2" t="s">
        <v>59</v>
      </c>
      <c r="AG762" s="4" t="s">
        <v>59</v>
      </c>
      <c r="AH762" s="3" t="s">
        <v>59</v>
      </c>
    </row>
    <row r="763" spans="1:35" x14ac:dyDescent="0.2">
      <c r="A763" s="2">
        <v>762</v>
      </c>
      <c r="B763" s="2">
        <v>25</v>
      </c>
      <c r="C763" s="2" t="s">
        <v>32</v>
      </c>
      <c r="D763" s="2" t="s">
        <v>74</v>
      </c>
      <c r="E763" s="2">
        <v>2</v>
      </c>
      <c r="F763" s="2">
        <v>1</v>
      </c>
      <c r="G763" s="2">
        <v>3</v>
      </c>
      <c r="H763" s="2" t="s">
        <v>43</v>
      </c>
      <c r="I763" s="2" t="s">
        <v>49</v>
      </c>
      <c r="J763" s="6">
        <v>362.26675</v>
      </c>
      <c r="K763" s="6">
        <v>203.06155555555554</v>
      </c>
      <c r="L763" s="2" t="s">
        <v>73</v>
      </c>
      <c r="M763" s="2" t="s">
        <v>37</v>
      </c>
      <c r="N763" s="6">
        <v>0</v>
      </c>
      <c r="O763" s="6">
        <v>155.55555555555554</v>
      </c>
      <c r="P763" s="6">
        <v>38.532888888888891</v>
      </c>
      <c r="Q763" s="6">
        <v>0</v>
      </c>
      <c r="R763" s="6">
        <v>0</v>
      </c>
      <c r="S763" s="6">
        <v>0</v>
      </c>
      <c r="T763" s="6">
        <v>22.222222222222221</v>
      </c>
      <c r="U763" s="6">
        <v>0</v>
      </c>
      <c r="V763" s="6">
        <v>0</v>
      </c>
      <c r="W763" s="6">
        <v>0</v>
      </c>
      <c r="X763" s="6">
        <v>0</v>
      </c>
      <c r="Y763" s="6">
        <v>403.81544685099004</v>
      </c>
      <c r="Z763" s="2">
        <v>24</v>
      </c>
      <c r="AA763" s="6">
        <v>20.160123545451558</v>
      </c>
      <c r="AB763" s="2" t="s">
        <v>38</v>
      </c>
      <c r="AC763" s="2" t="s">
        <v>39</v>
      </c>
      <c r="AD763" s="2" t="s">
        <v>40</v>
      </c>
      <c r="AE763" s="2" t="s">
        <v>41</v>
      </c>
      <c r="AF763" s="2" t="s">
        <v>59</v>
      </c>
      <c r="AG763" s="4" t="s">
        <v>59</v>
      </c>
      <c r="AH763" s="3" t="s">
        <v>59</v>
      </c>
    </row>
    <row r="764" spans="1:35" ht="15" x14ac:dyDescent="0.25">
      <c r="A764" s="2">
        <v>763</v>
      </c>
      <c r="B764" s="2">
        <v>42</v>
      </c>
      <c r="C764" s="2" t="s">
        <v>47</v>
      </c>
      <c r="D764" s="2" t="s">
        <v>65</v>
      </c>
      <c r="E764" s="2">
        <v>1</v>
      </c>
      <c r="F764" s="2">
        <v>0</v>
      </c>
      <c r="G764" s="2">
        <v>4</v>
      </c>
      <c r="H764" s="2" t="s">
        <v>53</v>
      </c>
      <c r="I764" s="2" t="s">
        <v>49</v>
      </c>
      <c r="J764" s="6">
        <v>1889.4002499999999</v>
      </c>
      <c r="K764" s="6">
        <v>1040.2677777777778</v>
      </c>
      <c r="L764" s="2" t="s">
        <v>78</v>
      </c>
      <c r="M764" s="2" t="s">
        <v>37</v>
      </c>
      <c r="N764" s="6">
        <v>0</v>
      </c>
      <c r="O764" s="6">
        <v>0</v>
      </c>
      <c r="P764" s="6">
        <v>430.52911111111109</v>
      </c>
      <c r="Q764" s="6">
        <v>46.666666666666664</v>
      </c>
      <c r="R764" s="6">
        <v>0</v>
      </c>
      <c r="S764" s="6">
        <v>0</v>
      </c>
      <c r="T764" s="6">
        <v>0</v>
      </c>
      <c r="U764" s="6">
        <v>0</v>
      </c>
      <c r="V764" s="6">
        <v>688.88888888888891</v>
      </c>
      <c r="W764" s="6">
        <v>0</v>
      </c>
      <c r="X764" s="6">
        <v>0</v>
      </c>
      <c r="Y764" s="6">
        <v>1344.9915160431276</v>
      </c>
      <c r="Z764" s="2">
        <v>48</v>
      </c>
      <c r="AA764" s="6">
        <v>39.509125256748362</v>
      </c>
      <c r="AB764" s="2" t="s">
        <v>68</v>
      </c>
      <c r="AC764" s="2" t="s">
        <v>50</v>
      </c>
      <c r="AD764" s="2" t="s">
        <v>40</v>
      </c>
      <c r="AE764" s="2" t="s">
        <v>41</v>
      </c>
      <c r="AF764" s="2">
        <v>1</v>
      </c>
      <c r="AG764" s="8">
        <v>1.506984699517488E-2</v>
      </c>
      <c r="AH764" s="3">
        <v>738.3587646484375</v>
      </c>
      <c r="AI764" s="9">
        <v>2.244679257273674E-2</v>
      </c>
    </row>
    <row r="765" spans="1:35" ht="15" x14ac:dyDescent="0.25">
      <c r="A765" s="2">
        <v>764</v>
      </c>
      <c r="B765" s="2">
        <v>36</v>
      </c>
      <c r="C765" s="2" t="s">
        <v>61</v>
      </c>
      <c r="D765" s="2" t="s">
        <v>33</v>
      </c>
      <c r="E765" s="2">
        <v>0</v>
      </c>
      <c r="F765" s="2">
        <v>1</v>
      </c>
      <c r="G765" s="2">
        <v>2</v>
      </c>
      <c r="H765" s="2" t="s">
        <v>34</v>
      </c>
      <c r="I765" s="2" t="s">
        <v>49</v>
      </c>
      <c r="J765" s="6">
        <v>242.7655</v>
      </c>
      <c r="K765" s="6">
        <v>112.44044444444444</v>
      </c>
      <c r="L765" s="2" t="s">
        <v>44</v>
      </c>
      <c r="M765" s="2" t="s">
        <v>51</v>
      </c>
      <c r="N765" s="6">
        <v>0</v>
      </c>
      <c r="O765" s="6">
        <v>0</v>
      </c>
      <c r="P765" s="6">
        <v>156.2248888888889</v>
      </c>
      <c r="Q765" s="6">
        <v>0</v>
      </c>
      <c r="R765" s="6">
        <v>0</v>
      </c>
      <c r="S765" s="6">
        <v>0</v>
      </c>
      <c r="T765" s="6">
        <v>288.88888888888891</v>
      </c>
      <c r="U765" s="6">
        <v>0</v>
      </c>
      <c r="V765" s="6">
        <v>103.77777777777777</v>
      </c>
      <c r="W765" s="6">
        <v>0</v>
      </c>
      <c r="X765" s="6">
        <v>0</v>
      </c>
      <c r="Y765" s="6">
        <v>311.31462168312925</v>
      </c>
      <c r="Z765" s="2">
        <v>48</v>
      </c>
      <c r="AA765" s="6">
        <v>9.144866889957088</v>
      </c>
      <c r="AB765" s="2" t="s">
        <v>55</v>
      </c>
      <c r="AC765" s="2" t="s">
        <v>60</v>
      </c>
      <c r="AD765" s="2" t="s">
        <v>63</v>
      </c>
      <c r="AE765" s="2" t="s">
        <v>41</v>
      </c>
      <c r="AF765" s="2">
        <v>0</v>
      </c>
      <c r="AG765" s="8">
        <v>0.23653542995452881</v>
      </c>
      <c r="AH765" s="3">
        <v>379.78433227539063</v>
      </c>
      <c r="AI765" s="9">
        <v>0.3858642578125</v>
      </c>
    </row>
    <row r="766" spans="1:35" ht="15" x14ac:dyDescent="0.25">
      <c r="A766" s="2">
        <v>765</v>
      </c>
      <c r="B766" s="2">
        <v>50</v>
      </c>
      <c r="C766" s="2" t="s">
        <v>61</v>
      </c>
      <c r="D766" s="2" t="s">
        <v>42</v>
      </c>
      <c r="E766" s="2">
        <v>1</v>
      </c>
      <c r="F766" s="2">
        <v>2</v>
      </c>
      <c r="G766" s="2">
        <v>2</v>
      </c>
      <c r="H766" s="2" t="s">
        <v>52</v>
      </c>
      <c r="I766" s="2" t="s">
        <v>49</v>
      </c>
      <c r="J766" s="6">
        <v>674.75900000000001</v>
      </c>
      <c r="K766" s="6">
        <v>812.92355555555559</v>
      </c>
      <c r="L766" s="2" t="s">
        <v>36</v>
      </c>
      <c r="M766" s="2" t="s">
        <v>37</v>
      </c>
      <c r="N766" s="6">
        <v>0</v>
      </c>
      <c r="O766" s="6">
        <v>0</v>
      </c>
      <c r="P766" s="6">
        <v>185.37022222222222</v>
      </c>
      <c r="Q766" s="6">
        <v>0</v>
      </c>
      <c r="R766" s="6">
        <v>0</v>
      </c>
      <c r="S766" s="6">
        <v>0</v>
      </c>
      <c r="T766" s="6">
        <v>0</v>
      </c>
      <c r="U766" s="6">
        <v>0</v>
      </c>
      <c r="V766" s="6">
        <v>120.66666666666667</v>
      </c>
      <c r="W766" s="6">
        <v>0</v>
      </c>
      <c r="X766" s="6">
        <v>0</v>
      </c>
      <c r="Y766" s="6">
        <v>223.77187872915511</v>
      </c>
      <c r="Z766" s="2">
        <v>36</v>
      </c>
      <c r="AA766" s="6">
        <v>8.0898894696316308</v>
      </c>
      <c r="AB766" s="2" t="s">
        <v>38</v>
      </c>
      <c r="AC766" s="2" t="s">
        <v>39</v>
      </c>
      <c r="AD766" s="2" t="s">
        <v>46</v>
      </c>
      <c r="AE766" s="2" t="s">
        <v>41</v>
      </c>
      <c r="AF766" s="2">
        <v>1</v>
      </c>
      <c r="AG766" s="8">
        <v>0.15448777377605441</v>
      </c>
      <c r="AH766" s="3">
        <v>438.646484375</v>
      </c>
      <c r="AI766" s="9">
        <v>0.25690430402755737</v>
      </c>
    </row>
    <row r="767" spans="1:35" x14ac:dyDescent="0.2">
      <c r="A767" s="2">
        <v>766</v>
      </c>
      <c r="B767" s="2">
        <v>34</v>
      </c>
      <c r="C767" s="2" t="s">
        <v>47</v>
      </c>
      <c r="D767" s="2" t="s">
        <v>33</v>
      </c>
      <c r="E767" s="2">
        <v>3</v>
      </c>
      <c r="F767" s="2">
        <v>1</v>
      </c>
      <c r="G767" s="2">
        <v>4</v>
      </c>
      <c r="H767" s="2" t="s">
        <v>43</v>
      </c>
      <c r="I767" s="2" t="s">
        <v>49</v>
      </c>
      <c r="J767" s="6">
        <v>775.09574999999995</v>
      </c>
      <c r="K767" s="6">
        <v>930.5768888888889</v>
      </c>
      <c r="L767" s="2" t="s">
        <v>36</v>
      </c>
      <c r="M767" s="2" t="s">
        <v>37</v>
      </c>
      <c r="N767" s="6">
        <v>0</v>
      </c>
      <c r="O767" s="6">
        <v>177.77777777777777</v>
      </c>
      <c r="P767" s="6">
        <v>267.86844444444444</v>
      </c>
      <c r="Q767" s="6">
        <v>0</v>
      </c>
      <c r="R767" s="6">
        <v>0</v>
      </c>
      <c r="S767" s="6">
        <v>0</v>
      </c>
      <c r="T767" s="6">
        <v>222.22222222222223</v>
      </c>
      <c r="U767" s="6">
        <v>0</v>
      </c>
      <c r="V767" s="6">
        <v>10.888888888888889</v>
      </c>
      <c r="W767" s="6">
        <v>0</v>
      </c>
      <c r="X767" s="6">
        <v>0</v>
      </c>
      <c r="Y767" s="6">
        <v>348.97191303877315</v>
      </c>
      <c r="Z767" s="2">
        <v>36</v>
      </c>
      <c r="AA767" s="6">
        <v>12.616170631103302</v>
      </c>
      <c r="AB767" s="2" t="s">
        <v>55</v>
      </c>
      <c r="AC767" s="2" t="s">
        <v>39</v>
      </c>
      <c r="AD767" s="2" t="s">
        <v>40</v>
      </c>
      <c r="AE767" s="2" t="s">
        <v>70</v>
      </c>
      <c r="AF767" s="2" t="s">
        <v>59</v>
      </c>
      <c r="AG767" s="4" t="s">
        <v>59</v>
      </c>
      <c r="AH767" s="3" t="s">
        <v>59</v>
      </c>
    </row>
    <row r="768" spans="1:35" x14ac:dyDescent="0.2">
      <c r="A768" s="2">
        <v>767</v>
      </c>
      <c r="B768" s="2">
        <v>37</v>
      </c>
      <c r="C768" s="2" t="s">
        <v>47</v>
      </c>
      <c r="D768" s="2" t="s">
        <v>57</v>
      </c>
      <c r="E768" s="2">
        <v>2</v>
      </c>
      <c r="F768" s="2">
        <v>1</v>
      </c>
      <c r="G768" s="2">
        <v>2</v>
      </c>
      <c r="H768" s="2" t="s">
        <v>34</v>
      </c>
      <c r="I768" s="2" t="s">
        <v>49</v>
      </c>
      <c r="J768" s="6">
        <v>135.88050000000001</v>
      </c>
      <c r="K768" s="6">
        <v>94.605111111111114</v>
      </c>
      <c r="L768" s="2" t="s">
        <v>44</v>
      </c>
      <c r="M768" s="2" t="s">
        <v>45</v>
      </c>
      <c r="N768" s="6">
        <v>0</v>
      </c>
      <c r="O768" s="6">
        <v>0</v>
      </c>
      <c r="P768" s="6">
        <v>71.898222222222216</v>
      </c>
      <c r="Q768" s="6">
        <v>46.666666666666664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92.143944284880931</v>
      </c>
      <c r="Z768" s="2">
        <v>18</v>
      </c>
      <c r="AA768" s="6">
        <v>5.8793164000270597</v>
      </c>
      <c r="AB768" s="2" t="s">
        <v>38</v>
      </c>
      <c r="AC768" s="2" t="s">
        <v>50</v>
      </c>
      <c r="AD768" s="2" t="s">
        <v>76</v>
      </c>
      <c r="AE768" s="2" t="s">
        <v>41</v>
      </c>
      <c r="AF768" s="2" t="s">
        <v>59</v>
      </c>
      <c r="AG768" s="4" t="s">
        <v>59</v>
      </c>
      <c r="AH768" s="3" t="s">
        <v>59</v>
      </c>
    </row>
    <row r="769" spans="1:35" ht="15" x14ac:dyDescent="0.25">
      <c r="A769" s="2">
        <v>768</v>
      </c>
      <c r="B769" s="2">
        <v>33</v>
      </c>
      <c r="C769" s="2" t="s">
        <v>47</v>
      </c>
      <c r="D769" s="2" t="s">
        <v>33</v>
      </c>
      <c r="E769" s="2">
        <v>3</v>
      </c>
      <c r="F769" s="2">
        <v>0</v>
      </c>
      <c r="G769" s="2">
        <v>3</v>
      </c>
      <c r="H769" s="2" t="s">
        <v>35</v>
      </c>
      <c r="I769" s="2" t="s">
        <v>49</v>
      </c>
      <c r="J769" s="6">
        <v>1150.2012500000001</v>
      </c>
      <c r="K769" s="6">
        <v>1467.22</v>
      </c>
      <c r="L769" s="2" t="s">
        <v>36</v>
      </c>
      <c r="M769" s="2" t="s">
        <v>37</v>
      </c>
      <c r="N769" s="6">
        <v>0</v>
      </c>
      <c r="O769" s="6">
        <v>0</v>
      </c>
      <c r="P769" s="6">
        <v>762.22866666666664</v>
      </c>
      <c r="Q769" s="6">
        <v>0</v>
      </c>
      <c r="R769" s="6">
        <v>0</v>
      </c>
      <c r="S769" s="6">
        <v>0</v>
      </c>
      <c r="T769" s="6">
        <v>78.466666666666669</v>
      </c>
      <c r="U769" s="6">
        <v>0</v>
      </c>
      <c r="V769" s="6">
        <v>31.777777777777779</v>
      </c>
      <c r="W769" s="6">
        <v>0</v>
      </c>
      <c r="X769" s="6">
        <v>0</v>
      </c>
      <c r="Y769" s="6">
        <v>444.43123488415085</v>
      </c>
      <c r="Z769" s="2">
        <v>24</v>
      </c>
      <c r="AA769" s="6">
        <v>22.18783028879103</v>
      </c>
      <c r="AB769" s="2" t="s">
        <v>38</v>
      </c>
      <c r="AC769" s="2" t="s">
        <v>39</v>
      </c>
      <c r="AD769" s="2" t="s">
        <v>40</v>
      </c>
      <c r="AE769" s="2" t="s">
        <v>41</v>
      </c>
      <c r="AF769" s="2">
        <v>0</v>
      </c>
      <c r="AG769" s="8">
        <v>7.5197368860244751E-2</v>
      </c>
      <c r="AH769" s="3">
        <v>468.07656860351563</v>
      </c>
      <c r="AI769" s="9">
        <v>0.1057337522506714</v>
      </c>
    </row>
    <row r="770" spans="1:35" ht="15" x14ac:dyDescent="0.25">
      <c r="A770" s="2">
        <v>769</v>
      </c>
      <c r="B770" s="2">
        <v>61</v>
      </c>
      <c r="C770" s="2" t="s">
        <v>32</v>
      </c>
      <c r="D770" s="2" t="s">
        <v>57</v>
      </c>
      <c r="E770" s="2">
        <v>0</v>
      </c>
      <c r="F770" s="2">
        <v>1</v>
      </c>
      <c r="G770" s="2">
        <v>2</v>
      </c>
      <c r="H770" s="2" t="s">
        <v>48</v>
      </c>
      <c r="I770" s="2" t="s">
        <v>49</v>
      </c>
      <c r="J770" s="6">
        <v>71.828000000000003</v>
      </c>
      <c r="K770" s="6">
        <v>95.467777777777783</v>
      </c>
      <c r="L770" s="2" t="s">
        <v>36</v>
      </c>
      <c r="M770" s="2" t="s">
        <v>51</v>
      </c>
      <c r="N770" s="6">
        <v>0</v>
      </c>
      <c r="O770" s="6">
        <v>0</v>
      </c>
      <c r="P770" s="6">
        <v>0.52111111111111108</v>
      </c>
      <c r="Q770" s="6">
        <v>0</v>
      </c>
      <c r="R770" s="6">
        <v>0</v>
      </c>
      <c r="S770" s="6">
        <v>0</v>
      </c>
      <c r="T770" s="6">
        <v>22.222222222222221</v>
      </c>
      <c r="U770" s="6">
        <v>0</v>
      </c>
      <c r="V770" s="6">
        <v>42.888888888888886</v>
      </c>
      <c r="W770" s="6">
        <v>0</v>
      </c>
      <c r="X770" s="6">
        <v>0</v>
      </c>
      <c r="Y770" s="6">
        <v>20.597220816784596</v>
      </c>
      <c r="Z770" s="2">
        <v>24</v>
      </c>
      <c r="AA770" s="6">
        <v>1.028297752345642</v>
      </c>
      <c r="AB770" s="2" t="s">
        <v>55</v>
      </c>
      <c r="AC770" s="2" t="s">
        <v>72</v>
      </c>
      <c r="AD770" s="2" t="s">
        <v>63</v>
      </c>
      <c r="AE770" s="2" t="s">
        <v>41</v>
      </c>
      <c r="AF770" s="2">
        <v>0</v>
      </c>
      <c r="AG770" s="8">
        <v>0.32099026441574102</v>
      </c>
      <c r="AH770" s="3">
        <v>329.529541015625</v>
      </c>
      <c r="AI770" s="9">
        <v>0.52062946557998657</v>
      </c>
    </row>
    <row r="771" spans="1:35" ht="15" x14ac:dyDescent="0.25">
      <c r="A771" s="2">
        <v>770</v>
      </c>
      <c r="B771" s="2">
        <v>64</v>
      </c>
      <c r="C771" s="2" t="s">
        <v>61</v>
      </c>
      <c r="D771" s="2" t="s">
        <v>33</v>
      </c>
      <c r="E771" s="2">
        <v>0</v>
      </c>
      <c r="F771" s="2">
        <v>2</v>
      </c>
      <c r="G771" s="2">
        <v>3</v>
      </c>
      <c r="H771" s="2" t="s">
        <v>43</v>
      </c>
      <c r="I771" s="2" t="s">
        <v>49</v>
      </c>
      <c r="J771" s="6">
        <v>408.42424999999997</v>
      </c>
      <c r="K771" s="6">
        <v>524.81377777777777</v>
      </c>
      <c r="L771" s="2" t="s">
        <v>36</v>
      </c>
      <c r="M771" s="2" t="s">
        <v>37</v>
      </c>
      <c r="N771" s="6">
        <v>0</v>
      </c>
      <c r="O771" s="6">
        <v>0</v>
      </c>
      <c r="P771" s="6">
        <v>10.383777777777778</v>
      </c>
      <c r="Q771" s="6">
        <v>220.66666666666666</v>
      </c>
      <c r="R771" s="6">
        <v>0</v>
      </c>
      <c r="S771" s="6">
        <v>0</v>
      </c>
      <c r="T771" s="6">
        <v>0</v>
      </c>
      <c r="U771" s="6">
        <v>0</v>
      </c>
      <c r="V771" s="6">
        <v>24.444444444444443</v>
      </c>
      <c r="W771" s="6">
        <v>500</v>
      </c>
      <c r="X771" s="6">
        <v>0</v>
      </c>
      <c r="Y771" s="6">
        <v>197.54748680148126</v>
      </c>
      <c r="Z771" s="2">
        <v>6</v>
      </c>
      <c r="AA771" s="6">
        <v>34.674565020193135</v>
      </c>
      <c r="AB771" s="2" t="s">
        <v>38</v>
      </c>
      <c r="AC771" s="2" t="s">
        <v>62</v>
      </c>
      <c r="AD771" s="2" t="s">
        <v>40</v>
      </c>
      <c r="AE771" s="2" t="s">
        <v>41</v>
      </c>
      <c r="AF771" s="2">
        <v>0</v>
      </c>
      <c r="AG771" s="8">
        <v>0.19843447208404541</v>
      </c>
      <c r="AH771" s="3">
        <v>389.77548217773438</v>
      </c>
      <c r="AI771" s="9">
        <v>0.3468552827835083</v>
      </c>
    </row>
    <row r="772" spans="1:35" ht="15" x14ac:dyDescent="0.25">
      <c r="A772" s="2">
        <v>771</v>
      </c>
      <c r="B772" s="2">
        <v>42</v>
      </c>
      <c r="C772" s="2" t="s">
        <v>47</v>
      </c>
      <c r="D772" s="2" t="s">
        <v>65</v>
      </c>
      <c r="E772" s="2">
        <v>0</v>
      </c>
      <c r="F772" s="2">
        <v>1</v>
      </c>
      <c r="G772" s="2">
        <v>4</v>
      </c>
      <c r="H772" s="2" t="s">
        <v>34</v>
      </c>
      <c r="I772" s="2" t="s">
        <v>49</v>
      </c>
      <c r="J772" s="6">
        <v>1734.5072500000001</v>
      </c>
      <c r="K772" s="6">
        <v>1573.8457777777778</v>
      </c>
      <c r="L772" s="2" t="s">
        <v>44</v>
      </c>
      <c r="M772" s="2" t="s">
        <v>45</v>
      </c>
      <c r="N772" s="6">
        <v>0</v>
      </c>
      <c r="O772" s="6">
        <v>5555.5555555555557</v>
      </c>
      <c r="P772" s="6">
        <v>272.82266666666669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141.33333333333334</v>
      </c>
      <c r="W772" s="6">
        <v>0</v>
      </c>
      <c r="X772" s="6">
        <v>0</v>
      </c>
      <c r="Y772" s="6">
        <v>938.62911178051786</v>
      </c>
      <c r="Z772" s="2">
        <v>24</v>
      </c>
      <c r="AA772" s="6">
        <v>46.860215488079966</v>
      </c>
      <c r="AB772" s="2" t="s">
        <v>38</v>
      </c>
      <c r="AC772" s="2" t="s">
        <v>62</v>
      </c>
      <c r="AD772" s="2" t="s">
        <v>46</v>
      </c>
      <c r="AE772" s="2" t="s">
        <v>67</v>
      </c>
      <c r="AF772" s="2">
        <v>1</v>
      </c>
      <c r="AG772" s="8">
        <v>2.330063097178936E-2</v>
      </c>
      <c r="AH772" s="3">
        <v>625.47265625</v>
      </c>
      <c r="AI772" s="9">
        <v>3.2897919416427612E-2</v>
      </c>
    </row>
    <row r="773" spans="1:35" ht="15" x14ac:dyDescent="0.25">
      <c r="A773" s="2">
        <v>772</v>
      </c>
      <c r="B773" s="2">
        <v>29</v>
      </c>
      <c r="C773" s="2" t="s">
        <v>61</v>
      </c>
      <c r="D773" s="2" t="s">
        <v>33</v>
      </c>
      <c r="E773" s="2">
        <v>1</v>
      </c>
      <c r="F773" s="2">
        <v>4</v>
      </c>
      <c r="G773" s="2">
        <v>2</v>
      </c>
      <c r="H773" s="2" t="s">
        <v>53</v>
      </c>
      <c r="I773" s="2" t="s">
        <v>35</v>
      </c>
      <c r="J773" s="6">
        <v>94.744</v>
      </c>
      <c r="K773" s="6">
        <v>53.843555555555554</v>
      </c>
      <c r="L773" s="2" t="s">
        <v>44</v>
      </c>
      <c r="M773" s="2" t="s">
        <v>37</v>
      </c>
      <c r="N773" s="6">
        <v>0</v>
      </c>
      <c r="O773" s="6">
        <v>3333.3333333333335</v>
      </c>
      <c r="P773" s="6">
        <v>57.173111111111112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331.11111111111109</v>
      </c>
      <c r="W773" s="6">
        <v>0</v>
      </c>
      <c r="X773" s="6">
        <v>0</v>
      </c>
      <c r="Y773" s="6">
        <v>119.78721902945159</v>
      </c>
      <c r="Z773" s="2">
        <v>36</v>
      </c>
      <c r="AA773" s="6">
        <v>4.3305949225002385</v>
      </c>
      <c r="AB773" s="2" t="s">
        <v>38</v>
      </c>
      <c r="AC773" s="2" t="s">
        <v>62</v>
      </c>
      <c r="AD773" s="2" t="s">
        <v>46</v>
      </c>
      <c r="AE773" s="2" t="s">
        <v>69</v>
      </c>
      <c r="AF773" s="2">
        <v>0</v>
      </c>
      <c r="AG773" s="8">
        <v>0.3534247875213623</v>
      </c>
      <c r="AH773" s="3">
        <v>314.40402221679688</v>
      </c>
      <c r="AI773" s="9">
        <v>0.52425700426101685</v>
      </c>
    </row>
    <row r="774" spans="1:35" x14ac:dyDescent="0.2">
      <c r="A774" s="2">
        <v>773</v>
      </c>
      <c r="B774" s="2">
        <v>34</v>
      </c>
      <c r="C774" s="2" t="s">
        <v>32</v>
      </c>
      <c r="D774" s="2" t="s">
        <v>74</v>
      </c>
      <c r="E774" s="2">
        <v>0</v>
      </c>
      <c r="F774" s="2">
        <v>1</v>
      </c>
      <c r="G774" s="2">
        <v>2</v>
      </c>
      <c r="H774" s="2" t="s">
        <v>48</v>
      </c>
      <c r="I774" s="2" t="s">
        <v>35</v>
      </c>
      <c r="J774" s="6">
        <v>371.50375000000003</v>
      </c>
      <c r="K774" s="6">
        <v>388.10733333333332</v>
      </c>
      <c r="L774" s="2" t="s">
        <v>44</v>
      </c>
      <c r="M774" s="2" t="s">
        <v>51</v>
      </c>
      <c r="N774" s="6">
        <v>0</v>
      </c>
      <c r="O774" s="6">
        <v>222.22222222222223</v>
      </c>
      <c r="P774" s="6">
        <v>78.38666666666667</v>
      </c>
      <c r="Q774" s="6">
        <v>0</v>
      </c>
      <c r="R774" s="6">
        <v>0</v>
      </c>
      <c r="S774" s="6">
        <v>0</v>
      </c>
      <c r="T774" s="6">
        <v>222.22222222222223</v>
      </c>
      <c r="U774" s="6">
        <v>0</v>
      </c>
      <c r="V774" s="6">
        <v>43.777777777777779</v>
      </c>
      <c r="W774" s="6">
        <v>0</v>
      </c>
      <c r="X774" s="6">
        <v>0</v>
      </c>
      <c r="Y774" s="6">
        <v>240.9531655825111</v>
      </c>
      <c r="Z774" s="2">
        <v>48</v>
      </c>
      <c r="AA774" s="6">
        <v>7.0779991445717068</v>
      </c>
      <c r="AB774" s="2" t="s">
        <v>55</v>
      </c>
      <c r="AC774" s="2" t="s">
        <v>62</v>
      </c>
      <c r="AD774" s="2" t="s">
        <v>46</v>
      </c>
      <c r="AE774" s="2" t="s">
        <v>41</v>
      </c>
      <c r="AF774" s="2" t="s">
        <v>59</v>
      </c>
      <c r="AG774" s="4" t="s">
        <v>59</v>
      </c>
      <c r="AH774" s="3" t="s">
        <v>59</v>
      </c>
    </row>
    <row r="775" spans="1:35" ht="15" x14ac:dyDescent="0.25">
      <c r="A775" s="2">
        <v>774</v>
      </c>
      <c r="B775" s="2">
        <v>42</v>
      </c>
      <c r="C775" s="2" t="s">
        <v>61</v>
      </c>
      <c r="D775" s="2" t="s">
        <v>57</v>
      </c>
      <c r="E775" s="2">
        <v>1</v>
      </c>
      <c r="F775" s="2">
        <v>0</v>
      </c>
      <c r="G775" s="2">
        <v>2</v>
      </c>
      <c r="H775" s="2" t="s">
        <v>43</v>
      </c>
      <c r="I775" s="2" t="s">
        <v>49</v>
      </c>
      <c r="J775" s="6">
        <v>783.94074999999998</v>
      </c>
      <c r="K775" s="6">
        <v>440.99599999999998</v>
      </c>
      <c r="L775" s="2" t="s">
        <v>44</v>
      </c>
      <c r="M775" s="2" t="s">
        <v>37</v>
      </c>
      <c r="N775" s="6">
        <v>0</v>
      </c>
      <c r="O775" s="6">
        <v>0</v>
      </c>
      <c r="P775" s="6">
        <v>8.6102222222222231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44.444444444444443</v>
      </c>
      <c r="W775" s="6">
        <v>1173.3333333333333</v>
      </c>
      <c r="X775" s="6">
        <v>0</v>
      </c>
      <c r="Y775" s="6">
        <v>1098.9082702496596</v>
      </c>
      <c r="Z775" s="2">
        <v>36</v>
      </c>
      <c r="AA775" s="6">
        <v>39.728166443755889</v>
      </c>
      <c r="AB775" s="2" t="s">
        <v>55</v>
      </c>
      <c r="AC775" s="2" t="s">
        <v>39</v>
      </c>
      <c r="AD775" s="2" t="s">
        <v>40</v>
      </c>
      <c r="AE775" s="2" t="s">
        <v>41</v>
      </c>
      <c r="AF775" s="2">
        <v>1</v>
      </c>
      <c r="AG775" s="8">
        <v>7.6183237135410309E-2</v>
      </c>
      <c r="AH775" s="3">
        <v>496.90277099609381</v>
      </c>
      <c r="AI775" s="9">
        <v>0.101727694272995</v>
      </c>
    </row>
    <row r="776" spans="1:35" ht="15" x14ac:dyDescent="0.25">
      <c r="A776" s="2">
        <v>775</v>
      </c>
      <c r="B776" s="2">
        <v>47</v>
      </c>
      <c r="C776" s="2" t="s">
        <v>32</v>
      </c>
      <c r="D776" s="2" t="s">
        <v>33</v>
      </c>
      <c r="E776" s="2">
        <v>0</v>
      </c>
      <c r="F776" s="2">
        <v>0</v>
      </c>
      <c r="G776" s="2">
        <v>3</v>
      </c>
      <c r="H776" s="2" t="s">
        <v>34</v>
      </c>
      <c r="I776" s="2" t="s">
        <v>49</v>
      </c>
      <c r="J776" s="6">
        <v>614.37424999999996</v>
      </c>
      <c r="K776" s="6">
        <v>580.04266666666672</v>
      </c>
      <c r="L776" s="2" t="s">
        <v>36</v>
      </c>
      <c r="M776" s="2" t="s">
        <v>37</v>
      </c>
      <c r="N776" s="6">
        <v>0</v>
      </c>
      <c r="O776" s="6">
        <v>0</v>
      </c>
      <c r="P776" s="6">
        <v>402.07111111111112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103.77777777777777</v>
      </c>
      <c r="W776" s="6">
        <v>0</v>
      </c>
      <c r="X776" s="6">
        <v>0</v>
      </c>
      <c r="Y776" s="6">
        <v>452.52106958108476</v>
      </c>
      <c r="Z776" s="2">
        <v>36</v>
      </c>
      <c r="AA776" s="6">
        <v>16.359720695831523</v>
      </c>
      <c r="AB776" s="2" t="s">
        <v>68</v>
      </c>
      <c r="AC776" s="2" t="s">
        <v>39</v>
      </c>
      <c r="AD776" s="2" t="s">
        <v>46</v>
      </c>
      <c r="AE776" s="2" t="s">
        <v>67</v>
      </c>
      <c r="AF776" s="2">
        <v>0</v>
      </c>
      <c r="AG776" s="8">
        <v>0.1281623840332031</v>
      </c>
      <c r="AH776" s="3">
        <v>458.95526123046881</v>
      </c>
      <c r="AI776" s="9">
        <v>0.22731168568134311</v>
      </c>
    </row>
    <row r="777" spans="1:35" ht="15" x14ac:dyDescent="0.25">
      <c r="A777" s="2">
        <v>776</v>
      </c>
      <c r="B777" s="2">
        <v>25</v>
      </c>
      <c r="C777" s="2" t="s">
        <v>61</v>
      </c>
      <c r="D777" s="2" t="s">
        <v>42</v>
      </c>
      <c r="E777" s="2">
        <v>3</v>
      </c>
      <c r="F777" s="2">
        <v>1</v>
      </c>
      <c r="G777" s="2">
        <v>2</v>
      </c>
      <c r="H777" s="2" t="s">
        <v>43</v>
      </c>
      <c r="I777" s="2" t="s">
        <v>35</v>
      </c>
      <c r="J777" s="6">
        <v>640.72950000000003</v>
      </c>
      <c r="K777" s="6">
        <v>707.28777777777782</v>
      </c>
      <c r="L777" s="2" t="s">
        <v>44</v>
      </c>
      <c r="M777" s="2" t="s">
        <v>37</v>
      </c>
      <c r="N777" s="6">
        <v>0</v>
      </c>
      <c r="O777" s="6">
        <v>444.44444444444446</v>
      </c>
      <c r="P777" s="6">
        <v>70.075333333333333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44.666666666666664</v>
      </c>
      <c r="W777" s="6">
        <v>0</v>
      </c>
      <c r="X777" s="6">
        <v>0</v>
      </c>
      <c r="Y777" s="6">
        <v>335.63594123964583</v>
      </c>
      <c r="Z777" s="2">
        <v>36</v>
      </c>
      <c r="AA777" s="6">
        <v>12.134043303765417</v>
      </c>
      <c r="AB777" s="2" t="s">
        <v>55</v>
      </c>
      <c r="AC777" s="2" t="s">
        <v>50</v>
      </c>
      <c r="AD777" s="2" t="s">
        <v>40</v>
      </c>
      <c r="AE777" s="2" t="s">
        <v>67</v>
      </c>
      <c r="AF777" s="2">
        <v>0</v>
      </c>
      <c r="AG777" s="8">
        <v>0.17185613512992859</v>
      </c>
      <c r="AH777" s="3">
        <v>380.98928833007813</v>
      </c>
      <c r="AI777" s="9">
        <v>0.24435582756996149</v>
      </c>
    </row>
    <row r="778" spans="1:35" ht="15" x14ac:dyDescent="0.25">
      <c r="A778" s="2">
        <v>777</v>
      </c>
      <c r="B778" s="2">
        <v>64</v>
      </c>
      <c r="C778" s="2" t="s">
        <v>47</v>
      </c>
      <c r="D778" s="2" t="s">
        <v>33</v>
      </c>
      <c r="E778" s="2">
        <v>0</v>
      </c>
      <c r="F778" s="2">
        <v>0</v>
      </c>
      <c r="G778" s="2">
        <v>2</v>
      </c>
      <c r="H778" s="2" t="s">
        <v>58</v>
      </c>
      <c r="I778" s="2" t="s">
        <v>35</v>
      </c>
      <c r="J778" s="6">
        <v>306.73925000000003</v>
      </c>
      <c r="K778" s="6">
        <v>400.39666666666665</v>
      </c>
      <c r="L778" s="2" t="s">
        <v>44</v>
      </c>
      <c r="M778" s="2" t="s">
        <v>45</v>
      </c>
      <c r="N778" s="6">
        <v>0</v>
      </c>
      <c r="O778" s="6">
        <v>0</v>
      </c>
      <c r="P778" s="6">
        <v>90.042000000000002</v>
      </c>
      <c r="Q778" s="6">
        <v>0</v>
      </c>
      <c r="R778" s="6">
        <v>0</v>
      </c>
      <c r="S778" s="6">
        <v>0</v>
      </c>
      <c r="T778" s="6">
        <v>382.22222222222223</v>
      </c>
      <c r="U778" s="6">
        <v>0</v>
      </c>
      <c r="V778" s="6">
        <v>0</v>
      </c>
      <c r="W778" s="6">
        <v>0</v>
      </c>
      <c r="X778" s="6">
        <v>0</v>
      </c>
      <c r="Y778" s="6">
        <v>146.83175339561436</v>
      </c>
      <c r="Z778" s="2">
        <v>36</v>
      </c>
      <c r="AA778" s="6">
        <v>5.3083196259904497</v>
      </c>
      <c r="AB778" s="2" t="s">
        <v>55</v>
      </c>
      <c r="AC778" s="2" t="s">
        <v>50</v>
      </c>
      <c r="AD778" s="2" t="s">
        <v>40</v>
      </c>
      <c r="AE778" s="2" t="s">
        <v>67</v>
      </c>
      <c r="AF778" s="2">
        <v>0</v>
      </c>
      <c r="AG778" s="8">
        <v>0.21187879145145419</v>
      </c>
      <c r="AH778" s="3">
        <v>409.08688354492188</v>
      </c>
      <c r="AI778" s="9">
        <v>0.37874838709831238</v>
      </c>
    </row>
    <row r="779" spans="1:35" ht="15" x14ac:dyDescent="0.25">
      <c r="A779" s="2">
        <v>778</v>
      </c>
      <c r="B779" s="2">
        <v>57</v>
      </c>
      <c r="C779" s="2" t="s">
        <v>47</v>
      </c>
      <c r="D779" s="2" t="s">
        <v>74</v>
      </c>
      <c r="E779" s="2">
        <v>1</v>
      </c>
      <c r="F779" s="2">
        <v>0</v>
      </c>
      <c r="G779" s="2">
        <v>4</v>
      </c>
      <c r="H779" s="2" t="s">
        <v>58</v>
      </c>
      <c r="I779" s="2" t="s">
        <v>35</v>
      </c>
      <c r="J779" s="6">
        <v>1203.44975</v>
      </c>
      <c r="K779" s="6">
        <v>742.15422222222219</v>
      </c>
      <c r="L779" s="2" t="s">
        <v>44</v>
      </c>
      <c r="M779" s="2" t="s">
        <v>37</v>
      </c>
      <c r="N779" s="6">
        <v>0</v>
      </c>
      <c r="O779" s="6">
        <v>0</v>
      </c>
      <c r="P779" s="6">
        <v>679.71799999999996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9.3333333333333339</v>
      </c>
      <c r="W779" s="6">
        <v>0</v>
      </c>
      <c r="X779" s="6">
        <v>0</v>
      </c>
      <c r="Y779" s="6">
        <v>1347.6708937387191</v>
      </c>
      <c r="Z779" s="2">
        <v>18</v>
      </c>
      <c r="AA779" s="6">
        <v>85.98919493722228</v>
      </c>
      <c r="AB779" s="2" t="s">
        <v>38</v>
      </c>
      <c r="AC779" s="2" t="s">
        <v>60</v>
      </c>
      <c r="AD779" s="2" t="s">
        <v>46</v>
      </c>
      <c r="AE779" s="2" t="s">
        <v>41</v>
      </c>
      <c r="AF779" s="2">
        <v>1</v>
      </c>
      <c r="AG779" s="8">
        <v>3.0679978430271149E-2</v>
      </c>
      <c r="AH779" s="3">
        <v>634.79583740234375</v>
      </c>
      <c r="AI779" s="9">
        <v>4.7269903123378747E-2</v>
      </c>
    </row>
    <row r="780" spans="1:35" ht="15" x14ac:dyDescent="0.25">
      <c r="A780" s="2">
        <v>779</v>
      </c>
      <c r="B780" s="2">
        <v>48</v>
      </c>
      <c r="C780" s="2" t="s">
        <v>61</v>
      </c>
      <c r="D780" s="2" t="s">
        <v>33</v>
      </c>
      <c r="E780" s="2">
        <v>2</v>
      </c>
      <c r="F780" s="2">
        <v>1</v>
      </c>
      <c r="G780" s="2">
        <v>2</v>
      </c>
      <c r="H780" s="2" t="s">
        <v>53</v>
      </c>
      <c r="I780" s="2" t="s">
        <v>35</v>
      </c>
      <c r="J780" s="6">
        <v>763.97275000000002</v>
      </c>
      <c r="K780" s="6">
        <v>707.58155555555561</v>
      </c>
      <c r="L780" s="2" t="s">
        <v>44</v>
      </c>
      <c r="M780" s="2" t="s">
        <v>51</v>
      </c>
      <c r="N780" s="6">
        <v>0</v>
      </c>
      <c r="O780" s="6">
        <v>0</v>
      </c>
      <c r="P780" s="6">
        <v>164.87377777777778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50.444444444444443</v>
      </c>
      <c r="W780" s="6">
        <v>0</v>
      </c>
      <c r="X780" s="6">
        <v>0</v>
      </c>
      <c r="Y780" s="6">
        <v>586.24378918913919</v>
      </c>
      <c r="Z780" s="2">
        <v>36</v>
      </c>
      <c r="AA780" s="6">
        <v>21.194117347240407</v>
      </c>
      <c r="AB780" s="2" t="s">
        <v>55</v>
      </c>
      <c r="AC780" s="2" t="s">
        <v>50</v>
      </c>
      <c r="AD780" s="2" t="s">
        <v>46</v>
      </c>
      <c r="AE780" s="2" t="s">
        <v>41</v>
      </c>
      <c r="AF780" s="2">
        <v>1</v>
      </c>
      <c r="AG780" s="8">
        <v>0.1110894978046417</v>
      </c>
      <c r="AH780" s="3">
        <v>476.3575439453125</v>
      </c>
      <c r="AI780" s="9">
        <v>0.17139878869056699</v>
      </c>
    </row>
    <row r="781" spans="1:35" ht="15" x14ac:dyDescent="0.25">
      <c r="A781" s="2">
        <v>780</v>
      </c>
      <c r="B781" s="2">
        <v>50</v>
      </c>
      <c r="C781" s="2" t="s">
        <v>61</v>
      </c>
      <c r="D781" s="2" t="s">
        <v>57</v>
      </c>
      <c r="E781" s="2">
        <v>3</v>
      </c>
      <c r="F781" s="2">
        <v>1</v>
      </c>
      <c r="G781" s="2">
        <v>2</v>
      </c>
      <c r="H781" s="2" t="s">
        <v>34</v>
      </c>
      <c r="I781" s="2" t="s">
        <v>49</v>
      </c>
      <c r="J781" s="6">
        <v>182.84575000000001</v>
      </c>
      <c r="K781" s="6">
        <v>118.40422222222222</v>
      </c>
      <c r="L781" s="2" t="s">
        <v>44</v>
      </c>
      <c r="M781" s="2" t="s">
        <v>45</v>
      </c>
      <c r="N781" s="6">
        <v>468.77349172429132</v>
      </c>
      <c r="O781" s="6">
        <v>642.00155555555557</v>
      </c>
      <c r="P781" s="6">
        <v>49.610666666666667</v>
      </c>
      <c r="Q781" s="6">
        <v>77.777777777777771</v>
      </c>
      <c r="R781" s="6">
        <v>0</v>
      </c>
      <c r="S781" s="6">
        <v>0</v>
      </c>
      <c r="T781" s="6">
        <v>0</v>
      </c>
      <c r="U781" s="6">
        <v>0</v>
      </c>
      <c r="V781" s="6">
        <v>47.777777777777779</v>
      </c>
      <c r="W781" s="6">
        <v>0</v>
      </c>
      <c r="X781" s="6">
        <v>0</v>
      </c>
      <c r="Y781" s="6">
        <v>235.58187286611616</v>
      </c>
      <c r="Z781" s="2">
        <v>24</v>
      </c>
      <c r="AA781" s="6">
        <v>11.761213443135821</v>
      </c>
      <c r="AB781" s="2" t="s">
        <v>38</v>
      </c>
      <c r="AC781" s="2" t="s">
        <v>50</v>
      </c>
      <c r="AD781" s="2" t="s">
        <v>40</v>
      </c>
      <c r="AE781" s="2" t="s">
        <v>67</v>
      </c>
      <c r="AF781" s="2">
        <v>0</v>
      </c>
      <c r="AG781" s="8">
        <v>0.28197115659713751</v>
      </c>
      <c r="AH781" s="3">
        <v>350.92721557617188</v>
      </c>
      <c r="AI781" s="9">
        <v>0.43778011202812189</v>
      </c>
    </row>
    <row r="782" spans="1:35" ht="15" x14ac:dyDescent="0.25">
      <c r="A782" s="2">
        <v>781</v>
      </c>
      <c r="B782" s="2">
        <v>48</v>
      </c>
      <c r="C782" s="2" t="s">
        <v>47</v>
      </c>
      <c r="D782" s="2" t="s">
        <v>57</v>
      </c>
      <c r="E782" s="2">
        <v>1</v>
      </c>
      <c r="F782" s="2">
        <v>4</v>
      </c>
      <c r="G782" s="2">
        <v>3</v>
      </c>
      <c r="H782" s="2" t="s">
        <v>52</v>
      </c>
      <c r="I782" s="2" t="s">
        <v>49</v>
      </c>
      <c r="J782" s="6">
        <v>1275.009</v>
      </c>
      <c r="K782" s="6">
        <v>1530.5077777777778</v>
      </c>
      <c r="L782" s="2" t="s">
        <v>44</v>
      </c>
      <c r="M782" s="2" t="s">
        <v>37</v>
      </c>
      <c r="N782" s="6">
        <v>0</v>
      </c>
      <c r="O782" s="6">
        <v>0</v>
      </c>
      <c r="P782" s="6">
        <v>212.88822222222223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24.222222222222221</v>
      </c>
      <c r="W782" s="6">
        <v>0</v>
      </c>
      <c r="X782" s="6">
        <v>0</v>
      </c>
      <c r="Y782" s="6">
        <v>825.46825010653356</v>
      </c>
      <c r="Z782" s="2">
        <v>36</v>
      </c>
      <c r="AA782" s="6">
        <v>29.842654680192521</v>
      </c>
      <c r="AB782" s="2" t="s">
        <v>38</v>
      </c>
      <c r="AC782" s="2" t="s">
        <v>39</v>
      </c>
      <c r="AD782" s="2" t="s">
        <v>46</v>
      </c>
      <c r="AE782" s="2" t="s">
        <v>41</v>
      </c>
      <c r="AF782" s="2">
        <v>1</v>
      </c>
      <c r="AG782" s="8">
        <v>4.5117869973182678E-2</v>
      </c>
      <c r="AH782" s="3">
        <v>610.37017822265625</v>
      </c>
      <c r="AI782" s="9">
        <v>6.880207359790802E-2</v>
      </c>
    </row>
    <row r="783" spans="1:35" x14ac:dyDescent="0.2">
      <c r="A783" s="2">
        <v>782</v>
      </c>
      <c r="B783" s="2">
        <v>57</v>
      </c>
      <c r="C783" s="2" t="s">
        <v>32</v>
      </c>
      <c r="D783" s="2" t="s">
        <v>57</v>
      </c>
      <c r="E783" s="2">
        <v>3</v>
      </c>
      <c r="F783" s="2">
        <v>0</v>
      </c>
      <c r="G783" s="2">
        <v>2</v>
      </c>
      <c r="H783" s="2" t="s">
        <v>52</v>
      </c>
      <c r="I783" s="2" t="s">
        <v>49</v>
      </c>
      <c r="J783" s="6">
        <v>1.587</v>
      </c>
      <c r="K783" s="6">
        <v>1.7</v>
      </c>
      <c r="L783" s="2" t="s">
        <v>44</v>
      </c>
      <c r="M783" s="2" t="s">
        <v>37</v>
      </c>
      <c r="N783" s="6">
        <v>0</v>
      </c>
      <c r="O783" s="6">
        <v>39.555555555555557</v>
      </c>
      <c r="P783" s="6">
        <v>0.64244444444444448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0.78513913044951988</v>
      </c>
      <c r="Z783" s="2">
        <v>36</v>
      </c>
      <c r="AA783" s="6">
        <v>2.838466039473685E-2</v>
      </c>
      <c r="AB783" s="2" t="s">
        <v>38</v>
      </c>
      <c r="AC783" s="2" t="s">
        <v>50</v>
      </c>
      <c r="AD783" s="2" t="s">
        <v>40</v>
      </c>
      <c r="AE783" s="2" t="s">
        <v>41</v>
      </c>
      <c r="AF783" s="2" t="s">
        <v>59</v>
      </c>
      <c r="AG783" s="4" t="s">
        <v>59</v>
      </c>
      <c r="AH783" s="3" t="s">
        <v>59</v>
      </c>
    </row>
    <row r="784" spans="1:35" ht="15" x14ac:dyDescent="0.25">
      <c r="A784" s="2">
        <v>783</v>
      </c>
      <c r="B784" s="2">
        <v>27</v>
      </c>
      <c r="C784" s="2" t="s">
        <v>32</v>
      </c>
      <c r="D784" s="2" t="s">
        <v>57</v>
      </c>
      <c r="E784" s="2">
        <v>0</v>
      </c>
      <c r="F784" s="2">
        <v>1</v>
      </c>
      <c r="G784" s="2">
        <v>4</v>
      </c>
      <c r="H784" s="2" t="s">
        <v>52</v>
      </c>
      <c r="I784" s="2" t="s">
        <v>49</v>
      </c>
      <c r="J784" s="6">
        <v>142.6705</v>
      </c>
      <c r="K784" s="6">
        <v>64.86888888888889</v>
      </c>
      <c r="L784" s="2" t="s">
        <v>44</v>
      </c>
      <c r="M784" s="2" t="s">
        <v>37</v>
      </c>
      <c r="N784" s="6">
        <v>0</v>
      </c>
      <c r="O784" s="6">
        <v>8888.8888888888887</v>
      </c>
      <c r="P784" s="6">
        <v>4.8295555555555554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44.222222222222221</v>
      </c>
      <c r="W784" s="6">
        <v>0</v>
      </c>
      <c r="X784" s="6">
        <v>0</v>
      </c>
      <c r="Y784" s="6">
        <v>146.28776479531118</v>
      </c>
      <c r="Z784" s="2">
        <v>36</v>
      </c>
      <c r="AA784" s="6">
        <v>5.2886531349452612</v>
      </c>
      <c r="AB784" s="2" t="s">
        <v>38</v>
      </c>
      <c r="AC784" s="2" t="s">
        <v>60</v>
      </c>
      <c r="AD784" s="2" t="s">
        <v>46</v>
      </c>
      <c r="AE784" s="2" t="s">
        <v>41</v>
      </c>
      <c r="AF784" s="2">
        <v>0</v>
      </c>
      <c r="AG784" s="8">
        <v>0.28173869848251343</v>
      </c>
      <c r="AH784" s="3">
        <v>358.69845581054688</v>
      </c>
      <c r="AI784" s="9">
        <v>0.49509108066558838</v>
      </c>
    </row>
    <row r="785" spans="1:35" ht="15" x14ac:dyDescent="0.25">
      <c r="A785" s="2">
        <v>784</v>
      </c>
      <c r="B785" s="2">
        <v>51</v>
      </c>
      <c r="C785" s="2" t="s">
        <v>61</v>
      </c>
      <c r="D785" s="2" t="s">
        <v>33</v>
      </c>
      <c r="E785" s="2">
        <v>0</v>
      </c>
      <c r="F785" s="2">
        <v>0</v>
      </c>
      <c r="G785" s="2">
        <v>2</v>
      </c>
      <c r="H785" s="2" t="s">
        <v>58</v>
      </c>
      <c r="I785" s="2" t="s">
        <v>66</v>
      </c>
      <c r="J785" s="6">
        <v>925.52975000000004</v>
      </c>
      <c r="K785" s="6">
        <v>922.88266666666664</v>
      </c>
      <c r="L785" s="2" t="s">
        <v>36</v>
      </c>
      <c r="M785" s="2" t="s">
        <v>45</v>
      </c>
      <c r="N785" s="6">
        <v>0</v>
      </c>
      <c r="O785" s="6">
        <v>0</v>
      </c>
      <c r="P785" s="6">
        <v>537.74866666666662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212.44444444444446</v>
      </c>
      <c r="W785" s="6">
        <v>0</v>
      </c>
      <c r="X785" s="6">
        <v>0</v>
      </c>
      <c r="Y785" s="6">
        <v>522.09773159397582</v>
      </c>
      <c r="Z785" s="2">
        <v>36</v>
      </c>
      <c r="AA785" s="6">
        <v>18.875083700990356</v>
      </c>
      <c r="AB785" s="2" t="s">
        <v>55</v>
      </c>
      <c r="AC785" s="2" t="s">
        <v>50</v>
      </c>
      <c r="AD785" s="2" t="s">
        <v>40</v>
      </c>
      <c r="AE785" s="2" t="s">
        <v>41</v>
      </c>
      <c r="AF785" s="2">
        <v>1</v>
      </c>
      <c r="AG785" s="8">
        <v>8.7614290416240692E-2</v>
      </c>
      <c r="AH785" s="3">
        <v>478.67111206054688</v>
      </c>
      <c r="AI785" s="9">
        <v>0.1351371556520462</v>
      </c>
    </row>
    <row r="786" spans="1:35" ht="15" x14ac:dyDescent="0.25">
      <c r="A786" s="2">
        <v>785</v>
      </c>
      <c r="B786" s="2">
        <v>39</v>
      </c>
      <c r="C786" s="2" t="s">
        <v>47</v>
      </c>
      <c r="D786" s="2" t="s">
        <v>57</v>
      </c>
      <c r="E786" s="2">
        <v>2</v>
      </c>
      <c r="F786" s="2">
        <v>2</v>
      </c>
      <c r="G786" s="2">
        <v>2</v>
      </c>
      <c r="H786" s="2" t="s">
        <v>34</v>
      </c>
      <c r="I786" s="2" t="s">
        <v>35</v>
      </c>
      <c r="J786" s="6">
        <v>826.92</v>
      </c>
      <c r="K786" s="6">
        <v>719.25955555555561</v>
      </c>
      <c r="L786" s="2" t="s">
        <v>36</v>
      </c>
      <c r="M786" s="2" t="s">
        <v>51</v>
      </c>
      <c r="N786" s="6">
        <v>0</v>
      </c>
      <c r="O786" s="6">
        <v>0</v>
      </c>
      <c r="P786" s="6">
        <v>135.02111111111111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24</v>
      </c>
      <c r="W786" s="6">
        <v>0</v>
      </c>
      <c r="X786" s="6">
        <v>0</v>
      </c>
      <c r="Y786" s="6">
        <v>599.99567529063188</v>
      </c>
      <c r="Z786" s="2">
        <v>18</v>
      </c>
      <c r="AA786" s="6">
        <v>38.283193117665654</v>
      </c>
      <c r="AB786" s="2" t="s">
        <v>55</v>
      </c>
      <c r="AC786" s="2" t="s">
        <v>50</v>
      </c>
      <c r="AD786" s="2" t="s">
        <v>40</v>
      </c>
      <c r="AE786" s="2" t="s">
        <v>41</v>
      </c>
      <c r="AF786" s="2">
        <v>1</v>
      </c>
      <c r="AG786" s="8">
        <v>0.1188073754310608</v>
      </c>
      <c r="AH786" s="3">
        <v>415.49749755859381</v>
      </c>
      <c r="AI786" s="9">
        <v>0.15886853635311129</v>
      </c>
    </row>
    <row r="787" spans="1:35" ht="15" x14ac:dyDescent="0.25">
      <c r="A787" s="2">
        <v>786</v>
      </c>
      <c r="B787" s="2">
        <v>52</v>
      </c>
      <c r="C787" s="2" t="s">
        <v>32</v>
      </c>
      <c r="D787" s="2" t="s">
        <v>65</v>
      </c>
      <c r="E787" s="2">
        <v>0</v>
      </c>
      <c r="F787" s="2">
        <v>0</v>
      </c>
      <c r="G787" s="2">
        <v>1</v>
      </c>
      <c r="H787" s="2" t="s">
        <v>53</v>
      </c>
      <c r="I787" s="2" t="s">
        <v>35</v>
      </c>
      <c r="J787" s="6">
        <v>215.59925000000001</v>
      </c>
      <c r="K787" s="6">
        <v>277.54022222222221</v>
      </c>
      <c r="L787" s="2" t="s">
        <v>44</v>
      </c>
      <c r="M787" s="2" t="s">
        <v>37</v>
      </c>
      <c r="N787" s="6">
        <v>0</v>
      </c>
      <c r="O787" s="6">
        <v>0</v>
      </c>
      <c r="P787" s="6">
        <v>58.946888888888886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204.44444444444446</v>
      </c>
      <c r="W787" s="6">
        <v>0</v>
      </c>
      <c r="X787" s="6">
        <v>0</v>
      </c>
      <c r="Y787" s="6">
        <v>122.88140514624334</v>
      </c>
      <c r="Z787" s="2">
        <v>36</v>
      </c>
      <c r="AA787" s="6">
        <v>4.4424571628562362</v>
      </c>
      <c r="AB787" s="2" t="s">
        <v>38</v>
      </c>
      <c r="AC787" s="2" t="s">
        <v>50</v>
      </c>
      <c r="AD787" s="2" t="s">
        <v>40</v>
      </c>
      <c r="AE787" s="2" t="s">
        <v>41</v>
      </c>
      <c r="AF787" s="2">
        <v>0</v>
      </c>
      <c r="AG787" s="8">
        <v>0.26551410555839539</v>
      </c>
      <c r="AH787" s="3">
        <v>328.59994506835938</v>
      </c>
      <c r="AI787" s="9">
        <v>0.40442094206809998</v>
      </c>
    </row>
    <row r="788" spans="1:35" ht="15" x14ac:dyDescent="0.25">
      <c r="A788" s="2">
        <v>787</v>
      </c>
      <c r="B788" s="2">
        <v>61</v>
      </c>
      <c r="C788" s="2" t="s">
        <v>32</v>
      </c>
      <c r="D788" s="2" t="s">
        <v>33</v>
      </c>
      <c r="E788" s="2">
        <v>1</v>
      </c>
      <c r="F788" s="2">
        <v>0</v>
      </c>
      <c r="G788" s="2">
        <v>2</v>
      </c>
      <c r="H788" s="2" t="s">
        <v>53</v>
      </c>
      <c r="I788" s="2" t="s">
        <v>35</v>
      </c>
      <c r="J788" s="6">
        <v>518.90575000000001</v>
      </c>
      <c r="K788" s="6">
        <v>240.17933333333335</v>
      </c>
      <c r="L788" s="2" t="s">
        <v>44</v>
      </c>
      <c r="M788" s="2" t="s">
        <v>37</v>
      </c>
      <c r="N788" s="6">
        <v>0</v>
      </c>
      <c r="O788" s="6">
        <v>0</v>
      </c>
      <c r="P788" s="6">
        <v>282.11088888888889</v>
      </c>
      <c r="Q788" s="6">
        <v>0</v>
      </c>
      <c r="R788" s="6">
        <v>0</v>
      </c>
      <c r="S788" s="6">
        <v>0</v>
      </c>
      <c r="T788" s="6">
        <v>600</v>
      </c>
      <c r="U788" s="6">
        <v>0</v>
      </c>
      <c r="V788" s="6">
        <v>47.555555555555557</v>
      </c>
      <c r="W788" s="6">
        <v>0</v>
      </c>
      <c r="X788" s="6">
        <v>0</v>
      </c>
      <c r="Y788" s="6">
        <v>574.46998665502804</v>
      </c>
      <c r="Z788" s="2">
        <v>3</v>
      </c>
      <c r="AA788" s="6">
        <v>197.26320456836569</v>
      </c>
      <c r="AB788" s="2" t="s">
        <v>55</v>
      </c>
      <c r="AC788" s="2" t="s">
        <v>50</v>
      </c>
      <c r="AD788" s="2" t="s">
        <v>40</v>
      </c>
      <c r="AE788" s="2" t="s">
        <v>41</v>
      </c>
      <c r="AF788" s="2">
        <v>0</v>
      </c>
      <c r="AG788" s="8">
        <v>0.1104481965303421</v>
      </c>
      <c r="AH788" s="3">
        <v>432.010009765625</v>
      </c>
      <c r="AI788" s="9">
        <v>0.18166610598564151</v>
      </c>
    </row>
    <row r="789" spans="1:35" ht="15" x14ac:dyDescent="0.25">
      <c r="A789" s="2">
        <v>788</v>
      </c>
      <c r="B789" s="2">
        <v>29</v>
      </c>
      <c r="C789" s="2" t="s">
        <v>32</v>
      </c>
      <c r="D789" s="2" t="s">
        <v>33</v>
      </c>
      <c r="E789" s="2">
        <v>0</v>
      </c>
      <c r="F789" s="2">
        <v>2</v>
      </c>
      <c r="G789" s="2">
        <v>5</v>
      </c>
      <c r="H789" s="2" t="s">
        <v>43</v>
      </c>
      <c r="I789" s="2" t="s">
        <v>49</v>
      </c>
      <c r="J789" s="6">
        <v>1224.9755</v>
      </c>
      <c r="K789" s="6">
        <v>583.51711111111115</v>
      </c>
      <c r="L789" s="2" t="s">
        <v>73</v>
      </c>
      <c r="M789" s="2" t="s">
        <v>45</v>
      </c>
      <c r="N789" s="6">
        <v>0</v>
      </c>
      <c r="O789" s="6">
        <v>2888.8888888888887</v>
      </c>
      <c r="P789" s="6">
        <v>692.57444444444445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81.777777777777771</v>
      </c>
      <c r="W789" s="6">
        <v>0</v>
      </c>
      <c r="X789" s="6">
        <v>0</v>
      </c>
      <c r="Y789" s="6">
        <v>1962.6078533845846</v>
      </c>
      <c r="Z789" s="2">
        <v>18</v>
      </c>
      <c r="AA789" s="6">
        <v>125.22572838374995</v>
      </c>
      <c r="AB789" s="2" t="s">
        <v>55</v>
      </c>
      <c r="AC789" s="2" t="s">
        <v>50</v>
      </c>
      <c r="AD789" s="2" t="s">
        <v>40</v>
      </c>
      <c r="AE789" s="2" t="s">
        <v>41</v>
      </c>
      <c r="AF789" s="2">
        <v>1</v>
      </c>
      <c r="AG789" s="8">
        <v>2.0170329138636589E-2</v>
      </c>
      <c r="AH789" s="3">
        <v>666.0269775390625</v>
      </c>
      <c r="AI789" s="9">
        <v>2.5852911174297329E-2</v>
      </c>
    </row>
    <row r="790" spans="1:35" ht="15" x14ac:dyDescent="0.25">
      <c r="A790" s="2">
        <v>789</v>
      </c>
      <c r="B790" s="2">
        <v>42</v>
      </c>
      <c r="C790" s="2" t="s">
        <v>47</v>
      </c>
      <c r="D790" s="2" t="s">
        <v>65</v>
      </c>
      <c r="E790" s="2">
        <v>0</v>
      </c>
      <c r="F790" s="2">
        <v>2</v>
      </c>
      <c r="G790" s="2">
        <v>4</v>
      </c>
      <c r="H790" s="2" t="s">
        <v>34</v>
      </c>
      <c r="I790" s="2" t="s">
        <v>35</v>
      </c>
      <c r="J790" s="6">
        <v>356.71674999999999</v>
      </c>
      <c r="K790" s="6">
        <v>238.26066666666668</v>
      </c>
      <c r="L790" s="2" t="s">
        <v>44</v>
      </c>
      <c r="M790" s="2" t="s">
        <v>45</v>
      </c>
      <c r="N790" s="6">
        <v>0</v>
      </c>
      <c r="O790" s="6">
        <v>0</v>
      </c>
      <c r="P790" s="6">
        <v>167.81933333333333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224.22222222222223</v>
      </c>
      <c r="W790" s="6">
        <v>0</v>
      </c>
      <c r="X790" s="6">
        <v>0</v>
      </c>
      <c r="Y790" s="6">
        <v>382.499991840701</v>
      </c>
      <c r="Z790" s="2">
        <v>36</v>
      </c>
      <c r="AA790" s="6">
        <v>13.828290997509985</v>
      </c>
      <c r="AB790" s="2" t="s">
        <v>38</v>
      </c>
      <c r="AC790" s="2" t="s">
        <v>60</v>
      </c>
      <c r="AD790" s="2" t="s">
        <v>46</v>
      </c>
      <c r="AE790" s="2" t="s">
        <v>41</v>
      </c>
      <c r="AF790" s="2">
        <v>0</v>
      </c>
      <c r="AG790" s="8">
        <v>0.18690712749958041</v>
      </c>
      <c r="AH790" s="3">
        <v>454.29428100585938</v>
      </c>
      <c r="AI790" s="9">
        <v>0.36362683773040771</v>
      </c>
    </row>
    <row r="791" spans="1:35" ht="15" x14ac:dyDescent="0.25">
      <c r="A791" s="2">
        <v>790</v>
      </c>
      <c r="B791" s="2">
        <v>21</v>
      </c>
      <c r="C791" s="2" t="s">
        <v>61</v>
      </c>
      <c r="D791" s="2" t="s">
        <v>65</v>
      </c>
      <c r="E791" s="2">
        <v>2</v>
      </c>
      <c r="F791" s="2">
        <v>0</v>
      </c>
      <c r="G791" s="2">
        <v>5</v>
      </c>
      <c r="H791" s="2" t="s">
        <v>34</v>
      </c>
      <c r="I791" s="2" t="s">
        <v>49</v>
      </c>
      <c r="J791" s="6">
        <v>1700.96</v>
      </c>
      <c r="K791" s="6">
        <v>1227.0953333333334</v>
      </c>
      <c r="L791" s="2" t="s">
        <v>36</v>
      </c>
      <c r="M791" s="2" t="s">
        <v>37</v>
      </c>
      <c r="N791" s="6">
        <v>0</v>
      </c>
      <c r="O791" s="6">
        <v>0</v>
      </c>
      <c r="P791" s="6">
        <v>331.50577777777778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1340.4851101028723</v>
      </c>
      <c r="Z791" s="2">
        <v>24</v>
      </c>
      <c r="AA791" s="6">
        <v>66.922515325383912</v>
      </c>
      <c r="AB791" s="2" t="s">
        <v>38</v>
      </c>
      <c r="AC791" s="2" t="s">
        <v>50</v>
      </c>
      <c r="AD791" s="2" t="s">
        <v>40</v>
      </c>
      <c r="AE791" s="2" t="s">
        <v>41</v>
      </c>
      <c r="AF791" s="2">
        <v>1</v>
      </c>
      <c r="AG791" s="8">
        <v>1.972412504255772E-2</v>
      </c>
      <c r="AH791" s="3">
        <v>640.4537353515625</v>
      </c>
      <c r="AI791" s="9">
        <v>2.5623396039009091E-2</v>
      </c>
    </row>
    <row r="792" spans="1:35" ht="15" x14ac:dyDescent="0.25">
      <c r="A792" s="2">
        <v>791</v>
      </c>
      <c r="B792" s="2">
        <v>43</v>
      </c>
      <c r="C792" s="2" t="s">
        <v>32</v>
      </c>
      <c r="D792" s="2" t="s">
        <v>33</v>
      </c>
      <c r="E792" s="2">
        <v>1</v>
      </c>
      <c r="F792" s="2">
        <v>0</v>
      </c>
      <c r="G792" s="2">
        <v>2</v>
      </c>
      <c r="H792" s="2" t="s">
        <v>53</v>
      </c>
      <c r="I792" s="2" t="s">
        <v>35</v>
      </c>
      <c r="J792" s="6">
        <v>956.25099999999998</v>
      </c>
      <c r="K792" s="6">
        <v>485.22133333333335</v>
      </c>
      <c r="L792" s="2" t="s">
        <v>44</v>
      </c>
      <c r="M792" s="2" t="s">
        <v>37</v>
      </c>
      <c r="N792" s="6">
        <v>0</v>
      </c>
      <c r="O792" s="6">
        <v>444.44444444444446</v>
      </c>
      <c r="P792" s="6">
        <v>83.143777777777771</v>
      </c>
      <c r="Q792" s="6">
        <v>0</v>
      </c>
      <c r="R792" s="6">
        <v>66.666666666666671</v>
      </c>
      <c r="S792" s="6">
        <v>0</v>
      </c>
      <c r="T792" s="6">
        <v>0</v>
      </c>
      <c r="U792" s="6">
        <v>0</v>
      </c>
      <c r="V792" s="6">
        <v>192.44444444444446</v>
      </c>
      <c r="W792" s="6">
        <v>0</v>
      </c>
      <c r="X792" s="6">
        <v>0</v>
      </c>
      <c r="Y792" s="6">
        <v>748.54434205105099</v>
      </c>
      <c r="Z792" s="2">
        <v>36</v>
      </c>
      <c r="AA792" s="6">
        <v>27.061671130002225</v>
      </c>
      <c r="AB792" s="2" t="s">
        <v>38</v>
      </c>
      <c r="AC792" s="2" t="s">
        <v>60</v>
      </c>
      <c r="AD792" s="2" t="s">
        <v>40</v>
      </c>
      <c r="AE792" s="2" t="s">
        <v>41</v>
      </c>
      <c r="AF792" s="2">
        <v>1</v>
      </c>
      <c r="AG792" s="8">
        <v>8.5791520774364471E-2</v>
      </c>
      <c r="AH792" s="3">
        <v>480.871826171875</v>
      </c>
      <c r="AI792" s="9">
        <v>0.1242105886340141</v>
      </c>
    </row>
    <row r="793" spans="1:35" x14ac:dyDescent="0.2">
      <c r="A793" s="2">
        <v>792</v>
      </c>
      <c r="B793" s="2">
        <v>57</v>
      </c>
      <c r="C793" s="2" t="s">
        <v>32</v>
      </c>
      <c r="D793" s="2" t="s">
        <v>57</v>
      </c>
      <c r="E793" s="2">
        <v>0</v>
      </c>
      <c r="F793" s="2">
        <v>0</v>
      </c>
      <c r="G793" s="2">
        <v>5</v>
      </c>
      <c r="H793" s="2" t="s">
        <v>58</v>
      </c>
      <c r="I793" s="2" t="s">
        <v>49</v>
      </c>
      <c r="J793" s="6">
        <v>1670.7375</v>
      </c>
      <c r="K793" s="6">
        <v>1606.8206666666667</v>
      </c>
      <c r="L793" s="2" t="s">
        <v>44</v>
      </c>
      <c r="M793" s="2" t="s">
        <v>45</v>
      </c>
      <c r="N793" s="6">
        <v>0</v>
      </c>
      <c r="O793" s="6">
        <v>0</v>
      </c>
      <c r="P793" s="6">
        <v>618.00511111111109</v>
      </c>
      <c r="Q793" s="6">
        <v>0</v>
      </c>
      <c r="R793" s="6">
        <v>0</v>
      </c>
      <c r="S793" s="6">
        <v>0</v>
      </c>
      <c r="T793" s="6">
        <v>78.466666666666669</v>
      </c>
      <c r="U793" s="6">
        <v>0</v>
      </c>
      <c r="V793" s="6">
        <v>66.222222222222229</v>
      </c>
      <c r="W793" s="6">
        <v>0</v>
      </c>
      <c r="X793" s="6">
        <v>0</v>
      </c>
      <c r="Y793" s="6">
        <v>899.01835599723756</v>
      </c>
      <c r="Z793" s="2">
        <v>36</v>
      </c>
      <c r="AA793" s="6">
        <v>32.501667200061831</v>
      </c>
      <c r="AB793" s="2" t="s">
        <v>38</v>
      </c>
      <c r="AC793" s="2" t="s">
        <v>39</v>
      </c>
      <c r="AD793" s="2" t="s">
        <v>46</v>
      </c>
      <c r="AE793" s="2" t="s">
        <v>41</v>
      </c>
      <c r="AF793" s="2" t="s">
        <v>59</v>
      </c>
      <c r="AG793" s="4" t="s">
        <v>59</v>
      </c>
      <c r="AH793" s="3" t="s">
        <v>59</v>
      </c>
    </row>
    <row r="794" spans="1:35" ht="15" x14ac:dyDescent="0.25">
      <c r="A794" s="2">
        <v>793</v>
      </c>
      <c r="B794" s="2">
        <v>30</v>
      </c>
      <c r="C794" s="2" t="s">
        <v>32</v>
      </c>
      <c r="D794" s="2" t="s">
        <v>33</v>
      </c>
      <c r="E794" s="2">
        <v>0</v>
      </c>
      <c r="F794" s="2">
        <v>1</v>
      </c>
      <c r="G794" s="2">
        <v>2</v>
      </c>
      <c r="H794" s="2" t="s">
        <v>34</v>
      </c>
      <c r="I794" s="2" t="s">
        <v>35</v>
      </c>
      <c r="J794" s="6">
        <v>809.6395</v>
      </c>
      <c r="K794" s="6">
        <v>483.10222222222222</v>
      </c>
      <c r="L794" s="2" t="s">
        <v>78</v>
      </c>
      <c r="M794" s="2" t="s">
        <v>51</v>
      </c>
      <c r="N794" s="6">
        <v>0</v>
      </c>
      <c r="O794" s="6">
        <v>0</v>
      </c>
      <c r="P794" s="6">
        <v>239.96977777777778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0</v>
      </c>
      <c r="X794" s="6">
        <v>0</v>
      </c>
      <c r="Y794" s="6">
        <v>1033.0851660700248</v>
      </c>
      <c r="Z794" s="2">
        <v>36</v>
      </c>
      <c r="AA794" s="6">
        <v>37.348503546051866</v>
      </c>
      <c r="AB794" s="2" t="s">
        <v>38</v>
      </c>
      <c r="AC794" s="2" t="s">
        <v>39</v>
      </c>
      <c r="AD794" s="2" t="s">
        <v>46</v>
      </c>
      <c r="AE794" s="2" t="s">
        <v>41</v>
      </c>
      <c r="AF794" s="2">
        <v>1</v>
      </c>
      <c r="AG794" s="8">
        <v>8.3936050534248352E-2</v>
      </c>
      <c r="AH794" s="3">
        <v>460.25350952148438</v>
      </c>
      <c r="AI794" s="9">
        <v>0.1060658693313599</v>
      </c>
    </row>
    <row r="795" spans="1:35" ht="15" x14ac:dyDescent="0.25">
      <c r="A795" s="2">
        <v>794</v>
      </c>
      <c r="B795" s="2">
        <v>26</v>
      </c>
      <c r="C795" s="2" t="s">
        <v>47</v>
      </c>
      <c r="D795" s="2" t="s">
        <v>33</v>
      </c>
      <c r="E795" s="2">
        <v>1</v>
      </c>
      <c r="F795" s="2">
        <v>1</v>
      </c>
      <c r="G795" s="2">
        <v>4</v>
      </c>
      <c r="H795" s="2" t="s">
        <v>34</v>
      </c>
      <c r="I795" s="2" t="s">
        <v>35</v>
      </c>
      <c r="J795" s="6">
        <v>97.554500000000004</v>
      </c>
      <c r="K795" s="6">
        <v>68.208222222222219</v>
      </c>
      <c r="L795" s="2" t="s">
        <v>44</v>
      </c>
      <c r="M795" s="2" t="s">
        <v>45</v>
      </c>
      <c r="N795" s="6">
        <v>0</v>
      </c>
      <c r="O795" s="6">
        <v>222.22222222222223</v>
      </c>
      <c r="P795" s="6">
        <v>0.52155555555555555</v>
      </c>
      <c r="Q795" s="6">
        <v>0</v>
      </c>
      <c r="R795" s="6">
        <v>0</v>
      </c>
      <c r="S795" s="6">
        <v>0</v>
      </c>
      <c r="T795" s="6">
        <v>0</v>
      </c>
      <c r="U795" s="6">
        <v>0</v>
      </c>
      <c r="V795" s="6">
        <v>204.44444444444446</v>
      </c>
      <c r="W795" s="6">
        <v>0</v>
      </c>
      <c r="X795" s="6">
        <v>0</v>
      </c>
      <c r="Y795" s="6">
        <v>123.96965203333659</v>
      </c>
      <c r="Z795" s="2">
        <v>24</v>
      </c>
      <c r="AA795" s="6">
        <v>6.1890735492368103</v>
      </c>
      <c r="AB795" s="2" t="s">
        <v>38</v>
      </c>
      <c r="AC795" s="2" t="s">
        <v>50</v>
      </c>
      <c r="AD795" s="2" t="s">
        <v>40</v>
      </c>
      <c r="AE795" s="2" t="s">
        <v>41</v>
      </c>
      <c r="AF795" s="2">
        <v>0</v>
      </c>
      <c r="AG795" s="8">
        <v>0.31503841280937189</v>
      </c>
      <c r="AH795" s="3">
        <v>318.7520751953125</v>
      </c>
      <c r="AI795" s="9">
        <v>0.51726734638214111</v>
      </c>
    </row>
    <row r="796" spans="1:35" ht="15" x14ac:dyDescent="0.25">
      <c r="A796" s="2">
        <v>795</v>
      </c>
      <c r="B796" s="2">
        <v>42</v>
      </c>
      <c r="C796" s="2" t="s">
        <v>32</v>
      </c>
      <c r="D796" s="2" t="s">
        <v>33</v>
      </c>
      <c r="E796" s="2">
        <v>1</v>
      </c>
      <c r="F796" s="2">
        <v>0</v>
      </c>
      <c r="G796" s="2">
        <v>5</v>
      </c>
      <c r="H796" s="2" t="s">
        <v>34</v>
      </c>
      <c r="I796" s="2" t="s">
        <v>49</v>
      </c>
      <c r="J796" s="6">
        <v>757.09649999999999</v>
      </c>
      <c r="K796" s="6">
        <v>724.88800000000003</v>
      </c>
      <c r="L796" s="2" t="s">
        <v>44</v>
      </c>
      <c r="M796" s="2" t="s">
        <v>51</v>
      </c>
      <c r="N796" s="6">
        <v>0</v>
      </c>
      <c r="O796" s="6">
        <v>0</v>
      </c>
      <c r="P796" s="6">
        <v>401.15044444444442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46.666666666666664</v>
      </c>
      <c r="W796" s="6">
        <v>0</v>
      </c>
      <c r="X796" s="6">
        <v>0</v>
      </c>
      <c r="Y796" s="6">
        <v>373.70938439411054</v>
      </c>
      <c r="Z796" s="2">
        <v>24</v>
      </c>
      <c r="AA796" s="6">
        <v>18.657105413453905</v>
      </c>
      <c r="AB796" s="2" t="s">
        <v>55</v>
      </c>
      <c r="AC796" s="2" t="s">
        <v>39</v>
      </c>
      <c r="AD796" s="2" t="s">
        <v>40</v>
      </c>
      <c r="AE796" s="2" t="s">
        <v>70</v>
      </c>
      <c r="AF796" s="2">
        <v>0</v>
      </c>
      <c r="AG796" s="8">
        <v>0.1122909113764763</v>
      </c>
      <c r="AH796" s="3">
        <v>491.26364135742188</v>
      </c>
      <c r="AI796" s="9">
        <v>0.23004287481307981</v>
      </c>
    </row>
    <row r="797" spans="1:35" ht="15" x14ac:dyDescent="0.25">
      <c r="A797" s="2">
        <v>796</v>
      </c>
      <c r="B797" s="2">
        <v>47</v>
      </c>
      <c r="C797" s="2" t="s">
        <v>47</v>
      </c>
      <c r="D797" s="2" t="s">
        <v>33</v>
      </c>
      <c r="E797" s="2">
        <v>2</v>
      </c>
      <c r="F797" s="2">
        <v>0</v>
      </c>
      <c r="G797" s="2">
        <v>5</v>
      </c>
      <c r="H797" s="2" t="s">
        <v>58</v>
      </c>
      <c r="I797" s="2" t="s">
        <v>35</v>
      </c>
      <c r="J797" s="6">
        <v>1682.8657499999999</v>
      </c>
      <c r="K797" s="6">
        <v>860.42533333333336</v>
      </c>
      <c r="L797" s="2" t="s">
        <v>36</v>
      </c>
      <c r="M797" s="2" t="s">
        <v>51</v>
      </c>
      <c r="N797" s="6">
        <v>0</v>
      </c>
      <c r="O797" s="6">
        <v>3044.4444444444443</v>
      </c>
      <c r="P797" s="6">
        <v>620.21044444444442</v>
      </c>
      <c r="Q797" s="6">
        <v>0</v>
      </c>
      <c r="R797" s="6">
        <v>0</v>
      </c>
      <c r="S797" s="6">
        <v>0</v>
      </c>
      <c r="T797" s="6">
        <v>0</v>
      </c>
      <c r="U797" s="6">
        <v>0</v>
      </c>
      <c r="V797" s="6">
        <v>162.88888888888889</v>
      </c>
      <c r="W797" s="6">
        <v>0</v>
      </c>
      <c r="X797" s="6">
        <v>0</v>
      </c>
      <c r="Y797" s="6">
        <v>2387.396051803566</v>
      </c>
      <c r="Z797" s="2">
        <v>3</v>
      </c>
      <c r="AA797" s="6">
        <v>819.79112345766521</v>
      </c>
      <c r="AB797" s="2" t="s">
        <v>38</v>
      </c>
      <c r="AC797" s="2" t="s">
        <v>39</v>
      </c>
      <c r="AD797" s="2" t="s">
        <v>63</v>
      </c>
      <c r="AE797" s="2" t="s">
        <v>41</v>
      </c>
      <c r="AF797" s="2">
        <v>1</v>
      </c>
      <c r="AG797" s="8">
        <v>1.278029871173203E-3</v>
      </c>
      <c r="AH797" s="3">
        <v>1017.988586425781</v>
      </c>
      <c r="AI797" s="9">
        <v>2.2382372990250592E-3</v>
      </c>
    </row>
    <row r="798" spans="1:35" ht="15" x14ac:dyDescent="0.25">
      <c r="A798" s="2">
        <v>797</v>
      </c>
      <c r="B798" s="2">
        <v>53</v>
      </c>
      <c r="C798" s="2" t="s">
        <v>61</v>
      </c>
      <c r="D798" s="2" t="s">
        <v>33</v>
      </c>
      <c r="E798" s="2">
        <v>1</v>
      </c>
      <c r="F798" s="2">
        <v>5</v>
      </c>
      <c r="G798" s="2">
        <v>3</v>
      </c>
      <c r="H798" s="2" t="s">
        <v>43</v>
      </c>
      <c r="I798" s="2" t="s">
        <v>49</v>
      </c>
      <c r="J798" s="6">
        <v>1110.62375</v>
      </c>
      <c r="K798" s="6">
        <v>730.15933333333328</v>
      </c>
      <c r="L798" s="2" t="s">
        <v>44</v>
      </c>
      <c r="M798" s="2" t="s">
        <v>37</v>
      </c>
      <c r="N798" s="6">
        <v>0</v>
      </c>
      <c r="O798" s="6">
        <v>0</v>
      </c>
      <c r="P798" s="6">
        <v>265.38577777777778</v>
      </c>
      <c r="Q798" s="6">
        <v>88.888888888888886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1065.1199710538576</v>
      </c>
      <c r="Z798" s="2">
        <v>24</v>
      </c>
      <c r="AA798" s="6">
        <v>53.17515804465296</v>
      </c>
      <c r="AB798" s="2" t="s">
        <v>38</v>
      </c>
      <c r="AC798" s="2" t="s">
        <v>60</v>
      </c>
      <c r="AD798" s="2" t="s">
        <v>76</v>
      </c>
      <c r="AE798" s="2" t="s">
        <v>41</v>
      </c>
      <c r="AF798" s="2">
        <v>0</v>
      </c>
      <c r="AG798" s="8">
        <v>5.6569535285234451E-2</v>
      </c>
      <c r="AH798" s="3">
        <v>594.07421875</v>
      </c>
      <c r="AI798" s="9">
        <v>8.6835667490959167E-2</v>
      </c>
    </row>
    <row r="799" spans="1:35" ht="15" x14ac:dyDescent="0.25">
      <c r="A799" s="2">
        <v>798</v>
      </c>
      <c r="B799" s="2">
        <v>40</v>
      </c>
      <c r="C799" s="2" t="s">
        <v>32</v>
      </c>
      <c r="D799" s="2" t="s">
        <v>33</v>
      </c>
      <c r="E799" s="2">
        <v>2</v>
      </c>
      <c r="F799" s="2">
        <v>1</v>
      </c>
      <c r="G799" s="2">
        <v>3</v>
      </c>
      <c r="H799" s="2" t="s">
        <v>35</v>
      </c>
      <c r="I799" s="2" t="s">
        <v>49</v>
      </c>
      <c r="J799" s="6">
        <v>438.85075000000001</v>
      </c>
      <c r="K799" s="6">
        <v>369.36888888888888</v>
      </c>
      <c r="L799" s="2" t="s">
        <v>44</v>
      </c>
      <c r="M799" s="2" t="s">
        <v>45</v>
      </c>
      <c r="N799" s="6">
        <v>0</v>
      </c>
      <c r="O799" s="6">
        <v>3044.4444444444443</v>
      </c>
      <c r="P799" s="6">
        <v>98.965333333333334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16.222222222222221</v>
      </c>
      <c r="W799" s="6">
        <v>0</v>
      </c>
      <c r="X799" s="6">
        <v>0</v>
      </c>
      <c r="Y799" s="6">
        <v>258.29564726330705</v>
      </c>
      <c r="Z799" s="2">
        <v>48</v>
      </c>
      <c r="AA799" s="6">
        <v>7.5874345371496492</v>
      </c>
      <c r="AB799" s="2" t="s">
        <v>55</v>
      </c>
      <c r="AC799" s="2" t="s">
        <v>39</v>
      </c>
      <c r="AD799" s="2" t="s">
        <v>40</v>
      </c>
      <c r="AE799" s="2" t="s">
        <v>41</v>
      </c>
      <c r="AF799" s="2">
        <v>0</v>
      </c>
      <c r="AG799" s="8">
        <v>0.1896294504404068</v>
      </c>
      <c r="AH799" s="3">
        <v>454.50607299804688</v>
      </c>
      <c r="AI799" s="9">
        <v>0.35247150063514709</v>
      </c>
    </row>
    <row r="800" spans="1:35" ht="15" x14ac:dyDescent="0.25">
      <c r="A800" s="2">
        <v>799</v>
      </c>
      <c r="B800" s="2">
        <v>32</v>
      </c>
      <c r="C800" s="2" t="s">
        <v>61</v>
      </c>
      <c r="D800" s="2" t="s">
        <v>57</v>
      </c>
      <c r="E800" s="2">
        <v>0</v>
      </c>
      <c r="F800" s="2">
        <v>2</v>
      </c>
      <c r="G800" s="2">
        <v>3</v>
      </c>
      <c r="H800" s="2" t="s">
        <v>53</v>
      </c>
      <c r="I800" s="2" t="s">
        <v>49</v>
      </c>
      <c r="J800" s="6">
        <v>175.489</v>
      </c>
      <c r="K800" s="6">
        <v>135.11044444444445</v>
      </c>
      <c r="L800" s="2" t="s">
        <v>73</v>
      </c>
      <c r="M800" s="2" t="s">
        <v>45</v>
      </c>
      <c r="N800" s="6">
        <v>0</v>
      </c>
      <c r="O800" s="6">
        <v>0</v>
      </c>
      <c r="P800" s="6">
        <v>105.67266666666667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15.111111111111111</v>
      </c>
      <c r="W800" s="6">
        <v>0</v>
      </c>
      <c r="X800" s="6">
        <v>0</v>
      </c>
      <c r="Y800" s="6">
        <v>105.5185551017115</v>
      </c>
      <c r="Z800" s="2">
        <v>24</v>
      </c>
      <c r="AA800" s="6">
        <v>5.2679191045730693</v>
      </c>
      <c r="AB800" s="2" t="s">
        <v>38</v>
      </c>
      <c r="AC800" s="2" t="s">
        <v>50</v>
      </c>
      <c r="AD800" s="2" t="s">
        <v>40</v>
      </c>
      <c r="AE800" s="2" t="s">
        <v>41</v>
      </c>
      <c r="AF800" s="2">
        <v>0</v>
      </c>
      <c r="AG800" s="8">
        <v>0.30847322940826422</v>
      </c>
      <c r="AH800" s="3">
        <v>308.541259765625</v>
      </c>
      <c r="AI800" s="9">
        <v>0.48456078767776489</v>
      </c>
    </row>
    <row r="801" spans="1:35" ht="15" x14ac:dyDescent="0.25">
      <c r="A801" s="2">
        <v>800</v>
      </c>
      <c r="B801" s="2">
        <v>38</v>
      </c>
      <c r="C801" s="2" t="s">
        <v>32</v>
      </c>
      <c r="D801" s="2" t="s">
        <v>57</v>
      </c>
      <c r="E801" s="2">
        <v>1</v>
      </c>
      <c r="F801" s="2">
        <v>0</v>
      </c>
      <c r="G801" s="2">
        <v>3</v>
      </c>
      <c r="H801" s="2" t="s">
        <v>58</v>
      </c>
      <c r="I801" s="2" t="s">
        <v>49</v>
      </c>
      <c r="J801" s="6">
        <v>24.402999999999999</v>
      </c>
      <c r="K801" s="6">
        <v>30.751777777777779</v>
      </c>
      <c r="L801" s="2" t="s">
        <v>36</v>
      </c>
      <c r="M801" s="2" t="s">
        <v>37</v>
      </c>
      <c r="N801" s="6">
        <v>0</v>
      </c>
      <c r="O801" s="6">
        <v>2888.8888888888887</v>
      </c>
      <c r="P801" s="6">
        <v>5.8846666666666669</v>
      </c>
      <c r="Q801" s="6">
        <v>0</v>
      </c>
      <c r="R801" s="6">
        <v>0</v>
      </c>
      <c r="S801" s="6">
        <v>0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14.58794505638919</v>
      </c>
      <c r="Z801" s="2">
        <v>48</v>
      </c>
      <c r="AA801" s="6">
        <v>0.42852088031532426</v>
      </c>
      <c r="AB801" s="2" t="s">
        <v>38</v>
      </c>
      <c r="AC801" s="2" t="s">
        <v>50</v>
      </c>
      <c r="AD801" s="2" t="s">
        <v>40</v>
      </c>
      <c r="AE801" s="2" t="s">
        <v>64</v>
      </c>
      <c r="AF801" s="2">
        <v>0</v>
      </c>
      <c r="AG801" s="8">
        <v>0.3168276846408844</v>
      </c>
      <c r="AH801" s="3">
        <v>367.2171630859375</v>
      </c>
      <c r="AI801" s="9">
        <v>0.55238062143325806</v>
      </c>
    </row>
    <row r="802" spans="1:35" ht="15" x14ac:dyDescent="0.25">
      <c r="A802" s="2">
        <v>801</v>
      </c>
      <c r="B802" s="2">
        <v>66</v>
      </c>
      <c r="C802" s="2" t="s">
        <v>32</v>
      </c>
      <c r="D802" s="2" t="s">
        <v>74</v>
      </c>
      <c r="E802" s="2">
        <v>0</v>
      </c>
      <c r="F802" s="2">
        <v>0</v>
      </c>
      <c r="G802" s="2">
        <v>3</v>
      </c>
      <c r="H802" s="2" t="s">
        <v>34</v>
      </c>
      <c r="I802" s="2" t="s">
        <v>49</v>
      </c>
      <c r="J802" s="6">
        <v>1133.6849999999999</v>
      </c>
      <c r="K802" s="6">
        <v>585.54022222222227</v>
      </c>
      <c r="L802" s="2" t="s">
        <v>44</v>
      </c>
      <c r="M802" s="2" t="s">
        <v>45</v>
      </c>
      <c r="N802" s="6">
        <v>0</v>
      </c>
      <c r="O802" s="6">
        <v>0</v>
      </c>
      <c r="P802" s="6">
        <v>116.29488888888889</v>
      </c>
      <c r="Q802" s="6">
        <v>0</v>
      </c>
      <c r="R802" s="6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6">
        <v>0</v>
      </c>
      <c r="Y802" s="6">
        <v>1392.2452764422846</v>
      </c>
      <c r="Z802" s="2">
        <v>24</v>
      </c>
      <c r="AA802" s="6">
        <v>69.506595147671476</v>
      </c>
      <c r="AB802" s="2" t="s">
        <v>55</v>
      </c>
      <c r="AC802" s="2" t="s">
        <v>39</v>
      </c>
      <c r="AD802" s="2" t="s">
        <v>40</v>
      </c>
      <c r="AE802" s="2" t="s">
        <v>41</v>
      </c>
      <c r="AF802" s="2">
        <v>1</v>
      </c>
      <c r="AG802" s="8">
        <v>3.3389739692211151E-2</v>
      </c>
      <c r="AH802" s="3">
        <v>627.080322265625</v>
      </c>
      <c r="AI802" s="9">
        <v>4.9279630184173577E-2</v>
      </c>
    </row>
    <row r="803" spans="1:35" x14ac:dyDescent="0.2">
      <c r="A803" s="2">
        <v>802</v>
      </c>
      <c r="B803" s="2">
        <v>43</v>
      </c>
      <c r="C803" s="2" t="s">
        <v>61</v>
      </c>
      <c r="D803" s="2" t="s">
        <v>74</v>
      </c>
      <c r="E803" s="2">
        <v>0</v>
      </c>
      <c r="F803" s="2">
        <v>2</v>
      </c>
      <c r="G803" s="2">
        <v>2</v>
      </c>
      <c r="H803" s="2" t="s">
        <v>34</v>
      </c>
      <c r="I803" s="2" t="s">
        <v>66</v>
      </c>
      <c r="J803" s="6">
        <v>824.72825</v>
      </c>
      <c r="K803" s="6">
        <v>842.50400000000002</v>
      </c>
      <c r="L803" s="2" t="s">
        <v>44</v>
      </c>
      <c r="M803" s="2" t="s">
        <v>45</v>
      </c>
      <c r="N803" s="6">
        <v>0</v>
      </c>
      <c r="O803" s="6">
        <v>2222.2222222222222</v>
      </c>
      <c r="P803" s="6">
        <v>157.934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11.111111111111111</v>
      </c>
      <c r="W803" s="6">
        <v>0</v>
      </c>
      <c r="X803" s="6">
        <v>0</v>
      </c>
      <c r="Y803" s="6">
        <v>607.28130794104879</v>
      </c>
      <c r="Z803" s="2">
        <v>36</v>
      </c>
      <c r="AA803" s="6">
        <v>21.954674046253711</v>
      </c>
      <c r="AB803" s="2" t="s">
        <v>55</v>
      </c>
      <c r="AC803" s="2" t="s">
        <v>83</v>
      </c>
      <c r="AD803" s="2" t="s">
        <v>40</v>
      </c>
      <c r="AE803" s="2" t="s">
        <v>41</v>
      </c>
      <c r="AF803" s="2" t="s">
        <v>59</v>
      </c>
      <c r="AG803" s="4" t="s">
        <v>59</v>
      </c>
      <c r="AH803" s="3" t="s">
        <v>59</v>
      </c>
    </row>
    <row r="804" spans="1:35" ht="15" x14ac:dyDescent="0.25">
      <c r="A804" s="2">
        <v>803</v>
      </c>
      <c r="B804" s="2">
        <v>47</v>
      </c>
      <c r="C804" s="2" t="s">
        <v>32</v>
      </c>
      <c r="D804" s="2" t="s">
        <v>57</v>
      </c>
      <c r="E804" s="2">
        <v>3</v>
      </c>
      <c r="F804" s="2">
        <v>0</v>
      </c>
      <c r="G804" s="2">
        <v>3</v>
      </c>
      <c r="H804" s="2" t="s">
        <v>53</v>
      </c>
      <c r="I804" s="2" t="s">
        <v>35</v>
      </c>
      <c r="J804" s="6">
        <v>36.960500000000003</v>
      </c>
      <c r="K804" s="6">
        <v>25.562222222222221</v>
      </c>
      <c r="L804" s="2" t="s">
        <v>44</v>
      </c>
      <c r="M804" s="2" t="s">
        <v>51</v>
      </c>
      <c r="N804" s="6">
        <v>0</v>
      </c>
      <c r="O804" s="6">
        <v>0</v>
      </c>
      <c r="P804" s="6">
        <v>0.8455555555555555</v>
      </c>
      <c r="Q804" s="6">
        <v>0</v>
      </c>
      <c r="R804" s="6">
        <v>0</v>
      </c>
      <c r="S804" s="6">
        <v>0</v>
      </c>
      <c r="T804" s="6">
        <v>106.66666666666667</v>
      </c>
      <c r="U804" s="6">
        <v>0</v>
      </c>
      <c r="V804" s="6">
        <v>0</v>
      </c>
      <c r="W804" s="6">
        <v>0</v>
      </c>
      <c r="X804" s="6">
        <v>0</v>
      </c>
      <c r="Y804" s="6">
        <v>30.714014796551233</v>
      </c>
      <c r="Z804" s="2">
        <v>48</v>
      </c>
      <c r="AA804" s="6">
        <v>0.90222417261378074</v>
      </c>
      <c r="AB804" s="2" t="s">
        <v>38</v>
      </c>
      <c r="AC804" s="2" t="s">
        <v>50</v>
      </c>
      <c r="AD804" s="2" t="s">
        <v>40</v>
      </c>
      <c r="AE804" s="2" t="s">
        <v>41</v>
      </c>
      <c r="AF804" s="2">
        <v>0</v>
      </c>
      <c r="AG804" s="8">
        <v>0.30915012955665588</v>
      </c>
      <c r="AH804" s="3">
        <v>407.06298828125</v>
      </c>
      <c r="AI804" s="9">
        <v>0.55820286273956299</v>
      </c>
    </row>
    <row r="805" spans="1:35" ht="15" x14ac:dyDescent="0.25">
      <c r="A805" s="2">
        <v>804</v>
      </c>
      <c r="B805" s="2">
        <v>43</v>
      </c>
      <c r="C805" s="2" t="s">
        <v>32</v>
      </c>
      <c r="D805" s="2" t="s">
        <v>33</v>
      </c>
      <c r="E805" s="2">
        <v>1</v>
      </c>
      <c r="F805" s="2">
        <v>0</v>
      </c>
      <c r="G805" s="2">
        <v>2</v>
      </c>
      <c r="H805" s="2" t="s">
        <v>48</v>
      </c>
      <c r="I805" s="2" t="s">
        <v>49</v>
      </c>
      <c r="J805" s="6">
        <v>99.064499999999995</v>
      </c>
      <c r="K805" s="6">
        <v>47.836222222222226</v>
      </c>
      <c r="L805" s="2" t="s">
        <v>44</v>
      </c>
      <c r="M805" s="2" t="s">
        <v>51</v>
      </c>
      <c r="N805" s="6">
        <v>0</v>
      </c>
      <c r="O805" s="6">
        <v>286.6611111111111</v>
      </c>
      <c r="P805" s="6">
        <v>45.350888888888889</v>
      </c>
      <c r="Q805" s="6">
        <v>0</v>
      </c>
      <c r="R805" s="6">
        <v>0</v>
      </c>
      <c r="S805" s="6">
        <v>0</v>
      </c>
      <c r="T805" s="6">
        <v>131.46666666666667</v>
      </c>
      <c r="U805" s="6">
        <v>0</v>
      </c>
      <c r="V805" s="6">
        <v>0</v>
      </c>
      <c r="W805" s="6">
        <v>0</v>
      </c>
      <c r="X805" s="6">
        <v>0</v>
      </c>
      <c r="Y805" s="6">
        <v>137.88415821122965</v>
      </c>
      <c r="Z805" s="2">
        <v>48</v>
      </c>
      <c r="AA805" s="6">
        <v>4.0503470934266472</v>
      </c>
      <c r="AB805" s="2" t="s">
        <v>68</v>
      </c>
      <c r="AC805" s="2" t="s">
        <v>39</v>
      </c>
      <c r="AD805" s="2" t="s">
        <v>40</v>
      </c>
      <c r="AE805" s="2" t="s">
        <v>41</v>
      </c>
      <c r="AF805" s="2">
        <v>0</v>
      </c>
      <c r="AG805" s="8">
        <v>0.28659051656723022</v>
      </c>
      <c r="AH805" s="3">
        <v>366.94064331054688</v>
      </c>
      <c r="AI805" s="9">
        <v>0.47794720530509949</v>
      </c>
    </row>
    <row r="806" spans="1:35" ht="15" x14ac:dyDescent="0.25">
      <c r="A806" s="2">
        <v>805</v>
      </c>
      <c r="B806" s="2">
        <v>42</v>
      </c>
      <c r="C806" s="2" t="s">
        <v>47</v>
      </c>
      <c r="D806" s="2" t="s">
        <v>33</v>
      </c>
      <c r="E806" s="2">
        <v>1</v>
      </c>
      <c r="F806" s="2">
        <v>0</v>
      </c>
      <c r="G806" s="2">
        <v>3</v>
      </c>
      <c r="H806" s="2" t="s">
        <v>43</v>
      </c>
      <c r="I806" s="2" t="s">
        <v>35</v>
      </c>
      <c r="J806" s="6">
        <v>1092.3315</v>
      </c>
      <c r="K806" s="6">
        <v>1011.6186666666666</v>
      </c>
      <c r="L806" s="2" t="s">
        <v>44</v>
      </c>
      <c r="M806" s="2" t="s">
        <v>37</v>
      </c>
      <c r="N806" s="6">
        <v>0</v>
      </c>
      <c r="O806" s="6">
        <v>0</v>
      </c>
      <c r="P806" s="6">
        <v>373.46333333333331</v>
      </c>
      <c r="Q806" s="6">
        <v>0</v>
      </c>
      <c r="R806" s="6">
        <v>0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0</v>
      </c>
      <c r="Y806" s="6">
        <v>498.04278655164512</v>
      </c>
      <c r="Z806" s="2">
        <v>24</v>
      </c>
      <c r="AA806" s="6">
        <v>24.864338860982595</v>
      </c>
      <c r="AB806" s="2" t="s">
        <v>38</v>
      </c>
      <c r="AC806" s="2" t="s">
        <v>50</v>
      </c>
      <c r="AD806" s="2" t="s">
        <v>46</v>
      </c>
      <c r="AE806" s="2" t="s">
        <v>67</v>
      </c>
      <c r="AF806" s="2">
        <v>1</v>
      </c>
      <c r="AG806" s="8">
        <v>7.9096361994743347E-2</v>
      </c>
      <c r="AH806" s="3">
        <v>473.52569580078119</v>
      </c>
      <c r="AI806" s="9">
        <v>0.12132195383310319</v>
      </c>
    </row>
    <row r="807" spans="1:35" x14ac:dyDescent="0.2">
      <c r="A807" s="2">
        <v>806</v>
      </c>
      <c r="B807" s="2">
        <v>29</v>
      </c>
      <c r="C807" s="2" t="s">
        <v>32</v>
      </c>
      <c r="D807" s="2" t="s">
        <v>33</v>
      </c>
      <c r="E807" s="2">
        <v>6</v>
      </c>
      <c r="F807" s="2">
        <v>2</v>
      </c>
      <c r="G807" s="2">
        <v>3</v>
      </c>
      <c r="H807" s="2" t="s">
        <v>43</v>
      </c>
      <c r="I807" s="2" t="s">
        <v>49</v>
      </c>
      <c r="J807" s="6">
        <v>149.77950000000001</v>
      </c>
      <c r="K807" s="6">
        <v>172.26844444444444</v>
      </c>
      <c r="L807" s="2" t="s">
        <v>73</v>
      </c>
      <c r="M807" s="2" t="s">
        <v>45</v>
      </c>
      <c r="N807" s="6">
        <v>0</v>
      </c>
      <c r="O807" s="6">
        <v>0</v>
      </c>
      <c r="P807" s="6">
        <v>73.268888888888895</v>
      </c>
      <c r="Q807" s="6">
        <v>0</v>
      </c>
      <c r="R807" s="6">
        <v>0</v>
      </c>
      <c r="S807" s="6">
        <v>0</v>
      </c>
      <c r="T807" s="6">
        <v>0</v>
      </c>
      <c r="U807" s="6">
        <v>162.44444444444446</v>
      </c>
      <c r="V807" s="6">
        <v>0</v>
      </c>
      <c r="W807" s="6">
        <v>0</v>
      </c>
      <c r="X807" s="6">
        <v>0</v>
      </c>
      <c r="Y807" s="6">
        <v>58.397537227349318</v>
      </c>
      <c r="Z807" s="2">
        <v>24</v>
      </c>
      <c r="AA807" s="6">
        <v>2.9154446033063692</v>
      </c>
      <c r="AB807" s="2" t="s">
        <v>38</v>
      </c>
      <c r="AC807" s="2" t="s">
        <v>39</v>
      </c>
      <c r="AD807" s="2" t="s">
        <v>40</v>
      </c>
      <c r="AE807" s="2" t="s">
        <v>41</v>
      </c>
      <c r="AF807" s="2" t="s">
        <v>59</v>
      </c>
      <c r="AG807" s="4" t="s">
        <v>59</v>
      </c>
      <c r="AH807" s="3" t="s">
        <v>59</v>
      </c>
    </row>
    <row r="808" spans="1:35" ht="15" x14ac:dyDescent="0.25">
      <c r="A808" s="2">
        <v>807</v>
      </c>
      <c r="B808" s="2">
        <v>46</v>
      </c>
      <c r="C808" s="2" t="s">
        <v>47</v>
      </c>
      <c r="D808" s="2" t="s">
        <v>33</v>
      </c>
      <c r="E808" s="2">
        <v>0</v>
      </c>
      <c r="F808" s="2">
        <v>0</v>
      </c>
      <c r="G808" s="2">
        <v>3</v>
      </c>
      <c r="H808" s="2" t="s">
        <v>58</v>
      </c>
      <c r="I808" s="2" t="s">
        <v>66</v>
      </c>
      <c r="J808" s="6">
        <v>81.262749999999997</v>
      </c>
      <c r="K808" s="6">
        <v>40.509333333333331</v>
      </c>
      <c r="L808" s="2" t="s">
        <v>36</v>
      </c>
      <c r="M808" s="2" t="s">
        <v>45</v>
      </c>
      <c r="N808" s="6">
        <v>0</v>
      </c>
      <c r="O808" s="6">
        <v>486.22222222222223</v>
      </c>
      <c r="P808" s="6">
        <v>52.105333333333334</v>
      </c>
      <c r="Q808" s="6">
        <v>0</v>
      </c>
      <c r="R808" s="6">
        <v>0</v>
      </c>
      <c r="S808" s="6">
        <v>0</v>
      </c>
      <c r="T808" s="6">
        <v>0</v>
      </c>
      <c r="U808" s="6">
        <v>0</v>
      </c>
      <c r="V808" s="6">
        <v>276</v>
      </c>
      <c r="W808" s="6">
        <v>0</v>
      </c>
      <c r="X808" s="6">
        <v>0</v>
      </c>
      <c r="Y808" s="6">
        <v>111.01653959327051</v>
      </c>
      <c r="Z808" s="2">
        <v>24</v>
      </c>
      <c r="AA808" s="6">
        <v>5.5424010429564392</v>
      </c>
      <c r="AB808" s="2" t="s">
        <v>38</v>
      </c>
      <c r="AC808" s="2" t="s">
        <v>62</v>
      </c>
      <c r="AD808" s="2" t="s">
        <v>40</v>
      </c>
      <c r="AE808" s="2" t="s">
        <v>41</v>
      </c>
      <c r="AF808" s="2">
        <v>0</v>
      </c>
      <c r="AG808" s="8">
        <v>0.30106016993522638</v>
      </c>
      <c r="AH808" s="3">
        <v>324.81185913085938</v>
      </c>
      <c r="AI808" s="9">
        <v>0.49865666031837458</v>
      </c>
    </row>
    <row r="809" spans="1:35" ht="15" x14ac:dyDescent="0.25">
      <c r="A809" s="2">
        <v>808</v>
      </c>
      <c r="B809" s="2">
        <v>43</v>
      </c>
      <c r="C809" s="2" t="s">
        <v>61</v>
      </c>
      <c r="D809" s="2" t="s">
        <v>33</v>
      </c>
      <c r="E809" s="2">
        <v>1</v>
      </c>
      <c r="F809" s="2">
        <v>0</v>
      </c>
      <c r="G809" s="2">
        <v>2</v>
      </c>
      <c r="H809" s="2" t="s">
        <v>58</v>
      </c>
      <c r="I809" s="2" t="s">
        <v>54</v>
      </c>
      <c r="J809" s="6">
        <v>727.04200000000003</v>
      </c>
      <c r="K809" s="6">
        <v>666.40422222222219</v>
      </c>
      <c r="L809" s="2" t="s">
        <v>36</v>
      </c>
      <c r="M809" s="2" t="s">
        <v>45</v>
      </c>
      <c r="N809" s="6">
        <v>0</v>
      </c>
      <c r="O809" s="6">
        <v>0</v>
      </c>
      <c r="P809" s="6">
        <v>288.67422222222223</v>
      </c>
      <c r="Q809" s="6">
        <v>0</v>
      </c>
      <c r="R809" s="6">
        <v>0</v>
      </c>
      <c r="S809" s="6">
        <v>0</v>
      </c>
      <c r="T809" s="6">
        <v>766.66666666666663</v>
      </c>
      <c r="U809" s="6">
        <v>0</v>
      </c>
      <c r="V809" s="6">
        <v>8.2222222222222214</v>
      </c>
      <c r="W809" s="6">
        <v>0</v>
      </c>
      <c r="X809" s="6">
        <v>0</v>
      </c>
      <c r="Y809" s="6">
        <v>414.26121829289212</v>
      </c>
      <c r="Z809" s="2">
        <v>18</v>
      </c>
      <c r="AA809" s="6">
        <v>26.432260888187539</v>
      </c>
      <c r="AB809" s="2" t="s">
        <v>38</v>
      </c>
      <c r="AC809" s="2" t="s">
        <v>60</v>
      </c>
      <c r="AD809" s="2" t="s">
        <v>46</v>
      </c>
      <c r="AE809" s="2" t="s">
        <v>41</v>
      </c>
      <c r="AF809" s="2">
        <v>1</v>
      </c>
      <c r="AG809" s="8">
        <v>0.1392910182476044</v>
      </c>
      <c r="AH809" s="3">
        <v>376.51165771484381</v>
      </c>
      <c r="AI809" s="9">
        <v>0.19626517593860629</v>
      </c>
    </row>
    <row r="810" spans="1:35" ht="15" x14ac:dyDescent="0.25">
      <c r="A810" s="2">
        <v>809</v>
      </c>
      <c r="B810" s="2">
        <v>46</v>
      </c>
      <c r="C810" s="2" t="s">
        <v>32</v>
      </c>
      <c r="D810" s="2" t="s">
        <v>74</v>
      </c>
      <c r="E810" s="2">
        <v>0</v>
      </c>
      <c r="F810" s="2">
        <v>1</v>
      </c>
      <c r="G810" s="2">
        <v>3</v>
      </c>
      <c r="H810" s="2" t="s">
        <v>34</v>
      </c>
      <c r="I810" s="2" t="s">
        <v>66</v>
      </c>
      <c r="J810" s="6">
        <v>189.48400000000001</v>
      </c>
      <c r="K810" s="6">
        <v>105.45711111111112</v>
      </c>
      <c r="L810" s="2" t="s">
        <v>36</v>
      </c>
      <c r="M810" s="2" t="s">
        <v>37</v>
      </c>
      <c r="N810" s="6">
        <v>0</v>
      </c>
      <c r="O810" s="6">
        <v>0</v>
      </c>
      <c r="P810" s="6">
        <v>2.9622222222222221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11.555555555555555</v>
      </c>
      <c r="W810" s="6">
        <v>0</v>
      </c>
      <c r="X810" s="6">
        <v>0</v>
      </c>
      <c r="Y810" s="6">
        <v>146.29445236110107</v>
      </c>
      <c r="Z810" s="2">
        <v>36</v>
      </c>
      <c r="AA810" s="6">
        <v>5.288894906468868</v>
      </c>
      <c r="AB810" s="2" t="s">
        <v>55</v>
      </c>
      <c r="AC810" s="2" t="s">
        <v>50</v>
      </c>
      <c r="AD810" s="2" t="s">
        <v>63</v>
      </c>
      <c r="AE810" s="2" t="s">
        <v>41</v>
      </c>
      <c r="AF810" s="2">
        <v>0</v>
      </c>
      <c r="AG810" s="8">
        <v>0.2620098888874054</v>
      </c>
      <c r="AH810" s="3">
        <v>382.93795776367188</v>
      </c>
      <c r="AI810" s="9">
        <v>0.46500140428543091</v>
      </c>
    </row>
    <row r="811" spans="1:35" x14ac:dyDescent="0.2">
      <c r="A811" s="2">
        <v>810</v>
      </c>
      <c r="B811" s="2">
        <v>45</v>
      </c>
      <c r="C811" s="2" t="s">
        <v>47</v>
      </c>
      <c r="D811" s="2" t="s">
        <v>57</v>
      </c>
      <c r="E811" s="2">
        <v>0</v>
      </c>
      <c r="F811" s="2">
        <v>1</v>
      </c>
      <c r="G811" s="2">
        <v>4</v>
      </c>
      <c r="H811" s="2" t="s">
        <v>43</v>
      </c>
      <c r="I811" s="2" t="s">
        <v>35</v>
      </c>
      <c r="J811" s="6">
        <v>1266.0897500000001</v>
      </c>
      <c r="K811" s="6">
        <v>578.64311111111112</v>
      </c>
      <c r="L811" s="2" t="s">
        <v>44</v>
      </c>
      <c r="M811" s="2" t="s">
        <v>37</v>
      </c>
      <c r="N811" s="6">
        <v>0</v>
      </c>
      <c r="O811" s="6">
        <v>3105.3333333333335</v>
      </c>
      <c r="P811" s="6">
        <v>80.598666666666674</v>
      </c>
      <c r="Q811" s="6">
        <v>0</v>
      </c>
      <c r="R811" s="6">
        <v>0</v>
      </c>
      <c r="S811" s="6">
        <v>0</v>
      </c>
      <c r="T811" s="6">
        <v>0</v>
      </c>
      <c r="U811" s="6">
        <v>0</v>
      </c>
      <c r="V811" s="6">
        <v>0</v>
      </c>
      <c r="W811" s="6">
        <v>0</v>
      </c>
      <c r="X811" s="6">
        <v>0</v>
      </c>
      <c r="Y811" s="6">
        <v>1673.0643184865182</v>
      </c>
      <c r="Z811" s="2">
        <v>24</v>
      </c>
      <c r="AA811" s="6">
        <v>83.526233637667545</v>
      </c>
      <c r="AB811" s="2" t="s">
        <v>38</v>
      </c>
      <c r="AC811" s="2" t="s">
        <v>50</v>
      </c>
      <c r="AD811" s="2" t="s">
        <v>40</v>
      </c>
      <c r="AE811" s="2" t="s">
        <v>41</v>
      </c>
      <c r="AF811" s="2" t="s">
        <v>59</v>
      </c>
      <c r="AG811" s="4" t="s">
        <v>59</v>
      </c>
      <c r="AH811" s="3" t="s">
        <v>59</v>
      </c>
    </row>
    <row r="812" spans="1:35" x14ac:dyDescent="0.2">
      <c r="A812" s="2">
        <v>811</v>
      </c>
      <c r="B812" s="2">
        <v>30</v>
      </c>
      <c r="C812" s="2" t="s">
        <v>32</v>
      </c>
      <c r="D812" s="2" t="s">
        <v>57</v>
      </c>
      <c r="E812" s="2">
        <v>0</v>
      </c>
      <c r="F812" s="2">
        <v>0</v>
      </c>
      <c r="G812" s="2">
        <v>2</v>
      </c>
      <c r="H812" s="2" t="s">
        <v>53</v>
      </c>
      <c r="I812" s="2" t="s">
        <v>35</v>
      </c>
      <c r="J812" s="6">
        <v>558.94299999999998</v>
      </c>
      <c r="K812" s="6">
        <v>728.67600000000004</v>
      </c>
      <c r="L812" s="2" t="s">
        <v>44</v>
      </c>
      <c r="M812" s="2" t="s">
        <v>45</v>
      </c>
      <c r="N812" s="6">
        <v>0</v>
      </c>
      <c r="O812" s="6">
        <v>0</v>
      </c>
      <c r="P812" s="6">
        <v>360.39600000000002</v>
      </c>
      <c r="Q812" s="6">
        <v>0</v>
      </c>
      <c r="R812" s="6">
        <v>0</v>
      </c>
      <c r="S812" s="6">
        <v>0</v>
      </c>
      <c r="T812" s="6">
        <v>690.66666666666663</v>
      </c>
      <c r="U812" s="6">
        <v>276.22222222222223</v>
      </c>
      <c r="V812" s="6">
        <v>389.55555555555554</v>
      </c>
      <c r="W812" s="6">
        <v>0</v>
      </c>
      <c r="X812" s="6">
        <v>0</v>
      </c>
      <c r="Y812" s="6">
        <v>229.66073817333438</v>
      </c>
      <c r="Z812" s="2">
        <v>48</v>
      </c>
      <c r="AA812" s="6">
        <v>6.7462840938519415</v>
      </c>
      <c r="AB812" s="2" t="s">
        <v>55</v>
      </c>
      <c r="AC812" s="2" t="s">
        <v>39</v>
      </c>
      <c r="AD812" s="2" t="s">
        <v>40</v>
      </c>
      <c r="AE812" s="2" t="s">
        <v>41</v>
      </c>
      <c r="AF812" s="2" t="s">
        <v>59</v>
      </c>
      <c r="AG812" s="4" t="s">
        <v>59</v>
      </c>
      <c r="AH812" s="3" t="s">
        <v>59</v>
      </c>
    </row>
    <row r="813" spans="1:35" ht="15" x14ac:dyDescent="0.25">
      <c r="A813" s="2">
        <v>812</v>
      </c>
      <c r="B813" s="2">
        <v>46</v>
      </c>
      <c r="C813" s="2" t="s">
        <v>32</v>
      </c>
      <c r="D813" s="2" t="s">
        <v>33</v>
      </c>
      <c r="E813" s="2">
        <v>1</v>
      </c>
      <c r="F813" s="2">
        <v>0</v>
      </c>
      <c r="G813" s="2">
        <v>3</v>
      </c>
      <c r="H813" s="2" t="s">
        <v>48</v>
      </c>
      <c r="I813" s="2" t="s">
        <v>49</v>
      </c>
      <c r="J813" s="6">
        <v>1037.8842500000001</v>
      </c>
      <c r="K813" s="6">
        <v>675.95466666666664</v>
      </c>
      <c r="L813" s="2" t="s">
        <v>44</v>
      </c>
      <c r="M813" s="2" t="s">
        <v>45</v>
      </c>
      <c r="N813" s="6">
        <v>0</v>
      </c>
      <c r="O813" s="6">
        <v>6666.666666666667</v>
      </c>
      <c r="P813" s="6">
        <v>540.75844444444442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224.22222222222223</v>
      </c>
      <c r="W813" s="6">
        <v>0</v>
      </c>
      <c r="X813" s="6">
        <v>0</v>
      </c>
      <c r="Y813" s="6">
        <v>787.38672655361211</v>
      </c>
      <c r="Z813" s="2">
        <v>36</v>
      </c>
      <c r="AA813" s="6">
        <v>28.465916378096974</v>
      </c>
      <c r="AB813" s="2" t="s">
        <v>38</v>
      </c>
      <c r="AC813" s="2" t="s">
        <v>39</v>
      </c>
      <c r="AD813" s="2" t="s">
        <v>76</v>
      </c>
      <c r="AE813" s="2" t="s">
        <v>41</v>
      </c>
      <c r="AF813" s="2">
        <v>1</v>
      </c>
      <c r="AG813" s="8">
        <v>6.6984213888645172E-2</v>
      </c>
      <c r="AH813" s="3">
        <v>538.0699462890625</v>
      </c>
      <c r="AI813" s="9">
        <v>0.1085933521389961</v>
      </c>
    </row>
    <row r="814" spans="1:35" ht="15" x14ac:dyDescent="0.25">
      <c r="A814" s="2">
        <v>813</v>
      </c>
      <c r="B814" s="2">
        <v>46</v>
      </c>
      <c r="C814" s="2" t="s">
        <v>61</v>
      </c>
      <c r="D814" s="2" t="s">
        <v>57</v>
      </c>
      <c r="E814" s="2">
        <v>1</v>
      </c>
      <c r="F814" s="2">
        <v>1</v>
      </c>
      <c r="G814" s="2">
        <v>2</v>
      </c>
      <c r="H814" s="2" t="s">
        <v>52</v>
      </c>
      <c r="I814" s="2" t="s">
        <v>49</v>
      </c>
      <c r="J814" s="6">
        <v>957.74249999999995</v>
      </c>
      <c r="K814" s="6">
        <v>1026.6157777777778</v>
      </c>
      <c r="L814" s="2" t="s">
        <v>44</v>
      </c>
      <c r="M814" s="2" t="s">
        <v>37</v>
      </c>
      <c r="N814" s="6">
        <v>0</v>
      </c>
      <c r="O814" s="6">
        <v>0</v>
      </c>
      <c r="P814" s="6">
        <v>115.69333333333333</v>
      </c>
      <c r="Q814" s="6">
        <v>0</v>
      </c>
      <c r="R814" s="6">
        <v>0</v>
      </c>
      <c r="S814" s="6">
        <v>0</v>
      </c>
      <c r="T814" s="6">
        <v>0</v>
      </c>
      <c r="U814" s="6">
        <v>0</v>
      </c>
      <c r="V814" s="6">
        <v>32.888888888888886</v>
      </c>
      <c r="W814" s="6">
        <v>0</v>
      </c>
      <c r="X814" s="6">
        <v>0</v>
      </c>
      <c r="Y814" s="6">
        <v>557.22129051059926</v>
      </c>
      <c r="Z814" s="2">
        <v>18</v>
      </c>
      <c r="AA814" s="6">
        <v>35.553940057249655</v>
      </c>
      <c r="AB814" s="2" t="s">
        <v>38</v>
      </c>
      <c r="AC814" s="2" t="s">
        <v>39</v>
      </c>
      <c r="AD814" s="2" t="s">
        <v>40</v>
      </c>
      <c r="AE814" s="2" t="s">
        <v>41</v>
      </c>
      <c r="AF814" s="2">
        <v>1</v>
      </c>
      <c r="AG814" s="8">
        <v>9.231259673833847E-2</v>
      </c>
      <c r="AH814" s="3">
        <v>435.42169189453119</v>
      </c>
      <c r="AI814" s="9">
        <v>0.1243070811033249</v>
      </c>
    </row>
    <row r="815" spans="1:35" ht="15" x14ac:dyDescent="0.25">
      <c r="A815" s="2">
        <v>814</v>
      </c>
      <c r="B815" s="2">
        <v>41</v>
      </c>
      <c r="C815" s="2" t="s">
        <v>61</v>
      </c>
      <c r="D815" s="2" t="s">
        <v>57</v>
      </c>
      <c r="E815" s="2">
        <v>1</v>
      </c>
      <c r="F815" s="2">
        <v>0</v>
      </c>
      <c r="G815" s="2">
        <v>2</v>
      </c>
      <c r="H815" s="2" t="s">
        <v>58</v>
      </c>
      <c r="I815" s="2" t="s">
        <v>49</v>
      </c>
      <c r="J815" s="6">
        <v>355.36849999999998</v>
      </c>
      <c r="K815" s="6">
        <v>246.07355555555554</v>
      </c>
      <c r="L815" s="2" t="s">
        <v>44</v>
      </c>
      <c r="M815" s="2" t="s">
        <v>45</v>
      </c>
      <c r="N815" s="6">
        <v>0</v>
      </c>
      <c r="O815" s="6">
        <v>0</v>
      </c>
      <c r="P815" s="6">
        <v>219.31622222222222</v>
      </c>
      <c r="Q815" s="6">
        <v>0</v>
      </c>
      <c r="R815" s="6">
        <v>0</v>
      </c>
      <c r="S815" s="6">
        <v>0</v>
      </c>
      <c r="T815" s="6">
        <v>262.22222222222223</v>
      </c>
      <c r="U815" s="6">
        <v>0</v>
      </c>
      <c r="V815" s="6">
        <v>22.666666666666668</v>
      </c>
      <c r="W815" s="6">
        <v>0</v>
      </c>
      <c r="X815" s="6">
        <v>0</v>
      </c>
      <c r="Y815" s="6">
        <v>459.3699762319892</v>
      </c>
      <c r="Z815" s="2">
        <v>48</v>
      </c>
      <c r="AA815" s="6">
        <v>13.493992871816165</v>
      </c>
      <c r="AB815" s="2" t="s">
        <v>38</v>
      </c>
      <c r="AC815" s="2" t="s">
        <v>62</v>
      </c>
      <c r="AD815" s="2" t="s">
        <v>46</v>
      </c>
      <c r="AE815" s="2" t="s">
        <v>41</v>
      </c>
      <c r="AF815" s="2">
        <v>1</v>
      </c>
      <c r="AG815" s="8">
        <v>0.18283005058765411</v>
      </c>
      <c r="AH815" s="3">
        <v>421.04391479492188</v>
      </c>
      <c r="AI815" s="9">
        <v>0.30140385031700129</v>
      </c>
    </row>
    <row r="816" spans="1:35" ht="15" x14ac:dyDescent="0.25">
      <c r="A816" s="2">
        <v>815</v>
      </c>
      <c r="B816" s="2">
        <v>52</v>
      </c>
      <c r="C816" s="2" t="s">
        <v>32</v>
      </c>
      <c r="D816" s="2" t="s">
        <v>33</v>
      </c>
      <c r="E816" s="2">
        <v>0</v>
      </c>
      <c r="F816" s="2">
        <v>0</v>
      </c>
      <c r="G816" s="2">
        <v>3</v>
      </c>
      <c r="H816" s="2" t="s">
        <v>48</v>
      </c>
      <c r="I816" s="2" t="s">
        <v>35</v>
      </c>
      <c r="J816" s="6">
        <v>899.56849999999997</v>
      </c>
      <c r="K816" s="6">
        <v>404.68844444444443</v>
      </c>
      <c r="L816" s="2" t="s">
        <v>44</v>
      </c>
      <c r="M816" s="2" t="s">
        <v>37</v>
      </c>
      <c r="N816" s="6">
        <v>0</v>
      </c>
      <c r="O816" s="6">
        <v>0</v>
      </c>
      <c r="P816" s="6">
        <v>367.48733333333331</v>
      </c>
      <c r="Q816" s="6">
        <v>0</v>
      </c>
      <c r="R816" s="6">
        <v>0</v>
      </c>
      <c r="S816" s="6">
        <v>0</v>
      </c>
      <c r="T816" s="6">
        <v>195.55555555555554</v>
      </c>
      <c r="U816" s="6">
        <v>0</v>
      </c>
      <c r="V816" s="6">
        <v>0</v>
      </c>
      <c r="W816" s="6">
        <v>0</v>
      </c>
      <c r="X816" s="6">
        <v>0</v>
      </c>
      <c r="Y816" s="6">
        <v>1709.0363398143709</v>
      </c>
      <c r="Z816" s="2">
        <v>36</v>
      </c>
      <c r="AA816" s="6">
        <v>61.78575774222471</v>
      </c>
      <c r="AB816" s="2" t="s">
        <v>55</v>
      </c>
      <c r="AC816" s="2" t="s">
        <v>50</v>
      </c>
      <c r="AD816" s="2" t="s">
        <v>63</v>
      </c>
      <c r="AE816" s="2" t="s">
        <v>41</v>
      </c>
      <c r="AF816" s="2">
        <v>1</v>
      </c>
      <c r="AG816" s="8">
        <v>3.5454083234071732E-2</v>
      </c>
      <c r="AH816" s="3">
        <v>625.30682373046875</v>
      </c>
      <c r="AI816" s="9">
        <v>4.8175085335969918E-2</v>
      </c>
    </row>
    <row r="817" spans="1:35" ht="15" x14ac:dyDescent="0.25">
      <c r="A817" s="2">
        <v>816</v>
      </c>
      <c r="B817" s="2">
        <v>30</v>
      </c>
      <c r="C817" s="2" t="s">
        <v>61</v>
      </c>
      <c r="D817" s="2" t="s">
        <v>57</v>
      </c>
      <c r="E817" s="2">
        <v>0</v>
      </c>
      <c r="F817" s="2">
        <v>0</v>
      </c>
      <c r="G817" s="2">
        <v>2</v>
      </c>
      <c r="H817" s="2" t="s">
        <v>43</v>
      </c>
      <c r="I817" s="2" t="s">
        <v>35</v>
      </c>
      <c r="J817" s="6">
        <v>38.40925</v>
      </c>
      <c r="K817" s="6">
        <v>30.359777777777779</v>
      </c>
      <c r="L817" s="2" t="s">
        <v>36</v>
      </c>
      <c r="M817" s="2" t="s">
        <v>51</v>
      </c>
      <c r="N817" s="6">
        <v>0</v>
      </c>
      <c r="O817" s="6">
        <v>0</v>
      </c>
      <c r="P817" s="6">
        <v>11.696222222222222</v>
      </c>
      <c r="Q817" s="6">
        <v>0</v>
      </c>
      <c r="R817" s="6">
        <v>0</v>
      </c>
      <c r="S817" s="6">
        <v>0</v>
      </c>
      <c r="T817" s="6">
        <v>0</v>
      </c>
      <c r="U817" s="6">
        <v>276.22222222222223</v>
      </c>
      <c r="V817" s="6">
        <v>47.555555555555557</v>
      </c>
      <c r="W817" s="6">
        <v>0</v>
      </c>
      <c r="X817" s="6">
        <v>0</v>
      </c>
      <c r="Y817" s="6">
        <v>17.233015418573377</v>
      </c>
      <c r="Z817" s="2">
        <v>36</v>
      </c>
      <c r="AA817" s="6">
        <v>0.62301478968881818</v>
      </c>
      <c r="AB817" s="2" t="s">
        <v>55</v>
      </c>
      <c r="AC817" s="2" t="s">
        <v>50</v>
      </c>
      <c r="AD817" s="2" t="s">
        <v>46</v>
      </c>
      <c r="AE817" s="2" t="s">
        <v>67</v>
      </c>
      <c r="AF817" s="2">
        <v>0</v>
      </c>
      <c r="AG817" s="8">
        <v>0.35183238983154302</v>
      </c>
      <c r="AH817" s="3">
        <v>269.30780029296881</v>
      </c>
      <c r="AI817" s="9">
        <v>0.5229266881942749</v>
      </c>
    </row>
    <row r="818" spans="1:35" ht="15" x14ac:dyDescent="0.25">
      <c r="A818" s="2">
        <v>817</v>
      </c>
      <c r="B818" s="2">
        <v>54</v>
      </c>
      <c r="C818" s="2" t="s">
        <v>32</v>
      </c>
      <c r="D818" s="2" t="s">
        <v>57</v>
      </c>
      <c r="E818" s="2">
        <v>0</v>
      </c>
      <c r="F818" s="2">
        <v>2</v>
      </c>
      <c r="G818" s="2">
        <v>3</v>
      </c>
      <c r="H818" s="2" t="s">
        <v>34</v>
      </c>
      <c r="I818" s="2" t="s">
        <v>66</v>
      </c>
      <c r="J818" s="6">
        <v>506.55149999999998</v>
      </c>
      <c r="K818" s="6">
        <v>600.46022222222223</v>
      </c>
      <c r="L818" s="2" t="s">
        <v>36</v>
      </c>
      <c r="M818" s="2" t="s">
        <v>37</v>
      </c>
      <c r="N818" s="6">
        <v>0</v>
      </c>
      <c r="O818" s="6">
        <v>0</v>
      </c>
      <c r="P818" s="6">
        <v>254.35555555555555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202.76961279940301</v>
      </c>
      <c r="Z818" s="2">
        <v>36</v>
      </c>
      <c r="AA818" s="6">
        <v>7.3306072445887223</v>
      </c>
      <c r="AB818" s="2" t="s">
        <v>38</v>
      </c>
      <c r="AC818" s="2" t="s">
        <v>39</v>
      </c>
      <c r="AD818" s="2" t="s">
        <v>46</v>
      </c>
      <c r="AE818" s="2" t="s">
        <v>41</v>
      </c>
      <c r="AF818" s="2">
        <v>0</v>
      </c>
      <c r="AG818" s="8">
        <v>0.17237897217273709</v>
      </c>
      <c r="AH818" s="3">
        <v>455.924560546875</v>
      </c>
      <c r="AI818" s="9">
        <v>0.32779240608215332</v>
      </c>
    </row>
    <row r="819" spans="1:35" ht="15" x14ac:dyDescent="0.25">
      <c r="A819" s="2">
        <v>818</v>
      </c>
      <c r="B819" s="2">
        <v>39</v>
      </c>
      <c r="C819" s="2" t="s">
        <v>61</v>
      </c>
      <c r="D819" s="2" t="s">
        <v>57</v>
      </c>
      <c r="E819" s="2">
        <v>0</v>
      </c>
      <c r="F819" s="2">
        <v>1</v>
      </c>
      <c r="G819" s="2">
        <v>3</v>
      </c>
      <c r="H819" s="2" t="s">
        <v>58</v>
      </c>
      <c r="I819" s="2" t="s">
        <v>35</v>
      </c>
      <c r="J819" s="6">
        <v>1060.33</v>
      </c>
      <c r="K819" s="6">
        <v>1216.8017777777777</v>
      </c>
      <c r="L819" s="2" t="s">
        <v>44</v>
      </c>
      <c r="M819" s="2" t="s">
        <v>37</v>
      </c>
      <c r="N819" s="6">
        <v>0</v>
      </c>
      <c r="O819" s="6">
        <v>1244.4444444444443</v>
      </c>
      <c r="P819" s="6">
        <v>637.48355555555554</v>
      </c>
      <c r="Q819" s="6">
        <v>555.55555555555554</v>
      </c>
      <c r="R819" s="6">
        <v>0</v>
      </c>
      <c r="S819" s="6">
        <v>0</v>
      </c>
      <c r="T819" s="6">
        <v>0</v>
      </c>
      <c r="U819" s="6">
        <v>0</v>
      </c>
      <c r="V819" s="6">
        <v>10.444444444444445</v>
      </c>
      <c r="W819" s="6">
        <v>0</v>
      </c>
      <c r="X819" s="6">
        <v>0</v>
      </c>
      <c r="Y819" s="6">
        <v>450.3157950692032</v>
      </c>
      <c r="Z819" s="2">
        <v>18</v>
      </c>
      <c r="AA819" s="6">
        <v>28.732751345613966</v>
      </c>
      <c r="AB819" s="2" t="s">
        <v>38</v>
      </c>
      <c r="AC819" s="2" t="s">
        <v>60</v>
      </c>
      <c r="AD819" s="2" t="s">
        <v>46</v>
      </c>
      <c r="AE819" s="2" t="s">
        <v>41</v>
      </c>
      <c r="AF819" s="2">
        <v>1</v>
      </c>
      <c r="AG819" s="8">
        <v>8.3532661199569702E-2</v>
      </c>
      <c r="AH819" s="3">
        <v>444.64999389648438</v>
      </c>
      <c r="AI819" s="9">
        <v>0.12201683223247529</v>
      </c>
    </row>
    <row r="820" spans="1:35" x14ac:dyDescent="0.2">
      <c r="A820" s="2">
        <v>819</v>
      </c>
      <c r="B820" s="2">
        <v>28</v>
      </c>
      <c r="C820" s="2" t="s">
        <v>61</v>
      </c>
      <c r="D820" s="2" t="s">
        <v>33</v>
      </c>
      <c r="E820" s="2">
        <v>0</v>
      </c>
      <c r="F820" s="2">
        <v>0</v>
      </c>
      <c r="G820" s="2">
        <v>2</v>
      </c>
      <c r="H820" s="2" t="s">
        <v>53</v>
      </c>
      <c r="I820" s="2" t="s">
        <v>49</v>
      </c>
      <c r="J820" s="6">
        <v>46.130249999999997</v>
      </c>
      <c r="K820" s="6">
        <v>33.295111111111112</v>
      </c>
      <c r="L820" s="2" t="s">
        <v>44</v>
      </c>
      <c r="M820" s="2" t="s">
        <v>37</v>
      </c>
      <c r="N820" s="6">
        <v>0</v>
      </c>
      <c r="O820" s="6">
        <v>0</v>
      </c>
      <c r="P820" s="6">
        <v>29.591111111111111</v>
      </c>
      <c r="Q820" s="6">
        <v>0</v>
      </c>
      <c r="R820" s="6">
        <v>0</v>
      </c>
      <c r="S820" s="6">
        <v>0</v>
      </c>
      <c r="T820" s="6">
        <v>277.77777777777777</v>
      </c>
      <c r="U820" s="6">
        <v>0</v>
      </c>
      <c r="V820" s="6">
        <v>162.88888888888889</v>
      </c>
      <c r="W820" s="6">
        <v>0</v>
      </c>
      <c r="X820" s="6">
        <v>0</v>
      </c>
      <c r="Y820" s="6">
        <v>34.85002996509953</v>
      </c>
      <c r="Z820" s="2">
        <v>48</v>
      </c>
      <c r="AA820" s="6">
        <v>1.0237196165692399</v>
      </c>
      <c r="AB820" s="2" t="s">
        <v>38</v>
      </c>
      <c r="AC820" s="2" t="s">
        <v>39</v>
      </c>
      <c r="AD820" s="2" t="s">
        <v>40</v>
      </c>
      <c r="AE820" s="2" t="s">
        <v>67</v>
      </c>
      <c r="AF820" s="2" t="s">
        <v>59</v>
      </c>
      <c r="AG820" s="4" t="s">
        <v>59</v>
      </c>
      <c r="AH820" s="3" t="s">
        <v>59</v>
      </c>
    </row>
    <row r="821" spans="1:35" x14ac:dyDescent="0.2">
      <c r="A821" s="2">
        <v>820</v>
      </c>
      <c r="B821" s="2">
        <v>50</v>
      </c>
      <c r="C821" s="2" t="s">
        <v>47</v>
      </c>
      <c r="D821" s="2" t="s">
        <v>33</v>
      </c>
      <c r="E821" s="2">
        <v>0</v>
      </c>
      <c r="F821" s="2">
        <v>3</v>
      </c>
      <c r="G821" s="2">
        <v>2</v>
      </c>
      <c r="H821" s="2" t="s">
        <v>34</v>
      </c>
      <c r="I821" s="2" t="s">
        <v>49</v>
      </c>
      <c r="J821" s="6">
        <v>755.18375000000003</v>
      </c>
      <c r="K821" s="6">
        <v>516.54288888888891</v>
      </c>
      <c r="L821" s="2" t="s">
        <v>44</v>
      </c>
      <c r="M821" s="2" t="s">
        <v>51</v>
      </c>
      <c r="N821" s="6">
        <v>0</v>
      </c>
      <c r="O821" s="6">
        <v>888.88888888888891</v>
      </c>
      <c r="P821" s="6">
        <v>120.85777777777778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293.11111111111109</v>
      </c>
      <c r="W821" s="6">
        <v>0</v>
      </c>
      <c r="X821" s="6">
        <v>0</v>
      </c>
      <c r="Y821" s="6">
        <v>463.4375990354211</v>
      </c>
      <c r="Z821" s="2">
        <v>24</v>
      </c>
      <c r="AA821" s="6">
        <v>23.136705950748656</v>
      </c>
      <c r="AB821" s="2" t="s">
        <v>38</v>
      </c>
      <c r="AC821" s="2" t="s">
        <v>39</v>
      </c>
      <c r="AD821" s="2" t="s">
        <v>40</v>
      </c>
      <c r="AE821" s="2" t="s">
        <v>41</v>
      </c>
      <c r="AF821" s="2" t="s">
        <v>59</v>
      </c>
      <c r="AG821" s="4" t="s">
        <v>59</v>
      </c>
      <c r="AH821" s="3" t="s">
        <v>59</v>
      </c>
    </row>
    <row r="822" spans="1:35" ht="15" x14ac:dyDescent="0.25">
      <c r="A822" s="2">
        <v>821</v>
      </c>
      <c r="B822" s="2">
        <v>43</v>
      </c>
      <c r="C822" s="2" t="s">
        <v>32</v>
      </c>
      <c r="D822" s="2" t="s">
        <v>57</v>
      </c>
      <c r="E822" s="2">
        <v>2</v>
      </c>
      <c r="F822" s="2">
        <v>0</v>
      </c>
      <c r="G822" s="2">
        <v>2</v>
      </c>
      <c r="H822" s="2" t="s">
        <v>48</v>
      </c>
      <c r="I822" s="2" t="s">
        <v>35</v>
      </c>
      <c r="J822" s="6">
        <v>608.26975000000004</v>
      </c>
      <c r="K822" s="6">
        <v>736.51244444444444</v>
      </c>
      <c r="L822" s="2" t="s">
        <v>36</v>
      </c>
      <c r="M822" s="2" t="s">
        <v>45</v>
      </c>
      <c r="N822" s="6">
        <v>0</v>
      </c>
      <c r="O822" s="6">
        <v>0</v>
      </c>
      <c r="P822" s="6">
        <v>24.521555555555555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48.444444444444443</v>
      </c>
      <c r="W822" s="6">
        <v>0</v>
      </c>
      <c r="X822" s="6">
        <v>0</v>
      </c>
      <c r="Y822" s="6">
        <v>340.96335446538961</v>
      </c>
      <c r="Z822" s="2">
        <v>3</v>
      </c>
      <c r="AA822" s="6">
        <v>117.08100597884152</v>
      </c>
      <c r="AB822" s="2" t="s">
        <v>38</v>
      </c>
      <c r="AC822" s="2" t="s">
        <v>39</v>
      </c>
      <c r="AD822" s="2" t="s">
        <v>46</v>
      </c>
      <c r="AE822" s="2" t="s">
        <v>64</v>
      </c>
      <c r="AF822" s="2">
        <v>1</v>
      </c>
      <c r="AG822" s="8">
        <v>0.1419541537761688</v>
      </c>
      <c r="AH822" s="3">
        <v>353.77008056640619</v>
      </c>
      <c r="AI822" s="9">
        <v>0.20004917681217191</v>
      </c>
    </row>
    <row r="823" spans="1:35" ht="15" x14ac:dyDescent="0.25">
      <c r="A823" s="2">
        <v>822</v>
      </c>
      <c r="B823" s="2">
        <v>32</v>
      </c>
      <c r="C823" s="2" t="s">
        <v>47</v>
      </c>
      <c r="D823" s="2" t="s">
        <v>65</v>
      </c>
      <c r="E823" s="2">
        <v>0</v>
      </c>
      <c r="F823" s="2">
        <v>2</v>
      </c>
      <c r="G823" s="2">
        <v>3</v>
      </c>
      <c r="H823" s="2" t="s">
        <v>48</v>
      </c>
      <c r="I823" s="2" t="s">
        <v>49</v>
      </c>
      <c r="J823" s="6">
        <v>1257.1377500000001</v>
      </c>
      <c r="K823" s="6">
        <v>869.1153333333333</v>
      </c>
      <c r="L823" s="2" t="s">
        <v>44</v>
      </c>
      <c r="M823" s="2" t="s">
        <v>51</v>
      </c>
      <c r="N823" s="6">
        <v>0</v>
      </c>
      <c r="O823" s="6">
        <v>0</v>
      </c>
      <c r="P823" s="6">
        <v>608.09888888888884</v>
      </c>
      <c r="Q823" s="6">
        <v>0</v>
      </c>
      <c r="R823" s="6">
        <v>0</v>
      </c>
      <c r="S823" s="6">
        <v>0</v>
      </c>
      <c r="T823" s="6">
        <v>400</v>
      </c>
      <c r="U823" s="6">
        <v>0</v>
      </c>
      <c r="V823" s="6">
        <v>715.77777777777783</v>
      </c>
      <c r="W823" s="6">
        <v>0</v>
      </c>
      <c r="X823" s="6">
        <v>0</v>
      </c>
      <c r="Y823" s="6">
        <v>1449.7181068667385</v>
      </c>
      <c r="Z823" s="2">
        <v>24</v>
      </c>
      <c r="AA823" s="6">
        <v>72.375874594258192</v>
      </c>
      <c r="AB823" s="2" t="s">
        <v>38</v>
      </c>
      <c r="AC823" s="2" t="s">
        <v>50</v>
      </c>
      <c r="AD823" s="2" t="s">
        <v>40</v>
      </c>
      <c r="AE823" s="2" t="s">
        <v>41</v>
      </c>
      <c r="AF823" s="2">
        <v>1</v>
      </c>
      <c r="AG823" s="8">
        <v>3.3629674464464188E-2</v>
      </c>
      <c r="AH823" s="3">
        <v>567.8543701171875</v>
      </c>
      <c r="AI823" s="9">
        <v>3.8293085992336273E-2</v>
      </c>
    </row>
    <row r="824" spans="1:35" ht="15" x14ac:dyDescent="0.25">
      <c r="A824" s="2">
        <v>823</v>
      </c>
      <c r="B824" s="2">
        <v>31</v>
      </c>
      <c r="C824" s="2" t="s">
        <v>32</v>
      </c>
      <c r="D824" s="2" t="s">
        <v>57</v>
      </c>
      <c r="E824" s="2">
        <v>1</v>
      </c>
      <c r="F824" s="2">
        <v>1</v>
      </c>
      <c r="G824" s="2">
        <v>3</v>
      </c>
      <c r="H824" s="2" t="s">
        <v>34</v>
      </c>
      <c r="I824" s="2" t="s">
        <v>49</v>
      </c>
      <c r="J824" s="6">
        <v>1450.2162499999999</v>
      </c>
      <c r="K824" s="6">
        <v>1422.6164444444444</v>
      </c>
      <c r="L824" s="2" t="s">
        <v>36</v>
      </c>
      <c r="M824" s="2" t="s">
        <v>37</v>
      </c>
      <c r="N824" s="6">
        <v>0</v>
      </c>
      <c r="O824" s="6">
        <v>266.66666666666669</v>
      </c>
      <c r="P824" s="6">
        <v>234.42933333333335</v>
      </c>
      <c r="Q824" s="6">
        <v>0</v>
      </c>
      <c r="R824" s="6">
        <v>0</v>
      </c>
      <c r="S824" s="6">
        <v>0</v>
      </c>
      <c r="T824" s="6">
        <v>22.222222222222221</v>
      </c>
      <c r="U824" s="6">
        <v>0</v>
      </c>
      <c r="V824" s="6">
        <v>211.55555555555554</v>
      </c>
      <c r="W824" s="6">
        <v>0</v>
      </c>
      <c r="X824" s="6">
        <v>0</v>
      </c>
      <c r="Y824" s="6">
        <v>1332.3136461450263</v>
      </c>
      <c r="Z824" s="2">
        <v>48</v>
      </c>
      <c r="AA824" s="6">
        <v>39.136712833459313</v>
      </c>
      <c r="AB824" s="2" t="s">
        <v>55</v>
      </c>
      <c r="AC824" s="2" t="s">
        <v>50</v>
      </c>
      <c r="AD824" s="2" t="s">
        <v>40</v>
      </c>
      <c r="AE824" s="2" t="s">
        <v>41</v>
      </c>
      <c r="AF824" s="2">
        <v>1</v>
      </c>
      <c r="AG824" s="8">
        <v>2.4311961606144909E-2</v>
      </c>
      <c r="AH824" s="3">
        <v>644.17523193359375</v>
      </c>
      <c r="AI824" s="9">
        <v>2.96930056065321E-2</v>
      </c>
    </row>
    <row r="825" spans="1:35" ht="15" x14ac:dyDescent="0.25">
      <c r="A825" s="2">
        <v>824</v>
      </c>
      <c r="B825" s="2">
        <v>25</v>
      </c>
      <c r="C825" s="2" t="s">
        <v>32</v>
      </c>
      <c r="D825" s="2" t="s">
        <v>57</v>
      </c>
      <c r="E825" s="2">
        <v>1</v>
      </c>
      <c r="F825" s="2">
        <v>0</v>
      </c>
      <c r="G825" s="2">
        <v>2</v>
      </c>
      <c r="H825" s="2" t="s">
        <v>58</v>
      </c>
      <c r="I825" s="2" t="s">
        <v>66</v>
      </c>
      <c r="J825" s="6">
        <v>391.14600000000002</v>
      </c>
      <c r="K825" s="6">
        <v>325.83</v>
      </c>
      <c r="L825" s="2" t="s">
        <v>73</v>
      </c>
      <c r="M825" s="2" t="s">
        <v>37</v>
      </c>
      <c r="N825" s="6">
        <v>0</v>
      </c>
      <c r="O825" s="6">
        <v>8888.8888888888887</v>
      </c>
      <c r="P825" s="6">
        <v>150.63955555555555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44.444444444444443</v>
      </c>
      <c r="W825" s="6">
        <v>0</v>
      </c>
      <c r="X825" s="6">
        <v>0</v>
      </c>
      <c r="Y825" s="6">
        <v>265.33234724683507</v>
      </c>
      <c r="Z825" s="2">
        <v>24</v>
      </c>
      <c r="AA825" s="6">
        <v>13.24647915976009</v>
      </c>
      <c r="AB825" s="2" t="s">
        <v>55</v>
      </c>
      <c r="AC825" s="2" t="s">
        <v>39</v>
      </c>
      <c r="AD825" s="2" t="s">
        <v>40</v>
      </c>
      <c r="AE825" s="2" t="s">
        <v>70</v>
      </c>
      <c r="AF825" s="2">
        <v>0</v>
      </c>
      <c r="AG825" s="8">
        <v>0.23912116885185239</v>
      </c>
      <c r="AH825" s="3">
        <v>289.2125244140625</v>
      </c>
      <c r="AI825" s="9">
        <v>0.32920405268669128</v>
      </c>
    </row>
    <row r="826" spans="1:35" ht="15" x14ac:dyDescent="0.25">
      <c r="A826" s="2">
        <v>825</v>
      </c>
      <c r="B826" s="2">
        <v>34</v>
      </c>
      <c r="C826" s="2" t="s">
        <v>61</v>
      </c>
      <c r="D826" s="2" t="s">
        <v>33</v>
      </c>
      <c r="E826" s="2">
        <v>1</v>
      </c>
      <c r="F826" s="2">
        <v>2</v>
      </c>
      <c r="G826" s="2">
        <v>2</v>
      </c>
      <c r="H826" s="2" t="s">
        <v>58</v>
      </c>
      <c r="I826" s="2" t="s">
        <v>49</v>
      </c>
      <c r="J826" s="6">
        <v>638.64025000000004</v>
      </c>
      <c r="K826" s="6">
        <v>341.89866666666666</v>
      </c>
      <c r="L826" s="2" t="s">
        <v>73</v>
      </c>
      <c r="M826" s="2" t="s">
        <v>45</v>
      </c>
      <c r="N826" s="6">
        <v>0</v>
      </c>
      <c r="O826" s="6">
        <v>0</v>
      </c>
      <c r="P826" s="6">
        <v>278.00200000000001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820.33337321091233</v>
      </c>
      <c r="Z826" s="2">
        <v>36</v>
      </c>
      <c r="AA826" s="6">
        <v>29.657016579633787</v>
      </c>
      <c r="AB826" s="2" t="s">
        <v>38</v>
      </c>
      <c r="AC826" s="2" t="s">
        <v>50</v>
      </c>
      <c r="AD826" s="2" t="s">
        <v>40</v>
      </c>
      <c r="AE826" s="2" t="s">
        <v>41</v>
      </c>
      <c r="AF826" s="2">
        <v>1</v>
      </c>
      <c r="AG826" s="8">
        <v>0.12399120628833769</v>
      </c>
      <c r="AH826" s="3">
        <v>443.4964599609375</v>
      </c>
      <c r="AI826" s="9">
        <v>0.1744203716516495</v>
      </c>
    </row>
    <row r="827" spans="1:35" ht="15" x14ac:dyDescent="0.25">
      <c r="A827" s="2">
        <v>826</v>
      </c>
      <c r="B827" s="2">
        <v>54</v>
      </c>
      <c r="C827" s="2" t="s">
        <v>61</v>
      </c>
      <c r="D827" s="2" t="s">
        <v>57</v>
      </c>
      <c r="E827" s="2">
        <v>1</v>
      </c>
      <c r="F827" s="2">
        <v>3</v>
      </c>
      <c r="G827" s="2">
        <v>4</v>
      </c>
      <c r="H827" s="2" t="s">
        <v>53</v>
      </c>
      <c r="I827" s="2" t="s">
        <v>49</v>
      </c>
      <c r="J827" s="6">
        <v>1209.3822500000001</v>
      </c>
      <c r="K827" s="6">
        <v>1272.4760000000001</v>
      </c>
      <c r="L827" s="2" t="s">
        <v>36</v>
      </c>
      <c r="M827" s="2" t="s">
        <v>37</v>
      </c>
      <c r="N827" s="6">
        <v>0</v>
      </c>
      <c r="O827" s="6">
        <v>2222.2222222222222</v>
      </c>
      <c r="P827" s="6">
        <v>21.651777777777777</v>
      </c>
      <c r="Q827" s="6">
        <v>0</v>
      </c>
      <c r="R827" s="6">
        <v>0</v>
      </c>
      <c r="S827" s="6">
        <v>0</v>
      </c>
      <c r="T827" s="6">
        <v>277.77777777777777</v>
      </c>
      <c r="U827" s="6">
        <v>0</v>
      </c>
      <c r="V827" s="6">
        <v>0</v>
      </c>
      <c r="W827" s="6">
        <v>0</v>
      </c>
      <c r="X827" s="6">
        <v>0</v>
      </c>
      <c r="Y827" s="6">
        <v>946.38598926037571</v>
      </c>
      <c r="Z827" s="2">
        <v>36</v>
      </c>
      <c r="AA827" s="6">
        <v>34.214120613391046</v>
      </c>
      <c r="AB827" s="2" t="s">
        <v>38</v>
      </c>
      <c r="AC827" s="2" t="s">
        <v>39</v>
      </c>
      <c r="AD827" s="2" t="s">
        <v>40</v>
      </c>
      <c r="AE827" s="2" t="s">
        <v>64</v>
      </c>
      <c r="AF827" s="2">
        <v>1</v>
      </c>
      <c r="AG827" s="8">
        <v>4.0766395628452301E-2</v>
      </c>
      <c r="AH827" s="3">
        <v>656.2457275390625</v>
      </c>
      <c r="AI827" s="9">
        <v>7.2870016098022461E-2</v>
      </c>
    </row>
    <row r="828" spans="1:35" ht="15" x14ac:dyDescent="0.25">
      <c r="A828" s="2">
        <v>827</v>
      </c>
      <c r="B828" s="2">
        <v>29</v>
      </c>
      <c r="C828" s="2" t="s">
        <v>61</v>
      </c>
      <c r="D828" s="2" t="s">
        <v>65</v>
      </c>
      <c r="E828" s="2">
        <v>0</v>
      </c>
      <c r="F828" s="2">
        <v>0</v>
      </c>
      <c r="G828" s="2">
        <v>3</v>
      </c>
      <c r="H828" s="2" t="s">
        <v>34</v>
      </c>
      <c r="I828" s="2" t="s">
        <v>66</v>
      </c>
      <c r="J828" s="6">
        <v>222.32225</v>
      </c>
      <c r="K828" s="6">
        <v>111.97422222222222</v>
      </c>
      <c r="L828" s="2" t="s">
        <v>44</v>
      </c>
      <c r="M828" s="2" t="s">
        <v>37</v>
      </c>
      <c r="N828" s="6">
        <v>0</v>
      </c>
      <c r="O828" s="6">
        <v>0</v>
      </c>
      <c r="P828" s="6">
        <v>124.14266666666667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43.777777777777779</v>
      </c>
      <c r="W828" s="6">
        <v>178.88888888888889</v>
      </c>
      <c r="X828" s="6">
        <v>0</v>
      </c>
      <c r="Y828" s="6">
        <v>243.8516587980279</v>
      </c>
      <c r="Z828" s="2">
        <v>36</v>
      </c>
      <c r="AA828" s="6">
        <v>8.8158216209557381</v>
      </c>
      <c r="AB828" s="2" t="s">
        <v>38</v>
      </c>
      <c r="AC828" s="2" t="s">
        <v>50</v>
      </c>
      <c r="AD828" s="2" t="s">
        <v>40</v>
      </c>
      <c r="AE828" s="2" t="s">
        <v>41</v>
      </c>
      <c r="AF828" s="2">
        <v>0</v>
      </c>
      <c r="AG828" s="8">
        <v>0.25193044543266302</v>
      </c>
      <c r="AH828" s="3">
        <v>342.32257080078119</v>
      </c>
      <c r="AI828" s="9">
        <v>0.41252338886260992</v>
      </c>
    </row>
    <row r="829" spans="1:35" ht="15" x14ac:dyDescent="0.25">
      <c r="A829" s="2">
        <v>828</v>
      </c>
      <c r="B829" s="2">
        <v>38</v>
      </c>
      <c r="C829" s="2" t="s">
        <v>32</v>
      </c>
      <c r="D829" s="2" t="s">
        <v>42</v>
      </c>
      <c r="E829" s="2">
        <v>2</v>
      </c>
      <c r="F829" s="2">
        <v>1</v>
      </c>
      <c r="G829" s="2">
        <v>2</v>
      </c>
      <c r="H829" s="2" t="s">
        <v>58</v>
      </c>
      <c r="I829" s="2" t="s">
        <v>66</v>
      </c>
      <c r="J829" s="6">
        <v>755.63125000000002</v>
      </c>
      <c r="K829" s="6">
        <v>511.08755555555558</v>
      </c>
      <c r="L829" s="2" t="s">
        <v>44</v>
      </c>
      <c r="M829" s="2" t="s">
        <v>51</v>
      </c>
      <c r="N829" s="6">
        <v>0</v>
      </c>
      <c r="O829" s="6">
        <v>0</v>
      </c>
      <c r="P829" s="6">
        <v>459.45555555555558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44.444444444444443</v>
      </c>
      <c r="W829" s="6">
        <v>0</v>
      </c>
      <c r="X829" s="6">
        <v>0</v>
      </c>
      <c r="Y829" s="6">
        <v>573.29904085164958</v>
      </c>
      <c r="Z829" s="2">
        <v>48</v>
      </c>
      <c r="AA829" s="6">
        <v>16.840659100376978</v>
      </c>
      <c r="AB829" s="2" t="s">
        <v>55</v>
      </c>
      <c r="AC829" s="2" t="s">
        <v>39</v>
      </c>
      <c r="AD829" s="2" t="s">
        <v>40</v>
      </c>
      <c r="AE829" s="2" t="s">
        <v>67</v>
      </c>
      <c r="AF829" s="2">
        <v>0</v>
      </c>
      <c r="AG829" s="8">
        <v>0.1193514317274094</v>
      </c>
      <c r="AH829" s="3">
        <v>478.83627319335938</v>
      </c>
      <c r="AI829" s="9">
        <v>0.18881933391094211</v>
      </c>
    </row>
    <row r="830" spans="1:35" ht="15" x14ac:dyDescent="0.25">
      <c r="A830" s="2">
        <v>829</v>
      </c>
      <c r="B830" s="2">
        <v>50</v>
      </c>
      <c r="C830" s="2" t="s">
        <v>61</v>
      </c>
      <c r="D830" s="2" t="s">
        <v>57</v>
      </c>
      <c r="E830" s="2">
        <v>0</v>
      </c>
      <c r="F830" s="2">
        <v>0</v>
      </c>
      <c r="G830" s="2">
        <v>3</v>
      </c>
      <c r="H830" s="2" t="s">
        <v>43</v>
      </c>
      <c r="I830" s="2" t="s">
        <v>35</v>
      </c>
      <c r="J830" s="6">
        <v>369.60975000000002</v>
      </c>
      <c r="K830" s="6">
        <v>219.52755555555555</v>
      </c>
      <c r="L830" s="2" t="s">
        <v>44</v>
      </c>
      <c r="M830" s="2" t="s">
        <v>37</v>
      </c>
      <c r="N830" s="6">
        <v>0</v>
      </c>
      <c r="O830" s="6">
        <v>0</v>
      </c>
      <c r="P830" s="6">
        <v>23.811777777777777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131.33333333333334</v>
      </c>
      <c r="W830" s="6">
        <v>0</v>
      </c>
      <c r="X830" s="6">
        <v>0</v>
      </c>
      <c r="Y830" s="6">
        <v>412.82711401678324</v>
      </c>
      <c r="Z830" s="2">
        <v>18</v>
      </c>
      <c r="AA830" s="6">
        <v>26.340756743717581</v>
      </c>
      <c r="AB830" s="2" t="s">
        <v>55</v>
      </c>
      <c r="AC830" s="2" t="s">
        <v>62</v>
      </c>
      <c r="AD830" s="2" t="s">
        <v>40</v>
      </c>
      <c r="AE830" s="2" t="s">
        <v>67</v>
      </c>
      <c r="AF830" s="2">
        <v>1</v>
      </c>
      <c r="AG830" s="8">
        <v>0.18744052946567541</v>
      </c>
      <c r="AH830" s="3">
        <v>382.22476196289063</v>
      </c>
      <c r="AI830" s="9">
        <v>0.3140556812286377</v>
      </c>
    </row>
    <row r="831" spans="1:35" ht="15" x14ac:dyDescent="0.25">
      <c r="A831" s="2">
        <v>830</v>
      </c>
      <c r="B831" s="2">
        <v>66</v>
      </c>
      <c r="C831" s="2" t="s">
        <v>32</v>
      </c>
      <c r="D831" s="2" t="s">
        <v>57</v>
      </c>
      <c r="E831" s="2">
        <v>1</v>
      </c>
      <c r="F831" s="2">
        <v>1</v>
      </c>
      <c r="G831" s="2">
        <v>3</v>
      </c>
      <c r="H831" s="2" t="s">
        <v>34</v>
      </c>
      <c r="I831" s="2" t="s">
        <v>49</v>
      </c>
      <c r="J831" s="6">
        <v>155.429</v>
      </c>
      <c r="K831" s="6">
        <v>204.2008888888889</v>
      </c>
      <c r="L831" s="2" t="s">
        <v>44</v>
      </c>
      <c r="M831" s="2" t="s">
        <v>37</v>
      </c>
      <c r="N831" s="6">
        <v>0</v>
      </c>
      <c r="O831" s="6">
        <v>0</v>
      </c>
      <c r="P831" s="6">
        <v>55.264666666666663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22</v>
      </c>
      <c r="W831" s="6">
        <v>0</v>
      </c>
      <c r="X831" s="6">
        <v>0</v>
      </c>
      <c r="Y831" s="6">
        <v>41.532976515742249</v>
      </c>
      <c r="Z831" s="2">
        <v>36</v>
      </c>
      <c r="AA831" s="6">
        <v>1.5015165947810591</v>
      </c>
      <c r="AB831" s="2" t="s">
        <v>55</v>
      </c>
      <c r="AC831" s="2" t="s">
        <v>39</v>
      </c>
      <c r="AD831" s="2" t="s">
        <v>40</v>
      </c>
      <c r="AE831" s="2" t="s">
        <v>41</v>
      </c>
      <c r="AF831" s="2">
        <v>0</v>
      </c>
      <c r="AG831" s="8">
        <v>0.26135349273681641</v>
      </c>
      <c r="AH831" s="3">
        <v>432.50393676757813</v>
      </c>
      <c r="AI831" s="9">
        <v>0.50452083349227905</v>
      </c>
    </row>
    <row r="832" spans="1:35" x14ac:dyDescent="0.2">
      <c r="A832" s="2">
        <v>831</v>
      </c>
      <c r="B832" s="2">
        <v>48</v>
      </c>
      <c r="C832" s="2" t="s">
        <v>61</v>
      </c>
      <c r="D832" s="2" t="s">
        <v>33</v>
      </c>
      <c r="E832" s="2">
        <v>2</v>
      </c>
      <c r="F832" s="2">
        <v>0</v>
      </c>
      <c r="G832" s="2">
        <v>2</v>
      </c>
      <c r="H832" s="2" t="s">
        <v>34</v>
      </c>
      <c r="I832" s="2" t="s">
        <v>49</v>
      </c>
      <c r="J832" s="6">
        <v>60.661999999999999</v>
      </c>
      <c r="K832" s="6">
        <v>39.25622222222222</v>
      </c>
      <c r="L832" s="2" t="s">
        <v>44</v>
      </c>
      <c r="M832" s="2" t="s">
        <v>45</v>
      </c>
      <c r="N832" s="6">
        <v>0</v>
      </c>
      <c r="O832" s="6">
        <v>0</v>
      </c>
      <c r="P832" s="6">
        <v>15.326444444444444</v>
      </c>
      <c r="Q832" s="6">
        <v>0</v>
      </c>
      <c r="R832" s="6">
        <v>0</v>
      </c>
      <c r="S832" s="6">
        <v>0</v>
      </c>
      <c r="T832" s="6">
        <v>266.66666666666669</v>
      </c>
      <c r="U832" s="6">
        <v>0</v>
      </c>
      <c r="V832" s="6">
        <v>40.444444444444443</v>
      </c>
      <c r="W832" s="6">
        <v>0</v>
      </c>
      <c r="X832" s="6">
        <v>0</v>
      </c>
      <c r="Y832" s="6">
        <v>48.016932444789134</v>
      </c>
      <c r="Z832" s="2">
        <v>24</v>
      </c>
      <c r="AA832" s="6">
        <v>2.3972022316366646</v>
      </c>
      <c r="AB832" s="2" t="s">
        <v>55</v>
      </c>
      <c r="AC832" s="2" t="s">
        <v>39</v>
      </c>
      <c r="AD832" s="2" t="s">
        <v>40</v>
      </c>
      <c r="AE832" s="2" t="s">
        <v>41</v>
      </c>
      <c r="AF832" s="2" t="s">
        <v>59</v>
      </c>
      <c r="AG832" s="4" t="s">
        <v>59</v>
      </c>
      <c r="AH832" s="3" t="s">
        <v>59</v>
      </c>
    </row>
    <row r="833" spans="1:35" ht="15" x14ac:dyDescent="0.25">
      <c r="A833" s="2">
        <v>832</v>
      </c>
      <c r="B833" s="2">
        <v>25</v>
      </c>
      <c r="C833" s="2" t="s">
        <v>32</v>
      </c>
      <c r="D833" s="2" t="s">
        <v>57</v>
      </c>
      <c r="E833" s="2">
        <v>0</v>
      </c>
      <c r="F833" s="2">
        <v>0</v>
      </c>
      <c r="G833" s="2">
        <v>2</v>
      </c>
      <c r="H833" s="2" t="s">
        <v>58</v>
      </c>
      <c r="I833" s="2" t="s">
        <v>35</v>
      </c>
      <c r="J833" s="6">
        <v>464.12200000000001</v>
      </c>
      <c r="K833" s="6">
        <v>264.86244444444446</v>
      </c>
      <c r="L833" s="2" t="s">
        <v>44</v>
      </c>
      <c r="M833" s="2" t="s">
        <v>51</v>
      </c>
      <c r="N833" s="6">
        <v>0</v>
      </c>
      <c r="O833" s="6">
        <v>0</v>
      </c>
      <c r="P833" s="6">
        <v>206.88355555555555</v>
      </c>
      <c r="Q833" s="6">
        <v>0</v>
      </c>
      <c r="R833" s="6">
        <v>0</v>
      </c>
      <c r="S833" s="6">
        <v>0</v>
      </c>
      <c r="T833" s="6">
        <v>600</v>
      </c>
      <c r="U833" s="6">
        <v>0</v>
      </c>
      <c r="V833" s="6">
        <v>66.222222222222229</v>
      </c>
      <c r="W833" s="6">
        <v>0</v>
      </c>
      <c r="X833" s="6">
        <v>0</v>
      </c>
      <c r="Y833" s="6">
        <v>457.58844823305151</v>
      </c>
      <c r="Z833" s="2">
        <v>24</v>
      </c>
      <c r="AA833" s="6">
        <v>22.844692349656121</v>
      </c>
      <c r="AB833" s="2" t="s">
        <v>55</v>
      </c>
      <c r="AC833" s="2" t="s">
        <v>50</v>
      </c>
      <c r="AD833" s="2" t="s">
        <v>40</v>
      </c>
      <c r="AE833" s="2" t="s">
        <v>41</v>
      </c>
      <c r="AF833" s="2">
        <v>0</v>
      </c>
      <c r="AG833" s="8">
        <v>0.19603478908538821</v>
      </c>
      <c r="AH833" s="3">
        <v>309.6884765625</v>
      </c>
      <c r="AI833" s="9">
        <v>0.26367148756980902</v>
      </c>
    </row>
    <row r="834" spans="1:35" ht="15" x14ac:dyDescent="0.25">
      <c r="A834" s="2">
        <v>833</v>
      </c>
      <c r="B834" s="2">
        <v>37</v>
      </c>
      <c r="C834" s="2" t="s">
        <v>32</v>
      </c>
      <c r="D834" s="2" t="s">
        <v>57</v>
      </c>
      <c r="E834" s="2">
        <v>1</v>
      </c>
      <c r="F834" s="2">
        <v>0</v>
      </c>
      <c r="G834" s="2">
        <v>3</v>
      </c>
      <c r="H834" s="2" t="s">
        <v>53</v>
      </c>
      <c r="I834" s="2" t="s">
        <v>49</v>
      </c>
      <c r="J834" s="6">
        <v>318.46825000000001</v>
      </c>
      <c r="K834" s="6">
        <v>218.18377777777778</v>
      </c>
      <c r="L834" s="2" t="s">
        <v>36</v>
      </c>
      <c r="M834" s="2" t="s">
        <v>51</v>
      </c>
      <c r="N834" s="6">
        <v>0</v>
      </c>
      <c r="O834" s="6">
        <v>805.12911111111111</v>
      </c>
      <c r="P834" s="6">
        <v>94.087777777777774</v>
      </c>
      <c r="Q834" s="6">
        <v>0</v>
      </c>
      <c r="R834" s="6">
        <v>0</v>
      </c>
      <c r="S834" s="6">
        <v>0</v>
      </c>
      <c r="T834" s="6">
        <v>600</v>
      </c>
      <c r="U834" s="6">
        <v>0</v>
      </c>
      <c r="V834" s="6">
        <v>6.666666666666667</v>
      </c>
      <c r="W834" s="6">
        <v>0</v>
      </c>
      <c r="X834" s="6">
        <v>0</v>
      </c>
      <c r="Y834" s="6">
        <v>280.55210237548101</v>
      </c>
      <c r="Z834" s="2">
        <v>36</v>
      </c>
      <c r="AA834" s="6">
        <v>10.142630573511422</v>
      </c>
      <c r="AB834" s="2" t="s">
        <v>38</v>
      </c>
      <c r="AC834" s="2" t="s">
        <v>50</v>
      </c>
      <c r="AD834" s="2" t="s">
        <v>40</v>
      </c>
      <c r="AE834" s="2" t="s">
        <v>64</v>
      </c>
      <c r="AF834" s="2">
        <v>0</v>
      </c>
      <c r="AG834" s="8">
        <v>0.2182815223932266</v>
      </c>
      <c r="AH834" s="3">
        <v>385.31845092773438</v>
      </c>
      <c r="AI834" s="9">
        <v>0.37310561537742609</v>
      </c>
    </row>
    <row r="835" spans="1:35" ht="15" x14ac:dyDescent="0.25">
      <c r="A835" s="2">
        <v>834</v>
      </c>
      <c r="B835" s="2">
        <v>27</v>
      </c>
      <c r="C835" s="2" t="s">
        <v>32</v>
      </c>
      <c r="D835" s="2" t="s">
        <v>57</v>
      </c>
      <c r="E835" s="2">
        <v>0</v>
      </c>
      <c r="F835" s="2">
        <v>0</v>
      </c>
      <c r="G835" s="2">
        <v>3</v>
      </c>
      <c r="H835" s="2" t="s">
        <v>34</v>
      </c>
      <c r="I835" s="2" t="s">
        <v>35</v>
      </c>
      <c r="J835" s="6">
        <v>1119.1782499999999</v>
      </c>
      <c r="K835" s="6">
        <v>759.84511111111112</v>
      </c>
      <c r="L835" s="2" t="s">
        <v>36</v>
      </c>
      <c r="M835" s="2" t="s">
        <v>45</v>
      </c>
      <c r="N835" s="6">
        <v>0</v>
      </c>
      <c r="O835" s="6">
        <v>777.77777777777783</v>
      </c>
      <c r="P835" s="6">
        <v>717.72711111111107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9.3333333333333339</v>
      </c>
      <c r="W835" s="6">
        <v>0</v>
      </c>
      <c r="X835" s="6">
        <v>0</v>
      </c>
      <c r="Y835" s="6">
        <v>776.51138092478777</v>
      </c>
      <c r="Z835" s="2">
        <v>36</v>
      </c>
      <c r="AA835" s="6">
        <v>28.07274658133392</v>
      </c>
      <c r="AB835" s="2" t="s">
        <v>55</v>
      </c>
      <c r="AC835" s="2" t="s">
        <v>60</v>
      </c>
      <c r="AD835" s="2" t="s">
        <v>40</v>
      </c>
      <c r="AE835" s="2" t="s">
        <v>67</v>
      </c>
      <c r="AF835" s="2">
        <v>1</v>
      </c>
      <c r="AG835" s="8">
        <v>6.6802605986595154E-2</v>
      </c>
      <c r="AH835" s="3">
        <v>487.08438110351563</v>
      </c>
      <c r="AI835" s="9">
        <v>9.5088273286819458E-2</v>
      </c>
    </row>
    <row r="836" spans="1:35" ht="15" x14ac:dyDescent="0.25">
      <c r="A836" s="2">
        <v>835</v>
      </c>
      <c r="B836" s="2">
        <v>49</v>
      </c>
      <c r="C836" s="2" t="s">
        <v>61</v>
      </c>
      <c r="D836" s="2" t="s">
        <v>57</v>
      </c>
      <c r="E836" s="2">
        <v>1</v>
      </c>
      <c r="F836" s="2">
        <v>0</v>
      </c>
      <c r="G836" s="2">
        <v>4</v>
      </c>
      <c r="H836" s="2" t="s">
        <v>34</v>
      </c>
      <c r="I836" s="2" t="s">
        <v>35</v>
      </c>
      <c r="J836" s="6">
        <v>982.41525000000001</v>
      </c>
      <c r="K836" s="6">
        <v>764.24866666666662</v>
      </c>
      <c r="L836" s="2" t="s">
        <v>44</v>
      </c>
      <c r="M836" s="2" t="s">
        <v>37</v>
      </c>
      <c r="N836" s="6">
        <v>0</v>
      </c>
      <c r="O836" s="6">
        <v>0</v>
      </c>
      <c r="P836" s="6">
        <v>380.39933333333335</v>
      </c>
      <c r="Q836" s="6">
        <v>0</v>
      </c>
      <c r="R836" s="6">
        <v>0</v>
      </c>
      <c r="S836" s="6">
        <v>0</v>
      </c>
      <c r="T836" s="6">
        <v>44.444444444444443</v>
      </c>
      <c r="U836" s="6">
        <v>0</v>
      </c>
      <c r="V836" s="6">
        <v>40.444444444444443</v>
      </c>
      <c r="W836" s="6">
        <v>0</v>
      </c>
      <c r="X836" s="6">
        <v>0</v>
      </c>
      <c r="Y836" s="6">
        <v>976.77051981870329</v>
      </c>
      <c r="Z836" s="2">
        <v>24</v>
      </c>
      <c r="AA836" s="6">
        <v>48.76439103223899</v>
      </c>
      <c r="AB836" s="2" t="s">
        <v>55</v>
      </c>
      <c r="AC836" s="2" t="s">
        <v>60</v>
      </c>
      <c r="AD836" s="2" t="s">
        <v>40</v>
      </c>
      <c r="AE836" s="2" t="s">
        <v>41</v>
      </c>
      <c r="AF836" s="2">
        <v>1</v>
      </c>
      <c r="AG836" s="8">
        <v>5.5474139750003808E-2</v>
      </c>
      <c r="AH836" s="3">
        <v>563.71319580078125</v>
      </c>
      <c r="AI836" s="9">
        <v>9.2760704457759857E-2</v>
      </c>
    </row>
    <row r="837" spans="1:35" ht="15" x14ac:dyDescent="0.25">
      <c r="A837" s="2">
        <v>836</v>
      </c>
      <c r="B837" s="2">
        <v>35</v>
      </c>
      <c r="C837" s="2" t="s">
        <v>32</v>
      </c>
      <c r="D837" s="2" t="s">
        <v>33</v>
      </c>
      <c r="E837" s="2">
        <v>0</v>
      </c>
      <c r="F837" s="2">
        <v>0</v>
      </c>
      <c r="G837" s="2">
        <v>5</v>
      </c>
      <c r="H837" s="2" t="s">
        <v>58</v>
      </c>
      <c r="I837" s="2" t="s">
        <v>49</v>
      </c>
      <c r="J837" s="6">
        <v>2490.8995</v>
      </c>
      <c r="K837" s="6">
        <v>2472.5708888888889</v>
      </c>
      <c r="L837" s="2" t="s">
        <v>36</v>
      </c>
      <c r="M837" s="2" t="s">
        <v>51</v>
      </c>
      <c r="N837" s="6">
        <v>0</v>
      </c>
      <c r="O837" s="6">
        <v>0</v>
      </c>
      <c r="P837" s="6">
        <v>736.20377777777776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73.555555555555557</v>
      </c>
      <c r="W837" s="6">
        <v>0</v>
      </c>
      <c r="X837" s="6">
        <v>0</v>
      </c>
      <c r="Y837" s="6">
        <v>1721.4984046189186</v>
      </c>
      <c r="Z837" s="2">
        <v>36</v>
      </c>
      <c r="AA837" s="6">
        <v>62.236291238232944</v>
      </c>
      <c r="AB837" s="2" t="s">
        <v>38</v>
      </c>
      <c r="AC837" s="2" t="s">
        <v>75</v>
      </c>
      <c r="AD837" s="2" t="s">
        <v>40</v>
      </c>
      <c r="AE837" s="2" t="s">
        <v>41</v>
      </c>
      <c r="AF837" s="2">
        <v>1</v>
      </c>
      <c r="AG837" s="8">
        <v>3.7935634609311819E-3</v>
      </c>
      <c r="AH837" s="3">
        <v>832.87213134765625</v>
      </c>
      <c r="AI837" s="9">
        <v>4.0718331001698971E-3</v>
      </c>
    </row>
    <row r="838" spans="1:35" x14ac:dyDescent="0.2">
      <c r="A838" s="2">
        <v>837</v>
      </c>
      <c r="B838" s="2">
        <v>49</v>
      </c>
      <c r="C838" s="2" t="s">
        <v>47</v>
      </c>
      <c r="D838" s="2" t="s">
        <v>57</v>
      </c>
      <c r="E838" s="2">
        <v>0</v>
      </c>
      <c r="F838" s="2">
        <v>0</v>
      </c>
      <c r="G838" s="2">
        <v>2</v>
      </c>
      <c r="H838" s="2" t="s">
        <v>34</v>
      </c>
      <c r="I838" s="2" t="s">
        <v>49</v>
      </c>
      <c r="J838" s="6">
        <v>475.93025</v>
      </c>
      <c r="K838" s="6">
        <v>469.73666666666668</v>
      </c>
      <c r="L838" s="2" t="s">
        <v>44</v>
      </c>
      <c r="M838" s="2" t="s">
        <v>45</v>
      </c>
      <c r="N838" s="6">
        <v>0</v>
      </c>
      <c r="O838" s="6">
        <v>444.44444444444446</v>
      </c>
      <c r="P838" s="6">
        <v>144.346</v>
      </c>
      <c r="Q838" s="6">
        <v>46.666666666666664</v>
      </c>
      <c r="R838" s="6">
        <v>0</v>
      </c>
      <c r="S838" s="6">
        <v>0</v>
      </c>
      <c r="T838" s="6">
        <v>44.444444444444443</v>
      </c>
      <c r="U838" s="6">
        <v>0</v>
      </c>
      <c r="V838" s="6">
        <v>140.44444444444446</v>
      </c>
      <c r="W838" s="6">
        <v>0</v>
      </c>
      <c r="X838" s="6">
        <v>0</v>
      </c>
      <c r="Y838" s="6">
        <v>211.67272338656824</v>
      </c>
      <c r="Z838" s="2">
        <v>48</v>
      </c>
      <c r="AA838" s="6">
        <v>6.2178861665390697</v>
      </c>
      <c r="AB838" s="2" t="s">
        <v>55</v>
      </c>
      <c r="AC838" s="2" t="s">
        <v>39</v>
      </c>
      <c r="AD838" s="2" t="s">
        <v>40</v>
      </c>
      <c r="AE838" s="2" t="s">
        <v>41</v>
      </c>
      <c r="AF838" s="2" t="s">
        <v>59</v>
      </c>
      <c r="AG838" s="4" t="s">
        <v>59</v>
      </c>
      <c r="AH838" s="3" t="s">
        <v>59</v>
      </c>
    </row>
    <row r="839" spans="1:35" ht="15" x14ac:dyDescent="0.25">
      <c r="A839" s="2">
        <v>838</v>
      </c>
      <c r="B839" s="2">
        <v>44</v>
      </c>
      <c r="C839" s="2" t="s">
        <v>61</v>
      </c>
      <c r="D839" s="2" t="s">
        <v>65</v>
      </c>
      <c r="E839" s="2">
        <v>0</v>
      </c>
      <c r="F839" s="2">
        <v>2</v>
      </c>
      <c r="G839" s="2">
        <v>3</v>
      </c>
      <c r="H839" s="2" t="s">
        <v>52</v>
      </c>
      <c r="I839" s="2" t="s">
        <v>49</v>
      </c>
      <c r="J839" s="6">
        <v>1460.4457500000001</v>
      </c>
      <c r="K839" s="6">
        <v>1551.5144444444445</v>
      </c>
      <c r="L839" s="2" t="s">
        <v>36</v>
      </c>
      <c r="M839" s="2" t="s">
        <v>51</v>
      </c>
      <c r="N839" s="6">
        <v>0</v>
      </c>
      <c r="O839" s="6">
        <v>497.77777777777777</v>
      </c>
      <c r="P839" s="6">
        <v>920.35444444444443</v>
      </c>
      <c r="Q839" s="6">
        <v>0</v>
      </c>
      <c r="R839" s="6">
        <v>80</v>
      </c>
      <c r="S839" s="6">
        <v>0</v>
      </c>
      <c r="T839" s="6">
        <v>0</v>
      </c>
      <c r="U839" s="6">
        <v>0</v>
      </c>
      <c r="V839" s="6">
        <v>31.777777777777779</v>
      </c>
      <c r="W839" s="6">
        <v>0</v>
      </c>
      <c r="X839" s="6">
        <v>0</v>
      </c>
      <c r="Y839" s="6">
        <v>1257.1122161643339</v>
      </c>
      <c r="Z839" s="2">
        <v>36</v>
      </c>
      <c r="AA839" s="6">
        <v>45.447618071805991</v>
      </c>
      <c r="AB839" s="2" t="s">
        <v>55</v>
      </c>
      <c r="AC839" s="2" t="s">
        <v>72</v>
      </c>
      <c r="AD839" s="2" t="s">
        <v>40</v>
      </c>
      <c r="AE839" s="2" t="s">
        <v>41</v>
      </c>
      <c r="AF839" s="2">
        <v>1</v>
      </c>
      <c r="AG839" s="8">
        <v>2.42743119597435E-2</v>
      </c>
      <c r="AH839" s="3">
        <v>642.38775634765625</v>
      </c>
      <c r="AI839" s="9">
        <v>3.0578544363379478E-2</v>
      </c>
    </row>
    <row r="840" spans="1:35" ht="15" x14ac:dyDescent="0.25">
      <c r="A840" s="2">
        <v>839</v>
      </c>
      <c r="B840" s="2">
        <v>31</v>
      </c>
      <c r="C840" s="2" t="s">
        <v>61</v>
      </c>
      <c r="D840" s="2" t="s">
        <v>57</v>
      </c>
      <c r="E840" s="2">
        <v>1</v>
      </c>
      <c r="F840" s="2">
        <v>1</v>
      </c>
      <c r="G840" s="2">
        <v>4</v>
      </c>
      <c r="H840" s="2" t="s">
        <v>34</v>
      </c>
      <c r="I840" s="2" t="s">
        <v>66</v>
      </c>
      <c r="J840" s="6">
        <v>1646.6347499999999</v>
      </c>
      <c r="K840" s="6">
        <v>1894.578888888889</v>
      </c>
      <c r="L840" s="2" t="s">
        <v>36</v>
      </c>
      <c r="M840" s="2" t="s">
        <v>51</v>
      </c>
      <c r="N840" s="6">
        <v>0</v>
      </c>
      <c r="O840" s="6">
        <v>2222.2222222222222</v>
      </c>
      <c r="P840" s="6">
        <v>25.563555555555556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290.22222222222223</v>
      </c>
      <c r="W840" s="6">
        <v>0</v>
      </c>
      <c r="X840" s="6">
        <v>0</v>
      </c>
      <c r="Y840" s="6">
        <v>1040.7096602921604</v>
      </c>
      <c r="Z840" s="2">
        <v>24</v>
      </c>
      <c r="AA840" s="6">
        <v>51.956495201078596</v>
      </c>
      <c r="AB840" s="2" t="s">
        <v>55</v>
      </c>
      <c r="AC840" s="2" t="s">
        <v>50</v>
      </c>
      <c r="AD840" s="2" t="s">
        <v>46</v>
      </c>
      <c r="AE840" s="2" t="s">
        <v>41</v>
      </c>
      <c r="AF840" s="2">
        <v>1</v>
      </c>
      <c r="AG840" s="8">
        <v>2.2715970873832699E-2</v>
      </c>
      <c r="AH840" s="3">
        <v>609.07513427734375</v>
      </c>
      <c r="AI840" s="9">
        <v>2.8192650526762009E-2</v>
      </c>
    </row>
    <row r="841" spans="1:35" ht="15" x14ac:dyDescent="0.25">
      <c r="A841" s="2">
        <v>840</v>
      </c>
      <c r="B841" s="2">
        <v>41</v>
      </c>
      <c r="C841" s="2" t="s">
        <v>47</v>
      </c>
      <c r="D841" s="2" t="s">
        <v>33</v>
      </c>
      <c r="E841" s="2">
        <v>0</v>
      </c>
      <c r="F841" s="2">
        <v>1</v>
      </c>
      <c r="G841" s="2">
        <v>3</v>
      </c>
      <c r="H841" s="2" t="s">
        <v>58</v>
      </c>
      <c r="I841" s="2" t="s">
        <v>35</v>
      </c>
      <c r="J841" s="6">
        <v>1005.81825</v>
      </c>
      <c r="K841" s="6">
        <v>547.10377777777774</v>
      </c>
      <c r="L841" s="2" t="s">
        <v>44</v>
      </c>
      <c r="M841" s="2" t="s">
        <v>45</v>
      </c>
      <c r="N841" s="6">
        <v>0</v>
      </c>
      <c r="O841" s="6">
        <v>0</v>
      </c>
      <c r="P841" s="6">
        <v>195.5611111111111</v>
      </c>
      <c r="Q841" s="6">
        <v>0</v>
      </c>
      <c r="R841" s="6">
        <v>0</v>
      </c>
      <c r="S841" s="6">
        <v>1777.7777777777778</v>
      </c>
      <c r="T841" s="6">
        <v>0</v>
      </c>
      <c r="U841" s="6">
        <v>0</v>
      </c>
      <c r="V841" s="6">
        <v>40</v>
      </c>
      <c r="W841" s="6">
        <v>0</v>
      </c>
      <c r="X841" s="6">
        <v>0</v>
      </c>
      <c r="Y841" s="6">
        <v>691.69695884194095</v>
      </c>
      <c r="Z841" s="2">
        <v>36</v>
      </c>
      <c r="AA841" s="6">
        <v>25.006502047044634</v>
      </c>
      <c r="AB841" s="2" t="s">
        <v>38</v>
      </c>
      <c r="AC841" s="2" t="s">
        <v>75</v>
      </c>
      <c r="AD841" s="2" t="s">
        <v>40</v>
      </c>
      <c r="AE841" s="2" t="s">
        <v>41</v>
      </c>
      <c r="AF841" s="2">
        <v>1</v>
      </c>
      <c r="AG841" s="8">
        <v>8.0708496272563934E-2</v>
      </c>
      <c r="AH841" s="3">
        <v>509.46807861328119</v>
      </c>
      <c r="AI841" s="9">
        <v>0.1324263513088226</v>
      </c>
    </row>
    <row r="842" spans="1:35" x14ac:dyDescent="0.2">
      <c r="A842" s="2">
        <v>841</v>
      </c>
      <c r="B842" s="2">
        <v>39</v>
      </c>
      <c r="C842" s="2" t="s">
        <v>47</v>
      </c>
      <c r="D842" s="2" t="s">
        <v>57</v>
      </c>
      <c r="E842" s="2">
        <v>1</v>
      </c>
      <c r="F842" s="2">
        <v>2</v>
      </c>
      <c r="G842" s="2">
        <v>4</v>
      </c>
      <c r="H842" s="2" t="s">
        <v>34</v>
      </c>
      <c r="I842" s="2" t="s">
        <v>49</v>
      </c>
      <c r="J842" s="6">
        <v>868.10325</v>
      </c>
      <c r="K842" s="6">
        <v>833.49400000000003</v>
      </c>
      <c r="L842" s="2" t="s">
        <v>44</v>
      </c>
      <c r="M842" s="2" t="s">
        <v>45</v>
      </c>
      <c r="N842" s="6">
        <v>0</v>
      </c>
      <c r="O842" s="6">
        <v>0</v>
      </c>
      <c r="P842" s="6">
        <v>30.106888888888889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96.444444444444443</v>
      </c>
      <c r="W842" s="6">
        <v>0</v>
      </c>
      <c r="X842" s="6">
        <v>0</v>
      </c>
      <c r="Y842" s="6">
        <v>427.75065687827976</v>
      </c>
      <c r="Z842" s="2">
        <v>24</v>
      </c>
      <c r="AA842" s="6">
        <v>21.355067411515574</v>
      </c>
      <c r="AB842" s="2" t="s">
        <v>38</v>
      </c>
      <c r="AC842" s="2" t="s">
        <v>50</v>
      </c>
      <c r="AD842" s="2" t="s">
        <v>40</v>
      </c>
      <c r="AE842" s="2" t="s">
        <v>41</v>
      </c>
      <c r="AF842" s="2" t="s">
        <v>59</v>
      </c>
      <c r="AG842" s="4" t="s">
        <v>59</v>
      </c>
      <c r="AH842" s="3" t="s">
        <v>59</v>
      </c>
    </row>
    <row r="843" spans="1:35" ht="15" x14ac:dyDescent="0.25">
      <c r="A843" s="2">
        <v>842</v>
      </c>
      <c r="B843" s="2">
        <v>32</v>
      </c>
      <c r="C843" s="2" t="s">
        <v>47</v>
      </c>
      <c r="D843" s="2" t="s">
        <v>57</v>
      </c>
      <c r="E843" s="2">
        <v>3</v>
      </c>
      <c r="F843" s="2">
        <v>0</v>
      </c>
      <c r="G843" s="2">
        <v>2</v>
      </c>
      <c r="H843" s="2" t="s">
        <v>52</v>
      </c>
      <c r="I843" s="2" t="s">
        <v>49</v>
      </c>
      <c r="J843" s="6">
        <v>646.19174999999996</v>
      </c>
      <c r="K843" s="6">
        <v>611.74933333333331</v>
      </c>
      <c r="L843" s="2" t="s">
        <v>44</v>
      </c>
      <c r="M843" s="2" t="s">
        <v>45</v>
      </c>
      <c r="N843" s="6">
        <v>0</v>
      </c>
      <c r="O843" s="6">
        <v>0</v>
      </c>
      <c r="P843" s="6">
        <v>381.87133333333333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54.444444444444443</v>
      </c>
      <c r="W843" s="6">
        <v>0</v>
      </c>
      <c r="X843" s="6">
        <v>0</v>
      </c>
      <c r="Y843" s="6">
        <v>477.66784918668907</v>
      </c>
      <c r="Z843" s="2">
        <v>48</v>
      </c>
      <c r="AA843" s="6">
        <v>14.031492882690676</v>
      </c>
      <c r="AB843" s="2" t="s">
        <v>55</v>
      </c>
      <c r="AC843" s="2" t="s">
        <v>39</v>
      </c>
      <c r="AD843" s="2" t="s">
        <v>46</v>
      </c>
      <c r="AE843" s="2" t="s">
        <v>41</v>
      </c>
      <c r="AF843" s="2">
        <v>0</v>
      </c>
      <c r="AG843" s="8">
        <v>0.1399560272693634</v>
      </c>
      <c r="AH843" s="3">
        <v>443.60467529296881</v>
      </c>
      <c r="AI843" s="9">
        <v>0.21515324711799619</v>
      </c>
    </row>
    <row r="844" spans="1:35" ht="15" x14ac:dyDescent="0.25">
      <c r="A844" s="2">
        <v>843</v>
      </c>
      <c r="B844" s="2">
        <v>52</v>
      </c>
      <c r="C844" s="2" t="s">
        <v>61</v>
      </c>
      <c r="D844" s="2" t="s">
        <v>57</v>
      </c>
      <c r="E844" s="2">
        <v>3</v>
      </c>
      <c r="F844" s="2">
        <v>1</v>
      </c>
      <c r="G844" s="2">
        <v>3</v>
      </c>
      <c r="H844" s="2" t="s">
        <v>48</v>
      </c>
      <c r="I844" s="2" t="s">
        <v>35</v>
      </c>
      <c r="J844" s="6">
        <v>460.22275000000002</v>
      </c>
      <c r="K844" s="6">
        <v>410.03022222222222</v>
      </c>
      <c r="L844" s="2" t="s">
        <v>44</v>
      </c>
      <c r="M844" s="2" t="s">
        <v>37</v>
      </c>
      <c r="N844" s="6">
        <v>0</v>
      </c>
      <c r="O844" s="6">
        <v>0</v>
      </c>
      <c r="P844" s="6">
        <v>193.5168888888889</v>
      </c>
      <c r="Q844" s="6">
        <v>555.55555555555554</v>
      </c>
      <c r="R844" s="6">
        <v>0</v>
      </c>
      <c r="S844" s="6">
        <v>0</v>
      </c>
      <c r="T844" s="6">
        <v>262.22222222222223</v>
      </c>
      <c r="U844" s="6">
        <v>0</v>
      </c>
      <c r="V844" s="6">
        <v>42.888888888888886</v>
      </c>
      <c r="W844" s="6">
        <v>0</v>
      </c>
      <c r="X844" s="6">
        <v>0</v>
      </c>
      <c r="Y844" s="6">
        <v>379.94190942476899</v>
      </c>
      <c r="Z844" s="2">
        <v>24</v>
      </c>
      <c r="AA844" s="6">
        <v>18.968258628612013</v>
      </c>
      <c r="AB844" s="2" t="s">
        <v>38</v>
      </c>
      <c r="AC844" s="2" t="s">
        <v>50</v>
      </c>
      <c r="AD844" s="2" t="s">
        <v>40</v>
      </c>
      <c r="AE844" s="2" t="s">
        <v>41</v>
      </c>
      <c r="AF844" s="2">
        <v>0</v>
      </c>
      <c r="AG844" s="8">
        <v>0.17951478064060211</v>
      </c>
      <c r="AH844" s="3">
        <v>437.1033935546875</v>
      </c>
      <c r="AI844" s="9">
        <v>0.31219276785850519</v>
      </c>
    </row>
    <row r="845" spans="1:35" ht="15" x14ac:dyDescent="0.25">
      <c r="A845" s="2">
        <v>844</v>
      </c>
      <c r="B845" s="2">
        <v>39</v>
      </c>
      <c r="C845" s="2" t="s">
        <v>32</v>
      </c>
      <c r="D845" s="2" t="s">
        <v>57</v>
      </c>
      <c r="E845" s="2">
        <v>0</v>
      </c>
      <c r="F845" s="2">
        <v>0</v>
      </c>
      <c r="G845" s="2">
        <v>2</v>
      </c>
      <c r="H845" s="2" t="s">
        <v>34</v>
      </c>
      <c r="I845" s="2" t="s">
        <v>49</v>
      </c>
      <c r="J845" s="6">
        <v>747.35299999999995</v>
      </c>
      <c r="K845" s="6">
        <v>627.88066666666668</v>
      </c>
      <c r="L845" s="2" t="s">
        <v>36</v>
      </c>
      <c r="M845" s="2" t="s">
        <v>37</v>
      </c>
      <c r="N845" s="6">
        <v>0</v>
      </c>
      <c r="O845" s="6">
        <v>619.55555555555554</v>
      </c>
      <c r="P845" s="6">
        <v>475.95933333333335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76</v>
      </c>
      <c r="W845" s="6">
        <v>0</v>
      </c>
      <c r="X845" s="6">
        <v>0</v>
      </c>
      <c r="Y845" s="6">
        <v>445.13794318710296</v>
      </c>
      <c r="Z845" s="2">
        <v>36</v>
      </c>
      <c r="AA845" s="6">
        <v>16.092802990144623</v>
      </c>
      <c r="AB845" s="2" t="s">
        <v>38</v>
      </c>
      <c r="AC845" s="2" t="s">
        <v>50</v>
      </c>
      <c r="AD845" s="2" t="s">
        <v>40</v>
      </c>
      <c r="AE845" s="2" t="s">
        <v>41</v>
      </c>
      <c r="AF845" s="2">
        <v>0</v>
      </c>
      <c r="AG845" s="8">
        <v>0.126434251666069</v>
      </c>
      <c r="AH845" s="3">
        <v>415.41876220703119</v>
      </c>
      <c r="AI845" s="9">
        <v>0.19018341600894931</v>
      </c>
    </row>
    <row r="846" spans="1:35" ht="15" x14ac:dyDescent="0.25">
      <c r="A846" s="2">
        <v>845</v>
      </c>
      <c r="B846" s="2">
        <v>32</v>
      </c>
      <c r="C846" s="2" t="s">
        <v>47</v>
      </c>
      <c r="D846" s="2" t="s">
        <v>33</v>
      </c>
      <c r="E846" s="2">
        <v>2</v>
      </c>
      <c r="F846" s="2">
        <v>0</v>
      </c>
      <c r="G846" s="2">
        <v>3</v>
      </c>
      <c r="H846" s="2" t="s">
        <v>52</v>
      </c>
      <c r="I846" s="2" t="s">
        <v>35</v>
      </c>
      <c r="J846" s="6">
        <v>729.90224999999998</v>
      </c>
      <c r="K846" s="6">
        <v>468.2908888888889</v>
      </c>
      <c r="L846" s="2" t="s">
        <v>73</v>
      </c>
      <c r="M846" s="2" t="s">
        <v>37</v>
      </c>
      <c r="N846" s="6">
        <v>0</v>
      </c>
      <c r="O846" s="6">
        <v>0</v>
      </c>
      <c r="P846" s="6">
        <v>319.83666666666664</v>
      </c>
      <c r="Q846" s="6">
        <v>0</v>
      </c>
      <c r="R846" s="6">
        <v>0</v>
      </c>
      <c r="S846" s="6">
        <v>1777.7777777777778</v>
      </c>
      <c r="T846" s="6">
        <v>0</v>
      </c>
      <c r="U846" s="6">
        <v>0</v>
      </c>
      <c r="V846" s="6">
        <v>50.444444444444443</v>
      </c>
      <c r="W846" s="6">
        <v>0</v>
      </c>
      <c r="X846" s="6">
        <v>0</v>
      </c>
      <c r="Y846" s="6">
        <v>515.4171296963267</v>
      </c>
      <c r="Z846" s="2">
        <v>48</v>
      </c>
      <c r="AA846" s="6">
        <v>15.140377982869689</v>
      </c>
      <c r="AB846" s="2" t="s">
        <v>55</v>
      </c>
      <c r="AC846" s="2" t="s">
        <v>39</v>
      </c>
      <c r="AD846" s="2" t="s">
        <v>40</v>
      </c>
      <c r="AE846" s="2" t="s">
        <v>41</v>
      </c>
      <c r="AF846" s="2">
        <v>0</v>
      </c>
      <c r="AG846" s="8">
        <v>0.1213665381073952</v>
      </c>
      <c r="AH846" s="3">
        <v>480.60833740234381</v>
      </c>
      <c r="AI846" s="9">
        <v>0.21009080111980441</v>
      </c>
    </row>
    <row r="847" spans="1:35" ht="15" x14ac:dyDescent="0.25">
      <c r="A847" s="2">
        <v>846</v>
      </c>
      <c r="B847" s="2">
        <v>47</v>
      </c>
      <c r="C847" s="2" t="s">
        <v>61</v>
      </c>
      <c r="D847" s="2" t="s">
        <v>57</v>
      </c>
      <c r="E847" s="2">
        <v>0</v>
      </c>
      <c r="F847" s="2">
        <v>2</v>
      </c>
      <c r="G847" s="2">
        <v>2</v>
      </c>
      <c r="H847" s="2" t="s">
        <v>48</v>
      </c>
      <c r="I847" s="2" t="s">
        <v>49</v>
      </c>
      <c r="J847" s="6">
        <v>404.69225</v>
      </c>
      <c r="K847" s="6">
        <v>396.09222222222223</v>
      </c>
      <c r="L847" s="2" t="s">
        <v>73</v>
      </c>
      <c r="M847" s="2" t="s">
        <v>37</v>
      </c>
      <c r="N847" s="6">
        <v>1514.2191561507395</v>
      </c>
      <c r="O847" s="6">
        <v>3777.7777777777778</v>
      </c>
      <c r="P847" s="6">
        <v>155.68533333333335</v>
      </c>
      <c r="Q847" s="6">
        <v>57.777777777777779</v>
      </c>
      <c r="R847" s="6">
        <v>0</v>
      </c>
      <c r="S847" s="6">
        <v>0</v>
      </c>
      <c r="T847" s="6">
        <v>0</v>
      </c>
      <c r="U847" s="6">
        <v>0</v>
      </c>
      <c r="V847" s="6">
        <v>26</v>
      </c>
      <c r="W847" s="6">
        <v>0</v>
      </c>
      <c r="X847" s="6">
        <v>0</v>
      </c>
      <c r="Y847" s="6">
        <v>324.69863677640211</v>
      </c>
      <c r="Z847" s="2">
        <v>24</v>
      </c>
      <c r="AA847" s="6">
        <v>16.210287851785573</v>
      </c>
      <c r="AB847" s="2" t="s">
        <v>38</v>
      </c>
      <c r="AC847" s="2" t="s">
        <v>50</v>
      </c>
      <c r="AD847" s="2" t="s">
        <v>40</v>
      </c>
      <c r="AE847" s="2" t="s">
        <v>41</v>
      </c>
      <c r="AF847" s="2">
        <v>1</v>
      </c>
      <c r="AG847" s="8">
        <v>0.20799744129180911</v>
      </c>
      <c r="AH847" s="3">
        <v>366.2242431640625</v>
      </c>
      <c r="AI847" s="9">
        <v>0.32044556736946112</v>
      </c>
    </row>
    <row r="848" spans="1:35" x14ac:dyDescent="0.2">
      <c r="A848" s="2">
        <v>847</v>
      </c>
      <c r="B848" s="2">
        <v>31</v>
      </c>
      <c r="C848" s="2" t="s">
        <v>32</v>
      </c>
      <c r="D848" s="2" t="s">
        <v>57</v>
      </c>
      <c r="E848" s="2">
        <v>0</v>
      </c>
      <c r="F848" s="2">
        <v>2</v>
      </c>
      <c r="G848" s="2">
        <v>3</v>
      </c>
      <c r="H848" s="2" t="s">
        <v>34</v>
      </c>
      <c r="I848" s="2" t="s">
        <v>49</v>
      </c>
      <c r="J848" s="6">
        <v>1213.5650000000001</v>
      </c>
      <c r="K848" s="6">
        <v>1438.374</v>
      </c>
      <c r="L848" s="2" t="s">
        <v>44</v>
      </c>
      <c r="M848" s="2" t="s">
        <v>45</v>
      </c>
      <c r="N848" s="6">
        <v>0</v>
      </c>
      <c r="O848" s="6">
        <v>642.00155555555557</v>
      </c>
      <c r="P848" s="6">
        <v>336.40466666666669</v>
      </c>
      <c r="Q848" s="6">
        <v>0</v>
      </c>
      <c r="R848" s="6">
        <v>0</v>
      </c>
      <c r="S848" s="6">
        <v>0</v>
      </c>
      <c r="T848" s="6">
        <v>255.55555555555554</v>
      </c>
      <c r="U848" s="6">
        <v>0</v>
      </c>
      <c r="V848" s="6">
        <v>212.44444444444446</v>
      </c>
      <c r="W848" s="6">
        <v>0</v>
      </c>
      <c r="X848" s="6">
        <v>0</v>
      </c>
      <c r="Y848" s="6">
        <v>580.49337066358248</v>
      </c>
      <c r="Z848" s="2">
        <v>36</v>
      </c>
      <c r="AA848" s="6">
        <v>20.986225942207415</v>
      </c>
      <c r="AB848" s="2" t="s">
        <v>38</v>
      </c>
      <c r="AC848" s="2" t="s">
        <v>39</v>
      </c>
      <c r="AD848" s="2" t="s">
        <v>40</v>
      </c>
      <c r="AE848" s="2" t="s">
        <v>64</v>
      </c>
      <c r="AF848" s="2" t="s">
        <v>59</v>
      </c>
      <c r="AG848" s="4" t="s">
        <v>59</v>
      </c>
      <c r="AH848" s="3" t="s">
        <v>59</v>
      </c>
    </row>
    <row r="849" spans="1:35" ht="15" x14ac:dyDescent="0.25">
      <c r="A849" s="2">
        <v>848</v>
      </c>
      <c r="B849" s="2">
        <v>57</v>
      </c>
      <c r="C849" s="2" t="s">
        <v>61</v>
      </c>
      <c r="D849" s="2" t="s">
        <v>33</v>
      </c>
      <c r="E849" s="2">
        <v>0</v>
      </c>
      <c r="F849" s="2">
        <v>0</v>
      </c>
      <c r="G849" s="2">
        <v>2</v>
      </c>
      <c r="H849" s="2" t="s">
        <v>34</v>
      </c>
      <c r="I849" s="2" t="s">
        <v>66</v>
      </c>
      <c r="J849" s="6">
        <v>592.05025000000001</v>
      </c>
      <c r="K849" s="6">
        <v>767.67133333333334</v>
      </c>
      <c r="L849" s="2" t="s">
        <v>36</v>
      </c>
      <c r="M849" s="2" t="s">
        <v>37</v>
      </c>
      <c r="N849" s="6">
        <v>0</v>
      </c>
      <c r="O849" s="6">
        <v>0</v>
      </c>
      <c r="P849" s="6">
        <v>366.99200000000002</v>
      </c>
      <c r="Q849" s="6">
        <v>0</v>
      </c>
      <c r="R849" s="6">
        <v>0</v>
      </c>
      <c r="S849" s="6">
        <v>0</v>
      </c>
      <c r="T849" s="6">
        <v>400</v>
      </c>
      <c r="U849" s="6">
        <v>0</v>
      </c>
      <c r="V849" s="6">
        <v>75.333333333333329</v>
      </c>
      <c r="W849" s="6">
        <v>0</v>
      </c>
      <c r="X849" s="6">
        <v>0</v>
      </c>
      <c r="Y849" s="6">
        <v>315.63814952374781</v>
      </c>
      <c r="Z849" s="2">
        <v>3</v>
      </c>
      <c r="AA849" s="6">
        <v>108.38476213810132</v>
      </c>
      <c r="AB849" s="2" t="s">
        <v>38</v>
      </c>
      <c r="AC849" s="2" t="s">
        <v>60</v>
      </c>
      <c r="AD849" s="2" t="s">
        <v>40</v>
      </c>
      <c r="AE849" s="2" t="s">
        <v>41</v>
      </c>
      <c r="AF849" s="2">
        <v>1</v>
      </c>
      <c r="AG849" s="8">
        <v>0.13261796534061429</v>
      </c>
      <c r="AH849" s="3">
        <v>374.21652221679688</v>
      </c>
      <c r="AI849" s="9">
        <v>0.20178310573101041</v>
      </c>
    </row>
    <row r="850" spans="1:35" ht="15" x14ac:dyDescent="0.25">
      <c r="A850" s="2">
        <v>849</v>
      </c>
      <c r="B850" s="2">
        <v>43</v>
      </c>
      <c r="C850" s="2" t="s">
        <v>32</v>
      </c>
      <c r="D850" s="2" t="s">
        <v>33</v>
      </c>
      <c r="E850" s="2">
        <v>6</v>
      </c>
      <c r="F850" s="2">
        <v>0</v>
      </c>
      <c r="G850" s="2">
        <v>3</v>
      </c>
      <c r="H850" s="2" t="s">
        <v>34</v>
      </c>
      <c r="I850" s="2" t="s">
        <v>35</v>
      </c>
      <c r="J850" s="6">
        <v>852.48400000000004</v>
      </c>
      <c r="K850" s="6">
        <v>500.79933333333332</v>
      </c>
      <c r="L850" s="2" t="s">
        <v>44</v>
      </c>
      <c r="M850" s="2" t="s">
        <v>37</v>
      </c>
      <c r="N850" s="6">
        <v>0</v>
      </c>
      <c r="O850" s="6">
        <v>0</v>
      </c>
      <c r="P850" s="6">
        <v>144.36688888888889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199.55555555555554</v>
      </c>
      <c r="W850" s="6">
        <v>0</v>
      </c>
      <c r="X850" s="6">
        <v>0</v>
      </c>
      <c r="Y850" s="6">
        <v>920.8128701525776</v>
      </c>
      <c r="Z850" s="2">
        <v>48</v>
      </c>
      <c r="AA850" s="6">
        <v>27.048877699922688</v>
      </c>
      <c r="AB850" s="2" t="s">
        <v>55</v>
      </c>
      <c r="AC850" s="2" t="s">
        <v>50</v>
      </c>
      <c r="AD850" s="2" t="s">
        <v>40</v>
      </c>
      <c r="AE850" s="2" t="s">
        <v>41</v>
      </c>
      <c r="AF850" s="2">
        <v>1</v>
      </c>
      <c r="AG850" s="8">
        <v>7.9619638621807098E-2</v>
      </c>
      <c r="AH850" s="3">
        <v>587.936767578125</v>
      </c>
      <c r="AI850" s="9">
        <v>0.1351015567779541</v>
      </c>
    </row>
    <row r="851" spans="1:35" ht="15" x14ac:dyDescent="0.25">
      <c r="A851" s="2">
        <v>850</v>
      </c>
      <c r="B851" s="2">
        <v>30</v>
      </c>
      <c r="C851" s="2" t="s">
        <v>61</v>
      </c>
      <c r="D851" s="2" t="s">
        <v>33</v>
      </c>
      <c r="E851" s="2">
        <v>0</v>
      </c>
      <c r="F851" s="2">
        <v>1</v>
      </c>
      <c r="G851" s="2">
        <v>2</v>
      </c>
      <c r="H851" s="2" t="s">
        <v>48</v>
      </c>
      <c r="I851" s="2" t="s">
        <v>49</v>
      </c>
      <c r="J851" s="6">
        <v>657.05949999999996</v>
      </c>
      <c r="K851" s="6">
        <v>564.57733333333329</v>
      </c>
      <c r="L851" s="2" t="s">
        <v>44</v>
      </c>
      <c r="M851" s="2" t="s">
        <v>51</v>
      </c>
      <c r="N851" s="6">
        <v>0</v>
      </c>
      <c r="O851" s="6">
        <v>0</v>
      </c>
      <c r="P851" s="6">
        <v>308.32311111111113</v>
      </c>
      <c r="Q851" s="6">
        <v>0</v>
      </c>
      <c r="R851" s="6">
        <v>0</v>
      </c>
      <c r="S851" s="6">
        <v>0</v>
      </c>
      <c r="T851" s="6">
        <v>622.22222222222217</v>
      </c>
      <c r="U851" s="6">
        <v>0</v>
      </c>
      <c r="V851" s="6">
        <v>63.777777777777779</v>
      </c>
      <c r="W851" s="6">
        <v>500</v>
      </c>
      <c r="X851" s="6">
        <v>0</v>
      </c>
      <c r="Y851" s="6">
        <v>296.4138215741026</v>
      </c>
      <c r="Z851" s="2">
        <v>36</v>
      </c>
      <c r="AA851" s="6">
        <v>10.716069719859638</v>
      </c>
      <c r="AB851" s="2" t="s">
        <v>38</v>
      </c>
      <c r="AC851" s="2" t="s">
        <v>50</v>
      </c>
      <c r="AD851" s="2" t="s">
        <v>46</v>
      </c>
      <c r="AE851" s="2" t="s">
        <v>41</v>
      </c>
      <c r="AF851" s="2">
        <v>0</v>
      </c>
      <c r="AG851" s="8">
        <v>0.16764421761035919</v>
      </c>
      <c r="AH851" s="3">
        <v>371.90740966796881</v>
      </c>
      <c r="AI851" s="9">
        <v>0.2490067183971405</v>
      </c>
    </row>
    <row r="852" spans="1:35" ht="15" x14ac:dyDescent="0.25">
      <c r="A852" s="2">
        <v>851</v>
      </c>
      <c r="B852" s="2">
        <v>25</v>
      </c>
      <c r="C852" s="2" t="s">
        <v>47</v>
      </c>
      <c r="D852" s="2" t="s">
        <v>57</v>
      </c>
      <c r="E852" s="2">
        <v>1</v>
      </c>
      <c r="F852" s="2">
        <v>1</v>
      </c>
      <c r="G852" s="2">
        <v>3</v>
      </c>
      <c r="H852" s="2" t="s">
        <v>34</v>
      </c>
      <c r="I852" s="2" t="s">
        <v>49</v>
      </c>
      <c r="J852" s="6">
        <v>664.54274999999996</v>
      </c>
      <c r="K852" s="6">
        <v>399.58088888888886</v>
      </c>
      <c r="L852" s="2" t="s">
        <v>44</v>
      </c>
      <c r="M852" s="2" t="s">
        <v>45</v>
      </c>
      <c r="N852" s="6">
        <v>0</v>
      </c>
      <c r="O852" s="6">
        <v>77.777777777777771</v>
      </c>
      <c r="P852" s="6">
        <v>79.674444444444447</v>
      </c>
      <c r="Q852" s="6">
        <v>0</v>
      </c>
      <c r="R852" s="6">
        <v>0</v>
      </c>
      <c r="S852" s="6">
        <v>0</v>
      </c>
      <c r="T852" s="6">
        <v>600</v>
      </c>
      <c r="U852" s="6">
        <v>0</v>
      </c>
      <c r="V852" s="6">
        <v>34.888888888888886</v>
      </c>
      <c r="W852" s="6">
        <v>0</v>
      </c>
      <c r="X852" s="6">
        <v>0</v>
      </c>
      <c r="Y852" s="6">
        <v>625.73955775343404</v>
      </c>
      <c r="Z852" s="2">
        <v>24</v>
      </c>
      <c r="AA852" s="6">
        <v>31.239485487637737</v>
      </c>
      <c r="AB852" s="2" t="s">
        <v>38</v>
      </c>
      <c r="AC852" s="2" t="s">
        <v>39</v>
      </c>
      <c r="AD852" s="2" t="s">
        <v>40</v>
      </c>
      <c r="AE852" s="2" t="s">
        <v>41</v>
      </c>
      <c r="AF852" s="2">
        <v>1</v>
      </c>
      <c r="AG852" s="8">
        <v>0.1387299448251724</v>
      </c>
      <c r="AH852" s="3">
        <v>395.30343627929688</v>
      </c>
      <c r="AI852" s="9">
        <v>0.20145249366760251</v>
      </c>
    </row>
    <row r="853" spans="1:35" x14ac:dyDescent="0.2">
      <c r="A853" s="2">
        <v>852</v>
      </c>
      <c r="B853" s="2">
        <v>27</v>
      </c>
      <c r="C853" s="2" t="s">
        <v>61</v>
      </c>
      <c r="D853" s="2" t="s">
        <v>42</v>
      </c>
      <c r="E853" s="2">
        <v>1</v>
      </c>
      <c r="F853" s="2">
        <v>0</v>
      </c>
      <c r="G853" s="2">
        <v>2</v>
      </c>
      <c r="H853" s="2" t="s">
        <v>43</v>
      </c>
      <c r="I853" s="2" t="s">
        <v>49</v>
      </c>
      <c r="J853" s="6">
        <v>185.34225000000001</v>
      </c>
      <c r="K853" s="6">
        <v>135.76333333333332</v>
      </c>
      <c r="L853" s="2" t="s">
        <v>78</v>
      </c>
      <c r="M853" s="2" t="s">
        <v>51</v>
      </c>
      <c r="N853" s="6">
        <v>0</v>
      </c>
      <c r="O853" s="6">
        <v>0</v>
      </c>
      <c r="P853" s="6">
        <v>53.742888888888892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1173.3333333333333</v>
      </c>
      <c r="X853" s="6">
        <v>0</v>
      </c>
      <c r="Y853" s="6">
        <v>188.04683474370248</v>
      </c>
      <c r="Z853" s="2">
        <v>48</v>
      </c>
      <c r="AA853" s="6">
        <v>5.5238756969124037</v>
      </c>
      <c r="AB853" s="2" t="s">
        <v>68</v>
      </c>
      <c r="AC853" s="2" t="s">
        <v>50</v>
      </c>
      <c r="AD853" s="2" t="s">
        <v>40</v>
      </c>
      <c r="AE853" s="2" t="s">
        <v>70</v>
      </c>
      <c r="AF853" s="2" t="s">
        <v>59</v>
      </c>
      <c r="AG853" s="4" t="s">
        <v>59</v>
      </c>
      <c r="AH853" s="3" t="s">
        <v>59</v>
      </c>
    </row>
    <row r="854" spans="1:35" ht="15" x14ac:dyDescent="0.25">
      <c r="A854" s="2">
        <v>853</v>
      </c>
      <c r="B854" s="2">
        <v>32</v>
      </c>
      <c r="C854" s="2" t="s">
        <v>61</v>
      </c>
      <c r="D854" s="2" t="s">
        <v>57</v>
      </c>
      <c r="E854" s="2">
        <v>0</v>
      </c>
      <c r="F854" s="2">
        <v>1</v>
      </c>
      <c r="G854" s="2">
        <v>2</v>
      </c>
      <c r="H854" s="2" t="s">
        <v>52</v>
      </c>
      <c r="I854" s="2" t="s">
        <v>49</v>
      </c>
      <c r="J854" s="6">
        <v>844.12625000000003</v>
      </c>
      <c r="K854" s="6">
        <v>708.96799999999996</v>
      </c>
      <c r="L854" s="2" t="s">
        <v>36</v>
      </c>
      <c r="M854" s="2" t="s">
        <v>45</v>
      </c>
      <c r="N854" s="6">
        <v>0</v>
      </c>
      <c r="O854" s="6">
        <v>5555.5555555555557</v>
      </c>
      <c r="P854" s="6">
        <v>409.76266666666669</v>
      </c>
      <c r="Q854" s="6">
        <v>0</v>
      </c>
      <c r="R854" s="6">
        <v>0</v>
      </c>
      <c r="S854" s="6">
        <v>0</v>
      </c>
      <c r="T854" s="6">
        <v>0</v>
      </c>
      <c r="U854" s="6">
        <v>0</v>
      </c>
      <c r="V854" s="6">
        <v>212.44444444444446</v>
      </c>
      <c r="W854" s="6">
        <v>0</v>
      </c>
      <c r="X854" s="6">
        <v>0</v>
      </c>
      <c r="Y854" s="6">
        <v>501.14125179773879</v>
      </c>
      <c r="Z854" s="2">
        <v>18</v>
      </c>
      <c r="AA854" s="6">
        <v>31.975709345752179</v>
      </c>
      <c r="AB854" s="2" t="s">
        <v>38</v>
      </c>
      <c r="AC854" s="2" t="s">
        <v>60</v>
      </c>
      <c r="AD854" s="2" t="s">
        <v>46</v>
      </c>
      <c r="AE854" s="2" t="s">
        <v>41</v>
      </c>
      <c r="AF854" s="2">
        <v>0</v>
      </c>
      <c r="AG854" s="8">
        <v>0.1239910945296288</v>
      </c>
      <c r="AH854" s="3">
        <v>367.81399536132813</v>
      </c>
      <c r="AI854" s="9">
        <v>0.16086846590042109</v>
      </c>
    </row>
    <row r="855" spans="1:35" ht="15" x14ac:dyDescent="0.25">
      <c r="A855" s="2">
        <v>854</v>
      </c>
      <c r="B855" s="2">
        <v>34</v>
      </c>
      <c r="C855" s="2" t="s">
        <v>32</v>
      </c>
      <c r="D855" s="2" t="s">
        <v>57</v>
      </c>
      <c r="E855" s="2">
        <v>0</v>
      </c>
      <c r="F855" s="2">
        <v>1</v>
      </c>
      <c r="G855" s="2">
        <v>2</v>
      </c>
      <c r="H855" s="2" t="s">
        <v>34</v>
      </c>
      <c r="I855" s="2" t="s">
        <v>49</v>
      </c>
      <c r="J855" s="6">
        <v>926.26374999999996</v>
      </c>
      <c r="K855" s="6">
        <v>416.76577777777777</v>
      </c>
      <c r="L855" s="2" t="s">
        <v>44</v>
      </c>
      <c r="M855" s="2" t="s">
        <v>45</v>
      </c>
      <c r="N855" s="6">
        <v>0</v>
      </c>
      <c r="O855" s="6">
        <v>90.444444444444443</v>
      </c>
      <c r="P855" s="6">
        <v>372.60688888888888</v>
      </c>
      <c r="Q855" s="6">
        <v>0</v>
      </c>
      <c r="R855" s="6">
        <v>0</v>
      </c>
      <c r="S855" s="6">
        <v>0</v>
      </c>
      <c r="T855" s="6">
        <v>0</v>
      </c>
      <c r="U855" s="6">
        <v>0</v>
      </c>
      <c r="V855" s="6">
        <v>8.2222222222222214</v>
      </c>
      <c r="W855" s="6">
        <v>0</v>
      </c>
      <c r="X855" s="6">
        <v>0</v>
      </c>
      <c r="Y855" s="6">
        <v>1001.8710769295548</v>
      </c>
      <c r="Z855" s="2">
        <v>18</v>
      </c>
      <c r="AA855" s="6">
        <v>63.925167291446094</v>
      </c>
      <c r="AB855" s="2" t="s">
        <v>38</v>
      </c>
      <c r="AC855" s="2" t="s">
        <v>39</v>
      </c>
      <c r="AD855" s="2" t="s">
        <v>40</v>
      </c>
      <c r="AE855" s="2" t="s">
        <v>41</v>
      </c>
      <c r="AF855" s="2">
        <v>1</v>
      </c>
      <c r="AG855" s="8">
        <v>8.0000914633274078E-2</v>
      </c>
      <c r="AH855" s="3">
        <v>432.5557861328125</v>
      </c>
      <c r="AI855" s="9">
        <v>9.5578737556934357E-2</v>
      </c>
    </row>
    <row r="856" spans="1:35" x14ac:dyDescent="0.2">
      <c r="A856" s="2">
        <v>855</v>
      </c>
      <c r="B856" s="2">
        <v>42</v>
      </c>
      <c r="C856" s="2" t="s">
        <v>47</v>
      </c>
      <c r="D856" s="2" t="s">
        <v>57</v>
      </c>
      <c r="E856" s="2">
        <v>4</v>
      </c>
      <c r="F856" s="2">
        <v>0</v>
      </c>
      <c r="G856" s="2">
        <v>3</v>
      </c>
      <c r="H856" s="2" t="s">
        <v>34</v>
      </c>
      <c r="I856" s="2" t="s">
        <v>49</v>
      </c>
      <c r="J856" s="6">
        <v>1173.78475</v>
      </c>
      <c r="K856" s="6">
        <v>1350.7015555555556</v>
      </c>
      <c r="L856" s="2" t="s">
        <v>44</v>
      </c>
      <c r="M856" s="2" t="s">
        <v>37</v>
      </c>
      <c r="N856" s="6">
        <v>0</v>
      </c>
      <c r="O856" s="6">
        <v>0</v>
      </c>
      <c r="P856" s="6">
        <v>754.86155555555558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100.66666666666667</v>
      </c>
      <c r="W856" s="6">
        <v>0</v>
      </c>
      <c r="X856" s="6">
        <v>0</v>
      </c>
      <c r="Y856" s="6">
        <v>847.29124885889576</v>
      </c>
      <c r="Z856" s="2">
        <v>36</v>
      </c>
      <c r="AA856" s="6">
        <v>30.631608362867741</v>
      </c>
      <c r="AB856" s="2" t="s">
        <v>55</v>
      </c>
      <c r="AC856" s="2" t="s">
        <v>50</v>
      </c>
      <c r="AD856" s="2" t="s">
        <v>46</v>
      </c>
      <c r="AE856" s="2" t="s">
        <v>41</v>
      </c>
      <c r="AF856" s="2" t="s">
        <v>59</v>
      </c>
      <c r="AG856" s="4" t="s">
        <v>59</v>
      </c>
      <c r="AH856" s="3" t="s">
        <v>59</v>
      </c>
    </row>
    <row r="857" spans="1:35" ht="15" x14ac:dyDescent="0.25">
      <c r="A857" s="2">
        <v>856</v>
      </c>
      <c r="B857" s="2">
        <v>29</v>
      </c>
      <c r="C857" s="2" t="s">
        <v>47</v>
      </c>
      <c r="D857" s="2" t="s">
        <v>57</v>
      </c>
      <c r="E857" s="2">
        <v>2</v>
      </c>
      <c r="F857" s="2">
        <v>1</v>
      </c>
      <c r="G857" s="2">
        <v>3</v>
      </c>
      <c r="H857" s="2" t="s">
        <v>35</v>
      </c>
      <c r="I857" s="2" t="s">
        <v>35</v>
      </c>
      <c r="J857" s="6">
        <v>1305.973</v>
      </c>
      <c r="K857" s="6">
        <v>769.74977777777781</v>
      </c>
      <c r="L857" s="2" t="s">
        <v>44</v>
      </c>
      <c r="M857" s="2" t="s">
        <v>45</v>
      </c>
      <c r="N857" s="6">
        <v>0</v>
      </c>
      <c r="O857" s="6">
        <v>0</v>
      </c>
      <c r="P857" s="6">
        <v>192.12088888888889</v>
      </c>
      <c r="Q857" s="6">
        <v>0</v>
      </c>
      <c r="R857" s="6">
        <v>0</v>
      </c>
      <c r="S857" s="6">
        <v>0</v>
      </c>
      <c r="T857" s="6">
        <v>0</v>
      </c>
      <c r="U857" s="6">
        <v>0</v>
      </c>
      <c r="V857" s="6">
        <v>3.1111111111111112</v>
      </c>
      <c r="W857" s="6">
        <v>0</v>
      </c>
      <c r="X857" s="6">
        <v>0</v>
      </c>
      <c r="Y857" s="6">
        <v>1469.7398714091642</v>
      </c>
      <c r="Z857" s="2">
        <v>24</v>
      </c>
      <c r="AA857" s="6">
        <v>73.375443208883752</v>
      </c>
      <c r="AB857" s="2" t="s">
        <v>38</v>
      </c>
      <c r="AC857" s="2" t="s">
        <v>50</v>
      </c>
      <c r="AD857" s="2" t="s">
        <v>46</v>
      </c>
      <c r="AE857" s="2" t="s">
        <v>41</v>
      </c>
      <c r="AF857" s="2">
        <v>1</v>
      </c>
      <c r="AG857" s="8">
        <v>3.3436764031648643E-2</v>
      </c>
      <c r="AH857" s="3">
        <v>570.16845703125</v>
      </c>
      <c r="AI857" s="9">
        <v>3.7146542221307748E-2</v>
      </c>
    </row>
    <row r="858" spans="1:35" ht="15" x14ac:dyDescent="0.25">
      <c r="A858" s="2">
        <v>857</v>
      </c>
      <c r="B858" s="2">
        <v>29</v>
      </c>
      <c r="C858" s="2" t="s">
        <v>32</v>
      </c>
      <c r="D858" s="2" t="s">
        <v>33</v>
      </c>
      <c r="E858" s="2">
        <v>1</v>
      </c>
      <c r="F858" s="2">
        <v>0</v>
      </c>
      <c r="G858" s="2">
        <v>3</v>
      </c>
      <c r="H858" s="2" t="s">
        <v>58</v>
      </c>
      <c r="I858" s="2" t="s">
        <v>49</v>
      </c>
      <c r="J858" s="6">
        <v>746.44600000000003</v>
      </c>
      <c r="K858" s="6">
        <v>584.53911111111108</v>
      </c>
      <c r="L858" s="2" t="s">
        <v>44</v>
      </c>
      <c r="M858" s="2" t="s">
        <v>51</v>
      </c>
      <c r="N858" s="6">
        <v>0</v>
      </c>
      <c r="O858" s="6">
        <v>0</v>
      </c>
      <c r="P858" s="6">
        <v>308.8582222222222</v>
      </c>
      <c r="Q858" s="6">
        <v>71.111111111111114</v>
      </c>
      <c r="R858" s="6">
        <v>0</v>
      </c>
      <c r="S858" s="6">
        <v>0</v>
      </c>
      <c r="T858" s="6">
        <v>0</v>
      </c>
      <c r="U858" s="6">
        <v>0</v>
      </c>
      <c r="V858" s="6">
        <v>58.888888888888886</v>
      </c>
      <c r="W858" s="6">
        <v>0</v>
      </c>
      <c r="X858" s="6">
        <v>0</v>
      </c>
      <c r="Y858" s="6">
        <v>828.3786682314593</v>
      </c>
      <c r="Z858" s="2">
        <v>60</v>
      </c>
      <c r="AA858" s="6">
        <v>21.035373593900839</v>
      </c>
      <c r="AB858" s="2" t="s">
        <v>38</v>
      </c>
      <c r="AC858" s="2" t="s">
        <v>39</v>
      </c>
      <c r="AD858" s="2" t="s">
        <v>40</v>
      </c>
      <c r="AE858" s="2" t="s">
        <v>41</v>
      </c>
      <c r="AF858" s="2">
        <v>1</v>
      </c>
      <c r="AG858" s="8">
        <v>8.4849730134010315E-2</v>
      </c>
      <c r="AH858" s="3">
        <v>537.10406494140625</v>
      </c>
      <c r="AI858" s="9">
        <v>0.14350162446498871</v>
      </c>
    </row>
    <row r="859" spans="1:35" ht="15" x14ac:dyDescent="0.25">
      <c r="A859" s="2">
        <v>858</v>
      </c>
      <c r="B859" s="2">
        <v>52</v>
      </c>
      <c r="C859" s="2" t="s">
        <v>61</v>
      </c>
      <c r="D859" s="2" t="s">
        <v>33</v>
      </c>
      <c r="E859" s="2">
        <v>6</v>
      </c>
      <c r="F859" s="2">
        <v>0</v>
      </c>
      <c r="G859" s="2">
        <v>3</v>
      </c>
      <c r="H859" s="2" t="s">
        <v>43</v>
      </c>
      <c r="I859" s="2" t="s">
        <v>49</v>
      </c>
      <c r="J859" s="6">
        <v>728.91525000000001</v>
      </c>
      <c r="K859" s="6">
        <v>746.77155555555555</v>
      </c>
      <c r="L859" s="2" t="s">
        <v>44</v>
      </c>
      <c r="M859" s="2" t="s">
        <v>45</v>
      </c>
      <c r="N859" s="6">
        <v>0</v>
      </c>
      <c r="O859" s="6">
        <v>444.44444444444446</v>
      </c>
      <c r="P859" s="6">
        <v>279.84511111111112</v>
      </c>
      <c r="Q859" s="6">
        <v>0</v>
      </c>
      <c r="R859" s="6">
        <v>0</v>
      </c>
      <c r="S859" s="6">
        <v>0</v>
      </c>
      <c r="T859" s="6">
        <v>766.66666666666663</v>
      </c>
      <c r="U859" s="6">
        <v>0</v>
      </c>
      <c r="V859" s="6">
        <v>0</v>
      </c>
      <c r="W859" s="6">
        <v>0</v>
      </c>
      <c r="X859" s="6">
        <v>0</v>
      </c>
      <c r="Y859" s="6">
        <v>582.24668203592751</v>
      </c>
      <c r="Z859" s="2">
        <v>36</v>
      </c>
      <c r="AA859" s="6">
        <v>21.049612348438057</v>
      </c>
      <c r="AB859" s="2" t="s">
        <v>38</v>
      </c>
      <c r="AC859" s="2" t="s">
        <v>50</v>
      </c>
      <c r="AD859" s="2" t="s">
        <v>46</v>
      </c>
      <c r="AE859" s="2" t="s">
        <v>41</v>
      </c>
      <c r="AF859" s="2">
        <v>0</v>
      </c>
      <c r="AG859" s="8">
        <v>0.10918170213699339</v>
      </c>
      <c r="AH859" s="3">
        <v>536.015869140625</v>
      </c>
      <c r="AI859" s="9">
        <v>0.19295179843902591</v>
      </c>
    </row>
    <row r="860" spans="1:35" ht="15" x14ac:dyDescent="0.25">
      <c r="A860" s="2">
        <v>859</v>
      </c>
      <c r="B860" s="2">
        <v>69</v>
      </c>
      <c r="C860" s="2" t="s">
        <v>32</v>
      </c>
      <c r="D860" s="2" t="s">
        <v>57</v>
      </c>
      <c r="E860" s="2">
        <v>1</v>
      </c>
      <c r="F860" s="2">
        <v>0</v>
      </c>
      <c r="G860" s="2">
        <v>3</v>
      </c>
      <c r="H860" s="2" t="s">
        <v>58</v>
      </c>
      <c r="I860" s="2" t="s">
        <v>49</v>
      </c>
      <c r="J860" s="6">
        <v>572.26075000000003</v>
      </c>
      <c r="K860" s="6">
        <v>601.04577777777774</v>
      </c>
      <c r="L860" s="2" t="s">
        <v>44</v>
      </c>
      <c r="M860" s="2" t="s">
        <v>45</v>
      </c>
      <c r="N860" s="6">
        <v>0</v>
      </c>
      <c r="O860" s="6">
        <v>0</v>
      </c>
      <c r="P860" s="6">
        <v>110.46688888888889</v>
      </c>
      <c r="Q860" s="6">
        <v>0</v>
      </c>
      <c r="R860" s="6">
        <v>0</v>
      </c>
      <c r="S860" s="6">
        <v>1247.5555555555557</v>
      </c>
      <c r="T860" s="6">
        <v>0</v>
      </c>
      <c r="U860" s="6">
        <v>0</v>
      </c>
      <c r="V860" s="6">
        <v>58.888888888888886</v>
      </c>
      <c r="W860" s="6">
        <v>0</v>
      </c>
      <c r="X860" s="6">
        <v>0</v>
      </c>
      <c r="Y860" s="6">
        <v>273.8209249513128</v>
      </c>
      <c r="Z860" s="2">
        <v>36</v>
      </c>
      <c r="AA860" s="6">
        <v>9.8992823848504603</v>
      </c>
      <c r="AB860" s="2" t="s">
        <v>55</v>
      </c>
      <c r="AC860" s="2" t="s">
        <v>39</v>
      </c>
      <c r="AD860" s="2" t="s">
        <v>40</v>
      </c>
      <c r="AE860" s="2" t="s">
        <v>41</v>
      </c>
      <c r="AF860" s="2">
        <v>0</v>
      </c>
      <c r="AG860" s="8">
        <v>0.13787488639354711</v>
      </c>
      <c r="AH860" s="3">
        <v>504.42547607421881</v>
      </c>
      <c r="AI860" s="9">
        <v>0.28284671902656561</v>
      </c>
    </row>
    <row r="861" spans="1:35" ht="15" x14ac:dyDescent="0.25">
      <c r="A861" s="2">
        <v>860</v>
      </c>
      <c r="B861" s="2">
        <v>24</v>
      </c>
      <c r="C861" s="2" t="s">
        <v>61</v>
      </c>
      <c r="D861" s="2" t="s">
        <v>42</v>
      </c>
      <c r="E861" s="2">
        <v>0</v>
      </c>
      <c r="F861" s="2">
        <v>1</v>
      </c>
      <c r="G861" s="2">
        <v>3</v>
      </c>
      <c r="H861" s="2" t="s">
        <v>48</v>
      </c>
      <c r="I861" s="2" t="s">
        <v>35</v>
      </c>
      <c r="J861" s="6">
        <v>1390.1044999999999</v>
      </c>
      <c r="K861" s="6">
        <v>944.73400000000004</v>
      </c>
      <c r="L861" s="2" t="s">
        <v>44</v>
      </c>
      <c r="M861" s="2" t="s">
        <v>45</v>
      </c>
      <c r="N861" s="6">
        <v>0</v>
      </c>
      <c r="O861" s="6">
        <v>1288.8888888888889</v>
      </c>
      <c r="P861" s="6">
        <v>601.47088888888891</v>
      </c>
      <c r="Q861" s="6">
        <v>0</v>
      </c>
      <c r="R861" s="6">
        <v>0</v>
      </c>
      <c r="S861" s="6">
        <v>0</v>
      </c>
      <c r="T861" s="6">
        <v>0</v>
      </c>
      <c r="U861" s="6">
        <v>0</v>
      </c>
      <c r="V861" s="6">
        <v>212.66666666666666</v>
      </c>
      <c r="W861" s="6">
        <v>0</v>
      </c>
      <c r="X861" s="6">
        <v>0</v>
      </c>
      <c r="Y861" s="6">
        <v>1102.7476830282151</v>
      </c>
      <c r="Z861" s="2">
        <v>48</v>
      </c>
      <c r="AA861" s="6">
        <v>32.393212756855604</v>
      </c>
      <c r="AB861" s="2" t="s">
        <v>55</v>
      </c>
      <c r="AC861" s="2" t="s">
        <v>39</v>
      </c>
      <c r="AD861" s="2" t="s">
        <v>46</v>
      </c>
      <c r="AE861" s="2" t="s">
        <v>41</v>
      </c>
      <c r="AF861" s="2">
        <v>1</v>
      </c>
      <c r="AG861" s="8">
        <v>3.7124328315258033E-2</v>
      </c>
      <c r="AH861" s="3">
        <v>581.78558349609375</v>
      </c>
      <c r="AI861" s="9">
        <v>4.9196187406778343E-2</v>
      </c>
    </row>
    <row r="862" spans="1:35" x14ac:dyDescent="0.2">
      <c r="A862" s="2">
        <v>861</v>
      </c>
      <c r="B862" s="2">
        <v>28</v>
      </c>
      <c r="C862" s="2" t="s">
        <v>47</v>
      </c>
      <c r="D862" s="2" t="s">
        <v>42</v>
      </c>
      <c r="E862" s="2">
        <v>2</v>
      </c>
      <c r="F862" s="2">
        <v>0</v>
      </c>
      <c r="G862" s="2">
        <v>2</v>
      </c>
      <c r="H862" s="2" t="s">
        <v>58</v>
      </c>
      <c r="I862" s="2" t="s">
        <v>66</v>
      </c>
      <c r="J862" s="6">
        <v>529.91174999999998</v>
      </c>
      <c r="K862" s="6">
        <v>358.06288888888889</v>
      </c>
      <c r="L862" s="2" t="s">
        <v>36</v>
      </c>
      <c r="M862" s="2" t="s">
        <v>51</v>
      </c>
      <c r="N862" s="6">
        <v>134.0918292610159</v>
      </c>
      <c r="O862" s="6">
        <v>619.55555555555554</v>
      </c>
      <c r="P862" s="6">
        <v>292.00644444444447</v>
      </c>
      <c r="Q862" s="6">
        <v>0</v>
      </c>
      <c r="R862" s="6">
        <v>0</v>
      </c>
      <c r="S862" s="6">
        <v>0</v>
      </c>
      <c r="T862" s="6">
        <v>0</v>
      </c>
      <c r="U862" s="6">
        <v>0</v>
      </c>
      <c r="V862" s="6">
        <v>5.7777777777777777</v>
      </c>
      <c r="W862" s="6">
        <v>0</v>
      </c>
      <c r="X862" s="6">
        <v>0</v>
      </c>
      <c r="Y862" s="6">
        <v>525.80889102585172</v>
      </c>
      <c r="Z862" s="2">
        <v>24</v>
      </c>
      <c r="AA862" s="6">
        <v>26.250536692048918</v>
      </c>
      <c r="AB862" s="2" t="s">
        <v>38</v>
      </c>
      <c r="AC862" s="2" t="s">
        <v>62</v>
      </c>
      <c r="AD862" s="2" t="s">
        <v>46</v>
      </c>
      <c r="AE862" s="2" t="s">
        <v>41</v>
      </c>
      <c r="AF862" s="2" t="s">
        <v>59</v>
      </c>
      <c r="AG862" s="4" t="s">
        <v>59</v>
      </c>
      <c r="AH862" s="3" t="s">
        <v>59</v>
      </c>
    </row>
    <row r="863" spans="1:35" ht="15" x14ac:dyDescent="0.25">
      <c r="A863" s="2">
        <v>862</v>
      </c>
      <c r="B863" s="2">
        <v>37</v>
      </c>
      <c r="C863" s="2" t="s">
        <v>32</v>
      </c>
      <c r="D863" s="2" t="s">
        <v>33</v>
      </c>
      <c r="E863" s="2">
        <v>2</v>
      </c>
      <c r="F863" s="2">
        <v>0</v>
      </c>
      <c r="G863" s="2">
        <v>3</v>
      </c>
      <c r="H863" s="2" t="s">
        <v>34</v>
      </c>
      <c r="I863" s="2" t="s">
        <v>35</v>
      </c>
      <c r="J863" s="6">
        <v>499.68700000000001</v>
      </c>
      <c r="K863" s="6">
        <v>472.07</v>
      </c>
      <c r="L863" s="2" t="s">
        <v>44</v>
      </c>
      <c r="M863" s="2" t="s">
        <v>37</v>
      </c>
      <c r="N863" s="6">
        <v>0</v>
      </c>
      <c r="O863" s="6">
        <v>0</v>
      </c>
      <c r="P863" s="6">
        <v>247.92266666666666</v>
      </c>
      <c r="Q863" s="6">
        <v>0</v>
      </c>
      <c r="R863" s="6">
        <v>0</v>
      </c>
      <c r="S863" s="6">
        <v>0</v>
      </c>
      <c r="T863" s="6">
        <v>600</v>
      </c>
      <c r="U863" s="6">
        <v>0</v>
      </c>
      <c r="V863" s="6">
        <v>13.111111111111111</v>
      </c>
      <c r="W863" s="6">
        <v>0</v>
      </c>
      <c r="X863" s="6">
        <v>0</v>
      </c>
      <c r="Y863" s="6">
        <v>301.72186600878587</v>
      </c>
      <c r="Z863" s="2">
        <v>48</v>
      </c>
      <c r="AA863" s="6">
        <v>8.863079695782055</v>
      </c>
      <c r="AB863" s="2" t="s">
        <v>55</v>
      </c>
      <c r="AC863" s="2" t="s">
        <v>60</v>
      </c>
      <c r="AD863" s="2" t="s">
        <v>40</v>
      </c>
      <c r="AE863" s="2" t="s">
        <v>70</v>
      </c>
      <c r="AF863" s="2">
        <v>0</v>
      </c>
      <c r="AG863" s="8">
        <v>0.16820220649242401</v>
      </c>
      <c r="AH863" s="3">
        <v>451.58154296875</v>
      </c>
      <c r="AI863" s="9">
        <v>0.30620738863945007</v>
      </c>
    </row>
    <row r="864" spans="1:35" ht="15" x14ac:dyDescent="0.25">
      <c r="A864" s="2">
        <v>863</v>
      </c>
      <c r="B864" s="2">
        <v>32</v>
      </c>
      <c r="C864" s="2" t="s">
        <v>32</v>
      </c>
      <c r="D864" s="2" t="s">
        <v>57</v>
      </c>
      <c r="E864" s="2">
        <v>1</v>
      </c>
      <c r="F864" s="2">
        <v>1</v>
      </c>
      <c r="G864" s="2">
        <v>3</v>
      </c>
      <c r="H864" s="2" t="s">
        <v>58</v>
      </c>
      <c r="I864" s="2" t="s">
        <v>54</v>
      </c>
      <c r="J864" s="6">
        <v>607.74300000000005</v>
      </c>
      <c r="K864" s="6">
        <v>643.37066666666669</v>
      </c>
      <c r="L864" s="2" t="s">
        <v>44</v>
      </c>
      <c r="M864" s="2" t="s">
        <v>45</v>
      </c>
      <c r="N864" s="6">
        <v>0</v>
      </c>
      <c r="O864" s="6">
        <v>0</v>
      </c>
      <c r="P864" s="6">
        <v>378.08977777777778</v>
      </c>
      <c r="Q864" s="6">
        <v>0</v>
      </c>
      <c r="R864" s="6">
        <v>0</v>
      </c>
      <c r="S864" s="6">
        <v>0</v>
      </c>
      <c r="T864" s="6">
        <v>0</v>
      </c>
      <c r="U864" s="6">
        <v>0</v>
      </c>
      <c r="V864" s="6">
        <v>66.222222222222229</v>
      </c>
      <c r="W864" s="6">
        <v>0</v>
      </c>
      <c r="X864" s="6">
        <v>0</v>
      </c>
      <c r="Y864" s="6">
        <v>398.55290992684218</v>
      </c>
      <c r="Z864" s="2">
        <v>48</v>
      </c>
      <c r="AA864" s="6">
        <v>11.707491572932897</v>
      </c>
      <c r="AB864" s="2" t="s">
        <v>55</v>
      </c>
      <c r="AC864" s="2" t="s">
        <v>62</v>
      </c>
      <c r="AD864" s="2" t="s">
        <v>63</v>
      </c>
      <c r="AE864" s="2" t="s">
        <v>64</v>
      </c>
      <c r="AF864" s="2">
        <v>0</v>
      </c>
      <c r="AG864" s="8">
        <v>0.14157003164291379</v>
      </c>
      <c r="AH864" s="3">
        <v>460.84817504882813</v>
      </c>
      <c r="AI864" s="9">
        <v>0.2479493319988251</v>
      </c>
    </row>
    <row r="865" spans="1:35" x14ac:dyDescent="0.2">
      <c r="A865" s="2">
        <v>864</v>
      </c>
      <c r="B865" s="2">
        <v>44</v>
      </c>
      <c r="C865" s="2" t="s">
        <v>32</v>
      </c>
      <c r="D865" s="2" t="s">
        <v>57</v>
      </c>
      <c r="E865" s="2">
        <v>1</v>
      </c>
      <c r="F865" s="2">
        <v>1</v>
      </c>
      <c r="G865" s="2">
        <v>4</v>
      </c>
      <c r="H865" s="2" t="s">
        <v>35</v>
      </c>
      <c r="I865" s="2" t="s">
        <v>49</v>
      </c>
      <c r="J865" s="6">
        <v>777.07500000000005</v>
      </c>
      <c r="K865" s="6">
        <v>931.36088888888889</v>
      </c>
      <c r="L865" s="2" t="s">
        <v>36</v>
      </c>
      <c r="M865" s="2" t="s">
        <v>45</v>
      </c>
      <c r="N865" s="6">
        <v>0</v>
      </c>
      <c r="O865" s="6">
        <v>0</v>
      </c>
      <c r="P865" s="6">
        <v>467.09977777777777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224.22222222222223</v>
      </c>
      <c r="W865" s="6">
        <v>0</v>
      </c>
      <c r="X865" s="6">
        <v>0</v>
      </c>
      <c r="Y865" s="6">
        <v>356.82005941504809</v>
      </c>
      <c r="Z865" s="2">
        <v>36</v>
      </c>
      <c r="AA865" s="6">
        <v>12.899899923122165</v>
      </c>
      <c r="AB865" s="2" t="s">
        <v>55</v>
      </c>
      <c r="AC865" s="2" t="s">
        <v>50</v>
      </c>
      <c r="AD865" s="2" t="s">
        <v>40</v>
      </c>
      <c r="AE865" s="2" t="s">
        <v>41</v>
      </c>
      <c r="AF865" s="2" t="s">
        <v>59</v>
      </c>
      <c r="AG865" s="4" t="s">
        <v>59</v>
      </c>
      <c r="AH865" s="3" t="s">
        <v>59</v>
      </c>
    </row>
    <row r="866" spans="1:35" ht="15" x14ac:dyDescent="0.25">
      <c r="A866" s="2">
        <v>865</v>
      </c>
      <c r="B866" s="2">
        <v>26</v>
      </c>
      <c r="C866" s="2" t="s">
        <v>32</v>
      </c>
      <c r="D866" s="2" t="s">
        <v>33</v>
      </c>
      <c r="E866" s="2">
        <v>1</v>
      </c>
      <c r="F866" s="2">
        <v>1</v>
      </c>
      <c r="G866" s="2">
        <v>4</v>
      </c>
      <c r="H866" s="2" t="s">
        <v>43</v>
      </c>
      <c r="I866" s="2" t="s">
        <v>49</v>
      </c>
      <c r="J866" s="6">
        <v>578.81624999999997</v>
      </c>
      <c r="K866" s="6">
        <v>638.19933333333336</v>
      </c>
      <c r="L866" s="2" t="s">
        <v>44</v>
      </c>
      <c r="M866" s="2" t="s">
        <v>45</v>
      </c>
      <c r="N866" s="6">
        <v>0</v>
      </c>
      <c r="O866" s="6">
        <v>0</v>
      </c>
      <c r="P866" s="6">
        <v>44.168222222222219</v>
      </c>
      <c r="Q866" s="6">
        <v>0</v>
      </c>
      <c r="R866" s="6">
        <v>0</v>
      </c>
      <c r="S866" s="6">
        <v>0</v>
      </c>
      <c r="T866" s="6">
        <v>0</v>
      </c>
      <c r="U866" s="6">
        <v>0</v>
      </c>
      <c r="V866" s="6">
        <v>20.888888888888889</v>
      </c>
      <c r="W866" s="6">
        <v>0</v>
      </c>
      <c r="X866" s="6">
        <v>0</v>
      </c>
      <c r="Y866" s="6">
        <v>314.14109242005242</v>
      </c>
      <c r="Z866" s="2">
        <v>36</v>
      </c>
      <c r="AA866" s="6">
        <v>11.356953027254741</v>
      </c>
      <c r="AB866" s="2" t="s">
        <v>55</v>
      </c>
      <c r="AC866" s="2" t="s">
        <v>60</v>
      </c>
      <c r="AD866" s="2" t="s">
        <v>40</v>
      </c>
      <c r="AE866" s="2" t="s">
        <v>67</v>
      </c>
      <c r="AF866" s="2">
        <v>0</v>
      </c>
      <c r="AG866" s="8">
        <v>0.15870042145252231</v>
      </c>
      <c r="AH866" s="3">
        <v>430.19424438476563</v>
      </c>
      <c r="AI866" s="9">
        <v>0.2844567596912384</v>
      </c>
    </row>
    <row r="867" spans="1:35" x14ac:dyDescent="0.2">
      <c r="A867" s="2">
        <v>866</v>
      </c>
      <c r="B867" s="2">
        <v>21</v>
      </c>
      <c r="C867" s="2" t="s">
        <v>32</v>
      </c>
      <c r="D867" s="2" t="s">
        <v>33</v>
      </c>
      <c r="E867" s="2">
        <v>0</v>
      </c>
      <c r="F867" s="2">
        <v>1</v>
      </c>
      <c r="G867" s="2">
        <v>2</v>
      </c>
      <c r="H867" s="2" t="s">
        <v>53</v>
      </c>
      <c r="I867" s="2" t="s">
        <v>35</v>
      </c>
      <c r="J867" s="6">
        <v>443.65249999999997</v>
      </c>
      <c r="K867" s="6">
        <v>443.66133333333335</v>
      </c>
      <c r="L867" s="2" t="s">
        <v>36</v>
      </c>
      <c r="M867" s="2" t="s">
        <v>45</v>
      </c>
      <c r="N867" s="6">
        <v>0</v>
      </c>
      <c r="O867" s="6">
        <v>124.44444444444444</v>
      </c>
      <c r="P867" s="6">
        <v>82.47955555555555</v>
      </c>
      <c r="Q867" s="6">
        <v>0</v>
      </c>
      <c r="R867" s="6">
        <v>0</v>
      </c>
      <c r="S867" s="6">
        <v>1040</v>
      </c>
      <c r="T867" s="6">
        <v>14.222222222222221</v>
      </c>
      <c r="U867" s="6">
        <v>0</v>
      </c>
      <c r="V867" s="6">
        <v>120.66666666666667</v>
      </c>
      <c r="W867" s="6">
        <v>0</v>
      </c>
      <c r="X867" s="6">
        <v>0</v>
      </c>
      <c r="Y867" s="6">
        <v>188.29570939516961</v>
      </c>
      <c r="Z867" s="2">
        <v>36</v>
      </c>
      <c r="AA867" s="6">
        <v>6.8073409637702236</v>
      </c>
      <c r="AB867" s="2" t="s">
        <v>38</v>
      </c>
      <c r="AC867" s="2" t="s">
        <v>50</v>
      </c>
      <c r="AD867" s="2" t="s">
        <v>77</v>
      </c>
      <c r="AE867" s="2" t="s">
        <v>41</v>
      </c>
      <c r="AF867" s="2" t="s">
        <v>59</v>
      </c>
      <c r="AG867" s="4" t="s">
        <v>59</v>
      </c>
      <c r="AH867" s="3" t="s">
        <v>59</v>
      </c>
    </row>
    <row r="868" spans="1:35" ht="15" x14ac:dyDescent="0.25">
      <c r="A868" s="2">
        <v>867</v>
      </c>
      <c r="B868" s="2">
        <v>29</v>
      </c>
      <c r="C868" s="2" t="s">
        <v>47</v>
      </c>
      <c r="D868" s="2" t="s">
        <v>57</v>
      </c>
      <c r="E868" s="2">
        <v>0</v>
      </c>
      <c r="F868" s="2">
        <v>0</v>
      </c>
      <c r="G868" s="2">
        <v>2</v>
      </c>
      <c r="H868" s="2" t="s">
        <v>53</v>
      </c>
      <c r="I868" s="2" t="s">
        <v>49</v>
      </c>
      <c r="J868" s="6">
        <v>152.77175</v>
      </c>
      <c r="K868" s="6">
        <v>102.244</v>
      </c>
      <c r="L868" s="2" t="s">
        <v>44</v>
      </c>
      <c r="M868" s="2" t="s">
        <v>37</v>
      </c>
      <c r="N868" s="6">
        <v>60.020342086189636</v>
      </c>
      <c r="O868" s="6">
        <v>133.33333333333334</v>
      </c>
      <c r="P868" s="6">
        <v>40.245555555555555</v>
      </c>
      <c r="Q868" s="6">
        <v>57.777777777777779</v>
      </c>
      <c r="R868" s="6">
        <v>0</v>
      </c>
      <c r="S868" s="6">
        <v>0</v>
      </c>
      <c r="T868" s="6">
        <v>66.666666666666671</v>
      </c>
      <c r="U868" s="6">
        <v>0</v>
      </c>
      <c r="V868" s="6">
        <v>112.44444444444444</v>
      </c>
      <c r="W868" s="6">
        <v>0</v>
      </c>
      <c r="X868" s="6">
        <v>0</v>
      </c>
      <c r="Y868" s="6">
        <v>161.78290013041857</v>
      </c>
      <c r="Z868" s="2">
        <v>48</v>
      </c>
      <c r="AA868" s="6">
        <v>4.7523726279383913</v>
      </c>
      <c r="AB868" s="2" t="s">
        <v>38</v>
      </c>
      <c r="AC868" s="2" t="s">
        <v>50</v>
      </c>
      <c r="AD868" s="2" t="s">
        <v>40</v>
      </c>
      <c r="AE868" s="2" t="s">
        <v>41</v>
      </c>
      <c r="AF868" s="2">
        <v>0</v>
      </c>
      <c r="AG868" s="8">
        <v>0.28092288970947271</v>
      </c>
      <c r="AH868" s="3">
        <v>330.277099609375</v>
      </c>
      <c r="AI868" s="9">
        <v>0.44217905402183533</v>
      </c>
    </row>
    <row r="869" spans="1:35" ht="15" x14ac:dyDescent="0.25">
      <c r="A869" s="2">
        <v>868</v>
      </c>
      <c r="B869" s="2">
        <v>42</v>
      </c>
      <c r="C869" s="2" t="s">
        <v>32</v>
      </c>
      <c r="D869" s="2" t="s">
        <v>57</v>
      </c>
      <c r="E869" s="2">
        <v>1</v>
      </c>
      <c r="F869" s="2">
        <v>0</v>
      </c>
      <c r="G869" s="2">
        <v>1</v>
      </c>
      <c r="H869" s="2" t="s">
        <v>53</v>
      </c>
      <c r="I869" s="2" t="s">
        <v>49</v>
      </c>
      <c r="J869" s="6">
        <v>321.55900000000003</v>
      </c>
      <c r="K869" s="6">
        <v>351.52533333333332</v>
      </c>
      <c r="L869" s="2" t="s">
        <v>73</v>
      </c>
      <c r="M869" s="2" t="s">
        <v>37</v>
      </c>
      <c r="N869" s="6">
        <v>0</v>
      </c>
      <c r="O869" s="6">
        <v>0</v>
      </c>
      <c r="P869" s="6">
        <v>119.42377777777777</v>
      </c>
      <c r="Q869" s="6">
        <v>0</v>
      </c>
      <c r="R869" s="6">
        <v>0</v>
      </c>
      <c r="S869" s="6">
        <v>0</v>
      </c>
      <c r="T869" s="6">
        <v>44.444444444444443</v>
      </c>
      <c r="U869" s="6">
        <v>0</v>
      </c>
      <c r="V869" s="6">
        <v>32.888888888888886</v>
      </c>
      <c r="W869" s="6">
        <v>0</v>
      </c>
      <c r="X869" s="6">
        <v>0</v>
      </c>
      <c r="Y869" s="6">
        <v>150.62233805765857</v>
      </c>
      <c r="Z869" s="2">
        <v>18</v>
      </c>
      <c r="AA869" s="6">
        <v>9.6105760310730979</v>
      </c>
      <c r="AB869" s="2" t="s">
        <v>68</v>
      </c>
      <c r="AC869" s="2" t="s">
        <v>72</v>
      </c>
      <c r="AD869" s="2" t="s">
        <v>63</v>
      </c>
      <c r="AE869" s="2" t="s">
        <v>64</v>
      </c>
      <c r="AF869" s="2">
        <v>0</v>
      </c>
      <c r="AG869" s="8">
        <v>0.27120646834373469</v>
      </c>
      <c r="AH869" s="3">
        <v>266.41909790039063</v>
      </c>
      <c r="AI869" s="9">
        <v>0.36214819550514221</v>
      </c>
    </row>
    <row r="870" spans="1:35" x14ac:dyDescent="0.2">
      <c r="A870" s="2">
        <v>869</v>
      </c>
      <c r="B870" s="2">
        <v>26</v>
      </c>
      <c r="C870" s="2" t="s">
        <v>61</v>
      </c>
      <c r="D870" s="2" t="s">
        <v>74</v>
      </c>
      <c r="E870" s="2">
        <v>0</v>
      </c>
      <c r="F870" s="2">
        <v>3</v>
      </c>
      <c r="G870" s="2">
        <v>3</v>
      </c>
      <c r="H870" s="2" t="s">
        <v>34</v>
      </c>
      <c r="I870" s="2" t="s">
        <v>66</v>
      </c>
      <c r="J870" s="6">
        <v>1326.2954999999999</v>
      </c>
      <c r="K870" s="6">
        <v>896.90733333333333</v>
      </c>
      <c r="L870" s="2" t="s">
        <v>44</v>
      </c>
      <c r="M870" s="2" t="s">
        <v>37</v>
      </c>
      <c r="N870" s="6">
        <v>0</v>
      </c>
      <c r="O870" s="6">
        <v>0</v>
      </c>
      <c r="P870" s="6">
        <v>698.38066666666668</v>
      </c>
      <c r="Q870" s="6">
        <v>0</v>
      </c>
      <c r="R870" s="6">
        <v>0</v>
      </c>
      <c r="S870" s="6">
        <v>0</v>
      </c>
      <c r="T870" s="6">
        <v>766.66666666666663</v>
      </c>
      <c r="U870" s="6">
        <v>0</v>
      </c>
      <c r="V870" s="6">
        <v>142.44444444444446</v>
      </c>
      <c r="W870" s="6">
        <v>0</v>
      </c>
      <c r="X870" s="6">
        <v>0</v>
      </c>
      <c r="Y870" s="6">
        <v>908.48301507513349</v>
      </c>
      <c r="Z870" s="2">
        <v>48</v>
      </c>
      <c r="AA870" s="6">
        <v>26.686688211854069</v>
      </c>
      <c r="AB870" s="2" t="s">
        <v>38</v>
      </c>
      <c r="AC870" s="2" t="s">
        <v>39</v>
      </c>
      <c r="AD870" s="2" t="s">
        <v>40</v>
      </c>
      <c r="AE870" s="2" t="s">
        <v>41</v>
      </c>
      <c r="AF870" s="2" t="s">
        <v>59</v>
      </c>
      <c r="AG870" s="4" t="s">
        <v>59</v>
      </c>
      <c r="AH870" s="3" t="s">
        <v>59</v>
      </c>
    </row>
    <row r="871" spans="1:35" ht="15" x14ac:dyDescent="0.25">
      <c r="A871" s="2">
        <v>870</v>
      </c>
      <c r="B871" s="2">
        <v>46</v>
      </c>
      <c r="C871" s="2" t="s">
        <v>32</v>
      </c>
      <c r="D871" s="2" t="s">
        <v>33</v>
      </c>
      <c r="E871" s="2">
        <v>0</v>
      </c>
      <c r="F871" s="2">
        <v>0</v>
      </c>
      <c r="G871" s="2">
        <v>3</v>
      </c>
      <c r="H871" s="2" t="s">
        <v>48</v>
      </c>
      <c r="I871" s="2" t="s">
        <v>49</v>
      </c>
      <c r="J871" s="6">
        <v>770.61725000000001</v>
      </c>
      <c r="K871" s="6">
        <v>568.09799999999996</v>
      </c>
      <c r="L871" s="2" t="s">
        <v>44</v>
      </c>
      <c r="M871" s="2" t="s">
        <v>45</v>
      </c>
      <c r="N871" s="6">
        <v>0</v>
      </c>
      <c r="O871" s="6">
        <v>0</v>
      </c>
      <c r="P871" s="6">
        <v>166.39533333333333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13.111111111111111</v>
      </c>
      <c r="W871" s="6">
        <v>0</v>
      </c>
      <c r="X871" s="6">
        <v>0</v>
      </c>
      <c r="Y871" s="6">
        <v>596.19537913776446</v>
      </c>
      <c r="Z871" s="2">
        <v>48</v>
      </c>
      <c r="AA871" s="6">
        <v>17.513239028559948</v>
      </c>
      <c r="AB871" s="2" t="s">
        <v>55</v>
      </c>
      <c r="AC871" s="2" t="s">
        <v>39</v>
      </c>
      <c r="AD871" s="2" t="s">
        <v>40</v>
      </c>
      <c r="AE871" s="2" t="s">
        <v>64</v>
      </c>
      <c r="AF871" s="2">
        <v>0</v>
      </c>
      <c r="AG871" s="8">
        <v>9.5256038010120392E-2</v>
      </c>
      <c r="AH871" s="3">
        <v>521.216064453125</v>
      </c>
      <c r="AI871" s="9">
        <v>0.17529760301113129</v>
      </c>
    </row>
    <row r="872" spans="1:35" ht="15" x14ac:dyDescent="0.25">
      <c r="A872" s="2">
        <v>871</v>
      </c>
      <c r="B872" s="2">
        <v>47</v>
      </c>
      <c r="C872" s="2" t="s">
        <v>61</v>
      </c>
      <c r="D872" s="2" t="s">
        <v>33</v>
      </c>
      <c r="E872" s="2">
        <v>1</v>
      </c>
      <c r="F872" s="2">
        <v>0</v>
      </c>
      <c r="G872" s="2">
        <v>2</v>
      </c>
      <c r="H872" s="2" t="s">
        <v>53</v>
      </c>
      <c r="I872" s="2" t="s">
        <v>49</v>
      </c>
      <c r="J872" s="6">
        <v>882.63750000000005</v>
      </c>
      <c r="K872" s="6">
        <v>840.46955555555553</v>
      </c>
      <c r="L872" s="2" t="s">
        <v>36</v>
      </c>
      <c r="M872" s="2" t="s">
        <v>37</v>
      </c>
      <c r="N872" s="6">
        <v>0</v>
      </c>
      <c r="O872" s="6">
        <v>1244.4444444444443</v>
      </c>
      <c r="P872" s="6">
        <v>273.6082222222222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26</v>
      </c>
      <c r="W872" s="6">
        <v>0</v>
      </c>
      <c r="X872" s="6">
        <v>0</v>
      </c>
      <c r="Y872" s="6">
        <v>419.39769417887425</v>
      </c>
      <c r="Z872" s="2">
        <v>36</v>
      </c>
      <c r="AA872" s="6">
        <v>15.162231326806149</v>
      </c>
      <c r="AB872" s="2" t="s">
        <v>38</v>
      </c>
      <c r="AC872" s="2" t="s">
        <v>39</v>
      </c>
      <c r="AD872" s="2" t="s">
        <v>40</v>
      </c>
      <c r="AE872" s="2" t="s">
        <v>41</v>
      </c>
      <c r="AF872" s="2">
        <v>1</v>
      </c>
      <c r="AG872" s="8">
        <v>0.10563793033361429</v>
      </c>
      <c r="AH872" s="3">
        <v>457.56329345703119</v>
      </c>
      <c r="AI872" s="9">
        <v>0.16425091028213501</v>
      </c>
    </row>
    <row r="873" spans="1:35" ht="15" x14ac:dyDescent="0.25">
      <c r="A873" s="2">
        <v>872</v>
      </c>
      <c r="B873" s="2">
        <v>53</v>
      </c>
      <c r="C873" s="2" t="s">
        <v>61</v>
      </c>
      <c r="D873" s="2" t="s">
        <v>33</v>
      </c>
      <c r="E873" s="2">
        <v>1</v>
      </c>
      <c r="F873" s="2">
        <v>2</v>
      </c>
      <c r="G873" s="2">
        <v>3</v>
      </c>
      <c r="H873" s="2" t="s">
        <v>43</v>
      </c>
      <c r="I873" s="2" t="s">
        <v>35</v>
      </c>
      <c r="J873" s="6">
        <v>1398.84725</v>
      </c>
      <c r="K873" s="6">
        <v>1646.4337777777778</v>
      </c>
      <c r="L873" s="2" t="s">
        <v>36</v>
      </c>
      <c r="M873" s="2" t="s">
        <v>51</v>
      </c>
      <c r="N873" s="6">
        <v>0</v>
      </c>
      <c r="O873" s="6">
        <v>0</v>
      </c>
      <c r="P873" s="6">
        <v>889.02044444444448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204.44444444444446</v>
      </c>
      <c r="W873" s="6">
        <v>0</v>
      </c>
      <c r="X873" s="6">
        <v>0</v>
      </c>
      <c r="Y873" s="6">
        <v>731.13040476912886</v>
      </c>
      <c r="Z873" s="2">
        <v>18</v>
      </c>
      <c r="AA873" s="6">
        <v>46.65034704861089</v>
      </c>
      <c r="AB873" s="2" t="s">
        <v>55</v>
      </c>
      <c r="AC873" s="2" t="s">
        <v>62</v>
      </c>
      <c r="AD873" s="2" t="s">
        <v>40</v>
      </c>
      <c r="AE873" s="2" t="s">
        <v>41</v>
      </c>
      <c r="AF873" s="2">
        <v>1</v>
      </c>
      <c r="AG873" s="8">
        <v>4.0448758751153953E-2</v>
      </c>
      <c r="AH873" s="3">
        <v>567.17822265625</v>
      </c>
      <c r="AI873" s="9">
        <v>5.6979317218065262E-2</v>
      </c>
    </row>
    <row r="874" spans="1:35" ht="15" x14ac:dyDescent="0.25">
      <c r="A874" s="2">
        <v>873</v>
      </c>
      <c r="B874" s="2">
        <v>32</v>
      </c>
      <c r="C874" s="2" t="s">
        <v>47</v>
      </c>
      <c r="D874" s="2" t="s">
        <v>33</v>
      </c>
      <c r="E874" s="2">
        <v>0</v>
      </c>
      <c r="F874" s="2">
        <v>3</v>
      </c>
      <c r="G874" s="2">
        <v>2</v>
      </c>
      <c r="H874" s="2" t="s">
        <v>53</v>
      </c>
      <c r="I874" s="2" t="s">
        <v>49</v>
      </c>
      <c r="J874" s="6">
        <v>538.84825000000001</v>
      </c>
      <c r="K874" s="6">
        <v>711.77155555555555</v>
      </c>
      <c r="L874" s="2" t="s">
        <v>73</v>
      </c>
      <c r="M874" s="2" t="s">
        <v>37</v>
      </c>
      <c r="N874" s="6">
        <v>1673.3720069191481</v>
      </c>
      <c r="O874" s="6">
        <v>888.88888888888891</v>
      </c>
      <c r="P874" s="6">
        <v>222.584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30.222222222222221</v>
      </c>
      <c r="W874" s="6">
        <v>0</v>
      </c>
      <c r="X874" s="6">
        <v>0</v>
      </c>
      <c r="Y874" s="6">
        <v>286.72495641505526</v>
      </c>
      <c r="Z874" s="2">
        <v>36</v>
      </c>
      <c r="AA874" s="6">
        <v>10.365794034335595</v>
      </c>
      <c r="AB874" s="2" t="s">
        <v>38</v>
      </c>
      <c r="AC874" s="2" t="s">
        <v>75</v>
      </c>
      <c r="AD874" s="2" t="s">
        <v>40</v>
      </c>
      <c r="AE874" s="2" t="s">
        <v>41</v>
      </c>
      <c r="AF874" s="2">
        <v>1</v>
      </c>
      <c r="AG874" s="8">
        <v>0.1867041885852814</v>
      </c>
      <c r="AH874" s="3">
        <v>380.7127685546875</v>
      </c>
      <c r="AI874" s="9">
        <v>0.28078854084014893</v>
      </c>
    </row>
    <row r="875" spans="1:35" ht="15" x14ac:dyDescent="0.25">
      <c r="A875" s="2">
        <v>874</v>
      </c>
      <c r="B875" s="2">
        <v>29</v>
      </c>
      <c r="C875" s="2" t="s">
        <v>32</v>
      </c>
      <c r="D875" s="2" t="s">
        <v>33</v>
      </c>
      <c r="E875" s="2">
        <v>0</v>
      </c>
      <c r="F875" s="2">
        <v>1</v>
      </c>
      <c r="G875" s="2">
        <v>3</v>
      </c>
      <c r="H875" s="2" t="s">
        <v>34</v>
      </c>
      <c r="I875" s="2" t="s">
        <v>49</v>
      </c>
      <c r="J875" s="6">
        <v>663.00599999999997</v>
      </c>
      <c r="K875" s="6">
        <v>509.36088888888889</v>
      </c>
      <c r="L875" s="2" t="s">
        <v>44</v>
      </c>
      <c r="M875" s="2" t="s">
        <v>45</v>
      </c>
      <c r="N875" s="6">
        <v>0</v>
      </c>
      <c r="O875" s="6">
        <v>888.88888888888891</v>
      </c>
      <c r="P875" s="6">
        <v>39.291111111111114</v>
      </c>
      <c r="Q875" s="6">
        <v>0</v>
      </c>
      <c r="R875" s="6">
        <v>0</v>
      </c>
      <c r="S875" s="6">
        <v>1247.5555555555557</v>
      </c>
      <c r="T875" s="6">
        <v>222.22222222222223</v>
      </c>
      <c r="U875" s="6">
        <v>0</v>
      </c>
      <c r="V875" s="6">
        <v>0</v>
      </c>
      <c r="W875" s="6">
        <v>0</v>
      </c>
      <c r="X875" s="6">
        <v>0</v>
      </c>
      <c r="Y875" s="6">
        <v>786.13434588440805</v>
      </c>
      <c r="Z875" s="2">
        <v>36</v>
      </c>
      <c r="AA875" s="6">
        <v>28.42063981678238</v>
      </c>
      <c r="AB875" s="2" t="s">
        <v>55</v>
      </c>
      <c r="AC875" s="2" t="s">
        <v>62</v>
      </c>
      <c r="AD875" s="2" t="s">
        <v>40</v>
      </c>
      <c r="AE875" s="2" t="s">
        <v>41</v>
      </c>
      <c r="AF875" s="2">
        <v>1</v>
      </c>
      <c r="AG875" s="8">
        <v>0.1090204566717148</v>
      </c>
      <c r="AH875" s="3">
        <v>452.67550659179688</v>
      </c>
      <c r="AI875" s="9">
        <v>0.16523788869380951</v>
      </c>
    </row>
    <row r="876" spans="1:35" x14ac:dyDescent="0.2">
      <c r="A876" s="2">
        <v>875</v>
      </c>
      <c r="B876" s="2">
        <v>26</v>
      </c>
      <c r="C876" s="2" t="s">
        <v>32</v>
      </c>
      <c r="D876" s="2" t="s">
        <v>57</v>
      </c>
      <c r="E876" s="2">
        <v>0</v>
      </c>
      <c r="F876" s="2">
        <v>0</v>
      </c>
      <c r="G876" s="2">
        <v>3</v>
      </c>
      <c r="H876" s="2" t="s">
        <v>48</v>
      </c>
      <c r="I876" s="2" t="s">
        <v>49</v>
      </c>
      <c r="J876" s="6">
        <v>354.49925000000002</v>
      </c>
      <c r="K876" s="6">
        <v>163.22911111111111</v>
      </c>
      <c r="L876" s="2" t="s">
        <v>36</v>
      </c>
      <c r="M876" s="2" t="s">
        <v>45</v>
      </c>
      <c r="N876" s="6">
        <v>0</v>
      </c>
      <c r="O876" s="6">
        <v>1244.4444444444443</v>
      </c>
      <c r="P876" s="6">
        <v>66.08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192.44444444444446</v>
      </c>
      <c r="W876" s="6">
        <v>0</v>
      </c>
      <c r="X876" s="6">
        <v>0</v>
      </c>
      <c r="Y876" s="6">
        <v>342.39841002215525</v>
      </c>
      <c r="Z876" s="2">
        <v>36</v>
      </c>
      <c r="AA876" s="6">
        <v>12.378522749989987</v>
      </c>
      <c r="AB876" s="2" t="s">
        <v>38</v>
      </c>
      <c r="AC876" s="2" t="s">
        <v>39</v>
      </c>
      <c r="AD876" s="2" t="s">
        <v>63</v>
      </c>
      <c r="AE876" s="2" t="s">
        <v>41</v>
      </c>
      <c r="AF876" s="2" t="s">
        <v>59</v>
      </c>
      <c r="AG876" s="4" t="s">
        <v>59</v>
      </c>
      <c r="AH876" s="3" t="s">
        <v>59</v>
      </c>
    </row>
    <row r="877" spans="1:35" x14ac:dyDescent="0.2">
      <c r="A877" s="2">
        <v>876</v>
      </c>
      <c r="B877" s="2">
        <v>31</v>
      </c>
      <c r="C877" s="2" t="s">
        <v>32</v>
      </c>
      <c r="D877" s="2" t="s">
        <v>74</v>
      </c>
      <c r="E877" s="2">
        <v>0</v>
      </c>
      <c r="F877" s="2">
        <v>0</v>
      </c>
      <c r="G877" s="2">
        <v>3</v>
      </c>
      <c r="H877" s="2" t="s">
        <v>43</v>
      </c>
      <c r="I877" s="2" t="s">
        <v>49</v>
      </c>
      <c r="J877" s="6">
        <v>1117.7895000000001</v>
      </c>
      <c r="K877" s="6">
        <v>1017.3986666666667</v>
      </c>
      <c r="L877" s="2" t="s">
        <v>44</v>
      </c>
      <c r="M877" s="2" t="s">
        <v>37</v>
      </c>
      <c r="N877" s="6">
        <v>0</v>
      </c>
      <c r="O877" s="6">
        <v>286.6611111111111</v>
      </c>
      <c r="P877" s="6">
        <v>251.89666666666668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57.777777777777779</v>
      </c>
      <c r="W877" s="6">
        <v>0</v>
      </c>
      <c r="X877" s="6">
        <v>0</v>
      </c>
      <c r="Y877" s="6">
        <v>770.43888730132539</v>
      </c>
      <c r="Z877" s="2">
        <v>24</v>
      </c>
      <c r="AA877" s="6">
        <v>38.463469570906206</v>
      </c>
      <c r="AB877" s="2" t="s">
        <v>38</v>
      </c>
      <c r="AC877" s="2" t="s">
        <v>62</v>
      </c>
      <c r="AD877" s="2" t="s">
        <v>40</v>
      </c>
      <c r="AE877" s="2" t="s">
        <v>41</v>
      </c>
      <c r="AF877" s="2" t="s">
        <v>59</v>
      </c>
      <c r="AG877" s="4" t="s">
        <v>59</v>
      </c>
      <c r="AH877" s="3" t="s">
        <v>59</v>
      </c>
    </row>
    <row r="878" spans="1:35" x14ac:dyDescent="0.2">
      <c r="A878" s="2">
        <v>877</v>
      </c>
      <c r="B878" s="2">
        <v>37</v>
      </c>
      <c r="C878" s="2" t="s">
        <v>32</v>
      </c>
      <c r="D878" s="2" t="s">
        <v>33</v>
      </c>
      <c r="E878" s="2">
        <v>0</v>
      </c>
      <c r="F878" s="2">
        <v>0</v>
      </c>
      <c r="G878" s="2">
        <v>5</v>
      </c>
      <c r="H878" s="2" t="s">
        <v>58</v>
      </c>
      <c r="I878" s="2" t="s">
        <v>35</v>
      </c>
      <c r="J878" s="6">
        <v>9.4297500000000003</v>
      </c>
      <c r="K878" s="6">
        <v>7.0635555555555554</v>
      </c>
      <c r="L878" s="2" t="s">
        <v>44</v>
      </c>
      <c r="M878" s="2" t="s">
        <v>51</v>
      </c>
      <c r="N878" s="6">
        <v>0</v>
      </c>
      <c r="O878" s="6">
        <v>0</v>
      </c>
      <c r="P878" s="6">
        <v>0.53688888888888886</v>
      </c>
      <c r="Q878" s="6">
        <v>0</v>
      </c>
      <c r="R878" s="6">
        <v>66.666666666666671</v>
      </c>
      <c r="S878" s="6">
        <v>0</v>
      </c>
      <c r="T878" s="6">
        <v>0</v>
      </c>
      <c r="U878" s="6">
        <v>0</v>
      </c>
      <c r="V878" s="6">
        <v>18.666666666666668</v>
      </c>
      <c r="W878" s="6">
        <v>0</v>
      </c>
      <c r="X878" s="6">
        <v>0</v>
      </c>
      <c r="Y878" s="6">
        <v>10.079780411210301</v>
      </c>
      <c r="Z878" s="2">
        <v>3</v>
      </c>
      <c r="AA878" s="6">
        <v>3.461224835849968</v>
      </c>
      <c r="AB878" s="2" t="s">
        <v>55</v>
      </c>
      <c r="AC878" s="2" t="s">
        <v>50</v>
      </c>
      <c r="AD878" s="2" t="s">
        <v>77</v>
      </c>
      <c r="AE878" s="2" t="s">
        <v>41</v>
      </c>
      <c r="AF878" s="2" t="s">
        <v>59</v>
      </c>
      <c r="AG878" s="4" t="s">
        <v>59</v>
      </c>
      <c r="AH878" s="3" t="s">
        <v>59</v>
      </c>
    </row>
    <row r="879" spans="1:35" ht="15" x14ac:dyDescent="0.25">
      <c r="A879" s="2">
        <v>878</v>
      </c>
      <c r="B879" s="2">
        <v>49</v>
      </c>
      <c r="C879" s="2" t="s">
        <v>32</v>
      </c>
      <c r="D879" s="2" t="s">
        <v>33</v>
      </c>
      <c r="E879" s="2">
        <v>0</v>
      </c>
      <c r="F879" s="2">
        <v>0</v>
      </c>
      <c r="G879" s="2">
        <v>3</v>
      </c>
      <c r="H879" s="2" t="s">
        <v>52</v>
      </c>
      <c r="I879" s="2" t="s">
        <v>49</v>
      </c>
      <c r="J879" s="6">
        <v>1060.9090000000001</v>
      </c>
      <c r="K879" s="6">
        <v>1213.2426666666668</v>
      </c>
      <c r="L879" s="2" t="s">
        <v>44</v>
      </c>
      <c r="M879" s="2" t="s">
        <v>37</v>
      </c>
      <c r="N879" s="6">
        <v>0</v>
      </c>
      <c r="O879" s="6">
        <v>0</v>
      </c>
      <c r="P879" s="6">
        <v>169.292</v>
      </c>
      <c r="Q879" s="6">
        <v>0</v>
      </c>
      <c r="R879" s="6">
        <v>80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443.68700121678017</v>
      </c>
      <c r="Z879" s="2">
        <v>36</v>
      </c>
      <c r="AA879" s="6">
        <v>16.040347962133851</v>
      </c>
      <c r="AB879" s="2" t="s">
        <v>55</v>
      </c>
      <c r="AC879" s="2" t="s">
        <v>62</v>
      </c>
      <c r="AD879" s="2" t="s">
        <v>63</v>
      </c>
      <c r="AE879" s="2" t="s">
        <v>64</v>
      </c>
      <c r="AF879" s="2">
        <v>0</v>
      </c>
      <c r="AG879" s="8">
        <v>7.1824356913566589E-2</v>
      </c>
      <c r="AH879" s="3">
        <v>516.73193359375</v>
      </c>
      <c r="AI879" s="9">
        <v>0.12238031625747681</v>
      </c>
    </row>
    <row r="880" spans="1:35" ht="15" x14ac:dyDescent="0.25">
      <c r="A880" s="2">
        <v>879</v>
      </c>
      <c r="B880" s="2">
        <v>31</v>
      </c>
      <c r="C880" s="2" t="s">
        <v>61</v>
      </c>
      <c r="D880" s="2" t="s">
        <v>74</v>
      </c>
      <c r="E880" s="2">
        <v>1</v>
      </c>
      <c r="F880" s="2">
        <v>2</v>
      </c>
      <c r="G880" s="2">
        <v>3</v>
      </c>
      <c r="H880" s="2" t="s">
        <v>53</v>
      </c>
      <c r="I880" s="2" t="s">
        <v>49</v>
      </c>
      <c r="J880" s="6">
        <v>551.38374999999996</v>
      </c>
      <c r="K880" s="6">
        <v>448.2522222222222</v>
      </c>
      <c r="L880" s="2" t="s">
        <v>36</v>
      </c>
      <c r="M880" s="2" t="s">
        <v>37</v>
      </c>
      <c r="N880" s="6">
        <v>0</v>
      </c>
      <c r="O880" s="6">
        <v>0</v>
      </c>
      <c r="P880" s="6">
        <v>258.72311111111111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9.5555555555555554</v>
      </c>
      <c r="W880" s="6">
        <v>0</v>
      </c>
      <c r="X880" s="6">
        <v>0</v>
      </c>
      <c r="Y880" s="6">
        <v>318.16176898499259</v>
      </c>
      <c r="Z880" s="2">
        <v>36</v>
      </c>
      <c r="AA880" s="6">
        <v>11.502310116752449</v>
      </c>
      <c r="AB880" s="2" t="s">
        <v>38</v>
      </c>
      <c r="AC880" s="2" t="s">
        <v>60</v>
      </c>
      <c r="AD880" s="2" t="s">
        <v>40</v>
      </c>
      <c r="AE880" s="2" t="s">
        <v>41</v>
      </c>
      <c r="AF880" s="2">
        <v>1</v>
      </c>
      <c r="AG880" s="8">
        <v>0.18144793808460241</v>
      </c>
      <c r="AH880" s="3">
        <v>411.22348022460938</v>
      </c>
      <c r="AI880" s="9">
        <v>0.30338674783706671</v>
      </c>
    </row>
    <row r="881" spans="1:35" ht="15" x14ac:dyDescent="0.25">
      <c r="A881" s="2">
        <v>880</v>
      </c>
      <c r="B881" s="2">
        <v>53</v>
      </c>
      <c r="C881" s="2" t="s">
        <v>32</v>
      </c>
      <c r="D881" s="2" t="s">
        <v>57</v>
      </c>
      <c r="E881" s="2">
        <v>1</v>
      </c>
      <c r="F881" s="2">
        <v>1</v>
      </c>
      <c r="G881" s="2">
        <v>2</v>
      </c>
      <c r="H881" s="2" t="s">
        <v>34</v>
      </c>
      <c r="I881" s="2" t="s">
        <v>49</v>
      </c>
      <c r="J881" s="6">
        <v>477.77550000000002</v>
      </c>
      <c r="K881" s="6">
        <v>282.71777777777777</v>
      </c>
      <c r="L881" s="2" t="s">
        <v>78</v>
      </c>
      <c r="M881" s="2" t="s">
        <v>45</v>
      </c>
      <c r="N881" s="6">
        <v>0</v>
      </c>
      <c r="O881" s="6">
        <v>0</v>
      </c>
      <c r="P881" s="6">
        <v>129.01888888888888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162.88888888888889</v>
      </c>
      <c r="W881" s="6">
        <v>0</v>
      </c>
      <c r="X881" s="6">
        <v>0</v>
      </c>
      <c r="Y881" s="6">
        <v>552.71634636013243</v>
      </c>
      <c r="Z881" s="2">
        <v>36</v>
      </c>
      <c r="AA881" s="6">
        <v>19.982019972778318</v>
      </c>
      <c r="AB881" s="2" t="s">
        <v>38</v>
      </c>
      <c r="AC881" s="2" t="s">
        <v>60</v>
      </c>
      <c r="AD881" s="2" t="s">
        <v>40</v>
      </c>
      <c r="AE881" s="2" t="s">
        <v>41</v>
      </c>
      <c r="AF881" s="2">
        <v>1</v>
      </c>
      <c r="AG881" s="8">
        <v>0.15622372925281519</v>
      </c>
      <c r="AH881" s="3">
        <v>446.47598266601563</v>
      </c>
      <c r="AI881" s="9">
        <v>0.25717216730117798</v>
      </c>
    </row>
    <row r="882" spans="1:35" ht="15" x14ac:dyDescent="0.25">
      <c r="A882" s="2">
        <v>881</v>
      </c>
      <c r="B882" s="2">
        <v>32</v>
      </c>
      <c r="C882" s="2" t="s">
        <v>61</v>
      </c>
      <c r="D882" s="2" t="s">
        <v>33</v>
      </c>
      <c r="E882" s="2">
        <v>1</v>
      </c>
      <c r="F882" s="2">
        <v>1</v>
      </c>
      <c r="G882" s="2">
        <v>2</v>
      </c>
      <c r="H882" s="2" t="s">
        <v>34</v>
      </c>
      <c r="I882" s="2" t="s">
        <v>49</v>
      </c>
      <c r="J882" s="6">
        <v>464.95524999999998</v>
      </c>
      <c r="K882" s="6">
        <v>359.62733333333335</v>
      </c>
      <c r="L882" s="2" t="s">
        <v>44</v>
      </c>
      <c r="M882" s="2" t="s">
        <v>45</v>
      </c>
      <c r="N882" s="6">
        <v>0</v>
      </c>
      <c r="O882" s="6">
        <v>1244.4444444444443</v>
      </c>
      <c r="P882" s="6">
        <v>231.65600000000001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37.111111111111114</v>
      </c>
      <c r="W882" s="6">
        <v>0</v>
      </c>
      <c r="X882" s="6">
        <v>0</v>
      </c>
      <c r="Y882" s="6">
        <v>242.28565482864383</v>
      </c>
      <c r="Z882" s="2">
        <v>36</v>
      </c>
      <c r="AA882" s="6">
        <v>8.7592068260437514</v>
      </c>
      <c r="AB882" s="2" t="s">
        <v>38</v>
      </c>
      <c r="AC882" s="2" t="s">
        <v>60</v>
      </c>
      <c r="AD882" s="2" t="s">
        <v>40</v>
      </c>
      <c r="AE882" s="2" t="s">
        <v>41</v>
      </c>
      <c r="AF882" s="2">
        <v>0</v>
      </c>
      <c r="AG882" s="8">
        <v>0.21563221514225009</v>
      </c>
      <c r="AH882" s="3">
        <v>356.29458618164063</v>
      </c>
      <c r="AI882" s="9">
        <v>0.32830214500427252</v>
      </c>
    </row>
    <row r="883" spans="1:35" x14ac:dyDescent="0.2">
      <c r="A883" s="2">
        <v>882</v>
      </c>
      <c r="B883" s="2">
        <v>28</v>
      </c>
      <c r="C883" s="2" t="s">
        <v>61</v>
      </c>
      <c r="D883" s="2" t="s">
        <v>65</v>
      </c>
      <c r="E883" s="2">
        <v>2</v>
      </c>
      <c r="F883" s="2">
        <v>0</v>
      </c>
      <c r="G883" s="2">
        <v>2</v>
      </c>
      <c r="H883" s="2" t="s">
        <v>34</v>
      </c>
      <c r="I883" s="2" t="s">
        <v>35</v>
      </c>
      <c r="J883" s="6">
        <v>807.82275000000004</v>
      </c>
      <c r="K883" s="6">
        <v>921.63133333333337</v>
      </c>
      <c r="L883" s="2" t="s">
        <v>36</v>
      </c>
      <c r="M883" s="2" t="s">
        <v>45</v>
      </c>
      <c r="N883" s="6">
        <v>0</v>
      </c>
      <c r="O883" s="6">
        <v>1288.8888888888889</v>
      </c>
      <c r="P883" s="6">
        <v>63.41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212.44444444444446</v>
      </c>
      <c r="W883" s="6">
        <v>0</v>
      </c>
      <c r="X883" s="6">
        <v>0</v>
      </c>
      <c r="Y883" s="6">
        <v>335.83339980684434</v>
      </c>
      <c r="Z883" s="2">
        <v>24</v>
      </c>
      <c r="AA883" s="6">
        <v>16.766180896723686</v>
      </c>
      <c r="AB883" s="2" t="s">
        <v>38</v>
      </c>
      <c r="AC883" s="2" t="s">
        <v>50</v>
      </c>
      <c r="AD883" s="2" t="s">
        <v>40</v>
      </c>
      <c r="AE883" s="2" t="s">
        <v>64</v>
      </c>
      <c r="AF883" s="2" t="s">
        <v>59</v>
      </c>
      <c r="AG883" s="4" t="s">
        <v>59</v>
      </c>
      <c r="AH883" s="3" t="s">
        <v>59</v>
      </c>
    </row>
    <row r="884" spans="1:35" ht="15" x14ac:dyDescent="0.25">
      <c r="A884" s="2">
        <v>883</v>
      </c>
      <c r="B884" s="2">
        <v>24</v>
      </c>
      <c r="C884" s="2" t="s">
        <v>61</v>
      </c>
      <c r="D884" s="2" t="s">
        <v>65</v>
      </c>
      <c r="E884" s="2">
        <v>0</v>
      </c>
      <c r="F884" s="2">
        <v>0</v>
      </c>
      <c r="G884" s="2">
        <v>5</v>
      </c>
      <c r="H884" s="2" t="s">
        <v>58</v>
      </c>
      <c r="I884" s="2" t="s">
        <v>49</v>
      </c>
      <c r="J884" s="6">
        <v>957.26175000000001</v>
      </c>
      <c r="K884" s="6">
        <v>1227.278</v>
      </c>
      <c r="L884" s="2" t="s">
        <v>44</v>
      </c>
      <c r="M884" s="2" t="s">
        <v>51</v>
      </c>
      <c r="N884" s="6">
        <v>0</v>
      </c>
      <c r="O884" s="6">
        <v>0</v>
      </c>
      <c r="P884" s="6">
        <v>538.70466666666664</v>
      </c>
      <c r="Q884" s="6">
        <v>0</v>
      </c>
      <c r="R884" s="6">
        <v>0</v>
      </c>
      <c r="S884" s="6">
        <v>0</v>
      </c>
      <c r="T884" s="6">
        <v>258.88888888888891</v>
      </c>
      <c r="U884" s="6">
        <v>0</v>
      </c>
      <c r="V884" s="6">
        <v>17.155555555555555</v>
      </c>
      <c r="W884" s="6">
        <v>0</v>
      </c>
      <c r="X884" s="6">
        <v>0</v>
      </c>
      <c r="Y884" s="6">
        <v>585.14649033258684</v>
      </c>
      <c r="Z884" s="2">
        <v>36</v>
      </c>
      <c r="AA884" s="6">
        <v>21.154447364957218</v>
      </c>
      <c r="AB884" s="2" t="s">
        <v>38</v>
      </c>
      <c r="AC884" s="2" t="s">
        <v>39</v>
      </c>
      <c r="AD884" s="2" t="s">
        <v>40</v>
      </c>
      <c r="AE884" s="2" t="s">
        <v>41</v>
      </c>
      <c r="AF884" s="2">
        <v>1</v>
      </c>
      <c r="AG884" s="8">
        <v>6.9968365132808685E-2</v>
      </c>
      <c r="AH884" s="3">
        <v>519.6741943359375</v>
      </c>
      <c r="AI884" s="9">
        <v>0.1273534297943115</v>
      </c>
    </row>
    <row r="885" spans="1:35" ht="15" x14ac:dyDescent="0.25">
      <c r="A885" s="2">
        <v>884</v>
      </c>
      <c r="B885" s="2">
        <v>32</v>
      </c>
      <c r="C885" s="2" t="s">
        <v>32</v>
      </c>
      <c r="D885" s="2" t="s">
        <v>57</v>
      </c>
      <c r="E885" s="2">
        <v>3</v>
      </c>
      <c r="F885" s="2">
        <v>0</v>
      </c>
      <c r="G885" s="2">
        <v>2</v>
      </c>
      <c r="H885" s="2" t="s">
        <v>34</v>
      </c>
      <c r="I885" s="2" t="s">
        <v>49</v>
      </c>
      <c r="J885" s="6">
        <v>421.76074999999997</v>
      </c>
      <c r="K885" s="6">
        <v>411.84755555555557</v>
      </c>
      <c r="L885" s="2" t="s">
        <v>73</v>
      </c>
      <c r="M885" s="2" t="s">
        <v>37</v>
      </c>
      <c r="N885" s="6">
        <v>0</v>
      </c>
      <c r="O885" s="6">
        <v>0</v>
      </c>
      <c r="P885" s="6">
        <v>142.01377777777779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43.777777777777779</v>
      </c>
      <c r="W885" s="6">
        <v>0</v>
      </c>
      <c r="X885" s="6">
        <v>0</v>
      </c>
      <c r="Y885" s="6">
        <v>381.99093740764863</v>
      </c>
      <c r="Z885" s="2">
        <v>48</v>
      </c>
      <c r="AA885" s="6">
        <v>11.220983636671193</v>
      </c>
      <c r="AB885" s="2" t="s">
        <v>68</v>
      </c>
      <c r="AC885" s="2" t="s">
        <v>50</v>
      </c>
      <c r="AD885" s="2" t="s">
        <v>63</v>
      </c>
      <c r="AE885" s="2" t="s">
        <v>41</v>
      </c>
      <c r="AF885" s="2">
        <v>1</v>
      </c>
      <c r="AG885" s="8">
        <v>0.1902072876691818</v>
      </c>
      <c r="AH885" s="3">
        <v>409.4234619140625</v>
      </c>
      <c r="AI885" s="9">
        <v>0.29951393604278559</v>
      </c>
    </row>
    <row r="886" spans="1:35" ht="15" x14ac:dyDescent="0.25">
      <c r="A886" s="2">
        <v>885</v>
      </c>
      <c r="B886" s="2">
        <v>35</v>
      </c>
      <c r="C886" s="2" t="s">
        <v>47</v>
      </c>
      <c r="D886" s="2" t="s">
        <v>57</v>
      </c>
      <c r="E886" s="2">
        <v>2</v>
      </c>
      <c r="F886" s="2">
        <v>1</v>
      </c>
      <c r="G886" s="2">
        <v>2</v>
      </c>
      <c r="H886" s="2" t="s">
        <v>58</v>
      </c>
      <c r="I886" s="2" t="s">
        <v>66</v>
      </c>
      <c r="J886" s="6">
        <v>906.31700000000001</v>
      </c>
      <c r="K886" s="6">
        <v>417.86533333333335</v>
      </c>
      <c r="L886" s="2" t="s">
        <v>44</v>
      </c>
      <c r="M886" s="2" t="s">
        <v>45</v>
      </c>
      <c r="N886" s="6">
        <v>0</v>
      </c>
      <c r="O886" s="6">
        <v>3333.3333333333335</v>
      </c>
      <c r="P886" s="6">
        <v>210.00533333333334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50.444444444444443</v>
      </c>
      <c r="W886" s="6">
        <v>0</v>
      </c>
      <c r="X886" s="6">
        <v>0</v>
      </c>
      <c r="Y886" s="6">
        <v>1068.4979504946987</v>
      </c>
      <c r="Z886" s="2">
        <v>24</v>
      </c>
      <c r="AA886" s="6">
        <v>53.343800634708423</v>
      </c>
      <c r="AB886" s="2" t="s">
        <v>38</v>
      </c>
      <c r="AC886" s="2" t="s">
        <v>39</v>
      </c>
      <c r="AD886" s="2" t="s">
        <v>77</v>
      </c>
      <c r="AE886" s="2" t="s">
        <v>41</v>
      </c>
      <c r="AF886" s="2">
        <v>1</v>
      </c>
      <c r="AG886" s="8">
        <v>7.9598486423492432E-2</v>
      </c>
      <c r="AH886" s="3">
        <v>466.0927734375</v>
      </c>
      <c r="AI886" s="9">
        <v>9.6955984830856323E-2</v>
      </c>
    </row>
    <row r="887" spans="1:35" ht="15" x14ac:dyDescent="0.25">
      <c r="A887" s="2">
        <v>886</v>
      </c>
      <c r="B887" s="2">
        <v>31</v>
      </c>
      <c r="C887" s="2" t="s">
        <v>32</v>
      </c>
      <c r="D887" s="2" t="s">
        <v>33</v>
      </c>
      <c r="E887" s="2">
        <v>2</v>
      </c>
      <c r="F887" s="2">
        <v>0</v>
      </c>
      <c r="G887" s="2">
        <v>3</v>
      </c>
      <c r="H887" s="2" t="s">
        <v>43</v>
      </c>
      <c r="I887" s="2" t="s">
        <v>35</v>
      </c>
      <c r="J887" s="6">
        <v>919.68399999999997</v>
      </c>
      <c r="K887" s="6">
        <v>965.17333333333329</v>
      </c>
      <c r="L887" s="2" t="s">
        <v>73</v>
      </c>
      <c r="M887" s="2" t="s">
        <v>37</v>
      </c>
      <c r="N887" s="6">
        <v>0</v>
      </c>
      <c r="O887" s="6">
        <v>0</v>
      </c>
      <c r="P887" s="6">
        <v>359.44066666666669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20.888888888888889</v>
      </c>
      <c r="W887" s="6">
        <v>0</v>
      </c>
      <c r="X887" s="6">
        <v>0</v>
      </c>
      <c r="Y887" s="6">
        <v>551.39164875052109</v>
      </c>
      <c r="Z887" s="2">
        <v>48</v>
      </c>
      <c r="AA887" s="6">
        <v>16.197129465990475</v>
      </c>
      <c r="AB887" s="2" t="s">
        <v>38</v>
      </c>
      <c r="AC887" s="2" t="s">
        <v>50</v>
      </c>
      <c r="AD887" s="2" t="s">
        <v>40</v>
      </c>
      <c r="AE887" s="2" t="s">
        <v>41</v>
      </c>
      <c r="AF887" s="2">
        <v>1</v>
      </c>
      <c r="AG887" s="8">
        <v>8.7075725197792053E-2</v>
      </c>
      <c r="AH887" s="3">
        <v>507.92556762695313</v>
      </c>
      <c r="AI887" s="9">
        <v>0.14281801879405981</v>
      </c>
    </row>
    <row r="888" spans="1:35" x14ac:dyDescent="0.2">
      <c r="A888" s="2">
        <v>887</v>
      </c>
      <c r="B888" s="2">
        <v>50</v>
      </c>
      <c r="C888" s="2" t="s">
        <v>32</v>
      </c>
      <c r="D888" s="2" t="s">
        <v>65</v>
      </c>
      <c r="E888" s="2">
        <v>0</v>
      </c>
      <c r="F888" s="2">
        <v>0</v>
      </c>
      <c r="G888" s="2">
        <v>5</v>
      </c>
      <c r="H888" s="2" t="s">
        <v>43</v>
      </c>
      <c r="I888" s="2" t="s">
        <v>35</v>
      </c>
      <c r="J888" s="6">
        <v>1903.34925</v>
      </c>
      <c r="K888" s="6">
        <v>1839.4895555555556</v>
      </c>
      <c r="L888" s="2" t="s">
        <v>44</v>
      </c>
      <c r="M888" s="2" t="s">
        <v>37</v>
      </c>
      <c r="N888" s="6">
        <v>1006.9779293140372</v>
      </c>
      <c r="O888" s="6">
        <v>888.88888888888891</v>
      </c>
      <c r="P888" s="6">
        <v>253.79511111111111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103.77777777777777</v>
      </c>
      <c r="W888" s="6">
        <v>0</v>
      </c>
      <c r="X888" s="6">
        <v>0</v>
      </c>
      <c r="Y888" s="6">
        <v>1344.5692067524355</v>
      </c>
      <c r="Z888" s="2">
        <v>24</v>
      </c>
      <c r="AA888" s="6">
        <v>67.126410182970048</v>
      </c>
      <c r="AB888" s="2" t="s">
        <v>38</v>
      </c>
      <c r="AC888" s="2" t="s">
        <v>39</v>
      </c>
      <c r="AD888" s="2" t="s">
        <v>40</v>
      </c>
      <c r="AE888" s="2" t="s">
        <v>41</v>
      </c>
      <c r="AF888" s="2" t="s">
        <v>59</v>
      </c>
      <c r="AG888" s="4" t="s">
        <v>59</v>
      </c>
      <c r="AH888" s="3" t="s">
        <v>59</v>
      </c>
    </row>
    <row r="889" spans="1:35" ht="15" x14ac:dyDescent="0.25">
      <c r="A889" s="2">
        <v>888</v>
      </c>
      <c r="B889" s="2">
        <v>32</v>
      </c>
      <c r="C889" s="2" t="s">
        <v>61</v>
      </c>
      <c r="D889" s="2" t="s">
        <v>33</v>
      </c>
      <c r="E889" s="2">
        <v>0</v>
      </c>
      <c r="F889" s="2">
        <v>0</v>
      </c>
      <c r="G889" s="2">
        <v>2</v>
      </c>
      <c r="H889" s="2" t="s">
        <v>58</v>
      </c>
      <c r="I889" s="2" t="s">
        <v>49</v>
      </c>
      <c r="J889" s="6">
        <v>339.97725000000003</v>
      </c>
      <c r="K889" s="6">
        <v>421.79955555555557</v>
      </c>
      <c r="L889" s="2" t="s">
        <v>73</v>
      </c>
      <c r="M889" s="2" t="s">
        <v>45</v>
      </c>
      <c r="N889" s="6">
        <v>0</v>
      </c>
      <c r="O889" s="6">
        <v>0</v>
      </c>
      <c r="P889" s="6">
        <v>101.45288888888889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36.222222222222221</v>
      </c>
      <c r="W889" s="6">
        <v>0</v>
      </c>
      <c r="X889" s="6">
        <v>0</v>
      </c>
      <c r="Y889" s="6">
        <v>187.693984026533</v>
      </c>
      <c r="Z889" s="2">
        <v>48</v>
      </c>
      <c r="AA889" s="6">
        <v>5.5135107072338112</v>
      </c>
      <c r="AB889" s="2" t="s">
        <v>38</v>
      </c>
      <c r="AC889" s="2" t="s">
        <v>39</v>
      </c>
      <c r="AD889" s="2" t="s">
        <v>40</v>
      </c>
      <c r="AE889" s="2" t="s">
        <v>67</v>
      </c>
      <c r="AF889" s="2">
        <v>0</v>
      </c>
      <c r="AG889" s="8">
        <v>0.21998488903045649</v>
      </c>
      <c r="AH889" s="3">
        <v>364.4261474609375</v>
      </c>
      <c r="AI889" s="9">
        <v>0.35349768400192261</v>
      </c>
    </row>
    <row r="890" spans="1:35" ht="15" x14ac:dyDescent="0.25">
      <c r="A890" s="2">
        <v>889</v>
      </c>
      <c r="B890" s="2">
        <v>53</v>
      </c>
      <c r="C890" s="2" t="s">
        <v>47</v>
      </c>
      <c r="D890" s="2" t="s">
        <v>57</v>
      </c>
      <c r="E890" s="2">
        <v>0</v>
      </c>
      <c r="F890" s="2">
        <v>2</v>
      </c>
      <c r="G890" s="2">
        <v>3</v>
      </c>
      <c r="H890" s="2" t="s">
        <v>43</v>
      </c>
      <c r="I890" s="2" t="s">
        <v>49</v>
      </c>
      <c r="J890" s="6">
        <v>1284.56025</v>
      </c>
      <c r="K890" s="6">
        <v>787.78288888888892</v>
      </c>
      <c r="L890" s="2" t="s">
        <v>84</v>
      </c>
      <c r="M890" s="2" t="s">
        <v>51</v>
      </c>
      <c r="N890" s="6">
        <v>0</v>
      </c>
      <c r="O890" s="6">
        <v>444.44444444444446</v>
      </c>
      <c r="P890" s="6">
        <v>834.09177777777779</v>
      </c>
      <c r="Q890" s="6">
        <v>0</v>
      </c>
      <c r="R890" s="6">
        <v>0</v>
      </c>
      <c r="S890" s="6">
        <v>0</v>
      </c>
      <c r="T890" s="6">
        <v>252.42955555555557</v>
      </c>
      <c r="U890" s="6">
        <v>0</v>
      </c>
      <c r="V890" s="6">
        <v>168.22222222222223</v>
      </c>
      <c r="W890" s="6">
        <v>0</v>
      </c>
      <c r="X890" s="6">
        <v>0</v>
      </c>
      <c r="Y890" s="6">
        <v>1000.2189324593215</v>
      </c>
      <c r="Z890" s="2">
        <v>24</v>
      </c>
      <c r="AA890" s="6">
        <v>49.935031975932326</v>
      </c>
      <c r="AB890" s="2" t="s">
        <v>55</v>
      </c>
      <c r="AC890" s="2" t="s">
        <v>50</v>
      </c>
      <c r="AD890" s="2" t="s">
        <v>40</v>
      </c>
      <c r="AE890" s="2" t="s">
        <v>64</v>
      </c>
      <c r="AF890" s="2">
        <v>1</v>
      </c>
      <c r="AG890" s="8">
        <v>4.4674329459667213E-2</v>
      </c>
      <c r="AH890" s="3">
        <v>579.24554443359375</v>
      </c>
      <c r="AI890" s="9">
        <v>6.6542007029056549E-2</v>
      </c>
    </row>
    <row r="891" spans="1:35" ht="15" x14ac:dyDescent="0.25">
      <c r="A891" s="2">
        <v>890</v>
      </c>
      <c r="B891" s="2">
        <v>50</v>
      </c>
      <c r="C891" s="2" t="s">
        <v>47</v>
      </c>
      <c r="D891" s="2" t="s">
        <v>57</v>
      </c>
      <c r="E891" s="2">
        <v>1</v>
      </c>
      <c r="F891" s="2">
        <v>1</v>
      </c>
      <c r="G891" s="2">
        <v>2</v>
      </c>
      <c r="H891" s="2" t="s">
        <v>43</v>
      </c>
      <c r="I891" s="2" t="s">
        <v>35</v>
      </c>
      <c r="J891" s="6">
        <v>584.67174999999997</v>
      </c>
      <c r="K891" s="6">
        <v>357.16311111111111</v>
      </c>
      <c r="L891" s="2" t="s">
        <v>44</v>
      </c>
      <c r="M891" s="2" t="s">
        <v>51</v>
      </c>
      <c r="N891" s="6">
        <v>0</v>
      </c>
      <c r="O891" s="6">
        <v>0</v>
      </c>
      <c r="P891" s="6">
        <v>58.174888888888887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293.11111111111109</v>
      </c>
      <c r="W891" s="6">
        <v>0</v>
      </c>
      <c r="X891" s="6">
        <v>0</v>
      </c>
      <c r="Y891" s="6">
        <v>480.67821567047542</v>
      </c>
      <c r="Z891" s="2">
        <v>24</v>
      </c>
      <c r="AA891" s="6">
        <v>23.99742825365432</v>
      </c>
      <c r="AB891" s="2" t="s">
        <v>38</v>
      </c>
      <c r="AC891" s="2" t="s">
        <v>39</v>
      </c>
      <c r="AD891" s="2" t="s">
        <v>46</v>
      </c>
      <c r="AE891" s="2" t="s">
        <v>41</v>
      </c>
      <c r="AF891" s="2">
        <v>0</v>
      </c>
      <c r="AG891" s="8">
        <v>0.15766426920890811</v>
      </c>
      <c r="AH891" s="3">
        <v>407.28076171875</v>
      </c>
      <c r="AI891" s="9">
        <v>0.24228014051914221</v>
      </c>
    </row>
    <row r="892" spans="1:35" ht="15" x14ac:dyDescent="0.25">
      <c r="A892" s="2">
        <v>891</v>
      </c>
      <c r="B892" s="2">
        <v>42</v>
      </c>
      <c r="C892" s="2" t="s">
        <v>32</v>
      </c>
      <c r="D892" s="2" t="s">
        <v>42</v>
      </c>
      <c r="E892" s="2">
        <v>1</v>
      </c>
      <c r="F892" s="2">
        <v>1</v>
      </c>
      <c r="G892" s="2">
        <v>3</v>
      </c>
      <c r="H892" s="2" t="s">
        <v>58</v>
      </c>
      <c r="I892" s="2" t="s">
        <v>49</v>
      </c>
      <c r="J892" s="6">
        <v>1120.577</v>
      </c>
      <c r="K892" s="6">
        <v>1386.0213333333334</v>
      </c>
      <c r="L892" s="2" t="s">
        <v>44</v>
      </c>
      <c r="M892" s="2" t="s">
        <v>37</v>
      </c>
      <c r="N892" s="6">
        <v>0</v>
      </c>
      <c r="O892" s="6">
        <v>0</v>
      </c>
      <c r="P892" s="6">
        <v>651.20511111111114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104.44444444444444</v>
      </c>
      <c r="W892" s="6">
        <v>0</v>
      </c>
      <c r="X892" s="6">
        <v>0</v>
      </c>
      <c r="Y892" s="6">
        <v>474.80793315614017</v>
      </c>
      <c r="Z892" s="2">
        <v>36</v>
      </c>
      <c r="AA892" s="6">
        <v>17.165444203051941</v>
      </c>
      <c r="AB892" s="2" t="s">
        <v>55</v>
      </c>
      <c r="AC892" s="2" t="s">
        <v>50</v>
      </c>
      <c r="AD892" s="2" t="s">
        <v>46</v>
      </c>
      <c r="AE892" s="2" t="s">
        <v>41</v>
      </c>
      <c r="AF892" s="2">
        <v>1</v>
      </c>
      <c r="AG892" s="8">
        <v>6.8936809897422791E-2</v>
      </c>
      <c r="AH892" s="3">
        <v>521.4608154296875</v>
      </c>
      <c r="AI892" s="9">
        <v>0.1105816215276718</v>
      </c>
    </row>
    <row r="893" spans="1:35" ht="15" x14ac:dyDescent="0.25">
      <c r="A893" s="2">
        <v>892</v>
      </c>
      <c r="B893" s="2">
        <v>43</v>
      </c>
      <c r="C893" s="2" t="s">
        <v>32</v>
      </c>
      <c r="D893" s="2" t="s">
        <v>57</v>
      </c>
      <c r="E893" s="2">
        <v>1</v>
      </c>
      <c r="F893" s="2">
        <v>0</v>
      </c>
      <c r="G893" s="2">
        <v>3</v>
      </c>
      <c r="H893" s="2" t="s">
        <v>34</v>
      </c>
      <c r="I893" s="2" t="s">
        <v>49</v>
      </c>
      <c r="J893" s="6">
        <v>959.23924999999997</v>
      </c>
      <c r="K893" s="6">
        <v>1139.6093333333333</v>
      </c>
      <c r="L893" s="2" t="s">
        <v>36</v>
      </c>
      <c r="M893" s="2" t="s">
        <v>45</v>
      </c>
      <c r="N893" s="6">
        <v>0</v>
      </c>
      <c r="O893" s="6">
        <v>0</v>
      </c>
      <c r="P893" s="6">
        <v>215.69311111111111</v>
      </c>
      <c r="Q893" s="6">
        <v>0</v>
      </c>
      <c r="R893" s="6">
        <v>0</v>
      </c>
      <c r="S893" s="6">
        <v>255.55555555555554</v>
      </c>
      <c r="T893" s="6">
        <v>0</v>
      </c>
      <c r="U893" s="6">
        <v>0</v>
      </c>
      <c r="V893" s="6">
        <v>18.444444444444443</v>
      </c>
      <c r="W893" s="6">
        <v>0</v>
      </c>
      <c r="X893" s="6">
        <v>0</v>
      </c>
      <c r="Y893" s="6">
        <v>579.28358932588583</v>
      </c>
      <c r="Z893" s="2">
        <v>36</v>
      </c>
      <c r="AA893" s="6">
        <v>20.942489448775035</v>
      </c>
      <c r="AB893" s="2" t="s">
        <v>55</v>
      </c>
      <c r="AC893" s="2" t="s">
        <v>50</v>
      </c>
      <c r="AD893" s="2" t="s">
        <v>40</v>
      </c>
      <c r="AE893" s="2" t="s">
        <v>41</v>
      </c>
      <c r="AF893" s="2">
        <v>0</v>
      </c>
      <c r="AG893" s="8">
        <v>7.5781472027301788E-2</v>
      </c>
      <c r="AH893" s="3">
        <v>509.03277587890619</v>
      </c>
      <c r="AI893" s="9">
        <v>0.1219152435660362</v>
      </c>
    </row>
    <row r="894" spans="1:35" x14ac:dyDescent="0.2">
      <c r="A894" s="2">
        <v>893</v>
      </c>
      <c r="B894" s="2">
        <v>60</v>
      </c>
      <c r="C894" s="2" t="s">
        <v>32</v>
      </c>
      <c r="D894" s="2" t="s">
        <v>65</v>
      </c>
      <c r="E894" s="2">
        <v>1</v>
      </c>
      <c r="F894" s="2">
        <v>0</v>
      </c>
      <c r="G894" s="2">
        <v>3</v>
      </c>
      <c r="H894" s="2" t="s">
        <v>58</v>
      </c>
      <c r="I894" s="2" t="s">
        <v>66</v>
      </c>
      <c r="J894" s="6">
        <v>1154.8335</v>
      </c>
      <c r="K894" s="6">
        <v>817.3171111111111</v>
      </c>
      <c r="L894" s="2" t="s">
        <v>36</v>
      </c>
      <c r="M894" s="2" t="s">
        <v>37</v>
      </c>
      <c r="N894" s="6">
        <v>0</v>
      </c>
      <c r="O894" s="6">
        <v>0</v>
      </c>
      <c r="P894" s="6">
        <v>66.00022222222222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154.22222222222223</v>
      </c>
      <c r="W894" s="6">
        <v>0</v>
      </c>
      <c r="X894" s="6">
        <v>0</v>
      </c>
      <c r="Y894" s="6">
        <v>1091.34628707826</v>
      </c>
      <c r="Z894" s="2">
        <v>24</v>
      </c>
      <c r="AA894" s="6">
        <v>54.484483320139795</v>
      </c>
      <c r="AB894" s="2" t="s">
        <v>55</v>
      </c>
      <c r="AC894" s="2" t="s">
        <v>50</v>
      </c>
      <c r="AD894" s="2" t="s">
        <v>46</v>
      </c>
      <c r="AE894" s="2" t="s">
        <v>41</v>
      </c>
      <c r="AF894" s="2" t="s">
        <v>59</v>
      </c>
      <c r="AG894" s="4" t="s">
        <v>59</v>
      </c>
      <c r="AH894" s="3" t="s">
        <v>59</v>
      </c>
    </row>
    <row r="895" spans="1:35" x14ac:dyDescent="0.2">
      <c r="A895" s="2">
        <v>894</v>
      </c>
      <c r="B895" s="2">
        <v>69</v>
      </c>
      <c r="C895" s="2" t="s">
        <v>61</v>
      </c>
      <c r="D895" s="2" t="s">
        <v>57</v>
      </c>
      <c r="E895" s="2">
        <v>1</v>
      </c>
      <c r="F895" s="2">
        <v>0</v>
      </c>
      <c r="G895" s="2">
        <v>2</v>
      </c>
      <c r="H895" s="2" t="s">
        <v>48</v>
      </c>
      <c r="I895" s="2" t="s">
        <v>49</v>
      </c>
      <c r="J895" s="6">
        <v>619.03674999999998</v>
      </c>
      <c r="K895" s="6">
        <v>308.87622222222222</v>
      </c>
      <c r="L895" s="2" t="s">
        <v>44</v>
      </c>
      <c r="M895" s="2" t="s">
        <v>45</v>
      </c>
      <c r="N895" s="6">
        <v>0</v>
      </c>
      <c r="O895" s="6">
        <v>0</v>
      </c>
      <c r="P895" s="6">
        <v>71.537333333333336</v>
      </c>
      <c r="Q895" s="6">
        <v>0</v>
      </c>
      <c r="R895" s="6">
        <v>0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809.64327482455803</v>
      </c>
      <c r="Z895" s="2">
        <v>24</v>
      </c>
      <c r="AA895" s="6">
        <v>40.420713411268203</v>
      </c>
      <c r="AB895" s="2" t="s">
        <v>55</v>
      </c>
      <c r="AC895" s="2" t="s">
        <v>39</v>
      </c>
      <c r="AD895" s="2" t="s">
        <v>63</v>
      </c>
      <c r="AE895" s="2" t="s">
        <v>41</v>
      </c>
      <c r="AF895" s="2" t="s">
        <v>59</v>
      </c>
      <c r="AG895" s="4" t="s">
        <v>59</v>
      </c>
      <c r="AH895" s="3" t="s">
        <v>59</v>
      </c>
    </row>
    <row r="896" spans="1:35" ht="15" x14ac:dyDescent="0.25">
      <c r="A896" s="2">
        <v>895</v>
      </c>
      <c r="B896" s="2">
        <v>38</v>
      </c>
      <c r="C896" s="2" t="s">
        <v>32</v>
      </c>
      <c r="D896" s="2" t="s">
        <v>57</v>
      </c>
      <c r="E896" s="2">
        <v>1</v>
      </c>
      <c r="F896" s="2">
        <v>1</v>
      </c>
      <c r="G896" s="2">
        <v>5</v>
      </c>
      <c r="H896" s="2" t="s">
        <v>58</v>
      </c>
      <c r="I896" s="2" t="s">
        <v>49</v>
      </c>
      <c r="J896" s="6">
        <v>1280.2629999999999</v>
      </c>
      <c r="K896" s="6">
        <v>673.8655555555556</v>
      </c>
      <c r="L896" s="2" t="s">
        <v>44</v>
      </c>
      <c r="M896" s="2" t="s">
        <v>37</v>
      </c>
      <c r="N896" s="6">
        <v>0</v>
      </c>
      <c r="O896" s="6">
        <v>0</v>
      </c>
      <c r="P896" s="6">
        <v>607.4</v>
      </c>
      <c r="Q896" s="6">
        <v>0</v>
      </c>
      <c r="R896" s="6">
        <v>0</v>
      </c>
      <c r="S896" s="6">
        <v>1777.7777777777778</v>
      </c>
      <c r="T896" s="6">
        <v>14.222222222222221</v>
      </c>
      <c r="U896" s="6">
        <v>0</v>
      </c>
      <c r="V896" s="6">
        <v>225.33333333333334</v>
      </c>
      <c r="W896" s="6">
        <v>0</v>
      </c>
      <c r="X896" s="6">
        <v>0</v>
      </c>
      <c r="Y896" s="6">
        <v>1265.9336147324498</v>
      </c>
      <c r="Z896" s="2">
        <v>48</v>
      </c>
      <c r="AA896" s="6">
        <v>37.186799436725082</v>
      </c>
      <c r="AB896" s="2" t="s">
        <v>38</v>
      </c>
      <c r="AC896" s="2" t="s">
        <v>62</v>
      </c>
      <c r="AD896" s="2" t="s">
        <v>63</v>
      </c>
      <c r="AE896" s="2" t="s">
        <v>41</v>
      </c>
      <c r="AF896" s="2">
        <v>1</v>
      </c>
      <c r="AG896" s="8">
        <v>3.1776200979948037E-2</v>
      </c>
      <c r="AH896" s="3">
        <v>695.76495361328125</v>
      </c>
      <c r="AI896" s="9">
        <v>5.9700105339288712E-2</v>
      </c>
    </row>
    <row r="897" spans="1:35" x14ac:dyDescent="0.2">
      <c r="A897" s="2">
        <v>896</v>
      </c>
      <c r="B897" s="2">
        <v>50</v>
      </c>
      <c r="C897" s="2" t="s">
        <v>32</v>
      </c>
      <c r="D897" s="2" t="s">
        <v>42</v>
      </c>
      <c r="E897" s="2">
        <v>1</v>
      </c>
      <c r="F897" s="2">
        <v>1</v>
      </c>
      <c r="G897" s="2">
        <v>2</v>
      </c>
      <c r="H897" s="2" t="s">
        <v>43</v>
      </c>
      <c r="I897" s="2" t="s">
        <v>35</v>
      </c>
      <c r="J897" s="6">
        <v>40.686250000000001</v>
      </c>
      <c r="K897" s="6">
        <v>39.833555555555556</v>
      </c>
      <c r="L897" s="2" t="s">
        <v>44</v>
      </c>
      <c r="M897" s="2" t="s">
        <v>51</v>
      </c>
      <c r="N897" s="6">
        <v>0</v>
      </c>
      <c r="O897" s="6">
        <v>0</v>
      </c>
      <c r="P897" s="6">
        <v>6.9962222222222223</v>
      </c>
      <c r="Q897" s="6">
        <v>220.66666666666666</v>
      </c>
      <c r="R897" s="6">
        <v>0</v>
      </c>
      <c r="S897" s="6">
        <v>0</v>
      </c>
      <c r="T897" s="6">
        <v>0</v>
      </c>
      <c r="U897" s="6">
        <v>0</v>
      </c>
      <c r="V897" s="6">
        <v>99.333333333333329</v>
      </c>
      <c r="W897" s="6">
        <v>0</v>
      </c>
      <c r="X897" s="6">
        <v>0</v>
      </c>
      <c r="Y897" s="6">
        <v>17.940019836519646</v>
      </c>
      <c r="Z897" s="2">
        <v>36</v>
      </c>
      <c r="AA897" s="6">
        <v>0.6485746930520524</v>
      </c>
      <c r="AB897" s="2" t="s">
        <v>38</v>
      </c>
      <c r="AC897" s="2" t="s">
        <v>39</v>
      </c>
      <c r="AD897" s="2" t="s">
        <v>40</v>
      </c>
      <c r="AE897" s="2" t="s">
        <v>41</v>
      </c>
      <c r="AF897" s="2" t="s">
        <v>59</v>
      </c>
      <c r="AG897" s="4" t="s">
        <v>59</v>
      </c>
      <c r="AH897" s="3" t="s">
        <v>59</v>
      </c>
    </row>
    <row r="898" spans="1:35" ht="15" x14ac:dyDescent="0.25">
      <c r="A898" s="2">
        <v>897</v>
      </c>
      <c r="B898" s="2">
        <v>49</v>
      </c>
      <c r="C898" s="2" t="s">
        <v>47</v>
      </c>
      <c r="D898" s="2" t="s">
        <v>33</v>
      </c>
      <c r="E898" s="2">
        <v>7</v>
      </c>
      <c r="F898" s="2">
        <v>2</v>
      </c>
      <c r="G898" s="2">
        <v>3</v>
      </c>
      <c r="H898" s="2" t="s">
        <v>43</v>
      </c>
      <c r="I898" s="2" t="s">
        <v>49</v>
      </c>
      <c r="J898" s="6">
        <v>233.95375000000001</v>
      </c>
      <c r="K898" s="6">
        <v>139.79755555555556</v>
      </c>
      <c r="L898" s="2" t="s">
        <v>73</v>
      </c>
      <c r="M898" s="2" t="s">
        <v>37</v>
      </c>
      <c r="N898" s="6">
        <v>0</v>
      </c>
      <c r="O898" s="6">
        <v>0</v>
      </c>
      <c r="P898" s="6">
        <v>153.39755555555556</v>
      </c>
      <c r="Q898" s="6">
        <v>0</v>
      </c>
      <c r="R898" s="6">
        <v>0</v>
      </c>
      <c r="S898" s="6">
        <v>0</v>
      </c>
      <c r="T898" s="6">
        <v>0</v>
      </c>
      <c r="U898" s="6">
        <v>0</v>
      </c>
      <c r="V898" s="6">
        <v>44.444444444444443</v>
      </c>
      <c r="W898" s="6">
        <v>0</v>
      </c>
      <c r="X898" s="6">
        <v>0</v>
      </c>
      <c r="Y898" s="6">
        <v>179.03104901737808</v>
      </c>
      <c r="Z898" s="2">
        <v>3</v>
      </c>
      <c r="AA898" s="6">
        <v>61.476211580765707</v>
      </c>
      <c r="AB898" s="2" t="s">
        <v>38</v>
      </c>
      <c r="AC898" s="2" t="s">
        <v>39</v>
      </c>
      <c r="AD898" s="2" t="s">
        <v>46</v>
      </c>
      <c r="AE898" s="2" t="s">
        <v>69</v>
      </c>
      <c r="AF898" s="2">
        <v>1</v>
      </c>
      <c r="AG898" s="8">
        <v>0.28946748375892639</v>
      </c>
      <c r="AH898" s="3">
        <v>366.19488525390619</v>
      </c>
      <c r="AI898" s="9">
        <v>0.46291390061378479</v>
      </c>
    </row>
    <row r="899" spans="1:35" ht="15" x14ac:dyDescent="0.25">
      <c r="A899" s="2">
        <v>898</v>
      </c>
      <c r="B899" s="2">
        <v>23</v>
      </c>
      <c r="C899" s="2" t="s">
        <v>32</v>
      </c>
      <c r="D899" s="2" t="s">
        <v>33</v>
      </c>
      <c r="E899" s="2">
        <v>1</v>
      </c>
      <c r="F899" s="2">
        <v>5</v>
      </c>
      <c r="G899" s="2">
        <v>2</v>
      </c>
      <c r="H899" s="2" t="s">
        <v>58</v>
      </c>
      <c r="I899" s="2" t="s">
        <v>35</v>
      </c>
      <c r="J899" s="6">
        <v>261.07350000000002</v>
      </c>
      <c r="K899" s="6">
        <v>326.45577777777777</v>
      </c>
      <c r="L899" s="2" t="s">
        <v>44</v>
      </c>
      <c r="M899" s="2" t="s">
        <v>37</v>
      </c>
      <c r="N899" s="6">
        <v>0</v>
      </c>
      <c r="O899" s="6">
        <v>5711.1111111111113</v>
      </c>
      <c r="P899" s="6">
        <v>57.42688888888889</v>
      </c>
      <c r="Q899" s="6">
        <v>0</v>
      </c>
      <c r="R899" s="6">
        <v>0</v>
      </c>
      <c r="S899" s="6">
        <v>0</v>
      </c>
      <c r="T899" s="6">
        <v>222.22222222222223</v>
      </c>
      <c r="U899" s="6">
        <v>0</v>
      </c>
      <c r="V899" s="6">
        <v>212.44444444444446</v>
      </c>
      <c r="W899" s="6">
        <v>0</v>
      </c>
      <c r="X899" s="6">
        <v>0</v>
      </c>
      <c r="Y899" s="6">
        <v>166.4024702129702</v>
      </c>
      <c r="Z899" s="2">
        <v>24</v>
      </c>
      <c r="AA899" s="6">
        <v>8.3074938908904628</v>
      </c>
      <c r="AB899" s="2" t="s">
        <v>38</v>
      </c>
      <c r="AC899" s="2" t="s">
        <v>39</v>
      </c>
      <c r="AD899" s="2" t="s">
        <v>46</v>
      </c>
      <c r="AE899" s="2" t="s">
        <v>41</v>
      </c>
      <c r="AF899" s="2">
        <v>0</v>
      </c>
      <c r="AG899" s="8">
        <v>0.31891825795173651</v>
      </c>
      <c r="AH899" s="3">
        <v>292.79385375976563</v>
      </c>
      <c r="AI899" s="9">
        <v>0.4431990385055542</v>
      </c>
    </row>
    <row r="900" spans="1:35" ht="15" x14ac:dyDescent="0.25">
      <c r="A900" s="2">
        <v>899</v>
      </c>
      <c r="B900" s="2">
        <v>53</v>
      </c>
      <c r="C900" s="2" t="s">
        <v>47</v>
      </c>
      <c r="D900" s="2" t="s">
        <v>33</v>
      </c>
      <c r="E900" s="2">
        <v>0</v>
      </c>
      <c r="F900" s="2">
        <v>0</v>
      </c>
      <c r="G900" s="2">
        <v>2</v>
      </c>
      <c r="H900" s="2" t="s">
        <v>43</v>
      </c>
      <c r="I900" s="2" t="s">
        <v>54</v>
      </c>
      <c r="J900" s="6">
        <v>297.9495</v>
      </c>
      <c r="K900" s="6">
        <v>268.9351111111111</v>
      </c>
      <c r="L900" s="2" t="s">
        <v>44</v>
      </c>
      <c r="M900" s="2" t="s">
        <v>45</v>
      </c>
      <c r="N900" s="6">
        <v>0</v>
      </c>
      <c r="O900" s="6">
        <v>0</v>
      </c>
      <c r="P900" s="6">
        <v>74.775555555555556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204.72908641042048</v>
      </c>
      <c r="Z900" s="2">
        <v>36</v>
      </c>
      <c r="AA900" s="6">
        <v>7.4014469096164186</v>
      </c>
      <c r="AB900" s="2" t="s">
        <v>55</v>
      </c>
      <c r="AC900" s="2" t="s">
        <v>39</v>
      </c>
      <c r="AD900" s="2" t="s">
        <v>46</v>
      </c>
      <c r="AE900" s="2" t="s">
        <v>41</v>
      </c>
      <c r="AF900" s="2">
        <v>1</v>
      </c>
      <c r="AG900" s="8">
        <v>0.22296975553035739</v>
      </c>
      <c r="AH900" s="3">
        <v>381.23434448242188</v>
      </c>
      <c r="AI900" s="9">
        <v>0.37628009915351868</v>
      </c>
    </row>
    <row r="901" spans="1:35" ht="15" x14ac:dyDescent="0.25">
      <c r="A901" s="2">
        <v>900</v>
      </c>
      <c r="B901" s="2">
        <v>57</v>
      </c>
      <c r="C901" s="2" t="s">
        <v>47</v>
      </c>
      <c r="D901" s="2" t="s">
        <v>65</v>
      </c>
      <c r="E901" s="2">
        <v>0</v>
      </c>
      <c r="F901" s="2">
        <v>1</v>
      </c>
      <c r="G901" s="2">
        <v>3</v>
      </c>
      <c r="H901" s="2" t="s">
        <v>52</v>
      </c>
      <c r="I901" s="2" t="s">
        <v>49</v>
      </c>
      <c r="J901" s="6">
        <v>269.43774999999999</v>
      </c>
      <c r="K901" s="6">
        <v>238.21177777777777</v>
      </c>
      <c r="L901" s="2" t="s">
        <v>44</v>
      </c>
      <c r="M901" s="2" t="s">
        <v>45</v>
      </c>
      <c r="N901" s="6">
        <v>0</v>
      </c>
      <c r="O901" s="6">
        <v>606.88888888888891</v>
      </c>
      <c r="P901" s="6">
        <v>92.846222222222224</v>
      </c>
      <c r="Q901" s="6">
        <v>0</v>
      </c>
      <c r="R901" s="6">
        <v>0</v>
      </c>
      <c r="S901" s="6">
        <v>0</v>
      </c>
      <c r="T901" s="6">
        <v>66.666666666666671</v>
      </c>
      <c r="U901" s="6">
        <v>0</v>
      </c>
      <c r="V901" s="6">
        <v>46.222222222222221</v>
      </c>
      <c r="W901" s="6">
        <v>0</v>
      </c>
      <c r="X901" s="6">
        <v>0</v>
      </c>
      <c r="Y901" s="6">
        <v>215.85259892889113</v>
      </c>
      <c r="Z901" s="2">
        <v>24</v>
      </c>
      <c r="AA901" s="6">
        <v>10.776247159309428</v>
      </c>
      <c r="AB901" s="2" t="s">
        <v>38</v>
      </c>
      <c r="AC901" s="2" t="s">
        <v>50</v>
      </c>
      <c r="AD901" s="2" t="s">
        <v>40</v>
      </c>
      <c r="AE901" s="2" t="s">
        <v>41</v>
      </c>
      <c r="AF901" s="2">
        <v>0</v>
      </c>
      <c r="AG901" s="8">
        <v>0.22788490355014801</v>
      </c>
      <c r="AH901" s="3">
        <v>394.34414672851563</v>
      </c>
      <c r="AI901" s="9">
        <v>0.40772446990013123</v>
      </c>
    </row>
    <row r="902" spans="1:35" ht="15" x14ac:dyDescent="0.25">
      <c r="A902" s="2">
        <v>901</v>
      </c>
      <c r="B902" s="2">
        <v>39</v>
      </c>
      <c r="C902" s="2" t="s">
        <v>32</v>
      </c>
      <c r="D902" s="2" t="s">
        <v>57</v>
      </c>
      <c r="E902" s="2">
        <v>2</v>
      </c>
      <c r="F902" s="2">
        <v>1</v>
      </c>
      <c r="G902" s="2">
        <v>2</v>
      </c>
      <c r="H902" s="2" t="s">
        <v>43</v>
      </c>
      <c r="I902" s="2" t="s">
        <v>66</v>
      </c>
      <c r="J902" s="6">
        <v>81.851500000000001</v>
      </c>
      <c r="K902" s="6">
        <v>87.405111111111111</v>
      </c>
      <c r="L902" s="2" t="s">
        <v>36</v>
      </c>
      <c r="M902" s="2" t="s">
        <v>45</v>
      </c>
      <c r="N902" s="6">
        <v>0</v>
      </c>
      <c r="O902" s="6">
        <v>0</v>
      </c>
      <c r="P902" s="6">
        <v>48.37</v>
      </c>
      <c r="Q902" s="6">
        <v>0</v>
      </c>
      <c r="R902" s="6">
        <v>0</v>
      </c>
      <c r="S902" s="6">
        <v>0</v>
      </c>
      <c r="T902" s="6">
        <v>0</v>
      </c>
      <c r="U902" s="6">
        <v>0</v>
      </c>
      <c r="V902" s="6">
        <v>31.777777777777779</v>
      </c>
      <c r="W902" s="6">
        <v>0</v>
      </c>
      <c r="X902" s="6">
        <v>0</v>
      </c>
      <c r="Y902" s="6">
        <v>27.967824526290578</v>
      </c>
      <c r="Z902" s="2">
        <v>36</v>
      </c>
      <c r="AA902" s="6">
        <v>1.0111038545535729</v>
      </c>
      <c r="AB902" s="2" t="s">
        <v>38</v>
      </c>
      <c r="AC902" s="2" t="s">
        <v>50</v>
      </c>
      <c r="AD902" s="2" t="s">
        <v>46</v>
      </c>
      <c r="AE902" s="2" t="s">
        <v>41</v>
      </c>
      <c r="AF902" s="2">
        <v>0</v>
      </c>
      <c r="AG902" s="8">
        <v>0.34104281663894648</v>
      </c>
      <c r="AH902" s="3">
        <v>319.04742431640619</v>
      </c>
      <c r="AI902" s="9">
        <v>0.52636986970901489</v>
      </c>
    </row>
    <row r="903" spans="1:35" ht="15" x14ac:dyDescent="0.25">
      <c r="A903" s="2">
        <v>902</v>
      </c>
      <c r="B903" s="2">
        <v>31</v>
      </c>
      <c r="C903" s="2" t="s">
        <v>61</v>
      </c>
      <c r="D903" s="2" t="s">
        <v>74</v>
      </c>
      <c r="E903" s="2">
        <v>5</v>
      </c>
      <c r="F903" s="2">
        <v>0</v>
      </c>
      <c r="G903" s="2">
        <v>6</v>
      </c>
      <c r="H903" s="2" t="s">
        <v>48</v>
      </c>
      <c r="I903" s="2" t="s">
        <v>49</v>
      </c>
      <c r="J903" s="6">
        <v>1470.5630000000001</v>
      </c>
      <c r="K903" s="6">
        <v>1202.4088888888889</v>
      </c>
      <c r="L903" s="2" t="s">
        <v>73</v>
      </c>
      <c r="M903" s="2" t="s">
        <v>45</v>
      </c>
      <c r="N903" s="6">
        <v>0</v>
      </c>
      <c r="O903" s="6">
        <v>0</v>
      </c>
      <c r="P903" s="6">
        <v>706.00244444444445</v>
      </c>
      <c r="Q903" s="6">
        <v>0</v>
      </c>
      <c r="R903" s="6">
        <v>0</v>
      </c>
      <c r="S903" s="6">
        <v>0</v>
      </c>
      <c r="T903" s="6">
        <v>258.88888888888891</v>
      </c>
      <c r="U903" s="6">
        <v>0</v>
      </c>
      <c r="V903" s="6">
        <v>45.777777777777779</v>
      </c>
      <c r="W903" s="6">
        <v>0</v>
      </c>
      <c r="X903" s="6">
        <v>0</v>
      </c>
      <c r="Y903" s="6">
        <v>1477.8450425090141</v>
      </c>
      <c r="Z903" s="2">
        <v>24</v>
      </c>
      <c r="AA903" s="6">
        <v>73.780086597352977</v>
      </c>
      <c r="AB903" s="2" t="s">
        <v>38</v>
      </c>
      <c r="AC903" s="2" t="s">
        <v>72</v>
      </c>
      <c r="AD903" s="2" t="s">
        <v>40</v>
      </c>
      <c r="AE903" s="2" t="s">
        <v>69</v>
      </c>
      <c r="AF903" s="2">
        <v>1</v>
      </c>
      <c r="AG903" s="8">
        <v>2.037712000310421E-2</v>
      </c>
      <c r="AH903" s="3">
        <v>712.8675537109375</v>
      </c>
      <c r="AI903" s="9">
        <v>3.2043837010860443E-2</v>
      </c>
    </row>
    <row r="904" spans="1:35" x14ac:dyDescent="0.2">
      <c r="A904" s="2">
        <v>903</v>
      </c>
      <c r="B904" s="2">
        <v>50</v>
      </c>
      <c r="C904" s="2" t="s">
        <v>61</v>
      </c>
      <c r="D904" s="2" t="s">
        <v>57</v>
      </c>
      <c r="E904" s="2">
        <v>0</v>
      </c>
      <c r="F904" s="2">
        <v>1</v>
      </c>
      <c r="G904" s="2">
        <v>4</v>
      </c>
      <c r="H904" s="2" t="s">
        <v>53</v>
      </c>
      <c r="I904" s="2" t="s">
        <v>49</v>
      </c>
      <c r="J904" s="6">
        <v>1640.8612499999999</v>
      </c>
      <c r="K904" s="6">
        <v>1114.2335555555555</v>
      </c>
      <c r="L904" s="2" t="s">
        <v>44</v>
      </c>
      <c r="M904" s="2" t="s">
        <v>37</v>
      </c>
      <c r="N904" s="6">
        <v>0</v>
      </c>
      <c r="O904" s="6">
        <v>0</v>
      </c>
      <c r="P904" s="6">
        <v>859.16266666666672</v>
      </c>
      <c r="Q904" s="6">
        <v>88.888888888888886</v>
      </c>
      <c r="R904" s="6">
        <v>0</v>
      </c>
      <c r="S904" s="6">
        <v>0</v>
      </c>
      <c r="T904" s="6">
        <v>0</v>
      </c>
      <c r="U904" s="6">
        <v>0</v>
      </c>
      <c r="V904" s="6">
        <v>24.222222222222221</v>
      </c>
      <c r="W904" s="6">
        <v>0</v>
      </c>
      <c r="X904" s="6">
        <v>0</v>
      </c>
      <c r="Y904" s="6">
        <v>1168.2563897291332</v>
      </c>
      <c r="Z904" s="2">
        <v>36</v>
      </c>
      <c r="AA904" s="6">
        <v>42.235267088849831</v>
      </c>
      <c r="AB904" s="2" t="s">
        <v>55</v>
      </c>
      <c r="AC904" s="2" t="s">
        <v>62</v>
      </c>
      <c r="AD904" s="2" t="s">
        <v>46</v>
      </c>
      <c r="AE904" s="2" t="s">
        <v>41</v>
      </c>
      <c r="AF904" s="2" t="s">
        <v>59</v>
      </c>
      <c r="AG904" s="4" t="s">
        <v>59</v>
      </c>
      <c r="AH904" s="3" t="s">
        <v>59</v>
      </c>
    </row>
    <row r="905" spans="1:35" ht="15" x14ac:dyDescent="0.25">
      <c r="A905" s="2">
        <v>904</v>
      </c>
      <c r="B905" s="2">
        <v>30</v>
      </c>
      <c r="C905" s="2" t="s">
        <v>47</v>
      </c>
      <c r="D905" s="2" t="s">
        <v>33</v>
      </c>
      <c r="E905" s="2">
        <v>3</v>
      </c>
      <c r="F905" s="2">
        <v>0</v>
      </c>
      <c r="G905" s="2">
        <v>2</v>
      </c>
      <c r="H905" s="2" t="s">
        <v>34</v>
      </c>
      <c r="I905" s="2" t="s">
        <v>49</v>
      </c>
      <c r="J905" s="6">
        <v>386.21850000000001</v>
      </c>
      <c r="K905" s="6">
        <v>257.75</v>
      </c>
      <c r="L905" s="2" t="s">
        <v>73</v>
      </c>
      <c r="M905" s="2" t="s">
        <v>51</v>
      </c>
      <c r="N905" s="6">
        <v>40.969984072945294</v>
      </c>
      <c r="O905" s="6">
        <v>39.555555555555557</v>
      </c>
      <c r="P905" s="6">
        <v>200.61600000000001</v>
      </c>
      <c r="Q905" s="6">
        <v>0</v>
      </c>
      <c r="R905" s="6">
        <v>0</v>
      </c>
      <c r="S905" s="6">
        <v>0</v>
      </c>
      <c r="T905" s="6">
        <v>0</v>
      </c>
      <c r="U905" s="6">
        <v>0</v>
      </c>
      <c r="V905" s="6">
        <v>18.222222222222221</v>
      </c>
      <c r="W905" s="6">
        <v>0</v>
      </c>
      <c r="X905" s="6">
        <v>0</v>
      </c>
      <c r="Y905" s="6">
        <v>357.52924759414776</v>
      </c>
      <c r="Z905" s="2">
        <v>60</v>
      </c>
      <c r="AA905" s="6">
        <v>9.078893001850906</v>
      </c>
      <c r="AB905" s="2" t="s">
        <v>38</v>
      </c>
      <c r="AC905" s="2" t="s">
        <v>72</v>
      </c>
      <c r="AD905" s="2" t="s">
        <v>40</v>
      </c>
      <c r="AE905" s="2" t="s">
        <v>41</v>
      </c>
      <c r="AF905" s="2">
        <v>1</v>
      </c>
      <c r="AG905" s="8">
        <v>0.19782741367816931</v>
      </c>
      <c r="AH905" s="3">
        <v>432.19357299804688</v>
      </c>
      <c r="AI905" s="9">
        <v>0.33030277490615839</v>
      </c>
    </row>
    <row r="906" spans="1:35" ht="15" x14ac:dyDescent="0.25">
      <c r="A906" s="2">
        <v>905</v>
      </c>
      <c r="B906" s="2">
        <v>53</v>
      </c>
      <c r="C906" s="2" t="s">
        <v>47</v>
      </c>
      <c r="D906" s="2" t="s">
        <v>33</v>
      </c>
      <c r="E906" s="2">
        <v>3</v>
      </c>
      <c r="F906" s="2">
        <v>4</v>
      </c>
      <c r="G906" s="2">
        <v>3</v>
      </c>
      <c r="H906" s="2" t="s">
        <v>34</v>
      </c>
      <c r="I906" s="2" t="s">
        <v>66</v>
      </c>
      <c r="J906" s="6">
        <v>1173.1105</v>
      </c>
      <c r="K906" s="6">
        <v>1156.3348888888888</v>
      </c>
      <c r="L906" s="2" t="s">
        <v>44</v>
      </c>
      <c r="M906" s="2" t="s">
        <v>45</v>
      </c>
      <c r="N906" s="6">
        <v>0</v>
      </c>
      <c r="O906" s="6">
        <v>0</v>
      </c>
      <c r="P906" s="6">
        <v>777.43488888888885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42.444444444444443</v>
      </c>
      <c r="W906" s="6">
        <v>0</v>
      </c>
      <c r="X906" s="6">
        <v>0</v>
      </c>
      <c r="Y906" s="6">
        <v>980.80113078729494</v>
      </c>
      <c r="Z906" s="2">
        <v>36</v>
      </c>
      <c r="AA906" s="6">
        <v>35.45831042229679</v>
      </c>
      <c r="AB906" s="2" t="s">
        <v>38</v>
      </c>
      <c r="AC906" s="2" t="s">
        <v>50</v>
      </c>
      <c r="AD906" s="2" t="s">
        <v>63</v>
      </c>
      <c r="AE906" s="2" t="s">
        <v>41</v>
      </c>
      <c r="AF906" s="2">
        <v>1</v>
      </c>
      <c r="AG906" s="8">
        <v>4.9275800585746772E-2</v>
      </c>
      <c r="AH906" s="3">
        <v>636.15277099609375</v>
      </c>
      <c r="AI906" s="9">
        <v>7.8089900314807892E-2</v>
      </c>
    </row>
    <row r="907" spans="1:35" ht="15" x14ac:dyDescent="0.25">
      <c r="A907" s="2">
        <v>906</v>
      </c>
      <c r="B907" s="2">
        <v>26</v>
      </c>
      <c r="C907" s="2" t="s">
        <v>61</v>
      </c>
      <c r="D907" s="2" t="s">
        <v>33</v>
      </c>
      <c r="E907" s="2">
        <v>2</v>
      </c>
      <c r="F907" s="2">
        <v>1</v>
      </c>
      <c r="G907" s="2">
        <v>2</v>
      </c>
      <c r="H907" s="2" t="s">
        <v>58</v>
      </c>
      <c r="I907" s="2" t="s">
        <v>35</v>
      </c>
      <c r="J907" s="6">
        <v>897.53724999999997</v>
      </c>
      <c r="K907" s="6">
        <v>901.17177777777783</v>
      </c>
      <c r="L907" s="2" t="s">
        <v>44</v>
      </c>
      <c r="M907" s="2" t="s">
        <v>37</v>
      </c>
      <c r="N907" s="6">
        <v>0</v>
      </c>
      <c r="O907" s="6">
        <v>177.77777777777777</v>
      </c>
      <c r="P907" s="6">
        <v>452.61577777777779</v>
      </c>
      <c r="Q907" s="6">
        <v>0</v>
      </c>
      <c r="R907" s="6">
        <v>0</v>
      </c>
      <c r="S907" s="6">
        <v>0</v>
      </c>
      <c r="T907" s="6">
        <v>222.22222222222223</v>
      </c>
      <c r="U907" s="6">
        <v>0</v>
      </c>
      <c r="V907" s="6">
        <v>389.55555555555554</v>
      </c>
      <c r="W907" s="6">
        <v>0</v>
      </c>
      <c r="X907" s="6">
        <v>0</v>
      </c>
      <c r="Y907" s="6">
        <v>494.65862153905539</v>
      </c>
      <c r="Z907" s="2">
        <v>36</v>
      </c>
      <c r="AA907" s="6">
        <v>17.883094141131323</v>
      </c>
      <c r="AB907" s="2" t="s">
        <v>55</v>
      </c>
      <c r="AC907" s="2" t="s">
        <v>62</v>
      </c>
      <c r="AD907" s="2" t="s">
        <v>40</v>
      </c>
      <c r="AE907" s="2" t="s">
        <v>41</v>
      </c>
      <c r="AF907" s="2">
        <v>0</v>
      </c>
      <c r="AG907" s="8">
        <v>0.1134670153260231</v>
      </c>
      <c r="AH907" s="3">
        <v>421.60977172851563</v>
      </c>
      <c r="AI907" s="9">
        <v>0.1534886360168457</v>
      </c>
    </row>
    <row r="908" spans="1:35" ht="15" x14ac:dyDescent="0.25">
      <c r="A908" s="2">
        <v>907</v>
      </c>
      <c r="B908" s="2">
        <v>45</v>
      </c>
      <c r="C908" s="2" t="s">
        <v>61</v>
      </c>
      <c r="D908" s="2" t="s">
        <v>33</v>
      </c>
      <c r="E908" s="2">
        <v>7</v>
      </c>
      <c r="F908" s="2">
        <v>1</v>
      </c>
      <c r="G908" s="2">
        <v>3</v>
      </c>
      <c r="H908" s="2" t="s">
        <v>43</v>
      </c>
      <c r="I908" s="2" t="s">
        <v>49</v>
      </c>
      <c r="J908" s="6">
        <v>1184.9382499999999</v>
      </c>
      <c r="K908" s="6">
        <v>1376.671111111111</v>
      </c>
      <c r="L908" s="2" t="s">
        <v>44</v>
      </c>
      <c r="M908" s="2" t="s">
        <v>37</v>
      </c>
      <c r="N908" s="6">
        <v>0</v>
      </c>
      <c r="O908" s="6">
        <v>0</v>
      </c>
      <c r="P908" s="6">
        <v>460.08822222222221</v>
      </c>
      <c r="Q908" s="6">
        <v>0</v>
      </c>
      <c r="R908" s="6">
        <v>0</v>
      </c>
      <c r="S908" s="6">
        <v>0</v>
      </c>
      <c r="T908" s="6">
        <v>44.444444444444443</v>
      </c>
      <c r="U908" s="6">
        <v>214.44444444444446</v>
      </c>
      <c r="V908" s="6">
        <v>88.888888888888886</v>
      </c>
      <c r="W908" s="6">
        <v>0</v>
      </c>
      <c r="X908" s="6">
        <v>0</v>
      </c>
      <c r="Y908" s="6">
        <v>475.88959885757771</v>
      </c>
      <c r="Z908" s="2">
        <v>12</v>
      </c>
      <c r="AA908" s="6">
        <v>43.629555047410854</v>
      </c>
      <c r="AB908" s="2" t="s">
        <v>38</v>
      </c>
      <c r="AC908" s="2" t="s">
        <v>39</v>
      </c>
      <c r="AD908" s="2" t="s">
        <v>40</v>
      </c>
      <c r="AE908" s="2" t="s">
        <v>41</v>
      </c>
      <c r="AF908" s="2">
        <v>0</v>
      </c>
      <c r="AG908" s="8">
        <v>7.7580578625202179E-2</v>
      </c>
      <c r="AH908" s="3">
        <v>507.32803344726563</v>
      </c>
      <c r="AI908" s="9">
        <v>0.1124403476715088</v>
      </c>
    </row>
    <row r="909" spans="1:35" ht="15" x14ac:dyDescent="0.25">
      <c r="A909" s="2">
        <v>908</v>
      </c>
      <c r="B909" s="2">
        <v>30</v>
      </c>
      <c r="C909" s="2" t="s">
        <v>32</v>
      </c>
      <c r="D909" s="2" t="s">
        <v>33</v>
      </c>
      <c r="E909" s="2">
        <v>0</v>
      </c>
      <c r="F909" s="2">
        <v>3</v>
      </c>
      <c r="G909" s="2">
        <v>3</v>
      </c>
      <c r="H909" s="2" t="s">
        <v>52</v>
      </c>
      <c r="I909" s="2" t="s">
        <v>49</v>
      </c>
      <c r="J909" s="6">
        <v>41.124250000000004</v>
      </c>
      <c r="K909" s="6">
        <v>46.927555555555557</v>
      </c>
      <c r="L909" s="2" t="s">
        <v>44</v>
      </c>
      <c r="M909" s="2" t="s">
        <v>37</v>
      </c>
      <c r="N909" s="6">
        <v>0</v>
      </c>
      <c r="O909" s="6">
        <v>0</v>
      </c>
      <c r="P909" s="6">
        <v>13.496444444444444</v>
      </c>
      <c r="Q909" s="6">
        <v>0</v>
      </c>
      <c r="R909" s="6">
        <v>0</v>
      </c>
      <c r="S909" s="6">
        <v>0</v>
      </c>
      <c r="T909" s="6">
        <v>78.466666666666669</v>
      </c>
      <c r="U909" s="6">
        <v>0</v>
      </c>
      <c r="V909" s="6">
        <v>0</v>
      </c>
      <c r="W909" s="6">
        <v>0</v>
      </c>
      <c r="X909" s="6">
        <v>0</v>
      </c>
      <c r="Y909" s="6">
        <v>16.185983609864284</v>
      </c>
      <c r="Z909" s="2">
        <v>60</v>
      </c>
      <c r="AA909" s="6">
        <v>0.41101760013346583</v>
      </c>
      <c r="AB909" s="2" t="s">
        <v>55</v>
      </c>
      <c r="AC909" s="2" t="s">
        <v>39</v>
      </c>
      <c r="AD909" s="2" t="s">
        <v>40</v>
      </c>
      <c r="AE909" s="2" t="s">
        <v>41</v>
      </c>
      <c r="AF909" s="2">
        <v>0</v>
      </c>
      <c r="AG909" s="8">
        <v>0.32367169857025152</v>
      </c>
      <c r="AH909" s="3">
        <v>397.4644775390625</v>
      </c>
      <c r="AI909" s="9">
        <v>0.57270282506942749</v>
      </c>
    </row>
    <row r="910" spans="1:35" ht="15" x14ac:dyDescent="0.25">
      <c r="A910" s="2">
        <v>909</v>
      </c>
      <c r="B910" s="2">
        <v>36</v>
      </c>
      <c r="C910" s="2" t="s">
        <v>32</v>
      </c>
      <c r="D910" s="2" t="s">
        <v>57</v>
      </c>
      <c r="E910" s="2">
        <v>1</v>
      </c>
      <c r="F910" s="2">
        <v>0</v>
      </c>
      <c r="G910" s="2">
        <v>4</v>
      </c>
      <c r="H910" s="2" t="s">
        <v>58</v>
      </c>
      <c r="I910" s="2" t="s">
        <v>35</v>
      </c>
      <c r="J910" s="6">
        <v>760.84450000000004</v>
      </c>
      <c r="K910" s="6">
        <v>837.68711111111111</v>
      </c>
      <c r="L910" s="2" t="s">
        <v>36</v>
      </c>
      <c r="M910" s="2" t="s">
        <v>45</v>
      </c>
      <c r="N910" s="6">
        <v>0</v>
      </c>
      <c r="O910" s="6">
        <v>0</v>
      </c>
      <c r="P910" s="6">
        <v>296.53777777777776</v>
      </c>
      <c r="Q910" s="6">
        <v>0</v>
      </c>
      <c r="R910" s="6">
        <v>0</v>
      </c>
      <c r="S910" s="6">
        <v>0</v>
      </c>
      <c r="T910" s="6">
        <v>0</v>
      </c>
      <c r="U910" s="6">
        <v>0</v>
      </c>
      <c r="V910" s="6">
        <v>18.444444444444443</v>
      </c>
      <c r="W910" s="6">
        <v>0</v>
      </c>
      <c r="X910" s="6">
        <v>0</v>
      </c>
      <c r="Y910" s="6">
        <v>483.81905573186174</v>
      </c>
      <c r="Z910" s="2">
        <v>48</v>
      </c>
      <c r="AA910" s="6">
        <v>14.212184572544848</v>
      </c>
      <c r="AB910" s="2" t="s">
        <v>55</v>
      </c>
      <c r="AC910" s="2" t="s">
        <v>39</v>
      </c>
      <c r="AD910" s="2" t="s">
        <v>40</v>
      </c>
      <c r="AE910" s="2" t="s">
        <v>41</v>
      </c>
      <c r="AF910" s="2">
        <v>0</v>
      </c>
      <c r="AG910" s="8">
        <v>9.7915001213550568E-2</v>
      </c>
      <c r="AH910" s="3">
        <v>525.75799560546875</v>
      </c>
      <c r="AI910" s="9">
        <v>0.19167833030223849</v>
      </c>
    </row>
    <row r="911" spans="1:35" ht="15" x14ac:dyDescent="0.25">
      <c r="A911" s="2">
        <v>910</v>
      </c>
      <c r="B911" s="2">
        <v>50</v>
      </c>
      <c r="C911" s="2" t="s">
        <v>32</v>
      </c>
      <c r="D911" s="2" t="s">
        <v>57</v>
      </c>
      <c r="E911" s="2">
        <v>0</v>
      </c>
      <c r="F911" s="2">
        <v>1</v>
      </c>
      <c r="G911" s="2">
        <v>3</v>
      </c>
      <c r="H911" s="2" t="s">
        <v>34</v>
      </c>
      <c r="I911" s="2" t="s">
        <v>35</v>
      </c>
      <c r="J911" s="6">
        <v>1470.8152500000001</v>
      </c>
      <c r="K911" s="6">
        <v>1711.8708888888889</v>
      </c>
      <c r="L911" s="2" t="s">
        <v>44</v>
      </c>
      <c r="M911" s="2" t="s">
        <v>45</v>
      </c>
      <c r="N911" s="6">
        <v>0</v>
      </c>
      <c r="O911" s="6">
        <v>0</v>
      </c>
      <c r="P911" s="6">
        <v>182.95422222222223</v>
      </c>
      <c r="Q911" s="6">
        <v>0</v>
      </c>
      <c r="R911" s="6">
        <v>0</v>
      </c>
      <c r="S911" s="6">
        <v>0</v>
      </c>
      <c r="T911" s="6">
        <v>0</v>
      </c>
      <c r="U911" s="6">
        <v>0</v>
      </c>
      <c r="V911" s="6">
        <v>25.333333333333332</v>
      </c>
      <c r="W911" s="6">
        <v>0</v>
      </c>
      <c r="X911" s="6">
        <v>0</v>
      </c>
      <c r="Y911" s="6">
        <v>700.17189599814253</v>
      </c>
      <c r="Z911" s="2">
        <v>48</v>
      </c>
      <c r="AA911" s="6">
        <v>20.567549170591629</v>
      </c>
      <c r="AB911" s="2" t="s">
        <v>38</v>
      </c>
      <c r="AC911" s="2" t="s">
        <v>50</v>
      </c>
      <c r="AD911" s="2" t="s">
        <v>46</v>
      </c>
      <c r="AE911" s="2" t="s">
        <v>41</v>
      </c>
      <c r="AF911" s="2">
        <v>1</v>
      </c>
      <c r="AG911" s="8">
        <v>3.2852005213499069E-2</v>
      </c>
      <c r="AH911" s="3">
        <v>635.0350341796875</v>
      </c>
      <c r="AI911" s="9">
        <v>5.2965760231018073E-2</v>
      </c>
    </row>
    <row r="912" spans="1:35" ht="15" x14ac:dyDescent="0.25">
      <c r="A912" s="2">
        <v>911</v>
      </c>
      <c r="B912" s="2">
        <v>49</v>
      </c>
      <c r="C912" s="2" t="s">
        <v>61</v>
      </c>
      <c r="D912" s="2" t="s">
        <v>57</v>
      </c>
      <c r="E912" s="2">
        <v>1</v>
      </c>
      <c r="F912" s="2">
        <v>0</v>
      </c>
      <c r="G912" s="2">
        <v>3</v>
      </c>
      <c r="H912" s="2" t="s">
        <v>43</v>
      </c>
      <c r="I912" s="2" t="s">
        <v>35</v>
      </c>
      <c r="J912" s="6">
        <v>1299.27925</v>
      </c>
      <c r="K912" s="6">
        <v>1050.3920000000001</v>
      </c>
      <c r="L912" s="2" t="s">
        <v>44</v>
      </c>
      <c r="M912" s="2" t="s">
        <v>37</v>
      </c>
      <c r="N912" s="6">
        <v>0</v>
      </c>
      <c r="O912" s="6">
        <v>0</v>
      </c>
      <c r="P912" s="6">
        <v>119.71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127.33333333333333</v>
      </c>
      <c r="W912" s="6">
        <v>0</v>
      </c>
      <c r="X912" s="6">
        <v>0</v>
      </c>
      <c r="Y912" s="6">
        <v>830.04686160147264</v>
      </c>
      <c r="Z912" s="2">
        <v>18</v>
      </c>
      <c r="AA912" s="6">
        <v>52.96178890624352</v>
      </c>
      <c r="AB912" s="2" t="s">
        <v>38</v>
      </c>
      <c r="AC912" s="2" t="s">
        <v>50</v>
      </c>
      <c r="AD912" s="2" t="s">
        <v>40</v>
      </c>
      <c r="AE912" s="2" t="s">
        <v>67</v>
      </c>
      <c r="AF912" s="2">
        <v>0</v>
      </c>
      <c r="AG912" s="8">
        <v>4.6663776040077209E-2</v>
      </c>
      <c r="AH912" s="3">
        <v>534.63665771484375</v>
      </c>
      <c r="AI912" s="9">
        <v>6.5786093473434448E-2</v>
      </c>
    </row>
    <row r="913" spans="1:35" ht="15" x14ac:dyDescent="0.25">
      <c r="A913" s="2">
        <v>912</v>
      </c>
      <c r="B913" s="2">
        <v>39</v>
      </c>
      <c r="C913" s="2" t="s">
        <v>47</v>
      </c>
      <c r="D913" s="2" t="s">
        <v>33</v>
      </c>
      <c r="E913" s="2">
        <v>6</v>
      </c>
      <c r="F913" s="2">
        <v>0</v>
      </c>
      <c r="G913" s="2">
        <v>2</v>
      </c>
      <c r="H913" s="2" t="s">
        <v>43</v>
      </c>
      <c r="I913" s="2" t="s">
        <v>54</v>
      </c>
      <c r="J913" s="6">
        <v>917.70899999999995</v>
      </c>
      <c r="K913" s="6">
        <v>788.69555555555553</v>
      </c>
      <c r="L913" s="2" t="s">
        <v>44</v>
      </c>
      <c r="M913" s="2" t="s">
        <v>37</v>
      </c>
      <c r="N913" s="6">
        <v>0</v>
      </c>
      <c r="O913" s="6">
        <v>0</v>
      </c>
      <c r="P913" s="6">
        <v>601.06733333333329</v>
      </c>
      <c r="Q913" s="6">
        <v>0</v>
      </c>
      <c r="R913" s="6">
        <v>0</v>
      </c>
      <c r="S913" s="6">
        <v>255.55555555555554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368.12948241392246</v>
      </c>
      <c r="Z913" s="2">
        <v>36</v>
      </c>
      <c r="AA913" s="6">
        <v>13.308762656660466</v>
      </c>
      <c r="AB913" s="2" t="s">
        <v>38</v>
      </c>
      <c r="AC913" s="2" t="s">
        <v>50</v>
      </c>
      <c r="AD913" s="2" t="s">
        <v>40</v>
      </c>
      <c r="AE913" s="2" t="s">
        <v>41</v>
      </c>
      <c r="AF913" s="2">
        <v>0</v>
      </c>
      <c r="AG913" s="8">
        <v>0.1245769336819649</v>
      </c>
      <c r="AH913" s="3">
        <v>462.553955078125</v>
      </c>
      <c r="AI913" s="9">
        <v>0.18786269426345831</v>
      </c>
    </row>
    <row r="914" spans="1:35" ht="15" x14ac:dyDescent="0.25">
      <c r="A914" s="2">
        <v>913</v>
      </c>
      <c r="B914" s="2">
        <v>28</v>
      </c>
      <c r="C914" s="2" t="s">
        <v>32</v>
      </c>
      <c r="D914" s="2" t="s">
        <v>42</v>
      </c>
      <c r="E914" s="2">
        <v>2</v>
      </c>
      <c r="F914" s="2">
        <v>2</v>
      </c>
      <c r="G914" s="2">
        <v>3</v>
      </c>
      <c r="H914" s="2" t="s">
        <v>53</v>
      </c>
      <c r="I914" s="2" t="s">
        <v>79</v>
      </c>
      <c r="J914" s="6">
        <v>1243.9157499999999</v>
      </c>
      <c r="K914" s="6">
        <v>650.26377777777782</v>
      </c>
      <c r="L914" s="2" t="s">
        <v>78</v>
      </c>
      <c r="M914" s="2" t="s">
        <v>45</v>
      </c>
      <c r="N914" s="6">
        <v>0</v>
      </c>
      <c r="O914" s="6">
        <v>0</v>
      </c>
      <c r="P914" s="6">
        <v>146.03377777777777</v>
      </c>
      <c r="Q914" s="6">
        <v>0</v>
      </c>
      <c r="R914" s="6">
        <v>0</v>
      </c>
      <c r="S914" s="6">
        <v>44.444444444444443</v>
      </c>
      <c r="T914" s="6">
        <v>0</v>
      </c>
      <c r="U914" s="6">
        <v>0</v>
      </c>
      <c r="V914" s="6">
        <v>32</v>
      </c>
      <c r="W914" s="6">
        <v>0</v>
      </c>
      <c r="X914" s="6">
        <v>0</v>
      </c>
      <c r="Y914" s="6">
        <v>1594.7674849482089</v>
      </c>
      <c r="Z914" s="2">
        <v>36</v>
      </c>
      <c r="AA914" s="6">
        <v>57.654664903666948</v>
      </c>
      <c r="AB914" s="2" t="s">
        <v>55</v>
      </c>
      <c r="AC914" s="2" t="s">
        <v>50</v>
      </c>
      <c r="AD914" s="2" t="s">
        <v>63</v>
      </c>
      <c r="AE914" s="2" t="s">
        <v>41</v>
      </c>
      <c r="AF914" s="2">
        <v>1</v>
      </c>
      <c r="AG914" s="8">
        <v>3.3646505326032639E-2</v>
      </c>
      <c r="AH914" s="3">
        <v>608.32427978515625</v>
      </c>
      <c r="AI914" s="9">
        <v>3.9151880890130997E-2</v>
      </c>
    </row>
    <row r="915" spans="1:35" ht="15" x14ac:dyDescent="0.25">
      <c r="A915" s="2">
        <v>914</v>
      </c>
      <c r="B915" s="2">
        <v>43</v>
      </c>
      <c r="C915" s="2" t="s">
        <v>32</v>
      </c>
      <c r="D915" s="2" t="s">
        <v>57</v>
      </c>
      <c r="E915" s="2">
        <v>0</v>
      </c>
      <c r="F915" s="2">
        <v>1</v>
      </c>
      <c r="G915" s="2">
        <v>3</v>
      </c>
      <c r="H915" s="2" t="s">
        <v>34</v>
      </c>
      <c r="I915" s="2" t="s">
        <v>49</v>
      </c>
      <c r="J915" s="6">
        <v>675.02724999999998</v>
      </c>
      <c r="K915" s="6">
        <v>803.42911111111107</v>
      </c>
      <c r="L915" s="2" t="s">
        <v>44</v>
      </c>
      <c r="M915" s="2" t="s">
        <v>45</v>
      </c>
      <c r="N915" s="6">
        <v>0</v>
      </c>
      <c r="O915" s="6">
        <v>0</v>
      </c>
      <c r="P915" s="6">
        <v>326.26755555555553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46.222222222222221</v>
      </c>
      <c r="W915" s="6">
        <v>0</v>
      </c>
      <c r="X915" s="6">
        <v>0</v>
      </c>
      <c r="Y915" s="6">
        <v>339.0540637816726</v>
      </c>
      <c r="Z915" s="2">
        <v>12</v>
      </c>
      <c r="AA915" s="6">
        <v>31.084474162331841</v>
      </c>
      <c r="AB915" s="2" t="s">
        <v>38</v>
      </c>
      <c r="AC915" s="2" t="s">
        <v>39</v>
      </c>
      <c r="AD915" s="2" t="s">
        <v>40</v>
      </c>
      <c r="AE915" s="2" t="s">
        <v>41</v>
      </c>
      <c r="AF915" s="2">
        <v>1</v>
      </c>
      <c r="AG915" s="8">
        <v>0.14279751479625699</v>
      </c>
      <c r="AH915" s="3">
        <v>384.64654541015619</v>
      </c>
      <c r="AI915" s="9">
        <v>0.22199900448322299</v>
      </c>
    </row>
    <row r="916" spans="1:35" ht="15" x14ac:dyDescent="0.25">
      <c r="A916" s="2">
        <v>915</v>
      </c>
      <c r="B916" s="2">
        <v>56</v>
      </c>
      <c r="C916" s="2" t="s">
        <v>61</v>
      </c>
      <c r="D916" s="2" t="s">
        <v>42</v>
      </c>
      <c r="E916" s="2">
        <v>1</v>
      </c>
      <c r="F916" s="2">
        <v>2</v>
      </c>
      <c r="G916" s="2">
        <v>3</v>
      </c>
      <c r="H916" s="2" t="s">
        <v>43</v>
      </c>
      <c r="I916" s="2" t="s">
        <v>35</v>
      </c>
      <c r="J916" s="6">
        <v>548.5</v>
      </c>
      <c r="K916" s="6">
        <v>383.17844444444444</v>
      </c>
      <c r="L916" s="2" t="s">
        <v>44</v>
      </c>
      <c r="M916" s="2" t="s">
        <v>51</v>
      </c>
      <c r="N916" s="6">
        <v>0</v>
      </c>
      <c r="O916" s="6">
        <v>0</v>
      </c>
      <c r="P916" s="6">
        <v>139.892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33.333333333333336</v>
      </c>
      <c r="W916" s="6">
        <v>0</v>
      </c>
      <c r="X916" s="6">
        <v>0</v>
      </c>
      <c r="Y916" s="6">
        <v>363.37539298022085</v>
      </c>
      <c r="Z916" s="2">
        <v>48</v>
      </c>
      <c r="AA916" s="6">
        <v>10.674152026409775</v>
      </c>
      <c r="AB916" s="2" t="s">
        <v>38</v>
      </c>
      <c r="AC916" s="2" t="s">
        <v>50</v>
      </c>
      <c r="AD916" s="2" t="s">
        <v>40</v>
      </c>
      <c r="AE916" s="2" t="s">
        <v>41</v>
      </c>
      <c r="AF916" s="2">
        <v>1</v>
      </c>
      <c r="AG916" s="8">
        <v>0.14913628995418551</v>
      </c>
      <c r="AH916" s="3">
        <v>520.5634765625</v>
      </c>
      <c r="AI916" s="9">
        <v>0.3041912317276001</v>
      </c>
    </row>
    <row r="917" spans="1:35" ht="15" x14ac:dyDescent="0.25">
      <c r="A917" s="2">
        <v>916</v>
      </c>
      <c r="B917" s="2">
        <v>37</v>
      </c>
      <c r="C917" s="2" t="s">
        <v>47</v>
      </c>
      <c r="D917" s="2" t="s">
        <v>65</v>
      </c>
      <c r="E917" s="2">
        <v>0</v>
      </c>
      <c r="F917" s="2">
        <v>0</v>
      </c>
      <c r="G917" s="2">
        <v>1</v>
      </c>
      <c r="H917" s="2" t="s">
        <v>58</v>
      </c>
      <c r="I917" s="2" t="s">
        <v>35</v>
      </c>
      <c r="J917" s="6">
        <v>169.34475</v>
      </c>
      <c r="K917" s="6">
        <v>80.225333333333339</v>
      </c>
      <c r="L917" s="2" t="s">
        <v>44</v>
      </c>
      <c r="M917" s="2" t="s">
        <v>37</v>
      </c>
      <c r="N917" s="6">
        <v>0</v>
      </c>
      <c r="O917" s="6">
        <v>0</v>
      </c>
      <c r="P917" s="6">
        <v>43.117111111111114</v>
      </c>
      <c r="Q917" s="6">
        <v>555.55555555555554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214.78267057735309</v>
      </c>
      <c r="Z917" s="2">
        <v>36</v>
      </c>
      <c r="AA917" s="6">
        <v>7.7649080609729957</v>
      </c>
      <c r="AB917" s="2" t="s">
        <v>38</v>
      </c>
      <c r="AC917" s="2" t="s">
        <v>60</v>
      </c>
      <c r="AD917" s="2" t="s">
        <v>46</v>
      </c>
      <c r="AE917" s="2" t="s">
        <v>41</v>
      </c>
      <c r="AF917" s="2">
        <v>0</v>
      </c>
      <c r="AG917" s="8">
        <v>0.28879594802856451</v>
      </c>
      <c r="AH917" s="3">
        <v>288.39810180664063</v>
      </c>
      <c r="AI917" s="9">
        <v>0.40792208909988398</v>
      </c>
    </row>
    <row r="918" spans="1:35" ht="15" x14ac:dyDescent="0.25">
      <c r="A918" s="2">
        <v>917</v>
      </c>
      <c r="B918" s="2">
        <v>31</v>
      </c>
      <c r="C918" s="2" t="s">
        <v>47</v>
      </c>
      <c r="D918" s="2" t="s">
        <v>33</v>
      </c>
      <c r="E918" s="2">
        <v>5</v>
      </c>
      <c r="F918" s="2">
        <v>0</v>
      </c>
      <c r="G918" s="2">
        <v>4</v>
      </c>
      <c r="H918" s="2" t="s">
        <v>48</v>
      </c>
      <c r="I918" s="2" t="s">
        <v>35</v>
      </c>
      <c r="J918" s="6">
        <v>158.66325000000001</v>
      </c>
      <c r="K918" s="6">
        <v>108.63577777777778</v>
      </c>
      <c r="L918" s="2" t="s">
        <v>44</v>
      </c>
      <c r="M918" s="2" t="s">
        <v>37</v>
      </c>
      <c r="N918" s="6">
        <v>0</v>
      </c>
      <c r="O918" s="6">
        <v>2222.2222222222222</v>
      </c>
      <c r="P918" s="6">
        <v>61.294222222222224</v>
      </c>
      <c r="Q918" s="6">
        <v>0</v>
      </c>
      <c r="R918" s="6">
        <v>0</v>
      </c>
      <c r="S918" s="6">
        <v>0</v>
      </c>
      <c r="T918" s="6">
        <v>0</v>
      </c>
      <c r="U918" s="6">
        <v>0</v>
      </c>
      <c r="V918" s="6">
        <v>142.44444444444446</v>
      </c>
      <c r="W918" s="6">
        <v>435.55555555555554</v>
      </c>
      <c r="X918" s="6">
        <v>0</v>
      </c>
      <c r="Y918" s="6">
        <v>157.92970015059365</v>
      </c>
      <c r="Z918" s="2">
        <v>24</v>
      </c>
      <c r="AA918" s="6">
        <v>7.8844984543321734</v>
      </c>
      <c r="AB918" s="2" t="s">
        <v>55</v>
      </c>
      <c r="AC918" s="2" t="s">
        <v>39</v>
      </c>
      <c r="AD918" s="2" t="s">
        <v>40</v>
      </c>
      <c r="AE918" s="2" t="s">
        <v>64</v>
      </c>
      <c r="AF918" s="2">
        <v>0</v>
      </c>
      <c r="AG918" s="8">
        <v>0.29783356189727778</v>
      </c>
      <c r="AH918" s="3">
        <v>360.50067138671881</v>
      </c>
      <c r="AI918" s="9">
        <v>0.49961867928504938</v>
      </c>
    </row>
    <row r="919" spans="1:35" ht="15" x14ac:dyDescent="0.25">
      <c r="A919" s="2">
        <v>918</v>
      </c>
      <c r="B919" s="2">
        <v>53</v>
      </c>
      <c r="C919" s="2" t="s">
        <v>61</v>
      </c>
      <c r="D919" s="2" t="s">
        <v>57</v>
      </c>
      <c r="E919" s="2">
        <v>0</v>
      </c>
      <c r="F919" s="2">
        <v>1</v>
      </c>
      <c r="G919" s="2">
        <v>2</v>
      </c>
      <c r="H919" s="2" t="s">
        <v>43</v>
      </c>
      <c r="I919" s="2" t="s">
        <v>49</v>
      </c>
      <c r="J919" s="6">
        <v>55.924250000000001</v>
      </c>
      <c r="K919" s="6">
        <v>55.184444444444445</v>
      </c>
      <c r="L919" s="2" t="s">
        <v>73</v>
      </c>
      <c r="M919" s="2" t="s">
        <v>51</v>
      </c>
      <c r="N919" s="6">
        <v>0</v>
      </c>
      <c r="O919" s="6">
        <v>0</v>
      </c>
      <c r="P919" s="6">
        <v>7.7093333333333334</v>
      </c>
      <c r="Q919" s="6">
        <v>0</v>
      </c>
      <c r="R919" s="6">
        <v>0</v>
      </c>
      <c r="S919" s="6">
        <v>0</v>
      </c>
      <c r="T919" s="6">
        <v>22.222222222222221</v>
      </c>
      <c r="U919" s="6">
        <v>0</v>
      </c>
      <c r="V919" s="6">
        <v>0</v>
      </c>
      <c r="W919" s="6">
        <v>0</v>
      </c>
      <c r="X919" s="6">
        <v>0</v>
      </c>
      <c r="Y919" s="6">
        <v>25.698248988814367</v>
      </c>
      <c r="Z919" s="2">
        <v>36</v>
      </c>
      <c r="AA919" s="6">
        <v>0.92905326202409177</v>
      </c>
      <c r="AB919" s="2" t="s">
        <v>38</v>
      </c>
      <c r="AC919" s="2" t="s">
        <v>62</v>
      </c>
      <c r="AD919" s="2" t="s">
        <v>40</v>
      </c>
      <c r="AE919" s="2" t="s">
        <v>64</v>
      </c>
      <c r="AF919" s="2">
        <v>0</v>
      </c>
      <c r="AG919" s="8">
        <v>0.3209720253944397</v>
      </c>
      <c r="AH919" s="3">
        <v>342.79116821289063</v>
      </c>
      <c r="AI919" s="9">
        <v>0.52791404724121094</v>
      </c>
    </row>
    <row r="920" spans="1:35" ht="15" x14ac:dyDescent="0.25">
      <c r="A920" s="2">
        <v>919</v>
      </c>
      <c r="B920" s="2">
        <v>58</v>
      </c>
      <c r="C920" s="2" t="s">
        <v>61</v>
      </c>
      <c r="D920" s="2" t="s">
        <v>57</v>
      </c>
      <c r="E920" s="2">
        <v>1</v>
      </c>
      <c r="F920" s="2">
        <v>1</v>
      </c>
      <c r="G920" s="2">
        <v>3</v>
      </c>
      <c r="H920" s="2" t="s">
        <v>58</v>
      </c>
      <c r="I920" s="2" t="s">
        <v>49</v>
      </c>
      <c r="J920" s="6">
        <v>229.54300000000001</v>
      </c>
      <c r="K920" s="6">
        <v>113.88577777777778</v>
      </c>
      <c r="L920" s="2" t="s">
        <v>44</v>
      </c>
      <c r="M920" s="2" t="s">
        <v>45</v>
      </c>
      <c r="N920" s="6">
        <v>0</v>
      </c>
      <c r="O920" s="6">
        <v>0</v>
      </c>
      <c r="P920" s="6">
        <v>94.595777777777784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141.55555555555554</v>
      </c>
      <c r="W920" s="6">
        <v>0</v>
      </c>
      <c r="X920" s="6">
        <v>0</v>
      </c>
      <c r="Y920" s="6">
        <v>239.45384689067629</v>
      </c>
      <c r="Z920" s="2">
        <v>24</v>
      </c>
      <c r="AA920" s="6">
        <v>11.954518269161252</v>
      </c>
      <c r="AB920" s="2" t="s">
        <v>38</v>
      </c>
      <c r="AC920" s="2" t="s">
        <v>50</v>
      </c>
      <c r="AD920" s="2" t="s">
        <v>40</v>
      </c>
      <c r="AE920" s="2" t="s">
        <v>41</v>
      </c>
      <c r="AF920" s="2">
        <v>0</v>
      </c>
      <c r="AG920" s="8">
        <v>0.2408654987812042</v>
      </c>
      <c r="AH920" s="3">
        <v>399.77667236328119</v>
      </c>
      <c r="AI920" s="9">
        <v>0.4303860068321228</v>
      </c>
    </row>
    <row r="921" spans="1:35" x14ac:dyDescent="0.2">
      <c r="A921" s="2">
        <v>920</v>
      </c>
      <c r="B921" s="2">
        <v>31</v>
      </c>
      <c r="C921" s="2" t="s">
        <v>61</v>
      </c>
      <c r="D921" s="2" t="s">
        <v>57</v>
      </c>
      <c r="E921" s="2">
        <v>4</v>
      </c>
      <c r="F921" s="2">
        <v>1</v>
      </c>
      <c r="G921" s="2">
        <v>2</v>
      </c>
      <c r="H921" s="2" t="s">
        <v>43</v>
      </c>
      <c r="I921" s="2" t="s">
        <v>49</v>
      </c>
      <c r="J921" s="6">
        <v>481.52699999999999</v>
      </c>
      <c r="K921" s="6">
        <v>216.89577777777777</v>
      </c>
      <c r="L921" s="2" t="s">
        <v>44</v>
      </c>
      <c r="M921" s="2" t="s">
        <v>37</v>
      </c>
      <c r="N921" s="6">
        <v>0</v>
      </c>
      <c r="O921" s="6">
        <v>0</v>
      </c>
      <c r="P921" s="6">
        <v>123.00377777777778</v>
      </c>
      <c r="Q921" s="6">
        <v>0</v>
      </c>
      <c r="R921" s="6">
        <v>0</v>
      </c>
      <c r="S921" s="6">
        <v>0</v>
      </c>
      <c r="T921" s="6">
        <v>222.22222222222223</v>
      </c>
      <c r="U921" s="6">
        <v>276.22222222222223</v>
      </c>
      <c r="V921" s="6">
        <v>0</v>
      </c>
      <c r="W921" s="6">
        <v>0</v>
      </c>
      <c r="X921" s="6">
        <v>0</v>
      </c>
      <c r="Y921" s="6">
        <v>416.57664610185384</v>
      </c>
      <c r="Z921" s="2">
        <v>18</v>
      </c>
      <c r="AA921" s="6">
        <v>26.579998569659256</v>
      </c>
      <c r="AB921" s="2" t="s">
        <v>38</v>
      </c>
      <c r="AC921" s="2" t="s">
        <v>39</v>
      </c>
      <c r="AD921" s="2" t="s">
        <v>40</v>
      </c>
      <c r="AE921" s="2" t="s">
        <v>41</v>
      </c>
      <c r="AF921" s="2" t="s">
        <v>59</v>
      </c>
      <c r="AG921" s="4" t="s">
        <v>59</v>
      </c>
      <c r="AH921" s="3" t="s">
        <v>59</v>
      </c>
    </row>
    <row r="922" spans="1:35" ht="15" x14ac:dyDescent="0.25">
      <c r="A922" s="2">
        <v>921</v>
      </c>
      <c r="B922" s="2">
        <v>29</v>
      </c>
      <c r="C922" s="2" t="s">
        <v>47</v>
      </c>
      <c r="D922" s="2" t="s">
        <v>57</v>
      </c>
      <c r="E922" s="2">
        <v>0</v>
      </c>
      <c r="F922" s="2">
        <v>0</v>
      </c>
      <c r="G922" s="2">
        <v>2</v>
      </c>
      <c r="H922" s="2" t="s">
        <v>58</v>
      </c>
      <c r="I922" s="2" t="s">
        <v>35</v>
      </c>
      <c r="J922" s="6">
        <v>735.93425000000002</v>
      </c>
      <c r="K922" s="6">
        <v>426.45533333333333</v>
      </c>
      <c r="L922" s="2" t="s">
        <v>44</v>
      </c>
      <c r="M922" s="2" t="s">
        <v>45</v>
      </c>
      <c r="N922" s="6">
        <v>0</v>
      </c>
      <c r="O922" s="6">
        <v>619.55555555555554</v>
      </c>
      <c r="P922" s="6">
        <v>225.99199999999999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204.44444444444446</v>
      </c>
      <c r="W922" s="6">
        <v>0</v>
      </c>
      <c r="X922" s="6">
        <v>0</v>
      </c>
      <c r="Y922" s="6">
        <v>767.10729022659177</v>
      </c>
      <c r="Z922" s="2">
        <v>36</v>
      </c>
      <c r="AA922" s="6">
        <v>27.732766174757096</v>
      </c>
      <c r="AB922" s="2" t="s">
        <v>55</v>
      </c>
      <c r="AC922" s="2" t="s">
        <v>50</v>
      </c>
      <c r="AD922" s="2" t="s">
        <v>46</v>
      </c>
      <c r="AE922" s="2" t="s">
        <v>41</v>
      </c>
      <c r="AF922" s="2">
        <v>1</v>
      </c>
      <c r="AG922" s="8">
        <v>0.11033864319324491</v>
      </c>
      <c r="AH922" s="3">
        <v>415.9085693359375</v>
      </c>
      <c r="AI922" s="9">
        <v>0.14834865927696231</v>
      </c>
    </row>
    <row r="923" spans="1:35" ht="15" x14ac:dyDescent="0.25">
      <c r="A923" s="2">
        <v>922</v>
      </c>
      <c r="B923" s="2">
        <v>44</v>
      </c>
      <c r="C923" s="2" t="s">
        <v>47</v>
      </c>
      <c r="D923" s="2" t="s">
        <v>33</v>
      </c>
      <c r="E923" s="2">
        <v>2</v>
      </c>
      <c r="F923" s="2">
        <v>4</v>
      </c>
      <c r="G923" s="2">
        <v>3</v>
      </c>
      <c r="H923" s="2" t="s">
        <v>34</v>
      </c>
      <c r="I923" s="2" t="s">
        <v>35</v>
      </c>
      <c r="J923" s="6">
        <v>1319.1767500000001</v>
      </c>
      <c r="K923" s="6">
        <v>1329.1571111111111</v>
      </c>
      <c r="L923" s="2" t="s">
        <v>44</v>
      </c>
      <c r="M923" s="2" t="s">
        <v>37</v>
      </c>
      <c r="N923" s="6">
        <v>0</v>
      </c>
      <c r="O923" s="6">
        <v>2222.2222222222222</v>
      </c>
      <c r="P923" s="6">
        <v>190.31777777777779</v>
      </c>
      <c r="Q923" s="6">
        <v>220.66666666666666</v>
      </c>
      <c r="R923" s="6">
        <v>0</v>
      </c>
      <c r="S923" s="6">
        <v>0</v>
      </c>
      <c r="T923" s="6">
        <v>0</v>
      </c>
      <c r="U923" s="6">
        <v>0</v>
      </c>
      <c r="V923" s="6">
        <v>172.22222222222223</v>
      </c>
      <c r="W923" s="6">
        <v>0</v>
      </c>
      <c r="X923" s="6">
        <v>0</v>
      </c>
      <c r="Y923" s="6">
        <v>930.06856203631503</v>
      </c>
      <c r="Z923" s="2">
        <v>24</v>
      </c>
      <c r="AA923" s="6">
        <v>46.432837729735333</v>
      </c>
      <c r="AB923" s="2" t="s">
        <v>55</v>
      </c>
      <c r="AC923" s="2" t="s">
        <v>50</v>
      </c>
      <c r="AD923" s="2" t="s">
        <v>40</v>
      </c>
      <c r="AE923" s="2" t="s">
        <v>41</v>
      </c>
      <c r="AF923" s="2">
        <v>1</v>
      </c>
      <c r="AG923" s="8">
        <v>4.56528440117836E-2</v>
      </c>
      <c r="AH923" s="3">
        <v>584.13323974609375</v>
      </c>
      <c r="AI923" s="9">
        <v>6.2991715967655182E-2</v>
      </c>
    </row>
    <row r="924" spans="1:35" ht="15" x14ac:dyDescent="0.25">
      <c r="A924" s="2">
        <v>923</v>
      </c>
      <c r="B924" s="2">
        <v>39</v>
      </c>
      <c r="C924" s="2" t="s">
        <v>61</v>
      </c>
      <c r="D924" s="2" t="s">
        <v>33</v>
      </c>
      <c r="E924" s="2">
        <v>0</v>
      </c>
      <c r="F924" s="2">
        <v>1</v>
      </c>
      <c r="G924" s="2">
        <v>4</v>
      </c>
      <c r="H924" s="2" t="s">
        <v>35</v>
      </c>
      <c r="I924" s="2" t="s">
        <v>66</v>
      </c>
      <c r="J924" s="6">
        <v>1970.7365</v>
      </c>
      <c r="K924" s="6">
        <v>1919.5017777777778</v>
      </c>
      <c r="L924" s="2" t="s">
        <v>36</v>
      </c>
      <c r="M924" s="2" t="s">
        <v>51</v>
      </c>
      <c r="N924" s="6">
        <v>0</v>
      </c>
      <c r="O924" s="6">
        <v>0</v>
      </c>
      <c r="P924" s="6">
        <v>825.93</v>
      </c>
      <c r="Q924" s="6">
        <v>0</v>
      </c>
      <c r="R924" s="6">
        <v>0</v>
      </c>
      <c r="S924" s="6">
        <v>0</v>
      </c>
      <c r="T924" s="6">
        <v>44.444444444444443</v>
      </c>
      <c r="U924" s="6">
        <v>0</v>
      </c>
      <c r="V924" s="6">
        <v>211.55555555555554</v>
      </c>
      <c r="W924" s="6">
        <v>0</v>
      </c>
      <c r="X924" s="6">
        <v>0</v>
      </c>
      <c r="Y924" s="6">
        <v>1179.4470966086428</v>
      </c>
      <c r="Z924" s="2">
        <v>36</v>
      </c>
      <c r="AA924" s="6">
        <v>42.639837950284374</v>
      </c>
      <c r="AB924" s="2" t="s">
        <v>55</v>
      </c>
      <c r="AC924" s="2" t="s">
        <v>50</v>
      </c>
      <c r="AD924" s="2" t="s">
        <v>46</v>
      </c>
      <c r="AE924" s="2" t="s">
        <v>41</v>
      </c>
      <c r="AF924" s="2">
        <v>1</v>
      </c>
      <c r="AG924" s="8">
        <v>1.31977703422308E-2</v>
      </c>
      <c r="AH924" s="3">
        <v>702.46746826171875</v>
      </c>
      <c r="AI924" s="9">
        <v>1.7070429399609569E-2</v>
      </c>
    </row>
    <row r="925" spans="1:35" x14ac:dyDescent="0.2">
      <c r="A925" s="2">
        <v>924</v>
      </c>
      <c r="B925" s="2">
        <v>29</v>
      </c>
      <c r="C925" s="2" t="s">
        <v>47</v>
      </c>
      <c r="D925" s="2" t="s">
        <v>57</v>
      </c>
      <c r="E925" s="2">
        <v>1</v>
      </c>
      <c r="F925" s="2">
        <v>0</v>
      </c>
      <c r="G925" s="2">
        <v>3</v>
      </c>
      <c r="H925" s="2" t="s">
        <v>43</v>
      </c>
      <c r="I925" s="2" t="s">
        <v>49</v>
      </c>
      <c r="J925" s="6">
        <v>1092.7635</v>
      </c>
      <c r="K925" s="6">
        <v>1202.0122222222221</v>
      </c>
      <c r="L925" s="2" t="s">
        <v>44</v>
      </c>
      <c r="M925" s="2" t="s">
        <v>51</v>
      </c>
      <c r="N925" s="6">
        <v>0</v>
      </c>
      <c r="O925" s="6">
        <v>755.55555555555554</v>
      </c>
      <c r="P925" s="6">
        <v>707.30866666666668</v>
      </c>
      <c r="Q925" s="6">
        <v>0</v>
      </c>
      <c r="R925" s="6">
        <v>0</v>
      </c>
      <c r="S925" s="6">
        <v>0</v>
      </c>
      <c r="T925" s="6">
        <v>258.88888888888891</v>
      </c>
      <c r="U925" s="6">
        <v>0</v>
      </c>
      <c r="V925" s="6">
        <v>31.555555555555557</v>
      </c>
      <c r="W925" s="6">
        <v>0</v>
      </c>
      <c r="X925" s="6">
        <v>0</v>
      </c>
      <c r="Y925" s="6">
        <v>424.37209479438422</v>
      </c>
      <c r="Z925" s="2">
        <v>12</v>
      </c>
      <c r="AA925" s="6">
        <v>38.906430640350656</v>
      </c>
      <c r="AB925" s="2" t="s">
        <v>38</v>
      </c>
      <c r="AC925" s="2" t="s">
        <v>72</v>
      </c>
      <c r="AD925" s="2" t="s">
        <v>40</v>
      </c>
      <c r="AE925" s="2" t="s">
        <v>41</v>
      </c>
      <c r="AF925" s="2" t="s">
        <v>59</v>
      </c>
      <c r="AG925" s="4" t="s">
        <v>59</v>
      </c>
      <c r="AH925" s="3" t="s">
        <v>59</v>
      </c>
    </row>
    <row r="926" spans="1:35" x14ac:dyDescent="0.2">
      <c r="A926" s="2">
        <v>925</v>
      </c>
      <c r="B926" s="2">
        <v>29</v>
      </c>
      <c r="C926" s="2" t="s">
        <v>32</v>
      </c>
      <c r="D926" s="2" t="s">
        <v>57</v>
      </c>
      <c r="E926" s="2">
        <v>0</v>
      </c>
      <c r="F926" s="2">
        <v>0</v>
      </c>
      <c r="G926" s="2">
        <v>3</v>
      </c>
      <c r="H926" s="2" t="s">
        <v>48</v>
      </c>
      <c r="I926" s="2" t="s">
        <v>35</v>
      </c>
      <c r="J926" s="6">
        <v>443.66149999999999</v>
      </c>
      <c r="K926" s="6">
        <v>285.48644444444443</v>
      </c>
      <c r="L926" s="2" t="s">
        <v>73</v>
      </c>
      <c r="M926" s="2" t="s">
        <v>45</v>
      </c>
      <c r="N926" s="6">
        <v>0</v>
      </c>
      <c r="O926" s="6">
        <v>0</v>
      </c>
      <c r="P926" s="6">
        <v>249.61777777777777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10.888888888888889</v>
      </c>
      <c r="W926" s="6">
        <v>0</v>
      </c>
      <c r="X926" s="6">
        <v>0</v>
      </c>
      <c r="Y926" s="6">
        <v>344.70418819796737</v>
      </c>
      <c r="Z926" s="2">
        <v>36</v>
      </c>
      <c r="AA926" s="6">
        <v>12.461882154620033</v>
      </c>
      <c r="AB926" s="2" t="s">
        <v>38</v>
      </c>
      <c r="AC926" s="2" t="s">
        <v>50</v>
      </c>
      <c r="AD926" s="2" t="s">
        <v>46</v>
      </c>
      <c r="AE926" s="2" t="s">
        <v>41</v>
      </c>
      <c r="AF926" s="2" t="s">
        <v>59</v>
      </c>
      <c r="AG926" s="4" t="s">
        <v>59</v>
      </c>
      <c r="AH926" s="3" t="s">
        <v>59</v>
      </c>
    </row>
    <row r="927" spans="1:35" ht="15" x14ac:dyDescent="0.25">
      <c r="A927" s="2">
        <v>926</v>
      </c>
      <c r="B927" s="2">
        <v>27</v>
      </c>
      <c r="C927" s="2" t="s">
        <v>61</v>
      </c>
      <c r="D927" s="2" t="s">
        <v>33</v>
      </c>
      <c r="E927" s="2">
        <v>1</v>
      </c>
      <c r="F927" s="2">
        <v>3</v>
      </c>
      <c r="G927" s="2">
        <v>5</v>
      </c>
      <c r="H927" s="2" t="s">
        <v>52</v>
      </c>
      <c r="I927" s="2" t="s">
        <v>35</v>
      </c>
      <c r="J927" s="6">
        <v>2021.6745000000001</v>
      </c>
      <c r="K927" s="6">
        <v>1243.0451111111111</v>
      </c>
      <c r="L927" s="2" t="s">
        <v>44</v>
      </c>
      <c r="M927" s="2" t="s">
        <v>45</v>
      </c>
      <c r="N927" s="6">
        <v>0</v>
      </c>
      <c r="O927" s="6">
        <v>0</v>
      </c>
      <c r="P927" s="6">
        <v>826.62355555555553</v>
      </c>
      <c r="Q927" s="6">
        <v>0</v>
      </c>
      <c r="R927" s="6">
        <v>0</v>
      </c>
      <c r="S927" s="6">
        <v>0</v>
      </c>
      <c r="T927" s="6">
        <v>0</v>
      </c>
      <c r="U927" s="6">
        <v>134.22222222222223</v>
      </c>
      <c r="V927" s="6">
        <v>0</v>
      </c>
      <c r="W927" s="6">
        <v>0</v>
      </c>
      <c r="X927" s="6">
        <v>0</v>
      </c>
      <c r="Y927" s="6">
        <v>2321.7417224604515</v>
      </c>
      <c r="Z927" s="2">
        <v>36</v>
      </c>
      <c r="AA927" s="6">
        <v>83.936525082631107</v>
      </c>
      <c r="AB927" s="2" t="s">
        <v>55</v>
      </c>
      <c r="AC927" s="2" t="s">
        <v>62</v>
      </c>
      <c r="AD927" s="2" t="s">
        <v>63</v>
      </c>
      <c r="AE927" s="2" t="s">
        <v>41</v>
      </c>
      <c r="AF927" s="2">
        <v>1</v>
      </c>
      <c r="AG927" s="8">
        <v>6.1179692856967449E-3</v>
      </c>
      <c r="AH927" s="3">
        <v>831.65277099609375</v>
      </c>
      <c r="AI927" s="9">
        <v>6.4726793207228184E-3</v>
      </c>
    </row>
    <row r="928" spans="1:35" ht="15" x14ac:dyDescent="0.25">
      <c r="A928" s="2">
        <v>927</v>
      </c>
      <c r="B928" s="2">
        <v>53</v>
      </c>
      <c r="C928" s="2" t="s">
        <v>32</v>
      </c>
      <c r="D928" s="2" t="s">
        <v>57</v>
      </c>
      <c r="E928" s="2">
        <v>0</v>
      </c>
      <c r="F928" s="2">
        <v>1</v>
      </c>
      <c r="G928" s="2">
        <v>3</v>
      </c>
      <c r="H928" s="2" t="s">
        <v>43</v>
      </c>
      <c r="I928" s="2" t="s">
        <v>49</v>
      </c>
      <c r="J928" s="6">
        <v>545.44325000000003</v>
      </c>
      <c r="K928" s="6">
        <v>537.76688888888884</v>
      </c>
      <c r="L928" s="2" t="s">
        <v>44</v>
      </c>
      <c r="M928" s="2" t="s">
        <v>45</v>
      </c>
      <c r="N928" s="6">
        <v>0</v>
      </c>
      <c r="O928" s="6">
        <v>0</v>
      </c>
      <c r="P928" s="6">
        <v>76.462888888888884</v>
      </c>
      <c r="Q928" s="6">
        <v>233.33333333333334</v>
      </c>
      <c r="R928" s="6">
        <v>0</v>
      </c>
      <c r="S928" s="6">
        <v>0</v>
      </c>
      <c r="T928" s="6">
        <v>0</v>
      </c>
      <c r="U928" s="6">
        <v>0</v>
      </c>
      <c r="V928" s="6">
        <v>25.333333333333332</v>
      </c>
      <c r="W928" s="6">
        <v>0</v>
      </c>
      <c r="X928" s="6">
        <v>0</v>
      </c>
      <c r="Y928" s="6">
        <v>309.25654121892831</v>
      </c>
      <c r="Z928" s="2">
        <v>48</v>
      </c>
      <c r="AA928" s="6">
        <v>9.0844107771276192</v>
      </c>
      <c r="AB928" s="2" t="s">
        <v>38</v>
      </c>
      <c r="AC928" s="2" t="s">
        <v>62</v>
      </c>
      <c r="AD928" s="2" t="s">
        <v>63</v>
      </c>
      <c r="AE928" s="2" t="s">
        <v>41</v>
      </c>
      <c r="AF928" s="2">
        <v>0</v>
      </c>
      <c r="AG928" s="8">
        <v>0.1446078419685364</v>
      </c>
      <c r="AH928" s="3">
        <v>496.75643920898438</v>
      </c>
      <c r="AI928" s="9">
        <v>0.2894863486289978</v>
      </c>
    </row>
    <row r="929" spans="1:35" ht="15" x14ac:dyDescent="0.25">
      <c r="A929" s="2">
        <v>928</v>
      </c>
      <c r="B929" s="2">
        <v>23</v>
      </c>
      <c r="C929" s="2" t="s">
        <v>32</v>
      </c>
      <c r="D929" s="2" t="s">
        <v>57</v>
      </c>
      <c r="E929" s="2">
        <v>1</v>
      </c>
      <c r="F929" s="2">
        <v>0</v>
      </c>
      <c r="G929" s="2">
        <v>2</v>
      </c>
      <c r="H929" s="2" t="s">
        <v>34</v>
      </c>
      <c r="I929" s="2" t="s">
        <v>49</v>
      </c>
      <c r="J929" s="6">
        <v>541.62874999999997</v>
      </c>
      <c r="K929" s="6">
        <v>434.33977777777778</v>
      </c>
      <c r="L929" s="2" t="s">
        <v>44</v>
      </c>
      <c r="M929" s="2" t="s">
        <v>37</v>
      </c>
      <c r="N929" s="6">
        <v>0</v>
      </c>
      <c r="O929" s="6">
        <v>444.44444444444446</v>
      </c>
      <c r="P929" s="6">
        <v>155.29866666666666</v>
      </c>
      <c r="Q929" s="6">
        <v>0</v>
      </c>
      <c r="R929" s="6">
        <v>0</v>
      </c>
      <c r="S929" s="6">
        <v>0</v>
      </c>
      <c r="T929" s="6">
        <v>622.22222222222217</v>
      </c>
      <c r="U929" s="6">
        <v>0</v>
      </c>
      <c r="V929" s="6">
        <v>16.222222222222221</v>
      </c>
      <c r="W929" s="6">
        <v>0</v>
      </c>
      <c r="X929" s="6">
        <v>0</v>
      </c>
      <c r="Y929" s="6">
        <v>294.22415656680295</v>
      </c>
      <c r="Z929" s="2">
        <v>36</v>
      </c>
      <c r="AA929" s="6">
        <v>10.636908084424583</v>
      </c>
      <c r="AB929" s="2" t="s">
        <v>38</v>
      </c>
      <c r="AC929" s="2" t="s">
        <v>62</v>
      </c>
      <c r="AD929" s="2" t="s">
        <v>46</v>
      </c>
      <c r="AE929" s="2" t="s">
        <v>70</v>
      </c>
      <c r="AF929" s="2">
        <v>1</v>
      </c>
      <c r="AG929" s="8">
        <v>0.19531942903995511</v>
      </c>
      <c r="AH929" s="3">
        <v>338.63385009765619</v>
      </c>
      <c r="AI929" s="9">
        <v>0.27985996007919312</v>
      </c>
    </row>
    <row r="930" spans="1:35" x14ac:dyDescent="0.2">
      <c r="A930" s="2">
        <v>929</v>
      </c>
      <c r="B930" s="2">
        <v>49</v>
      </c>
      <c r="C930" s="2" t="s">
        <v>32</v>
      </c>
      <c r="D930" s="2" t="s">
        <v>65</v>
      </c>
      <c r="E930" s="2">
        <v>0</v>
      </c>
      <c r="F930" s="2">
        <v>1</v>
      </c>
      <c r="G930" s="2">
        <v>3</v>
      </c>
      <c r="H930" s="2" t="s">
        <v>43</v>
      </c>
      <c r="I930" s="2" t="s">
        <v>35</v>
      </c>
      <c r="J930" s="6">
        <v>1316.31</v>
      </c>
      <c r="K930" s="6">
        <v>695.54733333333331</v>
      </c>
      <c r="L930" s="2" t="s">
        <v>44</v>
      </c>
      <c r="M930" s="2" t="s">
        <v>37</v>
      </c>
      <c r="N930" s="6">
        <v>0</v>
      </c>
      <c r="O930" s="6">
        <v>1288.8888888888889</v>
      </c>
      <c r="P930" s="6">
        <v>848.0524444444444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99.333333333333329</v>
      </c>
      <c r="W930" s="6">
        <v>0</v>
      </c>
      <c r="X930" s="6">
        <v>0</v>
      </c>
      <c r="Y930" s="6">
        <v>1752.954147124296</v>
      </c>
      <c r="Z930" s="2">
        <v>24</v>
      </c>
      <c r="AA930" s="6">
        <v>87.514661588906549</v>
      </c>
      <c r="AB930" s="2" t="s">
        <v>38</v>
      </c>
      <c r="AC930" s="2" t="s">
        <v>62</v>
      </c>
      <c r="AD930" s="2" t="s">
        <v>46</v>
      </c>
      <c r="AE930" s="2" t="s">
        <v>41</v>
      </c>
      <c r="AF930" s="2" t="s">
        <v>59</v>
      </c>
      <c r="AG930" s="4" t="s">
        <v>59</v>
      </c>
      <c r="AH930" s="3" t="s">
        <v>59</v>
      </c>
    </row>
    <row r="931" spans="1:35" x14ac:dyDescent="0.2">
      <c r="A931" s="2">
        <v>930</v>
      </c>
      <c r="B931" s="2">
        <v>65</v>
      </c>
      <c r="C931" s="2" t="s">
        <v>61</v>
      </c>
      <c r="D931" s="2" t="s">
        <v>57</v>
      </c>
      <c r="E931" s="2">
        <v>0</v>
      </c>
      <c r="F931" s="2">
        <v>4</v>
      </c>
      <c r="G931" s="2">
        <v>3</v>
      </c>
      <c r="H931" s="2" t="s">
        <v>58</v>
      </c>
      <c r="I931" s="2" t="s">
        <v>66</v>
      </c>
      <c r="J931" s="6">
        <v>941.02200000000005</v>
      </c>
      <c r="K931" s="6">
        <v>1244.403111111111</v>
      </c>
      <c r="L931" s="2" t="s">
        <v>73</v>
      </c>
      <c r="M931" s="2" t="s">
        <v>51</v>
      </c>
      <c r="N931" s="6">
        <v>0</v>
      </c>
      <c r="O931" s="6">
        <v>0</v>
      </c>
      <c r="P931" s="6">
        <v>346.54422222222223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311.03798408268551</v>
      </c>
      <c r="Z931" s="2">
        <v>3</v>
      </c>
      <c r="AA931" s="6">
        <v>106.80514371150193</v>
      </c>
      <c r="AB931" s="2" t="s">
        <v>55</v>
      </c>
      <c r="AC931" s="2" t="s">
        <v>39</v>
      </c>
      <c r="AD931" s="2" t="s">
        <v>40</v>
      </c>
      <c r="AE931" s="2" t="s">
        <v>64</v>
      </c>
      <c r="AF931" s="2" t="s">
        <v>59</v>
      </c>
      <c r="AG931" s="4" t="s">
        <v>59</v>
      </c>
      <c r="AH931" s="3" t="s">
        <v>59</v>
      </c>
    </row>
    <row r="932" spans="1:35" ht="15" x14ac:dyDescent="0.25">
      <c r="A932" s="2">
        <v>931</v>
      </c>
      <c r="B932" s="2">
        <v>31</v>
      </c>
      <c r="C932" s="2" t="s">
        <v>61</v>
      </c>
      <c r="D932" s="2" t="s">
        <v>33</v>
      </c>
      <c r="E932" s="2">
        <v>0</v>
      </c>
      <c r="F932" s="2">
        <v>0</v>
      </c>
      <c r="G932" s="2">
        <v>2</v>
      </c>
      <c r="H932" s="2" t="s">
        <v>34</v>
      </c>
      <c r="I932" s="2" t="s">
        <v>49</v>
      </c>
      <c r="J932" s="6">
        <v>524.04049999999995</v>
      </c>
      <c r="K932" s="6">
        <v>372.02</v>
      </c>
      <c r="L932" s="2" t="s">
        <v>44</v>
      </c>
      <c r="M932" s="2" t="s">
        <v>45</v>
      </c>
      <c r="N932" s="6">
        <v>0</v>
      </c>
      <c r="O932" s="6">
        <v>497.77777777777777</v>
      </c>
      <c r="P932" s="6">
        <v>21.414666666666665</v>
      </c>
      <c r="Q932" s="6">
        <v>200</v>
      </c>
      <c r="R932" s="6">
        <v>0</v>
      </c>
      <c r="S932" s="6">
        <v>0</v>
      </c>
      <c r="T932" s="6">
        <v>0</v>
      </c>
      <c r="U932" s="6">
        <v>0</v>
      </c>
      <c r="V932" s="6">
        <v>7.333333333333333</v>
      </c>
      <c r="W932" s="6">
        <v>0</v>
      </c>
      <c r="X932" s="6">
        <v>0</v>
      </c>
      <c r="Y932" s="6">
        <v>533.91683276519291</v>
      </c>
      <c r="Z932" s="2">
        <v>36</v>
      </c>
      <c r="AA932" s="6">
        <v>19.302372521411218</v>
      </c>
      <c r="AB932" s="2" t="s">
        <v>38</v>
      </c>
      <c r="AC932" s="2" t="s">
        <v>39</v>
      </c>
      <c r="AD932" s="2" t="s">
        <v>46</v>
      </c>
      <c r="AE932" s="2" t="s">
        <v>64</v>
      </c>
      <c r="AF932" s="2">
        <v>1</v>
      </c>
      <c r="AG932" s="8">
        <v>0.15902779996395111</v>
      </c>
      <c r="AH932" s="3">
        <v>376.69342041015619</v>
      </c>
      <c r="AI932" s="9">
        <v>0.22964136302471161</v>
      </c>
    </row>
    <row r="933" spans="1:35" ht="15" x14ac:dyDescent="0.25">
      <c r="A933" s="2">
        <v>932</v>
      </c>
      <c r="B933" s="2">
        <v>31</v>
      </c>
      <c r="C933" s="2" t="s">
        <v>32</v>
      </c>
      <c r="D933" s="2" t="s">
        <v>33</v>
      </c>
      <c r="E933" s="2">
        <v>1</v>
      </c>
      <c r="F933" s="2">
        <v>0</v>
      </c>
      <c r="G933" s="2">
        <v>3</v>
      </c>
      <c r="H933" s="2" t="s">
        <v>58</v>
      </c>
      <c r="I933" s="2" t="s">
        <v>35</v>
      </c>
      <c r="J933" s="6">
        <v>806.05274999999995</v>
      </c>
      <c r="K933" s="6">
        <v>431.09644444444444</v>
      </c>
      <c r="L933" s="2" t="s">
        <v>44</v>
      </c>
      <c r="M933" s="2" t="s">
        <v>37</v>
      </c>
      <c r="N933" s="6">
        <v>0</v>
      </c>
      <c r="O933" s="6">
        <v>0</v>
      </c>
      <c r="P933" s="6">
        <v>408.79511111111111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561.83620429166501</v>
      </c>
      <c r="Z933" s="2">
        <v>48</v>
      </c>
      <c r="AA933" s="6">
        <v>16.503938280919002</v>
      </c>
      <c r="AB933" s="2" t="s">
        <v>55</v>
      </c>
      <c r="AC933" s="2" t="s">
        <v>60</v>
      </c>
      <c r="AD933" s="2" t="s">
        <v>40</v>
      </c>
      <c r="AE933" s="2" t="s">
        <v>64</v>
      </c>
      <c r="AF933" s="2">
        <v>1</v>
      </c>
      <c r="AG933" s="8">
        <v>0.1092668026685715</v>
      </c>
      <c r="AH933" s="3">
        <v>482.96426391601563</v>
      </c>
      <c r="AI933" s="9">
        <v>0.18690930306911471</v>
      </c>
    </row>
    <row r="934" spans="1:35" ht="15" x14ac:dyDescent="0.25">
      <c r="A934" s="2">
        <v>933</v>
      </c>
      <c r="B934" s="2">
        <v>48</v>
      </c>
      <c r="C934" s="2" t="s">
        <v>47</v>
      </c>
      <c r="D934" s="2" t="s">
        <v>33</v>
      </c>
      <c r="E934" s="2">
        <v>1</v>
      </c>
      <c r="F934" s="2">
        <v>2</v>
      </c>
      <c r="G934" s="2">
        <v>3</v>
      </c>
      <c r="H934" s="2" t="s">
        <v>53</v>
      </c>
      <c r="I934" s="2" t="s">
        <v>49</v>
      </c>
      <c r="J934" s="6">
        <v>551.83875</v>
      </c>
      <c r="K934" s="6">
        <v>519.55311111111109</v>
      </c>
      <c r="L934" s="2" t="s">
        <v>44</v>
      </c>
      <c r="M934" s="2" t="s">
        <v>37</v>
      </c>
      <c r="N934" s="6">
        <v>0</v>
      </c>
      <c r="O934" s="6">
        <v>333.33333333333331</v>
      </c>
      <c r="P934" s="6">
        <v>148.7488888888889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48.444444444444443</v>
      </c>
      <c r="W934" s="6">
        <v>0</v>
      </c>
      <c r="X934" s="6">
        <v>0</v>
      </c>
      <c r="Y934" s="6">
        <v>399.45595601259691</v>
      </c>
      <c r="Z934" s="2">
        <v>48</v>
      </c>
      <c r="AA934" s="6">
        <v>11.734018551348095</v>
      </c>
      <c r="AB934" s="2" t="s">
        <v>38</v>
      </c>
      <c r="AC934" s="2" t="s">
        <v>72</v>
      </c>
      <c r="AD934" s="2" t="s">
        <v>63</v>
      </c>
      <c r="AE934" s="2" t="s">
        <v>41</v>
      </c>
      <c r="AF934" s="2">
        <v>1</v>
      </c>
      <c r="AG934" s="8">
        <v>0.14526806771755221</v>
      </c>
      <c r="AH934" s="3">
        <v>504.5364990234375</v>
      </c>
      <c r="AI934" s="9">
        <v>0.28078579902648931</v>
      </c>
    </row>
    <row r="935" spans="1:35" x14ac:dyDescent="0.2">
      <c r="A935" s="2">
        <v>934</v>
      </c>
      <c r="B935" s="2">
        <v>48</v>
      </c>
      <c r="C935" s="2" t="s">
        <v>47</v>
      </c>
      <c r="D935" s="2" t="s">
        <v>33</v>
      </c>
      <c r="E935" s="2">
        <v>1</v>
      </c>
      <c r="F935" s="2">
        <v>0</v>
      </c>
      <c r="G935" s="2">
        <v>2</v>
      </c>
      <c r="H935" s="2" t="s">
        <v>34</v>
      </c>
      <c r="I935" s="2" t="s">
        <v>49</v>
      </c>
      <c r="J935" s="6">
        <v>65.977249999999998</v>
      </c>
      <c r="K935" s="6">
        <v>79.86311111111111</v>
      </c>
      <c r="L935" s="2" t="s">
        <v>44</v>
      </c>
      <c r="M935" s="2" t="s">
        <v>45</v>
      </c>
      <c r="N935" s="6">
        <v>0</v>
      </c>
      <c r="O935" s="6">
        <v>0</v>
      </c>
      <c r="P935" s="6">
        <v>12.030666666666667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44.666666666666664</v>
      </c>
      <c r="W935" s="6">
        <v>0</v>
      </c>
      <c r="X935" s="6">
        <v>0</v>
      </c>
      <c r="Y935" s="6">
        <v>28.128557404127733</v>
      </c>
      <c r="Z935" s="2">
        <v>12</v>
      </c>
      <c r="AA935" s="6">
        <v>2.5788259432728839</v>
      </c>
      <c r="AB935" s="2" t="s">
        <v>38</v>
      </c>
      <c r="AC935" s="2" t="s">
        <v>50</v>
      </c>
      <c r="AD935" s="2" t="s">
        <v>40</v>
      </c>
      <c r="AE935" s="2" t="s">
        <v>64</v>
      </c>
      <c r="AF935" s="2" t="s">
        <v>59</v>
      </c>
      <c r="AG935" s="4" t="s">
        <v>59</v>
      </c>
      <c r="AH935" s="3" t="s">
        <v>59</v>
      </c>
    </row>
    <row r="936" spans="1:35" ht="15" x14ac:dyDescent="0.25">
      <c r="A936" s="2">
        <v>935</v>
      </c>
      <c r="B936" s="2">
        <v>42</v>
      </c>
      <c r="C936" s="2" t="s">
        <v>32</v>
      </c>
      <c r="D936" s="2" t="s">
        <v>57</v>
      </c>
      <c r="E936" s="2">
        <v>2</v>
      </c>
      <c r="F936" s="2">
        <v>1</v>
      </c>
      <c r="G936" s="2">
        <v>2</v>
      </c>
      <c r="H936" s="2" t="s">
        <v>58</v>
      </c>
      <c r="I936" s="2" t="s">
        <v>35</v>
      </c>
      <c r="J936" s="6">
        <v>66.512500000000003</v>
      </c>
      <c r="K936" s="6">
        <v>49.49133333333333</v>
      </c>
      <c r="L936" s="2" t="s">
        <v>36</v>
      </c>
      <c r="M936" s="2" t="s">
        <v>45</v>
      </c>
      <c r="N936" s="6">
        <v>0</v>
      </c>
      <c r="O936" s="6">
        <v>333.33333333333331</v>
      </c>
      <c r="P936" s="6">
        <v>37.991555555555557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199.55555555555554</v>
      </c>
      <c r="W936" s="6">
        <v>0</v>
      </c>
      <c r="X936" s="6">
        <v>0</v>
      </c>
      <c r="Y936" s="6">
        <v>64.068849703641433</v>
      </c>
      <c r="Z936" s="2">
        <v>36</v>
      </c>
      <c r="AA936" s="6">
        <v>2.3162423960172536</v>
      </c>
      <c r="AB936" s="2" t="s">
        <v>38</v>
      </c>
      <c r="AC936" s="2" t="s">
        <v>60</v>
      </c>
      <c r="AD936" s="2" t="s">
        <v>46</v>
      </c>
      <c r="AE936" s="2" t="s">
        <v>41</v>
      </c>
      <c r="AF936" s="2">
        <v>0</v>
      </c>
      <c r="AG936" s="8">
        <v>0.33574411273002619</v>
      </c>
      <c r="AH936" s="3">
        <v>329.00021362304688</v>
      </c>
      <c r="AI936" s="9">
        <v>0.52415919303894043</v>
      </c>
    </row>
    <row r="937" spans="1:35" ht="15" x14ac:dyDescent="0.25">
      <c r="A937" s="2">
        <v>936</v>
      </c>
      <c r="B937" s="2">
        <v>43</v>
      </c>
      <c r="C937" s="2" t="s">
        <v>47</v>
      </c>
      <c r="D937" s="2" t="s">
        <v>65</v>
      </c>
      <c r="E937" s="2">
        <v>1</v>
      </c>
      <c r="F937" s="2">
        <v>1</v>
      </c>
      <c r="G937" s="2">
        <v>2</v>
      </c>
      <c r="H937" s="2" t="s">
        <v>43</v>
      </c>
      <c r="I937" s="2" t="s">
        <v>35</v>
      </c>
      <c r="J937" s="6">
        <v>286.93774999999999</v>
      </c>
      <c r="K937" s="6">
        <v>128.09333333333333</v>
      </c>
      <c r="L937" s="2" t="s">
        <v>44</v>
      </c>
      <c r="M937" s="2" t="s">
        <v>45</v>
      </c>
      <c r="N937" s="6">
        <v>7964.0445696987363</v>
      </c>
      <c r="O937" s="6">
        <v>5555.5555555555557</v>
      </c>
      <c r="P937" s="6">
        <v>151.39511111111111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327.11111111111109</v>
      </c>
      <c r="W937" s="6">
        <v>0</v>
      </c>
      <c r="X937" s="6">
        <v>0</v>
      </c>
      <c r="Y937" s="6">
        <v>266.2927328334182</v>
      </c>
      <c r="Z937" s="2">
        <v>36</v>
      </c>
      <c r="AA937" s="6">
        <v>9.6271202057339647</v>
      </c>
      <c r="AB937" s="2" t="s">
        <v>38</v>
      </c>
      <c r="AC937" s="2" t="s">
        <v>39</v>
      </c>
      <c r="AD937" s="2" t="s">
        <v>46</v>
      </c>
      <c r="AE937" s="2" t="s">
        <v>67</v>
      </c>
      <c r="AF937" s="2">
        <v>0</v>
      </c>
      <c r="AG937" s="8">
        <v>0.2437669783830643</v>
      </c>
      <c r="AH937" s="3">
        <v>368.60955810546881</v>
      </c>
      <c r="AI937" s="9">
        <v>0.39065104722976679</v>
      </c>
    </row>
    <row r="938" spans="1:35" ht="15" x14ac:dyDescent="0.25">
      <c r="A938" s="2">
        <v>937</v>
      </c>
      <c r="B938" s="2">
        <v>62</v>
      </c>
      <c r="C938" s="2" t="s">
        <v>32</v>
      </c>
      <c r="D938" s="2" t="s">
        <v>33</v>
      </c>
      <c r="E938" s="2">
        <v>0</v>
      </c>
      <c r="F938" s="2">
        <v>2</v>
      </c>
      <c r="G938" s="2">
        <v>3</v>
      </c>
      <c r="H938" s="2" t="s">
        <v>43</v>
      </c>
      <c r="I938" s="2" t="s">
        <v>66</v>
      </c>
      <c r="J938" s="6">
        <v>1277.74</v>
      </c>
      <c r="K938" s="6">
        <v>1220.5764444444444</v>
      </c>
      <c r="L938" s="2" t="s">
        <v>73</v>
      </c>
      <c r="M938" s="2" t="s">
        <v>51</v>
      </c>
      <c r="N938" s="6">
        <v>191.10741338471058</v>
      </c>
      <c r="O938" s="6">
        <v>222.22222222222223</v>
      </c>
      <c r="P938" s="6">
        <v>781.81555555555553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5.7777777777777777</v>
      </c>
      <c r="W938" s="6">
        <v>0</v>
      </c>
      <c r="X938" s="6">
        <v>0</v>
      </c>
      <c r="Y938" s="6">
        <v>946.94493260628565</v>
      </c>
      <c r="Z938" s="2">
        <v>36</v>
      </c>
      <c r="AA938" s="6">
        <v>34.234327754314556</v>
      </c>
      <c r="AB938" s="2" t="s">
        <v>38</v>
      </c>
      <c r="AC938" s="2" t="s">
        <v>60</v>
      </c>
      <c r="AD938" s="2" t="s">
        <v>46</v>
      </c>
      <c r="AE938" s="2" t="s">
        <v>41</v>
      </c>
      <c r="AF938" s="2">
        <v>1</v>
      </c>
      <c r="AG938" s="8">
        <v>3.7751756608486182E-2</v>
      </c>
      <c r="AH938" s="3">
        <v>637.86676025390625</v>
      </c>
      <c r="AI938" s="9">
        <v>6.1646588146686547E-2</v>
      </c>
    </row>
    <row r="939" spans="1:35" ht="15" x14ac:dyDescent="0.25">
      <c r="A939" s="2">
        <v>938</v>
      </c>
      <c r="B939" s="2">
        <v>37</v>
      </c>
      <c r="C939" s="2" t="s">
        <v>32</v>
      </c>
      <c r="D939" s="2" t="s">
        <v>42</v>
      </c>
      <c r="E939" s="2">
        <v>1</v>
      </c>
      <c r="F939" s="2">
        <v>0</v>
      </c>
      <c r="G939" s="2">
        <v>2</v>
      </c>
      <c r="H939" s="2" t="s">
        <v>52</v>
      </c>
      <c r="I939" s="2" t="s">
        <v>49</v>
      </c>
      <c r="J939" s="6">
        <v>327.33499999999998</v>
      </c>
      <c r="K939" s="6">
        <v>394.12377777777778</v>
      </c>
      <c r="L939" s="2" t="s">
        <v>36</v>
      </c>
      <c r="M939" s="2" t="s">
        <v>51</v>
      </c>
      <c r="N939" s="6">
        <v>0</v>
      </c>
      <c r="O939" s="6">
        <v>124.44444444444444</v>
      </c>
      <c r="P939" s="6">
        <v>208.55577777777779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140.88888888888889</v>
      </c>
      <c r="W939" s="6">
        <v>0</v>
      </c>
      <c r="X939" s="6">
        <v>0</v>
      </c>
      <c r="Y939" s="6">
        <v>248.84450830283239</v>
      </c>
      <c r="Z939" s="2">
        <v>24</v>
      </c>
      <c r="AA939" s="6">
        <v>12.423338607062863</v>
      </c>
      <c r="AB939" s="2" t="s">
        <v>38</v>
      </c>
      <c r="AC939" s="2" t="s">
        <v>50</v>
      </c>
      <c r="AD939" s="2" t="s">
        <v>46</v>
      </c>
      <c r="AE939" s="2" t="s">
        <v>41</v>
      </c>
      <c r="AF939" s="2">
        <v>0</v>
      </c>
      <c r="AG939" s="8">
        <v>0.2359965592622757</v>
      </c>
      <c r="AH939" s="3">
        <v>316.05838012695313</v>
      </c>
      <c r="AI939" s="9">
        <v>0.34409624338150019</v>
      </c>
    </row>
    <row r="940" spans="1:35" x14ac:dyDescent="0.2">
      <c r="A940" s="2">
        <v>939</v>
      </c>
      <c r="B940" s="2">
        <v>38</v>
      </c>
      <c r="C940" s="2" t="s">
        <v>32</v>
      </c>
      <c r="D940" s="2" t="s">
        <v>57</v>
      </c>
      <c r="E940" s="2">
        <v>1</v>
      </c>
      <c r="F940" s="2">
        <v>0</v>
      </c>
      <c r="G940" s="2">
        <v>3</v>
      </c>
      <c r="H940" s="2" t="s">
        <v>43</v>
      </c>
      <c r="I940" s="2" t="s">
        <v>49</v>
      </c>
      <c r="J940" s="6">
        <v>49.832999999999998</v>
      </c>
      <c r="K940" s="6">
        <v>24.26711111111111</v>
      </c>
      <c r="L940" s="2" t="s">
        <v>36</v>
      </c>
      <c r="M940" s="2" t="s">
        <v>45</v>
      </c>
      <c r="N940" s="6">
        <v>0</v>
      </c>
      <c r="O940" s="6">
        <v>0</v>
      </c>
      <c r="P940" s="6">
        <v>11.4</v>
      </c>
      <c r="Q940" s="6">
        <v>0</v>
      </c>
      <c r="R940" s="6">
        <v>0</v>
      </c>
      <c r="S940" s="6">
        <v>0</v>
      </c>
      <c r="T940" s="6">
        <v>333.33333333333331</v>
      </c>
      <c r="U940" s="6">
        <v>0</v>
      </c>
      <c r="V940" s="6">
        <v>63.777777777777779</v>
      </c>
      <c r="W940" s="6">
        <v>0</v>
      </c>
      <c r="X940" s="6">
        <v>0</v>
      </c>
      <c r="Y940" s="6">
        <v>47.899217992552792</v>
      </c>
      <c r="Z940" s="2">
        <v>48</v>
      </c>
      <c r="AA940" s="6">
        <v>1.4070395097625146</v>
      </c>
      <c r="AB940" s="2" t="s">
        <v>55</v>
      </c>
      <c r="AC940" s="2" t="s">
        <v>60</v>
      </c>
      <c r="AD940" s="2" t="s">
        <v>40</v>
      </c>
      <c r="AE940" s="2" t="s">
        <v>41</v>
      </c>
      <c r="AF940" s="2" t="s">
        <v>59</v>
      </c>
      <c r="AG940" s="4" t="s">
        <v>59</v>
      </c>
      <c r="AH940" s="3" t="s">
        <v>59</v>
      </c>
    </row>
    <row r="941" spans="1:35" ht="15" x14ac:dyDescent="0.25">
      <c r="A941" s="2">
        <v>940</v>
      </c>
      <c r="B941" s="2">
        <v>38</v>
      </c>
      <c r="C941" s="2" t="s">
        <v>32</v>
      </c>
      <c r="D941" s="2" t="s">
        <v>33</v>
      </c>
      <c r="E941" s="2">
        <v>5</v>
      </c>
      <c r="F941" s="2">
        <v>1</v>
      </c>
      <c r="G941" s="2">
        <v>1</v>
      </c>
      <c r="H941" s="2" t="s">
        <v>43</v>
      </c>
      <c r="I941" s="2" t="s">
        <v>66</v>
      </c>
      <c r="J941" s="6">
        <v>64.332999999999998</v>
      </c>
      <c r="K941" s="6">
        <v>34.035555555555554</v>
      </c>
      <c r="L941" s="2" t="s">
        <v>44</v>
      </c>
      <c r="M941" s="2" t="s">
        <v>51</v>
      </c>
      <c r="N941" s="6">
        <v>0</v>
      </c>
      <c r="O941" s="6">
        <v>0</v>
      </c>
      <c r="P941" s="6">
        <v>8.9977777777777774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389.55555555555554</v>
      </c>
      <c r="W941" s="6">
        <v>0</v>
      </c>
      <c r="X941" s="6">
        <v>0</v>
      </c>
      <c r="Y941" s="6">
        <v>57.391442207562406</v>
      </c>
      <c r="Z941" s="2">
        <v>36</v>
      </c>
      <c r="AA941" s="6">
        <v>2.0748381190645087</v>
      </c>
      <c r="AB941" s="2" t="s">
        <v>38</v>
      </c>
      <c r="AC941" s="2" t="s">
        <v>50</v>
      </c>
      <c r="AD941" s="2" t="s">
        <v>40</v>
      </c>
      <c r="AE941" s="2" t="s">
        <v>41</v>
      </c>
      <c r="AF941" s="2">
        <v>0</v>
      </c>
      <c r="AG941" s="8">
        <v>0.37616506218910217</v>
      </c>
      <c r="AH941" s="3">
        <v>300.91537475585938</v>
      </c>
      <c r="AI941" s="9">
        <v>0.52950167655944824</v>
      </c>
    </row>
    <row r="942" spans="1:35" x14ac:dyDescent="0.2">
      <c r="A942" s="2">
        <v>941</v>
      </c>
      <c r="B942" s="2">
        <v>36</v>
      </c>
      <c r="C942" s="2" t="s">
        <v>61</v>
      </c>
      <c r="D942" s="2" t="s">
        <v>65</v>
      </c>
      <c r="E942" s="2">
        <v>0</v>
      </c>
      <c r="F942" s="2">
        <v>0</v>
      </c>
      <c r="G942" s="2">
        <v>4</v>
      </c>
      <c r="H942" s="2" t="s">
        <v>53</v>
      </c>
      <c r="I942" s="2" t="s">
        <v>49</v>
      </c>
      <c r="J942" s="6">
        <v>1730.8522499999999</v>
      </c>
      <c r="K942" s="6">
        <v>1490.4777777777779</v>
      </c>
      <c r="L942" s="2" t="s">
        <v>36</v>
      </c>
      <c r="M942" s="2" t="s">
        <v>45</v>
      </c>
      <c r="N942" s="6">
        <v>8690.6640462823325</v>
      </c>
      <c r="O942" s="6">
        <v>5555.5555555555557</v>
      </c>
      <c r="P942" s="6">
        <v>41.343111111111114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18.444444444444443</v>
      </c>
      <c r="W942" s="6">
        <v>0</v>
      </c>
      <c r="X942" s="6">
        <v>0</v>
      </c>
      <c r="Y942" s="6">
        <v>1007.3675130946607</v>
      </c>
      <c r="Z942" s="2">
        <v>48</v>
      </c>
      <c r="AA942" s="6">
        <v>29.591420302430997</v>
      </c>
      <c r="AB942" s="2" t="s">
        <v>38</v>
      </c>
      <c r="AC942" s="2" t="s">
        <v>50</v>
      </c>
      <c r="AD942" s="2" t="s">
        <v>40</v>
      </c>
      <c r="AE942" s="2" t="s">
        <v>41</v>
      </c>
      <c r="AF942" s="2" t="s">
        <v>59</v>
      </c>
      <c r="AG942" s="4" t="s">
        <v>59</v>
      </c>
      <c r="AH942" s="3" t="s">
        <v>59</v>
      </c>
    </row>
    <row r="943" spans="1:35" x14ac:dyDescent="0.2">
      <c r="A943" s="2">
        <v>942</v>
      </c>
      <c r="B943" s="2">
        <v>22</v>
      </c>
      <c r="C943" s="2" t="s">
        <v>32</v>
      </c>
      <c r="D943" s="2" t="s">
        <v>42</v>
      </c>
      <c r="E943" s="2">
        <v>1</v>
      </c>
      <c r="F943" s="2">
        <v>1</v>
      </c>
      <c r="G943" s="2">
        <v>3</v>
      </c>
      <c r="H943" s="2" t="s">
        <v>34</v>
      </c>
      <c r="I943" s="2" t="s">
        <v>49</v>
      </c>
      <c r="J943" s="6">
        <v>468.67250000000001</v>
      </c>
      <c r="K943" s="6">
        <v>609.37377777777783</v>
      </c>
      <c r="L943" s="2" t="s">
        <v>44</v>
      </c>
      <c r="M943" s="2" t="s">
        <v>37</v>
      </c>
      <c r="N943" s="6">
        <v>0</v>
      </c>
      <c r="O943" s="6">
        <v>0</v>
      </c>
      <c r="P943" s="6">
        <v>276.41333333333336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204.44444444444446</v>
      </c>
      <c r="W943" s="6">
        <v>0</v>
      </c>
      <c r="X943" s="6">
        <v>0</v>
      </c>
      <c r="Y943" s="6">
        <v>182.409900572249</v>
      </c>
      <c r="Z943" s="2">
        <v>48</v>
      </c>
      <c r="AA943" s="6">
        <v>5.3582907578347223</v>
      </c>
      <c r="AB943" s="2" t="s">
        <v>38</v>
      </c>
      <c r="AC943" s="2" t="s">
        <v>39</v>
      </c>
      <c r="AD943" s="2" t="s">
        <v>40</v>
      </c>
      <c r="AE943" s="2" t="s">
        <v>41</v>
      </c>
      <c r="AF943" s="2" t="s">
        <v>59</v>
      </c>
      <c r="AG943" s="4" t="s">
        <v>59</v>
      </c>
      <c r="AH943" s="3" t="s">
        <v>59</v>
      </c>
    </row>
    <row r="944" spans="1:35" ht="15" x14ac:dyDescent="0.25">
      <c r="A944" s="2">
        <v>943</v>
      </c>
      <c r="B944" s="2">
        <v>32</v>
      </c>
      <c r="C944" s="2" t="s">
        <v>61</v>
      </c>
      <c r="D944" s="2" t="s">
        <v>57</v>
      </c>
      <c r="E944" s="2">
        <v>0</v>
      </c>
      <c r="F944" s="2">
        <v>0</v>
      </c>
      <c r="G944" s="2">
        <v>5</v>
      </c>
      <c r="H944" s="2" t="s">
        <v>35</v>
      </c>
      <c r="I944" s="2" t="s">
        <v>35</v>
      </c>
      <c r="J944" s="6">
        <v>792.41824999999994</v>
      </c>
      <c r="K944" s="6">
        <v>961.40111111111116</v>
      </c>
      <c r="L944" s="2" t="s">
        <v>44</v>
      </c>
      <c r="M944" s="2" t="s">
        <v>45</v>
      </c>
      <c r="N944" s="6">
        <v>0</v>
      </c>
      <c r="O944" s="6">
        <v>1111.1111111111111</v>
      </c>
      <c r="P944" s="6">
        <v>109.908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112.44444444444444</v>
      </c>
      <c r="W944" s="6">
        <v>0</v>
      </c>
      <c r="X944" s="6">
        <v>0</v>
      </c>
      <c r="Y944" s="6">
        <v>235.12028743028341</v>
      </c>
      <c r="Z944" s="2">
        <v>12</v>
      </c>
      <c r="AA944" s="6">
        <v>21.555826283718893</v>
      </c>
      <c r="AB944" s="2" t="s">
        <v>38</v>
      </c>
      <c r="AC944" s="2" t="s">
        <v>50</v>
      </c>
      <c r="AD944" s="2" t="s">
        <v>40</v>
      </c>
      <c r="AE944" s="2" t="s">
        <v>67</v>
      </c>
      <c r="AF944" s="2">
        <v>1</v>
      </c>
      <c r="AG944" s="8">
        <v>0.1232222318649292</v>
      </c>
      <c r="AH944" s="3">
        <v>416.26412963867188</v>
      </c>
      <c r="AI944" s="9">
        <v>0.22568689286708829</v>
      </c>
    </row>
    <row r="945" spans="1:35" x14ac:dyDescent="0.2">
      <c r="A945" s="2">
        <v>944</v>
      </c>
      <c r="B945" s="2">
        <v>52</v>
      </c>
      <c r="C945" s="2" t="s">
        <v>32</v>
      </c>
      <c r="D945" s="2" t="s">
        <v>57</v>
      </c>
      <c r="E945" s="2">
        <v>2</v>
      </c>
      <c r="F945" s="2">
        <v>2</v>
      </c>
      <c r="G945" s="2">
        <v>3</v>
      </c>
      <c r="H945" s="2" t="s">
        <v>53</v>
      </c>
      <c r="I945" s="2" t="s">
        <v>35</v>
      </c>
      <c r="J945" s="6">
        <v>1043.71225</v>
      </c>
      <c r="K945" s="6">
        <v>1382.89</v>
      </c>
      <c r="L945" s="2" t="s">
        <v>44</v>
      </c>
      <c r="M945" s="2" t="s">
        <v>37</v>
      </c>
      <c r="N945" s="6">
        <v>0</v>
      </c>
      <c r="O945" s="6">
        <v>133.33333333333334</v>
      </c>
      <c r="P945" s="6">
        <v>455.46555555555557</v>
      </c>
      <c r="Q945" s="6">
        <v>0</v>
      </c>
      <c r="R945" s="6">
        <v>0</v>
      </c>
      <c r="S945" s="6">
        <v>0</v>
      </c>
      <c r="T945" s="6">
        <v>0</v>
      </c>
      <c r="U945" s="6">
        <v>0</v>
      </c>
      <c r="V945" s="6">
        <v>32</v>
      </c>
      <c r="W945" s="6">
        <v>0</v>
      </c>
      <c r="X945" s="6">
        <v>0</v>
      </c>
      <c r="Y945" s="6">
        <v>322.80377385480494</v>
      </c>
      <c r="Z945" s="2">
        <v>24</v>
      </c>
      <c r="AA945" s="6">
        <v>16.115688522069515</v>
      </c>
      <c r="AB945" s="2" t="s">
        <v>38</v>
      </c>
      <c r="AC945" s="2" t="s">
        <v>50</v>
      </c>
      <c r="AD945" s="2" t="s">
        <v>40</v>
      </c>
      <c r="AE945" s="2" t="s">
        <v>41</v>
      </c>
      <c r="AF945" s="2" t="s">
        <v>59</v>
      </c>
      <c r="AG945" s="4" t="s">
        <v>59</v>
      </c>
      <c r="AH945" s="3" t="s">
        <v>59</v>
      </c>
    </row>
    <row r="946" spans="1:35" ht="15" x14ac:dyDescent="0.25">
      <c r="A946" s="2">
        <v>945</v>
      </c>
      <c r="B946" s="2">
        <v>46</v>
      </c>
      <c r="C946" s="2" t="s">
        <v>47</v>
      </c>
      <c r="D946" s="2" t="s">
        <v>57</v>
      </c>
      <c r="E946" s="2">
        <v>3</v>
      </c>
      <c r="F946" s="2">
        <v>4</v>
      </c>
      <c r="G946" s="2">
        <v>3</v>
      </c>
      <c r="H946" s="2" t="s">
        <v>43</v>
      </c>
      <c r="I946" s="2" t="s">
        <v>49</v>
      </c>
      <c r="J946" s="6">
        <v>155.55975000000001</v>
      </c>
      <c r="K946" s="6">
        <v>76.772444444444446</v>
      </c>
      <c r="L946" s="2" t="s">
        <v>36</v>
      </c>
      <c r="M946" s="2" t="s">
        <v>45</v>
      </c>
      <c r="N946" s="6">
        <v>0</v>
      </c>
      <c r="O946" s="6">
        <v>619.55555555555554</v>
      </c>
      <c r="P946" s="6">
        <v>90.361999999999995</v>
      </c>
      <c r="Q946" s="6">
        <v>0</v>
      </c>
      <c r="R946" s="6">
        <v>0</v>
      </c>
      <c r="S946" s="6">
        <v>0</v>
      </c>
      <c r="T946" s="6">
        <v>333.33333333333331</v>
      </c>
      <c r="U946" s="6">
        <v>0</v>
      </c>
      <c r="V946" s="6">
        <v>47.333333333333336</v>
      </c>
      <c r="W946" s="6">
        <v>0</v>
      </c>
      <c r="X946" s="6">
        <v>0</v>
      </c>
      <c r="Y946" s="6">
        <v>198.12734242907277</v>
      </c>
      <c r="Z946" s="2">
        <v>36</v>
      </c>
      <c r="AA946" s="6">
        <v>7.1627780499758771</v>
      </c>
      <c r="AB946" s="2" t="s">
        <v>38</v>
      </c>
      <c r="AC946" s="2" t="s">
        <v>39</v>
      </c>
      <c r="AD946" s="2" t="s">
        <v>46</v>
      </c>
      <c r="AE946" s="2" t="s">
        <v>41</v>
      </c>
      <c r="AF946" s="2">
        <v>0</v>
      </c>
      <c r="AG946" s="8">
        <v>0.29434901475906372</v>
      </c>
      <c r="AH946" s="3">
        <v>421.85308837890619</v>
      </c>
      <c r="AI946" s="9">
        <v>0.51277464628219604</v>
      </c>
    </row>
    <row r="947" spans="1:35" x14ac:dyDescent="0.2">
      <c r="A947" s="2">
        <v>946</v>
      </c>
      <c r="B947" s="2">
        <v>57</v>
      </c>
      <c r="C947" s="2" t="s">
        <v>47</v>
      </c>
      <c r="D947" s="2" t="s">
        <v>57</v>
      </c>
      <c r="E947" s="2">
        <v>0</v>
      </c>
      <c r="F947" s="2">
        <v>0</v>
      </c>
      <c r="G947" s="2">
        <v>3</v>
      </c>
      <c r="H947" s="2" t="s">
        <v>34</v>
      </c>
      <c r="I947" s="2" t="s">
        <v>49</v>
      </c>
      <c r="J947" s="6">
        <v>509.15050000000002</v>
      </c>
      <c r="K947" s="6">
        <v>667.47133333333329</v>
      </c>
      <c r="L947" s="2" t="s">
        <v>44</v>
      </c>
      <c r="M947" s="2" t="s">
        <v>51</v>
      </c>
      <c r="N947" s="6">
        <v>11.560507339592837</v>
      </c>
      <c r="O947" s="6">
        <v>1950</v>
      </c>
      <c r="P947" s="6">
        <v>308.38333333333333</v>
      </c>
      <c r="Q947" s="6">
        <v>38.888888888888886</v>
      </c>
      <c r="R947" s="6">
        <v>0</v>
      </c>
      <c r="S947" s="6">
        <v>0</v>
      </c>
      <c r="T947" s="6">
        <v>382.22222222222223</v>
      </c>
      <c r="U947" s="6">
        <v>0</v>
      </c>
      <c r="V947" s="6">
        <v>214.66666666666666</v>
      </c>
      <c r="W947" s="6">
        <v>0</v>
      </c>
      <c r="X947" s="6">
        <v>0</v>
      </c>
      <c r="Y947" s="6">
        <v>223.24273474782495</v>
      </c>
      <c r="Z947" s="2">
        <v>24</v>
      </c>
      <c r="AA947" s="6">
        <v>11.145193053502402</v>
      </c>
      <c r="AB947" s="2" t="s">
        <v>38</v>
      </c>
      <c r="AC947" s="2" t="s">
        <v>39</v>
      </c>
      <c r="AD947" s="2" t="s">
        <v>46</v>
      </c>
      <c r="AE947" s="2" t="s">
        <v>41</v>
      </c>
      <c r="AF947" s="2" t="s">
        <v>59</v>
      </c>
      <c r="AG947" s="4" t="s">
        <v>59</v>
      </c>
      <c r="AH947" s="3" t="s">
        <v>59</v>
      </c>
    </row>
    <row r="948" spans="1:35" ht="15" x14ac:dyDescent="0.25">
      <c r="A948" s="2">
        <v>947</v>
      </c>
      <c r="B948" s="2">
        <v>62</v>
      </c>
      <c r="C948" s="2" t="s">
        <v>47</v>
      </c>
      <c r="D948" s="2" t="s">
        <v>33</v>
      </c>
      <c r="E948" s="2">
        <v>0</v>
      </c>
      <c r="F948" s="2">
        <v>4</v>
      </c>
      <c r="G948" s="2">
        <v>2</v>
      </c>
      <c r="H948" s="2" t="s">
        <v>43</v>
      </c>
      <c r="I948" s="2" t="s">
        <v>66</v>
      </c>
      <c r="J948" s="6">
        <v>696.75450000000001</v>
      </c>
      <c r="K948" s="6">
        <v>733.56288888888889</v>
      </c>
      <c r="L948" s="2" t="s">
        <v>44</v>
      </c>
      <c r="M948" s="2" t="s">
        <v>51</v>
      </c>
      <c r="N948" s="6">
        <v>7740.0420425488501</v>
      </c>
      <c r="O948" s="6">
        <v>3333.3333333333335</v>
      </c>
      <c r="P948" s="6">
        <v>403.90755555555558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44.444444444444443</v>
      </c>
      <c r="W948" s="6">
        <v>0</v>
      </c>
      <c r="X948" s="6">
        <v>0</v>
      </c>
      <c r="Y948" s="6">
        <v>257.18632733527107</v>
      </c>
      <c r="Z948" s="2">
        <v>18</v>
      </c>
      <c r="AA948" s="6">
        <v>16.409974674950938</v>
      </c>
      <c r="AB948" s="2" t="s">
        <v>38</v>
      </c>
      <c r="AC948" s="2" t="s">
        <v>39</v>
      </c>
      <c r="AD948" s="2" t="s">
        <v>40</v>
      </c>
      <c r="AE948" s="2" t="s">
        <v>64</v>
      </c>
      <c r="AF948" s="2">
        <v>0</v>
      </c>
      <c r="AG948" s="8">
        <v>0.15942227840423581</v>
      </c>
      <c r="AH948" s="3">
        <v>429.69155883789063</v>
      </c>
      <c r="AI948" s="9">
        <v>0.26115092635154719</v>
      </c>
    </row>
    <row r="949" spans="1:35" ht="15" x14ac:dyDescent="0.25">
      <c r="A949" s="2">
        <v>948</v>
      </c>
      <c r="B949" s="2">
        <v>42</v>
      </c>
      <c r="C949" s="2" t="s">
        <v>61</v>
      </c>
      <c r="D949" s="2" t="s">
        <v>65</v>
      </c>
      <c r="E949" s="2">
        <v>1</v>
      </c>
      <c r="F949" s="2">
        <v>0</v>
      </c>
      <c r="G949" s="2">
        <v>4</v>
      </c>
      <c r="H949" s="2" t="s">
        <v>58</v>
      </c>
      <c r="I949" s="2" t="s">
        <v>49</v>
      </c>
      <c r="J949" s="6">
        <v>1005.2285000000001</v>
      </c>
      <c r="K949" s="6">
        <v>965.33288888888887</v>
      </c>
      <c r="L949" s="2" t="s">
        <v>44</v>
      </c>
      <c r="M949" s="2" t="s">
        <v>37</v>
      </c>
      <c r="N949" s="6">
        <v>0</v>
      </c>
      <c r="O949" s="6">
        <v>133.33333333333334</v>
      </c>
      <c r="P949" s="6">
        <v>78.795555555555552</v>
      </c>
      <c r="Q949" s="6">
        <v>0</v>
      </c>
      <c r="R949" s="6">
        <v>0</v>
      </c>
      <c r="S949" s="6">
        <v>44.444444444444443</v>
      </c>
      <c r="T949" s="6">
        <v>0</v>
      </c>
      <c r="U949" s="6">
        <v>0</v>
      </c>
      <c r="V949" s="6">
        <v>204.44444444444446</v>
      </c>
      <c r="W949" s="6">
        <v>0</v>
      </c>
      <c r="X949" s="6">
        <v>0</v>
      </c>
      <c r="Y949" s="6">
        <v>529.14862172035964</v>
      </c>
      <c r="Z949" s="2">
        <v>24</v>
      </c>
      <c r="AA949" s="6">
        <v>26.417269747792233</v>
      </c>
      <c r="AB949" s="2" t="s">
        <v>55</v>
      </c>
      <c r="AC949" s="2" t="s">
        <v>39</v>
      </c>
      <c r="AD949" s="2" t="s">
        <v>40</v>
      </c>
      <c r="AE949" s="2" t="s">
        <v>41</v>
      </c>
      <c r="AF949" s="2">
        <v>0</v>
      </c>
      <c r="AG949" s="8">
        <v>7.8832477331161499E-2</v>
      </c>
      <c r="AH949" s="3">
        <v>501.70303344726563</v>
      </c>
      <c r="AI949" s="9">
        <v>0.13708411157131201</v>
      </c>
    </row>
    <row r="950" spans="1:35" ht="15" x14ac:dyDescent="0.25">
      <c r="A950" s="2">
        <v>949</v>
      </c>
      <c r="B950" s="2">
        <v>62</v>
      </c>
      <c r="C950" s="2" t="s">
        <v>61</v>
      </c>
      <c r="D950" s="2" t="s">
        <v>57</v>
      </c>
      <c r="E950" s="2">
        <v>2</v>
      </c>
      <c r="F950" s="2">
        <v>1</v>
      </c>
      <c r="G950" s="2">
        <v>2</v>
      </c>
      <c r="H950" s="2" t="s">
        <v>34</v>
      </c>
      <c r="I950" s="2" t="s">
        <v>66</v>
      </c>
      <c r="J950" s="6">
        <v>448.77800000000002</v>
      </c>
      <c r="K950" s="6">
        <v>209.11066666666667</v>
      </c>
      <c r="L950" s="2" t="s">
        <v>44</v>
      </c>
      <c r="M950" s="2" t="s">
        <v>37</v>
      </c>
      <c r="N950" s="6">
        <v>0</v>
      </c>
      <c r="O950" s="6">
        <v>0</v>
      </c>
      <c r="P950" s="6">
        <v>86.711333333333329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583.55167808988631</v>
      </c>
      <c r="Z950" s="2">
        <v>24</v>
      </c>
      <c r="AA950" s="6">
        <v>29.133293481437413</v>
      </c>
      <c r="AB950" s="2" t="s">
        <v>38</v>
      </c>
      <c r="AC950" s="2" t="s">
        <v>39</v>
      </c>
      <c r="AD950" s="2" t="s">
        <v>40</v>
      </c>
      <c r="AE950" s="2" t="s">
        <v>41</v>
      </c>
      <c r="AF950" s="2">
        <v>0</v>
      </c>
      <c r="AG950" s="8">
        <v>0.1619593799114227</v>
      </c>
      <c r="AH950" s="3">
        <v>442.436279296875</v>
      </c>
      <c r="AI950" s="9">
        <v>0.26397150754928589</v>
      </c>
    </row>
    <row r="951" spans="1:35" ht="15" x14ac:dyDescent="0.25">
      <c r="A951" s="2">
        <v>950</v>
      </c>
      <c r="B951" s="2">
        <v>47</v>
      </c>
      <c r="C951" s="2" t="s">
        <v>32</v>
      </c>
      <c r="D951" s="2" t="s">
        <v>33</v>
      </c>
      <c r="E951" s="2">
        <v>1</v>
      </c>
      <c r="F951" s="2">
        <v>0</v>
      </c>
      <c r="G951" s="2">
        <v>4</v>
      </c>
      <c r="H951" s="2" t="s">
        <v>58</v>
      </c>
      <c r="I951" s="2" t="s">
        <v>35</v>
      </c>
      <c r="J951" s="6">
        <v>1218.076</v>
      </c>
      <c r="K951" s="6">
        <v>1098.7762222222223</v>
      </c>
      <c r="L951" s="2" t="s">
        <v>36</v>
      </c>
      <c r="M951" s="2" t="s">
        <v>37</v>
      </c>
      <c r="N951" s="6">
        <v>0</v>
      </c>
      <c r="O951" s="6">
        <v>1022.2222222222222</v>
      </c>
      <c r="P951" s="6">
        <v>617.26022222222218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688.88888888888891</v>
      </c>
      <c r="W951" s="6">
        <v>0</v>
      </c>
      <c r="X951" s="6">
        <v>0</v>
      </c>
      <c r="Y951" s="6">
        <v>787.12976711400495</v>
      </c>
      <c r="Z951" s="2">
        <v>36</v>
      </c>
      <c r="AA951" s="6">
        <v>28.456626678799612</v>
      </c>
      <c r="AB951" s="2" t="s">
        <v>38</v>
      </c>
      <c r="AC951" s="2" t="s">
        <v>39</v>
      </c>
      <c r="AD951" s="2" t="s">
        <v>40</v>
      </c>
      <c r="AE951" s="2" t="s">
        <v>41</v>
      </c>
      <c r="AF951" s="2">
        <v>0</v>
      </c>
      <c r="AG951" s="8">
        <v>4.6314537525177002E-2</v>
      </c>
      <c r="AH951" s="3">
        <v>599.01361083984375</v>
      </c>
      <c r="AI951" s="9">
        <v>8.1719115376472473E-2</v>
      </c>
    </row>
    <row r="952" spans="1:35" ht="15" x14ac:dyDescent="0.25">
      <c r="A952" s="2">
        <v>951</v>
      </c>
      <c r="B952" s="2">
        <v>32</v>
      </c>
      <c r="C952" s="2" t="s">
        <v>47</v>
      </c>
      <c r="D952" s="2" t="s">
        <v>33</v>
      </c>
      <c r="E952" s="2">
        <v>1</v>
      </c>
      <c r="F952" s="2">
        <v>1</v>
      </c>
      <c r="G952" s="2">
        <v>4</v>
      </c>
      <c r="H952" s="2" t="s">
        <v>43</v>
      </c>
      <c r="I952" s="2" t="s">
        <v>49</v>
      </c>
      <c r="J952" s="6">
        <v>1926.7882500000001</v>
      </c>
      <c r="K952" s="6">
        <v>2348.8411111111113</v>
      </c>
      <c r="L952" s="2" t="s">
        <v>44</v>
      </c>
      <c r="M952" s="2" t="s">
        <v>45</v>
      </c>
      <c r="N952" s="6">
        <v>0</v>
      </c>
      <c r="O952" s="6">
        <v>1111.1111111111111</v>
      </c>
      <c r="P952" s="6">
        <v>596.08333333333337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30.222222222222221</v>
      </c>
      <c r="W952" s="6">
        <v>0</v>
      </c>
      <c r="X952" s="6">
        <v>0</v>
      </c>
      <c r="Y952" s="6">
        <v>742.22618864379626</v>
      </c>
      <c r="Z952" s="2">
        <v>24</v>
      </c>
      <c r="AA952" s="6">
        <v>37.054975926292698</v>
      </c>
      <c r="AB952" s="2" t="s">
        <v>55</v>
      </c>
      <c r="AC952" s="2" t="s">
        <v>50</v>
      </c>
      <c r="AD952" s="2" t="s">
        <v>40</v>
      </c>
      <c r="AE952" s="2" t="s">
        <v>41</v>
      </c>
      <c r="AF952" s="2">
        <v>1</v>
      </c>
      <c r="AG952" s="8">
        <v>1.973655633628368E-2</v>
      </c>
      <c r="AH952" s="3">
        <v>614.07318115234375</v>
      </c>
      <c r="AI952" s="9">
        <v>2.489392459392548E-2</v>
      </c>
    </row>
    <row r="953" spans="1:35" ht="15" x14ac:dyDescent="0.25">
      <c r="A953" s="2">
        <v>952</v>
      </c>
      <c r="B953" s="2">
        <v>42</v>
      </c>
      <c r="C953" s="2" t="s">
        <v>47</v>
      </c>
      <c r="D953" s="2" t="s">
        <v>74</v>
      </c>
      <c r="E953" s="2">
        <v>1</v>
      </c>
      <c r="F953" s="2">
        <v>0</v>
      </c>
      <c r="G953" s="2">
        <v>3</v>
      </c>
      <c r="H953" s="2" t="s">
        <v>34</v>
      </c>
      <c r="I953" s="2" t="s">
        <v>49</v>
      </c>
      <c r="J953" s="6">
        <v>202.15975</v>
      </c>
      <c r="K953" s="6">
        <v>102.73244444444444</v>
      </c>
      <c r="L953" s="2" t="s">
        <v>44</v>
      </c>
      <c r="M953" s="2" t="s">
        <v>51</v>
      </c>
      <c r="N953" s="6">
        <v>0</v>
      </c>
      <c r="O953" s="6">
        <v>0</v>
      </c>
      <c r="P953" s="6">
        <v>81.417555555555552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13.111111111111111</v>
      </c>
      <c r="W953" s="6">
        <v>0</v>
      </c>
      <c r="X953" s="6">
        <v>0</v>
      </c>
      <c r="Y953" s="6">
        <v>195.49392718214696</v>
      </c>
      <c r="Z953" s="2">
        <v>48</v>
      </c>
      <c r="AA953" s="6">
        <v>5.7426340343736584</v>
      </c>
      <c r="AB953" s="2" t="s">
        <v>38</v>
      </c>
      <c r="AC953" s="2" t="s">
        <v>72</v>
      </c>
      <c r="AD953" s="2" t="s">
        <v>40</v>
      </c>
      <c r="AE953" s="2" t="s">
        <v>41</v>
      </c>
      <c r="AF953" s="2">
        <v>0</v>
      </c>
      <c r="AG953" s="8">
        <v>0.24076187610626221</v>
      </c>
      <c r="AH953" s="3">
        <v>414.42926025390619</v>
      </c>
      <c r="AI953" s="9">
        <v>0.44326895475387568</v>
      </c>
    </row>
    <row r="954" spans="1:35" ht="15" x14ac:dyDescent="0.25">
      <c r="A954" s="2">
        <v>953</v>
      </c>
      <c r="B954" s="2">
        <v>28</v>
      </c>
      <c r="C954" s="2" t="s">
        <v>61</v>
      </c>
      <c r="D954" s="2" t="s">
        <v>33</v>
      </c>
      <c r="E954" s="2">
        <v>1</v>
      </c>
      <c r="F954" s="2">
        <v>2</v>
      </c>
      <c r="G954" s="2">
        <v>2</v>
      </c>
      <c r="H954" s="2" t="s">
        <v>43</v>
      </c>
      <c r="I954" s="2" t="s">
        <v>49</v>
      </c>
      <c r="J954" s="6">
        <v>816.726</v>
      </c>
      <c r="K954" s="6">
        <v>842.0866666666667</v>
      </c>
      <c r="L954" s="2" t="s">
        <v>44</v>
      </c>
      <c r="M954" s="2" t="s">
        <v>45</v>
      </c>
      <c r="N954" s="6">
        <v>0</v>
      </c>
      <c r="O954" s="6">
        <v>0</v>
      </c>
      <c r="P954" s="6">
        <v>291.0817777777778</v>
      </c>
      <c r="Q954" s="6">
        <v>0</v>
      </c>
      <c r="R954" s="6">
        <v>0</v>
      </c>
      <c r="S954" s="6">
        <v>0</v>
      </c>
      <c r="T954" s="6">
        <v>154.88888888888889</v>
      </c>
      <c r="U954" s="6">
        <v>0</v>
      </c>
      <c r="V954" s="6">
        <v>16.222222222222221</v>
      </c>
      <c r="W954" s="6">
        <v>0</v>
      </c>
      <c r="X954" s="6">
        <v>0</v>
      </c>
      <c r="Y954" s="6">
        <v>659.06209486555258</v>
      </c>
      <c r="Z954" s="2">
        <v>36</v>
      </c>
      <c r="AA954" s="6">
        <v>23.8266735363094</v>
      </c>
      <c r="AB954" s="2" t="s">
        <v>38</v>
      </c>
      <c r="AC954" s="2" t="s">
        <v>39</v>
      </c>
      <c r="AD954" s="2" t="s">
        <v>40</v>
      </c>
      <c r="AE954" s="2" t="s">
        <v>41</v>
      </c>
      <c r="AF954" s="2">
        <v>1</v>
      </c>
      <c r="AG954" s="8">
        <v>0.1083886548876762</v>
      </c>
      <c r="AH954" s="3">
        <v>435.74172973632813</v>
      </c>
      <c r="AI954" s="9">
        <v>0.14504554867744451</v>
      </c>
    </row>
    <row r="955" spans="1:35" ht="15" x14ac:dyDescent="0.25">
      <c r="A955" s="2">
        <v>954</v>
      </c>
      <c r="B955" s="2">
        <v>50</v>
      </c>
      <c r="C955" s="2" t="s">
        <v>32</v>
      </c>
      <c r="D955" s="2" t="s">
        <v>33</v>
      </c>
      <c r="E955" s="2">
        <v>0</v>
      </c>
      <c r="F955" s="2">
        <v>0</v>
      </c>
      <c r="G955" s="2">
        <v>3</v>
      </c>
      <c r="H955" s="2" t="s">
        <v>58</v>
      </c>
      <c r="I955" s="2" t="s">
        <v>49</v>
      </c>
      <c r="J955" s="6">
        <v>174.83224999999999</v>
      </c>
      <c r="K955" s="6">
        <v>201.89244444444444</v>
      </c>
      <c r="L955" s="2" t="s">
        <v>44</v>
      </c>
      <c r="M955" s="2" t="s">
        <v>51</v>
      </c>
      <c r="N955" s="6">
        <v>0</v>
      </c>
      <c r="O955" s="6">
        <v>0</v>
      </c>
      <c r="P955" s="6">
        <v>75.965111111111113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140.44444444444446</v>
      </c>
      <c r="W955" s="6">
        <v>0</v>
      </c>
      <c r="X955" s="6">
        <v>0</v>
      </c>
      <c r="Y955" s="6">
        <v>93.919476960592675</v>
      </c>
      <c r="Z955" s="2">
        <v>36</v>
      </c>
      <c r="AA955" s="6">
        <v>3.3954140796057746</v>
      </c>
      <c r="AB955" s="2" t="s">
        <v>38</v>
      </c>
      <c r="AC955" s="2" t="s">
        <v>39</v>
      </c>
      <c r="AD955" s="2" t="s">
        <v>40</v>
      </c>
      <c r="AE955" s="2" t="s">
        <v>41</v>
      </c>
      <c r="AF955" s="2">
        <v>0</v>
      </c>
      <c r="AG955" s="8">
        <v>0.25676515698432922</v>
      </c>
      <c r="AH955" s="3">
        <v>382.60958862304688</v>
      </c>
      <c r="AI955" s="9">
        <v>0.46378788352012629</v>
      </c>
    </row>
    <row r="956" spans="1:35" ht="15" x14ac:dyDescent="0.25">
      <c r="A956" s="2">
        <v>955</v>
      </c>
      <c r="B956" s="2">
        <v>21</v>
      </c>
      <c r="C956" s="2" t="s">
        <v>32</v>
      </c>
      <c r="D956" s="2" t="s">
        <v>57</v>
      </c>
      <c r="E956" s="2">
        <v>1</v>
      </c>
      <c r="F956" s="2">
        <v>0</v>
      </c>
      <c r="G956" s="2">
        <v>3</v>
      </c>
      <c r="H956" s="2" t="s">
        <v>43</v>
      </c>
      <c r="I956" s="2" t="s">
        <v>49</v>
      </c>
      <c r="J956" s="6">
        <v>291.5215</v>
      </c>
      <c r="K956" s="6">
        <v>241.74444444444444</v>
      </c>
      <c r="L956" s="2" t="s">
        <v>44</v>
      </c>
      <c r="M956" s="2" t="s">
        <v>37</v>
      </c>
      <c r="N956" s="6">
        <v>0</v>
      </c>
      <c r="O956" s="6">
        <v>642.00155555555557</v>
      </c>
      <c r="P956" s="6">
        <v>60.23</v>
      </c>
      <c r="Q956" s="6">
        <v>0</v>
      </c>
      <c r="R956" s="6">
        <v>0</v>
      </c>
      <c r="S956" s="6">
        <v>0</v>
      </c>
      <c r="T956" s="6">
        <v>0</v>
      </c>
      <c r="U956" s="6">
        <v>0</v>
      </c>
      <c r="V956" s="6">
        <v>24.222222222222221</v>
      </c>
      <c r="W956" s="6">
        <v>0</v>
      </c>
      <c r="X956" s="6">
        <v>0</v>
      </c>
      <c r="Y956" s="6">
        <v>269.8195474412733</v>
      </c>
      <c r="Z956" s="2">
        <v>24</v>
      </c>
      <c r="AA956" s="6">
        <v>13.470498599824824</v>
      </c>
      <c r="AB956" s="2" t="s">
        <v>55</v>
      </c>
      <c r="AC956" s="2" t="s">
        <v>39</v>
      </c>
      <c r="AD956" s="2" t="s">
        <v>40</v>
      </c>
      <c r="AE956" s="2" t="s">
        <v>67</v>
      </c>
      <c r="AF956" s="2">
        <v>0</v>
      </c>
      <c r="AG956" s="8">
        <v>0.25208297371864319</v>
      </c>
      <c r="AH956" s="3">
        <v>301.53927612304688</v>
      </c>
      <c r="AI956" s="9">
        <v>0.3749968409538269</v>
      </c>
    </row>
    <row r="957" spans="1:35" ht="15" x14ac:dyDescent="0.25">
      <c r="A957" s="2">
        <v>956</v>
      </c>
      <c r="B957" s="2">
        <v>61</v>
      </c>
      <c r="C957" s="2" t="s">
        <v>32</v>
      </c>
      <c r="D957" s="2" t="s">
        <v>33</v>
      </c>
      <c r="E957" s="2">
        <v>0</v>
      </c>
      <c r="F957" s="2">
        <v>0</v>
      </c>
      <c r="G957" s="2">
        <v>2</v>
      </c>
      <c r="H957" s="2" t="s">
        <v>34</v>
      </c>
      <c r="I957" s="2" t="s">
        <v>49</v>
      </c>
      <c r="J957" s="6">
        <v>758.34050000000002</v>
      </c>
      <c r="K957" s="6">
        <v>901.08155555555561</v>
      </c>
      <c r="L957" s="2" t="s">
        <v>44</v>
      </c>
      <c r="M957" s="2" t="s">
        <v>45</v>
      </c>
      <c r="N957" s="6">
        <v>0</v>
      </c>
      <c r="O957" s="6">
        <v>0</v>
      </c>
      <c r="P957" s="6">
        <v>469.4497777777778</v>
      </c>
      <c r="Q957" s="6">
        <v>0</v>
      </c>
      <c r="R957" s="6">
        <v>0</v>
      </c>
      <c r="S957" s="6">
        <v>0</v>
      </c>
      <c r="T957" s="6">
        <v>0</v>
      </c>
      <c r="U957" s="6">
        <v>0</v>
      </c>
      <c r="V957" s="6">
        <v>24.222222222222221</v>
      </c>
      <c r="W957" s="6">
        <v>0</v>
      </c>
      <c r="X957" s="6">
        <v>0</v>
      </c>
      <c r="Y957" s="6">
        <v>362.64945939464764</v>
      </c>
      <c r="Z957" s="2">
        <v>36</v>
      </c>
      <c r="AA957" s="6">
        <v>13.110646696921714</v>
      </c>
      <c r="AB957" s="2" t="s">
        <v>38</v>
      </c>
      <c r="AC957" s="2" t="s">
        <v>50</v>
      </c>
      <c r="AD957" s="2" t="s">
        <v>46</v>
      </c>
      <c r="AE957" s="2" t="s">
        <v>41</v>
      </c>
      <c r="AF957" s="2">
        <v>1</v>
      </c>
      <c r="AG957" s="8">
        <v>0.1100450977683067</v>
      </c>
      <c r="AH957" s="3">
        <v>474.08709716796881</v>
      </c>
      <c r="AI957" s="9">
        <v>0.18754586577415469</v>
      </c>
    </row>
    <row r="958" spans="1:35" x14ac:dyDescent="0.2">
      <c r="A958" s="2">
        <v>957</v>
      </c>
      <c r="B958" s="2">
        <v>50</v>
      </c>
      <c r="C958" s="2" t="s">
        <v>32</v>
      </c>
      <c r="D958" s="2" t="s">
        <v>33</v>
      </c>
      <c r="E958" s="2">
        <v>1</v>
      </c>
      <c r="F958" s="2">
        <v>1</v>
      </c>
      <c r="G958" s="2">
        <v>3</v>
      </c>
      <c r="H958" s="2" t="s">
        <v>43</v>
      </c>
      <c r="I958" s="2" t="s">
        <v>49</v>
      </c>
      <c r="J958" s="6">
        <v>702.26374999999996</v>
      </c>
      <c r="K958" s="6">
        <v>496.01088888888887</v>
      </c>
      <c r="L958" s="2" t="s">
        <v>36</v>
      </c>
      <c r="M958" s="2" t="s">
        <v>45</v>
      </c>
      <c r="N958" s="6">
        <v>0</v>
      </c>
      <c r="O958" s="6">
        <v>0</v>
      </c>
      <c r="P958" s="6">
        <v>158.77155555555555</v>
      </c>
      <c r="Q958" s="6">
        <v>0</v>
      </c>
      <c r="R958" s="6">
        <v>0</v>
      </c>
      <c r="S958" s="6">
        <v>888.88888888888891</v>
      </c>
      <c r="T958" s="6">
        <v>0</v>
      </c>
      <c r="U958" s="6">
        <v>0</v>
      </c>
      <c r="V958" s="6">
        <v>73.555555555555557</v>
      </c>
      <c r="W958" s="6">
        <v>0</v>
      </c>
      <c r="X958" s="6">
        <v>0</v>
      </c>
      <c r="Y958" s="6">
        <v>855.97353053460006</v>
      </c>
      <c r="Z958" s="2">
        <v>36</v>
      </c>
      <c r="AA958" s="6">
        <v>30.945493644162049</v>
      </c>
      <c r="AB958" s="2" t="s">
        <v>68</v>
      </c>
      <c r="AC958" s="2" t="s">
        <v>39</v>
      </c>
      <c r="AD958" s="2" t="s">
        <v>40</v>
      </c>
      <c r="AE958" s="2" t="s">
        <v>41</v>
      </c>
      <c r="AF958" s="2" t="s">
        <v>59</v>
      </c>
      <c r="AG958" s="4" t="s">
        <v>59</v>
      </c>
      <c r="AH958" s="3" t="s">
        <v>59</v>
      </c>
    </row>
    <row r="959" spans="1:35" x14ac:dyDescent="0.2">
      <c r="A959" s="2">
        <v>958</v>
      </c>
      <c r="B959" s="2">
        <v>32</v>
      </c>
      <c r="C959" s="2" t="s">
        <v>32</v>
      </c>
      <c r="D959" s="2" t="s">
        <v>57</v>
      </c>
      <c r="E959" s="2">
        <v>2</v>
      </c>
      <c r="F959" s="2">
        <v>0</v>
      </c>
      <c r="G959" s="2">
        <v>3</v>
      </c>
      <c r="H959" s="2" t="s">
        <v>34</v>
      </c>
      <c r="I959" s="2" t="s">
        <v>35</v>
      </c>
      <c r="J959" s="6">
        <v>206.02175</v>
      </c>
      <c r="K959" s="6">
        <v>233.78</v>
      </c>
      <c r="L959" s="2" t="s">
        <v>44</v>
      </c>
      <c r="M959" s="2" t="s">
        <v>37</v>
      </c>
      <c r="N959" s="6">
        <v>0</v>
      </c>
      <c r="O959" s="6">
        <v>2888.8888888888887</v>
      </c>
      <c r="P959" s="6">
        <v>119.78222222222222</v>
      </c>
      <c r="Q959" s="6">
        <v>0</v>
      </c>
      <c r="R959" s="6">
        <v>0</v>
      </c>
      <c r="S959" s="6">
        <v>0</v>
      </c>
      <c r="T959" s="6">
        <v>382.22222222222223</v>
      </c>
      <c r="U959" s="6">
        <v>0</v>
      </c>
      <c r="V959" s="6">
        <v>60.222222222222221</v>
      </c>
      <c r="W959" s="6">
        <v>0</v>
      </c>
      <c r="X959" s="6">
        <v>0</v>
      </c>
      <c r="Y959" s="6">
        <v>109.09253298989071</v>
      </c>
      <c r="Z959" s="2">
        <v>3</v>
      </c>
      <c r="AA959" s="6">
        <v>37.460516914678813</v>
      </c>
      <c r="AB959" s="2" t="s">
        <v>38</v>
      </c>
      <c r="AC959" s="2" t="s">
        <v>39</v>
      </c>
      <c r="AD959" s="2" t="s">
        <v>46</v>
      </c>
      <c r="AE959" s="2" t="s">
        <v>41</v>
      </c>
      <c r="AF959" s="2" t="s">
        <v>59</v>
      </c>
      <c r="AG959" s="4" t="s">
        <v>59</v>
      </c>
      <c r="AH959" s="3" t="s">
        <v>59</v>
      </c>
    </row>
    <row r="960" spans="1:35" ht="15" x14ac:dyDescent="0.25">
      <c r="A960" s="2">
        <v>959</v>
      </c>
      <c r="B960" s="2">
        <v>47</v>
      </c>
      <c r="C960" s="2" t="s">
        <v>32</v>
      </c>
      <c r="D960" s="2" t="s">
        <v>57</v>
      </c>
      <c r="E960" s="2">
        <v>0</v>
      </c>
      <c r="F960" s="2">
        <v>0</v>
      </c>
      <c r="G960" s="2">
        <v>4</v>
      </c>
      <c r="H960" s="2" t="s">
        <v>48</v>
      </c>
      <c r="I960" s="2" t="s">
        <v>35</v>
      </c>
      <c r="J960" s="6">
        <v>35.372250000000001</v>
      </c>
      <c r="K960" s="6">
        <v>16.392666666666667</v>
      </c>
      <c r="L960" s="2" t="s">
        <v>44</v>
      </c>
      <c r="M960" s="2" t="s">
        <v>37</v>
      </c>
      <c r="N960" s="6">
        <v>0</v>
      </c>
      <c r="O960" s="6">
        <v>0</v>
      </c>
      <c r="P960" s="6">
        <v>14.520444444444445</v>
      </c>
      <c r="Q960" s="6">
        <v>0</v>
      </c>
      <c r="R960" s="6">
        <v>0</v>
      </c>
      <c r="S960" s="6">
        <v>0</v>
      </c>
      <c r="T960" s="6">
        <v>222.22222222222223</v>
      </c>
      <c r="U960" s="6">
        <v>0</v>
      </c>
      <c r="V960" s="6">
        <v>127.33333333333333</v>
      </c>
      <c r="W960" s="6">
        <v>0</v>
      </c>
      <c r="X960" s="6">
        <v>0</v>
      </c>
      <c r="Y960" s="6">
        <v>36.857637310599493</v>
      </c>
      <c r="Z960" s="2">
        <v>36</v>
      </c>
      <c r="AA960" s="6">
        <v>1.3324918825721592</v>
      </c>
      <c r="AB960" s="2" t="s">
        <v>38</v>
      </c>
      <c r="AC960" s="2" t="s">
        <v>50</v>
      </c>
      <c r="AD960" s="2" t="s">
        <v>46</v>
      </c>
      <c r="AE960" s="2" t="s">
        <v>41</v>
      </c>
      <c r="AF960" s="2">
        <v>0</v>
      </c>
      <c r="AG960" s="8">
        <v>0.29489096999168402</v>
      </c>
      <c r="AH960" s="3">
        <v>385.88815307617188</v>
      </c>
      <c r="AI960" s="9">
        <v>0.5546562671661377</v>
      </c>
    </row>
    <row r="961" spans="1:35" ht="15" x14ac:dyDescent="0.25">
      <c r="A961" s="2">
        <v>960</v>
      </c>
      <c r="B961" s="2">
        <v>47</v>
      </c>
      <c r="C961" s="2" t="s">
        <v>32</v>
      </c>
      <c r="D961" s="2" t="s">
        <v>57</v>
      </c>
      <c r="E961" s="2">
        <v>0</v>
      </c>
      <c r="F961" s="2">
        <v>0</v>
      </c>
      <c r="G961" s="2">
        <v>2</v>
      </c>
      <c r="H961" s="2" t="s">
        <v>34</v>
      </c>
      <c r="I961" s="2" t="s">
        <v>66</v>
      </c>
      <c r="J961" s="6">
        <v>819.20050000000003</v>
      </c>
      <c r="K961" s="6">
        <v>529.72844444444445</v>
      </c>
      <c r="L961" s="2" t="s">
        <v>44</v>
      </c>
      <c r="M961" s="2" t="s">
        <v>45</v>
      </c>
      <c r="N961" s="6">
        <v>0</v>
      </c>
      <c r="O961" s="6">
        <v>0</v>
      </c>
      <c r="P961" s="6">
        <v>435.80888888888887</v>
      </c>
      <c r="Q961" s="6">
        <v>220.66666666666666</v>
      </c>
      <c r="R961" s="6">
        <v>0</v>
      </c>
      <c r="S961" s="6">
        <v>0</v>
      </c>
      <c r="T961" s="6">
        <v>0</v>
      </c>
      <c r="U961" s="6">
        <v>0</v>
      </c>
      <c r="V961" s="6">
        <v>104.44444444444444</v>
      </c>
      <c r="W961" s="6">
        <v>0</v>
      </c>
      <c r="X961" s="6">
        <v>0</v>
      </c>
      <c r="Y961" s="6">
        <v>581.17137941777946</v>
      </c>
      <c r="Z961" s="2">
        <v>24</v>
      </c>
      <c r="AA961" s="6">
        <v>29.01445920781326</v>
      </c>
      <c r="AB961" s="2" t="s">
        <v>38</v>
      </c>
      <c r="AC961" s="2" t="s">
        <v>39</v>
      </c>
      <c r="AD961" s="2" t="s">
        <v>40</v>
      </c>
      <c r="AE961" s="2" t="s">
        <v>41</v>
      </c>
      <c r="AF961" s="2">
        <v>0</v>
      </c>
      <c r="AG961" s="8">
        <v>0.11001287400722499</v>
      </c>
      <c r="AH961" s="3">
        <v>422.40426635742188</v>
      </c>
      <c r="AI961" s="9">
        <v>0.15925285220146179</v>
      </c>
    </row>
    <row r="962" spans="1:35" ht="15" x14ac:dyDescent="0.25">
      <c r="A962" s="2">
        <v>961</v>
      </c>
      <c r="B962" s="2">
        <v>37</v>
      </c>
      <c r="C962" s="2" t="s">
        <v>47</v>
      </c>
      <c r="D962" s="2" t="s">
        <v>57</v>
      </c>
      <c r="E962" s="2">
        <v>0</v>
      </c>
      <c r="F962" s="2">
        <v>1</v>
      </c>
      <c r="G962" s="2">
        <v>2</v>
      </c>
      <c r="H962" s="2" t="s">
        <v>43</v>
      </c>
      <c r="I962" s="2" t="s">
        <v>49</v>
      </c>
      <c r="J962" s="6">
        <v>960.18849999999998</v>
      </c>
      <c r="K962" s="6">
        <v>685.36355555555554</v>
      </c>
      <c r="L962" s="2" t="s">
        <v>36</v>
      </c>
      <c r="M962" s="2" t="s">
        <v>37</v>
      </c>
      <c r="N962" s="6">
        <v>0</v>
      </c>
      <c r="O962" s="6">
        <v>0</v>
      </c>
      <c r="P962" s="6">
        <v>318.09044444444447</v>
      </c>
      <c r="Q962" s="6">
        <v>0</v>
      </c>
      <c r="R962" s="6">
        <v>0</v>
      </c>
      <c r="S962" s="6">
        <v>0</v>
      </c>
      <c r="T962" s="6">
        <v>600</v>
      </c>
      <c r="U962" s="6">
        <v>0</v>
      </c>
      <c r="V962" s="6">
        <v>32</v>
      </c>
      <c r="W962" s="6">
        <v>0</v>
      </c>
      <c r="X962" s="6">
        <v>0</v>
      </c>
      <c r="Y962" s="6">
        <v>1056.5564878227137</v>
      </c>
      <c r="Z962" s="2">
        <v>24</v>
      </c>
      <c r="AA962" s="6">
        <v>52.747633834607157</v>
      </c>
      <c r="AB962" s="2" t="s">
        <v>38</v>
      </c>
      <c r="AC962" s="2" t="s">
        <v>39</v>
      </c>
      <c r="AD962" s="2" t="s">
        <v>46</v>
      </c>
      <c r="AE962" s="2" t="s">
        <v>41</v>
      </c>
      <c r="AF962" s="2">
        <v>1</v>
      </c>
      <c r="AG962" s="8">
        <v>6.7179597914218903E-2</v>
      </c>
      <c r="AH962" s="3">
        <v>468.05255126953119</v>
      </c>
      <c r="AI962" s="9">
        <v>8.0196425318717957E-2</v>
      </c>
    </row>
    <row r="963" spans="1:35" ht="15" x14ac:dyDescent="0.25">
      <c r="A963" s="2">
        <v>962</v>
      </c>
      <c r="B963" s="2">
        <v>53</v>
      </c>
      <c r="C963" s="2" t="s">
        <v>32</v>
      </c>
      <c r="D963" s="2" t="s">
        <v>65</v>
      </c>
      <c r="E963" s="2">
        <v>1</v>
      </c>
      <c r="F963" s="2">
        <v>0</v>
      </c>
      <c r="G963" s="2">
        <v>5</v>
      </c>
      <c r="H963" s="2" t="s">
        <v>34</v>
      </c>
      <c r="I963" s="2" t="s">
        <v>49</v>
      </c>
      <c r="J963" s="6">
        <v>1657.05475</v>
      </c>
      <c r="K963" s="6">
        <v>1411.9188888888889</v>
      </c>
      <c r="L963" s="2" t="s">
        <v>44</v>
      </c>
      <c r="M963" s="2" t="s">
        <v>37</v>
      </c>
      <c r="N963" s="6">
        <v>0</v>
      </c>
      <c r="O963" s="6">
        <v>0</v>
      </c>
      <c r="P963" s="6">
        <v>760.48422222222223</v>
      </c>
      <c r="Q963" s="6">
        <v>0</v>
      </c>
      <c r="R963" s="6">
        <v>0</v>
      </c>
      <c r="S963" s="6">
        <v>0</v>
      </c>
      <c r="T963" s="6">
        <v>366.66666666666669</v>
      </c>
      <c r="U963" s="6">
        <v>0</v>
      </c>
      <c r="V963" s="6">
        <v>3.7777777777777777</v>
      </c>
      <c r="W963" s="6">
        <v>0</v>
      </c>
      <c r="X963" s="6">
        <v>0</v>
      </c>
      <c r="Y963" s="6">
        <v>1521.1500796028813</v>
      </c>
      <c r="Z963" s="2">
        <v>36</v>
      </c>
      <c r="AA963" s="6">
        <v>54.993219347294747</v>
      </c>
      <c r="AB963" s="2" t="s">
        <v>55</v>
      </c>
      <c r="AC963" s="2" t="s">
        <v>39</v>
      </c>
      <c r="AD963" s="2" t="s">
        <v>40</v>
      </c>
      <c r="AE963" s="2" t="s">
        <v>70</v>
      </c>
      <c r="AF963" s="2">
        <v>1</v>
      </c>
      <c r="AG963" s="8">
        <v>1.3055329211056231E-2</v>
      </c>
      <c r="AH963" s="3">
        <v>771.530029296875</v>
      </c>
      <c r="AI963" s="9">
        <v>2.072064578533173E-2</v>
      </c>
    </row>
    <row r="964" spans="1:35" ht="15" x14ac:dyDescent="0.25">
      <c r="A964" s="2">
        <v>963</v>
      </c>
      <c r="B964" s="2">
        <v>42</v>
      </c>
      <c r="C964" s="2" t="s">
        <v>32</v>
      </c>
      <c r="D964" s="2" t="s">
        <v>33</v>
      </c>
      <c r="E964" s="2">
        <v>3</v>
      </c>
      <c r="F964" s="2">
        <v>1</v>
      </c>
      <c r="G964" s="2">
        <v>3</v>
      </c>
      <c r="H964" s="2" t="s">
        <v>34</v>
      </c>
      <c r="I964" s="2" t="s">
        <v>49</v>
      </c>
      <c r="J964" s="6">
        <v>1042.3064999999999</v>
      </c>
      <c r="K964" s="6">
        <v>1163.5924444444445</v>
      </c>
      <c r="L964" s="2" t="s">
        <v>36</v>
      </c>
      <c r="M964" s="2" t="s">
        <v>37</v>
      </c>
      <c r="N964" s="6">
        <v>0</v>
      </c>
      <c r="O964" s="6">
        <v>0</v>
      </c>
      <c r="P964" s="6">
        <v>407.65511111111113</v>
      </c>
      <c r="Q964" s="6">
        <v>0</v>
      </c>
      <c r="R964" s="6">
        <v>0</v>
      </c>
      <c r="S964" s="6">
        <v>0</v>
      </c>
      <c r="T964" s="6">
        <v>717.31555555555553</v>
      </c>
      <c r="U964" s="6">
        <v>0</v>
      </c>
      <c r="V964" s="6">
        <v>114.66666666666667</v>
      </c>
      <c r="W964" s="6">
        <v>0</v>
      </c>
      <c r="X964" s="6">
        <v>0</v>
      </c>
      <c r="Y964" s="6">
        <v>449.72313136333361</v>
      </c>
      <c r="Z964" s="2">
        <v>24</v>
      </c>
      <c r="AA964" s="6">
        <v>22.452023468229832</v>
      </c>
      <c r="AB964" s="2" t="s">
        <v>38</v>
      </c>
      <c r="AC964" s="2" t="s">
        <v>60</v>
      </c>
      <c r="AD964" s="2" t="s">
        <v>46</v>
      </c>
      <c r="AE964" s="2" t="s">
        <v>41</v>
      </c>
      <c r="AF964" s="2">
        <v>1</v>
      </c>
      <c r="AG964" s="8">
        <v>8.8450804352760315E-2</v>
      </c>
      <c r="AH964" s="3">
        <v>484.70657348632813</v>
      </c>
      <c r="AI964" s="9">
        <v>0.13694192469120031</v>
      </c>
    </row>
    <row r="965" spans="1:35" x14ac:dyDescent="0.2">
      <c r="A965" s="2">
        <v>964</v>
      </c>
      <c r="B965" s="2">
        <v>42</v>
      </c>
      <c r="C965" s="2" t="s">
        <v>32</v>
      </c>
      <c r="D965" s="2" t="s">
        <v>57</v>
      </c>
      <c r="E965" s="2">
        <v>2</v>
      </c>
      <c r="F965" s="2">
        <v>0</v>
      </c>
      <c r="G965" s="2">
        <v>3</v>
      </c>
      <c r="H965" s="2" t="s">
        <v>34</v>
      </c>
      <c r="I965" s="2" t="s">
        <v>49</v>
      </c>
      <c r="J965" s="6">
        <v>223.04150000000001</v>
      </c>
      <c r="K965" s="6">
        <v>160.91311111111111</v>
      </c>
      <c r="L965" s="2" t="s">
        <v>44</v>
      </c>
      <c r="M965" s="2" t="s">
        <v>51</v>
      </c>
      <c r="N965" s="6">
        <v>0</v>
      </c>
      <c r="O965" s="6">
        <v>2888.8888888888887</v>
      </c>
      <c r="P965" s="6">
        <v>57.411333333333332</v>
      </c>
      <c r="Q965" s="6">
        <v>220.66666666666666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152.69288666900604</v>
      </c>
      <c r="Z965" s="2">
        <v>36</v>
      </c>
      <c r="AA965" s="6">
        <v>5.5202136343788295</v>
      </c>
      <c r="AB965" s="2" t="s">
        <v>38</v>
      </c>
      <c r="AC965" s="2" t="s">
        <v>60</v>
      </c>
      <c r="AD965" s="2" t="s">
        <v>40</v>
      </c>
      <c r="AE965" s="2" t="s">
        <v>41</v>
      </c>
      <c r="AF965" s="2" t="s">
        <v>59</v>
      </c>
      <c r="AG965" s="4" t="s">
        <v>59</v>
      </c>
      <c r="AH965" s="3" t="s">
        <v>59</v>
      </c>
    </row>
    <row r="966" spans="1:35" ht="15" x14ac:dyDescent="0.25">
      <c r="A966" s="2">
        <v>965</v>
      </c>
      <c r="B966" s="2">
        <v>43</v>
      </c>
      <c r="C966" s="2" t="s">
        <v>32</v>
      </c>
      <c r="D966" s="2" t="s">
        <v>74</v>
      </c>
      <c r="E966" s="2">
        <v>0</v>
      </c>
      <c r="F966" s="2">
        <v>0</v>
      </c>
      <c r="G966" s="2">
        <v>3</v>
      </c>
      <c r="H966" s="2" t="s">
        <v>58</v>
      </c>
      <c r="I966" s="2" t="s">
        <v>35</v>
      </c>
      <c r="J966" s="6">
        <v>142.54300000000001</v>
      </c>
      <c r="K966" s="6">
        <v>99.295111111111112</v>
      </c>
      <c r="L966" s="2" t="s">
        <v>44</v>
      </c>
      <c r="M966" s="2" t="s">
        <v>51</v>
      </c>
      <c r="N966" s="6">
        <v>0</v>
      </c>
      <c r="O966" s="6">
        <v>0</v>
      </c>
      <c r="P966" s="6">
        <v>10.335777777777778</v>
      </c>
      <c r="Q966" s="6">
        <v>0</v>
      </c>
      <c r="R966" s="6">
        <v>0</v>
      </c>
      <c r="S966" s="6">
        <v>0</v>
      </c>
      <c r="T966" s="6">
        <v>600</v>
      </c>
      <c r="U966" s="6">
        <v>0</v>
      </c>
      <c r="V966" s="6">
        <v>10.444444444444445</v>
      </c>
      <c r="W966" s="6">
        <v>0</v>
      </c>
      <c r="X966" s="6">
        <v>0</v>
      </c>
      <c r="Y966" s="6">
        <v>121.31507511983662</v>
      </c>
      <c r="Z966" s="2">
        <v>24</v>
      </c>
      <c r="AA966" s="6">
        <v>6.0565461807213339</v>
      </c>
      <c r="AB966" s="2" t="s">
        <v>68</v>
      </c>
      <c r="AC966" s="2" t="s">
        <v>50</v>
      </c>
      <c r="AD966" s="2" t="s">
        <v>46</v>
      </c>
      <c r="AE966" s="2" t="s">
        <v>70</v>
      </c>
      <c r="AF966" s="2">
        <v>0</v>
      </c>
      <c r="AG966" s="8">
        <v>0.28654730319976812</v>
      </c>
      <c r="AH966" s="3">
        <v>324.35580444335938</v>
      </c>
      <c r="AI966" s="9">
        <v>0.47205063700675959</v>
      </c>
    </row>
    <row r="967" spans="1:35" ht="15" x14ac:dyDescent="0.25">
      <c r="A967" s="2">
        <v>966</v>
      </c>
      <c r="B967" s="2">
        <v>67</v>
      </c>
      <c r="C967" s="2" t="s">
        <v>32</v>
      </c>
      <c r="D967" s="2" t="s">
        <v>57</v>
      </c>
      <c r="E967" s="2">
        <v>0</v>
      </c>
      <c r="F967" s="2">
        <v>1</v>
      </c>
      <c r="G967" s="2">
        <v>2</v>
      </c>
      <c r="H967" s="2" t="s">
        <v>43</v>
      </c>
      <c r="I967" s="2" t="s">
        <v>35</v>
      </c>
      <c r="J967" s="6">
        <v>561.20624999999995</v>
      </c>
      <c r="K967" s="6">
        <v>617.07866666666666</v>
      </c>
      <c r="L967" s="2" t="s">
        <v>36</v>
      </c>
      <c r="M967" s="2" t="s">
        <v>45</v>
      </c>
      <c r="N967" s="6">
        <v>140.84568834553937</v>
      </c>
      <c r="O967" s="6">
        <v>444.44444444444446</v>
      </c>
      <c r="P967" s="6">
        <v>51.50911111111111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118</v>
      </c>
      <c r="W967" s="6">
        <v>0</v>
      </c>
      <c r="X967" s="6">
        <v>0</v>
      </c>
      <c r="Y967" s="6">
        <v>378.79620445782098</v>
      </c>
      <c r="Z967" s="2">
        <v>24</v>
      </c>
      <c r="AA967" s="6">
        <v>18.91106033701513</v>
      </c>
      <c r="AB967" s="2" t="s">
        <v>38</v>
      </c>
      <c r="AC967" s="2" t="s">
        <v>39</v>
      </c>
      <c r="AD967" s="2" t="s">
        <v>40</v>
      </c>
      <c r="AE967" s="2" t="s">
        <v>41</v>
      </c>
      <c r="AF967" s="2">
        <v>0</v>
      </c>
      <c r="AG967" s="8">
        <v>0.14608441293239591</v>
      </c>
      <c r="AH967" s="3">
        <v>439.98641967773438</v>
      </c>
      <c r="AI967" s="9">
        <v>0.24680458009243009</v>
      </c>
    </row>
    <row r="968" spans="1:35" ht="15" x14ac:dyDescent="0.25">
      <c r="A968" s="2">
        <v>967</v>
      </c>
      <c r="B968" s="2">
        <v>61</v>
      </c>
      <c r="C968" s="2" t="s">
        <v>61</v>
      </c>
      <c r="D968" s="2" t="s">
        <v>33</v>
      </c>
      <c r="E968" s="2">
        <v>1</v>
      </c>
      <c r="F968" s="2">
        <v>0</v>
      </c>
      <c r="G968" s="2">
        <v>3</v>
      </c>
      <c r="H968" s="2" t="s">
        <v>58</v>
      </c>
      <c r="I968" s="2" t="s">
        <v>49</v>
      </c>
      <c r="J968" s="6">
        <v>494.78800000000001</v>
      </c>
      <c r="K968" s="6">
        <v>508.70311111111113</v>
      </c>
      <c r="L968" s="2" t="s">
        <v>36</v>
      </c>
      <c r="M968" s="2" t="s">
        <v>45</v>
      </c>
      <c r="N968" s="6">
        <v>0</v>
      </c>
      <c r="O968" s="6">
        <v>155.55555555555554</v>
      </c>
      <c r="P968" s="6">
        <v>226.28288888888889</v>
      </c>
      <c r="Q968" s="6">
        <v>0</v>
      </c>
      <c r="R968" s="6">
        <v>0</v>
      </c>
      <c r="S968" s="6">
        <v>0</v>
      </c>
      <c r="T968" s="6">
        <v>0</v>
      </c>
      <c r="U968" s="6">
        <v>0</v>
      </c>
      <c r="V968" s="6">
        <v>16.222222222222221</v>
      </c>
      <c r="W968" s="6">
        <v>0</v>
      </c>
      <c r="X968" s="6">
        <v>0</v>
      </c>
      <c r="Y968" s="6">
        <v>269.50817475338755</v>
      </c>
      <c r="Z968" s="2">
        <v>24</v>
      </c>
      <c r="AA968" s="6">
        <v>13.454953598004296</v>
      </c>
      <c r="AB968" s="2" t="s">
        <v>38</v>
      </c>
      <c r="AC968" s="2" t="s">
        <v>50</v>
      </c>
      <c r="AD968" s="2" t="s">
        <v>46</v>
      </c>
      <c r="AE968" s="2" t="s">
        <v>41</v>
      </c>
      <c r="AF968" s="2">
        <v>0</v>
      </c>
      <c r="AG968" s="8">
        <v>0.16622105240821841</v>
      </c>
      <c r="AH968" s="3">
        <v>436.82940673828119</v>
      </c>
      <c r="AI968" s="9">
        <v>0.3059253990650177</v>
      </c>
    </row>
    <row r="969" spans="1:35" x14ac:dyDescent="0.2">
      <c r="A969" s="2">
        <v>968</v>
      </c>
      <c r="B969" s="2">
        <v>38</v>
      </c>
      <c r="C969" s="2" t="s">
        <v>32</v>
      </c>
      <c r="D969" s="2" t="s">
        <v>57</v>
      </c>
      <c r="E969" s="2">
        <v>2</v>
      </c>
      <c r="F969" s="2">
        <v>0</v>
      </c>
      <c r="G969" s="2">
        <v>3</v>
      </c>
      <c r="H969" s="2" t="s">
        <v>58</v>
      </c>
      <c r="I969" s="2" t="s">
        <v>35</v>
      </c>
      <c r="J969" s="6">
        <v>1003.77125</v>
      </c>
      <c r="K969" s="6">
        <v>1000.7537777777778</v>
      </c>
      <c r="L969" s="2" t="s">
        <v>44</v>
      </c>
      <c r="M969" s="2" t="s">
        <v>45</v>
      </c>
      <c r="N969" s="6">
        <v>0</v>
      </c>
      <c r="O969" s="6">
        <v>0</v>
      </c>
      <c r="P969" s="6">
        <v>129.16800000000001</v>
      </c>
      <c r="Q969" s="6">
        <v>0</v>
      </c>
      <c r="R969" s="6">
        <v>0</v>
      </c>
      <c r="S969" s="6">
        <v>0</v>
      </c>
      <c r="T969" s="6">
        <v>22.222222222222221</v>
      </c>
      <c r="U969" s="6">
        <v>0</v>
      </c>
      <c r="V969" s="6">
        <v>32</v>
      </c>
      <c r="W969" s="6">
        <v>0</v>
      </c>
      <c r="X969" s="6">
        <v>0</v>
      </c>
      <c r="Y969" s="6">
        <v>479.08558612192184</v>
      </c>
      <c r="Z969" s="2">
        <v>24</v>
      </c>
      <c r="AA969" s="6">
        <v>23.917917653672678</v>
      </c>
      <c r="AB969" s="2" t="s">
        <v>55</v>
      </c>
      <c r="AC969" s="2" t="s">
        <v>60</v>
      </c>
      <c r="AD969" s="2" t="s">
        <v>46</v>
      </c>
      <c r="AE969" s="2" t="s">
        <v>41</v>
      </c>
      <c r="AF969" s="2" t="s">
        <v>59</v>
      </c>
      <c r="AG969" s="4" t="s">
        <v>59</v>
      </c>
      <c r="AH969" s="3" t="s">
        <v>59</v>
      </c>
    </row>
    <row r="970" spans="1:35" ht="15" x14ac:dyDescent="0.25">
      <c r="A970" s="2">
        <v>969</v>
      </c>
      <c r="B970" s="2">
        <v>29</v>
      </c>
      <c r="C970" s="2" t="s">
        <v>47</v>
      </c>
      <c r="D970" s="2" t="s">
        <v>57</v>
      </c>
      <c r="E970" s="2">
        <v>1</v>
      </c>
      <c r="F970" s="2">
        <v>1</v>
      </c>
      <c r="G970" s="2">
        <v>2</v>
      </c>
      <c r="H970" s="2" t="s">
        <v>58</v>
      </c>
      <c r="I970" s="2" t="s">
        <v>66</v>
      </c>
      <c r="J970" s="6">
        <v>646.90499999999997</v>
      </c>
      <c r="K970" s="6">
        <v>642.35933333333332</v>
      </c>
      <c r="L970" s="2" t="s">
        <v>44</v>
      </c>
      <c r="M970" s="2" t="s">
        <v>45</v>
      </c>
      <c r="N970" s="6">
        <v>0</v>
      </c>
      <c r="O970" s="6">
        <v>0</v>
      </c>
      <c r="P970" s="6">
        <v>271.86644444444443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18.222222222222221</v>
      </c>
      <c r="W970" s="6">
        <v>0</v>
      </c>
      <c r="X970" s="6">
        <v>0</v>
      </c>
      <c r="Y970" s="6">
        <v>447.16732983375761</v>
      </c>
      <c r="Z970" s="2">
        <v>18</v>
      </c>
      <c r="AA970" s="6">
        <v>28.531861059905761</v>
      </c>
      <c r="AB970" s="2" t="s">
        <v>55</v>
      </c>
      <c r="AC970" s="2" t="s">
        <v>50</v>
      </c>
      <c r="AD970" s="2" t="s">
        <v>63</v>
      </c>
      <c r="AE970" s="2" t="s">
        <v>67</v>
      </c>
      <c r="AF970" s="2">
        <v>1</v>
      </c>
      <c r="AG970" s="8">
        <v>0.1611579358577728</v>
      </c>
      <c r="AH970" s="3">
        <v>339.62551879882813</v>
      </c>
      <c r="AI970" s="9">
        <v>0.21075770258903501</v>
      </c>
    </row>
    <row r="971" spans="1:35" ht="15" x14ac:dyDescent="0.25">
      <c r="A971" s="2">
        <v>970</v>
      </c>
      <c r="B971" s="2">
        <v>47</v>
      </c>
      <c r="C971" s="2" t="s">
        <v>61</v>
      </c>
      <c r="D971" s="2" t="s">
        <v>33</v>
      </c>
      <c r="E971" s="2">
        <v>1</v>
      </c>
      <c r="F971" s="2">
        <v>1</v>
      </c>
      <c r="G971" s="2">
        <v>3</v>
      </c>
      <c r="H971" s="2" t="s">
        <v>43</v>
      </c>
      <c r="I971" s="2" t="s">
        <v>49</v>
      </c>
      <c r="J971" s="6">
        <v>93.565250000000006</v>
      </c>
      <c r="K971" s="6">
        <v>42.904444444444444</v>
      </c>
      <c r="L971" s="2" t="s">
        <v>44</v>
      </c>
      <c r="M971" s="2" t="s">
        <v>45</v>
      </c>
      <c r="N971" s="6">
        <v>0</v>
      </c>
      <c r="O971" s="6">
        <v>0</v>
      </c>
      <c r="P971" s="6">
        <v>5.0166666666666666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172</v>
      </c>
      <c r="W971" s="6">
        <v>0</v>
      </c>
      <c r="X971" s="6">
        <v>0</v>
      </c>
      <c r="Y971" s="6">
        <v>154.51394298476649</v>
      </c>
      <c r="Z971" s="2">
        <v>36</v>
      </c>
      <c r="AA971" s="6">
        <v>5.5860491825993801</v>
      </c>
      <c r="AB971" s="2" t="s">
        <v>55</v>
      </c>
      <c r="AC971" s="2" t="s">
        <v>39</v>
      </c>
      <c r="AD971" s="2" t="s">
        <v>46</v>
      </c>
      <c r="AE971" s="2" t="s">
        <v>64</v>
      </c>
      <c r="AF971" s="2">
        <v>0</v>
      </c>
      <c r="AG971" s="8">
        <v>0.28617829084396362</v>
      </c>
      <c r="AH971" s="3">
        <v>382.45834350585938</v>
      </c>
      <c r="AI971" s="9">
        <v>0.50120854377746582</v>
      </c>
    </row>
    <row r="972" spans="1:35" x14ac:dyDescent="0.2">
      <c r="A972" s="2">
        <v>971</v>
      </c>
      <c r="B972" s="2">
        <v>43</v>
      </c>
      <c r="C972" s="2" t="s">
        <v>47</v>
      </c>
      <c r="D972" s="2" t="s">
        <v>33</v>
      </c>
      <c r="E972" s="2">
        <v>1</v>
      </c>
      <c r="F972" s="2">
        <v>0</v>
      </c>
      <c r="G972" s="2">
        <v>4</v>
      </c>
      <c r="H972" s="2" t="s">
        <v>34</v>
      </c>
      <c r="I972" s="2" t="s">
        <v>35</v>
      </c>
      <c r="J972" s="6">
        <v>1008.43175</v>
      </c>
      <c r="K972" s="6">
        <v>721.55222222222221</v>
      </c>
      <c r="L972" s="2" t="s">
        <v>44</v>
      </c>
      <c r="M972" s="2" t="s">
        <v>51</v>
      </c>
      <c r="N972" s="6">
        <v>0</v>
      </c>
      <c r="O972" s="6">
        <v>486.22222222222223</v>
      </c>
      <c r="P972" s="6">
        <v>298.62733333333335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909.7640399673179</v>
      </c>
      <c r="Z972" s="2">
        <v>36</v>
      </c>
      <c r="AA972" s="6">
        <v>32.890149417252132</v>
      </c>
      <c r="AB972" s="2" t="s">
        <v>38</v>
      </c>
      <c r="AC972" s="2" t="s">
        <v>75</v>
      </c>
      <c r="AD972" s="2" t="s">
        <v>46</v>
      </c>
      <c r="AE972" s="2" t="s">
        <v>41</v>
      </c>
      <c r="AF972" s="2" t="s">
        <v>59</v>
      </c>
      <c r="AG972" s="4" t="s">
        <v>59</v>
      </c>
      <c r="AH972" s="3" t="s">
        <v>59</v>
      </c>
    </row>
    <row r="973" spans="1:35" ht="15" x14ac:dyDescent="0.25">
      <c r="A973" s="2">
        <v>972</v>
      </c>
      <c r="B973" s="2">
        <v>42</v>
      </c>
      <c r="C973" s="2" t="s">
        <v>47</v>
      </c>
      <c r="D973" s="2" t="s">
        <v>57</v>
      </c>
      <c r="E973" s="2">
        <v>0</v>
      </c>
      <c r="F973" s="2">
        <v>2</v>
      </c>
      <c r="G973" s="2">
        <v>2</v>
      </c>
      <c r="H973" s="2" t="s">
        <v>43</v>
      </c>
      <c r="I973" s="2" t="s">
        <v>66</v>
      </c>
      <c r="J973" s="6">
        <v>47.396500000000003</v>
      </c>
      <c r="K973" s="6">
        <v>52.174888888888887</v>
      </c>
      <c r="L973" s="2" t="s">
        <v>36</v>
      </c>
      <c r="M973" s="2" t="s">
        <v>37</v>
      </c>
      <c r="N973" s="6">
        <v>0</v>
      </c>
      <c r="O973" s="6">
        <v>484.88888888888891</v>
      </c>
      <c r="P973" s="6">
        <v>6.4039999999999999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327.11111111111109</v>
      </c>
      <c r="W973" s="6">
        <v>0</v>
      </c>
      <c r="X973" s="6">
        <v>0</v>
      </c>
      <c r="Y973" s="6">
        <v>23.140715299369305</v>
      </c>
      <c r="Z973" s="2">
        <v>48</v>
      </c>
      <c r="AA973" s="6">
        <v>0.67975850285156658</v>
      </c>
      <c r="AB973" s="2" t="s">
        <v>55</v>
      </c>
      <c r="AC973" s="2" t="s">
        <v>39</v>
      </c>
      <c r="AD973" s="2" t="s">
        <v>46</v>
      </c>
      <c r="AE973" s="2" t="s">
        <v>67</v>
      </c>
      <c r="AF973" s="2">
        <v>0</v>
      </c>
      <c r="AG973" s="8">
        <v>0.32952752709388727</v>
      </c>
      <c r="AH973" s="3">
        <v>354.70675659179688</v>
      </c>
      <c r="AI973" s="9">
        <v>0.54193586111068726</v>
      </c>
    </row>
    <row r="974" spans="1:35" ht="15" x14ac:dyDescent="0.25">
      <c r="A974" s="2">
        <v>973</v>
      </c>
      <c r="B974" s="2">
        <v>42</v>
      </c>
      <c r="C974" s="2" t="s">
        <v>32</v>
      </c>
      <c r="D974" s="2" t="s">
        <v>74</v>
      </c>
      <c r="E974" s="2">
        <v>0</v>
      </c>
      <c r="F974" s="2">
        <v>0</v>
      </c>
      <c r="G974" s="2">
        <v>3</v>
      </c>
      <c r="H974" s="2" t="s">
        <v>52</v>
      </c>
      <c r="I974" s="2" t="s">
        <v>49</v>
      </c>
      <c r="J974" s="6">
        <v>665.41875000000005</v>
      </c>
      <c r="K974" s="6">
        <v>454.43844444444443</v>
      </c>
      <c r="L974" s="2" t="s">
        <v>36</v>
      </c>
      <c r="M974" s="2" t="s">
        <v>45</v>
      </c>
      <c r="N974" s="6">
        <v>0</v>
      </c>
      <c r="O974" s="6">
        <v>113.33333333333333</v>
      </c>
      <c r="P974" s="6">
        <v>220.85822222222222</v>
      </c>
      <c r="Q974" s="6">
        <v>0</v>
      </c>
      <c r="R974" s="6">
        <v>0</v>
      </c>
      <c r="S974" s="6">
        <v>0</v>
      </c>
      <c r="T974" s="6">
        <v>766.66666666666663</v>
      </c>
      <c r="U974" s="6">
        <v>0</v>
      </c>
      <c r="V974" s="6">
        <v>134.44444444444446</v>
      </c>
      <c r="W974" s="6">
        <v>0</v>
      </c>
      <c r="X974" s="6">
        <v>0</v>
      </c>
      <c r="Y974" s="6">
        <v>389.7179857558753</v>
      </c>
      <c r="Z974" s="2">
        <v>48</v>
      </c>
      <c r="AA974" s="6">
        <v>11.447965678872603</v>
      </c>
      <c r="AB974" s="2" t="s">
        <v>38</v>
      </c>
      <c r="AC974" s="2" t="s">
        <v>60</v>
      </c>
      <c r="AD974" s="2" t="s">
        <v>40</v>
      </c>
      <c r="AE974" s="2" t="s">
        <v>41</v>
      </c>
      <c r="AF974" s="2">
        <v>1</v>
      </c>
      <c r="AG974" s="8">
        <v>0.12951621413230899</v>
      </c>
      <c r="AH974" s="3">
        <v>477.57708740234381</v>
      </c>
      <c r="AI974" s="9">
        <v>0.24258829653263089</v>
      </c>
    </row>
    <row r="975" spans="1:35" x14ac:dyDescent="0.2">
      <c r="A975" s="2">
        <v>974</v>
      </c>
      <c r="B975" s="2">
        <v>38</v>
      </c>
      <c r="C975" s="2" t="s">
        <v>32</v>
      </c>
      <c r="D975" s="2" t="s">
        <v>33</v>
      </c>
      <c r="E975" s="2">
        <v>1</v>
      </c>
      <c r="F975" s="2">
        <v>1</v>
      </c>
      <c r="G975" s="2">
        <v>5</v>
      </c>
      <c r="H975" s="2" t="s">
        <v>34</v>
      </c>
      <c r="I975" s="2" t="s">
        <v>66</v>
      </c>
      <c r="J975" s="6">
        <v>2161.5592499999998</v>
      </c>
      <c r="K975" s="6">
        <v>1987.4926666666668</v>
      </c>
      <c r="L975" s="2" t="s">
        <v>44</v>
      </c>
      <c r="M975" s="2" t="s">
        <v>45</v>
      </c>
      <c r="N975" s="6">
        <v>0</v>
      </c>
      <c r="O975" s="6">
        <v>444.44444444444446</v>
      </c>
      <c r="P975" s="6">
        <v>84.472888888888889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220</v>
      </c>
      <c r="W975" s="6">
        <v>0</v>
      </c>
      <c r="X975" s="6">
        <v>0</v>
      </c>
      <c r="Y975" s="6">
        <v>1115.8380873064941</v>
      </c>
      <c r="Z975" s="2">
        <v>48</v>
      </c>
      <c r="AA975" s="6">
        <v>32.777743377400739</v>
      </c>
      <c r="AB975" s="2" t="s">
        <v>55</v>
      </c>
      <c r="AC975" s="2" t="s">
        <v>50</v>
      </c>
      <c r="AD975" s="2" t="s">
        <v>40</v>
      </c>
      <c r="AE975" s="2" t="s">
        <v>41</v>
      </c>
      <c r="AF975" s="2" t="s">
        <v>59</v>
      </c>
      <c r="AG975" s="4" t="s">
        <v>59</v>
      </c>
      <c r="AH975" s="3" t="s">
        <v>59</v>
      </c>
    </row>
    <row r="976" spans="1:35" ht="15" x14ac:dyDescent="0.25">
      <c r="A976" s="2">
        <v>975</v>
      </c>
      <c r="B976" s="2">
        <v>65</v>
      </c>
      <c r="C976" s="2" t="s">
        <v>32</v>
      </c>
      <c r="D976" s="2" t="s">
        <v>57</v>
      </c>
      <c r="E976" s="2">
        <v>0</v>
      </c>
      <c r="F976" s="2">
        <v>0</v>
      </c>
      <c r="G976" s="2">
        <v>3</v>
      </c>
      <c r="H976" s="2" t="s">
        <v>43</v>
      </c>
      <c r="I976" s="2" t="s">
        <v>49</v>
      </c>
      <c r="J976" s="6">
        <v>154.33324999999999</v>
      </c>
      <c r="K976" s="6">
        <v>81.679777777777772</v>
      </c>
      <c r="L976" s="2" t="s">
        <v>44</v>
      </c>
      <c r="M976" s="2" t="s">
        <v>37</v>
      </c>
      <c r="N976" s="6">
        <v>9461.7643072721403</v>
      </c>
      <c r="O976" s="6">
        <v>5777.7777777777774</v>
      </c>
      <c r="P976" s="6">
        <v>81.963111111111118</v>
      </c>
      <c r="Q976" s="6">
        <v>0</v>
      </c>
      <c r="R976" s="6">
        <v>0</v>
      </c>
      <c r="S976" s="6">
        <v>0</v>
      </c>
      <c r="T976" s="6">
        <v>400</v>
      </c>
      <c r="U976" s="6">
        <v>0</v>
      </c>
      <c r="V976" s="6">
        <v>134.44444444444446</v>
      </c>
      <c r="W976" s="6">
        <v>0</v>
      </c>
      <c r="X976" s="6">
        <v>0</v>
      </c>
      <c r="Y976" s="6">
        <v>206.19632067533533</v>
      </c>
      <c r="Z976" s="2">
        <v>18</v>
      </c>
      <c r="AA976" s="6">
        <v>13.156517437800323</v>
      </c>
      <c r="AB976" s="2" t="s">
        <v>38</v>
      </c>
      <c r="AC976" s="2" t="s">
        <v>50</v>
      </c>
      <c r="AD976" s="2" t="s">
        <v>40</v>
      </c>
      <c r="AE976" s="2" t="s">
        <v>41</v>
      </c>
      <c r="AF976" s="2">
        <v>0</v>
      </c>
      <c r="AG976" s="8">
        <v>0.24935063719749451</v>
      </c>
      <c r="AH976" s="3">
        <v>378.03680419921881</v>
      </c>
      <c r="AI976" s="9">
        <v>0.44620653986930853</v>
      </c>
    </row>
    <row r="977" spans="1:35" ht="15" x14ac:dyDescent="0.25">
      <c r="A977" s="2">
        <v>976</v>
      </c>
      <c r="B977" s="2">
        <v>22</v>
      </c>
      <c r="C977" s="2" t="s">
        <v>61</v>
      </c>
      <c r="D977" s="2" t="s">
        <v>57</v>
      </c>
      <c r="E977" s="2">
        <v>3</v>
      </c>
      <c r="F977" s="2">
        <v>1</v>
      </c>
      <c r="G977" s="2">
        <v>2</v>
      </c>
      <c r="H977" s="2" t="s">
        <v>52</v>
      </c>
      <c r="I977" s="2" t="s">
        <v>66</v>
      </c>
      <c r="J977" s="6">
        <v>37.069749999999999</v>
      </c>
      <c r="K977" s="6">
        <v>16.493111111111112</v>
      </c>
      <c r="L977" s="2" t="s">
        <v>44</v>
      </c>
      <c r="M977" s="2" t="s">
        <v>37</v>
      </c>
      <c r="N977" s="6">
        <v>0</v>
      </c>
      <c r="O977" s="6">
        <v>0</v>
      </c>
      <c r="P977" s="6">
        <v>14.118444444444444</v>
      </c>
      <c r="Q977" s="6">
        <v>0</v>
      </c>
      <c r="R977" s="6">
        <v>0</v>
      </c>
      <c r="S977" s="6">
        <v>0</v>
      </c>
      <c r="T977" s="6">
        <v>366.66666666666669</v>
      </c>
      <c r="U977" s="6">
        <v>0</v>
      </c>
      <c r="V977" s="6">
        <v>76</v>
      </c>
      <c r="W977" s="6">
        <v>0</v>
      </c>
      <c r="X977" s="6">
        <v>0</v>
      </c>
      <c r="Y977" s="6">
        <v>35.607238236972279</v>
      </c>
      <c r="Z977" s="2">
        <v>36</v>
      </c>
      <c r="AA977" s="6">
        <v>1.2872869606846438</v>
      </c>
      <c r="AB977" s="2" t="s">
        <v>38</v>
      </c>
      <c r="AC977" s="2" t="s">
        <v>50</v>
      </c>
      <c r="AD977" s="2" t="s">
        <v>40</v>
      </c>
      <c r="AE977" s="2" t="s">
        <v>41</v>
      </c>
      <c r="AF977" s="2">
        <v>0</v>
      </c>
      <c r="AG977" s="8">
        <v>0.38353276252746582</v>
      </c>
      <c r="AH977" s="3">
        <v>273.00485229492188</v>
      </c>
      <c r="AI977" s="9">
        <v>0.54689610004425049</v>
      </c>
    </row>
    <row r="978" spans="1:35" x14ac:dyDescent="0.2">
      <c r="A978" s="2">
        <v>977</v>
      </c>
      <c r="B978" s="2">
        <v>62</v>
      </c>
      <c r="C978" s="2" t="s">
        <v>32</v>
      </c>
      <c r="D978" s="2" t="s">
        <v>33</v>
      </c>
      <c r="E978" s="2">
        <v>1</v>
      </c>
      <c r="F978" s="2">
        <v>2</v>
      </c>
      <c r="G978" s="2">
        <v>2</v>
      </c>
      <c r="H978" s="2" t="s">
        <v>58</v>
      </c>
      <c r="I978" s="2" t="s">
        <v>66</v>
      </c>
      <c r="J978" s="6">
        <v>575.44399999999996</v>
      </c>
      <c r="K978" s="6">
        <v>514.31733333333329</v>
      </c>
      <c r="L978" s="2" t="s">
        <v>44</v>
      </c>
      <c r="M978" s="2" t="s">
        <v>45</v>
      </c>
      <c r="N978" s="6">
        <v>0</v>
      </c>
      <c r="O978" s="6">
        <v>666.66666666666663</v>
      </c>
      <c r="P978" s="6">
        <v>28.346444444444444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76</v>
      </c>
      <c r="W978" s="6">
        <v>0</v>
      </c>
      <c r="X978" s="6">
        <v>0</v>
      </c>
      <c r="Y978" s="6">
        <v>488.83532345491119</v>
      </c>
      <c r="Z978" s="2">
        <v>3</v>
      </c>
      <c r="AA978" s="6">
        <v>167.85772042227779</v>
      </c>
      <c r="AB978" s="2" t="s">
        <v>55</v>
      </c>
      <c r="AC978" s="2" t="s">
        <v>50</v>
      </c>
      <c r="AD978" s="2" t="s">
        <v>40</v>
      </c>
      <c r="AE978" s="2" t="s">
        <v>67</v>
      </c>
      <c r="AF978" s="2" t="s">
        <v>59</v>
      </c>
      <c r="AG978" s="4" t="s">
        <v>59</v>
      </c>
      <c r="AH978" s="3" t="s">
        <v>59</v>
      </c>
    </row>
    <row r="979" spans="1:35" x14ac:dyDescent="0.2">
      <c r="A979" s="2">
        <v>978</v>
      </c>
      <c r="B979" s="2">
        <v>24</v>
      </c>
      <c r="C979" s="2" t="s">
        <v>61</v>
      </c>
      <c r="D979" s="2" t="s">
        <v>42</v>
      </c>
      <c r="E979" s="2">
        <v>1</v>
      </c>
      <c r="F979" s="2">
        <v>0</v>
      </c>
      <c r="G979" s="2">
        <v>3</v>
      </c>
      <c r="H979" s="2" t="s">
        <v>43</v>
      </c>
      <c r="I979" s="2" t="s">
        <v>35</v>
      </c>
      <c r="J979" s="6">
        <v>1386.38</v>
      </c>
      <c r="K979" s="6">
        <v>1231.0039999999999</v>
      </c>
      <c r="L979" s="2" t="s">
        <v>44</v>
      </c>
      <c r="M979" s="2" t="s">
        <v>51</v>
      </c>
      <c r="N979" s="6">
        <v>0</v>
      </c>
      <c r="O979" s="6">
        <v>0</v>
      </c>
      <c r="P979" s="6">
        <v>129.33644444444445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204.44444444444446</v>
      </c>
      <c r="W979" s="6">
        <v>0</v>
      </c>
      <c r="X979" s="6">
        <v>0</v>
      </c>
      <c r="Y979" s="6">
        <v>720.76190786682173</v>
      </c>
      <c r="Z979" s="2">
        <v>24</v>
      </c>
      <c r="AA979" s="6">
        <v>35.983390984080856</v>
      </c>
      <c r="AB979" s="2" t="s">
        <v>38</v>
      </c>
      <c r="AC979" s="2" t="s">
        <v>39</v>
      </c>
      <c r="AD979" s="2" t="s">
        <v>46</v>
      </c>
      <c r="AE979" s="2" t="s">
        <v>41</v>
      </c>
      <c r="AF979" s="2" t="s">
        <v>59</v>
      </c>
      <c r="AG979" s="4" t="s">
        <v>59</v>
      </c>
      <c r="AH979" s="3" t="s">
        <v>59</v>
      </c>
    </row>
    <row r="980" spans="1:35" ht="15" x14ac:dyDescent="0.25">
      <c r="A980" s="2">
        <v>979</v>
      </c>
      <c r="B980" s="2">
        <v>27</v>
      </c>
      <c r="C980" s="2" t="s">
        <v>47</v>
      </c>
      <c r="D980" s="2" t="s">
        <v>57</v>
      </c>
      <c r="E980" s="2">
        <v>3</v>
      </c>
      <c r="F980" s="2">
        <v>1</v>
      </c>
      <c r="G980" s="2">
        <v>3</v>
      </c>
      <c r="H980" s="2" t="s">
        <v>43</v>
      </c>
      <c r="I980" s="2" t="s">
        <v>35</v>
      </c>
      <c r="J980" s="6">
        <v>1031.7652499999999</v>
      </c>
      <c r="K980" s="6">
        <v>1017.822</v>
      </c>
      <c r="L980" s="2" t="s">
        <v>36</v>
      </c>
      <c r="M980" s="2" t="s">
        <v>37</v>
      </c>
      <c r="N980" s="6">
        <v>0</v>
      </c>
      <c r="O980" s="6">
        <v>737.11111111111109</v>
      </c>
      <c r="P980" s="6">
        <v>387.93799999999999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11.555555555555555</v>
      </c>
      <c r="W980" s="6">
        <v>0</v>
      </c>
      <c r="X980" s="6">
        <v>0</v>
      </c>
      <c r="Y980" s="6">
        <v>925.07992043423565</v>
      </c>
      <c r="Z980" s="2">
        <v>24</v>
      </c>
      <c r="AA980" s="6">
        <v>46.183784277703801</v>
      </c>
      <c r="AB980" s="2" t="s">
        <v>38</v>
      </c>
      <c r="AC980" s="2" t="s">
        <v>50</v>
      </c>
      <c r="AD980" s="2" t="s">
        <v>46</v>
      </c>
      <c r="AE980" s="2" t="s">
        <v>41</v>
      </c>
      <c r="AF980" s="2">
        <v>0</v>
      </c>
      <c r="AG980" s="8">
        <v>6.7114844918251038E-2</v>
      </c>
      <c r="AH980" s="3">
        <v>490.48016357421881</v>
      </c>
      <c r="AI980" s="9">
        <v>8.5581623017787933E-2</v>
      </c>
    </row>
    <row r="981" spans="1:35" ht="15" x14ac:dyDescent="0.25">
      <c r="A981" s="2">
        <v>980</v>
      </c>
      <c r="B981" s="2">
        <v>64</v>
      </c>
      <c r="C981" s="2" t="s">
        <v>32</v>
      </c>
      <c r="D981" s="2" t="s">
        <v>33</v>
      </c>
      <c r="E981" s="2">
        <v>0</v>
      </c>
      <c r="F981" s="2">
        <v>0</v>
      </c>
      <c r="G981" s="2">
        <v>5</v>
      </c>
      <c r="H981" s="2" t="s">
        <v>48</v>
      </c>
      <c r="I981" s="2" t="s">
        <v>66</v>
      </c>
      <c r="J981" s="6">
        <v>2389.2604999999999</v>
      </c>
      <c r="K981" s="6">
        <v>2633.1697777777777</v>
      </c>
      <c r="L981" s="2" t="s">
        <v>44</v>
      </c>
      <c r="M981" s="2" t="s">
        <v>45</v>
      </c>
      <c r="N981" s="6">
        <v>0</v>
      </c>
      <c r="O981" s="6">
        <v>5555.5555555555557</v>
      </c>
      <c r="P981" s="6">
        <v>1040.444888888889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60.222222222222221</v>
      </c>
      <c r="W981" s="6">
        <v>0</v>
      </c>
      <c r="X981" s="6">
        <v>0</v>
      </c>
      <c r="Y981" s="6">
        <v>1183.523090975915</v>
      </c>
      <c r="Z981" s="2">
        <v>36</v>
      </c>
      <c r="AA981" s="6">
        <v>42.787194910852158</v>
      </c>
      <c r="AB981" s="2" t="s">
        <v>38</v>
      </c>
      <c r="AC981" s="2" t="s">
        <v>39</v>
      </c>
      <c r="AD981" s="2" t="s">
        <v>46</v>
      </c>
      <c r="AE981" s="2" t="s">
        <v>41</v>
      </c>
      <c r="AF981" s="2">
        <v>1</v>
      </c>
      <c r="AG981" s="8">
        <v>5.415347870439291E-3</v>
      </c>
      <c r="AH981" s="3">
        <v>851.881591796875</v>
      </c>
      <c r="AI981" s="9">
        <v>8.2868076860904694E-3</v>
      </c>
    </row>
    <row r="982" spans="1:35" ht="15" x14ac:dyDescent="0.25">
      <c r="A982" s="2">
        <v>981</v>
      </c>
      <c r="B982" s="2">
        <v>49</v>
      </c>
      <c r="C982" s="2" t="s">
        <v>61</v>
      </c>
      <c r="D982" s="2" t="s">
        <v>57</v>
      </c>
      <c r="E982" s="2">
        <v>2</v>
      </c>
      <c r="F982" s="2">
        <v>3</v>
      </c>
      <c r="G982" s="2">
        <v>2</v>
      </c>
      <c r="H982" s="2" t="s">
        <v>48</v>
      </c>
      <c r="I982" s="2" t="s">
        <v>35</v>
      </c>
      <c r="J982" s="6">
        <v>285.90375</v>
      </c>
      <c r="K982" s="6">
        <v>287.66533333333331</v>
      </c>
      <c r="L982" s="2" t="s">
        <v>44</v>
      </c>
      <c r="M982" s="2" t="s">
        <v>45</v>
      </c>
      <c r="N982" s="6">
        <v>0</v>
      </c>
      <c r="O982" s="6">
        <v>0</v>
      </c>
      <c r="P982" s="6">
        <v>24.783999999999999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83.111111111111114</v>
      </c>
      <c r="W982" s="6">
        <v>0</v>
      </c>
      <c r="X982" s="6">
        <v>0</v>
      </c>
      <c r="Y982" s="6">
        <v>126.69405245712446</v>
      </c>
      <c r="Z982" s="2">
        <v>24</v>
      </c>
      <c r="AA982" s="6">
        <v>6.3250867937997688</v>
      </c>
      <c r="AB982" s="2" t="s">
        <v>55</v>
      </c>
      <c r="AC982" s="2" t="s">
        <v>39</v>
      </c>
      <c r="AD982" s="2" t="s">
        <v>40</v>
      </c>
      <c r="AE982" s="2" t="s">
        <v>41</v>
      </c>
      <c r="AF982" s="2">
        <v>0</v>
      </c>
      <c r="AG982" s="8">
        <v>0.28179952502250671</v>
      </c>
      <c r="AH982" s="3">
        <v>355.88473510742188</v>
      </c>
      <c r="AI982" s="9">
        <v>0.44145253300666809</v>
      </c>
    </row>
    <row r="983" spans="1:35" ht="15" x14ac:dyDescent="0.25">
      <c r="A983" s="2">
        <v>982</v>
      </c>
      <c r="B983" s="2">
        <v>41</v>
      </c>
      <c r="C983" s="2" t="s">
        <v>32</v>
      </c>
      <c r="D983" s="2" t="s">
        <v>57</v>
      </c>
      <c r="E983" s="2">
        <v>1</v>
      </c>
      <c r="F983" s="2">
        <v>0</v>
      </c>
      <c r="G983" s="2">
        <v>5</v>
      </c>
      <c r="H983" s="2" t="s">
        <v>43</v>
      </c>
      <c r="I983" s="2" t="s">
        <v>35</v>
      </c>
      <c r="J983" s="6">
        <v>1813.3215</v>
      </c>
      <c r="K983" s="6">
        <v>1979.4864444444445</v>
      </c>
      <c r="L983" s="2" t="s">
        <v>36</v>
      </c>
      <c r="M983" s="2" t="s">
        <v>37</v>
      </c>
      <c r="N983" s="6">
        <v>0</v>
      </c>
      <c r="O983" s="6">
        <v>642.00155555555557</v>
      </c>
      <c r="P983" s="6">
        <v>330.50266666666664</v>
      </c>
      <c r="Q983" s="6">
        <v>0</v>
      </c>
      <c r="R983" s="6">
        <v>0</v>
      </c>
      <c r="S983" s="6">
        <v>0</v>
      </c>
      <c r="T983" s="6">
        <v>600</v>
      </c>
      <c r="U983" s="6">
        <v>0</v>
      </c>
      <c r="V983" s="6">
        <v>9.3333333333333339</v>
      </c>
      <c r="W983" s="6">
        <v>0</v>
      </c>
      <c r="X983" s="6">
        <v>0</v>
      </c>
      <c r="Y983" s="6">
        <v>950.40951303172255</v>
      </c>
      <c r="Z983" s="2">
        <v>18</v>
      </c>
      <c r="AA983" s="6">
        <v>60.641621976084465</v>
      </c>
      <c r="AB983" s="2" t="s">
        <v>38</v>
      </c>
      <c r="AC983" s="2" t="s">
        <v>50</v>
      </c>
      <c r="AD983" s="2" t="s">
        <v>40</v>
      </c>
      <c r="AE983" s="2" t="s">
        <v>41</v>
      </c>
      <c r="AF983" s="2">
        <v>1</v>
      </c>
      <c r="AG983" s="8">
        <v>1.742125116288662E-2</v>
      </c>
      <c r="AH983" s="3">
        <v>658.21728515625</v>
      </c>
      <c r="AI983" s="9">
        <v>2.548865415155888E-2</v>
      </c>
    </row>
    <row r="984" spans="1:35" x14ac:dyDescent="0.2">
      <c r="A984" s="2">
        <v>983</v>
      </c>
      <c r="B984" s="2">
        <v>43</v>
      </c>
      <c r="C984" s="2" t="s">
        <v>32</v>
      </c>
      <c r="D984" s="2" t="s">
        <v>65</v>
      </c>
      <c r="E984" s="2">
        <v>0</v>
      </c>
      <c r="F984" s="2">
        <v>0</v>
      </c>
      <c r="G984" s="2">
        <v>4</v>
      </c>
      <c r="H984" s="2" t="s">
        <v>48</v>
      </c>
      <c r="I984" s="2" t="s">
        <v>35</v>
      </c>
      <c r="J984" s="6">
        <v>524.88900000000001</v>
      </c>
      <c r="K984" s="6">
        <v>274.75555555555553</v>
      </c>
      <c r="L984" s="2" t="s">
        <v>44</v>
      </c>
      <c r="M984" s="2" t="s">
        <v>51</v>
      </c>
      <c r="N984" s="6">
        <v>0</v>
      </c>
      <c r="O984" s="6">
        <v>0</v>
      </c>
      <c r="P984" s="6">
        <v>25.650666666666666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154.22222222222223</v>
      </c>
      <c r="W984" s="6">
        <v>0</v>
      </c>
      <c r="X984" s="6">
        <v>0</v>
      </c>
      <c r="Y984" s="6">
        <v>802.7143156521654</v>
      </c>
      <c r="Z984" s="2">
        <v>48</v>
      </c>
      <c r="AA984" s="6">
        <v>23.579732707748551</v>
      </c>
      <c r="AB984" s="2" t="s">
        <v>55</v>
      </c>
      <c r="AC984" s="2" t="s">
        <v>39</v>
      </c>
      <c r="AD984" s="2" t="s">
        <v>40</v>
      </c>
      <c r="AE984" s="2" t="s">
        <v>41</v>
      </c>
      <c r="AF984" s="2" t="s">
        <v>59</v>
      </c>
      <c r="AG984" s="4" t="s">
        <v>59</v>
      </c>
      <c r="AH984" s="3" t="s">
        <v>59</v>
      </c>
    </row>
    <row r="985" spans="1:35" x14ac:dyDescent="0.2">
      <c r="A985" s="2">
        <v>984</v>
      </c>
      <c r="B985" s="2">
        <v>43</v>
      </c>
      <c r="C985" s="2" t="s">
        <v>32</v>
      </c>
      <c r="D985" s="2" t="s">
        <v>57</v>
      </c>
      <c r="E985" s="2">
        <v>2</v>
      </c>
      <c r="F985" s="2">
        <v>1</v>
      </c>
      <c r="G985" s="2">
        <v>4</v>
      </c>
      <c r="H985" s="2" t="s">
        <v>34</v>
      </c>
      <c r="I985" s="2" t="s">
        <v>35</v>
      </c>
      <c r="J985" s="6">
        <v>1158.88075</v>
      </c>
      <c r="K985" s="6">
        <v>1113.0653333333332</v>
      </c>
      <c r="L985" s="2" t="s">
        <v>84</v>
      </c>
      <c r="M985" s="2" t="s">
        <v>45</v>
      </c>
      <c r="N985" s="6">
        <v>0</v>
      </c>
      <c r="O985" s="6">
        <v>2222.2222222222222</v>
      </c>
      <c r="P985" s="6">
        <v>584.74577777777779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214.66666666666666</v>
      </c>
      <c r="W985" s="6">
        <v>0</v>
      </c>
      <c r="X985" s="6">
        <v>0</v>
      </c>
      <c r="Y985" s="6">
        <v>529.29061671433487</v>
      </c>
      <c r="Z985" s="2">
        <v>36</v>
      </c>
      <c r="AA985" s="6">
        <v>19.135123728905988</v>
      </c>
      <c r="AB985" s="2" t="s">
        <v>55</v>
      </c>
      <c r="AC985" s="2" t="s">
        <v>50</v>
      </c>
      <c r="AD985" s="2" t="s">
        <v>63</v>
      </c>
      <c r="AE985" s="2" t="s">
        <v>41</v>
      </c>
      <c r="AF985" s="2" t="s">
        <v>59</v>
      </c>
      <c r="AG985" s="4" t="s">
        <v>59</v>
      </c>
      <c r="AH985" s="3" t="s">
        <v>59</v>
      </c>
    </row>
    <row r="986" spans="1:35" ht="15" x14ac:dyDescent="0.25">
      <c r="A986" s="2">
        <v>985</v>
      </c>
      <c r="B986" s="2">
        <v>37</v>
      </c>
      <c r="C986" s="2" t="s">
        <v>61</v>
      </c>
      <c r="D986" s="2" t="s">
        <v>57</v>
      </c>
      <c r="E986" s="2">
        <v>0</v>
      </c>
      <c r="F986" s="2">
        <v>1</v>
      </c>
      <c r="G986" s="2">
        <v>3</v>
      </c>
      <c r="H986" s="2" t="s">
        <v>43</v>
      </c>
      <c r="I986" s="2" t="s">
        <v>49</v>
      </c>
      <c r="J986" s="6">
        <v>905.89675</v>
      </c>
      <c r="K986" s="6">
        <v>783.36777777777775</v>
      </c>
      <c r="L986" s="2" t="s">
        <v>44</v>
      </c>
      <c r="M986" s="2" t="s">
        <v>45</v>
      </c>
      <c r="N986" s="6">
        <v>0</v>
      </c>
      <c r="O986" s="6">
        <v>0</v>
      </c>
      <c r="P986" s="6">
        <v>442.26755555555553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100.66666666666667</v>
      </c>
      <c r="W986" s="6">
        <v>0</v>
      </c>
      <c r="X986" s="6">
        <v>0</v>
      </c>
      <c r="Y986" s="6">
        <v>656.22915834199546</v>
      </c>
      <c r="Z986" s="2">
        <v>18</v>
      </c>
      <c r="AA986" s="6">
        <v>41.87121446513877</v>
      </c>
      <c r="AB986" s="2" t="s">
        <v>38</v>
      </c>
      <c r="AC986" s="2" t="s">
        <v>39</v>
      </c>
      <c r="AD986" s="2" t="s">
        <v>40</v>
      </c>
      <c r="AE986" s="2" t="s">
        <v>41</v>
      </c>
      <c r="AF986" s="2">
        <v>1</v>
      </c>
      <c r="AG986" s="8">
        <v>9.1551326215267181E-2</v>
      </c>
      <c r="AH986" s="3">
        <v>440.21755981445313</v>
      </c>
      <c r="AI986" s="9">
        <v>0.13239631056785581</v>
      </c>
    </row>
    <row r="987" spans="1:35" ht="15" x14ac:dyDescent="0.25">
      <c r="A987" s="2">
        <v>986</v>
      </c>
      <c r="B987" s="2">
        <v>49</v>
      </c>
      <c r="C987" s="2" t="s">
        <v>32</v>
      </c>
      <c r="D987" s="2" t="s">
        <v>65</v>
      </c>
      <c r="E987" s="2">
        <v>0</v>
      </c>
      <c r="F987" s="2">
        <v>0</v>
      </c>
      <c r="G987" s="2">
        <v>3</v>
      </c>
      <c r="H987" s="2" t="s">
        <v>52</v>
      </c>
      <c r="I987" s="2" t="s">
        <v>35</v>
      </c>
      <c r="J987" s="6">
        <v>109.42525000000001</v>
      </c>
      <c r="K987" s="6">
        <v>92.982222222222219</v>
      </c>
      <c r="L987" s="2" t="s">
        <v>44</v>
      </c>
      <c r="M987" s="2" t="s">
        <v>37</v>
      </c>
      <c r="N987" s="6">
        <v>0</v>
      </c>
      <c r="O987" s="6">
        <v>0</v>
      </c>
      <c r="P987" s="6">
        <v>16.252666666666666</v>
      </c>
      <c r="Q987" s="6">
        <v>0</v>
      </c>
      <c r="R987" s="6">
        <v>0</v>
      </c>
      <c r="S987" s="6">
        <v>0</v>
      </c>
      <c r="T987" s="6">
        <v>400</v>
      </c>
      <c r="U987" s="6">
        <v>0</v>
      </c>
      <c r="V987" s="6">
        <v>7.333333333333333</v>
      </c>
      <c r="W987" s="6">
        <v>0</v>
      </c>
      <c r="X987" s="6">
        <v>0</v>
      </c>
      <c r="Y987" s="6">
        <v>103.47859249929662</v>
      </c>
      <c r="Z987" s="2">
        <v>36</v>
      </c>
      <c r="AA987" s="6">
        <v>3.7409990055345284</v>
      </c>
      <c r="AB987" s="2" t="s">
        <v>38</v>
      </c>
      <c r="AC987" s="2" t="s">
        <v>62</v>
      </c>
      <c r="AD987" s="2" t="s">
        <v>63</v>
      </c>
      <c r="AE987" s="2" t="s">
        <v>41</v>
      </c>
      <c r="AF987" s="2">
        <v>0</v>
      </c>
      <c r="AG987" s="8">
        <v>0.27551233768463129</v>
      </c>
      <c r="AH987" s="3">
        <v>372.7408447265625</v>
      </c>
      <c r="AI987" s="9">
        <v>0.49020963907241821</v>
      </c>
    </row>
    <row r="988" spans="1:35" ht="15" x14ac:dyDescent="0.25">
      <c r="A988" s="2">
        <v>987</v>
      </c>
      <c r="B988" s="2">
        <v>52</v>
      </c>
      <c r="C988" s="2" t="s">
        <v>47</v>
      </c>
      <c r="D988" s="2" t="s">
        <v>65</v>
      </c>
      <c r="E988" s="2">
        <v>2</v>
      </c>
      <c r="F988" s="2">
        <v>0</v>
      </c>
      <c r="G988" s="2">
        <v>3</v>
      </c>
      <c r="H988" s="2" t="s">
        <v>43</v>
      </c>
      <c r="I988" s="2" t="s">
        <v>54</v>
      </c>
      <c r="J988" s="6">
        <v>365.82024999999999</v>
      </c>
      <c r="K988" s="6">
        <v>305.30088888888889</v>
      </c>
      <c r="L988" s="2" t="s">
        <v>36</v>
      </c>
      <c r="M988" s="2" t="s">
        <v>45</v>
      </c>
      <c r="N988" s="6">
        <v>0</v>
      </c>
      <c r="O988" s="6">
        <v>0</v>
      </c>
      <c r="P988" s="6">
        <v>132.72</v>
      </c>
      <c r="Q988" s="6">
        <v>0</v>
      </c>
      <c r="R988" s="6">
        <v>0</v>
      </c>
      <c r="S988" s="6">
        <v>0</v>
      </c>
      <c r="T988" s="6">
        <v>44.444444444444443</v>
      </c>
      <c r="U988" s="6">
        <v>0</v>
      </c>
      <c r="V988" s="6">
        <v>212.66666666666666</v>
      </c>
      <c r="W988" s="6">
        <v>0</v>
      </c>
      <c r="X988" s="6">
        <v>0</v>
      </c>
      <c r="Y988" s="6">
        <v>356.02626789319197</v>
      </c>
      <c r="Z988" s="2">
        <v>24</v>
      </c>
      <c r="AA988" s="6">
        <v>17.774291702123346</v>
      </c>
      <c r="AB988" s="2" t="s">
        <v>55</v>
      </c>
      <c r="AC988" s="2" t="s">
        <v>39</v>
      </c>
      <c r="AD988" s="2" t="s">
        <v>40</v>
      </c>
      <c r="AE988" s="2" t="s">
        <v>41</v>
      </c>
      <c r="AF988" s="2">
        <v>0</v>
      </c>
      <c r="AG988" s="8">
        <v>0.19355928897857669</v>
      </c>
      <c r="AH988" s="3">
        <v>411.37310791015619</v>
      </c>
      <c r="AI988" s="9">
        <v>0.33601298928260798</v>
      </c>
    </row>
    <row r="989" spans="1:35" ht="15" x14ac:dyDescent="0.25">
      <c r="A989" s="2">
        <v>988</v>
      </c>
      <c r="B989" s="2">
        <v>51</v>
      </c>
      <c r="C989" s="2" t="s">
        <v>47</v>
      </c>
      <c r="D989" s="2" t="s">
        <v>33</v>
      </c>
      <c r="E989" s="2">
        <v>1</v>
      </c>
      <c r="F989" s="2">
        <v>1</v>
      </c>
      <c r="G989" s="2">
        <v>2</v>
      </c>
      <c r="H989" s="2" t="s">
        <v>52</v>
      </c>
      <c r="I989" s="2" t="s">
        <v>35</v>
      </c>
      <c r="J989" s="6">
        <v>831.69299999999998</v>
      </c>
      <c r="K989" s="6">
        <v>722.33688888888889</v>
      </c>
      <c r="L989" s="2" t="s">
        <v>44</v>
      </c>
      <c r="M989" s="2" t="s">
        <v>37</v>
      </c>
      <c r="N989" s="6">
        <v>600.31732095707048</v>
      </c>
      <c r="O989" s="6">
        <v>1111.1111111111111</v>
      </c>
      <c r="P989" s="6">
        <v>32.359111111111112</v>
      </c>
      <c r="Q989" s="6">
        <v>220.66666666666666</v>
      </c>
      <c r="R989" s="6">
        <v>0</v>
      </c>
      <c r="S989" s="6">
        <v>0</v>
      </c>
      <c r="T989" s="6">
        <v>0</v>
      </c>
      <c r="U989" s="6">
        <v>0</v>
      </c>
      <c r="V989" s="6">
        <v>327.11111111111109</v>
      </c>
      <c r="W989" s="6">
        <v>0</v>
      </c>
      <c r="X989" s="6">
        <v>0</v>
      </c>
      <c r="Y989" s="6">
        <v>440.23430574065014</v>
      </c>
      <c r="Z989" s="2">
        <v>48</v>
      </c>
      <c r="AA989" s="6">
        <v>12.931882558631159</v>
      </c>
      <c r="AB989" s="2" t="s">
        <v>38</v>
      </c>
      <c r="AC989" s="2" t="s">
        <v>39</v>
      </c>
      <c r="AD989" s="2" t="s">
        <v>77</v>
      </c>
      <c r="AE989" s="2" t="s">
        <v>67</v>
      </c>
      <c r="AF989" s="2">
        <v>1</v>
      </c>
      <c r="AG989" s="8">
        <v>0.1068680956959724</v>
      </c>
      <c r="AH989" s="3">
        <v>506.62161254882813</v>
      </c>
      <c r="AI989" s="9">
        <v>0.18435622751712799</v>
      </c>
    </row>
    <row r="990" spans="1:35" x14ac:dyDescent="0.2">
      <c r="A990" s="2">
        <v>989</v>
      </c>
      <c r="B990" s="2">
        <v>21</v>
      </c>
      <c r="C990" s="2" t="s">
        <v>47</v>
      </c>
      <c r="D990" s="2" t="s">
        <v>65</v>
      </c>
      <c r="E990" s="2">
        <v>2</v>
      </c>
      <c r="F990" s="2">
        <v>1</v>
      </c>
      <c r="G990" s="2">
        <v>4</v>
      </c>
      <c r="H990" s="2" t="s">
        <v>34</v>
      </c>
      <c r="I990" s="2" t="s">
        <v>49</v>
      </c>
      <c r="J990" s="6">
        <v>1692.9322500000001</v>
      </c>
      <c r="K990" s="6">
        <v>2016.9604444444444</v>
      </c>
      <c r="L990" s="2" t="s">
        <v>36</v>
      </c>
      <c r="M990" s="2" t="s">
        <v>45</v>
      </c>
      <c r="N990" s="6">
        <v>0</v>
      </c>
      <c r="O990" s="6">
        <v>222.22222222222223</v>
      </c>
      <c r="P990" s="6">
        <v>304.66133333333335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882.345745444832</v>
      </c>
      <c r="Z990" s="2">
        <v>48</v>
      </c>
      <c r="AA990" s="6">
        <v>25.918905926705531</v>
      </c>
      <c r="AB990" s="2" t="s">
        <v>55</v>
      </c>
      <c r="AC990" s="2" t="s">
        <v>60</v>
      </c>
      <c r="AD990" s="2" t="s">
        <v>40</v>
      </c>
      <c r="AE990" s="2" t="s">
        <v>41</v>
      </c>
      <c r="AF990" s="2" t="s">
        <v>59</v>
      </c>
      <c r="AG990" s="4" t="s">
        <v>59</v>
      </c>
      <c r="AH990" s="3" t="s">
        <v>59</v>
      </c>
    </row>
    <row r="991" spans="1:35" x14ac:dyDescent="0.2">
      <c r="A991" s="2">
        <v>990</v>
      </c>
      <c r="B991" s="2">
        <v>22</v>
      </c>
      <c r="C991" s="2" t="s">
        <v>61</v>
      </c>
      <c r="D991" s="2" t="s">
        <v>57</v>
      </c>
      <c r="E991" s="2">
        <v>3</v>
      </c>
      <c r="F991" s="2">
        <v>0</v>
      </c>
      <c r="G991" s="2">
        <v>3</v>
      </c>
      <c r="H991" s="2" t="s">
        <v>58</v>
      </c>
      <c r="I991" s="2" t="s">
        <v>49</v>
      </c>
      <c r="J991" s="6">
        <v>1494.5135</v>
      </c>
      <c r="K991" s="6">
        <v>1068.6384444444445</v>
      </c>
      <c r="L991" s="2" t="s">
        <v>44</v>
      </c>
      <c r="M991" s="2" t="s">
        <v>45</v>
      </c>
      <c r="N991" s="6">
        <v>0</v>
      </c>
      <c r="O991" s="6">
        <v>0</v>
      </c>
      <c r="P991" s="6">
        <v>568.74488888888891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214.66666666666666</v>
      </c>
      <c r="W991" s="6">
        <v>0</v>
      </c>
      <c r="X991" s="6">
        <v>0</v>
      </c>
      <c r="Y991" s="6">
        <v>1388.8153084858964</v>
      </c>
      <c r="Z991" s="2">
        <v>48</v>
      </c>
      <c r="AA991" s="6">
        <v>40.796449142582887</v>
      </c>
      <c r="AB991" s="2" t="s">
        <v>38</v>
      </c>
      <c r="AC991" s="2" t="s">
        <v>60</v>
      </c>
      <c r="AD991" s="2" t="s">
        <v>46</v>
      </c>
      <c r="AE991" s="2" t="s">
        <v>41</v>
      </c>
      <c r="AF991" s="2" t="s">
        <v>59</v>
      </c>
      <c r="AG991" s="4" t="s">
        <v>59</v>
      </c>
      <c r="AH991" s="3" t="s">
        <v>59</v>
      </c>
    </row>
    <row r="992" spans="1:35" x14ac:dyDescent="0.2">
      <c r="A992" s="2">
        <v>991</v>
      </c>
      <c r="B992" s="2">
        <v>46</v>
      </c>
      <c r="C992" s="2" t="s">
        <v>61</v>
      </c>
      <c r="D992" s="2" t="s">
        <v>42</v>
      </c>
      <c r="E992" s="2">
        <v>2</v>
      </c>
      <c r="F992" s="2">
        <v>1</v>
      </c>
      <c r="G992" s="2">
        <v>3</v>
      </c>
      <c r="H992" s="2" t="s">
        <v>48</v>
      </c>
      <c r="I992" s="2" t="s">
        <v>49</v>
      </c>
      <c r="J992" s="6">
        <v>851.56799999999998</v>
      </c>
      <c r="K992" s="6">
        <v>767.69355555555558</v>
      </c>
      <c r="L992" s="2" t="s">
        <v>73</v>
      </c>
      <c r="M992" s="2" t="s">
        <v>37</v>
      </c>
      <c r="N992" s="6">
        <v>0</v>
      </c>
      <c r="O992" s="6">
        <v>32.222222222222221</v>
      </c>
      <c r="P992" s="6">
        <v>294.536</v>
      </c>
      <c r="Q992" s="6">
        <v>0</v>
      </c>
      <c r="R992" s="6">
        <v>0</v>
      </c>
      <c r="S992" s="6">
        <v>0</v>
      </c>
      <c r="T992" s="6">
        <v>288.88888888888891</v>
      </c>
      <c r="U992" s="6">
        <v>0</v>
      </c>
      <c r="V992" s="6">
        <v>16.222222222222221</v>
      </c>
      <c r="W992" s="6">
        <v>0</v>
      </c>
      <c r="X992" s="6">
        <v>0</v>
      </c>
      <c r="Y992" s="6">
        <v>794.71192415087069</v>
      </c>
      <c r="Z992" s="2">
        <v>24</v>
      </c>
      <c r="AA992" s="6">
        <v>39.675279137692549</v>
      </c>
      <c r="AB992" s="2" t="s">
        <v>38</v>
      </c>
      <c r="AC992" s="2" t="s">
        <v>39</v>
      </c>
      <c r="AD992" s="2" t="s">
        <v>40</v>
      </c>
      <c r="AE992" s="2" t="s">
        <v>41</v>
      </c>
      <c r="AF992" s="2" t="s">
        <v>59</v>
      </c>
      <c r="AG992" s="4" t="s">
        <v>59</v>
      </c>
      <c r="AH992" s="3" t="s">
        <v>59</v>
      </c>
    </row>
    <row r="993" spans="1:35" ht="15" x14ac:dyDescent="0.25">
      <c r="A993" s="2">
        <v>992</v>
      </c>
      <c r="B993" s="2">
        <v>56</v>
      </c>
      <c r="C993" s="2" t="s">
        <v>61</v>
      </c>
      <c r="D993" s="2" t="s">
        <v>57</v>
      </c>
      <c r="E993" s="2">
        <v>1</v>
      </c>
      <c r="F993" s="2">
        <v>0</v>
      </c>
      <c r="G993" s="2">
        <v>2</v>
      </c>
      <c r="H993" s="2" t="s">
        <v>43</v>
      </c>
      <c r="I993" s="2" t="s">
        <v>49</v>
      </c>
      <c r="J993" s="6">
        <v>695.42174999999997</v>
      </c>
      <c r="K993" s="6">
        <v>546.22088888888891</v>
      </c>
      <c r="L993" s="2" t="s">
        <v>36</v>
      </c>
      <c r="M993" s="2" t="s">
        <v>37</v>
      </c>
      <c r="N993" s="6">
        <v>0</v>
      </c>
      <c r="O993" s="6">
        <v>0</v>
      </c>
      <c r="P993" s="6">
        <v>227.44644444444444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43.777777777777779</v>
      </c>
      <c r="W993" s="6">
        <v>0</v>
      </c>
      <c r="X993" s="6">
        <v>0</v>
      </c>
      <c r="Y993" s="6">
        <v>551.18452572234526</v>
      </c>
      <c r="Z993" s="2">
        <v>36</v>
      </c>
      <c r="AA993" s="6">
        <v>19.926640987190954</v>
      </c>
      <c r="AB993" s="2" t="s">
        <v>55</v>
      </c>
      <c r="AC993" s="2" t="s">
        <v>50</v>
      </c>
      <c r="AD993" s="2" t="s">
        <v>40</v>
      </c>
      <c r="AE993" s="2" t="s">
        <v>41</v>
      </c>
      <c r="AF993" s="2">
        <v>1</v>
      </c>
      <c r="AG993" s="8">
        <v>0.1157731041312218</v>
      </c>
      <c r="AH993" s="3">
        <v>473.37359619140619</v>
      </c>
      <c r="AI993" s="9">
        <v>0.18983498215675351</v>
      </c>
    </row>
    <row r="994" spans="1:35" ht="15" x14ac:dyDescent="0.25">
      <c r="A994" s="2">
        <v>993</v>
      </c>
      <c r="B994" s="2">
        <v>52</v>
      </c>
      <c r="C994" s="2" t="s">
        <v>61</v>
      </c>
      <c r="D994" s="2" t="s">
        <v>57</v>
      </c>
      <c r="E994" s="2">
        <v>0</v>
      </c>
      <c r="F994" s="2">
        <v>2</v>
      </c>
      <c r="G994" s="2">
        <v>3</v>
      </c>
      <c r="H994" s="2" t="s">
        <v>34</v>
      </c>
      <c r="I994" s="2" t="s">
        <v>49</v>
      </c>
      <c r="J994" s="6">
        <v>49.890500000000003</v>
      </c>
      <c r="K994" s="6">
        <v>50.241777777777777</v>
      </c>
      <c r="L994" s="2" t="s">
        <v>44</v>
      </c>
      <c r="M994" s="2" t="s">
        <v>37</v>
      </c>
      <c r="N994" s="6">
        <v>0</v>
      </c>
      <c r="O994" s="6">
        <v>0</v>
      </c>
      <c r="P994" s="6">
        <v>26.295333333333332</v>
      </c>
      <c r="Q994" s="6">
        <v>0</v>
      </c>
      <c r="R994" s="6">
        <v>0</v>
      </c>
      <c r="S994" s="6">
        <v>0</v>
      </c>
      <c r="T994" s="6">
        <v>600</v>
      </c>
      <c r="U994" s="6">
        <v>0</v>
      </c>
      <c r="V994" s="6">
        <v>0</v>
      </c>
      <c r="W994" s="6">
        <v>0</v>
      </c>
      <c r="X994" s="6">
        <v>0</v>
      </c>
      <c r="Y994" s="6">
        <v>23.732881182451777</v>
      </c>
      <c r="Z994" s="2">
        <v>36</v>
      </c>
      <c r="AA994" s="6">
        <v>0.85800050771491432</v>
      </c>
      <c r="AB994" s="2" t="s">
        <v>38</v>
      </c>
      <c r="AC994" s="2" t="s">
        <v>39</v>
      </c>
      <c r="AD994" s="2" t="s">
        <v>46</v>
      </c>
      <c r="AE994" s="2" t="s">
        <v>41</v>
      </c>
      <c r="AF994" s="2">
        <v>0</v>
      </c>
      <c r="AG994" s="8">
        <v>0.31554758548736572</v>
      </c>
      <c r="AH994" s="3">
        <v>379.411376953125</v>
      </c>
      <c r="AI994" s="9">
        <v>0.55774670839309692</v>
      </c>
    </row>
    <row r="995" spans="1:35" ht="15" x14ac:dyDescent="0.25">
      <c r="A995" s="2">
        <v>994</v>
      </c>
      <c r="B995" s="2">
        <v>43</v>
      </c>
      <c r="C995" s="2" t="s">
        <v>47</v>
      </c>
      <c r="D995" s="2" t="s">
        <v>57</v>
      </c>
      <c r="E995" s="2">
        <v>0</v>
      </c>
      <c r="F995" s="2">
        <v>0</v>
      </c>
      <c r="G995" s="2">
        <v>4</v>
      </c>
      <c r="H995" s="2" t="s">
        <v>58</v>
      </c>
      <c r="I995" s="2" t="s">
        <v>49</v>
      </c>
      <c r="J995" s="6">
        <v>1445.7335</v>
      </c>
      <c r="K995" s="6">
        <v>965.60666666666668</v>
      </c>
      <c r="L995" s="2" t="s">
        <v>44</v>
      </c>
      <c r="M995" s="2" t="s">
        <v>51</v>
      </c>
      <c r="N995" s="6">
        <v>0</v>
      </c>
      <c r="O995" s="6">
        <v>0</v>
      </c>
      <c r="P995" s="6">
        <v>741.68844444444449</v>
      </c>
      <c r="Q995" s="6">
        <v>0</v>
      </c>
      <c r="R995" s="6">
        <v>0</v>
      </c>
      <c r="S995" s="6">
        <v>0</v>
      </c>
      <c r="T995" s="6">
        <v>106.66666666666667</v>
      </c>
      <c r="U995" s="6">
        <v>0</v>
      </c>
      <c r="V995" s="6">
        <v>34.888888888888886</v>
      </c>
      <c r="W995" s="6">
        <v>0</v>
      </c>
      <c r="X995" s="6">
        <v>0</v>
      </c>
      <c r="Y995" s="6">
        <v>1867.368622131617</v>
      </c>
      <c r="Z995" s="2">
        <v>36</v>
      </c>
      <c r="AA995" s="6">
        <v>67.509849038662253</v>
      </c>
      <c r="AB995" s="2" t="s">
        <v>55</v>
      </c>
      <c r="AC995" s="2" t="s">
        <v>60</v>
      </c>
      <c r="AD995" s="2" t="s">
        <v>40</v>
      </c>
      <c r="AE995" s="2" t="s">
        <v>41</v>
      </c>
      <c r="AF995" s="2">
        <v>1</v>
      </c>
      <c r="AG995" s="8">
        <v>1.5116069465875631E-2</v>
      </c>
      <c r="AH995" s="3">
        <v>711.5172119140625</v>
      </c>
      <c r="AI995" s="9">
        <v>1.8871935084462169E-2</v>
      </c>
    </row>
    <row r="996" spans="1:35" ht="15" x14ac:dyDescent="0.25">
      <c r="A996" s="2">
        <v>995</v>
      </c>
      <c r="B996" s="2">
        <v>50</v>
      </c>
      <c r="C996" s="2" t="s">
        <v>32</v>
      </c>
      <c r="D996" s="2" t="s">
        <v>33</v>
      </c>
      <c r="E996" s="2">
        <v>0</v>
      </c>
      <c r="F996" s="2">
        <v>1</v>
      </c>
      <c r="G996" s="2">
        <v>3</v>
      </c>
      <c r="H996" s="2" t="s">
        <v>48</v>
      </c>
      <c r="I996" s="2" t="s">
        <v>49</v>
      </c>
      <c r="J996" s="6">
        <v>34.341999999999999</v>
      </c>
      <c r="K996" s="6">
        <v>35.675111111111114</v>
      </c>
      <c r="L996" s="2" t="s">
        <v>36</v>
      </c>
      <c r="M996" s="2" t="s">
        <v>37</v>
      </c>
      <c r="N996" s="6">
        <v>0</v>
      </c>
      <c r="O996" s="6">
        <v>0</v>
      </c>
      <c r="P996" s="6">
        <v>16.501111111111111</v>
      </c>
      <c r="Q996" s="6">
        <v>200</v>
      </c>
      <c r="R996" s="6">
        <v>0</v>
      </c>
      <c r="S996" s="6">
        <v>0</v>
      </c>
      <c r="T996" s="6">
        <v>0</v>
      </c>
      <c r="U996" s="6">
        <v>0</v>
      </c>
      <c r="V996" s="6">
        <v>224.22222222222223</v>
      </c>
      <c r="W996" s="6">
        <v>0</v>
      </c>
      <c r="X996" s="6">
        <v>0</v>
      </c>
      <c r="Y996" s="6">
        <v>19.658390848018726</v>
      </c>
      <c r="Z996" s="2">
        <v>48</v>
      </c>
      <c r="AA996" s="6">
        <v>0.57746522345764972</v>
      </c>
      <c r="AB996" s="2" t="s">
        <v>38</v>
      </c>
      <c r="AC996" s="2" t="s">
        <v>60</v>
      </c>
      <c r="AD996" s="2" t="s">
        <v>40</v>
      </c>
      <c r="AE996" s="2" t="s">
        <v>41</v>
      </c>
      <c r="AF996" s="2">
        <v>0</v>
      </c>
      <c r="AG996" s="8">
        <v>0.30048757791519171</v>
      </c>
      <c r="AH996" s="3">
        <v>402.58724975585938</v>
      </c>
      <c r="AI996" s="9">
        <v>0.55476242303848267</v>
      </c>
    </row>
    <row r="997" spans="1:35" x14ac:dyDescent="0.2">
      <c r="A997" s="2">
        <v>996</v>
      </c>
      <c r="B997" s="2">
        <v>24</v>
      </c>
      <c r="C997" s="2" t="s">
        <v>32</v>
      </c>
      <c r="D997" s="2" t="s">
        <v>65</v>
      </c>
      <c r="E997" s="2">
        <v>1</v>
      </c>
      <c r="F997" s="2">
        <v>1</v>
      </c>
      <c r="G997" s="2">
        <v>2</v>
      </c>
      <c r="H997" s="2" t="s">
        <v>43</v>
      </c>
      <c r="I997" s="2" t="s">
        <v>49</v>
      </c>
      <c r="J997" s="6">
        <v>551.88300000000004</v>
      </c>
      <c r="K997" s="6">
        <v>456.45711111111109</v>
      </c>
      <c r="L997" s="2" t="s">
        <v>73</v>
      </c>
      <c r="M997" s="2" t="s">
        <v>37</v>
      </c>
      <c r="N997" s="6">
        <v>0</v>
      </c>
      <c r="O997" s="6">
        <v>0</v>
      </c>
      <c r="P997" s="6">
        <v>344.63666666666666</v>
      </c>
      <c r="Q997" s="6">
        <v>0</v>
      </c>
      <c r="R997" s="6">
        <v>0</v>
      </c>
      <c r="S997" s="6">
        <v>0</v>
      </c>
      <c r="T997" s="6">
        <v>600</v>
      </c>
      <c r="U997" s="6">
        <v>0</v>
      </c>
      <c r="V997" s="6">
        <v>131.33333333333334</v>
      </c>
      <c r="W997" s="6">
        <v>0</v>
      </c>
      <c r="X997" s="6">
        <v>0</v>
      </c>
      <c r="Y997" s="6">
        <v>517.8371192240985</v>
      </c>
      <c r="Z997" s="2">
        <v>36</v>
      </c>
      <c r="AA997" s="6">
        <v>18.721052357369334</v>
      </c>
      <c r="AB997" s="2" t="s">
        <v>55</v>
      </c>
      <c r="AC997" s="2" t="s">
        <v>83</v>
      </c>
      <c r="AD997" s="2" t="s">
        <v>40</v>
      </c>
      <c r="AE997" s="2" t="s">
        <v>64</v>
      </c>
      <c r="AF997" s="2" t="s">
        <v>59</v>
      </c>
      <c r="AG997" s="4" t="s">
        <v>59</v>
      </c>
      <c r="AH997" s="3" t="s">
        <v>59</v>
      </c>
    </row>
    <row r="998" spans="1:35" x14ac:dyDescent="0.2">
      <c r="A998" s="2">
        <v>997</v>
      </c>
      <c r="B998" s="2">
        <v>67</v>
      </c>
      <c r="C998" s="2" t="s">
        <v>47</v>
      </c>
      <c r="D998" s="2" t="s">
        <v>57</v>
      </c>
      <c r="E998" s="2">
        <v>1</v>
      </c>
      <c r="F998" s="2">
        <v>0</v>
      </c>
      <c r="G998" s="2">
        <v>2</v>
      </c>
      <c r="H998" s="2" t="s">
        <v>35</v>
      </c>
      <c r="I998" s="2" t="s">
        <v>49</v>
      </c>
      <c r="J998" s="6">
        <v>655.31050000000005</v>
      </c>
      <c r="K998" s="6">
        <v>642.05844444444449</v>
      </c>
      <c r="L998" s="2" t="s">
        <v>44</v>
      </c>
      <c r="M998" s="2" t="s">
        <v>37</v>
      </c>
      <c r="N998" s="6">
        <v>353.47635790308692</v>
      </c>
      <c r="O998" s="6">
        <v>155.55555555555554</v>
      </c>
      <c r="P998" s="6">
        <v>165.68155555555555</v>
      </c>
      <c r="Q998" s="6">
        <v>0</v>
      </c>
      <c r="R998" s="6">
        <v>0</v>
      </c>
      <c r="S998" s="6">
        <v>0</v>
      </c>
      <c r="T998" s="6">
        <v>690.66666666666663</v>
      </c>
      <c r="U998" s="6">
        <v>0</v>
      </c>
      <c r="V998" s="6">
        <v>52.888888888888886</v>
      </c>
      <c r="W998" s="6">
        <v>0</v>
      </c>
      <c r="X998" s="6">
        <v>0</v>
      </c>
      <c r="Y998" s="6">
        <v>331.79937096957298</v>
      </c>
      <c r="Z998" s="2">
        <v>36</v>
      </c>
      <c r="AA998" s="6">
        <v>11.995342097860405</v>
      </c>
      <c r="AB998" s="2" t="s">
        <v>55</v>
      </c>
      <c r="AC998" s="2" t="s">
        <v>50</v>
      </c>
      <c r="AD998" s="2" t="s">
        <v>40</v>
      </c>
      <c r="AE998" s="2" t="s">
        <v>64</v>
      </c>
      <c r="AF998" s="2" t="s">
        <v>59</v>
      </c>
      <c r="AG998" s="4" t="s">
        <v>59</v>
      </c>
      <c r="AH998" s="3" t="s">
        <v>59</v>
      </c>
    </row>
    <row r="999" spans="1:35" ht="15" x14ac:dyDescent="0.25">
      <c r="A999" s="2">
        <v>998</v>
      </c>
      <c r="B999" s="2">
        <v>35</v>
      </c>
      <c r="C999" s="2" t="s">
        <v>61</v>
      </c>
      <c r="D999" s="2" t="s">
        <v>57</v>
      </c>
      <c r="E999" s="2">
        <v>0</v>
      </c>
      <c r="F999" s="2">
        <v>0</v>
      </c>
      <c r="G999" s="2">
        <v>5</v>
      </c>
      <c r="H999" s="2" t="s">
        <v>58</v>
      </c>
      <c r="I999" s="2" t="s">
        <v>49</v>
      </c>
      <c r="J999" s="6">
        <v>1071.4055000000001</v>
      </c>
      <c r="K999" s="6">
        <v>1332.0440000000001</v>
      </c>
      <c r="L999" s="2" t="s">
        <v>44</v>
      </c>
      <c r="M999" s="2" t="s">
        <v>45</v>
      </c>
      <c r="N999" s="6">
        <v>0</v>
      </c>
      <c r="O999" s="6">
        <v>0</v>
      </c>
      <c r="P999" s="6">
        <v>570.31111111111113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112.44444444444444</v>
      </c>
      <c r="W999" s="6">
        <v>0</v>
      </c>
      <c r="X999" s="6">
        <v>0</v>
      </c>
      <c r="Y999" s="6">
        <v>494.86415828109295</v>
      </c>
      <c r="Z999" s="2">
        <v>36</v>
      </c>
      <c r="AA999" s="6">
        <v>17.890524786726626</v>
      </c>
      <c r="AB999" s="2" t="s">
        <v>38</v>
      </c>
      <c r="AC999" s="2" t="s">
        <v>39</v>
      </c>
      <c r="AD999" s="2" t="s">
        <v>40</v>
      </c>
      <c r="AE999" s="2" t="s">
        <v>41</v>
      </c>
      <c r="AF999" s="2">
        <v>1</v>
      </c>
      <c r="AG999" s="8">
        <v>6.1996586620807648E-2</v>
      </c>
      <c r="AH999" s="3">
        <v>553.69097900390625</v>
      </c>
      <c r="AI999" s="9">
        <v>0.12181681394577031</v>
      </c>
    </row>
    <row r="1000" spans="1:35" ht="15" x14ac:dyDescent="0.25">
      <c r="A1000" s="2">
        <v>999</v>
      </c>
      <c r="B1000" s="2">
        <v>44</v>
      </c>
      <c r="C1000" s="2" t="s">
        <v>32</v>
      </c>
      <c r="D1000" s="2" t="s">
        <v>57</v>
      </c>
      <c r="E1000" s="2">
        <v>3</v>
      </c>
      <c r="F1000" s="2">
        <v>2</v>
      </c>
      <c r="G1000" s="2">
        <v>5</v>
      </c>
      <c r="H1000" s="2" t="s">
        <v>43</v>
      </c>
      <c r="I1000" s="2" t="s">
        <v>49</v>
      </c>
      <c r="J1000" s="6">
        <v>988.94425000000001</v>
      </c>
      <c r="K1000" s="6">
        <v>701.24466666666672</v>
      </c>
      <c r="L1000" s="2" t="s">
        <v>44</v>
      </c>
      <c r="M1000" s="2" t="s">
        <v>51</v>
      </c>
      <c r="N1000" s="6">
        <v>0</v>
      </c>
      <c r="O1000" s="6">
        <v>0</v>
      </c>
      <c r="P1000" s="6">
        <v>657.13777777777773</v>
      </c>
      <c r="Q1000" s="6">
        <v>0</v>
      </c>
      <c r="R1000" s="6">
        <v>0</v>
      </c>
      <c r="S1000" s="6">
        <v>0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898.67961332860386</v>
      </c>
      <c r="Z1000" s="2">
        <v>36</v>
      </c>
      <c r="AA1000" s="6">
        <v>32.489420841120484</v>
      </c>
      <c r="AB1000" s="2" t="s">
        <v>38</v>
      </c>
      <c r="AC1000" s="2" t="s">
        <v>72</v>
      </c>
      <c r="AD1000" s="2" t="s">
        <v>46</v>
      </c>
      <c r="AE1000" s="2" t="s">
        <v>41</v>
      </c>
      <c r="AF1000" s="2">
        <v>1</v>
      </c>
      <c r="AG1000" s="8">
        <v>6.1793789267539978E-2</v>
      </c>
      <c r="AH1000" s="3">
        <v>632.27972412109375</v>
      </c>
      <c r="AI1000" s="9">
        <v>0.12635248899459839</v>
      </c>
    </row>
    <row r="1001" spans="1:35" ht="15" x14ac:dyDescent="0.25">
      <c r="A1001" s="2">
        <v>1000</v>
      </c>
      <c r="B1001" s="2">
        <v>32</v>
      </c>
      <c r="C1001" s="2" t="s">
        <v>47</v>
      </c>
      <c r="D1001" s="2" t="s">
        <v>33</v>
      </c>
      <c r="E1001" s="2">
        <v>2</v>
      </c>
      <c r="F1001" s="2">
        <v>0</v>
      </c>
      <c r="G1001" s="2">
        <v>2</v>
      </c>
      <c r="H1001" s="2" t="s">
        <v>43</v>
      </c>
      <c r="I1001" s="2" t="s">
        <v>49</v>
      </c>
      <c r="J1001" s="6">
        <v>542.53625</v>
      </c>
      <c r="K1001" s="6">
        <v>531.29977777777776</v>
      </c>
      <c r="L1001" s="2" t="s">
        <v>44</v>
      </c>
      <c r="M1001" s="2" t="s">
        <v>37</v>
      </c>
      <c r="N1001" s="6">
        <v>0</v>
      </c>
      <c r="O1001" s="6">
        <v>1288.8888888888889</v>
      </c>
      <c r="P1001" s="6">
        <v>89.161777777777772</v>
      </c>
      <c r="Q1001" s="6">
        <v>0</v>
      </c>
      <c r="R1001" s="6">
        <v>0</v>
      </c>
      <c r="S1001" s="6">
        <v>0</v>
      </c>
      <c r="T1001" s="6">
        <v>290.69511111111109</v>
      </c>
      <c r="U1001" s="6">
        <v>0</v>
      </c>
      <c r="V1001" s="6">
        <v>13.111111111111111</v>
      </c>
      <c r="W1001" s="6">
        <v>0</v>
      </c>
      <c r="X1001" s="6">
        <v>0</v>
      </c>
      <c r="Y1001" s="6">
        <v>458.11633397207561</v>
      </c>
      <c r="Z1001" s="2">
        <v>18</v>
      </c>
      <c r="AA1001" s="6">
        <v>29.230470828501694</v>
      </c>
      <c r="AB1001" s="2" t="s">
        <v>38</v>
      </c>
      <c r="AC1001" s="2" t="s">
        <v>50</v>
      </c>
      <c r="AD1001" s="2" t="s">
        <v>40</v>
      </c>
      <c r="AE1001" s="2" t="s">
        <v>67</v>
      </c>
      <c r="AF1001" s="2">
        <v>1</v>
      </c>
      <c r="AG1001" s="8">
        <v>0.17463138699531561</v>
      </c>
      <c r="AH1001" s="3">
        <v>337.0667724609375</v>
      </c>
      <c r="AI1001" s="9">
        <v>0.23293569684028631</v>
      </c>
    </row>
    <row r="1002" spans="1:35" ht="15" x14ac:dyDescent="0.25">
      <c r="A1002" s="2">
        <v>1001</v>
      </c>
      <c r="B1002" s="2">
        <v>43</v>
      </c>
      <c r="C1002" s="2" t="s">
        <v>47</v>
      </c>
      <c r="D1002" s="2" t="s">
        <v>57</v>
      </c>
      <c r="E1002" s="2">
        <v>0</v>
      </c>
      <c r="F1002" s="2">
        <v>0</v>
      </c>
      <c r="G1002" s="2">
        <v>3</v>
      </c>
      <c r="H1002" s="2" t="s">
        <v>34</v>
      </c>
      <c r="I1002" s="2" t="s">
        <v>35</v>
      </c>
      <c r="J1002" s="6">
        <v>581.49950000000001</v>
      </c>
      <c r="K1002" s="6">
        <v>329.77</v>
      </c>
      <c r="L1002" s="2" t="s">
        <v>44</v>
      </c>
      <c r="M1002" s="2" t="s">
        <v>37</v>
      </c>
      <c r="N1002" s="6">
        <v>0</v>
      </c>
      <c r="O1002" s="6">
        <v>2888.8888888888887</v>
      </c>
      <c r="P1002" s="6">
        <v>80.403777777777776</v>
      </c>
      <c r="Q1002" s="6">
        <v>0</v>
      </c>
      <c r="R1002" s="6">
        <v>0</v>
      </c>
      <c r="S1002" s="6">
        <v>0</v>
      </c>
      <c r="T1002" s="6">
        <v>0</v>
      </c>
      <c r="U1002" s="6">
        <v>0</v>
      </c>
      <c r="V1002" s="6">
        <v>688.88888888888891</v>
      </c>
      <c r="W1002" s="6">
        <v>0</v>
      </c>
      <c r="X1002" s="6">
        <v>0</v>
      </c>
      <c r="Y1002" s="6">
        <v>650.57011744536646</v>
      </c>
      <c r="Z1002" s="2">
        <v>24</v>
      </c>
      <c r="AA1002" s="6">
        <v>32.479128881657736</v>
      </c>
      <c r="AB1002" s="2" t="s">
        <v>55</v>
      </c>
      <c r="AC1002" s="2" t="s">
        <v>62</v>
      </c>
      <c r="AD1002" s="2" t="s">
        <v>40</v>
      </c>
      <c r="AE1002" s="2" t="s">
        <v>41</v>
      </c>
      <c r="AF1002" s="2">
        <v>1</v>
      </c>
      <c r="AG1002" s="8">
        <v>0.12894007563591001</v>
      </c>
      <c r="AH1002" s="3">
        <v>426.67514038085938</v>
      </c>
      <c r="AI1002" s="9">
        <v>0.20672442018985751</v>
      </c>
    </row>
    <row r="1003" spans="1:35" ht="15" x14ac:dyDescent="0.25">
      <c r="A1003" s="2">
        <v>1002</v>
      </c>
      <c r="B1003" s="2">
        <v>42</v>
      </c>
      <c r="C1003" s="2" t="s">
        <v>47</v>
      </c>
      <c r="D1003" s="2" t="s">
        <v>33</v>
      </c>
      <c r="E1003" s="2">
        <v>2</v>
      </c>
      <c r="F1003" s="2">
        <v>0</v>
      </c>
      <c r="G1003" s="2">
        <v>2</v>
      </c>
      <c r="H1003" s="2" t="s">
        <v>48</v>
      </c>
      <c r="I1003" s="2" t="s">
        <v>35</v>
      </c>
      <c r="J1003" s="6">
        <v>729.60299999999995</v>
      </c>
      <c r="K1003" s="6">
        <v>862.6588888888889</v>
      </c>
      <c r="L1003" s="2" t="s">
        <v>44</v>
      </c>
      <c r="M1003" s="2" t="s">
        <v>45</v>
      </c>
      <c r="N1003" s="6">
        <v>0</v>
      </c>
      <c r="O1003" s="6">
        <v>1950</v>
      </c>
      <c r="P1003" s="6">
        <v>281.39466666666669</v>
      </c>
      <c r="Q1003" s="6">
        <v>0</v>
      </c>
      <c r="R1003" s="6">
        <v>0</v>
      </c>
      <c r="S1003" s="6">
        <v>0</v>
      </c>
      <c r="T1003" s="6">
        <v>0</v>
      </c>
      <c r="U1003" s="6">
        <v>0</v>
      </c>
      <c r="V1003" s="6">
        <v>103.77777777777777</v>
      </c>
      <c r="W1003" s="6">
        <v>0</v>
      </c>
      <c r="X1003" s="6">
        <v>0</v>
      </c>
      <c r="Y1003" s="6">
        <v>235.06020647773136</v>
      </c>
      <c r="Z1003" s="2">
        <v>3</v>
      </c>
      <c r="AA1003" s="6">
        <v>80.715669527472883</v>
      </c>
      <c r="AB1003" s="2" t="s">
        <v>55</v>
      </c>
      <c r="AC1003" s="2" t="s">
        <v>50</v>
      </c>
      <c r="AD1003" s="2" t="s">
        <v>40</v>
      </c>
      <c r="AE1003" s="2" t="s">
        <v>41</v>
      </c>
      <c r="AF1003" s="2">
        <v>1</v>
      </c>
      <c r="AG1003" s="8">
        <v>0.14571158587932589</v>
      </c>
      <c r="AH1003" s="3">
        <v>341.433349609375</v>
      </c>
      <c r="AI1003" s="9">
        <v>0.20092009007930761</v>
      </c>
    </row>
    <row r="1004" spans="1:35" ht="15" x14ac:dyDescent="0.25">
      <c r="A1004" s="2">
        <v>1003</v>
      </c>
      <c r="B1004" s="2">
        <v>30</v>
      </c>
      <c r="C1004" s="2" t="s">
        <v>32</v>
      </c>
      <c r="D1004" s="2" t="s">
        <v>42</v>
      </c>
      <c r="E1004" s="2">
        <v>0</v>
      </c>
      <c r="F1004" s="2">
        <v>1</v>
      </c>
      <c r="G1004" s="2">
        <v>2</v>
      </c>
      <c r="H1004" s="2" t="s">
        <v>53</v>
      </c>
      <c r="I1004" s="2" t="s">
        <v>35</v>
      </c>
      <c r="J1004" s="6">
        <v>394.52350000000001</v>
      </c>
      <c r="K1004" s="6">
        <v>270.37133333333333</v>
      </c>
      <c r="L1004" s="2" t="s">
        <v>44</v>
      </c>
      <c r="M1004" s="2" t="s">
        <v>45</v>
      </c>
      <c r="N1004" s="6">
        <v>0</v>
      </c>
      <c r="O1004" s="6">
        <v>222.22222222222223</v>
      </c>
      <c r="P1004" s="6">
        <v>96.902444444444441</v>
      </c>
      <c r="Q1004" s="6">
        <v>0</v>
      </c>
      <c r="R1004" s="6">
        <v>0</v>
      </c>
      <c r="S1004" s="6">
        <v>0</v>
      </c>
      <c r="T1004" s="6">
        <v>0</v>
      </c>
      <c r="U1004" s="6">
        <v>0</v>
      </c>
      <c r="V1004" s="6">
        <v>141.55555555555554</v>
      </c>
      <c r="W1004" s="6">
        <v>0</v>
      </c>
      <c r="X1004" s="6">
        <v>0</v>
      </c>
      <c r="Y1004" s="6">
        <v>472.02831701865949</v>
      </c>
      <c r="Z1004" s="2">
        <v>12</v>
      </c>
      <c r="AA1004" s="6">
        <v>43.27555275580989</v>
      </c>
      <c r="AB1004" s="2" t="s">
        <v>38</v>
      </c>
      <c r="AC1004" s="2" t="s">
        <v>62</v>
      </c>
      <c r="AD1004" s="2" t="s">
        <v>46</v>
      </c>
      <c r="AE1004" s="2" t="s">
        <v>41</v>
      </c>
      <c r="AF1004" s="2">
        <v>1</v>
      </c>
      <c r="AG1004" s="8">
        <v>0.20823922753334051</v>
      </c>
      <c r="AH1004" s="3">
        <v>295.25180053710938</v>
      </c>
      <c r="AI1004" s="9">
        <v>0.27520960569381708</v>
      </c>
    </row>
    <row r="1005" spans="1:35" x14ac:dyDescent="0.2">
      <c r="A1005" s="2">
        <v>1004</v>
      </c>
      <c r="B1005" s="2">
        <v>50</v>
      </c>
      <c r="C1005" s="2" t="s">
        <v>32</v>
      </c>
      <c r="D1005" s="2" t="s">
        <v>33</v>
      </c>
      <c r="E1005" s="2">
        <v>1</v>
      </c>
      <c r="F1005" s="2">
        <v>1</v>
      </c>
      <c r="G1005" s="2">
        <v>3</v>
      </c>
      <c r="H1005" s="2" t="s">
        <v>58</v>
      </c>
      <c r="I1005" s="2" t="s">
        <v>66</v>
      </c>
      <c r="J1005" s="6">
        <v>1102.894</v>
      </c>
      <c r="K1005" s="6">
        <v>596.45933333333335</v>
      </c>
      <c r="L1005" s="2" t="s">
        <v>73</v>
      </c>
      <c r="M1005" s="2" t="s">
        <v>45</v>
      </c>
      <c r="N1005" s="6">
        <v>0</v>
      </c>
      <c r="O1005" s="6">
        <v>3044.4444444444443</v>
      </c>
      <c r="P1005" s="6">
        <v>131.5191111111111</v>
      </c>
      <c r="Q1005" s="6">
        <v>55.555555555555557</v>
      </c>
      <c r="R1005" s="6">
        <v>0</v>
      </c>
      <c r="S1005" s="6">
        <v>0</v>
      </c>
      <c r="T1005" s="6">
        <v>288.88888888888891</v>
      </c>
      <c r="U1005" s="6">
        <v>0</v>
      </c>
      <c r="V1005" s="6">
        <v>331.11111111111109</v>
      </c>
      <c r="W1005" s="6">
        <v>0</v>
      </c>
      <c r="X1005" s="6">
        <v>0</v>
      </c>
      <c r="Y1005" s="6">
        <v>1109.8276183436271</v>
      </c>
      <c r="Z1005" s="2">
        <v>36</v>
      </c>
      <c r="AA1005" s="6">
        <v>40.122927035043361</v>
      </c>
      <c r="AB1005" s="2" t="s">
        <v>55</v>
      </c>
      <c r="AC1005" s="2" t="s">
        <v>72</v>
      </c>
      <c r="AD1005" s="2" t="s">
        <v>46</v>
      </c>
      <c r="AE1005" s="2" t="s">
        <v>67</v>
      </c>
      <c r="AF1005" s="2" t="s">
        <v>59</v>
      </c>
      <c r="AG1005" s="4" t="s">
        <v>59</v>
      </c>
      <c r="AH1005" s="3" t="s">
        <v>59</v>
      </c>
    </row>
    <row r="1006" spans="1:35" ht="15" x14ac:dyDescent="0.25">
      <c r="A1006" s="2">
        <v>1005</v>
      </c>
      <c r="B1006" s="2">
        <v>29</v>
      </c>
      <c r="C1006" s="2" t="s">
        <v>47</v>
      </c>
      <c r="D1006" s="2" t="s">
        <v>57</v>
      </c>
      <c r="E1006" s="2">
        <v>0</v>
      </c>
      <c r="F1006" s="2">
        <v>1</v>
      </c>
      <c r="G1006" s="2">
        <v>3</v>
      </c>
      <c r="H1006" s="2" t="s">
        <v>58</v>
      </c>
      <c r="I1006" s="2" t="s">
        <v>35</v>
      </c>
      <c r="J1006" s="6">
        <v>868.69299999999998</v>
      </c>
      <c r="K1006" s="6">
        <v>1010.5515555555555</v>
      </c>
      <c r="L1006" s="2" t="s">
        <v>44</v>
      </c>
      <c r="M1006" s="2" t="s">
        <v>51</v>
      </c>
      <c r="N1006" s="6">
        <v>0</v>
      </c>
      <c r="O1006" s="6">
        <v>3044.4444444444443</v>
      </c>
      <c r="P1006" s="6">
        <v>412.7357777777778</v>
      </c>
      <c r="Q1006" s="6">
        <v>0</v>
      </c>
      <c r="R1006" s="6">
        <v>0</v>
      </c>
      <c r="S1006" s="6">
        <v>0</v>
      </c>
      <c r="T1006" s="6">
        <v>0</v>
      </c>
      <c r="U1006" s="6">
        <v>0</v>
      </c>
      <c r="V1006" s="6">
        <v>44.222222222222221</v>
      </c>
      <c r="W1006" s="6">
        <v>0</v>
      </c>
      <c r="X1006" s="6">
        <v>0</v>
      </c>
      <c r="Y1006" s="6">
        <v>479.56943102001514</v>
      </c>
      <c r="Z1006" s="2">
        <v>24</v>
      </c>
      <c r="AA1006" s="6">
        <v>23.942073175702511</v>
      </c>
      <c r="AB1006" s="2" t="s">
        <v>55</v>
      </c>
      <c r="AC1006" s="2" t="s">
        <v>50</v>
      </c>
      <c r="AD1006" s="2" t="s">
        <v>40</v>
      </c>
      <c r="AE1006" s="2" t="s">
        <v>41</v>
      </c>
      <c r="AF1006" s="2">
        <v>1</v>
      </c>
      <c r="AG1006" s="8">
        <v>0.1062518358230591</v>
      </c>
      <c r="AH1006" s="3">
        <v>414.56295776367188</v>
      </c>
      <c r="AI1006" s="9">
        <v>0.15374356508254999</v>
      </c>
    </row>
    <row r="1007" spans="1:35" x14ac:dyDescent="0.2">
      <c r="A1007" s="2">
        <v>1006</v>
      </c>
      <c r="B1007" s="2">
        <v>26</v>
      </c>
      <c r="C1007" s="2" t="s">
        <v>47</v>
      </c>
      <c r="D1007" s="2" t="s">
        <v>74</v>
      </c>
      <c r="E1007" s="2">
        <v>0</v>
      </c>
      <c r="F1007" s="2">
        <v>0</v>
      </c>
      <c r="G1007" s="2">
        <v>2</v>
      </c>
      <c r="H1007" s="2" t="s">
        <v>34</v>
      </c>
      <c r="I1007" s="2" t="s">
        <v>35</v>
      </c>
      <c r="J1007" s="6">
        <v>169.18225000000001</v>
      </c>
      <c r="K1007" s="6">
        <v>119.44622222222222</v>
      </c>
      <c r="L1007" s="2" t="s">
        <v>44</v>
      </c>
      <c r="M1007" s="2" t="s">
        <v>45</v>
      </c>
      <c r="N1007" s="6">
        <v>0</v>
      </c>
      <c r="O1007" s="6">
        <v>0</v>
      </c>
      <c r="P1007" s="6">
        <v>6.16</v>
      </c>
      <c r="Q1007" s="6">
        <v>0</v>
      </c>
      <c r="R1007" s="6">
        <v>0</v>
      </c>
      <c r="S1007" s="6">
        <v>0</v>
      </c>
      <c r="T1007" s="6">
        <v>0</v>
      </c>
      <c r="U1007" s="6">
        <v>0</v>
      </c>
      <c r="V1007" s="6">
        <v>46.666666666666664</v>
      </c>
      <c r="W1007" s="6">
        <v>0</v>
      </c>
      <c r="X1007" s="6">
        <v>0</v>
      </c>
      <c r="Y1007" s="6">
        <v>93.754310437025183</v>
      </c>
      <c r="Z1007" s="2">
        <v>18</v>
      </c>
      <c r="AA1007" s="6">
        <v>5.9820670712928603</v>
      </c>
      <c r="AB1007" s="2" t="s">
        <v>55</v>
      </c>
      <c r="AC1007" s="2" t="s">
        <v>39</v>
      </c>
      <c r="AD1007" s="2" t="s">
        <v>40</v>
      </c>
      <c r="AE1007" s="2" t="s">
        <v>64</v>
      </c>
      <c r="AF1007" s="2" t="s">
        <v>59</v>
      </c>
      <c r="AG1007" s="4" t="s">
        <v>59</v>
      </c>
      <c r="AH1007" s="3" t="s">
        <v>59</v>
      </c>
    </row>
    <row r="1008" spans="1:35" x14ac:dyDescent="0.2">
      <c r="A1008" s="2">
        <v>1007</v>
      </c>
      <c r="B1008" s="2">
        <v>41</v>
      </c>
      <c r="C1008" s="2" t="s">
        <v>47</v>
      </c>
      <c r="D1008" s="2" t="s">
        <v>33</v>
      </c>
      <c r="E1008" s="2">
        <v>0</v>
      </c>
      <c r="F1008" s="2">
        <v>0</v>
      </c>
      <c r="G1008" s="2">
        <v>2</v>
      </c>
      <c r="H1008" s="2" t="s">
        <v>58</v>
      </c>
      <c r="I1008" s="2" t="s">
        <v>49</v>
      </c>
      <c r="J1008" s="6">
        <v>794.20174999999995</v>
      </c>
      <c r="K1008" s="6">
        <v>824.5284444444444</v>
      </c>
      <c r="L1008" s="2" t="s">
        <v>44</v>
      </c>
      <c r="M1008" s="2" t="s">
        <v>37</v>
      </c>
      <c r="N1008" s="6">
        <v>0</v>
      </c>
      <c r="O1008" s="6">
        <v>0</v>
      </c>
      <c r="P1008" s="6">
        <v>425.78911111111108</v>
      </c>
      <c r="Q1008" s="6">
        <v>0</v>
      </c>
      <c r="R1008" s="6">
        <v>0</v>
      </c>
      <c r="S1008" s="6">
        <v>0</v>
      </c>
      <c r="T1008" s="6">
        <v>0</v>
      </c>
      <c r="U1008" s="6">
        <v>0</v>
      </c>
      <c r="V1008" s="6">
        <v>83.111111111111114</v>
      </c>
      <c r="W1008" s="6">
        <v>0</v>
      </c>
      <c r="X1008" s="6">
        <v>0</v>
      </c>
      <c r="Y1008" s="6">
        <v>477.60105450757368</v>
      </c>
      <c r="Z1008" s="2">
        <v>6</v>
      </c>
      <c r="AA1008" s="6">
        <v>83.831027599342221</v>
      </c>
      <c r="AB1008" s="2" t="s">
        <v>55</v>
      </c>
      <c r="AC1008" s="2" t="s">
        <v>39</v>
      </c>
      <c r="AD1008" s="2" t="s">
        <v>46</v>
      </c>
      <c r="AE1008" s="2" t="s">
        <v>41</v>
      </c>
      <c r="AF1008" s="2" t="s">
        <v>59</v>
      </c>
      <c r="AG1008" s="4" t="s">
        <v>59</v>
      </c>
      <c r="AH1008" s="3" t="s">
        <v>59</v>
      </c>
    </row>
    <row r="1009" spans="1:35" ht="15" x14ac:dyDescent="0.25">
      <c r="A1009" s="2">
        <v>1008</v>
      </c>
      <c r="B1009" s="2">
        <v>27</v>
      </c>
      <c r="C1009" s="2" t="s">
        <v>47</v>
      </c>
      <c r="D1009" s="2" t="s">
        <v>57</v>
      </c>
      <c r="E1009" s="2">
        <v>1</v>
      </c>
      <c r="F1009" s="2">
        <v>0</v>
      </c>
      <c r="G1009" s="2">
        <v>2</v>
      </c>
      <c r="H1009" s="2" t="s">
        <v>48</v>
      </c>
      <c r="I1009" s="2" t="s">
        <v>49</v>
      </c>
      <c r="J1009" s="6">
        <v>560.56849999999997</v>
      </c>
      <c r="K1009" s="6">
        <v>354.23399999999998</v>
      </c>
      <c r="L1009" s="2" t="s">
        <v>44</v>
      </c>
      <c r="M1009" s="2" t="s">
        <v>51</v>
      </c>
      <c r="N1009" s="6">
        <v>0</v>
      </c>
      <c r="O1009" s="6">
        <v>2222.2222222222222</v>
      </c>
      <c r="P1009" s="6">
        <v>360.19466666666665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9.5555555555555554</v>
      </c>
      <c r="W1009" s="6">
        <v>0</v>
      </c>
      <c r="X1009" s="6">
        <v>0</v>
      </c>
      <c r="Y1009" s="6">
        <v>482.7291509662407</v>
      </c>
      <c r="Z1009" s="2">
        <v>36</v>
      </c>
      <c r="AA1009" s="6">
        <v>17.451815202448849</v>
      </c>
      <c r="AB1009" s="2" t="s">
        <v>38</v>
      </c>
      <c r="AC1009" s="2" t="s">
        <v>50</v>
      </c>
      <c r="AD1009" s="2" t="s">
        <v>77</v>
      </c>
      <c r="AE1009" s="2" t="s">
        <v>41</v>
      </c>
      <c r="AF1009" s="2">
        <v>0</v>
      </c>
      <c r="AG1009" s="8">
        <v>0.1675734668970108</v>
      </c>
      <c r="AH1009" s="3">
        <v>369.46868896484381</v>
      </c>
      <c r="AI1009" s="9">
        <v>0.23910251259803769</v>
      </c>
    </row>
    <row r="1010" spans="1:35" ht="15" x14ac:dyDescent="0.25">
      <c r="A1010" s="2">
        <v>1009</v>
      </c>
      <c r="B1010" s="2">
        <v>30</v>
      </c>
      <c r="C1010" s="2" t="s">
        <v>61</v>
      </c>
      <c r="D1010" s="2" t="s">
        <v>33</v>
      </c>
      <c r="E1010" s="2">
        <v>1</v>
      </c>
      <c r="F1010" s="2">
        <v>0</v>
      </c>
      <c r="G1010" s="2">
        <v>3</v>
      </c>
      <c r="H1010" s="2" t="s">
        <v>43</v>
      </c>
      <c r="I1010" s="2" t="s">
        <v>49</v>
      </c>
      <c r="J1010" s="6">
        <v>77.803250000000006</v>
      </c>
      <c r="K1010" s="6">
        <v>71.353111111111104</v>
      </c>
      <c r="L1010" s="2" t="s">
        <v>44</v>
      </c>
      <c r="M1010" s="2" t="s">
        <v>37</v>
      </c>
      <c r="N1010" s="6">
        <v>0</v>
      </c>
      <c r="O1010" s="6">
        <v>3777.7777777777778</v>
      </c>
      <c r="P1010" s="6">
        <v>51.482444444444447</v>
      </c>
      <c r="Q1010" s="6">
        <v>0</v>
      </c>
      <c r="R1010" s="6">
        <v>0</v>
      </c>
      <c r="S1010" s="6">
        <v>0</v>
      </c>
      <c r="T1010" s="6">
        <v>0</v>
      </c>
      <c r="U1010" s="6">
        <v>0</v>
      </c>
      <c r="V1010" s="6">
        <v>181.33333333333334</v>
      </c>
      <c r="W1010" s="6">
        <v>0</v>
      </c>
      <c r="X1010" s="6">
        <v>0</v>
      </c>
      <c r="Y1010" s="6">
        <v>42.213514526581683</v>
      </c>
      <c r="Z1010" s="2">
        <v>3</v>
      </c>
      <c r="AA1010" s="6">
        <v>14.495401578929249</v>
      </c>
      <c r="AB1010" s="2" t="s">
        <v>38</v>
      </c>
      <c r="AC1010" s="2" t="s">
        <v>39</v>
      </c>
      <c r="AD1010" s="2" t="s">
        <v>40</v>
      </c>
      <c r="AE1010" s="2" t="s">
        <v>64</v>
      </c>
      <c r="AF1010" s="2">
        <v>0</v>
      </c>
      <c r="AG1010" s="8">
        <v>0.36104419827461243</v>
      </c>
      <c r="AH1010" s="3">
        <v>218.3788757324219</v>
      </c>
      <c r="AI1010" s="9">
        <v>0.51262032985687256</v>
      </c>
    </row>
    <row r="1011" spans="1:35" x14ac:dyDescent="0.2">
      <c r="A1011" s="2">
        <v>1010</v>
      </c>
      <c r="B1011" s="2">
        <v>43</v>
      </c>
      <c r="C1011" s="2" t="s">
        <v>61</v>
      </c>
      <c r="D1011" s="2" t="s">
        <v>42</v>
      </c>
      <c r="E1011" s="2">
        <v>2</v>
      </c>
      <c r="F1011" s="2">
        <v>1</v>
      </c>
      <c r="G1011" s="2">
        <v>3</v>
      </c>
      <c r="H1011" s="2" t="s">
        <v>34</v>
      </c>
      <c r="I1011" s="2" t="s">
        <v>49</v>
      </c>
      <c r="J1011" s="6">
        <v>1384.0295000000001</v>
      </c>
      <c r="K1011" s="6">
        <v>1703.7524444444443</v>
      </c>
      <c r="L1011" s="2" t="s">
        <v>36</v>
      </c>
      <c r="M1011" s="2" t="s">
        <v>37</v>
      </c>
      <c r="N1011" s="6">
        <v>0</v>
      </c>
      <c r="O1011" s="6">
        <v>1288.8888888888889</v>
      </c>
      <c r="P1011" s="6">
        <v>452.60288888888891</v>
      </c>
      <c r="Q1011" s="6">
        <v>0</v>
      </c>
      <c r="R1011" s="6">
        <v>0</v>
      </c>
      <c r="S1011" s="6">
        <v>0</v>
      </c>
      <c r="T1011" s="6">
        <v>382.22222222222223</v>
      </c>
      <c r="U1011" s="6">
        <v>0</v>
      </c>
      <c r="V1011" s="6">
        <v>10.444444444444445</v>
      </c>
      <c r="W1011" s="6">
        <v>0</v>
      </c>
      <c r="X1011" s="6">
        <v>0</v>
      </c>
      <c r="Y1011" s="6">
        <v>921.89305941155169</v>
      </c>
      <c r="Z1011" s="2">
        <v>48</v>
      </c>
      <c r="AA1011" s="6">
        <v>27.08060825898179</v>
      </c>
      <c r="AB1011" s="2" t="s">
        <v>38</v>
      </c>
      <c r="AC1011" s="2" t="s">
        <v>39</v>
      </c>
      <c r="AD1011" s="2" t="s">
        <v>40</v>
      </c>
      <c r="AE1011" s="2" t="s">
        <v>41</v>
      </c>
      <c r="AF1011" s="2" t="s">
        <v>59</v>
      </c>
      <c r="AG1011" s="4" t="s">
        <v>59</v>
      </c>
      <c r="AH1011" s="3" t="s">
        <v>59</v>
      </c>
    </row>
    <row r="1012" spans="1:35" ht="15" x14ac:dyDescent="0.25">
      <c r="A1012" s="2">
        <v>1011</v>
      </c>
      <c r="B1012" s="2">
        <v>62</v>
      </c>
      <c r="C1012" s="2" t="s">
        <v>61</v>
      </c>
      <c r="D1012" s="2" t="s">
        <v>74</v>
      </c>
      <c r="E1012" s="2">
        <v>2</v>
      </c>
      <c r="F1012" s="2">
        <v>0</v>
      </c>
      <c r="G1012" s="2">
        <v>3</v>
      </c>
      <c r="H1012" s="2" t="s">
        <v>43</v>
      </c>
      <c r="I1012" s="2" t="s">
        <v>49</v>
      </c>
      <c r="J1012" s="6">
        <v>28.46</v>
      </c>
      <c r="K1012" s="6">
        <v>35.158000000000001</v>
      </c>
      <c r="L1012" s="2" t="s">
        <v>44</v>
      </c>
      <c r="M1012" s="2" t="s">
        <v>37</v>
      </c>
      <c r="N1012" s="6">
        <v>0</v>
      </c>
      <c r="O1012" s="6">
        <v>0</v>
      </c>
      <c r="P1012" s="6">
        <v>5.0342222222222226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15.803573287329041</v>
      </c>
      <c r="Z1012" s="2">
        <v>48</v>
      </c>
      <c r="AA1012" s="6">
        <v>0.46422995912285336</v>
      </c>
      <c r="AB1012" s="2" t="s">
        <v>55</v>
      </c>
      <c r="AC1012" s="2" t="s">
        <v>50</v>
      </c>
      <c r="AD1012" s="2" t="s">
        <v>46</v>
      </c>
      <c r="AE1012" s="2" t="s">
        <v>41</v>
      </c>
      <c r="AF1012" s="2">
        <v>0</v>
      </c>
      <c r="AG1012" s="8">
        <v>0.28940394520759583</v>
      </c>
      <c r="AH1012" s="3">
        <v>440.73428344726563</v>
      </c>
      <c r="AI1012" s="9">
        <v>0.56041842699050903</v>
      </c>
    </row>
    <row r="1013" spans="1:35" x14ac:dyDescent="0.2">
      <c r="A1013" s="2">
        <v>1012</v>
      </c>
      <c r="B1013" s="2">
        <v>21</v>
      </c>
      <c r="C1013" s="2" t="s">
        <v>32</v>
      </c>
      <c r="D1013" s="2" t="s">
        <v>57</v>
      </c>
      <c r="E1013" s="2">
        <v>0</v>
      </c>
      <c r="F1013" s="2">
        <v>0</v>
      </c>
      <c r="G1013" s="2">
        <v>2</v>
      </c>
      <c r="H1013" s="2" t="s">
        <v>34</v>
      </c>
      <c r="I1013" s="2" t="s">
        <v>49</v>
      </c>
      <c r="J1013" s="6">
        <v>294.10924999999997</v>
      </c>
      <c r="K1013" s="6">
        <v>206.24044444444445</v>
      </c>
      <c r="L1013" s="2" t="s">
        <v>44</v>
      </c>
      <c r="M1013" s="2" t="s">
        <v>51</v>
      </c>
      <c r="N1013" s="6">
        <v>0</v>
      </c>
      <c r="O1013" s="6">
        <v>777.77777777777783</v>
      </c>
      <c r="P1013" s="6">
        <v>14.311555555555556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6.666666666666667</v>
      </c>
      <c r="W1013" s="6">
        <v>0</v>
      </c>
      <c r="X1013" s="6">
        <v>0</v>
      </c>
      <c r="Y1013" s="6">
        <v>191.90584953512698</v>
      </c>
      <c r="Z1013" s="2">
        <v>48</v>
      </c>
      <c r="AA1013" s="6">
        <v>5.6372342548983907</v>
      </c>
      <c r="AB1013" s="2" t="s">
        <v>38</v>
      </c>
      <c r="AC1013" s="2" t="s">
        <v>39</v>
      </c>
      <c r="AD1013" s="2" t="s">
        <v>40</v>
      </c>
      <c r="AE1013" s="2" t="s">
        <v>41</v>
      </c>
      <c r="AF1013" s="2" t="s">
        <v>59</v>
      </c>
      <c r="AG1013" s="4" t="s">
        <v>59</v>
      </c>
      <c r="AH1013" s="3" t="s">
        <v>59</v>
      </c>
    </row>
    <row r="1014" spans="1:35" ht="15" x14ac:dyDescent="0.25">
      <c r="A1014" s="2">
        <v>1013</v>
      </c>
      <c r="B1014" s="2">
        <v>56</v>
      </c>
      <c r="C1014" s="2" t="s">
        <v>47</v>
      </c>
      <c r="D1014" s="2" t="s">
        <v>33</v>
      </c>
      <c r="E1014" s="2">
        <v>0</v>
      </c>
      <c r="F1014" s="2">
        <v>0</v>
      </c>
      <c r="G1014" s="2">
        <v>3</v>
      </c>
      <c r="H1014" s="2" t="s">
        <v>43</v>
      </c>
      <c r="I1014" s="2" t="s">
        <v>35</v>
      </c>
      <c r="J1014" s="6">
        <v>955.65750000000003</v>
      </c>
      <c r="K1014" s="6">
        <v>586.35599999999999</v>
      </c>
      <c r="L1014" s="2" t="s">
        <v>44</v>
      </c>
      <c r="M1014" s="2" t="s">
        <v>37</v>
      </c>
      <c r="N1014" s="6">
        <v>0</v>
      </c>
      <c r="O1014" s="6">
        <v>0</v>
      </c>
      <c r="P1014" s="6">
        <v>7.6415555555555557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45.777777777777779</v>
      </c>
      <c r="W1014" s="6">
        <v>0</v>
      </c>
      <c r="X1014" s="6">
        <v>0</v>
      </c>
      <c r="Y1014" s="6">
        <v>937.36947127411372</v>
      </c>
      <c r="Z1014" s="2">
        <v>18</v>
      </c>
      <c r="AA1014" s="6">
        <v>59.809591917489186</v>
      </c>
      <c r="AB1014" s="2" t="s">
        <v>55</v>
      </c>
      <c r="AC1014" s="2" t="s">
        <v>60</v>
      </c>
      <c r="AD1014" s="2" t="s">
        <v>46</v>
      </c>
      <c r="AE1014" s="2" t="s">
        <v>41</v>
      </c>
      <c r="AF1014" s="2">
        <v>1</v>
      </c>
      <c r="AG1014" s="8">
        <v>6.2798924744129181E-2</v>
      </c>
      <c r="AH1014" s="3">
        <v>519.76983642578125</v>
      </c>
      <c r="AI1014" s="9">
        <v>9.6565835177898407E-2</v>
      </c>
    </row>
    <row r="1015" spans="1:35" x14ac:dyDescent="0.2">
      <c r="A1015" s="2">
        <v>1014</v>
      </c>
      <c r="B1015" s="2">
        <v>53</v>
      </c>
      <c r="C1015" s="2" t="s">
        <v>61</v>
      </c>
      <c r="D1015" s="2" t="s">
        <v>57</v>
      </c>
      <c r="E1015" s="2">
        <v>1</v>
      </c>
      <c r="F1015" s="2">
        <v>1</v>
      </c>
      <c r="G1015" s="2">
        <v>2</v>
      </c>
      <c r="H1015" s="2" t="s">
        <v>53</v>
      </c>
      <c r="I1015" s="2" t="s">
        <v>49</v>
      </c>
      <c r="J1015" s="6">
        <v>429.37299999999999</v>
      </c>
      <c r="K1015" s="6">
        <v>301.49355555555553</v>
      </c>
      <c r="L1015" s="2" t="s">
        <v>36</v>
      </c>
      <c r="M1015" s="2" t="s">
        <v>45</v>
      </c>
      <c r="N1015" s="6">
        <v>0</v>
      </c>
      <c r="O1015" s="6">
        <v>90.444444444444443</v>
      </c>
      <c r="P1015" s="6">
        <v>56.87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19.333333333333332</v>
      </c>
      <c r="W1015" s="6">
        <v>0</v>
      </c>
      <c r="X1015" s="6">
        <v>0</v>
      </c>
      <c r="Y1015" s="6">
        <v>226.01349590339595</v>
      </c>
      <c r="Z1015" s="2">
        <v>24</v>
      </c>
      <c r="AA1015" s="6">
        <v>11.283520815966281</v>
      </c>
      <c r="AB1015" s="2" t="s">
        <v>38</v>
      </c>
      <c r="AC1015" s="2" t="s">
        <v>50</v>
      </c>
      <c r="AD1015" s="2" t="s">
        <v>46</v>
      </c>
      <c r="AE1015" s="2" t="s">
        <v>41</v>
      </c>
      <c r="AF1015" s="2" t="s">
        <v>59</v>
      </c>
      <c r="AG1015" s="4" t="s">
        <v>59</v>
      </c>
      <c r="AH1015" s="3" t="s">
        <v>59</v>
      </c>
    </row>
    <row r="1016" spans="1:35" x14ac:dyDescent="0.2">
      <c r="A1016" s="2">
        <v>1015</v>
      </c>
      <c r="B1016" s="2">
        <v>43</v>
      </c>
      <c r="C1016" s="2" t="s">
        <v>61</v>
      </c>
      <c r="D1016" s="2" t="s">
        <v>57</v>
      </c>
      <c r="E1016" s="2">
        <v>1</v>
      </c>
      <c r="F1016" s="2">
        <v>1</v>
      </c>
      <c r="G1016" s="2">
        <v>3</v>
      </c>
      <c r="H1016" s="2" t="s">
        <v>43</v>
      </c>
      <c r="I1016" s="2" t="s">
        <v>49</v>
      </c>
      <c r="J1016" s="6">
        <v>599.56799999999998</v>
      </c>
      <c r="K1016" s="6">
        <v>352.48533333333336</v>
      </c>
      <c r="L1016" s="2" t="s">
        <v>44</v>
      </c>
      <c r="M1016" s="2" t="s">
        <v>37</v>
      </c>
      <c r="N1016" s="6">
        <v>0</v>
      </c>
      <c r="O1016" s="6">
        <v>0</v>
      </c>
      <c r="P1016" s="6">
        <v>315.70333333333332</v>
      </c>
      <c r="Q1016" s="6">
        <v>555.55555555555554</v>
      </c>
      <c r="R1016" s="6">
        <v>0</v>
      </c>
      <c r="S1016" s="6">
        <v>0</v>
      </c>
      <c r="T1016" s="6">
        <v>0</v>
      </c>
      <c r="U1016" s="6">
        <v>22.222222222222221</v>
      </c>
      <c r="V1016" s="6">
        <v>9.3333333333333339</v>
      </c>
      <c r="W1016" s="6">
        <v>0</v>
      </c>
      <c r="X1016" s="6">
        <v>0</v>
      </c>
      <c r="Y1016" s="6">
        <v>816.84582959733279</v>
      </c>
      <c r="Z1016" s="2">
        <v>24</v>
      </c>
      <c r="AA1016" s="6">
        <v>40.780294490185184</v>
      </c>
      <c r="AB1016" s="2" t="s">
        <v>38</v>
      </c>
      <c r="AC1016" s="2" t="s">
        <v>62</v>
      </c>
      <c r="AD1016" s="2" t="s">
        <v>40</v>
      </c>
      <c r="AE1016" s="2" t="s">
        <v>41</v>
      </c>
      <c r="AF1016" s="2" t="s">
        <v>59</v>
      </c>
      <c r="AG1016" s="4" t="s">
        <v>59</v>
      </c>
      <c r="AH1016" s="3" t="s">
        <v>59</v>
      </c>
    </row>
    <row r="1017" spans="1:35" ht="15" x14ac:dyDescent="0.25">
      <c r="A1017" s="2">
        <v>1016</v>
      </c>
      <c r="B1017" s="2">
        <v>31</v>
      </c>
      <c r="C1017" s="2" t="s">
        <v>61</v>
      </c>
      <c r="D1017" s="2" t="s">
        <v>57</v>
      </c>
      <c r="E1017" s="2">
        <v>1</v>
      </c>
      <c r="F1017" s="2">
        <v>0</v>
      </c>
      <c r="G1017" s="2">
        <v>3</v>
      </c>
      <c r="H1017" s="2" t="s">
        <v>34</v>
      </c>
      <c r="I1017" s="2" t="s">
        <v>66</v>
      </c>
      <c r="J1017" s="6">
        <v>452.64774999999997</v>
      </c>
      <c r="K1017" s="6">
        <v>511.49977777777775</v>
      </c>
      <c r="L1017" s="2" t="s">
        <v>44</v>
      </c>
      <c r="M1017" s="2" t="s">
        <v>37</v>
      </c>
      <c r="N1017" s="6">
        <v>0</v>
      </c>
      <c r="O1017" s="6">
        <v>0</v>
      </c>
      <c r="P1017" s="6">
        <v>67.903333333333336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3.7777777777777777</v>
      </c>
      <c r="W1017" s="6">
        <v>0</v>
      </c>
      <c r="X1017" s="6">
        <v>0</v>
      </c>
      <c r="Y1017" s="6">
        <v>365.37857593208565</v>
      </c>
      <c r="Z1017" s="2">
        <v>24</v>
      </c>
      <c r="AA1017" s="6">
        <v>18.241197282307333</v>
      </c>
      <c r="AB1017" s="2" t="s">
        <v>38</v>
      </c>
      <c r="AC1017" s="2" t="s">
        <v>50</v>
      </c>
      <c r="AD1017" s="2" t="s">
        <v>46</v>
      </c>
      <c r="AE1017" s="2" t="s">
        <v>41</v>
      </c>
      <c r="AF1017" s="2">
        <v>1</v>
      </c>
      <c r="AG1017" s="8">
        <v>0.18522560596466059</v>
      </c>
      <c r="AH1017" s="3">
        <v>359.57159423828119</v>
      </c>
      <c r="AI1017" s="9">
        <v>0.28588059544563288</v>
      </c>
    </row>
    <row r="1018" spans="1:35" ht="15" x14ac:dyDescent="0.25">
      <c r="A1018" s="2">
        <v>1017</v>
      </c>
      <c r="B1018" s="2">
        <v>22</v>
      </c>
      <c r="C1018" s="2" t="s">
        <v>32</v>
      </c>
      <c r="D1018" s="2" t="s">
        <v>74</v>
      </c>
      <c r="E1018" s="2">
        <v>0</v>
      </c>
      <c r="F1018" s="2">
        <v>1</v>
      </c>
      <c r="G1018" s="2">
        <v>2</v>
      </c>
      <c r="H1018" s="2" t="s">
        <v>34</v>
      </c>
      <c r="I1018" s="2" t="s">
        <v>49</v>
      </c>
      <c r="J1018" s="6">
        <v>207.01425</v>
      </c>
      <c r="K1018" s="6">
        <v>273.7762222222222</v>
      </c>
      <c r="L1018" s="2" t="s">
        <v>36</v>
      </c>
      <c r="M1018" s="2" t="s">
        <v>37</v>
      </c>
      <c r="N1018" s="6">
        <v>0</v>
      </c>
      <c r="O1018" s="6">
        <v>333.33333333333331</v>
      </c>
      <c r="P1018" s="6">
        <v>19.365555555555556</v>
      </c>
      <c r="Q1018" s="6">
        <v>0</v>
      </c>
      <c r="R1018" s="6">
        <v>0</v>
      </c>
      <c r="S1018" s="6">
        <v>0</v>
      </c>
      <c r="T1018" s="6">
        <v>22.222222222222221</v>
      </c>
      <c r="U1018" s="6">
        <v>0</v>
      </c>
      <c r="V1018" s="6">
        <v>212.44444444444446</v>
      </c>
      <c r="W1018" s="6">
        <v>0</v>
      </c>
      <c r="X1018" s="6">
        <v>0</v>
      </c>
      <c r="Y1018" s="6">
        <v>64.290752485845402</v>
      </c>
      <c r="Z1018" s="2">
        <v>24</v>
      </c>
      <c r="AA1018" s="6">
        <v>3.2096580827997925</v>
      </c>
      <c r="AB1018" s="2" t="s">
        <v>38</v>
      </c>
      <c r="AC1018" s="2" t="s">
        <v>60</v>
      </c>
      <c r="AD1018" s="2" t="s">
        <v>40</v>
      </c>
      <c r="AE1018" s="2" t="s">
        <v>67</v>
      </c>
      <c r="AF1018" s="2">
        <v>0</v>
      </c>
      <c r="AG1018" s="8">
        <v>0.32234072685241699</v>
      </c>
      <c r="AH1018" s="3">
        <v>241.34199523925781</v>
      </c>
      <c r="AI1018" s="9">
        <v>0.44467711448669428</v>
      </c>
    </row>
    <row r="1019" spans="1:35" ht="15" x14ac:dyDescent="0.25">
      <c r="A1019" s="2">
        <v>1018</v>
      </c>
      <c r="B1019" s="2">
        <v>30</v>
      </c>
      <c r="C1019" s="2" t="s">
        <v>61</v>
      </c>
      <c r="D1019" s="2" t="s">
        <v>33</v>
      </c>
      <c r="E1019" s="2">
        <v>0</v>
      </c>
      <c r="F1019" s="2">
        <v>3</v>
      </c>
      <c r="G1019" s="2">
        <v>3</v>
      </c>
      <c r="H1019" s="2" t="s">
        <v>58</v>
      </c>
      <c r="I1019" s="2" t="s">
        <v>49</v>
      </c>
      <c r="J1019" s="6">
        <v>323.70350000000002</v>
      </c>
      <c r="K1019" s="6">
        <v>155.92400000000001</v>
      </c>
      <c r="L1019" s="2" t="s">
        <v>44</v>
      </c>
      <c r="M1019" s="2" t="s">
        <v>37</v>
      </c>
      <c r="N1019" s="6">
        <v>0</v>
      </c>
      <c r="O1019" s="6">
        <v>0</v>
      </c>
      <c r="P1019" s="6">
        <v>96.788222222222217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226.3604674824569</v>
      </c>
      <c r="Z1019" s="2">
        <v>36</v>
      </c>
      <c r="AA1019" s="6">
        <v>8.1834731541208221</v>
      </c>
      <c r="AB1019" s="2" t="s">
        <v>68</v>
      </c>
      <c r="AC1019" s="2" t="s">
        <v>50</v>
      </c>
      <c r="AD1019" s="2" t="s">
        <v>46</v>
      </c>
      <c r="AE1019" s="2" t="s">
        <v>67</v>
      </c>
      <c r="AF1019" s="2">
        <v>0</v>
      </c>
      <c r="AG1019" s="8">
        <v>0.25151422619819641</v>
      </c>
      <c r="AH1019" s="3">
        <v>372.88192749023438</v>
      </c>
      <c r="AI1019" s="9">
        <v>0.41923069953918463</v>
      </c>
    </row>
    <row r="1020" spans="1:35" x14ac:dyDescent="0.2">
      <c r="A1020" s="2">
        <v>1019</v>
      </c>
      <c r="B1020" s="2">
        <v>32</v>
      </c>
      <c r="C1020" s="2" t="s">
        <v>32</v>
      </c>
      <c r="D1020" s="2" t="s">
        <v>57</v>
      </c>
      <c r="E1020" s="2">
        <v>3</v>
      </c>
      <c r="F1020" s="2">
        <v>5</v>
      </c>
      <c r="G1020" s="2">
        <v>4</v>
      </c>
      <c r="H1020" s="2" t="s">
        <v>34</v>
      </c>
      <c r="I1020" s="2" t="s">
        <v>66</v>
      </c>
      <c r="J1020" s="6">
        <v>55.439250000000001</v>
      </c>
      <c r="K1020" s="6">
        <v>73.455555555555549</v>
      </c>
      <c r="L1020" s="2" t="s">
        <v>44</v>
      </c>
      <c r="M1020" s="2" t="s">
        <v>37</v>
      </c>
      <c r="N1020" s="6">
        <v>0</v>
      </c>
      <c r="O1020" s="6">
        <v>0</v>
      </c>
      <c r="P1020" s="6">
        <v>30.756666666666668</v>
      </c>
      <c r="Q1020" s="6">
        <v>0</v>
      </c>
      <c r="R1020" s="6">
        <v>0</v>
      </c>
      <c r="S1020" s="6">
        <v>0</v>
      </c>
      <c r="T1020" s="6">
        <v>277.77777777777777</v>
      </c>
      <c r="U1020" s="6">
        <v>0</v>
      </c>
      <c r="V1020" s="6">
        <v>99.333333333333329</v>
      </c>
      <c r="W1020" s="6">
        <v>0</v>
      </c>
      <c r="X1020" s="6">
        <v>0</v>
      </c>
      <c r="Y1020" s="6">
        <v>30.411960159142424</v>
      </c>
      <c r="Z1020" s="2">
        <v>48</v>
      </c>
      <c r="AA1020" s="6">
        <v>0.89335131775825338</v>
      </c>
      <c r="AB1020" s="2" t="s">
        <v>55</v>
      </c>
      <c r="AC1020" s="2" t="s">
        <v>39</v>
      </c>
      <c r="AD1020" s="2" t="s">
        <v>40</v>
      </c>
      <c r="AE1020" s="2" t="s">
        <v>41</v>
      </c>
      <c r="AF1020" s="2" t="s">
        <v>59</v>
      </c>
      <c r="AG1020" s="4" t="s">
        <v>59</v>
      </c>
      <c r="AH1020" s="3" t="s">
        <v>59</v>
      </c>
    </row>
    <row r="1021" spans="1:35" x14ac:dyDescent="0.2">
      <c r="A1021" s="2">
        <v>1020</v>
      </c>
      <c r="B1021" s="2">
        <v>22</v>
      </c>
      <c r="C1021" s="2" t="s">
        <v>32</v>
      </c>
      <c r="D1021" s="2" t="s">
        <v>74</v>
      </c>
      <c r="E1021" s="2">
        <v>1</v>
      </c>
      <c r="F1021" s="2">
        <v>0</v>
      </c>
      <c r="G1021" s="2">
        <v>2</v>
      </c>
      <c r="H1021" s="2" t="s">
        <v>34</v>
      </c>
      <c r="I1021" s="2" t="s">
        <v>49</v>
      </c>
      <c r="J1021" s="6">
        <v>901.10699999999997</v>
      </c>
      <c r="K1021" s="6">
        <v>437.07355555555557</v>
      </c>
      <c r="L1021" s="2" t="s">
        <v>73</v>
      </c>
      <c r="M1021" s="2" t="s">
        <v>51</v>
      </c>
      <c r="N1021" s="6">
        <v>0</v>
      </c>
      <c r="O1021" s="6">
        <v>0</v>
      </c>
      <c r="P1021" s="6">
        <v>471.09066666666666</v>
      </c>
      <c r="Q1021" s="6">
        <v>0</v>
      </c>
      <c r="R1021" s="6">
        <v>0</v>
      </c>
      <c r="S1021" s="6">
        <v>0</v>
      </c>
      <c r="T1021" s="6">
        <v>766.66666666666663</v>
      </c>
      <c r="U1021" s="6">
        <v>0</v>
      </c>
      <c r="V1021" s="6">
        <v>276</v>
      </c>
      <c r="W1021" s="6">
        <v>0</v>
      </c>
      <c r="X1021" s="6">
        <v>0</v>
      </c>
      <c r="Y1021" s="6">
        <v>1554.4944117084328</v>
      </c>
      <c r="Z1021" s="2">
        <v>24</v>
      </c>
      <c r="AA1021" s="6">
        <v>77.606737521163268</v>
      </c>
      <c r="AB1021" s="2" t="s">
        <v>38</v>
      </c>
      <c r="AC1021" s="2" t="s">
        <v>39</v>
      </c>
      <c r="AD1021" s="2" t="s">
        <v>46</v>
      </c>
      <c r="AE1021" s="2" t="s">
        <v>41</v>
      </c>
      <c r="AF1021" s="2" t="s">
        <v>59</v>
      </c>
      <c r="AG1021" s="4" t="s">
        <v>59</v>
      </c>
      <c r="AH1021" s="3" t="s">
        <v>59</v>
      </c>
    </row>
    <row r="1022" spans="1:35" x14ac:dyDescent="0.2">
      <c r="A1022" s="2">
        <v>1021</v>
      </c>
      <c r="B1022" s="2">
        <v>53</v>
      </c>
      <c r="C1022" s="2" t="s">
        <v>61</v>
      </c>
      <c r="D1022" s="2" t="s">
        <v>33</v>
      </c>
      <c r="E1022" s="2">
        <v>2</v>
      </c>
      <c r="F1022" s="2">
        <v>3</v>
      </c>
      <c r="G1022" s="2">
        <v>4</v>
      </c>
      <c r="H1022" s="2" t="s">
        <v>58</v>
      </c>
      <c r="I1022" s="2" t="s">
        <v>66</v>
      </c>
      <c r="J1022" s="6">
        <v>1042.6635000000001</v>
      </c>
      <c r="K1022" s="6">
        <v>1198.2873333333334</v>
      </c>
      <c r="L1022" s="2" t="s">
        <v>44</v>
      </c>
      <c r="M1022" s="2" t="s">
        <v>45</v>
      </c>
      <c r="N1022" s="6">
        <v>0</v>
      </c>
      <c r="O1022" s="6">
        <v>0</v>
      </c>
      <c r="P1022" s="6">
        <v>181.50844444444445</v>
      </c>
      <c r="Q1022" s="6">
        <v>0</v>
      </c>
      <c r="R1022" s="6">
        <v>0</v>
      </c>
      <c r="S1022" s="6">
        <v>555.55555555555554</v>
      </c>
      <c r="T1022" s="6">
        <v>26.666666666666668</v>
      </c>
      <c r="U1022" s="6">
        <v>0</v>
      </c>
      <c r="V1022" s="6">
        <v>715.77777777777783</v>
      </c>
      <c r="W1022" s="6">
        <v>261.77777777777777</v>
      </c>
      <c r="X1022" s="6">
        <v>0</v>
      </c>
      <c r="Y1022" s="6">
        <v>533.70530811579215</v>
      </c>
      <c r="Z1022" s="2">
        <v>12</v>
      </c>
      <c r="AA1022" s="6">
        <v>48.930098862072555</v>
      </c>
      <c r="AB1022" s="2" t="s">
        <v>55</v>
      </c>
      <c r="AC1022" s="2" t="s">
        <v>39</v>
      </c>
      <c r="AD1022" s="2" t="s">
        <v>40</v>
      </c>
      <c r="AE1022" s="2" t="s">
        <v>41</v>
      </c>
      <c r="AF1022" s="2" t="s">
        <v>59</v>
      </c>
      <c r="AG1022" s="4" t="s">
        <v>59</v>
      </c>
      <c r="AH1022" s="3" t="s">
        <v>59</v>
      </c>
    </row>
    <row r="1023" spans="1:35" ht="15" x14ac:dyDescent="0.25">
      <c r="A1023" s="2">
        <v>1022</v>
      </c>
      <c r="B1023" s="2">
        <v>31</v>
      </c>
      <c r="C1023" s="2" t="s">
        <v>61</v>
      </c>
      <c r="D1023" s="2" t="s">
        <v>74</v>
      </c>
      <c r="E1023" s="2">
        <v>1</v>
      </c>
      <c r="F1023" s="2">
        <v>1</v>
      </c>
      <c r="G1023" s="2">
        <v>2</v>
      </c>
      <c r="H1023" s="2" t="s">
        <v>48</v>
      </c>
      <c r="I1023" s="2" t="s">
        <v>49</v>
      </c>
      <c r="J1023" s="6">
        <v>461.87324999999998</v>
      </c>
      <c r="K1023" s="6">
        <v>589.7548888888889</v>
      </c>
      <c r="L1023" s="2" t="s">
        <v>36</v>
      </c>
      <c r="M1023" s="2" t="s">
        <v>45</v>
      </c>
      <c r="N1023" s="6">
        <v>0</v>
      </c>
      <c r="O1023" s="6">
        <v>39.555555555555557</v>
      </c>
      <c r="P1023" s="6">
        <v>154.68422222222222</v>
      </c>
      <c r="Q1023" s="6">
        <v>0</v>
      </c>
      <c r="R1023" s="6">
        <v>0</v>
      </c>
      <c r="S1023" s="6">
        <v>0</v>
      </c>
      <c r="T1023" s="6">
        <v>0</v>
      </c>
      <c r="U1023" s="6">
        <v>0</v>
      </c>
      <c r="V1023" s="6">
        <v>100.44444444444444</v>
      </c>
      <c r="W1023" s="6">
        <v>0</v>
      </c>
      <c r="X1023" s="6">
        <v>0</v>
      </c>
      <c r="Y1023" s="6">
        <v>162.68577387771481</v>
      </c>
      <c r="Z1023" s="2">
        <v>18</v>
      </c>
      <c r="AA1023" s="6">
        <v>10.38029298434626</v>
      </c>
      <c r="AB1023" s="2" t="s">
        <v>38</v>
      </c>
      <c r="AC1023" s="2" t="s">
        <v>39</v>
      </c>
      <c r="AD1023" s="2" t="s">
        <v>46</v>
      </c>
      <c r="AE1023" s="2" t="s">
        <v>64</v>
      </c>
      <c r="AF1023" s="2">
        <v>0</v>
      </c>
      <c r="AG1023" s="8">
        <v>0.23378840088844299</v>
      </c>
      <c r="AH1023" s="3">
        <v>294.74365234375</v>
      </c>
      <c r="AI1023" s="9">
        <v>0.32413274049758911</v>
      </c>
    </row>
    <row r="1024" spans="1:35" x14ac:dyDescent="0.2">
      <c r="A1024" s="2">
        <v>1023</v>
      </c>
      <c r="B1024" s="2">
        <v>43</v>
      </c>
      <c r="C1024" s="2" t="s">
        <v>61</v>
      </c>
      <c r="D1024" s="2" t="s">
        <v>33</v>
      </c>
      <c r="E1024" s="2">
        <v>1</v>
      </c>
      <c r="F1024" s="2">
        <v>1</v>
      </c>
      <c r="G1024" s="2">
        <v>3</v>
      </c>
      <c r="H1024" s="2" t="s">
        <v>53</v>
      </c>
      <c r="I1024" s="2" t="s">
        <v>49</v>
      </c>
      <c r="J1024" s="6">
        <v>1196.6012499999999</v>
      </c>
      <c r="K1024" s="6">
        <v>1422.1042222222222</v>
      </c>
      <c r="L1024" s="2" t="s">
        <v>36</v>
      </c>
      <c r="M1024" s="2" t="s">
        <v>45</v>
      </c>
      <c r="N1024" s="6">
        <v>0</v>
      </c>
      <c r="O1024" s="6">
        <v>177.77777777777777</v>
      </c>
      <c r="P1024" s="6">
        <v>78.438666666666663</v>
      </c>
      <c r="Q1024" s="6">
        <v>0</v>
      </c>
      <c r="R1024" s="6">
        <v>0</v>
      </c>
      <c r="S1024" s="6">
        <v>0</v>
      </c>
      <c r="T1024" s="6">
        <v>622.22222222222217</v>
      </c>
      <c r="U1024" s="6">
        <v>0</v>
      </c>
      <c r="V1024" s="6">
        <v>9.5555555555555554</v>
      </c>
      <c r="W1024" s="6">
        <v>0</v>
      </c>
      <c r="X1024" s="6">
        <v>0</v>
      </c>
      <c r="Y1024" s="6">
        <v>544.5605380851689</v>
      </c>
      <c r="Z1024" s="2">
        <v>24</v>
      </c>
      <c r="AA1024" s="6">
        <v>27.186695831934511</v>
      </c>
      <c r="AB1024" s="2" t="s">
        <v>38</v>
      </c>
      <c r="AC1024" s="2" t="s">
        <v>50</v>
      </c>
      <c r="AD1024" s="2" t="s">
        <v>40</v>
      </c>
      <c r="AE1024" s="2" t="s">
        <v>41</v>
      </c>
      <c r="AF1024" s="2" t="s">
        <v>59</v>
      </c>
      <c r="AG1024" s="4" t="s">
        <v>59</v>
      </c>
      <c r="AH1024" s="3" t="s">
        <v>59</v>
      </c>
    </row>
    <row r="1025" spans="1:35" x14ac:dyDescent="0.2">
      <c r="A1025" s="2">
        <v>1024</v>
      </c>
      <c r="B1025" s="2">
        <v>29</v>
      </c>
      <c r="C1025" s="2" t="s">
        <v>61</v>
      </c>
      <c r="D1025" s="2" t="s">
        <v>33</v>
      </c>
      <c r="E1025" s="2">
        <v>0</v>
      </c>
      <c r="F1025" s="2">
        <v>0</v>
      </c>
      <c r="G1025" s="2">
        <v>3</v>
      </c>
      <c r="H1025" s="2" t="s">
        <v>58</v>
      </c>
      <c r="I1025" s="2" t="s">
        <v>35</v>
      </c>
      <c r="J1025" s="6">
        <v>666.68550000000005</v>
      </c>
      <c r="K1025" s="6">
        <v>395.50266666666664</v>
      </c>
      <c r="L1025" s="2" t="s">
        <v>44</v>
      </c>
      <c r="M1025" s="2" t="s">
        <v>37</v>
      </c>
      <c r="N1025" s="6">
        <v>0</v>
      </c>
      <c r="O1025" s="6">
        <v>5555.5555555555557</v>
      </c>
      <c r="P1025" s="6">
        <v>382.06911111111111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34.888888888888886</v>
      </c>
      <c r="W1025" s="6">
        <v>0</v>
      </c>
      <c r="X1025" s="6">
        <v>0</v>
      </c>
      <c r="Y1025" s="6">
        <v>647.06075066821154</v>
      </c>
      <c r="Z1025" s="2">
        <v>48</v>
      </c>
      <c r="AA1025" s="6">
        <v>19.007409297335858</v>
      </c>
      <c r="AB1025" s="2" t="s">
        <v>68</v>
      </c>
      <c r="AC1025" s="2" t="s">
        <v>39</v>
      </c>
      <c r="AD1025" s="2" t="s">
        <v>40</v>
      </c>
      <c r="AE1025" s="2" t="s">
        <v>67</v>
      </c>
      <c r="AF1025" s="2" t="s">
        <v>59</v>
      </c>
      <c r="AG1025" s="4" t="s">
        <v>59</v>
      </c>
      <c r="AH1025" s="3" t="s">
        <v>59</v>
      </c>
    </row>
    <row r="1026" spans="1:35" ht="15" x14ac:dyDescent="0.25">
      <c r="A1026" s="2">
        <v>1025</v>
      </c>
      <c r="B1026" s="2">
        <v>27</v>
      </c>
      <c r="C1026" s="2" t="s">
        <v>47</v>
      </c>
      <c r="D1026" s="2" t="s">
        <v>57</v>
      </c>
      <c r="E1026" s="2">
        <v>0</v>
      </c>
      <c r="F1026" s="2">
        <v>1</v>
      </c>
      <c r="G1026" s="2">
        <v>1</v>
      </c>
      <c r="H1026" s="2" t="s">
        <v>48</v>
      </c>
      <c r="I1026" s="2" t="s">
        <v>35</v>
      </c>
      <c r="J1026" s="6">
        <v>168.19974999999999</v>
      </c>
      <c r="K1026" s="6">
        <v>94.059777777777782</v>
      </c>
      <c r="L1026" s="2" t="s">
        <v>36</v>
      </c>
      <c r="M1026" s="2" t="s">
        <v>37</v>
      </c>
      <c r="N1026" s="6">
        <v>0</v>
      </c>
      <c r="O1026" s="6">
        <v>0</v>
      </c>
      <c r="P1026" s="6">
        <v>73.252222222222215</v>
      </c>
      <c r="Q1026" s="6">
        <v>0</v>
      </c>
      <c r="R1026" s="6">
        <v>0</v>
      </c>
      <c r="S1026" s="6">
        <v>0</v>
      </c>
      <c r="T1026" s="6">
        <v>622.22222222222217</v>
      </c>
      <c r="U1026" s="6">
        <v>0</v>
      </c>
      <c r="V1026" s="6">
        <v>331.11111111111109</v>
      </c>
      <c r="W1026" s="6">
        <v>0</v>
      </c>
      <c r="X1026" s="6">
        <v>0</v>
      </c>
      <c r="Y1026" s="6">
        <v>265.96103823614277</v>
      </c>
      <c r="Z1026" s="2">
        <v>18</v>
      </c>
      <c r="AA1026" s="6">
        <v>16.969851963744798</v>
      </c>
      <c r="AB1026" s="2" t="s">
        <v>55</v>
      </c>
      <c r="AC1026" s="2" t="s">
        <v>75</v>
      </c>
      <c r="AD1026" s="2" t="s">
        <v>40</v>
      </c>
      <c r="AE1026" s="2" t="s">
        <v>70</v>
      </c>
      <c r="AF1026" s="2">
        <v>0</v>
      </c>
      <c r="AG1026" s="8">
        <v>0.31714725494384771</v>
      </c>
      <c r="AH1026" s="3">
        <v>219.06346130371091</v>
      </c>
      <c r="AI1026" s="9">
        <v>0.39542034268379211</v>
      </c>
    </row>
    <row r="1027" spans="1:35" ht="15" x14ac:dyDescent="0.25">
      <c r="A1027" s="2">
        <v>1026</v>
      </c>
      <c r="B1027" s="2">
        <v>35</v>
      </c>
      <c r="C1027" s="2" t="s">
        <v>61</v>
      </c>
      <c r="D1027" s="2" t="s">
        <v>33</v>
      </c>
      <c r="E1027" s="2">
        <v>0</v>
      </c>
      <c r="F1027" s="2">
        <v>0</v>
      </c>
      <c r="G1027" s="2">
        <v>3</v>
      </c>
      <c r="H1027" s="2" t="s">
        <v>58</v>
      </c>
      <c r="I1027" s="2" t="s">
        <v>49</v>
      </c>
      <c r="J1027" s="6">
        <v>292.99950000000001</v>
      </c>
      <c r="K1027" s="6">
        <v>209.53666666666666</v>
      </c>
      <c r="L1027" s="2" t="s">
        <v>36</v>
      </c>
      <c r="M1027" s="2" t="s">
        <v>37</v>
      </c>
      <c r="N1027" s="6">
        <v>0</v>
      </c>
      <c r="O1027" s="6">
        <v>331.77777777777777</v>
      </c>
      <c r="P1027" s="6">
        <v>1.6317777777777778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260.36593769143286</v>
      </c>
      <c r="Z1027" s="2">
        <v>24</v>
      </c>
      <c r="AA1027" s="6">
        <v>12.998535622693847</v>
      </c>
      <c r="AB1027" s="2" t="s">
        <v>38</v>
      </c>
      <c r="AC1027" s="2" t="s">
        <v>39</v>
      </c>
      <c r="AD1027" s="2" t="s">
        <v>40</v>
      </c>
      <c r="AE1027" s="2" t="s">
        <v>64</v>
      </c>
      <c r="AF1027" s="2">
        <v>0</v>
      </c>
      <c r="AG1027" s="8">
        <v>0.2357424795627594</v>
      </c>
      <c r="AH1027" s="3">
        <v>333.11001586914063</v>
      </c>
      <c r="AI1027" s="9">
        <v>0.3773333728313446</v>
      </c>
    </row>
    <row r="1028" spans="1:35" x14ac:dyDescent="0.2">
      <c r="A1028" s="2">
        <v>1027</v>
      </c>
      <c r="B1028" s="2">
        <v>43</v>
      </c>
      <c r="C1028" s="2" t="s">
        <v>47</v>
      </c>
      <c r="D1028" s="2" t="s">
        <v>33</v>
      </c>
      <c r="E1028" s="2">
        <v>2</v>
      </c>
      <c r="F1028" s="2">
        <v>0</v>
      </c>
      <c r="G1028" s="2">
        <v>2</v>
      </c>
      <c r="H1028" s="2" t="s">
        <v>58</v>
      </c>
      <c r="I1028" s="2" t="s">
        <v>49</v>
      </c>
      <c r="J1028" s="6">
        <v>915.28700000000003</v>
      </c>
      <c r="K1028" s="6">
        <v>1076.8504444444445</v>
      </c>
      <c r="L1028" s="2" t="s">
        <v>44</v>
      </c>
      <c r="M1028" s="2" t="s">
        <v>37</v>
      </c>
      <c r="N1028" s="6">
        <v>0</v>
      </c>
      <c r="O1028" s="6">
        <v>0</v>
      </c>
      <c r="P1028" s="6">
        <v>39.775111111111109</v>
      </c>
      <c r="Q1028" s="6">
        <v>555.55555555555554</v>
      </c>
      <c r="R1028" s="6">
        <v>0</v>
      </c>
      <c r="S1028" s="6">
        <v>0</v>
      </c>
      <c r="T1028" s="6">
        <v>600</v>
      </c>
      <c r="U1028" s="6">
        <v>0</v>
      </c>
      <c r="V1028" s="6">
        <v>76</v>
      </c>
      <c r="W1028" s="6">
        <v>0</v>
      </c>
      <c r="X1028" s="6">
        <v>0</v>
      </c>
      <c r="Y1028" s="6">
        <v>428.26459136220717</v>
      </c>
      <c r="Z1028" s="2">
        <v>36</v>
      </c>
      <c r="AA1028" s="6">
        <v>15.482790900954305</v>
      </c>
      <c r="AB1028" s="2" t="s">
        <v>38</v>
      </c>
      <c r="AC1028" s="2" t="s">
        <v>50</v>
      </c>
      <c r="AD1028" s="2" t="s">
        <v>40</v>
      </c>
      <c r="AE1028" s="2" t="s">
        <v>41</v>
      </c>
      <c r="AF1028" s="2" t="s">
        <v>59</v>
      </c>
      <c r="AG1028" s="4" t="s">
        <v>59</v>
      </c>
      <c r="AH1028" s="3" t="s">
        <v>59</v>
      </c>
    </row>
    <row r="1029" spans="1:35" ht="15" x14ac:dyDescent="0.25">
      <c r="A1029" s="2">
        <v>1028</v>
      </c>
      <c r="B1029" s="2">
        <v>42</v>
      </c>
      <c r="C1029" s="2" t="s">
        <v>47</v>
      </c>
      <c r="D1029" s="2" t="s">
        <v>57</v>
      </c>
      <c r="E1029" s="2">
        <v>0</v>
      </c>
      <c r="F1029" s="2">
        <v>1</v>
      </c>
      <c r="G1029" s="2">
        <v>3</v>
      </c>
      <c r="H1029" s="2" t="s">
        <v>48</v>
      </c>
      <c r="I1029" s="2" t="s">
        <v>49</v>
      </c>
      <c r="J1029" s="6">
        <v>1190.7887499999999</v>
      </c>
      <c r="K1029" s="6">
        <v>1063.8915555555554</v>
      </c>
      <c r="L1029" s="2" t="s">
        <v>73</v>
      </c>
      <c r="M1029" s="2" t="s">
        <v>45</v>
      </c>
      <c r="N1029" s="6">
        <v>0</v>
      </c>
      <c r="O1029" s="6">
        <v>0</v>
      </c>
      <c r="P1029" s="6">
        <v>649.78711111111113</v>
      </c>
      <c r="Q1029" s="6">
        <v>0</v>
      </c>
      <c r="R1029" s="6">
        <v>0</v>
      </c>
      <c r="S1029" s="6">
        <v>0</v>
      </c>
      <c r="T1029" s="6">
        <v>255.55555555555554</v>
      </c>
      <c r="U1029" s="6">
        <v>0</v>
      </c>
      <c r="V1029" s="6">
        <v>44.444444444444443</v>
      </c>
      <c r="W1029" s="6">
        <v>0</v>
      </c>
      <c r="X1029" s="6">
        <v>0</v>
      </c>
      <c r="Y1029" s="6">
        <v>675.69017028609403</v>
      </c>
      <c r="Z1029" s="2">
        <v>18</v>
      </c>
      <c r="AA1029" s="6">
        <v>43.112939546174132</v>
      </c>
      <c r="AB1029" s="2" t="s">
        <v>55</v>
      </c>
      <c r="AC1029" s="2" t="s">
        <v>39</v>
      </c>
      <c r="AD1029" s="2" t="s">
        <v>40</v>
      </c>
      <c r="AE1029" s="2" t="s">
        <v>41</v>
      </c>
      <c r="AF1029" s="2">
        <v>1</v>
      </c>
      <c r="AG1029" s="8">
        <v>6.2324624508619308E-2</v>
      </c>
      <c r="AH1029" s="3">
        <v>488.09378051757813</v>
      </c>
      <c r="AI1029" s="9">
        <v>8.8617853820323944E-2</v>
      </c>
    </row>
    <row r="1030" spans="1:35" ht="15" x14ac:dyDescent="0.25">
      <c r="A1030" s="2">
        <v>1029</v>
      </c>
      <c r="B1030" s="2">
        <v>29</v>
      </c>
      <c r="C1030" s="2" t="s">
        <v>47</v>
      </c>
      <c r="D1030" s="2" t="s">
        <v>42</v>
      </c>
      <c r="E1030" s="2">
        <v>1</v>
      </c>
      <c r="F1030" s="2">
        <v>0</v>
      </c>
      <c r="G1030" s="2">
        <v>3</v>
      </c>
      <c r="H1030" s="2" t="s">
        <v>43</v>
      </c>
      <c r="I1030" s="2" t="s">
        <v>49</v>
      </c>
      <c r="J1030" s="6">
        <v>1340.002</v>
      </c>
      <c r="K1030" s="6">
        <v>1576.8962222222221</v>
      </c>
      <c r="L1030" s="2" t="s">
        <v>36</v>
      </c>
      <c r="M1030" s="2" t="s">
        <v>37</v>
      </c>
      <c r="N1030" s="6">
        <v>0</v>
      </c>
      <c r="O1030" s="6">
        <v>0</v>
      </c>
      <c r="P1030" s="6">
        <v>99.50022222222222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212.44444444444446</v>
      </c>
      <c r="W1030" s="6">
        <v>0</v>
      </c>
      <c r="X1030" s="6">
        <v>0</v>
      </c>
      <c r="Y1030" s="6">
        <v>622.43554714254753</v>
      </c>
      <c r="Z1030" s="2">
        <v>18</v>
      </c>
      <c r="AA1030" s="6">
        <v>39.714986683888341</v>
      </c>
      <c r="AB1030" s="2" t="s">
        <v>55</v>
      </c>
      <c r="AC1030" s="2" t="s">
        <v>50</v>
      </c>
      <c r="AD1030" s="2" t="s">
        <v>46</v>
      </c>
      <c r="AE1030" s="2" t="s">
        <v>41</v>
      </c>
      <c r="AF1030" s="2">
        <v>1</v>
      </c>
      <c r="AG1030" s="8">
        <v>5.203479528427124E-2</v>
      </c>
      <c r="AH1030" s="3">
        <v>468.42678833007813</v>
      </c>
      <c r="AI1030" s="9">
        <v>6.4210087060928345E-2</v>
      </c>
    </row>
    <row r="1031" spans="1:35" ht="15" x14ac:dyDescent="0.25">
      <c r="A1031" s="2">
        <v>1030</v>
      </c>
      <c r="B1031" s="2">
        <v>29</v>
      </c>
      <c r="C1031" s="2" t="s">
        <v>32</v>
      </c>
      <c r="D1031" s="2" t="s">
        <v>57</v>
      </c>
      <c r="E1031" s="2">
        <v>2</v>
      </c>
      <c r="F1031" s="2">
        <v>3</v>
      </c>
      <c r="G1031" s="2">
        <v>3</v>
      </c>
      <c r="H1031" s="2" t="s">
        <v>34</v>
      </c>
      <c r="I1031" s="2" t="s">
        <v>35</v>
      </c>
      <c r="J1031" s="6">
        <v>366.11</v>
      </c>
      <c r="K1031" s="6">
        <v>230.10511111111111</v>
      </c>
      <c r="L1031" s="2" t="s">
        <v>36</v>
      </c>
      <c r="M1031" s="2" t="s">
        <v>45</v>
      </c>
      <c r="N1031" s="6">
        <v>191.22075493625289</v>
      </c>
      <c r="O1031" s="6">
        <v>1288.8888888888889</v>
      </c>
      <c r="P1031" s="6">
        <v>33.590666666666664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123.77777777777777</v>
      </c>
      <c r="W1031" s="6">
        <v>0</v>
      </c>
      <c r="X1031" s="6">
        <v>0</v>
      </c>
      <c r="Y1031" s="6">
        <v>458.21180611318647</v>
      </c>
      <c r="Z1031" s="2">
        <v>18</v>
      </c>
      <c r="AA1031" s="6">
        <v>29.236562503102068</v>
      </c>
      <c r="AB1031" s="2" t="s">
        <v>55</v>
      </c>
      <c r="AC1031" s="2" t="s">
        <v>72</v>
      </c>
      <c r="AD1031" s="2" t="s">
        <v>40</v>
      </c>
      <c r="AE1031" s="2" t="s">
        <v>41</v>
      </c>
      <c r="AF1031" s="2">
        <v>0</v>
      </c>
      <c r="AG1031" s="8">
        <v>0.2244444340467453</v>
      </c>
      <c r="AH1031" s="3">
        <v>359.93453979492188</v>
      </c>
      <c r="AI1031" s="9">
        <v>0.33789569139480591</v>
      </c>
    </row>
    <row r="1032" spans="1:35" ht="15" x14ac:dyDescent="0.25">
      <c r="A1032" s="2">
        <v>1031</v>
      </c>
      <c r="B1032" s="2">
        <v>28</v>
      </c>
      <c r="C1032" s="2" t="s">
        <v>32</v>
      </c>
      <c r="D1032" s="2" t="s">
        <v>57</v>
      </c>
      <c r="E1032" s="2">
        <v>1</v>
      </c>
      <c r="F1032" s="2">
        <v>1</v>
      </c>
      <c r="G1032" s="2">
        <v>2</v>
      </c>
      <c r="H1032" s="2" t="s">
        <v>48</v>
      </c>
      <c r="I1032" s="2" t="s">
        <v>35</v>
      </c>
      <c r="J1032" s="6">
        <v>593.13850000000002</v>
      </c>
      <c r="K1032" s="6">
        <v>459.80599999999998</v>
      </c>
      <c r="L1032" s="2" t="s">
        <v>44</v>
      </c>
      <c r="M1032" s="2" t="s">
        <v>45</v>
      </c>
      <c r="N1032" s="6">
        <v>0</v>
      </c>
      <c r="O1032" s="6">
        <v>444.44444444444446</v>
      </c>
      <c r="P1032" s="6">
        <v>102.69622222222222</v>
      </c>
      <c r="Q1032" s="6">
        <v>0</v>
      </c>
      <c r="R1032" s="6">
        <v>0</v>
      </c>
      <c r="S1032" s="6">
        <v>0</v>
      </c>
      <c r="T1032" s="6">
        <v>222.22222222222223</v>
      </c>
      <c r="U1032" s="6">
        <v>0</v>
      </c>
      <c r="V1032" s="6">
        <v>81.777777777777771</v>
      </c>
      <c r="W1032" s="6">
        <v>0</v>
      </c>
      <c r="X1032" s="6">
        <v>0</v>
      </c>
      <c r="Y1032" s="6">
        <v>436.8072557167398</v>
      </c>
      <c r="Z1032" s="2">
        <v>60</v>
      </c>
      <c r="AA1032" s="6">
        <v>11.092033347677713</v>
      </c>
      <c r="AB1032" s="2" t="s">
        <v>55</v>
      </c>
      <c r="AC1032" s="2" t="s">
        <v>39</v>
      </c>
      <c r="AD1032" s="2" t="s">
        <v>40</v>
      </c>
      <c r="AE1032" s="2" t="s">
        <v>41</v>
      </c>
      <c r="AF1032" s="2">
        <v>1</v>
      </c>
      <c r="AG1032" s="8">
        <v>0.1501813530921936</v>
      </c>
      <c r="AH1032" s="3">
        <v>451.78897094726563</v>
      </c>
      <c r="AI1032" s="9">
        <v>0.24636682868003851</v>
      </c>
    </row>
    <row r="1033" spans="1:35" ht="15" x14ac:dyDescent="0.25">
      <c r="A1033" s="2">
        <v>1032</v>
      </c>
      <c r="B1033" s="2">
        <v>49</v>
      </c>
      <c r="C1033" s="2" t="s">
        <v>47</v>
      </c>
      <c r="D1033" s="2" t="s">
        <v>57</v>
      </c>
      <c r="E1033" s="2">
        <v>2</v>
      </c>
      <c r="F1033" s="2">
        <v>1</v>
      </c>
      <c r="G1033" s="2">
        <v>4</v>
      </c>
      <c r="H1033" s="2" t="s">
        <v>58</v>
      </c>
      <c r="I1033" s="2" t="s">
        <v>35</v>
      </c>
      <c r="J1033" s="6">
        <v>711.43700000000001</v>
      </c>
      <c r="K1033" s="6">
        <v>836.34777777777776</v>
      </c>
      <c r="L1033" s="2" t="s">
        <v>36</v>
      </c>
      <c r="M1033" s="2" t="s">
        <v>45</v>
      </c>
      <c r="N1033" s="6">
        <v>0</v>
      </c>
      <c r="O1033" s="6">
        <v>0</v>
      </c>
      <c r="P1033" s="6">
        <v>23.981333333333332</v>
      </c>
      <c r="Q1033" s="6">
        <v>0</v>
      </c>
      <c r="R1033" s="6">
        <v>0</v>
      </c>
      <c r="S1033" s="6">
        <v>0</v>
      </c>
      <c r="T1033" s="6">
        <v>44.444444444444443</v>
      </c>
      <c r="U1033" s="6">
        <v>0</v>
      </c>
      <c r="V1033" s="6">
        <v>172</v>
      </c>
      <c r="W1033" s="6">
        <v>0</v>
      </c>
      <c r="X1033" s="6">
        <v>0</v>
      </c>
      <c r="Y1033" s="6">
        <v>334.15815180613708</v>
      </c>
      <c r="Z1033" s="2">
        <v>36</v>
      </c>
      <c r="AA1033" s="6">
        <v>12.080617675646412</v>
      </c>
      <c r="AB1033" s="2" t="s">
        <v>55</v>
      </c>
      <c r="AC1033" s="2" t="s">
        <v>39</v>
      </c>
      <c r="AD1033" s="2" t="s">
        <v>40</v>
      </c>
      <c r="AE1033" s="2" t="s">
        <v>41</v>
      </c>
      <c r="AF1033" s="2">
        <v>1</v>
      </c>
      <c r="AG1033" s="8">
        <v>0.1196186393499374</v>
      </c>
      <c r="AH1033" s="3">
        <v>518.3377685546875</v>
      </c>
      <c r="AI1033" s="9">
        <v>0.24285644292831421</v>
      </c>
    </row>
    <row r="1034" spans="1:35" x14ac:dyDescent="0.2">
      <c r="A1034" s="2">
        <v>1033</v>
      </c>
      <c r="B1034" s="2">
        <v>38</v>
      </c>
      <c r="C1034" s="2" t="s">
        <v>32</v>
      </c>
      <c r="D1034" s="2" t="s">
        <v>33</v>
      </c>
      <c r="E1034" s="2">
        <v>0</v>
      </c>
      <c r="F1034" s="2">
        <v>1</v>
      </c>
      <c r="G1034" s="2">
        <v>5</v>
      </c>
      <c r="H1034" s="2" t="s">
        <v>43</v>
      </c>
      <c r="I1034" s="2" t="s">
        <v>35</v>
      </c>
      <c r="J1034" s="6">
        <v>1713.0607500000001</v>
      </c>
      <c r="K1034" s="6">
        <v>936.99777777777774</v>
      </c>
      <c r="L1034" s="2" t="s">
        <v>36</v>
      </c>
      <c r="M1034" s="2" t="s">
        <v>51</v>
      </c>
      <c r="N1034" s="6">
        <v>0</v>
      </c>
      <c r="O1034" s="6">
        <v>0</v>
      </c>
      <c r="P1034" s="6">
        <v>879.14533333333338</v>
      </c>
      <c r="Q1034" s="6">
        <v>71.111111111111114</v>
      </c>
      <c r="R1034" s="6">
        <v>0</v>
      </c>
      <c r="S1034" s="6">
        <v>0</v>
      </c>
      <c r="T1034" s="6">
        <v>0</v>
      </c>
      <c r="U1034" s="6">
        <v>0</v>
      </c>
      <c r="V1034" s="6">
        <v>44.222222222222221</v>
      </c>
      <c r="W1034" s="6">
        <v>0</v>
      </c>
      <c r="X1034" s="6">
        <v>0</v>
      </c>
      <c r="Y1034" s="6">
        <v>2177.2154352987486</v>
      </c>
      <c r="Z1034" s="2">
        <v>48</v>
      </c>
      <c r="AA1034" s="6">
        <v>63.955702558785454</v>
      </c>
      <c r="AB1034" s="2" t="s">
        <v>55</v>
      </c>
      <c r="AC1034" s="2" t="s">
        <v>39</v>
      </c>
      <c r="AD1034" s="2" t="s">
        <v>46</v>
      </c>
      <c r="AE1034" s="2" t="s">
        <v>41</v>
      </c>
      <c r="AF1034" s="2" t="s">
        <v>59</v>
      </c>
      <c r="AG1034" s="4" t="s">
        <v>59</v>
      </c>
      <c r="AH1034" s="3" t="s">
        <v>59</v>
      </c>
    </row>
    <row r="1035" spans="1:35" x14ac:dyDescent="0.2">
      <c r="A1035" s="2">
        <v>1034</v>
      </c>
      <c r="B1035" s="2">
        <v>29</v>
      </c>
      <c r="C1035" s="2" t="s">
        <v>32</v>
      </c>
      <c r="D1035" s="2" t="s">
        <v>57</v>
      </c>
      <c r="E1035" s="2">
        <v>3</v>
      </c>
      <c r="F1035" s="2">
        <v>2</v>
      </c>
      <c r="G1035" s="2">
        <v>3</v>
      </c>
      <c r="H1035" s="2" t="s">
        <v>43</v>
      </c>
      <c r="I1035" s="2" t="s">
        <v>49</v>
      </c>
      <c r="J1035" s="6">
        <v>1457.2082499999999</v>
      </c>
      <c r="K1035" s="6">
        <v>918.83066666666662</v>
      </c>
      <c r="L1035" s="2" t="s">
        <v>44</v>
      </c>
      <c r="M1035" s="2" t="s">
        <v>37</v>
      </c>
      <c r="N1035" s="6">
        <v>0</v>
      </c>
      <c r="O1035" s="6">
        <v>3111.1111111111113</v>
      </c>
      <c r="P1035" s="6">
        <v>105.41466666666666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131.33333333333334</v>
      </c>
      <c r="W1035" s="6">
        <v>0</v>
      </c>
      <c r="X1035" s="6">
        <v>0</v>
      </c>
      <c r="Y1035" s="6">
        <v>1834.2556642365446</v>
      </c>
      <c r="Z1035" s="2">
        <v>36</v>
      </c>
      <c r="AA1035" s="6">
        <v>66.312736287475417</v>
      </c>
      <c r="AB1035" s="2" t="s">
        <v>55</v>
      </c>
      <c r="AC1035" s="2" t="s">
        <v>39</v>
      </c>
      <c r="AD1035" s="2" t="s">
        <v>46</v>
      </c>
      <c r="AE1035" s="2" t="s">
        <v>41</v>
      </c>
      <c r="AF1035" s="2" t="s">
        <v>59</v>
      </c>
      <c r="AG1035" s="4" t="s">
        <v>59</v>
      </c>
      <c r="AH1035" s="3" t="s">
        <v>59</v>
      </c>
    </row>
    <row r="1036" spans="1:35" x14ac:dyDescent="0.2">
      <c r="A1036" s="2">
        <v>1035</v>
      </c>
      <c r="B1036" s="2">
        <v>37</v>
      </c>
      <c r="C1036" s="2" t="s">
        <v>47</v>
      </c>
      <c r="D1036" s="2" t="s">
        <v>33</v>
      </c>
      <c r="E1036" s="2">
        <v>0</v>
      </c>
      <c r="F1036" s="2">
        <v>0</v>
      </c>
      <c r="G1036" s="2">
        <v>4</v>
      </c>
      <c r="H1036" s="2" t="s">
        <v>58</v>
      </c>
      <c r="I1036" s="2" t="s">
        <v>35</v>
      </c>
      <c r="J1036" s="6">
        <v>260.66849999999999</v>
      </c>
      <c r="K1036" s="6">
        <v>227.74422222222222</v>
      </c>
      <c r="L1036" s="2" t="s">
        <v>44</v>
      </c>
      <c r="M1036" s="2" t="s">
        <v>45</v>
      </c>
      <c r="N1036" s="6">
        <v>0</v>
      </c>
      <c r="O1036" s="6">
        <v>0</v>
      </c>
      <c r="P1036" s="6">
        <v>41.890888888888888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7.333333333333333</v>
      </c>
      <c r="W1036" s="6">
        <v>0</v>
      </c>
      <c r="X1036" s="6">
        <v>0</v>
      </c>
      <c r="Y1036" s="6">
        <v>194.38274530198146</v>
      </c>
      <c r="Z1036" s="2">
        <v>36</v>
      </c>
      <c r="AA1036" s="6">
        <v>7.0274018935146136</v>
      </c>
      <c r="AB1036" s="2" t="s">
        <v>38</v>
      </c>
      <c r="AC1036" s="2" t="s">
        <v>62</v>
      </c>
      <c r="AD1036" s="2" t="s">
        <v>40</v>
      </c>
      <c r="AE1036" s="2" t="s">
        <v>41</v>
      </c>
      <c r="AF1036" s="2" t="s">
        <v>59</v>
      </c>
      <c r="AG1036" s="4" t="s">
        <v>59</v>
      </c>
      <c r="AH1036" s="3" t="s">
        <v>59</v>
      </c>
    </row>
    <row r="1037" spans="1:35" ht="15" x14ac:dyDescent="0.25">
      <c r="A1037" s="2">
        <v>1036</v>
      </c>
      <c r="B1037" s="2">
        <v>32</v>
      </c>
      <c r="C1037" s="2" t="s">
        <v>61</v>
      </c>
      <c r="D1037" s="2" t="s">
        <v>57</v>
      </c>
      <c r="E1037" s="2">
        <v>0</v>
      </c>
      <c r="F1037" s="2">
        <v>2</v>
      </c>
      <c r="G1037" s="2">
        <v>5</v>
      </c>
      <c r="H1037" s="2" t="s">
        <v>43</v>
      </c>
      <c r="I1037" s="2" t="s">
        <v>49</v>
      </c>
      <c r="J1037" s="6">
        <v>1075.6872499999999</v>
      </c>
      <c r="K1037" s="6">
        <v>758.78911111111108</v>
      </c>
      <c r="L1037" s="2" t="s">
        <v>36</v>
      </c>
      <c r="M1037" s="2" t="s">
        <v>51</v>
      </c>
      <c r="N1037" s="6">
        <v>0</v>
      </c>
      <c r="O1037" s="6">
        <v>0</v>
      </c>
      <c r="P1037" s="6">
        <v>385.78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982.49983517721569</v>
      </c>
      <c r="Z1037" s="2">
        <v>36</v>
      </c>
      <c r="AA1037" s="6">
        <v>35.519722655299802</v>
      </c>
      <c r="AB1037" s="2" t="s">
        <v>55</v>
      </c>
      <c r="AC1037" s="2" t="s">
        <v>39</v>
      </c>
      <c r="AD1037" s="2" t="s">
        <v>40</v>
      </c>
      <c r="AE1037" s="2" t="s">
        <v>41</v>
      </c>
      <c r="AF1037" s="2">
        <v>1</v>
      </c>
      <c r="AG1037" s="8">
        <v>5.2582331001758582E-2</v>
      </c>
      <c r="AH1037" s="3">
        <v>598.50384521484375</v>
      </c>
      <c r="AI1037" s="9">
        <v>9.6676737070083618E-2</v>
      </c>
    </row>
    <row r="1038" spans="1:35" ht="15" x14ac:dyDescent="0.25">
      <c r="A1038" s="2">
        <v>1037</v>
      </c>
      <c r="B1038" s="2">
        <v>27</v>
      </c>
      <c r="C1038" s="2" t="s">
        <v>47</v>
      </c>
      <c r="D1038" s="2" t="s">
        <v>74</v>
      </c>
      <c r="E1038" s="2">
        <v>2</v>
      </c>
      <c r="F1038" s="2">
        <v>1</v>
      </c>
      <c r="G1038" s="2">
        <v>1</v>
      </c>
      <c r="H1038" s="2" t="s">
        <v>34</v>
      </c>
      <c r="I1038" s="2" t="s">
        <v>35</v>
      </c>
      <c r="J1038" s="6">
        <v>368.18925000000002</v>
      </c>
      <c r="K1038" s="6">
        <v>374.08711111111108</v>
      </c>
      <c r="L1038" s="2" t="s">
        <v>73</v>
      </c>
      <c r="M1038" s="2" t="s">
        <v>37</v>
      </c>
      <c r="N1038" s="6">
        <v>0</v>
      </c>
      <c r="O1038" s="6">
        <v>1022.2222222222222</v>
      </c>
      <c r="P1038" s="6">
        <v>12.343111111111112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225.33333333333334</v>
      </c>
      <c r="W1038" s="6">
        <v>0</v>
      </c>
      <c r="X1038" s="6">
        <v>0</v>
      </c>
      <c r="Y1038" s="6">
        <v>177.17770744205501</v>
      </c>
      <c r="Z1038" s="2">
        <v>24</v>
      </c>
      <c r="AA1038" s="6">
        <v>8.8454379330609392</v>
      </c>
      <c r="AB1038" s="2" t="s">
        <v>55</v>
      </c>
      <c r="AC1038" s="2" t="s">
        <v>39</v>
      </c>
      <c r="AD1038" s="2" t="s">
        <v>46</v>
      </c>
      <c r="AE1038" s="2" t="s">
        <v>41</v>
      </c>
      <c r="AF1038" s="2">
        <v>0</v>
      </c>
      <c r="AG1038" s="8">
        <v>0.27870669960975653</v>
      </c>
      <c r="AH1038" s="3">
        <v>262.563720703125</v>
      </c>
      <c r="AI1038" s="9">
        <v>0.35571762919425959</v>
      </c>
    </row>
    <row r="1039" spans="1:35" ht="15" x14ac:dyDescent="0.25">
      <c r="A1039" s="2">
        <v>1038</v>
      </c>
      <c r="B1039" s="2">
        <v>24</v>
      </c>
      <c r="C1039" s="2" t="s">
        <v>32</v>
      </c>
      <c r="D1039" s="2" t="s">
        <v>57</v>
      </c>
      <c r="E1039" s="2">
        <v>3</v>
      </c>
      <c r="F1039" s="2">
        <v>1</v>
      </c>
      <c r="G1039" s="2">
        <v>2</v>
      </c>
      <c r="H1039" s="2" t="s">
        <v>48</v>
      </c>
      <c r="I1039" s="2" t="s">
        <v>49</v>
      </c>
      <c r="J1039" s="6">
        <v>787.90700000000004</v>
      </c>
      <c r="K1039" s="6">
        <v>637.72044444444441</v>
      </c>
      <c r="L1039" s="2" t="s">
        <v>44</v>
      </c>
      <c r="M1039" s="2" t="s">
        <v>37</v>
      </c>
      <c r="N1039" s="6">
        <v>0</v>
      </c>
      <c r="O1039" s="6">
        <v>0</v>
      </c>
      <c r="P1039" s="6">
        <v>493.32799999999997</v>
      </c>
      <c r="Q1039" s="6">
        <v>0</v>
      </c>
      <c r="R1039" s="6">
        <v>0</v>
      </c>
      <c r="S1039" s="6">
        <v>0</v>
      </c>
      <c r="T1039" s="6">
        <v>111.11111111111111</v>
      </c>
      <c r="U1039" s="6">
        <v>0</v>
      </c>
      <c r="V1039" s="6">
        <v>12.222222222222221</v>
      </c>
      <c r="W1039" s="6">
        <v>0</v>
      </c>
      <c r="X1039" s="6">
        <v>0</v>
      </c>
      <c r="Y1039" s="6">
        <v>474.43447882879968</v>
      </c>
      <c r="Z1039" s="2">
        <v>36</v>
      </c>
      <c r="AA1039" s="6">
        <v>17.151942934495331</v>
      </c>
      <c r="AB1039" s="2" t="s">
        <v>38</v>
      </c>
      <c r="AC1039" s="2" t="s">
        <v>39</v>
      </c>
      <c r="AD1039" s="2" t="s">
        <v>40</v>
      </c>
      <c r="AE1039" s="2" t="s">
        <v>67</v>
      </c>
      <c r="AF1039" s="2">
        <v>1</v>
      </c>
      <c r="AG1039" s="8">
        <v>0.1403660923242569</v>
      </c>
      <c r="AH1039" s="3">
        <v>405.08087158203119</v>
      </c>
      <c r="AI1039" s="9">
        <v>0.19373984634876251</v>
      </c>
    </row>
    <row r="1040" spans="1:35" ht="15" x14ac:dyDescent="0.25">
      <c r="A1040" s="2">
        <v>1039</v>
      </c>
      <c r="B1040" s="2">
        <v>31</v>
      </c>
      <c r="C1040" s="2" t="s">
        <v>47</v>
      </c>
      <c r="D1040" s="2" t="s">
        <v>33</v>
      </c>
      <c r="E1040" s="2">
        <v>2</v>
      </c>
      <c r="F1040" s="2">
        <v>0</v>
      </c>
      <c r="G1040" s="2">
        <v>4</v>
      </c>
      <c r="H1040" s="2" t="s">
        <v>34</v>
      </c>
      <c r="I1040" s="2" t="s">
        <v>35</v>
      </c>
      <c r="J1040" s="6">
        <v>670.29075</v>
      </c>
      <c r="K1040" s="6">
        <v>709.45266666666669</v>
      </c>
      <c r="L1040" s="2" t="s">
        <v>44</v>
      </c>
      <c r="M1040" s="2" t="s">
        <v>45</v>
      </c>
      <c r="N1040" s="6">
        <v>0</v>
      </c>
      <c r="O1040" s="6">
        <v>0</v>
      </c>
      <c r="P1040" s="6">
        <v>338.64600000000002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76</v>
      </c>
      <c r="W1040" s="6">
        <v>0</v>
      </c>
      <c r="X1040" s="6">
        <v>0</v>
      </c>
      <c r="Y1040" s="6">
        <v>311.6990469839842</v>
      </c>
      <c r="Z1040" s="2">
        <v>36</v>
      </c>
      <c r="AA1040" s="6">
        <v>11.268667234733323</v>
      </c>
      <c r="AB1040" s="2" t="s">
        <v>55</v>
      </c>
      <c r="AC1040" s="2" t="s">
        <v>50</v>
      </c>
      <c r="AD1040" s="2" t="s">
        <v>40</v>
      </c>
      <c r="AE1040" s="2" t="s">
        <v>41</v>
      </c>
      <c r="AF1040" s="2">
        <v>1</v>
      </c>
      <c r="AG1040" s="8">
        <v>0.1394982635974884</v>
      </c>
      <c r="AH1040" s="3">
        <v>453.36395263671881</v>
      </c>
      <c r="AI1040" s="9">
        <v>0.25616201758384699</v>
      </c>
    </row>
    <row r="1041" spans="1:35" ht="15" x14ac:dyDescent="0.25">
      <c r="A1041" s="2">
        <v>1040</v>
      </c>
      <c r="B1041" s="2">
        <v>28</v>
      </c>
      <c r="C1041" s="2" t="s">
        <v>32</v>
      </c>
      <c r="D1041" s="2" t="s">
        <v>57</v>
      </c>
      <c r="E1041" s="2">
        <v>2</v>
      </c>
      <c r="F1041" s="2">
        <v>0</v>
      </c>
      <c r="G1041" s="2">
        <v>4</v>
      </c>
      <c r="H1041" s="2" t="s">
        <v>43</v>
      </c>
      <c r="I1041" s="2" t="s">
        <v>49</v>
      </c>
      <c r="J1041" s="6">
        <v>1208.0767499999999</v>
      </c>
      <c r="K1041" s="6">
        <v>597.69511111111115</v>
      </c>
      <c r="L1041" s="2" t="s">
        <v>44</v>
      </c>
      <c r="M1041" s="2" t="s">
        <v>37</v>
      </c>
      <c r="N1041" s="6">
        <v>0</v>
      </c>
      <c r="O1041" s="6">
        <v>0</v>
      </c>
      <c r="P1041" s="6">
        <v>363.63733333333334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1621.4929113232711</v>
      </c>
      <c r="Z1041" s="2">
        <v>36</v>
      </c>
      <c r="AA1041" s="6">
        <v>58.620853088844221</v>
      </c>
      <c r="AB1041" s="2" t="s">
        <v>55</v>
      </c>
      <c r="AC1041" s="2" t="s">
        <v>62</v>
      </c>
      <c r="AD1041" s="2" t="s">
        <v>40</v>
      </c>
      <c r="AE1041" s="2" t="s">
        <v>67</v>
      </c>
      <c r="AF1041" s="2">
        <v>1</v>
      </c>
      <c r="AG1041" s="8">
        <v>3.0152145773172379E-2</v>
      </c>
      <c r="AH1041" s="3">
        <v>627.79620361328125</v>
      </c>
      <c r="AI1041" s="9">
        <v>3.935401514172554E-2</v>
      </c>
    </row>
    <row r="1042" spans="1:35" ht="15" x14ac:dyDescent="0.25">
      <c r="A1042" s="2">
        <v>1041</v>
      </c>
      <c r="B1042" s="2">
        <v>41</v>
      </c>
      <c r="C1042" s="2" t="s">
        <v>47</v>
      </c>
      <c r="D1042" s="2" t="s">
        <v>74</v>
      </c>
      <c r="E1042" s="2">
        <v>1</v>
      </c>
      <c r="F1042" s="2">
        <v>0</v>
      </c>
      <c r="G1042" s="2">
        <v>2</v>
      </c>
      <c r="H1042" s="2" t="s">
        <v>34</v>
      </c>
      <c r="I1042" s="2" t="s">
        <v>49</v>
      </c>
      <c r="J1042" s="6">
        <v>543.30174999999997</v>
      </c>
      <c r="K1042" s="6">
        <v>538.7837777777778</v>
      </c>
      <c r="L1042" s="2" t="s">
        <v>44</v>
      </c>
      <c r="M1042" s="2" t="s">
        <v>45</v>
      </c>
      <c r="N1042" s="6">
        <v>0</v>
      </c>
      <c r="O1042" s="6">
        <v>444.44444444444446</v>
      </c>
      <c r="P1042" s="6">
        <v>337.488</v>
      </c>
      <c r="Q1042" s="6">
        <v>555.55555555555554</v>
      </c>
      <c r="R1042" s="6">
        <v>0</v>
      </c>
      <c r="S1042" s="6">
        <v>0</v>
      </c>
      <c r="T1042" s="6">
        <v>0</v>
      </c>
      <c r="U1042" s="6">
        <v>0</v>
      </c>
      <c r="V1042" s="6">
        <v>290.88888888888891</v>
      </c>
      <c r="W1042" s="6">
        <v>0</v>
      </c>
      <c r="X1042" s="6">
        <v>0</v>
      </c>
      <c r="Y1042" s="6">
        <v>371.22246481503015</v>
      </c>
      <c r="Z1042" s="2">
        <v>36</v>
      </c>
      <c r="AA1042" s="6">
        <v>13.42058137981094</v>
      </c>
      <c r="AB1042" s="2" t="s">
        <v>55</v>
      </c>
      <c r="AC1042" s="2" t="s">
        <v>39</v>
      </c>
      <c r="AD1042" s="2" t="s">
        <v>46</v>
      </c>
      <c r="AE1042" s="2" t="s">
        <v>41</v>
      </c>
      <c r="AF1042" s="2">
        <v>0</v>
      </c>
      <c r="AG1042" s="8">
        <v>0.16387495398521421</v>
      </c>
      <c r="AH1042" s="3">
        <v>398.66241455078119</v>
      </c>
      <c r="AI1042" s="9">
        <v>0.25441330671310419</v>
      </c>
    </row>
    <row r="1043" spans="1:35" x14ac:dyDescent="0.2">
      <c r="A1043" s="2">
        <v>1042</v>
      </c>
      <c r="B1043" s="2">
        <v>37</v>
      </c>
      <c r="C1043" s="2" t="s">
        <v>32</v>
      </c>
      <c r="D1043" s="2" t="s">
        <v>33</v>
      </c>
      <c r="E1043" s="2">
        <v>4</v>
      </c>
      <c r="F1043" s="2">
        <v>1</v>
      </c>
      <c r="G1043" s="2">
        <v>3</v>
      </c>
      <c r="H1043" s="2" t="s">
        <v>34</v>
      </c>
      <c r="I1043" s="2" t="s">
        <v>35</v>
      </c>
      <c r="J1043" s="6">
        <v>691.31975</v>
      </c>
      <c r="K1043" s="6">
        <v>867.96377777777775</v>
      </c>
      <c r="L1043" s="2" t="s">
        <v>44</v>
      </c>
      <c r="M1043" s="2" t="s">
        <v>37</v>
      </c>
      <c r="N1043" s="6">
        <v>5485.026661057871</v>
      </c>
      <c r="O1043" s="6">
        <v>5555.5555555555557</v>
      </c>
      <c r="P1043" s="6">
        <v>85.651333333333326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256.19240101327551</v>
      </c>
      <c r="Z1043" s="2">
        <v>48</v>
      </c>
      <c r="AA1043" s="6">
        <v>7.5256516793791022</v>
      </c>
      <c r="AB1043" s="2" t="s">
        <v>68</v>
      </c>
      <c r="AC1043" s="2" t="s">
        <v>39</v>
      </c>
      <c r="AD1043" s="2" t="s">
        <v>40</v>
      </c>
      <c r="AE1043" s="2" t="s">
        <v>41</v>
      </c>
      <c r="AF1043" s="2" t="s">
        <v>59</v>
      </c>
      <c r="AG1043" s="4" t="s">
        <v>59</v>
      </c>
      <c r="AH1043" s="3" t="s">
        <v>59</v>
      </c>
    </row>
    <row r="1044" spans="1:35" ht="15" x14ac:dyDescent="0.25">
      <c r="A1044" s="2">
        <v>1043</v>
      </c>
      <c r="B1044" s="2">
        <v>48</v>
      </c>
      <c r="C1044" s="2" t="s">
        <v>47</v>
      </c>
      <c r="D1044" s="2" t="s">
        <v>57</v>
      </c>
      <c r="E1044" s="2">
        <v>2</v>
      </c>
      <c r="F1044" s="2">
        <v>1</v>
      </c>
      <c r="G1044" s="2">
        <v>5</v>
      </c>
      <c r="H1044" s="2" t="s">
        <v>34</v>
      </c>
      <c r="I1044" s="2" t="s">
        <v>79</v>
      </c>
      <c r="J1044" s="6">
        <v>460.30525</v>
      </c>
      <c r="K1044" s="6">
        <v>208.01977777777779</v>
      </c>
      <c r="L1044" s="2" t="s">
        <v>44</v>
      </c>
      <c r="M1044" s="2" t="s">
        <v>37</v>
      </c>
      <c r="N1044" s="6">
        <v>0</v>
      </c>
      <c r="O1044" s="6">
        <v>1288.8888888888889</v>
      </c>
      <c r="P1044" s="6">
        <v>232.18533333333335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1173.3333333333333</v>
      </c>
      <c r="X1044" s="6">
        <v>0</v>
      </c>
      <c r="Y1044" s="6">
        <v>491.82366563388439</v>
      </c>
      <c r="Z1044" s="2">
        <v>36</v>
      </c>
      <c r="AA1044" s="6">
        <v>17.780603693920696</v>
      </c>
      <c r="AB1044" s="2" t="s">
        <v>68</v>
      </c>
      <c r="AC1044" s="2" t="s">
        <v>50</v>
      </c>
      <c r="AD1044" s="2" t="s">
        <v>40</v>
      </c>
      <c r="AE1044" s="2" t="s">
        <v>41</v>
      </c>
      <c r="AF1044" s="2">
        <v>1</v>
      </c>
      <c r="AG1044" s="8">
        <v>0.1468078941106796</v>
      </c>
      <c r="AH1044" s="3">
        <v>530.947998046875</v>
      </c>
      <c r="AI1044" s="9">
        <v>0.32790830731391912</v>
      </c>
    </row>
    <row r="1045" spans="1:35" ht="15" x14ac:dyDescent="0.25">
      <c r="A1045" s="2">
        <v>1044</v>
      </c>
      <c r="B1045" s="2">
        <v>50</v>
      </c>
      <c r="C1045" s="2" t="s">
        <v>47</v>
      </c>
      <c r="D1045" s="2" t="s">
        <v>57</v>
      </c>
      <c r="E1045" s="2">
        <v>1</v>
      </c>
      <c r="F1045" s="2">
        <v>0</v>
      </c>
      <c r="G1045" s="2">
        <v>3</v>
      </c>
      <c r="H1045" s="2" t="s">
        <v>43</v>
      </c>
      <c r="I1045" s="2" t="s">
        <v>49</v>
      </c>
      <c r="J1045" s="6">
        <v>1449.5385000000001</v>
      </c>
      <c r="K1045" s="6">
        <v>785.41733333333332</v>
      </c>
      <c r="L1045" s="2" t="s">
        <v>44</v>
      </c>
      <c r="M1045" s="2" t="s">
        <v>51</v>
      </c>
      <c r="N1045" s="6">
        <v>0</v>
      </c>
      <c r="O1045" s="6">
        <v>0</v>
      </c>
      <c r="P1045" s="6">
        <v>253.82377777777776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1521.1420858735287</v>
      </c>
      <c r="Z1045" s="2">
        <v>48</v>
      </c>
      <c r="AA1045" s="6">
        <v>44.68354817649395</v>
      </c>
      <c r="AB1045" s="2" t="s">
        <v>38</v>
      </c>
      <c r="AC1045" s="2" t="s">
        <v>50</v>
      </c>
      <c r="AD1045" s="2" t="s">
        <v>77</v>
      </c>
      <c r="AE1045" s="2" t="s">
        <v>41</v>
      </c>
      <c r="AF1045" s="2">
        <v>1</v>
      </c>
      <c r="AG1045" s="8">
        <v>2.184787206351757E-2</v>
      </c>
      <c r="AH1045" s="3">
        <v>698.45941162109375</v>
      </c>
      <c r="AI1045" s="9">
        <v>3.0376410111784932E-2</v>
      </c>
    </row>
    <row r="1046" spans="1:35" ht="15" x14ac:dyDescent="0.25">
      <c r="A1046" s="2">
        <v>1045</v>
      </c>
      <c r="B1046" s="2">
        <v>37</v>
      </c>
      <c r="C1046" s="2" t="s">
        <v>61</v>
      </c>
      <c r="D1046" s="2" t="s">
        <v>42</v>
      </c>
      <c r="E1046" s="2">
        <v>0</v>
      </c>
      <c r="F1046" s="2">
        <v>0</v>
      </c>
      <c r="G1046" s="2">
        <v>2</v>
      </c>
      <c r="H1046" s="2" t="s">
        <v>34</v>
      </c>
      <c r="I1046" s="2" t="s">
        <v>35</v>
      </c>
      <c r="J1046" s="6">
        <v>442.98</v>
      </c>
      <c r="K1046" s="6">
        <v>424.39466666666669</v>
      </c>
      <c r="L1046" s="2" t="s">
        <v>36</v>
      </c>
      <c r="M1046" s="2" t="s">
        <v>37</v>
      </c>
      <c r="N1046" s="6">
        <v>0</v>
      </c>
      <c r="O1046" s="6">
        <v>0</v>
      </c>
      <c r="P1046" s="6">
        <v>192.7128888888889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100.66666666666667</v>
      </c>
      <c r="W1046" s="6">
        <v>0</v>
      </c>
      <c r="X1046" s="6">
        <v>0</v>
      </c>
      <c r="Y1046" s="6">
        <v>301.52430834653768</v>
      </c>
      <c r="Z1046" s="2">
        <v>18</v>
      </c>
      <c r="AA1046" s="6">
        <v>19.238994215265976</v>
      </c>
      <c r="AB1046" s="2" t="s">
        <v>55</v>
      </c>
      <c r="AC1046" s="2" t="s">
        <v>39</v>
      </c>
      <c r="AD1046" s="2" t="s">
        <v>40</v>
      </c>
      <c r="AE1046" s="2" t="s">
        <v>41</v>
      </c>
      <c r="AF1046" s="2">
        <v>0</v>
      </c>
      <c r="AG1046" s="8">
        <v>0.2070635408163071</v>
      </c>
      <c r="AH1046" s="3">
        <v>310.046630859375</v>
      </c>
      <c r="AI1046" s="9">
        <v>0.29258924722671509</v>
      </c>
    </row>
    <row r="1047" spans="1:35" ht="15" x14ac:dyDescent="0.25">
      <c r="A1047" s="2">
        <v>1046</v>
      </c>
      <c r="B1047" s="2">
        <v>53</v>
      </c>
      <c r="C1047" s="2" t="s">
        <v>32</v>
      </c>
      <c r="D1047" s="2" t="s">
        <v>57</v>
      </c>
      <c r="E1047" s="2">
        <v>0</v>
      </c>
      <c r="F1047" s="2">
        <v>2</v>
      </c>
      <c r="G1047" s="2">
        <v>5</v>
      </c>
      <c r="H1047" s="2" t="s">
        <v>34</v>
      </c>
      <c r="I1047" s="2" t="s">
        <v>49</v>
      </c>
      <c r="J1047" s="6">
        <v>2249.4457499999999</v>
      </c>
      <c r="K1047" s="6">
        <v>1131.9391111111111</v>
      </c>
      <c r="L1047" s="2" t="s">
        <v>36</v>
      </c>
      <c r="M1047" s="2" t="s">
        <v>45</v>
      </c>
      <c r="N1047" s="6">
        <v>0</v>
      </c>
      <c r="O1047" s="6">
        <v>666.66666666666663</v>
      </c>
      <c r="P1047" s="6">
        <v>1211.2831111111111</v>
      </c>
      <c r="Q1047" s="6">
        <v>0</v>
      </c>
      <c r="R1047" s="6">
        <v>66.666666666666671</v>
      </c>
      <c r="S1047" s="6">
        <v>0</v>
      </c>
      <c r="T1047" s="6">
        <v>0</v>
      </c>
      <c r="U1047" s="6">
        <v>0</v>
      </c>
      <c r="V1047" s="6">
        <v>44.444444444444443</v>
      </c>
      <c r="W1047" s="6">
        <v>0</v>
      </c>
      <c r="X1047" s="6">
        <v>0</v>
      </c>
      <c r="Y1047" s="6">
        <v>3515.2645039068475</v>
      </c>
      <c r="Z1047" s="2">
        <v>48</v>
      </c>
      <c r="AA1047" s="6">
        <v>103.26089342485017</v>
      </c>
      <c r="AB1047" s="2" t="s">
        <v>68</v>
      </c>
      <c r="AC1047" s="2" t="s">
        <v>39</v>
      </c>
      <c r="AD1047" s="2" t="s">
        <v>40</v>
      </c>
      <c r="AE1047" s="2" t="s">
        <v>41</v>
      </c>
      <c r="AF1047" s="2">
        <v>1</v>
      </c>
      <c r="AG1047" s="8">
        <v>1.3911579735577111E-3</v>
      </c>
      <c r="AH1047" s="3">
        <v>1061.67431640625</v>
      </c>
      <c r="AI1047" s="9">
        <v>1.2455964460968969E-3</v>
      </c>
    </row>
    <row r="1048" spans="1:35" ht="15" x14ac:dyDescent="0.25">
      <c r="A1048" s="2">
        <v>1047</v>
      </c>
      <c r="B1048" s="2">
        <v>24</v>
      </c>
      <c r="C1048" s="2" t="s">
        <v>61</v>
      </c>
      <c r="D1048" s="2" t="s">
        <v>33</v>
      </c>
      <c r="E1048" s="2">
        <v>1</v>
      </c>
      <c r="F1048" s="2">
        <v>1</v>
      </c>
      <c r="G1048" s="2">
        <v>2</v>
      </c>
      <c r="H1048" s="2" t="s">
        <v>58</v>
      </c>
      <c r="I1048" s="2" t="s">
        <v>49</v>
      </c>
      <c r="J1048" s="6">
        <v>531.97725000000003</v>
      </c>
      <c r="K1048" s="6">
        <v>476.90822222222221</v>
      </c>
      <c r="L1048" s="2" t="s">
        <v>44</v>
      </c>
      <c r="M1048" s="2" t="s">
        <v>45</v>
      </c>
      <c r="N1048" s="6">
        <v>0</v>
      </c>
      <c r="O1048" s="6">
        <v>0</v>
      </c>
      <c r="P1048" s="6">
        <v>257.7811111111111</v>
      </c>
      <c r="Q1048" s="6">
        <v>0</v>
      </c>
      <c r="R1048" s="6">
        <v>0</v>
      </c>
      <c r="S1048" s="6">
        <v>1111.1111111111111</v>
      </c>
      <c r="T1048" s="6">
        <v>0</v>
      </c>
      <c r="U1048" s="6">
        <v>0</v>
      </c>
      <c r="V1048" s="6">
        <v>24.222222222222221</v>
      </c>
      <c r="W1048" s="6">
        <v>0</v>
      </c>
      <c r="X1048" s="6">
        <v>0</v>
      </c>
      <c r="Y1048" s="6">
        <v>484.29348357089009</v>
      </c>
      <c r="Z1048" s="2">
        <v>36</v>
      </c>
      <c r="AA1048" s="6">
        <v>17.508369573521861</v>
      </c>
      <c r="AB1048" s="2" t="s">
        <v>55</v>
      </c>
      <c r="AC1048" s="2" t="s">
        <v>39</v>
      </c>
      <c r="AD1048" s="2" t="s">
        <v>63</v>
      </c>
      <c r="AE1048" s="2" t="s">
        <v>41</v>
      </c>
      <c r="AF1048" s="2">
        <v>1</v>
      </c>
      <c r="AG1048" s="8">
        <v>0.172997310757637</v>
      </c>
      <c r="AH1048" s="3">
        <v>367.10464477539063</v>
      </c>
      <c r="AI1048" s="9">
        <v>0.24215628206729889</v>
      </c>
    </row>
    <row r="1049" spans="1:35" ht="15" x14ac:dyDescent="0.25">
      <c r="A1049" s="2">
        <v>1048</v>
      </c>
      <c r="B1049" s="2">
        <v>33</v>
      </c>
      <c r="C1049" s="2" t="s">
        <v>61</v>
      </c>
      <c r="D1049" s="2" t="s">
        <v>74</v>
      </c>
      <c r="E1049" s="2">
        <v>2</v>
      </c>
      <c r="F1049" s="2">
        <v>0</v>
      </c>
      <c r="G1049" s="2">
        <v>3</v>
      </c>
      <c r="H1049" s="2" t="s">
        <v>48</v>
      </c>
      <c r="I1049" s="2" t="s">
        <v>49</v>
      </c>
      <c r="J1049" s="6">
        <v>886.60825</v>
      </c>
      <c r="K1049" s="6">
        <v>1066.2051111111111</v>
      </c>
      <c r="L1049" s="2" t="s">
        <v>44</v>
      </c>
      <c r="M1049" s="2" t="s">
        <v>51</v>
      </c>
      <c r="N1049" s="6">
        <v>0</v>
      </c>
      <c r="O1049" s="6">
        <v>0</v>
      </c>
      <c r="P1049" s="6">
        <v>403.59666666666669</v>
      </c>
      <c r="Q1049" s="6">
        <v>0</v>
      </c>
      <c r="R1049" s="6">
        <v>0</v>
      </c>
      <c r="S1049" s="6">
        <v>0</v>
      </c>
      <c r="T1049" s="6">
        <v>0</v>
      </c>
      <c r="U1049" s="6">
        <v>0</v>
      </c>
      <c r="V1049" s="6">
        <v>50.444444444444443</v>
      </c>
      <c r="W1049" s="6">
        <v>0</v>
      </c>
      <c r="X1049" s="6">
        <v>0</v>
      </c>
      <c r="Y1049" s="6">
        <v>412.08588993697606</v>
      </c>
      <c r="Z1049" s="2">
        <v>3</v>
      </c>
      <c r="AA1049" s="6">
        <v>141.50327274658719</v>
      </c>
      <c r="AB1049" s="2" t="s">
        <v>55</v>
      </c>
      <c r="AC1049" s="2" t="s">
        <v>39</v>
      </c>
      <c r="AD1049" s="2" t="s">
        <v>40</v>
      </c>
      <c r="AE1049" s="2" t="s">
        <v>41</v>
      </c>
      <c r="AF1049" s="2">
        <v>0</v>
      </c>
      <c r="AG1049" s="8">
        <v>9.0158797800540924E-2</v>
      </c>
      <c r="AH1049" s="3">
        <v>407.28732299804688</v>
      </c>
      <c r="AI1049" s="9">
        <v>0.1300705969333649</v>
      </c>
    </row>
    <row r="1050" spans="1:35" ht="15" x14ac:dyDescent="0.25">
      <c r="A1050" s="2">
        <v>1049</v>
      </c>
      <c r="B1050" s="2">
        <v>25</v>
      </c>
      <c r="C1050" s="2" t="s">
        <v>32</v>
      </c>
      <c r="D1050" s="2" t="s">
        <v>33</v>
      </c>
      <c r="E1050" s="2">
        <v>2</v>
      </c>
      <c r="F1050" s="2">
        <v>0</v>
      </c>
      <c r="G1050" s="2">
        <v>4</v>
      </c>
      <c r="H1050" s="2" t="s">
        <v>34</v>
      </c>
      <c r="I1050" s="2" t="s">
        <v>35</v>
      </c>
      <c r="J1050" s="6">
        <v>1874.33725</v>
      </c>
      <c r="K1050" s="6">
        <v>2435.7784444444446</v>
      </c>
      <c r="L1050" s="2" t="s">
        <v>44</v>
      </c>
      <c r="M1050" s="2" t="s">
        <v>45</v>
      </c>
      <c r="N1050" s="6">
        <v>0</v>
      </c>
      <c r="O1050" s="6">
        <v>0</v>
      </c>
      <c r="P1050" s="6">
        <v>708.76888888888891</v>
      </c>
      <c r="Q1050" s="6">
        <v>0</v>
      </c>
      <c r="R1050" s="6">
        <v>0</v>
      </c>
      <c r="S1050" s="6">
        <v>0</v>
      </c>
      <c r="T1050" s="6">
        <v>0</v>
      </c>
      <c r="U1050" s="6">
        <v>0</v>
      </c>
      <c r="V1050" s="6">
        <v>0</v>
      </c>
      <c r="W1050" s="6">
        <v>0</v>
      </c>
      <c r="X1050" s="6">
        <v>0</v>
      </c>
      <c r="Y1050" s="6">
        <v>890.82821727559167</v>
      </c>
      <c r="Z1050" s="2">
        <v>48</v>
      </c>
      <c r="AA1050" s="6">
        <v>26.168078533410345</v>
      </c>
      <c r="AB1050" s="2" t="s">
        <v>38</v>
      </c>
      <c r="AC1050" s="2" t="s">
        <v>39</v>
      </c>
      <c r="AD1050" s="2" t="s">
        <v>46</v>
      </c>
      <c r="AE1050" s="2" t="s">
        <v>41</v>
      </c>
      <c r="AF1050" s="2">
        <v>1</v>
      </c>
      <c r="AG1050" s="8">
        <v>1.64822768419981E-2</v>
      </c>
      <c r="AH1050" s="3">
        <v>674.46075439453125</v>
      </c>
      <c r="AI1050" s="9">
        <v>2.155878767371178E-2</v>
      </c>
    </row>
    <row r="1051" spans="1:35" x14ac:dyDescent="0.2">
      <c r="A1051" s="2">
        <v>1050</v>
      </c>
      <c r="B1051" s="2">
        <v>22</v>
      </c>
      <c r="C1051" s="2" t="s">
        <v>61</v>
      </c>
      <c r="D1051" s="2" t="s">
        <v>57</v>
      </c>
      <c r="E1051" s="2">
        <v>3</v>
      </c>
      <c r="F1051" s="2">
        <v>0</v>
      </c>
      <c r="G1051" s="2">
        <v>3</v>
      </c>
      <c r="H1051" s="2" t="s">
        <v>34</v>
      </c>
      <c r="I1051" s="2" t="s">
        <v>49</v>
      </c>
      <c r="J1051" s="6">
        <v>1293.1365000000001</v>
      </c>
      <c r="K1051" s="6">
        <v>749.3362222222222</v>
      </c>
      <c r="L1051" s="2" t="s">
        <v>44</v>
      </c>
      <c r="M1051" s="2" t="s">
        <v>37</v>
      </c>
      <c r="N1051" s="6">
        <v>0</v>
      </c>
      <c r="O1051" s="6">
        <v>0</v>
      </c>
      <c r="P1051" s="6">
        <v>181.79622222222221</v>
      </c>
      <c r="Q1051" s="6">
        <v>0</v>
      </c>
      <c r="R1051" s="6">
        <v>0</v>
      </c>
      <c r="S1051" s="6">
        <v>0</v>
      </c>
      <c r="T1051" s="6">
        <v>40</v>
      </c>
      <c r="U1051" s="6">
        <v>0</v>
      </c>
      <c r="V1051" s="6">
        <v>0</v>
      </c>
      <c r="W1051" s="6">
        <v>0</v>
      </c>
      <c r="X1051" s="6">
        <v>0</v>
      </c>
      <c r="Y1051" s="6">
        <v>895.09450852308328</v>
      </c>
      <c r="Z1051" s="2">
        <v>12</v>
      </c>
      <c r="AA1051" s="6">
        <v>82.062258191800751</v>
      </c>
      <c r="AB1051" s="2" t="s">
        <v>38</v>
      </c>
      <c r="AC1051" s="2" t="s">
        <v>50</v>
      </c>
      <c r="AD1051" s="2" t="s">
        <v>46</v>
      </c>
      <c r="AE1051" s="2" t="s">
        <v>41</v>
      </c>
      <c r="AF1051" s="2" t="s">
        <v>59</v>
      </c>
      <c r="AG1051" s="4" t="s">
        <v>59</v>
      </c>
      <c r="AH1051" s="3" t="s">
        <v>59</v>
      </c>
    </row>
    <row r="1052" spans="1:35" x14ac:dyDescent="0.2">
      <c r="A1052" s="2">
        <v>1051</v>
      </c>
      <c r="B1052" s="2">
        <v>49</v>
      </c>
      <c r="C1052" s="2" t="s">
        <v>47</v>
      </c>
      <c r="D1052" s="2" t="s">
        <v>33</v>
      </c>
      <c r="E1052" s="2">
        <v>1</v>
      </c>
      <c r="F1052" s="2">
        <v>0</v>
      </c>
      <c r="G1052" s="2">
        <v>3</v>
      </c>
      <c r="H1052" s="2" t="s">
        <v>48</v>
      </c>
      <c r="I1052" s="2" t="s">
        <v>49</v>
      </c>
      <c r="J1052" s="6">
        <v>1474.7375</v>
      </c>
      <c r="K1052" s="6">
        <v>1259.0744444444445</v>
      </c>
      <c r="L1052" s="2" t="s">
        <v>36</v>
      </c>
      <c r="M1052" s="2" t="s">
        <v>37</v>
      </c>
      <c r="N1052" s="6">
        <v>0</v>
      </c>
      <c r="O1052" s="6">
        <v>0</v>
      </c>
      <c r="P1052" s="6">
        <v>893.58022222222223</v>
      </c>
      <c r="Q1052" s="6">
        <v>0</v>
      </c>
      <c r="R1052" s="6">
        <v>0</v>
      </c>
      <c r="S1052" s="6">
        <v>0</v>
      </c>
      <c r="T1052" s="6">
        <v>131.46666666666667</v>
      </c>
      <c r="U1052" s="6">
        <v>0</v>
      </c>
      <c r="V1052" s="6">
        <v>33.333333333333336</v>
      </c>
      <c r="W1052" s="6">
        <v>0</v>
      </c>
      <c r="X1052" s="6">
        <v>0</v>
      </c>
      <c r="Y1052" s="6">
        <v>1184.2692375129702</v>
      </c>
      <c r="Z1052" s="2">
        <v>48</v>
      </c>
      <c r="AA1052" s="6">
        <v>34.787908387902057</v>
      </c>
      <c r="AB1052" s="2" t="s">
        <v>55</v>
      </c>
      <c r="AC1052" s="2" t="s">
        <v>50</v>
      </c>
      <c r="AD1052" s="2" t="s">
        <v>40</v>
      </c>
      <c r="AE1052" s="2" t="s">
        <v>67</v>
      </c>
      <c r="AF1052" s="2" t="s">
        <v>59</v>
      </c>
      <c r="AG1052" s="4" t="s">
        <v>59</v>
      </c>
      <c r="AH1052" s="3" t="s">
        <v>59</v>
      </c>
    </row>
    <row r="1053" spans="1:35" x14ac:dyDescent="0.2">
      <c r="A1053" s="2">
        <v>1052</v>
      </c>
      <c r="B1053" s="2">
        <v>26</v>
      </c>
      <c r="C1053" s="2" t="s">
        <v>32</v>
      </c>
      <c r="D1053" s="2" t="s">
        <v>65</v>
      </c>
      <c r="E1053" s="2">
        <v>0</v>
      </c>
      <c r="F1053" s="2">
        <v>2</v>
      </c>
      <c r="G1053" s="2">
        <v>4</v>
      </c>
      <c r="H1053" s="2" t="s">
        <v>58</v>
      </c>
      <c r="I1053" s="2" t="s">
        <v>35</v>
      </c>
      <c r="J1053" s="6">
        <v>1248.5005000000001</v>
      </c>
      <c r="K1053" s="6">
        <v>1649.2295555555556</v>
      </c>
      <c r="L1053" s="2" t="s">
        <v>44</v>
      </c>
      <c r="M1053" s="2" t="s">
        <v>51</v>
      </c>
      <c r="N1053" s="6">
        <v>0</v>
      </c>
      <c r="O1053" s="6">
        <v>0</v>
      </c>
      <c r="P1053" s="6">
        <v>490.13822222222223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15.111111111111111</v>
      </c>
      <c r="W1053" s="6">
        <v>0</v>
      </c>
      <c r="X1053" s="6">
        <v>0</v>
      </c>
      <c r="Y1053" s="6">
        <v>470.14507595637008</v>
      </c>
      <c r="Z1053" s="2">
        <v>48</v>
      </c>
      <c r="AA1053" s="6">
        <v>13.810511421997763</v>
      </c>
      <c r="AB1053" s="2" t="s">
        <v>38</v>
      </c>
      <c r="AC1053" s="2" t="s">
        <v>50</v>
      </c>
      <c r="AD1053" s="2" t="s">
        <v>40</v>
      </c>
      <c r="AE1053" s="2" t="s">
        <v>41</v>
      </c>
      <c r="AF1053" s="2" t="s">
        <v>59</v>
      </c>
      <c r="AG1053" s="4" t="s">
        <v>59</v>
      </c>
      <c r="AH1053" s="3" t="s">
        <v>59</v>
      </c>
    </row>
    <row r="1054" spans="1:35" ht="15" x14ac:dyDescent="0.25">
      <c r="A1054" s="2">
        <v>1053</v>
      </c>
      <c r="B1054" s="2">
        <v>61</v>
      </c>
      <c r="C1054" s="2" t="s">
        <v>61</v>
      </c>
      <c r="D1054" s="2" t="s">
        <v>33</v>
      </c>
      <c r="E1054" s="2">
        <v>2</v>
      </c>
      <c r="F1054" s="2">
        <v>1</v>
      </c>
      <c r="G1054" s="2">
        <v>2</v>
      </c>
      <c r="H1054" s="2" t="s">
        <v>53</v>
      </c>
      <c r="I1054" s="2" t="s">
        <v>49</v>
      </c>
      <c r="J1054" s="6">
        <v>861.23649999999998</v>
      </c>
      <c r="K1054" s="6">
        <v>604.43933333333337</v>
      </c>
      <c r="L1054" s="2" t="s">
        <v>36</v>
      </c>
      <c r="M1054" s="2" t="s">
        <v>45</v>
      </c>
      <c r="N1054" s="6">
        <v>0</v>
      </c>
      <c r="O1054" s="6">
        <v>0</v>
      </c>
      <c r="P1054" s="6">
        <v>101.62244444444444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6">
        <v>5.7777777777777777</v>
      </c>
      <c r="W1054" s="6">
        <v>239.11111111111111</v>
      </c>
      <c r="X1054" s="6">
        <v>0</v>
      </c>
      <c r="Y1054" s="6">
        <v>804.25454624306633</v>
      </c>
      <c r="Z1054" s="2">
        <v>36</v>
      </c>
      <c r="AA1054" s="6">
        <v>29.075728467338653</v>
      </c>
      <c r="AB1054" s="2" t="s">
        <v>38</v>
      </c>
      <c r="AC1054" s="2" t="s">
        <v>50</v>
      </c>
      <c r="AD1054" s="2" t="s">
        <v>40</v>
      </c>
      <c r="AE1054" s="2" t="s">
        <v>69</v>
      </c>
      <c r="AF1054" s="2">
        <v>1</v>
      </c>
      <c r="AG1054" s="8">
        <v>8.1927083432674408E-2</v>
      </c>
      <c r="AH1054" s="3">
        <v>542.2930908203125</v>
      </c>
      <c r="AI1054" s="9">
        <v>0.1310467720031738</v>
      </c>
    </row>
    <row r="1055" spans="1:35" x14ac:dyDescent="0.2">
      <c r="A1055" s="2">
        <v>1054</v>
      </c>
      <c r="B1055" s="2">
        <v>50</v>
      </c>
      <c r="C1055" s="2" t="s">
        <v>47</v>
      </c>
      <c r="D1055" s="2" t="s">
        <v>57</v>
      </c>
      <c r="E1055" s="2">
        <v>0</v>
      </c>
      <c r="F1055" s="2">
        <v>2</v>
      </c>
      <c r="G1055" s="2">
        <v>2</v>
      </c>
      <c r="H1055" s="2" t="s">
        <v>43</v>
      </c>
      <c r="I1055" s="2" t="s">
        <v>35</v>
      </c>
      <c r="J1055" s="6">
        <v>530.36800000000005</v>
      </c>
      <c r="K1055" s="6">
        <v>400.24177777777777</v>
      </c>
      <c r="L1055" s="2" t="s">
        <v>36</v>
      </c>
      <c r="M1055" s="2" t="s">
        <v>45</v>
      </c>
      <c r="N1055" s="6">
        <v>0</v>
      </c>
      <c r="O1055" s="6">
        <v>222.22222222222223</v>
      </c>
      <c r="P1055" s="6">
        <v>288.64400000000001</v>
      </c>
      <c r="Q1055" s="6">
        <v>0</v>
      </c>
      <c r="R1055" s="6">
        <v>0</v>
      </c>
      <c r="S1055" s="6">
        <v>255.55555555555554</v>
      </c>
      <c r="T1055" s="6">
        <v>0</v>
      </c>
      <c r="U1055" s="6">
        <v>0</v>
      </c>
      <c r="V1055" s="6">
        <v>42.444444444444443</v>
      </c>
      <c r="W1055" s="6">
        <v>0</v>
      </c>
      <c r="X1055" s="6">
        <v>0</v>
      </c>
      <c r="Y1055" s="6">
        <v>361.7015932809835</v>
      </c>
      <c r="Z1055" s="2">
        <v>48</v>
      </c>
      <c r="AA1055" s="6">
        <v>10.624984160900539</v>
      </c>
      <c r="AB1055" s="2" t="s">
        <v>55</v>
      </c>
      <c r="AC1055" s="2" t="s">
        <v>39</v>
      </c>
      <c r="AD1055" s="2" t="s">
        <v>46</v>
      </c>
      <c r="AE1055" s="2" t="s">
        <v>41</v>
      </c>
      <c r="AF1055" s="2" t="s">
        <v>59</v>
      </c>
      <c r="AG1055" s="4" t="s">
        <v>59</v>
      </c>
      <c r="AH1055" s="3" t="s">
        <v>59</v>
      </c>
    </row>
    <row r="1056" spans="1:35" x14ac:dyDescent="0.2">
      <c r="A1056" s="2">
        <v>1055</v>
      </c>
      <c r="B1056" s="2">
        <v>31</v>
      </c>
      <c r="C1056" s="2" t="s">
        <v>32</v>
      </c>
      <c r="D1056" s="2" t="s">
        <v>57</v>
      </c>
      <c r="E1056" s="2">
        <v>2</v>
      </c>
      <c r="F1056" s="2">
        <v>0</v>
      </c>
      <c r="G1056" s="2">
        <v>3</v>
      </c>
      <c r="H1056" s="2" t="s">
        <v>58</v>
      </c>
      <c r="I1056" s="2" t="s">
        <v>35</v>
      </c>
      <c r="J1056" s="6">
        <v>1264.0705</v>
      </c>
      <c r="K1056" s="6">
        <v>1593.5082222222222</v>
      </c>
      <c r="L1056" s="2" t="s">
        <v>44</v>
      </c>
      <c r="M1056" s="2" t="s">
        <v>45</v>
      </c>
      <c r="N1056" s="6">
        <v>0</v>
      </c>
      <c r="O1056" s="6">
        <v>0</v>
      </c>
      <c r="P1056" s="6">
        <v>614.94355555555558</v>
      </c>
      <c r="Q1056" s="6">
        <v>88.888888888888886</v>
      </c>
      <c r="R1056" s="6">
        <v>0</v>
      </c>
      <c r="S1056" s="6">
        <v>0</v>
      </c>
      <c r="T1056" s="6">
        <v>766.66666666666663</v>
      </c>
      <c r="U1056" s="6">
        <v>0</v>
      </c>
      <c r="V1056" s="6">
        <v>214.66666666666666</v>
      </c>
      <c r="W1056" s="6">
        <v>0</v>
      </c>
      <c r="X1056" s="6">
        <v>0</v>
      </c>
      <c r="Y1056" s="6">
        <v>486.19342630832568</v>
      </c>
      <c r="Z1056" s="2">
        <v>24</v>
      </c>
      <c r="AA1056" s="6">
        <v>24.272770191921676</v>
      </c>
      <c r="AB1056" s="2" t="s">
        <v>55</v>
      </c>
      <c r="AC1056" s="2" t="s">
        <v>39</v>
      </c>
      <c r="AD1056" s="2" t="s">
        <v>77</v>
      </c>
      <c r="AE1056" s="2" t="s">
        <v>41</v>
      </c>
      <c r="AF1056" s="2" t="s">
        <v>59</v>
      </c>
      <c r="AG1056" s="4" t="s">
        <v>59</v>
      </c>
      <c r="AH1056" s="3" t="s">
        <v>59</v>
      </c>
    </row>
    <row r="1057" spans="1:35" ht="15" x14ac:dyDescent="0.25">
      <c r="A1057" s="2">
        <v>1056</v>
      </c>
      <c r="B1057" s="2">
        <v>36</v>
      </c>
      <c r="C1057" s="2" t="s">
        <v>32</v>
      </c>
      <c r="D1057" s="2" t="s">
        <v>57</v>
      </c>
      <c r="E1057" s="2">
        <v>2</v>
      </c>
      <c r="F1057" s="2">
        <v>0</v>
      </c>
      <c r="G1057" s="2">
        <v>3</v>
      </c>
      <c r="H1057" s="2" t="s">
        <v>48</v>
      </c>
      <c r="I1057" s="2" t="s">
        <v>35</v>
      </c>
      <c r="J1057" s="6">
        <v>644.34974999999997</v>
      </c>
      <c r="K1057" s="6">
        <v>609.88844444444442</v>
      </c>
      <c r="L1057" s="2" t="s">
        <v>73</v>
      </c>
      <c r="M1057" s="2" t="s">
        <v>37</v>
      </c>
      <c r="N1057" s="6">
        <v>0</v>
      </c>
      <c r="O1057" s="6">
        <v>0</v>
      </c>
      <c r="P1057" s="6">
        <v>420.31755555555554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451.40332700762337</v>
      </c>
      <c r="Z1057" s="2">
        <v>18</v>
      </c>
      <c r="AA1057" s="6">
        <v>28.802142171139501</v>
      </c>
      <c r="AB1057" s="2" t="s">
        <v>38</v>
      </c>
      <c r="AC1057" s="2" t="s">
        <v>39</v>
      </c>
      <c r="AD1057" s="2" t="s">
        <v>46</v>
      </c>
      <c r="AE1057" s="2" t="s">
        <v>41</v>
      </c>
      <c r="AF1057" s="2">
        <v>1</v>
      </c>
      <c r="AG1057" s="8">
        <v>0.14570097625255579</v>
      </c>
      <c r="AH1057" s="3">
        <v>392.28244018554688</v>
      </c>
      <c r="AI1057" s="9">
        <v>0.2211538553237915</v>
      </c>
    </row>
    <row r="1058" spans="1:35" ht="15" x14ac:dyDescent="0.25">
      <c r="A1058" s="2">
        <v>1057</v>
      </c>
      <c r="B1058" s="2">
        <v>25</v>
      </c>
      <c r="C1058" s="2" t="s">
        <v>47</v>
      </c>
      <c r="D1058" s="2" t="s">
        <v>57</v>
      </c>
      <c r="E1058" s="2">
        <v>2</v>
      </c>
      <c r="F1058" s="2">
        <v>0</v>
      </c>
      <c r="G1058" s="2">
        <v>2</v>
      </c>
      <c r="H1058" s="2" t="s">
        <v>34</v>
      </c>
      <c r="I1058" s="2" t="s">
        <v>49</v>
      </c>
      <c r="J1058" s="6">
        <v>624.87549999999999</v>
      </c>
      <c r="K1058" s="6">
        <v>759.0191111111111</v>
      </c>
      <c r="L1058" s="2" t="s">
        <v>44</v>
      </c>
      <c r="M1058" s="2" t="s">
        <v>51</v>
      </c>
      <c r="N1058" s="6">
        <v>0</v>
      </c>
      <c r="O1058" s="6">
        <v>5711.1111111111113</v>
      </c>
      <c r="P1058" s="6">
        <v>266.98</v>
      </c>
      <c r="Q1058" s="6">
        <v>0</v>
      </c>
      <c r="R1058" s="6">
        <v>0</v>
      </c>
      <c r="S1058" s="6">
        <v>0</v>
      </c>
      <c r="T1058" s="6">
        <v>22.222222222222221</v>
      </c>
      <c r="U1058" s="6">
        <v>0</v>
      </c>
      <c r="V1058" s="6">
        <v>18.444444444444443</v>
      </c>
      <c r="W1058" s="6">
        <v>0</v>
      </c>
      <c r="X1058" s="6">
        <v>0</v>
      </c>
      <c r="Y1058" s="6">
        <v>384.5967267417048</v>
      </c>
      <c r="Z1058" s="2">
        <v>36</v>
      </c>
      <c r="AA1058" s="6">
        <v>13.904092986985036</v>
      </c>
      <c r="AB1058" s="2" t="s">
        <v>38</v>
      </c>
      <c r="AC1058" s="2" t="s">
        <v>50</v>
      </c>
      <c r="AD1058" s="2" t="s">
        <v>40</v>
      </c>
      <c r="AE1058" s="2" t="s">
        <v>64</v>
      </c>
      <c r="AF1058" s="2">
        <v>0</v>
      </c>
      <c r="AG1058" s="8">
        <v>0.1579710990190506</v>
      </c>
      <c r="AH1058" s="3">
        <v>372.96206665039063</v>
      </c>
      <c r="AI1058" s="9">
        <v>0.22039756178855899</v>
      </c>
    </row>
    <row r="1059" spans="1:35" ht="15" x14ac:dyDescent="0.25">
      <c r="A1059" s="2">
        <v>1058</v>
      </c>
      <c r="B1059" s="2">
        <v>65</v>
      </c>
      <c r="C1059" s="2" t="s">
        <v>61</v>
      </c>
      <c r="D1059" s="2" t="s">
        <v>57</v>
      </c>
      <c r="E1059" s="2">
        <v>3</v>
      </c>
      <c r="F1059" s="2">
        <v>0</v>
      </c>
      <c r="G1059" s="2">
        <v>3</v>
      </c>
      <c r="H1059" s="2" t="s">
        <v>52</v>
      </c>
      <c r="I1059" s="2" t="s">
        <v>66</v>
      </c>
      <c r="J1059" s="6">
        <v>1322.3744999999999</v>
      </c>
      <c r="K1059" s="6">
        <v>760.78244444444442</v>
      </c>
      <c r="L1059" s="2" t="s">
        <v>44</v>
      </c>
      <c r="M1059" s="2" t="s">
        <v>51</v>
      </c>
      <c r="N1059" s="6">
        <v>0</v>
      </c>
      <c r="O1059" s="6">
        <v>0</v>
      </c>
      <c r="P1059" s="6">
        <v>149.82511111111111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1052.0269207838815</v>
      </c>
      <c r="Z1059" s="2">
        <v>36</v>
      </c>
      <c r="AA1059" s="6">
        <v>38.03329335461153</v>
      </c>
      <c r="AB1059" s="2" t="s">
        <v>38</v>
      </c>
      <c r="AC1059" s="2" t="s">
        <v>62</v>
      </c>
      <c r="AD1059" s="2" t="s">
        <v>40</v>
      </c>
      <c r="AE1059" s="2" t="s">
        <v>41</v>
      </c>
      <c r="AF1059" s="2">
        <v>1</v>
      </c>
      <c r="AG1059" s="8">
        <v>3.740006685256958E-2</v>
      </c>
      <c r="AH1059" s="3">
        <v>658.47711181640625</v>
      </c>
      <c r="AI1059" s="9">
        <v>6.2402695417404168E-2</v>
      </c>
    </row>
    <row r="1060" spans="1:35" x14ac:dyDescent="0.2">
      <c r="A1060" s="2">
        <v>1059</v>
      </c>
      <c r="B1060" s="2">
        <v>37</v>
      </c>
      <c r="C1060" s="2" t="s">
        <v>32</v>
      </c>
      <c r="D1060" s="2" t="s">
        <v>33</v>
      </c>
      <c r="E1060" s="2">
        <v>1</v>
      </c>
      <c r="F1060" s="2">
        <v>1</v>
      </c>
      <c r="G1060" s="2">
        <v>3</v>
      </c>
      <c r="H1060" s="2" t="s">
        <v>34</v>
      </c>
      <c r="I1060" s="2" t="s">
        <v>35</v>
      </c>
      <c r="J1060" s="6">
        <v>815.19200000000001</v>
      </c>
      <c r="K1060" s="6">
        <v>368.89244444444444</v>
      </c>
      <c r="L1060" s="2" t="s">
        <v>44</v>
      </c>
      <c r="M1060" s="2" t="s">
        <v>51</v>
      </c>
      <c r="N1060" s="6">
        <v>0</v>
      </c>
      <c r="O1060" s="6">
        <v>0</v>
      </c>
      <c r="P1060" s="6">
        <v>375.73866666666669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44.222222222222221</v>
      </c>
      <c r="W1060" s="6">
        <v>0</v>
      </c>
      <c r="X1060" s="6">
        <v>0</v>
      </c>
      <c r="Y1060" s="6">
        <v>1409.6407383002449</v>
      </c>
      <c r="Z1060" s="2">
        <v>48</v>
      </c>
      <c r="AA1060" s="6">
        <v>41.408196135219178</v>
      </c>
      <c r="AB1060" s="2" t="s">
        <v>38</v>
      </c>
      <c r="AC1060" s="2" t="s">
        <v>39</v>
      </c>
      <c r="AD1060" s="2" t="s">
        <v>46</v>
      </c>
      <c r="AE1060" s="2" t="s">
        <v>41</v>
      </c>
      <c r="AF1060" s="2" t="s">
        <v>59</v>
      </c>
      <c r="AG1060" s="4" t="s">
        <v>59</v>
      </c>
      <c r="AH1060" s="3" t="s">
        <v>59</v>
      </c>
    </row>
    <row r="1061" spans="1:35" x14ac:dyDescent="0.2">
      <c r="A1061" s="2">
        <v>1060</v>
      </c>
      <c r="B1061" s="2">
        <v>37</v>
      </c>
      <c r="C1061" s="2" t="s">
        <v>47</v>
      </c>
      <c r="D1061" s="2" t="s">
        <v>42</v>
      </c>
      <c r="E1061" s="2">
        <v>0</v>
      </c>
      <c r="F1061" s="2">
        <v>0</v>
      </c>
      <c r="G1061" s="2">
        <v>5</v>
      </c>
      <c r="H1061" s="2" t="s">
        <v>58</v>
      </c>
      <c r="I1061" s="2" t="s">
        <v>49</v>
      </c>
      <c r="J1061" s="6">
        <v>462.30775</v>
      </c>
      <c r="K1061" s="6">
        <v>257.66244444444442</v>
      </c>
      <c r="L1061" s="2" t="s">
        <v>73</v>
      </c>
      <c r="M1061" s="2" t="s">
        <v>45</v>
      </c>
      <c r="N1061" s="6">
        <v>0</v>
      </c>
      <c r="O1061" s="6">
        <v>0</v>
      </c>
      <c r="P1061" s="6">
        <v>36.265333333333331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127.33333333333333</v>
      </c>
      <c r="W1061" s="6">
        <v>0</v>
      </c>
      <c r="X1061" s="6">
        <v>0</v>
      </c>
      <c r="Y1061" s="6">
        <v>555.24089493085467</v>
      </c>
      <c r="Z1061" s="2">
        <v>12</v>
      </c>
      <c r="AA1061" s="6">
        <v>50.904481308508963</v>
      </c>
      <c r="AB1061" s="2" t="s">
        <v>55</v>
      </c>
      <c r="AC1061" s="2" t="s">
        <v>39</v>
      </c>
      <c r="AD1061" s="2" t="s">
        <v>40</v>
      </c>
      <c r="AE1061" s="2" t="s">
        <v>41</v>
      </c>
      <c r="AF1061" s="2" t="s">
        <v>59</v>
      </c>
      <c r="AG1061" s="4" t="s">
        <v>59</v>
      </c>
      <c r="AH1061" s="3" t="s">
        <v>59</v>
      </c>
    </row>
    <row r="1062" spans="1:35" ht="15" x14ac:dyDescent="0.25">
      <c r="A1062" s="2">
        <v>1061</v>
      </c>
      <c r="B1062" s="2">
        <v>54</v>
      </c>
      <c r="C1062" s="2" t="s">
        <v>61</v>
      </c>
      <c r="D1062" s="2" t="s">
        <v>74</v>
      </c>
      <c r="E1062" s="2">
        <v>6</v>
      </c>
      <c r="F1062" s="2">
        <v>2</v>
      </c>
      <c r="G1062" s="2">
        <v>3</v>
      </c>
      <c r="H1062" s="2" t="s">
        <v>58</v>
      </c>
      <c r="I1062" s="2" t="s">
        <v>35</v>
      </c>
      <c r="J1062" s="6">
        <v>186.26325</v>
      </c>
      <c r="K1062" s="6">
        <v>138.92066666666668</v>
      </c>
      <c r="L1062" s="2" t="s">
        <v>44</v>
      </c>
      <c r="M1062" s="2" t="s">
        <v>51</v>
      </c>
      <c r="N1062" s="6">
        <v>0</v>
      </c>
      <c r="O1062" s="6">
        <v>0</v>
      </c>
      <c r="P1062" s="6">
        <v>44.952222222222225</v>
      </c>
      <c r="Q1062" s="6">
        <v>33.333333333333336</v>
      </c>
      <c r="R1062" s="6">
        <v>0</v>
      </c>
      <c r="S1062" s="6">
        <v>0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126.0944225419499</v>
      </c>
      <c r="Z1062" s="2">
        <v>24</v>
      </c>
      <c r="AA1062" s="6">
        <v>6.295150808770626</v>
      </c>
      <c r="AB1062" s="2" t="s">
        <v>55</v>
      </c>
      <c r="AC1062" s="2" t="s">
        <v>39</v>
      </c>
      <c r="AD1062" s="2" t="s">
        <v>46</v>
      </c>
      <c r="AE1062" s="2" t="s">
        <v>41</v>
      </c>
      <c r="AF1062" s="2">
        <v>0</v>
      </c>
      <c r="AG1062" s="8">
        <v>0.30136638879776001</v>
      </c>
      <c r="AH1062" s="3">
        <v>409.324951171875</v>
      </c>
      <c r="AI1062" s="9">
        <v>0.51463538408279419</v>
      </c>
    </row>
    <row r="1063" spans="1:35" ht="15" x14ac:dyDescent="0.25">
      <c r="A1063" s="2">
        <v>1062</v>
      </c>
      <c r="B1063" s="2">
        <v>36</v>
      </c>
      <c r="C1063" s="2" t="s">
        <v>32</v>
      </c>
      <c r="D1063" s="2" t="s">
        <v>33</v>
      </c>
      <c r="E1063" s="2">
        <v>1</v>
      </c>
      <c r="F1063" s="2">
        <v>0</v>
      </c>
      <c r="G1063" s="2">
        <v>2</v>
      </c>
      <c r="H1063" s="2" t="s">
        <v>43</v>
      </c>
      <c r="I1063" s="2" t="s">
        <v>35</v>
      </c>
      <c r="J1063" s="6">
        <v>376.59</v>
      </c>
      <c r="K1063" s="6">
        <v>445.47422222222224</v>
      </c>
      <c r="L1063" s="2" t="s">
        <v>44</v>
      </c>
      <c r="M1063" s="2" t="s">
        <v>37</v>
      </c>
      <c r="N1063" s="6">
        <v>0</v>
      </c>
      <c r="O1063" s="6">
        <v>527.77777777777783</v>
      </c>
      <c r="P1063" s="6">
        <v>9.5595555555555549</v>
      </c>
      <c r="Q1063" s="6">
        <v>133.33333333333334</v>
      </c>
      <c r="R1063" s="6">
        <v>0</v>
      </c>
      <c r="S1063" s="6">
        <v>1111.1111111111111</v>
      </c>
      <c r="T1063" s="6">
        <v>0</v>
      </c>
      <c r="U1063" s="6">
        <v>0</v>
      </c>
      <c r="V1063" s="6">
        <v>162.88888888888889</v>
      </c>
      <c r="W1063" s="6">
        <v>0</v>
      </c>
      <c r="X1063" s="6">
        <v>0</v>
      </c>
      <c r="Y1063" s="6">
        <v>223.24035229551617</v>
      </c>
      <c r="Z1063" s="2">
        <v>24</v>
      </c>
      <c r="AA1063" s="6">
        <v>11.145074111710398</v>
      </c>
      <c r="AB1063" s="2" t="s">
        <v>38</v>
      </c>
      <c r="AC1063" s="2" t="s">
        <v>50</v>
      </c>
      <c r="AD1063" s="2" t="s">
        <v>46</v>
      </c>
      <c r="AE1063" s="2" t="s">
        <v>41</v>
      </c>
      <c r="AF1063" s="2">
        <v>0</v>
      </c>
      <c r="AG1063" s="8">
        <v>0.22988311946392059</v>
      </c>
      <c r="AH1063" s="3">
        <v>316.05441284179688</v>
      </c>
      <c r="AI1063" s="9">
        <v>0.33419468998909002</v>
      </c>
    </row>
    <row r="1064" spans="1:35" ht="15" x14ac:dyDescent="0.25">
      <c r="A1064" s="2">
        <v>1063</v>
      </c>
      <c r="B1064" s="2">
        <v>29</v>
      </c>
      <c r="C1064" s="2" t="s">
        <v>61</v>
      </c>
      <c r="D1064" s="2" t="s">
        <v>33</v>
      </c>
      <c r="E1064" s="2">
        <v>3</v>
      </c>
      <c r="F1064" s="2">
        <v>0</v>
      </c>
      <c r="G1064" s="2">
        <v>3</v>
      </c>
      <c r="H1064" s="2" t="s">
        <v>43</v>
      </c>
      <c r="I1064" s="2" t="s">
        <v>35</v>
      </c>
      <c r="J1064" s="6">
        <v>1167.7974999999999</v>
      </c>
      <c r="K1064" s="6">
        <v>1479.058</v>
      </c>
      <c r="L1064" s="2" t="s">
        <v>44</v>
      </c>
      <c r="M1064" s="2" t="s">
        <v>37</v>
      </c>
      <c r="N1064" s="6">
        <v>0</v>
      </c>
      <c r="O1064" s="6">
        <v>0</v>
      </c>
      <c r="P1064" s="6">
        <v>646.77022222222217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565.74515969773597</v>
      </c>
      <c r="Z1064" s="2">
        <v>36</v>
      </c>
      <c r="AA1064" s="6">
        <v>20.453042785922989</v>
      </c>
      <c r="AB1064" s="2" t="s">
        <v>55</v>
      </c>
      <c r="AC1064" s="2" t="s">
        <v>39</v>
      </c>
      <c r="AD1064" s="2" t="s">
        <v>46</v>
      </c>
      <c r="AE1064" s="2" t="s">
        <v>41</v>
      </c>
      <c r="AF1064" s="2">
        <v>1</v>
      </c>
      <c r="AG1064" s="8">
        <v>6.4616255462169647E-2</v>
      </c>
      <c r="AH1064" s="3">
        <v>506.22760009765619</v>
      </c>
      <c r="AI1064" s="9">
        <v>9.1704756021499634E-2</v>
      </c>
    </row>
    <row r="1065" spans="1:35" ht="15" x14ac:dyDescent="0.25">
      <c r="A1065" s="2">
        <v>1064</v>
      </c>
      <c r="B1065" s="2">
        <v>25</v>
      </c>
      <c r="C1065" s="2" t="s">
        <v>61</v>
      </c>
      <c r="D1065" s="2" t="s">
        <v>42</v>
      </c>
      <c r="E1065" s="2">
        <v>0</v>
      </c>
      <c r="F1065" s="2">
        <v>0</v>
      </c>
      <c r="G1065" s="2">
        <v>3</v>
      </c>
      <c r="H1065" s="2" t="s">
        <v>53</v>
      </c>
      <c r="I1065" s="2" t="s">
        <v>35</v>
      </c>
      <c r="J1065" s="6">
        <v>1237.8307500000001</v>
      </c>
      <c r="K1065" s="6">
        <v>1040.2940000000001</v>
      </c>
      <c r="L1065" s="2" t="s">
        <v>44</v>
      </c>
      <c r="M1065" s="2" t="s">
        <v>45</v>
      </c>
      <c r="N1065" s="6">
        <v>0</v>
      </c>
      <c r="O1065" s="6">
        <v>0</v>
      </c>
      <c r="P1065" s="6">
        <v>700.2117777777778</v>
      </c>
      <c r="Q1065" s="6">
        <v>0</v>
      </c>
      <c r="R1065" s="6">
        <v>0</v>
      </c>
      <c r="S1065" s="6">
        <v>44.444444444444443</v>
      </c>
      <c r="T1065" s="6">
        <v>0</v>
      </c>
      <c r="U1065" s="6">
        <v>0</v>
      </c>
      <c r="V1065" s="6">
        <v>168.22222222222223</v>
      </c>
      <c r="W1065" s="6">
        <v>0</v>
      </c>
      <c r="X1065" s="6">
        <v>0</v>
      </c>
      <c r="Y1065" s="6">
        <v>815.87293377658125</v>
      </c>
      <c r="Z1065" s="2">
        <v>36</v>
      </c>
      <c r="AA1065" s="6">
        <v>29.495761008939848</v>
      </c>
      <c r="AB1065" s="2" t="s">
        <v>55</v>
      </c>
      <c r="AC1065" s="2" t="s">
        <v>39</v>
      </c>
      <c r="AD1065" s="2" t="s">
        <v>40</v>
      </c>
      <c r="AE1065" s="2" t="s">
        <v>41</v>
      </c>
      <c r="AF1065" s="2">
        <v>1</v>
      </c>
      <c r="AG1065" s="8">
        <v>5.3860638290643692E-2</v>
      </c>
      <c r="AH1065" s="3">
        <v>501.59054565429688</v>
      </c>
      <c r="AI1065" s="9">
        <v>7.2165809571743011E-2</v>
      </c>
    </row>
    <row r="1066" spans="1:35" ht="15" x14ac:dyDescent="0.25">
      <c r="A1066" s="2">
        <v>1065</v>
      </c>
      <c r="B1066" s="2">
        <v>27</v>
      </c>
      <c r="C1066" s="2" t="s">
        <v>32</v>
      </c>
      <c r="D1066" s="2" t="s">
        <v>33</v>
      </c>
      <c r="E1066" s="2">
        <v>2</v>
      </c>
      <c r="F1066" s="2">
        <v>0</v>
      </c>
      <c r="G1066" s="2">
        <v>2</v>
      </c>
      <c r="H1066" s="2" t="s">
        <v>52</v>
      </c>
      <c r="I1066" s="2" t="s">
        <v>66</v>
      </c>
      <c r="J1066" s="6">
        <v>114.50749999999999</v>
      </c>
      <c r="K1066" s="6">
        <v>101.49</v>
      </c>
      <c r="L1066" s="2" t="s">
        <v>44</v>
      </c>
      <c r="M1066" s="2" t="s">
        <v>37</v>
      </c>
      <c r="N1066" s="6">
        <v>0</v>
      </c>
      <c r="O1066" s="6">
        <v>5711.1111111111113</v>
      </c>
      <c r="P1066" s="6">
        <v>45.707111111111111</v>
      </c>
      <c r="Q1066" s="6">
        <v>0</v>
      </c>
      <c r="R1066" s="6">
        <v>0</v>
      </c>
      <c r="S1066" s="6">
        <v>0</v>
      </c>
      <c r="T1066" s="6">
        <v>22.222222222222221</v>
      </c>
      <c r="U1066" s="6">
        <v>0</v>
      </c>
      <c r="V1066" s="6">
        <v>45.777777777777779</v>
      </c>
      <c r="W1066" s="6">
        <v>0</v>
      </c>
      <c r="X1066" s="6">
        <v>0</v>
      </c>
      <c r="Y1066" s="6">
        <v>60.782122849889696</v>
      </c>
      <c r="Z1066" s="2">
        <v>36</v>
      </c>
      <c r="AA1066" s="6">
        <v>2.197419346781901</v>
      </c>
      <c r="AB1066" s="2" t="s">
        <v>38</v>
      </c>
      <c r="AC1066" s="2" t="s">
        <v>50</v>
      </c>
      <c r="AD1066" s="2" t="s">
        <v>40</v>
      </c>
      <c r="AE1066" s="2" t="s">
        <v>41</v>
      </c>
      <c r="AF1066" s="2">
        <v>0</v>
      </c>
      <c r="AG1066" s="8">
        <v>0.33504742383956909</v>
      </c>
      <c r="AH1066" s="3">
        <v>285.86264038085938</v>
      </c>
      <c r="AI1066" s="9">
        <v>0.492908775806427</v>
      </c>
    </row>
    <row r="1067" spans="1:35" ht="15" x14ac:dyDescent="0.25">
      <c r="A1067" s="2">
        <v>1066</v>
      </c>
      <c r="B1067" s="2">
        <v>62</v>
      </c>
      <c r="C1067" s="2" t="s">
        <v>47</v>
      </c>
      <c r="D1067" s="2" t="s">
        <v>33</v>
      </c>
      <c r="E1067" s="2">
        <v>0</v>
      </c>
      <c r="F1067" s="2">
        <v>0</v>
      </c>
      <c r="G1067" s="2">
        <v>4</v>
      </c>
      <c r="H1067" s="2" t="s">
        <v>58</v>
      </c>
      <c r="I1067" s="2" t="s">
        <v>49</v>
      </c>
      <c r="J1067" s="6">
        <v>504.93349999999998</v>
      </c>
      <c r="K1067" s="6">
        <v>574.6348888888889</v>
      </c>
      <c r="L1067" s="2" t="s">
        <v>44</v>
      </c>
      <c r="M1067" s="2" t="s">
        <v>37</v>
      </c>
      <c r="N1067" s="6">
        <v>0</v>
      </c>
      <c r="O1067" s="6">
        <v>0</v>
      </c>
      <c r="P1067" s="6">
        <v>284.67711111111112</v>
      </c>
      <c r="Q1067" s="6">
        <v>0</v>
      </c>
      <c r="R1067" s="6">
        <v>0</v>
      </c>
      <c r="S1067" s="6">
        <v>0</v>
      </c>
      <c r="T1067" s="6">
        <v>0</v>
      </c>
      <c r="U1067" s="6">
        <v>276.22222222222223</v>
      </c>
      <c r="V1067" s="6">
        <v>0</v>
      </c>
      <c r="W1067" s="6">
        <v>435.55555555555554</v>
      </c>
      <c r="X1067" s="6">
        <v>0</v>
      </c>
      <c r="Y1067" s="6">
        <v>211.97037989329317</v>
      </c>
      <c r="Z1067" s="2">
        <v>24</v>
      </c>
      <c r="AA1067" s="6">
        <v>10.58243086030827</v>
      </c>
      <c r="AB1067" s="2" t="s">
        <v>38</v>
      </c>
      <c r="AC1067" s="2" t="s">
        <v>39</v>
      </c>
      <c r="AD1067" s="2" t="s">
        <v>40</v>
      </c>
      <c r="AE1067" s="2" t="s">
        <v>41</v>
      </c>
      <c r="AF1067" s="2">
        <v>1</v>
      </c>
      <c r="AG1067" s="8">
        <v>0.15560950338840479</v>
      </c>
      <c r="AH1067" s="3">
        <v>463.35772705078119</v>
      </c>
      <c r="AI1067" s="9">
        <v>0.3218044638633728</v>
      </c>
    </row>
    <row r="1068" spans="1:35" x14ac:dyDescent="0.2">
      <c r="A1068" s="2">
        <v>1067</v>
      </c>
      <c r="B1068" s="2">
        <v>35</v>
      </c>
      <c r="C1068" s="2" t="s">
        <v>32</v>
      </c>
      <c r="D1068" s="2" t="s">
        <v>57</v>
      </c>
      <c r="E1068" s="2">
        <v>0</v>
      </c>
      <c r="F1068" s="2">
        <v>1</v>
      </c>
      <c r="G1068" s="2">
        <v>3</v>
      </c>
      <c r="H1068" s="2" t="s">
        <v>34</v>
      </c>
      <c r="I1068" s="2" t="s">
        <v>49</v>
      </c>
      <c r="J1068" s="6">
        <v>1058.2660000000001</v>
      </c>
      <c r="K1068" s="6">
        <v>703.85422222222223</v>
      </c>
      <c r="L1068" s="2" t="s">
        <v>36</v>
      </c>
      <c r="M1068" s="2" t="s">
        <v>37</v>
      </c>
      <c r="N1068" s="6">
        <v>141.32140406305791</v>
      </c>
      <c r="O1068" s="6">
        <v>133.33333333333334</v>
      </c>
      <c r="P1068" s="6">
        <v>210.93955555555556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225.33333333333334</v>
      </c>
      <c r="W1068" s="6">
        <v>0</v>
      </c>
      <c r="X1068" s="6">
        <v>0</v>
      </c>
      <c r="Y1068" s="6">
        <v>867.55508946958696</v>
      </c>
      <c r="Z1068" s="2">
        <v>24</v>
      </c>
      <c r="AA1068" s="6">
        <v>43.31190875084593</v>
      </c>
      <c r="AB1068" s="2" t="s">
        <v>38</v>
      </c>
      <c r="AC1068" s="2" t="s">
        <v>72</v>
      </c>
      <c r="AD1068" s="2" t="s">
        <v>40</v>
      </c>
      <c r="AE1068" s="2" t="s">
        <v>41</v>
      </c>
      <c r="AF1068" s="2" t="s">
        <v>59</v>
      </c>
      <c r="AG1068" s="4" t="s">
        <v>59</v>
      </c>
      <c r="AH1068" s="3" t="s">
        <v>59</v>
      </c>
    </row>
    <row r="1069" spans="1:35" ht="15" x14ac:dyDescent="0.25">
      <c r="A1069" s="2">
        <v>1068</v>
      </c>
      <c r="B1069" s="2">
        <v>34</v>
      </c>
      <c r="C1069" s="2" t="s">
        <v>47</v>
      </c>
      <c r="D1069" s="2" t="s">
        <v>57</v>
      </c>
      <c r="E1069" s="2">
        <v>2</v>
      </c>
      <c r="F1069" s="2">
        <v>1</v>
      </c>
      <c r="G1069" s="2">
        <v>2</v>
      </c>
      <c r="H1069" s="2" t="s">
        <v>43</v>
      </c>
      <c r="I1069" s="2" t="s">
        <v>49</v>
      </c>
      <c r="J1069" s="6">
        <v>848.99075000000005</v>
      </c>
      <c r="K1069" s="6">
        <v>476.08977777777778</v>
      </c>
      <c r="L1069" s="2" t="s">
        <v>36</v>
      </c>
      <c r="M1069" s="2" t="s">
        <v>37</v>
      </c>
      <c r="N1069" s="6">
        <v>0</v>
      </c>
      <c r="O1069" s="6">
        <v>2222.2222222222222</v>
      </c>
      <c r="P1069" s="6">
        <v>216.90688888888889</v>
      </c>
      <c r="Q1069" s="6">
        <v>140</v>
      </c>
      <c r="R1069" s="6">
        <v>0</v>
      </c>
      <c r="S1069" s="6">
        <v>0</v>
      </c>
      <c r="T1069" s="6">
        <v>0</v>
      </c>
      <c r="U1069" s="6">
        <v>134.22222222222223</v>
      </c>
      <c r="V1069" s="6">
        <v>112.88888888888889</v>
      </c>
      <c r="W1069" s="6">
        <v>0</v>
      </c>
      <c r="X1069" s="6">
        <v>0</v>
      </c>
      <c r="Y1069" s="6">
        <v>614.72915389607192</v>
      </c>
      <c r="Z1069" s="2">
        <v>48</v>
      </c>
      <c r="AA1069" s="6">
        <v>18.057668654823001</v>
      </c>
      <c r="AB1069" s="2" t="s">
        <v>55</v>
      </c>
      <c r="AC1069" s="2" t="s">
        <v>39</v>
      </c>
      <c r="AD1069" s="2" t="s">
        <v>77</v>
      </c>
      <c r="AE1069" s="2" t="s">
        <v>41</v>
      </c>
      <c r="AF1069" s="2">
        <v>0</v>
      </c>
      <c r="AG1069" s="8">
        <v>0.1100389510393143</v>
      </c>
      <c r="AH1069" s="3">
        <v>480.01797485351563</v>
      </c>
      <c r="AI1069" s="9">
        <v>0.1686994880437851</v>
      </c>
    </row>
    <row r="1070" spans="1:35" ht="15" x14ac:dyDescent="0.25">
      <c r="A1070" s="2">
        <v>1069</v>
      </c>
      <c r="B1070" s="2">
        <v>50</v>
      </c>
      <c r="C1070" s="2" t="s">
        <v>47</v>
      </c>
      <c r="D1070" s="2" t="s">
        <v>65</v>
      </c>
      <c r="E1070" s="2">
        <v>0</v>
      </c>
      <c r="F1070" s="2">
        <v>0</v>
      </c>
      <c r="G1070" s="2">
        <v>2</v>
      </c>
      <c r="H1070" s="2" t="s">
        <v>43</v>
      </c>
      <c r="I1070" s="2" t="s">
        <v>35</v>
      </c>
      <c r="J1070" s="6">
        <v>738.91099999999994</v>
      </c>
      <c r="K1070" s="6">
        <v>393.51666666666665</v>
      </c>
      <c r="L1070" s="2" t="s">
        <v>73</v>
      </c>
      <c r="M1070" s="2" t="s">
        <v>51</v>
      </c>
      <c r="N1070" s="6">
        <v>0</v>
      </c>
      <c r="O1070" s="6">
        <v>0</v>
      </c>
      <c r="P1070" s="6">
        <v>300.59955555555558</v>
      </c>
      <c r="Q1070" s="6">
        <v>0</v>
      </c>
      <c r="R1070" s="6">
        <v>0</v>
      </c>
      <c r="S1070" s="6">
        <v>1777.7777777777778</v>
      </c>
      <c r="T1070" s="6">
        <v>0</v>
      </c>
      <c r="U1070" s="6">
        <v>0</v>
      </c>
      <c r="V1070" s="6">
        <v>204.44444444444446</v>
      </c>
      <c r="W1070" s="6">
        <v>0</v>
      </c>
      <c r="X1070" s="6">
        <v>0</v>
      </c>
      <c r="Y1070" s="6">
        <v>635.80311751168585</v>
      </c>
      <c r="Z1070" s="2">
        <v>36</v>
      </c>
      <c r="AA1070" s="6">
        <v>22.985805787251479</v>
      </c>
      <c r="AB1070" s="2" t="s">
        <v>38</v>
      </c>
      <c r="AC1070" s="2" t="s">
        <v>50</v>
      </c>
      <c r="AD1070" s="2" t="s">
        <v>46</v>
      </c>
      <c r="AE1070" s="2" t="s">
        <v>67</v>
      </c>
      <c r="AF1070" s="2">
        <v>1</v>
      </c>
      <c r="AG1070" s="8">
        <v>0.11027604341506959</v>
      </c>
      <c r="AH1070" s="3">
        <v>460.7332763671875</v>
      </c>
      <c r="AI1070" s="9">
        <v>0.17344288527965551</v>
      </c>
    </row>
    <row r="1071" spans="1:35" x14ac:dyDescent="0.2">
      <c r="A1071" s="2">
        <v>1070</v>
      </c>
      <c r="B1071" s="2">
        <v>39</v>
      </c>
      <c r="C1071" s="2" t="s">
        <v>32</v>
      </c>
      <c r="D1071" s="2" t="s">
        <v>57</v>
      </c>
      <c r="E1071" s="2">
        <v>0</v>
      </c>
      <c r="F1071" s="2">
        <v>2</v>
      </c>
      <c r="G1071" s="2">
        <v>6</v>
      </c>
      <c r="H1071" s="2" t="s">
        <v>53</v>
      </c>
      <c r="I1071" s="2" t="s">
        <v>35</v>
      </c>
      <c r="J1071" s="6">
        <v>1346.9459999999999</v>
      </c>
      <c r="K1071" s="6">
        <v>1752.1455555555556</v>
      </c>
      <c r="L1071" s="2" t="s">
        <v>73</v>
      </c>
      <c r="M1071" s="2" t="s">
        <v>45</v>
      </c>
      <c r="N1071" s="6">
        <v>0</v>
      </c>
      <c r="O1071" s="6">
        <v>0</v>
      </c>
      <c r="P1071" s="6">
        <v>321.34733333333332</v>
      </c>
      <c r="Q1071" s="6">
        <v>0</v>
      </c>
      <c r="R1071" s="6">
        <v>0</v>
      </c>
      <c r="S1071" s="6">
        <v>0</v>
      </c>
      <c r="T1071" s="6">
        <v>0</v>
      </c>
      <c r="U1071" s="6">
        <v>22.222222222222221</v>
      </c>
      <c r="V1071" s="6">
        <v>37.111111111111114</v>
      </c>
      <c r="W1071" s="6">
        <v>0</v>
      </c>
      <c r="X1071" s="6">
        <v>0</v>
      </c>
      <c r="Y1071" s="6">
        <v>575.25144820065384</v>
      </c>
      <c r="Z1071" s="2">
        <v>24</v>
      </c>
      <c r="AA1071" s="6">
        <v>28.718911958077005</v>
      </c>
      <c r="AB1071" s="2" t="s">
        <v>38</v>
      </c>
      <c r="AC1071" s="2" t="s">
        <v>50</v>
      </c>
      <c r="AD1071" s="2" t="s">
        <v>40</v>
      </c>
      <c r="AE1071" s="2" t="s">
        <v>41</v>
      </c>
      <c r="AF1071" s="2" t="s">
        <v>59</v>
      </c>
      <c r="AG1071" s="4" t="s">
        <v>59</v>
      </c>
      <c r="AH1071" s="3" t="s">
        <v>59</v>
      </c>
    </row>
    <row r="1072" spans="1:35" ht="15" x14ac:dyDescent="0.25">
      <c r="A1072" s="2">
        <v>1071</v>
      </c>
      <c r="B1072" s="2">
        <v>29</v>
      </c>
      <c r="C1072" s="2" t="s">
        <v>32</v>
      </c>
      <c r="D1072" s="2" t="s">
        <v>65</v>
      </c>
      <c r="E1072" s="2">
        <v>3</v>
      </c>
      <c r="F1072" s="2">
        <v>1</v>
      </c>
      <c r="G1072" s="2">
        <v>2</v>
      </c>
      <c r="H1072" s="2" t="s">
        <v>58</v>
      </c>
      <c r="I1072" s="2" t="s">
        <v>35</v>
      </c>
      <c r="J1072" s="6">
        <v>634.12225000000001</v>
      </c>
      <c r="K1072" s="6">
        <v>301.33266666666668</v>
      </c>
      <c r="L1072" s="2" t="s">
        <v>44</v>
      </c>
      <c r="M1072" s="2" t="s">
        <v>37</v>
      </c>
      <c r="N1072" s="6">
        <v>0</v>
      </c>
      <c r="O1072" s="6">
        <v>0</v>
      </c>
      <c r="P1072" s="6">
        <v>252.74444444444444</v>
      </c>
      <c r="Q1072" s="6">
        <v>0</v>
      </c>
      <c r="R1072" s="6">
        <v>0</v>
      </c>
      <c r="S1072" s="6">
        <v>0</v>
      </c>
      <c r="T1072" s="6">
        <v>266.66666666666669</v>
      </c>
      <c r="U1072" s="6">
        <v>0</v>
      </c>
      <c r="V1072" s="6">
        <v>0</v>
      </c>
      <c r="W1072" s="6">
        <v>0</v>
      </c>
      <c r="X1072" s="6">
        <v>0</v>
      </c>
      <c r="Y1072" s="6">
        <v>955.3367646377128</v>
      </c>
      <c r="Z1072" s="2">
        <v>36</v>
      </c>
      <c r="AA1072" s="6">
        <v>34.537712585185687</v>
      </c>
      <c r="AB1072" s="2" t="s">
        <v>55</v>
      </c>
      <c r="AC1072" s="2" t="s">
        <v>72</v>
      </c>
      <c r="AD1072" s="2" t="s">
        <v>46</v>
      </c>
      <c r="AE1072" s="2" t="s">
        <v>41</v>
      </c>
      <c r="AF1072" s="2">
        <v>1</v>
      </c>
      <c r="AG1072" s="8">
        <v>0.11717665195465091</v>
      </c>
      <c r="AH1072" s="3">
        <v>447.878173828125</v>
      </c>
      <c r="AI1072" s="9">
        <v>0.15490856766700739</v>
      </c>
    </row>
    <row r="1073" spans="1:35" x14ac:dyDescent="0.2">
      <c r="A1073" s="2">
        <v>1072</v>
      </c>
      <c r="B1073" s="2">
        <v>26</v>
      </c>
      <c r="C1073" s="2" t="s">
        <v>47</v>
      </c>
      <c r="D1073" s="2" t="s">
        <v>57</v>
      </c>
      <c r="E1073" s="2">
        <v>2</v>
      </c>
      <c r="F1073" s="2">
        <v>3</v>
      </c>
      <c r="G1073" s="2">
        <v>3</v>
      </c>
      <c r="H1073" s="2" t="s">
        <v>43</v>
      </c>
      <c r="I1073" s="2" t="s">
        <v>49</v>
      </c>
      <c r="J1073" s="6">
        <v>423.42700000000002</v>
      </c>
      <c r="K1073" s="6">
        <v>527.6344444444444</v>
      </c>
      <c r="L1073" s="2" t="s">
        <v>44</v>
      </c>
      <c r="M1073" s="2" t="s">
        <v>51</v>
      </c>
      <c r="N1073" s="6">
        <v>2224.9685717807715</v>
      </c>
      <c r="O1073" s="6">
        <v>2222.2222222222222</v>
      </c>
      <c r="P1073" s="6">
        <v>255.88155555555556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327.11111111111109</v>
      </c>
      <c r="W1073" s="6">
        <v>0</v>
      </c>
      <c r="X1073" s="6">
        <v>0</v>
      </c>
      <c r="Y1073" s="6">
        <v>195.54334254276347</v>
      </c>
      <c r="Z1073" s="2">
        <v>24</v>
      </c>
      <c r="AA1073" s="6">
        <v>9.7623257725634964</v>
      </c>
      <c r="AB1073" s="2" t="s">
        <v>38</v>
      </c>
      <c r="AC1073" s="2" t="s">
        <v>60</v>
      </c>
      <c r="AD1073" s="2" t="s">
        <v>40</v>
      </c>
      <c r="AE1073" s="2" t="s">
        <v>41</v>
      </c>
      <c r="AF1073" s="2" t="s">
        <v>59</v>
      </c>
      <c r="AG1073" s="4" t="s">
        <v>59</v>
      </c>
      <c r="AH1073" s="3" t="s">
        <v>59</v>
      </c>
    </row>
    <row r="1074" spans="1:35" ht="15" x14ac:dyDescent="0.25">
      <c r="A1074" s="2">
        <v>1073</v>
      </c>
      <c r="B1074" s="2">
        <v>46</v>
      </c>
      <c r="C1074" s="2" t="s">
        <v>32</v>
      </c>
      <c r="D1074" s="2" t="s">
        <v>74</v>
      </c>
      <c r="E1074" s="2">
        <v>0</v>
      </c>
      <c r="F1074" s="2">
        <v>1</v>
      </c>
      <c r="G1074" s="2">
        <v>3</v>
      </c>
      <c r="H1074" s="2" t="s">
        <v>43</v>
      </c>
      <c r="I1074" s="2" t="s">
        <v>49</v>
      </c>
      <c r="J1074" s="6">
        <v>1120.81125</v>
      </c>
      <c r="K1074" s="6">
        <v>986.21222222222218</v>
      </c>
      <c r="L1074" s="2" t="s">
        <v>44</v>
      </c>
      <c r="M1074" s="2" t="s">
        <v>37</v>
      </c>
      <c r="N1074" s="6">
        <v>0</v>
      </c>
      <c r="O1074" s="6">
        <v>484.88888888888891</v>
      </c>
      <c r="P1074" s="6">
        <v>585.43866666666668</v>
      </c>
      <c r="Q1074" s="6">
        <v>0</v>
      </c>
      <c r="R1074" s="6">
        <v>0</v>
      </c>
      <c r="S1074" s="6">
        <v>0</v>
      </c>
      <c r="T1074" s="6">
        <v>0</v>
      </c>
      <c r="U1074" s="6">
        <v>0</v>
      </c>
      <c r="V1074" s="6">
        <v>331.11111111111109</v>
      </c>
      <c r="W1074" s="6">
        <v>0</v>
      </c>
      <c r="X1074" s="6">
        <v>0</v>
      </c>
      <c r="Y1074" s="6">
        <v>705.73743285952571</v>
      </c>
      <c r="Z1074" s="2">
        <v>12</v>
      </c>
      <c r="AA1074" s="6">
        <v>64.702002838221532</v>
      </c>
      <c r="AB1074" s="2" t="s">
        <v>55</v>
      </c>
      <c r="AC1074" s="2" t="s">
        <v>62</v>
      </c>
      <c r="AD1074" s="2" t="s">
        <v>46</v>
      </c>
      <c r="AE1074" s="2" t="s">
        <v>41</v>
      </c>
      <c r="AF1074" s="2">
        <v>1</v>
      </c>
      <c r="AG1074" s="8">
        <v>6.3694879412651062E-2</v>
      </c>
      <c r="AH1074" s="3">
        <v>483.477294921875</v>
      </c>
      <c r="AI1074" s="9">
        <v>9.1340839862823486E-2</v>
      </c>
    </row>
    <row r="1075" spans="1:35" ht="15" x14ac:dyDescent="0.25">
      <c r="A1075" s="2">
        <v>1074</v>
      </c>
      <c r="B1075" s="2">
        <v>43</v>
      </c>
      <c r="C1075" s="2" t="s">
        <v>32</v>
      </c>
      <c r="D1075" s="2" t="s">
        <v>57</v>
      </c>
      <c r="E1075" s="2">
        <v>1</v>
      </c>
      <c r="F1075" s="2">
        <v>0</v>
      </c>
      <c r="G1075" s="2">
        <v>1</v>
      </c>
      <c r="H1075" s="2" t="s">
        <v>34</v>
      </c>
      <c r="I1075" s="2" t="s">
        <v>35</v>
      </c>
      <c r="J1075" s="6">
        <v>192.24775</v>
      </c>
      <c r="K1075" s="6">
        <v>222.79533333333333</v>
      </c>
      <c r="L1075" s="2" t="s">
        <v>36</v>
      </c>
      <c r="M1075" s="2" t="s">
        <v>45</v>
      </c>
      <c r="N1075" s="6">
        <v>0</v>
      </c>
      <c r="O1075" s="6">
        <v>0</v>
      </c>
      <c r="P1075" s="6">
        <v>121.68066666666667</v>
      </c>
      <c r="Q1075" s="6">
        <v>0</v>
      </c>
      <c r="R1075" s="6">
        <v>0</v>
      </c>
      <c r="S1075" s="6">
        <v>0</v>
      </c>
      <c r="T1075" s="6">
        <v>26.666666666666668</v>
      </c>
      <c r="U1075" s="6">
        <v>0</v>
      </c>
      <c r="V1075" s="6">
        <v>0</v>
      </c>
      <c r="W1075" s="6">
        <v>0</v>
      </c>
      <c r="X1075" s="6">
        <v>0</v>
      </c>
      <c r="Y1075" s="6">
        <v>104.40523807450157</v>
      </c>
      <c r="Z1075" s="2">
        <v>48</v>
      </c>
      <c r="AA1075" s="6">
        <v>3.0669038275285656</v>
      </c>
      <c r="AB1075" s="2" t="s">
        <v>38</v>
      </c>
      <c r="AC1075" s="2" t="s">
        <v>60</v>
      </c>
      <c r="AD1075" s="2" t="s">
        <v>63</v>
      </c>
      <c r="AE1075" s="2" t="s">
        <v>41</v>
      </c>
      <c r="AF1075" s="2">
        <v>0</v>
      </c>
      <c r="AG1075" s="8">
        <v>0.27779579162597662</v>
      </c>
      <c r="AH1075" s="3">
        <v>341.57296752929688</v>
      </c>
      <c r="AI1075" s="9">
        <v>0.4278881847858429</v>
      </c>
    </row>
    <row r="1076" spans="1:35" ht="15" x14ac:dyDescent="0.25">
      <c r="A1076" s="2">
        <v>1075</v>
      </c>
      <c r="B1076" s="2">
        <v>47</v>
      </c>
      <c r="C1076" s="2" t="s">
        <v>61</v>
      </c>
      <c r="D1076" s="2" t="s">
        <v>57</v>
      </c>
      <c r="E1076" s="2">
        <v>2</v>
      </c>
      <c r="F1076" s="2">
        <v>1</v>
      </c>
      <c r="G1076" s="2">
        <v>2</v>
      </c>
      <c r="H1076" s="2" t="s">
        <v>43</v>
      </c>
      <c r="I1076" s="2" t="s">
        <v>66</v>
      </c>
      <c r="J1076" s="6">
        <v>175.86600000000001</v>
      </c>
      <c r="K1076" s="6">
        <v>156.04155555555556</v>
      </c>
      <c r="L1076" s="2" t="s">
        <v>44</v>
      </c>
      <c r="M1076" s="2" t="s">
        <v>37</v>
      </c>
      <c r="N1076" s="6">
        <v>0</v>
      </c>
      <c r="O1076" s="6">
        <v>177.77777777777777</v>
      </c>
      <c r="P1076" s="6">
        <v>38.503999999999998</v>
      </c>
      <c r="Q1076" s="6">
        <v>0</v>
      </c>
      <c r="R1076" s="6">
        <v>0</v>
      </c>
      <c r="S1076" s="6">
        <v>0</v>
      </c>
      <c r="T1076" s="6">
        <v>106.66666666666667</v>
      </c>
      <c r="U1076" s="6">
        <v>0</v>
      </c>
      <c r="V1076" s="6">
        <v>34.888888888888886</v>
      </c>
      <c r="W1076" s="6">
        <v>0</v>
      </c>
      <c r="X1076" s="6">
        <v>0</v>
      </c>
      <c r="Y1076" s="6">
        <v>118.07376017653327</v>
      </c>
      <c r="Z1076" s="2">
        <v>36</v>
      </c>
      <c r="AA1076" s="6">
        <v>4.2686492803150164</v>
      </c>
      <c r="AB1076" s="2" t="s">
        <v>38</v>
      </c>
      <c r="AC1076" s="2" t="s">
        <v>50</v>
      </c>
      <c r="AD1076" s="2" t="s">
        <v>40</v>
      </c>
      <c r="AE1076" s="2" t="s">
        <v>41</v>
      </c>
      <c r="AF1076" s="2">
        <v>0</v>
      </c>
      <c r="AG1076" s="8">
        <v>0.2886669933795929</v>
      </c>
      <c r="AH1076" s="3">
        <v>360.62896728515619</v>
      </c>
      <c r="AI1076" s="9">
        <v>0.46749946475028992</v>
      </c>
    </row>
    <row r="1077" spans="1:35" ht="15" x14ac:dyDescent="0.25">
      <c r="A1077" s="2">
        <v>1076</v>
      </c>
      <c r="B1077" s="2">
        <v>29</v>
      </c>
      <c r="C1077" s="2" t="s">
        <v>47</v>
      </c>
      <c r="D1077" s="2" t="s">
        <v>33</v>
      </c>
      <c r="E1077" s="2">
        <v>3</v>
      </c>
      <c r="F1077" s="2">
        <v>0</v>
      </c>
      <c r="G1077" s="2">
        <v>2</v>
      </c>
      <c r="H1077" s="2" t="s">
        <v>58</v>
      </c>
      <c r="I1077" s="2" t="s">
        <v>66</v>
      </c>
      <c r="J1077" s="6">
        <v>626.52200000000005</v>
      </c>
      <c r="K1077" s="6">
        <v>489.666</v>
      </c>
      <c r="L1077" s="2" t="s">
        <v>36</v>
      </c>
      <c r="M1077" s="2" t="s">
        <v>45</v>
      </c>
      <c r="N1077" s="6">
        <v>0</v>
      </c>
      <c r="O1077" s="6">
        <v>0</v>
      </c>
      <c r="P1077" s="6">
        <v>93.37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16.222222222222221</v>
      </c>
      <c r="W1077" s="6">
        <v>0</v>
      </c>
      <c r="X1077" s="6">
        <v>0</v>
      </c>
      <c r="Y1077" s="6">
        <v>558.11522286013781</v>
      </c>
      <c r="Z1077" s="2">
        <v>3</v>
      </c>
      <c r="AA1077" s="6">
        <v>191.64725736297049</v>
      </c>
      <c r="AB1077" s="2" t="s">
        <v>38</v>
      </c>
      <c r="AC1077" s="2" t="s">
        <v>62</v>
      </c>
      <c r="AD1077" s="2" t="s">
        <v>63</v>
      </c>
      <c r="AE1077" s="2" t="s">
        <v>41</v>
      </c>
      <c r="AF1077" s="2">
        <v>0</v>
      </c>
      <c r="AG1077" s="8">
        <v>0.1186079159379005</v>
      </c>
      <c r="AH1077" s="3">
        <v>365.74334716796881</v>
      </c>
      <c r="AI1077" s="9">
        <v>0.15777286887168879</v>
      </c>
    </row>
    <row r="1078" spans="1:35" ht="15" x14ac:dyDescent="0.25">
      <c r="A1078" s="2">
        <v>1077</v>
      </c>
      <c r="B1078" s="2">
        <v>22</v>
      </c>
      <c r="C1078" s="2" t="s">
        <v>32</v>
      </c>
      <c r="D1078" s="2" t="s">
        <v>57</v>
      </c>
      <c r="E1078" s="2">
        <v>1</v>
      </c>
      <c r="F1078" s="2">
        <v>0</v>
      </c>
      <c r="G1078" s="2">
        <v>2</v>
      </c>
      <c r="H1078" s="2" t="s">
        <v>34</v>
      </c>
      <c r="I1078" s="2" t="s">
        <v>49</v>
      </c>
      <c r="J1078" s="6">
        <v>716.47125000000005</v>
      </c>
      <c r="K1078" s="6">
        <v>595.3224444444445</v>
      </c>
      <c r="L1078" s="2" t="s">
        <v>44</v>
      </c>
      <c r="M1078" s="2" t="s">
        <v>45</v>
      </c>
      <c r="N1078" s="6">
        <v>0</v>
      </c>
      <c r="O1078" s="6">
        <v>0</v>
      </c>
      <c r="P1078" s="6">
        <v>439.93422222222222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30.222222222222221</v>
      </c>
      <c r="W1078" s="6">
        <v>0</v>
      </c>
      <c r="X1078" s="6">
        <v>0</v>
      </c>
      <c r="Y1078" s="6">
        <v>381.24042127113779</v>
      </c>
      <c r="Z1078" s="2">
        <v>24</v>
      </c>
      <c r="AA1078" s="6">
        <v>19.033085666438744</v>
      </c>
      <c r="AB1078" s="2" t="s">
        <v>38</v>
      </c>
      <c r="AC1078" s="2" t="s">
        <v>39</v>
      </c>
      <c r="AD1078" s="2" t="s">
        <v>40</v>
      </c>
      <c r="AE1078" s="2" t="s">
        <v>41</v>
      </c>
      <c r="AF1078" s="2">
        <v>0</v>
      </c>
      <c r="AG1078" s="8">
        <v>0.16097654402256009</v>
      </c>
      <c r="AH1078" s="3">
        <v>328.67678833007813</v>
      </c>
      <c r="AI1078" s="9">
        <v>0.20978789031505579</v>
      </c>
    </row>
    <row r="1079" spans="1:35" ht="15" x14ac:dyDescent="0.25">
      <c r="A1079" s="2">
        <v>1078</v>
      </c>
      <c r="B1079" s="2">
        <v>32</v>
      </c>
      <c r="C1079" s="2" t="s">
        <v>61</v>
      </c>
      <c r="D1079" s="2" t="s">
        <v>57</v>
      </c>
      <c r="E1079" s="2">
        <v>3</v>
      </c>
      <c r="F1079" s="2">
        <v>0</v>
      </c>
      <c r="G1079" s="2">
        <v>2</v>
      </c>
      <c r="H1079" s="2" t="s">
        <v>43</v>
      </c>
      <c r="I1079" s="2" t="s">
        <v>35</v>
      </c>
      <c r="J1079" s="6">
        <v>666.40200000000004</v>
      </c>
      <c r="K1079" s="6">
        <v>876.37666666666667</v>
      </c>
      <c r="L1079" s="2" t="s">
        <v>44</v>
      </c>
      <c r="M1079" s="2" t="s">
        <v>37</v>
      </c>
      <c r="N1079" s="6">
        <v>0</v>
      </c>
      <c r="O1079" s="6">
        <v>0</v>
      </c>
      <c r="P1079" s="6">
        <v>51.218000000000004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4.8888888888888893</v>
      </c>
      <c r="W1079" s="6">
        <v>0</v>
      </c>
      <c r="X1079" s="6">
        <v>0</v>
      </c>
      <c r="Y1079" s="6">
        <v>369.48741983474065</v>
      </c>
      <c r="Z1079" s="2">
        <v>36</v>
      </c>
      <c r="AA1079" s="6">
        <v>13.357855347410908</v>
      </c>
      <c r="AB1079" s="2" t="s">
        <v>55</v>
      </c>
      <c r="AC1079" s="2" t="s">
        <v>39</v>
      </c>
      <c r="AD1079" s="2" t="s">
        <v>40</v>
      </c>
      <c r="AE1079" s="2" t="s">
        <v>41</v>
      </c>
      <c r="AF1079" s="2">
        <v>1</v>
      </c>
      <c r="AG1079" s="8">
        <v>0.14697831869125369</v>
      </c>
      <c r="AH1079" s="3">
        <v>402.90969848632813</v>
      </c>
      <c r="AI1079" s="9">
        <v>0.2120557427406311</v>
      </c>
    </row>
    <row r="1080" spans="1:35" ht="15" x14ac:dyDescent="0.25">
      <c r="A1080" s="2">
        <v>1079</v>
      </c>
      <c r="B1080" s="2">
        <v>45</v>
      </c>
      <c r="C1080" s="2" t="s">
        <v>61</v>
      </c>
      <c r="D1080" s="2" t="s">
        <v>65</v>
      </c>
      <c r="E1080" s="2">
        <v>1</v>
      </c>
      <c r="F1080" s="2">
        <v>2</v>
      </c>
      <c r="G1080" s="2">
        <v>3</v>
      </c>
      <c r="H1080" s="2" t="s">
        <v>48</v>
      </c>
      <c r="I1080" s="2" t="s">
        <v>35</v>
      </c>
      <c r="J1080" s="6">
        <v>512.22199999999998</v>
      </c>
      <c r="K1080" s="6">
        <v>645.27111111111117</v>
      </c>
      <c r="L1080" s="2" t="s">
        <v>36</v>
      </c>
      <c r="M1080" s="2" t="s">
        <v>45</v>
      </c>
      <c r="N1080" s="6">
        <v>0</v>
      </c>
      <c r="O1080" s="6">
        <v>0</v>
      </c>
      <c r="P1080" s="6">
        <v>208.31688888888888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10.888888888888889</v>
      </c>
      <c r="W1080" s="6">
        <v>0</v>
      </c>
      <c r="X1080" s="6">
        <v>0</v>
      </c>
      <c r="Y1080" s="6">
        <v>321.71628632825804</v>
      </c>
      <c r="Z1080" s="2">
        <v>36</v>
      </c>
      <c r="AA1080" s="6">
        <v>11.630814433685458</v>
      </c>
      <c r="AB1080" s="2" t="s">
        <v>55</v>
      </c>
      <c r="AC1080" s="2" t="s">
        <v>39</v>
      </c>
      <c r="AD1080" s="2" t="s">
        <v>63</v>
      </c>
      <c r="AE1080" s="2" t="s">
        <v>41</v>
      </c>
      <c r="AF1080" s="2">
        <v>0</v>
      </c>
      <c r="AG1080" s="8">
        <v>0.1651889979839325</v>
      </c>
      <c r="AH1080" s="3">
        <v>450.3385009765625</v>
      </c>
      <c r="AI1080" s="9">
        <v>0.29492217302322388</v>
      </c>
    </row>
    <row r="1081" spans="1:35" ht="15" x14ac:dyDescent="0.25">
      <c r="A1081" s="2">
        <v>1080</v>
      </c>
      <c r="B1081" s="2">
        <v>26</v>
      </c>
      <c r="C1081" s="2" t="s">
        <v>61</v>
      </c>
      <c r="D1081" s="2" t="s">
        <v>57</v>
      </c>
      <c r="E1081" s="2">
        <v>2</v>
      </c>
      <c r="F1081" s="2">
        <v>0</v>
      </c>
      <c r="G1081" s="2">
        <v>3</v>
      </c>
      <c r="H1081" s="2" t="s">
        <v>34</v>
      </c>
      <c r="I1081" s="2" t="s">
        <v>49</v>
      </c>
      <c r="J1081" s="6">
        <v>870.36350000000004</v>
      </c>
      <c r="K1081" s="6">
        <v>528.80933333333337</v>
      </c>
      <c r="L1081" s="2" t="s">
        <v>73</v>
      </c>
      <c r="M1081" s="2" t="s">
        <v>51</v>
      </c>
      <c r="N1081" s="6">
        <v>0</v>
      </c>
      <c r="O1081" s="6">
        <v>0</v>
      </c>
      <c r="P1081" s="6">
        <v>98.170222222222222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50.444444444444443</v>
      </c>
      <c r="W1081" s="6">
        <v>0</v>
      </c>
      <c r="X1081" s="6">
        <v>0</v>
      </c>
      <c r="Y1081" s="6">
        <v>783.90057776706715</v>
      </c>
      <c r="Z1081" s="2">
        <v>36</v>
      </c>
      <c r="AA1081" s="6">
        <v>28.33988374826875</v>
      </c>
      <c r="AB1081" s="2" t="s">
        <v>38</v>
      </c>
      <c r="AC1081" s="2" t="s">
        <v>75</v>
      </c>
      <c r="AD1081" s="2" t="s">
        <v>46</v>
      </c>
      <c r="AE1081" s="2" t="s">
        <v>41</v>
      </c>
      <c r="AF1081" s="2">
        <v>1</v>
      </c>
      <c r="AG1081" s="8">
        <v>9.2960439622402191E-2</v>
      </c>
      <c r="AH1081" s="3">
        <v>469.62387084960938</v>
      </c>
      <c r="AI1081" s="9">
        <v>0.13635176420211789</v>
      </c>
    </row>
    <row r="1082" spans="1:35" ht="15" x14ac:dyDescent="0.25">
      <c r="A1082" s="2">
        <v>1081</v>
      </c>
      <c r="B1082" s="2">
        <v>39</v>
      </c>
      <c r="C1082" s="2" t="s">
        <v>32</v>
      </c>
      <c r="D1082" s="2" t="s">
        <v>33</v>
      </c>
      <c r="E1082" s="2">
        <v>2</v>
      </c>
      <c r="F1082" s="2">
        <v>0</v>
      </c>
      <c r="G1082" s="2">
        <v>4</v>
      </c>
      <c r="H1082" s="2" t="s">
        <v>48</v>
      </c>
      <c r="I1082" s="2" t="s">
        <v>49</v>
      </c>
      <c r="J1082" s="6">
        <v>1674.90175</v>
      </c>
      <c r="K1082" s="6">
        <v>1007.0048888888889</v>
      </c>
      <c r="L1082" s="2" t="s">
        <v>44</v>
      </c>
      <c r="M1082" s="2" t="s">
        <v>37</v>
      </c>
      <c r="N1082" s="6">
        <v>0</v>
      </c>
      <c r="O1082" s="6">
        <v>0</v>
      </c>
      <c r="P1082" s="6">
        <v>61.586444444444446</v>
      </c>
      <c r="Q1082" s="6">
        <v>0</v>
      </c>
      <c r="R1082" s="6">
        <v>0</v>
      </c>
      <c r="S1082" s="6">
        <v>0</v>
      </c>
      <c r="T1082" s="6">
        <v>333.33333333333331</v>
      </c>
      <c r="U1082" s="6">
        <v>0</v>
      </c>
      <c r="V1082" s="6">
        <v>199.55555555555554</v>
      </c>
      <c r="W1082" s="6">
        <v>0</v>
      </c>
      <c r="X1082" s="6">
        <v>0</v>
      </c>
      <c r="Y1082" s="6">
        <v>1557.3980810698101</v>
      </c>
      <c r="Z1082" s="2">
        <v>48</v>
      </c>
      <c r="AA1082" s="6">
        <v>45.748568021178251</v>
      </c>
      <c r="AB1082" s="2" t="s">
        <v>55</v>
      </c>
      <c r="AC1082" s="2" t="s">
        <v>39</v>
      </c>
      <c r="AD1082" s="2" t="s">
        <v>40</v>
      </c>
      <c r="AE1082" s="2" t="s">
        <v>64</v>
      </c>
      <c r="AF1082" s="2">
        <v>1</v>
      </c>
      <c r="AG1082" s="8">
        <v>1.615423709154129E-2</v>
      </c>
      <c r="AH1082" s="3">
        <v>736.3892822265625</v>
      </c>
      <c r="AI1082" s="9">
        <v>2.2652987390756611E-2</v>
      </c>
    </row>
    <row r="1083" spans="1:35" ht="15" x14ac:dyDescent="0.25">
      <c r="A1083" s="2">
        <v>1082</v>
      </c>
      <c r="B1083" s="2">
        <v>31</v>
      </c>
      <c r="C1083" s="2" t="s">
        <v>32</v>
      </c>
      <c r="D1083" s="2" t="s">
        <v>33</v>
      </c>
      <c r="E1083" s="2">
        <v>1</v>
      </c>
      <c r="F1083" s="2">
        <v>2</v>
      </c>
      <c r="G1083" s="2">
        <v>3</v>
      </c>
      <c r="H1083" s="2" t="s">
        <v>53</v>
      </c>
      <c r="I1083" s="2" t="s">
        <v>35</v>
      </c>
      <c r="J1083" s="6">
        <v>1139.5015000000001</v>
      </c>
      <c r="K1083" s="6">
        <v>546.88022222222219</v>
      </c>
      <c r="L1083" s="2" t="s">
        <v>44</v>
      </c>
      <c r="M1083" s="2" t="s">
        <v>37</v>
      </c>
      <c r="N1083" s="6">
        <v>0</v>
      </c>
      <c r="O1083" s="6">
        <v>124.44444444444444</v>
      </c>
      <c r="P1083" s="6">
        <v>456.96155555555555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22</v>
      </c>
      <c r="W1083" s="6">
        <v>0</v>
      </c>
      <c r="X1083" s="6">
        <v>0</v>
      </c>
      <c r="Y1083" s="6">
        <v>993.54486016415717</v>
      </c>
      <c r="Z1083" s="2">
        <v>36</v>
      </c>
      <c r="AA1083" s="6">
        <v>35.919026767331793</v>
      </c>
      <c r="AB1083" s="2" t="s">
        <v>38</v>
      </c>
      <c r="AC1083" s="2" t="s">
        <v>50</v>
      </c>
      <c r="AD1083" s="2" t="s">
        <v>63</v>
      </c>
      <c r="AE1083" s="2" t="s">
        <v>41</v>
      </c>
      <c r="AF1083" s="2">
        <v>1</v>
      </c>
      <c r="AG1083" s="8">
        <v>6.1837509274482727E-2</v>
      </c>
      <c r="AH1083" s="3">
        <v>537.51361083984375</v>
      </c>
      <c r="AI1083" s="9">
        <v>8.8683061301708221E-2</v>
      </c>
    </row>
    <row r="1084" spans="1:35" ht="15" x14ac:dyDescent="0.25">
      <c r="A1084" s="2">
        <v>1083</v>
      </c>
      <c r="B1084" s="2">
        <v>49</v>
      </c>
      <c r="C1084" s="2" t="s">
        <v>32</v>
      </c>
      <c r="D1084" s="2" t="s">
        <v>65</v>
      </c>
      <c r="E1084" s="2">
        <v>3</v>
      </c>
      <c r="F1084" s="2">
        <v>1</v>
      </c>
      <c r="G1084" s="2">
        <v>4</v>
      </c>
      <c r="H1084" s="2" t="s">
        <v>48</v>
      </c>
      <c r="I1084" s="2" t="s">
        <v>49</v>
      </c>
      <c r="J1084" s="6">
        <v>1319.211</v>
      </c>
      <c r="K1084" s="6">
        <v>1146.1435555555556</v>
      </c>
      <c r="L1084" s="2" t="s">
        <v>36</v>
      </c>
      <c r="M1084" s="2" t="s">
        <v>45</v>
      </c>
      <c r="N1084" s="6">
        <v>0</v>
      </c>
      <c r="O1084" s="6">
        <v>777.77777777777783</v>
      </c>
      <c r="P1084" s="6">
        <v>687.6104444444444</v>
      </c>
      <c r="Q1084" s="6">
        <v>46.666666666666664</v>
      </c>
      <c r="R1084" s="6">
        <v>0</v>
      </c>
      <c r="S1084" s="6">
        <v>0</v>
      </c>
      <c r="T1084" s="6">
        <v>0</v>
      </c>
      <c r="U1084" s="6">
        <v>0</v>
      </c>
      <c r="V1084" s="6">
        <v>212.44444444444446</v>
      </c>
      <c r="W1084" s="6">
        <v>0</v>
      </c>
      <c r="X1084" s="6">
        <v>0</v>
      </c>
      <c r="Y1084" s="6">
        <v>987.07190137912414</v>
      </c>
      <c r="Z1084" s="2">
        <v>48</v>
      </c>
      <c r="AA1084" s="6">
        <v>28.995236716239699</v>
      </c>
      <c r="AB1084" s="2" t="s">
        <v>38</v>
      </c>
      <c r="AC1084" s="2" t="s">
        <v>39</v>
      </c>
      <c r="AD1084" s="2" t="s">
        <v>77</v>
      </c>
      <c r="AE1084" s="2" t="s">
        <v>41</v>
      </c>
      <c r="AF1084" s="2">
        <v>1</v>
      </c>
      <c r="AG1084" s="8">
        <v>3.5256814211606979E-2</v>
      </c>
      <c r="AH1084" s="3">
        <v>688.68017578125</v>
      </c>
      <c r="AI1084" s="9">
        <v>6.4126908779144287E-2</v>
      </c>
    </row>
    <row r="1085" spans="1:35" ht="15" x14ac:dyDescent="0.25">
      <c r="A1085" s="2">
        <v>1084</v>
      </c>
      <c r="B1085" s="2">
        <v>36</v>
      </c>
      <c r="C1085" s="2" t="s">
        <v>61</v>
      </c>
      <c r="D1085" s="2" t="s">
        <v>33</v>
      </c>
      <c r="E1085" s="2">
        <v>0</v>
      </c>
      <c r="F1085" s="2">
        <v>0</v>
      </c>
      <c r="G1085" s="2">
        <v>2</v>
      </c>
      <c r="H1085" s="2" t="s">
        <v>43</v>
      </c>
      <c r="I1085" s="2" t="s">
        <v>35</v>
      </c>
      <c r="J1085" s="6">
        <v>748.02650000000006</v>
      </c>
      <c r="K1085" s="6">
        <v>592.32777777777778</v>
      </c>
      <c r="L1085" s="2" t="s">
        <v>44</v>
      </c>
      <c r="M1085" s="2" t="s">
        <v>37</v>
      </c>
      <c r="N1085" s="6">
        <v>0</v>
      </c>
      <c r="O1085" s="6">
        <v>0</v>
      </c>
      <c r="P1085" s="6">
        <v>107.23377777777777</v>
      </c>
      <c r="Q1085" s="6">
        <v>0</v>
      </c>
      <c r="R1085" s="6">
        <v>0</v>
      </c>
      <c r="S1085" s="6">
        <v>0</v>
      </c>
      <c r="T1085" s="6">
        <v>22.222222222222221</v>
      </c>
      <c r="U1085" s="6">
        <v>0</v>
      </c>
      <c r="V1085" s="6">
        <v>0</v>
      </c>
      <c r="W1085" s="6">
        <v>0</v>
      </c>
      <c r="X1085" s="6">
        <v>0</v>
      </c>
      <c r="Y1085" s="6">
        <v>552.87405129387662</v>
      </c>
      <c r="Z1085" s="2">
        <v>36</v>
      </c>
      <c r="AA1085" s="6">
        <v>19.987721383921002</v>
      </c>
      <c r="AB1085" s="2" t="s">
        <v>55</v>
      </c>
      <c r="AC1085" s="2" t="s">
        <v>39</v>
      </c>
      <c r="AD1085" s="2" t="s">
        <v>40</v>
      </c>
      <c r="AE1085" s="2" t="s">
        <v>41</v>
      </c>
      <c r="AF1085" s="2">
        <v>0</v>
      </c>
      <c r="AG1085" s="8">
        <v>0.11906961351633071</v>
      </c>
      <c r="AH1085" s="3">
        <v>417.52377319335938</v>
      </c>
      <c r="AI1085" s="9">
        <v>0.1725724786520004</v>
      </c>
    </row>
    <row r="1086" spans="1:35" ht="15" x14ac:dyDescent="0.25">
      <c r="A1086" s="2">
        <v>1085</v>
      </c>
      <c r="B1086" s="2">
        <v>53</v>
      </c>
      <c r="C1086" s="2" t="s">
        <v>61</v>
      </c>
      <c r="D1086" s="2" t="s">
        <v>65</v>
      </c>
      <c r="E1086" s="2">
        <v>1</v>
      </c>
      <c r="F1086" s="2">
        <v>0</v>
      </c>
      <c r="G1086" s="2">
        <v>2</v>
      </c>
      <c r="H1086" s="2" t="s">
        <v>34</v>
      </c>
      <c r="I1086" s="2" t="s">
        <v>49</v>
      </c>
      <c r="J1086" s="6">
        <v>584.3605</v>
      </c>
      <c r="K1086" s="6">
        <v>611.32799999999997</v>
      </c>
      <c r="L1086" s="2" t="s">
        <v>44</v>
      </c>
      <c r="M1086" s="2" t="s">
        <v>37</v>
      </c>
      <c r="N1086" s="6">
        <v>0</v>
      </c>
      <c r="O1086" s="6">
        <v>5555.5555555555557</v>
      </c>
      <c r="P1086" s="6">
        <v>381.76088888888887</v>
      </c>
      <c r="Q1086" s="6">
        <v>0</v>
      </c>
      <c r="R1086" s="6">
        <v>0</v>
      </c>
      <c r="S1086" s="6">
        <v>0</v>
      </c>
      <c r="T1086" s="6">
        <v>555.55555555555554</v>
      </c>
      <c r="U1086" s="6">
        <v>0</v>
      </c>
      <c r="V1086" s="6">
        <v>16.222222222222221</v>
      </c>
      <c r="W1086" s="6">
        <v>0</v>
      </c>
      <c r="X1086" s="6">
        <v>0</v>
      </c>
      <c r="Y1086" s="6">
        <v>186.52662582019019</v>
      </c>
      <c r="Z1086" s="2">
        <v>36</v>
      </c>
      <c r="AA1086" s="6">
        <v>6.7433843546314742</v>
      </c>
      <c r="AB1086" s="2" t="s">
        <v>55</v>
      </c>
      <c r="AC1086" s="2" t="s">
        <v>50</v>
      </c>
      <c r="AD1086" s="2" t="s">
        <v>63</v>
      </c>
      <c r="AE1086" s="2" t="s">
        <v>64</v>
      </c>
      <c r="AF1086" s="2">
        <v>0</v>
      </c>
      <c r="AG1086" s="8">
        <v>0.16817973554134369</v>
      </c>
      <c r="AH1086" s="3">
        <v>418.3546142578125</v>
      </c>
      <c r="AI1086" s="9">
        <v>0.28548797965049738</v>
      </c>
    </row>
    <row r="1087" spans="1:35" ht="15" x14ac:dyDescent="0.25">
      <c r="A1087" s="2">
        <v>1086</v>
      </c>
      <c r="B1087" s="2">
        <v>29</v>
      </c>
      <c r="C1087" s="2" t="s">
        <v>32</v>
      </c>
      <c r="D1087" s="2" t="s">
        <v>57</v>
      </c>
      <c r="E1087" s="2">
        <v>0</v>
      </c>
      <c r="F1087" s="2">
        <v>2</v>
      </c>
      <c r="G1087" s="2">
        <v>4</v>
      </c>
      <c r="H1087" s="2" t="s">
        <v>53</v>
      </c>
      <c r="I1087" s="2" t="s">
        <v>35</v>
      </c>
      <c r="J1087" s="6">
        <v>1898.7774999999999</v>
      </c>
      <c r="K1087" s="6">
        <v>2212.1633333333334</v>
      </c>
      <c r="L1087" s="2" t="s">
        <v>44</v>
      </c>
      <c r="M1087" s="2" t="s">
        <v>51</v>
      </c>
      <c r="N1087" s="6">
        <v>0</v>
      </c>
      <c r="O1087" s="6">
        <v>0</v>
      </c>
      <c r="P1087" s="6">
        <v>159.65444444444444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214.66666666666666</v>
      </c>
      <c r="W1087" s="6">
        <v>0</v>
      </c>
      <c r="X1087" s="6">
        <v>0</v>
      </c>
      <c r="Y1087" s="6">
        <v>1001.2902892143505</v>
      </c>
      <c r="Z1087" s="2">
        <v>24</v>
      </c>
      <c r="AA1087" s="6">
        <v>49.988518499816117</v>
      </c>
      <c r="AB1087" s="2" t="s">
        <v>55</v>
      </c>
      <c r="AC1087" s="2" t="s">
        <v>50</v>
      </c>
      <c r="AD1087" s="2" t="s">
        <v>40</v>
      </c>
      <c r="AE1087" s="2" t="s">
        <v>41</v>
      </c>
      <c r="AF1087" s="2">
        <v>1</v>
      </c>
      <c r="AG1087" s="8">
        <v>1.7159635201096531E-2</v>
      </c>
      <c r="AH1087" s="3">
        <v>628.94000244140625</v>
      </c>
      <c r="AI1087" s="9">
        <v>2.0184645429253582E-2</v>
      </c>
    </row>
    <row r="1088" spans="1:35" ht="15" x14ac:dyDescent="0.25">
      <c r="A1088" s="2">
        <v>1087</v>
      </c>
      <c r="B1088" s="2">
        <v>46</v>
      </c>
      <c r="C1088" s="2" t="s">
        <v>61</v>
      </c>
      <c r="D1088" s="2" t="s">
        <v>33</v>
      </c>
      <c r="E1088" s="2">
        <v>3</v>
      </c>
      <c r="F1088" s="2">
        <v>1</v>
      </c>
      <c r="G1088" s="2">
        <v>2</v>
      </c>
      <c r="H1088" s="2" t="s">
        <v>58</v>
      </c>
      <c r="I1088" s="2" t="s">
        <v>49</v>
      </c>
      <c r="J1088" s="6">
        <v>727.48299999999995</v>
      </c>
      <c r="K1088" s="6">
        <v>735.1775555555555</v>
      </c>
      <c r="L1088" s="2" t="s">
        <v>44</v>
      </c>
      <c r="M1088" s="2" t="s">
        <v>45</v>
      </c>
      <c r="N1088" s="6">
        <v>0</v>
      </c>
      <c r="O1088" s="6">
        <v>0</v>
      </c>
      <c r="P1088" s="6">
        <v>135.1468888888889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20.888888888888889</v>
      </c>
      <c r="W1088" s="6">
        <v>0</v>
      </c>
      <c r="X1088" s="6">
        <v>0</v>
      </c>
      <c r="Y1088" s="6">
        <v>394.96983968974945</v>
      </c>
      <c r="Z1088" s="2">
        <v>18</v>
      </c>
      <c r="AA1088" s="6">
        <v>25.201359395085316</v>
      </c>
      <c r="AB1088" s="2" t="s">
        <v>55</v>
      </c>
      <c r="AC1088" s="2" t="s">
        <v>39</v>
      </c>
      <c r="AD1088" s="2" t="s">
        <v>40</v>
      </c>
      <c r="AE1088" s="2" t="s">
        <v>41</v>
      </c>
      <c r="AF1088" s="2">
        <v>0</v>
      </c>
      <c r="AG1088" s="8">
        <v>0.14603517949581149</v>
      </c>
      <c r="AH1088" s="3">
        <v>402.39553833007813</v>
      </c>
      <c r="AI1088" s="9">
        <v>0.210562989115715</v>
      </c>
    </row>
    <row r="1089" spans="1:35" ht="15" x14ac:dyDescent="0.25">
      <c r="A1089" s="2">
        <v>1088</v>
      </c>
      <c r="B1089" s="2">
        <v>36</v>
      </c>
      <c r="C1089" s="2" t="s">
        <v>61</v>
      </c>
      <c r="D1089" s="2" t="s">
        <v>33</v>
      </c>
      <c r="E1089" s="2">
        <v>0</v>
      </c>
      <c r="F1089" s="2">
        <v>0</v>
      </c>
      <c r="G1089" s="2">
        <v>4</v>
      </c>
      <c r="H1089" s="2" t="s">
        <v>34</v>
      </c>
      <c r="I1089" s="2" t="s">
        <v>49</v>
      </c>
      <c r="J1089" s="6">
        <v>660.64575000000002</v>
      </c>
      <c r="K1089" s="6">
        <v>512.85422222222223</v>
      </c>
      <c r="L1089" s="2" t="s">
        <v>44</v>
      </c>
      <c r="M1089" s="2" t="s">
        <v>45</v>
      </c>
      <c r="N1089" s="6">
        <v>0</v>
      </c>
      <c r="O1089" s="6">
        <v>0</v>
      </c>
      <c r="P1089" s="6">
        <v>41.706222222222223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10.888888888888889</v>
      </c>
      <c r="W1089" s="6">
        <v>0</v>
      </c>
      <c r="X1089" s="6">
        <v>0</v>
      </c>
      <c r="Y1089" s="6">
        <v>476.03823249540915</v>
      </c>
      <c r="Z1089" s="2">
        <v>3</v>
      </c>
      <c r="AA1089" s="6">
        <v>163.46341744655044</v>
      </c>
      <c r="AB1089" s="2" t="s">
        <v>55</v>
      </c>
      <c r="AC1089" s="2" t="s">
        <v>75</v>
      </c>
      <c r="AD1089" s="2" t="s">
        <v>40</v>
      </c>
      <c r="AE1089" s="2" t="s">
        <v>41</v>
      </c>
      <c r="AF1089" s="2">
        <v>1</v>
      </c>
      <c r="AG1089" s="8">
        <v>0.1034189835190773</v>
      </c>
      <c r="AH1089" s="3">
        <v>420.54278564453119</v>
      </c>
      <c r="AI1089" s="9">
        <v>0.180992066860199</v>
      </c>
    </row>
    <row r="1090" spans="1:35" x14ac:dyDescent="0.2">
      <c r="A1090" s="2">
        <v>1089</v>
      </c>
      <c r="B1090" s="2">
        <v>23</v>
      </c>
      <c r="C1090" s="2" t="s">
        <v>32</v>
      </c>
      <c r="D1090" s="2" t="s">
        <v>42</v>
      </c>
      <c r="E1090" s="2">
        <v>0</v>
      </c>
      <c r="F1090" s="2">
        <v>0</v>
      </c>
      <c r="G1090" s="2">
        <v>2</v>
      </c>
      <c r="H1090" s="2" t="s">
        <v>43</v>
      </c>
      <c r="I1090" s="2" t="s">
        <v>35</v>
      </c>
      <c r="J1090" s="6">
        <v>947.2405</v>
      </c>
      <c r="K1090" s="6">
        <v>1061.1182222222221</v>
      </c>
      <c r="L1090" s="2" t="s">
        <v>36</v>
      </c>
      <c r="M1090" s="2" t="s">
        <v>37</v>
      </c>
      <c r="N1090" s="6">
        <v>1304.1813689470225</v>
      </c>
      <c r="O1090" s="6">
        <v>527.77777777777783</v>
      </c>
      <c r="P1090" s="6">
        <v>488.96333333333331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37.111111111111114</v>
      </c>
      <c r="W1090" s="6">
        <v>0</v>
      </c>
      <c r="X1090" s="6">
        <v>0</v>
      </c>
      <c r="Y1090" s="6">
        <v>472.9869613280639</v>
      </c>
      <c r="Z1090" s="2">
        <v>36</v>
      </c>
      <c r="AA1090" s="6">
        <v>17.099611709263566</v>
      </c>
      <c r="AB1090" s="2" t="s">
        <v>38</v>
      </c>
      <c r="AC1090" s="2" t="s">
        <v>39</v>
      </c>
      <c r="AD1090" s="2" t="s">
        <v>40</v>
      </c>
      <c r="AE1090" s="2" t="s">
        <v>41</v>
      </c>
      <c r="AF1090" s="2" t="s">
        <v>59</v>
      </c>
      <c r="AG1090" s="4" t="s">
        <v>59</v>
      </c>
      <c r="AH1090" s="3" t="s">
        <v>59</v>
      </c>
    </row>
    <row r="1091" spans="1:35" ht="15" x14ac:dyDescent="0.25">
      <c r="A1091" s="2">
        <v>1090</v>
      </c>
      <c r="B1091" s="2">
        <v>32</v>
      </c>
      <c r="C1091" s="2" t="s">
        <v>32</v>
      </c>
      <c r="D1091" s="2" t="s">
        <v>33</v>
      </c>
      <c r="E1091" s="2">
        <v>0</v>
      </c>
      <c r="F1091" s="2">
        <v>1</v>
      </c>
      <c r="G1091" s="2">
        <v>2</v>
      </c>
      <c r="H1091" s="2" t="s">
        <v>53</v>
      </c>
      <c r="I1091" s="2" t="s">
        <v>35</v>
      </c>
      <c r="J1091" s="6">
        <v>210.42675</v>
      </c>
      <c r="K1091" s="6">
        <v>122.12333333333333</v>
      </c>
      <c r="L1091" s="2" t="s">
        <v>36</v>
      </c>
      <c r="M1091" s="2" t="s">
        <v>37</v>
      </c>
      <c r="N1091" s="6">
        <v>0</v>
      </c>
      <c r="O1091" s="6">
        <v>0</v>
      </c>
      <c r="P1091" s="6">
        <v>138.06</v>
      </c>
      <c r="Q1091" s="6">
        <v>57.777777777777779</v>
      </c>
      <c r="R1091" s="6">
        <v>0</v>
      </c>
      <c r="S1091" s="6">
        <v>0</v>
      </c>
      <c r="T1091" s="6">
        <v>622.22222222222217</v>
      </c>
      <c r="U1091" s="6">
        <v>0</v>
      </c>
      <c r="V1091" s="6">
        <v>3.1111111111111112</v>
      </c>
      <c r="W1091" s="6">
        <v>0</v>
      </c>
      <c r="X1091" s="6">
        <v>0</v>
      </c>
      <c r="Y1091" s="6">
        <v>128.0618159047539</v>
      </c>
      <c r="Z1091" s="2">
        <v>36</v>
      </c>
      <c r="AA1091" s="6">
        <v>4.629741421636429</v>
      </c>
      <c r="AB1091" s="2" t="s">
        <v>38</v>
      </c>
      <c r="AC1091" s="2" t="s">
        <v>50</v>
      </c>
      <c r="AD1091" s="2" t="s">
        <v>40</v>
      </c>
      <c r="AE1091" s="2" t="s">
        <v>41</v>
      </c>
      <c r="AF1091" s="2">
        <v>0</v>
      </c>
      <c r="AG1091" s="8">
        <v>0.29188495874404907</v>
      </c>
      <c r="AH1091" s="3">
        <v>310.45297241210938</v>
      </c>
      <c r="AI1091" s="9">
        <v>0.44457796216011047</v>
      </c>
    </row>
    <row r="1092" spans="1:35" ht="15" x14ac:dyDescent="0.25">
      <c r="A1092" s="2">
        <v>1091</v>
      </c>
      <c r="B1092" s="2">
        <v>25</v>
      </c>
      <c r="C1092" s="2" t="s">
        <v>32</v>
      </c>
      <c r="D1092" s="2" t="s">
        <v>57</v>
      </c>
      <c r="E1092" s="2">
        <v>2</v>
      </c>
      <c r="F1092" s="2">
        <v>1</v>
      </c>
      <c r="G1092" s="2">
        <v>2</v>
      </c>
      <c r="H1092" s="2" t="s">
        <v>48</v>
      </c>
      <c r="I1092" s="2" t="s">
        <v>35</v>
      </c>
      <c r="J1092" s="6">
        <v>549.53499999999997</v>
      </c>
      <c r="K1092" s="6">
        <v>718.52377777777781</v>
      </c>
      <c r="L1092" s="2" t="s">
        <v>36</v>
      </c>
      <c r="M1092" s="2" t="s">
        <v>45</v>
      </c>
      <c r="N1092" s="6">
        <v>0</v>
      </c>
      <c r="O1092" s="6">
        <v>0</v>
      </c>
      <c r="P1092" s="6">
        <v>211.67666666666668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271.56177464531601</v>
      </c>
      <c r="Z1092" s="2">
        <v>48</v>
      </c>
      <c r="AA1092" s="6">
        <v>7.9771270237979914</v>
      </c>
      <c r="AB1092" s="2" t="s">
        <v>38</v>
      </c>
      <c r="AC1092" s="2" t="s">
        <v>75</v>
      </c>
      <c r="AD1092" s="2" t="s">
        <v>40</v>
      </c>
      <c r="AE1092" s="2" t="s">
        <v>67</v>
      </c>
      <c r="AF1092" s="2">
        <v>0</v>
      </c>
      <c r="AG1092" s="8">
        <v>0.1795068830251694</v>
      </c>
      <c r="AH1092" s="3">
        <v>396.6510009765625</v>
      </c>
      <c r="AI1092" s="9">
        <v>0.2742580771446228</v>
      </c>
    </row>
    <row r="1093" spans="1:35" x14ac:dyDescent="0.2">
      <c r="A1093" s="2">
        <v>1092</v>
      </c>
      <c r="B1093" s="2">
        <v>32</v>
      </c>
      <c r="C1093" s="2" t="s">
        <v>61</v>
      </c>
      <c r="D1093" s="2" t="s">
        <v>57</v>
      </c>
      <c r="E1093" s="2">
        <v>2</v>
      </c>
      <c r="F1093" s="2">
        <v>0</v>
      </c>
      <c r="G1093" s="2">
        <v>3</v>
      </c>
      <c r="H1093" s="2" t="s">
        <v>34</v>
      </c>
      <c r="I1093" s="2" t="s">
        <v>49</v>
      </c>
      <c r="J1093" s="6">
        <v>1328.9232500000001</v>
      </c>
      <c r="K1093" s="6">
        <v>728.46555555555551</v>
      </c>
      <c r="L1093" s="2" t="s">
        <v>36</v>
      </c>
      <c r="M1093" s="2" t="s">
        <v>37</v>
      </c>
      <c r="N1093" s="6">
        <v>0</v>
      </c>
      <c r="O1093" s="6">
        <v>3044.4444444444443</v>
      </c>
      <c r="P1093" s="6">
        <v>42.44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12.222222222222221</v>
      </c>
      <c r="W1093" s="6">
        <v>0</v>
      </c>
      <c r="X1093" s="6">
        <v>0</v>
      </c>
      <c r="Y1093" s="6">
        <v>1511.4009198875992</v>
      </c>
      <c r="Z1093" s="2">
        <v>36</v>
      </c>
      <c r="AA1093" s="6">
        <v>54.640763869125045</v>
      </c>
      <c r="AB1093" s="2" t="s">
        <v>38</v>
      </c>
      <c r="AC1093" s="2" t="s">
        <v>62</v>
      </c>
      <c r="AD1093" s="2" t="s">
        <v>40</v>
      </c>
      <c r="AE1093" s="2" t="s">
        <v>64</v>
      </c>
      <c r="AF1093" s="2" t="s">
        <v>59</v>
      </c>
      <c r="AG1093" s="4" t="s">
        <v>59</v>
      </c>
      <c r="AH1093" s="3" t="s">
        <v>59</v>
      </c>
    </row>
    <row r="1094" spans="1:35" ht="15" x14ac:dyDescent="0.25">
      <c r="A1094" s="2">
        <v>1093</v>
      </c>
      <c r="B1094" s="2">
        <v>65</v>
      </c>
      <c r="C1094" s="2" t="s">
        <v>61</v>
      </c>
      <c r="D1094" s="2" t="s">
        <v>33</v>
      </c>
      <c r="E1094" s="2">
        <v>1</v>
      </c>
      <c r="F1094" s="2">
        <v>0</v>
      </c>
      <c r="G1094" s="2">
        <v>5</v>
      </c>
      <c r="H1094" s="2" t="s">
        <v>43</v>
      </c>
      <c r="I1094" s="2" t="s">
        <v>49</v>
      </c>
      <c r="J1094" s="6">
        <v>259.16199999999998</v>
      </c>
      <c r="K1094" s="6">
        <v>208.11155555555555</v>
      </c>
      <c r="L1094" s="2" t="s">
        <v>73</v>
      </c>
      <c r="M1094" s="2" t="s">
        <v>45</v>
      </c>
      <c r="N1094" s="6">
        <v>0</v>
      </c>
      <c r="O1094" s="6">
        <v>3888.8888888888887</v>
      </c>
      <c r="P1094" s="6">
        <v>127.324</v>
      </c>
      <c r="Q1094" s="6">
        <v>0</v>
      </c>
      <c r="R1094" s="6">
        <v>0</v>
      </c>
      <c r="S1094" s="6">
        <v>0</v>
      </c>
      <c r="T1094" s="6">
        <v>290.69511111111109</v>
      </c>
      <c r="U1094" s="6">
        <v>62.888888888888886</v>
      </c>
      <c r="V1094" s="6">
        <v>24.444444444444443</v>
      </c>
      <c r="W1094" s="6">
        <v>0</v>
      </c>
      <c r="X1094" s="6">
        <v>0</v>
      </c>
      <c r="Y1094" s="6">
        <v>242.15170939266486</v>
      </c>
      <c r="Z1094" s="2">
        <v>36</v>
      </c>
      <c r="AA1094" s="6">
        <v>8.7543643776620073</v>
      </c>
      <c r="AB1094" s="2" t="s">
        <v>38</v>
      </c>
      <c r="AC1094" s="2" t="s">
        <v>39</v>
      </c>
      <c r="AD1094" s="2" t="s">
        <v>40</v>
      </c>
      <c r="AE1094" s="2" t="s">
        <v>41</v>
      </c>
      <c r="AF1094" s="2">
        <v>0</v>
      </c>
      <c r="AG1094" s="8">
        <v>0.18283639848232269</v>
      </c>
      <c r="AH1094" s="3">
        <v>521.3890380859375</v>
      </c>
      <c r="AI1094" s="9">
        <v>0.43676057457923889</v>
      </c>
    </row>
    <row r="1095" spans="1:35" ht="15" x14ac:dyDescent="0.25">
      <c r="A1095" s="2">
        <v>1094</v>
      </c>
      <c r="B1095" s="2">
        <v>42</v>
      </c>
      <c r="C1095" s="2" t="s">
        <v>32</v>
      </c>
      <c r="D1095" s="2" t="s">
        <v>33</v>
      </c>
      <c r="E1095" s="2">
        <v>2</v>
      </c>
      <c r="F1095" s="2">
        <v>1</v>
      </c>
      <c r="G1095" s="2">
        <v>4</v>
      </c>
      <c r="H1095" s="2" t="s">
        <v>58</v>
      </c>
      <c r="I1095" s="2" t="s">
        <v>49</v>
      </c>
      <c r="J1095" s="6">
        <v>1155.9179999999999</v>
      </c>
      <c r="K1095" s="6">
        <v>1009.0222222222222</v>
      </c>
      <c r="L1095" s="2" t="s">
        <v>73</v>
      </c>
      <c r="M1095" s="2" t="s">
        <v>45</v>
      </c>
      <c r="N1095" s="6">
        <v>0</v>
      </c>
      <c r="O1095" s="6">
        <v>7777.7777777777774</v>
      </c>
      <c r="P1095" s="6">
        <v>562.40933333333328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181.33333333333334</v>
      </c>
      <c r="W1095" s="6">
        <v>0</v>
      </c>
      <c r="X1095" s="6">
        <v>0</v>
      </c>
      <c r="Y1095" s="6">
        <v>535.37156830468484</v>
      </c>
      <c r="Z1095" s="2">
        <v>36</v>
      </c>
      <c r="AA1095" s="6">
        <v>19.354964696035083</v>
      </c>
      <c r="AB1095" s="2" t="s">
        <v>55</v>
      </c>
      <c r="AC1095" s="2" t="s">
        <v>39</v>
      </c>
      <c r="AD1095" s="2" t="s">
        <v>40</v>
      </c>
      <c r="AE1095" s="2" t="s">
        <v>41</v>
      </c>
      <c r="AF1095" s="2">
        <v>0</v>
      </c>
      <c r="AG1095" s="8">
        <v>6.7705482244491577E-2</v>
      </c>
      <c r="AH1095" s="3">
        <v>564.33526611328125</v>
      </c>
      <c r="AI1095" s="9">
        <v>0.12565319240093231</v>
      </c>
    </row>
    <row r="1096" spans="1:35" ht="15" x14ac:dyDescent="0.25">
      <c r="A1096" s="2">
        <v>1095</v>
      </c>
      <c r="B1096" s="2">
        <v>51</v>
      </c>
      <c r="C1096" s="2" t="s">
        <v>32</v>
      </c>
      <c r="D1096" s="2" t="s">
        <v>42</v>
      </c>
      <c r="E1096" s="2">
        <v>1</v>
      </c>
      <c r="F1096" s="2">
        <v>2</v>
      </c>
      <c r="G1096" s="2">
        <v>3</v>
      </c>
      <c r="H1096" s="2" t="s">
        <v>34</v>
      </c>
      <c r="I1096" s="2" t="s">
        <v>49</v>
      </c>
      <c r="J1096" s="6">
        <v>886.22149999999999</v>
      </c>
      <c r="K1096" s="6">
        <v>1004.6206666666667</v>
      </c>
      <c r="L1096" s="2" t="s">
        <v>44</v>
      </c>
      <c r="M1096" s="2" t="s">
        <v>45</v>
      </c>
      <c r="N1096" s="6">
        <v>0</v>
      </c>
      <c r="O1096" s="6">
        <v>0</v>
      </c>
      <c r="P1096" s="6">
        <v>44.852444444444444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45.777777777777779</v>
      </c>
      <c r="W1096" s="6">
        <v>0</v>
      </c>
      <c r="X1096" s="6">
        <v>0</v>
      </c>
      <c r="Y1096" s="6">
        <v>631.60870786240832</v>
      </c>
      <c r="Z1096" s="2">
        <v>48</v>
      </c>
      <c r="AA1096" s="6">
        <v>18.553505545970083</v>
      </c>
      <c r="AB1096" s="2" t="s">
        <v>68</v>
      </c>
      <c r="AC1096" s="2" t="s">
        <v>72</v>
      </c>
      <c r="AD1096" s="2" t="s">
        <v>63</v>
      </c>
      <c r="AE1096" s="2" t="s">
        <v>41</v>
      </c>
      <c r="AF1096" s="2">
        <v>1</v>
      </c>
      <c r="AG1096" s="8">
        <v>7.7489204704761505E-2</v>
      </c>
      <c r="AH1096" s="3">
        <v>576.008544921875</v>
      </c>
      <c r="AI1096" s="9">
        <v>0.1427926570177078</v>
      </c>
    </row>
    <row r="1097" spans="1:35" ht="15" x14ac:dyDescent="0.25">
      <c r="A1097" s="2">
        <v>1096</v>
      </c>
      <c r="B1097" s="2">
        <v>57</v>
      </c>
      <c r="C1097" s="2" t="s">
        <v>61</v>
      </c>
      <c r="D1097" s="2" t="s">
        <v>74</v>
      </c>
      <c r="E1097" s="2">
        <v>0</v>
      </c>
      <c r="F1097" s="2">
        <v>1</v>
      </c>
      <c r="G1097" s="2">
        <v>2</v>
      </c>
      <c r="H1097" s="2" t="s">
        <v>58</v>
      </c>
      <c r="I1097" s="2" t="s">
        <v>66</v>
      </c>
      <c r="J1097" s="6">
        <v>967.66075000000001</v>
      </c>
      <c r="K1097" s="6">
        <v>821.4324444444444</v>
      </c>
      <c r="L1097" s="2" t="s">
        <v>44</v>
      </c>
      <c r="M1097" s="2" t="s">
        <v>51</v>
      </c>
      <c r="N1097" s="6">
        <v>0</v>
      </c>
      <c r="O1097" s="6">
        <v>0</v>
      </c>
      <c r="P1097" s="6">
        <v>362.64488888888889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327.11111111111109</v>
      </c>
      <c r="W1097" s="6">
        <v>0</v>
      </c>
      <c r="X1097" s="6">
        <v>0</v>
      </c>
      <c r="Y1097" s="6">
        <v>786.79261830499809</v>
      </c>
      <c r="Z1097" s="2">
        <v>36</v>
      </c>
      <c r="AA1097" s="6">
        <v>28.444437941701935</v>
      </c>
      <c r="AB1097" s="2" t="s">
        <v>55</v>
      </c>
      <c r="AC1097" s="2" t="s">
        <v>39</v>
      </c>
      <c r="AD1097" s="2" t="s">
        <v>76</v>
      </c>
      <c r="AE1097" s="2" t="s">
        <v>41</v>
      </c>
      <c r="AF1097" s="2">
        <v>1</v>
      </c>
      <c r="AG1097" s="8">
        <v>6.9571435451507568E-2</v>
      </c>
      <c r="AH1097" s="3">
        <v>531.10552978515625</v>
      </c>
      <c r="AI1097" s="9">
        <v>0.1060868501663208</v>
      </c>
    </row>
    <row r="1098" spans="1:35" ht="15" x14ac:dyDescent="0.25">
      <c r="A1098" s="2">
        <v>1097</v>
      </c>
      <c r="B1098" s="2">
        <v>48</v>
      </c>
      <c r="C1098" s="2" t="s">
        <v>61</v>
      </c>
      <c r="D1098" s="2" t="s">
        <v>57</v>
      </c>
      <c r="E1098" s="2">
        <v>2</v>
      </c>
      <c r="F1098" s="2">
        <v>1</v>
      </c>
      <c r="G1098" s="2">
        <v>2</v>
      </c>
      <c r="H1098" s="2" t="s">
        <v>43</v>
      </c>
      <c r="I1098" s="2" t="s">
        <v>49</v>
      </c>
      <c r="J1098" s="6">
        <v>727.79100000000005</v>
      </c>
      <c r="K1098" s="6">
        <v>374.56022222222219</v>
      </c>
      <c r="L1098" s="2" t="s">
        <v>44</v>
      </c>
      <c r="M1098" s="2" t="s">
        <v>45</v>
      </c>
      <c r="N1098" s="6">
        <v>0</v>
      </c>
      <c r="O1098" s="6">
        <v>777.77777777777783</v>
      </c>
      <c r="P1098" s="6">
        <v>234.48777777777778</v>
      </c>
      <c r="Q1098" s="6">
        <v>0</v>
      </c>
      <c r="R1098" s="6">
        <v>0</v>
      </c>
      <c r="S1098" s="6">
        <v>0</v>
      </c>
      <c r="T1098" s="6">
        <v>600</v>
      </c>
      <c r="U1098" s="6">
        <v>22.222222222222221</v>
      </c>
      <c r="V1098" s="6">
        <v>50.222222222222221</v>
      </c>
      <c r="W1098" s="6">
        <v>0</v>
      </c>
      <c r="X1098" s="6">
        <v>0</v>
      </c>
      <c r="Y1098" s="6">
        <v>795.63277487837468</v>
      </c>
      <c r="Z1098" s="2">
        <v>48</v>
      </c>
      <c r="AA1098" s="6">
        <v>23.371712450293266</v>
      </c>
      <c r="AB1098" s="2" t="s">
        <v>38</v>
      </c>
      <c r="AC1098" s="2" t="s">
        <v>60</v>
      </c>
      <c r="AD1098" s="2" t="s">
        <v>46</v>
      </c>
      <c r="AE1098" s="2" t="s">
        <v>41</v>
      </c>
      <c r="AF1098" s="2">
        <v>0</v>
      </c>
      <c r="AG1098" s="8">
        <v>0.101109467446804</v>
      </c>
      <c r="AH1098" s="3">
        <v>523.89617919921875</v>
      </c>
      <c r="AI1098" s="9">
        <v>0.16390398144721979</v>
      </c>
    </row>
    <row r="1099" spans="1:35" ht="15" x14ac:dyDescent="0.25">
      <c r="A1099" s="2">
        <v>1098</v>
      </c>
      <c r="B1099" s="2">
        <v>49</v>
      </c>
      <c r="C1099" s="2" t="s">
        <v>32</v>
      </c>
      <c r="D1099" s="2" t="s">
        <v>57</v>
      </c>
      <c r="E1099" s="2">
        <v>0</v>
      </c>
      <c r="F1099" s="2">
        <v>0</v>
      </c>
      <c r="G1099" s="2">
        <v>4</v>
      </c>
      <c r="H1099" s="2" t="s">
        <v>58</v>
      </c>
      <c r="I1099" s="2" t="s">
        <v>35</v>
      </c>
      <c r="J1099" s="6">
        <v>16.724499999999999</v>
      </c>
      <c r="K1099" s="6">
        <v>10.232222222222223</v>
      </c>
      <c r="L1099" s="2" t="s">
        <v>44</v>
      </c>
      <c r="M1099" s="2" t="s">
        <v>45</v>
      </c>
      <c r="N1099" s="6">
        <v>0</v>
      </c>
      <c r="O1099" s="6">
        <v>5555.5555555555557</v>
      </c>
      <c r="P1099" s="6">
        <v>7.5748888888888892</v>
      </c>
      <c r="Q1099" s="6">
        <v>0</v>
      </c>
      <c r="R1099" s="6">
        <v>0</v>
      </c>
      <c r="S1099" s="6">
        <v>0</v>
      </c>
      <c r="T1099" s="6">
        <v>0</v>
      </c>
      <c r="U1099" s="6">
        <v>0</v>
      </c>
      <c r="V1099" s="6">
        <v>204.44444444444446</v>
      </c>
      <c r="W1099" s="6">
        <v>0</v>
      </c>
      <c r="X1099" s="6">
        <v>0</v>
      </c>
      <c r="Y1099" s="6">
        <v>16.176878352061923</v>
      </c>
      <c r="Z1099" s="2">
        <v>36</v>
      </c>
      <c r="AA1099" s="6">
        <v>0.58483290472015326</v>
      </c>
      <c r="AB1099" s="2" t="s">
        <v>38</v>
      </c>
      <c r="AC1099" s="2" t="s">
        <v>39</v>
      </c>
      <c r="AD1099" s="2" t="s">
        <v>40</v>
      </c>
      <c r="AE1099" s="2" t="s">
        <v>67</v>
      </c>
      <c r="AF1099" s="2">
        <v>0</v>
      </c>
      <c r="AG1099" s="8">
        <v>0.30046656727790833</v>
      </c>
      <c r="AH1099" s="3">
        <v>387.4822998046875</v>
      </c>
      <c r="AI1099" s="9">
        <v>0.56680417060852051</v>
      </c>
    </row>
    <row r="1100" spans="1:35" ht="15" x14ac:dyDescent="0.25">
      <c r="A1100" s="2">
        <v>1099</v>
      </c>
      <c r="B1100" s="2">
        <v>26</v>
      </c>
      <c r="C1100" s="2" t="s">
        <v>32</v>
      </c>
      <c r="D1100" s="2" t="s">
        <v>57</v>
      </c>
      <c r="E1100" s="2">
        <v>0</v>
      </c>
      <c r="F1100" s="2">
        <v>1</v>
      </c>
      <c r="G1100" s="2">
        <v>5</v>
      </c>
      <c r="H1100" s="2" t="s">
        <v>35</v>
      </c>
      <c r="I1100" s="2" t="s">
        <v>49</v>
      </c>
      <c r="J1100" s="6">
        <v>776.07074999999998</v>
      </c>
      <c r="K1100" s="6">
        <v>549.96</v>
      </c>
      <c r="L1100" s="2" t="s">
        <v>44</v>
      </c>
      <c r="M1100" s="2" t="s">
        <v>45</v>
      </c>
      <c r="N1100" s="6">
        <v>0</v>
      </c>
      <c r="O1100" s="6">
        <v>0</v>
      </c>
      <c r="P1100" s="6">
        <v>513.49622222222217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431.2723779464655</v>
      </c>
      <c r="Z1100" s="2">
        <v>36</v>
      </c>
      <c r="AA1100" s="6">
        <v>15.591529591236037</v>
      </c>
      <c r="AB1100" s="2" t="s">
        <v>38</v>
      </c>
      <c r="AC1100" s="2" t="s">
        <v>39</v>
      </c>
      <c r="AD1100" s="2" t="s">
        <v>40</v>
      </c>
      <c r="AE1100" s="2" t="s">
        <v>41</v>
      </c>
      <c r="AF1100" s="2">
        <v>0</v>
      </c>
      <c r="AG1100" s="8">
        <v>0.1158595234155655</v>
      </c>
      <c r="AH1100" s="3">
        <v>487.08566284179688</v>
      </c>
      <c r="AI1100" s="9">
        <v>0.23214997351169589</v>
      </c>
    </row>
    <row r="1101" spans="1:35" ht="15" x14ac:dyDescent="0.25">
      <c r="A1101" s="2">
        <v>1100</v>
      </c>
      <c r="B1101" s="2">
        <v>47</v>
      </c>
      <c r="C1101" s="2" t="s">
        <v>32</v>
      </c>
      <c r="D1101" s="2" t="s">
        <v>57</v>
      </c>
      <c r="E1101" s="2">
        <v>0</v>
      </c>
      <c r="F1101" s="2">
        <v>0</v>
      </c>
      <c r="G1101" s="2">
        <v>3</v>
      </c>
      <c r="H1101" s="2" t="s">
        <v>34</v>
      </c>
      <c r="I1101" s="2" t="s">
        <v>35</v>
      </c>
      <c r="J1101" s="6">
        <v>460.42874999999998</v>
      </c>
      <c r="K1101" s="6">
        <v>592.7215555555556</v>
      </c>
      <c r="L1101" s="2" t="s">
        <v>36</v>
      </c>
      <c r="M1101" s="2" t="s">
        <v>37</v>
      </c>
      <c r="N1101" s="6">
        <v>0</v>
      </c>
      <c r="O1101" s="6">
        <v>444.44444444444446</v>
      </c>
      <c r="P1101" s="6">
        <v>125.71977777777778</v>
      </c>
      <c r="Q1101" s="6">
        <v>0</v>
      </c>
      <c r="R1101" s="6">
        <v>0</v>
      </c>
      <c r="S1101" s="6">
        <v>44.444444444444443</v>
      </c>
      <c r="T1101" s="6">
        <v>622.22222222222217</v>
      </c>
      <c r="U1101" s="6">
        <v>0</v>
      </c>
      <c r="V1101" s="6">
        <v>142.44444444444446</v>
      </c>
      <c r="W1101" s="6">
        <v>0</v>
      </c>
      <c r="X1101" s="6">
        <v>0</v>
      </c>
      <c r="Y1101" s="6">
        <v>190.45318696716905</v>
      </c>
      <c r="Z1101" s="2">
        <v>24</v>
      </c>
      <c r="AA1101" s="6">
        <v>9.5082043265668563</v>
      </c>
      <c r="AB1101" s="2" t="s">
        <v>55</v>
      </c>
      <c r="AC1101" s="2" t="s">
        <v>39</v>
      </c>
      <c r="AD1101" s="2" t="s">
        <v>46</v>
      </c>
      <c r="AE1101" s="2" t="s">
        <v>41</v>
      </c>
      <c r="AF1101" s="2">
        <v>1</v>
      </c>
      <c r="AG1101" s="8">
        <v>0.1870760768651962</v>
      </c>
      <c r="AH1101" s="3">
        <v>381.48611450195313</v>
      </c>
      <c r="AI1101" s="9">
        <v>0.31982478499412542</v>
      </c>
    </row>
    <row r="1102" spans="1:35" x14ac:dyDescent="0.2">
      <c r="A1102" s="2">
        <v>1101</v>
      </c>
      <c r="B1102" s="2">
        <v>73</v>
      </c>
      <c r="C1102" s="2" t="s">
        <v>47</v>
      </c>
      <c r="D1102" s="2" t="s">
        <v>33</v>
      </c>
      <c r="E1102" s="2">
        <v>1</v>
      </c>
      <c r="F1102" s="2">
        <v>1</v>
      </c>
      <c r="G1102" s="2">
        <v>4</v>
      </c>
      <c r="H1102" s="2" t="s">
        <v>53</v>
      </c>
      <c r="I1102" s="2" t="s">
        <v>49</v>
      </c>
      <c r="J1102" s="6">
        <v>1661.1957500000001</v>
      </c>
      <c r="K1102" s="6">
        <v>1382.6453333333334</v>
      </c>
      <c r="L1102" s="2" t="s">
        <v>44</v>
      </c>
      <c r="M1102" s="2" t="s">
        <v>37</v>
      </c>
      <c r="N1102" s="6">
        <v>0</v>
      </c>
      <c r="O1102" s="6">
        <v>0</v>
      </c>
      <c r="P1102" s="6">
        <v>480.44288888888889</v>
      </c>
      <c r="Q1102" s="6">
        <v>0</v>
      </c>
      <c r="R1102" s="6">
        <v>0</v>
      </c>
      <c r="S1102" s="6">
        <v>0</v>
      </c>
      <c r="T1102" s="6">
        <v>622.22222222222217</v>
      </c>
      <c r="U1102" s="6">
        <v>0</v>
      </c>
      <c r="V1102" s="6">
        <v>389.55555555555554</v>
      </c>
      <c r="W1102" s="6">
        <v>0</v>
      </c>
      <c r="X1102" s="6">
        <v>0</v>
      </c>
      <c r="Y1102" s="6">
        <v>961.9088884736442</v>
      </c>
      <c r="Z1102" s="2">
        <v>24</v>
      </c>
      <c r="AA1102" s="6">
        <v>48.022437433535003</v>
      </c>
      <c r="AB1102" s="2" t="s">
        <v>38</v>
      </c>
      <c r="AC1102" s="2" t="s">
        <v>50</v>
      </c>
      <c r="AD1102" s="2" t="s">
        <v>46</v>
      </c>
      <c r="AE1102" s="2" t="s">
        <v>41</v>
      </c>
      <c r="AF1102" s="2" t="s">
        <v>59</v>
      </c>
      <c r="AG1102" s="4" t="s">
        <v>59</v>
      </c>
      <c r="AH1102" s="3" t="s">
        <v>59</v>
      </c>
    </row>
    <row r="1103" spans="1:35" ht="15" x14ac:dyDescent="0.25">
      <c r="A1103" s="2">
        <v>1102</v>
      </c>
      <c r="B1103" s="2">
        <v>36</v>
      </c>
      <c r="C1103" s="2" t="s">
        <v>61</v>
      </c>
      <c r="D1103" s="2" t="s">
        <v>33</v>
      </c>
      <c r="E1103" s="2">
        <v>2</v>
      </c>
      <c r="F1103" s="2">
        <v>1</v>
      </c>
      <c r="G1103" s="2">
        <v>3</v>
      </c>
      <c r="H1103" s="2" t="s">
        <v>48</v>
      </c>
      <c r="I1103" s="2" t="s">
        <v>35</v>
      </c>
      <c r="J1103" s="6">
        <v>758.30724999999995</v>
      </c>
      <c r="K1103" s="6">
        <v>405.70133333333331</v>
      </c>
      <c r="L1103" s="2" t="s">
        <v>36</v>
      </c>
      <c r="M1103" s="2" t="s">
        <v>45</v>
      </c>
      <c r="N1103" s="6">
        <v>0</v>
      </c>
      <c r="O1103" s="6">
        <v>0</v>
      </c>
      <c r="P1103" s="6">
        <v>480.89222222222224</v>
      </c>
      <c r="Q1103" s="6">
        <v>0</v>
      </c>
      <c r="R1103" s="6">
        <v>0</v>
      </c>
      <c r="S1103" s="6">
        <v>0</v>
      </c>
      <c r="T1103" s="6">
        <v>622.22222222222217</v>
      </c>
      <c r="U1103" s="6">
        <v>0</v>
      </c>
      <c r="V1103" s="6">
        <v>0</v>
      </c>
      <c r="W1103" s="6">
        <v>0</v>
      </c>
      <c r="X1103" s="6">
        <v>0</v>
      </c>
      <c r="Y1103" s="6">
        <v>838.51879866021852</v>
      </c>
      <c r="Z1103" s="2">
        <v>12</v>
      </c>
      <c r="AA1103" s="6">
        <v>76.875397512908449</v>
      </c>
      <c r="AB1103" s="2" t="s">
        <v>55</v>
      </c>
      <c r="AC1103" s="2" t="s">
        <v>60</v>
      </c>
      <c r="AD1103" s="2" t="s">
        <v>40</v>
      </c>
      <c r="AE1103" s="2" t="s">
        <v>41</v>
      </c>
      <c r="AF1103" s="2">
        <v>1</v>
      </c>
      <c r="AG1103" s="8">
        <v>0.1011506617069244</v>
      </c>
      <c r="AH1103" s="3">
        <v>439.76766967773438</v>
      </c>
      <c r="AI1103" s="9">
        <v>0.14342734217643741</v>
      </c>
    </row>
    <row r="1104" spans="1:35" x14ac:dyDescent="0.2">
      <c r="A1104" s="2">
        <v>1103</v>
      </c>
      <c r="B1104" s="2">
        <v>37</v>
      </c>
      <c r="C1104" s="2" t="s">
        <v>47</v>
      </c>
      <c r="D1104" s="2" t="s">
        <v>33</v>
      </c>
      <c r="E1104" s="2">
        <v>2</v>
      </c>
      <c r="F1104" s="2">
        <v>0</v>
      </c>
      <c r="G1104" s="2">
        <v>2</v>
      </c>
      <c r="H1104" s="2" t="s">
        <v>34</v>
      </c>
      <c r="I1104" s="2" t="s">
        <v>35</v>
      </c>
      <c r="J1104" s="6">
        <v>905.99350000000004</v>
      </c>
      <c r="K1104" s="6">
        <v>759.67822222222219</v>
      </c>
      <c r="L1104" s="2" t="s">
        <v>44</v>
      </c>
      <c r="M1104" s="2" t="s">
        <v>45</v>
      </c>
      <c r="N1104" s="6">
        <v>0</v>
      </c>
      <c r="O1104" s="6">
        <v>0</v>
      </c>
      <c r="P1104" s="6">
        <v>541.56777777777779</v>
      </c>
      <c r="Q1104" s="6">
        <v>0</v>
      </c>
      <c r="R1104" s="6">
        <v>0</v>
      </c>
      <c r="S1104" s="6">
        <v>0</v>
      </c>
      <c r="T1104" s="6">
        <v>290.69511111111109</v>
      </c>
      <c r="U1104" s="6">
        <v>0</v>
      </c>
      <c r="V1104" s="6">
        <v>6.666666666666667</v>
      </c>
      <c r="W1104" s="6">
        <v>0</v>
      </c>
      <c r="X1104" s="6">
        <v>0</v>
      </c>
      <c r="Y1104" s="6">
        <v>899.13104362004503</v>
      </c>
      <c r="Z1104" s="2">
        <v>24</v>
      </c>
      <c r="AA1104" s="6">
        <v>44.888309905637918</v>
      </c>
      <c r="AB1104" s="2" t="s">
        <v>55</v>
      </c>
      <c r="AC1104" s="2" t="s">
        <v>50</v>
      </c>
      <c r="AD1104" s="2" t="s">
        <v>40</v>
      </c>
      <c r="AE1104" s="2" t="s">
        <v>41</v>
      </c>
      <c r="AF1104" s="2" t="s">
        <v>59</v>
      </c>
      <c r="AG1104" s="4" t="s">
        <v>59</v>
      </c>
      <c r="AH1104" s="3" t="s">
        <v>59</v>
      </c>
    </row>
    <row r="1105" spans="1:35" ht="15" x14ac:dyDescent="0.25">
      <c r="A1105" s="2">
        <v>1104</v>
      </c>
      <c r="B1105" s="2">
        <v>32</v>
      </c>
      <c r="C1105" s="2" t="s">
        <v>47</v>
      </c>
      <c r="D1105" s="2" t="s">
        <v>57</v>
      </c>
      <c r="E1105" s="2">
        <v>1</v>
      </c>
      <c r="F1105" s="2">
        <v>0</v>
      </c>
      <c r="G1105" s="2">
        <v>2</v>
      </c>
      <c r="H1105" s="2" t="s">
        <v>52</v>
      </c>
      <c r="I1105" s="2" t="s">
        <v>49</v>
      </c>
      <c r="J1105" s="6">
        <v>529.50075000000004</v>
      </c>
      <c r="K1105" s="6">
        <v>529.42377777777779</v>
      </c>
      <c r="L1105" s="2" t="s">
        <v>36</v>
      </c>
      <c r="M1105" s="2" t="s">
        <v>45</v>
      </c>
      <c r="N1105" s="6">
        <v>0</v>
      </c>
      <c r="O1105" s="6">
        <v>0</v>
      </c>
      <c r="P1105" s="6">
        <v>227.02333333333334</v>
      </c>
      <c r="Q1105" s="6">
        <v>0</v>
      </c>
      <c r="R1105" s="6">
        <v>0</v>
      </c>
      <c r="S1105" s="6">
        <v>0</v>
      </c>
      <c r="T1105" s="6">
        <v>600</v>
      </c>
      <c r="U1105" s="6">
        <v>0</v>
      </c>
      <c r="V1105" s="6">
        <v>123.77777777777777</v>
      </c>
      <c r="W1105" s="6">
        <v>0</v>
      </c>
      <c r="X1105" s="6">
        <v>0</v>
      </c>
      <c r="Y1105" s="6">
        <v>297.59381323792917</v>
      </c>
      <c r="Z1105" s="2">
        <v>60</v>
      </c>
      <c r="AA1105" s="6">
        <v>7.556926899214008</v>
      </c>
      <c r="AB1105" s="2" t="s">
        <v>55</v>
      </c>
      <c r="AC1105" s="2" t="s">
        <v>60</v>
      </c>
      <c r="AD1105" s="2" t="s">
        <v>40</v>
      </c>
      <c r="AE1105" s="2" t="s">
        <v>41</v>
      </c>
      <c r="AF1105" s="2">
        <v>0</v>
      </c>
      <c r="AG1105" s="8">
        <v>0.1638549417257309</v>
      </c>
      <c r="AH1105" s="3">
        <v>438.05868530273438</v>
      </c>
      <c r="AI1105" s="9">
        <v>0.27780580520629877</v>
      </c>
    </row>
    <row r="1106" spans="1:35" ht="15" x14ac:dyDescent="0.25">
      <c r="A1106" s="2">
        <v>1105</v>
      </c>
      <c r="B1106" s="2">
        <v>26</v>
      </c>
      <c r="C1106" s="2" t="s">
        <v>61</v>
      </c>
      <c r="D1106" s="2" t="s">
        <v>33</v>
      </c>
      <c r="E1106" s="2">
        <v>2</v>
      </c>
      <c r="F1106" s="2">
        <v>1</v>
      </c>
      <c r="G1106" s="2">
        <v>3</v>
      </c>
      <c r="H1106" s="2" t="s">
        <v>34</v>
      </c>
      <c r="I1106" s="2" t="s">
        <v>49</v>
      </c>
      <c r="J1106" s="6">
        <v>511.23874999999998</v>
      </c>
      <c r="K1106" s="6">
        <v>369.15044444444442</v>
      </c>
      <c r="L1106" s="2" t="s">
        <v>44</v>
      </c>
      <c r="M1106" s="2" t="s">
        <v>51</v>
      </c>
      <c r="N1106" s="6">
        <v>0</v>
      </c>
      <c r="O1106" s="6">
        <v>6666.666666666667</v>
      </c>
      <c r="P1106" s="6">
        <v>297.04977777777776</v>
      </c>
      <c r="Q1106" s="6">
        <v>200</v>
      </c>
      <c r="R1106" s="6">
        <v>0</v>
      </c>
      <c r="S1106" s="6">
        <v>0</v>
      </c>
      <c r="T1106" s="6">
        <v>0</v>
      </c>
      <c r="U1106" s="6">
        <v>0</v>
      </c>
      <c r="V1106" s="6">
        <v>327.11111111111109</v>
      </c>
      <c r="W1106" s="6">
        <v>0</v>
      </c>
      <c r="X1106" s="6">
        <v>0</v>
      </c>
      <c r="Y1106" s="6">
        <v>504.80629559202316</v>
      </c>
      <c r="Z1106" s="2">
        <v>3</v>
      </c>
      <c r="AA1106" s="6">
        <v>173.34188011212188</v>
      </c>
      <c r="AB1106" s="2" t="s">
        <v>55</v>
      </c>
      <c r="AC1106" s="2" t="s">
        <v>39</v>
      </c>
      <c r="AD1106" s="2" t="s">
        <v>40</v>
      </c>
      <c r="AE1106" s="2" t="s">
        <v>41</v>
      </c>
      <c r="AF1106" s="2">
        <v>1</v>
      </c>
      <c r="AG1106" s="8">
        <v>0.14102770388126371</v>
      </c>
      <c r="AH1106" s="3">
        <v>366.98297119140619</v>
      </c>
      <c r="AI1106" s="9">
        <v>0.21120075881481171</v>
      </c>
    </row>
    <row r="1107" spans="1:35" x14ac:dyDescent="0.2">
      <c r="A1107" s="2">
        <v>1106</v>
      </c>
      <c r="B1107" s="2">
        <v>53</v>
      </c>
      <c r="C1107" s="2" t="s">
        <v>47</v>
      </c>
      <c r="D1107" s="2" t="s">
        <v>33</v>
      </c>
      <c r="E1107" s="2">
        <v>2</v>
      </c>
      <c r="F1107" s="2">
        <v>1</v>
      </c>
      <c r="G1107" s="2">
        <v>2</v>
      </c>
      <c r="H1107" s="2" t="s">
        <v>53</v>
      </c>
      <c r="I1107" s="2" t="s">
        <v>49</v>
      </c>
      <c r="J1107" s="6">
        <v>83.744</v>
      </c>
      <c r="K1107" s="6">
        <v>103.49733333333333</v>
      </c>
      <c r="L1107" s="2" t="s">
        <v>44</v>
      </c>
      <c r="M1107" s="2" t="s">
        <v>45</v>
      </c>
      <c r="N1107" s="6">
        <v>0</v>
      </c>
      <c r="O1107" s="6">
        <v>0</v>
      </c>
      <c r="P1107" s="6">
        <v>7.7057777777777776</v>
      </c>
      <c r="Q1107" s="6">
        <v>0</v>
      </c>
      <c r="R1107" s="6">
        <v>0</v>
      </c>
      <c r="S1107" s="6">
        <v>0</v>
      </c>
      <c r="T1107" s="6">
        <v>44.444444444444443</v>
      </c>
      <c r="U1107" s="6">
        <v>0</v>
      </c>
      <c r="V1107" s="6">
        <v>42.444444444444443</v>
      </c>
      <c r="W1107" s="6">
        <v>0</v>
      </c>
      <c r="X1107" s="6">
        <v>0</v>
      </c>
      <c r="Y1107" s="6">
        <v>27.187571542276441</v>
      </c>
      <c r="Z1107" s="2">
        <v>24</v>
      </c>
      <c r="AA1107" s="6">
        <v>1.3573150939799226</v>
      </c>
      <c r="AB1107" s="2" t="s">
        <v>38</v>
      </c>
      <c r="AC1107" s="2" t="s">
        <v>80</v>
      </c>
      <c r="AD1107" s="2" t="s">
        <v>40</v>
      </c>
      <c r="AE1107" s="2" t="s">
        <v>41</v>
      </c>
      <c r="AF1107" s="2" t="s">
        <v>59</v>
      </c>
      <c r="AG1107" s="4" t="s">
        <v>59</v>
      </c>
      <c r="AH1107" s="3" t="s">
        <v>59</v>
      </c>
    </row>
    <row r="1108" spans="1:35" ht="15" x14ac:dyDescent="0.25">
      <c r="A1108" s="2">
        <v>1107</v>
      </c>
      <c r="B1108" s="2">
        <v>60</v>
      </c>
      <c r="C1108" s="2" t="s">
        <v>47</v>
      </c>
      <c r="D1108" s="2" t="s">
        <v>57</v>
      </c>
      <c r="E1108" s="2">
        <v>2</v>
      </c>
      <c r="F1108" s="2">
        <v>0</v>
      </c>
      <c r="G1108" s="2">
        <v>2</v>
      </c>
      <c r="H1108" s="2" t="s">
        <v>48</v>
      </c>
      <c r="I1108" s="2" t="s">
        <v>35</v>
      </c>
      <c r="J1108" s="6">
        <v>681.66150000000005</v>
      </c>
      <c r="K1108" s="6">
        <v>337.99400000000003</v>
      </c>
      <c r="L1108" s="2" t="s">
        <v>73</v>
      </c>
      <c r="M1108" s="2" t="s">
        <v>37</v>
      </c>
      <c r="N1108" s="6">
        <v>0</v>
      </c>
      <c r="O1108" s="6">
        <v>0</v>
      </c>
      <c r="P1108" s="6">
        <v>90.683555555555557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211.55555555555554</v>
      </c>
      <c r="W1108" s="6">
        <v>0</v>
      </c>
      <c r="X1108" s="6">
        <v>0</v>
      </c>
      <c r="Y1108" s="6">
        <v>517.80193697156312</v>
      </c>
      <c r="Z1108" s="2">
        <v>24</v>
      </c>
      <c r="AA1108" s="6">
        <v>25.850796701377444</v>
      </c>
      <c r="AB1108" s="2" t="s">
        <v>38</v>
      </c>
      <c r="AC1108" s="2" t="s">
        <v>50</v>
      </c>
      <c r="AD1108" s="2" t="s">
        <v>46</v>
      </c>
      <c r="AE1108" s="2" t="s">
        <v>41</v>
      </c>
      <c r="AF1108" s="2">
        <v>1</v>
      </c>
      <c r="AG1108" s="8">
        <v>0.13344989717006681</v>
      </c>
      <c r="AH1108" s="3">
        <v>447.58526611328119</v>
      </c>
      <c r="AI1108" s="9">
        <v>0.21492201089859009</v>
      </c>
    </row>
    <row r="1109" spans="1:35" ht="15" x14ac:dyDescent="0.25">
      <c r="A1109" s="2">
        <v>1108</v>
      </c>
      <c r="B1109" s="2">
        <v>49</v>
      </c>
      <c r="C1109" s="2" t="s">
        <v>32</v>
      </c>
      <c r="D1109" s="2" t="s">
        <v>57</v>
      </c>
      <c r="E1109" s="2">
        <v>1</v>
      </c>
      <c r="F1109" s="2">
        <v>3</v>
      </c>
      <c r="G1109" s="2">
        <v>2</v>
      </c>
      <c r="H1109" s="2" t="s">
        <v>58</v>
      </c>
      <c r="I1109" s="2" t="s">
        <v>49</v>
      </c>
      <c r="J1109" s="6">
        <v>396.02350000000001</v>
      </c>
      <c r="K1109" s="6">
        <v>476.27044444444442</v>
      </c>
      <c r="L1109" s="2" t="s">
        <v>36</v>
      </c>
      <c r="M1109" s="2" t="s">
        <v>45</v>
      </c>
      <c r="N1109" s="6">
        <v>1699.0853328617275</v>
      </c>
      <c r="O1109" s="6">
        <v>888.88888888888891</v>
      </c>
      <c r="P1109" s="6">
        <v>96.99088888888889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17.555555555555557</v>
      </c>
      <c r="W1109" s="6">
        <v>0</v>
      </c>
      <c r="X1109" s="6">
        <v>0</v>
      </c>
      <c r="Y1109" s="6">
        <v>145.83388780037592</v>
      </c>
      <c r="Z1109" s="2">
        <v>3</v>
      </c>
      <c r="AA1109" s="6">
        <v>50.076872091562826</v>
      </c>
      <c r="AB1109" s="2" t="s">
        <v>38</v>
      </c>
      <c r="AC1109" s="2" t="s">
        <v>39</v>
      </c>
      <c r="AD1109" s="2" t="s">
        <v>40</v>
      </c>
      <c r="AE1109" s="2" t="s">
        <v>41</v>
      </c>
      <c r="AF1109" s="2">
        <v>1</v>
      </c>
      <c r="AG1109" s="8">
        <v>0.24419848620891571</v>
      </c>
      <c r="AH1109" s="3">
        <v>316.455810546875</v>
      </c>
      <c r="AI1109" s="9">
        <v>0.35977283120155329</v>
      </c>
    </row>
    <row r="1110" spans="1:35" x14ac:dyDescent="0.2">
      <c r="A1110" s="2">
        <v>1109</v>
      </c>
      <c r="B1110" s="2">
        <v>24</v>
      </c>
      <c r="C1110" s="2" t="s">
        <v>32</v>
      </c>
      <c r="D1110" s="2" t="s">
        <v>33</v>
      </c>
      <c r="E1110" s="2">
        <v>1</v>
      </c>
      <c r="F1110" s="2">
        <v>2</v>
      </c>
      <c r="G1110" s="2">
        <v>3</v>
      </c>
      <c r="H1110" s="2" t="s">
        <v>58</v>
      </c>
      <c r="I1110" s="2" t="s">
        <v>49</v>
      </c>
      <c r="J1110" s="6">
        <v>937.34400000000005</v>
      </c>
      <c r="K1110" s="6">
        <v>1231.0926666666667</v>
      </c>
      <c r="L1110" s="2" t="s">
        <v>36</v>
      </c>
      <c r="M1110" s="2" t="s">
        <v>51</v>
      </c>
      <c r="N1110" s="6">
        <v>0</v>
      </c>
      <c r="O1110" s="6">
        <v>888.88888888888891</v>
      </c>
      <c r="P1110" s="6">
        <v>576.62533333333329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54.888888888888886</v>
      </c>
      <c r="W1110" s="6">
        <v>0</v>
      </c>
      <c r="X1110" s="6">
        <v>0</v>
      </c>
      <c r="Y1110" s="6">
        <v>412.75420310997953</v>
      </c>
      <c r="Z1110" s="2">
        <v>18</v>
      </c>
      <c r="AA1110" s="6">
        <v>26.336104606309757</v>
      </c>
      <c r="AB1110" s="2" t="s">
        <v>38</v>
      </c>
      <c r="AC1110" s="2" t="s">
        <v>50</v>
      </c>
      <c r="AD1110" s="2" t="s">
        <v>63</v>
      </c>
      <c r="AE1110" s="2" t="s">
        <v>41</v>
      </c>
      <c r="AF1110" s="2" t="s">
        <v>59</v>
      </c>
      <c r="AG1110" s="4" t="s">
        <v>59</v>
      </c>
      <c r="AH1110" s="3" t="s">
        <v>59</v>
      </c>
    </row>
    <row r="1111" spans="1:35" ht="15" x14ac:dyDescent="0.25">
      <c r="A1111" s="2">
        <v>1110</v>
      </c>
      <c r="B1111" s="2">
        <v>46</v>
      </c>
      <c r="C1111" s="2" t="s">
        <v>47</v>
      </c>
      <c r="D1111" s="2" t="s">
        <v>57</v>
      </c>
      <c r="E1111" s="2">
        <v>0</v>
      </c>
      <c r="F1111" s="2">
        <v>0</v>
      </c>
      <c r="G1111" s="2">
        <v>2</v>
      </c>
      <c r="H1111" s="2" t="s">
        <v>34</v>
      </c>
      <c r="I1111" s="2" t="s">
        <v>49</v>
      </c>
      <c r="J1111" s="6">
        <v>636.92250000000001</v>
      </c>
      <c r="K1111" s="6">
        <v>514.56600000000003</v>
      </c>
      <c r="L1111" s="2" t="s">
        <v>44</v>
      </c>
      <c r="M1111" s="2" t="s">
        <v>37</v>
      </c>
      <c r="N1111" s="6">
        <v>0</v>
      </c>
      <c r="O1111" s="6">
        <v>0</v>
      </c>
      <c r="P1111" s="6">
        <v>369.95244444444444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293.11111111111109</v>
      </c>
      <c r="W1111" s="6">
        <v>0</v>
      </c>
      <c r="X1111" s="6">
        <v>0</v>
      </c>
      <c r="Y1111" s="6">
        <v>520.60426161274211</v>
      </c>
      <c r="Z1111" s="2">
        <v>36</v>
      </c>
      <c r="AA1111" s="6">
        <v>18.821091183507779</v>
      </c>
      <c r="AB1111" s="2" t="s">
        <v>55</v>
      </c>
      <c r="AC1111" s="2" t="s">
        <v>39</v>
      </c>
      <c r="AD1111" s="2" t="s">
        <v>40</v>
      </c>
      <c r="AE1111" s="2" t="s">
        <v>41</v>
      </c>
      <c r="AF1111" s="2">
        <v>1</v>
      </c>
      <c r="AG1111" s="8">
        <v>0.13013869524002081</v>
      </c>
      <c r="AH1111" s="3">
        <v>430.27194213867188</v>
      </c>
      <c r="AI1111" s="9">
        <v>0.20295847952365881</v>
      </c>
    </row>
    <row r="1112" spans="1:35" x14ac:dyDescent="0.2">
      <c r="A1112" s="2">
        <v>1111</v>
      </c>
      <c r="B1112" s="2">
        <v>31</v>
      </c>
      <c r="C1112" s="2" t="s">
        <v>32</v>
      </c>
      <c r="D1112" s="2" t="s">
        <v>42</v>
      </c>
      <c r="E1112" s="2">
        <v>2</v>
      </c>
      <c r="F1112" s="2">
        <v>0</v>
      </c>
      <c r="G1112" s="2">
        <v>1</v>
      </c>
      <c r="H1112" s="2" t="s">
        <v>34</v>
      </c>
      <c r="I1112" s="2" t="s">
        <v>35</v>
      </c>
      <c r="J1112" s="6">
        <v>411.58699999999999</v>
      </c>
      <c r="K1112" s="6">
        <v>532.40755555555552</v>
      </c>
      <c r="L1112" s="2" t="s">
        <v>36</v>
      </c>
      <c r="M1112" s="2" t="s">
        <v>37</v>
      </c>
      <c r="N1112" s="6">
        <v>0</v>
      </c>
      <c r="O1112" s="6">
        <v>222.22222222222223</v>
      </c>
      <c r="P1112" s="6">
        <v>136.8651111111111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290.22222222222223</v>
      </c>
      <c r="W1112" s="6">
        <v>0</v>
      </c>
      <c r="X1112" s="6">
        <v>0</v>
      </c>
      <c r="Y1112" s="6">
        <v>136.56088353704476</v>
      </c>
      <c r="Z1112" s="2">
        <v>48</v>
      </c>
      <c r="AA1112" s="6">
        <v>4.0114759003909741</v>
      </c>
      <c r="AB1112" s="2" t="s">
        <v>38</v>
      </c>
      <c r="AC1112" s="2" t="s">
        <v>60</v>
      </c>
      <c r="AD1112" s="2" t="s">
        <v>40</v>
      </c>
      <c r="AE1112" s="2" t="s">
        <v>41</v>
      </c>
      <c r="AF1112" s="2" t="s">
        <v>59</v>
      </c>
      <c r="AG1112" s="4" t="s">
        <v>59</v>
      </c>
      <c r="AH1112" s="3" t="s">
        <v>59</v>
      </c>
    </row>
    <row r="1113" spans="1:35" ht="15" x14ac:dyDescent="0.25">
      <c r="A1113" s="2">
        <v>1112</v>
      </c>
      <c r="B1113" s="2">
        <v>30</v>
      </c>
      <c r="C1113" s="2" t="s">
        <v>61</v>
      </c>
      <c r="D1113" s="2" t="s">
        <v>42</v>
      </c>
      <c r="E1113" s="2">
        <v>0</v>
      </c>
      <c r="F1113" s="2">
        <v>1</v>
      </c>
      <c r="G1113" s="2">
        <v>5</v>
      </c>
      <c r="H1113" s="2" t="s">
        <v>43</v>
      </c>
      <c r="I1113" s="2" t="s">
        <v>35</v>
      </c>
      <c r="J1113" s="6">
        <v>241.61</v>
      </c>
      <c r="K1113" s="6">
        <v>251.02644444444445</v>
      </c>
      <c r="L1113" s="2" t="s">
        <v>44</v>
      </c>
      <c r="M1113" s="2" t="s">
        <v>51</v>
      </c>
      <c r="N1113" s="6">
        <v>0</v>
      </c>
      <c r="O1113" s="6">
        <v>0</v>
      </c>
      <c r="P1113" s="6">
        <v>0.152</v>
      </c>
      <c r="Q1113" s="6">
        <v>0</v>
      </c>
      <c r="R1113" s="6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171.45682003386599</v>
      </c>
      <c r="Z1113" s="2">
        <v>36</v>
      </c>
      <c r="AA1113" s="6">
        <v>6.1985747751948326</v>
      </c>
      <c r="AB1113" s="2" t="s">
        <v>38</v>
      </c>
      <c r="AC1113" s="2" t="s">
        <v>39</v>
      </c>
      <c r="AD1113" s="2" t="s">
        <v>40</v>
      </c>
      <c r="AE1113" s="2" t="s">
        <v>41</v>
      </c>
      <c r="AF1113" s="2">
        <v>0</v>
      </c>
      <c r="AG1113" s="8">
        <v>0.23029777407646179</v>
      </c>
      <c r="AH1113" s="3">
        <v>416.05136108398438</v>
      </c>
      <c r="AI1113" s="9">
        <v>0.45724254846572882</v>
      </c>
    </row>
    <row r="1114" spans="1:35" x14ac:dyDescent="0.2">
      <c r="A1114" s="2">
        <v>1113</v>
      </c>
      <c r="B1114" s="2">
        <v>37</v>
      </c>
      <c r="C1114" s="2" t="s">
        <v>61</v>
      </c>
      <c r="D1114" s="2" t="s">
        <v>57</v>
      </c>
      <c r="E1114" s="2">
        <v>1</v>
      </c>
      <c r="F1114" s="2">
        <v>1</v>
      </c>
      <c r="G1114" s="2">
        <v>3</v>
      </c>
      <c r="H1114" s="2" t="s">
        <v>43</v>
      </c>
      <c r="I1114" s="2" t="s">
        <v>35</v>
      </c>
      <c r="J1114" s="6">
        <v>61.218499999999999</v>
      </c>
      <c r="K1114" s="6">
        <v>68.423111111111112</v>
      </c>
      <c r="L1114" s="2" t="s">
        <v>36</v>
      </c>
      <c r="M1114" s="2" t="s">
        <v>37</v>
      </c>
      <c r="N1114" s="6">
        <v>0</v>
      </c>
      <c r="O1114" s="6">
        <v>0</v>
      </c>
      <c r="P1114" s="6">
        <v>5.2835555555555551</v>
      </c>
      <c r="Q1114" s="6">
        <v>0</v>
      </c>
      <c r="R1114" s="6">
        <v>0</v>
      </c>
      <c r="S1114" s="6">
        <v>0</v>
      </c>
      <c r="T1114" s="6">
        <v>0</v>
      </c>
      <c r="U1114" s="6">
        <v>0</v>
      </c>
      <c r="V1114" s="6">
        <v>104.44444444444444</v>
      </c>
      <c r="W1114" s="6">
        <v>0</v>
      </c>
      <c r="X1114" s="6">
        <v>0</v>
      </c>
      <c r="Y1114" s="6">
        <v>31.336909546210684</v>
      </c>
      <c r="Z1114" s="2">
        <v>24</v>
      </c>
      <c r="AA1114" s="6">
        <v>1.5644670675942933</v>
      </c>
      <c r="AB1114" s="2" t="s">
        <v>38</v>
      </c>
      <c r="AC1114" s="2" t="s">
        <v>39</v>
      </c>
      <c r="AD1114" s="2" t="s">
        <v>46</v>
      </c>
      <c r="AE1114" s="2" t="s">
        <v>41</v>
      </c>
      <c r="AF1114" s="2" t="s">
        <v>59</v>
      </c>
      <c r="AG1114" s="4" t="s">
        <v>59</v>
      </c>
      <c r="AH1114" s="3" t="s">
        <v>59</v>
      </c>
    </row>
    <row r="1115" spans="1:35" ht="15" x14ac:dyDescent="0.25">
      <c r="A1115" s="2">
        <v>1114</v>
      </c>
      <c r="B1115" s="2">
        <v>66</v>
      </c>
      <c r="C1115" s="2" t="s">
        <v>47</v>
      </c>
      <c r="D1115" s="2" t="s">
        <v>33</v>
      </c>
      <c r="E1115" s="2">
        <v>0</v>
      </c>
      <c r="F1115" s="2">
        <v>0</v>
      </c>
      <c r="G1115" s="2">
        <v>3</v>
      </c>
      <c r="H1115" s="2" t="s">
        <v>52</v>
      </c>
      <c r="I1115" s="2" t="s">
        <v>49</v>
      </c>
      <c r="J1115" s="6">
        <v>526.32299999999998</v>
      </c>
      <c r="K1115" s="6">
        <v>693.0964444444445</v>
      </c>
      <c r="L1115" s="2" t="s">
        <v>44</v>
      </c>
      <c r="M1115" s="2" t="s">
        <v>37</v>
      </c>
      <c r="N1115" s="6">
        <v>0</v>
      </c>
      <c r="O1115" s="6">
        <v>0</v>
      </c>
      <c r="P1115" s="6">
        <v>205.55177777777777</v>
      </c>
      <c r="Q1115" s="6">
        <v>0</v>
      </c>
      <c r="R1115" s="6">
        <v>0</v>
      </c>
      <c r="S1115" s="6">
        <v>0</v>
      </c>
      <c r="T1115" s="6">
        <v>22.222222222222221</v>
      </c>
      <c r="U1115" s="6">
        <v>0</v>
      </c>
      <c r="V1115" s="6">
        <v>204.44444444444446</v>
      </c>
      <c r="W1115" s="6">
        <v>0</v>
      </c>
      <c r="X1115" s="6">
        <v>0</v>
      </c>
      <c r="Y1115" s="6">
        <v>227.96701492501379</v>
      </c>
      <c r="Z1115" s="2">
        <v>24</v>
      </c>
      <c r="AA1115" s="6">
        <v>11.381048498800904</v>
      </c>
      <c r="AB1115" s="2" t="s">
        <v>38</v>
      </c>
      <c r="AC1115" s="2" t="s">
        <v>50</v>
      </c>
      <c r="AD1115" s="2" t="s">
        <v>46</v>
      </c>
      <c r="AE1115" s="2" t="s">
        <v>41</v>
      </c>
      <c r="AF1115" s="2">
        <v>0</v>
      </c>
      <c r="AG1115" s="8">
        <v>0.15242402255535131</v>
      </c>
      <c r="AH1115" s="3">
        <v>446.44805908203119</v>
      </c>
      <c r="AI1115" s="9">
        <v>0.2883160412311554</v>
      </c>
    </row>
    <row r="1116" spans="1:35" ht="15" x14ac:dyDescent="0.25">
      <c r="A1116" s="2">
        <v>1115</v>
      </c>
      <c r="B1116" s="2">
        <v>57</v>
      </c>
      <c r="C1116" s="2" t="s">
        <v>47</v>
      </c>
      <c r="D1116" s="2" t="s">
        <v>57</v>
      </c>
      <c r="E1116" s="2">
        <v>0</v>
      </c>
      <c r="F1116" s="2">
        <v>2</v>
      </c>
      <c r="G1116" s="2">
        <v>5</v>
      </c>
      <c r="H1116" s="2" t="s">
        <v>43</v>
      </c>
      <c r="I1116" s="2" t="s">
        <v>35</v>
      </c>
      <c r="J1116" s="6">
        <v>1463.3497500000001</v>
      </c>
      <c r="K1116" s="6">
        <v>947.32111111111112</v>
      </c>
      <c r="L1116" s="2" t="s">
        <v>44</v>
      </c>
      <c r="M1116" s="2" t="s">
        <v>45</v>
      </c>
      <c r="N1116" s="6">
        <v>0</v>
      </c>
      <c r="O1116" s="6">
        <v>0</v>
      </c>
      <c r="P1116" s="6">
        <v>143.01355555555557</v>
      </c>
      <c r="Q1116" s="6">
        <v>220.66666666666666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974.21314604379302</v>
      </c>
      <c r="Z1116" s="2">
        <v>24</v>
      </c>
      <c r="AA1116" s="6">
        <v>48.636716443126211</v>
      </c>
      <c r="AB1116" s="2" t="s">
        <v>38</v>
      </c>
      <c r="AC1116" s="2" t="s">
        <v>39</v>
      </c>
      <c r="AD1116" s="2" t="s">
        <v>40</v>
      </c>
      <c r="AE1116" s="2" t="s">
        <v>41</v>
      </c>
      <c r="AF1116" s="2">
        <v>1</v>
      </c>
      <c r="AG1116" s="8">
        <v>3.1221626326441761E-2</v>
      </c>
      <c r="AH1116" s="3">
        <v>674.94049072265625</v>
      </c>
      <c r="AI1116" s="9">
        <v>6.0814160853624337E-2</v>
      </c>
    </row>
    <row r="1117" spans="1:35" x14ac:dyDescent="0.2">
      <c r="A1117" s="2">
        <v>1116</v>
      </c>
      <c r="B1117" s="2">
        <v>42</v>
      </c>
      <c r="C1117" s="2" t="s">
        <v>32</v>
      </c>
      <c r="D1117" s="2" t="s">
        <v>65</v>
      </c>
      <c r="E1117" s="2">
        <v>0</v>
      </c>
      <c r="F1117" s="2">
        <v>0</v>
      </c>
      <c r="G1117" s="2">
        <v>3</v>
      </c>
      <c r="H1117" s="2" t="s">
        <v>58</v>
      </c>
      <c r="I1117" s="2" t="s">
        <v>35</v>
      </c>
      <c r="J1117" s="6">
        <v>510.31799999999998</v>
      </c>
      <c r="K1117" s="6">
        <v>237.12533333333334</v>
      </c>
      <c r="L1117" s="2" t="s">
        <v>44</v>
      </c>
      <c r="M1117" s="2" t="s">
        <v>37</v>
      </c>
      <c r="N1117" s="6">
        <v>0</v>
      </c>
      <c r="O1117" s="6">
        <v>39.555555555555557</v>
      </c>
      <c r="P1117" s="6">
        <v>250.482</v>
      </c>
      <c r="Q1117" s="6">
        <v>555.55555555555554</v>
      </c>
      <c r="R1117" s="6">
        <v>0</v>
      </c>
      <c r="S1117" s="6">
        <v>0</v>
      </c>
      <c r="T1117" s="6">
        <v>0</v>
      </c>
      <c r="U1117" s="6">
        <v>0</v>
      </c>
      <c r="V1117" s="6">
        <v>31.777777777777779</v>
      </c>
      <c r="W1117" s="6">
        <v>0</v>
      </c>
      <c r="X1117" s="6">
        <v>0</v>
      </c>
      <c r="Y1117" s="6">
        <v>663.14970499948208</v>
      </c>
      <c r="Z1117" s="2">
        <v>36</v>
      </c>
      <c r="AA1117" s="6">
        <v>23.974450434667844</v>
      </c>
      <c r="AB1117" s="2" t="s">
        <v>55</v>
      </c>
      <c r="AC1117" s="2" t="s">
        <v>39</v>
      </c>
      <c r="AD1117" s="2" t="s">
        <v>40</v>
      </c>
      <c r="AE1117" s="2" t="s">
        <v>41</v>
      </c>
      <c r="AF1117" s="2" t="s">
        <v>59</v>
      </c>
      <c r="AG1117" s="4" t="s">
        <v>59</v>
      </c>
      <c r="AH1117" s="3" t="s">
        <v>59</v>
      </c>
    </row>
    <row r="1118" spans="1:35" ht="15" x14ac:dyDescent="0.25">
      <c r="A1118" s="2">
        <v>1117</v>
      </c>
      <c r="B1118" s="2">
        <v>39</v>
      </c>
      <c r="C1118" s="2" t="s">
        <v>47</v>
      </c>
      <c r="D1118" s="2" t="s">
        <v>33</v>
      </c>
      <c r="E1118" s="2">
        <v>1</v>
      </c>
      <c r="F1118" s="2">
        <v>1</v>
      </c>
      <c r="G1118" s="2">
        <v>3</v>
      </c>
      <c r="H1118" s="2" t="s">
        <v>34</v>
      </c>
      <c r="I1118" s="2" t="s">
        <v>49</v>
      </c>
      <c r="J1118" s="6">
        <v>1157.2135000000001</v>
      </c>
      <c r="K1118" s="6">
        <v>1431.0593333333334</v>
      </c>
      <c r="L1118" s="2" t="s">
        <v>36</v>
      </c>
      <c r="M1118" s="2" t="s">
        <v>45</v>
      </c>
      <c r="N1118" s="6">
        <v>0</v>
      </c>
      <c r="O1118" s="6">
        <v>0</v>
      </c>
      <c r="P1118" s="6">
        <v>130.64733333333334</v>
      </c>
      <c r="Q1118" s="6">
        <v>0</v>
      </c>
      <c r="R1118" s="6">
        <v>0</v>
      </c>
      <c r="S1118" s="6">
        <v>0</v>
      </c>
      <c r="T1118" s="6">
        <v>78.466666666666669</v>
      </c>
      <c r="U1118" s="6">
        <v>0</v>
      </c>
      <c r="V1118" s="6">
        <v>0</v>
      </c>
      <c r="W1118" s="6">
        <v>0</v>
      </c>
      <c r="X1118" s="6">
        <v>0</v>
      </c>
      <c r="Y1118" s="6">
        <v>548.40963672365967</v>
      </c>
      <c r="Z1118" s="2">
        <v>3</v>
      </c>
      <c r="AA1118" s="6">
        <v>188.314524464871</v>
      </c>
      <c r="AB1118" s="2" t="s">
        <v>55</v>
      </c>
      <c r="AC1118" s="2" t="s">
        <v>50</v>
      </c>
      <c r="AD1118" s="2" t="s">
        <v>46</v>
      </c>
      <c r="AE1118" s="2" t="s">
        <v>41</v>
      </c>
      <c r="AF1118" s="2">
        <v>0</v>
      </c>
      <c r="AG1118" s="8">
        <v>4.9643944948911667E-2</v>
      </c>
      <c r="AH1118" s="3">
        <v>486.09759521484381</v>
      </c>
      <c r="AI1118" s="9">
        <v>7.0815816521644592E-2</v>
      </c>
    </row>
    <row r="1119" spans="1:35" ht="15" x14ac:dyDescent="0.25">
      <c r="A1119" s="2">
        <v>1118</v>
      </c>
      <c r="B1119" s="2">
        <v>31</v>
      </c>
      <c r="C1119" s="2" t="s">
        <v>32</v>
      </c>
      <c r="D1119" s="2" t="s">
        <v>33</v>
      </c>
      <c r="E1119" s="2">
        <v>2</v>
      </c>
      <c r="F1119" s="2">
        <v>1</v>
      </c>
      <c r="G1119" s="2">
        <v>2</v>
      </c>
      <c r="H1119" s="2" t="s">
        <v>53</v>
      </c>
      <c r="I1119" s="2" t="s">
        <v>49</v>
      </c>
      <c r="J1119" s="6">
        <v>252.98224999999999</v>
      </c>
      <c r="K1119" s="6">
        <v>276.79955555555557</v>
      </c>
      <c r="L1119" s="2" t="s">
        <v>36</v>
      </c>
      <c r="M1119" s="2" t="s">
        <v>45</v>
      </c>
      <c r="N1119" s="6">
        <v>0</v>
      </c>
      <c r="O1119" s="6">
        <v>64.666666666666671</v>
      </c>
      <c r="P1119" s="6">
        <v>107.81377777777777</v>
      </c>
      <c r="Q1119" s="6">
        <v>0</v>
      </c>
      <c r="R1119" s="6">
        <v>0</v>
      </c>
      <c r="S1119" s="6">
        <v>0</v>
      </c>
      <c r="T1119" s="6">
        <v>690.66666666666663</v>
      </c>
      <c r="U1119" s="6">
        <v>0</v>
      </c>
      <c r="V1119" s="6">
        <v>131.33333333333334</v>
      </c>
      <c r="W1119" s="6">
        <v>0</v>
      </c>
      <c r="X1119" s="6">
        <v>0</v>
      </c>
      <c r="Y1119" s="6">
        <v>95.187911665092074</v>
      </c>
      <c r="Z1119" s="2">
        <v>36</v>
      </c>
      <c r="AA1119" s="6">
        <v>3.4412710327543214</v>
      </c>
      <c r="AB1119" s="2" t="s">
        <v>38</v>
      </c>
      <c r="AC1119" s="2" t="s">
        <v>39</v>
      </c>
      <c r="AD1119" s="2" t="s">
        <v>40</v>
      </c>
      <c r="AE1119" s="2" t="s">
        <v>70</v>
      </c>
      <c r="AF1119" s="2">
        <v>0</v>
      </c>
      <c r="AG1119" s="8">
        <v>0.28943067789077759</v>
      </c>
      <c r="AH1119" s="3">
        <v>323.04891967773438</v>
      </c>
      <c r="AI1119" s="9">
        <v>0.43803423643112183</v>
      </c>
    </row>
    <row r="1120" spans="1:35" ht="15" x14ac:dyDescent="0.25">
      <c r="A1120" s="2">
        <v>1119</v>
      </c>
      <c r="B1120" s="2">
        <v>21</v>
      </c>
      <c r="C1120" s="2" t="s">
        <v>61</v>
      </c>
      <c r="D1120" s="2" t="s">
        <v>33</v>
      </c>
      <c r="E1120" s="2">
        <v>1</v>
      </c>
      <c r="F1120" s="2">
        <v>0</v>
      </c>
      <c r="G1120" s="2">
        <v>2</v>
      </c>
      <c r="H1120" s="2" t="s">
        <v>58</v>
      </c>
      <c r="I1120" s="2" t="s">
        <v>49</v>
      </c>
      <c r="J1120" s="6">
        <v>501.73950000000002</v>
      </c>
      <c r="K1120" s="6">
        <v>278.51755555555553</v>
      </c>
      <c r="L1120" s="2" t="s">
        <v>44</v>
      </c>
      <c r="M1120" s="2" t="s">
        <v>37</v>
      </c>
      <c r="N1120" s="6">
        <v>0</v>
      </c>
      <c r="O1120" s="6">
        <v>3105.3333333333335</v>
      </c>
      <c r="P1120" s="6">
        <v>101.85733333333333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212.44444444444446</v>
      </c>
      <c r="W1120" s="6">
        <v>0</v>
      </c>
      <c r="X1120" s="6">
        <v>0</v>
      </c>
      <c r="Y1120" s="6">
        <v>559.02613814736003</v>
      </c>
      <c r="Z1120" s="2">
        <v>36</v>
      </c>
      <c r="AA1120" s="6">
        <v>20.210134061219446</v>
      </c>
      <c r="AB1120" s="2" t="s">
        <v>55</v>
      </c>
      <c r="AC1120" s="2" t="s">
        <v>39</v>
      </c>
      <c r="AD1120" s="2" t="s">
        <v>40</v>
      </c>
      <c r="AE1120" s="2" t="s">
        <v>41</v>
      </c>
      <c r="AF1120" s="2">
        <v>1</v>
      </c>
      <c r="AG1120" s="8">
        <v>0.1744987070560455</v>
      </c>
      <c r="AH1120" s="3">
        <v>353.683349609375</v>
      </c>
      <c r="AI1120" s="9">
        <v>0.2389557063579559</v>
      </c>
    </row>
    <row r="1121" spans="1:35" ht="15" x14ac:dyDescent="0.25">
      <c r="A1121" s="2">
        <v>1120</v>
      </c>
      <c r="B1121" s="2">
        <v>48</v>
      </c>
      <c r="C1121" s="2" t="s">
        <v>32</v>
      </c>
      <c r="D1121" s="2" t="s">
        <v>57</v>
      </c>
      <c r="E1121" s="2">
        <v>1</v>
      </c>
      <c r="F1121" s="2">
        <v>2</v>
      </c>
      <c r="G1121" s="2">
        <v>3</v>
      </c>
      <c r="H1121" s="2" t="s">
        <v>43</v>
      </c>
      <c r="I1121" s="2" t="s">
        <v>35</v>
      </c>
      <c r="J1121" s="6">
        <v>511.00675000000001</v>
      </c>
      <c r="K1121" s="6">
        <v>352.1297777777778</v>
      </c>
      <c r="L1121" s="2" t="s">
        <v>36</v>
      </c>
      <c r="M1121" s="2" t="s">
        <v>45</v>
      </c>
      <c r="N1121" s="6">
        <v>0</v>
      </c>
      <c r="O1121" s="6">
        <v>0</v>
      </c>
      <c r="P1121" s="6">
        <v>239.11777777777777</v>
      </c>
      <c r="Q1121" s="6">
        <v>0</v>
      </c>
      <c r="R1121" s="6">
        <v>0</v>
      </c>
      <c r="S1121" s="6">
        <v>0</v>
      </c>
      <c r="T1121" s="6">
        <v>222.22222222222223</v>
      </c>
      <c r="U1121" s="6">
        <v>0</v>
      </c>
      <c r="V1121" s="6">
        <v>76</v>
      </c>
      <c r="W1121" s="6">
        <v>0</v>
      </c>
      <c r="X1121" s="6">
        <v>0</v>
      </c>
      <c r="Y1121" s="6">
        <v>389.25048603104295</v>
      </c>
      <c r="Z1121" s="2">
        <v>60</v>
      </c>
      <c r="AA1121" s="6">
        <v>9.8844039679962279</v>
      </c>
      <c r="AB1121" s="2" t="s">
        <v>68</v>
      </c>
      <c r="AC1121" s="2" t="s">
        <v>60</v>
      </c>
      <c r="AD1121" s="2" t="s">
        <v>40</v>
      </c>
      <c r="AE1121" s="2" t="s">
        <v>41</v>
      </c>
      <c r="AF1121" s="2">
        <v>1</v>
      </c>
      <c r="AG1121" s="8">
        <v>0.1495123207569122</v>
      </c>
      <c r="AH1121" s="3">
        <v>533.5263671875</v>
      </c>
      <c r="AI1121" s="9">
        <v>0.30963179469108582</v>
      </c>
    </row>
    <row r="1122" spans="1:35" ht="15" x14ac:dyDescent="0.25">
      <c r="A1122" s="2">
        <v>1121</v>
      </c>
      <c r="B1122" s="2">
        <v>63</v>
      </c>
      <c r="C1122" s="2" t="s">
        <v>32</v>
      </c>
      <c r="D1122" s="2" t="s">
        <v>33</v>
      </c>
      <c r="E1122" s="2">
        <v>0</v>
      </c>
      <c r="F1122" s="2">
        <v>2</v>
      </c>
      <c r="G1122" s="2">
        <v>2</v>
      </c>
      <c r="H1122" s="2" t="s">
        <v>58</v>
      </c>
      <c r="I1122" s="2" t="s">
        <v>35</v>
      </c>
      <c r="J1122" s="6">
        <v>814.94849999999997</v>
      </c>
      <c r="K1122" s="6">
        <v>961.46511111111113</v>
      </c>
      <c r="L1122" s="2" t="s">
        <v>36</v>
      </c>
      <c r="M1122" s="2" t="s">
        <v>37</v>
      </c>
      <c r="N1122" s="6">
        <v>0</v>
      </c>
      <c r="O1122" s="6">
        <v>0</v>
      </c>
      <c r="P1122" s="6">
        <v>528.39733333333334</v>
      </c>
      <c r="Q1122" s="6">
        <v>33.333333333333336</v>
      </c>
      <c r="R1122" s="6">
        <v>0</v>
      </c>
      <c r="S1122" s="6">
        <v>0</v>
      </c>
      <c r="T1122" s="6">
        <v>0</v>
      </c>
      <c r="U1122" s="6">
        <v>0</v>
      </c>
      <c r="V1122" s="6">
        <v>774.66666666666663</v>
      </c>
      <c r="W1122" s="6">
        <v>0</v>
      </c>
      <c r="X1122" s="6">
        <v>0</v>
      </c>
      <c r="Y1122" s="6">
        <v>367.50514906162005</v>
      </c>
      <c r="Z1122" s="2">
        <v>24</v>
      </c>
      <c r="AA1122" s="6">
        <v>18.347364536071819</v>
      </c>
      <c r="AB1122" s="2" t="s">
        <v>55</v>
      </c>
      <c r="AC1122" s="2" t="s">
        <v>50</v>
      </c>
      <c r="AD1122" s="2" t="s">
        <v>40</v>
      </c>
      <c r="AE1122" s="2" t="s">
        <v>41</v>
      </c>
      <c r="AF1122" s="2">
        <v>1</v>
      </c>
      <c r="AG1122" s="8">
        <v>0.1135864853858948</v>
      </c>
      <c r="AH1122" s="3">
        <v>463.94082641601563</v>
      </c>
      <c r="AI1122" s="9">
        <v>0.18480764329433441</v>
      </c>
    </row>
    <row r="1123" spans="1:35" ht="15" x14ac:dyDescent="0.25">
      <c r="A1123" s="2">
        <v>1122</v>
      </c>
      <c r="B1123" s="2">
        <v>33</v>
      </c>
      <c r="C1123" s="2" t="s">
        <v>47</v>
      </c>
      <c r="D1123" s="2" t="s">
        <v>33</v>
      </c>
      <c r="E1123" s="2">
        <v>0</v>
      </c>
      <c r="F1123" s="2">
        <v>2</v>
      </c>
      <c r="G1123" s="2">
        <v>2</v>
      </c>
      <c r="H1123" s="2" t="s">
        <v>43</v>
      </c>
      <c r="I1123" s="2" t="s">
        <v>35</v>
      </c>
      <c r="J1123" s="6">
        <v>511.76850000000002</v>
      </c>
      <c r="K1123" s="6">
        <v>612.15644444444445</v>
      </c>
      <c r="L1123" s="2" t="s">
        <v>44</v>
      </c>
      <c r="M1123" s="2" t="s">
        <v>37</v>
      </c>
      <c r="N1123" s="6">
        <v>0</v>
      </c>
      <c r="O1123" s="6">
        <v>0</v>
      </c>
      <c r="P1123" s="6">
        <v>310.88066666666668</v>
      </c>
      <c r="Q1123" s="6">
        <v>0</v>
      </c>
      <c r="R1123" s="6">
        <v>0</v>
      </c>
      <c r="S1123" s="6">
        <v>0</v>
      </c>
      <c r="T1123" s="6">
        <v>0</v>
      </c>
      <c r="U1123" s="6">
        <v>162.44444444444446</v>
      </c>
      <c r="V1123" s="6">
        <v>13.111111111111111</v>
      </c>
      <c r="W1123" s="6">
        <v>0</v>
      </c>
      <c r="X1123" s="6">
        <v>0</v>
      </c>
      <c r="Y1123" s="6">
        <v>297.33579711759387</v>
      </c>
      <c r="Z1123" s="2">
        <v>3</v>
      </c>
      <c r="AA1123" s="6">
        <v>102.10004619010262</v>
      </c>
      <c r="AB1123" s="2" t="s">
        <v>55</v>
      </c>
      <c r="AC1123" s="2" t="s">
        <v>60</v>
      </c>
      <c r="AD1123" s="2" t="s">
        <v>40</v>
      </c>
      <c r="AE1123" s="2" t="s">
        <v>41</v>
      </c>
      <c r="AF1123" s="2">
        <v>0</v>
      </c>
      <c r="AG1123" s="8">
        <v>0.18152534961700439</v>
      </c>
      <c r="AH1123" s="3">
        <v>305.8515625</v>
      </c>
      <c r="AI1123" s="9">
        <v>0.24705168604850769</v>
      </c>
    </row>
    <row r="1124" spans="1:35" ht="15" x14ac:dyDescent="0.25">
      <c r="A1124" s="2">
        <v>1123</v>
      </c>
      <c r="B1124" s="2">
        <v>31</v>
      </c>
      <c r="C1124" s="2" t="s">
        <v>47</v>
      </c>
      <c r="D1124" s="2" t="s">
        <v>74</v>
      </c>
      <c r="E1124" s="2">
        <v>0</v>
      </c>
      <c r="F1124" s="2">
        <v>0</v>
      </c>
      <c r="G1124" s="2">
        <v>3</v>
      </c>
      <c r="H1124" s="2" t="s">
        <v>43</v>
      </c>
      <c r="I1124" s="2" t="s">
        <v>49</v>
      </c>
      <c r="J1124" s="6">
        <v>1483.4132500000001</v>
      </c>
      <c r="K1124" s="6">
        <v>815.93822222222218</v>
      </c>
      <c r="L1124" s="2" t="s">
        <v>44</v>
      </c>
      <c r="M1124" s="2" t="s">
        <v>45</v>
      </c>
      <c r="N1124" s="6">
        <v>0</v>
      </c>
      <c r="O1124" s="6">
        <v>64.666666666666671</v>
      </c>
      <c r="P1124" s="6">
        <v>394.16711111111113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199.55555555555554</v>
      </c>
      <c r="W1124" s="6">
        <v>0</v>
      </c>
      <c r="X1124" s="6">
        <v>0</v>
      </c>
      <c r="Y1124" s="6">
        <v>1454.7527070934184</v>
      </c>
      <c r="Z1124" s="2">
        <v>24</v>
      </c>
      <c r="AA1124" s="6">
        <v>72.627222489350672</v>
      </c>
      <c r="AB1124" s="2" t="s">
        <v>55</v>
      </c>
      <c r="AC1124" s="2" t="s">
        <v>50</v>
      </c>
      <c r="AD1124" s="2" t="s">
        <v>63</v>
      </c>
      <c r="AE1124" s="2" t="s">
        <v>67</v>
      </c>
      <c r="AF1124" s="2">
        <v>1</v>
      </c>
      <c r="AG1124" s="8">
        <v>2.5927223265171051E-2</v>
      </c>
      <c r="AH1124" s="3">
        <v>573.21234130859375</v>
      </c>
      <c r="AI1124" s="9">
        <v>2.8252977877855301E-2</v>
      </c>
    </row>
    <row r="1125" spans="1:35" ht="15" x14ac:dyDescent="0.25">
      <c r="A1125" s="2">
        <v>1124</v>
      </c>
      <c r="B1125" s="2">
        <v>26</v>
      </c>
      <c r="C1125" s="2" t="s">
        <v>32</v>
      </c>
      <c r="D1125" s="2" t="s">
        <v>42</v>
      </c>
      <c r="E1125" s="2">
        <v>1</v>
      </c>
      <c r="F1125" s="2">
        <v>2</v>
      </c>
      <c r="G1125" s="2">
        <v>4</v>
      </c>
      <c r="H1125" s="2" t="s">
        <v>43</v>
      </c>
      <c r="I1125" s="2" t="s">
        <v>49</v>
      </c>
      <c r="J1125" s="6">
        <v>41.281750000000002</v>
      </c>
      <c r="K1125" s="6">
        <v>31.425777777777778</v>
      </c>
      <c r="L1125" s="2" t="s">
        <v>36</v>
      </c>
      <c r="M1125" s="2" t="s">
        <v>45</v>
      </c>
      <c r="N1125" s="6">
        <v>0</v>
      </c>
      <c r="O1125" s="6">
        <v>0</v>
      </c>
      <c r="P1125" s="6">
        <v>14.515555555555556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26</v>
      </c>
      <c r="W1125" s="6">
        <v>0</v>
      </c>
      <c r="X1125" s="6">
        <v>0</v>
      </c>
      <c r="Y1125" s="6">
        <v>25.86977035236708</v>
      </c>
      <c r="Z1125" s="2">
        <v>48</v>
      </c>
      <c r="AA1125" s="6">
        <v>0.75992449396402928</v>
      </c>
      <c r="AB1125" s="2" t="s">
        <v>38</v>
      </c>
      <c r="AC1125" s="2" t="s">
        <v>60</v>
      </c>
      <c r="AD1125" s="2" t="s">
        <v>46</v>
      </c>
      <c r="AE1125" s="2" t="s">
        <v>64</v>
      </c>
      <c r="AF1125" s="2">
        <v>0</v>
      </c>
      <c r="AG1125" s="8">
        <v>0.32538893818855291</v>
      </c>
      <c r="AH1125" s="3">
        <v>383.16619873046881</v>
      </c>
      <c r="AI1125" s="9">
        <v>0.58042913675308228</v>
      </c>
    </row>
    <row r="1126" spans="1:35" ht="15" x14ac:dyDescent="0.25">
      <c r="A1126" s="2">
        <v>1125</v>
      </c>
      <c r="B1126" s="2">
        <v>37</v>
      </c>
      <c r="C1126" s="2" t="s">
        <v>61</v>
      </c>
      <c r="D1126" s="2" t="s">
        <v>33</v>
      </c>
      <c r="E1126" s="2">
        <v>0</v>
      </c>
      <c r="F1126" s="2">
        <v>2</v>
      </c>
      <c r="G1126" s="2">
        <v>2</v>
      </c>
      <c r="H1126" s="2" t="s">
        <v>53</v>
      </c>
      <c r="I1126" s="2" t="s">
        <v>49</v>
      </c>
      <c r="J1126" s="6">
        <v>579.20050000000003</v>
      </c>
      <c r="K1126" s="6">
        <v>463.59488888888887</v>
      </c>
      <c r="L1126" s="2" t="s">
        <v>44</v>
      </c>
      <c r="M1126" s="2" t="s">
        <v>37</v>
      </c>
      <c r="N1126" s="6">
        <v>0</v>
      </c>
      <c r="O1126" s="6">
        <v>90.444444444444443</v>
      </c>
      <c r="P1126" s="6">
        <v>117.55533333333334</v>
      </c>
      <c r="Q1126" s="6">
        <v>0</v>
      </c>
      <c r="R1126" s="6">
        <v>0</v>
      </c>
      <c r="S1126" s="6">
        <v>0</v>
      </c>
      <c r="T1126" s="6">
        <v>14.222222222222221</v>
      </c>
      <c r="U1126" s="6">
        <v>0</v>
      </c>
      <c r="V1126" s="6">
        <v>715.77777777777783</v>
      </c>
      <c r="W1126" s="6">
        <v>0</v>
      </c>
      <c r="X1126" s="6">
        <v>0</v>
      </c>
      <c r="Y1126" s="6">
        <v>538.26889877864244</v>
      </c>
      <c r="Z1126" s="2">
        <v>48</v>
      </c>
      <c r="AA1126" s="6">
        <v>15.811648690708525</v>
      </c>
      <c r="AB1126" s="2" t="s">
        <v>55</v>
      </c>
      <c r="AC1126" s="2" t="s">
        <v>50</v>
      </c>
      <c r="AD1126" s="2" t="s">
        <v>46</v>
      </c>
      <c r="AE1126" s="2" t="s">
        <v>41</v>
      </c>
      <c r="AF1126" s="2">
        <v>1</v>
      </c>
      <c r="AG1126" s="8">
        <v>0.14368030428886411</v>
      </c>
      <c r="AH1126" s="3">
        <v>449.44583129882813</v>
      </c>
      <c r="AI1126" s="9">
        <v>0.2297382056713104</v>
      </c>
    </row>
    <row r="1127" spans="1:35" x14ac:dyDescent="0.2">
      <c r="A1127" s="2">
        <v>1126</v>
      </c>
      <c r="B1127" s="2">
        <v>39</v>
      </c>
      <c r="C1127" s="2" t="s">
        <v>61</v>
      </c>
      <c r="D1127" s="2" t="s">
        <v>33</v>
      </c>
      <c r="E1127" s="2">
        <v>1</v>
      </c>
      <c r="F1127" s="2">
        <v>0</v>
      </c>
      <c r="G1127" s="2">
        <v>3</v>
      </c>
      <c r="H1127" s="2" t="s">
        <v>48</v>
      </c>
      <c r="I1127" s="2" t="s">
        <v>49</v>
      </c>
      <c r="J1127" s="6">
        <v>317.86349999999999</v>
      </c>
      <c r="K1127" s="6">
        <v>216.3448888888889</v>
      </c>
      <c r="L1127" s="2" t="s">
        <v>44</v>
      </c>
      <c r="M1127" s="2" t="s">
        <v>51</v>
      </c>
      <c r="N1127" s="6">
        <v>0</v>
      </c>
      <c r="O1127" s="6">
        <v>0</v>
      </c>
      <c r="P1127" s="6">
        <v>71.843999999999994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267.57376988546071</v>
      </c>
      <c r="Z1127" s="2">
        <v>48</v>
      </c>
      <c r="AA1127" s="6">
        <v>7.8599793855398925</v>
      </c>
      <c r="AB1127" s="2" t="s">
        <v>38</v>
      </c>
      <c r="AC1127" s="2" t="s">
        <v>62</v>
      </c>
      <c r="AD1127" s="2" t="s">
        <v>40</v>
      </c>
      <c r="AE1127" s="2" t="s">
        <v>41</v>
      </c>
      <c r="AF1127" s="2" t="s">
        <v>59</v>
      </c>
      <c r="AG1127" s="4" t="s">
        <v>59</v>
      </c>
      <c r="AH1127" s="3" t="s">
        <v>59</v>
      </c>
    </row>
    <row r="1128" spans="1:35" ht="15" x14ac:dyDescent="0.25">
      <c r="A1128" s="2">
        <v>1127</v>
      </c>
      <c r="B1128" s="2">
        <v>30</v>
      </c>
      <c r="C1128" s="2" t="s">
        <v>32</v>
      </c>
      <c r="D1128" s="2" t="s">
        <v>65</v>
      </c>
      <c r="E1128" s="2">
        <v>2</v>
      </c>
      <c r="F1128" s="2">
        <v>0</v>
      </c>
      <c r="G1128" s="2">
        <v>3</v>
      </c>
      <c r="H1128" s="2" t="s">
        <v>43</v>
      </c>
      <c r="I1128" s="2" t="s">
        <v>35</v>
      </c>
      <c r="J1128" s="6">
        <v>352.56824999999998</v>
      </c>
      <c r="K1128" s="6">
        <v>388.77911111111109</v>
      </c>
      <c r="L1128" s="2" t="s">
        <v>44</v>
      </c>
      <c r="M1128" s="2" t="s">
        <v>45</v>
      </c>
      <c r="N1128" s="6">
        <v>0</v>
      </c>
      <c r="O1128" s="6">
        <v>444.44444444444446</v>
      </c>
      <c r="P1128" s="6">
        <v>209.91399999999999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140.44444444444446</v>
      </c>
      <c r="W1128" s="6">
        <v>0</v>
      </c>
      <c r="X1128" s="6">
        <v>0</v>
      </c>
      <c r="Y1128" s="6">
        <v>254.81987393201035</v>
      </c>
      <c r="Z1128" s="2">
        <v>24</v>
      </c>
      <c r="AA1128" s="6">
        <v>12.721653370039041</v>
      </c>
      <c r="AB1128" s="2" t="s">
        <v>55</v>
      </c>
      <c r="AC1128" s="2" t="s">
        <v>60</v>
      </c>
      <c r="AD1128" s="2" t="s">
        <v>40</v>
      </c>
      <c r="AE1128" s="2" t="s">
        <v>41</v>
      </c>
      <c r="AF1128" s="2">
        <v>0</v>
      </c>
      <c r="AG1128" s="8">
        <v>0.22920668125152591</v>
      </c>
      <c r="AH1128" s="3">
        <v>339.3516845703125</v>
      </c>
      <c r="AI1128" s="9">
        <v>0.35606160759925842</v>
      </c>
    </row>
    <row r="1129" spans="1:35" ht="15" x14ac:dyDescent="0.25">
      <c r="A1129" s="2">
        <v>1128</v>
      </c>
      <c r="B1129" s="2">
        <v>39</v>
      </c>
      <c r="C1129" s="2" t="s">
        <v>61</v>
      </c>
      <c r="D1129" s="2" t="s">
        <v>33</v>
      </c>
      <c r="E1129" s="2">
        <v>2</v>
      </c>
      <c r="F1129" s="2">
        <v>1</v>
      </c>
      <c r="G1129" s="2">
        <v>3</v>
      </c>
      <c r="H1129" s="2" t="s">
        <v>34</v>
      </c>
      <c r="I1129" s="2" t="s">
        <v>49</v>
      </c>
      <c r="J1129" s="6">
        <v>1399.35625</v>
      </c>
      <c r="K1129" s="6">
        <v>1727.3306666666667</v>
      </c>
      <c r="L1129" s="2" t="s">
        <v>44</v>
      </c>
      <c r="M1129" s="2" t="s">
        <v>45</v>
      </c>
      <c r="N1129" s="6">
        <v>0</v>
      </c>
      <c r="O1129" s="6">
        <v>0</v>
      </c>
      <c r="P1129" s="6">
        <v>325.96422222222225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810.04093279340668</v>
      </c>
      <c r="Z1129" s="2">
        <v>36</v>
      </c>
      <c r="AA1129" s="6">
        <v>29.284920202630268</v>
      </c>
      <c r="AB1129" s="2" t="s">
        <v>55</v>
      </c>
      <c r="AC1129" s="2" t="s">
        <v>62</v>
      </c>
      <c r="AD1129" s="2" t="s">
        <v>46</v>
      </c>
      <c r="AE1129" s="2" t="s">
        <v>41</v>
      </c>
      <c r="AF1129" s="2">
        <v>1</v>
      </c>
      <c r="AG1129" s="8">
        <v>3.7440009415149689E-2</v>
      </c>
      <c r="AH1129" s="3">
        <v>585.63507080078125</v>
      </c>
      <c r="AI1129" s="9">
        <v>5.106189101934433E-2</v>
      </c>
    </row>
    <row r="1130" spans="1:35" ht="15" x14ac:dyDescent="0.25">
      <c r="A1130" s="2">
        <v>1129</v>
      </c>
      <c r="B1130" s="2">
        <v>41</v>
      </c>
      <c r="C1130" s="2" t="s">
        <v>32</v>
      </c>
      <c r="D1130" s="2" t="s">
        <v>57</v>
      </c>
      <c r="E1130" s="2">
        <v>0</v>
      </c>
      <c r="F1130" s="2">
        <v>1</v>
      </c>
      <c r="G1130" s="2">
        <v>2</v>
      </c>
      <c r="H1130" s="2" t="s">
        <v>43</v>
      </c>
      <c r="I1130" s="2" t="s">
        <v>79</v>
      </c>
      <c r="J1130" s="6">
        <v>234.62625</v>
      </c>
      <c r="K1130" s="6">
        <v>151.23422222222223</v>
      </c>
      <c r="L1130" s="2" t="s">
        <v>44</v>
      </c>
      <c r="M1130" s="2" t="s">
        <v>45</v>
      </c>
      <c r="N1130" s="6">
        <v>0</v>
      </c>
      <c r="O1130" s="6">
        <v>0</v>
      </c>
      <c r="P1130" s="6">
        <v>103.95133333333334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45.777777777777779</v>
      </c>
      <c r="W1130" s="6">
        <v>0</v>
      </c>
      <c r="X1130" s="6">
        <v>0</v>
      </c>
      <c r="Y1130" s="6">
        <v>129.53856722325662</v>
      </c>
      <c r="Z1130" s="2">
        <v>24</v>
      </c>
      <c r="AA1130" s="6">
        <v>6.4670966390379228</v>
      </c>
      <c r="AB1130" s="2" t="s">
        <v>55</v>
      </c>
      <c r="AC1130" s="2" t="s">
        <v>50</v>
      </c>
      <c r="AD1130" s="2" t="s">
        <v>40</v>
      </c>
      <c r="AE1130" s="2" t="s">
        <v>41</v>
      </c>
      <c r="AF1130" s="2">
        <v>0</v>
      </c>
      <c r="AG1130" s="8">
        <v>0.28769204020500178</v>
      </c>
      <c r="AH1130" s="3">
        <v>301.8106689453125</v>
      </c>
      <c r="AI1130" s="9">
        <v>0.4338967502117157</v>
      </c>
    </row>
    <row r="1131" spans="1:35" ht="15" x14ac:dyDescent="0.25">
      <c r="A1131" s="2">
        <v>1130</v>
      </c>
      <c r="B1131" s="2">
        <v>49</v>
      </c>
      <c r="C1131" s="2" t="s">
        <v>47</v>
      </c>
      <c r="D1131" s="2" t="s">
        <v>57</v>
      </c>
      <c r="E1131" s="2">
        <v>2</v>
      </c>
      <c r="F1131" s="2">
        <v>0</v>
      </c>
      <c r="G1131" s="2">
        <v>2</v>
      </c>
      <c r="H1131" s="2" t="s">
        <v>43</v>
      </c>
      <c r="I1131" s="2" t="s">
        <v>66</v>
      </c>
      <c r="J1131" s="6">
        <v>630.91025000000002</v>
      </c>
      <c r="K1131" s="6">
        <v>626.01066666666668</v>
      </c>
      <c r="L1131" s="2" t="s">
        <v>36</v>
      </c>
      <c r="M1131" s="2" t="s">
        <v>51</v>
      </c>
      <c r="N1131" s="6">
        <v>0</v>
      </c>
      <c r="O1131" s="6">
        <v>527.77777777777783</v>
      </c>
      <c r="P1131" s="6">
        <v>416.14244444444444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134.44444444444446</v>
      </c>
      <c r="W1131" s="6">
        <v>0</v>
      </c>
      <c r="X1131" s="6">
        <v>0</v>
      </c>
      <c r="Y1131" s="6">
        <v>427.57076547808668</v>
      </c>
      <c r="Z1131" s="2">
        <v>24</v>
      </c>
      <c r="AA1131" s="6">
        <v>21.346086494908899</v>
      </c>
      <c r="AB1131" s="2" t="s">
        <v>55</v>
      </c>
      <c r="AC1131" s="2" t="s">
        <v>50</v>
      </c>
      <c r="AD1131" s="2" t="s">
        <v>40</v>
      </c>
      <c r="AE1131" s="2" t="s">
        <v>41</v>
      </c>
      <c r="AF1131" s="2">
        <v>0</v>
      </c>
      <c r="AG1131" s="8">
        <v>0.14640377461910251</v>
      </c>
      <c r="AH1131" s="3">
        <v>407.418701171875</v>
      </c>
      <c r="AI1131" s="9">
        <v>0.22032369673252111</v>
      </c>
    </row>
    <row r="1132" spans="1:35" ht="15" x14ac:dyDescent="0.25">
      <c r="A1132" s="2">
        <v>1131</v>
      </c>
      <c r="B1132" s="2">
        <v>63</v>
      </c>
      <c r="C1132" s="2" t="s">
        <v>47</v>
      </c>
      <c r="D1132" s="2" t="s">
        <v>33</v>
      </c>
      <c r="E1132" s="2">
        <v>2</v>
      </c>
      <c r="F1132" s="2">
        <v>0</v>
      </c>
      <c r="G1132" s="2">
        <v>2</v>
      </c>
      <c r="H1132" s="2" t="s">
        <v>43</v>
      </c>
      <c r="I1132" s="2" t="s">
        <v>35</v>
      </c>
      <c r="J1132" s="6">
        <v>602.08799999999997</v>
      </c>
      <c r="K1132" s="6">
        <v>502.79977777777776</v>
      </c>
      <c r="L1132" s="2" t="s">
        <v>44</v>
      </c>
      <c r="M1132" s="2" t="s">
        <v>45</v>
      </c>
      <c r="N1132" s="6">
        <v>0</v>
      </c>
      <c r="O1132" s="6">
        <v>0</v>
      </c>
      <c r="P1132" s="6">
        <v>321.69688888888891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10.444444444444445</v>
      </c>
      <c r="W1132" s="6">
        <v>0</v>
      </c>
      <c r="X1132" s="6">
        <v>0</v>
      </c>
      <c r="Y1132" s="6">
        <v>243.74135485678497</v>
      </c>
      <c r="Z1132" s="2">
        <v>36</v>
      </c>
      <c r="AA1132" s="6">
        <v>8.8118338692427542</v>
      </c>
      <c r="AB1132" s="2" t="s">
        <v>55</v>
      </c>
      <c r="AC1132" s="2" t="s">
        <v>50</v>
      </c>
      <c r="AD1132" s="2" t="s">
        <v>40</v>
      </c>
      <c r="AE1132" s="2" t="s">
        <v>41</v>
      </c>
      <c r="AF1132" s="2">
        <v>0</v>
      </c>
      <c r="AG1132" s="8">
        <v>0.1582641005516052</v>
      </c>
      <c r="AH1132" s="3">
        <v>457.90447998046881</v>
      </c>
      <c r="AI1132" s="9">
        <v>0.28346940875053411</v>
      </c>
    </row>
    <row r="1133" spans="1:35" ht="15" x14ac:dyDescent="0.25">
      <c r="A1133" s="2">
        <v>1132</v>
      </c>
      <c r="B1133" s="2">
        <v>27</v>
      </c>
      <c r="C1133" s="2" t="s">
        <v>61</v>
      </c>
      <c r="D1133" s="2" t="s">
        <v>65</v>
      </c>
      <c r="E1133" s="2">
        <v>2</v>
      </c>
      <c r="F1133" s="2">
        <v>2</v>
      </c>
      <c r="G1133" s="2">
        <v>3</v>
      </c>
      <c r="H1133" s="2" t="s">
        <v>43</v>
      </c>
      <c r="I1133" s="2" t="s">
        <v>49</v>
      </c>
      <c r="J1133" s="6">
        <v>1331.55</v>
      </c>
      <c r="K1133" s="6">
        <v>1722.3304444444445</v>
      </c>
      <c r="L1133" s="2" t="s">
        <v>36</v>
      </c>
      <c r="M1133" s="2" t="s">
        <v>45</v>
      </c>
      <c r="N1133" s="6">
        <v>0</v>
      </c>
      <c r="O1133" s="6">
        <v>0</v>
      </c>
      <c r="P1133" s="6">
        <v>722.68155555555552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535.32183390905868</v>
      </c>
      <c r="Z1133" s="2">
        <v>24</v>
      </c>
      <c r="AA1133" s="6">
        <v>26.725461822580257</v>
      </c>
      <c r="AB1133" s="2" t="s">
        <v>55</v>
      </c>
      <c r="AC1133" s="2" t="s">
        <v>39</v>
      </c>
      <c r="AD1133" s="2" t="s">
        <v>46</v>
      </c>
      <c r="AE1133" s="2" t="s">
        <v>70</v>
      </c>
      <c r="AF1133" s="2">
        <v>1</v>
      </c>
      <c r="AG1133" s="8">
        <v>5.8874171227216721E-2</v>
      </c>
      <c r="AH1133" s="3">
        <v>489.4505615234375</v>
      </c>
      <c r="AI1133" s="9">
        <v>7.6215095818042755E-2</v>
      </c>
    </row>
    <row r="1134" spans="1:35" x14ac:dyDescent="0.2">
      <c r="A1134" s="2">
        <v>1133</v>
      </c>
      <c r="B1134" s="2">
        <v>66</v>
      </c>
      <c r="C1134" s="2" t="s">
        <v>32</v>
      </c>
      <c r="D1134" s="2" t="s">
        <v>65</v>
      </c>
      <c r="E1134" s="2">
        <v>1</v>
      </c>
      <c r="F1134" s="2">
        <v>0</v>
      </c>
      <c r="G1134" s="2">
        <v>2</v>
      </c>
      <c r="H1134" s="2" t="s">
        <v>58</v>
      </c>
      <c r="I1134" s="2" t="s">
        <v>35</v>
      </c>
      <c r="J1134" s="6">
        <v>48.086500000000001</v>
      </c>
      <c r="K1134" s="6">
        <v>46.14</v>
      </c>
      <c r="L1134" s="2" t="s">
        <v>44</v>
      </c>
      <c r="M1134" s="2" t="s">
        <v>37</v>
      </c>
      <c r="N1134" s="6">
        <v>0</v>
      </c>
      <c r="O1134" s="6">
        <v>0</v>
      </c>
      <c r="P1134" s="6">
        <v>7.8344444444444443</v>
      </c>
      <c r="Q1134" s="6">
        <v>0</v>
      </c>
      <c r="R1134" s="6">
        <v>0</v>
      </c>
      <c r="S1134" s="6">
        <v>0</v>
      </c>
      <c r="T1134" s="6">
        <v>600</v>
      </c>
      <c r="U1134" s="6">
        <v>0</v>
      </c>
      <c r="V1134" s="6">
        <v>0</v>
      </c>
      <c r="W1134" s="6">
        <v>0</v>
      </c>
      <c r="X1134" s="6">
        <v>0</v>
      </c>
      <c r="Y1134" s="6">
        <v>32.545326946739451</v>
      </c>
      <c r="Z1134" s="2">
        <v>24</v>
      </c>
      <c r="AA1134" s="6">
        <v>1.6247962211200202</v>
      </c>
      <c r="AB1134" s="2" t="s">
        <v>38</v>
      </c>
      <c r="AC1134" s="2" t="s">
        <v>50</v>
      </c>
      <c r="AD1134" s="2" t="s">
        <v>40</v>
      </c>
      <c r="AE1134" s="2" t="s">
        <v>41</v>
      </c>
      <c r="AF1134" s="2" t="s">
        <v>59</v>
      </c>
      <c r="AG1134" s="4" t="s">
        <v>59</v>
      </c>
      <c r="AH1134" s="3" t="s">
        <v>59</v>
      </c>
    </row>
    <row r="1135" spans="1:35" x14ac:dyDescent="0.2">
      <c r="A1135" s="2">
        <v>1134</v>
      </c>
      <c r="B1135" s="2">
        <v>22</v>
      </c>
      <c r="C1135" s="2" t="s">
        <v>32</v>
      </c>
      <c r="D1135" s="2" t="s">
        <v>33</v>
      </c>
      <c r="E1135" s="2">
        <v>0</v>
      </c>
      <c r="F1135" s="2">
        <v>3</v>
      </c>
      <c r="G1135" s="2">
        <v>3</v>
      </c>
      <c r="H1135" s="2" t="s">
        <v>58</v>
      </c>
      <c r="I1135" s="2" t="s">
        <v>49</v>
      </c>
      <c r="J1135" s="6">
        <v>346.49124999999998</v>
      </c>
      <c r="K1135" s="6">
        <v>365.35177777777778</v>
      </c>
      <c r="L1135" s="2" t="s">
        <v>44</v>
      </c>
      <c r="M1135" s="2" t="s">
        <v>51</v>
      </c>
      <c r="N1135" s="6">
        <v>0</v>
      </c>
      <c r="O1135" s="6">
        <v>0</v>
      </c>
      <c r="P1135" s="6">
        <v>130.59466666666665</v>
      </c>
      <c r="Q1135" s="6">
        <v>0</v>
      </c>
      <c r="R1135" s="6">
        <v>0</v>
      </c>
      <c r="S1135" s="6">
        <v>0</v>
      </c>
      <c r="T1135" s="6">
        <v>266.66666666666669</v>
      </c>
      <c r="U1135" s="6">
        <v>0</v>
      </c>
      <c r="V1135" s="6">
        <v>33.333333333333336</v>
      </c>
      <c r="W1135" s="6">
        <v>0</v>
      </c>
      <c r="X1135" s="6">
        <v>0</v>
      </c>
      <c r="Y1135" s="6">
        <v>177.36115852792022</v>
      </c>
      <c r="Z1135" s="2">
        <v>36</v>
      </c>
      <c r="AA1135" s="6">
        <v>6.4120307558098215</v>
      </c>
      <c r="AB1135" s="2" t="s">
        <v>38</v>
      </c>
      <c r="AC1135" s="2" t="s">
        <v>50</v>
      </c>
      <c r="AD1135" s="2" t="s">
        <v>40</v>
      </c>
      <c r="AE1135" s="2" t="s">
        <v>67</v>
      </c>
      <c r="AF1135" s="2" t="s">
        <v>59</v>
      </c>
      <c r="AG1135" s="4" t="s">
        <v>59</v>
      </c>
      <c r="AH1135" s="3" t="s">
        <v>59</v>
      </c>
    </row>
    <row r="1136" spans="1:35" ht="15" x14ac:dyDescent="0.25">
      <c r="A1136" s="2">
        <v>1135</v>
      </c>
      <c r="B1136" s="2">
        <v>66</v>
      </c>
      <c r="C1136" s="2" t="s">
        <v>32</v>
      </c>
      <c r="D1136" s="2" t="s">
        <v>33</v>
      </c>
      <c r="E1136" s="2">
        <v>3</v>
      </c>
      <c r="F1136" s="2">
        <v>1</v>
      </c>
      <c r="G1136" s="2">
        <v>2</v>
      </c>
      <c r="H1136" s="2" t="s">
        <v>58</v>
      </c>
      <c r="I1136" s="2" t="s">
        <v>49</v>
      </c>
      <c r="J1136" s="6">
        <v>366.29174999999998</v>
      </c>
      <c r="K1136" s="6">
        <v>444.4857777777778</v>
      </c>
      <c r="L1136" s="2" t="s">
        <v>36</v>
      </c>
      <c r="M1136" s="2" t="s">
        <v>45</v>
      </c>
      <c r="N1136" s="6">
        <v>0</v>
      </c>
      <c r="O1136" s="6">
        <v>0</v>
      </c>
      <c r="P1136" s="6">
        <v>219.7008888888889</v>
      </c>
      <c r="Q1136" s="6">
        <v>0</v>
      </c>
      <c r="R1136" s="6">
        <v>0</v>
      </c>
      <c r="S1136" s="6">
        <v>0</v>
      </c>
      <c r="T1136" s="6">
        <v>44.444444444444443</v>
      </c>
      <c r="U1136" s="6">
        <v>0</v>
      </c>
      <c r="V1136" s="6">
        <v>0</v>
      </c>
      <c r="W1136" s="6">
        <v>1173.3333333333333</v>
      </c>
      <c r="X1136" s="6">
        <v>0</v>
      </c>
      <c r="Y1136" s="6">
        <v>176.37680259890644</v>
      </c>
      <c r="Z1136" s="2">
        <v>48</v>
      </c>
      <c r="AA1136" s="6">
        <v>5.1810685072317799</v>
      </c>
      <c r="AB1136" s="2" t="s">
        <v>55</v>
      </c>
      <c r="AC1136" s="2" t="s">
        <v>39</v>
      </c>
      <c r="AD1136" s="2" t="s">
        <v>40</v>
      </c>
      <c r="AE1136" s="2" t="s">
        <v>70</v>
      </c>
      <c r="AF1136" s="2">
        <v>1</v>
      </c>
      <c r="AG1136" s="8">
        <v>0.1985337883234024</v>
      </c>
      <c r="AH1136" s="3">
        <v>485.452392578125</v>
      </c>
      <c r="AI1136" s="9">
        <v>0.38024643063545233</v>
      </c>
    </row>
    <row r="1137" spans="1:35" ht="15" x14ac:dyDescent="0.25">
      <c r="A1137" s="2">
        <v>1136</v>
      </c>
      <c r="B1137" s="2">
        <v>47</v>
      </c>
      <c r="C1137" s="2" t="s">
        <v>61</v>
      </c>
      <c r="D1137" s="2" t="s">
        <v>57</v>
      </c>
      <c r="E1137" s="2">
        <v>3</v>
      </c>
      <c r="F1137" s="2">
        <v>1</v>
      </c>
      <c r="G1137" s="2">
        <v>5</v>
      </c>
      <c r="H1137" s="2" t="s">
        <v>34</v>
      </c>
      <c r="I1137" s="2" t="s">
        <v>49</v>
      </c>
      <c r="J1137" s="6">
        <v>268.49149999999997</v>
      </c>
      <c r="K1137" s="6">
        <v>280.952</v>
      </c>
      <c r="L1137" s="2" t="s">
        <v>73</v>
      </c>
      <c r="M1137" s="2" t="s">
        <v>45</v>
      </c>
      <c r="N1137" s="6">
        <v>0</v>
      </c>
      <c r="O1137" s="6">
        <v>0</v>
      </c>
      <c r="P1137" s="6">
        <v>55.906888888888886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44.666666666666664</v>
      </c>
      <c r="W1137" s="6">
        <v>0</v>
      </c>
      <c r="X1137" s="6">
        <v>0</v>
      </c>
      <c r="Y1137" s="6">
        <v>108.30782001266032</v>
      </c>
      <c r="Z1137" s="2">
        <v>24</v>
      </c>
      <c r="AA1137" s="6">
        <v>5.4071706504072505</v>
      </c>
      <c r="AB1137" s="2" t="s">
        <v>38</v>
      </c>
      <c r="AC1137" s="2" t="s">
        <v>50</v>
      </c>
      <c r="AD1137" s="2" t="s">
        <v>63</v>
      </c>
      <c r="AE1137" s="2" t="s">
        <v>81</v>
      </c>
      <c r="AF1137" s="2">
        <v>0</v>
      </c>
      <c r="AG1137" s="8">
        <v>0.2398031800985336</v>
      </c>
      <c r="AH1137" s="3">
        <v>441.33428955078119</v>
      </c>
      <c r="AI1137" s="9">
        <v>0.4847818911075592</v>
      </c>
    </row>
    <row r="1138" spans="1:35" ht="15" x14ac:dyDescent="0.25">
      <c r="A1138" s="2">
        <v>1137</v>
      </c>
      <c r="B1138" s="2">
        <v>23</v>
      </c>
      <c r="C1138" s="2" t="s">
        <v>32</v>
      </c>
      <c r="D1138" s="2" t="s">
        <v>57</v>
      </c>
      <c r="E1138" s="2">
        <v>0</v>
      </c>
      <c r="F1138" s="2">
        <v>1</v>
      </c>
      <c r="G1138" s="2">
        <v>2</v>
      </c>
      <c r="H1138" s="2" t="s">
        <v>58</v>
      </c>
      <c r="I1138" s="2" t="s">
        <v>35</v>
      </c>
      <c r="J1138" s="6">
        <v>881.61625000000004</v>
      </c>
      <c r="K1138" s="6">
        <v>807.12244444444445</v>
      </c>
      <c r="L1138" s="2" t="s">
        <v>44</v>
      </c>
      <c r="M1138" s="2" t="s">
        <v>45</v>
      </c>
      <c r="N1138" s="6">
        <v>0</v>
      </c>
      <c r="O1138" s="6">
        <v>0</v>
      </c>
      <c r="P1138" s="6">
        <v>559.94666666666672</v>
      </c>
      <c r="Q1138" s="6">
        <v>0</v>
      </c>
      <c r="R1138" s="6">
        <v>0</v>
      </c>
      <c r="S1138" s="6">
        <v>0</v>
      </c>
      <c r="T1138" s="6">
        <v>0</v>
      </c>
      <c r="U1138" s="6">
        <v>111.11111111111111</v>
      </c>
      <c r="V1138" s="6">
        <v>50.222222222222221</v>
      </c>
      <c r="W1138" s="6">
        <v>500</v>
      </c>
      <c r="X1138" s="6">
        <v>0</v>
      </c>
      <c r="Y1138" s="6">
        <v>652.90756539951337</v>
      </c>
      <c r="Z1138" s="2">
        <v>36</v>
      </c>
      <c r="AA1138" s="6">
        <v>23.604172552715696</v>
      </c>
      <c r="AB1138" s="2" t="s">
        <v>55</v>
      </c>
      <c r="AC1138" s="2" t="s">
        <v>50</v>
      </c>
      <c r="AD1138" s="2" t="s">
        <v>40</v>
      </c>
      <c r="AE1138" s="2" t="s">
        <v>41</v>
      </c>
      <c r="AF1138" s="2">
        <v>1</v>
      </c>
      <c r="AG1138" s="8">
        <v>0.10170347988605501</v>
      </c>
      <c r="AH1138" s="3">
        <v>414.25173950195313</v>
      </c>
      <c r="AI1138" s="9">
        <v>0.1309785395860672</v>
      </c>
    </row>
    <row r="1139" spans="1:35" x14ac:dyDescent="0.2">
      <c r="A1139" s="2">
        <v>1138</v>
      </c>
      <c r="B1139" s="2">
        <v>25</v>
      </c>
      <c r="C1139" s="2" t="s">
        <v>61</v>
      </c>
      <c r="D1139" s="2" t="s">
        <v>57</v>
      </c>
      <c r="E1139" s="2">
        <v>6</v>
      </c>
      <c r="F1139" s="2">
        <v>0</v>
      </c>
      <c r="G1139" s="2">
        <v>5</v>
      </c>
      <c r="H1139" s="2" t="s">
        <v>58</v>
      </c>
      <c r="I1139" s="2" t="s">
        <v>66</v>
      </c>
      <c r="J1139" s="6">
        <v>1485.9604999999999</v>
      </c>
      <c r="K1139" s="6">
        <v>791.02800000000002</v>
      </c>
      <c r="L1139" s="2" t="s">
        <v>44</v>
      </c>
      <c r="M1139" s="2" t="s">
        <v>45</v>
      </c>
      <c r="N1139" s="6">
        <v>0</v>
      </c>
      <c r="O1139" s="6">
        <v>1111.1111111111111</v>
      </c>
      <c r="P1139" s="6">
        <v>106.11111111111111</v>
      </c>
      <c r="Q1139" s="6">
        <v>0</v>
      </c>
      <c r="R1139" s="6">
        <v>0</v>
      </c>
      <c r="S1139" s="6">
        <v>0</v>
      </c>
      <c r="T1139" s="6">
        <v>600</v>
      </c>
      <c r="U1139" s="6">
        <v>0</v>
      </c>
      <c r="V1139" s="6">
        <v>123.77777777777777</v>
      </c>
      <c r="W1139" s="6">
        <v>0</v>
      </c>
      <c r="X1139" s="6">
        <v>0</v>
      </c>
      <c r="Y1139" s="6">
        <v>2128.0508114014051</v>
      </c>
      <c r="Z1139" s="2">
        <v>48</v>
      </c>
      <c r="AA1139" s="6">
        <v>62.511491751065556</v>
      </c>
      <c r="AB1139" s="2" t="s">
        <v>38</v>
      </c>
      <c r="AC1139" s="2" t="s">
        <v>39</v>
      </c>
      <c r="AD1139" s="2" t="s">
        <v>40</v>
      </c>
      <c r="AE1139" s="2" t="s">
        <v>41</v>
      </c>
      <c r="AF1139" s="2" t="s">
        <v>59</v>
      </c>
      <c r="AG1139" s="4" t="s">
        <v>59</v>
      </c>
      <c r="AH1139" s="3" t="s">
        <v>59</v>
      </c>
    </row>
    <row r="1140" spans="1:35" ht="15" x14ac:dyDescent="0.25">
      <c r="A1140" s="2">
        <v>1139</v>
      </c>
      <c r="B1140" s="2">
        <v>25</v>
      </c>
      <c r="C1140" s="2" t="s">
        <v>47</v>
      </c>
      <c r="D1140" s="2" t="s">
        <v>57</v>
      </c>
      <c r="E1140" s="2">
        <v>2</v>
      </c>
      <c r="F1140" s="2">
        <v>2</v>
      </c>
      <c r="G1140" s="2">
        <v>2</v>
      </c>
      <c r="H1140" s="2" t="s">
        <v>53</v>
      </c>
      <c r="I1140" s="2" t="s">
        <v>35</v>
      </c>
      <c r="J1140" s="6">
        <v>583.22024999999996</v>
      </c>
      <c r="K1140" s="6">
        <v>407.11044444444445</v>
      </c>
      <c r="L1140" s="2" t="s">
        <v>44</v>
      </c>
      <c r="M1140" s="2" t="s">
        <v>37</v>
      </c>
      <c r="N1140" s="6">
        <v>0</v>
      </c>
      <c r="O1140" s="6">
        <v>0</v>
      </c>
      <c r="P1140" s="6">
        <v>111.66466666666666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5.7777777777777777</v>
      </c>
      <c r="W1140" s="6">
        <v>0</v>
      </c>
      <c r="X1140" s="6">
        <v>0</v>
      </c>
      <c r="Y1140" s="6">
        <v>648.44452665624874</v>
      </c>
      <c r="Z1140" s="2">
        <v>36</v>
      </c>
      <c r="AA1140" s="6">
        <v>23.442823010777072</v>
      </c>
      <c r="AB1140" s="2" t="s">
        <v>38</v>
      </c>
      <c r="AC1140" s="2" t="s">
        <v>60</v>
      </c>
      <c r="AD1140" s="2" t="s">
        <v>40</v>
      </c>
      <c r="AE1140" s="2" t="s">
        <v>41</v>
      </c>
      <c r="AF1140" s="2">
        <v>1</v>
      </c>
      <c r="AG1140" s="8">
        <v>0.1556644141674042</v>
      </c>
      <c r="AH1140" s="3">
        <v>402.74728393554688</v>
      </c>
      <c r="AI1140" s="9">
        <v>0.21480859816074371</v>
      </c>
    </row>
    <row r="1141" spans="1:35" ht="15" x14ac:dyDescent="0.25">
      <c r="A1141" s="2">
        <v>1140</v>
      </c>
      <c r="B1141" s="2">
        <v>44</v>
      </c>
      <c r="C1141" s="2" t="s">
        <v>47</v>
      </c>
      <c r="D1141" s="2" t="s">
        <v>33</v>
      </c>
      <c r="E1141" s="2">
        <v>0</v>
      </c>
      <c r="F1141" s="2">
        <v>0</v>
      </c>
      <c r="G1141" s="2">
        <v>2</v>
      </c>
      <c r="H1141" s="2" t="s">
        <v>48</v>
      </c>
      <c r="I1141" s="2" t="s">
        <v>54</v>
      </c>
      <c r="J1141" s="6">
        <v>733.11675000000002</v>
      </c>
      <c r="K1141" s="6">
        <v>933.98355555555554</v>
      </c>
      <c r="L1141" s="2" t="s">
        <v>44</v>
      </c>
      <c r="M1141" s="2" t="s">
        <v>37</v>
      </c>
      <c r="N1141" s="6">
        <v>6.6838727819361194</v>
      </c>
      <c r="O1141" s="6">
        <v>39.555555555555557</v>
      </c>
      <c r="P1141" s="6">
        <v>415.72333333333336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294.25542943603875</v>
      </c>
      <c r="Z1141" s="2">
        <v>3</v>
      </c>
      <c r="AA1141" s="6">
        <v>101.04230041708057</v>
      </c>
      <c r="AB1141" s="2" t="s">
        <v>38</v>
      </c>
      <c r="AC1141" s="2" t="s">
        <v>39</v>
      </c>
      <c r="AD1141" s="2" t="s">
        <v>40</v>
      </c>
      <c r="AE1141" s="2" t="s">
        <v>41</v>
      </c>
      <c r="AF1141" s="2">
        <v>1</v>
      </c>
      <c r="AG1141" s="8">
        <v>0.1242324560880661</v>
      </c>
      <c r="AH1141" s="3">
        <v>349.48406982421881</v>
      </c>
      <c r="AI1141" s="9">
        <v>0.17222023010253909</v>
      </c>
    </row>
    <row r="1142" spans="1:35" ht="15" x14ac:dyDescent="0.25">
      <c r="A1142" s="2">
        <v>1141</v>
      </c>
      <c r="B1142" s="2">
        <v>30</v>
      </c>
      <c r="C1142" s="2" t="s">
        <v>61</v>
      </c>
      <c r="D1142" s="2" t="s">
        <v>33</v>
      </c>
      <c r="E1142" s="2">
        <v>0</v>
      </c>
      <c r="F1142" s="2">
        <v>0</v>
      </c>
      <c r="G1142" s="2">
        <v>5</v>
      </c>
      <c r="H1142" s="2" t="s">
        <v>43</v>
      </c>
      <c r="I1142" s="2" t="s">
        <v>66</v>
      </c>
      <c r="J1142" s="6">
        <v>2210.163</v>
      </c>
      <c r="K1142" s="6">
        <v>986.17377777777779</v>
      </c>
      <c r="L1142" s="2" t="s">
        <v>44</v>
      </c>
      <c r="M1142" s="2" t="s">
        <v>37</v>
      </c>
      <c r="N1142" s="6">
        <v>0</v>
      </c>
      <c r="O1142" s="6">
        <v>0</v>
      </c>
      <c r="P1142" s="6">
        <v>317.32377777777776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3.1111111111111112</v>
      </c>
      <c r="W1142" s="6">
        <v>0</v>
      </c>
      <c r="X1142" s="6">
        <v>0</v>
      </c>
      <c r="Y1142" s="6">
        <v>1954.5204627848098</v>
      </c>
      <c r="Z1142" s="2">
        <v>36</v>
      </c>
      <c r="AA1142" s="6">
        <v>70.660596853639674</v>
      </c>
      <c r="AB1142" s="2" t="s">
        <v>55</v>
      </c>
      <c r="AC1142" s="2" t="s">
        <v>39</v>
      </c>
      <c r="AD1142" s="2" t="s">
        <v>40</v>
      </c>
      <c r="AE1142" s="2" t="s">
        <v>41</v>
      </c>
      <c r="AF1142" s="2">
        <v>1</v>
      </c>
      <c r="AG1142" s="8">
        <v>6.7005548626184464E-3</v>
      </c>
      <c r="AH1142" s="3">
        <v>790.52166748046875</v>
      </c>
      <c r="AI1142" s="9">
        <v>7.9393386840820313E-3</v>
      </c>
    </row>
    <row r="1143" spans="1:35" ht="15" x14ac:dyDescent="0.25">
      <c r="A1143" s="2">
        <v>1142</v>
      </c>
      <c r="B1143" s="2">
        <v>57</v>
      </c>
      <c r="C1143" s="2" t="s">
        <v>47</v>
      </c>
      <c r="D1143" s="2" t="s">
        <v>65</v>
      </c>
      <c r="E1143" s="2">
        <v>1</v>
      </c>
      <c r="F1143" s="2">
        <v>1</v>
      </c>
      <c r="G1143" s="2">
        <v>2</v>
      </c>
      <c r="H1143" s="2" t="s">
        <v>34</v>
      </c>
      <c r="I1143" s="2" t="s">
        <v>35</v>
      </c>
      <c r="J1143" s="6">
        <v>270.77875</v>
      </c>
      <c r="K1143" s="6">
        <v>273.19844444444442</v>
      </c>
      <c r="L1143" s="2" t="s">
        <v>44</v>
      </c>
      <c r="M1143" s="2" t="s">
        <v>37</v>
      </c>
      <c r="N1143" s="6">
        <v>0</v>
      </c>
      <c r="O1143" s="6">
        <v>0</v>
      </c>
      <c r="P1143" s="6">
        <v>87.448888888888888</v>
      </c>
      <c r="Q1143" s="6">
        <v>0</v>
      </c>
      <c r="R1143" s="6">
        <v>0</v>
      </c>
      <c r="S1143" s="6">
        <v>0</v>
      </c>
      <c r="T1143" s="6">
        <v>78.466666666666669</v>
      </c>
      <c r="U1143" s="6">
        <v>0</v>
      </c>
      <c r="V1143" s="6">
        <v>131.33333333333334</v>
      </c>
      <c r="W1143" s="6">
        <v>0</v>
      </c>
      <c r="X1143" s="6">
        <v>0</v>
      </c>
      <c r="Y1143" s="6">
        <v>176.43359268063608</v>
      </c>
      <c r="Z1143" s="2">
        <v>36</v>
      </c>
      <c r="AA1143" s="6">
        <v>6.3784970284131965</v>
      </c>
      <c r="AB1143" s="2" t="s">
        <v>55</v>
      </c>
      <c r="AC1143" s="2" t="s">
        <v>50</v>
      </c>
      <c r="AD1143" s="2" t="s">
        <v>40</v>
      </c>
      <c r="AE1143" s="2" t="s">
        <v>41</v>
      </c>
      <c r="AF1143" s="2">
        <v>0</v>
      </c>
      <c r="AG1143" s="8">
        <v>0.23743440210819239</v>
      </c>
      <c r="AH1143" s="3">
        <v>399.43881225585938</v>
      </c>
      <c r="AI1143" s="9">
        <v>0.40797856450080872</v>
      </c>
    </row>
    <row r="1144" spans="1:35" x14ac:dyDescent="0.2">
      <c r="A1144" s="2">
        <v>1143</v>
      </c>
      <c r="B1144" s="2">
        <v>29</v>
      </c>
      <c r="C1144" s="2" t="s">
        <v>61</v>
      </c>
      <c r="D1144" s="2" t="s">
        <v>57</v>
      </c>
      <c r="E1144" s="2">
        <v>0</v>
      </c>
      <c r="F1144" s="2">
        <v>3</v>
      </c>
      <c r="G1144" s="2">
        <v>3</v>
      </c>
      <c r="H1144" s="2" t="s">
        <v>34</v>
      </c>
      <c r="I1144" s="2" t="s">
        <v>35</v>
      </c>
      <c r="J1144" s="6">
        <v>1040.7094999999999</v>
      </c>
      <c r="K1144" s="6">
        <v>684.62333333333333</v>
      </c>
      <c r="L1144" s="2" t="s">
        <v>44</v>
      </c>
      <c r="M1144" s="2" t="s">
        <v>45</v>
      </c>
      <c r="N1144" s="6">
        <v>0</v>
      </c>
      <c r="O1144" s="6">
        <v>0</v>
      </c>
      <c r="P1144" s="6">
        <v>185.0671111111111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42.444444444444443</v>
      </c>
      <c r="W1144" s="6">
        <v>0</v>
      </c>
      <c r="X1144" s="6">
        <v>0</v>
      </c>
      <c r="Y1144" s="6">
        <v>1344.2908715667918</v>
      </c>
      <c r="Z1144" s="2">
        <v>24</v>
      </c>
      <c r="AA1144" s="6">
        <v>67.112514548780254</v>
      </c>
      <c r="AB1144" s="2" t="s">
        <v>38</v>
      </c>
      <c r="AC1144" s="2" t="s">
        <v>62</v>
      </c>
      <c r="AD1144" s="2" t="s">
        <v>40</v>
      </c>
      <c r="AE1144" s="2" t="s">
        <v>67</v>
      </c>
      <c r="AF1144" s="2" t="s">
        <v>59</v>
      </c>
      <c r="AG1144" s="4" t="s">
        <v>59</v>
      </c>
      <c r="AH1144" s="3" t="s">
        <v>59</v>
      </c>
    </row>
    <row r="1145" spans="1:35" x14ac:dyDescent="0.2">
      <c r="A1145" s="2">
        <v>1144</v>
      </c>
      <c r="B1145" s="2">
        <v>32</v>
      </c>
      <c r="C1145" s="2" t="s">
        <v>32</v>
      </c>
      <c r="D1145" s="2" t="s">
        <v>33</v>
      </c>
      <c r="E1145" s="2">
        <v>0</v>
      </c>
      <c r="F1145" s="2">
        <v>1</v>
      </c>
      <c r="G1145" s="2">
        <v>2</v>
      </c>
      <c r="H1145" s="2" t="s">
        <v>53</v>
      </c>
      <c r="I1145" s="2" t="s">
        <v>35</v>
      </c>
      <c r="J1145" s="6">
        <v>444.62849999999997</v>
      </c>
      <c r="K1145" s="6">
        <v>393.30088888888889</v>
      </c>
      <c r="L1145" s="2" t="s">
        <v>44</v>
      </c>
      <c r="M1145" s="2" t="s">
        <v>51</v>
      </c>
      <c r="N1145" s="6">
        <v>0</v>
      </c>
      <c r="O1145" s="6">
        <v>0</v>
      </c>
      <c r="P1145" s="6">
        <v>226.80333333333334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20.888888888888889</v>
      </c>
      <c r="W1145" s="6">
        <v>0</v>
      </c>
      <c r="X1145" s="6">
        <v>0</v>
      </c>
      <c r="Y1145" s="6">
        <v>330.58597036689997</v>
      </c>
      <c r="Z1145" s="2">
        <v>48</v>
      </c>
      <c r="AA1145" s="6">
        <v>9.7109627499916105</v>
      </c>
      <c r="AB1145" s="2" t="s">
        <v>55</v>
      </c>
      <c r="AC1145" s="2" t="s">
        <v>39</v>
      </c>
      <c r="AD1145" s="2" t="s">
        <v>46</v>
      </c>
      <c r="AE1145" s="2" t="s">
        <v>41</v>
      </c>
      <c r="AF1145" s="2" t="s">
        <v>59</v>
      </c>
      <c r="AG1145" s="4" t="s">
        <v>59</v>
      </c>
      <c r="AH1145" s="3" t="s">
        <v>59</v>
      </c>
    </row>
    <row r="1146" spans="1:35" ht="15" x14ac:dyDescent="0.25">
      <c r="A1146" s="2">
        <v>1145</v>
      </c>
      <c r="B1146" s="2">
        <v>50</v>
      </c>
      <c r="C1146" s="2" t="s">
        <v>61</v>
      </c>
      <c r="D1146" s="2" t="s">
        <v>33</v>
      </c>
      <c r="E1146" s="2">
        <v>0</v>
      </c>
      <c r="F1146" s="2">
        <v>4</v>
      </c>
      <c r="G1146" s="2">
        <v>3</v>
      </c>
      <c r="H1146" s="2" t="s">
        <v>34</v>
      </c>
      <c r="I1146" s="2" t="s">
        <v>66</v>
      </c>
      <c r="J1146" s="6">
        <v>707.71500000000003</v>
      </c>
      <c r="K1146" s="6">
        <v>641.18044444444445</v>
      </c>
      <c r="L1146" s="2" t="s">
        <v>36</v>
      </c>
      <c r="M1146" s="2" t="s">
        <v>51</v>
      </c>
      <c r="N1146" s="6">
        <v>0</v>
      </c>
      <c r="O1146" s="6">
        <v>333.33333333333331</v>
      </c>
      <c r="P1146" s="6">
        <v>113.00555555555556</v>
      </c>
      <c r="Q1146" s="6">
        <v>0</v>
      </c>
      <c r="R1146" s="6">
        <v>0</v>
      </c>
      <c r="S1146" s="6">
        <v>0</v>
      </c>
      <c r="T1146" s="6">
        <v>717.31555555555553</v>
      </c>
      <c r="U1146" s="6">
        <v>0</v>
      </c>
      <c r="V1146" s="6">
        <v>52.888888888888886</v>
      </c>
      <c r="W1146" s="6">
        <v>0</v>
      </c>
      <c r="X1146" s="6">
        <v>0</v>
      </c>
      <c r="Y1146" s="6">
        <v>516.16084547794082</v>
      </c>
      <c r="Z1146" s="2">
        <v>36</v>
      </c>
      <c r="AA1146" s="6">
        <v>18.660451045871767</v>
      </c>
      <c r="AB1146" s="2" t="s">
        <v>55</v>
      </c>
      <c r="AC1146" s="2" t="s">
        <v>39</v>
      </c>
      <c r="AD1146" s="2" t="s">
        <v>40</v>
      </c>
      <c r="AE1146" s="2" t="s">
        <v>67</v>
      </c>
      <c r="AF1146" s="2">
        <v>1</v>
      </c>
      <c r="AG1146" s="8">
        <v>0.1224765852093697</v>
      </c>
      <c r="AH1146" s="3">
        <v>509.34088134765619</v>
      </c>
      <c r="AI1146" s="9">
        <v>0.22299663722515109</v>
      </c>
    </row>
    <row r="1147" spans="1:35" ht="15" x14ac:dyDescent="0.25">
      <c r="A1147" s="2">
        <v>1146</v>
      </c>
      <c r="B1147" s="2">
        <v>32</v>
      </c>
      <c r="C1147" s="2" t="s">
        <v>47</v>
      </c>
      <c r="D1147" s="2" t="s">
        <v>57</v>
      </c>
      <c r="E1147" s="2">
        <v>0</v>
      </c>
      <c r="F1147" s="2">
        <v>3</v>
      </c>
      <c r="G1147" s="2">
        <v>3</v>
      </c>
      <c r="H1147" s="2" t="s">
        <v>34</v>
      </c>
      <c r="I1147" s="2" t="s">
        <v>35</v>
      </c>
      <c r="J1147" s="6">
        <v>1411.538</v>
      </c>
      <c r="K1147" s="6">
        <v>1279.008</v>
      </c>
      <c r="L1147" s="2" t="s">
        <v>44</v>
      </c>
      <c r="M1147" s="2" t="s">
        <v>51</v>
      </c>
      <c r="N1147" s="6">
        <v>0</v>
      </c>
      <c r="O1147" s="6">
        <v>484.88888888888891</v>
      </c>
      <c r="P1147" s="6">
        <v>517.91066666666666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212.66666666666666</v>
      </c>
      <c r="W1147" s="6">
        <v>0</v>
      </c>
      <c r="X1147" s="6">
        <v>0</v>
      </c>
      <c r="Y1147" s="6">
        <v>949.70985513966741</v>
      </c>
      <c r="Z1147" s="2">
        <v>36</v>
      </c>
      <c r="AA1147" s="6">
        <v>34.334286327367536</v>
      </c>
      <c r="AB1147" s="2" t="s">
        <v>38</v>
      </c>
      <c r="AC1147" s="2" t="s">
        <v>50</v>
      </c>
      <c r="AD1147" s="2" t="s">
        <v>46</v>
      </c>
      <c r="AE1147" s="2" t="s">
        <v>67</v>
      </c>
      <c r="AF1147" s="2">
        <v>1</v>
      </c>
      <c r="AG1147" s="8">
        <v>4.0143053978681557E-2</v>
      </c>
      <c r="AH1147" s="3">
        <v>574.558349609375</v>
      </c>
      <c r="AI1147" s="9">
        <v>5.3605891764163971E-2</v>
      </c>
    </row>
    <row r="1148" spans="1:35" x14ac:dyDescent="0.2">
      <c r="A1148" s="2">
        <v>1147</v>
      </c>
      <c r="B1148" s="2">
        <v>48</v>
      </c>
      <c r="C1148" s="2" t="s">
        <v>47</v>
      </c>
      <c r="D1148" s="2" t="s">
        <v>57</v>
      </c>
      <c r="E1148" s="2">
        <v>0</v>
      </c>
      <c r="F1148" s="2">
        <v>0</v>
      </c>
      <c r="G1148" s="2">
        <v>3</v>
      </c>
      <c r="H1148" s="2" t="s">
        <v>48</v>
      </c>
      <c r="I1148" s="2" t="s">
        <v>49</v>
      </c>
      <c r="J1148" s="6">
        <v>105.66625000000001</v>
      </c>
      <c r="K1148" s="6">
        <v>53.30466666666667</v>
      </c>
      <c r="L1148" s="2" t="s">
        <v>73</v>
      </c>
      <c r="M1148" s="2" t="s">
        <v>37</v>
      </c>
      <c r="N1148" s="6">
        <v>0</v>
      </c>
      <c r="O1148" s="6">
        <v>2222.2222222222222</v>
      </c>
      <c r="P1148" s="6">
        <v>27.076222222222221</v>
      </c>
      <c r="Q1148" s="6">
        <v>147.77777777777777</v>
      </c>
      <c r="R1148" s="6">
        <v>0</v>
      </c>
      <c r="S1148" s="6">
        <v>0</v>
      </c>
      <c r="T1148" s="6">
        <v>78.466666666666669</v>
      </c>
      <c r="U1148" s="6">
        <v>0</v>
      </c>
      <c r="V1148" s="6">
        <v>180.66666666666666</v>
      </c>
      <c r="W1148" s="6">
        <v>0</v>
      </c>
      <c r="X1148" s="6">
        <v>0</v>
      </c>
      <c r="Y1148" s="6">
        <v>121.76191000141755</v>
      </c>
      <c r="Z1148" s="2">
        <v>24</v>
      </c>
      <c r="AA1148" s="6">
        <v>6.078854010912913</v>
      </c>
      <c r="AB1148" s="2" t="s">
        <v>38</v>
      </c>
      <c r="AC1148" s="2" t="s">
        <v>39</v>
      </c>
      <c r="AD1148" s="2" t="s">
        <v>46</v>
      </c>
      <c r="AE1148" s="2" t="s">
        <v>41</v>
      </c>
      <c r="AF1148" s="2" t="s">
        <v>59</v>
      </c>
      <c r="AG1148" s="4" t="s">
        <v>59</v>
      </c>
      <c r="AH1148" s="3" t="s">
        <v>59</v>
      </c>
    </row>
    <row r="1149" spans="1:35" x14ac:dyDescent="0.2">
      <c r="A1149" s="2">
        <v>1148</v>
      </c>
      <c r="B1149" s="2">
        <v>62</v>
      </c>
      <c r="C1149" s="2" t="s">
        <v>32</v>
      </c>
      <c r="D1149" s="2" t="s">
        <v>57</v>
      </c>
      <c r="E1149" s="2">
        <v>0</v>
      </c>
      <c r="F1149" s="2">
        <v>3</v>
      </c>
      <c r="G1149" s="2">
        <v>2</v>
      </c>
      <c r="H1149" s="2" t="s">
        <v>43</v>
      </c>
      <c r="I1149" s="2" t="s">
        <v>49</v>
      </c>
      <c r="J1149" s="6">
        <v>91.582999999999998</v>
      </c>
      <c r="K1149" s="6">
        <v>99.954222222222228</v>
      </c>
      <c r="L1149" s="2" t="s">
        <v>44</v>
      </c>
      <c r="M1149" s="2" t="s">
        <v>37</v>
      </c>
      <c r="N1149" s="6">
        <v>0</v>
      </c>
      <c r="O1149" s="6">
        <v>0</v>
      </c>
      <c r="P1149" s="6">
        <v>19.97088888888889</v>
      </c>
      <c r="Q1149" s="6">
        <v>0</v>
      </c>
      <c r="R1149" s="6">
        <v>0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50.189431810671131</v>
      </c>
      <c r="Z1149" s="2">
        <v>36</v>
      </c>
      <c r="AA1149" s="6">
        <v>1.8144681905423097</v>
      </c>
      <c r="AB1149" s="2" t="s">
        <v>68</v>
      </c>
      <c r="AC1149" s="2" t="s">
        <v>50</v>
      </c>
      <c r="AD1149" s="2" t="s">
        <v>46</v>
      </c>
      <c r="AE1149" s="2" t="s">
        <v>41</v>
      </c>
      <c r="AF1149" s="2" t="s">
        <v>59</v>
      </c>
      <c r="AG1149" s="4" t="s">
        <v>59</v>
      </c>
      <c r="AH1149" s="3" t="s">
        <v>59</v>
      </c>
    </row>
    <row r="1150" spans="1:35" x14ac:dyDescent="0.2">
      <c r="A1150" s="2">
        <v>1149</v>
      </c>
      <c r="B1150" s="2">
        <v>21</v>
      </c>
      <c r="C1150" s="2" t="s">
        <v>47</v>
      </c>
      <c r="D1150" s="2" t="s">
        <v>42</v>
      </c>
      <c r="E1150" s="2">
        <v>1</v>
      </c>
      <c r="F1150" s="2">
        <v>0</v>
      </c>
      <c r="G1150" s="2">
        <v>2</v>
      </c>
      <c r="H1150" s="2" t="s">
        <v>48</v>
      </c>
      <c r="I1150" s="2" t="s">
        <v>66</v>
      </c>
      <c r="J1150" s="6">
        <v>282.58300000000003</v>
      </c>
      <c r="K1150" s="6">
        <v>354.13444444444445</v>
      </c>
      <c r="L1150" s="2" t="s">
        <v>36</v>
      </c>
      <c r="M1150" s="2" t="s">
        <v>37</v>
      </c>
      <c r="N1150" s="6">
        <v>0</v>
      </c>
      <c r="O1150" s="6">
        <v>0</v>
      </c>
      <c r="P1150" s="6">
        <v>49.701777777777778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12.222222222222221</v>
      </c>
      <c r="W1150" s="6">
        <v>0</v>
      </c>
      <c r="X1150" s="6">
        <v>0</v>
      </c>
      <c r="Y1150" s="6">
        <v>100.21319106962311</v>
      </c>
      <c r="Z1150" s="2">
        <v>6</v>
      </c>
      <c r="AA1150" s="6">
        <v>17.589941871123965</v>
      </c>
      <c r="AB1150" s="2" t="s">
        <v>38</v>
      </c>
      <c r="AC1150" s="2" t="s">
        <v>39</v>
      </c>
      <c r="AD1150" s="2" t="s">
        <v>63</v>
      </c>
      <c r="AE1150" s="2" t="s">
        <v>41</v>
      </c>
      <c r="AF1150" s="2" t="s">
        <v>59</v>
      </c>
      <c r="AG1150" s="4" t="s">
        <v>59</v>
      </c>
      <c r="AH1150" s="3" t="s">
        <v>59</v>
      </c>
    </row>
    <row r="1151" spans="1:35" ht="15" x14ac:dyDescent="0.25">
      <c r="A1151" s="2">
        <v>1150</v>
      </c>
      <c r="B1151" s="2">
        <v>35</v>
      </c>
      <c r="C1151" s="2" t="s">
        <v>61</v>
      </c>
      <c r="D1151" s="2" t="s">
        <v>33</v>
      </c>
      <c r="E1151" s="2">
        <v>2</v>
      </c>
      <c r="F1151" s="2">
        <v>0</v>
      </c>
      <c r="G1151" s="2">
        <v>2</v>
      </c>
      <c r="H1151" s="2" t="s">
        <v>53</v>
      </c>
      <c r="I1151" s="2" t="s">
        <v>35</v>
      </c>
      <c r="J1151" s="6">
        <v>811.93600000000004</v>
      </c>
      <c r="K1151" s="6">
        <v>471.50911111111111</v>
      </c>
      <c r="L1151" s="2" t="s">
        <v>44</v>
      </c>
      <c r="M1151" s="2" t="s">
        <v>45</v>
      </c>
      <c r="N1151" s="6">
        <v>36.83374131327075</v>
      </c>
      <c r="O1151" s="6">
        <v>33.333333333333336</v>
      </c>
      <c r="P1151" s="6">
        <v>45.360666666666667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845.74541693030449</v>
      </c>
      <c r="Z1151" s="2">
        <v>24</v>
      </c>
      <c r="AA1151" s="6">
        <v>42.223080435073193</v>
      </c>
      <c r="AB1151" s="2" t="s">
        <v>55</v>
      </c>
      <c r="AC1151" s="2" t="s">
        <v>39</v>
      </c>
      <c r="AD1151" s="2" t="s">
        <v>40</v>
      </c>
      <c r="AE1151" s="2" t="s">
        <v>67</v>
      </c>
      <c r="AF1151" s="2">
        <v>0</v>
      </c>
      <c r="AG1151" s="8">
        <v>9.9972665309906006E-2</v>
      </c>
      <c r="AH1151" s="3">
        <v>427.75436401367188</v>
      </c>
      <c r="AI1151" s="9">
        <v>0.1277889609336853</v>
      </c>
    </row>
    <row r="1152" spans="1:35" ht="15" x14ac:dyDescent="0.25">
      <c r="A1152" s="2">
        <v>1151</v>
      </c>
      <c r="B1152" s="2">
        <v>62</v>
      </c>
      <c r="C1152" s="2" t="s">
        <v>32</v>
      </c>
      <c r="D1152" s="2" t="s">
        <v>42</v>
      </c>
      <c r="E1152" s="2">
        <v>2</v>
      </c>
      <c r="F1152" s="2">
        <v>1</v>
      </c>
      <c r="G1152" s="2">
        <v>2</v>
      </c>
      <c r="H1152" s="2" t="s">
        <v>34</v>
      </c>
      <c r="I1152" s="2" t="s">
        <v>54</v>
      </c>
      <c r="J1152" s="6">
        <v>94.293000000000006</v>
      </c>
      <c r="K1152" s="6">
        <v>42.961333333333336</v>
      </c>
      <c r="L1152" s="2" t="s">
        <v>44</v>
      </c>
      <c r="M1152" s="2" t="s">
        <v>37</v>
      </c>
      <c r="N1152" s="6">
        <v>0</v>
      </c>
      <c r="O1152" s="6">
        <v>782.48511111111111</v>
      </c>
      <c r="P1152" s="6">
        <v>57.834666666666664</v>
      </c>
      <c r="Q1152" s="6">
        <v>0</v>
      </c>
      <c r="R1152" s="6">
        <v>0</v>
      </c>
      <c r="S1152" s="6">
        <v>0</v>
      </c>
      <c r="T1152" s="6">
        <v>44.444444444444443</v>
      </c>
      <c r="U1152" s="6">
        <v>0</v>
      </c>
      <c r="V1152" s="6">
        <v>0</v>
      </c>
      <c r="W1152" s="6">
        <v>0</v>
      </c>
      <c r="X1152" s="6">
        <v>0</v>
      </c>
      <c r="Y1152" s="6">
        <v>144.22928311889152</v>
      </c>
      <c r="Z1152" s="2">
        <v>48</v>
      </c>
      <c r="AA1152" s="6">
        <v>4.2367351351029541</v>
      </c>
      <c r="AB1152" s="2" t="s">
        <v>55</v>
      </c>
      <c r="AC1152" s="2" t="s">
        <v>50</v>
      </c>
      <c r="AD1152" s="2" t="s">
        <v>40</v>
      </c>
      <c r="AE1152" s="2" t="s">
        <v>69</v>
      </c>
      <c r="AF1152" s="2">
        <v>0</v>
      </c>
      <c r="AG1152" s="8">
        <v>0.27466145157814031</v>
      </c>
      <c r="AH1152" s="3">
        <v>432.44699096679688</v>
      </c>
      <c r="AI1152" s="9">
        <v>0.49819257855415339</v>
      </c>
    </row>
    <row r="1153" spans="1:35" ht="15" x14ac:dyDescent="0.25">
      <c r="A1153" s="2">
        <v>1152</v>
      </c>
      <c r="B1153" s="2">
        <v>32</v>
      </c>
      <c r="C1153" s="2" t="s">
        <v>47</v>
      </c>
      <c r="D1153" s="2" t="s">
        <v>57</v>
      </c>
      <c r="E1153" s="2">
        <v>0</v>
      </c>
      <c r="F1153" s="2">
        <v>0</v>
      </c>
      <c r="G1153" s="2">
        <v>3</v>
      </c>
      <c r="H1153" s="2" t="s">
        <v>58</v>
      </c>
      <c r="I1153" s="2" t="s">
        <v>49</v>
      </c>
      <c r="J1153" s="6">
        <v>446.98775000000001</v>
      </c>
      <c r="K1153" s="6">
        <v>436.6637777777778</v>
      </c>
      <c r="L1153" s="2" t="s">
        <v>44</v>
      </c>
      <c r="M1153" s="2" t="s">
        <v>51</v>
      </c>
      <c r="N1153" s="6">
        <v>0</v>
      </c>
      <c r="O1153" s="6">
        <v>0</v>
      </c>
      <c r="P1153" s="6">
        <v>237.05711111111111</v>
      </c>
      <c r="Q1153" s="6">
        <v>71.111111111111114</v>
      </c>
      <c r="R1153" s="6">
        <v>0</v>
      </c>
      <c r="S1153" s="6">
        <v>0</v>
      </c>
      <c r="T1153" s="6">
        <v>0</v>
      </c>
      <c r="U1153" s="6">
        <v>0</v>
      </c>
      <c r="V1153" s="6">
        <v>9.5555555555555554</v>
      </c>
      <c r="W1153" s="6">
        <v>0</v>
      </c>
      <c r="X1153" s="6">
        <v>0</v>
      </c>
      <c r="Y1153" s="6">
        <v>343.77587998710015</v>
      </c>
      <c r="Z1153" s="2">
        <v>36</v>
      </c>
      <c r="AA1153" s="6">
        <v>12.42832158900152</v>
      </c>
      <c r="AB1153" s="2" t="s">
        <v>38</v>
      </c>
      <c r="AC1153" s="2" t="s">
        <v>60</v>
      </c>
      <c r="AD1153" s="2" t="s">
        <v>40</v>
      </c>
      <c r="AE1153" s="2" t="s">
        <v>41</v>
      </c>
      <c r="AF1153" s="2">
        <v>0</v>
      </c>
      <c r="AG1153" s="8">
        <v>0.17952367663383481</v>
      </c>
      <c r="AH1153" s="3">
        <v>387.73321533203119</v>
      </c>
      <c r="AI1153" s="9">
        <v>0.29773825407028198</v>
      </c>
    </row>
    <row r="1154" spans="1:35" ht="15" x14ac:dyDescent="0.25">
      <c r="A1154" s="2">
        <v>1153</v>
      </c>
      <c r="B1154" s="2">
        <v>46</v>
      </c>
      <c r="C1154" s="2" t="s">
        <v>61</v>
      </c>
      <c r="D1154" s="2" t="s">
        <v>65</v>
      </c>
      <c r="E1154" s="2">
        <v>2</v>
      </c>
      <c r="F1154" s="2">
        <v>0</v>
      </c>
      <c r="G1154" s="2">
        <v>2</v>
      </c>
      <c r="H1154" s="2" t="s">
        <v>53</v>
      </c>
      <c r="I1154" s="2" t="s">
        <v>66</v>
      </c>
      <c r="J1154" s="6">
        <v>368.55225000000002</v>
      </c>
      <c r="K1154" s="6">
        <v>468.59422222222224</v>
      </c>
      <c r="L1154" s="2" t="s">
        <v>44</v>
      </c>
      <c r="M1154" s="2" t="s">
        <v>37</v>
      </c>
      <c r="N1154" s="6">
        <v>0</v>
      </c>
      <c r="O1154" s="6">
        <v>0</v>
      </c>
      <c r="P1154" s="6">
        <v>226.92</v>
      </c>
      <c r="Q1154" s="6">
        <v>0</v>
      </c>
      <c r="R1154" s="6">
        <v>0</v>
      </c>
      <c r="S1154" s="6">
        <v>555.55555555555554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125.79857013010691</v>
      </c>
      <c r="Z1154" s="2">
        <v>36</v>
      </c>
      <c r="AA1154" s="6">
        <v>4.5479196651963978</v>
      </c>
      <c r="AB1154" s="2" t="s">
        <v>38</v>
      </c>
      <c r="AC1154" s="2" t="s">
        <v>50</v>
      </c>
      <c r="AD1154" s="2" t="s">
        <v>40</v>
      </c>
      <c r="AE1154" s="2" t="s">
        <v>41</v>
      </c>
      <c r="AF1154" s="2">
        <v>0</v>
      </c>
      <c r="AG1154" s="8">
        <v>0.22720946371555331</v>
      </c>
      <c r="AH1154" s="3">
        <v>375.81671142578119</v>
      </c>
      <c r="AI1154" s="9">
        <v>0.37060078978538508</v>
      </c>
    </row>
    <row r="1155" spans="1:35" ht="15" x14ac:dyDescent="0.25">
      <c r="A1155" s="2">
        <v>1154</v>
      </c>
      <c r="B1155" s="2">
        <v>41</v>
      </c>
      <c r="C1155" s="2" t="s">
        <v>47</v>
      </c>
      <c r="D1155" s="2" t="s">
        <v>57</v>
      </c>
      <c r="E1155" s="2">
        <v>0</v>
      </c>
      <c r="F1155" s="2">
        <v>1</v>
      </c>
      <c r="G1155" s="2">
        <v>3</v>
      </c>
      <c r="H1155" s="2" t="s">
        <v>34</v>
      </c>
      <c r="I1155" s="2" t="s">
        <v>66</v>
      </c>
      <c r="J1155" s="6">
        <v>1154.3219999999999</v>
      </c>
      <c r="K1155" s="6">
        <v>1415.9824444444444</v>
      </c>
      <c r="L1155" s="2" t="s">
        <v>44</v>
      </c>
      <c r="M1155" s="2" t="s">
        <v>37</v>
      </c>
      <c r="N1155" s="6">
        <v>0</v>
      </c>
      <c r="O1155" s="6">
        <v>0</v>
      </c>
      <c r="P1155" s="6">
        <v>104.07533333333333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774.66666666666663</v>
      </c>
      <c r="W1155" s="6">
        <v>0</v>
      </c>
      <c r="X1155" s="6">
        <v>0</v>
      </c>
      <c r="Y1155" s="6">
        <v>514.47311904241417</v>
      </c>
      <c r="Z1155" s="2">
        <v>24</v>
      </c>
      <c r="AA1155" s="6">
        <v>25.684608455644685</v>
      </c>
      <c r="AB1155" s="2" t="s">
        <v>55</v>
      </c>
      <c r="AC1155" s="2" t="s">
        <v>39</v>
      </c>
      <c r="AD1155" s="2" t="s">
        <v>46</v>
      </c>
      <c r="AE1155" s="2" t="s">
        <v>67</v>
      </c>
      <c r="AF1155" s="2">
        <v>1</v>
      </c>
      <c r="AG1155" s="8">
        <v>6.6420294344425201E-2</v>
      </c>
      <c r="AH1155" s="3">
        <v>485.74725341796881</v>
      </c>
      <c r="AI1155" s="9">
        <v>9.7399137914180756E-2</v>
      </c>
    </row>
    <row r="1156" spans="1:35" x14ac:dyDescent="0.2">
      <c r="A1156" s="2">
        <v>1155</v>
      </c>
      <c r="B1156" s="2">
        <v>31</v>
      </c>
      <c r="C1156" s="2" t="s">
        <v>47</v>
      </c>
      <c r="D1156" s="2" t="s">
        <v>57</v>
      </c>
      <c r="E1156" s="2">
        <v>3</v>
      </c>
      <c r="F1156" s="2">
        <v>2</v>
      </c>
      <c r="G1156" s="2">
        <v>2</v>
      </c>
      <c r="H1156" s="2" t="s">
        <v>58</v>
      </c>
      <c r="I1156" s="2" t="s">
        <v>49</v>
      </c>
      <c r="J1156" s="6">
        <v>641.62575000000004</v>
      </c>
      <c r="K1156" s="6">
        <v>473.75155555555557</v>
      </c>
      <c r="L1156" s="2" t="s">
        <v>44</v>
      </c>
      <c r="M1156" s="2" t="s">
        <v>51</v>
      </c>
      <c r="N1156" s="6">
        <v>0</v>
      </c>
      <c r="O1156" s="6">
        <v>0</v>
      </c>
      <c r="P1156" s="6">
        <v>144.88533333333334</v>
      </c>
      <c r="Q1156" s="6">
        <v>0</v>
      </c>
      <c r="R1156" s="6">
        <v>0</v>
      </c>
      <c r="S1156" s="6">
        <v>0</v>
      </c>
      <c r="T1156" s="6">
        <v>400</v>
      </c>
      <c r="U1156" s="6">
        <v>0</v>
      </c>
      <c r="V1156" s="6">
        <v>33.333333333333336</v>
      </c>
      <c r="W1156" s="6">
        <v>0</v>
      </c>
      <c r="X1156" s="6">
        <v>0</v>
      </c>
      <c r="Y1156" s="6">
        <v>382.18411627248054</v>
      </c>
      <c r="Z1156" s="2">
        <v>18</v>
      </c>
      <c r="AA1156" s="6">
        <v>24.385556317012686</v>
      </c>
      <c r="AB1156" s="2" t="s">
        <v>38</v>
      </c>
      <c r="AC1156" s="2" t="s">
        <v>60</v>
      </c>
      <c r="AD1156" s="2" t="s">
        <v>40</v>
      </c>
      <c r="AE1156" s="2" t="s">
        <v>64</v>
      </c>
      <c r="AF1156" s="2" t="s">
        <v>59</v>
      </c>
      <c r="AG1156" s="4" t="s">
        <v>59</v>
      </c>
      <c r="AH1156" s="3" t="s">
        <v>59</v>
      </c>
    </row>
    <row r="1157" spans="1:35" ht="15" x14ac:dyDescent="0.25">
      <c r="A1157" s="2">
        <v>1156</v>
      </c>
      <c r="B1157" s="2">
        <v>35</v>
      </c>
      <c r="C1157" s="2" t="s">
        <v>61</v>
      </c>
      <c r="D1157" s="2" t="s">
        <v>57</v>
      </c>
      <c r="E1157" s="2">
        <v>2</v>
      </c>
      <c r="F1157" s="2">
        <v>1</v>
      </c>
      <c r="G1157" s="2">
        <v>4</v>
      </c>
      <c r="H1157" s="2" t="s">
        <v>58</v>
      </c>
      <c r="I1157" s="2" t="s">
        <v>49</v>
      </c>
      <c r="J1157" s="6">
        <v>1954.4132500000001</v>
      </c>
      <c r="K1157" s="6">
        <v>2130.1366666666668</v>
      </c>
      <c r="L1157" s="2" t="s">
        <v>44</v>
      </c>
      <c r="M1157" s="2" t="s">
        <v>37</v>
      </c>
      <c r="N1157" s="6">
        <v>0</v>
      </c>
      <c r="O1157" s="6">
        <v>0</v>
      </c>
      <c r="P1157" s="6">
        <v>1178.1217777777779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162.88888888888889</v>
      </c>
      <c r="W1157" s="6">
        <v>178.88888888888889</v>
      </c>
      <c r="X1157" s="6">
        <v>0</v>
      </c>
      <c r="Y1157" s="6">
        <v>922.8933623665074</v>
      </c>
      <c r="Z1157" s="2">
        <v>48</v>
      </c>
      <c r="AA1157" s="6">
        <v>27.109992157891654</v>
      </c>
      <c r="AB1157" s="2" t="s">
        <v>38</v>
      </c>
      <c r="AC1157" s="2" t="s">
        <v>60</v>
      </c>
      <c r="AD1157" s="2" t="s">
        <v>46</v>
      </c>
      <c r="AE1157" s="2" t="s">
        <v>41</v>
      </c>
      <c r="AF1157" s="2">
        <v>1</v>
      </c>
      <c r="AG1157" s="8">
        <v>1.5933830291032791E-2</v>
      </c>
      <c r="AH1157" s="3">
        <v>714.2073974609375</v>
      </c>
      <c r="AI1157" s="9">
        <v>2.2916341200470921E-2</v>
      </c>
    </row>
    <row r="1158" spans="1:35" ht="15" x14ac:dyDescent="0.25">
      <c r="A1158" s="2">
        <v>1157</v>
      </c>
      <c r="B1158" s="2">
        <v>42</v>
      </c>
      <c r="C1158" s="2" t="s">
        <v>47</v>
      </c>
      <c r="D1158" s="2" t="s">
        <v>33</v>
      </c>
      <c r="E1158" s="2">
        <v>1</v>
      </c>
      <c r="F1158" s="2">
        <v>0</v>
      </c>
      <c r="G1158" s="2">
        <v>3</v>
      </c>
      <c r="H1158" s="2" t="s">
        <v>43</v>
      </c>
      <c r="I1158" s="2" t="s">
        <v>49</v>
      </c>
      <c r="J1158" s="6">
        <v>1282.1320000000001</v>
      </c>
      <c r="K1158" s="6">
        <v>743.95133333333331</v>
      </c>
      <c r="L1158" s="2" t="s">
        <v>73</v>
      </c>
      <c r="M1158" s="2" t="s">
        <v>37</v>
      </c>
      <c r="N1158" s="6">
        <v>0</v>
      </c>
      <c r="O1158" s="6">
        <v>782.48511111111111</v>
      </c>
      <c r="P1158" s="6">
        <v>603.99199999999996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140.44444444444446</v>
      </c>
      <c r="W1158" s="6">
        <v>0</v>
      </c>
      <c r="X1158" s="6">
        <v>0</v>
      </c>
      <c r="Y1158" s="6">
        <v>1831.140097339558</v>
      </c>
      <c r="Z1158" s="2">
        <v>60</v>
      </c>
      <c r="AA1158" s="6">
        <v>46.498923170661534</v>
      </c>
      <c r="AB1158" s="2" t="s">
        <v>38</v>
      </c>
      <c r="AC1158" s="2" t="s">
        <v>50</v>
      </c>
      <c r="AD1158" s="2" t="s">
        <v>40</v>
      </c>
      <c r="AE1158" s="2" t="s">
        <v>41</v>
      </c>
      <c r="AF1158" s="2">
        <v>1</v>
      </c>
      <c r="AG1158" s="8">
        <v>1.9733382388949391E-2</v>
      </c>
      <c r="AH1158" s="3">
        <v>725.14111328125</v>
      </c>
      <c r="AI1158" s="9">
        <v>2.5914838537573811E-2</v>
      </c>
    </row>
    <row r="1159" spans="1:35" ht="15" x14ac:dyDescent="0.25">
      <c r="A1159" s="2">
        <v>1158</v>
      </c>
      <c r="B1159" s="2">
        <v>46</v>
      </c>
      <c r="C1159" s="2" t="s">
        <v>32</v>
      </c>
      <c r="D1159" s="2" t="s">
        <v>57</v>
      </c>
      <c r="E1159" s="2">
        <v>0</v>
      </c>
      <c r="F1159" s="2">
        <v>0</v>
      </c>
      <c r="G1159" s="2">
        <v>2</v>
      </c>
      <c r="H1159" s="2" t="s">
        <v>58</v>
      </c>
      <c r="I1159" s="2" t="s">
        <v>35</v>
      </c>
      <c r="J1159" s="6">
        <v>465.92975000000001</v>
      </c>
      <c r="K1159" s="6">
        <v>343.89777777777778</v>
      </c>
      <c r="L1159" s="2" t="s">
        <v>44</v>
      </c>
      <c r="M1159" s="2" t="s">
        <v>37</v>
      </c>
      <c r="N1159" s="6">
        <v>0</v>
      </c>
      <c r="O1159" s="6">
        <v>0</v>
      </c>
      <c r="P1159" s="6">
        <v>36.50333333333333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6.666666666666667</v>
      </c>
      <c r="W1159" s="6">
        <v>0</v>
      </c>
      <c r="X1159" s="6">
        <v>44.444444444444443</v>
      </c>
      <c r="Y1159" s="6">
        <v>402.2819593824251</v>
      </c>
      <c r="Z1159" s="2">
        <v>36</v>
      </c>
      <c r="AA1159" s="6">
        <v>14.543456512557063</v>
      </c>
      <c r="AB1159" s="2" t="s">
        <v>38</v>
      </c>
      <c r="AC1159" s="2" t="s">
        <v>50</v>
      </c>
      <c r="AD1159" s="2" t="s">
        <v>63</v>
      </c>
      <c r="AE1159" s="2" t="s">
        <v>41</v>
      </c>
      <c r="AF1159" s="2">
        <v>0</v>
      </c>
      <c r="AG1159" s="8">
        <v>0.17195867002010351</v>
      </c>
      <c r="AH1159" s="3">
        <v>399.07644653320313</v>
      </c>
      <c r="AI1159" s="9">
        <v>0.27595922350883478</v>
      </c>
    </row>
    <row r="1160" spans="1:35" ht="15" x14ac:dyDescent="0.25">
      <c r="A1160" s="2">
        <v>1159</v>
      </c>
      <c r="B1160" s="2">
        <v>32</v>
      </c>
      <c r="C1160" s="2" t="s">
        <v>32</v>
      </c>
      <c r="D1160" s="2" t="s">
        <v>33</v>
      </c>
      <c r="E1160" s="2">
        <v>0</v>
      </c>
      <c r="F1160" s="2">
        <v>0</v>
      </c>
      <c r="G1160" s="2">
        <v>2</v>
      </c>
      <c r="H1160" s="2" t="s">
        <v>43</v>
      </c>
      <c r="I1160" s="2" t="s">
        <v>49</v>
      </c>
      <c r="J1160" s="6">
        <v>940.36924999999997</v>
      </c>
      <c r="K1160" s="6">
        <v>931.45822222222228</v>
      </c>
      <c r="L1160" s="2" t="s">
        <v>44</v>
      </c>
      <c r="M1160" s="2" t="s">
        <v>37</v>
      </c>
      <c r="N1160" s="6">
        <v>0</v>
      </c>
      <c r="O1160" s="6">
        <v>0</v>
      </c>
      <c r="P1160" s="6">
        <v>442.06599999999997</v>
      </c>
      <c r="Q1160" s="6">
        <v>0</v>
      </c>
      <c r="R1160" s="6">
        <v>0</v>
      </c>
      <c r="S1160" s="6">
        <v>0</v>
      </c>
      <c r="T1160" s="6">
        <v>355.55555555555554</v>
      </c>
      <c r="U1160" s="6">
        <v>0</v>
      </c>
      <c r="V1160" s="6">
        <v>9.3333333333333339</v>
      </c>
      <c r="W1160" s="6">
        <v>0</v>
      </c>
      <c r="X1160" s="6">
        <v>0</v>
      </c>
      <c r="Y1160" s="6">
        <v>433.9494275455807</v>
      </c>
      <c r="Z1160" s="2">
        <v>24</v>
      </c>
      <c r="AA1160" s="6">
        <v>21.664535470395506</v>
      </c>
      <c r="AB1160" s="2" t="s">
        <v>55</v>
      </c>
      <c r="AC1160" s="2" t="s">
        <v>60</v>
      </c>
      <c r="AD1160" s="2" t="s">
        <v>63</v>
      </c>
      <c r="AE1160" s="2" t="s">
        <v>70</v>
      </c>
      <c r="AF1160" s="2">
        <v>0</v>
      </c>
      <c r="AG1160" s="8">
        <v>0.10826752334833151</v>
      </c>
      <c r="AH1160" s="3">
        <v>383.14892578125</v>
      </c>
      <c r="AI1160" s="9">
        <v>0.1420958936214447</v>
      </c>
    </row>
    <row r="1161" spans="1:35" ht="15" x14ac:dyDescent="0.25">
      <c r="A1161" s="2">
        <v>1160</v>
      </c>
      <c r="B1161" s="2">
        <v>62</v>
      </c>
      <c r="C1161" s="2" t="s">
        <v>32</v>
      </c>
      <c r="D1161" s="2" t="s">
        <v>65</v>
      </c>
      <c r="E1161" s="2">
        <v>0</v>
      </c>
      <c r="F1161" s="2">
        <v>3</v>
      </c>
      <c r="G1161" s="2">
        <v>2</v>
      </c>
      <c r="H1161" s="2" t="s">
        <v>48</v>
      </c>
      <c r="I1161" s="2" t="s">
        <v>49</v>
      </c>
      <c r="J1161" s="6">
        <v>15.334250000000001</v>
      </c>
      <c r="K1161" s="6">
        <v>12.896666666666667</v>
      </c>
      <c r="L1161" s="2" t="s">
        <v>44</v>
      </c>
      <c r="M1161" s="2" t="s">
        <v>51</v>
      </c>
      <c r="N1161" s="6">
        <v>0</v>
      </c>
      <c r="O1161" s="6">
        <v>0</v>
      </c>
      <c r="P1161" s="6">
        <v>7.6495555555555557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14.090786952781265</v>
      </c>
      <c r="Z1161" s="2">
        <v>24</v>
      </c>
      <c r="AA1161" s="6">
        <v>0.70346988466127491</v>
      </c>
      <c r="AB1161" s="2" t="s">
        <v>55</v>
      </c>
      <c r="AC1161" s="2" t="s">
        <v>60</v>
      </c>
      <c r="AD1161" s="2" t="s">
        <v>40</v>
      </c>
      <c r="AE1161" s="2" t="s">
        <v>41</v>
      </c>
      <c r="AF1161" s="2">
        <v>0</v>
      </c>
      <c r="AG1161" s="8">
        <v>0.35419395565986628</v>
      </c>
      <c r="AH1161" s="3">
        <v>337.67904663085938</v>
      </c>
      <c r="AI1161" s="9">
        <v>0.56892216205596924</v>
      </c>
    </row>
    <row r="1162" spans="1:35" ht="15" x14ac:dyDescent="0.25">
      <c r="A1162" s="2">
        <v>1161</v>
      </c>
      <c r="B1162" s="2">
        <v>26</v>
      </c>
      <c r="C1162" s="2" t="s">
        <v>61</v>
      </c>
      <c r="D1162" s="2" t="s">
        <v>65</v>
      </c>
      <c r="E1162" s="2">
        <v>1</v>
      </c>
      <c r="F1162" s="2">
        <v>0</v>
      </c>
      <c r="G1162" s="2">
        <v>5</v>
      </c>
      <c r="H1162" s="2" t="s">
        <v>34</v>
      </c>
      <c r="I1162" s="2" t="s">
        <v>35</v>
      </c>
      <c r="J1162" s="6">
        <v>1243.1802499999999</v>
      </c>
      <c r="K1162" s="6">
        <v>907.44911111111116</v>
      </c>
      <c r="L1162" s="2" t="s">
        <v>44</v>
      </c>
      <c r="M1162" s="2" t="s">
        <v>51</v>
      </c>
      <c r="N1162" s="6">
        <v>0</v>
      </c>
      <c r="O1162" s="6">
        <v>6666.666666666667</v>
      </c>
      <c r="P1162" s="6">
        <v>277.07444444444445</v>
      </c>
      <c r="Q1162" s="6">
        <v>0</v>
      </c>
      <c r="R1162" s="6">
        <v>0</v>
      </c>
      <c r="S1162" s="6">
        <v>0</v>
      </c>
      <c r="T1162" s="6">
        <v>22.222222222222221</v>
      </c>
      <c r="U1162" s="6">
        <v>0</v>
      </c>
      <c r="V1162" s="6">
        <v>98.444444444444443</v>
      </c>
      <c r="W1162" s="6">
        <v>0</v>
      </c>
      <c r="X1162" s="6">
        <v>0</v>
      </c>
      <c r="Y1162" s="6">
        <v>1223.5765081788313</v>
      </c>
      <c r="Z1162" s="2">
        <v>48</v>
      </c>
      <c r="AA1162" s="6">
        <v>35.942559448309659</v>
      </c>
      <c r="AB1162" s="2" t="s">
        <v>55</v>
      </c>
      <c r="AC1162" s="2" t="s">
        <v>72</v>
      </c>
      <c r="AD1162" s="2" t="s">
        <v>40</v>
      </c>
      <c r="AE1162" s="2" t="s">
        <v>41</v>
      </c>
      <c r="AF1162" s="2">
        <v>1</v>
      </c>
      <c r="AG1162" s="8">
        <v>3.2940082252025597E-2</v>
      </c>
      <c r="AH1162" s="3">
        <v>652.223388671875</v>
      </c>
      <c r="AI1162" s="9">
        <v>5.6133583188056953E-2</v>
      </c>
    </row>
    <row r="1163" spans="1:35" ht="15" x14ac:dyDescent="0.25">
      <c r="A1163" s="2">
        <v>1162</v>
      </c>
      <c r="B1163" s="2">
        <v>50</v>
      </c>
      <c r="C1163" s="2" t="s">
        <v>32</v>
      </c>
      <c r="D1163" s="2" t="s">
        <v>74</v>
      </c>
      <c r="E1163" s="2">
        <v>1</v>
      </c>
      <c r="F1163" s="2">
        <v>0</v>
      </c>
      <c r="G1163" s="2">
        <v>3</v>
      </c>
      <c r="H1163" s="2" t="s">
        <v>53</v>
      </c>
      <c r="I1163" s="2" t="s">
        <v>49</v>
      </c>
      <c r="J1163" s="6">
        <v>1454.1569999999999</v>
      </c>
      <c r="K1163" s="6">
        <v>1315.5268888888888</v>
      </c>
      <c r="L1163" s="2" t="s">
        <v>44</v>
      </c>
      <c r="M1163" s="2" t="s">
        <v>37</v>
      </c>
      <c r="N1163" s="6">
        <v>0</v>
      </c>
      <c r="O1163" s="6">
        <v>782.48511111111111</v>
      </c>
      <c r="P1163" s="6">
        <v>196.09977777777777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18.444444444444443</v>
      </c>
      <c r="W1163" s="6">
        <v>0</v>
      </c>
      <c r="X1163" s="6">
        <v>0</v>
      </c>
      <c r="Y1163" s="6">
        <v>625.22454930914159</v>
      </c>
      <c r="Z1163" s="2">
        <v>24</v>
      </c>
      <c r="AA1163" s="6">
        <v>31.213774153549721</v>
      </c>
      <c r="AB1163" s="2" t="s">
        <v>38</v>
      </c>
      <c r="AC1163" s="2" t="s">
        <v>60</v>
      </c>
      <c r="AD1163" s="2" t="s">
        <v>46</v>
      </c>
      <c r="AE1163" s="2" t="s">
        <v>41</v>
      </c>
      <c r="AF1163" s="2">
        <v>1</v>
      </c>
      <c r="AG1163" s="8">
        <v>4.4283375144004822E-2</v>
      </c>
      <c r="AH1163" s="3">
        <v>548.9100341796875</v>
      </c>
      <c r="AI1163" s="9">
        <v>6.5661408007144928E-2</v>
      </c>
    </row>
    <row r="1164" spans="1:35" ht="15" x14ac:dyDescent="0.25">
      <c r="A1164" s="2">
        <v>1163</v>
      </c>
      <c r="B1164" s="2">
        <v>50</v>
      </c>
      <c r="C1164" s="2" t="s">
        <v>47</v>
      </c>
      <c r="D1164" s="2" t="s">
        <v>57</v>
      </c>
      <c r="E1164" s="2">
        <v>1</v>
      </c>
      <c r="F1164" s="2">
        <v>1</v>
      </c>
      <c r="G1164" s="2">
        <v>4</v>
      </c>
      <c r="H1164" s="2" t="s">
        <v>58</v>
      </c>
      <c r="I1164" s="2" t="s">
        <v>35</v>
      </c>
      <c r="J1164" s="6">
        <v>1609.5762500000001</v>
      </c>
      <c r="K1164" s="6">
        <v>884.63977777777779</v>
      </c>
      <c r="L1164" s="2" t="s">
        <v>44</v>
      </c>
      <c r="M1164" s="2" t="s">
        <v>45</v>
      </c>
      <c r="N1164" s="6">
        <v>0</v>
      </c>
      <c r="O1164" s="6">
        <v>0</v>
      </c>
      <c r="P1164" s="6">
        <v>695.1824444444444</v>
      </c>
      <c r="Q1164" s="6">
        <v>0</v>
      </c>
      <c r="R1164" s="6">
        <v>0</v>
      </c>
      <c r="S1164" s="6">
        <v>0</v>
      </c>
      <c r="T1164" s="6">
        <v>44.444444444444443</v>
      </c>
      <c r="U1164" s="6">
        <v>0</v>
      </c>
      <c r="V1164" s="6">
        <v>44.444444444444443</v>
      </c>
      <c r="W1164" s="6">
        <v>0</v>
      </c>
      <c r="X1164" s="6">
        <v>0</v>
      </c>
      <c r="Y1164" s="6">
        <v>1197.8854759506323</v>
      </c>
      <c r="Z1164" s="2">
        <v>36</v>
      </c>
      <c r="AA1164" s="6">
        <v>43.306429533297248</v>
      </c>
      <c r="AB1164" s="2" t="s">
        <v>38</v>
      </c>
      <c r="AC1164" s="2" t="s">
        <v>39</v>
      </c>
      <c r="AD1164" s="2" t="s">
        <v>46</v>
      </c>
      <c r="AE1164" s="2" t="s">
        <v>41</v>
      </c>
      <c r="AF1164" s="2">
        <v>1</v>
      </c>
      <c r="AG1164" s="8">
        <v>2.4329176172614101E-2</v>
      </c>
      <c r="AH1164" s="3">
        <v>689.03582763671875</v>
      </c>
      <c r="AI1164" s="9">
        <v>3.9216756820678711E-2</v>
      </c>
    </row>
    <row r="1165" spans="1:35" ht="15" x14ac:dyDescent="0.25">
      <c r="A1165" s="2">
        <v>1164</v>
      </c>
      <c r="B1165" s="2">
        <v>46</v>
      </c>
      <c r="C1165" s="2" t="s">
        <v>47</v>
      </c>
      <c r="D1165" s="2" t="s">
        <v>57</v>
      </c>
      <c r="E1165" s="2">
        <v>0</v>
      </c>
      <c r="F1165" s="2">
        <v>0</v>
      </c>
      <c r="G1165" s="2">
        <v>4</v>
      </c>
      <c r="H1165" s="2" t="s">
        <v>52</v>
      </c>
      <c r="I1165" s="2" t="s">
        <v>35</v>
      </c>
      <c r="J1165" s="6">
        <v>566.80025000000001</v>
      </c>
      <c r="K1165" s="6">
        <v>339.94755555555554</v>
      </c>
      <c r="L1165" s="2" t="s">
        <v>44</v>
      </c>
      <c r="M1165" s="2" t="s">
        <v>51</v>
      </c>
      <c r="N1165" s="6">
        <v>0</v>
      </c>
      <c r="O1165" s="6">
        <v>0</v>
      </c>
      <c r="P1165" s="6">
        <v>57.271111111111111</v>
      </c>
      <c r="Q1165" s="6">
        <v>43.555555555555557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417.5330382029598</v>
      </c>
      <c r="Z1165" s="2">
        <v>36</v>
      </c>
      <c r="AA1165" s="6">
        <v>15.094819546426478</v>
      </c>
      <c r="AB1165" s="2" t="s">
        <v>38</v>
      </c>
      <c r="AC1165" s="2" t="s">
        <v>39</v>
      </c>
      <c r="AD1165" s="2" t="s">
        <v>46</v>
      </c>
      <c r="AE1165" s="2" t="s">
        <v>41</v>
      </c>
      <c r="AF1165" s="2">
        <v>1</v>
      </c>
      <c r="AG1165" s="8">
        <v>0.13826629519462591</v>
      </c>
      <c r="AH1165" s="3">
        <v>477.79104614257813</v>
      </c>
      <c r="AI1165" s="9">
        <v>0.27714744210243231</v>
      </c>
    </row>
    <row r="1166" spans="1:35" x14ac:dyDescent="0.2">
      <c r="A1166" s="2">
        <v>1165</v>
      </c>
      <c r="B1166" s="2">
        <v>34</v>
      </c>
      <c r="C1166" s="2" t="s">
        <v>32</v>
      </c>
      <c r="D1166" s="2" t="s">
        <v>57</v>
      </c>
      <c r="E1166" s="2">
        <v>1</v>
      </c>
      <c r="F1166" s="2">
        <v>1</v>
      </c>
      <c r="G1166" s="2">
        <v>3</v>
      </c>
      <c r="H1166" s="2" t="s">
        <v>34</v>
      </c>
      <c r="I1166" s="2" t="s">
        <v>35</v>
      </c>
      <c r="J1166" s="6">
        <v>885.11625000000004</v>
      </c>
      <c r="K1166" s="6">
        <v>480.29844444444444</v>
      </c>
      <c r="L1166" s="2" t="s">
        <v>44</v>
      </c>
      <c r="M1166" s="2" t="s">
        <v>45</v>
      </c>
      <c r="N1166" s="6">
        <v>0</v>
      </c>
      <c r="O1166" s="6">
        <v>0</v>
      </c>
      <c r="P1166" s="6">
        <v>202.11844444444444</v>
      </c>
      <c r="Q1166" s="6">
        <v>0</v>
      </c>
      <c r="R1166" s="6">
        <v>0</v>
      </c>
      <c r="S1166" s="6">
        <v>0</v>
      </c>
      <c r="T1166" s="6">
        <v>0</v>
      </c>
      <c r="U1166" s="6">
        <v>0</v>
      </c>
      <c r="V1166" s="6">
        <v>58.888888888888886</v>
      </c>
      <c r="W1166" s="6">
        <v>0</v>
      </c>
      <c r="X1166" s="6">
        <v>0</v>
      </c>
      <c r="Y1166" s="6">
        <v>1463.7415839261814</v>
      </c>
      <c r="Z1166" s="2">
        <v>24</v>
      </c>
      <c r="AA1166" s="6">
        <v>73.075984092940885</v>
      </c>
      <c r="AB1166" s="2" t="s">
        <v>55</v>
      </c>
      <c r="AC1166" s="2" t="s">
        <v>50</v>
      </c>
      <c r="AD1166" s="2" t="s">
        <v>46</v>
      </c>
      <c r="AE1166" s="2" t="s">
        <v>41</v>
      </c>
      <c r="AF1166" s="2" t="s">
        <v>59</v>
      </c>
      <c r="AG1166" s="4" t="s">
        <v>59</v>
      </c>
      <c r="AH1166" s="3" t="s">
        <v>59</v>
      </c>
    </row>
    <row r="1167" spans="1:35" ht="15" x14ac:dyDescent="0.25">
      <c r="A1167" s="2">
        <v>1166</v>
      </c>
      <c r="B1167" s="2">
        <v>61</v>
      </c>
      <c r="C1167" s="2" t="s">
        <v>32</v>
      </c>
      <c r="D1167" s="2" t="s">
        <v>33</v>
      </c>
      <c r="E1167" s="2">
        <v>1</v>
      </c>
      <c r="F1167" s="2">
        <v>1</v>
      </c>
      <c r="G1167" s="2">
        <v>5</v>
      </c>
      <c r="H1167" s="2" t="s">
        <v>48</v>
      </c>
      <c r="I1167" s="2" t="s">
        <v>49</v>
      </c>
      <c r="J1167" s="6">
        <v>1327.0415</v>
      </c>
      <c r="K1167" s="6">
        <v>686.45133333333331</v>
      </c>
      <c r="L1167" s="2" t="s">
        <v>36</v>
      </c>
      <c r="M1167" s="2" t="s">
        <v>45</v>
      </c>
      <c r="N1167" s="6">
        <v>0</v>
      </c>
      <c r="O1167" s="6">
        <v>527.77777777777783</v>
      </c>
      <c r="P1167" s="6">
        <v>314.01311111111113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688.88888888888891</v>
      </c>
      <c r="W1167" s="6">
        <v>0</v>
      </c>
      <c r="X1167" s="6">
        <v>0</v>
      </c>
      <c r="Y1167" s="6">
        <v>1216.7564347536215</v>
      </c>
      <c r="Z1167" s="2">
        <v>24</v>
      </c>
      <c r="AA1167" s="6">
        <v>60.74547232069569</v>
      </c>
      <c r="AB1167" s="2" t="s">
        <v>38</v>
      </c>
      <c r="AC1167" s="2" t="s">
        <v>60</v>
      </c>
      <c r="AD1167" s="2" t="s">
        <v>76</v>
      </c>
      <c r="AE1167" s="2" t="s">
        <v>41</v>
      </c>
      <c r="AF1167" s="2">
        <v>1</v>
      </c>
      <c r="AG1167" s="8">
        <v>2.981054782867432E-2</v>
      </c>
      <c r="AH1167" s="3">
        <v>694.405029296875</v>
      </c>
      <c r="AI1167" s="9">
        <v>5.7526502758264542E-2</v>
      </c>
    </row>
    <row r="1168" spans="1:35" ht="15" x14ac:dyDescent="0.25">
      <c r="A1168" s="2">
        <v>1167</v>
      </c>
      <c r="B1168" s="2">
        <v>64</v>
      </c>
      <c r="C1168" s="2" t="s">
        <v>32</v>
      </c>
      <c r="D1168" s="2" t="s">
        <v>33</v>
      </c>
      <c r="E1168" s="2">
        <v>0</v>
      </c>
      <c r="F1168" s="2">
        <v>4</v>
      </c>
      <c r="G1168" s="2">
        <v>2</v>
      </c>
      <c r="H1168" s="2" t="s">
        <v>58</v>
      </c>
      <c r="I1168" s="2" t="s">
        <v>49</v>
      </c>
      <c r="J1168" s="6">
        <v>780.98699999999997</v>
      </c>
      <c r="K1168" s="6">
        <v>513.45777777777778</v>
      </c>
      <c r="L1168" s="2" t="s">
        <v>36</v>
      </c>
      <c r="M1168" s="2" t="s">
        <v>37</v>
      </c>
      <c r="N1168" s="6">
        <v>0</v>
      </c>
      <c r="O1168" s="6">
        <v>0</v>
      </c>
      <c r="P1168" s="6">
        <v>45.352444444444444</v>
      </c>
      <c r="Q1168" s="6">
        <v>0</v>
      </c>
      <c r="R1168" s="6">
        <v>0</v>
      </c>
      <c r="S1168" s="6">
        <v>0</v>
      </c>
      <c r="T1168" s="6">
        <v>0</v>
      </c>
      <c r="U1168" s="6">
        <v>0</v>
      </c>
      <c r="V1168" s="6">
        <v>123.77777777777777</v>
      </c>
      <c r="W1168" s="6">
        <v>0</v>
      </c>
      <c r="X1168" s="6">
        <v>0</v>
      </c>
      <c r="Y1168" s="6">
        <v>424.21642729964839</v>
      </c>
      <c r="Z1168" s="2">
        <v>24</v>
      </c>
      <c r="AA1168" s="6">
        <v>21.17862417364833</v>
      </c>
      <c r="AB1168" s="2" t="s">
        <v>38</v>
      </c>
      <c r="AC1168" s="2" t="s">
        <v>75</v>
      </c>
      <c r="AD1168" s="2" t="s">
        <v>40</v>
      </c>
      <c r="AE1168" s="2" t="s">
        <v>41</v>
      </c>
      <c r="AF1168" s="2">
        <v>1</v>
      </c>
      <c r="AG1168" s="8">
        <v>0.13361036777496341</v>
      </c>
      <c r="AH1168" s="3">
        <v>474.680419921875</v>
      </c>
      <c r="AI1168" s="9">
        <v>0.22615934908390051</v>
      </c>
    </row>
    <row r="1169" spans="1:35" ht="15" x14ac:dyDescent="0.25">
      <c r="A1169" s="2">
        <v>1168</v>
      </c>
      <c r="B1169" s="2">
        <v>39</v>
      </c>
      <c r="C1169" s="2" t="s">
        <v>47</v>
      </c>
      <c r="D1169" s="2" t="s">
        <v>33</v>
      </c>
      <c r="E1169" s="2">
        <v>3</v>
      </c>
      <c r="F1169" s="2">
        <v>0</v>
      </c>
      <c r="G1169" s="2">
        <v>1</v>
      </c>
      <c r="H1169" s="2" t="s">
        <v>43</v>
      </c>
      <c r="I1169" s="2" t="s">
        <v>49</v>
      </c>
      <c r="J1169" s="6">
        <v>225.56450000000001</v>
      </c>
      <c r="K1169" s="6">
        <v>202.79222222222222</v>
      </c>
      <c r="L1169" s="2" t="s">
        <v>73</v>
      </c>
      <c r="M1169" s="2" t="s">
        <v>37</v>
      </c>
      <c r="N1169" s="6">
        <v>0</v>
      </c>
      <c r="O1169" s="6">
        <v>2888.8888888888887</v>
      </c>
      <c r="P1169" s="6">
        <v>25.242222222222221</v>
      </c>
      <c r="Q1169" s="6">
        <v>220.66666666666666</v>
      </c>
      <c r="R1169" s="6">
        <v>0</v>
      </c>
      <c r="S1169" s="6">
        <v>0</v>
      </c>
      <c r="T1169" s="6">
        <v>0</v>
      </c>
      <c r="U1169" s="6">
        <v>0</v>
      </c>
      <c r="V1169" s="6">
        <v>18.444444444444443</v>
      </c>
      <c r="W1169" s="6">
        <v>0</v>
      </c>
      <c r="X1169" s="6">
        <v>0</v>
      </c>
      <c r="Y1169" s="6">
        <v>187.5620669033687</v>
      </c>
      <c r="Z1169" s="2">
        <v>36</v>
      </c>
      <c r="AA1169" s="6">
        <v>6.7808180302246823</v>
      </c>
      <c r="AB1169" s="2" t="s">
        <v>55</v>
      </c>
      <c r="AC1169" s="2" t="s">
        <v>50</v>
      </c>
      <c r="AD1169" s="2" t="s">
        <v>40</v>
      </c>
      <c r="AE1169" s="2" t="s">
        <v>41</v>
      </c>
      <c r="AF1169" s="2">
        <v>0</v>
      </c>
      <c r="AG1169" s="8">
        <v>0.285462886095047</v>
      </c>
      <c r="AH1169" s="3">
        <v>316.69448852539063</v>
      </c>
      <c r="AI1169" s="9">
        <v>0.40605556964874268</v>
      </c>
    </row>
    <row r="1170" spans="1:35" x14ac:dyDescent="0.2">
      <c r="A1170" s="2">
        <v>1169</v>
      </c>
      <c r="B1170" s="2">
        <v>32</v>
      </c>
      <c r="C1170" s="2" t="s">
        <v>61</v>
      </c>
      <c r="D1170" s="2" t="s">
        <v>42</v>
      </c>
      <c r="E1170" s="2">
        <v>1</v>
      </c>
      <c r="F1170" s="2">
        <v>1</v>
      </c>
      <c r="G1170" s="2">
        <v>4</v>
      </c>
      <c r="H1170" s="2" t="s">
        <v>43</v>
      </c>
      <c r="I1170" s="2" t="s">
        <v>35</v>
      </c>
      <c r="J1170" s="6">
        <v>1853.9169999999999</v>
      </c>
      <c r="K1170" s="6">
        <v>2220.566888888889</v>
      </c>
      <c r="L1170" s="2" t="s">
        <v>44</v>
      </c>
      <c r="M1170" s="2" t="s">
        <v>45</v>
      </c>
      <c r="N1170" s="6">
        <v>0</v>
      </c>
      <c r="O1170" s="6">
        <v>0</v>
      </c>
      <c r="P1170" s="6">
        <v>858.32911111111116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33.333333333333336</v>
      </c>
      <c r="W1170" s="6">
        <v>0</v>
      </c>
      <c r="X1170" s="6">
        <v>0</v>
      </c>
      <c r="Y1170" s="6">
        <v>931.32153061047973</v>
      </c>
      <c r="Z1170" s="2">
        <v>48</v>
      </c>
      <c r="AA1170" s="6">
        <v>27.357569596755873</v>
      </c>
      <c r="AB1170" s="2" t="s">
        <v>55</v>
      </c>
      <c r="AC1170" s="2" t="s">
        <v>50</v>
      </c>
      <c r="AD1170" s="2" t="s">
        <v>40</v>
      </c>
      <c r="AE1170" s="2" t="s">
        <v>41</v>
      </c>
      <c r="AF1170" s="2" t="s">
        <v>59</v>
      </c>
      <c r="AG1170" s="4" t="s">
        <v>59</v>
      </c>
      <c r="AH1170" s="3" t="s">
        <v>59</v>
      </c>
    </row>
    <row r="1171" spans="1:35" ht="15" x14ac:dyDescent="0.25">
      <c r="A1171" s="2">
        <v>1170</v>
      </c>
      <c r="B1171" s="2">
        <v>47</v>
      </c>
      <c r="C1171" s="2" t="s">
        <v>47</v>
      </c>
      <c r="D1171" s="2" t="s">
        <v>33</v>
      </c>
      <c r="E1171" s="2">
        <v>3</v>
      </c>
      <c r="F1171" s="2">
        <v>0</v>
      </c>
      <c r="G1171" s="2">
        <v>5</v>
      </c>
      <c r="H1171" s="2" t="s">
        <v>58</v>
      </c>
      <c r="I1171" s="2" t="s">
        <v>49</v>
      </c>
      <c r="J1171" s="6">
        <v>1189.4155000000001</v>
      </c>
      <c r="K1171" s="6">
        <v>1014.8711111111111</v>
      </c>
      <c r="L1171" s="2" t="s">
        <v>36</v>
      </c>
      <c r="M1171" s="2" t="s">
        <v>51</v>
      </c>
      <c r="N1171" s="6">
        <v>0</v>
      </c>
      <c r="O1171" s="6">
        <v>527.77777777777783</v>
      </c>
      <c r="P1171" s="6">
        <v>625.26711111111115</v>
      </c>
      <c r="Q1171" s="6">
        <v>0</v>
      </c>
      <c r="R1171" s="6">
        <v>0</v>
      </c>
      <c r="S1171" s="6">
        <v>0</v>
      </c>
      <c r="T1171" s="6">
        <v>382.22222222222223</v>
      </c>
      <c r="U1171" s="6">
        <v>0</v>
      </c>
      <c r="V1171" s="6">
        <v>123.77777777777777</v>
      </c>
      <c r="W1171" s="6">
        <v>0</v>
      </c>
      <c r="X1171" s="6">
        <v>0</v>
      </c>
      <c r="Y1171" s="6">
        <v>1040.525692954516</v>
      </c>
      <c r="Z1171" s="2">
        <v>48</v>
      </c>
      <c r="AA1171" s="6">
        <v>30.565441822821622</v>
      </c>
      <c r="AB1171" s="2" t="s">
        <v>38</v>
      </c>
      <c r="AC1171" s="2" t="s">
        <v>62</v>
      </c>
      <c r="AD1171" s="2" t="s">
        <v>46</v>
      </c>
      <c r="AE1171" s="2" t="s">
        <v>41</v>
      </c>
      <c r="AF1171" s="2">
        <v>1</v>
      </c>
      <c r="AG1171" s="8">
        <v>3.6142203956842422E-2</v>
      </c>
      <c r="AH1171" s="3">
        <v>701.3555908203125</v>
      </c>
      <c r="AI1171" s="9">
        <v>7.3874145746231079E-2</v>
      </c>
    </row>
    <row r="1172" spans="1:35" x14ac:dyDescent="0.2">
      <c r="A1172" s="2">
        <v>1171</v>
      </c>
      <c r="B1172" s="2">
        <v>29</v>
      </c>
      <c r="C1172" s="2" t="s">
        <v>47</v>
      </c>
      <c r="D1172" s="2" t="s">
        <v>33</v>
      </c>
      <c r="E1172" s="2">
        <v>0</v>
      </c>
      <c r="F1172" s="2">
        <v>2</v>
      </c>
      <c r="G1172" s="2">
        <v>2</v>
      </c>
      <c r="H1172" s="2" t="s">
        <v>43</v>
      </c>
      <c r="I1172" s="2" t="s">
        <v>49</v>
      </c>
      <c r="J1172" s="6">
        <v>263.95974999999999</v>
      </c>
      <c r="K1172" s="6">
        <v>118.88711111111111</v>
      </c>
      <c r="L1172" s="2" t="s">
        <v>36</v>
      </c>
      <c r="M1172" s="2" t="s">
        <v>45</v>
      </c>
      <c r="N1172" s="6">
        <v>0</v>
      </c>
      <c r="O1172" s="6">
        <v>666.66666666666663</v>
      </c>
      <c r="P1172" s="6">
        <v>166.77111111111111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52.888888888888886</v>
      </c>
      <c r="W1172" s="6">
        <v>0</v>
      </c>
      <c r="X1172" s="6">
        <v>0</v>
      </c>
      <c r="Y1172" s="6">
        <v>377.15613918714638</v>
      </c>
      <c r="Z1172" s="2">
        <v>24</v>
      </c>
      <c r="AA1172" s="6">
        <v>18.82918155120532</v>
      </c>
      <c r="AB1172" s="2" t="s">
        <v>38</v>
      </c>
      <c r="AC1172" s="2" t="s">
        <v>39</v>
      </c>
      <c r="AD1172" s="2" t="s">
        <v>40</v>
      </c>
      <c r="AE1172" s="2" t="s">
        <v>41</v>
      </c>
      <c r="AF1172" s="2" t="s">
        <v>59</v>
      </c>
      <c r="AG1172" s="4" t="s">
        <v>59</v>
      </c>
      <c r="AH1172" s="3" t="s">
        <v>59</v>
      </c>
    </row>
    <row r="1173" spans="1:35" ht="15" x14ac:dyDescent="0.25">
      <c r="A1173" s="2">
        <v>1172</v>
      </c>
      <c r="B1173" s="2">
        <v>30</v>
      </c>
      <c r="C1173" s="2" t="s">
        <v>47</v>
      </c>
      <c r="D1173" s="2" t="s">
        <v>57</v>
      </c>
      <c r="E1173" s="2">
        <v>1</v>
      </c>
      <c r="F1173" s="2">
        <v>1</v>
      </c>
      <c r="G1173" s="2">
        <v>3</v>
      </c>
      <c r="H1173" s="2" t="s">
        <v>43</v>
      </c>
      <c r="I1173" s="2" t="s">
        <v>35</v>
      </c>
      <c r="J1173" s="6">
        <v>676.40875000000005</v>
      </c>
      <c r="K1173" s="6">
        <v>346.0022222222222</v>
      </c>
      <c r="L1173" s="2" t="s">
        <v>44</v>
      </c>
      <c r="M1173" s="2" t="s">
        <v>45</v>
      </c>
      <c r="N1173" s="6">
        <v>0</v>
      </c>
      <c r="O1173" s="6">
        <v>2222.2222222222222</v>
      </c>
      <c r="P1173" s="6">
        <v>71.281777777777776</v>
      </c>
      <c r="Q1173" s="6">
        <v>0</v>
      </c>
      <c r="R1173" s="6">
        <v>0</v>
      </c>
      <c r="S1173" s="6">
        <v>0</v>
      </c>
      <c r="T1173" s="6">
        <v>66.666666666666671</v>
      </c>
      <c r="U1173" s="6">
        <v>0</v>
      </c>
      <c r="V1173" s="6">
        <v>9.3333333333333339</v>
      </c>
      <c r="W1173" s="6">
        <v>0</v>
      </c>
      <c r="X1173" s="6">
        <v>0</v>
      </c>
      <c r="Y1173" s="6">
        <v>777.71532325152486</v>
      </c>
      <c r="Z1173" s="2">
        <v>18</v>
      </c>
      <c r="AA1173" s="6">
        <v>49.622734190848881</v>
      </c>
      <c r="AB1173" s="2" t="s">
        <v>55</v>
      </c>
      <c r="AC1173" s="2" t="s">
        <v>39</v>
      </c>
      <c r="AD1173" s="2" t="s">
        <v>40</v>
      </c>
      <c r="AE1173" s="2" t="s">
        <v>41</v>
      </c>
      <c r="AF1173" s="2">
        <v>1</v>
      </c>
      <c r="AG1173" s="8">
        <v>0.1207110658288002</v>
      </c>
      <c r="AH1173" s="3">
        <v>411.1983642578125</v>
      </c>
      <c r="AI1173" s="9">
        <v>0.1713617742061615</v>
      </c>
    </row>
    <row r="1174" spans="1:35" ht="15" x14ac:dyDescent="0.25">
      <c r="A1174" s="2">
        <v>1173</v>
      </c>
      <c r="B1174" s="2">
        <v>49</v>
      </c>
      <c r="C1174" s="2" t="s">
        <v>47</v>
      </c>
      <c r="D1174" s="2" t="s">
        <v>42</v>
      </c>
      <c r="E1174" s="2">
        <v>0</v>
      </c>
      <c r="F1174" s="2">
        <v>1</v>
      </c>
      <c r="G1174" s="2">
        <v>5</v>
      </c>
      <c r="H1174" s="2" t="s">
        <v>52</v>
      </c>
      <c r="I1174" s="2" t="s">
        <v>66</v>
      </c>
      <c r="J1174" s="6">
        <v>1289.4965</v>
      </c>
      <c r="K1174" s="6">
        <v>1622.500888888889</v>
      </c>
      <c r="L1174" s="2" t="s">
        <v>44</v>
      </c>
      <c r="M1174" s="2" t="s">
        <v>37</v>
      </c>
      <c r="N1174" s="6">
        <v>0</v>
      </c>
      <c r="O1174" s="6">
        <v>0</v>
      </c>
      <c r="P1174" s="6">
        <v>292.79333333333335</v>
      </c>
      <c r="Q1174" s="6">
        <v>200</v>
      </c>
      <c r="R1174" s="6">
        <v>0</v>
      </c>
      <c r="S1174" s="6">
        <v>0</v>
      </c>
      <c r="T1174" s="6">
        <v>0</v>
      </c>
      <c r="U1174" s="6">
        <v>0</v>
      </c>
      <c r="V1174" s="6">
        <v>199.55555555555554</v>
      </c>
      <c r="W1174" s="6">
        <v>0</v>
      </c>
      <c r="X1174" s="6">
        <v>0</v>
      </c>
      <c r="Y1174" s="6">
        <v>589.64259305544203</v>
      </c>
      <c r="Z1174" s="2">
        <v>36</v>
      </c>
      <c r="AA1174" s="6">
        <v>21.316992248963992</v>
      </c>
      <c r="AB1174" s="2" t="s">
        <v>38</v>
      </c>
      <c r="AC1174" s="2" t="s">
        <v>60</v>
      </c>
      <c r="AD1174" s="2" t="s">
        <v>76</v>
      </c>
      <c r="AE1174" s="2" t="s">
        <v>41</v>
      </c>
      <c r="AF1174" s="2">
        <v>0</v>
      </c>
      <c r="AG1174" s="8">
        <v>4.0743131190538413E-2</v>
      </c>
      <c r="AH1174" s="3">
        <v>634.44061279296875</v>
      </c>
      <c r="AI1174" s="9">
        <v>8.3218000829219818E-2</v>
      </c>
    </row>
    <row r="1175" spans="1:35" x14ac:dyDescent="0.2">
      <c r="A1175" s="2">
        <v>1174</v>
      </c>
      <c r="B1175" s="2">
        <v>53</v>
      </c>
      <c r="C1175" s="2" t="s">
        <v>61</v>
      </c>
      <c r="D1175" s="2" t="s">
        <v>33</v>
      </c>
      <c r="E1175" s="2">
        <v>0</v>
      </c>
      <c r="F1175" s="2">
        <v>0</v>
      </c>
      <c r="G1175" s="2">
        <v>4</v>
      </c>
      <c r="H1175" s="2" t="s">
        <v>53</v>
      </c>
      <c r="I1175" s="2" t="s">
        <v>35</v>
      </c>
      <c r="J1175" s="6">
        <v>1522.9175</v>
      </c>
      <c r="K1175" s="6">
        <v>1464.7893333333334</v>
      </c>
      <c r="L1175" s="2" t="s">
        <v>36</v>
      </c>
      <c r="M1175" s="2" t="s">
        <v>51</v>
      </c>
      <c r="N1175" s="6">
        <v>0</v>
      </c>
      <c r="O1175" s="6">
        <v>0</v>
      </c>
      <c r="P1175" s="6">
        <v>3.9159999999999999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141.33333333333334</v>
      </c>
      <c r="W1175" s="6">
        <v>0</v>
      </c>
      <c r="X1175" s="6">
        <v>0</v>
      </c>
      <c r="Y1175" s="6">
        <v>987.20827742504412</v>
      </c>
      <c r="Z1175" s="2">
        <v>48</v>
      </c>
      <c r="AA1175" s="6">
        <v>28.999242762535157</v>
      </c>
      <c r="AB1175" s="2" t="s">
        <v>38</v>
      </c>
      <c r="AC1175" s="2" t="s">
        <v>60</v>
      </c>
      <c r="AD1175" s="2" t="s">
        <v>40</v>
      </c>
      <c r="AE1175" s="2" t="s">
        <v>41</v>
      </c>
      <c r="AF1175" s="2" t="s">
        <v>59</v>
      </c>
      <c r="AG1175" s="4" t="s">
        <v>59</v>
      </c>
      <c r="AH1175" s="3" t="s">
        <v>59</v>
      </c>
    </row>
    <row r="1176" spans="1:35" ht="15" x14ac:dyDescent="0.25">
      <c r="A1176" s="2">
        <v>1175</v>
      </c>
      <c r="B1176" s="2">
        <v>27</v>
      </c>
      <c r="C1176" s="2" t="s">
        <v>32</v>
      </c>
      <c r="D1176" s="2" t="s">
        <v>57</v>
      </c>
      <c r="E1176" s="2">
        <v>1</v>
      </c>
      <c r="F1176" s="2">
        <v>0</v>
      </c>
      <c r="G1176" s="2">
        <v>5</v>
      </c>
      <c r="H1176" s="2" t="s">
        <v>43</v>
      </c>
      <c r="I1176" s="2" t="s">
        <v>35</v>
      </c>
      <c r="J1176" s="6">
        <v>2337.6334999999999</v>
      </c>
      <c r="K1176" s="6">
        <v>1061.7433333333333</v>
      </c>
      <c r="L1176" s="2" t="s">
        <v>44</v>
      </c>
      <c r="M1176" s="2" t="s">
        <v>37</v>
      </c>
      <c r="N1176" s="6">
        <v>0</v>
      </c>
      <c r="O1176" s="6">
        <v>0</v>
      </c>
      <c r="P1176" s="6">
        <v>415.98355555555554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2256.8259411649788</v>
      </c>
      <c r="Z1176" s="2">
        <v>24</v>
      </c>
      <c r="AA1176" s="6">
        <v>112.67000841415287</v>
      </c>
      <c r="AB1176" s="2" t="s">
        <v>55</v>
      </c>
      <c r="AC1176" s="2" t="s">
        <v>39</v>
      </c>
      <c r="AD1176" s="2" t="s">
        <v>46</v>
      </c>
      <c r="AE1176" s="2" t="s">
        <v>41</v>
      </c>
      <c r="AF1176" s="2">
        <v>1</v>
      </c>
      <c r="AG1176" s="8">
        <v>4.5394035987555981E-3</v>
      </c>
      <c r="AH1176" s="3">
        <v>806.89202880859375</v>
      </c>
      <c r="AI1176" s="9">
        <v>4.449646919965744E-3</v>
      </c>
    </row>
    <row r="1177" spans="1:35" ht="15" x14ac:dyDescent="0.25">
      <c r="A1177" s="2">
        <v>1176</v>
      </c>
      <c r="B1177" s="2">
        <v>42</v>
      </c>
      <c r="C1177" s="2" t="s">
        <v>47</v>
      </c>
      <c r="D1177" s="2" t="s">
        <v>57</v>
      </c>
      <c r="E1177" s="2">
        <v>1</v>
      </c>
      <c r="F1177" s="2">
        <v>0</v>
      </c>
      <c r="G1177" s="2">
        <v>2</v>
      </c>
      <c r="H1177" s="2" t="s">
        <v>48</v>
      </c>
      <c r="I1177" s="2" t="s">
        <v>66</v>
      </c>
      <c r="J1177" s="6">
        <v>381.10825</v>
      </c>
      <c r="K1177" s="6">
        <v>388.86688888888887</v>
      </c>
      <c r="L1177" s="2" t="s">
        <v>36</v>
      </c>
      <c r="M1177" s="2" t="s">
        <v>37</v>
      </c>
      <c r="N1177" s="6">
        <v>0</v>
      </c>
      <c r="O1177" s="6">
        <v>0</v>
      </c>
      <c r="P1177" s="6">
        <v>113.95755555555556</v>
      </c>
      <c r="Q1177" s="6">
        <v>0</v>
      </c>
      <c r="R1177" s="6">
        <v>0</v>
      </c>
      <c r="S1177" s="6">
        <v>0</v>
      </c>
      <c r="T1177" s="6">
        <v>195.55555555555554</v>
      </c>
      <c r="U1177" s="6">
        <v>0</v>
      </c>
      <c r="V1177" s="6">
        <v>204.44444444444446</v>
      </c>
      <c r="W1177" s="6">
        <v>0</v>
      </c>
      <c r="X1177" s="6">
        <v>0</v>
      </c>
      <c r="Y1177" s="6">
        <v>222.81312859745051</v>
      </c>
      <c r="Z1177" s="2">
        <v>36</v>
      </c>
      <c r="AA1177" s="6">
        <v>8.0552283556501347</v>
      </c>
      <c r="AB1177" s="2" t="s">
        <v>55</v>
      </c>
      <c r="AC1177" s="2" t="s">
        <v>39</v>
      </c>
      <c r="AD1177" s="2" t="s">
        <v>40</v>
      </c>
      <c r="AE1177" s="2" t="s">
        <v>67</v>
      </c>
      <c r="AF1177" s="2">
        <v>1</v>
      </c>
      <c r="AG1177" s="8">
        <v>0.2148660272359848</v>
      </c>
      <c r="AH1177" s="3">
        <v>368.36685180664063</v>
      </c>
      <c r="AI1177" s="9">
        <v>0.34229961037635798</v>
      </c>
    </row>
    <row r="1178" spans="1:35" ht="15" x14ac:dyDescent="0.25">
      <c r="A1178" s="2">
        <v>1177</v>
      </c>
      <c r="B1178" s="2">
        <v>61</v>
      </c>
      <c r="C1178" s="2" t="s">
        <v>47</v>
      </c>
      <c r="D1178" s="2" t="s">
        <v>57</v>
      </c>
      <c r="E1178" s="2">
        <v>0</v>
      </c>
      <c r="F1178" s="2">
        <v>0</v>
      </c>
      <c r="G1178" s="2">
        <v>2</v>
      </c>
      <c r="H1178" s="2" t="s">
        <v>58</v>
      </c>
      <c r="I1178" s="2" t="s">
        <v>49</v>
      </c>
      <c r="J1178" s="6">
        <v>478.42750000000001</v>
      </c>
      <c r="K1178" s="6">
        <v>309.69577777777778</v>
      </c>
      <c r="L1178" s="2" t="s">
        <v>44</v>
      </c>
      <c r="M1178" s="2" t="s">
        <v>45</v>
      </c>
      <c r="N1178" s="6">
        <v>0</v>
      </c>
      <c r="O1178" s="6">
        <v>0</v>
      </c>
      <c r="P1178" s="6">
        <v>123.92333333333333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46.222222222222221</v>
      </c>
      <c r="W1178" s="6">
        <v>0</v>
      </c>
      <c r="X1178" s="6">
        <v>0</v>
      </c>
      <c r="Y1178" s="6">
        <v>533.44813259480702</v>
      </c>
      <c r="Z1178" s="2">
        <v>48</v>
      </c>
      <c r="AA1178" s="6">
        <v>15.67003868594732</v>
      </c>
      <c r="AB1178" s="2" t="s">
        <v>38</v>
      </c>
      <c r="AC1178" s="2" t="s">
        <v>39</v>
      </c>
      <c r="AD1178" s="2" t="s">
        <v>40</v>
      </c>
      <c r="AE1178" s="2" t="s">
        <v>64</v>
      </c>
      <c r="AF1178" s="2">
        <v>0</v>
      </c>
      <c r="AG1178" s="8">
        <v>0.13638849556446081</v>
      </c>
      <c r="AH1178" s="3">
        <v>490.87869262695313</v>
      </c>
      <c r="AI1178" s="9">
        <v>0.2496290057897568</v>
      </c>
    </row>
    <row r="1179" spans="1:35" x14ac:dyDescent="0.2">
      <c r="A1179" s="2">
        <v>1178</v>
      </c>
      <c r="B1179" s="2">
        <v>46</v>
      </c>
      <c r="C1179" s="2" t="s">
        <v>32</v>
      </c>
      <c r="D1179" s="2" t="s">
        <v>33</v>
      </c>
      <c r="E1179" s="2">
        <v>0</v>
      </c>
      <c r="F1179" s="2">
        <v>1</v>
      </c>
      <c r="G1179" s="2">
        <v>5</v>
      </c>
      <c r="H1179" s="2" t="s">
        <v>43</v>
      </c>
      <c r="I1179" s="2" t="s">
        <v>35</v>
      </c>
      <c r="J1179" s="6">
        <v>1109.8332499999999</v>
      </c>
      <c r="K1179" s="6">
        <v>1143.3846666666666</v>
      </c>
      <c r="L1179" s="2" t="s">
        <v>44</v>
      </c>
      <c r="M1179" s="2" t="s">
        <v>51</v>
      </c>
      <c r="N1179" s="6">
        <v>0</v>
      </c>
      <c r="O1179" s="6">
        <v>3044.4444444444443</v>
      </c>
      <c r="P1179" s="6">
        <v>493.02066666666667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52.888888888888886</v>
      </c>
      <c r="W1179" s="6">
        <v>0</v>
      </c>
      <c r="X1179" s="6">
        <v>0</v>
      </c>
      <c r="Y1179" s="6">
        <v>835.93535808602883</v>
      </c>
      <c r="Z1179" s="2">
        <v>36</v>
      </c>
      <c r="AA1179" s="6">
        <v>30.221065707984394</v>
      </c>
      <c r="AB1179" s="2" t="s">
        <v>55</v>
      </c>
      <c r="AC1179" s="2" t="s">
        <v>50</v>
      </c>
      <c r="AD1179" s="2" t="s">
        <v>46</v>
      </c>
      <c r="AE1179" s="2" t="s">
        <v>41</v>
      </c>
      <c r="AF1179" s="2" t="s">
        <v>59</v>
      </c>
      <c r="AG1179" s="4" t="s">
        <v>59</v>
      </c>
      <c r="AH1179" s="3" t="s">
        <v>59</v>
      </c>
    </row>
    <row r="1180" spans="1:35" x14ac:dyDescent="0.2">
      <c r="A1180" s="2">
        <v>1179</v>
      </c>
      <c r="B1180" s="2">
        <v>53</v>
      </c>
      <c r="C1180" s="2" t="s">
        <v>47</v>
      </c>
      <c r="D1180" s="2" t="s">
        <v>33</v>
      </c>
      <c r="E1180" s="2">
        <v>1</v>
      </c>
      <c r="F1180" s="2">
        <v>0</v>
      </c>
      <c r="G1180" s="2">
        <v>2</v>
      </c>
      <c r="H1180" s="2" t="s">
        <v>34</v>
      </c>
      <c r="I1180" s="2" t="s">
        <v>49</v>
      </c>
      <c r="J1180" s="6">
        <v>644.95349999999996</v>
      </c>
      <c r="K1180" s="6">
        <v>323.59733333333332</v>
      </c>
      <c r="L1180" s="2" t="s">
        <v>36</v>
      </c>
      <c r="M1180" s="2" t="s">
        <v>45</v>
      </c>
      <c r="N1180" s="6">
        <v>0</v>
      </c>
      <c r="O1180" s="6">
        <v>0</v>
      </c>
      <c r="P1180" s="6">
        <v>58.363777777777777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808.67824006126114</v>
      </c>
      <c r="Z1180" s="2">
        <v>36</v>
      </c>
      <c r="AA1180" s="6">
        <v>29.235655595983825</v>
      </c>
      <c r="AB1180" s="2" t="s">
        <v>55</v>
      </c>
      <c r="AC1180" s="2" t="s">
        <v>50</v>
      </c>
      <c r="AD1180" s="2" t="s">
        <v>40</v>
      </c>
      <c r="AE1180" s="2" t="s">
        <v>64</v>
      </c>
      <c r="AF1180" s="2" t="s">
        <v>59</v>
      </c>
      <c r="AG1180" s="4" t="s">
        <v>59</v>
      </c>
      <c r="AH1180" s="3" t="s">
        <v>59</v>
      </c>
    </row>
    <row r="1181" spans="1:35" ht="15" x14ac:dyDescent="0.25">
      <c r="A1181" s="2">
        <v>1180</v>
      </c>
      <c r="B1181" s="2">
        <v>48</v>
      </c>
      <c r="C1181" s="2" t="s">
        <v>32</v>
      </c>
      <c r="D1181" s="2" t="s">
        <v>42</v>
      </c>
      <c r="E1181" s="2">
        <v>3</v>
      </c>
      <c r="F1181" s="2">
        <v>3</v>
      </c>
      <c r="G1181" s="2">
        <v>3</v>
      </c>
      <c r="H1181" s="2" t="s">
        <v>53</v>
      </c>
      <c r="I1181" s="2" t="s">
        <v>49</v>
      </c>
      <c r="J1181" s="6">
        <v>120.688</v>
      </c>
      <c r="K1181" s="6">
        <v>91.218666666666664</v>
      </c>
      <c r="L1181" s="2" t="s">
        <v>44</v>
      </c>
      <c r="M1181" s="2" t="s">
        <v>51</v>
      </c>
      <c r="N1181" s="6">
        <v>0</v>
      </c>
      <c r="O1181" s="6">
        <v>0</v>
      </c>
      <c r="P1181" s="6">
        <v>67.962000000000003</v>
      </c>
      <c r="Q1181" s="6">
        <v>71.111111111111114</v>
      </c>
      <c r="R1181" s="6">
        <v>0</v>
      </c>
      <c r="S1181" s="6">
        <v>0</v>
      </c>
      <c r="T1181" s="6">
        <v>22.222222222222221</v>
      </c>
      <c r="U1181" s="6">
        <v>0</v>
      </c>
      <c r="V1181" s="6">
        <v>76</v>
      </c>
      <c r="W1181" s="6">
        <v>0</v>
      </c>
      <c r="X1181" s="6">
        <v>0</v>
      </c>
      <c r="Y1181" s="6">
        <v>88.494228978969744</v>
      </c>
      <c r="Z1181" s="2">
        <v>18</v>
      </c>
      <c r="AA1181" s="6">
        <v>5.6464434617129315</v>
      </c>
      <c r="AB1181" s="2" t="s">
        <v>38</v>
      </c>
      <c r="AC1181" s="2" t="s">
        <v>80</v>
      </c>
      <c r="AD1181" s="2" t="s">
        <v>46</v>
      </c>
      <c r="AE1181" s="2" t="s">
        <v>41</v>
      </c>
      <c r="AF1181" s="2">
        <v>0</v>
      </c>
      <c r="AG1181" s="8">
        <v>0.33433213829994202</v>
      </c>
      <c r="AH1181" s="3">
        <v>351.66619873046881</v>
      </c>
      <c r="AI1181" s="9">
        <v>0.53992336988449097</v>
      </c>
    </row>
    <row r="1182" spans="1:35" x14ac:dyDescent="0.2">
      <c r="A1182" s="2">
        <v>1181</v>
      </c>
      <c r="B1182" s="2">
        <v>24</v>
      </c>
      <c r="C1182" s="2" t="s">
        <v>61</v>
      </c>
      <c r="D1182" s="2" t="s">
        <v>57</v>
      </c>
      <c r="E1182" s="2">
        <v>0</v>
      </c>
      <c r="F1182" s="2">
        <v>2</v>
      </c>
      <c r="G1182" s="2">
        <v>2</v>
      </c>
      <c r="H1182" s="2" t="s">
        <v>34</v>
      </c>
      <c r="I1182" s="2" t="s">
        <v>49</v>
      </c>
      <c r="J1182" s="6">
        <v>987.48874999999998</v>
      </c>
      <c r="K1182" s="6">
        <v>1061.9742222222221</v>
      </c>
      <c r="L1182" s="2" t="s">
        <v>44</v>
      </c>
      <c r="M1182" s="2" t="s">
        <v>45</v>
      </c>
      <c r="N1182" s="6">
        <v>0</v>
      </c>
      <c r="O1182" s="6">
        <v>527.77777777777783</v>
      </c>
      <c r="P1182" s="6">
        <v>70.63133333333333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290.22222222222223</v>
      </c>
      <c r="W1182" s="6">
        <v>0</v>
      </c>
      <c r="X1182" s="6">
        <v>0</v>
      </c>
      <c r="Y1182" s="6">
        <v>590.7195772737756</v>
      </c>
      <c r="Z1182" s="2">
        <v>24</v>
      </c>
      <c r="AA1182" s="6">
        <v>29.491144411201059</v>
      </c>
      <c r="AB1182" s="2" t="s">
        <v>55</v>
      </c>
      <c r="AC1182" s="2" t="s">
        <v>60</v>
      </c>
      <c r="AD1182" s="2" t="s">
        <v>40</v>
      </c>
      <c r="AE1182" s="2" t="s">
        <v>41</v>
      </c>
      <c r="AF1182" s="2" t="s">
        <v>59</v>
      </c>
      <c r="AG1182" s="4" t="s">
        <v>59</v>
      </c>
      <c r="AH1182" s="3" t="s">
        <v>59</v>
      </c>
    </row>
    <row r="1183" spans="1:35" ht="15" x14ac:dyDescent="0.25">
      <c r="A1183" s="2">
        <v>1182</v>
      </c>
      <c r="B1183" s="2">
        <v>54</v>
      </c>
      <c r="C1183" s="2" t="s">
        <v>47</v>
      </c>
      <c r="D1183" s="2" t="s">
        <v>57</v>
      </c>
      <c r="E1183" s="2">
        <v>1</v>
      </c>
      <c r="F1183" s="2">
        <v>0</v>
      </c>
      <c r="G1183" s="2">
        <v>2</v>
      </c>
      <c r="H1183" s="2" t="s">
        <v>58</v>
      </c>
      <c r="I1183" s="2" t="s">
        <v>49</v>
      </c>
      <c r="J1183" s="6">
        <v>57.259500000000003</v>
      </c>
      <c r="K1183" s="6">
        <v>76.187777777777782</v>
      </c>
      <c r="L1183" s="2" t="s">
        <v>36</v>
      </c>
      <c r="M1183" s="2" t="s">
        <v>45</v>
      </c>
      <c r="N1183" s="6">
        <v>0</v>
      </c>
      <c r="O1183" s="6">
        <v>0</v>
      </c>
      <c r="P1183" s="6">
        <v>17.925555555555555</v>
      </c>
      <c r="Q1183" s="6">
        <v>200</v>
      </c>
      <c r="R1183" s="6">
        <v>0</v>
      </c>
      <c r="S1183" s="6">
        <v>0</v>
      </c>
      <c r="T1183" s="6">
        <v>0</v>
      </c>
      <c r="U1183" s="6">
        <v>0</v>
      </c>
      <c r="V1183" s="6">
        <v>59.555555555555557</v>
      </c>
      <c r="W1183" s="6">
        <v>0</v>
      </c>
      <c r="X1183" s="6">
        <v>0</v>
      </c>
      <c r="Y1183" s="6">
        <v>29.123235298568975</v>
      </c>
      <c r="Z1183" s="2">
        <v>36</v>
      </c>
      <c r="AA1183" s="6">
        <v>1.0528747217994405</v>
      </c>
      <c r="AB1183" s="2" t="s">
        <v>55</v>
      </c>
      <c r="AC1183" s="2" t="s">
        <v>50</v>
      </c>
      <c r="AD1183" s="2" t="s">
        <v>46</v>
      </c>
      <c r="AE1183" s="2" t="s">
        <v>41</v>
      </c>
      <c r="AF1183" s="2">
        <v>0</v>
      </c>
      <c r="AG1183" s="8">
        <v>0.31469070911407471</v>
      </c>
      <c r="AH1183" s="3">
        <v>346.03375244140619</v>
      </c>
      <c r="AI1183" s="9">
        <v>0.51925694942474365</v>
      </c>
    </row>
    <row r="1184" spans="1:35" ht="15" x14ac:dyDescent="0.25">
      <c r="A1184" s="2">
        <v>1183</v>
      </c>
      <c r="B1184" s="2">
        <v>22</v>
      </c>
      <c r="C1184" s="2" t="s">
        <v>32</v>
      </c>
      <c r="D1184" s="2" t="s">
        <v>74</v>
      </c>
      <c r="E1184" s="2">
        <v>0</v>
      </c>
      <c r="F1184" s="2">
        <v>2</v>
      </c>
      <c r="G1184" s="2">
        <v>2</v>
      </c>
      <c r="H1184" s="2" t="s">
        <v>34</v>
      </c>
      <c r="I1184" s="2" t="s">
        <v>49</v>
      </c>
      <c r="J1184" s="6">
        <v>478.48275000000001</v>
      </c>
      <c r="K1184" s="6">
        <v>597.99733333333336</v>
      </c>
      <c r="L1184" s="2" t="s">
        <v>44</v>
      </c>
      <c r="M1184" s="2" t="s">
        <v>37</v>
      </c>
      <c r="N1184" s="6">
        <v>0</v>
      </c>
      <c r="O1184" s="6">
        <v>0</v>
      </c>
      <c r="P1184" s="6">
        <v>198.78466666666668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154.22222222222223</v>
      </c>
      <c r="W1184" s="6">
        <v>1173.3333333333333</v>
      </c>
      <c r="X1184" s="6">
        <v>0</v>
      </c>
      <c r="Y1184" s="6">
        <v>310.63235700843904</v>
      </c>
      <c r="Z1184" s="2">
        <v>24</v>
      </c>
      <c r="AA1184" s="6">
        <v>15.508041466318149</v>
      </c>
      <c r="AB1184" s="2" t="s">
        <v>38</v>
      </c>
      <c r="AC1184" s="2" t="s">
        <v>50</v>
      </c>
      <c r="AD1184" s="2" t="s">
        <v>46</v>
      </c>
      <c r="AE1184" s="2" t="s">
        <v>41</v>
      </c>
      <c r="AF1184" s="2">
        <v>0</v>
      </c>
      <c r="AG1184" s="8">
        <v>0.21260629594326019</v>
      </c>
      <c r="AH1184" s="3">
        <v>305.473876953125</v>
      </c>
      <c r="AI1184" s="9">
        <v>0.28503009676933289</v>
      </c>
    </row>
    <row r="1185" spans="1:35" x14ac:dyDescent="0.2">
      <c r="A1185" s="2">
        <v>1184</v>
      </c>
      <c r="B1185" s="2">
        <v>42</v>
      </c>
      <c r="C1185" s="2" t="s">
        <v>47</v>
      </c>
      <c r="D1185" s="2" t="s">
        <v>57</v>
      </c>
      <c r="E1185" s="2">
        <v>1</v>
      </c>
      <c r="F1185" s="2">
        <v>0</v>
      </c>
      <c r="G1185" s="2">
        <v>4</v>
      </c>
      <c r="H1185" s="2" t="s">
        <v>52</v>
      </c>
      <c r="I1185" s="2" t="s">
        <v>49</v>
      </c>
      <c r="J1185" s="6">
        <v>1365.20975</v>
      </c>
      <c r="K1185" s="6">
        <v>754.67244444444441</v>
      </c>
      <c r="L1185" s="2" t="s">
        <v>84</v>
      </c>
      <c r="M1185" s="2" t="s">
        <v>45</v>
      </c>
      <c r="N1185" s="6">
        <v>0</v>
      </c>
      <c r="O1185" s="6">
        <v>6666.666666666667</v>
      </c>
      <c r="P1185" s="6">
        <v>149.83644444444445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54.444444444444443</v>
      </c>
      <c r="W1185" s="6">
        <v>0</v>
      </c>
      <c r="X1185" s="6">
        <v>0</v>
      </c>
      <c r="Y1185" s="6">
        <v>1368.7298360636776</v>
      </c>
      <c r="Z1185" s="2">
        <v>24</v>
      </c>
      <c r="AA1185" s="6">
        <v>68.332607904352002</v>
      </c>
      <c r="AB1185" s="2" t="s">
        <v>38</v>
      </c>
      <c r="AC1185" s="2" t="s">
        <v>50</v>
      </c>
      <c r="AD1185" s="2" t="s">
        <v>40</v>
      </c>
      <c r="AE1185" s="2" t="s">
        <v>41</v>
      </c>
      <c r="AF1185" s="2" t="s">
        <v>59</v>
      </c>
      <c r="AG1185" s="4" t="s">
        <v>59</v>
      </c>
      <c r="AH1185" s="3" t="s">
        <v>59</v>
      </c>
    </row>
    <row r="1186" spans="1:35" ht="15" x14ac:dyDescent="0.25">
      <c r="A1186" s="2">
        <v>1185</v>
      </c>
      <c r="B1186" s="2">
        <v>39</v>
      </c>
      <c r="C1186" s="2" t="s">
        <v>61</v>
      </c>
      <c r="D1186" s="2" t="s">
        <v>57</v>
      </c>
      <c r="E1186" s="2">
        <v>0</v>
      </c>
      <c r="F1186" s="2">
        <v>3</v>
      </c>
      <c r="G1186" s="2">
        <v>2</v>
      </c>
      <c r="H1186" s="2" t="s">
        <v>43</v>
      </c>
      <c r="I1186" s="2" t="s">
        <v>49</v>
      </c>
      <c r="J1186" s="6">
        <v>331.84375</v>
      </c>
      <c r="K1186" s="6">
        <v>170.36622222222223</v>
      </c>
      <c r="L1186" s="2" t="s">
        <v>36</v>
      </c>
      <c r="M1186" s="2" t="s">
        <v>37</v>
      </c>
      <c r="N1186" s="6">
        <v>984.57634591019735</v>
      </c>
      <c r="O1186" s="6">
        <v>777.77777777777783</v>
      </c>
      <c r="P1186" s="6">
        <v>124.52866666666667</v>
      </c>
      <c r="Q1186" s="6">
        <v>147.77777777777777</v>
      </c>
      <c r="R1186" s="6">
        <v>0</v>
      </c>
      <c r="S1186" s="6">
        <v>0</v>
      </c>
      <c r="T1186" s="6">
        <v>26.666666666666668</v>
      </c>
      <c r="U1186" s="6">
        <v>0</v>
      </c>
      <c r="V1186" s="6">
        <v>47.777777777777779</v>
      </c>
      <c r="W1186" s="6">
        <v>0</v>
      </c>
      <c r="X1186" s="6">
        <v>0</v>
      </c>
      <c r="Y1186" s="6">
        <v>372.18159505152693</v>
      </c>
      <c r="Z1186" s="2">
        <v>3</v>
      </c>
      <c r="AA1186" s="6">
        <v>127.80081784380093</v>
      </c>
      <c r="AB1186" s="2" t="s">
        <v>38</v>
      </c>
      <c r="AC1186" s="2" t="s">
        <v>39</v>
      </c>
      <c r="AD1186" s="2" t="s">
        <v>77</v>
      </c>
      <c r="AE1186" s="2" t="s">
        <v>41</v>
      </c>
      <c r="AF1186" s="2">
        <v>0</v>
      </c>
      <c r="AG1186" s="8">
        <v>0.21066437661647799</v>
      </c>
      <c r="AH1186" s="3">
        <v>320.74200439453119</v>
      </c>
      <c r="AI1186" s="9">
        <v>0.30726823210716248</v>
      </c>
    </row>
    <row r="1187" spans="1:35" ht="15" x14ac:dyDescent="0.25">
      <c r="A1187" s="2">
        <v>1186</v>
      </c>
      <c r="B1187" s="2">
        <v>39</v>
      </c>
      <c r="C1187" s="2" t="s">
        <v>32</v>
      </c>
      <c r="D1187" s="2" t="s">
        <v>33</v>
      </c>
      <c r="E1187" s="2">
        <v>2</v>
      </c>
      <c r="F1187" s="2">
        <v>1</v>
      </c>
      <c r="G1187" s="2">
        <v>3</v>
      </c>
      <c r="H1187" s="2" t="s">
        <v>43</v>
      </c>
      <c r="I1187" s="2" t="s">
        <v>49</v>
      </c>
      <c r="J1187" s="6">
        <v>26.210249999999998</v>
      </c>
      <c r="K1187" s="6">
        <v>16.993777777777776</v>
      </c>
      <c r="L1187" s="2" t="s">
        <v>44</v>
      </c>
      <c r="M1187" s="2" t="s">
        <v>51</v>
      </c>
      <c r="N1187" s="6">
        <v>0</v>
      </c>
      <c r="O1187" s="6">
        <v>222.22222222222223</v>
      </c>
      <c r="P1187" s="6">
        <v>1.65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30.222222222222221</v>
      </c>
      <c r="W1187" s="6">
        <v>0</v>
      </c>
      <c r="X1187" s="6">
        <v>0</v>
      </c>
      <c r="Y1187" s="6">
        <v>25.035190689963557</v>
      </c>
      <c r="Z1187" s="2">
        <v>12</v>
      </c>
      <c r="AA1187" s="6">
        <v>2.2952261048619476</v>
      </c>
      <c r="AB1187" s="2" t="s">
        <v>38</v>
      </c>
      <c r="AC1187" s="2" t="s">
        <v>60</v>
      </c>
      <c r="AD1187" s="2" t="s">
        <v>40</v>
      </c>
      <c r="AE1187" s="2" t="s">
        <v>70</v>
      </c>
      <c r="AF1187" s="2">
        <v>0</v>
      </c>
      <c r="AG1187" s="8">
        <v>0.37503707408905029</v>
      </c>
      <c r="AH1187" s="3">
        <v>271.95803833007813</v>
      </c>
      <c r="AI1187" s="9">
        <v>0.56261098384857178</v>
      </c>
    </row>
    <row r="1188" spans="1:35" ht="15" x14ac:dyDescent="0.25">
      <c r="A1188" s="2">
        <v>1187</v>
      </c>
      <c r="B1188" s="2">
        <v>28</v>
      </c>
      <c r="C1188" s="2" t="s">
        <v>32</v>
      </c>
      <c r="D1188" s="2" t="s">
        <v>33</v>
      </c>
      <c r="E1188" s="2">
        <v>1</v>
      </c>
      <c r="F1188" s="2">
        <v>1</v>
      </c>
      <c r="G1188" s="2">
        <v>2</v>
      </c>
      <c r="H1188" s="2" t="s">
        <v>58</v>
      </c>
      <c r="I1188" s="2" t="s">
        <v>49</v>
      </c>
      <c r="J1188" s="6">
        <v>40.516750000000002</v>
      </c>
      <c r="K1188" s="6">
        <v>53.905333333333331</v>
      </c>
      <c r="L1188" s="2" t="s">
        <v>73</v>
      </c>
      <c r="M1188" s="2" t="s">
        <v>37</v>
      </c>
      <c r="N1188" s="6">
        <v>0</v>
      </c>
      <c r="O1188" s="6">
        <v>0</v>
      </c>
      <c r="P1188" s="6">
        <v>15.226666666666667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114.66666666666667</v>
      </c>
      <c r="W1188" s="6">
        <v>0</v>
      </c>
      <c r="X1188" s="6">
        <v>0</v>
      </c>
      <c r="Y1188" s="6">
        <v>15.127773089088867</v>
      </c>
      <c r="Z1188" s="2">
        <v>36</v>
      </c>
      <c r="AA1188" s="6">
        <v>0.54690523629433929</v>
      </c>
      <c r="AB1188" s="2" t="s">
        <v>55</v>
      </c>
      <c r="AC1188" s="2" t="s">
        <v>39</v>
      </c>
      <c r="AD1188" s="2" t="s">
        <v>40</v>
      </c>
      <c r="AE1188" s="2" t="s">
        <v>41</v>
      </c>
      <c r="AF1188" s="2">
        <v>0</v>
      </c>
      <c r="AG1188" s="8">
        <v>0.36555320024490362</v>
      </c>
      <c r="AH1188" s="3">
        <v>276.56021118164063</v>
      </c>
      <c r="AI1188" s="9">
        <v>0.53714269399642944</v>
      </c>
    </row>
    <row r="1189" spans="1:35" x14ac:dyDescent="0.2">
      <c r="A1189" s="2">
        <v>1188</v>
      </c>
      <c r="B1189" s="2">
        <v>27</v>
      </c>
      <c r="C1189" s="2" t="s">
        <v>61</v>
      </c>
      <c r="D1189" s="2" t="s">
        <v>57</v>
      </c>
      <c r="E1189" s="2">
        <v>0</v>
      </c>
      <c r="F1189" s="2">
        <v>0</v>
      </c>
      <c r="G1189" s="2">
        <v>3</v>
      </c>
      <c r="H1189" s="2" t="s">
        <v>34</v>
      </c>
      <c r="I1189" s="2" t="s">
        <v>66</v>
      </c>
      <c r="J1189" s="6">
        <v>451.83875</v>
      </c>
      <c r="K1189" s="6">
        <v>393.15844444444446</v>
      </c>
      <c r="L1189" s="2" t="s">
        <v>44</v>
      </c>
      <c r="M1189" s="2" t="s">
        <v>45</v>
      </c>
      <c r="N1189" s="6">
        <v>0</v>
      </c>
      <c r="O1189" s="6">
        <v>0</v>
      </c>
      <c r="P1189" s="6">
        <v>27.045555555555556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141.55555555555554</v>
      </c>
      <c r="W1189" s="6">
        <v>0</v>
      </c>
      <c r="X1189" s="6">
        <v>0</v>
      </c>
      <c r="Y1189" s="6">
        <v>209.06690018405141</v>
      </c>
      <c r="Z1189" s="2">
        <v>36</v>
      </c>
      <c r="AA1189" s="6">
        <v>7.5582692689218707</v>
      </c>
      <c r="AB1189" s="2" t="s">
        <v>38</v>
      </c>
      <c r="AC1189" s="2" t="s">
        <v>39</v>
      </c>
      <c r="AD1189" s="2" t="s">
        <v>40</v>
      </c>
      <c r="AE1189" s="2" t="s">
        <v>41</v>
      </c>
      <c r="AF1189" s="2" t="s">
        <v>59</v>
      </c>
      <c r="AG1189" s="4" t="s">
        <v>59</v>
      </c>
      <c r="AH1189" s="3" t="s">
        <v>59</v>
      </c>
    </row>
    <row r="1190" spans="1:35" ht="15" x14ac:dyDescent="0.25">
      <c r="A1190" s="2">
        <v>1189</v>
      </c>
      <c r="B1190" s="2">
        <v>43</v>
      </c>
      <c r="C1190" s="2" t="s">
        <v>47</v>
      </c>
      <c r="D1190" s="2" t="s">
        <v>33</v>
      </c>
      <c r="E1190" s="2">
        <v>1</v>
      </c>
      <c r="F1190" s="2">
        <v>0</v>
      </c>
      <c r="G1190" s="2">
        <v>2</v>
      </c>
      <c r="H1190" s="2" t="s">
        <v>52</v>
      </c>
      <c r="I1190" s="2" t="s">
        <v>35</v>
      </c>
      <c r="J1190" s="6">
        <v>712.03724999999997</v>
      </c>
      <c r="K1190" s="6">
        <v>947.6731111111111</v>
      </c>
      <c r="L1190" s="2" t="s">
        <v>36</v>
      </c>
      <c r="M1190" s="2" t="s">
        <v>37</v>
      </c>
      <c r="N1190" s="6">
        <v>266.06704730703802</v>
      </c>
      <c r="O1190" s="6">
        <v>606.88888888888891</v>
      </c>
      <c r="P1190" s="6">
        <v>262.89288888888888</v>
      </c>
      <c r="Q1190" s="6">
        <v>77.777777777777771</v>
      </c>
      <c r="R1190" s="6">
        <v>0</v>
      </c>
      <c r="S1190" s="6">
        <v>0</v>
      </c>
      <c r="T1190" s="6">
        <v>0</v>
      </c>
      <c r="U1190" s="6">
        <v>0</v>
      </c>
      <c r="V1190" s="6">
        <v>204.44444444444446</v>
      </c>
      <c r="W1190" s="6">
        <v>0</v>
      </c>
      <c r="X1190" s="6">
        <v>0</v>
      </c>
      <c r="Y1190" s="6">
        <v>420.5851250331159</v>
      </c>
      <c r="Z1190" s="2">
        <v>24</v>
      </c>
      <c r="AA1190" s="6">
        <v>20.997334669011856</v>
      </c>
      <c r="AB1190" s="2" t="s">
        <v>38</v>
      </c>
      <c r="AC1190" s="2" t="s">
        <v>39</v>
      </c>
      <c r="AD1190" s="2" t="s">
        <v>40</v>
      </c>
      <c r="AE1190" s="2" t="s">
        <v>41</v>
      </c>
      <c r="AF1190" s="2">
        <v>0</v>
      </c>
      <c r="AG1190" s="8">
        <v>0.12735800445079801</v>
      </c>
      <c r="AH1190" s="3">
        <v>397.14337158203119</v>
      </c>
      <c r="AI1190" s="9">
        <v>0.1805388331413269</v>
      </c>
    </row>
    <row r="1191" spans="1:35" ht="15" x14ac:dyDescent="0.25">
      <c r="A1191" s="2">
        <v>1190</v>
      </c>
      <c r="B1191" s="2">
        <v>57</v>
      </c>
      <c r="C1191" s="2" t="s">
        <v>61</v>
      </c>
      <c r="D1191" s="2" t="s">
        <v>42</v>
      </c>
      <c r="E1191" s="2">
        <v>0</v>
      </c>
      <c r="F1191" s="2">
        <v>0</v>
      </c>
      <c r="G1191" s="2">
        <v>3</v>
      </c>
      <c r="H1191" s="2" t="s">
        <v>48</v>
      </c>
      <c r="I1191" s="2" t="s">
        <v>49</v>
      </c>
      <c r="J1191" s="6">
        <v>76.775000000000006</v>
      </c>
      <c r="K1191" s="6">
        <v>34.548666666666669</v>
      </c>
      <c r="L1191" s="2" t="s">
        <v>84</v>
      </c>
      <c r="M1191" s="2" t="s">
        <v>51</v>
      </c>
      <c r="N1191" s="6">
        <v>0</v>
      </c>
      <c r="O1191" s="6">
        <v>124.44444444444444</v>
      </c>
      <c r="P1191" s="6">
        <v>42.664222222222222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204.44444444444446</v>
      </c>
      <c r="W1191" s="6">
        <v>0</v>
      </c>
      <c r="X1191" s="6">
        <v>0</v>
      </c>
      <c r="Y1191" s="6">
        <v>120.30022326259463</v>
      </c>
      <c r="Z1191" s="2">
        <v>36</v>
      </c>
      <c r="AA1191" s="6">
        <v>4.3491412544484245</v>
      </c>
      <c r="AB1191" s="2" t="s">
        <v>38</v>
      </c>
      <c r="AC1191" s="2" t="s">
        <v>62</v>
      </c>
      <c r="AD1191" s="2" t="s">
        <v>63</v>
      </c>
      <c r="AE1191" s="2" t="s">
        <v>69</v>
      </c>
      <c r="AF1191" s="2">
        <v>0</v>
      </c>
      <c r="AG1191" s="8">
        <v>0.27290934324264532</v>
      </c>
      <c r="AH1191" s="3">
        <v>392.67218017578119</v>
      </c>
      <c r="AI1191" s="9">
        <v>0.50163841247558594</v>
      </c>
    </row>
    <row r="1192" spans="1:35" x14ac:dyDescent="0.2">
      <c r="A1192" s="2">
        <v>1191</v>
      </c>
      <c r="B1192" s="2">
        <v>66</v>
      </c>
      <c r="C1192" s="2" t="s">
        <v>61</v>
      </c>
      <c r="D1192" s="2" t="s">
        <v>57</v>
      </c>
      <c r="E1192" s="2">
        <v>1</v>
      </c>
      <c r="F1192" s="2">
        <v>2</v>
      </c>
      <c r="G1192" s="2">
        <v>2</v>
      </c>
      <c r="H1192" s="2" t="s">
        <v>34</v>
      </c>
      <c r="I1192" s="2" t="s">
        <v>54</v>
      </c>
      <c r="J1192" s="6">
        <v>786.85175000000004</v>
      </c>
      <c r="K1192" s="6">
        <v>970.11688888888887</v>
      </c>
      <c r="L1192" s="2" t="s">
        <v>44</v>
      </c>
      <c r="M1192" s="2" t="s">
        <v>45</v>
      </c>
      <c r="N1192" s="6">
        <v>2609.1615854563393</v>
      </c>
      <c r="O1192" s="6">
        <v>1288.8888888888889</v>
      </c>
      <c r="P1192" s="6">
        <v>292.27644444444445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181.33333333333334</v>
      </c>
      <c r="W1192" s="6">
        <v>0</v>
      </c>
      <c r="X1192" s="6">
        <v>0</v>
      </c>
      <c r="Y1192" s="6">
        <v>399.0846378814723</v>
      </c>
      <c r="Z1192" s="2">
        <v>36</v>
      </c>
      <c r="AA1192" s="6">
        <v>14.427865680999126</v>
      </c>
      <c r="AB1192" s="2" t="s">
        <v>55</v>
      </c>
      <c r="AC1192" s="2" t="s">
        <v>39</v>
      </c>
      <c r="AD1192" s="2" t="s">
        <v>40</v>
      </c>
      <c r="AE1192" s="2" t="s">
        <v>41</v>
      </c>
      <c r="AF1192" s="2" t="s">
        <v>59</v>
      </c>
      <c r="AG1192" s="4" t="s">
        <v>59</v>
      </c>
      <c r="AH1192" s="3" t="s">
        <v>59</v>
      </c>
    </row>
    <row r="1193" spans="1:35" ht="15" x14ac:dyDescent="0.25">
      <c r="A1193" s="2">
        <v>1192</v>
      </c>
      <c r="B1193" s="2">
        <v>24</v>
      </c>
      <c r="C1193" s="2" t="s">
        <v>32</v>
      </c>
      <c r="D1193" s="2" t="s">
        <v>57</v>
      </c>
      <c r="E1193" s="2">
        <v>0</v>
      </c>
      <c r="F1193" s="2">
        <v>1</v>
      </c>
      <c r="G1193" s="2">
        <v>3</v>
      </c>
      <c r="H1193" s="2" t="s">
        <v>53</v>
      </c>
      <c r="I1193" s="2" t="s">
        <v>35</v>
      </c>
      <c r="J1193" s="6">
        <v>1430.05025</v>
      </c>
      <c r="K1193" s="6">
        <v>694.89200000000005</v>
      </c>
      <c r="L1193" s="2" t="s">
        <v>84</v>
      </c>
      <c r="M1193" s="2" t="s">
        <v>51</v>
      </c>
      <c r="N1193" s="6">
        <v>0</v>
      </c>
      <c r="O1193" s="6">
        <v>0</v>
      </c>
      <c r="P1193" s="6">
        <v>619.88755555555554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276</v>
      </c>
      <c r="W1193" s="6">
        <v>0</v>
      </c>
      <c r="X1193" s="6">
        <v>0</v>
      </c>
      <c r="Y1193" s="6">
        <v>1481.6266430628566</v>
      </c>
      <c r="Z1193" s="2">
        <v>36</v>
      </c>
      <c r="AA1193" s="6">
        <v>53.564352436561066</v>
      </c>
      <c r="AB1193" s="2" t="s">
        <v>55</v>
      </c>
      <c r="AC1193" s="2" t="s">
        <v>39</v>
      </c>
      <c r="AD1193" s="2" t="s">
        <v>46</v>
      </c>
      <c r="AE1193" s="2" t="s">
        <v>41</v>
      </c>
      <c r="AF1193" s="2">
        <v>1</v>
      </c>
      <c r="AG1193" s="8">
        <v>2.9222087934613231E-2</v>
      </c>
      <c r="AH1193" s="3">
        <v>585.470703125</v>
      </c>
      <c r="AI1193" s="9">
        <v>3.3043857663869858E-2</v>
      </c>
    </row>
    <row r="1194" spans="1:35" ht="15" x14ac:dyDescent="0.25">
      <c r="A1194" s="2">
        <v>1193</v>
      </c>
      <c r="B1194" s="2">
        <v>45</v>
      </c>
      <c r="C1194" s="2" t="s">
        <v>47</v>
      </c>
      <c r="D1194" s="2" t="s">
        <v>33</v>
      </c>
      <c r="E1194" s="2">
        <v>7</v>
      </c>
      <c r="F1194" s="2">
        <v>1</v>
      </c>
      <c r="G1194" s="2">
        <v>4</v>
      </c>
      <c r="H1194" s="2" t="s">
        <v>58</v>
      </c>
      <c r="I1194" s="2" t="s">
        <v>66</v>
      </c>
      <c r="J1194" s="6">
        <v>1097.5417500000001</v>
      </c>
      <c r="K1194" s="6">
        <v>528.42777777777781</v>
      </c>
      <c r="L1194" s="2" t="s">
        <v>44</v>
      </c>
      <c r="M1194" s="2" t="s">
        <v>37</v>
      </c>
      <c r="N1194" s="6">
        <v>0</v>
      </c>
      <c r="O1194" s="6">
        <v>0</v>
      </c>
      <c r="P1194" s="6">
        <v>21.158000000000001</v>
      </c>
      <c r="Q1194" s="6">
        <v>57.777777777777779</v>
      </c>
      <c r="R1194" s="6">
        <v>0</v>
      </c>
      <c r="S1194" s="6">
        <v>0</v>
      </c>
      <c r="T1194" s="6">
        <v>0</v>
      </c>
      <c r="U1194" s="6">
        <v>0</v>
      </c>
      <c r="V1194" s="6">
        <v>73.555555555555557</v>
      </c>
      <c r="W1194" s="6">
        <v>0</v>
      </c>
      <c r="X1194" s="6">
        <v>0</v>
      </c>
      <c r="Y1194" s="6">
        <v>854.58729464306066</v>
      </c>
      <c r="Z1194" s="2">
        <v>48</v>
      </c>
      <c r="AA1194" s="6">
        <v>25.103501445280308</v>
      </c>
      <c r="AB1194" s="2" t="s">
        <v>38</v>
      </c>
      <c r="AC1194" s="2" t="s">
        <v>39</v>
      </c>
      <c r="AD1194" s="2" t="s">
        <v>40</v>
      </c>
      <c r="AE1194" s="2" t="s">
        <v>41</v>
      </c>
      <c r="AF1194" s="2">
        <v>1</v>
      </c>
      <c r="AG1194" s="8">
        <v>6.5003238618373871E-2</v>
      </c>
      <c r="AH1194" s="3">
        <v>656.797607421875</v>
      </c>
      <c r="AI1194" s="9">
        <v>0.12834972143173221</v>
      </c>
    </row>
    <row r="1195" spans="1:35" x14ac:dyDescent="0.2">
      <c r="A1195" s="2">
        <v>1194</v>
      </c>
      <c r="B1195" s="2">
        <v>43</v>
      </c>
      <c r="C1195" s="2" t="s">
        <v>47</v>
      </c>
      <c r="D1195" s="2" t="s">
        <v>57</v>
      </c>
      <c r="E1195" s="2">
        <v>2</v>
      </c>
      <c r="F1195" s="2">
        <v>0</v>
      </c>
      <c r="G1195" s="2">
        <v>2</v>
      </c>
      <c r="H1195" s="2" t="s">
        <v>34</v>
      </c>
      <c r="I1195" s="2" t="s">
        <v>49</v>
      </c>
      <c r="J1195" s="6">
        <v>684.64049999999997</v>
      </c>
      <c r="K1195" s="6">
        <v>467.66288888888892</v>
      </c>
      <c r="L1195" s="2" t="s">
        <v>44</v>
      </c>
      <c r="M1195" s="2" t="s">
        <v>45</v>
      </c>
      <c r="N1195" s="6">
        <v>0</v>
      </c>
      <c r="O1195" s="6">
        <v>805.12911111111111</v>
      </c>
      <c r="P1195" s="6">
        <v>373.262</v>
      </c>
      <c r="Q1195" s="6">
        <v>0</v>
      </c>
      <c r="R1195" s="6">
        <v>0</v>
      </c>
      <c r="S1195" s="6">
        <v>0</v>
      </c>
      <c r="T1195" s="6">
        <v>222.22222222222223</v>
      </c>
      <c r="U1195" s="6">
        <v>0</v>
      </c>
      <c r="V1195" s="6">
        <v>44.666666666666664</v>
      </c>
      <c r="W1195" s="6">
        <v>0</v>
      </c>
      <c r="X1195" s="6">
        <v>0</v>
      </c>
      <c r="Y1195" s="6">
        <v>759.92106025088481</v>
      </c>
      <c r="Z1195" s="2">
        <v>60</v>
      </c>
      <c r="AA1195" s="6">
        <v>19.297000293812633</v>
      </c>
      <c r="AB1195" s="2" t="s">
        <v>38</v>
      </c>
      <c r="AC1195" s="2" t="s">
        <v>50</v>
      </c>
      <c r="AD1195" s="2" t="s">
        <v>40</v>
      </c>
      <c r="AE1195" s="2" t="s">
        <v>64</v>
      </c>
      <c r="AF1195" s="2" t="s">
        <v>59</v>
      </c>
      <c r="AG1195" s="4" t="s">
        <v>59</v>
      </c>
      <c r="AH1195" s="3" t="s">
        <v>59</v>
      </c>
    </row>
    <row r="1196" spans="1:35" x14ac:dyDescent="0.2">
      <c r="A1196" s="2">
        <v>1195</v>
      </c>
      <c r="B1196" s="2">
        <v>37</v>
      </c>
      <c r="C1196" s="2" t="s">
        <v>47</v>
      </c>
      <c r="D1196" s="2" t="s">
        <v>33</v>
      </c>
      <c r="E1196" s="2">
        <v>1</v>
      </c>
      <c r="F1196" s="2">
        <v>0</v>
      </c>
      <c r="G1196" s="2">
        <v>5</v>
      </c>
      <c r="H1196" s="2" t="s">
        <v>52</v>
      </c>
      <c r="I1196" s="2" t="s">
        <v>35</v>
      </c>
      <c r="J1196" s="6">
        <v>903.13525000000004</v>
      </c>
      <c r="K1196" s="6">
        <v>604.77911111111109</v>
      </c>
      <c r="L1196" s="2" t="s">
        <v>36</v>
      </c>
      <c r="M1196" s="2" t="s">
        <v>37</v>
      </c>
      <c r="N1196" s="6">
        <v>0</v>
      </c>
      <c r="O1196" s="6">
        <v>0</v>
      </c>
      <c r="P1196" s="6">
        <v>500.93822222222224</v>
      </c>
      <c r="Q1196" s="6">
        <v>0</v>
      </c>
      <c r="R1196" s="6">
        <v>0</v>
      </c>
      <c r="S1196" s="6">
        <v>0</v>
      </c>
      <c r="T1196" s="6">
        <v>355.55555555555554</v>
      </c>
      <c r="U1196" s="6">
        <v>0</v>
      </c>
      <c r="V1196" s="6">
        <v>47.555555555555557</v>
      </c>
      <c r="W1196" s="6">
        <v>0</v>
      </c>
      <c r="X1196" s="6">
        <v>0</v>
      </c>
      <c r="Y1196" s="6">
        <v>869.31798766745271</v>
      </c>
      <c r="Z1196" s="2">
        <v>36</v>
      </c>
      <c r="AA1196" s="6">
        <v>31.427927736641024</v>
      </c>
      <c r="AB1196" s="2" t="s">
        <v>38</v>
      </c>
      <c r="AC1196" s="2" t="s">
        <v>50</v>
      </c>
      <c r="AD1196" s="2" t="s">
        <v>40</v>
      </c>
      <c r="AE1196" s="2" t="s">
        <v>67</v>
      </c>
      <c r="AF1196" s="2" t="s">
        <v>59</v>
      </c>
      <c r="AG1196" s="4" t="s">
        <v>59</v>
      </c>
      <c r="AH1196" s="3" t="s">
        <v>59</v>
      </c>
    </row>
    <row r="1197" spans="1:35" ht="15" x14ac:dyDescent="0.25">
      <c r="A1197" s="2">
        <v>1196</v>
      </c>
      <c r="B1197" s="2">
        <v>25</v>
      </c>
      <c r="C1197" s="2" t="s">
        <v>47</v>
      </c>
      <c r="D1197" s="2" t="s">
        <v>57</v>
      </c>
      <c r="E1197" s="2">
        <v>0</v>
      </c>
      <c r="F1197" s="2">
        <v>2</v>
      </c>
      <c r="G1197" s="2">
        <v>3</v>
      </c>
      <c r="H1197" s="2" t="s">
        <v>58</v>
      </c>
      <c r="I1197" s="2" t="s">
        <v>49</v>
      </c>
      <c r="J1197" s="6">
        <v>687.19925000000001</v>
      </c>
      <c r="K1197" s="6">
        <v>608.1057777777778</v>
      </c>
      <c r="L1197" s="2" t="s">
        <v>44</v>
      </c>
      <c r="M1197" s="2" t="s">
        <v>45</v>
      </c>
      <c r="N1197" s="6">
        <v>0</v>
      </c>
      <c r="O1197" s="6">
        <v>0</v>
      </c>
      <c r="P1197" s="6">
        <v>14.226222222222223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120.66666666666667</v>
      </c>
      <c r="W1197" s="6">
        <v>0</v>
      </c>
      <c r="X1197" s="6">
        <v>0</v>
      </c>
      <c r="Y1197" s="6">
        <v>486.30921898549104</v>
      </c>
      <c r="Z1197" s="2">
        <v>24</v>
      </c>
      <c r="AA1197" s="6">
        <v>24.278551037343799</v>
      </c>
      <c r="AB1197" s="2" t="s">
        <v>38</v>
      </c>
      <c r="AC1197" s="2" t="s">
        <v>50</v>
      </c>
      <c r="AD1197" s="2" t="s">
        <v>40</v>
      </c>
      <c r="AE1197" s="2" t="s">
        <v>64</v>
      </c>
      <c r="AF1197" s="2">
        <v>1</v>
      </c>
      <c r="AG1197" s="8">
        <v>0.14526309072971341</v>
      </c>
      <c r="AH1197" s="3">
        <v>386.44827270507813</v>
      </c>
      <c r="AI1197" s="9">
        <v>0.21426254510879519</v>
      </c>
    </row>
    <row r="1198" spans="1:35" ht="15" x14ac:dyDescent="0.25">
      <c r="A1198" s="2">
        <v>1197</v>
      </c>
      <c r="B1198" s="2">
        <v>32</v>
      </c>
      <c r="C1198" s="2" t="s">
        <v>32</v>
      </c>
      <c r="D1198" s="2" t="s">
        <v>57</v>
      </c>
      <c r="E1198" s="2">
        <v>0</v>
      </c>
      <c r="F1198" s="2">
        <v>0</v>
      </c>
      <c r="G1198" s="2">
        <v>3</v>
      </c>
      <c r="H1198" s="2" t="s">
        <v>34</v>
      </c>
      <c r="I1198" s="2" t="s">
        <v>79</v>
      </c>
      <c r="J1198" s="6">
        <v>1278.1685</v>
      </c>
      <c r="K1198" s="6">
        <v>1106.3455555555556</v>
      </c>
      <c r="L1198" s="2" t="s">
        <v>44</v>
      </c>
      <c r="M1198" s="2" t="s">
        <v>37</v>
      </c>
      <c r="N1198" s="6">
        <v>0</v>
      </c>
      <c r="O1198" s="6">
        <v>0</v>
      </c>
      <c r="P1198" s="6">
        <v>144.54666666666665</v>
      </c>
      <c r="Q1198" s="6">
        <v>55.555555555555557</v>
      </c>
      <c r="R1198" s="6">
        <v>0</v>
      </c>
      <c r="S1198" s="6">
        <v>0</v>
      </c>
      <c r="T1198" s="6">
        <v>0</v>
      </c>
      <c r="U1198" s="6">
        <v>0</v>
      </c>
      <c r="V1198" s="6">
        <v>76</v>
      </c>
      <c r="W1198" s="6">
        <v>0</v>
      </c>
      <c r="X1198" s="6">
        <v>0</v>
      </c>
      <c r="Y1198" s="6">
        <v>548.5571121139053</v>
      </c>
      <c r="Z1198" s="2">
        <v>60</v>
      </c>
      <c r="AA1198" s="6">
        <v>13.929745216088996</v>
      </c>
      <c r="AB1198" s="2" t="s">
        <v>38</v>
      </c>
      <c r="AC1198" s="2" t="s">
        <v>39</v>
      </c>
      <c r="AD1198" s="2" t="s">
        <v>40</v>
      </c>
      <c r="AE1198" s="2" t="s">
        <v>41</v>
      </c>
      <c r="AF1198" s="2">
        <v>0</v>
      </c>
      <c r="AG1198" s="8">
        <v>5.4294809699058533E-2</v>
      </c>
      <c r="AH1198" s="3">
        <v>571.170166015625</v>
      </c>
      <c r="AI1198" s="9">
        <v>9.3416452407836914E-2</v>
      </c>
    </row>
    <row r="1199" spans="1:35" x14ac:dyDescent="0.2">
      <c r="A1199" s="2">
        <v>1198</v>
      </c>
      <c r="B1199" s="2">
        <v>21</v>
      </c>
      <c r="C1199" s="2" t="s">
        <v>61</v>
      </c>
      <c r="D1199" s="2" t="s">
        <v>33</v>
      </c>
      <c r="E1199" s="2">
        <v>0</v>
      </c>
      <c r="F1199" s="2">
        <v>1</v>
      </c>
      <c r="G1199" s="2">
        <v>3</v>
      </c>
      <c r="H1199" s="2" t="s">
        <v>43</v>
      </c>
      <c r="I1199" s="2" t="s">
        <v>49</v>
      </c>
      <c r="J1199" s="6">
        <v>137.89375000000001</v>
      </c>
      <c r="K1199" s="6">
        <v>83.716444444444448</v>
      </c>
      <c r="L1199" s="2" t="s">
        <v>36</v>
      </c>
      <c r="M1199" s="2" t="s">
        <v>45</v>
      </c>
      <c r="N1199" s="6">
        <v>1999.8197203446862</v>
      </c>
      <c r="O1199" s="6">
        <v>1111.1111111111111</v>
      </c>
      <c r="P1199" s="6">
        <v>33.063555555555553</v>
      </c>
      <c r="Q1199" s="6">
        <v>0</v>
      </c>
      <c r="R1199" s="6">
        <v>0</v>
      </c>
      <c r="S1199" s="6">
        <v>888.88888888888891</v>
      </c>
      <c r="T1199" s="6">
        <v>0</v>
      </c>
      <c r="U1199" s="6">
        <v>0</v>
      </c>
      <c r="V1199" s="6">
        <v>47.777777777777779</v>
      </c>
      <c r="W1199" s="6">
        <v>0</v>
      </c>
      <c r="X1199" s="6">
        <v>0</v>
      </c>
      <c r="Y1199" s="6">
        <v>110.32055940109382</v>
      </c>
      <c r="Z1199" s="2">
        <v>36</v>
      </c>
      <c r="AA1199" s="6">
        <v>3.9883524992119517</v>
      </c>
      <c r="AB1199" s="2" t="s">
        <v>38</v>
      </c>
      <c r="AC1199" s="2" t="s">
        <v>60</v>
      </c>
      <c r="AD1199" s="2" t="s">
        <v>46</v>
      </c>
      <c r="AE1199" s="2" t="s">
        <v>41</v>
      </c>
      <c r="AF1199" s="2" t="s">
        <v>59</v>
      </c>
      <c r="AG1199" s="4" t="s">
        <v>59</v>
      </c>
      <c r="AH1199" s="3" t="s">
        <v>59</v>
      </c>
    </row>
    <row r="1200" spans="1:35" ht="15" x14ac:dyDescent="0.25">
      <c r="A1200" s="2">
        <v>1199</v>
      </c>
      <c r="B1200" s="2">
        <v>32</v>
      </c>
      <c r="C1200" s="2" t="s">
        <v>32</v>
      </c>
      <c r="D1200" s="2" t="s">
        <v>57</v>
      </c>
      <c r="E1200" s="2">
        <v>0</v>
      </c>
      <c r="F1200" s="2">
        <v>0</v>
      </c>
      <c r="G1200" s="2">
        <v>4</v>
      </c>
      <c r="H1200" s="2" t="s">
        <v>58</v>
      </c>
      <c r="I1200" s="2" t="s">
        <v>49</v>
      </c>
      <c r="J1200" s="6">
        <v>11.1935</v>
      </c>
      <c r="K1200" s="6">
        <v>7.1355555555555554</v>
      </c>
      <c r="L1200" s="2" t="s">
        <v>73</v>
      </c>
      <c r="M1200" s="2" t="s">
        <v>37</v>
      </c>
      <c r="N1200" s="6">
        <v>0</v>
      </c>
      <c r="O1200" s="6">
        <v>0</v>
      </c>
      <c r="P1200" s="6">
        <v>6.7651111111111115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19.333333333333332</v>
      </c>
      <c r="W1200" s="6">
        <v>0</v>
      </c>
      <c r="X1200" s="6">
        <v>0</v>
      </c>
      <c r="Y1200" s="6">
        <v>6.1633831826706977</v>
      </c>
      <c r="Z1200" s="2">
        <v>24</v>
      </c>
      <c r="AA1200" s="6">
        <v>0.30770137048880714</v>
      </c>
      <c r="AB1200" s="2" t="s">
        <v>38</v>
      </c>
      <c r="AC1200" s="2" t="s">
        <v>72</v>
      </c>
      <c r="AD1200" s="2" t="s">
        <v>40</v>
      </c>
      <c r="AE1200" s="2" t="s">
        <v>41</v>
      </c>
      <c r="AF1200" s="2">
        <v>0</v>
      </c>
      <c r="AG1200" s="8">
        <v>0.34210160374641418</v>
      </c>
      <c r="AH1200" s="3">
        <v>301.16912841796881</v>
      </c>
      <c r="AI1200" s="9">
        <v>0.56739425659179688</v>
      </c>
    </row>
    <row r="1201" spans="1:35" x14ac:dyDescent="0.2">
      <c r="A1201" s="2">
        <v>1200</v>
      </c>
      <c r="B1201" s="2">
        <v>27</v>
      </c>
      <c r="C1201" s="2" t="s">
        <v>32</v>
      </c>
      <c r="D1201" s="2" t="s">
        <v>57</v>
      </c>
      <c r="E1201" s="2">
        <v>0</v>
      </c>
      <c r="F1201" s="2">
        <v>3</v>
      </c>
      <c r="G1201" s="2">
        <v>2</v>
      </c>
      <c r="H1201" s="2" t="s">
        <v>58</v>
      </c>
      <c r="I1201" s="2" t="s">
        <v>35</v>
      </c>
      <c r="J1201" s="6">
        <v>646.63525000000004</v>
      </c>
      <c r="K1201" s="6">
        <v>333.63333333333333</v>
      </c>
      <c r="L1201" s="2" t="s">
        <v>44</v>
      </c>
      <c r="M1201" s="2" t="s">
        <v>45</v>
      </c>
      <c r="N1201" s="6">
        <v>0</v>
      </c>
      <c r="O1201" s="6">
        <v>0</v>
      </c>
      <c r="P1201" s="6">
        <v>291.71355555555556</v>
      </c>
      <c r="Q1201" s="6">
        <v>0</v>
      </c>
      <c r="R1201" s="6">
        <v>0</v>
      </c>
      <c r="S1201" s="6">
        <v>0</v>
      </c>
      <c r="T1201" s="6">
        <v>0</v>
      </c>
      <c r="U1201" s="6">
        <v>0</v>
      </c>
      <c r="V1201" s="6">
        <v>54.444444444444443</v>
      </c>
      <c r="W1201" s="6">
        <v>0</v>
      </c>
      <c r="X1201" s="6">
        <v>0</v>
      </c>
      <c r="Y1201" s="6">
        <v>492.26371724179023</v>
      </c>
      <c r="Z1201" s="2">
        <v>36</v>
      </c>
      <c r="AA1201" s="6">
        <v>17.796512613705925</v>
      </c>
      <c r="AB1201" s="2" t="s">
        <v>38</v>
      </c>
      <c r="AC1201" s="2" t="s">
        <v>50</v>
      </c>
      <c r="AD1201" s="2" t="s">
        <v>63</v>
      </c>
      <c r="AE1201" s="2" t="s">
        <v>41</v>
      </c>
      <c r="AF1201" s="2" t="s">
        <v>59</v>
      </c>
      <c r="AG1201" s="4" t="s">
        <v>59</v>
      </c>
      <c r="AH1201" s="3" t="s">
        <v>59</v>
      </c>
    </row>
    <row r="1202" spans="1:35" x14ac:dyDescent="0.2">
      <c r="A1202" s="2">
        <v>1201</v>
      </c>
      <c r="B1202" s="2">
        <v>22</v>
      </c>
      <c r="C1202" s="2" t="s">
        <v>32</v>
      </c>
      <c r="D1202" s="2" t="s">
        <v>33</v>
      </c>
      <c r="E1202" s="2">
        <v>0</v>
      </c>
      <c r="F1202" s="2">
        <v>2</v>
      </c>
      <c r="G1202" s="2">
        <v>3</v>
      </c>
      <c r="H1202" s="2" t="s">
        <v>58</v>
      </c>
      <c r="I1202" s="2" t="s">
        <v>49</v>
      </c>
      <c r="J1202" s="6">
        <v>366.95600000000002</v>
      </c>
      <c r="K1202" s="6">
        <v>305.65355555555556</v>
      </c>
      <c r="L1202" s="2" t="s">
        <v>73</v>
      </c>
      <c r="M1202" s="2" t="s">
        <v>51</v>
      </c>
      <c r="N1202" s="6">
        <v>0</v>
      </c>
      <c r="O1202" s="6">
        <v>888.88888888888891</v>
      </c>
      <c r="P1202" s="6">
        <v>181.43600000000001</v>
      </c>
      <c r="Q1202" s="6">
        <v>55.555555555555557</v>
      </c>
      <c r="R1202" s="6">
        <v>66.666666666666671</v>
      </c>
      <c r="S1202" s="6">
        <v>0</v>
      </c>
      <c r="T1202" s="6">
        <v>0</v>
      </c>
      <c r="U1202" s="6">
        <v>0</v>
      </c>
      <c r="V1202" s="6">
        <v>331.11111111111109</v>
      </c>
      <c r="W1202" s="6">
        <v>0</v>
      </c>
      <c r="X1202" s="6">
        <v>0</v>
      </c>
      <c r="Y1202" s="6">
        <v>215.55880227223662</v>
      </c>
      <c r="Z1202" s="2">
        <v>3</v>
      </c>
      <c r="AA1202" s="6">
        <v>74.019219623173555</v>
      </c>
      <c r="AB1202" s="2" t="s">
        <v>68</v>
      </c>
      <c r="AC1202" s="2" t="s">
        <v>39</v>
      </c>
      <c r="AD1202" s="2" t="s">
        <v>40</v>
      </c>
      <c r="AE1202" s="2" t="s">
        <v>41</v>
      </c>
      <c r="AF1202" s="2" t="s">
        <v>59</v>
      </c>
      <c r="AG1202" s="4" t="s">
        <v>59</v>
      </c>
      <c r="AH1202" s="3" t="s">
        <v>59</v>
      </c>
    </row>
    <row r="1203" spans="1:35" x14ac:dyDescent="0.2">
      <c r="A1203" s="2">
        <v>1202</v>
      </c>
      <c r="B1203" s="2">
        <v>32</v>
      </c>
      <c r="C1203" s="2" t="s">
        <v>47</v>
      </c>
      <c r="D1203" s="2" t="s">
        <v>57</v>
      </c>
      <c r="E1203" s="2">
        <v>0</v>
      </c>
      <c r="F1203" s="2">
        <v>0</v>
      </c>
      <c r="G1203" s="2">
        <v>3</v>
      </c>
      <c r="H1203" s="2" t="s">
        <v>34</v>
      </c>
      <c r="I1203" s="2" t="s">
        <v>35</v>
      </c>
      <c r="J1203" s="6">
        <v>1471.3025</v>
      </c>
      <c r="K1203" s="6">
        <v>1153.8126666666667</v>
      </c>
      <c r="L1203" s="2" t="s">
        <v>44</v>
      </c>
      <c r="M1203" s="2" t="s">
        <v>45</v>
      </c>
      <c r="N1203" s="6">
        <v>0</v>
      </c>
      <c r="O1203" s="6">
        <v>3333.3333333333335</v>
      </c>
      <c r="P1203" s="6">
        <v>196.28933333333333</v>
      </c>
      <c r="Q1203" s="6">
        <v>0</v>
      </c>
      <c r="R1203" s="6">
        <v>0</v>
      </c>
      <c r="S1203" s="6">
        <v>0</v>
      </c>
      <c r="T1203" s="6">
        <v>0</v>
      </c>
      <c r="U1203" s="6">
        <v>0</v>
      </c>
      <c r="V1203" s="6">
        <v>98.444444444444443</v>
      </c>
      <c r="W1203" s="6">
        <v>1173.3333333333333</v>
      </c>
      <c r="X1203" s="6">
        <v>0</v>
      </c>
      <c r="Y1203" s="6">
        <v>1331.1937443884178</v>
      </c>
      <c r="Z1203" s="2">
        <v>36</v>
      </c>
      <c r="AA1203" s="6">
        <v>48.125842782068254</v>
      </c>
      <c r="AB1203" s="2" t="s">
        <v>38</v>
      </c>
      <c r="AC1203" s="2" t="s">
        <v>39</v>
      </c>
      <c r="AD1203" s="2" t="s">
        <v>63</v>
      </c>
      <c r="AE1203" s="2" t="s">
        <v>41</v>
      </c>
      <c r="AF1203" s="2" t="s">
        <v>59</v>
      </c>
      <c r="AG1203" s="4" t="s">
        <v>59</v>
      </c>
      <c r="AH1203" s="3" t="s">
        <v>59</v>
      </c>
    </row>
    <row r="1204" spans="1:35" ht="15" x14ac:dyDescent="0.25">
      <c r="A1204" s="2">
        <v>1203</v>
      </c>
      <c r="B1204" s="2">
        <v>57</v>
      </c>
      <c r="C1204" s="2" t="s">
        <v>61</v>
      </c>
      <c r="D1204" s="2" t="s">
        <v>57</v>
      </c>
      <c r="E1204" s="2">
        <v>1</v>
      </c>
      <c r="F1204" s="2">
        <v>0</v>
      </c>
      <c r="G1204" s="2">
        <v>2</v>
      </c>
      <c r="H1204" s="2" t="s">
        <v>34</v>
      </c>
      <c r="I1204" s="2" t="s">
        <v>35</v>
      </c>
      <c r="J1204" s="6">
        <v>137.53749999999999</v>
      </c>
      <c r="K1204" s="6">
        <v>140.21844444444446</v>
      </c>
      <c r="L1204" s="2" t="s">
        <v>44</v>
      </c>
      <c r="M1204" s="2" t="s">
        <v>37</v>
      </c>
      <c r="N1204" s="6">
        <v>0</v>
      </c>
      <c r="O1204" s="6">
        <v>3044.4444444444443</v>
      </c>
      <c r="P1204" s="6">
        <v>26.14511111111111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  <c r="W1204" s="6">
        <v>0</v>
      </c>
      <c r="X1204" s="6">
        <v>0</v>
      </c>
      <c r="Y1204" s="6">
        <v>104.7690206721808</v>
      </c>
      <c r="Z1204" s="2">
        <v>36</v>
      </c>
      <c r="AA1204" s="6">
        <v>3.7876510752513286</v>
      </c>
      <c r="AB1204" s="2" t="s">
        <v>38</v>
      </c>
      <c r="AC1204" s="2" t="s">
        <v>60</v>
      </c>
      <c r="AD1204" s="2" t="s">
        <v>82</v>
      </c>
      <c r="AE1204" s="2" t="s">
        <v>41</v>
      </c>
      <c r="AF1204" s="2">
        <v>0</v>
      </c>
      <c r="AG1204" s="8">
        <v>0.27620652318000788</v>
      </c>
      <c r="AH1204" s="3">
        <v>370.82015991210938</v>
      </c>
      <c r="AI1204" s="9">
        <v>0.46812540292739868</v>
      </c>
    </row>
    <row r="1205" spans="1:35" x14ac:dyDescent="0.2">
      <c r="A1205" s="2">
        <v>1204</v>
      </c>
      <c r="B1205" s="2">
        <v>29</v>
      </c>
      <c r="C1205" s="2" t="s">
        <v>61</v>
      </c>
      <c r="D1205" s="2" t="s">
        <v>33</v>
      </c>
      <c r="E1205" s="2">
        <v>0</v>
      </c>
      <c r="F1205" s="2">
        <v>2</v>
      </c>
      <c r="G1205" s="2">
        <v>2</v>
      </c>
      <c r="H1205" s="2" t="s">
        <v>52</v>
      </c>
      <c r="I1205" s="2" t="s">
        <v>35</v>
      </c>
      <c r="J1205" s="6">
        <v>602.00549999999998</v>
      </c>
      <c r="K1205" s="6">
        <v>583.21377777777775</v>
      </c>
      <c r="L1205" s="2" t="s">
        <v>36</v>
      </c>
      <c r="M1205" s="2" t="s">
        <v>37</v>
      </c>
      <c r="N1205" s="6">
        <v>0</v>
      </c>
      <c r="O1205" s="6">
        <v>888.88888888888891</v>
      </c>
      <c r="P1205" s="6">
        <v>33.824444444444445</v>
      </c>
      <c r="Q1205" s="6">
        <v>0</v>
      </c>
      <c r="R1205" s="6">
        <v>0</v>
      </c>
      <c r="S1205" s="6">
        <v>0</v>
      </c>
      <c r="T1205" s="6">
        <v>22.222222222222221</v>
      </c>
      <c r="U1205" s="6">
        <v>0</v>
      </c>
      <c r="V1205" s="6">
        <v>125.11111111111111</v>
      </c>
      <c r="W1205" s="6">
        <v>0</v>
      </c>
      <c r="X1205" s="6">
        <v>0</v>
      </c>
      <c r="Y1205" s="6">
        <v>388.61885530497682</v>
      </c>
      <c r="Z1205" s="2">
        <v>36</v>
      </c>
      <c r="AA1205" s="6">
        <v>14.049502569700755</v>
      </c>
      <c r="AB1205" s="2" t="s">
        <v>38</v>
      </c>
      <c r="AC1205" s="2" t="s">
        <v>39</v>
      </c>
      <c r="AD1205" s="2" t="s">
        <v>46</v>
      </c>
      <c r="AE1205" s="2" t="s">
        <v>41</v>
      </c>
      <c r="AF1205" s="2" t="s">
        <v>59</v>
      </c>
      <c r="AG1205" s="4" t="s">
        <v>59</v>
      </c>
      <c r="AH1205" s="3" t="s">
        <v>59</v>
      </c>
    </row>
    <row r="1206" spans="1:35" ht="15" x14ac:dyDescent="0.25">
      <c r="A1206" s="2">
        <v>1205</v>
      </c>
      <c r="B1206" s="2">
        <v>43</v>
      </c>
      <c r="C1206" s="2" t="s">
        <v>32</v>
      </c>
      <c r="D1206" s="2" t="s">
        <v>42</v>
      </c>
      <c r="E1206" s="2">
        <v>2</v>
      </c>
      <c r="F1206" s="2">
        <v>4</v>
      </c>
      <c r="G1206" s="2">
        <v>4</v>
      </c>
      <c r="H1206" s="2" t="s">
        <v>34</v>
      </c>
      <c r="I1206" s="2" t="s">
        <v>49</v>
      </c>
      <c r="J1206" s="6">
        <v>1887.8622499999999</v>
      </c>
      <c r="K1206" s="6">
        <v>1404.6691111111111</v>
      </c>
      <c r="L1206" s="2" t="s">
        <v>36</v>
      </c>
      <c r="M1206" s="2" t="s">
        <v>37</v>
      </c>
      <c r="N1206" s="6">
        <v>276.46288791428299</v>
      </c>
      <c r="O1206" s="6">
        <v>286.6611111111111</v>
      </c>
      <c r="P1206" s="6">
        <v>1072.1328888888888</v>
      </c>
      <c r="Q1206" s="6">
        <v>0</v>
      </c>
      <c r="R1206" s="6">
        <v>0</v>
      </c>
      <c r="S1206" s="6">
        <v>0</v>
      </c>
      <c r="T1206" s="6">
        <v>0</v>
      </c>
      <c r="U1206" s="6">
        <v>0</v>
      </c>
      <c r="V1206" s="6">
        <v>7.333333333333333</v>
      </c>
      <c r="W1206" s="6">
        <v>0</v>
      </c>
      <c r="X1206" s="6">
        <v>0</v>
      </c>
      <c r="Y1206" s="6">
        <v>1853.1298799873864</v>
      </c>
      <c r="Z1206" s="2">
        <v>36</v>
      </c>
      <c r="AA1206" s="6">
        <v>66.995084400730093</v>
      </c>
      <c r="AB1206" s="2" t="s">
        <v>38</v>
      </c>
      <c r="AC1206" s="2" t="s">
        <v>62</v>
      </c>
      <c r="AD1206" s="2" t="s">
        <v>63</v>
      </c>
      <c r="AE1206" s="2" t="s">
        <v>41</v>
      </c>
      <c r="AF1206" s="2">
        <v>1</v>
      </c>
      <c r="AG1206" s="8">
        <v>1.038562413305044E-2</v>
      </c>
      <c r="AH1206" s="3">
        <v>797.080810546875</v>
      </c>
      <c r="AI1206" s="9">
        <v>1.242772396653891E-2</v>
      </c>
    </row>
    <row r="1207" spans="1:35" ht="15" x14ac:dyDescent="0.25">
      <c r="A1207" s="2">
        <v>1206</v>
      </c>
      <c r="B1207" s="2">
        <v>73</v>
      </c>
      <c r="C1207" s="2" t="s">
        <v>47</v>
      </c>
      <c r="D1207" s="2" t="s">
        <v>42</v>
      </c>
      <c r="E1207" s="2">
        <v>1</v>
      </c>
      <c r="F1207" s="2">
        <v>0</v>
      </c>
      <c r="G1207" s="2">
        <v>2</v>
      </c>
      <c r="H1207" s="2" t="s">
        <v>58</v>
      </c>
      <c r="I1207" s="2" t="s">
        <v>35</v>
      </c>
      <c r="J1207" s="6">
        <v>690.91025000000002</v>
      </c>
      <c r="K1207" s="6">
        <v>410.87711111111111</v>
      </c>
      <c r="L1207" s="2" t="s">
        <v>44</v>
      </c>
      <c r="M1207" s="2" t="s">
        <v>37</v>
      </c>
      <c r="N1207" s="6">
        <v>0</v>
      </c>
      <c r="O1207" s="6">
        <v>0</v>
      </c>
      <c r="P1207" s="6">
        <v>302.17399999999998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0</v>
      </c>
      <c r="X1207" s="6">
        <v>0</v>
      </c>
      <c r="Y1207" s="6">
        <v>739.66587965754934</v>
      </c>
      <c r="Z1207" s="2">
        <v>36</v>
      </c>
      <c r="AA1207" s="6">
        <v>26.74069344580159</v>
      </c>
      <c r="AB1207" s="2" t="s">
        <v>38</v>
      </c>
      <c r="AC1207" s="2" t="s">
        <v>50</v>
      </c>
      <c r="AD1207" s="2" t="s">
        <v>40</v>
      </c>
      <c r="AE1207" s="2" t="s">
        <v>64</v>
      </c>
      <c r="AF1207" s="2">
        <v>1</v>
      </c>
      <c r="AG1207" s="8">
        <v>9.4639472663402557E-2</v>
      </c>
      <c r="AH1207" s="3">
        <v>537.27947998046875</v>
      </c>
      <c r="AI1207" s="9">
        <v>0.16727170348167419</v>
      </c>
    </row>
    <row r="1208" spans="1:35" ht="15" x14ac:dyDescent="0.25">
      <c r="A1208" s="2">
        <v>1207</v>
      </c>
      <c r="B1208" s="2">
        <v>56</v>
      </c>
      <c r="C1208" s="2" t="s">
        <v>47</v>
      </c>
      <c r="D1208" s="2" t="s">
        <v>33</v>
      </c>
      <c r="E1208" s="2">
        <v>1</v>
      </c>
      <c r="F1208" s="2">
        <v>2</v>
      </c>
      <c r="G1208" s="2">
        <v>3</v>
      </c>
      <c r="H1208" s="2" t="s">
        <v>53</v>
      </c>
      <c r="I1208" s="2" t="s">
        <v>49</v>
      </c>
      <c r="J1208" s="6">
        <v>1290.3920000000001</v>
      </c>
      <c r="K1208" s="6">
        <v>1481.2406666666666</v>
      </c>
      <c r="L1208" s="2" t="s">
        <v>44</v>
      </c>
      <c r="M1208" s="2" t="s">
        <v>45</v>
      </c>
      <c r="N1208" s="6">
        <v>0</v>
      </c>
      <c r="O1208" s="6">
        <v>0</v>
      </c>
      <c r="P1208" s="6">
        <v>381.9782222222222</v>
      </c>
      <c r="Q1208" s="6">
        <v>555.55555555555554</v>
      </c>
      <c r="R1208" s="6">
        <v>0</v>
      </c>
      <c r="S1208" s="6">
        <v>0</v>
      </c>
      <c r="T1208" s="6">
        <v>0</v>
      </c>
      <c r="U1208" s="6">
        <v>0</v>
      </c>
      <c r="V1208" s="6">
        <v>10.444444444444445</v>
      </c>
      <c r="W1208" s="6">
        <v>0</v>
      </c>
      <c r="X1208" s="6">
        <v>0</v>
      </c>
      <c r="Y1208" s="6">
        <v>738.63092194916248</v>
      </c>
      <c r="Z1208" s="2">
        <v>36</v>
      </c>
      <c r="AA1208" s="6">
        <v>26.703277245365037</v>
      </c>
      <c r="AB1208" s="2" t="s">
        <v>55</v>
      </c>
      <c r="AC1208" s="2" t="s">
        <v>60</v>
      </c>
      <c r="AD1208" s="2" t="s">
        <v>46</v>
      </c>
      <c r="AE1208" s="2" t="s">
        <v>41</v>
      </c>
      <c r="AF1208" s="2">
        <v>1</v>
      </c>
      <c r="AG1208" s="8">
        <v>4.3593220412731171E-2</v>
      </c>
      <c r="AH1208" s="3">
        <v>611.56524658203125</v>
      </c>
      <c r="AI1208" s="9">
        <v>7.0616371929645538E-2</v>
      </c>
    </row>
    <row r="1209" spans="1:35" ht="15" x14ac:dyDescent="0.25">
      <c r="A1209" s="2">
        <v>1208</v>
      </c>
      <c r="B1209" s="2">
        <v>66</v>
      </c>
      <c r="C1209" s="2" t="s">
        <v>47</v>
      </c>
      <c r="D1209" s="2" t="s">
        <v>74</v>
      </c>
      <c r="E1209" s="2">
        <v>1</v>
      </c>
      <c r="F1209" s="2">
        <v>0</v>
      </c>
      <c r="G1209" s="2">
        <v>4</v>
      </c>
      <c r="H1209" s="2" t="s">
        <v>34</v>
      </c>
      <c r="I1209" s="2" t="s">
        <v>49</v>
      </c>
      <c r="J1209" s="6">
        <v>127.67325</v>
      </c>
      <c r="K1209" s="6">
        <v>135.25133333333332</v>
      </c>
      <c r="L1209" s="2" t="s">
        <v>44</v>
      </c>
      <c r="M1209" s="2" t="s">
        <v>45</v>
      </c>
      <c r="N1209" s="6">
        <v>0</v>
      </c>
      <c r="O1209" s="6">
        <v>33.333333333333336</v>
      </c>
      <c r="P1209" s="6">
        <v>0.47444444444444445</v>
      </c>
      <c r="Q1209" s="6">
        <v>0</v>
      </c>
      <c r="R1209" s="6">
        <v>0</v>
      </c>
      <c r="S1209" s="6">
        <v>0</v>
      </c>
      <c r="T1209" s="6">
        <v>600</v>
      </c>
      <c r="U1209" s="6">
        <v>134.22222222222223</v>
      </c>
      <c r="V1209" s="6">
        <v>33.333333333333336</v>
      </c>
      <c r="W1209" s="6">
        <v>0</v>
      </c>
      <c r="X1209" s="6">
        <v>0</v>
      </c>
      <c r="Y1209" s="6">
        <v>51.191962803085872</v>
      </c>
      <c r="Z1209" s="2">
        <v>48</v>
      </c>
      <c r="AA1209" s="6">
        <v>1.5037638872817018</v>
      </c>
      <c r="AB1209" s="2" t="s">
        <v>38</v>
      </c>
      <c r="AC1209" s="2" t="s">
        <v>39</v>
      </c>
      <c r="AD1209" s="2" t="s">
        <v>40</v>
      </c>
      <c r="AE1209" s="2" t="s">
        <v>41</v>
      </c>
      <c r="AF1209" s="2">
        <v>0</v>
      </c>
      <c r="AG1209" s="8">
        <v>0.23541966080665591</v>
      </c>
      <c r="AH1209" s="3">
        <v>494.33828735351563</v>
      </c>
      <c r="AI1209" s="9">
        <v>0.52336657047271729</v>
      </c>
    </row>
    <row r="1210" spans="1:35" x14ac:dyDescent="0.2">
      <c r="A1210" s="2">
        <v>1209</v>
      </c>
      <c r="B1210" s="2">
        <v>56</v>
      </c>
      <c r="C1210" s="2" t="s">
        <v>47</v>
      </c>
      <c r="D1210" s="2" t="s">
        <v>33</v>
      </c>
      <c r="E1210" s="2">
        <v>6</v>
      </c>
      <c r="F1210" s="2">
        <v>2</v>
      </c>
      <c r="G1210" s="2">
        <v>3</v>
      </c>
      <c r="H1210" s="2" t="s">
        <v>58</v>
      </c>
      <c r="I1210" s="2" t="s">
        <v>49</v>
      </c>
      <c r="J1210" s="6">
        <v>280.11775</v>
      </c>
      <c r="K1210" s="6">
        <v>369.64044444444443</v>
      </c>
      <c r="L1210" s="2" t="s">
        <v>36</v>
      </c>
      <c r="M1210" s="2" t="s">
        <v>51</v>
      </c>
      <c r="N1210" s="6">
        <v>0</v>
      </c>
      <c r="O1210" s="6">
        <v>0</v>
      </c>
      <c r="P1210" s="6">
        <v>46.127111111111113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774.66666666666663</v>
      </c>
      <c r="W1210" s="6">
        <v>0</v>
      </c>
      <c r="X1210" s="6">
        <v>0</v>
      </c>
      <c r="Y1210" s="6">
        <v>180.22931615948164</v>
      </c>
      <c r="Z1210" s="2">
        <v>36</v>
      </c>
      <c r="AA1210" s="6">
        <v>6.5157215249653895</v>
      </c>
      <c r="AB1210" s="2" t="s">
        <v>55</v>
      </c>
      <c r="AC1210" s="2" t="s">
        <v>39</v>
      </c>
      <c r="AD1210" s="2" t="s">
        <v>40</v>
      </c>
      <c r="AE1210" s="2" t="s">
        <v>41</v>
      </c>
      <c r="AF1210" s="2" t="s">
        <v>59</v>
      </c>
      <c r="AG1210" s="4" t="s">
        <v>59</v>
      </c>
      <c r="AH1210" s="3" t="s">
        <v>59</v>
      </c>
    </row>
    <row r="1211" spans="1:35" ht="15" x14ac:dyDescent="0.25">
      <c r="A1211" s="2">
        <v>1210</v>
      </c>
      <c r="B1211" s="2">
        <v>40</v>
      </c>
      <c r="C1211" s="2" t="s">
        <v>32</v>
      </c>
      <c r="D1211" s="2" t="s">
        <v>57</v>
      </c>
      <c r="E1211" s="2">
        <v>1</v>
      </c>
      <c r="F1211" s="2">
        <v>0</v>
      </c>
      <c r="G1211" s="2">
        <v>3</v>
      </c>
      <c r="H1211" s="2" t="s">
        <v>34</v>
      </c>
      <c r="I1211" s="2" t="s">
        <v>49</v>
      </c>
      <c r="J1211" s="6">
        <v>863.76975000000004</v>
      </c>
      <c r="K1211" s="6">
        <v>413.42155555555553</v>
      </c>
      <c r="L1211" s="2" t="s">
        <v>44</v>
      </c>
      <c r="M1211" s="2" t="s">
        <v>51</v>
      </c>
      <c r="N1211" s="6">
        <v>0</v>
      </c>
      <c r="O1211" s="6">
        <v>0</v>
      </c>
      <c r="P1211" s="6">
        <v>243.8088888888889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1322.5482243295617</v>
      </c>
      <c r="Z1211" s="2">
        <v>36</v>
      </c>
      <c r="AA1211" s="6">
        <v>47.813286521286784</v>
      </c>
      <c r="AB1211" s="2" t="s">
        <v>38</v>
      </c>
      <c r="AC1211" s="2" t="s">
        <v>75</v>
      </c>
      <c r="AD1211" s="2" t="s">
        <v>40</v>
      </c>
      <c r="AE1211" s="2" t="s">
        <v>64</v>
      </c>
      <c r="AF1211" s="2">
        <v>1</v>
      </c>
      <c r="AG1211" s="8">
        <v>5.5842310190200813E-2</v>
      </c>
      <c r="AH1211" s="3">
        <v>555.1123046875</v>
      </c>
      <c r="AI1211" s="9">
        <v>7.8657917678356171E-2</v>
      </c>
    </row>
    <row r="1212" spans="1:35" x14ac:dyDescent="0.2">
      <c r="A1212" s="2">
        <v>1211</v>
      </c>
      <c r="B1212" s="2">
        <v>35</v>
      </c>
      <c r="C1212" s="2" t="s">
        <v>61</v>
      </c>
      <c r="D1212" s="2" t="s">
        <v>57</v>
      </c>
      <c r="E1212" s="2">
        <v>0</v>
      </c>
      <c r="F1212" s="2">
        <v>0</v>
      </c>
      <c r="G1212" s="2">
        <v>2</v>
      </c>
      <c r="H1212" s="2" t="s">
        <v>52</v>
      </c>
      <c r="I1212" s="2" t="s">
        <v>54</v>
      </c>
      <c r="J1212" s="6">
        <v>204.43950000000001</v>
      </c>
      <c r="K1212" s="6">
        <v>125.59022222222222</v>
      </c>
      <c r="L1212" s="2" t="s">
        <v>44</v>
      </c>
      <c r="M1212" s="2" t="s">
        <v>37</v>
      </c>
      <c r="N1212" s="6">
        <v>0</v>
      </c>
      <c r="O1212" s="6">
        <v>0</v>
      </c>
      <c r="P1212" s="6">
        <v>103.12777777777778</v>
      </c>
      <c r="Q1212" s="6">
        <v>555.55555555555554</v>
      </c>
      <c r="R1212" s="6">
        <v>0</v>
      </c>
      <c r="S1212" s="6">
        <v>0</v>
      </c>
      <c r="T1212" s="6">
        <v>0</v>
      </c>
      <c r="U1212" s="6">
        <v>0</v>
      </c>
      <c r="V1212" s="6">
        <v>162.88888888888889</v>
      </c>
      <c r="W1212" s="6">
        <v>0</v>
      </c>
      <c r="X1212" s="6">
        <v>0</v>
      </c>
      <c r="Y1212" s="6">
        <v>169.12546598357395</v>
      </c>
      <c r="Z1212" s="2">
        <v>48</v>
      </c>
      <c r="AA1212" s="6">
        <v>4.9680604969977349</v>
      </c>
      <c r="AB1212" s="2" t="s">
        <v>38</v>
      </c>
      <c r="AC1212" s="2" t="s">
        <v>75</v>
      </c>
      <c r="AD1212" s="2" t="s">
        <v>40</v>
      </c>
      <c r="AE1212" s="2" t="s">
        <v>41</v>
      </c>
      <c r="AF1212" s="2" t="s">
        <v>59</v>
      </c>
      <c r="AG1212" s="4" t="s">
        <v>59</v>
      </c>
      <c r="AH1212" s="3" t="s">
        <v>59</v>
      </c>
    </row>
    <row r="1213" spans="1:35" ht="15" x14ac:dyDescent="0.25">
      <c r="A1213" s="2">
        <v>1212</v>
      </c>
      <c r="B1213" s="2">
        <v>49</v>
      </c>
      <c r="C1213" s="2" t="s">
        <v>61</v>
      </c>
      <c r="D1213" s="2" t="s">
        <v>33</v>
      </c>
      <c r="E1213" s="2">
        <v>1</v>
      </c>
      <c r="F1213" s="2">
        <v>1</v>
      </c>
      <c r="G1213" s="2">
        <v>1</v>
      </c>
      <c r="H1213" s="2" t="s">
        <v>43</v>
      </c>
      <c r="I1213" s="2" t="s">
        <v>35</v>
      </c>
      <c r="J1213" s="6">
        <v>363.38350000000003</v>
      </c>
      <c r="K1213" s="6">
        <v>423.57311111111113</v>
      </c>
      <c r="L1213" s="2" t="s">
        <v>44</v>
      </c>
      <c r="M1213" s="2" t="s">
        <v>45</v>
      </c>
      <c r="N1213" s="6">
        <v>0</v>
      </c>
      <c r="O1213" s="6">
        <v>0</v>
      </c>
      <c r="P1213" s="6">
        <v>214.41866666666667</v>
      </c>
      <c r="Q1213" s="6">
        <v>0</v>
      </c>
      <c r="R1213" s="6">
        <v>0</v>
      </c>
      <c r="S1213" s="6">
        <v>0</v>
      </c>
      <c r="T1213" s="6">
        <v>0</v>
      </c>
      <c r="U1213" s="6">
        <v>134.22222222222223</v>
      </c>
      <c r="V1213" s="6">
        <v>13.111111111111111</v>
      </c>
      <c r="W1213" s="6">
        <v>0</v>
      </c>
      <c r="X1213" s="6">
        <v>0</v>
      </c>
      <c r="Y1213" s="6">
        <v>238.87144021494692</v>
      </c>
      <c r="Z1213" s="2">
        <v>36</v>
      </c>
      <c r="AA1213" s="6">
        <v>8.6357747888848735</v>
      </c>
      <c r="AB1213" s="2" t="s">
        <v>38</v>
      </c>
      <c r="AC1213" s="2" t="s">
        <v>39</v>
      </c>
      <c r="AD1213" s="2" t="s">
        <v>46</v>
      </c>
      <c r="AE1213" s="2" t="s">
        <v>41</v>
      </c>
      <c r="AF1213" s="2">
        <v>0</v>
      </c>
      <c r="AG1213" s="8">
        <v>0.22453945875167849</v>
      </c>
      <c r="AH1213" s="3">
        <v>361.012939453125</v>
      </c>
      <c r="AI1213" s="9">
        <v>0.33509001135826111</v>
      </c>
    </row>
    <row r="1214" spans="1:35" ht="15" x14ac:dyDescent="0.25">
      <c r="A1214" s="2">
        <v>1213</v>
      </c>
      <c r="B1214" s="2">
        <v>31</v>
      </c>
      <c r="C1214" s="2" t="s">
        <v>32</v>
      </c>
      <c r="D1214" s="2" t="s">
        <v>33</v>
      </c>
      <c r="E1214" s="2">
        <v>1</v>
      </c>
      <c r="F1214" s="2">
        <v>1</v>
      </c>
      <c r="G1214" s="2">
        <v>3</v>
      </c>
      <c r="H1214" s="2" t="s">
        <v>52</v>
      </c>
      <c r="I1214" s="2" t="s">
        <v>49</v>
      </c>
      <c r="J1214" s="6">
        <v>946.59775000000002</v>
      </c>
      <c r="K1214" s="6">
        <v>1203.7735555555555</v>
      </c>
      <c r="L1214" s="2" t="s">
        <v>36</v>
      </c>
      <c r="M1214" s="2" t="s">
        <v>45</v>
      </c>
      <c r="N1214" s="6">
        <v>0</v>
      </c>
      <c r="O1214" s="6">
        <v>0</v>
      </c>
      <c r="P1214" s="6">
        <v>246.10177777777778</v>
      </c>
      <c r="Q1214" s="6">
        <v>0</v>
      </c>
      <c r="R1214" s="6">
        <v>0</v>
      </c>
      <c r="S1214" s="6">
        <v>0</v>
      </c>
      <c r="T1214" s="6">
        <v>0</v>
      </c>
      <c r="U1214" s="6">
        <v>214.44444444444446</v>
      </c>
      <c r="V1214" s="6">
        <v>26</v>
      </c>
      <c r="W1214" s="6">
        <v>0</v>
      </c>
      <c r="X1214" s="6">
        <v>0</v>
      </c>
      <c r="Y1214" s="6">
        <v>469.53670461294683</v>
      </c>
      <c r="Z1214" s="2">
        <v>18</v>
      </c>
      <c r="AA1214" s="6">
        <v>29.95915650529097</v>
      </c>
      <c r="AB1214" s="2" t="s">
        <v>68</v>
      </c>
      <c r="AC1214" s="2" t="s">
        <v>50</v>
      </c>
      <c r="AD1214" s="2" t="s">
        <v>40</v>
      </c>
      <c r="AE1214" s="2" t="s">
        <v>67</v>
      </c>
      <c r="AF1214" s="2">
        <v>1</v>
      </c>
      <c r="AG1214" s="8">
        <v>9.7143478691577911E-2</v>
      </c>
      <c r="AH1214" s="3">
        <v>419.58343505859381</v>
      </c>
      <c r="AI1214" s="9">
        <v>0.1356499046087265</v>
      </c>
    </row>
    <row r="1215" spans="1:35" ht="15" x14ac:dyDescent="0.25">
      <c r="A1215" s="2">
        <v>1214</v>
      </c>
      <c r="B1215" s="2">
        <v>66</v>
      </c>
      <c r="C1215" s="2" t="s">
        <v>47</v>
      </c>
      <c r="D1215" s="2" t="s">
        <v>57</v>
      </c>
      <c r="E1215" s="2">
        <v>2</v>
      </c>
      <c r="F1215" s="2">
        <v>0</v>
      </c>
      <c r="G1215" s="2">
        <v>3</v>
      </c>
      <c r="H1215" s="2" t="s">
        <v>58</v>
      </c>
      <c r="I1215" s="2" t="s">
        <v>49</v>
      </c>
      <c r="J1215" s="6">
        <v>862.45849999999996</v>
      </c>
      <c r="K1215" s="6">
        <v>510.16266666666667</v>
      </c>
      <c r="L1215" s="2" t="s">
        <v>44</v>
      </c>
      <c r="M1215" s="2" t="s">
        <v>45</v>
      </c>
      <c r="N1215" s="6">
        <v>0</v>
      </c>
      <c r="O1215" s="6">
        <v>0</v>
      </c>
      <c r="P1215" s="6">
        <v>382.3917777777778</v>
      </c>
      <c r="Q1215" s="6">
        <v>555.55555555555554</v>
      </c>
      <c r="R1215" s="6">
        <v>0</v>
      </c>
      <c r="S1215" s="6">
        <v>0</v>
      </c>
      <c r="T1215" s="6">
        <v>222.22222222222223</v>
      </c>
      <c r="U1215" s="6">
        <v>0</v>
      </c>
      <c r="V1215" s="6">
        <v>290.22222222222223</v>
      </c>
      <c r="W1215" s="6">
        <v>0</v>
      </c>
      <c r="X1215" s="6">
        <v>0</v>
      </c>
      <c r="Y1215" s="6">
        <v>664.01118687367841</v>
      </c>
      <c r="Z1215" s="2">
        <v>24</v>
      </c>
      <c r="AA1215" s="6">
        <v>33.150162202376031</v>
      </c>
      <c r="AB1215" s="2" t="s">
        <v>38</v>
      </c>
      <c r="AC1215" s="2" t="s">
        <v>60</v>
      </c>
      <c r="AD1215" s="2" t="s">
        <v>40</v>
      </c>
      <c r="AE1215" s="2" t="s">
        <v>41</v>
      </c>
      <c r="AF1215" s="2">
        <v>0</v>
      </c>
      <c r="AG1215" s="8">
        <v>8.7111867964267731E-2</v>
      </c>
      <c r="AH1215" s="3">
        <v>533.929443359375</v>
      </c>
      <c r="AI1215" s="9">
        <v>0.1572960168123245</v>
      </c>
    </row>
    <row r="1216" spans="1:35" x14ac:dyDescent="0.2">
      <c r="A1216" s="2">
        <v>1215</v>
      </c>
      <c r="B1216" s="2">
        <v>54</v>
      </c>
      <c r="C1216" s="2" t="s">
        <v>47</v>
      </c>
      <c r="D1216" s="2" t="s">
        <v>57</v>
      </c>
      <c r="E1216" s="2">
        <v>2</v>
      </c>
      <c r="F1216" s="2">
        <v>1</v>
      </c>
      <c r="G1216" s="2">
        <v>4</v>
      </c>
      <c r="H1216" s="2" t="s">
        <v>58</v>
      </c>
      <c r="I1216" s="2" t="s">
        <v>49</v>
      </c>
      <c r="J1216" s="6">
        <v>1759.53</v>
      </c>
      <c r="K1216" s="6">
        <v>2304.4142222222222</v>
      </c>
      <c r="L1216" s="2" t="s">
        <v>44</v>
      </c>
      <c r="M1216" s="2" t="s">
        <v>51</v>
      </c>
      <c r="N1216" s="6">
        <v>0</v>
      </c>
      <c r="O1216" s="6">
        <v>0</v>
      </c>
      <c r="P1216" s="6">
        <v>1054.5073333333332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99.333333333333329</v>
      </c>
      <c r="W1216" s="6">
        <v>0</v>
      </c>
      <c r="X1216" s="6">
        <v>0</v>
      </c>
      <c r="Y1216" s="6">
        <v>924.67829714016534</v>
      </c>
      <c r="Z1216" s="2">
        <v>36</v>
      </c>
      <c r="AA1216" s="6">
        <v>33.429335541689298</v>
      </c>
      <c r="AB1216" s="2" t="s">
        <v>38</v>
      </c>
      <c r="AC1216" s="2" t="s">
        <v>50</v>
      </c>
      <c r="AD1216" s="2" t="s">
        <v>40</v>
      </c>
      <c r="AE1216" s="2" t="s">
        <v>41</v>
      </c>
      <c r="AF1216" s="2" t="s">
        <v>59</v>
      </c>
      <c r="AG1216" s="4" t="s">
        <v>59</v>
      </c>
      <c r="AH1216" s="3" t="s">
        <v>59</v>
      </c>
    </row>
    <row r="1217" spans="1:35" ht="15" x14ac:dyDescent="0.25">
      <c r="A1217" s="2">
        <v>1216</v>
      </c>
      <c r="B1217" s="2">
        <v>38</v>
      </c>
      <c r="C1217" s="2" t="s">
        <v>32</v>
      </c>
      <c r="D1217" s="2" t="s">
        <v>57</v>
      </c>
      <c r="E1217" s="2">
        <v>1</v>
      </c>
      <c r="F1217" s="2">
        <v>0</v>
      </c>
      <c r="G1217" s="2">
        <v>3</v>
      </c>
      <c r="H1217" s="2" t="s">
        <v>48</v>
      </c>
      <c r="I1217" s="2" t="s">
        <v>35</v>
      </c>
      <c r="J1217" s="6">
        <v>1248.0830000000001</v>
      </c>
      <c r="K1217" s="6">
        <v>1090.6199999999999</v>
      </c>
      <c r="L1217" s="2" t="s">
        <v>44</v>
      </c>
      <c r="M1217" s="2" t="s">
        <v>37</v>
      </c>
      <c r="N1217" s="6">
        <v>0</v>
      </c>
      <c r="O1217" s="6">
        <v>266.66666666666669</v>
      </c>
      <c r="P1217" s="6">
        <v>581.60444444444443</v>
      </c>
      <c r="Q1217" s="6">
        <v>0</v>
      </c>
      <c r="R1217" s="6">
        <v>0</v>
      </c>
      <c r="S1217" s="6">
        <v>0</v>
      </c>
      <c r="T1217" s="6">
        <v>0</v>
      </c>
      <c r="U1217" s="6">
        <v>0</v>
      </c>
      <c r="V1217" s="6">
        <v>172</v>
      </c>
      <c r="W1217" s="6">
        <v>0</v>
      </c>
      <c r="X1217" s="6">
        <v>0</v>
      </c>
      <c r="Y1217" s="6">
        <v>855.25170592834218</v>
      </c>
      <c r="Z1217" s="2">
        <v>36</v>
      </c>
      <c r="AA1217" s="6">
        <v>30.91939795548906</v>
      </c>
      <c r="AB1217" s="2" t="s">
        <v>38</v>
      </c>
      <c r="AC1217" s="2" t="s">
        <v>39</v>
      </c>
      <c r="AD1217" s="2" t="s">
        <v>40</v>
      </c>
      <c r="AE1217" s="2" t="s">
        <v>41</v>
      </c>
      <c r="AF1217" s="2">
        <v>1</v>
      </c>
      <c r="AG1217" s="8">
        <v>4.8123184591531747E-2</v>
      </c>
      <c r="AH1217" s="3">
        <v>549.727783203125</v>
      </c>
      <c r="AI1217" s="9">
        <v>6.8980671465396881E-2</v>
      </c>
    </row>
    <row r="1218" spans="1:35" x14ac:dyDescent="0.2">
      <c r="A1218" s="2">
        <v>1217</v>
      </c>
      <c r="B1218" s="2">
        <v>35</v>
      </c>
      <c r="C1218" s="2" t="s">
        <v>32</v>
      </c>
      <c r="D1218" s="2" t="s">
        <v>33</v>
      </c>
      <c r="E1218" s="2">
        <v>0</v>
      </c>
      <c r="F1218" s="2">
        <v>1</v>
      </c>
      <c r="G1218" s="2">
        <v>3</v>
      </c>
      <c r="H1218" s="2" t="s">
        <v>58</v>
      </c>
      <c r="I1218" s="2" t="s">
        <v>49</v>
      </c>
      <c r="J1218" s="6">
        <v>881.25025000000005</v>
      </c>
      <c r="K1218" s="6">
        <v>1121.0440000000001</v>
      </c>
      <c r="L1218" s="2" t="s">
        <v>73</v>
      </c>
      <c r="M1218" s="2" t="s">
        <v>37</v>
      </c>
      <c r="N1218" s="6">
        <v>0</v>
      </c>
      <c r="O1218" s="6">
        <v>0</v>
      </c>
      <c r="P1218" s="6">
        <v>468.67533333333336</v>
      </c>
      <c r="Q1218" s="6">
        <v>0</v>
      </c>
      <c r="R1218" s="6">
        <v>0</v>
      </c>
      <c r="S1218" s="6">
        <v>0</v>
      </c>
      <c r="T1218" s="6">
        <v>0</v>
      </c>
      <c r="U1218" s="6">
        <v>0</v>
      </c>
      <c r="V1218" s="6">
        <v>212.44444444444446</v>
      </c>
      <c r="W1218" s="6">
        <v>0</v>
      </c>
      <c r="X1218" s="6">
        <v>0</v>
      </c>
      <c r="Y1218" s="6">
        <v>304.80159579807327</v>
      </c>
      <c r="Z1218" s="2">
        <v>60</v>
      </c>
      <c r="AA1218" s="6">
        <v>7.7399572025654102</v>
      </c>
      <c r="AB1218" s="2" t="s">
        <v>38</v>
      </c>
      <c r="AC1218" s="2" t="s">
        <v>39</v>
      </c>
      <c r="AD1218" s="2" t="s">
        <v>40</v>
      </c>
      <c r="AE1218" s="2" t="s">
        <v>41</v>
      </c>
      <c r="AF1218" s="2" t="s">
        <v>59</v>
      </c>
      <c r="AG1218" s="4" t="s">
        <v>59</v>
      </c>
      <c r="AH1218" s="3" t="s">
        <v>59</v>
      </c>
    </row>
    <row r="1219" spans="1:35" ht="15" x14ac:dyDescent="0.25">
      <c r="A1219" s="2">
        <v>1218</v>
      </c>
      <c r="B1219" s="2">
        <v>61</v>
      </c>
      <c r="C1219" s="2" t="s">
        <v>32</v>
      </c>
      <c r="D1219" s="2" t="s">
        <v>57</v>
      </c>
      <c r="E1219" s="2">
        <v>1</v>
      </c>
      <c r="F1219" s="2">
        <v>0</v>
      </c>
      <c r="G1219" s="2">
        <v>1</v>
      </c>
      <c r="H1219" s="2" t="s">
        <v>48</v>
      </c>
      <c r="I1219" s="2" t="s">
        <v>35</v>
      </c>
      <c r="J1219" s="6">
        <v>122.006</v>
      </c>
      <c r="K1219" s="6">
        <v>109.55155555555555</v>
      </c>
      <c r="L1219" s="2" t="s">
        <v>44</v>
      </c>
      <c r="M1219" s="2" t="s">
        <v>37</v>
      </c>
      <c r="N1219" s="6">
        <v>0</v>
      </c>
      <c r="O1219" s="6">
        <v>0</v>
      </c>
      <c r="P1219" s="6">
        <v>68.210888888888888</v>
      </c>
      <c r="Q1219" s="6">
        <v>0</v>
      </c>
      <c r="R1219" s="6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58.105344076062785</v>
      </c>
      <c r="Z1219" s="2">
        <v>36</v>
      </c>
      <c r="AA1219" s="6">
        <v>2.1006473817883644</v>
      </c>
      <c r="AB1219" s="2" t="s">
        <v>38</v>
      </c>
      <c r="AC1219" s="2" t="s">
        <v>39</v>
      </c>
      <c r="AD1219" s="2" t="s">
        <v>63</v>
      </c>
      <c r="AE1219" s="2" t="s">
        <v>41</v>
      </c>
      <c r="AF1219" s="2">
        <v>0</v>
      </c>
      <c r="AG1219" s="8">
        <v>0.30014327168464661</v>
      </c>
      <c r="AH1219" s="3">
        <v>341.34854125976563</v>
      </c>
      <c r="AI1219" s="9">
        <v>0.47425729036331182</v>
      </c>
    </row>
    <row r="1220" spans="1:35" ht="15" x14ac:dyDescent="0.25">
      <c r="A1220" s="2">
        <v>1219</v>
      </c>
      <c r="B1220" s="2">
        <v>22</v>
      </c>
      <c r="C1220" s="2" t="s">
        <v>61</v>
      </c>
      <c r="D1220" s="2" t="s">
        <v>57</v>
      </c>
      <c r="E1220" s="2">
        <v>0</v>
      </c>
      <c r="F1220" s="2">
        <v>0</v>
      </c>
      <c r="G1220" s="2">
        <v>4</v>
      </c>
      <c r="H1220" s="2" t="s">
        <v>35</v>
      </c>
      <c r="I1220" s="2" t="s">
        <v>66</v>
      </c>
      <c r="J1220" s="6">
        <v>1879.1795</v>
      </c>
      <c r="K1220" s="6">
        <v>2057.9622222222224</v>
      </c>
      <c r="L1220" s="2" t="s">
        <v>36</v>
      </c>
      <c r="M1220" s="2" t="s">
        <v>51</v>
      </c>
      <c r="N1220" s="6">
        <v>0</v>
      </c>
      <c r="O1220" s="6">
        <v>0</v>
      </c>
      <c r="P1220" s="6">
        <v>424.01511111111114</v>
      </c>
      <c r="Q1220" s="6">
        <v>0</v>
      </c>
      <c r="R1220" s="6">
        <v>0</v>
      </c>
      <c r="S1220" s="6">
        <v>0</v>
      </c>
      <c r="T1220" s="6">
        <v>0</v>
      </c>
      <c r="U1220" s="6">
        <v>0</v>
      </c>
      <c r="V1220" s="6">
        <v>46.222222222222221</v>
      </c>
      <c r="W1220" s="6">
        <v>0</v>
      </c>
      <c r="X1220" s="6">
        <v>0</v>
      </c>
      <c r="Y1220" s="6">
        <v>1243.274924771519</v>
      </c>
      <c r="Z1220" s="2">
        <v>6</v>
      </c>
      <c r="AA1220" s="6">
        <v>218.22609801301968</v>
      </c>
      <c r="AB1220" s="2" t="s">
        <v>55</v>
      </c>
      <c r="AC1220" s="2" t="s">
        <v>60</v>
      </c>
      <c r="AD1220" s="2" t="s">
        <v>46</v>
      </c>
      <c r="AE1220" s="2" t="s">
        <v>41</v>
      </c>
      <c r="AF1220" s="2">
        <v>1</v>
      </c>
      <c r="AG1220" s="8">
        <v>1.0559407994151121E-2</v>
      </c>
      <c r="AH1220" s="3">
        <v>621.34149169921875</v>
      </c>
      <c r="AI1220" s="9">
        <v>1.1021858081221581E-2</v>
      </c>
    </row>
    <row r="1221" spans="1:35" ht="15" x14ac:dyDescent="0.25">
      <c r="A1221" s="2">
        <v>1220</v>
      </c>
      <c r="B1221" s="2">
        <v>66</v>
      </c>
      <c r="C1221" s="2" t="s">
        <v>61</v>
      </c>
      <c r="D1221" s="2" t="s">
        <v>33</v>
      </c>
      <c r="E1221" s="2">
        <v>2</v>
      </c>
      <c r="F1221" s="2">
        <v>1</v>
      </c>
      <c r="G1221" s="2">
        <v>4</v>
      </c>
      <c r="H1221" s="2" t="s">
        <v>34</v>
      </c>
      <c r="I1221" s="2" t="s">
        <v>66</v>
      </c>
      <c r="J1221" s="6">
        <v>1362.3335</v>
      </c>
      <c r="K1221" s="6">
        <v>1156.0037777777777</v>
      </c>
      <c r="L1221" s="2" t="s">
        <v>44</v>
      </c>
      <c r="M1221" s="2" t="s">
        <v>51</v>
      </c>
      <c r="N1221" s="6">
        <v>0</v>
      </c>
      <c r="O1221" s="6">
        <v>0</v>
      </c>
      <c r="P1221" s="6">
        <v>491.91844444444445</v>
      </c>
      <c r="Q1221" s="6">
        <v>43.555555555555557</v>
      </c>
      <c r="R1221" s="6">
        <v>0</v>
      </c>
      <c r="S1221" s="6">
        <v>0</v>
      </c>
      <c r="T1221" s="6">
        <v>0</v>
      </c>
      <c r="U1221" s="6">
        <v>0</v>
      </c>
      <c r="V1221" s="6">
        <v>81.777777777777771</v>
      </c>
      <c r="W1221" s="6">
        <v>0</v>
      </c>
      <c r="X1221" s="6">
        <v>0</v>
      </c>
      <c r="Y1221" s="6">
        <v>899.85569537601179</v>
      </c>
      <c r="Z1221" s="2">
        <v>24</v>
      </c>
      <c r="AA1221" s="6">
        <v>44.924487493795191</v>
      </c>
      <c r="AB1221" s="2" t="s">
        <v>38</v>
      </c>
      <c r="AC1221" s="2" t="s">
        <v>39</v>
      </c>
      <c r="AD1221" s="2" t="s">
        <v>63</v>
      </c>
      <c r="AE1221" s="2" t="s">
        <v>67</v>
      </c>
      <c r="AF1221" s="2">
        <v>1</v>
      </c>
      <c r="AG1221" s="8">
        <v>3.5400502383708947E-2</v>
      </c>
      <c r="AH1221" s="3">
        <v>657.90960693359375</v>
      </c>
      <c r="AI1221" s="9">
        <v>6.3893325626850128E-2</v>
      </c>
    </row>
    <row r="1222" spans="1:35" ht="15" x14ac:dyDescent="0.25">
      <c r="A1222" s="2">
        <v>1221</v>
      </c>
      <c r="B1222" s="2">
        <v>45</v>
      </c>
      <c r="C1222" s="2" t="s">
        <v>61</v>
      </c>
      <c r="D1222" s="2" t="s">
        <v>33</v>
      </c>
      <c r="E1222" s="2">
        <v>2</v>
      </c>
      <c r="F1222" s="2">
        <v>1</v>
      </c>
      <c r="G1222" s="2">
        <v>3</v>
      </c>
      <c r="H1222" s="2" t="s">
        <v>34</v>
      </c>
      <c r="I1222" s="2" t="s">
        <v>49</v>
      </c>
      <c r="J1222" s="6">
        <v>1191.5255</v>
      </c>
      <c r="K1222" s="6">
        <v>541.46511111111113</v>
      </c>
      <c r="L1222" s="2" t="s">
        <v>36</v>
      </c>
      <c r="M1222" s="2" t="s">
        <v>45</v>
      </c>
      <c r="N1222" s="6">
        <v>0</v>
      </c>
      <c r="O1222" s="6">
        <v>0</v>
      </c>
      <c r="P1222" s="6">
        <v>513.52066666666667</v>
      </c>
      <c r="Q1222" s="6">
        <v>0</v>
      </c>
      <c r="R1222" s="6">
        <v>0</v>
      </c>
      <c r="S1222" s="6">
        <v>0</v>
      </c>
      <c r="T1222" s="6">
        <v>14.222222222222221</v>
      </c>
      <c r="U1222" s="6">
        <v>0</v>
      </c>
      <c r="V1222" s="6">
        <v>73.555555555555557</v>
      </c>
      <c r="W1222" s="6">
        <v>0</v>
      </c>
      <c r="X1222" s="6">
        <v>0</v>
      </c>
      <c r="Y1222" s="6">
        <v>1498.0861453622413</v>
      </c>
      <c r="Z1222" s="2">
        <v>36</v>
      </c>
      <c r="AA1222" s="6">
        <v>54.159402874012748</v>
      </c>
      <c r="AB1222" s="2" t="s">
        <v>38</v>
      </c>
      <c r="AC1222" s="2" t="s">
        <v>62</v>
      </c>
      <c r="AD1222" s="2" t="s">
        <v>63</v>
      </c>
      <c r="AE1222" s="2" t="s">
        <v>67</v>
      </c>
      <c r="AF1222" s="2">
        <v>1</v>
      </c>
      <c r="AG1222" s="8">
        <v>3.48687544465065E-2</v>
      </c>
      <c r="AH1222" s="3">
        <v>632.5892333984375</v>
      </c>
      <c r="AI1222" s="9">
        <v>4.6939175575971603E-2</v>
      </c>
    </row>
    <row r="1223" spans="1:35" ht="15" x14ac:dyDescent="0.25">
      <c r="A1223" s="2">
        <v>1222</v>
      </c>
      <c r="B1223" s="2">
        <v>46</v>
      </c>
      <c r="C1223" s="2" t="s">
        <v>61</v>
      </c>
      <c r="D1223" s="2" t="s">
        <v>33</v>
      </c>
      <c r="E1223" s="2">
        <v>0</v>
      </c>
      <c r="F1223" s="2">
        <v>1</v>
      </c>
      <c r="G1223" s="2">
        <v>2</v>
      </c>
      <c r="H1223" s="2" t="s">
        <v>58</v>
      </c>
      <c r="I1223" s="2" t="s">
        <v>49</v>
      </c>
      <c r="J1223" s="6">
        <v>706.45299999999997</v>
      </c>
      <c r="K1223" s="6">
        <v>778.76133333333337</v>
      </c>
      <c r="L1223" s="2" t="s">
        <v>44</v>
      </c>
      <c r="M1223" s="2" t="s">
        <v>45</v>
      </c>
      <c r="N1223" s="6">
        <v>0</v>
      </c>
      <c r="O1223" s="6">
        <v>0</v>
      </c>
      <c r="P1223" s="6">
        <v>14.051333333333334</v>
      </c>
      <c r="Q1223" s="6">
        <v>0</v>
      </c>
      <c r="R1223" s="6">
        <v>0</v>
      </c>
      <c r="S1223" s="6">
        <v>0</v>
      </c>
      <c r="T1223" s="6">
        <v>766.66666666666663</v>
      </c>
      <c r="U1223" s="6">
        <v>0</v>
      </c>
      <c r="V1223" s="6">
        <v>20.888888888888889</v>
      </c>
      <c r="W1223" s="6">
        <v>0</v>
      </c>
      <c r="X1223" s="6">
        <v>0</v>
      </c>
      <c r="Y1223" s="6">
        <v>374.01165978278931</v>
      </c>
      <c r="Z1223" s="2">
        <v>48</v>
      </c>
      <c r="AA1223" s="6">
        <v>10.986592359567533</v>
      </c>
      <c r="AB1223" s="2" t="s">
        <v>38</v>
      </c>
      <c r="AC1223" s="2" t="s">
        <v>39</v>
      </c>
      <c r="AD1223" s="2" t="s">
        <v>40</v>
      </c>
      <c r="AE1223" s="2" t="s">
        <v>64</v>
      </c>
      <c r="AF1223" s="2">
        <v>0</v>
      </c>
      <c r="AG1223" s="8">
        <v>0.1242565885186195</v>
      </c>
      <c r="AH1223" s="3">
        <v>469.213623046875</v>
      </c>
      <c r="AI1223" s="9">
        <v>0.20990325510501859</v>
      </c>
    </row>
    <row r="1224" spans="1:35" ht="15" x14ac:dyDescent="0.25">
      <c r="A1224" s="2">
        <v>1223</v>
      </c>
      <c r="B1224" s="2">
        <v>35</v>
      </c>
      <c r="C1224" s="2" t="s">
        <v>32</v>
      </c>
      <c r="D1224" s="2" t="s">
        <v>57</v>
      </c>
      <c r="E1224" s="2">
        <v>2</v>
      </c>
      <c r="F1224" s="2">
        <v>0</v>
      </c>
      <c r="G1224" s="2">
        <v>3</v>
      </c>
      <c r="H1224" s="2" t="s">
        <v>34</v>
      </c>
      <c r="I1224" s="2" t="s">
        <v>49</v>
      </c>
      <c r="J1224" s="6">
        <v>241.92224999999999</v>
      </c>
      <c r="K1224" s="6">
        <v>182.77199999999999</v>
      </c>
      <c r="L1224" s="2" t="s">
        <v>36</v>
      </c>
      <c r="M1224" s="2" t="s">
        <v>45</v>
      </c>
      <c r="N1224" s="6">
        <v>0</v>
      </c>
      <c r="O1224" s="6">
        <v>1950</v>
      </c>
      <c r="P1224" s="6">
        <v>84.287777777777777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10.888888888888889</v>
      </c>
      <c r="W1224" s="6">
        <v>0</v>
      </c>
      <c r="X1224" s="6">
        <v>0</v>
      </c>
      <c r="Y1224" s="6">
        <v>159.68610651527544</v>
      </c>
      <c r="Z1224" s="2">
        <v>24</v>
      </c>
      <c r="AA1224" s="6">
        <v>7.9721854647824415</v>
      </c>
      <c r="AB1224" s="2" t="s">
        <v>38</v>
      </c>
      <c r="AC1224" s="2" t="s">
        <v>39</v>
      </c>
      <c r="AD1224" s="2" t="s">
        <v>40</v>
      </c>
      <c r="AE1224" s="2" t="s">
        <v>41</v>
      </c>
      <c r="AF1224" s="2">
        <v>0</v>
      </c>
      <c r="AG1224" s="8">
        <v>0.27294939756393433</v>
      </c>
      <c r="AH1224" s="3">
        <v>329.05218505859381</v>
      </c>
      <c r="AI1224" s="9">
        <v>0.43523779511451721</v>
      </c>
    </row>
    <row r="1225" spans="1:35" ht="15" x14ac:dyDescent="0.25">
      <c r="A1225" s="2">
        <v>1224</v>
      </c>
      <c r="B1225" s="2">
        <v>32</v>
      </c>
      <c r="C1225" s="2" t="s">
        <v>32</v>
      </c>
      <c r="D1225" s="2" t="s">
        <v>33</v>
      </c>
      <c r="E1225" s="2">
        <v>2</v>
      </c>
      <c r="F1225" s="2">
        <v>2</v>
      </c>
      <c r="G1225" s="2">
        <v>3</v>
      </c>
      <c r="H1225" s="2" t="s">
        <v>58</v>
      </c>
      <c r="I1225" s="2" t="s">
        <v>49</v>
      </c>
      <c r="J1225" s="6">
        <v>298.3775</v>
      </c>
      <c r="K1225" s="6">
        <v>228.29444444444445</v>
      </c>
      <c r="L1225" s="2" t="s">
        <v>44</v>
      </c>
      <c r="M1225" s="2" t="s">
        <v>45</v>
      </c>
      <c r="N1225" s="6">
        <v>0</v>
      </c>
      <c r="O1225" s="6">
        <v>1288.8888888888889</v>
      </c>
      <c r="P1225" s="6">
        <v>53.043777777777777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112.44444444444444</v>
      </c>
      <c r="W1225" s="6">
        <v>0</v>
      </c>
      <c r="X1225" s="6">
        <v>0</v>
      </c>
      <c r="Y1225" s="6">
        <v>252.12293661259167</v>
      </c>
      <c r="Z1225" s="2">
        <v>24</v>
      </c>
      <c r="AA1225" s="6">
        <v>12.587011196299009</v>
      </c>
      <c r="AB1225" s="2" t="s">
        <v>55</v>
      </c>
      <c r="AC1225" s="2" t="s">
        <v>50</v>
      </c>
      <c r="AD1225" s="2" t="s">
        <v>46</v>
      </c>
      <c r="AE1225" s="2" t="s">
        <v>41</v>
      </c>
      <c r="AF1225" s="2">
        <v>0</v>
      </c>
      <c r="AG1225" s="8">
        <v>0.25904425978660578</v>
      </c>
      <c r="AH1225" s="3">
        <v>349.56585693359381</v>
      </c>
      <c r="AI1225" s="9">
        <v>0.40864235162734991</v>
      </c>
    </row>
    <row r="1226" spans="1:35" x14ac:dyDescent="0.2">
      <c r="A1226" s="2">
        <v>1225</v>
      </c>
      <c r="B1226" s="2">
        <v>29</v>
      </c>
      <c r="C1226" s="2" t="s">
        <v>32</v>
      </c>
      <c r="D1226" s="2" t="s">
        <v>33</v>
      </c>
      <c r="E1226" s="2">
        <v>1</v>
      </c>
      <c r="F1226" s="2">
        <v>0</v>
      </c>
      <c r="G1226" s="2">
        <v>4</v>
      </c>
      <c r="H1226" s="2" t="s">
        <v>48</v>
      </c>
      <c r="I1226" s="2" t="s">
        <v>49</v>
      </c>
      <c r="J1226" s="6">
        <v>858.94500000000005</v>
      </c>
      <c r="K1226" s="6">
        <v>1126.6628888888888</v>
      </c>
      <c r="L1226" s="2" t="s">
        <v>44</v>
      </c>
      <c r="M1226" s="2" t="s">
        <v>45</v>
      </c>
      <c r="N1226" s="6">
        <v>0</v>
      </c>
      <c r="O1226" s="6">
        <v>0</v>
      </c>
      <c r="P1226" s="6">
        <v>341.94200000000001</v>
      </c>
      <c r="Q1226" s="6">
        <v>0</v>
      </c>
      <c r="R1226" s="6">
        <v>0</v>
      </c>
      <c r="S1226" s="6">
        <v>0</v>
      </c>
      <c r="T1226" s="6">
        <v>0</v>
      </c>
      <c r="U1226" s="6">
        <v>0</v>
      </c>
      <c r="V1226" s="6">
        <v>206.22222222222223</v>
      </c>
      <c r="W1226" s="6">
        <v>0</v>
      </c>
      <c r="X1226" s="6">
        <v>0</v>
      </c>
      <c r="Y1226" s="6">
        <v>447.70776979558758</v>
      </c>
      <c r="Z1226" s="2">
        <v>18</v>
      </c>
      <c r="AA1226" s="6">
        <v>28.566344254167483</v>
      </c>
      <c r="AB1226" s="2" t="s">
        <v>38</v>
      </c>
      <c r="AC1226" s="2" t="s">
        <v>50</v>
      </c>
      <c r="AD1226" s="2" t="s">
        <v>40</v>
      </c>
      <c r="AE1226" s="2" t="s">
        <v>41</v>
      </c>
      <c r="AF1226" s="2" t="s">
        <v>59</v>
      </c>
      <c r="AG1226" s="4" t="s">
        <v>59</v>
      </c>
      <c r="AH1226" s="3" t="s">
        <v>59</v>
      </c>
    </row>
    <row r="1227" spans="1:35" ht="15" x14ac:dyDescent="0.25">
      <c r="A1227" s="2">
        <v>1226</v>
      </c>
      <c r="B1227" s="2">
        <v>56</v>
      </c>
      <c r="C1227" s="2" t="s">
        <v>32</v>
      </c>
      <c r="D1227" s="2" t="s">
        <v>57</v>
      </c>
      <c r="E1227" s="2">
        <v>0</v>
      </c>
      <c r="F1227" s="2">
        <v>1</v>
      </c>
      <c r="G1227" s="2">
        <v>2</v>
      </c>
      <c r="H1227" s="2" t="s">
        <v>58</v>
      </c>
      <c r="I1227" s="2" t="s">
        <v>49</v>
      </c>
      <c r="J1227" s="6">
        <v>801.50075000000004</v>
      </c>
      <c r="K1227" s="6">
        <v>400.22511111111112</v>
      </c>
      <c r="L1227" s="2" t="s">
        <v>73</v>
      </c>
      <c r="M1227" s="2" t="s">
        <v>37</v>
      </c>
      <c r="N1227" s="6">
        <v>0</v>
      </c>
      <c r="O1227" s="6">
        <v>33.333333333333336</v>
      </c>
      <c r="P1227" s="6">
        <v>88.727999999999994</v>
      </c>
      <c r="Q1227" s="6">
        <v>0</v>
      </c>
      <c r="R1227" s="6">
        <v>0</v>
      </c>
      <c r="S1227" s="6">
        <v>0</v>
      </c>
      <c r="T1227" s="6">
        <v>0</v>
      </c>
      <c r="U1227" s="6">
        <v>0</v>
      </c>
      <c r="V1227" s="6">
        <v>18.666666666666668</v>
      </c>
      <c r="W1227" s="6">
        <v>0</v>
      </c>
      <c r="X1227" s="6">
        <v>0</v>
      </c>
      <c r="Y1227" s="6">
        <v>906.2484523427936</v>
      </c>
      <c r="Z1227" s="2">
        <v>24</v>
      </c>
      <c r="AA1227" s="6">
        <v>45.243640144471094</v>
      </c>
      <c r="AB1227" s="2" t="s">
        <v>38</v>
      </c>
      <c r="AC1227" s="2" t="s">
        <v>39</v>
      </c>
      <c r="AD1227" s="2" t="s">
        <v>46</v>
      </c>
      <c r="AE1227" s="2" t="s">
        <v>41</v>
      </c>
      <c r="AF1227" s="2">
        <v>1</v>
      </c>
      <c r="AG1227" s="8">
        <v>8.6399197578430176E-2</v>
      </c>
      <c r="AH1227" s="3">
        <v>484.94772338867188</v>
      </c>
      <c r="AI1227" s="9">
        <v>0.1253424733877182</v>
      </c>
    </row>
    <row r="1228" spans="1:35" ht="15" x14ac:dyDescent="0.25">
      <c r="A1228" s="2">
        <v>1227</v>
      </c>
      <c r="B1228" s="2">
        <v>31</v>
      </c>
      <c r="C1228" s="2" t="s">
        <v>47</v>
      </c>
      <c r="D1228" s="2" t="s">
        <v>33</v>
      </c>
      <c r="E1228" s="2">
        <v>1</v>
      </c>
      <c r="F1228" s="2">
        <v>1</v>
      </c>
      <c r="G1228" s="2">
        <v>3</v>
      </c>
      <c r="H1228" s="2" t="s">
        <v>34</v>
      </c>
      <c r="I1228" s="2" t="s">
        <v>35</v>
      </c>
      <c r="J1228" s="6">
        <v>193.91249999999999</v>
      </c>
      <c r="K1228" s="6">
        <v>156.39622222222224</v>
      </c>
      <c r="L1228" s="2" t="s">
        <v>44</v>
      </c>
      <c r="M1228" s="2" t="s">
        <v>51</v>
      </c>
      <c r="N1228" s="6">
        <v>0</v>
      </c>
      <c r="O1228" s="6">
        <v>2222.2222222222222</v>
      </c>
      <c r="P1228" s="6">
        <v>97.584666666666664</v>
      </c>
      <c r="Q1228" s="6">
        <v>0</v>
      </c>
      <c r="R1228" s="6">
        <v>0</v>
      </c>
      <c r="S1228" s="6">
        <v>0</v>
      </c>
      <c r="T1228" s="6">
        <v>290.69511111111109</v>
      </c>
      <c r="U1228" s="6">
        <v>0</v>
      </c>
      <c r="V1228" s="6">
        <v>42.888888888888886</v>
      </c>
      <c r="W1228" s="6">
        <v>0</v>
      </c>
      <c r="X1228" s="6">
        <v>0</v>
      </c>
      <c r="Y1228" s="6">
        <v>114.06167030725088</v>
      </c>
      <c r="Z1228" s="2">
        <v>24</v>
      </c>
      <c r="AA1228" s="6">
        <v>5.6944264592316776</v>
      </c>
      <c r="AB1228" s="2" t="s">
        <v>68</v>
      </c>
      <c r="AC1228" s="2" t="s">
        <v>39</v>
      </c>
      <c r="AD1228" s="2" t="s">
        <v>40</v>
      </c>
      <c r="AE1228" s="2" t="s">
        <v>41</v>
      </c>
      <c r="AF1228" s="2">
        <v>0</v>
      </c>
      <c r="AG1228" s="8">
        <v>0.30032619833946228</v>
      </c>
      <c r="AH1228" s="3">
        <v>308.393310546875</v>
      </c>
      <c r="AI1228" s="9">
        <v>0.46935626864433289</v>
      </c>
    </row>
    <row r="1229" spans="1:35" x14ac:dyDescent="0.2">
      <c r="A1229" s="2">
        <v>1228</v>
      </c>
      <c r="B1229" s="2">
        <v>32</v>
      </c>
      <c r="C1229" s="2" t="s">
        <v>47</v>
      </c>
      <c r="D1229" s="2" t="s">
        <v>57</v>
      </c>
      <c r="E1229" s="2">
        <v>0</v>
      </c>
      <c r="F1229" s="2">
        <v>0</v>
      </c>
      <c r="G1229" s="2">
        <v>3</v>
      </c>
      <c r="H1229" s="2" t="s">
        <v>34</v>
      </c>
      <c r="I1229" s="2" t="s">
        <v>35</v>
      </c>
      <c r="J1229" s="6">
        <v>1109.2302500000001</v>
      </c>
      <c r="K1229" s="6">
        <v>1068.5373333333334</v>
      </c>
      <c r="L1229" s="2" t="s">
        <v>44</v>
      </c>
      <c r="M1229" s="2" t="s">
        <v>37</v>
      </c>
      <c r="N1229" s="6">
        <v>0</v>
      </c>
      <c r="O1229" s="6">
        <v>0</v>
      </c>
      <c r="P1229" s="6">
        <v>228.81866666666667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44.666666666666664</v>
      </c>
      <c r="W1229" s="6">
        <v>0</v>
      </c>
      <c r="X1229" s="6">
        <v>0</v>
      </c>
      <c r="Y1229" s="6">
        <v>597.07661152632977</v>
      </c>
      <c r="Z1229" s="2">
        <v>48</v>
      </c>
      <c r="AA1229" s="6">
        <v>17.539125229628755</v>
      </c>
      <c r="AB1229" s="2" t="s">
        <v>38</v>
      </c>
      <c r="AC1229" s="2" t="s">
        <v>50</v>
      </c>
      <c r="AD1229" s="2" t="s">
        <v>46</v>
      </c>
      <c r="AE1229" s="2" t="s">
        <v>64</v>
      </c>
      <c r="AF1229" s="2" t="s">
        <v>59</v>
      </c>
      <c r="AG1229" s="4" t="s">
        <v>59</v>
      </c>
      <c r="AH1229" s="3" t="s">
        <v>59</v>
      </c>
    </row>
    <row r="1230" spans="1:35" ht="15" x14ac:dyDescent="0.25">
      <c r="A1230" s="2">
        <v>1229</v>
      </c>
      <c r="B1230" s="2">
        <v>56</v>
      </c>
      <c r="C1230" s="2" t="s">
        <v>47</v>
      </c>
      <c r="D1230" s="2" t="s">
        <v>57</v>
      </c>
      <c r="E1230" s="2">
        <v>6</v>
      </c>
      <c r="F1230" s="2">
        <v>1</v>
      </c>
      <c r="G1230" s="2">
        <v>2</v>
      </c>
      <c r="H1230" s="2" t="s">
        <v>43</v>
      </c>
      <c r="I1230" s="2" t="s">
        <v>35</v>
      </c>
      <c r="J1230" s="6">
        <v>677.59524999999996</v>
      </c>
      <c r="K1230" s="6">
        <v>687.18311111111109</v>
      </c>
      <c r="L1230" s="2" t="s">
        <v>73</v>
      </c>
      <c r="M1230" s="2" t="s">
        <v>37</v>
      </c>
      <c r="N1230" s="6">
        <v>0</v>
      </c>
      <c r="O1230" s="6">
        <v>0</v>
      </c>
      <c r="P1230" s="6">
        <v>69.00911111111111</v>
      </c>
      <c r="Q1230" s="6">
        <v>0</v>
      </c>
      <c r="R1230" s="6">
        <v>0</v>
      </c>
      <c r="S1230" s="6">
        <v>0</v>
      </c>
      <c r="T1230" s="6">
        <v>0</v>
      </c>
      <c r="U1230" s="6">
        <v>0</v>
      </c>
      <c r="V1230" s="6">
        <v>40.444444444444443</v>
      </c>
      <c r="W1230" s="6">
        <v>0</v>
      </c>
      <c r="X1230" s="6">
        <v>0</v>
      </c>
      <c r="Y1230" s="6">
        <v>469.13209912761249</v>
      </c>
      <c r="Z1230" s="2">
        <v>24</v>
      </c>
      <c r="AA1230" s="6">
        <v>23.420998754016598</v>
      </c>
      <c r="AB1230" s="2" t="s">
        <v>68</v>
      </c>
      <c r="AC1230" s="2" t="s">
        <v>39</v>
      </c>
      <c r="AD1230" s="2" t="s">
        <v>46</v>
      </c>
      <c r="AE1230" s="2" t="s">
        <v>41</v>
      </c>
      <c r="AF1230" s="2">
        <v>1</v>
      </c>
      <c r="AG1230" s="8">
        <v>0.1431984007358551</v>
      </c>
      <c r="AH1230" s="3">
        <v>467.3817138671875</v>
      </c>
      <c r="AI1230" s="9">
        <v>0.22316700220108029</v>
      </c>
    </row>
    <row r="1231" spans="1:35" x14ac:dyDescent="0.2">
      <c r="A1231" s="2">
        <v>1230</v>
      </c>
      <c r="B1231" s="2">
        <v>63</v>
      </c>
      <c r="C1231" s="2" t="s">
        <v>32</v>
      </c>
      <c r="D1231" s="2" t="s">
        <v>33</v>
      </c>
      <c r="E1231" s="2">
        <v>0</v>
      </c>
      <c r="F1231" s="2">
        <v>0</v>
      </c>
      <c r="G1231" s="2">
        <v>5</v>
      </c>
      <c r="H1231" s="2" t="s">
        <v>34</v>
      </c>
      <c r="I1231" s="2" t="s">
        <v>49</v>
      </c>
      <c r="J1231" s="6">
        <v>804.29</v>
      </c>
      <c r="K1231" s="6">
        <v>459.97577777777775</v>
      </c>
      <c r="L1231" s="2" t="s">
        <v>44</v>
      </c>
      <c r="M1231" s="2" t="s">
        <v>45</v>
      </c>
      <c r="N1231" s="6">
        <v>0</v>
      </c>
      <c r="O1231" s="6">
        <v>0</v>
      </c>
      <c r="P1231" s="6">
        <v>161.70111111111112</v>
      </c>
      <c r="Q1231" s="6">
        <v>0</v>
      </c>
      <c r="R1231" s="6">
        <v>0</v>
      </c>
      <c r="S1231" s="6">
        <v>0</v>
      </c>
      <c r="T1231" s="6">
        <v>0</v>
      </c>
      <c r="U1231" s="6">
        <v>0</v>
      </c>
      <c r="V1231" s="6">
        <v>389.55555555555554</v>
      </c>
      <c r="W1231" s="6">
        <v>0</v>
      </c>
      <c r="X1231" s="6">
        <v>0</v>
      </c>
      <c r="Y1231" s="6">
        <v>819.70128392995844</v>
      </c>
      <c r="Z1231" s="2">
        <v>36</v>
      </c>
      <c r="AA1231" s="6">
        <v>29.634165037934725</v>
      </c>
      <c r="AB1231" s="2" t="s">
        <v>38</v>
      </c>
      <c r="AC1231" s="2" t="s">
        <v>50</v>
      </c>
      <c r="AD1231" s="2" t="s">
        <v>40</v>
      </c>
      <c r="AE1231" s="2" t="s">
        <v>41</v>
      </c>
      <c r="AF1231" s="2" t="s">
        <v>59</v>
      </c>
      <c r="AG1231" s="4" t="s">
        <v>59</v>
      </c>
      <c r="AH1231" s="3" t="s">
        <v>59</v>
      </c>
    </row>
    <row r="1232" spans="1:35" x14ac:dyDescent="0.2">
      <c r="A1232" s="2">
        <v>1231</v>
      </c>
      <c r="B1232" s="2">
        <v>32</v>
      </c>
      <c r="C1232" s="2" t="s">
        <v>47</v>
      </c>
      <c r="D1232" s="2" t="s">
        <v>42</v>
      </c>
      <c r="E1232" s="2">
        <v>2</v>
      </c>
      <c r="F1232" s="2">
        <v>3</v>
      </c>
      <c r="G1232" s="2">
        <v>5</v>
      </c>
      <c r="H1232" s="2" t="s">
        <v>58</v>
      </c>
      <c r="I1232" s="2" t="s">
        <v>35</v>
      </c>
      <c r="J1232" s="6">
        <v>1063.886</v>
      </c>
      <c r="K1232" s="6">
        <v>1093.8306666666667</v>
      </c>
      <c r="L1232" s="2" t="s">
        <v>44</v>
      </c>
      <c r="M1232" s="2" t="s">
        <v>45</v>
      </c>
      <c r="N1232" s="6">
        <v>0</v>
      </c>
      <c r="O1232" s="6">
        <v>1288.8888888888889</v>
      </c>
      <c r="P1232" s="6">
        <v>519.9133333333333</v>
      </c>
      <c r="Q1232" s="6">
        <v>220.66666666666666</v>
      </c>
      <c r="R1232" s="6">
        <v>0</v>
      </c>
      <c r="S1232" s="6">
        <v>0</v>
      </c>
      <c r="T1232" s="6">
        <v>0</v>
      </c>
      <c r="U1232" s="6">
        <v>0</v>
      </c>
      <c r="V1232" s="6">
        <v>125.11111111111111</v>
      </c>
      <c r="W1232" s="6">
        <v>0</v>
      </c>
      <c r="X1232" s="6">
        <v>0</v>
      </c>
      <c r="Y1232" s="6">
        <v>636.99746595502245</v>
      </c>
      <c r="Z1232" s="2">
        <v>24</v>
      </c>
      <c r="AA1232" s="6">
        <v>31.801526444657203</v>
      </c>
      <c r="AB1232" s="2" t="s">
        <v>38</v>
      </c>
      <c r="AC1232" s="2" t="s">
        <v>39</v>
      </c>
      <c r="AD1232" s="2" t="s">
        <v>40</v>
      </c>
      <c r="AE1232" s="2" t="s">
        <v>41</v>
      </c>
      <c r="AF1232" s="2" t="s">
        <v>59</v>
      </c>
      <c r="AG1232" s="4" t="s">
        <v>59</v>
      </c>
      <c r="AH1232" s="3" t="s">
        <v>59</v>
      </c>
    </row>
    <row r="1233" spans="1:35" ht="15" x14ac:dyDescent="0.25">
      <c r="A1233" s="2">
        <v>1232</v>
      </c>
      <c r="B1233" s="2">
        <v>43</v>
      </c>
      <c r="C1233" s="2" t="s">
        <v>47</v>
      </c>
      <c r="D1233" s="2" t="s">
        <v>65</v>
      </c>
      <c r="E1233" s="2">
        <v>1</v>
      </c>
      <c r="F1233" s="2">
        <v>0</v>
      </c>
      <c r="G1233" s="2">
        <v>2</v>
      </c>
      <c r="H1233" s="2" t="s">
        <v>48</v>
      </c>
      <c r="I1233" s="2" t="s">
        <v>49</v>
      </c>
      <c r="J1233" s="6">
        <v>28.016999999999999</v>
      </c>
      <c r="K1233" s="6">
        <v>35.554444444444442</v>
      </c>
      <c r="L1233" s="2" t="s">
        <v>73</v>
      </c>
      <c r="M1233" s="2" t="s">
        <v>45</v>
      </c>
      <c r="N1233" s="6">
        <v>0</v>
      </c>
      <c r="O1233" s="6">
        <v>619.55555555555554</v>
      </c>
      <c r="P1233" s="6">
        <v>14.657333333333334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100.44444444444444</v>
      </c>
      <c r="W1233" s="6">
        <v>0</v>
      </c>
      <c r="X1233" s="6">
        <v>0</v>
      </c>
      <c r="Y1233" s="6">
        <v>12.35033503427945</v>
      </c>
      <c r="Z1233" s="2">
        <v>48</v>
      </c>
      <c r="AA1233" s="6">
        <v>0.36279108679263083</v>
      </c>
      <c r="AB1233" s="2" t="s">
        <v>38</v>
      </c>
      <c r="AC1233" s="2" t="s">
        <v>50</v>
      </c>
      <c r="AD1233" s="2" t="s">
        <v>40</v>
      </c>
      <c r="AE1233" s="2" t="s">
        <v>41</v>
      </c>
      <c r="AF1233" s="2">
        <v>0</v>
      </c>
      <c r="AG1233" s="8">
        <v>0.32565116882324219</v>
      </c>
      <c r="AH1233" s="3">
        <v>347.505126953125</v>
      </c>
      <c r="AI1233" s="9">
        <v>0.53619199991226196</v>
      </c>
    </row>
    <row r="1234" spans="1:35" ht="15" x14ac:dyDescent="0.25">
      <c r="A1234" s="2">
        <v>1233</v>
      </c>
      <c r="B1234" s="2">
        <v>61</v>
      </c>
      <c r="C1234" s="2" t="s">
        <v>61</v>
      </c>
      <c r="D1234" s="2" t="s">
        <v>65</v>
      </c>
      <c r="E1234" s="2">
        <v>0</v>
      </c>
      <c r="F1234" s="2">
        <v>2</v>
      </c>
      <c r="G1234" s="2">
        <v>4</v>
      </c>
      <c r="H1234" s="2" t="s">
        <v>34</v>
      </c>
      <c r="I1234" s="2" t="s">
        <v>66</v>
      </c>
      <c r="J1234" s="6">
        <v>1795.1197500000001</v>
      </c>
      <c r="K1234" s="6">
        <v>1838.9366666666667</v>
      </c>
      <c r="L1234" s="2" t="s">
        <v>44</v>
      </c>
      <c r="M1234" s="2" t="s">
        <v>45</v>
      </c>
      <c r="N1234" s="6">
        <v>0</v>
      </c>
      <c r="O1234" s="6">
        <v>0</v>
      </c>
      <c r="P1234" s="6">
        <v>900.33844444444446</v>
      </c>
      <c r="Q1234" s="6">
        <v>43.555555555555557</v>
      </c>
      <c r="R1234" s="6">
        <v>0</v>
      </c>
      <c r="S1234" s="6">
        <v>0</v>
      </c>
      <c r="T1234" s="6">
        <v>0</v>
      </c>
      <c r="U1234" s="6">
        <v>0</v>
      </c>
      <c r="V1234" s="6">
        <v>140.88888888888889</v>
      </c>
      <c r="W1234" s="6">
        <v>0</v>
      </c>
      <c r="X1234" s="6">
        <v>0</v>
      </c>
      <c r="Y1234" s="6">
        <v>886.73026785681031</v>
      </c>
      <c r="Z1234" s="2">
        <v>24</v>
      </c>
      <c r="AA1234" s="6">
        <v>44.269212311933181</v>
      </c>
      <c r="AB1234" s="2" t="s">
        <v>38</v>
      </c>
      <c r="AC1234" s="2" t="s">
        <v>39</v>
      </c>
      <c r="AD1234" s="2" t="s">
        <v>40</v>
      </c>
      <c r="AE1234" s="2" t="s">
        <v>41</v>
      </c>
      <c r="AF1234" s="2">
        <v>1</v>
      </c>
      <c r="AG1234" s="8">
        <v>1.95948202162981E-2</v>
      </c>
      <c r="AH1234" s="3">
        <v>689.587890625</v>
      </c>
      <c r="AI1234" s="9">
        <v>3.1033618375658989E-2</v>
      </c>
    </row>
    <row r="1235" spans="1:35" ht="15" x14ac:dyDescent="0.25">
      <c r="A1235" s="2">
        <v>1234</v>
      </c>
      <c r="B1235" s="2">
        <v>26</v>
      </c>
      <c r="C1235" s="2" t="s">
        <v>47</v>
      </c>
      <c r="D1235" s="2" t="s">
        <v>57</v>
      </c>
      <c r="E1235" s="2">
        <v>1</v>
      </c>
      <c r="F1235" s="2">
        <v>2</v>
      </c>
      <c r="G1235" s="2">
        <v>5</v>
      </c>
      <c r="H1235" s="2" t="s">
        <v>58</v>
      </c>
      <c r="I1235" s="2" t="s">
        <v>35</v>
      </c>
      <c r="J1235" s="6">
        <v>1782.10725</v>
      </c>
      <c r="K1235" s="6">
        <v>1927.9037777777778</v>
      </c>
      <c r="L1235" s="2" t="s">
        <v>44</v>
      </c>
      <c r="M1235" s="2" t="s">
        <v>51</v>
      </c>
      <c r="N1235" s="6">
        <v>0</v>
      </c>
      <c r="O1235" s="6">
        <v>0</v>
      </c>
      <c r="P1235" s="6">
        <v>1021.1135555555555</v>
      </c>
      <c r="Q1235" s="6">
        <v>0</v>
      </c>
      <c r="R1235" s="6">
        <v>0</v>
      </c>
      <c r="S1235" s="6">
        <v>0</v>
      </c>
      <c r="T1235" s="6">
        <v>0</v>
      </c>
      <c r="U1235" s="6">
        <v>0</v>
      </c>
      <c r="V1235" s="6">
        <v>47.777777777777779</v>
      </c>
      <c r="W1235" s="6">
        <v>0</v>
      </c>
      <c r="X1235" s="6">
        <v>0</v>
      </c>
      <c r="Y1235" s="6">
        <v>984.26646443260506</v>
      </c>
      <c r="Z1235" s="2">
        <v>24</v>
      </c>
      <c r="AA1235" s="6">
        <v>49.138619335501204</v>
      </c>
      <c r="AB1235" s="2" t="s">
        <v>38</v>
      </c>
      <c r="AC1235" s="2" t="s">
        <v>39</v>
      </c>
      <c r="AD1235" s="2" t="s">
        <v>40</v>
      </c>
      <c r="AE1235" s="2" t="s">
        <v>41</v>
      </c>
      <c r="AF1235" s="2">
        <v>1</v>
      </c>
      <c r="AG1235" s="8">
        <v>2.0617160946130749E-2</v>
      </c>
      <c r="AH1235" s="3">
        <v>642.6895751953125</v>
      </c>
      <c r="AI1235" s="9">
        <v>2.8669349849224091E-2</v>
      </c>
    </row>
    <row r="1236" spans="1:35" ht="15" x14ac:dyDescent="0.25">
      <c r="A1236" s="2">
        <v>1235</v>
      </c>
      <c r="B1236" s="2">
        <v>30</v>
      </c>
      <c r="C1236" s="2" t="s">
        <v>32</v>
      </c>
      <c r="D1236" s="2" t="s">
        <v>33</v>
      </c>
      <c r="E1236" s="2">
        <v>0</v>
      </c>
      <c r="F1236" s="2">
        <v>0</v>
      </c>
      <c r="G1236" s="2">
        <v>5</v>
      </c>
      <c r="H1236" s="2" t="s">
        <v>34</v>
      </c>
      <c r="I1236" s="2" t="s">
        <v>35</v>
      </c>
      <c r="J1236" s="6">
        <v>2026.1342500000001</v>
      </c>
      <c r="K1236" s="6">
        <v>2571.3095555555556</v>
      </c>
      <c r="L1236" s="2" t="s">
        <v>44</v>
      </c>
      <c r="M1236" s="2" t="s">
        <v>45</v>
      </c>
      <c r="N1236" s="6">
        <v>0</v>
      </c>
      <c r="O1236" s="6">
        <v>0</v>
      </c>
      <c r="P1236" s="6">
        <v>834.22311111111117</v>
      </c>
      <c r="Q1236" s="6">
        <v>0</v>
      </c>
      <c r="R1236" s="6">
        <v>0</v>
      </c>
      <c r="S1236" s="6">
        <v>0</v>
      </c>
      <c r="T1236" s="6">
        <v>0</v>
      </c>
      <c r="U1236" s="6">
        <v>134.22222222222223</v>
      </c>
      <c r="V1236" s="6">
        <v>141.33333333333334</v>
      </c>
      <c r="W1236" s="6">
        <v>0</v>
      </c>
      <c r="X1236" s="6">
        <v>0</v>
      </c>
      <c r="Y1236" s="6">
        <v>716.33380220642698</v>
      </c>
      <c r="Z1236" s="2">
        <v>36</v>
      </c>
      <c r="AA1236" s="6">
        <v>25.897182953113965</v>
      </c>
      <c r="AB1236" s="2" t="s">
        <v>38</v>
      </c>
      <c r="AC1236" s="2" t="s">
        <v>60</v>
      </c>
      <c r="AD1236" s="2" t="s">
        <v>46</v>
      </c>
      <c r="AE1236" s="2" t="s">
        <v>64</v>
      </c>
      <c r="AF1236" s="2">
        <v>1</v>
      </c>
      <c r="AG1236" s="8">
        <v>1.458862982690334E-2</v>
      </c>
      <c r="AH1236" s="3">
        <v>673.96392822265625</v>
      </c>
      <c r="AI1236" s="9">
        <v>2.144131250679493E-2</v>
      </c>
    </row>
    <row r="1237" spans="1:35" x14ac:dyDescent="0.2">
      <c r="A1237" s="2">
        <v>1236</v>
      </c>
      <c r="B1237" s="2">
        <v>42</v>
      </c>
      <c r="C1237" s="2" t="s">
        <v>61</v>
      </c>
      <c r="D1237" s="2" t="s">
        <v>57</v>
      </c>
      <c r="E1237" s="2">
        <v>0</v>
      </c>
      <c r="F1237" s="2">
        <v>3</v>
      </c>
      <c r="G1237" s="2">
        <v>2</v>
      </c>
      <c r="H1237" s="2" t="s">
        <v>58</v>
      </c>
      <c r="I1237" s="2" t="s">
        <v>49</v>
      </c>
      <c r="J1237" s="6">
        <v>205.19624999999999</v>
      </c>
      <c r="K1237" s="6">
        <v>139.58911111111112</v>
      </c>
      <c r="L1237" s="2" t="s">
        <v>36</v>
      </c>
      <c r="M1237" s="2" t="s">
        <v>45</v>
      </c>
      <c r="N1237" s="6">
        <v>0</v>
      </c>
      <c r="O1237" s="6">
        <v>7777.7777777777774</v>
      </c>
      <c r="P1237" s="6">
        <v>55.232666666666667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127.33333333333333</v>
      </c>
      <c r="W1237" s="6">
        <v>0</v>
      </c>
      <c r="X1237" s="6">
        <v>0</v>
      </c>
      <c r="Y1237" s="6">
        <v>169.83534555108901</v>
      </c>
      <c r="Z1237" s="2">
        <v>24</v>
      </c>
      <c r="AA1237" s="6">
        <v>8.4788771093193152</v>
      </c>
      <c r="AB1237" s="2" t="s">
        <v>38</v>
      </c>
      <c r="AC1237" s="2" t="s">
        <v>62</v>
      </c>
      <c r="AD1237" s="2" t="s">
        <v>46</v>
      </c>
      <c r="AE1237" s="2" t="s">
        <v>41</v>
      </c>
      <c r="AF1237" s="2" t="s">
        <v>59</v>
      </c>
      <c r="AG1237" s="4" t="s">
        <v>59</v>
      </c>
      <c r="AH1237" s="3" t="s">
        <v>59</v>
      </c>
    </row>
    <row r="1238" spans="1:35" ht="15" x14ac:dyDescent="0.25">
      <c r="A1238" s="2">
        <v>1237</v>
      </c>
      <c r="B1238" s="2">
        <v>51</v>
      </c>
      <c r="C1238" s="2" t="s">
        <v>47</v>
      </c>
      <c r="D1238" s="2" t="s">
        <v>57</v>
      </c>
      <c r="E1238" s="2">
        <v>0</v>
      </c>
      <c r="F1238" s="2">
        <v>1</v>
      </c>
      <c r="G1238" s="2">
        <v>5</v>
      </c>
      <c r="H1238" s="2" t="s">
        <v>48</v>
      </c>
      <c r="I1238" s="2" t="s">
        <v>49</v>
      </c>
      <c r="J1238" s="6">
        <v>2121.9767499999998</v>
      </c>
      <c r="K1238" s="6">
        <v>1975.6364444444444</v>
      </c>
      <c r="L1238" s="2" t="s">
        <v>44</v>
      </c>
      <c r="M1238" s="2" t="s">
        <v>51</v>
      </c>
      <c r="N1238" s="6">
        <v>0</v>
      </c>
      <c r="O1238" s="6">
        <v>0</v>
      </c>
      <c r="P1238" s="6">
        <v>912.53555555555556</v>
      </c>
      <c r="Q1238" s="6">
        <v>133.33333333333334</v>
      </c>
      <c r="R1238" s="6">
        <v>0</v>
      </c>
      <c r="S1238" s="6">
        <v>0</v>
      </c>
      <c r="T1238" s="6">
        <v>0</v>
      </c>
      <c r="U1238" s="6">
        <v>0</v>
      </c>
      <c r="V1238" s="6">
        <v>54.888888888888886</v>
      </c>
      <c r="W1238" s="6">
        <v>0</v>
      </c>
      <c r="X1238" s="6">
        <v>0</v>
      </c>
      <c r="Y1238" s="6">
        <v>1667.4563578146051</v>
      </c>
      <c r="Z1238" s="2">
        <v>36</v>
      </c>
      <c r="AA1238" s="6">
        <v>60.282541786592866</v>
      </c>
      <c r="AB1238" s="2" t="s">
        <v>55</v>
      </c>
      <c r="AC1238" s="2" t="s">
        <v>60</v>
      </c>
      <c r="AD1238" s="2" t="s">
        <v>40</v>
      </c>
      <c r="AE1238" s="2" t="s">
        <v>41</v>
      </c>
      <c r="AF1238" s="2">
        <v>1</v>
      </c>
      <c r="AG1238" s="8">
        <v>6.2630879692733288E-3</v>
      </c>
      <c r="AH1238" s="3">
        <v>834.94232177734375</v>
      </c>
      <c r="AI1238" s="9">
        <v>8.467857725918293E-3</v>
      </c>
    </row>
    <row r="1239" spans="1:35" ht="15" x14ac:dyDescent="0.25">
      <c r="A1239" s="2">
        <v>1238</v>
      </c>
      <c r="B1239" s="2">
        <v>38</v>
      </c>
      <c r="C1239" s="2" t="s">
        <v>47</v>
      </c>
      <c r="D1239" s="2" t="s">
        <v>33</v>
      </c>
      <c r="E1239" s="2">
        <v>0</v>
      </c>
      <c r="F1239" s="2">
        <v>1</v>
      </c>
      <c r="G1239" s="2">
        <v>2</v>
      </c>
      <c r="H1239" s="2" t="s">
        <v>43</v>
      </c>
      <c r="I1239" s="2" t="s">
        <v>35</v>
      </c>
      <c r="J1239" s="6">
        <v>647.96349999999995</v>
      </c>
      <c r="K1239" s="6">
        <v>775.54888888888888</v>
      </c>
      <c r="L1239" s="2" t="s">
        <v>44</v>
      </c>
      <c r="M1239" s="2" t="s">
        <v>37</v>
      </c>
      <c r="N1239" s="6">
        <v>0</v>
      </c>
      <c r="O1239" s="6">
        <v>755.55555555555554</v>
      </c>
      <c r="P1239" s="6">
        <v>250.34555555555556</v>
      </c>
      <c r="Q1239" s="6">
        <v>0</v>
      </c>
      <c r="R1239" s="6">
        <v>0</v>
      </c>
      <c r="S1239" s="6">
        <v>0</v>
      </c>
      <c r="T1239" s="6">
        <v>0</v>
      </c>
      <c r="U1239" s="6">
        <v>0</v>
      </c>
      <c r="V1239" s="6">
        <v>331.11111111111109</v>
      </c>
      <c r="W1239" s="6">
        <v>0</v>
      </c>
      <c r="X1239" s="6">
        <v>0</v>
      </c>
      <c r="Y1239" s="6">
        <v>285.38254667229307</v>
      </c>
      <c r="Z1239" s="2">
        <v>48</v>
      </c>
      <c r="AA1239" s="6">
        <v>8.3831121966749418</v>
      </c>
      <c r="AB1239" s="2" t="s">
        <v>55</v>
      </c>
      <c r="AC1239" s="2" t="s">
        <v>60</v>
      </c>
      <c r="AD1239" s="2" t="s">
        <v>40</v>
      </c>
      <c r="AE1239" s="2" t="s">
        <v>41</v>
      </c>
      <c r="AF1239" s="2">
        <v>0</v>
      </c>
      <c r="AG1239" s="8">
        <v>0.14578703045845029</v>
      </c>
      <c r="AH1239" s="3">
        <v>432.496826171875</v>
      </c>
      <c r="AI1239" s="9">
        <v>0.23871468007564539</v>
      </c>
    </row>
    <row r="1240" spans="1:35" ht="15" x14ac:dyDescent="0.25">
      <c r="A1240" s="2">
        <v>1239</v>
      </c>
      <c r="B1240" s="2">
        <v>60</v>
      </c>
      <c r="C1240" s="2" t="s">
        <v>61</v>
      </c>
      <c r="D1240" s="2" t="s">
        <v>33</v>
      </c>
      <c r="E1240" s="2">
        <v>1</v>
      </c>
      <c r="F1240" s="2">
        <v>1</v>
      </c>
      <c r="G1240" s="2">
        <v>2</v>
      </c>
      <c r="H1240" s="2" t="s">
        <v>34</v>
      </c>
      <c r="I1240" s="2" t="s">
        <v>54</v>
      </c>
      <c r="J1240" s="6">
        <v>520.45500000000004</v>
      </c>
      <c r="K1240" s="6">
        <v>381.92777777777781</v>
      </c>
      <c r="L1240" s="2" t="s">
        <v>44</v>
      </c>
      <c r="M1240" s="2" t="s">
        <v>37</v>
      </c>
      <c r="N1240" s="6">
        <v>0</v>
      </c>
      <c r="O1240" s="6">
        <v>0</v>
      </c>
      <c r="P1240" s="6">
        <v>226.38688888888888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181.33333333333334</v>
      </c>
      <c r="W1240" s="6">
        <v>0</v>
      </c>
      <c r="X1240" s="6">
        <v>0</v>
      </c>
      <c r="Y1240" s="6">
        <v>438.50440439159678</v>
      </c>
      <c r="Z1240" s="2">
        <v>24</v>
      </c>
      <c r="AA1240" s="6">
        <v>21.891938598924767</v>
      </c>
      <c r="AB1240" s="2" t="s">
        <v>38</v>
      </c>
      <c r="AC1240" s="2" t="s">
        <v>39</v>
      </c>
      <c r="AD1240" s="2" t="s">
        <v>46</v>
      </c>
      <c r="AE1240" s="2" t="s">
        <v>41</v>
      </c>
      <c r="AF1240" s="2">
        <v>1</v>
      </c>
      <c r="AG1240" s="8">
        <v>0.1621595770120621</v>
      </c>
      <c r="AH1240" s="3">
        <v>424.99609375</v>
      </c>
      <c r="AI1240" s="9">
        <v>0.26443317532539368</v>
      </c>
    </row>
    <row r="1241" spans="1:35" x14ac:dyDescent="0.2">
      <c r="A1241" s="2">
        <v>1240</v>
      </c>
      <c r="B1241" s="2">
        <v>48</v>
      </c>
      <c r="C1241" s="2" t="s">
        <v>61</v>
      </c>
      <c r="D1241" s="2" t="s">
        <v>57</v>
      </c>
      <c r="E1241" s="2">
        <v>1</v>
      </c>
      <c r="F1241" s="2">
        <v>0</v>
      </c>
      <c r="G1241" s="2">
        <v>2</v>
      </c>
      <c r="H1241" s="2" t="s">
        <v>34</v>
      </c>
      <c r="I1241" s="2" t="s">
        <v>54</v>
      </c>
      <c r="J1241" s="6">
        <v>273.05675000000002</v>
      </c>
      <c r="K1241" s="6">
        <v>327.04177777777778</v>
      </c>
      <c r="L1241" s="2" t="s">
        <v>44</v>
      </c>
      <c r="M1241" s="2" t="s">
        <v>37</v>
      </c>
      <c r="N1241" s="6">
        <v>0</v>
      </c>
      <c r="O1241" s="6">
        <v>0</v>
      </c>
      <c r="P1241" s="6">
        <v>57.429555555555552</v>
      </c>
      <c r="Q1241" s="6">
        <v>0</v>
      </c>
      <c r="R1241" s="6">
        <v>0</v>
      </c>
      <c r="S1241" s="6">
        <v>0</v>
      </c>
      <c r="T1241" s="6">
        <v>0</v>
      </c>
      <c r="U1241" s="6">
        <v>0</v>
      </c>
      <c r="V1241" s="6">
        <v>212.66666666666666</v>
      </c>
      <c r="W1241" s="6">
        <v>0</v>
      </c>
      <c r="X1241" s="6">
        <v>0</v>
      </c>
      <c r="Y1241" s="6">
        <v>134.67913951974305</v>
      </c>
      <c r="Z1241" s="2">
        <v>36</v>
      </c>
      <c r="AA1241" s="6">
        <v>4.8689735223546791</v>
      </c>
      <c r="AB1241" s="2" t="s">
        <v>55</v>
      </c>
      <c r="AC1241" s="2" t="s">
        <v>39</v>
      </c>
      <c r="AD1241" s="2" t="s">
        <v>76</v>
      </c>
      <c r="AE1241" s="2" t="s">
        <v>69</v>
      </c>
      <c r="AF1241" s="2" t="s">
        <v>59</v>
      </c>
      <c r="AG1241" s="4" t="s">
        <v>59</v>
      </c>
      <c r="AH1241" s="3" t="s">
        <v>59</v>
      </c>
    </row>
    <row r="1242" spans="1:35" ht="15" x14ac:dyDescent="0.25">
      <c r="A1242" s="2">
        <v>1241</v>
      </c>
      <c r="B1242" s="2">
        <v>27</v>
      </c>
      <c r="C1242" s="2" t="s">
        <v>61</v>
      </c>
      <c r="D1242" s="2" t="s">
        <v>33</v>
      </c>
      <c r="E1242" s="2">
        <v>0</v>
      </c>
      <c r="F1242" s="2">
        <v>0</v>
      </c>
      <c r="G1242" s="2">
        <v>5</v>
      </c>
      <c r="H1242" s="2" t="s">
        <v>43</v>
      </c>
      <c r="I1242" s="2" t="s">
        <v>49</v>
      </c>
      <c r="J1242" s="6">
        <v>1921.8252500000001</v>
      </c>
      <c r="K1242" s="6">
        <v>1013.8988888888889</v>
      </c>
      <c r="L1242" s="2" t="s">
        <v>44</v>
      </c>
      <c r="M1242" s="2" t="s">
        <v>37</v>
      </c>
      <c r="N1242" s="6">
        <v>0</v>
      </c>
      <c r="O1242" s="6">
        <v>0</v>
      </c>
      <c r="P1242" s="6">
        <v>753.59711111111108</v>
      </c>
      <c r="Q1242" s="6">
        <v>0</v>
      </c>
      <c r="R1242" s="6">
        <v>0</v>
      </c>
      <c r="S1242" s="6">
        <v>0</v>
      </c>
      <c r="T1242" s="6">
        <v>355.55555555555554</v>
      </c>
      <c r="U1242" s="6">
        <v>0</v>
      </c>
      <c r="V1242" s="6">
        <v>0</v>
      </c>
      <c r="W1242" s="6">
        <v>0</v>
      </c>
      <c r="X1242" s="6">
        <v>0</v>
      </c>
      <c r="Y1242" s="6">
        <v>2810.2819934382342</v>
      </c>
      <c r="Z1242" s="2">
        <v>18</v>
      </c>
      <c r="AA1242" s="6">
        <v>179.31223957202775</v>
      </c>
      <c r="AB1242" s="2" t="s">
        <v>38</v>
      </c>
      <c r="AC1242" s="2" t="s">
        <v>50</v>
      </c>
      <c r="AD1242" s="2" t="s">
        <v>40</v>
      </c>
      <c r="AE1242" s="2" t="s">
        <v>64</v>
      </c>
      <c r="AF1242" s="2">
        <v>1</v>
      </c>
      <c r="AG1242" s="8">
        <v>3.7506839726120229E-3</v>
      </c>
      <c r="AH1242" s="3">
        <v>816.44940185546875</v>
      </c>
      <c r="AI1242" s="9">
        <v>3.2133136410266161E-3</v>
      </c>
    </row>
    <row r="1243" spans="1:35" ht="15" x14ac:dyDescent="0.25">
      <c r="A1243" s="2">
        <v>1242</v>
      </c>
      <c r="B1243" s="2">
        <v>27</v>
      </c>
      <c r="C1243" s="2" t="s">
        <v>32</v>
      </c>
      <c r="D1243" s="2" t="s">
        <v>33</v>
      </c>
      <c r="E1243" s="2">
        <v>0</v>
      </c>
      <c r="F1243" s="2">
        <v>0</v>
      </c>
      <c r="G1243" s="2">
        <v>3</v>
      </c>
      <c r="H1243" s="2" t="s">
        <v>34</v>
      </c>
      <c r="I1243" s="2" t="s">
        <v>49</v>
      </c>
      <c r="J1243" s="6">
        <v>1473.7625</v>
      </c>
      <c r="K1243" s="6">
        <v>1074.9477777777777</v>
      </c>
      <c r="L1243" s="2" t="s">
        <v>36</v>
      </c>
      <c r="M1243" s="2" t="s">
        <v>37</v>
      </c>
      <c r="N1243" s="6">
        <v>0</v>
      </c>
      <c r="O1243" s="6">
        <v>777.77777777777783</v>
      </c>
      <c r="P1243" s="6">
        <v>6.403777777777778</v>
      </c>
      <c r="Q1243" s="6">
        <v>0</v>
      </c>
      <c r="R1243" s="6">
        <v>0</v>
      </c>
      <c r="S1243" s="6">
        <v>0</v>
      </c>
      <c r="T1243" s="6">
        <v>0</v>
      </c>
      <c r="U1243" s="6">
        <v>0</v>
      </c>
      <c r="V1243" s="6">
        <v>43.777777777777779</v>
      </c>
      <c r="W1243" s="6">
        <v>0</v>
      </c>
      <c r="X1243" s="6">
        <v>0</v>
      </c>
      <c r="Y1243" s="6">
        <v>1172.6245147523352</v>
      </c>
      <c r="Z1243" s="2">
        <v>36</v>
      </c>
      <c r="AA1243" s="6">
        <v>42.39318527243897</v>
      </c>
      <c r="AB1243" s="2" t="s">
        <v>38</v>
      </c>
      <c r="AC1243" s="2" t="s">
        <v>60</v>
      </c>
      <c r="AD1243" s="2" t="s">
        <v>40</v>
      </c>
      <c r="AE1243" s="2" t="s">
        <v>64</v>
      </c>
      <c r="AF1243" s="2">
        <v>1</v>
      </c>
      <c r="AG1243" s="8">
        <v>3.1049655750393871E-2</v>
      </c>
      <c r="AH1243" s="3">
        <v>566.523193359375</v>
      </c>
      <c r="AI1243" s="9">
        <v>3.7096180021762848E-2</v>
      </c>
    </row>
    <row r="1244" spans="1:35" ht="15" x14ac:dyDescent="0.25">
      <c r="A1244" s="2">
        <v>1243</v>
      </c>
      <c r="B1244" s="2">
        <v>62</v>
      </c>
      <c r="C1244" s="2" t="s">
        <v>47</v>
      </c>
      <c r="D1244" s="2" t="s">
        <v>57</v>
      </c>
      <c r="E1244" s="2">
        <v>1</v>
      </c>
      <c r="F1244" s="2">
        <v>0</v>
      </c>
      <c r="G1244" s="2">
        <v>4</v>
      </c>
      <c r="H1244" s="2" t="s">
        <v>43</v>
      </c>
      <c r="I1244" s="2" t="s">
        <v>79</v>
      </c>
      <c r="J1244" s="6">
        <v>1084.8387499999999</v>
      </c>
      <c r="K1244" s="6">
        <v>824.30377777777778</v>
      </c>
      <c r="L1244" s="2" t="s">
        <v>44</v>
      </c>
      <c r="M1244" s="2" t="s">
        <v>45</v>
      </c>
      <c r="N1244" s="6">
        <v>1215.495408396768</v>
      </c>
      <c r="O1244" s="6">
        <v>619.55555555555554</v>
      </c>
      <c r="P1244" s="6">
        <v>268.51400000000001</v>
      </c>
      <c r="Q1244" s="6">
        <v>0</v>
      </c>
      <c r="R1244" s="6">
        <v>0</v>
      </c>
      <c r="S1244" s="6">
        <v>0</v>
      </c>
      <c r="T1244" s="6">
        <v>0</v>
      </c>
      <c r="U1244" s="6">
        <v>162.44444444444446</v>
      </c>
      <c r="V1244" s="6">
        <v>0</v>
      </c>
      <c r="W1244" s="6">
        <v>0</v>
      </c>
      <c r="X1244" s="6">
        <v>0</v>
      </c>
      <c r="Y1244" s="6">
        <v>831.64817124763283</v>
      </c>
      <c r="Z1244" s="2">
        <v>36</v>
      </c>
      <c r="AA1244" s="6">
        <v>30.066073633666324</v>
      </c>
      <c r="AB1244" s="2" t="s">
        <v>55</v>
      </c>
      <c r="AC1244" s="2" t="s">
        <v>60</v>
      </c>
      <c r="AD1244" s="2" t="s">
        <v>40</v>
      </c>
      <c r="AE1244" s="2" t="s">
        <v>41</v>
      </c>
      <c r="AF1244" s="2">
        <v>1</v>
      </c>
      <c r="AG1244" s="8">
        <v>5.0305146723985672E-2</v>
      </c>
      <c r="AH1244" s="3">
        <v>628.0596923828125</v>
      </c>
      <c r="AI1244" s="9">
        <v>9.9828258156776428E-2</v>
      </c>
    </row>
    <row r="1245" spans="1:35" ht="15" x14ac:dyDescent="0.25">
      <c r="A1245" s="2">
        <v>1244</v>
      </c>
      <c r="B1245" s="2">
        <v>29</v>
      </c>
      <c r="C1245" s="2" t="s">
        <v>47</v>
      </c>
      <c r="D1245" s="2" t="s">
        <v>74</v>
      </c>
      <c r="E1245" s="2">
        <v>1</v>
      </c>
      <c r="F1245" s="2">
        <v>1</v>
      </c>
      <c r="G1245" s="2">
        <v>3</v>
      </c>
      <c r="H1245" s="2" t="s">
        <v>34</v>
      </c>
      <c r="I1245" s="2" t="s">
        <v>35</v>
      </c>
      <c r="J1245" s="6">
        <v>964.55875000000003</v>
      </c>
      <c r="K1245" s="6">
        <v>991.04977777777776</v>
      </c>
      <c r="L1245" s="2" t="s">
        <v>73</v>
      </c>
      <c r="M1245" s="2" t="s">
        <v>51</v>
      </c>
      <c r="N1245" s="6">
        <v>0</v>
      </c>
      <c r="O1245" s="6">
        <v>0</v>
      </c>
      <c r="P1245" s="6">
        <v>524.6633333333333</v>
      </c>
      <c r="Q1245" s="6">
        <v>0</v>
      </c>
      <c r="R1245" s="6">
        <v>0</v>
      </c>
      <c r="S1245" s="6">
        <v>1111.1111111111111</v>
      </c>
      <c r="T1245" s="6">
        <v>0</v>
      </c>
      <c r="U1245" s="6">
        <v>0</v>
      </c>
      <c r="V1245" s="6">
        <v>15.111111111111111</v>
      </c>
      <c r="W1245" s="6">
        <v>0</v>
      </c>
      <c r="X1245" s="6">
        <v>0</v>
      </c>
      <c r="Y1245" s="6">
        <v>395.9788321222955</v>
      </c>
      <c r="Z1245" s="2">
        <v>36</v>
      </c>
      <c r="AA1245" s="6">
        <v>14.315583362735639</v>
      </c>
      <c r="AB1245" s="2" t="s">
        <v>55</v>
      </c>
      <c r="AC1245" s="2" t="s">
        <v>39</v>
      </c>
      <c r="AD1245" s="2" t="s">
        <v>46</v>
      </c>
      <c r="AE1245" s="2" t="s">
        <v>67</v>
      </c>
      <c r="AF1245" s="2">
        <v>0</v>
      </c>
      <c r="AG1245" s="8">
        <v>0.1020767986774445</v>
      </c>
      <c r="AH1245" s="3">
        <v>455.587158203125</v>
      </c>
      <c r="AI1245" s="9">
        <v>0.16042183339595789</v>
      </c>
    </row>
    <row r="1246" spans="1:35" ht="15" x14ac:dyDescent="0.25">
      <c r="A1246" s="2">
        <v>1245</v>
      </c>
      <c r="B1246" s="2">
        <v>35</v>
      </c>
      <c r="C1246" s="2" t="s">
        <v>47</v>
      </c>
      <c r="D1246" s="2" t="s">
        <v>33</v>
      </c>
      <c r="E1246" s="2">
        <v>0</v>
      </c>
      <c r="F1246" s="2">
        <v>0</v>
      </c>
      <c r="G1246" s="2">
        <v>2</v>
      </c>
      <c r="H1246" s="2" t="s">
        <v>34</v>
      </c>
      <c r="I1246" s="2" t="s">
        <v>35</v>
      </c>
      <c r="J1246" s="6">
        <v>695.97024999999996</v>
      </c>
      <c r="K1246" s="6">
        <v>545.6251111111111</v>
      </c>
      <c r="L1246" s="2" t="s">
        <v>44</v>
      </c>
      <c r="M1246" s="2" t="s">
        <v>45</v>
      </c>
      <c r="N1246" s="6">
        <v>0</v>
      </c>
      <c r="O1246" s="6">
        <v>0</v>
      </c>
      <c r="P1246" s="6">
        <v>193.43111111111111</v>
      </c>
      <c r="Q1246" s="6">
        <v>0</v>
      </c>
      <c r="R1246" s="6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0</v>
      </c>
      <c r="X1246" s="6">
        <v>0</v>
      </c>
      <c r="Y1246" s="6">
        <v>303.77724464612743</v>
      </c>
      <c r="Z1246" s="2">
        <v>18</v>
      </c>
      <c r="AA1246" s="6">
        <v>19.38274457712853</v>
      </c>
      <c r="AB1246" s="2" t="s">
        <v>55</v>
      </c>
      <c r="AC1246" s="2" t="s">
        <v>39</v>
      </c>
      <c r="AD1246" s="2" t="s">
        <v>76</v>
      </c>
      <c r="AE1246" s="2" t="s">
        <v>41</v>
      </c>
      <c r="AF1246" s="2">
        <v>0</v>
      </c>
      <c r="AG1246" s="8">
        <v>0.16556848585605621</v>
      </c>
      <c r="AH1246" s="3">
        <v>330.69528198242188</v>
      </c>
      <c r="AI1246" s="9">
        <v>0.2294318079948425</v>
      </c>
    </row>
    <row r="1247" spans="1:35" x14ac:dyDescent="0.2">
      <c r="A1247" s="2">
        <v>1246</v>
      </c>
      <c r="B1247" s="2">
        <v>52</v>
      </c>
      <c r="C1247" s="2" t="s">
        <v>47</v>
      </c>
      <c r="D1247" s="2" t="s">
        <v>65</v>
      </c>
      <c r="E1247" s="2">
        <v>1</v>
      </c>
      <c r="F1247" s="2">
        <v>1</v>
      </c>
      <c r="G1247" s="2">
        <v>4</v>
      </c>
      <c r="H1247" s="2" t="s">
        <v>43</v>
      </c>
      <c r="I1247" s="2" t="s">
        <v>49</v>
      </c>
      <c r="J1247" s="6">
        <v>275.29225000000002</v>
      </c>
      <c r="K1247" s="6">
        <v>295.55399999999997</v>
      </c>
      <c r="L1247" s="2" t="s">
        <v>44</v>
      </c>
      <c r="M1247" s="2" t="s">
        <v>45</v>
      </c>
      <c r="N1247" s="6">
        <v>12986.168358385052</v>
      </c>
      <c r="O1247" s="6">
        <v>5777.7777777777774</v>
      </c>
      <c r="P1247" s="6">
        <v>71.295111111111112</v>
      </c>
      <c r="Q1247" s="6">
        <v>0</v>
      </c>
      <c r="R1247" s="6">
        <v>0</v>
      </c>
      <c r="S1247" s="6">
        <v>0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218.27789520183643</v>
      </c>
      <c r="Z1247" s="2">
        <v>36</v>
      </c>
      <c r="AA1247" s="6">
        <v>7.8912688040841941</v>
      </c>
      <c r="AB1247" s="2" t="s">
        <v>38</v>
      </c>
      <c r="AC1247" s="2" t="s">
        <v>62</v>
      </c>
      <c r="AD1247" s="2" t="s">
        <v>46</v>
      </c>
      <c r="AE1247" s="2" t="s">
        <v>67</v>
      </c>
      <c r="AF1247" s="2" t="s">
        <v>59</v>
      </c>
      <c r="AG1247" s="4" t="s">
        <v>59</v>
      </c>
      <c r="AH1247" s="3" t="s">
        <v>59</v>
      </c>
    </row>
    <row r="1248" spans="1:35" ht="15" x14ac:dyDescent="0.25">
      <c r="A1248" s="2">
        <v>1247</v>
      </c>
      <c r="B1248" s="2">
        <v>38</v>
      </c>
      <c r="C1248" s="2" t="s">
        <v>32</v>
      </c>
      <c r="D1248" s="2" t="s">
        <v>65</v>
      </c>
      <c r="E1248" s="2">
        <v>1</v>
      </c>
      <c r="F1248" s="2">
        <v>1</v>
      </c>
      <c r="G1248" s="2">
        <v>3</v>
      </c>
      <c r="H1248" s="2" t="s">
        <v>52</v>
      </c>
      <c r="I1248" s="2" t="s">
        <v>35</v>
      </c>
      <c r="J1248" s="6">
        <v>630.77449999999999</v>
      </c>
      <c r="K1248" s="6">
        <v>495.31044444444444</v>
      </c>
      <c r="L1248" s="2" t="s">
        <v>73</v>
      </c>
      <c r="M1248" s="2" t="s">
        <v>37</v>
      </c>
      <c r="N1248" s="6">
        <v>0</v>
      </c>
      <c r="O1248" s="6">
        <v>0</v>
      </c>
      <c r="P1248" s="6">
        <v>352.41066666666666</v>
      </c>
      <c r="Q1248" s="6">
        <v>0</v>
      </c>
      <c r="R1248" s="6">
        <v>0</v>
      </c>
      <c r="S1248" s="6">
        <v>0</v>
      </c>
      <c r="T1248" s="6">
        <v>400</v>
      </c>
      <c r="U1248" s="6">
        <v>0</v>
      </c>
      <c r="V1248" s="6">
        <v>11.555555555555555</v>
      </c>
      <c r="W1248" s="6">
        <v>0</v>
      </c>
      <c r="X1248" s="6">
        <v>0</v>
      </c>
      <c r="Y1248" s="6">
        <v>368.69108044485688</v>
      </c>
      <c r="Z1248" s="2">
        <v>12</v>
      </c>
      <c r="AA1248" s="6">
        <v>33.801595639774355</v>
      </c>
      <c r="AB1248" s="2" t="s">
        <v>38</v>
      </c>
      <c r="AC1248" s="2" t="s">
        <v>39</v>
      </c>
      <c r="AD1248" s="2" t="s">
        <v>77</v>
      </c>
      <c r="AE1248" s="2" t="s">
        <v>64</v>
      </c>
      <c r="AF1248" s="2">
        <v>1</v>
      </c>
      <c r="AG1248" s="8">
        <v>0.16396501660346979</v>
      </c>
      <c r="AH1248" s="3">
        <v>370.87326049804688</v>
      </c>
      <c r="AI1248" s="9">
        <v>0.25185969471931458</v>
      </c>
    </row>
    <row r="1249" spans="1:35" ht="15" x14ac:dyDescent="0.25">
      <c r="A1249" s="2">
        <v>1248</v>
      </c>
      <c r="B1249" s="2">
        <v>63</v>
      </c>
      <c r="C1249" s="2" t="s">
        <v>32</v>
      </c>
      <c r="D1249" s="2" t="s">
        <v>33</v>
      </c>
      <c r="E1249" s="2">
        <v>0</v>
      </c>
      <c r="F1249" s="2">
        <v>0</v>
      </c>
      <c r="G1249" s="2">
        <v>5</v>
      </c>
      <c r="H1249" s="2" t="s">
        <v>43</v>
      </c>
      <c r="I1249" s="2" t="s">
        <v>49</v>
      </c>
      <c r="J1249" s="6">
        <v>2142.8490000000002</v>
      </c>
      <c r="K1249" s="6">
        <v>2210.1824444444446</v>
      </c>
      <c r="L1249" s="2" t="s">
        <v>44</v>
      </c>
      <c r="M1249" s="2" t="s">
        <v>45</v>
      </c>
      <c r="N1249" s="6">
        <v>0</v>
      </c>
      <c r="O1249" s="6">
        <v>777.77777777777783</v>
      </c>
      <c r="P1249" s="6">
        <v>191.11288888888888</v>
      </c>
      <c r="Q1249" s="6">
        <v>0</v>
      </c>
      <c r="R1249" s="6">
        <v>0</v>
      </c>
      <c r="S1249" s="6">
        <v>0</v>
      </c>
      <c r="T1249" s="6">
        <v>111.11111111111111</v>
      </c>
      <c r="U1249" s="6">
        <v>0</v>
      </c>
      <c r="V1249" s="6">
        <v>13.111111111111111</v>
      </c>
      <c r="W1249" s="6">
        <v>0</v>
      </c>
      <c r="X1249" s="6">
        <v>0</v>
      </c>
      <c r="Y1249" s="6">
        <v>1045.0228317263573</v>
      </c>
      <c r="Z1249" s="2">
        <v>24</v>
      </c>
      <c r="AA1249" s="6">
        <v>52.171826411571409</v>
      </c>
      <c r="AB1249" s="2" t="s">
        <v>38</v>
      </c>
      <c r="AC1249" s="2" t="s">
        <v>39</v>
      </c>
      <c r="AD1249" s="2" t="s">
        <v>40</v>
      </c>
      <c r="AE1249" s="2" t="s">
        <v>41</v>
      </c>
      <c r="AF1249" s="2">
        <v>1</v>
      </c>
      <c r="AG1249" s="8">
        <v>9.2693278566002846E-3</v>
      </c>
      <c r="AH1249" s="3">
        <v>772.45721435546875</v>
      </c>
      <c r="AI1249" s="9">
        <v>1.4805007725954059E-2</v>
      </c>
    </row>
    <row r="1250" spans="1:35" ht="15" x14ac:dyDescent="0.25">
      <c r="A1250" s="2">
        <v>1249</v>
      </c>
      <c r="B1250" s="2">
        <v>51</v>
      </c>
      <c r="C1250" s="2" t="s">
        <v>32</v>
      </c>
      <c r="D1250" s="2" t="s">
        <v>57</v>
      </c>
      <c r="E1250" s="2">
        <v>1</v>
      </c>
      <c r="F1250" s="2">
        <v>0</v>
      </c>
      <c r="G1250" s="2">
        <v>4</v>
      </c>
      <c r="H1250" s="2" t="s">
        <v>53</v>
      </c>
      <c r="I1250" s="2" t="s">
        <v>66</v>
      </c>
      <c r="J1250" s="6">
        <v>1764.8</v>
      </c>
      <c r="K1250" s="6">
        <v>1772.7926666666667</v>
      </c>
      <c r="L1250" s="2" t="s">
        <v>73</v>
      </c>
      <c r="M1250" s="2" t="s">
        <v>37</v>
      </c>
      <c r="N1250" s="6">
        <v>11229.007296142887</v>
      </c>
      <c r="O1250" s="6">
        <v>5711.1111111111113</v>
      </c>
      <c r="P1250" s="6">
        <v>252.11888888888888</v>
      </c>
      <c r="Q1250" s="6">
        <v>0</v>
      </c>
      <c r="R1250" s="6">
        <v>0</v>
      </c>
      <c r="S1250" s="6">
        <v>0</v>
      </c>
      <c r="T1250" s="6">
        <v>0</v>
      </c>
      <c r="U1250" s="6">
        <v>0</v>
      </c>
      <c r="V1250" s="6">
        <v>37.111111111111114</v>
      </c>
      <c r="W1250" s="6">
        <v>0</v>
      </c>
      <c r="X1250" s="6">
        <v>0</v>
      </c>
      <c r="Y1250" s="6">
        <v>907.45524899044801</v>
      </c>
      <c r="Z1250" s="2">
        <v>36</v>
      </c>
      <c r="AA1250" s="6">
        <v>32.806681092646578</v>
      </c>
      <c r="AB1250" s="2" t="s">
        <v>68</v>
      </c>
      <c r="AC1250" s="2" t="s">
        <v>60</v>
      </c>
      <c r="AD1250" s="2" t="s">
        <v>40</v>
      </c>
      <c r="AE1250" s="2" t="s">
        <v>41</v>
      </c>
      <c r="AF1250" s="2">
        <v>1</v>
      </c>
      <c r="AG1250" s="8">
        <v>1.9728021696209911E-2</v>
      </c>
      <c r="AH1250" s="3">
        <v>685.73956298828125</v>
      </c>
      <c r="AI1250" s="9">
        <v>3.0841166153550151E-2</v>
      </c>
    </row>
    <row r="1251" spans="1:35" ht="15" x14ac:dyDescent="0.25">
      <c r="A1251" s="2">
        <v>1250</v>
      </c>
      <c r="B1251" s="2">
        <v>26</v>
      </c>
      <c r="C1251" s="2" t="s">
        <v>32</v>
      </c>
      <c r="D1251" s="2" t="s">
        <v>57</v>
      </c>
      <c r="E1251" s="2">
        <v>1</v>
      </c>
      <c r="F1251" s="2">
        <v>3</v>
      </c>
      <c r="G1251" s="2">
        <v>1</v>
      </c>
      <c r="H1251" s="2" t="s">
        <v>58</v>
      </c>
      <c r="I1251" s="2" t="s">
        <v>35</v>
      </c>
      <c r="J1251" s="6">
        <v>414.65474999999998</v>
      </c>
      <c r="K1251" s="6">
        <v>258.15133333333335</v>
      </c>
      <c r="L1251" s="2" t="s">
        <v>36</v>
      </c>
      <c r="M1251" s="2" t="s">
        <v>45</v>
      </c>
      <c r="N1251" s="6">
        <v>0</v>
      </c>
      <c r="O1251" s="6">
        <v>0</v>
      </c>
      <c r="P1251" s="6">
        <v>107.25466666666667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40</v>
      </c>
      <c r="W1251" s="6">
        <v>0</v>
      </c>
      <c r="X1251" s="6">
        <v>0</v>
      </c>
      <c r="Y1251" s="6">
        <v>382.22794735329791</v>
      </c>
      <c r="Z1251" s="2">
        <v>48</v>
      </c>
      <c r="AA1251" s="6">
        <v>11.227945803731771</v>
      </c>
      <c r="AB1251" s="2" t="s">
        <v>38</v>
      </c>
      <c r="AC1251" s="2" t="s">
        <v>50</v>
      </c>
      <c r="AD1251" s="2" t="s">
        <v>40</v>
      </c>
      <c r="AE1251" s="2" t="s">
        <v>41</v>
      </c>
      <c r="AF1251" s="2">
        <v>1</v>
      </c>
      <c r="AG1251" s="8">
        <v>0.2270159721374512</v>
      </c>
      <c r="AH1251" s="3">
        <v>362.71490478515619</v>
      </c>
      <c r="AI1251" s="9">
        <v>0.31905049085617071</v>
      </c>
    </row>
    <row r="1252" spans="1:35" x14ac:dyDescent="0.2">
      <c r="A1252" s="2">
        <v>1251</v>
      </c>
      <c r="B1252" s="2">
        <v>39</v>
      </c>
      <c r="C1252" s="2" t="s">
        <v>32</v>
      </c>
      <c r="D1252" s="2" t="s">
        <v>57</v>
      </c>
      <c r="E1252" s="2">
        <v>1</v>
      </c>
      <c r="F1252" s="2">
        <v>2</v>
      </c>
      <c r="G1252" s="2">
        <v>2</v>
      </c>
      <c r="H1252" s="2" t="s">
        <v>34</v>
      </c>
      <c r="I1252" s="2" t="s">
        <v>49</v>
      </c>
      <c r="J1252" s="6">
        <v>419.13549999999998</v>
      </c>
      <c r="K1252" s="6">
        <v>258.63133333333332</v>
      </c>
      <c r="L1252" s="2" t="s">
        <v>44</v>
      </c>
      <c r="M1252" s="2" t="s">
        <v>37</v>
      </c>
      <c r="N1252" s="6">
        <v>0</v>
      </c>
      <c r="O1252" s="6">
        <v>331.77777777777777</v>
      </c>
      <c r="P1252" s="6">
        <v>151.23711111111112</v>
      </c>
      <c r="Q1252" s="6">
        <v>0</v>
      </c>
      <c r="R1252" s="6">
        <v>0</v>
      </c>
      <c r="S1252" s="6">
        <v>0</v>
      </c>
      <c r="T1252" s="6">
        <v>0</v>
      </c>
      <c r="U1252" s="6">
        <v>0</v>
      </c>
      <c r="V1252" s="6">
        <v>36.222222222222221</v>
      </c>
      <c r="W1252" s="6">
        <v>0</v>
      </c>
      <c r="X1252" s="6">
        <v>0</v>
      </c>
      <c r="Y1252" s="6">
        <v>320.9494932329074</v>
      </c>
      <c r="Z1252" s="2">
        <v>3</v>
      </c>
      <c r="AA1252" s="6">
        <v>110.20858706363573</v>
      </c>
      <c r="AB1252" s="2" t="s">
        <v>55</v>
      </c>
      <c r="AC1252" s="2" t="s">
        <v>39</v>
      </c>
      <c r="AD1252" s="2" t="s">
        <v>46</v>
      </c>
      <c r="AE1252" s="2" t="s">
        <v>41</v>
      </c>
      <c r="AF1252" s="2" t="s">
        <v>59</v>
      </c>
      <c r="AG1252" s="4" t="s">
        <v>59</v>
      </c>
      <c r="AH1252" s="3" t="s">
        <v>59</v>
      </c>
    </row>
    <row r="1253" spans="1:35" x14ac:dyDescent="0.2">
      <c r="A1253" s="2">
        <v>1252</v>
      </c>
      <c r="B1253" s="2">
        <v>56</v>
      </c>
      <c r="C1253" s="2" t="s">
        <v>61</v>
      </c>
      <c r="D1253" s="2" t="s">
        <v>57</v>
      </c>
      <c r="E1253" s="2">
        <v>0</v>
      </c>
      <c r="F1253" s="2">
        <v>1</v>
      </c>
      <c r="G1253" s="2">
        <v>2</v>
      </c>
      <c r="H1253" s="2" t="s">
        <v>34</v>
      </c>
      <c r="I1253" s="2" t="s">
        <v>49</v>
      </c>
      <c r="J1253" s="6">
        <v>436.39550000000003</v>
      </c>
      <c r="K1253" s="6">
        <v>384.58133333333336</v>
      </c>
      <c r="L1253" s="2" t="s">
        <v>44</v>
      </c>
      <c r="M1253" s="2" t="s">
        <v>45</v>
      </c>
      <c r="N1253" s="6">
        <v>0</v>
      </c>
      <c r="O1253" s="6">
        <v>0</v>
      </c>
      <c r="P1253" s="6">
        <v>166.04511111111111</v>
      </c>
      <c r="Q1253" s="6">
        <v>0</v>
      </c>
      <c r="R1253" s="6">
        <v>0</v>
      </c>
      <c r="S1253" s="6">
        <v>0</v>
      </c>
      <c r="T1253" s="6">
        <v>26.666666666666668</v>
      </c>
      <c r="U1253" s="6">
        <v>0</v>
      </c>
      <c r="V1253" s="6">
        <v>32.888888888888886</v>
      </c>
      <c r="W1253" s="6">
        <v>0</v>
      </c>
      <c r="X1253" s="6">
        <v>0</v>
      </c>
      <c r="Y1253" s="6">
        <v>336.21247724760701</v>
      </c>
      <c r="Z1253" s="2">
        <v>48</v>
      </c>
      <c r="AA1253" s="6">
        <v>9.8762413874077009</v>
      </c>
      <c r="AB1253" s="2" t="s">
        <v>38</v>
      </c>
      <c r="AC1253" s="2" t="s">
        <v>60</v>
      </c>
      <c r="AD1253" s="2" t="s">
        <v>40</v>
      </c>
      <c r="AE1253" s="2" t="s">
        <v>41</v>
      </c>
      <c r="AF1253" s="2" t="s">
        <v>59</v>
      </c>
      <c r="AG1253" s="4" t="s">
        <v>59</v>
      </c>
      <c r="AH1253" s="3" t="s">
        <v>59</v>
      </c>
    </row>
    <row r="1254" spans="1:35" ht="15" x14ac:dyDescent="0.25">
      <c r="A1254" s="2">
        <v>1253</v>
      </c>
      <c r="B1254" s="2">
        <v>35</v>
      </c>
      <c r="C1254" s="2" t="s">
        <v>61</v>
      </c>
      <c r="D1254" s="2" t="s">
        <v>57</v>
      </c>
      <c r="E1254" s="2">
        <v>0</v>
      </c>
      <c r="F1254" s="2">
        <v>0</v>
      </c>
      <c r="G1254" s="2">
        <v>2</v>
      </c>
      <c r="H1254" s="2" t="s">
        <v>43</v>
      </c>
      <c r="I1254" s="2" t="s">
        <v>49</v>
      </c>
      <c r="J1254" s="6">
        <v>80.801749999999998</v>
      </c>
      <c r="K1254" s="6">
        <v>82.219111111111104</v>
      </c>
      <c r="L1254" s="2" t="s">
        <v>44</v>
      </c>
      <c r="M1254" s="2" t="s">
        <v>51</v>
      </c>
      <c r="N1254" s="6">
        <v>0</v>
      </c>
      <c r="O1254" s="6">
        <v>0</v>
      </c>
      <c r="P1254" s="6">
        <v>23.282666666666668</v>
      </c>
      <c r="Q1254" s="6">
        <v>0</v>
      </c>
      <c r="R1254" s="6">
        <v>80</v>
      </c>
      <c r="S1254" s="6">
        <v>0</v>
      </c>
      <c r="T1254" s="6">
        <v>622.22222222222217</v>
      </c>
      <c r="U1254" s="6">
        <v>0</v>
      </c>
      <c r="V1254" s="6">
        <v>131.33333333333334</v>
      </c>
      <c r="W1254" s="6">
        <v>0</v>
      </c>
      <c r="X1254" s="6">
        <v>0</v>
      </c>
      <c r="Y1254" s="6">
        <v>43.763832487241963</v>
      </c>
      <c r="Z1254" s="2">
        <v>24</v>
      </c>
      <c r="AA1254" s="6">
        <v>2.1848700356695661</v>
      </c>
      <c r="AB1254" s="2" t="s">
        <v>38</v>
      </c>
      <c r="AC1254" s="2" t="s">
        <v>50</v>
      </c>
      <c r="AD1254" s="2" t="s">
        <v>46</v>
      </c>
      <c r="AE1254" s="2" t="s">
        <v>41</v>
      </c>
      <c r="AF1254" s="2">
        <v>0</v>
      </c>
      <c r="AG1254" s="8">
        <v>0.34262067079544067</v>
      </c>
      <c r="AH1254" s="3">
        <v>253.73905944824219</v>
      </c>
      <c r="AI1254" s="9">
        <v>0.49694299697875982</v>
      </c>
    </row>
    <row r="1255" spans="1:35" ht="15" x14ac:dyDescent="0.25">
      <c r="A1255" s="2">
        <v>1254</v>
      </c>
      <c r="B1255" s="2">
        <v>49</v>
      </c>
      <c r="C1255" s="2" t="s">
        <v>47</v>
      </c>
      <c r="D1255" s="2" t="s">
        <v>33</v>
      </c>
      <c r="E1255" s="2">
        <v>3</v>
      </c>
      <c r="F1255" s="2">
        <v>0</v>
      </c>
      <c r="G1255" s="2">
        <v>2</v>
      </c>
      <c r="H1255" s="2" t="s">
        <v>48</v>
      </c>
      <c r="I1255" s="2" t="s">
        <v>35</v>
      </c>
      <c r="J1255" s="6">
        <v>28.745249999999999</v>
      </c>
      <c r="K1255" s="6">
        <v>25.892888888888891</v>
      </c>
      <c r="L1255" s="2" t="s">
        <v>44</v>
      </c>
      <c r="M1255" s="2" t="s">
        <v>37</v>
      </c>
      <c r="N1255" s="6">
        <v>0</v>
      </c>
      <c r="O1255" s="6">
        <v>642.00155555555557</v>
      </c>
      <c r="P1255" s="6">
        <v>8.968</v>
      </c>
      <c r="Q1255" s="6">
        <v>0</v>
      </c>
      <c r="R1255" s="6">
        <v>0</v>
      </c>
      <c r="S1255" s="6">
        <v>0</v>
      </c>
      <c r="T1255" s="6">
        <v>0</v>
      </c>
      <c r="U1255" s="6">
        <v>0</v>
      </c>
      <c r="V1255" s="6">
        <v>142.44444444444446</v>
      </c>
      <c r="W1255" s="6">
        <v>0</v>
      </c>
      <c r="X1255" s="6">
        <v>0</v>
      </c>
      <c r="Y1255" s="6">
        <v>15.592412330440869</v>
      </c>
      <c r="Z1255" s="2">
        <v>24</v>
      </c>
      <c r="AA1255" s="6">
        <v>0.7784371831355551</v>
      </c>
      <c r="AB1255" s="2" t="s">
        <v>55</v>
      </c>
      <c r="AC1255" s="2" t="s">
        <v>50</v>
      </c>
      <c r="AD1255" s="2" t="s">
        <v>46</v>
      </c>
      <c r="AE1255" s="2" t="s">
        <v>41</v>
      </c>
      <c r="AF1255" s="2">
        <v>0</v>
      </c>
      <c r="AG1255" s="8">
        <v>0.35988762974739069</v>
      </c>
      <c r="AH1255" s="3">
        <v>301.93032836914063</v>
      </c>
      <c r="AI1255" s="9">
        <v>0.54619282484054565</v>
      </c>
    </row>
    <row r="1256" spans="1:35" ht="15" x14ac:dyDescent="0.25">
      <c r="A1256" s="2">
        <v>1255</v>
      </c>
      <c r="B1256" s="2">
        <v>25</v>
      </c>
      <c r="C1256" s="2" t="s">
        <v>47</v>
      </c>
      <c r="D1256" s="2" t="s">
        <v>65</v>
      </c>
      <c r="E1256" s="2">
        <v>0</v>
      </c>
      <c r="F1256" s="2">
        <v>3</v>
      </c>
      <c r="G1256" s="2">
        <v>2</v>
      </c>
      <c r="H1256" s="2" t="s">
        <v>58</v>
      </c>
      <c r="I1256" s="2" t="s">
        <v>49</v>
      </c>
      <c r="J1256" s="6">
        <v>85.545249999999996</v>
      </c>
      <c r="K1256" s="6">
        <v>86.442888888888888</v>
      </c>
      <c r="L1256" s="2" t="s">
        <v>44</v>
      </c>
      <c r="M1256" s="2" t="s">
        <v>37</v>
      </c>
      <c r="N1256" s="6">
        <v>0</v>
      </c>
      <c r="O1256" s="6">
        <v>7777.7777777777774</v>
      </c>
      <c r="P1256" s="6">
        <v>13.257555555555555</v>
      </c>
      <c r="Q1256" s="6">
        <v>0</v>
      </c>
      <c r="R1256" s="6">
        <v>0</v>
      </c>
      <c r="S1256" s="6">
        <v>44.444444444444443</v>
      </c>
      <c r="T1256" s="6">
        <v>0</v>
      </c>
      <c r="U1256" s="6">
        <v>0</v>
      </c>
      <c r="V1256" s="6">
        <v>141.33333333333334</v>
      </c>
      <c r="W1256" s="6">
        <v>0</v>
      </c>
      <c r="X1256" s="6">
        <v>0</v>
      </c>
      <c r="Y1256" s="6">
        <v>58.197379619565396</v>
      </c>
      <c r="Z1256" s="2">
        <v>36</v>
      </c>
      <c r="AA1256" s="6">
        <v>2.1039746871604335</v>
      </c>
      <c r="AB1256" s="2" t="s">
        <v>55</v>
      </c>
      <c r="AC1256" s="2" t="s">
        <v>39</v>
      </c>
      <c r="AD1256" s="2" t="s">
        <v>40</v>
      </c>
      <c r="AE1256" s="2" t="s">
        <v>41</v>
      </c>
      <c r="AF1256" s="2">
        <v>0</v>
      </c>
      <c r="AG1256" s="8">
        <v>0.35869455337524409</v>
      </c>
      <c r="AH1256" s="3">
        <v>284.211669921875</v>
      </c>
      <c r="AI1256" s="9">
        <v>0.52410668134689331</v>
      </c>
    </row>
    <row r="1257" spans="1:35" ht="15" x14ac:dyDescent="0.25">
      <c r="A1257" s="2">
        <v>1256</v>
      </c>
      <c r="B1257" s="2">
        <v>58</v>
      </c>
      <c r="C1257" s="2" t="s">
        <v>32</v>
      </c>
      <c r="D1257" s="2" t="s">
        <v>57</v>
      </c>
      <c r="E1257" s="2">
        <v>6</v>
      </c>
      <c r="F1257" s="2">
        <v>3</v>
      </c>
      <c r="G1257" s="2">
        <v>2</v>
      </c>
      <c r="H1257" s="2" t="s">
        <v>58</v>
      </c>
      <c r="I1257" s="2" t="s">
        <v>66</v>
      </c>
      <c r="J1257" s="6">
        <v>581.87625000000003</v>
      </c>
      <c r="K1257" s="6">
        <v>323.23266666666666</v>
      </c>
      <c r="L1257" s="2" t="s">
        <v>36</v>
      </c>
      <c r="M1257" s="2" t="s">
        <v>45</v>
      </c>
      <c r="N1257" s="6">
        <v>0</v>
      </c>
      <c r="O1257" s="6">
        <v>77.777777777777771</v>
      </c>
      <c r="P1257" s="6">
        <v>259.0911111111111</v>
      </c>
      <c r="Q1257" s="6">
        <v>0</v>
      </c>
      <c r="R1257" s="6">
        <v>0</v>
      </c>
      <c r="S1257" s="6">
        <v>0</v>
      </c>
      <c r="T1257" s="6">
        <v>255.55555555555554</v>
      </c>
      <c r="U1257" s="6">
        <v>0</v>
      </c>
      <c r="V1257" s="6">
        <v>141.33333333333334</v>
      </c>
      <c r="W1257" s="6">
        <v>0</v>
      </c>
      <c r="X1257" s="6">
        <v>0</v>
      </c>
      <c r="Y1257" s="6">
        <v>671.50105810833179</v>
      </c>
      <c r="Z1257" s="2">
        <v>6</v>
      </c>
      <c r="AA1257" s="6">
        <v>117.8653673478738</v>
      </c>
      <c r="AB1257" s="2" t="s">
        <v>38</v>
      </c>
      <c r="AC1257" s="2" t="s">
        <v>72</v>
      </c>
      <c r="AD1257" s="2" t="s">
        <v>40</v>
      </c>
      <c r="AE1257" s="2" t="s">
        <v>41</v>
      </c>
      <c r="AF1257" s="2">
        <v>1</v>
      </c>
      <c r="AG1257" s="8">
        <v>0.13819143176078799</v>
      </c>
      <c r="AH1257" s="3">
        <v>468.18692016601563</v>
      </c>
      <c r="AI1257" s="9">
        <v>0.2115243524312973</v>
      </c>
    </row>
    <row r="1258" spans="1:35" ht="15" x14ac:dyDescent="0.25">
      <c r="A1258" s="2">
        <v>1257</v>
      </c>
      <c r="B1258" s="2">
        <v>44</v>
      </c>
      <c r="C1258" s="2" t="s">
        <v>47</v>
      </c>
      <c r="D1258" s="2" t="s">
        <v>57</v>
      </c>
      <c r="E1258" s="2">
        <v>1</v>
      </c>
      <c r="F1258" s="2">
        <v>1</v>
      </c>
      <c r="G1258" s="2">
        <v>2</v>
      </c>
      <c r="H1258" s="2" t="s">
        <v>53</v>
      </c>
      <c r="I1258" s="2" t="s">
        <v>35</v>
      </c>
      <c r="J1258" s="6">
        <v>352.93525</v>
      </c>
      <c r="K1258" s="6">
        <v>199.98711111111112</v>
      </c>
      <c r="L1258" s="2" t="s">
        <v>44</v>
      </c>
      <c r="M1258" s="2" t="s">
        <v>37</v>
      </c>
      <c r="N1258" s="6">
        <v>0</v>
      </c>
      <c r="O1258" s="6">
        <v>0</v>
      </c>
      <c r="P1258" s="6">
        <v>116.81533333333333</v>
      </c>
      <c r="Q1258" s="6">
        <v>0</v>
      </c>
      <c r="R1258" s="6">
        <v>0</v>
      </c>
      <c r="S1258" s="6">
        <v>0</v>
      </c>
      <c r="T1258" s="6">
        <v>0</v>
      </c>
      <c r="U1258" s="6">
        <v>0</v>
      </c>
      <c r="V1258" s="6">
        <v>331.11111111111109</v>
      </c>
      <c r="W1258" s="6">
        <v>0</v>
      </c>
      <c r="X1258" s="6">
        <v>0</v>
      </c>
      <c r="Y1258" s="6">
        <v>411.71470245423382</v>
      </c>
      <c r="Z1258" s="2">
        <v>36</v>
      </c>
      <c r="AA1258" s="6">
        <v>14.884472771077769</v>
      </c>
      <c r="AB1258" s="2" t="s">
        <v>38</v>
      </c>
      <c r="AC1258" s="2" t="s">
        <v>60</v>
      </c>
      <c r="AD1258" s="2" t="s">
        <v>40</v>
      </c>
      <c r="AE1258" s="2" t="s">
        <v>41</v>
      </c>
      <c r="AF1258" s="2">
        <v>1</v>
      </c>
      <c r="AG1258" s="8">
        <v>0.20474924147129059</v>
      </c>
      <c r="AH1258" s="3">
        <v>393.74725341796881</v>
      </c>
      <c r="AI1258" s="9">
        <v>0.32647272944450378</v>
      </c>
    </row>
    <row r="1259" spans="1:35" ht="15" x14ac:dyDescent="0.25">
      <c r="A1259" s="2">
        <v>1258</v>
      </c>
      <c r="B1259" s="2">
        <v>54</v>
      </c>
      <c r="C1259" s="2" t="s">
        <v>47</v>
      </c>
      <c r="D1259" s="2" t="s">
        <v>74</v>
      </c>
      <c r="E1259" s="2">
        <v>1</v>
      </c>
      <c r="F1259" s="2">
        <v>4</v>
      </c>
      <c r="G1259" s="2">
        <v>1</v>
      </c>
      <c r="H1259" s="2" t="s">
        <v>34</v>
      </c>
      <c r="I1259" s="2" t="s">
        <v>35</v>
      </c>
      <c r="J1259" s="6">
        <v>379.40949999999998</v>
      </c>
      <c r="K1259" s="6">
        <v>192.24822222222221</v>
      </c>
      <c r="L1259" s="2" t="s">
        <v>36</v>
      </c>
      <c r="M1259" s="2" t="s">
        <v>51</v>
      </c>
      <c r="N1259" s="6">
        <v>0</v>
      </c>
      <c r="O1259" s="6">
        <v>0</v>
      </c>
      <c r="P1259" s="6">
        <v>234.9051111111111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154.22222222222223</v>
      </c>
      <c r="W1259" s="6">
        <v>0</v>
      </c>
      <c r="X1259" s="6">
        <v>0</v>
      </c>
      <c r="Y1259" s="6">
        <v>606.06824697134914</v>
      </c>
      <c r="Z1259" s="2">
        <v>60</v>
      </c>
      <c r="AA1259" s="6">
        <v>15.390150045342178</v>
      </c>
      <c r="AB1259" s="2" t="s">
        <v>38</v>
      </c>
      <c r="AC1259" s="2" t="s">
        <v>50</v>
      </c>
      <c r="AD1259" s="2" t="s">
        <v>46</v>
      </c>
      <c r="AE1259" s="2" t="s">
        <v>70</v>
      </c>
      <c r="AF1259" s="2">
        <v>0</v>
      </c>
      <c r="AG1259" s="8">
        <v>0.17213478684425351</v>
      </c>
      <c r="AH1259" s="3">
        <v>501.47927856445313</v>
      </c>
      <c r="AI1259" s="9">
        <v>0.29144835472106928</v>
      </c>
    </row>
    <row r="1260" spans="1:35" ht="15" x14ac:dyDescent="0.25">
      <c r="A1260" s="2">
        <v>1259</v>
      </c>
      <c r="B1260" s="2">
        <v>31</v>
      </c>
      <c r="C1260" s="2" t="s">
        <v>61</v>
      </c>
      <c r="D1260" s="2" t="s">
        <v>57</v>
      </c>
      <c r="E1260" s="2">
        <v>3</v>
      </c>
      <c r="F1260" s="2">
        <v>0</v>
      </c>
      <c r="G1260" s="2">
        <v>4</v>
      </c>
      <c r="H1260" s="2" t="s">
        <v>43</v>
      </c>
      <c r="I1260" s="2" t="s">
        <v>35</v>
      </c>
      <c r="J1260" s="6">
        <v>1988.3267499999999</v>
      </c>
      <c r="K1260" s="6">
        <v>1172.8033333333333</v>
      </c>
      <c r="L1260" s="2" t="s">
        <v>84</v>
      </c>
      <c r="M1260" s="2" t="s">
        <v>37</v>
      </c>
      <c r="N1260" s="6">
        <v>0</v>
      </c>
      <c r="O1260" s="6">
        <v>6666.666666666667</v>
      </c>
      <c r="P1260" s="6">
        <v>382.98111111111109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96.444444444444443</v>
      </c>
      <c r="W1260" s="6">
        <v>0</v>
      </c>
      <c r="X1260" s="6">
        <v>0</v>
      </c>
      <c r="Y1260" s="6">
        <v>1472.9132218652735</v>
      </c>
      <c r="Z1260" s="2">
        <v>48</v>
      </c>
      <c r="AA1260" s="6">
        <v>43.266825315149354</v>
      </c>
      <c r="AB1260" s="2" t="s">
        <v>38</v>
      </c>
      <c r="AC1260" s="2" t="s">
        <v>39</v>
      </c>
      <c r="AD1260" s="2" t="s">
        <v>40</v>
      </c>
      <c r="AE1260" s="2" t="s">
        <v>64</v>
      </c>
      <c r="AF1260" s="2">
        <v>1</v>
      </c>
      <c r="AG1260" s="8">
        <v>1.3101662509143351E-2</v>
      </c>
      <c r="AH1260" s="3">
        <v>744.13018798828125</v>
      </c>
      <c r="AI1260" s="9">
        <v>1.7080008983612061E-2</v>
      </c>
    </row>
    <row r="1261" spans="1:35" ht="15" x14ac:dyDescent="0.25">
      <c r="A1261" s="2">
        <v>1260</v>
      </c>
      <c r="B1261" s="2">
        <v>22</v>
      </c>
      <c r="C1261" s="2" t="s">
        <v>32</v>
      </c>
      <c r="D1261" s="2" t="s">
        <v>57</v>
      </c>
      <c r="E1261" s="2">
        <v>1</v>
      </c>
      <c r="F1261" s="2">
        <v>0</v>
      </c>
      <c r="G1261" s="2">
        <v>3</v>
      </c>
      <c r="H1261" s="2" t="s">
        <v>43</v>
      </c>
      <c r="I1261" s="2" t="s">
        <v>35</v>
      </c>
      <c r="J1261" s="6">
        <v>818.58749999999998</v>
      </c>
      <c r="K1261" s="6">
        <v>693.46533333333332</v>
      </c>
      <c r="L1261" s="2" t="s">
        <v>44</v>
      </c>
      <c r="M1261" s="2" t="s">
        <v>37</v>
      </c>
      <c r="N1261" s="6">
        <v>0</v>
      </c>
      <c r="O1261" s="6">
        <v>0</v>
      </c>
      <c r="P1261" s="6">
        <v>545.45177777777781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30.666666666666668</v>
      </c>
      <c r="W1261" s="6">
        <v>0</v>
      </c>
      <c r="X1261" s="6">
        <v>0</v>
      </c>
      <c r="Y1261" s="6">
        <v>657.93707377942746</v>
      </c>
      <c r="Z1261" s="2">
        <v>48</v>
      </c>
      <c r="AA1261" s="6">
        <v>19.326901284466071</v>
      </c>
      <c r="AB1261" s="2" t="s">
        <v>38</v>
      </c>
      <c r="AC1261" s="2" t="s">
        <v>62</v>
      </c>
      <c r="AD1261" s="2" t="s">
        <v>82</v>
      </c>
      <c r="AE1261" s="2" t="s">
        <v>41</v>
      </c>
      <c r="AF1261" s="2">
        <v>1</v>
      </c>
      <c r="AG1261" s="8">
        <v>9.7459375858306885E-2</v>
      </c>
      <c r="AH1261" s="3">
        <v>473.18646240234381</v>
      </c>
      <c r="AI1261" s="9">
        <v>0.15156438946723941</v>
      </c>
    </row>
    <row r="1262" spans="1:35" ht="15" x14ac:dyDescent="0.25">
      <c r="A1262" s="2">
        <v>1261</v>
      </c>
      <c r="B1262" s="2">
        <v>62</v>
      </c>
      <c r="C1262" s="2" t="s">
        <v>32</v>
      </c>
      <c r="D1262" s="2" t="s">
        <v>33</v>
      </c>
      <c r="E1262" s="2">
        <v>3</v>
      </c>
      <c r="F1262" s="2">
        <v>0</v>
      </c>
      <c r="G1262" s="2">
        <v>5</v>
      </c>
      <c r="H1262" s="2" t="s">
        <v>34</v>
      </c>
      <c r="I1262" s="2" t="s">
        <v>35</v>
      </c>
      <c r="J1262" s="6">
        <v>279.36124999999998</v>
      </c>
      <c r="K1262" s="6">
        <v>255.75866666666667</v>
      </c>
      <c r="L1262" s="2" t="s">
        <v>44</v>
      </c>
      <c r="M1262" s="2" t="s">
        <v>45</v>
      </c>
      <c r="N1262" s="6">
        <v>0</v>
      </c>
      <c r="O1262" s="6">
        <v>5555.5555555555557</v>
      </c>
      <c r="P1262" s="6">
        <v>73.567999999999998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73.555555555555557</v>
      </c>
      <c r="W1262" s="6">
        <v>0</v>
      </c>
      <c r="X1262" s="6">
        <v>0</v>
      </c>
      <c r="Y1262" s="6">
        <v>175.10919723537452</v>
      </c>
      <c r="Z1262" s="2">
        <v>48</v>
      </c>
      <c r="AA1262" s="6">
        <v>5.1438326001747257</v>
      </c>
      <c r="AB1262" s="2" t="s">
        <v>38</v>
      </c>
      <c r="AC1262" s="2" t="s">
        <v>62</v>
      </c>
      <c r="AD1262" s="2" t="s">
        <v>40</v>
      </c>
      <c r="AE1262" s="2" t="s">
        <v>41</v>
      </c>
      <c r="AF1262" s="2">
        <v>0</v>
      </c>
      <c r="AG1262" s="8">
        <v>0.18545489013195041</v>
      </c>
      <c r="AH1262" s="3">
        <v>557.8487548828125</v>
      </c>
      <c r="AI1262" s="9">
        <v>0.45975607633590698</v>
      </c>
    </row>
    <row r="1263" spans="1:35" x14ac:dyDescent="0.2">
      <c r="A1263" s="2">
        <v>1262</v>
      </c>
      <c r="B1263" s="2">
        <v>44</v>
      </c>
      <c r="C1263" s="2" t="s">
        <v>61</v>
      </c>
      <c r="D1263" s="2" t="s">
        <v>65</v>
      </c>
      <c r="E1263" s="2">
        <v>5</v>
      </c>
      <c r="F1263" s="2">
        <v>2</v>
      </c>
      <c r="G1263" s="2">
        <v>2</v>
      </c>
      <c r="H1263" s="2" t="s">
        <v>43</v>
      </c>
      <c r="I1263" s="2" t="s">
        <v>35</v>
      </c>
      <c r="J1263" s="6">
        <v>25.288250000000001</v>
      </c>
      <c r="K1263" s="6">
        <v>14.481333333333334</v>
      </c>
      <c r="L1263" s="2" t="s">
        <v>44</v>
      </c>
      <c r="M1263" s="2" t="s">
        <v>37</v>
      </c>
      <c r="N1263" s="6">
        <v>0</v>
      </c>
      <c r="O1263" s="6">
        <v>527.77777777777783</v>
      </c>
      <c r="P1263" s="6">
        <v>12.009333333333334</v>
      </c>
      <c r="Q1263" s="6">
        <v>33.333333333333336</v>
      </c>
      <c r="R1263" s="6">
        <v>0</v>
      </c>
      <c r="S1263" s="6">
        <v>0</v>
      </c>
      <c r="T1263" s="6">
        <v>0</v>
      </c>
      <c r="U1263" s="6">
        <v>0</v>
      </c>
      <c r="V1263" s="6">
        <v>199.55555555555554</v>
      </c>
      <c r="W1263" s="6">
        <v>0</v>
      </c>
      <c r="X1263" s="6">
        <v>0</v>
      </c>
      <c r="Y1263" s="6">
        <v>31.685599695536474</v>
      </c>
      <c r="Z1263" s="2">
        <v>36</v>
      </c>
      <c r="AA1263" s="6">
        <v>1.1455103329857608</v>
      </c>
      <c r="AB1263" s="2" t="s">
        <v>38</v>
      </c>
      <c r="AC1263" s="2" t="s">
        <v>62</v>
      </c>
      <c r="AD1263" s="2" t="s">
        <v>40</v>
      </c>
      <c r="AE1263" s="2" t="s">
        <v>41</v>
      </c>
      <c r="AF1263" s="2" t="s">
        <v>59</v>
      </c>
      <c r="AG1263" s="4" t="s">
        <v>59</v>
      </c>
      <c r="AH1263" s="3" t="s">
        <v>59</v>
      </c>
    </row>
    <row r="1264" spans="1:35" ht="15" x14ac:dyDescent="0.25">
      <c r="A1264" s="2">
        <v>1263</v>
      </c>
      <c r="B1264" s="2">
        <v>36</v>
      </c>
      <c r="C1264" s="2" t="s">
        <v>32</v>
      </c>
      <c r="D1264" s="2" t="s">
        <v>33</v>
      </c>
      <c r="E1264" s="2">
        <v>1</v>
      </c>
      <c r="F1264" s="2">
        <v>2</v>
      </c>
      <c r="G1264" s="2">
        <v>3</v>
      </c>
      <c r="H1264" s="2" t="s">
        <v>53</v>
      </c>
      <c r="I1264" s="2" t="s">
        <v>49</v>
      </c>
      <c r="J1264" s="6">
        <v>642.49900000000002</v>
      </c>
      <c r="K1264" s="6">
        <v>373.59399999999999</v>
      </c>
      <c r="L1264" s="2" t="s">
        <v>44</v>
      </c>
      <c r="M1264" s="2" t="s">
        <v>37</v>
      </c>
      <c r="N1264" s="6">
        <v>0</v>
      </c>
      <c r="O1264" s="6">
        <v>0</v>
      </c>
      <c r="P1264" s="6">
        <v>120.03666666666666</v>
      </c>
      <c r="Q1264" s="6">
        <v>0</v>
      </c>
      <c r="R1264" s="6">
        <v>0</v>
      </c>
      <c r="S1264" s="6">
        <v>0</v>
      </c>
      <c r="T1264" s="6">
        <v>222.22222222222223</v>
      </c>
      <c r="U1264" s="6">
        <v>0</v>
      </c>
      <c r="V1264" s="6">
        <v>47.777777777777779</v>
      </c>
      <c r="W1264" s="6">
        <v>0</v>
      </c>
      <c r="X1264" s="6">
        <v>0</v>
      </c>
      <c r="Y1264" s="6">
        <v>843.06342011086258</v>
      </c>
      <c r="Z1264" s="2">
        <v>36</v>
      </c>
      <c r="AA1264" s="6">
        <v>30.478762225710728</v>
      </c>
      <c r="AB1264" s="2" t="s">
        <v>55</v>
      </c>
      <c r="AC1264" s="2" t="s">
        <v>50</v>
      </c>
      <c r="AD1264" s="2" t="s">
        <v>46</v>
      </c>
      <c r="AE1264" s="2" t="s">
        <v>41</v>
      </c>
      <c r="AF1264" s="2">
        <v>1</v>
      </c>
      <c r="AG1264" s="8">
        <v>0.1114922016859055</v>
      </c>
      <c r="AH1264" s="3">
        <v>486.1640625</v>
      </c>
      <c r="AI1264" s="9">
        <v>0.1774285435676575</v>
      </c>
    </row>
    <row r="1265" spans="1:35" x14ac:dyDescent="0.2">
      <c r="A1265" s="2">
        <v>1264</v>
      </c>
      <c r="B1265" s="2">
        <v>50</v>
      </c>
      <c r="C1265" s="2" t="s">
        <v>47</v>
      </c>
      <c r="D1265" s="2" t="s">
        <v>42</v>
      </c>
      <c r="E1265" s="2">
        <v>0</v>
      </c>
      <c r="F1265" s="2">
        <v>1</v>
      </c>
      <c r="G1265" s="2">
        <v>3</v>
      </c>
      <c r="H1265" s="2" t="s">
        <v>43</v>
      </c>
      <c r="I1265" s="2" t="s">
        <v>49</v>
      </c>
      <c r="J1265" s="6">
        <v>814.16750000000002</v>
      </c>
      <c r="K1265" s="6">
        <v>864.69066666666663</v>
      </c>
      <c r="L1265" s="2" t="s">
        <v>44</v>
      </c>
      <c r="M1265" s="2" t="s">
        <v>37</v>
      </c>
      <c r="N1265" s="6">
        <v>0</v>
      </c>
      <c r="O1265" s="6">
        <v>0</v>
      </c>
      <c r="P1265" s="6">
        <v>409.53844444444445</v>
      </c>
      <c r="Q1265" s="6">
        <v>0</v>
      </c>
      <c r="R1265" s="6">
        <v>0</v>
      </c>
      <c r="S1265" s="6">
        <v>1111.1111111111111</v>
      </c>
      <c r="T1265" s="6">
        <v>0</v>
      </c>
      <c r="U1265" s="6">
        <v>0</v>
      </c>
      <c r="V1265" s="6">
        <v>96.444444444444443</v>
      </c>
      <c r="W1265" s="6">
        <v>1173.3333333333333</v>
      </c>
      <c r="X1265" s="6">
        <v>0</v>
      </c>
      <c r="Y1265" s="6">
        <v>591.42488204560834</v>
      </c>
      <c r="Z1265" s="2">
        <v>12</v>
      </c>
      <c r="AA1265" s="6">
        <v>54.221828990508662</v>
      </c>
      <c r="AB1265" s="2" t="s">
        <v>38</v>
      </c>
      <c r="AC1265" s="2" t="s">
        <v>50</v>
      </c>
      <c r="AD1265" s="2" t="s">
        <v>46</v>
      </c>
      <c r="AE1265" s="2" t="s">
        <v>70</v>
      </c>
      <c r="AF1265" s="2" t="s">
        <v>59</v>
      </c>
      <c r="AG1265" s="4" t="s">
        <v>59</v>
      </c>
      <c r="AH1265" s="3" t="s">
        <v>59</v>
      </c>
    </row>
    <row r="1266" spans="1:35" x14ac:dyDescent="0.2">
      <c r="A1266" s="2">
        <v>1265</v>
      </c>
      <c r="B1266" s="2">
        <v>37</v>
      </c>
      <c r="C1266" s="2" t="s">
        <v>61</v>
      </c>
      <c r="D1266" s="2" t="s">
        <v>33</v>
      </c>
      <c r="E1266" s="2">
        <v>0</v>
      </c>
      <c r="F1266" s="2">
        <v>0</v>
      </c>
      <c r="G1266" s="2">
        <v>3</v>
      </c>
      <c r="H1266" s="2" t="s">
        <v>43</v>
      </c>
      <c r="I1266" s="2" t="s">
        <v>49</v>
      </c>
      <c r="J1266" s="6">
        <v>313.74700000000001</v>
      </c>
      <c r="K1266" s="6">
        <v>388.83199999999999</v>
      </c>
      <c r="L1266" s="2" t="s">
        <v>44</v>
      </c>
      <c r="M1266" s="2" t="s">
        <v>37</v>
      </c>
      <c r="N1266" s="6">
        <v>0</v>
      </c>
      <c r="O1266" s="6">
        <v>3111.1111111111113</v>
      </c>
      <c r="P1266" s="6">
        <v>72.730444444444444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54.444444444444443</v>
      </c>
      <c r="W1266" s="6">
        <v>0</v>
      </c>
      <c r="X1266" s="6">
        <v>0</v>
      </c>
      <c r="Y1266" s="6">
        <v>112.134899293017</v>
      </c>
      <c r="Z1266" s="2">
        <v>24</v>
      </c>
      <c r="AA1266" s="6">
        <v>5.5982341466451722</v>
      </c>
      <c r="AB1266" s="2" t="s">
        <v>38</v>
      </c>
      <c r="AC1266" s="2" t="s">
        <v>60</v>
      </c>
      <c r="AD1266" s="2" t="s">
        <v>40</v>
      </c>
      <c r="AE1266" s="2" t="s">
        <v>64</v>
      </c>
      <c r="AF1266" s="2" t="s">
        <v>59</v>
      </c>
      <c r="AG1266" s="4" t="s">
        <v>59</v>
      </c>
      <c r="AH1266" s="3" t="s">
        <v>59</v>
      </c>
    </row>
    <row r="1267" spans="1:35" ht="15" x14ac:dyDescent="0.25">
      <c r="A1267" s="2">
        <v>1266</v>
      </c>
      <c r="B1267" s="2">
        <v>31</v>
      </c>
      <c r="C1267" s="2" t="s">
        <v>47</v>
      </c>
      <c r="D1267" s="2" t="s">
        <v>33</v>
      </c>
      <c r="E1267" s="2">
        <v>1</v>
      </c>
      <c r="F1267" s="2">
        <v>0</v>
      </c>
      <c r="G1267" s="2">
        <v>3</v>
      </c>
      <c r="H1267" s="2" t="s">
        <v>43</v>
      </c>
      <c r="I1267" s="2" t="s">
        <v>49</v>
      </c>
      <c r="J1267" s="6">
        <v>427.75049999999999</v>
      </c>
      <c r="K1267" s="6">
        <v>305.23755555555556</v>
      </c>
      <c r="L1267" s="2" t="s">
        <v>44</v>
      </c>
      <c r="M1267" s="2" t="s">
        <v>45</v>
      </c>
      <c r="N1267" s="6">
        <v>0</v>
      </c>
      <c r="O1267" s="6">
        <v>2222.2222222222222</v>
      </c>
      <c r="P1267" s="6">
        <v>141.05755555555555</v>
      </c>
      <c r="Q1267" s="6">
        <v>0</v>
      </c>
      <c r="R1267" s="6">
        <v>0</v>
      </c>
      <c r="S1267" s="6">
        <v>0</v>
      </c>
      <c r="T1267" s="6">
        <v>0</v>
      </c>
      <c r="U1267" s="6">
        <v>0</v>
      </c>
      <c r="V1267" s="6">
        <v>204.44444444444446</v>
      </c>
      <c r="W1267" s="6">
        <v>0</v>
      </c>
      <c r="X1267" s="6">
        <v>0</v>
      </c>
      <c r="Y1267" s="6">
        <v>499.5393020591776</v>
      </c>
      <c r="Z1267" s="2">
        <v>36</v>
      </c>
      <c r="AA1267" s="6">
        <v>18.059542433779228</v>
      </c>
      <c r="AB1267" s="2" t="s">
        <v>38</v>
      </c>
      <c r="AC1267" s="2" t="s">
        <v>75</v>
      </c>
      <c r="AD1267" s="2" t="s">
        <v>40</v>
      </c>
      <c r="AE1267" s="2" t="s">
        <v>41</v>
      </c>
      <c r="AF1267" s="2">
        <v>1</v>
      </c>
      <c r="AG1267" s="8">
        <v>0.17200753092765811</v>
      </c>
      <c r="AH1267" s="3">
        <v>402.81277465820313</v>
      </c>
      <c r="AI1267" s="9">
        <v>0.27964231371879578</v>
      </c>
    </row>
    <row r="1268" spans="1:35" ht="15" x14ac:dyDescent="0.25">
      <c r="A1268" s="2">
        <v>1267</v>
      </c>
      <c r="B1268" s="2">
        <v>43</v>
      </c>
      <c r="C1268" s="2" t="s">
        <v>32</v>
      </c>
      <c r="D1268" s="2" t="s">
        <v>33</v>
      </c>
      <c r="E1268" s="2">
        <v>0</v>
      </c>
      <c r="F1268" s="2">
        <v>0</v>
      </c>
      <c r="G1268" s="2">
        <v>3</v>
      </c>
      <c r="H1268" s="2" t="s">
        <v>34</v>
      </c>
      <c r="I1268" s="2" t="s">
        <v>49</v>
      </c>
      <c r="J1268" s="6">
        <v>354.70499999999998</v>
      </c>
      <c r="K1268" s="6">
        <v>246.19244444444445</v>
      </c>
      <c r="L1268" s="2" t="s">
        <v>44</v>
      </c>
      <c r="M1268" s="2" t="s">
        <v>51</v>
      </c>
      <c r="N1268" s="6">
        <v>0</v>
      </c>
      <c r="O1268" s="6">
        <v>0</v>
      </c>
      <c r="P1268" s="6">
        <v>149.54533333333333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187.22792650421064</v>
      </c>
      <c r="Z1268" s="2">
        <v>12</v>
      </c>
      <c r="AA1268" s="6">
        <v>17.165054973753985</v>
      </c>
      <c r="AB1268" s="2" t="s">
        <v>38</v>
      </c>
      <c r="AC1268" s="2" t="s">
        <v>50</v>
      </c>
      <c r="AD1268" s="2" t="s">
        <v>56</v>
      </c>
      <c r="AE1268" s="2" t="s">
        <v>41</v>
      </c>
      <c r="AF1268" s="2">
        <v>0</v>
      </c>
      <c r="AG1268" s="8">
        <v>0.23589450120925901</v>
      </c>
      <c r="AH1268" s="3">
        <v>319.623779296875</v>
      </c>
      <c r="AI1268" s="9">
        <v>0.37593710422515869</v>
      </c>
    </row>
    <row r="1269" spans="1:35" ht="15" x14ac:dyDescent="0.25">
      <c r="A1269" s="2">
        <v>1268</v>
      </c>
      <c r="B1269" s="2">
        <v>50</v>
      </c>
      <c r="C1269" s="2" t="s">
        <v>61</v>
      </c>
      <c r="D1269" s="2" t="s">
        <v>57</v>
      </c>
      <c r="E1269" s="2">
        <v>1</v>
      </c>
      <c r="F1269" s="2">
        <v>3</v>
      </c>
      <c r="G1269" s="2">
        <v>3</v>
      </c>
      <c r="H1269" s="2" t="s">
        <v>58</v>
      </c>
      <c r="I1269" s="2" t="s">
        <v>49</v>
      </c>
      <c r="J1269" s="6">
        <v>1401.1545000000001</v>
      </c>
      <c r="K1269" s="6">
        <v>897.74711111111117</v>
      </c>
      <c r="L1269" s="2" t="s">
        <v>44</v>
      </c>
      <c r="M1269" s="2" t="s">
        <v>51</v>
      </c>
      <c r="N1269" s="6">
        <v>0</v>
      </c>
      <c r="O1269" s="6">
        <v>0</v>
      </c>
      <c r="P1269" s="6">
        <v>107.88644444444445</v>
      </c>
      <c r="Q1269" s="6">
        <v>0</v>
      </c>
      <c r="R1269" s="6">
        <v>0</v>
      </c>
      <c r="S1269" s="6">
        <v>0</v>
      </c>
      <c r="T1269" s="6">
        <v>222.22222222222223</v>
      </c>
      <c r="U1269" s="6">
        <v>0</v>
      </c>
      <c r="V1269" s="6">
        <v>73.555555555555557</v>
      </c>
      <c r="W1269" s="6">
        <v>0</v>
      </c>
      <c r="X1269" s="6">
        <v>0</v>
      </c>
      <c r="Y1269" s="6">
        <v>1049.9534261993047</v>
      </c>
      <c r="Z1269" s="2">
        <v>36</v>
      </c>
      <c r="AA1269" s="6">
        <v>37.958331558248325</v>
      </c>
      <c r="AB1269" s="2" t="s">
        <v>55</v>
      </c>
      <c r="AC1269" s="2" t="s">
        <v>39</v>
      </c>
      <c r="AD1269" s="2" t="s">
        <v>40</v>
      </c>
      <c r="AE1269" s="2" t="s">
        <v>41</v>
      </c>
      <c r="AF1269" s="2">
        <v>1</v>
      </c>
      <c r="AG1269" s="8">
        <v>3.8459114730358117E-2</v>
      </c>
      <c r="AH1269" s="3">
        <v>633.4346923828125</v>
      </c>
      <c r="AI1269" s="9">
        <v>5.857965350151062E-2</v>
      </c>
    </row>
    <row r="1270" spans="1:35" x14ac:dyDescent="0.2">
      <c r="A1270" s="2">
        <v>1269</v>
      </c>
      <c r="B1270" s="2">
        <v>24</v>
      </c>
      <c r="C1270" s="2" t="s">
        <v>61</v>
      </c>
      <c r="D1270" s="2" t="s">
        <v>33</v>
      </c>
      <c r="E1270" s="2">
        <v>3</v>
      </c>
      <c r="F1270" s="2">
        <v>0</v>
      </c>
      <c r="G1270" s="2">
        <v>2</v>
      </c>
      <c r="H1270" s="2" t="s">
        <v>58</v>
      </c>
      <c r="I1270" s="2" t="s">
        <v>49</v>
      </c>
      <c r="J1270" s="6">
        <v>664.49125000000004</v>
      </c>
      <c r="K1270" s="6">
        <v>486.84644444444444</v>
      </c>
      <c r="L1270" s="2" t="s">
        <v>44</v>
      </c>
      <c r="M1270" s="2" t="s">
        <v>37</v>
      </c>
      <c r="N1270" s="6">
        <v>0</v>
      </c>
      <c r="O1270" s="6">
        <v>0</v>
      </c>
      <c r="P1270" s="6">
        <v>269.39888888888891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6.666666666666667</v>
      </c>
      <c r="W1270" s="6">
        <v>261.77777777777777</v>
      </c>
      <c r="X1270" s="6">
        <v>0</v>
      </c>
      <c r="Y1270" s="6">
        <v>434.12189246781384</v>
      </c>
      <c r="Z1270" s="2">
        <v>18</v>
      </c>
      <c r="AA1270" s="6">
        <v>27.699486730302596</v>
      </c>
      <c r="AB1270" s="2" t="s">
        <v>55</v>
      </c>
      <c r="AC1270" s="2" t="s">
        <v>39</v>
      </c>
      <c r="AD1270" s="2" t="s">
        <v>40</v>
      </c>
      <c r="AE1270" s="2" t="s">
        <v>70</v>
      </c>
      <c r="AF1270" s="2" t="s">
        <v>59</v>
      </c>
      <c r="AG1270" s="4" t="s">
        <v>59</v>
      </c>
      <c r="AH1270" s="3" t="s">
        <v>59</v>
      </c>
    </row>
    <row r="1271" spans="1:35" ht="15" x14ac:dyDescent="0.25">
      <c r="A1271" s="2">
        <v>1270</v>
      </c>
      <c r="B1271" s="2">
        <v>32</v>
      </c>
      <c r="C1271" s="2" t="s">
        <v>32</v>
      </c>
      <c r="D1271" s="2" t="s">
        <v>57</v>
      </c>
      <c r="E1271" s="2">
        <v>1</v>
      </c>
      <c r="F1271" s="2">
        <v>3</v>
      </c>
      <c r="G1271" s="2">
        <v>2</v>
      </c>
      <c r="H1271" s="2" t="s">
        <v>58</v>
      </c>
      <c r="I1271" s="2" t="s">
        <v>49</v>
      </c>
      <c r="J1271" s="6">
        <v>272.68324999999999</v>
      </c>
      <c r="K1271" s="6">
        <v>141.73511111111111</v>
      </c>
      <c r="L1271" s="2" t="s">
        <v>44</v>
      </c>
      <c r="M1271" s="2" t="s">
        <v>45</v>
      </c>
      <c r="N1271" s="6">
        <v>0</v>
      </c>
      <c r="O1271" s="6">
        <v>32.222222222222221</v>
      </c>
      <c r="P1271" s="6">
        <v>16.909555555555556</v>
      </c>
      <c r="Q1271" s="6">
        <v>133.33333333333334</v>
      </c>
      <c r="R1271" s="6">
        <v>0</v>
      </c>
      <c r="S1271" s="6">
        <v>0</v>
      </c>
      <c r="T1271" s="6">
        <v>0</v>
      </c>
      <c r="U1271" s="6">
        <v>0</v>
      </c>
      <c r="V1271" s="6">
        <v>40.444444444444443</v>
      </c>
      <c r="W1271" s="6">
        <v>0</v>
      </c>
      <c r="X1271" s="6">
        <v>0</v>
      </c>
      <c r="Y1271" s="6">
        <v>248.2927213655156</v>
      </c>
      <c r="Z1271" s="2">
        <v>18</v>
      </c>
      <c r="AA1271" s="6">
        <v>15.842511193338931</v>
      </c>
      <c r="AB1271" s="2" t="s">
        <v>38</v>
      </c>
      <c r="AC1271" s="2" t="s">
        <v>39</v>
      </c>
      <c r="AD1271" s="2" t="s">
        <v>40</v>
      </c>
      <c r="AE1271" s="2" t="s">
        <v>67</v>
      </c>
      <c r="AF1271" s="2">
        <v>0</v>
      </c>
      <c r="AG1271" s="8">
        <v>0.29284265637397772</v>
      </c>
      <c r="AH1271" s="3">
        <v>294.39556884765619</v>
      </c>
      <c r="AI1271" s="9">
        <v>0.41261759400367742</v>
      </c>
    </row>
    <row r="1272" spans="1:35" ht="15" x14ac:dyDescent="0.25">
      <c r="A1272" s="2">
        <v>1271</v>
      </c>
      <c r="B1272" s="2">
        <v>54</v>
      </c>
      <c r="C1272" s="2" t="s">
        <v>61</v>
      </c>
      <c r="D1272" s="2" t="s">
        <v>33</v>
      </c>
      <c r="E1272" s="2">
        <v>0</v>
      </c>
      <c r="F1272" s="2">
        <v>0</v>
      </c>
      <c r="G1272" s="2">
        <v>3</v>
      </c>
      <c r="H1272" s="2" t="s">
        <v>48</v>
      </c>
      <c r="I1272" s="2" t="s">
        <v>35</v>
      </c>
      <c r="J1272" s="6">
        <v>1449.4502500000001</v>
      </c>
      <c r="K1272" s="6">
        <v>1268.9971111111111</v>
      </c>
      <c r="L1272" s="2" t="s">
        <v>44</v>
      </c>
      <c r="M1272" s="2" t="s">
        <v>37</v>
      </c>
      <c r="N1272" s="6">
        <v>12461.0558584518</v>
      </c>
      <c r="O1272" s="6">
        <v>5555.5555555555557</v>
      </c>
      <c r="P1272" s="6">
        <v>88.134888888888895</v>
      </c>
      <c r="Q1272" s="6">
        <v>0</v>
      </c>
      <c r="R1272" s="6">
        <v>0</v>
      </c>
      <c r="S1272" s="6">
        <v>0</v>
      </c>
      <c r="T1272" s="6">
        <v>22.222222222222221</v>
      </c>
      <c r="U1272" s="6">
        <v>0</v>
      </c>
      <c r="V1272" s="6">
        <v>37.111111111111114</v>
      </c>
      <c r="W1272" s="6">
        <v>0</v>
      </c>
      <c r="X1272" s="6">
        <v>0</v>
      </c>
      <c r="Y1272" s="6">
        <v>869.92870024741785</v>
      </c>
      <c r="Z1272" s="2">
        <v>36</v>
      </c>
      <c r="AA1272" s="6">
        <v>31.450006459390686</v>
      </c>
      <c r="AB1272" s="2" t="s">
        <v>38</v>
      </c>
      <c r="AC1272" s="2" t="s">
        <v>60</v>
      </c>
      <c r="AD1272" s="2" t="s">
        <v>40</v>
      </c>
      <c r="AE1272" s="2" t="s">
        <v>41</v>
      </c>
      <c r="AF1272" s="2">
        <v>1</v>
      </c>
      <c r="AG1272" s="8">
        <v>3.3263955265283578E-2</v>
      </c>
      <c r="AH1272" s="3">
        <v>611.90155029296875</v>
      </c>
      <c r="AI1272" s="9">
        <v>5.0778012722730637E-2</v>
      </c>
    </row>
    <row r="1273" spans="1:35" x14ac:dyDescent="0.2">
      <c r="A1273" s="2">
        <v>1272</v>
      </c>
      <c r="B1273" s="2">
        <v>39</v>
      </c>
      <c r="C1273" s="2" t="s">
        <v>32</v>
      </c>
      <c r="D1273" s="2" t="s">
        <v>33</v>
      </c>
      <c r="E1273" s="2">
        <v>0</v>
      </c>
      <c r="F1273" s="2">
        <v>0</v>
      </c>
      <c r="G1273" s="2">
        <v>3</v>
      </c>
      <c r="H1273" s="2" t="s">
        <v>48</v>
      </c>
      <c r="I1273" s="2" t="s">
        <v>35</v>
      </c>
      <c r="J1273" s="6">
        <v>574.51750000000004</v>
      </c>
      <c r="K1273" s="6">
        <v>719.09066666666672</v>
      </c>
      <c r="L1273" s="2" t="s">
        <v>44</v>
      </c>
      <c r="M1273" s="2" t="s">
        <v>37</v>
      </c>
      <c r="N1273" s="6">
        <v>0</v>
      </c>
      <c r="O1273" s="6">
        <v>0</v>
      </c>
      <c r="P1273" s="6">
        <v>325.75911111111111</v>
      </c>
      <c r="Q1273" s="6">
        <v>0</v>
      </c>
      <c r="R1273" s="6">
        <v>0</v>
      </c>
      <c r="S1273" s="6">
        <v>0</v>
      </c>
      <c r="T1273" s="6">
        <v>622.22222222222217</v>
      </c>
      <c r="U1273" s="6">
        <v>0</v>
      </c>
      <c r="V1273" s="6">
        <v>25.333333333333332</v>
      </c>
      <c r="W1273" s="6">
        <v>0</v>
      </c>
      <c r="X1273" s="6">
        <v>0</v>
      </c>
      <c r="Y1273" s="6">
        <v>354.16056803531353</v>
      </c>
      <c r="Z1273" s="2">
        <v>48</v>
      </c>
      <c r="AA1273" s="6">
        <v>10.403466547263839</v>
      </c>
      <c r="AB1273" s="2" t="s">
        <v>38</v>
      </c>
      <c r="AC1273" s="2" t="s">
        <v>83</v>
      </c>
      <c r="AD1273" s="2" t="s">
        <v>46</v>
      </c>
      <c r="AE1273" s="2" t="s">
        <v>41</v>
      </c>
      <c r="AF1273" s="2" t="s">
        <v>59</v>
      </c>
      <c r="AG1273" s="4" t="s">
        <v>59</v>
      </c>
      <c r="AH1273" s="3" t="s">
        <v>59</v>
      </c>
    </row>
    <row r="1274" spans="1:35" ht="15" x14ac:dyDescent="0.25">
      <c r="A1274" s="2">
        <v>1273</v>
      </c>
      <c r="B1274" s="2">
        <v>30</v>
      </c>
      <c r="C1274" s="2" t="s">
        <v>32</v>
      </c>
      <c r="D1274" s="2" t="s">
        <v>57</v>
      </c>
      <c r="E1274" s="2">
        <v>3</v>
      </c>
      <c r="F1274" s="2">
        <v>1</v>
      </c>
      <c r="G1274" s="2">
        <v>2</v>
      </c>
      <c r="H1274" s="2" t="s">
        <v>58</v>
      </c>
      <c r="I1274" s="2" t="s">
        <v>49</v>
      </c>
      <c r="J1274" s="6">
        <v>995.24974999999995</v>
      </c>
      <c r="K1274" s="6">
        <v>1266.5388888888888</v>
      </c>
      <c r="L1274" s="2" t="s">
        <v>44</v>
      </c>
      <c r="M1274" s="2" t="s">
        <v>45</v>
      </c>
      <c r="N1274" s="6">
        <v>0</v>
      </c>
      <c r="O1274" s="6">
        <v>39.555555555555557</v>
      </c>
      <c r="P1274" s="6">
        <v>632.32711111111109</v>
      </c>
      <c r="Q1274" s="6">
        <v>0</v>
      </c>
      <c r="R1274" s="6">
        <v>0</v>
      </c>
      <c r="S1274" s="6">
        <v>0</v>
      </c>
      <c r="T1274" s="6">
        <v>0</v>
      </c>
      <c r="U1274" s="6">
        <v>0</v>
      </c>
      <c r="V1274" s="6">
        <v>10.888888888888889</v>
      </c>
      <c r="W1274" s="6">
        <v>0</v>
      </c>
      <c r="X1274" s="6">
        <v>0</v>
      </c>
      <c r="Y1274" s="6">
        <v>562.65841067214058</v>
      </c>
      <c r="Z1274" s="2">
        <v>6</v>
      </c>
      <c r="AA1274" s="6">
        <v>98.760738295878838</v>
      </c>
      <c r="AB1274" s="2" t="s">
        <v>55</v>
      </c>
      <c r="AC1274" s="2" t="s">
        <v>50</v>
      </c>
      <c r="AD1274" s="2" t="s">
        <v>40</v>
      </c>
      <c r="AE1274" s="2" t="s">
        <v>41</v>
      </c>
      <c r="AF1274" s="2">
        <v>0</v>
      </c>
      <c r="AG1274" s="8">
        <v>8.6288578808307648E-2</v>
      </c>
      <c r="AH1274" s="3">
        <v>397.682861328125</v>
      </c>
      <c r="AI1274" s="9">
        <v>0.10023956745862959</v>
      </c>
    </row>
    <row r="1275" spans="1:35" x14ac:dyDescent="0.2">
      <c r="A1275" s="2">
        <v>1274</v>
      </c>
      <c r="B1275" s="2">
        <v>47</v>
      </c>
      <c r="C1275" s="2" t="s">
        <v>32</v>
      </c>
      <c r="D1275" s="2" t="s">
        <v>33</v>
      </c>
      <c r="E1275" s="2">
        <v>1</v>
      </c>
      <c r="F1275" s="2">
        <v>0</v>
      </c>
      <c r="G1275" s="2">
        <v>4</v>
      </c>
      <c r="H1275" s="2" t="s">
        <v>58</v>
      </c>
      <c r="I1275" s="2" t="s">
        <v>35</v>
      </c>
      <c r="J1275" s="6">
        <v>251.59049999999999</v>
      </c>
      <c r="K1275" s="6">
        <v>331.20111111111112</v>
      </c>
      <c r="L1275" s="2" t="s">
        <v>73</v>
      </c>
      <c r="M1275" s="2" t="s">
        <v>45</v>
      </c>
      <c r="N1275" s="6">
        <v>0</v>
      </c>
      <c r="O1275" s="6">
        <v>0</v>
      </c>
      <c r="P1275" s="6">
        <v>140.32733333333334</v>
      </c>
      <c r="Q1275" s="6">
        <v>0</v>
      </c>
      <c r="R1275" s="6">
        <v>0</v>
      </c>
      <c r="S1275" s="6">
        <v>0</v>
      </c>
      <c r="T1275" s="6">
        <v>222.22222222222223</v>
      </c>
      <c r="U1275" s="6">
        <v>0</v>
      </c>
      <c r="V1275" s="6">
        <v>104.44444444444444</v>
      </c>
      <c r="W1275" s="6">
        <v>0</v>
      </c>
      <c r="X1275" s="6">
        <v>0</v>
      </c>
      <c r="Y1275" s="6">
        <v>156.0368448114547</v>
      </c>
      <c r="Z1275" s="2">
        <v>48</v>
      </c>
      <c r="AA1275" s="6">
        <v>4.5835822551953482</v>
      </c>
      <c r="AB1275" s="2" t="s">
        <v>38</v>
      </c>
      <c r="AC1275" s="2" t="s">
        <v>39</v>
      </c>
      <c r="AD1275" s="2" t="s">
        <v>46</v>
      </c>
      <c r="AE1275" s="2" t="s">
        <v>41</v>
      </c>
      <c r="AF1275" s="2" t="s">
        <v>59</v>
      </c>
      <c r="AG1275" s="4" t="s">
        <v>59</v>
      </c>
      <c r="AH1275" s="3" t="s">
        <v>59</v>
      </c>
    </row>
    <row r="1276" spans="1:35" ht="15" x14ac:dyDescent="0.25">
      <c r="A1276" s="2">
        <v>1275</v>
      </c>
      <c r="B1276" s="2">
        <v>42</v>
      </c>
      <c r="C1276" s="2" t="s">
        <v>61</v>
      </c>
      <c r="D1276" s="2" t="s">
        <v>57</v>
      </c>
      <c r="E1276" s="2">
        <v>0</v>
      </c>
      <c r="F1276" s="2">
        <v>1</v>
      </c>
      <c r="G1276" s="2">
        <v>3</v>
      </c>
      <c r="H1276" s="2" t="s">
        <v>48</v>
      </c>
      <c r="I1276" s="2" t="s">
        <v>35</v>
      </c>
      <c r="J1276" s="6">
        <v>1345.3285000000001</v>
      </c>
      <c r="K1276" s="6">
        <v>1037.0273333333334</v>
      </c>
      <c r="L1276" s="2" t="s">
        <v>44</v>
      </c>
      <c r="M1276" s="2" t="s">
        <v>37</v>
      </c>
      <c r="N1276" s="6">
        <v>0</v>
      </c>
      <c r="O1276" s="6">
        <v>0</v>
      </c>
      <c r="P1276" s="6">
        <v>609.1588888888889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10.444444444444445</v>
      </c>
      <c r="W1276" s="6">
        <v>0</v>
      </c>
      <c r="X1276" s="6">
        <v>0</v>
      </c>
      <c r="Y1276" s="6">
        <v>746.80577883298713</v>
      </c>
      <c r="Z1276" s="2">
        <v>24</v>
      </c>
      <c r="AA1276" s="6">
        <v>37.283607853876426</v>
      </c>
      <c r="AB1276" s="2" t="s">
        <v>38</v>
      </c>
      <c r="AC1276" s="2" t="s">
        <v>39</v>
      </c>
      <c r="AD1276" s="2" t="s">
        <v>46</v>
      </c>
      <c r="AE1276" s="2" t="s">
        <v>67</v>
      </c>
      <c r="AF1276" s="2">
        <v>1</v>
      </c>
      <c r="AG1276" s="8">
        <v>5.0661291927099228E-2</v>
      </c>
      <c r="AH1276" s="3">
        <v>524.970703125</v>
      </c>
      <c r="AI1276" s="9">
        <v>7.228262722492218E-2</v>
      </c>
    </row>
    <row r="1277" spans="1:35" ht="15" x14ac:dyDescent="0.25">
      <c r="A1277" s="2">
        <v>1276</v>
      </c>
      <c r="B1277" s="2">
        <v>42</v>
      </c>
      <c r="C1277" s="2" t="s">
        <v>32</v>
      </c>
      <c r="D1277" s="2" t="s">
        <v>57</v>
      </c>
      <c r="E1277" s="2">
        <v>1</v>
      </c>
      <c r="F1277" s="2">
        <v>0</v>
      </c>
      <c r="G1277" s="2">
        <v>3</v>
      </c>
      <c r="H1277" s="2" t="s">
        <v>34</v>
      </c>
      <c r="I1277" s="2" t="s">
        <v>49</v>
      </c>
      <c r="J1277" s="6">
        <v>959.12450000000001</v>
      </c>
      <c r="K1277" s="6">
        <v>803.45311111111107</v>
      </c>
      <c r="L1277" s="2" t="s">
        <v>44</v>
      </c>
      <c r="M1277" s="2" t="s">
        <v>45</v>
      </c>
      <c r="N1277" s="6">
        <v>0</v>
      </c>
      <c r="O1277" s="6">
        <v>0</v>
      </c>
      <c r="P1277" s="6">
        <v>328.03355555555555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552.31828895421393</v>
      </c>
      <c r="Z1277" s="2">
        <v>36</v>
      </c>
      <c r="AA1277" s="6">
        <v>19.967629243993546</v>
      </c>
      <c r="AB1277" s="2" t="s">
        <v>38</v>
      </c>
      <c r="AC1277" s="2" t="s">
        <v>50</v>
      </c>
      <c r="AD1277" s="2" t="s">
        <v>40</v>
      </c>
      <c r="AE1277" s="2" t="s">
        <v>41</v>
      </c>
      <c r="AF1277" s="2">
        <v>1</v>
      </c>
      <c r="AG1277" s="8">
        <v>8.6114048957824707E-2</v>
      </c>
      <c r="AH1277" s="3">
        <v>497.64920043945313</v>
      </c>
      <c r="AI1277" s="9">
        <v>0.14272381365299219</v>
      </c>
    </row>
    <row r="1278" spans="1:35" ht="15" x14ac:dyDescent="0.25">
      <c r="A1278" s="2">
        <v>1277</v>
      </c>
      <c r="B1278" s="2">
        <v>62</v>
      </c>
      <c r="C1278" s="2" t="s">
        <v>47</v>
      </c>
      <c r="D1278" s="2" t="s">
        <v>74</v>
      </c>
      <c r="E1278" s="2">
        <v>1</v>
      </c>
      <c r="F1278" s="2">
        <v>0</v>
      </c>
      <c r="G1278" s="2">
        <v>5</v>
      </c>
      <c r="H1278" s="2" t="s">
        <v>34</v>
      </c>
      <c r="I1278" s="2" t="s">
        <v>35</v>
      </c>
      <c r="J1278" s="6">
        <v>2396.7310000000002</v>
      </c>
      <c r="K1278" s="6">
        <v>1411.1613333333332</v>
      </c>
      <c r="L1278" s="2" t="s">
        <v>44</v>
      </c>
      <c r="M1278" s="2" t="s">
        <v>37</v>
      </c>
      <c r="N1278" s="6">
        <v>0</v>
      </c>
      <c r="O1278" s="6">
        <v>0</v>
      </c>
      <c r="P1278" s="6">
        <v>306.51088888888887</v>
      </c>
      <c r="Q1278" s="6">
        <v>0</v>
      </c>
      <c r="R1278" s="6">
        <v>0</v>
      </c>
      <c r="S1278" s="6">
        <v>0</v>
      </c>
      <c r="T1278" s="6">
        <v>0</v>
      </c>
      <c r="U1278" s="6">
        <v>0</v>
      </c>
      <c r="V1278" s="6">
        <v>114.66666666666667</v>
      </c>
      <c r="W1278" s="6">
        <v>0</v>
      </c>
      <c r="X1278" s="6">
        <v>0</v>
      </c>
      <c r="Y1278" s="6">
        <v>1717.0467932930724</v>
      </c>
      <c r="Z1278" s="2">
        <v>36</v>
      </c>
      <c r="AA1278" s="6">
        <v>62.075354824808791</v>
      </c>
      <c r="AB1278" s="2" t="s">
        <v>38</v>
      </c>
      <c r="AC1278" s="2" t="s">
        <v>62</v>
      </c>
      <c r="AD1278" s="2" t="s">
        <v>40</v>
      </c>
      <c r="AE1278" s="2" t="s">
        <v>67</v>
      </c>
      <c r="AF1278" s="2">
        <v>1</v>
      </c>
      <c r="AG1278" s="8">
        <v>5.0958208739757538E-3</v>
      </c>
      <c r="AH1278" s="3">
        <v>886.4366455078125</v>
      </c>
      <c r="AI1278" s="9">
        <v>7.5392839498817921E-3</v>
      </c>
    </row>
    <row r="1279" spans="1:35" ht="15" x14ac:dyDescent="0.25">
      <c r="A1279" s="2">
        <v>1278</v>
      </c>
      <c r="B1279" s="2">
        <v>25</v>
      </c>
      <c r="C1279" s="2" t="s">
        <v>32</v>
      </c>
      <c r="D1279" s="2" t="s">
        <v>57</v>
      </c>
      <c r="E1279" s="2">
        <v>1</v>
      </c>
      <c r="F1279" s="2">
        <v>5</v>
      </c>
      <c r="G1279" s="2">
        <v>2</v>
      </c>
      <c r="H1279" s="2" t="s">
        <v>43</v>
      </c>
      <c r="I1279" s="2" t="s">
        <v>35</v>
      </c>
      <c r="J1279" s="6">
        <v>575.22225000000003</v>
      </c>
      <c r="K1279" s="6">
        <v>356.40111111111111</v>
      </c>
      <c r="L1279" s="2" t="s">
        <v>44</v>
      </c>
      <c r="M1279" s="2" t="s">
        <v>51</v>
      </c>
      <c r="N1279" s="6">
        <v>0</v>
      </c>
      <c r="O1279" s="6">
        <v>0</v>
      </c>
      <c r="P1279" s="6">
        <v>285.68933333333331</v>
      </c>
      <c r="Q1279" s="6">
        <v>200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717.07949080851756</v>
      </c>
      <c r="Z1279" s="2">
        <v>36</v>
      </c>
      <c r="AA1279" s="6">
        <v>25.92414138240337</v>
      </c>
      <c r="AB1279" s="2" t="s">
        <v>38</v>
      </c>
      <c r="AC1279" s="2" t="s">
        <v>39</v>
      </c>
      <c r="AD1279" s="2" t="s">
        <v>40</v>
      </c>
      <c r="AE1279" s="2" t="s">
        <v>41</v>
      </c>
      <c r="AF1279" s="2">
        <v>1</v>
      </c>
      <c r="AG1279" s="8">
        <v>0.16111293435096741</v>
      </c>
      <c r="AH1279" s="3">
        <v>421.343505859375</v>
      </c>
      <c r="AI1279" s="9">
        <v>0.22451083362102511</v>
      </c>
    </row>
    <row r="1280" spans="1:35" x14ac:dyDescent="0.2">
      <c r="A1280" s="2">
        <v>1279</v>
      </c>
      <c r="B1280" s="2">
        <v>29</v>
      </c>
      <c r="C1280" s="2" t="s">
        <v>32</v>
      </c>
      <c r="D1280" s="2" t="s">
        <v>42</v>
      </c>
      <c r="E1280" s="2">
        <v>1</v>
      </c>
      <c r="F1280" s="2">
        <v>4</v>
      </c>
      <c r="G1280" s="2">
        <v>4</v>
      </c>
      <c r="H1280" s="2" t="s">
        <v>58</v>
      </c>
      <c r="I1280" s="2" t="s">
        <v>49</v>
      </c>
      <c r="J1280" s="6">
        <v>943.06050000000005</v>
      </c>
      <c r="K1280" s="6">
        <v>886.84044444444442</v>
      </c>
      <c r="L1280" s="2" t="s">
        <v>44</v>
      </c>
      <c r="M1280" s="2" t="s">
        <v>45</v>
      </c>
      <c r="N1280" s="6">
        <v>0</v>
      </c>
      <c r="O1280" s="6">
        <v>0</v>
      </c>
      <c r="P1280" s="6">
        <v>565.54044444444446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100.66666666666667</v>
      </c>
      <c r="W1280" s="6">
        <v>0</v>
      </c>
      <c r="X1280" s="6">
        <v>0</v>
      </c>
      <c r="Y1280" s="6">
        <v>563.21022244977121</v>
      </c>
      <c r="Z1280" s="2">
        <v>36</v>
      </c>
      <c r="AA1280" s="6">
        <v>20.361398731875838</v>
      </c>
      <c r="AB1280" s="2" t="s">
        <v>38</v>
      </c>
      <c r="AC1280" s="2" t="s">
        <v>50</v>
      </c>
      <c r="AD1280" s="2" t="s">
        <v>63</v>
      </c>
      <c r="AE1280" s="2" t="s">
        <v>41</v>
      </c>
      <c r="AF1280" s="2" t="s">
        <v>59</v>
      </c>
      <c r="AG1280" s="4" t="s">
        <v>59</v>
      </c>
      <c r="AH1280" s="3" t="s">
        <v>59</v>
      </c>
    </row>
    <row r="1281" spans="1:35" ht="15" x14ac:dyDescent="0.25">
      <c r="A1281" s="2">
        <v>1280</v>
      </c>
      <c r="B1281" s="2">
        <v>42</v>
      </c>
      <c r="C1281" s="2" t="s">
        <v>61</v>
      </c>
      <c r="D1281" s="2" t="s">
        <v>33</v>
      </c>
      <c r="E1281" s="2">
        <v>0</v>
      </c>
      <c r="F1281" s="2">
        <v>1</v>
      </c>
      <c r="G1281" s="2">
        <v>3</v>
      </c>
      <c r="H1281" s="2" t="s">
        <v>58</v>
      </c>
      <c r="I1281" s="2" t="s">
        <v>49</v>
      </c>
      <c r="J1281" s="6">
        <v>1342.692</v>
      </c>
      <c r="K1281" s="6">
        <v>661.35933333333332</v>
      </c>
      <c r="L1281" s="2" t="s">
        <v>36</v>
      </c>
      <c r="M1281" s="2" t="s">
        <v>45</v>
      </c>
      <c r="N1281" s="6">
        <v>0</v>
      </c>
      <c r="O1281" s="6">
        <v>0</v>
      </c>
      <c r="P1281" s="6">
        <v>543.6057777777778</v>
      </c>
      <c r="Q1281" s="6">
        <v>0</v>
      </c>
      <c r="R1281" s="6">
        <v>0</v>
      </c>
      <c r="S1281" s="6">
        <v>0</v>
      </c>
      <c r="T1281" s="6">
        <v>0</v>
      </c>
      <c r="U1281" s="6">
        <v>0</v>
      </c>
      <c r="V1281" s="6">
        <v>46.666666666666664</v>
      </c>
      <c r="W1281" s="6">
        <v>0</v>
      </c>
      <c r="X1281" s="6">
        <v>0</v>
      </c>
      <c r="Y1281" s="6">
        <v>1125.4192560637196</v>
      </c>
      <c r="Z1281" s="2">
        <v>48</v>
      </c>
      <c r="AA1281" s="6">
        <v>33.059190205889969</v>
      </c>
      <c r="AB1281" s="2" t="s">
        <v>38</v>
      </c>
      <c r="AC1281" s="2" t="s">
        <v>60</v>
      </c>
      <c r="AD1281" s="2" t="s">
        <v>46</v>
      </c>
      <c r="AE1281" s="2" t="s">
        <v>41</v>
      </c>
      <c r="AF1281" s="2">
        <v>1</v>
      </c>
      <c r="AG1281" s="8">
        <v>3.7428334355354309E-2</v>
      </c>
      <c r="AH1281" s="3">
        <v>624.84552001953125</v>
      </c>
      <c r="AI1281" s="9">
        <v>5.7311106473207467E-2</v>
      </c>
    </row>
    <row r="1282" spans="1:35" x14ac:dyDescent="0.2">
      <c r="A1282" s="2">
        <v>1281</v>
      </c>
      <c r="B1282" s="2">
        <v>30</v>
      </c>
      <c r="C1282" s="2" t="s">
        <v>47</v>
      </c>
      <c r="D1282" s="2" t="s">
        <v>33</v>
      </c>
      <c r="E1282" s="2">
        <v>0</v>
      </c>
      <c r="F1282" s="2">
        <v>1</v>
      </c>
      <c r="G1282" s="2">
        <v>3</v>
      </c>
      <c r="H1282" s="2" t="s">
        <v>43</v>
      </c>
      <c r="I1282" s="2" t="s">
        <v>35</v>
      </c>
      <c r="J1282" s="6">
        <v>1111.08825</v>
      </c>
      <c r="K1282" s="6">
        <v>599.94066666666663</v>
      </c>
      <c r="L1282" s="2" t="s">
        <v>44</v>
      </c>
      <c r="M1282" s="2" t="s">
        <v>45</v>
      </c>
      <c r="N1282" s="6">
        <v>0</v>
      </c>
      <c r="O1282" s="6">
        <v>800</v>
      </c>
      <c r="P1282" s="6">
        <v>48.94533333333333</v>
      </c>
      <c r="Q1282" s="6">
        <v>0</v>
      </c>
      <c r="R1282" s="6">
        <v>0</v>
      </c>
      <c r="S1282" s="6">
        <v>0</v>
      </c>
      <c r="T1282" s="6">
        <v>290.69511111111109</v>
      </c>
      <c r="U1282" s="6">
        <v>0</v>
      </c>
      <c r="V1282" s="6">
        <v>59.555555555555557</v>
      </c>
      <c r="W1282" s="6">
        <v>0</v>
      </c>
      <c r="X1282" s="6">
        <v>0</v>
      </c>
      <c r="Y1282" s="6">
        <v>1222.7278620633954</v>
      </c>
      <c r="Z1282" s="2">
        <v>24</v>
      </c>
      <c r="AA1282" s="6">
        <v>61.043590466612358</v>
      </c>
      <c r="AB1282" s="2" t="s">
        <v>38</v>
      </c>
      <c r="AC1282" s="2" t="s">
        <v>39</v>
      </c>
      <c r="AD1282" s="2" t="s">
        <v>40</v>
      </c>
      <c r="AE1282" s="2" t="s">
        <v>41</v>
      </c>
      <c r="AF1282" s="2" t="s">
        <v>59</v>
      </c>
      <c r="AG1282" s="4" t="s">
        <v>59</v>
      </c>
      <c r="AH1282" s="3" t="s">
        <v>59</v>
      </c>
    </row>
    <row r="1283" spans="1:35" ht="15" x14ac:dyDescent="0.25">
      <c r="A1283" s="2">
        <v>1282</v>
      </c>
      <c r="B1283" s="2">
        <v>31</v>
      </c>
      <c r="C1283" s="2" t="s">
        <v>32</v>
      </c>
      <c r="D1283" s="2" t="s">
        <v>57</v>
      </c>
      <c r="E1283" s="2">
        <v>0</v>
      </c>
      <c r="F1283" s="2">
        <v>0</v>
      </c>
      <c r="G1283" s="2">
        <v>3</v>
      </c>
      <c r="H1283" s="2" t="s">
        <v>43</v>
      </c>
      <c r="I1283" s="2" t="s">
        <v>35</v>
      </c>
      <c r="J1283" s="6">
        <v>285.36025000000001</v>
      </c>
      <c r="K1283" s="6">
        <v>300.68244444444446</v>
      </c>
      <c r="L1283" s="2" t="s">
        <v>44</v>
      </c>
      <c r="M1283" s="2" t="s">
        <v>45</v>
      </c>
      <c r="N1283" s="6">
        <v>1784.8544234492906</v>
      </c>
      <c r="O1283" s="6">
        <v>777.77777777777783</v>
      </c>
      <c r="P1283" s="6">
        <v>57.692888888888888</v>
      </c>
      <c r="Q1283" s="6">
        <v>0</v>
      </c>
      <c r="R1283" s="6">
        <v>0</v>
      </c>
      <c r="S1283" s="6">
        <v>0</v>
      </c>
      <c r="T1283" s="6">
        <v>0</v>
      </c>
      <c r="U1283" s="6">
        <v>0</v>
      </c>
      <c r="V1283" s="6">
        <v>131.33333333333334</v>
      </c>
      <c r="W1283" s="6">
        <v>261.77777777777777</v>
      </c>
      <c r="X1283" s="6">
        <v>0</v>
      </c>
      <c r="Y1283" s="6">
        <v>191.80456656037896</v>
      </c>
      <c r="Z1283" s="2">
        <v>3</v>
      </c>
      <c r="AA1283" s="6">
        <v>65.862419846952662</v>
      </c>
      <c r="AB1283" s="2" t="s">
        <v>55</v>
      </c>
      <c r="AC1283" s="2" t="s">
        <v>50</v>
      </c>
      <c r="AD1283" s="2" t="s">
        <v>46</v>
      </c>
      <c r="AE1283" s="2" t="s">
        <v>41</v>
      </c>
      <c r="AF1283" s="2">
        <v>0</v>
      </c>
      <c r="AG1283" s="8">
        <v>0.24372538924217221</v>
      </c>
      <c r="AH1283" s="3">
        <v>271.44497680664063</v>
      </c>
      <c r="AI1283" s="9">
        <v>0.36175692081451422</v>
      </c>
    </row>
    <row r="1284" spans="1:35" ht="15" x14ac:dyDescent="0.25">
      <c r="A1284" s="2">
        <v>1283</v>
      </c>
      <c r="B1284" s="2">
        <v>38</v>
      </c>
      <c r="C1284" s="2" t="s">
        <v>61</v>
      </c>
      <c r="D1284" s="2" t="s">
        <v>57</v>
      </c>
      <c r="E1284" s="2">
        <v>3</v>
      </c>
      <c r="F1284" s="2">
        <v>0</v>
      </c>
      <c r="G1284" s="2">
        <v>2</v>
      </c>
      <c r="H1284" s="2" t="s">
        <v>52</v>
      </c>
      <c r="I1284" s="2" t="s">
        <v>35</v>
      </c>
      <c r="J1284" s="6">
        <v>308.26175000000001</v>
      </c>
      <c r="K1284" s="6">
        <v>390.72288888888886</v>
      </c>
      <c r="L1284" s="2" t="s">
        <v>36</v>
      </c>
      <c r="M1284" s="2" t="s">
        <v>37</v>
      </c>
      <c r="N1284" s="6">
        <v>0</v>
      </c>
      <c r="O1284" s="6">
        <v>0</v>
      </c>
      <c r="P1284" s="6">
        <v>94.905777777777772</v>
      </c>
      <c r="Q1284" s="6">
        <v>0</v>
      </c>
      <c r="R1284" s="6">
        <v>0</v>
      </c>
      <c r="S1284" s="6">
        <v>0</v>
      </c>
      <c r="T1284" s="6">
        <v>0</v>
      </c>
      <c r="U1284" s="6">
        <v>0</v>
      </c>
      <c r="V1284" s="6">
        <v>114.66666666666667</v>
      </c>
      <c r="W1284" s="6">
        <v>0</v>
      </c>
      <c r="X1284" s="6">
        <v>0</v>
      </c>
      <c r="Y1284" s="6">
        <v>90.164361007245475</v>
      </c>
      <c r="Z1284" s="2">
        <v>24</v>
      </c>
      <c r="AA1284" s="6">
        <v>4.5013747529413193</v>
      </c>
      <c r="AB1284" s="2" t="s">
        <v>55</v>
      </c>
      <c r="AC1284" s="2" t="s">
        <v>60</v>
      </c>
      <c r="AD1284" s="2" t="s">
        <v>46</v>
      </c>
      <c r="AE1284" s="2" t="s">
        <v>64</v>
      </c>
      <c r="AF1284" s="2">
        <v>0</v>
      </c>
      <c r="AG1284" s="8">
        <v>0.27520549297332758</v>
      </c>
      <c r="AH1284" s="3">
        <v>311.97640991210938</v>
      </c>
      <c r="AI1284" s="9">
        <v>0.40704050660133362</v>
      </c>
    </row>
    <row r="1285" spans="1:35" x14ac:dyDescent="0.2">
      <c r="A1285" s="2">
        <v>1284</v>
      </c>
      <c r="B1285" s="2">
        <v>66</v>
      </c>
      <c r="C1285" s="2" t="s">
        <v>61</v>
      </c>
      <c r="D1285" s="2" t="s">
        <v>33</v>
      </c>
      <c r="E1285" s="2">
        <v>1</v>
      </c>
      <c r="F1285" s="2">
        <v>4</v>
      </c>
      <c r="G1285" s="2">
        <v>2</v>
      </c>
      <c r="H1285" s="2" t="s">
        <v>52</v>
      </c>
      <c r="I1285" s="2" t="s">
        <v>49</v>
      </c>
      <c r="J1285" s="6">
        <v>69.018000000000001</v>
      </c>
      <c r="K1285" s="6">
        <v>75.437111111111108</v>
      </c>
      <c r="L1285" s="2" t="s">
        <v>44</v>
      </c>
      <c r="M1285" s="2" t="s">
        <v>51</v>
      </c>
      <c r="N1285" s="6">
        <v>0</v>
      </c>
      <c r="O1285" s="6">
        <v>0</v>
      </c>
      <c r="P1285" s="6">
        <v>8.9288888888888884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29.811213216811193</v>
      </c>
      <c r="Z1285" s="2">
        <v>24</v>
      </c>
      <c r="AA1285" s="6">
        <v>1.4882980484708479</v>
      </c>
      <c r="AB1285" s="2" t="s">
        <v>55</v>
      </c>
      <c r="AC1285" s="2" t="s">
        <v>39</v>
      </c>
      <c r="AD1285" s="2" t="s">
        <v>40</v>
      </c>
      <c r="AE1285" s="2" t="s">
        <v>41</v>
      </c>
      <c r="AF1285" s="2" t="s">
        <v>59</v>
      </c>
      <c r="AG1285" s="4" t="s">
        <v>59</v>
      </c>
      <c r="AH1285" s="3" t="s">
        <v>59</v>
      </c>
    </row>
    <row r="1286" spans="1:35" ht="15" x14ac:dyDescent="0.25">
      <c r="A1286" s="2">
        <v>1285</v>
      </c>
      <c r="B1286" s="2">
        <v>50</v>
      </c>
      <c r="C1286" s="2" t="s">
        <v>32</v>
      </c>
      <c r="D1286" s="2" t="s">
        <v>57</v>
      </c>
      <c r="E1286" s="2">
        <v>0</v>
      </c>
      <c r="F1286" s="2">
        <v>2</v>
      </c>
      <c r="G1286" s="2">
        <v>4</v>
      </c>
      <c r="H1286" s="2" t="s">
        <v>34</v>
      </c>
      <c r="I1286" s="2" t="s">
        <v>35</v>
      </c>
      <c r="J1286" s="6">
        <v>1665.23675</v>
      </c>
      <c r="K1286" s="6">
        <v>1015.9762222222222</v>
      </c>
      <c r="L1286" s="2" t="s">
        <v>44</v>
      </c>
      <c r="M1286" s="2" t="s">
        <v>51</v>
      </c>
      <c r="N1286" s="6">
        <v>0</v>
      </c>
      <c r="O1286" s="6">
        <v>0</v>
      </c>
      <c r="P1286" s="6">
        <v>907.66399999999999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34.888888888888886</v>
      </c>
      <c r="W1286" s="6">
        <v>0</v>
      </c>
      <c r="X1286" s="6">
        <v>0</v>
      </c>
      <c r="Y1286" s="6">
        <v>1731.798650235982</v>
      </c>
      <c r="Z1286" s="2">
        <v>48</v>
      </c>
      <c r="AA1286" s="6">
        <v>50.871584672097811</v>
      </c>
      <c r="AB1286" s="2" t="s">
        <v>38</v>
      </c>
      <c r="AC1286" s="2" t="s">
        <v>39</v>
      </c>
      <c r="AD1286" s="2" t="s">
        <v>46</v>
      </c>
      <c r="AE1286" s="2" t="s">
        <v>41</v>
      </c>
      <c r="AF1286" s="2">
        <v>1</v>
      </c>
      <c r="AG1286" s="8">
        <v>1.3382211327552801E-2</v>
      </c>
      <c r="AH1286" s="3">
        <v>784.46484375</v>
      </c>
      <c r="AI1286" s="9">
        <v>1.944047957658768E-2</v>
      </c>
    </row>
    <row r="1287" spans="1:35" ht="15" x14ac:dyDescent="0.25">
      <c r="A1287" s="2">
        <v>1286</v>
      </c>
      <c r="B1287" s="2">
        <v>66</v>
      </c>
      <c r="C1287" s="2" t="s">
        <v>32</v>
      </c>
      <c r="D1287" s="2" t="s">
        <v>74</v>
      </c>
      <c r="E1287" s="2">
        <v>2</v>
      </c>
      <c r="F1287" s="2">
        <v>0</v>
      </c>
      <c r="G1287" s="2">
        <v>1</v>
      </c>
      <c r="H1287" s="2" t="s">
        <v>34</v>
      </c>
      <c r="I1287" s="2" t="s">
        <v>49</v>
      </c>
      <c r="J1287" s="6">
        <v>139.05525</v>
      </c>
      <c r="K1287" s="6">
        <v>109.87355555555555</v>
      </c>
      <c r="L1287" s="2" t="s">
        <v>44</v>
      </c>
      <c r="M1287" s="2" t="s">
        <v>37</v>
      </c>
      <c r="N1287" s="6">
        <v>0</v>
      </c>
      <c r="O1287" s="6">
        <v>0</v>
      </c>
      <c r="P1287" s="6">
        <v>31.714222222222222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96.444444444444443</v>
      </c>
      <c r="W1287" s="6">
        <v>0</v>
      </c>
      <c r="X1287" s="6">
        <v>0</v>
      </c>
      <c r="Y1287" s="6">
        <v>134.90033801952578</v>
      </c>
      <c r="Z1287" s="2">
        <v>24</v>
      </c>
      <c r="AA1287" s="6">
        <v>6.7347782310079998</v>
      </c>
      <c r="AB1287" s="2" t="s">
        <v>38</v>
      </c>
      <c r="AC1287" s="2" t="s">
        <v>62</v>
      </c>
      <c r="AD1287" s="2" t="s">
        <v>46</v>
      </c>
      <c r="AE1287" s="2" t="s">
        <v>41</v>
      </c>
      <c r="AF1287" s="2">
        <v>0</v>
      </c>
      <c r="AG1287" s="8">
        <v>0.29461753368377691</v>
      </c>
      <c r="AH1287" s="3">
        <v>334.1395263671875</v>
      </c>
      <c r="AI1287" s="9">
        <v>0.45093828439712519</v>
      </c>
    </row>
    <row r="1288" spans="1:35" ht="15" x14ac:dyDescent="0.25">
      <c r="A1288" s="2">
        <v>1287</v>
      </c>
      <c r="B1288" s="2">
        <v>45</v>
      </c>
      <c r="C1288" s="2" t="s">
        <v>47</v>
      </c>
      <c r="D1288" s="2" t="s">
        <v>33</v>
      </c>
      <c r="E1288" s="2">
        <v>0</v>
      </c>
      <c r="F1288" s="2">
        <v>0</v>
      </c>
      <c r="G1288" s="2">
        <v>4</v>
      </c>
      <c r="H1288" s="2" t="s">
        <v>58</v>
      </c>
      <c r="I1288" s="2" t="s">
        <v>54</v>
      </c>
      <c r="J1288" s="6">
        <v>1706.2025000000001</v>
      </c>
      <c r="K1288" s="6">
        <v>1694.6220000000001</v>
      </c>
      <c r="L1288" s="2" t="s">
        <v>44</v>
      </c>
      <c r="M1288" s="2" t="s">
        <v>45</v>
      </c>
      <c r="N1288" s="6">
        <v>0</v>
      </c>
      <c r="O1288" s="6">
        <v>0</v>
      </c>
      <c r="P1288" s="6">
        <v>789.95733333333328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32</v>
      </c>
      <c r="W1288" s="6">
        <v>0</v>
      </c>
      <c r="X1288" s="6">
        <v>0</v>
      </c>
      <c r="Y1288" s="6">
        <v>787.1563499061823</v>
      </c>
      <c r="Z1288" s="2">
        <v>36</v>
      </c>
      <c r="AA1288" s="6">
        <v>28.457587710416856</v>
      </c>
      <c r="AB1288" s="2" t="s">
        <v>55</v>
      </c>
      <c r="AC1288" s="2" t="s">
        <v>39</v>
      </c>
      <c r="AD1288" s="2" t="s">
        <v>40</v>
      </c>
      <c r="AE1288" s="2" t="s">
        <v>41</v>
      </c>
      <c r="AF1288" s="2">
        <v>1</v>
      </c>
      <c r="AG1288" s="8">
        <v>2.4116817861795429E-2</v>
      </c>
      <c r="AH1288" s="3">
        <v>643.7960205078125</v>
      </c>
      <c r="AI1288" s="9">
        <v>3.800605982542038E-2</v>
      </c>
    </row>
    <row r="1289" spans="1:35" x14ac:dyDescent="0.2">
      <c r="A1289" s="2">
        <v>1288</v>
      </c>
      <c r="B1289" s="2">
        <v>37</v>
      </c>
      <c r="C1289" s="2" t="s">
        <v>32</v>
      </c>
      <c r="D1289" s="2" t="s">
        <v>57</v>
      </c>
      <c r="E1289" s="2">
        <v>2</v>
      </c>
      <c r="F1289" s="2">
        <v>0</v>
      </c>
      <c r="G1289" s="2">
        <v>3</v>
      </c>
      <c r="H1289" s="2" t="s">
        <v>53</v>
      </c>
      <c r="I1289" s="2" t="s">
        <v>35</v>
      </c>
      <c r="J1289" s="6">
        <v>390.1755</v>
      </c>
      <c r="K1289" s="6">
        <v>389.77911111111109</v>
      </c>
      <c r="L1289" s="2" t="s">
        <v>44</v>
      </c>
      <c r="M1289" s="2" t="s">
        <v>37</v>
      </c>
      <c r="N1289" s="6">
        <v>0</v>
      </c>
      <c r="O1289" s="6">
        <v>0</v>
      </c>
      <c r="P1289" s="6">
        <v>65.077777777777783</v>
      </c>
      <c r="Q1289" s="6">
        <v>0</v>
      </c>
      <c r="R1289" s="6">
        <v>0</v>
      </c>
      <c r="S1289" s="6">
        <v>0</v>
      </c>
      <c r="T1289" s="6">
        <v>0</v>
      </c>
      <c r="U1289" s="6">
        <v>0</v>
      </c>
      <c r="V1289" s="6">
        <v>214.66666666666666</v>
      </c>
      <c r="W1289" s="6">
        <v>0</v>
      </c>
      <c r="X1289" s="6">
        <v>0</v>
      </c>
      <c r="Y1289" s="6">
        <v>270.46685593391828</v>
      </c>
      <c r="Z1289" s="2">
        <v>36</v>
      </c>
      <c r="AA1289" s="6">
        <v>9.7780247550788477</v>
      </c>
      <c r="AB1289" s="2" t="s">
        <v>55</v>
      </c>
      <c r="AC1289" s="2" t="s">
        <v>50</v>
      </c>
      <c r="AD1289" s="2" t="s">
        <v>40</v>
      </c>
      <c r="AE1289" s="2" t="s">
        <v>41</v>
      </c>
      <c r="AF1289" s="2" t="s">
        <v>59</v>
      </c>
      <c r="AG1289" s="4" t="s">
        <v>59</v>
      </c>
      <c r="AH1289" s="3" t="s">
        <v>59</v>
      </c>
    </row>
    <row r="1290" spans="1:35" ht="15" x14ac:dyDescent="0.25">
      <c r="A1290" s="2">
        <v>1289</v>
      </c>
      <c r="B1290" s="2">
        <v>61</v>
      </c>
      <c r="C1290" s="2" t="s">
        <v>32</v>
      </c>
      <c r="D1290" s="2" t="s">
        <v>33</v>
      </c>
      <c r="E1290" s="2">
        <v>2</v>
      </c>
      <c r="F1290" s="2">
        <v>0</v>
      </c>
      <c r="G1290" s="2">
        <v>3</v>
      </c>
      <c r="H1290" s="2" t="s">
        <v>34</v>
      </c>
      <c r="I1290" s="2" t="s">
        <v>35</v>
      </c>
      <c r="J1290" s="6">
        <v>1210.2004999999999</v>
      </c>
      <c r="K1290" s="6">
        <v>938.07711111111109</v>
      </c>
      <c r="L1290" s="2" t="s">
        <v>44</v>
      </c>
      <c r="M1290" s="2" t="s">
        <v>37</v>
      </c>
      <c r="N1290" s="6">
        <v>0</v>
      </c>
      <c r="O1290" s="6">
        <v>0</v>
      </c>
      <c r="P1290" s="6">
        <v>446.40488888888888</v>
      </c>
      <c r="Q1290" s="6">
        <v>0</v>
      </c>
      <c r="R1290" s="6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0</v>
      </c>
      <c r="X1290" s="6">
        <v>0</v>
      </c>
      <c r="Y1290" s="6">
        <v>1346.882687597112</v>
      </c>
      <c r="Z1290" s="2">
        <v>36</v>
      </c>
      <c r="AA1290" s="6">
        <v>48.693035662489507</v>
      </c>
      <c r="AB1290" s="2" t="s">
        <v>38</v>
      </c>
      <c r="AC1290" s="2" t="s">
        <v>39</v>
      </c>
      <c r="AD1290" s="2" t="s">
        <v>40</v>
      </c>
      <c r="AE1290" s="2" t="s">
        <v>67</v>
      </c>
      <c r="AF1290" s="2">
        <v>1</v>
      </c>
      <c r="AG1290" s="8">
        <v>3.0457546934485439E-2</v>
      </c>
      <c r="AH1290" s="3">
        <v>663.95306396484375</v>
      </c>
      <c r="AI1290" s="9">
        <v>4.4976405799388892E-2</v>
      </c>
    </row>
    <row r="1291" spans="1:35" ht="15" x14ac:dyDescent="0.25">
      <c r="A1291" s="2">
        <v>1290</v>
      </c>
      <c r="B1291" s="2">
        <v>35</v>
      </c>
      <c r="C1291" s="2" t="s">
        <v>61</v>
      </c>
      <c r="D1291" s="2" t="s">
        <v>74</v>
      </c>
      <c r="E1291" s="2">
        <v>0</v>
      </c>
      <c r="F1291" s="2">
        <v>1</v>
      </c>
      <c r="G1291" s="2">
        <v>3</v>
      </c>
      <c r="H1291" s="2" t="s">
        <v>53</v>
      </c>
      <c r="I1291" s="2" t="s">
        <v>35</v>
      </c>
      <c r="J1291" s="6">
        <v>1431.171</v>
      </c>
      <c r="K1291" s="6">
        <v>784.87355555555553</v>
      </c>
      <c r="L1291" s="2" t="s">
        <v>44</v>
      </c>
      <c r="M1291" s="2" t="s">
        <v>51</v>
      </c>
      <c r="N1291" s="6">
        <v>0</v>
      </c>
      <c r="O1291" s="6">
        <v>222.22222222222223</v>
      </c>
      <c r="P1291" s="6">
        <v>42.268888888888888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141.55555555555554</v>
      </c>
      <c r="W1291" s="6">
        <v>0</v>
      </c>
      <c r="X1291" s="6">
        <v>0</v>
      </c>
      <c r="Y1291" s="6">
        <v>1020.8870301815193</v>
      </c>
      <c r="Z1291" s="2">
        <v>24</v>
      </c>
      <c r="AA1291" s="6">
        <v>50.966868194131095</v>
      </c>
      <c r="AB1291" s="2" t="s">
        <v>38</v>
      </c>
      <c r="AC1291" s="2" t="s">
        <v>39</v>
      </c>
      <c r="AD1291" s="2" t="s">
        <v>40</v>
      </c>
      <c r="AE1291" s="2" t="s">
        <v>41</v>
      </c>
      <c r="AF1291" s="2">
        <v>1</v>
      </c>
      <c r="AG1291" s="8">
        <v>4.11711186170578E-2</v>
      </c>
      <c r="AH1291" s="3">
        <v>538.65533447265625</v>
      </c>
      <c r="AI1291" s="9">
        <v>5.3194154053926468E-2</v>
      </c>
    </row>
    <row r="1292" spans="1:35" x14ac:dyDescent="0.2">
      <c r="A1292" s="2">
        <v>1291</v>
      </c>
      <c r="B1292" s="2">
        <v>61</v>
      </c>
      <c r="C1292" s="2" t="s">
        <v>47</v>
      </c>
      <c r="D1292" s="2" t="s">
        <v>57</v>
      </c>
      <c r="E1292" s="2">
        <v>1</v>
      </c>
      <c r="F1292" s="2">
        <v>0</v>
      </c>
      <c r="G1292" s="2">
        <v>1</v>
      </c>
      <c r="H1292" s="2" t="s">
        <v>43</v>
      </c>
      <c r="I1292" s="2" t="s">
        <v>49</v>
      </c>
      <c r="J1292" s="6">
        <v>312.37</v>
      </c>
      <c r="K1292" s="6">
        <v>187.37288888888889</v>
      </c>
      <c r="L1292" s="2" t="s">
        <v>36</v>
      </c>
      <c r="M1292" s="2" t="s">
        <v>37</v>
      </c>
      <c r="N1292" s="6">
        <v>0</v>
      </c>
      <c r="O1292" s="6">
        <v>5555.5555555555557</v>
      </c>
      <c r="P1292" s="6">
        <v>87.260444444444445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4.8888888888888893</v>
      </c>
      <c r="W1292" s="6">
        <v>0</v>
      </c>
      <c r="X1292" s="6">
        <v>0</v>
      </c>
      <c r="Y1292" s="6">
        <v>293.38702291833562</v>
      </c>
      <c r="Z1292" s="2">
        <v>24</v>
      </c>
      <c r="AA1292" s="6">
        <v>14.64708364870558</v>
      </c>
      <c r="AB1292" s="2" t="s">
        <v>55</v>
      </c>
      <c r="AC1292" s="2" t="s">
        <v>50</v>
      </c>
      <c r="AD1292" s="2" t="s">
        <v>40</v>
      </c>
      <c r="AE1292" s="2" t="s">
        <v>67</v>
      </c>
      <c r="AF1292" s="2" t="s">
        <v>59</v>
      </c>
      <c r="AG1292" s="4" t="s">
        <v>59</v>
      </c>
      <c r="AH1292" s="3" t="s">
        <v>59</v>
      </c>
    </row>
    <row r="1293" spans="1:35" ht="15" x14ac:dyDescent="0.25">
      <c r="A1293" s="2">
        <v>1292</v>
      </c>
      <c r="B1293" s="2">
        <v>21</v>
      </c>
      <c r="C1293" s="2" t="s">
        <v>32</v>
      </c>
      <c r="D1293" s="2" t="s">
        <v>57</v>
      </c>
      <c r="E1293" s="2">
        <v>0</v>
      </c>
      <c r="F1293" s="2">
        <v>1</v>
      </c>
      <c r="G1293" s="2">
        <v>2</v>
      </c>
      <c r="H1293" s="2" t="s">
        <v>34</v>
      </c>
      <c r="I1293" s="2" t="s">
        <v>49</v>
      </c>
      <c r="J1293" s="6">
        <v>445.3605</v>
      </c>
      <c r="K1293" s="6">
        <v>536.452</v>
      </c>
      <c r="L1293" s="2" t="s">
        <v>44</v>
      </c>
      <c r="M1293" s="2" t="s">
        <v>37</v>
      </c>
      <c r="N1293" s="6">
        <v>0</v>
      </c>
      <c r="O1293" s="6">
        <v>0</v>
      </c>
      <c r="P1293" s="6">
        <v>289.34733333333332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73.555555555555557</v>
      </c>
      <c r="W1293" s="6">
        <v>0</v>
      </c>
      <c r="X1293" s="6">
        <v>0</v>
      </c>
      <c r="Y1293" s="6">
        <v>235.39994612656326</v>
      </c>
      <c r="Z1293" s="2">
        <v>36</v>
      </c>
      <c r="AA1293" s="6">
        <v>8.5102719615010294</v>
      </c>
      <c r="AB1293" s="2" t="s">
        <v>68</v>
      </c>
      <c r="AC1293" s="2" t="s">
        <v>50</v>
      </c>
      <c r="AD1293" s="2" t="s">
        <v>40</v>
      </c>
      <c r="AE1293" s="2" t="s">
        <v>41</v>
      </c>
      <c r="AF1293" s="2">
        <v>0</v>
      </c>
      <c r="AG1293" s="8">
        <v>0.21782843768596649</v>
      </c>
      <c r="AH1293" s="3">
        <v>320.11288452148438</v>
      </c>
      <c r="AI1293" s="9">
        <v>0.310781329870224</v>
      </c>
    </row>
    <row r="1294" spans="1:35" ht="15" x14ac:dyDescent="0.25">
      <c r="A1294" s="2">
        <v>1293</v>
      </c>
      <c r="B1294" s="2">
        <v>41</v>
      </c>
      <c r="C1294" s="2" t="s">
        <v>32</v>
      </c>
      <c r="D1294" s="2" t="s">
        <v>57</v>
      </c>
      <c r="E1294" s="2">
        <v>1</v>
      </c>
      <c r="F1294" s="2">
        <v>0</v>
      </c>
      <c r="G1294" s="2">
        <v>3</v>
      </c>
      <c r="H1294" s="2" t="s">
        <v>52</v>
      </c>
      <c r="I1294" s="2" t="s">
        <v>35</v>
      </c>
      <c r="J1294" s="6">
        <v>268.54399999999998</v>
      </c>
      <c r="K1294" s="6">
        <v>219.76400000000001</v>
      </c>
      <c r="L1294" s="2" t="s">
        <v>44</v>
      </c>
      <c r="M1294" s="2" t="s">
        <v>37</v>
      </c>
      <c r="N1294" s="6">
        <v>0</v>
      </c>
      <c r="O1294" s="6">
        <v>619.55555555555554</v>
      </c>
      <c r="P1294" s="6">
        <v>101.72422222222222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10.888888888888889</v>
      </c>
      <c r="W1294" s="6">
        <v>0</v>
      </c>
      <c r="X1294" s="6">
        <v>0</v>
      </c>
      <c r="Y1294" s="6">
        <v>166.11912579073163</v>
      </c>
      <c r="Z1294" s="2">
        <v>12</v>
      </c>
      <c r="AA1294" s="6">
        <v>15.22980027408323</v>
      </c>
      <c r="AB1294" s="2" t="s">
        <v>55</v>
      </c>
      <c r="AC1294" s="2" t="s">
        <v>75</v>
      </c>
      <c r="AD1294" s="2" t="s">
        <v>63</v>
      </c>
      <c r="AE1294" s="2" t="s">
        <v>70</v>
      </c>
      <c r="AF1294" s="2">
        <v>0</v>
      </c>
      <c r="AG1294" s="8">
        <v>0.26364398002624512</v>
      </c>
      <c r="AH1294" s="3">
        <v>308.8817138671875</v>
      </c>
      <c r="AI1294" s="9">
        <v>0.4128558337688446</v>
      </c>
    </row>
    <row r="1295" spans="1:35" ht="15" x14ac:dyDescent="0.25">
      <c r="A1295" s="2">
        <v>1294</v>
      </c>
      <c r="B1295" s="2">
        <v>40</v>
      </c>
      <c r="C1295" s="2" t="s">
        <v>47</v>
      </c>
      <c r="D1295" s="2" t="s">
        <v>57</v>
      </c>
      <c r="E1295" s="2">
        <v>6</v>
      </c>
      <c r="F1295" s="2">
        <v>0</v>
      </c>
      <c r="G1295" s="2">
        <v>3</v>
      </c>
      <c r="H1295" s="2" t="s">
        <v>48</v>
      </c>
      <c r="I1295" s="2" t="s">
        <v>49</v>
      </c>
      <c r="J1295" s="6">
        <v>1456.6495</v>
      </c>
      <c r="K1295" s="6">
        <v>1852.2102222222222</v>
      </c>
      <c r="L1295" s="2" t="s">
        <v>44</v>
      </c>
      <c r="M1295" s="2" t="s">
        <v>37</v>
      </c>
      <c r="N1295" s="6">
        <v>1406.038586788975</v>
      </c>
      <c r="O1295" s="6">
        <v>1950</v>
      </c>
      <c r="P1295" s="6">
        <v>943.53555555555556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88.888888888888886</v>
      </c>
      <c r="W1295" s="6">
        <v>0</v>
      </c>
      <c r="X1295" s="6">
        <v>0</v>
      </c>
      <c r="Y1295" s="6">
        <v>396.35160650652665</v>
      </c>
      <c r="Z1295" s="2">
        <v>36</v>
      </c>
      <c r="AA1295" s="6">
        <v>14.329060049720022</v>
      </c>
      <c r="AB1295" s="2" t="s">
        <v>38</v>
      </c>
      <c r="AC1295" s="2" t="s">
        <v>50</v>
      </c>
      <c r="AD1295" s="2" t="s">
        <v>56</v>
      </c>
      <c r="AE1295" s="2" t="s">
        <v>41</v>
      </c>
      <c r="AF1295" s="2">
        <v>0</v>
      </c>
      <c r="AG1295" s="8">
        <v>5.1111642271280289E-2</v>
      </c>
      <c r="AH1295" s="3">
        <v>571.36297607421875</v>
      </c>
      <c r="AI1295" s="9">
        <v>7.720889151096344E-2</v>
      </c>
    </row>
    <row r="1296" spans="1:35" ht="15" x14ac:dyDescent="0.25">
      <c r="A1296" s="2">
        <v>1295</v>
      </c>
      <c r="B1296" s="2">
        <v>48</v>
      </c>
      <c r="C1296" s="2" t="s">
        <v>61</v>
      </c>
      <c r="D1296" s="2" t="s">
        <v>33</v>
      </c>
      <c r="E1296" s="2">
        <v>0</v>
      </c>
      <c r="F1296" s="2">
        <v>2</v>
      </c>
      <c r="G1296" s="2">
        <v>4</v>
      </c>
      <c r="H1296" s="2" t="s">
        <v>34</v>
      </c>
      <c r="I1296" s="2" t="s">
        <v>35</v>
      </c>
      <c r="J1296" s="6">
        <v>560.59649999999999</v>
      </c>
      <c r="K1296" s="6">
        <v>457.70600000000002</v>
      </c>
      <c r="L1296" s="2" t="s">
        <v>44</v>
      </c>
      <c r="M1296" s="2" t="s">
        <v>37</v>
      </c>
      <c r="N1296" s="6">
        <v>0</v>
      </c>
      <c r="O1296" s="6">
        <v>113.33333333333333</v>
      </c>
      <c r="P1296" s="6">
        <v>61.690222222222225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125.11111111111111</v>
      </c>
      <c r="W1296" s="6">
        <v>0</v>
      </c>
      <c r="X1296" s="6">
        <v>0</v>
      </c>
      <c r="Y1296" s="6">
        <v>310.162226396454</v>
      </c>
      <c r="Z1296" s="2">
        <v>36</v>
      </c>
      <c r="AA1296" s="6">
        <v>11.213107488985189</v>
      </c>
      <c r="AB1296" s="2" t="s">
        <v>38</v>
      </c>
      <c r="AC1296" s="2" t="s">
        <v>39</v>
      </c>
      <c r="AD1296" s="2" t="s">
        <v>40</v>
      </c>
      <c r="AE1296" s="2" t="s">
        <v>41</v>
      </c>
      <c r="AF1296" s="2">
        <v>0</v>
      </c>
      <c r="AG1296" s="8">
        <v>0.15319386124610901</v>
      </c>
      <c r="AH1296" s="3">
        <v>486.6610107421875</v>
      </c>
      <c r="AI1296" s="9">
        <v>0.31374990940093989</v>
      </c>
    </row>
    <row r="1297" spans="1:35" x14ac:dyDescent="0.2">
      <c r="A1297" s="2">
        <v>1296</v>
      </c>
      <c r="B1297" s="2">
        <v>27</v>
      </c>
      <c r="C1297" s="2" t="s">
        <v>32</v>
      </c>
      <c r="D1297" s="2" t="s">
        <v>42</v>
      </c>
      <c r="E1297" s="2">
        <v>1</v>
      </c>
      <c r="F1297" s="2">
        <v>3</v>
      </c>
      <c r="G1297" s="2">
        <v>2</v>
      </c>
      <c r="H1297" s="2" t="s">
        <v>34</v>
      </c>
      <c r="I1297" s="2" t="s">
        <v>35</v>
      </c>
      <c r="J1297" s="6">
        <v>114.6725</v>
      </c>
      <c r="K1297" s="6">
        <v>54.905333333333331</v>
      </c>
      <c r="L1297" s="2" t="s">
        <v>44</v>
      </c>
      <c r="M1297" s="2" t="s">
        <v>45</v>
      </c>
      <c r="N1297" s="6">
        <v>0</v>
      </c>
      <c r="O1297" s="6">
        <v>0</v>
      </c>
      <c r="P1297" s="6">
        <v>62.533999999999999</v>
      </c>
      <c r="Q1297" s="6">
        <v>46.666666666666664</v>
      </c>
      <c r="R1297" s="6">
        <v>0</v>
      </c>
      <c r="S1297" s="6">
        <v>0</v>
      </c>
      <c r="T1297" s="6">
        <v>0</v>
      </c>
      <c r="U1297" s="6">
        <v>0</v>
      </c>
      <c r="V1297" s="6">
        <v>47.333333333333336</v>
      </c>
      <c r="W1297" s="6">
        <v>0</v>
      </c>
      <c r="X1297" s="6">
        <v>0</v>
      </c>
      <c r="Y1297" s="6">
        <v>183.07015263670235</v>
      </c>
      <c r="Z1297" s="2">
        <v>48</v>
      </c>
      <c r="AA1297" s="6">
        <v>5.377685661969327</v>
      </c>
      <c r="AB1297" s="2" t="s">
        <v>55</v>
      </c>
      <c r="AC1297" s="2" t="s">
        <v>50</v>
      </c>
      <c r="AD1297" s="2" t="s">
        <v>63</v>
      </c>
      <c r="AE1297" s="2" t="s">
        <v>64</v>
      </c>
      <c r="AF1297" s="2" t="s">
        <v>59</v>
      </c>
      <c r="AG1297" s="4" t="s">
        <v>59</v>
      </c>
      <c r="AH1297" s="3" t="s">
        <v>59</v>
      </c>
    </row>
    <row r="1298" spans="1:35" x14ac:dyDescent="0.2">
      <c r="A1298" s="2">
        <v>1297</v>
      </c>
      <c r="B1298" s="2">
        <v>42</v>
      </c>
      <c r="C1298" s="2" t="s">
        <v>47</v>
      </c>
      <c r="D1298" s="2" t="s">
        <v>57</v>
      </c>
      <c r="E1298" s="2">
        <v>0</v>
      </c>
      <c r="F1298" s="2">
        <v>1</v>
      </c>
      <c r="G1298" s="2">
        <v>3</v>
      </c>
      <c r="H1298" s="2" t="s">
        <v>48</v>
      </c>
      <c r="I1298" s="2" t="s">
        <v>35</v>
      </c>
      <c r="J1298" s="6">
        <v>744.27025000000003</v>
      </c>
      <c r="K1298" s="6">
        <v>454.06155555555557</v>
      </c>
      <c r="L1298" s="2" t="s">
        <v>44</v>
      </c>
      <c r="M1298" s="2" t="s">
        <v>37</v>
      </c>
      <c r="N1298" s="6">
        <v>0</v>
      </c>
      <c r="O1298" s="6">
        <v>0</v>
      </c>
      <c r="P1298" s="6">
        <v>10.480888888888888</v>
      </c>
      <c r="Q1298" s="6">
        <v>0</v>
      </c>
      <c r="R1298" s="6">
        <v>0</v>
      </c>
      <c r="S1298" s="6">
        <v>0</v>
      </c>
      <c r="T1298" s="6">
        <v>26.666666666666668</v>
      </c>
      <c r="U1298" s="6">
        <v>0</v>
      </c>
      <c r="V1298" s="6">
        <v>54.888888888888886</v>
      </c>
      <c r="W1298" s="6">
        <v>0</v>
      </c>
      <c r="X1298" s="6">
        <v>0</v>
      </c>
      <c r="Y1298" s="6">
        <v>652.50191161425983</v>
      </c>
      <c r="Z1298" s="2">
        <v>36</v>
      </c>
      <c r="AA1298" s="6">
        <v>23.58950719662057</v>
      </c>
      <c r="AB1298" s="2" t="s">
        <v>55</v>
      </c>
      <c r="AC1298" s="2" t="s">
        <v>50</v>
      </c>
      <c r="AD1298" s="2" t="s">
        <v>46</v>
      </c>
      <c r="AE1298" s="2" t="s">
        <v>41</v>
      </c>
      <c r="AF1298" s="2" t="s">
        <v>59</v>
      </c>
      <c r="AG1298" s="4" t="s">
        <v>59</v>
      </c>
      <c r="AH1298" s="3" t="s">
        <v>59</v>
      </c>
    </row>
    <row r="1299" spans="1:35" ht="15" x14ac:dyDescent="0.25">
      <c r="A1299" s="2">
        <v>1298</v>
      </c>
      <c r="B1299" s="2">
        <v>25</v>
      </c>
      <c r="C1299" s="2" t="s">
        <v>47</v>
      </c>
      <c r="D1299" s="2" t="s">
        <v>33</v>
      </c>
      <c r="E1299" s="2">
        <v>2</v>
      </c>
      <c r="F1299" s="2">
        <v>0</v>
      </c>
      <c r="G1299" s="2">
        <v>3</v>
      </c>
      <c r="H1299" s="2" t="s">
        <v>43</v>
      </c>
      <c r="I1299" s="2" t="s">
        <v>66</v>
      </c>
      <c r="J1299" s="6">
        <v>1217.23525</v>
      </c>
      <c r="K1299" s="6">
        <v>714.52044444444448</v>
      </c>
      <c r="L1299" s="2" t="s">
        <v>73</v>
      </c>
      <c r="M1299" s="2" t="s">
        <v>37</v>
      </c>
      <c r="N1299" s="6">
        <v>0</v>
      </c>
      <c r="O1299" s="6">
        <v>0</v>
      </c>
      <c r="P1299" s="6">
        <v>178.16222222222223</v>
      </c>
      <c r="Q1299" s="6">
        <v>0</v>
      </c>
      <c r="R1299" s="6">
        <v>0</v>
      </c>
      <c r="S1299" s="6">
        <v>0</v>
      </c>
      <c r="T1299" s="6">
        <v>0</v>
      </c>
      <c r="U1299" s="6">
        <v>0</v>
      </c>
      <c r="V1299" s="6">
        <v>180.66666666666666</v>
      </c>
      <c r="W1299" s="6">
        <v>0</v>
      </c>
      <c r="X1299" s="6">
        <v>0</v>
      </c>
      <c r="Y1299" s="6">
        <v>954.54898255551188</v>
      </c>
      <c r="Z1299" s="2">
        <v>36</v>
      </c>
      <c r="AA1299" s="6">
        <v>34.509232375753847</v>
      </c>
      <c r="AB1299" s="2" t="s">
        <v>55</v>
      </c>
      <c r="AC1299" s="2" t="s">
        <v>50</v>
      </c>
      <c r="AD1299" s="2" t="s">
        <v>40</v>
      </c>
      <c r="AE1299" s="2" t="s">
        <v>41</v>
      </c>
      <c r="AF1299" s="2">
        <v>1</v>
      </c>
      <c r="AG1299" s="8">
        <v>5.6112412363290787E-2</v>
      </c>
      <c r="AH1299" s="3">
        <v>520.239013671875</v>
      </c>
      <c r="AI1299" s="9">
        <v>7.5249090790748596E-2</v>
      </c>
    </row>
    <row r="1300" spans="1:35" ht="15" x14ac:dyDescent="0.25">
      <c r="A1300" s="2">
        <v>1299</v>
      </c>
      <c r="B1300" s="2">
        <v>32</v>
      </c>
      <c r="C1300" s="2" t="s">
        <v>47</v>
      </c>
      <c r="D1300" s="2" t="s">
        <v>57</v>
      </c>
      <c r="E1300" s="2">
        <v>1</v>
      </c>
      <c r="F1300" s="2">
        <v>1</v>
      </c>
      <c r="G1300" s="2">
        <v>3</v>
      </c>
      <c r="H1300" s="2" t="s">
        <v>58</v>
      </c>
      <c r="I1300" s="2" t="s">
        <v>35</v>
      </c>
      <c r="J1300" s="6">
        <v>623.85</v>
      </c>
      <c r="K1300" s="6">
        <v>776.60022222222221</v>
      </c>
      <c r="L1300" s="2" t="s">
        <v>36</v>
      </c>
      <c r="M1300" s="2" t="s">
        <v>37</v>
      </c>
      <c r="N1300" s="6">
        <v>0</v>
      </c>
      <c r="O1300" s="6">
        <v>0</v>
      </c>
      <c r="P1300" s="6">
        <v>208.86088888888889</v>
      </c>
      <c r="Q1300" s="6">
        <v>0</v>
      </c>
      <c r="R1300" s="6">
        <v>0</v>
      </c>
      <c r="S1300" s="6">
        <v>0</v>
      </c>
      <c r="T1300" s="6">
        <v>0</v>
      </c>
      <c r="U1300" s="6">
        <v>62.888888888888886</v>
      </c>
      <c r="V1300" s="6">
        <v>45.777777777777779</v>
      </c>
      <c r="W1300" s="6">
        <v>0</v>
      </c>
      <c r="X1300" s="6">
        <v>0</v>
      </c>
      <c r="Y1300" s="6">
        <v>337.09000989916359</v>
      </c>
      <c r="Z1300" s="2">
        <v>36</v>
      </c>
      <c r="AA1300" s="6">
        <v>12.186611369080683</v>
      </c>
      <c r="AB1300" s="2" t="s">
        <v>55</v>
      </c>
      <c r="AC1300" s="2" t="s">
        <v>60</v>
      </c>
      <c r="AD1300" s="2" t="s">
        <v>40</v>
      </c>
      <c r="AE1300" s="2" t="s">
        <v>41</v>
      </c>
      <c r="AF1300" s="2">
        <v>0</v>
      </c>
      <c r="AG1300" s="8">
        <v>0.14937031269073489</v>
      </c>
      <c r="AH1300" s="3">
        <v>422.064453125</v>
      </c>
      <c r="AI1300" s="9">
        <v>0.24575001001358029</v>
      </c>
    </row>
    <row r="1301" spans="1:35" ht="15" x14ac:dyDescent="0.25">
      <c r="A1301" s="2">
        <v>1300</v>
      </c>
      <c r="B1301" s="2">
        <v>26</v>
      </c>
      <c r="C1301" s="2" t="s">
        <v>47</v>
      </c>
      <c r="D1301" s="2" t="s">
        <v>33</v>
      </c>
      <c r="E1301" s="2">
        <v>1</v>
      </c>
      <c r="F1301" s="2">
        <v>2</v>
      </c>
      <c r="G1301" s="2">
        <v>3</v>
      </c>
      <c r="H1301" s="2" t="s">
        <v>53</v>
      </c>
      <c r="I1301" s="2" t="s">
        <v>35</v>
      </c>
      <c r="J1301" s="6">
        <v>82.957250000000002</v>
      </c>
      <c r="K1301" s="6">
        <v>105.30644444444444</v>
      </c>
      <c r="L1301" s="2" t="s">
        <v>44</v>
      </c>
      <c r="M1301" s="2" t="s">
        <v>45</v>
      </c>
      <c r="N1301" s="6">
        <v>0</v>
      </c>
      <c r="O1301" s="6">
        <v>0</v>
      </c>
      <c r="P1301" s="6">
        <v>49.528222222222219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204.44444444444446</v>
      </c>
      <c r="W1301" s="6">
        <v>0</v>
      </c>
      <c r="X1301" s="6">
        <v>0</v>
      </c>
      <c r="Y1301" s="6">
        <v>48.6695099183246</v>
      </c>
      <c r="Z1301" s="2">
        <v>24</v>
      </c>
      <c r="AA1301" s="6">
        <v>2.4297815759684531</v>
      </c>
      <c r="AB1301" s="2" t="s">
        <v>55</v>
      </c>
      <c r="AC1301" s="2" t="s">
        <v>39</v>
      </c>
      <c r="AD1301" s="2" t="s">
        <v>46</v>
      </c>
      <c r="AE1301" s="2" t="s">
        <v>41</v>
      </c>
      <c r="AF1301" s="2">
        <v>0</v>
      </c>
      <c r="AG1301" s="8">
        <v>0.35518592596054083</v>
      </c>
      <c r="AH1301" s="3">
        <v>282.47933959960938</v>
      </c>
      <c r="AI1301" s="9">
        <v>0.5352979302406311</v>
      </c>
    </row>
    <row r="1302" spans="1:35" ht="15" x14ac:dyDescent="0.25">
      <c r="A1302" s="2">
        <v>1301</v>
      </c>
      <c r="B1302" s="2">
        <v>41</v>
      </c>
      <c r="C1302" s="2" t="s">
        <v>32</v>
      </c>
      <c r="D1302" s="2" t="s">
        <v>65</v>
      </c>
      <c r="E1302" s="2">
        <v>0</v>
      </c>
      <c r="F1302" s="2">
        <v>1</v>
      </c>
      <c r="G1302" s="2">
        <v>2</v>
      </c>
      <c r="H1302" s="2" t="s">
        <v>58</v>
      </c>
      <c r="I1302" s="2" t="s">
        <v>66</v>
      </c>
      <c r="J1302" s="6">
        <v>668.33</v>
      </c>
      <c r="K1302" s="6">
        <v>588.30955555555556</v>
      </c>
      <c r="L1302" s="2" t="s">
        <v>44</v>
      </c>
      <c r="M1302" s="2" t="s">
        <v>37</v>
      </c>
      <c r="N1302" s="6">
        <v>0</v>
      </c>
      <c r="O1302" s="6">
        <v>606.88888888888891</v>
      </c>
      <c r="P1302" s="6">
        <v>397.06422222222221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44.222222222222221</v>
      </c>
      <c r="W1302" s="6">
        <v>0</v>
      </c>
      <c r="X1302" s="6">
        <v>0</v>
      </c>
      <c r="Y1302" s="6">
        <v>334.29170897826106</v>
      </c>
      <c r="Z1302" s="2">
        <v>24</v>
      </c>
      <c r="AA1302" s="6">
        <v>16.689213366592039</v>
      </c>
      <c r="AB1302" s="2" t="s">
        <v>55</v>
      </c>
      <c r="AC1302" s="2" t="s">
        <v>50</v>
      </c>
      <c r="AD1302" s="2" t="s">
        <v>76</v>
      </c>
      <c r="AE1302" s="2" t="s">
        <v>41</v>
      </c>
      <c r="AF1302" s="2">
        <v>1</v>
      </c>
      <c r="AG1302" s="8">
        <v>0.1596183180809021</v>
      </c>
      <c r="AH1302" s="3">
        <v>372.322021484375</v>
      </c>
      <c r="AI1302" s="9">
        <v>0.23512071371078491</v>
      </c>
    </row>
    <row r="1303" spans="1:35" ht="15" x14ac:dyDescent="0.25">
      <c r="A1303" s="2">
        <v>1302</v>
      </c>
      <c r="B1303" s="2">
        <v>21</v>
      </c>
      <c r="C1303" s="2" t="s">
        <v>61</v>
      </c>
      <c r="D1303" s="2" t="s">
        <v>33</v>
      </c>
      <c r="E1303" s="2">
        <v>0</v>
      </c>
      <c r="F1303" s="2">
        <v>0</v>
      </c>
      <c r="G1303" s="2">
        <v>3</v>
      </c>
      <c r="H1303" s="2" t="s">
        <v>48</v>
      </c>
      <c r="I1303" s="2" t="s">
        <v>49</v>
      </c>
      <c r="J1303" s="6">
        <v>1303.597</v>
      </c>
      <c r="K1303" s="6">
        <v>789.89800000000002</v>
      </c>
      <c r="L1303" s="2" t="s">
        <v>44</v>
      </c>
      <c r="M1303" s="2" t="s">
        <v>45</v>
      </c>
      <c r="N1303" s="6">
        <v>0</v>
      </c>
      <c r="O1303" s="6">
        <v>286.6611111111111</v>
      </c>
      <c r="P1303" s="6">
        <v>617.74333333333334</v>
      </c>
      <c r="Q1303" s="6">
        <v>88.888888888888886</v>
      </c>
      <c r="R1303" s="6">
        <v>0</v>
      </c>
      <c r="S1303" s="6">
        <v>0</v>
      </c>
      <c r="T1303" s="6">
        <v>0</v>
      </c>
      <c r="U1303" s="6">
        <v>0</v>
      </c>
      <c r="V1303" s="6">
        <v>81.777777777777771</v>
      </c>
      <c r="W1303" s="6">
        <v>0</v>
      </c>
      <c r="X1303" s="6">
        <v>0</v>
      </c>
      <c r="Y1303" s="6">
        <v>1811.9979450621277</v>
      </c>
      <c r="Z1303" s="2">
        <v>18</v>
      </c>
      <c r="AA1303" s="6">
        <v>115.61594544164853</v>
      </c>
      <c r="AB1303" s="2" t="s">
        <v>55</v>
      </c>
      <c r="AC1303" s="2" t="s">
        <v>50</v>
      </c>
      <c r="AD1303" s="2" t="s">
        <v>40</v>
      </c>
      <c r="AE1303" s="2" t="s">
        <v>41</v>
      </c>
      <c r="AF1303" s="2">
        <v>1</v>
      </c>
      <c r="AG1303" s="8">
        <v>2.298197336494923E-2</v>
      </c>
      <c r="AH1303" s="3">
        <v>557.20135498046875</v>
      </c>
      <c r="AI1303" s="9">
        <v>2.1084709092974659E-2</v>
      </c>
    </row>
    <row r="1304" spans="1:35" x14ac:dyDescent="0.2">
      <c r="A1304" s="2">
        <v>1303</v>
      </c>
      <c r="B1304" s="2">
        <v>61</v>
      </c>
      <c r="C1304" s="2" t="s">
        <v>61</v>
      </c>
      <c r="D1304" s="2" t="s">
        <v>33</v>
      </c>
      <c r="E1304" s="2">
        <v>0</v>
      </c>
      <c r="F1304" s="2">
        <v>0</v>
      </c>
      <c r="G1304" s="2">
        <v>4</v>
      </c>
      <c r="H1304" s="2" t="s">
        <v>34</v>
      </c>
      <c r="I1304" s="2" t="s">
        <v>49</v>
      </c>
      <c r="J1304" s="6">
        <v>1766.0107499999999</v>
      </c>
      <c r="K1304" s="6">
        <v>2226.6333333333332</v>
      </c>
      <c r="L1304" s="2" t="s">
        <v>44</v>
      </c>
      <c r="M1304" s="2" t="s">
        <v>51</v>
      </c>
      <c r="N1304" s="6">
        <v>0</v>
      </c>
      <c r="O1304" s="6">
        <v>0</v>
      </c>
      <c r="P1304" s="6">
        <v>376.92488888888892</v>
      </c>
      <c r="Q1304" s="6">
        <v>0</v>
      </c>
      <c r="R1304" s="6">
        <v>0</v>
      </c>
      <c r="S1304" s="6">
        <v>0</v>
      </c>
      <c r="T1304" s="6">
        <v>0</v>
      </c>
      <c r="U1304" s="6">
        <v>0</v>
      </c>
      <c r="V1304" s="6">
        <v>36.222222222222221</v>
      </c>
      <c r="W1304" s="6">
        <v>0</v>
      </c>
      <c r="X1304" s="6">
        <v>0</v>
      </c>
      <c r="Y1304" s="6">
        <v>638.56735408440341</v>
      </c>
      <c r="Z1304" s="2">
        <v>36</v>
      </c>
      <c r="AA1304" s="6">
        <v>23.085739561183214</v>
      </c>
      <c r="AB1304" s="2" t="s">
        <v>71</v>
      </c>
      <c r="AC1304" s="2" t="s">
        <v>50</v>
      </c>
      <c r="AD1304" s="2" t="s">
        <v>40</v>
      </c>
      <c r="AE1304" s="2" t="s">
        <v>41</v>
      </c>
      <c r="AF1304" s="2" t="s">
        <v>59</v>
      </c>
      <c r="AG1304" s="4" t="s">
        <v>59</v>
      </c>
      <c r="AH1304" s="3" t="s">
        <v>59</v>
      </c>
    </row>
    <row r="1305" spans="1:35" ht="15" x14ac:dyDescent="0.25">
      <c r="A1305" s="2">
        <v>1304</v>
      </c>
      <c r="B1305" s="2">
        <v>37</v>
      </c>
      <c r="C1305" s="2" t="s">
        <v>32</v>
      </c>
      <c r="D1305" s="2" t="s">
        <v>65</v>
      </c>
      <c r="E1305" s="2">
        <v>3</v>
      </c>
      <c r="F1305" s="2">
        <v>1</v>
      </c>
      <c r="G1305" s="2">
        <v>3</v>
      </c>
      <c r="H1305" s="2" t="s">
        <v>43</v>
      </c>
      <c r="I1305" s="2" t="s">
        <v>49</v>
      </c>
      <c r="J1305" s="6">
        <v>1096.8554999999999</v>
      </c>
      <c r="K1305" s="6">
        <v>1308.2106666666666</v>
      </c>
      <c r="L1305" s="2" t="s">
        <v>44</v>
      </c>
      <c r="M1305" s="2" t="s">
        <v>37</v>
      </c>
      <c r="N1305" s="6">
        <v>0</v>
      </c>
      <c r="O1305" s="6">
        <v>0</v>
      </c>
      <c r="P1305" s="6">
        <v>218.04622222222221</v>
      </c>
      <c r="Q1305" s="6">
        <v>0</v>
      </c>
      <c r="R1305" s="6">
        <v>0</v>
      </c>
      <c r="S1305" s="6">
        <v>0</v>
      </c>
      <c r="T1305" s="6">
        <v>195.55555555555554</v>
      </c>
      <c r="U1305" s="6">
        <v>0</v>
      </c>
      <c r="V1305" s="6">
        <v>293.11111111111109</v>
      </c>
      <c r="W1305" s="6">
        <v>0</v>
      </c>
      <c r="X1305" s="6">
        <v>0</v>
      </c>
      <c r="Y1305" s="6">
        <v>680.60013866762984</v>
      </c>
      <c r="Z1305" s="2">
        <v>24</v>
      </c>
      <c r="AA1305" s="6">
        <v>33.978350723304523</v>
      </c>
      <c r="AB1305" s="2" t="s">
        <v>55</v>
      </c>
      <c r="AC1305" s="2" t="s">
        <v>39</v>
      </c>
      <c r="AD1305" s="2" t="s">
        <v>40</v>
      </c>
      <c r="AE1305" s="2" t="s">
        <v>41</v>
      </c>
      <c r="AF1305" s="2">
        <v>1</v>
      </c>
      <c r="AG1305" s="8">
        <v>6.7908935248851776E-2</v>
      </c>
      <c r="AH1305" s="3">
        <v>503.24554443359381</v>
      </c>
      <c r="AI1305" s="9">
        <v>9.4902783632278442E-2</v>
      </c>
    </row>
    <row r="1306" spans="1:35" x14ac:dyDescent="0.2">
      <c r="A1306" s="2">
        <v>1305</v>
      </c>
      <c r="B1306" s="2">
        <v>61</v>
      </c>
      <c r="C1306" s="2" t="s">
        <v>61</v>
      </c>
      <c r="D1306" s="2" t="s">
        <v>74</v>
      </c>
      <c r="E1306" s="2">
        <v>0</v>
      </c>
      <c r="F1306" s="2">
        <v>0</v>
      </c>
      <c r="G1306" s="2">
        <v>2</v>
      </c>
      <c r="H1306" s="2" t="s">
        <v>34</v>
      </c>
      <c r="I1306" s="2" t="s">
        <v>35</v>
      </c>
      <c r="J1306" s="6">
        <v>131.208</v>
      </c>
      <c r="K1306" s="6">
        <v>105.402</v>
      </c>
      <c r="L1306" s="2" t="s">
        <v>44</v>
      </c>
      <c r="M1306" s="2" t="s">
        <v>45</v>
      </c>
      <c r="N1306" s="6">
        <v>0</v>
      </c>
      <c r="O1306" s="6">
        <v>0</v>
      </c>
      <c r="P1306" s="6">
        <v>73.773333333333326</v>
      </c>
      <c r="Q1306" s="6">
        <v>0</v>
      </c>
      <c r="R1306" s="6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106.42920109264961</v>
      </c>
      <c r="Z1306" s="2">
        <v>48</v>
      </c>
      <c r="AA1306" s="6">
        <v>3.1263577403935994</v>
      </c>
      <c r="AB1306" s="2" t="s">
        <v>38</v>
      </c>
      <c r="AC1306" s="2" t="s">
        <v>50</v>
      </c>
      <c r="AD1306" s="2" t="s">
        <v>77</v>
      </c>
      <c r="AE1306" s="2" t="s">
        <v>41</v>
      </c>
      <c r="AF1306" s="2" t="s">
        <v>59</v>
      </c>
      <c r="AG1306" s="4" t="s">
        <v>59</v>
      </c>
      <c r="AH1306" s="3" t="s">
        <v>59</v>
      </c>
    </row>
    <row r="1307" spans="1:35" ht="15" x14ac:dyDescent="0.25">
      <c r="A1307" s="2">
        <v>1306</v>
      </c>
      <c r="B1307" s="2">
        <v>29</v>
      </c>
      <c r="C1307" s="2" t="s">
        <v>32</v>
      </c>
      <c r="D1307" s="2" t="s">
        <v>33</v>
      </c>
      <c r="E1307" s="2">
        <v>2</v>
      </c>
      <c r="F1307" s="2">
        <v>0</v>
      </c>
      <c r="G1307" s="2">
        <v>2</v>
      </c>
      <c r="H1307" s="2" t="s">
        <v>58</v>
      </c>
      <c r="I1307" s="2" t="s">
        <v>49</v>
      </c>
      <c r="J1307" s="6">
        <v>882.60350000000005</v>
      </c>
      <c r="K1307" s="6">
        <v>517.61266666666666</v>
      </c>
      <c r="L1307" s="2" t="s">
        <v>84</v>
      </c>
      <c r="M1307" s="2" t="s">
        <v>37</v>
      </c>
      <c r="N1307" s="6">
        <v>0</v>
      </c>
      <c r="O1307" s="6">
        <v>0</v>
      </c>
      <c r="P1307" s="6">
        <v>581.82377777777776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3.1111111111111112</v>
      </c>
      <c r="W1307" s="6">
        <v>0</v>
      </c>
      <c r="X1307" s="6">
        <v>0</v>
      </c>
      <c r="Y1307" s="6">
        <v>867.94799540000281</v>
      </c>
      <c r="Z1307" s="2">
        <v>36</v>
      </c>
      <c r="AA1307" s="6">
        <v>31.378399234307032</v>
      </c>
      <c r="AB1307" s="2" t="s">
        <v>55</v>
      </c>
      <c r="AC1307" s="2" t="s">
        <v>50</v>
      </c>
      <c r="AD1307" s="2" t="s">
        <v>40</v>
      </c>
      <c r="AE1307" s="2" t="s">
        <v>41</v>
      </c>
      <c r="AF1307" s="2">
        <v>1</v>
      </c>
      <c r="AG1307" s="8">
        <v>9.0577833354473114E-2</v>
      </c>
      <c r="AH1307" s="3">
        <v>453.69378662109381</v>
      </c>
      <c r="AI1307" s="9">
        <v>0.11710461974143981</v>
      </c>
    </row>
    <row r="1308" spans="1:35" ht="15" x14ac:dyDescent="0.25">
      <c r="A1308" s="2">
        <v>1307</v>
      </c>
      <c r="B1308" s="2">
        <v>45</v>
      </c>
      <c r="C1308" s="2" t="s">
        <v>32</v>
      </c>
      <c r="D1308" s="2" t="s">
        <v>57</v>
      </c>
      <c r="E1308" s="2">
        <v>1</v>
      </c>
      <c r="F1308" s="2">
        <v>0</v>
      </c>
      <c r="G1308" s="2">
        <v>5</v>
      </c>
      <c r="H1308" s="2" t="s">
        <v>34</v>
      </c>
      <c r="I1308" s="2" t="s">
        <v>35</v>
      </c>
      <c r="J1308" s="6">
        <v>409.94549999999998</v>
      </c>
      <c r="K1308" s="6">
        <v>367.07733333333334</v>
      </c>
      <c r="L1308" s="2" t="s">
        <v>78</v>
      </c>
      <c r="M1308" s="2" t="s">
        <v>45</v>
      </c>
      <c r="N1308" s="6">
        <v>0</v>
      </c>
      <c r="O1308" s="6">
        <v>0</v>
      </c>
      <c r="P1308" s="6">
        <v>118.42177777777778</v>
      </c>
      <c r="Q1308" s="6">
        <v>140</v>
      </c>
      <c r="R1308" s="6">
        <v>0</v>
      </c>
      <c r="S1308" s="6">
        <v>0</v>
      </c>
      <c r="T1308" s="6">
        <v>0</v>
      </c>
      <c r="U1308" s="6">
        <v>0</v>
      </c>
      <c r="V1308" s="6">
        <v>0</v>
      </c>
      <c r="W1308" s="6">
        <v>0</v>
      </c>
      <c r="X1308" s="6">
        <v>0</v>
      </c>
      <c r="Y1308" s="6">
        <v>224.69160496450729</v>
      </c>
      <c r="Z1308" s="2">
        <v>36</v>
      </c>
      <c r="AA1308" s="6">
        <v>8.123139776276842</v>
      </c>
      <c r="AB1308" s="2" t="s">
        <v>38</v>
      </c>
      <c r="AC1308" s="2" t="s">
        <v>39</v>
      </c>
      <c r="AD1308" s="2" t="s">
        <v>46</v>
      </c>
      <c r="AE1308" s="2" t="s">
        <v>67</v>
      </c>
      <c r="AF1308" s="2">
        <v>0</v>
      </c>
      <c r="AG1308" s="8">
        <v>0.1739301532506943</v>
      </c>
      <c r="AH1308" s="3">
        <v>480.82476806640619</v>
      </c>
      <c r="AI1308" s="9">
        <v>0.3826325535774231</v>
      </c>
    </row>
    <row r="1309" spans="1:35" ht="15" x14ac:dyDescent="0.25">
      <c r="A1309" s="2">
        <v>1308</v>
      </c>
      <c r="B1309" s="2">
        <v>62</v>
      </c>
      <c r="C1309" s="2" t="s">
        <v>32</v>
      </c>
      <c r="D1309" s="2" t="s">
        <v>57</v>
      </c>
      <c r="E1309" s="2">
        <v>2</v>
      </c>
      <c r="F1309" s="2">
        <v>2</v>
      </c>
      <c r="G1309" s="2">
        <v>4</v>
      </c>
      <c r="H1309" s="2" t="s">
        <v>34</v>
      </c>
      <c r="I1309" s="2" t="s">
        <v>35</v>
      </c>
      <c r="J1309" s="6">
        <v>910.98900000000003</v>
      </c>
      <c r="K1309" s="6">
        <v>411.51266666666669</v>
      </c>
      <c r="L1309" s="2" t="s">
        <v>36</v>
      </c>
      <c r="M1309" s="2" t="s">
        <v>45</v>
      </c>
      <c r="N1309" s="6">
        <v>0</v>
      </c>
      <c r="O1309" s="6">
        <v>0</v>
      </c>
      <c r="P1309" s="6">
        <v>237.04266666666666</v>
      </c>
      <c r="Q1309" s="6">
        <v>0</v>
      </c>
      <c r="R1309" s="6">
        <v>0</v>
      </c>
      <c r="S1309" s="6">
        <v>0</v>
      </c>
      <c r="T1309" s="6">
        <v>0</v>
      </c>
      <c r="U1309" s="6">
        <v>0</v>
      </c>
      <c r="V1309" s="6">
        <v>212.44444444444446</v>
      </c>
      <c r="W1309" s="6">
        <v>0</v>
      </c>
      <c r="X1309" s="6">
        <v>0</v>
      </c>
      <c r="Y1309" s="6">
        <v>816.71837817565029</v>
      </c>
      <c r="Z1309" s="2">
        <v>36</v>
      </c>
      <c r="AA1309" s="6">
        <v>29.526325849258619</v>
      </c>
      <c r="AB1309" s="2" t="s">
        <v>55</v>
      </c>
      <c r="AC1309" s="2" t="s">
        <v>60</v>
      </c>
      <c r="AD1309" s="2" t="s">
        <v>40</v>
      </c>
      <c r="AE1309" s="2" t="s">
        <v>41</v>
      </c>
      <c r="AF1309" s="2">
        <v>1</v>
      </c>
      <c r="AG1309" s="8">
        <v>7.352110743522644E-2</v>
      </c>
      <c r="AH1309" s="3">
        <v>621.82354736328125</v>
      </c>
      <c r="AI1309" s="9">
        <v>0.15463963150978091</v>
      </c>
    </row>
    <row r="1310" spans="1:35" ht="15" x14ac:dyDescent="0.25">
      <c r="A1310" s="2">
        <v>1309</v>
      </c>
      <c r="B1310" s="2">
        <v>25</v>
      </c>
      <c r="C1310" s="2" t="s">
        <v>32</v>
      </c>
      <c r="D1310" s="2" t="s">
        <v>65</v>
      </c>
      <c r="E1310" s="2">
        <v>1</v>
      </c>
      <c r="F1310" s="2">
        <v>3</v>
      </c>
      <c r="G1310" s="2">
        <v>2</v>
      </c>
      <c r="H1310" s="2" t="s">
        <v>52</v>
      </c>
      <c r="I1310" s="2" t="s">
        <v>35</v>
      </c>
      <c r="J1310" s="6">
        <v>786.7165</v>
      </c>
      <c r="K1310" s="6">
        <v>398.83355555555556</v>
      </c>
      <c r="L1310" s="2" t="s">
        <v>44</v>
      </c>
      <c r="M1310" s="2" t="s">
        <v>45</v>
      </c>
      <c r="N1310" s="6">
        <v>0</v>
      </c>
      <c r="O1310" s="6">
        <v>0</v>
      </c>
      <c r="P1310" s="6">
        <v>294.25</v>
      </c>
      <c r="Q1310" s="6">
        <v>0</v>
      </c>
      <c r="R1310" s="6">
        <v>0</v>
      </c>
      <c r="S1310" s="6">
        <v>0</v>
      </c>
      <c r="T1310" s="6">
        <v>0</v>
      </c>
      <c r="U1310" s="6">
        <v>0</v>
      </c>
      <c r="V1310" s="6">
        <v>33.333333333333336</v>
      </c>
      <c r="W1310" s="6">
        <v>0</v>
      </c>
      <c r="X1310" s="6">
        <v>0</v>
      </c>
      <c r="Y1310" s="6">
        <v>1127.753309177758</v>
      </c>
      <c r="Z1310" s="2">
        <v>24</v>
      </c>
      <c r="AA1310" s="6">
        <v>56.30207120384128</v>
      </c>
      <c r="AB1310" s="2" t="s">
        <v>55</v>
      </c>
      <c r="AC1310" s="2" t="s">
        <v>50</v>
      </c>
      <c r="AD1310" s="2" t="s">
        <v>40</v>
      </c>
      <c r="AE1310" s="2" t="s">
        <v>41</v>
      </c>
      <c r="AF1310" s="2">
        <v>1</v>
      </c>
      <c r="AG1310" s="8">
        <v>9.316214919090271E-2</v>
      </c>
      <c r="AH1310" s="3">
        <v>439.76763916015619</v>
      </c>
      <c r="AI1310" s="9">
        <v>0.1080371290445328</v>
      </c>
    </row>
    <row r="1311" spans="1:35" x14ac:dyDescent="0.2">
      <c r="A1311" s="2">
        <v>1310</v>
      </c>
      <c r="B1311" s="2">
        <v>24</v>
      </c>
      <c r="C1311" s="2" t="s">
        <v>47</v>
      </c>
      <c r="D1311" s="2" t="s">
        <v>57</v>
      </c>
      <c r="E1311" s="2">
        <v>2</v>
      </c>
      <c r="F1311" s="2">
        <v>0</v>
      </c>
      <c r="G1311" s="2">
        <v>3</v>
      </c>
      <c r="H1311" s="2" t="s">
        <v>34</v>
      </c>
      <c r="I1311" s="2" t="s">
        <v>49</v>
      </c>
      <c r="J1311" s="6">
        <v>308.73750000000001</v>
      </c>
      <c r="K1311" s="6">
        <v>198.82622222222221</v>
      </c>
      <c r="L1311" s="2" t="s">
        <v>73</v>
      </c>
      <c r="M1311" s="2" t="s">
        <v>51</v>
      </c>
      <c r="N1311" s="6">
        <v>28.500589999307365</v>
      </c>
      <c r="O1311" s="6">
        <v>124.44444444444444</v>
      </c>
      <c r="P1311" s="6">
        <v>6.2235555555555555</v>
      </c>
      <c r="Q1311" s="6">
        <v>0</v>
      </c>
      <c r="R1311" s="6">
        <v>0</v>
      </c>
      <c r="S1311" s="6">
        <v>0</v>
      </c>
      <c r="T1311" s="6">
        <v>0</v>
      </c>
      <c r="U1311" s="6">
        <v>0</v>
      </c>
      <c r="V1311" s="6">
        <v>96.444444444444443</v>
      </c>
      <c r="W1311" s="6">
        <v>0</v>
      </c>
      <c r="X1311" s="6">
        <v>0</v>
      </c>
      <c r="Y1311" s="6">
        <v>254.30961404287598</v>
      </c>
      <c r="Z1311" s="2">
        <v>36</v>
      </c>
      <c r="AA1311" s="6">
        <v>9.1939017554644025</v>
      </c>
      <c r="AB1311" s="2" t="s">
        <v>38</v>
      </c>
      <c r="AC1311" s="2" t="s">
        <v>75</v>
      </c>
      <c r="AD1311" s="2" t="s">
        <v>40</v>
      </c>
      <c r="AE1311" s="2" t="s">
        <v>67</v>
      </c>
      <c r="AF1311" s="2" t="s">
        <v>59</v>
      </c>
      <c r="AG1311" s="4" t="s">
        <v>59</v>
      </c>
      <c r="AH1311" s="3" t="s">
        <v>59</v>
      </c>
    </row>
    <row r="1312" spans="1:35" x14ac:dyDescent="0.2">
      <c r="A1312" s="2">
        <v>1311</v>
      </c>
      <c r="B1312" s="2">
        <v>27</v>
      </c>
      <c r="C1312" s="2" t="s">
        <v>61</v>
      </c>
      <c r="D1312" s="2" t="s">
        <v>57</v>
      </c>
      <c r="E1312" s="2">
        <v>0</v>
      </c>
      <c r="F1312" s="2">
        <v>1</v>
      </c>
      <c r="G1312" s="2">
        <v>3</v>
      </c>
      <c r="H1312" s="2" t="s">
        <v>48</v>
      </c>
      <c r="I1312" s="2" t="s">
        <v>35</v>
      </c>
      <c r="J1312" s="6">
        <v>319.54599999999999</v>
      </c>
      <c r="K1312" s="6">
        <v>418.86222222222221</v>
      </c>
      <c r="L1312" s="2" t="s">
        <v>36</v>
      </c>
      <c r="M1312" s="2" t="s">
        <v>37</v>
      </c>
      <c r="N1312" s="6">
        <v>0</v>
      </c>
      <c r="O1312" s="6">
        <v>0</v>
      </c>
      <c r="P1312" s="6">
        <v>155.55644444444445</v>
      </c>
      <c r="Q1312" s="6">
        <v>0</v>
      </c>
      <c r="R1312" s="6">
        <v>0</v>
      </c>
      <c r="S1312" s="6">
        <v>0</v>
      </c>
      <c r="T1312" s="6">
        <v>0</v>
      </c>
      <c r="U1312" s="6">
        <v>214.44444444444446</v>
      </c>
      <c r="V1312" s="6">
        <v>774.66666666666663</v>
      </c>
      <c r="W1312" s="6">
        <v>0</v>
      </c>
      <c r="X1312" s="6">
        <v>0</v>
      </c>
      <c r="Y1312" s="6">
        <v>103.55325692476643</v>
      </c>
      <c r="Z1312" s="2">
        <v>36</v>
      </c>
      <c r="AA1312" s="6">
        <v>3.7436983033765752</v>
      </c>
      <c r="AB1312" s="2" t="s">
        <v>38</v>
      </c>
      <c r="AC1312" s="2" t="s">
        <v>50</v>
      </c>
      <c r="AD1312" s="2" t="s">
        <v>40</v>
      </c>
      <c r="AE1312" s="2" t="s">
        <v>41</v>
      </c>
      <c r="AF1312" s="2" t="s">
        <v>59</v>
      </c>
      <c r="AG1312" s="4" t="s">
        <v>59</v>
      </c>
      <c r="AH1312" s="3" t="s">
        <v>59</v>
      </c>
    </row>
    <row r="1313" spans="1:35" x14ac:dyDescent="0.2">
      <c r="A1313" s="2">
        <v>1312</v>
      </c>
      <c r="B1313" s="2">
        <v>37</v>
      </c>
      <c r="C1313" s="2" t="s">
        <v>47</v>
      </c>
      <c r="D1313" s="2" t="s">
        <v>33</v>
      </c>
      <c r="E1313" s="2">
        <v>2</v>
      </c>
      <c r="F1313" s="2">
        <v>0</v>
      </c>
      <c r="G1313" s="2">
        <v>3</v>
      </c>
      <c r="H1313" s="2" t="s">
        <v>58</v>
      </c>
      <c r="I1313" s="2" t="s">
        <v>35</v>
      </c>
      <c r="J1313" s="6">
        <v>1146.60175</v>
      </c>
      <c r="K1313" s="6">
        <v>1255.1728888888888</v>
      </c>
      <c r="L1313" s="2" t="s">
        <v>44</v>
      </c>
      <c r="M1313" s="2" t="s">
        <v>45</v>
      </c>
      <c r="N1313" s="6">
        <v>109.42158951606739</v>
      </c>
      <c r="O1313" s="6">
        <v>64.666666666666671</v>
      </c>
      <c r="P1313" s="6">
        <v>542.25555555555559</v>
      </c>
      <c r="Q1313" s="6">
        <v>0</v>
      </c>
      <c r="R1313" s="6">
        <v>66.666666666666671</v>
      </c>
      <c r="S1313" s="6">
        <v>0</v>
      </c>
      <c r="T1313" s="6">
        <v>622.22222222222217</v>
      </c>
      <c r="U1313" s="6">
        <v>0</v>
      </c>
      <c r="V1313" s="6">
        <v>199.55555555555554</v>
      </c>
      <c r="W1313" s="6">
        <v>0</v>
      </c>
      <c r="X1313" s="6">
        <v>0</v>
      </c>
      <c r="Y1313" s="6">
        <v>411.79550836776582</v>
      </c>
      <c r="Z1313" s="2">
        <v>24</v>
      </c>
      <c r="AA1313" s="6">
        <v>20.558520950338021</v>
      </c>
      <c r="AB1313" s="2" t="s">
        <v>38</v>
      </c>
      <c r="AC1313" s="2" t="s">
        <v>50</v>
      </c>
      <c r="AD1313" s="2" t="s">
        <v>40</v>
      </c>
      <c r="AE1313" s="2" t="s">
        <v>41</v>
      </c>
      <c r="AF1313" s="2" t="s">
        <v>59</v>
      </c>
      <c r="AG1313" s="4" t="s">
        <v>59</v>
      </c>
      <c r="AH1313" s="3" t="s">
        <v>59</v>
      </c>
    </row>
    <row r="1314" spans="1:35" ht="15" x14ac:dyDescent="0.25">
      <c r="A1314" s="2">
        <v>1313</v>
      </c>
      <c r="B1314" s="2">
        <v>27</v>
      </c>
      <c r="C1314" s="2" t="s">
        <v>32</v>
      </c>
      <c r="D1314" s="2" t="s">
        <v>57</v>
      </c>
      <c r="E1314" s="2">
        <v>2</v>
      </c>
      <c r="F1314" s="2">
        <v>2</v>
      </c>
      <c r="G1314" s="2">
        <v>3</v>
      </c>
      <c r="H1314" s="2" t="s">
        <v>34</v>
      </c>
      <c r="I1314" s="2" t="s">
        <v>35</v>
      </c>
      <c r="J1314" s="6">
        <v>1137.41625</v>
      </c>
      <c r="K1314" s="6">
        <v>628.88133333333337</v>
      </c>
      <c r="L1314" s="2" t="s">
        <v>44</v>
      </c>
      <c r="M1314" s="2" t="s">
        <v>45</v>
      </c>
      <c r="N1314" s="6">
        <v>0</v>
      </c>
      <c r="O1314" s="6">
        <v>0</v>
      </c>
      <c r="P1314" s="6">
        <v>304.03622222222225</v>
      </c>
      <c r="Q1314" s="6">
        <v>0</v>
      </c>
      <c r="R1314" s="6">
        <v>0</v>
      </c>
      <c r="S1314" s="6">
        <v>0</v>
      </c>
      <c r="T1314" s="6">
        <v>333.33333333333331</v>
      </c>
      <c r="U1314" s="6">
        <v>0</v>
      </c>
      <c r="V1314" s="6">
        <v>33.333333333333336</v>
      </c>
      <c r="W1314" s="6">
        <v>0</v>
      </c>
      <c r="X1314" s="6">
        <v>0</v>
      </c>
      <c r="Y1314" s="6">
        <v>962.21887993299003</v>
      </c>
      <c r="Z1314" s="2">
        <v>36</v>
      </c>
      <c r="AA1314" s="6">
        <v>34.786517539464327</v>
      </c>
      <c r="AB1314" s="2" t="s">
        <v>38</v>
      </c>
      <c r="AC1314" s="2" t="s">
        <v>62</v>
      </c>
      <c r="AD1314" s="2" t="s">
        <v>77</v>
      </c>
      <c r="AE1314" s="2" t="s">
        <v>41</v>
      </c>
      <c r="AF1314" s="2">
        <v>1</v>
      </c>
      <c r="AG1314" s="8">
        <v>6.4793065190315247E-2</v>
      </c>
      <c r="AH1314" s="3">
        <v>530.40704345703125</v>
      </c>
      <c r="AI1314" s="9">
        <v>9.0764231979846954E-2</v>
      </c>
    </row>
    <row r="1315" spans="1:35" ht="15" x14ac:dyDescent="0.25">
      <c r="A1315" s="2">
        <v>1314</v>
      </c>
      <c r="B1315" s="2">
        <v>39</v>
      </c>
      <c r="C1315" s="2" t="s">
        <v>47</v>
      </c>
      <c r="D1315" s="2" t="s">
        <v>65</v>
      </c>
      <c r="E1315" s="2">
        <v>2</v>
      </c>
      <c r="F1315" s="2">
        <v>2</v>
      </c>
      <c r="G1315" s="2">
        <v>3</v>
      </c>
      <c r="H1315" s="2" t="s">
        <v>58</v>
      </c>
      <c r="I1315" s="2" t="s">
        <v>49</v>
      </c>
      <c r="J1315" s="6">
        <v>1281.1387500000001</v>
      </c>
      <c r="K1315" s="6">
        <v>952.1248888888889</v>
      </c>
      <c r="L1315" s="2" t="s">
        <v>44</v>
      </c>
      <c r="M1315" s="2" t="s">
        <v>37</v>
      </c>
      <c r="N1315" s="6">
        <v>0</v>
      </c>
      <c r="O1315" s="6">
        <v>0</v>
      </c>
      <c r="P1315" s="6">
        <v>636.25133333333338</v>
      </c>
      <c r="Q1315" s="6">
        <v>0</v>
      </c>
      <c r="R1315" s="6">
        <v>0</v>
      </c>
      <c r="S1315" s="6">
        <v>0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819.86668440060328</v>
      </c>
      <c r="Z1315" s="2">
        <v>24</v>
      </c>
      <c r="AA1315" s="6">
        <v>40.931107953418739</v>
      </c>
      <c r="AB1315" s="2" t="s">
        <v>38</v>
      </c>
      <c r="AC1315" s="2" t="s">
        <v>62</v>
      </c>
      <c r="AD1315" s="2" t="s">
        <v>40</v>
      </c>
      <c r="AE1315" s="2" t="s">
        <v>41</v>
      </c>
      <c r="AF1315" s="2">
        <v>1</v>
      </c>
      <c r="AG1315" s="8">
        <v>5.654849112033844E-2</v>
      </c>
      <c r="AH1315" s="3">
        <v>535.39764404296875</v>
      </c>
      <c r="AI1315" s="9">
        <v>7.969743013381958E-2</v>
      </c>
    </row>
    <row r="1316" spans="1:35" ht="15" x14ac:dyDescent="0.25">
      <c r="A1316" s="2">
        <v>1315</v>
      </c>
      <c r="B1316" s="2">
        <v>43</v>
      </c>
      <c r="C1316" s="2" t="s">
        <v>47</v>
      </c>
      <c r="D1316" s="2" t="s">
        <v>33</v>
      </c>
      <c r="E1316" s="2">
        <v>2</v>
      </c>
      <c r="F1316" s="2">
        <v>1</v>
      </c>
      <c r="G1316" s="2">
        <v>3</v>
      </c>
      <c r="H1316" s="2" t="s">
        <v>53</v>
      </c>
      <c r="I1316" s="2" t="s">
        <v>35</v>
      </c>
      <c r="J1316" s="6">
        <v>1387.3620000000001</v>
      </c>
      <c r="K1316" s="6">
        <v>1491.1742222222222</v>
      </c>
      <c r="L1316" s="2" t="s">
        <v>44</v>
      </c>
      <c r="M1316" s="2" t="s">
        <v>45</v>
      </c>
      <c r="N1316" s="6">
        <v>0</v>
      </c>
      <c r="O1316" s="6">
        <v>0</v>
      </c>
      <c r="P1316" s="6">
        <v>340.86022222222221</v>
      </c>
      <c r="Q1316" s="6">
        <v>555.55555555555554</v>
      </c>
      <c r="R1316" s="6">
        <v>0</v>
      </c>
      <c r="S1316" s="6">
        <v>0</v>
      </c>
      <c r="T1316" s="6">
        <v>0</v>
      </c>
      <c r="U1316" s="6">
        <v>0</v>
      </c>
      <c r="V1316" s="6">
        <v>134.44444444444446</v>
      </c>
      <c r="W1316" s="6">
        <v>0</v>
      </c>
      <c r="X1316" s="6">
        <v>0</v>
      </c>
      <c r="Y1316" s="6">
        <v>622.43214985111604</v>
      </c>
      <c r="Z1316" s="2">
        <v>24</v>
      </c>
      <c r="AA1316" s="6">
        <v>31.074366118267651</v>
      </c>
      <c r="AB1316" s="2" t="s">
        <v>38</v>
      </c>
      <c r="AC1316" s="2" t="s">
        <v>50</v>
      </c>
      <c r="AD1316" s="2" t="s">
        <v>40</v>
      </c>
      <c r="AE1316" s="2" t="s">
        <v>41</v>
      </c>
      <c r="AF1316" s="2">
        <v>1</v>
      </c>
      <c r="AG1316" s="8">
        <v>4.9103032797574997E-2</v>
      </c>
      <c r="AH1316" s="3">
        <v>538.27313232421875</v>
      </c>
      <c r="AI1316" s="9">
        <v>6.9492779672145844E-2</v>
      </c>
    </row>
    <row r="1317" spans="1:35" ht="15" x14ac:dyDescent="0.25">
      <c r="A1317" s="2">
        <v>1316</v>
      </c>
      <c r="B1317" s="2">
        <v>44</v>
      </c>
      <c r="C1317" s="2" t="s">
        <v>47</v>
      </c>
      <c r="D1317" s="2" t="s">
        <v>57</v>
      </c>
      <c r="E1317" s="2">
        <v>2</v>
      </c>
      <c r="F1317" s="2">
        <v>2</v>
      </c>
      <c r="G1317" s="2">
        <v>3</v>
      </c>
      <c r="H1317" s="2" t="s">
        <v>34</v>
      </c>
      <c r="I1317" s="2" t="s">
        <v>66</v>
      </c>
      <c r="J1317" s="6">
        <v>150.12475000000001</v>
      </c>
      <c r="K1317" s="6">
        <v>98.647555555555556</v>
      </c>
      <c r="L1317" s="2" t="s">
        <v>44</v>
      </c>
      <c r="M1317" s="2" t="s">
        <v>45</v>
      </c>
      <c r="N1317" s="6">
        <v>0</v>
      </c>
      <c r="O1317" s="6">
        <v>64.666666666666671</v>
      </c>
      <c r="P1317" s="6">
        <v>94.069111111111113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112.88888888888889</v>
      </c>
      <c r="W1317" s="6">
        <v>0</v>
      </c>
      <c r="X1317" s="6">
        <v>0</v>
      </c>
      <c r="Y1317" s="6">
        <v>80.986245123172935</v>
      </c>
      <c r="Z1317" s="2">
        <v>36</v>
      </c>
      <c r="AA1317" s="6">
        <v>2.9278467666616641</v>
      </c>
      <c r="AB1317" s="2" t="s">
        <v>38</v>
      </c>
      <c r="AC1317" s="2" t="s">
        <v>39</v>
      </c>
      <c r="AD1317" s="2" t="s">
        <v>46</v>
      </c>
      <c r="AE1317" s="2" t="s">
        <v>41</v>
      </c>
      <c r="AF1317" s="2">
        <v>0</v>
      </c>
      <c r="AG1317" s="8">
        <v>0.30006948113441467</v>
      </c>
      <c r="AH1317" s="3">
        <v>385.31167602539063</v>
      </c>
      <c r="AI1317" s="9">
        <v>0.51899123191833496</v>
      </c>
    </row>
    <row r="1318" spans="1:35" ht="15" x14ac:dyDescent="0.25">
      <c r="A1318" s="2">
        <v>1317</v>
      </c>
      <c r="B1318" s="2">
        <v>47</v>
      </c>
      <c r="C1318" s="2" t="s">
        <v>61</v>
      </c>
      <c r="D1318" s="2" t="s">
        <v>33</v>
      </c>
      <c r="E1318" s="2">
        <v>0</v>
      </c>
      <c r="F1318" s="2">
        <v>3</v>
      </c>
      <c r="G1318" s="2">
        <v>3</v>
      </c>
      <c r="H1318" s="2" t="s">
        <v>48</v>
      </c>
      <c r="I1318" s="2" t="s">
        <v>49</v>
      </c>
      <c r="J1318" s="6">
        <v>763.54549999999995</v>
      </c>
      <c r="K1318" s="6">
        <v>803.57644444444441</v>
      </c>
      <c r="L1318" s="2" t="s">
        <v>44</v>
      </c>
      <c r="M1318" s="2" t="s">
        <v>37</v>
      </c>
      <c r="N1318" s="6">
        <v>0</v>
      </c>
      <c r="O1318" s="6">
        <v>0</v>
      </c>
      <c r="P1318" s="6">
        <v>33.995777777777775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96.444444444444443</v>
      </c>
      <c r="W1318" s="6">
        <v>0</v>
      </c>
      <c r="X1318" s="6">
        <v>0</v>
      </c>
      <c r="Y1318" s="6">
        <v>340.10492789766812</v>
      </c>
      <c r="Z1318" s="2">
        <v>60</v>
      </c>
      <c r="AA1318" s="6">
        <v>8.6364298041716019</v>
      </c>
      <c r="AB1318" s="2" t="s">
        <v>55</v>
      </c>
      <c r="AC1318" s="2" t="s">
        <v>50</v>
      </c>
      <c r="AD1318" s="2" t="s">
        <v>40</v>
      </c>
      <c r="AE1318" s="2" t="s">
        <v>41</v>
      </c>
      <c r="AF1318" s="2">
        <v>0</v>
      </c>
      <c r="AG1318" s="8">
        <v>0.1122124791145325</v>
      </c>
      <c r="AH1318" s="3">
        <v>557.94818115234375</v>
      </c>
      <c r="AI1318" s="9">
        <v>0.23263438045978549</v>
      </c>
    </row>
    <row r="1319" spans="1:35" ht="15" x14ac:dyDescent="0.25">
      <c r="A1319" s="2">
        <v>1318</v>
      </c>
      <c r="B1319" s="2">
        <v>36</v>
      </c>
      <c r="C1319" s="2" t="s">
        <v>61</v>
      </c>
      <c r="D1319" s="2" t="s">
        <v>42</v>
      </c>
      <c r="E1319" s="2">
        <v>0</v>
      </c>
      <c r="F1319" s="2">
        <v>0</v>
      </c>
      <c r="G1319" s="2">
        <v>1</v>
      </c>
      <c r="H1319" s="2" t="s">
        <v>43</v>
      </c>
      <c r="I1319" s="2" t="s">
        <v>35</v>
      </c>
      <c r="J1319" s="6">
        <v>383.00175000000002</v>
      </c>
      <c r="K1319" s="6">
        <v>349.64555555555557</v>
      </c>
      <c r="L1319" s="2" t="s">
        <v>44</v>
      </c>
      <c r="M1319" s="2" t="s">
        <v>51</v>
      </c>
      <c r="N1319" s="6">
        <v>0</v>
      </c>
      <c r="O1319" s="6">
        <v>0</v>
      </c>
      <c r="P1319" s="6">
        <v>31.148222222222223</v>
      </c>
      <c r="Q1319" s="6">
        <v>0</v>
      </c>
      <c r="R1319" s="6">
        <v>0</v>
      </c>
      <c r="S1319" s="6">
        <v>0</v>
      </c>
      <c r="T1319" s="6">
        <v>0</v>
      </c>
      <c r="U1319" s="6">
        <v>0</v>
      </c>
      <c r="V1319" s="6">
        <v>40.444444444444443</v>
      </c>
      <c r="W1319" s="6">
        <v>0</v>
      </c>
      <c r="X1319" s="6">
        <v>0</v>
      </c>
      <c r="Y1319" s="6">
        <v>323.29664672556879</v>
      </c>
      <c r="Z1319" s="2">
        <v>24</v>
      </c>
      <c r="AA1319" s="6">
        <v>16.140294757527535</v>
      </c>
      <c r="AB1319" s="2" t="s">
        <v>55</v>
      </c>
      <c r="AC1319" s="2" t="s">
        <v>83</v>
      </c>
      <c r="AD1319" s="2" t="s">
        <v>82</v>
      </c>
      <c r="AE1319" s="2" t="s">
        <v>41</v>
      </c>
      <c r="AF1319" s="2">
        <v>1</v>
      </c>
      <c r="AG1319" s="8">
        <v>0.22681839764118189</v>
      </c>
      <c r="AH1319" s="3">
        <v>285.87890625</v>
      </c>
      <c r="AI1319" s="9">
        <v>0.29567041993141169</v>
      </c>
    </row>
    <row r="1320" spans="1:35" ht="15" x14ac:dyDescent="0.25">
      <c r="A1320" s="2">
        <v>1319</v>
      </c>
      <c r="B1320" s="2">
        <v>66</v>
      </c>
      <c r="C1320" s="2" t="s">
        <v>47</v>
      </c>
      <c r="D1320" s="2" t="s">
        <v>57</v>
      </c>
      <c r="E1320" s="2">
        <v>1</v>
      </c>
      <c r="F1320" s="2">
        <v>0</v>
      </c>
      <c r="G1320" s="2">
        <v>3</v>
      </c>
      <c r="H1320" s="2" t="s">
        <v>34</v>
      </c>
      <c r="I1320" s="2" t="s">
        <v>49</v>
      </c>
      <c r="J1320" s="6">
        <v>101.48650000000001</v>
      </c>
      <c r="K1320" s="6">
        <v>48.785333333333334</v>
      </c>
      <c r="L1320" s="2" t="s">
        <v>44</v>
      </c>
      <c r="M1320" s="2" t="s">
        <v>37</v>
      </c>
      <c r="N1320" s="6">
        <v>0</v>
      </c>
      <c r="O1320" s="6">
        <v>0</v>
      </c>
      <c r="P1320" s="6">
        <v>18.118666666666666</v>
      </c>
      <c r="Q1320" s="6">
        <v>0</v>
      </c>
      <c r="R1320" s="6">
        <v>0</v>
      </c>
      <c r="S1320" s="6">
        <v>0</v>
      </c>
      <c r="T1320" s="6">
        <v>0</v>
      </c>
      <c r="U1320" s="6">
        <v>0</v>
      </c>
      <c r="V1320" s="6">
        <v>46.666666666666664</v>
      </c>
      <c r="W1320" s="6">
        <v>0</v>
      </c>
      <c r="X1320" s="6">
        <v>0</v>
      </c>
      <c r="Y1320" s="6">
        <v>121.61279867750531</v>
      </c>
      <c r="Z1320" s="2">
        <v>48</v>
      </c>
      <c r="AA1320" s="6">
        <v>3.5723759134992279</v>
      </c>
      <c r="AB1320" s="2" t="s">
        <v>38</v>
      </c>
      <c r="AC1320" s="2" t="s">
        <v>39</v>
      </c>
      <c r="AD1320" s="2" t="s">
        <v>46</v>
      </c>
      <c r="AE1320" s="2" t="s">
        <v>41</v>
      </c>
      <c r="AF1320" s="2">
        <v>0</v>
      </c>
      <c r="AG1320" s="8">
        <v>0.24727097153663641</v>
      </c>
      <c r="AH1320" s="3">
        <v>463.53903198242188</v>
      </c>
      <c r="AI1320" s="9">
        <v>0.50234270095825195</v>
      </c>
    </row>
    <row r="1321" spans="1:35" ht="15" x14ac:dyDescent="0.25">
      <c r="A1321" s="2">
        <v>1320</v>
      </c>
      <c r="B1321" s="2">
        <v>21</v>
      </c>
      <c r="C1321" s="2" t="s">
        <v>61</v>
      </c>
      <c r="D1321" s="2" t="s">
        <v>57</v>
      </c>
      <c r="E1321" s="2">
        <v>0</v>
      </c>
      <c r="F1321" s="2">
        <v>1</v>
      </c>
      <c r="G1321" s="2">
        <v>2</v>
      </c>
      <c r="H1321" s="2" t="s">
        <v>34</v>
      </c>
      <c r="I1321" s="2" t="s">
        <v>66</v>
      </c>
      <c r="J1321" s="6">
        <v>904.99</v>
      </c>
      <c r="K1321" s="6">
        <v>675.98599999999999</v>
      </c>
      <c r="L1321" s="2" t="s">
        <v>44</v>
      </c>
      <c r="M1321" s="2" t="s">
        <v>45</v>
      </c>
      <c r="N1321" s="6">
        <v>0</v>
      </c>
      <c r="O1321" s="6">
        <v>737.11111111111109</v>
      </c>
      <c r="P1321" s="6">
        <v>359.05266666666665</v>
      </c>
      <c r="Q1321" s="6">
        <v>0</v>
      </c>
      <c r="R1321" s="6">
        <v>0</v>
      </c>
      <c r="S1321" s="6">
        <v>0</v>
      </c>
      <c r="T1321" s="6">
        <v>717.31555555555553</v>
      </c>
      <c r="U1321" s="6">
        <v>0</v>
      </c>
      <c r="V1321" s="6">
        <v>48.888888888888886</v>
      </c>
      <c r="W1321" s="6">
        <v>0</v>
      </c>
      <c r="X1321" s="6">
        <v>0</v>
      </c>
      <c r="Y1321" s="6">
        <v>642.73749593371986</v>
      </c>
      <c r="Z1321" s="2">
        <v>36</v>
      </c>
      <c r="AA1321" s="6">
        <v>23.236500178760579</v>
      </c>
      <c r="AB1321" s="2" t="s">
        <v>38</v>
      </c>
      <c r="AC1321" s="2" t="s">
        <v>39</v>
      </c>
      <c r="AD1321" s="2" t="s">
        <v>40</v>
      </c>
      <c r="AE1321" s="2" t="s">
        <v>41</v>
      </c>
      <c r="AF1321" s="2">
        <v>0</v>
      </c>
      <c r="AG1321" s="8">
        <v>0.1055069118738174</v>
      </c>
      <c r="AH1321" s="3">
        <v>407.56784057617188</v>
      </c>
      <c r="AI1321" s="9">
        <v>0.13609890639781949</v>
      </c>
    </row>
    <row r="1322" spans="1:35" ht="15" x14ac:dyDescent="0.25">
      <c r="A1322" s="2">
        <v>1321</v>
      </c>
      <c r="B1322" s="2">
        <v>37</v>
      </c>
      <c r="C1322" s="2" t="s">
        <v>61</v>
      </c>
      <c r="D1322" s="2" t="s">
        <v>33</v>
      </c>
      <c r="E1322" s="2">
        <v>0</v>
      </c>
      <c r="F1322" s="2">
        <v>4</v>
      </c>
      <c r="G1322" s="2">
        <v>2</v>
      </c>
      <c r="H1322" s="2" t="s">
        <v>53</v>
      </c>
      <c r="I1322" s="2" t="s">
        <v>66</v>
      </c>
      <c r="J1322" s="6">
        <v>385.22624999999999</v>
      </c>
      <c r="K1322" s="6">
        <v>293.74155555555558</v>
      </c>
      <c r="L1322" s="2" t="s">
        <v>44</v>
      </c>
      <c r="M1322" s="2" t="s">
        <v>37</v>
      </c>
      <c r="N1322" s="6">
        <v>0</v>
      </c>
      <c r="O1322" s="6">
        <v>2888.8888888888887</v>
      </c>
      <c r="P1322" s="6">
        <v>52.861555555555555</v>
      </c>
      <c r="Q1322" s="6">
        <v>0</v>
      </c>
      <c r="R1322" s="6">
        <v>0</v>
      </c>
      <c r="S1322" s="6">
        <v>0</v>
      </c>
      <c r="T1322" s="6">
        <v>22.222222222222221</v>
      </c>
      <c r="U1322" s="6">
        <v>0</v>
      </c>
      <c r="V1322" s="6">
        <v>131.33333333333334</v>
      </c>
      <c r="W1322" s="6">
        <v>0</v>
      </c>
      <c r="X1322" s="6">
        <v>44.444444444444443</v>
      </c>
      <c r="Y1322" s="6">
        <v>246.80091056980183</v>
      </c>
      <c r="Z1322" s="2">
        <v>18</v>
      </c>
      <c r="AA1322" s="6">
        <v>15.747325039272626</v>
      </c>
      <c r="AB1322" s="2" t="s">
        <v>38</v>
      </c>
      <c r="AC1322" s="2" t="s">
        <v>62</v>
      </c>
      <c r="AD1322" s="2" t="s">
        <v>56</v>
      </c>
      <c r="AE1322" s="2" t="s">
        <v>41</v>
      </c>
      <c r="AF1322" s="2">
        <v>0</v>
      </c>
      <c r="AG1322" s="8">
        <v>0.25790032744407648</v>
      </c>
      <c r="AH1322" s="3">
        <v>321.80569458007813</v>
      </c>
      <c r="AI1322" s="9">
        <v>0.37396079301834112</v>
      </c>
    </row>
    <row r="1323" spans="1:35" ht="15" x14ac:dyDescent="0.25">
      <c r="A1323" s="2">
        <v>1322</v>
      </c>
      <c r="B1323" s="2">
        <v>26</v>
      </c>
      <c r="C1323" s="2" t="s">
        <v>47</v>
      </c>
      <c r="D1323" s="2" t="s">
        <v>65</v>
      </c>
      <c r="E1323" s="2">
        <v>1</v>
      </c>
      <c r="F1323" s="2">
        <v>0</v>
      </c>
      <c r="G1323" s="2">
        <v>2</v>
      </c>
      <c r="H1323" s="2" t="s">
        <v>34</v>
      </c>
      <c r="I1323" s="2" t="s">
        <v>35</v>
      </c>
      <c r="J1323" s="6">
        <v>810.41975000000002</v>
      </c>
      <c r="K1323" s="6">
        <v>595.44955555555555</v>
      </c>
      <c r="L1323" s="2" t="s">
        <v>36</v>
      </c>
      <c r="M1323" s="2" t="s">
        <v>45</v>
      </c>
      <c r="N1323" s="6">
        <v>0</v>
      </c>
      <c r="O1323" s="6">
        <v>0</v>
      </c>
      <c r="P1323" s="6">
        <v>177.45555555555555</v>
      </c>
      <c r="Q1323" s="6">
        <v>0</v>
      </c>
      <c r="R1323" s="6">
        <v>0</v>
      </c>
      <c r="S1323" s="6">
        <v>0</v>
      </c>
      <c r="T1323" s="6">
        <v>0</v>
      </c>
      <c r="U1323" s="6">
        <v>0</v>
      </c>
      <c r="V1323" s="6">
        <v>4.8888888888888893</v>
      </c>
      <c r="W1323" s="6">
        <v>0</v>
      </c>
      <c r="X1323" s="6">
        <v>0</v>
      </c>
      <c r="Y1323" s="6">
        <v>665.32055772903948</v>
      </c>
      <c r="Z1323" s="2">
        <v>48</v>
      </c>
      <c r="AA1323" s="6">
        <v>19.543791122592793</v>
      </c>
      <c r="AB1323" s="2" t="s">
        <v>55</v>
      </c>
      <c r="AC1323" s="2" t="s">
        <v>50</v>
      </c>
      <c r="AD1323" s="2" t="s">
        <v>40</v>
      </c>
      <c r="AE1323" s="2" t="s">
        <v>41</v>
      </c>
      <c r="AF1323" s="2">
        <v>0</v>
      </c>
      <c r="AG1323" s="8">
        <v>0.1049722731113434</v>
      </c>
      <c r="AH1323" s="3">
        <v>448.75244140625</v>
      </c>
      <c r="AI1323" s="9">
        <v>0.149091511964798</v>
      </c>
    </row>
    <row r="1324" spans="1:35" x14ac:dyDescent="0.2">
      <c r="A1324" s="2">
        <v>1323</v>
      </c>
      <c r="B1324" s="2">
        <v>49</v>
      </c>
      <c r="C1324" s="2" t="s">
        <v>32</v>
      </c>
      <c r="D1324" s="2" t="s">
        <v>42</v>
      </c>
      <c r="E1324" s="2">
        <v>3</v>
      </c>
      <c r="F1324" s="2">
        <v>0</v>
      </c>
      <c r="G1324" s="2">
        <v>3</v>
      </c>
      <c r="H1324" s="2" t="s">
        <v>34</v>
      </c>
      <c r="I1324" s="2" t="s">
        <v>49</v>
      </c>
      <c r="J1324" s="6">
        <v>1270.8332499999999</v>
      </c>
      <c r="K1324" s="6">
        <v>728.84044444444442</v>
      </c>
      <c r="L1324" s="2" t="s">
        <v>44</v>
      </c>
      <c r="M1324" s="2" t="s">
        <v>45</v>
      </c>
      <c r="N1324" s="6">
        <v>0</v>
      </c>
      <c r="O1324" s="6">
        <v>222.22222222222223</v>
      </c>
      <c r="P1324" s="6">
        <v>342.99733333333336</v>
      </c>
      <c r="Q1324" s="6">
        <v>0</v>
      </c>
      <c r="R1324" s="6">
        <v>0</v>
      </c>
      <c r="S1324" s="6">
        <v>0</v>
      </c>
      <c r="T1324" s="6">
        <v>26.666666666666668</v>
      </c>
      <c r="U1324" s="6">
        <v>0</v>
      </c>
      <c r="V1324" s="6">
        <v>45.777777777777779</v>
      </c>
      <c r="W1324" s="6">
        <v>261.77777777777777</v>
      </c>
      <c r="X1324" s="6">
        <v>0</v>
      </c>
      <c r="Y1324" s="6">
        <v>970.40829231073849</v>
      </c>
      <c r="Z1324" s="2">
        <v>36</v>
      </c>
      <c r="AA1324" s="6">
        <v>35.082584414951427</v>
      </c>
      <c r="AB1324" s="2" t="s">
        <v>38</v>
      </c>
      <c r="AC1324" s="2" t="s">
        <v>50</v>
      </c>
      <c r="AD1324" s="2" t="s">
        <v>40</v>
      </c>
      <c r="AE1324" s="2" t="s">
        <v>41</v>
      </c>
      <c r="AF1324" s="2" t="s">
        <v>59</v>
      </c>
      <c r="AG1324" s="4" t="s">
        <v>59</v>
      </c>
      <c r="AH1324" s="3" t="s">
        <v>59</v>
      </c>
    </row>
    <row r="1325" spans="1:35" ht="15" x14ac:dyDescent="0.25">
      <c r="A1325" s="2">
        <v>1324</v>
      </c>
      <c r="B1325" s="2">
        <v>26</v>
      </c>
      <c r="C1325" s="2" t="s">
        <v>32</v>
      </c>
      <c r="D1325" s="2" t="s">
        <v>57</v>
      </c>
      <c r="E1325" s="2">
        <v>3</v>
      </c>
      <c r="F1325" s="2">
        <v>0</v>
      </c>
      <c r="G1325" s="2">
        <v>3</v>
      </c>
      <c r="H1325" s="2" t="s">
        <v>58</v>
      </c>
      <c r="I1325" s="2" t="s">
        <v>49</v>
      </c>
      <c r="J1325" s="6">
        <v>1122.0577499999999</v>
      </c>
      <c r="K1325" s="6">
        <v>1476.6915555555556</v>
      </c>
      <c r="L1325" s="2" t="s">
        <v>36</v>
      </c>
      <c r="M1325" s="2" t="s">
        <v>45</v>
      </c>
      <c r="N1325" s="6">
        <v>3291.8413929607491</v>
      </c>
      <c r="O1325" s="6">
        <v>2222.2222222222222</v>
      </c>
      <c r="P1325" s="6">
        <v>313.63311111111113</v>
      </c>
      <c r="Q1325" s="6">
        <v>0</v>
      </c>
      <c r="R1325" s="6">
        <v>0</v>
      </c>
      <c r="S1325" s="6">
        <v>0</v>
      </c>
      <c r="T1325" s="6">
        <v>600</v>
      </c>
      <c r="U1325" s="6">
        <v>0</v>
      </c>
      <c r="V1325" s="6">
        <v>3.7777777777777777</v>
      </c>
      <c r="W1325" s="6">
        <v>0</v>
      </c>
      <c r="X1325" s="6">
        <v>0</v>
      </c>
      <c r="Y1325" s="6">
        <v>472.22602125005551</v>
      </c>
      <c r="Z1325" s="2">
        <v>48</v>
      </c>
      <c r="AA1325" s="6">
        <v>13.871639189184378</v>
      </c>
      <c r="AB1325" s="2" t="s">
        <v>38</v>
      </c>
      <c r="AC1325" s="2" t="s">
        <v>50</v>
      </c>
      <c r="AD1325" s="2" t="s">
        <v>46</v>
      </c>
      <c r="AE1325" s="2" t="s">
        <v>41</v>
      </c>
      <c r="AF1325" s="2">
        <v>1</v>
      </c>
      <c r="AG1325" s="8">
        <v>6.9838732481002808E-2</v>
      </c>
      <c r="AH1325" s="3">
        <v>520.07537841796875</v>
      </c>
      <c r="AI1325" s="9">
        <v>0.1072500944137573</v>
      </c>
    </row>
    <row r="1326" spans="1:35" ht="15" x14ac:dyDescent="0.25">
      <c r="A1326" s="2">
        <v>1325</v>
      </c>
      <c r="B1326" s="2">
        <v>30</v>
      </c>
      <c r="C1326" s="2" t="s">
        <v>32</v>
      </c>
      <c r="D1326" s="2" t="s">
        <v>33</v>
      </c>
      <c r="E1326" s="2">
        <v>1</v>
      </c>
      <c r="F1326" s="2">
        <v>1</v>
      </c>
      <c r="G1326" s="2">
        <v>3</v>
      </c>
      <c r="H1326" s="2" t="s">
        <v>53</v>
      </c>
      <c r="I1326" s="2" t="s">
        <v>49</v>
      </c>
      <c r="J1326" s="6">
        <v>1207.7919999999999</v>
      </c>
      <c r="K1326" s="6">
        <v>661.91555555555556</v>
      </c>
      <c r="L1326" s="2" t="s">
        <v>84</v>
      </c>
      <c r="M1326" s="2" t="s">
        <v>37</v>
      </c>
      <c r="N1326" s="6">
        <v>0</v>
      </c>
      <c r="O1326" s="6">
        <v>3888.8888888888887</v>
      </c>
      <c r="P1326" s="6">
        <v>139.66844444444445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10.444444444444445</v>
      </c>
      <c r="W1326" s="6">
        <v>0</v>
      </c>
      <c r="X1326" s="6">
        <v>0</v>
      </c>
      <c r="Y1326" s="6">
        <v>1689.8976691771343</v>
      </c>
      <c r="Z1326" s="2">
        <v>36</v>
      </c>
      <c r="AA1326" s="6">
        <v>61.093848951315685</v>
      </c>
      <c r="AB1326" s="2" t="s">
        <v>55</v>
      </c>
      <c r="AC1326" s="2" t="s">
        <v>50</v>
      </c>
      <c r="AD1326" s="2" t="s">
        <v>63</v>
      </c>
      <c r="AE1326" s="2" t="s">
        <v>41</v>
      </c>
      <c r="AF1326" s="2">
        <v>1</v>
      </c>
      <c r="AG1326" s="8">
        <v>2.989453449845314E-2</v>
      </c>
      <c r="AH1326" s="3">
        <v>607.98907470703125</v>
      </c>
      <c r="AI1326" s="9">
        <v>3.3882398158311837E-2</v>
      </c>
    </row>
    <row r="1327" spans="1:35" ht="15" x14ac:dyDescent="0.25">
      <c r="A1327" s="2">
        <v>1326</v>
      </c>
      <c r="B1327" s="2">
        <v>35</v>
      </c>
      <c r="C1327" s="2" t="s">
        <v>61</v>
      </c>
      <c r="D1327" s="2" t="s">
        <v>33</v>
      </c>
      <c r="E1327" s="2">
        <v>1</v>
      </c>
      <c r="F1327" s="2">
        <v>1</v>
      </c>
      <c r="G1327" s="2">
        <v>2</v>
      </c>
      <c r="H1327" s="2" t="s">
        <v>58</v>
      </c>
      <c r="I1327" s="2" t="s">
        <v>35</v>
      </c>
      <c r="J1327" s="6">
        <v>76.372500000000002</v>
      </c>
      <c r="K1327" s="6">
        <v>44.163111111111114</v>
      </c>
      <c r="L1327" s="2" t="s">
        <v>44</v>
      </c>
      <c r="M1327" s="2" t="s">
        <v>37</v>
      </c>
      <c r="N1327" s="6">
        <v>0</v>
      </c>
      <c r="O1327" s="6">
        <v>0</v>
      </c>
      <c r="P1327" s="6">
        <v>23.65088888888889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290.22222222222223</v>
      </c>
      <c r="W1327" s="6">
        <v>0</v>
      </c>
      <c r="X1327" s="6">
        <v>0</v>
      </c>
      <c r="Y1327" s="6">
        <v>80.696157334043647</v>
      </c>
      <c r="Z1327" s="2">
        <v>24</v>
      </c>
      <c r="AA1327" s="6">
        <v>4.0286831872923132</v>
      </c>
      <c r="AB1327" s="2" t="s">
        <v>55</v>
      </c>
      <c r="AC1327" s="2" t="s">
        <v>39</v>
      </c>
      <c r="AD1327" s="2" t="s">
        <v>46</v>
      </c>
      <c r="AE1327" s="2" t="s">
        <v>41</v>
      </c>
      <c r="AF1327" s="2">
        <v>0</v>
      </c>
      <c r="AG1327" s="8">
        <v>0.35103136301040649</v>
      </c>
      <c r="AH1327" s="3">
        <v>269.06967163085938</v>
      </c>
      <c r="AI1327" s="9">
        <v>0.50795692205429077</v>
      </c>
    </row>
    <row r="1328" spans="1:35" ht="15" x14ac:dyDescent="0.25">
      <c r="A1328" s="2">
        <v>1327</v>
      </c>
      <c r="B1328" s="2">
        <v>56</v>
      </c>
      <c r="C1328" s="2" t="s">
        <v>32</v>
      </c>
      <c r="D1328" s="2" t="s">
        <v>74</v>
      </c>
      <c r="E1328" s="2">
        <v>1</v>
      </c>
      <c r="F1328" s="2">
        <v>4</v>
      </c>
      <c r="G1328" s="2">
        <v>3</v>
      </c>
      <c r="H1328" s="2" t="s">
        <v>43</v>
      </c>
      <c r="I1328" s="2" t="s">
        <v>35</v>
      </c>
      <c r="J1328" s="6">
        <v>293.63774999999998</v>
      </c>
      <c r="K1328" s="6">
        <v>337.7068888888889</v>
      </c>
      <c r="L1328" s="2" t="s">
        <v>44</v>
      </c>
      <c r="M1328" s="2" t="s">
        <v>45</v>
      </c>
      <c r="N1328" s="6">
        <v>0</v>
      </c>
      <c r="O1328" s="6">
        <v>5777.7777777777774</v>
      </c>
      <c r="P1328" s="6">
        <v>52.674444444444447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76</v>
      </c>
      <c r="W1328" s="6">
        <v>0</v>
      </c>
      <c r="X1328" s="6">
        <v>0</v>
      </c>
      <c r="Y1328" s="6">
        <v>102.33471012308118</v>
      </c>
      <c r="Z1328" s="2">
        <v>24</v>
      </c>
      <c r="AA1328" s="6">
        <v>5.1089685032048209</v>
      </c>
      <c r="AB1328" s="2" t="s">
        <v>68</v>
      </c>
      <c r="AC1328" s="2" t="s">
        <v>39</v>
      </c>
      <c r="AD1328" s="2" t="s">
        <v>46</v>
      </c>
      <c r="AE1328" s="2" t="s">
        <v>41</v>
      </c>
      <c r="AF1328" s="2">
        <v>0</v>
      </c>
      <c r="AG1328" s="8">
        <v>0.26101478934288019</v>
      </c>
      <c r="AH1328" s="3">
        <v>408.61685180664063</v>
      </c>
      <c r="AI1328" s="9">
        <v>0.46387425065040588</v>
      </c>
    </row>
    <row r="1329" spans="1:35" x14ac:dyDescent="0.2">
      <c r="A1329" s="2">
        <v>1328</v>
      </c>
      <c r="B1329" s="2">
        <v>41</v>
      </c>
      <c r="C1329" s="2" t="s">
        <v>32</v>
      </c>
      <c r="D1329" s="2" t="s">
        <v>33</v>
      </c>
      <c r="E1329" s="2">
        <v>1</v>
      </c>
      <c r="F1329" s="2">
        <v>0</v>
      </c>
      <c r="G1329" s="2">
        <v>3</v>
      </c>
      <c r="H1329" s="2" t="s">
        <v>43</v>
      </c>
      <c r="I1329" s="2" t="s">
        <v>49</v>
      </c>
      <c r="J1329" s="6">
        <v>1296.8889999999999</v>
      </c>
      <c r="K1329" s="6">
        <v>979.84288888888887</v>
      </c>
      <c r="L1329" s="2" t="s">
        <v>44</v>
      </c>
      <c r="M1329" s="2" t="s">
        <v>37</v>
      </c>
      <c r="N1329" s="6">
        <v>0</v>
      </c>
      <c r="O1329" s="6">
        <v>0</v>
      </c>
      <c r="P1329" s="6">
        <v>62.301555555555552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187.11111111111111</v>
      </c>
      <c r="W1329" s="6">
        <v>0</v>
      </c>
      <c r="X1329" s="6">
        <v>0</v>
      </c>
      <c r="Y1329" s="6">
        <v>1072.6851045902401</v>
      </c>
      <c r="Z1329" s="2">
        <v>18</v>
      </c>
      <c r="AA1329" s="6">
        <v>68.44351168627955</v>
      </c>
      <c r="AB1329" s="2" t="s">
        <v>38</v>
      </c>
      <c r="AC1329" s="2" t="s">
        <v>39</v>
      </c>
      <c r="AD1329" s="2" t="s">
        <v>40</v>
      </c>
      <c r="AE1329" s="2" t="s">
        <v>41</v>
      </c>
      <c r="AF1329" s="2" t="s">
        <v>59</v>
      </c>
      <c r="AG1329" s="4" t="s">
        <v>59</v>
      </c>
      <c r="AH1329" s="3" t="s">
        <v>59</v>
      </c>
    </row>
    <row r="1330" spans="1:35" ht="15" x14ac:dyDescent="0.25">
      <c r="A1330" s="2">
        <v>1329</v>
      </c>
      <c r="B1330" s="2">
        <v>34</v>
      </c>
      <c r="C1330" s="2" t="s">
        <v>32</v>
      </c>
      <c r="D1330" s="2" t="s">
        <v>33</v>
      </c>
      <c r="E1330" s="2">
        <v>1</v>
      </c>
      <c r="F1330" s="2">
        <v>0</v>
      </c>
      <c r="G1330" s="2">
        <v>2</v>
      </c>
      <c r="H1330" s="2" t="s">
        <v>58</v>
      </c>
      <c r="I1330" s="2" t="s">
        <v>35</v>
      </c>
      <c r="J1330" s="6">
        <v>316.3775</v>
      </c>
      <c r="K1330" s="6">
        <v>288.10488888888887</v>
      </c>
      <c r="L1330" s="2" t="s">
        <v>36</v>
      </c>
      <c r="M1330" s="2" t="s">
        <v>45</v>
      </c>
      <c r="N1330" s="6">
        <v>0</v>
      </c>
      <c r="O1330" s="6">
        <v>0</v>
      </c>
      <c r="P1330" s="6">
        <v>106.41244444444445</v>
      </c>
      <c r="Q1330" s="6">
        <v>140</v>
      </c>
      <c r="R1330" s="6">
        <v>0</v>
      </c>
      <c r="S1330" s="6">
        <v>0</v>
      </c>
      <c r="T1330" s="6">
        <v>0</v>
      </c>
      <c r="U1330" s="6">
        <v>0</v>
      </c>
      <c r="V1330" s="6">
        <v>4.8888888888888893</v>
      </c>
      <c r="W1330" s="6">
        <v>0</v>
      </c>
      <c r="X1330" s="6">
        <v>0</v>
      </c>
      <c r="Y1330" s="6">
        <v>141.917620132754</v>
      </c>
      <c r="Z1330" s="2">
        <v>48</v>
      </c>
      <c r="AA1330" s="6">
        <v>4.168830035790962</v>
      </c>
      <c r="AB1330" s="2" t="s">
        <v>38</v>
      </c>
      <c r="AC1330" s="2" t="s">
        <v>39</v>
      </c>
      <c r="AD1330" s="2" t="s">
        <v>46</v>
      </c>
      <c r="AE1330" s="2" t="s">
        <v>64</v>
      </c>
      <c r="AF1330" s="2">
        <v>0</v>
      </c>
      <c r="AG1330" s="8">
        <v>0.24058371782302859</v>
      </c>
      <c r="AH1330" s="3">
        <v>366.91860961914063</v>
      </c>
      <c r="AI1330" s="9">
        <v>0.3921336829662323</v>
      </c>
    </row>
    <row r="1331" spans="1:35" ht="15" x14ac:dyDescent="0.25">
      <c r="A1331" s="2">
        <v>1330</v>
      </c>
      <c r="B1331" s="2">
        <v>60</v>
      </c>
      <c r="C1331" s="2" t="s">
        <v>47</v>
      </c>
      <c r="D1331" s="2" t="s">
        <v>57</v>
      </c>
      <c r="E1331" s="2">
        <v>0</v>
      </c>
      <c r="F1331" s="2">
        <v>0</v>
      </c>
      <c r="G1331" s="2">
        <v>4</v>
      </c>
      <c r="H1331" s="2" t="s">
        <v>52</v>
      </c>
      <c r="I1331" s="2" t="s">
        <v>49</v>
      </c>
      <c r="J1331" s="6">
        <v>1477.40275</v>
      </c>
      <c r="K1331" s="6">
        <v>1284.1706666666666</v>
      </c>
      <c r="L1331" s="2" t="s">
        <v>36</v>
      </c>
      <c r="M1331" s="2" t="s">
        <v>37</v>
      </c>
      <c r="N1331" s="6">
        <v>0</v>
      </c>
      <c r="O1331" s="6">
        <v>0</v>
      </c>
      <c r="P1331" s="6">
        <v>655.92222222222222</v>
      </c>
      <c r="Q1331" s="6">
        <v>0</v>
      </c>
      <c r="R1331" s="6">
        <v>0</v>
      </c>
      <c r="S1331" s="6">
        <v>0</v>
      </c>
      <c r="T1331" s="6">
        <v>622.22222222222217</v>
      </c>
      <c r="U1331" s="6">
        <v>0</v>
      </c>
      <c r="V1331" s="6">
        <v>59.555555555555557</v>
      </c>
      <c r="W1331" s="6">
        <v>0</v>
      </c>
      <c r="X1331" s="6">
        <v>0</v>
      </c>
      <c r="Y1331" s="6">
        <v>1030.7674908462177</v>
      </c>
      <c r="Z1331" s="2">
        <v>60</v>
      </c>
      <c r="AA1331" s="6">
        <v>26.174719473026759</v>
      </c>
      <c r="AB1331" s="2" t="s">
        <v>55</v>
      </c>
      <c r="AC1331" s="2" t="s">
        <v>50</v>
      </c>
      <c r="AD1331" s="2" t="s">
        <v>46</v>
      </c>
      <c r="AE1331" s="2" t="s">
        <v>41</v>
      </c>
      <c r="AF1331" s="2">
        <v>1</v>
      </c>
      <c r="AG1331" s="8">
        <v>2.2457826882600781E-2</v>
      </c>
      <c r="AH1331" s="3">
        <v>752.3275146484375</v>
      </c>
      <c r="AI1331" s="9">
        <v>4.4794242829084403E-2</v>
      </c>
    </row>
    <row r="1332" spans="1:35" ht="15" x14ac:dyDescent="0.25">
      <c r="A1332" s="2">
        <v>1331</v>
      </c>
      <c r="B1332" s="2">
        <v>31</v>
      </c>
      <c r="C1332" s="2" t="s">
        <v>47</v>
      </c>
      <c r="D1332" s="2" t="s">
        <v>57</v>
      </c>
      <c r="E1332" s="2">
        <v>0</v>
      </c>
      <c r="F1332" s="2">
        <v>0</v>
      </c>
      <c r="G1332" s="2">
        <v>3</v>
      </c>
      <c r="H1332" s="2" t="s">
        <v>53</v>
      </c>
      <c r="I1332" s="2" t="s">
        <v>35</v>
      </c>
      <c r="J1332" s="6">
        <v>1197.4749999999999</v>
      </c>
      <c r="K1332" s="6">
        <v>1485.3837777777778</v>
      </c>
      <c r="L1332" s="2" t="s">
        <v>36</v>
      </c>
      <c r="M1332" s="2" t="s">
        <v>37</v>
      </c>
      <c r="N1332" s="6">
        <v>2470.7249562006418</v>
      </c>
      <c r="O1332" s="6">
        <v>2222.2222222222222</v>
      </c>
      <c r="P1332" s="6">
        <v>413.4017777777778</v>
      </c>
      <c r="Q1332" s="6">
        <v>88.888888888888886</v>
      </c>
      <c r="R1332" s="6">
        <v>0</v>
      </c>
      <c r="S1332" s="6">
        <v>0</v>
      </c>
      <c r="T1332" s="6">
        <v>0</v>
      </c>
      <c r="U1332" s="6">
        <v>276.22222222222223</v>
      </c>
      <c r="V1332" s="6">
        <v>0</v>
      </c>
      <c r="W1332" s="6">
        <v>0</v>
      </c>
      <c r="X1332" s="6">
        <v>0</v>
      </c>
      <c r="Y1332" s="6">
        <v>414.80539212786982</v>
      </c>
      <c r="Z1332" s="2">
        <v>48</v>
      </c>
      <c r="AA1332" s="6">
        <v>12.184908231219747</v>
      </c>
      <c r="AB1332" s="2" t="s">
        <v>38</v>
      </c>
      <c r="AC1332" s="2" t="s">
        <v>50</v>
      </c>
      <c r="AD1332" s="2" t="s">
        <v>40</v>
      </c>
      <c r="AE1332" s="2" t="s">
        <v>41</v>
      </c>
      <c r="AF1332" s="2">
        <v>0</v>
      </c>
      <c r="AG1332" s="8">
        <v>6.2395010143518448E-2</v>
      </c>
      <c r="AH1332" s="3">
        <v>517.478271484375</v>
      </c>
      <c r="AI1332" s="9">
        <v>9.9480725824832916E-2</v>
      </c>
    </row>
    <row r="1333" spans="1:35" ht="15" x14ac:dyDescent="0.25">
      <c r="A1333" s="2">
        <v>1332</v>
      </c>
      <c r="B1333" s="2">
        <v>49</v>
      </c>
      <c r="C1333" s="2" t="s">
        <v>61</v>
      </c>
      <c r="D1333" s="2" t="s">
        <v>33</v>
      </c>
      <c r="E1333" s="2">
        <v>1</v>
      </c>
      <c r="F1333" s="2">
        <v>1</v>
      </c>
      <c r="G1333" s="2">
        <v>4</v>
      </c>
      <c r="H1333" s="2" t="s">
        <v>53</v>
      </c>
      <c r="I1333" s="2" t="s">
        <v>35</v>
      </c>
      <c r="J1333" s="6">
        <v>290.09125</v>
      </c>
      <c r="K1333" s="6">
        <v>229.63333333333333</v>
      </c>
      <c r="L1333" s="2" t="s">
        <v>44</v>
      </c>
      <c r="M1333" s="2" t="s">
        <v>51</v>
      </c>
      <c r="N1333" s="6">
        <v>0</v>
      </c>
      <c r="O1333" s="6">
        <v>2888.8888888888887</v>
      </c>
      <c r="P1333" s="6">
        <v>36.481999999999999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25.333333333333332</v>
      </c>
      <c r="W1333" s="6">
        <v>0</v>
      </c>
      <c r="X1333" s="6">
        <v>0</v>
      </c>
      <c r="Y1333" s="6">
        <v>216.83129551599799</v>
      </c>
      <c r="Z1333" s="2">
        <v>36</v>
      </c>
      <c r="AA1333" s="6">
        <v>7.8389707600596301</v>
      </c>
      <c r="AB1333" s="2" t="s">
        <v>55</v>
      </c>
      <c r="AC1333" s="2" t="s">
        <v>39</v>
      </c>
      <c r="AD1333" s="2" t="s">
        <v>46</v>
      </c>
      <c r="AE1333" s="2" t="s">
        <v>70</v>
      </c>
      <c r="AF1333" s="2">
        <v>0</v>
      </c>
      <c r="AG1333" s="8">
        <v>0.2129606306552887</v>
      </c>
      <c r="AH1333" s="3">
        <v>450.0406494140625</v>
      </c>
      <c r="AI1333" s="9">
        <v>0.42611384391784668</v>
      </c>
    </row>
    <row r="1334" spans="1:35" ht="15" x14ac:dyDescent="0.25">
      <c r="A1334" s="2">
        <v>1333</v>
      </c>
      <c r="B1334" s="2">
        <v>47</v>
      </c>
      <c r="C1334" s="2" t="s">
        <v>32</v>
      </c>
      <c r="D1334" s="2" t="s">
        <v>57</v>
      </c>
      <c r="E1334" s="2">
        <v>1</v>
      </c>
      <c r="F1334" s="2">
        <v>0</v>
      </c>
      <c r="G1334" s="2">
        <v>3</v>
      </c>
      <c r="H1334" s="2" t="s">
        <v>48</v>
      </c>
      <c r="I1334" s="2" t="s">
        <v>35</v>
      </c>
      <c r="J1334" s="6">
        <v>407.69375000000002</v>
      </c>
      <c r="K1334" s="6">
        <v>354.26244444444444</v>
      </c>
      <c r="L1334" s="2" t="s">
        <v>44</v>
      </c>
      <c r="M1334" s="2" t="s">
        <v>37</v>
      </c>
      <c r="N1334" s="6">
        <v>0</v>
      </c>
      <c r="O1334" s="6">
        <v>805.12911111111111</v>
      </c>
      <c r="P1334" s="6">
        <v>24.887111111111111</v>
      </c>
      <c r="Q1334" s="6">
        <v>0</v>
      </c>
      <c r="R1334" s="6">
        <v>0</v>
      </c>
      <c r="S1334" s="6">
        <v>0</v>
      </c>
      <c r="T1334" s="6">
        <v>0</v>
      </c>
      <c r="U1334" s="6">
        <v>0</v>
      </c>
      <c r="V1334" s="6">
        <v>40</v>
      </c>
      <c r="W1334" s="6">
        <v>0</v>
      </c>
      <c r="X1334" s="6">
        <v>0</v>
      </c>
      <c r="Y1334" s="6">
        <v>264.01903943238335</v>
      </c>
      <c r="Z1334" s="2">
        <v>24</v>
      </c>
      <c r="AA1334" s="6">
        <v>13.180913446514051</v>
      </c>
      <c r="AB1334" s="2" t="s">
        <v>55</v>
      </c>
      <c r="AC1334" s="2" t="s">
        <v>50</v>
      </c>
      <c r="AD1334" s="2" t="s">
        <v>40</v>
      </c>
      <c r="AE1334" s="2" t="s">
        <v>41</v>
      </c>
      <c r="AF1334" s="2">
        <v>1</v>
      </c>
      <c r="AG1334" s="8">
        <v>0.1996593773365021</v>
      </c>
      <c r="AH1334" s="3">
        <v>386.3135986328125</v>
      </c>
      <c r="AI1334" s="9">
        <v>0.34070077538490301</v>
      </c>
    </row>
    <row r="1335" spans="1:35" ht="15" x14ac:dyDescent="0.25">
      <c r="A1335" s="2">
        <v>1334</v>
      </c>
      <c r="B1335" s="2">
        <v>66</v>
      </c>
      <c r="C1335" s="2" t="s">
        <v>47</v>
      </c>
      <c r="D1335" s="2" t="s">
        <v>33</v>
      </c>
      <c r="E1335" s="2">
        <v>0</v>
      </c>
      <c r="F1335" s="2">
        <v>4</v>
      </c>
      <c r="G1335" s="2">
        <v>2</v>
      </c>
      <c r="H1335" s="2" t="s">
        <v>53</v>
      </c>
      <c r="I1335" s="2" t="s">
        <v>49</v>
      </c>
      <c r="J1335" s="6">
        <v>610.67849999999999</v>
      </c>
      <c r="K1335" s="6">
        <v>462.86466666666666</v>
      </c>
      <c r="L1335" s="2" t="s">
        <v>36</v>
      </c>
      <c r="M1335" s="2" t="s">
        <v>37</v>
      </c>
      <c r="N1335" s="6">
        <v>0</v>
      </c>
      <c r="O1335" s="6">
        <v>737.11111111111109</v>
      </c>
      <c r="P1335" s="6">
        <v>138.09977777777777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7.333333333333333</v>
      </c>
      <c r="W1335" s="6">
        <v>0</v>
      </c>
      <c r="X1335" s="6">
        <v>0</v>
      </c>
      <c r="Y1335" s="6">
        <v>531.53261927458891</v>
      </c>
      <c r="Z1335" s="2">
        <v>18</v>
      </c>
      <c r="AA1335" s="6">
        <v>33.914854306526479</v>
      </c>
      <c r="AB1335" s="2" t="s">
        <v>38</v>
      </c>
      <c r="AC1335" s="2" t="s">
        <v>60</v>
      </c>
      <c r="AD1335" s="2" t="s">
        <v>40</v>
      </c>
      <c r="AE1335" s="2" t="s">
        <v>64</v>
      </c>
      <c r="AF1335" s="2">
        <v>0</v>
      </c>
      <c r="AG1335" s="8">
        <v>0.14378960430622101</v>
      </c>
      <c r="AH1335" s="3">
        <v>458.97598266601563</v>
      </c>
      <c r="AI1335" s="9">
        <v>0.2359484285116196</v>
      </c>
    </row>
    <row r="1336" spans="1:35" x14ac:dyDescent="0.2">
      <c r="A1336" s="2">
        <v>1335</v>
      </c>
      <c r="B1336" s="2">
        <v>49</v>
      </c>
      <c r="C1336" s="2" t="s">
        <v>32</v>
      </c>
      <c r="D1336" s="2" t="s">
        <v>57</v>
      </c>
      <c r="E1336" s="2">
        <v>0</v>
      </c>
      <c r="F1336" s="2">
        <v>0</v>
      </c>
      <c r="G1336" s="2">
        <v>3</v>
      </c>
      <c r="H1336" s="2" t="s">
        <v>53</v>
      </c>
      <c r="I1336" s="2" t="s">
        <v>49</v>
      </c>
      <c r="J1336" s="6">
        <v>463.99175000000002</v>
      </c>
      <c r="K1336" s="6">
        <v>332.45866666666666</v>
      </c>
      <c r="L1336" s="2" t="s">
        <v>44</v>
      </c>
      <c r="M1336" s="2" t="s">
        <v>37</v>
      </c>
      <c r="N1336" s="6">
        <v>0</v>
      </c>
      <c r="O1336" s="6">
        <v>0</v>
      </c>
      <c r="P1336" s="6">
        <v>247.94777777777779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141.33333333333334</v>
      </c>
      <c r="W1336" s="6">
        <v>0</v>
      </c>
      <c r="X1336" s="6">
        <v>0</v>
      </c>
      <c r="Y1336" s="6">
        <v>347.88619270136991</v>
      </c>
      <c r="Z1336" s="2">
        <v>60</v>
      </c>
      <c r="AA1336" s="6">
        <v>8.8340227872555204</v>
      </c>
      <c r="AB1336" s="2" t="s">
        <v>55</v>
      </c>
      <c r="AC1336" s="2" t="s">
        <v>39</v>
      </c>
      <c r="AD1336" s="2" t="s">
        <v>40</v>
      </c>
      <c r="AE1336" s="2" t="s">
        <v>67</v>
      </c>
      <c r="AF1336" s="2" t="s">
        <v>59</v>
      </c>
      <c r="AG1336" s="4" t="s">
        <v>59</v>
      </c>
      <c r="AH1336" s="3" t="s">
        <v>59</v>
      </c>
    </row>
    <row r="1337" spans="1:35" ht="15" x14ac:dyDescent="0.25">
      <c r="A1337" s="2">
        <v>1336</v>
      </c>
      <c r="B1337" s="2">
        <v>31</v>
      </c>
      <c r="C1337" s="2" t="s">
        <v>47</v>
      </c>
      <c r="D1337" s="2" t="s">
        <v>57</v>
      </c>
      <c r="E1337" s="2">
        <v>3</v>
      </c>
      <c r="F1337" s="2">
        <v>1</v>
      </c>
      <c r="G1337" s="2">
        <v>2</v>
      </c>
      <c r="H1337" s="2" t="s">
        <v>34</v>
      </c>
      <c r="I1337" s="2" t="s">
        <v>54</v>
      </c>
      <c r="J1337" s="6">
        <v>960.755</v>
      </c>
      <c r="K1337" s="6">
        <v>642.43377777777778</v>
      </c>
      <c r="L1337" s="2" t="s">
        <v>36</v>
      </c>
      <c r="M1337" s="2" t="s">
        <v>37</v>
      </c>
      <c r="N1337" s="6">
        <v>0</v>
      </c>
      <c r="O1337" s="6">
        <v>0</v>
      </c>
      <c r="P1337" s="6">
        <v>209.45577777777777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1003.8618361082164</v>
      </c>
      <c r="Z1337" s="2">
        <v>48</v>
      </c>
      <c r="AA1337" s="6">
        <v>29.488441042327846</v>
      </c>
      <c r="AB1337" s="2" t="s">
        <v>55</v>
      </c>
      <c r="AC1337" s="2" t="s">
        <v>39</v>
      </c>
      <c r="AD1337" s="2" t="s">
        <v>46</v>
      </c>
      <c r="AE1337" s="2" t="s">
        <v>41</v>
      </c>
      <c r="AF1337" s="2">
        <v>1</v>
      </c>
      <c r="AG1337" s="8">
        <v>7.1942627429962158E-2</v>
      </c>
      <c r="AH1337" s="3">
        <v>529.91534423828125</v>
      </c>
      <c r="AI1337" s="9">
        <v>9.6487060189247131E-2</v>
      </c>
    </row>
    <row r="1338" spans="1:35" ht="15" x14ac:dyDescent="0.25">
      <c r="A1338" s="2">
        <v>1337</v>
      </c>
      <c r="B1338" s="2">
        <v>37</v>
      </c>
      <c r="C1338" s="2" t="s">
        <v>32</v>
      </c>
      <c r="D1338" s="2" t="s">
        <v>57</v>
      </c>
      <c r="E1338" s="2">
        <v>1</v>
      </c>
      <c r="F1338" s="2">
        <v>0</v>
      </c>
      <c r="G1338" s="2">
        <v>3</v>
      </c>
      <c r="H1338" s="2" t="s">
        <v>48</v>
      </c>
      <c r="I1338" s="2" t="s">
        <v>49</v>
      </c>
      <c r="J1338" s="6">
        <v>663.01274999999998</v>
      </c>
      <c r="K1338" s="6">
        <v>394.596</v>
      </c>
      <c r="L1338" s="2" t="s">
        <v>44</v>
      </c>
      <c r="M1338" s="2" t="s">
        <v>45</v>
      </c>
      <c r="N1338" s="6">
        <v>0</v>
      </c>
      <c r="O1338" s="6">
        <v>5555.5555555555557</v>
      </c>
      <c r="P1338" s="6">
        <v>374.55644444444442</v>
      </c>
      <c r="Q1338" s="6">
        <v>0</v>
      </c>
      <c r="R1338" s="6">
        <v>0</v>
      </c>
      <c r="S1338" s="6">
        <v>0</v>
      </c>
      <c r="T1338" s="6">
        <v>0</v>
      </c>
      <c r="U1338" s="6">
        <v>0</v>
      </c>
      <c r="V1338" s="6">
        <v>73.555555555555557</v>
      </c>
      <c r="W1338" s="6">
        <v>0</v>
      </c>
      <c r="X1338" s="6">
        <v>0</v>
      </c>
      <c r="Y1338" s="6">
        <v>885.13501224658694</v>
      </c>
      <c r="Z1338" s="2">
        <v>24</v>
      </c>
      <c r="AA1338" s="6">
        <v>44.189570608180951</v>
      </c>
      <c r="AB1338" s="2" t="s">
        <v>55</v>
      </c>
      <c r="AC1338" s="2" t="s">
        <v>75</v>
      </c>
      <c r="AD1338" s="2" t="s">
        <v>40</v>
      </c>
      <c r="AE1338" s="2" t="s">
        <v>41</v>
      </c>
      <c r="AF1338" s="2">
        <v>1</v>
      </c>
      <c r="AG1338" s="8">
        <v>0.1022042632102966</v>
      </c>
      <c r="AH1338" s="3">
        <v>450.0093994140625</v>
      </c>
      <c r="AI1338" s="9">
        <v>0.15011245012283331</v>
      </c>
    </row>
    <row r="1339" spans="1:35" x14ac:dyDescent="0.2">
      <c r="A1339" s="2">
        <v>1338</v>
      </c>
      <c r="B1339" s="2">
        <v>43</v>
      </c>
      <c r="C1339" s="2" t="s">
        <v>61</v>
      </c>
      <c r="D1339" s="2" t="s">
        <v>42</v>
      </c>
      <c r="E1339" s="2">
        <v>2</v>
      </c>
      <c r="F1339" s="2">
        <v>0</v>
      </c>
      <c r="G1339" s="2">
        <v>3</v>
      </c>
      <c r="H1339" s="2" t="s">
        <v>34</v>
      </c>
      <c r="I1339" s="2" t="s">
        <v>35</v>
      </c>
      <c r="J1339" s="6">
        <v>581.53949999999998</v>
      </c>
      <c r="K1339" s="6">
        <v>442.35755555555556</v>
      </c>
      <c r="L1339" s="2" t="s">
        <v>44</v>
      </c>
      <c r="M1339" s="2" t="s">
        <v>45</v>
      </c>
      <c r="N1339" s="6">
        <v>2174.5792319707616</v>
      </c>
      <c r="O1339" s="6">
        <v>888.88888888888891</v>
      </c>
      <c r="P1339" s="6">
        <v>197.35</v>
      </c>
      <c r="Q1339" s="6">
        <v>0</v>
      </c>
      <c r="R1339" s="6">
        <v>0</v>
      </c>
      <c r="S1339" s="6">
        <v>44.444444444444443</v>
      </c>
      <c r="T1339" s="6">
        <v>0</v>
      </c>
      <c r="U1339" s="6">
        <v>0</v>
      </c>
      <c r="V1339" s="6">
        <v>199.55555555555554</v>
      </c>
      <c r="W1339" s="6">
        <v>0</v>
      </c>
      <c r="X1339" s="6">
        <v>0</v>
      </c>
      <c r="Y1339" s="6">
        <v>259.14453237615498</v>
      </c>
      <c r="Z1339" s="2">
        <v>36</v>
      </c>
      <c r="AA1339" s="6">
        <v>9.368695635432962</v>
      </c>
      <c r="AB1339" s="2" t="s">
        <v>38</v>
      </c>
      <c r="AC1339" s="2" t="s">
        <v>50</v>
      </c>
      <c r="AD1339" s="2" t="s">
        <v>40</v>
      </c>
      <c r="AE1339" s="2" t="s">
        <v>64</v>
      </c>
      <c r="AF1339" s="2" t="s">
        <v>59</v>
      </c>
      <c r="AG1339" s="4" t="s">
        <v>59</v>
      </c>
      <c r="AH1339" s="3" t="s">
        <v>59</v>
      </c>
    </row>
    <row r="1340" spans="1:35" x14ac:dyDescent="0.2">
      <c r="A1340" s="2">
        <v>1339</v>
      </c>
      <c r="B1340" s="2">
        <v>30</v>
      </c>
      <c r="C1340" s="2" t="s">
        <v>32</v>
      </c>
      <c r="D1340" s="2" t="s">
        <v>33</v>
      </c>
      <c r="E1340" s="2">
        <v>0</v>
      </c>
      <c r="F1340" s="2">
        <v>1</v>
      </c>
      <c r="G1340" s="2">
        <v>3</v>
      </c>
      <c r="H1340" s="2" t="s">
        <v>43</v>
      </c>
      <c r="I1340" s="2" t="s">
        <v>49</v>
      </c>
      <c r="J1340" s="6">
        <v>266.10525000000001</v>
      </c>
      <c r="K1340" s="6">
        <v>310.94533333333334</v>
      </c>
      <c r="L1340" s="2" t="s">
        <v>44</v>
      </c>
      <c r="M1340" s="2" t="s">
        <v>37</v>
      </c>
      <c r="N1340" s="6">
        <v>0</v>
      </c>
      <c r="O1340" s="6">
        <v>0</v>
      </c>
      <c r="P1340" s="6">
        <v>169.21222222222221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125.11111111111111</v>
      </c>
      <c r="W1340" s="6">
        <v>0</v>
      </c>
      <c r="X1340" s="6">
        <v>0</v>
      </c>
      <c r="Y1340" s="6">
        <v>141.63961785655658</v>
      </c>
      <c r="Z1340" s="2">
        <v>36</v>
      </c>
      <c r="AA1340" s="6">
        <v>5.1206114883063432</v>
      </c>
      <c r="AB1340" s="2" t="s">
        <v>38</v>
      </c>
      <c r="AC1340" s="2" t="s">
        <v>62</v>
      </c>
      <c r="AD1340" s="2" t="s">
        <v>82</v>
      </c>
      <c r="AE1340" s="2" t="s">
        <v>67</v>
      </c>
      <c r="AF1340" s="2" t="s">
        <v>59</v>
      </c>
      <c r="AG1340" s="4" t="s">
        <v>59</v>
      </c>
      <c r="AH1340" s="3" t="s">
        <v>59</v>
      </c>
    </row>
    <row r="1341" spans="1:35" x14ac:dyDescent="0.2">
      <c r="A1341" s="2">
        <v>1340</v>
      </c>
      <c r="B1341" s="2">
        <v>29</v>
      </c>
      <c r="C1341" s="2" t="s">
        <v>32</v>
      </c>
      <c r="D1341" s="2" t="s">
        <v>57</v>
      </c>
      <c r="E1341" s="2">
        <v>1</v>
      </c>
      <c r="F1341" s="2">
        <v>0</v>
      </c>
      <c r="G1341" s="2">
        <v>5</v>
      </c>
      <c r="H1341" s="2" t="s">
        <v>34</v>
      </c>
      <c r="I1341" s="2" t="s">
        <v>79</v>
      </c>
      <c r="J1341" s="6">
        <v>2350.1632500000001</v>
      </c>
      <c r="K1341" s="6">
        <v>2906.5388888888888</v>
      </c>
      <c r="L1341" s="2" t="s">
        <v>44</v>
      </c>
      <c r="M1341" s="2" t="s">
        <v>45</v>
      </c>
      <c r="N1341" s="6">
        <v>0</v>
      </c>
      <c r="O1341" s="6">
        <v>800</v>
      </c>
      <c r="P1341" s="6">
        <v>525.80866666666668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44.222222222222221</v>
      </c>
      <c r="W1341" s="6">
        <v>0</v>
      </c>
      <c r="X1341" s="6">
        <v>0</v>
      </c>
      <c r="Y1341" s="6">
        <v>1518.675724926876</v>
      </c>
      <c r="Z1341" s="2">
        <v>24</v>
      </c>
      <c r="AA1341" s="6">
        <v>75.818521749866932</v>
      </c>
      <c r="AB1341" s="2" t="s">
        <v>38</v>
      </c>
      <c r="AC1341" s="2" t="s">
        <v>75</v>
      </c>
      <c r="AD1341" s="2" t="s">
        <v>77</v>
      </c>
      <c r="AE1341" s="2" t="s">
        <v>41</v>
      </c>
      <c r="AF1341" s="2" t="s">
        <v>59</v>
      </c>
      <c r="AG1341" s="4" t="s">
        <v>59</v>
      </c>
      <c r="AH1341" s="3" t="s">
        <v>59</v>
      </c>
    </row>
    <row r="1342" spans="1:35" ht="15" x14ac:dyDescent="0.25">
      <c r="A1342" s="2">
        <v>1341</v>
      </c>
      <c r="B1342" s="2">
        <v>49</v>
      </c>
      <c r="C1342" s="2" t="s">
        <v>32</v>
      </c>
      <c r="D1342" s="2" t="s">
        <v>57</v>
      </c>
      <c r="E1342" s="2">
        <v>2</v>
      </c>
      <c r="F1342" s="2">
        <v>1</v>
      </c>
      <c r="G1342" s="2">
        <v>2</v>
      </c>
      <c r="H1342" s="2" t="s">
        <v>58</v>
      </c>
      <c r="I1342" s="2" t="s">
        <v>66</v>
      </c>
      <c r="J1342" s="6">
        <v>375.43799999999999</v>
      </c>
      <c r="K1342" s="6">
        <v>301.21199999999999</v>
      </c>
      <c r="L1342" s="2" t="s">
        <v>44</v>
      </c>
      <c r="M1342" s="2" t="s">
        <v>37</v>
      </c>
      <c r="N1342" s="6">
        <v>0</v>
      </c>
      <c r="O1342" s="6">
        <v>642.00155555555557</v>
      </c>
      <c r="P1342" s="6">
        <v>249.30600000000001</v>
      </c>
      <c r="Q1342" s="6">
        <v>555.55555555555554</v>
      </c>
      <c r="R1342" s="6">
        <v>0</v>
      </c>
      <c r="S1342" s="6">
        <v>0</v>
      </c>
      <c r="T1342" s="6">
        <v>222.22222222222223</v>
      </c>
      <c r="U1342" s="6">
        <v>0</v>
      </c>
      <c r="V1342" s="6">
        <v>0</v>
      </c>
      <c r="W1342" s="6">
        <v>0</v>
      </c>
      <c r="X1342" s="6">
        <v>0</v>
      </c>
      <c r="Y1342" s="6">
        <v>196.83647748466888</v>
      </c>
      <c r="Z1342" s="2">
        <v>48</v>
      </c>
      <c r="AA1342" s="6">
        <v>5.7820714489841771</v>
      </c>
      <c r="AB1342" s="2" t="s">
        <v>55</v>
      </c>
      <c r="AC1342" s="2" t="s">
        <v>39</v>
      </c>
      <c r="AD1342" s="2" t="s">
        <v>56</v>
      </c>
      <c r="AE1342" s="2" t="s">
        <v>41</v>
      </c>
      <c r="AF1342" s="2">
        <v>0</v>
      </c>
      <c r="AG1342" s="8">
        <v>0.21498644351959231</v>
      </c>
      <c r="AH1342" s="3">
        <v>432.451416015625</v>
      </c>
      <c r="AI1342" s="9">
        <v>0.37870603799819952</v>
      </c>
    </row>
    <row r="1343" spans="1:35" x14ac:dyDescent="0.2">
      <c r="A1343" s="2">
        <v>1342</v>
      </c>
      <c r="B1343" s="2">
        <v>48</v>
      </c>
      <c r="C1343" s="2" t="s">
        <v>32</v>
      </c>
      <c r="D1343" s="2" t="s">
        <v>33</v>
      </c>
      <c r="E1343" s="2">
        <v>6</v>
      </c>
      <c r="F1343" s="2">
        <v>3</v>
      </c>
      <c r="G1343" s="2">
        <v>3</v>
      </c>
      <c r="H1343" s="2" t="s">
        <v>43</v>
      </c>
      <c r="I1343" s="2" t="s">
        <v>49</v>
      </c>
      <c r="J1343" s="6">
        <v>1211.7125000000001</v>
      </c>
      <c r="K1343" s="6">
        <v>1369.4262222222221</v>
      </c>
      <c r="L1343" s="2" t="s">
        <v>44</v>
      </c>
      <c r="M1343" s="2" t="s">
        <v>37</v>
      </c>
      <c r="N1343" s="6">
        <v>0</v>
      </c>
      <c r="O1343" s="6">
        <v>222.22222222222223</v>
      </c>
      <c r="P1343" s="6">
        <v>581.71955555555553</v>
      </c>
      <c r="Q1343" s="6">
        <v>0</v>
      </c>
      <c r="R1343" s="6">
        <v>0</v>
      </c>
      <c r="S1343" s="6">
        <v>255.55555555555554</v>
      </c>
      <c r="T1343" s="6">
        <v>0</v>
      </c>
      <c r="U1343" s="6">
        <v>0</v>
      </c>
      <c r="V1343" s="6">
        <v>99.333333333333329</v>
      </c>
      <c r="W1343" s="6">
        <v>0</v>
      </c>
      <c r="X1343" s="6">
        <v>0</v>
      </c>
      <c r="Y1343" s="6">
        <v>527.70907229521936</v>
      </c>
      <c r="Z1343" s="2">
        <v>36</v>
      </c>
      <c r="AA1343" s="6">
        <v>19.077947109508504</v>
      </c>
      <c r="AB1343" s="2" t="s">
        <v>55</v>
      </c>
      <c r="AC1343" s="2" t="s">
        <v>39</v>
      </c>
      <c r="AD1343" s="2" t="s">
        <v>40</v>
      </c>
      <c r="AE1343" s="2" t="s">
        <v>41</v>
      </c>
      <c r="AF1343" s="2" t="s">
        <v>59</v>
      </c>
      <c r="AG1343" s="4" t="s">
        <v>59</v>
      </c>
      <c r="AH1343" s="3" t="s">
        <v>59</v>
      </c>
    </row>
    <row r="1344" spans="1:35" ht="15" x14ac:dyDescent="0.25">
      <c r="A1344" s="2">
        <v>1343</v>
      </c>
      <c r="B1344" s="2">
        <v>53</v>
      </c>
      <c r="C1344" s="2" t="s">
        <v>32</v>
      </c>
      <c r="D1344" s="2" t="s">
        <v>33</v>
      </c>
      <c r="E1344" s="2">
        <v>1</v>
      </c>
      <c r="F1344" s="2">
        <v>0</v>
      </c>
      <c r="G1344" s="2">
        <v>5</v>
      </c>
      <c r="H1344" s="2" t="s">
        <v>48</v>
      </c>
      <c r="I1344" s="2" t="s">
        <v>49</v>
      </c>
      <c r="J1344" s="6">
        <v>59.509500000000003</v>
      </c>
      <c r="K1344" s="6">
        <v>47.220444444444446</v>
      </c>
      <c r="L1344" s="2" t="s">
        <v>44</v>
      </c>
      <c r="M1344" s="2" t="s">
        <v>51</v>
      </c>
      <c r="N1344" s="6">
        <v>0</v>
      </c>
      <c r="O1344" s="6">
        <v>0</v>
      </c>
      <c r="P1344" s="6">
        <v>39.628666666666668</v>
      </c>
      <c r="Q1344" s="6">
        <v>0</v>
      </c>
      <c r="R1344" s="6">
        <v>0</v>
      </c>
      <c r="S1344" s="6">
        <v>0</v>
      </c>
      <c r="T1344" s="6">
        <v>222.22222222222223</v>
      </c>
      <c r="U1344" s="6">
        <v>0</v>
      </c>
      <c r="V1344" s="6">
        <v>47.777777777777779</v>
      </c>
      <c r="W1344" s="6">
        <v>0</v>
      </c>
      <c r="X1344" s="6">
        <v>0</v>
      </c>
      <c r="Y1344" s="6">
        <v>34.735468573404752</v>
      </c>
      <c r="Z1344" s="2">
        <v>3</v>
      </c>
      <c r="AA1344" s="6">
        <v>11.927568022954445</v>
      </c>
      <c r="AB1344" s="2" t="s">
        <v>55</v>
      </c>
      <c r="AC1344" s="2" t="s">
        <v>60</v>
      </c>
      <c r="AD1344" s="2" t="s">
        <v>46</v>
      </c>
      <c r="AE1344" s="2" t="s">
        <v>41</v>
      </c>
      <c r="AF1344" s="2">
        <v>0</v>
      </c>
      <c r="AG1344" s="8">
        <v>0.30594208836555481</v>
      </c>
      <c r="AH1344" s="3">
        <v>346.42684936523438</v>
      </c>
      <c r="AI1344" s="9">
        <v>0.55987781286239624</v>
      </c>
    </row>
    <row r="1345" spans="1:35" ht="15" x14ac:dyDescent="0.25">
      <c r="A1345" s="2">
        <v>1344</v>
      </c>
      <c r="B1345" s="2">
        <v>43</v>
      </c>
      <c r="C1345" s="2" t="s">
        <v>61</v>
      </c>
      <c r="D1345" s="2" t="s">
        <v>57</v>
      </c>
      <c r="E1345" s="2">
        <v>0</v>
      </c>
      <c r="F1345" s="2">
        <v>0</v>
      </c>
      <c r="G1345" s="2">
        <v>3</v>
      </c>
      <c r="H1345" s="2" t="s">
        <v>58</v>
      </c>
      <c r="I1345" s="2" t="s">
        <v>35</v>
      </c>
      <c r="J1345" s="6">
        <v>381.24900000000002</v>
      </c>
      <c r="K1345" s="6">
        <v>397.36844444444444</v>
      </c>
      <c r="L1345" s="2" t="s">
        <v>36</v>
      </c>
      <c r="M1345" s="2" t="s">
        <v>45</v>
      </c>
      <c r="N1345" s="6">
        <v>0</v>
      </c>
      <c r="O1345" s="6">
        <v>0</v>
      </c>
      <c r="P1345" s="6">
        <v>75.61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30.222222222222221</v>
      </c>
      <c r="W1345" s="6">
        <v>0</v>
      </c>
      <c r="X1345" s="6">
        <v>0</v>
      </c>
      <c r="Y1345" s="6">
        <v>261.00756883615884</v>
      </c>
      <c r="Z1345" s="2">
        <v>24</v>
      </c>
      <c r="AA1345" s="6">
        <v>13.030568481389958</v>
      </c>
      <c r="AB1345" s="2" t="s">
        <v>55</v>
      </c>
      <c r="AC1345" s="2" t="s">
        <v>39</v>
      </c>
      <c r="AD1345" s="2" t="s">
        <v>46</v>
      </c>
      <c r="AE1345" s="2" t="s">
        <v>67</v>
      </c>
      <c r="AF1345" s="2">
        <v>1</v>
      </c>
      <c r="AG1345" s="8">
        <v>0.20239010453224179</v>
      </c>
      <c r="AH1345" s="3">
        <v>367.06442260742188</v>
      </c>
      <c r="AI1345" s="9">
        <v>0.33759841322898859</v>
      </c>
    </row>
    <row r="1346" spans="1:35" x14ac:dyDescent="0.2">
      <c r="A1346" s="2">
        <v>1345</v>
      </c>
      <c r="B1346" s="2">
        <v>28</v>
      </c>
      <c r="C1346" s="2" t="s">
        <v>47</v>
      </c>
      <c r="D1346" s="2" t="s">
        <v>33</v>
      </c>
      <c r="E1346" s="2">
        <v>1</v>
      </c>
      <c r="F1346" s="2">
        <v>0</v>
      </c>
      <c r="G1346" s="2">
        <v>3</v>
      </c>
      <c r="H1346" s="2" t="s">
        <v>48</v>
      </c>
      <c r="I1346" s="2" t="s">
        <v>35</v>
      </c>
      <c r="J1346" s="6">
        <v>282.613</v>
      </c>
      <c r="K1346" s="6">
        <v>270.08511111111113</v>
      </c>
      <c r="L1346" s="2" t="s">
        <v>44</v>
      </c>
      <c r="M1346" s="2" t="s">
        <v>37</v>
      </c>
      <c r="N1346" s="6">
        <v>0</v>
      </c>
      <c r="O1346" s="6">
        <v>0</v>
      </c>
      <c r="P1346" s="6">
        <v>53.88977777777778</v>
      </c>
      <c r="Q1346" s="6">
        <v>0</v>
      </c>
      <c r="R1346" s="6">
        <v>0</v>
      </c>
      <c r="S1346" s="6">
        <v>0</v>
      </c>
      <c r="T1346" s="6">
        <v>222.22222222222223</v>
      </c>
      <c r="U1346" s="6">
        <v>0</v>
      </c>
      <c r="V1346" s="6">
        <v>212.44444444444446</v>
      </c>
      <c r="W1346" s="6">
        <v>0</v>
      </c>
      <c r="X1346" s="6">
        <v>0</v>
      </c>
      <c r="Y1346" s="6">
        <v>206.29530861421031</v>
      </c>
      <c r="Z1346" s="2">
        <v>18</v>
      </c>
      <c r="AA1346" s="6">
        <v>13.162833440625569</v>
      </c>
      <c r="AB1346" s="2" t="s">
        <v>55</v>
      </c>
      <c r="AC1346" s="2" t="s">
        <v>50</v>
      </c>
      <c r="AD1346" s="2" t="s">
        <v>46</v>
      </c>
      <c r="AE1346" s="2" t="s">
        <v>41</v>
      </c>
      <c r="AF1346" s="2" t="s">
        <v>59</v>
      </c>
      <c r="AG1346" s="4" t="s">
        <v>59</v>
      </c>
      <c r="AH1346" s="3" t="s">
        <v>59</v>
      </c>
    </row>
    <row r="1347" spans="1:35" ht="15" x14ac:dyDescent="0.25">
      <c r="A1347" s="2">
        <v>1346</v>
      </c>
      <c r="B1347" s="2">
        <v>42</v>
      </c>
      <c r="C1347" s="2" t="s">
        <v>47</v>
      </c>
      <c r="D1347" s="2" t="s">
        <v>57</v>
      </c>
      <c r="E1347" s="2">
        <v>2</v>
      </c>
      <c r="F1347" s="2">
        <v>1</v>
      </c>
      <c r="G1347" s="2">
        <v>3</v>
      </c>
      <c r="H1347" s="2" t="s">
        <v>43</v>
      </c>
      <c r="I1347" s="2" t="s">
        <v>66</v>
      </c>
      <c r="J1347" s="6">
        <v>1160.7425000000001</v>
      </c>
      <c r="K1347" s="6">
        <v>889.58222222222219</v>
      </c>
      <c r="L1347" s="2" t="s">
        <v>44</v>
      </c>
      <c r="M1347" s="2" t="s">
        <v>51</v>
      </c>
      <c r="N1347" s="6">
        <v>0</v>
      </c>
      <c r="O1347" s="6">
        <v>619.55555555555554</v>
      </c>
      <c r="P1347" s="6">
        <v>258.27288888888887</v>
      </c>
      <c r="Q1347" s="6">
        <v>0</v>
      </c>
      <c r="R1347" s="6">
        <v>0</v>
      </c>
      <c r="S1347" s="6">
        <v>0</v>
      </c>
      <c r="T1347" s="6">
        <v>0</v>
      </c>
      <c r="U1347" s="6">
        <v>0</v>
      </c>
      <c r="V1347" s="6">
        <v>4.8888888888888893</v>
      </c>
      <c r="W1347" s="6">
        <v>0</v>
      </c>
      <c r="X1347" s="6">
        <v>0</v>
      </c>
      <c r="Y1347" s="6">
        <v>1187.2718384311263</v>
      </c>
      <c r="Z1347" s="2">
        <v>24</v>
      </c>
      <c r="AA1347" s="6">
        <v>59.273480327361639</v>
      </c>
      <c r="AB1347" s="2" t="s">
        <v>38</v>
      </c>
      <c r="AC1347" s="2" t="s">
        <v>39</v>
      </c>
      <c r="AD1347" s="2" t="s">
        <v>40</v>
      </c>
      <c r="AE1347" s="2" t="s">
        <v>41</v>
      </c>
      <c r="AF1347" s="2">
        <v>1</v>
      </c>
      <c r="AG1347" s="8">
        <v>4.4158406555652618E-2</v>
      </c>
      <c r="AH1347" s="3">
        <v>564.41339111328125</v>
      </c>
      <c r="AI1347" s="9">
        <v>5.7799641042947769E-2</v>
      </c>
    </row>
    <row r="1348" spans="1:35" ht="15" x14ac:dyDescent="0.25">
      <c r="A1348" s="2">
        <v>1347</v>
      </c>
      <c r="B1348" s="2">
        <v>41</v>
      </c>
      <c r="C1348" s="2" t="s">
        <v>47</v>
      </c>
      <c r="D1348" s="2" t="s">
        <v>33</v>
      </c>
      <c r="E1348" s="2">
        <v>1</v>
      </c>
      <c r="F1348" s="2">
        <v>0</v>
      </c>
      <c r="G1348" s="2">
        <v>3</v>
      </c>
      <c r="H1348" s="2" t="s">
        <v>34</v>
      </c>
      <c r="I1348" s="2" t="s">
        <v>35</v>
      </c>
      <c r="J1348" s="6">
        <v>1086.0025000000001</v>
      </c>
      <c r="K1348" s="6">
        <v>853.49777777777774</v>
      </c>
      <c r="L1348" s="2" t="s">
        <v>44</v>
      </c>
      <c r="M1348" s="2" t="s">
        <v>45</v>
      </c>
      <c r="N1348" s="6">
        <v>0</v>
      </c>
      <c r="O1348" s="6">
        <v>2222.2222222222222</v>
      </c>
      <c r="P1348" s="6">
        <v>256.31444444444446</v>
      </c>
      <c r="Q1348" s="6">
        <v>0</v>
      </c>
      <c r="R1348" s="6">
        <v>0</v>
      </c>
      <c r="S1348" s="6">
        <v>0</v>
      </c>
      <c r="T1348" s="6">
        <v>44.444444444444443</v>
      </c>
      <c r="U1348" s="6">
        <v>0</v>
      </c>
      <c r="V1348" s="6">
        <v>140.88888888888889</v>
      </c>
      <c r="W1348" s="6">
        <v>0</v>
      </c>
      <c r="X1348" s="6">
        <v>0</v>
      </c>
      <c r="Y1348" s="6">
        <v>624.57248261689449</v>
      </c>
      <c r="Z1348" s="2">
        <v>60</v>
      </c>
      <c r="AA1348" s="6">
        <v>15.860036010301462</v>
      </c>
      <c r="AB1348" s="2" t="s">
        <v>38</v>
      </c>
      <c r="AC1348" s="2" t="s">
        <v>50</v>
      </c>
      <c r="AD1348" s="2" t="s">
        <v>63</v>
      </c>
      <c r="AE1348" s="2" t="s">
        <v>41</v>
      </c>
      <c r="AF1348" s="2">
        <v>1</v>
      </c>
      <c r="AG1348" s="8">
        <v>6.3644826412200928E-2</v>
      </c>
      <c r="AH1348" s="3">
        <v>587.24066162109375</v>
      </c>
      <c r="AI1348" s="9">
        <v>0.11752949655056</v>
      </c>
    </row>
    <row r="1349" spans="1:35" ht="15" x14ac:dyDescent="0.25">
      <c r="A1349" s="2">
        <v>1348</v>
      </c>
      <c r="B1349" s="2">
        <v>35</v>
      </c>
      <c r="C1349" s="2" t="s">
        <v>47</v>
      </c>
      <c r="D1349" s="2" t="s">
        <v>33</v>
      </c>
      <c r="E1349" s="2">
        <v>1</v>
      </c>
      <c r="F1349" s="2">
        <v>0</v>
      </c>
      <c r="G1349" s="2">
        <v>3</v>
      </c>
      <c r="H1349" s="2" t="s">
        <v>35</v>
      </c>
      <c r="I1349" s="2" t="s">
        <v>49</v>
      </c>
      <c r="J1349" s="6">
        <v>1499.25225</v>
      </c>
      <c r="K1349" s="6">
        <v>1844.2686666666666</v>
      </c>
      <c r="L1349" s="2" t="s">
        <v>44</v>
      </c>
      <c r="M1349" s="2" t="s">
        <v>45</v>
      </c>
      <c r="N1349" s="6">
        <v>0</v>
      </c>
      <c r="O1349" s="6">
        <v>0</v>
      </c>
      <c r="P1349" s="6">
        <v>754.02933333333328</v>
      </c>
      <c r="Q1349" s="6">
        <v>0</v>
      </c>
      <c r="R1349" s="6">
        <v>0</v>
      </c>
      <c r="S1349" s="6">
        <v>0</v>
      </c>
      <c r="T1349" s="6">
        <v>288.88888888888891</v>
      </c>
      <c r="U1349" s="6">
        <v>0</v>
      </c>
      <c r="V1349" s="6">
        <v>50.444444444444443</v>
      </c>
      <c r="W1349" s="6">
        <v>0</v>
      </c>
      <c r="X1349" s="6">
        <v>0</v>
      </c>
      <c r="Y1349" s="6">
        <v>556.24987652079778</v>
      </c>
      <c r="Z1349" s="2">
        <v>36</v>
      </c>
      <c r="AA1349" s="6">
        <v>20.109765552784786</v>
      </c>
      <c r="AB1349" s="2" t="s">
        <v>38</v>
      </c>
      <c r="AC1349" s="2" t="s">
        <v>50</v>
      </c>
      <c r="AD1349" s="2" t="s">
        <v>40</v>
      </c>
      <c r="AE1349" s="2" t="s">
        <v>41</v>
      </c>
      <c r="AF1349" s="2">
        <v>1</v>
      </c>
      <c r="AG1349" s="8">
        <v>3.9803378283977509E-2</v>
      </c>
      <c r="AH1349" s="3">
        <v>547.5350341796875</v>
      </c>
      <c r="AI1349" s="9">
        <v>5.5092103779315948E-2</v>
      </c>
    </row>
    <row r="1350" spans="1:35" ht="15" x14ac:dyDescent="0.25">
      <c r="A1350" s="2">
        <v>1349</v>
      </c>
      <c r="B1350" s="2">
        <v>35</v>
      </c>
      <c r="C1350" s="2" t="s">
        <v>32</v>
      </c>
      <c r="D1350" s="2" t="s">
        <v>57</v>
      </c>
      <c r="E1350" s="2">
        <v>1</v>
      </c>
      <c r="F1350" s="2">
        <v>0</v>
      </c>
      <c r="G1350" s="2">
        <v>3</v>
      </c>
      <c r="H1350" s="2" t="s">
        <v>34</v>
      </c>
      <c r="I1350" s="2" t="s">
        <v>66</v>
      </c>
      <c r="J1350" s="6">
        <v>294.69274999999999</v>
      </c>
      <c r="K1350" s="6">
        <v>327.78355555555555</v>
      </c>
      <c r="L1350" s="2" t="s">
        <v>36</v>
      </c>
      <c r="M1350" s="2" t="s">
        <v>45</v>
      </c>
      <c r="N1350" s="6">
        <v>0</v>
      </c>
      <c r="O1350" s="6">
        <v>113.33333333333333</v>
      </c>
      <c r="P1350" s="6">
        <v>56.610888888888887</v>
      </c>
      <c r="Q1350" s="6">
        <v>0</v>
      </c>
      <c r="R1350" s="6">
        <v>0</v>
      </c>
      <c r="S1350" s="6">
        <v>0</v>
      </c>
      <c r="T1350" s="6">
        <v>766.66666666666663</v>
      </c>
      <c r="U1350" s="6">
        <v>0</v>
      </c>
      <c r="V1350" s="6">
        <v>44.222222222222221</v>
      </c>
      <c r="W1350" s="6">
        <v>0</v>
      </c>
      <c r="X1350" s="6">
        <v>0</v>
      </c>
      <c r="Y1350" s="6">
        <v>144.76138016151975</v>
      </c>
      <c r="Z1350" s="2">
        <v>12</v>
      </c>
      <c r="AA1350" s="6">
        <v>13.271722306304042</v>
      </c>
      <c r="AB1350" s="2" t="s">
        <v>38</v>
      </c>
      <c r="AC1350" s="2" t="s">
        <v>50</v>
      </c>
      <c r="AD1350" s="2" t="s">
        <v>40</v>
      </c>
      <c r="AE1350" s="2" t="s">
        <v>41</v>
      </c>
      <c r="AF1350" s="2">
        <v>0</v>
      </c>
      <c r="AG1350" s="8">
        <v>0.26336300373077393</v>
      </c>
      <c r="AH1350" s="3">
        <v>293.85821533203119</v>
      </c>
      <c r="AI1350" s="9">
        <v>0.40040895342826838</v>
      </c>
    </row>
    <row r="1351" spans="1:35" ht="15" x14ac:dyDescent="0.25">
      <c r="A1351" s="2">
        <v>1350</v>
      </c>
      <c r="B1351" s="2">
        <v>32</v>
      </c>
      <c r="C1351" s="2" t="s">
        <v>32</v>
      </c>
      <c r="D1351" s="2" t="s">
        <v>57</v>
      </c>
      <c r="E1351" s="2">
        <v>1</v>
      </c>
      <c r="F1351" s="2">
        <v>1</v>
      </c>
      <c r="G1351" s="2">
        <v>2</v>
      </c>
      <c r="H1351" s="2" t="s">
        <v>34</v>
      </c>
      <c r="I1351" s="2" t="s">
        <v>49</v>
      </c>
      <c r="J1351" s="6">
        <v>534.97225000000003</v>
      </c>
      <c r="K1351" s="6">
        <v>656.99644444444448</v>
      </c>
      <c r="L1351" s="2" t="s">
        <v>44</v>
      </c>
      <c r="M1351" s="2" t="s">
        <v>45</v>
      </c>
      <c r="N1351" s="6">
        <v>0</v>
      </c>
      <c r="O1351" s="6">
        <v>0</v>
      </c>
      <c r="P1351" s="6">
        <v>244.03755555555554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268.44444444444446</v>
      </c>
      <c r="W1351" s="6">
        <v>0</v>
      </c>
      <c r="X1351" s="6">
        <v>0</v>
      </c>
      <c r="Y1351" s="6">
        <v>273.16048080996939</v>
      </c>
      <c r="Z1351" s="2">
        <v>48</v>
      </c>
      <c r="AA1351" s="6">
        <v>8.0240890167582517</v>
      </c>
      <c r="AB1351" s="2" t="s">
        <v>55</v>
      </c>
      <c r="AC1351" s="2" t="s">
        <v>39</v>
      </c>
      <c r="AD1351" s="2" t="s">
        <v>46</v>
      </c>
      <c r="AE1351" s="2" t="s">
        <v>41</v>
      </c>
      <c r="AF1351" s="2">
        <v>0</v>
      </c>
      <c r="AG1351" s="8">
        <v>0.174905925989151</v>
      </c>
      <c r="AH1351" s="3">
        <v>407.8603515625</v>
      </c>
      <c r="AI1351" s="9">
        <v>0.27858623862266541</v>
      </c>
    </row>
    <row r="1352" spans="1:35" ht="15" x14ac:dyDescent="0.25">
      <c r="A1352" s="2">
        <v>1351</v>
      </c>
      <c r="B1352" s="2">
        <v>26</v>
      </c>
      <c r="C1352" s="2" t="s">
        <v>61</v>
      </c>
      <c r="D1352" s="2" t="s">
        <v>33</v>
      </c>
      <c r="E1352" s="2">
        <v>7</v>
      </c>
      <c r="F1352" s="2">
        <v>1</v>
      </c>
      <c r="G1352" s="2">
        <v>2</v>
      </c>
      <c r="H1352" s="2" t="s">
        <v>58</v>
      </c>
      <c r="I1352" s="2" t="s">
        <v>35</v>
      </c>
      <c r="J1352" s="6">
        <v>856.52850000000001</v>
      </c>
      <c r="K1352" s="6">
        <v>758.81022222222225</v>
      </c>
      <c r="L1352" s="2" t="s">
        <v>44</v>
      </c>
      <c r="M1352" s="2" t="s">
        <v>37</v>
      </c>
      <c r="N1352" s="6">
        <v>0</v>
      </c>
      <c r="O1352" s="6">
        <v>33.333333333333336</v>
      </c>
      <c r="P1352" s="6">
        <v>60.440666666666665</v>
      </c>
      <c r="Q1352" s="6">
        <v>0</v>
      </c>
      <c r="R1352" s="6">
        <v>0</v>
      </c>
      <c r="S1352" s="6">
        <v>0</v>
      </c>
      <c r="T1352" s="6">
        <v>0</v>
      </c>
      <c r="U1352" s="6">
        <v>0</v>
      </c>
      <c r="V1352" s="6">
        <v>44.444444444444443</v>
      </c>
      <c r="W1352" s="6">
        <v>0</v>
      </c>
      <c r="X1352" s="6">
        <v>0</v>
      </c>
      <c r="Y1352" s="6">
        <v>687.64439450630948</v>
      </c>
      <c r="Z1352" s="2">
        <v>36</v>
      </c>
      <c r="AA1352" s="6">
        <v>24.859992138248142</v>
      </c>
      <c r="AB1352" s="2" t="s">
        <v>38</v>
      </c>
      <c r="AC1352" s="2" t="s">
        <v>80</v>
      </c>
      <c r="AD1352" s="2" t="s">
        <v>40</v>
      </c>
      <c r="AE1352" s="2" t="s">
        <v>41</v>
      </c>
      <c r="AF1352" s="2">
        <v>0</v>
      </c>
      <c r="AG1352" s="8">
        <v>0.1155100986361504</v>
      </c>
      <c r="AH1352" s="3">
        <v>465.14370727539063</v>
      </c>
      <c r="AI1352" s="9">
        <v>0.1523735374212265</v>
      </c>
    </row>
    <row r="1353" spans="1:35" ht="15" x14ac:dyDescent="0.25">
      <c r="A1353" s="2">
        <v>1352</v>
      </c>
      <c r="B1353" s="2">
        <v>43</v>
      </c>
      <c r="C1353" s="2" t="s">
        <v>32</v>
      </c>
      <c r="D1353" s="2" t="s">
        <v>42</v>
      </c>
      <c r="E1353" s="2">
        <v>0</v>
      </c>
      <c r="F1353" s="2">
        <v>1</v>
      </c>
      <c r="G1353" s="2">
        <v>1</v>
      </c>
      <c r="H1353" s="2" t="s">
        <v>53</v>
      </c>
      <c r="I1353" s="2" t="s">
        <v>49</v>
      </c>
      <c r="J1353" s="6">
        <v>93.340500000000006</v>
      </c>
      <c r="K1353" s="6">
        <v>116.27888888888889</v>
      </c>
      <c r="L1353" s="2" t="s">
        <v>44</v>
      </c>
      <c r="M1353" s="2" t="s">
        <v>45</v>
      </c>
      <c r="N1353" s="6">
        <v>0</v>
      </c>
      <c r="O1353" s="6">
        <v>0</v>
      </c>
      <c r="P1353" s="6">
        <v>52.43622222222222</v>
      </c>
      <c r="Q1353" s="6">
        <v>0</v>
      </c>
      <c r="R1353" s="6">
        <v>0</v>
      </c>
      <c r="S1353" s="6">
        <v>0</v>
      </c>
      <c r="T1353" s="6">
        <v>0</v>
      </c>
      <c r="U1353" s="6">
        <v>0</v>
      </c>
      <c r="V1353" s="6">
        <v>54.444444444444443</v>
      </c>
      <c r="W1353" s="6">
        <v>0</v>
      </c>
      <c r="X1353" s="6">
        <v>0</v>
      </c>
      <c r="Y1353" s="6">
        <v>48.50703591253005</v>
      </c>
      <c r="Z1353" s="2">
        <v>24</v>
      </c>
      <c r="AA1353" s="6">
        <v>2.4216702071357714</v>
      </c>
      <c r="AB1353" s="2" t="s">
        <v>38</v>
      </c>
      <c r="AC1353" s="2" t="s">
        <v>39</v>
      </c>
      <c r="AD1353" s="2" t="s">
        <v>40</v>
      </c>
      <c r="AE1353" s="2" t="s">
        <v>41</v>
      </c>
      <c r="AF1353" s="2">
        <v>0</v>
      </c>
      <c r="AG1353" s="8">
        <v>0.34970203042030329</v>
      </c>
      <c r="AH1353" s="3">
        <v>250.88456726074219</v>
      </c>
      <c r="AI1353" s="9">
        <v>0.48447445034980768</v>
      </c>
    </row>
    <row r="1354" spans="1:35" ht="15" x14ac:dyDescent="0.25">
      <c r="A1354" s="2">
        <v>1353</v>
      </c>
      <c r="B1354" s="2">
        <v>29</v>
      </c>
      <c r="C1354" s="2" t="s">
        <v>61</v>
      </c>
      <c r="D1354" s="2" t="s">
        <v>57</v>
      </c>
      <c r="E1354" s="2">
        <v>1</v>
      </c>
      <c r="F1354" s="2">
        <v>0</v>
      </c>
      <c r="G1354" s="2">
        <v>3</v>
      </c>
      <c r="H1354" s="2" t="s">
        <v>43</v>
      </c>
      <c r="I1354" s="2" t="s">
        <v>54</v>
      </c>
      <c r="J1354" s="6">
        <v>596.63300000000004</v>
      </c>
      <c r="K1354" s="6">
        <v>538.26822222222222</v>
      </c>
      <c r="L1354" s="2" t="s">
        <v>73</v>
      </c>
      <c r="M1354" s="2" t="s">
        <v>37</v>
      </c>
      <c r="N1354" s="6">
        <v>0</v>
      </c>
      <c r="O1354" s="6">
        <v>0</v>
      </c>
      <c r="P1354" s="6">
        <v>179.10644444444443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204.44444444444446</v>
      </c>
      <c r="W1354" s="6">
        <v>0</v>
      </c>
      <c r="X1354" s="6">
        <v>0</v>
      </c>
      <c r="Y1354" s="6">
        <v>356.88104395360727</v>
      </c>
      <c r="Z1354" s="2">
        <v>24</v>
      </c>
      <c r="AA1354" s="6">
        <v>17.816965629324613</v>
      </c>
      <c r="AB1354" s="2" t="s">
        <v>38</v>
      </c>
      <c r="AC1354" s="2" t="s">
        <v>39</v>
      </c>
      <c r="AD1354" s="2" t="s">
        <v>46</v>
      </c>
      <c r="AE1354" s="2" t="s">
        <v>41</v>
      </c>
      <c r="AF1354" s="2">
        <v>0</v>
      </c>
      <c r="AG1354" s="8">
        <v>0.16665078699588781</v>
      </c>
      <c r="AH1354" s="3">
        <v>367.13067626953119</v>
      </c>
      <c r="AI1354" s="9">
        <v>0.25499671697616583</v>
      </c>
    </row>
    <row r="1355" spans="1:35" ht="15" x14ac:dyDescent="0.25">
      <c r="A1355" s="2">
        <v>1354</v>
      </c>
      <c r="B1355" s="2">
        <v>42</v>
      </c>
      <c r="C1355" s="2" t="s">
        <v>32</v>
      </c>
      <c r="D1355" s="2" t="s">
        <v>42</v>
      </c>
      <c r="E1355" s="2">
        <v>0</v>
      </c>
      <c r="F1355" s="2">
        <v>3</v>
      </c>
      <c r="G1355" s="2">
        <v>3</v>
      </c>
      <c r="H1355" s="2" t="s">
        <v>48</v>
      </c>
      <c r="I1355" s="2" t="s">
        <v>54</v>
      </c>
      <c r="J1355" s="6">
        <v>183.58425</v>
      </c>
      <c r="K1355" s="6">
        <v>129.76222222222222</v>
      </c>
      <c r="L1355" s="2" t="s">
        <v>36</v>
      </c>
      <c r="M1355" s="2" t="s">
        <v>51</v>
      </c>
      <c r="N1355" s="6">
        <v>0</v>
      </c>
      <c r="O1355" s="6">
        <v>0</v>
      </c>
      <c r="P1355" s="6">
        <v>89.669333333333327</v>
      </c>
      <c r="Q1355" s="6">
        <v>0</v>
      </c>
      <c r="R1355" s="6">
        <v>0</v>
      </c>
      <c r="S1355" s="6">
        <v>44.444444444444443</v>
      </c>
      <c r="T1355" s="6">
        <v>0</v>
      </c>
      <c r="U1355" s="6">
        <v>0</v>
      </c>
      <c r="V1355" s="6">
        <v>100.44444444444444</v>
      </c>
      <c r="W1355" s="6">
        <v>0</v>
      </c>
      <c r="X1355" s="6">
        <v>0</v>
      </c>
      <c r="Y1355" s="6">
        <v>135.04819373535392</v>
      </c>
      <c r="Z1355" s="2">
        <v>24</v>
      </c>
      <c r="AA1355" s="6">
        <v>6.7421597948417773</v>
      </c>
      <c r="AB1355" s="2" t="s">
        <v>38</v>
      </c>
      <c r="AC1355" s="2" t="s">
        <v>62</v>
      </c>
      <c r="AD1355" s="2" t="s">
        <v>82</v>
      </c>
      <c r="AE1355" s="2" t="s">
        <v>41</v>
      </c>
      <c r="AF1355" s="2">
        <v>0</v>
      </c>
      <c r="AG1355" s="8">
        <v>0.29563590884208679</v>
      </c>
      <c r="AH1355" s="3">
        <v>346.67864990234381</v>
      </c>
      <c r="AI1355" s="9">
        <v>0.48658889532089228</v>
      </c>
    </row>
    <row r="1356" spans="1:35" x14ac:dyDescent="0.2">
      <c r="A1356" s="2">
        <v>1355</v>
      </c>
      <c r="B1356" s="2">
        <v>27</v>
      </c>
      <c r="C1356" s="2" t="s">
        <v>47</v>
      </c>
      <c r="D1356" s="2" t="s">
        <v>57</v>
      </c>
      <c r="E1356" s="2">
        <v>0</v>
      </c>
      <c r="F1356" s="2">
        <v>2</v>
      </c>
      <c r="G1356" s="2">
        <v>3</v>
      </c>
      <c r="H1356" s="2" t="s">
        <v>58</v>
      </c>
      <c r="I1356" s="2" t="s">
        <v>49</v>
      </c>
      <c r="J1356" s="6">
        <v>594.64800000000002</v>
      </c>
      <c r="K1356" s="6">
        <v>711.10311111111116</v>
      </c>
      <c r="L1356" s="2" t="s">
        <v>73</v>
      </c>
      <c r="M1356" s="2" t="s">
        <v>45</v>
      </c>
      <c r="N1356" s="6">
        <v>0</v>
      </c>
      <c r="O1356" s="6">
        <v>444.44444444444446</v>
      </c>
      <c r="P1356" s="6">
        <v>255.57155555555556</v>
      </c>
      <c r="Q1356" s="6">
        <v>0</v>
      </c>
      <c r="R1356" s="6">
        <v>0</v>
      </c>
      <c r="S1356" s="6">
        <v>0</v>
      </c>
      <c r="T1356" s="6">
        <v>0</v>
      </c>
      <c r="U1356" s="6">
        <v>0</v>
      </c>
      <c r="V1356" s="6">
        <v>112.88888888888889</v>
      </c>
      <c r="W1356" s="6">
        <v>0</v>
      </c>
      <c r="X1356" s="6">
        <v>0</v>
      </c>
      <c r="Y1356" s="6">
        <v>294.63403652113209</v>
      </c>
      <c r="Z1356" s="2">
        <v>24</v>
      </c>
      <c r="AA1356" s="6">
        <v>14.709339682968958</v>
      </c>
      <c r="AB1356" s="2" t="s">
        <v>38</v>
      </c>
      <c r="AC1356" s="2" t="s">
        <v>83</v>
      </c>
      <c r="AD1356" s="2" t="s">
        <v>40</v>
      </c>
      <c r="AE1356" s="2" t="s">
        <v>41</v>
      </c>
      <c r="AF1356" s="2" t="s">
        <v>59</v>
      </c>
      <c r="AG1356" s="4" t="s">
        <v>59</v>
      </c>
      <c r="AH1356" s="3" t="s">
        <v>59</v>
      </c>
    </row>
    <row r="1357" spans="1:35" ht="15" x14ac:dyDescent="0.25">
      <c r="A1357" s="2">
        <v>1356</v>
      </c>
      <c r="B1357" s="2">
        <v>34</v>
      </c>
      <c r="C1357" s="2" t="s">
        <v>32</v>
      </c>
      <c r="D1357" s="2" t="s">
        <v>33</v>
      </c>
      <c r="E1357" s="2">
        <v>1</v>
      </c>
      <c r="F1357" s="2">
        <v>2</v>
      </c>
      <c r="G1357" s="2">
        <v>3</v>
      </c>
      <c r="H1357" s="2" t="s">
        <v>48</v>
      </c>
      <c r="I1357" s="2" t="s">
        <v>66</v>
      </c>
      <c r="J1357" s="6">
        <v>1025.3375000000001</v>
      </c>
      <c r="K1357" s="6">
        <v>922.27044444444448</v>
      </c>
      <c r="L1357" s="2" t="s">
        <v>36</v>
      </c>
      <c r="M1357" s="2" t="s">
        <v>51</v>
      </c>
      <c r="N1357" s="6">
        <v>0</v>
      </c>
      <c r="O1357" s="6">
        <v>1555.5555555555557</v>
      </c>
      <c r="P1357" s="6">
        <v>653.13066666666668</v>
      </c>
      <c r="Q1357" s="6">
        <v>0</v>
      </c>
      <c r="R1357" s="6">
        <v>0</v>
      </c>
      <c r="S1357" s="6">
        <v>555.55555555555554</v>
      </c>
      <c r="T1357" s="6">
        <v>0</v>
      </c>
      <c r="U1357" s="6">
        <v>0</v>
      </c>
      <c r="V1357" s="6">
        <v>212.66666666666666</v>
      </c>
      <c r="W1357" s="6">
        <v>0</v>
      </c>
      <c r="X1357" s="6">
        <v>0</v>
      </c>
      <c r="Y1357" s="6">
        <v>629.11321677200988</v>
      </c>
      <c r="Z1357" s="2">
        <v>36</v>
      </c>
      <c r="AA1357" s="6">
        <v>22.743949849614694</v>
      </c>
      <c r="AB1357" s="2" t="s">
        <v>55</v>
      </c>
      <c r="AC1357" s="2" t="s">
        <v>75</v>
      </c>
      <c r="AD1357" s="2" t="s">
        <v>46</v>
      </c>
      <c r="AE1357" s="2" t="s">
        <v>41</v>
      </c>
      <c r="AF1357" s="2">
        <v>0</v>
      </c>
      <c r="AG1357" s="8">
        <v>8.1766210496425629E-2</v>
      </c>
      <c r="AH1357" s="3">
        <v>504.33056640625</v>
      </c>
      <c r="AI1357" s="9">
        <v>0.12711569666862491</v>
      </c>
    </row>
    <row r="1358" spans="1:35" x14ac:dyDescent="0.2">
      <c r="A1358" s="2">
        <v>1357</v>
      </c>
      <c r="B1358" s="2">
        <v>38</v>
      </c>
      <c r="C1358" s="2" t="s">
        <v>47</v>
      </c>
      <c r="D1358" s="2" t="s">
        <v>65</v>
      </c>
      <c r="E1358" s="2">
        <v>3</v>
      </c>
      <c r="F1358" s="2">
        <v>0</v>
      </c>
      <c r="G1358" s="2">
        <v>4</v>
      </c>
      <c r="H1358" s="2" t="s">
        <v>43</v>
      </c>
      <c r="I1358" s="2" t="s">
        <v>49</v>
      </c>
      <c r="J1358" s="6">
        <v>1082.2594999999999</v>
      </c>
      <c r="K1358" s="6">
        <v>1040.3837777777778</v>
      </c>
      <c r="L1358" s="2" t="s">
        <v>44</v>
      </c>
      <c r="M1358" s="2" t="s">
        <v>45</v>
      </c>
      <c r="N1358" s="6">
        <v>0</v>
      </c>
      <c r="O1358" s="6">
        <v>0</v>
      </c>
      <c r="P1358" s="6">
        <v>334.69600000000003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76</v>
      </c>
      <c r="W1358" s="6">
        <v>0</v>
      </c>
      <c r="X1358" s="6">
        <v>0</v>
      </c>
      <c r="Y1358" s="6">
        <v>567.26833254883888</v>
      </c>
      <c r="Z1358" s="2">
        <v>48</v>
      </c>
      <c r="AA1358" s="6">
        <v>16.663507046344971</v>
      </c>
      <c r="AB1358" s="2" t="s">
        <v>38</v>
      </c>
      <c r="AC1358" s="2" t="s">
        <v>60</v>
      </c>
      <c r="AD1358" s="2" t="s">
        <v>40</v>
      </c>
      <c r="AE1358" s="2" t="s">
        <v>41</v>
      </c>
      <c r="AF1358" s="2" t="s">
        <v>59</v>
      </c>
      <c r="AG1358" s="4" t="s">
        <v>59</v>
      </c>
      <c r="AH1358" s="3" t="s">
        <v>59</v>
      </c>
    </row>
    <row r="1359" spans="1:35" ht="15" x14ac:dyDescent="0.25">
      <c r="A1359" s="2">
        <v>1358</v>
      </c>
      <c r="B1359" s="2">
        <v>37</v>
      </c>
      <c r="C1359" s="2" t="s">
        <v>32</v>
      </c>
      <c r="D1359" s="2" t="s">
        <v>33</v>
      </c>
      <c r="E1359" s="2">
        <v>2</v>
      </c>
      <c r="F1359" s="2">
        <v>0</v>
      </c>
      <c r="G1359" s="2">
        <v>2</v>
      </c>
      <c r="H1359" s="2" t="s">
        <v>53</v>
      </c>
      <c r="I1359" s="2" t="s">
        <v>66</v>
      </c>
      <c r="J1359" s="6">
        <v>546.80174999999997</v>
      </c>
      <c r="K1359" s="6">
        <v>593.00533333333328</v>
      </c>
      <c r="L1359" s="2" t="s">
        <v>73</v>
      </c>
      <c r="M1359" s="2" t="s">
        <v>37</v>
      </c>
      <c r="N1359" s="6">
        <v>0</v>
      </c>
      <c r="O1359" s="6">
        <v>0</v>
      </c>
      <c r="P1359" s="6">
        <v>161.79822222222222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7.333333333333333</v>
      </c>
      <c r="W1359" s="6">
        <v>0</v>
      </c>
      <c r="X1359" s="6">
        <v>0</v>
      </c>
      <c r="Y1359" s="6">
        <v>334.98305950269099</v>
      </c>
      <c r="Z1359" s="2">
        <v>36</v>
      </c>
      <c r="AA1359" s="6">
        <v>12.110440064972851</v>
      </c>
      <c r="AB1359" s="2" t="s">
        <v>38</v>
      </c>
      <c r="AC1359" s="2" t="s">
        <v>75</v>
      </c>
      <c r="AD1359" s="2" t="s">
        <v>40</v>
      </c>
      <c r="AE1359" s="2" t="s">
        <v>67</v>
      </c>
      <c r="AF1359" s="2">
        <v>1</v>
      </c>
      <c r="AG1359" s="8">
        <v>0.17195440828800199</v>
      </c>
      <c r="AH1359" s="3">
        <v>391.09866333007813</v>
      </c>
      <c r="AI1359" s="9">
        <v>0.26165765523910522</v>
      </c>
    </row>
    <row r="1360" spans="1:35" ht="15" x14ac:dyDescent="0.25">
      <c r="A1360" s="2">
        <v>1359</v>
      </c>
      <c r="B1360" s="2">
        <v>22</v>
      </c>
      <c r="C1360" s="2" t="s">
        <v>61</v>
      </c>
      <c r="D1360" s="2" t="s">
        <v>33</v>
      </c>
      <c r="E1360" s="2">
        <v>2</v>
      </c>
      <c r="F1360" s="2">
        <v>1</v>
      </c>
      <c r="G1360" s="2">
        <v>3</v>
      </c>
      <c r="H1360" s="2" t="s">
        <v>48</v>
      </c>
      <c r="I1360" s="2" t="s">
        <v>49</v>
      </c>
      <c r="J1360" s="6">
        <v>878.44475</v>
      </c>
      <c r="K1360" s="6">
        <v>391.61466666666666</v>
      </c>
      <c r="L1360" s="2" t="s">
        <v>73</v>
      </c>
      <c r="M1360" s="2" t="s">
        <v>51</v>
      </c>
      <c r="N1360" s="6">
        <v>0</v>
      </c>
      <c r="O1360" s="6">
        <v>0</v>
      </c>
      <c r="P1360" s="6">
        <v>86.060222222222222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268.44444444444446</v>
      </c>
      <c r="W1360" s="6">
        <v>0</v>
      </c>
      <c r="X1360" s="6">
        <v>0</v>
      </c>
      <c r="Y1360" s="6">
        <v>901.55689043332166</v>
      </c>
      <c r="Z1360" s="2">
        <v>48</v>
      </c>
      <c r="AA1360" s="6">
        <v>26.48323330321476</v>
      </c>
      <c r="AB1360" s="2" t="s">
        <v>38</v>
      </c>
      <c r="AC1360" s="2" t="s">
        <v>75</v>
      </c>
      <c r="AD1360" s="2" t="s">
        <v>40</v>
      </c>
      <c r="AE1360" s="2" t="s">
        <v>41</v>
      </c>
      <c r="AF1360" s="2">
        <v>1</v>
      </c>
      <c r="AG1360" s="8">
        <v>8.7312832474708557E-2</v>
      </c>
      <c r="AH1360" s="3">
        <v>510.335205078125</v>
      </c>
      <c r="AI1360" s="9">
        <v>0.13255210220813751</v>
      </c>
    </row>
    <row r="1361" spans="1:35" x14ac:dyDescent="0.2">
      <c r="A1361" s="2">
        <v>1360</v>
      </c>
      <c r="B1361" s="2">
        <v>26</v>
      </c>
      <c r="C1361" s="2" t="s">
        <v>32</v>
      </c>
      <c r="D1361" s="2" t="s">
        <v>33</v>
      </c>
      <c r="E1361" s="2">
        <v>0</v>
      </c>
      <c r="F1361" s="2">
        <v>1</v>
      </c>
      <c r="G1361" s="2">
        <v>3</v>
      </c>
      <c r="H1361" s="2" t="s">
        <v>43</v>
      </c>
      <c r="I1361" s="2" t="s">
        <v>49</v>
      </c>
      <c r="J1361" s="6">
        <v>698.73625000000004</v>
      </c>
      <c r="K1361" s="6">
        <v>697.93799999999999</v>
      </c>
      <c r="L1361" s="2" t="s">
        <v>44</v>
      </c>
      <c r="M1361" s="2" t="s">
        <v>45</v>
      </c>
      <c r="N1361" s="6">
        <v>0</v>
      </c>
      <c r="O1361" s="6">
        <v>0</v>
      </c>
      <c r="P1361" s="6">
        <v>269.40666666666669</v>
      </c>
      <c r="Q1361" s="6">
        <v>0</v>
      </c>
      <c r="R1361" s="6">
        <v>0</v>
      </c>
      <c r="S1361" s="6">
        <v>0</v>
      </c>
      <c r="T1361" s="6">
        <v>0</v>
      </c>
      <c r="U1361" s="6">
        <v>0</v>
      </c>
      <c r="V1361" s="6">
        <v>37.111111111111114</v>
      </c>
      <c r="W1361" s="6">
        <v>0</v>
      </c>
      <c r="X1361" s="6">
        <v>0</v>
      </c>
      <c r="Y1361" s="6">
        <v>363.73321325189238</v>
      </c>
      <c r="Z1361" s="2">
        <v>24</v>
      </c>
      <c r="AA1361" s="6">
        <v>18.159054028084533</v>
      </c>
      <c r="AB1361" s="2" t="s">
        <v>55</v>
      </c>
      <c r="AC1361" s="2" t="s">
        <v>75</v>
      </c>
      <c r="AD1361" s="2" t="s">
        <v>40</v>
      </c>
      <c r="AE1361" s="2" t="s">
        <v>41</v>
      </c>
      <c r="AF1361" s="2" t="s">
        <v>59</v>
      </c>
      <c r="AG1361" s="4" t="s">
        <v>59</v>
      </c>
      <c r="AH1361" s="3" t="s">
        <v>59</v>
      </c>
    </row>
    <row r="1362" spans="1:35" ht="15" x14ac:dyDescent="0.25">
      <c r="A1362" s="2">
        <v>1361</v>
      </c>
      <c r="B1362" s="2">
        <v>29</v>
      </c>
      <c r="C1362" s="2" t="s">
        <v>32</v>
      </c>
      <c r="D1362" s="2" t="s">
        <v>65</v>
      </c>
      <c r="E1362" s="2">
        <v>2</v>
      </c>
      <c r="F1362" s="2">
        <v>1</v>
      </c>
      <c r="G1362" s="2">
        <v>2</v>
      </c>
      <c r="H1362" s="2" t="s">
        <v>34</v>
      </c>
      <c r="I1362" s="2" t="s">
        <v>35</v>
      </c>
      <c r="J1362" s="6">
        <v>394.06074999999998</v>
      </c>
      <c r="K1362" s="6">
        <v>431.71133333333336</v>
      </c>
      <c r="L1362" s="2" t="s">
        <v>44</v>
      </c>
      <c r="M1362" s="2" t="s">
        <v>37</v>
      </c>
      <c r="N1362" s="6">
        <v>0</v>
      </c>
      <c r="O1362" s="6">
        <v>0</v>
      </c>
      <c r="P1362" s="6">
        <v>91.577111111111108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33.333333333333336</v>
      </c>
      <c r="W1362" s="6">
        <v>0</v>
      </c>
      <c r="X1362" s="6">
        <v>0</v>
      </c>
      <c r="Y1362" s="6">
        <v>227.48183368557375</v>
      </c>
      <c r="Z1362" s="2">
        <v>60</v>
      </c>
      <c r="AA1362" s="6">
        <v>5.7765434346803159</v>
      </c>
      <c r="AB1362" s="2" t="s">
        <v>55</v>
      </c>
      <c r="AC1362" s="2" t="s">
        <v>50</v>
      </c>
      <c r="AD1362" s="2" t="s">
        <v>40</v>
      </c>
      <c r="AE1362" s="2" t="s">
        <v>41</v>
      </c>
      <c r="AF1362" s="2">
        <v>0</v>
      </c>
      <c r="AG1362" s="8">
        <v>0.2088138610124588</v>
      </c>
      <c r="AH1362" s="3">
        <v>420.77325439453119</v>
      </c>
      <c r="AI1362" s="9">
        <v>0.35061711072921747</v>
      </c>
    </row>
    <row r="1363" spans="1:35" x14ac:dyDescent="0.2">
      <c r="A1363" s="2">
        <v>1362</v>
      </c>
      <c r="B1363" s="2">
        <v>43</v>
      </c>
      <c r="C1363" s="2" t="s">
        <v>32</v>
      </c>
      <c r="D1363" s="2" t="s">
        <v>74</v>
      </c>
      <c r="E1363" s="2">
        <v>2</v>
      </c>
      <c r="F1363" s="2">
        <v>0</v>
      </c>
      <c r="G1363" s="2">
        <v>3</v>
      </c>
      <c r="H1363" s="2" t="s">
        <v>43</v>
      </c>
      <c r="I1363" s="2" t="s">
        <v>35</v>
      </c>
      <c r="J1363" s="6">
        <v>1014.4997499999999</v>
      </c>
      <c r="K1363" s="6">
        <v>1338.1433333333334</v>
      </c>
      <c r="L1363" s="2" t="s">
        <v>36</v>
      </c>
      <c r="M1363" s="2" t="s">
        <v>45</v>
      </c>
      <c r="N1363" s="6">
        <v>0</v>
      </c>
      <c r="O1363" s="6">
        <v>0</v>
      </c>
      <c r="P1363" s="6">
        <v>526.20000000000005</v>
      </c>
      <c r="Q1363" s="6">
        <v>43.555555555555557</v>
      </c>
      <c r="R1363" s="6">
        <v>0</v>
      </c>
      <c r="S1363" s="6">
        <v>0</v>
      </c>
      <c r="T1363" s="6">
        <v>0</v>
      </c>
      <c r="U1363" s="6">
        <v>0</v>
      </c>
      <c r="V1363" s="6">
        <v>22</v>
      </c>
      <c r="W1363" s="6">
        <v>0</v>
      </c>
      <c r="X1363" s="6">
        <v>0</v>
      </c>
      <c r="Y1363" s="6">
        <v>339.47142384062539</v>
      </c>
      <c r="Z1363" s="2">
        <v>36</v>
      </c>
      <c r="AA1363" s="6">
        <v>12.272705187827158</v>
      </c>
      <c r="AB1363" s="2" t="s">
        <v>38</v>
      </c>
      <c r="AC1363" s="2" t="s">
        <v>39</v>
      </c>
      <c r="AD1363" s="2" t="s">
        <v>40</v>
      </c>
      <c r="AE1363" s="2" t="s">
        <v>41</v>
      </c>
      <c r="AF1363" s="2" t="s">
        <v>59</v>
      </c>
      <c r="AG1363" s="4" t="s">
        <v>59</v>
      </c>
      <c r="AH1363" s="3" t="s">
        <v>59</v>
      </c>
    </row>
    <row r="1364" spans="1:35" ht="15" x14ac:dyDescent="0.25">
      <c r="A1364" s="2">
        <v>1363</v>
      </c>
      <c r="B1364" s="2">
        <v>32</v>
      </c>
      <c r="C1364" s="2" t="s">
        <v>32</v>
      </c>
      <c r="D1364" s="2" t="s">
        <v>65</v>
      </c>
      <c r="E1364" s="2">
        <v>0</v>
      </c>
      <c r="F1364" s="2">
        <v>0</v>
      </c>
      <c r="G1364" s="2">
        <v>3</v>
      </c>
      <c r="H1364" s="2" t="s">
        <v>52</v>
      </c>
      <c r="I1364" s="2" t="s">
        <v>35</v>
      </c>
      <c r="J1364" s="6">
        <v>1176.8752500000001</v>
      </c>
      <c r="K1364" s="6">
        <v>1081.9128888888888</v>
      </c>
      <c r="L1364" s="2" t="s">
        <v>44</v>
      </c>
      <c r="M1364" s="2" t="s">
        <v>45</v>
      </c>
      <c r="N1364" s="6">
        <v>0</v>
      </c>
      <c r="O1364" s="6">
        <v>0</v>
      </c>
      <c r="P1364" s="6">
        <v>234.77111111111111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10.888888888888889</v>
      </c>
      <c r="W1364" s="6">
        <v>0</v>
      </c>
      <c r="X1364" s="6">
        <v>0</v>
      </c>
      <c r="Y1364" s="6">
        <v>977.60880656858922</v>
      </c>
      <c r="Z1364" s="2">
        <v>24</v>
      </c>
      <c r="AA1364" s="6">
        <v>48.806241745419982</v>
      </c>
      <c r="AB1364" s="2" t="s">
        <v>55</v>
      </c>
      <c r="AC1364" s="2" t="s">
        <v>62</v>
      </c>
      <c r="AD1364" s="2" t="s">
        <v>63</v>
      </c>
      <c r="AE1364" s="2" t="s">
        <v>41</v>
      </c>
      <c r="AF1364" s="2">
        <v>1</v>
      </c>
      <c r="AG1364" s="8">
        <v>4.8714157193899148E-2</v>
      </c>
      <c r="AH1364" s="3">
        <v>500.38223266601563</v>
      </c>
      <c r="AI1364" s="9">
        <v>6.11468106508255E-2</v>
      </c>
    </row>
    <row r="1365" spans="1:35" ht="15" x14ac:dyDescent="0.25">
      <c r="A1365" s="2">
        <v>1364</v>
      </c>
      <c r="B1365" s="2">
        <v>63</v>
      </c>
      <c r="C1365" s="2" t="s">
        <v>61</v>
      </c>
      <c r="D1365" s="2" t="s">
        <v>33</v>
      </c>
      <c r="E1365" s="2">
        <v>1</v>
      </c>
      <c r="F1365" s="2">
        <v>1</v>
      </c>
      <c r="G1365" s="2">
        <v>1</v>
      </c>
      <c r="H1365" s="2" t="s">
        <v>48</v>
      </c>
      <c r="I1365" s="2" t="s">
        <v>54</v>
      </c>
      <c r="J1365" s="6">
        <v>471.18624999999997</v>
      </c>
      <c r="K1365" s="6">
        <v>614.43088888888894</v>
      </c>
      <c r="L1365" s="2" t="s">
        <v>44</v>
      </c>
      <c r="M1365" s="2" t="s">
        <v>45</v>
      </c>
      <c r="N1365" s="6">
        <v>0</v>
      </c>
      <c r="O1365" s="6">
        <v>0</v>
      </c>
      <c r="P1365" s="6">
        <v>130.96222222222221</v>
      </c>
      <c r="Q1365" s="6">
        <v>88.888888888888886</v>
      </c>
      <c r="R1365" s="6">
        <v>0</v>
      </c>
      <c r="S1365" s="6">
        <v>0</v>
      </c>
      <c r="T1365" s="6">
        <v>26.666666666666668</v>
      </c>
      <c r="U1365" s="6">
        <v>0</v>
      </c>
      <c r="V1365" s="6">
        <v>36.222222222222221</v>
      </c>
      <c r="W1365" s="6">
        <v>0</v>
      </c>
      <c r="X1365" s="6">
        <v>0</v>
      </c>
      <c r="Y1365" s="6">
        <v>154.21004812882038</v>
      </c>
      <c r="Z1365" s="2">
        <v>36</v>
      </c>
      <c r="AA1365" s="6">
        <v>5.5750626555658869</v>
      </c>
      <c r="AB1365" s="2" t="s">
        <v>38</v>
      </c>
      <c r="AC1365" s="2" t="s">
        <v>50</v>
      </c>
      <c r="AD1365" s="2" t="s">
        <v>40</v>
      </c>
      <c r="AE1365" s="2" t="s">
        <v>41</v>
      </c>
      <c r="AF1365" s="2">
        <v>0</v>
      </c>
      <c r="AG1365" s="8">
        <v>0.19563820958137509</v>
      </c>
      <c r="AH1365" s="3">
        <v>404.862548828125</v>
      </c>
      <c r="AI1365" s="9">
        <v>0.31598642468452448</v>
      </c>
    </row>
    <row r="1366" spans="1:35" ht="15" x14ac:dyDescent="0.25">
      <c r="A1366" s="2">
        <v>1365</v>
      </c>
      <c r="B1366" s="2">
        <v>42</v>
      </c>
      <c r="C1366" s="2" t="s">
        <v>32</v>
      </c>
      <c r="D1366" s="2" t="s">
        <v>57</v>
      </c>
      <c r="E1366" s="2">
        <v>2</v>
      </c>
      <c r="F1366" s="2">
        <v>0</v>
      </c>
      <c r="G1366" s="2">
        <v>2</v>
      </c>
      <c r="H1366" s="2" t="s">
        <v>53</v>
      </c>
      <c r="I1366" s="2" t="s">
        <v>49</v>
      </c>
      <c r="J1366" s="6">
        <v>922.09500000000003</v>
      </c>
      <c r="K1366" s="6">
        <v>1140.0433333333333</v>
      </c>
      <c r="L1366" s="2" t="s">
        <v>44</v>
      </c>
      <c r="M1366" s="2" t="s">
        <v>37</v>
      </c>
      <c r="N1366" s="6">
        <v>0</v>
      </c>
      <c r="O1366" s="6">
        <v>0</v>
      </c>
      <c r="P1366" s="6">
        <v>92.056888888888892</v>
      </c>
      <c r="Q1366" s="6">
        <v>0</v>
      </c>
      <c r="R1366" s="6">
        <v>0</v>
      </c>
      <c r="S1366" s="6">
        <v>0</v>
      </c>
      <c r="T1366" s="6">
        <v>0</v>
      </c>
      <c r="U1366" s="6">
        <v>0</v>
      </c>
      <c r="V1366" s="6">
        <v>204.44444444444446</v>
      </c>
      <c r="W1366" s="6">
        <v>0</v>
      </c>
      <c r="X1366" s="6">
        <v>0</v>
      </c>
      <c r="Y1366" s="6">
        <v>572.70569347436981</v>
      </c>
      <c r="Z1366" s="2">
        <v>24</v>
      </c>
      <c r="AA1366" s="6">
        <v>28.591817439532644</v>
      </c>
      <c r="AB1366" s="2" t="s">
        <v>38</v>
      </c>
      <c r="AC1366" s="2" t="s">
        <v>50</v>
      </c>
      <c r="AD1366" s="2" t="s">
        <v>46</v>
      </c>
      <c r="AE1366" s="2" t="s">
        <v>41</v>
      </c>
      <c r="AF1366" s="2">
        <v>0</v>
      </c>
      <c r="AG1366" s="8">
        <v>9.0652987360954285E-2</v>
      </c>
      <c r="AH1366" s="3">
        <v>439.89093017578119</v>
      </c>
      <c r="AI1366" s="9">
        <v>0.1203208416700363</v>
      </c>
    </row>
    <row r="1367" spans="1:35" x14ac:dyDescent="0.2">
      <c r="A1367" s="2">
        <v>1366</v>
      </c>
      <c r="B1367" s="2">
        <v>61</v>
      </c>
      <c r="C1367" s="2" t="s">
        <v>47</v>
      </c>
      <c r="D1367" s="2" t="s">
        <v>33</v>
      </c>
      <c r="E1367" s="2">
        <v>0</v>
      </c>
      <c r="F1367" s="2">
        <v>0</v>
      </c>
      <c r="G1367" s="2">
        <v>3</v>
      </c>
      <c r="H1367" s="2" t="s">
        <v>43</v>
      </c>
      <c r="I1367" s="2" t="s">
        <v>35</v>
      </c>
      <c r="J1367" s="6">
        <v>98.953000000000003</v>
      </c>
      <c r="K1367" s="6">
        <v>130.84866666666667</v>
      </c>
      <c r="L1367" s="2" t="s">
        <v>73</v>
      </c>
      <c r="M1367" s="2" t="s">
        <v>51</v>
      </c>
      <c r="N1367" s="6">
        <v>0</v>
      </c>
      <c r="O1367" s="6">
        <v>0</v>
      </c>
      <c r="P1367" s="6">
        <v>1.5177777777777777</v>
      </c>
      <c r="Q1367" s="6">
        <v>0</v>
      </c>
      <c r="R1367" s="6">
        <v>0</v>
      </c>
      <c r="S1367" s="6">
        <v>0</v>
      </c>
      <c r="T1367" s="6">
        <v>766.66666666666663</v>
      </c>
      <c r="U1367" s="6">
        <v>0</v>
      </c>
      <c r="V1367" s="6">
        <v>47.333333333333336</v>
      </c>
      <c r="W1367" s="6">
        <v>0</v>
      </c>
      <c r="X1367" s="6">
        <v>0</v>
      </c>
      <c r="Y1367" s="6">
        <v>45.452594614341116</v>
      </c>
      <c r="Z1367" s="2">
        <v>48</v>
      </c>
      <c r="AA1367" s="6">
        <v>1.3351699489862261</v>
      </c>
      <c r="AB1367" s="2" t="s">
        <v>55</v>
      </c>
      <c r="AC1367" s="2" t="s">
        <v>60</v>
      </c>
      <c r="AD1367" s="2" t="s">
        <v>40</v>
      </c>
      <c r="AE1367" s="2" t="s">
        <v>41</v>
      </c>
      <c r="AF1367" s="2" t="s">
        <v>59</v>
      </c>
      <c r="AG1367" s="4" t="s">
        <v>59</v>
      </c>
      <c r="AH1367" s="3" t="s">
        <v>59</v>
      </c>
    </row>
    <row r="1368" spans="1:35" x14ac:dyDescent="0.2">
      <c r="A1368" s="2">
        <v>1367</v>
      </c>
      <c r="B1368" s="2">
        <v>28</v>
      </c>
      <c r="C1368" s="2" t="s">
        <v>61</v>
      </c>
      <c r="D1368" s="2" t="s">
        <v>57</v>
      </c>
      <c r="E1368" s="2">
        <v>1</v>
      </c>
      <c r="F1368" s="2">
        <v>1</v>
      </c>
      <c r="G1368" s="2">
        <v>2</v>
      </c>
      <c r="H1368" s="2" t="s">
        <v>43</v>
      </c>
      <c r="I1368" s="2" t="s">
        <v>49</v>
      </c>
      <c r="J1368" s="6">
        <v>424.28424999999999</v>
      </c>
      <c r="K1368" s="6">
        <v>250.87333333333333</v>
      </c>
      <c r="L1368" s="2" t="s">
        <v>44</v>
      </c>
      <c r="M1368" s="2" t="s">
        <v>37</v>
      </c>
      <c r="N1368" s="6">
        <v>0</v>
      </c>
      <c r="O1368" s="6">
        <v>0</v>
      </c>
      <c r="P1368" s="6">
        <v>133.36600000000001</v>
      </c>
      <c r="Q1368" s="6">
        <v>200</v>
      </c>
      <c r="R1368" s="6">
        <v>0</v>
      </c>
      <c r="S1368" s="6">
        <v>0</v>
      </c>
      <c r="T1368" s="6">
        <v>0</v>
      </c>
      <c r="U1368" s="6">
        <v>0</v>
      </c>
      <c r="V1368" s="6">
        <v>293.11111111111109</v>
      </c>
      <c r="W1368" s="6">
        <v>0</v>
      </c>
      <c r="X1368" s="6">
        <v>0</v>
      </c>
      <c r="Y1368" s="6">
        <v>396.89747796241244</v>
      </c>
      <c r="Z1368" s="2">
        <v>36</v>
      </c>
      <c r="AA1368" s="6">
        <v>14.348794610504969</v>
      </c>
      <c r="AB1368" s="2" t="s">
        <v>38</v>
      </c>
      <c r="AC1368" s="2" t="s">
        <v>62</v>
      </c>
      <c r="AD1368" s="2" t="s">
        <v>40</v>
      </c>
      <c r="AE1368" s="2" t="s">
        <v>41</v>
      </c>
      <c r="AF1368" s="2" t="s">
        <v>59</v>
      </c>
      <c r="AG1368" s="4" t="s">
        <v>59</v>
      </c>
      <c r="AH1368" s="3" t="s">
        <v>59</v>
      </c>
    </row>
    <row r="1369" spans="1:35" ht="15" x14ac:dyDescent="0.25">
      <c r="A1369" s="2">
        <v>1368</v>
      </c>
      <c r="B1369" s="2">
        <v>24</v>
      </c>
      <c r="C1369" s="2" t="s">
        <v>61</v>
      </c>
      <c r="D1369" s="2" t="s">
        <v>33</v>
      </c>
      <c r="E1369" s="2">
        <v>1</v>
      </c>
      <c r="F1369" s="2">
        <v>0</v>
      </c>
      <c r="G1369" s="2">
        <v>3</v>
      </c>
      <c r="H1369" s="2" t="s">
        <v>53</v>
      </c>
      <c r="I1369" s="2" t="s">
        <v>66</v>
      </c>
      <c r="J1369" s="6">
        <v>147.64725000000001</v>
      </c>
      <c r="K1369" s="6">
        <v>150.55244444444443</v>
      </c>
      <c r="L1369" s="2" t="s">
        <v>36</v>
      </c>
      <c r="M1369" s="2" t="s">
        <v>45</v>
      </c>
      <c r="N1369" s="6">
        <v>0</v>
      </c>
      <c r="O1369" s="6">
        <v>805.12911111111111</v>
      </c>
      <c r="P1369" s="6">
        <v>94.38644444444445</v>
      </c>
      <c r="Q1369" s="6">
        <v>38.888888888888886</v>
      </c>
      <c r="R1369" s="6">
        <v>0</v>
      </c>
      <c r="S1369" s="6">
        <v>0</v>
      </c>
      <c r="T1369" s="6">
        <v>290.69511111111109</v>
      </c>
      <c r="U1369" s="6">
        <v>0</v>
      </c>
      <c r="V1369" s="6">
        <v>6.666666666666667</v>
      </c>
      <c r="W1369" s="6">
        <v>0</v>
      </c>
      <c r="X1369" s="6">
        <v>0</v>
      </c>
      <c r="Y1369" s="6">
        <v>108.7618187249997</v>
      </c>
      <c r="Z1369" s="2">
        <v>36</v>
      </c>
      <c r="AA1369" s="6">
        <v>3.9320002897518758</v>
      </c>
      <c r="AB1369" s="2" t="s">
        <v>55</v>
      </c>
      <c r="AC1369" s="2" t="s">
        <v>39</v>
      </c>
      <c r="AD1369" s="2" t="s">
        <v>46</v>
      </c>
      <c r="AE1369" s="2" t="s">
        <v>41</v>
      </c>
      <c r="AF1369" s="2">
        <v>0</v>
      </c>
      <c r="AG1369" s="8">
        <v>0.29854881763458252</v>
      </c>
      <c r="AH1369" s="3">
        <v>314.2115478515625</v>
      </c>
      <c r="AI1369" s="9">
        <v>0.47378352284431458</v>
      </c>
    </row>
    <row r="1370" spans="1:35" ht="15" x14ac:dyDescent="0.25">
      <c r="A1370" s="2">
        <v>1369</v>
      </c>
      <c r="B1370" s="2">
        <v>31</v>
      </c>
      <c r="C1370" s="2" t="s">
        <v>61</v>
      </c>
      <c r="D1370" s="2" t="s">
        <v>65</v>
      </c>
      <c r="E1370" s="2">
        <v>0</v>
      </c>
      <c r="F1370" s="2">
        <v>0</v>
      </c>
      <c r="G1370" s="2">
        <v>2</v>
      </c>
      <c r="H1370" s="2" t="s">
        <v>34</v>
      </c>
      <c r="I1370" s="2" t="s">
        <v>35</v>
      </c>
      <c r="J1370" s="6">
        <v>739.44650000000001</v>
      </c>
      <c r="K1370" s="6">
        <v>813.12199999999996</v>
      </c>
      <c r="L1370" s="2" t="s">
        <v>36</v>
      </c>
      <c r="M1370" s="2" t="s">
        <v>45</v>
      </c>
      <c r="N1370" s="6">
        <v>0</v>
      </c>
      <c r="O1370" s="6">
        <v>805.12911111111111</v>
      </c>
      <c r="P1370" s="6">
        <v>433.75888888888886</v>
      </c>
      <c r="Q1370" s="6">
        <v>0</v>
      </c>
      <c r="R1370" s="6">
        <v>0</v>
      </c>
      <c r="S1370" s="6">
        <v>0</v>
      </c>
      <c r="T1370" s="6">
        <v>0</v>
      </c>
      <c r="U1370" s="6">
        <v>0</v>
      </c>
      <c r="V1370" s="6">
        <v>6.666666666666667</v>
      </c>
      <c r="W1370" s="6">
        <v>0</v>
      </c>
      <c r="X1370" s="6">
        <v>0</v>
      </c>
      <c r="Y1370" s="6">
        <v>521.64017180122619</v>
      </c>
      <c r="Z1370" s="2">
        <v>12</v>
      </c>
      <c r="AA1370" s="6">
        <v>47.823967250340466</v>
      </c>
      <c r="AB1370" s="2" t="s">
        <v>38</v>
      </c>
      <c r="AC1370" s="2" t="s">
        <v>60</v>
      </c>
      <c r="AD1370" s="2" t="s">
        <v>40</v>
      </c>
      <c r="AE1370" s="2" t="s">
        <v>41</v>
      </c>
      <c r="AF1370" s="2">
        <v>0</v>
      </c>
      <c r="AG1370" s="8">
        <v>0.12595826387405401</v>
      </c>
      <c r="AH1370" s="3">
        <v>339.69924926757813</v>
      </c>
      <c r="AI1370" s="9">
        <v>0.15604548156261441</v>
      </c>
    </row>
    <row r="1371" spans="1:35" x14ac:dyDescent="0.2">
      <c r="A1371" s="2">
        <v>1370</v>
      </c>
      <c r="B1371" s="2">
        <v>38</v>
      </c>
      <c r="C1371" s="2" t="s">
        <v>61</v>
      </c>
      <c r="D1371" s="2" t="s">
        <v>65</v>
      </c>
      <c r="E1371" s="2">
        <v>1</v>
      </c>
      <c r="F1371" s="2">
        <v>0</v>
      </c>
      <c r="G1371" s="2">
        <v>2</v>
      </c>
      <c r="H1371" s="2" t="s">
        <v>48</v>
      </c>
      <c r="I1371" s="2" t="s">
        <v>49</v>
      </c>
      <c r="J1371" s="6">
        <v>965.46424999999999</v>
      </c>
      <c r="K1371" s="6">
        <v>1257.8399999999999</v>
      </c>
      <c r="L1371" s="2" t="s">
        <v>44</v>
      </c>
      <c r="M1371" s="2" t="s">
        <v>51</v>
      </c>
      <c r="N1371" s="6">
        <v>0</v>
      </c>
      <c r="O1371" s="6">
        <v>0</v>
      </c>
      <c r="P1371" s="6">
        <v>251.84911111111111</v>
      </c>
      <c r="Q1371" s="6">
        <v>0</v>
      </c>
      <c r="R1371" s="6">
        <v>0</v>
      </c>
      <c r="S1371" s="6">
        <v>0</v>
      </c>
      <c r="T1371" s="6">
        <v>0</v>
      </c>
      <c r="U1371" s="6">
        <v>0</v>
      </c>
      <c r="V1371" s="6">
        <v>45.777777777777779</v>
      </c>
      <c r="W1371" s="6">
        <v>0</v>
      </c>
      <c r="X1371" s="6">
        <v>0</v>
      </c>
      <c r="Y1371" s="6">
        <v>424.51527915718856</v>
      </c>
      <c r="Z1371" s="2">
        <v>36</v>
      </c>
      <c r="AA1371" s="6">
        <v>15.347244283130832</v>
      </c>
      <c r="AB1371" s="2" t="s">
        <v>68</v>
      </c>
      <c r="AC1371" s="2" t="s">
        <v>60</v>
      </c>
      <c r="AD1371" s="2" t="s">
        <v>77</v>
      </c>
      <c r="AE1371" s="2" t="s">
        <v>41</v>
      </c>
      <c r="AF1371" s="2" t="s">
        <v>59</v>
      </c>
      <c r="AG1371" s="4" t="s">
        <v>59</v>
      </c>
      <c r="AH1371" s="3" t="s">
        <v>59</v>
      </c>
    </row>
    <row r="1372" spans="1:35" x14ac:dyDescent="0.2">
      <c r="A1372" s="2">
        <v>1371</v>
      </c>
      <c r="B1372" s="2">
        <v>32</v>
      </c>
      <c r="C1372" s="2" t="s">
        <v>32</v>
      </c>
      <c r="D1372" s="2" t="s">
        <v>65</v>
      </c>
      <c r="E1372" s="2">
        <v>1</v>
      </c>
      <c r="F1372" s="2">
        <v>0</v>
      </c>
      <c r="G1372" s="2">
        <v>3</v>
      </c>
      <c r="H1372" s="2" t="s">
        <v>34</v>
      </c>
      <c r="I1372" s="2" t="s">
        <v>35</v>
      </c>
      <c r="J1372" s="6">
        <v>997.91300000000001</v>
      </c>
      <c r="K1372" s="6">
        <v>925.47266666666667</v>
      </c>
      <c r="L1372" s="2" t="s">
        <v>36</v>
      </c>
      <c r="M1372" s="2" t="s">
        <v>37</v>
      </c>
      <c r="N1372" s="6">
        <v>0</v>
      </c>
      <c r="O1372" s="6">
        <v>0</v>
      </c>
      <c r="P1372" s="6">
        <v>323.23155555555553</v>
      </c>
      <c r="Q1372" s="6">
        <v>0</v>
      </c>
      <c r="R1372" s="6">
        <v>0</v>
      </c>
      <c r="S1372" s="6">
        <v>0</v>
      </c>
      <c r="T1372" s="6">
        <v>0</v>
      </c>
      <c r="U1372" s="6">
        <v>0</v>
      </c>
      <c r="V1372" s="6">
        <v>5.7777777777777777</v>
      </c>
      <c r="W1372" s="6">
        <v>0</v>
      </c>
      <c r="X1372" s="6">
        <v>0</v>
      </c>
      <c r="Y1372" s="6">
        <v>496.12698588224293</v>
      </c>
      <c r="Z1372" s="2">
        <v>18</v>
      </c>
      <c r="AA1372" s="6">
        <v>31.655770189035302</v>
      </c>
      <c r="AB1372" s="2" t="s">
        <v>38</v>
      </c>
      <c r="AC1372" s="2" t="s">
        <v>75</v>
      </c>
      <c r="AD1372" s="2" t="s">
        <v>40</v>
      </c>
      <c r="AE1372" s="2" t="s">
        <v>41</v>
      </c>
      <c r="AF1372" s="2" t="s">
        <v>59</v>
      </c>
      <c r="AG1372" s="4" t="s">
        <v>59</v>
      </c>
      <c r="AH1372" s="3" t="s">
        <v>59</v>
      </c>
    </row>
    <row r="1373" spans="1:35" ht="15" x14ac:dyDescent="0.25">
      <c r="A1373" s="2">
        <v>1372</v>
      </c>
      <c r="B1373" s="2">
        <v>29</v>
      </c>
      <c r="C1373" s="2" t="s">
        <v>32</v>
      </c>
      <c r="D1373" s="2" t="s">
        <v>33</v>
      </c>
      <c r="E1373" s="2">
        <v>0</v>
      </c>
      <c r="F1373" s="2">
        <v>0</v>
      </c>
      <c r="G1373" s="2">
        <v>3</v>
      </c>
      <c r="H1373" s="2" t="s">
        <v>53</v>
      </c>
      <c r="I1373" s="2" t="s">
        <v>49</v>
      </c>
      <c r="J1373" s="6">
        <v>92.138000000000005</v>
      </c>
      <c r="K1373" s="6">
        <v>95.974000000000004</v>
      </c>
      <c r="L1373" s="2" t="s">
        <v>44</v>
      </c>
      <c r="M1373" s="2" t="s">
        <v>37</v>
      </c>
      <c r="N1373" s="6">
        <v>0</v>
      </c>
      <c r="O1373" s="6">
        <v>0</v>
      </c>
      <c r="P1373" s="6">
        <v>2.4655555555555555</v>
      </c>
      <c r="Q1373" s="6">
        <v>0</v>
      </c>
      <c r="R1373" s="6">
        <v>0</v>
      </c>
      <c r="S1373" s="6">
        <v>0</v>
      </c>
      <c r="T1373" s="6">
        <v>400</v>
      </c>
      <c r="U1373" s="6">
        <v>0</v>
      </c>
      <c r="V1373" s="6">
        <v>3.1111111111111112</v>
      </c>
      <c r="W1373" s="6">
        <v>0</v>
      </c>
      <c r="X1373" s="6">
        <v>0</v>
      </c>
      <c r="Y1373" s="6">
        <v>52.576387243597473</v>
      </c>
      <c r="Z1373" s="2">
        <v>36</v>
      </c>
      <c r="AA1373" s="6">
        <v>1.9007623474800683</v>
      </c>
      <c r="AB1373" s="2" t="s">
        <v>55</v>
      </c>
      <c r="AC1373" s="2" t="s">
        <v>39</v>
      </c>
      <c r="AD1373" s="2" t="s">
        <v>40</v>
      </c>
      <c r="AE1373" s="2" t="s">
        <v>41</v>
      </c>
      <c r="AF1373" s="2">
        <v>0</v>
      </c>
      <c r="AG1373" s="8">
        <v>0.31346017122268682</v>
      </c>
      <c r="AH1373" s="3">
        <v>310.19485473632813</v>
      </c>
      <c r="AI1373" s="9">
        <v>0.50666546821594238</v>
      </c>
    </row>
    <row r="1374" spans="1:35" ht="15" x14ac:dyDescent="0.25">
      <c r="A1374" s="2">
        <v>1373</v>
      </c>
      <c r="B1374" s="2">
        <v>21</v>
      </c>
      <c r="C1374" s="2" t="s">
        <v>32</v>
      </c>
      <c r="D1374" s="2" t="s">
        <v>57</v>
      </c>
      <c r="E1374" s="2">
        <v>2</v>
      </c>
      <c r="F1374" s="2">
        <v>0</v>
      </c>
      <c r="G1374" s="2">
        <v>2</v>
      </c>
      <c r="H1374" s="2" t="s">
        <v>34</v>
      </c>
      <c r="I1374" s="2" t="s">
        <v>49</v>
      </c>
      <c r="J1374" s="6">
        <v>226.81649999999999</v>
      </c>
      <c r="K1374" s="6">
        <v>291.85711111111112</v>
      </c>
      <c r="L1374" s="2" t="s">
        <v>44</v>
      </c>
      <c r="M1374" s="2" t="s">
        <v>37</v>
      </c>
      <c r="N1374" s="6">
        <v>0</v>
      </c>
      <c r="O1374" s="6">
        <v>0</v>
      </c>
      <c r="P1374" s="6">
        <v>136.57333333333332</v>
      </c>
      <c r="Q1374" s="6">
        <v>0</v>
      </c>
      <c r="R1374" s="6">
        <v>0</v>
      </c>
      <c r="S1374" s="6">
        <v>0</v>
      </c>
      <c r="T1374" s="6">
        <v>22.222222222222221</v>
      </c>
      <c r="U1374" s="6">
        <v>0</v>
      </c>
      <c r="V1374" s="6">
        <v>46.666666666666664</v>
      </c>
      <c r="W1374" s="6">
        <v>0</v>
      </c>
      <c r="X1374" s="6">
        <v>0</v>
      </c>
      <c r="Y1374" s="6">
        <v>158.22782214805119</v>
      </c>
      <c r="Z1374" s="2">
        <v>36</v>
      </c>
      <c r="AA1374" s="6">
        <v>5.7203148110830488</v>
      </c>
      <c r="AB1374" s="2" t="s">
        <v>38</v>
      </c>
      <c r="AC1374" s="2" t="s">
        <v>39</v>
      </c>
      <c r="AD1374" s="2" t="s">
        <v>40</v>
      </c>
      <c r="AE1374" s="2" t="s">
        <v>67</v>
      </c>
      <c r="AF1374" s="2">
        <v>0</v>
      </c>
      <c r="AG1374" s="8">
        <v>0.28748646378517151</v>
      </c>
      <c r="AH1374" s="3">
        <v>292.99929809570313</v>
      </c>
      <c r="AI1374" s="9">
        <v>0.41188362240791321</v>
      </c>
    </row>
    <row r="1375" spans="1:35" ht="15" x14ac:dyDescent="0.25">
      <c r="A1375" s="2">
        <v>1374</v>
      </c>
      <c r="B1375" s="2">
        <v>49</v>
      </c>
      <c r="C1375" s="2" t="s">
        <v>32</v>
      </c>
      <c r="D1375" s="2" t="s">
        <v>33</v>
      </c>
      <c r="E1375" s="2">
        <v>0</v>
      </c>
      <c r="F1375" s="2">
        <v>1</v>
      </c>
      <c r="G1375" s="2">
        <v>3</v>
      </c>
      <c r="H1375" s="2" t="s">
        <v>58</v>
      </c>
      <c r="I1375" s="2" t="s">
        <v>49</v>
      </c>
      <c r="J1375" s="6">
        <v>1109.2247500000001</v>
      </c>
      <c r="K1375" s="6">
        <v>751.83844444444446</v>
      </c>
      <c r="L1375" s="2" t="s">
        <v>36</v>
      </c>
      <c r="M1375" s="2" t="s">
        <v>37</v>
      </c>
      <c r="N1375" s="6">
        <v>0</v>
      </c>
      <c r="O1375" s="6">
        <v>0</v>
      </c>
      <c r="P1375" s="6">
        <v>531.72577777777781</v>
      </c>
      <c r="Q1375" s="6">
        <v>0</v>
      </c>
      <c r="R1375" s="6">
        <v>66.666666666666671</v>
      </c>
      <c r="S1375" s="6">
        <v>0</v>
      </c>
      <c r="T1375" s="6">
        <v>0</v>
      </c>
      <c r="U1375" s="6">
        <v>0</v>
      </c>
      <c r="V1375" s="6">
        <v>50.444444444444443</v>
      </c>
      <c r="W1375" s="6">
        <v>0</v>
      </c>
      <c r="X1375" s="6">
        <v>0</v>
      </c>
      <c r="Y1375" s="6">
        <v>1116.1066922777695</v>
      </c>
      <c r="Z1375" s="2">
        <v>36</v>
      </c>
      <c r="AA1375" s="6">
        <v>40.34993059950974</v>
      </c>
      <c r="AB1375" s="2" t="s">
        <v>55</v>
      </c>
      <c r="AC1375" s="2" t="s">
        <v>39</v>
      </c>
      <c r="AD1375" s="2" t="s">
        <v>46</v>
      </c>
      <c r="AE1375" s="2" t="s">
        <v>41</v>
      </c>
      <c r="AF1375" s="2">
        <v>1</v>
      </c>
      <c r="AG1375" s="8">
        <v>4.603537917137146E-2</v>
      </c>
      <c r="AH1375" s="3">
        <v>588.49420166015625</v>
      </c>
      <c r="AI1375" s="9">
        <v>6.9489598274230957E-2</v>
      </c>
    </row>
    <row r="1376" spans="1:35" ht="15" x14ac:dyDescent="0.25">
      <c r="A1376" s="2">
        <v>1375</v>
      </c>
      <c r="B1376" s="2">
        <v>53</v>
      </c>
      <c r="C1376" s="2" t="s">
        <v>61</v>
      </c>
      <c r="D1376" s="2" t="s">
        <v>57</v>
      </c>
      <c r="E1376" s="2">
        <v>1</v>
      </c>
      <c r="F1376" s="2">
        <v>0</v>
      </c>
      <c r="G1376" s="2">
        <v>3</v>
      </c>
      <c r="H1376" s="2" t="s">
        <v>43</v>
      </c>
      <c r="I1376" s="2" t="s">
        <v>49</v>
      </c>
      <c r="J1376" s="6">
        <v>1278.1732500000001</v>
      </c>
      <c r="K1376" s="6">
        <v>1072.0273333333334</v>
      </c>
      <c r="L1376" s="2" t="s">
        <v>44</v>
      </c>
      <c r="M1376" s="2" t="s">
        <v>45</v>
      </c>
      <c r="N1376" s="6">
        <v>0</v>
      </c>
      <c r="O1376" s="6">
        <v>3044.4444444444443</v>
      </c>
      <c r="P1376" s="6">
        <v>1.5053333333333334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9.3333333333333339</v>
      </c>
      <c r="W1376" s="6">
        <v>0</v>
      </c>
      <c r="X1376" s="6">
        <v>0</v>
      </c>
      <c r="Y1376" s="6">
        <v>913.73824018062771</v>
      </c>
      <c r="Z1376" s="2">
        <v>48</v>
      </c>
      <c r="AA1376" s="6">
        <v>26.841060447268767</v>
      </c>
      <c r="AB1376" s="2" t="s">
        <v>55</v>
      </c>
      <c r="AC1376" s="2" t="s">
        <v>62</v>
      </c>
      <c r="AD1376" s="2" t="s">
        <v>40</v>
      </c>
      <c r="AE1376" s="2" t="s">
        <v>41</v>
      </c>
      <c r="AF1376" s="2">
        <v>1</v>
      </c>
      <c r="AG1376" s="8">
        <v>3.8866482675075531E-2</v>
      </c>
      <c r="AH1376" s="3">
        <v>635.046875</v>
      </c>
      <c r="AI1376" s="9">
        <v>6.4742542803287506E-2</v>
      </c>
    </row>
    <row r="1377" spans="1:35" ht="15" x14ac:dyDescent="0.25">
      <c r="A1377" s="2">
        <v>1376</v>
      </c>
      <c r="B1377" s="2">
        <v>33</v>
      </c>
      <c r="C1377" s="2" t="s">
        <v>61</v>
      </c>
      <c r="D1377" s="2" t="s">
        <v>57</v>
      </c>
      <c r="E1377" s="2">
        <v>0</v>
      </c>
      <c r="F1377" s="2">
        <v>1</v>
      </c>
      <c r="G1377" s="2">
        <v>1</v>
      </c>
      <c r="H1377" s="2" t="s">
        <v>48</v>
      </c>
      <c r="I1377" s="2" t="s">
        <v>79</v>
      </c>
      <c r="J1377" s="6">
        <v>262.30500000000001</v>
      </c>
      <c r="K1377" s="6">
        <v>188.84244444444445</v>
      </c>
      <c r="L1377" s="2" t="s">
        <v>44</v>
      </c>
      <c r="M1377" s="2" t="s">
        <v>45</v>
      </c>
      <c r="N1377" s="6">
        <v>0</v>
      </c>
      <c r="O1377" s="6">
        <v>39.555555555555557</v>
      </c>
      <c r="P1377" s="6">
        <v>36.595111111111109</v>
      </c>
      <c r="Q1377" s="6">
        <v>43.555555555555557</v>
      </c>
      <c r="R1377" s="6">
        <v>0</v>
      </c>
      <c r="S1377" s="6">
        <v>0</v>
      </c>
      <c r="T1377" s="6">
        <v>201.86666666666667</v>
      </c>
      <c r="U1377" s="6">
        <v>0</v>
      </c>
      <c r="V1377" s="6">
        <v>60.222222222222221</v>
      </c>
      <c r="W1377" s="6">
        <v>0</v>
      </c>
      <c r="X1377" s="6">
        <v>0</v>
      </c>
      <c r="Y1377" s="6">
        <v>160.24603320744743</v>
      </c>
      <c r="Z1377" s="2">
        <v>24</v>
      </c>
      <c r="AA1377" s="6">
        <v>8.0001393020578853</v>
      </c>
      <c r="AB1377" s="2" t="s">
        <v>38</v>
      </c>
      <c r="AC1377" s="2" t="s">
        <v>60</v>
      </c>
      <c r="AD1377" s="2" t="s">
        <v>46</v>
      </c>
      <c r="AE1377" s="2" t="s">
        <v>41</v>
      </c>
      <c r="AF1377" s="2">
        <v>0</v>
      </c>
      <c r="AG1377" s="8">
        <v>0.2989521324634552</v>
      </c>
      <c r="AH1377" s="3">
        <v>252.21917724609381</v>
      </c>
      <c r="AI1377" s="9">
        <v>0.39617735147476202</v>
      </c>
    </row>
    <row r="1378" spans="1:35" ht="15" x14ac:dyDescent="0.25">
      <c r="A1378" s="2">
        <v>1377</v>
      </c>
      <c r="B1378" s="2">
        <v>66</v>
      </c>
      <c r="C1378" s="2" t="s">
        <v>61</v>
      </c>
      <c r="D1378" s="2" t="s">
        <v>33</v>
      </c>
      <c r="E1378" s="2">
        <v>2</v>
      </c>
      <c r="F1378" s="2">
        <v>0</v>
      </c>
      <c r="G1378" s="2">
        <v>4</v>
      </c>
      <c r="H1378" s="2" t="s">
        <v>52</v>
      </c>
      <c r="I1378" s="2" t="s">
        <v>49</v>
      </c>
      <c r="J1378" s="6">
        <v>683.41449999999998</v>
      </c>
      <c r="K1378" s="6">
        <v>535.54377777777779</v>
      </c>
      <c r="L1378" s="2" t="s">
        <v>44</v>
      </c>
      <c r="M1378" s="2" t="s">
        <v>37</v>
      </c>
      <c r="N1378" s="6">
        <v>0</v>
      </c>
      <c r="O1378" s="6">
        <v>0</v>
      </c>
      <c r="P1378" s="6">
        <v>194.458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32</v>
      </c>
      <c r="W1378" s="6">
        <v>0</v>
      </c>
      <c r="X1378" s="6">
        <v>0</v>
      </c>
      <c r="Y1378" s="6">
        <v>394.98160598920992</v>
      </c>
      <c r="Z1378" s="2">
        <v>48</v>
      </c>
      <c r="AA1378" s="6">
        <v>11.602584521164323</v>
      </c>
      <c r="AB1378" s="2" t="s">
        <v>38</v>
      </c>
      <c r="AC1378" s="2" t="s">
        <v>60</v>
      </c>
      <c r="AD1378" s="2" t="s">
        <v>63</v>
      </c>
      <c r="AE1378" s="2" t="s">
        <v>41</v>
      </c>
      <c r="AF1378" s="2">
        <v>0</v>
      </c>
      <c r="AG1378" s="8">
        <v>0.1063072010874748</v>
      </c>
      <c r="AH1378" s="3">
        <v>594.0208740234375</v>
      </c>
      <c r="AI1378" s="9">
        <v>0.25532925128936768</v>
      </c>
    </row>
    <row r="1379" spans="1:35" ht="15" x14ac:dyDescent="0.25">
      <c r="A1379" s="2">
        <v>1378</v>
      </c>
      <c r="B1379" s="2">
        <v>51</v>
      </c>
      <c r="C1379" s="2" t="s">
        <v>61</v>
      </c>
      <c r="D1379" s="2" t="s">
        <v>65</v>
      </c>
      <c r="E1379" s="2">
        <v>0</v>
      </c>
      <c r="F1379" s="2">
        <v>2</v>
      </c>
      <c r="G1379" s="2">
        <v>2</v>
      </c>
      <c r="H1379" s="2" t="s">
        <v>58</v>
      </c>
      <c r="I1379" s="2" t="s">
        <v>49</v>
      </c>
      <c r="J1379" s="6">
        <v>569.41200000000003</v>
      </c>
      <c r="K1379" s="6">
        <v>341.76155555555556</v>
      </c>
      <c r="L1379" s="2" t="s">
        <v>44</v>
      </c>
      <c r="M1379" s="2" t="s">
        <v>45</v>
      </c>
      <c r="N1379" s="6">
        <v>0</v>
      </c>
      <c r="O1379" s="6">
        <v>133.33333333333334</v>
      </c>
      <c r="P1379" s="6">
        <v>338.65133333333335</v>
      </c>
      <c r="Q1379" s="6">
        <v>555.55555555555554</v>
      </c>
      <c r="R1379" s="6">
        <v>0</v>
      </c>
      <c r="S1379" s="6">
        <v>0</v>
      </c>
      <c r="T1379" s="6">
        <v>0</v>
      </c>
      <c r="U1379" s="6">
        <v>0</v>
      </c>
      <c r="V1379" s="6">
        <v>112.44444444444444</v>
      </c>
      <c r="W1379" s="6">
        <v>0</v>
      </c>
      <c r="X1379" s="6">
        <v>0</v>
      </c>
      <c r="Y1379" s="6">
        <v>523.57791976567569</v>
      </c>
      <c r="Z1379" s="2">
        <v>24</v>
      </c>
      <c r="AA1379" s="6">
        <v>26.139157455364845</v>
      </c>
      <c r="AB1379" s="2" t="s">
        <v>38</v>
      </c>
      <c r="AC1379" s="2" t="s">
        <v>50</v>
      </c>
      <c r="AD1379" s="2" t="s">
        <v>40</v>
      </c>
      <c r="AE1379" s="2" t="s">
        <v>41</v>
      </c>
      <c r="AF1379" s="2">
        <v>1</v>
      </c>
      <c r="AG1379" s="8">
        <v>0.15569692850112921</v>
      </c>
      <c r="AH1379" s="3">
        <v>413.3607177734375</v>
      </c>
      <c r="AI1379" s="9">
        <v>0.24057857692241669</v>
      </c>
    </row>
    <row r="1380" spans="1:35" ht="15" x14ac:dyDescent="0.25">
      <c r="A1380" s="2">
        <v>1379</v>
      </c>
      <c r="B1380" s="2">
        <v>50</v>
      </c>
      <c r="C1380" s="2" t="s">
        <v>61</v>
      </c>
      <c r="D1380" s="2" t="s">
        <v>33</v>
      </c>
      <c r="E1380" s="2">
        <v>2</v>
      </c>
      <c r="F1380" s="2">
        <v>0</v>
      </c>
      <c r="G1380" s="2">
        <v>3</v>
      </c>
      <c r="H1380" s="2" t="s">
        <v>58</v>
      </c>
      <c r="I1380" s="2" t="s">
        <v>66</v>
      </c>
      <c r="J1380" s="6">
        <v>901.71624999999995</v>
      </c>
      <c r="K1380" s="6">
        <v>446.39755555555553</v>
      </c>
      <c r="L1380" s="2" t="s">
        <v>73</v>
      </c>
      <c r="M1380" s="2" t="s">
        <v>45</v>
      </c>
      <c r="N1380" s="6">
        <v>0</v>
      </c>
      <c r="O1380" s="6">
        <v>0</v>
      </c>
      <c r="P1380" s="6">
        <v>569.54422222222217</v>
      </c>
      <c r="Q1380" s="6">
        <v>0</v>
      </c>
      <c r="R1380" s="6">
        <v>0</v>
      </c>
      <c r="S1380" s="6">
        <v>0</v>
      </c>
      <c r="T1380" s="6">
        <v>766.66666666666663</v>
      </c>
      <c r="U1380" s="6">
        <v>0</v>
      </c>
      <c r="V1380" s="6">
        <v>127.33333333333333</v>
      </c>
      <c r="W1380" s="6">
        <v>0</v>
      </c>
      <c r="X1380" s="6">
        <v>0</v>
      </c>
      <c r="Y1380" s="6">
        <v>672.07574460371768</v>
      </c>
      <c r="Z1380" s="2">
        <v>36</v>
      </c>
      <c r="AA1380" s="6">
        <v>24.297148149009427</v>
      </c>
      <c r="AB1380" s="2" t="s">
        <v>55</v>
      </c>
      <c r="AC1380" s="2" t="s">
        <v>39</v>
      </c>
      <c r="AD1380" s="2" t="s">
        <v>46</v>
      </c>
      <c r="AE1380" s="2" t="s">
        <v>64</v>
      </c>
      <c r="AF1380" s="2">
        <v>1</v>
      </c>
      <c r="AG1380" s="8">
        <v>8.8995203375816345E-2</v>
      </c>
      <c r="AH1380" s="3">
        <v>526.62506103515625</v>
      </c>
      <c r="AI1380" s="9">
        <v>0.15578630566596979</v>
      </c>
    </row>
    <row r="1381" spans="1:35" ht="15" x14ac:dyDescent="0.25">
      <c r="A1381" s="2">
        <v>1380</v>
      </c>
      <c r="B1381" s="2">
        <v>42</v>
      </c>
      <c r="C1381" s="2" t="s">
        <v>32</v>
      </c>
      <c r="D1381" s="2" t="s">
        <v>33</v>
      </c>
      <c r="E1381" s="2">
        <v>3</v>
      </c>
      <c r="F1381" s="2">
        <v>1</v>
      </c>
      <c r="G1381" s="2">
        <v>5</v>
      </c>
      <c r="H1381" s="2" t="s">
        <v>48</v>
      </c>
      <c r="I1381" s="2" t="s">
        <v>49</v>
      </c>
      <c r="J1381" s="6">
        <v>1552.0205000000001</v>
      </c>
      <c r="K1381" s="6">
        <v>1892.7855555555554</v>
      </c>
      <c r="L1381" s="2" t="s">
        <v>36</v>
      </c>
      <c r="M1381" s="2" t="s">
        <v>45</v>
      </c>
      <c r="N1381" s="6">
        <v>0</v>
      </c>
      <c r="O1381" s="6">
        <v>177.77777777777777</v>
      </c>
      <c r="P1381" s="6">
        <v>62.748444444444445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760.64532788011707</v>
      </c>
      <c r="Z1381" s="2">
        <v>48</v>
      </c>
      <c r="AA1381" s="6">
        <v>22.343956208428853</v>
      </c>
      <c r="AB1381" s="2" t="s">
        <v>38</v>
      </c>
      <c r="AC1381" s="2" t="s">
        <v>50</v>
      </c>
      <c r="AD1381" s="2" t="s">
        <v>40</v>
      </c>
      <c r="AE1381" s="2" t="s">
        <v>41</v>
      </c>
      <c r="AF1381" s="2">
        <v>1</v>
      </c>
      <c r="AG1381" s="8">
        <v>2.6417545974254612E-2</v>
      </c>
      <c r="AH1381" s="3">
        <v>715.3419189453125</v>
      </c>
      <c r="AI1381" s="9">
        <v>5.0859063863754272E-2</v>
      </c>
    </row>
    <row r="1382" spans="1:35" ht="15" x14ac:dyDescent="0.25">
      <c r="A1382" s="2">
        <v>1381</v>
      </c>
      <c r="B1382" s="2">
        <v>31</v>
      </c>
      <c r="C1382" s="2" t="s">
        <v>32</v>
      </c>
      <c r="D1382" s="2" t="s">
        <v>57</v>
      </c>
      <c r="E1382" s="2">
        <v>1</v>
      </c>
      <c r="F1382" s="2">
        <v>3</v>
      </c>
      <c r="G1382" s="2">
        <v>2</v>
      </c>
      <c r="H1382" s="2" t="s">
        <v>53</v>
      </c>
      <c r="I1382" s="2" t="s">
        <v>49</v>
      </c>
      <c r="J1382" s="6">
        <v>364.29649999999998</v>
      </c>
      <c r="K1382" s="6">
        <v>346.18311111111109</v>
      </c>
      <c r="L1382" s="2" t="s">
        <v>44</v>
      </c>
      <c r="M1382" s="2" t="s">
        <v>45</v>
      </c>
      <c r="N1382" s="6">
        <v>0</v>
      </c>
      <c r="O1382" s="6">
        <v>222.22222222222223</v>
      </c>
      <c r="P1382" s="6">
        <v>23.084666666666667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9.5555555555555554</v>
      </c>
      <c r="W1382" s="6">
        <v>0</v>
      </c>
      <c r="X1382" s="6">
        <v>0</v>
      </c>
      <c r="Y1382" s="6">
        <v>302.94817921250836</v>
      </c>
      <c r="Z1382" s="2">
        <v>48</v>
      </c>
      <c r="AA1382" s="6">
        <v>8.8991026456608875</v>
      </c>
      <c r="AB1382" s="2" t="s">
        <v>38</v>
      </c>
      <c r="AC1382" s="2" t="s">
        <v>50</v>
      </c>
      <c r="AD1382" s="2" t="s">
        <v>40</v>
      </c>
      <c r="AE1382" s="2" t="s">
        <v>41</v>
      </c>
      <c r="AF1382" s="2">
        <v>0</v>
      </c>
      <c r="AG1382" s="8">
        <v>0.22467312216758731</v>
      </c>
      <c r="AH1382" s="3">
        <v>399.3756103515625</v>
      </c>
      <c r="AI1382" s="9">
        <v>0.35923784971237183</v>
      </c>
    </row>
    <row r="1383" spans="1:35" x14ac:dyDescent="0.2">
      <c r="A1383" s="2">
        <v>1382</v>
      </c>
      <c r="B1383" s="2">
        <v>63</v>
      </c>
      <c r="C1383" s="2" t="s">
        <v>32</v>
      </c>
      <c r="D1383" s="2" t="s">
        <v>33</v>
      </c>
      <c r="E1383" s="2">
        <v>3</v>
      </c>
      <c r="F1383" s="2">
        <v>2</v>
      </c>
      <c r="G1383" s="2">
        <v>3</v>
      </c>
      <c r="H1383" s="2" t="s">
        <v>43</v>
      </c>
      <c r="I1383" s="2" t="s">
        <v>66</v>
      </c>
      <c r="J1383" s="6">
        <v>1369.71525</v>
      </c>
      <c r="K1383" s="6">
        <v>612.89022222222218</v>
      </c>
      <c r="L1383" s="2" t="s">
        <v>36</v>
      </c>
      <c r="M1383" s="2" t="s">
        <v>37</v>
      </c>
      <c r="N1383" s="6">
        <v>0</v>
      </c>
      <c r="O1383" s="6">
        <v>0</v>
      </c>
      <c r="P1383" s="6">
        <v>812.40200000000004</v>
      </c>
      <c r="Q1383" s="6">
        <v>0</v>
      </c>
      <c r="R1383" s="6">
        <v>0</v>
      </c>
      <c r="S1383" s="6">
        <v>0</v>
      </c>
      <c r="T1383" s="6">
        <v>622.22222222222217</v>
      </c>
      <c r="U1383" s="6">
        <v>0</v>
      </c>
      <c r="V1383" s="6">
        <v>131.33333333333334</v>
      </c>
      <c r="W1383" s="6">
        <v>0</v>
      </c>
      <c r="X1383" s="6">
        <v>0</v>
      </c>
      <c r="Y1383" s="6">
        <v>2733.330338294727</v>
      </c>
      <c r="Z1383" s="2">
        <v>24</v>
      </c>
      <c r="AA1383" s="6">
        <v>136.4590625253777</v>
      </c>
      <c r="AB1383" s="2" t="s">
        <v>55</v>
      </c>
      <c r="AC1383" s="2" t="s">
        <v>39</v>
      </c>
      <c r="AD1383" s="2" t="s">
        <v>40</v>
      </c>
      <c r="AE1383" s="2" t="s">
        <v>41</v>
      </c>
      <c r="AF1383" s="2" t="s">
        <v>59</v>
      </c>
      <c r="AG1383" s="4" t="s">
        <v>59</v>
      </c>
      <c r="AH1383" s="3" t="s">
        <v>59</v>
      </c>
    </row>
    <row r="1384" spans="1:35" ht="15" x14ac:dyDescent="0.25">
      <c r="A1384" s="2">
        <v>1383</v>
      </c>
      <c r="B1384" s="2">
        <v>37</v>
      </c>
      <c r="C1384" s="2" t="s">
        <v>61</v>
      </c>
      <c r="D1384" s="2" t="s">
        <v>33</v>
      </c>
      <c r="E1384" s="2">
        <v>3</v>
      </c>
      <c r="F1384" s="2">
        <v>1</v>
      </c>
      <c r="G1384" s="2">
        <v>3</v>
      </c>
      <c r="H1384" s="2" t="s">
        <v>43</v>
      </c>
      <c r="I1384" s="2" t="s">
        <v>49</v>
      </c>
      <c r="J1384" s="6">
        <v>1060.3510000000001</v>
      </c>
      <c r="K1384" s="6">
        <v>1343.2075555555555</v>
      </c>
      <c r="L1384" s="2" t="s">
        <v>44</v>
      </c>
      <c r="M1384" s="2" t="s">
        <v>45</v>
      </c>
      <c r="N1384" s="6">
        <v>0</v>
      </c>
      <c r="O1384" s="6">
        <v>0</v>
      </c>
      <c r="P1384" s="6">
        <v>493.46644444444445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59.555555555555557</v>
      </c>
      <c r="W1384" s="6">
        <v>0</v>
      </c>
      <c r="X1384" s="6">
        <v>0</v>
      </c>
      <c r="Y1384" s="6">
        <v>571.73622501229863</v>
      </c>
      <c r="Z1384" s="2">
        <v>36</v>
      </c>
      <c r="AA1384" s="6">
        <v>20.66963414885657</v>
      </c>
      <c r="AB1384" s="2" t="s">
        <v>68</v>
      </c>
      <c r="AC1384" s="2" t="s">
        <v>60</v>
      </c>
      <c r="AD1384" s="2" t="s">
        <v>40</v>
      </c>
      <c r="AE1384" s="2" t="s">
        <v>41</v>
      </c>
      <c r="AF1384" s="2">
        <v>0</v>
      </c>
      <c r="AG1384" s="8">
        <v>7.2782613337039948E-2</v>
      </c>
      <c r="AH1384" s="3">
        <v>523.06365966796875</v>
      </c>
      <c r="AI1384" s="9">
        <v>0.1115347221493721</v>
      </c>
    </row>
    <row r="1385" spans="1:35" x14ac:dyDescent="0.2">
      <c r="A1385" s="2">
        <v>1384</v>
      </c>
      <c r="B1385" s="2">
        <v>21</v>
      </c>
      <c r="C1385" s="2" t="s">
        <v>61</v>
      </c>
      <c r="D1385" s="2" t="s">
        <v>57</v>
      </c>
      <c r="E1385" s="2">
        <v>2</v>
      </c>
      <c r="F1385" s="2">
        <v>0</v>
      </c>
      <c r="G1385" s="2">
        <v>4</v>
      </c>
      <c r="H1385" s="2" t="s">
        <v>34</v>
      </c>
      <c r="I1385" s="2" t="s">
        <v>54</v>
      </c>
      <c r="J1385" s="6">
        <v>800.66075000000001</v>
      </c>
      <c r="K1385" s="6">
        <v>909.8073333333333</v>
      </c>
      <c r="L1385" s="2" t="s">
        <v>44</v>
      </c>
      <c r="M1385" s="2" t="s">
        <v>45</v>
      </c>
      <c r="N1385" s="6">
        <v>0</v>
      </c>
      <c r="O1385" s="6">
        <v>0</v>
      </c>
      <c r="P1385" s="6">
        <v>124.62755555555556</v>
      </c>
      <c r="Q1385" s="6">
        <v>0</v>
      </c>
      <c r="R1385" s="6">
        <v>0</v>
      </c>
      <c r="S1385" s="6">
        <v>0</v>
      </c>
      <c r="T1385" s="6">
        <v>22.222222222222221</v>
      </c>
      <c r="U1385" s="6">
        <v>0</v>
      </c>
      <c r="V1385" s="6">
        <v>43.777777777777779</v>
      </c>
      <c r="W1385" s="6">
        <v>0</v>
      </c>
      <c r="X1385" s="6">
        <v>0</v>
      </c>
      <c r="Y1385" s="6">
        <v>595.13501516223619</v>
      </c>
      <c r="Z1385" s="2">
        <v>36</v>
      </c>
      <c r="AA1385" s="6">
        <v>21.515556465419028</v>
      </c>
      <c r="AB1385" s="2" t="s">
        <v>55</v>
      </c>
      <c r="AC1385" s="2" t="s">
        <v>60</v>
      </c>
      <c r="AD1385" s="2" t="s">
        <v>40</v>
      </c>
      <c r="AE1385" s="2" t="s">
        <v>41</v>
      </c>
      <c r="AF1385" s="2" t="s">
        <v>59</v>
      </c>
      <c r="AG1385" s="4" t="s">
        <v>59</v>
      </c>
      <c r="AH1385" s="3" t="s">
        <v>59</v>
      </c>
    </row>
    <row r="1386" spans="1:35" x14ac:dyDescent="0.2">
      <c r="A1386" s="2">
        <v>1385</v>
      </c>
      <c r="B1386" s="2">
        <v>31</v>
      </c>
      <c r="C1386" s="2" t="s">
        <v>32</v>
      </c>
      <c r="D1386" s="2" t="s">
        <v>74</v>
      </c>
      <c r="E1386" s="2">
        <v>3</v>
      </c>
      <c r="F1386" s="2">
        <v>4</v>
      </c>
      <c r="G1386" s="2">
        <v>2</v>
      </c>
      <c r="H1386" s="2" t="s">
        <v>52</v>
      </c>
      <c r="I1386" s="2" t="s">
        <v>35</v>
      </c>
      <c r="J1386" s="6">
        <v>943.63724999999999</v>
      </c>
      <c r="K1386" s="6">
        <v>1067.5568888888888</v>
      </c>
      <c r="L1386" s="2" t="s">
        <v>44</v>
      </c>
      <c r="M1386" s="2" t="s">
        <v>37</v>
      </c>
      <c r="N1386" s="6">
        <v>0</v>
      </c>
      <c r="O1386" s="6">
        <v>0</v>
      </c>
      <c r="P1386" s="6">
        <v>611.43933333333337</v>
      </c>
      <c r="Q1386" s="6">
        <v>0</v>
      </c>
      <c r="R1386" s="6">
        <v>0</v>
      </c>
      <c r="S1386" s="6">
        <v>0</v>
      </c>
      <c r="T1386" s="6">
        <v>0</v>
      </c>
      <c r="U1386" s="6">
        <v>0</v>
      </c>
      <c r="V1386" s="6">
        <v>18.444444444444443</v>
      </c>
      <c r="W1386" s="6">
        <v>0</v>
      </c>
      <c r="X1386" s="6">
        <v>0</v>
      </c>
      <c r="Y1386" s="6">
        <v>606.72340863341765</v>
      </c>
      <c r="Z1386" s="2">
        <v>36</v>
      </c>
      <c r="AA1386" s="6">
        <v>21.934504649815015</v>
      </c>
      <c r="AB1386" s="2" t="s">
        <v>38</v>
      </c>
      <c r="AC1386" s="2" t="s">
        <v>39</v>
      </c>
      <c r="AD1386" s="2" t="s">
        <v>40</v>
      </c>
      <c r="AE1386" s="2" t="s">
        <v>41</v>
      </c>
      <c r="AF1386" s="2" t="s">
        <v>59</v>
      </c>
      <c r="AG1386" s="4" t="s">
        <v>59</v>
      </c>
      <c r="AH1386" s="3" t="s">
        <v>59</v>
      </c>
    </row>
    <row r="1387" spans="1:35" ht="15" x14ac:dyDescent="0.25">
      <c r="A1387" s="2">
        <v>1386</v>
      </c>
      <c r="B1387" s="2">
        <v>52</v>
      </c>
      <c r="C1387" s="2" t="s">
        <v>32</v>
      </c>
      <c r="D1387" s="2" t="s">
        <v>57</v>
      </c>
      <c r="E1387" s="2">
        <v>1</v>
      </c>
      <c r="F1387" s="2">
        <v>2</v>
      </c>
      <c r="G1387" s="2">
        <v>3</v>
      </c>
      <c r="H1387" s="2" t="s">
        <v>52</v>
      </c>
      <c r="I1387" s="2" t="s">
        <v>49</v>
      </c>
      <c r="J1387" s="6">
        <v>127.00475</v>
      </c>
      <c r="K1387" s="6">
        <v>67.069999999999993</v>
      </c>
      <c r="L1387" s="2" t="s">
        <v>44</v>
      </c>
      <c r="M1387" s="2" t="s">
        <v>37</v>
      </c>
      <c r="N1387" s="6">
        <v>0</v>
      </c>
      <c r="O1387" s="6">
        <v>6666.666666666667</v>
      </c>
      <c r="P1387" s="6">
        <v>50.128444444444447</v>
      </c>
      <c r="Q1387" s="6">
        <v>46.666666666666664</v>
      </c>
      <c r="R1387" s="6">
        <v>0</v>
      </c>
      <c r="S1387" s="6">
        <v>0</v>
      </c>
      <c r="T1387" s="6">
        <v>333.33333333333331</v>
      </c>
      <c r="U1387" s="6">
        <v>0</v>
      </c>
      <c r="V1387" s="6">
        <v>10.444444444444445</v>
      </c>
      <c r="W1387" s="6">
        <v>0</v>
      </c>
      <c r="X1387" s="6">
        <v>0</v>
      </c>
      <c r="Y1387" s="6">
        <v>134.13046105672882</v>
      </c>
      <c r="Z1387" s="2">
        <v>6</v>
      </c>
      <c r="AA1387" s="6">
        <v>23.54327796523075</v>
      </c>
      <c r="AB1387" s="2" t="s">
        <v>38</v>
      </c>
      <c r="AC1387" s="2" t="s">
        <v>50</v>
      </c>
      <c r="AD1387" s="2" t="s">
        <v>46</v>
      </c>
      <c r="AE1387" s="2" t="s">
        <v>41</v>
      </c>
      <c r="AF1387" s="2">
        <v>0</v>
      </c>
      <c r="AG1387" s="8">
        <v>0.31003496050834661</v>
      </c>
      <c r="AH1387" s="3">
        <v>318.01821899414063</v>
      </c>
      <c r="AI1387" s="9">
        <v>0.49542319774627691</v>
      </c>
    </row>
    <row r="1388" spans="1:35" x14ac:dyDescent="0.2">
      <c r="A1388" s="2">
        <v>1387</v>
      </c>
      <c r="B1388" s="2">
        <v>32</v>
      </c>
      <c r="C1388" s="2" t="s">
        <v>61</v>
      </c>
      <c r="D1388" s="2" t="s">
        <v>33</v>
      </c>
      <c r="E1388" s="2">
        <v>1</v>
      </c>
      <c r="F1388" s="2">
        <v>4</v>
      </c>
      <c r="G1388" s="2">
        <v>5</v>
      </c>
      <c r="H1388" s="2" t="s">
        <v>53</v>
      </c>
      <c r="I1388" s="2" t="s">
        <v>35</v>
      </c>
      <c r="J1388" s="6">
        <v>1731.3072500000001</v>
      </c>
      <c r="K1388" s="6">
        <v>1727.2991111111112</v>
      </c>
      <c r="L1388" s="2" t="s">
        <v>73</v>
      </c>
      <c r="M1388" s="2" t="s">
        <v>37</v>
      </c>
      <c r="N1388" s="6">
        <v>0</v>
      </c>
      <c r="O1388" s="6">
        <v>0</v>
      </c>
      <c r="P1388" s="6">
        <v>1019.8877777777777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1358.0516936763163</v>
      </c>
      <c r="Z1388" s="2">
        <v>36</v>
      </c>
      <c r="AA1388" s="6">
        <v>49.09682198800796</v>
      </c>
      <c r="AB1388" s="2" t="s">
        <v>55</v>
      </c>
      <c r="AC1388" s="2" t="s">
        <v>39</v>
      </c>
      <c r="AD1388" s="2" t="s">
        <v>40</v>
      </c>
      <c r="AE1388" s="2" t="s">
        <v>67</v>
      </c>
      <c r="AF1388" s="2" t="s">
        <v>59</v>
      </c>
      <c r="AG1388" s="4" t="s">
        <v>59</v>
      </c>
      <c r="AH1388" s="3" t="s">
        <v>59</v>
      </c>
    </row>
    <row r="1389" spans="1:35" ht="15" x14ac:dyDescent="0.25">
      <c r="A1389" s="2">
        <v>1388</v>
      </c>
      <c r="B1389" s="2">
        <v>54</v>
      </c>
      <c r="C1389" s="2" t="s">
        <v>32</v>
      </c>
      <c r="D1389" s="2" t="s">
        <v>57</v>
      </c>
      <c r="E1389" s="2">
        <v>2</v>
      </c>
      <c r="F1389" s="2">
        <v>4</v>
      </c>
      <c r="G1389" s="2">
        <v>2</v>
      </c>
      <c r="H1389" s="2" t="s">
        <v>48</v>
      </c>
      <c r="I1389" s="2" t="s">
        <v>49</v>
      </c>
      <c r="J1389" s="6">
        <v>435.0455</v>
      </c>
      <c r="K1389" s="6">
        <v>460.98177777777778</v>
      </c>
      <c r="L1389" s="2" t="s">
        <v>44</v>
      </c>
      <c r="M1389" s="2" t="s">
        <v>45</v>
      </c>
      <c r="N1389" s="6">
        <v>0</v>
      </c>
      <c r="O1389" s="6">
        <v>0</v>
      </c>
      <c r="P1389" s="6">
        <v>122.61066666666666</v>
      </c>
      <c r="Q1389" s="6">
        <v>0</v>
      </c>
      <c r="R1389" s="6">
        <v>0</v>
      </c>
      <c r="S1389" s="6">
        <v>0</v>
      </c>
      <c r="T1389" s="6">
        <v>44.444444444444443</v>
      </c>
      <c r="U1389" s="6">
        <v>0</v>
      </c>
      <c r="V1389" s="6">
        <v>20.888888888888889</v>
      </c>
      <c r="W1389" s="6">
        <v>0</v>
      </c>
      <c r="X1389" s="6">
        <v>0</v>
      </c>
      <c r="Y1389" s="6">
        <v>210.93904522533347</v>
      </c>
      <c r="Z1389" s="2">
        <v>36</v>
      </c>
      <c r="AA1389" s="6">
        <v>7.6259517969549053</v>
      </c>
      <c r="AB1389" s="2" t="s">
        <v>38</v>
      </c>
      <c r="AC1389" s="2" t="s">
        <v>60</v>
      </c>
      <c r="AD1389" s="2" t="s">
        <v>40</v>
      </c>
      <c r="AE1389" s="2" t="s">
        <v>41</v>
      </c>
      <c r="AF1389" s="2">
        <v>0</v>
      </c>
      <c r="AG1389" s="8">
        <v>0.21798159182071691</v>
      </c>
      <c r="AH1389" s="3">
        <v>438.61715698242188</v>
      </c>
      <c r="AI1389" s="9">
        <v>0.37331083416938782</v>
      </c>
    </row>
    <row r="1390" spans="1:35" ht="15" x14ac:dyDescent="0.25">
      <c r="A1390" s="2">
        <v>1389</v>
      </c>
      <c r="B1390" s="2">
        <v>73</v>
      </c>
      <c r="C1390" s="2" t="s">
        <v>47</v>
      </c>
      <c r="D1390" s="2" t="s">
        <v>57</v>
      </c>
      <c r="E1390" s="2">
        <v>1</v>
      </c>
      <c r="F1390" s="2">
        <v>0</v>
      </c>
      <c r="G1390" s="2">
        <v>2</v>
      </c>
      <c r="H1390" s="2" t="s">
        <v>48</v>
      </c>
      <c r="I1390" s="2" t="s">
        <v>35</v>
      </c>
      <c r="J1390" s="6">
        <v>730.31124999999997</v>
      </c>
      <c r="K1390" s="6">
        <v>724.63199999999995</v>
      </c>
      <c r="L1390" s="2" t="s">
        <v>36</v>
      </c>
      <c r="M1390" s="2" t="s">
        <v>37</v>
      </c>
      <c r="N1390" s="6">
        <v>0</v>
      </c>
      <c r="O1390" s="6">
        <v>0</v>
      </c>
      <c r="P1390" s="6">
        <v>344.39155555555556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331.11111111111109</v>
      </c>
      <c r="W1390" s="6">
        <v>0</v>
      </c>
      <c r="X1390" s="6">
        <v>0</v>
      </c>
      <c r="Y1390" s="6">
        <v>288.06897363719867</v>
      </c>
      <c r="Z1390" s="2">
        <v>36</v>
      </c>
      <c r="AA1390" s="6">
        <v>10.414383476557607</v>
      </c>
      <c r="AB1390" s="2" t="s">
        <v>55</v>
      </c>
      <c r="AC1390" s="2" t="s">
        <v>39</v>
      </c>
      <c r="AD1390" s="2" t="s">
        <v>40</v>
      </c>
      <c r="AE1390" s="2" t="s">
        <v>41</v>
      </c>
      <c r="AF1390" s="2">
        <v>1</v>
      </c>
      <c r="AG1390" s="8">
        <v>0.1203042268753052</v>
      </c>
      <c r="AH1390" s="3">
        <v>500.2359619140625</v>
      </c>
      <c r="AI1390" s="9">
        <v>0.22541432082653051</v>
      </c>
    </row>
    <row r="1391" spans="1:35" x14ac:dyDescent="0.2">
      <c r="A1391" s="2">
        <v>1390</v>
      </c>
      <c r="B1391" s="2">
        <v>50</v>
      </c>
      <c r="C1391" s="2" t="s">
        <v>47</v>
      </c>
      <c r="D1391" s="2" t="s">
        <v>74</v>
      </c>
      <c r="E1391" s="2">
        <v>0</v>
      </c>
      <c r="F1391" s="2">
        <v>1</v>
      </c>
      <c r="G1391" s="2">
        <v>3</v>
      </c>
      <c r="H1391" s="2" t="s">
        <v>58</v>
      </c>
      <c r="I1391" s="2" t="s">
        <v>49</v>
      </c>
      <c r="J1391" s="6">
        <v>953.75774999999999</v>
      </c>
      <c r="K1391" s="6">
        <v>502.19600000000003</v>
      </c>
      <c r="L1391" s="2" t="s">
        <v>44</v>
      </c>
      <c r="M1391" s="2" t="s">
        <v>37</v>
      </c>
      <c r="N1391" s="6">
        <v>0</v>
      </c>
      <c r="O1391" s="6">
        <v>0</v>
      </c>
      <c r="P1391" s="6">
        <v>481.96800000000002</v>
      </c>
      <c r="Q1391" s="6">
        <v>555.55555555555554</v>
      </c>
      <c r="R1391" s="6">
        <v>0</v>
      </c>
      <c r="S1391" s="6">
        <v>0</v>
      </c>
      <c r="T1391" s="6">
        <v>0</v>
      </c>
      <c r="U1391" s="6">
        <v>0</v>
      </c>
      <c r="V1391" s="6">
        <v>73.555555555555557</v>
      </c>
      <c r="W1391" s="6">
        <v>0</v>
      </c>
      <c r="X1391" s="6">
        <v>0</v>
      </c>
      <c r="Y1391" s="6">
        <v>1342.8637952739493</v>
      </c>
      <c r="Z1391" s="2">
        <v>36</v>
      </c>
      <c r="AA1391" s="6">
        <v>48.547743077606263</v>
      </c>
      <c r="AB1391" s="2" t="s">
        <v>38</v>
      </c>
      <c r="AC1391" s="2" t="s">
        <v>50</v>
      </c>
      <c r="AD1391" s="2" t="s">
        <v>40</v>
      </c>
      <c r="AE1391" s="2" t="s">
        <v>41</v>
      </c>
      <c r="AF1391" s="2" t="s">
        <v>59</v>
      </c>
      <c r="AG1391" s="4" t="s">
        <v>59</v>
      </c>
      <c r="AH1391" s="3" t="s">
        <v>59</v>
      </c>
    </row>
    <row r="1392" spans="1:35" ht="15" x14ac:dyDescent="0.25">
      <c r="A1392" s="2">
        <v>1391</v>
      </c>
      <c r="B1392" s="2">
        <v>29</v>
      </c>
      <c r="C1392" s="2" t="s">
        <v>47</v>
      </c>
      <c r="D1392" s="2" t="s">
        <v>33</v>
      </c>
      <c r="E1392" s="2">
        <v>0</v>
      </c>
      <c r="F1392" s="2">
        <v>0</v>
      </c>
      <c r="G1392" s="2">
        <v>2</v>
      </c>
      <c r="H1392" s="2" t="s">
        <v>34</v>
      </c>
      <c r="I1392" s="2" t="s">
        <v>35</v>
      </c>
      <c r="J1392" s="6">
        <v>658.46175000000005</v>
      </c>
      <c r="K1392" s="6">
        <v>560.35133333333329</v>
      </c>
      <c r="L1392" s="2" t="s">
        <v>36</v>
      </c>
      <c r="M1392" s="2" t="s">
        <v>51</v>
      </c>
      <c r="N1392" s="6">
        <v>0</v>
      </c>
      <c r="O1392" s="6">
        <v>222.22222222222223</v>
      </c>
      <c r="P1392" s="6">
        <v>274.03088888888891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357.5430304528021</v>
      </c>
      <c r="Z1392" s="2">
        <v>36</v>
      </c>
      <c r="AA1392" s="6">
        <v>12.926037058040061</v>
      </c>
      <c r="AB1392" s="2" t="s">
        <v>55</v>
      </c>
      <c r="AC1392" s="2" t="s">
        <v>39</v>
      </c>
      <c r="AD1392" s="2" t="s">
        <v>40</v>
      </c>
      <c r="AE1392" s="2" t="s">
        <v>41</v>
      </c>
      <c r="AF1392" s="2">
        <v>1</v>
      </c>
      <c r="AG1392" s="8">
        <v>0.15641619265079501</v>
      </c>
      <c r="AH1392" s="3">
        <v>369.02078247070313</v>
      </c>
      <c r="AI1392" s="9">
        <v>0.22732916474342349</v>
      </c>
    </row>
    <row r="1393" spans="1:35" x14ac:dyDescent="0.2">
      <c r="A1393" s="2">
        <v>1392</v>
      </c>
      <c r="B1393" s="2">
        <v>69</v>
      </c>
      <c r="C1393" s="2" t="s">
        <v>61</v>
      </c>
      <c r="D1393" s="2" t="s">
        <v>57</v>
      </c>
      <c r="E1393" s="2">
        <v>0</v>
      </c>
      <c r="F1393" s="2">
        <v>0</v>
      </c>
      <c r="G1393" s="2">
        <v>3</v>
      </c>
      <c r="H1393" s="2" t="s">
        <v>58</v>
      </c>
      <c r="I1393" s="2" t="s">
        <v>66</v>
      </c>
      <c r="J1393" s="6">
        <v>40.138750000000002</v>
      </c>
      <c r="K1393" s="6">
        <v>23.236444444444444</v>
      </c>
      <c r="L1393" s="2" t="s">
        <v>44</v>
      </c>
      <c r="M1393" s="2" t="s">
        <v>37</v>
      </c>
      <c r="N1393" s="6">
        <v>0</v>
      </c>
      <c r="O1393" s="6">
        <v>0</v>
      </c>
      <c r="P1393" s="6">
        <v>13.731999999999999</v>
      </c>
      <c r="Q1393" s="6">
        <v>220.66666666666666</v>
      </c>
      <c r="R1393" s="6">
        <v>0</v>
      </c>
      <c r="S1393" s="6">
        <v>0</v>
      </c>
      <c r="T1393" s="6">
        <v>555.55555555555554</v>
      </c>
      <c r="U1393" s="6">
        <v>0</v>
      </c>
      <c r="V1393" s="6">
        <v>30.222222222222221</v>
      </c>
      <c r="W1393" s="6">
        <v>0</v>
      </c>
      <c r="X1393" s="6">
        <v>0</v>
      </c>
      <c r="Y1393" s="6">
        <v>46.829255943966004</v>
      </c>
      <c r="Z1393" s="2">
        <v>36</v>
      </c>
      <c r="AA1393" s="6">
        <v>1.6929897835389434</v>
      </c>
      <c r="AB1393" s="2" t="s">
        <v>55</v>
      </c>
      <c r="AC1393" s="2" t="s">
        <v>50</v>
      </c>
      <c r="AD1393" s="2" t="s">
        <v>40</v>
      </c>
      <c r="AE1393" s="2" t="s">
        <v>69</v>
      </c>
      <c r="AF1393" s="2" t="s">
        <v>59</v>
      </c>
      <c r="AG1393" s="4" t="s">
        <v>59</v>
      </c>
      <c r="AH1393" s="3" t="s">
        <v>59</v>
      </c>
    </row>
    <row r="1394" spans="1:35" x14ac:dyDescent="0.2">
      <c r="A1394" s="2">
        <v>1393</v>
      </c>
      <c r="B1394" s="2">
        <v>49</v>
      </c>
      <c r="C1394" s="2" t="s">
        <v>47</v>
      </c>
      <c r="D1394" s="2" t="s">
        <v>33</v>
      </c>
      <c r="E1394" s="2">
        <v>2</v>
      </c>
      <c r="F1394" s="2">
        <v>0</v>
      </c>
      <c r="G1394" s="2">
        <v>2</v>
      </c>
      <c r="H1394" s="2" t="s">
        <v>34</v>
      </c>
      <c r="I1394" s="2" t="s">
        <v>49</v>
      </c>
      <c r="J1394" s="6">
        <v>74.444999999999993</v>
      </c>
      <c r="K1394" s="6">
        <v>43.533999999999999</v>
      </c>
      <c r="L1394" s="2" t="s">
        <v>36</v>
      </c>
      <c r="M1394" s="2" t="s">
        <v>37</v>
      </c>
      <c r="N1394" s="6">
        <v>0</v>
      </c>
      <c r="O1394" s="6">
        <v>0</v>
      </c>
      <c r="P1394" s="6">
        <v>25.592222222222222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204.44444444444446</v>
      </c>
      <c r="W1394" s="6">
        <v>0</v>
      </c>
      <c r="X1394" s="6">
        <v>0</v>
      </c>
      <c r="Y1394" s="6">
        <v>53.720410978955101</v>
      </c>
      <c r="Z1394" s="2">
        <v>24</v>
      </c>
      <c r="AA1394" s="6">
        <v>2.6819432755572703</v>
      </c>
      <c r="AB1394" s="2" t="s">
        <v>38</v>
      </c>
      <c r="AC1394" s="2" t="s">
        <v>50</v>
      </c>
      <c r="AD1394" s="2" t="s">
        <v>77</v>
      </c>
      <c r="AE1394" s="2" t="s">
        <v>41</v>
      </c>
      <c r="AF1394" s="2" t="s">
        <v>59</v>
      </c>
      <c r="AG1394" s="4" t="s">
        <v>59</v>
      </c>
      <c r="AH1394" s="3" t="s">
        <v>59</v>
      </c>
    </row>
    <row r="1395" spans="1:35" ht="15" x14ac:dyDescent="0.25">
      <c r="A1395" s="2">
        <v>1394</v>
      </c>
      <c r="B1395" s="2">
        <v>64</v>
      </c>
      <c r="C1395" s="2" t="s">
        <v>47</v>
      </c>
      <c r="D1395" s="2" t="s">
        <v>57</v>
      </c>
      <c r="E1395" s="2">
        <v>0</v>
      </c>
      <c r="F1395" s="2">
        <v>2</v>
      </c>
      <c r="G1395" s="2">
        <v>5</v>
      </c>
      <c r="H1395" s="2" t="s">
        <v>43</v>
      </c>
      <c r="I1395" s="2" t="s">
        <v>49</v>
      </c>
      <c r="J1395" s="6">
        <v>728.47725000000003</v>
      </c>
      <c r="K1395" s="6">
        <v>368.83</v>
      </c>
      <c r="L1395" s="2" t="s">
        <v>44</v>
      </c>
      <c r="M1395" s="2" t="s">
        <v>51</v>
      </c>
      <c r="N1395" s="6">
        <v>0</v>
      </c>
      <c r="O1395" s="6">
        <v>0</v>
      </c>
      <c r="P1395" s="6">
        <v>98.11955555555555</v>
      </c>
      <c r="Q1395" s="6">
        <v>0</v>
      </c>
      <c r="R1395" s="6">
        <v>0</v>
      </c>
      <c r="S1395" s="6">
        <v>0</v>
      </c>
      <c r="T1395" s="6">
        <v>0</v>
      </c>
      <c r="U1395" s="6">
        <v>0</v>
      </c>
      <c r="V1395" s="6">
        <v>73.555555555555557</v>
      </c>
      <c r="W1395" s="6">
        <v>0</v>
      </c>
      <c r="X1395" s="6">
        <v>0</v>
      </c>
      <c r="Y1395" s="6">
        <v>990.20174472572762</v>
      </c>
      <c r="Z1395" s="2">
        <v>36</v>
      </c>
      <c r="AA1395" s="6">
        <v>35.798165135679454</v>
      </c>
      <c r="AB1395" s="2" t="s">
        <v>38</v>
      </c>
      <c r="AC1395" s="2" t="s">
        <v>50</v>
      </c>
      <c r="AD1395" s="2" t="s">
        <v>46</v>
      </c>
      <c r="AE1395" s="2" t="s">
        <v>41</v>
      </c>
      <c r="AF1395" s="2">
        <v>1</v>
      </c>
      <c r="AG1395" s="8">
        <v>6.7278780043125153E-2</v>
      </c>
      <c r="AH1395" s="3">
        <v>648.98931884765625</v>
      </c>
      <c r="AI1395" s="9">
        <v>0.1573697775602341</v>
      </c>
    </row>
    <row r="1396" spans="1:35" ht="15" x14ac:dyDescent="0.25">
      <c r="A1396" s="2">
        <v>1395</v>
      </c>
      <c r="B1396" s="2">
        <v>21</v>
      </c>
      <c r="C1396" s="2" t="s">
        <v>61</v>
      </c>
      <c r="D1396" s="2" t="s">
        <v>33</v>
      </c>
      <c r="E1396" s="2">
        <v>1</v>
      </c>
      <c r="F1396" s="2">
        <v>4</v>
      </c>
      <c r="G1396" s="2">
        <v>2</v>
      </c>
      <c r="H1396" s="2" t="s">
        <v>43</v>
      </c>
      <c r="I1396" s="2" t="s">
        <v>66</v>
      </c>
      <c r="J1396" s="6">
        <v>151.79075</v>
      </c>
      <c r="K1396" s="6">
        <v>85.704444444444448</v>
      </c>
      <c r="L1396" s="2" t="s">
        <v>44</v>
      </c>
      <c r="M1396" s="2" t="s">
        <v>51</v>
      </c>
      <c r="N1396" s="6">
        <v>0</v>
      </c>
      <c r="O1396" s="6">
        <v>0</v>
      </c>
      <c r="P1396" s="6">
        <v>7.4222222222222217E-2</v>
      </c>
      <c r="Q1396" s="6">
        <v>0</v>
      </c>
      <c r="R1396" s="6">
        <v>0</v>
      </c>
      <c r="S1396" s="6">
        <v>0</v>
      </c>
      <c r="T1396" s="6">
        <v>255.55555555555554</v>
      </c>
      <c r="U1396" s="6">
        <v>0</v>
      </c>
      <c r="V1396" s="6">
        <v>40</v>
      </c>
      <c r="W1396" s="6">
        <v>0</v>
      </c>
      <c r="X1396" s="6">
        <v>0</v>
      </c>
      <c r="Y1396" s="6">
        <v>152.23384742548316</v>
      </c>
      <c r="Z1396" s="2">
        <v>24</v>
      </c>
      <c r="AA1396" s="6">
        <v>7.6001381220804536</v>
      </c>
      <c r="AB1396" s="2" t="s">
        <v>38</v>
      </c>
      <c r="AC1396" s="2" t="s">
        <v>60</v>
      </c>
      <c r="AD1396" s="2" t="s">
        <v>40</v>
      </c>
      <c r="AE1396" s="2" t="s">
        <v>41</v>
      </c>
      <c r="AF1396" s="2">
        <v>0</v>
      </c>
      <c r="AG1396" s="8">
        <v>0.35821869969367981</v>
      </c>
      <c r="AH1396" s="3">
        <v>264.7998046875</v>
      </c>
      <c r="AI1396" s="9">
        <v>0.49184727668762213</v>
      </c>
    </row>
    <row r="1397" spans="1:35" ht="15" x14ac:dyDescent="0.25">
      <c r="A1397" s="2">
        <v>1396</v>
      </c>
      <c r="B1397" s="2">
        <v>53</v>
      </c>
      <c r="C1397" s="2" t="s">
        <v>47</v>
      </c>
      <c r="D1397" s="2" t="s">
        <v>57</v>
      </c>
      <c r="E1397" s="2">
        <v>0</v>
      </c>
      <c r="F1397" s="2">
        <v>3</v>
      </c>
      <c r="G1397" s="2">
        <v>3</v>
      </c>
      <c r="H1397" s="2" t="s">
        <v>48</v>
      </c>
      <c r="I1397" s="2" t="s">
        <v>35</v>
      </c>
      <c r="J1397" s="6">
        <v>370.06349999999998</v>
      </c>
      <c r="K1397" s="6">
        <v>229.648</v>
      </c>
      <c r="L1397" s="2" t="s">
        <v>78</v>
      </c>
      <c r="M1397" s="2" t="s">
        <v>45</v>
      </c>
      <c r="N1397" s="6">
        <v>0</v>
      </c>
      <c r="O1397" s="6">
        <v>0</v>
      </c>
      <c r="P1397" s="6">
        <v>243.12822222222223</v>
      </c>
      <c r="Q1397" s="6">
        <v>0</v>
      </c>
      <c r="R1397" s="6">
        <v>0</v>
      </c>
      <c r="S1397" s="6">
        <v>0</v>
      </c>
      <c r="T1397" s="6">
        <v>0</v>
      </c>
      <c r="U1397" s="6">
        <v>0</v>
      </c>
      <c r="V1397" s="6">
        <v>103.77777777777777</v>
      </c>
      <c r="W1397" s="6">
        <v>0</v>
      </c>
      <c r="X1397" s="6">
        <v>0</v>
      </c>
      <c r="Y1397" s="6">
        <v>422.0026268698245</v>
      </c>
      <c r="Z1397" s="2">
        <v>36</v>
      </c>
      <c r="AA1397" s="6">
        <v>15.256405883793823</v>
      </c>
      <c r="AB1397" s="2" t="s">
        <v>55</v>
      </c>
      <c r="AC1397" s="2" t="s">
        <v>50</v>
      </c>
      <c r="AD1397" s="2" t="s">
        <v>40</v>
      </c>
      <c r="AE1397" s="2" t="s">
        <v>41</v>
      </c>
      <c r="AF1397" s="2">
        <v>0</v>
      </c>
      <c r="AG1397" s="8">
        <v>0.18613047897815699</v>
      </c>
      <c r="AH1397" s="3">
        <v>462.67132568359381</v>
      </c>
      <c r="AI1397" s="9">
        <v>0.34709936380386353</v>
      </c>
    </row>
    <row r="1398" spans="1:35" ht="15" x14ac:dyDescent="0.25">
      <c r="A1398" s="2">
        <v>1397</v>
      </c>
      <c r="B1398" s="2">
        <v>56</v>
      </c>
      <c r="C1398" s="2" t="s">
        <v>61</v>
      </c>
      <c r="D1398" s="2" t="s">
        <v>33</v>
      </c>
      <c r="E1398" s="2">
        <v>0</v>
      </c>
      <c r="F1398" s="2">
        <v>3</v>
      </c>
      <c r="G1398" s="2">
        <v>3</v>
      </c>
      <c r="H1398" s="2" t="s">
        <v>43</v>
      </c>
      <c r="I1398" s="2" t="s">
        <v>35</v>
      </c>
      <c r="J1398" s="6">
        <v>1202.5495000000001</v>
      </c>
      <c r="K1398" s="6">
        <v>1374.1493333333333</v>
      </c>
      <c r="L1398" s="2" t="s">
        <v>44</v>
      </c>
      <c r="M1398" s="2" t="s">
        <v>37</v>
      </c>
      <c r="N1398" s="6">
        <v>0</v>
      </c>
      <c r="O1398" s="6">
        <v>0</v>
      </c>
      <c r="P1398" s="6">
        <v>147.82955555555554</v>
      </c>
      <c r="Q1398" s="6">
        <v>57.777777777777779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889.43858399126509</v>
      </c>
      <c r="Z1398" s="2">
        <v>18</v>
      </c>
      <c r="AA1398" s="6">
        <v>56.751324183706735</v>
      </c>
      <c r="AB1398" s="2" t="s">
        <v>38</v>
      </c>
      <c r="AC1398" s="2" t="s">
        <v>62</v>
      </c>
      <c r="AD1398" s="2" t="s">
        <v>40</v>
      </c>
      <c r="AE1398" s="2" t="s">
        <v>41</v>
      </c>
      <c r="AF1398" s="2">
        <v>1</v>
      </c>
      <c r="AG1398" s="8">
        <v>4.524582251906395E-2</v>
      </c>
      <c r="AH1398" s="3">
        <v>570.54498291015625</v>
      </c>
      <c r="AI1398" s="9">
        <v>6.5680250525474548E-2</v>
      </c>
    </row>
    <row r="1399" spans="1:35" ht="15" x14ac:dyDescent="0.25">
      <c r="A1399" s="2">
        <v>1398</v>
      </c>
      <c r="B1399" s="2">
        <v>51</v>
      </c>
      <c r="C1399" s="2" t="s">
        <v>32</v>
      </c>
      <c r="D1399" s="2" t="s">
        <v>57</v>
      </c>
      <c r="E1399" s="2">
        <v>1</v>
      </c>
      <c r="F1399" s="2">
        <v>0</v>
      </c>
      <c r="G1399" s="2">
        <v>3</v>
      </c>
      <c r="H1399" s="2" t="s">
        <v>34</v>
      </c>
      <c r="I1399" s="2" t="s">
        <v>49</v>
      </c>
      <c r="J1399" s="6">
        <v>489.94900000000001</v>
      </c>
      <c r="K1399" s="6">
        <v>641.28022222222228</v>
      </c>
      <c r="L1399" s="2" t="s">
        <v>36</v>
      </c>
      <c r="M1399" s="2" t="s">
        <v>37</v>
      </c>
      <c r="N1399" s="6">
        <v>0</v>
      </c>
      <c r="O1399" s="6">
        <v>0</v>
      </c>
      <c r="P1399" s="6">
        <v>145.39733333333334</v>
      </c>
      <c r="Q1399" s="6">
        <v>46.666666666666664</v>
      </c>
      <c r="R1399" s="6">
        <v>0</v>
      </c>
      <c r="S1399" s="6">
        <v>44.444444444444443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227.67326367016705</v>
      </c>
      <c r="Z1399" s="2">
        <v>48</v>
      </c>
      <c r="AA1399" s="6">
        <v>6.687902031100168</v>
      </c>
      <c r="AB1399" s="2" t="s">
        <v>38</v>
      </c>
      <c r="AC1399" s="2" t="s">
        <v>50</v>
      </c>
      <c r="AD1399" s="2" t="s">
        <v>46</v>
      </c>
      <c r="AE1399" s="2" t="s">
        <v>67</v>
      </c>
      <c r="AF1399" s="2">
        <v>0</v>
      </c>
      <c r="AG1399" s="8">
        <v>0.15650027990341189</v>
      </c>
      <c r="AH1399" s="3">
        <v>479.21670532226563</v>
      </c>
      <c r="AI1399" s="9">
        <v>0.30840784311294561</v>
      </c>
    </row>
    <row r="1400" spans="1:35" ht="15" x14ac:dyDescent="0.25">
      <c r="A1400" s="2">
        <v>1399</v>
      </c>
      <c r="B1400" s="2">
        <v>26</v>
      </c>
      <c r="C1400" s="2" t="s">
        <v>47</v>
      </c>
      <c r="D1400" s="2" t="s">
        <v>33</v>
      </c>
      <c r="E1400" s="2">
        <v>0</v>
      </c>
      <c r="F1400" s="2">
        <v>2</v>
      </c>
      <c r="G1400" s="2">
        <v>3</v>
      </c>
      <c r="H1400" s="2" t="s">
        <v>34</v>
      </c>
      <c r="I1400" s="2" t="s">
        <v>49</v>
      </c>
      <c r="J1400" s="6">
        <v>422.55925000000002</v>
      </c>
      <c r="K1400" s="6">
        <v>536.88733333333334</v>
      </c>
      <c r="L1400" s="2" t="s">
        <v>44</v>
      </c>
      <c r="M1400" s="2" t="s">
        <v>45</v>
      </c>
      <c r="N1400" s="6">
        <v>0</v>
      </c>
      <c r="O1400" s="6">
        <v>0</v>
      </c>
      <c r="P1400" s="6">
        <v>169.24577777777779</v>
      </c>
      <c r="Q1400" s="6">
        <v>0</v>
      </c>
      <c r="R1400" s="6">
        <v>0</v>
      </c>
      <c r="S1400" s="6">
        <v>0</v>
      </c>
      <c r="T1400" s="6">
        <v>0</v>
      </c>
      <c r="U1400" s="6">
        <v>0</v>
      </c>
      <c r="V1400" s="6">
        <v>43.777777777777779</v>
      </c>
      <c r="W1400" s="6">
        <v>0</v>
      </c>
      <c r="X1400" s="6">
        <v>0</v>
      </c>
      <c r="Y1400" s="6">
        <v>242.45169363348884</v>
      </c>
      <c r="Z1400" s="2">
        <v>24</v>
      </c>
      <c r="AA1400" s="6">
        <v>12.104183075638385</v>
      </c>
      <c r="AB1400" s="2" t="s">
        <v>38</v>
      </c>
      <c r="AC1400" s="2" t="s">
        <v>75</v>
      </c>
      <c r="AD1400" s="2" t="s">
        <v>40</v>
      </c>
      <c r="AE1400" s="2" t="s">
        <v>41</v>
      </c>
      <c r="AF1400" s="2">
        <v>1</v>
      </c>
      <c r="AG1400" s="8">
        <v>0.21939995884895319</v>
      </c>
      <c r="AH1400" s="3">
        <v>336.81182861328119</v>
      </c>
      <c r="AI1400" s="9">
        <v>0.33638098835945129</v>
      </c>
    </row>
    <row r="1401" spans="1:35" x14ac:dyDescent="0.2">
      <c r="A1401" s="2">
        <v>1400</v>
      </c>
      <c r="B1401" s="2">
        <v>42</v>
      </c>
      <c r="C1401" s="2" t="s">
        <v>61</v>
      </c>
      <c r="D1401" s="2" t="s">
        <v>42</v>
      </c>
      <c r="E1401" s="2">
        <v>1</v>
      </c>
      <c r="F1401" s="2">
        <v>1</v>
      </c>
      <c r="G1401" s="2">
        <v>2</v>
      </c>
      <c r="H1401" s="2" t="s">
        <v>58</v>
      </c>
      <c r="I1401" s="2" t="s">
        <v>49</v>
      </c>
      <c r="J1401" s="6">
        <v>702.08100000000002</v>
      </c>
      <c r="K1401" s="6">
        <v>326.78577777777775</v>
      </c>
      <c r="L1401" s="2" t="s">
        <v>44</v>
      </c>
      <c r="M1401" s="2" t="s">
        <v>45</v>
      </c>
      <c r="N1401" s="6">
        <v>0</v>
      </c>
      <c r="O1401" s="6">
        <v>0</v>
      </c>
      <c r="P1401" s="6">
        <v>32.561555555555557</v>
      </c>
      <c r="Q1401" s="6">
        <v>147.77777777777777</v>
      </c>
      <c r="R1401" s="6">
        <v>0</v>
      </c>
      <c r="S1401" s="6">
        <v>0</v>
      </c>
      <c r="T1401" s="6">
        <v>22.222222222222221</v>
      </c>
      <c r="U1401" s="6">
        <v>0</v>
      </c>
      <c r="V1401" s="6">
        <v>19.333333333333332</v>
      </c>
      <c r="W1401" s="6">
        <v>0</v>
      </c>
      <c r="X1401" s="6">
        <v>0</v>
      </c>
      <c r="Y1401" s="6">
        <v>1118.9750594465206</v>
      </c>
      <c r="Z1401" s="2">
        <v>12</v>
      </c>
      <c r="AA1401" s="6">
        <v>102.58762551230413</v>
      </c>
      <c r="AB1401" s="2" t="s">
        <v>55</v>
      </c>
      <c r="AC1401" s="2" t="s">
        <v>75</v>
      </c>
      <c r="AD1401" s="2" t="s">
        <v>63</v>
      </c>
      <c r="AE1401" s="2" t="s">
        <v>41</v>
      </c>
      <c r="AF1401" s="2" t="s">
        <v>59</v>
      </c>
      <c r="AG1401" s="4" t="s">
        <v>59</v>
      </c>
      <c r="AH1401" s="3" t="s">
        <v>59</v>
      </c>
    </row>
    <row r="1402" spans="1:35" ht="15" x14ac:dyDescent="0.25">
      <c r="A1402" s="2">
        <v>1401</v>
      </c>
      <c r="B1402" s="2">
        <v>61</v>
      </c>
      <c r="C1402" s="2" t="s">
        <v>32</v>
      </c>
      <c r="D1402" s="2" t="s">
        <v>57</v>
      </c>
      <c r="E1402" s="2">
        <v>1</v>
      </c>
      <c r="F1402" s="2">
        <v>0</v>
      </c>
      <c r="G1402" s="2">
        <v>3</v>
      </c>
      <c r="H1402" s="2" t="s">
        <v>52</v>
      </c>
      <c r="I1402" s="2" t="s">
        <v>49</v>
      </c>
      <c r="J1402" s="6">
        <v>580.95749999999998</v>
      </c>
      <c r="K1402" s="6">
        <v>720.89444444444439</v>
      </c>
      <c r="L1402" s="2" t="s">
        <v>44</v>
      </c>
      <c r="M1402" s="2" t="s">
        <v>51</v>
      </c>
      <c r="N1402" s="6">
        <v>0</v>
      </c>
      <c r="O1402" s="6">
        <v>0</v>
      </c>
      <c r="P1402" s="6">
        <v>326.36088888888889</v>
      </c>
      <c r="Q1402" s="6">
        <v>0</v>
      </c>
      <c r="R1402" s="6">
        <v>0</v>
      </c>
      <c r="S1402" s="6">
        <v>1777.7777777777778</v>
      </c>
      <c r="T1402" s="6">
        <v>0</v>
      </c>
      <c r="U1402" s="6">
        <v>0</v>
      </c>
      <c r="V1402" s="6">
        <v>4.8888888888888893</v>
      </c>
      <c r="W1402" s="6">
        <v>0</v>
      </c>
      <c r="X1402" s="6">
        <v>0</v>
      </c>
      <c r="Y1402" s="6">
        <v>303.42778589692381</v>
      </c>
      <c r="Z1402" s="2">
        <v>36</v>
      </c>
      <c r="AA1402" s="6">
        <v>10.969641332333078</v>
      </c>
      <c r="AB1402" s="2" t="s">
        <v>38</v>
      </c>
      <c r="AC1402" s="2" t="s">
        <v>50</v>
      </c>
      <c r="AD1402" s="2" t="s">
        <v>40</v>
      </c>
      <c r="AE1402" s="2" t="s">
        <v>41</v>
      </c>
      <c r="AF1402" s="2">
        <v>0</v>
      </c>
      <c r="AG1402" s="8">
        <v>0.13487394154071811</v>
      </c>
      <c r="AH1402" s="3">
        <v>488.04827880859381</v>
      </c>
      <c r="AI1402" s="9">
        <v>0.2622150182723999</v>
      </c>
    </row>
    <row r="1403" spans="1:35" ht="15" x14ac:dyDescent="0.25">
      <c r="A1403" s="2">
        <v>1402</v>
      </c>
      <c r="B1403" s="2">
        <v>43</v>
      </c>
      <c r="C1403" s="2" t="s">
        <v>61</v>
      </c>
      <c r="D1403" s="2" t="s">
        <v>57</v>
      </c>
      <c r="E1403" s="2">
        <v>0</v>
      </c>
      <c r="F1403" s="2">
        <v>0</v>
      </c>
      <c r="G1403" s="2">
        <v>4</v>
      </c>
      <c r="H1403" s="2" t="s">
        <v>58</v>
      </c>
      <c r="I1403" s="2" t="s">
        <v>35</v>
      </c>
      <c r="J1403" s="6">
        <v>239.89675</v>
      </c>
      <c r="K1403" s="6">
        <v>228.29622222222221</v>
      </c>
      <c r="L1403" s="2" t="s">
        <v>44</v>
      </c>
      <c r="M1403" s="2" t="s">
        <v>37</v>
      </c>
      <c r="N1403" s="6">
        <v>0</v>
      </c>
      <c r="O1403" s="6">
        <v>0</v>
      </c>
      <c r="P1403" s="6">
        <v>4.1164444444444444</v>
      </c>
      <c r="Q1403" s="6">
        <v>0</v>
      </c>
      <c r="R1403" s="6">
        <v>0</v>
      </c>
      <c r="S1403" s="6">
        <v>0</v>
      </c>
      <c r="T1403" s="6">
        <v>111.11111111111111</v>
      </c>
      <c r="U1403" s="6">
        <v>0</v>
      </c>
      <c r="V1403" s="6">
        <v>125.11111111111111</v>
      </c>
      <c r="W1403" s="6">
        <v>0</v>
      </c>
      <c r="X1403" s="6">
        <v>0</v>
      </c>
      <c r="Y1403" s="6">
        <v>156.18614375205308</v>
      </c>
      <c r="Z1403" s="2">
        <v>36</v>
      </c>
      <c r="AA1403" s="6">
        <v>5.6465032461537898</v>
      </c>
      <c r="AB1403" s="2" t="s">
        <v>55</v>
      </c>
      <c r="AC1403" s="2" t="s">
        <v>39</v>
      </c>
      <c r="AD1403" s="2" t="s">
        <v>40</v>
      </c>
      <c r="AE1403" s="2" t="s">
        <v>41</v>
      </c>
      <c r="AF1403" s="2">
        <v>0</v>
      </c>
      <c r="AG1403" s="8">
        <v>0.22754691541194921</v>
      </c>
      <c r="AH1403" s="3">
        <v>409.91293334960938</v>
      </c>
      <c r="AI1403" s="9">
        <v>0.43981277942657471</v>
      </c>
    </row>
    <row r="1404" spans="1:35" ht="15" x14ac:dyDescent="0.25">
      <c r="A1404" s="2">
        <v>1403</v>
      </c>
      <c r="B1404" s="2">
        <v>25</v>
      </c>
      <c r="C1404" s="2" t="s">
        <v>61</v>
      </c>
      <c r="D1404" s="2" t="s">
        <v>57</v>
      </c>
      <c r="E1404" s="2">
        <v>1</v>
      </c>
      <c r="F1404" s="2">
        <v>1</v>
      </c>
      <c r="G1404" s="2">
        <v>2</v>
      </c>
      <c r="H1404" s="2" t="s">
        <v>52</v>
      </c>
      <c r="I1404" s="2" t="s">
        <v>35</v>
      </c>
      <c r="J1404" s="6">
        <v>360.47649999999999</v>
      </c>
      <c r="K1404" s="6">
        <v>242.12311111111111</v>
      </c>
      <c r="L1404" s="2" t="s">
        <v>44</v>
      </c>
      <c r="M1404" s="2" t="s">
        <v>51</v>
      </c>
      <c r="N1404" s="6">
        <v>0</v>
      </c>
      <c r="O1404" s="6">
        <v>3111.1111111111113</v>
      </c>
      <c r="P1404" s="6">
        <v>92.016000000000005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276.36669862287999</v>
      </c>
      <c r="Z1404" s="2">
        <v>48</v>
      </c>
      <c r="AA1404" s="6">
        <v>8.1182716637561825</v>
      </c>
      <c r="AB1404" s="2" t="s">
        <v>38</v>
      </c>
      <c r="AC1404" s="2" t="s">
        <v>60</v>
      </c>
      <c r="AD1404" s="2" t="s">
        <v>40</v>
      </c>
      <c r="AE1404" s="2" t="s">
        <v>41</v>
      </c>
      <c r="AF1404" s="2">
        <v>1</v>
      </c>
      <c r="AG1404" s="8">
        <v>0.22996184229850769</v>
      </c>
      <c r="AH1404" s="3">
        <v>365.01040649414063</v>
      </c>
      <c r="AI1404" s="9">
        <v>0.35678598284721369</v>
      </c>
    </row>
    <row r="1405" spans="1:35" x14ac:dyDescent="0.2">
      <c r="A1405" s="2">
        <v>1404</v>
      </c>
      <c r="B1405" s="2">
        <v>41</v>
      </c>
      <c r="C1405" s="2" t="s">
        <v>47</v>
      </c>
      <c r="D1405" s="2" t="s">
        <v>57</v>
      </c>
      <c r="E1405" s="2">
        <v>0</v>
      </c>
      <c r="F1405" s="2">
        <v>0</v>
      </c>
      <c r="G1405" s="2">
        <v>3</v>
      </c>
      <c r="H1405" s="2" t="s">
        <v>48</v>
      </c>
      <c r="I1405" s="2" t="s">
        <v>49</v>
      </c>
      <c r="J1405" s="6">
        <v>521.07150000000001</v>
      </c>
      <c r="K1405" s="6">
        <v>455.05688888888886</v>
      </c>
      <c r="L1405" s="2" t="s">
        <v>44</v>
      </c>
      <c r="M1405" s="2" t="s">
        <v>45</v>
      </c>
      <c r="N1405" s="6">
        <v>0</v>
      </c>
      <c r="O1405" s="6">
        <v>0</v>
      </c>
      <c r="P1405" s="6">
        <v>263.78311111111111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40.444444444444443</v>
      </c>
      <c r="W1405" s="6">
        <v>0</v>
      </c>
      <c r="X1405" s="6">
        <v>0</v>
      </c>
      <c r="Y1405" s="6">
        <v>385.15812395744035</v>
      </c>
      <c r="Z1405" s="2">
        <v>24</v>
      </c>
      <c r="AA1405" s="6">
        <v>19.228673454835935</v>
      </c>
      <c r="AB1405" s="2" t="s">
        <v>55</v>
      </c>
      <c r="AC1405" s="2" t="s">
        <v>39</v>
      </c>
      <c r="AD1405" s="2" t="s">
        <v>40</v>
      </c>
      <c r="AE1405" s="2" t="s">
        <v>64</v>
      </c>
      <c r="AF1405" s="2" t="s">
        <v>59</v>
      </c>
      <c r="AG1405" s="4" t="s">
        <v>59</v>
      </c>
      <c r="AH1405" s="3" t="s">
        <v>59</v>
      </c>
    </row>
    <row r="1406" spans="1:35" ht="15" x14ac:dyDescent="0.25">
      <c r="A1406" s="2">
        <v>1405</v>
      </c>
      <c r="B1406" s="2">
        <v>31</v>
      </c>
      <c r="C1406" s="2" t="s">
        <v>32</v>
      </c>
      <c r="D1406" s="2" t="s">
        <v>57</v>
      </c>
      <c r="E1406" s="2">
        <v>1</v>
      </c>
      <c r="F1406" s="2">
        <v>0</v>
      </c>
      <c r="G1406" s="2">
        <v>3</v>
      </c>
      <c r="H1406" s="2" t="s">
        <v>58</v>
      </c>
      <c r="I1406" s="2" t="s">
        <v>35</v>
      </c>
      <c r="J1406" s="6">
        <v>1.87625</v>
      </c>
      <c r="K1406" s="6">
        <v>1.3428888888888888</v>
      </c>
      <c r="L1406" s="2" t="s">
        <v>44</v>
      </c>
      <c r="M1406" s="2" t="s">
        <v>45</v>
      </c>
      <c r="N1406" s="6">
        <v>0</v>
      </c>
      <c r="O1406" s="6">
        <v>0</v>
      </c>
      <c r="P1406" s="6">
        <v>0.65422222222222226</v>
      </c>
      <c r="Q1406" s="6">
        <v>0</v>
      </c>
      <c r="R1406" s="6">
        <v>0</v>
      </c>
      <c r="S1406" s="6">
        <v>0</v>
      </c>
      <c r="T1406" s="6">
        <v>266.66666666666669</v>
      </c>
      <c r="U1406" s="6">
        <v>0</v>
      </c>
      <c r="V1406" s="6">
        <v>17.155555555555555</v>
      </c>
      <c r="W1406" s="6">
        <v>0</v>
      </c>
      <c r="X1406" s="6">
        <v>0</v>
      </c>
      <c r="Y1406" s="6">
        <v>1.1445369797335736</v>
      </c>
      <c r="Z1406" s="2">
        <v>24</v>
      </c>
      <c r="AA1406" s="6">
        <v>5.7139980884092466E-2</v>
      </c>
      <c r="AB1406" s="2" t="s">
        <v>55</v>
      </c>
      <c r="AC1406" s="2" t="s">
        <v>39</v>
      </c>
      <c r="AD1406" s="2" t="s">
        <v>40</v>
      </c>
      <c r="AE1406" s="2" t="s">
        <v>41</v>
      </c>
      <c r="AF1406" s="2">
        <v>0</v>
      </c>
      <c r="AG1406" s="8">
        <v>0.36895781755447388</v>
      </c>
      <c r="AH1406" s="3">
        <v>269.03460693359381</v>
      </c>
      <c r="AI1406" s="9">
        <v>0.56169354915618896</v>
      </c>
    </row>
    <row r="1407" spans="1:35" ht="15" x14ac:dyDescent="0.25">
      <c r="A1407" s="2">
        <v>1406</v>
      </c>
      <c r="B1407" s="2">
        <v>32</v>
      </c>
      <c r="C1407" s="2" t="s">
        <v>47</v>
      </c>
      <c r="D1407" s="2" t="s">
        <v>42</v>
      </c>
      <c r="E1407" s="2">
        <v>0</v>
      </c>
      <c r="F1407" s="2">
        <v>1</v>
      </c>
      <c r="G1407" s="2">
        <v>5</v>
      </c>
      <c r="H1407" s="2" t="s">
        <v>34</v>
      </c>
      <c r="I1407" s="2" t="s">
        <v>35</v>
      </c>
      <c r="J1407" s="6">
        <v>1522.2162499999999</v>
      </c>
      <c r="K1407" s="6">
        <v>1395.2786666666666</v>
      </c>
      <c r="L1407" s="2" t="s">
        <v>78</v>
      </c>
      <c r="M1407" s="2" t="s">
        <v>37</v>
      </c>
      <c r="N1407" s="6">
        <v>0</v>
      </c>
      <c r="O1407" s="6">
        <v>0</v>
      </c>
      <c r="P1407" s="6">
        <v>79.87533333333333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32</v>
      </c>
      <c r="W1407" s="6">
        <v>0</v>
      </c>
      <c r="X1407" s="6">
        <v>0</v>
      </c>
      <c r="Y1407" s="6">
        <v>717.52224062685218</v>
      </c>
      <c r="Z1407" s="2">
        <v>36</v>
      </c>
      <c r="AA1407" s="6">
        <v>25.940147848959256</v>
      </c>
      <c r="AB1407" s="2" t="s">
        <v>38</v>
      </c>
      <c r="AC1407" s="2" t="s">
        <v>75</v>
      </c>
      <c r="AD1407" s="2" t="s">
        <v>40</v>
      </c>
      <c r="AE1407" s="2" t="s">
        <v>41</v>
      </c>
      <c r="AF1407" s="2">
        <v>1</v>
      </c>
      <c r="AG1407" s="8">
        <v>3.475739061832428E-2</v>
      </c>
      <c r="AH1407" s="3">
        <v>618.14599609375</v>
      </c>
      <c r="AI1407" s="9">
        <v>6.2069788575172417E-2</v>
      </c>
    </row>
    <row r="1408" spans="1:35" ht="15" x14ac:dyDescent="0.25">
      <c r="A1408" s="2">
        <v>1407</v>
      </c>
      <c r="B1408" s="2">
        <v>29</v>
      </c>
      <c r="C1408" s="2" t="s">
        <v>32</v>
      </c>
      <c r="D1408" s="2" t="s">
        <v>57</v>
      </c>
      <c r="E1408" s="2">
        <v>0</v>
      </c>
      <c r="F1408" s="2">
        <v>0</v>
      </c>
      <c r="G1408" s="2">
        <v>3</v>
      </c>
      <c r="H1408" s="2" t="s">
        <v>34</v>
      </c>
      <c r="I1408" s="2" t="s">
        <v>49</v>
      </c>
      <c r="J1408" s="6">
        <v>905.63</v>
      </c>
      <c r="K1408" s="6">
        <v>529.12</v>
      </c>
      <c r="L1408" s="2" t="s">
        <v>44</v>
      </c>
      <c r="M1408" s="2" t="s">
        <v>45</v>
      </c>
      <c r="N1408" s="6">
        <v>0</v>
      </c>
      <c r="O1408" s="6">
        <v>0</v>
      </c>
      <c r="P1408" s="6">
        <v>90.590444444444444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293.11111111111109</v>
      </c>
      <c r="W1408" s="6">
        <v>0</v>
      </c>
      <c r="X1408" s="6">
        <v>0</v>
      </c>
      <c r="Y1408" s="6">
        <v>1320.8644572211713</v>
      </c>
      <c r="Z1408" s="2">
        <v>48</v>
      </c>
      <c r="AA1408" s="6">
        <v>38.800392913307299</v>
      </c>
      <c r="AB1408" s="2" t="s">
        <v>55</v>
      </c>
      <c r="AC1408" s="2" t="s">
        <v>62</v>
      </c>
      <c r="AD1408" s="2" t="s">
        <v>40</v>
      </c>
      <c r="AE1408" s="2" t="s">
        <v>41</v>
      </c>
      <c r="AF1408" s="2">
        <v>1</v>
      </c>
      <c r="AG1408" s="8">
        <v>5.1734905689954758E-2</v>
      </c>
      <c r="AH1408" s="3">
        <v>558.1539306640625</v>
      </c>
      <c r="AI1408" s="9">
        <v>7.1512222290039063E-2</v>
      </c>
    </row>
    <row r="1409" spans="1:35" ht="15" x14ac:dyDescent="0.25">
      <c r="A1409" s="2">
        <v>1408</v>
      </c>
      <c r="B1409" s="2">
        <v>31</v>
      </c>
      <c r="C1409" s="2" t="s">
        <v>32</v>
      </c>
      <c r="D1409" s="2" t="s">
        <v>33</v>
      </c>
      <c r="E1409" s="2">
        <v>1</v>
      </c>
      <c r="F1409" s="2">
        <v>1</v>
      </c>
      <c r="G1409" s="2">
        <v>3</v>
      </c>
      <c r="H1409" s="2" t="s">
        <v>58</v>
      </c>
      <c r="I1409" s="2" t="s">
        <v>49</v>
      </c>
      <c r="J1409" s="6">
        <v>680.22924999999998</v>
      </c>
      <c r="K1409" s="6">
        <v>535.21933333333334</v>
      </c>
      <c r="L1409" s="2" t="s">
        <v>44</v>
      </c>
      <c r="M1409" s="2" t="s">
        <v>45</v>
      </c>
      <c r="N1409" s="6">
        <v>0</v>
      </c>
      <c r="O1409" s="6">
        <v>0</v>
      </c>
      <c r="P1409" s="6">
        <v>243.02488888888888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37.111111111111114</v>
      </c>
      <c r="W1409" s="6">
        <v>0</v>
      </c>
      <c r="X1409" s="6">
        <v>0</v>
      </c>
      <c r="Y1409" s="6">
        <v>409.61094518293527</v>
      </c>
      <c r="Z1409" s="2">
        <v>36</v>
      </c>
      <c r="AA1409" s="6">
        <v>14.808416906094223</v>
      </c>
      <c r="AB1409" s="2" t="s">
        <v>55</v>
      </c>
      <c r="AC1409" s="2" t="s">
        <v>50</v>
      </c>
      <c r="AD1409" s="2" t="s">
        <v>40</v>
      </c>
      <c r="AE1409" s="2" t="s">
        <v>41</v>
      </c>
      <c r="AF1409" s="2">
        <v>1</v>
      </c>
      <c r="AG1409" s="8">
        <v>0.1448206752538681</v>
      </c>
      <c r="AH1409" s="3">
        <v>427.83120727539063</v>
      </c>
      <c r="AI1409" s="9">
        <v>0.23794952034950259</v>
      </c>
    </row>
    <row r="1410" spans="1:35" x14ac:dyDescent="0.2">
      <c r="A1410" s="2">
        <v>1409</v>
      </c>
      <c r="B1410" s="2">
        <v>46</v>
      </c>
      <c r="C1410" s="2" t="s">
        <v>61</v>
      </c>
      <c r="D1410" s="2" t="s">
        <v>33</v>
      </c>
      <c r="E1410" s="2">
        <v>2</v>
      </c>
      <c r="F1410" s="2">
        <v>1</v>
      </c>
      <c r="G1410" s="2">
        <v>2</v>
      </c>
      <c r="H1410" s="2" t="s">
        <v>35</v>
      </c>
      <c r="I1410" s="2" t="s">
        <v>49</v>
      </c>
      <c r="J1410" s="6">
        <v>22.36975</v>
      </c>
      <c r="K1410" s="6">
        <v>18.234666666666666</v>
      </c>
      <c r="L1410" s="2" t="s">
        <v>36</v>
      </c>
      <c r="M1410" s="2" t="s">
        <v>45</v>
      </c>
      <c r="N1410" s="6">
        <v>0</v>
      </c>
      <c r="O1410" s="6">
        <v>286.6611111111111</v>
      </c>
      <c r="P1410" s="6">
        <v>2.754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88.888888888888886</v>
      </c>
      <c r="W1410" s="6">
        <v>0</v>
      </c>
      <c r="X1410" s="6">
        <v>0</v>
      </c>
      <c r="Y1410" s="6">
        <v>11.914575371121675</v>
      </c>
      <c r="Z1410" s="2">
        <v>48</v>
      </c>
      <c r="AA1410" s="6">
        <v>0.34999064685811826</v>
      </c>
      <c r="AB1410" s="2" t="s">
        <v>55</v>
      </c>
      <c r="AC1410" s="2" t="s">
        <v>39</v>
      </c>
      <c r="AD1410" s="2" t="s">
        <v>40</v>
      </c>
      <c r="AE1410" s="2" t="s">
        <v>67</v>
      </c>
      <c r="AF1410" s="2" t="s">
        <v>59</v>
      </c>
      <c r="AG1410" s="4" t="s">
        <v>59</v>
      </c>
      <c r="AH1410" s="3" t="s">
        <v>59</v>
      </c>
    </row>
    <row r="1411" spans="1:35" x14ac:dyDescent="0.2">
      <c r="A1411" s="2">
        <v>1410</v>
      </c>
      <c r="B1411" s="2">
        <v>56</v>
      </c>
      <c r="C1411" s="2" t="s">
        <v>32</v>
      </c>
      <c r="D1411" s="2" t="s">
        <v>57</v>
      </c>
      <c r="E1411" s="2">
        <v>2</v>
      </c>
      <c r="F1411" s="2">
        <v>1</v>
      </c>
      <c r="G1411" s="2">
        <v>5</v>
      </c>
      <c r="H1411" s="2" t="s">
        <v>43</v>
      </c>
      <c r="I1411" s="2" t="s">
        <v>49</v>
      </c>
      <c r="J1411" s="6">
        <v>240.8355</v>
      </c>
      <c r="K1411" s="6">
        <v>243.62311111111111</v>
      </c>
      <c r="L1411" s="2" t="s">
        <v>36</v>
      </c>
      <c r="M1411" s="2" t="s">
        <v>51</v>
      </c>
      <c r="N1411" s="6">
        <v>0</v>
      </c>
      <c r="O1411" s="6">
        <v>3888.8888888888887</v>
      </c>
      <c r="P1411" s="6">
        <v>93.998666666666665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113.41055209574206</v>
      </c>
      <c r="Z1411" s="2">
        <v>36</v>
      </c>
      <c r="AA1411" s="6">
        <v>4.1000631373119685</v>
      </c>
      <c r="AB1411" s="2" t="s">
        <v>38</v>
      </c>
      <c r="AC1411" s="2" t="s">
        <v>50</v>
      </c>
      <c r="AD1411" s="2" t="s">
        <v>40</v>
      </c>
      <c r="AE1411" s="2" t="s">
        <v>41</v>
      </c>
      <c r="AF1411" s="2" t="s">
        <v>59</v>
      </c>
      <c r="AG1411" s="4" t="s">
        <v>59</v>
      </c>
      <c r="AH1411" s="3" t="s">
        <v>59</v>
      </c>
    </row>
    <row r="1412" spans="1:35" x14ac:dyDescent="0.2">
      <c r="A1412" s="2">
        <v>1411</v>
      </c>
      <c r="B1412" s="2">
        <v>26</v>
      </c>
      <c r="C1412" s="2" t="s">
        <v>32</v>
      </c>
      <c r="D1412" s="2" t="s">
        <v>65</v>
      </c>
      <c r="E1412" s="2">
        <v>0</v>
      </c>
      <c r="F1412" s="2">
        <v>1</v>
      </c>
      <c r="G1412" s="2">
        <v>3</v>
      </c>
      <c r="H1412" s="2" t="s">
        <v>53</v>
      </c>
      <c r="I1412" s="2" t="s">
        <v>49</v>
      </c>
      <c r="J1412" s="6">
        <v>1087.7294999999999</v>
      </c>
      <c r="K1412" s="6">
        <v>798.88266666666664</v>
      </c>
      <c r="L1412" s="2" t="s">
        <v>44</v>
      </c>
      <c r="M1412" s="2" t="s">
        <v>51</v>
      </c>
      <c r="N1412" s="6">
        <v>0</v>
      </c>
      <c r="O1412" s="6">
        <v>737.11111111111109</v>
      </c>
      <c r="P1412" s="6">
        <v>688.11422222222222</v>
      </c>
      <c r="Q1412" s="6">
        <v>0</v>
      </c>
      <c r="R1412" s="6">
        <v>0</v>
      </c>
      <c r="S1412" s="6">
        <v>0</v>
      </c>
      <c r="T1412" s="6">
        <v>0</v>
      </c>
      <c r="U1412" s="6">
        <v>62.888888888888886</v>
      </c>
      <c r="V1412" s="6">
        <v>141.33333333333334</v>
      </c>
      <c r="W1412" s="6">
        <v>0</v>
      </c>
      <c r="X1412" s="6">
        <v>0</v>
      </c>
      <c r="Y1412" s="6">
        <v>662.53306130069961</v>
      </c>
      <c r="Z1412" s="2">
        <v>48</v>
      </c>
      <c r="AA1412" s="6">
        <v>19.46190841610256</v>
      </c>
      <c r="AB1412" s="2" t="s">
        <v>55</v>
      </c>
      <c r="AC1412" s="2" t="s">
        <v>39</v>
      </c>
      <c r="AD1412" s="2" t="s">
        <v>46</v>
      </c>
      <c r="AE1412" s="2" t="s">
        <v>41</v>
      </c>
      <c r="AF1412" s="2" t="s">
        <v>59</v>
      </c>
      <c r="AG1412" s="4" t="s">
        <v>59</v>
      </c>
      <c r="AH1412" s="3" t="s">
        <v>59</v>
      </c>
    </row>
    <row r="1413" spans="1:35" x14ac:dyDescent="0.2">
      <c r="A1413" s="2">
        <v>1412</v>
      </c>
      <c r="B1413" s="2">
        <v>65</v>
      </c>
      <c r="C1413" s="2" t="s">
        <v>61</v>
      </c>
      <c r="D1413" s="2" t="s">
        <v>57</v>
      </c>
      <c r="E1413" s="2">
        <v>4</v>
      </c>
      <c r="F1413" s="2">
        <v>0</v>
      </c>
      <c r="G1413" s="2">
        <v>3</v>
      </c>
      <c r="H1413" s="2" t="s">
        <v>34</v>
      </c>
      <c r="I1413" s="2" t="s">
        <v>49</v>
      </c>
      <c r="J1413" s="6">
        <v>681.38049999999998</v>
      </c>
      <c r="K1413" s="6">
        <v>873.86711111111106</v>
      </c>
      <c r="L1413" s="2" t="s">
        <v>44</v>
      </c>
      <c r="M1413" s="2" t="s">
        <v>37</v>
      </c>
      <c r="N1413" s="6">
        <v>0</v>
      </c>
      <c r="O1413" s="6">
        <v>0</v>
      </c>
      <c r="P1413" s="6">
        <v>170.06533333333334</v>
      </c>
      <c r="Q1413" s="6">
        <v>0</v>
      </c>
      <c r="R1413" s="6">
        <v>0</v>
      </c>
      <c r="S1413" s="6">
        <v>0</v>
      </c>
      <c r="T1413" s="6">
        <v>195.55555555555554</v>
      </c>
      <c r="U1413" s="6">
        <v>0</v>
      </c>
      <c r="V1413" s="6">
        <v>162.88888888888889</v>
      </c>
      <c r="W1413" s="6">
        <v>0</v>
      </c>
      <c r="X1413" s="6">
        <v>0</v>
      </c>
      <c r="Y1413" s="6">
        <v>426.7211255414536</v>
      </c>
      <c r="Z1413" s="2">
        <v>36</v>
      </c>
      <c r="AA1413" s="6">
        <v>15.426990914106256</v>
      </c>
      <c r="AB1413" s="2" t="s">
        <v>38</v>
      </c>
      <c r="AC1413" s="2" t="s">
        <v>60</v>
      </c>
      <c r="AD1413" s="2" t="s">
        <v>40</v>
      </c>
      <c r="AE1413" s="2" t="s">
        <v>41</v>
      </c>
      <c r="AF1413" s="2" t="s">
        <v>59</v>
      </c>
      <c r="AG1413" s="4" t="s">
        <v>59</v>
      </c>
      <c r="AH1413" s="3" t="s">
        <v>59</v>
      </c>
    </row>
    <row r="1414" spans="1:35" ht="15" x14ac:dyDescent="0.25">
      <c r="A1414" s="2">
        <v>1413</v>
      </c>
      <c r="B1414" s="2">
        <v>37</v>
      </c>
      <c r="C1414" s="2" t="s">
        <v>32</v>
      </c>
      <c r="D1414" s="2" t="s">
        <v>57</v>
      </c>
      <c r="E1414" s="2">
        <v>2</v>
      </c>
      <c r="F1414" s="2">
        <v>0</v>
      </c>
      <c r="G1414" s="2">
        <v>3</v>
      </c>
      <c r="H1414" s="2" t="s">
        <v>58</v>
      </c>
      <c r="I1414" s="2" t="s">
        <v>66</v>
      </c>
      <c r="J1414" s="6">
        <v>1090.4870000000001</v>
      </c>
      <c r="K1414" s="6">
        <v>945.06288888888889</v>
      </c>
      <c r="L1414" s="2" t="s">
        <v>44</v>
      </c>
      <c r="M1414" s="2" t="s">
        <v>37</v>
      </c>
      <c r="N1414" s="6">
        <v>0</v>
      </c>
      <c r="O1414" s="6">
        <v>0</v>
      </c>
      <c r="P1414" s="6">
        <v>253.61044444444445</v>
      </c>
      <c r="Q1414" s="6">
        <v>0</v>
      </c>
      <c r="R1414" s="6">
        <v>0</v>
      </c>
      <c r="S1414" s="6">
        <v>0</v>
      </c>
      <c r="T1414" s="6">
        <v>0</v>
      </c>
      <c r="U1414" s="6">
        <v>0</v>
      </c>
      <c r="V1414" s="6">
        <v>98.444444444444443</v>
      </c>
      <c r="W1414" s="6">
        <v>0</v>
      </c>
      <c r="X1414" s="6">
        <v>0</v>
      </c>
      <c r="Y1414" s="6">
        <v>690.5642020847888</v>
      </c>
      <c r="Z1414" s="2">
        <v>36</v>
      </c>
      <c r="AA1414" s="6">
        <v>24.965550176714093</v>
      </c>
      <c r="AB1414" s="2" t="s">
        <v>55</v>
      </c>
      <c r="AC1414" s="2" t="s">
        <v>39</v>
      </c>
      <c r="AD1414" s="2" t="s">
        <v>46</v>
      </c>
      <c r="AE1414" s="2" t="s">
        <v>41</v>
      </c>
      <c r="AF1414" s="2">
        <v>1</v>
      </c>
      <c r="AG1414" s="8">
        <v>6.861799955368042E-2</v>
      </c>
      <c r="AH1414" s="3">
        <v>518.725830078125</v>
      </c>
      <c r="AI1414" s="9">
        <v>0.10484063625335691</v>
      </c>
    </row>
    <row r="1415" spans="1:35" x14ac:dyDescent="0.2">
      <c r="A1415" s="2">
        <v>1414</v>
      </c>
      <c r="B1415" s="2">
        <v>73</v>
      </c>
      <c r="C1415" s="2" t="s">
        <v>61</v>
      </c>
      <c r="D1415" s="2" t="s">
        <v>57</v>
      </c>
      <c r="E1415" s="2">
        <v>0</v>
      </c>
      <c r="F1415" s="2">
        <v>0</v>
      </c>
      <c r="G1415" s="2">
        <v>2</v>
      </c>
      <c r="H1415" s="2" t="s">
        <v>48</v>
      </c>
      <c r="I1415" s="2" t="s">
        <v>35</v>
      </c>
      <c r="J1415" s="6">
        <v>264.4735</v>
      </c>
      <c r="K1415" s="6">
        <v>133.14933333333335</v>
      </c>
      <c r="L1415" s="2" t="s">
        <v>73</v>
      </c>
      <c r="M1415" s="2" t="s">
        <v>51</v>
      </c>
      <c r="N1415" s="6">
        <v>0</v>
      </c>
      <c r="O1415" s="6">
        <v>0</v>
      </c>
      <c r="P1415" s="6">
        <v>4.0237777777777781</v>
      </c>
      <c r="Q1415" s="6">
        <v>0</v>
      </c>
      <c r="R1415" s="6">
        <v>0</v>
      </c>
      <c r="S1415" s="6">
        <v>0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355.15348778926335</v>
      </c>
      <c r="Z1415" s="2">
        <v>24</v>
      </c>
      <c r="AA1415" s="6">
        <v>17.730718939217851</v>
      </c>
      <c r="AB1415" s="2" t="s">
        <v>38</v>
      </c>
      <c r="AC1415" s="2" t="s">
        <v>50</v>
      </c>
      <c r="AD1415" s="2" t="s">
        <v>63</v>
      </c>
      <c r="AE1415" s="2" t="s">
        <v>41</v>
      </c>
      <c r="AF1415" s="2" t="s">
        <v>59</v>
      </c>
      <c r="AG1415" s="4" t="s">
        <v>59</v>
      </c>
      <c r="AH1415" s="3" t="s">
        <v>59</v>
      </c>
    </row>
    <row r="1416" spans="1:35" x14ac:dyDescent="0.2">
      <c r="A1416" s="2">
        <v>1415</v>
      </c>
      <c r="B1416" s="2">
        <v>38</v>
      </c>
      <c r="C1416" s="2" t="s">
        <v>32</v>
      </c>
      <c r="D1416" s="2" t="s">
        <v>33</v>
      </c>
      <c r="E1416" s="2">
        <v>1</v>
      </c>
      <c r="F1416" s="2">
        <v>0</v>
      </c>
      <c r="G1416" s="2">
        <v>4</v>
      </c>
      <c r="H1416" s="2" t="s">
        <v>43</v>
      </c>
      <c r="I1416" s="2" t="s">
        <v>35</v>
      </c>
      <c r="J1416" s="6">
        <v>295.21949999999998</v>
      </c>
      <c r="K1416" s="6">
        <v>371.97066666666666</v>
      </c>
      <c r="L1416" s="2" t="s">
        <v>44</v>
      </c>
      <c r="M1416" s="2" t="s">
        <v>51</v>
      </c>
      <c r="N1416" s="6">
        <v>0</v>
      </c>
      <c r="O1416" s="6">
        <v>800</v>
      </c>
      <c r="P1416" s="6">
        <v>104.90022222222223</v>
      </c>
      <c r="Q1416" s="6">
        <v>0</v>
      </c>
      <c r="R1416" s="6">
        <v>0</v>
      </c>
      <c r="S1416" s="6">
        <v>0</v>
      </c>
      <c r="T1416" s="6">
        <v>0</v>
      </c>
      <c r="U1416" s="6">
        <v>0</v>
      </c>
      <c r="V1416" s="6">
        <v>0</v>
      </c>
      <c r="W1416" s="6">
        <v>0</v>
      </c>
      <c r="X1416" s="6">
        <v>0</v>
      </c>
      <c r="Y1416" s="6">
        <v>111.32718398115821</v>
      </c>
      <c r="Z1416" s="2">
        <v>48</v>
      </c>
      <c r="AA1416" s="6">
        <v>3.2702359858243248</v>
      </c>
      <c r="AB1416" s="2" t="s">
        <v>55</v>
      </c>
      <c r="AC1416" s="2" t="s">
        <v>50</v>
      </c>
      <c r="AD1416" s="2" t="s">
        <v>40</v>
      </c>
      <c r="AE1416" s="2" t="s">
        <v>41</v>
      </c>
      <c r="AF1416" s="2" t="s">
        <v>59</v>
      </c>
      <c r="AG1416" s="4" t="s">
        <v>59</v>
      </c>
      <c r="AH1416" s="3" t="s">
        <v>59</v>
      </c>
    </row>
    <row r="1417" spans="1:35" x14ac:dyDescent="0.2">
      <c r="A1417" s="2">
        <v>1416</v>
      </c>
      <c r="B1417" s="2">
        <v>21</v>
      </c>
      <c r="C1417" s="2" t="s">
        <v>47</v>
      </c>
      <c r="D1417" s="2" t="s">
        <v>65</v>
      </c>
      <c r="E1417" s="2">
        <v>2</v>
      </c>
      <c r="F1417" s="2">
        <v>0</v>
      </c>
      <c r="G1417" s="2">
        <v>4</v>
      </c>
      <c r="H1417" s="2" t="s">
        <v>58</v>
      </c>
      <c r="I1417" s="2" t="s">
        <v>49</v>
      </c>
      <c r="J1417" s="6">
        <v>1606.10475</v>
      </c>
      <c r="K1417" s="6">
        <v>1547.6724444444444</v>
      </c>
      <c r="L1417" s="2" t="s">
        <v>44</v>
      </c>
      <c r="M1417" s="2" t="s">
        <v>45</v>
      </c>
      <c r="N1417" s="6">
        <v>0</v>
      </c>
      <c r="O1417" s="6">
        <v>0</v>
      </c>
      <c r="P1417" s="6">
        <v>360.56333333333333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30.666666666666668</v>
      </c>
      <c r="W1417" s="6">
        <v>0</v>
      </c>
      <c r="X1417" s="6">
        <v>0</v>
      </c>
      <c r="Y1417" s="6">
        <v>1040.3155293324482</v>
      </c>
      <c r="Z1417" s="2">
        <v>12</v>
      </c>
      <c r="AA1417" s="6">
        <v>95.376120349438651</v>
      </c>
      <c r="AB1417" s="2" t="s">
        <v>55</v>
      </c>
      <c r="AC1417" s="2" t="s">
        <v>39</v>
      </c>
      <c r="AD1417" s="2" t="s">
        <v>46</v>
      </c>
      <c r="AE1417" s="2" t="s">
        <v>69</v>
      </c>
      <c r="AF1417" s="2" t="s">
        <v>59</v>
      </c>
      <c r="AG1417" s="4" t="s">
        <v>59</v>
      </c>
      <c r="AH1417" s="3" t="s">
        <v>59</v>
      </c>
    </row>
    <row r="1418" spans="1:35" x14ac:dyDescent="0.2">
      <c r="A1418" s="2">
        <v>1417</v>
      </c>
      <c r="B1418" s="2">
        <v>43</v>
      </c>
      <c r="C1418" s="2" t="s">
        <v>32</v>
      </c>
      <c r="D1418" s="2" t="s">
        <v>65</v>
      </c>
      <c r="E1418" s="2">
        <v>1</v>
      </c>
      <c r="F1418" s="2">
        <v>0</v>
      </c>
      <c r="G1418" s="2">
        <v>2</v>
      </c>
      <c r="H1418" s="2" t="s">
        <v>43</v>
      </c>
      <c r="I1418" s="2" t="s">
        <v>35</v>
      </c>
      <c r="J1418" s="6">
        <v>218.27424999999999</v>
      </c>
      <c r="K1418" s="6">
        <v>158.0888888888889</v>
      </c>
      <c r="L1418" s="2" t="s">
        <v>78</v>
      </c>
      <c r="M1418" s="2" t="s">
        <v>37</v>
      </c>
      <c r="N1418" s="6">
        <v>0</v>
      </c>
      <c r="O1418" s="6">
        <v>0</v>
      </c>
      <c r="P1418" s="6">
        <v>33.209777777777781</v>
      </c>
      <c r="Q1418" s="6">
        <v>0</v>
      </c>
      <c r="R1418" s="6">
        <v>0</v>
      </c>
      <c r="S1418" s="6">
        <v>0</v>
      </c>
      <c r="T1418" s="6">
        <v>0</v>
      </c>
      <c r="U1418" s="6">
        <v>0</v>
      </c>
      <c r="V1418" s="6">
        <v>76</v>
      </c>
      <c r="W1418" s="6">
        <v>0</v>
      </c>
      <c r="X1418" s="6">
        <v>0</v>
      </c>
      <c r="Y1418" s="6">
        <v>142.16927567345402</v>
      </c>
      <c r="Z1418" s="2">
        <v>24</v>
      </c>
      <c r="AA1418" s="6">
        <v>7.0976734156527144</v>
      </c>
      <c r="AB1418" s="2" t="s">
        <v>55</v>
      </c>
      <c r="AC1418" s="2" t="s">
        <v>62</v>
      </c>
      <c r="AD1418" s="2" t="s">
        <v>76</v>
      </c>
      <c r="AE1418" s="2" t="s">
        <v>67</v>
      </c>
      <c r="AF1418" s="2" t="s">
        <v>59</v>
      </c>
      <c r="AG1418" s="4" t="s">
        <v>59</v>
      </c>
      <c r="AH1418" s="3" t="s">
        <v>59</v>
      </c>
    </row>
    <row r="1419" spans="1:35" x14ac:dyDescent="0.2">
      <c r="A1419" s="2">
        <v>1418</v>
      </c>
      <c r="B1419" s="2">
        <v>34</v>
      </c>
      <c r="C1419" s="2" t="s">
        <v>47</v>
      </c>
      <c r="D1419" s="2" t="s">
        <v>57</v>
      </c>
      <c r="E1419" s="2">
        <v>1</v>
      </c>
      <c r="F1419" s="2">
        <v>1</v>
      </c>
      <c r="G1419" s="2">
        <v>2</v>
      </c>
      <c r="H1419" s="2" t="s">
        <v>48</v>
      </c>
      <c r="I1419" s="2" t="s">
        <v>35</v>
      </c>
      <c r="J1419" s="6">
        <v>720.26949999999999</v>
      </c>
      <c r="K1419" s="6">
        <v>873.53977777777777</v>
      </c>
      <c r="L1419" s="2" t="s">
        <v>36</v>
      </c>
      <c r="M1419" s="2" t="s">
        <v>51</v>
      </c>
      <c r="N1419" s="6">
        <v>0</v>
      </c>
      <c r="O1419" s="6">
        <v>0</v>
      </c>
      <c r="P1419" s="6">
        <v>147.22933333333333</v>
      </c>
      <c r="Q1419" s="6">
        <v>0</v>
      </c>
      <c r="R1419" s="6">
        <v>0</v>
      </c>
      <c r="S1419" s="6">
        <v>0</v>
      </c>
      <c r="T1419" s="6">
        <v>277.77777777777777</v>
      </c>
      <c r="U1419" s="6">
        <v>0</v>
      </c>
      <c r="V1419" s="6">
        <v>103.77777777777777</v>
      </c>
      <c r="W1419" s="6">
        <v>0</v>
      </c>
      <c r="X1419" s="6">
        <v>0</v>
      </c>
      <c r="Y1419" s="6">
        <v>361.62976017459164</v>
      </c>
      <c r="Z1419" s="2">
        <v>36</v>
      </c>
      <c r="AA1419" s="6">
        <v>13.073782127390585</v>
      </c>
      <c r="AB1419" s="2" t="s">
        <v>38</v>
      </c>
      <c r="AC1419" s="2" t="s">
        <v>83</v>
      </c>
      <c r="AD1419" s="2" t="s">
        <v>63</v>
      </c>
      <c r="AE1419" s="2" t="s">
        <v>41</v>
      </c>
      <c r="AF1419" s="2" t="s">
        <v>59</v>
      </c>
      <c r="AG1419" s="4" t="s">
        <v>59</v>
      </c>
      <c r="AH1419" s="3" t="s">
        <v>59</v>
      </c>
    </row>
    <row r="1420" spans="1:35" x14ac:dyDescent="0.2">
      <c r="A1420" s="2">
        <v>1419</v>
      </c>
      <c r="B1420" s="2">
        <v>50</v>
      </c>
      <c r="C1420" s="2" t="s">
        <v>47</v>
      </c>
      <c r="D1420" s="2" t="s">
        <v>74</v>
      </c>
      <c r="E1420" s="2">
        <v>1</v>
      </c>
      <c r="F1420" s="2">
        <v>4</v>
      </c>
      <c r="G1420" s="2">
        <v>2</v>
      </c>
      <c r="H1420" s="2" t="s">
        <v>34</v>
      </c>
      <c r="I1420" s="2" t="s">
        <v>49</v>
      </c>
      <c r="J1420" s="6">
        <v>863.99374999999998</v>
      </c>
      <c r="K1420" s="6">
        <v>722.8073333333333</v>
      </c>
      <c r="L1420" s="2" t="s">
        <v>36</v>
      </c>
      <c r="M1420" s="2" t="s">
        <v>45</v>
      </c>
      <c r="N1420" s="6">
        <v>0</v>
      </c>
      <c r="O1420" s="6">
        <v>2222.2222222222222</v>
      </c>
      <c r="P1420" s="6">
        <v>263.91688888888888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331.11111111111109</v>
      </c>
      <c r="W1420" s="6">
        <v>0</v>
      </c>
      <c r="X1420" s="6">
        <v>0</v>
      </c>
      <c r="Y1420" s="6">
        <v>596.73787069170783</v>
      </c>
      <c r="Z1420" s="2">
        <v>24</v>
      </c>
      <c r="AA1420" s="6">
        <v>29.791602305480332</v>
      </c>
      <c r="AB1420" s="2" t="s">
        <v>38</v>
      </c>
      <c r="AC1420" s="2" t="s">
        <v>39</v>
      </c>
      <c r="AD1420" s="2" t="s">
        <v>40</v>
      </c>
      <c r="AE1420" s="2" t="s">
        <v>69</v>
      </c>
      <c r="AF1420" s="2" t="s">
        <v>59</v>
      </c>
      <c r="AG1420" s="4" t="s">
        <v>59</v>
      </c>
      <c r="AH1420" s="3" t="s">
        <v>59</v>
      </c>
    </row>
    <row r="1421" spans="1:35" ht="15" x14ac:dyDescent="0.25">
      <c r="A1421" s="2">
        <v>1420</v>
      </c>
      <c r="B1421" s="2">
        <v>35</v>
      </c>
      <c r="C1421" s="2" t="s">
        <v>61</v>
      </c>
      <c r="D1421" s="2" t="s">
        <v>57</v>
      </c>
      <c r="E1421" s="2">
        <v>1</v>
      </c>
      <c r="F1421" s="2">
        <v>0</v>
      </c>
      <c r="G1421" s="2">
        <v>3</v>
      </c>
      <c r="H1421" s="2" t="s">
        <v>43</v>
      </c>
      <c r="I1421" s="2" t="s">
        <v>35</v>
      </c>
      <c r="J1421" s="6">
        <v>247.64699999999999</v>
      </c>
      <c r="K1421" s="6">
        <v>276.12711111111111</v>
      </c>
      <c r="L1421" s="2" t="s">
        <v>36</v>
      </c>
      <c r="M1421" s="2" t="s">
        <v>45</v>
      </c>
      <c r="N1421" s="6">
        <v>0</v>
      </c>
      <c r="O1421" s="6">
        <v>0</v>
      </c>
      <c r="P1421" s="6">
        <v>163.18866666666668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44.222222222222221</v>
      </c>
      <c r="W1421" s="6">
        <v>0</v>
      </c>
      <c r="X1421" s="6">
        <v>0</v>
      </c>
      <c r="Y1421" s="6">
        <v>110.84785743364425</v>
      </c>
      <c r="Z1421" s="2">
        <v>24</v>
      </c>
      <c r="AA1421" s="6">
        <v>5.5339797376188207</v>
      </c>
      <c r="AB1421" s="2" t="s">
        <v>38</v>
      </c>
      <c r="AC1421" s="2" t="s">
        <v>39</v>
      </c>
      <c r="AD1421" s="2" t="s">
        <v>40</v>
      </c>
      <c r="AE1421" s="2" t="s">
        <v>41</v>
      </c>
      <c r="AF1421" s="2">
        <v>0</v>
      </c>
      <c r="AG1421" s="8">
        <v>0.27067014575004578</v>
      </c>
      <c r="AH1421" s="3">
        <v>319.93328857421881</v>
      </c>
      <c r="AI1421" s="9">
        <v>0.43263205885887152</v>
      </c>
    </row>
    <row r="1422" spans="1:35" ht="15" x14ac:dyDescent="0.25">
      <c r="A1422" s="2">
        <v>1421</v>
      </c>
      <c r="B1422" s="2">
        <v>43</v>
      </c>
      <c r="C1422" s="2" t="s">
        <v>61</v>
      </c>
      <c r="D1422" s="2" t="s">
        <v>33</v>
      </c>
      <c r="E1422" s="2">
        <v>0</v>
      </c>
      <c r="F1422" s="2">
        <v>0</v>
      </c>
      <c r="G1422" s="2">
        <v>3</v>
      </c>
      <c r="H1422" s="2" t="s">
        <v>58</v>
      </c>
      <c r="I1422" s="2" t="s">
        <v>35</v>
      </c>
      <c r="J1422" s="6">
        <v>1078.1925000000001</v>
      </c>
      <c r="K1422" s="6">
        <v>1427.0282222222222</v>
      </c>
      <c r="L1422" s="2" t="s">
        <v>44</v>
      </c>
      <c r="M1422" s="2" t="s">
        <v>45</v>
      </c>
      <c r="N1422" s="6">
        <v>56.785688346473336</v>
      </c>
      <c r="O1422" s="6">
        <v>39.555555555555557</v>
      </c>
      <c r="P1422" s="6">
        <v>509.45888888888891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100.66666666666667</v>
      </c>
      <c r="W1422" s="6">
        <v>0</v>
      </c>
      <c r="X1422" s="6">
        <v>0</v>
      </c>
      <c r="Y1422" s="6">
        <v>542.15715139404335</v>
      </c>
      <c r="Z1422" s="2">
        <v>24</v>
      </c>
      <c r="AA1422" s="6">
        <v>27.066708909694594</v>
      </c>
      <c r="AB1422" s="2" t="s">
        <v>38</v>
      </c>
      <c r="AC1422" s="2" t="s">
        <v>39</v>
      </c>
      <c r="AD1422" s="2" t="s">
        <v>40</v>
      </c>
      <c r="AE1422" s="2" t="s">
        <v>41</v>
      </c>
      <c r="AF1422" s="2">
        <v>1</v>
      </c>
      <c r="AG1422" s="8">
        <v>6.63343146443367E-2</v>
      </c>
      <c r="AH1422" s="3">
        <v>480.89749145507813</v>
      </c>
      <c r="AI1422" s="9">
        <v>9.7295649349689484E-2</v>
      </c>
    </row>
    <row r="1423" spans="1:35" ht="15" x14ac:dyDescent="0.25">
      <c r="A1423" s="2">
        <v>1422</v>
      </c>
      <c r="B1423" s="2">
        <v>67</v>
      </c>
      <c r="C1423" s="2" t="s">
        <v>47</v>
      </c>
      <c r="D1423" s="2" t="s">
        <v>57</v>
      </c>
      <c r="E1423" s="2">
        <v>1</v>
      </c>
      <c r="F1423" s="2">
        <v>1</v>
      </c>
      <c r="G1423" s="2">
        <v>3</v>
      </c>
      <c r="H1423" s="2" t="s">
        <v>34</v>
      </c>
      <c r="I1423" s="2" t="s">
        <v>66</v>
      </c>
      <c r="J1423" s="6">
        <v>793.70799999999997</v>
      </c>
      <c r="K1423" s="6">
        <v>443.154</v>
      </c>
      <c r="L1423" s="2" t="s">
        <v>36</v>
      </c>
      <c r="M1423" s="2" t="s">
        <v>45</v>
      </c>
      <c r="N1423" s="6">
        <v>0</v>
      </c>
      <c r="O1423" s="6">
        <v>0</v>
      </c>
      <c r="P1423" s="6">
        <v>351.5097777777778</v>
      </c>
      <c r="Q1423" s="6">
        <v>0</v>
      </c>
      <c r="R1423" s="6">
        <v>0</v>
      </c>
      <c r="S1423" s="6">
        <v>0</v>
      </c>
      <c r="T1423" s="6">
        <v>0</v>
      </c>
      <c r="U1423" s="6">
        <v>0</v>
      </c>
      <c r="V1423" s="6">
        <v>9.5555555555555554</v>
      </c>
      <c r="W1423" s="6">
        <v>0</v>
      </c>
      <c r="X1423" s="6">
        <v>0</v>
      </c>
      <c r="Y1423" s="6">
        <v>943.02232050944497</v>
      </c>
      <c r="Z1423" s="2">
        <v>24</v>
      </c>
      <c r="AA1423" s="6">
        <v>47.079542488636264</v>
      </c>
      <c r="AB1423" s="2" t="s">
        <v>38</v>
      </c>
      <c r="AC1423" s="2" t="s">
        <v>39</v>
      </c>
      <c r="AD1423" s="2" t="s">
        <v>40</v>
      </c>
      <c r="AE1423" s="2" t="s">
        <v>41</v>
      </c>
      <c r="AF1423" s="2">
        <v>1</v>
      </c>
      <c r="AG1423" s="8">
        <v>7.4612617492675781E-2</v>
      </c>
      <c r="AH1423" s="3">
        <v>559.45684814453125</v>
      </c>
      <c r="AI1423" s="9">
        <v>0.1298220306634903</v>
      </c>
    </row>
    <row r="1424" spans="1:35" ht="15" x14ac:dyDescent="0.25">
      <c r="A1424" s="2">
        <v>1423</v>
      </c>
      <c r="B1424" s="2">
        <v>29</v>
      </c>
      <c r="C1424" s="2" t="s">
        <v>47</v>
      </c>
      <c r="D1424" s="2" t="s">
        <v>33</v>
      </c>
      <c r="E1424" s="2">
        <v>1</v>
      </c>
      <c r="F1424" s="2">
        <v>0</v>
      </c>
      <c r="G1424" s="2">
        <v>5</v>
      </c>
      <c r="H1424" s="2" t="s">
        <v>58</v>
      </c>
      <c r="I1424" s="2" t="s">
        <v>66</v>
      </c>
      <c r="J1424" s="6">
        <v>787.94150000000002</v>
      </c>
      <c r="K1424" s="6">
        <v>422.63066666666668</v>
      </c>
      <c r="L1424" s="2" t="s">
        <v>36</v>
      </c>
      <c r="M1424" s="2" t="s">
        <v>37</v>
      </c>
      <c r="N1424" s="6">
        <v>0</v>
      </c>
      <c r="O1424" s="6">
        <v>8888.8888888888887</v>
      </c>
      <c r="P1424" s="6">
        <v>179.20466666666667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48.888888888888886</v>
      </c>
      <c r="W1424" s="6">
        <v>0</v>
      </c>
      <c r="X1424" s="6">
        <v>0</v>
      </c>
      <c r="Y1424" s="6">
        <v>776.9256417661926</v>
      </c>
      <c r="Z1424" s="2">
        <v>48</v>
      </c>
      <c r="AA1424" s="6">
        <v>22.82219042245308</v>
      </c>
      <c r="AB1424" s="2" t="s">
        <v>38</v>
      </c>
      <c r="AC1424" s="2" t="s">
        <v>60</v>
      </c>
      <c r="AD1424" s="2" t="s">
        <v>40</v>
      </c>
      <c r="AE1424" s="2" t="s">
        <v>41</v>
      </c>
      <c r="AF1424" s="2">
        <v>1</v>
      </c>
      <c r="AG1424" s="8">
        <v>8.2870520651340485E-2</v>
      </c>
      <c r="AH1424" s="3">
        <v>564.6893310546875</v>
      </c>
      <c r="AI1424" s="9">
        <v>0.17110094428062439</v>
      </c>
    </row>
    <row r="1425" spans="1:35" ht="15" x14ac:dyDescent="0.25">
      <c r="A1425" s="2">
        <v>1424</v>
      </c>
      <c r="B1425" s="2">
        <v>43</v>
      </c>
      <c r="C1425" s="2" t="s">
        <v>32</v>
      </c>
      <c r="D1425" s="2" t="s">
        <v>65</v>
      </c>
      <c r="E1425" s="2">
        <v>0</v>
      </c>
      <c r="F1425" s="2">
        <v>1</v>
      </c>
      <c r="G1425" s="2">
        <v>3</v>
      </c>
      <c r="H1425" s="2" t="s">
        <v>43</v>
      </c>
      <c r="I1425" s="2" t="s">
        <v>49</v>
      </c>
      <c r="J1425" s="6">
        <v>260.64299999999997</v>
      </c>
      <c r="K1425" s="6">
        <v>243.21799999999999</v>
      </c>
      <c r="L1425" s="2" t="s">
        <v>44</v>
      </c>
      <c r="M1425" s="2" t="s">
        <v>37</v>
      </c>
      <c r="N1425" s="6">
        <v>0</v>
      </c>
      <c r="O1425" s="6">
        <v>1555.5555555555557</v>
      </c>
      <c r="P1425" s="6">
        <v>0.70844444444444443</v>
      </c>
      <c r="Q1425" s="6">
        <v>0</v>
      </c>
      <c r="R1425" s="6">
        <v>0</v>
      </c>
      <c r="S1425" s="6">
        <v>0</v>
      </c>
      <c r="T1425" s="6">
        <v>400</v>
      </c>
      <c r="U1425" s="6">
        <v>276.22222222222223</v>
      </c>
      <c r="V1425" s="6">
        <v>75.333333333333329</v>
      </c>
      <c r="W1425" s="6">
        <v>0</v>
      </c>
      <c r="X1425" s="6">
        <v>0</v>
      </c>
      <c r="Y1425" s="6">
        <v>239.07115115021361</v>
      </c>
      <c r="Z1425" s="2">
        <v>36</v>
      </c>
      <c r="AA1425" s="6">
        <v>8.642994817609484</v>
      </c>
      <c r="AB1425" s="2" t="s">
        <v>55</v>
      </c>
      <c r="AC1425" s="2" t="s">
        <v>50</v>
      </c>
      <c r="AD1425" s="2" t="s">
        <v>76</v>
      </c>
      <c r="AE1425" s="2" t="s">
        <v>70</v>
      </c>
      <c r="AF1425" s="2">
        <v>0</v>
      </c>
      <c r="AG1425" s="8">
        <v>0.22885978221893311</v>
      </c>
      <c r="AH1425" s="3">
        <v>393.16659545898438</v>
      </c>
      <c r="AI1425" s="9">
        <v>0.40301162004470831</v>
      </c>
    </row>
    <row r="1426" spans="1:35" x14ac:dyDescent="0.2">
      <c r="A1426" s="2">
        <v>1425</v>
      </c>
      <c r="B1426" s="2">
        <v>25</v>
      </c>
      <c r="C1426" s="2" t="s">
        <v>47</v>
      </c>
      <c r="D1426" s="2" t="s">
        <v>33</v>
      </c>
      <c r="E1426" s="2">
        <v>1</v>
      </c>
      <c r="F1426" s="2">
        <v>0</v>
      </c>
      <c r="G1426" s="2">
        <v>3</v>
      </c>
      <c r="H1426" s="2" t="s">
        <v>58</v>
      </c>
      <c r="I1426" s="2" t="s">
        <v>49</v>
      </c>
      <c r="J1426" s="6">
        <v>640.74374999999998</v>
      </c>
      <c r="K1426" s="6">
        <v>522.13577777777778</v>
      </c>
      <c r="L1426" s="2" t="s">
        <v>44</v>
      </c>
      <c r="M1426" s="2" t="s">
        <v>45</v>
      </c>
      <c r="N1426" s="6">
        <v>0</v>
      </c>
      <c r="O1426" s="6">
        <v>0</v>
      </c>
      <c r="P1426" s="6">
        <v>159.11133333333333</v>
      </c>
      <c r="Q1426" s="6">
        <v>0</v>
      </c>
      <c r="R1426" s="6">
        <v>0</v>
      </c>
      <c r="S1426" s="6">
        <v>0</v>
      </c>
      <c r="T1426" s="6">
        <v>290.69511111111109</v>
      </c>
      <c r="U1426" s="6">
        <v>0</v>
      </c>
      <c r="V1426" s="6">
        <v>26</v>
      </c>
      <c r="W1426" s="6">
        <v>0</v>
      </c>
      <c r="X1426" s="6">
        <v>0</v>
      </c>
      <c r="Y1426" s="6">
        <v>281.63425750053835</v>
      </c>
      <c r="Z1426" s="2">
        <v>24</v>
      </c>
      <c r="AA1426" s="6">
        <v>14.060337389563754</v>
      </c>
      <c r="AB1426" s="2" t="s">
        <v>55</v>
      </c>
      <c r="AC1426" s="2" t="s">
        <v>50</v>
      </c>
      <c r="AD1426" s="2" t="s">
        <v>40</v>
      </c>
      <c r="AE1426" s="2" t="s">
        <v>41</v>
      </c>
      <c r="AF1426" s="2" t="s">
        <v>59</v>
      </c>
      <c r="AG1426" s="4" t="s">
        <v>59</v>
      </c>
      <c r="AH1426" s="3" t="s">
        <v>59</v>
      </c>
    </row>
    <row r="1427" spans="1:35" ht="15" x14ac:dyDescent="0.25">
      <c r="A1427" s="2">
        <v>1426</v>
      </c>
      <c r="B1427" s="2">
        <v>47</v>
      </c>
      <c r="C1427" s="2" t="s">
        <v>47</v>
      </c>
      <c r="D1427" s="2" t="s">
        <v>65</v>
      </c>
      <c r="E1427" s="2">
        <v>0</v>
      </c>
      <c r="F1427" s="2">
        <v>0</v>
      </c>
      <c r="G1427" s="2">
        <v>2</v>
      </c>
      <c r="H1427" s="2" t="s">
        <v>48</v>
      </c>
      <c r="I1427" s="2" t="s">
        <v>49</v>
      </c>
      <c r="J1427" s="6">
        <v>399.67399999999998</v>
      </c>
      <c r="K1427" s="6">
        <v>526.88422222222221</v>
      </c>
      <c r="L1427" s="2" t="s">
        <v>44</v>
      </c>
      <c r="M1427" s="2" t="s">
        <v>45</v>
      </c>
      <c r="N1427" s="6">
        <v>0</v>
      </c>
      <c r="O1427" s="6">
        <v>0</v>
      </c>
      <c r="P1427" s="6">
        <v>117.55511111111112</v>
      </c>
      <c r="Q1427" s="6">
        <v>555.55555555555554</v>
      </c>
      <c r="R1427" s="6">
        <v>0</v>
      </c>
      <c r="S1427" s="6">
        <v>0</v>
      </c>
      <c r="T1427" s="6">
        <v>0</v>
      </c>
      <c r="U1427" s="6">
        <v>0</v>
      </c>
      <c r="V1427" s="6">
        <v>331.11111111111109</v>
      </c>
      <c r="W1427" s="6">
        <v>239.11111111111111</v>
      </c>
      <c r="X1427" s="6">
        <v>0</v>
      </c>
      <c r="Y1427" s="6">
        <v>177.11170918083309</v>
      </c>
      <c r="Z1427" s="2">
        <v>24</v>
      </c>
      <c r="AA1427" s="6">
        <v>8.8421430291378851</v>
      </c>
      <c r="AB1427" s="2" t="s">
        <v>38</v>
      </c>
      <c r="AC1427" s="2" t="s">
        <v>50</v>
      </c>
      <c r="AD1427" s="2" t="s">
        <v>40</v>
      </c>
      <c r="AE1427" s="2" t="s">
        <v>41</v>
      </c>
      <c r="AF1427" s="2">
        <v>0</v>
      </c>
      <c r="AG1427" s="8">
        <v>0.21373073756694791</v>
      </c>
      <c r="AH1427" s="3">
        <v>339.32537841796881</v>
      </c>
      <c r="AI1427" s="9">
        <v>0.32980290055274958</v>
      </c>
    </row>
    <row r="1428" spans="1:35" ht="15" x14ac:dyDescent="0.25">
      <c r="A1428" s="2">
        <v>1427</v>
      </c>
      <c r="B1428" s="2">
        <v>26</v>
      </c>
      <c r="C1428" s="2" t="s">
        <v>32</v>
      </c>
      <c r="D1428" s="2" t="s">
        <v>33</v>
      </c>
      <c r="E1428" s="2">
        <v>1</v>
      </c>
      <c r="F1428" s="2">
        <v>0</v>
      </c>
      <c r="G1428" s="2">
        <v>4</v>
      </c>
      <c r="H1428" s="2" t="s">
        <v>34</v>
      </c>
      <c r="I1428" s="2" t="s">
        <v>35</v>
      </c>
      <c r="J1428" s="6">
        <v>1770.8712499999999</v>
      </c>
      <c r="K1428" s="6">
        <v>1807.6213333333333</v>
      </c>
      <c r="L1428" s="2" t="s">
        <v>73</v>
      </c>
      <c r="M1428" s="2" t="s">
        <v>45</v>
      </c>
      <c r="N1428" s="6">
        <v>0</v>
      </c>
      <c r="O1428" s="6">
        <v>619.55555555555554</v>
      </c>
      <c r="P1428" s="6">
        <v>938.31088888888894</v>
      </c>
      <c r="Q1428" s="6">
        <v>88.888888888888886</v>
      </c>
      <c r="R1428" s="6">
        <v>0</v>
      </c>
      <c r="S1428" s="6">
        <v>0</v>
      </c>
      <c r="T1428" s="6">
        <v>131.46666666666667</v>
      </c>
      <c r="U1428" s="6">
        <v>0</v>
      </c>
      <c r="V1428" s="6">
        <v>76</v>
      </c>
      <c r="W1428" s="6">
        <v>0</v>
      </c>
      <c r="X1428" s="6">
        <v>0</v>
      </c>
      <c r="Y1428" s="6">
        <v>854.51044703936464</v>
      </c>
      <c r="Z1428" s="2">
        <v>24</v>
      </c>
      <c r="AA1428" s="6">
        <v>42.660666692003723</v>
      </c>
      <c r="AB1428" s="2" t="s">
        <v>38</v>
      </c>
      <c r="AC1428" s="2" t="s">
        <v>50</v>
      </c>
      <c r="AD1428" s="2" t="s">
        <v>40</v>
      </c>
      <c r="AE1428" s="2" t="s">
        <v>41</v>
      </c>
      <c r="AF1428" s="2">
        <v>1</v>
      </c>
      <c r="AG1428" s="8">
        <v>2.4548919871449471E-2</v>
      </c>
      <c r="AH1428" s="3">
        <v>578.9168701171875</v>
      </c>
      <c r="AI1428" s="9">
        <v>3.077561222016811E-2</v>
      </c>
    </row>
    <row r="1429" spans="1:35" ht="15" x14ac:dyDescent="0.25">
      <c r="A1429" s="2">
        <v>1428</v>
      </c>
      <c r="B1429" s="2">
        <v>51</v>
      </c>
      <c r="C1429" s="2" t="s">
        <v>47</v>
      </c>
      <c r="D1429" s="2" t="s">
        <v>65</v>
      </c>
      <c r="E1429" s="2">
        <v>3</v>
      </c>
      <c r="F1429" s="2">
        <v>0</v>
      </c>
      <c r="G1429" s="2">
        <v>5</v>
      </c>
      <c r="H1429" s="2" t="s">
        <v>58</v>
      </c>
      <c r="I1429" s="2" t="s">
        <v>35</v>
      </c>
      <c r="J1429" s="6">
        <v>1156.8307500000001</v>
      </c>
      <c r="K1429" s="6">
        <v>1524.6077777777778</v>
      </c>
      <c r="L1429" s="2" t="s">
        <v>44</v>
      </c>
      <c r="M1429" s="2" t="s">
        <v>51</v>
      </c>
      <c r="N1429" s="6">
        <v>0</v>
      </c>
      <c r="O1429" s="6">
        <v>0</v>
      </c>
      <c r="P1429" s="6">
        <v>658.97444444444443</v>
      </c>
      <c r="Q1429" s="6">
        <v>43.555555555555557</v>
      </c>
      <c r="R1429" s="6">
        <v>0</v>
      </c>
      <c r="S1429" s="6">
        <v>0</v>
      </c>
      <c r="T1429" s="6">
        <v>0</v>
      </c>
      <c r="U1429" s="6">
        <v>0</v>
      </c>
      <c r="V1429" s="6">
        <v>206.22222222222223</v>
      </c>
      <c r="W1429" s="6">
        <v>0</v>
      </c>
      <c r="X1429" s="6">
        <v>0</v>
      </c>
      <c r="Y1429" s="6">
        <v>635.63156356463378</v>
      </c>
      <c r="Z1429" s="2">
        <v>48</v>
      </c>
      <c r="AA1429" s="6">
        <v>18.671676930646647</v>
      </c>
      <c r="AB1429" s="2" t="s">
        <v>38</v>
      </c>
      <c r="AC1429" s="2" t="s">
        <v>50</v>
      </c>
      <c r="AD1429" s="2" t="s">
        <v>40</v>
      </c>
      <c r="AE1429" s="2" t="s">
        <v>64</v>
      </c>
      <c r="AF1429" s="2">
        <v>0</v>
      </c>
      <c r="AG1429" s="8">
        <v>4.3856281787157059E-2</v>
      </c>
      <c r="AH1429" s="3">
        <v>677.887939453125</v>
      </c>
      <c r="AI1429" s="9">
        <v>9.7304403781890869E-2</v>
      </c>
    </row>
    <row r="1430" spans="1:35" x14ac:dyDescent="0.2">
      <c r="A1430" s="2">
        <v>1429</v>
      </c>
      <c r="B1430" s="2">
        <v>36</v>
      </c>
      <c r="C1430" s="2" t="s">
        <v>32</v>
      </c>
      <c r="D1430" s="2" t="s">
        <v>57</v>
      </c>
      <c r="E1430" s="2">
        <v>1</v>
      </c>
      <c r="F1430" s="2">
        <v>0</v>
      </c>
      <c r="G1430" s="2">
        <v>2</v>
      </c>
      <c r="H1430" s="2" t="s">
        <v>58</v>
      </c>
      <c r="I1430" s="2" t="s">
        <v>49</v>
      </c>
      <c r="J1430" s="6">
        <v>193.61224999999999</v>
      </c>
      <c r="K1430" s="6">
        <v>171.87044444444444</v>
      </c>
      <c r="L1430" s="2" t="s">
        <v>44</v>
      </c>
      <c r="M1430" s="2" t="s">
        <v>45</v>
      </c>
      <c r="N1430" s="6">
        <v>0</v>
      </c>
      <c r="O1430" s="6">
        <v>0</v>
      </c>
      <c r="P1430" s="6">
        <v>80.107777777777784</v>
      </c>
      <c r="Q1430" s="6">
        <v>0</v>
      </c>
      <c r="R1430" s="6">
        <v>0</v>
      </c>
      <c r="S1430" s="6">
        <v>0</v>
      </c>
      <c r="T1430" s="6">
        <v>0</v>
      </c>
      <c r="U1430" s="6">
        <v>0</v>
      </c>
      <c r="V1430" s="6">
        <v>40.444444444444443</v>
      </c>
      <c r="W1430" s="6">
        <v>0</v>
      </c>
      <c r="X1430" s="6">
        <v>0</v>
      </c>
      <c r="Y1430" s="6">
        <v>109.96566031661187</v>
      </c>
      <c r="Z1430" s="2">
        <v>36</v>
      </c>
      <c r="AA1430" s="6">
        <v>3.9755220471344268</v>
      </c>
      <c r="AB1430" s="2" t="s">
        <v>55</v>
      </c>
      <c r="AC1430" s="2" t="s">
        <v>39</v>
      </c>
      <c r="AD1430" s="2" t="s">
        <v>40</v>
      </c>
      <c r="AE1430" s="2" t="s">
        <v>41</v>
      </c>
      <c r="AF1430" s="2" t="s">
        <v>59</v>
      </c>
      <c r="AG1430" s="4" t="s">
        <v>59</v>
      </c>
      <c r="AH1430" s="3" t="s">
        <v>59</v>
      </c>
    </row>
    <row r="1431" spans="1:35" x14ac:dyDescent="0.2">
      <c r="A1431" s="2">
        <v>1430</v>
      </c>
      <c r="B1431" s="2">
        <v>47</v>
      </c>
      <c r="C1431" s="2" t="s">
        <v>47</v>
      </c>
      <c r="D1431" s="2" t="s">
        <v>57</v>
      </c>
      <c r="E1431" s="2">
        <v>0</v>
      </c>
      <c r="F1431" s="2">
        <v>1</v>
      </c>
      <c r="G1431" s="2">
        <v>5</v>
      </c>
      <c r="H1431" s="2" t="s">
        <v>34</v>
      </c>
      <c r="I1431" s="2" t="s">
        <v>35</v>
      </c>
      <c r="J1431" s="6">
        <v>644.97</v>
      </c>
      <c r="K1431" s="6">
        <v>604.99111111111108</v>
      </c>
      <c r="L1431" s="2" t="s">
        <v>73</v>
      </c>
      <c r="M1431" s="2" t="s">
        <v>45</v>
      </c>
      <c r="N1431" s="6">
        <v>0</v>
      </c>
      <c r="O1431" s="6">
        <v>1288.8888888888889</v>
      </c>
      <c r="P1431" s="6">
        <v>170.578</v>
      </c>
      <c r="Q1431" s="6">
        <v>0</v>
      </c>
      <c r="R1431" s="6">
        <v>0</v>
      </c>
      <c r="S1431" s="6">
        <v>0</v>
      </c>
      <c r="T1431" s="6">
        <v>0</v>
      </c>
      <c r="U1431" s="6">
        <v>0</v>
      </c>
      <c r="V1431" s="6">
        <v>8.2222222222222214</v>
      </c>
      <c r="W1431" s="6">
        <v>0</v>
      </c>
      <c r="X1431" s="6">
        <v>0</v>
      </c>
      <c r="Y1431" s="6">
        <v>251.92477566808049</v>
      </c>
      <c r="Z1431" s="2">
        <v>36</v>
      </c>
      <c r="AA1431" s="6">
        <v>9.1076841352495634</v>
      </c>
      <c r="AB1431" s="2" t="s">
        <v>38</v>
      </c>
      <c r="AC1431" s="2" t="s">
        <v>50</v>
      </c>
      <c r="AD1431" s="2" t="s">
        <v>40</v>
      </c>
      <c r="AE1431" s="2" t="s">
        <v>41</v>
      </c>
      <c r="AF1431" s="2" t="s">
        <v>59</v>
      </c>
      <c r="AG1431" s="4" t="s">
        <v>59</v>
      </c>
      <c r="AH1431" s="3" t="s">
        <v>59</v>
      </c>
    </row>
    <row r="1432" spans="1:35" ht="15" x14ac:dyDescent="0.25">
      <c r="A1432" s="2">
        <v>1431</v>
      </c>
      <c r="B1432" s="2">
        <v>43</v>
      </c>
      <c r="C1432" s="2" t="s">
        <v>32</v>
      </c>
      <c r="D1432" s="2" t="s">
        <v>57</v>
      </c>
      <c r="E1432" s="2">
        <v>0</v>
      </c>
      <c r="F1432" s="2">
        <v>0</v>
      </c>
      <c r="G1432" s="2">
        <v>2</v>
      </c>
      <c r="H1432" s="2" t="s">
        <v>34</v>
      </c>
      <c r="I1432" s="2" t="s">
        <v>35</v>
      </c>
      <c r="J1432" s="6">
        <v>573.52625</v>
      </c>
      <c r="K1432" s="6">
        <v>666.41555555555556</v>
      </c>
      <c r="L1432" s="2" t="s">
        <v>44</v>
      </c>
      <c r="M1432" s="2" t="s">
        <v>51</v>
      </c>
      <c r="N1432" s="6">
        <v>0</v>
      </c>
      <c r="O1432" s="6">
        <v>0</v>
      </c>
      <c r="P1432" s="6">
        <v>69.304000000000002</v>
      </c>
      <c r="Q1432" s="6">
        <v>0</v>
      </c>
      <c r="R1432" s="6">
        <v>0</v>
      </c>
      <c r="S1432" s="6">
        <v>0</v>
      </c>
      <c r="T1432" s="6">
        <v>0</v>
      </c>
      <c r="U1432" s="6">
        <v>0</v>
      </c>
      <c r="V1432" s="6">
        <v>31.777777777777779</v>
      </c>
      <c r="W1432" s="6">
        <v>0</v>
      </c>
      <c r="X1432" s="6">
        <v>0</v>
      </c>
      <c r="Y1432" s="6">
        <v>285.80171127816999</v>
      </c>
      <c r="Z1432" s="2">
        <v>48</v>
      </c>
      <c r="AA1432" s="6">
        <v>8.3954251568083329</v>
      </c>
      <c r="AB1432" s="2" t="s">
        <v>38</v>
      </c>
      <c r="AC1432" s="2" t="s">
        <v>62</v>
      </c>
      <c r="AD1432" s="2" t="s">
        <v>40</v>
      </c>
      <c r="AE1432" s="2" t="s">
        <v>41</v>
      </c>
      <c r="AF1432" s="2">
        <v>0</v>
      </c>
      <c r="AG1432" s="8">
        <v>0.1512612700462341</v>
      </c>
      <c r="AH1432" s="3">
        <v>431.15277099609381</v>
      </c>
      <c r="AI1432" s="9">
        <v>0.25477617979049683</v>
      </c>
    </row>
    <row r="1433" spans="1:35" ht="15" x14ac:dyDescent="0.25">
      <c r="A1433" s="2">
        <v>1432</v>
      </c>
      <c r="B1433" s="2">
        <v>66</v>
      </c>
      <c r="C1433" s="2" t="s">
        <v>32</v>
      </c>
      <c r="D1433" s="2" t="s">
        <v>57</v>
      </c>
      <c r="E1433" s="2">
        <v>2</v>
      </c>
      <c r="F1433" s="2">
        <v>0</v>
      </c>
      <c r="G1433" s="2">
        <v>2</v>
      </c>
      <c r="H1433" s="2" t="s">
        <v>43</v>
      </c>
      <c r="I1433" s="2" t="s">
        <v>35</v>
      </c>
      <c r="J1433" s="6">
        <v>622.49699999999996</v>
      </c>
      <c r="K1433" s="6">
        <v>601.67955555555557</v>
      </c>
      <c r="L1433" s="2" t="s">
        <v>44</v>
      </c>
      <c r="M1433" s="2" t="s">
        <v>51</v>
      </c>
      <c r="N1433" s="6">
        <v>0</v>
      </c>
      <c r="O1433" s="6">
        <v>0</v>
      </c>
      <c r="P1433" s="6">
        <v>390.88244444444445</v>
      </c>
      <c r="Q1433" s="6">
        <v>0</v>
      </c>
      <c r="R1433" s="6">
        <v>0</v>
      </c>
      <c r="S1433" s="6">
        <v>0</v>
      </c>
      <c r="T1433" s="6">
        <v>0</v>
      </c>
      <c r="U1433" s="6">
        <v>0</v>
      </c>
      <c r="V1433" s="6">
        <v>24.222222222222221</v>
      </c>
      <c r="W1433" s="6">
        <v>0</v>
      </c>
      <c r="X1433" s="6">
        <v>0</v>
      </c>
      <c r="Y1433" s="6">
        <v>306.96311960594801</v>
      </c>
      <c r="Z1433" s="2">
        <v>36</v>
      </c>
      <c r="AA1433" s="6">
        <v>11.09745211493318</v>
      </c>
      <c r="AB1433" s="2" t="s">
        <v>38</v>
      </c>
      <c r="AC1433" s="2" t="s">
        <v>62</v>
      </c>
      <c r="AD1433" s="2" t="s">
        <v>46</v>
      </c>
      <c r="AE1433" s="2" t="s">
        <v>41</v>
      </c>
      <c r="AF1433" s="2">
        <v>0</v>
      </c>
      <c r="AG1433" s="8">
        <v>0.14206747710704801</v>
      </c>
      <c r="AH1433" s="3">
        <v>476.37545776367188</v>
      </c>
      <c r="AI1433" s="9">
        <v>0.25573053956031799</v>
      </c>
    </row>
    <row r="1434" spans="1:35" ht="15" x14ac:dyDescent="0.25">
      <c r="A1434" s="2">
        <v>1433</v>
      </c>
      <c r="B1434" s="2">
        <v>43</v>
      </c>
      <c r="C1434" s="2" t="s">
        <v>47</v>
      </c>
      <c r="D1434" s="2" t="s">
        <v>74</v>
      </c>
      <c r="E1434" s="2">
        <v>0</v>
      </c>
      <c r="F1434" s="2">
        <v>3</v>
      </c>
      <c r="G1434" s="2">
        <v>4</v>
      </c>
      <c r="H1434" s="2" t="s">
        <v>43</v>
      </c>
      <c r="I1434" s="2" t="s">
        <v>66</v>
      </c>
      <c r="J1434" s="6">
        <v>1985.55825</v>
      </c>
      <c r="K1434" s="6">
        <v>2407.7555555555555</v>
      </c>
      <c r="L1434" s="2" t="s">
        <v>44</v>
      </c>
      <c r="M1434" s="2" t="s">
        <v>51</v>
      </c>
      <c r="N1434" s="6">
        <v>0</v>
      </c>
      <c r="O1434" s="6">
        <v>0</v>
      </c>
      <c r="P1434" s="6">
        <v>133.06911111111111</v>
      </c>
      <c r="Q1434" s="6">
        <v>0</v>
      </c>
      <c r="R1434" s="6">
        <v>0</v>
      </c>
      <c r="S1434" s="6">
        <v>0</v>
      </c>
      <c r="T1434" s="6">
        <v>0</v>
      </c>
      <c r="U1434" s="6">
        <v>0</v>
      </c>
      <c r="V1434" s="6">
        <v>174.22222222222223</v>
      </c>
      <c r="W1434" s="6">
        <v>0</v>
      </c>
      <c r="X1434" s="6">
        <v>0</v>
      </c>
      <c r="Y1434" s="6">
        <v>870.31426035077209</v>
      </c>
      <c r="Z1434" s="2">
        <v>48</v>
      </c>
      <c r="AA1434" s="6">
        <v>25.565481056781913</v>
      </c>
      <c r="AB1434" s="2" t="s">
        <v>55</v>
      </c>
      <c r="AC1434" s="2" t="s">
        <v>60</v>
      </c>
      <c r="AD1434" s="2" t="s">
        <v>40</v>
      </c>
      <c r="AE1434" s="2" t="s">
        <v>41</v>
      </c>
      <c r="AF1434" s="2">
        <v>1</v>
      </c>
      <c r="AG1434" s="8">
        <v>1.446540001779795E-2</v>
      </c>
      <c r="AH1434" s="3">
        <v>739.7891845703125</v>
      </c>
      <c r="AI1434" s="9">
        <v>2.1896075457334518E-2</v>
      </c>
    </row>
    <row r="1435" spans="1:35" x14ac:dyDescent="0.2">
      <c r="A1435" s="2">
        <v>1434</v>
      </c>
      <c r="B1435" s="2">
        <v>32</v>
      </c>
      <c r="C1435" s="2" t="s">
        <v>32</v>
      </c>
      <c r="D1435" s="2" t="s">
        <v>57</v>
      </c>
      <c r="E1435" s="2">
        <v>2</v>
      </c>
      <c r="F1435" s="2">
        <v>0</v>
      </c>
      <c r="G1435" s="2">
        <v>2</v>
      </c>
      <c r="H1435" s="2" t="s">
        <v>43</v>
      </c>
      <c r="I1435" s="2" t="s">
        <v>49</v>
      </c>
      <c r="J1435" s="6">
        <v>850.16549999999995</v>
      </c>
      <c r="K1435" s="6">
        <v>659.86333333333334</v>
      </c>
      <c r="L1435" s="2" t="s">
        <v>44</v>
      </c>
      <c r="M1435" s="2" t="s">
        <v>51</v>
      </c>
      <c r="N1435" s="6">
        <v>0</v>
      </c>
      <c r="O1435" s="6">
        <v>0</v>
      </c>
      <c r="P1435" s="6">
        <v>37.405999999999999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66.222222222222229</v>
      </c>
      <c r="W1435" s="6">
        <v>0</v>
      </c>
      <c r="X1435" s="6">
        <v>0</v>
      </c>
      <c r="Y1435" s="6">
        <v>700.48398638029971</v>
      </c>
      <c r="Z1435" s="2">
        <v>36</v>
      </c>
      <c r="AA1435" s="6">
        <v>25.32417414219638</v>
      </c>
      <c r="AB1435" s="2" t="s">
        <v>38</v>
      </c>
      <c r="AC1435" s="2" t="s">
        <v>62</v>
      </c>
      <c r="AD1435" s="2" t="s">
        <v>40</v>
      </c>
      <c r="AE1435" s="2" t="s">
        <v>41</v>
      </c>
      <c r="AF1435" s="2" t="s">
        <v>59</v>
      </c>
      <c r="AG1435" s="4" t="s">
        <v>59</v>
      </c>
      <c r="AH1435" s="3" t="s">
        <v>59</v>
      </c>
    </row>
    <row r="1436" spans="1:35" ht="15" x14ac:dyDescent="0.25">
      <c r="A1436" s="2">
        <v>1435</v>
      </c>
      <c r="B1436" s="2">
        <v>25</v>
      </c>
      <c r="C1436" s="2" t="s">
        <v>61</v>
      </c>
      <c r="D1436" s="2" t="s">
        <v>33</v>
      </c>
      <c r="E1436" s="2">
        <v>6</v>
      </c>
      <c r="F1436" s="2">
        <v>1</v>
      </c>
      <c r="G1436" s="2">
        <v>3</v>
      </c>
      <c r="H1436" s="2" t="s">
        <v>43</v>
      </c>
      <c r="I1436" s="2" t="s">
        <v>66</v>
      </c>
      <c r="J1436" s="6">
        <v>1289.1914999999999</v>
      </c>
      <c r="K1436" s="6">
        <v>1691.4295555555555</v>
      </c>
      <c r="L1436" s="2" t="s">
        <v>44</v>
      </c>
      <c r="M1436" s="2" t="s">
        <v>51</v>
      </c>
      <c r="N1436" s="6">
        <v>0</v>
      </c>
      <c r="O1436" s="6">
        <v>222.22222222222223</v>
      </c>
      <c r="P1436" s="6">
        <v>523.42933333333337</v>
      </c>
      <c r="Q1436" s="6">
        <v>0</v>
      </c>
      <c r="R1436" s="6">
        <v>0</v>
      </c>
      <c r="S1436" s="6">
        <v>0</v>
      </c>
      <c r="T1436" s="6">
        <v>154.88888888888889</v>
      </c>
      <c r="U1436" s="6">
        <v>0</v>
      </c>
      <c r="V1436" s="6">
        <v>33.333333333333336</v>
      </c>
      <c r="W1436" s="6">
        <v>0</v>
      </c>
      <c r="X1436" s="6">
        <v>0</v>
      </c>
      <c r="Y1436" s="6">
        <v>357.88478865216894</v>
      </c>
      <c r="Z1436" s="2">
        <v>24</v>
      </c>
      <c r="AA1436" s="6">
        <v>17.867076682006964</v>
      </c>
      <c r="AB1436" s="2" t="s">
        <v>68</v>
      </c>
      <c r="AC1436" s="2" t="s">
        <v>39</v>
      </c>
      <c r="AD1436" s="2" t="s">
        <v>40</v>
      </c>
      <c r="AE1436" s="2" t="s">
        <v>41</v>
      </c>
      <c r="AF1436" s="2">
        <v>0</v>
      </c>
      <c r="AG1436" s="8">
        <v>7.6703734695911407E-2</v>
      </c>
      <c r="AH1436" s="3">
        <v>477.95401000976563</v>
      </c>
      <c r="AI1436" s="9">
        <v>0.1030366122722626</v>
      </c>
    </row>
    <row r="1437" spans="1:35" x14ac:dyDescent="0.2">
      <c r="A1437" s="2">
        <v>1436</v>
      </c>
      <c r="B1437" s="2">
        <v>37</v>
      </c>
      <c r="C1437" s="2" t="s">
        <v>47</v>
      </c>
      <c r="D1437" s="2" t="s">
        <v>65</v>
      </c>
      <c r="E1437" s="2">
        <v>0</v>
      </c>
      <c r="F1437" s="2">
        <v>0</v>
      </c>
      <c r="G1437" s="2">
        <v>3</v>
      </c>
      <c r="H1437" s="2" t="s">
        <v>58</v>
      </c>
      <c r="I1437" s="2" t="s">
        <v>66</v>
      </c>
      <c r="J1437" s="6">
        <v>251.52250000000001</v>
      </c>
      <c r="K1437" s="6">
        <v>322.23466666666667</v>
      </c>
      <c r="L1437" s="2" t="s">
        <v>44</v>
      </c>
      <c r="M1437" s="2" t="s">
        <v>37</v>
      </c>
      <c r="N1437" s="6">
        <v>0</v>
      </c>
      <c r="O1437" s="6">
        <v>0</v>
      </c>
      <c r="P1437" s="6">
        <v>92.990222222222229</v>
      </c>
      <c r="Q1437" s="6">
        <v>77.777777777777771</v>
      </c>
      <c r="R1437" s="6">
        <v>0</v>
      </c>
      <c r="S1437" s="6">
        <v>888.88888888888891</v>
      </c>
      <c r="T1437" s="6">
        <v>0</v>
      </c>
      <c r="U1437" s="6">
        <v>0</v>
      </c>
      <c r="V1437" s="6">
        <v>168.22222222222223</v>
      </c>
      <c r="W1437" s="6">
        <v>0</v>
      </c>
      <c r="X1437" s="6">
        <v>0</v>
      </c>
      <c r="Y1437" s="6">
        <v>114.06331180305061</v>
      </c>
      <c r="Z1437" s="2">
        <v>36</v>
      </c>
      <c r="AA1437" s="6">
        <v>4.1236619644404966</v>
      </c>
      <c r="AB1437" s="2" t="s">
        <v>38</v>
      </c>
      <c r="AC1437" s="2" t="s">
        <v>39</v>
      </c>
      <c r="AD1437" s="2" t="s">
        <v>56</v>
      </c>
      <c r="AE1437" s="2" t="s">
        <v>70</v>
      </c>
      <c r="AF1437" s="2" t="s">
        <v>59</v>
      </c>
      <c r="AG1437" s="4" t="s">
        <v>59</v>
      </c>
      <c r="AH1437" s="3" t="s">
        <v>59</v>
      </c>
    </row>
    <row r="1438" spans="1:35" ht="15" x14ac:dyDescent="0.25">
      <c r="A1438" s="2">
        <v>1437</v>
      </c>
      <c r="B1438" s="2">
        <v>43</v>
      </c>
      <c r="C1438" s="2" t="s">
        <v>47</v>
      </c>
      <c r="D1438" s="2" t="s">
        <v>74</v>
      </c>
      <c r="E1438" s="2">
        <v>1</v>
      </c>
      <c r="F1438" s="2">
        <v>2</v>
      </c>
      <c r="G1438" s="2">
        <v>2</v>
      </c>
      <c r="H1438" s="2" t="s">
        <v>34</v>
      </c>
      <c r="I1438" s="2" t="s">
        <v>54</v>
      </c>
      <c r="J1438" s="6">
        <v>486.39875000000001</v>
      </c>
      <c r="K1438" s="6">
        <v>532.54999999999995</v>
      </c>
      <c r="L1438" s="2" t="s">
        <v>44</v>
      </c>
      <c r="M1438" s="2" t="s">
        <v>45</v>
      </c>
      <c r="N1438" s="6">
        <v>0</v>
      </c>
      <c r="O1438" s="6">
        <v>2222.2222222222222</v>
      </c>
      <c r="P1438" s="6">
        <v>299.87</v>
      </c>
      <c r="Q1438" s="6">
        <v>0</v>
      </c>
      <c r="R1438" s="6">
        <v>0</v>
      </c>
      <c r="S1438" s="6">
        <v>0</v>
      </c>
      <c r="T1438" s="6">
        <v>0</v>
      </c>
      <c r="U1438" s="6">
        <v>0</v>
      </c>
      <c r="V1438" s="6">
        <v>162.88888888888889</v>
      </c>
      <c r="W1438" s="6">
        <v>0</v>
      </c>
      <c r="X1438" s="6">
        <v>0</v>
      </c>
      <c r="Y1438" s="6">
        <v>313.46754656051263</v>
      </c>
      <c r="Z1438" s="2">
        <v>36</v>
      </c>
      <c r="AA1438" s="6">
        <v>11.332602730929082</v>
      </c>
      <c r="AB1438" s="2" t="s">
        <v>55</v>
      </c>
      <c r="AC1438" s="2" t="s">
        <v>39</v>
      </c>
      <c r="AD1438" s="2" t="s">
        <v>40</v>
      </c>
      <c r="AE1438" s="2" t="s">
        <v>41</v>
      </c>
      <c r="AF1438" s="2">
        <v>0</v>
      </c>
      <c r="AG1438" s="8">
        <v>0.1876553297042847</v>
      </c>
      <c r="AH1438" s="3">
        <v>405.67572021484381</v>
      </c>
      <c r="AI1438" s="9">
        <v>0.29930731654167181</v>
      </c>
    </row>
    <row r="1439" spans="1:35" x14ac:dyDescent="0.2">
      <c r="A1439" s="2">
        <v>1438</v>
      </c>
      <c r="B1439" s="2">
        <v>28</v>
      </c>
      <c r="C1439" s="2" t="s">
        <v>47</v>
      </c>
      <c r="D1439" s="2" t="s">
        <v>33</v>
      </c>
      <c r="E1439" s="2">
        <v>0</v>
      </c>
      <c r="F1439" s="2">
        <v>0</v>
      </c>
      <c r="G1439" s="2">
        <v>2</v>
      </c>
      <c r="H1439" s="2" t="s">
        <v>48</v>
      </c>
      <c r="I1439" s="2" t="s">
        <v>35</v>
      </c>
      <c r="J1439" s="6">
        <v>892.69100000000003</v>
      </c>
      <c r="K1439" s="6">
        <v>793.02622222222226</v>
      </c>
      <c r="L1439" s="2" t="s">
        <v>36</v>
      </c>
      <c r="M1439" s="2" t="s">
        <v>45</v>
      </c>
      <c r="N1439" s="6">
        <v>0</v>
      </c>
      <c r="O1439" s="6">
        <v>0</v>
      </c>
      <c r="P1439" s="6">
        <v>454.69111111111113</v>
      </c>
      <c r="Q1439" s="6">
        <v>0</v>
      </c>
      <c r="R1439" s="6">
        <v>0</v>
      </c>
      <c r="S1439" s="6">
        <v>0</v>
      </c>
      <c r="T1439" s="6">
        <v>0</v>
      </c>
      <c r="U1439" s="6">
        <v>0</v>
      </c>
      <c r="V1439" s="6">
        <v>137.33333333333334</v>
      </c>
      <c r="W1439" s="6">
        <v>0</v>
      </c>
      <c r="X1439" s="6">
        <v>0</v>
      </c>
      <c r="Y1439" s="6">
        <v>544.65999039910116</v>
      </c>
      <c r="Z1439" s="2">
        <v>6</v>
      </c>
      <c r="AA1439" s="6">
        <v>95.601561714475778</v>
      </c>
      <c r="AB1439" s="2" t="s">
        <v>55</v>
      </c>
      <c r="AC1439" s="2" t="s">
        <v>39</v>
      </c>
      <c r="AD1439" s="2" t="s">
        <v>40</v>
      </c>
      <c r="AE1439" s="2" t="s">
        <v>41</v>
      </c>
      <c r="AF1439" s="2" t="s">
        <v>59</v>
      </c>
      <c r="AG1439" s="4" t="s">
        <v>59</v>
      </c>
      <c r="AH1439" s="3" t="s">
        <v>59</v>
      </c>
    </row>
    <row r="1440" spans="1:35" ht="15" x14ac:dyDescent="0.25">
      <c r="A1440" s="2">
        <v>1439</v>
      </c>
      <c r="B1440" s="2">
        <v>32</v>
      </c>
      <c r="C1440" s="2" t="s">
        <v>61</v>
      </c>
      <c r="D1440" s="2" t="s">
        <v>57</v>
      </c>
      <c r="E1440" s="2">
        <v>0</v>
      </c>
      <c r="F1440" s="2">
        <v>3</v>
      </c>
      <c r="G1440" s="2">
        <v>4</v>
      </c>
      <c r="H1440" s="2" t="s">
        <v>52</v>
      </c>
      <c r="I1440" s="2" t="s">
        <v>49</v>
      </c>
      <c r="J1440" s="6">
        <v>1590.2429999999999</v>
      </c>
      <c r="K1440" s="6">
        <v>1125.1775555555555</v>
      </c>
      <c r="L1440" s="2" t="s">
        <v>44</v>
      </c>
      <c r="M1440" s="2" t="s">
        <v>45</v>
      </c>
      <c r="N1440" s="6">
        <v>0</v>
      </c>
      <c r="O1440" s="6">
        <v>0</v>
      </c>
      <c r="P1440" s="6">
        <v>62.415333333333336</v>
      </c>
      <c r="Q1440" s="6">
        <v>0</v>
      </c>
      <c r="R1440" s="6">
        <v>0</v>
      </c>
      <c r="S1440" s="6">
        <v>0</v>
      </c>
      <c r="T1440" s="6">
        <v>0</v>
      </c>
      <c r="U1440" s="6">
        <v>0</v>
      </c>
      <c r="V1440" s="6">
        <v>46.444444444444443</v>
      </c>
      <c r="W1440" s="6">
        <v>0</v>
      </c>
      <c r="X1440" s="6">
        <v>0</v>
      </c>
      <c r="Y1440" s="6">
        <v>1147.8747285950953</v>
      </c>
      <c r="Z1440" s="2">
        <v>48</v>
      </c>
      <c r="AA1440" s="6">
        <v>33.718819702700223</v>
      </c>
      <c r="AB1440" s="2" t="s">
        <v>38</v>
      </c>
      <c r="AC1440" s="2" t="s">
        <v>39</v>
      </c>
      <c r="AD1440" s="2" t="s">
        <v>40</v>
      </c>
      <c r="AE1440" s="2" t="s">
        <v>41</v>
      </c>
      <c r="AF1440" s="2">
        <v>1</v>
      </c>
      <c r="AG1440" s="8">
        <v>2.6514599099755291E-2</v>
      </c>
      <c r="AH1440" s="3">
        <v>677.2755126953125</v>
      </c>
      <c r="AI1440" s="9">
        <v>4.1073683649301529E-2</v>
      </c>
    </row>
    <row r="1441" spans="1:35" x14ac:dyDescent="0.2">
      <c r="A1441" s="2">
        <v>1440</v>
      </c>
      <c r="B1441" s="2">
        <v>40</v>
      </c>
      <c r="C1441" s="2" t="s">
        <v>61</v>
      </c>
      <c r="D1441" s="2" t="s">
        <v>33</v>
      </c>
      <c r="E1441" s="2">
        <v>0</v>
      </c>
      <c r="F1441" s="2">
        <v>1</v>
      </c>
      <c r="G1441" s="2">
        <v>3</v>
      </c>
      <c r="H1441" s="2" t="s">
        <v>34</v>
      </c>
      <c r="I1441" s="2" t="s">
        <v>35</v>
      </c>
      <c r="J1441" s="6">
        <v>822.84900000000005</v>
      </c>
      <c r="K1441" s="6">
        <v>815.25422222222221</v>
      </c>
      <c r="L1441" s="2" t="s">
        <v>73</v>
      </c>
      <c r="M1441" s="2" t="s">
        <v>37</v>
      </c>
      <c r="N1441" s="6">
        <v>0</v>
      </c>
      <c r="O1441" s="6">
        <v>0</v>
      </c>
      <c r="P1441" s="6">
        <v>363.08155555555555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199.55555555555554</v>
      </c>
      <c r="W1441" s="6">
        <v>0</v>
      </c>
      <c r="X1441" s="6">
        <v>0</v>
      </c>
      <c r="Y1441" s="6">
        <v>578.31101862847868</v>
      </c>
      <c r="Z1441" s="2">
        <v>36</v>
      </c>
      <c r="AA1441" s="6">
        <v>20.907328688235733</v>
      </c>
      <c r="AB1441" s="2" t="s">
        <v>55</v>
      </c>
      <c r="AC1441" s="2" t="s">
        <v>39</v>
      </c>
      <c r="AD1441" s="2" t="s">
        <v>40</v>
      </c>
      <c r="AE1441" s="2" t="s">
        <v>41</v>
      </c>
      <c r="AF1441" s="2" t="s">
        <v>59</v>
      </c>
      <c r="AG1441" s="4" t="s">
        <v>59</v>
      </c>
      <c r="AH1441" s="3" t="s">
        <v>59</v>
      </c>
    </row>
    <row r="1442" spans="1:35" x14ac:dyDescent="0.2">
      <c r="A1442" s="2">
        <v>1441</v>
      </c>
      <c r="B1442" s="2">
        <v>43</v>
      </c>
      <c r="C1442" s="2" t="s">
        <v>61</v>
      </c>
      <c r="D1442" s="2" t="s">
        <v>33</v>
      </c>
      <c r="E1442" s="2">
        <v>1</v>
      </c>
      <c r="F1442" s="2">
        <v>0</v>
      </c>
      <c r="G1442" s="2">
        <v>2</v>
      </c>
      <c r="H1442" s="2" t="s">
        <v>58</v>
      </c>
      <c r="I1442" s="2" t="s">
        <v>49</v>
      </c>
      <c r="J1442" s="6">
        <v>617.02949999999998</v>
      </c>
      <c r="K1442" s="6">
        <v>678.60288888888886</v>
      </c>
      <c r="L1442" s="2" t="s">
        <v>44</v>
      </c>
      <c r="M1442" s="2" t="s">
        <v>45</v>
      </c>
      <c r="N1442" s="6">
        <v>0</v>
      </c>
      <c r="O1442" s="6">
        <v>0</v>
      </c>
      <c r="P1442" s="6">
        <v>118.00177777777778</v>
      </c>
      <c r="Q1442" s="6">
        <v>0</v>
      </c>
      <c r="R1442" s="6">
        <v>0</v>
      </c>
      <c r="S1442" s="6">
        <v>0</v>
      </c>
      <c r="T1442" s="6">
        <v>0</v>
      </c>
      <c r="U1442" s="6">
        <v>0</v>
      </c>
      <c r="V1442" s="6">
        <v>0</v>
      </c>
      <c r="W1442" s="6">
        <v>0</v>
      </c>
      <c r="X1442" s="6">
        <v>0</v>
      </c>
      <c r="Y1442" s="6">
        <v>267.21383365960696</v>
      </c>
      <c r="Z1442" s="2">
        <v>24</v>
      </c>
      <c r="AA1442" s="6">
        <v>13.340410679285558</v>
      </c>
      <c r="AB1442" s="2" t="s">
        <v>38</v>
      </c>
      <c r="AC1442" s="2" t="s">
        <v>50</v>
      </c>
      <c r="AD1442" s="2" t="s">
        <v>40</v>
      </c>
      <c r="AE1442" s="2" t="s">
        <v>41</v>
      </c>
      <c r="AF1442" s="2" t="s">
        <v>59</v>
      </c>
      <c r="AG1442" s="4" t="s">
        <v>59</v>
      </c>
      <c r="AH1442" s="3" t="s">
        <v>59</v>
      </c>
    </row>
    <row r="1443" spans="1:35" x14ac:dyDescent="0.2">
      <c r="A1443" s="2">
        <v>1442</v>
      </c>
      <c r="B1443" s="2">
        <v>61</v>
      </c>
      <c r="C1443" s="2" t="s">
        <v>47</v>
      </c>
      <c r="D1443" s="2" t="s">
        <v>57</v>
      </c>
      <c r="E1443" s="2">
        <v>3</v>
      </c>
      <c r="F1443" s="2">
        <v>1</v>
      </c>
      <c r="G1443" s="2">
        <v>3</v>
      </c>
      <c r="H1443" s="2" t="s">
        <v>58</v>
      </c>
      <c r="I1443" s="2" t="s">
        <v>49</v>
      </c>
      <c r="J1443" s="6">
        <v>238.244</v>
      </c>
      <c r="K1443" s="6">
        <v>253.29155555555556</v>
      </c>
      <c r="L1443" s="2" t="s">
        <v>44</v>
      </c>
      <c r="M1443" s="2" t="s">
        <v>45</v>
      </c>
      <c r="N1443" s="6">
        <v>1437.9404430493341</v>
      </c>
      <c r="O1443" s="6">
        <v>1288.8888888888889</v>
      </c>
      <c r="P1443" s="6">
        <v>144.66422222222224</v>
      </c>
      <c r="Q1443" s="6">
        <v>0</v>
      </c>
      <c r="R1443" s="6">
        <v>0</v>
      </c>
      <c r="S1443" s="6">
        <v>0</v>
      </c>
      <c r="T1443" s="6">
        <v>0</v>
      </c>
      <c r="U1443" s="6">
        <v>0</v>
      </c>
      <c r="V1443" s="6">
        <v>293.11111111111109</v>
      </c>
      <c r="W1443" s="6">
        <v>0</v>
      </c>
      <c r="X1443" s="6">
        <v>0</v>
      </c>
      <c r="Y1443" s="6">
        <v>135.29835587038539</v>
      </c>
      <c r="Z1443" s="2">
        <v>36</v>
      </c>
      <c r="AA1443" s="6">
        <v>4.8913596767854077</v>
      </c>
      <c r="AB1443" s="2" t="s">
        <v>38</v>
      </c>
      <c r="AC1443" s="2" t="s">
        <v>83</v>
      </c>
      <c r="AD1443" s="2" t="s">
        <v>40</v>
      </c>
      <c r="AE1443" s="2" t="s">
        <v>41</v>
      </c>
      <c r="AF1443" s="2" t="s">
        <v>59</v>
      </c>
      <c r="AG1443" s="4" t="s">
        <v>59</v>
      </c>
      <c r="AH1443" s="3" t="s">
        <v>59</v>
      </c>
    </row>
    <row r="1444" spans="1:35" ht="15" x14ac:dyDescent="0.25">
      <c r="A1444" s="2">
        <v>1443</v>
      </c>
      <c r="B1444" s="2">
        <v>26</v>
      </c>
      <c r="C1444" s="2" t="s">
        <v>32</v>
      </c>
      <c r="D1444" s="2" t="s">
        <v>42</v>
      </c>
      <c r="E1444" s="2">
        <v>2</v>
      </c>
      <c r="F1444" s="2">
        <v>2</v>
      </c>
      <c r="G1444" s="2">
        <v>2</v>
      </c>
      <c r="H1444" s="2" t="s">
        <v>34</v>
      </c>
      <c r="I1444" s="2" t="s">
        <v>49</v>
      </c>
      <c r="J1444" s="6">
        <v>35.470500000000001</v>
      </c>
      <c r="K1444" s="6">
        <v>41.204888888888888</v>
      </c>
      <c r="L1444" s="2" t="s">
        <v>44</v>
      </c>
      <c r="M1444" s="2" t="s">
        <v>37</v>
      </c>
      <c r="N1444" s="6">
        <v>0</v>
      </c>
      <c r="O1444" s="6">
        <v>642.00155555555557</v>
      </c>
      <c r="P1444" s="6">
        <v>8.0844444444444452</v>
      </c>
      <c r="Q1444" s="6">
        <v>0</v>
      </c>
      <c r="R1444" s="6">
        <v>0</v>
      </c>
      <c r="S1444" s="6">
        <v>0</v>
      </c>
      <c r="T1444" s="6">
        <v>0</v>
      </c>
      <c r="U1444" s="6">
        <v>0</v>
      </c>
      <c r="V1444" s="6">
        <v>34.888888888888886</v>
      </c>
      <c r="W1444" s="6">
        <v>0</v>
      </c>
      <c r="X1444" s="6">
        <v>0</v>
      </c>
      <c r="Y1444" s="6">
        <v>15.115441513311302</v>
      </c>
      <c r="Z1444" s="2">
        <v>24</v>
      </c>
      <c r="AA1444" s="6">
        <v>0.75462484342469871</v>
      </c>
      <c r="AB1444" s="2" t="s">
        <v>38</v>
      </c>
      <c r="AC1444" s="2" t="s">
        <v>39</v>
      </c>
      <c r="AD1444" s="2" t="s">
        <v>40</v>
      </c>
      <c r="AE1444" s="2" t="s">
        <v>41</v>
      </c>
      <c r="AF1444" s="2">
        <v>0</v>
      </c>
      <c r="AG1444" s="8">
        <v>0.40073040127754211</v>
      </c>
      <c r="AH1444" s="3">
        <v>245.45263671875</v>
      </c>
      <c r="AI1444" s="9">
        <v>0.55509066581726074</v>
      </c>
    </row>
    <row r="1445" spans="1:35" ht="15" x14ac:dyDescent="0.25">
      <c r="A1445" s="2">
        <v>1444</v>
      </c>
      <c r="B1445" s="2">
        <v>26</v>
      </c>
      <c r="C1445" s="2" t="s">
        <v>47</v>
      </c>
      <c r="D1445" s="2" t="s">
        <v>57</v>
      </c>
      <c r="E1445" s="2">
        <v>0</v>
      </c>
      <c r="F1445" s="2">
        <v>0</v>
      </c>
      <c r="G1445" s="2">
        <v>3</v>
      </c>
      <c r="H1445" s="2" t="s">
        <v>34</v>
      </c>
      <c r="I1445" s="2" t="s">
        <v>35</v>
      </c>
      <c r="J1445" s="6">
        <v>1146.7627500000001</v>
      </c>
      <c r="K1445" s="6">
        <v>1453.3255555555556</v>
      </c>
      <c r="L1445" s="2" t="s">
        <v>44</v>
      </c>
      <c r="M1445" s="2" t="s">
        <v>51</v>
      </c>
      <c r="N1445" s="6">
        <v>0</v>
      </c>
      <c r="O1445" s="6">
        <v>177.77777777777777</v>
      </c>
      <c r="P1445" s="6">
        <v>412.73955555555557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466.00320280468213</v>
      </c>
      <c r="Z1445" s="2">
        <v>24</v>
      </c>
      <c r="AA1445" s="6">
        <v>23.264791414938607</v>
      </c>
      <c r="AB1445" s="2" t="s">
        <v>55</v>
      </c>
      <c r="AC1445" s="2" t="s">
        <v>72</v>
      </c>
      <c r="AD1445" s="2" t="s">
        <v>46</v>
      </c>
      <c r="AE1445" s="2" t="s">
        <v>67</v>
      </c>
      <c r="AF1445" s="2">
        <v>1</v>
      </c>
      <c r="AG1445" s="8">
        <v>7.2770021855831146E-2</v>
      </c>
      <c r="AH1445" s="3">
        <v>432.23858642578119</v>
      </c>
      <c r="AI1445" s="9">
        <v>9.7168557345867157E-2</v>
      </c>
    </row>
    <row r="1446" spans="1:35" ht="15" x14ac:dyDescent="0.25">
      <c r="A1446" s="2">
        <v>1445</v>
      </c>
      <c r="B1446" s="2">
        <v>50</v>
      </c>
      <c r="C1446" s="2" t="s">
        <v>32</v>
      </c>
      <c r="D1446" s="2" t="s">
        <v>57</v>
      </c>
      <c r="E1446" s="2">
        <v>0</v>
      </c>
      <c r="F1446" s="2">
        <v>0</v>
      </c>
      <c r="G1446" s="2">
        <v>5</v>
      </c>
      <c r="H1446" s="2" t="s">
        <v>58</v>
      </c>
      <c r="I1446" s="2" t="s">
        <v>35</v>
      </c>
      <c r="J1446" s="6">
        <v>213.9425</v>
      </c>
      <c r="K1446" s="6">
        <v>285.22755555555557</v>
      </c>
      <c r="L1446" s="2" t="s">
        <v>44</v>
      </c>
      <c r="M1446" s="2" t="s">
        <v>45</v>
      </c>
      <c r="N1446" s="6">
        <v>0</v>
      </c>
      <c r="O1446" s="6">
        <v>0</v>
      </c>
      <c r="P1446" s="6">
        <v>17.961333333333332</v>
      </c>
      <c r="Q1446" s="6">
        <v>0</v>
      </c>
      <c r="R1446" s="6">
        <v>0</v>
      </c>
      <c r="S1446" s="6">
        <v>0</v>
      </c>
      <c r="T1446" s="6">
        <v>22.222222222222221</v>
      </c>
      <c r="U1446" s="6">
        <v>0</v>
      </c>
      <c r="V1446" s="6">
        <v>140.44444444444446</v>
      </c>
      <c r="W1446" s="6">
        <v>0</v>
      </c>
      <c r="X1446" s="6">
        <v>0</v>
      </c>
      <c r="Y1446" s="6">
        <v>73.926606182619466</v>
      </c>
      <c r="Z1446" s="2">
        <v>24</v>
      </c>
      <c r="AA1446" s="6">
        <v>3.6907194253208071</v>
      </c>
      <c r="AB1446" s="2" t="s">
        <v>38</v>
      </c>
      <c r="AC1446" s="2" t="s">
        <v>39</v>
      </c>
      <c r="AD1446" s="2" t="s">
        <v>40</v>
      </c>
      <c r="AE1446" s="2" t="s">
        <v>41</v>
      </c>
      <c r="AF1446" s="2">
        <v>0</v>
      </c>
      <c r="AG1446" s="8">
        <v>0.23381927609443659</v>
      </c>
      <c r="AH1446" s="3">
        <v>416.44088745117188</v>
      </c>
      <c r="AI1446" s="9">
        <v>0.48097795248031622</v>
      </c>
    </row>
    <row r="1447" spans="1:35" ht="15" x14ac:dyDescent="0.25">
      <c r="A1447" s="2">
        <v>1446</v>
      </c>
      <c r="B1447" s="2">
        <v>65</v>
      </c>
      <c r="C1447" s="2" t="s">
        <v>32</v>
      </c>
      <c r="D1447" s="2" t="s">
        <v>33</v>
      </c>
      <c r="E1447" s="2">
        <v>3</v>
      </c>
      <c r="F1447" s="2">
        <v>0</v>
      </c>
      <c r="G1447" s="2">
        <v>3</v>
      </c>
      <c r="H1447" s="2" t="s">
        <v>43</v>
      </c>
      <c r="I1447" s="2" t="s">
        <v>49</v>
      </c>
      <c r="J1447" s="6">
        <v>260.48700000000002</v>
      </c>
      <c r="K1447" s="6">
        <v>196.75777777777779</v>
      </c>
      <c r="L1447" s="2" t="s">
        <v>44</v>
      </c>
      <c r="M1447" s="2" t="s">
        <v>37</v>
      </c>
      <c r="N1447" s="6">
        <v>0</v>
      </c>
      <c r="O1447" s="6">
        <v>0</v>
      </c>
      <c r="P1447" s="6">
        <v>120.18644444444445</v>
      </c>
      <c r="Q1447" s="6">
        <v>0</v>
      </c>
      <c r="R1447" s="6">
        <v>0</v>
      </c>
      <c r="S1447" s="6">
        <v>0</v>
      </c>
      <c r="T1447" s="6">
        <v>0</v>
      </c>
      <c r="U1447" s="6">
        <v>0</v>
      </c>
      <c r="V1447" s="6">
        <v>4.8888888888888893</v>
      </c>
      <c r="W1447" s="6">
        <v>0</v>
      </c>
      <c r="X1447" s="6">
        <v>0</v>
      </c>
      <c r="Y1447" s="6">
        <v>241.79148371886939</v>
      </c>
      <c r="Z1447" s="2">
        <v>36</v>
      </c>
      <c r="AA1447" s="6">
        <v>8.7413413566207616</v>
      </c>
      <c r="AB1447" s="2" t="s">
        <v>55</v>
      </c>
      <c r="AC1447" s="2" t="s">
        <v>50</v>
      </c>
      <c r="AD1447" s="2" t="s">
        <v>40</v>
      </c>
      <c r="AE1447" s="2" t="s">
        <v>41</v>
      </c>
      <c r="AF1447" s="2">
        <v>0</v>
      </c>
      <c r="AG1447" s="8">
        <v>0.21359336376190191</v>
      </c>
      <c r="AH1447" s="3">
        <v>465.6256103515625</v>
      </c>
      <c r="AI1447" s="9">
        <v>0.41753643751144409</v>
      </c>
    </row>
    <row r="1448" spans="1:35" ht="15" x14ac:dyDescent="0.25">
      <c r="A1448" s="2">
        <v>1447</v>
      </c>
      <c r="B1448" s="2">
        <v>61</v>
      </c>
      <c r="C1448" s="2" t="s">
        <v>32</v>
      </c>
      <c r="D1448" s="2" t="s">
        <v>33</v>
      </c>
      <c r="E1448" s="2">
        <v>0</v>
      </c>
      <c r="F1448" s="2">
        <v>1</v>
      </c>
      <c r="G1448" s="2">
        <v>2</v>
      </c>
      <c r="H1448" s="2" t="s">
        <v>34</v>
      </c>
      <c r="I1448" s="2" t="s">
        <v>54</v>
      </c>
      <c r="J1448" s="6">
        <v>188.58475000000001</v>
      </c>
      <c r="K1448" s="6">
        <v>226.09511111111112</v>
      </c>
      <c r="L1448" s="2" t="s">
        <v>44</v>
      </c>
      <c r="M1448" s="2" t="s">
        <v>51</v>
      </c>
      <c r="N1448" s="6">
        <v>0</v>
      </c>
      <c r="O1448" s="6">
        <v>2222.2222222222222</v>
      </c>
      <c r="P1448" s="6">
        <v>95.529111111111106</v>
      </c>
      <c r="Q1448" s="6">
        <v>0</v>
      </c>
      <c r="R1448" s="6">
        <v>66.666666666666671</v>
      </c>
      <c r="S1448" s="6">
        <v>0</v>
      </c>
      <c r="T1448" s="6">
        <v>22.222222222222221</v>
      </c>
      <c r="U1448" s="6">
        <v>0</v>
      </c>
      <c r="V1448" s="6">
        <v>293.11111111111109</v>
      </c>
      <c r="W1448" s="6">
        <v>0</v>
      </c>
      <c r="X1448" s="6">
        <v>0</v>
      </c>
      <c r="Y1448" s="6">
        <v>68.758176370115109</v>
      </c>
      <c r="Z1448" s="2">
        <v>3</v>
      </c>
      <c r="AA1448" s="6">
        <v>23.610386140487272</v>
      </c>
      <c r="AB1448" s="2" t="s">
        <v>38</v>
      </c>
      <c r="AC1448" s="2" t="s">
        <v>50</v>
      </c>
      <c r="AD1448" s="2" t="s">
        <v>40</v>
      </c>
      <c r="AE1448" s="2" t="s">
        <v>41</v>
      </c>
      <c r="AF1448" s="2">
        <v>0</v>
      </c>
      <c r="AG1448" s="8">
        <v>0.2939794659614563</v>
      </c>
      <c r="AH1448" s="3">
        <v>290.28359985351563</v>
      </c>
      <c r="AI1448" s="9">
        <v>0.44801747798919678</v>
      </c>
    </row>
    <row r="1449" spans="1:35" ht="15" x14ac:dyDescent="0.25">
      <c r="A1449" s="2">
        <v>1448</v>
      </c>
      <c r="B1449" s="2">
        <v>41</v>
      </c>
      <c r="C1449" s="2" t="s">
        <v>47</v>
      </c>
      <c r="D1449" s="2" t="s">
        <v>33</v>
      </c>
      <c r="E1449" s="2">
        <v>1</v>
      </c>
      <c r="F1449" s="2">
        <v>0</v>
      </c>
      <c r="G1449" s="2">
        <v>3</v>
      </c>
      <c r="H1449" s="2" t="s">
        <v>58</v>
      </c>
      <c r="I1449" s="2" t="s">
        <v>35</v>
      </c>
      <c r="J1449" s="6">
        <v>598.44275000000005</v>
      </c>
      <c r="K1449" s="6">
        <v>573.92288888888891</v>
      </c>
      <c r="L1449" s="2" t="s">
        <v>78</v>
      </c>
      <c r="M1449" s="2" t="s">
        <v>45</v>
      </c>
      <c r="N1449" s="6">
        <v>0</v>
      </c>
      <c r="O1449" s="6">
        <v>5555.5555555555557</v>
      </c>
      <c r="P1449" s="6">
        <v>288.892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168.22222222222223</v>
      </c>
      <c r="W1449" s="6">
        <v>0</v>
      </c>
      <c r="X1449" s="6">
        <v>0</v>
      </c>
      <c r="Y1449" s="6">
        <v>270.1041993263338</v>
      </c>
      <c r="Z1449" s="2">
        <v>6</v>
      </c>
      <c r="AA1449" s="6">
        <v>47.410097558871811</v>
      </c>
      <c r="AB1449" s="2" t="s">
        <v>38</v>
      </c>
      <c r="AC1449" s="2" t="s">
        <v>39</v>
      </c>
      <c r="AD1449" s="2" t="s">
        <v>76</v>
      </c>
      <c r="AE1449" s="2" t="s">
        <v>41</v>
      </c>
      <c r="AF1449" s="2">
        <v>1</v>
      </c>
      <c r="AG1449" s="8">
        <v>0.16867417097091669</v>
      </c>
      <c r="AH1449" s="3">
        <v>348.8948974609375</v>
      </c>
      <c r="AI1449" s="9">
        <v>0.25987368822097778</v>
      </c>
    </row>
    <row r="1450" spans="1:35" x14ac:dyDescent="0.2">
      <c r="A1450" s="2">
        <v>1449</v>
      </c>
      <c r="B1450" s="2">
        <v>51</v>
      </c>
      <c r="C1450" s="2" t="s">
        <v>61</v>
      </c>
      <c r="D1450" s="2" t="s">
        <v>33</v>
      </c>
      <c r="E1450" s="2">
        <v>1</v>
      </c>
      <c r="F1450" s="2">
        <v>2</v>
      </c>
      <c r="G1450" s="2">
        <v>4</v>
      </c>
      <c r="H1450" s="2" t="s">
        <v>58</v>
      </c>
      <c r="I1450" s="2" t="s">
        <v>49</v>
      </c>
      <c r="J1450" s="6">
        <v>88.266000000000005</v>
      </c>
      <c r="K1450" s="6">
        <v>59.281333333333336</v>
      </c>
      <c r="L1450" s="2" t="s">
        <v>44</v>
      </c>
      <c r="M1450" s="2" t="s">
        <v>51</v>
      </c>
      <c r="N1450" s="6">
        <v>0</v>
      </c>
      <c r="O1450" s="6">
        <v>444.44444444444446</v>
      </c>
      <c r="P1450" s="6">
        <v>35.1</v>
      </c>
      <c r="Q1450" s="6">
        <v>0</v>
      </c>
      <c r="R1450" s="6">
        <v>0</v>
      </c>
      <c r="S1450" s="6">
        <v>0</v>
      </c>
      <c r="T1450" s="6">
        <v>0</v>
      </c>
      <c r="U1450" s="6">
        <v>0</v>
      </c>
      <c r="V1450" s="6">
        <v>44.444444444444443</v>
      </c>
      <c r="W1450" s="6">
        <v>0</v>
      </c>
      <c r="X1450" s="6">
        <v>0</v>
      </c>
      <c r="Y1450" s="6">
        <v>96.343932525024456</v>
      </c>
      <c r="Z1450" s="2">
        <v>24</v>
      </c>
      <c r="AA1450" s="6">
        <v>4.8098843115227892</v>
      </c>
      <c r="AB1450" s="2" t="s">
        <v>38</v>
      </c>
      <c r="AC1450" s="2" t="s">
        <v>39</v>
      </c>
      <c r="AD1450" s="2" t="s">
        <v>46</v>
      </c>
      <c r="AE1450" s="2" t="s">
        <v>41</v>
      </c>
      <c r="AF1450" s="2" t="s">
        <v>59</v>
      </c>
      <c r="AG1450" s="4" t="s">
        <v>59</v>
      </c>
      <c r="AH1450" s="3" t="s">
        <v>59</v>
      </c>
    </row>
    <row r="1451" spans="1:35" ht="15" x14ac:dyDescent="0.25">
      <c r="A1451" s="2">
        <v>1450</v>
      </c>
      <c r="B1451" s="2">
        <v>27</v>
      </c>
      <c r="C1451" s="2" t="s">
        <v>61</v>
      </c>
      <c r="D1451" s="2" t="s">
        <v>42</v>
      </c>
      <c r="E1451" s="2">
        <v>1</v>
      </c>
      <c r="F1451" s="2">
        <v>0</v>
      </c>
      <c r="G1451" s="2">
        <v>3</v>
      </c>
      <c r="H1451" s="2" t="s">
        <v>48</v>
      </c>
      <c r="I1451" s="2" t="s">
        <v>35</v>
      </c>
      <c r="J1451" s="6">
        <v>778.33550000000002</v>
      </c>
      <c r="K1451" s="6">
        <v>695.85822222222225</v>
      </c>
      <c r="L1451" s="2" t="s">
        <v>44</v>
      </c>
      <c r="M1451" s="2" t="s">
        <v>37</v>
      </c>
      <c r="N1451" s="6">
        <v>0</v>
      </c>
      <c r="O1451" s="6">
        <v>2222.2222222222222</v>
      </c>
      <c r="P1451" s="6">
        <v>117.37977777777778</v>
      </c>
      <c r="Q1451" s="6">
        <v>0</v>
      </c>
      <c r="R1451" s="6">
        <v>0</v>
      </c>
      <c r="S1451" s="6">
        <v>0</v>
      </c>
      <c r="T1451" s="6">
        <v>44.444444444444443</v>
      </c>
      <c r="U1451" s="6">
        <v>0</v>
      </c>
      <c r="V1451" s="6">
        <v>0</v>
      </c>
      <c r="W1451" s="6">
        <v>0</v>
      </c>
      <c r="X1451" s="6">
        <v>0</v>
      </c>
      <c r="Y1451" s="6">
        <v>529.27120911223255</v>
      </c>
      <c r="Z1451" s="2">
        <v>36</v>
      </c>
      <c r="AA1451" s="6">
        <v>19.134422097598382</v>
      </c>
      <c r="AB1451" s="2" t="s">
        <v>38</v>
      </c>
      <c r="AC1451" s="2" t="s">
        <v>39</v>
      </c>
      <c r="AD1451" s="2" t="s">
        <v>40</v>
      </c>
      <c r="AE1451" s="2" t="s">
        <v>41</v>
      </c>
      <c r="AF1451" s="2">
        <v>1</v>
      </c>
      <c r="AG1451" s="8">
        <v>0.11503374576568599</v>
      </c>
      <c r="AH1451" s="3">
        <v>434.54983520507813</v>
      </c>
      <c r="AI1451" s="9">
        <v>0.17745433747768399</v>
      </c>
    </row>
    <row r="1452" spans="1:35" ht="15" x14ac:dyDescent="0.25">
      <c r="A1452" s="2">
        <v>1451</v>
      </c>
      <c r="B1452" s="2">
        <v>29</v>
      </c>
      <c r="C1452" s="2" t="s">
        <v>32</v>
      </c>
      <c r="D1452" s="2" t="s">
        <v>33</v>
      </c>
      <c r="E1452" s="2">
        <v>2</v>
      </c>
      <c r="F1452" s="2">
        <v>0</v>
      </c>
      <c r="G1452" s="2">
        <v>5</v>
      </c>
      <c r="H1452" s="2" t="s">
        <v>34</v>
      </c>
      <c r="I1452" s="2" t="s">
        <v>49</v>
      </c>
      <c r="J1452" s="6">
        <v>1974.68325</v>
      </c>
      <c r="K1452" s="6">
        <v>2063.1528888888888</v>
      </c>
      <c r="L1452" s="2" t="s">
        <v>44</v>
      </c>
      <c r="M1452" s="2" t="s">
        <v>45</v>
      </c>
      <c r="N1452" s="6">
        <v>0</v>
      </c>
      <c r="O1452" s="6">
        <v>0</v>
      </c>
      <c r="P1452" s="6">
        <v>1294.4684444444445</v>
      </c>
      <c r="Q1452" s="6">
        <v>0</v>
      </c>
      <c r="R1452" s="6">
        <v>0</v>
      </c>
      <c r="S1452" s="6">
        <v>0</v>
      </c>
      <c r="T1452" s="6">
        <v>0</v>
      </c>
      <c r="U1452" s="6">
        <v>0</v>
      </c>
      <c r="V1452" s="6">
        <v>204.44444444444446</v>
      </c>
      <c r="W1452" s="6">
        <v>0</v>
      </c>
      <c r="X1452" s="6">
        <v>0</v>
      </c>
      <c r="Y1452" s="6">
        <v>1456.7551625042847</v>
      </c>
      <c r="Z1452" s="2">
        <v>48</v>
      </c>
      <c r="AA1452" s="6">
        <v>42.79218232775164</v>
      </c>
      <c r="AB1452" s="2" t="s">
        <v>38</v>
      </c>
      <c r="AC1452" s="2" t="s">
        <v>50</v>
      </c>
      <c r="AD1452" s="2" t="s">
        <v>40</v>
      </c>
      <c r="AE1452" s="2" t="s">
        <v>41</v>
      </c>
      <c r="AF1452" s="2">
        <v>1</v>
      </c>
      <c r="AG1452" s="8">
        <v>9.3296170234680176E-3</v>
      </c>
      <c r="AH1452" s="3">
        <v>778.91436767578125</v>
      </c>
      <c r="AI1452" s="9">
        <v>1.244904939085245E-2</v>
      </c>
    </row>
    <row r="1453" spans="1:35" ht="15" x14ac:dyDescent="0.25">
      <c r="A1453" s="2">
        <v>1452</v>
      </c>
      <c r="B1453" s="2">
        <v>27</v>
      </c>
      <c r="C1453" s="2" t="s">
        <v>32</v>
      </c>
      <c r="D1453" s="2" t="s">
        <v>33</v>
      </c>
      <c r="E1453" s="2">
        <v>1</v>
      </c>
      <c r="F1453" s="2">
        <v>2</v>
      </c>
      <c r="G1453" s="2">
        <v>4</v>
      </c>
      <c r="H1453" s="2" t="s">
        <v>58</v>
      </c>
      <c r="I1453" s="2" t="s">
        <v>35</v>
      </c>
      <c r="J1453" s="6">
        <v>1313.5227500000001</v>
      </c>
      <c r="K1453" s="6">
        <v>908.64555555555557</v>
      </c>
      <c r="L1453" s="2" t="s">
        <v>36</v>
      </c>
      <c r="M1453" s="2" t="s">
        <v>37</v>
      </c>
      <c r="N1453" s="6">
        <v>0</v>
      </c>
      <c r="O1453" s="6">
        <v>0</v>
      </c>
      <c r="P1453" s="6">
        <v>324.89022222222223</v>
      </c>
      <c r="Q1453" s="6">
        <v>0</v>
      </c>
      <c r="R1453" s="6">
        <v>0</v>
      </c>
      <c r="S1453" s="6">
        <v>1247.5555555555557</v>
      </c>
      <c r="T1453" s="6">
        <v>0</v>
      </c>
      <c r="U1453" s="6">
        <v>0</v>
      </c>
      <c r="V1453" s="6">
        <v>37.111111111111114</v>
      </c>
      <c r="W1453" s="6">
        <v>0</v>
      </c>
      <c r="X1453" s="6">
        <v>0</v>
      </c>
      <c r="Y1453" s="6">
        <v>1383.7227111324987</v>
      </c>
      <c r="Z1453" s="2">
        <v>12</v>
      </c>
      <c r="AA1453" s="6">
        <v>126.85968834081535</v>
      </c>
      <c r="AB1453" s="2" t="s">
        <v>55</v>
      </c>
      <c r="AC1453" s="2" t="s">
        <v>39</v>
      </c>
      <c r="AD1453" s="2" t="s">
        <v>40</v>
      </c>
      <c r="AE1453" s="2" t="s">
        <v>41</v>
      </c>
      <c r="AF1453" s="2">
        <v>1</v>
      </c>
      <c r="AG1453" s="8">
        <v>3.026681765913963E-2</v>
      </c>
      <c r="AH1453" s="3">
        <v>577.2802734375</v>
      </c>
      <c r="AI1453" s="9">
        <v>3.7357870489358902E-2</v>
      </c>
    </row>
    <row r="1454" spans="1:35" ht="15" x14ac:dyDescent="0.25">
      <c r="A1454" s="2">
        <v>1453</v>
      </c>
      <c r="B1454" s="2">
        <v>65</v>
      </c>
      <c r="C1454" s="2" t="s">
        <v>32</v>
      </c>
      <c r="D1454" s="2" t="s">
        <v>42</v>
      </c>
      <c r="E1454" s="2">
        <v>6</v>
      </c>
      <c r="F1454" s="2">
        <v>1</v>
      </c>
      <c r="G1454" s="2">
        <v>1</v>
      </c>
      <c r="H1454" s="2" t="s">
        <v>48</v>
      </c>
      <c r="I1454" s="2" t="s">
        <v>49</v>
      </c>
      <c r="J1454" s="6">
        <v>465.286</v>
      </c>
      <c r="K1454" s="6">
        <v>515.58199999999999</v>
      </c>
      <c r="L1454" s="2" t="s">
        <v>44</v>
      </c>
      <c r="M1454" s="2" t="s">
        <v>45</v>
      </c>
      <c r="N1454" s="6">
        <v>0</v>
      </c>
      <c r="O1454" s="6">
        <v>0</v>
      </c>
      <c r="P1454" s="6">
        <v>83.672222222222217</v>
      </c>
      <c r="Q1454" s="6">
        <v>0</v>
      </c>
      <c r="R1454" s="6">
        <v>0</v>
      </c>
      <c r="S1454" s="6">
        <v>0</v>
      </c>
      <c r="T1454" s="6">
        <v>0</v>
      </c>
      <c r="U1454" s="6">
        <v>0</v>
      </c>
      <c r="V1454" s="6">
        <v>142.44444444444446</v>
      </c>
      <c r="W1454" s="6">
        <v>0</v>
      </c>
      <c r="X1454" s="6">
        <v>0</v>
      </c>
      <c r="Y1454" s="6">
        <v>171.22709287905371</v>
      </c>
      <c r="Z1454" s="2">
        <v>36</v>
      </c>
      <c r="AA1454" s="6">
        <v>6.1902695882287198</v>
      </c>
      <c r="AB1454" s="2" t="s">
        <v>38</v>
      </c>
      <c r="AC1454" s="2" t="s">
        <v>39</v>
      </c>
      <c r="AD1454" s="2" t="s">
        <v>40</v>
      </c>
      <c r="AE1454" s="2" t="s">
        <v>41</v>
      </c>
      <c r="AF1454" s="2">
        <v>0</v>
      </c>
      <c r="AG1454" s="8">
        <v>0.21504659950733179</v>
      </c>
      <c r="AH1454" s="3">
        <v>440.03713989257813</v>
      </c>
      <c r="AI1454" s="9">
        <v>0.34949091076850891</v>
      </c>
    </row>
    <row r="1455" spans="1:35" ht="15" x14ac:dyDescent="0.25">
      <c r="A1455" s="2">
        <v>1454</v>
      </c>
      <c r="B1455" s="2">
        <v>61</v>
      </c>
      <c r="C1455" s="2" t="s">
        <v>61</v>
      </c>
      <c r="D1455" s="2" t="s">
        <v>57</v>
      </c>
      <c r="E1455" s="2">
        <v>1</v>
      </c>
      <c r="F1455" s="2">
        <v>0</v>
      </c>
      <c r="G1455" s="2">
        <v>2</v>
      </c>
      <c r="H1455" s="2" t="s">
        <v>53</v>
      </c>
      <c r="I1455" s="2" t="s">
        <v>66</v>
      </c>
      <c r="J1455" s="6">
        <v>661.53399999999999</v>
      </c>
      <c r="K1455" s="6">
        <v>295.1031111111111</v>
      </c>
      <c r="L1455" s="2" t="s">
        <v>36</v>
      </c>
      <c r="M1455" s="2" t="s">
        <v>45</v>
      </c>
      <c r="N1455" s="6">
        <v>0</v>
      </c>
      <c r="O1455" s="6">
        <v>0</v>
      </c>
      <c r="P1455" s="6">
        <v>72.146666666666661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100.66666666666667</v>
      </c>
      <c r="W1455" s="6">
        <v>0</v>
      </c>
      <c r="X1455" s="6">
        <v>0</v>
      </c>
      <c r="Y1455" s="6">
        <v>602.48866542538326</v>
      </c>
      <c r="Z1455" s="2">
        <v>24</v>
      </c>
      <c r="AA1455" s="6">
        <v>30.078705568170058</v>
      </c>
      <c r="AB1455" s="2" t="s">
        <v>55</v>
      </c>
      <c r="AC1455" s="2" t="s">
        <v>62</v>
      </c>
      <c r="AD1455" s="2" t="s">
        <v>40</v>
      </c>
      <c r="AE1455" s="2" t="s">
        <v>41</v>
      </c>
      <c r="AF1455" s="2">
        <v>0</v>
      </c>
      <c r="AG1455" s="8">
        <v>0.12510810792446139</v>
      </c>
      <c r="AH1455" s="3">
        <v>450.81149291992188</v>
      </c>
      <c r="AI1455" s="9">
        <v>0.20035351812839511</v>
      </c>
    </row>
    <row r="1456" spans="1:35" x14ac:dyDescent="0.2">
      <c r="A1456" s="2">
        <v>1455</v>
      </c>
      <c r="B1456" s="2">
        <v>29</v>
      </c>
      <c r="C1456" s="2" t="s">
        <v>32</v>
      </c>
      <c r="D1456" s="2" t="s">
        <v>42</v>
      </c>
      <c r="E1456" s="2">
        <v>0</v>
      </c>
      <c r="F1456" s="2">
        <v>2</v>
      </c>
      <c r="G1456" s="2">
        <v>3</v>
      </c>
      <c r="H1456" s="2" t="s">
        <v>53</v>
      </c>
      <c r="I1456" s="2" t="s">
        <v>35</v>
      </c>
      <c r="J1456" s="6">
        <v>1115.5307499999999</v>
      </c>
      <c r="K1456" s="6">
        <v>675.94911111111116</v>
      </c>
      <c r="L1456" s="2" t="s">
        <v>44</v>
      </c>
      <c r="M1456" s="2" t="s">
        <v>51</v>
      </c>
      <c r="N1456" s="6">
        <v>0</v>
      </c>
      <c r="O1456" s="6">
        <v>486.22222222222223</v>
      </c>
      <c r="P1456" s="6">
        <v>656.34222222222218</v>
      </c>
      <c r="Q1456" s="6">
        <v>0</v>
      </c>
      <c r="R1456" s="6">
        <v>0</v>
      </c>
      <c r="S1456" s="6">
        <v>0</v>
      </c>
      <c r="T1456" s="6">
        <v>0</v>
      </c>
      <c r="U1456" s="6">
        <v>0</v>
      </c>
      <c r="V1456" s="6">
        <v>248</v>
      </c>
      <c r="W1456" s="6">
        <v>0</v>
      </c>
      <c r="X1456" s="6">
        <v>0</v>
      </c>
      <c r="Y1456" s="6">
        <v>1108.8006524714278</v>
      </c>
      <c r="Z1456" s="2">
        <v>36</v>
      </c>
      <c r="AA1456" s="6">
        <v>40.085799758629733</v>
      </c>
      <c r="AB1456" s="2" t="s">
        <v>55</v>
      </c>
      <c r="AC1456" s="2" t="s">
        <v>39</v>
      </c>
      <c r="AD1456" s="2" t="s">
        <v>40</v>
      </c>
      <c r="AE1456" s="2" t="s">
        <v>41</v>
      </c>
      <c r="AF1456" s="2" t="s">
        <v>59</v>
      </c>
      <c r="AG1456" s="4" t="s">
        <v>59</v>
      </c>
      <c r="AH1456" s="3" t="s">
        <v>59</v>
      </c>
    </row>
    <row r="1457" spans="1:35" ht="15" x14ac:dyDescent="0.25">
      <c r="A1457" s="2">
        <v>1456</v>
      </c>
      <c r="B1457" s="2">
        <v>43</v>
      </c>
      <c r="C1457" s="2" t="s">
        <v>32</v>
      </c>
      <c r="D1457" s="2" t="s">
        <v>33</v>
      </c>
      <c r="E1457" s="2">
        <v>1</v>
      </c>
      <c r="F1457" s="2">
        <v>0</v>
      </c>
      <c r="G1457" s="2">
        <v>4</v>
      </c>
      <c r="H1457" s="2" t="s">
        <v>34</v>
      </c>
      <c r="I1457" s="2" t="s">
        <v>54</v>
      </c>
      <c r="J1457" s="6">
        <v>1250.4825000000001</v>
      </c>
      <c r="K1457" s="6">
        <v>1629.2766666666666</v>
      </c>
      <c r="L1457" s="2" t="s">
        <v>44</v>
      </c>
      <c r="M1457" s="2" t="s">
        <v>45</v>
      </c>
      <c r="N1457" s="6">
        <v>0</v>
      </c>
      <c r="O1457" s="6">
        <v>222.22222222222223</v>
      </c>
      <c r="P1457" s="6">
        <v>747.46199999999999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436.44365650919377</v>
      </c>
      <c r="Z1457" s="2">
        <v>24</v>
      </c>
      <c r="AA1457" s="6">
        <v>21.789057611510227</v>
      </c>
      <c r="AB1457" s="2" t="s">
        <v>38</v>
      </c>
      <c r="AC1457" s="2" t="s">
        <v>39</v>
      </c>
      <c r="AD1457" s="2" t="s">
        <v>40</v>
      </c>
      <c r="AE1457" s="2" t="s">
        <v>70</v>
      </c>
      <c r="AF1457" s="2">
        <v>1</v>
      </c>
      <c r="AG1457" s="8">
        <v>5.5756013840436942E-2</v>
      </c>
      <c r="AH1457" s="3">
        <v>529.16937255859375</v>
      </c>
      <c r="AI1457" s="9">
        <v>9.2771865427494049E-2</v>
      </c>
    </row>
    <row r="1458" spans="1:35" ht="15" x14ac:dyDescent="0.25">
      <c r="A1458" s="2">
        <v>1457</v>
      </c>
      <c r="B1458" s="2">
        <v>57</v>
      </c>
      <c r="C1458" s="2" t="s">
        <v>47</v>
      </c>
      <c r="D1458" s="2" t="s">
        <v>33</v>
      </c>
      <c r="E1458" s="2">
        <v>1</v>
      </c>
      <c r="F1458" s="2">
        <v>1</v>
      </c>
      <c r="G1458" s="2">
        <v>5</v>
      </c>
      <c r="H1458" s="2" t="s">
        <v>58</v>
      </c>
      <c r="I1458" s="2" t="s">
        <v>49</v>
      </c>
      <c r="J1458" s="6">
        <v>805.27975000000004</v>
      </c>
      <c r="K1458" s="6">
        <v>604.57444444444445</v>
      </c>
      <c r="L1458" s="2" t="s">
        <v>36</v>
      </c>
      <c r="M1458" s="2" t="s">
        <v>37</v>
      </c>
      <c r="N1458" s="6">
        <v>0</v>
      </c>
      <c r="O1458" s="6">
        <v>0</v>
      </c>
      <c r="P1458" s="6">
        <v>478.59955555555558</v>
      </c>
      <c r="Q1458" s="6">
        <v>0</v>
      </c>
      <c r="R1458" s="6">
        <v>0</v>
      </c>
      <c r="S1458" s="6">
        <v>0</v>
      </c>
      <c r="T1458" s="6">
        <v>258.88888888888891</v>
      </c>
      <c r="U1458" s="6">
        <v>0</v>
      </c>
      <c r="V1458" s="6">
        <v>48.444444444444443</v>
      </c>
      <c r="W1458" s="6">
        <v>0</v>
      </c>
      <c r="X1458" s="6">
        <v>0</v>
      </c>
      <c r="Y1458" s="6">
        <v>739.60530859799053</v>
      </c>
      <c r="Z1458" s="2">
        <v>36</v>
      </c>
      <c r="AA1458" s="6">
        <v>26.738503656898388</v>
      </c>
      <c r="AB1458" s="2" t="s">
        <v>55</v>
      </c>
      <c r="AC1458" s="2" t="s">
        <v>50</v>
      </c>
      <c r="AD1458" s="2" t="s">
        <v>40</v>
      </c>
      <c r="AE1458" s="2" t="s">
        <v>41</v>
      </c>
      <c r="AF1458" s="2">
        <v>1</v>
      </c>
      <c r="AG1458" s="8">
        <v>7.4279718101024628E-2</v>
      </c>
      <c r="AH1458" s="3">
        <v>614.7835693359375</v>
      </c>
      <c r="AI1458" s="9">
        <v>0.17029377818107599</v>
      </c>
    </row>
    <row r="1459" spans="1:35" ht="15" x14ac:dyDescent="0.25">
      <c r="A1459" s="2">
        <v>1458</v>
      </c>
      <c r="B1459" s="2">
        <v>33</v>
      </c>
      <c r="C1459" s="2" t="s">
        <v>61</v>
      </c>
      <c r="D1459" s="2" t="s">
        <v>65</v>
      </c>
      <c r="E1459" s="2">
        <v>3</v>
      </c>
      <c r="F1459" s="2">
        <v>0</v>
      </c>
      <c r="G1459" s="2">
        <v>2</v>
      </c>
      <c r="H1459" s="2" t="s">
        <v>34</v>
      </c>
      <c r="I1459" s="2" t="s">
        <v>49</v>
      </c>
      <c r="J1459" s="6">
        <v>2.13</v>
      </c>
      <c r="K1459" s="6">
        <v>1.3402222222222222</v>
      </c>
      <c r="L1459" s="2" t="s">
        <v>44</v>
      </c>
      <c r="M1459" s="2" t="s">
        <v>51</v>
      </c>
      <c r="N1459" s="6">
        <v>0</v>
      </c>
      <c r="O1459" s="6">
        <v>0</v>
      </c>
      <c r="P1459" s="6">
        <v>0.76200000000000001</v>
      </c>
      <c r="Q1459" s="6">
        <v>0</v>
      </c>
      <c r="R1459" s="6">
        <v>0</v>
      </c>
      <c r="S1459" s="6">
        <v>0</v>
      </c>
      <c r="T1459" s="6">
        <v>0</v>
      </c>
      <c r="U1459" s="6">
        <v>0</v>
      </c>
      <c r="V1459" s="6">
        <v>96.444444444444443</v>
      </c>
      <c r="W1459" s="6">
        <v>0</v>
      </c>
      <c r="X1459" s="6">
        <v>0</v>
      </c>
      <c r="Y1459" s="6">
        <v>1.7975728882634578</v>
      </c>
      <c r="Z1459" s="2">
        <v>48</v>
      </c>
      <c r="AA1459" s="6">
        <v>5.2803702888382084E-2</v>
      </c>
      <c r="AB1459" s="2" t="s">
        <v>38</v>
      </c>
      <c r="AC1459" s="2" t="s">
        <v>50</v>
      </c>
      <c r="AD1459" s="2" t="s">
        <v>40</v>
      </c>
      <c r="AE1459" s="2" t="s">
        <v>41</v>
      </c>
      <c r="AF1459" s="2">
        <v>0</v>
      </c>
      <c r="AG1459" s="8">
        <v>0.35931017994880682</v>
      </c>
      <c r="AH1459" s="3">
        <v>327.58865356445313</v>
      </c>
      <c r="AI1459" s="9">
        <v>0.56020361185073853</v>
      </c>
    </row>
    <row r="1460" spans="1:35" x14ac:dyDescent="0.2">
      <c r="A1460" s="2">
        <v>1459</v>
      </c>
      <c r="B1460" s="2">
        <v>35</v>
      </c>
      <c r="C1460" s="2" t="s">
        <v>32</v>
      </c>
      <c r="D1460" s="2" t="s">
        <v>65</v>
      </c>
      <c r="E1460" s="2">
        <v>1</v>
      </c>
      <c r="F1460" s="2">
        <v>0</v>
      </c>
      <c r="G1460" s="2">
        <v>2</v>
      </c>
      <c r="H1460" s="2" t="s">
        <v>48</v>
      </c>
      <c r="I1460" s="2" t="s">
        <v>49</v>
      </c>
      <c r="J1460" s="6">
        <v>151.44524999999999</v>
      </c>
      <c r="K1460" s="6">
        <v>160.1888888888889</v>
      </c>
      <c r="L1460" s="2" t="s">
        <v>44</v>
      </c>
      <c r="M1460" s="2" t="s">
        <v>45</v>
      </c>
      <c r="N1460" s="6">
        <v>1040.9298467178344</v>
      </c>
      <c r="O1460" s="6">
        <v>2222.2222222222222</v>
      </c>
      <c r="P1460" s="6">
        <v>30.396888888888888</v>
      </c>
      <c r="Q1460" s="6">
        <v>147.77777777777777</v>
      </c>
      <c r="R1460" s="6">
        <v>0</v>
      </c>
      <c r="S1460" s="6">
        <v>0</v>
      </c>
      <c r="T1460" s="6">
        <v>0</v>
      </c>
      <c r="U1460" s="6">
        <v>0</v>
      </c>
      <c r="V1460" s="6">
        <v>32.888888888888886</v>
      </c>
      <c r="W1460" s="6">
        <v>0</v>
      </c>
      <c r="X1460" s="6">
        <v>0</v>
      </c>
      <c r="Y1460" s="6">
        <v>98.559037442069695</v>
      </c>
      <c r="Z1460" s="2">
        <v>48</v>
      </c>
      <c r="AA1460" s="6">
        <v>2.8951716862416417</v>
      </c>
      <c r="AB1460" s="2" t="s">
        <v>38</v>
      </c>
      <c r="AC1460" s="2" t="s">
        <v>60</v>
      </c>
      <c r="AD1460" s="2" t="s">
        <v>40</v>
      </c>
      <c r="AE1460" s="2" t="s">
        <v>41</v>
      </c>
      <c r="AF1460" s="2" t="s">
        <v>59</v>
      </c>
      <c r="AG1460" s="4" t="s">
        <v>59</v>
      </c>
      <c r="AH1460" s="3" t="s">
        <v>59</v>
      </c>
    </row>
    <row r="1461" spans="1:35" ht="15" x14ac:dyDescent="0.25">
      <c r="A1461" s="2">
        <v>1460</v>
      </c>
      <c r="B1461" s="2">
        <v>33</v>
      </c>
      <c r="C1461" s="2" t="s">
        <v>61</v>
      </c>
      <c r="D1461" s="2" t="s">
        <v>57</v>
      </c>
      <c r="E1461" s="2">
        <v>1</v>
      </c>
      <c r="F1461" s="2">
        <v>4</v>
      </c>
      <c r="G1461" s="2">
        <v>2</v>
      </c>
      <c r="H1461" s="2" t="s">
        <v>48</v>
      </c>
      <c r="I1461" s="2" t="s">
        <v>35</v>
      </c>
      <c r="J1461" s="6">
        <v>519.44550000000004</v>
      </c>
      <c r="K1461" s="6">
        <v>357.04355555555554</v>
      </c>
      <c r="L1461" s="2" t="s">
        <v>44</v>
      </c>
      <c r="M1461" s="2" t="s">
        <v>45</v>
      </c>
      <c r="N1461" s="6">
        <v>0</v>
      </c>
      <c r="O1461" s="6">
        <v>0</v>
      </c>
      <c r="P1461" s="6">
        <v>128.34333333333333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118</v>
      </c>
      <c r="W1461" s="6">
        <v>0</v>
      </c>
      <c r="X1461" s="6">
        <v>0</v>
      </c>
      <c r="Y1461" s="6">
        <v>345.18608851730255</v>
      </c>
      <c r="Z1461" s="2">
        <v>18</v>
      </c>
      <c r="AA1461" s="6">
        <v>22.024868232322504</v>
      </c>
      <c r="AB1461" s="2" t="s">
        <v>38</v>
      </c>
      <c r="AC1461" s="2" t="s">
        <v>39</v>
      </c>
      <c r="AD1461" s="2" t="s">
        <v>40</v>
      </c>
      <c r="AE1461" s="2" t="s">
        <v>41</v>
      </c>
      <c r="AF1461" s="2">
        <v>0</v>
      </c>
      <c r="AG1461" s="8">
        <v>0.22135461866855621</v>
      </c>
      <c r="AH1461" s="3">
        <v>341.53741455078119</v>
      </c>
      <c r="AI1461" s="9">
        <v>0.31193339824676508</v>
      </c>
    </row>
    <row r="1462" spans="1:35" ht="15" x14ac:dyDescent="0.25">
      <c r="A1462" s="2">
        <v>1461</v>
      </c>
      <c r="B1462" s="2">
        <v>31</v>
      </c>
      <c r="C1462" s="2" t="s">
        <v>47</v>
      </c>
      <c r="D1462" s="2" t="s">
        <v>33</v>
      </c>
      <c r="E1462" s="2">
        <v>0</v>
      </c>
      <c r="F1462" s="2">
        <v>0</v>
      </c>
      <c r="G1462" s="2">
        <v>2</v>
      </c>
      <c r="H1462" s="2" t="s">
        <v>58</v>
      </c>
      <c r="I1462" s="2" t="s">
        <v>35</v>
      </c>
      <c r="J1462" s="6">
        <v>747.84675000000004</v>
      </c>
      <c r="K1462" s="6">
        <v>597.75888888888892</v>
      </c>
      <c r="L1462" s="2" t="s">
        <v>44</v>
      </c>
      <c r="M1462" s="2" t="s">
        <v>37</v>
      </c>
      <c r="N1462" s="6">
        <v>0</v>
      </c>
      <c r="O1462" s="6">
        <v>0</v>
      </c>
      <c r="P1462" s="6">
        <v>276.25777777777779</v>
      </c>
      <c r="Q1462" s="6">
        <v>0</v>
      </c>
      <c r="R1462" s="6">
        <v>0</v>
      </c>
      <c r="S1462" s="6">
        <v>0</v>
      </c>
      <c r="T1462" s="6">
        <v>22.222222222222221</v>
      </c>
      <c r="U1462" s="6">
        <v>0</v>
      </c>
      <c r="V1462" s="6">
        <v>162.88888888888889</v>
      </c>
      <c r="W1462" s="6">
        <v>0</v>
      </c>
      <c r="X1462" s="6">
        <v>0</v>
      </c>
      <c r="Y1462" s="6">
        <v>635.4905461740268</v>
      </c>
      <c r="Z1462" s="2">
        <v>36</v>
      </c>
      <c r="AA1462" s="6">
        <v>22.974505584619241</v>
      </c>
      <c r="AB1462" s="2" t="s">
        <v>38</v>
      </c>
      <c r="AC1462" s="2" t="s">
        <v>39</v>
      </c>
      <c r="AD1462" s="2" t="s">
        <v>46</v>
      </c>
      <c r="AE1462" s="2" t="s">
        <v>41</v>
      </c>
      <c r="AF1462" s="2">
        <v>0</v>
      </c>
      <c r="AG1462" s="8">
        <v>0.1143281534314156</v>
      </c>
      <c r="AH1462" s="3">
        <v>412.11285400390619</v>
      </c>
      <c r="AI1462" s="9">
        <v>0.15787690877914429</v>
      </c>
    </row>
    <row r="1463" spans="1:35" x14ac:dyDescent="0.2">
      <c r="A1463" s="2">
        <v>1462</v>
      </c>
      <c r="B1463" s="2">
        <v>49</v>
      </c>
      <c r="C1463" s="2" t="s">
        <v>32</v>
      </c>
      <c r="D1463" s="2" t="s">
        <v>33</v>
      </c>
      <c r="E1463" s="2">
        <v>2</v>
      </c>
      <c r="F1463" s="2">
        <v>0</v>
      </c>
      <c r="G1463" s="2">
        <v>3</v>
      </c>
      <c r="H1463" s="2" t="s">
        <v>34</v>
      </c>
      <c r="I1463" s="2" t="s">
        <v>49</v>
      </c>
      <c r="J1463" s="6">
        <v>375.26049999999998</v>
      </c>
      <c r="K1463" s="6">
        <v>311.25911111111111</v>
      </c>
      <c r="L1463" s="2" t="s">
        <v>36</v>
      </c>
      <c r="M1463" s="2" t="s">
        <v>37</v>
      </c>
      <c r="N1463" s="6">
        <v>0</v>
      </c>
      <c r="O1463" s="6">
        <v>497.77777777777777</v>
      </c>
      <c r="P1463" s="6">
        <v>15.739333333333333</v>
      </c>
      <c r="Q1463" s="6">
        <v>0</v>
      </c>
      <c r="R1463" s="6">
        <v>80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237.31903598363346</v>
      </c>
      <c r="Z1463" s="2">
        <v>24</v>
      </c>
      <c r="AA1463" s="6">
        <v>11.847939751752428</v>
      </c>
      <c r="AB1463" s="2" t="s">
        <v>55</v>
      </c>
      <c r="AC1463" s="2" t="s">
        <v>39</v>
      </c>
      <c r="AD1463" s="2" t="s">
        <v>46</v>
      </c>
      <c r="AE1463" s="2" t="s">
        <v>64</v>
      </c>
      <c r="AF1463" s="2" t="s">
        <v>59</v>
      </c>
      <c r="AG1463" s="4" t="s">
        <v>59</v>
      </c>
      <c r="AH1463" s="3" t="s">
        <v>59</v>
      </c>
    </row>
    <row r="1464" spans="1:35" ht="15" x14ac:dyDescent="0.25">
      <c r="A1464" s="2">
        <v>1463</v>
      </c>
      <c r="B1464" s="2">
        <v>32</v>
      </c>
      <c r="C1464" s="2" t="s">
        <v>32</v>
      </c>
      <c r="D1464" s="2" t="s">
        <v>33</v>
      </c>
      <c r="E1464" s="2">
        <v>0</v>
      </c>
      <c r="F1464" s="2">
        <v>0</v>
      </c>
      <c r="G1464" s="2">
        <v>5</v>
      </c>
      <c r="H1464" s="2" t="s">
        <v>58</v>
      </c>
      <c r="I1464" s="2" t="s">
        <v>49</v>
      </c>
      <c r="J1464" s="6">
        <v>811.36324999999999</v>
      </c>
      <c r="K1464" s="6">
        <v>897.79133333333334</v>
      </c>
      <c r="L1464" s="2" t="s">
        <v>44</v>
      </c>
      <c r="M1464" s="2" t="s">
        <v>37</v>
      </c>
      <c r="N1464" s="6">
        <v>0</v>
      </c>
      <c r="O1464" s="6">
        <v>7777.7777777777774</v>
      </c>
      <c r="P1464" s="6">
        <v>11.306888888888889</v>
      </c>
      <c r="Q1464" s="6">
        <v>0</v>
      </c>
      <c r="R1464" s="6">
        <v>0</v>
      </c>
      <c r="S1464" s="6">
        <v>0</v>
      </c>
      <c r="T1464" s="6">
        <v>0</v>
      </c>
      <c r="U1464" s="6">
        <v>0</v>
      </c>
      <c r="V1464" s="6">
        <v>47.333333333333336</v>
      </c>
      <c r="W1464" s="6">
        <v>0</v>
      </c>
      <c r="X1464" s="6">
        <v>0</v>
      </c>
      <c r="Y1464" s="6">
        <v>341.76760834111906</v>
      </c>
      <c r="Z1464" s="2">
        <v>36</v>
      </c>
      <c r="AA1464" s="6">
        <v>12.355717758112446</v>
      </c>
      <c r="AB1464" s="2" t="s">
        <v>55</v>
      </c>
      <c r="AC1464" s="2" t="s">
        <v>39</v>
      </c>
      <c r="AD1464" s="2" t="s">
        <v>40</v>
      </c>
      <c r="AE1464" s="2" t="s">
        <v>41</v>
      </c>
      <c r="AF1464" s="2">
        <v>1</v>
      </c>
      <c r="AG1464" s="8">
        <v>0.1026900187134743</v>
      </c>
      <c r="AH1464" s="3">
        <v>497.60406494140619</v>
      </c>
      <c r="AI1464" s="9">
        <v>0.21093073487281799</v>
      </c>
    </row>
    <row r="1465" spans="1:35" ht="15" x14ac:dyDescent="0.25">
      <c r="A1465" s="2">
        <v>1464</v>
      </c>
      <c r="B1465" s="2">
        <v>49</v>
      </c>
      <c r="C1465" s="2" t="s">
        <v>32</v>
      </c>
      <c r="D1465" s="2" t="s">
        <v>57</v>
      </c>
      <c r="E1465" s="2">
        <v>1</v>
      </c>
      <c r="F1465" s="2">
        <v>0</v>
      </c>
      <c r="G1465" s="2">
        <v>3</v>
      </c>
      <c r="H1465" s="2" t="s">
        <v>53</v>
      </c>
      <c r="I1465" s="2" t="s">
        <v>35</v>
      </c>
      <c r="J1465" s="6">
        <v>1060.951</v>
      </c>
      <c r="K1465" s="6">
        <v>796.54133333333334</v>
      </c>
      <c r="L1465" s="2" t="s">
        <v>36</v>
      </c>
      <c r="M1465" s="2" t="s">
        <v>45</v>
      </c>
      <c r="N1465" s="6">
        <v>0</v>
      </c>
      <c r="O1465" s="6">
        <v>0</v>
      </c>
      <c r="P1465" s="6">
        <v>53.898000000000003</v>
      </c>
      <c r="Q1465" s="6">
        <v>0</v>
      </c>
      <c r="R1465" s="6">
        <v>0</v>
      </c>
      <c r="S1465" s="6">
        <v>0</v>
      </c>
      <c r="T1465" s="6">
        <v>222.22222222222223</v>
      </c>
      <c r="U1465" s="6">
        <v>0</v>
      </c>
      <c r="V1465" s="6">
        <v>0</v>
      </c>
      <c r="W1465" s="6">
        <v>0</v>
      </c>
      <c r="X1465" s="6">
        <v>0</v>
      </c>
      <c r="Y1465" s="6">
        <v>993.24951597970016</v>
      </c>
      <c r="Z1465" s="2">
        <v>48</v>
      </c>
      <c r="AA1465" s="6">
        <v>29.176704142710996</v>
      </c>
      <c r="AB1465" s="2" t="s">
        <v>38</v>
      </c>
      <c r="AC1465" s="2" t="s">
        <v>60</v>
      </c>
      <c r="AD1465" s="2" t="s">
        <v>40</v>
      </c>
      <c r="AE1465" s="2" t="s">
        <v>41</v>
      </c>
      <c r="AF1465" s="2">
        <v>1</v>
      </c>
      <c r="AG1465" s="8">
        <v>4.9521632492542267E-2</v>
      </c>
      <c r="AH1465" s="3">
        <v>606.55535888671875</v>
      </c>
      <c r="AI1465" s="9">
        <v>8.2062147557735443E-2</v>
      </c>
    </row>
    <row r="1466" spans="1:35" x14ac:dyDescent="0.2">
      <c r="A1466" s="2">
        <v>1465</v>
      </c>
      <c r="B1466" s="2">
        <v>28</v>
      </c>
      <c r="C1466" s="2" t="s">
        <v>47</v>
      </c>
      <c r="D1466" s="2" t="s">
        <v>33</v>
      </c>
      <c r="E1466" s="2">
        <v>1</v>
      </c>
      <c r="F1466" s="2">
        <v>0</v>
      </c>
      <c r="G1466" s="2">
        <v>3</v>
      </c>
      <c r="H1466" s="2" t="s">
        <v>52</v>
      </c>
      <c r="I1466" s="2" t="s">
        <v>35</v>
      </c>
      <c r="J1466" s="6">
        <v>233.483</v>
      </c>
      <c r="K1466" s="6">
        <v>205.0071111111111</v>
      </c>
      <c r="L1466" s="2" t="s">
        <v>44</v>
      </c>
      <c r="M1466" s="2" t="s">
        <v>37</v>
      </c>
      <c r="N1466" s="6">
        <v>0</v>
      </c>
      <c r="O1466" s="6">
        <v>0</v>
      </c>
      <c r="P1466" s="6">
        <v>42.677555555555557</v>
      </c>
      <c r="Q1466" s="6">
        <v>0</v>
      </c>
      <c r="R1466" s="6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175.65899506378588</v>
      </c>
      <c r="Z1466" s="2">
        <v>48</v>
      </c>
      <c r="AA1466" s="6">
        <v>5.1599829111688775</v>
      </c>
      <c r="AB1466" s="2" t="s">
        <v>55</v>
      </c>
      <c r="AC1466" s="2" t="s">
        <v>75</v>
      </c>
      <c r="AD1466" s="2" t="s">
        <v>46</v>
      </c>
      <c r="AE1466" s="2" t="s">
        <v>41</v>
      </c>
      <c r="AF1466" s="2" t="s">
        <v>59</v>
      </c>
      <c r="AG1466" s="4" t="s">
        <v>59</v>
      </c>
      <c r="AH1466" s="3" t="s">
        <v>59</v>
      </c>
    </row>
    <row r="1467" spans="1:35" ht="15" x14ac:dyDescent="0.25">
      <c r="A1467" s="2">
        <v>1466</v>
      </c>
      <c r="B1467" s="2">
        <v>46</v>
      </c>
      <c r="C1467" s="2" t="s">
        <v>47</v>
      </c>
      <c r="D1467" s="2" t="s">
        <v>33</v>
      </c>
      <c r="E1467" s="2">
        <v>1</v>
      </c>
      <c r="F1467" s="2">
        <v>0</v>
      </c>
      <c r="G1467" s="2">
        <v>5</v>
      </c>
      <c r="H1467" s="2" t="s">
        <v>43</v>
      </c>
      <c r="I1467" s="2" t="s">
        <v>49</v>
      </c>
      <c r="J1467" s="6">
        <v>2246.2607499999999</v>
      </c>
      <c r="K1467" s="6">
        <v>1788.1502222222223</v>
      </c>
      <c r="L1467" s="2" t="s">
        <v>44</v>
      </c>
      <c r="M1467" s="2" t="s">
        <v>51</v>
      </c>
      <c r="N1467" s="6">
        <v>0</v>
      </c>
      <c r="O1467" s="6">
        <v>222.22222222222223</v>
      </c>
      <c r="P1467" s="6">
        <v>277.84911111111109</v>
      </c>
      <c r="Q1467" s="6">
        <v>0</v>
      </c>
      <c r="R1467" s="6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1985.8420472173248</v>
      </c>
      <c r="Z1467" s="2">
        <v>36</v>
      </c>
      <c r="AA1467" s="6">
        <v>71.792947162855555</v>
      </c>
      <c r="AB1467" s="2" t="s">
        <v>38</v>
      </c>
      <c r="AC1467" s="2" t="s">
        <v>62</v>
      </c>
      <c r="AD1467" s="2" t="s">
        <v>40</v>
      </c>
      <c r="AE1467" s="2" t="s">
        <v>41</v>
      </c>
      <c r="AF1467" s="2">
        <v>1</v>
      </c>
      <c r="AG1467" s="8">
        <v>4.5136432163417339E-3</v>
      </c>
      <c r="AH1467" s="3">
        <v>861.6644287109375</v>
      </c>
      <c r="AI1467" s="9">
        <v>5.3472616709768772E-3</v>
      </c>
    </row>
    <row r="1468" spans="1:35" ht="15" x14ac:dyDescent="0.25">
      <c r="A1468" s="2">
        <v>1467</v>
      </c>
      <c r="B1468" s="2">
        <v>50</v>
      </c>
      <c r="C1468" s="2" t="s">
        <v>61</v>
      </c>
      <c r="D1468" s="2" t="s">
        <v>57</v>
      </c>
      <c r="E1468" s="2">
        <v>2</v>
      </c>
      <c r="F1468" s="2">
        <v>1</v>
      </c>
      <c r="G1468" s="2">
        <v>4</v>
      </c>
      <c r="H1468" s="2" t="s">
        <v>58</v>
      </c>
      <c r="I1468" s="2" t="s">
        <v>66</v>
      </c>
      <c r="J1468" s="6">
        <v>1236.5725</v>
      </c>
      <c r="K1468" s="6">
        <v>1224.3784444444445</v>
      </c>
      <c r="L1468" s="2" t="s">
        <v>44</v>
      </c>
      <c r="M1468" s="2" t="s">
        <v>37</v>
      </c>
      <c r="N1468" s="6">
        <v>0</v>
      </c>
      <c r="O1468" s="6">
        <v>3333.3333333333335</v>
      </c>
      <c r="P1468" s="6">
        <v>607.52111111111117</v>
      </c>
      <c r="Q1468" s="6">
        <v>46.666666666666664</v>
      </c>
      <c r="R1468" s="6">
        <v>0</v>
      </c>
      <c r="S1468" s="6">
        <v>555.55555555555554</v>
      </c>
      <c r="T1468" s="6">
        <v>0</v>
      </c>
      <c r="U1468" s="6">
        <v>0</v>
      </c>
      <c r="V1468" s="6">
        <v>199.55555555555554</v>
      </c>
      <c r="W1468" s="6">
        <v>0</v>
      </c>
      <c r="X1468" s="6">
        <v>0</v>
      </c>
      <c r="Y1468" s="6">
        <v>973.61018903860702</v>
      </c>
      <c r="Z1468" s="2">
        <v>48</v>
      </c>
      <c r="AA1468" s="6">
        <v>28.599798921511812</v>
      </c>
      <c r="AB1468" s="2" t="s">
        <v>38</v>
      </c>
      <c r="AC1468" s="2" t="s">
        <v>50</v>
      </c>
      <c r="AD1468" s="2" t="s">
        <v>46</v>
      </c>
      <c r="AE1468" s="2" t="s">
        <v>41</v>
      </c>
      <c r="AF1468" s="2">
        <v>1</v>
      </c>
      <c r="AG1468" s="8">
        <v>3.6607872694730759E-2</v>
      </c>
      <c r="AH1468" s="3">
        <v>677.6591796875</v>
      </c>
      <c r="AI1468" s="9">
        <v>6.6981077194213867E-2</v>
      </c>
    </row>
    <row r="1469" spans="1:35" ht="15" x14ac:dyDescent="0.25">
      <c r="A1469" s="2">
        <v>1468</v>
      </c>
      <c r="B1469" s="2">
        <v>26</v>
      </c>
      <c r="C1469" s="2" t="s">
        <v>47</v>
      </c>
      <c r="D1469" s="2" t="s">
        <v>33</v>
      </c>
      <c r="E1469" s="2">
        <v>0</v>
      </c>
      <c r="F1469" s="2">
        <v>1</v>
      </c>
      <c r="G1469" s="2">
        <v>2</v>
      </c>
      <c r="H1469" s="2" t="s">
        <v>34</v>
      </c>
      <c r="I1469" s="2" t="s">
        <v>35</v>
      </c>
      <c r="J1469" s="6">
        <v>766.28425000000004</v>
      </c>
      <c r="K1469" s="6">
        <v>420.39444444444445</v>
      </c>
      <c r="L1469" s="2" t="s">
        <v>44</v>
      </c>
      <c r="M1469" s="2" t="s">
        <v>45</v>
      </c>
      <c r="N1469" s="6">
        <v>0</v>
      </c>
      <c r="O1469" s="6">
        <v>0</v>
      </c>
      <c r="P1469" s="6">
        <v>493.00822222222223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22.666666666666668</v>
      </c>
      <c r="W1469" s="6">
        <v>0</v>
      </c>
      <c r="X1469" s="6">
        <v>0</v>
      </c>
      <c r="Y1469" s="6">
        <v>606.52576203926264</v>
      </c>
      <c r="Z1469" s="2">
        <v>18</v>
      </c>
      <c r="AA1469" s="6">
        <v>38.699850407656704</v>
      </c>
      <c r="AB1469" s="2" t="s">
        <v>38</v>
      </c>
      <c r="AC1469" s="2" t="s">
        <v>39</v>
      </c>
      <c r="AD1469" s="2" t="s">
        <v>40</v>
      </c>
      <c r="AE1469" s="2" t="s">
        <v>41</v>
      </c>
      <c r="AF1469" s="2">
        <v>1</v>
      </c>
      <c r="AG1469" s="8">
        <v>0.13549111783504489</v>
      </c>
      <c r="AH1469" s="3">
        <v>350.62741088867188</v>
      </c>
      <c r="AI1469" s="9">
        <v>0.17094448208808899</v>
      </c>
    </row>
    <row r="1470" spans="1:35" ht="15" x14ac:dyDescent="0.25">
      <c r="A1470" s="2">
        <v>1469</v>
      </c>
      <c r="B1470" s="2">
        <v>54</v>
      </c>
      <c r="C1470" s="2" t="s">
        <v>32</v>
      </c>
      <c r="D1470" s="2" t="s">
        <v>33</v>
      </c>
      <c r="E1470" s="2">
        <v>2</v>
      </c>
      <c r="F1470" s="2">
        <v>0</v>
      </c>
      <c r="G1470" s="2">
        <v>2</v>
      </c>
      <c r="H1470" s="2" t="s">
        <v>43</v>
      </c>
      <c r="I1470" s="2" t="s">
        <v>35</v>
      </c>
      <c r="J1470" s="6">
        <v>551.09950000000003</v>
      </c>
      <c r="K1470" s="6">
        <v>677.16133333333335</v>
      </c>
      <c r="L1470" s="2" t="s">
        <v>44</v>
      </c>
      <c r="M1470" s="2" t="s">
        <v>37</v>
      </c>
      <c r="N1470" s="6">
        <v>32.19627864338586</v>
      </c>
      <c r="O1470" s="6">
        <v>77.777777777777771</v>
      </c>
      <c r="P1470" s="6">
        <v>202.73644444444443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44.222222222222221</v>
      </c>
      <c r="W1470" s="6">
        <v>500</v>
      </c>
      <c r="X1470" s="6">
        <v>0</v>
      </c>
      <c r="Y1470" s="6">
        <v>251.14519868117176</v>
      </c>
      <c r="Z1470" s="2">
        <v>36</v>
      </c>
      <c r="AA1470" s="6">
        <v>9.0795005596681424</v>
      </c>
      <c r="AB1470" s="2" t="s">
        <v>38</v>
      </c>
      <c r="AC1470" s="2" t="s">
        <v>39</v>
      </c>
      <c r="AD1470" s="2" t="s">
        <v>63</v>
      </c>
      <c r="AE1470" s="2" t="s">
        <v>41</v>
      </c>
      <c r="AF1470" s="2">
        <v>0</v>
      </c>
      <c r="AG1470" s="8">
        <v>0.16379439830780029</v>
      </c>
      <c r="AH1470" s="3">
        <v>431.78155517578119</v>
      </c>
      <c r="AI1470" s="9">
        <v>0.27582031488418579</v>
      </c>
    </row>
    <row r="1471" spans="1:35" ht="15" x14ac:dyDescent="0.25">
      <c r="A1471" s="2">
        <v>1470</v>
      </c>
      <c r="B1471" s="2">
        <v>49</v>
      </c>
      <c r="C1471" s="2" t="s">
        <v>32</v>
      </c>
      <c r="D1471" s="2" t="s">
        <v>33</v>
      </c>
      <c r="E1471" s="2">
        <v>2</v>
      </c>
      <c r="F1471" s="2">
        <v>1</v>
      </c>
      <c r="G1471" s="2">
        <v>3</v>
      </c>
      <c r="H1471" s="2" t="s">
        <v>58</v>
      </c>
      <c r="I1471" s="2" t="s">
        <v>79</v>
      </c>
      <c r="J1471" s="6">
        <v>1260.441</v>
      </c>
      <c r="K1471" s="6">
        <v>1063.3277777777778</v>
      </c>
      <c r="L1471" s="2" t="s">
        <v>44</v>
      </c>
      <c r="M1471" s="2" t="s">
        <v>45</v>
      </c>
      <c r="N1471" s="6">
        <v>4521.6163393254001</v>
      </c>
      <c r="O1471" s="6">
        <v>3044.4444444444443</v>
      </c>
      <c r="P1471" s="6">
        <v>647.57044444444443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75.333333333333329</v>
      </c>
      <c r="W1471" s="6">
        <v>0</v>
      </c>
      <c r="X1471" s="6">
        <v>0</v>
      </c>
      <c r="Y1471" s="6">
        <v>809.14514315400982</v>
      </c>
      <c r="Z1471" s="2">
        <v>36</v>
      </c>
      <c r="AA1471" s="6">
        <v>29.252535261269813</v>
      </c>
      <c r="AB1471" s="2" t="s">
        <v>55</v>
      </c>
      <c r="AC1471" s="2" t="s">
        <v>39</v>
      </c>
      <c r="AD1471" s="2" t="s">
        <v>46</v>
      </c>
      <c r="AE1471" s="2" t="s">
        <v>41</v>
      </c>
      <c r="AF1471" s="2">
        <v>1</v>
      </c>
      <c r="AG1471" s="8">
        <v>4.9386002123355872E-2</v>
      </c>
      <c r="AH1471" s="3">
        <v>588.80841064453125</v>
      </c>
      <c r="AI1471" s="9">
        <v>7.7903382480144501E-2</v>
      </c>
    </row>
    <row r="1472" spans="1:35" ht="15" x14ac:dyDescent="0.25">
      <c r="A1472" s="2">
        <v>1471</v>
      </c>
      <c r="B1472" s="2">
        <v>29</v>
      </c>
      <c r="C1472" s="2" t="s">
        <v>47</v>
      </c>
      <c r="D1472" s="2" t="s">
        <v>33</v>
      </c>
      <c r="E1472" s="2">
        <v>0</v>
      </c>
      <c r="F1472" s="2">
        <v>1</v>
      </c>
      <c r="G1472" s="2">
        <v>2</v>
      </c>
      <c r="H1472" s="2" t="s">
        <v>58</v>
      </c>
      <c r="I1472" s="2" t="s">
        <v>66</v>
      </c>
      <c r="J1472" s="6">
        <v>173.458</v>
      </c>
      <c r="K1472" s="6">
        <v>139.29444444444445</v>
      </c>
      <c r="L1472" s="2" t="s">
        <v>36</v>
      </c>
      <c r="M1472" s="2" t="s">
        <v>45</v>
      </c>
      <c r="N1472" s="6">
        <v>0</v>
      </c>
      <c r="O1472" s="6">
        <v>6666.666666666667</v>
      </c>
      <c r="P1472" s="6">
        <v>79.669111111111107</v>
      </c>
      <c r="Q1472" s="6">
        <v>0</v>
      </c>
      <c r="R1472" s="6">
        <v>0</v>
      </c>
      <c r="S1472" s="6">
        <v>0</v>
      </c>
      <c r="T1472" s="6">
        <v>333.33333333333331</v>
      </c>
      <c r="U1472" s="6">
        <v>0</v>
      </c>
      <c r="V1472" s="6">
        <v>0</v>
      </c>
      <c r="W1472" s="6">
        <v>0</v>
      </c>
      <c r="X1472" s="6">
        <v>0</v>
      </c>
      <c r="Y1472" s="6">
        <v>167.36238337215997</v>
      </c>
      <c r="Z1472" s="2">
        <v>36</v>
      </c>
      <c r="AA1472" s="6">
        <v>6.0505510815040777</v>
      </c>
      <c r="AB1472" s="2" t="s">
        <v>38</v>
      </c>
      <c r="AC1472" s="2" t="s">
        <v>50</v>
      </c>
      <c r="AD1472" s="2" t="s">
        <v>40</v>
      </c>
      <c r="AE1472" s="2" t="s">
        <v>41</v>
      </c>
      <c r="AF1472" s="2">
        <v>0</v>
      </c>
      <c r="AG1472" s="8">
        <v>0.29456782341003418</v>
      </c>
      <c r="AH1472" s="3">
        <v>302.91921997070313</v>
      </c>
      <c r="AI1472" s="9">
        <v>0.44010135531425482</v>
      </c>
    </row>
    <row r="1473" spans="1:35" ht="15" x14ac:dyDescent="0.25">
      <c r="A1473" s="2">
        <v>1472</v>
      </c>
      <c r="B1473" s="2">
        <v>44</v>
      </c>
      <c r="C1473" s="2" t="s">
        <v>47</v>
      </c>
      <c r="D1473" s="2" t="s">
        <v>57</v>
      </c>
      <c r="E1473" s="2">
        <v>2</v>
      </c>
      <c r="F1473" s="2">
        <v>1</v>
      </c>
      <c r="G1473" s="2">
        <v>2</v>
      </c>
      <c r="H1473" s="2" t="s">
        <v>52</v>
      </c>
      <c r="I1473" s="2" t="s">
        <v>35</v>
      </c>
      <c r="J1473" s="6">
        <v>377.93599999999998</v>
      </c>
      <c r="K1473" s="6">
        <v>258.53800000000001</v>
      </c>
      <c r="L1473" s="2" t="s">
        <v>36</v>
      </c>
      <c r="M1473" s="2" t="s">
        <v>37</v>
      </c>
      <c r="N1473" s="6">
        <v>0</v>
      </c>
      <c r="O1473" s="6">
        <v>0</v>
      </c>
      <c r="P1473" s="6">
        <v>42.872444444444447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42.444444444444443</v>
      </c>
      <c r="W1473" s="6">
        <v>0</v>
      </c>
      <c r="X1473" s="6">
        <v>0</v>
      </c>
      <c r="Y1473" s="6">
        <v>239.11471824636084</v>
      </c>
      <c r="Z1473" s="2">
        <v>36</v>
      </c>
      <c r="AA1473" s="6">
        <v>8.6445698725017461</v>
      </c>
      <c r="AB1473" s="2" t="s">
        <v>55</v>
      </c>
      <c r="AC1473" s="2" t="s">
        <v>50</v>
      </c>
      <c r="AD1473" s="2" t="s">
        <v>77</v>
      </c>
      <c r="AE1473" s="2" t="s">
        <v>41</v>
      </c>
      <c r="AF1473" s="2">
        <v>0</v>
      </c>
      <c r="AG1473" s="8">
        <v>0.227543830871582</v>
      </c>
      <c r="AH1473" s="3">
        <v>385.48916625976563</v>
      </c>
      <c r="AI1473" s="9">
        <v>0.36775669455528259</v>
      </c>
    </row>
    <row r="1474" spans="1:35" ht="15" x14ac:dyDescent="0.25">
      <c r="A1474" s="2">
        <v>1473</v>
      </c>
      <c r="B1474" s="2">
        <v>48</v>
      </c>
      <c r="C1474" s="2" t="s">
        <v>32</v>
      </c>
      <c r="D1474" s="2" t="s">
        <v>33</v>
      </c>
      <c r="E1474" s="2">
        <v>0</v>
      </c>
      <c r="F1474" s="2">
        <v>3</v>
      </c>
      <c r="G1474" s="2">
        <v>4</v>
      </c>
      <c r="H1474" s="2" t="s">
        <v>34</v>
      </c>
      <c r="I1474" s="2" t="s">
        <v>49</v>
      </c>
      <c r="J1474" s="6">
        <v>1499.3297500000001</v>
      </c>
      <c r="K1474" s="6">
        <v>1135.5940000000001</v>
      </c>
      <c r="L1474" s="2" t="s">
        <v>36</v>
      </c>
      <c r="M1474" s="2" t="s">
        <v>45</v>
      </c>
      <c r="N1474" s="6">
        <v>0</v>
      </c>
      <c r="O1474" s="6">
        <v>0</v>
      </c>
      <c r="P1474" s="6">
        <v>114.73155555555556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73.555555555555557</v>
      </c>
      <c r="W1474" s="6">
        <v>0</v>
      </c>
      <c r="X1474" s="6">
        <v>0</v>
      </c>
      <c r="Y1474" s="6">
        <v>1324.123508197863</v>
      </c>
      <c r="Z1474" s="2">
        <v>24</v>
      </c>
      <c r="AA1474" s="6">
        <v>66.105677043493728</v>
      </c>
      <c r="AB1474" s="2" t="s">
        <v>55</v>
      </c>
      <c r="AC1474" s="2" t="s">
        <v>50</v>
      </c>
      <c r="AD1474" s="2" t="s">
        <v>40</v>
      </c>
      <c r="AE1474" s="2" t="s">
        <v>41</v>
      </c>
      <c r="AF1474" s="2">
        <v>1</v>
      </c>
      <c r="AG1474" s="8">
        <v>2.417331375181675E-2</v>
      </c>
      <c r="AH1474" s="3">
        <v>666.6900634765625</v>
      </c>
      <c r="AI1474" s="9">
        <v>3.4783724695444107E-2</v>
      </c>
    </row>
    <row r="1475" spans="1:35" ht="15" x14ac:dyDescent="0.25">
      <c r="A1475" s="2">
        <v>1474</v>
      </c>
      <c r="B1475" s="2">
        <v>64</v>
      </c>
      <c r="C1475" s="2" t="s">
        <v>61</v>
      </c>
      <c r="D1475" s="2" t="s">
        <v>57</v>
      </c>
      <c r="E1475" s="2">
        <v>0</v>
      </c>
      <c r="F1475" s="2">
        <v>1</v>
      </c>
      <c r="G1475" s="2">
        <v>3</v>
      </c>
      <c r="H1475" s="2" t="s">
        <v>58</v>
      </c>
      <c r="I1475" s="2" t="s">
        <v>35</v>
      </c>
      <c r="J1475" s="6">
        <v>1360.856</v>
      </c>
      <c r="K1475" s="6">
        <v>856.48266666666666</v>
      </c>
      <c r="L1475" s="2" t="s">
        <v>36</v>
      </c>
      <c r="M1475" s="2" t="s">
        <v>45</v>
      </c>
      <c r="N1475" s="6">
        <v>0</v>
      </c>
      <c r="O1475" s="6">
        <v>0</v>
      </c>
      <c r="P1475" s="6">
        <v>122.00044444444444</v>
      </c>
      <c r="Q1475" s="6">
        <v>0</v>
      </c>
      <c r="R1475" s="6">
        <v>0</v>
      </c>
      <c r="S1475" s="6">
        <v>0</v>
      </c>
      <c r="T1475" s="6">
        <v>333.33333333333331</v>
      </c>
      <c r="U1475" s="6">
        <v>214.44444444444446</v>
      </c>
      <c r="V1475" s="6">
        <v>44.222222222222221</v>
      </c>
      <c r="W1475" s="6">
        <v>0</v>
      </c>
      <c r="X1475" s="6">
        <v>0</v>
      </c>
      <c r="Y1475" s="6">
        <v>1053.7821142969572</v>
      </c>
      <c r="Z1475" s="2">
        <v>18</v>
      </c>
      <c r="AA1475" s="6">
        <v>67.237391612916397</v>
      </c>
      <c r="AB1475" s="2" t="s">
        <v>38</v>
      </c>
      <c r="AC1475" s="2" t="s">
        <v>39</v>
      </c>
      <c r="AD1475" s="2" t="s">
        <v>46</v>
      </c>
      <c r="AE1475" s="2" t="s">
        <v>64</v>
      </c>
      <c r="AF1475" s="2">
        <v>1</v>
      </c>
      <c r="AG1475" s="8">
        <v>3.5162944346666343E-2</v>
      </c>
      <c r="AH1475" s="3">
        <v>604.5274658203125</v>
      </c>
      <c r="AI1475" s="9">
        <v>5.2755266427993767E-2</v>
      </c>
    </row>
    <row r="1476" spans="1:35" ht="15" x14ac:dyDescent="0.25">
      <c r="A1476" s="2">
        <v>1475</v>
      </c>
      <c r="B1476" s="2">
        <v>50</v>
      </c>
      <c r="C1476" s="2" t="s">
        <v>32</v>
      </c>
      <c r="D1476" s="2" t="s">
        <v>57</v>
      </c>
      <c r="E1476" s="2">
        <v>1</v>
      </c>
      <c r="F1476" s="2">
        <v>0</v>
      </c>
      <c r="G1476" s="2">
        <v>3</v>
      </c>
      <c r="H1476" s="2" t="s">
        <v>58</v>
      </c>
      <c r="I1476" s="2" t="s">
        <v>35</v>
      </c>
      <c r="J1476" s="6">
        <v>87.636250000000004</v>
      </c>
      <c r="K1476" s="6">
        <v>89.433555555555557</v>
      </c>
      <c r="L1476" s="2" t="s">
        <v>44</v>
      </c>
      <c r="M1476" s="2" t="s">
        <v>37</v>
      </c>
      <c r="N1476" s="6">
        <v>566.65687957823695</v>
      </c>
      <c r="O1476" s="6">
        <v>444.44444444444446</v>
      </c>
      <c r="P1476" s="6">
        <v>19.548666666666666</v>
      </c>
      <c r="Q1476" s="6">
        <v>0</v>
      </c>
      <c r="R1476" s="6">
        <v>0</v>
      </c>
      <c r="S1476" s="6">
        <v>0</v>
      </c>
      <c r="T1476" s="6">
        <v>44.444444444444443</v>
      </c>
      <c r="U1476" s="6">
        <v>0</v>
      </c>
      <c r="V1476" s="6">
        <v>100.44444444444444</v>
      </c>
      <c r="W1476" s="6">
        <v>0</v>
      </c>
      <c r="X1476" s="6">
        <v>0</v>
      </c>
      <c r="Y1476" s="6">
        <v>49.536832695662959</v>
      </c>
      <c r="Z1476" s="2">
        <v>36</v>
      </c>
      <c r="AA1476" s="6">
        <v>1.7908751692101448</v>
      </c>
      <c r="AB1476" s="2" t="s">
        <v>55</v>
      </c>
      <c r="AC1476" s="2" t="s">
        <v>60</v>
      </c>
      <c r="AD1476" s="2" t="s">
        <v>46</v>
      </c>
      <c r="AE1476" s="2" t="s">
        <v>70</v>
      </c>
      <c r="AF1476" s="2">
        <v>0</v>
      </c>
      <c r="AG1476" s="8">
        <v>0.29316344857215881</v>
      </c>
      <c r="AH1476" s="3">
        <v>373.91873168945313</v>
      </c>
      <c r="AI1476" s="9">
        <v>0.51908940076828003</v>
      </c>
    </row>
    <row r="1477" spans="1:35" ht="15" x14ac:dyDescent="0.25">
      <c r="A1477" s="2">
        <v>1476</v>
      </c>
      <c r="B1477" s="2">
        <v>29</v>
      </c>
      <c r="C1477" s="2" t="s">
        <v>32</v>
      </c>
      <c r="D1477" s="2" t="s">
        <v>33</v>
      </c>
      <c r="E1477" s="2">
        <v>1</v>
      </c>
      <c r="F1477" s="2">
        <v>0</v>
      </c>
      <c r="G1477" s="2">
        <v>2</v>
      </c>
      <c r="H1477" s="2" t="s">
        <v>58</v>
      </c>
      <c r="I1477" s="2" t="s">
        <v>35</v>
      </c>
      <c r="J1477" s="6">
        <v>429.26249999999999</v>
      </c>
      <c r="K1477" s="6">
        <v>303.48155555555553</v>
      </c>
      <c r="L1477" s="2" t="s">
        <v>36</v>
      </c>
      <c r="M1477" s="2" t="s">
        <v>45</v>
      </c>
      <c r="N1477" s="6">
        <v>0</v>
      </c>
      <c r="O1477" s="6">
        <v>0</v>
      </c>
      <c r="P1477" s="6">
        <v>28.505777777777777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30.222222222222221</v>
      </c>
      <c r="W1477" s="6">
        <v>0</v>
      </c>
      <c r="X1477" s="6">
        <v>0</v>
      </c>
      <c r="Y1477" s="6">
        <v>280.1345767362414</v>
      </c>
      <c r="Z1477" s="2">
        <v>36</v>
      </c>
      <c r="AA1477" s="6">
        <v>10.127536021455246</v>
      </c>
      <c r="AB1477" s="2" t="s">
        <v>38</v>
      </c>
      <c r="AC1477" s="2" t="s">
        <v>62</v>
      </c>
      <c r="AD1477" s="2" t="s">
        <v>40</v>
      </c>
      <c r="AE1477" s="2" t="s">
        <v>41</v>
      </c>
      <c r="AF1477" s="2">
        <v>0</v>
      </c>
      <c r="AG1477" s="8">
        <v>0.2161686569452286</v>
      </c>
      <c r="AH1477" s="3">
        <v>341.05078125</v>
      </c>
      <c r="AI1477" s="9">
        <v>0.32178413867950439</v>
      </c>
    </row>
    <row r="1478" spans="1:35" ht="15" x14ac:dyDescent="0.25">
      <c r="A1478" s="2">
        <v>1477</v>
      </c>
      <c r="B1478" s="2">
        <v>43</v>
      </c>
      <c r="C1478" s="2" t="s">
        <v>32</v>
      </c>
      <c r="D1478" s="2" t="s">
        <v>74</v>
      </c>
      <c r="E1478" s="2">
        <v>7</v>
      </c>
      <c r="F1478" s="2">
        <v>3</v>
      </c>
      <c r="G1478" s="2">
        <v>3</v>
      </c>
      <c r="H1478" s="2" t="s">
        <v>43</v>
      </c>
      <c r="I1478" s="2" t="s">
        <v>49</v>
      </c>
      <c r="J1478" s="6">
        <v>396.19675000000001</v>
      </c>
      <c r="K1478" s="6">
        <v>422.48844444444444</v>
      </c>
      <c r="L1478" s="2" t="s">
        <v>36</v>
      </c>
      <c r="M1478" s="2" t="s">
        <v>37</v>
      </c>
      <c r="N1478" s="6">
        <v>0</v>
      </c>
      <c r="O1478" s="6">
        <v>286.6611111111111</v>
      </c>
      <c r="P1478" s="6">
        <v>192.50933333333333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3.1111111111111112</v>
      </c>
      <c r="W1478" s="6">
        <v>500</v>
      </c>
      <c r="X1478" s="6">
        <v>0</v>
      </c>
      <c r="Y1478" s="6">
        <v>119.34733552809804</v>
      </c>
      <c r="Z1478" s="2">
        <v>48</v>
      </c>
      <c r="AA1478" s="6">
        <v>3.5058279343730838</v>
      </c>
      <c r="AB1478" s="2" t="s">
        <v>38</v>
      </c>
      <c r="AC1478" s="2" t="s">
        <v>75</v>
      </c>
      <c r="AD1478" s="2" t="s">
        <v>46</v>
      </c>
      <c r="AE1478" s="2" t="s">
        <v>41</v>
      </c>
      <c r="AF1478" s="2">
        <v>0</v>
      </c>
      <c r="AG1478" s="8">
        <v>0.24097089469432831</v>
      </c>
      <c r="AH1478" s="3">
        <v>488.859375</v>
      </c>
      <c r="AI1478" s="9">
        <v>0.44849395751953119</v>
      </c>
    </row>
    <row r="1479" spans="1:35" x14ac:dyDescent="0.2">
      <c r="A1479" s="2">
        <v>1478</v>
      </c>
      <c r="B1479" s="2">
        <v>33</v>
      </c>
      <c r="C1479" s="2" t="s">
        <v>61</v>
      </c>
      <c r="D1479" s="2" t="s">
        <v>33</v>
      </c>
      <c r="E1479" s="2">
        <v>0</v>
      </c>
      <c r="F1479" s="2">
        <v>0</v>
      </c>
      <c r="G1479" s="2">
        <v>3</v>
      </c>
      <c r="H1479" s="2" t="s">
        <v>43</v>
      </c>
      <c r="I1479" s="2" t="s">
        <v>35</v>
      </c>
      <c r="J1479" s="6">
        <v>1097.84575</v>
      </c>
      <c r="K1479" s="6">
        <v>626.2642222222222</v>
      </c>
      <c r="L1479" s="2" t="s">
        <v>44</v>
      </c>
      <c r="M1479" s="2" t="s">
        <v>37</v>
      </c>
      <c r="N1479" s="6">
        <v>0</v>
      </c>
      <c r="O1479" s="6">
        <v>0</v>
      </c>
      <c r="P1479" s="6">
        <v>728.67133333333334</v>
      </c>
      <c r="Q1479" s="6">
        <v>0</v>
      </c>
      <c r="R1479" s="6">
        <v>0</v>
      </c>
      <c r="S1479" s="6">
        <v>0</v>
      </c>
      <c r="T1479" s="6">
        <v>382.22222222222223</v>
      </c>
      <c r="U1479" s="6">
        <v>62.888888888888886</v>
      </c>
      <c r="V1479" s="6">
        <v>0</v>
      </c>
      <c r="W1479" s="6">
        <v>0</v>
      </c>
      <c r="X1479" s="6">
        <v>0</v>
      </c>
      <c r="Y1479" s="6">
        <v>1143.7284979755577</v>
      </c>
      <c r="Z1479" s="2">
        <v>36</v>
      </c>
      <c r="AA1479" s="6">
        <v>41.348525044512421</v>
      </c>
      <c r="AB1479" s="2" t="s">
        <v>55</v>
      </c>
      <c r="AC1479" s="2" t="s">
        <v>50</v>
      </c>
      <c r="AD1479" s="2" t="s">
        <v>40</v>
      </c>
      <c r="AE1479" s="2" t="s">
        <v>41</v>
      </c>
      <c r="AF1479" s="2" t="s">
        <v>59</v>
      </c>
      <c r="AG1479" s="4" t="s">
        <v>59</v>
      </c>
      <c r="AH1479" s="3" t="s">
        <v>59</v>
      </c>
    </row>
    <row r="1480" spans="1:35" x14ac:dyDescent="0.2">
      <c r="A1480" s="2">
        <v>1479</v>
      </c>
      <c r="B1480" s="2">
        <v>49</v>
      </c>
      <c r="C1480" s="2" t="s">
        <v>32</v>
      </c>
      <c r="D1480" s="2" t="s">
        <v>33</v>
      </c>
      <c r="E1480" s="2">
        <v>0</v>
      </c>
      <c r="F1480" s="2">
        <v>1</v>
      </c>
      <c r="G1480" s="2">
        <v>3</v>
      </c>
      <c r="H1480" s="2" t="s">
        <v>48</v>
      </c>
      <c r="I1480" s="2" t="s">
        <v>49</v>
      </c>
      <c r="J1480" s="6">
        <v>920.15875000000005</v>
      </c>
      <c r="K1480" s="6">
        <v>875.59666666666669</v>
      </c>
      <c r="L1480" s="2" t="s">
        <v>73</v>
      </c>
      <c r="M1480" s="2" t="s">
        <v>45</v>
      </c>
      <c r="N1480" s="6">
        <v>0</v>
      </c>
      <c r="O1480" s="6">
        <v>5555.5555555555557</v>
      </c>
      <c r="P1480" s="6">
        <v>127.34377777777777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478.71827412686588</v>
      </c>
      <c r="Z1480" s="2">
        <v>48</v>
      </c>
      <c r="AA1480" s="6">
        <v>14.062349114896774</v>
      </c>
      <c r="AB1480" s="2" t="s">
        <v>38</v>
      </c>
      <c r="AC1480" s="2" t="s">
        <v>50</v>
      </c>
      <c r="AD1480" s="2" t="s">
        <v>46</v>
      </c>
      <c r="AE1480" s="2" t="s">
        <v>41</v>
      </c>
      <c r="AF1480" s="2" t="s">
        <v>59</v>
      </c>
      <c r="AG1480" s="4" t="s">
        <v>59</v>
      </c>
      <c r="AH1480" s="3" t="s">
        <v>59</v>
      </c>
    </row>
    <row r="1481" spans="1:35" ht="15" x14ac:dyDescent="0.25">
      <c r="A1481" s="2">
        <v>1480</v>
      </c>
      <c r="B1481" s="2">
        <v>28</v>
      </c>
      <c r="C1481" s="2" t="s">
        <v>61</v>
      </c>
      <c r="D1481" s="2" t="s">
        <v>42</v>
      </c>
      <c r="E1481" s="2">
        <v>1</v>
      </c>
      <c r="F1481" s="2">
        <v>1</v>
      </c>
      <c r="G1481" s="2">
        <v>3</v>
      </c>
      <c r="H1481" s="2" t="s">
        <v>52</v>
      </c>
      <c r="I1481" s="2" t="s">
        <v>49</v>
      </c>
      <c r="J1481" s="6">
        <v>343.25024999999999</v>
      </c>
      <c r="K1481" s="6">
        <v>219.48177777777778</v>
      </c>
      <c r="L1481" s="2" t="s">
        <v>44</v>
      </c>
      <c r="M1481" s="2" t="s">
        <v>45</v>
      </c>
      <c r="N1481" s="6">
        <v>0</v>
      </c>
      <c r="O1481" s="6">
        <v>222.22222222222223</v>
      </c>
      <c r="P1481" s="6">
        <v>4.1777777777777775E-2</v>
      </c>
      <c r="Q1481" s="6">
        <v>57.777777777777779</v>
      </c>
      <c r="R1481" s="6">
        <v>0</v>
      </c>
      <c r="S1481" s="6">
        <v>0</v>
      </c>
      <c r="T1481" s="6">
        <v>0</v>
      </c>
      <c r="U1481" s="6">
        <v>0</v>
      </c>
      <c r="V1481" s="6">
        <v>10.444444444444445</v>
      </c>
      <c r="W1481" s="6">
        <v>0</v>
      </c>
      <c r="X1481" s="6">
        <v>0</v>
      </c>
      <c r="Y1481" s="6">
        <v>325.87454593929289</v>
      </c>
      <c r="Z1481" s="2">
        <v>36</v>
      </c>
      <c r="AA1481" s="6">
        <v>11.781145479884618</v>
      </c>
      <c r="AB1481" s="2" t="s">
        <v>38</v>
      </c>
      <c r="AC1481" s="2" t="s">
        <v>50</v>
      </c>
      <c r="AD1481" s="2" t="s">
        <v>40</v>
      </c>
      <c r="AE1481" s="2" t="s">
        <v>64</v>
      </c>
      <c r="AF1481" s="2">
        <v>1</v>
      </c>
      <c r="AG1481" s="8">
        <v>0.22215455770492551</v>
      </c>
      <c r="AH1481" s="3">
        <v>373.63510131835938</v>
      </c>
      <c r="AI1481" s="9">
        <v>0.36285108327865601</v>
      </c>
    </row>
    <row r="1482" spans="1:35" ht="15" x14ac:dyDescent="0.25">
      <c r="A1482" s="2">
        <v>1481</v>
      </c>
      <c r="B1482" s="2">
        <v>53</v>
      </c>
      <c r="C1482" s="2" t="s">
        <v>32</v>
      </c>
      <c r="D1482" s="2" t="s">
        <v>33</v>
      </c>
      <c r="E1482" s="2">
        <v>0</v>
      </c>
      <c r="F1482" s="2">
        <v>0</v>
      </c>
      <c r="G1482" s="2">
        <v>2</v>
      </c>
      <c r="H1482" s="2" t="s">
        <v>43</v>
      </c>
      <c r="I1482" s="2" t="s">
        <v>49</v>
      </c>
      <c r="J1482" s="6">
        <v>773.69624999999996</v>
      </c>
      <c r="K1482" s="6">
        <v>521.78</v>
      </c>
      <c r="L1482" s="2" t="s">
        <v>44</v>
      </c>
      <c r="M1482" s="2" t="s">
        <v>45</v>
      </c>
      <c r="N1482" s="6">
        <v>0</v>
      </c>
      <c r="O1482" s="6">
        <v>0</v>
      </c>
      <c r="P1482" s="6">
        <v>263.26777777777778</v>
      </c>
      <c r="Q1482" s="6">
        <v>0</v>
      </c>
      <c r="R1482" s="6">
        <v>0</v>
      </c>
      <c r="S1482" s="6">
        <v>0</v>
      </c>
      <c r="T1482" s="6">
        <v>333.33333333333331</v>
      </c>
      <c r="U1482" s="6">
        <v>0</v>
      </c>
      <c r="V1482" s="6">
        <v>224.22222222222223</v>
      </c>
      <c r="W1482" s="6">
        <v>0</v>
      </c>
      <c r="X1482" s="6">
        <v>0</v>
      </c>
      <c r="Y1482" s="6">
        <v>668.52981055913835</v>
      </c>
      <c r="Z1482" s="2">
        <v>36</v>
      </c>
      <c r="AA1482" s="6">
        <v>24.168954138885521</v>
      </c>
      <c r="AB1482" s="2" t="s">
        <v>38</v>
      </c>
      <c r="AC1482" s="2" t="s">
        <v>39</v>
      </c>
      <c r="AD1482" s="2" t="s">
        <v>40</v>
      </c>
      <c r="AE1482" s="2" t="s">
        <v>41</v>
      </c>
      <c r="AF1482" s="2">
        <v>1</v>
      </c>
      <c r="AG1482" s="8">
        <v>9.8783716559410095E-2</v>
      </c>
      <c r="AH1482" s="3">
        <v>477.95022583007813</v>
      </c>
      <c r="AI1482" s="9">
        <v>0.15531329810619349</v>
      </c>
    </row>
    <row r="1483" spans="1:35" ht="15" x14ac:dyDescent="0.25">
      <c r="A1483" s="2">
        <v>1482</v>
      </c>
      <c r="B1483" s="2">
        <v>37</v>
      </c>
      <c r="C1483" s="2" t="s">
        <v>47</v>
      </c>
      <c r="D1483" s="2" t="s">
        <v>57</v>
      </c>
      <c r="E1483" s="2">
        <v>0</v>
      </c>
      <c r="F1483" s="2">
        <v>0</v>
      </c>
      <c r="G1483" s="2">
        <v>3</v>
      </c>
      <c r="H1483" s="2" t="s">
        <v>34</v>
      </c>
      <c r="I1483" s="2" t="s">
        <v>49</v>
      </c>
      <c r="J1483" s="6">
        <v>959.92449999999997</v>
      </c>
      <c r="K1483" s="6">
        <v>1178.9246666666666</v>
      </c>
      <c r="L1483" s="2" t="s">
        <v>36</v>
      </c>
      <c r="M1483" s="2" t="s">
        <v>51</v>
      </c>
      <c r="N1483" s="6">
        <v>0</v>
      </c>
      <c r="O1483" s="6">
        <v>0</v>
      </c>
      <c r="P1483" s="6">
        <v>522.31666666666672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25.333333333333332</v>
      </c>
      <c r="W1483" s="6">
        <v>0</v>
      </c>
      <c r="X1483" s="6">
        <v>0</v>
      </c>
      <c r="Y1483" s="6">
        <v>568.01555859666689</v>
      </c>
      <c r="Z1483" s="2">
        <v>60</v>
      </c>
      <c r="AA1483" s="6">
        <v>14.423861864693288</v>
      </c>
      <c r="AB1483" s="2" t="s">
        <v>38</v>
      </c>
      <c r="AC1483" s="2" t="s">
        <v>75</v>
      </c>
      <c r="AD1483" s="2" t="s">
        <v>40</v>
      </c>
      <c r="AE1483" s="2" t="s">
        <v>41</v>
      </c>
      <c r="AF1483" s="2">
        <v>1</v>
      </c>
      <c r="AG1483" s="8">
        <v>6.7893281579017639E-2</v>
      </c>
      <c r="AH1483" s="3">
        <v>558.25311279296875</v>
      </c>
      <c r="AI1483" s="9">
        <v>0.1208562552928925</v>
      </c>
    </row>
    <row r="1484" spans="1:35" x14ac:dyDescent="0.2">
      <c r="A1484" s="2">
        <v>1483</v>
      </c>
      <c r="B1484" s="2">
        <v>31</v>
      </c>
      <c r="C1484" s="2" t="s">
        <v>47</v>
      </c>
      <c r="D1484" s="2" t="s">
        <v>57</v>
      </c>
      <c r="E1484" s="2">
        <v>0</v>
      </c>
      <c r="F1484" s="2">
        <v>3</v>
      </c>
      <c r="G1484" s="2">
        <v>2</v>
      </c>
      <c r="H1484" s="2" t="s">
        <v>34</v>
      </c>
      <c r="I1484" s="2" t="s">
        <v>49</v>
      </c>
      <c r="J1484" s="6">
        <v>589.60225000000003</v>
      </c>
      <c r="K1484" s="6">
        <v>455.83088888888886</v>
      </c>
      <c r="L1484" s="2" t="s">
        <v>36</v>
      </c>
      <c r="M1484" s="2" t="s">
        <v>45</v>
      </c>
      <c r="N1484" s="6">
        <v>0</v>
      </c>
      <c r="O1484" s="6">
        <v>0</v>
      </c>
      <c r="P1484" s="6">
        <v>111.70444444444445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104.44444444444444</v>
      </c>
      <c r="W1484" s="6">
        <v>0</v>
      </c>
      <c r="X1484" s="6">
        <v>0</v>
      </c>
      <c r="Y1484" s="6">
        <v>435.9586122053185</v>
      </c>
      <c r="Z1484" s="2">
        <v>36</v>
      </c>
      <c r="AA1484" s="6">
        <v>15.760948185736055</v>
      </c>
      <c r="AB1484" s="2" t="s">
        <v>55</v>
      </c>
      <c r="AC1484" s="2" t="s">
        <v>39</v>
      </c>
      <c r="AD1484" s="2" t="s">
        <v>46</v>
      </c>
      <c r="AE1484" s="2" t="s">
        <v>41</v>
      </c>
      <c r="AF1484" s="2" t="s">
        <v>59</v>
      </c>
      <c r="AG1484" s="4" t="s">
        <v>59</v>
      </c>
      <c r="AH1484" s="3" t="s">
        <v>59</v>
      </c>
    </row>
    <row r="1485" spans="1:35" ht="15" x14ac:dyDescent="0.25">
      <c r="A1485" s="2">
        <v>1484</v>
      </c>
      <c r="B1485" s="2">
        <v>54</v>
      </c>
      <c r="C1485" s="2" t="s">
        <v>32</v>
      </c>
      <c r="D1485" s="2" t="s">
        <v>57</v>
      </c>
      <c r="E1485" s="2">
        <v>1</v>
      </c>
      <c r="F1485" s="2">
        <v>1</v>
      </c>
      <c r="G1485" s="2">
        <v>4</v>
      </c>
      <c r="H1485" s="2" t="s">
        <v>43</v>
      </c>
      <c r="I1485" s="2" t="s">
        <v>49</v>
      </c>
      <c r="J1485" s="6">
        <v>1313.5550000000001</v>
      </c>
      <c r="K1485" s="6">
        <v>1325.5455555555557</v>
      </c>
      <c r="L1485" s="2" t="s">
        <v>44</v>
      </c>
      <c r="M1485" s="2" t="s">
        <v>37</v>
      </c>
      <c r="N1485" s="6">
        <v>29.450801088512829</v>
      </c>
      <c r="O1485" s="6">
        <v>486.22222222222223</v>
      </c>
      <c r="P1485" s="6">
        <v>867.35799999999995</v>
      </c>
      <c r="Q1485" s="6">
        <v>0</v>
      </c>
      <c r="R1485" s="6">
        <v>0</v>
      </c>
      <c r="S1485" s="6">
        <v>0</v>
      </c>
      <c r="T1485" s="6">
        <v>222.22222222222223</v>
      </c>
      <c r="U1485" s="6">
        <v>0</v>
      </c>
      <c r="V1485" s="6">
        <v>44.222222222222221</v>
      </c>
      <c r="W1485" s="6">
        <v>0</v>
      </c>
      <c r="X1485" s="6">
        <v>0</v>
      </c>
      <c r="Y1485" s="6">
        <v>781.85247137369424</v>
      </c>
      <c r="Z1485" s="2">
        <v>36</v>
      </c>
      <c r="AA1485" s="6">
        <v>28.265839795835891</v>
      </c>
      <c r="AB1485" s="2" t="s">
        <v>55</v>
      </c>
      <c r="AC1485" s="2" t="s">
        <v>60</v>
      </c>
      <c r="AD1485" s="2" t="s">
        <v>40</v>
      </c>
      <c r="AE1485" s="2" t="s">
        <v>41</v>
      </c>
      <c r="AF1485" s="2">
        <v>0</v>
      </c>
      <c r="AG1485" s="8">
        <v>3.9362888783216483E-2</v>
      </c>
      <c r="AH1485" s="3">
        <v>637.3394775390625</v>
      </c>
      <c r="AI1485" s="9">
        <v>7.1340285241603851E-2</v>
      </c>
    </row>
    <row r="1486" spans="1:35" ht="15" x14ac:dyDescent="0.25">
      <c r="A1486" s="2">
        <v>1485</v>
      </c>
      <c r="B1486" s="2">
        <v>47</v>
      </c>
      <c r="C1486" s="2" t="s">
        <v>61</v>
      </c>
      <c r="D1486" s="2" t="s">
        <v>65</v>
      </c>
      <c r="E1486" s="2">
        <v>1</v>
      </c>
      <c r="F1486" s="2">
        <v>2</v>
      </c>
      <c r="G1486" s="2">
        <v>3</v>
      </c>
      <c r="H1486" s="2" t="s">
        <v>43</v>
      </c>
      <c r="I1486" s="2" t="s">
        <v>35</v>
      </c>
      <c r="J1486" s="6">
        <v>702.12300000000005</v>
      </c>
      <c r="K1486" s="6">
        <v>599.83088888888892</v>
      </c>
      <c r="L1486" s="2" t="s">
        <v>44</v>
      </c>
      <c r="M1486" s="2" t="s">
        <v>37</v>
      </c>
      <c r="N1486" s="6">
        <v>0</v>
      </c>
      <c r="O1486" s="6">
        <v>2222.2222222222222</v>
      </c>
      <c r="P1486" s="6">
        <v>275.12</v>
      </c>
      <c r="Q1486" s="6">
        <v>0</v>
      </c>
      <c r="R1486" s="6">
        <v>0</v>
      </c>
      <c r="S1486" s="6">
        <v>0</v>
      </c>
      <c r="T1486" s="6">
        <v>0</v>
      </c>
      <c r="U1486" s="6">
        <v>0</v>
      </c>
      <c r="V1486" s="6">
        <v>50.222222222222221</v>
      </c>
      <c r="W1486" s="6">
        <v>0</v>
      </c>
      <c r="X1486" s="6">
        <v>0</v>
      </c>
      <c r="Y1486" s="6">
        <v>354.82665145336551</v>
      </c>
      <c r="Z1486" s="2">
        <v>36</v>
      </c>
      <c r="AA1486" s="6">
        <v>12.827833450026972</v>
      </c>
      <c r="AB1486" s="2" t="s">
        <v>55</v>
      </c>
      <c r="AC1486" s="2" t="s">
        <v>50</v>
      </c>
      <c r="AD1486" s="2" t="s">
        <v>40</v>
      </c>
      <c r="AE1486" s="2" t="s">
        <v>41</v>
      </c>
      <c r="AF1486" s="2">
        <v>1</v>
      </c>
      <c r="AG1486" s="8">
        <v>0.13803724944591519</v>
      </c>
      <c r="AH1486" s="3">
        <v>476.4310302734375</v>
      </c>
      <c r="AI1486" s="9">
        <v>0.2509189248085022</v>
      </c>
    </row>
    <row r="1487" spans="1:35" ht="15" x14ac:dyDescent="0.25">
      <c r="A1487" s="2">
        <v>1486</v>
      </c>
      <c r="B1487" s="2">
        <v>73</v>
      </c>
      <c r="C1487" s="2" t="s">
        <v>47</v>
      </c>
      <c r="D1487" s="2" t="s">
        <v>57</v>
      </c>
      <c r="E1487" s="2">
        <v>1</v>
      </c>
      <c r="F1487" s="2">
        <v>0</v>
      </c>
      <c r="G1487" s="2">
        <v>3</v>
      </c>
      <c r="H1487" s="2" t="s">
        <v>53</v>
      </c>
      <c r="I1487" s="2" t="s">
        <v>49</v>
      </c>
      <c r="J1487" s="6">
        <v>1033.1232500000001</v>
      </c>
      <c r="K1487" s="6">
        <v>988.29422222222217</v>
      </c>
      <c r="L1487" s="2" t="s">
        <v>36</v>
      </c>
      <c r="M1487" s="2" t="s">
        <v>45</v>
      </c>
      <c r="N1487" s="6">
        <v>0</v>
      </c>
      <c r="O1487" s="6">
        <v>0</v>
      </c>
      <c r="P1487" s="6">
        <v>152.39222222222222</v>
      </c>
      <c r="Q1487" s="6">
        <v>0</v>
      </c>
      <c r="R1487" s="6">
        <v>0</v>
      </c>
      <c r="S1487" s="6">
        <v>0</v>
      </c>
      <c r="T1487" s="6">
        <v>0</v>
      </c>
      <c r="U1487" s="6">
        <v>62.888888888888886</v>
      </c>
      <c r="V1487" s="6">
        <v>104.44444444444444</v>
      </c>
      <c r="W1487" s="6">
        <v>0</v>
      </c>
      <c r="X1487" s="6">
        <v>0</v>
      </c>
      <c r="Y1487" s="6">
        <v>624.6119845214929</v>
      </c>
      <c r="Z1487" s="2">
        <v>36</v>
      </c>
      <c r="AA1487" s="6">
        <v>22.58121952089498</v>
      </c>
      <c r="AB1487" s="2" t="s">
        <v>55</v>
      </c>
      <c r="AC1487" s="2" t="s">
        <v>60</v>
      </c>
      <c r="AD1487" s="2" t="s">
        <v>40</v>
      </c>
      <c r="AE1487" s="2" t="s">
        <v>41</v>
      </c>
      <c r="AF1487" s="2">
        <v>1</v>
      </c>
      <c r="AG1487" s="8">
        <v>6.0288846492767327E-2</v>
      </c>
      <c r="AH1487" s="3">
        <v>601.65740966796875</v>
      </c>
      <c r="AI1487" s="9">
        <v>0.1169757395982742</v>
      </c>
    </row>
    <row r="1488" spans="1:35" x14ac:dyDescent="0.2">
      <c r="A1488" s="2">
        <v>1487</v>
      </c>
      <c r="B1488" s="2">
        <v>29</v>
      </c>
      <c r="C1488" s="2" t="s">
        <v>47</v>
      </c>
      <c r="D1488" s="2" t="s">
        <v>57</v>
      </c>
      <c r="E1488" s="2">
        <v>2</v>
      </c>
      <c r="F1488" s="2">
        <v>2</v>
      </c>
      <c r="G1488" s="2">
        <v>3</v>
      </c>
      <c r="H1488" s="2" t="s">
        <v>34</v>
      </c>
      <c r="I1488" s="2" t="s">
        <v>35</v>
      </c>
      <c r="J1488" s="6">
        <v>1493.1665</v>
      </c>
      <c r="K1488" s="6">
        <v>821.37844444444443</v>
      </c>
      <c r="L1488" s="2" t="s">
        <v>44</v>
      </c>
      <c r="M1488" s="2" t="s">
        <v>37</v>
      </c>
      <c r="N1488" s="6">
        <v>0</v>
      </c>
      <c r="O1488" s="6">
        <v>0</v>
      </c>
      <c r="P1488" s="6">
        <v>942.74666666666667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1488.7023075603952</v>
      </c>
      <c r="Z1488" s="2">
        <v>24</v>
      </c>
      <c r="AA1488" s="6">
        <v>74.322125804888117</v>
      </c>
      <c r="AB1488" s="2" t="s">
        <v>55</v>
      </c>
      <c r="AC1488" s="2" t="s">
        <v>39</v>
      </c>
      <c r="AD1488" s="2" t="s">
        <v>46</v>
      </c>
      <c r="AE1488" s="2" t="s">
        <v>41</v>
      </c>
      <c r="AF1488" s="2" t="s">
        <v>59</v>
      </c>
      <c r="AG1488" s="4" t="s">
        <v>59</v>
      </c>
      <c r="AH1488" s="3" t="s">
        <v>59</v>
      </c>
    </row>
    <row r="1489" spans="1:35" ht="15" x14ac:dyDescent="0.25">
      <c r="A1489" s="2">
        <v>1488</v>
      </c>
      <c r="B1489" s="2">
        <v>43</v>
      </c>
      <c r="C1489" s="2" t="s">
        <v>47</v>
      </c>
      <c r="D1489" s="2" t="s">
        <v>74</v>
      </c>
      <c r="E1489" s="2">
        <v>1</v>
      </c>
      <c r="F1489" s="2">
        <v>2</v>
      </c>
      <c r="G1489" s="2">
        <v>2</v>
      </c>
      <c r="H1489" s="2" t="s">
        <v>43</v>
      </c>
      <c r="I1489" s="2" t="s">
        <v>35</v>
      </c>
      <c r="J1489" s="6">
        <v>791.94875000000002</v>
      </c>
      <c r="K1489" s="6">
        <v>969.05</v>
      </c>
      <c r="L1489" s="2" t="s">
        <v>36</v>
      </c>
      <c r="M1489" s="2" t="s">
        <v>45</v>
      </c>
      <c r="N1489" s="6">
        <v>0</v>
      </c>
      <c r="O1489" s="6">
        <v>0</v>
      </c>
      <c r="P1489" s="6">
        <v>3.2033333333333331</v>
      </c>
      <c r="Q1489" s="6">
        <v>0</v>
      </c>
      <c r="R1489" s="6">
        <v>0</v>
      </c>
      <c r="S1489" s="6">
        <v>0</v>
      </c>
      <c r="T1489" s="6">
        <v>255.55555555555554</v>
      </c>
      <c r="U1489" s="6">
        <v>0</v>
      </c>
      <c r="V1489" s="6">
        <v>44.666666666666664</v>
      </c>
      <c r="W1489" s="6">
        <v>0</v>
      </c>
      <c r="X1489" s="6">
        <v>0</v>
      </c>
      <c r="Y1489" s="6">
        <v>440.55333639452891</v>
      </c>
      <c r="Z1489" s="2">
        <v>18</v>
      </c>
      <c r="AA1489" s="6">
        <v>28.109850037925781</v>
      </c>
      <c r="AB1489" s="2" t="s">
        <v>55</v>
      </c>
      <c r="AC1489" s="2" t="s">
        <v>39</v>
      </c>
      <c r="AD1489" s="2" t="s">
        <v>40</v>
      </c>
      <c r="AE1489" s="2" t="s">
        <v>69</v>
      </c>
      <c r="AF1489" s="2">
        <v>0</v>
      </c>
      <c r="AG1489" s="8">
        <v>0.12558953464031219</v>
      </c>
      <c r="AH1489" s="3">
        <v>403.66915893554688</v>
      </c>
      <c r="AI1489" s="9">
        <v>0.17392513155937189</v>
      </c>
    </row>
    <row r="1490" spans="1:35" ht="15" x14ac:dyDescent="0.25">
      <c r="A1490" s="2">
        <v>1489</v>
      </c>
      <c r="B1490" s="2">
        <v>21</v>
      </c>
      <c r="C1490" s="2" t="s">
        <v>61</v>
      </c>
      <c r="D1490" s="2" t="s">
        <v>57</v>
      </c>
      <c r="E1490" s="2">
        <v>0</v>
      </c>
      <c r="F1490" s="2">
        <v>0</v>
      </c>
      <c r="G1490" s="2">
        <v>5</v>
      </c>
      <c r="H1490" s="2" t="s">
        <v>58</v>
      </c>
      <c r="I1490" s="2" t="s">
        <v>35</v>
      </c>
      <c r="J1490" s="6">
        <v>75.797499999999999</v>
      </c>
      <c r="K1490" s="6">
        <v>59.467555555555556</v>
      </c>
      <c r="L1490" s="2" t="s">
        <v>36</v>
      </c>
      <c r="M1490" s="2" t="s">
        <v>37</v>
      </c>
      <c r="N1490" s="6">
        <v>0</v>
      </c>
      <c r="O1490" s="6">
        <v>88.888888888888886</v>
      </c>
      <c r="P1490" s="6">
        <v>30.350888888888889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30.222222222222221</v>
      </c>
      <c r="W1490" s="6">
        <v>0</v>
      </c>
      <c r="X1490" s="6">
        <v>0</v>
      </c>
      <c r="Y1490" s="6">
        <v>72.387083679935245</v>
      </c>
      <c r="Z1490" s="2">
        <v>24</v>
      </c>
      <c r="AA1490" s="6">
        <v>3.6138601469124478</v>
      </c>
      <c r="AB1490" s="2" t="s">
        <v>38</v>
      </c>
      <c r="AC1490" s="2" t="s">
        <v>39</v>
      </c>
      <c r="AD1490" s="2" t="s">
        <v>40</v>
      </c>
      <c r="AE1490" s="2" t="s">
        <v>41</v>
      </c>
      <c r="AF1490" s="2">
        <v>0</v>
      </c>
      <c r="AG1490" s="8">
        <v>0.30937427282333368</v>
      </c>
      <c r="AH1490" s="3">
        <v>318.4775390625</v>
      </c>
      <c r="AI1490" s="9">
        <v>0.5384480357170105</v>
      </c>
    </row>
    <row r="1491" spans="1:35" ht="15" x14ac:dyDescent="0.25">
      <c r="A1491" s="2">
        <v>1490</v>
      </c>
      <c r="B1491" s="2">
        <v>50</v>
      </c>
      <c r="C1491" s="2" t="s">
        <v>61</v>
      </c>
      <c r="D1491" s="2" t="s">
        <v>57</v>
      </c>
      <c r="E1491" s="2">
        <v>0</v>
      </c>
      <c r="F1491" s="2">
        <v>0</v>
      </c>
      <c r="G1491" s="2">
        <v>3</v>
      </c>
      <c r="H1491" s="2" t="s">
        <v>43</v>
      </c>
      <c r="I1491" s="2" t="s">
        <v>49</v>
      </c>
      <c r="J1491" s="6">
        <v>1275.5170000000001</v>
      </c>
      <c r="K1491" s="6">
        <v>720.76155555555556</v>
      </c>
      <c r="L1491" s="2" t="s">
        <v>44</v>
      </c>
      <c r="M1491" s="2" t="s">
        <v>51</v>
      </c>
      <c r="N1491" s="6">
        <v>0</v>
      </c>
      <c r="O1491" s="6">
        <v>0</v>
      </c>
      <c r="P1491" s="6">
        <v>77.317111111111117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120.66666666666667</v>
      </c>
      <c r="W1491" s="6">
        <v>0</v>
      </c>
      <c r="X1491" s="6">
        <v>0</v>
      </c>
      <c r="Y1491" s="6">
        <v>1040.6979649704783</v>
      </c>
      <c r="Z1491" s="2">
        <v>48</v>
      </c>
      <c r="AA1491" s="6">
        <v>30.570502313223006</v>
      </c>
      <c r="AB1491" s="2" t="s">
        <v>38</v>
      </c>
      <c r="AC1491" s="2" t="s">
        <v>39</v>
      </c>
      <c r="AD1491" s="2" t="s">
        <v>40</v>
      </c>
      <c r="AE1491" s="2" t="s">
        <v>41</v>
      </c>
      <c r="AF1491" s="2">
        <v>1</v>
      </c>
      <c r="AG1491" s="8">
        <v>3.8862757384777069E-2</v>
      </c>
      <c r="AH1491" s="3">
        <v>626.9803466796875</v>
      </c>
      <c r="AI1491" s="9">
        <v>6.3486106693744659E-2</v>
      </c>
    </row>
    <row r="1492" spans="1:35" ht="15" x14ac:dyDescent="0.25">
      <c r="A1492" s="2">
        <v>1491</v>
      </c>
      <c r="B1492" s="2">
        <v>43</v>
      </c>
      <c r="C1492" s="2" t="s">
        <v>32</v>
      </c>
      <c r="D1492" s="2" t="s">
        <v>33</v>
      </c>
      <c r="E1492" s="2">
        <v>1</v>
      </c>
      <c r="F1492" s="2">
        <v>0</v>
      </c>
      <c r="G1492" s="2">
        <v>2</v>
      </c>
      <c r="H1492" s="2" t="s">
        <v>53</v>
      </c>
      <c r="I1492" s="2" t="s">
        <v>35</v>
      </c>
      <c r="J1492" s="6">
        <v>385.51974999999999</v>
      </c>
      <c r="K1492" s="6">
        <v>505.60666666666668</v>
      </c>
      <c r="L1492" s="2" t="s">
        <v>73</v>
      </c>
      <c r="M1492" s="2" t="s">
        <v>51</v>
      </c>
      <c r="N1492" s="6">
        <v>0</v>
      </c>
      <c r="O1492" s="6">
        <v>0</v>
      </c>
      <c r="P1492" s="6">
        <v>39.162666666666667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199.55555555555554</v>
      </c>
      <c r="W1492" s="6">
        <v>0</v>
      </c>
      <c r="X1492" s="6">
        <v>0</v>
      </c>
      <c r="Y1492" s="6">
        <v>191.62564945617225</v>
      </c>
      <c r="Z1492" s="2">
        <v>24</v>
      </c>
      <c r="AA1492" s="6">
        <v>9.5667384634232757</v>
      </c>
      <c r="AB1492" s="2" t="s">
        <v>55</v>
      </c>
      <c r="AC1492" s="2" t="s">
        <v>62</v>
      </c>
      <c r="AD1492" s="2" t="s">
        <v>46</v>
      </c>
      <c r="AE1492" s="2" t="s">
        <v>41</v>
      </c>
      <c r="AF1492" s="2">
        <v>0</v>
      </c>
      <c r="AG1492" s="8">
        <v>0.22275882959365839</v>
      </c>
      <c r="AH1492" s="3">
        <v>334.05548095703119</v>
      </c>
      <c r="AI1492" s="9">
        <v>0.335976243019104</v>
      </c>
    </row>
    <row r="1493" spans="1:35" ht="15" x14ac:dyDescent="0.25">
      <c r="A1493" s="2">
        <v>1492</v>
      </c>
      <c r="B1493" s="2">
        <v>38</v>
      </c>
      <c r="C1493" s="2" t="s">
        <v>32</v>
      </c>
      <c r="D1493" s="2" t="s">
        <v>57</v>
      </c>
      <c r="E1493" s="2">
        <v>1</v>
      </c>
      <c r="F1493" s="2">
        <v>0</v>
      </c>
      <c r="G1493" s="2">
        <v>3</v>
      </c>
      <c r="H1493" s="2" t="s">
        <v>34</v>
      </c>
      <c r="I1493" s="2" t="s">
        <v>49</v>
      </c>
      <c r="J1493" s="6">
        <v>817.08775000000003</v>
      </c>
      <c r="K1493" s="6">
        <v>1011.0644444444445</v>
      </c>
      <c r="L1493" s="2" t="s">
        <v>44</v>
      </c>
      <c r="M1493" s="2" t="s">
        <v>37</v>
      </c>
      <c r="N1493" s="6">
        <v>0</v>
      </c>
      <c r="O1493" s="6">
        <v>444.44444444444446</v>
      </c>
      <c r="P1493" s="6">
        <v>241.75133333333332</v>
      </c>
      <c r="Q1493" s="6">
        <v>0</v>
      </c>
      <c r="R1493" s="6">
        <v>0</v>
      </c>
      <c r="S1493" s="6">
        <v>0</v>
      </c>
      <c r="T1493" s="6">
        <v>44.444444444444443</v>
      </c>
      <c r="U1493" s="6">
        <v>0</v>
      </c>
      <c r="V1493" s="6">
        <v>50.444444444444443</v>
      </c>
      <c r="W1493" s="6">
        <v>0</v>
      </c>
      <c r="X1493" s="6">
        <v>0</v>
      </c>
      <c r="Y1493" s="6">
        <v>435.77666766310358</v>
      </c>
      <c r="Z1493" s="2">
        <v>48</v>
      </c>
      <c r="AA1493" s="6">
        <v>12.800939441849902</v>
      </c>
      <c r="AB1493" s="2" t="s">
        <v>55</v>
      </c>
      <c r="AC1493" s="2" t="s">
        <v>39</v>
      </c>
      <c r="AD1493" s="2" t="s">
        <v>40</v>
      </c>
      <c r="AE1493" s="2" t="s">
        <v>41</v>
      </c>
      <c r="AF1493" s="2">
        <v>1</v>
      </c>
      <c r="AG1493" s="8">
        <v>9.7361750900745392E-2</v>
      </c>
      <c r="AH1493" s="3">
        <v>501.00125122070313</v>
      </c>
      <c r="AI1493" s="9">
        <v>0.17049072682857511</v>
      </c>
    </row>
    <row r="1494" spans="1:35" x14ac:dyDescent="0.2">
      <c r="A1494" s="2">
        <v>1493</v>
      </c>
      <c r="B1494" s="2">
        <v>22</v>
      </c>
      <c r="C1494" s="2" t="s">
        <v>32</v>
      </c>
      <c r="D1494" s="2" t="s">
        <v>33</v>
      </c>
      <c r="E1494" s="2">
        <v>0</v>
      </c>
      <c r="F1494" s="2">
        <v>3</v>
      </c>
      <c r="G1494" s="2">
        <v>2</v>
      </c>
      <c r="H1494" s="2" t="s">
        <v>52</v>
      </c>
      <c r="I1494" s="2" t="s">
        <v>79</v>
      </c>
      <c r="J1494" s="6">
        <v>586.46424999999999</v>
      </c>
      <c r="K1494" s="6">
        <v>596.43200000000002</v>
      </c>
      <c r="L1494" s="2" t="s">
        <v>44</v>
      </c>
      <c r="M1494" s="2" t="s">
        <v>37</v>
      </c>
      <c r="N1494" s="6">
        <v>0</v>
      </c>
      <c r="O1494" s="6">
        <v>0</v>
      </c>
      <c r="P1494" s="6">
        <v>17.432444444444446</v>
      </c>
      <c r="Q1494" s="6">
        <v>0</v>
      </c>
      <c r="R1494" s="6">
        <v>0</v>
      </c>
      <c r="S1494" s="6">
        <v>0</v>
      </c>
      <c r="T1494" s="6">
        <v>600</v>
      </c>
      <c r="U1494" s="6">
        <v>0</v>
      </c>
      <c r="V1494" s="6">
        <v>22</v>
      </c>
      <c r="W1494" s="6">
        <v>0</v>
      </c>
      <c r="X1494" s="6">
        <v>0</v>
      </c>
      <c r="Y1494" s="6">
        <v>293.478202722248</v>
      </c>
      <c r="Z1494" s="2">
        <v>24</v>
      </c>
      <c r="AA1494" s="6">
        <v>14.65163571853366</v>
      </c>
      <c r="AB1494" s="2" t="s">
        <v>38</v>
      </c>
      <c r="AC1494" s="2" t="s">
        <v>60</v>
      </c>
      <c r="AD1494" s="2" t="s">
        <v>40</v>
      </c>
      <c r="AE1494" s="2" t="s">
        <v>41</v>
      </c>
      <c r="AF1494" s="2" t="s">
        <v>59</v>
      </c>
      <c r="AG1494" s="4" t="s">
        <v>59</v>
      </c>
      <c r="AH1494" s="3" t="s">
        <v>59</v>
      </c>
    </row>
    <row r="1495" spans="1:35" ht="15" x14ac:dyDescent="0.25">
      <c r="A1495" s="2">
        <v>1494</v>
      </c>
      <c r="B1495" s="2">
        <v>39</v>
      </c>
      <c r="C1495" s="2" t="s">
        <v>47</v>
      </c>
      <c r="D1495" s="2" t="s">
        <v>65</v>
      </c>
      <c r="E1495" s="2">
        <v>0</v>
      </c>
      <c r="F1495" s="2">
        <v>1</v>
      </c>
      <c r="G1495" s="2">
        <v>2</v>
      </c>
      <c r="H1495" s="2" t="s">
        <v>34</v>
      </c>
      <c r="I1495" s="2" t="s">
        <v>35</v>
      </c>
      <c r="J1495" s="6">
        <v>750.91549999999995</v>
      </c>
      <c r="K1495" s="6">
        <v>526.4422222222222</v>
      </c>
      <c r="L1495" s="2" t="s">
        <v>44</v>
      </c>
      <c r="M1495" s="2" t="s">
        <v>37</v>
      </c>
      <c r="N1495" s="6">
        <v>0</v>
      </c>
      <c r="O1495" s="6">
        <v>0</v>
      </c>
      <c r="P1495" s="6">
        <v>188.11644444444445</v>
      </c>
      <c r="Q1495" s="6">
        <v>0</v>
      </c>
      <c r="R1495" s="6">
        <v>0</v>
      </c>
      <c r="S1495" s="6">
        <v>0</v>
      </c>
      <c r="T1495" s="6">
        <v>44.444444444444443</v>
      </c>
      <c r="U1495" s="6">
        <v>0</v>
      </c>
      <c r="V1495" s="6">
        <v>204.44444444444446</v>
      </c>
      <c r="W1495" s="6">
        <v>0</v>
      </c>
      <c r="X1495" s="6">
        <v>0</v>
      </c>
      <c r="Y1495" s="6">
        <v>530.12026103177584</v>
      </c>
      <c r="Z1495" s="2">
        <v>24</v>
      </c>
      <c r="AA1495" s="6">
        <v>26.465777967852958</v>
      </c>
      <c r="AB1495" s="2" t="s">
        <v>55</v>
      </c>
      <c r="AC1495" s="2" t="s">
        <v>72</v>
      </c>
      <c r="AD1495" s="2" t="s">
        <v>40</v>
      </c>
      <c r="AE1495" s="2" t="s">
        <v>41</v>
      </c>
      <c r="AF1495" s="2">
        <v>0</v>
      </c>
      <c r="AG1495" s="8">
        <v>0.13086315989494321</v>
      </c>
      <c r="AH1495" s="3">
        <v>394.522705078125</v>
      </c>
      <c r="AI1495" s="9">
        <v>0.18445529043674469</v>
      </c>
    </row>
    <row r="1496" spans="1:35" ht="15" x14ac:dyDescent="0.25">
      <c r="A1496" s="2">
        <v>1495</v>
      </c>
      <c r="B1496" s="2">
        <v>50</v>
      </c>
      <c r="C1496" s="2" t="s">
        <v>47</v>
      </c>
      <c r="D1496" s="2" t="s">
        <v>57</v>
      </c>
      <c r="E1496" s="2">
        <v>0</v>
      </c>
      <c r="F1496" s="2">
        <v>0</v>
      </c>
      <c r="G1496" s="2">
        <v>3</v>
      </c>
      <c r="H1496" s="2" t="s">
        <v>43</v>
      </c>
      <c r="I1496" s="2" t="s">
        <v>35</v>
      </c>
      <c r="J1496" s="6">
        <v>360.42675000000003</v>
      </c>
      <c r="K1496" s="6">
        <v>188.38533333333334</v>
      </c>
      <c r="L1496" s="2" t="s">
        <v>36</v>
      </c>
      <c r="M1496" s="2" t="s">
        <v>45</v>
      </c>
      <c r="N1496" s="6">
        <v>0</v>
      </c>
      <c r="O1496" s="6">
        <v>0</v>
      </c>
      <c r="P1496" s="6">
        <v>135.33822222222221</v>
      </c>
      <c r="Q1496" s="6">
        <v>0</v>
      </c>
      <c r="R1496" s="6">
        <v>0</v>
      </c>
      <c r="S1496" s="6">
        <v>0</v>
      </c>
      <c r="T1496" s="6">
        <v>0</v>
      </c>
      <c r="U1496" s="6">
        <v>0</v>
      </c>
      <c r="V1496" s="6">
        <v>44.222222222222221</v>
      </c>
      <c r="W1496" s="6">
        <v>0</v>
      </c>
      <c r="X1496" s="6">
        <v>0</v>
      </c>
      <c r="Y1496" s="6">
        <v>631.31047157448018</v>
      </c>
      <c r="Z1496" s="2">
        <v>12</v>
      </c>
      <c r="AA1496" s="6">
        <v>57.878539555576374</v>
      </c>
      <c r="AB1496" s="2" t="s">
        <v>71</v>
      </c>
      <c r="AC1496" s="2" t="s">
        <v>39</v>
      </c>
      <c r="AD1496" s="2" t="s">
        <v>40</v>
      </c>
      <c r="AE1496" s="2" t="s">
        <v>41</v>
      </c>
      <c r="AF1496" s="2">
        <v>0</v>
      </c>
      <c r="AG1496" s="8">
        <v>0.15815156698226929</v>
      </c>
      <c r="AH1496" s="3">
        <v>393.46630859375</v>
      </c>
      <c r="AI1496" s="9">
        <v>0.25488048791885382</v>
      </c>
    </row>
    <row r="1497" spans="1:35" ht="15" x14ac:dyDescent="0.25">
      <c r="A1497" s="2">
        <v>1496</v>
      </c>
      <c r="B1497" s="2">
        <v>29</v>
      </c>
      <c r="C1497" s="2" t="s">
        <v>47</v>
      </c>
      <c r="D1497" s="2" t="s">
        <v>33</v>
      </c>
      <c r="E1497" s="2">
        <v>1</v>
      </c>
      <c r="F1497" s="2">
        <v>3</v>
      </c>
      <c r="G1497" s="2">
        <v>1</v>
      </c>
      <c r="H1497" s="2" t="s">
        <v>34</v>
      </c>
      <c r="I1497" s="2" t="s">
        <v>35</v>
      </c>
      <c r="J1497" s="6">
        <v>417.47050000000002</v>
      </c>
      <c r="K1497" s="6">
        <v>445.51533333333333</v>
      </c>
      <c r="L1497" s="2" t="s">
        <v>78</v>
      </c>
      <c r="M1497" s="2" t="s">
        <v>51</v>
      </c>
      <c r="N1497" s="6">
        <v>0</v>
      </c>
      <c r="O1497" s="6">
        <v>0</v>
      </c>
      <c r="P1497" s="6">
        <v>179.57133333333334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20.888888888888889</v>
      </c>
      <c r="W1497" s="6">
        <v>0</v>
      </c>
      <c r="X1497" s="6">
        <v>0</v>
      </c>
      <c r="Y1497" s="6">
        <v>259.27044781535625</v>
      </c>
      <c r="Z1497" s="2">
        <v>36</v>
      </c>
      <c r="AA1497" s="6">
        <v>9.3732477801950438</v>
      </c>
      <c r="AB1497" s="2" t="s">
        <v>55</v>
      </c>
      <c r="AC1497" s="2" t="s">
        <v>39</v>
      </c>
      <c r="AD1497" s="2" t="s">
        <v>40</v>
      </c>
      <c r="AE1497" s="2" t="s">
        <v>64</v>
      </c>
      <c r="AF1497" s="2">
        <v>1</v>
      </c>
      <c r="AG1497" s="8">
        <v>0.24428494274616239</v>
      </c>
      <c r="AH1497" s="3">
        <v>325.64633178710938</v>
      </c>
      <c r="AI1497" s="9">
        <v>0.33129224181175232</v>
      </c>
    </row>
    <row r="1498" spans="1:35" ht="15" x14ac:dyDescent="0.25">
      <c r="A1498" s="2">
        <v>1497</v>
      </c>
      <c r="B1498" s="2">
        <v>37</v>
      </c>
      <c r="C1498" s="2" t="s">
        <v>32</v>
      </c>
      <c r="D1498" s="2" t="s">
        <v>57</v>
      </c>
      <c r="E1498" s="2">
        <v>0</v>
      </c>
      <c r="F1498" s="2">
        <v>0</v>
      </c>
      <c r="G1498" s="2">
        <v>2</v>
      </c>
      <c r="H1498" s="2" t="s">
        <v>52</v>
      </c>
      <c r="I1498" s="2" t="s">
        <v>49</v>
      </c>
      <c r="J1498" s="6">
        <v>31.15325</v>
      </c>
      <c r="K1498" s="6">
        <v>36.616</v>
      </c>
      <c r="L1498" s="2" t="s">
        <v>44</v>
      </c>
      <c r="M1498" s="2" t="s">
        <v>37</v>
      </c>
      <c r="N1498" s="6">
        <v>0</v>
      </c>
      <c r="O1498" s="6">
        <v>0</v>
      </c>
      <c r="P1498" s="6">
        <v>5.0724444444444448</v>
      </c>
      <c r="Q1498" s="6">
        <v>88.888888888888886</v>
      </c>
      <c r="R1498" s="6">
        <v>0</v>
      </c>
      <c r="S1498" s="6">
        <v>0</v>
      </c>
      <c r="T1498" s="6">
        <v>0</v>
      </c>
      <c r="U1498" s="6">
        <v>0</v>
      </c>
      <c r="V1498" s="6">
        <v>3.1111111111111112</v>
      </c>
      <c r="W1498" s="6">
        <v>0</v>
      </c>
      <c r="X1498" s="6">
        <v>0</v>
      </c>
      <c r="Y1498" s="6">
        <v>13.629619070826692</v>
      </c>
      <c r="Z1498" s="2">
        <v>24</v>
      </c>
      <c r="AA1498" s="6">
        <v>0.68044649229751242</v>
      </c>
      <c r="AB1498" s="2" t="s">
        <v>55</v>
      </c>
      <c r="AC1498" s="2" t="s">
        <v>39</v>
      </c>
      <c r="AD1498" s="2" t="s">
        <v>46</v>
      </c>
      <c r="AE1498" s="2" t="s">
        <v>41</v>
      </c>
      <c r="AF1498" s="2">
        <v>0</v>
      </c>
      <c r="AG1498" s="8">
        <v>0.36065894365310669</v>
      </c>
      <c r="AH1498" s="3">
        <v>250.60003662109381</v>
      </c>
      <c r="AI1498" s="9">
        <v>0.52500760555267334</v>
      </c>
    </row>
    <row r="1499" spans="1:35" ht="15" x14ac:dyDescent="0.25">
      <c r="A1499" s="2">
        <v>1498</v>
      </c>
      <c r="B1499" s="2">
        <v>25</v>
      </c>
      <c r="C1499" s="2" t="s">
        <v>47</v>
      </c>
      <c r="D1499" s="2" t="s">
        <v>57</v>
      </c>
      <c r="E1499" s="2">
        <v>0</v>
      </c>
      <c r="F1499" s="2">
        <v>0</v>
      </c>
      <c r="G1499" s="2">
        <v>3</v>
      </c>
      <c r="H1499" s="2" t="s">
        <v>34</v>
      </c>
      <c r="I1499" s="2" t="s">
        <v>49</v>
      </c>
      <c r="J1499" s="6">
        <v>197.45425</v>
      </c>
      <c r="K1499" s="6">
        <v>120.49422222222222</v>
      </c>
      <c r="L1499" s="2" t="s">
        <v>44</v>
      </c>
      <c r="M1499" s="2" t="s">
        <v>37</v>
      </c>
      <c r="N1499" s="6">
        <v>0</v>
      </c>
      <c r="O1499" s="6">
        <v>1111.1111111111111</v>
      </c>
      <c r="P1499" s="6">
        <v>51.156444444444446</v>
      </c>
      <c r="Q1499" s="6">
        <v>0</v>
      </c>
      <c r="R1499" s="6">
        <v>0</v>
      </c>
      <c r="S1499" s="6">
        <v>0</v>
      </c>
      <c r="T1499" s="6">
        <v>0</v>
      </c>
      <c r="U1499" s="6">
        <v>0</v>
      </c>
      <c r="V1499" s="6">
        <v>774.66666666666663</v>
      </c>
      <c r="W1499" s="6">
        <v>0</v>
      </c>
      <c r="X1499" s="6">
        <v>0</v>
      </c>
      <c r="Y1499" s="6">
        <v>164.76735868178943</v>
      </c>
      <c r="Z1499" s="2">
        <v>24</v>
      </c>
      <c r="AA1499" s="6">
        <v>8.225862416076275</v>
      </c>
      <c r="AB1499" s="2" t="s">
        <v>38</v>
      </c>
      <c r="AC1499" s="2" t="s">
        <v>39</v>
      </c>
      <c r="AD1499" s="2" t="s">
        <v>40</v>
      </c>
      <c r="AE1499" s="2" t="s">
        <v>41</v>
      </c>
      <c r="AF1499" s="2">
        <v>0</v>
      </c>
      <c r="AG1499" s="8">
        <v>0.28817141056060791</v>
      </c>
      <c r="AH1499" s="3">
        <v>284.39291381835938</v>
      </c>
      <c r="AI1499" s="9">
        <v>0.43867465853691101</v>
      </c>
    </row>
    <row r="1500" spans="1:35" ht="15" x14ac:dyDescent="0.25">
      <c r="A1500" s="2">
        <v>1499</v>
      </c>
      <c r="B1500" s="2">
        <v>37</v>
      </c>
      <c r="C1500" s="2" t="s">
        <v>47</v>
      </c>
      <c r="D1500" s="2" t="s">
        <v>65</v>
      </c>
      <c r="E1500" s="2">
        <v>2</v>
      </c>
      <c r="F1500" s="2">
        <v>2</v>
      </c>
      <c r="G1500" s="2">
        <v>2</v>
      </c>
      <c r="H1500" s="2" t="s">
        <v>48</v>
      </c>
      <c r="I1500" s="2" t="s">
        <v>49</v>
      </c>
      <c r="J1500" s="6">
        <v>99.614750000000001</v>
      </c>
      <c r="K1500" s="6">
        <v>91.675555555555562</v>
      </c>
      <c r="L1500" s="2" t="s">
        <v>44</v>
      </c>
      <c r="M1500" s="2" t="s">
        <v>37</v>
      </c>
      <c r="N1500" s="6">
        <v>0</v>
      </c>
      <c r="O1500" s="6">
        <v>0</v>
      </c>
      <c r="P1500" s="6">
        <v>41.656666666666666</v>
      </c>
      <c r="Q1500" s="6">
        <v>0</v>
      </c>
      <c r="R1500" s="6">
        <v>0</v>
      </c>
      <c r="S1500" s="6">
        <v>44.444444444444443</v>
      </c>
      <c r="T1500" s="6">
        <v>258.88888888888891</v>
      </c>
      <c r="U1500" s="6">
        <v>0</v>
      </c>
      <c r="V1500" s="6">
        <v>174.22222222222223</v>
      </c>
      <c r="W1500" s="6">
        <v>0</v>
      </c>
      <c r="X1500" s="6">
        <v>0</v>
      </c>
      <c r="Y1500" s="6">
        <v>56.790175463459796</v>
      </c>
      <c r="Z1500" s="2">
        <v>36</v>
      </c>
      <c r="AA1500" s="6">
        <v>2.0531008859091178</v>
      </c>
      <c r="AB1500" s="2" t="s">
        <v>38</v>
      </c>
      <c r="AC1500" s="2" t="s">
        <v>50</v>
      </c>
      <c r="AD1500" s="2" t="s">
        <v>40</v>
      </c>
      <c r="AE1500" s="2" t="s">
        <v>41</v>
      </c>
      <c r="AF1500" s="2">
        <v>0</v>
      </c>
      <c r="AG1500" s="8">
        <v>0.34125855565071112</v>
      </c>
      <c r="AH1500" s="3">
        <v>324.581298828125</v>
      </c>
      <c r="AI1500" s="9">
        <v>0.52313137054443359</v>
      </c>
    </row>
    <row r="1501" spans="1:35" x14ac:dyDescent="0.2">
      <c r="A1501" s="2">
        <v>1500</v>
      </c>
      <c r="B1501" s="2">
        <v>45</v>
      </c>
      <c r="C1501" s="2" t="s">
        <v>47</v>
      </c>
      <c r="D1501" s="2" t="s">
        <v>33</v>
      </c>
      <c r="E1501" s="2">
        <v>1</v>
      </c>
      <c r="F1501" s="2">
        <v>0</v>
      </c>
      <c r="G1501" s="2">
        <v>4</v>
      </c>
      <c r="H1501" s="2" t="s">
        <v>34</v>
      </c>
      <c r="I1501" s="2" t="s">
        <v>49</v>
      </c>
      <c r="J1501" s="6">
        <v>1886.85825</v>
      </c>
      <c r="K1501" s="6">
        <v>2013.3395555555555</v>
      </c>
      <c r="L1501" s="2" t="s">
        <v>44</v>
      </c>
      <c r="M1501" s="2" t="s">
        <v>45</v>
      </c>
      <c r="N1501" s="6">
        <v>0</v>
      </c>
      <c r="O1501" s="6">
        <v>88.888888888888886</v>
      </c>
      <c r="P1501" s="6">
        <v>1158.6988888888889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142.44444444444446</v>
      </c>
      <c r="W1501" s="6">
        <v>0</v>
      </c>
      <c r="X1501" s="6">
        <v>0</v>
      </c>
      <c r="Y1501" s="6">
        <v>906.91002020775534</v>
      </c>
      <c r="Z1501" s="2">
        <v>36</v>
      </c>
      <c r="AA1501" s="6">
        <v>32.786969766037103</v>
      </c>
      <c r="AB1501" s="2" t="s">
        <v>38</v>
      </c>
      <c r="AC1501" s="2" t="s">
        <v>62</v>
      </c>
      <c r="AD1501" s="2" t="s">
        <v>46</v>
      </c>
      <c r="AE1501" s="2" t="s">
        <v>41</v>
      </c>
      <c r="AF1501" s="2" t="s">
        <v>59</v>
      </c>
      <c r="AG1501" s="4" t="s">
        <v>59</v>
      </c>
      <c r="AH1501" s="3" t="s">
        <v>59</v>
      </c>
    </row>
    <row r="1502" spans="1:35" ht="15" x14ac:dyDescent="0.25">
      <c r="A1502" s="2">
        <v>1501</v>
      </c>
      <c r="B1502" s="2">
        <v>37</v>
      </c>
      <c r="C1502" s="2" t="s">
        <v>61</v>
      </c>
      <c r="D1502" s="2" t="s">
        <v>57</v>
      </c>
      <c r="E1502" s="2">
        <v>0</v>
      </c>
      <c r="F1502" s="2">
        <v>0</v>
      </c>
      <c r="G1502" s="2">
        <v>2</v>
      </c>
      <c r="H1502" s="2" t="s">
        <v>52</v>
      </c>
      <c r="I1502" s="2" t="s">
        <v>49</v>
      </c>
      <c r="J1502" s="6">
        <v>670.54724999999996</v>
      </c>
      <c r="K1502" s="6">
        <v>689.80822222222218</v>
      </c>
      <c r="L1502" s="2" t="s">
        <v>44</v>
      </c>
      <c r="M1502" s="2" t="s">
        <v>51</v>
      </c>
      <c r="N1502" s="6">
        <v>0</v>
      </c>
      <c r="O1502" s="6">
        <v>177.77777777777777</v>
      </c>
      <c r="P1502" s="6">
        <v>384.5168888888889</v>
      </c>
      <c r="Q1502" s="6">
        <v>0</v>
      </c>
      <c r="R1502" s="6">
        <v>0</v>
      </c>
      <c r="S1502" s="6">
        <v>0</v>
      </c>
      <c r="T1502" s="6">
        <v>333.33333333333331</v>
      </c>
      <c r="U1502" s="6">
        <v>0</v>
      </c>
      <c r="V1502" s="6">
        <v>0</v>
      </c>
      <c r="W1502" s="6">
        <v>0</v>
      </c>
      <c r="X1502" s="6">
        <v>0</v>
      </c>
      <c r="Y1502" s="6">
        <v>298.23766982078934</v>
      </c>
      <c r="Z1502" s="2">
        <v>48</v>
      </c>
      <c r="AA1502" s="6">
        <v>8.7607314341248976</v>
      </c>
      <c r="AB1502" s="2" t="s">
        <v>55</v>
      </c>
      <c r="AC1502" s="2" t="s">
        <v>60</v>
      </c>
      <c r="AD1502" s="2" t="s">
        <v>40</v>
      </c>
      <c r="AE1502" s="2" t="s">
        <v>41</v>
      </c>
      <c r="AF1502" s="2">
        <v>0</v>
      </c>
      <c r="AG1502" s="8">
        <v>0.14171513915061951</v>
      </c>
      <c r="AH1502" s="3">
        <v>425.22427368164063</v>
      </c>
      <c r="AI1502" s="9">
        <v>0.2303056716918945</v>
      </c>
    </row>
    <row r="1503" spans="1:35" x14ac:dyDescent="0.2">
      <c r="A1503" s="2">
        <v>1502</v>
      </c>
      <c r="B1503" s="2">
        <v>49</v>
      </c>
      <c r="C1503" s="2" t="s">
        <v>47</v>
      </c>
      <c r="D1503" s="2" t="s">
        <v>57</v>
      </c>
      <c r="E1503" s="2">
        <v>0</v>
      </c>
      <c r="F1503" s="2">
        <v>0</v>
      </c>
      <c r="G1503" s="2">
        <v>3</v>
      </c>
      <c r="H1503" s="2" t="s">
        <v>34</v>
      </c>
      <c r="I1503" s="2" t="s">
        <v>66</v>
      </c>
      <c r="J1503" s="6">
        <v>839.19974999999999</v>
      </c>
      <c r="K1503" s="6">
        <v>643.99044444444439</v>
      </c>
      <c r="L1503" s="2" t="s">
        <v>44</v>
      </c>
      <c r="M1503" s="2" t="s">
        <v>51</v>
      </c>
      <c r="N1503" s="6">
        <v>0</v>
      </c>
      <c r="O1503" s="6">
        <v>0</v>
      </c>
      <c r="P1503" s="6">
        <v>240.36555555555555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63.777777777777779</v>
      </c>
      <c r="W1503" s="6">
        <v>0</v>
      </c>
      <c r="X1503" s="6">
        <v>0</v>
      </c>
      <c r="Y1503" s="6">
        <v>753.66039914516045</v>
      </c>
      <c r="Z1503" s="2">
        <v>12</v>
      </c>
      <c r="AA1503" s="6">
        <v>69.095580047333982</v>
      </c>
      <c r="AB1503" s="2" t="s">
        <v>55</v>
      </c>
      <c r="AC1503" s="2" t="s">
        <v>39</v>
      </c>
      <c r="AD1503" s="2" t="s">
        <v>40</v>
      </c>
      <c r="AE1503" s="2" t="s">
        <v>41</v>
      </c>
      <c r="AF1503" s="2" t="s">
        <v>59</v>
      </c>
      <c r="AG1503" s="4" t="s">
        <v>59</v>
      </c>
      <c r="AH1503" s="3" t="s">
        <v>59</v>
      </c>
    </row>
    <row r="1504" spans="1:35" ht="15" x14ac:dyDescent="0.25">
      <c r="A1504" s="2">
        <v>1503</v>
      </c>
      <c r="B1504" s="2">
        <v>43</v>
      </c>
      <c r="C1504" s="2" t="s">
        <v>61</v>
      </c>
      <c r="D1504" s="2" t="s">
        <v>33</v>
      </c>
      <c r="E1504" s="2">
        <v>1</v>
      </c>
      <c r="F1504" s="2">
        <v>0</v>
      </c>
      <c r="G1504" s="2">
        <v>2</v>
      </c>
      <c r="H1504" s="2" t="s">
        <v>43</v>
      </c>
      <c r="I1504" s="2" t="s">
        <v>35</v>
      </c>
      <c r="J1504" s="6">
        <v>973.68624999999997</v>
      </c>
      <c r="K1504" s="6">
        <v>707.34533333333331</v>
      </c>
      <c r="L1504" s="2" t="s">
        <v>44</v>
      </c>
      <c r="M1504" s="2" t="s">
        <v>45</v>
      </c>
      <c r="N1504" s="6">
        <v>0</v>
      </c>
      <c r="O1504" s="6">
        <v>0</v>
      </c>
      <c r="P1504" s="6">
        <v>468.10133333333334</v>
      </c>
      <c r="Q1504" s="6">
        <v>0</v>
      </c>
      <c r="R1504" s="6">
        <v>0</v>
      </c>
      <c r="S1504" s="6">
        <v>0</v>
      </c>
      <c r="T1504" s="6">
        <v>0</v>
      </c>
      <c r="U1504" s="6">
        <v>0</v>
      </c>
      <c r="V1504" s="6">
        <v>50.444444444444443</v>
      </c>
      <c r="W1504" s="6">
        <v>0</v>
      </c>
      <c r="X1504" s="6">
        <v>0</v>
      </c>
      <c r="Y1504" s="6">
        <v>602.62218917800544</v>
      </c>
      <c r="Z1504" s="2">
        <v>48</v>
      </c>
      <c r="AA1504" s="6">
        <v>17.702026570973764</v>
      </c>
      <c r="AB1504" s="2" t="s">
        <v>38</v>
      </c>
      <c r="AC1504" s="2" t="s">
        <v>39</v>
      </c>
      <c r="AD1504" s="2" t="s">
        <v>40</v>
      </c>
      <c r="AE1504" s="2" t="s">
        <v>41</v>
      </c>
      <c r="AF1504" s="2">
        <v>1</v>
      </c>
      <c r="AG1504" s="8">
        <v>8.4324471652507782E-2</v>
      </c>
      <c r="AH1504" s="3">
        <v>507.23843383789063</v>
      </c>
      <c r="AI1504" s="9">
        <v>0.13253818452358249</v>
      </c>
    </row>
    <row r="1505" spans="1:35" x14ac:dyDescent="0.2">
      <c r="A1505" s="2">
        <v>1504</v>
      </c>
      <c r="B1505" s="2">
        <v>28</v>
      </c>
      <c r="C1505" s="2" t="s">
        <v>47</v>
      </c>
      <c r="D1505" s="2" t="s">
        <v>33</v>
      </c>
      <c r="E1505" s="2">
        <v>2</v>
      </c>
      <c r="F1505" s="2">
        <v>4</v>
      </c>
      <c r="G1505" s="2">
        <v>2</v>
      </c>
      <c r="H1505" s="2" t="s">
        <v>43</v>
      </c>
      <c r="I1505" s="2" t="s">
        <v>49</v>
      </c>
      <c r="J1505" s="6">
        <v>983.57849999999996</v>
      </c>
      <c r="K1505" s="6">
        <v>1160.548888888889</v>
      </c>
      <c r="L1505" s="2" t="s">
        <v>44</v>
      </c>
      <c r="M1505" s="2" t="s">
        <v>37</v>
      </c>
      <c r="N1505" s="6">
        <v>0</v>
      </c>
      <c r="O1505" s="6">
        <v>527.77777777777783</v>
      </c>
      <c r="P1505" s="6">
        <v>169.33022222222223</v>
      </c>
      <c r="Q1505" s="6">
        <v>0</v>
      </c>
      <c r="R1505" s="6">
        <v>0</v>
      </c>
      <c r="S1505" s="6">
        <v>0</v>
      </c>
      <c r="T1505" s="6">
        <v>0</v>
      </c>
      <c r="U1505" s="6">
        <v>0</v>
      </c>
      <c r="V1505" s="6">
        <v>290.88888888888891</v>
      </c>
      <c r="W1505" s="6">
        <v>0</v>
      </c>
      <c r="X1505" s="6">
        <v>0</v>
      </c>
      <c r="Y1505" s="6">
        <v>404.57508714044877</v>
      </c>
      <c r="Z1505" s="2">
        <v>6</v>
      </c>
      <c r="AA1505" s="6">
        <v>71.01312900375811</v>
      </c>
      <c r="AB1505" s="2" t="s">
        <v>38</v>
      </c>
      <c r="AC1505" s="2" t="s">
        <v>39</v>
      </c>
      <c r="AD1505" s="2" t="s">
        <v>40</v>
      </c>
      <c r="AE1505" s="2" t="s">
        <v>41</v>
      </c>
      <c r="AF1505" s="2" t="s">
        <v>59</v>
      </c>
      <c r="AG1505" s="4" t="s">
        <v>59</v>
      </c>
      <c r="AH1505" s="3" t="s">
        <v>59</v>
      </c>
    </row>
    <row r="1506" spans="1:35" x14ac:dyDescent="0.2">
      <c r="A1506" s="2">
        <v>1505</v>
      </c>
      <c r="B1506" s="2">
        <v>21</v>
      </c>
      <c r="C1506" s="2" t="s">
        <v>47</v>
      </c>
      <c r="D1506" s="2" t="s">
        <v>42</v>
      </c>
      <c r="E1506" s="2">
        <v>0</v>
      </c>
      <c r="F1506" s="2">
        <v>1</v>
      </c>
      <c r="G1506" s="2">
        <v>4</v>
      </c>
      <c r="H1506" s="2" t="s">
        <v>53</v>
      </c>
      <c r="I1506" s="2" t="s">
        <v>49</v>
      </c>
      <c r="J1506" s="6">
        <v>88.829499999999996</v>
      </c>
      <c r="K1506" s="6">
        <v>86.522000000000006</v>
      </c>
      <c r="L1506" s="2" t="s">
        <v>44</v>
      </c>
      <c r="M1506" s="2" t="s">
        <v>51</v>
      </c>
      <c r="N1506" s="6">
        <v>0.33526159209510775</v>
      </c>
      <c r="O1506" s="6">
        <v>33.333333333333336</v>
      </c>
      <c r="P1506" s="6">
        <v>45.553555555555555</v>
      </c>
      <c r="Q1506" s="6">
        <v>0</v>
      </c>
      <c r="R1506" s="6">
        <v>0</v>
      </c>
      <c r="S1506" s="6">
        <v>0</v>
      </c>
      <c r="T1506" s="6">
        <v>0</v>
      </c>
      <c r="U1506" s="6">
        <v>162.44444444444446</v>
      </c>
      <c r="V1506" s="6">
        <v>0</v>
      </c>
      <c r="W1506" s="6">
        <v>0</v>
      </c>
      <c r="X1506" s="6">
        <v>0</v>
      </c>
      <c r="Y1506" s="6">
        <v>56.135941382998837</v>
      </c>
      <c r="Z1506" s="2">
        <v>3</v>
      </c>
      <c r="AA1506" s="6">
        <v>19.276125726167844</v>
      </c>
      <c r="AB1506" s="2" t="s">
        <v>38</v>
      </c>
      <c r="AC1506" s="2" t="s">
        <v>39</v>
      </c>
      <c r="AD1506" s="2" t="s">
        <v>77</v>
      </c>
      <c r="AE1506" s="2" t="s">
        <v>41</v>
      </c>
      <c r="AF1506" s="2" t="s">
        <v>59</v>
      </c>
      <c r="AG1506" s="4" t="s">
        <v>59</v>
      </c>
      <c r="AH1506" s="3" t="s">
        <v>59</v>
      </c>
    </row>
    <row r="1507" spans="1:35" ht="15" x14ac:dyDescent="0.25">
      <c r="A1507" s="2">
        <v>1506</v>
      </c>
      <c r="B1507" s="2">
        <v>21</v>
      </c>
      <c r="C1507" s="2" t="s">
        <v>61</v>
      </c>
      <c r="D1507" s="2" t="s">
        <v>57</v>
      </c>
      <c r="E1507" s="2">
        <v>0</v>
      </c>
      <c r="F1507" s="2">
        <v>0</v>
      </c>
      <c r="G1507" s="2">
        <v>3</v>
      </c>
      <c r="H1507" s="2" t="s">
        <v>48</v>
      </c>
      <c r="I1507" s="2" t="s">
        <v>35</v>
      </c>
      <c r="J1507" s="6">
        <v>1.7170000000000001</v>
      </c>
      <c r="K1507" s="6">
        <v>1.5142222222222221</v>
      </c>
      <c r="L1507" s="2" t="s">
        <v>44</v>
      </c>
      <c r="M1507" s="2" t="s">
        <v>45</v>
      </c>
      <c r="N1507" s="6">
        <v>530.2027557704215</v>
      </c>
      <c r="O1507" s="6">
        <v>619.55555555555554</v>
      </c>
      <c r="P1507" s="6">
        <v>0.73822222222222222</v>
      </c>
      <c r="Q1507" s="6">
        <v>0</v>
      </c>
      <c r="R1507" s="6">
        <v>0</v>
      </c>
      <c r="S1507" s="6">
        <v>0</v>
      </c>
      <c r="T1507" s="6">
        <v>0</v>
      </c>
      <c r="U1507" s="6">
        <v>0</v>
      </c>
      <c r="V1507" s="6">
        <v>172</v>
      </c>
      <c r="W1507" s="6">
        <v>0</v>
      </c>
      <c r="X1507" s="6">
        <v>0</v>
      </c>
      <c r="Y1507" s="6">
        <v>0.89711149402267498</v>
      </c>
      <c r="Z1507" s="2">
        <v>36</v>
      </c>
      <c r="AA1507" s="6">
        <v>3.2432729571725043E-2</v>
      </c>
      <c r="AB1507" s="2" t="s">
        <v>38</v>
      </c>
      <c r="AC1507" s="2" t="s">
        <v>39</v>
      </c>
      <c r="AD1507" s="2" t="s">
        <v>76</v>
      </c>
      <c r="AE1507" s="2" t="s">
        <v>41</v>
      </c>
      <c r="AF1507" s="2">
        <v>0</v>
      </c>
      <c r="AG1507" s="8">
        <v>0.36108455061912542</v>
      </c>
      <c r="AH1507" s="3">
        <v>272.43594360351563</v>
      </c>
      <c r="AI1507" s="9">
        <v>0.55553597211837769</v>
      </c>
    </row>
    <row r="1508" spans="1:35" ht="15" x14ac:dyDescent="0.25">
      <c r="A1508" s="2">
        <v>1507</v>
      </c>
      <c r="B1508" s="2">
        <v>43</v>
      </c>
      <c r="C1508" s="2" t="s">
        <v>61</v>
      </c>
      <c r="D1508" s="2" t="s">
        <v>74</v>
      </c>
      <c r="E1508" s="2">
        <v>1</v>
      </c>
      <c r="F1508" s="2">
        <v>1</v>
      </c>
      <c r="G1508" s="2">
        <v>1</v>
      </c>
      <c r="H1508" s="2" t="s">
        <v>48</v>
      </c>
      <c r="I1508" s="2" t="s">
        <v>66</v>
      </c>
      <c r="J1508" s="6">
        <v>372.40199999999999</v>
      </c>
      <c r="K1508" s="6">
        <v>243.12177777777777</v>
      </c>
      <c r="L1508" s="2" t="s">
        <v>36</v>
      </c>
      <c r="M1508" s="2" t="s">
        <v>37</v>
      </c>
      <c r="N1508" s="6">
        <v>0</v>
      </c>
      <c r="O1508" s="6">
        <v>0</v>
      </c>
      <c r="P1508" s="6">
        <v>153.60666666666665</v>
      </c>
      <c r="Q1508" s="6">
        <v>0</v>
      </c>
      <c r="R1508" s="6">
        <v>0</v>
      </c>
      <c r="S1508" s="6">
        <v>0</v>
      </c>
      <c r="T1508" s="6">
        <v>0</v>
      </c>
      <c r="U1508" s="6">
        <v>0</v>
      </c>
      <c r="V1508" s="6">
        <v>199.55555555555554</v>
      </c>
      <c r="W1508" s="6">
        <v>0</v>
      </c>
      <c r="X1508" s="6">
        <v>0</v>
      </c>
      <c r="Y1508" s="6">
        <v>311.99907544481869</v>
      </c>
      <c r="Z1508" s="2">
        <v>12</v>
      </c>
      <c r="AA1508" s="6">
        <v>28.604073023530965</v>
      </c>
      <c r="AB1508" s="2" t="s">
        <v>38</v>
      </c>
      <c r="AC1508" s="2" t="s">
        <v>50</v>
      </c>
      <c r="AD1508" s="2" t="s">
        <v>40</v>
      </c>
      <c r="AE1508" s="2" t="s">
        <v>41</v>
      </c>
      <c r="AF1508" s="2">
        <v>0</v>
      </c>
      <c r="AG1508" s="8">
        <v>0.24602039158344269</v>
      </c>
      <c r="AH1508" s="3">
        <v>281.36489868164063</v>
      </c>
      <c r="AI1508" s="9">
        <v>0.32029634714126592</v>
      </c>
    </row>
    <row r="1509" spans="1:35" ht="15" x14ac:dyDescent="0.25">
      <c r="A1509" s="2">
        <v>1508</v>
      </c>
      <c r="B1509" s="2">
        <v>38</v>
      </c>
      <c r="C1509" s="2" t="s">
        <v>61</v>
      </c>
      <c r="D1509" s="2" t="s">
        <v>65</v>
      </c>
      <c r="E1509" s="2">
        <v>0</v>
      </c>
      <c r="F1509" s="2">
        <v>1</v>
      </c>
      <c r="G1509" s="2">
        <v>1</v>
      </c>
      <c r="H1509" s="2" t="s">
        <v>52</v>
      </c>
      <c r="I1509" s="2" t="s">
        <v>49</v>
      </c>
      <c r="J1509" s="6">
        <v>451.77125000000001</v>
      </c>
      <c r="K1509" s="6">
        <v>562.298</v>
      </c>
      <c r="L1509" s="2" t="s">
        <v>36</v>
      </c>
      <c r="M1509" s="2" t="s">
        <v>51</v>
      </c>
      <c r="N1509" s="6">
        <v>0</v>
      </c>
      <c r="O1509" s="6">
        <v>0</v>
      </c>
      <c r="P1509" s="6">
        <v>183.81333333333333</v>
      </c>
      <c r="Q1509" s="6">
        <v>0</v>
      </c>
      <c r="R1509" s="6">
        <v>0</v>
      </c>
      <c r="S1509" s="6">
        <v>0</v>
      </c>
      <c r="T1509" s="6">
        <v>0</v>
      </c>
      <c r="U1509" s="6">
        <v>0</v>
      </c>
      <c r="V1509" s="6">
        <v>48.444444444444443</v>
      </c>
      <c r="W1509" s="6">
        <v>0</v>
      </c>
      <c r="X1509" s="6">
        <v>0</v>
      </c>
      <c r="Y1509" s="6">
        <v>185.38062273109225</v>
      </c>
      <c r="Z1509" s="2">
        <v>36</v>
      </c>
      <c r="AA1509" s="6">
        <v>6.7019535976690232</v>
      </c>
      <c r="AB1509" s="2" t="s">
        <v>55</v>
      </c>
      <c r="AC1509" s="2" t="s">
        <v>83</v>
      </c>
      <c r="AD1509" s="2" t="s">
        <v>40</v>
      </c>
      <c r="AE1509" s="2" t="s">
        <v>41</v>
      </c>
      <c r="AF1509" s="2">
        <v>0</v>
      </c>
      <c r="AG1509" s="8">
        <v>0.21809770166873929</v>
      </c>
      <c r="AH1509" s="3">
        <v>329.59124755859381</v>
      </c>
      <c r="AI1509" s="9">
        <v>0.30842539668083191</v>
      </c>
    </row>
    <row r="1510" spans="1:35" ht="15" x14ac:dyDescent="0.25">
      <c r="A1510" s="2">
        <v>1509</v>
      </c>
      <c r="B1510" s="2">
        <v>22</v>
      </c>
      <c r="C1510" s="2" t="s">
        <v>61</v>
      </c>
      <c r="D1510" s="2" t="s">
        <v>33</v>
      </c>
      <c r="E1510" s="2">
        <v>0</v>
      </c>
      <c r="F1510" s="2">
        <v>2</v>
      </c>
      <c r="G1510" s="2">
        <v>1</v>
      </c>
      <c r="H1510" s="2" t="s">
        <v>58</v>
      </c>
      <c r="I1510" s="2" t="s">
        <v>49</v>
      </c>
      <c r="J1510" s="6">
        <v>423.19900000000001</v>
      </c>
      <c r="K1510" s="6">
        <v>468.26555555555558</v>
      </c>
      <c r="L1510" s="2" t="s">
        <v>44</v>
      </c>
      <c r="M1510" s="2" t="s">
        <v>45</v>
      </c>
      <c r="N1510" s="6">
        <v>0</v>
      </c>
      <c r="O1510" s="6">
        <v>0</v>
      </c>
      <c r="P1510" s="6">
        <v>98.467555555555549</v>
      </c>
      <c r="Q1510" s="6">
        <v>0</v>
      </c>
      <c r="R1510" s="6">
        <v>0</v>
      </c>
      <c r="S1510" s="6">
        <v>0</v>
      </c>
      <c r="T1510" s="6">
        <v>0</v>
      </c>
      <c r="U1510" s="6">
        <v>0</v>
      </c>
      <c r="V1510" s="6">
        <v>76</v>
      </c>
      <c r="W1510" s="6">
        <v>0</v>
      </c>
      <c r="X1510" s="6">
        <v>0</v>
      </c>
      <c r="Y1510" s="6">
        <v>192.96239109053218</v>
      </c>
      <c r="Z1510" s="2">
        <v>24</v>
      </c>
      <c r="AA1510" s="6">
        <v>9.6334740890839488</v>
      </c>
      <c r="AB1510" s="2" t="s">
        <v>38</v>
      </c>
      <c r="AC1510" s="2" t="s">
        <v>50</v>
      </c>
      <c r="AD1510" s="2" t="s">
        <v>40</v>
      </c>
      <c r="AE1510" s="2" t="s">
        <v>41</v>
      </c>
      <c r="AF1510" s="2">
        <v>0</v>
      </c>
      <c r="AG1510" s="8">
        <v>0.26322558522224432</v>
      </c>
      <c r="AH1510" s="3">
        <v>251.50373840332031</v>
      </c>
      <c r="AI1510" s="9">
        <v>0.32709574699401861</v>
      </c>
    </row>
    <row r="1511" spans="1:35" ht="15" x14ac:dyDescent="0.25">
      <c r="A1511" s="2">
        <v>1510</v>
      </c>
      <c r="B1511" s="2">
        <v>26</v>
      </c>
      <c r="C1511" s="2" t="s">
        <v>32</v>
      </c>
      <c r="D1511" s="2" t="s">
        <v>74</v>
      </c>
      <c r="E1511" s="2">
        <v>1</v>
      </c>
      <c r="F1511" s="2">
        <v>1</v>
      </c>
      <c r="G1511" s="2">
        <v>4</v>
      </c>
      <c r="H1511" s="2" t="s">
        <v>34</v>
      </c>
      <c r="I1511" s="2" t="s">
        <v>49</v>
      </c>
      <c r="J1511" s="6">
        <v>1447.0997500000001</v>
      </c>
      <c r="K1511" s="6">
        <v>1675.7642222222223</v>
      </c>
      <c r="L1511" s="2" t="s">
        <v>36</v>
      </c>
      <c r="M1511" s="2" t="s">
        <v>45</v>
      </c>
      <c r="N1511" s="6">
        <v>0</v>
      </c>
      <c r="O1511" s="6">
        <v>0</v>
      </c>
      <c r="P1511" s="6">
        <v>136.05555555555554</v>
      </c>
      <c r="Q1511" s="6">
        <v>0</v>
      </c>
      <c r="R1511" s="6">
        <v>0</v>
      </c>
      <c r="S1511" s="6">
        <v>0</v>
      </c>
      <c r="T1511" s="6">
        <v>262.22222222222223</v>
      </c>
      <c r="U1511" s="6">
        <v>0</v>
      </c>
      <c r="V1511" s="6">
        <v>131.33333333333334</v>
      </c>
      <c r="W1511" s="6">
        <v>0</v>
      </c>
      <c r="X1511" s="6">
        <v>0</v>
      </c>
      <c r="Y1511" s="6">
        <v>673.70943254289602</v>
      </c>
      <c r="Z1511" s="2">
        <v>36</v>
      </c>
      <c r="AA1511" s="6">
        <v>24.356209881568859</v>
      </c>
      <c r="AB1511" s="2" t="s">
        <v>55</v>
      </c>
      <c r="AC1511" s="2" t="s">
        <v>60</v>
      </c>
      <c r="AD1511" s="2" t="s">
        <v>40</v>
      </c>
      <c r="AE1511" s="2" t="s">
        <v>41</v>
      </c>
      <c r="AF1511" s="2">
        <v>1</v>
      </c>
      <c r="AG1511" s="8">
        <v>4.0303044021129608E-2</v>
      </c>
      <c r="AH1511" s="3">
        <v>566.8828125</v>
      </c>
      <c r="AI1511" s="9">
        <v>6.001117080450058E-2</v>
      </c>
    </row>
    <row r="1512" spans="1:35" ht="15" x14ac:dyDescent="0.25">
      <c r="A1512" s="2">
        <v>1511</v>
      </c>
      <c r="B1512" s="2">
        <v>40</v>
      </c>
      <c r="C1512" s="2" t="s">
        <v>47</v>
      </c>
      <c r="D1512" s="2" t="s">
        <v>33</v>
      </c>
      <c r="E1512" s="2">
        <v>1</v>
      </c>
      <c r="F1512" s="2">
        <v>0</v>
      </c>
      <c r="G1512" s="2">
        <v>3</v>
      </c>
      <c r="H1512" s="2" t="s">
        <v>58</v>
      </c>
      <c r="I1512" s="2" t="s">
        <v>49</v>
      </c>
      <c r="J1512" s="6">
        <v>826.24525000000006</v>
      </c>
      <c r="K1512" s="6">
        <v>401.38066666666668</v>
      </c>
      <c r="L1512" s="2" t="s">
        <v>36</v>
      </c>
      <c r="M1512" s="2" t="s">
        <v>37</v>
      </c>
      <c r="N1512" s="6">
        <v>0</v>
      </c>
      <c r="O1512" s="6">
        <v>0</v>
      </c>
      <c r="P1512" s="6">
        <v>131.08022222222223</v>
      </c>
      <c r="Q1512" s="6">
        <v>200</v>
      </c>
      <c r="R1512" s="6">
        <v>0</v>
      </c>
      <c r="S1512" s="6">
        <v>0</v>
      </c>
      <c r="T1512" s="6">
        <v>0</v>
      </c>
      <c r="U1512" s="6">
        <v>0</v>
      </c>
      <c r="V1512" s="6">
        <v>137.33333333333334</v>
      </c>
      <c r="W1512" s="6">
        <v>0</v>
      </c>
      <c r="X1512" s="6">
        <v>0</v>
      </c>
      <c r="Y1512" s="6">
        <v>1195.3265971821208</v>
      </c>
      <c r="Z1512" s="2">
        <v>36</v>
      </c>
      <c r="AA1512" s="6">
        <v>43.213919935929567</v>
      </c>
      <c r="AB1512" s="2" t="s">
        <v>38</v>
      </c>
      <c r="AC1512" s="2" t="s">
        <v>75</v>
      </c>
      <c r="AD1512" s="2" t="s">
        <v>40</v>
      </c>
      <c r="AE1512" s="2" t="s">
        <v>41</v>
      </c>
      <c r="AF1512" s="2">
        <v>1</v>
      </c>
      <c r="AG1512" s="8">
        <v>6.4617350697517395E-2</v>
      </c>
      <c r="AH1512" s="3">
        <v>538.34820556640625</v>
      </c>
      <c r="AI1512" s="9">
        <v>9.4515338540077209E-2</v>
      </c>
    </row>
    <row r="1513" spans="1:35" x14ac:dyDescent="0.2">
      <c r="A1513" s="2">
        <v>1512</v>
      </c>
      <c r="B1513" s="2">
        <v>31</v>
      </c>
      <c r="C1513" s="2" t="s">
        <v>32</v>
      </c>
      <c r="D1513" s="2" t="s">
        <v>57</v>
      </c>
      <c r="E1513" s="2">
        <v>0</v>
      </c>
      <c r="F1513" s="2">
        <v>0</v>
      </c>
      <c r="G1513" s="2">
        <v>2</v>
      </c>
      <c r="H1513" s="2" t="s">
        <v>34</v>
      </c>
      <c r="I1513" s="2" t="s">
        <v>49</v>
      </c>
      <c r="J1513" s="6">
        <v>787.33799999999997</v>
      </c>
      <c r="K1513" s="6">
        <v>661.81066666666663</v>
      </c>
      <c r="L1513" s="2" t="s">
        <v>44</v>
      </c>
      <c r="M1513" s="2" t="s">
        <v>37</v>
      </c>
      <c r="N1513" s="6">
        <v>0</v>
      </c>
      <c r="O1513" s="6">
        <v>0</v>
      </c>
      <c r="P1513" s="6">
        <v>260.09088888888891</v>
      </c>
      <c r="Q1513" s="6">
        <v>43.555555555555557</v>
      </c>
      <c r="R1513" s="6">
        <v>0</v>
      </c>
      <c r="S1513" s="6">
        <v>0</v>
      </c>
      <c r="T1513" s="6">
        <v>0</v>
      </c>
      <c r="U1513" s="6">
        <v>0</v>
      </c>
      <c r="V1513" s="6">
        <v>18.666666666666668</v>
      </c>
      <c r="W1513" s="6">
        <v>0</v>
      </c>
      <c r="X1513" s="6">
        <v>0</v>
      </c>
      <c r="Y1513" s="6">
        <v>618.84427355624075</v>
      </c>
      <c r="Z1513" s="2">
        <v>24</v>
      </c>
      <c r="AA1513" s="6">
        <v>30.895244616268311</v>
      </c>
      <c r="AB1513" s="2" t="s">
        <v>38</v>
      </c>
      <c r="AC1513" s="2" t="s">
        <v>60</v>
      </c>
      <c r="AD1513" s="2" t="s">
        <v>40</v>
      </c>
      <c r="AE1513" s="2" t="s">
        <v>41</v>
      </c>
      <c r="AF1513" s="2" t="s">
        <v>59</v>
      </c>
      <c r="AG1513" s="4" t="s">
        <v>59</v>
      </c>
      <c r="AH1513" s="3" t="s">
        <v>59</v>
      </c>
    </row>
    <row r="1514" spans="1:35" x14ac:dyDescent="0.2">
      <c r="A1514" s="2">
        <v>1513</v>
      </c>
      <c r="B1514" s="2">
        <v>28</v>
      </c>
      <c r="C1514" s="2" t="s">
        <v>47</v>
      </c>
      <c r="D1514" s="2" t="s">
        <v>74</v>
      </c>
      <c r="E1514" s="2">
        <v>1</v>
      </c>
      <c r="F1514" s="2">
        <v>0</v>
      </c>
      <c r="G1514" s="2">
        <v>4</v>
      </c>
      <c r="H1514" s="2" t="s">
        <v>43</v>
      </c>
      <c r="I1514" s="2" t="s">
        <v>35</v>
      </c>
      <c r="J1514" s="6">
        <v>76.514750000000006</v>
      </c>
      <c r="K1514" s="6">
        <v>59.961777777777776</v>
      </c>
      <c r="L1514" s="2" t="s">
        <v>44</v>
      </c>
      <c r="M1514" s="2" t="s">
        <v>45</v>
      </c>
      <c r="N1514" s="6">
        <v>0</v>
      </c>
      <c r="O1514" s="6">
        <v>0</v>
      </c>
      <c r="P1514" s="6">
        <v>39.094888888888889</v>
      </c>
      <c r="Q1514" s="6">
        <v>0</v>
      </c>
      <c r="R1514" s="6">
        <v>0</v>
      </c>
      <c r="S1514" s="6">
        <v>0</v>
      </c>
      <c r="T1514" s="6">
        <v>0</v>
      </c>
      <c r="U1514" s="6">
        <v>0</v>
      </c>
      <c r="V1514" s="6">
        <v>22.666666666666668</v>
      </c>
      <c r="W1514" s="6">
        <v>0</v>
      </c>
      <c r="X1514" s="6">
        <v>0</v>
      </c>
      <c r="Y1514" s="6">
        <v>58.96074088661851</v>
      </c>
      <c r="Z1514" s="2">
        <v>48</v>
      </c>
      <c r="AA1514" s="6">
        <v>1.7319717404413724</v>
      </c>
      <c r="AB1514" s="2" t="s">
        <v>38</v>
      </c>
      <c r="AC1514" s="2" t="s">
        <v>62</v>
      </c>
      <c r="AD1514" s="2" t="s">
        <v>40</v>
      </c>
      <c r="AE1514" s="2" t="s">
        <v>41</v>
      </c>
      <c r="AF1514" s="2" t="s">
        <v>59</v>
      </c>
      <c r="AG1514" s="4" t="s">
        <v>59</v>
      </c>
      <c r="AH1514" s="3" t="s">
        <v>59</v>
      </c>
    </row>
    <row r="1515" spans="1:35" ht="15" x14ac:dyDescent="0.25">
      <c r="A1515" s="2">
        <v>1514</v>
      </c>
      <c r="B1515" s="2">
        <v>39</v>
      </c>
      <c r="C1515" s="2" t="s">
        <v>32</v>
      </c>
      <c r="D1515" s="2" t="s">
        <v>57</v>
      </c>
      <c r="E1515" s="2">
        <v>2</v>
      </c>
      <c r="F1515" s="2">
        <v>1</v>
      </c>
      <c r="G1515" s="2">
        <v>3</v>
      </c>
      <c r="H1515" s="2" t="s">
        <v>48</v>
      </c>
      <c r="I1515" s="2" t="s">
        <v>49</v>
      </c>
      <c r="J1515" s="6">
        <v>294.12524999999999</v>
      </c>
      <c r="K1515" s="6">
        <v>256.62644444444442</v>
      </c>
      <c r="L1515" s="2" t="s">
        <v>44</v>
      </c>
      <c r="M1515" s="2" t="s">
        <v>45</v>
      </c>
      <c r="N1515" s="6">
        <v>0</v>
      </c>
      <c r="O1515" s="6">
        <v>0</v>
      </c>
      <c r="P1515" s="6">
        <v>68.218666666666664</v>
      </c>
      <c r="Q1515" s="6">
        <v>0</v>
      </c>
      <c r="R1515" s="6">
        <v>0</v>
      </c>
      <c r="S1515" s="6">
        <v>555.55555555555554</v>
      </c>
      <c r="T1515" s="6">
        <v>0</v>
      </c>
      <c r="U1515" s="6">
        <v>0</v>
      </c>
      <c r="V1515" s="6">
        <v>3.7777777777777777</v>
      </c>
      <c r="W1515" s="6">
        <v>0</v>
      </c>
      <c r="X1515" s="6">
        <v>0</v>
      </c>
      <c r="Y1515" s="6">
        <v>200.05727473604642</v>
      </c>
      <c r="Z1515" s="2">
        <v>36</v>
      </c>
      <c r="AA1515" s="6">
        <v>7.2325497260951321</v>
      </c>
      <c r="AB1515" s="2" t="s">
        <v>55</v>
      </c>
      <c r="AC1515" s="2" t="s">
        <v>62</v>
      </c>
      <c r="AD1515" s="2" t="s">
        <v>40</v>
      </c>
      <c r="AE1515" s="2" t="s">
        <v>41</v>
      </c>
      <c r="AF1515" s="2">
        <v>0</v>
      </c>
      <c r="AG1515" s="8">
        <v>0.24075357615947721</v>
      </c>
      <c r="AH1515" s="3">
        <v>393.46597290039063</v>
      </c>
      <c r="AI1515" s="9">
        <v>0.41541799902915949</v>
      </c>
    </row>
    <row r="1516" spans="1:35" x14ac:dyDescent="0.2">
      <c r="A1516" s="2">
        <v>1515</v>
      </c>
      <c r="B1516" s="2">
        <v>41</v>
      </c>
      <c r="C1516" s="2" t="s">
        <v>47</v>
      </c>
      <c r="D1516" s="2" t="s">
        <v>57</v>
      </c>
      <c r="E1516" s="2">
        <v>0</v>
      </c>
      <c r="F1516" s="2">
        <v>0</v>
      </c>
      <c r="G1516" s="2">
        <v>3</v>
      </c>
      <c r="H1516" s="2" t="s">
        <v>43</v>
      </c>
      <c r="I1516" s="2" t="s">
        <v>66</v>
      </c>
      <c r="J1516" s="6">
        <v>1341.6442500000001</v>
      </c>
      <c r="K1516" s="6">
        <v>986.30200000000002</v>
      </c>
      <c r="L1516" s="2" t="s">
        <v>36</v>
      </c>
      <c r="M1516" s="2" t="s">
        <v>37</v>
      </c>
      <c r="N1516" s="6">
        <v>0</v>
      </c>
      <c r="O1516" s="6">
        <v>0</v>
      </c>
      <c r="P1516" s="6">
        <v>772.27422222222219</v>
      </c>
      <c r="Q1516" s="6">
        <v>0</v>
      </c>
      <c r="R1516" s="6">
        <v>0</v>
      </c>
      <c r="S1516" s="6">
        <v>0</v>
      </c>
      <c r="T1516" s="6">
        <v>0</v>
      </c>
      <c r="U1516" s="6">
        <v>0</v>
      </c>
      <c r="V1516" s="6">
        <v>48.888888888888886</v>
      </c>
      <c r="W1516" s="6">
        <v>0</v>
      </c>
      <c r="X1516" s="6">
        <v>0</v>
      </c>
      <c r="Y1516" s="6">
        <v>1226.8846552653861</v>
      </c>
      <c r="Z1516" s="2">
        <v>24</v>
      </c>
      <c r="AA1516" s="6">
        <v>61.251114634294694</v>
      </c>
      <c r="AB1516" s="2" t="s">
        <v>55</v>
      </c>
      <c r="AC1516" s="2" t="s">
        <v>50</v>
      </c>
      <c r="AD1516" s="2" t="s">
        <v>40</v>
      </c>
      <c r="AE1516" s="2" t="s">
        <v>41</v>
      </c>
      <c r="AF1516" s="2" t="s">
        <v>59</v>
      </c>
      <c r="AG1516" s="4" t="s">
        <v>59</v>
      </c>
      <c r="AH1516" s="3" t="s">
        <v>59</v>
      </c>
    </row>
    <row r="1517" spans="1:35" x14ac:dyDescent="0.2">
      <c r="A1517" s="2">
        <v>1516</v>
      </c>
      <c r="B1517" s="2">
        <v>43</v>
      </c>
      <c r="C1517" s="2" t="s">
        <v>47</v>
      </c>
      <c r="D1517" s="2" t="s">
        <v>33</v>
      </c>
      <c r="E1517" s="2">
        <v>1</v>
      </c>
      <c r="F1517" s="2">
        <v>1</v>
      </c>
      <c r="G1517" s="2">
        <v>5</v>
      </c>
      <c r="H1517" s="2" t="s">
        <v>34</v>
      </c>
      <c r="I1517" s="2" t="s">
        <v>35</v>
      </c>
      <c r="J1517" s="6">
        <v>966.70749999999998</v>
      </c>
      <c r="K1517" s="6">
        <v>572.9377777777778</v>
      </c>
      <c r="L1517" s="2" t="s">
        <v>36</v>
      </c>
      <c r="M1517" s="2" t="s">
        <v>37</v>
      </c>
      <c r="N1517" s="6">
        <v>0</v>
      </c>
      <c r="O1517" s="6">
        <v>0</v>
      </c>
      <c r="P1517" s="6">
        <v>474.94422222222221</v>
      </c>
      <c r="Q1517" s="6">
        <v>0</v>
      </c>
      <c r="R1517" s="6">
        <v>0</v>
      </c>
      <c r="S1517" s="6">
        <v>0</v>
      </c>
      <c r="T1517" s="6">
        <v>78.466666666666669</v>
      </c>
      <c r="U1517" s="6">
        <v>0</v>
      </c>
      <c r="V1517" s="6">
        <v>389.55555555555554</v>
      </c>
      <c r="W1517" s="6">
        <v>0</v>
      </c>
      <c r="X1517" s="6">
        <v>0</v>
      </c>
      <c r="Y1517" s="6">
        <v>1068.4612010843598</v>
      </c>
      <c r="Z1517" s="2">
        <v>36</v>
      </c>
      <c r="AA1517" s="6">
        <v>38.627431956382551</v>
      </c>
      <c r="AB1517" s="2" t="s">
        <v>55</v>
      </c>
      <c r="AC1517" s="2" t="s">
        <v>39</v>
      </c>
      <c r="AD1517" s="2" t="s">
        <v>46</v>
      </c>
      <c r="AE1517" s="2" t="s">
        <v>41</v>
      </c>
      <c r="AF1517" s="2" t="s">
        <v>59</v>
      </c>
      <c r="AG1517" s="4" t="s">
        <v>59</v>
      </c>
      <c r="AH1517" s="3" t="s">
        <v>59</v>
      </c>
    </row>
    <row r="1518" spans="1:35" ht="15" x14ac:dyDescent="0.25">
      <c r="A1518" s="2">
        <v>1517</v>
      </c>
      <c r="B1518" s="2">
        <v>36</v>
      </c>
      <c r="C1518" s="2" t="s">
        <v>32</v>
      </c>
      <c r="D1518" s="2" t="s">
        <v>74</v>
      </c>
      <c r="E1518" s="2">
        <v>0</v>
      </c>
      <c r="F1518" s="2">
        <v>2</v>
      </c>
      <c r="G1518" s="2">
        <v>3</v>
      </c>
      <c r="H1518" s="2" t="s">
        <v>34</v>
      </c>
      <c r="I1518" s="2" t="s">
        <v>49</v>
      </c>
      <c r="J1518" s="6">
        <v>1109.39975</v>
      </c>
      <c r="K1518" s="6">
        <v>712.22488888888893</v>
      </c>
      <c r="L1518" s="2" t="s">
        <v>44</v>
      </c>
      <c r="M1518" s="2" t="s">
        <v>37</v>
      </c>
      <c r="N1518" s="6">
        <v>0</v>
      </c>
      <c r="O1518" s="6">
        <v>7777.7777777777774</v>
      </c>
      <c r="P1518" s="6">
        <v>640.9426666666667</v>
      </c>
      <c r="Q1518" s="6">
        <v>0</v>
      </c>
      <c r="R1518" s="6">
        <v>0</v>
      </c>
      <c r="S1518" s="6">
        <v>44.444444444444443</v>
      </c>
      <c r="T1518" s="6">
        <v>355.55555555555554</v>
      </c>
      <c r="U1518" s="6">
        <v>0</v>
      </c>
      <c r="V1518" s="6">
        <v>75.333333333333329</v>
      </c>
      <c r="W1518" s="6">
        <v>0</v>
      </c>
      <c r="X1518" s="6">
        <v>0</v>
      </c>
      <c r="Y1518" s="6">
        <v>1083.2950722419148</v>
      </c>
      <c r="Z1518" s="2">
        <v>24</v>
      </c>
      <c r="AA1518" s="6">
        <v>54.082533649671674</v>
      </c>
      <c r="AB1518" s="2" t="s">
        <v>55</v>
      </c>
      <c r="AC1518" s="2" t="s">
        <v>50</v>
      </c>
      <c r="AD1518" s="2" t="s">
        <v>40</v>
      </c>
      <c r="AE1518" s="2" t="s">
        <v>41</v>
      </c>
      <c r="AF1518" s="2">
        <v>1</v>
      </c>
      <c r="AG1518" s="8">
        <v>5.5011074990034103E-2</v>
      </c>
      <c r="AH1518" s="3">
        <v>522.9473876953125</v>
      </c>
      <c r="AI1518" s="9">
        <v>7.3411598801612854E-2</v>
      </c>
    </row>
    <row r="1519" spans="1:35" ht="15" x14ac:dyDescent="0.25">
      <c r="A1519" s="2">
        <v>1518</v>
      </c>
      <c r="B1519" s="2">
        <v>21</v>
      </c>
      <c r="C1519" s="2" t="s">
        <v>32</v>
      </c>
      <c r="D1519" s="2" t="s">
        <v>33</v>
      </c>
      <c r="E1519" s="2">
        <v>1</v>
      </c>
      <c r="F1519" s="2">
        <v>2</v>
      </c>
      <c r="G1519" s="2">
        <v>3</v>
      </c>
      <c r="H1519" s="2" t="s">
        <v>43</v>
      </c>
      <c r="I1519" s="2" t="s">
        <v>49</v>
      </c>
      <c r="J1519" s="6">
        <v>399.44799999999998</v>
      </c>
      <c r="K1519" s="6">
        <v>265.07111111111112</v>
      </c>
      <c r="L1519" s="2" t="s">
        <v>36</v>
      </c>
      <c r="M1519" s="2" t="s">
        <v>45</v>
      </c>
      <c r="N1519" s="6">
        <v>0</v>
      </c>
      <c r="O1519" s="6">
        <v>0</v>
      </c>
      <c r="P1519" s="6">
        <v>45.36911111111111</v>
      </c>
      <c r="Q1519" s="6">
        <v>0</v>
      </c>
      <c r="R1519" s="6">
        <v>0</v>
      </c>
      <c r="S1519" s="6">
        <v>0</v>
      </c>
      <c r="T1519" s="6">
        <v>0</v>
      </c>
      <c r="U1519" s="6">
        <v>0</v>
      </c>
      <c r="V1519" s="6">
        <v>9.5555555555555554</v>
      </c>
      <c r="W1519" s="6">
        <v>0</v>
      </c>
      <c r="X1519" s="6">
        <v>0</v>
      </c>
      <c r="Y1519" s="6">
        <v>240.30315210045367</v>
      </c>
      <c r="Z1519" s="2">
        <v>24</v>
      </c>
      <c r="AA1519" s="6">
        <v>11.996919069057412</v>
      </c>
      <c r="AB1519" s="2" t="s">
        <v>38</v>
      </c>
      <c r="AC1519" s="2" t="s">
        <v>62</v>
      </c>
      <c r="AD1519" s="2" t="s">
        <v>40</v>
      </c>
      <c r="AE1519" s="2" t="s">
        <v>64</v>
      </c>
      <c r="AF1519" s="2">
        <v>0</v>
      </c>
      <c r="AG1519" s="8">
        <v>0.24881444871425629</v>
      </c>
      <c r="AH1519" s="3">
        <v>321.77499389648438</v>
      </c>
      <c r="AI1519" s="9">
        <v>0.37501040101051331</v>
      </c>
    </row>
    <row r="1520" spans="1:35" x14ac:dyDescent="0.2">
      <c r="A1520" s="2">
        <v>1519</v>
      </c>
      <c r="B1520" s="2">
        <v>42</v>
      </c>
      <c r="C1520" s="2" t="s">
        <v>61</v>
      </c>
      <c r="D1520" s="2" t="s">
        <v>57</v>
      </c>
      <c r="E1520" s="2">
        <v>0</v>
      </c>
      <c r="F1520" s="2">
        <v>0</v>
      </c>
      <c r="G1520" s="2">
        <v>2</v>
      </c>
      <c r="H1520" s="2" t="s">
        <v>58</v>
      </c>
      <c r="I1520" s="2" t="s">
        <v>54</v>
      </c>
      <c r="J1520" s="6">
        <v>300.83625000000001</v>
      </c>
      <c r="K1520" s="6">
        <v>241.40977777777778</v>
      </c>
      <c r="L1520" s="2" t="s">
        <v>44</v>
      </c>
      <c r="M1520" s="2" t="s">
        <v>37</v>
      </c>
      <c r="N1520" s="6">
        <v>0</v>
      </c>
      <c r="O1520" s="6">
        <v>0</v>
      </c>
      <c r="P1520" s="6">
        <v>111.08555555555556</v>
      </c>
      <c r="Q1520" s="6">
        <v>0</v>
      </c>
      <c r="R1520" s="6">
        <v>0</v>
      </c>
      <c r="S1520" s="6">
        <v>0</v>
      </c>
      <c r="T1520" s="6">
        <v>0</v>
      </c>
      <c r="U1520" s="6">
        <v>0</v>
      </c>
      <c r="V1520" s="6">
        <v>47.555555555555557</v>
      </c>
      <c r="W1520" s="6">
        <v>0</v>
      </c>
      <c r="X1520" s="6">
        <v>0</v>
      </c>
      <c r="Y1520" s="6">
        <v>220.15377877624076</v>
      </c>
      <c r="Z1520" s="2">
        <v>3</v>
      </c>
      <c r="AA1520" s="6">
        <v>75.597056257205608</v>
      </c>
      <c r="AB1520" s="2" t="s">
        <v>68</v>
      </c>
      <c r="AC1520" s="2" t="s">
        <v>60</v>
      </c>
      <c r="AD1520" s="2" t="s">
        <v>40</v>
      </c>
      <c r="AE1520" s="2" t="s">
        <v>41</v>
      </c>
      <c r="AF1520" s="2" t="s">
        <v>59</v>
      </c>
      <c r="AG1520" s="4" t="s">
        <v>59</v>
      </c>
      <c r="AH1520" s="3" t="s">
        <v>59</v>
      </c>
    </row>
    <row r="1521" spans="1:35" ht="15" x14ac:dyDescent="0.25">
      <c r="A1521" s="2">
        <v>1520</v>
      </c>
      <c r="B1521" s="2">
        <v>43</v>
      </c>
      <c r="C1521" s="2" t="s">
        <v>61</v>
      </c>
      <c r="D1521" s="2" t="s">
        <v>33</v>
      </c>
      <c r="E1521" s="2">
        <v>0</v>
      </c>
      <c r="F1521" s="2">
        <v>0</v>
      </c>
      <c r="G1521" s="2">
        <v>4</v>
      </c>
      <c r="H1521" s="2" t="s">
        <v>58</v>
      </c>
      <c r="I1521" s="2" t="s">
        <v>49</v>
      </c>
      <c r="J1521" s="6">
        <v>546.327</v>
      </c>
      <c r="K1521" s="6">
        <v>303.11844444444444</v>
      </c>
      <c r="L1521" s="2" t="s">
        <v>44</v>
      </c>
      <c r="M1521" s="2" t="s">
        <v>45</v>
      </c>
      <c r="N1521" s="6">
        <v>0</v>
      </c>
      <c r="O1521" s="6">
        <v>0</v>
      </c>
      <c r="P1521" s="6">
        <v>350.08266666666668</v>
      </c>
      <c r="Q1521" s="6">
        <v>0</v>
      </c>
      <c r="R1521" s="6">
        <v>0</v>
      </c>
      <c r="S1521" s="6">
        <v>0</v>
      </c>
      <c r="T1521" s="6">
        <v>0</v>
      </c>
      <c r="U1521" s="6">
        <v>0</v>
      </c>
      <c r="V1521" s="6">
        <v>47.333333333333336</v>
      </c>
      <c r="W1521" s="6">
        <v>0</v>
      </c>
      <c r="X1521" s="6">
        <v>0</v>
      </c>
      <c r="Y1521" s="6">
        <v>563.45851453591308</v>
      </c>
      <c r="Z1521" s="2">
        <v>48</v>
      </c>
      <c r="AA1521" s="6">
        <v>16.551593643708102</v>
      </c>
      <c r="AB1521" s="2" t="s">
        <v>38</v>
      </c>
      <c r="AC1521" s="2" t="s">
        <v>50</v>
      </c>
      <c r="AD1521" s="2" t="s">
        <v>40</v>
      </c>
      <c r="AE1521" s="2" t="s">
        <v>41</v>
      </c>
      <c r="AF1521" s="2">
        <v>0</v>
      </c>
      <c r="AG1521" s="8">
        <v>0.1218939945101738</v>
      </c>
      <c r="AH1521" s="3">
        <v>517.6861572265625</v>
      </c>
      <c r="AI1521" s="9">
        <v>0.25198107957839971</v>
      </c>
    </row>
    <row r="1522" spans="1:35" x14ac:dyDescent="0.2">
      <c r="A1522" s="2">
        <v>1521</v>
      </c>
      <c r="B1522" s="2">
        <v>50</v>
      </c>
      <c r="C1522" s="2" t="s">
        <v>61</v>
      </c>
      <c r="D1522" s="2" t="s">
        <v>33</v>
      </c>
      <c r="E1522" s="2">
        <v>3</v>
      </c>
      <c r="F1522" s="2">
        <v>4</v>
      </c>
      <c r="G1522" s="2">
        <v>3</v>
      </c>
      <c r="H1522" s="2" t="s">
        <v>43</v>
      </c>
      <c r="I1522" s="2" t="s">
        <v>35</v>
      </c>
      <c r="J1522" s="6">
        <v>587.23175000000003</v>
      </c>
      <c r="K1522" s="6">
        <v>579.44377777777777</v>
      </c>
      <c r="L1522" s="2" t="s">
        <v>44</v>
      </c>
      <c r="M1522" s="2" t="s">
        <v>37</v>
      </c>
      <c r="N1522" s="6">
        <v>0</v>
      </c>
      <c r="O1522" s="6">
        <v>0</v>
      </c>
      <c r="P1522" s="6">
        <v>136.05622222222223</v>
      </c>
      <c r="Q1522" s="6">
        <v>0</v>
      </c>
      <c r="R1522" s="6">
        <v>0</v>
      </c>
      <c r="S1522" s="6">
        <v>0</v>
      </c>
      <c r="T1522" s="6">
        <v>0</v>
      </c>
      <c r="U1522" s="6">
        <v>0</v>
      </c>
      <c r="V1522" s="6">
        <v>99.333333333333329</v>
      </c>
      <c r="W1522" s="6">
        <v>0</v>
      </c>
      <c r="X1522" s="6">
        <v>0</v>
      </c>
      <c r="Y1522" s="6">
        <v>340.59516964404935</v>
      </c>
      <c r="Z1522" s="2">
        <v>24</v>
      </c>
      <c r="AA1522" s="6">
        <v>17.003907979631641</v>
      </c>
      <c r="AB1522" s="2" t="s">
        <v>38</v>
      </c>
      <c r="AC1522" s="2" t="s">
        <v>50</v>
      </c>
      <c r="AD1522" s="2" t="s">
        <v>46</v>
      </c>
      <c r="AE1522" s="2" t="s">
        <v>67</v>
      </c>
      <c r="AF1522" s="2" t="s">
        <v>59</v>
      </c>
      <c r="AG1522" s="4" t="s">
        <v>59</v>
      </c>
      <c r="AH1522" s="3" t="s">
        <v>59</v>
      </c>
    </row>
    <row r="1523" spans="1:35" x14ac:dyDescent="0.2">
      <c r="A1523" s="2">
        <v>1522</v>
      </c>
      <c r="B1523" s="2">
        <v>24</v>
      </c>
      <c r="C1523" s="2" t="s">
        <v>32</v>
      </c>
      <c r="D1523" s="2" t="s">
        <v>57</v>
      </c>
      <c r="E1523" s="2">
        <v>0</v>
      </c>
      <c r="F1523" s="2">
        <v>1</v>
      </c>
      <c r="G1523" s="2">
        <v>2</v>
      </c>
      <c r="H1523" s="2" t="s">
        <v>48</v>
      </c>
      <c r="I1523" s="2" t="s">
        <v>49</v>
      </c>
      <c r="J1523" s="6">
        <v>741.74149999999997</v>
      </c>
      <c r="K1523" s="6">
        <v>726.00133333333338</v>
      </c>
      <c r="L1523" s="2" t="s">
        <v>44</v>
      </c>
      <c r="M1523" s="2" t="s">
        <v>45</v>
      </c>
      <c r="N1523" s="6">
        <v>0</v>
      </c>
      <c r="O1523" s="6">
        <v>5711.1111111111113</v>
      </c>
      <c r="P1523" s="6">
        <v>209.85933333333332</v>
      </c>
      <c r="Q1523" s="6">
        <v>0</v>
      </c>
      <c r="R1523" s="6">
        <v>0</v>
      </c>
      <c r="S1523" s="6">
        <v>255.55555555555554</v>
      </c>
      <c r="T1523" s="6">
        <v>0</v>
      </c>
      <c r="U1523" s="6">
        <v>0</v>
      </c>
      <c r="V1523" s="6">
        <v>268.44444444444446</v>
      </c>
      <c r="W1523" s="6">
        <v>0</v>
      </c>
      <c r="X1523" s="6">
        <v>0</v>
      </c>
      <c r="Y1523" s="6">
        <v>474.49138025515805</v>
      </c>
      <c r="Z1523" s="2">
        <v>36</v>
      </c>
      <c r="AA1523" s="6">
        <v>17.154000057367593</v>
      </c>
      <c r="AB1523" s="2" t="s">
        <v>38</v>
      </c>
      <c r="AC1523" s="2" t="s">
        <v>39</v>
      </c>
      <c r="AD1523" s="2" t="s">
        <v>40</v>
      </c>
      <c r="AE1523" s="2" t="s">
        <v>64</v>
      </c>
      <c r="AF1523" s="2" t="s">
        <v>59</v>
      </c>
      <c r="AG1523" s="4" t="s">
        <v>59</v>
      </c>
      <c r="AH1523" s="3" t="s">
        <v>59</v>
      </c>
    </row>
    <row r="1524" spans="1:35" ht="15" x14ac:dyDescent="0.25">
      <c r="A1524" s="2">
        <v>1523</v>
      </c>
      <c r="B1524" s="2">
        <v>32</v>
      </c>
      <c r="C1524" s="2" t="s">
        <v>47</v>
      </c>
      <c r="D1524" s="2" t="s">
        <v>57</v>
      </c>
      <c r="E1524" s="2">
        <v>3</v>
      </c>
      <c r="F1524" s="2">
        <v>1</v>
      </c>
      <c r="G1524" s="2">
        <v>2</v>
      </c>
      <c r="H1524" s="2" t="s">
        <v>43</v>
      </c>
      <c r="I1524" s="2" t="s">
        <v>66</v>
      </c>
      <c r="J1524" s="6">
        <v>761.40700000000004</v>
      </c>
      <c r="K1524" s="6">
        <v>642.83333333333337</v>
      </c>
      <c r="L1524" s="2" t="s">
        <v>44</v>
      </c>
      <c r="M1524" s="2" t="s">
        <v>51</v>
      </c>
      <c r="N1524" s="6">
        <v>0</v>
      </c>
      <c r="O1524" s="6">
        <v>0</v>
      </c>
      <c r="P1524" s="6">
        <v>426.40800000000002</v>
      </c>
      <c r="Q1524" s="6">
        <v>0</v>
      </c>
      <c r="R1524" s="6">
        <v>0</v>
      </c>
      <c r="S1524" s="6">
        <v>0</v>
      </c>
      <c r="T1524" s="6">
        <v>0</v>
      </c>
      <c r="U1524" s="6">
        <v>0</v>
      </c>
      <c r="V1524" s="6">
        <v>44.666666666666664</v>
      </c>
      <c r="W1524" s="6">
        <v>0</v>
      </c>
      <c r="X1524" s="6">
        <v>0</v>
      </c>
      <c r="Y1524" s="6">
        <v>647.20551162780021</v>
      </c>
      <c r="Z1524" s="2">
        <v>6</v>
      </c>
      <c r="AA1524" s="6">
        <v>113.60088633735658</v>
      </c>
      <c r="AB1524" s="2" t="s">
        <v>55</v>
      </c>
      <c r="AC1524" s="2" t="s">
        <v>39</v>
      </c>
      <c r="AD1524" s="2" t="s">
        <v>46</v>
      </c>
      <c r="AE1524" s="2" t="s">
        <v>41</v>
      </c>
      <c r="AF1524" s="2">
        <v>1</v>
      </c>
      <c r="AG1524" s="8">
        <v>0.1138788685202599</v>
      </c>
      <c r="AH1524" s="3">
        <v>383.50759887695313</v>
      </c>
      <c r="AI1524" s="9">
        <v>0.14279688894748691</v>
      </c>
    </row>
    <row r="1525" spans="1:35" x14ac:dyDescent="0.2">
      <c r="A1525" s="2">
        <v>1524</v>
      </c>
      <c r="B1525" s="2">
        <v>31</v>
      </c>
      <c r="C1525" s="2" t="s">
        <v>32</v>
      </c>
      <c r="D1525" s="2" t="s">
        <v>57</v>
      </c>
      <c r="E1525" s="2">
        <v>0</v>
      </c>
      <c r="F1525" s="2">
        <v>0</v>
      </c>
      <c r="G1525" s="2">
        <v>3</v>
      </c>
      <c r="H1525" s="2" t="s">
        <v>43</v>
      </c>
      <c r="I1525" s="2" t="s">
        <v>49</v>
      </c>
      <c r="J1525" s="6">
        <v>131.8365</v>
      </c>
      <c r="K1525" s="6">
        <v>90.876000000000005</v>
      </c>
      <c r="L1525" s="2" t="s">
        <v>73</v>
      </c>
      <c r="M1525" s="2" t="s">
        <v>37</v>
      </c>
      <c r="N1525" s="6">
        <v>0</v>
      </c>
      <c r="O1525" s="6">
        <v>3888.8888888888887</v>
      </c>
      <c r="P1525" s="6">
        <v>37.155777777777779</v>
      </c>
      <c r="Q1525" s="6">
        <v>0</v>
      </c>
      <c r="R1525" s="6">
        <v>0</v>
      </c>
      <c r="S1525" s="6">
        <v>0</v>
      </c>
      <c r="T1525" s="6">
        <v>0</v>
      </c>
      <c r="U1525" s="6">
        <v>0</v>
      </c>
      <c r="V1525" s="6">
        <v>112.44444444444444</v>
      </c>
      <c r="W1525" s="6">
        <v>0</v>
      </c>
      <c r="X1525" s="6">
        <v>0</v>
      </c>
      <c r="Y1525" s="6">
        <v>166.64377138507211</v>
      </c>
      <c r="Z1525" s="2">
        <v>36</v>
      </c>
      <c r="AA1525" s="6">
        <v>6.0245715367100265</v>
      </c>
      <c r="AB1525" s="2" t="s">
        <v>38</v>
      </c>
      <c r="AC1525" s="2" t="s">
        <v>39</v>
      </c>
      <c r="AD1525" s="2" t="s">
        <v>40</v>
      </c>
      <c r="AE1525" s="2" t="s">
        <v>41</v>
      </c>
      <c r="AF1525" s="2" t="s">
        <v>59</v>
      </c>
      <c r="AG1525" s="4" t="s">
        <v>59</v>
      </c>
      <c r="AH1525" s="3" t="s">
        <v>59</v>
      </c>
    </row>
    <row r="1526" spans="1:35" ht="15" x14ac:dyDescent="0.25">
      <c r="A1526" s="2">
        <v>1525</v>
      </c>
      <c r="B1526" s="2">
        <v>41</v>
      </c>
      <c r="C1526" s="2" t="s">
        <v>61</v>
      </c>
      <c r="D1526" s="2" t="s">
        <v>33</v>
      </c>
      <c r="E1526" s="2">
        <v>0</v>
      </c>
      <c r="F1526" s="2">
        <v>4</v>
      </c>
      <c r="G1526" s="2">
        <v>2</v>
      </c>
      <c r="H1526" s="2" t="s">
        <v>34</v>
      </c>
      <c r="I1526" s="2" t="s">
        <v>66</v>
      </c>
      <c r="J1526" s="6">
        <v>430.76900000000001</v>
      </c>
      <c r="K1526" s="6">
        <v>470.25933333333336</v>
      </c>
      <c r="L1526" s="2" t="s">
        <v>44</v>
      </c>
      <c r="M1526" s="2" t="s">
        <v>45</v>
      </c>
      <c r="N1526" s="6">
        <v>0</v>
      </c>
      <c r="O1526" s="6">
        <v>0</v>
      </c>
      <c r="P1526" s="6">
        <v>214.50911111111111</v>
      </c>
      <c r="Q1526" s="6">
        <v>0</v>
      </c>
      <c r="R1526" s="6">
        <v>0</v>
      </c>
      <c r="S1526" s="6">
        <v>1777.7777777777778</v>
      </c>
      <c r="T1526" s="6">
        <v>0</v>
      </c>
      <c r="U1526" s="6">
        <v>162.44444444444446</v>
      </c>
      <c r="V1526" s="6">
        <v>40</v>
      </c>
      <c r="W1526" s="6">
        <v>0</v>
      </c>
      <c r="X1526" s="6">
        <v>0</v>
      </c>
      <c r="Y1526" s="6">
        <v>148.03096221066022</v>
      </c>
      <c r="Z1526" s="2">
        <v>36</v>
      </c>
      <c r="AA1526" s="6">
        <v>5.3516738974021472</v>
      </c>
      <c r="AB1526" s="2" t="s">
        <v>55</v>
      </c>
      <c r="AC1526" s="2" t="s">
        <v>50</v>
      </c>
      <c r="AD1526" s="2" t="s">
        <v>40</v>
      </c>
      <c r="AE1526" s="2" t="s">
        <v>41</v>
      </c>
      <c r="AF1526" s="2">
        <v>0</v>
      </c>
      <c r="AG1526" s="8">
        <v>0.23427495360374451</v>
      </c>
      <c r="AH1526" s="3">
        <v>383.64425659179688</v>
      </c>
      <c r="AI1526" s="9">
        <v>0.37810415029525762</v>
      </c>
    </row>
    <row r="1527" spans="1:35" ht="15" x14ac:dyDescent="0.25">
      <c r="A1527" s="2">
        <v>1526</v>
      </c>
      <c r="B1527" s="2">
        <v>42</v>
      </c>
      <c r="C1527" s="2" t="s">
        <v>32</v>
      </c>
      <c r="D1527" s="2" t="s">
        <v>33</v>
      </c>
      <c r="E1527" s="2">
        <v>0</v>
      </c>
      <c r="F1527" s="2">
        <v>2</v>
      </c>
      <c r="G1527" s="2">
        <v>3</v>
      </c>
      <c r="H1527" s="2" t="s">
        <v>43</v>
      </c>
      <c r="I1527" s="2" t="s">
        <v>49</v>
      </c>
      <c r="J1527" s="6">
        <v>644.60050000000001</v>
      </c>
      <c r="K1527" s="6">
        <v>773.91800000000001</v>
      </c>
      <c r="L1527" s="2" t="s">
        <v>73</v>
      </c>
      <c r="M1527" s="2" t="s">
        <v>37</v>
      </c>
      <c r="N1527" s="6">
        <v>0</v>
      </c>
      <c r="O1527" s="6">
        <v>90.444444444444443</v>
      </c>
      <c r="P1527" s="6">
        <v>24.75288888888889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9.3333333333333339</v>
      </c>
      <c r="W1527" s="6">
        <v>0</v>
      </c>
      <c r="X1527" s="6">
        <v>0</v>
      </c>
      <c r="Y1527" s="6">
        <v>387.62806142189834</v>
      </c>
      <c r="Z1527" s="2">
        <v>3</v>
      </c>
      <c r="AA1527" s="6">
        <v>133.1048711908154</v>
      </c>
      <c r="AB1527" s="2" t="s">
        <v>38</v>
      </c>
      <c r="AC1527" s="2" t="s">
        <v>75</v>
      </c>
      <c r="AD1527" s="2" t="s">
        <v>40</v>
      </c>
      <c r="AE1527" s="2" t="s">
        <v>41</v>
      </c>
      <c r="AF1527" s="2">
        <v>0</v>
      </c>
      <c r="AG1527" s="8">
        <v>0.122248500585556</v>
      </c>
      <c r="AH1527" s="3">
        <v>399.89767456054688</v>
      </c>
      <c r="AI1527" s="9">
        <v>0.19459684193134311</v>
      </c>
    </row>
    <row r="1528" spans="1:35" ht="15" x14ac:dyDescent="0.25">
      <c r="A1528" s="2">
        <v>1527</v>
      </c>
      <c r="B1528" s="2">
        <v>29</v>
      </c>
      <c r="C1528" s="2" t="s">
        <v>61</v>
      </c>
      <c r="D1528" s="2" t="s">
        <v>33</v>
      </c>
      <c r="E1528" s="2">
        <v>3</v>
      </c>
      <c r="F1528" s="2">
        <v>0</v>
      </c>
      <c r="G1528" s="2">
        <v>2</v>
      </c>
      <c r="H1528" s="2" t="s">
        <v>58</v>
      </c>
      <c r="I1528" s="2" t="s">
        <v>49</v>
      </c>
      <c r="J1528" s="6">
        <v>165.67525000000001</v>
      </c>
      <c r="K1528" s="6">
        <v>149.76711111111112</v>
      </c>
      <c r="L1528" s="2" t="s">
        <v>44</v>
      </c>
      <c r="M1528" s="2" t="s">
        <v>37</v>
      </c>
      <c r="N1528" s="6">
        <v>0</v>
      </c>
      <c r="O1528" s="6">
        <v>0</v>
      </c>
      <c r="P1528" s="6">
        <v>104.23577777777778</v>
      </c>
      <c r="Q1528" s="6">
        <v>0</v>
      </c>
      <c r="R1528" s="6">
        <v>0</v>
      </c>
      <c r="S1528" s="6">
        <v>0</v>
      </c>
      <c r="T1528" s="6">
        <v>333.33333333333331</v>
      </c>
      <c r="U1528" s="6">
        <v>0</v>
      </c>
      <c r="V1528" s="6">
        <v>0</v>
      </c>
      <c r="W1528" s="6">
        <v>0</v>
      </c>
      <c r="X1528" s="6">
        <v>0</v>
      </c>
      <c r="Y1528" s="6">
        <v>135.68004257491756</v>
      </c>
      <c r="Z1528" s="2">
        <v>36</v>
      </c>
      <c r="AA1528" s="6">
        <v>4.9051585654984562</v>
      </c>
      <c r="AB1528" s="2" t="s">
        <v>38</v>
      </c>
      <c r="AC1528" s="2" t="s">
        <v>50</v>
      </c>
      <c r="AD1528" s="2" t="s">
        <v>40</v>
      </c>
      <c r="AE1528" s="2" t="s">
        <v>67</v>
      </c>
      <c r="AF1528" s="2">
        <v>0</v>
      </c>
      <c r="AG1528" s="8">
        <v>0.30816811323165888</v>
      </c>
      <c r="AH1528" s="3">
        <v>310.79055786132813</v>
      </c>
      <c r="AI1528" s="9">
        <v>0.45743328332901001</v>
      </c>
    </row>
    <row r="1529" spans="1:35" ht="15" x14ac:dyDescent="0.25">
      <c r="A1529" s="2">
        <v>1528</v>
      </c>
      <c r="B1529" s="2">
        <v>34</v>
      </c>
      <c r="C1529" s="2" t="s">
        <v>47</v>
      </c>
      <c r="D1529" s="2" t="s">
        <v>57</v>
      </c>
      <c r="E1529" s="2">
        <v>0</v>
      </c>
      <c r="F1529" s="2">
        <v>2</v>
      </c>
      <c r="G1529" s="2">
        <v>2</v>
      </c>
      <c r="H1529" s="2" t="s">
        <v>48</v>
      </c>
      <c r="I1529" s="2" t="s">
        <v>35</v>
      </c>
      <c r="J1529" s="6">
        <v>256.67149999999998</v>
      </c>
      <c r="K1529" s="6">
        <v>152.42355555555557</v>
      </c>
      <c r="L1529" s="2" t="s">
        <v>44</v>
      </c>
      <c r="M1529" s="2" t="s">
        <v>51</v>
      </c>
      <c r="N1529" s="6">
        <v>0</v>
      </c>
      <c r="O1529" s="6">
        <v>0</v>
      </c>
      <c r="P1529" s="6">
        <v>67.840888888888884</v>
      </c>
      <c r="Q1529" s="6">
        <v>0</v>
      </c>
      <c r="R1529" s="6">
        <v>0</v>
      </c>
      <c r="S1529" s="6">
        <v>0</v>
      </c>
      <c r="T1529" s="6">
        <v>0</v>
      </c>
      <c r="U1529" s="6">
        <v>0</v>
      </c>
      <c r="V1529" s="6">
        <v>120.66666666666667</v>
      </c>
      <c r="W1529" s="6">
        <v>0</v>
      </c>
      <c r="X1529" s="6">
        <v>0</v>
      </c>
      <c r="Y1529" s="6">
        <v>290.37010095046247</v>
      </c>
      <c r="Z1529" s="2">
        <v>36</v>
      </c>
      <c r="AA1529" s="6">
        <v>10.497574741365222</v>
      </c>
      <c r="AB1529" s="2" t="s">
        <v>38</v>
      </c>
      <c r="AC1529" s="2" t="s">
        <v>39</v>
      </c>
      <c r="AD1529" s="2" t="s">
        <v>46</v>
      </c>
      <c r="AE1529" s="2" t="s">
        <v>41</v>
      </c>
      <c r="AF1529" s="2">
        <v>0</v>
      </c>
      <c r="AG1529" s="8">
        <v>0.25612881779670721</v>
      </c>
      <c r="AH1529" s="3">
        <v>343.932861328125</v>
      </c>
      <c r="AI1529" s="9">
        <v>0.39219829440116882</v>
      </c>
    </row>
    <row r="1530" spans="1:35" ht="15" x14ac:dyDescent="0.25">
      <c r="A1530" s="2">
        <v>1529</v>
      </c>
      <c r="B1530" s="2">
        <v>31</v>
      </c>
      <c r="C1530" s="2" t="s">
        <v>32</v>
      </c>
      <c r="D1530" s="2" t="s">
        <v>57</v>
      </c>
      <c r="E1530" s="2">
        <v>0</v>
      </c>
      <c r="F1530" s="2">
        <v>1</v>
      </c>
      <c r="G1530" s="2">
        <v>4</v>
      </c>
      <c r="H1530" s="2" t="s">
        <v>43</v>
      </c>
      <c r="I1530" s="2" t="s">
        <v>49</v>
      </c>
      <c r="J1530" s="6">
        <v>1064.5685000000001</v>
      </c>
      <c r="K1530" s="6">
        <v>724.30200000000002</v>
      </c>
      <c r="L1530" s="2" t="s">
        <v>44</v>
      </c>
      <c r="M1530" s="2" t="s">
        <v>51</v>
      </c>
      <c r="N1530" s="6">
        <v>26.741834255948117</v>
      </c>
      <c r="O1530" s="6">
        <v>133.33333333333334</v>
      </c>
      <c r="P1530" s="6">
        <v>42.735111111111109</v>
      </c>
      <c r="Q1530" s="6">
        <v>0</v>
      </c>
      <c r="R1530" s="6">
        <v>0</v>
      </c>
      <c r="S1530" s="6">
        <v>0</v>
      </c>
      <c r="T1530" s="6">
        <v>0</v>
      </c>
      <c r="U1530" s="6">
        <v>0</v>
      </c>
      <c r="V1530" s="6">
        <v>31.777777777777779</v>
      </c>
      <c r="W1530" s="6">
        <v>0</v>
      </c>
      <c r="X1530" s="6">
        <v>0</v>
      </c>
      <c r="Y1530" s="6">
        <v>1171.6951615220812</v>
      </c>
      <c r="Z1530" s="2">
        <v>18</v>
      </c>
      <c r="AA1530" s="6">
        <v>74.760925771433918</v>
      </c>
      <c r="AB1530" s="2" t="s">
        <v>38</v>
      </c>
      <c r="AC1530" s="2" t="s">
        <v>50</v>
      </c>
      <c r="AD1530" s="2" t="s">
        <v>82</v>
      </c>
      <c r="AE1530" s="2" t="s">
        <v>67</v>
      </c>
      <c r="AF1530" s="2">
        <v>1</v>
      </c>
      <c r="AG1530" s="8">
        <v>4.8738781362771988E-2</v>
      </c>
      <c r="AH1530" s="3">
        <v>529.4322509765625</v>
      </c>
      <c r="AI1530" s="9">
        <v>6.7882813513278961E-2</v>
      </c>
    </row>
    <row r="1531" spans="1:35" x14ac:dyDescent="0.2">
      <c r="A1531" s="2">
        <v>1530</v>
      </c>
      <c r="B1531" s="2">
        <v>42</v>
      </c>
      <c r="C1531" s="2" t="s">
        <v>61</v>
      </c>
      <c r="D1531" s="2" t="s">
        <v>33</v>
      </c>
      <c r="E1531" s="2">
        <v>2</v>
      </c>
      <c r="F1531" s="2">
        <v>0</v>
      </c>
      <c r="G1531" s="2">
        <v>3</v>
      </c>
      <c r="H1531" s="2" t="s">
        <v>52</v>
      </c>
      <c r="I1531" s="2" t="s">
        <v>35</v>
      </c>
      <c r="J1531" s="6">
        <v>872.64774999999997</v>
      </c>
      <c r="K1531" s="6">
        <v>828.10555555555561</v>
      </c>
      <c r="L1531" s="2" t="s">
        <v>44</v>
      </c>
      <c r="M1531" s="2" t="s">
        <v>45</v>
      </c>
      <c r="N1531" s="6">
        <v>0</v>
      </c>
      <c r="O1531" s="6">
        <v>1244.4444444444443</v>
      </c>
      <c r="P1531" s="6">
        <v>244.34844444444445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6">
        <v>37.111111111111114</v>
      </c>
      <c r="W1531" s="6">
        <v>0</v>
      </c>
      <c r="X1531" s="6">
        <v>0</v>
      </c>
      <c r="Y1531" s="6">
        <v>744.87994308095119</v>
      </c>
      <c r="Z1531" s="2">
        <v>48</v>
      </c>
      <c r="AA1531" s="6">
        <v>21.880848036130828</v>
      </c>
      <c r="AB1531" s="2" t="s">
        <v>38</v>
      </c>
      <c r="AC1531" s="2" t="s">
        <v>60</v>
      </c>
      <c r="AD1531" s="2" t="s">
        <v>46</v>
      </c>
      <c r="AE1531" s="2" t="s">
        <v>64</v>
      </c>
      <c r="AF1531" s="2" t="s">
        <v>59</v>
      </c>
      <c r="AG1531" s="4" t="s">
        <v>59</v>
      </c>
      <c r="AH1531" s="3" t="s">
        <v>59</v>
      </c>
    </row>
    <row r="1532" spans="1:35" ht="15" x14ac:dyDescent="0.25">
      <c r="A1532" s="2">
        <v>1531</v>
      </c>
      <c r="B1532" s="2">
        <v>53</v>
      </c>
      <c r="C1532" s="2" t="s">
        <v>47</v>
      </c>
      <c r="D1532" s="2" t="s">
        <v>42</v>
      </c>
      <c r="E1532" s="2">
        <v>2</v>
      </c>
      <c r="F1532" s="2">
        <v>1</v>
      </c>
      <c r="G1532" s="2">
        <v>3</v>
      </c>
      <c r="H1532" s="2" t="s">
        <v>58</v>
      </c>
      <c r="I1532" s="2" t="s">
        <v>66</v>
      </c>
      <c r="J1532" s="6">
        <v>965.68925000000002</v>
      </c>
      <c r="K1532" s="6">
        <v>667.69799999999998</v>
      </c>
      <c r="L1532" s="2" t="s">
        <v>44</v>
      </c>
      <c r="M1532" s="2" t="s">
        <v>37</v>
      </c>
      <c r="N1532" s="6">
        <v>0</v>
      </c>
      <c r="O1532" s="6">
        <v>0</v>
      </c>
      <c r="P1532" s="6">
        <v>213.79888888888888</v>
      </c>
      <c r="Q1532" s="6">
        <v>0</v>
      </c>
      <c r="R1532" s="6">
        <v>0</v>
      </c>
      <c r="S1532" s="6">
        <v>0</v>
      </c>
      <c r="T1532" s="6">
        <v>0</v>
      </c>
      <c r="U1532" s="6">
        <v>0</v>
      </c>
      <c r="V1532" s="6">
        <v>13.111111111111111</v>
      </c>
      <c r="W1532" s="6">
        <v>0</v>
      </c>
      <c r="X1532" s="6">
        <v>0</v>
      </c>
      <c r="Y1532" s="6">
        <v>760.86265096236491</v>
      </c>
      <c r="Z1532" s="2">
        <v>36</v>
      </c>
      <c r="AA1532" s="6">
        <v>27.507007506097654</v>
      </c>
      <c r="AB1532" s="2" t="s">
        <v>55</v>
      </c>
      <c r="AC1532" s="2" t="s">
        <v>39</v>
      </c>
      <c r="AD1532" s="2" t="s">
        <v>63</v>
      </c>
      <c r="AE1532" s="2" t="s">
        <v>41</v>
      </c>
      <c r="AF1532" s="2">
        <v>1</v>
      </c>
      <c r="AG1532" s="8">
        <v>7.4168182909488678E-2</v>
      </c>
      <c r="AH1532" s="3">
        <v>560.3544921875</v>
      </c>
      <c r="AI1532" s="9">
        <v>0.12802241742610929</v>
      </c>
    </row>
    <row r="1533" spans="1:35" ht="15" x14ac:dyDescent="0.25">
      <c r="A1533" s="2">
        <v>1532</v>
      </c>
      <c r="B1533" s="2">
        <v>34</v>
      </c>
      <c r="C1533" s="2" t="s">
        <v>32</v>
      </c>
      <c r="D1533" s="2" t="s">
        <v>33</v>
      </c>
      <c r="E1533" s="2">
        <v>2</v>
      </c>
      <c r="F1533" s="2">
        <v>1</v>
      </c>
      <c r="G1533" s="2">
        <v>2</v>
      </c>
      <c r="H1533" s="2" t="s">
        <v>58</v>
      </c>
      <c r="I1533" s="2" t="s">
        <v>49</v>
      </c>
      <c r="J1533" s="6">
        <v>158.44024999999999</v>
      </c>
      <c r="K1533" s="6">
        <v>155.27666666666667</v>
      </c>
      <c r="L1533" s="2" t="s">
        <v>44</v>
      </c>
      <c r="M1533" s="2" t="s">
        <v>37</v>
      </c>
      <c r="N1533" s="6">
        <v>0</v>
      </c>
      <c r="O1533" s="6">
        <v>444.44444444444446</v>
      </c>
      <c r="P1533" s="6">
        <v>15.132666666666667</v>
      </c>
      <c r="Q1533" s="6">
        <v>0</v>
      </c>
      <c r="R1533" s="6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0</v>
      </c>
      <c r="X1533" s="6">
        <v>0</v>
      </c>
      <c r="Y1533" s="6">
        <v>131.66419487362009</v>
      </c>
      <c r="Z1533" s="2">
        <v>36</v>
      </c>
      <c r="AA1533" s="6">
        <v>4.7599760509891471</v>
      </c>
      <c r="AB1533" s="2" t="s">
        <v>38</v>
      </c>
      <c r="AC1533" s="2" t="s">
        <v>60</v>
      </c>
      <c r="AD1533" s="2" t="s">
        <v>40</v>
      </c>
      <c r="AE1533" s="2" t="s">
        <v>41</v>
      </c>
      <c r="AF1533" s="2">
        <v>1</v>
      </c>
      <c r="AG1533" s="8">
        <v>0.30611711740493769</v>
      </c>
      <c r="AH1533" s="3">
        <v>324.1182861328125</v>
      </c>
      <c r="AI1533" s="9">
        <v>0.46589440107345581</v>
      </c>
    </row>
    <row r="1534" spans="1:35" x14ac:dyDescent="0.2">
      <c r="A1534" s="2">
        <v>1533</v>
      </c>
      <c r="B1534" s="2">
        <v>22</v>
      </c>
      <c r="C1534" s="2" t="s">
        <v>61</v>
      </c>
      <c r="D1534" s="2" t="s">
        <v>57</v>
      </c>
      <c r="E1534" s="2">
        <v>1</v>
      </c>
      <c r="F1534" s="2">
        <v>1</v>
      </c>
      <c r="G1534" s="2">
        <v>3</v>
      </c>
      <c r="H1534" s="2" t="s">
        <v>53</v>
      </c>
      <c r="I1534" s="2" t="s">
        <v>54</v>
      </c>
      <c r="J1534" s="6">
        <v>292.92500000000001</v>
      </c>
      <c r="K1534" s="6">
        <v>200.24488888888888</v>
      </c>
      <c r="L1534" s="2" t="s">
        <v>44</v>
      </c>
      <c r="M1534" s="2" t="s">
        <v>45</v>
      </c>
      <c r="N1534" s="6">
        <v>0</v>
      </c>
      <c r="O1534" s="6">
        <v>0</v>
      </c>
      <c r="P1534" s="6">
        <v>122.74222222222222</v>
      </c>
      <c r="Q1534" s="6">
        <v>0</v>
      </c>
      <c r="R1534" s="6">
        <v>0</v>
      </c>
      <c r="S1534" s="6">
        <v>0</v>
      </c>
      <c r="T1534" s="6">
        <v>382.22222222222223</v>
      </c>
      <c r="U1534" s="6">
        <v>0</v>
      </c>
      <c r="V1534" s="6">
        <v>212.44444444444446</v>
      </c>
      <c r="W1534" s="6">
        <v>0</v>
      </c>
      <c r="X1534" s="6">
        <v>0</v>
      </c>
      <c r="Y1534" s="6">
        <v>262.21322614422826</v>
      </c>
      <c r="Z1534" s="2">
        <v>3</v>
      </c>
      <c r="AA1534" s="6">
        <v>90.039553799145935</v>
      </c>
      <c r="AB1534" s="2" t="s">
        <v>38</v>
      </c>
      <c r="AC1534" s="2" t="s">
        <v>80</v>
      </c>
      <c r="AD1534" s="2" t="s">
        <v>40</v>
      </c>
      <c r="AE1534" s="2" t="s">
        <v>41</v>
      </c>
      <c r="AF1534" s="2" t="s">
        <v>59</v>
      </c>
      <c r="AG1534" s="4" t="s">
        <v>59</v>
      </c>
      <c r="AH1534" s="3" t="s">
        <v>59</v>
      </c>
    </row>
    <row r="1535" spans="1:35" x14ac:dyDescent="0.2">
      <c r="A1535" s="2">
        <v>1534</v>
      </c>
      <c r="B1535" s="2">
        <v>47</v>
      </c>
      <c r="C1535" s="2" t="s">
        <v>32</v>
      </c>
      <c r="D1535" s="2" t="s">
        <v>57</v>
      </c>
      <c r="E1535" s="2">
        <v>1</v>
      </c>
      <c r="F1535" s="2">
        <v>2</v>
      </c>
      <c r="G1535" s="2">
        <v>4</v>
      </c>
      <c r="H1535" s="2" t="s">
        <v>34</v>
      </c>
      <c r="I1535" s="2" t="s">
        <v>49</v>
      </c>
      <c r="J1535" s="6">
        <v>1411.0605</v>
      </c>
      <c r="K1535" s="6">
        <v>1720.4097777777779</v>
      </c>
      <c r="L1535" s="2" t="s">
        <v>36</v>
      </c>
      <c r="M1535" s="2" t="s">
        <v>45</v>
      </c>
      <c r="N1535" s="6">
        <v>0</v>
      </c>
      <c r="O1535" s="6">
        <v>0</v>
      </c>
      <c r="P1535" s="6">
        <v>408.03288888888886</v>
      </c>
      <c r="Q1535" s="6">
        <v>0</v>
      </c>
      <c r="R1535" s="6">
        <v>0</v>
      </c>
      <c r="S1535" s="6">
        <v>0</v>
      </c>
      <c r="T1535" s="6">
        <v>0</v>
      </c>
      <c r="U1535" s="6">
        <v>0</v>
      </c>
      <c r="V1535" s="6">
        <v>47.555555555555557</v>
      </c>
      <c r="W1535" s="6">
        <v>0</v>
      </c>
      <c r="X1535" s="6">
        <v>0</v>
      </c>
      <c r="Y1535" s="6">
        <v>785.83463376205293</v>
      </c>
      <c r="Z1535" s="2">
        <v>48</v>
      </c>
      <c r="AA1535" s="6">
        <v>23.083892058840597</v>
      </c>
      <c r="AB1535" s="2" t="s">
        <v>38</v>
      </c>
      <c r="AC1535" s="2" t="s">
        <v>39</v>
      </c>
      <c r="AD1535" s="2" t="s">
        <v>40</v>
      </c>
      <c r="AE1535" s="2" t="s">
        <v>41</v>
      </c>
      <c r="AF1535" s="2" t="s">
        <v>59</v>
      </c>
      <c r="AG1535" s="4" t="s">
        <v>59</v>
      </c>
      <c r="AH1535" s="3" t="s">
        <v>59</v>
      </c>
    </row>
    <row r="1536" spans="1:35" x14ac:dyDescent="0.2">
      <c r="A1536" s="2">
        <v>1535</v>
      </c>
      <c r="B1536" s="2">
        <v>46</v>
      </c>
      <c r="C1536" s="2" t="s">
        <v>32</v>
      </c>
      <c r="D1536" s="2" t="s">
        <v>33</v>
      </c>
      <c r="E1536" s="2">
        <v>0</v>
      </c>
      <c r="F1536" s="2">
        <v>1</v>
      </c>
      <c r="G1536" s="2">
        <v>3</v>
      </c>
      <c r="H1536" s="2" t="s">
        <v>34</v>
      </c>
      <c r="I1536" s="2" t="s">
        <v>49</v>
      </c>
      <c r="J1536" s="6">
        <v>793.62199999999996</v>
      </c>
      <c r="K1536" s="6">
        <v>705.28622222222225</v>
      </c>
      <c r="L1536" s="2" t="s">
        <v>36</v>
      </c>
      <c r="M1536" s="2" t="s">
        <v>45</v>
      </c>
      <c r="N1536" s="6">
        <v>0</v>
      </c>
      <c r="O1536" s="6">
        <v>0</v>
      </c>
      <c r="P1536" s="6">
        <v>341.8557777777778</v>
      </c>
      <c r="Q1536" s="6">
        <v>0</v>
      </c>
      <c r="R1536" s="6">
        <v>0</v>
      </c>
      <c r="S1536" s="6">
        <v>0</v>
      </c>
      <c r="T1536" s="6">
        <v>0</v>
      </c>
      <c r="U1536" s="6">
        <v>0</v>
      </c>
      <c r="V1536" s="6">
        <v>774.66666666666663</v>
      </c>
      <c r="W1536" s="6">
        <v>0</v>
      </c>
      <c r="X1536" s="6">
        <v>0</v>
      </c>
      <c r="Y1536" s="6">
        <v>780.44827901702081</v>
      </c>
      <c r="Z1536" s="2">
        <v>36</v>
      </c>
      <c r="AA1536" s="6">
        <v>28.215074878348922</v>
      </c>
      <c r="AB1536" s="2" t="s">
        <v>38</v>
      </c>
      <c r="AC1536" s="2" t="s">
        <v>39</v>
      </c>
      <c r="AD1536" s="2" t="s">
        <v>63</v>
      </c>
      <c r="AE1536" s="2" t="s">
        <v>70</v>
      </c>
      <c r="AF1536" s="2" t="s">
        <v>59</v>
      </c>
      <c r="AG1536" s="4" t="s">
        <v>59</v>
      </c>
      <c r="AH1536" s="3" t="s">
        <v>59</v>
      </c>
    </row>
    <row r="1537" spans="1:35" ht="15" x14ac:dyDescent="0.25">
      <c r="A1537" s="2">
        <v>1536</v>
      </c>
      <c r="B1537" s="2">
        <v>21</v>
      </c>
      <c r="C1537" s="2" t="s">
        <v>32</v>
      </c>
      <c r="D1537" s="2" t="s">
        <v>57</v>
      </c>
      <c r="E1537" s="2">
        <v>1</v>
      </c>
      <c r="F1537" s="2">
        <v>2</v>
      </c>
      <c r="G1537" s="2">
        <v>2</v>
      </c>
      <c r="H1537" s="2" t="s">
        <v>58</v>
      </c>
      <c r="I1537" s="2" t="s">
        <v>49</v>
      </c>
      <c r="J1537" s="6">
        <v>86.316999999999993</v>
      </c>
      <c r="K1537" s="6">
        <v>54.863333333333337</v>
      </c>
      <c r="L1537" s="2" t="s">
        <v>44</v>
      </c>
      <c r="M1537" s="2" t="s">
        <v>45</v>
      </c>
      <c r="N1537" s="6">
        <v>0</v>
      </c>
      <c r="O1537" s="6">
        <v>124.44444444444444</v>
      </c>
      <c r="P1537" s="6">
        <v>52.239777777777775</v>
      </c>
      <c r="Q1537" s="6">
        <v>0</v>
      </c>
      <c r="R1537" s="6">
        <v>0</v>
      </c>
      <c r="S1537" s="6">
        <v>0</v>
      </c>
      <c r="T1537" s="6">
        <v>0</v>
      </c>
      <c r="U1537" s="6">
        <v>0</v>
      </c>
      <c r="V1537" s="6">
        <v>214.66666666666666</v>
      </c>
      <c r="W1537" s="6">
        <v>0</v>
      </c>
      <c r="X1537" s="6">
        <v>0</v>
      </c>
      <c r="Y1537" s="6">
        <v>79.498445468651568</v>
      </c>
      <c r="Z1537" s="2">
        <v>36</v>
      </c>
      <c r="AA1537" s="6">
        <v>2.8740592450732074</v>
      </c>
      <c r="AB1537" s="2" t="s">
        <v>38</v>
      </c>
      <c r="AC1537" s="2" t="s">
        <v>60</v>
      </c>
      <c r="AD1537" s="2" t="s">
        <v>63</v>
      </c>
      <c r="AE1537" s="2" t="s">
        <v>41</v>
      </c>
      <c r="AF1537" s="2">
        <v>0</v>
      </c>
      <c r="AG1537" s="8">
        <v>0.35930389165878301</v>
      </c>
      <c r="AH1537" s="3">
        <v>274.37869262695313</v>
      </c>
      <c r="AI1537" s="9">
        <v>0.51511675119400024</v>
      </c>
    </row>
    <row r="1538" spans="1:35" ht="15" x14ac:dyDescent="0.25">
      <c r="A1538" s="2">
        <v>1537</v>
      </c>
      <c r="B1538" s="2">
        <v>66</v>
      </c>
      <c r="C1538" s="2" t="s">
        <v>47</v>
      </c>
      <c r="D1538" s="2" t="s">
        <v>33</v>
      </c>
      <c r="E1538" s="2">
        <v>1</v>
      </c>
      <c r="F1538" s="2">
        <v>3</v>
      </c>
      <c r="G1538" s="2">
        <v>2</v>
      </c>
      <c r="H1538" s="2" t="s">
        <v>34</v>
      </c>
      <c r="I1538" s="2" t="s">
        <v>35</v>
      </c>
      <c r="J1538" s="6">
        <v>617.03099999999995</v>
      </c>
      <c r="K1538" s="6">
        <v>586.51222222222225</v>
      </c>
      <c r="L1538" s="2" t="s">
        <v>44</v>
      </c>
      <c r="M1538" s="2" t="s">
        <v>37</v>
      </c>
      <c r="N1538" s="6">
        <v>0</v>
      </c>
      <c r="O1538" s="6">
        <v>3044.4444444444443</v>
      </c>
      <c r="P1538" s="6">
        <v>23.429333333333332</v>
      </c>
      <c r="Q1538" s="6">
        <v>0</v>
      </c>
      <c r="R1538" s="6">
        <v>0</v>
      </c>
      <c r="S1538" s="6">
        <v>0</v>
      </c>
      <c r="T1538" s="6">
        <v>766.66666666666663</v>
      </c>
      <c r="U1538" s="6">
        <v>0</v>
      </c>
      <c r="V1538" s="6">
        <v>66.222222222222229</v>
      </c>
      <c r="W1538" s="6">
        <v>0</v>
      </c>
      <c r="X1538" s="6">
        <v>0</v>
      </c>
      <c r="Y1538" s="6">
        <v>363.91690041247392</v>
      </c>
      <c r="Z1538" s="2">
        <v>48</v>
      </c>
      <c r="AA1538" s="6">
        <v>10.690058807020026</v>
      </c>
      <c r="AB1538" s="2" t="s">
        <v>55</v>
      </c>
      <c r="AC1538" s="2" t="s">
        <v>39</v>
      </c>
      <c r="AD1538" s="2" t="s">
        <v>46</v>
      </c>
      <c r="AE1538" s="2" t="s">
        <v>41</v>
      </c>
      <c r="AF1538" s="2">
        <v>0</v>
      </c>
      <c r="AG1538" s="8">
        <v>0.13857392966747281</v>
      </c>
      <c r="AH1538" s="3">
        <v>531.04541015625</v>
      </c>
      <c r="AI1538" s="9">
        <v>0.26782223582267761</v>
      </c>
    </row>
    <row r="1539" spans="1:35" ht="15" x14ac:dyDescent="0.25">
      <c r="A1539" s="2">
        <v>1538</v>
      </c>
      <c r="B1539" s="2">
        <v>47</v>
      </c>
      <c r="C1539" s="2" t="s">
        <v>47</v>
      </c>
      <c r="D1539" s="2" t="s">
        <v>33</v>
      </c>
      <c r="E1539" s="2">
        <v>2</v>
      </c>
      <c r="F1539" s="2">
        <v>0</v>
      </c>
      <c r="G1539" s="2">
        <v>2</v>
      </c>
      <c r="H1539" s="2" t="s">
        <v>34</v>
      </c>
      <c r="I1539" s="2" t="s">
        <v>49</v>
      </c>
      <c r="J1539" s="6">
        <v>757.87049999999999</v>
      </c>
      <c r="K1539" s="6">
        <v>757.84733333333338</v>
      </c>
      <c r="L1539" s="2" t="s">
        <v>36</v>
      </c>
      <c r="M1539" s="2" t="s">
        <v>45</v>
      </c>
      <c r="N1539" s="6">
        <v>0</v>
      </c>
      <c r="O1539" s="6">
        <v>0</v>
      </c>
      <c r="P1539" s="6">
        <v>179.28511111111112</v>
      </c>
      <c r="Q1539" s="6">
        <v>0</v>
      </c>
      <c r="R1539" s="6">
        <v>80</v>
      </c>
      <c r="S1539" s="6">
        <v>0</v>
      </c>
      <c r="T1539" s="6">
        <v>0</v>
      </c>
      <c r="U1539" s="6">
        <v>0</v>
      </c>
      <c r="V1539" s="6">
        <v>44.222222222222221</v>
      </c>
      <c r="W1539" s="6">
        <v>0</v>
      </c>
      <c r="X1539" s="6">
        <v>0</v>
      </c>
      <c r="Y1539" s="6">
        <v>321.36808528917356</v>
      </c>
      <c r="Z1539" s="2">
        <v>48</v>
      </c>
      <c r="AA1539" s="6">
        <v>9.4401873794453124</v>
      </c>
      <c r="AB1539" s="2" t="s">
        <v>38</v>
      </c>
      <c r="AC1539" s="2" t="s">
        <v>50</v>
      </c>
      <c r="AD1539" s="2" t="s">
        <v>40</v>
      </c>
      <c r="AE1539" s="2" t="s">
        <v>41</v>
      </c>
      <c r="AF1539" s="2">
        <v>1</v>
      </c>
      <c r="AG1539" s="8">
        <v>0.12507268786430359</v>
      </c>
      <c r="AH1539" s="3">
        <v>476.87997436523438</v>
      </c>
      <c r="AI1539" s="9">
        <v>0.21361321210861209</v>
      </c>
    </row>
    <row r="1540" spans="1:35" x14ac:dyDescent="0.2">
      <c r="A1540" s="2">
        <v>1539</v>
      </c>
      <c r="B1540" s="2">
        <v>63</v>
      </c>
      <c r="C1540" s="2" t="s">
        <v>32</v>
      </c>
      <c r="D1540" s="2" t="s">
        <v>33</v>
      </c>
      <c r="E1540" s="2">
        <v>0</v>
      </c>
      <c r="F1540" s="2">
        <v>0</v>
      </c>
      <c r="G1540" s="2">
        <v>3</v>
      </c>
      <c r="H1540" s="2" t="s">
        <v>53</v>
      </c>
      <c r="I1540" s="2" t="s">
        <v>49</v>
      </c>
      <c r="J1540" s="6">
        <v>296.13225</v>
      </c>
      <c r="K1540" s="6">
        <v>376.15911111111109</v>
      </c>
      <c r="L1540" s="2" t="s">
        <v>44</v>
      </c>
      <c r="M1540" s="2" t="s">
        <v>45</v>
      </c>
      <c r="N1540" s="6">
        <v>0</v>
      </c>
      <c r="O1540" s="6">
        <v>805.12911111111111</v>
      </c>
      <c r="P1540" s="6">
        <v>120.90111111111111</v>
      </c>
      <c r="Q1540" s="6">
        <v>0</v>
      </c>
      <c r="R1540" s="6">
        <v>0</v>
      </c>
      <c r="S1540" s="6">
        <v>0</v>
      </c>
      <c r="T1540" s="6">
        <v>0</v>
      </c>
      <c r="U1540" s="6">
        <v>0</v>
      </c>
      <c r="V1540" s="6">
        <v>12.222222222222221</v>
      </c>
      <c r="W1540" s="6">
        <v>0</v>
      </c>
      <c r="X1540" s="6">
        <v>0</v>
      </c>
      <c r="Y1540" s="6">
        <v>116.74016181225713</v>
      </c>
      <c r="Z1540" s="2">
        <v>36</v>
      </c>
      <c r="AA1540" s="6">
        <v>4.2204365047636534</v>
      </c>
      <c r="AB1540" s="2" t="s">
        <v>55</v>
      </c>
      <c r="AC1540" s="2" t="s">
        <v>50</v>
      </c>
      <c r="AD1540" s="2" t="s">
        <v>46</v>
      </c>
      <c r="AE1540" s="2" t="s">
        <v>41</v>
      </c>
      <c r="AF1540" s="2" t="s">
        <v>59</v>
      </c>
      <c r="AG1540" s="4" t="s">
        <v>59</v>
      </c>
      <c r="AH1540" s="3" t="s">
        <v>59</v>
      </c>
    </row>
    <row r="1541" spans="1:35" ht="15" x14ac:dyDescent="0.25">
      <c r="A1541" s="2">
        <v>1540</v>
      </c>
      <c r="B1541" s="2">
        <v>34</v>
      </c>
      <c r="C1541" s="2" t="s">
        <v>61</v>
      </c>
      <c r="D1541" s="2" t="s">
        <v>42</v>
      </c>
      <c r="E1541" s="2">
        <v>0</v>
      </c>
      <c r="F1541" s="2">
        <v>1</v>
      </c>
      <c r="G1541" s="2">
        <v>3</v>
      </c>
      <c r="H1541" s="2" t="s">
        <v>58</v>
      </c>
      <c r="I1541" s="2" t="s">
        <v>49</v>
      </c>
      <c r="J1541" s="6">
        <v>1186.38075</v>
      </c>
      <c r="K1541" s="6">
        <v>640.87333333333333</v>
      </c>
      <c r="L1541" s="2" t="s">
        <v>36</v>
      </c>
      <c r="M1541" s="2" t="s">
        <v>51</v>
      </c>
      <c r="N1541" s="6">
        <v>0</v>
      </c>
      <c r="O1541" s="6">
        <v>0</v>
      </c>
      <c r="P1541" s="6">
        <v>697.55866666666668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104.44444444444444</v>
      </c>
      <c r="W1541" s="6">
        <v>0</v>
      </c>
      <c r="X1541" s="6">
        <v>0</v>
      </c>
      <c r="Y1541" s="6">
        <v>1465.2257245387439</v>
      </c>
      <c r="Z1541" s="2">
        <v>24</v>
      </c>
      <c r="AA1541" s="6">
        <v>73.150078480219562</v>
      </c>
      <c r="AB1541" s="2" t="s">
        <v>38</v>
      </c>
      <c r="AC1541" s="2" t="s">
        <v>50</v>
      </c>
      <c r="AD1541" s="2" t="s">
        <v>40</v>
      </c>
      <c r="AE1541" s="2" t="s">
        <v>41</v>
      </c>
      <c r="AF1541" s="2">
        <v>1</v>
      </c>
      <c r="AG1541" s="8">
        <v>3.6402732133865363E-2</v>
      </c>
      <c r="AH1541" s="3">
        <v>558.05487060546875</v>
      </c>
      <c r="AI1541" s="9">
        <v>4.273827001452446E-2</v>
      </c>
    </row>
    <row r="1542" spans="1:35" ht="15" x14ac:dyDescent="0.25">
      <c r="A1542" s="2">
        <v>1541</v>
      </c>
      <c r="B1542" s="2">
        <v>69</v>
      </c>
      <c r="C1542" s="2" t="s">
        <v>32</v>
      </c>
      <c r="D1542" s="2" t="s">
        <v>33</v>
      </c>
      <c r="E1542" s="2">
        <v>2</v>
      </c>
      <c r="F1542" s="2">
        <v>1</v>
      </c>
      <c r="G1542" s="2">
        <v>1</v>
      </c>
      <c r="H1542" s="2" t="s">
        <v>43</v>
      </c>
      <c r="I1542" s="2" t="s">
        <v>35</v>
      </c>
      <c r="J1542" s="6">
        <v>469.93200000000002</v>
      </c>
      <c r="K1542" s="6">
        <v>380.42066666666665</v>
      </c>
      <c r="L1542" s="2" t="s">
        <v>44</v>
      </c>
      <c r="M1542" s="2" t="s">
        <v>51</v>
      </c>
      <c r="N1542" s="6">
        <v>0</v>
      </c>
      <c r="O1542" s="6">
        <v>0</v>
      </c>
      <c r="P1542" s="6">
        <v>228.79844444444444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114.66666666666667</v>
      </c>
      <c r="W1542" s="6">
        <v>0</v>
      </c>
      <c r="X1542" s="6">
        <v>0</v>
      </c>
      <c r="Y1542" s="6">
        <v>421.0805640854129</v>
      </c>
      <c r="Z1542" s="2">
        <v>48</v>
      </c>
      <c r="AA1542" s="6">
        <v>12.369241405013724</v>
      </c>
      <c r="AB1542" s="2" t="s">
        <v>55</v>
      </c>
      <c r="AC1542" s="2" t="s">
        <v>39</v>
      </c>
      <c r="AD1542" s="2" t="s">
        <v>40</v>
      </c>
      <c r="AE1542" s="2" t="s">
        <v>41</v>
      </c>
      <c r="AF1542" s="2">
        <v>1</v>
      </c>
      <c r="AG1542" s="8">
        <v>0.16000118851661679</v>
      </c>
      <c r="AH1542" s="3">
        <v>487.0098876953125</v>
      </c>
      <c r="AI1542" s="9">
        <v>0.27801856398582458</v>
      </c>
    </row>
    <row r="1543" spans="1:35" ht="15" x14ac:dyDescent="0.25">
      <c r="A1543" s="2">
        <v>1542</v>
      </c>
      <c r="B1543" s="2">
        <v>40</v>
      </c>
      <c r="C1543" s="2" t="s">
        <v>61</v>
      </c>
      <c r="D1543" s="2" t="s">
        <v>65</v>
      </c>
      <c r="E1543" s="2">
        <v>0</v>
      </c>
      <c r="F1543" s="2">
        <v>0</v>
      </c>
      <c r="G1543" s="2">
        <v>2</v>
      </c>
      <c r="H1543" s="2" t="s">
        <v>34</v>
      </c>
      <c r="I1543" s="2" t="s">
        <v>66</v>
      </c>
      <c r="J1543" s="6">
        <v>536.61300000000006</v>
      </c>
      <c r="K1543" s="6">
        <v>252.96688888888889</v>
      </c>
      <c r="L1543" s="2" t="s">
        <v>73</v>
      </c>
      <c r="M1543" s="2" t="s">
        <v>45</v>
      </c>
      <c r="N1543" s="6">
        <v>0</v>
      </c>
      <c r="O1543" s="6">
        <v>0</v>
      </c>
      <c r="P1543" s="6">
        <v>320.3968888888889</v>
      </c>
      <c r="Q1543" s="6">
        <v>0</v>
      </c>
      <c r="R1543" s="6">
        <v>0</v>
      </c>
      <c r="S1543" s="6">
        <v>0</v>
      </c>
      <c r="T1543" s="6">
        <v>0</v>
      </c>
      <c r="U1543" s="6">
        <v>0</v>
      </c>
      <c r="V1543" s="6">
        <v>100.44444444444444</v>
      </c>
      <c r="W1543" s="6">
        <v>0</v>
      </c>
      <c r="X1543" s="6">
        <v>0</v>
      </c>
      <c r="Y1543" s="6">
        <v>609.1413770919097</v>
      </c>
      <c r="Z1543" s="2">
        <v>24</v>
      </c>
      <c r="AA1543" s="6">
        <v>30.410836223783463</v>
      </c>
      <c r="AB1543" s="2" t="s">
        <v>38</v>
      </c>
      <c r="AC1543" s="2" t="s">
        <v>39</v>
      </c>
      <c r="AD1543" s="2" t="s">
        <v>40</v>
      </c>
      <c r="AE1543" s="2" t="s">
        <v>41</v>
      </c>
      <c r="AF1543" s="2">
        <v>1</v>
      </c>
      <c r="AG1543" s="8">
        <v>0.15302148461341861</v>
      </c>
      <c r="AH1543" s="3">
        <v>374.43743896484381</v>
      </c>
      <c r="AI1543" s="9">
        <v>0.21783111989498141</v>
      </c>
    </row>
    <row r="1544" spans="1:35" ht="15" x14ac:dyDescent="0.25">
      <c r="A1544" s="2">
        <v>1543</v>
      </c>
      <c r="B1544" s="2">
        <v>24</v>
      </c>
      <c r="C1544" s="2" t="s">
        <v>47</v>
      </c>
      <c r="D1544" s="2" t="s">
        <v>57</v>
      </c>
      <c r="E1544" s="2">
        <v>1</v>
      </c>
      <c r="F1544" s="2">
        <v>2</v>
      </c>
      <c r="G1544" s="2">
        <v>5</v>
      </c>
      <c r="H1544" s="2" t="s">
        <v>48</v>
      </c>
      <c r="I1544" s="2" t="s">
        <v>49</v>
      </c>
      <c r="J1544" s="6">
        <v>1901.461</v>
      </c>
      <c r="K1544" s="6">
        <v>944.10488888888892</v>
      </c>
      <c r="L1544" s="2" t="s">
        <v>44</v>
      </c>
      <c r="M1544" s="2" t="s">
        <v>37</v>
      </c>
      <c r="N1544" s="6">
        <v>0</v>
      </c>
      <c r="O1544" s="6">
        <v>0</v>
      </c>
      <c r="P1544" s="6">
        <v>323.7451111111111</v>
      </c>
      <c r="Q1544" s="6">
        <v>0</v>
      </c>
      <c r="R1544" s="6">
        <v>0</v>
      </c>
      <c r="S1544" s="6">
        <v>0</v>
      </c>
      <c r="T1544" s="6">
        <v>0</v>
      </c>
      <c r="U1544" s="6">
        <v>0</v>
      </c>
      <c r="V1544" s="6">
        <v>37.111111111111114</v>
      </c>
      <c r="W1544" s="6">
        <v>0</v>
      </c>
      <c r="X1544" s="6">
        <v>0</v>
      </c>
      <c r="Y1544" s="6">
        <v>2469.1137532416874</v>
      </c>
      <c r="Z1544" s="2">
        <v>24</v>
      </c>
      <c r="AA1544" s="6">
        <v>123.26828679115441</v>
      </c>
      <c r="AB1544" s="2" t="s">
        <v>38</v>
      </c>
      <c r="AC1544" s="2" t="s">
        <v>62</v>
      </c>
      <c r="AD1544" s="2" t="s">
        <v>40</v>
      </c>
      <c r="AE1544" s="2" t="s">
        <v>67</v>
      </c>
      <c r="AF1544" s="2">
        <v>1</v>
      </c>
      <c r="AG1544" s="8">
        <v>6.4074848778545856E-3</v>
      </c>
      <c r="AH1544" s="3">
        <v>790.98638916015625</v>
      </c>
      <c r="AI1544" s="9">
        <v>6.2444773502647877E-3</v>
      </c>
    </row>
    <row r="1545" spans="1:35" ht="15" x14ac:dyDescent="0.25">
      <c r="A1545" s="2">
        <v>1544</v>
      </c>
      <c r="B1545" s="2">
        <v>47</v>
      </c>
      <c r="C1545" s="2" t="s">
        <v>47</v>
      </c>
      <c r="D1545" s="2" t="s">
        <v>57</v>
      </c>
      <c r="E1545" s="2">
        <v>1</v>
      </c>
      <c r="F1545" s="2">
        <v>0</v>
      </c>
      <c r="G1545" s="2">
        <v>4</v>
      </c>
      <c r="H1545" s="2" t="s">
        <v>58</v>
      </c>
      <c r="I1545" s="2" t="s">
        <v>49</v>
      </c>
      <c r="J1545" s="6">
        <v>540.12149999999997</v>
      </c>
      <c r="K1545" s="6">
        <v>639.99933333333331</v>
      </c>
      <c r="L1545" s="2" t="s">
        <v>36</v>
      </c>
      <c r="M1545" s="2" t="s">
        <v>45</v>
      </c>
      <c r="N1545" s="6">
        <v>0</v>
      </c>
      <c r="O1545" s="6">
        <v>0</v>
      </c>
      <c r="P1545" s="6">
        <v>116.65733333333333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7.333333333333333</v>
      </c>
      <c r="W1545" s="6">
        <v>0</v>
      </c>
      <c r="X1545" s="6">
        <v>0</v>
      </c>
      <c r="Y1545" s="6">
        <v>292.30540647306663</v>
      </c>
      <c r="Z1545" s="2">
        <v>36</v>
      </c>
      <c r="AA1545" s="6">
        <v>10.567540672101249</v>
      </c>
      <c r="AB1545" s="2" t="s">
        <v>38</v>
      </c>
      <c r="AC1545" s="2" t="s">
        <v>60</v>
      </c>
      <c r="AD1545" s="2" t="s">
        <v>46</v>
      </c>
      <c r="AE1545" s="2" t="s">
        <v>41</v>
      </c>
      <c r="AF1545" s="2">
        <v>1</v>
      </c>
      <c r="AG1545" s="8">
        <v>0.14531444013118741</v>
      </c>
      <c r="AH1545" s="3">
        <v>476.47683715820313</v>
      </c>
      <c r="AI1545" s="9">
        <v>0.29205375909805298</v>
      </c>
    </row>
    <row r="1546" spans="1:35" ht="15" x14ac:dyDescent="0.25">
      <c r="A1546" s="2">
        <v>1545</v>
      </c>
      <c r="B1546" s="2">
        <v>25</v>
      </c>
      <c r="C1546" s="2" t="s">
        <v>32</v>
      </c>
      <c r="D1546" s="2" t="s">
        <v>74</v>
      </c>
      <c r="E1546" s="2">
        <v>4</v>
      </c>
      <c r="F1546" s="2">
        <v>0</v>
      </c>
      <c r="G1546" s="2">
        <v>5</v>
      </c>
      <c r="H1546" s="2" t="s">
        <v>53</v>
      </c>
      <c r="I1546" s="2" t="s">
        <v>49</v>
      </c>
      <c r="J1546" s="6">
        <v>2299.36375</v>
      </c>
      <c r="K1546" s="6">
        <v>1445.7617777777778</v>
      </c>
      <c r="L1546" s="2" t="s">
        <v>36</v>
      </c>
      <c r="M1546" s="2" t="s">
        <v>37</v>
      </c>
      <c r="N1546" s="6">
        <v>0</v>
      </c>
      <c r="O1546" s="6">
        <v>0</v>
      </c>
      <c r="P1546" s="6">
        <v>511.91800000000001</v>
      </c>
      <c r="Q1546" s="6">
        <v>0</v>
      </c>
      <c r="R1546" s="6">
        <v>0</v>
      </c>
      <c r="S1546" s="6">
        <v>0</v>
      </c>
      <c r="T1546" s="6">
        <v>0</v>
      </c>
      <c r="U1546" s="6">
        <v>0</v>
      </c>
      <c r="V1546" s="6">
        <v>6.666666666666667</v>
      </c>
      <c r="W1546" s="6">
        <v>0</v>
      </c>
      <c r="X1546" s="6">
        <v>0</v>
      </c>
      <c r="Y1546" s="6">
        <v>1687.816622873059</v>
      </c>
      <c r="Z1546" s="2">
        <v>3</v>
      </c>
      <c r="AA1546" s="6">
        <v>579.56746825074936</v>
      </c>
      <c r="AB1546" s="2" t="s">
        <v>38</v>
      </c>
      <c r="AC1546" s="2" t="s">
        <v>50</v>
      </c>
      <c r="AD1546" s="2" t="s">
        <v>40</v>
      </c>
      <c r="AE1546" s="2" t="s">
        <v>41</v>
      </c>
      <c r="AF1546" s="2">
        <v>1</v>
      </c>
      <c r="AG1546" s="8">
        <v>2.32114945538342E-3</v>
      </c>
      <c r="AH1546" s="3">
        <v>883.87384033203125</v>
      </c>
      <c r="AI1546" s="9">
        <v>3.2745103817433119E-3</v>
      </c>
    </row>
    <row r="1547" spans="1:35" x14ac:dyDescent="0.2">
      <c r="A1547" s="2">
        <v>1546</v>
      </c>
      <c r="B1547" s="2">
        <v>42</v>
      </c>
      <c r="C1547" s="2" t="s">
        <v>61</v>
      </c>
      <c r="D1547" s="2" t="s">
        <v>57</v>
      </c>
      <c r="E1547" s="2">
        <v>1</v>
      </c>
      <c r="F1547" s="2">
        <v>0</v>
      </c>
      <c r="G1547" s="2">
        <v>2</v>
      </c>
      <c r="H1547" s="2" t="s">
        <v>34</v>
      </c>
      <c r="I1547" s="2" t="s">
        <v>49</v>
      </c>
      <c r="J1547" s="6">
        <v>983.98749999999995</v>
      </c>
      <c r="K1547" s="6">
        <v>939.76199999999994</v>
      </c>
      <c r="L1547" s="2" t="s">
        <v>36</v>
      </c>
      <c r="M1547" s="2" t="s">
        <v>37</v>
      </c>
      <c r="N1547" s="6">
        <v>0</v>
      </c>
      <c r="O1547" s="6">
        <v>497.77777777777777</v>
      </c>
      <c r="P1547" s="6">
        <v>505.68622222222223</v>
      </c>
      <c r="Q1547" s="6">
        <v>0</v>
      </c>
      <c r="R1547" s="6">
        <v>0</v>
      </c>
      <c r="S1547" s="6">
        <v>0</v>
      </c>
      <c r="T1547" s="6">
        <v>0</v>
      </c>
      <c r="U1547" s="6">
        <v>0</v>
      </c>
      <c r="V1547" s="6">
        <v>120.66666666666667</v>
      </c>
      <c r="W1547" s="6">
        <v>0</v>
      </c>
      <c r="X1547" s="6">
        <v>0</v>
      </c>
      <c r="Y1547" s="6">
        <v>470.36806501406886</v>
      </c>
      <c r="Z1547" s="2">
        <v>24</v>
      </c>
      <c r="AA1547" s="6">
        <v>23.482703240962881</v>
      </c>
      <c r="AB1547" s="2" t="s">
        <v>38</v>
      </c>
      <c r="AC1547" s="2" t="s">
        <v>39</v>
      </c>
      <c r="AD1547" s="2" t="s">
        <v>77</v>
      </c>
      <c r="AE1547" s="2" t="s">
        <v>41</v>
      </c>
      <c r="AF1547" s="2" t="s">
        <v>59</v>
      </c>
      <c r="AG1547" s="4" t="s">
        <v>59</v>
      </c>
      <c r="AH1547" s="3" t="s">
        <v>59</v>
      </c>
    </row>
    <row r="1548" spans="1:35" x14ac:dyDescent="0.2">
      <c r="A1548" s="2">
        <v>1547</v>
      </c>
      <c r="B1548" s="2">
        <v>50</v>
      </c>
      <c r="C1548" s="2" t="s">
        <v>61</v>
      </c>
      <c r="D1548" s="2" t="s">
        <v>33</v>
      </c>
      <c r="E1548" s="2">
        <v>1</v>
      </c>
      <c r="F1548" s="2">
        <v>1</v>
      </c>
      <c r="G1548" s="2">
        <v>2</v>
      </c>
      <c r="H1548" s="2" t="s">
        <v>58</v>
      </c>
      <c r="I1548" s="2" t="s">
        <v>35</v>
      </c>
      <c r="J1548" s="6">
        <v>323.892</v>
      </c>
      <c r="K1548" s="6">
        <v>305.67533333333336</v>
      </c>
      <c r="L1548" s="2" t="s">
        <v>44</v>
      </c>
      <c r="M1548" s="2" t="s">
        <v>37</v>
      </c>
      <c r="N1548" s="6">
        <v>0</v>
      </c>
      <c r="O1548" s="6">
        <v>0</v>
      </c>
      <c r="P1548" s="6">
        <v>168.19688888888888</v>
      </c>
      <c r="Q1548" s="6">
        <v>0</v>
      </c>
      <c r="R1548" s="6">
        <v>0</v>
      </c>
      <c r="S1548" s="6">
        <v>0</v>
      </c>
      <c r="T1548" s="6">
        <v>0</v>
      </c>
      <c r="U1548" s="6">
        <v>0</v>
      </c>
      <c r="V1548" s="6">
        <v>0</v>
      </c>
      <c r="W1548" s="6">
        <v>0</v>
      </c>
      <c r="X1548" s="6">
        <v>0</v>
      </c>
      <c r="Y1548" s="6">
        <v>232.38176779773761</v>
      </c>
      <c r="Z1548" s="2">
        <v>36</v>
      </c>
      <c r="AA1548" s="6">
        <v>8.4011575847593924</v>
      </c>
      <c r="AB1548" s="2" t="s">
        <v>55</v>
      </c>
      <c r="AC1548" s="2" t="s">
        <v>60</v>
      </c>
      <c r="AD1548" s="2" t="s">
        <v>40</v>
      </c>
      <c r="AE1548" s="2" t="s">
        <v>41</v>
      </c>
      <c r="AF1548" s="2" t="s">
        <v>59</v>
      </c>
      <c r="AG1548" s="4" t="s">
        <v>59</v>
      </c>
      <c r="AH1548" s="3" t="s">
        <v>59</v>
      </c>
    </row>
    <row r="1549" spans="1:35" ht="15" x14ac:dyDescent="0.25">
      <c r="A1549" s="2">
        <v>1548</v>
      </c>
      <c r="B1549" s="2">
        <v>41</v>
      </c>
      <c r="C1549" s="2" t="s">
        <v>47</v>
      </c>
      <c r="D1549" s="2" t="s">
        <v>65</v>
      </c>
      <c r="E1549" s="2">
        <v>2</v>
      </c>
      <c r="F1549" s="2">
        <v>0</v>
      </c>
      <c r="G1549" s="2">
        <v>3</v>
      </c>
      <c r="H1549" s="2" t="s">
        <v>34</v>
      </c>
      <c r="I1549" s="2" t="s">
        <v>49</v>
      </c>
      <c r="J1549" s="6">
        <v>685.82974999999999</v>
      </c>
      <c r="K1549" s="6">
        <v>363.03888888888889</v>
      </c>
      <c r="L1549" s="2" t="s">
        <v>44</v>
      </c>
      <c r="M1549" s="2" t="s">
        <v>37</v>
      </c>
      <c r="N1549" s="6">
        <v>0</v>
      </c>
      <c r="O1549" s="6">
        <v>0</v>
      </c>
      <c r="P1549" s="6">
        <v>308.81288888888889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3.7777777777777777</v>
      </c>
      <c r="W1549" s="6">
        <v>0</v>
      </c>
      <c r="X1549" s="6">
        <v>0</v>
      </c>
      <c r="Y1549" s="6">
        <v>1100.5873527553688</v>
      </c>
      <c r="Z1549" s="2">
        <v>36</v>
      </c>
      <c r="AA1549" s="6">
        <v>39.788869298639725</v>
      </c>
      <c r="AB1549" s="2" t="s">
        <v>55</v>
      </c>
      <c r="AC1549" s="2" t="s">
        <v>39</v>
      </c>
      <c r="AD1549" s="2" t="s">
        <v>40</v>
      </c>
      <c r="AE1549" s="2" t="s">
        <v>41</v>
      </c>
      <c r="AF1549" s="2">
        <v>1</v>
      </c>
      <c r="AG1549" s="8">
        <v>8.1471003592014313E-2</v>
      </c>
      <c r="AH1549" s="3">
        <v>523.55718994140625</v>
      </c>
      <c r="AI1549" s="9">
        <v>0.1243438124656677</v>
      </c>
    </row>
    <row r="1550" spans="1:35" ht="15" x14ac:dyDescent="0.25">
      <c r="A1550" s="2">
        <v>1549</v>
      </c>
      <c r="B1550" s="2">
        <v>41</v>
      </c>
      <c r="C1550" s="2" t="s">
        <v>32</v>
      </c>
      <c r="D1550" s="2" t="s">
        <v>57</v>
      </c>
      <c r="E1550" s="2">
        <v>2</v>
      </c>
      <c r="F1550" s="2">
        <v>0</v>
      </c>
      <c r="G1550" s="2">
        <v>3</v>
      </c>
      <c r="H1550" s="2" t="s">
        <v>34</v>
      </c>
      <c r="I1550" s="2" t="s">
        <v>49</v>
      </c>
      <c r="J1550" s="6">
        <v>867.14925000000005</v>
      </c>
      <c r="K1550" s="6">
        <v>831.19311111111108</v>
      </c>
      <c r="L1550" s="2" t="s">
        <v>44</v>
      </c>
      <c r="M1550" s="2" t="s">
        <v>45</v>
      </c>
      <c r="N1550" s="6">
        <v>0</v>
      </c>
      <c r="O1550" s="6">
        <v>0</v>
      </c>
      <c r="P1550" s="6">
        <v>565.79711111111112</v>
      </c>
      <c r="Q1550" s="6">
        <v>0</v>
      </c>
      <c r="R1550" s="6">
        <v>0</v>
      </c>
      <c r="S1550" s="6">
        <v>0</v>
      </c>
      <c r="T1550" s="6">
        <v>0</v>
      </c>
      <c r="U1550" s="6">
        <v>0</v>
      </c>
      <c r="V1550" s="6">
        <v>96.444444444444443</v>
      </c>
      <c r="W1550" s="6">
        <v>0</v>
      </c>
      <c r="X1550" s="6">
        <v>0</v>
      </c>
      <c r="Y1550" s="6">
        <v>488.60711260800139</v>
      </c>
      <c r="Z1550" s="2">
        <v>18</v>
      </c>
      <c r="AA1550" s="6">
        <v>31.175958795996991</v>
      </c>
      <c r="AB1550" s="2" t="s">
        <v>55</v>
      </c>
      <c r="AC1550" s="2" t="s">
        <v>39</v>
      </c>
      <c r="AD1550" s="2" t="s">
        <v>40</v>
      </c>
      <c r="AE1550" s="2" t="s">
        <v>41</v>
      </c>
      <c r="AF1550" s="2">
        <v>0</v>
      </c>
      <c r="AG1550" s="8">
        <v>0.10688748955726619</v>
      </c>
      <c r="AH1550" s="3">
        <v>435.27520751953119</v>
      </c>
      <c r="AI1550" s="9">
        <v>0.1625228822231293</v>
      </c>
    </row>
    <row r="1551" spans="1:35" ht="15" x14ac:dyDescent="0.25">
      <c r="A1551" s="2">
        <v>1550</v>
      </c>
      <c r="B1551" s="2">
        <v>62</v>
      </c>
      <c r="C1551" s="2" t="s">
        <v>47</v>
      </c>
      <c r="D1551" s="2" t="s">
        <v>33</v>
      </c>
      <c r="E1551" s="2">
        <v>1</v>
      </c>
      <c r="F1551" s="2">
        <v>1</v>
      </c>
      <c r="G1551" s="2">
        <v>2</v>
      </c>
      <c r="H1551" s="2" t="s">
        <v>34</v>
      </c>
      <c r="I1551" s="2" t="s">
        <v>49</v>
      </c>
      <c r="J1551" s="6">
        <v>523.16774999999996</v>
      </c>
      <c r="K1551" s="6">
        <v>625.34511111111112</v>
      </c>
      <c r="L1551" s="2" t="s">
        <v>44</v>
      </c>
      <c r="M1551" s="2" t="s">
        <v>37</v>
      </c>
      <c r="N1551" s="6">
        <v>0</v>
      </c>
      <c r="O1551" s="6">
        <v>0</v>
      </c>
      <c r="P1551" s="6">
        <v>150.6468888888889</v>
      </c>
      <c r="Q1551" s="6">
        <v>0</v>
      </c>
      <c r="R1551" s="6">
        <v>0</v>
      </c>
      <c r="S1551" s="6">
        <v>0</v>
      </c>
      <c r="T1551" s="6">
        <v>0</v>
      </c>
      <c r="U1551" s="6">
        <v>0</v>
      </c>
      <c r="V1551" s="6">
        <v>17.155555555555555</v>
      </c>
      <c r="W1551" s="6">
        <v>0</v>
      </c>
      <c r="X1551" s="6">
        <v>0</v>
      </c>
      <c r="Y1551" s="6">
        <v>157.58072611244987</v>
      </c>
      <c r="Z1551" s="2">
        <v>36</v>
      </c>
      <c r="AA1551" s="6">
        <v>5.6969207392542662</v>
      </c>
      <c r="AB1551" s="2" t="s">
        <v>38</v>
      </c>
      <c r="AC1551" s="2" t="s">
        <v>75</v>
      </c>
      <c r="AD1551" s="2" t="s">
        <v>40</v>
      </c>
      <c r="AE1551" s="2" t="s">
        <v>67</v>
      </c>
      <c r="AF1551" s="2">
        <v>0</v>
      </c>
      <c r="AG1551" s="8">
        <v>0.17674997448921201</v>
      </c>
      <c r="AH1551" s="3">
        <v>441.36587524414063</v>
      </c>
      <c r="AI1551" s="9">
        <v>0.31601226329803472</v>
      </c>
    </row>
    <row r="1552" spans="1:35" x14ac:dyDescent="0.2">
      <c r="A1552" s="2">
        <v>1551</v>
      </c>
      <c r="B1552" s="2">
        <v>65</v>
      </c>
      <c r="C1552" s="2" t="s">
        <v>61</v>
      </c>
      <c r="D1552" s="2" t="s">
        <v>57</v>
      </c>
      <c r="E1552" s="2">
        <v>0</v>
      </c>
      <c r="F1552" s="2">
        <v>3</v>
      </c>
      <c r="G1552" s="2">
        <v>5</v>
      </c>
      <c r="H1552" s="2" t="s">
        <v>43</v>
      </c>
      <c r="I1552" s="2" t="s">
        <v>49</v>
      </c>
      <c r="J1552" s="6">
        <v>1555.90275</v>
      </c>
      <c r="K1552" s="6">
        <v>1504.2886666666666</v>
      </c>
      <c r="L1552" s="2" t="s">
        <v>44</v>
      </c>
      <c r="M1552" s="2" t="s">
        <v>45</v>
      </c>
      <c r="N1552" s="6">
        <v>0</v>
      </c>
      <c r="O1552" s="6">
        <v>0</v>
      </c>
      <c r="P1552" s="6">
        <v>730.12044444444439</v>
      </c>
      <c r="Q1552" s="6">
        <v>0</v>
      </c>
      <c r="R1552" s="6">
        <v>0</v>
      </c>
      <c r="S1552" s="6">
        <v>0</v>
      </c>
      <c r="T1552" s="6">
        <v>0</v>
      </c>
      <c r="U1552" s="6">
        <v>134.22222222222223</v>
      </c>
      <c r="V1552" s="6">
        <v>187.11111111111111</v>
      </c>
      <c r="W1552" s="6">
        <v>0</v>
      </c>
      <c r="X1552" s="6">
        <v>0</v>
      </c>
      <c r="Y1552" s="6">
        <v>1321.9668607660399</v>
      </c>
      <c r="Z1552" s="2">
        <v>12</v>
      </c>
      <c r="AA1552" s="6">
        <v>121.19791241730027</v>
      </c>
      <c r="AB1552" s="2" t="s">
        <v>38</v>
      </c>
      <c r="AC1552" s="2" t="s">
        <v>39</v>
      </c>
      <c r="AD1552" s="2" t="s">
        <v>40</v>
      </c>
      <c r="AE1552" s="2" t="s">
        <v>41</v>
      </c>
      <c r="AF1552" s="2" t="s">
        <v>59</v>
      </c>
      <c r="AG1552" s="4" t="s">
        <v>59</v>
      </c>
      <c r="AH1552" s="3" t="s">
        <v>59</v>
      </c>
    </row>
    <row r="1553" spans="1:35" x14ac:dyDescent="0.2">
      <c r="A1553" s="2">
        <v>1552</v>
      </c>
      <c r="B1553" s="2">
        <v>37</v>
      </c>
      <c r="C1553" s="2" t="s">
        <v>61</v>
      </c>
      <c r="D1553" s="2" t="s">
        <v>65</v>
      </c>
      <c r="E1553" s="2">
        <v>0</v>
      </c>
      <c r="F1553" s="2">
        <v>0</v>
      </c>
      <c r="G1553" s="2">
        <v>3</v>
      </c>
      <c r="H1553" s="2" t="s">
        <v>34</v>
      </c>
      <c r="I1553" s="2" t="s">
        <v>66</v>
      </c>
      <c r="J1553" s="6">
        <v>943.01724999999999</v>
      </c>
      <c r="K1553" s="6">
        <v>954.84911111111114</v>
      </c>
      <c r="L1553" s="2" t="s">
        <v>44</v>
      </c>
      <c r="M1553" s="2" t="s">
        <v>37</v>
      </c>
      <c r="N1553" s="6">
        <v>0</v>
      </c>
      <c r="O1553" s="6">
        <v>0</v>
      </c>
      <c r="P1553" s="6">
        <v>281.13288888888889</v>
      </c>
      <c r="Q1553" s="6">
        <v>0</v>
      </c>
      <c r="R1553" s="6">
        <v>0</v>
      </c>
      <c r="S1553" s="6">
        <v>0</v>
      </c>
      <c r="T1553" s="6">
        <v>40</v>
      </c>
      <c r="U1553" s="6">
        <v>0</v>
      </c>
      <c r="V1553" s="6">
        <v>37.111111111111114</v>
      </c>
      <c r="W1553" s="6">
        <v>0</v>
      </c>
      <c r="X1553" s="6">
        <v>0</v>
      </c>
      <c r="Y1553" s="6">
        <v>514.32247949531734</v>
      </c>
      <c r="Z1553" s="2">
        <v>36</v>
      </c>
      <c r="AA1553" s="6">
        <v>18.593989711728192</v>
      </c>
      <c r="AB1553" s="2" t="s">
        <v>38</v>
      </c>
      <c r="AC1553" s="2" t="s">
        <v>39</v>
      </c>
      <c r="AD1553" s="2" t="s">
        <v>46</v>
      </c>
      <c r="AE1553" s="2" t="s">
        <v>41</v>
      </c>
      <c r="AF1553" s="2" t="s">
        <v>59</v>
      </c>
      <c r="AG1553" s="4" t="s">
        <v>59</v>
      </c>
      <c r="AH1553" s="3" t="s">
        <v>59</v>
      </c>
    </row>
    <row r="1554" spans="1:35" x14ac:dyDescent="0.2">
      <c r="A1554" s="2">
        <v>1553</v>
      </c>
      <c r="B1554" s="2">
        <v>53</v>
      </c>
      <c r="C1554" s="2" t="s">
        <v>47</v>
      </c>
      <c r="D1554" s="2" t="s">
        <v>57</v>
      </c>
      <c r="E1554" s="2">
        <v>1</v>
      </c>
      <c r="F1554" s="2">
        <v>1</v>
      </c>
      <c r="G1554" s="2">
        <v>2</v>
      </c>
      <c r="H1554" s="2" t="s">
        <v>58</v>
      </c>
      <c r="I1554" s="2" t="s">
        <v>35</v>
      </c>
      <c r="J1554" s="6">
        <v>118.52925</v>
      </c>
      <c r="K1554" s="6">
        <v>140.46777777777777</v>
      </c>
      <c r="L1554" s="2" t="s">
        <v>44</v>
      </c>
      <c r="M1554" s="2" t="s">
        <v>37</v>
      </c>
      <c r="N1554" s="6">
        <v>0</v>
      </c>
      <c r="O1554" s="6">
        <v>0</v>
      </c>
      <c r="P1554" s="6">
        <v>56.366444444444447</v>
      </c>
      <c r="Q1554" s="6">
        <v>0</v>
      </c>
      <c r="R1554" s="6">
        <v>0</v>
      </c>
      <c r="S1554" s="6">
        <v>0</v>
      </c>
      <c r="T1554" s="6">
        <v>0</v>
      </c>
      <c r="U1554" s="6">
        <v>0</v>
      </c>
      <c r="V1554" s="6">
        <v>47.555555555555557</v>
      </c>
      <c r="W1554" s="6">
        <v>0</v>
      </c>
      <c r="X1554" s="6">
        <v>0</v>
      </c>
      <c r="Y1554" s="6">
        <v>44.826541620831215</v>
      </c>
      <c r="Z1554" s="2">
        <v>36</v>
      </c>
      <c r="AA1554" s="6">
        <v>1.6205868631835287</v>
      </c>
      <c r="AB1554" s="2" t="s">
        <v>38</v>
      </c>
      <c r="AC1554" s="2" t="s">
        <v>75</v>
      </c>
      <c r="AD1554" s="2" t="s">
        <v>40</v>
      </c>
      <c r="AE1554" s="2" t="s">
        <v>41</v>
      </c>
      <c r="AF1554" s="2" t="s">
        <v>59</v>
      </c>
      <c r="AG1554" s="4" t="s">
        <v>59</v>
      </c>
      <c r="AH1554" s="3" t="s">
        <v>59</v>
      </c>
    </row>
    <row r="1555" spans="1:35" ht="15" x14ac:dyDescent="0.25">
      <c r="A1555" s="2">
        <v>1554</v>
      </c>
      <c r="B1555" s="2">
        <v>32</v>
      </c>
      <c r="C1555" s="2" t="s">
        <v>61</v>
      </c>
      <c r="D1555" s="2" t="s">
        <v>57</v>
      </c>
      <c r="E1555" s="2">
        <v>0</v>
      </c>
      <c r="F1555" s="2">
        <v>0</v>
      </c>
      <c r="G1555" s="2">
        <v>3</v>
      </c>
      <c r="H1555" s="2" t="s">
        <v>43</v>
      </c>
      <c r="I1555" s="2" t="s">
        <v>49</v>
      </c>
      <c r="J1555" s="6">
        <v>524.43325000000004</v>
      </c>
      <c r="K1555" s="6">
        <v>272.5768888888889</v>
      </c>
      <c r="L1555" s="2" t="s">
        <v>44</v>
      </c>
      <c r="M1555" s="2" t="s">
        <v>45</v>
      </c>
      <c r="N1555" s="6">
        <v>0</v>
      </c>
      <c r="O1555" s="6">
        <v>0</v>
      </c>
      <c r="P1555" s="6">
        <v>343.99444444444447</v>
      </c>
      <c r="Q1555" s="6">
        <v>0</v>
      </c>
      <c r="R1555" s="6">
        <v>0</v>
      </c>
      <c r="S1555" s="6">
        <v>0</v>
      </c>
      <c r="T1555" s="6">
        <v>0</v>
      </c>
      <c r="U1555" s="6">
        <v>0</v>
      </c>
      <c r="V1555" s="6">
        <v>43.777777777777779</v>
      </c>
      <c r="W1555" s="6">
        <v>0</v>
      </c>
      <c r="X1555" s="6">
        <v>0</v>
      </c>
      <c r="Y1555" s="6">
        <v>574.09350402259008</v>
      </c>
      <c r="Z1555" s="2">
        <v>36</v>
      </c>
      <c r="AA1555" s="6">
        <v>20.754855432025142</v>
      </c>
      <c r="AB1555" s="2" t="s">
        <v>38</v>
      </c>
      <c r="AC1555" s="2" t="s">
        <v>39</v>
      </c>
      <c r="AD1555" s="2" t="s">
        <v>40</v>
      </c>
      <c r="AE1555" s="2" t="s">
        <v>41</v>
      </c>
      <c r="AF1555" s="2">
        <v>1</v>
      </c>
      <c r="AG1555" s="8">
        <v>0.14805680513381961</v>
      </c>
      <c r="AH1555" s="3">
        <v>415.75802612304688</v>
      </c>
      <c r="AI1555" s="9">
        <v>0.24054440855979919</v>
      </c>
    </row>
    <row r="1556" spans="1:35" ht="15" x14ac:dyDescent="0.25">
      <c r="A1556" s="2">
        <v>1555</v>
      </c>
      <c r="B1556" s="2">
        <v>28</v>
      </c>
      <c r="C1556" s="2" t="s">
        <v>47</v>
      </c>
      <c r="D1556" s="2" t="s">
        <v>57</v>
      </c>
      <c r="E1556" s="2">
        <v>0</v>
      </c>
      <c r="F1556" s="2">
        <v>0</v>
      </c>
      <c r="G1556" s="2">
        <v>4</v>
      </c>
      <c r="H1556" s="2" t="s">
        <v>34</v>
      </c>
      <c r="I1556" s="2" t="s">
        <v>66</v>
      </c>
      <c r="J1556" s="6">
        <v>1672.63375</v>
      </c>
      <c r="K1556" s="6">
        <v>1047.7095555555557</v>
      </c>
      <c r="L1556" s="2" t="s">
        <v>36</v>
      </c>
      <c r="M1556" s="2" t="s">
        <v>51</v>
      </c>
      <c r="N1556" s="6">
        <v>739.03970558560934</v>
      </c>
      <c r="O1556" s="6">
        <v>782.48511111111111</v>
      </c>
      <c r="P1556" s="6">
        <v>624.21333333333337</v>
      </c>
      <c r="Q1556" s="6">
        <v>147.77777777777777</v>
      </c>
      <c r="R1556" s="6">
        <v>0</v>
      </c>
      <c r="S1556" s="6">
        <v>0</v>
      </c>
      <c r="T1556" s="6">
        <v>0</v>
      </c>
      <c r="U1556" s="6">
        <v>0</v>
      </c>
      <c r="V1556" s="6">
        <v>0</v>
      </c>
      <c r="W1556" s="6">
        <v>0</v>
      </c>
      <c r="X1556" s="6">
        <v>0</v>
      </c>
      <c r="Y1556" s="6">
        <v>1596.1415658034587</v>
      </c>
      <c r="Z1556" s="2">
        <v>36</v>
      </c>
      <c r="AA1556" s="6">
        <v>57.704341218244274</v>
      </c>
      <c r="AB1556" s="2" t="s">
        <v>38</v>
      </c>
      <c r="AC1556" s="2" t="s">
        <v>50</v>
      </c>
      <c r="AD1556" s="2" t="s">
        <v>40</v>
      </c>
      <c r="AE1556" s="2" t="s">
        <v>41</v>
      </c>
      <c r="AF1556" s="2">
        <v>1</v>
      </c>
      <c r="AG1556" s="8">
        <v>1.650531031191349E-2</v>
      </c>
      <c r="AH1556" s="3">
        <v>664.78155517578125</v>
      </c>
      <c r="AI1556" s="9">
        <v>1.9669778645038601E-2</v>
      </c>
    </row>
    <row r="1557" spans="1:35" ht="15" x14ac:dyDescent="0.25">
      <c r="A1557" s="2">
        <v>1556</v>
      </c>
      <c r="B1557" s="2">
        <v>29</v>
      </c>
      <c r="C1557" s="2" t="s">
        <v>61</v>
      </c>
      <c r="D1557" s="2" t="s">
        <v>57</v>
      </c>
      <c r="E1557" s="2">
        <v>1</v>
      </c>
      <c r="F1557" s="2">
        <v>1</v>
      </c>
      <c r="G1557" s="2">
        <v>1</v>
      </c>
      <c r="H1557" s="2" t="s">
        <v>58</v>
      </c>
      <c r="I1557" s="2" t="s">
        <v>35</v>
      </c>
      <c r="J1557" s="6">
        <v>70.305250000000001</v>
      </c>
      <c r="K1557" s="6">
        <v>35.083333333333336</v>
      </c>
      <c r="L1557" s="2" t="s">
        <v>36</v>
      </c>
      <c r="M1557" s="2" t="s">
        <v>51</v>
      </c>
      <c r="N1557" s="6">
        <v>0</v>
      </c>
      <c r="O1557" s="6">
        <v>3105.3333333333335</v>
      </c>
      <c r="P1557" s="6">
        <v>8.9228888888888882</v>
      </c>
      <c r="Q1557" s="6">
        <v>0</v>
      </c>
      <c r="R1557" s="6">
        <v>0</v>
      </c>
      <c r="S1557" s="6">
        <v>0</v>
      </c>
      <c r="T1557" s="6">
        <v>622.22222222222217</v>
      </c>
      <c r="U1557" s="6">
        <v>0</v>
      </c>
      <c r="V1557" s="6">
        <v>44.666666666666664</v>
      </c>
      <c r="W1557" s="6">
        <v>0</v>
      </c>
      <c r="X1557" s="6">
        <v>0</v>
      </c>
      <c r="Y1557" s="6">
        <v>88.435360103417111</v>
      </c>
      <c r="Z1557" s="2">
        <v>36</v>
      </c>
      <c r="AA1557" s="6">
        <v>3.1971501178199748</v>
      </c>
      <c r="AB1557" s="2" t="s">
        <v>55</v>
      </c>
      <c r="AC1557" s="2" t="s">
        <v>75</v>
      </c>
      <c r="AD1557" s="2" t="s">
        <v>40</v>
      </c>
      <c r="AE1557" s="2" t="s">
        <v>41</v>
      </c>
      <c r="AF1557" s="2">
        <v>0</v>
      </c>
      <c r="AG1557" s="8">
        <v>0.3606187105178833</v>
      </c>
      <c r="AH1557" s="3">
        <v>255.47900390625</v>
      </c>
      <c r="AI1557" s="9">
        <v>0.49275442957878107</v>
      </c>
    </row>
    <row r="1558" spans="1:35" ht="15" x14ac:dyDescent="0.25">
      <c r="A1558" s="2">
        <v>1557</v>
      </c>
      <c r="B1558" s="2">
        <v>22</v>
      </c>
      <c r="C1558" s="2" t="s">
        <v>32</v>
      </c>
      <c r="D1558" s="2" t="s">
        <v>33</v>
      </c>
      <c r="E1558" s="2">
        <v>0</v>
      </c>
      <c r="F1558" s="2">
        <v>0</v>
      </c>
      <c r="G1558" s="2">
        <v>3</v>
      </c>
      <c r="H1558" s="2" t="s">
        <v>34</v>
      </c>
      <c r="I1558" s="2" t="s">
        <v>49</v>
      </c>
      <c r="J1558" s="6">
        <v>552.41274999999996</v>
      </c>
      <c r="K1558" s="6">
        <v>680.37822222222223</v>
      </c>
      <c r="L1558" s="2" t="s">
        <v>44</v>
      </c>
      <c r="M1558" s="2" t="s">
        <v>45</v>
      </c>
      <c r="N1558" s="6">
        <v>0</v>
      </c>
      <c r="O1558" s="6">
        <v>0</v>
      </c>
      <c r="P1558" s="6">
        <v>188.90911111111112</v>
      </c>
      <c r="Q1558" s="6">
        <v>0</v>
      </c>
      <c r="R1558" s="6">
        <v>0</v>
      </c>
      <c r="S1558" s="6">
        <v>0</v>
      </c>
      <c r="T1558" s="6">
        <v>0</v>
      </c>
      <c r="U1558" s="6">
        <v>0</v>
      </c>
      <c r="V1558" s="6">
        <v>0</v>
      </c>
      <c r="W1558" s="6">
        <v>0</v>
      </c>
      <c r="X1558" s="6">
        <v>0</v>
      </c>
      <c r="Y1558" s="6">
        <v>315.05150491971375</v>
      </c>
      <c r="Z1558" s="2">
        <v>18</v>
      </c>
      <c r="AA1558" s="6">
        <v>20.10210756770919</v>
      </c>
      <c r="AB1558" s="2" t="s">
        <v>68</v>
      </c>
      <c r="AC1558" s="2" t="s">
        <v>39</v>
      </c>
      <c r="AD1558" s="2" t="s">
        <v>40</v>
      </c>
      <c r="AE1558" s="2" t="s">
        <v>41</v>
      </c>
      <c r="AF1558" s="2">
        <v>0</v>
      </c>
      <c r="AG1558" s="8">
        <v>0.1783198416233063</v>
      </c>
      <c r="AH1558" s="3">
        <v>318.36734008789063</v>
      </c>
      <c r="AI1558" s="9">
        <v>0.25434777140617371</v>
      </c>
    </row>
    <row r="1559" spans="1:35" ht="15" x14ac:dyDescent="0.25">
      <c r="A1559" s="2">
        <v>1558</v>
      </c>
      <c r="B1559" s="2">
        <v>60</v>
      </c>
      <c r="C1559" s="2" t="s">
        <v>61</v>
      </c>
      <c r="D1559" s="2" t="s">
        <v>33</v>
      </c>
      <c r="E1559" s="2">
        <v>0</v>
      </c>
      <c r="F1559" s="2">
        <v>0</v>
      </c>
      <c r="G1559" s="2">
        <v>3</v>
      </c>
      <c r="H1559" s="2" t="s">
        <v>58</v>
      </c>
      <c r="I1559" s="2" t="s">
        <v>49</v>
      </c>
      <c r="J1559" s="6">
        <v>1329.6992499999999</v>
      </c>
      <c r="K1559" s="6">
        <v>1038.1344444444444</v>
      </c>
      <c r="L1559" s="2" t="s">
        <v>36</v>
      </c>
      <c r="M1559" s="2" t="s">
        <v>45</v>
      </c>
      <c r="N1559" s="6">
        <v>0</v>
      </c>
      <c r="O1559" s="6">
        <v>0</v>
      </c>
      <c r="P1559" s="6">
        <v>488.84466666666668</v>
      </c>
      <c r="Q1559" s="6">
        <v>0</v>
      </c>
      <c r="R1559" s="6">
        <v>0</v>
      </c>
      <c r="S1559" s="6">
        <v>0</v>
      </c>
      <c r="T1559" s="6">
        <v>0</v>
      </c>
      <c r="U1559" s="6">
        <v>0</v>
      </c>
      <c r="V1559" s="6">
        <v>48.888888888888886</v>
      </c>
      <c r="W1559" s="6">
        <v>0</v>
      </c>
      <c r="X1559" s="6">
        <v>0</v>
      </c>
      <c r="Y1559" s="6">
        <v>1060.4267385478133</v>
      </c>
      <c r="Z1559" s="2">
        <v>24</v>
      </c>
      <c r="AA1559" s="6">
        <v>52.940852626454593</v>
      </c>
      <c r="AB1559" s="2" t="s">
        <v>55</v>
      </c>
      <c r="AC1559" s="2" t="s">
        <v>39</v>
      </c>
      <c r="AD1559" s="2" t="s">
        <v>63</v>
      </c>
      <c r="AE1559" s="2" t="s">
        <v>41</v>
      </c>
      <c r="AF1559" s="2">
        <v>1</v>
      </c>
      <c r="AG1559" s="8">
        <v>3.3786982297897339E-2</v>
      </c>
      <c r="AH1559" s="3">
        <v>601.0107421875</v>
      </c>
      <c r="AI1559" s="9">
        <v>4.9270931631326682E-2</v>
      </c>
    </row>
    <row r="1560" spans="1:35" x14ac:dyDescent="0.2">
      <c r="A1560" s="2">
        <v>1559</v>
      </c>
      <c r="B1560" s="2">
        <v>29</v>
      </c>
      <c r="C1560" s="2" t="s">
        <v>32</v>
      </c>
      <c r="D1560" s="2" t="s">
        <v>57</v>
      </c>
      <c r="E1560" s="2">
        <v>2</v>
      </c>
      <c r="F1560" s="2">
        <v>2</v>
      </c>
      <c r="G1560" s="2">
        <v>2</v>
      </c>
      <c r="H1560" s="2" t="s">
        <v>35</v>
      </c>
      <c r="I1560" s="2" t="s">
        <v>35</v>
      </c>
      <c r="J1560" s="6">
        <v>235.57775000000001</v>
      </c>
      <c r="K1560" s="6">
        <v>197.10022222222221</v>
      </c>
      <c r="L1560" s="2" t="s">
        <v>44</v>
      </c>
      <c r="M1560" s="2" t="s">
        <v>45</v>
      </c>
      <c r="N1560" s="6">
        <v>2966.484016171954</v>
      </c>
      <c r="O1560" s="6">
        <v>2888.8888888888887</v>
      </c>
      <c r="P1560" s="6">
        <v>121.42888888888889</v>
      </c>
      <c r="Q1560" s="6">
        <v>555.55555555555554</v>
      </c>
      <c r="R1560" s="6">
        <v>0</v>
      </c>
      <c r="S1560" s="6">
        <v>0</v>
      </c>
      <c r="T1560" s="6">
        <v>0</v>
      </c>
      <c r="U1560" s="6">
        <v>0</v>
      </c>
      <c r="V1560" s="6">
        <v>54.444444444444443</v>
      </c>
      <c r="W1560" s="6">
        <v>0</v>
      </c>
      <c r="X1560" s="6">
        <v>0</v>
      </c>
      <c r="Y1560" s="6">
        <v>207.57004607004239</v>
      </c>
      <c r="Z1560" s="2">
        <v>36</v>
      </c>
      <c r="AA1560" s="6">
        <v>7.5041544069326536</v>
      </c>
      <c r="AB1560" s="2" t="s">
        <v>55</v>
      </c>
      <c r="AC1560" s="2" t="s">
        <v>39</v>
      </c>
      <c r="AD1560" s="2" t="s">
        <v>46</v>
      </c>
      <c r="AE1560" s="2" t="s">
        <v>41</v>
      </c>
      <c r="AF1560" s="2" t="s">
        <v>59</v>
      </c>
      <c r="AG1560" s="4" t="s">
        <v>59</v>
      </c>
      <c r="AH1560" s="3" t="s">
        <v>59</v>
      </c>
    </row>
    <row r="1561" spans="1:35" ht="15" x14ac:dyDescent="0.25">
      <c r="A1561" s="2">
        <v>1560</v>
      </c>
      <c r="B1561" s="2">
        <v>45</v>
      </c>
      <c r="C1561" s="2" t="s">
        <v>47</v>
      </c>
      <c r="D1561" s="2" t="s">
        <v>57</v>
      </c>
      <c r="E1561" s="2">
        <v>1</v>
      </c>
      <c r="F1561" s="2">
        <v>0</v>
      </c>
      <c r="G1561" s="2">
        <v>3</v>
      </c>
      <c r="H1561" s="2" t="s">
        <v>34</v>
      </c>
      <c r="I1561" s="2" t="s">
        <v>49</v>
      </c>
      <c r="J1561" s="6">
        <v>263.10424999999998</v>
      </c>
      <c r="K1561" s="6">
        <v>316.8462222222222</v>
      </c>
      <c r="L1561" s="2" t="s">
        <v>73</v>
      </c>
      <c r="M1561" s="2" t="s">
        <v>37</v>
      </c>
      <c r="N1561" s="6">
        <v>0</v>
      </c>
      <c r="O1561" s="6">
        <v>606.88888888888891</v>
      </c>
      <c r="P1561" s="6">
        <v>75.795111111111112</v>
      </c>
      <c r="Q1561" s="6">
        <v>0</v>
      </c>
      <c r="R1561" s="6">
        <v>0</v>
      </c>
      <c r="S1561" s="6">
        <v>0</v>
      </c>
      <c r="T1561" s="6">
        <v>0</v>
      </c>
      <c r="U1561" s="6">
        <v>0</v>
      </c>
      <c r="V1561" s="6">
        <v>3.7777777777777777</v>
      </c>
      <c r="W1561" s="6">
        <v>0</v>
      </c>
      <c r="X1561" s="6">
        <v>0</v>
      </c>
      <c r="Y1561" s="6">
        <v>147.71018167781654</v>
      </c>
      <c r="Z1561" s="2">
        <v>18</v>
      </c>
      <c r="AA1561" s="6">
        <v>9.4247636166347259</v>
      </c>
      <c r="AB1561" s="2" t="s">
        <v>55</v>
      </c>
      <c r="AC1561" s="2" t="s">
        <v>39</v>
      </c>
      <c r="AD1561" s="2" t="s">
        <v>46</v>
      </c>
      <c r="AE1561" s="2" t="s">
        <v>41</v>
      </c>
      <c r="AF1561" s="2">
        <v>0</v>
      </c>
      <c r="AG1561" s="8">
        <v>0.25284168124198908</v>
      </c>
      <c r="AH1561" s="3">
        <v>336.04409790039063</v>
      </c>
      <c r="AI1561" s="9">
        <v>0.41298651695251459</v>
      </c>
    </row>
    <row r="1562" spans="1:35" ht="15" x14ac:dyDescent="0.25">
      <c r="A1562" s="2">
        <v>1561</v>
      </c>
      <c r="B1562" s="2">
        <v>63</v>
      </c>
      <c r="C1562" s="2" t="s">
        <v>61</v>
      </c>
      <c r="D1562" s="2" t="s">
        <v>42</v>
      </c>
      <c r="E1562" s="2">
        <v>0</v>
      </c>
      <c r="F1562" s="2">
        <v>1</v>
      </c>
      <c r="G1562" s="2">
        <v>3</v>
      </c>
      <c r="H1562" s="2" t="s">
        <v>58</v>
      </c>
      <c r="I1562" s="2" t="s">
        <v>49</v>
      </c>
      <c r="J1562" s="6">
        <v>146.31475</v>
      </c>
      <c r="K1562" s="6">
        <v>106.762</v>
      </c>
      <c r="L1562" s="2" t="s">
        <v>36</v>
      </c>
      <c r="M1562" s="2" t="s">
        <v>37</v>
      </c>
      <c r="N1562" s="6">
        <v>0</v>
      </c>
      <c r="O1562" s="6">
        <v>0</v>
      </c>
      <c r="P1562" s="6">
        <v>71.227777777777774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125.11111111111111</v>
      </c>
      <c r="W1562" s="6">
        <v>0</v>
      </c>
      <c r="X1562" s="6">
        <v>0</v>
      </c>
      <c r="Y1562" s="6">
        <v>76.220699732253649</v>
      </c>
      <c r="Z1562" s="2">
        <v>36</v>
      </c>
      <c r="AA1562" s="6">
        <v>2.7555608847447846</v>
      </c>
      <c r="AB1562" s="2" t="s">
        <v>38</v>
      </c>
      <c r="AC1562" s="2" t="s">
        <v>39</v>
      </c>
      <c r="AD1562" s="2" t="s">
        <v>46</v>
      </c>
      <c r="AE1562" s="2" t="s">
        <v>41</v>
      </c>
      <c r="AF1562" s="2">
        <v>0</v>
      </c>
      <c r="AG1562" s="8">
        <v>0.26238256692886353</v>
      </c>
      <c r="AH1562" s="3">
        <v>419.11444091796881</v>
      </c>
      <c r="AI1562" s="9">
        <v>0.50064378976821899</v>
      </c>
    </row>
    <row r="1563" spans="1:35" x14ac:dyDescent="0.2">
      <c r="A1563" s="2">
        <v>1562</v>
      </c>
      <c r="B1563" s="2">
        <v>31</v>
      </c>
      <c r="C1563" s="2" t="s">
        <v>32</v>
      </c>
      <c r="D1563" s="2" t="s">
        <v>65</v>
      </c>
      <c r="E1563" s="2">
        <v>1</v>
      </c>
      <c r="F1563" s="2">
        <v>1</v>
      </c>
      <c r="G1563" s="2">
        <v>4</v>
      </c>
      <c r="H1563" s="2" t="s">
        <v>52</v>
      </c>
      <c r="I1563" s="2" t="s">
        <v>54</v>
      </c>
      <c r="J1563" s="6">
        <v>412.39675</v>
      </c>
      <c r="K1563" s="6">
        <v>413.0311111111111</v>
      </c>
      <c r="L1563" s="2" t="s">
        <v>44</v>
      </c>
      <c r="M1563" s="2" t="s">
        <v>51</v>
      </c>
      <c r="N1563" s="6">
        <v>0</v>
      </c>
      <c r="O1563" s="6">
        <v>0</v>
      </c>
      <c r="P1563" s="6">
        <v>216.96222222222221</v>
      </c>
      <c r="Q1563" s="6">
        <v>0</v>
      </c>
      <c r="R1563" s="6">
        <v>0</v>
      </c>
      <c r="S1563" s="6">
        <v>0</v>
      </c>
      <c r="T1563" s="6">
        <v>0</v>
      </c>
      <c r="U1563" s="6">
        <v>0</v>
      </c>
      <c r="V1563" s="6">
        <v>9.3333333333333339</v>
      </c>
      <c r="W1563" s="6">
        <v>0</v>
      </c>
      <c r="X1563" s="6">
        <v>0</v>
      </c>
      <c r="Y1563" s="6">
        <v>253.23546865662559</v>
      </c>
      <c r="Z1563" s="2">
        <v>24</v>
      </c>
      <c r="AA1563" s="6">
        <v>12.642553359509707</v>
      </c>
      <c r="AB1563" s="2" t="s">
        <v>55</v>
      </c>
      <c r="AC1563" s="2" t="s">
        <v>50</v>
      </c>
      <c r="AD1563" s="2" t="s">
        <v>40</v>
      </c>
      <c r="AE1563" s="2" t="s">
        <v>64</v>
      </c>
      <c r="AF1563" s="2" t="s">
        <v>59</v>
      </c>
      <c r="AG1563" s="4" t="s">
        <v>59</v>
      </c>
      <c r="AH1563" s="3" t="s">
        <v>59</v>
      </c>
    </row>
    <row r="1564" spans="1:35" ht="15" x14ac:dyDescent="0.25">
      <c r="A1564" s="2">
        <v>1563</v>
      </c>
      <c r="B1564" s="2">
        <v>61</v>
      </c>
      <c r="C1564" s="2" t="s">
        <v>32</v>
      </c>
      <c r="D1564" s="2" t="s">
        <v>42</v>
      </c>
      <c r="E1564" s="2">
        <v>1</v>
      </c>
      <c r="F1564" s="2">
        <v>0</v>
      </c>
      <c r="G1564" s="2">
        <v>3</v>
      </c>
      <c r="H1564" s="2" t="s">
        <v>34</v>
      </c>
      <c r="I1564" s="2" t="s">
        <v>49</v>
      </c>
      <c r="J1564" s="6">
        <v>819.30724999999995</v>
      </c>
      <c r="K1564" s="6">
        <v>552.28800000000001</v>
      </c>
      <c r="L1564" s="2" t="s">
        <v>36</v>
      </c>
      <c r="M1564" s="2" t="s">
        <v>45</v>
      </c>
      <c r="N1564" s="6">
        <v>0</v>
      </c>
      <c r="O1564" s="6">
        <v>0</v>
      </c>
      <c r="P1564" s="6">
        <v>442.05133333333333</v>
      </c>
      <c r="Q1564" s="6">
        <v>0</v>
      </c>
      <c r="R1564" s="6">
        <v>0</v>
      </c>
      <c r="S1564" s="6">
        <v>0</v>
      </c>
      <c r="T1564" s="6">
        <v>0</v>
      </c>
      <c r="U1564" s="6">
        <v>0</v>
      </c>
      <c r="V1564" s="6">
        <v>73.555555555555557</v>
      </c>
      <c r="W1564" s="6">
        <v>0</v>
      </c>
      <c r="X1564" s="6">
        <v>0</v>
      </c>
      <c r="Y1564" s="6">
        <v>877.91202675763088</v>
      </c>
      <c r="Z1564" s="2">
        <v>48</v>
      </c>
      <c r="AA1564" s="6">
        <v>25.788665442006295</v>
      </c>
      <c r="AB1564" s="2" t="s">
        <v>38</v>
      </c>
      <c r="AC1564" s="2" t="s">
        <v>39</v>
      </c>
      <c r="AD1564" s="2" t="s">
        <v>40</v>
      </c>
      <c r="AE1564" s="2" t="s">
        <v>41</v>
      </c>
      <c r="AF1564" s="2">
        <v>1</v>
      </c>
      <c r="AG1564" s="8">
        <v>6.8386130034923553E-2</v>
      </c>
      <c r="AH1564" s="3">
        <v>601.47637939453125</v>
      </c>
      <c r="AI1564" s="9">
        <v>0.13009531795978549</v>
      </c>
    </row>
    <row r="1565" spans="1:35" x14ac:dyDescent="0.2">
      <c r="A1565" s="2">
        <v>1564</v>
      </c>
      <c r="B1565" s="2">
        <v>40</v>
      </c>
      <c r="C1565" s="2" t="s">
        <v>61</v>
      </c>
      <c r="D1565" s="2" t="s">
        <v>57</v>
      </c>
      <c r="E1565" s="2">
        <v>2</v>
      </c>
      <c r="F1565" s="2">
        <v>1</v>
      </c>
      <c r="G1565" s="2">
        <v>3</v>
      </c>
      <c r="H1565" s="2" t="s">
        <v>53</v>
      </c>
      <c r="I1565" s="2" t="s">
        <v>35</v>
      </c>
      <c r="J1565" s="6">
        <v>945.69124999999997</v>
      </c>
      <c r="K1565" s="6">
        <v>1219.3844444444444</v>
      </c>
      <c r="L1565" s="2" t="s">
        <v>44</v>
      </c>
      <c r="M1565" s="2" t="s">
        <v>45</v>
      </c>
      <c r="N1565" s="6">
        <v>0</v>
      </c>
      <c r="O1565" s="6">
        <v>0</v>
      </c>
      <c r="P1565" s="6">
        <v>265.80599999999998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13.111111111111111</v>
      </c>
      <c r="W1565" s="6">
        <v>0</v>
      </c>
      <c r="X1565" s="6">
        <v>0</v>
      </c>
      <c r="Y1565" s="6">
        <v>640.92723523020618</v>
      </c>
      <c r="Z1565" s="2">
        <v>24</v>
      </c>
      <c r="AA1565" s="6">
        <v>31.997716646668113</v>
      </c>
      <c r="AB1565" s="2" t="s">
        <v>38</v>
      </c>
      <c r="AC1565" s="2" t="s">
        <v>39</v>
      </c>
      <c r="AD1565" s="2" t="s">
        <v>46</v>
      </c>
      <c r="AE1565" s="2" t="s">
        <v>41</v>
      </c>
      <c r="AF1565" s="2" t="s">
        <v>59</v>
      </c>
      <c r="AG1565" s="4" t="s">
        <v>59</v>
      </c>
      <c r="AH1565" s="3" t="s">
        <v>59</v>
      </c>
    </row>
    <row r="1566" spans="1:35" x14ac:dyDescent="0.2">
      <c r="A1566" s="2">
        <v>1565</v>
      </c>
      <c r="B1566" s="2">
        <v>24</v>
      </c>
      <c r="C1566" s="2" t="s">
        <v>47</v>
      </c>
      <c r="D1566" s="2" t="s">
        <v>33</v>
      </c>
      <c r="E1566" s="2">
        <v>1</v>
      </c>
      <c r="F1566" s="2">
        <v>2</v>
      </c>
      <c r="G1566" s="2">
        <v>2</v>
      </c>
      <c r="H1566" s="2" t="s">
        <v>53</v>
      </c>
      <c r="I1566" s="2" t="s">
        <v>79</v>
      </c>
      <c r="J1566" s="6">
        <v>479.54849999999999</v>
      </c>
      <c r="K1566" s="6">
        <v>309.75288888888889</v>
      </c>
      <c r="L1566" s="2" t="s">
        <v>44</v>
      </c>
      <c r="M1566" s="2" t="s">
        <v>45</v>
      </c>
      <c r="N1566" s="6">
        <v>0</v>
      </c>
      <c r="O1566" s="6">
        <v>0</v>
      </c>
      <c r="P1566" s="6">
        <v>183.74577777777779</v>
      </c>
      <c r="Q1566" s="6">
        <v>0</v>
      </c>
      <c r="R1566" s="6">
        <v>0</v>
      </c>
      <c r="S1566" s="6">
        <v>0</v>
      </c>
      <c r="T1566" s="6">
        <v>0</v>
      </c>
      <c r="U1566" s="6">
        <v>0</v>
      </c>
      <c r="V1566" s="6">
        <v>22.666666666666668</v>
      </c>
      <c r="W1566" s="6">
        <v>0</v>
      </c>
      <c r="X1566" s="6">
        <v>0</v>
      </c>
      <c r="Y1566" s="6">
        <v>354.76361639706977</v>
      </c>
      <c r="Z1566" s="2">
        <v>12</v>
      </c>
      <c r="AA1566" s="6">
        <v>32.524725834671479</v>
      </c>
      <c r="AB1566" s="2" t="s">
        <v>38</v>
      </c>
      <c r="AC1566" s="2" t="s">
        <v>50</v>
      </c>
      <c r="AD1566" s="2" t="s">
        <v>40</v>
      </c>
      <c r="AE1566" s="2" t="s">
        <v>67</v>
      </c>
      <c r="AF1566" s="2" t="s">
        <v>59</v>
      </c>
      <c r="AG1566" s="4" t="s">
        <v>59</v>
      </c>
      <c r="AH1566" s="3" t="s">
        <v>59</v>
      </c>
    </row>
    <row r="1567" spans="1:35" ht="15" x14ac:dyDescent="0.25">
      <c r="A1567" s="2">
        <v>1566</v>
      </c>
      <c r="B1567" s="2">
        <v>53</v>
      </c>
      <c r="C1567" s="2" t="s">
        <v>32</v>
      </c>
      <c r="D1567" s="2" t="s">
        <v>42</v>
      </c>
      <c r="E1567" s="2">
        <v>2</v>
      </c>
      <c r="F1567" s="2">
        <v>0</v>
      </c>
      <c r="G1567" s="2">
        <v>2</v>
      </c>
      <c r="H1567" s="2" t="s">
        <v>52</v>
      </c>
      <c r="I1567" s="2" t="s">
        <v>49</v>
      </c>
      <c r="J1567" s="6">
        <v>396.31025</v>
      </c>
      <c r="K1567" s="6">
        <v>215.32111111111112</v>
      </c>
      <c r="L1567" s="2" t="s">
        <v>44</v>
      </c>
      <c r="M1567" s="2" t="s">
        <v>51</v>
      </c>
      <c r="N1567" s="6">
        <v>0</v>
      </c>
      <c r="O1567" s="6">
        <v>0</v>
      </c>
      <c r="P1567" s="6">
        <v>32.100444444444442</v>
      </c>
      <c r="Q1567" s="6">
        <v>0</v>
      </c>
      <c r="R1567" s="6">
        <v>0</v>
      </c>
      <c r="S1567" s="6">
        <v>0</v>
      </c>
      <c r="T1567" s="6">
        <v>0</v>
      </c>
      <c r="U1567" s="6">
        <v>0</v>
      </c>
      <c r="V1567" s="6">
        <v>75.333333333333329</v>
      </c>
      <c r="W1567" s="6">
        <v>0</v>
      </c>
      <c r="X1567" s="6">
        <v>0</v>
      </c>
      <c r="Y1567" s="6">
        <v>329.20954302548137</v>
      </c>
      <c r="Z1567" s="2">
        <v>36</v>
      </c>
      <c r="AA1567" s="6">
        <v>11.901713613655634</v>
      </c>
      <c r="AB1567" s="2" t="s">
        <v>55</v>
      </c>
      <c r="AC1567" s="2" t="s">
        <v>50</v>
      </c>
      <c r="AD1567" s="2" t="s">
        <v>40</v>
      </c>
      <c r="AE1567" s="2" t="s">
        <v>41</v>
      </c>
      <c r="AF1567" s="2">
        <v>1</v>
      </c>
      <c r="AG1567" s="8">
        <v>0.19852691888809201</v>
      </c>
      <c r="AH1567" s="3">
        <v>414.37094116210938</v>
      </c>
      <c r="AI1567" s="9">
        <v>0.33383864164352423</v>
      </c>
    </row>
    <row r="1568" spans="1:35" x14ac:dyDescent="0.2">
      <c r="A1568" s="2">
        <v>1567</v>
      </c>
      <c r="B1568" s="2">
        <v>35</v>
      </c>
      <c r="C1568" s="2" t="s">
        <v>61</v>
      </c>
      <c r="D1568" s="2" t="s">
        <v>57</v>
      </c>
      <c r="E1568" s="2">
        <v>2</v>
      </c>
      <c r="F1568" s="2">
        <v>0</v>
      </c>
      <c r="G1568" s="2">
        <v>2</v>
      </c>
      <c r="H1568" s="2" t="s">
        <v>34</v>
      </c>
      <c r="I1568" s="2" t="s">
        <v>54</v>
      </c>
      <c r="J1568" s="6">
        <v>229.39474999999999</v>
      </c>
      <c r="K1568" s="6">
        <v>133.57466666666667</v>
      </c>
      <c r="L1568" s="2" t="s">
        <v>44</v>
      </c>
      <c r="M1568" s="2" t="s">
        <v>45</v>
      </c>
      <c r="N1568" s="6">
        <v>0</v>
      </c>
      <c r="O1568" s="6">
        <v>0</v>
      </c>
      <c r="P1568" s="6">
        <v>51.592222222222219</v>
      </c>
      <c r="Q1568" s="6">
        <v>0</v>
      </c>
      <c r="R1568" s="6">
        <v>0</v>
      </c>
      <c r="S1568" s="6">
        <v>0</v>
      </c>
      <c r="T1568" s="6">
        <v>0</v>
      </c>
      <c r="U1568" s="6">
        <v>0</v>
      </c>
      <c r="V1568" s="6">
        <v>81.777777777777771</v>
      </c>
      <c r="W1568" s="6">
        <v>0</v>
      </c>
      <c r="X1568" s="6">
        <v>0</v>
      </c>
      <c r="Y1568" s="6">
        <v>208.41348275093699</v>
      </c>
      <c r="Z1568" s="2">
        <v>48</v>
      </c>
      <c r="AA1568" s="6">
        <v>6.1221459741444955</v>
      </c>
      <c r="AB1568" s="2" t="s">
        <v>38</v>
      </c>
      <c r="AC1568" s="2" t="s">
        <v>50</v>
      </c>
      <c r="AD1568" s="2" t="s">
        <v>40</v>
      </c>
      <c r="AE1568" s="2" t="s">
        <v>41</v>
      </c>
      <c r="AF1568" s="2" t="s">
        <v>59</v>
      </c>
      <c r="AG1568" s="4" t="s">
        <v>59</v>
      </c>
      <c r="AH1568" s="3" t="s">
        <v>59</v>
      </c>
    </row>
    <row r="1569" spans="1:35" ht="15" x14ac:dyDescent="0.25">
      <c r="A1569" s="2">
        <v>1568</v>
      </c>
      <c r="B1569" s="2">
        <v>26</v>
      </c>
      <c r="C1569" s="2" t="s">
        <v>47</v>
      </c>
      <c r="D1569" s="2" t="s">
        <v>42</v>
      </c>
      <c r="E1569" s="2">
        <v>0</v>
      </c>
      <c r="F1569" s="2">
        <v>0</v>
      </c>
      <c r="G1569" s="2">
        <v>2</v>
      </c>
      <c r="H1569" s="2" t="s">
        <v>52</v>
      </c>
      <c r="I1569" s="2" t="s">
        <v>49</v>
      </c>
      <c r="J1569" s="6">
        <v>655.00774999999999</v>
      </c>
      <c r="K1569" s="6">
        <v>443.58866666666665</v>
      </c>
      <c r="L1569" s="2" t="s">
        <v>44</v>
      </c>
      <c r="M1569" s="2" t="s">
        <v>45</v>
      </c>
      <c r="N1569" s="6">
        <v>0</v>
      </c>
      <c r="O1569" s="6">
        <v>222.22222222222223</v>
      </c>
      <c r="P1569" s="6">
        <v>322.62533333333334</v>
      </c>
      <c r="Q1569" s="6">
        <v>0</v>
      </c>
      <c r="R1569" s="6">
        <v>0</v>
      </c>
      <c r="S1569" s="6">
        <v>0</v>
      </c>
      <c r="T1569" s="6">
        <v>0</v>
      </c>
      <c r="U1569" s="6">
        <v>0</v>
      </c>
      <c r="V1569" s="6">
        <v>10.888888888888889</v>
      </c>
      <c r="W1569" s="6">
        <v>0</v>
      </c>
      <c r="X1569" s="6">
        <v>0</v>
      </c>
      <c r="Y1569" s="6">
        <v>368.08665095259892</v>
      </c>
      <c r="Z1569" s="2">
        <v>24</v>
      </c>
      <c r="AA1569" s="6">
        <v>18.376395495772513</v>
      </c>
      <c r="AB1569" s="2" t="s">
        <v>38</v>
      </c>
      <c r="AC1569" s="2" t="s">
        <v>39</v>
      </c>
      <c r="AD1569" s="2" t="s">
        <v>40</v>
      </c>
      <c r="AE1569" s="2" t="s">
        <v>67</v>
      </c>
      <c r="AF1569" s="2">
        <v>1</v>
      </c>
      <c r="AG1569" s="8">
        <v>0.1713663786649704</v>
      </c>
      <c r="AH1569" s="3">
        <v>323.9599609375</v>
      </c>
      <c r="AI1569" s="9">
        <v>0.2318249046802521</v>
      </c>
    </row>
    <row r="1570" spans="1:35" x14ac:dyDescent="0.2">
      <c r="A1570" s="2">
        <v>1569</v>
      </c>
      <c r="B1570" s="2">
        <v>40</v>
      </c>
      <c r="C1570" s="2" t="s">
        <v>47</v>
      </c>
      <c r="D1570" s="2" t="s">
        <v>57</v>
      </c>
      <c r="E1570" s="2">
        <v>0</v>
      </c>
      <c r="F1570" s="2">
        <v>2</v>
      </c>
      <c r="G1570" s="2">
        <v>3</v>
      </c>
      <c r="H1570" s="2" t="s">
        <v>58</v>
      </c>
      <c r="I1570" s="2" t="s">
        <v>49</v>
      </c>
      <c r="J1570" s="6">
        <v>527.87625000000003</v>
      </c>
      <c r="K1570" s="6">
        <v>236.27777777777777</v>
      </c>
      <c r="L1570" s="2" t="s">
        <v>36</v>
      </c>
      <c r="M1570" s="2" t="s">
        <v>45</v>
      </c>
      <c r="N1570" s="6">
        <v>0</v>
      </c>
      <c r="O1570" s="6">
        <v>0</v>
      </c>
      <c r="P1570" s="6">
        <v>182.12066666666666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915.08724577299063</v>
      </c>
      <c r="Z1570" s="2">
        <v>36</v>
      </c>
      <c r="AA1570" s="6">
        <v>33.082596059057899</v>
      </c>
      <c r="AB1570" s="2" t="s">
        <v>68</v>
      </c>
      <c r="AC1570" s="2" t="s">
        <v>62</v>
      </c>
      <c r="AD1570" s="2" t="s">
        <v>40</v>
      </c>
      <c r="AE1570" s="2" t="s">
        <v>41</v>
      </c>
      <c r="AF1570" s="2" t="s">
        <v>59</v>
      </c>
      <c r="AG1570" s="4" t="s">
        <v>59</v>
      </c>
      <c r="AH1570" s="3" t="s">
        <v>59</v>
      </c>
    </row>
    <row r="1571" spans="1:35" x14ac:dyDescent="0.2">
      <c r="A1571" s="2">
        <v>1570</v>
      </c>
      <c r="B1571" s="2">
        <v>38</v>
      </c>
      <c r="C1571" s="2" t="s">
        <v>47</v>
      </c>
      <c r="D1571" s="2" t="s">
        <v>33</v>
      </c>
      <c r="E1571" s="2">
        <v>7</v>
      </c>
      <c r="F1571" s="2">
        <v>0</v>
      </c>
      <c r="G1571" s="2">
        <v>3</v>
      </c>
      <c r="H1571" s="2" t="s">
        <v>34</v>
      </c>
      <c r="I1571" s="2" t="s">
        <v>49</v>
      </c>
      <c r="J1571" s="6">
        <v>250.11</v>
      </c>
      <c r="K1571" s="6">
        <v>120.11711111111111</v>
      </c>
      <c r="L1571" s="2" t="s">
        <v>44</v>
      </c>
      <c r="M1571" s="2" t="s">
        <v>51</v>
      </c>
      <c r="N1571" s="6">
        <v>0</v>
      </c>
      <c r="O1571" s="6">
        <v>222.22222222222223</v>
      </c>
      <c r="P1571" s="6">
        <v>116.616</v>
      </c>
      <c r="Q1571" s="6">
        <v>0</v>
      </c>
      <c r="R1571" s="6">
        <v>0</v>
      </c>
      <c r="S1571" s="6">
        <v>0</v>
      </c>
      <c r="T1571" s="6">
        <v>0</v>
      </c>
      <c r="U1571" s="6">
        <v>0</v>
      </c>
      <c r="V1571" s="6">
        <v>24.222222222222221</v>
      </c>
      <c r="W1571" s="6">
        <v>0</v>
      </c>
      <c r="X1571" s="6">
        <v>0</v>
      </c>
      <c r="Y1571" s="6">
        <v>283.77785360055378</v>
      </c>
      <c r="Z1571" s="2">
        <v>36</v>
      </c>
      <c r="AA1571" s="6">
        <v>10.259249207700725</v>
      </c>
      <c r="AB1571" s="2" t="s">
        <v>55</v>
      </c>
      <c r="AC1571" s="2" t="s">
        <v>50</v>
      </c>
      <c r="AD1571" s="2" t="s">
        <v>63</v>
      </c>
      <c r="AE1571" s="2" t="s">
        <v>41</v>
      </c>
      <c r="AF1571" s="2" t="s">
        <v>59</v>
      </c>
      <c r="AG1571" s="4" t="s">
        <v>59</v>
      </c>
      <c r="AH1571" s="3" t="s">
        <v>59</v>
      </c>
    </row>
    <row r="1572" spans="1:35" ht="15" x14ac:dyDescent="0.25">
      <c r="A1572" s="2">
        <v>1571</v>
      </c>
      <c r="B1572" s="2">
        <v>27</v>
      </c>
      <c r="C1572" s="2" t="s">
        <v>47</v>
      </c>
      <c r="D1572" s="2" t="s">
        <v>57</v>
      </c>
      <c r="E1572" s="2">
        <v>2</v>
      </c>
      <c r="F1572" s="2">
        <v>0</v>
      </c>
      <c r="G1572" s="2">
        <v>2</v>
      </c>
      <c r="H1572" s="2" t="s">
        <v>34</v>
      </c>
      <c r="I1572" s="2" t="s">
        <v>49</v>
      </c>
      <c r="J1572" s="6">
        <v>454.92250000000001</v>
      </c>
      <c r="K1572" s="6">
        <v>351.33577777777776</v>
      </c>
      <c r="L1572" s="2" t="s">
        <v>44</v>
      </c>
      <c r="M1572" s="2" t="s">
        <v>45</v>
      </c>
      <c r="N1572" s="6">
        <v>0</v>
      </c>
      <c r="O1572" s="6">
        <v>486.22222222222223</v>
      </c>
      <c r="P1572" s="6">
        <v>56.994444444444447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408.16870317533795</v>
      </c>
      <c r="Z1572" s="2">
        <v>36</v>
      </c>
      <c r="AA1572" s="6">
        <v>14.756276402577052</v>
      </c>
      <c r="AB1572" s="2" t="s">
        <v>55</v>
      </c>
      <c r="AC1572" s="2" t="s">
        <v>60</v>
      </c>
      <c r="AD1572" s="2" t="s">
        <v>40</v>
      </c>
      <c r="AE1572" s="2" t="s">
        <v>41</v>
      </c>
      <c r="AF1572" s="2">
        <v>1</v>
      </c>
      <c r="AG1572" s="8">
        <v>0.19618101418018341</v>
      </c>
      <c r="AH1572" s="3">
        <v>357.8487548828125</v>
      </c>
      <c r="AI1572" s="9">
        <v>0.28331193327903748</v>
      </c>
    </row>
    <row r="1573" spans="1:35" ht="15" x14ac:dyDescent="0.25">
      <c r="A1573" s="2">
        <v>1572</v>
      </c>
      <c r="B1573" s="2">
        <v>45</v>
      </c>
      <c r="C1573" s="2" t="s">
        <v>61</v>
      </c>
      <c r="D1573" s="2" t="s">
        <v>33</v>
      </c>
      <c r="E1573" s="2">
        <v>2</v>
      </c>
      <c r="F1573" s="2">
        <v>3</v>
      </c>
      <c r="G1573" s="2">
        <v>1</v>
      </c>
      <c r="H1573" s="2" t="s">
        <v>34</v>
      </c>
      <c r="I1573" s="2" t="s">
        <v>49</v>
      </c>
      <c r="J1573" s="6">
        <v>147.45400000000001</v>
      </c>
      <c r="K1573" s="6">
        <v>91.687111111111108</v>
      </c>
      <c r="L1573" s="2" t="s">
        <v>44</v>
      </c>
      <c r="M1573" s="2" t="s">
        <v>37</v>
      </c>
      <c r="N1573" s="6">
        <v>3077.7786860409287</v>
      </c>
      <c r="O1573" s="6">
        <v>1244.4444444444443</v>
      </c>
      <c r="P1573" s="6">
        <v>59.460444444444441</v>
      </c>
      <c r="Q1573" s="6">
        <v>555.55555555555554</v>
      </c>
      <c r="R1573" s="6">
        <v>0</v>
      </c>
      <c r="S1573" s="6">
        <v>0</v>
      </c>
      <c r="T1573" s="6">
        <v>0</v>
      </c>
      <c r="U1573" s="6">
        <v>0</v>
      </c>
      <c r="V1573" s="6">
        <v>43.777777777777779</v>
      </c>
      <c r="W1573" s="6">
        <v>0</v>
      </c>
      <c r="X1573" s="6">
        <v>0</v>
      </c>
      <c r="Y1573" s="6">
        <v>153.02897705055736</v>
      </c>
      <c r="Z1573" s="2">
        <v>48</v>
      </c>
      <c r="AA1573" s="6">
        <v>4.4952261408975858</v>
      </c>
      <c r="AB1573" s="2" t="s">
        <v>38</v>
      </c>
      <c r="AC1573" s="2" t="s">
        <v>62</v>
      </c>
      <c r="AD1573" s="2" t="s">
        <v>46</v>
      </c>
      <c r="AE1573" s="2" t="s">
        <v>41</v>
      </c>
      <c r="AF1573" s="2">
        <v>0</v>
      </c>
      <c r="AG1573" s="8">
        <v>0.30949494242668152</v>
      </c>
      <c r="AH1573" s="3">
        <v>370.75881958007813</v>
      </c>
      <c r="AI1573" s="9">
        <v>0.47894725203514099</v>
      </c>
    </row>
    <row r="1574" spans="1:35" ht="15" x14ac:dyDescent="0.25">
      <c r="A1574" s="2">
        <v>1573</v>
      </c>
      <c r="B1574" s="2">
        <v>58</v>
      </c>
      <c r="C1574" s="2" t="s">
        <v>61</v>
      </c>
      <c r="D1574" s="2" t="s">
        <v>57</v>
      </c>
      <c r="E1574" s="2">
        <v>0</v>
      </c>
      <c r="F1574" s="2">
        <v>1</v>
      </c>
      <c r="G1574" s="2">
        <v>2</v>
      </c>
      <c r="H1574" s="2" t="s">
        <v>34</v>
      </c>
      <c r="I1574" s="2" t="s">
        <v>35</v>
      </c>
      <c r="J1574" s="6">
        <v>11.561999999999999</v>
      </c>
      <c r="K1574" s="6">
        <v>14.642444444444445</v>
      </c>
      <c r="L1574" s="2" t="s">
        <v>73</v>
      </c>
      <c r="M1574" s="2" t="s">
        <v>45</v>
      </c>
      <c r="N1574" s="6">
        <v>0</v>
      </c>
      <c r="O1574" s="6">
        <v>1555.5555555555557</v>
      </c>
      <c r="P1574" s="6">
        <v>5.1888888888888891</v>
      </c>
      <c r="Q1574" s="6">
        <v>0</v>
      </c>
      <c r="R1574" s="6">
        <v>0</v>
      </c>
      <c r="S1574" s="6">
        <v>0</v>
      </c>
      <c r="T1574" s="6">
        <v>0</v>
      </c>
      <c r="U1574" s="6">
        <v>0</v>
      </c>
      <c r="V1574" s="6">
        <v>10.888888888888889</v>
      </c>
      <c r="W1574" s="6">
        <v>0</v>
      </c>
      <c r="X1574" s="6">
        <v>0</v>
      </c>
      <c r="Y1574" s="6">
        <v>4.0502176048566296</v>
      </c>
      <c r="Z1574" s="2">
        <v>24</v>
      </c>
      <c r="AA1574" s="6">
        <v>0.20220347670356173</v>
      </c>
      <c r="AB1574" s="2" t="s">
        <v>55</v>
      </c>
      <c r="AC1574" s="2" t="s">
        <v>50</v>
      </c>
      <c r="AD1574" s="2" t="s">
        <v>40</v>
      </c>
      <c r="AE1574" s="2" t="s">
        <v>41</v>
      </c>
      <c r="AF1574" s="2">
        <v>0</v>
      </c>
      <c r="AG1574" s="8">
        <v>0.34729534387588501</v>
      </c>
      <c r="AH1574" s="3">
        <v>312.29946899414063</v>
      </c>
      <c r="AI1574" s="9">
        <v>0.55021375417709351</v>
      </c>
    </row>
    <row r="1575" spans="1:35" ht="15" x14ac:dyDescent="0.25">
      <c r="A1575" s="2">
        <v>1574</v>
      </c>
      <c r="B1575" s="2">
        <v>40</v>
      </c>
      <c r="C1575" s="2" t="s">
        <v>47</v>
      </c>
      <c r="D1575" s="2" t="s">
        <v>33</v>
      </c>
      <c r="E1575" s="2">
        <v>2</v>
      </c>
      <c r="F1575" s="2">
        <v>2</v>
      </c>
      <c r="G1575" s="2">
        <v>2</v>
      </c>
      <c r="H1575" s="2" t="s">
        <v>34</v>
      </c>
      <c r="I1575" s="2" t="s">
        <v>49</v>
      </c>
      <c r="J1575" s="6">
        <v>321.45150000000001</v>
      </c>
      <c r="K1575" s="6">
        <v>193.1731111111111</v>
      </c>
      <c r="L1575" s="2" t="s">
        <v>44</v>
      </c>
      <c r="M1575" s="2" t="s">
        <v>37</v>
      </c>
      <c r="N1575" s="6">
        <v>0</v>
      </c>
      <c r="O1575" s="6">
        <v>0</v>
      </c>
      <c r="P1575" s="6">
        <v>159.03266666666667</v>
      </c>
      <c r="Q1575" s="6">
        <v>0</v>
      </c>
      <c r="R1575" s="6">
        <v>0</v>
      </c>
      <c r="S1575" s="6">
        <v>0</v>
      </c>
      <c r="T1575" s="6">
        <v>0</v>
      </c>
      <c r="U1575" s="6">
        <v>0</v>
      </c>
      <c r="V1575" s="6">
        <v>48.888888888888886</v>
      </c>
      <c r="W1575" s="6">
        <v>0</v>
      </c>
      <c r="X1575" s="6">
        <v>0</v>
      </c>
      <c r="Y1575" s="6">
        <v>349.75486925358871</v>
      </c>
      <c r="Z1575" s="2">
        <v>36</v>
      </c>
      <c r="AA1575" s="6">
        <v>12.644476373868617</v>
      </c>
      <c r="AB1575" s="2" t="s">
        <v>38</v>
      </c>
      <c r="AC1575" s="2" t="s">
        <v>75</v>
      </c>
      <c r="AD1575" s="2" t="s">
        <v>40</v>
      </c>
      <c r="AE1575" s="2" t="s">
        <v>41</v>
      </c>
      <c r="AF1575" s="2">
        <v>1</v>
      </c>
      <c r="AG1575" s="8">
        <v>0.23350496590137479</v>
      </c>
      <c r="AH1575" s="3">
        <v>385.60504150390619</v>
      </c>
      <c r="AI1575" s="9">
        <v>0.36681970953941351</v>
      </c>
    </row>
    <row r="1576" spans="1:35" ht="15" x14ac:dyDescent="0.25">
      <c r="A1576" s="2">
        <v>1575</v>
      </c>
      <c r="B1576" s="2">
        <v>49</v>
      </c>
      <c r="C1576" s="2" t="s">
        <v>47</v>
      </c>
      <c r="D1576" s="2" t="s">
        <v>57</v>
      </c>
      <c r="E1576" s="2">
        <v>0</v>
      </c>
      <c r="F1576" s="2">
        <v>1</v>
      </c>
      <c r="G1576" s="2">
        <v>2</v>
      </c>
      <c r="H1576" s="2" t="s">
        <v>58</v>
      </c>
      <c r="I1576" s="2" t="s">
        <v>66</v>
      </c>
      <c r="J1576" s="6">
        <v>920.10974999999996</v>
      </c>
      <c r="K1576" s="6">
        <v>617.49977777777781</v>
      </c>
      <c r="L1576" s="2" t="s">
        <v>44</v>
      </c>
      <c r="M1576" s="2" t="s">
        <v>45</v>
      </c>
      <c r="N1576" s="6">
        <v>0</v>
      </c>
      <c r="O1576" s="6">
        <v>0</v>
      </c>
      <c r="P1576" s="6">
        <v>346.06599999999997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112.44444444444444</v>
      </c>
      <c r="W1576" s="6">
        <v>0</v>
      </c>
      <c r="X1576" s="6">
        <v>0</v>
      </c>
      <c r="Y1576" s="6">
        <v>849.91595520250132</v>
      </c>
      <c r="Z1576" s="2">
        <v>24</v>
      </c>
      <c r="AA1576" s="6">
        <v>42.431290813042082</v>
      </c>
      <c r="AB1576" s="2" t="s">
        <v>38</v>
      </c>
      <c r="AC1576" s="2" t="s">
        <v>39</v>
      </c>
      <c r="AD1576" s="2" t="s">
        <v>40</v>
      </c>
      <c r="AE1576" s="2" t="s">
        <v>41</v>
      </c>
      <c r="AF1576" s="2">
        <v>1</v>
      </c>
      <c r="AG1576" s="8">
        <v>7.9566143453121185E-2</v>
      </c>
      <c r="AH1576" s="3">
        <v>474.33090209960938</v>
      </c>
      <c r="AI1576" s="9">
        <v>0.109050415456295</v>
      </c>
    </row>
    <row r="1577" spans="1:35" ht="15" x14ac:dyDescent="0.25">
      <c r="A1577" s="2">
        <v>1576</v>
      </c>
      <c r="B1577" s="2">
        <v>34</v>
      </c>
      <c r="C1577" s="2" t="s">
        <v>61</v>
      </c>
      <c r="D1577" s="2" t="s">
        <v>33</v>
      </c>
      <c r="E1577" s="2">
        <v>0</v>
      </c>
      <c r="F1577" s="2">
        <v>0</v>
      </c>
      <c r="G1577" s="2">
        <v>2</v>
      </c>
      <c r="H1577" s="2" t="s">
        <v>43</v>
      </c>
      <c r="I1577" s="2" t="s">
        <v>49</v>
      </c>
      <c r="J1577" s="6">
        <v>818.22125000000005</v>
      </c>
      <c r="K1577" s="6">
        <v>924.25644444444447</v>
      </c>
      <c r="L1577" s="2" t="s">
        <v>44</v>
      </c>
      <c r="M1577" s="2" t="s">
        <v>45</v>
      </c>
      <c r="N1577" s="6">
        <v>0</v>
      </c>
      <c r="O1577" s="6">
        <v>619.55555555555554</v>
      </c>
      <c r="P1577" s="6">
        <v>202.14933333333335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376.31932244086528</v>
      </c>
      <c r="Z1577" s="2">
        <v>18</v>
      </c>
      <c r="AA1577" s="6">
        <v>24.011348561694678</v>
      </c>
      <c r="AB1577" s="2" t="s">
        <v>38</v>
      </c>
      <c r="AC1577" s="2" t="s">
        <v>80</v>
      </c>
      <c r="AD1577" s="2" t="s">
        <v>40</v>
      </c>
      <c r="AE1577" s="2" t="s">
        <v>41</v>
      </c>
      <c r="AF1577" s="2">
        <v>1</v>
      </c>
      <c r="AG1577" s="8">
        <v>0.12751780450344091</v>
      </c>
      <c r="AH1577" s="3">
        <v>354.18643188476563</v>
      </c>
      <c r="AI1577" s="9">
        <v>0.16748939454555509</v>
      </c>
    </row>
    <row r="1578" spans="1:35" x14ac:dyDescent="0.2">
      <c r="A1578" s="2">
        <v>1577</v>
      </c>
      <c r="B1578" s="2">
        <v>24</v>
      </c>
      <c r="C1578" s="2" t="s">
        <v>61</v>
      </c>
      <c r="D1578" s="2" t="s">
        <v>33</v>
      </c>
      <c r="E1578" s="2">
        <v>0</v>
      </c>
      <c r="F1578" s="2">
        <v>2</v>
      </c>
      <c r="G1578" s="2">
        <v>3</v>
      </c>
      <c r="H1578" s="2" t="s">
        <v>53</v>
      </c>
      <c r="I1578" s="2" t="s">
        <v>49</v>
      </c>
      <c r="J1578" s="6">
        <v>591.29849999999999</v>
      </c>
      <c r="K1578" s="6">
        <v>461.75066666666669</v>
      </c>
      <c r="L1578" s="2" t="s">
        <v>36</v>
      </c>
      <c r="M1578" s="2" t="s">
        <v>45</v>
      </c>
      <c r="N1578" s="6">
        <v>0</v>
      </c>
      <c r="O1578" s="6">
        <v>0</v>
      </c>
      <c r="P1578" s="6">
        <v>85.837777777777774</v>
      </c>
      <c r="Q1578" s="6">
        <v>233.33333333333334</v>
      </c>
      <c r="R1578" s="6">
        <v>0</v>
      </c>
      <c r="S1578" s="6">
        <v>0</v>
      </c>
      <c r="T1578" s="6">
        <v>0</v>
      </c>
      <c r="U1578" s="6">
        <v>0</v>
      </c>
      <c r="V1578" s="6">
        <v>293.11111111111109</v>
      </c>
      <c r="W1578" s="6">
        <v>0</v>
      </c>
      <c r="X1578" s="6">
        <v>0</v>
      </c>
      <c r="Y1578" s="6">
        <v>367.94880619208652</v>
      </c>
      <c r="Z1578" s="2">
        <v>36</v>
      </c>
      <c r="AA1578" s="6">
        <v>13.30223077842472</v>
      </c>
      <c r="AB1578" s="2" t="s">
        <v>38</v>
      </c>
      <c r="AC1578" s="2" t="s">
        <v>39</v>
      </c>
      <c r="AD1578" s="2" t="s">
        <v>46</v>
      </c>
      <c r="AE1578" s="2" t="s">
        <v>64</v>
      </c>
      <c r="AF1578" s="2" t="s">
        <v>59</v>
      </c>
      <c r="AG1578" s="4" t="s">
        <v>59</v>
      </c>
      <c r="AH1578" s="3" t="s">
        <v>59</v>
      </c>
    </row>
    <row r="1579" spans="1:35" ht="15" x14ac:dyDescent="0.25">
      <c r="A1579" s="2">
        <v>1578</v>
      </c>
      <c r="B1579" s="2">
        <v>52</v>
      </c>
      <c r="C1579" s="2" t="s">
        <v>61</v>
      </c>
      <c r="D1579" s="2" t="s">
        <v>57</v>
      </c>
      <c r="E1579" s="2">
        <v>2</v>
      </c>
      <c r="F1579" s="2">
        <v>1</v>
      </c>
      <c r="G1579" s="2">
        <v>2</v>
      </c>
      <c r="H1579" s="2" t="s">
        <v>34</v>
      </c>
      <c r="I1579" s="2" t="s">
        <v>35</v>
      </c>
      <c r="J1579" s="6">
        <v>915.93799999999999</v>
      </c>
      <c r="K1579" s="6">
        <v>631.32444444444445</v>
      </c>
      <c r="L1579" s="2" t="s">
        <v>44</v>
      </c>
      <c r="M1579" s="2" t="s">
        <v>45</v>
      </c>
      <c r="N1579" s="6">
        <v>0</v>
      </c>
      <c r="O1579" s="6">
        <v>0</v>
      </c>
      <c r="P1579" s="6">
        <v>190.46466666666666</v>
      </c>
      <c r="Q1579" s="6">
        <v>0</v>
      </c>
      <c r="R1579" s="6">
        <v>0</v>
      </c>
      <c r="S1579" s="6">
        <v>0</v>
      </c>
      <c r="T1579" s="6">
        <v>400</v>
      </c>
      <c r="U1579" s="6">
        <v>0</v>
      </c>
      <c r="V1579" s="6">
        <v>76</v>
      </c>
      <c r="W1579" s="6">
        <v>0</v>
      </c>
      <c r="X1579" s="6">
        <v>0</v>
      </c>
      <c r="Y1579" s="6">
        <v>917.6660996005827</v>
      </c>
      <c r="Z1579" s="2">
        <v>36</v>
      </c>
      <c r="AA1579" s="6">
        <v>33.175827802662319</v>
      </c>
      <c r="AB1579" s="2" t="s">
        <v>38</v>
      </c>
      <c r="AC1579" s="2" t="s">
        <v>39</v>
      </c>
      <c r="AD1579" s="2" t="s">
        <v>40</v>
      </c>
      <c r="AE1579" s="2" t="s">
        <v>41</v>
      </c>
      <c r="AF1579" s="2">
        <v>0</v>
      </c>
      <c r="AG1579" s="8">
        <v>7.4038602411746979E-2</v>
      </c>
      <c r="AH1579" s="3">
        <v>534.43048095703125</v>
      </c>
      <c r="AI1579" s="9">
        <v>0.10842471569776541</v>
      </c>
    </row>
    <row r="1580" spans="1:35" ht="15" x14ac:dyDescent="0.25">
      <c r="A1580" s="2">
        <v>1579</v>
      </c>
      <c r="B1580" s="2">
        <v>38</v>
      </c>
      <c r="C1580" s="2" t="s">
        <v>47</v>
      </c>
      <c r="D1580" s="2" t="s">
        <v>33</v>
      </c>
      <c r="E1580" s="2">
        <v>1</v>
      </c>
      <c r="F1580" s="2">
        <v>0</v>
      </c>
      <c r="G1580" s="2">
        <v>3</v>
      </c>
      <c r="H1580" s="2" t="s">
        <v>43</v>
      </c>
      <c r="I1580" s="2" t="s">
        <v>35</v>
      </c>
      <c r="J1580" s="6">
        <v>1266.0664999999999</v>
      </c>
      <c r="K1580" s="6">
        <v>703.17244444444441</v>
      </c>
      <c r="L1580" s="2" t="s">
        <v>36</v>
      </c>
      <c r="M1580" s="2" t="s">
        <v>45</v>
      </c>
      <c r="N1580" s="6">
        <v>0</v>
      </c>
      <c r="O1580" s="6">
        <v>0</v>
      </c>
      <c r="P1580" s="6">
        <v>422.89244444444444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47.777777777777779</v>
      </c>
      <c r="W1580" s="6">
        <v>0</v>
      </c>
      <c r="X1580" s="6">
        <v>0</v>
      </c>
      <c r="Y1580" s="6">
        <v>1505.3050137738376</v>
      </c>
      <c r="Z1580" s="2">
        <v>18</v>
      </c>
      <c r="AA1580" s="6">
        <v>96.047163198934442</v>
      </c>
      <c r="AB1580" s="2" t="s">
        <v>55</v>
      </c>
      <c r="AC1580" s="2" t="s">
        <v>60</v>
      </c>
      <c r="AD1580" s="2" t="s">
        <v>40</v>
      </c>
      <c r="AE1580" s="2" t="s">
        <v>41</v>
      </c>
      <c r="AF1580" s="2">
        <v>1</v>
      </c>
      <c r="AG1580" s="8">
        <v>3.0279478058218959E-2</v>
      </c>
      <c r="AH1580" s="3">
        <v>570.984375</v>
      </c>
      <c r="AI1580" s="9">
        <v>3.4473620355129242E-2</v>
      </c>
    </row>
    <row r="1581" spans="1:35" x14ac:dyDescent="0.2">
      <c r="A1581" s="2">
        <v>1580</v>
      </c>
      <c r="B1581" s="2">
        <v>26</v>
      </c>
      <c r="C1581" s="2" t="s">
        <v>61</v>
      </c>
      <c r="D1581" s="2" t="s">
        <v>57</v>
      </c>
      <c r="E1581" s="2">
        <v>1</v>
      </c>
      <c r="F1581" s="2">
        <v>0</v>
      </c>
      <c r="G1581" s="2">
        <v>2</v>
      </c>
      <c r="H1581" s="2" t="s">
        <v>43</v>
      </c>
      <c r="I1581" s="2" t="s">
        <v>49</v>
      </c>
      <c r="J1581" s="6">
        <v>181.39500000000001</v>
      </c>
      <c r="K1581" s="6">
        <v>91.226888888888894</v>
      </c>
      <c r="L1581" s="2" t="s">
        <v>44</v>
      </c>
      <c r="M1581" s="2" t="s">
        <v>37</v>
      </c>
      <c r="N1581" s="6">
        <v>0</v>
      </c>
      <c r="O1581" s="6">
        <v>0</v>
      </c>
      <c r="P1581" s="6">
        <v>13.970222222222223</v>
      </c>
      <c r="Q1581" s="6">
        <v>0</v>
      </c>
      <c r="R1581" s="6">
        <v>66.666666666666671</v>
      </c>
      <c r="S1581" s="6">
        <v>0</v>
      </c>
      <c r="T1581" s="6">
        <v>0</v>
      </c>
      <c r="U1581" s="6">
        <v>0</v>
      </c>
      <c r="V1581" s="6">
        <v>100.66666666666667</v>
      </c>
      <c r="W1581" s="6">
        <v>0</v>
      </c>
      <c r="X1581" s="6">
        <v>0</v>
      </c>
      <c r="Y1581" s="6">
        <v>156.45689485822831</v>
      </c>
      <c r="Z1581" s="2">
        <v>36</v>
      </c>
      <c r="AA1581" s="6">
        <v>5.6562915472360222</v>
      </c>
      <c r="AB1581" s="2" t="s">
        <v>55</v>
      </c>
      <c r="AC1581" s="2" t="s">
        <v>50</v>
      </c>
      <c r="AD1581" s="2" t="s">
        <v>46</v>
      </c>
      <c r="AE1581" s="2" t="s">
        <v>41</v>
      </c>
      <c r="AF1581" s="2" t="s">
        <v>59</v>
      </c>
      <c r="AG1581" s="4" t="s">
        <v>59</v>
      </c>
      <c r="AH1581" s="3" t="s">
        <v>59</v>
      </c>
    </row>
    <row r="1582" spans="1:35" ht="15" x14ac:dyDescent="0.25">
      <c r="A1582" s="2">
        <v>1581</v>
      </c>
      <c r="B1582" s="2">
        <v>47</v>
      </c>
      <c r="C1582" s="2" t="s">
        <v>61</v>
      </c>
      <c r="D1582" s="2" t="s">
        <v>33</v>
      </c>
      <c r="E1582" s="2">
        <v>0</v>
      </c>
      <c r="F1582" s="2">
        <v>1</v>
      </c>
      <c r="G1582" s="2">
        <v>2</v>
      </c>
      <c r="H1582" s="2" t="s">
        <v>34</v>
      </c>
      <c r="I1582" s="2" t="s">
        <v>35</v>
      </c>
      <c r="J1582" s="6">
        <v>942.02625</v>
      </c>
      <c r="K1582" s="6">
        <v>888.29399999999998</v>
      </c>
      <c r="L1582" s="2" t="s">
        <v>36</v>
      </c>
      <c r="M1582" s="2" t="s">
        <v>45</v>
      </c>
      <c r="N1582" s="6">
        <v>0</v>
      </c>
      <c r="O1582" s="6">
        <v>0</v>
      </c>
      <c r="P1582" s="6">
        <v>141.17888888888888</v>
      </c>
      <c r="Q1582" s="6">
        <v>0</v>
      </c>
      <c r="R1582" s="6">
        <v>0</v>
      </c>
      <c r="S1582" s="6">
        <v>0</v>
      </c>
      <c r="T1582" s="6">
        <v>0</v>
      </c>
      <c r="U1582" s="6">
        <v>0</v>
      </c>
      <c r="V1582" s="6">
        <v>10.888888888888889</v>
      </c>
      <c r="W1582" s="6">
        <v>435.55555555555554</v>
      </c>
      <c r="X1582" s="6">
        <v>0</v>
      </c>
      <c r="Y1582" s="6">
        <v>606.99124175626253</v>
      </c>
      <c r="Z1582" s="2">
        <v>48</v>
      </c>
      <c r="AA1582" s="6">
        <v>17.830367488748106</v>
      </c>
      <c r="AB1582" s="2" t="s">
        <v>38</v>
      </c>
      <c r="AC1582" s="2" t="s">
        <v>50</v>
      </c>
      <c r="AD1582" s="2" t="s">
        <v>40</v>
      </c>
      <c r="AE1582" s="2" t="s">
        <v>41</v>
      </c>
      <c r="AF1582" s="2">
        <v>1</v>
      </c>
      <c r="AG1582" s="8">
        <v>8.0986186861991882E-2</v>
      </c>
      <c r="AH1582" s="3">
        <v>519.36083984375</v>
      </c>
      <c r="AI1582" s="9">
        <v>0.12929099798202509</v>
      </c>
    </row>
    <row r="1583" spans="1:35" x14ac:dyDescent="0.2">
      <c r="A1583" s="2">
        <v>1582</v>
      </c>
      <c r="B1583" s="2">
        <v>22</v>
      </c>
      <c r="C1583" s="2" t="s">
        <v>32</v>
      </c>
      <c r="D1583" s="2" t="s">
        <v>57</v>
      </c>
      <c r="E1583" s="2">
        <v>2</v>
      </c>
      <c r="F1583" s="2">
        <v>1</v>
      </c>
      <c r="G1583" s="2">
        <v>3</v>
      </c>
      <c r="H1583" s="2" t="s">
        <v>43</v>
      </c>
      <c r="I1583" s="2" t="s">
        <v>49</v>
      </c>
      <c r="J1583" s="6">
        <v>670.60850000000005</v>
      </c>
      <c r="K1583" s="6">
        <v>803.61599999999999</v>
      </c>
      <c r="L1583" s="2" t="s">
        <v>44</v>
      </c>
      <c r="M1583" s="2" t="s">
        <v>45</v>
      </c>
      <c r="N1583" s="6">
        <v>0</v>
      </c>
      <c r="O1583" s="6">
        <v>0</v>
      </c>
      <c r="P1583" s="6">
        <v>139.47155555555557</v>
      </c>
      <c r="Q1583" s="6">
        <v>0</v>
      </c>
      <c r="R1583" s="6">
        <v>0</v>
      </c>
      <c r="S1583" s="6">
        <v>0</v>
      </c>
      <c r="T1583" s="6">
        <v>0</v>
      </c>
      <c r="U1583" s="6">
        <v>0</v>
      </c>
      <c r="V1583" s="6">
        <v>19.333333333333332</v>
      </c>
      <c r="W1583" s="6">
        <v>0</v>
      </c>
      <c r="X1583" s="6">
        <v>0</v>
      </c>
      <c r="Y1583" s="6">
        <v>307.31063146820588</v>
      </c>
      <c r="Z1583" s="2">
        <v>24</v>
      </c>
      <c r="AA1583" s="6">
        <v>15.342207301732826</v>
      </c>
      <c r="AB1583" s="2" t="s">
        <v>38</v>
      </c>
      <c r="AC1583" s="2" t="s">
        <v>62</v>
      </c>
      <c r="AD1583" s="2" t="s">
        <v>40</v>
      </c>
      <c r="AE1583" s="2" t="s">
        <v>41</v>
      </c>
      <c r="AF1583" s="2" t="s">
        <v>59</v>
      </c>
      <c r="AG1583" s="4" t="s">
        <v>59</v>
      </c>
      <c r="AH1583" s="3" t="s">
        <v>59</v>
      </c>
    </row>
    <row r="1584" spans="1:35" ht="15" x14ac:dyDescent="0.25">
      <c r="A1584" s="2">
        <v>1583</v>
      </c>
      <c r="B1584" s="2">
        <v>36</v>
      </c>
      <c r="C1584" s="2" t="s">
        <v>32</v>
      </c>
      <c r="D1584" s="2" t="s">
        <v>57</v>
      </c>
      <c r="E1584" s="2">
        <v>1</v>
      </c>
      <c r="F1584" s="2">
        <v>1</v>
      </c>
      <c r="G1584" s="2">
        <v>3</v>
      </c>
      <c r="H1584" s="2" t="s">
        <v>43</v>
      </c>
      <c r="I1584" s="2" t="s">
        <v>49</v>
      </c>
      <c r="J1584" s="6">
        <v>657.47699999999998</v>
      </c>
      <c r="K1584" s="6">
        <v>757.74644444444448</v>
      </c>
      <c r="L1584" s="2" t="s">
        <v>44</v>
      </c>
      <c r="M1584" s="2" t="s">
        <v>37</v>
      </c>
      <c r="N1584" s="6">
        <v>0</v>
      </c>
      <c r="O1584" s="6">
        <v>88.888888888888886</v>
      </c>
      <c r="P1584" s="6">
        <v>294.07333333333332</v>
      </c>
      <c r="Q1584" s="6">
        <v>0</v>
      </c>
      <c r="R1584" s="6">
        <v>0</v>
      </c>
      <c r="S1584" s="6">
        <v>44.444444444444443</v>
      </c>
      <c r="T1584" s="6">
        <v>0</v>
      </c>
      <c r="U1584" s="6">
        <v>62.888888888888886</v>
      </c>
      <c r="V1584" s="6">
        <v>114.66666666666667</v>
      </c>
      <c r="W1584" s="6">
        <v>0</v>
      </c>
      <c r="X1584" s="6">
        <v>0</v>
      </c>
      <c r="Y1584" s="6">
        <v>316.78112118727097</v>
      </c>
      <c r="Z1584" s="2">
        <v>24</v>
      </c>
      <c r="AA1584" s="6">
        <v>15.815012996168617</v>
      </c>
      <c r="AB1584" s="2" t="s">
        <v>55</v>
      </c>
      <c r="AC1584" s="2" t="s">
        <v>50</v>
      </c>
      <c r="AD1584" s="2" t="s">
        <v>46</v>
      </c>
      <c r="AE1584" s="2" t="s">
        <v>41</v>
      </c>
      <c r="AF1584" s="2">
        <v>0</v>
      </c>
      <c r="AG1584" s="8">
        <v>0.15309379994869229</v>
      </c>
      <c r="AH1584" s="3">
        <v>398.2904052734375</v>
      </c>
      <c r="AI1584" s="9">
        <v>0.24318708479404449</v>
      </c>
    </row>
    <row r="1585" spans="1:35" ht="15" x14ac:dyDescent="0.25">
      <c r="A1585" s="2">
        <v>1584</v>
      </c>
      <c r="B1585" s="2">
        <v>60</v>
      </c>
      <c r="C1585" s="2" t="s">
        <v>32</v>
      </c>
      <c r="D1585" s="2" t="s">
        <v>65</v>
      </c>
      <c r="E1585" s="2">
        <v>0</v>
      </c>
      <c r="F1585" s="2">
        <v>1</v>
      </c>
      <c r="G1585" s="2">
        <v>2</v>
      </c>
      <c r="H1585" s="2" t="s">
        <v>53</v>
      </c>
      <c r="I1585" s="2" t="s">
        <v>66</v>
      </c>
      <c r="J1585" s="6">
        <v>881.52224999999999</v>
      </c>
      <c r="K1585" s="6">
        <v>602.55155555555552</v>
      </c>
      <c r="L1585" s="2" t="s">
        <v>44</v>
      </c>
      <c r="M1585" s="2" t="s">
        <v>51</v>
      </c>
      <c r="N1585" s="6">
        <v>0</v>
      </c>
      <c r="O1585" s="6">
        <v>2222.2222222222222</v>
      </c>
      <c r="P1585" s="6">
        <v>440.3628888888889</v>
      </c>
      <c r="Q1585" s="6">
        <v>33.333333333333336</v>
      </c>
      <c r="R1585" s="6">
        <v>0</v>
      </c>
      <c r="S1585" s="6">
        <v>0</v>
      </c>
      <c r="T1585" s="6">
        <v>0</v>
      </c>
      <c r="U1585" s="6">
        <v>0</v>
      </c>
      <c r="V1585" s="6">
        <v>63.777777777777779</v>
      </c>
      <c r="W1585" s="6">
        <v>0</v>
      </c>
      <c r="X1585" s="6">
        <v>0</v>
      </c>
      <c r="Y1585" s="6">
        <v>974.55743898003777</v>
      </c>
      <c r="Z1585" s="2">
        <v>12</v>
      </c>
      <c r="AA1585" s="6">
        <v>89.347419092402504</v>
      </c>
      <c r="AB1585" s="2" t="s">
        <v>38</v>
      </c>
      <c r="AC1585" s="2" t="s">
        <v>39</v>
      </c>
      <c r="AD1585" s="2" t="s">
        <v>46</v>
      </c>
      <c r="AE1585" s="2" t="s">
        <v>70</v>
      </c>
      <c r="AF1585" s="2">
        <v>0</v>
      </c>
      <c r="AG1585" s="8">
        <v>6.7498892545700073E-2</v>
      </c>
      <c r="AH1585" s="3">
        <v>492.59576416015619</v>
      </c>
      <c r="AI1585" s="9">
        <v>9.2433236539363861E-2</v>
      </c>
    </row>
    <row r="1586" spans="1:35" ht="15" x14ac:dyDescent="0.25">
      <c r="A1586" s="2">
        <v>1585</v>
      </c>
      <c r="B1586" s="2">
        <v>62</v>
      </c>
      <c r="C1586" s="2" t="s">
        <v>61</v>
      </c>
      <c r="D1586" s="2" t="s">
        <v>65</v>
      </c>
      <c r="E1586" s="2">
        <v>1</v>
      </c>
      <c r="F1586" s="2">
        <v>1</v>
      </c>
      <c r="G1586" s="2">
        <v>2</v>
      </c>
      <c r="H1586" s="2" t="s">
        <v>53</v>
      </c>
      <c r="I1586" s="2" t="s">
        <v>35</v>
      </c>
      <c r="J1586" s="6">
        <v>109.0685</v>
      </c>
      <c r="K1586" s="6">
        <v>89.129777777777775</v>
      </c>
      <c r="L1586" s="2" t="s">
        <v>44</v>
      </c>
      <c r="M1586" s="2" t="s">
        <v>51</v>
      </c>
      <c r="N1586" s="6">
        <v>203.441606085882</v>
      </c>
      <c r="O1586" s="6">
        <v>113.33333333333333</v>
      </c>
      <c r="P1586" s="6">
        <v>37.219777777777779</v>
      </c>
      <c r="Q1586" s="6">
        <v>233.33333333333334</v>
      </c>
      <c r="R1586" s="6">
        <v>0</v>
      </c>
      <c r="S1586" s="6">
        <v>0</v>
      </c>
      <c r="T1586" s="6">
        <v>0</v>
      </c>
      <c r="U1586" s="6">
        <v>0</v>
      </c>
      <c r="V1586" s="6">
        <v>59.555555555555557</v>
      </c>
      <c r="W1586" s="6">
        <v>0</v>
      </c>
      <c r="X1586" s="6">
        <v>0</v>
      </c>
      <c r="Y1586" s="6">
        <v>78.79008676069293</v>
      </c>
      <c r="Z1586" s="2">
        <v>36</v>
      </c>
      <c r="AA1586" s="6">
        <v>2.8484503808817752</v>
      </c>
      <c r="AB1586" s="2" t="s">
        <v>38</v>
      </c>
      <c r="AC1586" s="2" t="s">
        <v>50</v>
      </c>
      <c r="AD1586" s="2" t="s">
        <v>40</v>
      </c>
      <c r="AE1586" s="2" t="s">
        <v>41</v>
      </c>
      <c r="AF1586" s="2">
        <v>0</v>
      </c>
      <c r="AG1586" s="8">
        <v>0.29059424996376038</v>
      </c>
      <c r="AH1586" s="3">
        <v>384.94223022460938</v>
      </c>
      <c r="AI1586" s="9">
        <v>0.50127732753753662</v>
      </c>
    </row>
    <row r="1587" spans="1:35" ht="15" x14ac:dyDescent="0.25">
      <c r="A1587" s="2">
        <v>1586</v>
      </c>
      <c r="B1587" s="2">
        <v>26</v>
      </c>
      <c r="C1587" s="2" t="s">
        <v>32</v>
      </c>
      <c r="D1587" s="2" t="s">
        <v>65</v>
      </c>
      <c r="E1587" s="2">
        <v>1</v>
      </c>
      <c r="F1587" s="2">
        <v>1</v>
      </c>
      <c r="G1587" s="2">
        <v>3</v>
      </c>
      <c r="H1587" s="2" t="s">
        <v>43</v>
      </c>
      <c r="I1587" s="2" t="s">
        <v>35</v>
      </c>
      <c r="J1587" s="6">
        <v>555.029</v>
      </c>
      <c r="K1587" s="6">
        <v>655.02088888888886</v>
      </c>
      <c r="L1587" s="2" t="s">
        <v>44</v>
      </c>
      <c r="M1587" s="2" t="s">
        <v>37</v>
      </c>
      <c r="N1587" s="6">
        <v>0</v>
      </c>
      <c r="O1587" s="6">
        <v>286.6611111111111</v>
      </c>
      <c r="P1587" s="6">
        <v>121.12333333333333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18.666666666666668</v>
      </c>
      <c r="W1587" s="6">
        <v>0</v>
      </c>
      <c r="X1587" s="6">
        <v>0</v>
      </c>
      <c r="Y1587" s="6">
        <v>353.4449163182652</v>
      </c>
      <c r="Z1587" s="2">
        <v>3</v>
      </c>
      <c r="AA1587" s="6">
        <v>121.36696163590358</v>
      </c>
      <c r="AB1587" s="2" t="s">
        <v>55</v>
      </c>
      <c r="AC1587" s="2" t="s">
        <v>39</v>
      </c>
      <c r="AD1587" s="2" t="s">
        <v>40</v>
      </c>
      <c r="AE1587" s="2" t="s">
        <v>41</v>
      </c>
      <c r="AF1587" s="2">
        <v>0</v>
      </c>
      <c r="AG1587" s="8">
        <v>0.15421293675899511</v>
      </c>
      <c r="AH1587" s="3">
        <v>336.90988159179688</v>
      </c>
      <c r="AI1587" s="9">
        <v>0.22422856092453</v>
      </c>
    </row>
    <row r="1588" spans="1:35" ht="15" x14ac:dyDescent="0.25">
      <c r="A1588" s="2">
        <v>1587</v>
      </c>
      <c r="B1588" s="2">
        <v>37</v>
      </c>
      <c r="C1588" s="2" t="s">
        <v>61</v>
      </c>
      <c r="D1588" s="2" t="s">
        <v>33</v>
      </c>
      <c r="E1588" s="2">
        <v>1</v>
      </c>
      <c r="F1588" s="2">
        <v>4</v>
      </c>
      <c r="G1588" s="2">
        <v>3</v>
      </c>
      <c r="H1588" s="2" t="s">
        <v>34</v>
      </c>
      <c r="I1588" s="2" t="s">
        <v>35</v>
      </c>
      <c r="J1588" s="6">
        <v>436.40449999999998</v>
      </c>
      <c r="K1588" s="6">
        <v>475.56755555555554</v>
      </c>
      <c r="L1588" s="2" t="s">
        <v>36</v>
      </c>
      <c r="M1588" s="2" t="s">
        <v>37</v>
      </c>
      <c r="N1588" s="6">
        <v>0</v>
      </c>
      <c r="O1588" s="6">
        <v>0</v>
      </c>
      <c r="P1588" s="6">
        <v>229.68666666666667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141.55555555555554</v>
      </c>
      <c r="W1588" s="6">
        <v>1173.3333333333333</v>
      </c>
      <c r="X1588" s="6">
        <v>0</v>
      </c>
      <c r="Y1588" s="6">
        <v>302.84463348175257</v>
      </c>
      <c r="Z1588" s="2">
        <v>3</v>
      </c>
      <c r="AA1588" s="6">
        <v>103.99168672812996</v>
      </c>
      <c r="AB1588" s="2" t="s">
        <v>38</v>
      </c>
      <c r="AC1588" s="2" t="s">
        <v>75</v>
      </c>
      <c r="AD1588" s="2" t="s">
        <v>77</v>
      </c>
      <c r="AE1588" s="2" t="s">
        <v>41</v>
      </c>
      <c r="AF1588" s="2">
        <v>1</v>
      </c>
      <c r="AG1588" s="8">
        <v>0.19662110507488251</v>
      </c>
      <c r="AH1588" s="3">
        <v>361.43243408203119</v>
      </c>
      <c r="AI1588" s="9">
        <v>0.30959838628768921</v>
      </c>
    </row>
    <row r="1589" spans="1:35" ht="15" x14ac:dyDescent="0.25">
      <c r="A1589" s="2">
        <v>1588</v>
      </c>
      <c r="B1589" s="2">
        <v>47</v>
      </c>
      <c r="C1589" s="2" t="s">
        <v>61</v>
      </c>
      <c r="D1589" s="2" t="s">
        <v>42</v>
      </c>
      <c r="E1589" s="2">
        <v>4</v>
      </c>
      <c r="F1589" s="2">
        <v>0</v>
      </c>
      <c r="G1589" s="2">
        <v>3</v>
      </c>
      <c r="H1589" s="2" t="s">
        <v>53</v>
      </c>
      <c r="I1589" s="2" t="s">
        <v>35</v>
      </c>
      <c r="J1589" s="6">
        <v>1261.68075</v>
      </c>
      <c r="K1589" s="6">
        <v>1377.2742222222223</v>
      </c>
      <c r="L1589" s="2" t="s">
        <v>44</v>
      </c>
      <c r="M1589" s="2" t="s">
        <v>37</v>
      </c>
      <c r="N1589" s="6">
        <v>0</v>
      </c>
      <c r="O1589" s="6">
        <v>0</v>
      </c>
      <c r="P1589" s="6">
        <v>790.30844444444449</v>
      </c>
      <c r="Q1589" s="6">
        <v>0</v>
      </c>
      <c r="R1589" s="6">
        <v>0</v>
      </c>
      <c r="S1589" s="6">
        <v>0</v>
      </c>
      <c r="T1589" s="6">
        <v>600</v>
      </c>
      <c r="U1589" s="6">
        <v>0</v>
      </c>
      <c r="V1589" s="6">
        <v>46.222222222222221</v>
      </c>
      <c r="W1589" s="6">
        <v>0</v>
      </c>
      <c r="X1589" s="6">
        <v>0</v>
      </c>
      <c r="Y1589" s="6">
        <v>776.69301617368671</v>
      </c>
      <c r="Z1589" s="2">
        <v>36</v>
      </c>
      <c r="AA1589" s="6">
        <v>28.079313130695379</v>
      </c>
      <c r="AB1589" s="2" t="s">
        <v>38</v>
      </c>
      <c r="AC1589" s="2" t="s">
        <v>39</v>
      </c>
      <c r="AD1589" s="2" t="s">
        <v>40</v>
      </c>
      <c r="AE1589" s="2" t="s">
        <v>41</v>
      </c>
      <c r="AF1589" s="2">
        <v>1</v>
      </c>
      <c r="AG1589" s="8">
        <v>4.7041740268468857E-2</v>
      </c>
      <c r="AH1589" s="3">
        <v>591.1104736328125</v>
      </c>
      <c r="AI1589" s="9">
        <v>7.1101568639278412E-2</v>
      </c>
    </row>
    <row r="1590" spans="1:35" x14ac:dyDescent="0.2">
      <c r="A1590" s="2">
        <v>1589</v>
      </c>
      <c r="B1590" s="2">
        <v>29</v>
      </c>
      <c r="C1590" s="2" t="s">
        <v>47</v>
      </c>
      <c r="D1590" s="2" t="s">
        <v>42</v>
      </c>
      <c r="E1590" s="2">
        <v>1</v>
      </c>
      <c r="F1590" s="2">
        <v>0</v>
      </c>
      <c r="G1590" s="2">
        <v>4</v>
      </c>
      <c r="H1590" s="2" t="s">
        <v>53</v>
      </c>
      <c r="I1590" s="2" t="s">
        <v>49</v>
      </c>
      <c r="J1590" s="6">
        <v>1711.067</v>
      </c>
      <c r="K1590" s="6">
        <v>1283.9282222222223</v>
      </c>
      <c r="L1590" s="2" t="s">
        <v>44</v>
      </c>
      <c r="M1590" s="2" t="s">
        <v>45</v>
      </c>
      <c r="N1590" s="6">
        <v>0</v>
      </c>
      <c r="O1590" s="6">
        <v>3777.7777777777778</v>
      </c>
      <c r="P1590" s="6">
        <v>527.50111111111107</v>
      </c>
      <c r="Q1590" s="6">
        <v>0</v>
      </c>
      <c r="R1590" s="6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0</v>
      </c>
      <c r="X1590" s="6">
        <v>0</v>
      </c>
      <c r="Y1590" s="6">
        <v>1053.1594105312765</v>
      </c>
      <c r="Z1590" s="2">
        <v>18</v>
      </c>
      <c r="AA1590" s="6">
        <v>67.197659512338987</v>
      </c>
      <c r="AB1590" s="2" t="s">
        <v>55</v>
      </c>
      <c r="AC1590" s="2" t="s">
        <v>72</v>
      </c>
      <c r="AD1590" s="2" t="s">
        <v>40</v>
      </c>
      <c r="AE1590" s="2" t="s">
        <v>41</v>
      </c>
      <c r="AF1590" s="2" t="s">
        <v>59</v>
      </c>
      <c r="AG1590" s="4" t="s">
        <v>59</v>
      </c>
      <c r="AH1590" s="3" t="s">
        <v>59</v>
      </c>
    </row>
    <row r="1591" spans="1:35" ht="15" x14ac:dyDescent="0.25">
      <c r="A1591" s="2">
        <v>1590</v>
      </c>
      <c r="B1591" s="2">
        <v>46</v>
      </c>
      <c r="C1591" s="2" t="s">
        <v>61</v>
      </c>
      <c r="D1591" s="2" t="s">
        <v>33</v>
      </c>
      <c r="E1591" s="2">
        <v>2</v>
      </c>
      <c r="F1591" s="2">
        <v>0</v>
      </c>
      <c r="G1591" s="2">
        <v>3</v>
      </c>
      <c r="H1591" s="2" t="s">
        <v>58</v>
      </c>
      <c r="I1591" s="2" t="s">
        <v>49</v>
      </c>
      <c r="J1591" s="6">
        <v>231.7045</v>
      </c>
      <c r="K1591" s="6">
        <v>137.16800000000001</v>
      </c>
      <c r="L1591" s="2" t="s">
        <v>44</v>
      </c>
      <c r="M1591" s="2" t="s">
        <v>37</v>
      </c>
      <c r="N1591" s="6">
        <v>0</v>
      </c>
      <c r="O1591" s="6">
        <v>222.22222222222223</v>
      </c>
      <c r="P1591" s="6">
        <v>31.679555555555556</v>
      </c>
      <c r="Q1591" s="6">
        <v>71.111111111111114</v>
      </c>
      <c r="R1591" s="6">
        <v>0</v>
      </c>
      <c r="S1591" s="6">
        <v>0</v>
      </c>
      <c r="T1591" s="6">
        <v>0</v>
      </c>
      <c r="U1591" s="6">
        <v>0</v>
      </c>
      <c r="V1591" s="6">
        <v>9.3333333333333339</v>
      </c>
      <c r="W1591" s="6">
        <v>0</v>
      </c>
      <c r="X1591" s="6">
        <v>0</v>
      </c>
      <c r="Y1591" s="6">
        <v>245.80246744887742</v>
      </c>
      <c r="Z1591" s="2">
        <v>24</v>
      </c>
      <c r="AA1591" s="6">
        <v>12.271467449274605</v>
      </c>
      <c r="AB1591" s="2" t="s">
        <v>55</v>
      </c>
      <c r="AC1591" s="2" t="s">
        <v>60</v>
      </c>
      <c r="AD1591" s="2" t="s">
        <v>40</v>
      </c>
      <c r="AE1591" s="2" t="s">
        <v>41</v>
      </c>
      <c r="AF1591" s="2">
        <v>0</v>
      </c>
      <c r="AG1591" s="8">
        <v>0.24924178421497339</v>
      </c>
      <c r="AH1591" s="3">
        <v>367.22531127929688</v>
      </c>
      <c r="AI1591" s="9">
        <v>0.41837766766548162</v>
      </c>
    </row>
    <row r="1592" spans="1:35" x14ac:dyDescent="0.2">
      <c r="A1592" s="2">
        <v>1591</v>
      </c>
      <c r="B1592" s="2">
        <v>56</v>
      </c>
      <c r="C1592" s="2" t="s">
        <v>61</v>
      </c>
      <c r="D1592" s="2" t="s">
        <v>65</v>
      </c>
      <c r="E1592" s="2">
        <v>0</v>
      </c>
      <c r="F1592" s="2">
        <v>1</v>
      </c>
      <c r="G1592" s="2">
        <v>3</v>
      </c>
      <c r="H1592" s="2" t="s">
        <v>34</v>
      </c>
      <c r="I1592" s="2" t="s">
        <v>49</v>
      </c>
      <c r="J1592" s="6">
        <v>306.03174999999999</v>
      </c>
      <c r="K1592" s="6">
        <v>341.96311111111112</v>
      </c>
      <c r="L1592" s="2" t="s">
        <v>44</v>
      </c>
      <c r="M1592" s="2" t="s">
        <v>45</v>
      </c>
      <c r="N1592" s="6">
        <v>0</v>
      </c>
      <c r="O1592" s="6">
        <v>0</v>
      </c>
      <c r="P1592" s="6">
        <v>53.399777777777778</v>
      </c>
      <c r="Q1592" s="6">
        <v>0</v>
      </c>
      <c r="R1592" s="6">
        <v>0</v>
      </c>
      <c r="S1592" s="6">
        <v>0</v>
      </c>
      <c r="T1592" s="6">
        <v>277.77777777777777</v>
      </c>
      <c r="U1592" s="6">
        <v>0</v>
      </c>
      <c r="V1592" s="6">
        <v>141.33333333333334</v>
      </c>
      <c r="W1592" s="6">
        <v>0</v>
      </c>
      <c r="X1592" s="6">
        <v>0</v>
      </c>
      <c r="Y1592" s="6">
        <v>142.46416439422111</v>
      </c>
      <c r="Z1592" s="2">
        <v>36</v>
      </c>
      <c r="AA1592" s="6">
        <v>5.1504208208737614</v>
      </c>
      <c r="AB1592" s="2" t="s">
        <v>55</v>
      </c>
      <c r="AC1592" s="2" t="s">
        <v>50</v>
      </c>
      <c r="AD1592" s="2" t="s">
        <v>63</v>
      </c>
      <c r="AE1592" s="2" t="s">
        <v>64</v>
      </c>
      <c r="AF1592" s="2" t="s">
        <v>59</v>
      </c>
      <c r="AG1592" s="4" t="s">
        <v>59</v>
      </c>
      <c r="AH1592" s="3" t="s">
        <v>59</v>
      </c>
    </row>
    <row r="1593" spans="1:35" ht="15" x14ac:dyDescent="0.25">
      <c r="A1593" s="2">
        <v>1592</v>
      </c>
      <c r="B1593" s="2">
        <v>52</v>
      </c>
      <c r="C1593" s="2" t="s">
        <v>32</v>
      </c>
      <c r="D1593" s="2" t="s">
        <v>74</v>
      </c>
      <c r="E1593" s="2">
        <v>2</v>
      </c>
      <c r="F1593" s="2">
        <v>2</v>
      </c>
      <c r="G1593" s="2">
        <v>4</v>
      </c>
      <c r="H1593" s="2" t="s">
        <v>53</v>
      </c>
      <c r="I1593" s="2" t="s">
        <v>66</v>
      </c>
      <c r="J1593" s="6">
        <v>452.70400000000001</v>
      </c>
      <c r="K1593" s="6">
        <v>388.77466666666669</v>
      </c>
      <c r="L1593" s="2" t="s">
        <v>36</v>
      </c>
      <c r="M1593" s="2" t="s">
        <v>45</v>
      </c>
      <c r="N1593" s="6">
        <v>0</v>
      </c>
      <c r="O1593" s="6">
        <v>0</v>
      </c>
      <c r="P1593" s="6">
        <v>141.80711111111111</v>
      </c>
      <c r="Q1593" s="6">
        <v>71.111111111111114</v>
      </c>
      <c r="R1593" s="6">
        <v>0</v>
      </c>
      <c r="S1593" s="6">
        <v>0</v>
      </c>
      <c r="T1593" s="6">
        <v>0</v>
      </c>
      <c r="U1593" s="6">
        <v>0</v>
      </c>
      <c r="V1593" s="6">
        <v>774.66666666666663</v>
      </c>
      <c r="W1593" s="6">
        <v>0</v>
      </c>
      <c r="X1593" s="6">
        <v>0</v>
      </c>
      <c r="Y1593" s="6">
        <v>410.23790864727397</v>
      </c>
      <c r="Z1593" s="2">
        <v>36</v>
      </c>
      <c r="AA1593" s="6">
        <v>14.831083137243565</v>
      </c>
      <c r="AB1593" s="2" t="s">
        <v>38</v>
      </c>
      <c r="AC1593" s="2" t="s">
        <v>39</v>
      </c>
      <c r="AD1593" s="2" t="s">
        <v>46</v>
      </c>
      <c r="AE1593" s="2" t="s">
        <v>41</v>
      </c>
      <c r="AF1593" s="2">
        <v>1</v>
      </c>
      <c r="AG1593" s="8">
        <v>0.16057212650775909</v>
      </c>
      <c r="AH1593" s="3">
        <v>508.7275390625</v>
      </c>
      <c r="AI1593" s="9">
        <v>0.33000749349594122</v>
      </c>
    </row>
    <row r="1594" spans="1:35" ht="15" x14ac:dyDescent="0.25">
      <c r="A1594" s="2">
        <v>1593</v>
      </c>
      <c r="B1594" s="2">
        <v>73</v>
      </c>
      <c r="C1594" s="2" t="s">
        <v>32</v>
      </c>
      <c r="D1594" s="2" t="s">
        <v>57</v>
      </c>
      <c r="E1594" s="2">
        <v>2</v>
      </c>
      <c r="F1594" s="2">
        <v>0</v>
      </c>
      <c r="G1594" s="2">
        <v>1</v>
      </c>
      <c r="H1594" s="2" t="s">
        <v>43</v>
      </c>
      <c r="I1594" s="2" t="s">
        <v>35</v>
      </c>
      <c r="J1594" s="6">
        <v>33.709000000000003</v>
      </c>
      <c r="K1594" s="6">
        <v>24.591777777777779</v>
      </c>
      <c r="L1594" s="2" t="s">
        <v>44</v>
      </c>
      <c r="M1594" s="2" t="s">
        <v>37</v>
      </c>
      <c r="N1594" s="6">
        <v>0</v>
      </c>
      <c r="O1594" s="6">
        <v>0</v>
      </c>
      <c r="P1594" s="6">
        <v>0.81933333333333336</v>
      </c>
      <c r="Q1594" s="6">
        <v>0</v>
      </c>
      <c r="R1594" s="6">
        <v>0</v>
      </c>
      <c r="S1594" s="6">
        <v>0</v>
      </c>
      <c r="T1594" s="6">
        <v>66.666666666666671</v>
      </c>
      <c r="U1594" s="6">
        <v>0</v>
      </c>
      <c r="V1594" s="6">
        <v>331.11111111111109</v>
      </c>
      <c r="W1594" s="6">
        <v>0</v>
      </c>
      <c r="X1594" s="6">
        <v>0</v>
      </c>
      <c r="Y1594" s="6">
        <v>19.239484250419839</v>
      </c>
      <c r="Z1594" s="2">
        <v>36</v>
      </c>
      <c r="AA1594" s="6">
        <v>0.69555344452822043</v>
      </c>
      <c r="AB1594" s="2" t="s">
        <v>38</v>
      </c>
      <c r="AC1594" s="2" t="s">
        <v>72</v>
      </c>
      <c r="AD1594" s="2" t="s">
        <v>40</v>
      </c>
      <c r="AE1594" s="2" t="s">
        <v>41</v>
      </c>
      <c r="AF1594" s="2">
        <v>0</v>
      </c>
      <c r="AG1594" s="8">
        <v>0.32098564505577087</v>
      </c>
      <c r="AH1594" s="3">
        <v>367.05044555664063</v>
      </c>
      <c r="AI1594" s="9">
        <v>0.52717477083206177</v>
      </c>
    </row>
    <row r="1595" spans="1:35" ht="15" x14ac:dyDescent="0.25">
      <c r="A1595" s="2">
        <v>1594</v>
      </c>
      <c r="B1595" s="2">
        <v>64</v>
      </c>
      <c r="C1595" s="2" t="s">
        <v>32</v>
      </c>
      <c r="D1595" s="2" t="s">
        <v>57</v>
      </c>
      <c r="E1595" s="2">
        <v>1</v>
      </c>
      <c r="F1595" s="2">
        <v>1</v>
      </c>
      <c r="G1595" s="2">
        <v>5</v>
      </c>
      <c r="H1595" s="2" t="s">
        <v>34</v>
      </c>
      <c r="I1595" s="2" t="s">
        <v>49</v>
      </c>
      <c r="J1595" s="6">
        <v>2084.66</v>
      </c>
      <c r="K1595" s="6">
        <v>1951.1746666666666</v>
      </c>
      <c r="L1595" s="2" t="s">
        <v>73</v>
      </c>
      <c r="M1595" s="2" t="s">
        <v>37</v>
      </c>
      <c r="N1595" s="6">
        <v>0</v>
      </c>
      <c r="O1595" s="6">
        <v>0</v>
      </c>
      <c r="P1595" s="6">
        <v>122.20622222222222</v>
      </c>
      <c r="Q1595" s="6">
        <v>0</v>
      </c>
      <c r="R1595" s="6">
        <v>0</v>
      </c>
      <c r="S1595" s="6">
        <v>0</v>
      </c>
      <c r="T1595" s="6">
        <v>600</v>
      </c>
      <c r="U1595" s="6">
        <v>0</v>
      </c>
      <c r="V1595" s="6">
        <v>141.33333333333334</v>
      </c>
      <c r="W1595" s="6">
        <v>0</v>
      </c>
      <c r="X1595" s="6">
        <v>0</v>
      </c>
      <c r="Y1595" s="6">
        <v>839.57709091155562</v>
      </c>
      <c r="Z1595" s="2">
        <v>48</v>
      </c>
      <c r="AA1595" s="6">
        <v>24.662576716548916</v>
      </c>
      <c r="AB1595" s="2" t="s">
        <v>55</v>
      </c>
      <c r="AC1595" s="2" t="s">
        <v>50</v>
      </c>
      <c r="AD1595" s="2" t="s">
        <v>46</v>
      </c>
      <c r="AE1595" s="2" t="s">
        <v>41</v>
      </c>
      <c r="AF1595" s="2">
        <v>1</v>
      </c>
      <c r="AG1595" s="8">
        <v>1.2260062620043749E-2</v>
      </c>
      <c r="AH1595" s="3">
        <v>823.76385498046875</v>
      </c>
      <c r="AI1595" s="9">
        <v>2.5310499593615528E-2</v>
      </c>
    </row>
    <row r="1596" spans="1:35" x14ac:dyDescent="0.2">
      <c r="A1596" s="2">
        <v>1595</v>
      </c>
      <c r="B1596" s="2">
        <v>29</v>
      </c>
      <c r="C1596" s="2" t="s">
        <v>47</v>
      </c>
      <c r="D1596" s="2" t="s">
        <v>33</v>
      </c>
      <c r="E1596" s="2">
        <v>1</v>
      </c>
      <c r="F1596" s="2">
        <v>0</v>
      </c>
      <c r="G1596" s="2">
        <v>2</v>
      </c>
      <c r="H1596" s="2" t="s">
        <v>48</v>
      </c>
      <c r="I1596" s="2" t="s">
        <v>49</v>
      </c>
      <c r="J1596" s="6">
        <v>939.95100000000002</v>
      </c>
      <c r="K1596" s="6">
        <v>886.16533333333336</v>
      </c>
      <c r="L1596" s="2" t="s">
        <v>44</v>
      </c>
      <c r="M1596" s="2" t="s">
        <v>51</v>
      </c>
      <c r="N1596" s="6">
        <v>0</v>
      </c>
      <c r="O1596" s="6">
        <v>0</v>
      </c>
      <c r="P1596" s="6">
        <v>365.44466666666665</v>
      </c>
      <c r="Q1596" s="6">
        <v>0</v>
      </c>
      <c r="R1596" s="6">
        <v>0</v>
      </c>
      <c r="S1596" s="6">
        <v>1111.1111111111111</v>
      </c>
      <c r="T1596" s="6">
        <v>0</v>
      </c>
      <c r="U1596" s="6">
        <v>22.222222222222221</v>
      </c>
      <c r="V1596" s="6">
        <v>76</v>
      </c>
      <c r="W1596" s="6">
        <v>0</v>
      </c>
      <c r="X1596" s="6">
        <v>0</v>
      </c>
      <c r="Y1596" s="6">
        <v>714.01698647443811</v>
      </c>
      <c r="Z1596" s="2">
        <v>60</v>
      </c>
      <c r="AA1596" s="6">
        <v>18.131338527761773</v>
      </c>
      <c r="AB1596" s="2" t="s">
        <v>55</v>
      </c>
      <c r="AC1596" s="2" t="s">
        <v>50</v>
      </c>
      <c r="AD1596" s="2" t="s">
        <v>40</v>
      </c>
      <c r="AE1596" s="2" t="s">
        <v>41</v>
      </c>
      <c r="AF1596" s="2" t="s">
        <v>59</v>
      </c>
      <c r="AG1596" s="4" t="s">
        <v>59</v>
      </c>
      <c r="AH1596" s="3" t="s">
        <v>59</v>
      </c>
    </row>
    <row r="1597" spans="1:35" x14ac:dyDescent="0.2">
      <c r="A1597" s="2">
        <v>1596</v>
      </c>
      <c r="B1597" s="2">
        <v>39</v>
      </c>
      <c r="C1597" s="2" t="s">
        <v>61</v>
      </c>
      <c r="D1597" s="2" t="s">
        <v>57</v>
      </c>
      <c r="E1597" s="2">
        <v>0</v>
      </c>
      <c r="F1597" s="2">
        <v>0</v>
      </c>
      <c r="G1597" s="2">
        <v>1</v>
      </c>
      <c r="H1597" s="2" t="s">
        <v>34</v>
      </c>
      <c r="I1597" s="2" t="s">
        <v>35</v>
      </c>
      <c r="J1597" s="6">
        <v>126.745</v>
      </c>
      <c r="K1597" s="6">
        <v>67.141999999999996</v>
      </c>
      <c r="L1597" s="2" t="s">
        <v>36</v>
      </c>
      <c r="M1597" s="2" t="s">
        <v>51</v>
      </c>
      <c r="N1597" s="6">
        <v>0</v>
      </c>
      <c r="O1597" s="6">
        <v>3044.4444444444443</v>
      </c>
      <c r="P1597" s="6">
        <v>73.939333333333337</v>
      </c>
      <c r="Q1597" s="6">
        <v>0</v>
      </c>
      <c r="R1597" s="6">
        <v>0</v>
      </c>
      <c r="S1597" s="6">
        <v>0</v>
      </c>
      <c r="T1597" s="6">
        <v>0</v>
      </c>
      <c r="U1597" s="6">
        <v>0</v>
      </c>
      <c r="V1597" s="6">
        <v>73.555555555555557</v>
      </c>
      <c r="W1597" s="6">
        <v>0</v>
      </c>
      <c r="X1597" s="6">
        <v>0</v>
      </c>
      <c r="Y1597" s="6">
        <v>140.9731765182654</v>
      </c>
      <c r="Z1597" s="2">
        <v>36</v>
      </c>
      <c r="AA1597" s="6">
        <v>5.0965180374429551</v>
      </c>
      <c r="AB1597" s="2" t="s">
        <v>38</v>
      </c>
      <c r="AC1597" s="2" t="s">
        <v>62</v>
      </c>
      <c r="AD1597" s="2" t="s">
        <v>40</v>
      </c>
      <c r="AE1597" s="2" t="s">
        <v>67</v>
      </c>
      <c r="AF1597" s="2" t="s">
        <v>59</v>
      </c>
      <c r="AG1597" s="4" t="s">
        <v>59</v>
      </c>
      <c r="AH1597" s="3" t="s">
        <v>59</v>
      </c>
    </row>
    <row r="1598" spans="1:35" ht="15" x14ac:dyDescent="0.25">
      <c r="A1598" s="2">
        <v>1597</v>
      </c>
      <c r="B1598" s="2">
        <v>29</v>
      </c>
      <c r="C1598" s="2" t="s">
        <v>61</v>
      </c>
      <c r="D1598" s="2" t="s">
        <v>33</v>
      </c>
      <c r="E1598" s="2">
        <v>0</v>
      </c>
      <c r="F1598" s="2">
        <v>1</v>
      </c>
      <c r="G1598" s="2">
        <v>3</v>
      </c>
      <c r="H1598" s="2" t="s">
        <v>53</v>
      </c>
      <c r="I1598" s="2" t="s">
        <v>54</v>
      </c>
      <c r="J1598" s="6">
        <v>748.45624999999995</v>
      </c>
      <c r="K1598" s="6">
        <v>490.17911111111113</v>
      </c>
      <c r="L1598" s="2" t="s">
        <v>44</v>
      </c>
      <c r="M1598" s="2" t="s">
        <v>45</v>
      </c>
      <c r="N1598" s="6">
        <v>0</v>
      </c>
      <c r="O1598" s="6">
        <v>0</v>
      </c>
      <c r="P1598" s="6">
        <v>271.64244444444444</v>
      </c>
      <c r="Q1598" s="6">
        <v>0</v>
      </c>
      <c r="R1598" s="6">
        <v>0</v>
      </c>
      <c r="S1598" s="6">
        <v>0</v>
      </c>
      <c r="T1598" s="6">
        <v>690.66666666666663</v>
      </c>
      <c r="U1598" s="6">
        <v>0</v>
      </c>
      <c r="V1598" s="6">
        <v>43.777777777777779</v>
      </c>
      <c r="W1598" s="6">
        <v>0</v>
      </c>
      <c r="X1598" s="6">
        <v>0</v>
      </c>
      <c r="Y1598" s="6">
        <v>748.50761728763882</v>
      </c>
      <c r="Z1598" s="2">
        <v>36</v>
      </c>
      <c r="AA1598" s="6">
        <v>27.060343441829382</v>
      </c>
      <c r="AB1598" s="2" t="s">
        <v>38</v>
      </c>
      <c r="AC1598" s="2" t="s">
        <v>39</v>
      </c>
      <c r="AD1598" s="2" t="s">
        <v>40</v>
      </c>
      <c r="AE1598" s="2" t="s">
        <v>41</v>
      </c>
      <c r="AF1598" s="2">
        <v>1</v>
      </c>
      <c r="AG1598" s="8">
        <v>0.1049429550766945</v>
      </c>
      <c r="AH1598" s="3">
        <v>456.55584716796881</v>
      </c>
      <c r="AI1598" s="9">
        <v>0.16020967066287989</v>
      </c>
    </row>
    <row r="1599" spans="1:35" ht="15" x14ac:dyDescent="0.25">
      <c r="A1599" s="2">
        <v>1598</v>
      </c>
      <c r="B1599" s="2">
        <v>25</v>
      </c>
      <c r="C1599" s="2" t="s">
        <v>32</v>
      </c>
      <c r="D1599" s="2" t="s">
        <v>57</v>
      </c>
      <c r="E1599" s="2">
        <v>1</v>
      </c>
      <c r="F1599" s="2">
        <v>1</v>
      </c>
      <c r="G1599" s="2">
        <v>3</v>
      </c>
      <c r="H1599" s="2" t="s">
        <v>53</v>
      </c>
      <c r="I1599" s="2" t="s">
        <v>49</v>
      </c>
      <c r="J1599" s="6">
        <v>1112.9884999999999</v>
      </c>
      <c r="K1599" s="6">
        <v>1002.1942222222223</v>
      </c>
      <c r="L1599" s="2" t="s">
        <v>36</v>
      </c>
      <c r="M1599" s="2" t="s">
        <v>37</v>
      </c>
      <c r="N1599" s="6">
        <v>0</v>
      </c>
      <c r="O1599" s="6">
        <v>1288.8888888888889</v>
      </c>
      <c r="P1599" s="6">
        <v>360.9037777777778</v>
      </c>
      <c r="Q1599" s="6">
        <v>0</v>
      </c>
      <c r="R1599" s="6">
        <v>0</v>
      </c>
      <c r="S1599" s="6">
        <v>0</v>
      </c>
      <c r="T1599" s="6">
        <v>0</v>
      </c>
      <c r="U1599" s="6">
        <v>0</v>
      </c>
      <c r="V1599" s="6">
        <v>96.444444444444443</v>
      </c>
      <c r="W1599" s="6">
        <v>0</v>
      </c>
      <c r="X1599" s="6">
        <v>0</v>
      </c>
      <c r="Y1599" s="6">
        <v>1055.621556368799</v>
      </c>
      <c r="Z1599" s="2">
        <v>48</v>
      </c>
      <c r="AA1599" s="6">
        <v>31.008882804701052</v>
      </c>
      <c r="AB1599" s="2" t="s">
        <v>55</v>
      </c>
      <c r="AC1599" s="2" t="s">
        <v>60</v>
      </c>
      <c r="AD1599" s="2" t="s">
        <v>40</v>
      </c>
      <c r="AE1599" s="2" t="s">
        <v>41</v>
      </c>
      <c r="AF1599" s="2">
        <v>1</v>
      </c>
      <c r="AG1599" s="8">
        <v>4.9834668636322021E-2</v>
      </c>
      <c r="AH1599" s="3">
        <v>560.7496337890625</v>
      </c>
      <c r="AI1599" s="9">
        <v>6.8575002253055573E-2</v>
      </c>
    </row>
    <row r="1600" spans="1:35" ht="15" x14ac:dyDescent="0.25">
      <c r="A1600" s="2">
        <v>1599</v>
      </c>
      <c r="B1600" s="2">
        <v>26</v>
      </c>
      <c r="C1600" s="2" t="s">
        <v>32</v>
      </c>
      <c r="D1600" s="2" t="s">
        <v>57</v>
      </c>
      <c r="E1600" s="2">
        <v>2</v>
      </c>
      <c r="F1600" s="2">
        <v>0</v>
      </c>
      <c r="G1600" s="2">
        <v>2</v>
      </c>
      <c r="H1600" s="2" t="s">
        <v>58</v>
      </c>
      <c r="I1600" s="2" t="s">
        <v>35</v>
      </c>
      <c r="J1600" s="6">
        <v>984.74575000000004</v>
      </c>
      <c r="K1600" s="6">
        <v>1081.1504444444445</v>
      </c>
      <c r="L1600" s="2" t="s">
        <v>44</v>
      </c>
      <c r="M1600" s="2" t="s">
        <v>45</v>
      </c>
      <c r="N1600" s="6">
        <v>0</v>
      </c>
      <c r="O1600" s="6">
        <v>0</v>
      </c>
      <c r="P1600" s="6">
        <v>97.072000000000003</v>
      </c>
      <c r="Q1600" s="6">
        <v>46.666666666666664</v>
      </c>
      <c r="R1600" s="6">
        <v>0</v>
      </c>
      <c r="S1600" s="6">
        <v>0</v>
      </c>
      <c r="T1600" s="6">
        <v>0</v>
      </c>
      <c r="U1600" s="6">
        <v>0</v>
      </c>
      <c r="V1600" s="6">
        <v>16.222222222222221</v>
      </c>
      <c r="W1600" s="6">
        <v>0</v>
      </c>
      <c r="X1600" s="6">
        <v>0</v>
      </c>
      <c r="Y1600" s="6">
        <v>435.9947080814382</v>
      </c>
      <c r="Z1600" s="2">
        <v>36</v>
      </c>
      <c r="AA1600" s="6">
        <v>15.76225313812675</v>
      </c>
      <c r="AB1600" s="2" t="s">
        <v>38</v>
      </c>
      <c r="AC1600" s="2" t="s">
        <v>62</v>
      </c>
      <c r="AD1600" s="2" t="s">
        <v>40</v>
      </c>
      <c r="AE1600" s="2" t="s">
        <v>41</v>
      </c>
      <c r="AF1600" s="2">
        <v>1</v>
      </c>
      <c r="AG1600" s="8">
        <v>0.10165247321128849</v>
      </c>
      <c r="AH1600" s="3">
        <v>420.54449462890619</v>
      </c>
      <c r="AI1600" s="9">
        <v>0.1354689747095108</v>
      </c>
    </row>
    <row r="1601" spans="1:35" ht="15" x14ac:dyDescent="0.25">
      <c r="A1601" s="2">
        <v>1600</v>
      </c>
      <c r="B1601" s="2">
        <v>31</v>
      </c>
      <c r="C1601" s="2" t="s">
        <v>47</v>
      </c>
      <c r="D1601" s="2" t="s">
        <v>33</v>
      </c>
      <c r="E1601" s="2">
        <v>1</v>
      </c>
      <c r="F1601" s="2">
        <v>0</v>
      </c>
      <c r="G1601" s="2">
        <v>3</v>
      </c>
      <c r="H1601" s="2" t="s">
        <v>52</v>
      </c>
      <c r="I1601" s="2" t="s">
        <v>35</v>
      </c>
      <c r="J1601" s="6">
        <v>1166.45</v>
      </c>
      <c r="K1601" s="6">
        <v>1430.1088888888889</v>
      </c>
      <c r="L1601" s="2" t="s">
        <v>44</v>
      </c>
      <c r="M1601" s="2" t="s">
        <v>37</v>
      </c>
      <c r="N1601" s="6">
        <v>1904.439251475806</v>
      </c>
      <c r="O1601" s="6">
        <v>805.12911111111111</v>
      </c>
      <c r="P1601" s="6">
        <v>75.12466666666667</v>
      </c>
      <c r="Q1601" s="6">
        <v>0</v>
      </c>
      <c r="R1601" s="6">
        <v>0</v>
      </c>
      <c r="S1601" s="6">
        <v>0</v>
      </c>
      <c r="T1601" s="6">
        <v>22.222222222222221</v>
      </c>
      <c r="U1601" s="6">
        <v>0</v>
      </c>
      <c r="V1601" s="6">
        <v>114.66666666666667</v>
      </c>
      <c r="W1601" s="6">
        <v>0</v>
      </c>
      <c r="X1601" s="6">
        <v>0</v>
      </c>
      <c r="Y1601" s="6">
        <v>452.98069044690322</v>
      </c>
      <c r="Z1601" s="2">
        <v>36</v>
      </c>
      <c r="AA1601" s="6">
        <v>16.376337091169148</v>
      </c>
      <c r="AB1601" s="2" t="s">
        <v>38</v>
      </c>
      <c r="AC1601" s="2" t="s">
        <v>39</v>
      </c>
      <c r="AD1601" s="2" t="s">
        <v>40</v>
      </c>
      <c r="AE1601" s="2" t="s">
        <v>41</v>
      </c>
      <c r="AF1601" s="2">
        <v>0</v>
      </c>
      <c r="AG1601" s="8">
        <v>6.8555332720279694E-2</v>
      </c>
      <c r="AH1601" s="3">
        <v>487.2410888671875</v>
      </c>
      <c r="AI1601" s="9">
        <v>0.1016765013337135</v>
      </c>
    </row>
    <row r="1602" spans="1:35" x14ac:dyDescent="0.2">
      <c r="A1602" s="2">
        <v>1601</v>
      </c>
      <c r="B1602" s="2">
        <v>42</v>
      </c>
      <c r="C1602" s="2" t="s">
        <v>32</v>
      </c>
      <c r="D1602" s="2" t="s">
        <v>57</v>
      </c>
      <c r="E1602" s="2">
        <v>0</v>
      </c>
      <c r="F1602" s="2">
        <v>2</v>
      </c>
      <c r="G1602" s="2">
        <v>2</v>
      </c>
      <c r="H1602" s="2" t="s">
        <v>48</v>
      </c>
      <c r="I1602" s="2" t="s">
        <v>49</v>
      </c>
      <c r="J1602" s="6">
        <v>473.09899999999999</v>
      </c>
      <c r="K1602" s="6">
        <v>342.04022222222221</v>
      </c>
      <c r="L1602" s="2" t="s">
        <v>44</v>
      </c>
      <c r="M1602" s="2" t="s">
        <v>37</v>
      </c>
      <c r="N1602" s="6">
        <v>0</v>
      </c>
      <c r="O1602" s="6">
        <v>0</v>
      </c>
      <c r="P1602" s="6">
        <v>233.07444444444445</v>
      </c>
      <c r="Q1602" s="6">
        <v>0</v>
      </c>
      <c r="R1602" s="6">
        <v>0</v>
      </c>
      <c r="S1602" s="6">
        <v>0</v>
      </c>
      <c r="T1602" s="6">
        <v>0</v>
      </c>
      <c r="U1602" s="6">
        <v>0</v>
      </c>
      <c r="V1602" s="6">
        <v>204.44444444444446</v>
      </c>
      <c r="W1602" s="6">
        <v>0</v>
      </c>
      <c r="X1602" s="6">
        <v>0</v>
      </c>
      <c r="Y1602" s="6">
        <v>514.51570887850642</v>
      </c>
      <c r="Z1602" s="2">
        <v>48</v>
      </c>
      <c r="AA1602" s="6">
        <v>15.113898746699428</v>
      </c>
      <c r="AB1602" s="2" t="s">
        <v>38</v>
      </c>
      <c r="AC1602" s="2" t="s">
        <v>60</v>
      </c>
      <c r="AD1602" s="2" t="s">
        <v>46</v>
      </c>
      <c r="AE1602" s="2" t="s">
        <v>41</v>
      </c>
      <c r="AF1602" s="2" t="s">
        <v>59</v>
      </c>
      <c r="AG1602" s="4" t="s">
        <v>59</v>
      </c>
      <c r="AH1602" s="3" t="s">
        <v>59</v>
      </c>
    </row>
    <row r="1603" spans="1:35" ht="15" x14ac:dyDescent="0.25">
      <c r="A1603" s="2">
        <v>1602</v>
      </c>
      <c r="B1603" s="2">
        <v>25</v>
      </c>
      <c r="C1603" s="2" t="s">
        <v>61</v>
      </c>
      <c r="D1603" s="2" t="s">
        <v>33</v>
      </c>
      <c r="E1603" s="2">
        <v>0</v>
      </c>
      <c r="F1603" s="2">
        <v>1</v>
      </c>
      <c r="G1603" s="2">
        <v>2</v>
      </c>
      <c r="H1603" s="2" t="s">
        <v>34</v>
      </c>
      <c r="I1603" s="2" t="s">
        <v>35</v>
      </c>
      <c r="J1603" s="6">
        <v>118.99825</v>
      </c>
      <c r="K1603" s="6">
        <v>55.148888888888891</v>
      </c>
      <c r="L1603" s="2" t="s">
        <v>73</v>
      </c>
      <c r="M1603" s="2" t="s">
        <v>51</v>
      </c>
      <c r="N1603" s="6">
        <v>0</v>
      </c>
      <c r="O1603" s="6">
        <v>5555.5555555555557</v>
      </c>
      <c r="P1603" s="6">
        <v>7.2619999999999996</v>
      </c>
      <c r="Q1603" s="6">
        <v>220.66666666666666</v>
      </c>
      <c r="R1603" s="6">
        <v>0</v>
      </c>
      <c r="S1603" s="6">
        <v>44.444444444444443</v>
      </c>
      <c r="T1603" s="6">
        <v>0</v>
      </c>
      <c r="U1603" s="6">
        <v>0</v>
      </c>
      <c r="V1603" s="6">
        <v>10.444444444444445</v>
      </c>
      <c r="W1603" s="6">
        <v>0</v>
      </c>
      <c r="X1603" s="6">
        <v>0</v>
      </c>
      <c r="Y1603" s="6">
        <v>122.62260702067745</v>
      </c>
      <c r="Z1603" s="2">
        <v>36</v>
      </c>
      <c r="AA1603" s="6">
        <v>4.4331009906568246</v>
      </c>
      <c r="AB1603" s="2" t="s">
        <v>55</v>
      </c>
      <c r="AC1603" s="2" t="s">
        <v>39</v>
      </c>
      <c r="AD1603" s="2" t="s">
        <v>40</v>
      </c>
      <c r="AE1603" s="2" t="s">
        <v>41</v>
      </c>
      <c r="AF1603" s="2">
        <v>0</v>
      </c>
      <c r="AG1603" s="8">
        <v>0.3254886269569397</v>
      </c>
      <c r="AH1603" s="3">
        <v>280.59381103515619</v>
      </c>
      <c r="AI1603" s="9">
        <v>0.47672441601753229</v>
      </c>
    </row>
    <row r="1604" spans="1:35" ht="15" x14ac:dyDescent="0.25">
      <c r="A1604" s="2">
        <v>1603</v>
      </c>
      <c r="B1604" s="2">
        <v>43</v>
      </c>
      <c r="C1604" s="2" t="s">
        <v>32</v>
      </c>
      <c r="D1604" s="2" t="s">
        <v>57</v>
      </c>
      <c r="E1604" s="2">
        <v>1</v>
      </c>
      <c r="F1604" s="2">
        <v>0</v>
      </c>
      <c r="G1604" s="2">
        <v>3</v>
      </c>
      <c r="H1604" s="2" t="s">
        <v>43</v>
      </c>
      <c r="I1604" s="2" t="s">
        <v>49</v>
      </c>
      <c r="J1604" s="6">
        <v>592.41674999999998</v>
      </c>
      <c r="K1604" s="6">
        <v>628.32444444444445</v>
      </c>
      <c r="L1604" s="2" t="s">
        <v>44</v>
      </c>
      <c r="M1604" s="2" t="s">
        <v>45</v>
      </c>
      <c r="N1604" s="6">
        <v>0</v>
      </c>
      <c r="O1604" s="6">
        <v>0</v>
      </c>
      <c r="P1604" s="6">
        <v>190.53955555555555</v>
      </c>
      <c r="Q1604" s="6">
        <v>0</v>
      </c>
      <c r="R1604" s="6">
        <v>0</v>
      </c>
      <c r="S1604" s="6">
        <v>0</v>
      </c>
      <c r="T1604" s="6">
        <v>366.66666666666669</v>
      </c>
      <c r="U1604" s="6">
        <v>0</v>
      </c>
      <c r="V1604" s="6">
        <v>25.333333333333332</v>
      </c>
      <c r="W1604" s="6">
        <v>0</v>
      </c>
      <c r="X1604" s="6">
        <v>0</v>
      </c>
      <c r="Y1604" s="6">
        <v>263.9031939251451</v>
      </c>
      <c r="Z1604" s="2">
        <v>36</v>
      </c>
      <c r="AA1604" s="6">
        <v>9.5407326499736094</v>
      </c>
      <c r="AB1604" s="2" t="s">
        <v>38</v>
      </c>
      <c r="AC1604" s="2" t="s">
        <v>39</v>
      </c>
      <c r="AD1604" s="2" t="s">
        <v>40</v>
      </c>
      <c r="AE1604" s="2" t="s">
        <v>41</v>
      </c>
      <c r="AF1604" s="2">
        <v>0</v>
      </c>
      <c r="AG1604" s="8">
        <v>0.15510429441928861</v>
      </c>
      <c r="AH1604" s="3">
        <v>433.29818725585938</v>
      </c>
      <c r="AI1604" s="9">
        <v>0.27496787905693049</v>
      </c>
    </row>
    <row r="1605" spans="1:35" ht="15" x14ac:dyDescent="0.25">
      <c r="A1605" s="2">
        <v>1604</v>
      </c>
      <c r="B1605" s="2">
        <v>25</v>
      </c>
      <c r="C1605" s="2" t="s">
        <v>61</v>
      </c>
      <c r="D1605" s="2" t="s">
        <v>57</v>
      </c>
      <c r="E1605" s="2">
        <v>2</v>
      </c>
      <c r="F1605" s="2">
        <v>0</v>
      </c>
      <c r="G1605" s="2">
        <v>2</v>
      </c>
      <c r="H1605" s="2" t="s">
        <v>48</v>
      </c>
      <c r="I1605" s="2" t="s">
        <v>35</v>
      </c>
      <c r="J1605" s="6">
        <v>520.40324999999996</v>
      </c>
      <c r="K1605" s="6">
        <v>474.34777777777776</v>
      </c>
      <c r="L1605" s="2" t="s">
        <v>44</v>
      </c>
      <c r="M1605" s="2" t="s">
        <v>45</v>
      </c>
      <c r="N1605" s="6">
        <v>0</v>
      </c>
      <c r="O1605" s="6">
        <v>0</v>
      </c>
      <c r="P1605" s="6">
        <v>31.444222222222223</v>
      </c>
      <c r="Q1605" s="6">
        <v>0</v>
      </c>
      <c r="R1605" s="6">
        <v>0</v>
      </c>
      <c r="S1605" s="6">
        <v>0</v>
      </c>
      <c r="T1605" s="6">
        <v>0</v>
      </c>
      <c r="U1605" s="6">
        <v>0</v>
      </c>
      <c r="V1605" s="6">
        <v>11.555555555555555</v>
      </c>
      <c r="W1605" s="6">
        <v>0</v>
      </c>
      <c r="X1605" s="6">
        <v>0</v>
      </c>
      <c r="Y1605" s="6">
        <v>324.60323707406332</v>
      </c>
      <c r="Z1605" s="2">
        <v>24</v>
      </c>
      <c r="AA1605" s="6">
        <v>16.205525107318152</v>
      </c>
      <c r="AB1605" s="2" t="s">
        <v>38</v>
      </c>
      <c r="AC1605" s="2" t="s">
        <v>39</v>
      </c>
      <c r="AD1605" s="2" t="s">
        <v>77</v>
      </c>
      <c r="AE1605" s="2" t="s">
        <v>41</v>
      </c>
      <c r="AF1605" s="2">
        <v>0</v>
      </c>
      <c r="AG1605" s="8">
        <v>0.20345692336559301</v>
      </c>
      <c r="AH1605" s="3">
        <v>316.38067626953119</v>
      </c>
      <c r="AI1605" s="9">
        <v>0.27569031715393072</v>
      </c>
    </row>
    <row r="1606" spans="1:35" ht="15" x14ac:dyDescent="0.25">
      <c r="A1606" s="2">
        <v>1605</v>
      </c>
      <c r="B1606" s="2">
        <v>43</v>
      </c>
      <c r="C1606" s="2" t="s">
        <v>32</v>
      </c>
      <c r="D1606" s="2" t="s">
        <v>33</v>
      </c>
      <c r="E1606" s="2">
        <v>2</v>
      </c>
      <c r="F1606" s="2">
        <v>0</v>
      </c>
      <c r="G1606" s="2">
        <v>4</v>
      </c>
      <c r="H1606" s="2" t="s">
        <v>58</v>
      </c>
      <c r="I1606" s="2" t="s">
        <v>49</v>
      </c>
      <c r="J1606" s="6">
        <v>1384.6795</v>
      </c>
      <c r="K1606" s="6">
        <v>923.09400000000005</v>
      </c>
      <c r="L1606" s="2" t="s">
        <v>44</v>
      </c>
      <c r="M1606" s="2" t="s">
        <v>51</v>
      </c>
      <c r="N1606" s="6">
        <v>0</v>
      </c>
      <c r="O1606" s="6">
        <v>444.44444444444446</v>
      </c>
      <c r="P1606" s="6">
        <v>55.321777777777775</v>
      </c>
      <c r="Q1606" s="6">
        <v>0</v>
      </c>
      <c r="R1606" s="6">
        <v>0</v>
      </c>
      <c r="S1606" s="6">
        <v>0</v>
      </c>
      <c r="T1606" s="6">
        <v>0</v>
      </c>
      <c r="U1606" s="6">
        <v>74</v>
      </c>
      <c r="V1606" s="6">
        <v>327.11111111111109</v>
      </c>
      <c r="W1606" s="6">
        <v>0</v>
      </c>
      <c r="X1606" s="6">
        <v>0</v>
      </c>
      <c r="Y1606" s="6">
        <v>1057.9425415502892</v>
      </c>
      <c r="Z1606" s="2">
        <v>48</v>
      </c>
      <c r="AA1606" s="6">
        <v>31.077061743497882</v>
      </c>
      <c r="AB1606" s="2" t="s">
        <v>38</v>
      </c>
      <c r="AC1606" s="2" t="s">
        <v>39</v>
      </c>
      <c r="AD1606" s="2" t="s">
        <v>46</v>
      </c>
      <c r="AE1606" s="2" t="s">
        <v>41</v>
      </c>
      <c r="AF1606" s="2">
        <v>1</v>
      </c>
      <c r="AG1606" s="8">
        <v>3.2848048955202103E-2</v>
      </c>
      <c r="AH1606" s="3">
        <v>668.89459228515625</v>
      </c>
      <c r="AI1606" s="9">
        <v>5.6784547865390778E-2</v>
      </c>
    </row>
    <row r="1607" spans="1:35" x14ac:dyDescent="0.2">
      <c r="A1607" s="2">
        <v>1606</v>
      </c>
      <c r="B1607" s="2">
        <v>61</v>
      </c>
      <c r="C1607" s="2" t="s">
        <v>47</v>
      </c>
      <c r="D1607" s="2" t="s">
        <v>33</v>
      </c>
      <c r="E1607" s="2">
        <v>1</v>
      </c>
      <c r="F1607" s="2">
        <v>0</v>
      </c>
      <c r="G1607" s="2">
        <v>2</v>
      </c>
      <c r="H1607" s="2" t="s">
        <v>34</v>
      </c>
      <c r="I1607" s="2" t="s">
        <v>49</v>
      </c>
      <c r="J1607" s="6">
        <v>989.76874999999995</v>
      </c>
      <c r="K1607" s="6">
        <v>591.46400000000006</v>
      </c>
      <c r="L1607" s="2" t="s">
        <v>44</v>
      </c>
      <c r="M1607" s="2" t="s">
        <v>37</v>
      </c>
      <c r="N1607" s="6">
        <v>0</v>
      </c>
      <c r="O1607" s="6">
        <v>0</v>
      </c>
      <c r="P1607" s="6">
        <v>25.205777777777779</v>
      </c>
      <c r="Q1607" s="6">
        <v>0</v>
      </c>
      <c r="R1607" s="6">
        <v>0</v>
      </c>
      <c r="S1607" s="6">
        <v>0</v>
      </c>
      <c r="T1607" s="6">
        <v>0</v>
      </c>
      <c r="U1607" s="6">
        <v>0</v>
      </c>
      <c r="V1607" s="6">
        <v>40</v>
      </c>
      <c r="W1607" s="6">
        <v>0</v>
      </c>
      <c r="X1607" s="6">
        <v>0</v>
      </c>
      <c r="Y1607" s="6">
        <v>925.981690527296</v>
      </c>
      <c r="Z1607" s="2">
        <v>36</v>
      </c>
      <c r="AA1607" s="6">
        <v>33.476456334959742</v>
      </c>
      <c r="AB1607" s="2" t="s">
        <v>55</v>
      </c>
      <c r="AC1607" s="2" t="s">
        <v>39</v>
      </c>
      <c r="AD1607" s="2" t="s">
        <v>40</v>
      </c>
      <c r="AE1607" s="2" t="s">
        <v>64</v>
      </c>
      <c r="AF1607" s="2" t="s">
        <v>59</v>
      </c>
      <c r="AG1607" s="4" t="s">
        <v>59</v>
      </c>
      <c r="AH1607" s="3" t="s">
        <v>59</v>
      </c>
    </row>
    <row r="1608" spans="1:35" ht="15" x14ac:dyDescent="0.25">
      <c r="A1608" s="2">
        <v>1607</v>
      </c>
      <c r="B1608" s="2">
        <v>27</v>
      </c>
      <c r="C1608" s="2" t="s">
        <v>32</v>
      </c>
      <c r="D1608" s="2" t="s">
        <v>33</v>
      </c>
      <c r="E1608" s="2">
        <v>1</v>
      </c>
      <c r="F1608" s="2">
        <v>0</v>
      </c>
      <c r="G1608" s="2">
        <v>3</v>
      </c>
      <c r="H1608" s="2" t="s">
        <v>34</v>
      </c>
      <c r="I1608" s="2" t="s">
        <v>49</v>
      </c>
      <c r="J1608" s="6">
        <v>841.60524999999996</v>
      </c>
      <c r="K1608" s="6">
        <v>453.32533333333333</v>
      </c>
      <c r="L1608" s="2" t="s">
        <v>44</v>
      </c>
      <c r="M1608" s="2" t="s">
        <v>37</v>
      </c>
      <c r="N1608" s="6">
        <v>0</v>
      </c>
      <c r="O1608" s="6">
        <v>222.22222222222223</v>
      </c>
      <c r="P1608" s="6">
        <v>182.58711111111111</v>
      </c>
      <c r="Q1608" s="6">
        <v>0</v>
      </c>
      <c r="R1608" s="6">
        <v>0</v>
      </c>
      <c r="S1608" s="6">
        <v>0</v>
      </c>
      <c r="T1608" s="6">
        <v>0</v>
      </c>
      <c r="U1608" s="6">
        <v>0</v>
      </c>
      <c r="V1608" s="6">
        <v>7.333333333333333</v>
      </c>
      <c r="W1608" s="6">
        <v>0</v>
      </c>
      <c r="X1608" s="6">
        <v>0</v>
      </c>
      <c r="Y1608" s="6">
        <v>998.02321304540567</v>
      </c>
      <c r="Z1608" s="2">
        <v>60</v>
      </c>
      <c r="AA1608" s="6">
        <v>25.343230031038736</v>
      </c>
      <c r="AB1608" s="2" t="s">
        <v>55</v>
      </c>
      <c r="AC1608" s="2" t="s">
        <v>39</v>
      </c>
      <c r="AD1608" s="2" t="s">
        <v>40</v>
      </c>
      <c r="AE1608" s="2" t="s">
        <v>41</v>
      </c>
      <c r="AF1608" s="2">
        <v>1</v>
      </c>
      <c r="AG1608" s="8">
        <v>7.1457631886005402E-2</v>
      </c>
      <c r="AH1608" s="3">
        <v>554.89434814453125</v>
      </c>
      <c r="AI1608" s="9">
        <v>0.115542933344841</v>
      </c>
    </row>
    <row r="1609" spans="1:35" ht="15" x14ac:dyDescent="0.25">
      <c r="A1609" s="2">
        <v>1608</v>
      </c>
      <c r="B1609" s="2">
        <v>44</v>
      </c>
      <c r="C1609" s="2" t="s">
        <v>47</v>
      </c>
      <c r="D1609" s="2" t="s">
        <v>74</v>
      </c>
      <c r="E1609" s="2">
        <v>3</v>
      </c>
      <c r="F1609" s="2">
        <v>0</v>
      </c>
      <c r="G1609" s="2">
        <v>2</v>
      </c>
      <c r="H1609" s="2" t="s">
        <v>58</v>
      </c>
      <c r="I1609" s="2" t="s">
        <v>35</v>
      </c>
      <c r="J1609" s="6">
        <v>787.88575000000003</v>
      </c>
      <c r="K1609" s="6">
        <v>532.87400000000002</v>
      </c>
      <c r="L1609" s="2" t="s">
        <v>44</v>
      </c>
      <c r="M1609" s="2" t="s">
        <v>45</v>
      </c>
      <c r="N1609" s="6">
        <v>0</v>
      </c>
      <c r="O1609" s="6">
        <v>0</v>
      </c>
      <c r="P1609" s="6">
        <v>426.89377777777776</v>
      </c>
      <c r="Q1609" s="6">
        <v>0</v>
      </c>
      <c r="R1609" s="6">
        <v>0</v>
      </c>
      <c r="S1609" s="6">
        <v>0</v>
      </c>
      <c r="T1609" s="6">
        <v>0</v>
      </c>
      <c r="U1609" s="6">
        <v>0</v>
      </c>
      <c r="V1609" s="6">
        <v>98.444444444444443</v>
      </c>
      <c r="W1609" s="6">
        <v>0</v>
      </c>
      <c r="X1609" s="6">
        <v>0</v>
      </c>
      <c r="Y1609" s="6">
        <v>873.54249700436947</v>
      </c>
      <c r="Z1609" s="2">
        <v>36</v>
      </c>
      <c r="AA1609" s="6">
        <v>31.580653869134419</v>
      </c>
      <c r="AB1609" s="2" t="s">
        <v>55</v>
      </c>
      <c r="AC1609" s="2" t="s">
        <v>80</v>
      </c>
      <c r="AD1609" s="2" t="s">
        <v>40</v>
      </c>
      <c r="AE1609" s="2" t="s">
        <v>41</v>
      </c>
      <c r="AF1609" s="2">
        <v>0</v>
      </c>
      <c r="AG1609" s="8">
        <v>9.1646052896976471E-2</v>
      </c>
      <c r="AH1609" s="3">
        <v>493.43914794921881</v>
      </c>
      <c r="AI1609" s="9">
        <v>0.13031353056430819</v>
      </c>
    </row>
    <row r="1610" spans="1:35" ht="15" x14ac:dyDescent="0.25">
      <c r="A1610" s="2">
        <v>1609</v>
      </c>
      <c r="B1610" s="2">
        <v>43</v>
      </c>
      <c r="C1610" s="2" t="s">
        <v>61</v>
      </c>
      <c r="D1610" s="2" t="s">
        <v>57</v>
      </c>
      <c r="E1610" s="2">
        <v>2</v>
      </c>
      <c r="F1610" s="2">
        <v>0</v>
      </c>
      <c r="G1610" s="2">
        <v>2</v>
      </c>
      <c r="H1610" s="2" t="s">
        <v>58</v>
      </c>
      <c r="I1610" s="2" t="s">
        <v>49</v>
      </c>
      <c r="J1610" s="6">
        <v>922.77374999999995</v>
      </c>
      <c r="K1610" s="6">
        <v>817.36977777777781</v>
      </c>
      <c r="L1610" s="2" t="s">
        <v>44</v>
      </c>
      <c r="M1610" s="2" t="s">
        <v>45</v>
      </c>
      <c r="N1610" s="6">
        <v>768.95802795193163</v>
      </c>
      <c r="O1610" s="6">
        <v>619.55555555555554</v>
      </c>
      <c r="P1610" s="6">
        <v>580.51222222222225</v>
      </c>
      <c r="Q1610" s="6">
        <v>0</v>
      </c>
      <c r="R1610" s="6">
        <v>0</v>
      </c>
      <c r="S1610" s="6">
        <v>0</v>
      </c>
      <c r="T1610" s="6">
        <v>600</v>
      </c>
      <c r="U1610" s="6">
        <v>0</v>
      </c>
      <c r="V1610" s="6">
        <v>0</v>
      </c>
      <c r="W1610" s="6">
        <v>0</v>
      </c>
      <c r="X1610" s="6">
        <v>0</v>
      </c>
      <c r="Y1610" s="6">
        <v>550.4339316357258</v>
      </c>
      <c r="Z1610" s="2">
        <v>24</v>
      </c>
      <c r="AA1610" s="6">
        <v>27.479919730459571</v>
      </c>
      <c r="AB1610" s="2" t="s">
        <v>38</v>
      </c>
      <c r="AC1610" s="2" t="s">
        <v>50</v>
      </c>
      <c r="AD1610" s="2" t="s">
        <v>46</v>
      </c>
      <c r="AE1610" s="2" t="s">
        <v>41</v>
      </c>
      <c r="AF1610" s="2">
        <v>1</v>
      </c>
      <c r="AG1610" s="8">
        <v>0.10089930146932601</v>
      </c>
      <c r="AH1610" s="3">
        <v>434.75558471679688</v>
      </c>
      <c r="AI1610" s="9">
        <v>0.13961981236934659</v>
      </c>
    </row>
    <row r="1611" spans="1:35" ht="15" x14ac:dyDescent="0.25">
      <c r="A1611" s="2">
        <v>1610</v>
      </c>
      <c r="B1611" s="2">
        <v>31</v>
      </c>
      <c r="C1611" s="2" t="s">
        <v>32</v>
      </c>
      <c r="D1611" s="2" t="s">
        <v>33</v>
      </c>
      <c r="E1611" s="2">
        <v>5</v>
      </c>
      <c r="F1611" s="2">
        <v>0</v>
      </c>
      <c r="G1611" s="2">
        <v>5</v>
      </c>
      <c r="H1611" s="2" t="s">
        <v>58</v>
      </c>
      <c r="I1611" s="2" t="s">
        <v>49</v>
      </c>
      <c r="J1611" s="6">
        <v>1160.4567500000001</v>
      </c>
      <c r="K1611" s="6">
        <v>1458.2366666666667</v>
      </c>
      <c r="L1611" s="2" t="s">
        <v>73</v>
      </c>
      <c r="M1611" s="2" t="s">
        <v>45</v>
      </c>
      <c r="N1611" s="6">
        <v>0</v>
      </c>
      <c r="O1611" s="6">
        <v>0</v>
      </c>
      <c r="P1611" s="6">
        <v>502.72800000000001</v>
      </c>
      <c r="Q1611" s="6">
        <v>0</v>
      </c>
      <c r="R1611" s="6">
        <v>0</v>
      </c>
      <c r="S1611" s="6">
        <v>0</v>
      </c>
      <c r="T1611" s="6">
        <v>355.55555555555554</v>
      </c>
      <c r="U1611" s="6">
        <v>0</v>
      </c>
      <c r="V1611" s="6">
        <v>32</v>
      </c>
      <c r="W1611" s="6">
        <v>0</v>
      </c>
      <c r="X1611" s="6">
        <v>0</v>
      </c>
      <c r="Y1611" s="6">
        <v>442.61755563232919</v>
      </c>
      <c r="Z1611" s="2">
        <v>18</v>
      </c>
      <c r="AA1611" s="6">
        <v>28.241559160128421</v>
      </c>
      <c r="AB1611" s="2" t="s">
        <v>38</v>
      </c>
      <c r="AC1611" s="2" t="s">
        <v>50</v>
      </c>
      <c r="AD1611" s="2" t="s">
        <v>40</v>
      </c>
      <c r="AE1611" s="2" t="s">
        <v>41</v>
      </c>
      <c r="AF1611" s="2">
        <v>0</v>
      </c>
      <c r="AG1611" s="8">
        <v>7.0000819861888885E-2</v>
      </c>
      <c r="AH1611" s="3">
        <v>526.53131103515625</v>
      </c>
      <c r="AI1611" s="9">
        <v>0.1216595023870468</v>
      </c>
    </row>
    <row r="1612" spans="1:35" ht="15" x14ac:dyDescent="0.25">
      <c r="A1612" s="2">
        <v>1611</v>
      </c>
      <c r="B1612" s="2">
        <v>39</v>
      </c>
      <c r="C1612" s="2" t="s">
        <v>32</v>
      </c>
      <c r="D1612" s="2" t="s">
        <v>57</v>
      </c>
      <c r="E1612" s="2">
        <v>0</v>
      </c>
      <c r="F1612" s="2">
        <v>2</v>
      </c>
      <c r="G1612" s="2">
        <v>4</v>
      </c>
      <c r="H1612" s="2" t="s">
        <v>43</v>
      </c>
      <c r="I1612" s="2" t="s">
        <v>49</v>
      </c>
      <c r="J1612" s="6">
        <v>1606.28025</v>
      </c>
      <c r="K1612" s="6">
        <v>849.25866666666661</v>
      </c>
      <c r="L1612" s="2" t="s">
        <v>44</v>
      </c>
      <c r="M1612" s="2" t="s">
        <v>45</v>
      </c>
      <c r="N1612" s="6">
        <v>0</v>
      </c>
      <c r="O1612" s="6">
        <v>606.88888888888891</v>
      </c>
      <c r="P1612" s="6">
        <v>490.36688888888887</v>
      </c>
      <c r="Q1612" s="6">
        <v>43.555555555555557</v>
      </c>
      <c r="R1612" s="6">
        <v>0</v>
      </c>
      <c r="S1612" s="6">
        <v>0</v>
      </c>
      <c r="T1612" s="6">
        <v>0</v>
      </c>
      <c r="U1612" s="6">
        <v>0</v>
      </c>
      <c r="V1612" s="6">
        <v>63.777777777777779</v>
      </c>
      <c r="W1612" s="6">
        <v>0</v>
      </c>
      <c r="X1612" s="6">
        <v>0</v>
      </c>
      <c r="Y1612" s="6">
        <v>1444.0285162489674</v>
      </c>
      <c r="Z1612" s="2">
        <v>12</v>
      </c>
      <c r="AA1612" s="6">
        <v>132.38852412609765</v>
      </c>
      <c r="AB1612" s="2" t="s">
        <v>38</v>
      </c>
      <c r="AC1612" s="2" t="s">
        <v>50</v>
      </c>
      <c r="AD1612" s="2" t="s">
        <v>63</v>
      </c>
      <c r="AE1612" s="2" t="s">
        <v>41</v>
      </c>
      <c r="AF1612" s="2">
        <v>1</v>
      </c>
      <c r="AG1612" s="8">
        <v>2.004254795610905E-2</v>
      </c>
      <c r="AH1612" s="3">
        <v>638.74267578125</v>
      </c>
      <c r="AI1612" s="9">
        <v>2.5779616087675091E-2</v>
      </c>
    </row>
    <row r="1613" spans="1:35" ht="15" x14ac:dyDescent="0.25">
      <c r="A1613" s="2">
        <v>1612</v>
      </c>
      <c r="B1613" s="2">
        <v>25</v>
      </c>
      <c r="C1613" s="2" t="s">
        <v>61</v>
      </c>
      <c r="D1613" s="2" t="s">
        <v>33</v>
      </c>
      <c r="E1613" s="2">
        <v>0</v>
      </c>
      <c r="F1613" s="2">
        <v>1</v>
      </c>
      <c r="G1613" s="2">
        <v>2</v>
      </c>
      <c r="H1613" s="2" t="s">
        <v>58</v>
      </c>
      <c r="I1613" s="2" t="s">
        <v>35</v>
      </c>
      <c r="J1613" s="6">
        <v>798.94749999999999</v>
      </c>
      <c r="K1613" s="6">
        <v>380.38022222222224</v>
      </c>
      <c r="L1613" s="2" t="s">
        <v>36</v>
      </c>
      <c r="M1613" s="2" t="s">
        <v>37</v>
      </c>
      <c r="N1613" s="6">
        <v>93.810755275656248</v>
      </c>
      <c r="O1613" s="6">
        <v>222.22222222222223</v>
      </c>
      <c r="P1613" s="6">
        <v>113.61933333333333</v>
      </c>
      <c r="Q1613" s="6">
        <v>0</v>
      </c>
      <c r="R1613" s="6">
        <v>0</v>
      </c>
      <c r="S1613" s="6">
        <v>0</v>
      </c>
      <c r="T1613" s="6">
        <v>0</v>
      </c>
      <c r="U1613" s="6">
        <v>0</v>
      </c>
      <c r="V1613" s="6">
        <v>180.66666666666666</v>
      </c>
      <c r="W1613" s="6">
        <v>0</v>
      </c>
      <c r="X1613" s="6">
        <v>0</v>
      </c>
      <c r="Y1613" s="6">
        <v>1439.7358634576772</v>
      </c>
      <c r="Z1613" s="2">
        <v>36</v>
      </c>
      <c r="AA1613" s="6">
        <v>52.049900402966699</v>
      </c>
      <c r="AB1613" s="2" t="s">
        <v>55</v>
      </c>
      <c r="AC1613" s="2" t="s">
        <v>39</v>
      </c>
      <c r="AD1613" s="2" t="s">
        <v>40</v>
      </c>
      <c r="AE1613" s="2" t="s">
        <v>67</v>
      </c>
      <c r="AF1613" s="2">
        <v>1</v>
      </c>
      <c r="AG1613" s="8">
        <v>6.3934266567230225E-2</v>
      </c>
      <c r="AH1613" s="3">
        <v>485.12548828125</v>
      </c>
      <c r="AI1613" s="9">
        <v>7.0760227739810944E-2</v>
      </c>
    </row>
    <row r="1614" spans="1:35" x14ac:dyDescent="0.2">
      <c r="A1614" s="2">
        <v>1613</v>
      </c>
      <c r="B1614" s="2">
        <v>29</v>
      </c>
      <c r="C1614" s="2" t="s">
        <v>47</v>
      </c>
      <c r="D1614" s="2" t="s">
        <v>33</v>
      </c>
      <c r="E1614" s="2">
        <v>1</v>
      </c>
      <c r="F1614" s="2">
        <v>0</v>
      </c>
      <c r="G1614" s="2">
        <v>2</v>
      </c>
      <c r="H1614" s="2" t="s">
        <v>58</v>
      </c>
      <c r="I1614" s="2" t="s">
        <v>49</v>
      </c>
      <c r="J1614" s="6">
        <v>623.62850000000003</v>
      </c>
      <c r="K1614" s="6">
        <v>829.18044444444445</v>
      </c>
      <c r="L1614" s="2" t="s">
        <v>44</v>
      </c>
      <c r="M1614" s="2" t="s">
        <v>45</v>
      </c>
      <c r="N1614" s="6">
        <v>0</v>
      </c>
      <c r="O1614" s="6">
        <v>0</v>
      </c>
      <c r="P1614" s="6">
        <v>156.54333333333332</v>
      </c>
      <c r="Q1614" s="6">
        <v>0</v>
      </c>
      <c r="R1614" s="6">
        <v>0</v>
      </c>
      <c r="S1614" s="6">
        <v>0</v>
      </c>
      <c r="T1614" s="6">
        <v>288.88888888888891</v>
      </c>
      <c r="U1614" s="6">
        <v>0</v>
      </c>
      <c r="V1614" s="6">
        <v>118</v>
      </c>
      <c r="W1614" s="6">
        <v>0</v>
      </c>
      <c r="X1614" s="6">
        <v>0</v>
      </c>
      <c r="Y1614" s="6">
        <v>269.99635019489682</v>
      </c>
      <c r="Z1614" s="2">
        <v>48</v>
      </c>
      <c r="AA1614" s="6">
        <v>7.9311426811803196</v>
      </c>
      <c r="AB1614" s="2" t="s">
        <v>38</v>
      </c>
      <c r="AC1614" s="2" t="s">
        <v>50</v>
      </c>
      <c r="AD1614" s="2" t="s">
        <v>40</v>
      </c>
      <c r="AE1614" s="2" t="s">
        <v>41</v>
      </c>
      <c r="AF1614" s="2" t="s">
        <v>59</v>
      </c>
      <c r="AG1614" s="4" t="s">
        <v>59</v>
      </c>
      <c r="AH1614" s="3" t="s">
        <v>59</v>
      </c>
    </row>
    <row r="1615" spans="1:35" x14ac:dyDescent="0.2">
      <c r="A1615" s="2">
        <v>1614</v>
      </c>
      <c r="B1615" s="2">
        <v>42</v>
      </c>
      <c r="C1615" s="2" t="s">
        <v>61</v>
      </c>
      <c r="D1615" s="2" t="s">
        <v>33</v>
      </c>
      <c r="E1615" s="2">
        <v>1</v>
      </c>
      <c r="F1615" s="2">
        <v>0</v>
      </c>
      <c r="G1615" s="2">
        <v>3</v>
      </c>
      <c r="H1615" s="2" t="s">
        <v>43</v>
      </c>
      <c r="I1615" s="2" t="s">
        <v>49</v>
      </c>
      <c r="J1615" s="6">
        <v>1493.78225</v>
      </c>
      <c r="K1615" s="6">
        <v>1655.778</v>
      </c>
      <c r="L1615" s="2" t="s">
        <v>44</v>
      </c>
      <c r="M1615" s="2" t="s">
        <v>37</v>
      </c>
      <c r="N1615" s="6">
        <v>0</v>
      </c>
      <c r="O1615" s="6">
        <v>0</v>
      </c>
      <c r="P1615" s="6">
        <v>162.64266666666666</v>
      </c>
      <c r="Q1615" s="6">
        <v>0</v>
      </c>
      <c r="R1615" s="6">
        <v>0</v>
      </c>
      <c r="S1615" s="6">
        <v>1111.1111111111111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658.20580798888489</v>
      </c>
      <c r="Z1615" s="2">
        <v>18</v>
      </c>
      <c r="AA1615" s="6">
        <v>41.997336141134483</v>
      </c>
      <c r="AB1615" s="2" t="s">
        <v>55</v>
      </c>
      <c r="AC1615" s="2" t="s">
        <v>39</v>
      </c>
      <c r="AD1615" s="2" t="s">
        <v>40</v>
      </c>
      <c r="AE1615" s="2" t="s">
        <v>41</v>
      </c>
      <c r="AF1615" s="2" t="s">
        <v>59</v>
      </c>
      <c r="AG1615" s="4" t="s">
        <v>59</v>
      </c>
      <c r="AH1615" s="3" t="s">
        <v>59</v>
      </c>
    </row>
    <row r="1616" spans="1:35" ht="15" x14ac:dyDescent="0.25">
      <c r="A1616" s="2">
        <v>1615</v>
      </c>
      <c r="B1616" s="2">
        <v>25</v>
      </c>
      <c r="C1616" s="2" t="s">
        <v>32</v>
      </c>
      <c r="D1616" s="2" t="s">
        <v>33</v>
      </c>
      <c r="E1616" s="2">
        <v>1</v>
      </c>
      <c r="F1616" s="2">
        <v>1</v>
      </c>
      <c r="G1616" s="2">
        <v>3</v>
      </c>
      <c r="H1616" s="2" t="s">
        <v>43</v>
      </c>
      <c r="I1616" s="2" t="s">
        <v>66</v>
      </c>
      <c r="J1616" s="6">
        <v>1013.742</v>
      </c>
      <c r="K1616" s="6">
        <v>690.36866666666663</v>
      </c>
      <c r="L1616" s="2" t="s">
        <v>44</v>
      </c>
      <c r="M1616" s="2" t="s">
        <v>45</v>
      </c>
      <c r="N1616" s="6">
        <v>0</v>
      </c>
      <c r="O1616" s="6">
        <v>0</v>
      </c>
      <c r="P1616" s="6">
        <v>612.14844444444441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293.11111111111109</v>
      </c>
      <c r="W1616" s="6">
        <v>0</v>
      </c>
      <c r="X1616" s="6">
        <v>0</v>
      </c>
      <c r="Y1616" s="6">
        <v>960.69714675993657</v>
      </c>
      <c r="Z1616" s="2">
        <v>24</v>
      </c>
      <c r="AA1616" s="6">
        <v>47.961942316659155</v>
      </c>
      <c r="AB1616" s="2" t="s">
        <v>38</v>
      </c>
      <c r="AC1616" s="2" t="s">
        <v>60</v>
      </c>
      <c r="AD1616" s="2" t="s">
        <v>40</v>
      </c>
      <c r="AE1616" s="2" t="s">
        <v>41</v>
      </c>
      <c r="AF1616" s="2">
        <v>0</v>
      </c>
      <c r="AG1616" s="8">
        <v>7.0854857563972473E-2</v>
      </c>
      <c r="AH1616" s="3">
        <v>469.30722045898438</v>
      </c>
      <c r="AI1616" s="9">
        <v>9.1273225843906403E-2</v>
      </c>
    </row>
    <row r="1617" spans="1:35" ht="15" x14ac:dyDescent="0.25">
      <c r="A1617" s="2">
        <v>1616</v>
      </c>
      <c r="B1617" s="2">
        <v>42</v>
      </c>
      <c r="C1617" s="2" t="s">
        <v>32</v>
      </c>
      <c r="D1617" s="2" t="s">
        <v>42</v>
      </c>
      <c r="E1617" s="2">
        <v>3</v>
      </c>
      <c r="F1617" s="2">
        <v>1</v>
      </c>
      <c r="G1617" s="2">
        <v>2</v>
      </c>
      <c r="H1617" s="2" t="s">
        <v>43</v>
      </c>
      <c r="I1617" s="2" t="s">
        <v>66</v>
      </c>
      <c r="J1617" s="6">
        <v>975.25575000000003</v>
      </c>
      <c r="K1617" s="6">
        <v>892.00155555555557</v>
      </c>
      <c r="L1617" s="2" t="s">
        <v>44</v>
      </c>
      <c r="M1617" s="2" t="s">
        <v>51</v>
      </c>
      <c r="N1617" s="6">
        <v>0</v>
      </c>
      <c r="O1617" s="6">
        <v>0</v>
      </c>
      <c r="P1617" s="6">
        <v>355.26066666666668</v>
      </c>
      <c r="Q1617" s="6">
        <v>0</v>
      </c>
      <c r="R1617" s="6">
        <v>0</v>
      </c>
      <c r="S1617" s="6">
        <v>0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720.45574816771546</v>
      </c>
      <c r="Z1617" s="2">
        <v>24</v>
      </c>
      <c r="AA1617" s="6">
        <v>35.968106236043724</v>
      </c>
      <c r="AB1617" s="2" t="s">
        <v>38</v>
      </c>
      <c r="AC1617" s="2" t="s">
        <v>50</v>
      </c>
      <c r="AD1617" s="2" t="s">
        <v>40</v>
      </c>
      <c r="AE1617" s="2" t="s">
        <v>41</v>
      </c>
      <c r="AF1617" s="2">
        <v>0</v>
      </c>
      <c r="AG1617" s="8">
        <v>8.6203783750534058E-2</v>
      </c>
      <c r="AH1617" s="3">
        <v>468.93167114257813</v>
      </c>
      <c r="AI1617" s="9">
        <v>0.11383279412984849</v>
      </c>
    </row>
    <row r="1618" spans="1:35" ht="15" x14ac:dyDescent="0.25">
      <c r="A1618" s="2">
        <v>1617</v>
      </c>
      <c r="B1618" s="2">
        <v>48</v>
      </c>
      <c r="C1618" s="2" t="s">
        <v>61</v>
      </c>
      <c r="D1618" s="2" t="s">
        <v>57</v>
      </c>
      <c r="E1618" s="2">
        <v>0</v>
      </c>
      <c r="F1618" s="2">
        <v>2</v>
      </c>
      <c r="G1618" s="2">
        <v>3</v>
      </c>
      <c r="H1618" s="2" t="s">
        <v>48</v>
      </c>
      <c r="I1618" s="2" t="s">
        <v>49</v>
      </c>
      <c r="J1618" s="6">
        <v>890.09175000000005</v>
      </c>
      <c r="K1618" s="6">
        <v>742.40133333333335</v>
      </c>
      <c r="L1618" s="2" t="s">
        <v>73</v>
      </c>
      <c r="M1618" s="2" t="s">
        <v>45</v>
      </c>
      <c r="N1618" s="6">
        <v>0</v>
      </c>
      <c r="O1618" s="6">
        <v>0</v>
      </c>
      <c r="P1618" s="6">
        <v>514.01533333333339</v>
      </c>
      <c r="Q1618" s="6">
        <v>0</v>
      </c>
      <c r="R1618" s="6">
        <v>0</v>
      </c>
      <c r="S1618" s="6">
        <v>0</v>
      </c>
      <c r="T1618" s="6">
        <v>0</v>
      </c>
      <c r="U1618" s="6">
        <v>0</v>
      </c>
      <c r="V1618" s="6">
        <v>26</v>
      </c>
      <c r="W1618" s="6">
        <v>0</v>
      </c>
      <c r="X1618" s="6">
        <v>0</v>
      </c>
      <c r="Y1618" s="6">
        <v>463.09852052184448</v>
      </c>
      <c r="Z1618" s="2">
        <v>24</v>
      </c>
      <c r="AA1618" s="6">
        <v>23.11977776046119</v>
      </c>
      <c r="AB1618" s="2" t="s">
        <v>55</v>
      </c>
      <c r="AC1618" s="2" t="s">
        <v>60</v>
      </c>
      <c r="AD1618" s="2" t="s">
        <v>40</v>
      </c>
      <c r="AE1618" s="2" t="s">
        <v>41</v>
      </c>
      <c r="AF1618" s="2">
        <v>0</v>
      </c>
      <c r="AG1618" s="8">
        <v>0.1062381193041801</v>
      </c>
      <c r="AH1618" s="3">
        <v>469.54598999023438</v>
      </c>
      <c r="AI1618" s="9">
        <v>0.1777765154838562</v>
      </c>
    </row>
    <row r="1619" spans="1:35" ht="15" x14ac:dyDescent="0.25">
      <c r="A1619" s="2">
        <v>1618</v>
      </c>
      <c r="B1619" s="2">
        <v>29</v>
      </c>
      <c r="C1619" s="2" t="s">
        <v>32</v>
      </c>
      <c r="D1619" s="2" t="s">
        <v>42</v>
      </c>
      <c r="E1619" s="2">
        <v>1</v>
      </c>
      <c r="F1619" s="2">
        <v>0</v>
      </c>
      <c r="G1619" s="2">
        <v>2</v>
      </c>
      <c r="H1619" s="2" t="s">
        <v>34</v>
      </c>
      <c r="I1619" s="2" t="s">
        <v>66</v>
      </c>
      <c r="J1619" s="6">
        <v>875.08349999999996</v>
      </c>
      <c r="K1619" s="6">
        <v>475.89133333333331</v>
      </c>
      <c r="L1619" s="2" t="s">
        <v>44</v>
      </c>
      <c r="M1619" s="2" t="s">
        <v>37</v>
      </c>
      <c r="N1619" s="6">
        <v>0</v>
      </c>
      <c r="O1619" s="6">
        <v>0</v>
      </c>
      <c r="P1619" s="6">
        <v>569.89777777777783</v>
      </c>
      <c r="Q1619" s="6">
        <v>0</v>
      </c>
      <c r="R1619" s="6">
        <v>0</v>
      </c>
      <c r="S1619" s="6">
        <v>0</v>
      </c>
      <c r="T1619" s="6">
        <v>0</v>
      </c>
      <c r="U1619" s="6">
        <v>0</v>
      </c>
      <c r="V1619" s="6">
        <v>0</v>
      </c>
      <c r="W1619" s="6">
        <v>0</v>
      </c>
      <c r="X1619" s="6">
        <v>0</v>
      </c>
      <c r="Y1619" s="6">
        <v>1135.4448421306181</v>
      </c>
      <c r="Z1619" s="2">
        <v>24</v>
      </c>
      <c r="AA1619" s="6">
        <v>56.686064079281714</v>
      </c>
      <c r="AB1619" s="2" t="s">
        <v>38</v>
      </c>
      <c r="AC1619" s="2" t="s">
        <v>62</v>
      </c>
      <c r="AD1619" s="2" t="s">
        <v>63</v>
      </c>
      <c r="AE1619" s="2" t="s">
        <v>41</v>
      </c>
      <c r="AF1619" s="2">
        <v>1</v>
      </c>
      <c r="AG1619" s="8">
        <v>7.459055632352829E-2</v>
      </c>
      <c r="AH1619" s="3">
        <v>442.18563842773438</v>
      </c>
      <c r="AI1619" s="9">
        <v>8.4703899919986725E-2</v>
      </c>
    </row>
    <row r="1620" spans="1:35" ht="15" x14ac:dyDescent="0.25">
      <c r="A1620" s="2">
        <v>1619</v>
      </c>
      <c r="B1620" s="2">
        <v>61</v>
      </c>
      <c r="C1620" s="2" t="s">
        <v>32</v>
      </c>
      <c r="D1620" s="2" t="s">
        <v>33</v>
      </c>
      <c r="E1620" s="2">
        <v>2</v>
      </c>
      <c r="F1620" s="2">
        <v>1</v>
      </c>
      <c r="G1620" s="2">
        <v>3</v>
      </c>
      <c r="H1620" s="2" t="s">
        <v>43</v>
      </c>
      <c r="I1620" s="2" t="s">
        <v>49</v>
      </c>
      <c r="J1620" s="6">
        <v>268.62975</v>
      </c>
      <c r="K1620" s="6">
        <v>219.01844444444444</v>
      </c>
      <c r="L1620" s="2" t="s">
        <v>36</v>
      </c>
      <c r="M1620" s="2" t="s">
        <v>45</v>
      </c>
      <c r="N1620" s="6">
        <v>0</v>
      </c>
      <c r="O1620" s="6">
        <v>0</v>
      </c>
      <c r="P1620" s="6">
        <v>80.836222222222219</v>
      </c>
      <c r="Q1620" s="6">
        <v>0</v>
      </c>
      <c r="R1620" s="6">
        <v>0</v>
      </c>
      <c r="S1620" s="6">
        <v>0</v>
      </c>
      <c r="T1620" s="6">
        <v>0</v>
      </c>
      <c r="U1620" s="6">
        <v>0</v>
      </c>
      <c r="V1620" s="6">
        <v>118</v>
      </c>
      <c r="W1620" s="6">
        <v>0</v>
      </c>
      <c r="X1620" s="6">
        <v>0</v>
      </c>
      <c r="Y1620" s="6">
        <v>172.94121714683143</v>
      </c>
      <c r="Z1620" s="2">
        <v>24</v>
      </c>
      <c r="AA1620" s="6">
        <v>8.6339349595693626</v>
      </c>
      <c r="AB1620" s="2" t="s">
        <v>55</v>
      </c>
      <c r="AC1620" s="2" t="s">
        <v>62</v>
      </c>
      <c r="AD1620" s="2" t="s">
        <v>40</v>
      </c>
      <c r="AE1620" s="2" t="s">
        <v>41</v>
      </c>
      <c r="AF1620" s="2">
        <v>0</v>
      </c>
      <c r="AG1620" s="8">
        <v>0.23983204364776611</v>
      </c>
      <c r="AH1620" s="3">
        <v>412.5240478515625</v>
      </c>
      <c r="AI1620" s="9">
        <v>0.43546584248542791</v>
      </c>
    </row>
    <row r="1621" spans="1:35" ht="15" x14ac:dyDescent="0.25">
      <c r="A1621" s="2">
        <v>1620</v>
      </c>
      <c r="B1621" s="2">
        <v>43</v>
      </c>
      <c r="C1621" s="2" t="s">
        <v>61</v>
      </c>
      <c r="D1621" s="2" t="s">
        <v>33</v>
      </c>
      <c r="E1621" s="2">
        <v>0</v>
      </c>
      <c r="F1621" s="2">
        <v>1</v>
      </c>
      <c r="G1621" s="2">
        <v>3</v>
      </c>
      <c r="H1621" s="2" t="s">
        <v>34</v>
      </c>
      <c r="I1621" s="2" t="s">
        <v>54</v>
      </c>
      <c r="J1621" s="6">
        <v>755.37974999999994</v>
      </c>
      <c r="K1621" s="6">
        <v>970.31200000000001</v>
      </c>
      <c r="L1621" s="2" t="s">
        <v>44</v>
      </c>
      <c r="M1621" s="2" t="s">
        <v>45</v>
      </c>
      <c r="N1621" s="6">
        <v>0</v>
      </c>
      <c r="O1621" s="6">
        <v>0</v>
      </c>
      <c r="P1621" s="6">
        <v>114.35111111111111</v>
      </c>
      <c r="Q1621" s="6">
        <v>0</v>
      </c>
      <c r="R1621" s="6">
        <v>0</v>
      </c>
      <c r="S1621" s="6">
        <v>0</v>
      </c>
      <c r="T1621" s="6">
        <v>277.77777777777777</v>
      </c>
      <c r="U1621" s="6">
        <v>0</v>
      </c>
      <c r="V1621" s="6">
        <v>0</v>
      </c>
      <c r="W1621" s="6">
        <v>0</v>
      </c>
      <c r="X1621" s="6">
        <v>0</v>
      </c>
      <c r="Y1621" s="6">
        <v>306.53584694034942</v>
      </c>
      <c r="Z1621" s="2">
        <v>3</v>
      </c>
      <c r="AA1621" s="6">
        <v>105.25918653230329</v>
      </c>
      <c r="AB1621" s="2" t="s">
        <v>38</v>
      </c>
      <c r="AC1621" s="2" t="s">
        <v>50</v>
      </c>
      <c r="AD1621" s="2" t="s">
        <v>46</v>
      </c>
      <c r="AE1621" s="2" t="s">
        <v>81</v>
      </c>
      <c r="AF1621" s="2">
        <v>0</v>
      </c>
      <c r="AG1621" s="8">
        <v>0.1148933097720146</v>
      </c>
      <c r="AH1621" s="3">
        <v>392.37863159179688</v>
      </c>
      <c r="AI1621" s="9">
        <v>0.17902557551860809</v>
      </c>
    </row>
    <row r="1622" spans="1:35" ht="15" x14ac:dyDescent="0.25">
      <c r="A1622" s="2">
        <v>1621</v>
      </c>
      <c r="B1622" s="2">
        <v>43</v>
      </c>
      <c r="C1622" s="2" t="s">
        <v>47</v>
      </c>
      <c r="D1622" s="2" t="s">
        <v>57</v>
      </c>
      <c r="E1622" s="2">
        <v>0</v>
      </c>
      <c r="F1622" s="2">
        <v>0</v>
      </c>
      <c r="G1622" s="2">
        <v>2</v>
      </c>
      <c r="H1622" s="2" t="s">
        <v>52</v>
      </c>
      <c r="I1622" s="2" t="s">
        <v>49</v>
      </c>
      <c r="J1622" s="6">
        <v>330.34525000000002</v>
      </c>
      <c r="K1622" s="6">
        <v>395.6731111111111</v>
      </c>
      <c r="L1622" s="2" t="s">
        <v>44</v>
      </c>
      <c r="M1622" s="2" t="s">
        <v>51</v>
      </c>
      <c r="N1622" s="6">
        <v>0</v>
      </c>
      <c r="O1622" s="6">
        <v>1244.4444444444443</v>
      </c>
      <c r="P1622" s="6">
        <v>6.653777777777778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6">
        <v>134.44444444444446</v>
      </c>
      <c r="W1622" s="6">
        <v>0</v>
      </c>
      <c r="X1622" s="6">
        <v>0</v>
      </c>
      <c r="Y1622" s="6">
        <v>139.33310655095872</v>
      </c>
      <c r="Z1622" s="2">
        <v>24</v>
      </c>
      <c r="AA1622" s="6">
        <v>6.9560802191784852</v>
      </c>
      <c r="AB1622" s="2" t="s">
        <v>38</v>
      </c>
      <c r="AC1622" s="2" t="s">
        <v>39</v>
      </c>
      <c r="AD1622" s="2" t="s">
        <v>46</v>
      </c>
      <c r="AE1622" s="2" t="s">
        <v>41</v>
      </c>
      <c r="AF1622" s="2">
        <v>0</v>
      </c>
      <c r="AG1622" s="8">
        <v>0.2435668408870697</v>
      </c>
      <c r="AH1622" s="3">
        <v>315.29595947265619</v>
      </c>
      <c r="AI1622" s="9">
        <v>0.37000018358230591</v>
      </c>
    </row>
    <row r="1623" spans="1:35" x14ac:dyDescent="0.2">
      <c r="A1623" s="2">
        <v>1622</v>
      </c>
      <c r="B1623" s="2">
        <v>44</v>
      </c>
      <c r="C1623" s="2" t="s">
        <v>32</v>
      </c>
      <c r="D1623" s="2" t="s">
        <v>33</v>
      </c>
      <c r="E1623" s="2">
        <v>0</v>
      </c>
      <c r="F1623" s="2">
        <v>0</v>
      </c>
      <c r="G1623" s="2">
        <v>5</v>
      </c>
      <c r="H1623" s="2" t="s">
        <v>43</v>
      </c>
      <c r="I1623" s="2" t="s">
        <v>35</v>
      </c>
      <c r="J1623" s="6">
        <v>321.6585</v>
      </c>
      <c r="K1623" s="6">
        <v>213.65022222222223</v>
      </c>
      <c r="L1623" s="2" t="s">
        <v>44</v>
      </c>
      <c r="M1623" s="2" t="s">
        <v>37</v>
      </c>
      <c r="N1623" s="6">
        <v>0</v>
      </c>
      <c r="O1623" s="6">
        <v>0</v>
      </c>
      <c r="P1623" s="6">
        <v>18.513111111111112</v>
      </c>
      <c r="Q1623" s="6">
        <v>0</v>
      </c>
      <c r="R1623" s="6">
        <v>0</v>
      </c>
      <c r="S1623" s="6">
        <v>0</v>
      </c>
      <c r="T1623" s="6">
        <v>0</v>
      </c>
      <c r="U1623" s="6">
        <v>0</v>
      </c>
      <c r="V1623" s="6">
        <v>24.222222222222221</v>
      </c>
      <c r="W1623" s="6">
        <v>0</v>
      </c>
      <c r="X1623" s="6">
        <v>0</v>
      </c>
      <c r="Y1623" s="6">
        <v>268.52500041448724</v>
      </c>
      <c r="Z1623" s="2">
        <v>24</v>
      </c>
      <c r="AA1623" s="6">
        <v>13.405869502055232</v>
      </c>
      <c r="AB1623" s="2" t="s">
        <v>38</v>
      </c>
      <c r="AC1623" s="2" t="s">
        <v>50</v>
      </c>
      <c r="AD1623" s="2" t="s">
        <v>40</v>
      </c>
      <c r="AE1623" s="2" t="s">
        <v>41</v>
      </c>
      <c r="AF1623" s="2" t="s">
        <v>59</v>
      </c>
      <c r="AG1623" s="4" t="s">
        <v>59</v>
      </c>
      <c r="AH1623" s="3" t="s">
        <v>59</v>
      </c>
    </row>
    <row r="1624" spans="1:35" ht="15" x14ac:dyDescent="0.25">
      <c r="A1624" s="2">
        <v>1623</v>
      </c>
      <c r="B1624" s="2">
        <v>37</v>
      </c>
      <c r="C1624" s="2" t="s">
        <v>61</v>
      </c>
      <c r="D1624" s="2" t="s">
        <v>33</v>
      </c>
      <c r="E1624" s="2">
        <v>0</v>
      </c>
      <c r="F1624" s="2">
        <v>2</v>
      </c>
      <c r="G1624" s="2">
        <v>2</v>
      </c>
      <c r="H1624" s="2" t="s">
        <v>34</v>
      </c>
      <c r="I1624" s="2" t="s">
        <v>66</v>
      </c>
      <c r="J1624" s="6">
        <v>975.87750000000005</v>
      </c>
      <c r="K1624" s="6">
        <v>455.08755555555558</v>
      </c>
      <c r="L1624" s="2" t="s">
        <v>36</v>
      </c>
      <c r="M1624" s="2" t="s">
        <v>51</v>
      </c>
      <c r="N1624" s="6">
        <v>2440.9501538043219</v>
      </c>
      <c r="O1624" s="6">
        <v>1022.2222222222222</v>
      </c>
      <c r="P1624" s="6">
        <v>95.143555555555551</v>
      </c>
      <c r="Q1624" s="6">
        <v>140</v>
      </c>
      <c r="R1624" s="6">
        <v>0</v>
      </c>
      <c r="S1624" s="6">
        <v>0</v>
      </c>
      <c r="T1624" s="6">
        <v>0</v>
      </c>
      <c r="U1624" s="6">
        <v>0</v>
      </c>
      <c r="V1624" s="6">
        <v>83.111111111111114</v>
      </c>
      <c r="W1624" s="6">
        <v>0</v>
      </c>
      <c r="X1624" s="6">
        <v>0</v>
      </c>
      <c r="Y1624" s="6">
        <v>1572.4009206819328</v>
      </c>
      <c r="Z1624" s="2">
        <v>60</v>
      </c>
      <c r="AA1624" s="6">
        <v>39.928648665656169</v>
      </c>
      <c r="AB1624" s="2" t="s">
        <v>55</v>
      </c>
      <c r="AC1624" s="2" t="s">
        <v>50</v>
      </c>
      <c r="AD1624" s="2" t="s">
        <v>63</v>
      </c>
      <c r="AE1624" s="2" t="s">
        <v>41</v>
      </c>
      <c r="AF1624" s="2">
        <v>1</v>
      </c>
      <c r="AG1624" s="8">
        <v>4.1509963572025299E-2</v>
      </c>
      <c r="AH1624" s="3">
        <v>624.831298828125</v>
      </c>
      <c r="AI1624" s="9">
        <v>5.3976837545633323E-2</v>
      </c>
    </row>
    <row r="1625" spans="1:35" x14ac:dyDescent="0.2">
      <c r="A1625" s="2">
        <v>1624</v>
      </c>
      <c r="B1625" s="2">
        <v>61</v>
      </c>
      <c r="C1625" s="2" t="s">
        <v>47</v>
      </c>
      <c r="D1625" s="2" t="s">
        <v>42</v>
      </c>
      <c r="E1625" s="2">
        <v>1</v>
      </c>
      <c r="F1625" s="2">
        <v>1</v>
      </c>
      <c r="G1625" s="2">
        <v>4</v>
      </c>
      <c r="H1625" s="2" t="s">
        <v>34</v>
      </c>
      <c r="I1625" s="2" t="s">
        <v>49</v>
      </c>
      <c r="J1625" s="6">
        <v>840.77750000000003</v>
      </c>
      <c r="K1625" s="6">
        <v>553.02022222222217</v>
      </c>
      <c r="L1625" s="2" t="s">
        <v>44</v>
      </c>
      <c r="M1625" s="2" t="s">
        <v>45</v>
      </c>
      <c r="N1625" s="6">
        <v>0</v>
      </c>
      <c r="O1625" s="6">
        <v>0</v>
      </c>
      <c r="P1625" s="6">
        <v>286.05266666666665</v>
      </c>
      <c r="Q1625" s="6">
        <v>0</v>
      </c>
      <c r="R1625" s="6">
        <v>0</v>
      </c>
      <c r="S1625" s="6">
        <v>0</v>
      </c>
      <c r="T1625" s="6">
        <v>22.222222222222221</v>
      </c>
      <c r="U1625" s="6">
        <v>0</v>
      </c>
      <c r="V1625" s="6">
        <v>58.888888888888886</v>
      </c>
      <c r="W1625" s="6">
        <v>0</v>
      </c>
      <c r="X1625" s="6">
        <v>0</v>
      </c>
      <c r="Y1625" s="6">
        <v>718.51227211951823</v>
      </c>
      <c r="Z1625" s="2">
        <v>24</v>
      </c>
      <c r="AA1625" s="6">
        <v>35.871079939638228</v>
      </c>
      <c r="AB1625" s="2" t="s">
        <v>38</v>
      </c>
      <c r="AC1625" s="2" t="s">
        <v>60</v>
      </c>
      <c r="AD1625" s="2" t="s">
        <v>77</v>
      </c>
      <c r="AE1625" s="2" t="s">
        <v>41</v>
      </c>
      <c r="AF1625" s="2" t="s">
        <v>59</v>
      </c>
      <c r="AG1625" s="4" t="s">
        <v>59</v>
      </c>
      <c r="AH1625" s="3" t="s">
        <v>59</v>
      </c>
    </row>
    <row r="1626" spans="1:35" ht="15" x14ac:dyDescent="0.25">
      <c r="A1626" s="2">
        <v>1625</v>
      </c>
      <c r="B1626" s="2">
        <v>36</v>
      </c>
      <c r="C1626" s="2" t="s">
        <v>47</v>
      </c>
      <c r="D1626" s="2" t="s">
        <v>57</v>
      </c>
      <c r="E1626" s="2">
        <v>1</v>
      </c>
      <c r="F1626" s="2">
        <v>1</v>
      </c>
      <c r="G1626" s="2">
        <v>2</v>
      </c>
      <c r="H1626" s="2" t="s">
        <v>43</v>
      </c>
      <c r="I1626" s="2" t="s">
        <v>66</v>
      </c>
      <c r="J1626" s="6">
        <v>532.54724999999996</v>
      </c>
      <c r="K1626" s="6">
        <v>442.45177777777775</v>
      </c>
      <c r="L1626" s="2" t="s">
        <v>44</v>
      </c>
      <c r="M1626" s="2" t="s">
        <v>51</v>
      </c>
      <c r="N1626" s="6">
        <v>0</v>
      </c>
      <c r="O1626" s="6">
        <v>527.77777777777783</v>
      </c>
      <c r="P1626" s="6">
        <v>193.36622222222223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48.444444444444443</v>
      </c>
      <c r="W1626" s="6">
        <v>0</v>
      </c>
      <c r="X1626" s="6">
        <v>0</v>
      </c>
      <c r="Y1626" s="6">
        <v>459.14997219367149</v>
      </c>
      <c r="Z1626" s="2">
        <v>48</v>
      </c>
      <c r="AA1626" s="6">
        <v>13.487530253276788</v>
      </c>
      <c r="AB1626" s="2" t="s">
        <v>55</v>
      </c>
      <c r="AC1626" s="2" t="s">
        <v>50</v>
      </c>
      <c r="AD1626" s="2" t="s">
        <v>46</v>
      </c>
      <c r="AE1626" s="2" t="s">
        <v>41</v>
      </c>
      <c r="AF1626" s="2">
        <v>0</v>
      </c>
      <c r="AG1626" s="8">
        <v>0.15861274302005771</v>
      </c>
      <c r="AH1626" s="3">
        <v>433.613525390625</v>
      </c>
      <c r="AI1626" s="9">
        <v>0.25427669286727911</v>
      </c>
    </row>
    <row r="1627" spans="1:35" ht="15" x14ac:dyDescent="0.25">
      <c r="A1627" s="2">
        <v>1626</v>
      </c>
      <c r="B1627" s="2">
        <v>63</v>
      </c>
      <c r="C1627" s="2" t="s">
        <v>32</v>
      </c>
      <c r="D1627" s="2" t="s">
        <v>42</v>
      </c>
      <c r="E1627" s="2">
        <v>2</v>
      </c>
      <c r="F1627" s="2">
        <v>2</v>
      </c>
      <c r="G1627" s="2">
        <v>2</v>
      </c>
      <c r="H1627" s="2" t="s">
        <v>53</v>
      </c>
      <c r="I1627" s="2" t="s">
        <v>35</v>
      </c>
      <c r="J1627" s="6">
        <v>928.92449999999997</v>
      </c>
      <c r="K1627" s="6">
        <v>1149.2148888888889</v>
      </c>
      <c r="L1627" s="2" t="s">
        <v>44</v>
      </c>
      <c r="M1627" s="2" t="s">
        <v>37</v>
      </c>
      <c r="N1627" s="6">
        <v>0</v>
      </c>
      <c r="O1627" s="6">
        <v>777.77777777777783</v>
      </c>
      <c r="P1627" s="6">
        <v>578.53111111111116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9.3333333333333339</v>
      </c>
      <c r="W1627" s="6">
        <v>0</v>
      </c>
      <c r="X1627" s="6">
        <v>0</v>
      </c>
      <c r="Y1627" s="6">
        <v>694.71898883947472</v>
      </c>
      <c r="Z1627" s="2">
        <v>36</v>
      </c>
      <c r="AA1627" s="6">
        <v>25.115755670836883</v>
      </c>
      <c r="AB1627" s="2" t="s">
        <v>55</v>
      </c>
      <c r="AC1627" s="2" t="s">
        <v>60</v>
      </c>
      <c r="AD1627" s="2" t="s">
        <v>40</v>
      </c>
      <c r="AE1627" s="2" t="s">
        <v>41</v>
      </c>
      <c r="AF1627" s="2">
        <v>1</v>
      </c>
      <c r="AG1627" s="8">
        <v>7.3267474770545959E-2</v>
      </c>
      <c r="AH1627" s="3">
        <v>558.90277099609375</v>
      </c>
      <c r="AI1627" s="9">
        <v>0.11648859083652501</v>
      </c>
    </row>
    <row r="1628" spans="1:35" x14ac:dyDescent="0.2">
      <c r="A1628" s="2">
        <v>1627</v>
      </c>
      <c r="B1628" s="2">
        <v>65</v>
      </c>
      <c r="C1628" s="2" t="s">
        <v>32</v>
      </c>
      <c r="D1628" s="2" t="s">
        <v>57</v>
      </c>
      <c r="E1628" s="2">
        <v>1</v>
      </c>
      <c r="F1628" s="2">
        <v>1</v>
      </c>
      <c r="G1628" s="2">
        <v>2</v>
      </c>
      <c r="H1628" s="2" t="s">
        <v>58</v>
      </c>
      <c r="I1628" s="2" t="s">
        <v>35</v>
      </c>
      <c r="J1628" s="6">
        <v>742.38324999999998</v>
      </c>
      <c r="K1628" s="6">
        <v>499.04377777777779</v>
      </c>
      <c r="L1628" s="2" t="s">
        <v>44</v>
      </c>
      <c r="M1628" s="2" t="s">
        <v>45</v>
      </c>
      <c r="N1628" s="6">
        <v>224.80212338504495</v>
      </c>
      <c r="O1628" s="6">
        <v>90.444444444444443</v>
      </c>
      <c r="P1628" s="6">
        <v>377.05355555555553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513.6939120707334</v>
      </c>
      <c r="Z1628" s="2">
        <v>60</v>
      </c>
      <c r="AA1628" s="6">
        <v>13.044449075915923</v>
      </c>
      <c r="AB1628" s="2" t="s">
        <v>38</v>
      </c>
      <c r="AC1628" s="2" t="s">
        <v>39</v>
      </c>
      <c r="AD1628" s="2" t="s">
        <v>46</v>
      </c>
      <c r="AE1628" s="2" t="s">
        <v>41</v>
      </c>
      <c r="AF1628" s="2" t="s">
        <v>59</v>
      </c>
      <c r="AG1628" s="4" t="s">
        <v>59</v>
      </c>
      <c r="AH1628" s="3" t="s">
        <v>59</v>
      </c>
    </row>
    <row r="1629" spans="1:35" x14ac:dyDescent="0.2">
      <c r="A1629" s="2">
        <v>1628</v>
      </c>
      <c r="B1629" s="2">
        <v>31</v>
      </c>
      <c r="C1629" s="2" t="s">
        <v>61</v>
      </c>
      <c r="D1629" s="2" t="s">
        <v>57</v>
      </c>
      <c r="E1629" s="2">
        <v>0</v>
      </c>
      <c r="F1629" s="2">
        <v>1</v>
      </c>
      <c r="G1629" s="2">
        <v>2</v>
      </c>
      <c r="H1629" s="2" t="s">
        <v>34</v>
      </c>
      <c r="I1629" s="2" t="s">
        <v>66</v>
      </c>
      <c r="J1629" s="6">
        <v>162.328</v>
      </c>
      <c r="K1629" s="6">
        <v>144.69777777777779</v>
      </c>
      <c r="L1629" s="2" t="s">
        <v>44</v>
      </c>
      <c r="M1629" s="2" t="s">
        <v>37</v>
      </c>
      <c r="N1629" s="6">
        <v>0</v>
      </c>
      <c r="O1629" s="6">
        <v>222.22222222222223</v>
      </c>
      <c r="P1629" s="6">
        <v>25.906222222222222</v>
      </c>
      <c r="Q1629" s="6">
        <v>0</v>
      </c>
      <c r="R1629" s="6">
        <v>0</v>
      </c>
      <c r="S1629" s="6">
        <v>0</v>
      </c>
      <c r="T1629" s="6">
        <v>400</v>
      </c>
      <c r="U1629" s="6">
        <v>0</v>
      </c>
      <c r="V1629" s="6">
        <v>96.444444444444443</v>
      </c>
      <c r="W1629" s="6">
        <v>0</v>
      </c>
      <c r="X1629" s="6">
        <v>0</v>
      </c>
      <c r="Y1629" s="6">
        <v>90.914685523822286</v>
      </c>
      <c r="Z1629" s="2">
        <v>24</v>
      </c>
      <c r="AA1629" s="6">
        <v>4.5388340306171227</v>
      </c>
      <c r="AB1629" s="2" t="s">
        <v>38</v>
      </c>
      <c r="AC1629" s="2" t="s">
        <v>62</v>
      </c>
      <c r="AD1629" s="2" t="s">
        <v>40</v>
      </c>
      <c r="AE1629" s="2" t="s">
        <v>64</v>
      </c>
      <c r="AF1629" s="2" t="s">
        <v>59</v>
      </c>
      <c r="AG1629" s="4" t="s">
        <v>59</v>
      </c>
      <c r="AH1629" s="3" t="s">
        <v>59</v>
      </c>
    </row>
    <row r="1630" spans="1:35" x14ac:dyDescent="0.2">
      <c r="A1630" s="2">
        <v>1629</v>
      </c>
      <c r="B1630" s="2">
        <v>26</v>
      </c>
      <c r="C1630" s="2" t="s">
        <v>32</v>
      </c>
      <c r="D1630" s="2" t="s">
        <v>57</v>
      </c>
      <c r="E1630" s="2">
        <v>0</v>
      </c>
      <c r="F1630" s="2">
        <v>0</v>
      </c>
      <c r="G1630" s="2">
        <v>4</v>
      </c>
      <c r="H1630" s="2" t="s">
        <v>43</v>
      </c>
      <c r="I1630" s="2" t="s">
        <v>49</v>
      </c>
      <c r="J1630" s="6">
        <v>1530.59725</v>
      </c>
      <c r="K1630" s="6">
        <v>1141.9488888888889</v>
      </c>
      <c r="L1630" s="2" t="s">
        <v>44</v>
      </c>
      <c r="M1630" s="2" t="s">
        <v>37</v>
      </c>
      <c r="N1630" s="6">
        <v>0</v>
      </c>
      <c r="O1630" s="6">
        <v>800</v>
      </c>
      <c r="P1630" s="6">
        <v>789.3073333333333</v>
      </c>
      <c r="Q1630" s="6">
        <v>0</v>
      </c>
      <c r="R1630" s="6">
        <v>0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1373.9017373278057</v>
      </c>
      <c r="Z1630" s="2">
        <v>24</v>
      </c>
      <c r="AA1630" s="6">
        <v>68.590810430438552</v>
      </c>
      <c r="AB1630" s="2" t="s">
        <v>38</v>
      </c>
      <c r="AC1630" s="2" t="s">
        <v>50</v>
      </c>
      <c r="AD1630" s="2" t="s">
        <v>40</v>
      </c>
      <c r="AE1630" s="2" t="s">
        <v>41</v>
      </c>
      <c r="AF1630" s="2" t="s">
        <v>59</v>
      </c>
      <c r="AG1630" s="4" t="s">
        <v>59</v>
      </c>
      <c r="AH1630" s="3" t="s">
        <v>59</v>
      </c>
    </row>
    <row r="1631" spans="1:35" ht="15" x14ac:dyDescent="0.25">
      <c r="A1631" s="2">
        <v>1630</v>
      </c>
      <c r="B1631" s="2">
        <v>43</v>
      </c>
      <c r="C1631" s="2" t="s">
        <v>61</v>
      </c>
      <c r="D1631" s="2" t="s">
        <v>74</v>
      </c>
      <c r="E1631" s="2">
        <v>0</v>
      </c>
      <c r="F1631" s="2">
        <v>1</v>
      </c>
      <c r="G1631" s="2">
        <v>5</v>
      </c>
      <c r="H1631" s="2" t="s">
        <v>53</v>
      </c>
      <c r="I1631" s="2" t="s">
        <v>49</v>
      </c>
      <c r="J1631" s="6">
        <v>524.47850000000005</v>
      </c>
      <c r="K1631" s="6">
        <v>385.27844444444446</v>
      </c>
      <c r="L1631" s="2" t="s">
        <v>44</v>
      </c>
      <c r="M1631" s="2" t="s">
        <v>51</v>
      </c>
      <c r="N1631" s="6">
        <v>0</v>
      </c>
      <c r="O1631" s="6">
        <v>8888.8888888888887</v>
      </c>
      <c r="P1631" s="6">
        <v>213.3208888888889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9.5555555555555554</v>
      </c>
      <c r="W1631" s="6">
        <v>0</v>
      </c>
      <c r="X1631" s="6">
        <v>0</v>
      </c>
      <c r="Y1631" s="6">
        <v>297.16635457282149</v>
      </c>
      <c r="Z1631" s="2">
        <v>18</v>
      </c>
      <c r="AA1631" s="6">
        <v>18.960931567837356</v>
      </c>
      <c r="AB1631" s="2" t="s">
        <v>38</v>
      </c>
      <c r="AC1631" s="2" t="s">
        <v>50</v>
      </c>
      <c r="AD1631" s="2" t="s">
        <v>40</v>
      </c>
      <c r="AE1631" s="2" t="s">
        <v>41</v>
      </c>
      <c r="AF1631" s="2">
        <v>0</v>
      </c>
      <c r="AG1631" s="8">
        <v>0.163958415389061</v>
      </c>
      <c r="AH1631" s="3">
        <v>441.2642822265625</v>
      </c>
      <c r="AI1631" s="9">
        <v>0.33127489686012268</v>
      </c>
    </row>
    <row r="1632" spans="1:35" x14ac:dyDescent="0.2">
      <c r="A1632" s="2">
        <v>1631</v>
      </c>
      <c r="B1632" s="2">
        <v>54</v>
      </c>
      <c r="C1632" s="2" t="s">
        <v>61</v>
      </c>
      <c r="D1632" s="2" t="s">
        <v>42</v>
      </c>
      <c r="E1632" s="2">
        <v>0</v>
      </c>
      <c r="F1632" s="2">
        <v>0</v>
      </c>
      <c r="G1632" s="2">
        <v>2</v>
      </c>
      <c r="H1632" s="2" t="s">
        <v>34</v>
      </c>
      <c r="I1632" s="2" t="s">
        <v>49</v>
      </c>
      <c r="J1632" s="6">
        <v>454.02075000000002</v>
      </c>
      <c r="K1632" s="6">
        <v>296.34866666666665</v>
      </c>
      <c r="L1632" s="2" t="s">
        <v>73</v>
      </c>
      <c r="M1632" s="2" t="s">
        <v>45</v>
      </c>
      <c r="N1632" s="6">
        <v>0</v>
      </c>
      <c r="O1632" s="6">
        <v>777.77777777777783</v>
      </c>
      <c r="P1632" s="6">
        <v>110.49244444444444</v>
      </c>
      <c r="Q1632" s="6">
        <v>0</v>
      </c>
      <c r="R1632" s="6">
        <v>0</v>
      </c>
      <c r="S1632" s="6">
        <v>0</v>
      </c>
      <c r="T1632" s="6">
        <v>400</v>
      </c>
      <c r="U1632" s="6">
        <v>0</v>
      </c>
      <c r="V1632" s="6">
        <v>103.77777777777777</v>
      </c>
      <c r="W1632" s="6">
        <v>500</v>
      </c>
      <c r="X1632" s="6">
        <v>0</v>
      </c>
      <c r="Y1632" s="6">
        <v>607.04229941232438</v>
      </c>
      <c r="Z1632" s="2">
        <v>18</v>
      </c>
      <c r="AA1632" s="6">
        <v>38.73280847855586</v>
      </c>
      <c r="AB1632" s="2" t="s">
        <v>38</v>
      </c>
      <c r="AC1632" s="2" t="s">
        <v>39</v>
      </c>
      <c r="AD1632" s="2" t="s">
        <v>46</v>
      </c>
      <c r="AE1632" s="2" t="s">
        <v>41</v>
      </c>
      <c r="AF1632" s="2" t="s">
        <v>59</v>
      </c>
      <c r="AG1632" s="4" t="s">
        <v>59</v>
      </c>
      <c r="AH1632" s="3" t="s">
        <v>59</v>
      </c>
    </row>
    <row r="1633" spans="1:35" ht="15" x14ac:dyDescent="0.25">
      <c r="A1633" s="2">
        <v>1632</v>
      </c>
      <c r="B1633" s="2">
        <v>64</v>
      </c>
      <c r="C1633" s="2" t="s">
        <v>61</v>
      </c>
      <c r="D1633" s="2" t="s">
        <v>33</v>
      </c>
      <c r="E1633" s="2">
        <v>3</v>
      </c>
      <c r="F1633" s="2">
        <v>0</v>
      </c>
      <c r="G1633" s="2">
        <v>3</v>
      </c>
      <c r="H1633" s="2" t="s">
        <v>53</v>
      </c>
      <c r="I1633" s="2" t="s">
        <v>49</v>
      </c>
      <c r="J1633" s="6">
        <v>113.846</v>
      </c>
      <c r="K1633" s="6">
        <v>55.381555555555558</v>
      </c>
      <c r="L1633" s="2" t="s">
        <v>44</v>
      </c>
      <c r="M1633" s="2" t="s">
        <v>37</v>
      </c>
      <c r="N1633" s="6">
        <v>0</v>
      </c>
      <c r="O1633" s="6">
        <v>0</v>
      </c>
      <c r="P1633" s="6">
        <v>21.446888888888889</v>
      </c>
      <c r="Q1633" s="6">
        <v>0</v>
      </c>
      <c r="R1633" s="6">
        <v>0</v>
      </c>
      <c r="S1633" s="6">
        <v>0</v>
      </c>
      <c r="T1633" s="6">
        <v>106.66666666666667</v>
      </c>
      <c r="U1633" s="6">
        <v>0</v>
      </c>
      <c r="V1633" s="6">
        <v>17.555555555555557</v>
      </c>
      <c r="W1633" s="6">
        <v>0</v>
      </c>
      <c r="X1633" s="6">
        <v>0</v>
      </c>
      <c r="Y1633" s="6">
        <v>119.07890017807323</v>
      </c>
      <c r="Z1633" s="2">
        <v>18</v>
      </c>
      <c r="AA1633" s="6">
        <v>7.5979223176037261</v>
      </c>
      <c r="AB1633" s="2" t="s">
        <v>38</v>
      </c>
      <c r="AC1633" s="2" t="s">
        <v>60</v>
      </c>
      <c r="AD1633" s="2" t="s">
        <v>40</v>
      </c>
      <c r="AE1633" s="2" t="s">
        <v>41</v>
      </c>
      <c r="AF1633" s="2">
        <v>0</v>
      </c>
      <c r="AG1633" s="8">
        <v>0.28951439261436462</v>
      </c>
      <c r="AH1633" s="3">
        <v>379.22320556640619</v>
      </c>
      <c r="AI1633" s="9">
        <v>0.50539535284042358</v>
      </c>
    </row>
    <row r="1634" spans="1:35" x14ac:dyDescent="0.2">
      <c r="A1634" s="2">
        <v>1633</v>
      </c>
      <c r="B1634" s="2">
        <v>29</v>
      </c>
      <c r="C1634" s="2" t="s">
        <v>32</v>
      </c>
      <c r="D1634" s="2" t="s">
        <v>33</v>
      </c>
      <c r="E1634" s="2">
        <v>1</v>
      </c>
      <c r="F1634" s="2">
        <v>0</v>
      </c>
      <c r="G1634" s="2">
        <v>3</v>
      </c>
      <c r="H1634" s="2" t="s">
        <v>48</v>
      </c>
      <c r="I1634" s="2" t="s">
        <v>49</v>
      </c>
      <c r="J1634" s="6">
        <v>817.82449999999994</v>
      </c>
      <c r="K1634" s="6">
        <v>624.32111111111112</v>
      </c>
      <c r="L1634" s="2" t="s">
        <v>44</v>
      </c>
      <c r="M1634" s="2" t="s">
        <v>45</v>
      </c>
      <c r="N1634" s="6">
        <v>0</v>
      </c>
      <c r="O1634" s="6">
        <v>0</v>
      </c>
      <c r="P1634" s="6">
        <v>430.35422222222223</v>
      </c>
      <c r="Q1634" s="6">
        <v>0</v>
      </c>
      <c r="R1634" s="6">
        <v>0</v>
      </c>
      <c r="S1634" s="6">
        <v>0</v>
      </c>
      <c r="T1634" s="6">
        <v>0</v>
      </c>
      <c r="U1634" s="6">
        <v>0</v>
      </c>
      <c r="V1634" s="6">
        <v>42.444444444444443</v>
      </c>
      <c r="W1634" s="6">
        <v>0</v>
      </c>
      <c r="X1634" s="6">
        <v>0</v>
      </c>
      <c r="Y1634" s="6">
        <v>954.03195187931669</v>
      </c>
      <c r="Z1634" s="2">
        <v>36</v>
      </c>
      <c r="AA1634" s="6">
        <v>34.490540478243844</v>
      </c>
      <c r="AB1634" s="2" t="s">
        <v>55</v>
      </c>
      <c r="AC1634" s="2" t="s">
        <v>50</v>
      </c>
      <c r="AD1634" s="2" t="s">
        <v>46</v>
      </c>
      <c r="AE1634" s="2" t="s">
        <v>41</v>
      </c>
      <c r="AF1634" s="2" t="s">
        <v>59</v>
      </c>
      <c r="AG1634" s="4" t="s">
        <v>59</v>
      </c>
      <c r="AH1634" s="3" t="s">
        <v>59</v>
      </c>
    </row>
    <row r="1635" spans="1:35" x14ac:dyDescent="0.2">
      <c r="A1635" s="2">
        <v>1634</v>
      </c>
      <c r="B1635" s="2">
        <v>40</v>
      </c>
      <c r="C1635" s="2" t="s">
        <v>32</v>
      </c>
      <c r="D1635" s="2" t="s">
        <v>57</v>
      </c>
      <c r="E1635" s="2">
        <v>0</v>
      </c>
      <c r="F1635" s="2">
        <v>1</v>
      </c>
      <c r="G1635" s="2">
        <v>3</v>
      </c>
      <c r="H1635" s="2" t="s">
        <v>34</v>
      </c>
      <c r="I1635" s="2" t="s">
        <v>35</v>
      </c>
      <c r="J1635" s="6">
        <v>110.92925</v>
      </c>
      <c r="K1635" s="6">
        <v>138.76466666666667</v>
      </c>
      <c r="L1635" s="2" t="s">
        <v>44</v>
      </c>
      <c r="M1635" s="2" t="s">
        <v>37</v>
      </c>
      <c r="N1635" s="6">
        <v>0</v>
      </c>
      <c r="O1635" s="6">
        <v>124.44444444444444</v>
      </c>
      <c r="P1635" s="6">
        <v>59.234444444444442</v>
      </c>
      <c r="Q1635" s="6">
        <v>0</v>
      </c>
      <c r="R1635" s="6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0</v>
      </c>
      <c r="X1635" s="6">
        <v>0</v>
      </c>
      <c r="Y1635" s="6">
        <v>40.045354186178912</v>
      </c>
      <c r="Z1635" s="2">
        <v>36</v>
      </c>
      <c r="AA1635" s="6">
        <v>1.447735483914623</v>
      </c>
      <c r="AB1635" s="2" t="s">
        <v>55</v>
      </c>
      <c r="AC1635" s="2" t="s">
        <v>39</v>
      </c>
      <c r="AD1635" s="2" t="s">
        <v>46</v>
      </c>
      <c r="AE1635" s="2" t="s">
        <v>41</v>
      </c>
      <c r="AF1635" s="2" t="s">
        <v>59</v>
      </c>
      <c r="AG1635" s="4" t="s">
        <v>59</v>
      </c>
      <c r="AH1635" s="3" t="s">
        <v>59</v>
      </c>
    </row>
    <row r="1636" spans="1:35" ht="15" x14ac:dyDescent="0.25">
      <c r="A1636" s="2">
        <v>1635</v>
      </c>
      <c r="B1636" s="2">
        <v>38</v>
      </c>
      <c r="C1636" s="2" t="s">
        <v>47</v>
      </c>
      <c r="D1636" s="2" t="s">
        <v>33</v>
      </c>
      <c r="E1636" s="2">
        <v>0</v>
      </c>
      <c r="F1636" s="2">
        <v>0</v>
      </c>
      <c r="G1636" s="2">
        <v>5</v>
      </c>
      <c r="H1636" s="2" t="s">
        <v>43</v>
      </c>
      <c r="I1636" s="2" t="s">
        <v>35</v>
      </c>
      <c r="J1636" s="6">
        <v>1014.16075</v>
      </c>
      <c r="K1636" s="6">
        <v>1346.5666666666666</v>
      </c>
      <c r="L1636" s="2" t="s">
        <v>44</v>
      </c>
      <c r="M1636" s="2" t="s">
        <v>45</v>
      </c>
      <c r="N1636" s="6">
        <v>0</v>
      </c>
      <c r="O1636" s="6">
        <v>5555.5555555555557</v>
      </c>
      <c r="P1636" s="6">
        <v>241.59355555555555</v>
      </c>
      <c r="Q1636" s="6">
        <v>0</v>
      </c>
      <c r="R1636" s="6">
        <v>0</v>
      </c>
      <c r="S1636" s="6">
        <v>0</v>
      </c>
      <c r="T1636" s="6">
        <v>0</v>
      </c>
      <c r="U1636" s="6">
        <v>0</v>
      </c>
      <c r="V1636" s="6">
        <v>25.333333333333332</v>
      </c>
      <c r="W1636" s="6">
        <v>0</v>
      </c>
      <c r="X1636" s="6">
        <v>0</v>
      </c>
      <c r="Y1636" s="6">
        <v>256.22821401465109</v>
      </c>
      <c r="Z1636" s="2">
        <v>60</v>
      </c>
      <c r="AA1636" s="6">
        <v>6.5065125573588176</v>
      </c>
      <c r="AB1636" s="2" t="s">
        <v>55</v>
      </c>
      <c r="AC1636" s="2" t="s">
        <v>39</v>
      </c>
      <c r="AD1636" s="2" t="s">
        <v>40</v>
      </c>
      <c r="AE1636" s="2" t="s">
        <v>41</v>
      </c>
      <c r="AF1636" s="2">
        <v>1</v>
      </c>
      <c r="AG1636" s="8">
        <v>6.868685781955719E-2</v>
      </c>
      <c r="AH1636" s="3">
        <v>606.146484375</v>
      </c>
      <c r="AI1636" s="9">
        <v>0.1665035933256149</v>
      </c>
    </row>
    <row r="1637" spans="1:35" ht="15" x14ac:dyDescent="0.25">
      <c r="A1637" s="2">
        <v>1636</v>
      </c>
      <c r="B1637" s="2">
        <v>29</v>
      </c>
      <c r="C1637" s="2" t="s">
        <v>61</v>
      </c>
      <c r="D1637" s="2" t="s">
        <v>57</v>
      </c>
      <c r="E1637" s="2">
        <v>0</v>
      </c>
      <c r="F1637" s="2">
        <v>0</v>
      </c>
      <c r="G1637" s="2">
        <v>3</v>
      </c>
      <c r="H1637" s="2" t="s">
        <v>34</v>
      </c>
      <c r="I1637" s="2" t="s">
        <v>49</v>
      </c>
      <c r="J1637" s="6">
        <v>851.77824999999996</v>
      </c>
      <c r="K1637" s="6">
        <v>1083.6791111111111</v>
      </c>
      <c r="L1637" s="2" t="s">
        <v>73</v>
      </c>
      <c r="M1637" s="2" t="s">
        <v>45</v>
      </c>
      <c r="N1637" s="6">
        <v>0</v>
      </c>
      <c r="O1637" s="6">
        <v>0</v>
      </c>
      <c r="P1637" s="6">
        <v>151.78022222222222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120.66666666666667</v>
      </c>
      <c r="W1637" s="6">
        <v>0</v>
      </c>
      <c r="X1637" s="6">
        <v>0</v>
      </c>
      <c r="Y1637" s="6">
        <v>297.5981334527084</v>
      </c>
      <c r="Z1637" s="2">
        <v>36</v>
      </c>
      <c r="AA1637" s="6">
        <v>10.75888543133288</v>
      </c>
      <c r="AB1637" s="2" t="s">
        <v>68</v>
      </c>
      <c r="AC1637" s="2" t="s">
        <v>39</v>
      </c>
      <c r="AD1637" s="2" t="s">
        <v>46</v>
      </c>
      <c r="AE1637" s="2" t="s">
        <v>41</v>
      </c>
      <c r="AF1637" s="2">
        <v>0</v>
      </c>
      <c r="AG1637" s="8">
        <v>0.1129231080412865</v>
      </c>
      <c r="AH1637" s="3">
        <v>424.05068969726563</v>
      </c>
      <c r="AI1637" s="9">
        <v>0.17889866232872009</v>
      </c>
    </row>
    <row r="1638" spans="1:35" ht="15" x14ac:dyDescent="0.25">
      <c r="A1638" s="2">
        <v>1637</v>
      </c>
      <c r="B1638" s="2">
        <v>73</v>
      </c>
      <c r="C1638" s="2" t="s">
        <v>61</v>
      </c>
      <c r="D1638" s="2" t="s">
        <v>33</v>
      </c>
      <c r="E1638" s="2">
        <v>0</v>
      </c>
      <c r="F1638" s="2">
        <v>0</v>
      </c>
      <c r="G1638" s="2">
        <v>3</v>
      </c>
      <c r="H1638" s="2" t="s">
        <v>35</v>
      </c>
      <c r="I1638" s="2" t="s">
        <v>49</v>
      </c>
      <c r="J1638" s="6">
        <v>1054.73975</v>
      </c>
      <c r="K1638" s="6">
        <v>968.59088888888891</v>
      </c>
      <c r="L1638" s="2" t="s">
        <v>44</v>
      </c>
      <c r="M1638" s="2" t="s">
        <v>45</v>
      </c>
      <c r="N1638" s="6">
        <v>0</v>
      </c>
      <c r="O1638" s="6">
        <v>0</v>
      </c>
      <c r="P1638" s="6">
        <v>320.16155555555554</v>
      </c>
      <c r="Q1638" s="6">
        <v>0</v>
      </c>
      <c r="R1638" s="6">
        <v>0</v>
      </c>
      <c r="S1638" s="6">
        <v>0</v>
      </c>
      <c r="T1638" s="6">
        <v>0</v>
      </c>
      <c r="U1638" s="6">
        <v>0</v>
      </c>
      <c r="V1638" s="6">
        <v>34.888888888888886</v>
      </c>
      <c r="W1638" s="6">
        <v>0</v>
      </c>
      <c r="X1638" s="6">
        <v>0</v>
      </c>
      <c r="Y1638" s="6">
        <v>816.45005564784208</v>
      </c>
      <c r="Z1638" s="2">
        <v>36</v>
      </c>
      <c r="AA1638" s="6">
        <v>29.516625347102099</v>
      </c>
      <c r="AB1638" s="2" t="s">
        <v>68</v>
      </c>
      <c r="AC1638" s="2" t="s">
        <v>39</v>
      </c>
      <c r="AD1638" s="2" t="s">
        <v>46</v>
      </c>
      <c r="AE1638" s="2" t="s">
        <v>41</v>
      </c>
      <c r="AF1638" s="2">
        <v>1</v>
      </c>
      <c r="AG1638" s="8">
        <v>4.9443520605564117E-2</v>
      </c>
      <c r="AH1638" s="3">
        <v>616.9549560546875</v>
      </c>
      <c r="AI1638" s="9">
        <v>9.1592475771903992E-2</v>
      </c>
    </row>
    <row r="1639" spans="1:35" ht="15" x14ac:dyDescent="0.25">
      <c r="A1639" s="2">
        <v>1638</v>
      </c>
      <c r="B1639" s="2">
        <v>38</v>
      </c>
      <c r="C1639" s="2" t="s">
        <v>32</v>
      </c>
      <c r="D1639" s="2" t="s">
        <v>33</v>
      </c>
      <c r="E1639" s="2">
        <v>2</v>
      </c>
      <c r="F1639" s="2">
        <v>1</v>
      </c>
      <c r="G1639" s="2">
        <v>3</v>
      </c>
      <c r="H1639" s="2" t="s">
        <v>53</v>
      </c>
      <c r="I1639" s="2" t="s">
        <v>35</v>
      </c>
      <c r="J1639" s="6">
        <v>607.00199999999995</v>
      </c>
      <c r="K1639" s="6">
        <v>740.7597777777778</v>
      </c>
      <c r="L1639" s="2" t="s">
        <v>44</v>
      </c>
      <c r="M1639" s="2" t="s">
        <v>37</v>
      </c>
      <c r="N1639" s="6">
        <v>0</v>
      </c>
      <c r="O1639" s="6">
        <v>805.12911111111111</v>
      </c>
      <c r="P1639" s="6">
        <v>125.02666666666667</v>
      </c>
      <c r="Q1639" s="6">
        <v>0</v>
      </c>
      <c r="R1639" s="6">
        <v>0</v>
      </c>
      <c r="S1639" s="6">
        <v>0</v>
      </c>
      <c r="T1639" s="6">
        <v>0</v>
      </c>
      <c r="U1639" s="6">
        <v>0</v>
      </c>
      <c r="V1639" s="6">
        <v>212.44444444444446</v>
      </c>
      <c r="W1639" s="6">
        <v>0</v>
      </c>
      <c r="X1639" s="6">
        <v>0</v>
      </c>
      <c r="Y1639" s="6">
        <v>270.6036455324284</v>
      </c>
      <c r="Z1639" s="2">
        <v>3</v>
      </c>
      <c r="AA1639" s="6">
        <v>92.920680846054296</v>
      </c>
      <c r="AB1639" s="2" t="s">
        <v>55</v>
      </c>
      <c r="AC1639" s="2" t="s">
        <v>50</v>
      </c>
      <c r="AD1639" s="2" t="s">
        <v>40</v>
      </c>
      <c r="AE1639" s="2" t="s">
        <v>67</v>
      </c>
      <c r="AF1639" s="2">
        <v>0</v>
      </c>
      <c r="AG1639" s="8">
        <v>0.1560638099908829</v>
      </c>
      <c r="AH1639" s="3">
        <v>364.64627075195313</v>
      </c>
      <c r="AI1639" s="9">
        <v>0.2400253564119339</v>
      </c>
    </row>
    <row r="1640" spans="1:35" ht="15" x14ac:dyDescent="0.25">
      <c r="A1640" s="2">
        <v>1639</v>
      </c>
      <c r="B1640" s="2">
        <v>35</v>
      </c>
      <c r="C1640" s="2" t="s">
        <v>47</v>
      </c>
      <c r="D1640" s="2" t="s">
        <v>57</v>
      </c>
      <c r="E1640" s="2">
        <v>1</v>
      </c>
      <c r="F1640" s="2">
        <v>1</v>
      </c>
      <c r="G1640" s="2">
        <v>4</v>
      </c>
      <c r="H1640" s="2" t="s">
        <v>34</v>
      </c>
      <c r="I1640" s="2" t="s">
        <v>66</v>
      </c>
      <c r="J1640" s="6">
        <v>1537.2735</v>
      </c>
      <c r="K1640" s="6">
        <v>720.91844444444439</v>
      </c>
      <c r="L1640" s="2" t="s">
        <v>36</v>
      </c>
      <c r="M1640" s="2" t="s">
        <v>37</v>
      </c>
      <c r="N1640" s="6">
        <v>0</v>
      </c>
      <c r="O1640" s="6">
        <v>0</v>
      </c>
      <c r="P1640" s="6">
        <v>445.50200000000001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688.88888888888891</v>
      </c>
      <c r="W1640" s="6">
        <v>0</v>
      </c>
      <c r="X1640" s="6">
        <v>0</v>
      </c>
      <c r="Y1640" s="6">
        <v>1576.9886335733863</v>
      </c>
      <c r="Z1640" s="2">
        <v>36</v>
      </c>
      <c r="AA1640" s="6">
        <v>57.011916836590082</v>
      </c>
      <c r="AB1640" s="2" t="s">
        <v>38</v>
      </c>
      <c r="AC1640" s="2" t="s">
        <v>60</v>
      </c>
      <c r="AD1640" s="2" t="s">
        <v>46</v>
      </c>
      <c r="AE1640" s="2" t="s">
        <v>41</v>
      </c>
      <c r="AF1640" s="2">
        <v>1</v>
      </c>
      <c r="AG1640" s="8">
        <v>2.1449374035000801E-2</v>
      </c>
      <c r="AH1640" s="3">
        <v>676.33984375</v>
      </c>
      <c r="AI1640" s="9">
        <v>2.868523076176643E-2</v>
      </c>
    </row>
    <row r="1641" spans="1:35" x14ac:dyDescent="0.2">
      <c r="A1641" s="2">
        <v>1640</v>
      </c>
      <c r="B1641" s="2">
        <v>37</v>
      </c>
      <c r="C1641" s="2" t="s">
        <v>32</v>
      </c>
      <c r="D1641" s="2" t="s">
        <v>57</v>
      </c>
      <c r="E1641" s="2">
        <v>2</v>
      </c>
      <c r="F1641" s="2">
        <v>0</v>
      </c>
      <c r="G1641" s="2">
        <v>3</v>
      </c>
      <c r="H1641" s="2" t="s">
        <v>58</v>
      </c>
      <c r="I1641" s="2" t="s">
        <v>35</v>
      </c>
      <c r="J1641" s="6">
        <v>1108.7307499999999</v>
      </c>
      <c r="K1641" s="6">
        <v>628.49666666666667</v>
      </c>
      <c r="L1641" s="2" t="s">
        <v>73</v>
      </c>
      <c r="M1641" s="2" t="s">
        <v>37</v>
      </c>
      <c r="N1641" s="6">
        <v>0</v>
      </c>
      <c r="O1641" s="6">
        <v>0</v>
      </c>
      <c r="P1641" s="6">
        <v>222.93044444444445</v>
      </c>
      <c r="Q1641" s="6">
        <v>0</v>
      </c>
      <c r="R1641" s="6">
        <v>0</v>
      </c>
      <c r="S1641" s="6">
        <v>0</v>
      </c>
      <c r="T1641" s="6">
        <v>201.86666666666667</v>
      </c>
      <c r="U1641" s="6">
        <v>0</v>
      </c>
      <c r="V1641" s="6">
        <v>127.33333333333333</v>
      </c>
      <c r="W1641" s="6">
        <v>500</v>
      </c>
      <c r="X1641" s="6">
        <v>44.444444444444443</v>
      </c>
      <c r="Y1641" s="6">
        <v>1530.4449611362779</v>
      </c>
      <c r="Z1641" s="2">
        <v>24</v>
      </c>
      <c r="AA1641" s="6">
        <v>76.406090298488351</v>
      </c>
      <c r="AB1641" s="2" t="s">
        <v>38</v>
      </c>
      <c r="AC1641" s="2" t="s">
        <v>60</v>
      </c>
      <c r="AD1641" s="2" t="s">
        <v>63</v>
      </c>
      <c r="AE1641" s="2" t="s">
        <v>41</v>
      </c>
      <c r="AF1641" s="2" t="s">
        <v>59</v>
      </c>
      <c r="AG1641" s="4" t="s">
        <v>59</v>
      </c>
      <c r="AH1641" s="3" t="s">
        <v>59</v>
      </c>
    </row>
    <row r="1642" spans="1:35" x14ac:dyDescent="0.2">
      <c r="A1642" s="2">
        <v>1641</v>
      </c>
      <c r="B1642" s="2">
        <v>29</v>
      </c>
      <c r="C1642" s="2" t="s">
        <v>47</v>
      </c>
      <c r="D1642" s="2" t="s">
        <v>33</v>
      </c>
      <c r="E1642" s="2">
        <v>2</v>
      </c>
      <c r="F1642" s="2">
        <v>1</v>
      </c>
      <c r="G1642" s="2">
        <v>4</v>
      </c>
      <c r="H1642" s="2" t="s">
        <v>34</v>
      </c>
      <c r="I1642" s="2" t="s">
        <v>49</v>
      </c>
      <c r="J1642" s="6">
        <v>1896.9565</v>
      </c>
      <c r="K1642" s="6">
        <v>2419.3197777777777</v>
      </c>
      <c r="L1642" s="2" t="s">
        <v>44</v>
      </c>
      <c r="M1642" s="2" t="s">
        <v>51</v>
      </c>
      <c r="N1642" s="6">
        <v>0</v>
      </c>
      <c r="O1642" s="6">
        <v>0</v>
      </c>
      <c r="P1642" s="6">
        <v>372.096</v>
      </c>
      <c r="Q1642" s="6">
        <v>220.66666666666666</v>
      </c>
      <c r="R1642" s="6">
        <v>0</v>
      </c>
      <c r="S1642" s="6">
        <v>0</v>
      </c>
      <c r="T1642" s="6">
        <v>0</v>
      </c>
      <c r="U1642" s="6">
        <v>0</v>
      </c>
      <c r="V1642" s="6">
        <v>141.33333333333334</v>
      </c>
      <c r="W1642" s="6">
        <v>0</v>
      </c>
      <c r="X1642" s="6">
        <v>0</v>
      </c>
      <c r="Y1642" s="6">
        <v>1156.3682884348511</v>
      </c>
      <c r="Z1642" s="2">
        <v>60</v>
      </c>
      <c r="AA1642" s="6">
        <v>29.364154211380733</v>
      </c>
      <c r="AB1642" s="2" t="s">
        <v>38</v>
      </c>
      <c r="AC1642" s="2" t="s">
        <v>39</v>
      </c>
      <c r="AD1642" s="2" t="s">
        <v>40</v>
      </c>
      <c r="AE1642" s="2" t="s">
        <v>41</v>
      </c>
      <c r="AF1642" s="2" t="s">
        <v>59</v>
      </c>
      <c r="AG1642" s="4" t="s">
        <v>59</v>
      </c>
      <c r="AH1642" s="3" t="s">
        <v>59</v>
      </c>
    </row>
    <row r="1643" spans="1:35" ht="15" x14ac:dyDescent="0.25">
      <c r="A1643" s="2">
        <v>1642</v>
      </c>
      <c r="B1643" s="2">
        <v>60</v>
      </c>
      <c r="C1643" s="2" t="s">
        <v>32</v>
      </c>
      <c r="D1643" s="2" t="s">
        <v>65</v>
      </c>
      <c r="E1643" s="2">
        <v>2</v>
      </c>
      <c r="F1643" s="2">
        <v>1</v>
      </c>
      <c r="G1643" s="2">
        <v>3</v>
      </c>
      <c r="H1643" s="2" t="s">
        <v>34</v>
      </c>
      <c r="I1643" s="2" t="s">
        <v>35</v>
      </c>
      <c r="J1643" s="6">
        <v>99.210750000000004</v>
      </c>
      <c r="K1643" s="6">
        <v>80.940444444444438</v>
      </c>
      <c r="L1643" s="2" t="s">
        <v>44</v>
      </c>
      <c r="M1643" s="2" t="s">
        <v>37</v>
      </c>
      <c r="N1643" s="6">
        <v>0</v>
      </c>
      <c r="O1643" s="6">
        <v>0</v>
      </c>
      <c r="P1643" s="6">
        <v>56.458666666666666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204.44444444444446</v>
      </c>
      <c r="W1643" s="6">
        <v>0</v>
      </c>
      <c r="X1643" s="6">
        <v>0</v>
      </c>
      <c r="Y1643" s="6">
        <v>84.740163732429906</v>
      </c>
      <c r="Z1643" s="2">
        <v>36</v>
      </c>
      <c r="AA1643" s="6">
        <v>3.0635599170331607</v>
      </c>
      <c r="AB1643" s="2" t="s">
        <v>55</v>
      </c>
      <c r="AC1643" s="2" t="s">
        <v>50</v>
      </c>
      <c r="AD1643" s="2" t="s">
        <v>40</v>
      </c>
      <c r="AE1643" s="2" t="s">
        <v>41</v>
      </c>
      <c r="AF1643" s="2">
        <v>0</v>
      </c>
      <c r="AG1643" s="8">
        <v>0.28381907939910889</v>
      </c>
      <c r="AH1643" s="3">
        <v>418.78143310546881</v>
      </c>
      <c r="AI1643" s="9">
        <v>0.52500069141387939</v>
      </c>
    </row>
    <row r="1644" spans="1:35" ht="15" x14ac:dyDescent="0.25">
      <c r="A1644" s="2">
        <v>1643</v>
      </c>
      <c r="B1644" s="2">
        <v>22</v>
      </c>
      <c r="C1644" s="2" t="s">
        <v>32</v>
      </c>
      <c r="D1644" s="2" t="s">
        <v>33</v>
      </c>
      <c r="E1644" s="2">
        <v>1</v>
      </c>
      <c r="F1644" s="2">
        <v>3</v>
      </c>
      <c r="G1644" s="2">
        <v>2</v>
      </c>
      <c r="H1644" s="2" t="s">
        <v>52</v>
      </c>
      <c r="I1644" s="2" t="s">
        <v>66</v>
      </c>
      <c r="J1644" s="6">
        <v>615.96325000000002</v>
      </c>
      <c r="K1644" s="6">
        <v>304.42</v>
      </c>
      <c r="L1644" s="2" t="s">
        <v>44</v>
      </c>
      <c r="M1644" s="2" t="s">
        <v>45</v>
      </c>
      <c r="N1644" s="6">
        <v>0</v>
      </c>
      <c r="O1644" s="6">
        <v>0</v>
      </c>
      <c r="P1644" s="6">
        <v>47.859111111111112</v>
      </c>
      <c r="Q1644" s="6">
        <v>0</v>
      </c>
      <c r="R1644" s="6">
        <v>0</v>
      </c>
      <c r="S1644" s="6">
        <v>0</v>
      </c>
      <c r="T1644" s="6">
        <v>78.466666666666669</v>
      </c>
      <c r="U1644" s="6">
        <v>0</v>
      </c>
      <c r="V1644" s="6">
        <v>40.444444444444443</v>
      </c>
      <c r="W1644" s="6">
        <v>0</v>
      </c>
      <c r="X1644" s="6">
        <v>0</v>
      </c>
      <c r="Y1644" s="6">
        <v>739.70334624781174</v>
      </c>
      <c r="Z1644" s="2">
        <v>36</v>
      </c>
      <c r="AA1644" s="6">
        <v>26.742047952792134</v>
      </c>
      <c r="AB1644" s="2" t="s">
        <v>55</v>
      </c>
      <c r="AC1644" s="2" t="s">
        <v>60</v>
      </c>
      <c r="AD1644" s="2" t="s">
        <v>40</v>
      </c>
      <c r="AE1644" s="2" t="s">
        <v>41</v>
      </c>
      <c r="AF1644" s="2">
        <v>0</v>
      </c>
      <c r="AG1644" s="8">
        <v>0.14905297756195071</v>
      </c>
      <c r="AH1644" s="3">
        <v>405.41445922851563</v>
      </c>
      <c r="AI1644" s="9">
        <v>0.2012031227350235</v>
      </c>
    </row>
    <row r="1645" spans="1:35" ht="15" x14ac:dyDescent="0.25">
      <c r="A1645" s="2">
        <v>1644</v>
      </c>
      <c r="B1645" s="2">
        <v>25</v>
      </c>
      <c r="C1645" s="2" t="s">
        <v>32</v>
      </c>
      <c r="D1645" s="2" t="s">
        <v>57</v>
      </c>
      <c r="E1645" s="2">
        <v>2</v>
      </c>
      <c r="F1645" s="2">
        <v>3</v>
      </c>
      <c r="G1645" s="2">
        <v>5</v>
      </c>
      <c r="H1645" s="2" t="s">
        <v>58</v>
      </c>
      <c r="I1645" s="2" t="s">
        <v>49</v>
      </c>
      <c r="J1645" s="6">
        <v>1554.66525</v>
      </c>
      <c r="K1645" s="6">
        <v>919.54399999999998</v>
      </c>
      <c r="L1645" s="2" t="s">
        <v>44</v>
      </c>
      <c r="M1645" s="2" t="s">
        <v>37</v>
      </c>
      <c r="N1645" s="6">
        <v>6702.0793725274825</v>
      </c>
      <c r="O1645" s="6">
        <v>5711.1111111111113</v>
      </c>
      <c r="P1645" s="6">
        <v>795.99577777777779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33.333333333333336</v>
      </c>
      <c r="W1645" s="6">
        <v>0</v>
      </c>
      <c r="X1645" s="6">
        <v>0</v>
      </c>
      <c r="Y1645" s="6">
        <v>1230.0876362551721</v>
      </c>
      <c r="Z1645" s="2">
        <v>36</v>
      </c>
      <c r="AA1645" s="6">
        <v>44.470614769737978</v>
      </c>
      <c r="AB1645" s="2" t="s">
        <v>38</v>
      </c>
      <c r="AC1645" s="2" t="s">
        <v>50</v>
      </c>
      <c r="AD1645" s="2" t="s">
        <v>40</v>
      </c>
      <c r="AE1645" s="2" t="s">
        <v>41</v>
      </c>
      <c r="AF1645" s="2">
        <v>1</v>
      </c>
      <c r="AG1645" s="8">
        <v>2.8965264558792111E-2</v>
      </c>
      <c r="AH1645" s="3">
        <v>670.756103515625</v>
      </c>
      <c r="AI1645" s="9">
        <v>4.5945167541503913E-2</v>
      </c>
    </row>
    <row r="1646" spans="1:35" ht="15" x14ac:dyDescent="0.25">
      <c r="A1646" s="2">
        <v>1645</v>
      </c>
      <c r="B1646" s="2">
        <v>49</v>
      </c>
      <c r="C1646" s="2" t="s">
        <v>32</v>
      </c>
      <c r="D1646" s="2" t="s">
        <v>33</v>
      </c>
      <c r="E1646" s="2">
        <v>1</v>
      </c>
      <c r="F1646" s="2">
        <v>0</v>
      </c>
      <c r="G1646" s="2">
        <v>3</v>
      </c>
      <c r="H1646" s="2" t="s">
        <v>52</v>
      </c>
      <c r="I1646" s="2" t="s">
        <v>49</v>
      </c>
      <c r="J1646" s="6">
        <v>1040.0507500000001</v>
      </c>
      <c r="K1646" s="6">
        <v>1372.3</v>
      </c>
      <c r="L1646" s="2" t="s">
        <v>44</v>
      </c>
      <c r="M1646" s="2" t="s">
        <v>45</v>
      </c>
      <c r="N1646" s="6">
        <v>0</v>
      </c>
      <c r="O1646" s="6">
        <v>0</v>
      </c>
      <c r="P1646" s="6">
        <v>187.63133333333334</v>
      </c>
      <c r="Q1646" s="6">
        <v>0</v>
      </c>
      <c r="R1646" s="6">
        <v>0</v>
      </c>
      <c r="S1646" s="6">
        <v>0</v>
      </c>
      <c r="T1646" s="6">
        <v>0</v>
      </c>
      <c r="U1646" s="6">
        <v>0</v>
      </c>
      <c r="V1646" s="6">
        <v>10.888888888888889</v>
      </c>
      <c r="W1646" s="6">
        <v>0</v>
      </c>
      <c r="X1646" s="6">
        <v>0</v>
      </c>
      <c r="Y1646" s="6">
        <v>557.14113427716836</v>
      </c>
      <c r="Z1646" s="2">
        <v>18</v>
      </c>
      <c r="AA1646" s="6">
        <v>35.54882562611224</v>
      </c>
      <c r="AB1646" s="2" t="s">
        <v>55</v>
      </c>
      <c r="AC1646" s="2" t="s">
        <v>60</v>
      </c>
      <c r="AD1646" s="2" t="s">
        <v>40</v>
      </c>
      <c r="AE1646" s="2" t="s">
        <v>41</v>
      </c>
      <c r="AF1646" s="2">
        <v>1</v>
      </c>
      <c r="AG1646" s="8">
        <v>6.8974114954471588E-2</v>
      </c>
      <c r="AH1646" s="3">
        <v>484.9752197265625</v>
      </c>
      <c r="AI1646" s="9">
        <v>0.1024128347635269</v>
      </c>
    </row>
    <row r="1647" spans="1:35" ht="15" x14ac:dyDescent="0.25">
      <c r="A1647" s="2">
        <v>1646</v>
      </c>
      <c r="B1647" s="2">
        <v>48</v>
      </c>
      <c r="C1647" s="2" t="s">
        <v>47</v>
      </c>
      <c r="D1647" s="2" t="s">
        <v>33</v>
      </c>
      <c r="E1647" s="2">
        <v>0</v>
      </c>
      <c r="F1647" s="2">
        <v>0</v>
      </c>
      <c r="G1647" s="2">
        <v>3</v>
      </c>
      <c r="H1647" s="2" t="s">
        <v>34</v>
      </c>
      <c r="I1647" s="2" t="s">
        <v>49</v>
      </c>
      <c r="J1647" s="6">
        <v>106.32174999999999</v>
      </c>
      <c r="K1647" s="6">
        <v>135.54266666666666</v>
      </c>
      <c r="L1647" s="2" t="s">
        <v>36</v>
      </c>
      <c r="M1647" s="2" t="s">
        <v>45</v>
      </c>
      <c r="N1647" s="6">
        <v>0</v>
      </c>
      <c r="O1647" s="6">
        <v>0</v>
      </c>
      <c r="P1647" s="6">
        <v>55.022444444444446</v>
      </c>
      <c r="Q1647" s="6">
        <v>0</v>
      </c>
      <c r="R1647" s="6">
        <v>0</v>
      </c>
      <c r="S1647" s="6">
        <v>0</v>
      </c>
      <c r="T1647" s="6">
        <v>0</v>
      </c>
      <c r="U1647" s="6">
        <v>0</v>
      </c>
      <c r="V1647" s="6">
        <v>46.444444444444443</v>
      </c>
      <c r="W1647" s="6">
        <v>0</v>
      </c>
      <c r="X1647" s="6">
        <v>0</v>
      </c>
      <c r="Y1647" s="6">
        <v>50.829969243192899</v>
      </c>
      <c r="Z1647" s="2">
        <v>3</v>
      </c>
      <c r="AA1647" s="6">
        <v>17.454145306019072</v>
      </c>
      <c r="AB1647" s="2" t="s">
        <v>55</v>
      </c>
      <c r="AC1647" s="2" t="s">
        <v>50</v>
      </c>
      <c r="AD1647" s="2" t="s">
        <v>40</v>
      </c>
      <c r="AE1647" s="2" t="s">
        <v>41</v>
      </c>
      <c r="AF1647" s="2">
        <v>0</v>
      </c>
      <c r="AG1647" s="8">
        <v>0.31760597229003912</v>
      </c>
      <c r="AH1647" s="3">
        <v>268.22625732421881</v>
      </c>
      <c r="AI1647" s="9">
        <v>0.49101108312606812</v>
      </c>
    </row>
    <row r="1648" spans="1:35" x14ac:dyDescent="0.2">
      <c r="A1648" s="2">
        <v>1647</v>
      </c>
      <c r="B1648" s="2">
        <v>29</v>
      </c>
      <c r="C1648" s="2" t="s">
        <v>47</v>
      </c>
      <c r="D1648" s="2" t="s">
        <v>33</v>
      </c>
      <c r="E1648" s="2">
        <v>0</v>
      </c>
      <c r="F1648" s="2">
        <v>0</v>
      </c>
      <c r="G1648" s="2">
        <v>2</v>
      </c>
      <c r="H1648" s="2" t="s">
        <v>34</v>
      </c>
      <c r="I1648" s="2" t="s">
        <v>66</v>
      </c>
      <c r="J1648" s="6">
        <v>584.82425000000001</v>
      </c>
      <c r="K1648" s="6">
        <v>326.46511111111113</v>
      </c>
      <c r="L1648" s="2" t="s">
        <v>36</v>
      </c>
      <c r="M1648" s="2" t="s">
        <v>37</v>
      </c>
      <c r="N1648" s="6">
        <v>0</v>
      </c>
      <c r="O1648" s="6">
        <v>3888.8888888888887</v>
      </c>
      <c r="P1648" s="6">
        <v>322.73622222222224</v>
      </c>
      <c r="Q1648" s="6">
        <v>0</v>
      </c>
      <c r="R1648" s="6">
        <v>0</v>
      </c>
      <c r="S1648" s="6">
        <v>0</v>
      </c>
      <c r="T1648" s="6">
        <v>0</v>
      </c>
      <c r="U1648" s="6">
        <v>276.22222222222223</v>
      </c>
      <c r="V1648" s="6">
        <v>140.44444444444446</v>
      </c>
      <c r="W1648" s="6">
        <v>0</v>
      </c>
      <c r="X1648" s="6">
        <v>0</v>
      </c>
      <c r="Y1648" s="6">
        <v>771.04435649708876</v>
      </c>
      <c r="Z1648" s="2">
        <v>36</v>
      </c>
      <c r="AA1648" s="6">
        <v>27.875100551819223</v>
      </c>
      <c r="AB1648" s="2" t="s">
        <v>55</v>
      </c>
      <c r="AC1648" s="2" t="s">
        <v>39</v>
      </c>
      <c r="AD1648" s="2" t="s">
        <v>40</v>
      </c>
      <c r="AE1648" s="2" t="s">
        <v>41</v>
      </c>
      <c r="AF1648" s="2" t="s">
        <v>59</v>
      </c>
      <c r="AG1648" s="4" t="s">
        <v>59</v>
      </c>
      <c r="AH1648" s="3" t="s">
        <v>59</v>
      </c>
    </row>
    <row r="1649" spans="1:35" x14ac:dyDescent="0.2">
      <c r="A1649" s="2">
        <v>1648</v>
      </c>
      <c r="B1649" s="2">
        <v>32</v>
      </c>
      <c r="C1649" s="2" t="s">
        <v>61</v>
      </c>
      <c r="D1649" s="2" t="s">
        <v>33</v>
      </c>
      <c r="E1649" s="2">
        <v>2</v>
      </c>
      <c r="F1649" s="2">
        <v>0</v>
      </c>
      <c r="G1649" s="2">
        <v>3</v>
      </c>
      <c r="H1649" s="2" t="s">
        <v>43</v>
      </c>
      <c r="I1649" s="2" t="s">
        <v>54</v>
      </c>
      <c r="J1649" s="6">
        <v>1068.25425</v>
      </c>
      <c r="K1649" s="6">
        <v>1063.7653333333333</v>
      </c>
      <c r="L1649" s="2" t="s">
        <v>44</v>
      </c>
      <c r="M1649" s="2" t="s">
        <v>45</v>
      </c>
      <c r="N1649" s="6">
        <v>0</v>
      </c>
      <c r="O1649" s="6">
        <v>0</v>
      </c>
      <c r="P1649" s="6">
        <v>611.84577777777781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211.55555555555554</v>
      </c>
      <c r="W1649" s="6">
        <v>0</v>
      </c>
      <c r="X1649" s="6">
        <v>0</v>
      </c>
      <c r="Y1649" s="6">
        <v>668.75437151325502</v>
      </c>
      <c r="Z1649" s="2">
        <v>36</v>
      </c>
      <c r="AA1649" s="6">
        <v>24.17707255532067</v>
      </c>
      <c r="AB1649" s="2" t="s">
        <v>38</v>
      </c>
      <c r="AC1649" s="2" t="s">
        <v>50</v>
      </c>
      <c r="AD1649" s="2" t="s">
        <v>77</v>
      </c>
      <c r="AE1649" s="2" t="s">
        <v>67</v>
      </c>
      <c r="AF1649" s="2" t="s">
        <v>59</v>
      </c>
      <c r="AG1649" s="4" t="s">
        <v>59</v>
      </c>
      <c r="AH1649" s="3" t="s">
        <v>59</v>
      </c>
    </row>
    <row r="1650" spans="1:35" x14ac:dyDescent="0.2">
      <c r="A1650" s="2">
        <v>1649</v>
      </c>
      <c r="B1650" s="2">
        <v>38</v>
      </c>
      <c r="C1650" s="2" t="s">
        <v>32</v>
      </c>
      <c r="D1650" s="2" t="s">
        <v>33</v>
      </c>
      <c r="E1650" s="2">
        <v>1</v>
      </c>
      <c r="F1650" s="2">
        <v>0</v>
      </c>
      <c r="G1650" s="2">
        <v>3</v>
      </c>
      <c r="H1650" s="2" t="s">
        <v>58</v>
      </c>
      <c r="I1650" s="2" t="s">
        <v>49</v>
      </c>
      <c r="J1650" s="6">
        <v>19.196249999999999</v>
      </c>
      <c r="K1650" s="6">
        <v>13.311555555555556</v>
      </c>
      <c r="L1650" s="2" t="s">
        <v>44</v>
      </c>
      <c r="M1650" s="2" t="s">
        <v>37</v>
      </c>
      <c r="N1650" s="6">
        <v>0</v>
      </c>
      <c r="O1650" s="6">
        <v>0</v>
      </c>
      <c r="P1650" s="6">
        <v>3.9955555555555557</v>
      </c>
      <c r="Q1650" s="6">
        <v>0</v>
      </c>
      <c r="R1650" s="6">
        <v>0</v>
      </c>
      <c r="S1650" s="6">
        <v>1040</v>
      </c>
      <c r="T1650" s="6">
        <v>0</v>
      </c>
      <c r="U1650" s="6">
        <v>0</v>
      </c>
      <c r="V1650" s="6">
        <v>180.66666666666666</v>
      </c>
      <c r="W1650" s="6">
        <v>0</v>
      </c>
      <c r="X1650" s="6">
        <v>0</v>
      </c>
      <c r="Y1650" s="6">
        <v>12.310006179860858</v>
      </c>
      <c r="Z1650" s="2">
        <v>24</v>
      </c>
      <c r="AA1650" s="6">
        <v>0.614566003768656</v>
      </c>
      <c r="AB1650" s="2" t="s">
        <v>38</v>
      </c>
      <c r="AC1650" s="2" t="s">
        <v>72</v>
      </c>
      <c r="AD1650" s="2" t="s">
        <v>63</v>
      </c>
      <c r="AE1650" s="2" t="s">
        <v>41</v>
      </c>
      <c r="AF1650" s="2" t="s">
        <v>59</v>
      </c>
      <c r="AG1650" s="4" t="s">
        <v>59</v>
      </c>
      <c r="AH1650" s="3" t="s">
        <v>59</v>
      </c>
    </row>
    <row r="1651" spans="1:35" ht="15" x14ac:dyDescent="0.25">
      <c r="A1651" s="2">
        <v>1650</v>
      </c>
      <c r="B1651" s="2">
        <v>43</v>
      </c>
      <c r="C1651" s="2" t="s">
        <v>47</v>
      </c>
      <c r="D1651" s="2" t="s">
        <v>57</v>
      </c>
      <c r="E1651" s="2">
        <v>2</v>
      </c>
      <c r="F1651" s="2">
        <v>0</v>
      </c>
      <c r="G1651" s="2">
        <v>3</v>
      </c>
      <c r="H1651" s="2" t="s">
        <v>34</v>
      </c>
      <c r="I1651" s="2" t="s">
        <v>49</v>
      </c>
      <c r="J1651" s="6">
        <v>338.05775</v>
      </c>
      <c r="K1651" s="6">
        <v>396.89755555555553</v>
      </c>
      <c r="L1651" s="2" t="s">
        <v>44</v>
      </c>
      <c r="M1651" s="2" t="s">
        <v>37</v>
      </c>
      <c r="N1651" s="6">
        <v>0</v>
      </c>
      <c r="O1651" s="6">
        <v>0</v>
      </c>
      <c r="P1651" s="6">
        <v>224.85400000000001</v>
      </c>
      <c r="Q1651" s="6">
        <v>0</v>
      </c>
      <c r="R1651" s="6">
        <v>0</v>
      </c>
      <c r="S1651" s="6">
        <v>0</v>
      </c>
      <c r="T1651" s="6">
        <v>0</v>
      </c>
      <c r="U1651" s="6">
        <v>0</v>
      </c>
      <c r="V1651" s="6">
        <v>40</v>
      </c>
      <c r="W1651" s="6">
        <v>0</v>
      </c>
      <c r="X1651" s="6">
        <v>0</v>
      </c>
      <c r="Y1651" s="6">
        <v>149.06024388846643</v>
      </c>
      <c r="Z1651" s="2">
        <v>24</v>
      </c>
      <c r="AA1651" s="6">
        <v>7.4416988154876371</v>
      </c>
      <c r="AB1651" s="2" t="s">
        <v>38</v>
      </c>
      <c r="AC1651" s="2" t="s">
        <v>62</v>
      </c>
      <c r="AD1651" s="2" t="s">
        <v>40</v>
      </c>
      <c r="AE1651" s="2" t="s">
        <v>41</v>
      </c>
      <c r="AF1651" s="2">
        <v>0</v>
      </c>
      <c r="AG1651" s="8">
        <v>0.23496139049530029</v>
      </c>
      <c r="AH1651" s="3">
        <v>362.99478149414063</v>
      </c>
      <c r="AI1651" s="9">
        <v>0.39181804656982422</v>
      </c>
    </row>
    <row r="1652" spans="1:35" ht="15" x14ac:dyDescent="0.25">
      <c r="A1652" s="2">
        <v>1651</v>
      </c>
      <c r="B1652" s="2">
        <v>38</v>
      </c>
      <c r="C1652" s="2" t="s">
        <v>47</v>
      </c>
      <c r="D1652" s="2" t="s">
        <v>65</v>
      </c>
      <c r="E1652" s="2">
        <v>0</v>
      </c>
      <c r="F1652" s="2">
        <v>1</v>
      </c>
      <c r="G1652" s="2">
        <v>2</v>
      </c>
      <c r="H1652" s="2" t="s">
        <v>34</v>
      </c>
      <c r="I1652" s="2" t="s">
        <v>49</v>
      </c>
      <c r="J1652" s="6">
        <v>352.12849999999997</v>
      </c>
      <c r="K1652" s="6">
        <v>236.05044444444445</v>
      </c>
      <c r="L1652" s="2" t="s">
        <v>73</v>
      </c>
      <c r="M1652" s="2" t="s">
        <v>37</v>
      </c>
      <c r="N1652" s="6">
        <v>0</v>
      </c>
      <c r="O1652" s="6">
        <v>0</v>
      </c>
      <c r="P1652" s="6">
        <v>48.669777777777774</v>
      </c>
      <c r="Q1652" s="6">
        <v>0</v>
      </c>
      <c r="R1652" s="6">
        <v>0</v>
      </c>
      <c r="S1652" s="6">
        <v>0</v>
      </c>
      <c r="T1652" s="6">
        <v>0</v>
      </c>
      <c r="U1652" s="6">
        <v>0</v>
      </c>
      <c r="V1652" s="6">
        <v>389.55555555555554</v>
      </c>
      <c r="W1652" s="6">
        <v>0</v>
      </c>
      <c r="X1652" s="6">
        <v>0</v>
      </c>
      <c r="Y1652" s="6">
        <v>388.53337450930889</v>
      </c>
      <c r="Z1652" s="2">
        <v>36</v>
      </c>
      <c r="AA1652" s="6">
        <v>14.046412234165045</v>
      </c>
      <c r="AB1652" s="2" t="s">
        <v>38</v>
      </c>
      <c r="AC1652" s="2" t="s">
        <v>39</v>
      </c>
      <c r="AD1652" s="2" t="s">
        <v>63</v>
      </c>
      <c r="AE1652" s="2" t="s">
        <v>41</v>
      </c>
      <c r="AF1652" s="2">
        <v>0</v>
      </c>
      <c r="AG1652" s="8">
        <v>0.20878876745700839</v>
      </c>
      <c r="AH1652" s="3">
        <v>369.17138671875</v>
      </c>
      <c r="AI1652" s="9">
        <v>0.32319962978363043</v>
      </c>
    </row>
    <row r="1653" spans="1:35" x14ac:dyDescent="0.2">
      <c r="A1653" s="2">
        <v>1652</v>
      </c>
      <c r="B1653" s="2">
        <v>60</v>
      </c>
      <c r="C1653" s="2" t="s">
        <v>47</v>
      </c>
      <c r="D1653" s="2" t="s">
        <v>42</v>
      </c>
      <c r="E1653" s="2">
        <v>1</v>
      </c>
      <c r="F1653" s="2">
        <v>0</v>
      </c>
      <c r="G1653" s="2">
        <v>2</v>
      </c>
      <c r="H1653" s="2" t="s">
        <v>48</v>
      </c>
      <c r="I1653" s="2" t="s">
        <v>35</v>
      </c>
      <c r="J1653" s="6">
        <v>11.9255</v>
      </c>
      <c r="K1653" s="6">
        <v>13.765111111111111</v>
      </c>
      <c r="L1653" s="2" t="s">
        <v>44</v>
      </c>
      <c r="M1653" s="2" t="s">
        <v>37</v>
      </c>
      <c r="N1653" s="6">
        <v>0</v>
      </c>
      <c r="O1653" s="6">
        <v>0</v>
      </c>
      <c r="P1653" s="6">
        <v>6.7426666666666666</v>
      </c>
      <c r="Q1653" s="6">
        <v>71.111111111111114</v>
      </c>
      <c r="R1653" s="6">
        <v>0</v>
      </c>
      <c r="S1653" s="6">
        <v>0</v>
      </c>
      <c r="T1653" s="6">
        <v>0</v>
      </c>
      <c r="U1653" s="6">
        <v>0</v>
      </c>
      <c r="V1653" s="6">
        <v>44.222222222222221</v>
      </c>
      <c r="W1653" s="6">
        <v>0</v>
      </c>
      <c r="X1653" s="6">
        <v>0</v>
      </c>
      <c r="Y1653" s="6">
        <v>6.1950770605862528</v>
      </c>
      <c r="Z1653" s="2">
        <v>48</v>
      </c>
      <c r="AA1653" s="6">
        <v>0.18198038622725587</v>
      </c>
      <c r="AB1653" s="2" t="s">
        <v>38</v>
      </c>
      <c r="AC1653" s="2" t="s">
        <v>50</v>
      </c>
      <c r="AD1653" s="2" t="s">
        <v>46</v>
      </c>
      <c r="AE1653" s="2" t="s">
        <v>41</v>
      </c>
      <c r="AF1653" s="2" t="s">
        <v>59</v>
      </c>
      <c r="AG1653" s="4" t="s">
        <v>59</v>
      </c>
      <c r="AH1653" s="3" t="s">
        <v>59</v>
      </c>
    </row>
    <row r="1654" spans="1:35" x14ac:dyDescent="0.2">
      <c r="A1654" s="2">
        <v>1653</v>
      </c>
      <c r="B1654" s="2">
        <v>42</v>
      </c>
      <c r="C1654" s="2" t="s">
        <v>32</v>
      </c>
      <c r="D1654" s="2" t="s">
        <v>33</v>
      </c>
      <c r="E1654" s="2">
        <v>1</v>
      </c>
      <c r="F1654" s="2">
        <v>0</v>
      </c>
      <c r="G1654" s="2">
        <v>3</v>
      </c>
      <c r="H1654" s="2" t="s">
        <v>34</v>
      </c>
      <c r="I1654" s="2" t="s">
        <v>35</v>
      </c>
      <c r="J1654" s="6">
        <v>132.71600000000001</v>
      </c>
      <c r="K1654" s="6">
        <v>63.325111111111113</v>
      </c>
      <c r="L1654" s="2" t="s">
        <v>44</v>
      </c>
      <c r="M1654" s="2" t="s">
        <v>45</v>
      </c>
      <c r="N1654" s="6">
        <v>0</v>
      </c>
      <c r="O1654" s="6">
        <v>805.12911111111111</v>
      </c>
      <c r="P1654" s="6">
        <v>23.328666666666667</v>
      </c>
      <c r="Q1654" s="6">
        <v>0</v>
      </c>
      <c r="R1654" s="6">
        <v>0</v>
      </c>
      <c r="S1654" s="6">
        <v>0</v>
      </c>
      <c r="T1654" s="6">
        <v>0</v>
      </c>
      <c r="U1654" s="6">
        <v>0</v>
      </c>
      <c r="V1654" s="6">
        <v>40</v>
      </c>
      <c r="W1654" s="6">
        <v>0</v>
      </c>
      <c r="X1654" s="6">
        <v>0</v>
      </c>
      <c r="Y1654" s="6">
        <v>218.12184921036308</v>
      </c>
      <c r="Z1654" s="2">
        <v>24</v>
      </c>
      <c r="AA1654" s="6">
        <v>10.889537441755971</v>
      </c>
      <c r="AB1654" s="2" t="s">
        <v>38</v>
      </c>
      <c r="AC1654" s="2" t="s">
        <v>72</v>
      </c>
      <c r="AD1654" s="2" t="s">
        <v>40</v>
      </c>
      <c r="AE1654" s="2" t="s">
        <v>41</v>
      </c>
      <c r="AF1654" s="2" t="s">
        <v>59</v>
      </c>
      <c r="AG1654" s="4" t="s">
        <v>59</v>
      </c>
      <c r="AH1654" s="3" t="s">
        <v>59</v>
      </c>
    </row>
    <row r="1655" spans="1:35" x14ac:dyDescent="0.2">
      <c r="A1655" s="2">
        <v>1654</v>
      </c>
      <c r="B1655" s="2">
        <v>49</v>
      </c>
      <c r="C1655" s="2" t="s">
        <v>32</v>
      </c>
      <c r="D1655" s="2" t="s">
        <v>33</v>
      </c>
      <c r="E1655" s="2">
        <v>1</v>
      </c>
      <c r="F1655" s="2">
        <v>0</v>
      </c>
      <c r="G1655" s="2">
        <v>3</v>
      </c>
      <c r="H1655" s="2" t="s">
        <v>43</v>
      </c>
      <c r="I1655" s="2" t="s">
        <v>49</v>
      </c>
      <c r="J1655" s="6">
        <v>181.00825</v>
      </c>
      <c r="K1655" s="6">
        <v>130.31511111111112</v>
      </c>
      <c r="L1655" s="2" t="s">
        <v>44</v>
      </c>
      <c r="M1655" s="2" t="s">
        <v>45</v>
      </c>
      <c r="N1655" s="6">
        <v>0</v>
      </c>
      <c r="O1655" s="6">
        <v>0</v>
      </c>
      <c r="P1655" s="6">
        <v>93.026888888888891</v>
      </c>
      <c r="Q1655" s="6">
        <v>0</v>
      </c>
      <c r="R1655" s="6">
        <v>0</v>
      </c>
      <c r="S1655" s="6">
        <v>0</v>
      </c>
      <c r="T1655" s="6">
        <v>600</v>
      </c>
      <c r="U1655" s="6">
        <v>0</v>
      </c>
      <c r="V1655" s="6">
        <v>0</v>
      </c>
      <c r="W1655" s="6">
        <v>0</v>
      </c>
      <c r="X1655" s="6">
        <v>0</v>
      </c>
      <c r="Y1655" s="6">
        <v>168.61762277169385</v>
      </c>
      <c r="Z1655" s="2">
        <v>48</v>
      </c>
      <c r="AA1655" s="6">
        <v>4.9531426028477492</v>
      </c>
      <c r="AB1655" s="2" t="s">
        <v>38</v>
      </c>
      <c r="AC1655" s="2" t="s">
        <v>39</v>
      </c>
      <c r="AD1655" s="2" t="s">
        <v>40</v>
      </c>
      <c r="AE1655" s="2" t="s">
        <v>64</v>
      </c>
      <c r="AF1655" s="2" t="s">
        <v>59</v>
      </c>
      <c r="AG1655" s="4" t="s">
        <v>59</v>
      </c>
      <c r="AH1655" s="3" t="s">
        <v>59</v>
      </c>
    </row>
    <row r="1656" spans="1:35" ht="15" x14ac:dyDescent="0.25">
      <c r="A1656" s="2">
        <v>1655</v>
      </c>
      <c r="B1656" s="2">
        <v>58</v>
      </c>
      <c r="C1656" s="2" t="s">
        <v>47</v>
      </c>
      <c r="D1656" s="2" t="s">
        <v>65</v>
      </c>
      <c r="E1656" s="2">
        <v>0</v>
      </c>
      <c r="F1656" s="2">
        <v>0</v>
      </c>
      <c r="G1656" s="2">
        <v>2</v>
      </c>
      <c r="H1656" s="2" t="s">
        <v>34</v>
      </c>
      <c r="I1656" s="2" t="s">
        <v>66</v>
      </c>
      <c r="J1656" s="6">
        <v>521.90599999999995</v>
      </c>
      <c r="K1656" s="6">
        <v>570.29155555555553</v>
      </c>
      <c r="L1656" s="2" t="s">
        <v>44</v>
      </c>
      <c r="M1656" s="2" t="s">
        <v>45</v>
      </c>
      <c r="N1656" s="6">
        <v>0</v>
      </c>
      <c r="O1656" s="6">
        <v>0</v>
      </c>
      <c r="P1656" s="6">
        <v>225.834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214.66666666666666</v>
      </c>
      <c r="W1656" s="6">
        <v>0</v>
      </c>
      <c r="X1656" s="6">
        <v>0</v>
      </c>
      <c r="Y1656" s="6">
        <v>155.92964411889506</v>
      </c>
      <c r="Z1656" s="2">
        <v>36</v>
      </c>
      <c r="AA1656" s="6">
        <v>5.6372301699610423</v>
      </c>
      <c r="AB1656" s="2" t="s">
        <v>38</v>
      </c>
      <c r="AC1656" s="2" t="s">
        <v>62</v>
      </c>
      <c r="AD1656" s="2" t="s">
        <v>40</v>
      </c>
      <c r="AE1656" s="2" t="s">
        <v>41</v>
      </c>
      <c r="AF1656" s="2">
        <v>0</v>
      </c>
      <c r="AG1656" s="8">
        <v>0.17521306872367859</v>
      </c>
      <c r="AH1656" s="3">
        <v>416.53512573242188</v>
      </c>
      <c r="AI1656" s="9">
        <v>0.30669116973876948</v>
      </c>
    </row>
    <row r="1657" spans="1:35" x14ac:dyDescent="0.2">
      <c r="A1657" s="2">
        <v>1656</v>
      </c>
      <c r="B1657" s="2">
        <v>43</v>
      </c>
      <c r="C1657" s="2" t="s">
        <v>32</v>
      </c>
      <c r="D1657" s="2" t="s">
        <v>33</v>
      </c>
      <c r="E1657" s="2">
        <v>1</v>
      </c>
      <c r="F1657" s="2">
        <v>3</v>
      </c>
      <c r="G1657" s="2">
        <v>2</v>
      </c>
      <c r="H1657" s="2" t="s">
        <v>48</v>
      </c>
      <c r="I1657" s="2" t="s">
        <v>35</v>
      </c>
      <c r="J1657" s="6">
        <v>957.15549999999996</v>
      </c>
      <c r="K1657" s="6">
        <v>725.86977777777781</v>
      </c>
      <c r="L1657" s="2" t="s">
        <v>44</v>
      </c>
      <c r="M1657" s="2" t="s">
        <v>51</v>
      </c>
      <c r="N1657" s="6">
        <v>1311.3646594742145</v>
      </c>
      <c r="O1657" s="6">
        <v>5555.5555555555557</v>
      </c>
      <c r="P1657" s="6">
        <v>124.254</v>
      </c>
      <c r="Q1657" s="6">
        <v>0</v>
      </c>
      <c r="R1657" s="6">
        <v>0</v>
      </c>
      <c r="S1657" s="6">
        <v>555.55555555555554</v>
      </c>
      <c r="T1657" s="6">
        <v>0</v>
      </c>
      <c r="U1657" s="6">
        <v>0</v>
      </c>
      <c r="V1657" s="6">
        <v>100.66666666666667</v>
      </c>
      <c r="W1657" s="6">
        <v>0</v>
      </c>
      <c r="X1657" s="6">
        <v>0</v>
      </c>
      <c r="Y1657" s="6">
        <v>913.31828273977499</v>
      </c>
      <c r="Z1657" s="2">
        <v>48</v>
      </c>
      <c r="AA1657" s="6">
        <v>26.82872419760827</v>
      </c>
      <c r="AB1657" s="2" t="s">
        <v>38</v>
      </c>
      <c r="AC1657" s="2" t="s">
        <v>39</v>
      </c>
      <c r="AD1657" s="2" t="s">
        <v>40</v>
      </c>
      <c r="AE1657" s="2" t="s">
        <v>41</v>
      </c>
      <c r="AF1657" s="2" t="s">
        <v>59</v>
      </c>
      <c r="AG1657" s="4" t="s">
        <v>59</v>
      </c>
      <c r="AH1657" s="3" t="s">
        <v>59</v>
      </c>
    </row>
    <row r="1658" spans="1:35" x14ac:dyDescent="0.2">
      <c r="A1658" s="2">
        <v>1657</v>
      </c>
      <c r="B1658" s="2">
        <v>54</v>
      </c>
      <c r="C1658" s="2" t="s">
        <v>47</v>
      </c>
      <c r="D1658" s="2" t="s">
        <v>57</v>
      </c>
      <c r="E1658" s="2">
        <v>0</v>
      </c>
      <c r="F1658" s="2">
        <v>1</v>
      </c>
      <c r="G1658" s="2">
        <v>3</v>
      </c>
      <c r="H1658" s="2" t="s">
        <v>58</v>
      </c>
      <c r="I1658" s="2" t="s">
        <v>35</v>
      </c>
      <c r="J1658" s="6">
        <v>99.333749999999995</v>
      </c>
      <c r="K1658" s="6">
        <v>72.522666666666666</v>
      </c>
      <c r="L1658" s="2" t="s">
        <v>44</v>
      </c>
      <c r="M1658" s="2" t="s">
        <v>45</v>
      </c>
      <c r="N1658" s="6">
        <v>0</v>
      </c>
      <c r="O1658" s="6">
        <v>0</v>
      </c>
      <c r="P1658" s="6">
        <v>9.110444444444445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24</v>
      </c>
      <c r="W1658" s="6">
        <v>0</v>
      </c>
      <c r="X1658" s="6">
        <v>0</v>
      </c>
      <c r="Y1658" s="6">
        <v>89.754977928264779</v>
      </c>
      <c r="Z1658" s="2">
        <v>36</v>
      </c>
      <c r="AA1658" s="6">
        <v>3.2448574633801135</v>
      </c>
      <c r="AB1658" s="2" t="s">
        <v>55</v>
      </c>
      <c r="AC1658" s="2" t="s">
        <v>39</v>
      </c>
      <c r="AD1658" s="2" t="s">
        <v>46</v>
      </c>
      <c r="AE1658" s="2" t="s">
        <v>41</v>
      </c>
      <c r="AF1658" s="2" t="s">
        <v>59</v>
      </c>
      <c r="AG1658" s="4" t="s">
        <v>59</v>
      </c>
      <c r="AH1658" s="3" t="s">
        <v>59</v>
      </c>
    </row>
    <row r="1659" spans="1:35" x14ac:dyDescent="0.2">
      <c r="A1659" s="2">
        <v>1658</v>
      </c>
      <c r="B1659" s="2">
        <v>37</v>
      </c>
      <c r="C1659" s="2" t="s">
        <v>32</v>
      </c>
      <c r="D1659" s="2" t="s">
        <v>57</v>
      </c>
      <c r="E1659" s="2">
        <v>0</v>
      </c>
      <c r="F1659" s="2">
        <v>0</v>
      </c>
      <c r="G1659" s="2">
        <v>2</v>
      </c>
      <c r="H1659" s="2" t="s">
        <v>58</v>
      </c>
      <c r="I1659" s="2" t="s">
        <v>35</v>
      </c>
      <c r="J1659" s="6">
        <v>17.213000000000001</v>
      </c>
      <c r="K1659" s="6">
        <v>20.742888888888888</v>
      </c>
      <c r="L1659" s="2" t="s">
        <v>44</v>
      </c>
      <c r="M1659" s="2" t="s">
        <v>37</v>
      </c>
      <c r="N1659" s="6">
        <v>0</v>
      </c>
      <c r="O1659" s="6">
        <v>0</v>
      </c>
      <c r="P1659" s="6">
        <v>4.1177777777777775</v>
      </c>
      <c r="Q1659" s="6">
        <v>71.111111111111114</v>
      </c>
      <c r="R1659" s="6">
        <v>0</v>
      </c>
      <c r="S1659" s="6">
        <v>0</v>
      </c>
      <c r="T1659" s="6">
        <v>0</v>
      </c>
      <c r="U1659" s="6">
        <v>0</v>
      </c>
      <c r="V1659" s="6">
        <v>48.888888888888886</v>
      </c>
      <c r="W1659" s="6">
        <v>0</v>
      </c>
      <c r="X1659" s="6">
        <v>0</v>
      </c>
      <c r="Y1659" s="6">
        <v>7.5968916363725976</v>
      </c>
      <c r="Z1659" s="2">
        <v>48</v>
      </c>
      <c r="AA1659" s="6">
        <v>0.22315868884169576</v>
      </c>
      <c r="AB1659" s="2" t="s">
        <v>55</v>
      </c>
      <c r="AC1659" s="2" t="s">
        <v>39</v>
      </c>
      <c r="AD1659" s="2" t="s">
        <v>46</v>
      </c>
      <c r="AE1659" s="2" t="s">
        <v>41</v>
      </c>
      <c r="AF1659" s="2" t="s">
        <v>59</v>
      </c>
      <c r="AG1659" s="4" t="s">
        <v>59</v>
      </c>
      <c r="AH1659" s="3" t="s">
        <v>59</v>
      </c>
    </row>
    <row r="1660" spans="1:35" ht="15" x14ac:dyDescent="0.25">
      <c r="A1660" s="2">
        <v>1659</v>
      </c>
      <c r="B1660" s="2">
        <v>25</v>
      </c>
      <c r="C1660" s="2" t="s">
        <v>61</v>
      </c>
      <c r="D1660" s="2" t="s">
        <v>57</v>
      </c>
      <c r="E1660" s="2">
        <v>2</v>
      </c>
      <c r="F1660" s="2">
        <v>0</v>
      </c>
      <c r="G1660" s="2">
        <v>3</v>
      </c>
      <c r="H1660" s="2" t="s">
        <v>48</v>
      </c>
      <c r="I1660" s="2" t="s">
        <v>49</v>
      </c>
      <c r="J1660" s="6">
        <v>1230.1110000000001</v>
      </c>
      <c r="K1660" s="6">
        <v>783.32</v>
      </c>
      <c r="L1660" s="2" t="s">
        <v>44</v>
      </c>
      <c r="M1660" s="2" t="s">
        <v>37</v>
      </c>
      <c r="N1660" s="6">
        <v>0</v>
      </c>
      <c r="O1660" s="6">
        <v>444.44444444444446</v>
      </c>
      <c r="P1660" s="6">
        <v>396.17066666666665</v>
      </c>
      <c r="Q1660" s="6">
        <v>0</v>
      </c>
      <c r="R1660" s="6">
        <v>0</v>
      </c>
      <c r="S1660" s="6">
        <v>0</v>
      </c>
      <c r="T1660" s="6">
        <v>290.69511111111109</v>
      </c>
      <c r="U1660" s="6">
        <v>0</v>
      </c>
      <c r="V1660" s="6">
        <v>9.3333333333333339</v>
      </c>
      <c r="W1660" s="6">
        <v>0</v>
      </c>
      <c r="X1660" s="6">
        <v>0</v>
      </c>
      <c r="Y1660" s="6">
        <v>760.81032980374448</v>
      </c>
      <c r="Z1660" s="2">
        <v>36</v>
      </c>
      <c r="AA1660" s="6">
        <v>27.505115970876307</v>
      </c>
      <c r="AB1660" s="2" t="s">
        <v>55</v>
      </c>
      <c r="AC1660" s="2" t="s">
        <v>39</v>
      </c>
      <c r="AD1660" s="2" t="s">
        <v>40</v>
      </c>
      <c r="AE1660" s="2" t="s">
        <v>41</v>
      </c>
      <c r="AF1660" s="2">
        <v>1</v>
      </c>
      <c r="AG1660" s="8">
        <v>6.4030572772026062E-2</v>
      </c>
      <c r="AH1660" s="3">
        <v>502.82644653320313</v>
      </c>
      <c r="AI1660" s="9">
        <v>8.9791752398014069E-2</v>
      </c>
    </row>
    <row r="1661" spans="1:35" ht="15" x14ac:dyDescent="0.25">
      <c r="A1661" s="2">
        <v>1660</v>
      </c>
      <c r="B1661" s="2">
        <v>53</v>
      </c>
      <c r="C1661" s="2" t="s">
        <v>47</v>
      </c>
      <c r="D1661" s="2" t="s">
        <v>57</v>
      </c>
      <c r="E1661" s="2">
        <v>3</v>
      </c>
      <c r="F1661" s="2">
        <v>0</v>
      </c>
      <c r="G1661" s="2">
        <v>3</v>
      </c>
      <c r="H1661" s="2" t="s">
        <v>43</v>
      </c>
      <c r="I1661" s="2" t="s">
        <v>49</v>
      </c>
      <c r="J1661" s="6">
        <v>75.904499999999999</v>
      </c>
      <c r="K1661" s="6">
        <v>85.908222222222221</v>
      </c>
      <c r="L1661" s="2" t="s">
        <v>44</v>
      </c>
      <c r="M1661" s="2" t="s">
        <v>37</v>
      </c>
      <c r="N1661" s="6">
        <v>0</v>
      </c>
      <c r="O1661" s="6">
        <v>0</v>
      </c>
      <c r="P1661" s="6">
        <v>47.311999999999998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42.400100092049826</v>
      </c>
      <c r="Z1661" s="2">
        <v>12</v>
      </c>
      <c r="AA1661" s="6">
        <v>3.8872408756625245</v>
      </c>
      <c r="AB1661" s="2" t="s">
        <v>38</v>
      </c>
      <c r="AC1661" s="2" t="s">
        <v>60</v>
      </c>
      <c r="AD1661" s="2" t="s">
        <v>46</v>
      </c>
      <c r="AE1661" s="2" t="s">
        <v>41</v>
      </c>
      <c r="AF1661" s="2">
        <v>0</v>
      </c>
      <c r="AG1661" s="8">
        <v>0.33272936940193182</v>
      </c>
      <c r="AH1661" s="3">
        <v>318.62924194335938</v>
      </c>
      <c r="AI1661" s="9">
        <v>0.533447265625</v>
      </c>
    </row>
    <row r="1662" spans="1:35" x14ac:dyDescent="0.2">
      <c r="A1662" s="2">
        <v>1661</v>
      </c>
      <c r="B1662" s="2">
        <v>42</v>
      </c>
      <c r="C1662" s="2" t="s">
        <v>61</v>
      </c>
      <c r="D1662" s="2" t="s">
        <v>33</v>
      </c>
      <c r="E1662" s="2">
        <v>0</v>
      </c>
      <c r="F1662" s="2">
        <v>0</v>
      </c>
      <c r="G1662" s="2">
        <v>2</v>
      </c>
      <c r="H1662" s="2" t="s">
        <v>48</v>
      </c>
      <c r="I1662" s="2" t="s">
        <v>49</v>
      </c>
      <c r="J1662" s="6">
        <v>683.39449999999999</v>
      </c>
      <c r="K1662" s="6">
        <v>879.8413333333333</v>
      </c>
      <c r="L1662" s="2" t="s">
        <v>44</v>
      </c>
      <c r="M1662" s="2" t="s">
        <v>37</v>
      </c>
      <c r="N1662" s="6">
        <v>0</v>
      </c>
      <c r="O1662" s="6">
        <v>0</v>
      </c>
      <c r="P1662" s="6">
        <v>293.3362222222222</v>
      </c>
      <c r="Q1662" s="6">
        <v>0</v>
      </c>
      <c r="R1662" s="6">
        <v>0</v>
      </c>
      <c r="S1662" s="6">
        <v>0</v>
      </c>
      <c r="T1662" s="6">
        <v>622.22222222222217</v>
      </c>
      <c r="U1662" s="6">
        <v>0</v>
      </c>
      <c r="V1662" s="6">
        <v>114.66666666666667</v>
      </c>
      <c r="W1662" s="6">
        <v>0</v>
      </c>
      <c r="X1662" s="6">
        <v>0</v>
      </c>
      <c r="Y1662" s="6">
        <v>314.38940440802639</v>
      </c>
      <c r="Z1662" s="2">
        <v>36</v>
      </c>
      <c r="AA1662" s="6">
        <v>11.365930100460286</v>
      </c>
      <c r="AB1662" s="2" t="s">
        <v>68</v>
      </c>
      <c r="AC1662" s="2" t="s">
        <v>50</v>
      </c>
      <c r="AD1662" s="2" t="s">
        <v>40</v>
      </c>
      <c r="AE1662" s="2" t="s">
        <v>41</v>
      </c>
      <c r="AF1662" s="2" t="s">
        <v>59</v>
      </c>
      <c r="AG1662" s="4" t="s">
        <v>59</v>
      </c>
      <c r="AH1662" s="3" t="s">
        <v>59</v>
      </c>
    </row>
    <row r="1663" spans="1:35" ht="15" x14ac:dyDescent="0.25">
      <c r="A1663" s="2">
        <v>1662</v>
      </c>
      <c r="B1663" s="2">
        <v>32</v>
      </c>
      <c r="C1663" s="2" t="s">
        <v>32</v>
      </c>
      <c r="D1663" s="2" t="s">
        <v>57</v>
      </c>
      <c r="E1663" s="2">
        <v>3</v>
      </c>
      <c r="F1663" s="2">
        <v>0</v>
      </c>
      <c r="G1663" s="2">
        <v>2</v>
      </c>
      <c r="H1663" s="2" t="s">
        <v>48</v>
      </c>
      <c r="I1663" s="2" t="s">
        <v>35</v>
      </c>
      <c r="J1663" s="6">
        <v>862.48675000000003</v>
      </c>
      <c r="K1663" s="6">
        <v>493.94333333333333</v>
      </c>
      <c r="L1663" s="2" t="s">
        <v>44</v>
      </c>
      <c r="M1663" s="2" t="s">
        <v>51</v>
      </c>
      <c r="N1663" s="6">
        <v>0</v>
      </c>
      <c r="O1663" s="6">
        <v>0</v>
      </c>
      <c r="P1663" s="6">
        <v>204.17644444444446</v>
      </c>
      <c r="Q1663" s="6">
        <v>0</v>
      </c>
      <c r="R1663" s="6">
        <v>0</v>
      </c>
      <c r="S1663" s="6">
        <v>0</v>
      </c>
      <c r="T1663" s="6">
        <v>0</v>
      </c>
      <c r="U1663" s="6">
        <v>0</v>
      </c>
      <c r="V1663" s="6">
        <v>168.22222222222223</v>
      </c>
      <c r="W1663" s="6">
        <v>0</v>
      </c>
      <c r="X1663" s="6">
        <v>0</v>
      </c>
      <c r="Y1663" s="6">
        <v>989.88805381386976</v>
      </c>
      <c r="Z1663" s="2">
        <v>60</v>
      </c>
      <c r="AA1663" s="6">
        <v>25.136650455484752</v>
      </c>
      <c r="AB1663" s="2" t="s">
        <v>55</v>
      </c>
      <c r="AC1663" s="2" t="s">
        <v>60</v>
      </c>
      <c r="AD1663" s="2" t="s">
        <v>40</v>
      </c>
      <c r="AE1663" s="2" t="s">
        <v>41</v>
      </c>
      <c r="AF1663" s="2">
        <v>1</v>
      </c>
      <c r="AG1663" s="8">
        <v>7.5601033866405487E-2</v>
      </c>
      <c r="AH1663" s="3">
        <v>548.907470703125</v>
      </c>
      <c r="AI1663" s="9">
        <v>0.11107676476240159</v>
      </c>
    </row>
    <row r="1664" spans="1:35" ht="15" x14ac:dyDescent="0.25">
      <c r="A1664" s="2">
        <v>1663</v>
      </c>
      <c r="B1664" s="2">
        <v>65</v>
      </c>
      <c r="C1664" s="2" t="s">
        <v>32</v>
      </c>
      <c r="D1664" s="2" t="s">
        <v>33</v>
      </c>
      <c r="E1664" s="2">
        <v>1</v>
      </c>
      <c r="F1664" s="2">
        <v>1</v>
      </c>
      <c r="G1664" s="2">
        <v>2</v>
      </c>
      <c r="H1664" s="2" t="s">
        <v>48</v>
      </c>
      <c r="I1664" s="2" t="s">
        <v>35</v>
      </c>
      <c r="J1664" s="6">
        <v>443.96550000000002</v>
      </c>
      <c r="K1664" s="6">
        <v>490.29222222222222</v>
      </c>
      <c r="L1664" s="2" t="s">
        <v>44</v>
      </c>
      <c r="M1664" s="2" t="s">
        <v>45</v>
      </c>
      <c r="N1664" s="6">
        <v>0</v>
      </c>
      <c r="O1664" s="6">
        <v>0</v>
      </c>
      <c r="P1664" s="6">
        <v>208.85</v>
      </c>
      <c r="Q1664" s="6">
        <v>0</v>
      </c>
      <c r="R1664" s="6">
        <v>66.666666666666671</v>
      </c>
      <c r="S1664" s="6">
        <v>0</v>
      </c>
      <c r="T1664" s="6">
        <v>22.222222222222221</v>
      </c>
      <c r="U1664" s="6">
        <v>0</v>
      </c>
      <c r="V1664" s="6">
        <v>15.111111111111111</v>
      </c>
      <c r="W1664" s="6">
        <v>0</v>
      </c>
      <c r="X1664" s="6">
        <v>0</v>
      </c>
      <c r="Y1664" s="6">
        <v>304.74999000079441</v>
      </c>
      <c r="Z1664" s="2">
        <v>18</v>
      </c>
      <c r="AA1664" s="6">
        <v>19.444811354941535</v>
      </c>
      <c r="AB1664" s="2" t="s">
        <v>55</v>
      </c>
      <c r="AC1664" s="2" t="s">
        <v>39</v>
      </c>
      <c r="AD1664" s="2" t="s">
        <v>46</v>
      </c>
      <c r="AE1664" s="2" t="s">
        <v>41</v>
      </c>
      <c r="AF1664" s="2">
        <v>0</v>
      </c>
      <c r="AG1664" s="8">
        <v>0.18508882820606229</v>
      </c>
      <c r="AH1664" s="3">
        <v>402.14559936523438</v>
      </c>
      <c r="AI1664" s="9">
        <v>0.30370822548866272</v>
      </c>
    </row>
    <row r="1665" spans="1:35" ht="15" x14ac:dyDescent="0.25">
      <c r="A1665" s="2">
        <v>1664</v>
      </c>
      <c r="B1665" s="2">
        <v>62</v>
      </c>
      <c r="C1665" s="2" t="s">
        <v>61</v>
      </c>
      <c r="D1665" s="2" t="s">
        <v>57</v>
      </c>
      <c r="E1665" s="2">
        <v>1</v>
      </c>
      <c r="F1665" s="2">
        <v>0</v>
      </c>
      <c r="G1665" s="2">
        <v>2</v>
      </c>
      <c r="H1665" s="2" t="s">
        <v>53</v>
      </c>
      <c r="I1665" s="2" t="s">
        <v>35</v>
      </c>
      <c r="J1665" s="6">
        <v>205.47874999999999</v>
      </c>
      <c r="K1665" s="6">
        <v>200.01377777777779</v>
      </c>
      <c r="L1665" s="2" t="s">
        <v>44</v>
      </c>
      <c r="M1665" s="2" t="s">
        <v>45</v>
      </c>
      <c r="N1665" s="6">
        <v>0</v>
      </c>
      <c r="O1665" s="6">
        <v>0</v>
      </c>
      <c r="P1665" s="6">
        <v>59.468444444444444</v>
      </c>
      <c r="Q1665" s="6">
        <v>0</v>
      </c>
      <c r="R1665" s="6">
        <v>0</v>
      </c>
      <c r="S1665" s="6">
        <v>0</v>
      </c>
      <c r="T1665" s="6">
        <v>766.66666666666663</v>
      </c>
      <c r="U1665" s="6">
        <v>0</v>
      </c>
      <c r="V1665" s="6">
        <v>100.44444444444444</v>
      </c>
      <c r="W1665" s="6">
        <v>0</v>
      </c>
      <c r="X1665" s="6">
        <v>0</v>
      </c>
      <c r="Y1665" s="6">
        <v>123.29864262417171</v>
      </c>
      <c r="Z1665" s="2">
        <v>24</v>
      </c>
      <c r="AA1665" s="6">
        <v>6.1555740070711629</v>
      </c>
      <c r="AB1665" s="2" t="s">
        <v>38</v>
      </c>
      <c r="AC1665" s="2" t="s">
        <v>50</v>
      </c>
      <c r="AD1665" s="2" t="s">
        <v>40</v>
      </c>
      <c r="AE1665" s="2" t="s">
        <v>41</v>
      </c>
      <c r="AF1665" s="2">
        <v>0</v>
      </c>
      <c r="AG1665" s="8">
        <v>0.26365706324577332</v>
      </c>
      <c r="AH1665" s="3">
        <v>357.39675903320313</v>
      </c>
      <c r="AI1665" s="9">
        <v>0.43663135170936579</v>
      </c>
    </row>
    <row r="1666" spans="1:35" ht="15" x14ac:dyDescent="0.25">
      <c r="A1666" s="2">
        <v>1665</v>
      </c>
      <c r="B1666" s="2">
        <v>43</v>
      </c>
      <c r="C1666" s="2" t="s">
        <v>32</v>
      </c>
      <c r="D1666" s="2" t="s">
        <v>57</v>
      </c>
      <c r="E1666" s="2">
        <v>0</v>
      </c>
      <c r="F1666" s="2">
        <v>1</v>
      </c>
      <c r="G1666" s="2">
        <v>5</v>
      </c>
      <c r="H1666" s="2" t="s">
        <v>48</v>
      </c>
      <c r="I1666" s="2" t="s">
        <v>35</v>
      </c>
      <c r="J1666" s="6">
        <v>615.15125</v>
      </c>
      <c r="K1666" s="6">
        <v>395.15</v>
      </c>
      <c r="L1666" s="2" t="s">
        <v>44</v>
      </c>
      <c r="M1666" s="2" t="s">
        <v>45</v>
      </c>
      <c r="N1666" s="6">
        <v>0</v>
      </c>
      <c r="O1666" s="6">
        <v>0</v>
      </c>
      <c r="P1666" s="6">
        <v>56.668888888888887</v>
      </c>
      <c r="Q1666" s="6">
        <v>0</v>
      </c>
      <c r="R1666" s="6">
        <v>0</v>
      </c>
      <c r="S1666" s="6">
        <v>0</v>
      </c>
      <c r="T1666" s="6">
        <v>201.86666666666667</v>
      </c>
      <c r="U1666" s="6">
        <v>0</v>
      </c>
      <c r="V1666" s="6">
        <v>40.444444444444443</v>
      </c>
      <c r="W1666" s="6">
        <v>0</v>
      </c>
      <c r="X1666" s="6">
        <v>0</v>
      </c>
      <c r="Y1666" s="6">
        <v>456.06579020409873</v>
      </c>
      <c r="Z1666" s="2">
        <v>36</v>
      </c>
      <c r="AA1666" s="6">
        <v>16.487870837859045</v>
      </c>
      <c r="AB1666" s="2" t="s">
        <v>38</v>
      </c>
      <c r="AC1666" s="2" t="s">
        <v>50</v>
      </c>
      <c r="AD1666" s="2" t="s">
        <v>77</v>
      </c>
      <c r="AE1666" s="2" t="s">
        <v>41</v>
      </c>
      <c r="AF1666" s="2">
        <v>1</v>
      </c>
      <c r="AG1666" s="8">
        <v>0.1243959814310074</v>
      </c>
      <c r="AH1666" s="3">
        <v>519.15191650390625</v>
      </c>
      <c r="AI1666" s="9">
        <v>0.2740558385848999</v>
      </c>
    </row>
    <row r="1667" spans="1:35" ht="15" x14ac:dyDescent="0.25">
      <c r="A1667" s="2">
        <v>1666</v>
      </c>
      <c r="B1667" s="2">
        <v>26</v>
      </c>
      <c r="C1667" s="2" t="s">
        <v>32</v>
      </c>
      <c r="D1667" s="2" t="s">
        <v>74</v>
      </c>
      <c r="E1667" s="2">
        <v>2</v>
      </c>
      <c r="F1667" s="2">
        <v>4</v>
      </c>
      <c r="G1667" s="2">
        <v>3</v>
      </c>
      <c r="H1667" s="2" t="s">
        <v>58</v>
      </c>
      <c r="I1667" s="2" t="s">
        <v>49</v>
      </c>
      <c r="J1667" s="6">
        <v>170.82875000000001</v>
      </c>
      <c r="K1667" s="6">
        <v>163.19222222222223</v>
      </c>
      <c r="L1667" s="2" t="s">
        <v>73</v>
      </c>
      <c r="M1667" s="2" t="s">
        <v>37</v>
      </c>
      <c r="N1667" s="6">
        <v>0</v>
      </c>
      <c r="O1667" s="6">
        <v>0</v>
      </c>
      <c r="P1667" s="6">
        <v>80.649333333333331</v>
      </c>
      <c r="Q1667" s="6">
        <v>55.555555555555557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107.02844020292717</v>
      </c>
      <c r="Z1667" s="2">
        <v>36</v>
      </c>
      <c r="AA1667" s="6">
        <v>3.8693345038084468</v>
      </c>
      <c r="AB1667" s="2" t="s">
        <v>55</v>
      </c>
      <c r="AC1667" s="2" t="s">
        <v>62</v>
      </c>
      <c r="AD1667" s="2" t="s">
        <v>40</v>
      </c>
      <c r="AE1667" s="2" t="s">
        <v>41</v>
      </c>
      <c r="AF1667" s="2">
        <v>0</v>
      </c>
      <c r="AG1667" s="8">
        <v>0.32399657368659968</v>
      </c>
      <c r="AH1667" s="3">
        <v>353.68698120117188</v>
      </c>
      <c r="AI1667" s="9">
        <v>0.51753687858581543</v>
      </c>
    </row>
    <row r="1668" spans="1:35" ht="15" x14ac:dyDescent="0.25">
      <c r="A1668" s="2">
        <v>1667</v>
      </c>
      <c r="B1668" s="2">
        <v>62</v>
      </c>
      <c r="C1668" s="2" t="s">
        <v>61</v>
      </c>
      <c r="D1668" s="2" t="s">
        <v>57</v>
      </c>
      <c r="E1668" s="2">
        <v>2</v>
      </c>
      <c r="F1668" s="2">
        <v>0</v>
      </c>
      <c r="G1668" s="2">
        <v>3</v>
      </c>
      <c r="H1668" s="2" t="s">
        <v>53</v>
      </c>
      <c r="I1668" s="2" t="s">
        <v>35</v>
      </c>
      <c r="J1668" s="6">
        <v>651.32974999999999</v>
      </c>
      <c r="K1668" s="6">
        <v>313.52444444444444</v>
      </c>
      <c r="L1668" s="2" t="s">
        <v>44</v>
      </c>
      <c r="M1668" s="2" t="s">
        <v>37</v>
      </c>
      <c r="N1668" s="6">
        <v>0</v>
      </c>
      <c r="O1668" s="6">
        <v>2222.2222222222222</v>
      </c>
      <c r="P1668" s="6">
        <v>82.664444444444442</v>
      </c>
      <c r="Q1668" s="6">
        <v>0</v>
      </c>
      <c r="R1668" s="6">
        <v>66.666666666666671</v>
      </c>
      <c r="S1668" s="6">
        <v>0</v>
      </c>
      <c r="T1668" s="6">
        <v>0</v>
      </c>
      <c r="U1668" s="6">
        <v>0</v>
      </c>
      <c r="V1668" s="6">
        <v>50.222222222222221</v>
      </c>
      <c r="W1668" s="6">
        <v>0</v>
      </c>
      <c r="X1668" s="6">
        <v>0</v>
      </c>
      <c r="Y1668" s="6">
        <v>845.58217578259871</v>
      </c>
      <c r="Z1668" s="2">
        <v>36</v>
      </c>
      <c r="AA1668" s="6">
        <v>30.56982127701367</v>
      </c>
      <c r="AB1668" s="2" t="s">
        <v>38</v>
      </c>
      <c r="AC1668" s="2" t="s">
        <v>60</v>
      </c>
      <c r="AD1668" s="2" t="s">
        <v>56</v>
      </c>
      <c r="AE1668" s="2" t="s">
        <v>70</v>
      </c>
      <c r="AF1668" s="2">
        <v>1</v>
      </c>
      <c r="AG1668" s="8">
        <v>9.3668751418590546E-2</v>
      </c>
      <c r="AH1668" s="3">
        <v>551.904052734375</v>
      </c>
      <c r="AI1668" s="9">
        <v>0.17263591289520261</v>
      </c>
    </row>
    <row r="1669" spans="1:35" ht="15" x14ac:dyDescent="0.25">
      <c r="A1669" s="2">
        <v>1668</v>
      </c>
      <c r="B1669" s="2">
        <v>24</v>
      </c>
      <c r="C1669" s="2" t="s">
        <v>47</v>
      </c>
      <c r="D1669" s="2" t="s">
        <v>57</v>
      </c>
      <c r="E1669" s="2">
        <v>2</v>
      </c>
      <c r="F1669" s="2">
        <v>0</v>
      </c>
      <c r="G1669" s="2">
        <v>3</v>
      </c>
      <c r="H1669" s="2" t="s">
        <v>48</v>
      </c>
      <c r="I1669" s="2" t="s">
        <v>49</v>
      </c>
      <c r="J1669" s="6">
        <v>473.33550000000002</v>
      </c>
      <c r="K1669" s="6">
        <v>470.93244444444446</v>
      </c>
      <c r="L1669" s="2" t="s">
        <v>44</v>
      </c>
      <c r="M1669" s="2" t="s">
        <v>45</v>
      </c>
      <c r="N1669" s="6">
        <v>0</v>
      </c>
      <c r="O1669" s="6">
        <v>8888.8888888888887</v>
      </c>
      <c r="P1669" s="6">
        <v>243.03133333333332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24.222222222222221</v>
      </c>
      <c r="W1669" s="6">
        <v>0</v>
      </c>
      <c r="X1669" s="6">
        <v>0</v>
      </c>
      <c r="Y1669" s="6">
        <v>251.72827130755715</v>
      </c>
      <c r="Z1669" s="2">
        <v>48</v>
      </c>
      <c r="AA1669" s="6">
        <v>7.3945178710228419</v>
      </c>
      <c r="AB1669" s="2" t="s">
        <v>55</v>
      </c>
      <c r="AC1669" s="2" t="s">
        <v>50</v>
      </c>
      <c r="AD1669" s="2" t="s">
        <v>63</v>
      </c>
      <c r="AE1669" s="2" t="s">
        <v>41</v>
      </c>
      <c r="AF1669" s="2">
        <v>1</v>
      </c>
      <c r="AG1669" s="8">
        <v>0.190071776509285</v>
      </c>
      <c r="AH1669" s="3">
        <v>407.84619140625</v>
      </c>
      <c r="AI1669" s="9">
        <v>0.32353696227073669</v>
      </c>
    </row>
    <row r="1670" spans="1:35" ht="15" x14ac:dyDescent="0.25">
      <c r="A1670" s="2">
        <v>1669</v>
      </c>
      <c r="B1670" s="2">
        <v>48</v>
      </c>
      <c r="C1670" s="2" t="s">
        <v>32</v>
      </c>
      <c r="D1670" s="2" t="s">
        <v>33</v>
      </c>
      <c r="E1670" s="2">
        <v>0</v>
      </c>
      <c r="F1670" s="2">
        <v>3</v>
      </c>
      <c r="G1670" s="2">
        <v>2</v>
      </c>
      <c r="H1670" s="2" t="s">
        <v>34</v>
      </c>
      <c r="I1670" s="2" t="s">
        <v>66</v>
      </c>
      <c r="J1670" s="6">
        <v>171.74875</v>
      </c>
      <c r="K1670" s="6">
        <v>89.623555555555555</v>
      </c>
      <c r="L1670" s="2" t="s">
        <v>44</v>
      </c>
      <c r="M1670" s="2" t="s">
        <v>45</v>
      </c>
      <c r="N1670" s="6">
        <v>0</v>
      </c>
      <c r="O1670" s="6">
        <v>0</v>
      </c>
      <c r="P1670" s="6">
        <v>79.918444444444447</v>
      </c>
      <c r="Q1670" s="6">
        <v>0</v>
      </c>
      <c r="R1670" s="6">
        <v>0</v>
      </c>
      <c r="S1670" s="6">
        <v>0</v>
      </c>
      <c r="T1670" s="6">
        <v>44.444444444444443</v>
      </c>
      <c r="U1670" s="6">
        <v>0</v>
      </c>
      <c r="V1670" s="6">
        <v>0</v>
      </c>
      <c r="W1670" s="6">
        <v>0</v>
      </c>
      <c r="X1670" s="6">
        <v>0</v>
      </c>
      <c r="Y1670" s="6">
        <v>153.63177253265738</v>
      </c>
      <c r="Z1670" s="2">
        <v>24</v>
      </c>
      <c r="AA1670" s="6">
        <v>7.669928277676755</v>
      </c>
      <c r="AB1670" s="2" t="s">
        <v>55</v>
      </c>
      <c r="AC1670" s="2" t="s">
        <v>75</v>
      </c>
      <c r="AD1670" s="2" t="s">
        <v>82</v>
      </c>
      <c r="AE1670" s="2" t="s">
        <v>41</v>
      </c>
      <c r="AF1670" s="2">
        <v>0</v>
      </c>
      <c r="AG1670" s="8">
        <v>0.30497449636459351</v>
      </c>
      <c r="AH1670" s="3">
        <v>329.7393798828125</v>
      </c>
      <c r="AI1670" s="9">
        <v>0.47310161590576172</v>
      </c>
    </row>
    <row r="1671" spans="1:35" ht="15" x14ac:dyDescent="0.25">
      <c r="A1671" s="2">
        <v>1670</v>
      </c>
      <c r="B1671" s="2">
        <v>49</v>
      </c>
      <c r="C1671" s="2" t="s">
        <v>32</v>
      </c>
      <c r="D1671" s="2" t="s">
        <v>42</v>
      </c>
      <c r="E1671" s="2">
        <v>0</v>
      </c>
      <c r="F1671" s="2">
        <v>0</v>
      </c>
      <c r="G1671" s="2">
        <v>3</v>
      </c>
      <c r="H1671" s="2" t="s">
        <v>34</v>
      </c>
      <c r="I1671" s="2" t="s">
        <v>35</v>
      </c>
      <c r="J1671" s="6">
        <v>356.96850000000001</v>
      </c>
      <c r="K1671" s="6">
        <v>430.32755555555553</v>
      </c>
      <c r="L1671" s="2" t="s">
        <v>44</v>
      </c>
      <c r="M1671" s="2" t="s">
        <v>51</v>
      </c>
      <c r="N1671" s="6">
        <v>0</v>
      </c>
      <c r="O1671" s="6">
        <v>0</v>
      </c>
      <c r="P1671" s="6">
        <v>179.83955555555556</v>
      </c>
      <c r="Q1671" s="6">
        <v>0</v>
      </c>
      <c r="R1671" s="6">
        <v>0</v>
      </c>
      <c r="S1671" s="6">
        <v>1111.1111111111111</v>
      </c>
      <c r="T1671" s="6">
        <v>0</v>
      </c>
      <c r="U1671" s="6">
        <v>0</v>
      </c>
      <c r="V1671" s="6">
        <v>96.444444444444443</v>
      </c>
      <c r="W1671" s="6">
        <v>0</v>
      </c>
      <c r="X1671" s="6">
        <v>0</v>
      </c>
      <c r="Y1671" s="6">
        <v>97.470426908416059</v>
      </c>
      <c r="Z1671" s="2">
        <v>36</v>
      </c>
      <c r="AA1671" s="6">
        <v>3.5237894266477299</v>
      </c>
      <c r="AB1671" s="2" t="s">
        <v>38</v>
      </c>
      <c r="AC1671" s="2" t="s">
        <v>39</v>
      </c>
      <c r="AD1671" s="2" t="s">
        <v>40</v>
      </c>
      <c r="AE1671" s="2" t="s">
        <v>41</v>
      </c>
      <c r="AF1671" s="2">
        <v>0</v>
      </c>
      <c r="AG1671" s="8">
        <v>0.21241408586502081</v>
      </c>
      <c r="AH1671" s="3">
        <v>401.32833862304688</v>
      </c>
      <c r="AI1671" s="9">
        <v>0.39023157954215998</v>
      </c>
    </row>
    <row r="1672" spans="1:35" ht="15" x14ac:dyDescent="0.25">
      <c r="A1672" s="2">
        <v>1671</v>
      </c>
      <c r="B1672" s="2">
        <v>47</v>
      </c>
      <c r="C1672" s="2" t="s">
        <v>47</v>
      </c>
      <c r="D1672" s="2" t="s">
        <v>33</v>
      </c>
      <c r="E1672" s="2">
        <v>1</v>
      </c>
      <c r="F1672" s="2">
        <v>0</v>
      </c>
      <c r="G1672" s="2">
        <v>2</v>
      </c>
      <c r="H1672" s="2" t="s">
        <v>34</v>
      </c>
      <c r="I1672" s="2" t="s">
        <v>49</v>
      </c>
      <c r="J1672" s="6">
        <v>355.101</v>
      </c>
      <c r="K1672" s="6">
        <v>339.15955555555553</v>
      </c>
      <c r="L1672" s="2" t="s">
        <v>44</v>
      </c>
      <c r="M1672" s="2" t="s">
        <v>37</v>
      </c>
      <c r="N1672" s="6">
        <v>0</v>
      </c>
      <c r="O1672" s="6">
        <v>266.66666666666669</v>
      </c>
      <c r="P1672" s="6">
        <v>169.99533333333332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154.22222222222223</v>
      </c>
      <c r="W1672" s="6">
        <v>0</v>
      </c>
      <c r="X1672" s="6">
        <v>0</v>
      </c>
      <c r="Y1672" s="6">
        <v>139.60988472351994</v>
      </c>
      <c r="Z1672" s="2">
        <v>3</v>
      </c>
      <c r="AA1672" s="6">
        <v>47.939655490687102</v>
      </c>
      <c r="AB1672" s="2" t="s">
        <v>68</v>
      </c>
      <c r="AC1672" s="2" t="s">
        <v>39</v>
      </c>
      <c r="AD1672" s="2" t="s">
        <v>40</v>
      </c>
      <c r="AE1672" s="2" t="s">
        <v>41</v>
      </c>
      <c r="AF1672" s="2">
        <v>1</v>
      </c>
      <c r="AG1672" s="8">
        <v>0.24535368382930761</v>
      </c>
      <c r="AH1672" s="3">
        <v>284.0462646484375</v>
      </c>
      <c r="AI1672" s="9">
        <v>0.35541447997093201</v>
      </c>
    </row>
    <row r="1673" spans="1:35" ht="15" x14ac:dyDescent="0.25">
      <c r="A1673" s="2">
        <v>1672</v>
      </c>
      <c r="B1673" s="2">
        <v>35</v>
      </c>
      <c r="C1673" s="2" t="s">
        <v>47</v>
      </c>
      <c r="D1673" s="2" t="s">
        <v>57</v>
      </c>
      <c r="E1673" s="2">
        <v>2</v>
      </c>
      <c r="F1673" s="2">
        <v>0</v>
      </c>
      <c r="G1673" s="2">
        <v>5</v>
      </c>
      <c r="H1673" s="2" t="s">
        <v>34</v>
      </c>
      <c r="I1673" s="2" t="s">
        <v>49</v>
      </c>
      <c r="J1673" s="6">
        <v>483.49124999999998</v>
      </c>
      <c r="K1673" s="6">
        <v>490.86799999999999</v>
      </c>
      <c r="L1673" s="2" t="s">
        <v>73</v>
      </c>
      <c r="M1673" s="2" t="s">
        <v>37</v>
      </c>
      <c r="N1673" s="6">
        <v>0</v>
      </c>
      <c r="O1673" s="6">
        <v>0</v>
      </c>
      <c r="P1673" s="6">
        <v>16.703555555555557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57.777777777777779</v>
      </c>
      <c r="W1673" s="6">
        <v>0</v>
      </c>
      <c r="X1673" s="6">
        <v>0</v>
      </c>
      <c r="Y1673" s="6">
        <v>173.68841049045847</v>
      </c>
      <c r="Z1673" s="2">
        <v>48</v>
      </c>
      <c r="AA1673" s="6">
        <v>5.1020969900995343</v>
      </c>
      <c r="AB1673" s="2" t="s">
        <v>55</v>
      </c>
      <c r="AC1673" s="2" t="s">
        <v>50</v>
      </c>
      <c r="AD1673" s="2" t="s">
        <v>40</v>
      </c>
      <c r="AE1673" s="2" t="s">
        <v>41</v>
      </c>
      <c r="AF1673" s="2">
        <v>0</v>
      </c>
      <c r="AG1673" s="8">
        <v>0.16646859049797061</v>
      </c>
      <c r="AH1673" s="3">
        <v>499.74038696289063</v>
      </c>
      <c r="AI1673" s="9">
        <v>0.37175831198692322</v>
      </c>
    </row>
    <row r="1674" spans="1:35" x14ac:dyDescent="0.2">
      <c r="A1674" s="2">
        <v>1673</v>
      </c>
      <c r="B1674" s="2">
        <v>61</v>
      </c>
      <c r="C1674" s="2" t="s">
        <v>32</v>
      </c>
      <c r="D1674" s="2" t="s">
        <v>57</v>
      </c>
      <c r="E1674" s="2">
        <v>0</v>
      </c>
      <c r="F1674" s="2">
        <v>4</v>
      </c>
      <c r="G1674" s="2">
        <v>5</v>
      </c>
      <c r="H1674" s="2" t="s">
        <v>43</v>
      </c>
      <c r="I1674" s="2" t="s">
        <v>49</v>
      </c>
      <c r="J1674" s="6">
        <v>140.30799999999999</v>
      </c>
      <c r="K1674" s="6">
        <v>155.65577777777779</v>
      </c>
      <c r="L1674" s="2" t="s">
        <v>36</v>
      </c>
      <c r="M1674" s="2" t="s">
        <v>51</v>
      </c>
      <c r="N1674" s="6">
        <v>0</v>
      </c>
      <c r="O1674" s="6">
        <v>0</v>
      </c>
      <c r="P1674" s="6">
        <v>92.365555555555559</v>
      </c>
      <c r="Q1674" s="6">
        <v>0</v>
      </c>
      <c r="R1674" s="6">
        <v>0</v>
      </c>
      <c r="S1674" s="6">
        <v>1040</v>
      </c>
      <c r="T1674" s="6">
        <v>0</v>
      </c>
      <c r="U1674" s="6">
        <v>0</v>
      </c>
      <c r="V1674" s="6">
        <v>24.222222222222221</v>
      </c>
      <c r="W1674" s="6">
        <v>0</v>
      </c>
      <c r="X1674" s="6">
        <v>0</v>
      </c>
      <c r="Y1674" s="6">
        <v>54.1275398369309</v>
      </c>
      <c r="Z1674" s="2">
        <v>36</v>
      </c>
      <c r="AA1674" s="6">
        <v>1.9568402295708212</v>
      </c>
      <c r="AB1674" s="2" t="s">
        <v>55</v>
      </c>
      <c r="AC1674" s="2" t="s">
        <v>60</v>
      </c>
      <c r="AD1674" s="2" t="s">
        <v>46</v>
      </c>
      <c r="AE1674" s="2" t="s">
        <v>41</v>
      </c>
      <c r="AF1674" s="2" t="s">
        <v>59</v>
      </c>
      <c r="AG1674" s="4" t="s">
        <v>59</v>
      </c>
      <c r="AH1674" s="3" t="s">
        <v>59</v>
      </c>
    </row>
    <row r="1675" spans="1:35" ht="15" x14ac:dyDescent="0.25">
      <c r="A1675" s="2">
        <v>1674</v>
      </c>
      <c r="B1675" s="2">
        <v>40</v>
      </c>
      <c r="C1675" s="2" t="s">
        <v>47</v>
      </c>
      <c r="D1675" s="2" t="s">
        <v>57</v>
      </c>
      <c r="E1675" s="2">
        <v>2</v>
      </c>
      <c r="F1675" s="2">
        <v>0</v>
      </c>
      <c r="G1675" s="2">
        <v>4</v>
      </c>
      <c r="H1675" s="2" t="s">
        <v>34</v>
      </c>
      <c r="I1675" s="2" t="s">
        <v>54</v>
      </c>
      <c r="J1675" s="6">
        <v>1232.6189999999999</v>
      </c>
      <c r="K1675" s="6">
        <v>555.78022222222228</v>
      </c>
      <c r="L1675" s="2" t="s">
        <v>36</v>
      </c>
      <c r="M1675" s="2" t="s">
        <v>37</v>
      </c>
      <c r="N1675" s="6">
        <v>0</v>
      </c>
      <c r="O1675" s="6">
        <v>0</v>
      </c>
      <c r="P1675" s="6">
        <v>539.86844444444444</v>
      </c>
      <c r="Q1675" s="6">
        <v>0</v>
      </c>
      <c r="R1675" s="6">
        <v>0</v>
      </c>
      <c r="S1675" s="6">
        <v>0</v>
      </c>
      <c r="T1675" s="6">
        <v>0</v>
      </c>
      <c r="U1675" s="6">
        <v>0</v>
      </c>
      <c r="V1675" s="6">
        <v>0</v>
      </c>
      <c r="W1675" s="6">
        <v>0</v>
      </c>
      <c r="X1675" s="6">
        <v>0</v>
      </c>
      <c r="Y1675" s="6">
        <v>1433.9680930946072</v>
      </c>
      <c r="Z1675" s="2">
        <v>48</v>
      </c>
      <c r="AA1675" s="6">
        <v>42.122812172771191</v>
      </c>
      <c r="AB1675" s="2" t="s">
        <v>38</v>
      </c>
      <c r="AC1675" s="2" t="s">
        <v>39</v>
      </c>
      <c r="AD1675" s="2" t="s">
        <v>46</v>
      </c>
      <c r="AE1675" s="2" t="s">
        <v>41</v>
      </c>
      <c r="AF1675" s="2">
        <v>1</v>
      </c>
      <c r="AG1675" s="8">
        <v>3.1331375241279602E-2</v>
      </c>
      <c r="AH1675" s="3">
        <v>677.318359375</v>
      </c>
      <c r="AI1675" s="9">
        <v>5.0154175609350198E-2</v>
      </c>
    </row>
    <row r="1676" spans="1:35" x14ac:dyDescent="0.2">
      <c r="A1676" s="2">
        <v>1675</v>
      </c>
      <c r="B1676" s="2">
        <v>67</v>
      </c>
      <c r="C1676" s="2" t="s">
        <v>32</v>
      </c>
      <c r="D1676" s="2" t="s">
        <v>57</v>
      </c>
      <c r="E1676" s="2">
        <v>3</v>
      </c>
      <c r="F1676" s="2">
        <v>1</v>
      </c>
      <c r="G1676" s="2">
        <v>4</v>
      </c>
      <c r="H1676" s="2" t="s">
        <v>58</v>
      </c>
      <c r="I1676" s="2" t="s">
        <v>35</v>
      </c>
      <c r="J1676" s="6">
        <v>642.58375000000001</v>
      </c>
      <c r="K1676" s="6">
        <v>310.94422222222221</v>
      </c>
      <c r="L1676" s="2" t="s">
        <v>44</v>
      </c>
      <c r="M1676" s="2" t="s">
        <v>37</v>
      </c>
      <c r="N1676" s="6">
        <v>0</v>
      </c>
      <c r="O1676" s="6">
        <v>0</v>
      </c>
      <c r="P1676" s="6">
        <v>343.68244444444446</v>
      </c>
      <c r="Q1676" s="6">
        <v>0</v>
      </c>
      <c r="R1676" s="6">
        <v>0</v>
      </c>
      <c r="S1676" s="6">
        <v>0</v>
      </c>
      <c r="T1676" s="6">
        <v>0</v>
      </c>
      <c r="U1676" s="6">
        <v>0</v>
      </c>
      <c r="V1676" s="6">
        <v>32.888888888888886</v>
      </c>
      <c r="W1676" s="6">
        <v>0</v>
      </c>
      <c r="X1676" s="6">
        <v>0</v>
      </c>
      <c r="Y1676" s="6">
        <v>1144.3792337380021</v>
      </c>
      <c r="Z1676" s="2">
        <v>24</v>
      </c>
      <c r="AA1676" s="6">
        <v>57.132105556924266</v>
      </c>
      <c r="AB1676" s="2" t="s">
        <v>55</v>
      </c>
      <c r="AC1676" s="2" t="s">
        <v>60</v>
      </c>
      <c r="AD1676" s="2" t="s">
        <v>63</v>
      </c>
      <c r="AE1676" s="2" t="s">
        <v>41</v>
      </c>
      <c r="AF1676" s="2" t="s">
        <v>59</v>
      </c>
      <c r="AG1676" s="4" t="s">
        <v>59</v>
      </c>
      <c r="AH1676" s="3" t="s">
        <v>59</v>
      </c>
    </row>
    <row r="1677" spans="1:35" x14ac:dyDescent="0.2">
      <c r="A1677" s="2">
        <v>1676</v>
      </c>
      <c r="B1677" s="2">
        <v>29</v>
      </c>
      <c r="C1677" s="2" t="s">
        <v>32</v>
      </c>
      <c r="D1677" s="2" t="s">
        <v>33</v>
      </c>
      <c r="E1677" s="2">
        <v>1</v>
      </c>
      <c r="F1677" s="2">
        <v>0</v>
      </c>
      <c r="G1677" s="2">
        <v>4</v>
      </c>
      <c r="H1677" s="2" t="s">
        <v>48</v>
      </c>
      <c r="I1677" s="2" t="s">
        <v>66</v>
      </c>
      <c r="J1677" s="6">
        <v>1196.2827500000001</v>
      </c>
      <c r="K1677" s="6">
        <v>1010.0964444444445</v>
      </c>
      <c r="L1677" s="2" t="s">
        <v>44</v>
      </c>
      <c r="M1677" s="2" t="s">
        <v>51</v>
      </c>
      <c r="N1677" s="6">
        <v>130.69789690139049</v>
      </c>
      <c r="O1677" s="6">
        <v>64.666666666666671</v>
      </c>
      <c r="P1677" s="6">
        <v>98.944444444444443</v>
      </c>
      <c r="Q1677" s="6">
        <v>0</v>
      </c>
      <c r="R1677" s="6">
        <v>0</v>
      </c>
      <c r="S1677" s="6">
        <v>0</v>
      </c>
      <c r="T1677" s="6">
        <v>22.222222222222221</v>
      </c>
      <c r="U1677" s="6">
        <v>162.44444444444446</v>
      </c>
      <c r="V1677" s="6">
        <v>17.155555555555555</v>
      </c>
      <c r="W1677" s="6">
        <v>0</v>
      </c>
      <c r="X1677" s="6">
        <v>0</v>
      </c>
      <c r="Y1677" s="6">
        <v>915.96226289991159</v>
      </c>
      <c r="Z1677" s="2">
        <v>48</v>
      </c>
      <c r="AA1677" s="6">
        <v>26.906391113776269</v>
      </c>
      <c r="AB1677" s="2" t="s">
        <v>55</v>
      </c>
      <c r="AC1677" s="2" t="s">
        <v>39</v>
      </c>
      <c r="AD1677" s="2" t="s">
        <v>40</v>
      </c>
      <c r="AE1677" s="2" t="s">
        <v>41</v>
      </c>
      <c r="AF1677" s="2" t="s">
        <v>59</v>
      </c>
      <c r="AG1677" s="4" t="s">
        <v>59</v>
      </c>
      <c r="AH1677" s="3" t="s">
        <v>59</v>
      </c>
    </row>
    <row r="1678" spans="1:35" ht="15" x14ac:dyDescent="0.25">
      <c r="A1678" s="2">
        <v>1677</v>
      </c>
      <c r="B1678" s="2">
        <v>27</v>
      </c>
      <c r="C1678" s="2" t="s">
        <v>61</v>
      </c>
      <c r="D1678" s="2" t="s">
        <v>57</v>
      </c>
      <c r="E1678" s="2">
        <v>1</v>
      </c>
      <c r="F1678" s="2">
        <v>0</v>
      </c>
      <c r="G1678" s="2">
        <v>1</v>
      </c>
      <c r="H1678" s="2" t="s">
        <v>53</v>
      </c>
      <c r="I1678" s="2" t="s">
        <v>49</v>
      </c>
      <c r="J1678" s="6">
        <v>130.52099999999999</v>
      </c>
      <c r="K1678" s="6">
        <v>90.433555555555557</v>
      </c>
      <c r="L1678" s="2" t="s">
        <v>36</v>
      </c>
      <c r="M1678" s="2" t="s">
        <v>37</v>
      </c>
      <c r="N1678" s="6">
        <v>0</v>
      </c>
      <c r="O1678" s="6">
        <v>0</v>
      </c>
      <c r="P1678" s="6">
        <v>50.788666666666664</v>
      </c>
      <c r="Q1678" s="6">
        <v>88.888888888888886</v>
      </c>
      <c r="R1678" s="6">
        <v>0</v>
      </c>
      <c r="S1678" s="6">
        <v>0</v>
      </c>
      <c r="T1678" s="6">
        <v>195.55555555555554</v>
      </c>
      <c r="U1678" s="6">
        <v>0</v>
      </c>
      <c r="V1678" s="6">
        <v>48.444444444444443</v>
      </c>
      <c r="W1678" s="6">
        <v>0</v>
      </c>
      <c r="X1678" s="6">
        <v>0</v>
      </c>
      <c r="Y1678" s="6">
        <v>112.17679831395237</v>
      </c>
      <c r="Z1678" s="2">
        <v>36</v>
      </c>
      <c r="AA1678" s="6">
        <v>4.0554599825987756</v>
      </c>
      <c r="AB1678" s="2" t="s">
        <v>38</v>
      </c>
      <c r="AC1678" s="2" t="s">
        <v>39</v>
      </c>
      <c r="AD1678" s="2" t="s">
        <v>46</v>
      </c>
      <c r="AE1678" s="2" t="s">
        <v>41</v>
      </c>
      <c r="AF1678" s="2">
        <v>0</v>
      </c>
      <c r="AG1678" s="8">
        <v>0.3336239755153656</v>
      </c>
      <c r="AH1678" s="3">
        <v>252.5611572265625</v>
      </c>
      <c r="AI1678" s="9">
        <v>0.45193645358085632</v>
      </c>
    </row>
    <row r="1679" spans="1:35" ht="15" x14ac:dyDescent="0.25">
      <c r="A1679" s="2">
        <v>1678</v>
      </c>
      <c r="B1679" s="2">
        <v>29</v>
      </c>
      <c r="C1679" s="2" t="s">
        <v>32</v>
      </c>
      <c r="D1679" s="2" t="s">
        <v>74</v>
      </c>
      <c r="E1679" s="2">
        <v>2</v>
      </c>
      <c r="F1679" s="2">
        <v>2</v>
      </c>
      <c r="G1679" s="2">
        <v>2</v>
      </c>
      <c r="H1679" s="2" t="s">
        <v>34</v>
      </c>
      <c r="I1679" s="2" t="s">
        <v>49</v>
      </c>
      <c r="J1679" s="6">
        <v>269</v>
      </c>
      <c r="K1679" s="6">
        <v>190.4711111111111</v>
      </c>
      <c r="L1679" s="2" t="s">
        <v>44</v>
      </c>
      <c r="M1679" s="2" t="s">
        <v>37</v>
      </c>
      <c r="N1679" s="6">
        <v>0</v>
      </c>
      <c r="O1679" s="6">
        <v>113.33333333333333</v>
      </c>
      <c r="P1679" s="6">
        <v>54.797777777777775</v>
      </c>
      <c r="Q1679" s="6">
        <v>0</v>
      </c>
      <c r="R1679" s="6">
        <v>0</v>
      </c>
      <c r="S1679" s="6">
        <v>0</v>
      </c>
      <c r="T1679" s="6">
        <v>0</v>
      </c>
      <c r="U1679" s="6">
        <v>0</v>
      </c>
      <c r="V1679" s="6">
        <v>212.66666666666666</v>
      </c>
      <c r="W1679" s="6">
        <v>0</v>
      </c>
      <c r="X1679" s="6">
        <v>0</v>
      </c>
      <c r="Y1679" s="6">
        <v>184.73762293986553</v>
      </c>
      <c r="Z1679" s="2">
        <v>24</v>
      </c>
      <c r="AA1679" s="6">
        <v>9.2228599252544985</v>
      </c>
      <c r="AB1679" s="2" t="s">
        <v>55</v>
      </c>
      <c r="AC1679" s="2" t="s">
        <v>39</v>
      </c>
      <c r="AD1679" s="2" t="s">
        <v>40</v>
      </c>
      <c r="AE1679" s="2" t="s">
        <v>41</v>
      </c>
      <c r="AF1679" s="2">
        <v>0</v>
      </c>
      <c r="AG1679" s="8">
        <v>0.29840943217277532</v>
      </c>
      <c r="AH1679" s="3">
        <v>296.67593383789063</v>
      </c>
      <c r="AI1679" s="9">
        <v>0.4244290292263031</v>
      </c>
    </row>
    <row r="1680" spans="1:35" ht="15" x14ac:dyDescent="0.25">
      <c r="A1680" s="2">
        <v>1679</v>
      </c>
      <c r="B1680" s="2">
        <v>37</v>
      </c>
      <c r="C1680" s="2" t="s">
        <v>61</v>
      </c>
      <c r="D1680" s="2" t="s">
        <v>33</v>
      </c>
      <c r="E1680" s="2">
        <v>0</v>
      </c>
      <c r="F1680" s="2">
        <v>0</v>
      </c>
      <c r="G1680" s="2">
        <v>4</v>
      </c>
      <c r="H1680" s="2" t="s">
        <v>34</v>
      </c>
      <c r="I1680" s="2" t="s">
        <v>35</v>
      </c>
      <c r="J1680" s="6">
        <v>1036.7660000000001</v>
      </c>
      <c r="K1680" s="6">
        <v>618.28311111111111</v>
      </c>
      <c r="L1680" s="2" t="s">
        <v>44</v>
      </c>
      <c r="M1680" s="2" t="s">
        <v>51</v>
      </c>
      <c r="N1680" s="6">
        <v>0</v>
      </c>
      <c r="O1680" s="6">
        <v>0</v>
      </c>
      <c r="P1680" s="6">
        <v>618.35822222222225</v>
      </c>
      <c r="Q1680" s="6">
        <v>0</v>
      </c>
      <c r="R1680" s="6">
        <v>0</v>
      </c>
      <c r="S1680" s="6">
        <v>44.444444444444443</v>
      </c>
      <c r="T1680" s="6">
        <v>0</v>
      </c>
      <c r="U1680" s="6">
        <v>0</v>
      </c>
      <c r="V1680" s="6">
        <v>9.5555555555555554</v>
      </c>
      <c r="W1680" s="6">
        <v>0</v>
      </c>
      <c r="X1680" s="6">
        <v>0</v>
      </c>
      <c r="Y1680" s="6">
        <v>1050.7591917977468</v>
      </c>
      <c r="Z1680" s="2">
        <v>24</v>
      </c>
      <c r="AA1680" s="6">
        <v>52.458209036709285</v>
      </c>
      <c r="AB1680" s="2" t="s">
        <v>55</v>
      </c>
      <c r="AC1680" s="2" t="s">
        <v>39</v>
      </c>
      <c r="AD1680" s="2" t="s">
        <v>46</v>
      </c>
      <c r="AE1680" s="2" t="s">
        <v>41</v>
      </c>
      <c r="AF1680" s="2">
        <v>0</v>
      </c>
      <c r="AG1680" s="8">
        <v>5.4211098700761802E-2</v>
      </c>
      <c r="AH1680" s="3">
        <v>534.7861328125</v>
      </c>
      <c r="AI1680" s="9">
        <v>8.3297803997993469E-2</v>
      </c>
    </row>
    <row r="1681" spans="1:35" x14ac:dyDescent="0.2">
      <c r="A1681" s="2">
        <v>1680</v>
      </c>
      <c r="B1681" s="2">
        <v>30</v>
      </c>
      <c r="C1681" s="2" t="s">
        <v>61</v>
      </c>
      <c r="D1681" s="2" t="s">
        <v>57</v>
      </c>
      <c r="E1681" s="2">
        <v>0</v>
      </c>
      <c r="F1681" s="2">
        <v>2</v>
      </c>
      <c r="G1681" s="2">
        <v>5</v>
      </c>
      <c r="H1681" s="2" t="s">
        <v>34</v>
      </c>
      <c r="I1681" s="2" t="s">
        <v>66</v>
      </c>
      <c r="J1681" s="6">
        <v>1378.711</v>
      </c>
      <c r="K1681" s="6">
        <v>1652.7344444444445</v>
      </c>
      <c r="L1681" s="2" t="s">
        <v>44</v>
      </c>
      <c r="M1681" s="2" t="s">
        <v>45</v>
      </c>
      <c r="N1681" s="6">
        <v>0</v>
      </c>
      <c r="O1681" s="6">
        <v>0</v>
      </c>
      <c r="P1681" s="6">
        <v>834.5768888888889</v>
      </c>
      <c r="Q1681" s="6">
        <v>0</v>
      </c>
      <c r="R1681" s="6">
        <v>0</v>
      </c>
      <c r="S1681" s="6">
        <v>0</v>
      </c>
      <c r="T1681" s="6">
        <v>0</v>
      </c>
      <c r="U1681" s="6">
        <v>0</v>
      </c>
      <c r="V1681" s="6">
        <v>180.66666666666666</v>
      </c>
      <c r="W1681" s="6">
        <v>0</v>
      </c>
      <c r="X1681" s="6">
        <v>0</v>
      </c>
      <c r="Y1681" s="6">
        <v>665.62439985755293</v>
      </c>
      <c r="Z1681" s="2">
        <v>48</v>
      </c>
      <c r="AA1681" s="6">
        <v>19.552716484998825</v>
      </c>
      <c r="AB1681" s="2" t="s">
        <v>38</v>
      </c>
      <c r="AC1681" s="2" t="s">
        <v>75</v>
      </c>
      <c r="AD1681" s="2" t="s">
        <v>40</v>
      </c>
      <c r="AE1681" s="2" t="s">
        <v>41</v>
      </c>
      <c r="AF1681" s="2" t="s">
        <v>59</v>
      </c>
      <c r="AG1681" s="4" t="s">
        <v>59</v>
      </c>
      <c r="AH1681" s="3" t="s">
        <v>59</v>
      </c>
    </row>
    <row r="1682" spans="1:35" ht="15" x14ac:dyDescent="0.25">
      <c r="A1682" s="2">
        <v>1681</v>
      </c>
      <c r="B1682" s="2">
        <v>62</v>
      </c>
      <c r="C1682" s="2" t="s">
        <v>47</v>
      </c>
      <c r="D1682" s="2" t="s">
        <v>33</v>
      </c>
      <c r="E1682" s="2">
        <v>1</v>
      </c>
      <c r="F1682" s="2">
        <v>0</v>
      </c>
      <c r="G1682" s="2">
        <v>2</v>
      </c>
      <c r="H1682" s="2" t="s">
        <v>43</v>
      </c>
      <c r="I1682" s="2" t="s">
        <v>35</v>
      </c>
      <c r="J1682" s="6">
        <v>225.7945</v>
      </c>
      <c r="K1682" s="6">
        <v>210.00044444444444</v>
      </c>
      <c r="L1682" s="2" t="s">
        <v>44</v>
      </c>
      <c r="M1682" s="2" t="s">
        <v>37</v>
      </c>
      <c r="N1682" s="6">
        <v>0</v>
      </c>
      <c r="O1682" s="6">
        <v>0</v>
      </c>
      <c r="P1682" s="6">
        <v>13.817555555555556</v>
      </c>
      <c r="Q1682" s="6">
        <v>0</v>
      </c>
      <c r="R1682" s="6">
        <v>0</v>
      </c>
      <c r="S1682" s="6">
        <v>0</v>
      </c>
      <c r="T1682" s="6">
        <v>0</v>
      </c>
      <c r="U1682" s="6">
        <v>0</v>
      </c>
      <c r="V1682" s="6">
        <v>18.666666666666668</v>
      </c>
      <c r="W1682" s="6">
        <v>0</v>
      </c>
      <c r="X1682" s="6">
        <v>0</v>
      </c>
      <c r="Y1682" s="6">
        <v>124.2160128724241</v>
      </c>
      <c r="Z1682" s="2">
        <v>36</v>
      </c>
      <c r="AA1682" s="6">
        <v>4.4907064292584131</v>
      </c>
      <c r="AB1682" s="2" t="s">
        <v>55</v>
      </c>
      <c r="AC1682" s="2" t="s">
        <v>39</v>
      </c>
      <c r="AD1682" s="2" t="s">
        <v>40</v>
      </c>
      <c r="AE1682" s="2" t="s">
        <v>64</v>
      </c>
      <c r="AF1682" s="2">
        <v>0</v>
      </c>
      <c r="AG1682" s="8">
        <v>0.24613501131534579</v>
      </c>
      <c r="AH1682" s="3">
        <v>396.28594970703119</v>
      </c>
      <c r="AI1682" s="9">
        <v>0.43206322193145752</v>
      </c>
    </row>
    <row r="1683" spans="1:35" ht="15" x14ac:dyDescent="0.25">
      <c r="A1683" s="2">
        <v>1682</v>
      </c>
      <c r="B1683" s="2">
        <v>44</v>
      </c>
      <c r="C1683" s="2" t="s">
        <v>47</v>
      </c>
      <c r="D1683" s="2" t="s">
        <v>57</v>
      </c>
      <c r="E1683" s="2">
        <v>0</v>
      </c>
      <c r="F1683" s="2">
        <v>1</v>
      </c>
      <c r="G1683" s="2">
        <v>1</v>
      </c>
      <c r="H1683" s="2" t="s">
        <v>43</v>
      </c>
      <c r="I1683" s="2" t="s">
        <v>35</v>
      </c>
      <c r="J1683" s="6">
        <v>84.899249999999995</v>
      </c>
      <c r="K1683" s="6">
        <v>101.54511111111111</v>
      </c>
      <c r="L1683" s="2" t="s">
        <v>44</v>
      </c>
      <c r="M1683" s="2" t="s">
        <v>37</v>
      </c>
      <c r="N1683" s="6">
        <v>0</v>
      </c>
      <c r="O1683" s="6">
        <v>0</v>
      </c>
      <c r="P1683" s="6">
        <v>14.290444444444445</v>
      </c>
      <c r="Q1683" s="6">
        <v>71.111111111111114</v>
      </c>
      <c r="R1683" s="6">
        <v>0</v>
      </c>
      <c r="S1683" s="6">
        <v>0</v>
      </c>
      <c r="T1683" s="6">
        <v>0</v>
      </c>
      <c r="U1683" s="6">
        <v>0</v>
      </c>
      <c r="V1683" s="6">
        <v>199.55555555555554</v>
      </c>
      <c r="W1683" s="6">
        <v>0</v>
      </c>
      <c r="X1683" s="6">
        <v>0</v>
      </c>
      <c r="Y1683" s="6">
        <v>58.870216095384599</v>
      </c>
      <c r="Z1683" s="2">
        <v>36</v>
      </c>
      <c r="AA1683" s="6">
        <v>2.1282993375652421</v>
      </c>
      <c r="AB1683" s="2" t="s">
        <v>38</v>
      </c>
      <c r="AC1683" s="2" t="s">
        <v>50</v>
      </c>
      <c r="AD1683" s="2" t="s">
        <v>40</v>
      </c>
      <c r="AE1683" s="2" t="s">
        <v>41</v>
      </c>
      <c r="AF1683" s="2">
        <v>0</v>
      </c>
      <c r="AG1683" s="8">
        <v>0.33311980962753301</v>
      </c>
      <c r="AH1683" s="3">
        <v>290.77725219726563</v>
      </c>
      <c r="AI1683" s="9">
        <v>0.48704627156257629</v>
      </c>
    </row>
    <row r="1684" spans="1:35" x14ac:dyDescent="0.2">
      <c r="A1684" s="2">
        <v>1683</v>
      </c>
      <c r="B1684" s="2">
        <v>48</v>
      </c>
      <c r="C1684" s="2" t="s">
        <v>32</v>
      </c>
      <c r="D1684" s="2" t="s">
        <v>33</v>
      </c>
      <c r="E1684" s="2">
        <v>2</v>
      </c>
      <c r="F1684" s="2">
        <v>0</v>
      </c>
      <c r="G1684" s="2">
        <v>3</v>
      </c>
      <c r="H1684" s="2" t="s">
        <v>43</v>
      </c>
      <c r="I1684" s="2" t="s">
        <v>49</v>
      </c>
      <c r="J1684" s="6">
        <v>854.82950000000005</v>
      </c>
      <c r="K1684" s="6">
        <v>882.0044444444444</v>
      </c>
      <c r="L1684" s="2" t="s">
        <v>36</v>
      </c>
      <c r="M1684" s="2" t="s">
        <v>37</v>
      </c>
      <c r="N1684" s="6">
        <v>0</v>
      </c>
      <c r="O1684" s="6">
        <v>177.77777777777777</v>
      </c>
      <c r="P1684" s="6">
        <v>21.519111111111112</v>
      </c>
      <c r="Q1684" s="6">
        <v>0</v>
      </c>
      <c r="R1684" s="6">
        <v>0</v>
      </c>
      <c r="S1684" s="6">
        <v>0</v>
      </c>
      <c r="T1684" s="6">
        <v>262.22222222222223</v>
      </c>
      <c r="U1684" s="6">
        <v>0</v>
      </c>
      <c r="V1684" s="6">
        <v>112.88888888888889</v>
      </c>
      <c r="W1684" s="6">
        <v>0</v>
      </c>
      <c r="X1684" s="6">
        <v>0</v>
      </c>
      <c r="Y1684" s="6">
        <v>471.16025701121043</v>
      </c>
      <c r="Z1684" s="2">
        <v>18</v>
      </c>
      <c r="AA1684" s="6">
        <v>30.062748535298962</v>
      </c>
      <c r="AB1684" s="2" t="s">
        <v>55</v>
      </c>
      <c r="AC1684" s="2" t="s">
        <v>39</v>
      </c>
      <c r="AD1684" s="2" t="s">
        <v>46</v>
      </c>
      <c r="AE1684" s="2" t="s">
        <v>41</v>
      </c>
      <c r="AF1684" s="2" t="s">
        <v>59</v>
      </c>
      <c r="AG1684" s="4" t="s">
        <v>59</v>
      </c>
      <c r="AH1684" s="3" t="s">
        <v>59</v>
      </c>
    </row>
    <row r="1685" spans="1:35" ht="15" x14ac:dyDescent="0.25">
      <c r="A1685" s="2">
        <v>1684</v>
      </c>
      <c r="B1685" s="2">
        <v>43</v>
      </c>
      <c r="C1685" s="2" t="s">
        <v>61</v>
      </c>
      <c r="D1685" s="2" t="s">
        <v>57</v>
      </c>
      <c r="E1685" s="2">
        <v>1</v>
      </c>
      <c r="F1685" s="2">
        <v>2</v>
      </c>
      <c r="G1685" s="2">
        <v>3</v>
      </c>
      <c r="H1685" s="2" t="s">
        <v>34</v>
      </c>
      <c r="I1685" s="2" t="s">
        <v>49</v>
      </c>
      <c r="J1685" s="6">
        <v>1432.634</v>
      </c>
      <c r="K1685" s="6">
        <v>1222.4515555555556</v>
      </c>
      <c r="L1685" s="2" t="s">
        <v>44</v>
      </c>
      <c r="M1685" s="2" t="s">
        <v>37</v>
      </c>
      <c r="N1685" s="6">
        <v>0</v>
      </c>
      <c r="O1685" s="6">
        <v>0</v>
      </c>
      <c r="P1685" s="6">
        <v>854.28644444444444</v>
      </c>
      <c r="Q1685" s="6">
        <v>0</v>
      </c>
      <c r="R1685" s="6">
        <v>0</v>
      </c>
      <c r="S1685" s="6">
        <v>44.444444444444443</v>
      </c>
      <c r="T1685" s="6">
        <v>0</v>
      </c>
      <c r="U1685" s="6">
        <v>0</v>
      </c>
      <c r="V1685" s="6">
        <v>22.666666666666668</v>
      </c>
      <c r="W1685" s="6">
        <v>0</v>
      </c>
      <c r="X1685" s="6">
        <v>0</v>
      </c>
      <c r="Y1685" s="6">
        <v>876.04947157971935</v>
      </c>
      <c r="Z1685" s="2">
        <v>48</v>
      </c>
      <c r="AA1685" s="6">
        <v>25.733952884384966</v>
      </c>
      <c r="AB1685" s="2" t="s">
        <v>38</v>
      </c>
      <c r="AC1685" s="2" t="s">
        <v>39</v>
      </c>
      <c r="AD1685" s="2" t="s">
        <v>46</v>
      </c>
      <c r="AE1685" s="2" t="s">
        <v>41</v>
      </c>
      <c r="AF1685" s="2">
        <v>1</v>
      </c>
      <c r="AG1685" s="8">
        <v>3.7491168826818473E-2</v>
      </c>
      <c r="AH1685" s="3">
        <v>633.411376953125</v>
      </c>
      <c r="AI1685" s="9">
        <v>5.8713007718324661E-2</v>
      </c>
    </row>
    <row r="1686" spans="1:35" ht="15" x14ac:dyDescent="0.25">
      <c r="A1686" s="2">
        <v>1685</v>
      </c>
      <c r="B1686" s="2">
        <v>41</v>
      </c>
      <c r="C1686" s="2" t="s">
        <v>32</v>
      </c>
      <c r="D1686" s="2" t="s">
        <v>57</v>
      </c>
      <c r="E1686" s="2">
        <v>1</v>
      </c>
      <c r="F1686" s="2">
        <v>1</v>
      </c>
      <c r="G1686" s="2">
        <v>3</v>
      </c>
      <c r="H1686" s="2" t="s">
        <v>34</v>
      </c>
      <c r="I1686" s="2" t="s">
        <v>49</v>
      </c>
      <c r="J1686" s="6">
        <v>417.45024999999998</v>
      </c>
      <c r="K1686" s="6">
        <v>250.57422222222223</v>
      </c>
      <c r="L1686" s="2" t="s">
        <v>36</v>
      </c>
      <c r="M1686" s="2" t="s">
        <v>45</v>
      </c>
      <c r="N1686" s="6">
        <v>0</v>
      </c>
      <c r="O1686" s="6">
        <v>0</v>
      </c>
      <c r="P1686" s="6">
        <v>107.31111111111112</v>
      </c>
      <c r="Q1686" s="6">
        <v>0</v>
      </c>
      <c r="R1686" s="6">
        <v>0</v>
      </c>
      <c r="S1686" s="6">
        <v>0</v>
      </c>
      <c r="T1686" s="6">
        <v>0</v>
      </c>
      <c r="U1686" s="6">
        <v>0</v>
      </c>
      <c r="V1686" s="6">
        <v>46.444444444444443</v>
      </c>
      <c r="W1686" s="6">
        <v>0</v>
      </c>
      <c r="X1686" s="6">
        <v>0</v>
      </c>
      <c r="Y1686" s="6">
        <v>245.58891087684864</v>
      </c>
      <c r="Z1686" s="2">
        <v>3</v>
      </c>
      <c r="AA1686" s="6">
        <v>84.331047211198808</v>
      </c>
      <c r="AB1686" s="2" t="s">
        <v>38</v>
      </c>
      <c r="AC1686" s="2" t="s">
        <v>83</v>
      </c>
      <c r="AD1686" s="2" t="s">
        <v>63</v>
      </c>
      <c r="AE1686" s="2" t="s">
        <v>41</v>
      </c>
      <c r="AF1686" s="2">
        <v>0</v>
      </c>
      <c r="AG1686" s="8">
        <v>0.2071128040552139</v>
      </c>
      <c r="AH1686" s="3">
        <v>335.12911987304688</v>
      </c>
      <c r="AI1686" s="9">
        <v>0.32983291149139399</v>
      </c>
    </row>
    <row r="1687" spans="1:35" ht="15" x14ac:dyDescent="0.25">
      <c r="A1687" s="2">
        <v>1686</v>
      </c>
      <c r="B1687" s="2">
        <v>50</v>
      </c>
      <c r="C1687" s="2" t="s">
        <v>47</v>
      </c>
      <c r="D1687" s="2" t="s">
        <v>33</v>
      </c>
      <c r="E1687" s="2">
        <v>2</v>
      </c>
      <c r="F1687" s="2">
        <v>1</v>
      </c>
      <c r="G1687" s="2">
        <v>3</v>
      </c>
      <c r="H1687" s="2" t="s">
        <v>34</v>
      </c>
      <c r="I1687" s="2" t="s">
        <v>49</v>
      </c>
      <c r="J1687" s="6">
        <v>1271.903</v>
      </c>
      <c r="K1687" s="6">
        <v>1458.5224444444445</v>
      </c>
      <c r="L1687" s="2" t="s">
        <v>36</v>
      </c>
      <c r="M1687" s="2" t="s">
        <v>45</v>
      </c>
      <c r="N1687" s="6">
        <v>0</v>
      </c>
      <c r="O1687" s="6">
        <v>0</v>
      </c>
      <c r="P1687" s="6">
        <v>651.2495555555555</v>
      </c>
      <c r="Q1687" s="6">
        <v>0</v>
      </c>
      <c r="R1687" s="6">
        <v>0</v>
      </c>
      <c r="S1687" s="6">
        <v>0</v>
      </c>
      <c r="T1687" s="6">
        <v>0</v>
      </c>
      <c r="U1687" s="6">
        <v>0</v>
      </c>
      <c r="V1687" s="6">
        <v>32</v>
      </c>
      <c r="W1687" s="6">
        <v>0</v>
      </c>
      <c r="X1687" s="6">
        <v>0</v>
      </c>
      <c r="Y1687" s="6">
        <v>515.78617103918782</v>
      </c>
      <c r="Z1687" s="2">
        <v>36</v>
      </c>
      <c r="AA1687" s="6">
        <v>18.646905667364774</v>
      </c>
      <c r="AB1687" s="2" t="s">
        <v>38</v>
      </c>
      <c r="AC1687" s="2" t="s">
        <v>50</v>
      </c>
      <c r="AD1687" s="2" t="s">
        <v>46</v>
      </c>
      <c r="AE1687" s="2" t="s">
        <v>41</v>
      </c>
      <c r="AF1687" s="2">
        <v>1</v>
      </c>
      <c r="AG1687" s="8">
        <v>5.5356461554765701E-2</v>
      </c>
      <c r="AH1687" s="3">
        <v>569.51617431640625</v>
      </c>
      <c r="AI1687" s="9">
        <v>9.1164976358413696E-2</v>
      </c>
    </row>
    <row r="1688" spans="1:35" ht="15" x14ac:dyDescent="0.25">
      <c r="A1688" s="2">
        <v>1687</v>
      </c>
      <c r="B1688" s="2">
        <v>47</v>
      </c>
      <c r="C1688" s="2" t="s">
        <v>47</v>
      </c>
      <c r="D1688" s="2" t="s">
        <v>57</v>
      </c>
      <c r="E1688" s="2">
        <v>2</v>
      </c>
      <c r="F1688" s="2">
        <v>0</v>
      </c>
      <c r="G1688" s="2">
        <v>5</v>
      </c>
      <c r="H1688" s="2" t="s">
        <v>58</v>
      </c>
      <c r="I1688" s="2" t="s">
        <v>66</v>
      </c>
      <c r="J1688" s="6">
        <v>1567.7070000000001</v>
      </c>
      <c r="K1688" s="6">
        <v>1246.2853333333333</v>
      </c>
      <c r="L1688" s="2" t="s">
        <v>44</v>
      </c>
      <c r="M1688" s="2" t="s">
        <v>45</v>
      </c>
      <c r="N1688" s="6">
        <v>0</v>
      </c>
      <c r="O1688" s="6">
        <v>888.88888888888891</v>
      </c>
      <c r="P1688" s="6">
        <v>357.47133333333335</v>
      </c>
      <c r="Q1688" s="6">
        <v>0</v>
      </c>
      <c r="R1688" s="6">
        <v>0</v>
      </c>
      <c r="S1688" s="6">
        <v>0</v>
      </c>
      <c r="T1688" s="6">
        <v>0</v>
      </c>
      <c r="U1688" s="6">
        <v>0</v>
      </c>
      <c r="V1688" s="6">
        <v>3.7777777777777777</v>
      </c>
      <c r="W1688" s="6">
        <v>0</v>
      </c>
      <c r="X1688" s="6">
        <v>0</v>
      </c>
      <c r="Y1688" s="6">
        <v>1088.845132216172</v>
      </c>
      <c r="Z1688" s="2">
        <v>36</v>
      </c>
      <c r="AA1688" s="6">
        <v>39.364359897236717</v>
      </c>
      <c r="AB1688" s="2" t="s">
        <v>71</v>
      </c>
      <c r="AC1688" s="2" t="s">
        <v>50</v>
      </c>
      <c r="AD1688" s="2" t="s">
        <v>40</v>
      </c>
      <c r="AE1688" s="2" t="s">
        <v>41</v>
      </c>
      <c r="AF1688" s="2">
        <v>1</v>
      </c>
      <c r="AG1688" s="8">
        <v>2.328434772789478E-2</v>
      </c>
      <c r="AH1688" s="3">
        <v>705.3017578125</v>
      </c>
      <c r="AI1688" s="9">
        <v>4.1561484336853027E-2</v>
      </c>
    </row>
    <row r="1689" spans="1:35" ht="15" x14ac:dyDescent="0.25">
      <c r="A1689" s="2">
        <v>1688</v>
      </c>
      <c r="B1689" s="2">
        <v>29</v>
      </c>
      <c r="C1689" s="2" t="s">
        <v>47</v>
      </c>
      <c r="D1689" s="2" t="s">
        <v>33</v>
      </c>
      <c r="E1689" s="2">
        <v>3</v>
      </c>
      <c r="F1689" s="2">
        <v>1</v>
      </c>
      <c r="G1689" s="2">
        <v>4</v>
      </c>
      <c r="H1689" s="2" t="s">
        <v>34</v>
      </c>
      <c r="I1689" s="2" t="s">
        <v>66</v>
      </c>
      <c r="J1689" s="6">
        <v>1809.4884999999999</v>
      </c>
      <c r="K1689" s="6">
        <v>1252.7526666666668</v>
      </c>
      <c r="L1689" s="2" t="s">
        <v>36</v>
      </c>
      <c r="M1689" s="2" t="s">
        <v>51</v>
      </c>
      <c r="N1689" s="6">
        <v>0</v>
      </c>
      <c r="O1689" s="6">
        <v>0</v>
      </c>
      <c r="P1689" s="6">
        <v>608.06866666666667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42.888888888888886</v>
      </c>
      <c r="W1689" s="6">
        <v>0</v>
      </c>
      <c r="X1689" s="6">
        <v>0</v>
      </c>
      <c r="Y1689" s="6">
        <v>1407.66538221767</v>
      </c>
      <c r="Z1689" s="2">
        <v>3</v>
      </c>
      <c r="AA1689" s="6">
        <v>483.36830592850345</v>
      </c>
      <c r="AB1689" s="2" t="s">
        <v>55</v>
      </c>
      <c r="AC1689" s="2" t="s">
        <v>50</v>
      </c>
      <c r="AD1689" s="2" t="s">
        <v>46</v>
      </c>
      <c r="AE1689" s="2" t="s">
        <v>70</v>
      </c>
      <c r="AF1689" s="2">
        <v>1</v>
      </c>
      <c r="AG1689" s="8">
        <v>6.8222228437662116E-3</v>
      </c>
      <c r="AH1689" s="3">
        <v>750.66778564453125</v>
      </c>
      <c r="AI1689" s="9">
        <v>9.5353526994585991E-3</v>
      </c>
    </row>
    <row r="1690" spans="1:35" ht="15" x14ac:dyDescent="0.25">
      <c r="A1690" s="2">
        <v>1689</v>
      </c>
      <c r="B1690" s="2">
        <v>29</v>
      </c>
      <c r="C1690" s="2" t="s">
        <v>47</v>
      </c>
      <c r="D1690" s="2" t="s">
        <v>33</v>
      </c>
      <c r="E1690" s="2">
        <v>0</v>
      </c>
      <c r="F1690" s="2">
        <v>1</v>
      </c>
      <c r="G1690" s="2">
        <v>3</v>
      </c>
      <c r="H1690" s="2" t="s">
        <v>58</v>
      </c>
      <c r="I1690" s="2" t="s">
        <v>49</v>
      </c>
      <c r="J1690" s="6">
        <v>765.91099999999994</v>
      </c>
      <c r="K1690" s="6">
        <v>541.00088888888888</v>
      </c>
      <c r="L1690" s="2" t="s">
        <v>36</v>
      </c>
      <c r="M1690" s="2" t="s">
        <v>45</v>
      </c>
      <c r="N1690" s="6">
        <v>0</v>
      </c>
      <c r="O1690" s="6">
        <v>0</v>
      </c>
      <c r="P1690" s="6">
        <v>177.9028888888889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475.46776376739899</v>
      </c>
      <c r="Z1690" s="2">
        <v>48</v>
      </c>
      <c r="AA1690" s="6">
        <v>13.966865374361106</v>
      </c>
      <c r="AB1690" s="2" t="s">
        <v>38</v>
      </c>
      <c r="AC1690" s="2" t="s">
        <v>39</v>
      </c>
      <c r="AD1690" s="2" t="s">
        <v>40</v>
      </c>
      <c r="AE1690" s="2" t="s">
        <v>41</v>
      </c>
      <c r="AF1690" s="2">
        <v>1</v>
      </c>
      <c r="AG1690" s="8">
        <v>0.1197879984974861</v>
      </c>
      <c r="AH1690" s="3">
        <v>467.27813720703119</v>
      </c>
      <c r="AI1690" s="9">
        <v>0.20546415448188779</v>
      </c>
    </row>
    <row r="1691" spans="1:35" ht="15" x14ac:dyDescent="0.25">
      <c r="A1691" s="2">
        <v>1690</v>
      </c>
      <c r="B1691" s="2">
        <v>50</v>
      </c>
      <c r="C1691" s="2" t="s">
        <v>47</v>
      </c>
      <c r="D1691" s="2" t="s">
        <v>65</v>
      </c>
      <c r="E1691" s="2">
        <v>2</v>
      </c>
      <c r="F1691" s="2">
        <v>1</v>
      </c>
      <c r="G1691" s="2">
        <v>2</v>
      </c>
      <c r="H1691" s="2" t="s">
        <v>48</v>
      </c>
      <c r="I1691" s="2" t="s">
        <v>49</v>
      </c>
      <c r="J1691" s="6">
        <v>146.70699999999999</v>
      </c>
      <c r="K1691" s="6">
        <v>116.23933333333333</v>
      </c>
      <c r="L1691" s="2" t="s">
        <v>44</v>
      </c>
      <c r="M1691" s="2" t="s">
        <v>45</v>
      </c>
      <c r="N1691" s="6">
        <v>499.4073508661001</v>
      </c>
      <c r="O1691" s="6">
        <v>527.77777777777783</v>
      </c>
      <c r="P1691" s="6">
        <v>40.719555555555559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331.11111111111109</v>
      </c>
      <c r="W1691" s="6">
        <v>0</v>
      </c>
      <c r="X1691" s="6">
        <v>0</v>
      </c>
      <c r="Y1691" s="6">
        <v>102.24115181725182</v>
      </c>
      <c r="Z1691" s="2">
        <v>36</v>
      </c>
      <c r="AA1691" s="6">
        <v>3.6962625605450099</v>
      </c>
      <c r="AB1691" s="2" t="s">
        <v>38</v>
      </c>
      <c r="AC1691" s="2" t="s">
        <v>50</v>
      </c>
      <c r="AD1691" s="2" t="s">
        <v>40</v>
      </c>
      <c r="AE1691" s="2" t="s">
        <v>70</v>
      </c>
      <c r="AF1691" s="2">
        <v>0</v>
      </c>
      <c r="AG1691" s="8">
        <v>0.29638457298278809</v>
      </c>
      <c r="AH1691" s="3">
        <v>363.93218994140619</v>
      </c>
      <c r="AI1691" s="9">
        <v>0.48501962423324579</v>
      </c>
    </row>
    <row r="1692" spans="1:35" ht="15" x14ac:dyDescent="0.25">
      <c r="A1692" s="2">
        <v>1691</v>
      </c>
      <c r="B1692" s="2">
        <v>37</v>
      </c>
      <c r="C1692" s="2" t="s">
        <v>32</v>
      </c>
      <c r="D1692" s="2" t="s">
        <v>33</v>
      </c>
      <c r="E1692" s="2">
        <v>1</v>
      </c>
      <c r="F1692" s="2">
        <v>1</v>
      </c>
      <c r="G1692" s="2">
        <v>3</v>
      </c>
      <c r="H1692" s="2" t="s">
        <v>43</v>
      </c>
      <c r="I1692" s="2" t="s">
        <v>35</v>
      </c>
      <c r="J1692" s="6">
        <v>1347.5395000000001</v>
      </c>
      <c r="K1692" s="6">
        <v>990.04266666666672</v>
      </c>
      <c r="L1692" s="2" t="s">
        <v>44</v>
      </c>
      <c r="M1692" s="2" t="s">
        <v>37</v>
      </c>
      <c r="N1692" s="6">
        <v>0</v>
      </c>
      <c r="O1692" s="6">
        <v>0</v>
      </c>
      <c r="P1692" s="6">
        <v>351.42444444444442</v>
      </c>
      <c r="Q1692" s="6">
        <v>0</v>
      </c>
      <c r="R1692" s="6">
        <v>0</v>
      </c>
      <c r="S1692" s="6">
        <v>0</v>
      </c>
      <c r="T1692" s="6">
        <v>0</v>
      </c>
      <c r="U1692" s="6">
        <v>0</v>
      </c>
      <c r="V1692" s="6">
        <v>47.333333333333336</v>
      </c>
      <c r="W1692" s="6">
        <v>0</v>
      </c>
      <c r="X1692" s="6">
        <v>0</v>
      </c>
      <c r="Y1692" s="6">
        <v>873.0284493345971</v>
      </c>
      <c r="Z1692" s="2">
        <v>36</v>
      </c>
      <c r="AA1692" s="6">
        <v>31.562069814452482</v>
      </c>
      <c r="AB1692" s="2" t="s">
        <v>38</v>
      </c>
      <c r="AC1692" s="2" t="s">
        <v>39</v>
      </c>
      <c r="AD1692" s="2" t="s">
        <v>40</v>
      </c>
      <c r="AE1692" s="2" t="s">
        <v>41</v>
      </c>
      <c r="AF1692" s="2">
        <v>1</v>
      </c>
      <c r="AG1692" s="8">
        <v>4.6301420778036118E-2</v>
      </c>
      <c r="AH1692" s="3">
        <v>562.80999755859375</v>
      </c>
      <c r="AI1692" s="9">
        <v>6.6475503146648407E-2</v>
      </c>
    </row>
    <row r="1693" spans="1:35" ht="15" x14ac:dyDescent="0.25">
      <c r="A1693" s="2">
        <v>1692</v>
      </c>
      <c r="B1693" s="2">
        <v>43</v>
      </c>
      <c r="C1693" s="2" t="s">
        <v>61</v>
      </c>
      <c r="D1693" s="2" t="s">
        <v>57</v>
      </c>
      <c r="E1693" s="2">
        <v>0</v>
      </c>
      <c r="F1693" s="2">
        <v>2</v>
      </c>
      <c r="G1693" s="2">
        <v>3</v>
      </c>
      <c r="H1693" s="2" t="s">
        <v>34</v>
      </c>
      <c r="I1693" s="2" t="s">
        <v>49</v>
      </c>
      <c r="J1693" s="6">
        <v>378.57274999999998</v>
      </c>
      <c r="K1693" s="6">
        <v>265.17377777777779</v>
      </c>
      <c r="L1693" s="2" t="s">
        <v>73</v>
      </c>
      <c r="M1693" s="2" t="s">
        <v>37</v>
      </c>
      <c r="N1693" s="6">
        <v>153.51090425396828</v>
      </c>
      <c r="O1693" s="6">
        <v>64.666666666666671</v>
      </c>
      <c r="P1693" s="6">
        <v>154.946</v>
      </c>
      <c r="Q1693" s="6">
        <v>0</v>
      </c>
      <c r="R1693" s="6">
        <v>0</v>
      </c>
      <c r="S1693" s="6">
        <v>0</v>
      </c>
      <c r="T1693" s="6">
        <v>262.22222222222223</v>
      </c>
      <c r="U1693" s="6">
        <v>0</v>
      </c>
      <c r="V1693" s="6">
        <v>52.888888888888886</v>
      </c>
      <c r="W1693" s="6">
        <v>0</v>
      </c>
      <c r="X1693" s="6">
        <v>0</v>
      </c>
      <c r="Y1693" s="6">
        <v>471.6987461738305</v>
      </c>
      <c r="Z1693" s="2">
        <v>24</v>
      </c>
      <c r="AA1693" s="6">
        <v>23.549136302871723</v>
      </c>
      <c r="AB1693" s="2" t="s">
        <v>38</v>
      </c>
      <c r="AC1693" s="2" t="s">
        <v>60</v>
      </c>
      <c r="AD1693" s="2" t="s">
        <v>40</v>
      </c>
      <c r="AE1693" s="2" t="s">
        <v>64</v>
      </c>
      <c r="AF1693" s="2">
        <v>0</v>
      </c>
      <c r="AG1693" s="8">
        <v>0.18887560069560999</v>
      </c>
      <c r="AH1693" s="3">
        <v>399.99853515625</v>
      </c>
      <c r="AI1693" s="9">
        <v>0.31289485096931458</v>
      </c>
    </row>
    <row r="1694" spans="1:35" ht="15" x14ac:dyDescent="0.25">
      <c r="A1694" s="2">
        <v>1693</v>
      </c>
      <c r="B1694" s="2">
        <v>25</v>
      </c>
      <c r="C1694" s="2" t="s">
        <v>32</v>
      </c>
      <c r="D1694" s="2" t="s">
        <v>33</v>
      </c>
      <c r="E1694" s="2">
        <v>1</v>
      </c>
      <c r="F1694" s="2">
        <v>2</v>
      </c>
      <c r="G1694" s="2">
        <v>4</v>
      </c>
      <c r="H1694" s="2" t="s">
        <v>34</v>
      </c>
      <c r="I1694" s="2" t="s">
        <v>49</v>
      </c>
      <c r="J1694" s="6">
        <v>1652.5545</v>
      </c>
      <c r="K1694" s="6">
        <v>1320.2411111111112</v>
      </c>
      <c r="L1694" s="2" t="s">
        <v>44</v>
      </c>
      <c r="M1694" s="2" t="s">
        <v>45</v>
      </c>
      <c r="N1694" s="6">
        <v>0</v>
      </c>
      <c r="O1694" s="6">
        <v>0</v>
      </c>
      <c r="P1694" s="6">
        <v>1074.9306666666666</v>
      </c>
      <c r="Q1694" s="6">
        <v>0</v>
      </c>
      <c r="R1694" s="6">
        <v>0</v>
      </c>
      <c r="S1694" s="6">
        <v>0</v>
      </c>
      <c r="T1694" s="6">
        <v>0</v>
      </c>
      <c r="U1694" s="6">
        <v>0</v>
      </c>
      <c r="V1694" s="6">
        <v>52.888888888888886</v>
      </c>
      <c r="W1694" s="6">
        <v>0</v>
      </c>
      <c r="X1694" s="6">
        <v>0</v>
      </c>
      <c r="Y1694" s="6">
        <v>1413.6066796561997</v>
      </c>
      <c r="Z1694" s="2">
        <v>48</v>
      </c>
      <c r="AA1694" s="6">
        <v>41.52469566099635</v>
      </c>
      <c r="AB1694" s="2" t="s">
        <v>55</v>
      </c>
      <c r="AC1694" s="2" t="s">
        <v>39</v>
      </c>
      <c r="AD1694" s="2" t="s">
        <v>40</v>
      </c>
      <c r="AE1694" s="2" t="s">
        <v>41</v>
      </c>
      <c r="AF1694" s="2">
        <v>1</v>
      </c>
      <c r="AG1694" s="8">
        <v>1.923921704292297E-2</v>
      </c>
      <c r="AH1694" s="3">
        <v>693.135009765625</v>
      </c>
      <c r="AI1694" s="9">
        <v>2.53263209015131E-2</v>
      </c>
    </row>
    <row r="1695" spans="1:35" ht="15" x14ac:dyDescent="0.25">
      <c r="A1695" s="2">
        <v>1694</v>
      </c>
      <c r="B1695" s="2">
        <v>61</v>
      </c>
      <c r="C1695" s="2" t="s">
        <v>61</v>
      </c>
      <c r="D1695" s="2" t="s">
        <v>74</v>
      </c>
      <c r="E1695" s="2">
        <v>0</v>
      </c>
      <c r="F1695" s="2">
        <v>0</v>
      </c>
      <c r="G1695" s="2">
        <v>4</v>
      </c>
      <c r="H1695" s="2" t="s">
        <v>34</v>
      </c>
      <c r="I1695" s="2" t="s">
        <v>49</v>
      </c>
      <c r="J1695" s="6">
        <v>1856.4237499999999</v>
      </c>
      <c r="K1695" s="6">
        <v>1646.3773333333334</v>
      </c>
      <c r="L1695" s="2" t="s">
        <v>44</v>
      </c>
      <c r="M1695" s="2" t="s">
        <v>45</v>
      </c>
      <c r="N1695" s="6">
        <v>0</v>
      </c>
      <c r="O1695" s="6">
        <v>0</v>
      </c>
      <c r="P1695" s="6">
        <v>429.94866666666667</v>
      </c>
      <c r="Q1695" s="6">
        <v>0</v>
      </c>
      <c r="R1695" s="6">
        <v>0</v>
      </c>
      <c r="S1695" s="6">
        <v>0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1693.243864447491</v>
      </c>
      <c r="Z1695" s="2">
        <v>36</v>
      </c>
      <c r="AA1695" s="6">
        <v>61.214821926270055</v>
      </c>
      <c r="AB1695" s="2" t="s">
        <v>38</v>
      </c>
      <c r="AC1695" s="2" t="s">
        <v>72</v>
      </c>
      <c r="AD1695" s="2" t="s">
        <v>40</v>
      </c>
      <c r="AE1695" s="2" t="s">
        <v>41</v>
      </c>
      <c r="AF1695" s="2">
        <v>1</v>
      </c>
      <c r="AG1695" s="8">
        <v>8.6077190935611725E-3</v>
      </c>
      <c r="AH1695" s="3">
        <v>794.4346923828125</v>
      </c>
      <c r="AI1695" s="9">
        <v>1.1346930637955671E-2</v>
      </c>
    </row>
    <row r="1696" spans="1:35" ht="15" x14ac:dyDescent="0.25">
      <c r="A1696" s="2">
        <v>1695</v>
      </c>
      <c r="B1696" s="2">
        <v>61</v>
      </c>
      <c r="C1696" s="2" t="s">
        <v>61</v>
      </c>
      <c r="D1696" s="2" t="s">
        <v>33</v>
      </c>
      <c r="E1696" s="2">
        <v>0</v>
      </c>
      <c r="F1696" s="2">
        <v>0</v>
      </c>
      <c r="G1696" s="2">
        <v>3</v>
      </c>
      <c r="H1696" s="2" t="s">
        <v>43</v>
      </c>
      <c r="I1696" s="2" t="s">
        <v>35</v>
      </c>
      <c r="J1696" s="6">
        <v>965.96400000000006</v>
      </c>
      <c r="K1696" s="6">
        <v>1005.5391111111111</v>
      </c>
      <c r="L1696" s="2" t="s">
        <v>44</v>
      </c>
      <c r="M1696" s="2" t="s">
        <v>45</v>
      </c>
      <c r="N1696" s="6">
        <v>0</v>
      </c>
      <c r="O1696" s="6">
        <v>0</v>
      </c>
      <c r="P1696" s="6">
        <v>247.89044444444446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44.222222222222221</v>
      </c>
      <c r="W1696" s="6">
        <v>0</v>
      </c>
      <c r="X1696" s="6">
        <v>0</v>
      </c>
      <c r="Y1696" s="6">
        <v>676.25554281947325</v>
      </c>
      <c r="Z1696" s="2">
        <v>24</v>
      </c>
      <c r="AA1696" s="6">
        <v>33.761450677164859</v>
      </c>
      <c r="AB1696" s="2" t="s">
        <v>38</v>
      </c>
      <c r="AC1696" s="2" t="s">
        <v>60</v>
      </c>
      <c r="AD1696" s="2" t="s">
        <v>46</v>
      </c>
      <c r="AE1696" s="2" t="s">
        <v>70</v>
      </c>
      <c r="AF1696" s="2">
        <v>1</v>
      </c>
      <c r="AG1696" s="8">
        <v>6.6947109997272491E-2</v>
      </c>
      <c r="AH1696" s="3">
        <v>527.6065673828125</v>
      </c>
      <c r="AI1696" s="9">
        <v>0.11146920919418329</v>
      </c>
    </row>
    <row r="1697" spans="1:35" ht="15" x14ac:dyDescent="0.25">
      <c r="A1697" s="2">
        <v>1696</v>
      </c>
      <c r="B1697" s="2">
        <v>30</v>
      </c>
      <c r="C1697" s="2" t="s">
        <v>32</v>
      </c>
      <c r="D1697" s="2" t="s">
        <v>33</v>
      </c>
      <c r="E1697" s="2">
        <v>2</v>
      </c>
      <c r="F1697" s="2">
        <v>2</v>
      </c>
      <c r="G1697" s="2">
        <v>3</v>
      </c>
      <c r="H1697" s="2" t="s">
        <v>34</v>
      </c>
      <c r="I1697" s="2" t="s">
        <v>35</v>
      </c>
      <c r="J1697" s="6">
        <v>1318.08925</v>
      </c>
      <c r="K1697" s="6">
        <v>869.61711111111106</v>
      </c>
      <c r="L1697" s="2" t="s">
        <v>44</v>
      </c>
      <c r="M1697" s="2" t="s">
        <v>37</v>
      </c>
      <c r="N1697" s="6">
        <v>0</v>
      </c>
      <c r="O1697" s="6">
        <v>0</v>
      </c>
      <c r="P1697" s="6">
        <v>158.82</v>
      </c>
      <c r="Q1697" s="6">
        <v>0</v>
      </c>
      <c r="R1697" s="6">
        <v>0</v>
      </c>
      <c r="S1697" s="6">
        <v>0</v>
      </c>
      <c r="T1697" s="6">
        <v>0</v>
      </c>
      <c r="U1697" s="6">
        <v>0</v>
      </c>
      <c r="V1697" s="6">
        <v>276</v>
      </c>
      <c r="W1697" s="6">
        <v>0</v>
      </c>
      <c r="X1697" s="6">
        <v>0</v>
      </c>
      <c r="Y1697" s="6">
        <v>987.32640586663945</v>
      </c>
      <c r="Z1697" s="2">
        <v>24</v>
      </c>
      <c r="AA1697" s="6">
        <v>49.291384163674657</v>
      </c>
      <c r="AB1697" s="2" t="s">
        <v>55</v>
      </c>
      <c r="AC1697" s="2" t="s">
        <v>60</v>
      </c>
      <c r="AD1697" s="2" t="s">
        <v>46</v>
      </c>
      <c r="AE1697" s="2" t="s">
        <v>41</v>
      </c>
      <c r="AF1697" s="2">
        <v>0</v>
      </c>
      <c r="AG1697" s="8">
        <v>5.0847236067056663E-2</v>
      </c>
      <c r="AH1697" s="3">
        <v>530.36871337890625</v>
      </c>
      <c r="AI1697" s="9">
        <v>6.5092861652374268E-2</v>
      </c>
    </row>
    <row r="1698" spans="1:35" ht="15" x14ac:dyDescent="0.25">
      <c r="A1698" s="2">
        <v>1697</v>
      </c>
      <c r="B1698" s="2">
        <v>42</v>
      </c>
      <c r="C1698" s="2" t="s">
        <v>47</v>
      </c>
      <c r="D1698" s="2" t="s">
        <v>57</v>
      </c>
      <c r="E1698" s="2">
        <v>2</v>
      </c>
      <c r="F1698" s="2">
        <v>0</v>
      </c>
      <c r="G1698" s="2">
        <v>3</v>
      </c>
      <c r="H1698" s="2" t="s">
        <v>34</v>
      </c>
      <c r="I1698" s="2" t="s">
        <v>66</v>
      </c>
      <c r="J1698" s="6">
        <v>35.000250000000001</v>
      </c>
      <c r="K1698" s="6">
        <v>19.366444444444443</v>
      </c>
      <c r="L1698" s="2" t="s">
        <v>73</v>
      </c>
      <c r="M1698" s="2" t="s">
        <v>45</v>
      </c>
      <c r="N1698" s="6">
        <v>0</v>
      </c>
      <c r="O1698" s="6">
        <v>155.55555555555554</v>
      </c>
      <c r="P1698" s="6">
        <v>14.241111111111111</v>
      </c>
      <c r="Q1698" s="6">
        <v>0</v>
      </c>
      <c r="R1698" s="6">
        <v>0</v>
      </c>
      <c r="S1698" s="6">
        <v>44.444444444444443</v>
      </c>
      <c r="T1698" s="6">
        <v>0</v>
      </c>
      <c r="U1698" s="6">
        <v>0</v>
      </c>
      <c r="V1698" s="6">
        <v>0</v>
      </c>
      <c r="W1698" s="6">
        <v>0</v>
      </c>
      <c r="X1698" s="6">
        <v>0</v>
      </c>
      <c r="Y1698" s="6">
        <v>38.573936995075883</v>
      </c>
      <c r="Z1698" s="2">
        <v>24</v>
      </c>
      <c r="AA1698" s="6">
        <v>1.9257691639075731</v>
      </c>
      <c r="AB1698" s="2" t="s">
        <v>38</v>
      </c>
      <c r="AC1698" s="2" t="s">
        <v>39</v>
      </c>
      <c r="AD1698" s="2" t="s">
        <v>40</v>
      </c>
      <c r="AE1698" s="2" t="s">
        <v>41</v>
      </c>
      <c r="AF1698" s="2">
        <v>0</v>
      </c>
      <c r="AG1698" s="8">
        <v>0.34194323420524603</v>
      </c>
      <c r="AH1698" s="3">
        <v>313.19009399414063</v>
      </c>
      <c r="AI1698" s="9">
        <v>0.54720216989517212</v>
      </c>
    </row>
    <row r="1699" spans="1:35" ht="15" x14ac:dyDescent="0.25">
      <c r="A1699" s="2">
        <v>1698</v>
      </c>
      <c r="B1699" s="2">
        <v>31</v>
      </c>
      <c r="C1699" s="2" t="s">
        <v>47</v>
      </c>
      <c r="D1699" s="2" t="s">
        <v>33</v>
      </c>
      <c r="E1699" s="2">
        <v>0</v>
      </c>
      <c r="F1699" s="2">
        <v>0</v>
      </c>
      <c r="G1699" s="2">
        <v>3</v>
      </c>
      <c r="H1699" s="2" t="s">
        <v>58</v>
      </c>
      <c r="I1699" s="2" t="s">
        <v>49</v>
      </c>
      <c r="J1699" s="6">
        <v>746.91499999999996</v>
      </c>
      <c r="K1699" s="6">
        <v>834.3313333333333</v>
      </c>
      <c r="L1699" s="2" t="s">
        <v>36</v>
      </c>
      <c r="M1699" s="2" t="s">
        <v>45</v>
      </c>
      <c r="N1699" s="6">
        <v>0</v>
      </c>
      <c r="O1699" s="6">
        <v>0</v>
      </c>
      <c r="P1699" s="6">
        <v>497.4928888888889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17.555555555555557</v>
      </c>
      <c r="W1699" s="6">
        <v>0</v>
      </c>
      <c r="X1699" s="6">
        <v>0</v>
      </c>
      <c r="Y1699" s="6">
        <v>526.81075277041077</v>
      </c>
      <c r="Z1699" s="2">
        <v>36</v>
      </c>
      <c r="AA1699" s="6">
        <v>19.045470706729986</v>
      </c>
      <c r="AB1699" s="2" t="s">
        <v>38</v>
      </c>
      <c r="AC1699" s="2" t="s">
        <v>72</v>
      </c>
      <c r="AD1699" s="2" t="s">
        <v>46</v>
      </c>
      <c r="AE1699" s="2" t="s">
        <v>67</v>
      </c>
      <c r="AF1699" s="2">
        <v>0</v>
      </c>
      <c r="AG1699" s="8">
        <v>0.1092619299888611</v>
      </c>
      <c r="AH1699" s="3">
        <v>438.85995483398438</v>
      </c>
      <c r="AI1699" s="9">
        <v>0.17081630229949951</v>
      </c>
    </row>
    <row r="1700" spans="1:35" ht="15" x14ac:dyDescent="0.25">
      <c r="A1700" s="2">
        <v>1699</v>
      </c>
      <c r="B1700" s="2">
        <v>24</v>
      </c>
      <c r="C1700" s="2" t="s">
        <v>47</v>
      </c>
      <c r="D1700" s="2" t="s">
        <v>57</v>
      </c>
      <c r="E1700" s="2">
        <v>1</v>
      </c>
      <c r="F1700" s="2">
        <v>3</v>
      </c>
      <c r="G1700" s="2">
        <v>2</v>
      </c>
      <c r="H1700" s="2" t="s">
        <v>43</v>
      </c>
      <c r="I1700" s="2" t="s">
        <v>49</v>
      </c>
      <c r="J1700" s="6">
        <v>220.99025</v>
      </c>
      <c r="K1700" s="6">
        <v>158.94355555555555</v>
      </c>
      <c r="L1700" s="2" t="s">
        <v>44</v>
      </c>
      <c r="M1700" s="2" t="s">
        <v>45</v>
      </c>
      <c r="N1700" s="6">
        <v>0</v>
      </c>
      <c r="O1700" s="6">
        <v>0</v>
      </c>
      <c r="P1700" s="6">
        <v>31.525111111111112</v>
      </c>
      <c r="Q1700" s="6">
        <v>0</v>
      </c>
      <c r="R1700" s="6">
        <v>0</v>
      </c>
      <c r="S1700" s="6">
        <v>0</v>
      </c>
      <c r="T1700" s="6">
        <v>0</v>
      </c>
      <c r="U1700" s="6">
        <v>0</v>
      </c>
      <c r="V1700" s="6">
        <v>3.7777777777777777</v>
      </c>
      <c r="W1700" s="6">
        <v>0</v>
      </c>
      <c r="X1700" s="6">
        <v>0</v>
      </c>
      <c r="Y1700" s="6">
        <v>231.53421921931226</v>
      </c>
      <c r="Z1700" s="2">
        <v>36</v>
      </c>
      <c r="AA1700" s="6">
        <v>8.3705166733162564</v>
      </c>
      <c r="AB1700" s="2" t="s">
        <v>55</v>
      </c>
      <c r="AC1700" s="2" t="s">
        <v>39</v>
      </c>
      <c r="AD1700" s="2" t="s">
        <v>40</v>
      </c>
      <c r="AE1700" s="2" t="s">
        <v>41</v>
      </c>
      <c r="AF1700" s="2">
        <v>1</v>
      </c>
      <c r="AG1700" s="8">
        <v>0.2963603138923645</v>
      </c>
      <c r="AH1700" s="3">
        <v>319.21743774414063</v>
      </c>
      <c r="AI1700" s="9">
        <v>0.43312853574752808</v>
      </c>
    </row>
    <row r="1701" spans="1:35" ht="15" x14ac:dyDescent="0.25">
      <c r="A1701" s="2">
        <v>1700</v>
      </c>
      <c r="B1701" s="2">
        <v>29</v>
      </c>
      <c r="C1701" s="2" t="s">
        <v>61</v>
      </c>
      <c r="D1701" s="2" t="s">
        <v>33</v>
      </c>
      <c r="E1701" s="2">
        <v>1</v>
      </c>
      <c r="F1701" s="2">
        <v>1</v>
      </c>
      <c r="G1701" s="2">
        <v>4</v>
      </c>
      <c r="H1701" s="2" t="s">
        <v>52</v>
      </c>
      <c r="I1701" s="2" t="s">
        <v>49</v>
      </c>
      <c r="J1701" s="6">
        <v>865.77125000000001</v>
      </c>
      <c r="K1701" s="6">
        <v>628.98800000000006</v>
      </c>
      <c r="L1701" s="2" t="s">
        <v>44</v>
      </c>
      <c r="M1701" s="2" t="s">
        <v>37</v>
      </c>
      <c r="N1701" s="6">
        <v>0</v>
      </c>
      <c r="O1701" s="6">
        <v>0</v>
      </c>
      <c r="P1701" s="6">
        <v>205.28333333333333</v>
      </c>
      <c r="Q1701" s="6">
        <v>0</v>
      </c>
      <c r="R1701" s="6">
        <v>0</v>
      </c>
      <c r="S1701" s="6">
        <v>0</v>
      </c>
      <c r="T1701" s="6">
        <v>766.66666666666663</v>
      </c>
      <c r="U1701" s="6">
        <v>0</v>
      </c>
      <c r="V1701" s="6">
        <v>6.666666666666667</v>
      </c>
      <c r="W1701" s="6">
        <v>0</v>
      </c>
      <c r="X1701" s="6">
        <v>0</v>
      </c>
      <c r="Y1701" s="6">
        <v>651.8956983129973</v>
      </c>
      <c r="Z1701" s="2">
        <v>24</v>
      </c>
      <c r="AA1701" s="6">
        <v>32.545307316062171</v>
      </c>
      <c r="AB1701" s="2" t="s">
        <v>68</v>
      </c>
      <c r="AC1701" s="2" t="s">
        <v>62</v>
      </c>
      <c r="AD1701" s="2" t="s">
        <v>46</v>
      </c>
      <c r="AE1701" s="2" t="s">
        <v>41</v>
      </c>
      <c r="AF1701" s="2">
        <v>1</v>
      </c>
      <c r="AG1701" s="8">
        <v>9.816771000623703E-2</v>
      </c>
      <c r="AH1701" s="3">
        <v>466.08245849609381</v>
      </c>
      <c r="AI1701" s="9">
        <v>0.15991027653217321</v>
      </c>
    </row>
    <row r="1702" spans="1:35" x14ac:dyDescent="0.2">
      <c r="A1702" s="2">
        <v>1701</v>
      </c>
      <c r="B1702" s="2">
        <v>50</v>
      </c>
      <c r="C1702" s="2" t="s">
        <v>32</v>
      </c>
      <c r="D1702" s="2" t="s">
        <v>33</v>
      </c>
      <c r="E1702" s="2">
        <v>1</v>
      </c>
      <c r="F1702" s="2">
        <v>2</v>
      </c>
      <c r="G1702" s="2">
        <v>4</v>
      </c>
      <c r="H1702" s="2" t="s">
        <v>58</v>
      </c>
      <c r="I1702" s="2" t="s">
        <v>49</v>
      </c>
      <c r="J1702" s="6">
        <v>1003.345</v>
      </c>
      <c r="K1702" s="6">
        <v>1285.9835555555555</v>
      </c>
      <c r="L1702" s="2" t="s">
        <v>36</v>
      </c>
      <c r="M1702" s="2" t="s">
        <v>45</v>
      </c>
      <c r="N1702" s="6">
        <v>0</v>
      </c>
      <c r="O1702" s="6">
        <v>0</v>
      </c>
      <c r="P1702" s="6">
        <v>154.09955555555555</v>
      </c>
      <c r="Q1702" s="6">
        <v>0</v>
      </c>
      <c r="R1702" s="6">
        <v>0</v>
      </c>
      <c r="S1702" s="6">
        <v>0</v>
      </c>
      <c r="T1702" s="6">
        <v>622.22222222222217</v>
      </c>
      <c r="U1702" s="6">
        <v>0</v>
      </c>
      <c r="V1702" s="6">
        <v>44.222222222222221</v>
      </c>
      <c r="W1702" s="6">
        <v>0</v>
      </c>
      <c r="X1702" s="6">
        <v>0</v>
      </c>
      <c r="Y1702" s="6">
        <v>517.29294730873812</v>
      </c>
      <c r="Z1702" s="2">
        <v>36</v>
      </c>
      <c r="AA1702" s="6">
        <v>18.701379239045689</v>
      </c>
      <c r="AB1702" s="2" t="s">
        <v>38</v>
      </c>
      <c r="AC1702" s="2" t="s">
        <v>39</v>
      </c>
      <c r="AD1702" s="2" t="s">
        <v>40</v>
      </c>
      <c r="AE1702" s="2" t="s">
        <v>41</v>
      </c>
      <c r="AF1702" s="2" t="s">
        <v>59</v>
      </c>
      <c r="AG1702" s="4" t="s">
        <v>59</v>
      </c>
      <c r="AH1702" s="3" t="s">
        <v>59</v>
      </c>
    </row>
    <row r="1703" spans="1:35" x14ac:dyDescent="0.2">
      <c r="A1703" s="2">
        <v>1702</v>
      </c>
      <c r="B1703" s="2">
        <v>62</v>
      </c>
      <c r="C1703" s="2" t="s">
        <v>32</v>
      </c>
      <c r="D1703" s="2" t="s">
        <v>57</v>
      </c>
      <c r="E1703" s="2">
        <v>0</v>
      </c>
      <c r="F1703" s="2">
        <v>0</v>
      </c>
      <c r="G1703" s="2">
        <v>4</v>
      </c>
      <c r="H1703" s="2" t="s">
        <v>34</v>
      </c>
      <c r="I1703" s="2" t="s">
        <v>49</v>
      </c>
      <c r="J1703" s="6">
        <v>1320.23125</v>
      </c>
      <c r="K1703" s="6">
        <v>796.77599999999995</v>
      </c>
      <c r="L1703" s="2" t="s">
        <v>36</v>
      </c>
      <c r="M1703" s="2" t="s">
        <v>45</v>
      </c>
      <c r="N1703" s="6">
        <v>0</v>
      </c>
      <c r="O1703" s="6">
        <v>0</v>
      </c>
      <c r="P1703" s="6">
        <v>615.26577777777777</v>
      </c>
      <c r="Q1703" s="6">
        <v>0</v>
      </c>
      <c r="R1703" s="6">
        <v>0</v>
      </c>
      <c r="S1703" s="6">
        <v>0</v>
      </c>
      <c r="T1703" s="6">
        <v>0</v>
      </c>
      <c r="U1703" s="6">
        <v>0</v>
      </c>
      <c r="V1703" s="6">
        <v>112.44444444444444</v>
      </c>
      <c r="W1703" s="6">
        <v>0</v>
      </c>
      <c r="X1703" s="6">
        <v>0</v>
      </c>
      <c r="Y1703" s="6">
        <v>1383.4187446333094</v>
      </c>
      <c r="Z1703" s="2">
        <v>36</v>
      </c>
      <c r="AA1703" s="6">
        <v>50.013901647784927</v>
      </c>
      <c r="AB1703" s="2" t="s">
        <v>38</v>
      </c>
      <c r="AC1703" s="2" t="s">
        <v>50</v>
      </c>
      <c r="AD1703" s="2" t="s">
        <v>46</v>
      </c>
      <c r="AE1703" s="2" t="s">
        <v>67</v>
      </c>
      <c r="AF1703" s="2" t="s">
        <v>59</v>
      </c>
      <c r="AG1703" s="4" t="s">
        <v>59</v>
      </c>
      <c r="AH1703" s="3" t="s">
        <v>59</v>
      </c>
    </row>
    <row r="1704" spans="1:35" x14ac:dyDescent="0.2">
      <c r="A1704" s="2">
        <v>1703</v>
      </c>
      <c r="B1704" s="2">
        <v>36</v>
      </c>
      <c r="C1704" s="2" t="s">
        <v>61</v>
      </c>
      <c r="D1704" s="2" t="s">
        <v>33</v>
      </c>
      <c r="E1704" s="2">
        <v>0</v>
      </c>
      <c r="F1704" s="2">
        <v>0</v>
      </c>
      <c r="G1704" s="2">
        <v>2</v>
      </c>
      <c r="H1704" s="2" t="s">
        <v>52</v>
      </c>
      <c r="I1704" s="2" t="s">
        <v>35</v>
      </c>
      <c r="J1704" s="6">
        <v>473.04225000000002</v>
      </c>
      <c r="K1704" s="6">
        <v>524.20222222222219</v>
      </c>
      <c r="L1704" s="2" t="s">
        <v>36</v>
      </c>
      <c r="M1704" s="2" t="s">
        <v>45</v>
      </c>
      <c r="N1704" s="6">
        <v>31.650598747495483</v>
      </c>
      <c r="O1704" s="6">
        <v>39.555555555555557</v>
      </c>
      <c r="P1704" s="6">
        <v>214.44755555555557</v>
      </c>
      <c r="Q1704" s="6">
        <v>0</v>
      </c>
      <c r="R1704" s="6">
        <v>0</v>
      </c>
      <c r="S1704" s="6">
        <v>0</v>
      </c>
      <c r="T1704" s="6">
        <v>0</v>
      </c>
      <c r="U1704" s="6">
        <v>0</v>
      </c>
      <c r="V1704" s="6">
        <v>112.44444444444444</v>
      </c>
      <c r="W1704" s="6">
        <v>0</v>
      </c>
      <c r="X1704" s="6">
        <v>0</v>
      </c>
      <c r="Y1704" s="6">
        <v>210.19349406788697</v>
      </c>
      <c r="Z1704" s="2">
        <v>36</v>
      </c>
      <c r="AA1704" s="6">
        <v>7.5989983366186387</v>
      </c>
      <c r="AB1704" s="2" t="s">
        <v>68</v>
      </c>
      <c r="AC1704" s="2" t="s">
        <v>50</v>
      </c>
      <c r="AD1704" s="2" t="s">
        <v>40</v>
      </c>
      <c r="AE1704" s="2" t="s">
        <v>70</v>
      </c>
      <c r="AF1704" s="2" t="s">
        <v>59</v>
      </c>
      <c r="AG1704" s="4" t="s">
        <v>59</v>
      </c>
      <c r="AH1704" s="3" t="s">
        <v>59</v>
      </c>
    </row>
    <row r="1705" spans="1:35" x14ac:dyDescent="0.2">
      <c r="A1705" s="2">
        <v>1704</v>
      </c>
      <c r="B1705" s="2">
        <v>37</v>
      </c>
      <c r="C1705" s="2" t="s">
        <v>61</v>
      </c>
      <c r="D1705" s="2" t="s">
        <v>42</v>
      </c>
      <c r="E1705" s="2">
        <v>0</v>
      </c>
      <c r="F1705" s="2">
        <v>2</v>
      </c>
      <c r="G1705" s="2">
        <v>3</v>
      </c>
      <c r="H1705" s="2" t="s">
        <v>34</v>
      </c>
      <c r="I1705" s="2" t="s">
        <v>54</v>
      </c>
      <c r="J1705" s="6">
        <v>642.57875000000001</v>
      </c>
      <c r="K1705" s="6">
        <v>379.18066666666664</v>
      </c>
      <c r="L1705" s="2" t="s">
        <v>36</v>
      </c>
      <c r="M1705" s="2" t="s">
        <v>45</v>
      </c>
      <c r="N1705" s="6">
        <v>0</v>
      </c>
      <c r="O1705" s="6">
        <v>0</v>
      </c>
      <c r="P1705" s="6">
        <v>142.88177777777778</v>
      </c>
      <c r="Q1705" s="6">
        <v>71.111111111111114</v>
      </c>
      <c r="R1705" s="6">
        <v>0</v>
      </c>
      <c r="S1705" s="6">
        <v>0</v>
      </c>
      <c r="T1705" s="6">
        <v>0</v>
      </c>
      <c r="U1705" s="6">
        <v>0</v>
      </c>
      <c r="V1705" s="6">
        <v>212.66666666666666</v>
      </c>
      <c r="W1705" s="6">
        <v>0</v>
      </c>
      <c r="X1705" s="6">
        <v>0</v>
      </c>
      <c r="Y1705" s="6">
        <v>753.26622035000207</v>
      </c>
      <c r="Z1705" s="2">
        <v>24</v>
      </c>
      <c r="AA1705" s="6">
        <v>37.606139594939926</v>
      </c>
      <c r="AB1705" s="2" t="s">
        <v>55</v>
      </c>
      <c r="AC1705" s="2" t="s">
        <v>60</v>
      </c>
      <c r="AD1705" s="2" t="s">
        <v>46</v>
      </c>
      <c r="AE1705" s="2" t="s">
        <v>67</v>
      </c>
      <c r="AF1705" s="2" t="s">
        <v>59</v>
      </c>
      <c r="AG1705" s="4" t="s">
        <v>59</v>
      </c>
      <c r="AH1705" s="3" t="s">
        <v>59</v>
      </c>
    </row>
    <row r="1706" spans="1:35" ht="15" x14ac:dyDescent="0.25">
      <c r="A1706" s="2">
        <v>1705</v>
      </c>
      <c r="B1706" s="2">
        <v>66</v>
      </c>
      <c r="C1706" s="2" t="s">
        <v>61</v>
      </c>
      <c r="D1706" s="2" t="s">
        <v>33</v>
      </c>
      <c r="E1706" s="2">
        <v>6</v>
      </c>
      <c r="F1706" s="2">
        <v>1</v>
      </c>
      <c r="G1706" s="2">
        <v>3</v>
      </c>
      <c r="H1706" s="2" t="s">
        <v>53</v>
      </c>
      <c r="I1706" s="2" t="s">
        <v>79</v>
      </c>
      <c r="J1706" s="6">
        <v>1198.70875</v>
      </c>
      <c r="K1706" s="6">
        <v>665.01444444444439</v>
      </c>
      <c r="L1706" s="2" t="s">
        <v>44</v>
      </c>
      <c r="M1706" s="2" t="s">
        <v>37</v>
      </c>
      <c r="N1706" s="6">
        <v>0</v>
      </c>
      <c r="O1706" s="6">
        <v>1950</v>
      </c>
      <c r="P1706" s="6">
        <v>171.03755555555554</v>
      </c>
      <c r="Q1706" s="6">
        <v>0</v>
      </c>
      <c r="R1706" s="6">
        <v>0</v>
      </c>
      <c r="S1706" s="6">
        <v>0</v>
      </c>
      <c r="T1706" s="6">
        <v>0</v>
      </c>
      <c r="U1706" s="6">
        <v>0</v>
      </c>
      <c r="V1706" s="6">
        <v>4.8888888888888893</v>
      </c>
      <c r="W1706" s="6">
        <v>0</v>
      </c>
      <c r="X1706" s="6">
        <v>0</v>
      </c>
      <c r="Y1706" s="6">
        <v>1048.2340019424573</v>
      </c>
      <c r="Z1706" s="2">
        <v>24</v>
      </c>
      <c r="AA1706" s="6">
        <v>52.332141200881438</v>
      </c>
      <c r="AB1706" s="2" t="s">
        <v>55</v>
      </c>
      <c r="AC1706" s="2" t="s">
        <v>50</v>
      </c>
      <c r="AD1706" s="2" t="s">
        <v>40</v>
      </c>
      <c r="AE1706" s="2" t="s">
        <v>67</v>
      </c>
      <c r="AF1706" s="2">
        <v>1</v>
      </c>
      <c r="AG1706" s="8">
        <v>4.8963997513055801E-2</v>
      </c>
      <c r="AH1706" s="3">
        <v>640.1663818359375</v>
      </c>
      <c r="AI1706" s="9">
        <v>7.9726703464984894E-2</v>
      </c>
    </row>
    <row r="1707" spans="1:35" ht="15" x14ac:dyDescent="0.25">
      <c r="A1707" s="2">
        <v>1706</v>
      </c>
      <c r="B1707" s="2">
        <v>29</v>
      </c>
      <c r="C1707" s="2" t="s">
        <v>32</v>
      </c>
      <c r="D1707" s="2" t="s">
        <v>33</v>
      </c>
      <c r="E1707" s="2">
        <v>1</v>
      </c>
      <c r="F1707" s="2">
        <v>2</v>
      </c>
      <c r="G1707" s="2">
        <v>2</v>
      </c>
      <c r="H1707" s="2" t="s">
        <v>34</v>
      </c>
      <c r="I1707" s="2" t="s">
        <v>35</v>
      </c>
      <c r="J1707" s="6">
        <v>281.19549999999998</v>
      </c>
      <c r="K1707" s="6">
        <v>252.88977777777777</v>
      </c>
      <c r="L1707" s="2" t="s">
        <v>36</v>
      </c>
      <c r="M1707" s="2" t="s">
        <v>45</v>
      </c>
      <c r="N1707" s="6">
        <v>0</v>
      </c>
      <c r="O1707" s="6">
        <v>1950</v>
      </c>
      <c r="P1707" s="6">
        <v>110.41111111111111</v>
      </c>
      <c r="Q1707" s="6">
        <v>0</v>
      </c>
      <c r="R1707" s="6">
        <v>0</v>
      </c>
      <c r="S1707" s="6">
        <v>0</v>
      </c>
      <c r="T1707" s="6">
        <v>154.88888888888889</v>
      </c>
      <c r="U1707" s="6">
        <v>0</v>
      </c>
      <c r="V1707" s="6">
        <v>0</v>
      </c>
      <c r="W1707" s="6">
        <v>239.11111111111111</v>
      </c>
      <c r="X1707" s="6">
        <v>0</v>
      </c>
      <c r="Y1707" s="6">
        <v>124.82075346095392</v>
      </c>
      <c r="Z1707" s="2">
        <v>24</v>
      </c>
      <c r="AA1707" s="6">
        <v>6.2315640236955714</v>
      </c>
      <c r="AB1707" s="2" t="s">
        <v>68</v>
      </c>
      <c r="AC1707" s="2" t="s">
        <v>50</v>
      </c>
      <c r="AD1707" s="2" t="s">
        <v>46</v>
      </c>
      <c r="AE1707" s="2" t="s">
        <v>41</v>
      </c>
      <c r="AF1707" s="2">
        <v>0</v>
      </c>
      <c r="AG1707" s="8">
        <v>0.29895791411399841</v>
      </c>
      <c r="AH1707" s="3">
        <v>286.44009399414063</v>
      </c>
      <c r="AI1707" s="9">
        <v>0.42688167095184332</v>
      </c>
    </row>
    <row r="1708" spans="1:35" ht="15" x14ac:dyDescent="0.25">
      <c r="A1708" s="2">
        <v>1707</v>
      </c>
      <c r="B1708" s="2">
        <v>37</v>
      </c>
      <c r="C1708" s="2" t="s">
        <v>61</v>
      </c>
      <c r="D1708" s="2" t="s">
        <v>33</v>
      </c>
      <c r="E1708" s="2">
        <v>0</v>
      </c>
      <c r="F1708" s="2">
        <v>0</v>
      </c>
      <c r="G1708" s="2">
        <v>5</v>
      </c>
      <c r="H1708" s="2" t="s">
        <v>34</v>
      </c>
      <c r="I1708" s="2" t="s">
        <v>49</v>
      </c>
      <c r="J1708" s="6">
        <v>728.04250000000002</v>
      </c>
      <c r="K1708" s="6">
        <v>336.59688888888888</v>
      </c>
      <c r="L1708" s="2" t="s">
        <v>44</v>
      </c>
      <c r="M1708" s="2" t="s">
        <v>45</v>
      </c>
      <c r="N1708" s="6">
        <v>0</v>
      </c>
      <c r="O1708" s="6">
        <v>444.44444444444446</v>
      </c>
      <c r="P1708" s="6">
        <v>10.390888888888888</v>
      </c>
      <c r="Q1708" s="6">
        <v>0</v>
      </c>
      <c r="R1708" s="6">
        <v>0</v>
      </c>
      <c r="S1708" s="6">
        <v>0</v>
      </c>
      <c r="T1708" s="6">
        <v>0</v>
      </c>
      <c r="U1708" s="6">
        <v>0</v>
      </c>
      <c r="V1708" s="6">
        <v>44.444444444444443</v>
      </c>
      <c r="W1708" s="6">
        <v>0</v>
      </c>
      <c r="X1708" s="6">
        <v>0</v>
      </c>
      <c r="Y1708" s="6">
        <v>1076.5441595325667</v>
      </c>
      <c r="Z1708" s="2">
        <v>60</v>
      </c>
      <c r="AA1708" s="6">
        <v>27.337145987168373</v>
      </c>
      <c r="AB1708" s="2" t="s">
        <v>55</v>
      </c>
      <c r="AC1708" s="2" t="s">
        <v>50</v>
      </c>
      <c r="AD1708" s="2" t="s">
        <v>46</v>
      </c>
      <c r="AE1708" s="2" t="s">
        <v>41</v>
      </c>
      <c r="AF1708" s="2">
        <v>1</v>
      </c>
      <c r="AG1708" s="8">
        <v>6.2078628689050667E-2</v>
      </c>
      <c r="AH1708" s="3">
        <v>639.4287109375</v>
      </c>
      <c r="AI1708" s="9">
        <v>0.13670393824577329</v>
      </c>
    </row>
    <row r="1709" spans="1:35" x14ac:dyDescent="0.2">
      <c r="A1709" s="2">
        <v>1708</v>
      </c>
      <c r="B1709" s="2">
        <v>29</v>
      </c>
      <c r="C1709" s="2" t="s">
        <v>32</v>
      </c>
      <c r="D1709" s="2" t="s">
        <v>57</v>
      </c>
      <c r="E1709" s="2">
        <v>0</v>
      </c>
      <c r="F1709" s="2">
        <v>1</v>
      </c>
      <c r="G1709" s="2">
        <v>2</v>
      </c>
      <c r="H1709" s="2" t="s">
        <v>53</v>
      </c>
      <c r="I1709" s="2" t="s">
        <v>35</v>
      </c>
      <c r="J1709" s="6">
        <v>248.1515</v>
      </c>
      <c r="K1709" s="6">
        <v>308.10955555555557</v>
      </c>
      <c r="L1709" s="2" t="s">
        <v>44</v>
      </c>
      <c r="M1709" s="2" t="s">
        <v>37</v>
      </c>
      <c r="N1709" s="6">
        <v>0</v>
      </c>
      <c r="O1709" s="6">
        <v>3044.4444444444443</v>
      </c>
      <c r="P1709" s="6">
        <v>50.027777777777779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7.333333333333333</v>
      </c>
      <c r="W1709" s="6">
        <v>0</v>
      </c>
      <c r="X1709" s="6">
        <v>0</v>
      </c>
      <c r="Y1709" s="6">
        <v>126.86724993427944</v>
      </c>
      <c r="Z1709" s="2">
        <v>3</v>
      </c>
      <c r="AA1709" s="6">
        <v>43.564051835905779</v>
      </c>
      <c r="AB1709" s="2" t="s">
        <v>55</v>
      </c>
      <c r="AC1709" s="2" t="s">
        <v>50</v>
      </c>
      <c r="AD1709" s="2" t="s">
        <v>76</v>
      </c>
      <c r="AE1709" s="2" t="s">
        <v>41</v>
      </c>
      <c r="AF1709" s="2" t="s">
        <v>59</v>
      </c>
      <c r="AG1709" s="4" t="s">
        <v>59</v>
      </c>
      <c r="AH1709" s="3" t="s">
        <v>59</v>
      </c>
    </row>
    <row r="1710" spans="1:35" ht="15" x14ac:dyDescent="0.25">
      <c r="A1710" s="2">
        <v>1709</v>
      </c>
      <c r="B1710" s="2">
        <v>35</v>
      </c>
      <c r="C1710" s="2" t="s">
        <v>32</v>
      </c>
      <c r="D1710" s="2" t="s">
        <v>57</v>
      </c>
      <c r="E1710" s="2">
        <v>1</v>
      </c>
      <c r="F1710" s="2">
        <v>0</v>
      </c>
      <c r="G1710" s="2">
        <v>2</v>
      </c>
      <c r="H1710" s="2" t="s">
        <v>34</v>
      </c>
      <c r="I1710" s="2" t="s">
        <v>49</v>
      </c>
      <c r="J1710" s="6">
        <v>624.13475000000005</v>
      </c>
      <c r="K1710" s="6">
        <v>324.5502222222222</v>
      </c>
      <c r="L1710" s="2" t="s">
        <v>44</v>
      </c>
      <c r="M1710" s="2" t="s">
        <v>37</v>
      </c>
      <c r="N1710" s="6">
        <v>55.226818060653549</v>
      </c>
      <c r="O1710" s="6">
        <v>222.22222222222223</v>
      </c>
      <c r="P1710" s="6">
        <v>67.908444444444442</v>
      </c>
      <c r="Q1710" s="6">
        <v>46.666666666666664</v>
      </c>
      <c r="R1710" s="6">
        <v>0</v>
      </c>
      <c r="S1710" s="6">
        <v>0</v>
      </c>
      <c r="T1710" s="6">
        <v>0</v>
      </c>
      <c r="U1710" s="6">
        <v>0</v>
      </c>
      <c r="V1710" s="6">
        <v>199.55555555555554</v>
      </c>
      <c r="W1710" s="6">
        <v>435.55555555555554</v>
      </c>
      <c r="X1710" s="6">
        <v>0</v>
      </c>
      <c r="Y1710" s="6">
        <v>638.62521362308041</v>
      </c>
      <c r="Z1710" s="2">
        <v>24</v>
      </c>
      <c r="AA1710" s="6">
        <v>31.882790285217951</v>
      </c>
      <c r="AB1710" s="2" t="s">
        <v>55</v>
      </c>
      <c r="AC1710" s="2" t="s">
        <v>50</v>
      </c>
      <c r="AD1710" s="2" t="s">
        <v>40</v>
      </c>
      <c r="AE1710" s="2" t="s">
        <v>41</v>
      </c>
      <c r="AF1710" s="2">
        <v>0</v>
      </c>
      <c r="AG1710" s="8">
        <v>0.14248315989971161</v>
      </c>
      <c r="AH1710" s="3">
        <v>379.19171142578119</v>
      </c>
      <c r="AI1710" s="9">
        <v>0.19467628002166751</v>
      </c>
    </row>
    <row r="1711" spans="1:35" ht="15" x14ac:dyDescent="0.25">
      <c r="A1711" s="2">
        <v>1710</v>
      </c>
      <c r="B1711" s="2">
        <v>36</v>
      </c>
      <c r="C1711" s="2" t="s">
        <v>32</v>
      </c>
      <c r="D1711" s="2" t="s">
        <v>33</v>
      </c>
      <c r="E1711" s="2">
        <v>2</v>
      </c>
      <c r="F1711" s="2">
        <v>0</v>
      </c>
      <c r="G1711" s="2">
        <v>2</v>
      </c>
      <c r="H1711" s="2" t="s">
        <v>34</v>
      </c>
      <c r="I1711" s="2" t="s">
        <v>49</v>
      </c>
      <c r="J1711" s="6">
        <v>332.83674999999999</v>
      </c>
      <c r="K1711" s="6">
        <v>300.0888888888889</v>
      </c>
      <c r="L1711" s="2" t="s">
        <v>44</v>
      </c>
      <c r="M1711" s="2" t="s">
        <v>37</v>
      </c>
      <c r="N1711" s="6">
        <v>0</v>
      </c>
      <c r="O1711" s="6">
        <v>0</v>
      </c>
      <c r="P1711" s="6">
        <v>71.439333333333337</v>
      </c>
      <c r="Q1711" s="6">
        <v>0</v>
      </c>
      <c r="R1711" s="6">
        <v>0</v>
      </c>
      <c r="S1711" s="6">
        <v>0</v>
      </c>
      <c r="T1711" s="6">
        <v>255.55555555555554</v>
      </c>
      <c r="U1711" s="6">
        <v>0</v>
      </c>
      <c r="V1711" s="6">
        <v>204.44444444444446</v>
      </c>
      <c r="W1711" s="6">
        <v>0</v>
      </c>
      <c r="X1711" s="6">
        <v>0</v>
      </c>
      <c r="Y1711" s="6">
        <v>248.45361342231175</v>
      </c>
      <c r="Z1711" s="2">
        <v>24</v>
      </c>
      <c r="AA1711" s="6">
        <v>12.40382353118839</v>
      </c>
      <c r="AB1711" s="2" t="s">
        <v>38</v>
      </c>
      <c r="AC1711" s="2" t="s">
        <v>60</v>
      </c>
      <c r="AD1711" s="2" t="s">
        <v>46</v>
      </c>
      <c r="AE1711" s="2" t="s">
        <v>41</v>
      </c>
      <c r="AF1711" s="2">
        <v>0</v>
      </c>
      <c r="AG1711" s="8">
        <v>0.24572527408599851</v>
      </c>
      <c r="AH1711" s="3">
        <v>318.14321899414063</v>
      </c>
      <c r="AI1711" s="9">
        <v>0.35769352316856379</v>
      </c>
    </row>
    <row r="1712" spans="1:35" x14ac:dyDescent="0.2">
      <c r="A1712" s="2">
        <v>1711</v>
      </c>
      <c r="B1712" s="2">
        <v>48</v>
      </c>
      <c r="C1712" s="2" t="s">
        <v>61</v>
      </c>
      <c r="D1712" s="2" t="s">
        <v>33</v>
      </c>
      <c r="E1712" s="2">
        <v>0</v>
      </c>
      <c r="F1712" s="2">
        <v>0</v>
      </c>
      <c r="G1712" s="2">
        <v>3</v>
      </c>
      <c r="H1712" s="2" t="s">
        <v>53</v>
      </c>
      <c r="I1712" s="2" t="s">
        <v>35</v>
      </c>
      <c r="J1712" s="6">
        <v>321.92574999999999</v>
      </c>
      <c r="K1712" s="6">
        <v>245.37711111111111</v>
      </c>
      <c r="L1712" s="2" t="s">
        <v>44</v>
      </c>
      <c r="M1712" s="2" t="s">
        <v>45</v>
      </c>
      <c r="N1712" s="6">
        <v>56.411287499814101</v>
      </c>
      <c r="O1712" s="6">
        <v>64.666666666666671</v>
      </c>
      <c r="P1712" s="6">
        <v>24.778222222222222</v>
      </c>
      <c r="Q1712" s="6">
        <v>0</v>
      </c>
      <c r="R1712" s="6">
        <v>0</v>
      </c>
      <c r="S1712" s="6">
        <v>0</v>
      </c>
      <c r="T1712" s="6">
        <v>0</v>
      </c>
      <c r="U1712" s="6">
        <v>0</v>
      </c>
      <c r="V1712" s="6">
        <v>9.3333333333333339</v>
      </c>
      <c r="W1712" s="6">
        <v>0</v>
      </c>
      <c r="X1712" s="6">
        <v>0</v>
      </c>
      <c r="Y1712" s="6">
        <v>186.41816169249492</v>
      </c>
      <c r="Z1712" s="2">
        <v>36</v>
      </c>
      <c r="AA1712" s="6">
        <v>6.7394631165855765</v>
      </c>
      <c r="AB1712" s="2" t="s">
        <v>38</v>
      </c>
      <c r="AC1712" s="2" t="s">
        <v>39</v>
      </c>
      <c r="AD1712" s="2" t="s">
        <v>40</v>
      </c>
      <c r="AE1712" s="2" t="s">
        <v>41</v>
      </c>
      <c r="AF1712" s="2" t="s">
        <v>59</v>
      </c>
      <c r="AG1712" s="4" t="s">
        <v>59</v>
      </c>
      <c r="AH1712" s="3" t="s">
        <v>59</v>
      </c>
    </row>
    <row r="1713" spans="1:35" ht="15" x14ac:dyDescent="0.25">
      <c r="A1713" s="2">
        <v>1712</v>
      </c>
      <c r="B1713" s="2">
        <v>22</v>
      </c>
      <c r="C1713" s="2" t="s">
        <v>47</v>
      </c>
      <c r="D1713" s="2" t="s">
        <v>57</v>
      </c>
      <c r="E1713" s="2">
        <v>1</v>
      </c>
      <c r="F1713" s="2">
        <v>2</v>
      </c>
      <c r="G1713" s="2">
        <v>3</v>
      </c>
      <c r="H1713" s="2" t="s">
        <v>48</v>
      </c>
      <c r="I1713" s="2" t="s">
        <v>49</v>
      </c>
      <c r="J1713" s="6">
        <v>670.06375000000003</v>
      </c>
      <c r="K1713" s="6">
        <v>707.36755555555555</v>
      </c>
      <c r="L1713" s="2" t="s">
        <v>44</v>
      </c>
      <c r="M1713" s="2" t="s">
        <v>37</v>
      </c>
      <c r="N1713" s="6">
        <v>0</v>
      </c>
      <c r="O1713" s="6">
        <v>0</v>
      </c>
      <c r="P1713" s="6">
        <v>157.66555555555556</v>
      </c>
      <c r="Q1713" s="6">
        <v>0</v>
      </c>
      <c r="R1713" s="6">
        <v>0</v>
      </c>
      <c r="S1713" s="6">
        <v>0</v>
      </c>
      <c r="T1713" s="6">
        <v>382.22222222222223</v>
      </c>
      <c r="U1713" s="6">
        <v>0</v>
      </c>
      <c r="V1713" s="6">
        <v>327.11111111111109</v>
      </c>
      <c r="W1713" s="6">
        <v>0</v>
      </c>
      <c r="X1713" s="6">
        <v>0</v>
      </c>
      <c r="Y1713" s="6">
        <v>479.17721031348498</v>
      </c>
      <c r="Z1713" s="2">
        <v>48</v>
      </c>
      <c r="AA1713" s="6">
        <v>14.075830365198881</v>
      </c>
      <c r="AB1713" s="2" t="s">
        <v>38</v>
      </c>
      <c r="AC1713" s="2" t="s">
        <v>50</v>
      </c>
      <c r="AD1713" s="2" t="s">
        <v>40</v>
      </c>
      <c r="AE1713" s="2" t="s">
        <v>41</v>
      </c>
      <c r="AF1713" s="2">
        <v>1</v>
      </c>
      <c r="AG1713" s="8">
        <v>0.13460893929004669</v>
      </c>
      <c r="AH1713" s="3">
        <v>454.40939331054688</v>
      </c>
      <c r="AI1713" s="9">
        <v>0.22021038830280301</v>
      </c>
    </row>
    <row r="1714" spans="1:35" ht="15" x14ac:dyDescent="0.25">
      <c r="A1714" s="2">
        <v>1713</v>
      </c>
      <c r="B1714" s="2">
        <v>25</v>
      </c>
      <c r="C1714" s="2" t="s">
        <v>32</v>
      </c>
      <c r="D1714" s="2" t="s">
        <v>33</v>
      </c>
      <c r="E1714" s="2">
        <v>2</v>
      </c>
      <c r="F1714" s="2">
        <v>0</v>
      </c>
      <c r="G1714" s="2">
        <v>3</v>
      </c>
      <c r="H1714" s="2" t="s">
        <v>43</v>
      </c>
      <c r="I1714" s="2" t="s">
        <v>49</v>
      </c>
      <c r="J1714" s="6">
        <v>254.90049999999999</v>
      </c>
      <c r="K1714" s="6">
        <v>242.13155555555556</v>
      </c>
      <c r="L1714" s="2" t="s">
        <v>44</v>
      </c>
      <c r="M1714" s="2" t="s">
        <v>45</v>
      </c>
      <c r="N1714" s="6">
        <v>0</v>
      </c>
      <c r="O1714" s="6">
        <v>0</v>
      </c>
      <c r="P1714" s="6">
        <v>34.814888888888888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206.22222222222223</v>
      </c>
      <c r="W1714" s="6">
        <v>0</v>
      </c>
      <c r="X1714" s="6">
        <v>0</v>
      </c>
      <c r="Y1714" s="6">
        <v>148.20389204069909</v>
      </c>
      <c r="Z1714" s="2">
        <v>36</v>
      </c>
      <c r="AA1714" s="6">
        <v>5.3579257250176706</v>
      </c>
      <c r="AB1714" s="2" t="s">
        <v>38</v>
      </c>
      <c r="AC1714" s="2" t="s">
        <v>60</v>
      </c>
      <c r="AD1714" s="2" t="s">
        <v>40</v>
      </c>
      <c r="AE1714" s="2" t="s">
        <v>41</v>
      </c>
      <c r="AF1714" s="2">
        <v>0</v>
      </c>
      <c r="AG1714" s="8">
        <v>0.26741945743560791</v>
      </c>
      <c r="AH1714" s="3">
        <v>338.76644897460938</v>
      </c>
      <c r="AI1714" s="9">
        <v>0.42951613664627081</v>
      </c>
    </row>
    <row r="1715" spans="1:35" ht="15" x14ac:dyDescent="0.25">
      <c r="A1715" s="2">
        <v>1714</v>
      </c>
      <c r="B1715" s="2">
        <v>38</v>
      </c>
      <c r="C1715" s="2" t="s">
        <v>61</v>
      </c>
      <c r="D1715" s="2" t="s">
        <v>57</v>
      </c>
      <c r="E1715" s="2">
        <v>0</v>
      </c>
      <c r="F1715" s="2">
        <v>2</v>
      </c>
      <c r="G1715" s="2">
        <v>2</v>
      </c>
      <c r="H1715" s="2" t="s">
        <v>58</v>
      </c>
      <c r="I1715" s="2" t="s">
        <v>49</v>
      </c>
      <c r="J1715" s="6">
        <v>166.60374999999999</v>
      </c>
      <c r="K1715" s="6">
        <v>202.07355555555554</v>
      </c>
      <c r="L1715" s="2" t="s">
        <v>44</v>
      </c>
      <c r="M1715" s="2" t="s">
        <v>37</v>
      </c>
      <c r="N1715" s="6">
        <v>0</v>
      </c>
      <c r="O1715" s="6">
        <v>0</v>
      </c>
      <c r="P1715" s="6">
        <v>90.562666666666672</v>
      </c>
      <c r="Q1715" s="6">
        <v>0</v>
      </c>
      <c r="R1715" s="6">
        <v>0</v>
      </c>
      <c r="S1715" s="6">
        <v>0</v>
      </c>
      <c r="T1715" s="6">
        <v>44.444444444444443</v>
      </c>
      <c r="U1715" s="6">
        <v>0</v>
      </c>
      <c r="V1715" s="6">
        <v>37.111111111111114</v>
      </c>
      <c r="W1715" s="6">
        <v>0</v>
      </c>
      <c r="X1715" s="6">
        <v>0</v>
      </c>
      <c r="Y1715" s="6">
        <v>80.556601408515064</v>
      </c>
      <c r="Z1715" s="2">
        <v>36</v>
      </c>
      <c r="AA1715" s="6">
        <v>2.9123141171498319</v>
      </c>
      <c r="AB1715" s="2" t="s">
        <v>38</v>
      </c>
      <c r="AC1715" s="2" t="s">
        <v>39</v>
      </c>
      <c r="AD1715" s="2" t="s">
        <v>40</v>
      </c>
      <c r="AE1715" s="2" t="s">
        <v>67</v>
      </c>
      <c r="AF1715" s="2">
        <v>0</v>
      </c>
      <c r="AG1715" s="8">
        <v>0.30377352237701422</v>
      </c>
      <c r="AH1715" s="3">
        <v>325.98324584960938</v>
      </c>
      <c r="AI1715" s="9">
        <v>0.47388708591461182</v>
      </c>
    </row>
    <row r="1716" spans="1:35" ht="15" x14ac:dyDescent="0.25">
      <c r="A1716" s="2">
        <v>1715</v>
      </c>
      <c r="B1716" s="2">
        <v>43</v>
      </c>
      <c r="C1716" s="2" t="s">
        <v>47</v>
      </c>
      <c r="D1716" s="2" t="s">
        <v>65</v>
      </c>
      <c r="E1716" s="2">
        <v>1</v>
      </c>
      <c r="F1716" s="2">
        <v>0</v>
      </c>
      <c r="G1716" s="2">
        <v>3</v>
      </c>
      <c r="H1716" s="2" t="s">
        <v>53</v>
      </c>
      <c r="I1716" s="2" t="s">
        <v>66</v>
      </c>
      <c r="J1716" s="6">
        <v>1351.9032500000001</v>
      </c>
      <c r="K1716" s="6">
        <v>1637.9151111111112</v>
      </c>
      <c r="L1716" s="2" t="s">
        <v>44</v>
      </c>
      <c r="M1716" s="2" t="s">
        <v>37</v>
      </c>
      <c r="N1716" s="6">
        <v>0</v>
      </c>
      <c r="O1716" s="6">
        <v>666.66666666666663</v>
      </c>
      <c r="P1716" s="6">
        <v>460.06733333333335</v>
      </c>
      <c r="Q1716" s="6">
        <v>0</v>
      </c>
      <c r="R1716" s="6">
        <v>0</v>
      </c>
      <c r="S1716" s="6">
        <v>0</v>
      </c>
      <c r="T1716" s="6">
        <v>0</v>
      </c>
      <c r="U1716" s="6">
        <v>0</v>
      </c>
      <c r="V1716" s="6">
        <v>54.888888888888886</v>
      </c>
      <c r="W1716" s="6">
        <v>0</v>
      </c>
      <c r="X1716" s="6">
        <v>0</v>
      </c>
      <c r="Y1716" s="6">
        <v>437.29823491616088</v>
      </c>
      <c r="Z1716" s="2">
        <v>36</v>
      </c>
      <c r="AA1716" s="6">
        <v>15.809378755847325</v>
      </c>
      <c r="AB1716" s="2" t="s">
        <v>38</v>
      </c>
      <c r="AC1716" s="2" t="s">
        <v>39</v>
      </c>
      <c r="AD1716" s="2" t="s">
        <v>40</v>
      </c>
      <c r="AE1716" s="2" t="s">
        <v>64</v>
      </c>
      <c r="AF1716" s="2">
        <v>0</v>
      </c>
      <c r="AG1716" s="8">
        <v>5.1440540701150887E-2</v>
      </c>
      <c r="AH1716" s="3">
        <v>540.19134521484375</v>
      </c>
      <c r="AI1716" s="9">
        <v>8.0022908747196198E-2</v>
      </c>
    </row>
    <row r="1717" spans="1:35" x14ac:dyDescent="0.2">
      <c r="A1717" s="2">
        <v>1716</v>
      </c>
      <c r="B1717" s="2">
        <v>38</v>
      </c>
      <c r="C1717" s="2" t="s">
        <v>32</v>
      </c>
      <c r="D1717" s="2" t="s">
        <v>57</v>
      </c>
      <c r="E1717" s="2">
        <v>2</v>
      </c>
      <c r="F1717" s="2">
        <v>1</v>
      </c>
      <c r="G1717" s="2">
        <v>3</v>
      </c>
      <c r="H1717" s="2" t="s">
        <v>34</v>
      </c>
      <c r="I1717" s="2" t="s">
        <v>35</v>
      </c>
      <c r="J1717" s="6">
        <v>761.60799999999995</v>
      </c>
      <c r="K1717" s="6">
        <v>911.23066666666671</v>
      </c>
      <c r="L1717" s="2" t="s">
        <v>44</v>
      </c>
      <c r="M1717" s="2" t="s">
        <v>45</v>
      </c>
      <c r="N1717" s="6">
        <v>0</v>
      </c>
      <c r="O1717" s="6">
        <v>1288.8888888888889</v>
      </c>
      <c r="P1717" s="6">
        <v>500.55955555555556</v>
      </c>
      <c r="Q1717" s="6">
        <v>0</v>
      </c>
      <c r="R1717" s="6">
        <v>0</v>
      </c>
      <c r="S1717" s="6">
        <v>0</v>
      </c>
      <c r="T1717" s="6">
        <v>0</v>
      </c>
      <c r="U1717" s="6">
        <v>22.222222222222221</v>
      </c>
      <c r="V1717" s="6">
        <v>24.222222222222221</v>
      </c>
      <c r="W1717" s="6">
        <v>0</v>
      </c>
      <c r="X1717" s="6">
        <v>0</v>
      </c>
      <c r="Y1717" s="6">
        <v>428.90976904668725</v>
      </c>
      <c r="Z1717" s="2">
        <v>36</v>
      </c>
      <c r="AA1717" s="6">
        <v>15.506115619794576</v>
      </c>
      <c r="AB1717" s="2" t="s">
        <v>55</v>
      </c>
      <c r="AC1717" s="2" t="s">
        <v>50</v>
      </c>
      <c r="AD1717" s="2" t="s">
        <v>40</v>
      </c>
      <c r="AE1717" s="2" t="s">
        <v>41</v>
      </c>
      <c r="AF1717" s="2" t="s">
        <v>59</v>
      </c>
      <c r="AG1717" s="4" t="s">
        <v>59</v>
      </c>
      <c r="AH1717" s="3" t="s">
        <v>59</v>
      </c>
    </row>
    <row r="1718" spans="1:35" ht="15" x14ac:dyDescent="0.25">
      <c r="A1718" s="2">
        <v>1717</v>
      </c>
      <c r="B1718" s="2">
        <v>24</v>
      </c>
      <c r="C1718" s="2" t="s">
        <v>32</v>
      </c>
      <c r="D1718" s="2" t="s">
        <v>57</v>
      </c>
      <c r="E1718" s="2">
        <v>1</v>
      </c>
      <c r="F1718" s="2">
        <v>1</v>
      </c>
      <c r="G1718" s="2">
        <v>2</v>
      </c>
      <c r="H1718" s="2" t="s">
        <v>34</v>
      </c>
      <c r="I1718" s="2" t="s">
        <v>49</v>
      </c>
      <c r="J1718" s="6">
        <v>721.50800000000004</v>
      </c>
      <c r="K1718" s="6">
        <v>500.0142222222222</v>
      </c>
      <c r="L1718" s="2" t="s">
        <v>44</v>
      </c>
      <c r="M1718" s="2" t="s">
        <v>51</v>
      </c>
      <c r="N1718" s="6">
        <v>0</v>
      </c>
      <c r="O1718" s="6">
        <v>642.00155555555557</v>
      </c>
      <c r="P1718" s="6">
        <v>88.944444444444443</v>
      </c>
      <c r="Q1718" s="6">
        <v>0</v>
      </c>
      <c r="R1718" s="6">
        <v>0</v>
      </c>
      <c r="S1718" s="6">
        <v>0</v>
      </c>
      <c r="T1718" s="6">
        <v>600</v>
      </c>
      <c r="U1718" s="6">
        <v>0</v>
      </c>
      <c r="V1718" s="6">
        <v>331.11111111111109</v>
      </c>
      <c r="W1718" s="6">
        <v>0</v>
      </c>
      <c r="X1718" s="6">
        <v>0</v>
      </c>
      <c r="Y1718" s="6">
        <v>663.64640778445209</v>
      </c>
      <c r="Z1718" s="2">
        <v>24</v>
      </c>
      <c r="AA1718" s="6">
        <v>33.131950933929154</v>
      </c>
      <c r="AB1718" s="2" t="s">
        <v>38</v>
      </c>
      <c r="AC1718" s="2" t="s">
        <v>50</v>
      </c>
      <c r="AD1718" s="2" t="s">
        <v>40</v>
      </c>
      <c r="AE1718" s="2" t="s">
        <v>41</v>
      </c>
      <c r="AF1718" s="2">
        <v>1</v>
      </c>
      <c r="AG1718" s="8">
        <v>0.1336140185594559</v>
      </c>
      <c r="AH1718" s="3">
        <v>369.85391235351563</v>
      </c>
      <c r="AI1718" s="9">
        <v>0.16852150857448581</v>
      </c>
    </row>
    <row r="1719" spans="1:35" x14ac:dyDescent="0.2">
      <c r="A1719" s="2">
        <v>1718</v>
      </c>
      <c r="B1719" s="2">
        <v>26</v>
      </c>
      <c r="C1719" s="2" t="s">
        <v>32</v>
      </c>
      <c r="D1719" s="2" t="s">
        <v>57</v>
      </c>
      <c r="E1719" s="2">
        <v>1</v>
      </c>
      <c r="F1719" s="2">
        <v>1</v>
      </c>
      <c r="G1719" s="2">
        <v>1</v>
      </c>
      <c r="H1719" s="2" t="s">
        <v>34</v>
      </c>
      <c r="I1719" s="2" t="s">
        <v>49</v>
      </c>
      <c r="J1719" s="6">
        <v>203.166</v>
      </c>
      <c r="K1719" s="6">
        <v>106.58844444444445</v>
      </c>
      <c r="L1719" s="2" t="s">
        <v>44</v>
      </c>
      <c r="M1719" s="2" t="s">
        <v>37</v>
      </c>
      <c r="N1719" s="6">
        <v>0</v>
      </c>
      <c r="O1719" s="6">
        <v>0</v>
      </c>
      <c r="P1719" s="6">
        <v>66.24422222222222</v>
      </c>
      <c r="Q1719" s="6">
        <v>0</v>
      </c>
      <c r="R1719" s="6">
        <v>0</v>
      </c>
      <c r="S1719" s="6">
        <v>0</v>
      </c>
      <c r="T1719" s="6">
        <v>44.444444444444443</v>
      </c>
      <c r="U1719" s="6">
        <v>0</v>
      </c>
      <c r="V1719" s="6">
        <v>174.22222222222223</v>
      </c>
      <c r="W1719" s="6">
        <v>0</v>
      </c>
      <c r="X1719" s="6">
        <v>0</v>
      </c>
      <c r="Y1719" s="6">
        <v>182.97432186790101</v>
      </c>
      <c r="Z1719" s="2">
        <v>48</v>
      </c>
      <c r="AA1719" s="6">
        <v>5.3748706331733382</v>
      </c>
      <c r="AB1719" s="2" t="s">
        <v>38</v>
      </c>
      <c r="AC1719" s="2" t="s">
        <v>39</v>
      </c>
      <c r="AD1719" s="2" t="s">
        <v>40</v>
      </c>
      <c r="AE1719" s="2" t="s">
        <v>41</v>
      </c>
      <c r="AF1719" s="2" t="s">
        <v>59</v>
      </c>
      <c r="AG1719" s="4" t="s">
        <v>59</v>
      </c>
      <c r="AH1719" s="3" t="s">
        <v>59</v>
      </c>
    </row>
    <row r="1720" spans="1:35" ht="15" x14ac:dyDescent="0.25">
      <c r="A1720" s="2">
        <v>1719</v>
      </c>
      <c r="B1720" s="2">
        <v>69</v>
      </c>
      <c r="C1720" s="2" t="s">
        <v>61</v>
      </c>
      <c r="D1720" s="2" t="s">
        <v>33</v>
      </c>
      <c r="E1720" s="2">
        <v>1</v>
      </c>
      <c r="F1720" s="2">
        <v>1</v>
      </c>
      <c r="G1720" s="2">
        <v>2</v>
      </c>
      <c r="H1720" s="2" t="s">
        <v>48</v>
      </c>
      <c r="I1720" s="2" t="s">
        <v>49</v>
      </c>
      <c r="J1720" s="6">
        <v>35.728499999999997</v>
      </c>
      <c r="K1720" s="6">
        <v>20.255555555555556</v>
      </c>
      <c r="L1720" s="2" t="s">
        <v>44</v>
      </c>
      <c r="M1720" s="2" t="s">
        <v>45</v>
      </c>
      <c r="N1720" s="6">
        <v>0</v>
      </c>
      <c r="O1720" s="6">
        <v>3333.3333333333335</v>
      </c>
      <c r="P1720" s="6">
        <v>20.668666666666667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31.555555555555557</v>
      </c>
      <c r="W1720" s="6">
        <v>0</v>
      </c>
      <c r="X1720" s="6">
        <v>0</v>
      </c>
      <c r="Y1720" s="6">
        <v>29.868681092378147</v>
      </c>
      <c r="Z1720" s="2">
        <v>48</v>
      </c>
      <c r="AA1720" s="6">
        <v>0.87739249538493014</v>
      </c>
      <c r="AB1720" s="2" t="s">
        <v>55</v>
      </c>
      <c r="AC1720" s="2" t="s">
        <v>39</v>
      </c>
      <c r="AD1720" s="2" t="s">
        <v>63</v>
      </c>
      <c r="AE1720" s="2" t="s">
        <v>41</v>
      </c>
      <c r="AF1720" s="2">
        <v>0</v>
      </c>
      <c r="AG1720" s="8">
        <v>0.29529786109924322</v>
      </c>
      <c r="AH1720" s="3">
        <v>428.6131591796875</v>
      </c>
      <c r="AI1720" s="9">
        <v>0.5459970235824585</v>
      </c>
    </row>
    <row r="1721" spans="1:35" x14ac:dyDescent="0.2">
      <c r="A1721" s="2">
        <v>1720</v>
      </c>
      <c r="B1721" s="2">
        <v>29</v>
      </c>
      <c r="C1721" s="2" t="s">
        <v>61</v>
      </c>
      <c r="D1721" s="2" t="s">
        <v>33</v>
      </c>
      <c r="E1721" s="2">
        <v>1</v>
      </c>
      <c r="F1721" s="2">
        <v>1</v>
      </c>
      <c r="G1721" s="2">
        <v>4</v>
      </c>
      <c r="H1721" s="2" t="s">
        <v>34</v>
      </c>
      <c r="I1721" s="2" t="s">
        <v>49</v>
      </c>
      <c r="J1721" s="6">
        <v>84.464250000000007</v>
      </c>
      <c r="K1721" s="6">
        <v>60.673555555555552</v>
      </c>
      <c r="L1721" s="2" t="s">
        <v>44</v>
      </c>
      <c r="M1721" s="2" t="s">
        <v>45</v>
      </c>
      <c r="N1721" s="6">
        <v>0</v>
      </c>
      <c r="O1721" s="6">
        <v>0</v>
      </c>
      <c r="P1721" s="6">
        <v>47.769777777777776</v>
      </c>
      <c r="Q1721" s="6">
        <v>0</v>
      </c>
      <c r="R1721" s="6">
        <v>0</v>
      </c>
      <c r="S1721" s="6">
        <v>0</v>
      </c>
      <c r="T1721" s="6">
        <v>0</v>
      </c>
      <c r="U1721" s="6">
        <v>0</v>
      </c>
      <c r="V1721" s="6">
        <v>44.444444444444443</v>
      </c>
      <c r="W1721" s="6">
        <v>0</v>
      </c>
      <c r="X1721" s="6">
        <v>0</v>
      </c>
      <c r="Y1721" s="6">
        <v>66.124979602408459</v>
      </c>
      <c r="Z1721" s="2">
        <v>36</v>
      </c>
      <c r="AA1721" s="6">
        <v>2.3905764173907036</v>
      </c>
      <c r="AB1721" s="2" t="s">
        <v>55</v>
      </c>
      <c r="AC1721" s="2" t="s">
        <v>50</v>
      </c>
      <c r="AD1721" s="2" t="s">
        <v>40</v>
      </c>
      <c r="AE1721" s="2" t="s">
        <v>41</v>
      </c>
      <c r="AF1721" s="2" t="s">
        <v>59</v>
      </c>
      <c r="AG1721" s="4" t="s">
        <v>59</v>
      </c>
      <c r="AH1721" s="3" t="s">
        <v>59</v>
      </c>
    </row>
    <row r="1722" spans="1:35" x14ac:dyDescent="0.2">
      <c r="A1722" s="2">
        <v>1721</v>
      </c>
      <c r="B1722" s="2">
        <v>42</v>
      </c>
      <c r="C1722" s="2" t="s">
        <v>61</v>
      </c>
      <c r="D1722" s="2" t="s">
        <v>33</v>
      </c>
      <c r="E1722" s="2">
        <v>0</v>
      </c>
      <c r="F1722" s="2">
        <v>2</v>
      </c>
      <c r="G1722" s="2">
        <v>2</v>
      </c>
      <c r="H1722" s="2" t="s">
        <v>43</v>
      </c>
      <c r="I1722" s="2" t="s">
        <v>49</v>
      </c>
      <c r="J1722" s="6">
        <v>96.307000000000002</v>
      </c>
      <c r="K1722" s="6">
        <v>89.178222222222217</v>
      </c>
      <c r="L1722" s="2" t="s">
        <v>44</v>
      </c>
      <c r="M1722" s="2" t="s">
        <v>51</v>
      </c>
      <c r="N1722" s="6">
        <v>0</v>
      </c>
      <c r="O1722" s="6">
        <v>0</v>
      </c>
      <c r="P1722" s="6">
        <v>34.00333333333333</v>
      </c>
      <c r="Q1722" s="6">
        <v>0</v>
      </c>
      <c r="R1722" s="6">
        <v>0</v>
      </c>
      <c r="S1722" s="6">
        <v>0</v>
      </c>
      <c r="T1722" s="6">
        <v>26.666666666666668</v>
      </c>
      <c r="U1722" s="6">
        <v>0</v>
      </c>
      <c r="V1722" s="6">
        <v>31.777777777777779</v>
      </c>
      <c r="W1722" s="6">
        <v>0</v>
      </c>
      <c r="X1722" s="6">
        <v>0</v>
      </c>
      <c r="Y1722" s="6">
        <v>68.544415492136139</v>
      </c>
      <c r="Z1722" s="2">
        <v>36</v>
      </c>
      <c r="AA1722" s="6">
        <v>2.4780448206499308</v>
      </c>
      <c r="AB1722" s="2" t="s">
        <v>55</v>
      </c>
      <c r="AC1722" s="2" t="s">
        <v>39</v>
      </c>
      <c r="AD1722" s="2" t="s">
        <v>46</v>
      </c>
      <c r="AE1722" s="2" t="s">
        <v>41</v>
      </c>
      <c r="AF1722" s="2" t="s">
        <v>59</v>
      </c>
      <c r="AG1722" s="4" t="s">
        <v>59</v>
      </c>
      <c r="AH1722" s="3" t="s">
        <v>59</v>
      </c>
    </row>
    <row r="1723" spans="1:35" ht="15" x14ac:dyDescent="0.25">
      <c r="A1723" s="2">
        <v>1722</v>
      </c>
      <c r="B1723" s="2">
        <v>29</v>
      </c>
      <c r="C1723" s="2" t="s">
        <v>32</v>
      </c>
      <c r="D1723" s="2" t="s">
        <v>57</v>
      </c>
      <c r="E1723" s="2">
        <v>0</v>
      </c>
      <c r="F1723" s="2">
        <v>1</v>
      </c>
      <c r="G1723" s="2">
        <v>2</v>
      </c>
      <c r="H1723" s="2" t="s">
        <v>52</v>
      </c>
      <c r="I1723" s="2" t="s">
        <v>35</v>
      </c>
      <c r="J1723" s="6">
        <v>256.01925</v>
      </c>
      <c r="K1723" s="6">
        <v>244.27799999999999</v>
      </c>
      <c r="L1723" s="2" t="s">
        <v>44</v>
      </c>
      <c r="M1723" s="2" t="s">
        <v>37</v>
      </c>
      <c r="N1723" s="6">
        <v>0</v>
      </c>
      <c r="O1723" s="6">
        <v>0</v>
      </c>
      <c r="P1723" s="6">
        <v>0.52555555555555555</v>
      </c>
      <c r="Q1723" s="6">
        <v>0</v>
      </c>
      <c r="R1723" s="6">
        <v>0</v>
      </c>
      <c r="S1723" s="6">
        <v>0</v>
      </c>
      <c r="T1723" s="6">
        <v>44.444444444444443</v>
      </c>
      <c r="U1723" s="6">
        <v>0</v>
      </c>
      <c r="V1723" s="6">
        <v>100.44444444444444</v>
      </c>
      <c r="W1723" s="6">
        <v>0</v>
      </c>
      <c r="X1723" s="6">
        <v>0</v>
      </c>
      <c r="Y1723" s="6">
        <v>204.11503414687874</v>
      </c>
      <c r="Z1723" s="2">
        <v>24</v>
      </c>
      <c r="AA1723" s="6">
        <v>10.190259778258529</v>
      </c>
      <c r="AB1723" s="2" t="s">
        <v>55</v>
      </c>
      <c r="AC1723" s="2" t="s">
        <v>50</v>
      </c>
      <c r="AD1723" s="2" t="s">
        <v>63</v>
      </c>
      <c r="AE1723" s="2" t="s">
        <v>41</v>
      </c>
      <c r="AF1723" s="2">
        <v>0</v>
      </c>
      <c r="AG1723" s="8">
        <v>0.27788862586021418</v>
      </c>
      <c r="AH1723" s="3">
        <v>280.00509643554688</v>
      </c>
      <c r="AI1723" s="9">
        <v>0.39378723502159119</v>
      </c>
    </row>
    <row r="1724" spans="1:35" x14ac:dyDescent="0.2">
      <c r="A1724" s="2">
        <v>1723</v>
      </c>
      <c r="B1724" s="2">
        <v>31</v>
      </c>
      <c r="C1724" s="2" t="s">
        <v>47</v>
      </c>
      <c r="D1724" s="2" t="s">
        <v>74</v>
      </c>
      <c r="E1724" s="2">
        <v>1</v>
      </c>
      <c r="F1724" s="2">
        <v>1</v>
      </c>
      <c r="G1724" s="2">
        <v>2</v>
      </c>
      <c r="H1724" s="2" t="s">
        <v>34</v>
      </c>
      <c r="I1724" s="2" t="s">
        <v>66</v>
      </c>
      <c r="J1724" s="6">
        <v>241.52</v>
      </c>
      <c r="K1724" s="6">
        <v>109.71288888888888</v>
      </c>
      <c r="L1724" s="2" t="s">
        <v>44</v>
      </c>
      <c r="M1724" s="2" t="s">
        <v>51</v>
      </c>
      <c r="N1724" s="6">
        <v>0</v>
      </c>
      <c r="O1724" s="6">
        <v>0</v>
      </c>
      <c r="P1724" s="6">
        <v>115.57066666666667</v>
      </c>
      <c r="Q1724" s="6">
        <v>0</v>
      </c>
      <c r="R1724" s="6">
        <v>0</v>
      </c>
      <c r="S1724" s="6">
        <v>0</v>
      </c>
      <c r="T1724" s="6">
        <v>0</v>
      </c>
      <c r="U1724" s="6">
        <v>22.222222222222221</v>
      </c>
      <c r="V1724" s="6">
        <v>44.444444444444443</v>
      </c>
      <c r="W1724" s="6">
        <v>0</v>
      </c>
      <c r="X1724" s="6">
        <v>0</v>
      </c>
      <c r="Y1724" s="6">
        <v>192.31404893115419</v>
      </c>
      <c r="Z1724" s="2">
        <v>24</v>
      </c>
      <c r="AA1724" s="6">
        <v>9.601106189008032</v>
      </c>
      <c r="AB1724" s="2" t="s">
        <v>55</v>
      </c>
      <c r="AC1724" s="2" t="s">
        <v>50</v>
      </c>
      <c r="AD1724" s="2" t="s">
        <v>46</v>
      </c>
      <c r="AE1724" s="2" t="s">
        <v>41</v>
      </c>
      <c r="AF1724" s="2" t="s">
        <v>59</v>
      </c>
      <c r="AG1724" s="4" t="s">
        <v>59</v>
      </c>
      <c r="AH1724" s="3" t="s">
        <v>59</v>
      </c>
    </row>
    <row r="1725" spans="1:35" ht="15" x14ac:dyDescent="0.25">
      <c r="A1725" s="2">
        <v>1724</v>
      </c>
      <c r="B1725" s="2">
        <v>46</v>
      </c>
      <c r="C1725" s="2" t="s">
        <v>61</v>
      </c>
      <c r="D1725" s="2" t="s">
        <v>33</v>
      </c>
      <c r="E1725" s="2">
        <v>1</v>
      </c>
      <c r="F1725" s="2">
        <v>2</v>
      </c>
      <c r="G1725" s="2">
        <v>3</v>
      </c>
      <c r="H1725" s="2" t="s">
        <v>34</v>
      </c>
      <c r="I1725" s="2" t="s">
        <v>49</v>
      </c>
      <c r="J1725" s="6">
        <v>1127.1682499999999</v>
      </c>
      <c r="K1725" s="6">
        <v>766.97044444444441</v>
      </c>
      <c r="L1725" s="2" t="s">
        <v>44</v>
      </c>
      <c r="M1725" s="2" t="s">
        <v>51</v>
      </c>
      <c r="N1725" s="6">
        <v>0</v>
      </c>
      <c r="O1725" s="6">
        <v>0</v>
      </c>
      <c r="P1725" s="6">
        <v>113.48622222222222</v>
      </c>
      <c r="Q1725" s="6">
        <v>38.888888888888886</v>
      </c>
      <c r="R1725" s="6">
        <v>0</v>
      </c>
      <c r="S1725" s="6">
        <v>0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692.54012272683588</v>
      </c>
      <c r="Z1725" s="2">
        <v>24</v>
      </c>
      <c r="AA1725" s="6">
        <v>34.574443704990635</v>
      </c>
      <c r="AB1725" s="2" t="s">
        <v>38</v>
      </c>
      <c r="AC1725" s="2" t="s">
        <v>39</v>
      </c>
      <c r="AD1725" s="2" t="s">
        <v>40</v>
      </c>
      <c r="AE1725" s="2" t="s">
        <v>41</v>
      </c>
      <c r="AF1725" s="2">
        <v>0</v>
      </c>
      <c r="AG1725" s="8">
        <v>7.2449848055839539E-2</v>
      </c>
      <c r="AH1725" s="3">
        <v>517.46063232421875</v>
      </c>
      <c r="AI1725" s="9">
        <v>0.1130585595965385</v>
      </c>
    </row>
    <row r="1726" spans="1:35" ht="15" x14ac:dyDescent="0.25">
      <c r="A1726" s="2">
        <v>1725</v>
      </c>
      <c r="B1726" s="2">
        <v>30</v>
      </c>
      <c r="C1726" s="2" t="s">
        <v>32</v>
      </c>
      <c r="D1726" s="2" t="s">
        <v>74</v>
      </c>
      <c r="E1726" s="2">
        <v>1</v>
      </c>
      <c r="F1726" s="2">
        <v>0</v>
      </c>
      <c r="G1726" s="2">
        <v>3</v>
      </c>
      <c r="H1726" s="2" t="s">
        <v>48</v>
      </c>
      <c r="I1726" s="2" t="s">
        <v>35</v>
      </c>
      <c r="J1726" s="6">
        <v>1258.982</v>
      </c>
      <c r="K1726" s="6">
        <v>1591.2202222222222</v>
      </c>
      <c r="L1726" s="2" t="s">
        <v>44</v>
      </c>
      <c r="M1726" s="2" t="s">
        <v>45</v>
      </c>
      <c r="N1726" s="6">
        <v>0</v>
      </c>
      <c r="O1726" s="6">
        <v>0</v>
      </c>
      <c r="P1726" s="6">
        <v>735.02822222222221</v>
      </c>
      <c r="Q1726" s="6">
        <v>0</v>
      </c>
      <c r="R1726" s="6">
        <v>0</v>
      </c>
      <c r="S1726" s="6">
        <v>0</v>
      </c>
      <c r="T1726" s="6">
        <v>0</v>
      </c>
      <c r="U1726" s="6">
        <v>0</v>
      </c>
      <c r="V1726" s="6">
        <v>30.666666666666668</v>
      </c>
      <c r="W1726" s="6">
        <v>0</v>
      </c>
      <c r="X1726" s="6">
        <v>0</v>
      </c>
      <c r="Y1726" s="6">
        <v>667.88289225779386</v>
      </c>
      <c r="Z1726" s="2">
        <v>48</v>
      </c>
      <c r="AA1726" s="6">
        <v>19.61905969837094</v>
      </c>
      <c r="AB1726" s="2" t="s">
        <v>55</v>
      </c>
      <c r="AC1726" s="2" t="s">
        <v>39</v>
      </c>
      <c r="AD1726" s="2" t="s">
        <v>46</v>
      </c>
      <c r="AE1726" s="2" t="s">
        <v>41</v>
      </c>
      <c r="AF1726" s="2">
        <v>1</v>
      </c>
      <c r="AG1726" s="8">
        <v>4.7424718737602227E-2</v>
      </c>
      <c r="AH1726" s="3">
        <v>553.59246826171875</v>
      </c>
      <c r="AI1726" s="9">
        <v>6.9235764443874359E-2</v>
      </c>
    </row>
    <row r="1727" spans="1:35" ht="15" x14ac:dyDescent="0.25">
      <c r="A1727" s="2">
        <v>1726</v>
      </c>
      <c r="B1727" s="2">
        <v>42</v>
      </c>
      <c r="C1727" s="2" t="s">
        <v>32</v>
      </c>
      <c r="D1727" s="2" t="s">
        <v>33</v>
      </c>
      <c r="E1727" s="2">
        <v>0</v>
      </c>
      <c r="F1727" s="2">
        <v>0</v>
      </c>
      <c r="G1727" s="2">
        <v>2</v>
      </c>
      <c r="H1727" s="2" t="s">
        <v>34</v>
      </c>
      <c r="I1727" s="2" t="s">
        <v>49</v>
      </c>
      <c r="J1727" s="6">
        <v>485.04649999999998</v>
      </c>
      <c r="K1727" s="6">
        <v>624.38244444444445</v>
      </c>
      <c r="L1727" s="2" t="s">
        <v>73</v>
      </c>
      <c r="M1727" s="2" t="s">
        <v>45</v>
      </c>
      <c r="N1727" s="6">
        <v>0</v>
      </c>
      <c r="O1727" s="6">
        <v>0</v>
      </c>
      <c r="P1727" s="6">
        <v>69.662444444444446</v>
      </c>
      <c r="Q1727" s="6">
        <v>0</v>
      </c>
      <c r="R1727" s="6">
        <v>0</v>
      </c>
      <c r="S1727" s="6">
        <v>0</v>
      </c>
      <c r="T1727" s="6">
        <v>0</v>
      </c>
      <c r="U1727" s="6">
        <v>0</v>
      </c>
      <c r="V1727" s="6">
        <v>212.44444444444446</v>
      </c>
      <c r="W1727" s="6">
        <v>0</v>
      </c>
      <c r="X1727" s="6">
        <v>0</v>
      </c>
      <c r="Y1727" s="6">
        <v>182.16736928950266</v>
      </c>
      <c r="Z1727" s="2">
        <v>60</v>
      </c>
      <c r="AA1727" s="6">
        <v>4.6258538716403663</v>
      </c>
      <c r="AB1727" s="2" t="s">
        <v>55</v>
      </c>
      <c r="AC1727" s="2" t="s">
        <v>39</v>
      </c>
      <c r="AD1727" s="2" t="s">
        <v>40</v>
      </c>
      <c r="AE1727" s="2" t="s">
        <v>41</v>
      </c>
      <c r="AF1727" s="2">
        <v>0</v>
      </c>
      <c r="AG1727" s="8">
        <v>0.16817367076873779</v>
      </c>
      <c r="AH1727" s="3">
        <v>446.027587890625</v>
      </c>
      <c r="AI1727" s="9">
        <v>0.30396324396133417</v>
      </c>
    </row>
    <row r="1728" spans="1:35" ht="15" x14ac:dyDescent="0.25">
      <c r="A1728" s="2">
        <v>1727</v>
      </c>
      <c r="B1728" s="2">
        <v>48</v>
      </c>
      <c r="C1728" s="2" t="s">
        <v>61</v>
      </c>
      <c r="D1728" s="2" t="s">
        <v>33</v>
      </c>
      <c r="E1728" s="2">
        <v>1</v>
      </c>
      <c r="F1728" s="2">
        <v>1</v>
      </c>
      <c r="G1728" s="2">
        <v>2</v>
      </c>
      <c r="H1728" s="2" t="s">
        <v>52</v>
      </c>
      <c r="I1728" s="2" t="s">
        <v>35</v>
      </c>
      <c r="J1728" s="6">
        <v>272.75024999999999</v>
      </c>
      <c r="K1728" s="6">
        <v>150.69844444444445</v>
      </c>
      <c r="L1728" s="2" t="s">
        <v>44</v>
      </c>
      <c r="M1728" s="2" t="s">
        <v>45</v>
      </c>
      <c r="N1728" s="6">
        <v>0</v>
      </c>
      <c r="O1728" s="6">
        <v>0</v>
      </c>
      <c r="P1728" s="6">
        <v>137.93155555555555</v>
      </c>
      <c r="Q1728" s="6">
        <v>0</v>
      </c>
      <c r="R1728" s="6">
        <v>0</v>
      </c>
      <c r="S1728" s="6">
        <v>0</v>
      </c>
      <c r="T1728" s="6">
        <v>44.444444444444443</v>
      </c>
      <c r="U1728" s="6">
        <v>0</v>
      </c>
      <c r="V1728" s="6">
        <v>96.444444444444443</v>
      </c>
      <c r="W1728" s="6">
        <v>0</v>
      </c>
      <c r="X1728" s="6">
        <v>0</v>
      </c>
      <c r="Y1728" s="6">
        <v>333.8123689635521</v>
      </c>
      <c r="Z1728" s="2">
        <v>36</v>
      </c>
      <c r="AA1728" s="6">
        <v>12.068116797551747</v>
      </c>
      <c r="AB1728" s="2" t="s">
        <v>38</v>
      </c>
      <c r="AC1728" s="2" t="s">
        <v>50</v>
      </c>
      <c r="AD1728" s="2" t="s">
        <v>40</v>
      </c>
      <c r="AE1728" s="2" t="s">
        <v>41</v>
      </c>
      <c r="AF1728" s="2">
        <v>0</v>
      </c>
      <c r="AG1728" s="8">
        <v>0.22847142815589899</v>
      </c>
      <c r="AH1728" s="3">
        <v>388.510009765625</v>
      </c>
      <c r="AI1728" s="9">
        <v>0.37318453192710882</v>
      </c>
    </row>
    <row r="1729" spans="1:35" ht="15" x14ac:dyDescent="0.25">
      <c r="A1729" s="2">
        <v>1728</v>
      </c>
      <c r="B1729" s="2">
        <v>48</v>
      </c>
      <c r="C1729" s="2" t="s">
        <v>61</v>
      </c>
      <c r="D1729" s="2" t="s">
        <v>57</v>
      </c>
      <c r="E1729" s="2">
        <v>1</v>
      </c>
      <c r="F1729" s="2">
        <v>1</v>
      </c>
      <c r="G1729" s="2">
        <v>2</v>
      </c>
      <c r="H1729" s="2" t="s">
        <v>35</v>
      </c>
      <c r="I1729" s="2" t="s">
        <v>54</v>
      </c>
      <c r="J1729" s="6">
        <v>79.663749999999993</v>
      </c>
      <c r="K1729" s="6">
        <v>54.206222222222223</v>
      </c>
      <c r="L1729" s="2" t="s">
        <v>36</v>
      </c>
      <c r="M1729" s="2" t="s">
        <v>37</v>
      </c>
      <c r="N1729" s="6">
        <v>0</v>
      </c>
      <c r="O1729" s="6">
        <v>1244.4444444444443</v>
      </c>
      <c r="P1729" s="6">
        <v>39.320666666666668</v>
      </c>
      <c r="Q1729" s="6">
        <v>0</v>
      </c>
      <c r="R1729" s="6">
        <v>0</v>
      </c>
      <c r="S1729" s="6">
        <v>0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85.504851069320793</v>
      </c>
      <c r="Z1729" s="2">
        <v>48</v>
      </c>
      <c r="AA1729" s="6">
        <v>2.5117049666572662</v>
      </c>
      <c r="AB1729" s="2" t="s">
        <v>38</v>
      </c>
      <c r="AC1729" s="2" t="s">
        <v>60</v>
      </c>
      <c r="AD1729" s="2" t="s">
        <v>40</v>
      </c>
      <c r="AE1729" s="2" t="s">
        <v>41</v>
      </c>
      <c r="AF1729" s="2">
        <v>0</v>
      </c>
      <c r="AG1729" s="8">
        <v>0.30036163330078119</v>
      </c>
      <c r="AH1729" s="3">
        <v>380.34796142578119</v>
      </c>
      <c r="AI1729" s="9">
        <v>0.51022559404373169</v>
      </c>
    </row>
    <row r="1730" spans="1:35" ht="15" x14ac:dyDescent="0.25">
      <c r="A1730" s="2">
        <v>1729</v>
      </c>
      <c r="B1730" s="2">
        <v>37</v>
      </c>
      <c r="C1730" s="2" t="s">
        <v>47</v>
      </c>
      <c r="D1730" s="2" t="s">
        <v>33</v>
      </c>
      <c r="E1730" s="2">
        <v>1</v>
      </c>
      <c r="F1730" s="2">
        <v>1</v>
      </c>
      <c r="G1730" s="2">
        <v>5</v>
      </c>
      <c r="H1730" s="2" t="s">
        <v>52</v>
      </c>
      <c r="I1730" s="2" t="s">
        <v>49</v>
      </c>
      <c r="J1730" s="6">
        <v>1479.3552500000001</v>
      </c>
      <c r="K1730" s="6">
        <v>1914.8435555555557</v>
      </c>
      <c r="L1730" s="2" t="s">
        <v>73</v>
      </c>
      <c r="M1730" s="2" t="s">
        <v>51</v>
      </c>
      <c r="N1730" s="6">
        <v>0</v>
      </c>
      <c r="O1730" s="6">
        <v>0</v>
      </c>
      <c r="P1730" s="6">
        <v>148.79022222222221</v>
      </c>
      <c r="Q1730" s="6">
        <v>0</v>
      </c>
      <c r="R1730" s="6">
        <v>0</v>
      </c>
      <c r="S1730" s="6">
        <v>0</v>
      </c>
      <c r="T1730" s="6">
        <v>0</v>
      </c>
      <c r="U1730" s="6">
        <v>0</v>
      </c>
      <c r="V1730" s="6">
        <v>15.111111111111111</v>
      </c>
      <c r="W1730" s="6">
        <v>0</v>
      </c>
      <c r="X1730" s="6">
        <v>0</v>
      </c>
      <c r="Y1730" s="6">
        <v>611.21498831928022</v>
      </c>
      <c r="Z1730" s="2">
        <v>36</v>
      </c>
      <c r="AA1730" s="6">
        <v>22.096886015199409</v>
      </c>
      <c r="AB1730" s="2" t="s">
        <v>55</v>
      </c>
      <c r="AC1730" s="2" t="s">
        <v>62</v>
      </c>
      <c r="AD1730" s="2" t="s">
        <v>40</v>
      </c>
      <c r="AE1730" s="2" t="s">
        <v>41</v>
      </c>
      <c r="AF1730" s="2">
        <v>1</v>
      </c>
      <c r="AG1730" s="8">
        <v>3.3487126231193542E-2</v>
      </c>
      <c r="AH1730" s="3">
        <v>632.197021484375</v>
      </c>
      <c r="AI1730" s="9">
        <v>6.0500368475914001E-2</v>
      </c>
    </row>
    <row r="1731" spans="1:35" ht="15" x14ac:dyDescent="0.25">
      <c r="A1731" s="2">
        <v>1730</v>
      </c>
      <c r="B1731" s="2">
        <v>44</v>
      </c>
      <c r="C1731" s="2" t="s">
        <v>61</v>
      </c>
      <c r="D1731" s="2" t="s">
        <v>33</v>
      </c>
      <c r="E1731" s="2">
        <v>1</v>
      </c>
      <c r="F1731" s="2">
        <v>2</v>
      </c>
      <c r="G1731" s="2">
        <v>1</v>
      </c>
      <c r="H1731" s="2" t="s">
        <v>53</v>
      </c>
      <c r="I1731" s="2" t="s">
        <v>35</v>
      </c>
      <c r="J1731" s="6">
        <v>486.09974999999997</v>
      </c>
      <c r="K1731" s="6">
        <v>634.83511111111113</v>
      </c>
      <c r="L1731" s="2" t="s">
        <v>44</v>
      </c>
      <c r="M1731" s="2" t="s">
        <v>45</v>
      </c>
      <c r="N1731" s="6">
        <v>0</v>
      </c>
      <c r="O1731" s="6">
        <v>737.11111111111109</v>
      </c>
      <c r="P1731" s="6">
        <v>185.7848888888889</v>
      </c>
      <c r="Q1731" s="6">
        <v>0</v>
      </c>
      <c r="R1731" s="6">
        <v>0</v>
      </c>
      <c r="S1731" s="6">
        <v>0</v>
      </c>
      <c r="T1731" s="6">
        <v>78.466666666666669</v>
      </c>
      <c r="U1731" s="6">
        <v>0</v>
      </c>
      <c r="V1731" s="6">
        <v>112.88888888888889</v>
      </c>
      <c r="W1731" s="6">
        <v>0</v>
      </c>
      <c r="X1731" s="6">
        <v>0</v>
      </c>
      <c r="Y1731" s="6">
        <v>271.25053916591003</v>
      </c>
      <c r="Z1731" s="2">
        <v>6</v>
      </c>
      <c r="AA1731" s="6">
        <v>47.611309105250868</v>
      </c>
      <c r="AB1731" s="2" t="s">
        <v>55</v>
      </c>
      <c r="AC1731" s="2" t="s">
        <v>62</v>
      </c>
      <c r="AD1731" s="2" t="s">
        <v>40</v>
      </c>
      <c r="AE1731" s="2" t="s">
        <v>41</v>
      </c>
      <c r="AF1731" s="2">
        <v>0</v>
      </c>
      <c r="AG1731" s="8">
        <v>0.21236637234687811</v>
      </c>
      <c r="AH1731" s="3">
        <v>293.009765625</v>
      </c>
      <c r="AI1731" s="9">
        <v>0.26995030045509338</v>
      </c>
    </row>
    <row r="1732" spans="1:35" ht="15" x14ac:dyDescent="0.25">
      <c r="A1732" s="2">
        <v>1731</v>
      </c>
      <c r="B1732" s="2">
        <v>43</v>
      </c>
      <c r="C1732" s="2" t="s">
        <v>61</v>
      </c>
      <c r="D1732" s="2" t="s">
        <v>65</v>
      </c>
      <c r="E1732" s="2">
        <v>3</v>
      </c>
      <c r="F1732" s="2">
        <v>2</v>
      </c>
      <c r="G1732" s="2">
        <v>2</v>
      </c>
      <c r="H1732" s="2" t="s">
        <v>52</v>
      </c>
      <c r="I1732" s="2" t="s">
        <v>49</v>
      </c>
      <c r="J1732" s="6">
        <v>863.48500000000001</v>
      </c>
      <c r="K1732" s="6">
        <v>659.75955555555561</v>
      </c>
      <c r="L1732" s="2" t="s">
        <v>73</v>
      </c>
      <c r="M1732" s="2" t="s">
        <v>45</v>
      </c>
      <c r="N1732" s="6">
        <v>0</v>
      </c>
      <c r="O1732" s="6">
        <v>286.6611111111111</v>
      </c>
      <c r="P1732" s="6">
        <v>501.428</v>
      </c>
      <c r="Q1732" s="6">
        <v>0</v>
      </c>
      <c r="R1732" s="6">
        <v>0</v>
      </c>
      <c r="S1732" s="6">
        <v>0</v>
      </c>
      <c r="T1732" s="6">
        <v>333.33333333333331</v>
      </c>
      <c r="U1732" s="6">
        <v>0</v>
      </c>
      <c r="V1732" s="6">
        <v>47.333333333333336</v>
      </c>
      <c r="W1732" s="6">
        <v>0</v>
      </c>
      <c r="X1732" s="6">
        <v>0</v>
      </c>
      <c r="Y1732" s="6">
        <v>725.04417222266613</v>
      </c>
      <c r="Z1732" s="2">
        <v>36</v>
      </c>
      <c r="AA1732" s="6">
        <v>26.212083695205237</v>
      </c>
      <c r="AB1732" s="2" t="s">
        <v>38</v>
      </c>
      <c r="AC1732" s="2" t="s">
        <v>62</v>
      </c>
      <c r="AD1732" s="2" t="s">
        <v>46</v>
      </c>
      <c r="AE1732" s="2" t="s">
        <v>41</v>
      </c>
      <c r="AF1732" s="2">
        <v>1</v>
      </c>
      <c r="AG1732" s="8">
        <v>9.9690273404121399E-2</v>
      </c>
      <c r="AH1732" s="3">
        <v>497.614013671875</v>
      </c>
      <c r="AI1732" s="9">
        <v>0.14610254764556879</v>
      </c>
    </row>
    <row r="1733" spans="1:35" ht="15" x14ac:dyDescent="0.25">
      <c r="A1733" s="2">
        <v>1732</v>
      </c>
      <c r="B1733" s="2">
        <v>43</v>
      </c>
      <c r="C1733" s="2" t="s">
        <v>47</v>
      </c>
      <c r="D1733" s="2" t="s">
        <v>33</v>
      </c>
      <c r="E1733" s="2">
        <v>1</v>
      </c>
      <c r="F1733" s="2">
        <v>1</v>
      </c>
      <c r="G1733" s="2">
        <v>4</v>
      </c>
      <c r="H1733" s="2" t="s">
        <v>43</v>
      </c>
      <c r="I1733" s="2" t="s">
        <v>49</v>
      </c>
      <c r="J1733" s="6">
        <v>1176.885</v>
      </c>
      <c r="K1733" s="6">
        <v>1319.2804444444444</v>
      </c>
      <c r="L1733" s="2" t="s">
        <v>44</v>
      </c>
      <c r="M1733" s="2" t="s">
        <v>45</v>
      </c>
      <c r="N1733" s="6">
        <v>1055.3841236015992</v>
      </c>
      <c r="O1733" s="6">
        <v>3888.8888888888887</v>
      </c>
      <c r="P1733" s="6">
        <v>469.03888888888889</v>
      </c>
      <c r="Q1733" s="6">
        <v>200</v>
      </c>
      <c r="R1733" s="6">
        <v>0</v>
      </c>
      <c r="S1733" s="6">
        <v>0</v>
      </c>
      <c r="T1733" s="6">
        <v>0</v>
      </c>
      <c r="U1733" s="6">
        <v>0</v>
      </c>
      <c r="V1733" s="6">
        <v>45.777777777777779</v>
      </c>
      <c r="W1733" s="6">
        <v>0</v>
      </c>
      <c r="X1733" s="6">
        <v>0</v>
      </c>
      <c r="Y1733" s="6">
        <v>542.9931064062348</v>
      </c>
      <c r="Z1733" s="2">
        <v>48</v>
      </c>
      <c r="AA1733" s="6">
        <v>15.950422287917929</v>
      </c>
      <c r="AB1733" s="2" t="s">
        <v>55</v>
      </c>
      <c r="AC1733" s="2" t="s">
        <v>50</v>
      </c>
      <c r="AD1733" s="2" t="s">
        <v>40</v>
      </c>
      <c r="AE1733" s="2" t="s">
        <v>64</v>
      </c>
      <c r="AF1733" s="2">
        <v>1</v>
      </c>
      <c r="AG1733" s="8">
        <v>5.5152904242277152E-2</v>
      </c>
      <c r="AH1733" s="3">
        <v>605.1861572265625</v>
      </c>
      <c r="AI1733" s="9">
        <v>0.10714440792799</v>
      </c>
    </row>
    <row r="1734" spans="1:35" ht="15" x14ac:dyDescent="0.25">
      <c r="A1734" s="2">
        <v>1733</v>
      </c>
      <c r="B1734" s="2">
        <v>29</v>
      </c>
      <c r="C1734" s="2" t="s">
        <v>61</v>
      </c>
      <c r="D1734" s="2" t="s">
        <v>33</v>
      </c>
      <c r="E1734" s="2">
        <v>2</v>
      </c>
      <c r="F1734" s="2">
        <v>0</v>
      </c>
      <c r="G1734" s="2">
        <v>2</v>
      </c>
      <c r="H1734" s="2" t="s">
        <v>53</v>
      </c>
      <c r="I1734" s="2" t="s">
        <v>49</v>
      </c>
      <c r="J1734" s="6">
        <v>894.24249999999995</v>
      </c>
      <c r="K1734" s="6">
        <v>774.49533333333329</v>
      </c>
      <c r="L1734" s="2" t="s">
        <v>44</v>
      </c>
      <c r="M1734" s="2" t="s">
        <v>51</v>
      </c>
      <c r="N1734" s="6">
        <v>0</v>
      </c>
      <c r="O1734" s="6">
        <v>805.12911111111111</v>
      </c>
      <c r="P1734" s="6">
        <v>284.79022222222221</v>
      </c>
      <c r="Q1734" s="6">
        <v>133.33333333333334</v>
      </c>
      <c r="R1734" s="6">
        <v>0</v>
      </c>
      <c r="S1734" s="6">
        <v>0</v>
      </c>
      <c r="T1734" s="6">
        <v>0</v>
      </c>
      <c r="U1734" s="6">
        <v>0</v>
      </c>
      <c r="V1734" s="6">
        <v>141.33333333333334</v>
      </c>
      <c r="W1734" s="6">
        <v>0</v>
      </c>
      <c r="X1734" s="6">
        <v>0</v>
      </c>
      <c r="Y1734" s="6">
        <v>934.94792717082362</v>
      </c>
      <c r="Z1734" s="2">
        <v>6</v>
      </c>
      <c r="AA1734" s="6">
        <v>164.10693558333051</v>
      </c>
      <c r="AB1734" s="2" t="s">
        <v>55</v>
      </c>
      <c r="AC1734" s="2" t="s">
        <v>39</v>
      </c>
      <c r="AD1734" s="2" t="s">
        <v>63</v>
      </c>
      <c r="AE1734" s="2" t="s">
        <v>41</v>
      </c>
      <c r="AF1734" s="2">
        <v>0</v>
      </c>
      <c r="AG1734" s="8">
        <v>6.7374005913734436E-2</v>
      </c>
      <c r="AH1734" s="3">
        <v>422.17855834960938</v>
      </c>
      <c r="AI1734" s="9">
        <v>7.641495019197464E-2</v>
      </c>
    </row>
    <row r="1735" spans="1:35" x14ac:dyDescent="0.2">
      <c r="A1735" s="2">
        <v>1734</v>
      </c>
      <c r="B1735" s="2">
        <v>29</v>
      </c>
      <c r="C1735" s="2" t="s">
        <v>47</v>
      </c>
      <c r="D1735" s="2" t="s">
        <v>33</v>
      </c>
      <c r="E1735" s="2">
        <v>2</v>
      </c>
      <c r="F1735" s="2">
        <v>1</v>
      </c>
      <c r="G1735" s="2">
        <v>1</v>
      </c>
      <c r="H1735" s="2" t="s">
        <v>52</v>
      </c>
      <c r="I1735" s="2" t="s">
        <v>49</v>
      </c>
      <c r="J1735" s="6">
        <v>56.631749999999997</v>
      </c>
      <c r="K1735" s="6">
        <v>47.823555555555558</v>
      </c>
      <c r="L1735" s="2" t="s">
        <v>36</v>
      </c>
      <c r="M1735" s="2" t="s">
        <v>37</v>
      </c>
      <c r="N1735" s="6">
        <v>0</v>
      </c>
      <c r="O1735" s="6">
        <v>888.88888888888891</v>
      </c>
      <c r="P1735" s="6">
        <v>10.122666666666667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37.111111111111114</v>
      </c>
      <c r="W1735" s="6">
        <v>0</v>
      </c>
      <c r="X1735" s="6">
        <v>0</v>
      </c>
      <c r="Y1735" s="6">
        <v>59.749150465589018</v>
      </c>
      <c r="Z1735" s="2">
        <v>36</v>
      </c>
      <c r="AA1735" s="6">
        <v>2.1600749205669838</v>
      </c>
      <c r="AB1735" s="2" t="s">
        <v>55</v>
      </c>
      <c r="AC1735" s="2" t="s">
        <v>39</v>
      </c>
      <c r="AD1735" s="2" t="s">
        <v>40</v>
      </c>
      <c r="AE1735" s="2" t="s">
        <v>41</v>
      </c>
      <c r="AF1735" s="2" t="s">
        <v>59</v>
      </c>
      <c r="AG1735" s="4" t="s">
        <v>59</v>
      </c>
      <c r="AH1735" s="3" t="s">
        <v>59</v>
      </c>
    </row>
    <row r="1736" spans="1:35" x14ac:dyDescent="0.2">
      <c r="A1736" s="2">
        <v>1735</v>
      </c>
      <c r="B1736" s="2">
        <v>32</v>
      </c>
      <c r="C1736" s="2" t="s">
        <v>61</v>
      </c>
      <c r="D1736" s="2" t="s">
        <v>33</v>
      </c>
      <c r="E1736" s="2">
        <v>3</v>
      </c>
      <c r="F1736" s="2">
        <v>0</v>
      </c>
      <c r="G1736" s="2">
        <v>2</v>
      </c>
      <c r="H1736" s="2" t="s">
        <v>58</v>
      </c>
      <c r="I1736" s="2" t="s">
        <v>35</v>
      </c>
      <c r="J1736" s="6">
        <v>577.91025000000002</v>
      </c>
      <c r="K1736" s="6">
        <v>511.77288888888887</v>
      </c>
      <c r="L1736" s="2" t="s">
        <v>44</v>
      </c>
      <c r="M1736" s="2" t="s">
        <v>45</v>
      </c>
      <c r="N1736" s="6">
        <v>0</v>
      </c>
      <c r="O1736" s="6">
        <v>0</v>
      </c>
      <c r="P1736" s="6">
        <v>364.85555555555555</v>
      </c>
      <c r="Q1736" s="6">
        <v>0</v>
      </c>
      <c r="R1736" s="6">
        <v>0</v>
      </c>
      <c r="S1736" s="6">
        <v>0</v>
      </c>
      <c r="T1736" s="6">
        <v>600</v>
      </c>
      <c r="U1736" s="6">
        <v>0</v>
      </c>
      <c r="V1736" s="6">
        <v>3.7777777777777777</v>
      </c>
      <c r="W1736" s="6">
        <v>0</v>
      </c>
      <c r="X1736" s="6">
        <v>0</v>
      </c>
      <c r="Y1736" s="6">
        <v>407.42464138004738</v>
      </c>
      <c r="Z1736" s="2">
        <v>24</v>
      </c>
      <c r="AA1736" s="6">
        <v>20.340309341148007</v>
      </c>
      <c r="AB1736" s="2" t="s">
        <v>38</v>
      </c>
      <c r="AC1736" s="2" t="s">
        <v>50</v>
      </c>
      <c r="AD1736" s="2" t="s">
        <v>40</v>
      </c>
      <c r="AE1736" s="2" t="s">
        <v>41</v>
      </c>
      <c r="AF1736" s="2" t="s">
        <v>59</v>
      </c>
      <c r="AG1736" s="4" t="s">
        <v>59</v>
      </c>
      <c r="AH1736" s="3" t="s">
        <v>59</v>
      </c>
    </row>
    <row r="1737" spans="1:35" ht="15" x14ac:dyDescent="0.25">
      <c r="A1737" s="2">
        <v>1736</v>
      </c>
      <c r="B1737" s="2">
        <v>22</v>
      </c>
      <c r="C1737" s="2" t="s">
        <v>47</v>
      </c>
      <c r="D1737" s="2" t="s">
        <v>57</v>
      </c>
      <c r="E1737" s="2">
        <v>1</v>
      </c>
      <c r="F1737" s="2">
        <v>0</v>
      </c>
      <c r="G1737" s="2">
        <v>3</v>
      </c>
      <c r="H1737" s="2" t="s">
        <v>43</v>
      </c>
      <c r="I1737" s="2" t="s">
        <v>54</v>
      </c>
      <c r="J1737" s="6">
        <v>1239.1205</v>
      </c>
      <c r="K1737" s="6">
        <v>1341.9659999999999</v>
      </c>
      <c r="L1737" s="2" t="s">
        <v>73</v>
      </c>
      <c r="M1737" s="2" t="s">
        <v>37</v>
      </c>
      <c r="N1737" s="6">
        <v>0</v>
      </c>
      <c r="O1737" s="6">
        <v>1288.8888888888889</v>
      </c>
      <c r="P1737" s="6">
        <v>412.4808888888889</v>
      </c>
      <c r="Q1737" s="6">
        <v>0</v>
      </c>
      <c r="R1737" s="6">
        <v>0</v>
      </c>
      <c r="S1737" s="6">
        <v>0</v>
      </c>
      <c r="T1737" s="6">
        <v>0</v>
      </c>
      <c r="U1737" s="6">
        <v>0</v>
      </c>
      <c r="V1737" s="6">
        <v>180.66666666666666</v>
      </c>
      <c r="W1737" s="6">
        <v>0</v>
      </c>
      <c r="X1737" s="6">
        <v>0</v>
      </c>
      <c r="Y1737" s="6">
        <v>690.80270394771367</v>
      </c>
      <c r="Z1737" s="2">
        <v>60</v>
      </c>
      <c r="AA1737" s="6">
        <v>17.54184832914699</v>
      </c>
      <c r="AB1737" s="2" t="s">
        <v>55</v>
      </c>
      <c r="AC1737" s="2" t="s">
        <v>39</v>
      </c>
      <c r="AD1737" s="2" t="s">
        <v>40</v>
      </c>
      <c r="AE1737" s="2" t="s">
        <v>41</v>
      </c>
      <c r="AF1737" s="2">
        <v>1</v>
      </c>
      <c r="AG1737" s="8">
        <v>5.0312023609876633E-2</v>
      </c>
      <c r="AH1737" s="3">
        <v>563.68658447265625</v>
      </c>
      <c r="AI1737" s="9">
        <v>7.6627641916275024E-2</v>
      </c>
    </row>
    <row r="1738" spans="1:35" ht="15" x14ac:dyDescent="0.25">
      <c r="A1738" s="2">
        <v>1737</v>
      </c>
      <c r="B1738" s="2">
        <v>42</v>
      </c>
      <c r="C1738" s="2" t="s">
        <v>32</v>
      </c>
      <c r="D1738" s="2" t="s">
        <v>33</v>
      </c>
      <c r="E1738" s="2">
        <v>1</v>
      </c>
      <c r="F1738" s="2">
        <v>2</v>
      </c>
      <c r="G1738" s="2">
        <v>3</v>
      </c>
      <c r="H1738" s="2" t="s">
        <v>52</v>
      </c>
      <c r="I1738" s="2" t="s">
        <v>35</v>
      </c>
      <c r="J1738" s="6">
        <v>219.548</v>
      </c>
      <c r="K1738" s="6">
        <v>199.37799999999999</v>
      </c>
      <c r="L1738" s="2" t="s">
        <v>44</v>
      </c>
      <c r="M1738" s="2" t="s">
        <v>37</v>
      </c>
      <c r="N1738" s="6">
        <v>0</v>
      </c>
      <c r="O1738" s="6">
        <v>0</v>
      </c>
      <c r="P1738" s="6">
        <v>70.921111111111117</v>
      </c>
      <c r="Q1738" s="6">
        <v>0</v>
      </c>
      <c r="R1738" s="6">
        <v>0</v>
      </c>
      <c r="S1738" s="6">
        <v>0</v>
      </c>
      <c r="T1738" s="6">
        <v>0</v>
      </c>
      <c r="U1738" s="6">
        <v>0</v>
      </c>
      <c r="V1738" s="6">
        <v>268.44444444444446</v>
      </c>
      <c r="W1738" s="6">
        <v>0</v>
      </c>
      <c r="X1738" s="6">
        <v>0</v>
      </c>
      <c r="Y1738" s="6">
        <v>205.8113949532223</v>
      </c>
      <c r="Z1738" s="2">
        <v>48</v>
      </c>
      <c r="AA1738" s="6">
        <v>6.0457096461062223</v>
      </c>
      <c r="AB1738" s="2" t="s">
        <v>55</v>
      </c>
      <c r="AC1738" s="2" t="s">
        <v>60</v>
      </c>
      <c r="AD1738" s="2" t="s">
        <v>40</v>
      </c>
      <c r="AE1738" s="2" t="s">
        <v>41</v>
      </c>
      <c r="AF1738" s="2">
        <v>0</v>
      </c>
      <c r="AG1738" s="8">
        <v>0.24256415665149689</v>
      </c>
      <c r="AH1738" s="3">
        <v>431.59637451171881</v>
      </c>
      <c r="AI1738" s="9">
        <v>0.44698452949523931</v>
      </c>
    </row>
    <row r="1739" spans="1:35" ht="15" x14ac:dyDescent="0.25">
      <c r="A1739" s="2">
        <v>1738</v>
      </c>
      <c r="B1739" s="2">
        <v>24</v>
      </c>
      <c r="C1739" s="2" t="s">
        <v>47</v>
      </c>
      <c r="D1739" s="2" t="s">
        <v>57</v>
      </c>
      <c r="E1739" s="2">
        <v>1</v>
      </c>
      <c r="F1739" s="2">
        <v>0</v>
      </c>
      <c r="G1739" s="2">
        <v>3</v>
      </c>
      <c r="H1739" s="2" t="s">
        <v>58</v>
      </c>
      <c r="I1739" s="2" t="s">
        <v>35</v>
      </c>
      <c r="J1739" s="6">
        <v>124.91575</v>
      </c>
      <c r="K1739" s="6">
        <v>101.02088888888889</v>
      </c>
      <c r="L1739" s="2" t="s">
        <v>44</v>
      </c>
      <c r="M1739" s="2" t="s">
        <v>45</v>
      </c>
      <c r="N1739" s="6">
        <v>0</v>
      </c>
      <c r="O1739" s="6">
        <v>0</v>
      </c>
      <c r="P1739" s="6">
        <v>25.968888888888888</v>
      </c>
      <c r="Q1739" s="6">
        <v>0</v>
      </c>
      <c r="R1739" s="6">
        <v>0</v>
      </c>
      <c r="S1739" s="6">
        <v>0</v>
      </c>
      <c r="T1739" s="6">
        <v>0</v>
      </c>
      <c r="U1739" s="6">
        <v>0</v>
      </c>
      <c r="V1739" s="6">
        <v>76</v>
      </c>
      <c r="W1739" s="6">
        <v>0</v>
      </c>
      <c r="X1739" s="6">
        <v>0</v>
      </c>
      <c r="Y1739" s="6">
        <v>121.34266286755627</v>
      </c>
      <c r="Z1739" s="2">
        <v>36</v>
      </c>
      <c r="AA1739" s="6">
        <v>4.3868279433693029</v>
      </c>
      <c r="AB1739" s="2" t="s">
        <v>38</v>
      </c>
      <c r="AC1739" s="2" t="s">
        <v>39</v>
      </c>
      <c r="AD1739" s="2" t="s">
        <v>40</v>
      </c>
      <c r="AE1739" s="2" t="s">
        <v>41</v>
      </c>
      <c r="AF1739" s="2">
        <v>0</v>
      </c>
      <c r="AG1739" s="8">
        <v>0.30416354537010187</v>
      </c>
      <c r="AH1739" s="3">
        <v>312.49539184570313</v>
      </c>
      <c r="AI1739" s="9">
        <v>0.48149719834327698</v>
      </c>
    </row>
    <row r="1740" spans="1:35" x14ac:dyDescent="0.2">
      <c r="A1740" s="2">
        <v>1739</v>
      </c>
      <c r="B1740" s="2">
        <v>48</v>
      </c>
      <c r="C1740" s="2" t="s">
        <v>47</v>
      </c>
      <c r="D1740" s="2" t="s">
        <v>57</v>
      </c>
      <c r="E1740" s="2">
        <v>2</v>
      </c>
      <c r="F1740" s="2">
        <v>0</v>
      </c>
      <c r="G1740" s="2">
        <v>4</v>
      </c>
      <c r="H1740" s="2" t="s">
        <v>43</v>
      </c>
      <c r="I1740" s="2" t="s">
        <v>35</v>
      </c>
      <c r="J1740" s="6">
        <v>1337.29025</v>
      </c>
      <c r="K1740" s="6">
        <v>1751.684888888889</v>
      </c>
      <c r="L1740" s="2" t="s">
        <v>44</v>
      </c>
      <c r="M1740" s="2" t="s">
        <v>37</v>
      </c>
      <c r="N1740" s="6">
        <v>0</v>
      </c>
      <c r="O1740" s="6">
        <v>1288.8888888888889</v>
      </c>
      <c r="P1740" s="6">
        <v>431.02777777777777</v>
      </c>
      <c r="Q1740" s="6">
        <v>0</v>
      </c>
      <c r="R1740" s="6">
        <v>0</v>
      </c>
      <c r="S1740" s="6">
        <v>0</v>
      </c>
      <c r="T1740" s="6">
        <v>22.222222222222221</v>
      </c>
      <c r="U1740" s="6">
        <v>0</v>
      </c>
      <c r="V1740" s="6">
        <v>0</v>
      </c>
      <c r="W1740" s="6">
        <v>0</v>
      </c>
      <c r="X1740" s="6">
        <v>0</v>
      </c>
      <c r="Y1740" s="6">
        <v>492.77573073381143</v>
      </c>
      <c r="Z1740" s="2">
        <v>60</v>
      </c>
      <c r="AA1740" s="6">
        <v>12.513264756229688</v>
      </c>
      <c r="AB1740" s="2" t="s">
        <v>55</v>
      </c>
      <c r="AC1740" s="2" t="s">
        <v>50</v>
      </c>
      <c r="AD1740" s="2" t="s">
        <v>77</v>
      </c>
      <c r="AE1740" s="2" t="s">
        <v>41</v>
      </c>
      <c r="AF1740" s="2" t="s">
        <v>59</v>
      </c>
      <c r="AG1740" s="4" t="s">
        <v>59</v>
      </c>
      <c r="AH1740" s="3" t="s">
        <v>59</v>
      </c>
    </row>
    <row r="1741" spans="1:35" x14ac:dyDescent="0.2">
      <c r="A1741" s="2">
        <v>1740</v>
      </c>
      <c r="B1741" s="2">
        <v>61</v>
      </c>
      <c r="C1741" s="2" t="s">
        <v>32</v>
      </c>
      <c r="D1741" s="2" t="s">
        <v>57</v>
      </c>
      <c r="E1741" s="2">
        <v>0</v>
      </c>
      <c r="F1741" s="2">
        <v>2</v>
      </c>
      <c r="G1741" s="2">
        <v>3</v>
      </c>
      <c r="H1741" s="2" t="s">
        <v>34</v>
      </c>
      <c r="I1741" s="2" t="s">
        <v>35</v>
      </c>
      <c r="J1741" s="6">
        <v>1263.2565</v>
      </c>
      <c r="K1741" s="6">
        <v>611.69533333333334</v>
      </c>
      <c r="L1741" s="2" t="s">
        <v>44</v>
      </c>
      <c r="M1741" s="2" t="s">
        <v>51</v>
      </c>
      <c r="N1741" s="6">
        <v>0</v>
      </c>
      <c r="O1741" s="6">
        <v>0</v>
      </c>
      <c r="P1741" s="6">
        <v>186.47688888888888</v>
      </c>
      <c r="Q1741" s="6">
        <v>0</v>
      </c>
      <c r="R1741" s="6">
        <v>0</v>
      </c>
      <c r="S1741" s="6">
        <v>0</v>
      </c>
      <c r="T1741" s="6">
        <v>0</v>
      </c>
      <c r="U1741" s="6">
        <v>0</v>
      </c>
      <c r="V1741" s="6">
        <v>162.88888888888889</v>
      </c>
      <c r="W1741" s="6">
        <v>0</v>
      </c>
      <c r="X1741" s="6">
        <v>0</v>
      </c>
      <c r="Y1741" s="6">
        <v>2260.9688444186654</v>
      </c>
      <c r="Z1741" s="2">
        <v>24</v>
      </c>
      <c r="AA1741" s="6">
        <v>112.87683913863974</v>
      </c>
      <c r="AB1741" s="2" t="s">
        <v>55</v>
      </c>
      <c r="AC1741" s="2" t="s">
        <v>39</v>
      </c>
      <c r="AD1741" s="2" t="s">
        <v>46</v>
      </c>
      <c r="AE1741" s="2" t="s">
        <v>67</v>
      </c>
      <c r="AF1741" s="2" t="s">
        <v>59</v>
      </c>
      <c r="AG1741" s="4" t="s">
        <v>59</v>
      </c>
      <c r="AH1741" s="3" t="s">
        <v>59</v>
      </c>
    </row>
    <row r="1742" spans="1:35" ht="15" x14ac:dyDescent="0.25">
      <c r="A1742" s="2">
        <v>1741</v>
      </c>
      <c r="B1742" s="2">
        <v>27</v>
      </c>
      <c r="C1742" s="2" t="s">
        <v>61</v>
      </c>
      <c r="D1742" s="2" t="s">
        <v>57</v>
      </c>
      <c r="E1742" s="2">
        <v>1</v>
      </c>
      <c r="F1742" s="2">
        <v>0</v>
      </c>
      <c r="G1742" s="2">
        <v>4</v>
      </c>
      <c r="H1742" s="2" t="s">
        <v>43</v>
      </c>
      <c r="I1742" s="2" t="s">
        <v>49</v>
      </c>
      <c r="J1742" s="6">
        <v>539.35649999999998</v>
      </c>
      <c r="K1742" s="6">
        <v>461.75755555555554</v>
      </c>
      <c r="L1742" s="2" t="s">
        <v>44</v>
      </c>
      <c r="M1742" s="2" t="s">
        <v>37</v>
      </c>
      <c r="N1742" s="6">
        <v>0</v>
      </c>
      <c r="O1742" s="6">
        <v>0</v>
      </c>
      <c r="P1742" s="6">
        <v>182.20288888888888</v>
      </c>
      <c r="Q1742" s="6">
        <v>0</v>
      </c>
      <c r="R1742" s="6">
        <v>0</v>
      </c>
      <c r="S1742" s="6">
        <v>0</v>
      </c>
      <c r="T1742" s="6">
        <v>0</v>
      </c>
      <c r="U1742" s="6">
        <v>0</v>
      </c>
      <c r="V1742" s="6">
        <v>46.444444444444443</v>
      </c>
      <c r="W1742" s="6">
        <v>0</v>
      </c>
      <c r="X1742" s="6">
        <v>0</v>
      </c>
      <c r="Y1742" s="6">
        <v>440.480631828458</v>
      </c>
      <c r="Z1742" s="2">
        <v>24</v>
      </c>
      <c r="AA1742" s="6">
        <v>21.990599978997565</v>
      </c>
      <c r="AB1742" s="2" t="s">
        <v>55</v>
      </c>
      <c r="AC1742" s="2" t="s">
        <v>50</v>
      </c>
      <c r="AD1742" s="2" t="s">
        <v>46</v>
      </c>
      <c r="AE1742" s="2" t="s">
        <v>41</v>
      </c>
      <c r="AF1742" s="2">
        <v>1</v>
      </c>
      <c r="AG1742" s="8">
        <v>0.15847210586071009</v>
      </c>
      <c r="AH1742" s="3">
        <v>397.6669921875</v>
      </c>
      <c r="AI1742" s="9">
        <v>0.26555275917053223</v>
      </c>
    </row>
    <row r="1743" spans="1:35" x14ac:dyDescent="0.2">
      <c r="A1743" s="2">
        <v>1742</v>
      </c>
      <c r="B1743" s="2">
        <v>29</v>
      </c>
      <c r="C1743" s="2" t="s">
        <v>47</v>
      </c>
      <c r="D1743" s="2" t="s">
        <v>57</v>
      </c>
      <c r="E1743" s="2">
        <v>2</v>
      </c>
      <c r="F1743" s="2">
        <v>0</v>
      </c>
      <c r="G1743" s="2">
        <v>3</v>
      </c>
      <c r="H1743" s="2" t="s">
        <v>34</v>
      </c>
      <c r="I1743" s="2" t="s">
        <v>35</v>
      </c>
      <c r="J1743" s="6">
        <v>97.445999999999998</v>
      </c>
      <c r="K1743" s="6">
        <v>104.01755555555556</v>
      </c>
      <c r="L1743" s="2" t="s">
        <v>44</v>
      </c>
      <c r="M1743" s="2" t="s">
        <v>45</v>
      </c>
      <c r="N1743" s="6">
        <v>0</v>
      </c>
      <c r="O1743" s="6">
        <v>0</v>
      </c>
      <c r="P1743" s="6">
        <v>43.584000000000003</v>
      </c>
      <c r="Q1743" s="6">
        <v>0</v>
      </c>
      <c r="R1743" s="6">
        <v>0</v>
      </c>
      <c r="S1743" s="6">
        <v>0</v>
      </c>
      <c r="T1743" s="6">
        <v>0</v>
      </c>
      <c r="U1743" s="6">
        <v>0</v>
      </c>
      <c r="V1743" s="6">
        <v>43.777777777777779</v>
      </c>
      <c r="W1743" s="6">
        <v>0</v>
      </c>
      <c r="X1743" s="6">
        <v>0</v>
      </c>
      <c r="Y1743" s="6">
        <v>69.244834549104112</v>
      </c>
      <c r="Z1743" s="2">
        <v>24</v>
      </c>
      <c r="AA1743" s="6">
        <v>3.4569861808912341</v>
      </c>
      <c r="AB1743" s="2" t="s">
        <v>55</v>
      </c>
      <c r="AC1743" s="2" t="s">
        <v>50</v>
      </c>
      <c r="AD1743" s="2" t="s">
        <v>40</v>
      </c>
      <c r="AE1743" s="2" t="s">
        <v>41</v>
      </c>
      <c r="AF1743" s="2" t="s">
        <v>59</v>
      </c>
      <c r="AG1743" s="4" t="s">
        <v>59</v>
      </c>
      <c r="AH1743" s="3" t="s">
        <v>59</v>
      </c>
    </row>
    <row r="1744" spans="1:35" x14ac:dyDescent="0.2">
      <c r="A1744" s="2">
        <v>1743</v>
      </c>
      <c r="B1744" s="2">
        <v>37</v>
      </c>
      <c r="C1744" s="2" t="s">
        <v>61</v>
      </c>
      <c r="D1744" s="2" t="s">
        <v>33</v>
      </c>
      <c r="E1744" s="2">
        <v>1</v>
      </c>
      <c r="F1744" s="2">
        <v>2</v>
      </c>
      <c r="G1744" s="2">
        <v>3</v>
      </c>
      <c r="H1744" s="2" t="s">
        <v>34</v>
      </c>
      <c r="I1744" s="2" t="s">
        <v>49</v>
      </c>
      <c r="J1744" s="6">
        <v>328.93425000000002</v>
      </c>
      <c r="K1744" s="6">
        <v>206.74711111111111</v>
      </c>
      <c r="L1744" s="2" t="s">
        <v>44</v>
      </c>
      <c r="M1744" s="2" t="s">
        <v>45</v>
      </c>
      <c r="N1744" s="6">
        <v>0</v>
      </c>
      <c r="O1744" s="6">
        <v>0</v>
      </c>
      <c r="P1744" s="6">
        <v>105.44977777777778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47.555555555555557</v>
      </c>
      <c r="W1744" s="6">
        <v>0</v>
      </c>
      <c r="X1744" s="6">
        <v>0</v>
      </c>
      <c r="Y1744" s="6">
        <v>333.19727456094716</v>
      </c>
      <c r="Z1744" s="2">
        <v>36</v>
      </c>
      <c r="AA1744" s="6">
        <v>12.045879661416844</v>
      </c>
      <c r="AB1744" s="2" t="s">
        <v>38</v>
      </c>
      <c r="AC1744" s="2" t="s">
        <v>50</v>
      </c>
      <c r="AD1744" s="2" t="s">
        <v>46</v>
      </c>
      <c r="AE1744" s="2" t="s">
        <v>41</v>
      </c>
      <c r="AF1744" s="2" t="s">
        <v>59</v>
      </c>
      <c r="AG1744" s="4" t="s">
        <v>59</v>
      </c>
      <c r="AH1744" s="3" t="s">
        <v>59</v>
      </c>
    </row>
    <row r="1745" spans="1:35" x14ac:dyDescent="0.2">
      <c r="A1745" s="2">
        <v>1744</v>
      </c>
      <c r="B1745" s="2">
        <v>27</v>
      </c>
      <c r="C1745" s="2" t="s">
        <v>61</v>
      </c>
      <c r="D1745" s="2" t="s">
        <v>33</v>
      </c>
      <c r="E1745" s="2">
        <v>2</v>
      </c>
      <c r="F1745" s="2">
        <v>0</v>
      </c>
      <c r="G1745" s="2">
        <v>2</v>
      </c>
      <c r="H1745" s="2" t="s">
        <v>58</v>
      </c>
      <c r="I1745" s="2" t="s">
        <v>35</v>
      </c>
      <c r="J1745" s="6">
        <v>513.18674999999996</v>
      </c>
      <c r="K1745" s="6">
        <v>358.12711111111111</v>
      </c>
      <c r="L1745" s="2" t="s">
        <v>36</v>
      </c>
      <c r="M1745" s="2" t="s">
        <v>45</v>
      </c>
      <c r="N1745" s="6">
        <v>0</v>
      </c>
      <c r="O1745" s="6">
        <v>0</v>
      </c>
      <c r="P1745" s="6">
        <v>243.91466666666668</v>
      </c>
      <c r="Q1745" s="6">
        <v>0</v>
      </c>
      <c r="R1745" s="6">
        <v>0</v>
      </c>
      <c r="S1745" s="6">
        <v>0</v>
      </c>
      <c r="T1745" s="6">
        <v>0</v>
      </c>
      <c r="U1745" s="6">
        <v>0</v>
      </c>
      <c r="V1745" s="6">
        <v>162.88888888888889</v>
      </c>
      <c r="W1745" s="6">
        <v>0</v>
      </c>
      <c r="X1745" s="6">
        <v>0</v>
      </c>
      <c r="Y1745" s="6">
        <v>336.27623645274991</v>
      </c>
      <c r="Z1745" s="2">
        <v>36</v>
      </c>
      <c r="AA1745" s="6">
        <v>12.15719150956931</v>
      </c>
      <c r="AB1745" s="2" t="s">
        <v>38</v>
      </c>
      <c r="AC1745" s="2" t="s">
        <v>60</v>
      </c>
      <c r="AD1745" s="2" t="s">
        <v>40</v>
      </c>
      <c r="AE1745" s="2" t="s">
        <v>41</v>
      </c>
      <c r="AF1745" s="2" t="s">
        <v>59</v>
      </c>
      <c r="AG1745" s="4" t="s">
        <v>59</v>
      </c>
      <c r="AH1745" s="3" t="s">
        <v>59</v>
      </c>
    </row>
    <row r="1746" spans="1:35" x14ac:dyDescent="0.2">
      <c r="A1746" s="2">
        <v>1745</v>
      </c>
      <c r="B1746" s="2">
        <v>42</v>
      </c>
      <c r="C1746" s="2" t="s">
        <v>47</v>
      </c>
      <c r="D1746" s="2" t="s">
        <v>57</v>
      </c>
      <c r="E1746" s="2">
        <v>0</v>
      </c>
      <c r="F1746" s="2">
        <v>1</v>
      </c>
      <c r="G1746" s="2">
        <v>2</v>
      </c>
      <c r="H1746" s="2" t="s">
        <v>53</v>
      </c>
      <c r="I1746" s="2" t="s">
        <v>49</v>
      </c>
      <c r="J1746" s="6">
        <v>59.884999999999998</v>
      </c>
      <c r="K1746" s="6">
        <v>78.581111111111113</v>
      </c>
      <c r="L1746" s="2" t="s">
        <v>44</v>
      </c>
      <c r="M1746" s="2" t="s">
        <v>37</v>
      </c>
      <c r="N1746" s="6">
        <v>0</v>
      </c>
      <c r="O1746" s="6">
        <v>0</v>
      </c>
      <c r="P1746" s="6">
        <v>35.412444444444446</v>
      </c>
      <c r="Q1746" s="6">
        <v>0</v>
      </c>
      <c r="R1746" s="6">
        <v>0</v>
      </c>
      <c r="S1746" s="6">
        <v>0</v>
      </c>
      <c r="T1746" s="6">
        <v>0</v>
      </c>
      <c r="U1746" s="6">
        <v>0</v>
      </c>
      <c r="V1746" s="6">
        <v>100.66666666666667</v>
      </c>
      <c r="W1746" s="6">
        <v>0</v>
      </c>
      <c r="X1746" s="6">
        <v>0</v>
      </c>
      <c r="Y1746" s="6">
        <v>35.775291280128847</v>
      </c>
      <c r="Z1746" s="2">
        <v>48</v>
      </c>
      <c r="AA1746" s="6">
        <v>1.0508991673356738</v>
      </c>
      <c r="AB1746" s="2" t="s">
        <v>38</v>
      </c>
      <c r="AC1746" s="2" t="s">
        <v>50</v>
      </c>
      <c r="AD1746" s="2" t="s">
        <v>40</v>
      </c>
      <c r="AE1746" s="2" t="s">
        <v>64</v>
      </c>
      <c r="AF1746" s="2" t="s">
        <v>59</v>
      </c>
      <c r="AG1746" s="4" t="s">
        <v>59</v>
      </c>
      <c r="AH1746" s="3" t="s">
        <v>59</v>
      </c>
    </row>
    <row r="1747" spans="1:35" ht="15" x14ac:dyDescent="0.25">
      <c r="A1747" s="2">
        <v>1746</v>
      </c>
      <c r="B1747" s="2">
        <v>30</v>
      </c>
      <c r="C1747" s="2" t="s">
        <v>47</v>
      </c>
      <c r="D1747" s="2" t="s">
        <v>33</v>
      </c>
      <c r="E1747" s="2">
        <v>1</v>
      </c>
      <c r="F1747" s="2">
        <v>1</v>
      </c>
      <c r="G1747" s="2">
        <v>3</v>
      </c>
      <c r="H1747" s="2" t="s">
        <v>48</v>
      </c>
      <c r="I1747" s="2" t="s">
        <v>49</v>
      </c>
      <c r="J1747" s="6">
        <v>1283.5527500000001</v>
      </c>
      <c r="K1747" s="6">
        <v>1144.2862222222222</v>
      </c>
      <c r="L1747" s="2" t="s">
        <v>36</v>
      </c>
      <c r="M1747" s="2" t="s">
        <v>45</v>
      </c>
      <c r="N1747" s="6">
        <v>0</v>
      </c>
      <c r="O1747" s="6">
        <v>0</v>
      </c>
      <c r="P1747" s="6">
        <v>689.67644444444443</v>
      </c>
      <c r="Q1747" s="6">
        <v>0</v>
      </c>
      <c r="R1747" s="6">
        <v>0</v>
      </c>
      <c r="S1747" s="6">
        <v>0</v>
      </c>
      <c r="T1747" s="6">
        <v>600</v>
      </c>
      <c r="U1747" s="6">
        <v>0</v>
      </c>
      <c r="V1747" s="6">
        <v>774.66666666666663</v>
      </c>
      <c r="W1747" s="6">
        <v>0</v>
      </c>
      <c r="X1747" s="6">
        <v>0</v>
      </c>
      <c r="Y1747" s="6">
        <v>753.92252792426643</v>
      </c>
      <c r="Z1747" s="2">
        <v>36</v>
      </c>
      <c r="AA1747" s="6">
        <v>27.256105432956389</v>
      </c>
      <c r="AB1747" s="2" t="s">
        <v>55</v>
      </c>
      <c r="AC1747" s="2" t="s">
        <v>39</v>
      </c>
      <c r="AD1747" s="2" t="s">
        <v>40</v>
      </c>
      <c r="AE1747" s="2" t="s">
        <v>41</v>
      </c>
      <c r="AF1747" s="2">
        <v>1</v>
      </c>
      <c r="AG1747" s="8">
        <v>5.4019447416067123E-2</v>
      </c>
      <c r="AH1747" s="3">
        <v>527.745849609375</v>
      </c>
      <c r="AI1747" s="9">
        <v>7.5769826769828796E-2</v>
      </c>
    </row>
    <row r="1748" spans="1:35" ht="15" x14ac:dyDescent="0.25">
      <c r="A1748" s="2">
        <v>1747</v>
      </c>
      <c r="B1748" s="2">
        <v>43</v>
      </c>
      <c r="C1748" s="2" t="s">
        <v>61</v>
      </c>
      <c r="D1748" s="2" t="s">
        <v>57</v>
      </c>
      <c r="E1748" s="2">
        <v>0</v>
      </c>
      <c r="F1748" s="2">
        <v>1</v>
      </c>
      <c r="G1748" s="2">
        <v>3</v>
      </c>
      <c r="H1748" s="2" t="s">
        <v>53</v>
      </c>
      <c r="I1748" s="2" t="s">
        <v>49</v>
      </c>
      <c r="J1748" s="6">
        <v>395.73424999999997</v>
      </c>
      <c r="K1748" s="6">
        <v>240.30577777777779</v>
      </c>
      <c r="L1748" s="2" t="s">
        <v>36</v>
      </c>
      <c r="M1748" s="2" t="s">
        <v>37</v>
      </c>
      <c r="N1748" s="6">
        <v>0</v>
      </c>
      <c r="O1748" s="6">
        <v>0</v>
      </c>
      <c r="P1748" s="6">
        <v>151.15822222222224</v>
      </c>
      <c r="Q1748" s="6">
        <v>0</v>
      </c>
      <c r="R1748" s="6">
        <v>0</v>
      </c>
      <c r="S1748" s="6">
        <v>0</v>
      </c>
      <c r="T1748" s="6">
        <v>0</v>
      </c>
      <c r="U1748" s="6">
        <v>0</v>
      </c>
      <c r="V1748" s="6">
        <v>131.33333333333334</v>
      </c>
      <c r="W1748" s="6">
        <v>0</v>
      </c>
      <c r="X1748" s="6">
        <v>0</v>
      </c>
      <c r="Y1748" s="6">
        <v>396.40185064835828</v>
      </c>
      <c r="Z1748" s="2">
        <v>36</v>
      </c>
      <c r="AA1748" s="6">
        <v>14.33087649580888</v>
      </c>
      <c r="AB1748" s="2" t="s">
        <v>55</v>
      </c>
      <c r="AC1748" s="2" t="s">
        <v>50</v>
      </c>
      <c r="AD1748" s="2" t="s">
        <v>77</v>
      </c>
      <c r="AE1748" s="2" t="s">
        <v>64</v>
      </c>
      <c r="AF1748" s="2">
        <v>0</v>
      </c>
      <c r="AG1748" s="8">
        <v>0.18436010181903839</v>
      </c>
      <c r="AH1748" s="3">
        <v>421.95697021484381</v>
      </c>
      <c r="AI1748" s="9">
        <v>0.32552388310432429</v>
      </c>
    </row>
    <row r="1749" spans="1:35" x14ac:dyDescent="0.2">
      <c r="A1749" s="2">
        <v>1748</v>
      </c>
      <c r="B1749" s="2">
        <v>64</v>
      </c>
      <c r="C1749" s="2" t="s">
        <v>32</v>
      </c>
      <c r="D1749" s="2" t="s">
        <v>42</v>
      </c>
      <c r="E1749" s="2">
        <v>0</v>
      </c>
      <c r="F1749" s="2">
        <v>1</v>
      </c>
      <c r="G1749" s="2">
        <v>4</v>
      </c>
      <c r="H1749" s="2" t="s">
        <v>43</v>
      </c>
      <c r="I1749" s="2" t="s">
        <v>35</v>
      </c>
      <c r="J1749" s="6">
        <v>1860.71</v>
      </c>
      <c r="K1749" s="6">
        <v>2309.7744444444443</v>
      </c>
      <c r="L1749" s="2" t="s">
        <v>36</v>
      </c>
      <c r="M1749" s="2" t="s">
        <v>37</v>
      </c>
      <c r="N1749" s="6">
        <v>0</v>
      </c>
      <c r="O1749" s="6">
        <v>486.22222222222223</v>
      </c>
      <c r="P1749" s="6">
        <v>518.84933333333333</v>
      </c>
      <c r="Q1749" s="6">
        <v>0</v>
      </c>
      <c r="R1749" s="6">
        <v>0</v>
      </c>
      <c r="S1749" s="6">
        <v>0</v>
      </c>
      <c r="T1749" s="6">
        <v>690.66666666666663</v>
      </c>
      <c r="U1749" s="6">
        <v>0</v>
      </c>
      <c r="V1749" s="6">
        <v>225.33333333333334</v>
      </c>
      <c r="W1749" s="6">
        <v>0</v>
      </c>
      <c r="X1749" s="6">
        <v>0</v>
      </c>
      <c r="Y1749" s="6">
        <v>1116.5268795002839</v>
      </c>
      <c r="Z1749" s="2">
        <v>36</v>
      </c>
      <c r="AA1749" s="6">
        <v>40.365121374177221</v>
      </c>
      <c r="AB1749" s="2" t="s">
        <v>55</v>
      </c>
      <c r="AC1749" s="2" t="s">
        <v>39</v>
      </c>
      <c r="AD1749" s="2" t="s">
        <v>40</v>
      </c>
      <c r="AE1749" s="2" t="s">
        <v>70</v>
      </c>
      <c r="AF1749" s="2" t="s">
        <v>59</v>
      </c>
      <c r="AG1749" s="4" t="s">
        <v>59</v>
      </c>
      <c r="AH1749" s="3" t="s">
        <v>59</v>
      </c>
    </row>
    <row r="1750" spans="1:35" x14ac:dyDescent="0.2">
      <c r="A1750" s="2">
        <v>1749</v>
      </c>
      <c r="B1750" s="2">
        <v>47</v>
      </c>
      <c r="C1750" s="2" t="s">
        <v>47</v>
      </c>
      <c r="D1750" s="2" t="s">
        <v>65</v>
      </c>
      <c r="E1750" s="2">
        <v>2</v>
      </c>
      <c r="F1750" s="2">
        <v>0</v>
      </c>
      <c r="G1750" s="2">
        <v>3</v>
      </c>
      <c r="H1750" s="2" t="s">
        <v>43</v>
      </c>
      <c r="I1750" s="2" t="s">
        <v>35</v>
      </c>
      <c r="J1750" s="6">
        <v>863.01400000000001</v>
      </c>
      <c r="K1750" s="6">
        <v>1056.5257777777779</v>
      </c>
      <c r="L1750" s="2" t="s">
        <v>44</v>
      </c>
      <c r="M1750" s="2" t="s">
        <v>45</v>
      </c>
      <c r="N1750" s="6">
        <v>0</v>
      </c>
      <c r="O1750" s="6">
        <v>0</v>
      </c>
      <c r="P1750" s="6">
        <v>425.79222222222222</v>
      </c>
      <c r="Q1750" s="6">
        <v>0</v>
      </c>
      <c r="R1750" s="6">
        <v>0</v>
      </c>
      <c r="S1750" s="6">
        <v>0</v>
      </c>
      <c r="T1750" s="6">
        <v>252.42955555555557</v>
      </c>
      <c r="U1750" s="6">
        <v>0</v>
      </c>
      <c r="V1750" s="6">
        <v>268.44444444444446</v>
      </c>
      <c r="W1750" s="6">
        <v>0</v>
      </c>
      <c r="X1750" s="6">
        <v>44.444444444444443</v>
      </c>
      <c r="Y1750" s="6">
        <v>309.24283396982469</v>
      </c>
      <c r="Z1750" s="2">
        <v>36</v>
      </c>
      <c r="AA1750" s="6">
        <v>11.179869250324961</v>
      </c>
      <c r="AB1750" s="2" t="s">
        <v>55</v>
      </c>
      <c r="AC1750" s="2" t="s">
        <v>50</v>
      </c>
      <c r="AD1750" s="2" t="s">
        <v>63</v>
      </c>
      <c r="AE1750" s="2" t="s">
        <v>41</v>
      </c>
      <c r="AF1750" s="2" t="s">
        <v>59</v>
      </c>
      <c r="AG1750" s="4" t="s">
        <v>59</v>
      </c>
      <c r="AH1750" s="3" t="s">
        <v>59</v>
      </c>
    </row>
    <row r="1751" spans="1:35" ht="15" x14ac:dyDescent="0.25">
      <c r="A1751" s="2">
        <v>1750</v>
      </c>
      <c r="B1751" s="2">
        <v>32</v>
      </c>
      <c r="C1751" s="2" t="s">
        <v>61</v>
      </c>
      <c r="D1751" s="2" t="s">
        <v>57</v>
      </c>
      <c r="E1751" s="2">
        <v>0</v>
      </c>
      <c r="F1751" s="2">
        <v>1</v>
      </c>
      <c r="G1751" s="2">
        <v>2</v>
      </c>
      <c r="H1751" s="2" t="s">
        <v>58</v>
      </c>
      <c r="I1751" s="2" t="s">
        <v>49</v>
      </c>
      <c r="J1751" s="6">
        <v>207.16149999999999</v>
      </c>
      <c r="K1751" s="6">
        <v>105.89933333333333</v>
      </c>
      <c r="L1751" s="2" t="s">
        <v>44</v>
      </c>
      <c r="M1751" s="2" t="s">
        <v>51</v>
      </c>
      <c r="N1751" s="6">
        <v>0</v>
      </c>
      <c r="O1751" s="6">
        <v>0</v>
      </c>
      <c r="P1751" s="6">
        <v>55.45088888888889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10.888888888888889</v>
      </c>
      <c r="W1751" s="6">
        <v>0</v>
      </c>
      <c r="X1751" s="6">
        <v>0</v>
      </c>
      <c r="Y1751" s="6">
        <v>244.03497344352061</v>
      </c>
      <c r="Z1751" s="2">
        <v>36</v>
      </c>
      <c r="AA1751" s="6">
        <v>8.8224488845271178</v>
      </c>
      <c r="AB1751" s="2" t="s">
        <v>55</v>
      </c>
      <c r="AC1751" s="2" t="s">
        <v>50</v>
      </c>
      <c r="AD1751" s="2" t="s">
        <v>46</v>
      </c>
      <c r="AE1751" s="2" t="s">
        <v>41</v>
      </c>
      <c r="AF1751" s="2">
        <v>0</v>
      </c>
      <c r="AG1751" s="8">
        <v>0.27236127853393549</v>
      </c>
      <c r="AH1751" s="3">
        <v>321.7279052734375</v>
      </c>
      <c r="AI1751" s="9">
        <v>0.41248878836631769</v>
      </c>
    </row>
    <row r="1752" spans="1:35" x14ac:dyDescent="0.2">
      <c r="A1752" s="2">
        <v>1751</v>
      </c>
      <c r="B1752" s="2">
        <v>30</v>
      </c>
      <c r="C1752" s="2" t="s">
        <v>47</v>
      </c>
      <c r="D1752" s="2" t="s">
        <v>42</v>
      </c>
      <c r="E1752" s="2">
        <v>0</v>
      </c>
      <c r="F1752" s="2">
        <v>1</v>
      </c>
      <c r="G1752" s="2">
        <v>3</v>
      </c>
      <c r="H1752" s="2" t="s">
        <v>48</v>
      </c>
      <c r="I1752" s="2" t="s">
        <v>49</v>
      </c>
      <c r="J1752" s="6">
        <v>1429.5195000000001</v>
      </c>
      <c r="K1752" s="6">
        <v>1569.2662222222223</v>
      </c>
      <c r="L1752" s="2" t="s">
        <v>44</v>
      </c>
      <c r="M1752" s="2" t="s">
        <v>45</v>
      </c>
      <c r="N1752" s="6">
        <v>0</v>
      </c>
      <c r="O1752" s="6">
        <v>0</v>
      </c>
      <c r="P1752" s="6">
        <v>310.99844444444443</v>
      </c>
      <c r="Q1752" s="6">
        <v>0</v>
      </c>
      <c r="R1752" s="6">
        <v>0</v>
      </c>
      <c r="S1752" s="6">
        <v>0</v>
      </c>
      <c r="T1752" s="6">
        <v>44.444444444444443</v>
      </c>
      <c r="U1752" s="6">
        <v>0</v>
      </c>
      <c r="V1752" s="6">
        <v>224.22222222222223</v>
      </c>
      <c r="W1752" s="6">
        <v>0</v>
      </c>
      <c r="X1752" s="6">
        <v>0</v>
      </c>
      <c r="Y1752" s="6">
        <v>749.44966933291528</v>
      </c>
      <c r="Z1752" s="2">
        <v>48</v>
      </c>
      <c r="AA1752" s="6">
        <v>22.015083742991685</v>
      </c>
      <c r="AB1752" s="2" t="s">
        <v>55</v>
      </c>
      <c r="AC1752" s="2" t="s">
        <v>50</v>
      </c>
      <c r="AD1752" s="2" t="s">
        <v>40</v>
      </c>
      <c r="AE1752" s="2" t="s">
        <v>41</v>
      </c>
      <c r="AF1752" s="2" t="s">
        <v>59</v>
      </c>
      <c r="AG1752" s="4" t="s">
        <v>59</v>
      </c>
      <c r="AH1752" s="3" t="s">
        <v>59</v>
      </c>
    </row>
    <row r="1753" spans="1:35" x14ac:dyDescent="0.2">
      <c r="A1753" s="2">
        <v>1752</v>
      </c>
      <c r="B1753" s="2">
        <v>24</v>
      </c>
      <c r="C1753" s="2" t="s">
        <v>47</v>
      </c>
      <c r="D1753" s="2" t="s">
        <v>33</v>
      </c>
      <c r="E1753" s="2">
        <v>1</v>
      </c>
      <c r="F1753" s="2">
        <v>0</v>
      </c>
      <c r="G1753" s="2">
        <v>2</v>
      </c>
      <c r="H1753" s="2" t="s">
        <v>58</v>
      </c>
      <c r="I1753" s="2" t="s">
        <v>49</v>
      </c>
      <c r="J1753" s="6">
        <v>196.30199999999999</v>
      </c>
      <c r="K1753" s="6">
        <v>90.789111111111112</v>
      </c>
      <c r="L1753" s="2" t="s">
        <v>44</v>
      </c>
      <c r="M1753" s="2" t="s">
        <v>37</v>
      </c>
      <c r="N1753" s="6">
        <v>0</v>
      </c>
      <c r="O1753" s="6">
        <v>0</v>
      </c>
      <c r="P1753" s="6">
        <v>12.582888888888888</v>
      </c>
      <c r="Q1753" s="6">
        <v>0</v>
      </c>
      <c r="R1753" s="6">
        <v>0</v>
      </c>
      <c r="S1753" s="6">
        <v>0</v>
      </c>
      <c r="T1753" s="6">
        <v>0</v>
      </c>
      <c r="U1753" s="6">
        <v>0</v>
      </c>
      <c r="V1753" s="6">
        <v>248</v>
      </c>
      <c r="W1753" s="6">
        <v>0</v>
      </c>
      <c r="X1753" s="6">
        <v>0</v>
      </c>
      <c r="Y1753" s="6">
        <v>194.34695379741595</v>
      </c>
      <c r="Z1753" s="2">
        <v>36</v>
      </c>
      <c r="AA1753" s="6">
        <v>7.0261079448847363</v>
      </c>
      <c r="AB1753" s="2" t="s">
        <v>38</v>
      </c>
      <c r="AC1753" s="2" t="s">
        <v>50</v>
      </c>
      <c r="AD1753" s="2" t="s">
        <v>46</v>
      </c>
      <c r="AE1753" s="2" t="s">
        <v>41</v>
      </c>
      <c r="AF1753" s="2" t="s">
        <v>59</v>
      </c>
      <c r="AG1753" s="4" t="s">
        <v>59</v>
      </c>
      <c r="AH1753" s="3" t="s">
        <v>59</v>
      </c>
    </row>
    <row r="1754" spans="1:35" ht="15" x14ac:dyDescent="0.25">
      <c r="A1754" s="2">
        <v>1753</v>
      </c>
      <c r="B1754" s="2">
        <v>28</v>
      </c>
      <c r="C1754" s="2" t="s">
        <v>47</v>
      </c>
      <c r="D1754" s="2" t="s">
        <v>57</v>
      </c>
      <c r="E1754" s="2">
        <v>2</v>
      </c>
      <c r="F1754" s="2">
        <v>0</v>
      </c>
      <c r="G1754" s="2">
        <v>2</v>
      </c>
      <c r="H1754" s="2" t="s">
        <v>34</v>
      </c>
      <c r="I1754" s="2" t="s">
        <v>49</v>
      </c>
      <c r="J1754" s="6">
        <v>332.42750000000001</v>
      </c>
      <c r="K1754" s="6">
        <v>265.29044444444446</v>
      </c>
      <c r="L1754" s="2" t="s">
        <v>44</v>
      </c>
      <c r="M1754" s="2" t="s">
        <v>45</v>
      </c>
      <c r="N1754" s="6">
        <v>0</v>
      </c>
      <c r="O1754" s="6">
        <v>222.22222222222223</v>
      </c>
      <c r="P1754" s="6">
        <v>13.044666666666666</v>
      </c>
      <c r="Q1754" s="6">
        <v>0</v>
      </c>
      <c r="R1754" s="6">
        <v>0</v>
      </c>
      <c r="S1754" s="6">
        <v>0</v>
      </c>
      <c r="T1754" s="6">
        <v>0</v>
      </c>
      <c r="U1754" s="6">
        <v>0</v>
      </c>
      <c r="V1754" s="6">
        <v>32</v>
      </c>
      <c r="W1754" s="6">
        <v>0</v>
      </c>
      <c r="X1754" s="6">
        <v>0</v>
      </c>
      <c r="Y1754" s="6">
        <v>237.78154478983157</v>
      </c>
      <c r="Z1754" s="2">
        <v>24</v>
      </c>
      <c r="AA1754" s="6">
        <v>11.871030088554855</v>
      </c>
      <c r="AB1754" s="2" t="s">
        <v>38</v>
      </c>
      <c r="AC1754" s="2" t="s">
        <v>62</v>
      </c>
      <c r="AD1754" s="2" t="s">
        <v>40</v>
      </c>
      <c r="AE1754" s="2" t="s">
        <v>70</v>
      </c>
      <c r="AF1754" s="2">
        <v>0</v>
      </c>
      <c r="AG1754" s="8">
        <v>0.25894466042518621</v>
      </c>
      <c r="AH1754" s="3">
        <v>294.05023193359381</v>
      </c>
      <c r="AI1754" s="9">
        <v>0.36317557096481318</v>
      </c>
    </row>
    <row r="1755" spans="1:35" x14ac:dyDescent="0.2">
      <c r="A1755" s="2">
        <v>1754</v>
      </c>
      <c r="B1755" s="2">
        <v>40</v>
      </c>
      <c r="C1755" s="2" t="s">
        <v>47</v>
      </c>
      <c r="D1755" s="2" t="s">
        <v>57</v>
      </c>
      <c r="E1755" s="2">
        <v>2</v>
      </c>
      <c r="F1755" s="2">
        <v>0</v>
      </c>
      <c r="G1755" s="2">
        <v>3</v>
      </c>
      <c r="H1755" s="2" t="s">
        <v>34</v>
      </c>
      <c r="I1755" s="2" t="s">
        <v>35</v>
      </c>
      <c r="J1755" s="6">
        <v>670.16099999999994</v>
      </c>
      <c r="K1755" s="6">
        <v>777.88800000000003</v>
      </c>
      <c r="L1755" s="2" t="s">
        <v>44</v>
      </c>
      <c r="M1755" s="2" t="s">
        <v>51</v>
      </c>
      <c r="N1755" s="6">
        <v>0</v>
      </c>
      <c r="O1755" s="6">
        <v>497.77777777777777</v>
      </c>
      <c r="P1755" s="6">
        <v>47.691333333333333</v>
      </c>
      <c r="Q1755" s="6">
        <v>0</v>
      </c>
      <c r="R1755" s="6">
        <v>0</v>
      </c>
      <c r="S1755" s="6">
        <v>0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354.57344789509932</v>
      </c>
      <c r="Z1755" s="2">
        <v>36</v>
      </c>
      <c r="AA1755" s="6">
        <v>12.818679534837429</v>
      </c>
      <c r="AB1755" s="2" t="s">
        <v>55</v>
      </c>
      <c r="AC1755" s="2" t="s">
        <v>50</v>
      </c>
      <c r="AD1755" s="2" t="s">
        <v>40</v>
      </c>
      <c r="AE1755" s="2" t="s">
        <v>41</v>
      </c>
      <c r="AF1755" s="2" t="s">
        <v>59</v>
      </c>
      <c r="AG1755" s="4" t="s">
        <v>59</v>
      </c>
      <c r="AH1755" s="3" t="s">
        <v>59</v>
      </c>
    </row>
    <row r="1756" spans="1:35" x14ac:dyDescent="0.2">
      <c r="A1756" s="2">
        <v>1755</v>
      </c>
      <c r="B1756" s="2">
        <v>42</v>
      </c>
      <c r="C1756" s="2" t="s">
        <v>32</v>
      </c>
      <c r="D1756" s="2" t="s">
        <v>33</v>
      </c>
      <c r="E1756" s="2">
        <v>2</v>
      </c>
      <c r="F1756" s="2">
        <v>1</v>
      </c>
      <c r="G1756" s="2">
        <v>4</v>
      </c>
      <c r="H1756" s="2" t="s">
        <v>58</v>
      </c>
      <c r="I1756" s="2" t="s">
        <v>35</v>
      </c>
      <c r="J1756" s="6">
        <v>1318.05025</v>
      </c>
      <c r="K1756" s="6">
        <v>643.56555555555553</v>
      </c>
      <c r="L1756" s="2" t="s">
        <v>36</v>
      </c>
      <c r="M1756" s="2" t="s">
        <v>45</v>
      </c>
      <c r="N1756" s="6">
        <v>0</v>
      </c>
      <c r="O1756" s="6">
        <v>5555.5555555555557</v>
      </c>
      <c r="P1756" s="6">
        <v>703.42688888888893</v>
      </c>
      <c r="Q1756" s="6">
        <v>0</v>
      </c>
      <c r="R1756" s="6">
        <v>0</v>
      </c>
      <c r="S1756" s="6">
        <v>0</v>
      </c>
      <c r="T1756" s="6">
        <v>622.22222222222217</v>
      </c>
      <c r="U1756" s="6">
        <v>0</v>
      </c>
      <c r="V1756" s="6">
        <v>32.888888888888886</v>
      </c>
      <c r="W1756" s="6">
        <v>0</v>
      </c>
      <c r="X1756" s="6">
        <v>0</v>
      </c>
      <c r="Y1756" s="6">
        <v>2028.98578083693</v>
      </c>
      <c r="Z1756" s="2">
        <v>24</v>
      </c>
      <c r="AA1756" s="6">
        <v>101.29529301718615</v>
      </c>
      <c r="AB1756" s="2" t="s">
        <v>38</v>
      </c>
      <c r="AC1756" s="2" t="s">
        <v>83</v>
      </c>
      <c r="AD1756" s="2" t="s">
        <v>40</v>
      </c>
      <c r="AE1756" s="2" t="s">
        <v>41</v>
      </c>
      <c r="AF1756" s="2" t="s">
        <v>59</v>
      </c>
      <c r="AG1756" s="4" t="s">
        <v>59</v>
      </c>
      <c r="AH1756" s="3" t="s">
        <v>59</v>
      </c>
    </row>
    <row r="1757" spans="1:35" ht="15" x14ac:dyDescent="0.25">
      <c r="A1757" s="2">
        <v>1756</v>
      </c>
      <c r="B1757" s="2">
        <v>38</v>
      </c>
      <c r="C1757" s="2" t="s">
        <v>32</v>
      </c>
      <c r="D1757" s="2" t="s">
        <v>57</v>
      </c>
      <c r="E1757" s="2">
        <v>2</v>
      </c>
      <c r="F1757" s="2">
        <v>4</v>
      </c>
      <c r="G1757" s="2">
        <v>2</v>
      </c>
      <c r="H1757" s="2" t="s">
        <v>43</v>
      </c>
      <c r="I1757" s="2" t="s">
        <v>49</v>
      </c>
      <c r="J1757" s="6">
        <v>48.701749999999997</v>
      </c>
      <c r="K1757" s="6">
        <v>64.103999999999999</v>
      </c>
      <c r="L1757" s="2" t="s">
        <v>36</v>
      </c>
      <c r="M1757" s="2" t="s">
        <v>45</v>
      </c>
      <c r="N1757" s="6">
        <v>0</v>
      </c>
      <c r="O1757" s="6">
        <v>0</v>
      </c>
      <c r="P1757" s="6">
        <v>9.1300000000000008</v>
      </c>
      <c r="Q1757" s="6">
        <v>0</v>
      </c>
      <c r="R1757" s="6">
        <v>0</v>
      </c>
      <c r="S1757" s="6">
        <v>0</v>
      </c>
      <c r="T1757" s="6">
        <v>0</v>
      </c>
      <c r="U1757" s="6">
        <v>0</v>
      </c>
      <c r="V1757" s="6">
        <v>40.444444444444443</v>
      </c>
      <c r="W1757" s="6">
        <v>0</v>
      </c>
      <c r="X1757" s="6">
        <v>0</v>
      </c>
      <c r="Y1757" s="6">
        <v>15.830951533325344</v>
      </c>
      <c r="Z1757" s="2">
        <v>24</v>
      </c>
      <c r="AA1757" s="6">
        <v>0.79034603862408481</v>
      </c>
      <c r="AB1757" s="2" t="s">
        <v>55</v>
      </c>
      <c r="AC1757" s="2" t="s">
        <v>39</v>
      </c>
      <c r="AD1757" s="2" t="s">
        <v>40</v>
      </c>
      <c r="AE1757" s="2" t="s">
        <v>41</v>
      </c>
      <c r="AF1757" s="2">
        <v>0</v>
      </c>
      <c r="AG1757" s="8">
        <v>0.39438992738723749</v>
      </c>
      <c r="AH1757" s="3">
        <v>293.4530029296875</v>
      </c>
      <c r="AI1757" s="9">
        <v>0.57277905941009521</v>
      </c>
    </row>
    <row r="1758" spans="1:35" ht="15" x14ac:dyDescent="0.25">
      <c r="A1758" s="2">
        <v>1757</v>
      </c>
      <c r="B1758" s="2">
        <v>40</v>
      </c>
      <c r="C1758" s="2" t="s">
        <v>32</v>
      </c>
      <c r="D1758" s="2" t="s">
        <v>74</v>
      </c>
      <c r="E1758" s="2">
        <v>1</v>
      </c>
      <c r="F1758" s="2">
        <v>1</v>
      </c>
      <c r="G1758" s="2">
        <v>3</v>
      </c>
      <c r="H1758" s="2" t="s">
        <v>53</v>
      </c>
      <c r="I1758" s="2" t="s">
        <v>49</v>
      </c>
      <c r="J1758" s="6">
        <v>662.17025000000001</v>
      </c>
      <c r="K1758" s="6">
        <v>431.09488888888887</v>
      </c>
      <c r="L1758" s="2" t="s">
        <v>44</v>
      </c>
      <c r="M1758" s="2" t="s">
        <v>45</v>
      </c>
      <c r="N1758" s="6">
        <v>0</v>
      </c>
      <c r="O1758" s="6">
        <v>222.22222222222223</v>
      </c>
      <c r="P1758" s="6">
        <v>362.71466666666669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10.444444444444445</v>
      </c>
      <c r="W1758" s="6">
        <v>0</v>
      </c>
      <c r="X1758" s="6">
        <v>0</v>
      </c>
      <c r="Y1758" s="6">
        <v>413.16666794285345</v>
      </c>
      <c r="Z1758" s="2">
        <v>48</v>
      </c>
      <c r="AA1758" s="6">
        <v>12.136770708927004</v>
      </c>
      <c r="AB1758" s="2" t="s">
        <v>55</v>
      </c>
      <c r="AC1758" s="2" t="s">
        <v>39</v>
      </c>
      <c r="AD1758" s="2" t="s">
        <v>40</v>
      </c>
      <c r="AE1758" s="2" t="s">
        <v>41</v>
      </c>
      <c r="AF1758" s="2">
        <v>1</v>
      </c>
      <c r="AG1758" s="8">
        <v>0.13611604273319239</v>
      </c>
      <c r="AH1758" s="3">
        <v>486.06546020507813</v>
      </c>
      <c r="AI1758" s="9">
        <v>0.25239750742912292</v>
      </c>
    </row>
    <row r="1759" spans="1:35" ht="15" x14ac:dyDescent="0.25">
      <c r="A1759" s="2">
        <v>1758</v>
      </c>
      <c r="B1759" s="2">
        <v>54</v>
      </c>
      <c r="C1759" s="2" t="s">
        <v>32</v>
      </c>
      <c r="D1759" s="2" t="s">
        <v>65</v>
      </c>
      <c r="E1759" s="2">
        <v>0</v>
      </c>
      <c r="F1759" s="2">
        <v>0</v>
      </c>
      <c r="G1759" s="2">
        <v>5</v>
      </c>
      <c r="H1759" s="2" t="s">
        <v>43</v>
      </c>
      <c r="I1759" s="2" t="s">
        <v>66</v>
      </c>
      <c r="J1759" s="6">
        <v>887.4085</v>
      </c>
      <c r="K1759" s="6">
        <v>678.31866666666667</v>
      </c>
      <c r="L1759" s="2" t="s">
        <v>36</v>
      </c>
      <c r="M1759" s="2" t="s">
        <v>45</v>
      </c>
      <c r="N1759" s="6">
        <v>0</v>
      </c>
      <c r="O1759" s="6">
        <v>2222.2222222222222</v>
      </c>
      <c r="P1759" s="6">
        <v>155.86133333333333</v>
      </c>
      <c r="Q1759" s="6">
        <v>0</v>
      </c>
      <c r="R1759" s="6">
        <v>0</v>
      </c>
      <c r="S1759" s="6">
        <v>0</v>
      </c>
      <c r="T1759" s="6">
        <v>277.77777777777777</v>
      </c>
      <c r="U1759" s="6">
        <v>0</v>
      </c>
      <c r="V1759" s="6">
        <v>47.333333333333336</v>
      </c>
      <c r="W1759" s="6">
        <v>0</v>
      </c>
      <c r="X1759" s="6">
        <v>0</v>
      </c>
      <c r="Y1759" s="6">
        <v>645.46087895759092</v>
      </c>
      <c r="Z1759" s="2">
        <v>36</v>
      </c>
      <c r="AA1759" s="6">
        <v>23.334956999035366</v>
      </c>
      <c r="AB1759" s="2" t="s">
        <v>55</v>
      </c>
      <c r="AC1759" s="2" t="s">
        <v>60</v>
      </c>
      <c r="AD1759" s="2" t="s">
        <v>46</v>
      </c>
      <c r="AE1759" s="2" t="s">
        <v>41</v>
      </c>
      <c r="AF1759" s="2">
        <v>1</v>
      </c>
      <c r="AG1759" s="8">
        <v>7.0551544427871704E-2</v>
      </c>
      <c r="AH1759" s="3">
        <v>593.37872314453125</v>
      </c>
      <c r="AI1759" s="9">
        <v>0.15981084108352661</v>
      </c>
    </row>
    <row r="1760" spans="1:35" ht="15" x14ac:dyDescent="0.25">
      <c r="A1760" s="2">
        <v>1759</v>
      </c>
      <c r="B1760" s="2">
        <v>61</v>
      </c>
      <c r="C1760" s="2" t="s">
        <v>32</v>
      </c>
      <c r="D1760" s="2" t="s">
        <v>42</v>
      </c>
      <c r="E1760" s="2">
        <v>1</v>
      </c>
      <c r="F1760" s="2">
        <v>1</v>
      </c>
      <c r="G1760" s="2">
        <v>3</v>
      </c>
      <c r="H1760" s="2" t="s">
        <v>43</v>
      </c>
      <c r="I1760" s="2" t="s">
        <v>79</v>
      </c>
      <c r="J1760" s="6">
        <v>1046.6432500000001</v>
      </c>
      <c r="K1760" s="6">
        <v>659.77622222222226</v>
      </c>
      <c r="L1760" s="2" t="s">
        <v>44</v>
      </c>
      <c r="M1760" s="2" t="s">
        <v>45</v>
      </c>
      <c r="N1760" s="6">
        <v>796.31947563195172</v>
      </c>
      <c r="O1760" s="6">
        <v>486.22222222222223</v>
      </c>
      <c r="P1760" s="6">
        <v>609.31533333333334</v>
      </c>
      <c r="Q1760" s="6">
        <v>0</v>
      </c>
      <c r="R1760" s="6">
        <v>0</v>
      </c>
      <c r="S1760" s="6">
        <v>0</v>
      </c>
      <c r="T1760" s="6">
        <v>600</v>
      </c>
      <c r="U1760" s="6">
        <v>0</v>
      </c>
      <c r="V1760" s="6">
        <v>141.55555555555554</v>
      </c>
      <c r="W1760" s="6">
        <v>0</v>
      </c>
      <c r="X1760" s="6">
        <v>0</v>
      </c>
      <c r="Y1760" s="6">
        <v>779.15534383478803</v>
      </c>
      <c r="Z1760" s="2">
        <v>36</v>
      </c>
      <c r="AA1760" s="6">
        <v>28.168332174238536</v>
      </c>
      <c r="AB1760" s="2" t="s">
        <v>38</v>
      </c>
      <c r="AC1760" s="2" t="s">
        <v>39</v>
      </c>
      <c r="AD1760" s="2" t="s">
        <v>77</v>
      </c>
      <c r="AE1760" s="2" t="s">
        <v>41</v>
      </c>
      <c r="AF1760" s="2">
        <v>1</v>
      </c>
      <c r="AG1760" s="8">
        <v>6.3742116093635559E-2</v>
      </c>
      <c r="AH1760" s="3">
        <v>586.00469970703125</v>
      </c>
      <c r="AI1760" s="9">
        <v>0.1147979348897934</v>
      </c>
    </row>
    <row r="1761" spans="1:35" ht="15" x14ac:dyDescent="0.25">
      <c r="A1761" s="2">
        <v>1760</v>
      </c>
      <c r="B1761" s="2">
        <v>29</v>
      </c>
      <c r="C1761" s="2" t="s">
        <v>32</v>
      </c>
      <c r="D1761" s="2" t="s">
        <v>33</v>
      </c>
      <c r="E1761" s="2">
        <v>0</v>
      </c>
      <c r="F1761" s="2">
        <v>0</v>
      </c>
      <c r="G1761" s="2">
        <v>3</v>
      </c>
      <c r="H1761" s="2" t="s">
        <v>34</v>
      </c>
      <c r="I1761" s="2" t="s">
        <v>35</v>
      </c>
      <c r="J1761" s="6">
        <v>1430.02475</v>
      </c>
      <c r="K1761" s="6">
        <v>959.50022222222219</v>
      </c>
      <c r="L1761" s="2" t="s">
        <v>44</v>
      </c>
      <c r="M1761" s="2" t="s">
        <v>37</v>
      </c>
      <c r="N1761" s="6">
        <v>0</v>
      </c>
      <c r="O1761" s="6">
        <v>0</v>
      </c>
      <c r="P1761" s="6">
        <v>232.29622222222221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10.888888888888889</v>
      </c>
      <c r="W1761" s="6">
        <v>0</v>
      </c>
      <c r="X1761" s="6">
        <v>0</v>
      </c>
      <c r="Y1761" s="6">
        <v>1538.1760500661146</v>
      </c>
      <c r="Z1761" s="2">
        <v>24</v>
      </c>
      <c r="AA1761" s="6">
        <v>76.79205797055684</v>
      </c>
      <c r="AB1761" s="2" t="s">
        <v>38</v>
      </c>
      <c r="AC1761" s="2" t="s">
        <v>50</v>
      </c>
      <c r="AD1761" s="2" t="s">
        <v>40</v>
      </c>
      <c r="AE1761" s="2" t="s">
        <v>41</v>
      </c>
      <c r="AF1761" s="2">
        <v>1</v>
      </c>
      <c r="AG1761" s="8">
        <v>2.4431755766272541E-2</v>
      </c>
      <c r="AH1761" s="3">
        <v>574.05780029296875</v>
      </c>
      <c r="AI1761" s="9">
        <v>2.5332057848572731E-2</v>
      </c>
    </row>
    <row r="1762" spans="1:35" ht="15" x14ac:dyDescent="0.25">
      <c r="A1762" s="2">
        <v>1761</v>
      </c>
      <c r="B1762" s="2">
        <v>29</v>
      </c>
      <c r="C1762" s="2" t="s">
        <v>61</v>
      </c>
      <c r="D1762" s="2" t="s">
        <v>57</v>
      </c>
      <c r="E1762" s="2">
        <v>2</v>
      </c>
      <c r="F1762" s="2">
        <v>0</v>
      </c>
      <c r="G1762" s="2">
        <v>3</v>
      </c>
      <c r="H1762" s="2" t="s">
        <v>34</v>
      </c>
      <c r="I1762" s="2" t="s">
        <v>49</v>
      </c>
      <c r="J1762" s="6">
        <v>73.065250000000006</v>
      </c>
      <c r="K1762" s="6">
        <v>71.720666666666673</v>
      </c>
      <c r="L1762" s="2" t="s">
        <v>44</v>
      </c>
      <c r="M1762" s="2" t="s">
        <v>37</v>
      </c>
      <c r="N1762" s="6">
        <v>0</v>
      </c>
      <c r="O1762" s="6">
        <v>0</v>
      </c>
      <c r="P1762" s="6">
        <v>23.526666666666667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22.666666666666668</v>
      </c>
      <c r="W1762" s="6">
        <v>0</v>
      </c>
      <c r="X1762" s="6">
        <v>0</v>
      </c>
      <c r="Y1762" s="6">
        <v>55.9736342510094</v>
      </c>
      <c r="Z1762" s="2">
        <v>6</v>
      </c>
      <c r="AA1762" s="6">
        <v>9.8247841654575883</v>
      </c>
      <c r="AB1762" s="2" t="s">
        <v>55</v>
      </c>
      <c r="AC1762" s="2" t="s">
        <v>39</v>
      </c>
      <c r="AD1762" s="2" t="s">
        <v>46</v>
      </c>
      <c r="AE1762" s="2" t="s">
        <v>41</v>
      </c>
      <c r="AF1762" s="2">
        <v>0</v>
      </c>
      <c r="AG1762" s="8">
        <v>0.36461305618286127</v>
      </c>
      <c r="AH1762" s="3">
        <v>229.9595642089844</v>
      </c>
      <c r="AI1762" s="9">
        <v>0.51829880475997925</v>
      </c>
    </row>
    <row r="1763" spans="1:35" ht="15" x14ac:dyDescent="0.25">
      <c r="A1763" s="2">
        <v>1762</v>
      </c>
      <c r="B1763" s="2">
        <v>29</v>
      </c>
      <c r="C1763" s="2" t="s">
        <v>32</v>
      </c>
      <c r="D1763" s="2" t="s">
        <v>57</v>
      </c>
      <c r="E1763" s="2">
        <v>0</v>
      </c>
      <c r="F1763" s="2">
        <v>5</v>
      </c>
      <c r="G1763" s="2">
        <v>2</v>
      </c>
      <c r="H1763" s="2" t="s">
        <v>34</v>
      </c>
      <c r="I1763" s="2" t="s">
        <v>35</v>
      </c>
      <c r="J1763" s="6">
        <v>131.90950000000001</v>
      </c>
      <c r="K1763" s="6">
        <v>130.91200000000001</v>
      </c>
      <c r="L1763" s="2" t="s">
        <v>44</v>
      </c>
      <c r="M1763" s="2" t="s">
        <v>51</v>
      </c>
      <c r="N1763" s="6">
        <v>216.92218761160348</v>
      </c>
      <c r="O1763" s="6">
        <v>155.55555555555554</v>
      </c>
      <c r="P1763" s="6">
        <v>59.210888888888888</v>
      </c>
      <c r="Q1763" s="6">
        <v>220.66666666666666</v>
      </c>
      <c r="R1763" s="6">
        <v>0</v>
      </c>
      <c r="S1763" s="6">
        <v>0</v>
      </c>
      <c r="T1763" s="6">
        <v>0</v>
      </c>
      <c r="U1763" s="6">
        <v>0</v>
      </c>
      <c r="V1763" s="6">
        <v>10.888888888888889</v>
      </c>
      <c r="W1763" s="6">
        <v>0</v>
      </c>
      <c r="X1763" s="6">
        <v>44.444444444444443</v>
      </c>
      <c r="Y1763" s="6">
        <v>46.405079184404357</v>
      </c>
      <c r="Z1763" s="2">
        <v>36</v>
      </c>
      <c r="AA1763" s="6">
        <v>1.6776547775501274</v>
      </c>
      <c r="AB1763" s="2" t="s">
        <v>38</v>
      </c>
      <c r="AC1763" s="2" t="s">
        <v>39</v>
      </c>
      <c r="AD1763" s="2" t="s">
        <v>46</v>
      </c>
      <c r="AE1763" s="2" t="s">
        <v>70</v>
      </c>
      <c r="AF1763" s="2">
        <v>0</v>
      </c>
      <c r="AG1763" s="8">
        <v>0.35735341906547552</v>
      </c>
      <c r="AH1763" s="3">
        <v>312.12493896484381</v>
      </c>
      <c r="AI1763" s="9">
        <v>0.53327697515487671</v>
      </c>
    </row>
    <row r="1764" spans="1:35" ht="15" x14ac:dyDescent="0.25">
      <c r="A1764" s="2">
        <v>1763</v>
      </c>
      <c r="B1764" s="2">
        <v>29</v>
      </c>
      <c r="C1764" s="2" t="s">
        <v>61</v>
      </c>
      <c r="D1764" s="2" t="s">
        <v>57</v>
      </c>
      <c r="E1764" s="2">
        <v>0</v>
      </c>
      <c r="F1764" s="2">
        <v>1</v>
      </c>
      <c r="G1764" s="2">
        <v>2</v>
      </c>
      <c r="H1764" s="2" t="s">
        <v>48</v>
      </c>
      <c r="I1764" s="2" t="s">
        <v>49</v>
      </c>
      <c r="J1764" s="6">
        <v>182.97475</v>
      </c>
      <c r="K1764" s="6">
        <v>130.84555555555556</v>
      </c>
      <c r="L1764" s="2" t="s">
        <v>44</v>
      </c>
      <c r="M1764" s="2" t="s">
        <v>45</v>
      </c>
      <c r="N1764" s="6">
        <v>0</v>
      </c>
      <c r="O1764" s="6">
        <v>0</v>
      </c>
      <c r="P1764" s="6">
        <v>73.179333333333332</v>
      </c>
      <c r="Q1764" s="6">
        <v>0</v>
      </c>
      <c r="R1764" s="6">
        <v>0</v>
      </c>
      <c r="S1764" s="6">
        <v>0</v>
      </c>
      <c r="T1764" s="6">
        <v>44.444444444444443</v>
      </c>
      <c r="U1764" s="6">
        <v>0</v>
      </c>
      <c r="V1764" s="6">
        <v>211.55555555555554</v>
      </c>
      <c r="W1764" s="6">
        <v>0</v>
      </c>
      <c r="X1764" s="6">
        <v>0</v>
      </c>
      <c r="Y1764" s="6">
        <v>168.42475344652473</v>
      </c>
      <c r="Z1764" s="2">
        <v>12</v>
      </c>
      <c r="AA1764" s="6">
        <v>15.441180201210745</v>
      </c>
      <c r="AB1764" s="2" t="s">
        <v>55</v>
      </c>
      <c r="AC1764" s="2" t="s">
        <v>50</v>
      </c>
      <c r="AD1764" s="2" t="s">
        <v>46</v>
      </c>
      <c r="AE1764" s="2" t="s">
        <v>41</v>
      </c>
      <c r="AF1764" s="2">
        <v>0</v>
      </c>
      <c r="AG1764" s="8">
        <v>0.31871834397315979</v>
      </c>
      <c r="AH1764" s="3">
        <v>232.6289367675781</v>
      </c>
      <c r="AI1764" s="9">
        <v>0.43111631274223328</v>
      </c>
    </row>
    <row r="1765" spans="1:35" ht="15" x14ac:dyDescent="0.25">
      <c r="A1765" s="2">
        <v>1764</v>
      </c>
      <c r="B1765" s="2">
        <v>38</v>
      </c>
      <c r="C1765" s="2" t="s">
        <v>32</v>
      </c>
      <c r="D1765" s="2" t="s">
        <v>33</v>
      </c>
      <c r="E1765" s="2">
        <v>0</v>
      </c>
      <c r="F1765" s="2">
        <v>1</v>
      </c>
      <c r="G1765" s="2">
        <v>3</v>
      </c>
      <c r="H1765" s="2" t="s">
        <v>43</v>
      </c>
      <c r="I1765" s="2" t="s">
        <v>49</v>
      </c>
      <c r="J1765" s="6">
        <v>1349.2974999999999</v>
      </c>
      <c r="K1765" s="6">
        <v>1074.4662222222223</v>
      </c>
      <c r="L1765" s="2" t="s">
        <v>73</v>
      </c>
      <c r="M1765" s="2" t="s">
        <v>45</v>
      </c>
      <c r="N1765" s="6">
        <v>0</v>
      </c>
      <c r="O1765" s="6">
        <v>0</v>
      </c>
      <c r="P1765" s="6">
        <v>26.931333333333335</v>
      </c>
      <c r="Q1765" s="6">
        <v>0</v>
      </c>
      <c r="R1765" s="6">
        <v>0</v>
      </c>
      <c r="S1765" s="6">
        <v>0</v>
      </c>
      <c r="T1765" s="6">
        <v>0</v>
      </c>
      <c r="U1765" s="6">
        <v>0</v>
      </c>
      <c r="V1765" s="6">
        <v>5.7777777777777777</v>
      </c>
      <c r="W1765" s="6">
        <v>0</v>
      </c>
      <c r="X1765" s="6">
        <v>0</v>
      </c>
      <c r="Y1765" s="6">
        <v>1061.3842856885412</v>
      </c>
      <c r="Z1765" s="2">
        <v>24</v>
      </c>
      <c r="AA1765" s="6">
        <v>52.988657307548905</v>
      </c>
      <c r="AB1765" s="2" t="s">
        <v>38</v>
      </c>
      <c r="AC1765" s="2" t="s">
        <v>50</v>
      </c>
      <c r="AD1765" s="2" t="s">
        <v>40</v>
      </c>
      <c r="AE1765" s="2" t="s">
        <v>64</v>
      </c>
      <c r="AF1765" s="2">
        <v>1</v>
      </c>
      <c r="AG1765" s="8">
        <v>3.8482781499624252E-2</v>
      </c>
      <c r="AH1765" s="3">
        <v>548.66827392578125</v>
      </c>
      <c r="AI1765" s="9">
        <v>4.8864960670471191E-2</v>
      </c>
    </row>
    <row r="1766" spans="1:35" x14ac:dyDescent="0.2">
      <c r="A1766" s="2">
        <v>1765</v>
      </c>
      <c r="B1766" s="2">
        <v>46</v>
      </c>
      <c r="C1766" s="2" t="s">
        <v>61</v>
      </c>
      <c r="D1766" s="2" t="s">
        <v>42</v>
      </c>
      <c r="E1766" s="2">
        <v>0</v>
      </c>
      <c r="F1766" s="2">
        <v>1</v>
      </c>
      <c r="G1766" s="2">
        <v>3</v>
      </c>
      <c r="H1766" s="2" t="s">
        <v>58</v>
      </c>
      <c r="I1766" s="2" t="s">
        <v>35</v>
      </c>
      <c r="J1766" s="6">
        <v>1025.972</v>
      </c>
      <c r="K1766" s="6">
        <v>945.35799999999995</v>
      </c>
      <c r="L1766" s="2" t="s">
        <v>44</v>
      </c>
      <c r="M1766" s="2" t="s">
        <v>37</v>
      </c>
      <c r="N1766" s="6">
        <v>0</v>
      </c>
      <c r="O1766" s="6">
        <v>0</v>
      </c>
      <c r="P1766" s="6">
        <v>125.40266666666666</v>
      </c>
      <c r="Q1766" s="6">
        <v>0</v>
      </c>
      <c r="R1766" s="6">
        <v>0</v>
      </c>
      <c r="S1766" s="6">
        <v>0</v>
      </c>
      <c r="T1766" s="6">
        <v>0</v>
      </c>
      <c r="U1766" s="6">
        <v>0</v>
      </c>
      <c r="V1766" s="6">
        <v>37.111111111111114</v>
      </c>
      <c r="W1766" s="6">
        <v>0</v>
      </c>
      <c r="X1766" s="6">
        <v>0</v>
      </c>
      <c r="Y1766" s="6">
        <v>712.36735234592095</v>
      </c>
      <c r="Z1766" s="2">
        <v>36</v>
      </c>
      <c r="AA1766" s="6">
        <v>25.753786288883571</v>
      </c>
      <c r="AB1766" s="2" t="s">
        <v>38</v>
      </c>
      <c r="AC1766" s="2" t="s">
        <v>39</v>
      </c>
      <c r="AD1766" s="2" t="s">
        <v>40</v>
      </c>
      <c r="AE1766" s="2" t="s">
        <v>41</v>
      </c>
      <c r="AF1766" s="2" t="s">
        <v>59</v>
      </c>
      <c r="AG1766" s="4" t="s">
        <v>59</v>
      </c>
      <c r="AH1766" s="3" t="s">
        <v>59</v>
      </c>
    </row>
    <row r="1767" spans="1:35" x14ac:dyDescent="0.2">
      <c r="A1767" s="2">
        <v>1766</v>
      </c>
      <c r="B1767" s="2">
        <v>53</v>
      </c>
      <c r="C1767" s="2" t="s">
        <v>61</v>
      </c>
      <c r="D1767" s="2" t="s">
        <v>33</v>
      </c>
      <c r="E1767" s="2">
        <v>0</v>
      </c>
      <c r="F1767" s="2">
        <v>0</v>
      </c>
      <c r="G1767" s="2">
        <v>4</v>
      </c>
      <c r="H1767" s="2" t="s">
        <v>43</v>
      </c>
      <c r="I1767" s="2" t="s">
        <v>49</v>
      </c>
      <c r="J1767" s="6">
        <v>515.14724999999999</v>
      </c>
      <c r="K1767" s="6">
        <v>370.4977777777778</v>
      </c>
      <c r="L1767" s="2" t="s">
        <v>44</v>
      </c>
      <c r="M1767" s="2" t="s">
        <v>37</v>
      </c>
      <c r="N1767" s="6">
        <v>0</v>
      </c>
      <c r="O1767" s="6">
        <v>0</v>
      </c>
      <c r="P1767" s="6">
        <v>143.16777777777779</v>
      </c>
      <c r="Q1767" s="6">
        <v>0</v>
      </c>
      <c r="R1767" s="6">
        <v>0</v>
      </c>
      <c r="S1767" s="6">
        <v>0</v>
      </c>
      <c r="T1767" s="6">
        <v>333.33333333333331</v>
      </c>
      <c r="U1767" s="6">
        <v>0</v>
      </c>
      <c r="V1767" s="6">
        <v>168.22222222222223</v>
      </c>
      <c r="W1767" s="6">
        <v>0</v>
      </c>
      <c r="X1767" s="6">
        <v>0</v>
      </c>
      <c r="Y1767" s="6">
        <v>308.12491474521346</v>
      </c>
      <c r="Z1767" s="2">
        <v>36</v>
      </c>
      <c r="AA1767" s="6">
        <v>11.13945379233961</v>
      </c>
      <c r="AB1767" s="2" t="s">
        <v>55</v>
      </c>
      <c r="AC1767" s="2" t="s">
        <v>39</v>
      </c>
      <c r="AD1767" s="2" t="s">
        <v>63</v>
      </c>
      <c r="AE1767" s="2" t="s">
        <v>64</v>
      </c>
      <c r="AF1767" s="2" t="s">
        <v>59</v>
      </c>
      <c r="AG1767" s="4" t="s">
        <v>59</v>
      </c>
      <c r="AH1767" s="3" t="s">
        <v>59</v>
      </c>
    </row>
    <row r="1768" spans="1:35" x14ac:dyDescent="0.2">
      <c r="A1768" s="2">
        <v>1767</v>
      </c>
      <c r="B1768" s="2">
        <v>42</v>
      </c>
      <c r="C1768" s="2" t="s">
        <v>32</v>
      </c>
      <c r="D1768" s="2" t="s">
        <v>33</v>
      </c>
      <c r="E1768" s="2">
        <v>1</v>
      </c>
      <c r="F1768" s="2">
        <v>0</v>
      </c>
      <c r="G1768" s="2">
        <v>4</v>
      </c>
      <c r="H1768" s="2" t="s">
        <v>53</v>
      </c>
      <c r="I1768" s="2" t="s">
        <v>49</v>
      </c>
      <c r="J1768" s="6">
        <v>1623.337</v>
      </c>
      <c r="K1768" s="6">
        <v>1430.2015555555556</v>
      </c>
      <c r="L1768" s="2" t="s">
        <v>36</v>
      </c>
      <c r="M1768" s="2" t="s">
        <v>45</v>
      </c>
      <c r="N1768" s="6">
        <v>0</v>
      </c>
      <c r="O1768" s="6">
        <v>0</v>
      </c>
      <c r="P1768" s="6">
        <v>916.41977777777777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331.11111111111109</v>
      </c>
      <c r="W1768" s="6">
        <v>0</v>
      </c>
      <c r="X1768" s="6">
        <v>0</v>
      </c>
      <c r="Y1768" s="6">
        <v>1437.7132111778403</v>
      </c>
      <c r="Z1768" s="2">
        <v>3</v>
      </c>
      <c r="AA1768" s="6">
        <v>493.68621838467641</v>
      </c>
      <c r="AB1768" s="2" t="s">
        <v>38</v>
      </c>
      <c r="AC1768" s="2" t="s">
        <v>50</v>
      </c>
      <c r="AD1768" s="2" t="s">
        <v>40</v>
      </c>
      <c r="AE1768" s="2" t="s">
        <v>41</v>
      </c>
      <c r="AF1768" s="2" t="s">
        <v>59</v>
      </c>
      <c r="AG1768" s="4" t="s">
        <v>59</v>
      </c>
      <c r="AH1768" s="3" t="s">
        <v>59</v>
      </c>
    </row>
    <row r="1769" spans="1:35" x14ac:dyDescent="0.2">
      <c r="A1769" s="2">
        <v>1768</v>
      </c>
      <c r="B1769" s="2">
        <v>41</v>
      </c>
      <c r="C1769" s="2" t="s">
        <v>61</v>
      </c>
      <c r="D1769" s="2" t="s">
        <v>57</v>
      </c>
      <c r="E1769" s="2">
        <v>0</v>
      </c>
      <c r="F1769" s="2">
        <v>4</v>
      </c>
      <c r="G1769" s="2">
        <v>2</v>
      </c>
      <c r="H1769" s="2" t="s">
        <v>48</v>
      </c>
      <c r="I1769" s="2" t="s">
        <v>35</v>
      </c>
      <c r="J1769" s="6">
        <v>353.26825000000002</v>
      </c>
      <c r="K1769" s="6">
        <v>254.81533333333334</v>
      </c>
      <c r="L1769" s="2" t="s">
        <v>44</v>
      </c>
      <c r="M1769" s="2" t="s">
        <v>45</v>
      </c>
      <c r="N1769" s="6">
        <v>0</v>
      </c>
      <c r="O1769" s="6">
        <v>0</v>
      </c>
      <c r="P1769" s="6">
        <v>153.81088888888888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220</v>
      </c>
      <c r="W1769" s="6">
        <v>0</v>
      </c>
      <c r="X1769" s="6">
        <v>0</v>
      </c>
      <c r="Y1769" s="6">
        <v>291.18577820486649</v>
      </c>
      <c r="Z1769" s="2">
        <v>36</v>
      </c>
      <c r="AA1769" s="6">
        <v>10.527063428096085</v>
      </c>
      <c r="AB1769" s="2" t="s">
        <v>55</v>
      </c>
      <c r="AC1769" s="2" t="s">
        <v>60</v>
      </c>
      <c r="AD1769" s="2" t="s">
        <v>40</v>
      </c>
      <c r="AE1769" s="2" t="s">
        <v>41</v>
      </c>
      <c r="AF1769" s="2" t="s">
        <v>59</v>
      </c>
      <c r="AG1769" s="4" t="s">
        <v>59</v>
      </c>
      <c r="AH1769" s="3" t="s">
        <v>59</v>
      </c>
    </row>
    <row r="1770" spans="1:35" ht="15" x14ac:dyDescent="0.25">
      <c r="A1770" s="2">
        <v>1769</v>
      </c>
      <c r="B1770" s="2">
        <v>25</v>
      </c>
      <c r="C1770" s="2" t="s">
        <v>47</v>
      </c>
      <c r="D1770" s="2" t="s">
        <v>33</v>
      </c>
      <c r="E1770" s="2">
        <v>1</v>
      </c>
      <c r="F1770" s="2">
        <v>1</v>
      </c>
      <c r="G1770" s="2">
        <v>3</v>
      </c>
      <c r="H1770" s="2" t="s">
        <v>43</v>
      </c>
      <c r="I1770" s="2" t="s">
        <v>35</v>
      </c>
      <c r="J1770" s="6">
        <v>1085.2697499999999</v>
      </c>
      <c r="K1770" s="6">
        <v>932.28111111111116</v>
      </c>
      <c r="L1770" s="2" t="s">
        <v>44</v>
      </c>
      <c r="M1770" s="2" t="s">
        <v>37</v>
      </c>
      <c r="N1770" s="6">
        <v>0</v>
      </c>
      <c r="O1770" s="6">
        <v>0</v>
      </c>
      <c r="P1770" s="6">
        <v>11.887555555555556</v>
      </c>
      <c r="Q1770" s="6">
        <v>0</v>
      </c>
      <c r="R1770" s="6">
        <v>0</v>
      </c>
      <c r="S1770" s="6">
        <v>0</v>
      </c>
      <c r="T1770" s="6">
        <v>0</v>
      </c>
      <c r="U1770" s="6">
        <v>0</v>
      </c>
      <c r="V1770" s="6">
        <v>76</v>
      </c>
      <c r="W1770" s="6">
        <v>0</v>
      </c>
      <c r="X1770" s="6">
        <v>0</v>
      </c>
      <c r="Y1770" s="6">
        <v>851.28236750069516</v>
      </c>
      <c r="Z1770" s="2">
        <v>36</v>
      </c>
      <c r="AA1770" s="6">
        <v>30.775896862636845</v>
      </c>
      <c r="AB1770" s="2" t="s">
        <v>38</v>
      </c>
      <c r="AC1770" s="2" t="s">
        <v>72</v>
      </c>
      <c r="AD1770" s="2" t="s">
        <v>40</v>
      </c>
      <c r="AE1770" s="2" t="s">
        <v>41</v>
      </c>
      <c r="AF1770" s="2">
        <v>1</v>
      </c>
      <c r="AG1770" s="8">
        <v>6.5384835004806519E-2</v>
      </c>
      <c r="AH1770" s="3">
        <v>501.3837890625</v>
      </c>
      <c r="AI1770" s="9">
        <v>8.9686237275600433E-2</v>
      </c>
    </row>
    <row r="1771" spans="1:35" ht="15" x14ac:dyDescent="0.25">
      <c r="A1771" s="2">
        <v>1770</v>
      </c>
      <c r="B1771" s="2">
        <v>44</v>
      </c>
      <c r="C1771" s="2" t="s">
        <v>32</v>
      </c>
      <c r="D1771" s="2" t="s">
        <v>42</v>
      </c>
      <c r="E1771" s="2">
        <v>0</v>
      </c>
      <c r="F1771" s="2">
        <v>0</v>
      </c>
      <c r="G1771" s="2">
        <v>3</v>
      </c>
      <c r="H1771" s="2" t="s">
        <v>43</v>
      </c>
      <c r="I1771" s="2" t="s">
        <v>35</v>
      </c>
      <c r="J1771" s="6">
        <v>870.86599999999999</v>
      </c>
      <c r="K1771" s="6">
        <v>819.77266666666662</v>
      </c>
      <c r="L1771" s="2" t="s">
        <v>36</v>
      </c>
      <c r="M1771" s="2" t="s">
        <v>45</v>
      </c>
      <c r="N1771" s="6">
        <v>2491.6503072122532</v>
      </c>
      <c r="O1771" s="6">
        <v>3105.3333333333335</v>
      </c>
      <c r="P1771" s="6">
        <v>367.21533333333332</v>
      </c>
      <c r="Q1771" s="6">
        <v>0</v>
      </c>
      <c r="R1771" s="6">
        <v>0</v>
      </c>
      <c r="S1771" s="6">
        <v>0</v>
      </c>
      <c r="T1771" s="6">
        <v>0</v>
      </c>
      <c r="U1771" s="6">
        <v>0</v>
      </c>
      <c r="V1771" s="6">
        <v>172</v>
      </c>
      <c r="W1771" s="6">
        <v>0</v>
      </c>
      <c r="X1771" s="6">
        <v>0</v>
      </c>
      <c r="Y1771" s="6">
        <v>601.33511496425808</v>
      </c>
      <c r="Z1771" s="2">
        <v>48</v>
      </c>
      <c r="AA1771" s="6">
        <v>17.664218766449263</v>
      </c>
      <c r="AB1771" s="2" t="s">
        <v>55</v>
      </c>
      <c r="AC1771" s="2" t="s">
        <v>39</v>
      </c>
      <c r="AD1771" s="2" t="s">
        <v>46</v>
      </c>
      <c r="AE1771" s="2" t="s">
        <v>41</v>
      </c>
      <c r="AF1771" s="2">
        <v>0</v>
      </c>
      <c r="AG1771" s="8">
        <v>8.1508241593837738E-2</v>
      </c>
      <c r="AH1771" s="3">
        <v>529.9730224609375</v>
      </c>
      <c r="AI1771" s="9">
        <v>0.14491754770278931</v>
      </c>
    </row>
    <row r="1772" spans="1:35" ht="15" x14ac:dyDescent="0.25">
      <c r="A1772" s="2">
        <v>1771</v>
      </c>
      <c r="B1772" s="2">
        <v>56</v>
      </c>
      <c r="C1772" s="2" t="s">
        <v>32</v>
      </c>
      <c r="D1772" s="2" t="s">
        <v>57</v>
      </c>
      <c r="E1772" s="2">
        <v>0</v>
      </c>
      <c r="F1772" s="2">
        <v>0</v>
      </c>
      <c r="G1772" s="2">
        <v>5</v>
      </c>
      <c r="H1772" s="2" t="s">
        <v>34</v>
      </c>
      <c r="I1772" s="2" t="s">
        <v>49</v>
      </c>
      <c r="J1772" s="6">
        <v>257.18650000000002</v>
      </c>
      <c r="K1772" s="6">
        <v>314.22488888888887</v>
      </c>
      <c r="L1772" s="2" t="s">
        <v>44</v>
      </c>
      <c r="M1772" s="2" t="s">
        <v>51</v>
      </c>
      <c r="N1772" s="6">
        <v>0</v>
      </c>
      <c r="O1772" s="6">
        <v>0</v>
      </c>
      <c r="P1772" s="6">
        <v>158.86444444444444</v>
      </c>
      <c r="Q1772" s="6">
        <v>66.666666666666671</v>
      </c>
      <c r="R1772" s="6">
        <v>0</v>
      </c>
      <c r="S1772" s="6">
        <v>0</v>
      </c>
      <c r="T1772" s="6">
        <v>0</v>
      </c>
      <c r="U1772" s="6">
        <v>0</v>
      </c>
      <c r="V1772" s="6">
        <v>47.333333333333336</v>
      </c>
      <c r="W1772" s="6">
        <v>0</v>
      </c>
      <c r="X1772" s="6">
        <v>0</v>
      </c>
      <c r="Y1772" s="6">
        <v>142.40958393093254</v>
      </c>
      <c r="Z1772" s="2">
        <v>36</v>
      </c>
      <c r="AA1772" s="6">
        <v>5.1484476063764193</v>
      </c>
      <c r="AB1772" s="2" t="s">
        <v>55</v>
      </c>
      <c r="AC1772" s="2" t="s">
        <v>39</v>
      </c>
      <c r="AD1772" s="2" t="s">
        <v>46</v>
      </c>
      <c r="AE1772" s="2" t="s">
        <v>41</v>
      </c>
      <c r="AF1772" s="2">
        <v>0</v>
      </c>
      <c r="AG1772" s="8">
        <v>0.19674897193908689</v>
      </c>
      <c r="AH1772" s="3">
        <v>481.72064208984381</v>
      </c>
      <c r="AI1772" s="9">
        <v>0.44830632209777832</v>
      </c>
    </row>
    <row r="1773" spans="1:35" ht="15" x14ac:dyDescent="0.25">
      <c r="A1773" s="2">
        <v>1772</v>
      </c>
      <c r="B1773" s="2">
        <v>54</v>
      </c>
      <c r="C1773" s="2" t="s">
        <v>47</v>
      </c>
      <c r="D1773" s="2" t="s">
        <v>57</v>
      </c>
      <c r="E1773" s="2">
        <v>1</v>
      </c>
      <c r="F1773" s="2">
        <v>2</v>
      </c>
      <c r="G1773" s="2">
        <v>2</v>
      </c>
      <c r="H1773" s="2" t="s">
        <v>52</v>
      </c>
      <c r="I1773" s="2" t="s">
        <v>49</v>
      </c>
      <c r="J1773" s="6">
        <v>419.93049999999999</v>
      </c>
      <c r="K1773" s="6">
        <v>307.81622222222222</v>
      </c>
      <c r="L1773" s="2" t="s">
        <v>44</v>
      </c>
      <c r="M1773" s="2" t="s">
        <v>37</v>
      </c>
      <c r="N1773" s="6">
        <v>0</v>
      </c>
      <c r="O1773" s="6">
        <v>1244.4444444444443</v>
      </c>
      <c r="P1773" s="6">
        <v>253.48466666666667</v>
      </c>
      <c r="Q1773" s="6">
        <v>0</v>
      </c>
      <c r="R1773" s="6">
        <v>0</v>
      </c>
      <c r="S1773" s="6">
        <v>0</v>
      </c>
      <c r="T1773" s="6">
        <v>0</v>
      </c>
      <c r="U1773" s="6">
        <v>0</v>
      </c>
      <c r="V1773" s="6">
        <v>59.555555555555557</v>
      </c>
      <c r="W1773" s="6">
        <v>0</v>
      </c>
      <c r="X1773" s="6">
        <v>0</v>
      </c>
      <c r="Y1773" s="6">
        <v>336.32600563944851</v>
      </c>
      <c r="Z1773" s="2">
        <v>18</v>
      </c>
      <c r="AA1773" s="6">
        <v>21.459543717796453</v>
      </c>
      <c r="AB1773" s="2" t="s">
        <v>55</v>
      </c>
      <c r="AC1773" s="2" t="s">
        <v>39</v>
      </c>
      <c r="AD1773" s="2" t="s">
        <v>40</v>
      </c>
      <c r="AE1773" s="2" t="s">
        <v>41</v>
      </c>
      <c r="AF1773" s="2">
        <v>1</v>
      </c>
      <c r="AG1773" s="8">
        <v>0.2090244144201279</v>
      </c>
      <c r="AH1773" s="3">
        <v>376.0205078125</v>
      </c>
      <c r="AI1773" s="9">
        <v>0.3260175883769989</v>
      </c>
    </row>
    <row r="1774" spans="1:35" ht="15" x14ac:dyDescent="0.25">
      <c r="A1774" s="2">
        <v>1773</v>
      </c>
      <c r="B1774" s="2">
        <v>46</v>
      </c>
      <c r="C1774" s="2" t="s">
        <v>47</v>
      </c>
      <c r="D1774" s="2" t="s">
        <v>57</v>
      </c>
      <c r="E1774" s="2">
        <v>1</v>
      </c>
      <c r="F1774" s="2">
        <v>0</v>
      </c>
      <c r="G1774" s="2">
        <v>2</v>
      </c>
      <c r="H1774" s="2" t="s">
        <v>43</v>
      </c>
      <c r="I1774" s="2" t="s">
        <v>49</v>
      </c>
      <c r="J1774" s="6">
        <v>669.89350000000002</v>
      </c>
      <c r="K1774" s="6">
        <v>466.78777777777776</v>
      </c>
      <c r="L1774" s="2" t="s">
        <v>44</v>
      </c>
      <c r="M1774" s="2" t="s">
        <v>37</v>
      </c>
      <c r="N1774" s="6">
        <v>0</v>
      </c>
      <c r="O1774" s="6">
        <v>800</v>
      </c>
      <c r="P1774" s="6">
        <v>350.58511111111113</v>
      </c>
      <c r="Q1774" s="6">
        <v>0</v>
      </c>
      <c r="R1774" s="6">
        <v>0</v>
      </c>
      <c r="S1774" s="6">
        <v>0</v>
      </c>
      <c r="T1774" s="6">
        <v>0</v>
      </c>
      <c r="U1774" s="6">
        <v>0</v>
      </c>
      <c r="V1774" s="6">
        <v>43.777777777777779</v>
      </c>
      <c r="W1774" s="6">
        <v>0</v>
      </c>
      <c r="X1774" s="6">
        <v>0</v>
      </c>
      <c r="Y1774" s="6">
        <v>488.24745084421966</v>
      </c>
      <c r="Z1774" s="2">
        <v>24</v>
      </c>
      <c r="AA1774" s="6">
        <v>24.37531552229952</v>
      </c>
      <c r="AB1774" s="2" t="s">
        <v>55</v>
      </c>
      <c r="AC1774" s="2" t="s">
        <v>50</v>
      </c>
      <c r="AD1774" s="2" t="s">
        <v>82</v>
      </c>
      <c r="AE1774" s="2" t="s">
        <v>64</v>
      </c>
      <c r="AF1774" s="2">
        <v>1</v>
      </c>
      <c r="AG1774" s="8">
        <v>0.14061309397220609</v>
      </c>
      <c r="AH1774" s="3">
        <v>400.47201538085938</v>
      </c>
      <c r="AI1774" s="9">
        <v>0.2080523818731308</v>
      </c>
    </row>
    <row r="1775" spans="1:35" ht="15" x14ac:dyDescent="0.25">
      <c r="A1775" s="2">
        <v>1774</v>
      </c>
      <c r="B1775" s="2">
        <v>43</v>
      </c>
      <c r="C1775" s="2" t="s">
        <v>47</v>
      </c>
      <c r="D1775" s="2" t="s">
        <v>57</v>
      </c>
      <c r="E1775" s="2">
        <v>0</v>
      </c>
      <c r="F1775" s="2">
        <v>5</v>
      </c>
      <c r="G1775" s="2">
        <v>2</v>
      </c>
      <c r="H1775" s="2" t="s">
        <v>43</v>
      </c>
      <c r="I1775" s="2" t="s">
        <v>54</v>
      </c>
      <c r="J1775" s="6">
        <v>646.64575000000002</v>
      </c>
      <c r="K1775" s="6">
        <v>841.82577777777783</v>
      </c>
      <c r="L1775" s="2" t="s">
        <v>44</v>
      </c>
      <c r="M1775" s="2" t="s">
        <v>37</v>
      </c>
      <c r="N1775" s="6">
        <v>0</v>
      </c>
      <c r="O1775" s="6">
        <v>0</v>
      </c>
      <c r="P1775" s="6">
        <v>315.89466666666669</v>
      </c>
      <c r="Q1775" s="6">
        <v>0</v>
      </c>
      <c r="R1775" s="6">
        <v>0</v>
      </c>
      <c r="S1775" s="6">
        <v>0</v>
      </c>
      <c r="T1775" s="6">
        <v>366.66666666666669</v>
      </c>
      <c r="U1775" s="6">
        <v>0</v>
      </c>
      <c r="V1775" s="6">
        <v>204.44444444444446</v>
      </c>
      <c r="W1775" s="6">
        <v>0</v>
      </c>
      <c r="X1775" s="6">
        <v>0</v>
      </c>
      <c r="Y1775" s="6">
        <v>221.65431686364474</v>
      </c>
      <c r="Z1775" s="2">
        <v>36</v>
      </c>
      <c r="AA1775" s="6">
        <v>8.0133345354979255</v>
      </c>
      <c r="AB1775" s="2" t="s">
        <v>55</v>
      </c>
      <c r="AC1775" s="2" t="s">
        <v>60</v>
      </c>
      <c r="AD1775" s="2" t="s">
        <v>40</v>
      </c>
      <c r="AE1775" s="2" t="s">
        <v>41</v>
      </c>
      <c r="AF1775" s="2">
        <v>0</v>
      </c>
      <c r="AG1775" s="8">
        <v>0.17381536960601809</v>
      </c>
      <c r="AH1775" s="3">
        <v>429.97079467773438</v>
      </c>
      <c r="AI1775" s="9">
        <v>0.28139147162437439</v>
      </c>
    </row>
    <row r="1776" spans="1:35" ht="15" x14ac:dyDescent="0.25">
      <c r="A1776" s="2">
        <v>1775</v>
      </c>
      <c r="B1776" s="2">
        <v>66</v>
      </c>
      <c r="C1776" s="2" t="s">
        <v>47</v>
      </c>
      <c r="D1776" s="2" t="s">
        <v>42</v>
      </c>
      <c r="E1776" s="2">
        <v>0</v>
      </c>
      <c r="F1776" s="2">
        <v>2</v>
      </c>
      <c r="G1776" s="2">
        <v>4</v>
      </c>
      <c r="H1776" s="2" t="s">
        <v>52</v>
      </c>
      <c r="I1776" s="2" t="s">
        <v>49</v>
      </c>
      <c r="J1776" s="6">
        <v>673.85825</v>
      </c>
      <c r="K1776" s="6">
        <v>673.67288888888891</v>
      </c>
      <c r="L1776" s="2" t="s">
        <v>44</v>
      </c>
      <c r="M1776" s="2" t="s">
        <v>45</v>
      </c>
      <c r="N1776" s="6">
        <v>0</v>
      </c>
      <c r="O1776" s="6">
        <v>0</v>
      </c>
      <c r="P1776" s="6">
        <v>186.63666666666666</v>
      </c>
      <c r="Q1776" s="6">
        <v>0</v>
      </c>
      <c r="R1776" s="6">
        <v>0</v>
      </c>
      <c r="S1776" s="6">
        <v>255.55555555555554</v>
      </c>
      <c r="T1776" s="6">
        <v>766.66666666666663</v>
      </c>
      <c r="U1776" s="6">
        <v>0</v>
      </c>
      <c r="V1776" s="6">
        <v>715.77777777777783</v>
      </c>
      <c r="W1776" s="6">
        <v>0</v>
      </c>
      <c r="X1776" s="6">
        <v>0</v>
      </c>
      <c r="Y1776" s="6">
        <v>400.25585056634566</v>
      </c>
      <c r="Z1776" s="2">
        <v>60</v>
      </c>
      <c r="AA1776" s="6">
        <v>10.163867893632316</v>
      </c>
      <c r="AB1776" s="2" t="s">
        <v>38</v>
      </c>
      <c r="AC1776" s="2" t="s">
        <v>60</v>
      </c>
      <c r="AD1776" s="2" t="s">
        <v>46</v>
      </c>
      <c r="AE1776" s="2" t="s">
        <v>70</v>
      </c>
      <c r="AF1776" s="2">
        <v>1</v>
      </c>
      <c r="AG1776" s="8">
        <v>9.8470740020275116E-2</v>
      </c>
      <c r="AH1776" s="3">
        <v>633.555908203125</v>
      </c>
      <c r="AI1776" s="9">
        <v>0.25380107760429382</v>
      </c>
    </row>
    <row r="1777" spans="1:35" ht="15" x14ac:dyDescent="0.25">
      <c r="A1777" s="2">
        <v>1776</v>
      </c>
      <c r="B1777" s="2">
        <v>42</v>
      </c>
      <c r="C1777" s="2" t="s">
        <v>47</v>
      </c>
      <c r="D1777" s="2" t="s">
        <v>33</v>
      </c>
      <c r="E1777" s="2">
        <v>0</v>
      </c>
      <c r="F1777" s="2">
        <v>4</v>
      </c>
      <c r="G1777" s="2">
        <v>4</v>
      </c>
      <c r="H1777" s="2" t="s">
        <v>58</v>
      </c>
      <c r="I1777" s="2" t="s">
        <v>35</v>
      </c>
      <c r="J1777" s="6">
        <v>1296.2449999999999</v>
      </c>
      <c r="K1777" s="6">
        <v>708.22577777777781</v>
      </c>
      <c r="L1777" s="2" t="s">
        <v>44</v>
      </c>
      <c r="M1777" s="2" t="s">
        <v>37</v>
      </c>
      <c r="N1777" s="6">
        <v>0</v>
      </c>
      <c r="O1777" s="6">
        <v>0</v>
      </c>
      <c r="P1777" s="6">
        <v>598.98133333333328</v>
      </c>
      <c r="Q1777" s="6">
        <v>0</v>
      </c>
      <c r="R1777" s="6">
        <v>0</v>
      </c>
      <c r="S1777" s="6">
        <v>0</v>
      </c>
      <c r="T1777" s="6">
        <v>0</v>
      </c>
      <c r="U1777" s="6">
        <v>0</v>
      </c>
      <c r="V1777" s="6">
        <v>31.777777777777779</v>
      </c>
      <c r="W1777" s="6">
        <v>0</v>
      </c>
      <c r="X1777" s="6">
        <v>0</v>
      </c>
      <c r="Y1777" s="6">
        <v>1693.5299356290811</v>
      </c>
      <c r="Z1777" s="2">
        <v>18</v>
      </c>
      <c r="AA1777" s="6">
        <v>108.05700148560437</v>
      </c>
      <c r="AB1777" s="2" t="s">
        <v>68</v>
      </c>
      <c r="AC1777" s="2" t="s">
        <v>62</v>
      </c>
      <c r="AD1777" s="2" t="s">
        <v>46</v>
      </c>
      <c r="AE1777" s="2" t="s">
        <v>41</v>
      </c>
      <c r="AF1777" s="2">
        <v>1</v>
      </c>
      <c r="AG1777" s="8">
        <v>2.4910921230912209E-2</v>
      </c>
      <c r="AH1777" s="3">
        <v>659.77471923828125</v>
      </c>
      <c r="AI1777" s="9">
        <v>3.2766036689281457E-2</v>
      </c>
    </row>
    <row r="1778" spans="1:35" ht="15" x14ac:dyDescent="0.25">
      <c r="A1778" s="2">
        <v>1777</v>
      </c>
      <c r="B1778" s="2">
        <v>49</v>
      </c>
      <c r="C1778" s="2" t="s">
        <v>32</v>
      </c>
      <c r="D1778" s="2" t="s">
        <v>57</v>
      </c>
      <c r="E1778" s="2">
        <v>0</v>
      </c>
      <c r="F1778" s="2">
        <v>0</v>
      </c>
      <c r="G1778" s="2">
        <v>2</v>
      </c>
      <c r="H1778" s="2" t="s">
        <v>34</v>
      </c>
      <c r="I1778" s="2" t="s">
        <v>49</v>
      </c>
      <c r="J1778" s="6">
        <v>17.052499999999998</v>
      </c>
      <c r="K1778" s="6">
        <v>12.050222222222223</v>
      </c>
      <c r="L1778" s="2" t="s">
        <v>44</v>
      </c>
      <c r="M1778" s="2" t="s">
        <v>45</v>
      </c>
      <c r="N1778" s="6">
        <v>0</v>
      </c>
      <c r="O1778" s="6">
        <v>0</v>
      </c>
      <c r="P1778" s="6">
        <v>5.463111111111111</v>
      </c>
      <c r="Q1778" s="6">
        <v>0</v>
      </c>
      <c r="R1778" s="6">
        <v>0</v>
      </c>
      <c r="S1778" s="6">
        <v>0</v>
      </c>
      <c r="T1778" s="6">
        <v>0</v>
      </c>
      <c r="U1778" s="6">
        <v>0</v>
      </c>
      <c r="V1778" s="6">
        <v>98.444444444444443</v>
      </c>
      <c r="W1778" s="6">
        <v>0</v>
      </c>
      <c r="X1778" s="6">
        <v>0</v>
      </c>
      <c r="Y1778" s="6">
        <v>18.632745572547268</v>
      </c>
      <c r="Z1778" s="2">
        <v>18</v>
      </c>
      <c r="AA1778" s="6">
        <v>1.1888768976886899</v>
      </c>
      <c r="AB1778" s="2" t="s">
        <v>38</v>
      </c>
      <c r="AC1778" s="2" t="s">
        <v>50</v>
      </c>
      <c r="AD1778" s="2" t="s">
        <v>40</v>
      </c>
      <c r="AE1778" s="2" t="s">
        <v>41</v>
      </c>
      <c r="AF1778" s="2">
        <v>0</v>
      </c>
      <c r="AG1778" s="8">
        <v>0.35609042644500732</v>
      </c>
      <c r="AH1778" s="3">
        <v>264.26077270507813</v>
      </c>
      <c r="AI1778" s="9">
        <v>0.53115350008010864</v>
      </c>
    </row>
    <row r="1779" spans="1:35" ht="15" x14ac:dyDescent="0.25">
      <c r="A1779" s="2">
        <v>1778</v>
      </c>
      <c r="B1779" s="2">
        <v>42</v>
      </c>
      <c r="C1779" s="2" t="s">
        <v>61</v>
      </c>
      <c r="D1779" s="2" t="s">
        <v>33</v>
      </c>
      <c r="E1779" s="2">
        <v>0</v>
      </c>
      <c r="F1779" s="2">
        <v>1</v>
      </c>
      <c r="G1779" s="2">
        <v>2</v>
      </c>
      <c r="H1779" s="2" t="s">
        <v>53</v>
      </c>
      <c r="I1779" s="2" t="s">
        <v>49</v>
      </c>
      <c r="J1779" s="6">
        <v>304.10424999999998</v>
      </c>
      <c r="K1779" s="6">
        <v>148.84844444444445</v>
      </c>
      <c r="L1779" s="2" t="s">
        <v>44</v>
      </c>
      <c r="M1779" s="2" t="s">
        <v>45</v>
      </c>
      <c r="N1779" s="6">
        <v>0</v>
      </c>
      <c r="O1779" s="6">
        <v>0</v>
      </c>
      <c r="P1779" s="6">
        <v>16.193999999999999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715.77777777777783</v>
      </c>
      <c r="W1779" s="6">
        <v>239.11111111111111</v>
      </c>
      <c r="X1779" s="6">
        <v>0</v>
      </c>
      <c r="Y1779" s="6">
        <v>277.55653008692974</v>
      </c>
      <c r="Z1779" s="2">
        <v>36</v>
      </c>
      <c r="AA1779" s="6">
        <v>10.034333459279287</v>
      </c>
      <c r="AB1779" s="2" t="s">
        <v>55</v>
      </c>
      <c r="AC1779" s="2" t="s">
        <v>39</v>
      </c>
      <c r="AD1779" s="2" t="s">
        <v>40</v>
      </c>
      <c r="AE1779" s="2" t="s">
        <v>41</v>
      </c>
      <c r="AF1779" s="2">
        <v>0</v>
      </c>
      <c r="AG1779" s="8">
        <v>0.23480191826820371</v>
      </c>
      <c r="AH1779" s="3">
        <v>362.92770385742188</v>
      </c>
      <c r="AI1779" s="9">
        <v>0.375040203332901</v>
      </c>
    </row>
    <row r="1780" spans="1:35" ht="15" x14ac:dyDescent="0.25">
      <c r="A1780" s="2">
        <v>1779</v>
      </c>
      <c r="B1780" s="2">
        <v>61</v>
      </c>
      <c r="C1780" s="2" t="s">
        <v>61</v>
      </c>
      <c r="D1780" s="2" t="s">
        <v>33</v>
      </c>
      <c r="E1780" s="2">
        <v>1</v>
      </c>
      <c r="F1780" s="2">
        <v>0</v>
      </c>
      <c r="G1780" s="2">
        <v>2</v>
      </c>
      <c r="H1780" s="2" t="s">
        <v>58</v>
      </c>
      <c r="I1780" s="2" t="s">
        <v>66</v>
      </c>
      <c r="J1780" s="6">
        <v>417.666</v>
      </c>
      <c r="K1780" s="6">
        <v>226.23933333333332</v>
      </c>
      <c r="L1780" s="2" t="s">
        <v>73</v>
      </c>
      <c r="M1780" s="2" t="s">
        <v>51</v>
      </c>
      <c r="N1780" s="6">
        <v>0</v>
      </c>
      <c r="O1780" s="6">
        <v>606.88888888888891</v>
      </c>
      <c r="P1780" s="6">
        <v>185.44133333333335</v>
      </c>
      <c r="Q1780" s="6">
        <v>0</v>
      </c>
      <c r="R1780" s="6">
        <v>0</v>
      </c>
      <c r="S1780" s="6">
        <v>0</v>
      </c>
      <c r="T1780" s="6">
        <v>0</v>
      </c>
      <c r="U1780" s="6">
        <v>0</v>
      </c>
      <c r="V1780" s="6">
        <v>44.222222222222221</v>
      </c>
      <c r="W1780" s="6">
        <v>0</v>
      </c>
      <c r="X1780" s="6">
        <v>0</v>
      </c>
      <c r="Y1780" s="6">
        <v>378.33191418435422</v>
      </c>
      <c r="Z1780" s="2">
        <v>24</v>
      </c>
      <c r="AA1780" s="6">
        <v>18.887881062059126</v>
      </c>
      <c r="AB1780" s="2" t="s">
        <v>38</v>
      </c>
      <c r="AC1780" s="2" t="s">
        <v>50</v>
      </c>
      <c r="AD1780" s="2" t="s">
        <v>40</v>
      </c>
      <c r="AE1780" s="2" t="s">
        <v>41</v>
      </c>
      <c r="AF1780" s="2">
        <v>0</v>
      </c>
      <c r="AG1780" s="8">
        <v>0.1861481964588165</v>
      </c>
      <c r="AH1780" s="3">
        <v>402.50613403320313</v>
      </c>
      <c r="AI1780" s="9">
        <v>0.30731984972953802</v>
      </c>
    </row>
    <row r="1781" spans="1:35" ht="15" x14ac:dyDescent="0.25">
      <c r="A1781" s="2">
        <v>1780</v>
      </c>
      <c r="B1781" s="2">
        <v>29</v>
      </c>
      <c r="C1781" s="2" t="s">
        <v>47</v>
      </c>
      <c r="D1781" s="2" t="s">
        <v>42</v>
      </c>
      <c r="E1781" s="2">
        <v>1</v>
      </c>
      <c r="F1781" s="2">
        <v>4</v>
      </c>
      <c r="G1781" s="2">
        <v>4</v>
      </c>
      <c r="H1781" s="2" t="s">
        <v>53</v>
      </c>
      <c r="I1781" s="2" t="s">
        <v>35</v>
      </c>
      <c r="J1781" s="6">
        <v>1135.99775</v>
      </c>
      <c r="K1781" s="6">
        <v>922.85977777777782</v>
      </c>
      <c r="L1781" s="2" t="s">
        <v>44</v>
      </c>
      <c r="M1781" s="2" t="s">
        <v>37</v>
      </c>
      <c r="N1781" s="6">
        <v>0</v>
      </c>
      <c r="O1781" s="6">
        <v>1022.2222222222222</v>
      </c>
      <c r="P1781" s="6">
        <v>250.42955555555557</v>
      </c>
      <c r="Q1781" s="6">
        <v>0</v>
      </c>
      <c r="R1781" s="6">
        <v>66.666666666666671</v>
      </c>
      <c r="S1781" s="6">
        <v>0</v>
      </c>
      <c r="T1781" s="6">
        <v>0</v>
      </c>
      <c r="U1781" s="6">
        <v>0</v>
      </c>
      <c r="V1781" s="6">
        <v>19.333333333333332</v>
      </c>
      <c r="W1781" s="6">
        <v>0</v>
      </c>
      <c r="X1781" s="6">
        <v>0</v>
      </c>
      <c r="Y1781" s="6">
        <v>929.80529224255451</v>
      </c>
      <c r="Z1781" s="2">
        <v>48</v>
      </c>
      <c r="AA1781" s="6">
        <v>27.313030095292188</v>
      </c>
      <c r="AB1781" s="2" t="s">
        <v>55</v>
      </c>
      <c r="AC1781" s="2" t="s">
        <v>60</v>
      </c>
      <c r="AD1781" s="2" t="s">
        <v>76</v>
      </c>
      <c r="AE1781" s="2" t="s">
        <v>70</v>
      </c>
      <c r="AF1781" s="2">
        <v>1</v>
      </c>
      <c r="AG1781" s="8">
        <v>5.5691439658403397E-2</v>
      </c>
      <c r="AH1781" s="3">
        <v>613.23663330078125</v>
      </c>
      <c r="AI1781" s="9">
        <v>9.5830954611301422E-2</v>
      </c>
    </row>
    <row r="1782" spans="1:35" x14ac:dyDescent="0.2">
      <c r="A1782" s="2">
        <v>1781</v>
      </c>
      <c r="B1782" s="2">
        <v>37</v>
      </c>
      <c r="C1782" s="2" t="s">
        <v>47</v>
      </c>
      <c r="D1782" s="2" t="s">
        <v>33</v>
      </c>
      <c r="E1782" s="2">
        <v>7</v>
      </c>
      <c r="F1782" s="2">
        <v>1</v>
      </c>
      <c r="G1782" s="2">
        <v>2</v>
      </c>
      <c r="H1782" s="2" t="s">
        <v>34</v>
      </c>
      <c r="I1782" s="2" t="s">
        <v>35</v>
      </c>
      <c r="J1782" s="6">
        <v>715.24</v>
      </c>
      <c r="K1782" s="6">
        <v>567.87288888888884</v>
      </c>
      <c r="L1782" s="2" t="s">
        <v>36</v>
      </c>
      <c r="M1782" s="2" t="s">
        <v>37</v>
      </c>
      <c r="N1782" s="6">
        <v>0</v>
      </c>
      <c r="O1782" s="6">
        <v>0</v>
      </c>
      <c r="P1782" s="6">
        <v>25.26711111111111</v>
      </c>
      <c r="Q1782" s="6">
        <v>0</v>
      </c>
      <c r="R1782" s="6">
        <v>0</v>
      </c>
      <c r="S1782" s="6">
        <v>0</v>
      </c>
      <c r="T1782" s="6">
        <v>0</v>
      </c>
      <c r="U1782" s="6">
        <v>0</v>
      </c>
      <c r="V1782" s="6">
        <v>225.33333333333334</v>
      </c>
      <c r="W1782" s="6">
        <v>0</v>
      </c>
      <c r="X1782" s="6">
        <v>0</v>
      </c>
      <c r="Y1782" s="6">
        <v>600.43529277072378</v>
      </c>
      <c r="Z1782" s="2">
        <v>48</v>
      </c>
      <c r="AA1782" s="6">
        <v>17.637786489866773</v>
      </c>
      <c r="AB1782" s="2" t="s">
        <v>38</v>
      </c>
      <c r="AC1782" s="2" t="s">
        <v>83</v>
      </c>
      <c r="AD1782" s="2" t="s">
        <v>46</v>
      </c>
      <c r="AE1782" s="2" t="s">
        <v>41</v>
      </c>
      <c r="AF1782" s="2" t="s">
        <v>59</v>
      </c>
      <c r="AG1782" s="4" t="s">
        <v>59</v>
      </c>
      <c r="AH1782" s="3" t="s">
        <v>59</v>
      </c>
    </row>
    <row r="1783" spans="1:35" ht="15" x14ac:dyDescent="0.25">
      <c r="A1783" s="2">
        <v>1782</v>
      </c>
      <c r="B1783" s="2">
        <v>66</v>
      </c>
      <c r="C1783" s="2" t="s">
        <v>47</v>
      </c>
      <c r="D1783" s="2" t="s">
        <v>65</v>
      </c>
      <c r="E1783" s="2">
        <v>1</v>
      </c>
      <c r="F1783" s="2">
        <v>1</v>
      </c>
      <c r="G1783" s="2">
        <v>2</v>
      </c>
      <c r="H1783" s="2" t="s">
        <v>34</v>
      </c>
      <c r="I1783" s="2" t="s">
        <v>49</v>
      </c>
      <c r="J1783" s="6">
        <v>644.05499999999995</v>
      </c>
      <c r="K1783" s="6">
        <v>754.32866666666666</v>
      </c>
      <c r="L1783" s="2" t="s">
        <v>73</v>
      </c>
      <c r="M1783" s="2" t="s">
        <v>37</v>
      </c>
      <c r="N1783" s="6">
        <v>0</v>
      </c>
      <c r="O1783" s="6">
        <v>0</v>
      </c>
      <c r="P1783" s="6">
        <v>248.97688888888888</v>
      </c>
      <c r="Q1783" s="6">
        <v>0</v>
      </c>
      <c r="R1783" s="6">
        <v>0</v>
      </c>
      <c r="S1783" s="6">
        <v>0</v>
      </c>
      <c r="T1783" s="6">
        <v>0</v>
      </c>
      <c r="U1783" s="6">
        <v>0</v>
      </c>
      <c r="V1783" s="6">
        <v>17.555555555555557</v>
      </c>
      <c r="W1783" s="6">
        <v>0</v>
      </c>
      <c r="X1783" s="6">
        <v>0</v>
      </c>
      <c r="Y1783" s="6">
        <v>349.76572962358625</v>
      </c>
      <c r="Z1783" s="2">
        <v>18</v>
      </c>
      <c r="AA1783" s="6">
        <v>22.317075813313039</v>
      </c>
      <c r="AB1783" s="2" t="s">
        <v>38</v>
      </c>
      <c r="AC1783" s="2" t="s">
        <v>60</v>
      </c>
      <c r="AD1783" s="2" t="s">
        <v>40</v>
      </c>
      <c r="AE1783" s="2" t="s">
        <v>41</v>
      </c>
      <c r="AF1783" s="2">
        <v>0</v>
      </c>
      <c r="AG1783" s="8">
        <v>0.14043815433979029</v>
      </c>
      <c r="AH1783" s="3">
        <v>433.46560668945313</v>
      </c>
      <c r="AI1783" s="9">
        <v>0.2283478379249573</v>
      </c>
    </row>
    <row r="1784" spans="1:35" ht="15" x14ac:dyDescent="0.25">
      <c r="A1784" s="2">
        <v>1783</v>
      </c>
      <c r="B1784" s="2">
        <v>27</v>
      </c>
      <c r="C1784" s="2" t="s">
        <v>32</v>
      </c>
      <c r="D1784" s="2" t="s">
        <v>57</v>
      </c>
      <c r="E1784" s="2">
        <v>0</v>
      </c>
      <c r="F1784" s="2">
        <v>2</v>
      </c>
      <c r="G1784" s="2">
        <v>3</v>
      </c>
      <c r="H1784" s="2" t="s">
        <v>58</v>
      </c>
      <c r="I1784" s="2" t="s">
        <v>49</v>
      </c>
      <c r="J1784" s="6">
        <v>824.55325000000005</v>
      </c>
      <c r="K1784" s="6">
        <v>553.21355555555556</v>
      </c>
      <c r="L1784" s="2" t="s">
        <v>73</v>
      </c>
      <c r="M1784" s="2" t="s">
        <v>45</v>
      </c>
      <c r="N1784" s="6">
        <v>0</v>
      </c>
      <c r="O1784" s="6">
        <v>155.55555555555554</v>
      </c>
      <c r="P1784" s="6">
        <v>294.6082222222222</v>
      </c>
      <c r="Q1784" s="6">
        <v>147.77777777777777</v>
      </c>
      <c r="R1784" s="6">
        <v>0</v>
      </c>
      <c r="S1784" s="6">
        <v>0</v>
      </c>
      <c r="T1784" s="6">
        <v>0</v>
      </c>
      <c r="U1784" s="6">
        <v>0</v>
      </c>
      <c r="V1784" s="6">
        <v>141.55555555555554</v>
      </c>
      <c r="W1784" s="6">
        <v>0</v>
      </c>
      <c r="X1784" s="6">
        <v>0</v>
      </c>
      <c r="Y1784" s="6">
        <v>497.71748233843272</v>
      </c>
      <c r="Z1784" s="2">
        <v>3</v>
      </c>
      <c r="AA1784" s="6">
        <v>170.90770243274093</v>
      </c>
      <c r="AB1784" s="2" t="s">
        <v>38</v>
      </c>
      <c r="AC1784" s="2" t="s">
        <v>50</v>
      </c>
      <c r="AD1784" s="2" t="s">
        <v>76</v>
      </c>
      <c r="AE1784" s="2" t="s">
        <v>67</v>
      </c>
      <c r="AF1784" s="2">
        <v>0</v>
      </c>
      <c r="AG1784" s="8">
        <v>0.10211315006017679</v>
      </c>
      <c r="AH1784" s="3">
        <v>395.33038330078119</v>
      </c>
      <c r="AI1784" s="9">
        <v>0.15127283334732061</v>
      </c>
    </row>
    <row r="1785" spans="1:35" ht="15" x14ac:dyDescent="0.25">
      <c r="A1785" s="2">
        <v>1784</v>
      </c>
      <c r="B1785" s="2">
        <v>21</v>
      </c>
      <c r="C1785" s="2" t="s">
        <v>47</v>
      </c>
      <c r="D1785" s="2" t="s">
        <v>57</v>
      </c>
      <c r="E1785" s="2">
        <v>0</v>
      </c>
      <c r="F1785" s="2">
        <v>3</v>
      </c>
      <c r="G1785" s="2">
        <v>3</v>
      </c>
      <c r="H1785" s="2" t="s">
        <v>43</v>
      </c>
      <c r="I1785" s="2" t="s">
        <v>49</v>
      </c>
      <c r="J1785" s="6">
        <v>696.01424999999995</v>
      </c>
      <c r="K1785" s="6">
        <v>866.58222222222219</v>
      </c>
      <c r="L1785" s="2" t="s">
        <v>36</v>
      </c>
      <c r="M1785" s="2" t="s">
        <v>37</v>
      </c>
      <c r="N1785" s="6">
        <v>0</v>
      </c>
      <c r="O1785" s="6">
        <v>0</v>
      </c>
      <c r="P1785" s="6">
        <v>196.52088888888889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24.222222222222221</v>
      </c>
      <c r="W1785" s="6">
        <v>0</v>
      </c>
      <c r="X1785" s="6">
        <v>0</v>
      </c>
      <c r="Y1785" s="6">
        <v>326.88100272642976</v>
      </c>
      <c r="Z1785" s="2">
        <v>36</v>
      </c>
      <c r="AA1785" s="6">
        <v>11.817531303742999</v>
      </c>
      <c r="AB1785" s="2" t="s">
        <v>38</v>
      </c>
      <c r="AC1785" s="2" t="s">
        <v>39</v>
      </c>
      <c r="AD1785" s="2" t="s">
        <v>46</v>
      </c>
      <c r="AE1785" s="2" t="s">
        <v>67</v>
      </c>
      <c r="AF1785" s="2">
        <v>0</v>
      </c>
      <c r="AG1785" s="8">
        <v>0.15218847990036011</v>
      </c>
      <c r="AH1785" s="3">
        <v>405.517578125</v>
      </c>
      <c r="AI1785" s="9">
        <v>0.23711428046226499</v>
      </c>
    </row>
    <row r="1786" spans="1:35" x14ac:dyDescent="0.2">
      <c r="A1786" s="2">
        <v>1785</v>
      </c>
      <c r="B1786" s="2">
        <v>32</v>
      </c>
      <c r="C1786" s="2" t="s">
        <v>32</v>
      </c>
      <c r="D1786" s="2" t="s">
        <v>33</v>
      </c>
      <c r="E1786" s="2">
        <v>1</v>
      </c>
      <c r="F1786" s="2">
        <v>0</v>
      </c>
      <c r="G1786" s="2">
        <v>3</v>
      </c>
      <c r="H1786" s="2" t="s">
        <v>43</v>
      </c>
      <c r="I1786" s="2" t="s">
        <v>49</v>
      </c>
      <c r="J1786" s="6">
        <v>595.75</v>
      </c>
      <c r="K1786" s="6">
        <v>626.69799999999998</v>
      </c>
      <c r="L1786" s="2" t="s">
        <v>36</v>
      </c>
      <c r="M1786" s="2" t="s">
        <v>51</v>
      </c>
      <c r="N1786" s="6">
        <v>0</v>
      </c>
      <c r="O1786" s="6">
        <v>0</v>
      </c>
      <c r="P1786" s="6">
        <v>59.952222222222225</v>
      </c>
      <c r="Q1786" s="6">
        <v>0</v>
      </c>
      <c r="R1786" s="6">
        <v>0</v>
      </c>
      <c r="S1786" s="6">
        <v>0</v>
      </c>
      <c r="T1786" s="6">
        <v>0</v>
      </c>
      <c r="U1786" s="6">
        <v>0</v>
      </c>
      <c r="V1786" s="6">
        <v>0</v>
      </c>
      <c r="W1786" s="6">
        <v>0</v>
      </c>
      <c r="X1786" s="6">
        <v>0</v>
      </c>
      <c r="Y1786" s="6">
        <v>313.54349716374503</v>
      </c>
      <c r="Z1786" s="2">
        <v>18</v>
      </c>
      <c r="AA1786" s="6">
        <v>20.005887953931595</v>
      </c>
      <c r="AB1786" s="2" t="s">
        <v>38</v>
      </c>
      <c r="AC1786" s="2" t="s">
        <v>50</v>
      </c>
      <c r="AD1786" s="2" t="s">
        <v>40</v>
      </c>
      <c r="AE1786" s="2" t="s">
        <v>41</v>
      </c>
      <c r="AF1786" s="2" t="s">
        <v>59</v>
      </c>
      <c r="AG1786" s="4" t="s">
        <v>59</v>
      </c>
      <c r="AH1786" s="3" t="s">
        <v>59</v>
      </c>
    </row>
    <row r="1787" spans="1:35" ht="15" x14ac:dyDescent="0.25">
      <c r="A1787" s="2">
        <v>1786</v>
      </c>
      <c r="B1787" s="2">
        <v>31</v>
      </c>
      <c r="C1787" s="2" t="s">
        <v>47</v>
      </c>
      <c r="D1787" s="2" t="s">
        <v>33</v>
      </c>
      <c r="E1787" s="2">
        <v>1</v>
      </c>
      <c r="F1787" s="2">
        <v>0</v>
      </c>
      <c r="G1787" s="2">
        <v>3</v>
      </c>
      <c r="H1787" s="2" t="s">
        <v>58</v>
      </c>
      <c r="I1787" s="2" t="s">
        <v>49</v>
      </c>
      <c r="J1787" s="6">
        <v>23.576499999999999</v>
      </c>
      <c r="K1787" s="6">
        <v>24.553999999999998</v>
      </c>
      <c r="L1787" s="2" t="s">
        <v>36</v>
      </c>
      <c r="M1787" s="2" t="s">
        <v>51</v>
      </c>
      <c r="N1787" s="6">
        <v>0</v>
      </c>
      <c r="O1787" s="6">
        <v>5555.5555555555557</v>
      </c>
      <c r="P1787" s="6">
        <v>13.858666666666666</v>
      </c>
      <c r="Q1787" s="6">
        <v>0</v>
      </c>
      <c r="R1787" s="6">
        <v>0</v>
      </c>
      <c r="S1787" s="6">
        <v>0</v>
      </c>
      <c r="T1787" s="6">
        <v>0</v>
      </c>
      <c r="U1787" s="6">
        <v>0</v>
      </c>
      <c r="V1787" s="6">
        <v>290.22222222222223</v>
      </c>
      <c r="W1787" s="6">
        <v>0</v>
      </c>
      <c r="X1787" s="6">
        <v>0</v>
      </c>
      <c r="Y1787" s="6">
        <v>15.071518317294437</v>
      </c>
      <c r="Z1787" s="2">
        <v>36</v>
      </c>
      <c r="AA1787" s="6">
        <v>0.54487149153364423</v>
      </c>
      <c r="AB1787" s="2" t="s">
        <v>38</v>
      </c>
      <c r="AC1787" s="2" t="s">
        <v>50</v>
      </c>
      <c r="AD1787" s="2" t="s">
        <v>40</v>
      </c>
      <c r="AE1787" s="2" t="s">
        <v>41</v>
      </c>
      <c r="AF1787" s="2">
        <v>0</v>
      </c>
      <c r="AG1787" s="8">
        <v>0.34279680252075201</v>
      </c>
      <c r="AH1787" s="3">
        <v>310.25302124023438</v>
      </c>
      <c r="AI1787" s="9">
        <v>0.55056750774383545</v>
      </c>
    </row>
    <row r="1788" spans="1:35" ht="15" x14ac:dyDescent="0.25">
      <c r="A1788" s="2">
        <v>1787</v>
      </c>
      <c r="B1788" s="2">
        <v>41</v>
      </c>
      <c r="C1788" s="2" t="s">
        <v>32</v>
      </c>
      <c r="D1788" s="2" t="s">
        <v>57</v>
      </c>
      <c r="E1788" s="2">
        <v>0</v>
      </c>
      <c r="F1788" s="2">
        <v>0</v>
      </c>
      <c r="G1788" s="2">
        <v>3</v>
      </c>
      <c r="H1788" s="2" t="s">
        <v>58</v>
      </c>
      <c r="I1788" s="2" t="s">
        <v>35</v>
      </c>
      <c r="J1788" s="6">
        <v>292.22825</v>
      </c>
      <c r="K1788" s="6">
        <v>301.42511111111111</v>
      </c>
      <c r="L1788" s="2" t="s">
        <v>36</v>
      </c>
      <c r="M1788" s="2" t="s">
        <v>37</v>
      </c>
      <c r="N1788" s="6">
        <v>0</v>
      </c>
      <c r="O1788" s="6">
        <v>0</v>
      </c>
      <c r="P1788" s="6">
        <v>99.988</v>
      </c>
      <c r="Q1788" s="6">
        <v>0</v>
      </c>
      <c r="R1788" s="6">
        <v>0</v>
      </c>
      <c r="S1788" s="6">
        <v>0</v>
      </c>
      <c r="T1788" s="6">
        <v>0</v>
      </c>
      <c r="U1788" s="6">
        <v>0</v>
      </c>
      <c r="V1788" s="6">
        <v>293.11111111111109</v>
      </c>
      <c r="W1788" s="6">
        <v>0</v>
      </c>
      <c r="X1788" s="6">
        <v>0</v>
      </c>
      <c r="Y1788" s="6">
        <v>171.78479001353477</v>
      </c>
      <c r="Z1788" s="2">
        <v>36</v>
      </c>
      <c r="AA1788" s="6">
        <v>6.2104316756237257</v>
      </c>
      <c r="AB1788" s="2" t="s">
        <v>38</v>
      </c>
      <c r="AC1788" s="2" t="s">
        <v>39</v>
      </c>
      <c r="AD1788" s="2" t="s">
        <v>40</v>
      </c>
      <c r="AE1788" s="2" t="s">
        <v>41</v>
      </c>
      <c r="AF1788" s="2">
        <v>0</v>
      </c>
      <c r="AG1788" s="8">
        <v>0.22709526121616361</v>
      </c>
      <c r="AH1788" s="3">
        <v>378.28472900390619</v>
      </c>
      <c r="AI1788" s="9">
        <v>0.39743715524673462</v>
      </c>
    </row>
    <row r="1789" spans="1:35" x14ac:dyDescent="0.2">
      <c r="A1789" s="2">
        <v>1788</v>
      </c>
      <c r="B1789" s="2">
        <v>37</v>
      </c>
      <c r="C1789" s="2" t="s">
        <v>47</v>
      </c>
      <c r="D1789" s="2" t="s">
        <v>57</v>
      </c>
      <c r="E1789" s="2">
        <v>0</v>
      </c>
      <c r="F1789" s="2">
        <v>0</v>
      </c>
      <c r="G1789" s="2">
        <v>4</v>
      </c>
      <c r="H1789" s="2" t="s">
        <v>34</v>
      </c>
      <c r="I1789" s="2" t="s">
        <v>49</v>
      </c>
      <c r="J1789" s="6">
        <v>1192.71325</v>
      </c>
      <c r="K1789" s="6">
        <v>1475.2573333333332</v>
      </c>
      <c r="L1789" s="2" t="s">
        <v>44</v>
      </c>
      <c r="M1789" s="2" t="s">
        <v>37</v>
      </c>
      <c r="N1789" s="6">
        <v>0</v>
      </c>
      <c r="O1789" s="6">
        <v>2222.2222222222222</v>
      </c>
      <c r="P1789" s="6">
        <v>271.94377777777777</v>
      </c>
      <c r="Q1789" s="6">
        <v>140</v>
      </c>
      <c r="R1789" s="6">
        <v>0</v>
      </c>
      <c r="S1789" s="6">
        <v>0</v>
      </c>
      <c r="T1789" s="6">
        <v>0</v>
      </c>
      <c r="U1789" s="6">
        <v>0</v>
      </c>
      <c r="V1789" s="6">
        <v>331.11111111111109</v>
      </c>
      <c r="W1789" s="6">
        <v>0</v>
      </c>
      <c r="X1789" s="6">
        <v>0</v>
      </c>
      <c r="Y1789" s="6">
        <v>744.07209915369276</v>
      </c>
      <c r="Z1789" s="2">
        <v>36</v>
      </c>
      <c r="AA1789" s="6">
        <v>26.89998883584423</v>
      </c>
      <c r="AB1789" s="2" t="s">
        <v>38</v>
      </c>
      <c r="AC1789" s="2" t="s">
        <v>50</v>
      </c>
      <c r="AD1789" s="2" t="s">
        <v>46</v>
      </c>
      <c r="AE1789" s="2" t="s">
        <v>70</v>
      </c>
      <c r="AF1789" s="2" t="s">
        <v>59</v>
      </c>
      <c r="AG1789" s="4" t="s">
        <v>59</v>
      </c>
      <c r="AH1789" s="3" t="s">
        <v>59</v>
      </c>
    </row>
    <row r="1790" spans="1:35" x14ac:dyDescent="0.2">
      <c r="A1790" s="2">
        <v>1789</v>
      </c>
      <c r="B1790" s="2">
        <v>53</v>
      </c>
      <c r="C1790" s="2" t="s">
        <v>32</v>
      </c>
      <c r="D1790" s="2" t="s">
        <v>57</v>
      </c>
      <c r="E1790" s="2">
        <v>1</v>
      </c>
      <c r="F1790" s="2">
        <v>0</v>
      </c>
      <c r="G1790" s="2">
        <v>3</v>
      </c>
      <c r="H1790" s="2" t="s">
        <v>48</v>
      </c>
      <c r="I1790" s="2" t="s">
        <v>35</v>
      </c>
      <c r="J1790" s="6">
        <v>951.56425000000002</v>
      </c>
      <c r="K1790" s="6">
        <v>844.30466666666666</v>
      </c>
      <c r="L1790" s="2" t="s">
        <v>44</v>
      </c>
      <c r="M1790" s="2" t="s">
        <v>45</v>
      </c>
      <c r="N1790" s="6">
        <v>0</v>
      </c>
      <c r="O1790" s="6">
        <v>1555.5555555555557</v>
      </c>
      <c r="P1790" s="6">
        <v>237.93666666666667</v>
      </c>
      <c r="Q1790" s="6">
        <v>0</v>
      </c>
      <c r="R1790" s="6">
        <v>0</v>
      </c>
      <c r="S1790" s="6">
        <v>0</v>
      </c>
      <c r="T1790" s="6">
        <v>0</v>
      </c>
      <c r="U1790" s="6">
        <v>0</v>
      </c>
      <c r="V1790" s="6">
        <v>389.55555555555554</v>
      </c>
      <c r="W1790" s="6">
        <v>0</v>
      </c>
      <c r="X1790" s="6">
        <v>0</v>
      </c>
      <c r="Y1790" s="6">
        <v>879.88627464763954</v>
      </c>
      <c r="Z1790" s="2">
        <v>3</v>
      </c>
      <c r="AA1790" s="6">
        <v>302.13795363506711</v>
      </c>
      <c r="AB1790" s="2" t="s">
        <v>55</v>
      </c>
      <c r="AC1790" s="2" t="s">
        <v>39</v>
      </c>
      <c r="AD1790" s="2" t="s">
        <v>77</v>
      </c>
      <c r="AE1790" s="2" t="s">
        <v>41</v>
      </c>
      <c r="AF1790" s="2" t="s">
        <v>59</v>
      </c>
      <c r="AG1790" s="4" t="s">
        <v>59</v>
      </c>
      <c r="AH1790" s="3" t="s">
        <v>59</v>
      </c>
    </row>
    <row r="1791" spans="1:35" ht="15" x14ac:dyDescent="0.25">
      <c r="A1791" s="2">
        <v>1790</v>
      </c>
      <c r="B1791" s="2">
        <v>62</v>
      </c>
      <c r="C1791" s="2" t="s">
        <v>32</v>
      </c>
      <c r="D1791" s="2" t="s">
        <v>33</v>
      </c>
      <c r="E1791" s="2">
        <v>2</v>
      </c>
      <c r="F1791" s="2">
        <v>1</v>
      </c>
      <c r="G1791" s="2">
        <v>4</v>
      </c>
      <c r="H1791" s="2" t="s">
        <v>58</v>
      </c>
      <c r="I1791" s="2" t="s">
        <v>49</v>
      </c>
      <c r="J1791" s="6">
        <v>713.74249999999995</v>
      </c>
      <c r="K1791" s="6">
        <v>733.69200000000001</v>
      </c>
      <c r="L1791" s="2" t="s">
        <v>36</v>
      </c>
      <c r="M1791" s="2" t="s">
        <v>37</v>
      </c>
      <c r="N1791" s="6">
        <v>0</v>
      </c>
      <c r="O1791" s="6">
        <v>0</v>
      </c>
      <c r="P1791" s="6">
        <v>311.97911111111114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98.444444444444443</v>
      </c>
      <c r="W1791" s="6">
        <v>0</v>
      </c>
      <c r="X1791" s="6">
        <v>0</v>
      </c>
      <c r="Y1791" s="6">
        <v>369.51981435877275</v>
      </c>
      <c r="Z1791" s="2">
        <v>24</v>
      </c>
      <c r="AA1791" s="6">
        <v>18.447944891801303</v>
      </c>
      <c r="AB1791" s="2" t="s">
        <v>38</v>
      </c>
      <c r="AC1791" s="2" t="s">
        <v>50</v>
      </c>
      <c r="AD1791" s="2" t="s">
        <v>40</v>
      </c>
      <c r="AE1791" s="2" t="s">
        <v>67</v>
      </c>
      <c r="AF1791" s="2">
        <v>0</v>
      </c>
      <c r="AG1791" s="8">
        <v>0.11749906092882161</v>
      </c>
      <c r="AH1791" s="3">
        <v>521.2186279296875</v>
      </c>
      <c r="AI1791" s="9">
        <v>0.2416579872369766</v>
      </c>
    </row>
    <row r="1792" spans="1:35" ht="15" x14ac:dyDescent="0.25">
      <c r="A1792" s="2">
        <v>1791</v>
      </c>
      <c r="B1792" s="2">
        <v>35</v>
      </c>
      <c r="C1792" s="2" t="s">
        <v>32</v>
      </c>
      <c r="D1792" s="2" t="s">
        <v>65</v>
      </c>
      <c r="E1792" s="2">
        <v>2</v>
      </c>
      <c r="F1792" s="2">
        <v>1</v>
      </c>
      <c r="G1792" s="2">
        <v>3</v>
      </c>
      <c r="H1792" s="2" t="s">
        <v>43</v>
      </c>
      <c r="I1792" s="2" t="s">
        <v>35</v>
      </c>
      <c r="J1792" s="6">
        <v>738.87149999999997</v>
      </c>
      <c r="K1792" s="6">
        <v>442.7357777777778</v>
      </c>
      <c r="L1792" s="2" t="s">
        <v>44</v>
      </c>
      <c r="M1792" s="2" t="s">
        <v>45</v>
      </c>
      <c r="N1792" s="6">
        <v>0</v>
      </c>
      <c r="O1792" s="6">
        <v>0</v>
      </c>
      <c r="P1792" s="6">
        <v>399.27977777777778</v>
      </c>
      <c r="Q1792" s="6">
        <v>0</v>
      </c>
      <c r="R1792" s="6">
        <v>0</v>
      </c>
      <c r="S1792" s="6">
        <v>0</v>
      </c>
      <c r="T1792" s="6">
        <v>0</v>
      </c>
      <c r="U1792" s="6">
        <v>0</v>
      </c>
      <c r="V1792" s="6">
        <v>174.22222222222223</v>
      </c>
      <c r="W1792" s="6">
        <v>0</v>
      </c>
      <c r="X1792" s="6">
        <v>0</v>
      </c>
      <c r="Y1792" s="6">
        <v>487.33898166609544</v>
      </c>
      <c r="Z1792" s="2">
        <v>48</v>
      </c>
      <c r="AA1792" s="6">
        <v>14.315582395483723</v>
      </c>
      <c r="AB1792" s="2" t="s">
        <v>38</v>
      </c>
      <c r="AC1792" s="2" t="s">
        <v>60</v>
      </c>
      <c r="AD1792" s="2" t="s">
        <v>40</v>
      </c>
      <c r="AE1792" s="2" t="s">
        <v>41</v>
      </c>
      <c r="AF1792" s="2">
        <v>0</v>
      </c>
      <c r="AG1792" s="8">
        <v>0.12567372620105741</v>
      </c>
      <c r="AH1792" s="3">
        <v>492.98666381835938</v>
      </c>
      <c r="AI1792" s="9">
        <v>0.22406446933746341</v>
      </c>
    </row>
    <row r="1793" spans="1:35" x14ac:dyDescent="0.2">
      <c r="A1793" s="2">
        <v>1792</v>
      </c>
      <c r="B1793" s="2">
        <v>32</v>
      </c>
      <c r="C1793" s="2" t="s">
        <v>61</v>
      </c>
      <c r="D1793" s="2" t="s">
        <v>57</v>
      </c>
      <c r="E1793" s="2">
        <v>3</v>
      </c>
      <c r="F1793" s="2">
        <v>1</v>
      </c>
      <c r="G1793" s="2">
        <v>2</v>
      </c>
      <c r="H1793" s="2" t="s">
        <v>58</v>
      </c>
      <c r="I1793" s="2" t="s">
        <v>49</v>
      </c>
      <c r="J1793" s="6">
        <v>136.34475</v>
      </c>
      <c r="K1793" s="6">
        <v>134.26044444444443</v>
      </c>
      <c r="L1793" s="2" t="s">
        <v>36</v>
      </c>
      <c r="M1793" s="2" t="s">
        <v>51</v>
      </c>
      <c r="N1793" s="6">
        <v>0</v>
      </c>
      <c r="O1793" s="6">
        <v>0</v>
      </c>
      <c r="P1793" s="6">
        <v>49.823555555555558</v>
      </c>
      <c r="Q1793" s="6">
        <v>0</v>
      </c>
      <c r="R1793" s="6">
        <v>0</v>
      </c>
      <c r="S1793" s="6">
        <v>0</v>
      </c>
      <c r="T1793" s="6">
        <v>0</v>
      </c>
      <c r="U1793" s="6">
        <v>134.22222222222223</v>
      </c>
      <c r="V1793" s="6">
        <v>9.5555555555555554</v>
      </c>
      <c r="W1793" s="6">
        <v>500</v>
      </c>
      <c r="X1793" s="6">
        <v>0</v>
      </c>
      <c r="Y1793" s="6">
        <v>65.694231708996512</v>
      </c>
      <c r="Z1793" s="2">
        <v>36</v>
      </c>
      <c r="AA1793" s="6">
        <v>2.3750038491718124</v>
      </c>
      <c r="AB1793" s="2" t="s">
        <v>55</v>
      </c>
      <c r="AC1793" s="2" t="s">
        <v>50</v>
      </c>
      <c r="AD1793" s="2" t="s">
        <v>40</v>
      </c>
      <c r="AE1793" s="2" t="s">
        <v>41</v>
      </c>
      <c r="AF1793" s="2" t="s">
        <v>59</v>
      </c>
      <c r="AG1793" s="4" t="s">
        <v>59</v>
      </c>
      <c r="AH1793" s="3" t="s">
        <v>59</v>
      </c>
    </row>
    <row r="1794" spans="1:35" ht="15" x14ac:dyDescent="0.25">
      <c r="A1794" s="2">
        <v>1793</v>
      </c>
      <c r="B1794" s="2">
        <v>33</v>
      </c>
      <c r="C1794" s="2" t="s">
        <v>32</v>
      </c>
      <c r="D1794" s="2" t="s">
        <v>33</v>
      </c>
      <c r="E1794" s="2">
        <v>4</v>
      </c>
      <c r="F1794" s="2">
        <v>2</v>
      </c>
      <c r="G1794" s="2">
        <v>2</v>
      </c>
      <c r="H1794" s="2" t="s">
        <v>34</v>
      </c>
      <c r="I1794" s="2" t="s">
        <v>35</v>
      </c>
      <c r="J1794" s="6">
        <v>496.87275</v>
      </c>
      <c r="K1794" s="6">
        <v>550.11755555555555</v>
      </c>
      <c r="L1794" s="2" t="s">
        <v>73</v>
      </c>
      <c r="M1794" s="2" t="s">
        <v>45</v>
      </c>
      <c r="N1794" s="6">
        <v>0</v>
      </c>
      <c r="O1794" s="6">
        <v>0</v>
      </c>
      <c r="P1794" s="6">
        <v>204.08199999999999</v>
      </c>
      <c r="Q1794" s="6">
        <v>0</v>
      </c>
      <c r="R1794" s="6">
        <v>0</v>
      </c>
      <c r="S1794" s="6">
        <v>0</v>
      </c>
      <c r="T1794" s="6">
        <v>0</v>
      </c>
      <c r="U1794" s="6">
        <v>62.888888888888886</v>
      </c>
      <c r="V1794" s="6">
        <v>212.44444444444446</v>
      </c>
      <c r="W1794" s="6">
        <v>0</v>
      </c>
      <c r="X1794" s="6">
        <v>0</v>
      </c>
      <c r="Y1794" s="6">
        <v>250.20900080952177</v>
      </c>
      <c r="Z1794" s="2">
        <v>18</v>
      </c>
      <c r="AA1794" s="6">
        <v>15.964780901344351</v>
      </c>
      <c r="AB1794" s="2" t="s">
        <v>38</v>
      </c>
      <c r="AC1794" s="2" t="s">
        <v>60</v>
      </c>
      <c r="AD1794" s="2" t="s">
        <v>40</v>
      </c>
      <c r="AE1794" s="2" t="s">
        <v>41</v>
      </c>
      <c r="AF1794" s="2">
        <v>0</v>
      </c>
      <c r="AG1794" s="8">
        <v>0.23022167384624481</v>
      </c>
      <c r="AH1794" s="3">
        <v>337.294921875</v>
      </c>
      <c r="AI1794" s="9">
        <v>0.32118874788284302</v>
      </c>
    </row>
    <row r="1795" spans="1:35" ht="15" x14ac:dyDescent="0.25">
      <c r="A1795" s="2">
        <v>1794</v>
      </c>
      <c r="B1795" s="2">
        <v>40</v>
      </c>
      <c r="C1795" s="2" t="s">
        <v>32</v>
      </c>
      <c r="D1795" s="2" t="s">
        <v>57</v>
      </c>
      <c r="E1795" s="2">
        <v>0</v>
      </c>
      <c r="F1795" s="2">
        <v>0</v>
      </c>
      <c r="G1795" s="2">
        <v>2</v>
      </c>
      <c r="H1795" s="2" t="s">
        <v>34</v>
      </c>
      <c r="I1795" s="2" t="s">
        <v>66</v>
      </c>
      <c r="J1795" s="6">
        <v>583.29049999999995</v>
      </c>
      <c r="K1795" s="6">
        <v>479.68666666666667</v>
      </c>
      <c r="L1795" s="2" t="s">
        <v>44</v>
      </c>
      <c r="M1795" s="2" t="s">
        <v>37</v>
      </c>
      <c r="N1795" s="6">
        <v>0</v>
      </c>
      <c r="O1795" s="6">
        <v>0</v>
      </c>
      <c r="P1795" s="6">
        <v>347.52333333333331</v>
      </c>
      <c r="Q1795" s="6">
        <v>0</v>
      </c>
      <c r="R1795" s="6">
        <v>0</v>
      </c>
      <c r="S1795" s="6">
        <v>0</v>
      </c>
      <c r="T1795" s="6">
        <v>622.22222222222217</v>
      </c>
      <c r="U1795" s="6">
        <v>0</v>
      </c>
      <c r="V1795" s="6">
        <v>43.777777777777779</v>
      </c>
      <c r="W1795" s="6">
        <v>0</v>
      </c>
      <c r="X1795" s="6">
        <v>0</v>
      </c>
      <c r="Y1795" s="6">
        <v>465.3714314437035</v>
      </c>
      <c r="Z1795" s="2">
        <v>36</v>
      </c>
      <c r="AA1795" s="6">
        <v>16.824292060668576</v>
      </c>
      <c r="AB1795" s="2" t="s">
        <v>55</v>
      </c>
      <c r="AC1795" s="2" t="s">
        <v>60</v>
      </c>
      <c r="AD1795" s="2" t="s">
        <v>40</v>
      </c>
      <c r="AE1795" s="2" t="s">
        <v>70</v>
      </c>
      <c r="AF1795" s="2">
        <v>0</v>
      </c>
      <c r="AG1795" s="8">
        <v>0.14802037179470059</v>
      </c>
      <c r="AH1795" s="3">
        <v>402.22903442382813</v>
      </c>
      <c r="AI1795" s="9">
        <v>0.22590163350105291</v>
      </c>
    </row>
    <row r="1796" spans="1:35" ht="15" x14ac:dyDescent="0.25">
      <c r="A1796" s="2">
        <v>1795</v>
      </c>
      <c r="B1796" s="2">
        <v>35</v>
      </c>
      <c r="C1796" s="2" t="s">
        <v>47</v>
      </c>
      <c r="D1796" s="2" t="s">
        <v>33</v>
      </c>
      <c r="E1796" s="2">
        <v>1</v>
      </c>
      <c r="F1796" s="2">
        <v>1</v>
      </c>
      <c r="G1796" s="2">
        <v>3</v>
      </c>
      <c r="H1796" s="2" t="s">
        <v>48</v>
      </c>
      <c r="I1796" s="2" t="s">
        <v>49</v>
      </c>
      <c r="J1796" s="6">
        <v>597.50125000000003</v>
      </c>
      <c r="K1796" s="6">
        <v>547.01644444444446</v>
      </c>
      <c r="L1796" s="2" t="s">
        <v>44</v>
      </c>
      <c r="M1796" s="2" t="s">
        <v>37</v>
      </c>
      <c r="N1796" s="6">
        <v>0</v>
      </c>
      <c r="O1796" s="6">
        <v>0</v>
      </c>
      <c r="P1796" s="6">
        <v>18.333111111111112</v>
      </c>
      <c r="Q1796" s="6">
        <v>0</v>
      </c>
      <c r="R1796" s="6">
        <v>0</v>
      </c>
      <c r="S1796" s="6">
        <v>0</v>
      </c>
      <c r="T1796" s="6">
        <v>717.31555555555553</v>
      </c>
      <c r="U1796" s="6">
        <v>0</v>
      </c>
      <c r="V1796" s="6">
        <v>206.22222222222223</v>
      </c>
      <c r="W1796" s="6">
        <v>0</v>
      </c>
      <c r="X1796" s="6">
        <v>0</v>
      </c>
      <c r="Y1796" s="6">
        <v>397.45860827194264</v>
      </c>
      <c r="Z1796" s="2">
        <v>36</v>
      </c>
      <c r="AA1796" s="6">
        <v>14.369080815402295</v>
      </c>
      <c r="AB1796" s="2" t="s">
        <v>38</v>
      </c>
      <c r="AC1796" s="2" t="s">
        <v>39</v>
      </c>
      <c r="AD1796" s="2" t="s">
        <v>40</v>
      </c>
      <c r="AE1796" s="2" t="s">
        <v>41</v>
      </c>
      <c r="AF1796" s="2">
        <v>1</v>
      </c>
      <c r="AG1796" s="8">
        <v>0.15282751619815829</v>
      </c>
      <c r="AH1796" s="3">
        <v>430.13906860351563</v>
      </c>
      <c r="AI1796" s="9">
        <v>0.25671473145484919</v>
      </c>
    </row>
    <row r="1797" spans="1:35" ht="15" x14ac:dyDescent="0.25">
      <c r="A1797" s="2">
        <v>1796</v>
      </c>
      <c r="B1797" s="2">
        <v>38</v>
      </c>
      <c r="C1797" s="2" t="s">
        <v>32</v>
      </c>
      <c r="D1797" s="2" t="s">
        <v>74</v>
      </c>
      <c r="E1797" s="2">
        <v>1</v>
      </c>
      <c r="F1797" s="2">
        <v>2</v>
      </c>
      <c r="G1797" s="2">
        <v>2</v>
      </c>
      <c r="H1797" s="2" t="s">
        <v>34</v>
      </c>
      <c r="I1797" s="2" t="s">
        <v>35</v>
      </c>
      <c r="J1797" s="6">
        <v>923.10625000000005</v>
      </c>
      <c r="K1797" s="6">
        <v>851.63800000000003</v>
      </c>
      <c r="L1797" s="2" t="s">
        <v>44</v>
      </c>
      <c r="M1797" s="2" t="s">
        <v>37</v>
      </c>
      <c r="N1797" s="6">
        <v>0</v>
      </c>
      <c r="O1797" s="6">
        <v>0</v>
      </c>
      <c r="P1797" s="6">
        <v>290.2882222222222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718.21925334775585</v>
      </c>
      <c r="Z1797" s="2">
        <v>36</v>
      </c>
      <c r="AA1797" s="6">
        <v>25.96534652853893</v>
      </c>
      <c r="AB1797" s="2" t="s">
        <v>55</v>
      </c>
      <c r="AC1797" s="2" t="s">
        <v>50</v>
      </c>
      <c r="AD1797" s="2" t="s">
        <v>63</v>
      </c>
      <c r="AE1797" s="2" t="s">
        <v>70</v>
      </c>
      <c r="AF1797" s="2">
        <v>0</v>
      </c>
      <c r="AG1797" s="8">
        <v>8.8865205645561218E-2</v>
      </c>
      <c r="AH1797" s="3">
        <v>479.87564086914063</v>
      </c>
      <c r="AI1797" s="9">
        <v>0.1237286701798439</v>
      </c>
    </row>
    <row r="1798" spans="1:35" ht="15" x14ac:dyDescent="0.25">
      <c r="A1798" s="2">
        <v>1797</v>
      </c>
      <c r="B1798" s="2">
        <v>28</v>
      </c>
      <c r="C1798" s="2" t="s">
        <v>61</v>
      </c>
      <c r="D1798" s="2" t="s">
        <v>57</v>
      </c>
      <c r="E1798" s="2">
        <v>1</v>
      </c>
      <c r="F1798" s="2">
        <v>3</v>
      </c>
      <c r="G1798" s="2">
        <v>1</v>
      </c>
      <c r="H1798" s="2" t="s">
        <v>34</v>
      </c>
      <c r="I1798" s="2" t="s">
        <v>35</v>
      </c>
      <c r="J1798" s="6">
        <v>47.080249999999999</v>
      </c>
      <c r="K1798" s="6">
        <v>39.219555555555559</v>
      </c>
      <c r="L1798" s="2" t="s">
        <v>44</v>
      </c>
      <c r="M1798" s="2" t="s">
        <v>37</v>
      </c>
      <c r="N1798" s="6">
        <v>157.70000492153483</v>
      </c>
      <c r="O1798" s="6">
        <v>64.666666666666671</v>
      </c>
      <c r="P1798" s="6">
        <v>6.8097777777777777</v>
      </c>
      <c r="Q1798" s="6">
        <v>0</v>
      </c>
      <c r="R1798" s="6">
        <v>0</v>
      </c>
      <c r="S1798" s="6">
        <v>0</v>
      </c>
      <c r="T1798" s="6">
        <v>0</v>
      </c>
      <c r="U1798" s="6">
        <v>0</v>
      </c>
      <c r="V1798" s="6">
        <v>112.44444444444444</v>
      </c>
      <c r="W1798" s="6">
        <v>0</v>
      </c>
      <c r="X1798" s="6">
        <v>0</v>
      </c>
      <c r="Y1798" s="6">
        <v>27.065358418684021</v>
      </c>
      <c r="Z1798" s="2">
        <v>36</v>
      </c>
      <c r="AA1798" s="6">
        <v>0.97847754287362132</v>
      </c>
      <c r="AB1798" s="2" t="s">
        <v>38</v>
      </c>
      <c r="AC1798" s="2" t="s">
        <v>50</v>
      </c>
      <c r="AD1798" s="2" t="s">
        <v>40</v>
      </c>
      <c r="AE1798" s="2" t="s">
        <v>41</v>
      </c>
      <c r="AF1798" s="2">
        <v>0</v>
      </c>
      <c r="AG1798" s="8">
        <v>0.39581874012947083</v>
      </c>
      <c r="AH1798" s="3">
        <v>257.11581420898438</v>
      </c>
      <c r="AI1798" s="9">
        <v>0.53926444053649902</v>
      </c>
    </row>
    <row r="1799" spans="1:35" ht="15" x14ac:dyDescent="0.25">
      <c r="A1799" s="2">
        <v>1798</v>
      </c>
      <c r="B1799" s="2">
        <v>29</v>
      </c>
      <c r="C1799" s="2" t="s">
        <v>47</v>
      </c>
      <c r="D1799" s="2" t="s">
        <v>57</v>
      </c>
      <c r="E1799" s="2">
        <v>1</v>
      </c>
      <c r="F1799" s="2">
        <v>0</v>
      </c>
      <c r="G1799" s="2">
        <v>5</v>
      </c>
      <c r="H1799" s="2" t="s">
        <v>43</v>
      </c>
      <c r="I1799" s="2" t="s">
        <v>35</v>
      </c>
      <c r="J1799" s="6">
        <v>1223.5474999999999</v>
      </c>
      <c r="K1799" s="6">
        <v>867.5431111111111</v>
      </c>
      <c r="L1799" s="2" t="s">
        <v>36</v>
      </c>
      <c r="M1799" s="2" t="s">
        <v>45</v>
      </c>
      <c r="N1799" s="6">
        <v>0</v>
      </c>
      <c r="O1799" s="6">
        <v>0</v>
      </c>
      <c r="P1799" s="6">
        <v>449.78622222222225</v>
      </c>
      <c r="Q1799" s="6">
        <v>0</v>
      </c>
      <c r="R1799" s="6">
        <v>0</v>
      </c>
      <c r="S1799" s="6">
        <v>0</v>
      </c>
      <c r="T1799" s="6">
        <v>0</v>
      </c>
      <c r="U1799" s="6">
        <v>0</v>
      </c>
      <c r="V1799" s="6">
        <v>30.222222222222221</v>
      </c>
      <c r="W1799" s="6">
        <v>0</v>
      </c>
      <c r="X1799" s="6">
        <v>0</v>
      </c>
      <c r="Y1799" s="6">
        <v>947.60233031892403</v>
      </c>
      <c r="Z1799" s="2">
        <v>36</v>
      </c>
      <c r="AA1799" s="6">
        <v>34.258094256446263</v>
      </c>
      <c r="AB1799" s="2" t="s">
        <v>55</v>
      </c>
      <c r="AC1799" s="2" t="s">
        <v>39</v>
      </c>
      <c r="AD1799" s="2" t="s">
        <v>40</v>
      </c>
      <c r="AE1799" s="2" t="s">
        <v>41</v>
      </c>
      <c r="AF1799" s="2">
        <v>1</v>
      </c>
      <c r="AG1799" s="8">
        <v>4.4554289430379868E-2</v>
      </c>
      <c r="AH1799" s="3">
        <v>595.60833740234375</v>
      </c>
      <c r="AI1799" s="9">
        <v>7.831408828496933E-2</v>
      </c>
    </row>
    <row r="1800" spans="1:35" ht="15" x14ac:dyDescent="0.25">
      <c r="A1800" s="2">
        <v>1799</v>
      </c>
      <c r="B1800" s="2">
        <v>21</v>
      </c>
      <c r="C1800" s="2" t="s">
        <v>47</v>
      </c>
      <c r="D1800" s="2" t="s">
        <v>33</v>
      </c>
      <c r="E1800" s="2">
        <v>2</v>
      </c>
      <c r="F1800" s="2">
        <v>1</v>
      </c>
      <c r="G1800" s="2">
        <v>2</v>
      </c>
      <c r="H1800" s="2" t="s">
        <v>34</v>
      </c>
      <c r="I1800" s="2" t="s">
        <v>49</v>
      </c>
      <c r="J1800" s="6">
        <v>72.804749999999999</v>
      </c>
      <c r="K1800" s="6">
        <v>59.608222222222224</v>
      </c>
      <c r="L1800" s="2" t="s">
        <v>78</v>
      </c>
      <c r="M1800" s="2" t="s">
        <v>45</v>
      </c>
      <c r="N1800" s="6">
        <v>0</v>
      </c>
      <c r="O1800" s="6">
        <v>0</v>
      </c>
      <c r="P1800" s="6">
        <v>7.6151111111111112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44.444444444444443</v>
      </c>
      <c r="W1800" s="6">
        <v>0</v>
      </c>
      <c r="X1800" s="6">
        <v>0</v>
      </c>
      <c r="Y1800" s="6">
        <v>47.59270569120411</v>
      </c>
      <c r="Z1800" s="2">
        <v>36</v>
      </c>
      <c r="AA1800" s="6">
        <v>1.7205903207728912</v>
      </c>
      <c r="AB1800" s="2" t="s">
        <v>38</v>
      </c>
      <c r="AC1800" s="2" t="s">
        <v>50</v>
      </c>
      <c r="AD1800" s="2" t="s">
        <v>63</v>
      </c>
      <c r="AE1800" s="2" t="s">
        <v>41</v>
      </c>
      <c r="AF1800" s="2">
        <v>0</v>
      </c>
      <c r="AG1800" s="8">
        <v>0.36592963337898249</v>
      </c>
      <c r="AH1800" s="3">
        <v>269.53631591796881</v>
      </c>
      <c r="AI1800" s="9">
        <v>0.52283179759979248</v>
      </c>
    </row>
    <row r="1801" spans="1:35" x14ac:dyDescent="0.2">
      <c r="A1801" s="2">
        <v>1800</v>
      </c>
      <c r="B1801" s="2">
        <v>51</v>
      </c>
      <c r="C1801" s="2" t="s">
        <v>47</v>
      </c>
      <c r="D1801" s="2" t="s">
        <v>65</v>
      </c>
      <c r="E1801" s="2">
        <v>0</v>
      </c>
      <c r="F1801" s="2">
        <v>3</v>
      </c>
      <c r="G1801" s="2">
        <v>2</v>
      </c>
      <c r="H1801" s="2" t="s">
        <v>43</v>
      </c>
      <c r="I1801" s="2" t="s">
        <v>35</v>
      </c>
      <c r="J1801" s="6">
        <v>159.916</v>
      </c>
      <c r="K1801" s="6">
        <v>77.690888888888892</v>
      </c>
      <c r="L1801" s="2" t="s">
        <v>36</v>
      </c>
      <c r="M1801" s="2" t="s">
        <v>45</v>
      </c>
      <c r="N1801" s="6">
        <v>0</v>
      </c>
      <c r="O1801" s="6">
        <v>527.77777777777783</v>
      </c>
      <c r="P1801" s="6">
        <v>8.7077777777777783</v>
      </c>
      <c r="Q1801" s="6">
        <v>0</v>
      </c>
      <c r="R1801" s="6">
        <v>0</v>
      </c>
      <c r="S1801" s="6">
        <v>0</v>
      </c>
      <c r="T1801" s="6">
        <v>22.222222222222221</v>
      </c>
      <c r="U1801" s="6">
        <v>0</v>
      </c>
      <c r="V1801" s="6">
        <v>0</v>
      </c>
      <c r="W1801" s="6">
        <v>0</v>
      </c>
      <c r="X1801" s="6">
        <v>0</v>
      </c>
      <c r="Y1801" s="6">
        <v>165.80880332022443</v>
      </c>
      <c r="Z1801" s="2">
        <v>24</v>
      </c>
      <c r="AA1801" s="6">
        <v>8.2778556044011005</v>
      </c>
      <c r="AB1801" s="2" t="s">
        <v>38</v>
      </c>
      <c r="AC1801" s="2" t="s">
        <v>50</v>
      </c>
      <c r="AD1801" s="2" t="s">
        <v>40</v>
      </c>
      <c r="AE1801" s="2" t="s">
        <v>41</v>
      </c>
      <c r="AF1801" s="2" t="s">
        <v>59</v>
      </c>
      <c r="AG1801" s="4" t="s">
        <v>59</v>
      </c>
      <c r="AH1801" s="3" t="s">
        <v>59</v>
      </c>
    </row>
    <row r="1802" spans="1:35" ht="15" x14ac:dyDescent="0.25">
      <c r="A1802" s="2">
        <v>1801</v>
      </c>
      <c r="B1802" s="2">
        <v>22</v>
      </c>
      <c r="C1802" s="2" t="s">
        <v>32</v>
      </c>
      <c r="D1802" s="2" t="s">
        <v>33</v>
      </c>
      <c r="E1802" s="2">
        <v>2</v>
      </c>
      <c r="F1802" s="2">
        <v>1</v>
      </c>
      <c r="G1802" s="2">
        <v>2</v>
      </c>
      <c r="H1802" s="2" t="s">
        <v>58</v>
      </c>
      <c r="I1802" s="2" t="s">
        <v>66</v>
      </c>
      <c r="J1802" s="6">
        <v>832.34500000000003</v>
      </c>
      <c r="K1802" s="6">
        <v>617.57288888888888</v>
      </c>
      <c r="L1802" s="2" t="s">
        <v>73</v>
      </c>
      <c r="M1802" s="2" t="s">
        <v>37</v>
      </c>
      <c r="N1802" s="6">
        <v>0</v>
      </c>
      <c r="O1802" s="6">
        <v>0</v>
      </c>
      <c r="P1802" s="6">
        <v>401.45844444444447</v>
      </c>
      <c r="Q1802" s="6">
        <v>0</v>
      </c>
      <c r="R1802" s="6">
        <v>0</v>
      </c>
      <c r="S1802" s="6">
        <v>0</v>
      </c>
      <c r="T1802" s="6">
        <v>0</v>
      </c>
      <c r="U1802" s="6">
        <v>214.44444444444446</v>
      </c>
      <c r="V1802" s="6">
        <v>36.222222222222221</v>
      </c>
      <c r="W1802" s="6">
        <v>0</v>
      </c>
      <c r="X1802" s="6">
        <v>0</v>
      </c>
      <c r="Y1802" s="6">
        <v>744.36985117603581</v>
      </c>
      <c r="Z1802" s="2">
        <v>36</v>
      </c>
      <c r="AA1802" s="6">
        <v>26.910753284727598</v>
      </c>
      <c r="AB1802" s="2" t="s">
        <v>55</v>
      </c>
      <c r="AC1802" s="2" t="s">
        <v>50</v>
      </c>
      <c r="AD1802" s="2" t="s">
        <v>40</v>
      </c>
      <c r="AE1802" s="2" t="s">
        <v>41</v>
      </c>
      <c r="AF1802" s="2">
        <v>1</v>
      </c>
      <c r="AG1802" s="8">
        <v>0.1088510453701019</v>
      </c>
      <c r="AH1802" s="3">
        <v>424.93765258789063</v>
      </c>
      <c r="AI1802" s="9">
        <v>0.13944642245769501</v>
      </c>
    </row>
    <row r="1803" spans="1:35" x14ac:dyDescent="0.2">
      <c r="A1803" s="2">
        <v>1802</v>
      </c>
      <c r="B1803" s="2">
        <v>31</v>
      </c>
      <c r="C1803" s="2" t="s">
        <v>61</v>
      </c>
      <c r="D1803" s="2" t="s">
        <v>33</v>
      </c>
      <c r="E1803" s="2">
        <v>0</v>
      </c>
      <c r="F1803" s="2">
        <v>0</v>
      </c>
      <c r="G1803" s="2">
        <v>3</v>
      </c>
      <c r="H1803" s="2" t="s">
        <v>34</v>
      </c>
      <c r="I1803" s="2" t="s">
        <v>35</v>
      </c>
      <c r="J1803" s="6">
        <v>261.21199999999999</v>
      </c>
      <c r="K1803" s="6">
        <v>210.8208888888889</v>
      </c>
      <c r="L1803" s="2" t="s">
        <v>44</v>
      </c>
      <c r="M1803" s="2" t="s">
        <v>45</v>
      </c>
      <c r="N1803" s="6">
        <v>550.65949876514844</v>
      </c>
      <c r="O1803" s="6">
        <v>222.22222222222223</v>
      </c>
      <c r="P1803" s="6">
        <v>6.2817777777777781</v>
      </c>
      <c r="Q1803" s="6">
        <v>0</v>
      </c>
      <c r="R1803" s="6">
        <v>0</v>
      </c>
      <c r="S1803" s="6">
        <v>0</v>
      </c>
      <c r="T1803" s="6">
        <v>26.666666666666668</v>
      </c>
      <c r="U1803" s="6">
        <v>0</v>
      </c>
      <c r="V1803" s="6">
        <v>40.444444444444443</v>
      </c>
      <c r="W1803" s="6">
        <v>0</v>
      </c>
      <c r="X1803" s="6">
        <v>0</v>
      </c>
      <c r="Y1803" s="6">
        <v>196.63366347700432</v>
      </c>
      <c r="Z1803" s="2">
        <v>36</v>
      </c>
      <c r="AA1803" s="6">
        <v>7.1087779776970246</v>
      </c>
      <c r="AB1803" s="2" t="s">
        <v>38</v>
      </c>
      <c r="AC1803" s="2" t="s">
        <v>60</v>
      </c>
      <c r="AD1803" s="2" t="s">
        <v>40</v>
      </c>
      <c r="AE1803" s="2" t="s">
        <v>41</v>
      </c>
      <c r="AF1803" s="2" t="s">
        <v>59</v>
      </c>
      <c r="AG1803" s="4" t="s">
        <v>59</v>
      </c>
      <c r="AH1803" s="3" t="s">
        <v>59</v>
      </c>
    </row>
    <row r="1804" spans="1:35" x14ac:dyDescent="0.2">
      <c r="A1804" s="2">
        <v>1803</v>
      </c>
      <c r="B1804" s="2">
        <v>23</v>
      </c>
      <c r="C1804" s="2" t="s">
        <v>61</v>
      </c>
      <c r="D1804" s="2" t="s">
        <v>57</v>
      </c>
      <c r="E1804" s="2">
        <v>0</v>
      </c>
      <c r="F1804" s="2">
        <v>1</v>
      </c>
      <c r="G1804" s="2">
        <v>5</v>
      </c>
      <c r="H1804" s="2" t="s">
        <v>53</v>
      </c>
      <c r="I1804" s="2" t="s">
        <v>35</v>
      </c>
      <c r="J1804" s="6">
        <v>858.99974999999995</v>
      </c>
      <c r="K1804" s="6">
        <v>493.28955555555558</v>
      </c>
      <c r="L1804" s="2" t="s">
        <v>36</v>
      </c>
      <c r="M1804" s="2" t="s">
        <v>45</v>
      </c>
      <c r="N1804" s="6">
        <v>0</v>
      </c>
      <c r="O1804" s="6">
        <v>124.44444444444444</v>
      </c>
      <c r="P1804" s="6">
        <v>365.85044444444446</v>
      </c>
      <c r="Q1804" s="6">
        <v>0</v>
      </c>
      <c r="R1804" s="6">
        <v>0</v>
      </c>
      <c r="S1804" s="6">
        <v>0</v>
      </c>
      <c r="T1804" s="6">
        <v>0</v>
      </c>
      <c r="U1804" s="6">
        <v>0</v>
      </c>
      <c r="V1804" s="6">
        <v>26</v>
      </c>
      <c r="W1804" s="6">
        <v>0</v>
      </c>
      <c r="X1804" s="6">
        <v>0</v>
      </c>
      <c r="Y1804" s="6">
        <v>593.37025062445105</v>
      </c>
      <c r="Z1804" s="2">
        <v>48</v>
      </c>
      <c r="AA1804" s="6">
        <v>17.430250879588364</v>
      </c>
      <c r="AB1804" s="2" t="s">
        <v>55</v>
      </c>
      <c r="AC1804" s="2" t="s">
        <v>50</v>
      </c>
      <c r="AD1804" s="2" t="s">
        <v>40</v>
      </c>
      <c r="AE1804" s="2" t="s">
        <v>41</v>
      </c>
      <c r="AF1804" s="2" t="s">
        <v>59</v>
      </c>
      <c r="AG1804" s="4" t="s">
        <v>59</v>
      </c>
      <c r="AH1804" s="3" t="s">
        <v>59</v>
      </c>
    </row>
    <row r="1805" spans="1:35" ht="15" x14ac:dyDescent="0.25">
      <c r="A1805" s="2">
        <v>1804</v>
      </c>
      <c r="B1805" s="2">
        <v>29</v>
      </c>
      <c r="C1805" s="2" t="s">
        <v>61</v>
      </c>
      <c r="D1805" s="2" t="s">
        <v>33</v>
      </c>
      <c r="E1805" s="2">
        <v>1</v>
      </c>
      <c r="F1805" s="2">
        <v>0</v>
      </c>
      <c r="G1805" s="2">
        <v>2</v>
      </c>
      <c r="H1805" s="2" t="s">
        <v>34</v>
      </c>
      <c r="I1805" s="2" t="s">
        <v>35</v>
      </c>
      <c r="J1805" s="6">
        <v>723.20650000000001</v>
      </c>
      <c r="K1805" s="6">
        <v>760.16555555555556</v>
      </c>
      <c r="L1805" s="2" t="s">
        <v>44</v>
      </c>
      <c r="M1805" s="2" t="s">
        <v>37</v>
      </c>
      <c r="N1805" s="6">
        <v>0</v>
      </c>
      <c r="O1805" s="6">
        <v>0</v>
      </c>
      <c r="P1805" s="6">
        <v>36.836888888888886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140.88888888888889</v>
      </c>
      <c r="W1805" s="6">
        <v>0</v>
      </c>
      <c r="X1805" s="6">
        <v>0</v>
      </c>
      <c r="Y1805" s="6">
        <v>347.99373312137897</v>
      </c>
      <c r="Z1805" s="2">
        <v>36</v>
      </c>
      <c r="AA1805" s="6">
        <v>12.580807083824377</v>
      </c>
      <c r="AB1805" s="2" t="s">
        <v>68</v>
      </c>
      <c r="AC1805" s="2" t="s">
        <v>62</v>
      </c>
      <c r="AD1805" s="2" t="s">
        <v>40</v>
      </c>
      <c r="AE1805" s="2" t="s">
        <v>41</v>
      </c>
      <c r="AF1805" s="2">
        <v>1</v>
      </c>
      <c r="AG1805" s="8">
        <v>0.14405056834220889</v>
      </c>
      <c r="AH1805" s="3">
        <v>383.64117431640619</v>
      </c>
      <c r="AI1805" s="9">
        <v>0.20658195018768311</v>
      </c>
    </row>
    <row r="1806" spans="1:35" ht="15" x14ac:dyDescent="0.25">
      <c r="A1806" s="2">
        <v>1805</v>
      </c>
      <c r="B1806" s="2">
        <v>29</v>
      </c>
      <c r="C1806" s="2" t="s">
        <v>47</v>
      </c>
      <c r="D1806" s="2" t="s">
        <v>33</v>
      </c>
      <c r="E1806" s="2">
        <v>2</v>
      </c>
      <c r="F1806" s="2">
        <v>1</v>
      </c>
      <c r="G1806" s="2">
        <v>2</v>
      </c>
      <c r="H1806" s="2" t="s">
        <v>58</v>
      </c>
      <c r="I1806" s="2" t="s">
        <v>35</v>
      </c>
      <c r="J1806" s="6">
        <v>451.91</v>
      </c>
      <c r="K1806" s="6">
        <v>437.1151111111111</v>
      </c>
      <c r="L1806" s="2" t="s">
        <v>73</v>
      </c>
      <c r="M1806" s="2" t="s">
        <v>51</v>
      </c>
      <c r="N1806" s="6">
        <v>0</v>
      </c>
      <c r="O1806" s="6">
        <v>286.6611111111111</v>
      </c>
      <c r="P1806" s="6">
        <v>288.76400000000001</v>
      </c>
      <c r="Q1806" s="6">
        <v>0</v>
      </c>
      <c r="R1806" s="6">
        <v>0</v>
      </c>
      <c r="S1806" s="6">
        <v>0</v>
      </c>
      <c r="T1806" s="6">
        <v>400</v>
      </c>
      <c r="U1806" s="6">
        <v>0</v>
      </c>
      <c r="V1806" s="6">
        <v>104.44444444444444</v>
      </c>
      <c r="W1806" s="6">
        <v>0</v>
      </c>
      <c r="X1806" s="6">
        <v>0</v>
      </c>
      <c r="Y1806" s="6">
        <v>222.64010896959354</v>
      </c>
      <c r="Z1806" s="2">
        <v>60</v>
      </c>
      <c r="AA1806" s="6">
        <v>5.6535954494830314</v>
      </c>
      <c r="AB1806" s="2" t="s">
        <v>38</v>
      </c>
      <c r="AC1806" s="2" t="s">
        <v>62</v>
      </c>
      <c r="AD1806" s="2" t="s">
        <v>40</v>
      </c>
      <c r="AE1806" s="2" t="s">
        <v>41</v>
      </c>
      <c r="AF1806" s="2">
        <v>1</v>
      </c>
      <c r="AG1806" s="8">
        <v>0.20009301602840421</v>
      </c>
      <c r="AH1806" s="3">
        <v>425.84933471679688</v>
      </c>
      <c r="AI1806" s="9">
        <v>0.33742377161979681</v>
      </c>
    </row>
    <row r="1807" spans="1:35" ht="15" x14ac:dyDescent="0.25">
      <c r="A1807" s="2">
        <v>1806</v>
      </c>
      <c r="B1807" s="2">
        <v>44</v>
      </c>
      <c r="C1807" s="2" t="s">
        <v>32</v>
      </c>
      <c r="D1807" s="2" t="s">
        <v>33</v>
      </c>
      <c r="E1807" s="2">
        <v>1</v>
      </c>
      <c r="F1807" s="2">
        <v>1</v>
      </c>
      <c r="G1807" s="2">
        <v>3</v>
      </c>
      <c r="H1807" s="2" t="s">
        <v>43</v>
      </c>
      <c r="I1807" s="2" t="s">
        <v>49</v>
      </c>
      <c r="J1807" s="6">
        <v>847.13324999999998</v>
      </c>
      <c r="K1807" s="6">
        <v>441.14355555555557</v>
      </c>
      <c r="L1807" s="2" t="s">
        <v>36</v>
      </c>
      <c r="M1807" s="2" t="s">
        <v>37</v>
      </c>
      <c r="N1807" s="6">
        <v>0</v>
      </c>
      <c r="O1807" s="6">
        <v>39.555555555555557</v>
      </c>
      <c r="P1807" s="6">
        <v>386.91755555555557</v>
      </c>
      <c r="Q1807" s="6">
        <v>0</v>
      </c>
      <c r="R1807" s="6">
        <v>0</v>
      </c>
      <c r="S1807" s="6">
        <v>0</v>
      </c>
      <c r="T1807" s="6">
        <v>222.22222222222223</v>
      </c>
      <c r="U1807" s="6">
        <v>0</v>
      </c>
      <c r="V1807" s="6">
        <v>268.44444444444446</v>
      </c>
      <c r="W1807" s="6">
        <v>0</v>
      </c>
      <c r="X1807" s="6">
        <v>0</v>
      </c>
      <c r="Y1807" s="6">
        <v>959.53435589547951</v>
      </c>
      <c r="Z1807" s="2">
        <v>3</v>
      </c>
      <c r="AA1807" s="6">
        <v>329.48774754885324</v>
      </c>
      <c r="AB1807" s="2" t="s">
        <v>38</v>
      </c>
      <c r="AC1807" s="2" t="s">
        <v>39</v>
      </c>
      <c r="AD1807" s="2" t="s">
        <v>40</v>
      </c>
      <c r="AE1807" s="2" t="s">
        <v>41</v>
      </c>
      <c r="AF1807" s="2">
        <v>0</v>
      </c>
      <c r="AG1807" s="8">
        <v>4.4284719973802573E-2</v>
      </c>
      <c r="AH1807" s="3">
        <v>543.62188720703125</v>
      </c>
      <c r="AI1807" s="9">
        <v>7.2777017951011658E-2</v>
      </c>
    </row>
    <row r="1808" spans="1:35" ht="15" x14ac:dyDescent="0.25">
      <c r="A1808" s="2">
        <v>1807</v>
      </c>
      <c r="B1808" s="2">
        <v>38</v>
      </c>
      <c r="C1808" s="2" t="s">
        <v>47</v>
      </c>
      <c r="D1808" s="2" t="s">
        <v>57</v>
      </c>
      <c r="E1808" s="2">
        <v>0</v>
      </c>
      <c r="F1808" s="2">
        <v>0</v>
      </c>
      <c r="G1808" s="2">
        <v>3</v>
      </c>
      <c r="H1808" s="2" t="s">
        <v>43</v>
      </c>
      <c r="I1808" s="2" t="s">
        <v>66</v>
      </c>
      <c r="J1808" s="6">
        <v>1364.1479999999999</v>
      </c>
      <c r="K1808" s="6">
        <v>1580.6868888888889</v>
      </c>
      <c r="L1808" s="2" t="s">
        <v>44</v>
      </c>
      <c r="M1808" s="2" t="s">
        <v>37</v>
      </c>
      <c r="N1808" s="6">
        <v>0</v>
      </c>
      <c r="O1808" s="6">
        <v>0</v>
      </c>
      <c r="P1808" s="6">
        <v>442.4808888888889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59.555555555555557</v>
      </c>
      <c r="W1808" s="6">
        <v>0</v>
      </c>
      <c r="X1808" s="6">
        <v>0</v>
      </c>
      <c r="Y1808" s="6">
        <v>693.0152182329266</v>
      </c>
      <c r="Z1808" s="2">
        <v>48</v>
      </c>
      <c r="AA1808" s="6">
        <v>20.357321764042666</v>
      </c>
      <c r="AB1808" s="2" t="s">
        <v>55</v>
      </c>
      <c r="AC1808" s="2" t="s">
        <v>39</v>
      </c>
      <c r="AD1808" s="2" t="s">
        <v>63</v>
      </c>
      <c r="AE1808" s="2" t="s">
        <v>67</v>
      </c>
      <c r="AF1808" s="2">
        <v>1</v>
      </c>
      <c r="AG1808" s="8">
        <v>3.9502643048763282E-2</v>
      </c>
      <c r="AH1808" s="3">
        <v>582.11688232421875</v>
      </c>
      <c r="AI1808" s="9">
        <v>5.9785149991512299E-2</v>
      </c>
    </row>
    <row r="1809" spans="1:35" ht="15" x14ac:dyDescent="0.25">
      <c r="A1809" s="2">
        <v>1808</v>
      </c>
      <c r="B1809" s="2">
        <v>22</v>
      </c>
      <c r="C1809" s="2" t="s">
        <v>32</v>
      </c>
      <c r="D1809" s="2" t="s">
        <v>33</v>
      </c>
      <c r="E1809" s="2">
        <v>0</v>
      </c>
      <c r="F1809" s="2">
        <v>0</v>
      </c>
      <c r="G1809" s="2">
        <v>3</v>
      </c>
      <c r="H1809" s="2" t="s">
        <v>34</v>
      </c>
      <c r="I1809" s="2" t="s">
        <v>66</v>
      </c>
      <c r="J1809" s="6">
        <v>1421.0922499999999</v>
      </c>
      <c r="K1809" s="6">
        <v>953.44911111111116</v>
      </c>
      <c r="L1809" s="2" t="s">
        <v>73</v>
      </c>
      <c r="M1809" s="2" t="s">
        <v>37</v>
      </c>
      <c r="N1809" s="6">
        <v>0</v>
      </c>
      <c r="O1809" s="6">
        <v>0</v>
      </c>
      <c r="P1809" s="6">
        <v>379.84866666666665</v>
      </c>
      <c r="Q1809" s="6">
        <v>0</v>
      </c>
      <c r="R1809" s="6">
        <v>0</v>
      </c>
      <c r="S1809" s="6">
        <v>0</v>
      </c>
      <c r="T1809" s="6">
        <v>0</v>
      </c>
      <c r="U1809" s="6">
        <v>0</v>
      </c>
      <c r="V1809" s="6">
        <v>40.444444444444443</v>
      </c>
      <c r="W1809" s="6">
        <v>0</v>
      </c>
      <c r="X1809" s="6">
        <v>0</v>
      </c>
      <c r="Y1809" s="6">
        <v>1037.7488499429226</v>
      </c>
      <c r="Z1809" s="2">
        <v>24</v>
      </c>
      <c r="AA1809" s="6">
        <v>51.808679403290867</v>
      </c>
      <c r="AB1809" s="2" t="s">
        <v>38</v>
      </c>
      <c r="AC1809" s="2" t="s">
        <v>39</v>
      </c>
      <c r="AD1809" s="2" t="s">
        <v>63</v>
      </c>
      <c r="AE1809" s="2" t="s">
        <v>41</v>
      </c>
      <c r="AF1809" s="2">
        <v>1</v>
      </c>
      <c r="AG1809" s="8">
        <v>4.0568821132183068E-2</v>
      </c>
      <c r="AH1809" s="3">
        <v>499.78433227539063</v>
      </c>
      <c r="AI1809" s="9">
        <v>4.6639591455459588E-2</v>
      </c>
    </row>
    <row r="1810" spans="1:35" ht="15" x14ac:dyDescent="0.25">
      <c r="A1810" s="2">
        <v>1809</v>
      </c>
      <c r="B1810" s="2">
        <v>42</v>
      </c>
      <c r="C1810" s="2" t="s">
        <v>47</v>
      </c>
      <c r="D1810" s="2" t="s">
        <v>74</v>
      </c>
      <c r="E1810" s="2">
        <v>0</v>
      </c>
      <c r="F1810" s="2">
        <v>0</v>
      </c>
      <c r="G1810" s="2">
        <v>2</v>
      </c>
      <c r="H1810" s="2" t="s">
        <v>43</v>
      </c>
      <c r="I1810" s="2" t="s">
        <v>54</v>
      </c>
      <c r="J1810" s="6">
        <v>991.43224999999995</v>
      </c>
      <c r="K1810" s="6">
        <v>523.42822222222219</v>
      </c>
      <c r="L1810" s="2" t="s">
        <v>36</v>
      </c>
      <c r="M1810" s="2" t="s">
        <v>45</v>
      </c>
      <c r="N1810" s="6">
        <v>0</v>
      </c>
      <c r="O1810" s="6">
        <v>5711.1111111111113</v>
      </c>
      <c r="P1810" s="6">
        <v>628.26533333333339</v>
      </c>
      <c r="Q1810" s="6">
        <v>0</v>
      </c>
      <c r="R1810" s="6">
        <v>0</v>
      </c>
      <c r="S1810" s="6">
        <v>0</v>
      </c>
      <c r="T1810" s="6">
        <v>0</v>
      </c>
      <c r="U1810" s="6">
        <v>0</v>
      </c>
      <c r="V1810" s="6">
        <v>11.555555555555555</v>
      </c>
      <c r="W1810" s="6">
        <v>0</v>
      </c>
      <c r="X1810" s="6">
        <v>44.444444444444443</v>
      </c>
      <c r="Y1810" s="6">
        <v>944.08858083154132</v>
      </c>
      <c r="Z1810" s="2">
        <v>36</v>
      </c>
      <c r="AA1810" s="6">
        <v>34.131063795164273</v>
      </c>
      <c r="AB1810" s="2" t="s">
        <v>55</v>
      </c>
      <c r="AC1810" s="2" t="s">
        <v>60</v>
      </c>
      <c r="AD1810" s="2" t="s">
        <v>76</v>
      </c>
      <c r="AE1810" s="2" t="s">
        <v>67</v>
      </c>
      <c r="AF1810" s="2">
        <v>0</v>
      </c>
      <c r="AG1810" s="8">
        <v>6.8812035024166107E-2</v>
      </c>
      <c r="AH1810" s="3">
        <v>496.04421997070313</v>
      </c>
      <c r="AI1810" s="9">
        <v>9.3509122729301453E-2</v>
      </c>
    </row>
    <row r="1811" spans="1:35" ht="15" x14ac:dyDescent="0.25">
      <c r="A1811" s="2">
        <v>1810</v>
      </c>
      <c r="B1811" s="2">
        <v>51</v>
      </c>
      <c r="C1811" s="2" t="s">
        <v>61</v>
      </c>
      <c r="D1811" s="2" t="s">
        <v>33</v>
      </c>
      <c r="E1811" s="2">
        <v>1</v>
      </c>
      <c r="F1811" s="2">
        <v>0</v>
      </c>
      <c r="G1811" s="2">
        <v>4</v>
      </c>
      <c r="H1811" s="2" t="s">
        <v>43</v>
      </c>
      <c r="I1811" s="2" t="s">
        <v>79</v>
      </c>
      <c r="J1811" s="6">
        <v>1266.9684999999999</v>
      </c>
      <c r="K1811" s="6">
        <v>778.16511111111106</v>
      </c>
      <c r="L1811" s="2" t="s">
        <v>44</v>
      </c>
      <c r="M1811" s="2" t="s">
        <v>51</v>
      </c>
      <c r="N1811" s="6">
        <v>5181.7716419814242</v>
      </c>
      <c r="O1811" s="6">
        <v>2222.2222222222222</v>
      </c>
      <c r="P1811" s="6">
        <v>437.79555555555555</v>
      </c>
      <c r="Q1811" s="6">
        <v>0</v>
      </c>
      <c r="R1811" s="6">
        <v>0</v>
      </c>
      <c r="S1811" s="6">
        <v>0</v>
      </c>
      <c r="T1811" s="6">
        <v>0</v>
      </c>
      <c r="U1811" s="6">
        <v>0</v>
      </c>
      <c r="V1811" s="6">
        <v>47.777777777777779</v>
      </c>
      <c r="W1811" s="6">
        <v>0</v>
      </c>
      <c r="X1811" s="6">
        <v>0</v>
      </c>
      <c r="Y1811" s="6">
        <v>1182.6530415089401</v>
      </c>
      <c r="Z1811" s="2">
        <v>36</v>
      </c>
      <c r="AA1811" s="6">
        <v>42.755740538386277</v>
      </c>
      <c r="AB1811" s="2" t="s">
        <v>38</v>
      </c>
      <c r="AC1811" s="2" t="s">
        <v>39</v>
      </c>
      <c r="AD1811" s="2" t="s">
        <v>40</v>
      </c>
      <c r="AE1811" s="2" t="s">
        <v>41</v>
      </c>
      <c r="AF1811" s="2">
        <v>1</v>
      </c>
      <c r="AG1811" s="8">
        <v>3.3877607434988022E-2</v>
      </c>
      <c r="AH1811" s="3">
        <v>649.68426513671875</v>
      </c>
      <c r="AI1811" s="9">
        <v>5.6782413274049759E-2</v>
      </c>
    </row>
    <row r="1812" spans="1:35" ht="15" x14ac:dyDescent="0.25">
      <c r="A1812" s="2">
        <v>1811</v>
      </c>
      <c r="B1812" s="2">
        <v>25</v>
      </c>
      <c r="C1812" s="2" t="s">
        <v>32</v>
      </c>
      <c r="D1812" s="2" t="s">
        <v>65</v>
      </c>
      <c r="E1812" s="2">
        <v>0</v>
      </c>
      <c r="F1812" s="2">
        <v>2</v>
      </c>
      <c r="G1812" s="2">
        <v>3</v>
      </c>
      <c r="H1812" s="2" t="s">
        <v>43</v>
      </c>
      <c r="I1812" s="2" t="s">
        <v>49</v>
      </c>
      <c r="J1812" s="6">
        <v>658.71400000000006</v>
      </c>
      <c r="K1812" s="6">
        <v>829.97733333333338</v>
      </c>
      <c r="L1812" s="2" t="s">
        <v>36</v>
      </c>
      <c r="M1812" s="2" t="s">
        <v>45</v>
      </c>
      <c r="N1812" s="6">
        <v>6169.040051017957</v>
      </c>
      <c r="O1812" s="6">
        <v>5555.5555555555557</v>
      </c>
      <c r="P1812" s="6">
        <v>139.00844444444445</v>
      </c>
      <c r="Q1812" s="6">
        <v>0</v>
      </c>
      <c r="R1812" s="6">
        <v>0</v>
      </c>
      <c r="S1812" s="6">
        <v>0</v>
      </c>
      <c r="T1812" s="6">
        <v>0</v>
      </c>
      <c r="U1812" s="6">
        <v>0</v>
      </c>
      <c r="V1812" s="6">
        <v>204.44444444444446</v>
      </c>
      <c r="W1812" s="6">
        <v>0</v>
      </c>
      <c r="X1812" s="6">
        <v>0</v>
      </c>
      <c r="Y1812" s="6">
        <v>426.54378073157579</v>
      </c>
      <c r="Z1812" s="2">
        <v>36</v>
      </c>
      <c r="AA1812" s="6">
        <v>15.420579474393307</v>
      </c>
      <c r="AB1812" s="2" t="s">
        <v>38</v>
      </c>
      <c r="AC1812" s="2" t="s">
        <v>50</v>
      </c>
      <c r="AD1812" s="2" t="s">
        <v>40</v>
      </c>
      <c r="AE1812" s="2" t="s">
        <v>41</v>
      </c>
      <c r="AF1812" s="2">
        <v>0</v>
      </c>
      <c r="AG1812" s="8">
        <v>0.1397516876459122</v>
      </c>
      <c r="AH1812" s="3">
        <v>416.3001708984375</v>
      </c>
      <c r="AI1812" s="9">
        <v>0.21822398900985721</v>
      </c>
    </row>
    <row r="1813" spans="1:35" ht="15" x14ac:dyDescent="0.25">
      <c r="A1813" s="2">
        <v>1812</v>
      </c>
      <c r="B1813" s="2">
        <v>44</v>
      </c>
      <c r="C1813" s="2" t="s">
        <v>47</v>
      </c>
      <c r="D1813" s="2" t="s">
        <v>57</v>
      </c>
      <c r="E1813" s="2">
        <v>2</v>
      </c>
      <c r="F1813" s="2">
        <v>2</v>
      </c>
      <c r="G1813" s="2">
        <v>3</v>
      </c>
      <c r="H1813" s="2" t="s">
        <v>43</v>
      </c>
      <c r="I1813" s="2" t="s">
        <v>35</v>
      </c>
      <c r="J1813" s="6">
        <v>539.77925000000005</v>
      </c>
      <c r="K1813" s="6">
        <v>473.29933333333332</v>
      </c>
      <c r="L1813" s="2" t="s">
        <v>44</v>
      </c>
      <c r="M1813" s="2" t="s">
        <v>45</v>
      </c>
      <c r="N1813" s="6">
        <v>0</v>
      </c>
      <c r="O1813" s="6">
        <v>0</v>
      </c>
      <c r="P1813" s="6">
        <v>250.63399999999999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538.30326481491306</v>
      </c>
      <c r="Z1813" s="2">
        <v>18</v>
      </c>
      <c r="AA1813" s="6">
        <v>34.346860638282003</v>
      </c>
      <c r="AB1813" s="2" t="s">
        <v>38</v>
      </c>
      <c r="AC1813" s="2" t="s">
        <v>39</v>
      </c>
      <c r="AD1813" s="2" t="s">
        <v>46</v>
      </c>
      <c r="AE1813" s="2" t="s">
        <v>41</v>
      </c>
      <c r="AF1813" s="2">
        <v>0</v>
      </c>
      <c r="AG1813" s="8">
        <v>0.15583513677120209</v>
      </c>
      <c r="AH1813" s="3">
        <v>424.97735595703119</v>
      </c>
      <c r="AI1813" s="9">
        <v>0.2491997629404068</v>
      </c>
    </row>
    <row r="1814" spans="1:35" ht="15" x14ac:dyDescent="0.25">
      <c r="A1814" s="2">
        <v>1813</v>
      </c>
      <c r="B1814" s="2">
        <v>26</v>
      </c>
      <c r="C1814" s="2" t="s">
        <v>47</v>
      </c>
      <c r="D1814" s="2" t="s">
        <v>33</v>
      </c>
      <c r="E1814" s="2">
        <v>2</v>
      </c>
      <c r="F1814" s="2">
        <v>0</v>
      </c>
      <c r="G1814" s="2">
        <v>3</v>
      </c>
      <c r="H1814" s="2" t="s">
        <v>43</v>
      </c>
      <c r="I1814" s="2" t="s">
        <v>66</v>
      </c>
      <c r="J1814" s="6">
        <v>248.0215</v>
      </c>
      <c r="K1814" s="6">
        <v>241.67933333333335</v>
      </c>
      <c r="L1814" s="2" t="s">
        <v>44</v>
      </c>
      <c r="M1814" s="2" t="s">
        <v>37</v>
      </c>
      <c r="N1814" s="6">
        <v>0</v>
      </c>
      <c r="O1814" s="6">
        <v>0</v>
      </c>
      <c r="P1814" s="6">
        <v>107.97799999999999</v>
      </c>
      <c r="Q1814" s="6">
        <v>555.55555555555554</v>
      </c>
      <c r="R1814" s="6">
        <v>0</v>
      </c>
      <c r="S1814" s="6">
        <v>0</v>
      </c>
      <c r="T1814" s="6">
        <v>0</v>
      </c>
      <c r="U1814" s="6">
        <v>0</v>
      </c>
      <c r="V1814" s="6">
        <v>181.33333333333334</v>
      </c>
      <c r="W1814" s="6">
        <v>0</v>
      </c>
      <c r="X1814" s="6">
        <v>0</v>
      </c>
      <c r="Y1814" s="6">
        <v>226.34884861178307</v>
      </c>
      <c r="Z1814" s="2">
        <v>24</v>
      </c>
      <c r="AA1814" s="6">
        <v>11.300262998775549</v>
      </c>
      <c r="AB1814" s="2" t="s">
        <v>55</v>
      </c>
      <c r="AC1814" s="2" t="s">
        <v>60</v>
      </c>
      <c r="AD1814" s="2" t="s">
        <v>40</v>
      </c>
      <c r="AE1814" s="2" t="s">
        <v>41</v>
      </c>
      <c r="AF1814" s="2">
        <v>0</v>
      </c>
      <c r="AG1814" s="8">
        <v>0.26641243696212769</v>
      </c>
      <c r="AH1814" s="3">
        <v>312.72500610351563</v>
      </c>
      <c r="AI1814" s="9">
        <v>0.40551552176475519</v>
      </c>
    </row>
    <row r="1815" spans="1:35" ht="15" x14ac:dyDescent="0.25">
      <c r="A1815" s="2">
        <v>1814</v>
      </c>
      <c r="B1815" s="2">
        <v>21</v>
      </c>
      <c r="C1815" s="2" t="s">
        <v>47</v>
      </c>
      <c r="D1815" s="2" t="s">
        <v>57</v>
      </c>
      <c r="E1815" s="2">
        <v>1</v>
      </c>
      <c r="F1815" s="2">
        <v>0</v>
      </c>
      <c r="G1815" s="2">
        <v>3</v>
      </c>
      <c r="H1815" s="2" t="s">
        <v>34</v>
      </c>
      <c r="I1815" s="2" t="s">
        <v>35</v>
      </c>
      <c r="J1815" s="6">
        <v>1375.0015000000001</v>
      </c>
      <c r="K1815" s="6">
        <v>1601.7944444444445</v>
      </c>
      <c r="L1815" s="2" t="s">
        <v>36</v>
      </c>
      <c r="M1815" s="2" t="s">
        <v>37</v>
      </c>
      <c r="N1815" s="6">
        <v>0</v>
      </c>
      <c r="O1815" s="6">
        <v>0</v>
      </c>
      <c r="P1815" s="6">
        <v>65.364000000000004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420.85911127419052</v>
      </c>
      <c r="Z1815" s="2">
        <v>48</v>
      </c>
      <c r="AA1815" s="6">
        <v>12.362736228770842</v>
      </c>
      <c r="AB1815" s="2" t="s">
        <v>38</v>
      </c>
      <c r="AC1815" s="2" t="s">
        <v>39</v>
      </c>
      <c r="AD1815" s="2" t="s">
        <v>40</v>
      </c>
      <c r="AE1815" s="2" t="s">
        <v>41</v>
      </c>
      <c r="AF1815" s="2">
        <v>1</v>
      </c>
      <c r="AG1815" s="8">
        <v>5.5059380829334259E-2</v>
      </c>
      <c r="AH1815" s="3">
        <v>514.994873046875</v>
      </c>
      <c r="AI1815" s="9">
        <v>8.0569438636302948E-2</v>
      </c>
    </row>
    <row r="1816" spans="1:35" ht="15" x14ac:dyDescent="0.25">
      <c r="A1816" s="2">
        <v>1815</v>
      </c>
      <c r="B1816" s="2">
        <v>35</v>
      </c>
      <c r="C1816" s="2" t="s">
        <v>61</v>
      </c>
      <c r="D1816" s="2" t="s">
        <v>57</v>
      </c>
      <c r="E1816" s="2">
        <v>0</v>
      </c>
      <c r="F1816" s="2">
        <v>0</v>
      </c>
      <c r="G1816" s="2">
        <v>3</v>
      </c>
      <c r="H1816" s="2" t="s">
        <v>43</v>
      </c>
      <c r="I1816" s="2" t="s">
        <v>49</v>
      </c>
      <c r="J1816" s="6">
        <v>993.68674999999996</v>
      </c>
      <c r="K1816" s="6">
        <v>1231.4151111111112</v>
      </c>
      <c r="L1816" s="2" t="s">
        <v>44</v>
      </c>
      <c r="M1816" s="2" t="s">
        <v>45</v>
      </c>
      <c r="N1816" s="6">
        <v>0</v>
      </c>
      <c r="O1816" s="6">
        <v>3333.3333333333335</v>
      </c>
      <c r="P1816" s="6">
        <v>640.44733333333329</v>
      </c>
      <c r="Q1816" s="6">
        <v>0</v>
      </c>
      <c r="R1816" s="6">
        <v>0</v>
      </c>
      <c r="S1816" s="6">
        <v>0</v>
      </c>
      <c r="T1816" s="6">
        <v>0</v>
      </c>
      <c r="U1816" s="6">
        <v>214.44444444444446</v>
      </c>
      <c r="V1816" s="6">
        <v>293.11111111111109</v>
      </c>
      <c r="W1816" s="6">
        <v>0</v>
      </c>
      <c r="X1816" s="6">
        <v>0</v>
      </c>
      <c r="Y1816" s="6">
        <v>581.27398634761539</v>
      </c>
      <c r="Z1816" s="2">
        <v>48</v>
      </c>
      <c r="AA1816" s="6">
        <v>17.074923121196086</v>
      </c>
      <c r="AB1816" s="2" t="s">
        <v>38</v>
      </c>
      <c r="AC1816" s="2" t="s">
        <v>50</v>
      </c>
      <c r="AD1816" s="2" t="s">
        <v>46</v>
      </c>
      <c r="AE1816" s="2" t="s">
        <v>64</v>
      </c>
      <c r="AF1816" s="2">
        <v>1</v>
      </c>
      <c r="AG1816" s="8">
        <v>6.902061402797699E-2</v>
      </c>
      <c r="AH1816" s="3">
        <v>521.60302734375</v>
      </c>
      <c r="AI1816" s="9">
        <v>0.1119550466537476</v>
      </c>
    </row>
    <row r="1817" spans="1:35" ht="15" x14ac:dyDescent="0.25">
      <c r="A1817" s="2">
        <v>1816</v>
      </c>
      <c r="B1817" s="2">
        <v>31</v>
      </c>
      <c r="C1817" s="2" t="s">
        <v>61</v>
      </c>
      <c r="D1817" s="2" t="s">
        <v>57</v>
      </c>
      <c r="E1817" s="2">
        <v>1</v>
      </c>
      <c r="F1817" s="2">
        <v>1</v>
      </c>
      <c r="G1817" s="2">
        <v>3</v>
      </c>
      <c r="H1817" s="2" t="s">
        <v>48</v>
      </c>
      <c r="I1817" s="2" t="s">
        <v>49</v>
      </c>
      <c r="J1817" s="6">
        <v>396.67275000000001</v>
      </c>
      <c r="K1817" s="6">
        <v>511.71466666666669</v>
      </c>
      <c r="L1817" s="2" t="s">
        <v>44</v>
      </c>
      <c r="M1817" s="2" t="s">
        <v>51</v>
      </c>
      <c r="N1817" s="6">
        <v>0</v>
      </c>
      <c r="O1817" s="6">
        <v>0</v>
      </c>
      <c r="P1817" s="6">
        <v>149.65600000000001</v>
      </c>
      <c r="Q1817" s="6">
        <v>0</v>
      </c>
      <c r="R1817" s="6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132.3075237759731</v>
      </c>
      <c r="Z1817" s="2">
        <v>24</v>
      </c>
      <c r="AA1817" s="6">
        <v>6.6053343083248803</v>
      </c>
      <c r="AB1817" s="2" t="s">
        <v>38</v>
      </c>
      <c r="AC1817" s="2" t="s">
        <v>39</v>
      </c>
      <c r="AD1817" s="2" t="s">
        <v>77</v>
      </c>
      <c r="AE1817" s="2" t="s">
        <v>41</v>
      </c>
      <c r="AF1817" s="2">
        <v>0</v>
      </c>
      <c r="AG1817" s="8">
        <v>0.2360775023698807</v>
      </c>
      <c r="AH1817" s="3">
        <v>335.64370727539063</v>
      </c>
      <c r="AI1817" s="9">
        <v>0.37282931804656982</v>
      </c>
    </row>
    <row r="1818" spans="1:35" ht="15" x14ac:dyDescent="0.25">
      <c r="A1818" s="2">
        <v>1817</v>
      </c>
      <c r="B1818" s="2">
        <v>38</v>
      </c>
      <c r="C1818" s="2" t="s">
        <v>32</v>
      </c>
      <c r="D1818" s="2" t="s">
        <v>33</v>
      </c>
      <c r="E1818" s="2">
        <v>0</v>
      </c>
      <c r="F1818" s="2">
        <v>0</v>
      </c>
      <c r="G1818" s="2">
        <v>2</v>
      </c>
      <c r="H1818" s="2" t="s">
        <v>34</v>
      </c>
      <c r="I1818" s="2" t="s">
        <v>35</v>
      </c>
      <c r="J1818" s="6">
        <v>136.82775000000001</v>
      </c>
      <c r="K1818" s="6">
        <v>157.38622222222222</v>
      </c>
      <c r="L1818" s="2" t="s">
        <v>36</v>
      </c>
      <c r="M1818" s="2" t="s">
        <v>37</v>
      </c>
      <c r="N1818" s="6">
        <v>0</v>
      </c>
      <c r="O1818" s="6">
        <v>0</v>
      </c>
      <c r="P1818" s="6">
        <v>60.24977777777778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224.22222222222223</v>
      </c>
      <c r="W1818" s="6">
        <v>0</v>
      </c>
      <c r="X1818" s="6">
        <v>0</v>
      </c>
      <c r="Y1818" s="6">
        <v>88.714547580384021</v>
      </c>
      <c r="Z1818" s="2">
        <v>12</v>
      </c>
      <c r="AA1818" s="6">
        <v>8.1333490928489169</v>
      </c>
      <c r="AB1818" s="2" t="s">
        <v>38</v>
      </c>
      <c r="AC1818" s="2" t="s">
        <v>39</v>
      </c>
      <c r="AD1818" s="2" t="s">
        <v>40</v>
      </c>
      <c r="AE1818" s="2" t="s">
        <v>41</v>
      </c>
      <c r="AF1818" s="2">
        <v>0</v>
      </c>
      <c r="AG1818" s="8">
        <v>0.32573384046554571</v>
      </c>
      <c r="AH1818" s="3">
        <v>237.5811767578125</v>
      </c>
      <c r="AI1818" s="9">
        <v>0.4570639431476593</v>
      </c>
    </row>
    <row r="1819" spans="1:35" ht="15" x14ac:dyDescent="0.25">
      <c r="A1819" s="2">
        <v>1818</v>
      </c>
      <c r="B1819" s="2">
        <v>51</v>
      </c>
      <c r="C1819" s="2" t="s">
        <v>32</v>
      </c>
      <c r="D1819" s="2" t="s">
        <v>57</v>
      </c>
      <c r="E1819" s="2">
        <v>1</v>
      </c>
      <c r="F1819" s="2">
        <v>0</v>
      </c>
      <c r="G1819" s="2">
        <v>1</v>
      </c>
      <c r="H1819" s="2" t="s">
        <v>52</v>
      </c>
      <c r="I1819" s="2" t="s">
        <v>66</v>
      </c>
      <c r="J1819" s="6">
        <v>476.96625</v>
      </c>
      <c r="K1819" s="6">
        <v>249.52444444444444</v>
      </c>
      <c r="L1819" s="2" t="s">
        <v>44</v>
      </c>
      <c r="M1819" s="2" t="s">
        <v>37</v>
      </c>
      <c r="N1819" s="6">
        <v>0</v>
      </c>
      <c r="O1819" s="6">
        <v>0</v>
      </c>
      <c r="P1819" s="6">
        <v>146.238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511.66567851513395</v>
      </c>
      <c r="Z1819" s="2">
        <v>18</v>
      </c>
      <c r="AA1819" s="6">
        <v>32.647228620086274</v>
      </c>
      <c r="AB1819" s="2" t="s">
        <v>38</v>
      </c>
      <c r="AC1819" s="2" t="s">
        <v>75</v>
      </c>
      <c r="AD1819" s="2" t="s">
        <v>40</v>
      </c>
      <c r="AE1819" s="2" t="s">
        <v>41</v>
      </c>
      <c r="AF1819" s="2">
        <v>0</v>
      </c>
      <c r="AG1819" s="8">
        <v>0.18036170303821561</v>
      </c>
      <c r="AH1819" s="3">
        <v>345.1298828125</v>
      </c>
      <c r="AI1819" s="9">
        <v>0.2420495003461838</v>
      </c>
    </row>
    <row r="1820" spans="1:35" ht="15" x14ac:dyDescent="0.25">
      <c r="A1820" s="2">
        <v>1819</v>
      </c>
      <c r="B1820" s="2">
        <v>32</v>
      </c>
      <c r="C1820" s="2" t="s">
        <v>32</v>
      </c>
      <c r="D1820" s="2" t="s">
        <v>33</v>
      </c>
      <c r="E1820" s="2">
        <v>1</v>
      </c>
      <c r="F1820" s="2">
        <v>0</v>
      </c>
      <c r="G1820" s="2">
        <v>2</v>
      </c>
      <c r="H1820" s="2" t="s">
        <v>52</v>
      </c>
      <c r="I1820" s="2" t="s">
        <v>35</v>
      </c>
      <c r="J1820" s="6">
        <v>705.67325000000005</v>
      </c>
      <c r="K1820" s="6">
        <v>328.39977777777779</v>
      </c>
      <c r="L1820" s="2" t="s">
        <v>44</v>
      </c>
      <c r="M1820" s="2" t="s">
        <v>37</v>
      </c>
      <c r="N1820" s="6">
        <v>0</v>
      </c>
      <c r="O1820" s="6">
        <v>619.55555555555554</v>
      </c>
      <c r="P1820" s="6">
        <v>431.60933333333332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123.77777777777777</v>
      </c>
      <c r="W1820" s="6">
        <v>0</v>
      </c>
      <c r="X1820" s="6">
        <v>0</v>
      </c>
      <c r="Y1820" s="6">
        <v>1133.1046853974369</v>
      </c>
      <c r="Z1820" s="2">
        <v>3</v>
      </c>
      <c r="AA1820" s="6">
        <v>389.08884109754712</v>
      </c>
      <c r="AB1820" s="2" t="s">
        <v>55</v>
      </c>
      <c r="AC1820" s="2" t="s">
        <v>60</v>
      </c>
      <c r="AD1820" s="2" t="s">
        <v>46</v>
      </c>
      <c r="AE1820" s="2" t="s">
        <v>64</v>
      </c>
      <c r="AF1820" s="2">
        <v>1</v>
      </c>
      <c r="AG1820" s="8">
        <v>4.3728210031986237E-2</v>
      </c>
      <c r="AH1820" s="3">
        <v>492.5968017578125</v>
      </c>
      <c r="AI1820" s="9">
        <v>5.8637950569391251E-2</v>
      </c>
    </row>
    <row r="1821" spans="1:35" ht="15" x14ac:dyDescent="0.25">
      <c r="A1821" s="2">
        <v>1820</v>
      </c>
      <c r="B1821" s="2">
        <v>47</v>
      </c>
      <c r="C1821" s="2" t="s">
        <v>32</v>
      </c>
      <c r="D1821" s="2" t="s">
        <v>33</v>
      </c>
      <c r="E1821" s="2">
        <v>0</v>
      </c>
      <c r="F1821" s="2">
        <v>0</v>
      </c>
      <c r="G1821" s="2">
        <v>2</v>
      </c>
      <c r="H1821" s="2" t="s">
        <v>43</v>
      </c>
      <c r="I1821" s="2" t="s">
        <v>35</v>
      </c>
      <c r="J1821" s="6">
        <v>261.32774999999998</v>
      </c>
      <c r="K1821" s="6">
        <v>182.19533333333334</v>
      </c>
      <c r="L1821" s="2" t="s">
        <v>36</v>
      </c>
      <c r="M1821" s="2" t="s">
        <v>37</v>
      </c>
      <c r="N1821" s="6">
        <v>0</v>
      </c>
      <c r="O1821" s="6">
        <v>0</v>
      </c>
      <c r="P1821" s="6">
        <v>89.961555555555549</v>
      </c>
      <c r="Q1821" s="6">
        <v>220.66666666666666</v>
      </c>
      <c r="R1821" s="6">
        <v>0</v>
      </c>
      <c r="S1821" s="6">
        <v>0</v>
      </c>
      <c r="T1821" s="6">
        <v>0</v>
      </c>
      <c r="U1821" s="6">
        <v>0</v>
      </c>
      <c r="V1821" s="6">
        <v>174.22222222222223</v>
      </c>
      <c r="W1821" s="6">
        <v>0</v>
      </c>
      <c r="X1821" s="6">
        <v>0</v>
      </c>
      <c r="Y1821" s="6">
        <v>213.92803381304719</v>
      </c>
      <c r="Z1821" s="2">
        <v>36</v>
      </c>
      <c r="AA1821" s="6">
        <v>7.7340108946302726</v>
      </c>
      <c r="AB1821" s="2" t="s">
        <v>38</v>
      </c>
      <c r="AC1821" s="2" t="s">
        <v>50</v>
      </c>
      <c r="AD1821" s="2" t="s">
        <v>40</v>
      </c>
      <c r="AE1821" s="2" t="s">
        <v>41</v>
      </c>
      <c r="AF1821" s="2">
        <v>0</v>
      </c>
      <c r="AG1821" s="8">
        <v>0.23922671377658841</v>
      </c>
      <c r="AH1821" s="3">
        <v>360.48904418945313</v>
      </c>
      <c r="AI1821" s="9">
        <v>0.39102280139923101</v>
      </c>
    </row>
    <row r="1822" spans="1:35" ht="15" x14ac:dyDescent="0.25">
      <c r="A1822" s="2">
        <v>1821</v>
      </c>
      <c r="B1822" s="2">
        <v>53</v>
      </c>
      <c r="C1822" s="2" t="s">
        <v>47</v>
      </c>
      <c r="D1822" s="2" t="s">
        <v>42</v>
      </c>
      <c r="E1822" s="2">
        <v>3</v>
      </c>
      <c r="F1822" s="2">
        <v>3</v>
      </c>
      <c r="G1822" s="2">
        <v>3</v>
      </c>
      <c r="H1822" s="2" t="s">
        <v>34</v>
      </c>
      <c r="I1822" s="2" t="s">
        <v>35</v>
      </c>
      <c r="J1822" s="6">
        <v>1085.75575</v>
      </c>
      <c r="K1822" s="6">
        <v>513.01933333333329</v>
      </c>
      <c r="L1822" s="2" t="s">
        <v>36</v>
      </c>
      <c r="M1822" s="2" t="s">
        <v>51</v>
      </c>
      <c r="N1822" s="6">
        <v>0</v>
      </c>
      <c r="O1822" s="6">
        <v>64.666666666666671</v>
      </c>
      <c r="P1822" s="6">
        <v>413.30466666666666</v>
      </c>
      <c r="Q1822" s="6">
        <v>0</v>
      </c>
      <c r="R1822" s="6">
        <v>0</v>
      </c>
      <c r="S1822" s="6">
        <v>0</v>
      </c>
      <c r="T1822" s="6">
        <v>222.22222222222223</v>
      </c>
      <c r="U1822" s="6">
        <v>0</v>
      </c>
      <c r="V1822" s="6">
        <v>174.22222222222223</v>
      </c>
      <c r="W1822" s="6">
        <v>0</v>
      </c>
      <c r="X1822" s="6">
        <v>0</v>
      </c>
      <c r="Y1822" s="6">
        <v>1213.8788291205028</v>
      </c>
      <c r="Z1822" s="2">
        <v>48</v>
      </c>
      <c r="AA1822" s="6">
        <v>35.657690129771169</v>
      </c>
      <c r="AB1822" s="2" t="s">
        <v>55</v>
      </c>
      <c r="AC1822" s="2" t="s">
        <v>50</v>
      </c>
      <c r="AD1822" s="2" t="s">
        <v>40</v>
      </c>
      <c r="AE1822" s="2" t="s">
        <v>41</v>
      </c>
      <c r="AF1822" s="2">
        <v>1</v>
      </c>
      <c r="AG1822" s="8">
        <v>4.9143698066473007E-2</v>
      </c>
      <c r="AH1822" s="3">
        <v>668.42156982421875</v>
      </c>
      <c r="AI1822" s="9">
        <v>8.3333112299442291E-2</v>
      </c>
    </row>
    <row r="1823" spans="1:35" ht="15" x14ac:dyDescent="0.25">
      <c r="A1823" s="2">
        <v>1822</v>
      </c>
      <c r="B1823" s="2">
        <v>51</v>
      </c>
      <c r="C1823" s="2" t="s">
        <v>32</v>
      </c>
      <c r="D1823" s="2" t="s">
        <v>33</v>
      </c>
      <c r="E1823" s="2">
        <v>0</v>
      </c>
      <c r="F1823" s="2">
        <v>1</v>
      </c>
      <c r="G1823" s="2">
        <v>3</v>
      </c>
      <c r="H1823" s="2" t="s">
        <v>58</v>
      </c>
      <c r="I1823" s="2" t="s">
        <v>54</v>
      </c>
      <c r="J1823" s="6">
        <v>840.54250000000002</v>
      </c>
      <c r="K1823" s="6">
        <v>683.67666666666662</v>
      </c>
      <c r="L1823" s="2" t="s">
        <v>44</v>
      </c>
      <c r="M1823" s="2" t="s">
        <v>37</v>
      </c>
      <c r="N1823" s="6">
        <v>0</v>
      </c>
      <c r="O1823" s="6">
        <v>888.88888888888891</v>
      </c>
      <c r="P1823" s="6">
        <v>251.16666666666666</v>
      </c>
      <c r="Q1823" s="6">
        <v>0</v>
      </c>
      <c r="R1823" s="6">
        <v>0</v>
      </c>
      <c r="S1823" s="6">
        <v>0</v>
      </c>
      <c r="T1823" s="6">
        <v>44.444444444444443</v>
      </c>
      <c r="U1823" s="6">
        <v>0</v>
      </c>
      <c r="V1823" s="6">
        <v>88.888888888888886</v>
      </c>
      <c r="W1823" s="6">
        <v>0</v>
      </c>
      <c r="X1823" s="6">
        <v>0</v>
      </c>
      <c r="Y1823" s="6">
        <v>659.80784499017454</v>
      </c>
      <c r="Z1823" s="2">
        <v>36</v>
      </c>
      <c r="AA1823" s="6">
        <v>23.853634189785694</v>
      </c>
      <c r="AB1823" s="2" t="s">
        <v>55</v>
      </c>
      <c r="AC1823" s="2" t="s">
        <v>50</v>
      </c>
      <c r="AD1823" s="2" t="s">
        <v>40</v>
      </c>
      <c r="AE1823" s="2" t="s">
        <v>41</v>
      </c>
      <c r="AF1823" s="2">
        <v>1</v>
      </c>
      <c r="AG1823" s="8">
        <v>8.7207905948162079E-2</v>
      </c>
      <c r="AH1823" s="3">
        <v>520.85894775390625</v>
      </c>
      <c r="AI1823" s="9">
        <v>0.15216901898384089</v>
      </c>
    </row>
    <row r="1824" spans="1:35" x14ac:dyDescent="0.2">
      <c r="A1824" s="2">
        <v>1823</v>
      </c>
      <c r="B1824" s="2">
        <v>31</v>
      </c>
      <c r="C1824" s="2" t="s">
        <v>61</v>
      </c>
      <c r="D1824" s="2" t="s">
        <v>33</v>
      </c>
      <c r="E1824" s="2">
        <v>2</v>
      </c>
      <c r="F1824" s="2">
        <v>4</v>
      </c>
      <c r="G1824" s="2">
        <v>3</v>
      </c>
      <c r="H1824" s="2" t="s">
        <v>58</v>
      </c>
      <c r="I1824" s="2" t="s">
        <v>35</v>
      </c>
      <c r="J1824" s="6">
        <v>974.44550000000004</v>
      </c>
      <c r="K1824" s="6">
        <v>1018.5573333333333</v>
      </c>
      <c r="L1824" s="2" t="s">
        <v>84</v>
      </c>
      <c r="M1824" s="2" t="s">
        <v>45</v>
      </c>
      <c r="N1824" s="6">
        <v>0</v>
      </c>
      <c r="O1824" s="6">
        <v>0</v>
      </c>
      <c r="P1824" s="6">
        <v>54.659333333333336</v>
      </c>
      <c r="Q1824" s="6">
        <v>0</v>
      </c>
      <c r="R1824" s="6">
        <v>0</v>
      </c>
      <c r="S1824" s="6">
        <v>0</v>
      </c>
      <c r="T1824" s="6">
        <v>0</v>
      </c>
      <c r="U1824" s="6">
        <v>0</v>
      </c>
      <c r="V1824" s="6">
        <v>42.888888888888886</v>
      </c>
      <c r="W1824" s="6">
        <v>0</v>
      </c>
      <c r="X1824" s="6">
        <v>0</v>
      </c>
      <c r="Y1824" s="6">
        <v>661.23493215338488</v>
      </c>
      <c r="Z1824" s="2">
        <v>36</v>
      </c>
      <c r="AA1824" s="6">
        <v>23.905226809374305</v>
      </c>
      <c r="AB1824" s="2" t="s">
        <v>38</v>
      </c>
      <c r="AC1824" s="2" t="s">
        <v>50</v>
      </c>
      <c r="AD1824" s="2" t="s">
        <v>46</v>
      </c>
      <c r="AE1824" s="2" t="s">
        <v>70</v>
      </c>
      <c r="AF1824" s="2" t="s">
        <v>59</v>
      </c>
      <c r="AG1824" s="4" t="s">
        <v>59</v>
      </c>
      <c r="AH1824" s="3" t="s">
        <v>59</v>
      </c>
    </row>
    <row r="1825" spans="1:35" ht="15" x14ac:dyDescent="0.25">
      <c r="A1825" s="2">
        <v>1824</v>
      </c>
      <c r="B1825" s="2">
        <v>27</v>
      </c>
      <c r="C1825" s="2" t="s">
        <v>32</v>
      </c>
      <c r="D1825" s="2" t="s">
        <v>57</v>
      </c>
      <c r="E1825" s="2">
        <v>1</v>
      </c>
      <c r="F1825" s="2">
        <v>1</v>
      </c>
      <c r="G1825" s="2">
        <v>3</v>
      </c>
      <c r="H1825" s="2" t="s">
        <v>58</v>
      </c>
      <c r="I1825" s="2" t="s">
        <v>35</v>
      </c>
      <c r="J1825" s="6">
        <v>121.0005</v>
      </c>
      <c r="K1825" s="6">
        <v>76.567777777777778</v>
      </c>
      <c r="L1825" s="2" t="s">
        <v>44</v>
      </c>
      <c r="M1825" s="2" t="s">
        <v>45</v>
      </c>
      <c r="N1825" s="6">
        <v>0</v>
      </c>
      <c r="O1825" s="6">
        <v>0</v>
      </c>
      <c r="P1825" s="6">
        <v>59.191333333333333</v>
      </c>
      <c r="Q1825" s="6">
        <v>0</v>
      </c>
      <c r="R1825" s="6">
        <v>0</v>
      </c>
      <c r="S1825" s="6">
        <v>0</v>
      </c>
      <c r="T1825" s="6">
        <v>622.22222222222217</v>
      </c>
      <c r="U1825" s="6">
        <v>0</v>
      </c>
      <c r="V1825" s="6">
        <v>10.888888888888889</v>
      </c>
      <c r="W1825" s="6">
        <v>0</v>
      </c>
      <c r="X1825" s="6">
        <v>0</v>
      </c>
      <c r="Y1825" s="6">
        <v>158.9099425974313</v>
      </c>
      <c r="Z1825" s="2">
        <v>36</v>
      </c>
      <c r="AA1825" s="6">
        <v>5.7449750993721764</v>
      </c>
      <c r="AB1825" s="2" t="s">
        <v>38</v>
      </c>
      <c r="AC1825" s="2" t="s">
        <v>72</v>
      </c>
      <c r="AD1825" s="2" t="s">
        <v>46</v>
      </c>
      <c r="AE1825" s="2" t="s">
        <v>41</v>
      </c>
      <c r="AF1825" s="2">
        <v>0</v>
      </c>
      <c r="AG1825" s="8">
        <v>0.302705317735672</v>
      </c>
      <c r="AH1825" s="3">
        <v>330.32049560546881</v>
      </c>
      <c r="AI1825" s="9">
        <v>0.48540601134300232</v>
      </c>
    </row>
    <row r="1826" spans="1:35" ht="15" x14ac:dyDescent="0.25">
      <c r="A1826" s="2">
        <v>1825</v>
      </c>
      <c r="B1826" s="2">
        <v>65</v>
      </c>
      <c r="C1826" s="2" t="s">
        <v>32</v>
      </c>
      <c r="D1826" s="2" t="s">
        <v>33</v>
      </c>
      <c r="E1826" s="2">
        <v>2</v>
      </c>
      <c r="F1826" s="2">
        <v>0</v>
      </c>
      <c r="G1826" s="2">
        <v>2</v>
      </c>
      <c r="H1826" s="2" t="s">
        <v>34</v>
      </c>
      <c r="I1826" s="2" t="s">
        <v>35</v>
      </c>
      <c r="J1826" s="6">
        <v>328.59625</v>
      </c>
      <c r="K1826" s="6">
        <v>164.32244444444444</v>
      </c>
      <c r="L1826" s="2" t="s">
        <v>36</v>
      </c>
      <c r="M1826" s="2" t="s">
        <v>45</v>
      </c>
      <c r="N1826" s="6">
        <v>0</v>
      </c>
      <c r="O1826" s="6">
        <v>888.88888888888891</v>
      </c>
      <c r="P1826" s="6">
        <v>8.2780000000000005</v>
      </c>
      <c r="Q1826" s="6">
        <v>0</v>
      </c>
      <c r="R1826" s="6">
        <v>0</v>
      </c>
      <c r="S1826" s="6">
        <v>0</v>
      </c>
      <c r="T1826" s="6">
        <v>0</v>
      </c>
      <c r="U1826" s="6">
        <v>0</v>
      </c>
      <c r="V1826" s="6">
        <v>50.444444444444443</v>
      </c>
      <c r="W1826" s="6">
        <v>0</v>
      </c>
      <c r="X1826" s="6">
        <v>0</v>
      </c>
      <c r="Y1826" s="6">
        <v>500.24068957401522</v>
      </c>
      <c r="Z1826" s="2">
        <v>36</v>
      </c>
      <c r="AA1826" s="6">
        <v>18.084899272639589</v>
      </c>
      <c r="AB1826" s="2" t="s">
        <v>38</v>
      </c>
      <c r="AC1826" s="2" t="s">
        <v>39</v>
      </c>
      <c r="AD1826" s="2" t="s">
        <v>46</v>
      </c>
      <c r="AE1826" s="2" t="s">
        <v>64</v>
      </c>
      <c r="AF1826" s="2">
        <v>0</v>
      </c>
      <c r="AG1826" s="8">
        <v>0.1764488369226456</v>
      </c>
      <c r="AH1826" s="3">
        <v>458.05068969726563</v>
      </c>
      <c r="AI1826" s="9">
        <v>0.31072181463241583</v>
      </c>
    </row>
    <row r="1827" spans="1:35" ht="15" x14ac:dyDescent="0.25">
      <c r="A1827" s="2">
        <v>1826</v>
      </c>
      <c r="B1827" s="2">
        <v>50</v>
      </c>
      <c r="C1827" s="2" t="s">
        <v>32</v>
      </c>
      <c r="D1827" s="2" t="s">
        <v>33</v>
      </c>
      <c r="E1827" s="2">
        <v>1</v>
      </c>
      <c r="F1827" s="2">
        <v>0</v>
      </c>
      <c r="G1827" s="2">
        <v>2</v>
      </c>
      <c r="H1827" s="2" t="s">
        <v>58</v>
      </c>
      <c r="I1827" s="2" t="s">
        <v>49</v>
      </c>
      <c r="J1827" s="6">
        <v>511.20850000000002</v>
      </c>
      <c r="K1827" s="6">
        <v>454.49266666666665</v>
      </c>
      <c r="L1827" s="2" t="s">
        <v>44</v>
      </c>
      <c r="M1827" s="2" t="s">
        <v>45</v>
      </c>
      <c r="N1827" s="6">
        <v>0</v>
      </c>
      <c r="O1827" s="6">
        <v>0</v>
      </c>
      <c r="P1827" s="6">
        <v>180.66555555555556</v>
      </c>
      <c r="Q1827" s="6">
        <v>0</v>
      </c>
      <c r="R1827" s="6">
        <v>0</v>
      </c>
      <c r="S1827" s="6">
        <v>0</v>
      </c>
      <c r="T1827" s="6">
        <v>0</v>
      </c>
      <c r="U1827" s="6">
        <v>0</v>
      </c>
      <c r="V1827" s="6">
        <v>715.77777777777783</v>
      </c>
      <c r="W1827" s="6">
        <v>0</v>
      </c>
      <c r="X1827" s="6">
        <v>0</v>
      </c>
      <c r="Y1827" s="6">
        <v>447.16722699110085</v>
      </c>
      <c r="Z1827" s="2">
        <v>12</v>
      </c>
      <c r="AA1827" s="6">
        <v>40.996288198442194</v>
      </c>
      <c r="AB1827" s="2" t="s">
        <v>55</v>
      </c>
      <c r="AC1827" s="2" t="s">
        <v>62</v>
      </c>
      <c r="AD1827" s="2" t="s">
        <v>40</v>
      </c>
      <c r="AE1827" s="2" t="s">
        <v>64</v>
      </c>
      <c r="AF1827" s="2">
        <v>1</v>
      </c>
      <c r="AG1827" s="8">
        <v>0.16592274606227869</v>
      </c>
      <c r="AH1827" s="3">
        <v>361.7584228515625</v>
      </c>
      <c r="AI1827" s="9">
        <v>0.2407219260931015</v>
      </c>
    </row>
    <row r="1828" spans="1:35" x14ac:dyDescent="0.2">
      <c r="A1828" s="2">
        <v>1827</v>
      </c>
      <c r="B1828" s="2">
        <v>32</v>
      </c>
      <c r="C1828" s="2" t="s">
        <v>32</v>
      </c>
      <c r="D1828" s="2" t="s">
        <v>33</v>
      </c>
      <c r="E1828" s="2">
        <v>0</v>
      </c>
      <c r="F1828" s="2">
        <v>3</v>
      </c>
      <c r="G1828" s="2">
        <v>2</v>
      </c>
      <c r="H1828" s="2" t="s">
        <v>48</v>
      </c>
      <c r="I1828" s="2" t="s">
        <v>49</v>
      </c>
      <c r="J1828" s="6">
        <v>378.45375000000001</v>
      </c>
      <c r="K1828" s="6">
        <v>310.20133333333331</v>
      </c>
      <c r="L1828" s="2" t="s">
        <v>44</v>
      </c>
      <c r="M1828" s="2" t="s">
        <v>37</v>
      </c>
      <c r="N1828" s="6">
        <v>0</v>
      </c>
      <c r="O1828" s="6">
        <v>0</v>
      </c>
      <c r="P1828" s="6">
        <v>71.258222222222216</v>
      </c>
      <c r="Q1828" s="6">
        <v>0</v>
      </c>
      <c r="R1828" s="6">
        <v>0</v>
      </c>
      <c r="S1828" s="6">
        <v>0</v>
      </c>
      <c r="T1828" s="6">
        <v>0</v>
      </c>
      <c r="U1828" s="6">
        <v>0</v>
      </c>
      <c r="V1828" s="6">
        <v>214.66666666666666</v>
      </c>
      <c r="W1828" s="6">
        <v>0</v>
      </c>
      <c r="X1828" s="6">
        <v>0</v>
      </c>
      <c r="Y1828" s="6">
        <v>288.39447793365497</v>
      </c>
      <c r="Z1828" s="2">
        <v>48</v>
      </c>
      <c r="AA1828" s="6">
        <v>8.4715876762972613</v>
      </c>
      <c r="AB1828" s="2" t="s">
        <v>38</v>
      </c>
      <c r="AC1828" s="2" t="s">
        <v>50</v>
      </c>
      <c r="AD1828" s="2" t="s">
        <v>46</v>
      </c>
      <c r="AE1828" s="2" t="s">
        <v>41</v>
      </c>
      <c r="AF1828" s="2" t="s">
        <v>59</v>
      </c>
      <c r="AG1828" s="4" t="s">
        <v>59</v>
      </c>
      <c r="AH1828" s="3" t="s">
        <v>59</v>
      </c>
    </row>
    <row r="1829" spans="1:35" ht="15" x14ac:dyDescent="0.25">
      <c r="A1829" s="2">
        <v>1828</v>
      </c>
      <c r="B1829" s="2">
        <v>56</v>
      </c>
      <c r="C1829" s="2" t="s">
        <v>47</v>
      </c>
      <c r="D1829" s="2" t="s">
        <v>57</v>
      </c>
      <c r="E1829" s="2">
        <v>1</v>
      </c>
      <c r="F1829" s="2">
        <v>1</v>
      </c>
      <c r="G1829" s="2">
        <v>2</v>
      </c>
      <c r="H1829" s="2" t="s">
        <v>34</v>
      </c>
      <c r="I1829" s="2" t="s">
        <v>35</v>
      </c>
      <c r="J1829" s="6">
        <v>473.01875000000001</v>
      </c>
      <c r="K1829" s="6">
        <v>284.22666666666669</v>
      </c>
      <c r="L1829" s="2" t="s">
        <v>36</v>
      </c>
      <c r="M1829" s="2" t="s">
        <v>45</v>
      </c>
      <c r="N1829" s="6">
        <v>0</v>
      </c>
      <c r="O1829" s="6">
        <v>32.222222222222221</v>
      </c>
      <c r="P1829" s="6">
        <v>136.64777777777778</v>
      </c>
      <c r="Q1829" s="6">
        <v>38.888888888888886</v>
      </c>
      <c r="R1829" s="6">
        <v>0</v>
      </c>
      <c r="S1829" s="6">
        <v>0</v>
      </c>
      <c r="T1829" s="6">
        <v>0</v>
      </c>
      <c r="U1829" s="6">
        <v>0</v>
      </c>
      <c r="V1829" s="6">
        <v>37.111111111111114</v>
      </c>
      <c r="W1829" s="6">
        <v>0</v>
      </c>
      <c r="X1829" s="6">
        <v>0</v>
      </c>
      <c r="Y1829" s="6">
        <v>483.64107630923257</v>
      </c>
      <c r="Z1829" s="2">
        <v>36</v>
      </c>
      <c r="AA1829" s="6">
        <v>17.484783488147915</v>
      </c>
      <c r="AB1829" s="2" t="s">
        <v>55</v>
      </c>
      <c r="AC1829" s="2" t="s">
        <v>75</v>
      </c>
      <c r="AD1829" s="2" t="s">
        <v>46</v>
      </c>
      <c r="AE1829" s="2" t="s">
        <v>41</v>
      </c>
      <c r="AF1829" s="2">
        <v>1</v>
      </c>
      <c r="AG1829" s="8">
        <v>0.16271224617958069</v>
      </c>
      <c r="AH1829" s="3">
        <v>447.35073852539063</v>
      </c>
      <c r="AI1829" s="9">
        <v>0.27491617202758789</v>
      </c>
    </row>
    <row r="1830" spans="1:35" ht="15" x14ac:dyDescent="0.25">
      <c r="A1830" s="2">
        <v>1829</v>
      </c>
      <c r="B1830" s="2">
        <v>49</v>
      </c>
      <c r="C1830" s="2" t="s">
        <v>61</v>
      </c>
      <c r="D1830" s="2" t="s">
        <v>33</v>
      </c>
      <c r="E1830" s="2">
        <v>1</v>
      </c>
      <c r="F1830" s="2">
        <v>1</v>
      </c>
      <c r="G1830" s="2">
        <v>2</v>
      </c>
      <c r="H1830" s="2" t="s">
        <v>34</v>
      </c>
      <c r="I1830" s="2" t="s">
        <v>35</v>
      </c>
      <c r="J1830" s="6">
        <v>797.55975000000001</v>
      </c>
      <c r="K1830" s="6">
        <v>880.33577777777782</v>
      </c>
      <c r="L1830" s="2" t="s">
        <v>44</v>
      </c>
      <c r="M1830" s="2" t="s">
        <v>37</v>
      </c>
      <c r="N1830" s="6">
        <v>0</v>
      </c>
      <c r="O1830" s="6">
        <v>0</v>
      </c>
      <c r="P1830" s="6">
        <v>17.862222222222222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204.44444444444446</v>
      </c>
      <c r="W1830" s="6">
        <v>0</v>
      </c>
      <c r="X1830" s="6">
        <v>0</v>
      </c>
      <c r="Y1830" s="6">
        <v>299.30973200005491</v>
      </c>
      <c r="Z1830" s="2">
        <v>36</v>
      </c>
      <c r="AA1830" s="6">
        <v>10.820763819015248</v>
      </c>
      <c r="AB1830" s="2" t="s">
        <v>55</v>
      </c>
      <c r="AC1830" s="2" t="s">
        <v>83</v>
      </c>
      <c r="AD1830" s="2" t="s">
        <v>76</v>
      </c>
      <c r="AE1830" s="2" t="s">
        <v>41</v>
      </c>
      <c r="AF1830" s="2">
        <v>0</v>
      </c>
      <c r="AG1830" s="8">
        <v>0.12603685259819031</v>
      </c>
      <c r="AH1830" s="3">
        <v>449.92926025390619</v>
      </c>
      <c r="AI1830" s="9">
        <v>0.20408812165260309</v>
      </c>
    </row>
    <row r="1831" spans="1:35" ht="15" x14ac:dyDescent="0.25">
      <c r="A1831" s="2">
        <v>1830</v>
      </c>
      <c r="B1831" s="2">
        <v>37</v>
      </c>
      <c r="C1831" s="2" t="s">
        <v>61</v>
      </c>
      <c r="D1831" s="2" t="s">
        <v>57</v>
      </c>
      <c r="E1831" s="2">
        <v>0</v>
      </c>
      <c r="F1831" s="2">
        <v>1</v>
      </c>
      <c r="G1831" s="2">
        <v>3</v>
      </c>
      <c r="H1831" s="2" t="s">
        <v>52</v>
      </c>
      <c r="I1831" s="2" t="s">
        <v>35</v>
      </c>
      <c r="J1831" s="6">
        <v>1107.2897499999999</v>
      </c>
      <c r="K1831" s="6">
        <v>952.69955555555555</v>
      </c>
      <c r="L1831" s="2" t="s">
        <v>36</v>
      </c>
      <c r="M1831" s="2" t="s">
        <v>37</v>
      </c>
      <c r="N1831" s="6">
        <v>0</v>
      </c>
      <c r="O1831" s="6">
        <v>0</v>
      </c>
      <c r="P1831" s="6">
        <v>65.341555555555558</v>
      </c>
      <c r="Q1831" s="6">
        <v>0</v>
      </c>
      <c r="R1831" s="6">
        <v>0</v>
      </c>
      <c r="S1831" s="6">
        <v>0</v>
      </c>
      <c r="T1831" s="6">
        <v>622.22222222222217</v>
      </c>
      <c r="U1831" s="6">
        <v>0</v>
      </c>
      <c r="V1831" s="6">
        <v>59.555555555555557</v>
      </c>
      <c r="W1831" s="6">
        <v>0</v>
      </c>
      <c r="X1831" s="6">
        <v>0</v>
      </c>
      <c r="Y1831" s="6">
        <v>781.85456530832255</v>
      </c>
      <c r="Z1831" s="2">
        <v>48</v>
      </c>
      <c r="AA1831" s="6">
        <v>22.966977549571805</v>
      </c>
      <c r="AB1831" s="2" t="s">
        <v>55</v>
      </c>
      <c r="AC1831" s="2" t="s">
        <v>39</v>
      </c>
      <c r="AD1831" s="2" t="s">
        <v>77</v>
      </c>
      <c r="AE1831" s="2" t="s">
        <v>41</v>
      </c>
      <c r="AF1831" s="2">
        <v>1</v>
      </c>
      <c r="AG1831" s="8">
        <v>5.8507848531007767E-2</v>
      </c>
      <c r="AH1831" s="3">
        <v>559.48162841796875</v>
      </c>
      <c r="AI1831" s="9">
        <v>9.401838481426239E-2</v>
      </c>
    </row>
    <row r="1832" spans="1:35" ht="15" x14ac:dyDescent="0.25">
      <c r="A1832" s="2">
        <v>1831</v>
      </c>
      <c r="B1832" s="2">
        <v>28</v>
      </c>
      <c r="C1832" s="2" t="s">
        <v>47</v>
      </c>
      <c r="D1832" s="2" t="s">
        <v>33</v>
      </c>
      <c r="E1832" s="2">
        <v>1</v>
      </c>
      <c r="F1832" s="2">
        <v>1</v>
      </c>
      <c r="G1832" s="2">
        <v>2</v>
      </c>
      <c r="H1832" s="2" t="s">
        <v>34</v>
      </c>
      <c r="I1832" s="2" t="s">
        <v>49</v>
      </c>
      <c r="J1832" s="6">
        <v>296.45549999999997</v>
      </c>
      <c r="K1832" s="6">
        <v>313.69933333333336</v>
      </c>
      <c r="L1832" s="2" t="s">
        <v>44</v>
      </c>
      <c r="M1832" s="2" t="s">
        <v>45</v>
      </c>
      <c r="N1832" s="6">
        <v>0</v>
      </c>
      <c r="O1832" s="6">
        <v>0</v>
      </c>
      <c r="P1832" s="6">
        <v>28.688666666666666</v>
      </c>
      <c r="Q1832" s="6">
        <v>0</v>
      </c>
      <c r="R1832" s="6">
        <v>0</v>
      </c>
      <c r="S1832" s="6">
        <v>0</v>
      </c>
      <c r="T1832" s="6">
        <v>258.88888888888891</v>
      </c>
      <c r="U1832" s="6">
        <v>0</v>
      </c>
      <c r="V1832" s="6">
        <v>37.111111111111114</v>
      </c>
      <c r="W1832" s="6">
        <v>0</v>
      </c>
      <c r="X1832" s="6">
        <v>0</v>
      </c>
      <c r="Y1832" s="6">
        <v>199.00373573322923</v>
      </c>
      <c r="Z1832" s="2">
        <v>36</v>
      </c>
      <c r="AA1832" s="6">
        <v>7.1944617673527711</v>
      </c>
      <c r="AB1832" s="2" t="s">
        <v>38</v>
      </c>
      <c r="AC1832" s="2" t="s">
        <v>50</v>
      </c>
      <c r="AD1832" s="2" t="s">
        <v>46</v>
      </c>
      <c r="AE1832" s="2" t="s">
        <v>41</v>
      </c>
      <c r="AF1832" s="2">
        <v>0</v>
      </c>
      <c r="AG1832" s="8">
        <v>0.25928342342376709</v>
      </c>
      <c r="AH1832" s="3">
        <v>324.0211181640625</v>
      </c>
      <c r="AI1832" s="9">
        <v>0.38579341769218439</v>
      </c>
    </row>
    <row r="1833" spans="1:35" x14ac:dyDescent="0.2">
      <c r="A1833" s="2">
        <v>1832</v>
      </c>
      <c r="B1833" s="2">
        <v>52</v>
      </c>
      <c r="C1833" s="2" t="s">
        <v>61</v>
      </c>
      <c r="D1833" s="2" t="s">
        <v>57</v>
      </c>
      <c r="E1833" s="2">
        <v>0</v>
      </c>
      <c r="F1833" s="2">
        <v>3</v>
      </c>
      <c r="G1833" s="2">
        <v>3</v>
      </c>
      <c r="H1833" s="2" t="s">
        <v>58</v>
      </c>
      <c r="I1833" s="2" t="s">
        <v>66</v>
      </c>
      <c r="J1833" s="6">
        <v>518.60900000000004</v>
      </c>
      <c r="K1833" s="6">
        <v>634.46799999999996</v>
      </c>
      <c r="L1833" s="2" t="s">
        <v>36</v>
      </c>
      <c r="M1833" s="2" t="s">
        <v>37</v>
      </c>
      <c r="N1833" s="6">
        <v>0</v>
      </c>
      <c r="O1833" s="6">
        <v>2222.2222222222222</v>
      </c>
      <c r="P1833" s="6">
        <v>27.474222222222224</v>
      </c>
      <c r="Q1833" s="6">
        <v>0</v>
      </c>
      <c r="R1833" s="6">
        <v>0</v>
      </c>
      <c r="S1833" s="6">
        <v>44.444444444444443</v>
      </c>
      <c r="T1833" s="6">
        <v>0</v>
      </c>
      <c r="U1833" s="6">
        <v>0</v>
      </c>
      <c r="V1833" s="6">
        <v>98.444444444444443</v>
      </c>
      <c r="W1833" s="6">
        <v>0</v>
      </c>
      <c r="X1833" s="6">
        <v>0</v>
      </c>
      <c r="Y1833" s="6">
        <v>232.34748688346892</v>
      </c>
      <c r="Z1833" s="2">
        <v>36</v>
      </c>
      <c r="AA1833" s="6">
        <v>8.3999182475874186</v>
      </c>
      <c r="AB1833" s="2" t="s">
        <v>38</v>
      </c>
      <c r="AC1833" s="2" t="s">
        <v>50</v>
      </c>
      <c r="AD1833" s="2" t="s">
        <v>40</v>
      </c>
      <c r="AE1833" s="2" t="s">
        <v>64</v>
      </c>
      <c r="AF1833" s="2" t="s">
        <v>59</v>
      </c>
      <c r="AG1833" s="4" t="s">
        <v>59</v>
      </c>
      <c r="AH1833" s="3" t="s">
        <v>59</v>
      </c>
    </row>
    <row r="1834" spans="1:35" ht="15" x14ac:dyDescent="0.25">
      <c r="A1834" s="2">
        <v>1833</v>
      </c>
      <c r="B1834" s="2">
        <v>40</v>
      </c>
      <c r="C1834" s="2" t="s">
        <v>61</v>
      </c>
      <c r="D1834" s="2" t="s">
        <v>65</v>
      </c>
      <c r="E1834" s="2">
        <v>1</v>
      </c>
      <c r="F1834" s="2">
        <v>0</v>
      </c>
      <c r="G1834" s="2">
        <v>5</v>
      </c>
      <c r="H1834" s="2" t="s">
        <v>34</v>
      </c>
      <c r="I1834" s="2" t="s">
        <v>49</v>
      </c>
      <c r="J1834" s="6">
        <v>540.87149999999997</v>
      </c>
      <c r="K1834" s="6">
        <v>575.64288888888893</v>
      </c>
      <c r="L1834" s="2" t="s">
        <v>44</v>
      </c>
      <c r="M1834" s="2" t="s">
        <v>37</v>
      </c>
      <c r="N1834" s="6">
        <v>0</v>
      </c>
      <c r="O1834" s="6">
        <v>0</v>
      </c>
      <c r="P1834" s="6">
        <v>50.481999999999999</v>
      </c>
      <c r="Q1834" s="6">
        <v>0</v>
      </c>
      <c r="R1834" s="6">
        <v>0</v>
      </c>
      <c r="S1834" s="6">
        <v>0</v>
      </c>
      <c r="T1834" s="6">
        <v>0</v>
      </c>
      <c r="U1834" s="6">
        <v>0</v>
      </c>
      <c r="V1834" s="6">
        <v>40.444444444444443</v>
      </c>
      <c r="W1834" s="6">
        <v>0</v>
      </c>
      <c r="X1834" s="6">
        <v>0</v>
      </c>
      <c r="Y1834" s="6">
        <v>258.3275937004978</v>
      </c>
      <c r="Z1834" s="2">
        <v>36</v>
      </c>
      <c r="AA1834" s="6">
        <v>9.339161345302017</v>
      </c>
      <c r="AB1834" s="2" t="s">
        <v>55</v>
      </c>
      <c r="AC1834" s="2" t="s">
        <v>50</v>
      </c>
      <c r="AD1834" s="2" t="s">
        <v>40</v>
      </c>
      <c r="AE1834" s="2" t="s">
        <v>64</v>
      </c>
      <c r="AF1834" s="2">
        <v>0</v>
      </c>
      <c r="AG1834" s="8">
        <v>0.147730827331543</v>
      </c>
      <c r="AH1834" s="3">
        <v>486.29330444335938</v>
      </c>
      <c r="AI1834" s="9">
        <v>0.31962105631828308</v>
      </c>
    </row>
    <row r="1835" spans="1:35" ht="15" x14ac:dyDescent="0.25">
      <c r="A1835" s="2">
        <v>1834</v>
      </c>
      <c r="B1835" s="2">
        <v>37</v>
      </c>
      <c r="C1835" s="2" t="s">
        <v>32</v>
      </c>
      <c r="D1835" s="2" t="s">
        <v>57</v>
      </c>
      <c r="E1835" s="2">
        <v>1</v>
      </c>
      <c r="F1835" s="2">
        <v>0</v>
      </c>
      <c r="G1835" s="2">
        <v>3</v>
      </c>
      <c r="H1835" s="2" t="s">
        <v>48</v>
      </c>
      <c r="I1835" s="2" t="s">
        <v>35</v>
      </c>
      <c r="J1835" s="6">
        <v>941.3845</v>
      </c>
      <c r="K1835" s="6">
        <v>420.78911111111108</v>
      </c>
      <c r="L1835" s="2" t="s">
        <v>44</v>
      </c>
      <c r="M1835" s="2" t="s">
        <v>45</v>
      </c>
      <c r="N1835" s="6">
        <v>0</v>
      </c>
      <c r="O1835" s="6">
        <v>0</v>
      </c>
      <c r="P1835" s="6">
        <v>216.15799999999999</v>
      </c>
      <c r="Q1835" s="6">
        <v>0</v>
      </c>
      <c r="R1835" s="6">
        <v>0</v>
      </c>
      <c r="S1835" s="6">
        <v>0</v>
      </c>
      <c r="T1835" s="6">
        <v>0</v>
      </c>
      <c r="U1835" s="6">
        <v>0</v>
      </c>
      <c r="V1835" s="6">
        <v>3.7777777777777777</v>
      </c>
      <c r="W1835" s="6">
        <v>0</v>
      </c>
      <c r="X1835" s="6">
        <v>0</v>
      </c>
      <c r="Y1835" s="6">
        <v>1066.2918820788498</v>
      </c>
      <c r="Z1835" s="2">
        <v>24</v>
      </c>
      <c r="AA1835" s="6">
        <v>53.233664650163867</v>
      </c>
      <c r="AB1835" s="2" t="s">
        <v>68</v>
      </c>
      <c r="AC1835" s="2" t="s">
        <v>50</v>
      </c>
      <c r="AD1835" s="2" t="s">
        <v>46</v>
      </c>
      <c r="AE1835" s="2" t="s">
        <v>41</v>
      </c>
      <c r="AF1835" s="2">
        <v>1</v>
      </c>
      <c r="AG1835" s="8">
        <v>6.7742563784122467E-2</v>
      </c>
      <c r="AH1835" s="3">
        <v>496.20687866210938</v>
      </c>
      <c r="AI1835" s="9">
        <v>9.3688912689685822E-2</v>
      </c>
    </row>
    <row r="1836" spans="1:35" x14ac:dyDescent="0.2">
      <c r="A1836" s="2">
        <v>1835</v>
      </c>
      <c r="B1836" s="2">
        <v>28</v>
      </c>
      <c r="C1836" s="2" t="s">
        <v>32</v>
      </c>
      <c r="D1836" s="2" t="s">
        <v>65</v>
      </c>
      <c r="E1836" s="2">
        <v>2</v>
      </c>
      <c r="F1836" s="2">
        <v>0</v>
      </c>
      <c r="G1836" s="2">
        <v>3</v>
      </c>
      <c r="H1836" s="2" t="s">
        <v>43</v>
      </c>
      <c r="I1836" s="2" t="s">
        <v>35</v>
      </c>
      <c r="J1836" s="6">
        <v>166.90600000000001</v>
      </c>
      <c r="K1836" s="6">
        <v>81.938222222222223</v>
      </c>
      <c r="L1836" s="2" t="s">
        <v>44</v>
      </c>
      <c r="M1836" s="2" t="s">
        <v>45</v>
      </c>
      <c r="N1836" s="6">
        <v>0</v>
      </c>
      <c r="O1836" s="6">
        <v>0</v>
      </c>
      <c r="P1836" s="6">
        <v>86.38422222222222</v>
      </c>
      <c r="Q1836" s="6">
        <v>0</v>
      </c>
      <c r="R1836" s="6">
        <v>0</v>
      </c>
      <c r="S1836" s="6">
        <v>0</v>
      </c>
      <c r="T1836" s="6">
        <v>252.42955555555557</v>
      </c>
      <c r="U1836" s="6">
        <v>0</v>
      </c>
      <c r="V1836" s="6">
        <v>290.88888888888891</v>
      </c>
      <c r="W1836" s="6">
        <v>0</v>
      </c>
      <c r="X1836" s="6">
        <v>0</v>
      </c>
      <c r="Y1836" s="6">
        <v>270.27510674764</v>
      </c>
      <c r="Z1836" s="2">
        <v>48</v>
      </c>
      <c r="AA1836" s="6">
        <v>7.9393311548079231</v>
      </c>
      <c r="AB1836" s="2" t="s">
        <v>38</v>
      </c>
      <c r="AC1836" s="2" t="s">
        <v>50</v>
      </c>
      <c r="AD1836" s="2" t="s">
        <v>46</v>
      </c>
      <c r="AE1836" s="2" t="s">
        <v>41</v>
      </c>
      <c r="AF1836" s="2" t="s">
        <v>59</v>
      </c>
      <c r="AG1836" s="4" t="s">
        <v>59</v>
      </c>
      <c r="AH1836" s="3" t="s">
        <v>59</v>
      </c>
    </row>
    <row r="1837" spans="1:35" x14ac:dyDescent="0.2">
      <c r="A1837" s="2">
        <v>1836</v>
      </c>
      <c r="B1837" s="2">
        <v>30</v>
      </c>
      <c r="C1837" s="2" t="s">
        <v>47</v>
      </c>
      <c r="D1837" s="2" t="s">
        <v>57</v>
      </c>
      <c r="E1837" s="2">
        <v>1</v>
      </c>
      <c r="F1837" s="2">
        <v>1</v>
      </c>
      <c r="G1837" s="2">
        <v>2</v>
      </c>
      <c r="H1837" s="2" t="s">
        <v>58</v>
      </c>
      <c r="I1837" s="2" t="s">
        <v>49</v>
      </c>
      <c r="J1837" s="6">
        <v>448.39274999999998</v>
      </c>
      <c r="K1837" s="6">
        <v>276.35933333333332</v>
      </c>
      <c r="L1837" s="2" t="s">
        <v>36</v>
      </c>
      <c r="M1837" s="2" t="s">
        <v>45</v>
      </c>
      <c r="N1837" s="6">
        <v>4133.6377473969533</v>
      </c>
      <c r="O1837" s="6">
        <v>3044.4444444444443</v>
      </c>
      <c r="P1837" s="6">
        <v>179.75866666666667</v>
      </c>
      <c r="Q1837" s="6">
        <v>0</v>
      </c>
      <c r="R1837" s="6">
        <v>80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555.14677071169137</v>
      </c>
      <c r="Z1837" s="2">
        <v>24</v>
      </c>
      <c r="AA1837" s="6">
        <v>27.715203989053954</v>
      </c>
      <c r="AB1837" s="2" t="s">
        <v>38</v>
      </c>
      <c r="AC1837" s="2" t="s">
        <v>62</v>
      </c>
      <c r="AD1837" s="2" t="s">
        <v>40</v>
      </c>
      <c r="AE1837" s="2" t="s">
        <v>41</v>
      </c>
      <c r="AF1837" s="2" t="s">
        <v>59</v>
      </c>
      <c r="AG1837" s="4" t="s">
        <v>59</v>
      </c>
      <c r="AH1837" s="3" t="s">
        <v>59</v>
      </c>
    </row>
    <row r="1838" spans="1:35" ht="15" x14ac:dyDescent="0.25">
      <c r="A1838" s="2">
        <v>1837</v>
      </c>
      <c r="B1838" s="2">
        <v>45</v>
      </c>
      <c r="C1838" s="2" t="s">
        <v>32</v>
      </c>
      <c r="D1838" s="2" t="s">
        <v>42</v>
      </c>
      <c r="E1838" s="2">
        <v>2</v>
      </c>
      <c r="F1838" s="2">
        <v>1</v>
      </c>
      <c r="G1838" s="2">
        <v>3</v>
      </c>
      <c r="H1838" s="2" t="s">
        <v>43</v>
      </c>
      <c r="I1838" s="2" t="s">
        <v>66</v>
      </c>
      <c r="J1838" s="6">
        <v>909.83399999999995</v>
      </c>
      <c r="K1838" s="6">
        <v>1010.726</v>
      </c>
      <c r="L1838" s="2" t="s">
        <v>36</v>
      </c>
      <c r="M1838" s="2" t="s">
        <v>45</v>
      </c>
      <c r="N1838" s="6">
        <v>0</v>
      </c>
      <c r="O1838" s="6">
        <v>0</v>
      </c>
      <c r="P1838" s="6">
        <v>568.11355555555554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59.555555555555557</v>
      </c>
      <c r="W1838" s="6">
        <v>0</v>
      </c>
      <c r="X1838" s="6">
        <v>0</v>
      </c>
      <c r="Y1838" s="6">
        <v>307.31616909695731</v>
      </c>
      <c r="Z1838" s="2">
        <v>24</v>
      </c>
      <c r="AA1838" s="6">
        <v>15.342483762875283</v>
      </c>
      <c r="AB1838" s="2" t="s">
        <v>38</v>
      </c>
      <c r="AC1838" s="2" t="s">
        <v>60</v>
      </c>
      <c r="AD1838" s="2" t="s">
        <v>46</v>
      </c>
      <c r="AE1838" s="2" t="s">
        <v>41</v>
      </c>
      <c r="AF1838" s="2">
        <v>1</v>
      </c>
      <c r="AG1838" s="8">
        <v>0.11296667903661731</v>
      </c>
      <c r="AH1838" s="3">
        <v>456.58407592773438</v>
      </c>
      <c r="AI1838" s="9">
        <v>0.18610233068466189</v>
      </c>
    </row>
    <row r="1839" spans="1:35" x14ac:dyDescent="0.2">
      <c r="A1839" s="2">
        <v>1838</v>
      </c>
      <c r="B1839" s="2">
        <v>24</v>
      </c>
      <c r="C1839" s="2" t="s">
        <v>47</v>
      </c>
      <c r="D1839" s="2" t="s">
        <v>65</v>
      </c>
      <c r="E1839" s="2">
        <v>1</v>
      </c>
      <c r="F1839" s="2">
        <v>0</v>
      </c>
      <c r="G1839" s="2">
        <v>5</v>
      </c>
      <c r="H1839" s="2" t="s">
        <v>34</v>
      </c>
      <c r="I1839" s="2" t="s">
        <v>35</v>
      </c>
      <c r="J1839" s="6">
        <v>2035.3434999999999</v>
      </c>
      <c r="K1839" s="6">
        <v>1383.9002222222223</v>
      </c>
      <c r="L1839" s="2" t="s">
        <v>36</v>
      </c>
      <c r="M1839" s="2" t="s">
        <v>37</v>
      </c>
      <c r="N1839" s="6">
        <v>0</v>
      </c>
      <c r="O1839" s="6">
        <v>39.555555555555557</v>
      </c>
      <c r="P1839" s="6">
        <v>505.52022222222223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1723.5553738588642</v>
      </c>
      <c r="Z1839" s="2">
        <v>24</v>
      </c>
      <c r="AA1839" s="6">
        <v>86.04695423462465</v>
      </c>
      <c r="AB1839" s="2" t="s">
        <v>55</v>
      </c>
      <c r="AC1839" s="2" t="s">
        <v>39</v>
      </c>
      <c r="AD1839" s="2" t="s">
        <v>40</v>
      </c>
      <c r="AE1839" s="2" t="s">
        <v>41</v>
      </c>
      <c r="AF1839" s="2" t="s">
        <v>59</v>
      </c>
      <c r="AG1839" s="4" t="s">
        <v>59</v>
      </c>
      <c r="AH1839" s="3" t="s">
        <v>59</v>
      </c>
    </row>
    <row r="1840" spans="1:35" ht="15" x14ac:dyDescent="0.25">
      <c r="A1840" s="2">
        <v>1839</v>
      </c>
      <c r="B1840" s="2">
        <v>36</v>
      </c>
      <c r="C1840" s="2" t="s">
        <v>32</v>
      </c>
      <c r="D1840" s="2" t="s">
        <v>33</v>
      </c>
      <c r="E1840" s="2">
        <v>1</v>
      </c>
      <c r="F1840" s="2">
        <v>0</v>
      </c>
      <c r="G1840" s="2">
        <v>3</v>
      </c>
      <c r="H1840" s="2" t="s">
        <v>52</v>
      </c>
      <c r="I1840" s="2" t="s">
        <v>49</v>
      </c>
      <c r="J1840" s="6">
        <v>700.72125000000005</v>
      </c>
      <c r="K1840" s="6">
        <v>773.40155555555555</v>
      </c>
      <c r="L1840" s="2" t="s">
        <v>44</v>
      </c>
      <c r="M1840" s="2" t="s">
        <v>37</v>
      </c>
      <c r="N1840" s="6">
        <v>0</v>
      </c>
      <c r="O1840" s="6">
        <v>0</v>
      </c>
      <c r="P1840" s="6">
        <v>464.47577777777775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9.5555555555555554</v>
      </c>
      <c r="W1840" s="6">
        <v>0</v>
      </c>
      <c r="X1840" s="6">
        <v>0</v>
      </c>
      <c r="Y1840" s="6">
        <v>415.43311703792574</v>
      </c>
      <c r="Z1840" s="2">
        <v>36</v>
      </c>
      <c r="AA1840" s="6">
        <v>15.018902365873924</v>
      </c>
      <c r="AB1840" s="2" t="s">
        <v>55</v>
      </c>
      <c r="AC1840" s="2" t="s">
        <v>39</v>
      </c>
      <c r="AD1840" s="2" t="s">
        <v>40</v>
      </c>
      <c r="AE1840" s="2" t="s">
        <v>67</v>
      </c>
      <c r="AF1840" s="2">
        <v>1</v>
      </c>
      <c r="AG1840" s="8">
        <v>0.1254692077636719</v>
      </c>
      <c r="AH1840" s="3">
        <v>442.0169677734375</v>
      </c>
      <c r="AI1840" s="9">
        <v>0.20754389464855191</v>
      </c>
    </row>
    <row r="1841" spans="1:35" ht="15" x14ac:dyDescent="0.25">
      <c r="A1841" s="2">
        <v>1840</v>
      </c>
      <c r="B1841" s="2">
        <v>26</v>
      </c>
      <c r="C1841" s="2" t="s">
        <v>61</v>
      </c>
      <c r="D1841" s="2" t="s">
        <v>33</v>
      </c>
      <c r="E1841" s="2">
        <v>2</v>
      </c>
      <c r="F1841" s="2">
        <v>0</v>
      </c>
      <c r="G1841" s="2">
        <v>2</v>
      </c>
      <c r="H1841" s="2" t="s">
        <v>58</v>
      </c>
      <c r="I1841" s="2" t="s">
        <v>49</v>
      </c>
      <c r="J1841" s="6">
        <v>61.214750000000002</v>
      </c>
      <c r="K1841" s="6">
        <v>65.391555555555556</v>
      </c>
      <c r="L1841" s="2" t="s">
        <v>44</v>
      </c>
      <c r="M1841" s="2" t="s">
        <v>45</v>
      </c>
      <c r="N1841" s="6">
        <v>0</v>
      </c>
      <c r="O1841" s="6">
        <v>64.666666666666671</v>
      </c>
      <c r="P1841" s="6">
        <v>24.974444444444444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206.22222222222223</v>
      </c>
      <c r="W1841" s="6">
        <v>0</v>
      </c>
      <c r="X1841" s="6">
        <v>0</v>
      </c>
      <c r="Y1841" s="6">
        <v>25.694348020244469</v>
      </c>
      <c r="Z1841" s="2">
        <v>36</v>
      </c>
      <c r="AA1841" s="6">
        <v>0.92891223266537981</v>
      </c>
      <c r="AB1841" s="2" t="s">
        <v>38</v>
      </c>
      <c r="AC1841" s="2" t="s">
        <v>39</v>
      </c>
      <c r="AD1841" s="2" t="s">
        <v>46</v>
      </c>
      <c r="AE1841" s="2" t="s">
        <v>41</v>
      </c>
      <c r="AF1841" s="2">
        <v>0</v>
      </c>
      <c r="AG1841" s="8">
        <v>0.35793796181678772</v>
      </c>
      <c r="AH1841" s="3">
        <v>273.83139038085938</v>
      </c>
      <c r="AI1841" s="9">
        <v>0.52170664072036743</v>
      </c>
    </row>
    <row r="1842" spans="1:35" ht="15" x14ac:dyDescent="0.25">
      <c r="A1842" s="2">
        <v>1841</v>
      </c>
      <c r="B1842" s="2">
        <v>32</v>
      </c>
      <c r="C1842" s="2" t="s">
        <v>61</v>
      </c>
      <c r="D1842" s="2" t="s">
        <v>57</v>
      </c>
      <c r="E1842" s="2">
        <v>0</v>
      </c>
      <c r="F1842" s="2">
        <v>1</v>
      </c>
      <c r="G1842" s="2">
        <v>2</v>
      </c>
      <c r="H1842" s="2" t="s">
        <v>34</v>
      </c>
      <c r="I1842" s="2" t="s">
        <v>49</v>
      </c>
      <c r="J1842" s="6">
        <v>227.35149999999999</v>
      </c>
      <c r="K1842" s="6">
        <v>184.78355555555555</v>
      </c>
      <c r="L1842" s="2" t="s">
        <v>73</v>
      </c>
      <c r="M1842" s="2" t="s">
        <v>45</v>
      </c>
      <c r="N1842" s="6">
        <v>0</v>
      </c>
      <c r="O1842" s="6">
        <v>527.77777777777783</v>
      </c>
      <c r="P1842" s="6">
        <v>145.792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18.444444444444443</v>
      </c>
      <c r="W1842" s="6">
        <v>0</v>
      </c>
      <c r="X1842" s="6">
        <v>0</v>
      </c>
      <c r="Y1842" s="6">
        <v>147.37292657170607</v>
      </c>
      <c r="Z1842" s="2">
        <v>24</v>
      </c>
      <c r="AA1842" s="6">
        <v>7.3574610137107745</v>
      </c>
      <c r="AB1842" s="2" t="s">
        <v>55</v>
      </c>
      <c r="AC1842" s="2" t="s">
        <v>50</v>
      </c>
      <c r="AD1842" s="2" t="s">
        <v>46</v>
      </c>
      <c r="AE1842" s="2" t="s">
        <v>41</v>
      </c>
      <c r="AF1842" s="2">
        <v>0</v>
      </c>
      <c r="AG1842" s="8">
        <v>0.29469034075737</v>
      </c>
      <c r="AH1842" s="3">
        <v>278.53170776367188</v>
      </c>
      <c r="AI1842" s="9">
        <v>0.42520281672477722</v>
      </c>
    </row>
    <row r="1843" spans="1:35" ht="15" x14ac:dyDescent="0.25">
      <c r="A1843" s="2">
        <v>1842</v>
      </c>
      <c r="B1843" s="2">
        <v>37</v>
      </c>
      <c r="C1843" s="2" t="s">
        <v>47</v>
      </c>
      <c r="D1843" s="2" t="s">
        <v>42</v>
      </c>
      <c r="E1843" s="2">
        <v>0</v>
      </c>
      <c r="F1843" s="2">
        <v>3</v>
      </c>
      <c r="G1843" s="2">
        <v>2</v>
      </c>
      <c r="H1843" s="2" t="s">
        <v>58</v>
      </c>
      <c r="I1843" s="2" t="s">
        <v>49</v>
      </c>
      <c r="J1843" s="6">
        <v>821.05399999999997</v>
      </c>
      <c r="K1843" s="6">
        <v>747.19488888888884</v>
      </c>
      <c r="L1843" s="2" t="s">
        <v>44</v>
      </c>
      <c r="M1843" s="2" t="s">
        <v>37</v>
      </c>
      <c r="N1843" s="6">
        <v>0</v>
      </c>
      <c r="O1843" s="6">
        <v>0</v>
      </c>
      <c r="P1843" s="6">
        <v>246.70044444444446</v>
      </c>
      <c r="Q1843" s="6">
        <v>0</v>
      </c>
      <c r="R1843" s="6">
        <v>0</v>
      </c>
      <c r="S1843" s="6">
        <v>0</v>
      </c>
      <c r="T1843" s="6">
        <v>0</v>
      </c>
      <c r="U1843" s="6">
        <v>0</v>
      </c>
      <c r="V1843" s="6">
        <v>0</v>
      </c>
      <c r="W1843" s="6">
        <v>0</v>
      </c>
      <c r="X1843" s="6">
        <v>0</v>
      </c>
      <c r="Y1843" s="6">
        <v>331.62090001323998</v>
      </c>
      <c r="Z1843" s="2">
        <v>36</v>
      </c>
      <c r="AA1843" s="6">
        <v>11.98888994525538</v>
      </c>
      <c r="AB1843" s="2" t="s">
        <v>55</v>
      </c>
      <c r="AC1843" s="2" t="s">
        <v>50</v>
      </c>
      <c r="AD1843" s="2" t="s">
        <v>40</v>
      </c>
      <c r="AE1843" s="2" t="s">
        <v>41</v>
      </c>
      <c r="AF1843" s="2">
        <v>1</v>
      </c>
      <c r="AG1843" s="8">
        <v>0.13852508366107941</v>
      </c>
      <c r="AH1843" s="3">
        <v>426.48516845703119</v>
      </c>
      <c r="AI1843" s="9">
        <v>0.21254050731658941</v>
      </c>
    </row>
    <row r="1844" spans="1:35" ht="15" x14ac:dyDescent="0.25">
      <c r="A1844" s="2">
        <v>1843</v>
      </c>
      <c r="B1844" s="2">
        <v>29</v>
      </c>
      <c r="C1844" s="2" t="s">
        <v>47</v>
      </c>
      <c r="D1844" s="2" t="s">
        <v>33</v>
      </c>
      <c r="E1844" s="2">
        <v>2</v>
      </c>
      <c r="F1844" s="2">
        <v>0</v>
      </c>
      <c r="G1844" s="2">
        <v>2</v>
      </c>
      <c r="H1844" s="2" t="s">
        <v>48</v>
      </c>
      <c r="I1844" s="2" t="s">
        <v>35</v>
      </c>
      <c r="J1844" s="6">
        <v>442.25700000000001</v>
      </c>
      <c r="K1844" s="6">
        <v>491.49088888888889</v>
      </c>
      <c r="L1844" s="2" t="s">
        <v>73</v>
      </c>
      <c r="M1844" s="2" t="s">
        <v>51</v>
      </c>
      <c r="N1844" s="6">
        <v>0</v>
      </c>
      <c r="O1844" s="6">
        <v>0</v>
      </c>
      <c r="P1844" s="6">
        <v>84.947555555555553</v>
      </c>
      <c r="Q1844" s="6">
        <v>0</v>
      </c>
      <c r="R1844" s="6">
        <v>0</v>
      </c>
      <c r="S1844" s="6">
        <v>0</v>
      </c>
      <c r="T1844" s="6">
        <v>400</v>
      </c>
      <c r="U1844" s="6">
        <v>0</v>
      </c>
      <c r="V1844" s="6">
        <v>42.888888888888886</v>
      </c>
      <c r="W1844" s="6">
        <v>0</v>
      </c>
      <c r="X1844" s="6">
        <v>0</v>
      </c>
      <c r="Y1844" s="6">
        <v>306.68206195482804</v>
      </c>
      <c r="Z1844" s="2">
        <v>36</v>
      </c>
      <c r="AA1844" s="6">
        <v>11.087291207561496</v>
      </c>
      <c r="AB1844" s="2" t="s">
        <v>55</v>
      </c>
      <c r="AC1844" s="2" t="s">
        <v>60</v>
      </c>
      <c r="AD1844" s="2" t="s">
        <v>40</v>
      </c>
      <c r="AE1844" s="2" t="s">
        <v>41</v>
      </c>
      <c r="AF1844" s="2">
        <v>1</v>
      </c>
      <c r="AG1844" s="8">
        <v>0.20364582538604739</v>
      </c>
      <c r="AH1844" s="3">
        <v>354.27664184570313</v>
      </c>
      <c r="AI1844" s="9">
        <v>0.29915827512741089</v>
      </c>
    </row>
    <row r="1845" spans="1:35" ht="15" x14ac:dyDescent="0.25">
      <c r="A1845" s="2">
        <v>1844</v>
      </c>
      <c r="B1845" s="2">
        <v>49</v>
      </c>
      <c r="C1845" s="2" t="s">
        <v>47</v>
      </c>
      <c r="D1845" s="2" t="s">
        <v>57</v>
      </c>
      <c r="E1845" s="2">
        <v>0</v>
      </c>
      <c r="F1845" s="2">
        <v>1</v>
      </c>
      <c r="G1845" s="2">
        <v>2</v>
      </c>
      <c r="H1845" s="2" t="s">
        <v>34</v>
      </c>
      <c r="I1845" s="2" t="s">
        <v>35</v>
      </c>
      <c r="J1845" s="6">
        <v>994.37175000000002</v>
      </c>
      <c r="K1845" s="6">
        <v>1074.4575555555555</v>
      </c>
      <c r="L1845" s="2" t="s">
        <v>36</v>
      </c>
      <c r="M1845" s="2" t="s">
        <v>45</v>
      </c>
      <c r="N1845" s="6">
        <v>0</v>
      </c>
      <c r="O1845" s="6">
        <v>0</v>
      </c>
      <c r="P1845" s="6">
        <v>519.33288888888887</v>
      </c>
      <c r="Q1845" s="6">
        <v>0</v>
      </c>
      <c r="R1845" s="6">
        <v>0</v>
      </c>
      <c r="S1845" s="6">
        <v>0</v>
      </c>
      <c r="T1845" s="6">
        <v>0</v>
      </c>
      <c r="U1845" s="6">
        <v>0</v>
      </c>
      <c r="V1845" s="6">
        <v>18.222222222222221</v>
      </c>
      <c r="W1845" s="6">
        <v>0</v>
      </c>
      <c r="X1845" s="6">
        <v>0</v>
      </c>
      <c r="Y1845" s="6">
        <v>643.59052178607124</v>
      </c>
      <c r="Z1845" s="2">
        <v>24</v>
      </c>
      <c r="AA1845" s="6">
        <v>32.130678836257147</v>
      </c>
      <c r="AB1845" s="2" t="s">
        <v>55</v>
      </c>
      <c r="AC1845" s="2" t="s">
        <v>50</v>
      </c>
      <c r="AD1845" s="2" t="s">
        <v>40</v>
      </c>
      <c r="AE1845" s="2" t="s">
        <v>41</v>
      </c>
      <c r="AF1845" s="2">
        <v>1</v>
      </c>
      <c r="AG1845" s="8">
        <v>7.7722698450088501E-2</v>
      </c>
      <c r="AH1845" s="3">
        <v>467.071533203125</v>
      </c>
      <c r="AI1845" s="9">
        <v>0.10669016093015669</v>
      </c>
    </row>
    <row r="1846" spans="1:35" x14ac:dyDescent="0.2">
      <c r="A1846" s="2">
        <v>1845</v>
      </c>
      <c r="B1846" s="2">
        <v>25</v>
      </c>
      <c r="C1846" s="2" t="s">
        <v>61</v>
      </c>
      <c r="D1846" s="2" t="s">
        <v>42</v>
      </c>
      <c r="E1846" s="2">
        <v>2</v>
      </c>
      <c r="F1846" s="2">
        <v>2</v>
      </c>
      <c r="G1846" s="2">
        <v>3</v>
      </c>
      <c r="H1846" s="2" t="s">
        <v>53</v>
      </c>
      <c r="I1846" s="2" t="s">
        <v>35</v>
      </c>
      <c r="J1846" s="6">
        <v>306.41725000000002</v>
      </c>
      <c r="K1846" s="6">
        <v>331.76333333333332</v>
      </c>
      <c r="L1846" s="2" t="s">
        <v>36</v>
      </c>
      <c r="M1846" s="2" t="s">
        <v>51</v>
      </c>
      <c r="N1846" s="6">
        <v>0</v>
      </c>
      <c r="O1846" s="6">
        <v>0</v>
      </c>
      <c r="P1846" s="6">
        <v>113.38022222222222</v>
      </c>
      <c r="Q1846" s="6">
        <v>33.333333333333336</v>
      </c>
      <c r="R1846" s="6">
        <v>0</v>
      </c>
      <c r="S1846" s="6">
        <v>0</v>
      </c>
      <c r="T1846" s="6">
        <v>0</v>
      </c>
      <c r="U1846" s="6">
        <v>0</v>
      </c>
      <c r="V1846" s="6">
        <v>187.11111111111111</v>
      </c>
      <c r="W1846" s="6">
        <v>0</v>
      </c>
      <c r="X1846" s="6">
        <v>0</v>
      </c>
      <c r="Y1846" s="6">
        <v>126.65763362945412</v>
      </c>
      <c r="Z1846" s="2">
        <v>36</v>
      </c>
      <c r="AA1846" s="6">
        <v>4.5789768686152676</v>
      </c>
      <c r="AB1846" s="2" t="s">
        <v>38</v>
      </c>
      <c r="AC1846" s="2" t="s">
        <v>50</v>
      </c>
      <c r="AD1846" s="2" t="s">
        <v>40</v>
      </c>
      <c r="AE1846" s="2" t="s">
        <v>41</v>
      </c>
      <c r="AF1846" s="2" t="s">
        <v>59</v>
      </c>
      <c r="AG1846" s="4" t="s">
        <v>59</v>
      </c>
      <c r="AH1846" s="3" t="s">
        <v>59</v>
      </c>
    </row>
    <row r="1847" spans="1:35" x14ac:dyDescent="0.2">
      <c r="A1847" s="2">
        <v>1846</v>
      </c>
      <c r="B1847" s="2">
        <v>48</v>
      </c>
      <c r="C1847" s="2" t="s">
        <v>61</v>
      </c>
      <c r="D1847" s="2" t="s">
        <v>57</v>
      </c>
      <c r="E1847" s="2">
        <v>2</v>
      </c>
      <c r="F1847" s="2">
        <v>2</v>
      </c>
      <c r="G1847" s="2">
        <v>2</v>
      </c>
      <c r="H1847" s="2" t="s">
        <v>52</v>
      </c>
      <c r="I1847" s="2" t="s">
        <v>35</v>
      </c>
      <c r="J1847" s="6">
        <v>618.21349999999995</v>
      </c>
      <c r="K1847" s="6">
        <v>673.81355555555558</v>
      </c>
      <c r="L1847" s="2" t="s">
        <v>36</v>
      </c>
      <c r="M1847" s="2" t="s">
        <v>45</v>
      </c>
      <c r="N1847" s="6">
        <v>0</v>
      </c>
      <c r="O1847" s="6">
        <v>0</v>
      </c>
      <c r="P1847" s="6">
        <v>365.36955555555556</v>
      </c>
      <c r="Q1847" s="6">
        <v>0</v>
      </c>
      <c r="R1847" s="6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337.94422903564168</v>
      </c>
      <c r="Z1847" s="2">
        <v>24</v>
      </c>
      <c r="AA1847" s="6">
        <v>16.871562150382385</v>
      </c>
      <c r="AB1847" s="2" t="s">
        <v>38</v>
      </c>
      <c r="AC1847" s="2" t="s">
        <v>39</v>
      </c>
      <c r="AD1847" s="2" t="s">
        <v>46</v>
      </c>
      <c r="AE1847" s="2" t="s">
        <v>41</v>
      </c>
      <c r="AF1847" s="2" t="s">
        <v>59</v>
      </c>
      <c r="AG1847" s="4" t="s">
        <v>59</v>
      </c>
      <c r="AH1847" s="3" t="s">
        <v>59</v>
      </c>
    </row>
    <row r="1848" spans="1:35" ht="15" x14ac:dyDescent="0.25">
      <c r="A1848" s="2">
        <v>1847</v>
      </c>
      <c r="B1848" s="2">
        <v>21</v>
      </c>
      <c r="C1848" s="2" t="s">
        <v>32</v>
      </c>
      <c r="D1848" s="2" t="s">
        <v>57</v>
      </c>
      <c r="E1848" s="2">
        <v>1</v>
      </c>
      <c r="F1848" s="2">
        <v>1</v>
      </c>
      <c r="G1848" s="2">
        <v>2</v>
      </c>
      <c r="H1848" s="2" t="s">
        <v>43</v>
      </c>
      <c r="I1848" s="2" t="s">
        <v>49</v>
      </c>
      <c r="J1848" s="6">
        <v>696.36699999999996</v>
      </c>
      <c r="K1848" s="6">
        <v>876.47288888888886</v>
      </c>
      <c r="L1848" s="2" t="s">
        <v>44</v>
      </c>
      <c r="M1848" s="2" t="s">
        <v>45</v>
      </c>
      <c r="N1848" s="6">
        <v>0</v>
      </c>
      <c r="O1848" s="6">
        <v>0</v>
      </c>
      <c r="P1848" s="6">
        <v>116.66644444444445</v>
      </c>
      <c r="Q1848" s="6">
        <v>0</v>
      </c>
      <c r="R1848" s="6">
        <v>80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385.06655565954327</v>
      </c>
      <c r="Z1848" s="2">
        <v>36</v>
      </c>
      <c r="AA1848" s="6">
        <v>13.921078427856944</v>
      </c>
      <c r="AB1848" s="2" t="s">
        <v>38</v>
      </c>
      <c r="AC1848" s="2" t="s">
        <v>50</v>
      </c>
      <c r="AD1848" s="2" t="s">
        <v>40</v>
      </c>
      <c r="AE1848" s="2" t="s">
        <v>67</v>
      </c>
      <c r="AF1848" s="2">
        <v>1</v>
      </c>
      <c r="AG1848" s="8">
        <v>0.14866109192371371</v>
      </c>
      <c r="AH1848" s="3">
        <v>371.02474975585938</v>
      </c>
      <c r="AI1848" s="9">
        <v>0.20184709131717679</v>
      </c>
    </row>
    <row r="1849" spans="1:35" x14ac:dyDescent="0.2">
      <c r="A1849" s="2">
        <v>1848</v>
      </c>
      <c r="B1849" s="2">
        <v>50</v>
      </c>
      <c r="C1849" s="2" t="s">
        <v>32</v>
      </c>
      <c r="D1849" s="2" t="s">
        <v>74</v>
      </c>
      <c r="E1849" s="2">
        <v>1</v>
      </c>
      <c r="F1849" s="2">
        <v>1</v>
      </c>
      <c r="G1849" s="2">
        <v>3</v>
      </c>
      <c r="H1849" s="2" t="s">
        <v>52</v>
      </c>
      <c r="I1849" s="2" t="s">
        <v>49</v>
      </c>
      <c r="J1849" s="6">
        <v>1025.6514999999999</v>
      </c>
      <c r="K1849" s="6">
        <v>794.67266666666671</v>
      </c>
      <c r="L1849" s="2" t="s">
        <v>44</v>
      </c>
      <c r="M1849" s="2" t="s">
        <v>51</v>
      </c>
      <c r="N1849" s="6">
        <v>0</v>
      </c>
      <c r="O1849" s="6">
        <v>1950</v>
      </c>
      <c r="P1849" s="6">
        <v>178.55555555555554</v>
      </c>
      <c r="Q1849" s="6">
        <v>88.888888888888886</v>
      </c>
      <c r="R1849" s="6">
        <v>0</v>
      </c>
      <c r="S1849" s="6">
        <v>0</v>
      </c>
      <c r="T1849" s="6">
        <v>22.222222222222221</v>
      </c>
      <c r="U1849" s="6">
        <v>0</v>
      </c>
      <c r="V1849" s="6">
        <v>74.888888888888886</v>
      </c>
      <c r="W1849" s="6">
        <v>0</v>
      </c>
      <c r="X1849" s="6">
        <v>0</v>
      </c>
      <c r="Y1849" s="6">
        <v>832.89797098782572</v>
      </c>
      <c r="Z1849" s="2">
        <v>36</v>
      </c>
      <c r="AA1849" s="6">
        <v>30.111256888214459</v>
      </c>
      <c r="AB1849" s="2" t="s">
        <v>55</v>
      </c>
      <c r="AC1849" s="2" t="s">
        <v>50</v>
      </c>
      <c r="AD1849" s="2" t="s">
        <v>46</v>
      </c>
      <c r="AE1849" s="2" t="s">
        <v>64</v>
      </c>
      <c r="AF1849" s="2" t="s">
        <v>59</v>
      </c>
      <c r="AG1849" s="4" t="s">
        <v>59</v>
      </c>
      <c r="AH1849" s="3" t="s">
        <v>59</v>
      </c>
    </row>
    <row r="1850" spans="1:35" ht="15" x14ac:dyDescent="0.25">
      <c r="A1850" s="2">
        <v>1849</v>
      </c>
      <c r="B1850" s="2">
        <v>44</v>
      </c>
      <c r="C1850" s="2" t="s">
        <v>61</v>
      </c>
      <c r="D1850" s="2" t="s">
        <v>42</v>
      </c>
      <c r="E1850" s="2">
        <v>2</v>
      </c>
      <c r="F1850" s="2">
        <v>1</v>
      </c>
      <c r="G1850" s="2">
        <v>2</v>
      </c>
      <c r="H1850" s="2" t="s">
        <v>34</v>
      </c>
      <c r="I1850" s="2" t="s">
        <v>49</v>
      </c>
      <c r="J1850" s="6">
        <v>130.821</v>
      </c>
      <c r="K1850" s="6">
        <v>70.487111111111105</v>
      </c>
      <c r="L1850" s="2" t="s">
        <v>44</v>
      </c>
      <c r="M1850" s="2" t="s">
        <v>37</v>
      </c>
      <c r="N1850" s="6">
        <v>0</v>
      </c>
      <c r="O1850" s="6">
        <v>0</v>
      </c>
      <c r="P1850" s="6">
        <v>72.287333333333336</v>
      </c>
      <c r="Q1850" s="6">
        <v>0</v>
      </c>
      <c r="R1850" s="6">
        <v>0</v>
      </c>
      <c r="S1850" s="6">
        <v>0</v>
      </c>
      <c r="T1850" s="6">
        <v>400</v>
      </c>
      <c r="U1850" s="6">
        <v>0</v>
      </c>
      <c r="V1850" s="6">
        <v>154.22222222222223</v>
      </c>
      <c r="W1850" s="6">
        <v>0</v>
      </c>
      <c r="X1850" s="6">
        <v>0</v>
      </c>
      <c r="Y1850" s="6">
        <v>122.96858151190064</v>
      </c>
      <c r="Z1850" s="2">
        <v>48</v>
      </c>
      <c r="AA1850" s="6">
        <v>3.6122020337283436</v>
      </c>
      <c r="AB1850" s="2" t="s">
        <v>55</v>
      </c>
      <c r="AC1850" s="2" t="s">
        <v>39</v>
      </c>
      <c r="AD1850" s="2" t="s">
        <v>40</v>
      </c>
      <c r="AE1850" s="2" t="s">
        <v>41</v>
      </c>
      <c r="AF1850" s="2">
        <v>0</v>
      </c>
      <c r="AG1850" s="8">
        <v>0.29159203171730042</v>
      </c>
      <c r="AH1850" s="3">
        <v>384.06658935546881</v>
      </c>
      <c r="AI1850" s="9">
        <v>0.48874789476394648</v>
      </c>
    </row>
    <row r="1851" spans="1:35" x14ac:dyDescent="0.2">
      <c r="A1851" s="2">
        <v>1850</v>
      </c>
      <c r="B1851" s="2">
        <v>45</v>
      </c>
      <c r="C1851" s="2" t="s">
        <v>32</v>
      </c>
      <c r="D1851" s="2" t="s">
        <v>33</v>
      </c>
      <c r="E1851" s="2">
        <v>1</v>
      </c>
      <c r="F1851" s="2">
        <v>3</v>
      </c>
      <c r="G1851" s="2">
        <v>2</v>
      </c>
      <c r="H1851" s="2" t="s">
        <v>43</v>
      </c>
      <c r="I1851" s="2" t="s">
        <v>79</v>
      </c>
      <c r="J1851" s="6">
        <v>619.46474999999998</v>
      </c>
      <c r="K1851" s="6">
        <v>441.20088888888887</v>
      </c>
      <c r="L1851" s="2" t="s">
        <v>44</v>
      </c>
      <c r="M1851" s="2" t="s">
        <v>37</v>
      </c>
      <c r="N1851" s="6">
        <v>0</v>
      </c>
      <c r="O1851" s="6">
        <v>0</v>
      </c>
      <c r="P1851" s="6">
        <v>134.92866666666666</v>
      </c>
      <c r="Q1851" s="6">
        <v>0</v>
      </c>
      <c r="R1851" s="6">
        <v>0</v>
      </c>
      <c r="S1851" s="6">
        <v>0</v>
      </c>
      <c r="T1851" s="6">
        <v>0</v>
      </c>
      <c r="U1851" s="6">
        <v>0</v>
      </c>
      <c r="V1851" s="6">
        <v>98.444444444444443</v>
      </c>
      <c r="W1851" s="6">
        <v>0</v>
      </c>
      <c r="X1851" s="6">
        <v>0</v>
      </c>
      <c r="Y1851" s="6">
        <v>568.28218753276087</v>
      </c>
      <c r="Z1851" s="2">
        <v>36</v>
      </c>
      <c r="AA1851" s="6">
        <v>20.544762419700437</v>
      </c>
      <c r="AB1851" s="2" t="s">
        <v>38</v>
      </c>
      <c r="AC1851" s="2" t="s">
        <v>50</v>
      </c>
      <c r="AD1851" s="2" t="s">
        <v>40</v>
      </c>
      <c r="AE1851" s="2" t="s">
        <v>41</v>
      </c>
      <c r="AF1851" s="2" t="s">
        <v>59</v>
      </c>
      <c r="AG1851" s="4" t="s">
        <v>59</v>
      </c>
      <c r="AH1851" s="3" t="s">
        <v>59</v>
      </c>
    </row>
    <row r="1852" spans="1:35" x14ac:dyDescent="0.2">
      <c r="A1852" s="2">
        <v>1851</v>
      </c>
      <c r="B1852" s="2">
        <v>47</v>
      </c>
      <c r="C1852" s="2" t="s">
        <v>32</v>
      </c>
      <c r="D1852" s="2" t="s">
        <v>33</v>
      </c>
      <c r="E1852" s="2">
        <v>1</v>
      </c>
      <c r="F1852" s="2">
        <v>1</v>
      </c>
      <c r="G1852" s="2">
        <v>5</v>
      </c>
      <c r="H1852" s="2" t="s">
        <v>52</v>
      </c>
      <c r="I1852" s="2" t="s">
        <v>49</v>
      </c>
      <c r="J1852" s="6">
        <v>1794.4132500000001</v>
      </c>
      <c r="K1852" s="6">
        <v>1546.7122222222222</v>
      </c>
      <c r="L1852" s="2" t="s">
        <v>44</v>
      </c>
      <c r="M1852" s="2" t="s">
        <v>51</v>
      </c>
      <c r="N1852" s="6">
        <v>0</v>
      </c>
      <c r="O1852" s="6">
        <v>0</v>
      </c>
      <c r="P1852" s="6">
        <v>311.65022222222223</v>
      </c>
      <c r="Q1852" s="6">
        <v>0</v>
      </c>
      <c r="R1852" s="6">
        <v>0</v>
      </c>
      <c r="S1852" s="6">
        <v>44.444444444444443</v>
      </c>
      <c r="T1852" s="6">
        <v>0</v>
      </c>
      <c r="U1852" s="6">
        <v>0</v>
      </c>
      <c r="V1852" s="6">
        <v>7.333333333333333</v>
      </c>
      <c r="W1852" s="6">
        <v>0</v>
      </c>
      <c r="X1852" s="6">
        <v>0</v>
      </c>
      <c r="Y1852" s="6">
        <v>1491.4280530969554</v>
      </c>
      <c r="Z1852" s="2">
        <v>3</v>
      </c>
      <c r="AA1852" s="6">
        <v>512.13097980997736</v>
      </c>
      <c r="AB1852" s="2" t="s">
        <v>55</v>
      </c>
      <c r="AC1852" s="2" t="s">
        <v>39</v>
      </c>
      <c r="AD1852" s="2" t="s">
        <v>40</v>
      </c>
      <c r="AE1852" s="2" t="s">
        <v>41</v>
      </c>
      <c r="AF1852" s="2" t="s">
        <v>59</v>
      </c>
      <c r="AG1852" s="4" t="s">
        <v>59</v>
      </c>
      <c r="AH1852" s="3" t="s">
        <v>59</v>
      </c>
    </row>
    <row r="1853" spans="1:35" ht="15" x14ac:dyDescent="0.25">
      <c r="A1853" s="2">
        <v>1852</v>
      </c>
      <c r="B1853" s="2">
        <v>50</v>
      </c>
      <c r="C1853" s="2" t="s">
        <v>32</v>
      </c>
      <c r="D1853" s="2" t="s">
        <v>57</v>
      </c>
      <c r="E1853" s="2">
        <v>1</v>
      </c>
      <c r="F1853" s="2">
        <v>1</v>
      </c>
      <c r="G1853" s="2">
        <v>3</v>
      </c>
      <c r="H1853" s="2" t="s">
        <v>34</v>
      </c>
      <c r="I1853" s="2" t="s">
        <v>35</v>
      </c>
      <c r="J1853" s="6">
        <v>331.35575</v>
      </c>
      <c r="K1853" s="6">
        <v>215.05422222222222</v>
      </c>
      <c r="L1853" s="2" t="s">
        <v>44</v>
      </c>
      <c r="M1853" s="2" t="s">
        <v>37</v>
      </c>
      <c r="N1853" s="6">
        <v>0</v>
      </c>
      <c r="O1853" s="6">
        <v>0</v>
      </c>
      <c r="P1853" s="6">
        <v>77.657777777777781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204.44444444444446</v>
      </c>
      <c r="W1853" s="6">
        <v>0</v>
      </c>
      <c r="X1853" s="6">
        <v>0</v>
      </c>
      <c r="Y1853" s="6">
        <v>176.53645599649701</v>
      </c>
      <c r="Z1853" s="2">
        <v>24</v>
      </c>
      <c r="AA1853" s="6">
        <v>8.813424030504807</v>
      </c>
      <c r="AB1853" s="2" t="s">
        <v>38</v>
      </c>
      <c r="AC1853" s="2" t="s">
        <v>50</v>
      </c>
      <c r="AD1853" s="2" t="s">
        <v>40</v>
      </c>
      <c r="AE1853" s="2" t="s">
        <v>41</v>
      </c>
      <c r="AF1853" s="2">
        <v>0</v>
      </c>
      <c r="AG1853" s="8">
        <v>0.23653727769851679</v>
      </c>
      <c r="AH1853" s="3">
        <v>382.06683349609381</v>
      </c>
      <c r="AI1853" s="9">
        <v>0.4107326865196228</v>
      </c>
    </row>
    <row r="1854" spans="1:35" ht="15" x14ac:dyDescent="0.25">
      <c r="A1854" s="2">
        <v>1853</v>
      </c>
      <c r="B1854" s="2">
        <v>42</v>
      </c>
      <c r="C1854" s="2" t="s">
        <v>47</v>
      </c>
      <c r="D1854" s="2" t="s">
        <v>33</v>
      </c>
      <c r="E1854" s="2">
        <v>1</v>
      </c>
      <c r="F1854" s="2">
        <v>0</v>
      </c>
      <c r="G1854" s="2">
        <v>2</v>
      </c>
      <c r="H1854" s="2" t="s">
        <v>53</v>
      </c>
      <c r="I1854" s="2" t="s">
        <v>54</v>
      </c>
      <c r="J1854" s="6">
        <v>408.67750000000001</v>
      </c>
      <c r="K1854" s="6">
        <v>192.79288888888888</v>
      </c>
      <c r="L1854" s="2" t="s">
        <v>44</v>
      </c>
      <c r="M1854" s="2" t="s">
        <v>45</v>
      </c>
      <c r="N1854" s="6">
        <v>0</v>
      </c>
      <c r="O1854" s="6">
        <v>0</v>
      </c>
      <c r="P1854" s="6">
        <v>148.39133333333334</v>
      </c>
      <c r="Q1854" s="6">
        <v>0</v>
      </c>
      <c r="R1854" s="6">
        <v>0</v>
      </c>
      <c r="S1854" s="6">
        <v>0</v>
      </c>
      <c r="T1854" s="6">
        <v>555.55555555555554</v>
      </c>
      <c r="U1854" s="6">
        <v>0</v>
      </c>
      <c r="V1854" s="6">
        <v>225.33333333333334</v>
      </c>
      <c r="W1854" s="6">
        <v>0</v>
      </c>
      <c r="X1854" s="6">
        <v>0</v>
      </c>
      <c r="Y1854" s="6">
        <v>454.37822778667487</v>
      </c>
      <c r="Z1854" s="2">
        <v>18</v>
      </c>
      <c r="AA1854" s="6">
        <v>28.991958041020823</v>
      </c>
      <c r="AB1854" s="2" t="s">
        <v>55</v>
      </c>
      <c r="AC1854" s="2" t="s">
        <v>60</v>
      </c>
      <c r="AD1854" s="2" t="s">
        <v>46</v>
      </c>
      <c r="AE1854" s="2" t="s">
        <v>41</v>
      </c>
      <c r="AF1854" s="2">
        <v>0</v>
      </c>
      <c r="AG1854" s="8">
        <v>0.1989849507808685</v>
      </c>
      <c r="AH1854" s="3">
        <v>340.00299072265619</v>
      </c>
      <c r="AI1854" s="9">
        <v>0.28681495785713201</v>
      </c>
    </row>
    <row r="1855" spans="1:35" x14ac:dyDescent="0.2">
      <c r="A1855" s="2">
        <v>1854</v>
      </c>
      <c r="B1855" s="2">
        <v>49</v>
      </c>
      <c r="C1855" s="2" t="s">
        <v>47</v>
      </c>
      <c r="D1855" s="2" t="s">
        <v>57</v>
      </c>
      <c r="E1855" s="2">
        <v>0</v>
      </c>
      <c r="F1855" s="2">
        <v>1</v>
      </c>
      <c r="G1855" s="2">
        <v>3</v>
      </c>
      <c r="H1855" s="2" t="s">
        <v>34</v>
      </c>
      <c r="I1855" s="2" t="s">
        <v>49</v>
      </c>
      <c r="J1855" s="6">
        <v>978.21950000000004</v>
      </c>
      <c r="K1855" s="6">
        <v>459.49044444444445</v>
      </c>
      <c r="L1855" s="2" t="s">
        <v>73</v>
      </c>
      <c r="M1855" s="2" t="s">
        <v>37</v>
      </c>
      <c r="N1855" s="6">
        <v>0</v>
      </c>
      <c r="O1855" s="6">
        <v>0</v>
      </c>
      <c r="P1855" s="6">
        <v>298.00666666666666</v>
      </c>
      <c r="Q1855" s="6">
        <v>0</v>
      </c>
      <c r="R1855" s="6">
        <v>0</v>
      </c>
      <c r="S1855" s="6">
        <v>0</v>
      </c>
      <c r="T1855" s="6">
        <v>262.22222222222223</v>
      </c>
      <c r="U1855" s="6">
        <v>0</v>
      </c>
      <c r="V1855" s="6">
        <v>6.666666666666667</v>
      </c>
      <c r="W1855" s="6">
        <v>0</v>
      </c>
      <c r="X1855" s="6">
        <v>0</v>
      </c>
      <c r="Y1855" s="6">
        <v>990.77076453231166</v>
      </c>
      <c r="Z1855" s="2">
        <v>24</v>
      </c>
      <c r="AA1855" s="6">
        <v>49.463340676919245</v>
      </c>
      <c r="AB1855" s="2" t="s">
        <v>55</v>
      </c>
      <c r="AC1855" s="2" t="s">
        <v>62</v>
      </c>
      <c r="AD1855" s="2" t="s">
        <v>46</v>
      </c>
      <c r="AE1855" s="2" t="s">
        <v>41</v>
      </c>
      <c r="AF1855" s="2" t="s">
        <v>59</v>
      </c>
      <c r="AG1855" s="4" t="s">
        <v>59</v>
      </c>
      <c r="AH1855" s="3" t="s">
        <v>59</v>
      </c>
    </row>
    <row r="1856" spans="1:35" x14ac:dyDescent="0.2">
      <c r="A1856" s="2">
        <v>1855</v>
      </c>
      <c r="B1856" s="2">
        <v>29</v>
      </c>
      <c r="C1856" s="2" t="s">
        <v>32</v>
      </c>
      <c r="D1856" s="2" t="s">
        <v>33</v>
      </c>
      <c r="E1856" s="2">
        <v>1</v>
      </c>
      <c r="F1856" s="2">
        <v>0</v>
      </c>
      <c r="G1856" s="2">
        <v>5</v>
      </c>
      <c r="H1856" s="2" t="s">
        <v>34</v>
      </c>
      <c r="I1856" s="2" t="s">
        <v>35</v>
      </c>
      <c r="J1856" s="6">
        <v>1717.7932499999999</v>
      </c>
      <c r="K1856" s="6">
        <v>1223.2375555555554</v>
      </c>
      <c r="L1856" s="2" t="s">
        <v>73</v>
      </c>
      <c r="M1856" s="2" t="s">
        <v>51</v>
      </c>
      <c r="N1856" s="6">
        <v>0</v>
      </c>
      <c r="O1856" s="6">
        <v>0</v>
      </c>
      <c r="P1856" s="6">
        <v>937.4186666666667</v>
      </c>
      <c r="Q1856" s="6">
        <v>0</v>
      </c>
      <c r="R1856" s="6">
        <v>0</v>
      </c>
      <c r="S1856" s="6">
        <v>0</v>
      </c>
      <c r="T1856" s="6">
        <v>22.222222222222221</v>
      </c>
      <c r="U1856" s="6">
        <v>0</v>
      </c>
      <c r="V1856" s="6">
        <v>0</v>
      </c>
      <c r="W1856" s="6">
        <v>0</v>
      </c>
      <c r="X1856" s="6">
        <v>0</v>
      </c>
      <c r="Y1856" s="6">
        <v>1389.1987286781944</v>
      </c>
      <c r="Z1856" s="2">
        <v>60</v>
      </c>
      <c r="AA1856" s="6">
        <v>35.276517098521929</v>
      </c>
      <c r="AB1856" s="2" t="s">
        <v>38</v>
      </c>
      <c r="AC1856" s="2" t="s">
        <v>39</v>
      </c>
      <c r="AD1856" s="2" t="s">
        <v>46</v>
      </c>
      <c r="AE1856" s="2" t="s">
        <v>41</v>
      </c>
      <c r="AF1856" s="2" t="s">
        <v>59</v>
      </c>
      <c r="AG1856" s="4" t="s">
        <v>59</v>
      </c>
      <c r="AH1856" s="3" t="s">
        <v>59</v>
      </c>
    </row>
    <row r="1857" spans="1:35" x14ac:dyDescent="0.2">
      <c r="A1857" s="2">
        <v>1856</v>
      </c>
      <c r="B1857" s="2">
        <v>21</v>
      </c>
      <c r="C1857" s="2" t="s">
        <v>32</v>
      </c>
      <c r="D1857" s="2" t="s">
        <v>57</v>
      </c>
      <c r="E1857" s="2">
        <v>0</v>
      </c>
      <c r="F1857" s="2">
        <v>3</v>
      </c>
      <c r="G1857" s="2">
        <v>4</v>
      </c>
      <c r="H1857" s="2" t="s">
        <v>43</v>
      </c>
      <c r="I1857" s="2" t="s">
        <v>35</v>
      </c>
      <c r="J1857" s="6">
        <v>594.68224999999995</v>
      </c>
      <c r="K1857" s="6">
        <v>726.39666666666665</v>
      </c>
      <c r="L1857" s="2" t="s">
        <v>36</v>
      </c>
      <c r="M1857" s="2" t="s">
        <v>37</v>
      </c>
      <c r="N1857" s="6">
        <v>0</v>
      </c>
      <c r="O1857" s="6">
        <v>0</v>
      </c>
      <c r="P1857" s="6">
        <v>271.8968888888889</v>
      </c>
      <c r="Q1857" s="6">
        <v>0</v>
      </c>
      <c r="R1857" s="6">
        <v>0</v>
      </c>
      <c r="S1857" s="6">
        <v>0</v>
      </c>
      <c r="T1857" s="6">
        <v>0</v>
      </c>
      <c r="U1857" s="6">
        <v>0</v>
      </c>
      <c r="V1857" s="6">
        <v>212.44444444444446</v>
      </c>
      <c r="W1857" s="6">
        <v>0</v>
      </c>
      <c r="X1857" s="6">
        <v>0</v>
      </c>
      <c r="Y1857" s="6">
        <v>192.43163196066766</v>
      </c>
      <c r="Z1857" s="2">
        <v>24</v>
      </c>
      <c r="AA1857" s="6">
        <v>9.6069764161633469</v>
      </c>
      <c r="AB1857" s="2" t="s">
        <v>38</v>
      </c>
      <c r="AC1857" s="2" t="s">
        <v>50</v>
      </c>
      <c r="AD1857" s="2" t="s">
        <v>46</v>
      </c>
      <c r="AE1857" s="2" t="s">
        <v>67</v>
      </c>
      <c r="AF1857" s="2" t="s">
        <v>59</v>
      </c>
      <c r="AG1857" s="4" t="s">
        <v>59</v>
      </c>
      <c r="AH1857" s="3" t="s">
        <v>59</v>
      </c>
    </row>
    <row r="1858" spans="1:35" x14ac:dyDescent="0.2">
      <c r="A1858" s="2">
        <v>1857</v>
      </c>
      <c r="B1858" s="2">
        <v>69</v>
      </c>
      <c r="C1858" s="2" t="s">
        <v>47</v>
      </c>
      <c r="D1858" s="2" t="s">
        <v>57</v>
      </c>
      <c r="E1858" s="2">
        <v>1</v>
      </c>
      <c r="F1858" s="2">
        <v>1</v>
      </c>
      <c r="G1858" s="2">
        <v>2</v>
      </c>
      <c r="H1858" s="2" t="s">
        <v>35</v>
      </c>
      <c r="I1858" s="2" t="s">
        <v>49</v>
      </c>
      <c r="J1858" s="6">
        <v>576.84450000000004</v>
      </c>
      <c r="K1858" s="6">
        <v>603.69533333333334</v>
      </c>
      <c r="L1858" s="2" t="s">
        <v>36</v>
      </c>
      <c r="M1858" s="2" t="s">
        <v>37</v>
      </c>
      <c r="N1858" s="6">
        <v>0</v>
      </c>
      <c r="O1858" s="6">
        <v>1288.8888888888889</v>
      </c>
      <c r="P1858" s="6">
        <v>261.83822222222221</v>
      </c>
      <c r="Q1858" s="6">
        <v>77.777777777777771</v>
      </c>
      <c r="R1858" s="6">
        <v>0</v>
      </c>
      <c r="S1858" s="6">
        <v>0</v>
      </c>
      <c r="T1858" s="6">
        <v>0</v>
      </c>
      <c r="U1858" s="6">
        <v>0</v>
      </c>
      <c r="V1858" s="6">
        <v>47.333333333333336</v>
      </c>
      <c r="W1858" s="6">
        <v>0</v>
      </c>
      <c r="X1858" s="6">
        <v>0</v>
      </c>
      <c r="Y1858" s="6">
        <v>306.09739210471685</v>
      </c>
      <c r="Z1858" s="2">
        <v>12</v>
      </c>
      <c r="AA1858" s="6">
        <v>28.063006736775623</v>
      </c>
      <c r="AB1858" s="2" t="s">
        <v>38</v>
      </c>
      <c r="AC1858" s="2" t="s">
        <v>60</v>
      </c>
      <c r="AD1858" s="2" t="s">
        <v>40</v>
      </c>
      <c r="AE1858" s="2" t="s">
        <v>41</v>
      </c>
      <c r="AF1858" s="2" t="s">
        <v>59</v>
      </c>
      <c r="AG1858" s="4" t="s">
        <v>59</v>
      </c>
      <c r="AH1858" s="3" t="s">
        <v>59</v>
      </c>
    </row>
    <row r="1859" spans="1:35" ht="15" x14ac:dyDescent="0.25">
      <c r="A1859" s="2">
        <v>1858</v>
      </c>
      <c r="B1859" s="2">
        <v>27</v>
      </c>
      <c r="C1859" s="2" t="s">
        <v>32</v>
      </c>
      <c r="D1859" s="2" t="s">
        <v>57</v>
      </c>
      <c r="E1859" s="2">
        <v>3</v>
      </c>
      <c r="F1859" s="2">
        <v>1</v>
      </c>
      <c r="G1859" s="2">
        <v>4</v>
      </c>
      <c r="H1859" s="2" t="s">
        <v>35</v>
      </c>
      <c r="I1859" s="2" t="s">
        <v>35</v>
      </c>
      <c r="J1859" s="6">
        <v>190.75149999999999</v>
      </c>
      <c r="K1859" s="6">
        <v>136.69333333333333</v>
      </c>
      <c r="L1859" s="2" t="s">
        <v>44</v>
      </c>
      <c r="M1859" s="2" t="s">
        <v>51</v>
      </c>
      <c r="N1859" s="6">
        <v>0</v>
      </c>
      <c r="O1859" s="6">
        <v>0</v>
      </c>
      <c r="P1859" s="6">
        <v>118.18466666666667</v>
      </c>
      <c r="Q1859" s="6">
        <v>0</v>
      </c>
      <c r="R1859" s="6">
        <v>0</v>
      </c>
      <c r="S1859" s="6">
        <v>0</v>
      </c>
      <c r="T1859" s="6">
        <v>0</v>
      </c>
      <c r="U1859" s="6">
        <v>0</v>
      </c>
      <c r="V1859" s="6">
        <v>199.55555555555554</v>
      </c>
      <c r="W1859" s="6">
        <v>0</v>
      </c>
      <c r="X1859" s="6">
        <v>0</v>
      </c>
      <c r="Y1859" s="6">
        <v>120.56627815356065</v>
      </c>
      <c r="Z1859" s="2">
        <v>24</v>
      </c>
      <c r="AA1859" s="6">
        <v>6.0191631646225137</v>
      </c>
      <c r="AB1859" s="2" t="s">
        <v>38</v>
      </c>
      <c r="AC1859" s="2" t="s">
        <v>50</v>
      </c>
      <c r="AD1859" s="2" t="s">
        <v>40</v>
      </c>
      <c r="AE1859" s="2" t="s">
        <v>41</v>
      </c>
      <c r="AF1859" s="2">
        <v>0</v>
      </c>
      <c r="AG1859" s="8">
        <v>0.29975041747093201</v>
      </c>
      <c r="AH1859" s="3">
        <v>343.20513916015619</v>
      </c>
      <c r="AI1859" s="9">
        <v>0.49801033735275269</v>
      </c>
    </row>
    <row r="1860" spans="1:35" ht="15" x14ac:dyDescent="0.25">
      <c r="A1860" s="2">
        <v>1859</v>
      </c>
      <c r="B1860" s="2">
        <v>23</v>
      </c>
      <c r="C1860" s="2" t="s">
        <v>47</v>
      </c>
      <c r="D1860" s="2" t="s">
        <v>65</v>
      </c>
      <c r="E1860" s="2">
        <v>1</v>
      </c>
      <c r="F1860" s="2">
        <v>0</v>
      </c>
      <c r="G1860" s="2">
        <v>2</v>
      </c>
      <c r="H1860" s="2" t="s">
        <v>43</v>
      </c>
      <c r="I1860" s="2" t="s">
        <v>49</v>
      </c>
      <c r="J1860" s="6">
        <v>792.64374999999995</v>
      </c>
      <c r="K1860" s="6">
        <v>601.73599999999999</v>
      </c>
      <c r="L1860" s="2" t="s">
        <v>44</v>
      </c>
      <c r="M1860" s="2" t="s">
        <v>51</v>
      </c>
      <c r="N1860" s="6">
        <v>0</v>
      </c>
      <c r="O1860" s="6">
        <v>6666.666666666667</v>
      </c>
      <c r="P1860" s="6">
        <v>146.56688888888888</v>
      </c>
      <c r="Q1860" s="6">
        <v>0</v>
      </c>
      <c r="R1860" s="6">
        <v>0</v>
      </c>
      <c r="S1860" s="6">
        <v>0</v>
      </c>
      <c r="T1860" s="6">
        <v>154.88888888888889</v>
      </c>
      <c r="U1860" s="6">
        <v>0</v>
      </c>
      <c r="V1860" s="6">
        <v>96.444444444444443</v>
      </c>
      <c r="W1860" s="6">
        <v>0</v>
      </c>
      <c r="X1860" s="6">
        <v>0</v>
      </c>
      <c r="Y1860" s="6">
        <v>838.38443198382333</v>
      </c>
      <c r="Z1860" s="2">
        <v>36</v>
      </c>
      <c r="AA1860" s="6">
        <v>30.30960559623415</v>
      </c>
      <c r="AB1860" s="2" t="s">
        <v>55</v>
      </c>
      <c r="AC1860" s="2" t="s">
        <v>50</v>
      </c>
      <c r="AD1860" s="2" t="s">
        <v>63</v>
      </c>
      <c r="AE1860" s="2" t="s">
        <v>41</v>
      </c>
      <c r="AF1860" s="2">
        <v>1</v>
      </c>
      <c r="AG1860" s="8">
        <v>9.9281370639801025E-2</v>
      </c>
      <c r="AH1860" s="3">
        <v>420.88641357421881</v>
      </c>
      <c r="AI1860" s="9">
        <v>0.124204084277153</v>
      </c>
    </row>
    <row r="1861" spans="1:35" x14ac:dyDescent="0.2">
      <c r="A1861" s="2">
        <v>1860</v>
      </c>
      <c r="B1861" s="2">
        <v>36</v>
      </c>
      <c r="C1861" s="2" t="s">
        <v>61</v>
      </c>
      <c r="D1861" s="2" t="s">
        <v>57</v>
      </c>
      <c r="E1861" s="2">
        <v>0</v>
      </c>
      <c r="F1861" s="2">
        <v>0</v>
      </c>
      <c r="G1861" s="2">
        <v>4</v>
      </c>
      <c r="H1861" s="2" t="s">
        <v>34</v>
      </c>
      <c r="I1861" s="2" t="s">
        <v>49</v>
      </c>
      <c r="J1861" s="6">
        <v>200.76150000000001</v>
      </c>
      <c r="K1861" s="6">
        <v>251.75177777777779</v>
      </c>
      <c r="L1861" s="2" t="s">
        <v>44</v>
      </c>
      <c r="M1861" s="2" t="s">
        <v>37</v>
      </c>
      <c r="N1861" s="6">
        <v>0</v>
      </c>
      <c r="O1861" s="6">
        <v>606.88888888888891</v>
      </c>
      <c r="P1861" s="6">
        <v>34.140222222222221</v>
      </c>
      <c r="Q1861" s="6">
        <v>140</v>
      </c>
      <c r="R1861" s="6">
        <v>0</v>
      </c>
      <c r="S1861" s="6">
        <v>0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104.05063805105905</v>
      </c>
      <c r="Z1861" s="2">
        <v>36</v>
      </c>
      <c r="AA1861" s="6">
        <v>3.7616798225864057</v>
      </c>
      <c r="AB1861" s="2" t="s">
        <v>38</v>
      </c>
      <c r="AC1861" s="2" t="s">
        <v>50</v>
      </c>
      <c r="AD1861" s="2" t="s">
        <v>40</v>
      </c>
      <c r="AE1861" s="2" t="s">
        <v>41</v>
      </c>
      <c r="AF1861" s="2" t="s">
        <v>59</v>
      </c>
      <c r="AG1861" s="4" t="s">
        <v>59</v>
      </c>
      <c r="AH1861" s="3" t="s">
        <v>59</v>
      </c>
    </row>
    <row r="1862" spans="1:35" ht="15" x14ac:dyDescent="0.25">
      <c r="A1862" s="2">
        <v>1861</v>
      </c>
      <c r="B1862" s="2">
        <v>22</v>
      </c>
      <c r="C1862" s="2" t="s">
        <v>61</v>
      </c>
      <c r="D1862" s="2" t="s">
        <v>74</v>
      </c>
      <c r="E1862" s="2">
        <v>3</v>
      </c>
      <c r="F1862" s="2">
        <v>2</v>
      </c>
      <c r="G1862" s="2">
        <v>3</v>
      </c>
      <c r="H1862" s="2" t="s">
        <v>53</v>
      </c>
      <c r="I1862" s="2" t="s">
        <v>35</v>
      </c>
      <c r="J1862" s="6">
        <v>470.541</v>
      </c>
      <c r="K1862" s="6">
        <v>481.49799999999999</v>
      </c>
      <c r="L1862" s="2" t="s">
        <v>44</v>
      </c>
      <c r="M1862" s="2" t="s">
        <v>37</v>
      </c>
      <c r="N1862" s="6">
        <v>0</v>
      </c>
      <c r="O1862" s="6">
        <v>0</v>
      </c>
      <c r="P1862" s="6">
        <v>63.275333333333336</v>
      </c>
      <c r="Q1862" s="6">
        <v>0</v>
      </c>
      <c r="R1862" s="6">
        <v>0</v>
      </c>
      <c r="S1862" s="6">
        <v>0</v>
      </c>
      <c r="T1862" s="6">
        <v>252.42955555555557</v>
      </c>
      <c r="U1862" s="6">
        <v>0</v>
      </c>
      <c r="V1862" s="6">
        <v>44.222222222222221</v>
      </c>
      <c r="W1862" s="6">
        <v>0</v>
      </c>
      <c r="X1862" s="6">
        <v>0</v>
      </c>
      <c r="Y1862" s="6">
        <v>264.22017484431058</v>
      </c>
      <c r="Z1862" s="2">
        <v>36</v>
      </c>
      <c r="AA1862" s="6">
        <v>9.5521922695406207</v>
      </c>
      <c r="AB1862" s="2" t="s">
        <v>55</v>
      </c>
      <c r="AC1862" s="2" t="s">
        <v>50</v>
      </c>
      <c r="AD1862" s="2" t="s">
        <v>40</v>
      </c>
      <c r="AE1862" s="2" t="s">
        <v>41</v>
      </c>
      <c r="AF1862" s="2">
        <v>0</v>
      </c>
      <c r="AG1862" s="8">
        <v>0.2154950350522995</v>
      </c>
      <c r="AH1862" s="3">
        <v>385.61322021484381</v>
      </c>
      <c r="AI1862" s="9">
        <v>0.34264332056045532</v>
      </c>
    </row>
    <row r="1863" spans="1:35" ht="15" x14ac:dyDescent="0.25">
      <c r="A1863" s="2">
        <v>1862</v>
      </c>
      <c r="B1863" s="2">
        <v>33</v>
      </c>
      <c r="C1863" s="2" t="s">
        <v>32</v>
      </c>
      <c r="D1863" s="2" t="s">
        <v>57</v>
      </c>
      <c r="E1863" s="2">
        <v>1</v>
      </c>
      <c r="F1863" s="2">
        <v>0</v>
      </c>
      <c r="G1863" s="2">
        <v>3</v>
      </c>
      <c r="H1863" s="2" t="s">
        <v>34</v>
      </c>
      <c r="I1863" s="2" t="s">
        <v>35</v>
      </c>
      <c r="J1863" s="6">
        <v>1186.9604999999999</v>
      </c>
      <c r="K1863" s="6">
        <v>562.36422222222222</v>
      </c>
      <c r="L1863" s="2" t="s">
        <v>44</v>
      </c>
      <c r="M1863" s="2" t="s">
        <v>45</v>
      </c>
      <c r="N1863" s="6">
        <v>0</v>
      </c>
      <c r="O1863" s="6">
        <v>0</v>
      </c>
      <c r="P1863" s="6">
        <v>163.48511111111111</v>
      </c>
      <c r="Q1863" s="6">
        <v>0</v>
      </c>
      <c r="R1863" s="6">
        <v>0</v>
      </c>
      <c r="S1863" s="6">
        <v>0</v>
      </c>
      <c r="T1863" s="6">
        <v>26.666666666666668</v>
      </c>
      <c r="U1863" s="6">
        <v>0</v>
      </c>
      <c r="V1863" s="6">
        <v>81.777777777777771</v>
      </c>
      <c r="W1863" s="6">
        <v>0</v>
      </c>
      <c r="X1863" s="6">
        <v>0</v>
      </c>
      <c r="Y1863" s="6">
        <v>1536.4973984434569</v>
      </c>
      <c r="Z1863" s="2">
        <v>36</v>
      </c>
      <c r="AA1863" s="6">
        <v>55.54806168843507</v>
      </c>
      <c r="AB1863" s="2" t="s">
        <v>55</v>
      </c>
      <c r="AC1863" s="2" t="s">
        <v>50</v>
      </c>
      <c r="AD1863" s="2" t="s">
        <v>40</v>
      </c>
      <c r="AE1863" s="2" t="s">
        <v>70</v>
      </c>
      <c r="AF1863" s="2">
        <v>1</v>
      </c>
      <c r="AG1863" s="8">
        <v>3.4211207181215293E-2</v>
      </c>
      <c r="AH1863" s="3">
        <v>590.55780029296875</v>
      </c>
      <c r="AI1863" s="9">
        <v>4.1532058268785477E-2</v>
      </c>
    </row>
    <row r="1864" spans="1:35" ht="15" x14ac:dyDescent="0.25">
      <c r="A1864" s="2">
        <v>1863</v>
      </c>
      <c r="B1864" s="2">
        <v>37</v>
      </c>
      <c r="C1864" s="2" t="s">
        <v>47</v>
      </c>
      <c r="D1864" s="2" t="s">
        <v>65</v>
      </c>
      <c r="E1864" s="2">
        <v>2</v>
      </c>
      <c r="F1864" s="2">
        <v>2</v>
      </c>
      <c r="G1864" s="2">
        <v>2</v>
      </c>
      <c r="H1864" s="2" t="s">
        <v>34</v>
      </c>
      <c r="I1864" s="2" t="s">
        <v>35</v>
      </c>
      <c r="J1864" s="6">
        <v>411.23674999999997</v>
      </c>
      <c r="K1864" s="6">
        <v>215.35622222222221</v>
      </c>
      <c r="L1864" s="2" t="s">
        <v>44</v>
      </c>
      <c r="M1864" s="2" t="s">
        <v>51</v>
      </c>
      <c r="N1864" s="6">
        <v>471.64397829167723</v>
      </c>
      <c r="O1864" s="6">
        <v>3777.7777777777778</v>
      </c>
      <c r="P1864" s="6">
        <v>67.182000000000002</v>
      </c>
      <c r="Q1864" s="6">
        <v>0</v>
      </c>
      <c r="R1864" s="6">
        <v>0</v>
      </c>
      <c r="S1864" s="6">
        <v>0</v>
      </c>
      <c r="T1864" s="6">
        <v>0</v>
      </c>
      <c r="U1864" s="6">
        <v>0</v>
      </c>
      <c r="V1864" s="6">
        <v>168.22222222222223</v>
      </c>
      <c r="W1864" s="6">
        <v>0</v>
      </c>
      <c r="X1864" s="6">
        <v>0</v>
      </c>
      <c r="Y1864" s="6">
        <v>494.1069446647615</v>
      </c>
      <c r="Z1864" s="2">
        <v>36</v>
      </c>
      <c r="AA1864" s="6">
        <v>17.863149700563831</v>
      </c>
      <c r="AB1864" s="2" t="s">
        <v>55</v>
      </c>
      <c r="AC1864" s="2" t="s">
        <v>75</v>
      </c>
      <c r="AD1864" s="2" t="s">
        <v>40</v>
      </c>
      <c r="AE1864" s="2" t="s">
        <v>41</v>
      </c>
      <c r="AF1864" s="2">
        <v>0</v>
      </c>
      <c r="AG1864" s="8">
        <v>0.19857668876647949</v>
      </c>
      <c r="AH1864" s="3">
        <v>400.86410522460938</v>
      </c>
      <c r="AI1864" s="9">
        <v>0.30358448624610901</v>
      </c>
    </row>
    <row r="1865" spans="1:35" ht="15" x14ac:dyDescent="0.25">
      <c r="A1865" s="2">
        <v>1864</v>
      </c>
      <c r="B1865" s="2">
        <v>54</v>
      </c>
      <c r="C1865" s="2" t="s">
        <v>61</v>
      </c>
      <c r="D1865" s="2" t="s">
        <v>57</v>
      </c>
      <c r="E1865" s="2">
        <v>2</v>
      </c>
      <c r="F1865" s="2">
        <v>1</v>
      </c>
      <c r="G1865" s="2">
        <v>2</v>
      </c>
      <c r="H1865" s="2" t="s">
        <v>43</v>
      </c>
      <c r="I1865" s="2" t="s">
        <v>35</v>
      </c>
      <c r="J1865" s="6">
        <v>60.224499999999999</v>
      </c>
      <c r="K1865" s="6">
        <v>45.006</v>
      </c>
      <c r="L1865" s="2" t="s">
        <v>44</v>
      </c>
      <c r="M1865" s="2" t="s">
        <v>45</v>
      </c>
      <c r="N1865" s="6">
        <v>0</v>
      </c>
      <c r="O1865" s="6">
        <v>0</v>
      </c>
      <c r="P1865" s="6">
        <v>1.9557777777777778</v>
      </c>
      <c r="Q1865" s="6">
        <v>0</v>
      </c>
      <c r="R1865" s="6">
        <v>0</v>
      </c>
      <c r="S1865" s="6">
        <v>0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38.701756035576111</v>
      </c>
      <c r="Z1865" s="2">
        <v>24</v>
      </c>
      <c r="AA1865" s="6">
        <v>1.9321504147191513</v>
      </c>
      <c r="AB1865" s="2" t="s">
        <v>55</v>
      </c>
      <c r="AC1865" s="2" t="s">
        <v>39</v>
      </c>
      <c r="AD1865" s="2" t="s">
        <v>40</v>
      </c>
      <c r="AE1865" s="2" t="s">
        <v>41</v>
      </c>
      <c r="AF1865" s="2">
        <v>0</v>
      </c>
      <c r="AG1865" s="8">
        <v>0.34235703945159912</v>
      </c>
      <c r="AH1865" s="3">
        <v>322.04214477539063</v>
      </c>
      <c r="AI1865" s="9">
        <v>0.53447526693344116</v>
      </c>
    </row>
    <row r="1866" spans="1:35" x14ac:dyDescent="0.2">
      <c r="A1866" s="2">
        <v>1865</v>
      </c>
      <c r="B1866" s="2">
        <v>31</v>
      </c>
      <c r="C1866" s="2" t="s">
        <v>61</v>
      </c>
      <c r="D1866" s="2" t="s">
        <v>33</v>
      </c>
      <c r="E1866" s="2">
        <v>3</v>
      </c>
      <c r="F1866" s="2">
        <v>0</v>
      </c>
      <c r="G1866" s="2">
        <v>2</v>
      </c>
      <c r="H1866" s="2" t="s">
        <v>48</v>
      </c>
      <c r="I1866" s="2" t="s">
        <v>49</v>
      </c>
      <c r="J1866" s="6">
        <v>602.69849999999997</v>
      </c>
      <c r="K1866" s="6">
        <v>376.97266666666667</v>
      </c>
      <c r="L1866" s="2" t="s">
        <v>44</v>
      </c>
      <c r="M1866" s="2" t="s">
        <v>37</v>
      </c>
      <c r="N1866" s="6">
        <v>0</v>
      </c>
      <c r="O1866" s="6">
        <v>486.22222222222223</v>
      </c>
      <c r="P1866" s="6">
        <v>42.108222222222224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3.7777777777777777</v>
      </c>
      <c r="W1866" s="6">
        <v>0</v>
      </c>
      <c r="X1866" s="6">
        <v>0</v>
      </c>
      <c r="Y1866" s="6">
        <v>512.90622347415967</v>
      </c>
      <c r="Z1866" s="2">
        <v>36</v>
      </c>
      <c r="AA1866" s="6">
        <v>18.542788663871171</v>
      </c>
      <c r="AB1866" s="2" t="s">
        <v>55</v>
      </c>
      <c r="AC1866" s="2" t="s">
        <v>50</v>
      </c>
      <c r="AD1866" s="2" t="s">
        <v>40</v>
      </c>
      <c r="AE1866" s="2" t="s">
        <v>41</v>
      </c>
      <c r="AF1866" s="2" t="s">
        <v>59</v>
      </c>
      <c r="AG1866" s="4" t="s">
        <v>59</v>
      </c>
      <c r="AH1866" s="3" t="s">
        <v>59</v>
      </c>
    </row>
    <row r="1867" spans="1:35" x14ac:dyDescent="0.2">
      <c r="A1867" s="2">
        <v>1866</v>
      </c>
      <c r="B1867" s="2">
        <v>49</v>
      </c>
      <c r="C1867" s="2" t="s">
        <v>32</v>
      </c>
      <c r="D1867" s="2" t="s">
        <v>33</v>
      </c>
      <c r="E1867" s="2">
        <v>2</v>
      </c>
      <c r="F1867" s="2">
        <v>0</v>
      </c>
      <c r="G1867" s="2">
        <v>3</v>
      </c>
      <c r="H1867" s="2" t="s">
        <v>53</v>
      </c>
      <c r="I1867" s="2" t="s">
        <v>49</v>
      </c>
      <c r="J1867" s="6">
        <v>339.68599999999998</v>
      </c>
      <c r="K1867" s="6">
        <v>430.7042222222222</v>
      </c>
      <c r="L1867" s="2" t="s">
        <v>44</v>
      </c>
      <c r="M1867" s="2" t="s">
        <v>45</v>
      </c>
      <c r="N1867" s="6">
        <v>0</v>
      </c>
      <c r="O1867" s="6">
        <v>0</v>
      </c>
      <c r="P1867" s="6">
        <v>17.075333333333333</v>
      </c>
      <c r="Q1867" s="6">
        <v>0</v>
      </c>
      <c r="R1867" s="6">
        <v>0</v>
      </c>
      <c r="S1867" s="6">
        <v>0</v>
      </c>
      <c r="T1867" s="6">
        <v>0</v>
      </c>
      <c r="U1867" s="6">
        <v>0</v>
      </c>
      <c r="V1867" s="6">
        <v>33.333333333333336</v>
      </c>
      <c r="W1867" s="6">
        <v>0</v>
      </c>
      <c r="X1867" s="6">
        <v>0</v>
      </c>
      <c r="Y1867" s="6">
        <v>158.09263332677301</v>
      </c>
      <c r="Z1867" s="2">
        <v>60</v>
      </c>
      <c r="AA1867" s="6">
        <v>4.0145138111439769</v>
      </c>
      <c r="AB1867" s="2" t="s">
        <v>38</v>
      </c>
      <c r="AC1867" s="2" t="s">
        <v>39</v>
      </c>
      <c r="AD1867" s="2" t="s">
        <v>40</v>
      </c>
      <c r="AE1867" s="2" t="s">
        <v>41</v>
      </c>
      <c r="AF1867" s="2" t="s">
        <v>59</v>
      </c>
      <c r="AG1867" s="4" t="s">
        <v>59</v>
      </c>
      <c r="AH1867" s="3" t="s">
        <v>59</v>
      </c>
    </row>
    <row r="1868" spans="1:35" ht="15" x14ac:dyDescent="0.25">
      <c r="A1868" s="2">
        <v>1867</v>
      </c>
      <c r="B1868" s="2">
        <v>38</v>
      </c>
      <c r="C1868" s="2" t="s">
        <v>32</v>
      </c>
      <c r="D1868" s="2" t="s">
        <v>57</v>
      </c>
      <c r="E1868" s="2">
        <v>0</v>
      </c>
      <c r="F1868" s="2">
        <v>0</v>
      </c>
      <c r="G1868" s="2">
        <v>3</v>
      </c>
      <c r="H1868" s="2" t="s">
        <v>43</v>
      </c>
      <c r="I1868" s="2" t="s">
        <v>49</v>
      </c>
      <c r="J1868" s="6">
        <v>676.70799999999997</v>
      </c>
      <c r="K1868" s="6">
        <v>355.5937777777778</v>
      </c>
      <c r="L1868" s="2" t="s">
        <v>36</v>
      </c>
      <c r="M1868" s="2" t="s">
        <v>51</v>
      </c>
      <c r="N1868" s="6">
        <v>0</v>
      </c>
      <c r="O1868" s="6">
        <v>0</v>
      </c>
      <c r="P1868" s="6">
        <v>450.31777777777779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327.11111111111109</v>
      </c>
      <c r="W1868" s="6">
        <v>0</v>
      </c>
      <c r="X1868" s="6">
        <v>0</v>
      </c>
      <c r="Y1868" s="6">
        <v>1079.6458503245726</v>
      </c>
      <c r="Z1868" s="2">
        <v>36</v>
      </c>
      <c r="AA1868" s="6">
        <v>39.031783819645213</v>
      </c>
      <c r="AB1868" s="2" t="s">
        <v>38</v>
      </c>
      <c r="AC1868" s="2" t="s">
        <v>62</v>
      </c>
      <c r="AD1868" s="2" t="s">
        <v>40</v>
      </c>
      <c r="AE1868" s="2" t="s">
        <v>69</v>
      </c>
      <c r="AF1868" s="2">
        <v>0</v>
      </c>
      <c r="AG1868" s="8">
        <v>8.1830225884914398E-2</v>
      </c>
      <c r="AH1868" s="3">
        <v>500.0101318359375</v>
      </c>
      <c r="AI1868" s="9">
        <v>0.12309910356998439</v>
      </c>
    </row>
    <row r="1869" spans="1:35" ht="15" x14ac:dyDescent="0.25">
      <c r="A1869" s="2">
        <v>1868</v>
      </c>
      <c r="B1869" s="2">
        <v>43</v>
      </c>
      <c r="C1869" s="2" t="s">
        <v>32</v>
      </c>
      <c r="D1869" s="2" t="s">
        <v>57</v>
      </c>
      <c r="E1869" s="2">
        <v>1</v>
      </c>
      <c r="F1869" s="2">
        <v>0</v>
      </c>
      <c r="G1869" s="2">
        <v>2</v>
      </c>
      <c r="H1869" s="2" t="s">
        <v>58</v>
      </c>
      <c r="I1869" s="2" t="s">
        <v>66</v>
      </c>
      <c r="J1869" s="6">
        <v>508.35475000000002</v>
      </c>
      <c r="K1869" s="6">
        <v>285.27577777777776</v>
      </c>
      <c r="L1869" s="2" t="s">
        <v>44</v>
      </c>
      <c r="M1869" s="2" t="s">
        <v>45</v>
      </c>
      <c r="N1869" s="6">
        <v>0</v>
      </c>
      <c r="O1869" s="6">
        <v>5555.5555555555557</v>
      </c>
      <c r="P1869" s="6">
        <v>70.434666666666672</v>
      </c>
      <c r="Q1869" s="6">
        <v>0</v>
      </c>
      <c r="R1869" s="6">
        <v>0</v>
      </c>
      <c r="S1869" s="6">
        <v>1111.1111111111111</v>
      </c>
      <c r="T1869" s="6">
        <v>0</v>
      </c>
      <c r="U1869" s="6">
        <v>0</v>
      </c>
      <c r="V1869" s="6">
        <v>688.88888888888891</v>
      </c>
      <c r="W1869" s="6">
        <v>0</v>
      </c>
      <c r="X1869" s="6">
        <v>0</v>
      </c>
      <c r="Y1869" s="6">
        <v>457.04005362812273</v>
      </c>
      <c r="Z1869" s="2">
        <v>36</v>
      </c>
      <c r="AA1869" s="6">
        <v>16.523092794520537</v>
      </c>
      <c r="AB1869" s="2" t="s">
        <v>38</v>
      </c>
      <c r="AC1869" s="2" t="s">
        <v>39</v>
      </c>
      <c r="AD1869" s="2" t="s">
        <v>46</v>
      </c>
      <c r="AE1869" s="2" t="s">
        <v>67</v>
      </c>
      <c r="AF1869" s="2">
        <v>0</v>
      </c>
      <c r="AG1869" s="8">
        <v>0.1674777418375015</v>
      </c>
      <c r="AH1869" s="3">
        <v>405.32662963867188</v>
      </c>
      <c r="AI1869" s="9">
        <v>0.26329898834228521</v>
      </c>
    </row>
    <row r="1870" spans="1:35" ht="15" x14ac:dyDescent="0.25">
      <c r="A1870" s="2">
        <v>1869</v>
      </c>
      <c r="B1870" s="2">
        <v>42</v>
      </c>
      <c r="C1870" s="2" t="s">
        <v>61</v>
      </c>
      <c r="D1870" s="2" t="s">
        <v>42</v>
      </c>
      <c r="E1870" s="2">
        <v>0</v>
      </c>
      <c r="F1870" s="2">
        <v>0</v>
      </c>
      <c r="G1870" s="2">
        <v>3</v>
      </c>
      <c r="H1870" s="2" t="s">
        <v>52</v>
      </c>
      <c r="I1870" s="2" t="s">
        <v>35</v>
      </c>
      <c r="J1870" s="6">
        <v>90.256749999999997</v>
      </c>
      <c r="K1870" s="6">
        <v>110.53511111111111</v>
      </c>
      <c r="L1870" s="2" t="s">
        <v>44</v>
      </c>
      <c r="M1870" s="2" t="s">
        <v>37</v>
      </c>
      <c r="N1870" s="6">
        <v>0</v>
      </c>
      <c r="O1870" s="6">
        <v>0</v>
      </c>
      <c r="P1870" s="6">
        <v>18.329111111111111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44.666666666666664</v>
      </c>
      <c r="W1870" s="6">
        <v>0</v>
      </c>
      <c r="X1870" s="6">
        <v>0</v>
      </c>
      <c r="Y1870" s="6">
        <v>45.709530781912925</v>
      </c>
      <c r="Z1870" s="2">
        <v>36</v>
      </c>
      <c r="AA1870" s="6">
        <v>1.6525090365888819</v>
      </c>
      <c r="AB1870" s="2" t="s">
        <v>38</v>
      </c>
      <c r="AC1870" s="2" t="s">
        <v>50</v>
      </c>
      <c r="AD1870" s="2" t="s">
        <v>77</v>
      </c>
      <c r="AE1870" s="2" t="s">
        <v>41</v>
      </c>
      <c r="AF1870" s="2">
        <v>0</v>
      </c>
      <c r="AG1870" s="8">
        <v>0.29748010635375982</v>
      </c>
      <c r="AH1870" s="3">
        <v>345.81085205078119</v>
      </c>
      <c r="AI1870" s="9">
        <v>0.50985527038574219</v>
      </c>
    </row>
    <row r="1871" spans="1:35" ht="15" x14ac:dyDescent="0.25">
      <c r="A1871" s="2">
        <v>1870</v>
      </c>
      <c r="B1871" s="2">
        <v>26</v>
      </c>
      <c r="C1871" s="2" t="s">
        <v>32</v>
      </c>
      <c r="D1871" s="2" t="s">
        <v>33</v>
      </c>
      <c r="E1871" s="2">
        <v>0</v>
      </c>
      <c r="F1871" s="2">
        <v>2</v>
      </c>
      <c r="G1871" s="2">
        <v>3</v>
      </c>
      <c r="H1871" s="2" t="s">
        <v>43</v>
      </c>
      <c r="I1871" s="2" t="s">
        <v>49</v>
      </c>
      <c r="J1871" s="6">
        <v>828.46500000000003</v>
      </c>
      <c r="K1871" s="6">
        <v>885.09288888888887</v>
      </c>
      <c r="L1871" s="2" t="s">
        <v>44</v>
      </c>
      <c r="M1871" s="2" t="s">
        <v>45</v>
      </c>
      <c r="N1871" s="6">
        <v>0</v>
      </c>
      <c r="O1871" s="6">
        <v>0</v>
      </c>
      <c r="P1871" s="6">
        <v>317.37533333333334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37.111111111111114</v>
      </c>
      <c r="W1871" s="6">
        <v>0</v>
      </c>
      <c r="X1871" s="6">
        <v>0</v>
      </c>
      <c r="Y1871" s="6">
        <v>335.5584190933842</v>
      </c>
      <c r="Z1871" s="2">
        <v>24</v>
      </c>
      <c r="AA1871" s="6">
        <v>16.752452731545254</v>
      </c>
      <c r="AB1871" s="2" t="s">
        <v>38</v>
      </c>
      <c r="AC1871" s="2" t="s">
        <v>39</v>
      </c>
      <c r="AD1871" s="2" t="s">
        <v>40</v>
      </c>
      <c r="AE1871" s="2" t="s">
        <v>41</v>
      </c>
      <c r="AF1871" s="2">
        <v>1</v>
      </c>
      <c r="AG1871" s="8">
        <v>0.13436289131641391</v>
      </c>
      <c r="AH1871" s="3">
        <v>391.1551513671875</v>
      </c>
      <c r="AI1871" s="9">
        <v>0.2002865672111511</v>
      </c>
    </row>
    <row r="1872" spans="1:35" x14ac:dyDescent="0.2">
      <c r="A1872" s="2">
        <v>1871</v>
      </c>
      <c r="B1872" s="2">
        <v>42</v>
      </c>
      <c r="C1872" s="2" t="s">
        <v>61</v>
      </c>
      <c r="D1872" s="2" t="s">
        <v>33</v>
      </c>
      <c r="E1872" s="2">
        <v>3</v>
      </c>
      <c r="F1872" s="2">
        <v>0</v>
      </c>
      <c r="G1872" s="2">
        <v>2</v>
      </c>
      <c r="H1872" s="2" t="s">
        <v>34</v>
      </c>
      <c r="I1872" s="2" t="s">
        <v>66</v>
      </c>
      <c r="J1872" s="6">
        <v>539.82600000000002</v>
      </c>
      <c r="K1872" s="6">
        <v>397.61644444444443</v>
      </c>
      <c r="L1872" s="2" t="s">
        <v>44</v>
      </c>
      <c r="M1872" s="2" t="s">
        <v>45</v>
      </c>
      <c r="N1872" s="6">
        <v>0</v>
      </c>
      <c r="O1872" s="6">
        <v>0</v>
      </c>
      <c r="P1872" s="6">
        <v>64.462666666666664</v>
      </c>
      <c r="Q1872" s="6">
        <v>0</v>
      </c>
      <c r="R1872" s="6">
        <v>0</v>
      </c>
      <c r="S1872" s="6">
        <v>0</v>
      </c>
      <c r="T1872" s="6">
        <v>0</v>
      </c>
      <c r="U1872" s="6">
        <v>0</v>
      </c>
      <c r="V1872" s="6">
        <v>18.444444444444443</v>
      </c>
      <c r="W1872" s="6">
        <v>0</v>
      </c>
      <c r="X1872" s="6">
        <v>0</v>
      </c>
      <c r="Y1872" s="6">
        <v>563.60851838165911</v>
      </c>
      <c r="Z1872" s="2">
        <v>48</v>
      </c>
      <c r="AA1872" s="6">
        <v>16.55600000661812</v>
      </c>
      <c r="AB1872" s="2" t="s">
        <v>38</v>
      </c>
      <c r="AC1872" s="2" t="s">
        <v>39</v>
      </c>
      <c r="AD1872" s="2" t="s">
        <v>40</v>
      </c>
      <c r="AE1872" s="2" t="s">
        <v>64</v>
      </c>
      <c r="AF1872" s="2" t="s">
        <v>59</v>
      </c>
      <c r="AG1872" s="4" t="s">
        <v>59</v>
      </c>
      <c r="AH1872" s="3" t="s">
        <v>59</v>
      </c>
    </row>
    <row r="1873" spans="1:35" ht="15" x14ac:dyDescent="0.25">
      <c r="A1873" s="2">
        <v>1872</v>
      </c>
      <c r="B1873" s="2">
        <v>27</v>
      </c>
      <c r="C1873" s="2" t="s">
        <v>32</v>
      </c>
      <c r="D1873" s="2" t="s">
        <v>33</v>
      </c>
      <c r="E1873" s="2">
        <v>2</v>
      </c>
      <c r="F1873" s="2">
        <v>1</v>
      </c>
      <c r="G1873" s="2">
        <v>3</v>
      </c>
      <c r="H1873" s="2" t="s">
        <v>34</v>
      </c>
      <c r="I1873" s="2" t="s">
        <v>35</v>
      </c>
      <c r="J1873" s="6">
        <v>1097.60625</v>
      </c>
      <c r="K1873" s="6">
        <v>1220.4602222222222</v>
      </c>
      <c r="L1873" s="2" t="s">
        <v>36</v>
      </c>
      <c r="M1873" s="2" t="s">
        <v>45</v>
      </c>
      <c r="N1873" s="6">
        <v>0</v>
      </c>
      <c r="O1873" s="6">
        <v>0</v>
      </c>
      <c r="P1873" s="6">
        <v>713.47911111111114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801.35877447273651</v>
      </c>
      <c r="Z1873" s="2">
        <v>36</v>
      </c>
      <c r="AA1873" s="6">
        <v>28.971039380915943</v>
      </c>
      <c r="AB1873" s="2" t="s">
        <v>38</v>
      </c>
      <c r="AC1873" s="2" t="s">
        <v>83</v>
      </c>
      <c r="AD1873" s="2" t="s">
        <v>40</v>
      </c>
      <c r="AE1873" s="2" t="s">
        <v>41</v>
      </c>
      <c r="AF1873" s="2">
        <v>0</v>
      </c>
      <c r="AG1873" s="8">
        <v>6.2383022159337997E-2</v>
      </c>
      <c r="AH1873" s="3">
        <v>514.03662109375</v>
      </c>
      <c r="AI1873" s="9">
        <v>8.53252112865448E-2</v>
      </c>
    </row>
    <row r="1874" spans="1:35" ht="15" x14ac:dyDescent="0.25">
      <c r="A1874" s="2">
        <v>1873</v>
      </c>
      <c r="B1874" s="2">
        <v>32</v>
      </c>
      <c r="C1874" s="2" t="s">
        <v>47</v>
      </c>
      <c r="D1874" s="2" t="s">
        <v>65</v>
      </c>
      <c r="E1874" s="2">
        <v>0</v>
      </c>
      <c r="F1874" s="2">
        <v>1</v>
      </c>
      <c r="G1874" s="2">
        <v>2</v>
      </c>
      <c r="H1874" s="2" t="s">
        <v>53</v>
      </c>
      <c r="I1874" s="2" t="s">
        <v>49</v>
      </c>
      <c r="J1874" s="6">
        <v>51.594999999999999</v>
      </c>
      <c r="K1874" s="6">
        <v>63.777999999999999</v>
      </c>
      <c r="L1874" s="2" t="s">
        <v>44</v>
      </c>
      <c r="M1874" s="2" t="s">
        <v>45</v>
      </c>
      <c r="N1874" s="6">
        <v>0</v>
      </c>
      <c r="O1874" s="6">
        <v>0</v>
      </c>
      <c r="P1874" s="6">
        <v>26.004444444444445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212.44444444444446</v>
      </c>
      <c r="W1874" s="6">
        <v>0</v>
      </c>
      <c r="X1874" s="6">
        <v>0</v>
      </c>
      <c r="Y1874" s="6">
        <v>19.618512817520401</v>
      </c>
      <c r="Z1874" s="2">
        <v>48</v>
      </c>
      <c r="AA1874" s="6">
        <v>0.57629380632738691</v>
      </c>
      <c r="AB1874" s="2" t="s">
        <v>55</v>
      </c>
      <c r="AC1874" s="2" t="s">
        <v>50</v>
      </c>
      <c r="AD1874" s="2" t="s">
        <v>40</v>
      </c>
      <c r="AE1874" s="2" t="s">
        <v>41</v>
      </c>
      <c r="AF1874" s="2">
        <v>0</v>
      </c>
      <c r="AG1874" s="8">
        <v>0.33447146415710449</v>
      </c>
      <c r="AH1874" s="3">
        <v>320.66177368164063</v>
      </c>
      <c r="AI1874" s="9">
        <v>0.52783918380737305</v>
      </c>
    </row>
    <row r="1875" spans="1:35" ht="15" x14ac:dyDescent="0.25">
      <c r="A1875" s="2">
        <v>1874</v>
      </c>
      <c r="B1875" s="2">
        <v>28</v>
      </c>
      <c r="C1875" s="2" t="s">
        <v>47</v>
      </c>
      <c r="D1875" s="2" t="s">
        <v>57</v>
      </c>
      <c r="E1875" s="2">
        <v>0</v>
      </c>
      <c r="F1875" s="2">
        <v>0</v>
      </c>
      <c r="G1875" s="2">
        <v>2</v>
      </c>
      <c r="H1875" s="2" t="s">
        <v>48</v>
      </c>
      <c r="I1875" s="2" t="s">
        <v>35</v>
      </c>
      <c r="J1875" s="6">
        <v>811.40374999999995</v>
      </c>
      <c r="K1875" s="6">
        <v>1069.308</v>
      </c>
      <c r="L1875" s="2" t="s">
        <v>73</v>
      </c>
      <c r="M1875" s="2" t="s">
        <v>51</v>
      </c>
      <c r="N1875" s="6">
        <v>0</v>
      </c>
      <c r="O1875" s="6">
        <v>0</v>
      </c>
      <c r="P1875" s="6">
        <v>232.86155555555555</v>
      </c>
      <c r="Q1875" s="6">
        <v>0</v>
      </c>
      <c r="R1875" s="6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502.88756632572597</v>
      </c>
      <c r="Z1875" s="2">
        <v>24</v>
      </c>
      <c r="AA1875" s="6">
        <v>25.106210140443622</v>
      </c>
      <c r="AB1875" s="2" t="s">
        <v>38</v>
      </c>
      <c r="AC1875" s="2" t="s">
        <v>60</v>
      </c>
      <c r="AD1875" s="2" t="s">
        <v>46</v>
      </c>
      <c r="AE1875" s="2" t="s">
        <v>41</v>
      </c>
      <c r="AF1875" s="2">
        <v>0</v>
      </c>
      <c r="AG1875" s="8">
        <v>0.1121846288442612</v>
      </c>
      <c r="AH1875" s="3">
        <v>369.63128662109381</v>
      </c>
      <c r="AI1875" s="9">
        <v>0.1406387388706207</v>
      </c>
    </row>
    <row r="1876" spans="1:35" ht="15" x14ac:dyDescent="0.25">
      <c r="A1876" s="2">
        <v>1875</v>
      </c>
      <c r="B1876" s="2">
        <v>32</v>
      </c>
      <c r="C1876" s="2" t="s">
        <v>32</v>
      </c>
      <c r="D1876" s="2" t="s">
        <v>65</v>
      </c>
      <c r="E1876" s="2">
        <v>0</v>
      </c>
      <c r="F1876" s="2">
        <v>1</v>
      </c>
      <c r="G1876" s="2">
        <v>2</v>
      </c>
      <c r="H1876" s="2" t="s">
        <v>58</v>
      </c>
      <c r="I1876" s="2" t="s">
        <v>79</v>
      </c>
      <c r="J1876" s="6">
        <v>452.00774999999999</v>
      </c>
      <c r="K1876" s="6">
        <v>564.13</v>
      </c>
      <c r="L1876" s="2" t="s">
        <v>36</v>
      </c>
      <c r="M1876" s="2" t="s">
        <v>45</v>
      </c>
      <c r="N1876" s="6">
        <v>0</v>
      </c>
      <c r="O1876" s="6">
        <v>133.33333333333334</v>
      </c>
      <c r="P1876" s="6">
        <v>168.79577777777777</v>
      </c>
      <c r="Q1876" s="6">
        <v>200</v>
      </c>
      <c r="R1876" s="6">
        <v>0</v>
      </c>
      <c r="S1876" s="6">
        <v>0</v>
      </c>
      <c r="T1876" s="6">
        <v>0</v>
      </c>
      <c r="U1876" s="6">
        <v>0</v>
      </c>
      <c r="V1876" s="6">
        <v>103.77777777777777</v>
      </c>
      <c r="W1876" s="6">
        <v>0</v>
      </c>
      <c r="X1876" s="6">
        <v>0</v>
      </c>
      <c r="Y1876" s="6">
        <v>238.95773433917554</v>
      </c>
      <c r="Z1876" s="2">
        <v>36</v>
      </c>
      <c r="AA1876" s="6">
        <v>8.6388945281964116</v>
      </c>
      <c r="AB1876" s="2" t="s">
        <v>38</v>
      </c>
      <c r="AC1876" s="2" t="s">
        <v>39</v>
      </c>
      <c r="AD1876" s="2" t="s">
        <v>40</v>
      </c>
      <c r="AE1876" s="2" t="s">
        <v>41</v>
      </c>
      <c r="AF1876" s="2">
        <v>1</v>
      </c>
      <c r="AG1876" s="8">
        <v>0.2036672979593277</v>
      </c>
      <c r="AH1876" s="3">
        <v>352.25137329101563</v>
      </c>
      <c r="AI1876" s="9">
        <v>0.30730465054512018</v>
      </c>
    </row>
    <row r="1877" spans="1:35" ht="15" x14ac:dyDescent="0.25">
      <c r="A1877" s="2">
        <v>1876</v>
      </c>
      <c r="B1877" s="2">
        <v>53</v>
      </c>
      <c r="C1877" s="2" t="s">
        <v>47</v>
      </c>
      <c r="D1877" s="2" t="s">
        <v>33</v>
      </c>
      <c r="E1877" s="2">
        <v>0</v>
      </c>
      <c r="F1877" s="2">
        <v>0</v>
      </c>
      <c r="G1877" s="2">
        <v>3</v>
      </c>
      <c r="H1877" s="2" t="s">
        <v>34</v>
      </c>
      <c r="I1877" s="2" t="s">
        <v>49</v>
      </c>
      <c r="J1877" s="6">
        <v>1418.3140000000001</v>
      </c>
      <c r="K1877" s="6">
        <v>888.85977777777782</v>
      </c>
      <c r="L1877" s="2" t="s">
        <v>44</v>
      </c>
      <c r="M1877" s="2" t="s">
        <v>45</v>
      </c>
      <c r="N1877" s="6">
        <v>0</v>
      </c>
      <c r="O1877" s="6">
        <v>0</v>
      </c>
      <c r="P1877" s="6">
        <v>468.02155555555555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18.666666666666668</v>
      </c>
      <c r="W1877" s="6">
        <v>0</v>
      </c>
      <c r="X1877" s="6">
        <v>0</v>
      </c>
      <c r="Y1877" s="6">
        <v>1397.7797259786898</v>
      </c>
      <c r="Z1877" s="2">
        <v>36</v>
      </c>
      <c r="AA1877" s="6">
        <v>50.533085525667047</v>
      </c>
      <c r="AB1877" s="2" t="s">
        <v>38</v>
      </c>
      <c r="AC1877" s="2" t="s">
        <v>39</v>
      </c>
      <c r="AD1877" s="2" t="s">
        <v>46</v>
      </c>
      <c r="AE1877" s="2" t="s">
        <v>41</v>
      </c>
      <c r="AF1877" s="2">
        <v>1</v>
      </c>
      <c r="AG1877" s="8">
        <v>2.4420192465186119E-2</v>
      </c>
      <c r="AH1877" s="3">
        <v>653.58740234375</v>
      </c>
      <c r="AI1877" s="9">
        <v>3.317684680223465E-2</v>
      </c>
    </row>
    <row r="1878" spans="1:35" ht="15" x14ac:dyDescent="0.25">
      <c r="A1878" s="2">
        <v>1877</v>
      </c>
      <c r="B1878" s="2">
        <v>21</v>
      </c>
      <c r="C1878" s="2" t="s">
        <v>61</v>
      </c>
      <c r="D1878" s="2" t="s">
        <v>57</v>
      </c>
      <c r="E1878" s="2">
        <v>3</v>
      </c>
      <c r="F1878" s="2">
        <v>0</v>
      </c>
      <c r="G1878" s="2">
        <v>2</v>
      </c>
      <c r="H1878" s="2" t="s">
        <v>34</v>
      </c>
      <c r="I1878" s="2" t="s">
        <v>49</v>
      </c>
      <c r="J1878" s="6">
        <v>685.15075000000002</v>
      </c>
      <c r="K1878" s="6">
        <v>814.67399999999998</v>
      </c>
      <c r="L1878" s="2" t="s">
        <v>36</v>
      </c>
      <c r="M1878" s="2" t="s">
        <v>37</v>
      </c>
      <c r="N1878" s="6">
        <v>0</v>
      </c>
      <c r="O1878" s="6">
        <v>444.44444444444446</v>
      </c>
      <c r="P1878" s="6">
        <v>25.851333333333333</v>
      </c>
      <c r="Q1878" s="6">
        <v>0</v>
      </c>
      <c r="R1878" s="6">
        <v>0</v>
      </c>
      <c r="S1878" s="6">
        <v>0</v>
      </c>
      <c r="T1878" s="6">
        <v>277.77777777777777</v>
      </c>
      <c r="U1878" s="6">
        <v>0</v>
      </c>
      <c r="V1878" s="6">
        <v>103.77777777777777</v>
      </c>
      <c r="W1878" s="6">
        <v>0</v>
      </c>
      <c r="X1878" s="6">
        <v>0</v>
      </c>
      <c r="Y1878" s="6">
        <v>301.33318250588252</v>
      </c>
      <c r="Z1878" s="2">
        <v>48</v>
      </c>
      <c r="AA1878" s="6">
        <v>8.85166211803657</v>
      </c>
      <c r="AB1878" s="2" t="s">
        <v>55</v>
      </c>
      <c r="AC1878" s="2" t="s">
        <v>50</v>
      </c>
      <c r="AD1878" s="2" t="s">
        <v>40</v>
      </c>
      <c r="AE1878" s="2" t="s">
        <v>67</v>
      </c>
      <c r="AF1878" s="2">
        <v>0</v>
      </c>
      <c r="AG1878" s="8">
        <v>0.15496225655078891</v>
      </c>
      <c r="AH1878" s="3">
        <v>402.54409790039063</v>
      </c>
      <c r="AI1878" s="9">
        <v>0.22792838513851171</v>
      </c>
    </row>
    <row r="1879" spans="1:35" ht="15" x14ac:dyDescent="0.25">
      <c r="A1879" s="2">
        <v>1878</v>
      </c>
      <c r="B1879" s="2">
        <v>21</v>
      </c>
      <c r="C1879" s="2" t="s">
        <v>61</v>
      </c>
      <c r="D1879" s="2" t="s">
        <v>33</v>
      </c>
      <c r="E1879" s="2">
        <v>2</v>
      </c>
      <c r="F1879" s="2">
        <v>1</v>
      </c>
      <c r="G1879" s="2">
        <v>2</v>
      </c>
      <c r="H1879" s="2" t="s">
        <v>48</v>
      </c>
      <c r="I1879" s="2" t="s">
        <v>49</v>
      </c>
      <c r="J1879" s="6">
        <v>267.51749999999998</v>
      </c>
      <c r="K1879" s="6">
        <v>222.30133333333333</v>
      </c>
      <c r="L1879" s="2" t="s">
        <v>36</v>
      </c>
      <c r="M1879" s="2" t="s">
        <v>51</v>
      </c>
      <c r="N1879" s="6">
        <v>0</v>
      </c>
      <c r="O1879" s="6">
        <v>0</v>
      </c>
      <c r="P1879" s="6">
        <v>112.82733333333333</v>
      </c>
      <c r="Q1879" s="6">
        <v>0</v>
      </c>
      <c r="R1879" s="6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278.33722171642512</v>
      </c>
      <c r="Z1879" s="2">
        <v>24</v>
      </c>
      <c r="AA1879" s="6">
        <v>13.895735838880565</v>
      </c>
      <c r="AB1879" s="2" t="s">
        <v>55</v>
      </c>
      <c r="AC1879" s="2" t="s">
        <v>50</v>
      </c>
      <c r="AD1879" s="2" t="s">
        <v>40</v>
      </c>
      <c r="AE1879" s="2" t="s">
        <v>41</v>
      </c>
      <c r="AF1879" s="2">
        <v>0</v>
      </c>
      <c r="AG1879" s="8">
        <v>0.28152814507484442</v>
      </c>
      <c r="AH1879" s="3">
        <v>278.43728637695313</v>
      </c>
      <c r="AI1879" s="9">
        <v>0.38131201267242432</v>
      </c>
    </row>
    <row r="1880" spans="1:35" ht="15" x14ac:dyDescent="0.25">
      <c r="A1880" s="2">
        <v>1879</v>
      </c>
      <c r="B1880" s="2">
        <v>30</v>
      </c>
      <c r="C1880" s="2" t="s">
        <v>61</v>
      </c>
      <c r="D1880" s="2" t="s">
        <v>42</v>
      </c>
      <c r="E1880" s="2">
        <v>0</v>
      </c>
      <c r="F1880" s="2">
        <v>0</v>
      </c>
      <c r="G1880" s="2">
        <v>2</v>
      </c>
      <c r="H1880" s="2" t="s">
        <v>34</v>
      </c>
      <c r="I1880" s="2" t="s">
        <v>49</v>
      </c>
      <c r="J1880" s="6">
        <v>181.29875000000001</v>
      </c>
      <c r="K1880" s="6">
        <v>93.122</v>
      </c>
      <c r="L1880" s="2" t="s">
        <v>36</v>
      </c>
      <c r="M1880" s="2" t="s">
        <v>51</v>
      </c>
      <c r="N1880" s="6">
        <v>0</v>
      </c>
      <c r="O1880" s="6">
        <v>0</v>
      </c>
      <c r="P1880" s="6">
        <v>45.413111111111114</v>
      </c>
      <c r="Q1880" s="6">
        <v>220.66666666666666</v>
      </c>
      <c r="R1880" s="6">
        <v>0</v>
      </c>
      <c r="S1880" s="6">
        <v>0</v>
      </c>
      <c r="T1880" s="6">
        <v>0</v>
      </c>
      <c r="U1880" s="6">
        <v>0</v>
      </c>
      <c r="V1880" s="6">
        <v>12.222222222222221</v>
      </c>
      <c r="W1880" s="6">
        <v>0</v>
      </c>
      <c r="X1880" s="6">
        <v>0</v>
      </c>
      <c r="Y1880" s="6">
        <v>203.21876005755917</v>
      </c>
      <c r="Z1880" s="2">
        <v>36</v>
      </c>
      <c r="AA1880" s="6">
        <v>7.3468449939194578</v>
      </c>
      <c r="AB1880" s="2" t="s">
        <v>68</v>
      </c>
      <c r="AC1880" s="2" t="s">
        <v>50</v>
      </c>
      <c r="AD1880" s="2" t="s">
        <v>46</v>
      </c>
      <c r="AE1880" s="2" t="s">
        <v>41</v>
      </c>
      <c r="AF1880" s="2">
        <v>0</v>
      </c>
      <c r="AG1880" s="8">
        <v>0.28130751848220831</v>
      </c>
      <c r="AH1880" s="3">
        <v>302.90359497070313</v>
      </c>
      <c r="AI1880" s="9">
        <v>0.4215749204158783</v>
      </c>
    </row>
    <row r="1881" spans="1:35" ht="15" x14ac:dyDescent="0.25">
      <c r="A1881" s="2">
        <v>1880</v>
      </c>
      <c r="B1881" s="2">
        <v>57</v>
      </c>
      <c r="C1881" s="2" t="s">
        <v>61</v>
      </c>
      <c r="D1881" s="2" t="s">
        <v>33</v>
      </c>
      <c r="E1881" s="2">
        <v>2</v>
      </c>
      <c r="F1881" s="2">
        <v>0</v>
      </c>
      <c r="G1881" s="2">
        <v>3</v>
      </c>
      <c r="H1881" s="2" t="s">
        <v>34</v>
      </c>
      <c r="I1881" s="2" t="s">
        <v>49</v>
      </c>
      <c r="J1881" s="6">
        <v>101.59025</v>
      </c>
      <c r="K1881" s="6">
        <v>120.42644444444444</v>
      </c>
      <c r="L1881" s="2" t="s">
        <v>36</v>
      </c>
      <c r="M1881" s="2" t="s">
        <v>51</v>
      </c>
      <c r="N1881" s="6">
        <v>0</v>
      </c>
      <c r="O1881" s="6">
        <v>0</v>
      </c>
      <c r="P1881" s="6">
        <v>43.414444444444442</v>
      </c>
      <c r="Q1881" s="6">
        <v>0</v>
      </c>
      <c r="R1881" s="6">
        <v>0</v>
      </c>
      <c r="S1881" s="6">
        <v>0</v>
      </c>
      <c r="T1881" s="6">
        <v>766.66666666666663</v>
      </c>
      <c r="U1881" s="6">
        <v>0</v>
      </c>
      <c r="V1881" s="6">
        <v>18.222222222222221</v>
      </c>
      <c r="W1881" s="6">
        <v>0</v>
      </c>
      <c r="X1881" s="6">
        <v>0</v>
      </c>
      <c r="Y1881" s="6">
        <v>64.606261918896323</v>
      </c>
      <c r="Z1881" s="2">
        <v>36</v>
      </c>
      <c r="AA1881" s="6">
        <v>2.3356711349889814</v>
      </c>
      <c r="AB1881" s="2" t="s">
        <v>38</v>
      </c>
      <c r="AC1881" s="2" t="s">
        <v>60</v>
      </c>
      <c r="AD1881" s="2" t="s">
        <v>40</v>
      </c>
      <c r="AE1881" s="2" t="s">
        <v>41</v>
      </c>
      <c r="AF1881" s="2">
        <v>0</v>
      </c>
      <c r="AG1881" s="8">
        <v>0.28134113550186157</v>
      </c>
      <c r="AH1881" s="3">
        <v>402.85537719726563</v>
      </c>
      <c r="AI1881" s="9">
        <v>0.51451957225799561</v>
      </c>
    </row>
    <row r="1882" spans="1:35" ht="15" x14ac:dyDescent="0.25">
      <c r="A1882" s="2">
        <v>1881</v>
      </c>
      <c r="B1882" s="2">
        <v>33</v>
      </c>
      <c r="C1882" s="2" t="s">
        <v>32</v>
      </c>
      <c r="D1882" s="2" t="s">
        <v>65</v>
      </c>
      <c r="E1882" s="2">
        <v>0</v>
      </c>
      <c r="F1882" s="2">
        <v>0</v>
      </c>
      <c r="G1882" s="2">
        <v>1</v>
      </c>
      <c r="H1882" s="2" t="s">
        <v>34</v>
      </c>
      <c r="I1882" s="2" t="s">
        <v>35</v>
      </c>
      <c r="J1882" s="6">
        <v>144.81399999999999</v>
      </c>
      <c r="K1882" s="6">
        <v>106.59266666666667</v>
      </c>
      <c r="L1882" s="2" t="s">
        <v>44</v>
      </c>
      <c r="M1882" s="2" t="s">
        <v>51</v>
      </c>
      <c r="N1882" s="6">
        <v>0</v>
      </c>
      <c r="O1882" s="6">
        <v>0</v>
      </c>
      <c r="P1882" s="6">
        <v>18.190888888888889</v>
      </c>
      <c r="Q1882" s="6">
        <v>0</v>
      </c>
      <c r="R1882" s="6">
        <v>0</v>
      </c>
      <c r="S1882" s="6">
        <v>0</v>
      </c>
      <c r="T1882" s="6">
        <v>400</v>
      </c>
      <c r="U1882" s="6">
        <v>0</v>
      </c>
      <c r="V1882" s="6">
        <v>32.888888888888886</v>
      </c>
      <c r="W1882" s="6">
        <v>0</v>
      </c>
      <c r="X1882" s="6">
        <v>0</v>
      </c>
      <c r="Y1882" s="6">
        <v>97.648082130590538</v>
      </c>
      <c r="Z1882" s="2">
        <v>36</v>
      </c>
      <c r="AA1882" s="6">
        <v>3.5302120885088022</v>
      </c>
      <c r="AB1882" s="2" t="s">
        <v>38</v>
      </c>
      <c r="AC1882" s="2" t="s">
        <v>75</v>
      </c>
      <c r="AD1882" s="2" t="s">
        <v>46</v>
      </c>
      <c r="AE1882" s="2" t="s">
        <v>41</v>
      </c>
      <c r="AF1882" s="2">
        <v>0</v>
      </c>
      <c r="AG1882" s="8">
        <v>0.31954410672187811</v>
      </c>
      <c r="AH1882" s="3">
        <v>263.40576171875</v>
      </c>
      <c r="AI1882" s="9">
        <v>0.44582965970039368</v>
      </c>
    </row>
    <row r="1883" spans="1:35" x14ac:dyDescent="0.2">
      <c r="A1883" s="2">
        <v>1882</v>
      </c>
      <c r="B1883" s="2">
        <v>38</v>
      </c>
      <c r="C1883" s="2" t="s">
        <v>47</v>
      </c>
      <c r="D1883" s="2" t="s">
        <v>33</v>
      </c>
      <c r="E1883" s="2">
        <v>0</v>
      </c>
      <c r="F1883" s="2">
        <v>0</v>
      </c>
      <c r="G1883" s="2">
        <v>2</v>
      </c>
      <c r="H1883" s="2" t="s">
        <v>58</v>
      </c>
      <c r="I1883" s="2" t="s">
        <v>66</v>
      </c>
      <c r="J1883" s="6">
        <v>308.28149999999999</v>
      </c>
      <c r="K1883" s="6">
        <v>276.95822222222222</v>
      </c>
      <c r="L1883" s="2" t="s">
        <v>36</v>
      </c>
      <c r="M1883" s="2" t="s">
        <v>37</v>
      </c>
      <c r="N1883" s="6">
        <v>0</v>
      </c>
      <c r="O1883" s="6">
        <v>0</v>
      </c>
      <c r="P1883" s="6">
        <v>185.58644444444445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22</v>
      </c>
      <c r="W1883" s="6">
        <v>0</v>
      </c>
      <c r="X1883" s="6">
        <v>0</v>
      </c>
      <c r="Y1883" s="6">
        <v>192.84463826795584</v>
      </c>
      <c r="Z1883" s="2">
        <v>36</v>
      </c>
      <c r="AA1883" s="6">
        <v>6.9717956396439442</v>
      </c>
      <c r="AB1883" s="2" t="s">
        <v>38</v>
      </c>
      <c r="AC1883" s="2" t="s">
        <v>83</v>
      </c>
      <c r="AD1883" s="2" t="s">
        <v>40</v>
      </c>
      <c r="AE1883" s="2" t="s">
        <v>67</v>
      </c>
      <c r="AF1883" s="2" t="s">
        <v>59</v>
      </c>
      <c r="AG1883" s="4" t="s">
        <v>59</v>
      </c>
      <c r="AH1883" s="3" t="s">
        <v>59</v>
      </c>
    </row>
    <row r="1884" spans="1:35" x14ac:dyDescent="0.2">
      <c r="A1884" s="2">
        <v>1883</v>
      </c>
      <c r="B1884" s="2">
        <v>28</v>
      </c>
      <c r="C1884" s="2" t="s">
        <v>32</v>
      </c>
      <c r="D1884" s="2" t="s">
        <v>57</v>
      </c>
      <c r="E1884" s="2">
        <v>0</v>
      </c>
      <c r="F1884" s="2">
        <v>2</v>
      </c>
      <c r="G1884" s="2">
        <v>3</v>
      </c>
      <c r="H1884" s="2" t="s">
        <v>48</v>
      </c>
      <c r="I1884" s="2" t="s">
        <v>49</v>
      </c>
      <c r="J1884" s="6">
        <v>969.08124999999995</v>
      </c>
      <c r="K1884" s="6">
        <v>943.11488888888891</v>
      </c>
      <c r="L1884" s="2" t="s">
        <v>44</v>
      </c>
      <c r="M1884" s="2" t="s">
        <v>45</v>
      </c>
      <c r="N1884" s="6">
        <v>0</v>
      </c>
      <c r="O1884" s="6">
        <v>88.888888888888886</v>
      </c>
      <c r="P1884" s="6">
        <v>182.16933333333333</v>
      </c>
      <c r="Q1884" s="6">
        <v>0</v>
      </c>
      <c r="R1884" s="6">
        <v>0</v>
      </c>
      <c r="S1884" s="6">
        <v>0</v>
      </c>
      <c r="T1884" s="6">
        <v>44.444444444444443</v>
      </c>
      <c r="U1884" s="6">
        <v>0</v>
      </c>
      <c r="V1884" s="6">
        <v>44.444444444444443</v>
      </c>
      <c r="W1884" s="6">
        <v>0</v>
      </c>
      <c r="X1884" s="6">
        <v>0</v>
      </c>
      <c r="Y1884" s="6">
        <v>519.04499475132377</v>
      </c>
      <c r="Z1884" s="2">
        <v>48</v>
      </c>
      <c r="AA1884" s="6">
        <v>15.246946517438689</v>
      </c>
      <c r="AB1884" s="2" t="s">
        <v>38</v>
      </c>
      <c r="AC1884" s="2" t="s">
        <v>39</v>
      </c>
      <c r="AD1884" s="2" t="s">
        <v>63</v>
      </c>
      <c r="AE1884" s="2" t="s">
        <v>41</v>
      </c>
      <c r="AF1884" s="2" t="s">
        <v>59</v>
      </c>
      <c r="AG1884" s="4" t="s">
        <v>59</v>
      </c>
      <c r="AH1884" s="3" t="s">
        <v>59</v>
      </c>
    </row>
    <row r="1885" spans="1:35" ht="15" x14ac:dyDescent="0.25">
      <c r="A1885" s="2">
        <v>1884</v>
      </c>
      <c r="B1885" s="2">
        <v>46</v>
      </c>
      <c r="C1885" s="2" t="s">
        <v>32</v>
      </c>
      <c r="D1885" s="2" t="s">
        <v>57</v>
      </c>
      <c r="E1885" s="2">
        <v>6</v>
      </c>
      <c r="F1885" s="2">
        <v>1</v>
      </c>
      <c r="G1885" s="2">
        <v>2</v>
      </c>
      <c r="H1885" s="2" t="s">
        <v>48</v>
      </c>
      <c r="I1885" s="2" t="s">
        <v>49</v>
      </c>
      <c r="J1885" s="6">
        <v>38.135249999999999</v>
      </c>
      <c r="K1885" s="6">
        <v>26.819555555555556</v>
      </c>
      <c r="L1885" s="2" t="s">
        <v>36</v>
      </c>
      <c r="M1885" s="2" t="s">
        <v>37</v>
      </c>
      <c r="N1885" s="6">
        <v>0</v>
      </c>
      <c r="O1885" s="6">
        <v>0</v>
      </c>
      <c r="P1885" s="6">
        <v>18.888222222222222</v>
      </c>
      <c r="Q1885" s="6">
        <v>0</v>
      </c>
      <c r="R1885" s="6">
        <v>0</v>
      </c>
      <c r="S1885" s="6">
        <v>0</v>
      </c>
      <c r="T1885" s="6">
        <v>622.22222222222217</v>
      </c>
      <c r="U1885" s="6">
        <v>0</v>
      </c>
      <c r="V1885" s="6">
        <v>48.888888888888886</v>
      </c>
      <c r="W1885" s="6">
        <v>0</v>
      </c>
      <c r="X1885" s="6">
        <v>0</v>
      </c>
      <c r="Y1885" s="6">
        <v>33.081756258014316</v>
      </c>
      <c r="Z1885" s="2">
        <v>24</v>
      </c>
      <c r="AA1885" s="6">
        <v>1.6515769727555401</v>
      </c>
      <c r="AB1885" s="2" t="s">
        <v>38</v>
      </c>
      <c r="AC1885" s="2" t="s">
        <v>62</v>
      </c>
      <c r="AD1885" s="2" t="s">
        <v>40</v>
      </c>
      <c r="AE1885" s="2" t="s">
        <v>41</v>
      </c>
      <c r="AF1885" s="2">
        <v>0</v>
      </c>
      <c r="AG1885" s="8">
        <v>0.38113754987716669</v>
      </c>
      <c r="AH1885" s="3">
        <v>320.83682250976563</v>
      </c>
      <c r="AI1885" s="9">
        <v>0.56651198863983154</v>
      </c>
    </row>
    <row r="1886" spans="1:35" ht="15" x14ac:dyDescent="0.25">
      <c r="A1886" s="2">
        <v>1885</v>
      </c>
      <c r="B1886" s="2">
        <v>29</v>
      </c>
      <c r="C1886" s="2" t="s">
        <v>47</v>
      </c>
      <c r="D1886" s="2" t="s">
        <v>33</v>
      </c>
      <c r="E1886" s="2">
        <v>0</v>
      </c>
      <c r="F1886" s="2">
        <v>0</v>
      </c>
      <c r="G1886" s="2">
        <v>3</v>
      </c>
      <c r="H1886" s="2" t="s">
        <v>34</v>
      </c>
      <c r="I1886" s="2" t="s">
        <v>49</v>
      </c>
      <c r="J1886" s="6">
        <v>775.67399999999998</v>
      </c>
      <c r="K1886" s="6">
        <v>929.92377777777779</v>
      </c>
      <c r="L1886" s="2" t="s">
        <v>73</v>
      </c>
      <c r="M1886" s="2" t="s">
        <v>37</v>
      </c>
      <c r="N1886" s="6">
        <v>0</v>
      </c>
      <c r="O1886" s="6">
        <v>3111.1111111111113</v>
      </c>
      <c r="P1886" s="6">
        <v>321.17222222222222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10.444444444444445</v>
      </c>
      <c r="W1886" s="6">
        <v>0</v>
      </c>
      <c r="X1886" s="6">
        <v>0</v>
      </c>
      <c r="Y1886" s="6">
        <v>287.0533015007054</v>
      </c>
      <c r="Z1886" s="2">
        <v>36</v>
      </c>
      <c r="AA1886" s="6">
        <v>10.377664495744291</v>
      </c>
      <c r="AB1886" s="2" t="s">
        <v>38</v>
      </c>
      <c r="AC1886" s="2" t="s">
        <v>50</v>
      </c>
      <c r="AD1886" s="2" t="s">
        <v>40</v>
      </c>
      <c r="AE1886" s="2" t="s">
        <v>41</v>
      </c>
      <c r="AF1886" s="2">
        <v>1</v>
      </c>
      <c r="AG1886" s="8">
        <v>0.12694655358791351</v>
      </c>
      <c r="AH1886" s="3">
        <v>413.12677001953119</v>
      </c>
      <c r="AI1886" s="9">
        <v>0.20403024554252619</v>
      </c>
    </row>
    <row r="1887" spans="1:35" x14ac:dyDescent="0.2">
      <c r="A1887" s="2">
        <v>1886</v>
      </c>
      <c r="B1887" s="2">
        <v>34</v>
      </c>
      <c r="C1887" s="2" t="s">
        <v>61</v>
      </c>
      <c r="D1887" s="2" t="s">
        <v>57</v>
      </c>
      <c r="E1887" s="2">
        <v>1</v>
      </c>
      <c r="F1887" s="2">
        <v>2</v>
      </c>
      <c r="G1887" s="2">
        <v>3</v>
      </c>
      <c r="H1887" s="2" t="s">
        <v>53</v>
      </c>
      <c r="I1887" s="2" t="s">
        <v>49</v>
      </c>
      <c r="J1887" s="6">
        <v>975.31275000000005</v>
      </c>
      <c r="K1887" s="6">
        <v>716.81555555555553</v>
      </c>
      <c r="L1887" s="2" t="s">
        <v>36</v>
      </c>
      <c r="M1887" s="2" t="s">
        <v>37</v>
      </c>
      <c r="N1887" s="6">
        <v>0</v>
      </c>
      <c r="O1887" s="6">
        <v>0</v>
      </c>
      <c r="P1887" s="6">
        <v>107.45711111111112</v>
      </c>
      <c r="Q1887" s="6">
        <v>0</v>
      </c>
      <c r="R1887" s="6">
        <v>0</v>
      </c>
      <c r="S1887" s="6">
        <v>0</v>
      </c>
      <c r="T1887" s="6">
        <v>0</v>
      </c>
      <c r="U1887" s="6">
        <v>0</v>
      </c>
      <c r="V1887" s="6">
        <v>26</v>
      </c>
      <c r="W1887" s="6">
        <v>0</v>
      </c>
      <c r="X1887" s="6">
        <v>0</v>
      </c>
      <c r="Y1887" s="6">
        <v>799.8077429419958</v>
      </c>
      <c r="Z1887" s="2">
        <v>6</v>
      </c>
      <c r="AA1887" s="6">
        <v>140.38642574160147</v>
      </c>
      <c r="AB1887" s="2" t="s">
        <v>38</v>
      </c>
      <c r="AC1887" s="2" t="s">
        <v>72</v>
      </c>
      <c r="AD1887" s="2" t="s">
        <v>40</v>
      </c>
      <c r="AE1887" s="2" t="s">
        <v>41</v>
      </c>
      <c r="AF1887" s="2" t="s">
        <v>59</v>
      </c>
      <c r="AG1887" s="4" t="s">
        <v>59</v>
      </c>
      <c r="AH1887" s="3" t="s">
        <v>59</v>
      </c>
    </row>
    <row r="1888" spans="1:35" ht="15" x14ac:dyDescent="0.25">
      <c r="A1888" s="2">
        <v>1887</v>
      </c>
      <c r="B1888" s="2">
        <v>53</v>
      </c>
      <c r="C1888" s="2" t="s">
        <v>32</v>
      </c>
      <c r="D1888" s="2" t="s">
        <v>65</v>
      </c>
      <c r="E1888" s="2">
        <v>1</v>
      </c>
      <c r="F1888" s="2">
        <v>0</v>
      </c>
      <c r="G1888" s="2">
        <v>3</v>
      </c>
      <c r="H1888" s="2" t="s">
        <v>58</v>
      </c>
      <c r="I1888" s="2" t="s">
        <v>35</v>
      </c>
      <c r="J1888" s="6">
        <v>1121.0092500000001</v>
      </c>
      <c r="K1888" s="6">
        <v>611.16733333333332</v>
      </c>
      <c r="L1888" s="2" t="s">
        <v>73</v>
      </c>
      <c r="M1888" s="2" t="s">
        <v>51</v>
      </c>
      <c r="N1888" s="6">
        <v>184.78182622212611</v>
      </c>
      <c r="O1888" s="6">
        <v>222.22222222222223</v>
      </c>
      <c r="P1888" s="6">
        <v>476.9902222222222</v>
      </c>
      <c r="Q1888" s="6">
        <v>57.777777777777779</v>
      </c>
      <c r="R1888" s="6">
        <v>0</v>
      </c>
      <c r="S1888" s="6">
        <v>0</v>
      </c>
      <c r="T1888" s="6">
        <v>0</v>
      </c>
      <c r="U1888" s="6">
        <v>0</v>
      </c>
      <c r="V1888" s="6">
        <v>13.111111111111111</v>
      </c>
      <c r="W1888" s="6">
        <v>0</v>
      </c>
      <c r="X1888" s="6">
        <v>0</v>
      </c>
      <c r="Y1888" s="6">
        <v>1580.7634991636617</v>
      </c>
      <c r="Z1888" s="2">
        <v>24</v>
      </c>
      <c r="AA1888" s="6">
        <v>78.91819812192405</v>
      </c>
      <c r="AB1888" s="2" t="s">
        <v>55</v>
      </c>
      <c r="AC1888" s="2" t="s">
        <v>62</v>
      </c>
      <c r="AD1888" s="2" t="s">
        <v>46</v>
      </c>
      <c r="AE1888" s="2" t="s">
        <v>41</v>
      </c>
      <c r="AF1888" s="2">
        <v>1</v>
      </c>
      <c r="AG1888" s="8">
        <v>3.1115176156163219E-2</v>
      </c>
      <c r="AH1888" s="3">
        <v>616.3814697265625</v>
      </c>
      <c r="AI1888" s="9">
        <v>4.0012672543525703E-2</v>
      </c>
    </row>
    <row r="1889" spans="1:35" ht="15" x14ac:dyDescent="0.25">
      <c r="A1889" s="2">
        <v>1888</v>
      </c>
      <c r="B1889" s="2">
        <v>32</v>
      </c>
      <c r="C1889" s="2" t="s">
        <v>32</v>
      </c>
      <c r="D1889" s="2" t="s">
        <v>57</v>
      </c>
      <c r="E1889" s="2">
        <v>1</v>
      </c>
      <c r="F1889" s="2">
        <v>0</v>
      </c>
      <c r="G1889" s="2">
        <v>3</v>
      </c>
      <c r="H1889" s="2" t="s">
        <v>34</v>
      </c>
      <c r="I1889" s="2" t="s">
        <v>49</v>
      </c>
      <c r="J1889" s="6">
        <v>1346.30375</v>
      </c>
      <c r="K1889" s="6">
        <v>1386.7353333333333</v>
      </c>
      <c r="L1889" s="2" t="s">
        <v>44</v>
      </c>
      <c r="M1889" s="2" t="s">
        <v>37</v>
      </c>
      <c r="N1889" s="6">
        <v>0</v>
      </c>
      <c r="O1889" s="6">
        <v>0</v>
      </c>
      <c r="P1889" s="6">
        <v>664.73111111111109</v>
      </c>
      <c r="Q1889" s="6">
        <v>0</v>
      </c>
      <c r="R1889" s="6">
        <v>0</v>
      </c>
      <c r="S1889" s="6">
        <v>0</v>
      </c>
      <c r="T1889" s="6">
        <v>600</v>
      </c>
      <c r="U1889" s="6">
        <v>0</v>
      </c>
      <c r="V1889" s="6">
        <v>25.333333333333332</v>
      </c>
      <c r="W1889" s="6">
        <v>0</v>
      </c>
      <c r="X1889" s="6">
        <v>0</v>
      </c>
      <c r="Y1889" s="6">
        <v>591.0966673073616</v>
      </c>
      <c r="Z1889" s="2">
        <v>48</v>
      </c>
      <c r="AA1889" s="6">
        <v>17.363464370539738</v>
      </c>
      <c r="AB1889" s="2" t="s">
        <v>55</v>
      </c>
      <c r="AC1889" s="2" t="s">
        <v>39</v>
      </c>
      <c r="AD1889" s="2" t="s">
        <v>77</v>
      </c>
      <c r="AE1889" s="2" t="s">
        <v>41</v>
      </c>
      <c r="AF1889" s="2">
        <v>1</v>
      </c>
      <c r="AG1889" s="8">
        <v>4.9134951084852219E-2</v>
      </c>
      <c r="AH1889" s="3">
        <v>556.2052001953125</v>
      </c>
      <c r="AI1889" s="9">
        <v>7.5372621417045593E-2</v>
      </c>
    </row>
    <row r="1890" spans="1:35" x14ac:dyDescent="0.2">
      <c r="A1890" s="2">
        <v>1889</v>
      </c>
      <c r="B1890" s="2">
        <v>32</v>
      </c>
      <c r="C1890" s="2" t="s">
        <v>32</v>
      </c>
      <c r="D1890" s="2" t="s">
        <v>33</v>
      </c>
      <c r="E1890" s="2">
        <v>2</v>
      </c>
      <c r="F1890" s="2">
        <v>2</v>
      </c>
      <c r="G1890" s="2">
        <v>2</v>
      </c>
      <c r="H1890" s="2" t="s">
        <v>43</v>
      </c>
      <c r="I1890" s="2" t="s">
        <v>49</v>
      </c>
      <c r="J1890" s="6">
        <v>479.69099999999997</v>
      </c>
      <c r="K1890" s="6">
        <v>385.57133333333331</v>
      </c>
      <c r="L1890" s="2" t="s">
        <v>73</v>
      </c>
      <c r="M1890" s="2" t="s">
        <v>51</v>
      </c>
      <c r="N1890" s="6">
        <v>0</v>
      </c>
      <c r="O1890" s="6">
        <v>782.48511111111111</v>
      </c>
      <c r="P1890" s="6">
        <v>283.92977777777776</v>
      </c>
      <c r="Q1890" s="6">
        <v>0</v>
      </c>
      <c r="R1890" s="6">
        <v>0</v>
      </c>
      <c r="S1890" s="6">
        <v>0</v>
      </c>
      <c r="T1890" s="6">
        <v>0</v>
      </c>
      <c r="U1890" s="6">
        <v>0</v>
      </c>
      <c r="V1890" s="6">
        <v>88.888888888888886</v>
      </c>
      <c r="W1890" s="6">
        <v>0</v>
      </c>
      <c r="X1890" s="6">
        <v>0</v>
      </c>
      <c r="Y1890" s="6">
        <v>334.36301753600895</v>
      </c>
      <c r="Z1890" s="2">
        <v>48</v>
      </c>
      <c r="AA1890" s="6">
        <v>9.8219135091041956</v>
      </c>
      <c r="AB1890" s="2" t="s">
        <v>55</v>
      </c>
      <c r="AC1890" s="2" t="s">
        <v>39</v>
      </c>
      <c r="AD1890" s="2" t="s">
        <v>40</v>
      </c>
      <c r="AE1890" s="2" t="s">
        <v>41</v>
      </c>
      <c r="AF1890" s="2" t="s">
        <v>59</v>
      </c>
      <c r="AG1890" s="4" t="s">
        <v>59</v>
      </c>
      <c r="AH1890" s="3" t="s">
        <v>59</v>
      </c>
    </row>
    <row r="1891" spans="1:35" ht="15" x14ac:dyDescent="0.25">
      <c r="A1891" s="2">
        <v>1890</v>
      </c>
      <c r="B1891" s="2">
        <v>64</v>
      </c>
      <c r="C1891" s="2" t="s">
        <v>61</v>
      </c>
      <c r="D1891" s="2" t="s">
        <v>65</v>
      </c>
      <c r="E1891" s="2">
        <v>2</v>
      </c>
      <c r="F1891" s="2">
        <v>0</v>
      </c>
      <c r="G1891" s="2">
        <v>3</v>
      </c>
      <c r="H1891" s="2" t="s">
        <v>48</v>
      </c>
      <c r="I1891" s="2" t="s">
        <v>49</v>
      </c>
      <c r="J1891" s="6">
        <v>1214.4782499999999</v>
      </c>
      <c r="K1891" s="6">
        <v>740.07399999999996</v>
      </c>
      <c r="L1891" s="2" t="s">
        <v>44</v>
      </c>
      <c r="M1891" s="2" t="s">
        <v>45</v>
      </c>
      <c r="N1891" s="6">
        <v>0</v>
      </c>
      <c r="O1891" s="6">
        <v>0</v>
      </c>
      <c r="P1891" s="6">
        <v>306.04288888888891</v>
      </c>
      <c r="Q1891" s="6">
        <v>55.555555555555557</v>
      </c>
      <c r="R1891" s="6">
        <v>0</v>
      </c>
      <c r="S1891" s="6">
        <v>0</v>
      </c>
      <c r="T1891" s="6">
        <v>255.55555555555554</v>
      </c>
      <c r="U1891" s="6">
        <v>0</v>
      </c>
      <c r="V1891" s="6">
        <v>140.88888888888889</v>
      </c>
      <c r="W1891" s="6">
        <v>0</v>
      </c>
      <c r="X1891" s="6">
        <v>0</v>
      </c>
      <c r="Y1891" s="6">
        <v>1069.0146159413441</v>
      </c>
      <c r="Z1891" s="2">
        <v>36</v>
      </c>
      <c r="AA1891" s="6">
        <v>38.647439229187697</v>
      </c>
      <c r="AB1891" s="2" t="s">
        <v>38</v>
      </c>
      <c r="AC1891" s="2" t="s">
        <v>39</v>
      </c>
      <c r="AD1891" s="2" t="s">
        <v>63</v>
      </c>
      <c r="AE1891" s="2" t="s">
        <v>41</v>
      </c>
      <c r="AF1891" s="2">
        <v>1</v>
      </c>
      <c r="AG1891" s="8">
        <v>4.0399745106697083E-2</v>
      </c>
      <c r="AH1891" s="3">
        <v>640.86273193359375</v>
      </c>
      <c r="AI1891" s="9">
        <v>6.7195326089859009E-2</v>
      </c>
    </row>
    <row r="1892" spans="1:35" ht="15" x14ac:dyDescent="0.25">
      <c r="A1892" s="2">
        <v>1891</v>
      </c>
      <c r="B1892" s="2">
        <v>52</v>
      </c>
      <c r="C1892" s="2" t="s">
        <v>47</v>
      </c>
      <c r="D1892" s="2" t="s">
        <v>57</v>
      </c>
      <c r="E1892" s="2">
        <v>0</v>
      </c>
      <c r="F1892" s="2">
        <v>0</v>
      </c>
      <c r="G1892" s="2">
        <v>4</v>
      </c>
      <c r="H1892" s="2" t="s">
        <v>43</v>
      </c>
      <c r="I1892" s="2" t="s">
        <v>35</v>
      </c>
      <c r="J1892" s="6">
        <v>1196.5184999999999</v>
      </c>
      <c r="K1892" s="6">
        <v>1059.192</v>
      </c>
      <c r="L1892" s="2" t="s">
        <v>36</v>
      </c>
      <c r="M1892" s="2" t="s">
        <v>45</v>
      </c>
      <c r="N1892" s="6">
        <v>0</v>
      </c>
      <c r="O1892" s="6">
        <v>0</v>
      </c>
      <c r="P1892" s="6">
        <v>25.976444444444443</v>
      </c>
      <c r="Q1892" s="6">
        <v>147.77777777777777</v>
      </c>
      <c r="R1892" s="6">
        <v>0</v>
      </c>
      <c r="S1892" s="6">
        <v>0</v>
      </c>
      <c r="T1892" s="6">
        <v>22.222222222222221</v>
      </c>
      <c r="U1892" s="6">
        <v>0</v>
      </c>
      <c r="V1892" s="6">
        <v>0</v>
      </c>
      <c r="W1892" s="6">
        <v>0</v>
      </c>
      <c r="X1892" s="6">
        <v>0</v>
      </c>
      <c r="Y1892" s="6">
        <v>735.16700442013087</v>
      </c>
      <c r="Z1892" s="2">
        <v>36</v>
      </c>
      <c r="AA1892" s="6">
        <v>26.578048328751692</v>
      </c>
      <c r="AB1892" s="2" t="s">
        <v>38</v>
      </c>
      <c r="AC1892" s="2" t="s">
        <v>39</v>
      </c>
      <c r="AD1892" s="2" t="s">
        <v>40</v>
      </c>
      <c r="AE1892" s="2" t="s">
        <v>41</v>
      </c>
      <c r="AF1892" s="2">
        <v>1</v>
      </c>
      <c r="AG1892" s="8">
        <v>4.7595836222171783E-2</v>
      </c>
      <c r="AH1892" s="3">
        <v>598.89208984375</v>
      </c>
      <c r="AI1892" s="9">
        <v>8.8206902146339417E-2</v>
      </c>
    </row>
    <row r="1893" spans="1:35" ht="15" x14ac:dyDescent="0.25">
      <c r="A1893" s="2">
        <v>1892</v>
      </c>
      <c r="B1893" s="2">
        <v>42</v>
      </c>
      <c r="C1893" s="2" t="s">
        <v>32</v>
      </c>
      <c r="D1893" s="2" t="s">
        <v>57</v>
      </c>
      <c r="E1893" s="2">
        <v>0</v>
      </c>
      <c r="F1893" s="2">
        <v>0</v>
      </c>
      <c r="G1893" s="2">
        <v>5</v>
      </c>
      <c r="H1893" s="2" t="s">
        <v>58</v>
      </c>
      <c r="I1893" s="2" t="s">
        <v>35</v>
      </c>
      <c r="J1893" s="6">
        <v>1379.22775</v>
      </c>
      <c r="K1893" s="6">
        <v>1340.1164444444444</v>
      </c>
      <c r="L1893" s="2" t="s">
        <v>44</v>
      </c>
      <c r="M1893" s="2" t="s">
        <v>37</v>
      </c>
      <c r="N1893" s="6">
        <v>0</v>
      </c>
      <c r="O1893" s="6">
        <v>0</v>
      </c>
      <c r="P1893" s="6">
        <v>371.52955555555553</v>
      </c>
      <c r="Q1893" s="6">
        <v>43.555555555555557</v>
      </c>
      <c r="R1893" s="6">
        <v>0</v>
      </c>
      <c r="S1893" s="6">
        <v>0</v>
      </c>
      <c r="T1893" s="6">
        <v>0</v>
      </c>
      <c r="U1893" s="6">
        <v>0</v>
      </c>
      <c r="V1893" s="6">
        <v>54.444444444444443</v>
      </c>
      <c r="W1893" s="6">
        <v>0</v>
      </c>
      <c r="X1893" s="6">
        <v>0</v>
      </c>
      <c r="Y1893" s="6">
        <v>1063.4878150817146</v>
      </c>
      <c r="Z1893" s="2">
        <v>48</v>
      </c>
      <c r="AA1893" s="6">
        <v>31.239954151310648</v>
      </c>
      <c r="AB1893" s="2" t="s">
        <v>38</v>
      </c>
      <c r="AC1893" s="2" t="s">
        <v>62</v>
      </c>
      <c r="AD1893" s="2" t="s">
        <v>46</v>
      </c>
      <c r="AE1893" s="2" t="s">
        <v>41</v>
      </c>
      <c r="AF1893" s="2">
        <v>1</v>
      </c>
      <c r="AG1893" s="8">
        <v>2.5881379842758179E-2</v>
      </c>
      <c r="AH1893" s="3">
        <v>695.174560546875</v>
      </c>
      <c r="AI1893" s="9">
        <v>4.8367049545049667E-2</v>
      </c>
    </row>
    <row r="1894" spans="1:35" ht="15" x14ac:dyDescent="0.25">
      <c r="A1894" s="2">
        <v>1893</v>
      </c>
      <c r="B1894" s="2">
        <v>40</v>
      </c>
      <c r="C1894" s="2" t="s">
        <v>47</v>
      </c>
      <c r="D1894" s="2" t="s">
        <v>57</v>
      </c>
      <c r="E1894" s="2">
        <v>1</v>
      </c>
      <c r="F1894" s="2">
        <v>0</v>
      </c>
      <c r="G1894" s="2">
        <v>3</v>
      </c>
      <c r="H1894" s="2" t="s">
        <v>34</v>
      </c>
      <c r="I1894" s="2" t="s">
        <v>35</v>
      </c>
      <c r="J1894" s="6">
        <v>1356.7835</v>
      </c>
      <c r="K1894" s="6">
        <v>1743.1320000000001</v>
      </c>
      <c r="L1894" s="2" t="s">
        <v>44</v>
      </c>
      <c r="M1894" s="2" t="s">
        <v>37</v>
      </c>
      <c r="N1894" s="6">
        <v>0</v>
      </c>
      <c r="O1894" s="6">
        <v>0</v>
      </c>
      <c r="P1894" s="6">
        <v>476.75111111111113</v>
      </c>
      <c r="Q1894" s="6">
        <v>0</v>
      </c>
      <c r="R1894" s="6">
        <v>0</v>
      </c>
      <c r="S1894" s="6">
        <v>0</v>
      </c>
      <c r="T1894" s="6">
        <v>0</v>
      </c>
      <c r="U1894" s="6">
        <v>0</v>
      </c>
      <c r="V1894" s="6">
        <v>26</v>
      </c>
      <c r="W1894" s="6">
        <v>0</v>
      </c>
      <c r="X1894" s="6">
        <v>0</v>
      </c>
      <c r="Y1894" s="6">
        <v>832.24293261314017</v>
      </c>
      <c r="Z1894" s="2">
        <v>24</v>
      </c>
      <c r="AA1894" s="6">
        <v>41.548981031181384</v>
      </c>
      <c r="AB1894" s="2" t="s">
        <v>38</v>
      </c>
      <c r="AC1894" s="2" t="s">
        <v>39</v>
      </c>
      <c r="AD1894" s="2" t="s">
        <v>40</v>
      </c>
      <c r="AE1894" s="2" t="s">
        <v>41</v>
      </c>
      <c r="AF1894" s="2">
        <v>1</v>
      </c>
      <c r="AG1894" s="8">
        <v>3.7337634712457657E-2</v>
      </c>
      <c r="AH1894" s="3">
        <v>541.51470947265625</v>
      </c>
      <c r="AI1894" s="9">
        <v>4.714566096663475E-2</v>
      </c>
    </row>
    <row r="1895" spans="1:35" x14ac:dyDescent="0.2">
      <c r="A1895" s="2">
        <v>1894</v>
      </c>
      <c r="B1895" s="2">
        <v>47</v>
      </c>
      <c r="C1895" s="2" t="s">
        <v>47</v>
      </c>
      <c r="D1895" s="2" t="s">
        <v>33</v>
      </c>
      <c r="E1895" s="2">
        <v>1</v>
      </c>
      <c r="F1895" s="2">
        <v>3</v>
      </c>
      <c r="G1895" s="2">
        <v>2</v>
      </c>
      <c r="H1895" s="2" t="s">
        <v>34</v>
      </c>
      <c r="I1895" s="2" t="s">
        <v>49</v>
      </c>
      <c r="J1895" s="6">
        <v>363.84775000000002</v>
      </c>
      <c r="K1895" s="6">
        <v>308.58311111111112</v>
      </c>
      <c r="L1895" s="2" t="s">
        <v>73</v>
      </c>
      <c r="M1895" s="2" t="s">
        <v>37</v>
      </c>
      <c r="N1895" s="6">
        <v>0</v>
      </c>
      <c r="O1895" s="6">
        <v>39.555555555555557</v>
      </c>
      <c r="P1895" s="6">
        <v>208.77044444444445</v>
      </c>
      <c r="Q1895" s="6">
        <v>0</v>
      </c>
      <c r="R1895" s="6">
        <v>0</v>
      </c>
      <c r="S1895" s="6">
        <v>0</v>
      </c>
      <c r="T1895" s="6">
        <v>0</v>
      </c>
      <c r="U1895" s="6">
        <v>0</v>
      </c>
      <c r="V1895" s="6">
        <v>181.33333333333334</v>
      </c>
      <c r="W1895" s="6">
        <v>0</v>
      </c>
      <c r="X1895" s="6">
        <v>0</v>
      </c>
      <c r="Y1895" s="6">
        <v>160.05504986744856</v>
      </c>
      <c r="Z1895" s="2">
        <v>48</v>
      </c>
      <c r="AA1895" s="6">
        <v>4.7016170271406841</v>
      </c>
      <c r="AB1895" s="2" t="s">
        <v>38</v>
      </c>
      <c r="AC1895" s="2" t="s">
        <v>62</v>
      </c>
      <c r="AD1895" s="2" t="s">
        <v>40</v>
      </c>
      <c r="AE1895" s="2" t="s">
        <v>41</v>
      </c>
      <c r="AF1895" s="2" t="s">
        <v>59</v>
      </c>
      <c r="AG1895" s="4" t="s">
        <v>59</v>
      </c>
      <c r="AH1895" s="3" t="s">
        <v>59</v>
      </c>
    </row>
    <row r="1896" spans="1:35" ht="15" x14ac:dyDescent="0.25">
      <c r="A1896" s="2">
        <v>1895</v>
      </c>
      <c r="B1896" s="2">
        <v>31</v>
      </c>
      <c r="C1896" s="2" t="s">
        <v>61</v>
      </c>
      <c r="D1896" s="2" t="s">
        <v>65</v>
      </c>
      <c r="E1896" s="2">
        <v>2</v>
      </c>
      <c r="F1896" s="2">
        <v>0</v>
      </c>
      <c r="G1896" s="2">
        <v>2</v>
      </c>
      <c r="H1896" s="2" t="s">
        <v>43</v>
      </c>
      <c r="I1896" s="2" t="s">
        <v>49</v>
      </c>
      <c r="J1896" s="6">
        <v>888.74324999999999</v>
      </c>
      <c r="K1896" s="6">
        <v>629.87</v>
      </c>
      <c r="L1896" s="2" t="s">
        <v>44</v>
      </c>
      <c r="M1896" s="2" t="s">
        <v>51</v>
      </c>
      <c r="N1896" s="6">
        <v>0</v>
      </c>
      <c r="O1896" s="6">
        <v>0</v>
      </c>
      <c r="P1896" s="6">
        <v>106.67111111111112</v>
      </c>
      <c r="Q1896" s="6">
        <v>0</v>
      </c>
      <c r="R1896" s="6">
        <v>0</v>
      </c>
      <c r="S1896" s="6">
        <v>0</v>
      </c>
      <c r="T1896" s="6">
        <v>44.444444444444443</v>
      </c>
      <c r="U1896" s="6">
        <v>0</v>
      </c>
      <c r="V1896" s="6">
        <v>98.444444444444443</v>
      </c>
      <c r="W1896" s="6">
        <v>0</v>
      </c>
      <c r="X1896" s="6">
        <v>0</v>
      </c>
      <c r="Y1896" s="6">
        <v>862.55703912265494</v>
      </c>
      <c r="Z1896" s="2">
        <v>18</v>
      </c>
      <c r="AA1896" s="6">
        <v>55.036126198308416</v>
      </c>
      <c r="AB1896" s="2" t="s">
        <v>55</v>
      </c>
      <c r="AC1896" s="2" t="s">
        <v>50</v>
      </c>
      <c r="AD1896" s="2" t="s">
        <v>40</v>
      </c>
      <c r="AE1896" s="2" t="s">
        <v>41</v>
      </c>
      <c r="AF1896" s="2">
        <v>1</v>
      </c>
      <c r="AG1896" s="8">
        <v>9.0272925794124603E-2</v>
      </c>
      <c r="AH1896" s="3">
        <v>414.27096557617188</v>
      </c>
      <c r="AI1896" s="9">
        <v>0.1069299727678299</v>
      </c>
    </row>
    <row r="1897" spans="1:35" ht="15" x14ac:dyDescent="0.25">
      <c r="A1897" s="2">
        <v>1896</v>
      </c>
      <c r="B1897" s="2">
        <v>38</v>
      </c>
      <c r="C1897" s="2" t="s">
        <v>47</v>
      </c>
      <c r="D1897" s="2" t="s">
        <v>65</v>
      </c>
      <c r="E1897" s="2">
        <v>0</v>
      </c>
      <c r="F1897" s="2">
        <v>1</v>
      </c>
      <c r="G1897" s="2">
        <v>3</v>
      </c>
      <c r="H1897" s="2" t="s">
        <v>58</v>
      </c>
      <c r="I1897" s="2" t="s">
        <v>35</v>
      </c>
      <c r="J1897" s="6">
        <v>1431.24</v>
      </c>
      <c r="K1897" s="6">
        <v>1802.942888888889</v>
      </c>
      <c r="L1897" s="2" t="s">
        <v>44</v>
      </c>
      <c r="M1897" s="2" t="s">
        <v>37</v>
      </c>
      <c r="N1897" s="6">
        <v>5098.6143537802227</v>
      </c>
      <c r="O1897" s="6">
        <v>3777.7777777777778</v>
      </c>
      <c r="P1897" s="6">
        <v>523.08199999999999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10.888888888888889</v>
      </c>
      <c r="W1897" s="6">
        <v>0</v>
      </c>
      <c r="X1897" s="6">
        <v>0</v>
      </c>
      <c r="Y1897" s="6">
        <v>579.57798477673464</v>
      </c>
      <c r="Z1897" s="2">
        <v>24</v>
      </c>
      <c r="AA1897" s="6">
        <v>28.934910411276078</v>
      </c>
      <c r="AB1897" s="2" t="s">
        <v>38</v>
      </c>
      <c r="AC1897" s="2" t="s">
        <v>62</v>
      </c>
      <c r="AD1897" s="2" t="s">
        <v>40</v>
      </c>
      <c r="AE1897" s="2" t="s">
        <v>41</v>
      </c>
      <c r="AF1897" s="2">
        <v>1</v>
      </c>
      <c r="AG1897" s="8">
        <v>4.3953731656074517E-2</v>
      </c>
      <c r="AH1897" s="3">
        <v>517.217529296875</v>
      </c>
      <c r="AI1897" s="9">
        <v>5.8537516742944717E-2</v>
      </c>
    </row>
    <row r="1898" spans="1:35" x14ac:dyDescent="0.2">
      <c r="A1898" s="2">
        <v>1897</v>
      </c>
      <c r="B1898" s="2">
        <v>46</v>
      </c>
      <c r="C1898" s="2" t="s">
        <v>61</v>
      </c>
      <c r="D1898" s="2" t="s">
        <v>57</v>
      </c>
      <c r="E1898" s="2">
        <v>0</v>
      </c>
      <c r="F1898" s="2">
        <v>0</v>
      </c>
      <c r="G1898" s="2">
        <v>4</v>
      </c>
      <c r="H1898" s="2" t="s">
        <v>52</v>
      </c>
      <c r="I1898" s="2" t="s">
        <v>66</v>
      </c>
      <c r="J1898" s="6">
        <v>1051.21775</v>
      </c>
      <c r="K1898" s="6">
        <v>623.678</v>
      </c>
      <c r="L1898" s="2" t="s">
        <v>44</v>
      </c>
      <c r="M1898" s="2" t="s">
        <v>51</v>
      </c>
      <c r="N1898" s="6">
        <v>0</v>
      </c>
      <c r="O1898" s="6">
        <v>497.77777777777777</v>
      </c>
      <c r="P1898" s="6">
        <v>50.753777777777778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33.333333333333336</v>
      </c>
      <c r="W1898" s="6">
        <v>0</v>
      </c>
      <c r="X1898" s="6">
        <v>0</v>
      </c>
      <c r="Y1898" s="6">
        <v>1186.4326526297893</v>
      </c>
      <c r="Z1898" s="2">
        <v>24</v>
      </c>
      <c r="AA1898" s="6">
        <v>59.231584729844329</v>
      </c>
      <c r="AB1898" s="2" t="s">
        <v>38</v>
      </c>
      <c r="AC1898" s="2" t="s">
        <v>72</v>
      </c>
      <c r="AD1898" s="2" t="s">
        <v>77</v>
      </c>
      <c r="AE1898" s="2" t="s">
        <v>41</v>
      </c>
      <c r="AF1898" s="2" t="s">
        <v>59</v>
      </c>
      <c r="AG1898" s="4" t="s">
        <v>59</v>
      </c>
      <c r="AH1898" s="3" t="s">
        <v>59</v>
      </c>
    </row>
    <row r="1899" spans="1:35" x14ac:dyDescent="0.2">
      <c r="A1899" s="2">
        <v>1898</v>
      </c>
      <c r="B1899" s="2">
        <v>29</v>
      </c>
      <c r="C1899" s="2" t="s">
        <v>61</v>
      </c>
      <c r="D1899" s="2" t="s">
        <v>57</v>
      </c>
      <c r="E1899" s="2">
        <v>1</v>
      </c>
      <c r="F1899" s="2">
        <v>1</v>
      </c>
      <c r="G1899" s="2">
        <v>2</v>
      </c>
      <c r="H1899" s="2" t="s">
        <v>48</v>
      </c>
      <c r="I1899" s="2" t="s">
        <v>35</v>
      </c>
      <c r="J1899" s="6">
        <v>187.93100000000001</v>
      </c>
      <c r="K1899" s="6">
        <v>140.44466666666668</v>
      </c>
      <c r="L1899" s="2" t="s">
        <v>44</v>
      </c>
      <c r="M1899" s="2" t="s">
        <v>45</v>
      </c>
      <c r="N1899" s="6">
        <v>0</v>
      </c>
      <c r="O1899" s="6">
        <v>0</v>
      </c>
      <c r="P1899" s="6">
        <v>27.649333333333335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13.111111111111111</v>
      </c>
      <c r="W1899" s="6">
        <v>1173.3333333333333</v>
      </c>
      <c r="X1899" s="6">
        <v>0</v>
      </c>
      <c r="Y1899" s="6">
        <v>150.2746933121762</v>
      </c>
      <c r="Z1899" s="2">
        <v>3</v>
      </c>
      <c r="AA1899" s="6">
        <v>51.601769033913676</v>
      </c>
      <c r="AB1899" s="2" t="s">
        <v>55</v>
      </c>
      <c r="AC1899" s="2" t="s">
        <v>39</v>
      </c>
      <c r="AD1899" s="2" t="s">
        <v>63</v>
      </c>
      <c r="AE1899" s="2" t="s">
        <v>41</v>
      </c>
      <c r="AF1899" s="2" t="s">
        <v>59</v>
      </c>
      <c r="AG1899" s="4" t="s">
        <v>59</v>
      </c>
      <c r="AH1899" s="3" t="s">
        <v>59</v>
      </c>
    </row>
    <row r="1900" spans="1:35" ht="15" x14ac:dyDescent="0.25">
      <c r="A1900" s="2">
        <v>1899</v>
      </c>
      <c r="B1900" s="2">
        <v>32</v>
      </c>
      <c r="C1900" s="2" t="s">
        <v>47</v>
      </c>
      <c r="D1900" s="2" t="s">
        <v>74</v>
      </c>
      <c r="E1900" s="2">
        <v>0</v>
      </c>
      <c r="F1900" s="2">
        <v>1</v>
      </c>
      <c r="G1900" s="2">
        <v>3</v>
      </c>
      <c r="H1900" s="2" t="s">
        <v>58</v>
      </c>
      <c r="I1900" s="2" t="s">
        <v>49</v>
      </c>
      <c r="J1900" s="6">
        <v>812.2835</v>
      </c>
      <c r="K1900" s="6">
        <v>817.88400000000001</v>
      </c>
      <c r="L1900" s="2" t="s">
        <v>36</v>
      </c>
      <c r="M1900" s="2" t="s">
        <v>45</v>
      </c>
      <c r="N1900" s="6">
        <v>0</v>
      </c>
      <c r="O1900" s="6">
        <v>0</v>
      </c>
      <c r="P1900" s="6">
        <v>514.98</v>
      </c>
      <c r="Q1900" s="6">
        <v>0</v>
      </c>
      <c r="R1900" s="6">
        <v>0</v>
      </c>
      <c r="S1900" s="6">
        <v>0</v>
      </c>
      <c r="T1900" s="6">
        <v>14.222222222222221</v>
      </c>
      <c r="U1900" s="6">
        <v>0</v>
      </c>
      <c r="V1900" s="6">
        <v>34.888888888888886</v>
      </c>
      <c r="W1900" s="6">
        <v>0</v>
      </c>
      <c r="X1900" s="6">
        <v>0</v>
      </c>
      <c r="Y1900" s="6">
        <v>576.42359519728325</v>
      </c>
      <c r="Z1900" s="2">
        <v>36</v>
      </c>
      <c r="AA1900" s="6">
        <v>20.839093809807395</v>
      </c>
      <c r="AB1900" s="2" t="s">
        <v>38</v>
      </c>
      <c r="AC1900" s="2" t="s">
        <v>80</v>
      </c>
      <c r="AD1900" s="2" t="s">
        <v>46</v>
      </c>
      <c r="AE1900" s="2" t="s">
        <v>41</v>
      </c>
      <c r="AF1900" s="2">
        <v>0</v>
      </c>
      <c r="AG1900" s="8">
        <v>0.1021298915147781</v>
      </c>
      <c r="AH1900" s="3">
        <v>459.01705932617188</v>
      </c>
      <c r="AI1900" s="9">
        <v>0.16003638505935669</v>
      </c>
    </row>
    <row r="1901" spans="1:35" ht="15" x14ac:dyDescent="0.25">
      <c r="A1901" s="2">
        <v>1900</v>
      </c>
      <c r="B1901" s="2">
        <v>49</v>
      </c>
      <c r="C1901" s="2" t="s">
        <v>61</v>
      </c>
      <c r="D1901" s="2" t="s">
        <v>65</v>
      </c>
      <c r="E1901" s="2">
        <v>1</v>
      </c>
      <c r="F1901" s="2">
        <v>1</v>
      </c>
      <c r="G1901" s="2">
        <v>3</v>
      </c>
      <c r="H1901" s="2" t="s">
        <v>53</v>
      </c>
      <c r="I1901" s="2" t="s">
        <v>35</v>
      </c>
      <c r="J1901" s="6">
        <v>1410.65825</v>
      </c>
      <c r="K1901" s="6">
        <v>1611.4226666666666</v>
      </c>
      <c r="L1901" s="2" t="s">
        <v>36</v>
      </c>
      <c r="M1901" s="2" t="s">
        <v>37</v>
      </c>
      <c r="N1901" s="6">
        <v>0</v>
      </c>
      <c r="O1901" s="6">
        <v>1288.8888888888889</v>
      </c>
      <c r="P1901" s="6">
        <v>546.38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30.222222222222221</v>
      </c>
      <c r="W1901" s="6">
        <v>0</v>
      </c>
      <c r="X1901" s="6">
        <v>0</v>
      </c>
      <c r="Y1901" s="6">
        <v>565.78996218162968</v>
      </c>
      <c r="Z1901" s="2">
        <v>36</v>
      </c>
      <c r="AA1901" s="6">
        <v>20.454662503041707</v>
      </c>
      <c r="AB1901" s="2" t="s">
        <v>38</v>
      </c>
      <c r="AC1901" s="2" t="s">
        <v>39</v>
      </c>
      <c r="AD1901" s="2" t="s">
        <v>40</v>
      </c>
      <c r="AE1901" s="2" t="s">
        <v>41</v>
      </c>
      <c r="AF1901" s="2">
        <v>1</v>
      </c>
      <c r="AG1901" s="8">
        <v>4.3860252946615219E-2</v>
      </c>
      <c r="AH1901" s="3">
        <v>581.55950927734375</v>
      </c>
      <c r="AI1901" s="9">
        <v>6.9032624363899231E-2</v>
      </c>
    </row>
    <row r="1902" spans="1:35" x14ac:dyDescent="0.2">
      <c r="A1902" s="2">
        <v>1901</v>
      </c>
      <c r="B1902" s="2">
        <v>25</v>
      </c>
      <c r="C1902" s="2" t="s">
        <v>47</v>
      </c>
      <c r="D1902" s="2" t="s">
        <v>74</v>
      </c>
      <c r="E1902" s="2">
        <v>3</v>
      </c>
      <c r="F1902" s="2">
        <v>2</v>
      </c>
      <c r="G1902" s="2">
        <v>2</v>
      </c>
      <c r="H1902" s="2" t="s">
        <v>43</v>
      </c>
      <c r="I1902" s="2" t="s">
        <v>35</v>
      </c>
      <c r="J1902" s="6">
        <v>330.39474999999999</v>
      </c>
      <c r="K1902" s="6">
        <v>307.15488888888888</v>
      </c>
      <c r="L1902" s="2" t="s">
        <v>44</v>
      </c>
      <c r="M1902" s="2" t="s">
        <v>37</v>
      </c>
      <c r="N1902" s="6">
        <v>0</v>
      </c>
      <c r="O1902" s="6">
        <v>3105.3333333333335</v>
      </c>
      <c r="P1902" s="6">
        <v>86.453111111111113</v>
      </c>
      <c r="Q1902" s="6">
        <v>0</v>
      </c>
      <c r="R1902" s="6">
        <v>0</v>
      </c>
      <c r="S1902" s="6">
        <v>0</v>
      </c>
      <c r="T1902" s="6">
        <v>131.46666666666667</v>
      </c>
      <c r="U1902" s="6">
        <v>0</v>
      </c>
      <c r="V1902" s="6">
        <v>25.333333333333332</v>
      </c>
      <c r="W1902" s="6">
        <v>0</v>
      </c>
      <c r="X1902" s="6">
        <v>0</v>
      </c>
      <c r="Y1902" s="6">
        <v>257.61088332152343</v>
      </c>
      <c r="Z1902" s="2">
        <v>36</v>
      </c>
      <c r="AA1902" s="6">
        <v>9.3132505481966366</v>
      </c>
      <c r="AB1902" s="2" t="s">
        <v>38</v>
      </c>
      <c r="AC1902" s="2" t="s">
        <v>39</v>
      </c>
      <c r="AD1902" s="2" t="s">
        <v>40</v>
      </c>
      <c r="AE1902" s="2" t="s">
        <v>41</v>
      </c>
      <c r="AF1902" s="2" t="s">
        <v>59</v>
      </c>
      <c r="AG1902" s="4" t="s">
        <v>59</v>
      </c>
      <c r="AH1902" s="3" t="s">
        <v>59</v>
      </c>
    </row>
    <row r="1903" spans="1:35" ht="15" x14ac:dyDescent="0.25">
      <c r="A1903" s="2">
        <v>1902</v>
      </c>
      <c r="B1903" s="2">
        <v>49</v>
      </c>
      <c r="C1903" s="2" t="s">
        <v>32</v>
      </c>
      <c r="D1903" s="2" t="s">
        <v>57</v>
      </c>
      <c r="E1903" s="2">
        <v>0</v>
      </c>
      <c r="F1903" s="2">
        <v>0</v>
      </c>
      <c r="G1903" s="2">
        <v>2</v>
      </c>
      <c r="H1903" s="2" t="s">
        <v>34</v>
      </c>
      <c r="I1903" s="2" t="s">
        <v>49</v>
      </c>
      <c r="J1903" s="6">
        <v>340.00599999999997</v>
      </c>
      <c r="K1903" s="6">
        <v>188.48622222222221</v>
      </c>
      <c r="L1903" s="2" t="s">
        <v>44</v>
      </c>
      <c r="M1903" s="2" t="s">
        <v>45</v>
      </c>
      <c r="N1903" s="6">
        <v>0</v>
      </c>
      <c r="O1903" s="6">
        <v>0</v>
      </c>
      <c r="P1903" s="6">
        <v>112.32466666666667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18.666666666666668</v>
      </c>
      <c r="W1903" s="6">
        <v>0</v>
      </c>
      <c r="X1903" s="6">
        <v>0</v>
      </c>
      <c r="Y1903" s="6">
        <v>374.52777075878146</v>
      </c>
      <c r="Z1903" s="2">
        <v>48</v>
      </c>
      <c r="AA1903" s="6">
        <v>11.001753119285073</v>
      </c>
      <c r="AB1903" s="2" t="s">
        <v>55</v>
      </c>
      <c r="AC1903" s="2" t="s">
        <v>39</v>
      </c>
      <c r="AD1903" s="2" t="s">
        <v>40</v>
      </c>
      <c r="AE1903" s="2" t="s">
        <v>41</v>
      </c>
      <c r="AF1903" s="2">
        <v>0</v>
      </c>
      <c r="AG1903" s="8">
        <v>0.18864691257476809</v>
      </c>
      <c r="AH1903" s="3">
        <v>426.41339111328119</v>
      </c>
      <c r="AI1903" s="9">
        <v>0.32857269048690801</v>
      </c>
    </row>
    <row r="1904" spans="1:35" x14ac:dyDescent="0.2">
      <c r="A1904" s="2">
        <v>1903</v>
      </c>
      <c r="B1904" s="2">
        <v>42</v>
      </c>
      <c r="C1904" s="2" t="s">
        <v>32</v>
      </c>
      <c r="D1904" s="2" t="s">
        <v>57</v>
      </c>
      <c r="E1904" s="2">
        <v>1</v>
      </c>
      <c r="F1904" s="2">
        <v>0</v>
      </c>
      <c r="G1904" s="2">
        <v>2</v>
      </c>
      <c r="H1904" s="2" t="s">
        <v>52</v>
      </c>
      <c r="I1904" s="2" t="s">
        <v>66</v>
      </c>
      <c r="J1904" s="6">
        <v>757.69449999999995</v>
      </c>
      <c r="K1904" s="6">
        <v>765.90022222222217</v>
      </c>
      <c r="L1904" s="2" t="s">
        <v>44</v>
      </c>
      <c r="M1904" s="2" t="s">
        <v>45</v>
      </c>
      <c r="N1904" s="6">
        <v>0</v>
      </c>
      <c r="O1904" s="6">
        <v>0</v>
      </c>
      <c r="P1904" s="6">
        <v>487.28688888888888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427.76256808842072</v>
      </c>
      <c r="Z1904" s="2">
        <v>24</v>
      </c>
      <c r="AA1904" s="6">
        <v>21.355662067985232</v>
      </c>
      <c r="AB1904" s="2" t="s">
        <v>38</v>
      </c>
      <c r="AC1904" s="2" t="s">
        <v>50</v>
      </c>
      <c r="AD1904" s="2" t="s">
        <v>40</v>
      </c>
      <c r="AE1904" s="2" t="s">
        <v>41</v>
      </c>
      <c r="AF1904" s="2" t="s">
        <v>59</v>
      </c>
      <c r="AG1904" s="4" t="s">
        <v>59</v>
      </c>
      <c r="AH1904" s="3" t="s">
        <v>59</v>
      </c>
    </row>
    <row r="1905" spans="1:35" ht="15" x14ac:dyDescent="0.25">
      <c r="A1905" s="2">
        <v>1904</v>
      </c>
      <c r="B1905" s="2">
        <v>51</v>
      </c>
      <c r="C1905" s="2" t="s">
        <v>47</v>
      </c>
      <c r="D1905" s="2" t="s">
        <v>57</v>
      </c>
      <c r="E1905" s="2">
        <v>2</v>
      </c>
      <c r="F1905" s="2">
        <v>2</v>
      </c>
      <c r="G1905" s="2">
        <v>3</v>
      </c>
      <c r="H1905" s="2" t="s">
        <v>34</v>
      </c>
      <c r="I1905" s="2" t="s">
        <v>49</v>
      </c>
      <c r="J1905" s="6">
        <v>1231.6722500000001</v>
      </c>
      <c r="K1905" s="6">
        <v>1166.7537777777777</v>
      </c>
      <c r="L1905" s="2" t="s">
        <v>36</v>
      </c>
      <c r="M1905" s="2" t="s">
        <v>51</v>
      </c>
      <c r="N1905" s="6">
        <v>0</v>
      </c>
      <c r="O1905" s="6">
        <v>0</v>
      </c>
      <c r="P1905" s="6">
        <v>3.383777777777778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187.11111111111111</v>
      </c>
      <c r="W1905" s="6">
        <v>0</v>
      </c>
      <c r="X1905" s="6">
        <v>0</v>
      </c>
      <c r="Y1905" s="6">
        <v>498.44117580390753</v>
      </c>
      <c r="Z1905" s="2">
        <v>3</v>
      </c>
      <c r="AA1905" s="6">
        <v>171.15620643719899</v>
      </c>
      <c r="AB1905" s="2" t="s">
        <v>38</v>
      </c>
      <c r="AC1905" s="2" t="s">
        <v>50</v>
      </c>
      <c r="AD1905" s="2" t="s">
        <v>40</v>
      </c>
      <c r="AE1905" s="2" t="s">
        <v>64</v>
      </c>
      <c r="AF1905" s="2">
        <v>0</v>
      </c>
      <c r="AG1905" s="8">
        <v>5.3662218153476722E-2</v>
      </c>
      <c r="AH1905" s="3">
        <v>523.49591064453125</v>
      </c>
      <c r="AI1905" s="9">
        <v>8.5538595914840698E-2</v>
      </c>
    </row>
    <row r="1906" spans="1:35" x14ac:dyDescent="0.2">
      <c r="A1906" s="2">
        <v>1905</v>
      </c>
      <c r="B1906" s="2">
        <v>35</v>
      </c>
      <c r="C1906" s="2" t="s">
        <v>47</v>
      </c>
      <c r="D1906" s="2" t="s">
        <v>33</v>
      </c>
      <c r="E1906" s="2">
        <v>1</v>
      </c>
      <c r="F1906" s="2">
        <v>1</v>
      </c>
      <c r="G1906" s="2">
        <v>3</v>
      </c>
      <c r="H1906" s="2" t="s">
        <v>34</v>
      </c>
      <c r="I1906" s="2" t="s">
        <v>66</v>
      </c>
      <c r="J1906" s="6">
        <v>880.63599999999997</v>
      </c>
      <c r="K1906" s="6">
        <v>1165.0648888888888</v>
      </c>
      <c r="L1906" s="2" t="s">
        <v>36</v>
      </c>
      <c r="M1906" s="2" t="s">
        <v>37</v>
      </c>
      <c r="N1906" s="6">
        <v>0</v>
      </c>
      <c r="O1906" s="6">
        <v>0</v>
      </c>
      <c r="P1906" s="6">
        <v>194.54244444444444</v>
      </c>
      <c r="Q1906" s="6">
        <v>0</v>
      </c>
      <c r="R1906" s="6">
        <v>0</v>
      </c>
      <c r="S1906" s="6">
        <v>0</v>
      </c>
      <c r="T1906" s="6">
        <v>600</v>
      </c>
      <c r="U1906" s="6">
        <v>0</v>
      </c>
      <c r="V1906" s="6">
        <v>43.777777777777779</v>
      </c>
      <c r="W1906" s="6">
        <v>0</v>
      </c>
      <c r="X1906" s="6">
        <v>0</v>
      </c>
      <c r="Y1906" s="6">
        <v>588.9883355134333</v>
      </c>
      <c r="Z1906" s="2">
        <v>36</v>
      </c>
      <c r="AA1906" s="6">
        <v>21.293339271522935</v>
      </c>
      <c r="AB1906" s="2" t="s">
        <v>68</v>
      </c>
      <c r="AC1906" s="2" t="s">
        <v>50</v>
      </c>
      <c r="AD1906" s="2" t="s">
        <v>40</v>
      </c>
      <c r="AE1906" s="2" t="s">
        <v>41</v>
      </c>
      <c r="AF1906" s="2" t="s">
        <v>59</v>
      </c>
      <c r="AG1906" s="4" t="s">
        <v>59</v>
      </c>
      <c r="AH1906" s="3" t="s">
        <v>59</v>
      </c>
    </row>
    <row r="1907" spans="1:35" ht="15" x14ac:dyDescent="0.25">
      <c r="A1907" s="2">
        <v>1906</v>
      </c>
      <c r="B1907" s="2">
        <v>41</v>
      </c>
      <c r="C1907" s="2" t="s">
        <v>47</v>
      </c>
      <c r="D1907" s="2" t="s">
        <v>57</v>
      </c>
      <c r="E1907" s="2">
        <v>0</v>
      </c>
      <c r="F1907" s="2">
        <v>1</v>
      </c>
      <c r="G1907" s="2">
        <v>4</v>
      </c>
      <c r="H1907" s="2" t="s">
        <v>43</v>
      </c>
      <c r="I1907" s="2" t="s">
        <v>49</v>
      </c>
      <c r="J1907" s="6">
        <v>275.94900000000001</v>
      </c>
      <c r="K1907" s="6">
        <v>277.35644444444443</v>
      </c>
      <c r="L1907" s="2" t="s">
        <v>44</v>
      </c>
      <c r="M1907" s="2" t="s">
        <v>37</v>
      </c>
      <c r="N1907" s="6">
        <v>0</v>
      </c>
      <c r="O1907" s="6">
        <v>222.22222222222223</v>
      </c>
      <c r="P1907" s="6">
        <v>72.11911111111111</v>
      </c>
      <c r="Q1907" s="6">
        <v>0</v>
      </c>
      <c r="R1907" s="6">
        <v>0</v>
      </c>
      <c r="S1907" s="6">
        <v>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153.03363412992087</v>
      </c>
      <c r="Z1907" s="2">
        <v>12</v>
      </c>
      <c r="AA1907" s="6">
        <v>14.030122491445582</v>
      </c>
      <c r="AB1907" s="2" t="s">
        <v>55</v>
      </c>
      <c r="AC1907" s="2" t="s">
        <v>60</v>
      </c>
      <c r="AD1907" s="2" t="s">
        <v>40</v>
      </c>
      <c r="AE1907" s="2" t="s">
        <v>41</v>
      </c>
      <c r="AF1907" s="2">
        <v>0</v>
      </c>
      <c r="AG1907" s="8">
        <v>0.24952159821987149</v>
      </c>
      <c r="AH1907" s="3">
        <v>343.20285034179688</v>
      </c>
      <c r="AI1907" s="9">
        <v>0.42985677719116211</v>
      </c>
    </row>
    <row r="1908" spans="1:35" x14ac:dyDescent="0.2">
      <c r="A1908" s="2">
        <v>1907</v>
      </c>
      <c r="B1908" s="2">
        <v>32</v>
      </c>
      <c r="C1908" s="2" t="s">
        <v>47</v>
      </c>
      <c r="D1908" s="2" t="s">
        <v>57</v>
      </c>
      <c r="E1908" s="2">
        <v>2</v>
      </c>
      <c r="F1908" s="2">
        <v>0</v>
      </c>
      <c r="G1908" s="2">
        <v>2</v>
      </c>
      <c r="H1908" s="2" t="s">
        <v>34</v>
      </c>
      <c r="I1908" s="2" t="s">
        <v>49</v>
      </c>
      <c r="J1908" s="6">
        <v>914.17899999999997</v>
      </c>
      <c r="K1908" s="6">
        <v>874.11866666666663</v>
      </c>
      <c r="L1908" s="2" t="s">
        <v>44</v>
      </c>
      <c r="M1908" s="2" t="s">
        <v>37</v>
      </c>
      <c r="N1908" s="6">
        <v>0</v>
      </c>
      <c r="O1908" s="6">
        <v>0</v>
      </c>
      <c r="P1908" s="6">
        <v>322.47644444444444</v>
      </c>
      <c r="Q1908" s="6">
        <v>200</v>
      </c>
      <c r="R1908" s="6">
        <v>0</v>
      </c>
      <c r="S1908" s="6">
        <v>0</v>
      </c>
      <c r="T1908" s="6">
        <v>22.222222222222221</v>
      </c>
      <c r="U1908" s="6">
        <v>0</v>
      </c>
      <c r="V1908" s="6">
        <v>34.888888888888886</v>
      </c>
      <c r="W1908" s="6">
        <v>0</v>
      </c>
      <c r="X1908" s="6">
        <v>0</v>
      </c>
      <c r="Y1908" s="6">
        <v>462.13894485519126</v>
      </c>
      <c r="Z1908" s="2">
        <v>48</v>
      </c>
      <c r="AA1908" s="6">
        <v>13.575331324037741</v>
      </c>
      <c r="AB1908" s="2" t="s">
        <v>55</v>
      </c>
      <c r="AC1908" s="2" t="s">
        <v>75</v>
      </c>
      <c r="AD1908" s="2" t="s">
        <v>46</v>
      </c>
      <c r="AE1908" s="2" t="s">
        <v>41</v>
      </c>
      <c r="AF1908" s="2" t="s">
        <v>59</v>
      </c>
      <c r="AG1908" s="4" t="s">
        <v>59</v>
      </c>
      <c r="AH1908" s="3" t="s">
        <v>59</v>
      </c>
    </row>
    <row r="1909" spans="1:35" x14ac:dyDescent="0.2">
      <c r="A1909" s="2">
        <v>1908</v>
      </c>
      <c r="B1909" s="2">
        <v>26</v>
      </c>
      <c r="C1909" s="2" t="s">
        <v>47</v>
      </c>
      <c r="D1909" s="2" t="s">
        <v>42</v>
      </c>
      <c r="E1909" s="2">
        <v>0</v>
      </c>
      <c r="F1909" s="2">
        <v>0</v>
      </c>
      <c r="G1909" s="2">
        <v>4</v>
      </c>
      <c r="H1909" s="2" t="s">
        <v>52</v>
      </c>
      <c r="I1909" s="2" t="s">
        <v>35</v>
      </c>
      <c r="J1909" s="6">
        <v>703.923</v>
      </c>
      <c r="K1909" s="6">
        <v>829.80066666666664</v>
      </c>
      <c r="L1909" s="2" t="s">
        <v>36</v>
      </c>
      <c r="M1909" s="2" t="s">
        <v>37</v>
      </c>
      <c r="N1909" s="6">
        <v>0</v>
      </c>
      <c r="O1909" s="6">
        <v>0</v>
      </c>
      <c r="P1909" s="6">
        <v>177.0108888888889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224.22222222222223</v>
      </c>
      <c r="W1909" s="6">
        <v>0</v>
      </c>
      <c r="X1909" s="6">
        <v>0</v>
      </c>
      <c r="Y1909" s="6">
        <v>393.28630723409555</v>
      </c>
      <c r="Z1909" s="2">
        <v>36</v>
      </c>
      <c r="AA1909" s="6">
        <v>14.218242137987135</v>
      </c>
      <c r="AB1909" s="2" t="s">
        <v>38</v>
      </c>
      <c r="AC1909" s="2" t="s">
        <v>39</v>
      </c>
      <c r="AD1909" s="2" t="s">
        <v>76</v>
      </c>
      <c r="AE1909" s="2" t="s">
        <v>41</v>
      </c>
      <c r="AF1909" s="2" t="s">
        <v>59</v>
      </c>
      <c r="AG1909" s="4" t="s">
        <v>59</v>
      </c>
      <c r="AH1909" s="3" t="s">
        <v>59</v>
      </c>
    </row>
    <row r="1910" spans="1:35" ht="15" x14ac:dyDescent="0.25">
      <c r="A1910" s="2">
        <v>1909</v>
      </c>
      <c r="B1910" s="2">
        <v>44</v>
      </c>
      <c r="C1910" s="2" t="s">
        <v>32</v>
      </c>
      <c r="D1910" s="2" t="s">
        <v>33</v>
      </c>
      <c r="E1910" s="2">
        <v>2</v>
      </c>
      <c r="F1910" s="2">
        <v>0</v>
      </c>
      <c r="G1910" s="2">
        <v>3</v>
      </c>
      <c r="H1910" s="2" t="s">
        <v>48</v>
      </c>
      <c r="I1910" s="2" t="s">
        <v>49</v>
      </c>
      <c r="J1910" s="6">
        <v>74.297499999999999</v>
      </c>
      <c r="K1910" s="6">
        <v>59.628888888888888</v>
      </c>
      <c r="L1910" s="2" t="s">
        <v>44</v>
      </c>
      <c r="M1910" s="2" t="s">
        <v>37</v>
      </c>
      <c r="N1910" s="6">
        <v>0</v>
      </c>
      <c r="O1910" s="6">
        <v>805.12911111111111</v>
      </c>
      <c r="P1910" s="6">
        <v>34.322222222222223</v>
      </c>
      <c r="Q1910" s="6">
        <v>0</v>
      </c>
      <c r="R1910" s="6">
        <v>66.666666666666671</v>
      </c>
      <c r="S1910" s="6">
        <v>0</v>
      </c>
      <c r="T1910" s="6">
        <v>0</v>
      </c>
      <c r="U1910" s="6">
        <v>0</v>
      </c>
      <c r="V1910" s="6">
        <v>172.22222222222223</v>
      </c>
      <c r="W1910" s="6">
        <v>0</v>
      </c>
      <c r="X1910" s="6">
        <v>0</v>
      </c>
      <c r="Y1910" s="6">
        <v>45.299044881948134</v>
      </c>
      <c r="Z1910" s="2">
        <v>6</v>
      </c>
      <c r="AA1910" s="6">
        <v>7.9511245753797155</v>
      </c>
      <c r="AB1910" s="2" t="s">
        <v>38</v>
      </c>
      <c r="AC1910" s="2" t="s">
        <v>50</v>
      </c>
      <c r="AD1910" s="2" t="s">
        <v>77</v>
      </c>
      <c r="AE1910" s="2" t="s">
        <v>64</v>
      </c>
      <c r="AF1910" s="2">
        <v>0</v>
      </c>
      <c r="AG1910" s="8">
        <v>0.34755069017410278</v>
      </c>
      <c r="AH1910" s="3">
        <v>270.02911376953119</v>
      </c>
      <c r="AI1910" s="9">
        <v>0.52581501007080078</v>
      </c>
    </row>
    <row r="1911" spans="1:35" ht="15" x14ac:dyDescent="0.25">
      <c r="A1911" s="2">
        <v>1910</v>
      </c>
      <c r="B1911" s="2">
        <v>31</v>
      </c>
      <c r="C1911" s="2" t="s">
        <v>32</v>
      </c>
      <c r="D1911" s="2" t="s">
        <v>33</v>
      </c>
      <c r="E1911" s="2">
        <v>3</v>
      </c>
      <c r="F1911" s="2">
        <v>0</v>
      </c>
      <c r="G1911" s="2">
        <v>2</v>
      </c>
      <c r="H1911" s="2" t="s">
        <v>53</v>
      </c>
      <c r="I1911" s="2" t="s">
        <v>49</v>
      </c>
      <c r="J1911" s="6">
        <v>546.70950000000005</v>
      </c>
      <c r="K1911" s="6">
        <v>714.44177777777782</v>
      </c>
      <c r="L1911" s="2" t="s">
        <v>44</v>
      </c>
      <c r="M1911" s="2" t="s">
        <v>37</v>
      </c>
      <c r="N1911" s="6">
        <v>0</v>
      </c>
      <c r="O1911" s="6">
        <v>0</v>
      </c>
      <c r="P1911" s="6">
        <v>161.00866666666667</v>
      </c>
      <c r="Q1911" s="6">
        <v>147.77777777777777</v>
      </c>
      <c r="R1911" s="6">
        <v>0</v>
      </c>
      <c r="S1911" s="6">
        <v>0</v>
      </c>
      <c r="T1911" s="6">
        <v>0</v>
      </c>
      <c r="U1911" s="6">
        <v>0</v>
      </c>
      <c r="V1911" s="6">
        <v>104.44444444444444</v>
      </c>
      <c r="W1911" s="6">
        <v>0</v>
      </c>
      <c r="X1911" s="6">
        <v>0</v>
      </c>
      <c r="Y1911" s="6">
        <v>220.54058150457379</v>
      </c>
      <c r="Z1911" s="2">
        <v>6</v>
      </c>
      <c r="AA1911" s="6">
        <v>38.710432902931807</v>
      </c>
      <c r="AB1911" s="2" t="s">
        <v>38</v>
      </c>
      <c r="AC1911" s="2" t="s">
        <v>83</v>
      </c>
      <c r="AD1911" s="2" t="s">
        <v>46</v>
      </c>
      <c r="AE1911" s="2" t="s">
        <v>41</v>
      </c>
      <c r="AF1911" s="2">
        <v>0</v>
      </c>
      <c r="AG1911" s="8">
        <v>0.20602200925350189</v>
      </c>
      <c r="AH1911" s="3">
        <v>289.07571411132813</v>
      </c>
      <c r="AI1911" s="9">
        <v>0.26818886399269098</v>
      </c>
    </row>
    <row r="1912" spans="1:35" ht="15" x14ac:dyDescent="0.25">
      <c r="A1912" s="2">
        <v>1911</v>
      </c>
      <c r="B1912" s="2">
        <v>29</v>
      </c>
      <c r="C1912" s="2" t="s">
        <v>32</v>
      </c>
      <c r="D1912" s="2" t="s">
        <v>42</v>
      </c>
      <c r="E1912" s="2">
        <v>2</v>
      </c>
      <c r="F1912" s="2">
        <v>1</v>
      </c>
      <c r="G1912" s="2">
        <v>3</v>
      </c>
      <c r="H1912" s="2" t="s">
        <v>58</v>
      </c>
      <c r="I1912" s="2" t="s">
        <v>49</v>
      </c>
      <c r="J1912" s="6">
        <v>55.298999999999999</v>
      </c>
      <c r="K1912" s="6">
        <v>55.659555555555556</v>
      </c>
      <c r="L1912" s="2" t="s">
        <v>36</v>
      </c>
      <c r="M1912" s="2" t="s">
        <v>37</v>
      </c>
      <c r="N1912" s="6">
        <v>0</v>
      </c>
      <c r="O1912" s="6">
        <v>0</v>
      </c>
      <c r="P1912" s="6">
        <v>6.8159999999999998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9.5555555555555554</v>
      </c>
      <c r="W1912" s="6">
        <v>0</v>
      </c>
      <c r="X1912" s="6">
        <v>0</v>
      </c>
      <c r="Y1912" s="6">
        <v>39.41314938887907</v>
      </c>
      <c r="Z1912" s="2">
        <v>36</v>
      </c>
      <c r="AA1912" s="6">
        <v>1.4248797660229353</v>
      </c>
      <c r="AB1912" s="2" t="s">
        <v>55</v>
      </c>
      <c r="AC1912" s="2" t="s">
        <v>50</v>
      </c>
      <c r="AD1912" s="2" t="s">
        <v>46</v>
      </c>
      <c r="AE1912" s="2" t="s">
        <v>41</v>
      </c>
      <c r="AF1912" s="2">
        <v>0</v>
      </c>
      <c r="AG1912" s="8">
        <v>0.343828946352005</v>
      </c>
      <c r="AH1912" s="3">
        <v>323.1361083984375</v>
      </c>
      <c r="AI1912" s="9">
        <v>0.54801887273788452</v>
      </c>
    </row>
    <row r="1913" spans="1:35" x14ac:dyDescent="0.2">
      <c r="A1913" s="2">
        <v>1912</v>
      </c>
      <c r="B1913" s="2">
        <v>52</v>
      </c>
      <c r="C1913" s="2" t="s">
        <v>61</v>
      </c>
      <c r="D1913" s="2" t="s">
        <v>74</v>
      </c>
      <c r="E1913" s="2">
        <v>0</v>
      </c>
      <c r="F1913" s="2">
        <v>0</v>
      </c>
      <c r="G1913" s="2">
        <v>1</v>
      </c>
      <c r="H1913" s="2" t="s">
        <v>43</v>
      </c>
      <c r="I1913" s="2" t="s">
        <v>35</v>
      </c>
      <c r="J1913" s="6">
        <v>213.22925000000001</v>
      </c>
      <c r="K1913" s="6">
        <v>215.60933333333332</v>
      </c>
      <c r="L1913" s="2" t="s">
        <v>44</v>
      </c>
      <c r="M1913" s="2" t="s">
        <v>45</v>
      </c>
      <c r="N1913" s="6">
        <v>125.68233117438193</v>
      </c>
      <c r="O1913" s="6">
        <v>177.77777777777777</v>
      </c>
      <c r="P1913" s="6">
        <v>96.837777777777774</v>
      </c>
      <c r="Q1913" s="6">
        <v>46.666666666666664</v>
      </c>
      <c r="R1913" s="6">
        <v>0</v>
      </c>
      <c r="S1913" s="6">
        <v>0</v>
      </c>
      <c r="T1913" s="6">
        <v>0</v>
      </c>
      <c r="U1913" s="6">
        <v>0</v>
      </c>
      <c r="V1913" s="6">
        <v>34.888888888888886</v>
      </c>
      <c r="W1913" s="6">
        <v>0</v>
      </c>
      <c r="X1913" s="6">
        <v>0</v>
      </c>
      <c r="Y1913" s="6">
        <v>83.26582600166897</v>
      </c>
      <c r="Z1913" s="2">
        <v>24</v>
      </c>
      <c r="AA1913" s="6">
        <v>4.1569715878826923</v>
      </c>
      <c r="AB1913" s="2" t="s">
        <v>55</v>
      </c>
      <c r="AC1913" s="2" t="s">
        <v>50</v>
      </c>
      <c r="AD1913" s="2" t="s">
        <v>40</v>
      </c>
      <c r="AE1913" s="2" t="s">
        <v>41</v>
      </c>
      <c r="AF1913" s="2" t="s">
        <v>59</v>
      </c>
      <c r="AG1913" s="4" t="s">
        <v>59</v>
      </c>
      <c r="AH1913" s="3" t="s">
        <v>59</v>
      </c>
    </row>
    <row r="1914" spans="1:35" ht="15" x14ac:dyDescent="0.25">
      <c r="A1914" s="2">
        <v>1913</v>
      </c>
      <c r="B1914" s="2">
        <v>63</v>
      </c>
      <c r="C1914" s="2" t="s">
        <v>32</v>
      </c>
      <c r="D1914" s="2" t="s">
        <v>33</v>
      </c>
      <c r="E1914" s="2">
        <v>0</v>
      </c>
      <c r="F1914" s="2">
        <v>1</v>
      </c>
      <c r="G1914" s="2">
        <v>2</v>
      </c>
      <c r="H1914" s="2" t="s">
        <v>34</v>
      </c>
      <c r="I1914" s="2" t="s">
        <v>49</v>
      </c>
      <c r="J1914" s="6">
        <v>736.07875000000001</v>
      </c>
      <c r="K1914" s="6">
        <v>854.23511111111111</v>
      </c>
      <c r="L1914" s="2" t="s">
        <v>44</v>
      </c>
      <c r="M1914" s="2" t="s">
        <v>37</v>
      </c>
      <c r="N1914" s="6">
        <v>0</v>
      </c>
      <c r="O1914" s="6">
        <v>1111.1111111111111</v>
      </c>
      <c r="P1914" s="6">
        <v>97.486000000000004</v>
      </c>
      <c r="Q1914" s="6">
        <v>0</v>
      </c>
      <c r="R1914" s="6">
        <v>0</v>
      </c>
      <c r="S1914" s="6">
        <v>0</v>
      </c>
      <c r="T1914" s="6">
        <v>600</v>
      </c>
      <c r="U1914" s="6">
        <v>0</v>
      </c>
      <c r="V1914" s="6">
        <v>688.88888888888891</v>
      </c>
      <c r="W1914" s="6">
        <v>0</v>
      </c>
      <c r="X1914" s="6">
        <v>0</v>
      </c>
      <c r="Y1914" s="6">
        <v>249.26990865157359</v>
      </c>
      <c r="Z1914" s="2">
        <v>18</v>
      </c>
      <c r="AA1914" s="6">
        <v>15.904861392056887</v>
      </c>
      <c r="AB1914" s="2" t="s">
        <v>55</v>
      </c>
      <c r="AC1914" s="2" t="s">
        <v>60</v>
      </c>
      <c r="AD1914" s="2" t="s">
        <v>40</v>
      </c>
      <c r="AE1914" s="2" t="s">
        <v>41</v>
      </c>
      <c r="AF1914" s="2">
        <v>1</v>
      </c>
      <c r="AG1914" s="8">
        <v>0.13722790777683261</v>
      </c>
      <c r="AH1914" s="3">
        <v>418.15444946289063</v>
      </c>
      <c r="AI1914" s="9">
        <v>0.22125855088233951</v>
      </c>
    </row>
    <row r="1915" spans="1:35" x14ac:dyDescent="0.2">
      <c r="A1915" s="2">
        <v>1914</v>
      </c>
      <c r="B1915" s="2">
        <v>26</v>
      </c>
      <c r="C1915" s="2" t="s">
        <v>32</v>
      </c>
      <c r="D1915" s="2" t="s">
        <v>57</v>
      </c>
      <c r="E1915" s="2">
        <v>0</v>
      </c>
      <c r="F1915" s="2">
        <v>1</v>
      </c>
      <c r="G1915" s="2">
        <v>3</v>
      </c>
      <c r="H1915" s="2" t="s">
        <v>34</v>
      </c>
      <c r="I1915" s="2" t="s">
        <v>35</v>
      </c>
      <c r="J1915" s="6">
        <v>177.48824999999999</v>
      </c>
      <c r="K1915" s="6">
        <v>167.47644444444444</v>
      </c>
      <c r="L1915" s="2" t="s">
        <v>36</v>
      </c>
      <c r="M1915" s="2" t="s">
        <v>37</v>
      </c>
      <c r="N1915" s="6">
        <v>0</v>
      </c>
      <c r="O1915" s="6">
        <v>0</v>
      </c>
      <c r="P1915" s="6">
        <v>90.445111111111117</v>
      </c>
      <c r="Q1915" s="6">
        <v>0</v>
      </c>
      <c r="R1915" s="6">
        <v>0</v>
      </c>
      <c r="S1915" s="6">
        <v>0</v>
      </c>
      <c r="T1915" s="6">
        <v>0</v>
      </c>
      <c r="U1915" s="6">
        <v>0</v>
      </c>
      <c r="V1915" s="6">
        <v>137.33333333333334</v>
      </c>
      <c r="W1915" s="6">
        <v>0</v>
      </c>
      <c r="X1915" s="6">
        <v>0</v>
      </c>
      <c r="Y1915" s="6">
        <v>92.891335170892361</v>
      </c>
      <c r="Z1915" s="2">
        <v>36</v>
      </c>
      <c r="AA1915" s="6">
        <v>3.3582442909575239</v>
      </c>
      <c r="AB1915" s="2" t="s">
        <v>55</v>
      </c>
      <c r="AC1915" s="2" t="s">
        <v>39</v>
      </c>
      <c r="AD1915" s="2" t="s">
        <v>40</v>
      </c>
      <c r="AE1915" s="2" t="s">
        <v>41</v>
      </c>
      <c r="AF1915" s="2" t="s">
        <v>59</v>
      </c>
      <c r="AG1915" s="4" t="s">
        <v>59</v>
      </c>
      <c r="AH1915" s="3" t="s">
        <v>59</v>
      </c>
    </row>
    <row r="1916" spans="1:35" ht="15" x14ac:dyDescent="0.25">
      <c r="A1916" s="2">
        <v>1915</v>
      </c>
      <c r="B1916" s="2">
        <v>43</v>
      </c>
      <c r="C1916" s="2" t="s">
        <v>47</v>
      </c>
      <c r="D1916" s="2" t="s">
        <v>57</v>
      </c>
      <c r="E1916" s="2">
        <v>1</v>
      </c>
      <c r="F1916" s="2">
        <v>2</v>
      </c>
      <c r="G1916" s="2">
        <v>3</v>
      </c>
      <c r="H1916" s="2" t="s">
        <v>34</v>
      </c>
      <c r="I1916" s="2" t="s">
        <v>66</v>
      </c>
      <c r="J1916" s="6">
        <v>1444.5442499999999</v>
      </c>
      <c r="K1916" s="6">
        <v>952.9995555555555</v>
      </c>
      <c r="L1916" s="2" t="s">
        <v>44</v>
      </c>
      <c r="M1916" s="2" t="s">
        <v>45</v>
      </c>
      <c r="N1916" s="6">
        <v>0</v>
      </c>
      <c r="O1916" s="6">
        <v>0</v>
      </c>
      <c r="P1916" s="6">
        <v>526.73800000000006</v>
      </c>
      <c r="Q1916" s="6">
        <v>0</v>
      </c>
      <c r="R1916" s="6">
        <v>0</v>
      </c>
      <c r="S1916" s="6">
        <v>255.55555555555554</v>
      </c>
      <c r="T1916" s="6">
        <v>288.88888888888891</v>
      </c>
      <c r="U1916" s="6">
        <v>0</v>
      </c>
      <c r="V1916" s="6">
        <v>0</v>
      </c>
      <c r="W1916" s="6">
        <v>0</v>
      </c>
      <c r="X1916" s="6">
        <v>0</v>
      </c>
      <c r="Y1916" s="6">
        <v>1359.1068881186379</v>
      </c>
      <c r="Z1916" s="2">
        <v>48</v>
      </c>
      <c r="AA1916" s="6">
        <v>39.923764305935549</v>
      </c>
      <c r="AB1916" s="2" t="s">
        <v>55</v>
      </c>
      <c r="AC1916" s="2" t="s">
        <v>50</v>
      </c>
      <c r="AD1916" s="2" t="s">
        <v>40</v>
      </c>
      <c r="AE1916" s="2" t="s">
        <v>41</v>
      </c>
      <c r="AF1916" s="2">
        <v>1</v>
      </c>
      <c r="AG1916" s="8">
        <v>2.6651689782738689E-2</v>
      </c>
      <c r="AH1916" s="3">
        <v>678.0399169921875</v>
      </c>
      <c r="AI1916" s="9">
        <v>3.7254456430673599E-2</v>
      </c>
    </row>
    <row r="1917" spans="1:35" x14ac:dyDescent="0.2">
      <c r="A1917" s="2">
        <v>1916</v>
      </c>
      <c r="B1917" s="2">
        <v>42</v>
      </c>
      <c r="C1917" s="2" t="s">
        <v>47</v>
      </c>
      <c r="D1917" s="2" t="s">
        <v>65</v>
      </c>
      <c r="E1917" s="2">
        <v>5</v>
      </c>
      <c r="F1917" s="2">
        <v>0</v>
      </c>
      <c r="G1917" s="2">
        <v>3</v>
      </c>
      <c r="H1917" s="2" t="s">
        <v>34</v>
      </c>
      <c r="I1917" s="2" t="s">
        <v>35</v>
      </c>
      <c r="J1917" s="6">
        <v>925.74599999999998</v>
      </c>
      <c r="K1917" s="6">
        <v>1070.0295555555556</v>
      </c>
      <c r="L1917" s="2" t="s">
        <v>44</v>
      </c>
      <c r="M1917" s="2" t="s">
        <v>37</v>
      </c>
      <c r="N1917" s="6">
        <v>0</v>
      </c>
      <c r="O1917" s="6">
        <v>0</v>
      </c>
      <c r="P1917" s="6">
        <v>444.50111111111113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50.222222222222221</v>
      </c>
      <c r="W1917" s="6">
        <v>0</v>
      </c>
      <c r="X1917" s="6">
        <v>0</v>
      </c>
      <c r="Y1917" s="6">
        <v>331.97228499109542</v>
      </c>
      <c r="Z1917" s="2">
        <v>24</v>
      </c>
      <c r="AA1917" s="6">
        <v>16.573418206946254</v>
      </c>
      <c r="AB1917" s="2" t="s">
        <v>38</v>
      </c>
      <c r="AC1917" s="2" t="s">
        <v>50</v>
      </c>
      <c r="AD1917" s="2" t="s">
        <v>63</v>
      </c>
      <c r="AE1917" s="2" t="s">
        <v>41</v>
      </c>
      <c r="AF1917" s="2" t="s">
        <v>59</v>
      </c>
      <c r="AG1917" s="4" t="s">
        <v>59</v>
      </c>
      <c r="AH1917" s="3" t="s">
        <v>59</v>
      </c>
    </row>
    <row r="1918" spans="1:35" ht="15" x14ac:dyDescent="0.25">
      <c r="A1918" s="2">
        <v>1917</v>
      </c>
      <c r="B1918" s="2">
        <v>38</v>
      </c>
      <c r="C1918" s="2" t="s">
        <v>61</v>
      </c>
      <c r="D1918" s="2" t="s">
        <v>33</v>
      </c>
      <c r="E1918" s="2">
        <v>1</v>
      </c>
      <c r="F1918" s="2">
        <v>2</v>
      </c>
      <c r="G1918" s="2">
        <v>5</v>
      </c>
      <c r="H1918" s="2" t="s">
        <v>34</v>
      </c>
      <c r="I1918" s="2" t="s">
        <v>49</v>
      </c>
      <c r="J1918" s="6">
        <v>2302.9222500000001</v>
      </c>
      <c r="K1918" s="6">
        <v>2466.239111111111</v>
      </c>
      <c r="L1918" s="2" t="s">
        <v>44</v>
      </c>
      <c r="M1918" s="2" t="s">
        <v>45</v>
      </c>
      <c r="N1918" s="6">
        <v>0</v>
      </c>
      <c r="O1918" s="6">
        <v>0</v>
      </c>
      <c r="P1918" s="6">
        <v>1127.2288888888888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714.60384073731757</v>
      </c>
      <c r="Z1918" s="2">
        <v>48</v>
      </c>
      <c r="AA1918" s="6">
        <v>20.99148754164991</v>
      </c>
      <c r="AB1918" s="2" t="s">
        <v>38</v>
      </c>
      <c r="AC1918" s="2" t="s">
        <v>39</v>
      </c>
      <c r="AD1918" s="2" t="s">
        <v>46</v>
      </c>
      <c r="AE1918" s="2" t="s">
        <v>67</v>
      </c>
      <c r="AF1918" s="2">
        <v>1</v>
      </c>
      <c r="AG1918" s="8">
        <v>1.1367949657142161E-2</v>
      </c>
      <c r="AH1918" s="3">
        <v>774.74407958984375</v>
      </c>
      <c r="AI1918" s="9">
        <v>1.9172396510839459E-2</v>
      </c>
    </row>
    <row r="1919" spans="1:35" x14ac:dyDescent="0.2">
      <c r="A1919" s="2">
        <v>1918</v>
      </c>
      <c r="B1919" s="2">
        <v>39</v>
      </c>
      <c r="C1919" s="2" t="s">
        <v>47</v>
      </c>
      <c r="D1919" s="2" t="s">
        <v>33</v>
      </c>
      <c r="E1919" s="2">
        <v>1</v>
      </c>
      <c r="F1919" s="2">
        <v>3</v>
      </c>
      <c r="G1919" s="2">
        <v>4</v>
      </c>
      <c r="H1919" s="2" t="s">
        <v>34</v>
      </c>
      <c r="I1919" s="2" t="s">
        <v>49</v>
      </c>
      <c r="J1919" s="6">
        <v>1788.5397499999999</v>
      </c>
      <c r="K1919" s="6">
        <v>1862.3048888888889</v>
      </c>
      <c r="L1919" s="2" t="s">
        <v>44</v>
      </c>
      <c r="M1919" s="2" t="s">
        <v>45</v>
      </c>
      <c r="N1919" s="6">
        <v>0</v>
      </c>
      <c r="O1919" s="6">
        <v>286.6611111111111</v>
      </c>
      <c r="P1919" s="6">
        <v>427.16288888888892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199.55555555555554</v>
      </c>
      <c r="W1919" s="6">
        <v>239.11111111111111</v>
      </c>
      <c r="X1919" s="6">
        <v>0</v>
      </c>
      <c r="Y1919" s="6">
        <v>1212.5787147419189</v>
      </c>
      <c r="Z1919" s="2">
        <v>36</v>
      </c>
      <c r="AA1919" s="6">
        <v>43.837625313783533</v>
      </c>
      <c r="AB1919" s="2" t="s">
        <v>55</v>
      </c>
      <c r="AC1919" s="2" t="s">
        <v>39</v>
      </c>
      <c r="AD1919" s="2" t="s">
        <v>40</v>
      </c>
      <c r="AE1919" s="2" t="s">
        <v>41</v>
      </c>
      <c r="AF1919" s="2" t="s">
        <v>59</v>
      </c>
      <c r="AG1919" s="4" t="s">
        <v>59</v>
      </c>
      <c r="AH1919" s="3" t="s">
        <v>59</v>
      </c>
    </row>
    <row r="1920" spans="1:35" x14ac:dyDescent="0.2">
      <c r="A1920" s="2">
        <v>1919</v>
      </c>
      <c r="B1920" s="2">
        <v>31</v>
      </c>
      <c r="C1920" s="2" t="s">
        <v>32</v>
      </c>
      <c r="D1920" s="2" t="s">
        <v>33</v>
      </c>
      <c r="E1920" s="2">
        <v>1</v>
      </c>
      <c r="F1920" s="2">
        <v>1</v>
      </c>
      <c r="G1920" s="2">
        <v>2</v>
      </c>
      <c r="H1920" s="2" t="s">
        <v>48</v>
      </c>
      <c r="I1920" s="2" t="s">
        <v>49</v>
      </c>
      <c r="J1920" s="6">
        <v>995.57349999999997</v>
      </c>
      <c r="K1920" s="6">
        <v>686.43622222222223</v>
      </c>
      <c r="L1920" s="2" t="s">
        <v>44</v>
      </c>
      <c r="M1920" s="2" t="s">
        <v>37</v>
      </c>
      <c r="N1920" s="6">
        <v>0</v>
      </c>
      <c r="O1920" s="6">
        <v>0</v>
      </c>
      <c r="P1920" s="6">
        <v>207.04866666666666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331.11111111111109</v>
      </c>
      <c r="W1920" s="6">
        <v>0</v>
      </c>
      <c r="X1920" s="6">
        <v>0</v>
      </c>
      <c r="Y1920" s="6">
        <v>599.40578440188358</v>
      </c>
      <c r="Z1920" s="2">
        <v>48</v>
      </c>
      <c r="AA1920" s="6">
        <v>17.607544681935494</v>
      </c>
      <c r="AB1920" s="2" t="s">
        <v>55</v>
      </c>
      <c r="AC1920" s="2" t="s">
        <v>39</v>
      </c>
      <c r="AD1920" s="2" t="s">
        <v>40</v>
      </c>
      <c r="AE1920" s="2" t="s">
        <v>41</v>
      </c>
      <c r="AF1920" s="2" t="s">
        <v>59</v>
      </c>
      <c r="AG1920" s="4" t="s">
        <v>59</v>
      </c>
      <c r="AH1920" s="3" t="s">
        <v>59</v>
      </c>
    </row>
    <row r="1921" spans="1:35" ht="15" x14ac:dyDescent="0.25">
      <c r="A1921" s="2">
        <v>1920</v>
      </c>
      <c r="B1921" s="2">
        <v>22</v>
      </c>
      <c r="C1921" s="2" t="s">
        <v>32</v>
      </c>
      <c r="D1921" s="2" t="s">
        <v>33</v>
      </c>
      <c r="E1921" s="2">
        <v>0</v>
      </c>
      <c r="F1921" s="2">
        <v>2</v>
      </c>
      <c r="G1921" s="2">
        <v>3</v>
      </c>
      <c r="H1921" s="2" t="s">
        <v>34</v>
      </c>
      <c r="I1921" s="2" t="s">
        <v>35</v>
      </c>
      <c r="J1921" s="6">
        <v>1175.79775</v>
      </c>
      <c r="K1921" s="6">
        <v>847.22777777777776</v>
      </c>
      <c r="L1921" s="2" t="s">
        <v>44</v>
      </c>
      <c r="M1921" s="2" t="s">
        <v>45</v>
      </c>
      <c r="N1921" s="6">
        <v>0</v>
      </c>
      <c r="O1921" s="6">
        <v>527.77777777777783</v>
      </c>
      <c r="P1921" s="6">
        <v>315.03244444444442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52.888888888888886</v>
      </c>
      <c r="W1921" s="6">
        <v>0</v>
      </c>
      <c r="X1921" s="6">
        <v>0</v>
      </c>
      <c r="Y1921" s="6">
        <v>1348.8526742499662</v>
      </c>
      <c r="Z1921" s="2">
        <v>24</v>
      </c>
      <c r="AA1921" s="6">
        <v>67.340258451099842</v>
      </c>
      <c r="AB1921" s="2" t="s">
        <v>38</v>
      </c>
      <c r="AC1921" s="2" t="s">
        <v>39</v>
      </c>
      <c r="AD1921" s="2" t="s">
        <v>40</v>
      </c>
      <c r="AE1921" s="2" t="s">
        <v>41</v>
      </c>
      <c r="AF1921" s="2">
        <v>1</v>
      </c>
      <c r="AG1921" s="8">
        <v>4.2421210557222373E-2</v>
      </c>
      <c r="AH1921" s="3">
        <v>521.0750732421875</v>
      </c>
      <c r="AI1921" s="9">
        <v>4.7087375074625022E-2</v>
      </c>
    </row>
    <row r="1922" spans="1:35" ht="15" x14ac:dyDescent="0.25">
      <c r="A1922" s="2">
        <v>1921</v>
      </c>
      <c r="B1922" s="2">
        <v>48</v>
      </c>
      <c r="C1922" s="2" t="s">
        <v>32</v>
      </c>
      <c r="D1922" s="2" t="s">
        <v>65</v>
      </c>
      <c r="E1922" s="2">
        <v>0</v>
      </c>
      <c r="F1922" s="2">
        <v>2</v>
      </c>
      <c r="G1922" s="2">
        <v>3</v>
      </c>
      <c r="H1922" s="2" t="s">
        <v>43</v>
      </c>
      <c r="I1922" s="2" t="s">
        <v>35</v>
      </c>
      <c r="J1922" s="6">
        <v>639.11400000000003</v>
      </c>
      <c r="K1922" s="6">
        <v>634.4037777777778</v>
      </c>
      <c r="L1922" s="2" t="s">
        <v>36</v>
      </c>
      <c r="M1922" s="2" t="s">
        <v>51</v>
      </c>
      <c r="N1922" s="6">
        <v>0</v>
      </c>
      <c r="O1922" s="6">
        <v>5711.1111111111113</v>
      </c>
      <c r="P1922" s="6">
        <v>303.16199999999998</v>
      </c>
      <c r="Q1922" s="6">
        <v>0</v>
      </c>
      <c r="R1922" s="6">
        <v>0</v>
      </c>
      <c r="S1922" s="6">
        <v>0</v>
      </c>
      <c r="T1922" s="6">
        <v>290.69511111111109</v>
      </c>
      <c r="U1922" s="6">
        <v>0</v>
      </c>
      <c r="V1922" s="6">
        <v>0</v>
      </c>
      <c r="W1922" s="6">
        <v>0</v>
      </c>
      <c r="X1922" s="6">
        <v>0</v>
      </c>
      <c r="Y1922" s="6">
        <v>378.81831005329315</v>
      </c>
      <c r="Z1922" s="2">
        <v>18</v>
      </c>
      <c r="AA1922" s="6">
        <v>24.170798419927216</v>
      </c>
      <c r="AB1922" s="2" t="s">
        <v>38</v>
      </c>
      <c r="AC1922" s="2" t="s">
        <v>60</v>
      </c>
      <c r="AD1922" s="2" t="s">
        <v>40</v>
      </c>
      <c r="AE1922" s="2" t="s">
        <v>41</v>
      </c>
      <c r="AF1922" s="2">
        <v>1</v>
      </c>
      <c r="AG1922" s="8">
        <v>0.1480864882469177</v>
      </c>
      <c r="AH1922" s="3">
        <v>418.25308227539063</v>
      </c>
      <c r="AI1922" s="9">
        <v>0.24552777409553531</v>
      </c>
    </row>
    <row r="1923" spans="1:35" x14ac:dyDescent="0.2">
      <c r="A1923" s="2">
        <v>1922</v>
      </c>
      <c r="B1923" s="2">
        <v>61</v>
      </c>
      <c r="C1923" s="2" t="s">
        <v>61</v>
      </c>
      <c r="D1923" s="2" t="s">
        <v>33</v>
      </c>
      <c r="E1923" s="2">
        <v>2</v>
      </c>
      <c r="F1923" s="2">
        <v>0</v>
      </c>
      <c r="G1923" s="2">
        <v>2</v>
      </c>
      <c r="H1923" s="2" t="s">
        <v>58</v>
      </c>
      <c r="I1923" s="2" t="s">
        <v>49</v>
      </c>
      <c r="J1923" s="6">
        <v>818.37750000000005</v>
      </c>
      <c r="K1923" s="6">
        <v>725.1491111111111</v>
      </c>
      <c r="L1923" s="2" t="s">
        <v>44</v>
      </c>
      <c r="M1923" s="2" t="s">
        <v>37</v>
      </c>
      <c r="N1923" s="6">
        <v>0</v>
      </c>
      <c r="O1923" s="6">
        <v>0</v>
      </c>
      <c r="P1923" s="6">
        <v>16.223555555555556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46.222222222222221</v>
      </c>
      <c r="W1923" s="6">
        <v>0</v>
      </c>
      <c r="X1923" s="6">
        <v>0</v>
      </c>
      <c r="Y1923" s="6">
        <v>479.42602692495296</v>
      </c>
      <c r="Z1923" s="2">
        <v>48</v>
      </c>
      <c r="AA1923" s="6">
        <v>14.083139353063258</v>
      </c>
      <c r="AB1923" s="2" t="s">
        <v>55</v>
      </c>
      <c r="AC1923" s="2" t="s">
        <v>60</v>
      </c>
      <c r="AD1923" s="2" t="s">
        <v>40</v>
      </c>
      <c r="AE1923" s="2" t="s">
        <v>41</v>
      </c>
      <c r="AF1923" s="2" t="s">
        <v>59</v>
      </c>
      <c r="AG1923" s="4" t="s">
        <v>59</v>
      </c>
      <c r="AH1923" s="3" t="s">
        <v>59</v>
      </c>
    </row>
    <row r="1924" spans="1:35" ht="15" x14ac:dyDescent="0.25">
      <c r="A1924" s="2">
        <v>1923</v>
      </c>
      <c r="B1924" s="2">
        <v>43</v>
      </c>
      <c r="C1924" s="2" t="s">
        <v>47</v>
      </c>
      <c r="D1924" s="2" t="s">
        <v>33</v>
      </c>
      <c r="E1924" s="2">
        <v>0</v>
      </c>
      <c r="F1924" s="2">
        <v>1</v>
      </c>
      <c r="G1924" s="2">
        <v>2</v>
      </c>
      <c r="H1924" s="2" t="s">
        <v>34</v>
      </c>
      <c r="I1924" s="2" t="s">
        <v>49</v>
      </c>
      <c r="J1924" s="6">
        <v>809.59849999999994</v>
      </c>
      <c r="K1924" s="6">
        <v>547.7837777777778</v>
      </c>
      <c r="L1924" s="2" t="s">
        <v>44</v>
      </c>
      <c r="M1924" s="2" t="s">
        <v>51</v>
      </c>
      <c r="N1924" s="6">
        <v>0</v>
      </c>
      <c r="O1924" s="6">
        <v>805.12911111111111</v>
      </c>
      <c r="P1924" s="6">
        <v>27.15711111111111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154.22222222222223</v>
      </c>
      <c r="W1924" s="6">
        <v>0</v>
      </c>
      <c r="X1924" s="6">
        <v>0</v>
      </c>
      <c r="Y1924" s="6">
        <v>931.45586586595198</v>
      </c>
      <c r="Z1924" s="2">
        <v>36</v>
      </c>
      <c r="AA1924" s="6">
        <v>33.674360887035789</v>
      </c>
      <c r="AB1924" s="2" t="s">
        <v>38</v>
      </c>
      <c r="AC1924" s="2" t="s">
        <v>39</v>
      </c>
      <c r="AD1924" s="2" t="s">
        <v>46</v>
      </c>
      <c r="AE1924" s="2" t="s">
        <v>41</v>
      </c>
      <c r="AF1924" s="2">
        <v>1</v>
      </c>
      <c r="AG1924" s="8">
        <v>8.3350434899330139E-2</v>
      </c>
      <c r="AH1924" s="3">
        <v>487.21746826171881</v>
      </c>
      <c r="AI1924" s="9">
        <v>0.11637955904006959</v>
      </c>
    </row>
    <row r="1925" spans="1:35" ht="15" x14ac:dyDescent="0.25">
      <c r="A1925" s="2">
        <v>1924</v>
      </c>
      <c r="B1925" s="2">
        <v>34</v>
      </c>
      <c r="C1925" s="2" t="s">
        <v>32</v>
      </c>
      <c r="D1925" s="2" t="s">
        <v>57</v>
      </c>
      <c r="E1925" s="2">
        <v>1</v>
      </c>
      <c r="F1925" s="2">
        <v>0</v>
      </c>
      <c r="G1925" s="2">
        <v>2</v>
      </c>
      <c r="H1925" s="2" t="s">
        <v>34</v>
      </c>
      <c r="I1925" s="2" t="s">
        <v>35</v>
      </c>
      <c r="J1925" s="6">
        <v>964.01599999999996</v>
      </c>
      <c r="K1925" s="6">
        <v>1041.4733333333334</v>
      </c>
      <c r="L1925" s="2" t="s">
        <v>36</v>
      </c>
      <c r="M1925" s="2" t="s">
        <v>45</v>
      </c>
      <c r="N1925" s="6">
        <v>0</v>
      </c>
      <c r="O1925" s="6">
        <v>64.666666666666671</v>
      </c>
      <c r="P1925" s="6">
        <v>65.831999999999994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112.88888888888889</v>
      </c>
      <c r="W1925" s="6">
        <v>0</v>
      </c>
      <c r="X1925" s="6">
        <v>0</v>
      </c>
      <c r="Y1925" s="6">
        <v>616.89201299206718</v>
      </c>
      <c r="Z1925" s="2">
        <v>36</v>
      </c>
      <c r="AA1925" s="6">
        <v>22.302124056637158</v>
      </c>
      <c r="AB1925" s="2" t="s">
        <v>55</v>
      </c>
      <c r="AC1925" s="2" t="s">
        <v>39</v>
      </c>
      <c r="AD1925" s="2" t="s">
        <v>46</v>
      </c>
      <c r="AE1925" s="2" t="s">
        <v>41</v>
      </c>
      <c r="AF1925" s="2">
        <v>0</v>
      </c>
      <c r="AG1925" s="8">
        <v>8.4727421402931213E-2</v>
      </c>
      <c r="AH1925" s="3">
        <v>452.68533325195313</v>
      </c>
      <c r="AI1925" s="9">
        <v>0.11370571702718731</v>
      </c>
    </row>
    <row r="1926" spans="1:35" ht="15" x14ac:dyDescent="0.25">
      <c r="A1926" s="2">
        <v>1925</v>
      </c>
      <c r="B1926" s="2">
        <v>22</v>
      </c>
      <c r="C1926" s="2" t="s">
        <v>47</v>
      </c>
      <c r="D1926" s="2" t="s">
        <v>33</v>
      </c>
      <c r="E1926" s="2">
        <v>0</v>
      </c>
      <c r="F1926" s="2">
        <v>0</v>
      </c>
      <c r="G1926" s="2">
        <v>4</v>
      </c>
      <c r="H1926" s="2" t="s">
        <v>48</v>
      </c>
      <c r="I1926" s="2" t="s">
        <v>49</v>
      </c>
      <c r="J1926" s="6">
        <v>774.24075000000005</v>
      </c>
      <c r="K1926" s="6">
        <v>642.71911111111115</v>
      </c>
      <c r="L1926" s="2" t="s">
        <v>36</v>
      </c>
      <c r="M1926" s="2" t="s">
        <v>45</v>
      </c>
      <c r="N1926" s="6">
        <v>0</v>
      </c>
      <c r="O1926" s="6">
        <v>0</v>
      </c>
      <c r="P1926" s="6">
        <v>232.01711111111112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327.11111111111109</v>
      </c>
      <c r="W1926" s="6">
        <v>0</v>
      </c>
      <c r="X1926" s="6">
        <v>0</v>
      </c>
      <c r="Y1926" s="6">
        <v>635.00107716528873</v>
      </c>
      <c r="Z1926" s="2">
        <v>36</v>
      </c>
      <c r="AA1926" s="6">
        <v>22.956810107412768</v>
      </c>
      <c r="AB1926" s="2" t="s">
        <v>55</v>
      </c>
      <c r="AC1926" s="2" t="s">
        <v>83</v>
      </c>
      <c r="AD1926" s="2" t="s">
        <v>40</v>
      </c>
      <c r="AE1926" s="2" t="s">
        <v>41</v>
      </c>
      <c r="AF1926" s="2">
        <v>1</v>
      </c>
      <c r="AG1926" s="8">
        <v>0.10155314207077031</v>
      </c>
      <c r="AH1926" s="3">
        <v>457.9462890625</v>
      </c>
      <c r="AI1926" s="9">
        <v>0.1683932542800903</v>
      </c>
    </row>
    <row r="1927" spans="1:35" ht="15" x14ac:dyDescent="0.25">
      <c r="A1927" s="2">
        <v>1926</v>
      </c>
      <c r="B1927" s="2">
        <v>57</v>
      </c>
      <c r="C1927" s="2" t="s">
        <v>32</v>
      </c>
      <c r="D1927" s="2" t="s">
        <v>57</v>
      </c>
      <c r="E1927" s="2">
        <v>2</v>
      </c>
      <c r="F1927" s="2">
        <v>1</v>
      </c>
      <c r="G1927" s="2">
        <v>3</v>
      </c>
      <c r="H1927" s="2" t="s">
        <v>43</v>
      </c>
      <c r="I1927" s="2" t="s">
        <v>66</v>
      </c>
      <c r="J1927" s="6">
        <v>1145.75425</v>
      </c>
      <c r="K1927" s="6">
        <v>810.83799999999997</v>
      </c>
      <c r="L1927" s="2" t="s">
        <v>44</v>
      </c>
      <c r="M1927" s="2" t="s">
        <v>37</v>
      </c>
      <c r="N1927" s="6">
        <v>3350.3267650317553</v>
      </c>
      <c r="O1927" s="6">
        <v>3044.4444444444443</v>
      </c>
      <c r="P1927" s="6">
        <v>373.45400000000001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172.22222222222223</v>
      </c>
      <c r="W1927" s="6">
        <v>0</v>
      </c>
      <c r="X1927" s="6">
        <v>0</v>
      </c>
      <c r="Y1927" s="6">
        <v>1077.0572171622609</v>
      </c>
      <c r="Z1927" s="2">
        <v>36</v>
      </c>
      <c r="AA1927" s="6">
        <v>38.938198529663936</v>
      </c>
      <c r="AB1927" s="2" t="s">
        <v>38</v>
      </c>
      <c r="AC1927" s="2" t="s">
        <v>60</v>
      </c>
      <c r="AD1927" s="2" t="s">
        <v>40</v>
      </c>
      <c r="AE1927" s="2" t="s">
        <v>41</v>
      </c>
      <c r="AF1927" s="2">
        <v>1</v>
      </c>
      <c r="AG1927" s="8">
        <v>4.4990714639425278E-2</v>
      </c>
      <c r="AH1927" s="3">
        <v>623.3232421875</v>
      </c>
      <c r="AI1927" s="9">
        <v>7.1854650974273682E-2</v>
      </c>
    </row>
    <row r="1928" spans="1:35" ht="15" x14ac:dyDescent="0.25">
      <c r="A1928" s="2">
        <v>1927</v>
      </c>
      <c r="B1928" s="2">
        <v>53</v>
      </c>
      <c r="C1928" s="2" t="s">
        <v>47</v>
      </c>
      <c r="D1928" s="2" t="s">
        <v>33</v>
      </c>
      <c r="E1928" s="2">
        <v>2</v>
      </c>
      <c r="F1928" s="2">
        <v>1</v>
      </c>
      <c r="G1928" s="2">
        <v>3</v>
      </c>
      <c r="H1928" s="2" t="s">
        <v>34</v>
      </c>
      <c r="I1928" s="2" t="s">
        <v>49</v>
      </c>
      <c r="J1928" s="6">
        <v>426.72550000000001</v>
      </c>
      <c r="K1928" s="6">
        <v>410.12200000000001</v>
      </c>
      <c r="L1928" s="2" t="s">
        <v>36</v>
      </c>
      <c r="M1928" s="2" t="s">
        <v>37</v>
      </c>
      <c r="N1928" s="6">
        <v>1611.1734973239113</v>
      </c>
      <c r="O1928" s="6">
        <v>888.88888888888891</v>
      </c>
      <c r="P1928" s="6">
        <v>92.022888888888886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46.222222222222221</v>
      </c>
      <c r="W1928" s="6">
        <v>435.55555555555554</v>
      </c>
      <c r="X1928" s="6">
        <v>0</v>
      </c>
      <c r="Y1928" s="6">
        <v>333.29344917392154</v>
      </c>
      <c r="Z1928" s="2">
        <v>36</v>
      </c>
      <c r="AA1928" s="6">
        <v>12.049356604065608</v>
      </c>
      <c r="AB1928" s="2" t="s">
        <v>55</v>
      </c>
      <c r="AC1928" s="2" t="s">
        <v>39</v>
      </c>
      <c r="AD1928" s="2" t="s">
        <v>40</v>
      </c>
      <c r="AE1928" s="2" t="s">
        <v>64</v>
      </c>
      <c r="AF1928" s="2">
        <v>1</v>
      </c>
      <c r="AG1928" s="8">
        <v>0.1777174919843674</v>
      </c>
      <c r="AH1928" s="3">
        <v>461.29876708984381</v>
      </c>
      <c r="AI1928" s="9">
        <v>0.33071213960647577</v>
      </c>
    </row>
    <row r="1929" spans="1:35" ht="15" x14ac:dyDescent="0.25">
      <c r="A1929" s="2">
        <v>1928</v>
      </c>
      <c r="B1929" s="2">
        <v>47</v>
      </c>
      <c r="C1929" s="2" t="s">
        <v>47</v>
      </c>
      <c r="D1929" s="2" t="s">
        <v>33</v>
      </c>
      <c r="E1929" s="2">
        <v>0</v>
      </c>
      <c r="F1929" s="2">
        <v>0</v>
      </c>
      <c r="G1929" s="2">
        <v>4</v>
      </c>
      <c r="H1929" s="2" t="s">
        <v>53</v>
      </c>
      <c r="I1929" s="2" t="s">
        <v>66</v>
      </c>
      <c r="J1929" s="6">
        <v>1558.4085</v>
      </c>
      <c r="K1929" s="6">
        <v>1049.7724444444445</v>
      </c>
      <c r="L1929" s="2" t="s">
        <v>44</v>
      </c>
      <c r="M1929" s="2" t="s">
        <v>37</v>
      </c>
      <c r="N1929" s="6">
        <v>0</v>
      </c>
      <c r="O1929" s="6">
        <v>222.22222222222223</v>
      </c>
      <c r="P1929" s="6">
        <v>1023.6782222222222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12.222222222222221</v>
      </c>
      <c r="W1929" s="6">
        <v>0</v>
      </c>
      <c r="X1929" s="6">
        <v>0</v>
      </c>
      <c r="Y1929" s="6">
        <v>1114.0302251786591</v>
      </c>
      <c r="Z1929" s="2">
        <v>24</v>
      </c>
      <c r="AA1929" s="6">
        <v>55.616958558934144</v>
      </c>
      <c r="AB1929" s="2" t="s">
        <v>38</v>
      </c>
      <c r="AC1929" s="2" t="s">
        <v>39</v>
      </c>
      <c r="AD1929" s="2" t="s">
        <v>40</v>
      </c>
      <c r="AE1929" s="2" t="s">
        <v>41</v>
      </c>
      <c r="AF1929" s="2">
        <v>1</v>
      </c>
      <c r="AG1929" s="8">
        <v>2.59703453630209E-2</v>
      </c>
      <c r="AH1929" s="3">
        <v>626.1639404296875</v>
      </c>
      <c r="AI1929" s="9">
        <v>3.8415174931287772E-2</v>
      </c>
    </row>
    <row r="1930" spans="1:35" ht="15" x14ac:dyDescent="0.25">
      <c r="A1930" s="2">
        <v>1929</v>
      </c>
      <c r="B1930" s="2">
        <v>32</v>
      </c>
      <c r="C1930" s="2" t="s">
        <v>47</v>
      </c>
      <c r="D1930" s="2" t="s">
        <v>57</v>
      </c>
      <c r="E1930" s="2">
        <v>0</v>
      </c>
      <c r="F1930" s="2">
        <v>2</v>
      </c>
      <c r="G1930" s="2">
        <v>3</v>
      </c>
      <c r="H1930" s="2" t="s">
        <v>58</v>
      </c>
      <c r="I1930" s="2" t="s">
        <v>49</v>
      </c>
      <c r="J1930" s="6">
        <v>335.49374999999998</v>
      </c>
      <c r="K1930" s="6">
        <v>392.07511111111108</v>
      </c>
      <c r="L1930" s="2" t="s">
        <v>44</v>
      </c>
      <c r="M1930" s="2" t="s">
        <v>37</v>
      </c>
      <c r="N1930" s="6">
        <v>0</v>
      </c>
      <c r="O1930" s="6">
        <v>222.22222222222223</v>
      </c>
      <c r="P1930" s="6">
        <v>144.67355555555557</v>
      </c>
      <c r="Q1930" s="6">
        <v>0</v>
      </c>
      <c r="R1930" s="6">
        <v>0</v>
      </c>
      <c r="S1930" s="6">
        <v>0</v>
      </c>
      <c r="T1930" s="6">
        <v>44.444444444444443</v>
      </c>
      <c r="U1930" s="6">
        <v>0</v>
      </c>
      <c r="V1930" s="6">
        <v>100.44444444444444</v>
      </c>
      <c r="W1930" s="6">
        <v>0</v>
      </c>
      <c r="X1930" s="6">
        <v>0</v>
      </c>
      <c r="Y1930" s="6">
        <v>162.7931492145479</v>
      </c>
      <c r="Z1930" s="2">
        <v>24</v>
      </c>
      <c r="AA1930" s="6">
        <v>8.1273017813245367</v>
      </c>
      <c r="AB1930" s="2" t="s">
        <v>38</v>
      </c>
      <c r="AC1930" s="2" t="s">
        <v>50</v>
      </c>
      <c r="AD1930" s="2" t="s">
        <v>40</v>
      </c>
      <c r="AE1930" s="2" t="s">
        <v>41</v>
      </c>
      <c r="AF1930" s="2">
        <v>0</v>
      </c>
      <c r="AG1930" s="8">
        <v>0.24986714124679571</v>
      </c>
      <c r="AH1930" s="3">
        <v>334.24981689453119</v>
      </c>
      <c r="AI1930" s="9">
        <v>0.39687421917915339</v>
      </c>
    </row>
    <row r="1931" spans="1:35" ht="15" x14ac:dyDescent="0.25">
      <c r="A1931" s="2">
        <v>1930</v>
      </c>
      <c r="B1931" s="2">
        <v>39</v>
      </c>
      <c r="C1931" s="2" t="s">
        <v>47</v>
      </c>
      <c r="D1931" s="2" t="s">
        <v>57</v>
      </c>
      <c r="E1931" s="2">
        <v>2</v>
      </c>
      <c r="F1931" s="2">
        <v>1</v>
      </c>
      <c r="G1931" s="2">
        <v>5</v>
      </c>
      <c r="H1931" s="2" t="s">
        <v>52</v>
      </c>
      <c r="I1931" s="2" t="s">
        <v>35</v>
      </c>
      <c r="J1931" s="6">
        <v>1554.31675</v>
      </c>
      <c r="K1931" s="6">
        <v>1144.3366666666666</v>
      </c>
      <c r="L1931" s="2" t="s">
        <v>44</v>
      </c>
      <c r="M1931" s="2" t="s">
        <v>37</v>
      </c>
      <c r="N1931" s="6">
        <v>0</v>
      </c>
      <c r="O1931" s="6">
        <v>0</v>
      </c>
      <c r="P1931" s="6">
        <v>961.52977777777778</v>
      </c>
      <c r="Q1931" s="6">
        <v>220.66666666666666</v>
      </c>
      <c r="R1931" s="6">
        <v>0</v>
      </c>
      <c r="S1931" s="6">
        <v>0</v>
      </c>
      <c r="T1931" s="6">
        <v>22.222222222222221</v>
      </c>
      <c r="U1931" s="6">
        <v>0</v>
      </c>
      <c r="V1931" s="6">
        <v>0</v>
      </c>
      <c r="W1931" s="6">
        <v>0</v>
      </c>
      <c r="X1931" s="6">
        <v>0</v>
      </c>
      <c r="Y1931" s="6">
        <v>1159.5899264469344</v>
      </c>
      <c r="Z1931" s="2">
        <v>36</v>
      </c>
      <c r="AA1931" s="6">
        <v>41.921953680374294</v>
      </c>
      <c r="AB1931" s="2" t="s">
        <v>38</v>
      </c>
      <c r="AC1931" s="2" t="s">
        <v>39</v>
      </c>
      <c r="AD1931" s="2" t="s">
        <v>46</v>
      </c>
      <c r="AE1931" s="2" t="s">
        <v>41</v>
      </c>
      <c r="AF1931" s="2">
        <v>1</v>
      </c>
      <c r="AG1931" s="8">
        <v>2.4782303720712658E-2</v>
      </c>
      <c r="AH1931" s="3">
        <v>693.61627197265625</v>
      </c>
      <c r="AI1931" s="9">
        <v>4.2048413306474693E-2</v>
      </c>
    </row>
    <row r="1932" spans="1:35" ht="15" x14ac:dyDescent="0.25">
      <c r="A1932" s="2">
        <v>1931</v>
      </c>
      <c r="B1932" s="2">
        <v>49</v>
      </c>
      <c r="C1932" s="2" t="s">
        <v>61</v>
      </c>
      <c r="D1932" s="2" t="s">
        <v>65</v>
      </c>
      <c r="E1932" s="2">
        <v>2</v>
      </c>
      <c r="F1932" s="2">
        <v>0</v>
      </c>
      <c r="G1932" s="2">
        <v>5</v>
      </c>
      <c r="H1932" s="2" t="s">
        <v>58</v>
      </c>
      <c r="I1932" s="2" t="s">
        <v>35</v>
      </c>
      <c r="J1932" s="6">
        <v>1717.9627499999999</v>
      </c>
      <c r="K1932" s="6">
        <v>1105.0542222222223</v>
      </c>
      <c r="L1932" s="2" t="s">
        <v>36</v>
      </c>
      <c r="M1932" s="2" t="s">
        <v>37</v>
      </c>
      <c r="N1932" s="6">
        <v>0</v>
      </c>
      <c r="O1932" s="6">
        <v>0</v>
      </c>
      <c r="P1932" s="6">
        <v>176.27422222222222</v>
      </c>
      <c r="Q1932" s="6">
        <v>220.66666666666666</v>
      </c>
      <c r="R1932" s="6">
        <v>0</v>
      </c>
      <c r="S1932" s="6">
        <v>0</v>
      </c>
      <c r="T1932" s="6">
        <v>690.66666666666663</v>
      </c>
      <c r="U1932" s="6">
        <v>0</v>
      </c>
      <c r="V1932" s="6">
        <v>0</v>
      </c>
      <c r="W1932" s="6">
        <v>0</v>
      </c>
      <c r="X1932" s="6">
        <v>0</v>
      </c>
      <c r="Y1932" s="6">
        <v>1160.4507551947679</v>
      </c>
      <c r="Z1932" s="2">
        <v>36</v>
      </c>
      <c r="AA1932" s="6">
        <v>41.953074701754645</v>
      </c>
      <c r="AB1932" s="2" t="s">
        <v>38</v>
      </c>
      <c r="AC1932" s="2" t="s">
        <v>39</v>
      </c>
      <c r="AD1932" s="2" t="s">
        <v>46</v>
      </c>
      <c r="AE1932" s="2" t="s">
        <v>41</v>
      </c>
      <c r="AF1932" s="2">
        <v>1</v>
      </c>
      <c r="AG1932" s="8">
        <v>1.958133652806282E-2</v>
      </c>
      <c r="AH1932" s="3">
        <v>729.93170166015625</v>
      </c>
      <c r="AI1932" s="9">
        <v>3.4810867160558701E-2</v>
      </c>
    </row>
    <row r="1933" spans="1:35" ht="15" x14ac:dyDescent="0.25">
      <c r="A1933" s="2">
        <v>1932</v>
      </c>
      <c r="B1933" s="2">
        <v>40</v>
      </c>
      <c r="C1933" s="2" t="s">
        <v>32</v>
      </c>
      <c r="D1933" s="2" t="s">
        <v>33</v>
      </c>
      <c r="E1933" s="2">
        <v>2</v>
      </c>
      <c r="F1933" s="2">
        <v>3</v>
      </c>
      <c r="G1933" s="2">
        <v>4</v>
      </c>
      <c r="H1933" s="2" t="s">
        <v>43</v>
      </c>
      <c r="I1933" s="2" t="s">
        <v>49</v>
      </c>
      <c r="J1933" s="6">
        <v>786.22500000000002</v>
      </c>
      <c r="K1933" s="6">
        <v>550.51244444444444</v>
      </c>
      <c r="L1933" s="2" t="s">
        <v>44</v>
      </c>
      <c r="M1933" s="2" t="s">
        <v>37</v>
      </c>
      <c r="N1933" s="6">
        <v>0</v>
      </c>
      <c r="O1933" s="6">
        <v>5711.1111111111113</v>
      </c>
      <c r="P1933" s="6">
        <v>477.27488888888888</v>
      </c>
      <c r="Q1933" s="6">
        <v>0</v>
      </c>
      <c r="R1933" s="6">
        <v>0</v>
      </c>
      <c r="S1933" s="6">
        <v>0</v>
      </c>
      <c r="T1933" s="6">
        <v>0</v>
      </c>
      <c r="U1933" s="6">
        <v>0</v>
      </c>
      <c r="V1933" s="6">
        <v>47.333333333333336</v>
      </c>
      <c r="W1933" s="6">
        <v>0</v>
      </c>
      <c r="X1933" s="6">
        <v>0</v>
      </c>
      <c r="Y1933" s="6">
        <v>499.36746501605109</v>
      </c>
      <c r="Z1933" s="2">
        <v>48</v>
      </c>
      <c r="AA1933" s="6">
        <v>14.668919089175457</v>
      </c>
      <c r="AB1933" s="2" t="s">
        <v>38</v>
      </c>
      <c r="AC1933" s="2" t="s">
        <v>50</v>
      </c>
      <c r="AD1933" s="2" t="s">
        <v>40</v>
      </c>
      <c r="AE1933" s="2" t="s">
        <v>41</v>
      </c>
      <c r="AF1933" s="2">
        <v>1</v>
      </c>
      <c r="AG1933" s="8">
        <v>0.1122301146388054</v>
      </c>
      <c r="AH1933" s="3">
        <v>561.13720703125</v>
      </c>
      <c r="AI1933" s="9">
        <v>0.23193901777267459</v>
      </c>
    </row>
    <row r="1934" spans="1:35" ht="15" x14ac:dyDescent="0.25">
      <c r="A1934" s="2">
        <v>1933</v>
      </c>
      <c r="B1934" s="2">
        <v>31</v>
      </c>
      <c r="C1934" s="2" t="s">
        <v>32</v>
      </c>
      <c r="D1934" s="2" t="s">
        <v>74</v>
      </c>
      <c r="E1934" s="2">
        <v>1</v>
      </c>
      <c r="F1934" s="2">
        <v>1</v>
      </c>
      <c r="G1934" s="2">
        <v>4</v>
      </c>
      <c r="H1934" s="2" t="s">
        <v>43</v>
      </c>
      <c r="I1934" s="2" t="s">
        <v>49</v>
      </c>
      <c r="J1934" s="6">
        <v>665.65599999999995</v>
      </c>
      <c r="K1934" s="6">
        <v>479.50844444444442</v>
      </c>
      <c r="L1934" s="2" t="s">
        <v>36</v>
      </c>
      <c r="M1934" s="2" t="s">
        <v>37</v>
      </c>
      <c r="N1934" s="6">
        <v>0</v>
      </c>
      <c r="O1934" s="6">
        <v>0</v>
      </c>
      <c r="P1934" s="6">
        <v>225.5648888888889</v>
      </c>
      <c r="Q1934" s="6">
        <v>0</v>
      </c>
      <c r="R1934" s="6">
        <v>0</v>
      </c>
      <c r="S1934" s="6">
        <v>0</v>
      </c>
      <c r="T1934" s="6">
        <v>0</v>
      </c>
      <c r="U1934" s="6">
        <v>0</v>
      </c>
      <c r="V1934" s="6">
        <v>18.222222222222221</v>
      </c>
      <c r="W1934" s="6">
        <v>0</v>
      </c>
      <c r="X1934" s="6">
        <v>0</v>
      </c>
      <c r="Y1934" s="6">
        <v>684.31038334676975</v>
      </c>
      <c r="Z1934" s="2">
        <v>3</v>
      </c>
      <c r="AA1934" s="6">
        <v>234.98052513481838</v>
      </c>
      <c r="AB1934" s="2" t="s">
        <v>38</v>
      </c>
      <c r="AC1934" s="2" t="s">
        <v>50</v>
      </c>
      <c r="AD1934" s="2" t="s">
        <v>40</v>
      </c>
      <c r="AE1934" s="2" t="s">
        <v>70</v>
      </c>
      <c r="AF1934" s="2">
        <v>0</v>
      </c>
      <c r="AG1934" s="8">
        <v>8.1061400473117828E-2</v>
      </c>
      <c r="AH1934" s="3">
        <v>464.52621459960938</v>
      </c>
      <c r="AI1934" s="9">
        <v>0.14034633338451391</v>
      </c>
    </row>
    <row r="1935" spans="1:35" ht="15" x14ac:dyDescent="0.25">
      <c r="A1935" s="2">
        <v>1934</v>
      </c>
      <c r="B1935" s="2">
        <v>30</v>
      </c>
      <c r="C1935" s="2" t="s">
        <v>32</v>
      </c>
      <c r="D1935" s="2" t="s">
        <v>42</v>
      </c>
      <c r="E1935" s="2">
        <v>0</v>
      </c>
      <c r="F1935" s="2">
        <v>1</v>
      </c>
      <c r="G1935" s="2">
        <v>3</v>
      </c>
      <c r="H1935" s="2" t="s">
        <v>34</v>
      </c>
      <c r="I1935" s="2" t="s">
        <v>49</v>
      </c>
      <c r="J1935" s="6">
        <v>1348.8920000000001</v>
      </c>
      <c r="K1935" s="6">
        <v>912.62111111111108</v>
      </c>
      <c r="L1935" s="2" t="s">
        <v>44</v>
      </c>
      <c r="M1935" s="2" t="s">
        <v>45</v>
      </c>
      <c r="N1935" s="6">
        <v>487.58270209391685</v>
      </c>
      <c r="O1935" s="6">
        <v>333.33333333333331</v>
      </c>
      <c r="P1935" s="6">
        <v>575.44577777777772</v>
      </c>
      <c r="Q1935" s="6">
        <v>0</v>
      </c>
      <c r="R1935" s="6">
        <v>0</v>
      </c>
      <c r="S1935" s="6">
        <v>0</v>
      </c>
      <c r="T1935" s="6">
        <v>0</v>
      </c>
      <c r="U1935" s="6">
        <v>62.888888888888886</v>
      </c>
      <c r="V1935" s="6">
        <v>98.444444444444443</v>
      </c>
      <c r="W1935" s="6">
        <v>0</v>
      </c>
      <c r="X1935" s="6">
        <v>0</v>
      </c>
      <c r="Y1935" s="6">
        <v>992.54175573710245</v>
      </c>
      <c r="Z1935" s="2">
        <v>36</v>
      </c>
      <c r="AA1935" s="6">
        <v>35.882762139321088</v>
      </c>
      <c r="AB1935" s="2" t="s">
        <v>38</v>
      </c>
      <c r="AC1935" s="2" t="s">
        <v>39</v>
      </c>
      <c r="AD1935" s="2" t="s">
        <v>40</v>
      </c>
      <c r="AE1935" s="2" t="s">
        <v>67</v>
      </c>
      <c r="AF1935" s="2">
        <v>1</v>
      </c>
      <c r="AG1935" s="8">
        <v>4.3565806001424789E-2</v>
      </c>
      <c r="AH1935" s="3">
        <v>548.28082275390625</v>
      </c>
      <c r="AI1935" s="9">
        <v>5.8187667280435562E-2</v>
      </c>
    </row>
    <row r="1936" spans="1:35" x14ac:dyDescent="0.2">
      <c r="A1936" s="2">
        <v>1935</v>
      </c>
      <c r="B1936" s="2">
        <v>32</v>
      </c>
      <c r="C1936" s="2" t="s">
        <v>61</v>
      </c>
      <c r="D1936" s="2" t="s">
        <v>33</v>
      </c>
      <c r="E1936" s="2">
        <v>0</v>
      </c>
      <c r="F1936" s="2">
        <v>0</v>
      </c>
      <c r="G1936" s="2">
        <v>3</v>
      </c>
      <c r="H1936" s="2" t="s">
        <v>34</v>
      </c>
      <c r="I1936" s="2" t="s">
        <v>35</v>
      </c>
      <c r="J1936" s="6">
        <v>582.30799999999999</v>
      </c>
      <c r="K1936" s="6">
        <v>591.68711111111111</v>
      </c>
      <c r="L1936" s="2" t="s">
        <v>44</v>
      </c>
      <c r="M1936" s="2" t="s">
        <v>51</v>
      </c>
      <c r="N1936" s="6">
        <v>0</v>
      </c>
      <c r="O1936" s="6">
        <v>222.22222222222223</v>
      </c>
      <c r="P1936" s="6">
        <v>385.73888888888888</v>
      </c>
      <c r="Q1936" s="6">
        <v>0</v>
      </c>
      <c r="R1936" s="6">
        <v>0</v>
      </c>
      <c r="S1936" s="6">
        <v>255.55555555555554</v>
      </c>
      <c r="T1936" s="6">
        <v>0</v>
      </c>
      <c r="U1936" s="6">
        <v>0</v>
      </c>
      <c r="V1936" s="6">
        <v>225.33333333333334</v>
      </c>
      <c r="W1936" s="6">
        <v>0</v>
      </c>
      <c r="X1936" s="6">
        <v>0</v>
      </c>
      <c r="Y1936" s="6">
        <v>414.00542507639182</v>
      </c>
      <c r="Z1936" s="2">
        <v>36</v>
      </c>
      <c r="AA1936" s="6">
        <v>14.967287881377102</v>
      </c>
      <c r="AB1936" s="2" t="s">
        <v>38</v>
      </c>
      <c r="AC1936" s="2" t="s">
        <v>60</v>
      </c>
      <c r="AD1936" s="2" t="s">
        <v>40</v>
      </c>
      <c r="AE1936" s="2" t="s">
        <v>41</v>
      </c>
      <c r="AF1936" s="2" t="s">
        <v>59</v>
      </c>
      <c r="AG1936" s="4" t="s">
        <v>59</v>
      </c>
      <c r="AH1936" s="3" t="s">
        <v>59</v>
      </c>
    </row>
    <row r="1937" spans="1:35" ht="15" x14ac:dyDescent="0.25">
      <c r="A1937" s="2">
        <v>1936</v>
      </c>
      <c r="B1937" s="2">
        <v>64</v>
      </c>
      <c r="C1937" s="2" t="s">
        <v>32</v>
      </c>
      <c r="D1937" s="2" t="s">
        <v>57</v>
      </c>
      <c r="E1937" s="2">
        <v>2</v>
      </c>
      <c r="F1937" s="2">
        <v>0</v>
      </c>
      <c r="G1937" s="2">
        <v>2</v>
      </c>
      <c r="H1937" s="2" t="s">
        <v>43</v>
      </c>
      <c r="I1937" s="2" t="s">
        <v>35</v>
      </c>
      <c r="J1937" s="6">
        <v>169.70075</v>
      </c>
      <c r="K1937" s="6">
        <v>203.29022222222221</v>
      </c>
      <c r="L1937" s="2" t="s">
        <v>44</v>
      </c>
      <c r="M1937" s="2" t="s">
        <v>51</v>
      </c>
      <c r="N1937" s="6">
        <v>0</v>
      </c>
      <c r="O1937" s="6">
        <v>0</v>
      </c>
      <c r="P1937" s="6">
        <v>5.6828888888888889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26</v>
      </c>
      <c r="W1937" s="6">
        <v>0</v>
      </c>
      <c r="X1937" s="6">
        <v>0</v>
      </c>
      <c r="Y1937" s="6">
        <v>85.867930573949778</v>
      </c>
      <c r="Z1937" s="2">
        <v>24</v>
      </c>
      <c r="AA1937" s="6">
        <v>4.2868793218845633</v>
      </c>
      <c r="AB1937" s="2" t="s">
        <v>38</v>
      </c>
      <c r="AC1937" s="2" t="s">
        <v>39</v>
      </c>
      <c r="AD1937" s="2" t="s">
        <v>40</v>
      </c>
      <c r="AE1937" s="2" t="s">
        <v>41</v>
      </c>
      <c r="AF1937" s="2">
        <v>0</v>
      </c>
      <c r="AG1937" s="8">
        <v>0.27918407320976257</v>
      </c>
      <c r="AH1937" s="3">
        <v>361.65451049804688</v>
      </c>
      <c r="AI1937" s="9">
        <v>0.46359860897064209</v>
      </c>
    </row>
    <row r="1938" spans="1:35" ht="15" x14ac:dyDescent="0.25">
      <c r="A1938" s="2">
        <v>1937</v>
      </c>
      <c r="B1938" s="2">
        <v>62</v>
      </c>
      <c r="C1938" s="2" t="s">
        <v>61</v>
      </c>
      <c r="D1938" s="2" t="s">
        <v>57</v>
      </c>
      <c r="E1938" s="2">
        <v>1</v>
      </c>
      <c r="F1938" s="2">
        <v>2</v>
      </c>
      <c r="G1938" s="2">
        <v>2</v>
      </c>
      <c r="H1938" s="2" t="s">
        <v>53</v>
      </c>
      <c r="I1938" s="2" t="s">
        <v>49</v>
      </c>
      <c r="J1938" s="6">
        <v>468.4425</v>
      </c>
      <c r="K1938" s="6">
        <v>344.20888888888891</v>
      </c>
      <c r="L1938" s="2" t="s">
        <v>44</v>
      </c>
      <c r="M1938" s="2" t="s">
        <v>37</v>
      </c>
      <c r="N1938" s="6">
        <v>0</v>
      </c>
      <c r="O1938" s="6">
        <v>0</v>
      </c>
      <c r="P1938" s="6">
        <v>27.981999999999999</v>
      </c>
      <c r="Q1938" s="6">
        <v>0</v>
      </c>
      <c r="R1938" s="6">
        <v>0</v>
      </c>
      <c r="S1938" s="6">
        <v>0</v>
      </c>
      <c r="T1938" s="6">
        <v>555.55555555555554</v>
      </c>
      <c r="U1938" s="6">
        <v>0</v>
      </c>
      <c r="V1938" s="6">
        <v>8.2222222222222214</v>
      </c>
      <c r="W1938" s="6">
        <v>0</v>
      </c>
      <c r="X1938" s="6">
        <v>0</v>
      </c>
      <c r="Y1938" s="6">
        <v>420.37878869962702</v>
      </c>
      <c r="Z1938" s="2">
        <v>36</v>
      </c>
      <c r="AA1938" s="6">
        <v>15.197700243978526</v>
      </c>
      <c r="AB1938" s="2" t="s">
        <v>55</v>
      </c>
      <c r="AC1938" s="2" t="s">
        <v>72</v>
      </c>
      <c r="AD1938" s="2" t="s">
        <v>46</v>
      </c>
      <c r="AE1938" s="2" t="s">
        <v>41</v>
      </c>
      <c r="AF1938" s="2">
        <v>0</v>
      </c>
      <c r="AG1938" s="8">
        <v>0.16816186904907229</v>
      </c>
      <c r="AH1938" s="3">
        <v>464.6258544921875</v>
      </c>
      <c r="AI1938" s="9">
        <v>0.29616457223892212</v>
      </c>
    </row>
    <row r="1939" spans="1:35" ht="15" x14ac:dyDescent="0.25">
      <c r="A1939" s="2">
        <v>1938</v>
      </c>
      <c r="B1939" s="2">
        <v>32</v>
      </c>
      <c r="C1939" s="2" t="s">
        <v>61</v>
      </c>
      <c r="D1939" s="2" t="s">
        <v>42</v>
      </c>
      <c r="E1939" s="2">
        <v>3</v>
      </c>
      <c r="F1939" s="2">
        <v>2</v>
      </c>
      <c r="G1939" s="2">
        <v>3</v>
      </c>
      <c r="H1939" s="2" t="s">
        <v>58</v>
      </c>
      <c r="I1939" s="2" t="s">
        <v>49</v>
      </c>
      <c r="J1939" s="6">
        <v>555.01274999999998</v>
      </c>
      <c r="K1939" s="6">
        <v>483.64511111111113</v>
      </c>
      <c r="L1939" s="2" t="s">
        <v>44</v>
      </c>
      <c r="M1939" s="2" t="s">
        <v>37</v>
      </c>
      <c r="N1939" s="6">
        <v>0</v>
      </c>
      <c r="O1939" s="6">
        <v>0</v>
      </c>
      <c r="P1939" s="6">
        <v>102.94577777777778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31.555555555555557</v>
      </c>
      <c r="W1939" s="6">
        <v>0</v>
      </c>
      <c r="X1939" s="6">
        <v>0</v>
      </c>
      <c r="Y1939" s="6">
        <v>435.70718636966819</v>
      </c>
      <c r="Z1939" s="2">
        <v>48</v>
      </c>
      <c r="AA1939" s="6">
        <v>12.798898428882461</v>
      </c>
      <c r="AB1939" s="2" t="s">
        <v>55</v>
      </c>
      <c r="AC1939" s="2" t="s">
        <v>50</v>
      </c>
      <c r="AD1939" s="2" t="s">
        <v>46</v>
      </c>
      <c r="AE1939" s="2" t="s">
        <v>41</v>
      </c>
      <c r="AF1939" s="2">
        <v>0</v>
      </c>
      <c r="AG1939" s="8">
        <v>0.16037504374980929</v>
      </c>
      <c r="AH1939" s="3">
        <v>475.27252197265619</v>
      </c>
      <c r="AI1939" s="9">
        <v>0.28198897838592529</v>
      </c>
    </row>
    <row r="1940" spans="1:35" ht="15" x14ac:dyDescent="0.25">
      <c r="A1940" s="2">
        <v>1939</v>
      </c>
      <c r="B1940" s="2">
        <v>23</v>
      </c>
      <c r="C1940" s="2" t="s">
        <v>32</v>
      </c>
      <c r="D1940" s="2" t="s">
        <v>57</v>
      </c>
      <c r="E1940" s="2">
        <v>0</v>
      </c>
      <c r="F1940" s="2">
        <v>0</v>
      </c>
      <c r="G1940" s="2">
        <v>3</v>
      </c>
      <c r="H1940" s="2" t="s">
        <v>34</v>
      </c>
      <c r="I1940" s="2" t="s">
        <v>49</v>
      </c>
      <c r="J1940" s="6">
        <v>921.14925000000005</v>
      </c>
      <c r="K1940" s="6">
        <v>1145.0122222222221</v>
      </c>
      <c r="L1940" s="2" t="s">
        <v>44</v>
      </c>
      <c r="M1940" s="2" t="s">
        <v>45</v>
      </c>
      <c r="N1940" s="6">
        <v>0</v>
      </c>
      <c r="O1940" s="6">
        <v>0</v>
      </c>
      <c r="P1940" s="6">
        <v>559.64288888888893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331.11111111111109</v>
      </c>
      <c r="W1940" s="6">
        <v>0</v>
      </c>
      <c r="X1940" s="6">
        <v>0</v>
      </c>
      <c r="Y1940" s="6">
        <v>532.97291959757035</v>
      </c>
      <c r="Z1940" s="2">
        <v>48</v>
      </c>
      <c r="AA1940" s="6">
        <v>15.6560793043397</v>
      </c>
      <c r="AB1940" s="2" t="s">
        <v>38</v>
      </c>
      <c r="AC1940" s="2" t="s">
        <v>50</v>
      </c>
      <c r="AD1940" s="2" t="s">
        <v>40</v>
      </c>
      <c r="AE1940" s="2" t="s">
        <v>41</v>
      </c>
      <c r="AF1940" s="2">
        <v>0</v>
      </c>
      <c r="AG1940" s="8">
        <v>8.4078885614871979E-2</v>
      </c>
      <c r="AH1940" s="3">
        <v>474.98907470703119</v>
      </c>
      <c r="AI1940" s="9">
        <v>0.12957718968391421</v>
      </c>
    </row>
    <row r="1941" spans="1:35" ht="15" x14ac:dyDescent="0.25">
      <c r="A1941" s="2">
        <v>1940</v>
      </c>
      <c r="B1941" s="2">
        <v>29</v>
      </c>
      <c r="C1941" s="2" t="s">
        <v>61</v>
      </c>
      <c r="D1941" s="2" t="s">
        <v>65</v>
      </c>
      <c r="E1941" s="2">
        <v>1</v>
      </c>
      <c r="F1941" s="2">
        <v>2</v>
      </c>
      <c r="G1941" s="2">
        <v>2</v>
      </c>
      <c r="H1941" s="2" t="s">
        <v>43</v>
      </c>
      <c r="I1941" s="2" t="s">
        <v>35</v>
      </c>
      <c r="J1941" s="6">
        <v>879.5</v>
      </c>
      <c r="K1941" s="6">
        <v>1050.6993333333332</v>
      </c>
      <c r="L1941" s="2" t="s">
        <v>44</v>
      </c>
      <c r="M1941" s="2" t="s">
        <v>37</v>
      </c>
      <c r="N1941" s="6">
        <v>0</v>
      </c>
      <c r="O1941" s="6">
        <v>5711.1111111111113</v>
      </c>
      <c r="P1941" s="6">
        <v>182.45466666666667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17.555555555555557</v>
      </c>
      <c r="W1941" s="6">
        <v>0</v>
      </c>
      <c r="X1941" s="6">
        <v>0</v>
      </c>
      <c r="Y1941" s="6">
        <v>374.85311653043141</v>
      </c>
      <c r="Z1941" s="2">
        <v>36</v>
      </c>
      <c r="AA1941" s="6">
        <v>13.551838136679283</v>
      </c>
      <c r="AB1941" s="2" t="s">
        <v>38</v>
      </c>
      <c r="AC1941" s="2" t="s">
        <v>50</v>
      </c>
      <c r="AD1941" s="2" t="s">
        <v>40</v>
      </c>
      <c r="AE1941" s="2" t="s">
        <v>41</v>
      </c>
      <c r="AF1941" s="2">
        <v>1</v>
      </c>
      <c r="AG1941" s="8">
        <v>0.1208197548985481</v>
      </c>
      <c r="AH1941" s="3">
        <v>418.99301147460938</v>
      </c>
      <c r="AI1941" s="9">
        <v>0.17000330984592441</v>
      </c>
    </row>
    <row r="1942" spans="1:35" x14ac:dyDescent="0.2">
      <c r="A1942" s="2">
        <v>1941</v>
      </c>
      <c r="B1942" s="2">
        <v>53</v>
      </c>
      <c r="C1942" s="2" t="s">
        <v>47</v>
      </c>
      <c r="D1942" s="2" t="s">
        <v>33</v>
      </c>
      <c r="E1942" s="2">
        <v>1</v>
      </c>
      <c r="F1942" s="2">
        <v>1</v>
      </c>
      <c r="G1942" s="2">
        <v>4</v>
      </c>
      <c r="H1942" s="2" t="s">
        <v>48</v>
      </c>
      <c r="I1942" s="2" t="s">
        <v>49</v>
      </c>
      <c r="J1942" s="6">
        <v>495.38274999999999</v>
      </c>
      <c r="K1942" s="6">
        <v>251.26177777777778</v>
      </c>
      <c r="L1942" s="2" t="s">
        <v>44</v>
      </c>
      <c r="M1942" s="2" t="s">
        <v>45</v>
      </c>
      <c r="N1942" s="6">
        <v>496.16870010775637</v>
      </c>
      <c r="O1942" s="6">
        <v>619.55555555555554</v>
      </c>
      <c r="P1942" s="6">
        <v>107.82177777777778</v>
      </c>
      <c r="Q1942" s="6">
        <v>0</v>
      </c>
      <c r="R1942" s="6">
        <v>0</v>
      </c>
      <c r="S1942" s="6">
        <v>0</v>
      </c>
      <c r="T1942" s="6">
        <v>106.66666666666667</v>
      </c>
      <c r="U1942" s="6">
        <v>0</v>
      </c>
      <c r="V1942" s="6">
        <v>293.11111111111109</v>
      </c>
      <c r="W1942" s="6">
        <v>0</v>
      </c>
      <c r="X1942" s="6">
        <v>0</v>
      </c>
      <c r="Y1942" s="6">
        <v>362.3484483083833</v>
      </c>
      <c r="Z1942" s="2">
        <v>3</v>
      </c>
      <c r="AA1942" s="6">
        <v>124.4242828069787</v>
      </c>
      <c r="AB1942" s="2" t="s">
        <v>38</v>
      </c>
      <c r="AC1942" s="2" t="s">
        <v>62</v>
      </c>
      <c r="AD1942" s="2" t="s">
        <v>40</v>
      </c>
      <c r="AE1942" s="2" t="s">
        <v>41</v>
      </c>
      <c r="AF1942" s="2" t="s">
        <v>59</v>
      </c>
      <c r="AG1942" s="4" t="s">
        <v>59</v>
      </c>
      <c r="AH1942" s="3" t="s">
        <v>59</v>
      </c>
    </row>
    <row r="1943" spans="1:35" x14ac:dyDescent="0.2">
      <c r="A1943" s="2">
        <v>1942</v>
      </c>
      <c r="B1943" s="2">
        <v>39</v>
      </c>
      <c r="C1943" s="2" t="s">
        <v>32</v>
      </c>
      <c r="D1943" s="2" t="s">
        <v>57</v>
      </c>
      <c r="E1943" s="2">
        <v>0</v>
      </c>
      <c r="F1943" s="2">
        <v>0</v>
      </c>
      <c r="G1943" s="2">
        <v>2</v>
      </c>
      <c r="H1943" s="2" t="s">
        <v>34</v>
      </c>
      <c r="I1943" s="2" t="s">
        <v>35</v>
      </c>
      <c r="J1943" s="6">
        <v>563.92925000000002</v>
      </c>
      <c r="K1943" s="6">
        <v>393.31644444444447</v>
      </c>
      <c r="L1943" s="2" t="s">
        <v>44</v>
      </c>
      <c r="M1943" s="2" t="s">
        <v>51</v>
      </c>
      <c r="N1943" s="6">
        <v>0</v>
      </c>
      <c r="O1943" s="6">
        <v>0</v>
      </c>
      <c r="P1943" s="6">
        <v>364.04377777777779</v>
      </c>
      <c r="Q1943" s="6">
        <v>0</v>
      </c>
      <c r="R1943" s="6">
        <v>0</v>
      </c>
      <c r="S1943" s="6">
        <v>0</v>
      </c>
      <c r="T1943" s="6">
        <v>0</v>
      </c>
      <c r="U1943" s="6">
        <v>0</v>
      </c>
      <c r="V1943" s="6">
        <v>174.22222222222223</v>
      </c>
      <c r="W1943" s="6">
        <v>0</v>
      </c>
      <c r="X1943" s="6">
        <v>0</v>
      </c>
      <c r="Y1943" s="6">
        <v>486.83364919064672</v>
      </c>
      <c r="Z1943" s="2">
        <v>36</v>
      </c>
      <c r="AA1943" s="6">
        <v>17.60020264573404</v>
      </c>
      <c r="AB1943" s="2" t="s">
        <v>38</v>
      </c>
      <c r="AC1943" s="2" t="s">
        <v>39</v>
      </c>
      <c r="AD1943" s="2" t="s">
        <v>40</v>
      </c>
      <c r="AE1943" s="2" t="s">
        <v>41</v>
      </c>
      <c r="AF1943" s="2" t="s">
        <v>59</v>
      </c>
      <c r="AG1943" s="4" t="s">
        <v>59</v>
      </c>
      <c r="AH1943" s="3" t="s">
        <v>59</v>
      </c>
    </row>
    <row r="1944" spans="1:35" x14ac:dyDescent="0.2">
      <c r="A1944" s="2">
        <v>1943</v>
      </c>
      <c r="B1944" s="2">
        <v>42</v>
      </c>
      <c r="C1944" s="2" t="s">
        <v>32</v>
      </c>
      <c r="D1944" s="2" t="s">
        <v>74</v>
      </c>
      <c r="E1944" s="2">
        <v>1</v>
      </c>
      <c r="F1944" s="2">
        <v>2</v>
      </c>
      <c r="G1944" s="2">
        <v>5</v>
      </c>
      <c r="H1944" s="2" t="s">
        <v>53</v>
      </c>
      <c r="I1944" s="2" t="s">
        <v>49</v>
      </c>
      <c r="J1944" s="6">
        <v>1956.2855</v>
      </c>
      <c r="K1944" s="6">
        <v>1566.5764444444444</v>
      </c>
      <c r="L1944" s="2" t="s">
        <v>44</v>
      </c>
      <c r="M1944" s="2" t="s">
        <v>45</v>
      </c>
      <c r="N1944" s="6">
        <v>0</v>
      </c>
      <c r="O1944" s="6">
        <v>0</v>
      </c>
      <c r="P1944" s="6">
        <v>326.00822222222223</v>
      </c>
      <c r="Q1944" s="6">
        <v>0</v>
      </c>
      <c r="R1944" s="6">
        <v>0</v>
      </c>
      <c r="S1944" s="6">
        <v>0</v>
      </c>
      <c r="T1944" s="6">
        <v>258.88888888888891</v>
      </c>
      <c r="U1944" s="6">
        <v>0</v>
      </c>
      <c r="V1944" s="6">
        <v>211.55555555555554</v>
      </c>
      <c r="W1944" s="6">
        <v>0</v>
      </c>
      <c r="X1944" s="6">
        <v>0</v>
      </c>
      <c r="Y1944" s="6">
        <v>1197.7045956259219</v>
      </c>
      <c r="Z1944" s="2">
        <v>36</v>
      </c>
      <c r="AA1944" s="6">
        <v>43.299890276253656</v>
      </c>
      <c r="AB1944" s="2" t="s">
        <v>55</v>
      </c>
      <c r="AC1944" s="2" t="s">
        <v>39</v>
      </c>
      <c r="AD1944" s="2" t="s">
        <v>40</v>
      </c>
      <c r="AE1944" s="2" t="s">
        <v>41</v>
      </c>
      <c r="AF1944" s="2" t="s">
        <v>59</v>
      </c>
      <c r="AG1944" s="4" t="s">
        <v>59</v>
      </c>
      <c r="AH1944" s="3" t="s">
        <v>59</v>
      </c>
    </row>
    <row r="1945" spans="1:35" ht="15" x14ac:dyDescent="0.25">
      <c r="A1945" s="2">
        <v>1944</v>
      </c>
      <c r="B1945" s="2">
        <v>53</v>
      </c>
      <c r="C1945" s="2" t="s">
        <v>47</v>
      </c>
      <c r="D1945" s="2" t="s">
        <v>57</v>
      </c>
      <c r="E1945" s="2">
        <v>0</v>
      </c>
      <c r="F1945" s="2">
        <v>2</v>
      </c>
      <c r="G1945" s="2">
        <v>2</v>
      </c>
      <c r="H1945" s="2" t="s">
        <v>58</v>
      </c>
      <c r="I1945" s="2" t="s">
        <v>49</v>
      </c>
      <c r="J1945" s="6">
        <v>251.61250000000001</v>
      </c>
      <c r="K1945" s="6">
        <v>224.172</v>
      </c>
      <c r="L1945" s="2" t="s">
        <v>73</v>
      </c>
      <c r="M1945" s="2" t="s">
        <v>45</v>
      </c>
      <c r="N1945" s="6">
        <v>0</v>
      </c>
      <c r="O1945" s="6">
        <v>0</v>
      </c>
      <c r="P1945" s="6">
        <v>35.441555555555553</v>
      </c>
      <c r="Q1945" s="6">
        <v>0</v>
      </c>
      <c r="R1945" s="6">
        <v>0</v>
      </c>
      <c r="S1945" s="6">
        <v>0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109.22254311588848</v>
      </c>
      <c r="Z1945" s="2">
        <v>36</v>
      </c>
      <c r="AA1945" s="6">
        <v>3.9486565801643319</v>
      </c>
      <c r="AB1945" s="2" t="s">
        <v>55</v>
      </c>
      <c r="AC1945" s="2" t="s">
        <v>60</v>
      </c>
      <c r="AD1945" s="2" t="s">
        <v>40</v>
      </c>
      <c r="AE1945" s="2" t="s">
        <v>41</v>
      </c>
      <c r="AF1945" s="2">
        <v>0</v>
      </c>
      <c r="AG1945" s="8">
        <v>0.26198652386665339</v>
      </c>
      <c r="AH1945" s="3">
        <v>379.13882446289063</v>
      </c>
      <c r="AI1945" s="9">
        <v>0.44271063804626459</v>
      </c>
    </row>
    <row r="1946" spans="1:35" ht="15" x14ac:dyDescent="0.25">
      <c r="A1946" s="2">
        <v>1945</v>
      </c>
      <c r="B1946" s="2">
        <v>64</v>
      </c>
      <c r="C1946" s="2" t="s">
        <v>61</v>
      </c>
      <c r="D1946" s="2" t="s">
        <v>33</v>
      </c>
      <c r="E1946" s="2">
        <v>2</v>
      </c>
      <c r="F1946" s="2">
        <v>1</v>
      </c>
      <c r="G1946" s="2">
        <v>4</v>
      </c>
      <c r="H1946" s="2" t="s">
        <v>48</v>
      </c>
      <c r="I1946" s="2" t="s">
        <v>35</v>
      </c>
      <c r="J1946" s="6">
        <v>178.08850000000001</v>
      </c>
      <c r="K1946" s="6">
        <v>233.68977777777778</v>
      </c>
      <c r="L1946" s="2" t="s">
        <v>73</v>
      </c>
      <c r="M1946" s="2" t="s">
        <v>37</v>
      </c>
      <c r="N1946" s="6">
        <v>0</v>
      </c>
      <c r="O1946" s="6">
        <v>0</v>
      </c>
      <c r="P1946" s="6">
        <v>80.148222222222216</v>
      </c>
      <c r="Q1946" s="6">
        <v>0</v>
      </c>
      <c r="R1946" s="6">
        <v>0</v>
      </c>
      <c r="S1946" s="6">
        <v>44.444444444444443</v>
      </c>
      <c r="T1946" s="6">
        <v>0</v>
      </c>
      <c r="U1946" s="6">
        <v>0</v>
      </c>
      <c r="V1946" s="6">
        <v>33.333333333333336</v>
      </c>
      <c r="W1946" s="6">
        <v>0</v>
      </c>
      <c r="X1946" s="6">
        <v>0</v>
      </c>
      <c r="Y1946" s="6">
        <v>77.858649374756965</v>
      </c>
      <c r="Z1946" s="2">
        <v>36</v>
      </c>
      <c r="AA1946" s="6">
        <v>2.8147766880884779</v>
      </c>
      <c r="AB1946" s="2" t="s">
        <v>38</v>
      </c>
      <c r="AC1946" s="2" t="s">
        <v>50</v>
      </c>
      <c r="AD1946" s="2" t="s">
        <v>40</v>
      </c>
      <c r="AE1946" s="2" t="s">
        <v>41</v>
      </c>
      <c r="AF1946" s="2">
        <v>0</v>
      </c>
      <c r="AG1946" s="8">
        <v>0.24173219501972201</v>
      </c>
      <c r="AH1946" s="3">
        <v>473.17169189453119</v>
      </c>
      <c r="AI1946" s="9">
        <v>0.50610476732254028</v>
      </c>
    </row>
    <row r="1947" spans="1:35" x14ac:dyDescent="0.2">
      <c r="A1947" s="2">
        <v>1946</v>
      </c>
      <c r="B1947" s="2">
        <v>29</v>
      </c>
      <c r="C1947" s="2" t="s">
        <v>61</v>
      </c>
      <c r="D1947" s="2" t="s">
        <v>65</v>
      </c>
      <c r="E1947" s="2">
        <v>2</v>
      </c>
      <c r="F1947" s="2">
        <v>0</v>
      </c>
      <c r="G1947" s="2">
        <v>3</v>
      </c>
      <c r="H1947" s="2" t="s">
        <v>43</v>
      </c>
      <c r="I1947" s="2" t="s">
        <v>35</v>
      </c>
      <c r="J1947" s="6">
        <v>292.97725000000003</v>
      </c>
      <c r="K1947" s="6">
        <v>163.28088888888888</v>
      </c>
      <c r="L1947" s="2" t="s">
        <v>44</v>
      </c>
      <c r="M1947" s="2" t="s">
        <v>37</v>
      </c>
      <c r="N1947" s="6">
        <v>0</v>
      </c>
      <c r="O1947" s="6">
        <v>1244.4444444444443</v>
      </c>
      <c r="P1947" s="6">
        <v>158.94511111111112</v>
      </c>
      <c r="Q1947" s="6">
        <v>0</v>
      </c>
      <c r="R1947" s="6">
        <v>0</v>
      </c>
      <c r="S1947" s="6">
        <v>0</v>
      </c>
      <c r="T1947" s="6">
        <v>0</v>
      </c>
      <c r="U1947" s="6">
        <v>0</v>
      </c>
      <c r="V1947" s="6">
        <v>24.444444444444443</v>
      </c>
      <c r="W1947" s="6">
        <v>178.88888888888889</v>
      </c>
      <c r="X1947" s="6">
        <v>0</v>
      </c>
      <c r="Y1947" s="6">
        <v>329.10802493602182</v>
      </c>
      <c r="Z1947" s="2">
        <v>36</v>
      </c>
      <c r="AA1947" s="6">
        <v>11.898043491531443</v>
      </c>
      <c r="AB1947" s="2" t="s">
        <v>38</v>
      </c>
      <c r="AC1947" s="2" t="s">
        <v>50</v>
      </c>
      <c r="AD1947" s="2" t="s">
        <v>76</v>
      </c>
      <c r="AE1947" s="2" t="s">
        <v>41</v>
      </c>
      <c r="AF1947" s="2" t="s">
        <v>59</v>
      </c>
      <c r="AG1947" s="4" t="s">
        <v>59</v>
      </c>
      <c r="AH1947" s="3" t="s">
        <v>59</v>
      </c>
    </row>
    <row r="1948" spans="1:35" ht="15" x14ac:dyDescent="0.25">
      <c r="A1948" s="2">
        <v>1947</v>
      </c>
      <c r="B1948" s="2">
        <v>44</v>
      </c>
      <c r="C1948" s="2" t="s">
        <v>61</v>
      </c>
      <c r="D1948" s="2" t="s">
        <v>33</v>
      </c>
      <c r="E1948" s="2">
        <v>1</v>
      </c>
      <c r="F1948" s="2">
        <v>0</v>
      </c>
      <c r="G1948" s="2">
        <v>4</v>
      </c>
      <c r="H1948" s="2" t="s">
        <v>34</v>
      </c>
      <c r="I1948" s="2" t="s">
        <v>35</v>
      </c>
      <c r="J1948" s="6">
        <v>1025.8420000000001</v>
      </c>
      <c r="K1948" s="6">
        <v>1344.4117777777778</v>
      </c>
      <c r="L1948" s="2" t="s">
        <v>44</v>
      </c>
      <c r="M1948" s="2" t="s">
        <v>37</v>
      </c>
      <c r="N1948" s="6">
        <v>0</v>
      </c>
      <c r="O1948" s="6">
        <v>0</v>
      </c>
      <c r="P1948" s="6">
        <v>314.04555555555555</v>
      </c>
      <c r="Q1948" s="6">
        <v>0</v>
      </c>
      <c r="R1948" s="6">
        <v>0</v>
      </c>
      <c r="S1948" s="6">
        <v>0</v>
      </c>
      <c r="T1948" s="6">
        <v>382.22222222222223</v>
      </c>
      <c r="U1948" s="6">
        <v>0</v>
      </c>
      <c r="V1948" s="6">
        <v>290.22222222222223</v>
      </c>
      <c r="W1948" s="6">
        <v>0</v>
      </c>
      <c r="X1948" s="6">
        <v>0</v>
      </c>
      <c r="Y1948" s="6">
        <v>375.01157177782454</v>
      </c>
      <c r="Z1948" s="2">
        <v>48</v>
      </c>
      <c r="AA1948" s="6">
        <v>11.015964774029889</v>
      </c>
      <c r="AB1948" s="2" t="s">
        <v>38</v>
      </c>
      <c r="AC1948" s="2" t="s">
        <v>39</v>
      </c>
      <c r="AD1948" s="2" t="s">
        <v>40</v>
      </c>
      <c r="AE1948" s="2" t="s">
        <v>64</v>
      </c>
      <c r="AF1948" s="2">
        <v>0</v>
      </c>
      <c r="AG1948" s="8">
        <v>6.9571815431118011E-2</v>
      </c>
      <c r="AH1948" s="3">
        <v>570.9951171875</v>
      </c>
      <c r="AI1948" s="9">
        <v>0.14058223366737371</v>
      </c>
    </row>
    <row r="1949" spans="1:35" x14ac:dyDescent="0.2">
      <c r="A1949" s="2">
        <v>1948</v>
      </c>
      <c r="B1949" s="2">
        <v>22</v>
      </c>
      <c r="C1949" s="2" t="s">
        <v>32</v>
      </c>
      <c r="D1949" s="2" t="s">
        <v>33</v>
      </c>
      <c r="E1949" s="2">
        <v>2</v>
      </c>
      <c r="F1949" s="2">
        <v>0</v>
      </c>
      <c r="G1949" s="2">
        <v>3</v>
      </c>
      <c r="H1949" s="2" t="s">
        <v>53</v>
      </c>
      <c r="I1949" s="2" t="s">
        <v>49</v>
      </c>
      <c r="J1949" s="6">
        <v>5.8719999999999999</v>
      </c>
      <c r="K1949" s="6">
        <v>4.3099999999999996</v>
      </c>
      <c r="L1949" s="2" t="s">
        <v>44</v>
      </c>
      <c r="M1949" s="2" t="s">
        <v>37</v>
      </c>
      <c r="N1949" s="6">
        <v>0</v>
      </c>
      <c r="O1949" s="6">
        <v>0</v>
      </c>
      <c r="P1949" s="6">
        <v>1.9304444444444444</v>
      </c>
      <c r="Q1949" s="6">
        <v>0</v>
      </c>
      <c r="R1949" s="6">
        <v>0</v>
      </c>
      <c r="S1949" s="6">
        <v>0</v>
      </c>
      <c r="T1949" s="6">
        <v>290.69511111111109</v>
      </c>
      <c r="U1949" s="6">
        <v>0</v>
      </c>
      <c r="V1949" s="6">
        <v>0</v>
      </c>
      <c r="W1949" s="6">
        <v>178.88888888888889</v>
      </c>
      <c r="X1949" s="6">
        <v>0</v>
      </c>
      <c r="Y1949" s="6">
        <v>3.8164217992625256</v>
      </c>
      <c r="Z1949" s="2">
        <v>48</v>
      </c>
      <c r="AA1949" s="6">
        <v>0.11210738885791841</v>
      </c>
      <c r="AB1949" s="2" t="s">
        <v>38</v>
      </c>
      <c r="AC1949" s="2" t="s">
        <v>39</v>
      </c>
      <c r="AD1949" s="2" t="s">
        <v>76</v>
      </c>
      <c r="AE1949" s="2" t="s">
        <v>41</v>
      </c>
      <c r="AF1949" s="2" t="s">
        <v>59</v>
      </c>
      <c r="AG1949" s="4" t="s">
        <v>59</v>
      </c>
      <c r="AH1949" s="3" t="s">
        <v>59</v>
      </c>
    </row>
    <row r="1950" spans="1:35" ht="15" x14ac:dyDescent="0.25">
      <c r="A1950" s="2">
        <v>1949</v>
      </c>
      <c r="B1950" s="2">
        <v>32</v>
      </c>
      <c r="C1950" s="2" t="s">
        <v>61</v>
      </c>
      <c r="D1950" s="2" t="s">
        <v>33</v>
      </c>
      <c r="E1950" s="2">
        <v>1</v>
      </c>
      <c r="F1950" s="2">
        <v>1</v>
      </c>
      <c r="G1950" s="2">
        <v>3</v>
      </c>
      <c r="H1950" s="2" t="s">
        <v>58</v>
      </c>
      <c r="I1950" s="2" t="s">
        <v>54</v>
      </c>
      <c r="J1950" s="6">
        <v>782.59050000000002</v>
      </c>
      <c r="K1950" s="6">
        <v>432.65044444444442</v>
      </c>
      <c r="L1950" s="2" t="s">
        <v>44</v>
      </c>
      <c r="M1950" s="2" t="s">
        <v>45</v>
      </c>
      <c r="N1950" s="6">
        <v>0</v>
      </c>
      <c r="O1950" s="6">
        <v>0</v>
      </c>
      <c r="P1950" s="6">
        <v>103.384</v>
      </c>
      <c r="Q1950" s="6">
        <v>0</v>
      </c>
      <c r="R1950" s="6">
        <v>0</v>
      </c>
      <c r="S1950" s="6">
        <v>44.444444444444443</v>
      </c>
      <c r="T1950" s="6">
        <v>201.86666666666667</v>
      </c>
      <c r="U1950" s="6">
        <v>0</v>
      </c>
      <c r="V1950" s="6">
        <v>293.11111111111109</v>
      </c>
      <c r="W1950" s="6">
        <v>0</v>
      </c>
      <c r="X1950" s="6">
        <v>0</v>
      </c>
      <c r="Y1950" s="6">
        <v>977.33807917982608</v>
      </c>
      <c r="Z1950" s="2">
        <v>24</v>
      </c>
      <c r="AA1950" s="6">
        <v>48.792725923657429</v>
      </c>
      <c r="AB1950" s="2" t="s">
        <v>38</v>
      </c>
      <c r="AC1950" s="2" t="s">
        <v>39</v>
      </c>
      <c r="AD1950" s="2" t="s">
        <v>40</v>
      </c>
      <c r="AE1950" s="2" t="s">
        <v>69</v>
      </c>
      <c r="AF1950" s="2">
        <v>0</v>
      </c>
      <c r="AG1950" s="8">
        <v>8.9136816561222076E-2</v>
      </c>
      <c r="AH1950" s="3">
        <v>464.33682250976563</v>
      </c>
      <c r="AI1950" s="9">
        <v>0.1242729648947716</v>
      </c>
    </row>
    <row r="1951" spans="1:35" ht="15" x14ac:dyDescent="0.25">
      <c r="A1951" s="2">
        <v>1950</v>
      </c>
      <c r="B1951" s="2">
        <v>49</v>
      </c>
      <c r="C1951" s="2" t="s">
        <v>47</v>
      </c>
      <c r="D1951" s="2" t="s">
        <v>74</v>
      </c>
      <c r="E1951" s="2">
        <v>0</v>
      </c>
      <c r="F1951" s="2">
        <v>0</v>
      </c>
      <c r="G1951" s="2">
        <v>3</v>
      </c>
      <c r="H1951" s="2" t="s">
        <v>43</v>
      </c>
      <c r="I1951" s="2" t="s">
        <v>35</v>
      </c>
      <c r="J1951" s="6">
        <v>1286.4717499999999</v>
      </c>
      <c r="K1951" s="6">
        <v>1403.0026666666668</v>
      </c>
      <c r="L1951" s="2" t="s">
        <v>44</v>
      </c>
      <c r="M1951" s="2" t="s">
        <v>45</v>
      </c>
      <c r="N1951" s="6">
        <v>0</v>
      </c>
      <c r="O1951" s="6">
        <v>0</v>
      </c>
      <c r="P1951" s="6">
        <v>353.44355555555558</v>
      </c>
      <c r="Q1951" s="6">
        <v>0</v>
      </c>
      <c r="R1951" s="6">
        <v>0</v>
      </c>
      <c r="S1951" s="6">
        <v>0</v>
      </c>
      <c r="T1951" s="6">
        <v>0</v>
      </c>
      <c r="U1951" s="6">
        <v>0</v>
      </c>
      <c r="V1951" s="6">
        <v>100.66666666666667</v>
      </c>
      <c r="W1951" s="6">
        <v>0</v>
      </c>
      <c r="X1951" s="6">
        <v>0</v>
      </c>
      <c r="Y1951" s="6">
        <v>456.48514843524265</v>
      </c>
      <c r="Z1951" s="2">
        <v>36</v>
      </c>
      <c r="AA1951" s="6">
        <v>16.503031642502602</v>
      </c>
      <c r="AB1951" s="2" t="s">
        <v>38</v>
      </c>
      <c r="AC1951" s="2" t="s">
        <v>39</v>
      </c>
      <c r="AD1951" s="2" t="s">
        <v>40</v>
      </c>
      <c r="AE1951" s="2" t="s">
        <v>41</v>
      </c>
      <c r="AF1951" s="2">
        <v>1</v>
      </c>
      <c r="AG1951" s="8">
        <v>5.4648671299219131E-2</v>
      </c>
      <c r="AH1951" s="3">
        <v>542.61163330078125</v>
      </c>
      <c r="AI1951" s="9">
        <v>9.0196244418621063E-2</v>
      </c>
    </row>
    <row r="1952" spans="1:35" ht="15" x14ac:dyDescent="0.25">
      <c r="A1952" s="2">
        <v>1951</v>
      </c>
      <c r="B1952" s="2">
        <v>30</v>
      </c>
      <c r="C1952" s="2" t="s">
        <v>47</v>
      </c>
      <c r="D1952" s="2" t="s">
        <v>33</v>
      </c>
      <c r="E1952" s="2">
        <v>3</v>
      </c>
      <c r="F1952" s="2">
        <v>0</v>
      </c>
      <c r="G1952" s="2">
        <v>2</v>
      </c>
      <c r="H1952" s="2" t="s">
        <v>53</v>
      </c>
      <c r="I1952" s="2" t="s">
        <v>35</v>
      </c>
      <c r="J1952" s="6">
        <v>568.11324999999999</v>
      </c>
      <c r="K1952" s="6">
        <v>279.00066666666669</v>
      </c>
      <c r="L1952" s="2" t="s">
        <v>44</v>
      </c>
      <c r="M1952" s="2" t="s">
        <v>37</v>
      </c>
      <c r="N1952" s="6">
        <v>0</v>
      </c>
      <c r="O1952" s="6">
        <v>805.12911111111111</v>
      </c>
      <c r="P1952" s="6">
        <v>65.107111111111109</v>
      </c>
      <c r="Q1952" s="6">
        <v>0</v>
      </c>
      <c r="R1952" s="6">
        <v>0</v>
      </c>
      <c r="S1952" s="6">
        <v>0</v>
      </c>
      <c r="T1952" s="6">
        <v>111.11111111111111</v>
      </c>
      <c r="U1952" s="6">
        <v>0</v>
      </c>
      <c r="V1952" s="6">
        <v>212.44444444444446</v>
      </c>
      <c r="W1952" s="6">
        <v>0</v>
      </c>
      <c r="X1952" s="6">
        <v>0</v>
      </c>
      <c r="Y1952" s="6">
        <v>482.7513702698468</v>
      </c>
      <c r="Z1952" s="2">
        <v>36</v>
      </c>
      <c r="AA1952" s="6">
        <v>17.452618483501347</v>
      </c>
      <c r="AB1952" s="2" t="s">
        <v>38</v>
      </c>
      <c r="AC1952" s="2" t="s">
        <v>39</v>
      </c>
      <c r="AD1952" s="2" t="s">
        <v>40</v>
      </c>
      <c r="AE1952" s="2" t="s">
        <v>67</v>
      </c>
      <c r="AF1952" s="2">
        <v>0</v>
      </c>
      <c r="AG1952" s="8">
        <v>0.17356306314468381</v>
      </c>
      <c r="AH1952" s="3">
        <v>389.2938232421875</v>
      </c>
      <c r="AI1952" s="9">
        <v>0.25309401750564581</v>
      </c>
    </row>
    <row r="1953" spans="1:35" ht="15" x14ac:dyDescent="0.25">
      <c r="A1953" s="2">
        <v>1952</v>
      </c>
      <c r="B1953" s="2">
        <v>51</v>
      </c>
      <c r="C1953" s="2" t="s">
        <v>32</v>
      </c>
      <c r="D1953" s="2" t="s">
        <v>57</v>
      </c>
      <c r="E1953" s="2">
        <v>1</v>
      </c>
      <c r="F1953" s="2">
        <v>1</v>
      </c>
      <c r="G1953" s="2">
        <v>3</v>
      </c>
      <c r="H1953" s="2" t="s">
        <v>43</v>
      </c>
      <c r="I1953" s="2" t="s">
        <v>49</v>
      </c>
      <c r="J1953" s="6">
        <v>855.54975000000002</v>
      </c>
      <c r="K1953" s="6">
        <v>734.51711111111115</v>
      </c>
      <c r="L1953" s="2" t="s">
        <v>36</v>
      </c>
      <c r="M1953" s="2" t="s">
        <v>45</v>
      </c>
      <c r="N1953" s="6">
        <v>0</v>
      </c>
      <c r="O1953" s="6">
        <v>3044.4444444444443</v>
      </c>
      <c r="P1953" s="6">
        <v>7.1357777777777782</v>
      </c>
      <c r="Q1953" s="6">
        <v>0</v>
      </c>
      <c r="R1953" s="6">
        <v>0</v>
      </c>
      <c r="S1953" s="6">
        <v>0</v>
      </c>
      <c r="T1953" s="6">
        <v>0</v>
      </c>
      <c r="U1953" s="6">
        <v>0</v>
      </c>
      <c r="V1953" s="6">
        <v>66.222222222222229</v>
      </c>
      <c r="W1953" s="6">
        <v>0</v>
      </c>
      <c r="X1953" s="6">
        <v>0</v>
      </c>
      <c r="Y1953" s="6">
        <v>625.24330947643034</v>
      </c>
      <c r="Z1953" s="2">
        <v>36</v>
      </c>
      <c r="AA1953" s="6">
        <v>22.604043430377569</v>
      </c>
      <c r="AB1953" s="2" t="s">
        <v>38</v>
      </c>
      <c r="AC1953" s="2" t="s">
        <v>39</v>
      </c>
      <c r="AD1953" s="2" t="s">
        <v>40</v>
      </c>
      <c r="AE1953" s="2" t="s">
        <v>41</v>
      </c>
      <c r="AF1953" s="2">
        <v>0</v>
      </c>
      <c r="AG1953" s="8">
        <v>8.8978856801986694E-2</v>
      </c>
      <c r="AH1953" s="3">
        <v>525.64556884765625</v>
      </c>
      <c r="AI1953" s="9">
        <v>0.15577659010887149</v>
      </c>
    </row>
    <row r="1954" spans="1:35" ht="15" x14ac:dyDescent="0.25">
      <c r="A1954" s="2">
        <v>1953</v>
      </c>
      <c r="B1954" s="2">
        <v>35</v>
      </c>
      <c r="C1954" s="2" t="s">
        <v>47</v>
      </c>
      <c r="D1954" s="2" t="s">
        <v>33</v>
      </c>
      <c r="E1954" s="2">
        <v>2</v>
      </c>
      <c r="F1954" s="2">
        <v>1</v>
      </c>
      <c r="G1954" s="2">
        <v>3</v>
      </c>
      <c r="H1954" s="2" t="s">
        <v>58</v>
      </c>
      <c r="I1954" s="2" t="s">
        <v>66</v>
      </c>
      <c r="J1954" s="6">
        <v>901.55475000000001</v>
      </c>
      <c r="K1954" s="6">
        <v>491.29666666666668</v>
      </c>
      <c r="L1954" s="2" t="s">
        <v>44</v>
      </c>
      <c r="M1954" s="2" t="s">
        <v>37</v>
      </c>
      <c r="N1954" s="6">
        <v>0</v>
      </c>
      <c r="O1954" s="6">
        <v>113.33333333333333</v>
      </c>
      <c r="P1954" s="6">
        <v>52.273555555555554</v>
      </c>
      <c r="Q1954" s="6">
        <v>0</v>
      </c>
      <c r="R1954" s="6">
        <v>0</v>
      </c>
      <c r="S1954" s="6">
        <v>0</v>
      </c>
      <c r="T1954" s="6">
        <v>0</v>
      </c>
      <c r="U1954" s="6">
        <v>0</v>
      </c>
      <c r="V1954" s="6">
        <v>43.777777777777779</v>
      </c>
      <c r="W1954" s="6">
        <v>0</v>
      </c>
      <c r="X1954" s="6">
        <v>0</v>
      </c>
      <c r="Y1954" s="6">
        <v>1130.8651064100432</v>
      </c>
      <c r="Z1954" s="2">
        <v>36</v>
      </c>
      <c r="AA1954" s="6">
        <v>40.883482624702566</v>
      </c>
      <c r="AB1954" s="2" t="s">
        <v>38</v>
      </c>
      <c r="AC1954" s="2" t="s">
        <v>39</v>
      </c>
      <c r="AD1954" s="2" t="s">
        <v>40</v>
      </c>
      <c r="AE1954" s="2" t="s">
        <v>67</v>
      </c>
      <c r="AF1954" s="2">
        <v>1</v>
      </c>
      <c r="AG1954" s="8">
        <v>6.7186370491981506E-2</v>
      </c>
      <c r="AH1954" s="3">
        <v>538.91448974609375</v>
      </c>
      <c r="AI1954" s="9">
        <v>9.65462327003479E-2</v>
      </c>
    </row>
    <row r="1955" spans="1:35" ht="15" x14ac:dyDescent="0.25">
      <c r="A1955" s="2">
        <v>1954</v>
      </c>
      <c r="B1955" s="2">
        <v>53</v>
      </c>
      <c r="C1955" s="2" t="s">
        <v>47</v>
      </c>
      <c r="D1955" s="2" t="s">
        <v>74</v>
      </c>
      <c r="E1955" s="2">
        <v>1</v>
      </c>
      <c r="F1955" s="2">
        <v>0</v>
      </c>
      <c r="G1955" s="2">
        <v>2</v>
      </c>
      <c r="H1955" s="2" t="s">
        <v>53</v>
      </c>
      <c r="I1955" s="2" t="s">
        <v>35</v>
      </c>
      <c r="J1955" s="6">
        <v>772.24125000000004</v>
      </c>
      <c r="K1955" s="6">
        <v>575.0671111111111</v>
      </c>
      <c r="L1955" s="2" t="s">
        <v>44</v>
      </c>
      <c r="M1955" s="2" t="s">
        <v>45</v>
      </c>
      <c r="N1955" s="6">
        <v>0</v>
      </c>
      <c r="O1955" s="6">
        <v>0</v>
      </c>
      <c r="P1955" s="6">
        <v>287.01244444444444</v>
      </c>
      <c r="Q1955" s="6">
        <v>55.555555555555557</v>
      </c>
      <c r="R1955" s="6">
        <v>0</v>
      </c>
      <c r="S1955" s="6">
        <v>0</v>
      </c>
      <c r="T1955" s="6">
        <v>0</v>
      </c>
      <c r="U1955" s="6">
        <v>0</v>
      </c>
      <c r="V1955" s="6">
        <v>98.444444444444443</v>
      </c>
      <c r="W1955" s="6">
        <v>0</v>
      </c>
      <c r="X1955" s="6">
        <v>0</v>
      </c>
      <c r="Y1955" s="6">
        <v>780.92532170323875</v>
      </c>
      <c r="Z1955" s="2">
        <v>24</v>
      </c>
      <c r="AA1955" s="6">
        <v>38.986995391283891</v>
      </c>
      <c r="AB1955" s="2" t="s">
        <v>55</v>
      </c>
      <c r="AC1955" s="2" t="s">
        <v>39</v>
      </c>
      <c r="AD1955" s="2" t="s">
        <v>46</v>
      </c>
      <c r="AE1955" s="2" t="s">
        <v>41</v>
      </c>
      <c r="AF1955" s="2">
        <v>1</v>
      </c>
      <c r="AG1955" s="8">
        <v>9.4305306673049927E-2</v>
      </c>
      <c r="AH1955" s="3">
        <v>462.99200439453119</v>
      </c>
      <c r="AI1955" s="9">
        <v>0.1352836936712265</v>
      </c>
    </row>
    <row r="1956" spans="1:35" ht="15" x14ac:dyDescent="0.25">
      <c r="A1956" s="2">
        <v>1955</v>
      </c>
      <c r="B1956" s="2">
        <v>56</v>
      </c>
      <c r="C1956" s="2" t="s">
        <v>47</v>
      </c>
      <c r="D1956" s="2" t="s">
        <v>33</v>
      </c>
      <c r="E1956" s="2">
        <v>2</v>
      </c>
      <c r="F1956" s="2">
        <v>2</v>
      </c>
      <c r="G1956" s="2">
        <v>3</v>
      </c>
      <c r="H1956" s="2" t="s">
        <v>43</v>
      </c>
      <c r="I1956" s="2" t="s">
        <v>49</v>
      </c>
      <c r="J1956" s="6">
        <v>871.93775000000005</v>
      </c>
      <c r="K1956" s="6">
        <v>779.97400000000005</v>
      </c>
      <c r="L1956" s="2" t="s">
        <v>73</v>
      </c>
      <c r="M1956" s="2" t="s">
        <v>51</v>
      </c>
      <c r="N1956" s="6">
        <v>0</v>
      </c>
      <c r="O1956" s="6">
        <v>782.48511111111111</v>
      </c>
      <c r="P1956" s="6">
        <v>349.96644444444445</v>
      </c>
      <c r="Q1956" s="6">
        <v>0</v>
      </c>
      <c r="R1956" s="6">
        <v>0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677.89622937301442</v>
      </c>
      <c r="Z1956" s="2">
        <v>48</v>
      </c>
      <c r="AA1956" s="6">
        <v>19.913201472206936</v>
      </c>
      <c r="AB1956" s="2" t="s">
        <v>38</v>
      </c>
      <c r="AC1956" s="2" t="s">
        <v>60</v>
      </c>
      <c r="AD1956" s="2" t="s">
        <v>63</v>
      </c>
      <c r="AE1956" s="2" t="s">
        <v>41</v>
      </c>
      <c r="AF1956" s="2">
        <v>1</v>
      </c>
      <c r="AG1956" s="8">
        <v>8.0168105661869049E-2</v>
      </c>
      <c r="AH1956" s="3">
        <v>595.348876953125</v>
      </c>
      <c r="AI1956" s="9">
        <v>0.15370109677314761</v>
      </c>
    </row>
    <row r="1957" spans="1:35" ht="15" x14ac:dyDescent="0.25">
      <c r="A1957" s="2">
        <v>1956</v>
      </c>
      <c r="B1957" s="2">
        <v>25</v>
      </c>
      <c r="C1957" s="2" t="s">
        <v>32</v>
      </c>
      <c r="D1957" s="2" t="s">
        <v>33</v>
      </c>
      <c r="E1957" s="2">
        <v>0</v>
      </c>
      <c r="F1957" s="2">
        <v>0</v>
      </c>
      <c r="G1957" s="2">
        <v>3</v>
      </c>
      <c r="H1957" s="2" t="s">
        <v>48</v>
      </c>
      <c r="I1957" s="2" t="s">
        <v>49</v>
      </c>
      <c r="J1957" s="6">
        <v>367.04075</v>
      </c>
      <c r="K1957" s="6">
        <v>185.82533333333333</v>
      </c>
      <c r="L1957" s="2" t="s">
        <v>44</v>
      </c>
      <c r="M1957" s="2" t="s">
        <v>37</v>
      </c>
      <c r="N1957" s="6">
        <v>0</v>
      </c>
      <c r="O1957" s="6">
        <v>2222.2222222222222</v>
      </c>
      <c r="P1957" s="6">
        <v>132.40377777777778</v>
      </c>
      <c r="Q1957" s="6">
        <v>0</v>
      </c>
      <c r="R1957" s="6">
        <v>0</v>
      </c>
      <c r="S1957" s="6">
        <v>0</v>
      </c>
      <c r="T1957" s="6">
        <v>0</v>
      </c>
      <c r="U1957" s="6">
        <v>0</v>
      </c>
      <c r="V1957" s="6">
        <v>141.33333333333334</v>
      </c>
      <c r="W1957" s="6">
        <v>0</v>
      </c>
      <c r="X1957" s="6">
        <v>0</v>
      </c>
      <c r="Y1957" s="6">
        <v>418.02535966083002</v>
      </c>
      <c r="Z1957" s="2">
        <v>3</v>
      </c>
      <c r="AA1957" s="6">
        <v>143.54278544243112</v>
      </c>
      <c r="AB1957" s="2" t="s">
        <v>38</v>
      </c>
      <c r="AC1957" s="2" t="s">
        <v>60</v>
      </c>
      <c r="AD1957" s="2" t="s">
        <v>40</v>
      </c>
      <c r="AE1957" s="2" t="s">
        <v>41</v>
      </c>
      <c r="AF1957" s="2">
        <v>0</v>
      </c>
      <c r="AG1957" s="8">
        <v>0.1781590282917023</v>
      </c>
      <c r="AH1957" s="3">
        <v>309.95361328125</v>
      </c>
      <c r="AI1957" s="9">
        <v>0.26539018750190729</v>
      </c>
    </row>
    <row r="1958" spans="1:35" ht="15" x14ac:dyDescent="0.25">
      <c r="A1958" s="2">
        <v>1957</v>
      </c>
      <c r="B1958" s="2">
        <v>21</v>
      </c>
      <c r="C1958" s="2" t="s">
        <v>32</v>
      </c>
      <c r="D1958" s="2" t="s">
        <v>33</v>
      </c>
      <c r="E1958" s="2">
        <v>1</v>
      </c>
      <c r="F1958" s="2">
        <v>0</v>
      </c>
      <c r="G1958" s="2">
        <v>4</v>
      </c>
      <c r="H1958" s="2" t="s">
        <v>34</v>
      </c>
      <c r="I1958" s="2" t="s">
        <v>49</v>
      </c>
      <c r="J1958" s="6">
        <v>456.67975000000001</v>
      </c>
      <c r="K1958" s="6">
        <v>306.34933333333333</v>
      </c>
      <c r="L1958" s="2" t="s">
        <v>44</v>
      </c>
      <c r="M1958" s="2" t="s">
        <v>45</v>
      </c>
      <c r="N1958" s="6">
        <v>0</v>
      </c>
      <c r="O1958" s="6">
        <v>527.77777777777783</v>
      </c>
      <c r="P1958" s="6">
        <v>278.36333333333334</v>
      </c>
      <c r="Q1958" s="6">
        <v>0</v>
      </c>
      <c r="R1958" s="6">
        <v>0</v>
      </c>
      <c r="S1958" s="6">
        <v>0</v>
      </c>
      <c r="T1958" s="6">
        <v>0</v>
      </c>
      <c r="U1958" s="6">
        <v>0</v>
      </c>
      <c r="V1958" s="6">
        <v>104.44444444444444</v>
      </c>
      <c r="W1958" s="6">
        <v>0</v>
      </c>
      <c r="X1958" s="6">
        <v>0</v>
      </c>
      <c r="Y1958" s="6">
        <v>524.60493695216974</v>
      </c>
      <c r="Z1958" s="2">
        <v>48</v>
      </c>
      <c r="AA1958" s="6">
        <v>15.410269817409946</v>
      </c>
      <c r="AB1958" s="2" t="s">
        <v>55</v>
      </c>
      <c r="AC1958" s="2" t="s">
        <v>39</v>
      </c>
      <c r="AD1958" s="2" t="s">
        <v>40</v>
      </c>
      <c r="AE1958" s="2" t="s">
        <v>41</v>
      </c>
      <c r="AF1958" s="2">
        <v>0</v>
      </c>
      <c r="AG1958" s="8">
        <v>0.15454599261283869</v>
      </c>
      <c r="AH1958" s="3">
        <v>450.09945678710938</v>
      </c>
      <c r="AI1958" s="9">
        <v>0.28141096234321589</v>
      </c>
    </row>
    <row r="1959" spans="1:35" ht="15" x14ac:dyDescent="0.25">
      <c r="A1959" s="2">
        <v>1958</v>
      </c>
      <c r="B1959" s="2">
        <v>63</v>
      </c>
      <c r="C1959" s="2" t="s">
        <v>32</v>
      </c>
      <c r="D1959" s="2" t="s">
        <v>57</v>
      </c>
      <c r="E1959" s="2">
        <v>1</v>
      </c>
      <c r="F1959" s="2">
        <v>1</v>
      </c>
      <c r="G1959" s="2">
        <v>3</v>
      </c>
      <c r="H1959" s="2" t="s">
        <v>34</v>
      </c>
      <c r="I1959" s="2" t="s">
        <v>35</v>
      </c>
      <c r="J1959" s="6">
        <v>58.351999999999997</v>
      </c>
      <c r="K1959" s="6">
        <v>30.149111111111111</v>
      </c>
      <c r="L1959" s="2" t="s">
        <v>36</v>
      </c>
      <c r="M1959" s="2" t="s">
        <v>45</v>
      </c>
      <c r="N1959" s="6">
        <v>0</v>
      </c>
      <c r="O1959" s="6">
        <v>0</v>
      </c>
      <c r="P1959" s="6">
        <v>20.497333333333334</v>
      </c>
      <c r="Q1959" s="6">
        <v>0</v>
      </c>
      <c r="R1959" s="6">
        <v>0</v>
      </c>
      <c r="S1959" s="6">
        <v>1111.1111111111111</v>
      </c>
      <c r="T1959" s="6">
        <v>0</v>
      </c>
      <c r="U1959" s="6">
        <v>0</v>
      </c>
      <c r="V1959" s="6">
        <v>6.666666666666667</v>
      </c>
      <c r="W1959" s="6">
        <v>0</v>
      </c>
      <c r="X1959" s="6">
        <v>0</v>
      </c>
      <c r="Y1959" s="6">
        <v>65.026705996166768</v>
      </c>
      <c r="Z1959" s="2">
        <v>24</v>
      </c>
      <c r="AA1959" s="6">
        <v>3.246399900893894</v>
      </c>
      <c r="AB1959" s="2" t="s">
        <v>38</v>
      </c>
      <c r="AC1959" s="2" t="s">
        <v>50</v>
      </c>
      <c r="AD1959" s="2" t="s">
        <v>46</v>
      </c>
      <c r="AE1959" s="2" t="s">
        <v>41</v>
      </c>
      <c r="AF1959" s="2">
        <v>0</v>
      </c>
      <c r="AG1959" s="8">
        <v>0.30555257201194758</v>
      </c>
      <c r="AH1959" s="3">
        <v>377.35769653320313</v>
      </c>
      <c r="AI1959" s="9">
        <v>0.54022794961929321</v>
      </c>
    </row>
    <row r="1960" spans="1:35" ht="15" x14ac:dyDescent="0.25">
      <c r="A1960" s="2">
        <v>1959</v>
      </c>
      <c r="B1960" s="2">
        <v>61</v>
      </c>
      <c r="C1960" s="2" t="s">
        <v>47</v>
      </c>
      <c r="D1960" s="2" t="s">
        <v>57</v>
      </c>
      <c r="E1960" s="2">
        <v>1</v>
      </c>
      <c r="F1960" s="2">
        <v>0</v>
      </c>
      <c r="G1960" s="2">
        <v>3</v>
      </c>
      <c r="H1960" s="2" t="s">
        <v>43</v>
      </c>
      <c r="I1960" s="2" t="s">
        <v>66</v>
      </c>
      <c r="J1960" s="6">
        <v>1178.1985</v>
      </c>
      <c r="K1960" s="6">
        <v>854.17244444444441</v>
      </c>
      <c r="L1960" s="2" t="s">
        <v>44</v>
      </c>
      <c r="M1960" s="2" t="s">
        <v>45</v>
      </c>
      <c r="N1960" s="6">
        <v>0</v>
      </c>
      <c r="O1960" s="6">
        <v>0</v>
      </c>
      <c r="P1960" s="6">
        <v>97.624222222222215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44.222222222222221</v>
      </c>
      <c r="W1960" s="6">
        <v>0</v>
      </c>
      <c r="X1960" s="6">
        <v>0</v>
      </c>
      <c r="Y1960" s="6">
        <v>1058.0756302609559</v>
      </c>
      <c r="Z1960" s="2">
        <v>36</v>
      </c>
      <c r="AA1960" s="6">
        <v>38.251968692108576</v>
      </c>
      <c r="AB1960" s="2" t="s">
        <v>55</v>
      </c>
      <c r="AC1960" s="2" t="s">
        <v>39</v>
      </c>
      <c r="AD1960" s="2" t="s">
        <v>40</v>
      </c>
      <c r="AE1960" s="2" t="s">
        <v>64</v>
      </c>
      <c r="AF1960" s="2">
        <v>0</v>
      </c>
      <c r="AG1960" s="8">
        <v>4.0579494088888168E-2</v>
      </c>
      <c r="AH1960" s="3">
        <v>623.90869140625</v>
      </c>
      <c r="AI1960" s="9">
        <v>6.5673969686031342E-2</v>
      </c>
    </row>
    <row r="1961" spans="1:35" x14ac:dyDescent="0.2">
      <c r="A1961" s="2">
        <v>1960</v>
      </c>
      <c r="B1961" s="2">
        <v>37</v>
      </c>
      <c r="C1961" s="2" t="s">
        <v>32</v>
      </c>
      <c r="D1961" s="2" t="s">
        <v>33</v>
      </c>
      <c r="E1961" s="2">
        <v>2</v>
      </c>
      <c r="F1961" s="2">
        <v>0</v>
      </c>
      <c r="G1961" s="2">
        <v>2</v>
      </c>
      <c r="H1961" s="2" t="s">
        <v>43</v>
      </c>
      <c r="I1961" s="2" t="s">
        <v>79</v>
      </c>
      <c r="J1961" s="6">
        <v>122.22575000000001</v>
      </c>
      <c r="K1961" s="6">
        <v>58.771333333333331</v>
      </c>
      <c r="L1961" s="2" t="s">
        <v>44</v>
      </c>
      <c r="M1961" s="2" t="s">
        <v>45</v>
      </c>
      <c r="N1961" s="6">
        <v>0</v>
      </c>
      <c r="O1961" s="6">
        <v>486.22222222222223</v>
      </c>
      <c r="P1961" s="6">
        <v>4.4946666666666664</v>
      </c>
      <c r="Q1961" s="6">
        <v>0</v>
      </c>
      <c r="R1961" s="6">
        <v>0</v>
      </c>
      <c r="S1961" s="6">
        <v>0</v>
      </c>
      <c r="T1961" s="6">
        <v>622.22222222222217</v>
      </c>
      <c r="U1961" s="6">
        <v>0</v>
      </c>
      <c r="V1961" s="6">
        <v>22.666666666666668</v>
      </c>
      <c r="W1961" s="6">
        <v>0</v>
      </c>
      <c r="X1961" s="6">
        <v>0</v>
      </c>
      <c r="Y1961" s="6">
        <v>226.41140335146812</v>
      </c>
      <c r="Z1961" s="2">
        <v>36</v>
      </c>
      <c r="AA1961" s="6">
        <v>8.1853146078042833</v>
      </c>
      <c r="AB1961" s="2" t="s">
        <v>38</v>
      </c>
      <c r="AC1961" s="2" t="s">
        <v>39</v>
      </c>
      <c r="AD1961" s="2" t="s">
        <v>40</v>
      </c>
      <c r="AE1961" s="2" t="s">
        <v>41</v>
      </c>
      <c r="AF1961" s="2" t="s">
        <v>59</v>
      </c>
      <c r="AG1961" s="4" t="s">
        <v>59</v>
      </c>
      <c r="AH1961" s="3" t="s">
        <v>59</v>
      </c>
    </row>
    <row r="1962" spans="1:35" ht="15" x14ac:dyDescent="0.25">
      <c r="A1962" s="2">
        <v>1961</v>
      </c>
      <c r="B1962" s="2">
        <v>42</v>
      </c>
      <c r="C1962" s="2" t="s">
        <v>32</v>
      </c>
      <c r="D1962" s="2" t="s">
        <v>33</v>
      </c>
      <c r="E1962" s="2">
        <v>1</v>
      </c>
      <c r="F1962" s="2">
        <v>0</v>
      </c>
      <c r="G1962" s="2">
        <v>5</v>
      </c>
      <c r="H1962" s="2" t="s">
        <v>34</v>
      </c>
      <c r="I1962" s="2" t="s">
        <v>66</v>
      </c>
      <c r="J1962" s="6">
        <v>2102.3135000000002</v>
      </c>
      <c r="K1962" s="6">
        <v>2598.117777777778</v>
      </c>
      <c r="L1962" s="2" t="s">
        <v>36</v>
      </c>
      <c r="M1962" s="2" t="s">
        <v>51</v>
      </c>
      <c r="N1962" s="6">
        <v>0</v>
      </c>
      <c r="O1962" s="6">
        <v>0</v>
      </c>
      <c r="P1962" s="6">
        <v>209.44533333333334</v>
      </c>
      <c r="Q1962" s="6">
        <v>0</v>
      </c>
      <c r="R1962" s="6">
        <v>0</v>
      </c>
      <c r="S1962" s="6">
        <v>0</v>
      </c>
      <c r="T1962" s="6">
        <v>0</v>
      </c>
      <c r="U1962" s="6">
        <v>0</v>
      </c>
      <c r="V1962" s="6">
        <v>331.11111111111109</v>
      </c>
      <c r="W1962" s="6">
        <v>261.77777777777777</v>
      </c>
      <c r="X1962" s="6">
        <v>0</v>
      </c>
      <c r="Y1962" s="6">
        <v>1210.4827362009898</v>
      </c>
      <c r="Z1962" s="2">
        <v>36</v>
      </c>
      <c r="AA1962" s="6">
        <v>43.761850668537065</v>
      </c>
      <c r="AB1962" s="2" t="s">
        <v>38</v>
      </c>
      <c r="AC1962" s="2" t="s">
        <v>50</v>
      </c>
      <c r="AD1962" s="2" t="s">
        <v>77</v>
      </c>
      <c r="AE1962" s="2" t="s">
        <v>70</v>
      </c>
      <c r="AF1962" s="2">
        <v>1</v>
      </c>
      <c r="AG1962" s="8">
        <v>8.2203038036823273E-3</v>
      </c>
      <c r="AH1962" s="3">
        <v>771.6492919921875</v>
      </c>
      <c r="AI1962" s="9">
        <v>1.1139526963233949E-2</v>
      </c>
    </row>
    <row r="1963" spans="1:35" ht="15" x14ac:dyDescent="0.25">
      <c r="A1963" s="2">
        <v>1962</v>
      </c>
      <c r="B1963" s="2">
        <v>38</v>
      </c>
      <c r="C1963" s="2" t="s">
        <v>47</v>
      </c>
      <c r="D1963" s="2" t="s">
        <v>33</v>
      </c>
      <c r="E1963" s="2">
        <v>0</v>
      </c>
      <c r="F1963" s="2">
        <v>0</v>
      </c>
      <c r="G1963" s="2">
        <v>4</v>
      </c>
      <c r="H1963" s="2" t="s">
        <v>48</v>
      </c>
      <c r="I1963" s="2" t="s">
        <v>49</v>
      </c>
      <c r="J1963" s="6">
        <v>1022.99825</v>
      </c>
      <c r="K1963" s="6">
        <v>1257.2944444444445</v>
      </c>
      <c r="L1963" s="2" t="s">
        <v>73</v>
      </c>
      <c r="M1963" s="2" t="s">
        <v>37</v>
      </c>
      <c r="N1963" s="6">
        <v>0</v>
      </c>
      <c r="O1963" s="6">
        <v>266.66666666666669</v>
      </c>
      <c r="P1963" s="6">
        <v>577.02800000000002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461.24236195442654</v>
      </c>
      <c r="Z1963" s="2">
        <v>48</v>
      </c>
      <c r="AA1963" s="6">
        <v>13.548994201679092</v>
      </c>
      <c r="AB1963" s="2" t="s">
        <v>38</v>
      </c>
      <c r="AC1963" s="2" t="s">
        <v>62</v>
      </c>
      <c r="AD1963" s="2" t="s">
        <v>40</v>
      </c>
      <c r="AE1963" s="2" t="s">
        <v>41</v>
      </c>
      <c r="AF1963" s="2">
        <v>1</v>
      </c>
      <c r="AG1963" s="8">
        <v>6.7593991756439209E-2</v>
      </c>
      <c r="AH1963" s="3">
        <v>555.06329345703125</v>
      </c>
      <c r="AI1963" s="9">
        <v>0.1299746036529541</v>
      </c>
    </row>
    <row r="1964" spans="1:35" x14ac:dyDescent="0.2">
      <c r="A1964" s="2">
        <v>1963</v>
      </c>
      <c r="B1964" s="2">
        <v>39</v>
      </c>
      <c r="C1964" s="2" t="s">
        <v>61</v>
      </c>
      <c r="D1964" s="2" t="s">
        <v>33</v>
      </c>
      <c r="E1964" s="2">
        <v>0</v>
      </c>
      <c r="F1964" s="2">
        <v>1</v>
      </c>
      <c r="G1964" s="2">
        <v>3</v>
      </c>
      <c r="H1964" s="2" t="s">
        <v>48</v>
      </c>
      <c r="I1964" s="2" t="s">
        <v>49</v>
      </c>
      <c r="J1964" s="6">
        <v>637.39425000000006</v>
      </c>
      <c r="K1964" s="6">
        <v>824.55955555555556</v>
      </c>
      <c r="L1964" s="2" t="s">
        <v>44</v>
      </c>
      <c r="M1964" s="2" t="s">
        <v>45</v>
      </c>
      <c r="N1964" s="6">
        <v>142.90250744222848</v>
      </c>
      <c r="O1964" s="6">
        <v>113.33333333333333</v>
      </c>
      <c r="P1964" s="6">
        <v>53.878666666666668</v>
      </c>
      <c r="Q1964" s="6">
        <v>0</v>
      </c>
      <c r="R1964" s="6">
        <v>0</v>
      </c>
      <c r="S1964" s="6">
        <v>0</v>
      </c>
      <c r="T1964" s="6">
        <v>0</v>
      </c>
      <c r="U1964" s="6">
        <v>0</v>
      </c>
      <c r="V1964" s="6">
        <v>0</v>
      </c>
      <c r="W1964" s="6">
        <v>0</v>
      </c>
      <c r="X1964" s="6">
        <v>0</v>
      </c>
      <c r="Y1964" s="6">
        <v>257.06500191019228</v>
      </c>
      <c r="Z1964" s="2">
        <v>24</v>
      </c>
      <c r="AA1964" s="6">
        <v>12.833739368156392</v>
      </c>
      <c r="AB1964" s="2" t="s">
        <v>38</v>
      </c>
      <c r="AC1964" s="2" t="s">
        <v>50</v>
      </c>
      <c r="AD1964" s="2" t="s">
        <v>40</v>
      </c>
      <c r="AE1964" s="2" t="s">
        <v>70</v>
      </c>
      <c r="AF1964" s="2" t="s">
        <v>59</v>
      </c>
      <c r="AG1964" s="4" t="s">
        <v>59</v>
      </c>
      <c r="AH1964" s="3" t="s">
        <v>59</v>
      </c>
    </row>
    <row r="1965" spans="1:35" ht="15" x14ac:dyDescent="0.25">
      <c r="A1965" s="2">
        <v>1964</v>
      </c>
      <c r="B1965" s="2">
        <v>47</v>
      </c>
      <c r="C1965" s="2" t="s">
        <v>47</v>
      </c>
      <c r="D1965" s="2" t="s">
        <v>57</v>
      </c>
      <c r="E1965" s="2">
        <v>2</v>
      </c>
      <c r="F1965" s="2">
        <v>3</v>
      </c>
      <c r="G1965" s="2">
        <v>1</v>
      </c>
      <c r="H1965" s="2" t="s">
        <v>53</v>
      </c>
      <c r="I1965" s="2" t="s">
        <v>35</v>
      </c>
      <c r="J1965" s="6">
        <v>48.150500000000001</v>
      </c>
      <c r="K1965" s="6">
        <v>60.61</v>
      </c>
      <c r="L1965" s="2" t="s">
        <v>36</v>
      </c>
      <c r="M1965" s="2" t="s">
        <v>51</v>
      </c>
      <c r="N1965" s="6">
        <v>0</v>
      </c>
      <c r="O1965" s="6">
        <v>0</v>
      </c>
      <c r="P1965" s="6">
        <v>13.517777777777777</v>
      </c>
      <c r="Q1965" s="6">
        <v>43.555555555555557</v>
      </c>
      <c r="R1965" s="6">
        <v>0</v>
      </c>
      <c r="S1965" s="6">
        <v>0</v>
      </c>
      <c r="T1965" s="6">
        <v>0</v>
      </c>
      <c r="U1965" s="6">
        <v>0</v>
      </c>
      <c r="V1965" s="6">
        <v>31.777777777777779</v>
      </c>
      <c r="W1965" s="6">
        <v>0</v>
      </c>
      <c r="X1965" s="6">
        <v>0</v>
      </c>
      <c r="Y1965" s="6">
        <v>26.413352099359543</v>
      </c>
      <c r="Z1965" s="2">
        <v>24</v>
      </c>
      <c r="AA1965" s="6">
        <v>1.318662883564963</v>
      </c>
      <c r="AB1965" s="2" t="s">
        <v>55</v>
      </c>
      <c r="AC1965" s="2" t="s">
        <v>60</v>
      </c>
      <c r="AD1965" s="2" t="s">
        <v>40</v>
      </c>
      <c r="AE1965" s="2" t="s">
        <v>41</v>
      </c>
      <c r="AF1965" s="2">
        <v>0</v>
      </c>
      <c r="AG1965" s="8">
        <v>0.38903433084487921</v>
      </c>
      <c r="AH1965" s="3">
        <v>279.30584716796881</v>
      </c>
      <c r="AI1965" s="9">
        <v>0.54446947574615479</v>
      </c>
    </row>
    <row r="1966" spans="1:35" ht="15" x14ac:dyDescent="0.25">
      <c r="A1966" s="2">
        <v>1965</v>
      </c>
      <c r="B1966" s="2">
        <v>23</v>
      </c>
      <c r="C1966" s="2" t="s">
        <v>61</v>
      </c>
      <c r="D1966" s="2" t="s">
        <v>33</v>
      </c>
      <c r="E1966" s="2">
        <v>0</v>
      </c>
      <c r="F1966" s="2">
        <v>1</v>
      </c>
      <c r="G1966" s="2">
        <v>2</v>
      </c>
      <c r="H1966" s="2" t="s">
        <v>48</v>
      </c>
      <c r="I1966" s="2" t="s">
        <v>35</v>
      </c>
      <c r="J1966" s="6">
        <v>996.11350000000004</v>
      </c>
      <c r="K1966" s="6">
        <v>952.27666666666664</v>
      </c>
      <c r="L1966" s="2" t="s">
        <v>44</v>
      </c>
      <c r="M1966" s="2" t="s">
        <v>45</v>
      </c>
      <c r="N1966" s="6">
        <v>255.90322624886068</v>
      </c>
      <c r="O1966" s="6">
        <v>286.6611111111111</v>
      </c>
      <c r="P1966" s="6">
        <v>532.64022222222218</v>
      </c>
      <c r="Q1966" s="6">
        <v>0</v>
      </c>
      <c r="R1966" s="6">
        <v>0</v>
      </c>
      <c r="S1966" s="6">
        <v>0</v>
      </c>
      <c r="T1966" s="6">
        <v>355.55555555555554</v>
      </c>
      <c r="U1966" s="6">
        <v>0</v>
      </c>
      <c r="V1966" s="6">
        <v>76</v>
      </c>
      <c r="W1966" s="6">
        <v>0</v>
      </c>
      <c r="X1966" s="6">
        <v>0</v>
      </c>
      <c r="Y1966" s="6">
        <v>379.90610223765509</v>
      </c>
      <c r="Z1966" s="2">
        <v>24</v>
      </c>
      <c r="AA1966" s="6">
        <v>18.9664709869513</v>
      </c>
      <c r="AB1966" s="2" t="s">
        <v>55</v>
      </c>
      <c r="AC1966" s="2" t="s">
        <v>39</v>
      </c>
      <c r="AD1966" s="2" t="s">
        <v>40</v>
      </c>
      <c r="AE1966" s="2" t="s">
        <v>41</v>
      </c>
      <c r="AF1966" s="2">
        <v>1</v>
      </c>
      <c r="AG1966" s="8">
        <v>0.11603469401597979</v>
      </c>
      <c r="AH1966" s="3">
        <v>364.27755737304688</v>
      </c>
      <c r="AI1966" s="9">
        <v>0.14666898548603061</v>
      </c>
    </row>
    <row r="1967" spans="1:35" x14ac:dyDescent="0.2">
      <c r="A1967" s="2">
        <v>1966</v>
      </c>
      <c r="B1967" s="2">
        <v>46</v>
      </c>
      <c r="C1967" s="2" t="s">
        <v>61</v>
      </c>
      <c r="D1967" s="2" t="s">
        <v>33</v>
      </c>
      <c r="E1967" s="2">
        <v>1</v>
      </c>
      <c r="F1967" s="2">
        <v>0</v>
      </c>
      <c r="G1967" s="2">
        <v>2</v>
      </c>
      <c r="H1967" s="2" t="s">
        <v>53</v>
      </c>
      <c r="I1967" s="2" t="s">
        <v>49</v>
      </c>
      <c r="J1967" s="6">
        <v>896.77674999999999</v>
      </c>
      <c r="K1967" s="6">
        <v>1037.2728888888889</v>
      </c>
      <c r="L1967" s="2" t="s">
        <v>44</v>
      </c>
      <c r="M1967" s="2" t="s">
        <v>37</v>
      </c>
      <c r="N1967" s="6">
        <v>0</v>
      </c>
      <c r="O1967" s="6">
        <v>0</v>
      </c>
      <c r="P1967" s="6">
        <v>54.843555555555554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7.333333333333333</v>
      </c>
      <c r="W1967" s="6">
        <v>0</v>
      </c>
      <c r="X1967" s="6">
        <v>0</v>
      </c>
      <c r="Y1967" s="6">
        <v>514.68818027882014</v>
      </c>
      <c r="Z1967" s="2">
        <v>36</v>
      </c>
      <c r="AA1967" s="6">
        <v>18.607210671101175</v>
      </c>
      <c r="AB1967" s="2" t="s">
        <v>55</v>
      </c>
      <c r="AC1967" s="2" t="s">
        <v>50</v>
      </c>
      <c r="AD1967" s="2" t="s">
        <v>46</v>
      </c>
      <c r="AE1967" s="2" t="s">
        <v>64</v>
      </c>
      <c r="AF1967" s="2" t="s">
        <v>59</v>
      </c>
      <c r="AG1967" s="4" t="s">
        <v>59</v>
      </c>
      <c r="AH1967" s="3" t="s">
        <v>59</v>
      </c>
    </row>
    <row r="1968" spans="1:35" x14ac:dyDescent="0.2">
      <c r="A1968" s="2">
        <v>1967</v>
      </c>
      <c r="B1968" s="2">
        <v>43</v>
      </c>
      <c r="C1968" s="2" t="s">
        <v>61</v>
      </c>
      <c r="D1968" s="2" t="s">
        <v>57</v>
      </c>
      <c r="E1968" s="2">
        <v>2</v>
      </c>
      <c r="F1968" s="2">
        <v>0</v>
      </c>
      <c r="G1968" s="2">
        <v>3</v>
      </c>
      <c r="H1968" s="2" t="s">
        <v>53</v>
      </c>
      <c r="I1968" s="2" t="s">
        <v>66</v>
      </c>
      <c r="J1968" s="6">
        <v>1105.8742500000001</v>
      </c>
      <c r="K1968" s="6">
        <v>1185.8193333333334</v>
      </c>
      <c r="L1968" s="2" t="s">
        <v>44</v>
      </c>
      <c r="M1968" s="2" t="s">
        <v>45</v>
      </c>
      <c r="N1968" s="6">
        <v>0</v>
      </c>
      <c r="O1968" s="6">
        <v>0</v>
      </c>
      <c r="P1968" s="6">
        <v>445.61577777777779</v>
      </c>
      <c r="Q1968" s="6">
        <v>0</v>
      </c>
      <c r="R1968" s="6">
        <v>0</v>
      </c>
      <c r="S1968" s="6">
        <v>0</v>
      </c>
      <c r="T1968" s="6">
        <v>366.66666666666669</v>
      </c>
      <c r="U1968" s="6">
        <v>62.888888888888886</v>
      </c>
      <c r="V1968" s="6">
        <v>212.44444444444446</v>
      </c>
      <c r="W1968" s="6">
        <v>0</v>
      </c>
      <c r="X1968" s="6">
        <v>0</v>
      </c>
      <c r="Y1968" s="6">
        <v>598.42122985033063</v>
      </c>
      <c r="Z1968" s="2">
        <v>36</v>
      </c>
      <c r="AA1968" s="6">
        <v>21.634360998638954</v>
      </c>
      <c r="AB1968" s="2" t="s">
        <v>38</v>
      </c>
      <c r="AC1968" s="2" t="s">
        <v>50</v>
      </c>
      <c r="AD1968" s="2" t="s">
        <v>40</v>
      </c>
      <c r="AE1968" s="2" t="s">
        <v>67</v>
      </c>
      <c r="AF1968" s="2" t="s">
        <v>59</v>
      </c>
      <c r="AG1968" s="4" t="s">
        <v>59</v>
      </c>
      <c r="AH1968" s="3" t="s">
        <v>59</v>
      </c>
    </row>
    <row r="1969" spans="1:35" ht="15" x14ac:dyDescent="0.25">
      <c r="A1969" s="2">
        <v>1968</v>
      </c>
      <c r="B1969" s="2">
        <v>50</v>
      </c>
      <c r="C1969" s="2" t="s">
        <v>32</v>
      </c>
      <c r="D1969" s="2" t="s">
        <v>42</v>
      </c>
      <c r="E1969" s="2">
        <v>1</v>
      </c>
      <c r="F1969" s="2">
        <v>3</v>
      </c>
      <c r="G1969" s="2">
        <v>2</v>
      </c>
      <c r="H1969" s="2" t="s">
        <v>48</v>
      </c>
      <c r="I1969" s="2" t="s">
        <v>49</v>
      </c>
      <c r="J1969" s="6">
        <v>557.73575000000005</v>
      </c>
      <c r="K1969" s="6">
        <v>636.49711111111117</v>
      </c>
      <c r="L1969" s="2" t="s">
        <v>44</v>
      </c>
      <c r="M1969" s="2" t="s">
        <v>37</v>
      </c>
      <c r="N1969" s="6">
        <v>0</v>
      </c>
      <c r="O1969" s="6">
        <v>444.44444444444446</v>
      </c>
      <c r="P1969" s="6">
        <v>250.24177777777777</v>
      </c>
      <c r="Q1969" s="6">
        <v>0</v>
      </c>
      <c r="R1969" s="6">
        <v>0</v>
      </c>
      <c r="S1969" s="6">
        <v>0</v>
      </c>
      <c r="T1969" s="6">
        <v>622.22222222222217</v>
      </c>
      <c r="U1969" s="6">
        <v>0</v>
      </c>
      <c r="V1969" s="6">
        <v>24.444444444444443</v>
      </c>
      <c r="W1969" s="6">
        <v>0</v>
      </c>
      <c r="X1969" s="6">
        <v>0</v>
      </c>
      <c r="Y1969" s="6">
        <v>316.42490957882706</v>
      </c>
      <c r="Z1969" s="2">
        <v>24</v>
      </c>
      <c r="AA1969" s="6">
        <v>15.79722945150594</v>
      </c>
      <c r="AB1969" s="2" t="s">
        <v>38</v>
      </c>
      <c r="AC1969" s="2" t="s">
        <v>50</v>
      </c>
      <c r="AD1969" s="2" t="s">
        <v>40</v>
      </c>
      <c r="AE1969" s="2" t="s">
        <v>41</v>
      </c>
      <c r="AF1969" s="2">
        <v>0</v>
      </c>
      <c r="AG1969" s="8">
        <v>0.17972901463508609</v>
      </c>
      <c r="AH1969" s="3">
        <v>404.74139404296881</v>
      </c>
      <c r="AI1969" s="9">
        <v>0.28065767884254461</v>
      </c>
    </row>
    <row r="1970" spans="1:35" ht="15" x14ac:dyDescent="0.25">
      <c r="A1970" s="2">
        <v>1969</v>
      </c>
      <c r="B1970" s="2">
        <v>42</v>
      </c>
      <c r="C1970" s="2" t="s">
        <v>47</v>
      </c>
      <c r="D1970" s="2" t="s">
        <v>65</v>
      </c>
      <c r="E1970" s="2">
        <v>1</v>
      </c>
      <c r="F1970" s="2">
        <v>1</v>
      </c>
      <c r="G1970" s="2">
        <v>2</v>
      </c>
      <c r="H1970" s="2" t="s">
        <v>53</v>
      </c>
      <c r="I1970" s="2" t="s">
        <v>49</v>
      </c>
      <c r="J1970" s="6">
        <v>469.81299999999999</v>
      </c>
      <c r="K1970" s="6">
        <v>272.37155555555557</v>
      </c>
      <c r="L1970" s="2" t="s">
        <v>44</v>
      </c>
      <c r="M1970" s="2" t="s">
        <v>37</v>
      </c>
      <c r="N1970" s="6">
        <v>0</v>
      </c>
      <c r="O1970" s="6">
        <v>3888.8888888888887</v>
      </c>
      <c r="P1970" s="6">
        <v>152.37466666666666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313.65119064269021</v>
      </c>
      <c r="Z1970" s="2">
        <v>12</v>
      </c>
      <c r="AA1970" s="6">
        <v>28.755538933152103</v>
      </c>
      <c r="AB1970" s="2" t="s">
        <v>55</v>
      </c>
      <c r="AC1970" s="2" t="s">
        <v>50</v>
      </c>
      <c r="AD1970" s="2" t="s">
        <v>56</v>
      </c>
      <c r="AE1970" s="2" t="s">
        <v>41</v>
      </c>
      <c r="AF1970" s="2">
        <v>1</v>
      </c>
      <c r="AG1970" s="8">
        <v>0.2152825593948364</v>
      </c>
      <c r="AH1970" s="3">
        <v>322.33123779296881</v>
      </c>
      <c r="AI1970" s="9">
        <v>0.3085080087184906</v>
      </c>
    </row>
    <row r="1971" spans="1:35" x14ac:dyDescent="0.2">
      <c r="A1971" s="2">
        <v>1970</v>
      </c>
      <c r="B1971" s="2">
        <v>44</v>
      </c>
      <c r="C1971" s="2" t="s">
        <v>32</v>
      </c>
      <c r="D1971" s="2" t="s">
        <v>57</v>
      </c>
      <c r="E1971" s="2">
        <v>0</v>
      </c>
      <c r="F1971" s="2">
        <v>1</v>
      </c>
      <c r="G1971" s="2">
        <v>2</v>
      </c>
      <c r="H1971" s="2" t="s">
        <v>53</v>
      </c>
      <c r="I1971" s="2" t="s">
        <v>35</v>
      </c>
      <c r="J1971" s="6">
        <v>860.40650000000005</v>
      </c>
      <c r="K1971" s="6">
        <v>678.92511111111116</v>
      </c>
      <c r="L1971" s="2" t="s">
        <v>36</v>
      </c>
      <c r="M1971" s="2" t="s">
        <v>51</v>
      </c>
      <c r="N1971" s="6">
        <v>0</v>
      </c>
      <c r="O1971" s="6">
        <v>0</v>
      </c>
      <c r="P1971" s="6">
        <v>262.79199999999997</v>
      </c>
      <c r="Q1971" s="6">
        <v>0</v>
      </c>
      <c r="R1971" s="6">
        <v>0</v>
      </c>
      <c r="S1971" s="6">
        <v>0</v>
      </c>
      <c r="T1971" s="6">
        <v>0</v>
      </c>
      <c r="U1971" s="6">
        <v>0</v>
      </c>
      <c r="V1971" s="6">
        <v>141.33333333333334</v>
      </c>
      <c r="W1971" s="6">
        <v>0</v>
      </c>
      <c r="X1971" s="6">
        <v>0</v>
      </c>
      <c r="Y1971" s="6">
        <v>407.66286265358707</v>
      </c>
      <c r="Z1971" s="2">
        <v>18</v>
      </c>
      <c r="AA1971" s="6">
        <v>26.011247648256781</v>
      </c>
      <c r="AB1971" s="2" t="s">
        <v>38</v>
      </c>
      <c r="AC1971" s="2" t="s">
        <v>39</v>
      </c>
      <c r="AD1971" s="2" t="s">
        <v>46</v>
      </c>
      <c r="AE1971" s="2" t="s">
        <v>67</v>
      </c>
      <c r="AF1971" s="2" t="s">
        <v>59</v>
      </c>
      <c r="AG1971" s="4" t="s">
        <v>59</v>
      </c>
      <c r="AH1971" s="3" t="s">
        <v>59</v>
      </c>
    </row>
    <row r="1972" spans="1:35" ht="15" x14ac:dyDescent="0.25">
      <c r="A1972" s="2">
        <v>1971</v>
      </c>
      <c r="B1972" s="2">
        <v>21</v>
      </c>
      <c r="C1972" s="2" t="s">
        <v>32</v>
      </c>
      <c r="D1972" s="2" t="s">
        <v>57</v>
      </c>
      <c r="E1972" s="2">
        <v>0</v>
      </c>
      <c r="F1972" s="2">
        <v>1</v>
      </c>
      <c r="G1972" s="2">
        <v>3</v>
      </c>
      <c r="H1972" s="2" t="s">
        <v>58</v>
      </c>
      <c r="I1972" s="2" t="s">
        <v>35</v>
      </c>
      <c r="J1972" s="6">
        <v>1161.5174999999999</v>
      </c>
      <c r="K1972" s="6">
        <v>637.3604444444444</v>
      </c>
      <c r="L1972" s="2" t="s">
        <v>44</v>
      </c>
      <c r="M1972" s="2" t="s">
        <v>37</v>
      </c>
      <c r="N1972" s="6">
        <v>0</v>
      </c>
      <c r="O1972" s="6">
        <v>0</v>
      </c>
      <c r="P1972" s="6">
        <v>547.94577777777772</v>
      </c>
      <c r="Q1972" s="6">
        <v>0</v>
      </c>
      <c r="R1972" s="6">
        <v>0</v>
      </c>
      <c r="S1972" s="6">
        <v>0</v>
      </c>
      <c r="T1972" s="6">
        <v>600</v>
      </c>
      <c r="U1972" s="6">
        <v>0</v>
      </c>
      <c r="V1972" s="6">
        <v>88.888888888888886</v>
      </c>
      <c r="W1972" s="6">
        <v>0</v>
      </c>
      <c r="X1972" s="6">
        <v>0</v>
      </c>
      <c r="Y1972" s="6">
        <v>1989.5268005910086</v>
      </c>
      <c r="Z1972" s="2">
        <v>36</v>
      </c>
      <c r="AA1972" s="6">
        <v>71.926159824273284</v>
      </c>
      <c r="AB1972" s="2" t="s">
        <v>68</v>
      </c>
      <c r="AC1972" s="2" t="s">
        <v>50</v>
      </c>
      <c r="AD1972" s="2" t="s">
        <v>76</v>
      </c>
      <c r="AE1972" s="2" t="s">
        <v>41</v>
      </c>
      <c r="AF1972" s="2">
        <v>1</v>
      </c>
      <c r="AG1972" s="8">
        <v>2.496317587792873E-2</v>
      </c>
      <c r="AH1972" s="3">
        <v>602.7327880859375</v>
      </c>
      <c r="AI1972" s="9">
        <v>2.4448368698358539E-2</v>
      </c>
    </row>
    <row r="1973" spans="1:35" ht="15" x14ac:dyDescent="0.25">
      <c r="A1973" s="2">
        <v>1972</v>
      </c>
      <c r="B1973" s="2">
        <v>36</v>
      </c>
      <c r="C1973" s="2" t="s">
        <v>32</v>
      </c>
      <c r="D1973" s="2" t="s">
        <v>57</v>
      </c>
      <c r="E1973" s="2">
        <v>1</v>
      </c>
      <c r="F1973" s="2">
        <v>2</v>
      </c>
      <c r="G1973" s="2">
        <v>4</v>
      </c>
      <c r="H1973" s="2" t="s">
        <v>43</v>
      </c>
      <c r="I1973" s="2" t="s">
        <v>35</v>
      </c>
      <c r="J1973" s="6">
        <v>993.64499999999998</v>
      </c>
      <c r="K1973" s="6">
        <v>916.41133333333335</v>
      </c>
      <c r="L1973" s="2" t="s">
        <v>36</v>
      </c>
      <c r="M1973" s="2" t="s">
        <v>45</v>
      </c>
      <c r="N1973" s="6">
        <v>0</v>
      </c>
      <c r="O1973" s="6">
        <v>0</v>
      </c>
      <c r="P1973" s="6">
        <v>51.387777777777778</v>
      </c>
      <c r="Q1973" s="6">
        <v>0</v>
      </c>
      <c r="R1973" s="6">
        <v>0</v>
      </c>
      <c r="S1973" s="6">
        <v>0</v>
      </c>
      <c r="T1973" s="6">
        <v>400</v>
      </c>
      <c r="U1973" s="6">
        <v>0</v>
      </c>
      <c r="V1973" s="6">
        <v>3.1111111111111112</v>
      </c>
      <c r="W1973" s="6">
        <v>0</v>
      </c>
      <c r="X1973" s="6">
        <v>0</v>
      </c>
      <c r="Y1973" s="6">
        <v>629.07417422269111</v>
      </c>
      <c r="Z1973" s="2">
        <v>36</v>
      </c>
      <c r="AA1973" s="6">
        <v>22.74253836792899</v>
      </c>
      <c r="AB1973" s="2" t="s">
        <v>38</v>
      </c>
      <c r="AC1973" s="2" t="s">
        <v>60</v>
      </c>
      <c r="AD1973" s="2" t="s">
        <v>40</v>
      </c>
      <c r="AE1973" s="2" t="s">
        <v>41</v>
      </c>
      <c r="AF1973" s="2">
        <v>1</v>
      </c>
      <c r="AG1973" s="8">
        <v>7.7857546508312225E-2</v>
      </c>
      <c r="AH1973" s="3">
        <v>540.6636962890625</v>
      </c>
      <c r="AI1973" s="9">
        <v>0.13902364671230319</v>
      </c>
    </row>
    <row r="1974" spans="1:35" x14ac:dyDescent="0.2">
      <c r="A1974" s="2">
        <v>1973</v>
      </c>
      <c r="B1974" s="2">
        <v>29</v>
      </c>
      <c r="C1974" s="2" t="s">
        <v>32</v>
      </c>
      <c r="D1974" s="2" t="s">
        <v>57</v>
      </c>
      <c r="E1974" s="2">
        <v>0</v>
      </c>
      <c r="F1974" s="2">
        <v>0</v>
      </c>
      <c r="G1974" s="2">
        <v>2</v>
      </c>
      <c r="H1974" s="2" t="s">
        <v>53</v>
      </c>
      <c r="I1974" s="2" t="s">
        <v>49</v>
      </c>
      <c r="J1974" s="6">
        <v>826.61275000000001</v>
      </c>
      <c r="K1974" s="6">
        <v>921.28244444444442</v>
      </c>
      <c r="L1974" s="2" t="s">
        <v>44</v>
      </c>
      <c r="M1974" s="2" t="s">
        <v>45</v>
      </c>
      <c r="N1974" s="6">
        <v>0</v>
      </c>
      <c r="O1974" s="6">
        <v>0</v>
      </c>
      <c r="P1974" s="6">
        <v>281.26600000000002</v>
      </c>
      <c r="Q1974" s="6">
        <v>0</v>
      </c>
      <c r="R1974" s="6">
        <v>0</v>
      </c>
      <c r="S1974" s="6">
        <v>0</v>
      </c>
      <c r="T1974" s="6">
        <v>0</v>
      </c>
      <c r="U1974" s="6">
        <v>0</v>
      </c>
      <c r="V1974" s="6">
        <v>99.333333333333329</v>
      </c>
      <c r="W1974" s="6">
        <v>0</v>
      </c>
      <c r="X1974" s="6">
        <v>0</v>
      </c>
      <c r="Y1974" s="6">
        <v>350.69511190769305</v>
      </c>
      <c r="Z1974" s="2">
        <v>60</v>
      </c>
      <c r="AA1974" s="6">
        <v>8.9053508732699029</v>
      </c>
      <c r="AB1974" s="2" t="s">
        <v>55</v>
      </c>
      <c r="AC1974" s="2" t="s">
        <v>39</v>
      </c>
      <c r="AD1974" s="2" t="s">
        <v>40</v>
      </c>
      <c r="AE1974" s="2" t="s">
        <v>41</v>
      </c>
      <c r="AF1974" s="2" t="s">
        <v>59</v>
      </c>
      <c r="AG1974" s="4" t="s">
        <v>59</v>
      </c>
      <c r="AH1974" s="3" t="s">
        <v>59</v>
      </c>
    </row>
    <row r="1975" spans="1:35" ht="15" x14ac:dyDescent="0.25">
      <c r="A1975" s="2">
        <v>1974</v>
      </c>
      <c r="B1975" s="2">
        <v>50</v>
      </c>
      <c r="C1975" s="2" t="s">
        <v>61</v>
      </c>
      <c r="D1975" s="2" t="s">
        <v>57</v>
      </c>
      <c r="E1975" s="2">
        <v>1</v>
      </c>
      <c r="F1975" s="2">
        <v>0</v>
      </c>
      <c r="G1975" s="2">
        <v>4</v>
      </c>
      <c r="H1975" s="2" t="s">
        <v>48</v>
      </c>
      <c r="I1975" s="2" t="s">
        <v>66</v>
      </c>
      <c r="J1975" s="6">
        <v>1015.641</v>
      </c>
      <c r="K1975" s="6">
        <v>573.29111111111115</v>
      </c>
      <c r="L1975" s="2" t="s">
        <v>44</v>
      </c>
      <c r="M1975" s="2" t="s">
        <v>37</v>
      </c>
      <c r="N1975" s="6">
        <v>0</v>
      </c>
      <c r="O1975" s="6">
        <v>755.55555555555554</v>
      </c>
      <c r="P1975" s="6">
        <v>75.865555555555559</v>
      </c>
      <c r="Q1975" s="6">
        <v>0</v>
      </c>
      <c r="R1975" s="6">
        <v>0</v>
      </c>
      <c r="S1975" s="6">
        <v>0</v>
      </c>
      <c r="T1975" s="6">
        <v>0</v>
      </c>
      <c r="U1975" s="6">
        <v>0</v>
      </c>
      <c r="V1975" s="6">
        <v>0</v>
      </c>
      <c r="W1975" s="6">
        <v>0</v>
      </c>
      <c r="X1975" s="6">
        <v>0</v>
      </c>
      <c r="Y1975" s="6">
        <v>917.2113616923881</v>
      </c>
      <c r="Z1975" s="2">
        <v>24</v>
      </c>
      <c r="AA1975" s="6">
        <v>45.790953548722733</v>
      </c>
      <c r="AB1975" s="2" t="s">
        <v>55</v>
      </c>
      <c r="AC1975" s="2" t="s">
        <v>50</v>
      </c>
      <c r="AD1975" s="2" t="s">
        <v>40</v>
      </c>
      <c r="AE1975" s="2" t="s">
        <v>70</v>
      </c>
      <c r="AF1975" s="2">
        <v>1</v>
      </c>
      <c r="AG1975" s="8">
        <v>5.9784445911645889E-2</v>
      </c>
      <c r="AH1975" s="3">
        <v>559.9222412109375</v>
      </c>
      <c r="AI1975" s="9">
        <v>0.10375926643610001</v>
      </c>
    </row>
    <row r="1976" spans="1:35" x14ac:dyDescent="0.2">
      <c r="A1976" s="2">
        <v>1975</v>
      </c>
      <c r="B1976" s="2">
        <v>49</v>
      </c>
      <c r="C1976" s="2" t="s">
        <v>61</v>
      </c>
      <c r="D1976" s="2" t="s">
        <v>57</v>
      </c>
      <c r="E1976" s="2">
        <v>2</v>
      </c>
      <c r="F1976" s="2">
        <v>3</v>
      </c>
      <c r="G1976" s="2">
        <v>3</v>
      </c>
      <c r="H1976" s="2" t="s">
        <v>34</v>
      </c>
      <c r="I1976" s="2" t="s">
        <v>49</v>
      </c>
      <c r="J1976" s="6">
        <v>1160.991</v>
      </c>
      <c r="K1976" s="6">
        <v>1466.9624444444444</v>
      </c>
      <c r="L1976" s="2" t="s">
        <v>44</v>
      </c>
      <c r="M1976" s="2" t="s">
        <v>45</v>
      </c>
      <c r="N1976" s="6">
        <v>0</v>
      </c>
      <c r="O1976" s="6">
        <v>737.11111111111109</v>
      </c>
      <c r="P1976" s="6">
        <v>54.794888888888892</v>
      </c>
      <c r="Q1976" s="6">
        <v>0</v>
      </c>
      <c r="R1976" s="6">
        <v>0</v>
      </c>
      <c r="S1976" s="6">
        <v>0</v>
      </c>
      <c r="T1976" s="6">
        <v>0</v>
      </c>
      <c r="U1976" s="6">
        <v>0</v>
      </c>
      <c r="V1976" s="6">
        <v>19.333333333333332</v>
      </c>
      <c r="W1976" s="6">
        <v>0</v>
      </c>
      <c r="X1976" s="6">
        <v>0</v>
      </c>
      <c r="Y1976" s="6">
        <v>586.32095357067647</v>
      </c>
      <c r="Z1976" s="2">
        <v>36</v>
      </c>
      <c r="AA1976" s="6">
        <v>21.196907024483025</v>
      </c>
      <c r="AB1976" s="2" t="s">
        <v>38</v>
      </c>
      <c r="AC1976" s="2" t="s">
        <v>60</v>
      </c>
      <c r="AD1976" s="2" t="s">
        <v>77</v>
      </c>
      <c r="AE1976" s="2" t="s">
        <v>41</v>
      </c>
      <c r="AF1976" s="2" t="s">
        <v>59</v>
      </c>
      <c r="AG1976" s="4" t="s">
        <v>59</v>
      </c>
      <c r="AH1976" s="3" t="s">
        <v>59</v>
      </c>
    </row>
    <row r="1977" spans="1:35" ht="15" x14ac:dyDescent="0.25">
      <c r="A1977" s="2">
        <v>1976</v>
      </c>
      <c r="B1977" s="2">
        <v>32</v>
      </c>
      <c r="C1977" s="2" t="s">
        <v>61</v>
      </c>
      <c r="D1977" s="2" t="s">
        <v>33</v>
      </c>
      <c r="E1977" s="2">
        <v>0</v>
      </c>
      <c r="F1977" s="2">
        <v>0</v>
      </c>
      <c r="G1977" s="2">
        <v>4</v>
      </c>
      <c r="H1977" s="2" t="s">
        <v>43</v>
      </c>
      <c r="I1977" s="2" t="s">
        <v>35</v>
      </c>
      <c r="J1977" s="6">
        <v>439.166</v>
      </c>
      <c r="K1977" s="6">
        <v>282.63355555555557</v>
      </c>
      <c r="L1977" s="2" t="s">
        <v>44</v>
      </c>
      <c r="M1977" s="2" t="s">
        <v>45</v>
      </c>
      <c r="N1977" s="6">
        <v>0</v>
      </c>
      <c r="O1977" s="6">
        <v>5777.7777777777774</v>
      </c>
      <c r="P1977" s="6">
        <v>116.04244444444444</v>
      </c>
      <c r="Q1977" s="6">
        <v>0</v>
      </c>
      <c r="R1977" s="6">
        <v>0</v>
      </c>
      <c r="S1977" s="6">
        <v>0</v>
      </c>
      <c r="T1977" s="6">
        <v>600</v>
      </c>
      <c r="U1977" s="6">
        <v>0</v>
      </c>
      <c r="V1977" s="6">
        <v>6.666666666666667</v>
      </c>
      <c r="W1977" s="6">
        <v>0</v>
      </c>
      <c r="X1977" s="6">
        <v>0</v>
      </c>
      <c r="Y1977" s="6">
        <v>444.25724347764452</v>
      </c>
      <c r="Z1977" s="2">
        <v>36</v>
      </c>
      <c r="AA1977" s="6">
        <v>16.060963585899916</v>
      </c>
      <c r="AB1977" s="2" t="s">
        <v>55</v>
      </c>
      <c r="AC1977" s="2" t="s">
        <v>39</v>
      </c>
      <c r="AD1977" s="2" t="s">
        <v>46</v>
      </c>
      <c r="AE1977" s="2" t="s">
        <v>41</v>
      </c>
      <c r="AF1977" s="2">
        <v>1</v>
      </c>
      <c r="AG1977" s="8">
        <v>0.16425655782222751</v>
      </c>
      <c r="AH1977" s="3">
        <v>428.45797729492188</v>
      </c>
      <c r="AI1977" s="9">
        <v>0.30177885293960571</v>
      </c>
    </row>
    <row r="1978" spans="1:35" ht="15" x14ac:dyDescent="0.25">
      <c r="A1978" s="2">
        <v>1977</v>
      </c>
      <c r="B1978" s="2">
        <v>22</v>
      </c>
      <c r="C1978" s="2" t="s">
        <v>32</v>
      </c>
      <c r="D1978" s="2" t="s">
        <v>33</v>
      </c>
      <c r="E1978" s="2">
        <v>1</v>
      </c>
      <c r="F1978" s="2">
        <v>1</v>
      </c>
      <c r="G1978" s="2">
        <v>3</v>
      </c>
      <c r="H1978" s="2" t="s">
        <v>34</v>
      </c>
      <c r="I1978" s="2" t="s">
        <v>49</v>
      </c>
      <c r="J1978" s="6">
        <v>488.43549999999999</v>
      </c>
      <c r="K1978" s="6">
        <v>623.30911111111106</v>
      </c>
      <c r="L1978" s="2" t="s">
        <v>36</v>
      </c>
      <c r="M1978" s="2" t="s">
        <v>45</v>
      </c>
      <c r="N1978" s="6">
        <v>0</v>
      </c>
      <c r="O1978" s="6">
        <v>0</v>
      </c>
      <c r="P1978" s="6">
        <v>160.78800000000001</v>
      </c>
      <c r="Q1978" s="6">
        <v>0</v>
      </c>
      <c r="R1978" s="6">
        <v>0</v>
      </c>
      <c r="S1978" s="6">
        <v>0</v>
      </c>
      <c r="T1978" s="6">
        <v>106.66666666666667</v>
      </c>
      <c r="U1978" s="6">
        <v>74</v>
      </c>
      <c r="V1978" s="6">
        <v>774.66666666666663</v>
      </c>
      <c r="W1978" s="6">
        <v>0</v>
      </c>
      <c r="X1978" s="6">
        <v>0</v>
      </c>
      <c r="Y1978" s="6">
        <v>325.40054409756459</v>
      </c>
      <c r="Z1978" s="2">
        <v>36</v>
      </c>
      <c r="AA1978" s="6">
        <v>11.764009177817705</v>
      </c>
      <c r="AB1978" s="2" t="s">
        <v>38</v>
      </c>
      <c r="AC1978" s="2" t="s">
        <v>60</v>
      </c>
      <c r="AD1978" s="2" t="s">
        <v>40</v>
      </c>
      <c r="AE1978" s="2" t="s">
        <v>41</v>
      </c>
      <c r="AF1978" s="2">
        <v>1</v>
      </c>
      <c r="AG1978" s="8">
        <v>0.18427856266498571</v>
      </c>
      <c r="AH1978" s="3">
        <v>377.555908203125</v>
      </c>
      <c r="AI1978" s="9">
        <v>0.28884273767471308</v>
      </c>
    </row>
    <row r="1979" spans="1:35" ht="15" x14ac:dyDescent="0.25">
      <c r="A1979" s="2">
        <v>1978</v>
      </c>
      <c r="B1979" s="2">
        <v>33</v>
      </c>
      <c r="C1979" s="2" t="s">
        <v>47</v>
      </c>
      <c r="D1979" s="2" t="s">
        <v>57</v>
      </c>
      <c r="E1979" s="2">
        <v>0</v>
      </c>
      <c r="F1979" s="2">
        <v>3</v>
      </c>
      <c r="G1979" s="2">
        <v>2</v>
      </c>
      <c r="H1979" s="2" t="s">
        <v>53</v>
      </c>
      <c r="I1979" s="2" t="s">
        <v>66</v>
      </c>
      <c r="J1979" s="6">
        <v>928.69925000000001</v>
      </c>
      <c r="K1979" s="6">
        <v>880.05555555555554</v>
      </c>
      <c r="L1979" s="2" t="s">
        <v>44</v>
      </c>
      <c r="M1979" s="2" t="s">
        <v>37</v>
      </c>
      <c r="N1979" s="6">
        <v>0</v>
      </c>
      <c r="O1979" s="6">
        <v>0</v>
      </c>
      <c r="P1979" s="6">
        <v>133.42177777777778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17.155555555555555</v>
      </c>
      <c r="W1979" s="6">
        <v>0</v>
      </c>
      <c r="X1979" s="6">
        <v>0</v>
      </c>
      <c r="Y1979" s="6">
        <v>700.1062227936651</v>
      </c>
      <c r="Z1979" s="2">
        <v>48</v>
      </c>
      <c r="AA1979" s="6">
        <v>20.565620020235833</v>
      </c>
      <c r="AB1979" s="2" t="s">
        <v>55</v>
      </c>
      <c r="AC1979" s="2" t="s">
        <v>50</v>
      </c>
      <c r="AD1979" s="2" t="s">
        <v>40</v>
      </c>
      <c r="AE1979" s="2" t="s">
        <v>69</v>
      </c>
      <c r="AF1979" s="2">
        <v>0</v>
      </c>
      <c r="AG1979" s="8">
        <v>8.7531343102455139E-2</v>
      </c>
      <c r="AH1979" s="3">
        <v>501.03790283203119</v>
      </c>
      <c r="AI1979" s="9">
        <v>0.12759014964103699</v>
      </c>
    </row>
    <row r="1980" spans="1:35" ht="15" x14ac:dyDescent="0.25">
      <c r="A1980" s="2">
        <v>1979</v>
      </c>
      <c r="B1980" s="2">
        <v>25</v>
      </c>
      <c r="C1980" s="2" t="s">
        <v>61</v>
      </c>
      <c r="D1980" s="2" t="s">
        <v>33</v>
      </c>
      <c r="E1980" s="2">
        <v>0</v>
      </c>
      <c r="F1980" s="2">
        <v>0</v>
      </c>
      <c r="G1980" s="2">
        <v>3</v>
      </c>
      <c r="H1980" s="2" t="s">
        <v>53</v>
      </c>
      <c r="I1980" s="2" t="s">
        <v>49</v>
      </c>
      <c r="J1980" s="6">
        <v>956.07</v>
      </c>
      <c r="K1980" s="6">
        <v>909.80488888888885</v>
      </c>
      <c r="L1980" s="2" t="s">
        <v>78</v>
      </c>
      <c r="M1980" s="2" t="s">
        <v>37</v>
      </c>
      <c r="N1980" s="6">
        <v>0</v>
      </c>
      <c r="O1980" s="6">
        <v>1950</v>
      </c>
      <c r="P1980" s="6">
        <v>44.441555555555553</v>
      </c>
      <c r="Q1980" s="6">
        <v>0</v>
      </c>
      <c r="R1980" s="6">
        <v>0</v>
      </c>
      <c r="S1980" s="6">
        <v>0</v>
      </c>
      <c r="T1980" s="6">
        <v>26.666666666666668</v>
      </c>
      <c r="U1980" s="6">
        <v>0</v>
      </c>
      <c r="V1980" s="6">
        <v>248</v>
      </c>
      <c r="W1980" s="6">
        <v>0</v>
      </c>
      <c r="X1980" s="6">
        <v>0</v>
      </c>
      <c r="Y1980" s="6">
        <v>851.56066266241533</v>
      </c>
      <c r="Z1980" s="2">
        <v>36</v>
      </c>
      <c r="AA1980" s="6">
        <v>30.78595789939909</v>
      </c>
      <c r="AB1980" s="2" t="s">
        <v>55</v>
      </c>
      <c r="AC1980" s="2" t="s">
        <v>39</v>
      </c>
      <c r="AD1980" s="2" t="s">
        <v>46</v>
      </c>
      <c r="AE1980" s="2" t="s">
        <v>41</v>
      </c>
      <c r="AF1980" s="2">
        <v>0</v>
      </c>
      <c r="AG1980" s="8">
        <v>7.0253312587738037E-2</v>
      </c>
      <c r="AH1980" s="3">
        <v>476.39605712890619</v>
      </c>
      <c r="AI1980" s="9">
        <v>9.6374303102493286E-2</v>
      </c>
    </row>
    <row r="1981" spans="1:35" ht="15" x14ac:dyDescent="0.25">
      <c r="A1981" s="2">
        <v>1980</v>
      </c>
      <c r="B1981" s="2">
        <v>61</v>
      </c>
      <c r="C1981" s="2" t="s">
        <v>32</v>
      </c>
      <c r="D1981" s="2" t="s">
        <v>33</v>
      </c>
      <c r="E1981" s="2">
        <v>0</v>
      </c>
      <c r="F1981" s="2">
        <v>0</v>
      </c>
      <c r="G1981" s="2">
        <v>2</v>
      </c>
      <c r="H1981" s="2" t="s">
        <v>43</v>
      </c>
      <c r="I1981" s="2" t="s">
        <v>49</v>
      </c>
      <c r="J1981" s="6">
        <v>409.52300000000002</v>
      </c>
      <c r="K1981" s="6">
        <v>478.56666666666666</v>
      </c>
      <c r="L1981" s="2" t="s">
        <v>44</v>
      </c>
      <c r="M1981" s="2" t="s">
        <v>45</v>
      </c>
      <c r="N1981" s="6">
        <v>0</v>
      </c>
      <c r="O1981" s="6">
        <v>0</v>
      </c>
      <c r="P1981" s="6">
        <v>77.992222222222225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226.87520474655747</v>
      </c>
      <c r="Z1981" s="2">
        <v>36</v>
      </c>
      <c r="AA1981" s="6">
        <v>8.2020821392896632</v>
      </c>
      <c r="AB1981" s="2" t="s">
        <v>38</v>
      </c>
      <c r="AC1981" s="2" t="s">
        <v>39</v>
      </c>
      <c r="AD1981" s="2" t="s">
        <v>46</v>
      </c>
      <c r="AE1981" s="2" t="s">
        <v>41</v>
      </c>
      <c r="AF1981" s="2">
        <v>1</v>
      </c>
      <c r="AG1981" s="8">
        <v>0.18350501358509061</v>
      </c>
      <c r="AH1981" s="3">
        <v>419.96380615234381</v>
      </c>
      <c r="AI1981" s="9">
        <v>0.32313576340675348</v>
      </c>
    </row>
    <row r="1982" spans="1:35" ht="15" x14ac:dyDescent="0.25">
      <c r="A1982" s="2">
        <v>1981</v>
      </c>
      <c r="B1982" s="2">
        <v>50</v>
      </c>
      <c r="C1982" s="2" t="s">
        <v>61</v>
      </c>
      <c r="D1982" s="2" t="s">
        <v>57</v>
      </c>
      <c r="E1982" s="2">
        <v>1</v>
      </c>
      <c r="F1982" s="2">
        <v>0</v>
      </c>
      <c r="G1982" s="2">
        <v>3</v>
      </c>
      <c r="H1982" s="2" t="s">
        <v>48</v>
      </c>
      <c r="I1982" s="2" t="s">
        <v>79</v>
      </c>
      <c r="J1982" s="6">
        <v>826.97874999999999</v>
      </c>
      <c r="K1982" s="6">
        <v>430.89533333333333</v>
      </c>
      <c r="L1982" s="2" t="s">
        <v>73</v>
      </c>
      <c r="M1982" s="2" t="s">
        <v>45</v>
      </c>
      <c r="N1982" s="6">
        <v>0</v>
      </c>
      <c r="O1982" s="6">
        <v>0</v>
      </c>
      <c r="P1982" s="6">
        <v>157.52044444444445</v>
      </c>
      <c r="Q1982" s="6">
        <v>0</v>
      </c>
      <c r="R1982" s="6">
        <v>0</v>
      </c>
      <c r="S1982" s="6">
        <v>555.55555555555554</v>
      </c>
      <c r="T1982" s="6">
        <v>0</v>
      </c>
      <c r="U1982" s="6">
        <v>0</v>
      </c>
      <c r="V1982" s="6">
        <v>276</v>
      </c>
      <c r="W1982" s="6">
        <v>0</v>
      </c>
      <c r="X1982" s="6">
        <v>0</v>
      </c>
      <c r="Y1982" s="6">
        <v>1235.0251795841107</v>
      </c>
      <c r="Z1982" s="2">
        <v>48</v>
      </c>
      <c r="AA1982" s="6">
        <v>36.278864166353721</v>
      </c>
      <c r="AB1982" s="2" t="s">
        <v>55</v>
      </c>
      <c r="AC1982" s="2" t="s">
        <v>39</v>
      </c>
      <c r="AD1982" s="2" t="s">
        <v>46</v>
      </c>
      <c r="AE1982" s="2" t="s">
        <v>64</v>
      </c>
      <c r="AF1982" s="2">
        <v>1</v>
      </c>
      <c r="AG1982" s="8">
        <v>5.5736836045980447E-2</v>
      </c>
      <c r="AH1982" s="3">
        <v>605.04302978515625</v>
      </c>
      <c r="AI1982" s="9">
        <v>9.1634221374988556E-2</v>
      </c>
    </row>
    <row r="1983" spans="1:35" x14ac:dyDescent="0.2">
      <c r="A1983" s="2">
        <v>1982</v>
      </c>
      <c r="B1983" s="2">
        <v>43</v>
      </c>
      <c r="C1983" s="2" t="s">
        <v>47</v>
      </c>
      <c r="D1983" s="2" t="s">
        <v>42</v>
      </c>
      <c r="E1983" s="2">
        <v>0</v>
      </c>
      <c r="F1983" s="2">
        <v>1</v>
      </c>
      <c r="G1983" s="2">
        <v>2</v>
      </c>
      <c r="H1983" s="2" t="s">
        <v>48</v>
      </c>
      <c r="I1983" s="2" t="s">
        <v>66</v>
      </c>
      <c r="J1983" s="6">
        <v>996.54499999999996</v>
      </c>
      <c r="K1983" s="6">
        <v>661.38088888888888</v>
      </c>
      <c r="L1983" s="2" t="s">
        <v>44</v>
      </c>
      <c r="M1983" s="2" t="s">
        <v>45</v>
      </c>
      <c r="N1983" s="6">
        <v>0</v>
      </c>
      <c r="O1983" s="6">
        <v>0</v>
      </c>
      <c r="P1983" s="6">
        <v>466.00444444444446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24.222222222222221</v>
      </c>
      <c r="W1983" s="6">
        <v>0</v>
      </c>
      <c r="X1983" s="6">
        <v>0</v>
      </c>
      <c r="Y1983" s="6">
        <v>902.90541837172543</v>
      </c>
      <c r="Z1983" s="2">
        <v>18</v>
      </c>
      <c r="AA1983" s="6">
        <v>57.610586079254659</v>
      </c>
      <c r="AB1983" s="2" t="s">
        <v>38</v>
      </c>
      <c r="AC1983" s="2" t="s">
        <v>50</v>
      </c>
      <c r="AD1983" s="2" t="s">
        <v>40</v>
      </c>
      <c r="AE1983" s="2" t="s">
        <v>41</v>
      </c>
      <c r="AF1983" s="2" t="s">
        <v>59</v>
      </c>
      <c r="AG1983" s="4" t="s">
        <v>59</v>
      </c>
      <c r="AH1983" s="3" t="s">
        <v>59</v>
      </c>
    </row>
    <row r="1984" spans="1:35" x14ac:dyDescent="0.2">
      <c r="A1984" s="2">
        <v>1983</v>
      </c>
      <c r="B1984" s="2">
        <v>48</v>
      </c>
      <c r="C1984" s="2" t="s">
        <v>32</v>
      </c>
      <c r="D1984" s="2" t="s">
        <v>33</v>
      </c>
      <c r="E1984" s="2">
        <v>0</v>
      </c>
      <c r="F1984" s="2">
        <v>1</v>
      </c>
      <c r="G1984" s="2">
        <v>5</v>
      </c>
      <c r="H1984" s="2" t="s">
        <v>34</v>
      </c>
      <c r="I1984" s="2" t="s">
        <v>49</v>
      </c>
      <c r="J1984" s="6">
        <v>2089.627</v>
      </c>
      <c r="K1984" s="6">
        <v>1062.6915555555556</v>
      </c>
      <c r="L1984" s="2" t="s">
        <v>44</v>
      </c>
      <c r="M1984" s="2" t="s">
        <v>37</v>
      </c>
      <c r="N1984" s="6">
        <v>0</v>
      </c>
      <c r="O1984" s="6">
        <v>0</v>
      </c>
      <c r="P1984" s="6">
        <v>1214.184</v>
      </c>
      <c r="Q1984" s="6">
        <v>0</v>
      </c>
      <c r="R1984" s="6">
        <v>0</v>
      </c>
      <c r="S1984" s="6">
        <v>0</v>
      </c>
      <c r="T1984" s="6">
        <v>0</v>
      </c>
      <c r="U1984" s="6">
        <v>0</v>
      </c>
      <c r="V1984" s="6">
        <v>7.333333333333333</v>
      </c>
      <c r="W1984" s="6">
        <v>0</v>
      </c>
      <c r="X1984" s="6">
        <v>0</v>
      </c>
      <c r="Y1984" s="6">
        <v>3067.981350051251</v>
      </c>
      <c r="Z1984" s="2">
        <v>48</v>
      </c>
      <c r="AA1984" s="6">
        <v>90.121950955604461</v>
      </c>
      <c r="AB1984" s="2" t="s">
        <v>38</v>
      </c>
      <c r="AC1984" s="2" t="s">
        <v>39</v>
      </c>
      <c r="AD1984" s="2" t="s">
        <v>40</v>
      </c>
      <c r="AE1984" s="2" t="s">
        <v>70</v>
      </c>
      <c r="AF1984" s="2" t="s">
        <v>59</v>
      </c>
      <c r="AG1984" s="4" t="s">
        <v>59</v>
      </c>
      <c r="AH1984" s="3" t="s">
        <v>59</v>
      </c>
    </row>
    <row r="1985" spans="1:35" x14ac:dyDescent="0.2">
      <c r="A1985" s="2">
        <v>1984</v>
      </c>
      <c r="B1985" s="2">
        <v>40</v>
      </c>
      <c r="C1985" s="2" t="s">
        <v>47</v>
      </c>
      <c r="D1985" s="2" t="s">
        <v>57</v>
      </c>
      <c r="E1985" s="2">
        <v>1</v>
      </c>
      <c r="F1985" s="2">
        <v>0</v>
      </c>
      <c r="G1985" s="2">
        <v>1</v>
      </c>
      <c r="H1985" s="2" t="s">
        <v>58</v>
      </c>
      <c r="I1985" s="2" t="s">
        <v>49</v>
      </c>
      <c r="J1985" s="6">
        <v>102.9915</v>
      </c>
      <c r="K1985" s="6">
        <v>103.62355555555555</v>
      </c>
      <c r="L1985" s="2" t="s">
        <v>44</v>
      </c>
      <c r="M1985" s="2" t="s">
        <v>45</v>
      </c>
      <c r="N1985" s="6">
        <v>0</v>
      </c>
      <c r="O1985" s="6">
        <v>0</v>
      </c>
      <c r="P1985" s="6">
        <v>15.605333333333334</v>
      </c>
      <c r="Q1985" s="6">
        <v>0</v>
      </c>
      <c r="R1985" s="6">
        <v>0</v>
      </c>
      <c r="S1985" s="6">
        <v>0</v>
      </c>
      <c r="T1985" s="6">
        <v>622.22222222222217</v>
      </c>
      <c r="U1985" s="6">
        <v>0</v>
      </c>
      <c r="V1985" s="6">
        <v>134.44444444444446</v>
      </c>
      <c r="W1985" s="6">
        <v>0</v>
      </c>
      <c r="X1985" s="6">
        <v>0</v>
      </c>
      <c r="Y1985" s="6">
        <v>42.998437232528786</v>
      </c>
      <c r="Z1985" s="2">
        <v>36</v>
      </c>
      <c r="AA1985" s="6">
        <v>1.5544965102566741</v>
      </c>
      <c r="AB1985" s="2" t="s">
        <v>38</v>
      </c>
      <c r="AC1985" s="2" t="s">
        <v>39</v>
      </c>
      <c r="AD1985" s="2" t="s">
        <v>46</v>
      </c>
      <c r="AE1985" s="2" t="s">
        <v>41</v>
      </c>
      <c r="AF1985" s="2" t="s">
        <v>59</v>
      </c>
      <c r="AG1985" s="4" t="s">
        <v>59</v>
      </c>
      <c r="AH1985" s="3" t="s">
        <v>59</v>
      </c>
    </row>
    <row r="1986" spans="1:35" ht="15" x14ac:dyDescent="0.25">
      <c r="A1986" s="2">
        <v>1985</v>
      </c>
      <c r="B1986" s="2">
        <v>36</v>
      </c>
      <c r="C1986" s="2" t="s">
        <v>61</v>
      </c>
      <c r="D1986" s="2" t="s">
        <v>42</v>
      </c>
      <c r="E1986" s="2">
        <v>0</v>
      </c>
      <c r="F1986" s="2">
        <v>1</v>
      </c>
      <c r="G1986" s="2">
        <v>3</v>
      </c>
      <c r="H1986" s="2" t="s">
        <v>48</v>
      </c>
      <c r="I1986" s="2" t="s">
        <v>49</v>
      </c>
      <c r="J1986" s="6">
        <v>265.56475</v>
      </c>
      <c r="K1986" s="6">
        <v>172.00577777777778</v>
      </c>
      <c r="L1986" s="2" t="s">
        <v>44</v>
      </c>
      <c r="M1986" s="2" t="s">
        <v>45</v>
      </c>
      <c r="N1986" s="6">
        <v>0</v>
      </c>
      <c r="O1986" s="6">
        <v>0</v>
      </c>
      <c r="P1986" s="6">
        <v>82.012888888888895</v>
      </c>
      <c r="Q1986" s="6">
        <v>0</v>
      </c>
      <c r="R1986" s="6">
        <v>0</v>
      </c>
      <c r="S1986" s="6">
        <v>0</v>
      </c>
      <c r="T1986" s="6">
        <v>382.22222222222223</v>
      </c>
      <c r="U1986" s="6">
        <v>0</v>
      </c>
      <c r="V1986" s="6">
        <v>31.555555555555557</v>
      </c>
      <c r="W1986" s="6">
        <v>0</v>
      </c>
      <c r="X1986" s="6">
        <v>0</v>
      </c>
      <c r="Y1986" s="6">
        <v>183.97417567834418</v>
      </c>
      <c r="Z1986" s="2">
        <v>48</v>
      </c>
      <c r="AA1986" s="6">
        <v>5.4042413384633265</v>
      </c>
      <c r="AB1986" s="2" t="s">
        <v>38</v>
      </c>
      <c r="AC1986" s="2" t="s">
        <v>60</v>
      </c>
      <c r="AD1986" s="2" t="s">
        <v>40</v>
      </c>
      <c r="AE1986" s="2" t="s">
        <v>41</v>
      </c>
      <c r="AF1986" s="2">
        <v>0</v>
      </c>
      <c r="AG1986" s="8">
        <v>0.23611173033714289</v>
      </c>
      <c r="AH1986" s="3">
        <v>404.12115478515619</v>
      </c>
      <c r="AI1986" s="9">
        <v>0.42649567127227778</v>
      </c>
    </row>
    <row r="1987" spans="1:35" ht="15" x14ac:dyDescent="0.25">
      <c r="A1987" s="2">
        <v>1986</v>
      </c>
      <c r="B1987" s="2">
        <v>29</v>
      </c>
      <c r="C1987" s="2" t="s">
        <v>32</v>
      </c>
      <c r="D1987" s="2" t="s">
        <v>57</v>
      </c>
      <c r="E1987" s="2">
        <v>0</v>
      </c>
      <c r="F1987" s="2">
        <v>2</v>
      </c>
      <c r="G1987" s="2">
        <v>3</v>
      </c>
      <c r="H1987" s="2" t="s">
        <v>58</v>
      </c>
      <c r="I1987" s="2" t="s">
        <v>49</v>
      </c>
      <c r="J1987" s="6">
        <v>536.26675</v>
      </c>
      <c r="K1987" s="6">
        <v>475.91688888888888</v>
      </c>
      <c r="L1987" s="2" t="s">
        <v>44</v>
      </c>
      <c r="M1987" s="2" t="s">
        <v>45</v>
      </c>
      <c r="N1987" s="6">
        <v>0</v>
      </c>
      <c r="O1987" s="6">
        <v>444.44444444444446</v>
      </c>
      <c r="P1987" s="6">
        <v>316.39133333333331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44.222222222222221</v>
      </c>
      <c r="W1987" s="6">
        <v>0</v>
      </c>
      <c r="X1987" s="6">
        <v>0</v>
      </c>
      <c r="Y1987" s="6">
        <v>516.05951145600739</v>
      </c>
      <c r="Z1987" s="2">
        <v>24</v>
      </c>
      <c r="AA1987" s="6">
        <v>25.763807672264566</v>
      </c>
      <c r="AB1987" s="2" t="s">
        <v>38</v>
      </c>
      <c r="AC1987" s="2" t="s">
        <v>60</v>
      </c>
      <c r="AD1987" s="2" t="s">
        <v>40</v>
      </c>
      <c r="AE1987" s="2" t="s">
        <v>41</v>
      </c>
      <c r="AF1987" s="2">
        <v>0</v>
      </c>
      <c r="AG1987" s="8">
        <v>0.16309788823127749</v>
      </c>
      <c r="AH1987" s="3">
        <v>384.26779174804688</v>
      </c>
      <c r="AI1987" s="9">
        <v>0.24717515707015991</v>
      </c>
    </row>
    <row r="1988" spans="1:35" x14ac:dyDescent="0.2">
      <c r="A1988" s="2">
        <v>1987</v>
      </c>
      <c r="B1988" s="2">
        <v>32</v>
      </c>
      <c r="C1988" s="2" t="s">
        <v>61</v>
      </c>
      <c r="D1988" s="2" t="s">
        <v>42</v>
      </c>
      <c r="E1988" s="2">
        <v>1</v>
      </c>
      <c r="F1988" s="2">
        <v>2</v>
      </c>
      <c r="G1988" s="2">
        <v>3</v>
      </c>
      <c r="H1988" s="2" t="s">
        <v>58</v>
      </c>
      <c r="I1988" s="2" t="s">
        <v>35</v>
      </c>
      <c r="J1988" s="6">
        <v>314.8485</v>
      </c>
      <c r="K1988" s="6">
        <v>197.34022222222222</v>
      </c>
      <c r="L1988" s="2" t="s">
        <v>44</v>
      </c>
      <c r="M1988" s="2" t="s">
        <v>37</v>
      </c>
      <c r="N1988" s="6">
        <v>0</v>
      </c>
      <c r="O1988" s="6">
        <v>0</v>
      </c>
      <c r="P1988" s="6">
        <v>149.22955555555555</v>
      </c>
      <c r="Q1988" s="6">
        <v>0</v>
      </c>
      <c r="R1988" s="6">
        <v>0</v>
      </c>
      <c r="S1988" s="6">
        <v>0</v>
      </c>
      <c r="T1988" s="6">
        <v>0</v>
      </c>
      <c r="U1988" s="6">
        <v>0</v>
      </c>
      <c r="V1988" s="6">
        <v>99.333333333333329</v>
      </c>
      <c r="W1988" s="6">
        <v>0</v>
      </c>
      <c r="X1988" s="6">
        <v>0</v>
      </c>
      <c r="Y1988" s="6">
        <v>276.80384669157564</v>
      </c>
      <c r="Z1988" s="2">
        <v>18</v>
      </c>
      <c r="AA1988" s="6">
        <v>17.66168583377415</v>
      </c>
      <c r="AB1988" s="2" t="s">
        <v>38</v>
      </c>
      <c r="AC1988" s="2" t="s">
        <v>39</v>
      </c>
      <c r="AD1988" s="2" t="s">
        <v>40</v>
      </c>
      <c r="AE1988" s="2" t="s">
        <v>69</v>
      </c>
      <c r="AF1988" s="2" t="s">
        <v>59</v>
      </c>
      <c r="AG1988" s="4" t="s">
        <v>59</v>
      </c>
      <c r="AH1988" s="3" t="s">
        <v>59</v>
      </c>
    </row>
    <row r="1989" spans="1:35" ht="15" x14ac:dyDescent="0.25">
      <c r="A1989" s="2">
        <v>1988</v>
      </c>
      <c r="B1989" s="2">
        <v>31</v>
      </c>
      <c r="C1989" s="2" t="s">
        <v>61</v>
      </c>
      <c r="D1989" s="2" t="s">
        <v>57</v>
      </c>
      <c r="E1989" s="2">
        <v>1</v>
      </c>
      <c r="F1989" s="2">
        <v>1</v>
      </c>
      <c r="G1989" s="2">
        <v>3</v>
      </c>
      <c r="H1989" s="2" t="s">
        <v>34</v>
      </c>
      <c r="I1989" s="2" t="s">
        <v>66</v>
      </c>
      <c r="J1989" s="6">
        <v>1135.98975</v>
      </c>
      <c r="K1989" s="6">
        <v>1415.8664444444444</v>
      </c>
      <c r="L1989" s="2" t="s">
        <v>36</v>
      </c>
      <c r="M1989" s="2" t="s">
        <v>37</v>
      </c>
      <c r="N1989" s="6">
        <v>0</v>
      </c>
      <c r="O1989" s="6">
        <v>77.777777777777771</v>
      </c>
      <c r="P1989" s="6">
        <v>77.816222222222223</v>
      </c>
      <c r="Q1989" s="6">
        <v>0</v>
      </c>
      <c r="R1989" s="6">
        <v>0</v>
      </c>
      <c r="S1989" s="6">
        <v>0</v>
      </c>
      <c r="T1989" s="6">
        <v>0</v>
      </c>
      <c r="U1989" s="6">
        <v>0</v>
      </c>
      <c r="V1989" s="6">
        <v>214.66666666666666</v>
      </c>
      <c r="W1989" s="6">
        <v>0</v>
      </c>
      <c r="X1989" s="6">
        <v>0</v>
      </c>
      <c r="Y1989" s="6">
        <v>548.52261228532495</v>
      </c>
      <c r="Z1989" s="2">
        <v>24</v>
      </c>
      <c r="AA1989" s="6">
        <v>27.384498828313863</v>
      </c>
      <c r="AB1989" s="2" t="s">
        <v>38</v>
      </c>
      <c r="AC1989" s="2" t="s">
        <v>60</v>
      </c>
      <c r="AD1989" s="2" t="s">
        <v>40</v>
      </c>
      <c r="AE1989" s="2" t="s">
        <v>41</v>
      </c>
      <c r="AF1989" s="2">
        <v>1</v>
      </c>
      <c r="AG1989" s="8">
        <v>7.0767872035503387E-2</v>
      </c>
      <c r="AH1989" s="3">
        <v>465.82266235351563</v>
      </c>
      <c r="AI1989" s="9">
        <v>9.6908979117870331E-2</v>
      </c>
    </row>
    <row r="1990" spans="1:35" ht="15" x14ac:dyDescent="0.25">
      <c r="A1990" s="2">
        <v>1989</v>
      </c>
      <c r="B1990" s="2">
        <v>46</v>
      </c>
      <c r="C1990" s="2" t="s">
        <v>61</v>
      </c>
      <c r="D1990" s="2" t="s">
        <v>57</v>
      </c>
      <c r="E1990" s="2">
        <v>0</v>
      </c>
      <c r="F1990" s="2">
        <v>0</v>
      </c>
      <c r="G1990" s="2">
        <v>3</v>
      </c>
      <c r="H1990" s="2" t="s">
        <v>48</v>
      </c>
      <c r="I1990" s="2" t="s">
        <v>66</v>
      </c>
      <c r="J1990" s="6">
        <v>695.74275</v>
      </c>
      <c r="K1990" s="6">
        <v>829.22044444444441</v>
      </c>
      <c r="L1990" s="2" t="s">
        <v>44</v>
      </c>
      <c r="M1990" s="2" t="s">
        <v>37</v>
      </c>
      <c r="N1990" s="6">
        <v>0</v>
      </c>
      <c r="O1990" s="6">
        <v>0</v>
      </c>
      <c r="P1990" s="6">
        <v>451.11155555555558</v>
      </c>
      <c r="Q1990" s="6">
        <v>88.888888888888886</v>
      </c>
      <c r="R1990" s="6">
        <v>0</v>
      </c>
      <c r="S1990" s="6">
        <v>0</v>
      </c>
      <c r="T1990" s="6">
        <v>44.444444444444443</v>
      </c>
      <c r="U1990" s="6">
        <v>0</v>
      </c>
      <c r="V1990" s="6">
        <v>98.444444444444443</v>
      </c>
      <c r="W1990" s="6">
        <v>0</v>
      </c>
      <c r="X1990" s="6">
        <v>0</v>
      </c>
      <c r="Y1990" s="6">
        <v>269.09066451260378</v>
      </c>
      <c r="Z1990" s="2">
        <v>48</v>
      </c>
      <c r="AA1990" s="6">
        <v>7.9045381646178443</v>
      </c>
      <c r="AB1990" s="2" t="s">
        <v>55</v>
      </c>
      <c r="AC1990" s="2" t="s">
        <v>62</v>
      </c>
      <c r="AD1990" s="2" t="s">
        <v>40</v>
      </c>
      <c r="AE1990" s="2" t="s">
        <v>41</v>
      </c>
      <c r="AF1990" s="2">
        <v>1</v>
      </c>
      <c r="AG1990" s="8">
        <v>0.12206631153821949</v>
      </c>
      <c r="AH1990" s="3">
        <v>486.0556640625</v>
      </c>
      <c r="AI1990" s="9">
        <v>0.23349668085575101</v>
      </c>
    </row>
    <row r="1991" spans="1:35" ht="15" x14ac:dyDescent="0.25">
      <c r="A1991" s="2">
        <v>1990</v>
      </c>
      <c r="B1991" s="2">
        <v>49</v>
      </c>
      <c r="C1991" s="2" t="s">
        <v>61</v>
      </c>
      <c r="D1991" s="2" t="s">
        <v>33</v>
      </c>
      <c r="E1991" s="2">
        <v>0</v>
      </c>
      <c r="F1991" s="2">
        <v>1</v>
      </c>
      <c r="G1991" s="2">
        <v>5</v>
      </c>
      <c r="H1991" s="2" t="s">
        <v>48</v>
      </c>
      <c r="I1991" s="2" t="s">
        <v>35</v>
      </c>
      <c r="J1991" s="6">
        <v>2352.1642499999998</v>
      </c>
      <c r="K1991" s="6">
        <v>2529.3884444444443</v>
      </c>
      <c r="L1991" s="2" t="s">
        <v>36</v>
      </c>
      <c r="M1991" s="2" t="s">
        <v>51</v>
      </c>
      <c r="N1991" s="6">
        <v>0</v>
      </c>
      <c r="O1991" s="6">
        <v>0</v>
      </c>
      <c r="P1991" s="6">
        <v>1219.4708888888888</v>
      </c>
      <c r="Q1991" s="6">
        <v>0</v>
      </c>
      <c r="R1991" s="6">
        <v>0</v>
      </c>
      <c r="S1991" s="6">
        <v>0</v>
      </c>
      <c r="T1991" s="6">
        <v>0</v>
      </c>
      <c r="U1991" s="6">
        <v>0</v>
      </c>
      <c r="V1991" s="6">
        <v>75.333333333333329</v>
      </c>
      <c r="W1991" s="6">
        <v>0</v>
      </c>
      <c r="X1991" s="6">
        <v>0</v>
      </c>
      <c r="Y1991" s="6">
        <v>1153.4304546067917</v>
      </c>
      <c r="Z1991" s="2">
        <v>12</v>
      </c>
      <c r="AA1991" s="6">
        <v>105.74649589617908</v>
      </c>
      <c r="AB1991" s="2" t="s">
        <v>38</v>
      </c>
      <c r="AC1991" s="2" t="s">
        <v>62</v>
      </c>
      <c r="AD1991" s="2" t="s">
        <v>46</v>
      </c>
      <c r="AE1991" s="2" t="s">
        <v>41</v>
      </c>
      <c r="AF1991" s="2">
        <v>1</v>
      </c>
      <c r="AG1991" s="8">
        <v>6.5773818641901016E-3</v>
      </c>
      <c r="AH1991" s="3">
        <v>757.70416259765625</v>
      </c>
      <c r="AI1991" s="9">
        <v>8.4788063541054726E-3</v>
      </c>
    </row>
    <row r="1992" spans="1:35" ht="15" x14ac:dyDescent="0.25">
      <c r="A1992" s="2">
        <v>1991</v>
      </c>
      <c r="B1992" s="2">
        <v>28</v>
      </c>
      <c r="C1992" s="2" t="s">
        <v>32</v>
      </c>
      <c r="D1992" s="2" t="s">
        <v>57</v>
      </c>
      <c r="E1992" s="2">
        <v>2</v>
      </c>
      <c r="F1992" s="2">
        <v>0</v>
      </c>
      <c r="G1992" s="2">
        <v>5</v>
      </c>
      <c r="H1992" s="2" t="s">
        <v>34</v>
      </c>
      <c r="I1992" s="2" t="s">
        <v>35</v>
      </c>
      <c r="J1992" s="6">
        <v>2453.8692500000002</v>
      </c>
      <c r="K1992" s="6">
        <v>2612.7695555555556</v>
      </c>
      <c r="L1992" s="2" t="s">
        <v>44</v>
      </c>
      <c r="M1992" s="2" t="s">
        <v>51</v>
      </c>
      <c r="N1992" s="6">
        <v>0</v>
      </c>
      <c r="O1992" s="6">
        <v>0</v>
      </c>
      <c r="P1992" s="6">
        <v>1017.4437777777778</v>
      </c>
      <c r="Q1992" s="6">
        <v>0</v>
      </c>
      <c r="R1992" s="6">
        <v>0</v>
      </c>
      <c r="S1992" s="6">
        <v>0</v>
      </c>
      <c r="T1992" s="6">
        <v>288.88888888888891</v>
      </c>
      <c r="U1992" s="6">
        <v>0</v>
      </c>
      <c r="V1992" s="6">
        <v>4.8888888888888893</v>
      </c>
      <c r="W1992" s="6">
        <v>0</v>
      </c>
      <c r="X1992" s="6">
        <v>0</v>
      </c>
      <c r="Y1992" s="6">
        <v>1643.0487198592978</v>
      </c>
      <c r="Z1992" s="2">
        <v>36</v>
      </c>
      <c r="AA1992" s="6">
        <v>59.400147205135148</v>
      </c>
      <c r="AB1992" s="2" t="s">
        <v>55</v>
      </c>
      <c r="AC1992" s="2" t="s">
        <v>72</v>
      </c>
      <c r="AD1992" s="2" t="s">
        <v>40</v>
      </c>
      <c r="AE1992" s="2" t="s">
        <v>41</v>
      </c>
      <c r="AF1992" s="2">
        <v>1</v>
      </c>
      <c r="AG1992" s="8">
        <v>4.3937359005212784E-3</v>
      </c>
      <c r="AH1992" s="3">
        <v>816.31805419921875</v>
      </c>
      <c r="AI1992" s="9">
        <v>4.5734276063740253E-3</v>
      </c>
    </row>
    <row r="1993" spans="1:35" ht="15" x14ac:dyDescent="0.25">
      <c r="A1993" s="2">
        <v>1992</v>
      </c>
      <c r="B1993" s="2">
        <v>38</v>
      </c>
      <c r="C1993" s="2" t="s">
        <v>32</v>
      </c>
      <c r="D1993" s="2" t="s">
        <v>57</v>
      </c>
      <c r="E1993" s="2">
        <v>0</v>
      </c>
      <c r="F1993" s="2">
        <v>0</v>
      </c>
      <c r="G1993" s="2">
        <v>3</v>
      </c>
      <c r="H1993" s="2" t="s">
        <v>34</v>
      </c>
      <c r="I1993" s="2" t="s">
        <v>35</v>
      </c>
      <c r="J1993" s="6">
        <v>427.97750000000002</v>
      </c>
      <c r="K1993" s="6">
        <v>255.81244444444445</v>
      </c>
      <c r="L1993" s="2" t="s">
        <v>44</v>
      </c>
      <c r="M1993" s="2" t="s">
        <v>45</v>
      </c>
      <c r="N1993" s="6">
        <v>0</v>
      </c>
      <c r="O1993" s="6">
        <v>0</v>
      </c>
      <c r="P1993" s="6">
        <v>82.018000000000001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389.55555555555554</v>
      </c>
      <c r="W1993" s="6">
        <v>0</v>
      </c>
      <c r="X1993" s="6">
        <v>0</v>
      </c>
      <c r="Y1993" s="6">
        <v>510.27593326515012</v>
      </c>
      <c r="Z1993" s="2">
        <v>36</v>
      </c>
      <c r="AA1993" s="6">
        <v>18.447697371860812</v>
      </c>
      <c r="AB1993" s="2" t="s">
        <v>55</v>
      </c>
      <c r="AC1993" s="2" t="s">
        <v>62</v>
      </c>
      <c r="AD1993" s="2" t="s">
        <v>40</v>
      </c>
      <c r="AE1993" s="2" t="s">
        <v>70</v>
      </c>
      <c r="AF1993" s="2">
        <v>0</v>
      </c>
      <c r="AG1993" s="8">
        <v>0.16388984024524689</v>
      </c>
      <c r="AH1993" s="3">
        <v>416.56610107421881</v>
      </c>
      <c r="AI1993" s="9">
        <v>0.2774830162525177</v>
      </c>
    </row>
    <row r="1994" spans="1:35" ht="15" x14ac:dyDescent="0.25">
      <c r="A1994" s="2">
        <v>1993</v>
      </c>
      <c r="B1994" s="2">
        <v>39</v>
      </c>
      <c r="C1994" s="2" t="s">
        <v>32</v>
      </c>
      <c r="D1994" s="2" t="s">
        <v>33</v>
      </c>
      <c r="E1994" s="2">
        <v>1</v>
      </c>
      <c r="F1994" s="2">
        <v>1</v>
      </c>
      <c r="G1994" s="2">
        <v>3</v>
      </c>
      <c r="H1994" s="2" t="s">
        <v>34</v>
      </c>
      <c r="I1994" s="2" t="s">
        <v>35</v>
      </c>
      <c r="J1994" s="6">
        <v>442.197</v>
      </c>
      <c r="K1994" s="6">
        <v>467.67177777777778</v>
      </c>
      <c r="L1994" s="2" t="s">
        <v>44</v>
      </c>
      <c r="M1994" s="2" t="s">
        <v>45</v>
      </c>
      <c r="N1994" s="6">
        <v>0</v>
      </c>
      <c r="O1994" s="6">
        <v>0</v>
      </c>
      <c r="P1994" s="6">
        <v>278.15711111111113</v>
      </c>
      <c r="Q1994" s="6">
        <v>88.888888888888886</v>
      </c>
      <c r="R1994" s="6">
        <v>0</v>
      </c>
      <c r="S1994" s="6">
        <v>888.88888888888891</v>
      </c>
      <c r="T1994" s="6">
        <v>0</v>
      </c>
      <c r="U1994" s="6">
        <v>0</v>
      </c>
      <c r="V1994" s="6">
        <v>47.555555555555557</v>
      </c>
      <c r="W1994" s="6">
        <v>0</v>
      </c>
      <c r="X1994" s="6">
        <v>0</v>
      </c>
      <c r="Y1994" s="6">
        <v>204.24093771011482</v>
      </c>
      <c r="Z1994" s="2">
        <v>48</v>
      </c>
      <c r="AA1994" s="6">
        <v>5.9995774652053049</v>
      </c>
      <c r="AB1994" s="2" t="s">
        <v>38</v>
      </c>
      <c r="AC1994" s="2" t="s">
        <v>39</v>
      </c>
      <c r="AD1994" s="2" t="s">
        <v>40</v>
      </c>
      <c r="AE1994" s="2" t="s">
        <v>64</v>
      </c>
      <c r="AF1994" s="2">
        <v>1</v>
      </c>
      <c r="AG1994" s="8">
        <v>0.18919619917869571</v>
      </c>
      <c r="AH1994" s="3">
        <v>442.32122802734381</v>
      </c>
      <c r="AI1994" s="9">
        <v>0.35097721219062811</v>
      </c>
    </row>
    <row r="1995" spans="1:35" ht="15" x14ac:dyDescent="0.25">
      <c r="A1995" s="2">
        <v>1994</v>
      </c>
      <c r="B1995" s="2">
        <v>64</v>
      </c>
      <c r="C1995" s="2" t="s">
        <v>47</v>
      </c>
      <c r="D1995" s="2" t="s">
        <v>33</v>
      </c>
      <c r="E1995" s="2">
        <v>1</v>
      </c>
      <c r="F1995" s="2">
        <v>1</v>
      </c>
      <c r="G1995" s="2">
        <v>3</v>
      </c>
      <c r="H1995" s="2" t="s">
        <v>58</v>
      </c>
      <c r="I1995" s="2" t="s">
        <v>49</v>
      </c>
      <c r="J1995" s="6">
        <v>506.67525000000001</v>
      </c>
      <c r="K1995" s="6">
        <v>558.17488888888886</v>
      </c>
      <c r="L1995" s="2" t="s">
        <v>36</v>
      </c>
      <c r="M1995" s="2" t="s">
        <v>45</v>
      </c>
      <c r="N1995" s="6">
        <v>0</v>
      </c>
      <c r="O1995" s="6">
        <v>0</v>
      </c>
      <c r="P1995" s="6">
        <v>148.65444444444444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46.222222222222221</v>
      </c>
      <c r="W1995" s="6">
        <v>0</v>
      </c>
      <c r="X1995" s="6">
        <v>0</v>
      </c>
      <c r="Y1995" s="6">
        <v>216.03861411461955</v>
      </c>
      <c r="Z1995" s="2">
        <v>36</v>
      </c>
      <c r="AA1995" s="6">
        <v>7.8103134285030329</v>
      </c>
      <c r="AB1995" s="2" t="s">
        <v>55</v>
      </c>
      <c r="AC1995" s="2" t="s">
        <v>80</v>
      </c>
      <c r="AD1995" s="2" t="s">
        <v>40</v>
      </c>
      <c r="AE1995" s="2" t="s">
        <v>41</v>
      </c>
      <c r="AF1995" s="2">
        <v>0</v>
      </c>
      <c r="AG1995" s="8">
        <v>0.16252169013023379</v>
      </c>
      <c r="AH1995" s="3">
        <v>484.0548095703125</v>
      </c>
      <c r="AI1995" s="9">
        <v>0.32531657814979548</v>
      </c>
    </row>
    <row r="1996" spans="1:35" x14ac:dyDescent="0.2">
      <c r="A1996" s="2">
        <v>1995</v>
      </c>
      <c r="B1996" s="2">
        <v>46</v>
      </c>
      <c r="C1996" s="2" t="s">
        <v>47</v>
      </c>
      <c r="D1996" s="2" t="s">
        <v>57</v>
      </c>
      <c r="E1996" s="2">
        <v>0</v>
      </c>
      <c r="F1996" s="2">
        <v>0</v>
      </c>
      <c r="G1996" s="2">
        <v>2</v>
      </c>
      <c r="H1996" s="2" t="s">
        <v>43</v>
      </c>
      <c r="I1996" s="2" t="s">
        <v>66</v>
      </c>
      <c r="J1996" s="6">
        <v>727.40300000000002</v>
      </c>
      <c r="K1996" s="6">
        <v>833.67733333333331</v>
      </c>
      <c r="L1996" s="2" t="s">
        <v>44</v>
      </c>
      <c r="M1996" s="2" t="s">
        <v>51</v>
      </c>
      <c r="N1996" s="6">
        <v>0</v>
      </c>
      <c r="O1996" s="6">
        <v>0</v>
      </c>
      <c r="P1996" s="6">
        <v>175.7728888888889</v>
      </c>
      <c r="Q1996" s="6">
        <v>0</v>
      </c>
      <c r="R1996" s="6">
        <v>0</v>
      </c>
      <c r="S1996" s="6">
        <v>0</v>
      </c>
      <c r="T1996" s="6">
        <v>0</v>
      </c>
      <c r="U1996" s="6">
        <v>0</v>
      </c>
      <c r="V1996" s="6">
        <v>15.111111111111111</v>
      </c>
      <c r="W1996" s="6">
        <v>0</v>
      </c>
      <c r="X1996" s="6">
        <v>0</v>
      </c>
      <c r="Y1996" s="6">
        <v>234.52497910816714</v>
      </c>
      <c r="Z1996" s="2">
        <v>48</v>
      </c>
      <c r="AA1996" s="6">
        <v>6.8891711694066604</v>
      </c>
      <c r="AB1996" s="2" t="s">
        <v>55</v>
      </c>
      <c r="AC1996" s="2" t="s">
        <v>50</v>
      </c>
      <c r="AD1996" s="2" t="s">
        <v>40</v>
      </c>
      <c r="AE1996" s="2" t="s">
        <v>67</v>
      </c>
      <c r="AF1996" s="2" t="s">
        <v>59</v>
      </c>
      <c r="AG1996" s="4" t="s">
        <v>59</v>
      </c>
      <c r="AH1996" s="3" t="s">
        <v>59</v>
      </c>
    </row>
    <row r="1997" spans="1:35" ht="15" x14ac:dyDescent="0.25">
      <c r="A1997" s="2">
        <v>1996</v>
      </c>
      <c r="B1997" s="2">
        <v>56</v>
      </c>
      <c r="C1997" s="2" t="s">
        <v>61</v>
      </c>
      <c r="D1997" s="2" t="s">
        <v>57</v>
      </c>
      <c r="E1997" s="2">
        <v>0</v>
      </c>
      <c r="F1997" s="2">
        <v>2</v>
      </c>
      <c r="G1997" s="2">
        <v>5</v>
      </c>
      <c r="H1997" s="2" t="s">
        <v>34</v>
      </c>
      <c r="I1997" s="2" t="s">
        <v>49</v>
      </c>
      <c r="J1997" s="6">
        <v>47.119750000000003</v>
      </c>
      <c r="K1997" s="6">
        <v>37.229111111111109</v>
      </c>
      <c r="L1997" s="2" t="s">
        <v>36</v>
      </c>
      <c r="M1997" s="2" t="s">
        <v>51</v>
      </c>
      <c r="N1997" s="6">
        <v>0</v>
      </c>
      <c r="O1997" s="6">
        <v>0</v>
      </c>
      <c r="P1997" s="6">
        <v>17.263777777777779</v>
      </c>
      <c r="Q1997" s="6">
        <v>0</v>
      </c>
      <c r="R1997" s="6">
        <v>66.666666666666671</v>
      </c>
      <c r="S1997" s="6">
        <v>0</v>
      </c>
      <c r="T1997" s="6">
        <v>222.22222222222223</v>
      </c>
      <c r="U1997" s="6">
        <v>0</v>
      </c>
      <c r="V1997" s="6">
        <v>36.222222222222221</v>
      </c>
      <c r="W1997" s="6">
        <v>0</v>
      </c>
      <c r="X1997" s="6">
        <v>0</v>
      </c>
      <c r="Y1997" s="6">
        <v>46.339744674327925</v>
      </c>
      <c r="Z1997" s="2">
        <v>24</v>
      </c>
      <c r="AA1997" s="6">
        <v>2.3134701383621459</v>
      </c>
      <c r="AB1997" s="2" t="s">
        <v>55</v>
      </c>
      <c r="AC1997" s="2" t="s">
        <v>50</v>
      </c>
      <c r="AD1997" s="2" t="s">
        <v>40</v>
      </c>
      <c r="AE1997" s="2" t="s">
        <v>41</v>
      </c>
      <c r="AF1997" s="2">
        <v>0</v>
      </c>
      <c r="AG1997" s="8">
        <v>0.29146215319633478</v>
      </c>
      <c r="AH1997" s="3">
        <v>422.98709106445313</v>
      </c>
      <c r="AI1997" s="9">
        <v>0.58417141437530518</v>
      </c>
    </row>
    <row r="1998" spans="1:35" x14ac:dyDescent="0.2">
      <c r="A1998" s="2">
        <v>1997</v>
      </c>
      <c r="B1998" s="2">
        <v>52</v>
      </c>
      <c r="C1998" s="2" t="s">
        <v>47</v>
      </c>
      <c r="D1998" s="2" t="s">
        <v>33</v>
      </c>
      <c r="E1998" s="2">
        <v>3</v>
      </c>
      <c r="F1998" s="2">
        <v>0</v>
      </c>
      <c r="G1998" s="2">
        <v>4</v>
      </c>
      <c r="H1998" s="2" t="s">
        <v>52</v>
      </c>
      <c r="I1998" s="2" t="s">
        <v>49</v>
      </c>
      <c r="J1998" s="6">
        <v>807.21624999999995</v>
      </c>
      <c r="K1998" s="6">
        <v>1048.1186666666667</v>
      </c>
      <c r="L1998" s="2" t="s">
        <v>73</v>
      </c>
      <c r="M1998" s="2" t="s">
        <v>37</v>
      </c>
      <c r="N1998" s="6">
        <v>1566.4302129866203</v>
      </c>
      <c r="O1998" s="6">
        <v>888.88888888888891</v>
      </c>
      <c r="P1998" s="6">
        <v>76.431555555555562</v>
      </c>
      <c r="Q1998" s="6">
        <v>0</v>
      </c>
      <c r="R1998" s="6">
        <v>0</v>
      </c>
      <c r="S1998" s="6">
        <v>0</v>
      </c>
      <c r="T1998" s="6">
        <v>0</v>
      </c>
      <c r="U1998" s="6">
        <v>0</v>
      </c>
      <c r="V1998" s="6">
        <v>40.444444444444443</v>
      </c>
      <c r="W1998" s="6">
        <v>0</v>
      </c>
      <c r="X1998" s="6">
        <v>0</v>
      </c>
      <c r="Y1998" s="6">
        <v>322.02611325938216</v>
      </c>
      <c r="Z1998" s="2">
        <v>36</v>
      </c>
      <c r="AA1998" s="6">
        <v>11.642015419447137</v>
      </c>
      <c r="AB1998" s="2" t="s">
        <v>55</v>
      </c>
      <c r="AC1998" s="2" t="s">
        <v>50</v>
      </c>
      <c r="AD1998" s="2" t="s">
        <v>40</v>
      </c>
      <c r="AE1998" s="2" t="s">
        <v>41</v>
      </c>
      <c r="AF1998" s="2" t="s">
        <v>59</v>
      </c>
      <c r="AG1998" s="4" t="s">
        <v>59</v>
      </c>
      <c r="AH1998" s="3" t="s">
        <v>59</v>
      </c>
    </row>
    <row r="1999" spans="1:35" ht="15" x14ac:dyDescent="0.25">
      <c r="A1999" s="2">
        <v>1998</v>
      </c>
      <c r="B1999" s="2">
        <v>49</v>
      </c>
      <c r="C1999" s="2" t="s">
        <v>32</v>
      </c>
      <c r="D1999" s="2" t="s">
        <v>42</v>
      </c>
      <c r="E1999" s="2">
        <v>0</v>
      </c>
      <c r="F1999" s="2">
        <v>0</v>
      </c>
      <c r="G1999" s="2">
        <v>3</v>
      </c>
      <c r="H1999" s="2" t="s">
        <v>53</v>
      </c>
      <c r="I1999" s="2" t="s">
        <v>49</v>
      </c>
      <c r="J1999" s="6">
        <v>610.16099999999994</v>
      </c>
      <c r="K1999" s="6">
        <v>540.58600000000001</v>
      </c>
      <c r="L1999" s="2" t="s">
        <v>36</v>
      </c>
      <c r="M1999" s="2" t="s">
        <v>45</v>
      </c>
      <c r="N1999" s="6">
        <v>0</v>
      </c>
      <c r="O1999" s="6">
        <v>0</v>
      </c>
      <c r="P1999" s="6">
        <v>259.52688888888889</v>
      </c>
      <c r="Q1999" s="6">
        <v>0</v>
      </c>
      <c r="R1999" s="6">
        <v>0</v>
      </c>
      <c r="S1999" s="6">
        <v>0</v>
      </c>
      <c r="T1999" s="6">
        <v>0</v>
      </c>
      <c r="U1999" s="6">
        <v>276.22222222222223</v>
      </c>
      <c r="V1999" s="6">
        <v>3.1111111111111112</v>
      </c>
      <c r="W1999" s="6">
        <v>0</v>
      </c>
      <c r="X1999" s="6">
        <v>0</v>
      </c>
      <c r="Y1999" s="6">
        <v>462.8070078749376</v>
      </c>
      <c r="Z1999" s="2">
        <v>24</v>
      </c>
      <c r="AA1999" s="6">
        <v>23.105224253351608</v>
      </c>
      <c r="AB1999" s="2" t="s">
        <v>38</v>
      </c>
      <c r="AC1999" s="2" t="s">
        <v>39</v>
      </c>
      <c r="AD1999" s="2" t="s">
        <v>40</v>
      </c>
      <c r="AE1999" s="2" t="s">
        <v>64</v>
      </c>
      <c r="AF1999" s="2">
        <v>1</v>
      </c>
      <c r="AG1999" s="8">
        <v>0.1340193301439285</v>
      </c>
      <c r="AH1999" s="3">
        <v>429.57119750976563</v>
      </c>
      <c r="AI1999" s="9">
        <v>0.22610762715339661</v>
      </c>
    </row>
    <row r="2000" spans="1:35" ht="15" x14ac:dyDescent="0.25">
      <c r="A2000" s="2">
        <v>1999</v>
      </c>
      <c r="B2000" s="2">
        <v>44</v>
      </c>
      <c r="C2000" s="2" t="s">
        <v>32</v>
      </c>
      <c r="D2000" s="2" t="s">
        <v>33</v>
      </c>
      <c r="E2000" s="2">
        <v>1</v>
      </c>
      <c r="F2000" s="2">
        <v>0</v>
      </c>
      <c r="G2000" s="2">
        <v>3</v>
      </c>
      <c r="H2000" s="2" t="s">
        <v>52</v>
      </c>
      <c r="I2000" s="2" t="s">
        <v>49</v>
      </c>
      <c r="J2000" s="6">
        <v>85.949749999999995</v>
      </c>
      <c r="K2000" s="6">
        <v>40.948222222222221</v>
      </c>
      <c r="L2000" s="2" t="s">
        <v>36</v>
      </c>
      <c r="M2000" s="2" t="s">
        <v>45</v>
      </c>
      <c r="N2000" s="6">
        <v>0</v>
      </c>
      <c r="O2000" s="6">
        <v>77.777777777777771</v>
      </c>
      <c r="P2000" s="6">
        <v>22.46</v>
      </c>
      <c r="Q2000" s="6">
        <v>0</v>
      </c>
      <c r="R2000" s="6">
        <v>0</v>
      </c>
      <c r="S2000" s="6">
        <v>0</v>
      </c>
      <c r="T2000" s="6">
        <v>0</v>
      </c>
      <c r="U2000" s="6">
        <v>0</v>
      </c>
      <c r="V2000" s="6">
        <v>131.33333333333334</v>
      </c>
      <c r="W2000" s="6">
        <v>0</v>
      </c>
      <c r="X2000" s="6">
        <v>0</v>
      </c>
      <c r="Y2000" s="6">
        <v>109.71402550545352</v>
      </c>
      <c r="Z2000" s="2">
        <v>36</v>
      </c>
      <c r="AA2000" s="6">
        <v>3.9664248459108236</v>
      </c>
      <c r="AB2000" s="2" t="s">
        <v>38</v>
      </c>
      <c r="AC2000" s="2" t="s">
        <v>39</v>
      </c>
      <c r="AD2000" s="2" t="s">
        <v>46</v>
      </c>
      <c r="AE2000" s="2" t="s">
        <v>41</v>
      </c>
      <c r="AF2000" s="2">
        <v>0</v>
      </c>
      <c r="AG2000" s="8">
        <v>0.2929975688457489</v>
      </c>
      <c r="AH2000" s="3">
        <v>362.34762573242188</v>
      </c>
      <c r="AI2000" s="9">
        <v>0.50551921129226685</v>
      </c>
    </row>
    <row r="2001" spans="1:35" ht="15" x14ac:dyDescent="0.25">
      <c r="A2001" s="2">
        <v>2000</v>
      </c>
      <c r="B2001" s="2">
        <v>25</v>
      </c>
      <c r="C2001" s="2" t="s">
        <v>61</v>
      </c>
      <c r="D2001" s="2" t="s">
        <v>74</v>
      </c>
      <c r="E2001" s="2">
        <v>0</v>
      </c>
      <c r="F2001" s="2">
        <v>2</v>
      </c>
      <c r="G2001" s="2">
        <v>3</v>
      </c>
      <c r="H2001" s="2" t="s">
        <v>34</v>
      </c>
      <c r="I2001" s="2" t="s">
        <v>35</v>
      </c>
      <c r="J2001" s="6">
        <v>902.44449999999995</v>
      </c>
      <c r="K2001" s="6">
        <v>487.64222222222224</v>
      </c>
      <c r="L2001" s="2" t="s">
        <v>44</v>
      </c>
      <c r="M2001" s="2" t="s">
        <v>45</v>
      </c>
      <c r="N2001" s="6">
        <v>0</v>
      </c>
      <c r="O2001" s="6">
        <v>0</v>
      </c>
      <c r="P2001" s="6">
        <v>532.03777777777782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118</v>
      </c>
      <c r="W2001" s="6">
        <v>0</v>
      </c>
      <c r="X2001" s="6">
        <v>0</v>
      </c>
      <c r="Y2001" s="6">
        <v>1156.9633609622797</v>
      </c>
      <c r="Z2001" s="2">
        <v>24</v>
      </c>
      <c r="AA2001" s="6">
        <v>57.760356807666383</v>
      </c>
      <c r="AB2001" s="2" t="s">
        <v>55</v>
      </c>
      <c r="AC2001" s="2" t="s">
        <v>50</v>
      </c>
      <c r="AD2001" s="2" t="s">
        <v>40</v>
      </c>
      <c r="AE2001" s="2" t="s">
        <v>41</v>
      </c>
      <c r="AF2001" s="2">
        <v>0</v>
      </c>
      <c r="AG2001" s="8">
        <v>7.0888087153434753E-2</v>
      </c>
      <c r="AH2001" s="3">
        <v>476.78268432617188</v>
      </c>
      <c r="AI2001" s="9">
        <v>8.9983806014060974E-2</v>
      </c>
    </row>
    <row r="2002" spans="1:35" x14ac:dyDescent="0.2">
      <c r="A2002" s="2">
        <v>2001</v>
      </c>
      <c r="B2002" s="2">
        <v>35</v>
      </c>
      <c r="C2002" s="2" t="s">
        <v>32</v>
      </c>
      <c r="D2002" s="2" t="s">
        <v>33</v>
      </c>
      <c r="E2002" s="2">
        <v>2</v>
      </c>
      <c r="F2002" s="2">
        <v>0</v>
      </c>
      <c r="G2002" s="2">
        <v>3</v>
      </c>
      <c r="H2002" s="2" t="s">
        <v>53</v>
      </c>
      <c r="I2002" s="2" t="s">
        <v>49</v>
      </c>
      <c r="J2002" s="6">
        <v>731.70749999999998</v>
      </c>
      <c r="K2002" s="6">
        <v>347.6682222222222</v>
      </c>
      <c r="L2002" s="2" t="s">
        <v>73</v>
      </c>
      <c r="M2002" s="2" t="s">
        <v>37</v>
      </c>
      <c r="N2002" s="6">
        <v>0</v>
      </c>
      <c r="O2002" s="6">
        <v>0</v>
      </c>
      <c r="P2002" s="6">
        <v>211.30199999999999</v>
      </c>
      <c r="Q2002" s="6">
        <v>0</v>
      </c>
      <c r="R2002" s="6">
        <v>0</v>
      </c>
      <c r="S2002" s="6">
        <v>0</v>
      </c>
      <c r="T2002" s="6">
        <v>266.66666666666669</v>
      </c>
      <c r="U2002" s="6">
        <v>162.44444444444446</v>
      </c>
      <c r="V2002" s="6">
        <v>34.888888888888886</v>
      </c>
      <c r="W2002" s="6">
        <v>0</v>
      </c>
      <c r="X2002" s="6">
        <v>0</v>
      </c>
      <c r="Y2002" s="6">
        <v>887.50888214384486</v>
      </c>
      <c r="Z2002" s="2">
        <v>36</v>
      </c>
      <c r="AA2002" s="6">
        <v>32.08557214890368</v>
      </c>
      <c r="AB2002" s="2" t="s">
        <v>38</v>
      </c>
      <c r="AC2002" s="2" t="s">
        <v>39</v>
      </c>
      <c r="AD2002" s="2" t="s">
        <v>40</v>
      </c>
      <c r="AE2002" s="2" t="s">
        <v>70</v>
      </c>
      <c r="AF2002" s="2" t="s">
        <v>59</v>
      </c>
      <c r="AG2002" s="4" t="s">
        <v>59</v>
      </c>
      <c r="AH2002" s="3" t="s">
        <v>59</v>
      </c>
    </row>
    <row r="2003" spans="1:35" ht="15" x14ac:dyDescent="0.25">
      <c r="A2003" s="2">
        <v>2002</v>
      </c>
      <c r="B2003" s="2">
        <v>29</v>
      </c>
      <c r="C2003" s="2" t="s">
        <v>61</v>
      </c>
      <c r="D2003" s="2" t="s">
        <v>57</v>
      </c>
      <c r="E2003" s="2">
        <v>2</v>
      </c>
      <c r="F2003" s="2">
        <v>0</v>
      </c>
      <c r="G2003" s="2">
        <v>2</v>
      </c>
      <c r="H2003" s="2" t="s">
        <v>52</v>
      </c>
      <c r="I2003" s="2" t="s">
        <v>49</v>
      </c>
      <c r="J2003" s="6">
        <v>743.02099999999996</v>
      </c>
      <c r="K2003" s="6">
        <v>529.27599999999995</v>
      </c>
      <c r="L2003" s="2" t="s">
        <v>44</v>
      </c>
      <c r="M2003" s="2" t="s">
        <v>45</v>
      </c>
      <c r="N2003" s="6">
        <v>0</v>
      </c>
      <c r="O2003" s="6">
        <v>8888.8888888888887</v>
      </c>
      <c r="P2003" s="6">
        <v>425.75311111111114</v>
      </c>
      <c r="Q2003" s="6">
        <v>0</v>
      </c>
      <c r="R2003" s="6">
        <v>0</v>
      </c>
      <c r="S2003" s="6">
        <v>0</v>
      </c>
      <c r="T2003" s="6">
        <v>355.55555555555554</v>
      </c>
      <c r="U2003" s="6">
        <v>0</v>
      </c>
      <c r="V2003" s="6">
        <v>40.444444444444443</v>
      </c>
      <c r="W2003" s="6">
        <v>0</v>
      </c>
      <c r="X2003" s="6">
        <v>0</v>
      </c>
      <c r="Y2003" s="6">
        <v>505.9846956488019</v>
      </c>
      <c r="Z2003" s="2">
        <v>48</v>
      </c>
      <c r="AA2003" s="6">
        <v>14.863300236419633</v>
      </c>
      <c r="AB2003" s="2" t="s">
        <v>38</v>
      </c>
      <c r="AC2003" s="2" t="s">
        <v>50</v>
      </c>
      <c r="AD2003" s="2" t="s">
        <v>40</v>
      </c>
      <c r="AE2003" s="2" t="s">
        <v>41</v>
      </c>
      <c r="AF2003" s="2">
        <v>0</v>
      </c>
      <c r="AG2003" s="8">
        <v>0.12879458069801331</v>
      </c>
      <c r="AH2003" s="3">
        <v>439.74554443359381</v>
      </c>
      <c r="AI2003" s="9">
        <v>0.19443084299564359</v>
      </c>
    </row>
    <row r="2004" spans="1:35" ht="15" x14ac:dyDescent="0.25">
      <c r="A2004" s="2">
        <v>2003</v>
      </c>
      <c r="B2004" s="2">
        <v>29</v>
      </c>
      <c r="C2004" s="2" t="s">
        <v>32</v>
      </c>
      <c r="D2004" s="2" t="s">
        <v>57</v>
      </c>
      <c r="E2004" s="2">
        <v>1</v>
      </c>
      <c r="F2004" s="2">
        <v>2</v>
      </c>
      <c r="G2004" s="2">
        <v>2</v>
      </c>
      <c r="H2004" s="2" t="s">
        <v>58</v>
      </c>
      <c r="I2004" s="2" t="s">
        <v>35</v>
      </c>
      <c r="J2004" s="6">
        <v>465.56400000000002</v>
      </c>
      <c r="K2004" s="6">
        <v>415.72288888888886</v>
      </c>
      <c r="L2004" s="2" t="s">
        <v>44</v>
      </c>
      <c r="M2004" s="2" t="s">
        <v>45</v>
      </c>
      <c r="N2004" s="6">
        <v>0</v>
      </c>
      <c r="O2004" s="6">
        <v>0</v>
      </c>
      <c r="P2004" s="6">
        <v>34.027555555555558</v>
      </c>
      <c r="Q2004" s="6">
        <v>0</v>
      </c>
      <c r="R2004" s="6">
        <v>0</v>
      </c>
      <c r="S2004" s="6">
        <v>0</v>
      </c>
      <c r="T2004" s="6">
        <v>600</v>
      </c>
      <c r="U2004" s="6">
        <v>22.222222222222221</v>
      </c>
      <c r="V2004" s="6">
        <v>15.111111111111111</v>
      </c>
      <c r="W2004" s="6">
        <v>0</v>
      </c>
      <c r="X2004" s="6">
        <v>0</v>
      </c>
      <c r="Y2004" s="6">
        <v>221.05654845611059</v>
      </c>
      <c r="Z2004" s="2">
        <v>48</v>
      </c>
      <c r="AA2004" s="6">
        <v>6.4935360242799387</v>
      </c>
      <c r="AB2004" s="2" t="s">
        <v>38</v>
      </c>
      <c r="AC2004" s="2" t="s">
        <v>50</v>
      </c>
      <c r="AD2004" s="2" t="s">
        <v>77</v>
      </c>
      <c r="AE2004" s="2" t="s">
        <v>41</v>
      </c>
      <c r="AF2004" s="2">
        <v>0</v>
      </c>
      <c r="AG2004" s="8">
        <v>0.21278804540634161</v>
      </c>
      <c r="AH2004" s="3">
        <v>389.98110961914063</v>
      </c>
      <c r="AI2004" s="9">
        <v>0.33968833088874822</v>
      </c>
    </row>
    <row r="2005" spans="1:35" ht="15" x14ac:dyDescent="0.25">
      <c r="A2005" s="2">
        <v>2004</v>
      </c>
      <c r="B2005" s="2">
        <v>50</v>
      </c>
      <c r="C2005" s="2" t="s">
        <v>32</v>
      </c>
      <c r="D2005" s="2" t="s">
        <v>33</v>
      </c>
      <c r="E2005" s="2">
        <v>3</v>
      </c>
      <c r="F2005" s="2">
        <v>2</v>
      </c>
      <c r="G2005" s="2">
        <v>3</v>
      </c>
      <c r="H2005" s="2" t="s">
        <v>58</v>
      </c>
      <c r="I2005" s="2" t="s">
        <v>49</v>
      </c>
      <c r="J2005" s="6">
        <v>473.18400000000003</v>
      </c>
      <c r="K2005" s="6">
        <v>439.74200000000002</v>
      </c>
      <c r="L2005" s="2" t="s">
        <v>44</v>
      </c>
      <c r="M2005" s="2" t="s">
        <v>51</v>
      </c>
      <c r="N2005" s="6">
        <v>0</v>
      </c>
      <c r="O2005" s="6">
        <v>0</v>
      </c>
      <c r="P2005" s="6">
        <v>122.18</v>
      </c>
      <c r="Q2005" s="6">
        <v>38.888888888888886</v>
      </c>
      <c r="R2005" s="6">
        <v>0</v>
      </c>
      <c r="S2005" s="6">
        <v>0</v>
      </c>
      <c r="T2005" s="6">
        <v>0</v>
      </c>
      <c r="U2005" s="6">
        <v>0</v>
      </c>
      <c r="V2005" s="6">
        <v>17.555555555555557</v>
      </c>
      <c r="W2005" s="6">
        <v>0</v>
      </c>
      <c r="X2005" s="6">
        <v>0</v>
      </c>
      <c r="Y2005" s="6">
        <v>275.01545207310875</v>
      </c>
      <c r="Z2005" s="2">
        <v>12</v>
      </c>
      <c r="AA2005" s="6">
        <v>25.213414695165959</v>
      </c>
      <c r="AB2005" s="2" t="s">
        <v>38</v>
      </c>
      <c r="AC2005" s="2" t="s">
        <v>50</v>
      </c>
      <c r="AD2005" s="2" t="s">
        <v>40</v>
      </c>
      <c r="AE2005" s="2" t="s">
        <v>41</v>
      </c>
      <c r="AF2005" s="2">
        <v>1</v>
      </c>
      <c r="AG2005" s="8">
        <v>0.2050300985574722</v>
      </c>
      <c r="AH2005" s="3">
        <v>395.40234375</v>
      </c>
      <c r="AI2005" s="9">
        <v>0.33844861388206482</v>
      </c>
    </row>
    <row r="2006" spans="1:35" ht="15" x14ac:dyDescent="0.25">
      <c r="A2006" s="2">
        <v>2005</v>
      </c>
      <c r="B2006" s="2">
        <v>31</v>
      </c>
      <c r="C2006" s="2" t="s">
        <v>32</v>
      </c>
      <c r="D2006" s="2" t="s">
        <v>42</v>
      </c>
      <c r="E2006" s="2">
        <v>0</v>
      </c>
      <c r="F2006" s="2">
        <v>1</v>
      </c>
      <c r="G2006" s="2">
        <v>5</v>
      </c>
      <c r="H2006" s="2" t="s">
        <v>53</v>
      </c>
      <c r="I2006" s="2" t="s">
        <v>35</v>
      </c>
      <c r="J2006" s="6">
        <v>552.36450000000002</v>
      </c>
      <c r="K2006" s="6">
        <v>658.53088888888885</v>
      </c>
      <c r="L2006" s="2" t="s">
        <v>78</v>
      </c>
      <c r="M2006" s="2" t="s">
        <v>51</v>
      </c>
      <c r="N2006" s="6">
        <v>0</v>
      </c>
      <c r="O2006" s="6">
        <v>333.33333333333331</v>
      </c>
      <c r="P2006" s="6">
        <v>310.95355555555557</v>
      </c>
      <c r="Q2006" s="6">
        <v>55.555555555555557</v>
      </c>
      <c r="R2006" s="6">
        <v>0</v>
      </c>
      <c r="S2006" s="6">
        <v>0</v>
      </c>
      <c r="T2006" s="6">
        <v>0</v>
      </c>
      <c r="U2006" s="6">
        <v>0</v>
      </c>
      <c r="V2006" s="6">
        <v>112.44444444444444</v>
      </c>
      <c r="W2006" s="6">
        <v>0</v>
      </c>
      <c r="X2006" s="6">
        <v>0</v>
      </c>
      <c r="Y2006" s="6">
        <v>408.76498767970122</v>
      </c>
      <c r="Z2006" s="2">
        <v>12</v>
      </c>
      <c r="AA2006" s="6">
        <v>37.475571170789763</v>
      </c>
      <c r="AB2006" s="2" t="s">
        <v>55</v>
      </c>
      <c r="AC2006" s="2" t="s">
        <v>39</v>
      </c>
      <c r="AD2006" s="2" t="s">
        <v>40</v>
      </c>
      <c r="AE2006" s="2" t="s">
        <v>41</v>
      </c>
      <c r="AF2006" s="2">
        <v>0</v>
      </c>
      <c r="AG2006" s="8">
        <v>0.14494065940380099</v>
      </c>
      <c r="AH2006" s="3">
        <v>413.41287231445313</v>
      </c>
      <c r="AI2006" s="9">
        <v>0.26336100697517401</v>
      </c>
    </row>
    <row r="2007" spans="1:35" ht="15" x14ac:dyDescent="0.25">
      <c r="A2007" s="2">
        <v>2006</v>
      </c>
      <c r="B2007" s="2">
        <v>31</v>
      </c>
      <c r="C2007" s="2" t="s">
        <v>47</v>
      </c>
      <c r="D2007" s="2" t="s">
        <v>33</v>
      </c>
      <c r="E2007" s="2">
        <v>3</v>
      </c>
      <c r="F2007" s="2">
        <v>0</v>
      </c>
      <c r="G2007" s="2">
        <v>4</v>
      </c>
      <c r="H2007" s="2" t="s">
        <v>34</v>
      </c>
      <c r="I2007" s="2" t="s">
        <v>35</v>
      </c>
      <c r="J2007" s="6">
        <v>15.407500000000001</v>
      </c>
      <c r="K2007" s="6">
        <v>8.6639999999999997</v>
      </c>
      <c r="L2007" s="2" t="s">
        <v>44</v>
      </c>
      <c r="M2007" s="2" t="s">
        <v>45</v>
      </c>
      <c r="N2007" s="6">
        <v>0</v>
      </c>
      <c r="O2007" s="6">
        <v>805.12911111111111</v>
      </c>
      <c r="P2007" s="6">
        <v>7.4160000000000004</v>
      </c>
      <c r="Q2007" s="6">
        <v>0</v>
      </c>
      <c r="R2007" s="6">
        <v>0</v>
      </c>
      <c r="S2007" s="6">
        <v>0</v>
      </c>
      <c r="T2007" s="6">
        <v>22.222222222222221</v>
      </c>
      <c r="U2007" s="6">
        <v>0</v>
      </c>
      <c r="V2007" s="6">
        <v>774.66666666666663</v>
      </c>
      <c r="W2007" s="6">
        <v>0</v>
      </c>
      <c r="X2007" s="6">
        <v>0</v>
      </c>
      <c r="Y2007" s="6">
        <v>15.406460481342652</v>
      </c>
      <c r="Z2007" s="2">
        <v>12</v>
      </c>
      <c r="AA2007" s="6">
        <v>1.4124641876395909</v>
      </c>
      <c r="AB2007" s="2" t="s">
        <v>55</v>
      </c>
      <c r="AC2007" s="2" t="s">
        <v>39</v>
      </c>
      <c r="AD2007" s="2" t="s">
        <v>40</v>
      </c>
      <c r="AE2007" s="2" t="s">
        <v>41</v>
      </c>
      <c r="AF2007" s="2">
        <v>0</v>
      </c>
      <c r="AG2007" s="8">
        <v>0.37180045247077942</v>
      </c>
      <c r="AH2007" s="3">
        <v>280.7698974609375</v>
      </c>
      <c r="AI2007" s="9">
        <v>0.57915681600570679</v>
      </c>
    </row>
    <row r="2008" spans="1:35" ht="15" x14ac:dyDescent="0.25">
      <c r="A2008" s="2">
        <v>2007</v>
      </c>
      <c r="B2008" s="2">
        <v>39</v>
      </c>
      <c r="C2008" s="2" t="s">
        <v>61</v>
      </c>
      <c r="D2008" s="2" t="s">
        <v>65</v>
      </c>
      <c r="E2008" s="2">
        <v>1</v>
      </c>
      <c r="F2008" s="2">
        <v>1</v>
      </c>
      <c r="G2008" s="2">
        <v>2</v>
      </c>
      <c r="H2008" s="2" t="s">
        <v>52</v>
      </c>
      <c r="I2008" s="2" t="s">
        <v>35</v>
      </c>
      <c r="J2008" s="6">
        <v>532.41774999999996</v>
      </c>
      <c r="K2008" s="6">
        <v>699.52911111111109</v>
      </c>
      <c r="L2008" s="2" t="s">
        <v>44</v>
      </c>
      <c r="M2008" s="2" t="s">
        <v>37</v>
      </c>
      <c r="N2008" s="6">
        <v>14038.030383426381</v>
      </c>
      <c r="O2008" s="6">
        <v>7777.7777777777774</v>
      </c>
      <c r="P2008" s="6">
        <v>35.175777777777775</v>
      </c>
      <c r="Q2008" s="6">
        <v>0</v>
      </c>
      <c r="R2008" s="6">
        <v>0</v>
      </c>
      <c r="S2008" s="6">
        <v>0</v>
      </c>
      <c r="T2008" s="6">
        <v>717.31555555555553</v>
      </c>
      <c r="U2008" s="6">
        <v>0</v>
      </c>
      <c r="V2008" s="6">
        <v>37.111111111111114</v>
      </c>
      <c r="W2008" s="6">
        <v>0</v>
      </c>
      <c r="X2008" s="6">
        <v>0</v>
      </c>
      <c r="Y2008" s="6">
        <v>350.64600191450643</v>
      </c>
      <c r="Z2008" s="2">
        <v>36</v>
      </c>
      <c r="AA2008" s="6">
        <v>12.676692954301089</v>
      </c>
      <c r="AB2008" s="2" t="s">
        <v>38</v>
      </c>
      <c r="AC2008" s="2" t="s">
        <v>50</v>
      </c>
      <c r="AD2008" s="2" t="s">
        <v>40</v>
      </c>
      <c r="AE2008" s="2" t="s">
        <v>41</v>
      </c>
      <c r="AF2008" s="2">
        <v>1</v>
      </c>
      <c r="AG2008" s="8">
        <v>0.1670349985361099</v>
      </c>
      <c r="AH2008" s="3">
        <v>399.15185546875</v>
      </c>
      <c r="AI2008" s="9">
        <v>0.25605198740959167</v>
      </c>
    </row>
    <row r="2009" spans="1:35" ht="15" x14ac:dyDescent="0.25">
      <c r="A2009" s="2">
        <v>2008</v>
      </c>
      <c r="B2009" s="2">
        <v>25</v>
      </c>
      <c r="C2009" s="2" t="s">
        <v>61</v>
      </c>
      <c r="D2009" s="2" t="s">
        <v>33</v>
      </c>
      <c r="E2009" s="2">
        <v>5</v>
      </c>
      <c r="F2009" s="2">
        <v>0</v>
      </c>
      <c r="G2009" s="2">
        <v>3</v>
      </c>
      <c r="H2009" s="2" t="s">
        <v>52</v>
      </c>
      <c r="I2009" s="2" t="s">
        <v>49</v>
      </c>
      <c r="J2009" s="6">
        <v>103.85724999999999</v>
      </c>
      <c r="K2009" s="6">
        <v>73.141333333333336</v>
      </c>
      <c r="L2009" s="2" t="s">
        <v>44</v>
      </c>
      <c r="M2009" s="2" t="s">
        <v>37</v>
      </c>
      <c r="N2009" s="6">
        <v>0</v>
      </c>
      <c r="O2009" s="6">
        <v>3105.3333333333335</v>
      </c>
      <c r="P2009" s="6">
        <v>14.165555555555555</v>
      </c>
      <c r="Q2009" s="6">
        <v>0</v>
      </c>
      <c r="R2009" s="6">
        <v>66.666666666666671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83.572704631987108</v>
      </c>
      <c r="Z2009" s="2">
        <v>48</v>
      </c>
      <c r="AA2009" s="6">
        <v>2.4549481658176768</v>
      </c>
      <c r="AB2009" s="2" t="s">
        <v>38</v>
      </c>
      <c r="AC2009" s="2" t="s">
        <v>83</v>
      </c>
      <c r="AD2009" s="2" t="s">
        <v>40</v>
      </c>
      <c r="AE2009" s="2" t="s">
        <v>41</v>
      </c>
      <c r="AF2009" s="2">
        <v>0</v>
      </c>
      <c r="AG2009" s="8">
        <v>0.31984192132949829</v>
      </c>
      <c r="AH2009" s="3">
        <v>370.1865234375</v>
      </c>
      <c r="AI2009" s="9">
        <v>0.5275840163230896</v>
      </c>
    </row>
    <row r="2010" spans="1:35" ht="15" x14ac:dyDescent="0.25">
      <c r="A2010" s="2">
        <v>2009</v>
      </c>
      <c r="B2010" s="2">
        <v>51</v>
      </c>
      <c r="C2010" s="2" t="s">
        <v>32</v>
      </c>
      <c r="D2010" s="2" t="s">
        <v>42</v>
      </c>
      <c r="E2010" s="2">
        <v>1</v>
      </c>
      <c r="F2010" s="2">
        <v>2</v>
      </c>
      <c r="G2010" s="2">
        <v>3</v>
      </c>
      <c r="H2010" s="2" t="s">
        <v>34</v>
      </c>
      <c r="I2010" s="2" t="s">
        <v>66</v>
      </c>
      <c r="J2010" s="6">
        <v>240.46199999999999</v>
      </c>
      <c r="K2010" s="6">
        <v>307.70244444444444</v>
      </c>
      <c r="L2010" s="2" t="s">
        <v>44</v>
      </c>
      <c r="M2010" s="2" t="s">
        <v>37</v>
      </c>
      <c r="N2010" s="6">
        <v>0</v>
      </c>
      <c r="O2010" s="6">
        <v>0</v>
      </c>
      <c r="P2010" s="6">
        <v>112.22244444444445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125.11111111111111</v>
      </c>
      <c r="W2010" s="6">
        <v>0</v>
      </c>
      <c r="X2010" s="6">
        <v>0</v>
      </c>
      <c r="Y2010" s="6">
        <v>82.606006196390439</v>
      </c>
      <c r="Z2010" s="2">
        <v>48</v>
      </c>
      <c r="AA2010" s="6">
        <v>2.4265513996508141</v>
      </c>
      <c r="AB2010" s="2" t="s">
        <v>38</v>
      </c>
      <c r="AC2010" s="2" t="s">
        <v>83</v>
      </c>
      <c r="AD2010" s="2" t="s">
        <v>40</v>
      </c>
      <c r="AE2010" s="2" t="s">
        <v>41</v>
      </c>
      <c r="AF2010" s="2">
        <v>0</v>
      </c>
      <c r="AG2010" s="8">
        <v>0.24245661497116089</v>
      </c>
      <c r="AH2010" s="3">
        <v>448.25149536132813</v>
      </c>
      <c r="AI2010" s="9">
        <v>0.46799799799919128</v>
      </c>
    </row>
    <row r="2011" spans="1:35" ht="15" x14ac:dyDescent="0.25">
      <c r="A2011" s="2">
        <v>2010</v>
      </c>
      <c r="B2011" s="2">
        <v>40</v>
      </c>
      <c r="C2011" s="2" t="s">
        <v>47</v>
      </c>
      <c r="D2011" s="2" t="s">
        <v>65</v>
      </c>
      <c r="E2011" s="2">
        <v>2</v>
      </c>
      <c r="F2011" s="2">
        <v>3</v>
      </c>
      <c r="G2011" s="2">
        <v>2</v>
      </c>
      <c r="H2011" s="2" t="s">
        <v>43</v>
      </c>
      <c r="I2011" s="2" t="s">
        <v>49</v>
      </c>
      <c r="J2011" s="6">
        <v>674.78399999999999</v>
      </c>
      <c r="K2011" s="6">
        <v>564.18466666666666</v>
      </c>
      <c r="L2011" s="2" t="s">
        <v>44</v>
      </c>
      <c r="M2011" s="2" t="s">
        <v>45</v>
      </c>
      <c r="N2011" s="6">
        <v>0</v>
      </c>
      <c r="O2011" s="6">
        <v>0</v>
      </c>
      <c r="P2011" s="6">
        <v>243.03288888888889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377.07313642152303</v>
      </c>
      <c r="Z2011" s="2">
        <v>36</v>
      </c>
      <c r="AA2011" s="6">
        <v>13.632097173879629</v>
      </c>
      <c r="AB2011" s="2" t="s">
        <v>38</v>
      </c>
      <c r="AC2011" s="2" t="s">
        <v>83</v>
      </c>
      <c r="AD2011" s="2" t="s">
        <v>40</v>
      </c>
      <c r="AE2011" s="2" t="s">
        <v>41</v>
      </c>
      <c r="AF2011" s="2">
        <v>1</v>
      </c>
      <c r="AG2011" s="8">
        <v>0.16214959323406219</v>
      </c>
      <c r="AH2011" s="3">
        <v>434.5777587890625</v>
      </c>
      <c r="AI2011" s="9">
        <v>0.25399655103683472</v>
      </c>
    </row>
    <row r="2012" spans="1:35" ht="15" x14ac:dyDescent="0.25">
      <c r="A2012" s="2">
        <v>2011</v>
      </c>
      <c r="B2012" s="2">
        <v>31</v>
      </c>
      <c r="C2012" s="2" t="s">
        <v>61</v>
      </c>
      <c r="D2012" s="2" t="s">
        <v>57</v>
      </c>
      <c r="E2012" s="2">
        <v>0</v>
      </c>
      <c r="F2012" s="2">
        <v>0</v>
      </c>
      <c r="G2012" s="2">
        <v>3</v>
      </c>
      <c r="H2012" s="2" t="s">
        <v>34</v>
      </c>
      <c r="I2012" s="2" t="s">
        <v>49</v>
      </c>
      <c r="J2012" s="6">
        <v>701.048</v>
      </c>
      <c r="K2012" s="6">
        <v>446.35599999999999</v>
      </c>
      <c r="L2012" s="2" t="s">
        <v>44</v>
      </c>
      <c r="M2012" s="2" t="s">
        <v>45</v>
      </c>
      <c r="N2012" s="6">
        <v>0</v>
      </c>
      <c r="O2012" s="6">
        <v>527.77777777777783</v>
      </c>
      <c r="P2012" s="6">
        <v>282.03577777777775</v>
      </c>
      <c r="Q2012" s="6">
        <v>0</v>
      </c>
      <c r="R2012" s="6">
        <v>0</v>
      </c>
      <c r="S2012" s="6">
        <v>0</v>
      </c>
      <c r="T2012" s="6">
        <v>0</v>
      </c>
      <c r="U2012" s="6">
        <v>0</v>
      </c>
      <c r="V2012" s="6">
        <v>43.777777777777779</v>
      </c>
      <c r="W2012" s="6">
        <v>0</v>
      </c>
      <c r="X2012" s="6">
        <v>0</v>
      </c>
      <c r="Y2012" s="6">
        <v>636.90702258224974</v>
      </c>
      <c r="Z2012" s="2">
        <v>36</v>
      </c>
      <c r="AA2012" s="6">
        <v>23.025714599996608</v>
      </c>
      <c r="AB2012" s="2" t="s">
        <v>38</v>
      </c>
      <c r="AC2012" s="2" t="s">
        <v>50</v>
      </c>
      <c r="AD2012" s="2" t="s">
        <v>40</v>
      </c>
      <c r="AE2012" s="2" t="s">
        <v>41</v>
      </c>
      <c r="AF2012" s="2">
        <v>1</v>
      </c>
      <c r="AG2012" s="8">
        <v>0.1162863373756409</v>
      </c>
      <c r="AH2012" s="3">
        <v>439.07125854492188</v>
      </c>
      <c r="AI2012" s="9">
        <v>0.18343858420848849</v>
      </c>
    </row>
    <row r="2013" spans="1:35" x14ac:dyDescent="0.2">
      <c r="A2013" s="2">
        <v>2012</v>
      </c>
      <c r="B2013" s="2">
        <v>53</v>
      </c>
      <c r="C2013" s="2" t="s">
        <v>32</v>
      </c>
      <c r="D2013" s="2" t="s">
        <v>57</v>
      </c>
      <c r="E2013" s="2">
        <v>2</v>
      </c>
      <c r="F2013" s="2">
        <v>0</v>
      </c>
      <c r="G2013" s="2">
        <v>3</v>
      </c>
      <c r="H2013" s="2" t="s">
        <v>34</v>
      </c>
      <c r="I2013" s="2" t="s">
        <v>35</v>
      </c>
      <c r="J2013" s="6">
        <v>71.368499999999997</v>
      </c>
      <c r="K2013" s="6">
        <v>90.416222222222217</v>
      </c>
      <c r="L2013" s="2" t="s">
        <v>44</v>
      </c>
      <c r="M2013" s="2" t="s">
        <v>37</v>
      </c>
      <c r="N2013" s="6">
        <v>0</v>
      </c>
      <c r="O2013" s="6">
        <v>0</v>
      </c>
      <c r="P2013" s="6">
        <v>12.564666666666668</v>
      </c>
      <c r="Q2013" s="6">
        <v>0</v>
      </c>
      <c r="R2013" s="6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0</v>
      </c>
      <c r="X2013" s="6">
        <v>0</v>
      </c>
      <c r="Y2013" s="6">
        <v>33.43004108011877</v>
      </c>
      <c r="Z2013" s="2">
        <v>18</v>
      </c>
      <c r="AA2013" s="6">
        <v>2.1330299055601643</v>
      </c>
      <c r="AB2013" s="2" t="s">
        <v>38</v>
      </c>
      <c r="AC2013" s="2" t="s">
        <v>39</v>
      </c>
      <c r="AD2013" s="2" t="s">
        <v>46</v>
      </c>
      <c r="AE2013" s="2" t="s">
        <v>41</v>
      </c>
      <c r="AF2013" s="2" t="s">
        <v>59</v>
      </c>
      <c r="AG2013" s="4" t="s">
        <v>59</v>
      </c>
      <c r="AH2013" s="3" t="s">
        <v>59</v>
      </c>
    </row>
    <row r="2014" spans="1:35" ht="15" x14ac:dyDescent="0.25">
      <c r="A2014" s="2">
        <v>2013</v>
      </c>
      <c r="B2014" s="2">
        <v>53</v>
      </c>
      <c r="C2014" s="2" t="s">
        <v>32</v>
      </c>
      <c r="D2014" s="2" t="s">
        <v>65</v>
      </c>
      <c r="E2014" s="2">
        <v>2</v>
      </c>
      <c r="F2014" s="2">
        <v>1</v>
      </c>
      <c r="G2014" s="2">
        <v>4</v>
      </c>
      <c r="H2014" s="2" t="s">
        <v>43</v>
      </c>
      <c r="I2014" s="2" t="s">
        <v>49</v>
      </c>
      <c r="J2014" s="6">
        <v>95.690250000000006</v>
      </c>
      <c r="K2014" s="6">
        <v>58.426444444444442</v>
      </c>
      <c r="L2014" s="2" t="s">
        <v>44</v>
      </c>
      <c r="M2014" s="2" t="s">
        <v>45</v>
      </c>
      <c r="N2014" s="6">
        <v>0</v>
      </c>
      <c r="O2014" s="6">
        <v>0</v>
      </c>
      <c r="P2014" s="6">
        <v>34.68311111111111</v>
      </c>
      <c r="Q2014" s="6">
        <v>555.55555555555554</v>
      </c>
      <c r="R2014" s="6">
        <v>0</v>
      </c>
      <c r="S2014" s="6">
        <v>0</v>
      </c>
      <c r="T2014" s="6">
        <v>22.222222222222221</v>
      </c>
      <c r="U2014" s="6">
        <v>0</v>
      </c>
      <c r="V2014" s="6">
        <v>63.777777777777779</v>
      </c>
      <c r="W2014" s="6">
        <v>0</v>
      </c>
      <c r="X2014" s="6">
        <v>0</v>
      </c>
      <c r="Y2014" s="6">
        <v>81.434799798290669</v>
      </c>
      <c r="Z2014" s="2">
        <v>36</v>
      </c>
      <c r="AA2014" s="6">
        <v>2.944063092696005</v>
      </c>
      <c r="AB2014" s="2" t="s">
        <v>55</v>
      </c>
      <c r="AC2014" s="2" t="s">
        <v>50</v>
      </c>
      <c r="AD2014" s="2" t="s">
        <v>46</v>
      </c>
      <c r="AE2014" s="2" t="s">
        <v>41</v>
      </c>
      <c r="AF2014" s="2">
        <v>0</v>
      </c>
      <c r="AG2014" s="8">
        <v>0.28022119402885443</v>
      </c>
      <c r="AH2014" s="3">
        <v>432.05792236328119</v>
      </c>
      <c r="AI2014" s="9">
        <v>0.54450893402099609</v>
      </c>
    </row>
    <row r="2015" spans="1:35" x14ac:dyDescent="0.2">
      <c r="A2015" s="2">
        <v>2014</v>
      </c>
      <c r="B2015" s="2">
        <v>50</v>
      </c>
      <c r="C2015" s="2" t="s">
        <v>61</v>
      </c>
      <c r="D2015" s="2" t="s">
        <v>65</v>
      </c>
      <c r="E2015" s="2">
        <v>1</v>
      </c>
      <c r="F2015" s="2">
        <v>0</v>
      </c>
      <c r="G2015" s="2">
        <v>2</v>
      </c>
      <c r="H2015" s="2" t="s">
        <v>34</v>
      </c>
      <c r="I2015" s="2" t="s">
        <v>49</v>
      </c>
      <c r="J2015" s="6">
        <v>81.785499999999999</v>
      </c>
      <c r="K2015" s="6">
        <v>38.576666666666668</v>
      </c>
      <c r="L2015" s="2" t="s">
        <v>36</v>
      </c>
      <c r="M2015" s="2" t="s">
        <v>45</v>
      </c>
      <c r="N2015" s="6">
        <v>0</v>
      </c>
      <c r="O2015" s="6">
        <v>64.666666666666671</v>
      </c>
      <c r="P2015" s="6">
        <v>32.150888888888886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6">
        <v>98.444444444444443</v>
      </c>
      <c r="W2015" s="6">
        <v>1173.3333333333333</v>
      </c>
      <c r="X2015" s="6">
        <v>0</v>
      </c>
      <c r="Y2015" s="6">
        <v>90.475020823415534</v>
      </c>
      <c r="Z2015" s="2">
        <v>36</v>
      </c>
      <c r="AA2015" s="6">
        <v>3.2708887389284311</v>
      </c>
      <c r="AB2015" s="2" t="s">
        <v>55</v>
      </c>
      <c r="AC2015" s="2" t="s">
        <v>39</v>
      </c>
      <c r="AD2015" s="2" t="s">
        <v>63</v>
      </c>
      <c r="AE2015" s="2" t="s">
        <v>41</v>
      </c>
      <c r="AF2015" s="2" t="s">
        <v>59</v>
      </c>
      <c r="AG2015" s="4" t="s">
        <v>59</v>
      </c>
      <c r="AH2015" s="3" t="s">
        <v>59</v>
      </c>
    </row>
    <row r="2016" spans="1:35" ht="15" x14ac:dyDescent="0.25">
      <c r="A2016" s="2">
        <v>2015</v>
      </c>
      <c r="B2016" s="2">
        <v>43</v>
      </c>
      <c r="C2016" s="2" t="s">
        <v>32</v>
      </c>
      <c r="D2016" s="2" t="s">
        <v>57</v>
      </c>
      <c r="E2016" s="2">
        <v>1</v>
      </c>
      <c r="F2016" s="2">
        <v>0</v>
      </c>
      <c r="G2016" s="2">
        <v>2</v>
      </c>
      <c r="H2016" s="2" t="s">
        <v>34</v>
      </c>
      <c r="I2016" s="2" t="s">
        <v>49</v>
      </c>
      <c r="J2016" s="6">
        <v>920.53650000000005</v>
      </c>
      <c r="K2016" s="6">
        <v>864.01266666666663</v>
      </c>
      <c r="L2016" s="2" t="s">
        <v>36</v>
      </c>
      <c r="M2016" s="2" t="s">
        <v>37</v>
      </c>
      <c r="N2016" s="6">
        <v>0</v>
      </c>
      <c r="O2016" s="6">
        <v>0</v>
      </c>
      <c r="P2016" s="6">
        <v>539.96333333333337</v>
      </c>
      <c r="Q2016" s="6">
        <v>0</v>
      </c>
      <c r="R2016" s="6">
        <v>0</v>
      </c>
      <c r="S2016" s="6">
        <v>0</v>
      </c>
      <c r="T2016" s="6">
        <v>0</v>
      </c>
      <c r="U2016" s="6">
        <v>276.22222222222223</v>
      </c>
      <c r="V2016" s="6">
        <v>4.8888888888888893</v>
      </c>
      <c r="W2016" s="6">
        <v>0</v>
      </c>
      <c r="X2016" s="6">
        <v>0</v>
      </c>
      <c r="Y2016" s="6">
        <v>605.15478332744385</v>
      </c>
      <c r="Z2016" s="2">
        <v>36</v>
      </c>
      <c r="AA2016" s="6">
        <v>21.877795087305799</v>
      </c>
      <c r="AB2016" s="2" t="s">
        <v>38</v>
      </c>
      <c r="AC2016" s="2" t="s">
        <v>50</v>
      </c>
      <c r="AD2016" s="2" t="s">
        <v>40</v>
      </c>
      <c r="AE2016" s="2" t="s">
        <v>67</v>
      </c>
      <c r="AF2016" s="2">
        <v>1</v>
      </c>
      <c r="AG2016" s="8">
        <v>8.9141197502613068E-2</v>
      </c>
      <c r="AH2016" s="3">
        <v>469.39837646484381</v>
      </c>
      <c r="AI2016" s="9">
        <v>0.12923675775527951</v>
      </c>
    </row>
    <row r="2017" spans="1:35" ht="15" x14ac:dyDescent="0.25">
      <c r="A2017" s="2">
        <v>2016</v>
      </c>
      <c r="B2017" s="2">
        <v>39</v>
      </c>
      <c r="C2017" s="2" t="s">
        <v>47</v>
      </c>
      <c r="D2017" s="2" t="s">
        <v>57</v>
      </c>
      <c r="E2017" s="2">
        <v>0</v>
      </c>
      <c r="F2017" s="2">
        <v>0</v>
      </c>
      <c r="G2017" s="2">
        <v>2</v>
      </c>
      <c r="H2017" s="2" t="s">
        <v>52</v>
      </c>
      <c r="I2017" s="2" t="s">
        <v>49</v>
      </c>
      <c r="J2017" s="6">
        <v>533.53224999999998</v>
      </c>
      <c r="K2017" s="6">
        <v>555.08799999999997</v>
      </c>
      <c r="L2017" s="2" t="s">
        <v>36</v>
      </c>
      <c r="M2017" s="2" t="s">
        <v>37</v>
      </c>
      <c r="N2017" s="6">
        <v>0</v>
      </c>
      <c r="O2017" s="6">
        <v>0</v>
      </c>
      <c r="P2017" s="6">
        <v>90.063111111111112</v>
      </c>
      <c r="Q2017" s="6">
        <v>0</v>
      </c>
      <c r="R2017" s="6">
        <v>0</v>
      </c>
      <c r="S2017" s="6">
        <v>1777.7777777777778</v>
      </c>
      <c r="T2017" s="6">
        <v>0</v>
      </c>
      <c r="U2017" s="6">
        <v>0</v>
      </c>
      <c r="V2017" s="6">
        <v>4.8888888888888893</v>
      </c>
      <c r="W2017" s="6">
        <v>0</v>
      </c>
      <c r="X2017" s="6">
        <v>0</v>
      </c>
      <c r="Y2017" s="6">
        <v>185.84875252178986</v>
      </c>
      <c r="Z2017" s="2">
        <v>36</v>
      </c>
      <c r="AA2017" s="6">
        <v>6.7188776110244683</v>
      </c>
      <c r="AB2017" s="2" t="s">
        <v>55</v>
      </c>
      <c r="AC2017" s="2" t="s">
        <v>50</v>
      </c>
      <c r="AD2017" s="2" t="s">
        <v>46</v>
      </c>
      <c r="AE2017" s="2" t="s">
        <v>41</v>
      </c>
      <c r="AF2017" s="2">
        <v>0</v>
      </c>
      <c r="AG2017" s="8">
        <v>0.1873131990432739</v>
      </c>
      <c r="AH2017" s="3">
        <v>367.457763671875</v>
      </c>
      <c r="AI2017" s="9">
        <v>0.29509031772613531</v>
      </c>
    </row>
    <row r="2018" spans="1:35" x14ac:dyDescent="0.2">
      <c r="A2018" s="2">
        <v>2017</v>
      </c>
      <c r="B2018" s="2">
        <v>39</v>
      </c>
      <c r="C2018" s="2" t="s">
        <v>32</v>
      </c>
      <c r="D2018" s="2" t="s">
        <v>57</v>
      </c>
      <c r="E2018" s="2">
        <v>2</v>
      </c>
      <c r="F2018" s="2">
        <v>0</v>
      </c>
      <c r="G2018" s="2">
        <v>3</v>
      </c>
      <c r="H2018" s="2" t="s">
        <v>52</v>
      </c>
      <c r="I2018" s="2" t="s">
        <v>35</v>
      </c>
      <c r="J2018" s="6">
        <v>362.48725000000002</v>
      </c>
      <c r="K2018" s="6">
        <v>317.84044444444447</v>
      </c>
      <c r="L2018" s="2" t="s">
        <v>44</v>
      </c>
      <c r="M2018" s="2" t="s">
        <v>51</v>
      </c>
      <c r="N2018" s="6">
        <v>0</v>
      </c>
      <c r="O2018" s="6">
        <v>2888.8888888888887</v>
      </c>
      <c r="P2018" s="6">
        <v>151.91755555555557</v>
      </c>
      <c r="Q2018" s="6">
        <v>0</v>
      </c>
      <c r="R2018" s="6">
        <v>0</v>
      </c>
      <c r="S2018" s="6">
        <v>0</v>
      </c>
      <c r="T2018" s="6">
        <v>154.88888888888889</v>
      </c>
      <c r="U2018" s="6">
        <v>0</v>
      </c>
      <c r="V2018" s="6">
        <v>47.333333333333336</v>
      </c>
      <c r="W2018" s="6">
        <v>0</v>
      </c>
      <c r="X2018" s="6">
        <v>0</v>
      </c>
      <c r="Y2018" s="6">
        <v>250.08468110522611</v>
      </c>
      <c r="Z2018" s="2">
        <v>6</v>
      </c>
      <c r="AA2018" s="6">
        <v>43.896167326348426</v>
      </c>
      <c r="AB2018" s="2" t="s">
        <v>55</v>
      </c>
      <c r="AC2018" s="2" t="s">
        <v>60</v>
      </c>
      <c r="AD2018" s="2" t="s">
        <v>40</v>
      </c>
      <c r="AE2018" s="2" t="s">
        <v>41</v>
      </c>
      <c r="AF2018" s="2" t="s">
        <v>59</v>
      </c>
      <c r="AG2018" s="4" t="s">
        <v>59</v>
      </c>
      <c r="AH2018" s="3" t="s">
        <v>59</v>
      </c>
    </row>
    <row r="2019" spans="1:35" ht="15" x14ac:dyDescent="0.25">
      <c r="A2019" s="2">
        <v>2018</v>
      </c>
      <c r="B2019" s="2">
        <v>47</v>
      </c>
      <c r="C2019" s="2" t="s">
        <v>32</v>
      </c>
      <c r="D2019" s="2" t="s">
        <v>57</v>
      </c>
      <c r="E2019" s="2">
        <v>4</v>
      </c>
      <c r="F2019" s="2">
        <v>0</v>
      </c>
      <c r="G2019" s="2">
        <v>3</v>
      </c>
      <c r="H2019" s="2" t="s">
        <v>52</v>
      </c>
      <c r="I2019" s="2" t="s">
        <v>66</v>
      </c>
      <c r="J2019" s="6">
        <v>82.087999999999994</v>
      </c>
      <c r="K2019" s="6">
        <v>71.947333333333333</v>
      </c>
      <c r="L2019" s="2" t="s">
        <v>44</v>
      </c>
      <c r="M2019" s="2" t="s">
        <v>51</v>
      </c>
      <c r="N2019" s="6">
        <v>0</v>
      </c>
      <c r="O2019" s="6">
        <v>7777.7777777777774</v>
      </c>
      <c r="P2019" s="6">
        <v>34.948666666666668</v>
      </c>
      <c r="Q2019" s="6">
        <v>0</v>
      </c>
      <c r="R2019" s="6">
        <v>0</v>
      </c>
      <c r="S2019" s="6">
        <v>0</v>
      </c>
      <c r="T2019" s="6">
        <v>382.22222222222223</v>
      </c>
      <c r="U2019" s="6">
        <v>0</v>
      </c>
      <c r="V2019" s="6">
        <v>0</v>
      </c>
      <c r="W2019" s="6">
        <v>0</v>
      </c>
      <c r="X2019" s="6">
        <v>0</v>
      </c>
      <c r="Y2019" s="6">
        <v>51.758463529201997</v>
      </c>
      <c r="Z2019" s="2">
        <v>18</v>
      </c>
      <c r="AA2019" s="6">
        <v>3.3024892284469987</v>
      </c>
      <c r="AB2019" s="2" t="s">
        <v>38</v>
      </c>
      <c r="AC2019" s="2" t="s">
        <v>50</v>
      </c>
      <c r="AD2019" s="2" t="s">
        <v>40</v>
      </c>
      <c r="AE2019" s="2" t="s">
        <v>41</v>
      </c>
      <c r="AF2019" s="2">
        <v>0</v>
      </c>
      <c r="AG2019" s="8">
        <v>0.3358592689037323</v>
      </c>
      <c r="AH2019" s="3">
        <v>327.55047607421881</v>
      </c>
      <c r="AI2019" s="9">
        <v>0.53658521175384521</v>
      </c>
    </row>
    <row r="2020" spans="1:35" ht="15" x14ac:dyDescent="0.25">
      <c r="A2020" s="2">
        <v>2019</v>
      </c>
      <c r="B2020" s="2">
        <v>50</v>
      </c>
      <c r="C2020" s="2" t="s">
        <v>61</v>
      </c>
      <c r="D2020" s="2" t="s">
        <v>57</v>
      </c>
      <c r="E2020" s="2">
        <v>0</v>
      </c>
      <c r="F2020" s="2">
        <v>0</v>
      </c>
      <c r="G2020" s="2">
        <v>4</v>
      </c>
      <c r="H2020" s="2" t="s">
        <v>43</v>
      </c>
      <c r="I2020" s="2" t="s">
        <v>66</v>
      </c>
      <c r="J2020" s="6">
        <v>252.64675</v>
      </c>
      <c r="K2020" s="6">
        <v>217.08844444444443</v>
      </c>
      <c r="L2020" s="2" t="s">
        <v>44</v>
      </c>
      <c r="M2020" s="2" t="s">
        <v>37</v>
      </c>
      <c r="N2020" s="6">
        <v>0</v>
      </c>
      <c r="O2020" s="6">
        <v>0</v>
      </c>
      <c r="P2020" s="6">
        <v>0.64844444444444449</v>
      </c>
      <c r="Q2020" s="6">
        <v>0</v>
      </c>
      <c r="R2020" s="6">
        <v>0</v>
      </c>
      <c r="S2020" s="6">
        <v>0</v>
      </c>
      <c r="T2020" s="6">
        <v>277.77777777777777</v>
      </c>
      <c r="U2020" s="6">
        <v>0</v>
      </c>
      <c r="V2020" s="6">
        <v>172</v>
      </c>
      <c r="W2020" s="6">
        <v>0</v>
      </c>
      <c r="X2020" s="6">
        <v>0</v>
      </c>
      <c r="Y2020" s="6">
        <v>183.44286376562096</v>
      </c>
      <c r="Z2020" s="2">
        <v>6</v>
      </c>
      <c r="AA2020" s="6">
        <v>32.198848034566645</v>
      </c>
      <c r="AB2020" s="2" t="s">
        <v>55</v>
      </c>
      <c r="AC2020" s="2" t="s">
        <v>39</v>
      </c>
      <c r="AD2020" s="2" t="s">
        <v>46</v>
      </c>
      <c r="AE2020" s="2" t="s">
        <v>41</v>
      </c>
      <c r="AF2020" s="2">
        <v>0</v>
      </c>
      <c r="AG2020" s="8">
        <v>0.23437672853469849</v>
      </c>
      <c r="AH2020" s="3">
        <v>349.55438232421881</v>
      </c>
      <c r="AI2020" s="9">
        <v>0.41537052392959589</v>
      </c>
    </row>
    <row r="2021" spans="1:35" ht="15" x14ac:dyDescent="0.25">
      <c r="A2021" s="2">
        <v>2020</v>
      </c>
      <c r="B2021" s="2">
        <v>26</v>
      </c>
      <c r="C2021" s="2" t="s">
        <v>32</v>
      </c>
      <c r="D2021" s="2" t="s">
        <v>33</v>
      </c>
      <c r="E2021" s="2">
        <v>1</v>
      </c>
      <c r="F2021" s="2">
        <v>1</v>
      </c>
      <c r="G2021" s="2">
        <v>3</v>
      </c>
      <c r="H2021" s="2" t="s">
        <v>58</v>
      </c>
      <c r="I2021" s="2" t="s">
        <v>49</v>
      </c>
      <c r="J2021" s="6">
        <v>1059.7194999999999</v>
      </c>
      <c r="K2021" s="6">
        <v>1131.4564444444445</v>
      </c>
      <c r="L2021" s="2" t="s">
        <v>44</v>
      </c>
      <c r="M2021" s="2" t="s">
        <v>37</v>
      </c>
      <c r="N2021" s="6">
        <v>0</v>
      </c>
      <c r="O2021" s="6">
        <v>0</v>
      </c>
      <c r="P2021" s="6">
        <v>29.881777777777778</v>
      </c>
      <c r="Q2021" s="6">
        <v>0</v>
      </c>
      <c r="R2021" s="6">
        <v>0</v>
      </c>
      <c r="S2021" s="6">
        <v>0</v>
      </c>
      <c r="T2021" s="6">
        <v>600</v>
      </c>
      <c r="U2021" s="6">
        <v>0</v>
      </c>
      <c r="V2021" s="6">
        <v>327.11111111111109</v>
      </c>
      <c r="W2021" s="6">
        <v>0</v>
      </c>
      <c r="X2021" s="6">
        <v>0</v>
      </c>
      <c r="Y2021" s="6">
        <v>713.40552284642285</v>
      </c>
      <c r="Z2021" s="2">
        <v>36</v>
      </c>
      <c r="AA2021" s="6">
        <v>25.791318639451433</v>
      </c>
      <c r="AB2021" s="2" t="s">
        <v>38</v>
      </c>
      <c r="AC2021" s="2" t="s">
        <v>39</v>
      </c>
      <c r="AD2021" s="2" t="s">
        <v>40</v>
      </c>
      <c r="AE2021" s="2" t="s">
        <v>41</v>
      </c>
      <c r="AF2021" s="2">
        <v>0</v>
      </c>
      <c r="AG2021" s="8">
        <v>7.0385739207267761E-2</v>
      </c>
      <c r="AH2021" s="3">
        <v>491.10824584960938</v>
      </c>
      <c r="AI2021" s="9">
        <v>9.8919808864593506E-2</v>
      </c>
    </row>
    <row r="2022" spans="1:35" ht="15" x14ac:dyDescent="0.25">
      <c r="A2022" s="2">
        <v>2021</v>
      </c>
      <c r="B2022" s="2">
        <v>45</v>
      </c>
      <c r="C2022" s="2" t="s">
        <v>61</v>
      </c>
      <c r="D2022" s="2" t="s">
        <v>74</v>
      </c>
      <c r="E2022" s="2">
        <v>1</v>
      </c>
      <c r="F2022" s="2">
        <v>1</v>
      </c>
      <c r="G2022" s="2">
        <v>3</v>
      </c>
      <c r="H2022" s="2" t="s">
        <v>34</v>
      </c>
      <c r="I2022" s="2" t="s">
        <v>49</v>
      </c>
      <c r="J2022" s="6">
        <v>950.93650000000002</v>
      </c>
      <c r="K2022" s="6">
        <v>1103.489111111111</v>
      </c>
      <c r="L2022" s="2" t="s">
        <v>44</v>
      </c>
      <c r="M2022" s="2" t="s">
        <v>51</v>
      </c>
      <c r="N2022" s="6">
        <v>0</v>
      </c>
      <c r="O2022" s="6">
        <v>0</v>
      </c>
      <c r="P2022" s="6">
        <v>354.80644444444442</v>
      </c>
      <c r="Q2022" s="6">
        <v>0</v>
      </c>
      <c r="R2022" s="6">
        <v>0</v>
      </c>
      <c r="S2022" s="6">
        <v>0</v>
      </c>
      <c r="T2022" s="6">
        <v>288.88888888888891</v>
      </c>
      <c r="U2022" s="6">
        <v>0</v>
      </c>
      <c r="V2022" s="6">
        <v>46.666666666666664</v>
      </c>
      <c r="W2022" s="6">
        <v>0</v>
      </c>
      <c r="X2022" s="6">
        <v>0</v>
      </c>
      <c r="Y2022" s="6">
        <v>497.65637085346123</v>
      </c>
      <c r="Z2022" s="2">
        <v>24</v>
      </c>
      <c r="AA2022" s="6">
        <v>24.845047404263845</v>
      </c>
      <c r="AB2022" s="2" t="s">
        <v>55</v>
      </c>
      <c r="AC2022" s="2" t="s">
        <v>39</v>
      </c>
      <c r="AD2022" s="2" t="s">
        <v>40</v>
      </c>
      <c r="AE2022" s="2" t="s">
        <v>41</v>
      </c>
      <c r="AF2022" s="2">
        <v>1</v>
      </c>
      <c r="AG2022" s="8">
        <v>8.8550858199596405E-2</v>
      </c>
      <c r="AH2022" s="3">
        <v>476.51119995117188</v>
      </c>
      <c r="AI2022" s="9">
        <v>0.1391408443450928</v>
      </c>
    </row>
    <row r="2023" spans="1:35" ht="15" x14ac:dyDescent="0.25">
      <c r="A2023" s="2">
        <v>2022</v>
      </c>
      <c r="B2023" s="2">
        <v>27</v>
      </c>
      <c r="C2023" s="2" t="s">
        <v>47</v>
      </c>
      <c r="D2023" s="2" t="s">
        <v>74</v>
      </c>
      <c r="E2023" s="2">
        <v>0</v>
      </c>
      <c r="F2023" s="2">
        <v>1</v>
      </c>
      <c r="G2023" s="2">
        <v>4</v>
      </c>
      <c r="H2023" s="2" t="s">
        <v>34</v>
      </c>
      <c r="I2023" s="2" t="s">
        <v>35</v>
      </c>
      <c r="J2023" s="6">
        <v>20.113499999999998</v>
      </c>
      <c r="K2023" s="6">
        <v>21.542666666666666</v>
      </c>
      <c r="L2023" s="2" t="s">
        <v>44</v>
      </c>
      <c r="M2023" s="2" t="s">
        <v>51</v>
      </c>
      <c r="N2023" s="6">
        <v>0</v>
      </c>
      <c r="O2023" s="6">
        <v>0</v>
      </c>
      <c r="P2023" s="6">
        <v>2.351777777777778</v>
      </c>
      <c r="Q2023" s="6">
        <v>0</v>
      </c>
      <c r="R2023" s="6">
        <v>80</v>
      </c>
      <c r="S2023" s="6">
        <v>1247.5555555555557</v>
      </c>
      <c r="T2023" s="6">
        <v>0</v>
      </c>
      <c r="U2023" s="6">
        <v>0</v>
      </c>
      <c r="V2023" s="6">
        <v>5.7777777777777777</v>
      </c>
      <c r="W2023" s="6">
        <v>0</v>
      </c>
      <c r="X2023" s="6">
        <v>0</v>
      </c>
      <c r="Y2023" s="6">
        <v>13.167488575364782</v>
      </c>
      <c r="Z2023" s="2">
        <v>6</v>
      </c>
      <c r="AA2023" s="6">
        <v>2.3112262583120486</v>
      </c>
      <c r="AB2023" s="2" t="s">
        <v>55</v>
      </c>
      <c r="AC2023" s="2" t="s">
        <v>50</v>
      </c>
      <c r="AD2023" s="2" t="s">
        <v>46</v>
      </c>
      <c r="AE2023" s="2" t="s">
        <v>41</v>
      </c>
      <c r="AF2023" s="2">
        <v>0</v>
      </c>
      <c r="AG2023" s="8">
        <v>0.37639510631561279</v>
      </c>
      <c r="AH2023" s="3">
        <v>240.08772277832031</v>
      </c>
      <c r="AI2023" s="9">
        <v>0.56864637136459351</v>
      </c>
    </row>
    <row r="2024" spans="1:35" x14ac:dyDescent="0.2">
      <c r="A2024" s="2">
        <v>2023</v>
      </c>
      <c r="B2024" s="2">
        <v>22</v>
      </c>
      <c r="C2024" s="2" t="s">
        <v>47</v>
      </c>
      <c r="D2024" s="2" t="s">
        <v>33</v>
      </c>
      <c r="E2024" s="2">
        <v>0</v>
      </c>
      <c r="F2024" s="2">
        <v>1</v>
      </c>
      <c r="G2024" s="2">
        <v>3</v>
      </c>
      <c r="H2024" s="2" t="s">
        <v>48</v>
      </c>
      <c r="I2024" s="2" t="s">
        <v>35</v>
      </c>
      <c r="J2024" s="6">
        <v>1230.2517499999999</v>
      </c>
      <c r="K2024" s="6">
        <v>1401.8040000000001</v>
      </c>
      <c r="L2024" s="2" t="s">
        <v>44</v>
      </c>
      <c r="M2024" s="2" t="s">
        <v>37</v>
      </c>
      <c r="N2024" s="6">
        <v>0</v>
      </c>
      <c r="O2024" s="6">
        <v>0</v>
      </c>
      <c r="P2024" s="6">
        <v>538.91622222222225</v>
      </c>
      <c r="Q2024" s="6">
        <v>0</v>
      </c>
      <c r="R2024" s="6">
        <v>0</v>
      </c>
      <c r="S2024" s="6">
        <v>0</v>
      </c>
      <c r="T2024" s="6">
        <v>0</v>
      </c>
      <c r="U2024" s="6">
        <v>0</v>
      </c>
      <c r="V2024" s="6">
        <v>44.222222222222221</v>
      </c>
      <c r="W2024" s="6">
        <v>0</v>
      </c>
      <c r="X2024" s="6">
        <v>0</v>
      </c>
      <c r="Y2024" s="6">
        <v>600.3326691710713</v>
      </c>
      <c r="Z2024" s="2">
        <v>36</v>
      </c>
      <c r="AA2024" s="6">
        <v>21.703464109005278</v>
      </c>
      <c r="AB2024" s="2" t="s">
        <v>38</v>
      </c>
      <c r="AC2024" s="2" t="s">
        <v>50</v>
      </c>
      <c r="AD2024" s="2" t="s">
        <v>46</v>
      </c>
      <c r="AE2024" s="2" t="s">
        <v>64</v>
      </c>
      <c r="AF2024" s="2" t="s">
        <v>59</v>
      </c>
      <c r="AG2024" s="4" t="s">
        <v>59</v>
      </c>
      <c r="AH2024" s="3" t="s">
        <v>59</v>
      </c>
    </row>
    <row r="2025" spans="1:35" ht="15" x14ac:dyDescent="0.25">
      <c r="A2025" s="2">
        <v>2024</v>
      </c>
      <c r="B2025" s="2">
        <v>61</v>
      </c>
      <c r="C2025" s="2" t="s">
        <v>47</v>
      </c>
      <c r="D2025" s="2" t="s">
        <v>57</v>
      </c>
      <c r="E2025" s="2">
        <v>2</v>
      </c>
      <c r="F2025" s="2">
        <v>1</v>
      </c>
      <c r="G2025" s="2">
        <v>3</v>
      </c>
      <c r="H2025" s="2" t="s">
        <v>58</v>
      </c>
      <c r="I2025" s="2" t="s">
        <v>66</v>
      </c>
      <c r="J2025" s="6">
        <v>128.20750000000001</v>
      </c>
      <c r="K2025" s="6">
        <v>130.24533333333332</v>
      </c>
      <c r="L2025" s="2" t="s">
        <v>44</v>
      </c>
      <c r="M2025" s="2" t="s">
        <v>51</v>
      </c>
      <c r="N2025" s="6">
        <v>0</v>
      </c>
      <c r="O2025" s="6">
        <v>0</v>
      </c>
      <c r="P2025" s="6">
        <v>68.61644444444444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25.333333333333332</v>
      </c>
      <c r="W2025" s="6">
        <v>0</v>
      </c>
      <c r="X2025" s="6">
        <v>0</v>
      </c>
      <c r="Y2025" s="6">
        <v>65.871384095421973</v>
      </c>
      <c r="Z2025" s="2">
        <v>18</v>
      </c>
      <c r="AA2025" s="6">
        <v>4.2029751581650174</v>
      </c>
      <c r="AB2025" s="2" t="s">
        <v>55</v>
      </c>
      <c r="AC2025" s="2" t="s">
        <v>50</v>
      </c>
      <c r="AD2025" s="2" t="s">
        <v>40</v>
      </c>
      <c r="AE2025" s="2" t="s">
        <v>67</v>
      </c>
      <c r="AF2025" s="2">
        <v>0</v>
      </c>
      <c r="AG2025" s="8">
        <v>0.29861462116241461</v>
      </c>
      <c r="AH2025" s="3">
        <v>367.8958740234375</v>
      </c>
      <c r="AI2025" s="9">
        <v>0.5148162841796875</v>
      </c>
    </row>
    <row r="2026" spans="1:35" ht="15" x14ac:dyDescent="0.25">
      <c r="A2026" s="2">
        <v>2025</v>
      </c>
      <c r="B2026" s="2">
        <v>29</v>
      </c>
      <c r="C2026" s="2" t="s">
        <v>32</v>
      </c>
      <c r="D2026" s="2" t="s">
        <v>33</v>
      </c>
      <c r="E2026" s="2">
        <v>2</v>
      </c>
      <c r="F2026" s="2">
        <v>0</v>
      </c>
      <c r="G2026" s="2">
        <v>2</v>
      </c>
      <c r="H2026" s="2" t="s">
        <v>48</v>
      </c>
      <c r="I2026" s="2" t="s">
        <v>49</v>
      </c>
      <c r="J2026" s="6">
        <v>787.43875000000003</v>
      </c>
      <c r="K2026" s="6">
        <v>905.70177777777781</v>
      </c>
      <c r="L2026" s="2" t="s">
        <v>36</v>
      </c>
      <c r="M2026" s="2" t="s">
        <v>45</v>
      </c>
      <c r="N2026" s="6">
        <v>0</v>
      </c>
      <c r="O2026" s="6">
        <v>0</v>
      </c>
      <c r="P2026" s="6">
        <v>247.286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57.777777777777779</v>
      </c>
      <c r="W2026" s="6">
        <v>0</v>
      </c>
      <c r="X2026" s="6">
        <v>0</v>
      </c>
      <c r="Y2026" s="6">
        <v>389.54956288044747</v>
      </c>
      <c r="Z2026" s="2">
        <v>36</v>
      </c>
      <c r="AA2026" s="6">
        <v>14.083149878097442</v>
      </c>
      <c r="AB2026" s="2" t="s">
        <v>55</v>
      </c>
      <c r="AC2026" s="2" t="s">
        <v>75</v>
      </c>
      <c r="AD2026" s="2" t="s">
        <v>40</v>
      </c>
      <c r="AE2026" s="2" t="s">
        <v>64</v>
      </c>
      <c r="AF2026" s="2">
        <v>0</v>
      </c>
      <c r="AG2026" s="8">
        <v>0.1293035298585892</v>
      </c>
      <c r="AH2026" s="3">
        <v>402.50054931640619</v>
      </c>
      <c r="AI2026" s="9">
        <v>0.18157769739627841</v>
      </c>
    </row>
    <row r="2027" spans="1:35" ht="15" x14ac:dyDescent="0.25">
      <c r="A2027" s="2">
        <v>2026</v>
      </c>
      <c r="B2027" s="2">
        <v>58</v>
      </c>
      <c r="C2027" s="2" t="s">
        <v>32</v>
      </c>
      <c r="D2027" s="2" t="s">
        <v>74</v>
      </c>
      <c r="E2027" s="2">
        <v>0</v>
      </c>
      <c r="F2027" s="2">
        <v>1</v>
      </c>
      <c r="G2027" s="2">
        <v>3</v>
      </c>
      <c r="H2027" s="2" t="s">
        <v>52</v>
      </c>
      <c r="I2027" s="2" t="s">
        <v>49</v>
      </c>
      <c r="J2027" s="6">
        <v>208.24700000000001</v>
      </c>
      <c r="K2027" s="6">
        <v>193.07866666666666</v>
      </c>
      <c r="L2027" s="2" t="s">
        <v>36</v>
      </c>
      <c r="M2027" s="2" t="s">
        <v>45</v>
      </c>
      <c r="N2027" s="6">
        <v>0</v>
      </c>
      <c r="O2027" s="6">
        <v>177.77777777777777</v>
      </c>
      <c r="P2027" s="6">
        <v>57.065111111111108</v>
      </c>
      <c r="Q2027" s="6">
        <v>233.33333333333334</v>
      </c>
      <c r="R2027" s="6">
        <v>0</v>
      </c>
      <c r="S2027" s="6">
        <v>0</v>
      </c>
      <c r="T2027" s="6">
        <v>0</v>
      </c>
      <c r="U2027" s="6">
        <v>0</v>
      </c>
      <c r="V2027" s="6">
        <v>17.555555555555557</v>
      </c>
      <c r="W2027" s="6">
        <v>0</v>
      </c>
      <c r="X2027" s="6">
        <v>0</v>
      </c>
      <c r="Y2027" s="6">
        <v>145.86543745642069</v>
      </c>
      <c r="Z2027" s="2">
        <v>3</v>
      </c>
      <c r="AA2027" s="6">
        <v>50.087705705849032</v>
      </c>
      <c r="AB2027" s="2" t="s">
        <v>38</v>
      </c>
      <c r="AC2027" s="2" t="s">
        <v>80</v>
      </c>
      <c r="AD2027" s="2" t="s">
        <v>40</v>
      </c>
      <c r="AE2027" s="2" t="s">
        <v>41</v>
      </c>
      <c r="AF2027" s="2">
        <v>0</v>
      </c>
      <c r="AG2027" s="8">
        <v>0.25476637482643127</v>
      </c>
      <c r="AH2027" s="3">
        <v>333.93463134765619</v>
      </c>
      <c r="AI2027" s="9">
        <v>0.42764982581138611</v>
      </c>
    </row>
    <row r="2028" spans="1:35" x14ac:dyDescent="0.2">
      <c r="A2028" s="2">
        <v>2027</v>
      </c>
      <c r="B2028" s="2">
        <v>43</v>
      </c>
      <c r="C2028" s="2" t="s">
        <v>47</v>
      </c>
      <c r="D2028" s="2" t="s">
        <v>33</v>
      </c>
      <c r="E2028" s="2">
        <v>0</v>
      </c>
      <c r="F2028" s="2">
        <v>0</v>
      </c>
      <c r="G2028" s="2">
        <v>3</v>
      </c>
      <c r="H2028" s="2" t="s">
        <v>34</v>
      </c>
      <c r="I2028" s="2" t="s">
        <v>49</v>
      </c>
      <c r="J2028" s="6">
        <v>1353.1134999999999</v>
      </c>
      <c r="K2028" s="6">
        <v>733.89044444444448</v>
      </c>
      <c r="L2028" s="2" t="s">
        <v>73</v>
      </c>
      <c r="M2028" s="2" t="s">
        <v>37</v>
      </c>
      <c r="N2028" s="6">
        <v>0</v>
      </c>
      <c r="O2028" s="6">
        <v>0</v>
      </c>
      <c r="P2028" s="6">
        <v>464.09</v>
      </c>
      <c r="Q2028" s="6">
        <v>0</v>
      </c>
      <c r="R2028" s="6">
        <v>0</v>
      </c>
      <c r="S2028" s="6">
        <v>0</v>
      </c>
      <c r="T2028" s="6">
        <v>555.55555555555554</v>
      </c>
      <c r="U2028" s="6">
        <v>0</v>
      </c>
      <c r="V2028" s="6">
        <v>131.33333333333334</v>
      </c>
      <c r="W2028" s="6">
        <v>435.55555555555554</v>
      </c>
      <c r="X2028" s="6">
        <v>0</v>
      </c>
      <c r="Y2028" s="6">
        <v>1068.6507956718272</v>
      </c>
      <c r="Z2028" s="2">
        <v>36</v>
      </c>
      <c r="AA2028" s="6">
        <v>38.634286254900132</v>
      </c>
      <c r="AB2028" s="2" t="s">
        <v>38</v>
      </c>
      <c r="AC2028" s="2" t="s">
        <v>72</v>
      </c>
      <c r="AD2028" s="2" t="s">
        <v>46</v>
      </c>
      <c r="AE2028" s="2" t="s">
        <v>64</v>
      </c>
      <c r="AF2028" s="2" t="s">
        <v>59</v>
      </c>
      <c r="AG2028" s="4" t="s">
        <v>59</v>
      </c>
      <c r="AH2028" s="3" t="s">
        <v>59</v>
      </c>
    </row>
    <row r="2029" spans="1:35" ht="15" x14ac:dyDescent="0.25">
      <c r="A2029" s="2">
        <v>2028</v>
      </c>
      <c r="B2029" s="2">
        <v>42</v>
      </c>
      <c r="C2029" s="2" t="s">
        <v>61</v>
      </c>
      <c r="D2029" s="2" t="s">
        <v>65</v>
      </c>
      <c r="E2029" s="2">
        <v>3</v>
      </c>
      <c r="F2029" s="2">
        <v>0</v>
      </c>
      <c r="G2029" s="2">
        <v>3</v>
      </c>
      <c r="H2029" s="2" t="s">
        <v>43</v>
      </c>
      <c r="I2029" s="2" t="s">
        <v>66</v>
      </c>
      <c r="J2029" s="6">
        <v>379.13850000000002</v>
      </c>
      <c r="K2029" s="6">
        <v>475.36177777777777</v>
      </c>
      <c r="L2029" s="2" t="s">
        <v>44</v>
      </c>
      <c r="M2029" s="2" t="s">
        <v>37</v>
      </c>
      <c r="N2029" s="6">
        <v>0</v>
      </c>
      <c r="O2029" s="6">
        <v>0</v>
      </c>
      <c r="P2029" s="6">
        <v>179.61688888888889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6">
        <v>88.888888888888886</v>
      </c>
      <c r="W2029" s="6">
        <v>0</v>
      </c>
      <c r="X2029" s="6">
        <v>0</v>
      </c>
      <c r="Y2029" s="6">
        <v>141.37001696107626</v>
      </c>
      <c r="Z2029" s="2">
        <v>48</v>
      </c>
      <c r="AA2029" s="6">
        <v>4.1527441928375</v>
      </c>
      <c r="AB2029" s="2" t="s">
        <v>55</v>
      </c>
      <c r="AC2029" s="2" t="s">
        <v>39</v>
      </c>
      <c r="AD2029" s="2" t="s">
        <v>46</v>
      </c>
      <c r="AE2029" s="2" t="s">
        <v>41</v>
      </c>
      <c r="AF2029" s="2">
        <v>1</v>
      </c>
      <c r="AG2029" s="8">
        <v>0.2060347646474838</v>
      </c>
      <c r="AH2029" s="3">
        <v>444.23867797851563</v>
      </c>
      <c r="AI2029" s="9">
        <v>0.38484936952590942</v>
      </c>
    </row>
    <row r="2030" spans="1:35" x14ac:dyDescent="0.2">
      <c r="A2030" s="2">
        <v>2029</v>
      </c>
      <c r="B2030" s="2">
        <v>22</v>
      </c>
      <c r="C2030" s="2" t="s">
        <v>61</v>
      </c>
      <c r="D2030" s="2" t="s">
        <v>33</v>
      </c>
      <c r="E2030" s="2">
        <v>1</v>
      </c>
      <c r="F2030" s="2">
        <v>0</v>
      </c>
      <c r="G2030" s="2">
        <v>2</v>
      </c>
      <c r="H2030" s="2" t="s">
        <v>48</v>
      </c>
      <c r="I2030" s="2" t="s">
        <v>49</v>
      </c>
      <c r="J2030" s="6">
        <v>73.819500000000005</v>
      </c>
      <c r="K2030" s="6">
        <v>40.594888888888889</v>
      </c>
      <c r="L2030" s="2" t="s">
        <v>73</v>
      </c>
      <c r="M2030" s="2" t="s">
        <v>45</v>
      </c>
      <c r="N2030" s="6">
        <v>0</v>
      </c>
      <c r="O2030" s="6">
        <v>8888.8888888888887</v>
      </c>
      <c r="P2030" s="6">
        <v>25.171555555555557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75.413980552816156</v>
      </c>
      <c r="Z2030" s="2">
        <v>24</v>
      </c>
      <c r="AA2030" s="6">
        <v>3.7649752550453415</v>
      </c>
      <c r="AB2030" s="2" t="s">
        <v>55</v>
      </c>
      <c r="AC2030" s="2" t="s">
        <v>50</v>
      </c>
      <c r="AD2030" s="2" t="s">
        <v>40</v>
      </c>
      <c r="AE2030" s="2" t="s">
        <v>41</v>
      </c>
      <c r="AF2030" s="2" t="s">
        <v>59</v>
      </c>
      <c r="AG2030" s="4" t="s">
        <v>59</v>
      </c>
      <c r="AH2030" s="3" t="s">
        <v>59</v>
      </c>
    </row>
    <row r="2031" spans="1:35" x14ac:dyDescent="0.2">
      <c r="A2031" s="2">
        <v>2030</v>
      </c>
      <c r="B2031" s="2">
        <v>52</v>
      </c>
      <c r="C2031" s="2" t="s">
        <v>32</v>
      </c>
      <c r="D2031" s="2" t="s">
        <v>33</v>
      </c>
      <c r="E2031" s="2">
        <v>1</v>
      </c>
      <c r="F2031" s="2">
        <v>4</v>
      </c>
      <c r="G2031" s="2">
        <v>2</v>
      </c>
      <c r="H2031" s="2" t="s">
        <v>34</v>
      </c>
      <c r="I2031" s="2" t="s">
        <v>49</v>
      </c>
      <c r="J2031" s="6">
        <v>305.41325000000001</v>
      </c>
      <c r="K2031" s="6">
        <v>402.24866666666668</v>
      </c>
      <c r="L2031" s="2" t="s">
        <v>44</v>
      </c>
      <c r="M2031" s="2" t="s">
        <v>37</v>
      </c>
      <c r="N2031" s="6">
        <v>0</v>
      </c>
      <c r="O2031" s="6">
        <v>286.6611111111111</v>
      </c>
      <c r="P2031" s="6">
        <v>132.39644444444446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115.01223510398543</v>
      </c>
      <c r="Z2031" s="2">
        <v>36</v>
      </c>
      <c r="AA2031" s="6">
        <v>4.1579678149491404</v>
      </c>
      <c r="AB2031" s="2" t="s">
        <v>55</v>
      </c>
      <c r="AC2031" s="2" t="s">
        <v>50</v>
      </c>
      <c r="AD2031" s="2" t="s">
        <v>46</v>
      </c>
      <c r="AE2031" s="2" t="s">
        <v>41</v>
      </c>
      <c r="AF2031" s="2" t="s">
        <v>59</v>
      </c>
      <c r="AG2031" s="4" t="s">
        <v>59</v>
      </c>
      <c r="AH2031" s="3" t="s">
        <v>59</v>
      </c>
    </row>
    <row r="2032" spans="1:35" x14ac:dyDescent="0.2">
      <c r="A2032" s="2">
        <v>2031</v>
      </c>
      <c r="B2032" s="2">
        <v>51</v>
      </c>
      <c r="C2032" s="2" t="s">
        <v>61</v>
      </c>
      <c r="D2032" s="2" t="s">
        <v>65</v>
      </c>
      <c r="E2032" s="2">
        <v>2</v>
      </c>
      <c r="F2032" s="2">
        <v>0</v>
      </c>
      <c r="G2032" s="2">
        <v>3</v>
      </c>
      <c r="H2032" s="2" t="s">
        <v>34</v>
      </c>
      <c r="I2032" s="2" t="s">
        <v>66</v>
      </c>
      <c r="J2032" s="6">
        <v>344.21325000000002</v>
      </c>
      <c r="K2032" s="6">
        <v>394.58688888888889</v>
      </c>
      <c r="L2032" s="2" t="s">
        <v>36</v>
      </c>
      <c r="M2032" s="2" t="s">
        <v>45</v>
      </c>
      <c r="N2032" s="6">
        <v>13599.483637160156</v>
      </c>
      <c r="O2032" s="6">
        <v>5711.1111111111113</v>
      </c>
      <c r="P2032" s="6">
        <v>81.408444444444442</v>
      </c>
      <c r="Q2032" s="6">
        <v>0</v>
      </c>
      <c r="R2032" s="6">
        <v>0</v>
      </c>
      <c r="S2032" s="6">
        <v>0</v>
      </c>
      <c r="T2032" s="6">
        <v>622.22222222222217</v>
      </c>
      <c r="U2032" s="6">
        <v>0</v>
      </c>
      <c r="V2032" s="6">
        <v>40</v>
      </c>
      <c r="W2032" s="6">
        <v>0</v>
      </c>
      <c r="X2032" s="6">
        <v>0</v>
      </c>
      <c r="Y2032" s="6">
        <v>171.01084972913242</v>
      </c>
      <c r="Z2032" s="2">
        <v>60</v>
      </c>
      <c r="AA2032" s="6">
        <v>4.3425516018449812</v>
      </c>
      <c r="AB2032" s="2" t="s">
        <v>38</v>
      </c>
      <c r="AC2032" s="2" t="s">
        <v>75</v>
      </c>
      <c r="AD2032" s="2" t="s">
        <v>40</v>
      </c>
      <c r="AE2032" s="2" t="s">
        <v>41</v>
      </c>
      <c r="AF2032" s="2" t="s">
        <v>59</v>
      </c>
      <c r="AG2032" s="4" t="s">
        <v>59</v>
      </c>
      <c r="AH2032" s="3" t="s">
        <v>59</v>
      </c>
    </row>
    <row r="2033" spans="1:35" ht="15" x14ac:dyDescent="0.25">
      <c r="A2033" s="2">
        <v>2032</v>
      </c>
      <c r="B2033" s="2">
        <v>53</v>
      </c>
      <c r="C2033" s="2" t="s">
        <v>61</v>
      </c>
      <c r="D2033" s="2" t="s">
        <v>42</v>
      </c>
      <c r="E2033" s="2">
        <v>2</v>
      </c>
      <c r="F2033" s="2">
        <v>0</v>
      </c>
      <c r="G2033" s="2">
        <v>2</v>
      </c>
      <c r="H2033" s="2" t="s">
        <v>53</v>
      </c>
      <c r="I2033" s="2" t="s">
        <v>66</v>
      </c>
      <c r="J2033" s="6">
        <v>95.165750000000003</v>
      </c>
      <c r="K2033" s="6">
        <v>119.68666666666667</v>
      </c>
      <c r="L2033" s="2" t="s">
        <v>44</v>
      </c>
      <c r="M2033" s="2" t="s">
        <v>37</v>
      </c>
      <c r="N2033" s="6">
        <v>0</v>
      </c>
      <c r="O2033" s="6">
        <v>0</v>
      </c>
      <c r="P2033" s="6">
        <v>18.894444444444446</v>
      </c>
      <c r="Q2033" s="6">
        <v>0</v>
      </c>
      <c r="R2033" s="6">
        <v>0</v>
      </c>
      <c r="S2033" s="6">
        <v>0</v>
      </c>
      <c r="T2033" s="6">
        <v>277.77777777777777</v>
      </c>
      <c r="U2033" s="6">
        <v>0</v>
      </c>
      <c r="V2033" s="6">
        <v>0</v>
      </c>
      <c r="W2033" s="6">
        <v>0</v>
      </c>
      <c r="X2033" s="6">
        <v>0</v>
      </c>
      <c r="Y2033" s="6">
        <v>49.197920698681102</v>
      </c>
      <c r="Z2033" s="2">
        <v>24</v>
      </c>
      <c r="AA2033" s="6">
        <v>2.4561620096487586</v>
      </c>
      <c r="AB2033" s="2" t="s">
        <v>55</v>
      </c>
      <c r="AC2033" s="2" t="s">
        <v>50</v>
      </c>
      <c r="AD2033" s="2" t="s">
        <v>46</v>
      </c>
      <c r="AE2033" s="2" t="s">
        <v>67</v>
      </c>
      <c r="AF2033" s="2">
        <v>0</v>
      </c>
      <c r="AG2033" s="8">
        <v>0.32122305035591131</v>
      </c>
      <c r="AH2033" s="3">
        <v>318.56243896484381</v>
      </c>
      <c r="AI2033" s="9">
        <v>0.502327561378479</v>
      </c>
    </row>
    <row r="2034" spans="1:35" x14ac:dyDescent="0.2">
      <c r="A2034" s="2">
        <v>2033</v>
      </c>
      <c r="B2034" s="2">
        <v>63</v>
      </c>
      <c r="C2034" s="2" t="s">
        <v>47</v>
      </c>
      <c r="D2034" s="2" t="s">
        <v>33</v>
      </c>
      <c r="E2034" s="2">
        <v>1</v>
      </c>
      <c r="F2034" s="2">
        <v>1</v>
      </c>
      <c r="G2034" s="2">
        <v>2</v>
      </c>
      <c r="H2034" s="2" t="s">
        <v>48</v>
      </c>
      <c r="I2034" s="2" t="s">
        <v>35</v>
      </c>
      <c r="J2034" s="6">
        <v>334.56900000000002</v>
      </c>
      <c r="K2034" s="6">
        <v>205.00644444444444</v>
      </c>
      <c r="L2034" s="2" t="s">
        <v>44</v>
      </c>
      <c r="M2034" s="2" t="s">
        <v>37</v>
      </c>
      <c r="N2034" s="6">
        <v>0</v>
      </c>
      <c r="O2034" s="6">
        <v>0</v>
      </c>
      <c r="P2034" s="6">
        <v>186.21666666666667</v>
      </c>
      <c r="Q2034" s="6">
        <v>0</v>
      </c>
      <c r="R2034" s="6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0</v>
      </c>
      <c r="X2034" s="6">
        <v>0</v>
      </c>
      <c r="Y2034" s="6">
        <v>457.85812400609143</v>
      </c>
      <c r="Z2034" s="2">
        <v>36</v>
      </c>
      <c r="AA2034" s="6">
        <v>16.55266799840108</v>
      </c>
      <c r="AB2034" s="2" t="s">
        <v>38</v>
      </c>
      <c r="AC2034" s="2" t="s">
        <v>60</v>
      </c>
      <c r="AD2034" s="2" t="s">
        <v>40</v>
      </c>
      <c r="AE2034" s="2" t="s">
        <v>41</v>
      </c>
      <c r="AF2034" s="2" t="s">
        <v>59</v>
      </c>
      <c r="AG2034" s="4" t="s">
        <v>59</v>
      </c>
      <c r="AH2034" s="3" t="s">
        <v>59</v>
      </c>
    </row>
    <row r="2035" spans="1:35" ht="15" x14ac:dyDescent="0.25">
      <c r="A2035" s="2">
        <v>2034</v>
      </c>
      <c r="B2035" s="2">
        <v>43</v>
      </c>
      <c r="C2035" s="2" t="s">
        <v>32</v>
      </c>
      <c r="D2035" s="2" t="s">
        <v>57</v>
      </c>
      <c r="E2035" s="2">
        <v>0</v>
      </c>
      <c r="F2035" s="2">
        <v>1</v>
      </c>
      <c r="G2035" s="2">
        <v>5</v>
      </c>
      <c r="H2035" s="2" t="s">
        <v>48</v>
      </c>
      <c r="I2035" s="2" t="s">
        <v>49</v>
      </c>
      <c r="J2035" s="6">
        <v>2248.4214999999999</v>
      </c>
      <c r="K2035" s="6">
        <v>2068.5555555555557</v>
      </c>
      <c r="L2035" s="2" t="s">
        <v>44</v>
      </c>
      <c r="M2035" s="2" t="s">
        <v>37</v>
      </c>
      <c r="N2035" s="6">
        <v>0</v>
      </c>
      <c r="O2035" s="6">
        <v>0</v>
      </c>
      <c r="P2035" s="6">
        <v>816.39466666666669</v>
      </c>
      <c r="Q2035" s="6">
        <v>0</v>
      </c>
      <c r="R2035" s="6">
        <v>0</v>
      </c>
      <c r="S2035" s="6">
        <v>0</v>
      </c>
      <c r="T2035" s="6">
        <v>0</v>
      </c>
      <c r="U2035" s="6">
        <v>0</v>
      </c>
      <c r="V2035" s="6">
        <v>172.22222222222223</v>
      </c>
      <c r="W2035" s="6">
        <v>0</v>
      </c>
      <c r="X2035" s="6">
        <v>0</v>
      </c>
      <c r="Y2035" s="6">
        <v>1191.8629189705814</v>
      </c>
      <c r="Z2035" s="2">
        <v>48</v>
      </c>
      <c r="AA2035" s="6">
        <v>35.010972777743888</v>
      </c>
      <c r="AB2035" s="2" t="s">
        <v>55</v>
      </c>
      <c r="AC2035" s="2" t="s">
        <v>39</v>
      </c>
      <c r="AD2035" s="2" t="s">
        <v>46</v>
      </c>
      <c r="AE2035" s="2" t="s">
        <v>41</v>
      </c>
      <c r="AF2035" s="2">
        <v>1</v>
      </c>
      <c r="AG2035" s="8">
        <v>8.2229431718587875E-3</v>
      </c>
      <c r="AH2035" s="3">
        <v>811.80914306640625</v>
      </c>
      <c r="AI2035" s="9">
        <v>1.283623930066824E-2</v>
      </c>
    </row>
    <row r="2036" spans="1:35" ht="15" x14ac:dyDescent="0.25">
      <c r="A2036" s="2">
        <v>2035</v>
      </c>
      <c r="B2036" s="2">
        <v>41</v>
      </c>
      <c r="C2036" s="2" t="s">
        <v>47</v>
      </c>
      <c r="D2036" s="2" t="s">
        <v>74</v>
      </c>
      <c r="E2036" s="2">
        <v>0</v>
      </c>
      <c r="F2036" s="2">
        <v>1</v>
      </c>
      <c r="G2036" s="2">
        <v>5</v>
      </c>
      <c r="H2036" s="2" t="s">
        <v>48</v>
      </c>
      <c r="I2036" s="2" t="s">
        <v>35</v>
      </c>
      <c r="J2036" s="6">
        <v>1040.8505</v>
      </c>
      <c r="K2036" s="6">
        <v>1214.2059999999999</v>
      </c>
      <c r="L2036" s="2" t="s">
        <v>44</v>
      </c>
      <c r="M2036" s="2" t="s">
        <v>45</v>
      </c>
      <c r="N2036" s="6">
        <v>0</v>
      </c>
      <c r="O2036" s="6">
        <v>0</v>
      </c>
      <c r="P2036" s="6">
        <v>193.62977777777778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6">
        <v>276</v>
      </c>
      <c r="W2036" s="6">
        <v>0</v>
      </c>
      <c r="X2036" s="6">
        <v>0</v>
      </c>
      <c r="Y2036" s="6">
        <v>421.81003525524238</v>
      </c>
      <c r="Z2036" s="2">
        <v>18</v>
      </c>
      <c r="AA2036" s="6">
        <v>26.9139190558728</v>
      </c>
      <c r="AB2036" s="2" t="s">
        <v>38</v>
      </c>
      <c r="AC2036" s="2" t="s">
        <v>60</v>
      </c>
      <c r="AD2036" s="2" t="s">
        <v>46</v>
      </c>
      <c r="AE2036" s="2" t="s">
        <v>41</v>
      </c>
      <c r="AF2036" s="2">
        <v>1</v>
      </c>
      <c r="AG2036" s="8">
        <v>7.5342766940593719E-2</v>
      </c>
      <c r="AH2036" s="3">
        <v>512.83349609375</v>
      </c>
      <c r="AI2036" s="9">
        <v>0.14393132925033569</v>
      </c>
    </row>
    <row r="2037" spans="1:35" ht="15" x14ac:dyDescent="0.25">
      <c r="A2037" s="2">
        <v>2036</v>
      </c>
      <c r="B2037" s="2">
        <v>29</v>
      </c>
      <c r="C2037" s="2" t="s">
        <v>32</v>
      </c>
      <c r="D2037" s="2" t="s">
        <v>33</v>
      </c>
      <c r="E2037" s="2">
        <v>0</v>
      </c>
      <c r="F2037" s="2">
        <v>0</v>
      </c>
      <c r="G2037" s="2">
        <v>2</v>
      </c>
      <c r="H2037" s="2" t="s">
        <v>58</v>
      </c>
      <c r="I2037" s="2" t="s">
        <v>35</v>
      </c>
      <c r="J2037" s="6">
        <v>909.97275000000002</v>
      </c>
      <c r="K2037" s="6">
        <v>995.86488888888891</v>
      </c>
      <c r="L2037" s="2" t="s">
        <v>44</v>
      </c>
      <c r="M2037" s="2" t="s">
        <v>45</v>
      </c>
      <c r="N2037" s="6">
        <v>0</v>
      </c>
      <c r="O2037" s="6">
        <v>286.6611111111111</v>
      </c>
      <c r="P2037" s="6">
        <v>482.3508888888889</v>
      </c>
      <c r="Q2037" s="6">
        <v>0</v>
      </c>
      <c r="R2037" s="6">
        <v>0</v>
      </c>
      <c r="S2037" s="6">
        <v>0</v>
      </c>
      <c r="T2037" s="6">
        <v>0</v>
      </c>
      <c r="U2037" s="6">
        <v>0</v>
      </c>
      <c r="V2037" s="6">
        <v>100.44444444444444</v>
      </c>
      <c r="W2037" s="6">
        <v>0</v>
      </c>
      <c r="X2037" s="6">
        <v>0</v>
      </c>
      <c r="Y2037" s="6">
        <v>545.28869262129535</v>
      </c>
      <c r="Z2037" s="2">
        <v>36</v>
      </c>
      <c r="AA2037" s="6">
        <v>19.713492496908046</v>
      </c>
      <c r="AB2037" s="2" t="s">
        <v>38</v>
      </c>
      <c r="AC2037" s="2" t="s">
        <v>50</v>
      </c>
      <c r="AD2037" s="2" t="s">
        <v>40</v>
      </c>
      <c r="AE2037" s="2" t="s">
        <v>70</v>
      </c>
      <c r="AF2037" s="2">
        <v>1</v>
      </c>
      <c r="AG2037" s="8">
        <v>9.6265494823455811E-2</v>
      </c>
      <c r="AH2037" s="3">
        <v>419.50540161132813</v>
      </c>
      <c r="AI2037" s="9">
        <v>0.12838748097419739</v>
      </c>
    </row>
    <row r="2038" spans="1:35" ht="15" x14ac:dyDescent="0.25">
      <c r="A2038" s="2">
        <v>2037</v>
      </c>
      <c r="B2038" s="2">
        <v>49</v>
      </c>
      <c r="C2038" s="2" t="s">
        <v>61</v>
      </c>
      <c r="D2038" s="2" t="s">
        <v>57</v>
      </c>
      <c r="E2038" s="2">
        <v>2</v>
      </c>
      <c r="F2038" s="2">
        <v>0</v>
      </c>
      <c r="G2038" s="2">
        <v>2</v>
      </c>
      <c r="H2038" s="2" t="s">
        <v>35</v>
      </c>
      <c r="I2038" s="2" t="s">
        <v>49</v>
      </c>
      <c r="J2038" s="6">
        <v>104.7675</v>
      </c>
      <c r="K2038" s="6">
        <v>83.591777777777779</v>
      </c>
      <c r="L2038" s="2" t="s">
        <v>36</v>
      </c>
      <c r="M2038" s="2" t="s">
        <v>37</v>
      </c>
      <c r="N2038" s="6">
        <v>0</v>
      </c>
      <c r="O2038" s="6">
        <v>0</v>
      </c>
      <c r="P2038" s="6">
        <v>63.598444444444446</v>
      </c>
      <c r="Q2038" s="6">
        <v>0</v>
      </c>
      <c r="R2038" s="6">
        <v>0</v>
      </c>
      <c r="S2038" s="6">
        <v>0</v>
      </c>
      <c r="T2038" s="6">
        <v>400</v>
      </c>
      <c r="U2038" s="6">
        <v>0</v>
      </c>
      <c r="V2038" s="6">
        <v>54.888888888888886</v>
      </c>
      <c r="W2038" s="6">
        <v>0</v>
      </c>
      <c r="X2038" s="6">
        <v>0</v>
      </c>
      <c r="Y2038" s="6">
        <v>79.830319030298185</v>
      </c>
      <c r="Z2038" s="2">
        <v>36</v>
      </c>
      <c r="AA2038" s="6">
        <v>2.886057269341769</v>
      </c>
      <c r="AB2038" s="2" t="s">
        <v>55</v>
      </c>
      <c r="AC2038" s="2" t="s">
        <v>75</v>
      </c>
      <c r="AD2038" s="2" t="s">
        <v>46</v>
      </c>
      <c r="AE2038" s="2" t="s">
        <v>81</v>
      </c>
      <c r="AF2038" s="2">
        <v>0</v>
      </c>
      <c r="AG2038" s="8">
        <v>0.30564421415328979</v>
      </c>
      <c r="AH2038" s="3">
        <v>347.91754150390619</v>
      </c>
      <c r="AI2038" s="9">
        <v>0.4954075813293457</v>
      </c>
    </row>
    <row r="2039" spans="1:35" x14ac:dyDescent="0.2">
      <c r="A2039" s="2">
        <v>2038</v>
      </c>
      <c r="B2039" s="2">
        <v>42</v>
      </c>
      <c r="C2039" s="2" t="s">
        <v>47</v>
      </c>
      <c r="D2039" s="2" t="s">
        <v>33</v>
      </c>
      <c r="E2039" s="2">
        <v>0</v>
      </c>
      <c r="F2039" s="2">
        <v>1</v>
      </c>
      <c r="G2039" s="2">
        <v>3</v>
      </c>
      <c r="H2039" s="2" t="s">
        <v>34</v>
      </c>
      <c r="I2039" s="2" t="s">
        <v>66</v>
      </c>
      <c r="J2039" s="6">
        <v>326.67599999999999</v>
      </c>
      <c r="K2039" s="6">
        <v>380.92222222222222</v>
      </c>
      <c r="L2039" s="2" t="s">
        <v>73</v>
      </c>
      <c r="M2039" s="2" t="s">
        <v>51</v>
      </c>
      <c r="N2039" s="6">
        <v>0</v>
      </c>
      <c r="O2039" s="6">
        <v>1288.8888888888889</v>
      </c>
      <c r="P2039" s="6">
        <v>48.362222222222222</v>
      </c>
      <c r="Q2039" s="6">
        <v>0</v>
      </c>
      <c r="R2039" s="6">
        <v>66.666666666666671</v>
      </c>
      <c r="S2039" s="6">
        <v>0</v>
      </c>
      <c r="T2039" s="6">
        <v>0</v>
      </c>
      <c r="U2039" s="6">
        <v>0</v>
      </c>
      <c r="V2039" s="6">
        <v>42.888888888888886</v>
      </c>
      <c r="W2039" s="6">
        <v>0</v>
      </c>
      <c r="X2039" s="6">
        <v>0</v>
      </c>
      <c r="Y2039" s="6">
        <v>196.82802747464308</v>
      </c>
      <c r="Z2039" s="2">
        <v>48</v>
      </c>
      <c r="AA2039" s="6">
        <v>5.7818232299429804</v>
      </c>
      <c r="AB2039" s="2" t="s">
        <v>38</v>
      </c>
      <c r="AC2039" s="2" t="s">
        <v>50</v>
      </c>
      <c r="AD2039" s="2" t="s">
        <v>40</v>
      </c>
      <c r="AE2039" s="2" t="s">
        <v>41</v>
      </c>
      <c r="AF2039" s="2" t="s">
        <v>59</v>
      </c>
      <c r="AG2039" s="4" t="s">
        <v>59</v>
      </c>
      <c r="AH2039" s="3" t="s">
        <v>59</v>
      </c>
    </row>
    <row r="2040" spans="1:35" ht="15" x14ac:dyDescent="0.25">
      <c r="A2040" s="2">
        <v>2039</v>
      </c>
      <c r="B2040" s="2">
        <v>29</v>
      </c>
      <c r="C2040" s="2" t="s">
        <v>32</v>
      </c>
      <c r="D2040" s="2" t="s">
        <v>33</v>
      </c>
      <c r="E2040" s="2">
        <v>0</v>
      </c>
      <c r="F2040" s="2">
        <v>1</v>
      </c>
      <c r="G2040" s="2">
        <v>3</v>
      </c>
      <c r="H2040" s="2" t="s">
        <v>34</v>
      </c>
      <c r="I2040" s="2" t="s">
        <v>49</v>
      </c>
      <c r="J2040" s="6">
        <v>997.73874999999998</v>
      </c>
      <c r="K2040" s="6">
        <v>828.36111111111109</v>
      </c>
      <c r="L2040" s="2" t="s">
        <v>44</v>
      </c>
      <c r="M2040" s="2" t="s">
        <v>37</v>
      </c>
      <c r="N2040" s="6">
        <v>0</v>
      </c>
      <c r="O2040" s="6">
        <v>155.55555555555554</v>
      </c>
      <c r="P2040" s="6">
        <v>397.09066666666666</v>
      </c>
      <c r="Q2040" s="6">
        <v>0</v>
      </c>
      <c r="R2040" s="6">
        <v>0</v>
      </c>
      <c r="S2040" s="6">
        <v>0</v>
      </c>
      <c r="T2040" s="6">
        <v>195.55555555555554</v>
      </c>
      <c r="U2040" s="6">
        <v>0</v>
      </c>
      <c r="V2040" s="6">
        <v>0</v>
      </c>
      <c r="W2040" s="6">
        <v>0</v>
      </c>
      <c r="X2040" s="6">
        <v>0</v>
      </c>
      <c r="Y2040" s="6">
        <v>748.99123185730116</v>
      </c>
      <c r="Z2040" s="2">
        <v>24</v>
      </c>
      <c r="AA2040" s="6">
        <v>37.392714633511851</v>
      </c>
      <c r="AB2040" s="2" t="s">
        <v>71</v>
      </c>
      <c r="AC2040" s="2" t="s">
        <v>50</v>
      </c>
      <c r="AD2040" s="2" t="s">
        <v>40</v>
      </c>
      <c r="AE2040" s="2" t="s">
        <v>41</v>
      </c>
      <c r="AF2040" s="2">
        <v>1</v>
      </c>
      <c r="AG2040" s="8">
        <v>7.9478465020656586E-2</v>
      </c>
      <c r="AH2040" s="3">
        <v>452.55096435546881</v>
      </c>
      <c r="AI2040" s="9">
        <v>0.1091710701584816</v>
      </c>
    </row>
    <row r="2041" spans="1:35" ht="15" x14ac:dyDescent="0.25">
      <c r="A2041" s="2">
        <v>2040</v>
      </c>
      <c r="B2041" s="2">
        <v>44</v>
      </c>
      <c r="C2041" s="2" t="s">
        <v>61</v>
      </c>
      <c r="D2041" s="2" t="s">
        <v>33</v>
      </c>
      <c r="E2041" s="2">
        <v>3</v>
      </c>
      <c r="F2041" s="2">
        <v>0</v>
      </c>
      <c r="G2041" s="2">
        <v>5</v>
      </c>
      <c r="H2041" s="2" t="s">
        <v>58</v>
      </c>
      <c r="I2041" s="2" t="s">
        <v>35</v>
      </c>
      <c r="J2041" s="6">
        <v>1661.36475</v>
      </c>
      <c r="K2041" s="6">
        <v>1552.6908888888888</v>
      </c>
      <c r="L2041" s="2" t="s">
        <v>44</v>
      </c>
      <c r="M2041" s="2" t="s">
        <v>37</v>
      </c>
      <c r="N2041" s="6">
        <v>0</v>
      </c>
      <c r="O2041" s="6">
        <v>90.444444444444443</v>
      </c>
      <c r="P2041" s="6">
        <v>985.85511111111111</v>
      </c>
      <c r="Q2041" s="6">
        <v>0</v>
      </c>
      <c r="R2041" s="6">
        <v>0</v>
      </c>
      <c r="S2041" s="6">
        <v>0</v>
      </c>
      <c r="T2041" s="6">
        <v>0</v>
      </c>
      <c r="U2041" s="6">
        <v>0</v>
      </c>
      <c r="V2041" s="6">
        <v>10.444444444444445</v>
      </c>
      <c r="W2041" s="6">
        <v>0</v>
      </c>
      <c r="X2041" s="6">
        <v>0</v>
      </c>
      <c r="Y2041" s="6">
        <v>830.07154143858713</v>
      </c>
      <c r="Z2041" s="2">
        <v>6</v>
      </c>
      <c r="AA2041" s="6">
        <v>145.69848546819586</v>
      </c>
      <c r="AB2041" s="2" t="s">
        <v>55</v>
      </c>
      <c r="AC2041" s="2" t="s">
        <v>62</v>
      </c>
      <c r="AD2041" s="2" t="s">
        <v>40</v>
      </c>
      <c r="AE2041" s="2" t="s">
        <v>67</v>
      </c>
      <c r="AF2041" s="2">
        <v>1</v>
      </c>
      <c r="AG2041" s="8">
        <v>2.2323314100503922E-2</v>
      </c>
      <c r="AH2041" s="3">
        <v>641.17041015625</v>
      </c>
      <c r="AI2041" s="9">
        <v>3.6562688648700707E-2</v>
      </c>
    </row>
    <row r="2042" spans="1:35" x14ac:dyDescent="0.2">
      <c r="A2042" s="2">
        <v>2041</v>
      </c>
      <c r="B2042" s="2">
        <v>38</v>
      </c>
      <c r="C2042" s="2" t="s">
        <v>61</v>
      </c>
      <c r="D2042" s="2" t="s">
        <v>42</v>
      </c>
      <c r="E2042" s="2">
        <v>0</v>
      </c>
      <c r="F2042" s="2">
        <v>1</v>
      </c>
      <c r="G2042" s="2">
        <v>2</v>
      </c>
      <c r="H2042" s="2" t="s">
        <v>52</v>
      </c>
      <c r="I2042" s="2" t="s">
        <v>35</v>
      </c>
      <c r="J2042" s="6">
        <v>906.70124999999996</v>
      </c>
      <c r="K2042" s="6">
        <v>1056.7751111111111</v>
      </c>
      <c r="L2042" s="2" t="s">
        <v>36</v>
      </c>
      <c r="M2042" s="2" t="s">
        <v>45</v>
      </c>
      <c r="N2042" s="6">
        <v>0</v>
      </c>
      <c r="O2042" s="6">
        <v>0</v>
      </c>
      <c r="P2042" s="6">
        <v>75.263777777777776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774.66666666666663</v>
      </c>
      <c r="W2042" s="6">
        <v>0</v>
      </c>
      <c r="X2042" s="6">
        <v>0</v>
      </c>
      <c r="Y2042" s="6">
        <v>301.86108881996057</v>
      </c>
      <c r="Z2042" s="2">
        <v>6</v>
      </c>
      <c r="AA2042" s="6">
        <v>52.984232403181018</v>
      </c>
      <c r="AB2042" s="2" t="s">
        <v>38</v>
      </c>
      <c r="AC2042" s="2" t="s">
        <v>72</v>
      </c>
      <c r="AD2042" s="2" t="s">
        <v>46</v>
      </c>
      <c r="AE2042" s="2" t="s">
        <v>41</v>
      </c>
      <c r="AF2042" s="2" t="s">
        <v>59</v>
      </c>
      <c r="AG2042" s="4" t="s">
        <v>59</v>
      </c>
      <c r="AH2042" s="3" t="s">
        <v>59</v>
      </c>
    </row>
    <row r="2043" spans="1:35" x14ac:dyDescent="0.2">
      <c r="A2043" s="2">
        <v>2042</v>
      </c>
      <c r="B2043" s="2">
        <v>21</v>
      </c>
      <c r="C2043" s="2" t="s">
        <v>32</v>
      </c>
      <c r="D2043" s="2" t="s">
        <v>74</v>
      </c>
      <c r="E2043" s="2">
        <v>1</v>
      </c>
      <c r="F2043" s="2">
        <v>1</v>
      </c>
      <c r="G2043" s="2">
        <v>2</v>
      </c>
      <c r="H2043" s="2" t="s">
        <v>48</v>
      </c>
      <c r="I2043" s="2" t="s">
        <v>49</v>
      </c>
      <c r="J2043" s="6">
        <v>192.48349999999999</v>
      </c>
      <c r="K2043" s="6">
        <v>253.41466666666668</v>
      </c>
      <c r="L2043" s="2" t="s">
        <v>44</v>
      </c>
      <c r="M2043" s="2" t="s">
        <v>37</v>
      </c>
      <c r="N2043" s="6">
        <v>0</v>
      </c>
      <c r="O2043" s="6">
        <v>0</v>
      </c>
      <c r="P2043" s="6">
        <v>104.04466666666667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66.222222222222229</v>
      </c>
      <c r="W2043" s="6">
        <v>0</v>
      </c>
      <c r="X2043" s="6">
        <v>0</v>
      </c>
      <c r="Y2043" s="6">
        <v>71.875128967509909</v>
      </c>
      <c r="Z2043" s="2">
        <v>12</v>
      </c>
      <c r="AA2043" s="6">
        <v>6.5895113138755983</v>
      </c>
      <c r="AB2043" s="2" t="s">
        <v>38</v>
      </c>
      <c r="AC2043" s="2" t="s">
        <v>60</v>
      </c>
      <c r="AD2043" s="2" t="s">
        <v>46</v>
      </c>
      <c r="AE2043" s="2" t="s">
        <v>41</v>
      </c>
      <c r="AF2043" s="2" t="s">
        <v>59</v>
      </c>
      <c r="AG2043" s="4" t="s">
        <v>59</v>
      </c>
      <c r="AH2043" s="3" t="s">
        <v>59</v>
      </c>
    </row>
    <row r="2044" spans="1:35" x14ac:dyDescent="0.2">
      <c r="A2044" s="2">
        <v>2043</v>
      </c>
      <c r="B2044" s="2">
        <v>51</v>
      </c>
      <c r="C2044" s="2" t="s">
        <v>32</v>
      </c>
      <c r="D2044" s="2" t="s">
        <v>65</v>
      </c>
      <c r="E2044" s="2">
        <v>0</v>
      </c>
      <c r="F2044" s="2">
        <v>0</v>
      </c>
      <c r="G2044" s="2">
        <v>2</v>
      </c>
      <c r="H2044" s="2" t="s">
        <v>53</v>
      </c>
      <c r="I2044" s="2" t="s">
        <v>49</v>
      </c>
      <c r="J2044" s="6">
        <v>921.13</v>
      </c>
      <c r="K2044" s="6">
        <v>819.75888888888892</v>
      </c>
      <c r="L2044" s="2" t="s">
        <v>44</v>
      </c>
      <c r="M2044" s="2" t="s">
        <v>45</v>
      </c>
      <c r="N2044" s="6">
        <v>0</v>
      </c>
      <c r="O2044" s="6">
        <v>0</v>
      </c>
      <c r="P2044" s="6">
        <v>150.48511111111111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73.555555555555557</v>
      </c>
      <c r="W2044" s="6">
        <v>0</v>
      </c>
      <c r="X2044" s="6">
        <v>0</v>
      </c>
      <c r="Y2044" s="6">
        <v>745.29472442227745</v>
      </c>
      <c r="Z2044" s="2">
        <v>36</v>
      </c>
      <c r="AA2044" s="6">
        <v>26.944189668146311</v>
      </c>
      <c r="AB2044" s="2" t="s">
        <v>38</v>
      </c>
      <c r="AC2044" s="2" t="s">
        <v>60</v>
      </c>
      <c r="AD2044" s="2" t="s">
        <v>40</v>
      </c>
      <c r="AE2044" s="2" t="s">
        <v>41</v>
      </c>
      <c r="AF2044" s="2" t="s">
        <v>59</v>
      </c>
      <c r="AG2044" s="4" t="s">
        <v>59</v>
      </c>
      <c r="AH2044" s="3" t="s">
        <v>59</v>
      </c>
    </row>
    <row r="2045" spans="1:35" ht="15" x14ac:dyDescent="0.25">
      <c r="A2045" s="2">
        <v>2044</v>
      </c>
      <c r="B2045" s="2">
        <v>39</v>
      </c>
      <c r="C2045" s="2" t="s">
        <v>47</v>
      </c>
      <c r="D2045" s="2" t="s">
        <v>65</v>
      </c>
      <c r="E2045" s="2">
        <v>0</v>
      </c>
      <c r="F2045" s="2">
        <v>1</v>
      </c>
      <c r="G2045" s="2">
        <v>4</v>
      </c>
      <c r="H2045" s="2" t="s">
        <v>43</v>
      </c>
      <c r="I2045" s="2" t="s">
        <v>49</v>
      </c>
      <c r="J2045" s="6">
        <v>926.68399999999997</v>
      </c>
      <c r="K2045" s="6">
        <v>814.94133333333332</v>
      </c>
      <c r="L2045" s="2" t="s">
        <v>44</v>
      </c>
      <c r="M2045" s="2" t="s">
        <v>45</v>
      </c>
      <c r="N2045" s="6">
        <v>0</v>
      </c>
      <c r="O2045" s="6">
        <v>3105.3333333333335</v>
      </c>
      <c r="P2045" s="6">
        <v>40.991555555555557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44.222222222222221</v>
      </c>
      <c r="W2045" s="6">
        <v>0</v>
      </c>
      <c r="X2045" s="6">
        <v>0</v>
      </c>
      <c r="Y2045" s="6">
        <v>410.01650330653649</v>
      </c>
      <c r="Z2045" s="2">
        <v>36</v>
      </c>
      <c r="AA2045" s="6">
        <v>14.823078803791457</v>
      </c>
      <c r="AB2045" s="2" t="s">
        <v>38</v>
      </c>
      <c r="AC2045" s="2" t="s">
        <v>50</v>
      </c>
      <c r="AD2045" s="2" t="s">
        <v>40</v>
      </c>
      <c r="AE2045" s="2" t="s">
        <v>41</v>
      </c>
      <c r="AF2045" s="2">
        <v>1</v>
      </c>
      <c r="AG2045" s="8">
        <v>9.5389410853385925E-2</v>
      </c>
      <c r="AH2045" s="3">
        <v>506.10458374023438</v>
      </c>
      <c r="AI2045" s="9">
        <v>0.18160805106163019</v>
      </c>
    </row>
    <row r="2046" spans="1:35" ht="15" x14ac:dyDescent="0.25">
      <c r="A2046" s="2">
        <v>2045</v>
      </c>
      <c r="B2046" s="2">
        <v>43</v>
      </c>
      <c r="C2046" s="2" t="s">
        <v>32</v>
      </c>
      <c r="D2046" s="2" t="s">
        <v>57</v>
      </c>
      <c r="E2046" s="2">
        <v>2</v>
      </c>
      <c r="F2046" s="2">
        <v>0</v>
      </c>
      <c r="G2046" s="2">
        <v>3</v>
      </c>
      <c r="H2046" s="2" t="s">
        <v>53</v>
      </c>
      <c r="I2046" s="2" t="s">
        <v>35</v>
      </c>
      <c r="J2046" s="6">
        <v>559.32375000000002</v>
      </c>
      <c r="K2046" s="6">
        <v>720.83933333333334</v>
      </c>
      <c r="L2046" s="2" t="s">
        <v>36</v>
      </c>
      <c r="M2046" s="2" t="s">
        <v>45</v>
      </c>
      <c r="N2046" s="6">
        <v>0</v>
      </c>
      <c r="O2046" s="6">
        <v>77.777777777777771</v>
      </c>
      <c r="P2046" s="6">
        <v>372.36644444444443</v>
      </c>
      <c r="Q2046" s="6">
        <v>0</v>
      </c>
      <c r="R2046" s="6">
        <v>0</v>
      </c>
      <c r="S2046" s="6">
        <v>0</v>
      </c>
      <c r="T2046" s="6">
        <v>0</v>
      </c>
      <c r="U2046" s="6">
        <v>0</v>
      </c>
      <c r="V2046" s="6">
        <v>19.333333333333332</v>
      </c>
      <c r="W2046" s="6">
        <v>0</v>
      </c>
      <c r="X2046" s="6">
        <v>0</v>
      </c>
      <c r="Y2046" s="6">
        <v>232.57284505483983</v>
      </c>
      <c r="Z2046" s="2">
        <v>18</v>
      </c>
      <c r="AA2046" s="6">
        <v>14.839492196083809</v>
      </c>
      <c r="AB2046" s="2" t="s">
        <v>38</v>
      </c>
      <c r="AC2046" s="2" t="s">
        <v>75</v>
      </c>
      <c r="AD2046" s="2" t="s">
        <v>77</v>
      </c>
      <c r="AE2046" s="2" t="s">
        <v>67</v>
      </c>
      <c r="AF2046" s="2">
        <v>0</v>
      </c>
      <c r="AG2046" s="8">
        <v>0.1750279366970062</v>
      </c>
      <c r="AH2046" s="3">
        <v>381.01571655273438</v>
      </c>
      <c r="AI2046" s="9">
        <v>0.28224632143974299</v>
      </c>
    </row>
    <row r="2047" spans="1:35" ht="15" x14ac:dyDescent="0.25">
      <c r="A2047" s="2">
        <v>2046</v>
      </c>
      <c r="B2047" s="2">
        <v>28</v>
      </c>
      <c r="C2047" s="2" t="s">
        <v>61</v>
      </c>
      <c r="D2047" s="2" t="s">
        <v>65</v>
      </c>
      <c r="E2047" s="2">
        <v>2</v>
      </c>
      <c r="F2047" s="2">
        <v>0</v>
      </c>
      <c r="G2047" s="2">
        <v>3</v>
      </c>
      <c r="H2047" s="2" t="s">
        <v>43</v>
      </c>
      <c r="I2047" s="2" t="s">
        <v>66</v>
      </c>
      <c r="J2047" s="6">
        <v>1341.78125</v>
      </c>
      <c r="K2047" s="6">
        <v>1467.6566666666668</v>
      </c>
      <c r="L2047" s="2" t="s">
        <v>36</v>
      </c>
      <c r="M2047" s="2" t="s">
        <v>45</v>
      </c>
      <c r="N2047" s="6">
        <v>7075.5490345639464</v>
      </c>
      <c r="O2047" s="6">
        <v>2888.8888888888887</v>
      </c>
      <c r="P2047" s="6">
        <v>186.41244444444445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58.888888888888886</v>
      </c>
      <c r="W2047" s="6">
        <v>0</v>
      </c>
      <c r="X2047" s="6">
        <v>0</v>
      </c>
      <c r="Y2047" s="6">
        <v>673.36138950326335</v>
      </c>
      <c r="Z2047" s="2">
        <v>36</v>
      </c>
      <c r="AA2047" s="6">
        <v>24.343627291936535</v>
      </c>
      <c r="AB2047" s="2" t="s">
        <v>55</v>
      </c>
      <c r="AC2047" s="2" t="s">
        <v>39</v>
      </c>
      <c r="AD2047" s="2" t="s">
        <v>46</v>
      </c>
      <c r="AE2047" s="2" t="s">
        <v>41</v>
      </c>
      <c r="AF2047" s="2">
        <v>1</v>
      </c>
      <c r="AG2047" s="8">
        <v>4.9709055572748177E-2</v>
      </c>
      <c r="AH2047" s="3">
        <v>524.6409912109375</v>
      </c>
      <c r="AI2047" s="9">
        <v>6.7209690809249878E-2</v>
      </c>
    </row>
    <row r="2048" spans="1:35" ht="15" x14ac:dyDescent="0.25">
      <c r="A2048" s="2">
        <v>2047</v>
      </c>
      <c r="B2048" s="2">
        <v>62</v>
      </c>
      <c r="C2048" s="2" t="s">
        <v>61</v>
      </c>
      <c r="D2048" s="2" t="s">
        <v>57</v>
      </c>
      <c r="E2048" s="2">
        <v>0</v>
      </c>
      <c r="F2048" s="2">
        <v>0</v>
      </c>
      <c r="G2048" s="2">
        <v>2</v>
      </c>
      <c r="H2048" s="2" t="s">
        <v>34</v>
      </c>
      <c r="I2048" s="2" t="s">
        <v>49</v>
      </c>
      <c r="J2048" s="6">
        <v>508.60399999999998</v>
      </c>
      <c r="K2048" s="6">
        <v>584.77644444444445</v>
      </c>
      <c r="L2048" s="2" t="s">
        <v>44</v>
      </c>
      <c r="M2048" s="2" t="s">
        <v>37</v>
      </c>
      <c r="N2048" s="6">
        <v>0</v>
      </c>
      <c r="O2048" s="6">
        <v>0</v>
      </c>
      <c r="P2048" s="6">
        <v>306.41288888888892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46.222222222222221</v>
      </c>
      <c r="W2048" s="6">
        <v>0</v>
      </c>
      <c r="X2048" s="6">
        <v>0</v>
      </c>
      <c r="Y2048" s="6">
        <v>289.66479829467426</v>
      </c>
      <c r="Z2048" s="2">
        <v>36</v>
      </c>
      <c r="AA2048" s="6">
        <v>10.472076360780633</v>
      </c>
      <c r="AB2048" s="2" t="s">
        <v>55</v>
      </c>
      <c r="AC2048" s="2" t="s">
        <v>39</v>
      </c>
      <c r="AD2048" s="2" t="s">
        <v>40</v>
      </c>
      <c r="AE2048" s="2" t="s">
        <v>41</v>
      </c>
      <c r="AF2048" s="2">
        <v>1</v>
      </c>
      <c r="AG2048" s="8">
        <v>0.15630403161048889</v>
      </c>
      <c r="AH2048" s="3">
        <v>440.36419677734381</v>
      </c>
      <c r="AI2048" s="9">
        <v>0.27515822649002081</v>
      </c>
    </row>
    <row r="2049" spans="1:35" ht="15" x14ac:dyDescent="0.25">
      <c r="A2049" s="2">
        <v>2048</v>
      </c>
      <c r="B2049" s="2">
        <v>42</v>
      </c>
      <c r="C2049" s="2" t="s">
        <v>61</v>
      </c>
      <c r="D2049" s="2" t="s">
        <v>33</v>
      </c>
      <c r="E2049" s="2">
        <v>1</v>
      </c>
      <c r="F2049" s="2">
        <v>0</v>
      </c>
      <c r="G2049" s="2">
        <v>2</v>
      </c>
      <c r="H2049" s="2" t="s">
        <v>34</v>
      </c>
      <c r="I2049" s="2" t="s">
        <v>35</v>
      </c>
      <c r="J2049" s="6">
        <v>709.91099999999994</v>
      </c>
      <c r="K2049" s="6">
        <v>643.44000000000005</v>
      </c>
      <c r="L2049" s="2" t="s">
        <v>36</v>
      </c>
      <c r="M2049" s="2" t="s">
        <v>37</v>
      </c>
      <c r="N2049" s="6">
        <v>0</v>
      </c>
      <c r="O2049" s="6">
        <v>0</v>
      </c>
      <c r="P2049" s="6">
        <v>256.06311111111108</v>
      </c>
      <c r="Q2049" s="6">
        <v>77.777777777777771</v>
      </c>
      <c r="R2049" s="6">
        <v>0</v>
      </c>
      <c r="S2049" s="6">
        <v>0</v>
      </c>
      <c r="T2049" s="6">
        <v>0</v>
      </c>
      <c r="U2049" s="6">
        <v>0</v>
      </c>
      <c r="V2049" s="6">
        <v>47.555555555555557</v>
      </c>
      <c r="W2049" s="6">
        <v>0</v>
      </c>
      <c r="X2049" s="6">
        <v>0</v>
      </c>
      <c r="Y2049" s="6">
        <v>518.68146523332427</v>
      </c>
      <c r="Z2049" s="2">
        <v>6</v>
      </c>
      <c r="AA2049" s="6">
        <v>91.041675509015349</v>
      </c>
      <c r="AB2049" s="2" t="s">
        <v>38</v>
      </c>
      <c r="AC2049" s="2" t="s">
        <v>39</v>
      </c>
      <c r="AD2049" s="2" t="s">
        <v>40</v>
      </c>
      <c r="AE2049" s="2" t="s">
        <v>41</v>
      </c>
      <c r="AF2049" s="2">
        <v>1</v>
      </c>
      <c r="AG2049" s="8">
        <v>0.1218123659491539</v>
      </c>
      <c r="AH2049" s="3">
        <v>368.13034057617188</v>
      </c>
      <c r="AI2049" s="9">
        <v>0.16358767449855799</v>
      </c>
    </row>
    <row r="2050" spans="1:35" ht="15" x14ac:dyDescent="0.25">
      <c r="A2050" s="2">
        <v>2049</v>
      </c>
      <c r="B2050" s="2">
        <v>31</v>
      </c>
      <c r="C2050" s="2" t="s">
        <v>32</v>
      </c>
      <c r="D2050" s="2" t="s">
        <v>33</v>
      </c>
      <c r="E2050" s="2">
        <v>1</v>
      </c>
      <c r="F2050" s="2">
        <v>2</v>
      </c>
      <c r="G2050" s="2">
        <v>2</v>
      </c>
      <c r="H2050" s="2" t="s">
        <v>43</v>
      </c>
      <c r="I2050" s="2" t="s">
        <v>35</v>
      </c>
      <c r="J2050" s="6">
        <v>458.80399999999997</v>
      </c>
      <c r="K2050" s="6">
        <v>233.36844444444444</v>
      </c>
      <c r="L2050" s="2" t="s">
        <v>73</v>
      </c>
      <c r="M2050" s="2" t="s">
        <v>37</v>
      </c>
      <c r="N2050" s="6">
        <v>0</v>
      </c>
      <c r="O2050" s="6">
        <v>0</v>
      </c>
      <c r="P2050" s="6">
        <v>118.11022222222222</v>
      </c>
      <c r="Q2050" s="6">
        <v>0</v>
      </c>
      <c r="R2050" s="6">
        <v>0</v>
      </c>
      <c r="S2050" s="6">
        <v>0</v>
      </c>
      <c r="T2050" s="6">
        <v>600</v>
      </c>
      <c r="U2050" s="6">
        <v>0</v>
      </c>
      <c r="V2050" s="6">
        <v>32</v>
      </c>
      <c r="W2050" s="6">
        <v>0</v>
      </c>
      <c r="X2050" s="6">
        <v>0</v>
      </c>
      <c r="Y2050" s="6">
        <v>484.18658646032895</v>
      </c>
      <c r="Z2050" s="2">
        <v>48</v>
      </c>
      <c r="AA2050" s="6">
        <v>14.222980787549563</v>
      </c>
      <c r="AB2050" s="2" t="s">
        <v>55</v>
      </c>
      <c r="AC2050" s="2" t="s">
        <v>75</v>
      </c>
      <c r="AD2050" s="2" t="s">
        <v>56</v>
      </c>
      <c r="AE2050" s="2" t="s">
        <v>41</v>
      </c>
      <c r="AF2050" s="2">
        <v>0</v>
      </c>
      <c r="AG2050" s="8">
        <v>0.18422919511795041</v>
      </c>
      <c r="AH2050" s="3">
        <v>418.00048828125</v>
      </c>
      <c r="AI2050" s="9">
        <v>0.29040202498435969</v>
      </c>
    </row>
    <row r="2051" spans="1:35" ht="15" x14ac:dyDescent="0.25">
      <c r="A2051" s="2">
        <v>2050</v>
      </c>
      <c r="B2051" s="2">
        <v>29</v>
      </c>
      <c r="C2051" s="2" t="s">
        <v>61</v>
      </c>
      <c r="D2051" s="2" t="s">
        <v>57</v>
      </c>
      <c r="E2051" s="2">
        <v>0</v>
      </c>
      <c r="F2051" s="2">
        <v>1</v>
      </c>
      <c r="G2051" s="2">
        <v>3</v>
      </c>
      <c r="H2051" s="2" t="s">
        <v>34</v>
      </c>
      <c r="I2051" s="2" t="s">
        <v>79</v>
      </c>
      <c r="J2051" s="6">
        <v>376.65474999999998</v>
      </c>
      <c r="K2051" s="6">
        <v>411.09288888888887</v>
      </c>
      <c r="L2051" s="2" t="s">
        <v>44</v>
      </c>
      <c r="M2051" s="2" t="s">
        <v>37</v>
      </c>
      <c r="N2051" s="6">
        <v>0</v>
      </c>
      <c r="O2051" s="6">
        <v>0</v>
      </c>
      <c r="P2051" s="6">
        <v>145.82111111111112</v>
      </c>
      <c r="Q2051" s="6">
        <v>0</v>
      </c>
      <c r="R2051" s="6">
        <v>0</v>
      </c>
      <c r="S2051" s="6">
        <v>0</v>
      </c>
      <c r="T2051" s="6">
        <v>154.88888888888889</v>
      </c>
      <c r="U2051" s="6">
        <v>0</v>
      </c>
      <c r="V2051" s="6">
        <v>54.888888888888886</v>
      </c>
      <c r="W2051" s="6">
        <v>0</v>
      </c>
      <c r="X2051" s="6">
        <v>0</v>
      </c>
      <c r="Y2051" s="6">
        <v>137.56485035891484</v>
      </c>
      <c r="Z2051" s="2">
        <v>36</v>
      </c>
      <c r="AA2051" s="6">
        <v>4.9732988820147011</v>
      </c>
      <c r="AB2051" s="2" t="s">
        <v>38</v>
      </c>
      <c r="AC2051" s="2" t="s">
        <v>62</v>
      </c>
      <c r="AD2051" s="2" t="s">
        <v>63</v>
      </c>
      <c r="AE2051" s="2" t="s">
        <v>41</v>
      </c>
      <c r="AF2051" s="2">
        <v>1</v>
      </c>
      <c r="AG2051" s="8">
        <v>0.23058347404003141</v>
      </c>
      <c r="AH2051" s="3">
        <v>357.60586547851563</v>
      </c>
      <c r="AI2051" s="9">
        <v>0.38297486305236822</v>
      </c>
    </row>
    <row r="2052" spans="1:35" ht="15" x14ac:dyDescent="0.25">
      <c r="A2052" s="2">
        <v>2051</v>
      </c>
      <c r="B2052" s="2">
        <v>26</v>
      </c>
      <c r="C2052" s="2" t="s">
        <v>47</v>
      </c>
      <c r="D2052" s="2" t="s">
        <v>74</v>
      </c>
      <c r="E2052" s="2">
        <v>2</v>
      </c>
      <c r="F2052" s="2">
        <v>1</v>
      </c>
      <c r="G2052" s="2">
        <v>2</v>
      </c>
      <c r="H2052" s="2" t="s">
        <v>43</v>
      </c>
      <c r="I2052" s="2" t="s">
        <v>49</v>
      </c>
      <c r="J2052" s="6">
        <v>395.03500000000003</v>
      </c>
      <c r="K2052" s="6">
        <v>415.23955555555557</v>
      </c>
      <c r="L2052" s="2" t="s">
        <v>44</v>
      </c>
      <c r="M2052" s="2" t="s">
        <v>37</v>
      </c>
      <c r="N2052" s="6">
        <v>0</v>
      </c>
      <c r="O2052" s="6">
        <v>0</v>
      </c>
      <c r="P2052" s="6">
        <v>96.848222222222219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6">
        <v>114.66666666666667</v>
      </c>
      <c r="W2052" s="6">
        <v>0</v>
      </c>
      <c r="X2052" s="6">
        <v>0</v>
      </c>
      <c r="Y2052" s="6">
        <v>222.45910476256262</v>
      </c>
      <c r="Z2052" s="2">
        <v>48</v>
      </c>
      <c r="AA2052" s="6">
        <v>6.5347361152323931</v>
      </c>
      <c r="AB2052" s="2" t="s">
        <v>38</v>
      </c>
      <c r="AC2052" s="2" t="s">
        <v>39</v>
      </c>
      <c r="AD2052" s="2" t="s">
        <v>40</v>
      </c>
      <c r="AE2052" s="2" t="s">
        <v>41</v>
      </c>
      <c r="AF2052" s="2">
        <v>0</v>
      </c>
      <c r="AG2052" s="8">
        <v>0.2254006564617157</v>
      </c>
      <c r="AH2052" s="3">
        <v>374.7086181640625</v>
      </c>
      <c r="AI2052" s="9">
        <v>0.35133066773414612</v>
      </c>
    </row>
    <row r="2053" spans="1:35" ht="15" x14ac:dyDescent="0.25">
      <c r="A2053" s="2">
        <v>2052</v>
      </c>
      <c r="B2053" s="2">
        <v>51</v>
      </c>
      <c r="C2053" s="2" t="s">
        <v>61</v>
      </c>
      <c r="D2053" s="2" t="s">
        <v>57</v>
      </c>
      <c r="E2053" s="2">
        <v>2</v>
      </c>
      <c r="F2053" s="2">
        <v>0</v>
      </c>
      <c r="G2053" s="2">
        <v>1</v>
      </c>
      <c r="H2053" s="2" t="s">
        <v>58</v>
      </c>
      <c r="I2053" s="2" t="s">
        <v>66</v>
      </c>
      <c r="J2053" s="6">
        <v>158.47900000000001</v>
      </c>
      <c r="K2053" s="6">
        <v>96.769111111111116</v>
      </c>
      <c r="L2053" s="2" t="s">
        <v>36</v>
      </c>
      <c r="M2053" s="2" t="s">
        <v>51</v>
      </c>
      <c r="N2053" s="6">
        <v>0</v>
      </c>
      <c r="O2053" s="6">
        <v>0</v>
      </c>
      <c r="P2053" s="6">
        <v>43.696666666666665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6">
        <v>37.111111111111114</v>
      </c>
      <c r="W2053" s="6">
        <v>0</v>
      </c>
      <c r="X2053" s="6">
        <v>0</v>
      </c>
      <c r="Y2053" s="6">
        <v>206.51965457940292</v>
      </c>
      <c r="Z2053" s="2">
        <v>36</v>
      </c>
      <c r="AA2053" s="6">
        <v>7.466180238295494</v>
      </c>
      <c r="AB2053" s="2" t="s">
        <v>38</v>
      </c>
      <c r="AC2053" s="2" t="s">
        <v>72</v>
      </c>
      <c r="AD2053" s="2" t="s">
        <v>46</v>
      </c>
      <c r="AE2053" s="2" t="s">
        <v>41</v>
      </c>
      <c r="AF2053" s="2">
        <v>0</v>
      </c>
      <c r="AG2053" s="8">
        <v>0.28297686576843262</v>
      </c>
      <c r="AH2053" s="3">
        <v>337.89697265625</v>
      </c>
      <c r="AI2053" s="9">
        <v>0.42541760206222529</v>
      </c>
    </row>
    <row r="2054" spans="1:35" ht="15" x14ac:dyDescent="0.25">
      <c r="A2054" s="2">
        <v>2053</v>
      </c>
      <c r="B2054" s="2">
        <v>56</v>
      </c>
      <c r="C2054" s="2" t="s">
        <v>32</v>
      </c>
      <c r="D2054" s="2" t="s">
        <v>57</v>
      </c>
      <c r="E2054" s="2">
        <v>2</v>
      </c>
      <c r="F2054" s="2">
        <v>0</v>
      </c>
      <c r="G2054" s="2">
        <v>3</v>
      </c>
      <c r="H2054" s="2" t="s">
        <v>43</v>
      </c>
      <c r="I2054" s="2" t="s">
        <v>49</v>
      </c>
      <c r="J2054" s="6">
        <v>1193.0719999999999</v>
      </c>
      <c r="K2054" s="6">
        <v>792.00888888888892</v>
      </c>
      <c r="L2054" s="2" t="s">
        <v>44</v>
      </c>
      <c r="M2054" s="2" t="s">
        <v>51</v>
      </c>
      <c r="N2054" s="6">
        <v>418.14406009826365</v>
      </c>
      <c r="O2054" s="6">
        <v>222.22222222222223</v>
      </c>
      <c r="P2054" s="6">
        <v>706.66044444444447</v>
      </c>
      <c r="Q2054" s="6">
        <v>0</v>
      </c>
      <c r="R2054" s="6">
        <v>0</v>
      </c>
      <c r="S2054" s="6">
        <v>0</v>
      </c>
      <c r="T2054" s="6">
        <v>400</v>
      </c>
      <c r="U2054" s="6">
        <v>0</v>
      </c>
      <c r="V2054" s="6">
        <v>3.7777777777777777</v>
      </c>
      <c r="W2054" s="6">
        <v>0</v>
      </c>
      <c r="X2054" s="6">
        <v>0</v>
      </c>
      <c r="Y2054" s="6">
        <v>846.12107964431436</v>
      </c>
      <c r="Z2054" s="2">
        <v>48</v>
      </c>
      <c r="AA2054" s="6">
        <v>24.854806383009517</v>
      </c>
      <c r="AB2054" s="2" t="s">
        <v>55</v>
      </c>
      <c r="AC2054" s="2" t="s">
        <v>50</v>
      </c>
      <c r="AD2054" s="2" t="s">
        <v>46</v>
      </c>
      <c r="AE2054" s="2" t="s">
        <v>41</v>
      </c>
      <c r="AF2054" s="2">
        <v>1</v>
      </c>
      <c r="AG2054" s="8">
        <v>4.8729412257671363E-2</v>
      </c>
      <c r="AH2054" s="3">
        <v>629.810546875</v>
      </c>
      <c r="AI2054" s="9">
        <v>8.728557825088501E-2</v>
      </c>
    </row>
    <row r="2055" spans="1:35" ht="15" x14ac:dyDescent="0.25">
      <c r="A2055" s="2">
        <v>2054</v>
      </c>
      <c r="B2055" s="2">
        <v>25</v>
      </c>
      <c r="C2055" s="2" t="s">
        <v>61</v>
      </c>
      <c r="D2055" s="2" t="s">
        <v>74</v>
      </c>
      <c r="E2055" s="2">
        <v>1</v>
      </c>
      <c r="F2055" s="2">
        <v>0</v>
      </c>
      <c r="G2055" s="2">
        <v>2</v>
      </c>
      <c r="H2055" s="2" t="s">
        <v>34</v>
      </c>
      <c r="I2055" s="2" t="s">
        <v>35</v>
      </c>
      <c r="J2055" s="6">
        <v>107.92375</v>
      </c>
      <c r="K2055" s="6">
        <v>138.42155555555556</v>
      </c>
      <c r="L2055" s="2" t="s">
        <v>36</v>
      </c>
      <c r="M2055" s="2" t="s">
        <v>37</v>
      </c>
      <c r="N2055" s="6">
        <v>0</v>
      </c>
      <c r="O2055" s="6">
        <v>333.33333333333331</v>
      </c>
      <c r="P2055" s="6">
        <v>14.174888888888889</v>
      </c>
      <c r="Q2055" s="6">
        <v>0</v>
      </c>
      <c r="R2055" s="6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58.071531046715833</v>
      </c>
      <c r="Z2055" s="2">
        <v>24</v>
      </c>
      <c r="AA2055" s="6">
        <v>2.8991690375017329</v>
      </c>
      <c r="AB2055" s="2" t="s">
        <v>38</v>
      </c>
      <c r="AC2055" s="2" t="s">
        <v>39</v>
      </c>
      <c r="AD2055" s="2" t="s">
        <v>77</v>
      </c>
      <c r="AE2055" s="2" t="s">
        <v>41</v>
      </c>
      <c r="AF2055" s="2">
        <v>0</v>
      </c>
      <c r="AG2055" s="8">
        <v>0.34813040494918818</v>
      </c>
      <c r="AH2055" s="3">
        <v>236.95637512207031</v>
      </c>
      <c r="AI2055" s="9">
        <v>0.48331147432327271</v>
      </c>
    </row>
    <row r="2056" spans="1:35" x14ac:dyDescent="0.2">
      <c r="A2056" s="2">
        <v>2055</v>
      </c>
      <c r="B2056" s="2">
        <v>43</v>
      </c>
      <c r="C2056" s="2" t="s">
        <v>61</v>
      </c>
      <c r="D2056" s="2" t="s">
        <v>33</v>
      </c>
      <c r="E2056" s="2">
        <v>7</v>
      </c>
      <c r="F2056" s="2">
        <v>2</v>
      </c>
      <c r="G2056" s="2">
        <v>2</v>
      </c>
      <c r="H2056" s="2" t="s">
        <v>34</v>
      </c>
      <c r="I2056" s="2" t="s">
        <v>49</v>
      </c>
      <c r="J2056" s="6">
        <v>618.81674999999996</v>
      </c>
      <c r="K2056" s="6">
        <v>603.01822222222222</v>
      </c>
      <c r="L2056" s="2" t="s">
        <v>44</v>
      </c>
      <c r="M2056" s="2" t="s">
        <v>37</v>
      </c>
      <c r="N2056" s="6">
        <v>0</v>
      </c>
      <c r="O2056" s="6">
        <v>0</v>
      </c>
      <c r="P2056" s="6">
        <v>349.09199999999998</v>
      </c>
      <c r="Q2056" s="6">
        <v>0</v>
      </c>
      <c r="R2056" s="6">
        <v>0</v>
      </c>
      <c r="S2056" s="6">
        <v>0</v>
      </c>
      <c r="T2056" s="6">
        <v>0</v>
      </c>
      <c r="U2056" s="6">
        <v>0</v>
      </c>
      <c r="V2056" s="6">
        <v>134.44444444444446</v>
      </c>
      <c r="W2056" s="6">
        <v>0</v>
      </c>
      <c r="X2056" s="6">
        <v>0</v>
      </c>
      <c r="Y2056" s="6">
        <v>267.36318897305227</v>
      </c>
      <c r="Z2056" s="2">
        <v>12</v>
      </c>
      <c r="AA2056" s="6">
        <v>24.511855268436179</v>
      </c>
      <c r="AB2056" s="2" t="s">
        <v>55</v>
      </c>
      <c r="AC2056" s="2" t="s">
        <v>60</v>
      </c>
      <c r="AD2056" s="2" t="s">
        <v>77</v>
      </c>
      <c r="AE2056" s="2" t="s">
        <v>64</v>
      </c>
      <c r="AF2056" s="2" t="s">
        <v>59</v>
      </c>
      <c r="AG2056" s="4" t="s">
        <v>59</v>
      </c>
      <c r="AH2056" s="3" t="s">
        <v>59</v>
      </c>
    </row>
    <row r="2057" spans="1:35" ht="15" x14ac:dyDescent="0.25">
      <c r="A2057" s="2">
        <v>2056</v>
      </c>
      <c r="B2057" s="2">
        <v>35</v>
      </c>
      <c r="C2057" s="2" t="s">
        <v>47</v>
      </c>
      <c r="D2057" s="2" t="s">
        <v>57</v>
      </c>
      <c r="E2057" s="2">
        <v>2</v>
      </c>
      <c r="F2057" s="2">
        <v>0</v>
      </c>
      <c r="G2057" s="2">
        <v>4</v>
      </c>
      <c r="H2057" s="2" t="s">
        <v>53</v>
      </c>
      <c r="I2057" s="2" t="s">
        <v>66</v>
      </c>
      <c r="J2057" s="6">
        <v>276.00450000000001</v>
      </c>
      <c r="K2057" s="6">
        <v>160.55377777777778</v>
      </c>
      <c r="L2057" s="2" t="s">
        <v>44</v>
      </c>
      <c r="M2057" s="2" t="s">
        <v>51</v>
      </c>
      <c r="N2057" s="6">
        <v>0</v>
      </c>
      <c r="O2057" s="6">
        <v>0</v>
      </c>
      <c r="P2057" s="6">
        <v>16.192888888888888</v>
      </c>
      <c r="Q2057" s="6">
        <v>0</v>
      </c>
      <c r="R2057" s="6">
        <v>0</v>
      </c>
      <c r="S2057" s="6">
        <v>888.88888888888891</v>
      </c>
      <c r="T2057" s="6">
        <v>0</v>
      </c>
      <c r="U2057" s="6">
        <v>0</v>
      </c>
      <c r="V2057" s="6">
        <v>162.88888888888889</v>
      </c>
      <c r="W2057" s="6">
        <v>0</v>
      </c>
      <c r="X2057" s="6">
        <v>0</v>
      </c>
      <c r="Y2057" s="6">
        <v>314.89705968400239</v>
      </c>
      <c r="Z2057" s="2">
        <v>18</v>
      </c>
      <c r="AA2057" s="6">
        <v>20.092253068704711</v>
      </c>
      <c r="AB2057" s="2" t="s">
        <v>38</v>
      </c>
      <c r="AC2057" s="2" t="s">
        <v>50</v>
      </c>
      <c r="AD2057" s="2" t="s">
        <v>40</v>
      </c>
      <c r="AE2057" s="2" t="s">
        <v>64</v>
      </c>
      <c r="AF2057" s="2">
        <v>0</v>
      </c>
      <c r="AG2057" s="8">
        <v>0.2313691973686218</v>
      </c>
      <c r="AH2057" s="3">
        <v>365.40924072265619</v>
      </c>
      <c r="AI2057" s="9">
        <v>0.3949163556098938</v>
      </c>
    </row>
    <row r="2058" spans="1:35" x14ac:dyDescent="0.2">
      <c r="A2058" s="2">
        <v>2057</v>
      </c>
      <c r="B2058" s="2">
        <v>27</v>
      </c>
      <c r="C2058" s="2" t="s">
        <v>32</v>
      </c>
      <c r="D2058" s="2" t="s">
        <v>33</v>
      </c>
      <c r="E2058" s="2">
        <v>2</v>
      </c>
      <c r="F2058" s="2">
        <v>0</v>
      </c>
      <c r="G2058" s="2">
        <v>5</v>
      </c>
      <c r="H2058" s="2" t="s">
        <v>43</v>
      </c>
      <c r="I2058" s="2" t="s">
        <v>49</v>
      </c>
      <c r="J2058" s="6">
        <v>1382.9725000000001</v>
      </c>
      <c r="K2058" s="6">
        <v>1575.5068888888889</v>
      </c>
      <c r="L2058" s="2" t="s">
        <v>44</v>
      </c>
      <c r="M2058" s="2" t="s">
        <v>45</v>
      </c>
      <c r="N2058" s="6">
        <v>0</v>
      </c>
      <c r="O2058" s="6">
        <v>0</v>
      </c>
      <c r="P2058" s="6">
        <v>596.82600000000002</v>
      </c>
      <c r="Q2058" s="6">
        <v>0</v>
      </c>
      <c r="R2058" s="6">
        <v>0</v>
      </c>
      <c r="S2058" s="6">
        <v>0</v>
      </c>
      <c r="T2058" s="6">
        <v>600</v>
      </c>
      <c r="U2058" s="6">
        <v>0</v>
      </c>
      <c r="V2058" s="6">
        <v>33.333333333333336</v>
      </c>
      <c r="W2058" s="6">
        <v>0</v>
      </c>
      <c r="X2058" s="6">
        <v>0</v>
      </c>
      <c r="Y2058" s="6">
        <v>776.23493181543995</v>
      </c>
      <c r="Z2058" s="2">
        <v>36</v>
      </c>
      <c r="AA2058" s="6">
        <v>28.062752283787223</v>
      </c>
      <c r="AB2058" s="2" t="s">
        <v>55</v>
      </c>
      <c r="AC2058" s="2" t="s">
        <v>50</v>
      </c>
      <c r="AD2058" s="2" t="s">
        <v>40</v>
      </c>
      <c r="AE2058" s="2" t="s">
        <v>41</v>
      </c>
      <c r="AF2058" s="2" t="s">
        <v>59</v>
      </c>
      <c r="AG2058" s="4" t="s">
        <v>59</v>
      </c>
      <c r="AH2058" s="3" t="s">
        <v>59</v>
      </c>
    </row>
    <row r="2059" spans="1:35" x14ac:dyDescent="0.2">
      <c r="A2059" s="2">
        <v>2058</v>
      </c>
      <c r="B2059" s="2">
        <v>62</v>
      </c>
      <c r="C2059" s="2" t="s">
        <v>47</v>
      </c>
      <c r="D2059" s="2" t="s">
        <v>33</v>
      </c>
      <c r="E2059" s="2">
        <v>1</v>
      </c>
      <c r="F2059" s="2">
        <v>3</v>
      </c>
      <c r="G2059" s="2">
        <v>3</v>
      </c>
      <c r="H2059" s="2" t="s">
        <v>43</v>
      </c>
      <c r="I2059" s="2" t="s">
        <v>54</v>
      </c>
      <c r="J2059" s="6">
        <v>558.76724999999999</v>
      </c>
      <c r="K2059" s="6">
        <v>480.88466666666665</v>
      </c>
      <c r="L2059" s="2" t="s">
        <v>44</v>
      </c>
      <c r="M2059" s="2" t="s">
        <v>45</v>
      </c>
      <c r="N2059" s="6">
        <v>0</v>
      </c>
      <c r="O2059" s="6">
        <v>888.88888888888891</v>
      </c>
      <c r="P2059" s="6">
        <v>228.77799999999999</v>
      </c>
      <c r="Q2059" s="6">
        <v>0</v>
      </c>
      <c r="R2059" s="6">
        <v>0</v>
      </c>
      <c r="S2059" s="6">
        <v>0</v>
      </c>
      <c r="T2059" s="6">
        <v>40</v>
      </c>
      <c r="U2059" s="6">
        <v>0</v>
      </c>
      <c r="V2059" s="6">
        <v>32</v>
      </c>
      <c r="W2059" s="6">
        <v>0</v>
      </c>
      <c r="X2059" s="6">
        <v>0</v>
      </c>
      <c r="Y2059" s="6">
        <v>373.73064875756035</v>
      </c>
      <c r="Z2059" s="2">
        <v>18</v>
      </c>
      <c r="AA2059" s="6">
        <v>23.846176213596369</v>
      </c>
      <c r="AB2059" s="2" t="s">
        <v>55</v>
      </c>
      <c r="AC2059" s="2" t="s">
        <v>50</v>
      </c>
      <c r="AD2059" s="2" t="s">
        <v>40</v>
      </c>
      <c r="AE2059" s="2" t="s">
        <v>67</v>
      </c>
      <c r="AF2059" s="2" t="s">
        <v>59</v>
      </c>
      <c r="AG2059" s="4" t="s">
        <v>59</v>
      </c>
      <c r="AH2059" s="3" t="s">
        <v>59</v>
      </c>
    </row>
    <row r="2060" spans="1:35" ht="15" x14ac:dyDescent="0.25">
      <c r="A2060" s="2">
        <v>2059</v>
      </c>
      <c r="B2060" s="2">
        <v>24</v>
      </c>
      <c r="C2060" s="2" t="s">
        <v>32</v>
      </c>
      <c r="D2060" s="2" t="s">
        <v>33</v>
      </c>
      <c r="E2060" s="2">
        <v>0</v>
      </c>
      <c r="F2060" s="2">
        <v>2</v>
      </c>
      <c r="G2060" s="2">
        <v>5</v>
      </c>
      <c r="H2060" s="2" t="s">
        <v>43</v>
      </c>
      <c r="I2060" s="2" t="s">
        <v>35</v>
      </c>
      <c r="J2060" s="6">
        <v>1465.24875</v>
      </c>
      <c r="K2060" s="6">
        <v>1401.3548888888888</v>
      </c>
      <c r="L2060" s="2" t="s">
        <v>44</v>
      </c>
      <c r="M2060" s="2" t="s">
        <v>45</v>
      </c>
      <c r="N2060" s="6">
        <v>0</v>
      </c>
      <c r="O2060" s="6">
        <v>2888.8888888888887</v>
      </c>
      <c r="P2060" s="6">
        <v>51.554000000000002</v>
      </c>
      <c r="Q2060" s="6">
        <v>0</v>
      </c>
      <c r="R2060" s="6">
        <v>0</v>
      </c>
      <c r="S2060" s="6">
        <v>0</v>
      </c>
      <c r="T2060" s="6">
        <v>0</v>
      </c>
      <c r="U2060" s="6">
        <v>0</v>
      </c>
      <c r="V2060" s="6">
        <v>10.444444444444445</v>
      </c>
      <c r="W2060" s="6">
        <v>0</v>
      </c>
      <c r="X2060" s="6">
        <v>0</v>
      </c>
      <c r="Y2060" s="6">
        <v>692.7817946940055</v>
      </c>
      <c r="Z2060" s="2">
        <v>24</v>
      </c>
      <c r="AA2060" s="6">
        <v>34.586508960922785</v>
      </c>
      <c r="AB2060" s="2" t="s">
        <v>38</v>
      </c>
      <c r="AC2060" s="2" t="s">
        <v>75</v>
      </c>
      <c r="AD2060" s="2" t="s">
        <v>77</v>
      </c>
      <c r="AE2060" s="2" t="s">
        <v>41</v>
      </c>
      <c r="AF2060" s="2">
        <v>0</v>
      </c>
      <c r="AG2060" s="8">
        <v>4.2335331439971917E-2</v>
      </c>
      <c r="AH2060" s="3">
        <v>560.72406005859375</v>
      </c>
      <c r="AI2060" s="9">
        <v>6.8396575748920441E-2</v>
      </c>
    </row>
    <row r="2061" spans="1:35" ht="15" x14ac:dyDescent="0.25">
      <c r="A2061" s="2">
        <v>2060</v>
      </c>
      <c r="B2061" s="2">
        <v>57</v>
      </c>
      <c r="C2061" s="2" t="s">
        <v>32</v>
      </c>
      <c r="D2061" s="2" t="s">
        <v>33</v>
      </c>
      <c r="E2061" s="2">
        <v>3</v>
      </c>
      <c r="F2061" s="2">
        <v>1</v>
      </c>
      <c r="G2061" s="2">
        <v>2</v>
      </c>
      <c r="H2061" s="2" t="s">
        <v>43</v>
      </c>
      <c r="I2061" s="2" t="s">
        <v>49</v>
      </c>
      <c r="J2061" s="6">
        <v>776.84550000000002</v>
      </c>
      <c r="K2061" s="6">
        <v>414.0982222222222</v>
      </c>
      <c r="L2061" s="2" t="s">
        <v>44</v>
      </c>
      <c r="M2061" s="2" t="s">
        <v>45</v>
      </c>
      <c r="N2061" s="6">
        <v>0</v>
      </c>
      <c r="O2061" s="6">
        <v>0</v>
      </c>
      <c r="P2061" s="6">
        <v>481.58444444444444</v>
      </c>
      <c r="Q2061" s="6">
        <v>0</v>
      </c>
      <c r="R2061" s="6">
        <v>0</v>
      </c>
      <c r="S2061" s="6">
        <v>0</v>
      </c>
      <c r="T2061" s="6">
        <v>0</v>
      </c>
      <c r="U2061" s="6">
        <v>0</v>
      </c>
      <c r="V2061" s="6">
        <v>50.444444444444443</v>
      </c>
      <c r="W2061" s="6">
        <v>0</v>
      </c>
      <c r="X2061" s="6">
        <v>0</v>
      </c>
      <c r="Y2061" s="6">
        <v>961.58460656375485</v>
      </c>
      <c r="Z2061" s="2">
        <v>18</v>
      </c>
      <c r="AA2061" s="6">
        <v>61.354657555195153</v>
      </c>
      <c r="AB2061" s="2" t="s">
        <v>68</v>
      </c>
      <c r="AC2061" s="2" t="s">
        <v>39</v>
      </c>
      <c r="AD2061" s="2" t="s">
        <v>40</v>
      </c>
      <c r="AE2061" s="2" t="s">
        <v>41</v>
      </c>
      <c r="AF2061" s="2">
        <v>0</v>
      </c>
      <c r="AG2061" s="8">
        <v>8.8588520884513855E-2</v>
      </c>
      <c r="AH2061" s="3">
        <v>496.06787109375</v>
      </c>
      <c r="AI2061" s="9">
        <v>0.1248635947704315</v>
      </c>
    </row>
    <row r="2062" spans="1:35" ht="15" x14ac:dyDescent="0.25">
      <c r="A2062" s="2">
        <v>2061</v>
      </c>
      <c r="B2062" s="2">
        <v>67</v>
      </c>
      <c r="C2062" s="2" t="s">
        <v>32</v>
      </c>
      <c r="D2062" s="2" t="s">
        <v>33</v>
      </c>
      <c r="E2062" s="2">
        <v>1</v>
      </c>
      <c r="F2062" s="2">
        <v>0</v>
      </c>
      <c r="G2062" s="2">
        <v>3</v>
      </c>
      <c r="H2062" s="2" t="s">
        <v>43</v>
      </c>
      <c r="I2062" s="2" t="s">
        <v>66</v>
      </c>
      <c r="J2062" s="6">
        <v>1390.9590000000001</v>
      </c>
      <c r="K2062" s="6">
        <v>1495.95</v>
      </c>
      <c r="L2062" s="2" t="s">
        <v>73</v>
      </c>
      <c r="M2062" s="2" t="s">
        <v>37</v>
      </c>
      <c r="N2062" s="6">
        <v>0</v>
      </c>
      <c r="O2062" s="6">
        <v>0</v>
      </c>
      <c r="P2062" s="6">
        <v>283.64977777777779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212.44444444444446</v>
      </c>
      <c r="W2062" s="6">
        <v>0</v>
      </c>
      <c r="X2062" s="6">
        <v>0</v>
      </c>
      <c r="Y2062" s="6">
        <v>796.49561197709443</v>
      </c>
      <c r="Z2062" s="2">
        <v>36</v>
      </c>
      <c r="AA2062" s="6">
        <v>28.795224406818058</v>
      </c>
      <c r="AB2062" s="2" t="s">
        <v>38</v>
      </c>
      <c r="AC2062" s="2" t="s">
        <v>39</v>
      </c>
      <c r="AD2062" s="2" t="s">
        <v>46</v>
      </c>
      <c r="AE2062" s="2" t="s">
        <v>41</v>
      </c>
      <c r="AF2062" s="2">
        <v>1</v>
      </c>
      <c r="AG2062" s="8">
        <v>3.3038176596164703E-2</v>
      </c>
      <c r="AH2062" s="3">
        <v>645.07330322265625</v>
      </c>
      <c r="AI2062" s="9">
        <v>5.5009786039590843E-2</v>
      </c>
    </row>
    <row r="2063" spans="1:35" ht="15" x14ac:dyDescent="0.25">
      <c r="A2063" s="2">
        <v>2062</v>
      </c>
      <c r="B2063" s="2">
        <v>32</v>
      </c>
      <c r="C2063" s="2" t="s">
        <v>32</v>
      </c>
      <c r="D2063" s="2" t="s">
        <v>33</v>
      </c>
      <c r="E2063" s="2">
        <v>1</v>
      </c>
      <c r="F2063" s="2">
        <v>2</v>
      </c>
      <c r="G2063" s="2">
        <v>2</v>
      </c>
      <c r="H2063" s="2" t="s">
        <v>58</v>
      </c>
      <c r="I2063" s="2" t="s">
        <v>35</v>
      </c>
      <c r="J2063" s="6">
        <v>135.01824999999999</v>
      </c>
      <c r="K2063" s="6">
        <v>176.232</v>
      </c>
      <c r="L2063" s="2" t="s">
        <v>44</v>
      </c>
      <c r="M2063" s="2" t="s">
        <v>45</v>
      </c>
      <c r="N2063" s="6">
        <v>751.18265881957007</v>
      </c>
      <c r="O2063" s="6">
        <v>737.11111111111109</v>
      </c>
      <c r="P2063" s="6">
        <v>58.46</v>
      </c>
      <c r="Q2063" s="6">
        <v>0</v>
      </c>
      <c r="R2063" s="6">
        <v>0</v>
      </c>
      <c r="S2063" s="6">
        <v>0</v>
      </c>
      <c r="T2063" s="6">
        <v>26.666666666666668</v>
      </c>
      <c r="U2063" s="6">
        <v>0</v>
      </c>
      <c r="V2063" s="6">
        <v>99.333333333333329</v>
      </c>
      <c r="W2063" s="6">
        <v>0</v>
      </c>
      <c r="X2063" s="6">
        <v>0</v>
      </c>
      <c r="Y2063" s="6">
        <v>61.971358505441977</v>
      </c>
      <c r="Z2063" s="2">
        <v>24</v>
      </c>
      <c r="AA2063" s="6">
        <v>3.0938644212146671</v>
      </c>
      <c r="AB2063" s="2" t="s">
        <v>38</v>
      </c>
      <c r="AC2063" s="2" t="s">
        <v>50</v>
      </c>
      <c r="AD2063" s="2" t="s">
        <v>76</v>
      </c>
      <c r="AE2063" s="2" t="s">
        <v>41</v>
      </c>
      <c r="AF2063" s="2">
        <v>0</v>
      </c>
      <c r="AG2063" s="8">
        <v>0.34417524933815002</v>
      </c>
      <c r="AH2063" s="3">
        <v>272.9256591796875</v>
      </c>
      <c r="AI2063" s="9">
        <v>0.49408599734306341</v>
      </c>
    </row>
    <row r="2064" spans="1:35" ht="15" x14ac:dyDescent="0.25">
      <c r="A2064" s="2">
        <v>2063</v>
      </c>
      <c r="B2064" s="2">
        <v>54</v>
      </c>
      <c r="C2064" s="2" t="s">
        <v>32</v>
      </c>
      <c r="D2064" s="2" t="s">
        <v>57</v>
      </c>
      <c r="E2064" s="2">
        <v>0</v>
      </c>
      <c r="F2064" s="2">
        <v>0</v>
      </c>
      <c r="G2064" s="2">
        <v>2</v>
      </c>
      <c r="H2064" s="2" t="s">
        <v>34</v>
      </c>
      <c r="I2064" s="2" t="s">
        <v>49</v>
      </c>
      <c r="J2064" s="6">
        <v>492.48200000000003</v>
      </c>
      <c r="K2064" s="6">
        <v>470.92666666666668</v>
      </c>
      <c r="L2064" s="2" t="s">
        <v>44</v>
      </c>
      <c r="M2064" s="2" t="s">
        <v>37</v>
      </c>
      <c r="N2064" s="6">
        <v>0</v>
      </c>
      <c r="O2064" s="6">
        <v>0</v>
      </c>
      <c r="P2064" s="6">
        <v>257.66222222222223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500</v>
      </c>
      <c r="X2064" s="6">
        <v>0</v>
      </c>
      <c r="Y2064" s="6">
        <v>381.23830524243465</v>
      </c>
      <c r="Z2064" s="2">
        <v>60</v>
      </c>
      <c r="AA2064" s="6">
        <v>9.6809472366078264</v>
      </c>
      <c r="AB2064" s="2" t="s">
        <v>55</v>
      </c>
      <c r="AC2064" s="2" t="s">
        <v>39</v>
      </c>
      <c r="AD2064" s="2" t="s">
        <v>63</v>
      </c>
      <c r="AE2064" s="2" t="s">
        <v>41</v>
      </c>
      <c r="AF2064" s="2">
        <v>0</v>
      </c>
      <c r="AG2064" s="8">
        <v>0.14147111773490911</v>
      </c>
      <c r="AH2064" s="3">
        <v>497.07745361328119</v>
      </c>
      <c r="AI2064" s="9">
        <v>0.26904505491256708</v>
      </c>
    </row>
    <row r="2065" spans="1:35" x14ac:dyDescent="0.2">
      <c r="A2065" s="2">
        <v>2064</v>
      </c>
      <c r="B2065" s="2">
        <v>29</v>
      </c>
      <c r="C2065" s="2" t="s">
        <v>32</v>
      </c>
      <c r="D2065" s="2" t="s">
        <v>57</v>
      </c>
      <c r="E2065" s="2">
        <v>0</v>
      </c>
      <c r="F2065" s="2">
        <v>1</v>
      </c>
      <c r="G2065" s="2">
        <v>4</v>
      </c>
      <c r="H2065" s="2" t="s">
        <v>43</v>
      </c>
      <c r="I2065" s="2" t="s">
        <v>49</v>
      </c>
      <c r="J2065" s="6">
        <v>511.41174999999998</v>
      </c>
      <c r="K2065" s="6">
        <v>400.12933333333331</v>
      </c>
      <c r="L2065" s="2" t="s">
        <v>44</v>
      </c>
      <c r="M2065" s="2" t="s">
        <v>37</v>
      </c>
      <c r="N2065" s="6">
        <v>0</v>
      </c>
      <c r="O2065" s="6">
        <v>3888.8888888888887</v>
      </c>
      <c r="P2065" s="6">
        <v>248.95599999999999</v>
      </c>
      <c r="Q2065" s="6">
        <v>200</v>
      </c>
      <c r="R2065" s="6">
        <v>0</v>
      </c>
      <c r="S2065" s="6">
        <v>0</v>
      </c>
      <c r="T2065" s="6">
        <v>0</v>
      </c>
      <c r="U2065" s="6">
        <v>0</v>
      </c>
      <c r="V2065" s="6">
        <v>327.11111111111109</v>
      </c>
      <c r="W2065" s="6">
        <v>0</v>
      </c>
      <c r="X2065" s="6">
        <v>0</v>
      </c>
      <c r="Y2065" s="6">
        <v>300.95704680151522</v>
      </c>
      <c r="Z2065" s="2">
        <v>12</v>
      </c>
      <c r="AA2065" s="6">
        <v>27.591739915842528</v>
      </c>
      <c r="AB2065" s="2" t="s">
        <v>55</v>
      </c>
      <c r="AC2065" s="2" t="s">
        <v>39</v>
      </c>
      <c r="AD2065" s="2" t="s">
        <v>40</v>
      </c>
      <c r="AE2065" s="2" t="s">
        <v>64</v>
      </c>
      <c r="AF2065" s="2" t="s">
        <v>59</v>
      </c>
      <c r="AG2065" s="4" t="s">
        <v>59</v>
      </c>
      <c r="AH2065" s="3" t="s">
        <v>59</v>
      </c>
    </row>
    <row r="2066" spans="1:35" ht="15" x14ac:dyDescent="0.25">
      <c r="A2066" s="2">
        <v>2065</v>
      </c>
      <c r="B2066" s="2">
        <v>35</v>
      </c>
      <c r="C2066" s="2" t="s">
        <v>47</v>
      </c>
      <c r="D2066" s="2" t="s">
        <v>57</v>
      </c>
      <c r="E2066" s="2">
        <v>0</v>
      </c>
      <c r="F2066" s="2">
        <v>1</v>
      </c>
      <c r="G2066" s="2">
        <v>2</v>
      </c>
      <c r="H2066" s="2" t="s">
        <v>48</v>
      </c>
      <c r="I2066" s="2" t="s">
        <v>35</v>
      </c>
      <c r="J2066" s="6">
        <v>758.06200000000001</v>
      </c>
      <c r="K2066" s="6">
        <v>771.16555555555556</v>
      </c>
      <c r="L2066" s="2" t="s">
        <v>44</v>
      </c>
      <c r="M2066" s="2" t="s">
        <v>45</v>
      </c>
      <c r="N2066" s="6">
        <v>0</v>
      </c>
      <c r="O2066" s="6">
        <v>0</v>
      </c>
      <c r="P2066" s="6">
        <v>165.52577777777779</v>
      </c>
      <c r="Q2066" s="6">
        <v>0</v>
      </c>
      <c r="R2066" s="6">
        <v>0</v>
      </c>
      <c r="S2066" s="6">
        <v>0</v>
      </c>
      <c r="T2066" s="6">
        <v>0</v>
      </c>
      <c r="U2066" s="6">
        <v>0</v>
      </c>
      <c r="V2066" s="6">
        <v>24.222222222222221</v>
      </c>
      <c r="W2066" s="6">
        <v>0</v>
      </c>
      <c r="X2066" s="6">
        <v>0</v>
      </c>
      <c r="Y2066" s="6">
        <v>569.61728154563536</v>
      </c>
      <c r="Z2066" s="2">
        <v>36</v>
      </c>
      <c r="AA2066" s="6">
        <v>20.593029266531513</v>
      </c>
      <c r="AB2066" s="2" t="s">
        <v>55</v>
      </c>
      <c r="AC2066" s="2" t="s">
        <v>62</v>
      </c>
      <c r="AD2066" s="2" t="s">
        <v>40</v>
      </c>
      <c r="AE2066" s="2" t="s">
        <v>41</v>
      </c>
      <c r="AF2066" s="2">
        <v>1</v>
      </c>
      <c r="AG2066" s="8">
        <v>0.1146292611956596</v>
      </c>
      <c r="AH2066" s="3">
        <v>426.90634155273438</v>
      </c>
      <c r="AI2066" s="9">
        <v>0.16325078904628751</v>
      </c>
    </row>
    <row r="2067" spans="1:35" x14ac:dyDescent="0.2">
      <c r="A2067" s="2">
        <v>2066</v>
      </c>
      <c r="B2067" s="2">
        <v>64</v>
      </c>
      <c r="C2067" s="2" t="s">
        <v>61</v>
      </c>
      <c r="D2067" s="2" t="s">
        <v>42</v>
      </c>
      <c r="E2067" s="2">
        <v>0</v>
      </c>
      <c r="F2067" s="2">
        <v>0</v>
      </c>
      <c r="G2067" s="2">
        <v>3</v>
      </c>
      <c r="H2067" s="2" t="s">
        <v>34</v>
      </c>
      <c r="I2067" s="2" t="s">
        <v>66</v>
      </c>
      <c r="J2067" s="6">
        <v>991.93624999999997</v>
      </c>
      <c r="K2067" s="6">
        <v>660.46377777777775</v>
      </c>
      <c r="L2067" s="2" t="s">
        <v>44</v>
      </c>
      <c r="M2067" s="2" t="s">
        <v>45</v>
      </c>
      <c r="N2067" s="6">
        <v>0</v>
      </c>
      <c r="O2067" s="6">
        <v>0</v>
      </c>
      <c r="P2067" s="6">
        <v>372.01177777777775</v>
      </c>
      <c r="Q2067" s="6">
        <v>0</v>
      </c>
      <c r="R2067" s="6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0</v>
      </c>
      <c r="X2067" s="6">
        <v>0</v>
      </c>
      <c r="Y2067" s="6">
        <v>893.02335344778805</v>
      </c>
      <c r="Z2067" s="2">
        <v>48</v>
      </c>
      <c r="AA2067" s="6">
        <v>26.232560657608477</v>
      </c>
      <c r="AB2067" s="2" t="s">
        <v>55</v>
      </c>
      <c r="AC2067" s="2" t="s">
        <v>39</v>
      </c>
      <c r="AD2067" s="2" t="s">
        <v>46</v>
      </c>
      <c r="AE2067" s="2" t="s">
        <v>67</v>
      </c>
      <c r="AF2067" s="2" t="s">
        <v>59</v>
      </c>
      <c r="AG2067" s="4" t="s">
        <v>59</v>
      </c>
      <c r="AH2067" s="3" t="s">
        <v>59</v>
      </c>
    </row>
    <row r="2068" spans="1:35" x14ac:dyDescent="0.2">
      <c r="A2068" s="2">
        <v>2067</v>
      </c>
      <c r="B2068" s="2">
        <v>40</v>
      </c>
      <c r="C2068" s="2" t="s">
        <v>32</v>
      </c>
      <c r="D2068" s="2" t="s">
        <v>57</v>
      </c>
      <c r="E2068" s="2">
        <v>2</v>
      </c>
      <c r="F2068" s="2">
        <v>0</v>
      </c>
      <c r="G2068" s="2">
        <v>3</v>
      </c>
      <c r="H2068" s="2" t="s">
        <v>43</v>
      </c>
      <c r="I2068" s="2" t="s">
        <v>49</v>
      </c>
      <c r="J2068" s="6">
        <v>82.687749999999994</v>
      </c>
      <c r="K2068" s="6">
        <v>52.525555555555556</v>
      </c>
      <c r="L2068" s="2" t="s">
        <v>44</v>
      </c>
      <c r="M2068" s="2" t="s">
        <v>37</v>
      </c>
      <c r="N2068" s="6">
        <v>0</v>
      </c>
      <c r="O2068" s="6">
        <v>6666.666666666667</v>
      </c>
      <c r="P2068" s="6">
        <v>27.004666666666665</v>
      </c>
      <c r="Q2068" s="6">
        <v>0</v>
      </c>
      <c r="R2068" s="6">
        <v>0</v>
      </c>
      <c r="S2068" s="6">
        <v>0</v>
      </c>
      <c r="T2068" s="6">
        <v>0</v>
      </c>
      <c r="U2068" s="6">
        <v>0</v>
      </c>
      <c r="V2068" s="6">
        <v>31.777777777777779</v>
      </c>
      <c r="W2068" s="6">
        <v>0</v>
      </c>
      <c r="X2068" s="6">
        <v>0</v>
      </c>
      <c r="Y2068" s="6">
        <v>93.583355991112541</v>
      </c>
      <c r="Z2068" s="2">
        <v>48</v>
      </c>
      <c r="AA2068" s="6">
        <v>2.7490110455694352</v>
      </c>
      <c r="AB2068" s="2" t="s">
        <v>55</v>
      </c>
      <c r="AC2068" s="2" t="s">
        <v>60</v>
      </c>
      <c r="AD2068" s="2" t="s">
        <v>40</v>
      </c>
      <c r="AE2068" s="2" t="s">
        <v>64</v>
      </c>
      <c r="AF2068" s="2" t="s">
        <v>59</v>
      </c>
      <c r="AG2068" s="4" t="s">
        <v>59</v>
      </c>
      <c r="AH2068" s="3" t="s">
        <v>59</v>
      </c>
    </row>
    <row r="2069" spans="1:35" x14ac:dyDescent="0.2">
      <c r="A2069" s="2">
        <v>2068</v>
      </c>
      <c r="B2069" s="2">
        <v>32</v>
      </c>
      <c r="C2069" s="2" t="s">
        <v>32</v>
      </c>
      <c r="D2069" s="2" t="s">
        <v>42</v>
      </c>
      <c r="E2069" s="2">
        <v>1</v>
      </c>
      <c r="F2069" s="2">
        <v>0</v>
      </c>
      <c r="G2069" s="2">
        <v>2</v>
      </c>
      <c r="H2069" s="2" t="s">
        <v>58</v>
      </c>
      <c r="I2069" s="2" t="s">
        <v>49</v>
      </c>
      <c r="J2069" s="6">
        <v>90.27225</v>
      </c>
      <c r="K2069" s="6">
        <v>48.174444444444447</v>
      </c>
      <c r="L2069" s="2" t="s">
        <v>44</v>
      </c>
      <c r="M2069" s="2" t="s">
        <v>45</v>
      </c>
      <c r="N2069" s="6">
        <v>0</v>
      </c>
      <c r="O2069" s="6">
        <v>0</v>
      </c>
      <c r="P2069" s="6">
        <v>37.656888888888886</v>
      </c>
      <c r="Q2069" s="6">
        <v>0</v>
      </c>
      <c r="R2069" s="6">
        <v>0</v>
      </c>
      <c r="S2069" s="6">
        <v>0</v>
      </c>
      <c r="T2069" s="6">
        <v>201.86666666666667</v>
      </c>
      <c r="U2069" s="6">
        <v>0</v>
      </c>
      <c r="V2069" s="6">
        <v>40.444444444444443</v>
      </c>
      <c r="W2069" s="6">
        <v>0</v>
      </c>
      <c r="X2069" s="6">
        <v>0</v>
      </c>
      <c r="Y2069" s="6">
        <v>110.72196012684344</v>
      </c>
      <c r="Z2069" s="2">
        <v>36</v>
      </c>
      <c r="AA2069" s="6">
        <v>4.0028640970176577</v>
      </c>
      <c r="AB2069" s="2" t="s">
        <v>55</v>
      </c>
      <c r="AC2069" s="2" t="s">
        <v>75</v>
      </c>
      <c r="AD2069" s="2" t="s">
        <v>46</v>
      </c>
      <c r="AE2069" s="2" t="s">
        <v>41</v>
      </c>
      <c r="AF2069" s="2" t="s">
        <v>59</v>
      </c>
      <c r="AG2069" s="4" t="s">
        <v>59</v>
      </c>
      <c r="AH2069" s="3" t="s">
        <v>59</v>
      </c>
    </row>
    <row r="2070" spans="1:35" ht="15" x14ac:dyDescent="0.25">
      <c r="A2070" s="2">
        <v>2069</v>
      </c>
      <c r="B2070" s="2">
        <v>43</v>
      </c>
      <c r="C2070" s="2" t="s">
        <v>32</v>
      </c>
      <c r="D2070" s="2" t="s">
        <v>57</v>
      </c>
      <c r="E2070" s="2">
        <v>0</v>
      </c>
      <c r="F2070" s="2">
        <v>0</v>
      </c>
      <c r="G2070" s="2">
        <v>3</v>
      </c>
      <c r="H2070" s="2" t="s">
        <v>43</v>
      </c>
      <c r="I2070" s="2" t="s">
        <v>49</v>
      </c>
      <c r="J2070" s="6">
        <v>942.73350000000005</v>
      </c>
      <c r="K2070" s="6">
        <v>898.73622222222218</v>
      </c>
      <c r="L2070" s="2" t="s">
        <v>44</v>
      </c>
      <c r="M2070" s="2" t="s">
        <v>45</v>
      </c>
      <c r="N2070" s="6">
        <v>0</v>
      </c>
      <c r="O2070" s="6">
        <v>0</v>
      </c>
      <c r="P2070" s="6">
        <v>428.32799999999997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76</v>
      </c>
      <c r="W2070" s="6">
        <v>0</v>
      </c>
      <c r="X2070" s="6">
        <v>0</v>
      </c>
      <c r="Y2070" s="6">
        <v>551.06835663315849</v>
      </c>
      <c r="Z2070" s="2">
        <v>36</v>
      </c>
      <c r="AA2070" s="6">
        <v>19.922441196329626</v>
      </c>
      <c r="AB2070" s="2" t="s">
        <v>38</v>
      </c>
      <c r="AC2070" s="2" t="s">
        <v>50</v>
      </c>
      <c r="AD2070" s="2" t="s">
        <v>40</v>
      </c>
      <c r="AE2070" s="2" t="s">
        <v>41</v>
      </c>
      <c r="AF2070" s="2">
        <v>0</v>
      </c>
      <c r="AG2070" s="8">
        <v>8.2899518311023712E-2</v>
      </c>
      <c r="AH2070" s="3">
        <v>494.388671875</v>
      </c>
      <c r="AI2070" s="9">
        <v>0.137117475271225</v>
      </c>
    </row>
    <row r="2071" spans="1:35" ht="15" x14ac:dyDescent="0.25">
      <c r="A2071" s="2">
        <v>2070</v>
      </c>
      <c r="B2071" s="2">
        <v>54</v>
      </c>
      <c r="C2071" s="2" t="s">
        <v>32</v>
      </c>
      <c r="D2071" s="2" t="s">
        <v>65</v>
      </c>
      <c r="E2071" s="2">
        <v>0</v>
      </c>
      <c r="F2071" s="2">
        <v>2</v>
      </c>
      <c r="G2071" s="2">
        <v>2</v>
      </c>
      <c r="H2071" s="2" t="s">
        <v>43</v>
      </c>
      <c r="I2071" s="2" t="s">
        <v>49</v>
      </c>
      <c r="J2071" s="6">
        <v>393.39800000000002</v>
      </c>
      <c r="K2071" s="6">
        <v>403.57577777777777</v>
      </c>
      <c r="L2071" s="2" t="s">
        <v>36</v>
      </c>
      <c r="M2071" s="2" t="s">
        <v>37</v>
      </c>
      <c r="N2071" s="6">
        <v>0</v>
      </c>
      <c r="O2071" s="6">
        <v>0</v>
      </c>
      <c r="P2071" s="6">
        <v>51.796888888888887</v>
      </c>
      <c r="Q2071" s="6">
        <v>0</v>
      </c>
      <c r="R2071" s="6">
        <v>0</v>
      </c>
      <c r="S2071" s="6">
        <v>0</v>
      </c>
      <c r="T2071" s="6">
        <v>22.222222222222221</v>
      </c>
      <c r="U2071" s="6">
        <v>0</v>
      </c>
      <c r="V2071" s="6">
        <v>0</v>
      </c>
      <c r="W2071" s="6">
        <v>0</v>
      </c>
      <c r="X2071" s="6">
        <v>0</v>
      </c>
      <c r="Y2071" s="6">
        <v>209.83364898707885</v>
      </c>
      <c r="Z2071" s="2">
        <v>48</v>
      </c>
      <c r="AA2071" s="6">
        <v>6.1638633567746872</v>
      </c>
      <c r="AB2071" s="2" t="s">
        <v>38</v>
      </c>
      <c r="AC2071" s="2" t="s">
        <v>50</v>
      </c>
      <c r="AD2071" s="2" t="s">
        <v>40</v>
      </c>
      <c r="AE2071" s="2" t="s">
        <v>41</v>
      </c>
      <c r="AF2071" s="2">
        <v>0</v>
      </c>
      <c r="AG2071" s="8">
        <v>0.19823101162910459</v>
      </c>
      <c r="AH2071" s="3">
        <v>445.516357421875</v>
      </c>
      <c r="AI2071" s="9">
        <v>0.35994267463684082</v>
      </c>
    </row>
    <row r="2072" spans="1:35" ht="15" x14ac:dyDescent="0.25">
      <c r="A2072" s="2">
        <v>2071</v>
      </c>
      <c r="B2072" s="2">
        <v>47</v>
      </c>
      <c r="C2072" s="2" t="s">
        <v>61</v>
      </c>
      <c r="D2072" s="2" t="s">
        <v>57</v>
      </c>
      <c r="E2072" s="2">
        <v>0</v>
      </c>
      <c r="F2072" s="2">
        <v>1</v>
      </c>
      <c r="G2072" s="2">
        <v>3</v>
      </c>
      <c r="H2072" s="2" t="s">
        <v>34</v>
      </c>
      <c r="I2072" s="2" t="s">
        <v>49</v>
      </c>
      <c r="J2072" s="6">
        <v>102.0395</v>
      </c>
      <c r="K2072" s="6">
        <v>110.90866666666666</v>
      </c>
      <c r="L2072" s="2" t="s">
        <v>44</v>
      </c>
      <c r="M2072" s="2" t="s">
        <v>37</v>
      </c>
      <c r="N2072" s="6">
        <v>0</v>
      </c>
      <c r="O2072" s="6">
        <v>0</v>
      </c>
      <c r="P2072" s="6">
        <v>12.509333333333334</v>
      </c>
      <c r="Q2072" s="6">
        <v>71.111111111111114</v>
      </c>
      <c r="R2072" s="6">
        <v>0</v>
      </c>
      <c r="S2072" s="6">
        <v>0</v>
      </c>
      <c r="T2072" s="6">
        <v>0</v>
      </c>
      <c r="U2072" s="6">
        <v>0</v>
      </c>
      <c r="V2072" s="6">
        <v>154.22222222222223</v>
      </c>
      <c r="W2072" s="6">
        <v>0</v>
      </c>
      <c r="X2072" s="6">
        <v>0</v>
      </c>
      <c r="Y2072" s="6">
        <v>60.273642676453001</v>
      </c>
      <c r="Z2072" s="2">
        <v>3</v>
      </c>
      <c r="AA2072" s="6">
        <v>20.696941844771413</v>
      </c>
      <c r="AB2072" s="2" t="s">
        <v>55</v>
      </c>
      <c r="AC2072" s="2" t="s">
        <v>39</v>
      </c>
      <c r="AD2072" s="2" t="s">
        <v>46</v>
      </c>
      <c r="AE2072" s="2" t="s">
        <v>81</v>
      </c>
      <c r="AF2072" s="2">
        <v>0</v>
      </c>
      <c r="AG2072" s="8">
        <v>0.32532083988189697</v>
      </c>
      <c r="AH2072" s="3">
        <v>273.08584594726563</v>
      </c>
      <c r="AI2072" s="9">
        <v>0.50156670808792114</v>
      </c>
    </row>
    <row r="2073" spans="1:35" x14ac:dyDescent="0.2">
      <c r="A2073" s="2">
        <v>2072</v>
      </c>
      <c r="B2073" s="2">
        <v>43</v>
      </c>
      <c r="C2073" s="2" t="s">
        <v>47</v>
      </c>
      <c r="D2073" s="2" t="s">
        <v>33</v>
      </c>
      <c r="E2073" s="2">
        <v>1</v>
      </c>
      <c r="F2073" s="2">
        <v>0</v>
      </c>
      <c r="G2073" s="2">
        <v>2</v>
      </c>
      <c r="H2073" s="2" t="s">
        <v>34</v>
      </c>
      <c r="I2073" s="2" t="s">
        <v>35</v>
      </c>
      <c r="J2073" s="6">
        <v>604.71849999999995</v>
      </c>
      <c r="K2073" s="6">
        <v>647.09266666666667</v>
      </c>
      <c r="L2073" s="2" t="s">
        <v>36</v>
      </c>
      <c r="M2073" s="2" t="s">
        <v>51</v>
      </c>
      <c r="N2073" s="6">
        <v>0</v>
      </c>
      <c r="O2073" s="6">
        <v>0</v>
      </c>
      <c r="P2073" s="6">
        <v>181.50666666666666</v>
      </c>
      <c r="Q2073" s="6">
        <v>0</v>
      </c>
      <c r="R2073" s="6">
        <v>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417.9558116452987</v>
      </c>
      <c r="Z2073" s="2">
        <v>36</v>
      </c>
      <c r="AA2073" s="6">
        <v>15.110103819135993</v>
      </c>
      <c r="AB2073" s="2" t="s">
        <v>38</v>
      </c>
      <c r="AC2073" s="2" t="s">
        <v>50</v>
      </c>
      <c r="AD2073" s="2" t="s">
        <v>46</v>
      </c>
      <c r="AE2073" s="2" t="s">
        <v>41</v>
      </c>
      <c r="AF2073" s="2" t="s">
        <v>59</v>
      </c>
      <c r="AG2073" s="4" t="s">
        <v>59</v>
      </c>
      <c r="AH2073" s="3" t="s">
        <v>59</v>
      </c>
    </row>
    <row r="2074" spans="1:35" ht="15" x14ac:dyDescent="0.25">
      <c r="A2074" s="2">
        <v>2073</v>
      </c>
      <c r="B2074" s="2">
        <v>46</v>
      </c>
      <c r="C2074" s="2" t="s">
        <v>47</v>
      </c>
      <c r="D2074" s="2" t="s">
        <v>57</v>
      </c>
      <c r="E2074" s="2">
        <v>1</v>
      </c>
      <c r="F2074" s="2">
        <v>2</v>
      </c>
      <c r="G2074" s="2">
        <v>2</v>
      </c>
      <c r="H2074" s="2" t="s">
        <v>34</v>
      </c>
      <c r="I2074" s="2" t="s">
        <v>49</v>
      </c>
      <c r="J2074" s="6">
        <v>879.12025000000006</v>
      </c>
      <c r="K2074" s="6">
        <v>1134.4777777777779</v>
      </c>
      <c r="L2074" s="2" t="s">
        <v>44</v>
      </c>
      <c r="M2074" s="2" t="s">
        <v>45</v>
      </c>
      <c r="N2074" s="6">
        <v>0</v>
      </c>
      <c r="O2074" s="6">
        <v>0</v>
      </c>
      <c r="P2074" s="6">
        <v>95.974000000000004</v>
      </c>
      <c r="Q2074" s="6">
        <v>0</v>
      </c>
      <c r="R2074" s="6">
        <v>0</v>
      </c>
      <c r="S2074" s="6">
        <v>0</v>
      </c>
      <c r="T2074" s="6">
        <v>0</v>
      </c>
      <c r="U2074" s="6">
        <v>0</v>
      </c>
      <c r="V2074" s="6">
        <v>0</v>
      </c>
      <c r="W2074" s="6">
        <v>0</v>
      </c>
      <c r="X2074" s="6">
        <v>0</v>
      </c>
      <c r="Y2074" s="6">
        <v>386.75455823898432</v>
      </c>
      <c r="Z2074" s="2">
        <v>36</v>
      </c>
      <c r="AA2074" s="6">
        <v>13.982103764774548</v>
      </c>
      <c r="AB2074" s="2" t="s">
        <v>55</v>
      </c>
      <c r="AC2074" s="2" t="s">
        <v>39</v>
      </c>
      <c r="AD2074" s="2" t="s">
        <v>40</v>
      </c>
      <c r="AE2074" s="2" t="s">
        <v>67</v>
      </c>
      <c r="AF2074" s="2">
        <v>0</v>
      </c>
      <c r="AG2074" s="8">
        <v>0.1066908165812492</v>
      </c>
      <c r="AH2074" s="3">
        <v>469.02218627929688</v>
      </c>
      <c r="AI2074" s="9">
        <v>0.164462685585022</v>
      </c>
    </row>
    <row r="2075" spans="1:35" ht="15" x14ac:dyDescent="0.25">
      <c r="A2075" s="2">
        <v>2074</v>
      </c>
      <c r="B2075" s="2">
        <v>29</v>
      </c>
      <c r="C2075" s="2" t="s">
        <v>32</v>
      </c>
      <c r="D2075" s="2" t="s">
        <v>57</v>
      </c>
      <c r="E2075" s="2">
        <v>0</v>
      </c>
      <c r="F2075" s="2">
        <v>1</v>
      </c>
      <c r="G2075" s="2">
        <v>3</v>
      </c>
      <c r="H2075" s="2" t="s">
        <v>34</v>
      </c>
      <c r="I2075" s="2" t="s">
        <v>35</v>
      </c>
      <c r="J2075" s="6">
        <v>185.851</v>
      </c>
      <c r="K2075" s="6">
        <v>223.99600000000001</v>
      </c>
      <c r="L2075" s="2" t="s">
        <v>44</v>
      </c>
      <c r="M2075" s="2" t="s">
        <v>37</v>
      </c>
      <c r="N2075" s="6">
        <v>0</v>
      </c>
      <c r="O2075" s="6">
        <v>0</v>
      </c>
      <c r="P2075" s="6">
        <v>21.919555555555554</v>
      </c>
      <c r="Q2075" s="6">
        <v>0</v>
      </c>
      <c r="R2075" s="6">
        <v>0</v>
      </c>
      <c r="S2075" s="6">
        <v>0</v>
      </c>
      <c r="T2075" s="6">
        <v>0</v>
      </c>
      <c r="U2075" s="6">
        <v>0</v>
      </c>
      <c r="V2075" s="6">
        <v>11.555555555555555</v>
      </c>
      <c r="W2075" s="6">
        <v>0</v>
      </c>
      <c r="X2075" s="6">
        <v>0</v>
      </c>
      <c r="Y2075" s="6">
        <v>106.44713859673523</v>
      </c>
      <c r="Z2075" s="2">
        <v>36</v>
      </c>
      <c r="AA2075" s="6">
        <v>3.8483190582157314</v>
      </c>
      <c r="AB2075" s="2" t="s">
        <v>38</v>
      </c>
      <c r="AC2075" s="2" t="s">
        <v>50</v>
      </c>
      <c r="AD2075" s="2" t="s">
        <v>63</v>
      </c>
      <c r="AE2075" s="2" t="s">
        <v>41</v>
      </c>
      <c r="AF2075" s="2">
        <v>0</v>
      </c>
      <c r="AG2075" s="8">
        <v>0.28264027833938599</v>
      </c>
      <c r="AH2075" s="3">
        <v>333.17770385742188</v>
      </c>
      <c r="AI2075" s="9">
        <v>0.46213462948799128</v>
      </c>
    </row>
    <row r="2076" spans="1:35" x14ac:dyDescent="0.2">
      <c r="A2076" s="2">
        <v>2075</v>
      </c>
      <c r="B2076" s="2">
        <v>31</v>
      </c>
      <c r="C2076" s="2" t="s">
        <v>47</v>
      </c>
      <c r="D2076" s="2" t="s">
        <v>65</v>
      </c>
      <c r="E2076" s="2">
        <v>3</v>
      </c>
      <c r="F2076" s="2">
        <v>0</v>
      </c>
      <c r="G2076" s="2">
        <v>2</v>
      </c>
      <c r="H2076" s="2" t="s">
        <v>34</v>
      </c>
      <c r="I2076" s="2" t="s">
        <v>49</v>
      </c>
      <c r="J2076" s="6">
        <v>208.2475</v>
      </c>
      <c r="K2076" s="6">
        <v>270.68822222222224</v>
      </c>
      <c r="L2076" s="2" t="s">
        <v>44</v>
      </c>
      <c r="M2076" s="2" t="s">
        <v>37</v>
      </c>
      <c r="N2076" s="6">
        <v>1262.8950798113372</v>
      </c>
      <c r="O2076" s="6">
        <v>3333.3333333333335</v>
      </c>
      <c r="P2076" s="6">
        <v>43.128666666666668</v>
      </c>
      <c r="Q2076" s="6">
        <v>0</v>
      </c>
      <c r="R2076" s="6">
        <v>0</v>
      </c>
      <c r="S2076" s="6">
        <v>0</v>
      </c>
      <c r="T2076" s="6">
        <v>690.66666666666663</v>
      </c>
      <c r="U2076" s="6">
        <v>0</v>
      </c>
      <c r="V2076" s="6">
        <v>131.33333333333334</v>
      </c>
      <c r="W2076" s="6">
        <v>0</v>
      </c>
      <c r="X2076" s="6">
        <v>0</v>
      </c>
      <c r="Y2076" s="6">
        <v>79.51859255285575</v>
      </c>
      <c r="Z2076" s="2">
        <v>48</v>
      </c>
      <c r="AA2076" s="6">
        <v>2.3358586250817481</v>
      </c>
      <c r="AB2076" s="2" t="s">
        <v>55</v>
      </c>
      <c r="AC2076" s="2" t="s">
        <v>39</v>
      </c>
      <c r="AD2076" s="2" t="s">
        <v>40</v>
      </c>
      <c r="AE2076" s="2" t="s">
        <v>41</v>
      </c>
      <c r="AF2076" s="2" t="s">
        <v>59</v>
      </c>
      <c r="AG2076" s="4" t="s">
        <v>59</v>
      </c>
      <c r="AH2076" s="3" t="s">
        <v>59</v>
      </c>
    </row>
    <row r="2077" spans="1:35" ht="15" x14ac:dyDescent="0.25">
      <c r="A2077" s="2">
        <v>2076</v>
      </c>
      <c r="B2077" s="2">
        <v>29</v>
      </c>
      <c r="C2077" s="2" t="s">
        <v>47</v>
      </c>
      <c r="D2077" s="2" t="s">
        <v>33</v>
      </c>
      <c r="E2077" s="2">
        <v>1</v>
      </c>
      <c r="F2077" s="2">
        <v>0</v>
      </c>
      <c r="G2077" s="2">
        <v>3</v>
      </c>
      <c r="H2077" s="2" t="s">
        <v>43</v>
      </c>
      <c r="I2077" s="2" t="s">
        <v>49</v>
      </c>
      <c r="J2077" s="6">
        <v>1152.6955</v>
      </c>
      <c r="K2077" s="6">
        <v>1209.3257777777778</v>
      </c>
      <c r="L2077" s="2" t="s">
        <v>44</v>
      </c>
      <c r="M2077" s="2" t="s">
        <v>45</v>
      </c>
      <c r="N2077" s="6">
        <v>0</v>
      </c>
      <c r="O2077" s="6">
        <v>8888.8888888888887</v>
      </c>
      <c r="P2077" s="6">
        <v>735.66777777777781</v>
      </c>
      <c r="Q2077" s="6">
        <v>0</v>
      </c>
      <c r="R2077" s="6">
        <v>0</v>
      </c>
      <c r="S2077" s="6">
        <v>0</v>
      </c>
      <c r="T2077" s="6">
        <v>222.22222222222223</v>
      </c>
      <c r="U2077" s="6">
        <v>0</v>
      </c>
      <c r="V2077" s="6">
        <v>140.44444444444446</v>
      </c>
      <c r="W2077" s="6">
        <v>0</v>
      </c>
      <c r="X2077" s="6">
        <v>0</v>
      </c>
      <c r="Y2077" s="6">
        <v>555.17893401372851</v>
      </c>
      <c r="Z2077" s="2">
        <v>18</v>
      </c>
      <c r="AA2077" s="6">
        <v>35.423625904323551</v>
      </c>
      <c r="AB2077" s="2" t="s">
        <v>55</v>
      </c>
      <c r="AC2077" s="2" t="s">
        <v>39</v>
      </c>
      <c r="AD2077" s="2" t="s">
        <v>40</v>
      </c>
      <c r="AE2077" s="2" t="s">
        <v>41</v>
      </c>
      <c r="AF2077" s="2">
        <v>1</v>
      </c>
      <c r="AG2077" s="8">
        <v>7.3354482650756836E-2</v>
      </c>
      <c r="AH2077" s="3">
        <v>436.79769897460938</v>
      </c>
      <c r="AI2077" s="9">
        <v>9.7092464566230774E-2</v>
      </c>
    </row>
    <row r="2078" spans="1:35" ht="15" x14ac:dyDescent="0.25">
      <c r="A2078" s="2">
        <v>2077</v>
      </c>
      <c r="B2078" s="2">
        <v>37</v>
      </c>
      <c r="C2078" s="2" t="s">
        <v>61</v>
      </c>
      <c r="D2078" s="2" t="s">
        <v>74</v>
      </c>
      <c r="E2078" s="2">
        <v>0</v>
      </c>
      <c r="F2078" s="2">
        <v>0</v>
      </c>
      <c r="G2078" s="2">
        <v>1</v>
      </c>
      <c r="H2078" s="2" t="s">
        <v>34</v>
      </c>
      <c r="I2078" s="2" t="s">
        <v>35</v>
      </c>
      <c r="J2078" s="6">
        <v>482.58150000000001</v>
      </c>
      <c r="K2078" s="6">
        <v>354.31688888888891</v>
      </c>
      <c r="L2078" s="2" t="s">
        <v>44</v>
      </c>
      <c r="M2078" s="2" t="s">
        <v>45</v>
      </c>
      <c r="N2078" s="6">
        <v>0</v>
      </c>
      <c r="O2078" s="6">
        <v>0</v>
      </c>
      <c r="P2078" s="6">
        <v>230.19288888888889</v>
      </c>
      <c r="Q2078" s="6">
        <v>0</v>
      </c>
      <c r="R2078" s="6">
        <v>0</v>
      </c>
      <c r="S2078" s="6">
        <v>0</v>
      </c>
      <c r="T2078" s="6">
        <v>622.22222222222217</v>
      </c>
      <c r="U2078" s="6">
        <v>0</v>
      </c>
      <c r="V2078" s="6">
        <v>57.777777777777779</v>
      </c>
      <c r="W2078" s="6">
        <v>0</v>
      </c>
      <c r="X2078" s="6">
        <v>0</v>
      </c>
      <c r="Y2078" s="6">
        <v>434.927039235564</v>
      </c>
      <c r="Z2078" s="2">
        <v>36</v>
      </c>
      <c r="AA2078" s="6">
        <v>15.723654351709333</v>
      </c>
      <c r="AB2078" s="2" t="s">
        <v>38</v>
      </c>
      <c r="AC2078" s="2" t="s">
        <v>39</v>
      </c>
      <c r="AD2078" s="2" t="s">
        <v>40</v>
      </c>
      <c r="AE2078" s="2" t="s">
        <v>41</v>
      </c>
      <c r="AF2078" s="2">
        <v>1</v>
      </c>
      <c r="AG2078" s="8">
        <v>0.18353551626205439</v>
      </c>
      <c r="AH2078" s="3">
        <v>345.22311401367188</v>
      </c>
      <c r="AI2078" s="9">
        <v>0.25003650784492493</v>
      </c>
    </row>
    <row r="2079" spans="1:35" x14ac:dyDescent="0.2">
      <c r="A2079" s="2">
        <v>2078</v>
      </c>
      <c r="B2079" s="2">
        <v>24</v>
      </c>
      <c r="C2079" s="2" t="s">
        <v>32</v>
      </c>
      <c r="D2079" s="2" t="s">
        <v>57</v>
      </c>
      <c r="E2079" s="2">
        <v>1</v>
      </c>
      <c r="F2079" s="2">
        <v>3</v>
      </c>
      <c r="G2079" s="2">
        <v>3</v>
      </c>
      <c r="H2079" s="2" t="s">
        <v>48</v>
      </c>
      <c r="I2079" s="2" t="s">
        <v>49</v>
      </c>
      <c r="J2079" s="6">
        <v>384.54050000000001</v>
      </c>
      <c r="K2079" s="6">
        <v>324.61200000000002</v>
      </c>
      <c r="L2079" s="2" t="s">
        <v>36</v>
      </c>
      <c r="M2079" s="2" t="s">
        <v>51</v>
      </c>
      <c r="N2079" s="6">
        <v>0</v>
      </c>
      <c r="O2079" s="6">
        <v>286.6611111111111</v>
      </c>
      <c r="P2079" s="6">
        <v>61.336444444444446</v>
      </c>
      <c r="Q2079" s="6">
        <v>0</v>
      </c>
      <c r="R2079" s="6">
        <v>66.666666666666671</v>
      </c>
      <c r="S2079" s="6">
        <v>1040</v>
      </c>
      <c r="T2079" s="6">
        <v>0</v>
      </c>
      <c r="U2079" s="6">
        <v>0</v>
      </c>
      <c r="V2079" s="6">
        <v>112.44444444444444</v>
      </c>
      <c r="W2079" s="6">
        <v>0</v>
      </c>
      <c r="X2079" s="6">
        <v>0</v>
      </c>
      <c r="Y2079" s="6">
        <v>231.32213795464764</v>
      </c>
      <c r="Z2079" s="2">
        <v>24</v>
      </c>
      <c r="AA2079" s="6">
        <v>11.548550003052592</v>
      </c>
      <c r="AB2079" s="2" t="s">
        <v>38</v>
      </c>
      <c r="AC2079" s="2" t="s">
        <v>39</v>
      </c>
      <c r="AD2079" s="2" t="s">
        <v>40</v>
      </c>
      <c r="AE2079" s="2" t="s">
        <v>41</v>
      </c>
      <c r="AF2079" s="2" t="s">
        <v>59</v>
      </c>
      <c r="AG2079" s="4" t="s">
        <v>59</v>
      </c>
      <c r="AH2079" s="3" t="s">
        <v>59</v>
      </c>
    </row>
    <row r="2080" spans="1:35" ht="15" x14ac:dyDescent="0.25">
      <c r="A2080" s="2">
        <v>2079</v>
      </c>
      <c r="B2080" s="2">
        <v>35</v>
      </c>
      <c r="C2080" s="2" t="s">
        <v>32</v>
      </c>
      <c r="D2080" s="2" t="s">
        <v>57</v>
      </c>
      <c r="E2080" s="2">
        <v>3</v>
      </c>
      <c r="F2080" s="2">
        <v>0</v>
      </c>
      <c r="G2080" s="2">
        <v>3</v>
      </c>
      <c r="H2080" s="2" t="s">
        <v>48</v>
      </c>
      <c r="I2080" s="2" t="s">
        <v>49</v>
      </c>
      <c r="J2080" s="6">
        <v>979.37400000000002</v>
      </c>
      <c r="K2080" s="6">
        <v>706.89111111111106</v>
      </c>
      <c r="L2080" s="2" t="s">
        <v>44</v>
      </c>
      <c r="M2080" s="2" t="s">
        <v>37</v>
      </c>
      <c r="N2080" s="6">
        <v>0</v>
      </c>
      <c r="O2080" s="6">
        <v>0</v>
      </c>
      <c r="P2080" s="6">
        <v>379.39511111111113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609.21352650648112</v>
      </c>
      <c r="Z2080" s="2">
        <v>48</v>
      </c>
      <c r="AA2080" s="6">
        <v>17.895647102414998</v>
      </c>
      <c r="AB2080" s="2" t="s">
        <v>38</v>
      </c>
      <c r="AC2080" s="2" t="s">
        <v>60</v>
      </c>
      <c r="AD2080" s="2" t="s">
        <v>56</v>
      </c>
      <c r="AE2080" s="2" t="s">
        <v>67</v>
      </c>
      <c r="AF2080" s="2">
        <v>1</v>
      </c>
      <c r="AG2080" s="8">
        <v>8.4862396121025085E-2</v>
      </c>
      <c r="AH2080" s="3">
        <v>532.0247802734375</v>
      </c>
      <c r="AI2080" s="9">
        <v>0.14374841749668121</v>
      </c>
    </row>
    <row r="2081" spans="1:35" x14ac:dyDescent="0.2">
      <c r="A2081" s="2">
        <v>2080</v>
      </c>
      <c r="B2081" s="2">
        <v>24</v>
      </c>
      <c r="C2081" s="2" t="s">
        <v>32</v>
      </c>
      <c r="D2081" s="2" t="s">
        <v>57</v>
      </c>
      <c r="E2081" s="2">
        <v>0</v>
      </c>
      <c r="F2081" s="2">
        <v>1</v>
      </c>
      <c r="G2081" s="2">
        <v>3</v>
      </c>
      <c r="H2081" s="2" t="s">
        <v>48</v>
      </c>
      <c r="I2081" s="2" t="s">
        <v>35</v>
      </c>
      <c r="J2081" s="6">
        <v>705.70425</v>
      </c>
      <c r="K2081" s="6">
        <v>771.17911111111107</v>
      </c>
      <c r="L2081" s="2" t="s">
        <v>36</v>
      </c>
      <c r="M2081" s="2" t="s">
        <v>45</v>
      </c>
      <c r="N2081" s="6">
        <v>0</v>
      </c>
      <c r="O2081" s="6">
        <v>1288.8888888888889</v>
      </c>
      <c r="P2081" s="6">
        <v>124.85377777777778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199.55555555555554</v>
      </c>
      <c r="W2081" s="6">
        <v>0</v>
      </c>
      <c r="X2081" s="6">
        <v>0</v>
      </c>
      <c r="Y2081" s="6">
        <v>356.72373087903492</v>
      </c>
      <c r="Z2081" s="2">
        <v>36</v>
      </c>
      <c r="AA2081" s="6">
        <v>12.896417415786821</v>
      </c>
      <c r="AB2081" s="2" t="s">
        <v>38</v>
      </c>
      <c r="AC2081" s="2" t="s">
        <v>50</v>
      </c>
      <c r="AD2081" s="2" t="s">
        <v>40</v>
      </c>
      <c r="AE2081" s="2" t="s">
        <v>70</v>
      </c>
      <c r="AF2081" s="2" t="s">
        <v>59</v>
      </c>
      <c r="AG2081" s="4" t="s">
        <v>59</v>
      </c>
      <c r="AH2081" s="3" t="s">
        <v>59</v>
      </c>
    </row>
    <row r="2082" spans="1:35" ht="15" x14ac:dyDescent="0.25">
      <c r="A2082" s="2">
        <v>2081</v>
      </c>
      <c r="B2082" s="2">
        <v>47</v>
      </c>
      <c r="C2082" s="2" t="s">
        <v>61</v>
      </c>
      <c r="D2082" s="2" t="s">
        <v>57</v>
      </c>
      <c r="E2082" s="2">
        <v>2</v>
      </c>
      <c r="F2082" s="2">
        <v>1</v>
      </c>
      <c r="G2082" s="2">
        <v>5</v>
      </c>
      <c r="H2082" s="2" t="s">
        <v>52</v>
      </c>
      <c r="I2082" s="2" t="s">
        <v>49</v>
      </c>
      <c r="J2082" s="6">
        <v>800.92624999999998</v>
      </c>
      <c r="K2082" s="6">
        <v>741.04777777777781</v>
      </c>
      <c r="L2082" s="2" t="s">
        <v>44</v>
      </c>
      <c r="M2082" s="2" t="s">
        <v>45</v>
      </c>
      <c r="N2082" s="6">
        <v>0</v>
      </c>
      <c r="O2082" s="6">
        <v>0</v>
      </c>
      <c r="P2082" s="6">
        <v>146.54133333333334</v>
      </c>
      <c r="Q2082" s="6">
        <v>33.333333333333336</v>
      </c>
      <c r="R2082" s="6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361.1270484149025</v>
      </c>
      <c r="Z2082" s="2">
        <v>36</v>
      </c>
      <c r="AA2082" s="6">
        <v>13.055607893013745</v>
      </c>
      <c r="AB2082" s="2" t="s">
        <v>38</v>
      </c>
      <c r="AC2082" s="2" t="s">
        <v>50</v>
      </c>
      <c r="AD2082" s="2" t="s">
        <v>40</v>
      </c>
      <c r="AE2082" s="2" t="s">
        <v>41</v>
      </c>
      <c r="AF2082" s="2">
        <v>0</v>
      </c>
      <c r="AG2082" s="8">
        <v>0.1054426208138466</v>
      </c>
      <c r="AH2082" s="3">
        <v>556.16510009765625</v>
      </c>
      <c r="AI2082" s="9">
        <v>0.2387603968381882</v>
      </c>
    </row>
    <row r="2083" spans="1:35" x14ac:dyDescent="0.2">
      <c r="A2083" s="2">
        <v>2082</v>
      </c>
      <c r="B2083" s="2">
        <v>62</v>
      </c>
      <c r="C2083" s="2" t="s">
        <v>32</v>
      </c>
      <c r="D2083" s="2" t="s">
        <v>57</v>
      </c>
      <c r="E2083" s="2">
        <v>1</v>
      </c>
      <c r="F2083" s="2">
        <v>0</v>
      </c>
      <c r="G2083" s="2">
        <v>2</v>
      </c>
      <c r="H2083" s="2" t="s">
        <v>43</v>
      </c>
      <c r="I2083" s="2" t="s">
        <v>49</v>
      </c>
      <c r="J2083" s="6">
        <v>943.94399999999996</v>
      </c>
      <c r="K2083" s="6">
        <v>763.94466666666665</v>
      </c>
      <c r="L2083" s="2" t="s">
        <v>36</v>
      </c>
      <c r="M2083" s="2" t="s">
        <v>45</v>
      </c>
      <c r="N2083" s="6">
        <v>0</v>
      </c>
      <c r="O2083" s="6">
        <v>0</v>
      </c>
      <c r="P2083" s="6">
        <v>264.3628888888889</v>
      </c>
      <c r="Q2083" s="6">
        <v>0</v>
      </c>
      <c r="R2083" s="6">
        <v>0</v>
      </c>
      <c r="S2083" s="6">
        <v>0</v>
      </c>
      <c r="T2083" s="6">
        <v>622.22222222222217</v>
      </c>
      <c r="U2083" s="6">
        <v>0</v>
      </c>
      <c r="V2083" s="6">
        <v>4.8888888888888893</v>
      </c>
      <c r="W2083" s="6">
        <v>0</v>
      </c>
      <c r="X2083" s="6">
        <v>0</v>
      </c>
      <c r="Y2083" s="6">
        <v>442.09084046566289</v>
      </c>
      <c r="Z2083" s="2">
        <v>36</v>
      </c>
      <c r="AA2083" s="6">
        <v>15.982642927320555</v>
      </c>
      <c r="AB2083" s="2" t="s">
        <v>38</v>
      </c>
      <c r="AC2083" s="2" t="s">
        <v>39</v>
      </c>
      <c r="AD2083" s="2" t="s">
        <v>40</v>
      </c>
      <c r="AE2083" s="2" t="s">
        <v>41</v>
      </c>
      <c r="AF2083" s="2" t="s">
        <v>59</v>
      </c>
      <c r="AG2083" s="4" t="s">
        <v>59</v>
      </c>
      <c r="AH2083" s="3" t="s">
        <v>59</v>
      </c>
    </row>
    <row r="2084" spans="1:35" ht="15" x14ac:dyDescent="0.25">
      <c r="A2084" s="2">
        <v>2083</v>
      </c>
      <c r="B2084" s="2">
        <v>35</v>
      </c>
      <c r="C2084" s="2" t="s">
        <v>47</v>
      </c>
      <c r="D2084" s="2" t="s">
        <v>57</v>
      </c>
      <c r="E2084" s="2">
        <v>0</v>
      </c>
      <c r="F2084" s="2">
        <v>1</v>
      </c>
      <c r="G2084" s="2">
        <v>3</v>
      </c>
      <c r="H2084" s="2" t="s">
        <v>53</v>
      </c>
      <c r="I2084" s="2" t="s">
        <v>35</v>
      </c>
      <c r="J2084" s="6">
        <v>42.023000000000003</v>
      </c>
      <c r="K2084" s="6">
        <v>44.330444444444446</v>
      </c>
      <c r="L2084" s="2" t="s">
        <v>73</v>
      </c>
      <c r="M2084" s="2" t="s">
        <v>45</v>
      </c>
      <c r="N2084" s="6">
        <v>0</v>
      </c>
      <c r="O2084" s="6">
        <v>0</v>
      </c>
      <c r="P2084" s="6">
        <v>25.650222222222222</v>
      </c>
      <c r="Q2084" s="6">
        <v>0</v>
      </c>
      <c r="R2084" s="6">
        <v>0</v>
      </c>
      <c r="S2084" s="6">
        <v>0</v>
      </c>
      <c r="T2084" s="6">
        <v>0</v>
      </c>
      <c r="U2084" s="6">
        <v>0</v>
      </c>
      <c r="V2084" s="6">
        <v>112.44444444444444</v>
      </c>
      <c r="W2084" s="6">
        <v>0</v>
      </c>
      <c r="X2084" s="6">
        <v>0</v>
      </c>
      <c r="Y2084" s="6">
        <v>32.412593852463885</v>
      </c>
      <c r="Z2084" s="2">
        <v>24</v>
      </c>
      <c r="AA2084" s="6">
        <v>1.6181696405866786</v>
      </c>
      <c r="AB2084" s="2" t="s">
        <v>38</v>
      </c>
      <c r="AC2084" s="2" t="s">
        <v>72</v>
      </c>
      <c r="AD2084" s="2" t="s">
        <v>46</v>
      </c>
      <c r="AE2084" s="2" t="s">
        <v>41</v>
      </c>
      <c r="AF2084" s="2">
        <v>0</v>
      </c>
      <c r="AG2084" s="8">
        <v>0.34719616174697882</v>
      </c>
      <c r="AH2084" s="3">
        <v>288.46725463867188</v>
      </c>
      <c r="AI2084" s="9">
        <v>0.54242879152297974</v>
      </c>
    </row>
    <row r="2085" spans="1:35" ht="15" x14ac:dyDescent="0.25">
      <c r="A2085" s="2">
        <v>2084</v>
      </c>
      <c r="B2085" s="2">
        <v>42</v>
      </c>
      <c r="C2085" s="2" t="s">
        <v>47</v>
      </c>
      <c r="D2085" s="2" t="s">
        <v>33</v>
      </c>
      <c r="E2085" s="2">
        <v>0</v>
      </c>
      <c r="F2085" s="2">
        <v>0</v>
      </c>
      <c r="G2085" s="2">
        <v>4</v>
      </c>
      <c r="H2085" s="2" t="s">
        <v>43</v>
      </c>
      <c r="I2085" s="2" t="s">
        <v>49</v>
      </c>
      <c r="J2085" s="6">
        <v>41.758000000000003</v>
      </c>
      <c r="K2085" s="6">
        <v>47.021333333333331</v>
      </c>
      <c r="L2085" s="2" t="s">
        <v>44</v>
      </c>
      <c r="M2085" s="2" t="s">
        <v>37</v>
      </c>
      <c r="N2085" s="6">
        <v>0</v>
      </c>
      <c r="O2085" s="6">
        <v>0</v>
      </c>
      <c r="P2085" s="6">
        <v>3.0373333333333332</v>
      </c>
      <c r="Q2085" s="6">
        <v>0</v>
      </c>
      <c r="R2085" s="6">
        <v>0</v>
      </c>
      <c r="S2085" s="6">
        <v>0</v>
      </c>
      <c r="T2085" s="6">
        <v>0</v>
      </c>
      <c r="U2085" s="6">
        <v>0</v>
      </c>
      <c r="V2085" s="6">
        <v>99.333333333333329</v>
      </c>
      <c r="W2085" s="6">
        <v>0</v>
      </c>
      <c r="X2085" s="6">
        <v>0</v>
      </c>
      <c r="Y2085" s="6">
        <v>20.250112558797984</v>
      </c>
      <c r="Z2085" s="2">
        <v>36</v>
      </c>
      <c r="AA2085" s="6">
        <v>0.73209007887250177</v>
      </c>
      <c r="AB2085" s="2" t="s">
        <v>38</v>
      </c>
      <c r="AC2085" s="2" t="s">
        <v>39</v>
      </c>
      <c r="AD2085" s="2" t="s">
        <v>46</v>
      </c>
      <c r="AE2085" s="2" t="s">
        <v>41</v>
      </c>
      <c r="AF2085" s="2">
        <v>0</v>
      </c>
      <c r="AG2085" s="8">
        <v>0.30099570751190191</v>
      </c>
      <c r="AH2085" s="3">
        <v>371.38262939453119</v>
      </c>
      <c r="AI2085" s="9">
        <v>0.55378884077072144</v>
      </c>
    </row>
    <row r="2086" spans="1:35" ht="15" x14ac:dyDescent="0.25">
      <c r="A2086" s="2">
        <v>2085</v>
      </c>
      <c r="B2086" s="2">
        <v>31</v>
      </c>
      <c r="C2086" s="2" t="s">
        <v>32</v>
      </c>
      <c r="D2086" s="2" t="s">
        <v>65</v>
      </c>
      <c r="E2086" s="2">
        <v>1</v>
      </c>
      <c r="F2086" s="2">
        <v>0</v>
      </c>
      <c r="G2086" s="2">
        <v>2</v>
      </c>
      <c r="H2086" s="2" t="s">
        <v>53</v>
      </c>
      <c r="I2086" s="2" t="s">
        <v>49</v>
      </c>
      <c r="J2086" s="6">
        <v>504.12925000000001</v>
      </c>
      <c r="K2086" s="6">
        <v>578.93466666666666</v>
      </c>
      <c r="L2086" s="2" t="s">
        <v>44</v>
      </c>
      <c r="M2086" s="2" t="s">
        <v>37</v>
      </c>
      <c r="N2086" s="6">
        <v>10206.684727030768</v>
      </c>
      <c r="O2086" s="6">
        <v>6666.666666666667</v>
      </c>
      <c r="P2086" s="6">
        <v>262.56666666666666</v>
      </c>
      <c r="Q2086" s="6">
        <v>140</v>
      </c>
      <c r="R2086" s="6">
        <v>0</v>
      </c>
      <c r="S2086" s="6">
        <v>0</v>
      </c>
      <c r="T2086" s="6">
        <v>0</v>
      </c>
      <c r="U2086" s="6">
        <v>0</v>
      </c>
      <c r="V2086" s="6">
        <v>7.333333333333333</v>
      </c>
      <c r="W2086" s="6">
        <v>0</v>
      </c>
      <c r="X2086" s="6">
        <v>0</v>
      </c>
      <c r="Y2086" s="6">
        <v>373.79944525975384</v>
      </c>
      <c r="Z2086" s="2">
        <v>36</v>
      </c>
      <c r="AA2086" s="6">
        <v>13.513745396136914</v>
      </c>
      <c r="AB2086" s="2" t="s">
        <v>68</v>
      </c>
      <c r="AC2086" s="2" t="s">
        <v>83</v>
      </c>
      <c r="AD2086" s="2" t="s">
        <v>76</v>
      </c>
      <c r="AE2086" s="2" t="s">
        <v>67</v>
      </c>
      <c r="AF2086" s="2">
        <v>1</v>
      </c>
      <c r="AG2086" s="8">
        <v>0.1755988150835037</v>
      </c>
      <c r="AH2086" s="3">
        <v>368.04638671875</v>
      </c>
      <c r="AI2086" s="9">
        <v>0.25710859894752502</v>
      </c>
    </row>
    <row r="2087" spans="1:35" x14ac:dyDescent="0.2">
      <c r="A2087" s="2">
        <v>2086</v>
      </c>
      <c r="B2087" s="2">
        <v>66</v>
      </c>
      <c r="C2087" s="2" t="s">
        <v>32</v>
      </c>
      <c r="D2087" s="2" t="s">
        <v>33</v>
      </c>
      <c r="E2087" s="2">
        <v>4</v>
      </c>
      <c r="F2087" s="2">
        <v>0</v>
      </c>
      <c r="G2087" s="2">
        <v>3</v>
      </c>
      <c r="H2087" s="2" t="s">
        <v>43</v>
      </c>
      <c r="I2087" s="2" t="s">
        <v>35</v>
      </c>
      <c r="J2087" s="6">
        <v>534.58924999999999</v>
      </c>
      <c r="K2087" s="6">
        <v>588.49711111111117</v>
      </c>
      <c r="L2087" s="2" t="s">
        <v>44</v>
      </c>
      <c r="M2087" s="2" t="s">
        <v>51</v>
      </c>
      <c r="N2087" s="6">
        <v>0</v>
      </c>
      <c r="O2087" s="6">
        <v>222.22222222222223</v>
      </c>
      <c r="P2087" s="6">
        <v>129.86333333333334</v>
      </c>
      <c r="Q2087" s="6">
        <v>0</v>
      </c>
      <c r="R2087" s="6">
        <v>0</v>
      </c>
      <c r="S2087" s="6">
        <v>0</v>
      </c>
      <c r="T2087" s="6">
        <v>0</v>
      </c>
      <c r="U2087" s="6">
        <v>0</v>
      </c>
      <c r="V2087" s="6">
        <v>127.33333333333333</v>
      </c>
      <c r="W2087" s="6">
        <v>0</v>
      </c>
      <c r="X2087" s="6">
        <v>0</v>
      </c>
      <c r="Y2087" s="6">
        <v>309.62925262600731</v>
      </c>
      <c r="Z2087" s="2">
        <v>60</v>
      </c>
      <c r="AA2087" s="6">
        <v>7.8625479558685427</v>
      </c>
      <c r="AB2087" s="2" t="s">
        <v>68</v>
      </c>
      <c r="AC2087" s="2" t="s">
        <v>39</v>
      </c>
      <c r="AD2087" s="2" t="s">
        <v>82</v>
      </c>
      <c r="AE2087" s="2" t="s">
        <v>64</v>
      </c>
      <c r="AF2087" s="2" t="s">
        <v>59</v>
      </c>
      <c r="AG2087" s="4" t="s">
        <v>59</v>
      </c>
      <c r="AH2087" s="3" t="s">
        <v>59</v>
      </c>
    </row>
    <row r="2088" spans="1:35" x14ac:dyDescent="0.2">
      <c r="A2088" s="2">
        <v>2087</v>
      </c>
      <c r="B2088" s="2">
        <v>53</v>
      </c>
      <c r="C2088" s="2" t="s">
        <v>61</v>
      </c>
      <c r="D2088" s="2" t="s">
        <v>57</v>
      </c>
      <c r="E2088" s="2">
        <v>2</v>
      </c>
      <c r="F2088" s="2">
        <v>1</v>
      </c>
      <c r="G2088" s="2">
        <v>2</v>
      </c>
      <c r="H2088" s="2" t="s">
        <v>58</v>
      </c>
      <c r="I2088" s="2" t="s">
        <v>49</v>
      </c>
      <c r="J2088" s="6">
        <v>715.27625</v>
      </c>
      <c r="K2088" s="6">
        <v>674.51755555555553</v>
      </c>
      <c r="L2088" s="2" t="s">
        <v>73</v>
      </c>
      <c r="M2088" s="2" t="s">
        <v>45</v>
      </c>
      <c r="N2088" s="6">
        <v>0</v>
      </c>
      <c r="O2088" s="6">
        <v>0</v>
      </c>
      <c r="P2088" s="6">
        <v>232.28844444444445</v>
      </c>
      <c r="Q2088" s="6">
        <v>0</v>
      </c>
      <c r="R2088" s="6">
        <v>0</v>
      </c>
      <c r="S2088" s="6">
        <v>0</v>
      </c>
      <c r="T2088" s="6">
        <v>0</v>
      </c>
      <c r="U2088" s="6">
        <v>0</v>
      </c>
      <c r="V2088" s="6">
        <v>192.44444444444446</v>
      </c>
      <c r="W2088" s="6">
        <v>0</v>
      </c>
      <c r="X2088" s="6">
        <v>0</v>
      </c>
      <c r="Y2088" s="6">
        <v>629.193512636636</v>
      </c>
      <c r="Z2088" s="2">
        <v>36</v>
      </c>
      <c r="AA2088" s="6">
        <v>22.746852737472555</v>
      </c>
      <c r="AB2088" s="2" t="s">
        <v>55</v>
      </c>
      <c r="AC2088" s="2" t="s">
        <v>39</v>
      </c>
      <c r="AD2088" s="2" t="s">
        <v>40</v>
      </c>
      <c r="AE2088" s="2" t="s">
        <v>41</v>
      </c>
      <c r="AF2088" s="2" t="s">
        <v>59</v>
      </c>
      <c r="AG2088" s="4" t="s">
        <v>59</v>
      </c>
      <c r="AH2088" s="3" t="s">
        <v>59</v>
      </c>
    </row>
    <row r="2089" spans="1:35" ht="15" x14ac:dyDescent="0.25">
      <c r="A2089" s="2">
        <v>2088</v>
      </c>
      <c r="B2089" s="2">
        <v>29</v>
      </c>
      <c r="C2089" s="2" t="s">
        <v>47</v>
      </c>
      <c r="D2089" s="2" t="s">
        <v>57</v>
      </c>
      <c r="E2089" s="2">
        <v>1</v>
      </c>
      <c r="F2089" s="2">
        <v>2</v>
      </c>
      <c r="G2089" s="2">
        <v>3</v>
      </c>
      <c r="H2089" s="2" t="s">
        <v>43</v>
      </c>
      <c r="I2089" s="2" t="s">
        <v>66</v>
      </c>
      <c r="J2089" s="6">
        <v>1333.52925</v>
      </c>
      <c r="K2089" s="6">
        <v>1498.5215555555556</v>
      </c>
      <c r="L2089" s="2" t="s">
        <v>44</v>
      </c>
      <c r="M2089" s="2" t="s">
        <v>45</v>
      </c>
      <c r="N2089" s="6">
        <v>0</v>
      </c>
      <c r="O2089" s="6">
        <v>0</v>
      </c>
      <c r="P2089" s="6">
        <v>814.6586666666667</v>
      </c>
      <c r="Q2089" s="6">
        <v>0</v>
      </c>
      <c r="R2089" s="6">
        <v>0</v>
      </c>
      <c r="S2089" s="6">
        <v>0</v>
      </c>
      <c r="T2089" s="6">
        <v>0</v>
      </c>
      <c r="U2089" s="6">
        <v>0</v>
      </c>
      <c r="V2089" s="6">
        <v>24.222222222222221</v>
      </c>
      <c r="W2089" s="6">
        <v>0</v>
      </c>
      <c r="X2089" s="6">
        <v>0</v>
      </c>
      <c r="Y2089" s="6">
        <v>595.42987487978178</v>
      </c>
      <c r="Z2089" s="2">
        <v>24</v>
      </c>
      <c r="AA2089" s="6">
        <v>29.726301789190046</v>
      </c>
      <c r="AB2089" s="2" t="s">
        <v>38</v>
      </c>
      <c r="AC2089" s="2" t="s">
        <v>39</v>
      </c>
      <c r="AD2089" s="2" t="s">
        <v>40</v>
      </c>
      <c r="AE2089" s="2" t="s">
        <v>64</v>
      </c>
      <c r="AF2089" s="2">
        <v>1</v>
      </c>
      <c r="AG2089" s="8">
        <v>5.7770688086748123E-2</v>
      </c>
      <c r="AH2089" s="3">
        <v>491.77200317382813</v>
      </c>
      <c r="AI2089" s="9">
        <v>7.6174460351467133E-2</v>
      </c>
    </row>
    <row r="2090" spans="1:35" x14ac:dyDescent="0.2">
      <c r="A2090" s="2">
        <v>2089</v>
      </c>
      <c r="B2090" s="2">
        <v>31</v>
      </c>
      <c r="C2090" s="2" t="s">
        <v>47</v>
      </c>
      <c r="D2090" s="2" t="s">
        <v>33</v>
      </c>
      <c r="E2090" s="2">
        <v>0</v>
      </c>
      <c r="F2090" s="2">
        <v>0</v>
      </c>
      <c r="G2090" s="2">
        <v>4</v>
      </c>
      <c r="H2090" s="2" t="s">
        <v>34</v>
      </c>
      <c r="I2090" s="2" t="s">
        <v>35</v>
      </c>
      <c r="J2090" s="6">
        <v>346.38774999999998</v>
      </c>
      <c r="K2090" s="6">
        <v>199.78177777777779</v>
      </c>
      <c r="L2090" s="2" t="s">
        <v>73</v>
      </c>
      <c r="M2090" s="2" t="s">
        <v>45</v>
      </c>
      <c r="N2090" s="6">
        <v>0</v>
      </c>
      <c r="O2090" s="6">
        <v>0</v>
      </c>
      <c r="P2090" s="6">
        <v>92.240666666666669</v>
      </c>
      <c r="Q2090" s="6">
        <v>0</v>
      </c>
      <c r="R2090" s="6">
        <v>0</v>
      </c>
      <c r="S2090" s="6">
        <v>0</v>
      </c>
      <c r="T2090" s="6">
        <v>0</v>
      </c>
      <c r="U2090" s="6">
        <v>0</v>
      </c>
      <c r="V2090" s="6">
        <v>81.777777777777771</v>
      </c>
      <c r="W2090" s="6">
        <v>0</v>
      </c>
      <c r="X2090" s="6">
        <v>0</v>
      </c>
      <c r="Y2090" s="6">
        <v>233.22059664784331</v>
      </c>
      <c r="Z2090" s="2">
        <v>48</v>
      </c>
      <c r="AA2090" s="6">
        <v>6.8508549351457537</v>
      </c>
      <c r="AB2090" s="2" t="s">
        <v>55</v>
      </c>
      <c r="AC2090" s="2" t="s">
        <v>60</v>
      </c>
      <c r="AD2090" s="2" t="s">
        <v>40</v>
      </c>
      <c r="AE2090" s="2" t="s">
        <v>41</v>
      </c>
      <c r="AF2090" s="2" t="s">
        <v>59</v>
      </c>
      <c r="AG2090" s="4" t="s">
        <v>59</v>
      </c>
      <c r="AH2090" s="3" t="s">
        <v>59</v>
      </c>
    </row>
    <row r="2091" spans="1:35" ht="15" x14ac:dyDescent="0.25">
      <c r="A2091" s="2">
        <v>2090</v>
      </c>
      <c r="B2091" s="2">
        <v>26</v>
      </c>
      <c r="C2091" s="2" t="s">
        <v>47</v>
      </c>
      <c r="D2091" s="2" t="s">
        <v>57</v>
      </c>
      <c r="E2091" s="2">
        <v>1</v>
      </c>
      <c r="F2091" s="2">
        <v>0</v>
      </c>
      <c r="G2091" s="2">
        <v>3</v>
      </c>
      <c r="H2091" s="2" t="s">
        <v>43</v>
      </c>
      <c r="I2091" s="2" t="s">
        <v>35</v>
      </c>
      <c r="J2091" s="6">
        <v>1213.241</v>
      </c>
      <c r="K2091" s="6">
        <v>1425.7773333333334</v>
      </c>
      <c r="L2091" s="2" t="s">
        <v>36</v>
      </c>
      <c r="M2091" s="2" t="s">
        <v>37</v>
      </c>
      <c r="N2091" s="6">
        <v>0</v>
      </c>
      <c r="O2091" s="6">
        <v>0</v>
      </c>
      <c r="P2091" s="6">
        <v>367.68666666666667</v>
      </c>
      <c r="Q2091" s="6">
        <v>0</v>
      </c>
      <c r="R2091" s="6">
        <v>0</v>
      </c>
      <c r="S2091" s="6">
        <v>0</v>
      </c>
      <c r="T2091" s="6">
        <v>0</v>
      </c>
      <c r="U2091" s="6">
        <v>0</v>
      </c>
      <c r="V2091" s="6">
        <v>44.666666666666664</v>
      </c>
      <c r="W2091" s="6">
        <v>0</v>
      </c>
      <c r="X2091" s="6">
        <v>0</v>
      </c>
      <c r="Y2091" s="6">
        <v>895.68898654616987</v>
      </c>
      <c r="Z2091" s="2">
        <v>18</v>
      </c>
      <c r="AA2091" s="6">
        <v>57.150136005069726</v>
      </c>
      <c r="AB2091" s="2" t="s">
        <v>55</v>
      </c>
      <c r="AC2091" s="2" t="s">
        <v>50</v>
      </c>
      <c r="AD2091" s="2" t="s">
        <v>40</v>
      </c>
      <c r="AE2091" s="2" t="s">
        <v>41</v>
      </c>
      <c r="AF2091" s="2">
        <v>1</v>
      </c>
      <c r="AG2091" s="8">
        <v>4.8349179327487952E-2</v>
      </c>
      <c r="AH2091" s="3">
        <v>476.30612182617188</v>
      </c>
      <c r="AI2091" s="9">
        <v>5.5874865502119057E-2</v>
      </c>
    </row>
    <row r="2092" spans="1:35" ht="15" x14ac:dyDescent="0.25">
      <c r="A2092" s="2">
        <v>2091</v>
      </c>
      <c r="B2092" s="2">
        <v>38</v>
      </c>
      <c r="C2092" s="2" t="s">
        <v>61</v>
      </c>
      <c r="D2092" s="2" t="s">
        <v>42</v>
      </c>
      <c r="E2092" s="2">
        <v>2</v>
      </c>
      <c r="F2092" s="2">
        <v>0</v>
      </c>
      <c r="G2092" s="2">
        <v>3</v>
      </c>
      <c r="H2092" s="2" t="s">
        <v>58</v>
      </c>
      <c r="I2092" s="2" t="s">
        <v>49</v>
      </c>
      <c r="J2092" s="6">
        <v>1156.5282500000001</v>
      </c>
      <c r="K2092" s="6">
        <v>1091.2453333333333</v>
      </c>
      <c r="L2092" s="2" t="s">
        <v>44</v>
      </c>
      <c r="M2092" s="2" t="s">
        <v>51</v>
      </c>
      <c r="N2092" s="6">
        <v>0</v>
      </c>
      <c r="O2092" s="6">
        <v>0</v>
      </c>
      <c r="P2092" s="6">
        <v>720.62355555555553</v>
      </c>
      <c r="Q2092" s="6">
        <v>0</v>
      </c>
      <c r="R2092" s="6">
        <v>0</v>
      </c>
      <c r="S2092" s="6">
        <v>0</v>
      </c>
      <c r="T2092" s="6">
        <v>66.666666666666671</v>
      </c>
      <c r="U2092" s="6">
        <v>0</v>
      </c>
      <c r="V2092" s="6">
        <v>172</v>
      </c>
      <c r="W2092" s="6">
        <v>0</v>
      </c>
      <c r="X2092" s="6">
        <v>0</v>
      </c>
      <c r="Y2092" s="6">
        <v>684.49743609725226</v>
      </c>
      <c r="Z2092" s="2">
        <v>36</v>
      </c>
      <c r="AA2092" s="6">
        <v>24.746222053108824</v>
      </c>
      <c r="AB2092" s="2" t="s">
        <v>38</v>
      </c>
      <c r="AC2092" s="2" t="s">
        <v>39</v>
      </c>
      <c r="AD2092" s="2" t="s">
        <v>40</v>
      </c>
      <c r="AE2092" s="2" t="s">
        <v>41</v>
      </c>
      <c r="AF2092" s="2">
        <v>1</v>
      </c>
      <c r="AG2092" s="8">
        <v>6.1807099729776382E-2</v>
      </c>
      <c r="AH2092" s="3">
        <v>529.6575927734375</v>
      </c>
      <c r="AI2092" s="9">
        <v>9.3470022082328796E-2</v>
      </c>
    </row>
    <row r="2093" spans="1:35" ht="15" x14ac:dyDescent="0.25">
      <c r="A2093" s="2">
        <v>2092</v>
      </c>
      <c r="B2093" s="2">
        <v>29</v>
      </c>
      <c r="C2093" s="2" t="s">
        <v>32</v>
      </c>
      <c r="D2093" s="2" t="s">
        <v>57</v>
      </c>
      <c r="E2093" s="2">
        <v>0</v>
      </c>
      <c r="F2093" s="2">
        <v>1</v>
      </c>
      <c r="G2093" s="2">
        <v>5</v>
      </c>
      <c r="H2093" s="2" t="s">
        <v>58</v>
      </c>
      <c r="I2093" s="2" t="s">
        <v>49</v>
      </c>
      <c r="J2093" s="6">
        <v>2494.1177499999999</v>
      </c>
      <c r="K2093" s="6">
        <v>2512.489111111111</v>
      </c>
      <c r="L2093" s="2" t="s">
        <v>44</v>
      </c>
      <c r="M2093" s="2" t="s">
        <v>37</v>
      </c>
      <c r="N2093" s="6">
        <v>0</v>
      </c>
      <c r="O2093" s="6">
        <v>0</v>
      </c>
      <c r="P2093" s="6">
        <v>216.42733333333334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83.111111111111114</v>
      </c>
      <c r="W2093" s="6">
        <v>0</v>
      </c>
      <c r="X2093" s="6">
        <v>0</v>
      </c>
      <c r="Y2093" s="6">
        <v>1669.3653350207662</v>
      </c>
      <c r="Z2093" s="2">
        <v>36</v>
      </c>
      <c r="AA2093" s="6">
        <v>60.351555885619071</v>
      </c>
      <c r="AB2093" s="2" t="s">
        <v>55</v>
      </c>
      <c r="AC2093" s="2" t="s">
        <v>50</v>
      </c>
      <c r="AD2093" s="2" t="s">
        <v>40</v>
      </c>
      <c r="AE2093" s="2" t="s">
        <v>41</v>
      </c>
      <c r="AF2093" s="2">
        <v>1</v>
      </c>
      <c r="AG2093" s="8">
        <v>4.1948100551962852E-3</v>
      </c>
      <c r="AH2093" s="3">
        <v>818.21783447265625</v>
      </c>
      <c r="AI2093" s="9">
        <v>4.422707948833704E-3</v>
      </c>
    </row>
    <row r="2094" spans="1:35" ht="15" x14ac:dyDescent="0.25">
      <c r="A2094" s="2">
        <v>2093</v>
      </c>
      <c r="B2094" s="2">
        <v>61</v>
      </c>
      <c r="C2094" s="2" t="s">
        <v>47</v>
      </c>
      <c r="D2094" s="2" t="s">
        <v>33</v>
      </c>
      <c r="E2094" s="2">
        <v>2</v>
      </c>
      <c r="F2094" s="2">
        <v>0</v>
      </c>
      <c r="G2094" s="2">
        <v>3</v>
      </c>
      <c r="H2094" s="2" t="s">
        <v>58</v>
      </c>
      <c r="I2094" s="2" t="s">
        <v>49</v>
      </c>
      <c r="J2094" s="6">
        <v>104.92125</v>
      </c>
      <c r="K2094" s="6">
        <v>138.64288888888888</v>
      </c>
      <c r="L2094" s="2" t="s">
        <v>36</v>
      </c>
      <c r="M2094" s="2" t="s">
        <v>45</v>
      </c>
      <c r="N2094" s="6">
        <v>0</v>
      </c>
      <c r="O2094" s="6">
        <v>1244.4444444444443</v>
      </c>
      <c r="P2094" s="6">
        <v>52.221555555555554</v>
      </c>
      <c r="Q2094" s="6">
        <v>0</v>
      </c>
      <c r="R2094" s="6">
        <v>0</v>
      </c>
      <c r="S2094" s="6">
        <v>0</v>
      </c>
      <c r="T2094" s="6">
        <v>22.222222222222221</v>
      </c>
      <c r="U2094" s="6">
        <v>0</v>
      </c>
      <c r="V2094" s="6">
        <v>154.22222222222223</v>
      </c>
      <c r="W2094" s="6">
        <v>0</v>
      </c>
      <c r="X2094" s="6">
        <v>0</v>
      </c>
      <c r="Y2094" s="6">
        <v>51.018157046748911</v>
      </c>
      <c r="Z2094" s="2">
        <v>36</v>
      </c>
      <c r="AA2094" s="6">
        <v>1.8444285930675897</v>
      </c>
      <c r="AB2094" s="2" t="s">
        <v>38</v>
      </c>
      <c r="AC2094" s="2" t="s">
        <v>60</v>
      </c>
      <c r="AD2094" s="2" t="s">
        <v>63</v>
      </c>
      <c r="AE2094" s="2" t="s">
        <v>41</v>
      </c>
      <c r="AF2094" s="2">
        <v>0</v>
      </c>
      <c r="AG2094" s="8">
        <v>0.27710792422294622</v>
      </c>
      <c r="AH2094" s="3">
        <v>413.24716186523438</v>
      </c>
      <c r="AI2094" s="9">
        <v>0.51643705368041992</v>
      </c>
    </row>
    <row r="2095" spans="1:35" x14ac:dyDescent="0.2">
      <c r="A2095" s="2">
        <v>2094</v>
      </c>
      <c r="B2095" s="2">
        <v>61</v>
      </c>
      <c r="C2095" s="2" t="s">
        <v>32</v>
      </c>
      <c r="D2095" s="2" t="s">
        <v>74</v>
      </c>
      <c r="E2095" s="2">
        <v>2</v>
      </c>
      <c r="F2095" s="2">
        <v>0</v>
      </c>
      <c r="G2095" s="2">
        <v>3</v>
      </c>
      <c r="H2095" s="2" t="s">
        <v>34</v>
      </c>
      <c r="I2095" s="2" t="s">
        <v>35</v>
      </c>
      <c r="J2095" s="6">
        <v>814.62374999999997</v>
      </c>
      <c r="K2095" s="6">
        <v>765.44622222222222</v>
      </c>
      <c r="L2095" s="2" t="s">
        <v>36</v>
      </c>
      <c r="M2095" s="2" t="s">
        <v>51</v>
      </c>
      <c r="N2095" s="6">
        <v>1495.5077578371968</v>
      </c>
      <c r="O2095" s="6">
        <v>619.55555555555554</v>
      </c>
      <c r="P2095" s="6">
        <v>51.828666666666663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44.222222222222221</v>
      </c>
      <c r="W2095" s="6">
        <v>0</v>
      </c>
      <c r="X2095" s="6">
        <v>0</v>
      </c>
      <c r="Y2095" s="6">
        <v>589.20693726010052</v>
      </c>
      <c r="Z2095" s="2">
        <v>36</v>
      </c>
      <c r="AA2095" s="6">
        <v>21.301242248333292</v>
      </c>
      <c r="AB2095" s="2" t="s">
        <v>55</v>
      </c>
      <c r="AC2095" s="2" t="s">
        <v>83</v>
      </c>
      <c r="AD2095" s="2" t="s">
        <v>40</v>
      </c>
      <c r="AE2095" s="2" t="s">
        <v>41</v>
      </c>
      <c r="AF2095" s="2" t="s">
        <v>59</v>
      </c>
      <c r="AG2095" s="4" t="s">
        <v>59</v>
      </c>
      <c r="AH2095" s="3" t="s">
        <v>59</v>
      </c>
    </row>
    <row r="2096" spans="1:35" ht="15" x14ac:dyDescent="0.25">
      <c r="A2096" s="2">
        <v>2095</v>
      </c>
      <c r="B2096" s="2">
        <v>35</v>
      </c>
      <c r="C2096" s="2" t="s">
        <v>61</v>
      </c>
      <c r="D2096" s="2" t="s">
        <v>57</v>
      </c>
      <c r="E2096" s="2">
        <v>1</v>
      </c>
      <c r="F2096" s="2">
        <v>0</v>
      </c>
      <c r="G2096" s="2">
        <v>3</v>
      </c>
      <c r="H2096" s="2" t="s">
        <v>34</v>
      </c>
      <c r="I2096" s="2" t="s">
        <v>49</v>
      </c>
      <c r="J2096" s="6">
        <v>368.41424999999998</v>
      </c>
      <c r="K2096" s="6">
        <v>366.79022222222221</v>
      </c>
      <c r="L2096" s="2" t="s">
        <v>44</v>
      </c>
      <c r="M2096" s="2" t="s">
        <v>37</v>
      </c>
      <c r="N2096" s="6">
        <v>0</v>
      </c>
      <c r="O2096" s="6">
        <v>0</v>
      </c>
      <c r="P2096" s="6">
        <v>69.192222222222227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59.555555555555557</v>
      </c>
      <c r="W2096" s="6">
        <v>0</v>
      </c>
      <c r="X2096" s="6">
        <v>0</v>
      </c>
      <c r="Y2096" s="6">
        <v>227.42316563659804</v>
      </c>
      <c r="Z2096" s="2">
        <v>36</v>
      </c>
      <c r="AA2096" s="6">
        <v>8.2218922381246227</v>
      </c>
      <c r="AB2096" s="2" t="s">
        <v>55</v>
      </c>
      <c r="AC2096" s="2" t="s">
        <v>50</v>
      </c>
      <c r="AD2096" s="2" t="s">
        <v>40</v>
      </c>
      <c r="AE2096" s="2" t="s">
        <v>41</v>
      </c>
      <c r="AF2096" s="2">
        <v>0</v>
      </c>
      <c r="AG2096" s="8">
        <v>0.2121513485908508</v>
      </c>
      <c r="AH2096" s="3">
        <v>381.5953369140625</v>
      </c>
      <c r="AI2096" s="9">
        <v>0.3601536750793457</v>
      </c>
    </row>
    <row r="2097" spans="1:35" ht="15" x14ac:dyDescent="0.25">
      <c r="A2097" s="2">
        <v>2096</v>
      </c>
      <c r="B2097" s="2">
        <v>32</v>
      </c>
      <c r="C2097" s="2" t="s">
        <v>61</v>
      </c>
      <c r="D2097" s="2" t="s">
        <v>42</v>
      </c>
      <c r="E2097" s="2">
        <v>0</v>
      </c>
      <c r="F2097" s="2">
        <v>1</v>
      </c>
      <c r="G2097" s="2">
        <v>2</v>
      </c>
      <c r="H2097" s="2" t="s">
        <v>34</v>
      </c>
      <c r="I2097" s="2" t="s">
        <v>49</v>
      </c>
      <c r="J2097" s="6">
        <v>934.12</v>
      </c>
      <c r="K2097" s="6">
        <v>695.69444444444446</v>
      </c>
      <c r="L2097" s="2" t="s">
        <v>44</v>
      </c>
      <c r="M2097" s="2" t="s">
        <v>45</v>
      </c>
      <c r="N2097" s="6">
        <v>0</v>
      </c>
      <c r="O2097" s="6">
        <v>0</v>
      </c>
      <c r="P2097" s="6">
        <v>502.89777777777778</v>
      </c>
      <c r="Q2097" s="6">
        <v>0</v>
      </c>
      <c r="R2097" s="6">
        <v>0</v>
      </c>
      <c r="S2097" s="6">
        <v>0</v>
      </c>
      <c r="T2097" s="6">
        <v>0</v>
      </c>
      <c r="U2097" s="6">
        <v>0</v>
      </c>
      <c r="V2097" s="6">
        <v>47.555555555555557</v>
      </c>
      <c r="W2097" s="6">
        <v>0</v>
      </c>
      <c r="X2097" s="6">
        <v>0</v>
      </c>
      <c r="Y2097" s="6">
        <v>944.15462138707994</v>
      </c>
      <c r="Z2097" s="2">
        <v>36</v>
      </c>
      <c r="AA2097" s="6">
        <v>34.13345131944952</v>
      </c>
      <c r="AB2097" s="2" t="s">
        <v>38</v>
      </c>
      <c r="AC2097" s="2" t="s">
        <v>39</v>
      </c>
      <c r="AD2097" s="2" t="s">
        <v>40</v>
      </c>
      <c r="AE2097" s="2" t="s">
        <v>41</v>
      </c>
      <c r="AF2097" s="2">
        <v>0</v>
      </c>
      <c r="AG2097" s="8">
        <v>7.5081706047058105E-2</v>
      </c>
      <c r="AH2097" s="3">
        <v>472.16091918945313</v>
      </c>
      <c r="AI2097" s="9">
        <v>9.5435425639152527E-2</v>
      </c>
    </row>
    <row r="2098" spans="1:35" ht="15" x14ac:dyDescent="0.25">
      <c r="A2098" s="2">
        <v>2097</v>
      </c>
      <c r="B2098" s="2">
        <v>62</v>
      </c>
      <c r="C2098" s="2" t="s">
        <v>47</v>
      </c>
      <c r="D2098" s="2" t="s">
        <v>33</v>
      </c>
      <c r="E2098" s="2">
        <v>0</v>
      </c>
      <c r="F2098" s="2">
        <v>1</v>
      </c>
      <c r="G2098" s="2">
        <v>2</v>
      </c>
      <c r="H2098" s="2" t="s">
        <v>43</v>
      </c>
      <c r="I2098" s="2" t="s">
        <v>35</v>
      </c>
      <c r="J2098" s="6">
        <v>260.24700000000001</v>
      </c>
      <c r="K2098" s="6">
        <v>309.39044444444443</v>
      </c>
      <c r="L2098" s="2" t="s">
        <v>36</v>
      </c>
      <c r="M2098" s="2" t="s">
        <v>37</v>
      </c>
      <c r="N2098" s="6">
        <v>0</v>
      </c>
      <c r="O2098" s="6">
        <v>782.48511111111111</v>
      </c>
      <c r="P2098" s="6">
        <v>13.651555555555555</v>
      </c>
      <c r="Q2098" s="6">
        <v>0</v>
      </c>
      <c r="R2098" s="6">
        <v>0</v>
      </c>
      <c r="S2098" s="6">
        <v>0</v>
      </c>
      <c r="T2098" s="6">
        <v>0</v>
      </c>
      <c r="U2098" s="6">
        <v>0</v>
      </c>
      <c r="V2098" s="6">
        <v>774.66666666666663</v>
      </c>
      <c r="W2098" s="6">
        <v>0</v>
      </c>
      <c r="X2098" s="6">
        <v>0</v>
      </c>
      <c r="Y2098" s="6">
        <v>113.4683111916973</v>
      </c>
      <c r="Z2098" s="2">
        <v>36</v>
      </c>
      <c r="AA2098" s="6">
        <v>4.1021512669947402</v>
      </c>
      <c r="AB2098" s="2" t="s">
        <v>38</v>
      </c>
      <c r="AC2098" s="2" t="s">
        <v>39</v>
      </c>
      <c r="AD2098" s="2" t="s">
        <v>40</v>
      </c>
      <c r="AE2098" s="2" t="s">
        <v>69</v>
      </c>
      <c r="AF2098" s="2">
        <v>0</v>
      </c>
      <c r="AG2098" s="8">
        <v>0.2380543649196625</v>
      </c>
      <c r="AH2098" s="3">
        <v>400.5452880859375</v>
      </c>
      <c r="AI2098" s="9">
        <v>0.4204784631729126</v>
      </c>
    </row>
    <row r="2099" spans="1:35" x14ac:dyDescent="0.2">
      <c r="A2099" s="2">
        <v>2098</v>
      </c>
      <c r="B2099" s="2">
        <v>63</v>
      </c>
      <c r="C2099" s="2" t="s">
        <v>32</v>
      </c>
      <c r="D2099" s="2" t="s">
        <v>74</v>
      </c>
      <c r="E2099" s="2">
        <v>3</v>
      </c>
      <c r="F2099" s="2">
        <v>2</v>
      </c>
      <c r="G2099" s="2">
        <v>5</v>
      </c>
      <c r="H2099" s="2" t="s">
        <v>43</v>
      </c>
      <c r="I2099" s="2" t="s">
        <v>35</v>
      </c>
      <c r="J2099" s="6">
        <v>134.6275</v>
      </c>
      <c r="K2099" s="6">
        <v>137.054</v>
      </c>
      <c r="L2099" s="2" t="s">
        <v>44</v>
      </c>
      <c r="M2099" s="2" t="s">
        <v>45</v>
      </c>
      <c r="N2099" s="6">
        <v>0</v>
      </c>
      <c r="O2099" s="6">
        <v>0</v>
      </c>
      <c r="P2099" s="6">
        <v>57.373111111111108</v>
      </c>
      <c r="Q2099" s="6">
        <v>0</v>
      </c>
      <c r="R2099" s="6">
        <v>66.666666666666671</v>
      </c>
      <c r="S2099" s="6">
        <v>0</v>
      </c>
      <c r="T2099" s="6">
        <v>0</v>
      </c>
      <c r="U2099" s="6">
        <v>0</v>
      </c>
      <c r="V2099" s="6">
        <v>125.11111111111111</v>
      </c>
      <c r="W2099" s="6">
        <v>0</v>
      </c>
      <c r="X2099" s="6">
        <v>0</v>
      </c>
      <c r="Y2099" s="6">
        <v>78.782821668162441</v>
      </c>
      <c r="Z2099" s="2">
        <v>24</v>
      </c>
      <c r="AA2099" s="6">
        <v>3.9331616224069625</v>
      </c>
      <c r="AB2099" s="2" t="s">
        <v>55</v>
      </c>
      <c r="AC2099" s="2" t="s">
        <v>39</v>
      </c>
      <c r="AD2099" s="2" t="s">
        <v>40</v>
      </c>
      <c r="AE2099" s="2" t="s">
        <v>41</v>
      </c>
      <c r="AF2099" s="2" t="s">
        <v>59</v>
      </c>
      <c r="AG2099" s="4" t="s">
        <v>59</v>
      </c>
      <c r="AH2099" s="3" t="s">
        <v>59</v>
      </c>
    </row>
    <row r="2100" spans="1:35" x14ac:dyDescent="0.2">
      <c r="A2100" s="2">
        <v>2099</v>
      </c>
      <c r="B2100" s="2">
        <v>35</v>
      </c>
      <c r="C2100" s="2" t="s">
        <v>32</v>
      </c>
      <c r="D2100" s="2" t="s">
        <v>57</v>
      </c>
      <c r="E2100" s="2">
        <v>3</v>
      </c>
      <c r="F2100" s="2">
        <v>1</v>
      </c>
      <c r="G2100" s="2">
        <v>3</v>
      </c>
      <c r="H2100" s="2" t="s">
        <v>43</v>
      </c>
      <c r="I2100" s="2" t="s">
        <v>49</v>
      </c>
      <c r="J2100" s="6">
        <v>1174.65175</v>
      </c>
      <c r="K2100" s="6">
        <v>1304.7968888888888</v>
      </c>
      <c r="L2100" s="2" t="s">
        <v>44</v>
      </c>
      <c r="M2100" s="2" t="s">
        <v>51</v>
      </c>
      <c r="N2100" s="6">
        <v>0</v>
      </c>
      <c r="O2100" s="6">
        <v>2222.2222222222222</v>
      </c>
      <c r="P2100" s="6">
        <v>779.94911111111116</v>
      </c>
      <c r="Q2100" s="6">
        <v>0</v>
      </c>
      <c r="R2100" s="6">
        <v>0</v>
      </c>
      <c r="S2100" s="6">
        <v>0</v>
      </c>
      <c r="T2100" s="6">
        <v>0</v>
      </c>
      <c r="U2100" s="6">
        <v>0</v>
      </c>
      <c r="V2100" s="6">
        <v>76</v>
      </c>
      <c r="W2100" s="6">
        <v>0</v>
      </c>
      <c r="X2100" s="6">
        <v>0</v>
      </c>
      <c r="Y2100" s="6">
        <v>583.98334200016711</v>
      </c>
      <c r="Z2100" s="2">
        <v>36</v>
      </c>
      <c r="AA2100" s="6">
        <v>21.112396766376637</v>
      </c>
      <c r="AB2100" s="2" t="s">
        <v>55</v>
      </c>
      <c r="AC2100" s="2" t="s">
        <v>83</v>
      </c>
      <c r="AD2100" s="2" t="s">
        <v>40</v>
      </c>
      <c r="AE2100" s="2" t="s">
        <v>41</v>
      </c>
      <c r="AF2100" s="2" t="s">
        <v>59</v>
      </c>
      <c r="AG2100" s="4" t="s">
        <v>59</v>
      </c>
      <c r="AH2100" s="3" t="s">
        <v>59</v>
      </c>
    </row>
    <row r="2101" spans="1:35" x14ac:dyDescent="0.2">
      <c r="A2101" s="2">
        <v>2100</v>
      </c>
      <c r="B2101" s="2">
        <v>43</v>
      </c>
      <c r="C2101" s="2" t="s">
        <v>47</v>
      </c>
      <c r="D2101" s="2" t="s">
        <v>33</v>
      </c>
      <c r="E2101" s="2">
        <v>3</v>
      </c>
      <c r="F2101" s="2">
        <v>1</v>
      </c>
      <c r="G2101" s="2">
        <v>5</v>
      </c>
      <c r="H2101" s="2" t="s">
        <v>34</v>
      </c>
      <c r="I2101" s="2" t="s">
        <v>49</v>
      </c>
      <c r="J2101" s="6">
        <v>922.31700000000001</v>
      </c>
      <c r="K2101" s="6">
        <v>998.02111111111117</v>
      </c>
      <c r="L2101" s="2" t="s">
        <v>36</v>
      </c>
      <c r="M2101" s="2" t="s">
        <v>45</v>
      </c>
      <c r="N2101" s="6">
        <v>0</v>
      </c>
      <c r="O2101" s="6">
        <v>222.22222222222223</v>
      </c>
      <c r="P2101" s="6">
        <v>373.9902222222222</v>
      </c>
      <c r="Q2101" s="6">
        <v>0</v>
      </c>
      <c r="R2101" s="6">
        <v>0</v>
      </c>
      <c r="S2101" s="6">
        <v>0</v>
      </c>
      <c r="T2101" s="6">
        <v>252.42955555555557</v>
      </c>
      <c r="U2101" s="6">
        <v>0</v>
      </c>
      <c r="V2101" s="6">
        <v>18.222222222222221</v>
      </c>
      <c r="W2101" s="6">
        <v>0</v>
      </c>
      <c r="X2101" s="6">
        <v>0</v>
      </c>
      <c r="Y2101" s="6">
        <v>609.54620077411357</v>
      </c>
      <c r="Z2101" s="2">
        <v>18</v>
      </c>
      <c r="AA2101" s="6">
        <v>38.892571862407799</v>
      </c>
      <c r="AB2101" s="2" t="s">
        <v>38</v>
      </c>
      <c r="AC2101" s="2" t="s">
        <v>39</v>
      </c>
      <c r="AD2101" s="2" t="s">
        <v>40</v>
      </c>
      <c r="AE2101" s="2" t="s">
        <v>64</v>
      </c>
      <c r="AF2101" s="2" t="s">
        <v>59</v>
      </c>
      <c r="AG2101" s="4" t="s">
        <v>59</v>
      </c>
      <c r="AH2101" s="3" t="s">
        <v>59</v>
      </c>
    </row>
    <row r="2102" spans="1:35" x14ac:dyDescent="0.2">
      <c r="A2102" s="2">
        <v>2101</v>
      </c>
      <c r="B2102" s="2">
        <v>48</v>
      </c>
      <c r="C2102" s="2" t="s">
        <v>47</v>
      </c>
      <c r="D2102" s="2" t="s">
        <v>33</v>
      </c>
      <c r="E2102" s="2">
        <v>0</v>
      </c>
      <c r="F2102" s="2">
        <v>1</v>
      </c>
      <c r="G2102" s="2">
        <v>3</v>
      </c>
      <c r="H2102" s="2" t="s">
        <v>34</v>
      </c>
      <c r="I2102" s="2" t="s">
        <v>49</v>
      </c>
      <c r="J2102" s="6">
        <v>105.63475</v>
      </c>
      <c r="K2102" s="6">
        <v>109.81755555555556</v>
      </c>
      <c r="L2102" s="2" t="s">
        <v>44</v>
      </c>
      <c r="M2102" s="2" t="s">
        <v>37</v>
      </c>
      <c r="N2102" s="6">
        <v>0</v>
      </c>
      <c r="O2102" s="6">
        <v>888.88888888888891</v>
      </c>
      <c r="P2102" s="6">
        <v>33.963111111111111</v>
      </c>
      <c r="Q2102" s="6">
        <v>0</v>
      </c>
      <c r="R2102" s="6">
        <v>0</v>
      </c>
      <c r="S2102" s="6">
        <v>0</v>
      </c>
      <c r="T2102" s="6">
        <v>0</v>
      </c>
      <c r="U2102" s="6">
        <v>0</v>
      </c>
      <c r="V2102" s="6">
        <v>42.888888888888886</v>
      </c>
      <c r="W2102" s="6">
        <v>0</v>
      </c>
      <c r="X2102" s="6">
        <v>0</v>
      </c>
      <c r="Y2102" s="6">
        <v>39.448475897996801</v>
      </c>
      <c r="Z2102" s="2">
        <v>48</v>
      </c>
      <c r="AA2102" s="6">
        <v>1.1587989640462524</v>
      </c>
      <c r="AB2102" s="2" t="s">
        <v>55</v>
      </c>
      <c r="AC2102" s="2" t="s">
        <v>39</v>
      </c>
      <c r="AD2102" s="2" t="s">
        <v>40</v>
      </c>
      <c r="AE2102" s="2" t="s">
        <v>41</v>
      </c>
      <c r="AF2102" s="2" t="s">
        <v>59</v>
      </c>
      <c r="AG2102" s="4" t="s">
        <v>59</v>
      </c>
      <c r="AH2102" s="3" t="s">
        <v>59</v>
      </c>
    </row>
    <row r="2103" spans="1:35" ht="15" x14ac:dyDescent="0.25">
      <c r="A2103" s="2">
        <v>2102</v>
      </c>
      <c r="B2103" s="2">
        <v>60</v>
      </c>
      <c r="C2103" s="2" t="s">
        <v>47</v>
      </c>
      <c r="D2103" s="2" t="s">
        <v>57</v>
      </c>
      <c r="E2103" s="2">
        <v>0</v>
      </c>
      <c r="F2103" s="2">
        <v>0</v>
      </c>
      <c r="G2103" s="2">
        <v>3</v>
      </c>
      <c r="H2103" s="2" t="s">
        <v>34</v>
      </c>
      <c r="I2103" s="2" t="s">
        <v>35</v>
      </c>
      <c r="J2103" s="6">
        <v>1437.0162499999999</v>
      </c>
      <c r="K2103" s="6">
        <v>1502.9635555555556</v>
      </c>
      <c r="L2103" s="2" t="s">
        <v>44</v>
      </c>
      <c r="M2103" s="2" t="s">
        <v>45</v>
      </c>
      <c r="N2103" s="6">
        <v>0</v>
      </c>
      <c r="O2103" s="6">
        <v>2888.8888888888887</v>
      </c>
      <c r="P2103" s="6">
        <v>674.56288888888889</v>
      </c>
      <c r="Q2103" s="6">
        <v>0</v>
      </c>
      <c r="R2103" s="6">
        <v>0</v>
      </c>
      <c r="S2103" s="6">
        <v>0</v>
      </c>
      <c r="T2103" s="6">
        <v>0</v>
      </c>
      <c r="U2103" s="6">
        <v>0</v>
      </c>
      <c r="V2103" s="6">
        <v>10.888888888888889</v>
      </c>
      <c r="W2103" s="6">
        <v>0</v>
      </c>
      <c r="X2103" s="6">
        <v>0</v>
      </c>
      <c r="Y2103" s="6">
        <v>551.97101296690687</v>
      </c>
      <c r="Z2103" s="2">
        <v>6</v>
      </c>
      <c r="AA2103" s="6">
        <v>96.884830519845252</v>
      </c>
      <c r="AB2103" s="2" t="s">
        <v>68</v>
      </c>
      <c r="AC2103" s="2" t="s">
        <v>39</v>
      </c>
      <c r="AD2103" s="2" t="s">
        <v>63</v>
      </c>
      <c r="AE2103" s="2" t="s">
        <v>41</v>
      </c>
      <c r="AF2103" s="2">
        <v>0</v>
      </c>
      <c r="AG2103" s="8">
        <v>3.8970641791820533E-2</v>
      </c>
      <c r="AH2103" s="3">
        <v>534.80615234375</v>
      </c>
      <c r="AI2103" s="9">
        <v>5.8024395257234573E-2</v>
      </c>
    </row>
    <row r="2104" spans="1:35" x14ac:dyDescent="0.2">
      <c r="A2104" s="2">
        <v>2103</v>
      </c>
      <c r="B2104" s="2">
        <v>32</v>
      </c>
      <c r="C2104" s="2" t="s">
        <v>32</v>
      </c>
      <c r="D2104" s="2" t="s">
        <v>33</v>
      </c>
      <c r="E2104" s="2">
        <v>0</v>
      </c>
      <c r="F2104" s="2">
        <v>0</v>
      </c>
      <c r="G2104" s="2">
        <v>2</v>
      </c>
      <c r="H2104" s="2" t="s">
        <v>53</v>
      </c>
      <c r="I2104" s="2" t="s">
        <v>35</v>
      </c>
      <c r="J2104" s="6">
        <v>799.80700000000002</v>
      </c>
      <c r="K2104" s="6">
        <v>687.49133333333339</v>
      </c>
      <c r="L2104" s="2" t="s">
        <v>36</v>
      </c>
      <c r="M2104" s="2" t="s">
        <v>45</v>
      </c>
      <c r="N2104" s="6">
        <v>0</v>
      </c>
      <c r="O2104" s="6">
        <v>0</v>
      </c>
      <c r="P2104" s="6">
        <v>193.70622222222221</v>
      </c>
      <c r="Q2104" s="6">
        <v>0</v>
      </c>
      <c r="R2104" s="6">
        <v>0</v>
      </c>
      <c r="S2104" s="6">
        <v>0</v>
      </c>
      <c r="T2104" s="6">
        <v>0</v>
      </c>
      <c r="U2104" s="6">
        <v>0</v>
      </c>
      <c r="V2104" s="6">
        <v>211.55555555555554</v>
      </c>
      <c r="W2104" s="6">
        <v>0</v>
      </c>
      <c r="X2104" s="6">
        <v>0</v>
      </c>
      <c r="Y2104" s="6">
        <v>459.079867213385</v>
      </c>
      <c r="Z2104" s="2">
        <v>24</v>
      </c>
      <c r="AA2104" s="6">
        <v>22.919150102909558</v>
      </c>
      <c r="AB2104" s="2" t="s">
        <v>38</v>
      </c>
      <c r="AC2104" s="2" t="s">
        <v>50</v>
      </c>
      <c r="AD2104" s="2" t="s">
        <v>46</v>
      </c>
      <c r="AE2104" s="2" t="s">
        <v>41</v>
      </c>
      <c r="AF2104" s="2" t="s">
        <v>59</v>
      </c>
      <c r="AG2104" s="4" t="s">
        <v>59</v>
      </c>
      <c r="AH2104" s="3" t="s">
        <v>59</v>
      </c>
    </row>
    <row r="2105" spans="1:35" x14ac:dyDescent="0.2">
      <c r="A2105" s="2">
        <v>2104</v>
      </c>
      <c r="B2105" s="2">
        <v>56</v>
      </c>
      <c r="C2105" s="2" t="s">
        <v>32</v>
      </c>
      <c r="D2105" s="2" t="s">
        <v>57</v>
      </c>
      <c r="E2105" s="2">
        <v>3</v>
      </c>
      <c r="F2105" s="2">
        <v>1</v>
      </c>
      <c r="G2105" s="2">
        <v>3</v>
      </c>
      <c r="H2105" s="2" t="s">
        <v>48</v>
      </c>
      <c r="I2105" s="2" t="s">
        <v>49</v>
      </c>
      <c r="J2105" s="6">
        <v>349.80549999999999</v>
      </c>
      <c r="K2105" s="6">
        <v>286.74733333333336</v>
      </c>
      <c r="L2105" s="2" t="s">
        <v>44</v>
      </c>
      <c r="M2105" s="2" t="s">
        <v>51</v>
      </c>
      <c r="N2105" s="6">
        <v>0</v>
      </c>
      <c r="O2105" s="6">
        <v>0</v>
      </c>
      <c r="P2105" s="6">
        <v>93.185333333333332</v>
      </c>
      <c r="Q2105" s="6">
        <v>0</v>
      </c>
      <c r="R2105" s="6">
        <v>0</v>
      </c>
      <c r="S2105" s="6">
        <v>0</v>
      </c>
      <c r="T2105" s="6">
        <v>0</v>
      </c>
      <c r="U2105" s="6">
        <v>0</v>
      </c>
      <c r="V2105" s="6">
        <v>32</v>
      </c>
      <c r="W2105" s="6">
        <v>0</v>
      </c>
      <c r="X2105" s="6">
        <v>0</v>
      </c>
      <c r="Y2105" s="6">
        <v>217.52962335874591</v>
      </c>
      <c r="Z2105" s="2">
        <v>36</v>
      </c>
      <c r="AA2105" s="6">
        <v>7.8642169844443961</v>
      </c>
      <c r="AB2105" s="2" t="s">
        <v>38</v>
      </c>
      <c r="AC2105" s="2" t="s">
        <v>50</v>
      </c>
      <c r="AD2105" s="2" t="s">
        <v>46</v>
      </c>
      <c r="AE2105" s="2" t="s">
        <v>41</v>
      </c>
      <c r="AF2105" s="2" t="s">
        <v>59</v>
      </c>
      <c r="AG2105" s="4" t="s">
        <v>59</v>
      </c>
      <c r="AH2105" s="3" t="s">
        <v>59</v>
      </c>
    </row>
    <row r="2106" spans="1:35" ht="15" x14ac:dyDescent="0.25">
      <c r="A2106" s="2">
        <v>2105</v>
      </c>
      <c r="B2106" s="2">
        <v>49</v>
      </c>
      <c r="C2106" s="2" t="s">
        <v>32</v>
      </c>
      <c r="D2106" s="2" t="s">
        <v>57</v>
      </c>
      <c r="E2106" s="2">
        <v>2</v>
      </c>
      <c r="F2106" s="2">
        <v>0</v>
      </c>
      <c r="G2106" s="2">
        <v>5</v>
      </c>
      <c r="H2106" s="2" t="s">
        <v>43</v>
      </c>
      <c r="I2106" s="2" t="s">
        <v>35</v>
      </c>
      <c r="J2106" s="6">
        <v>171.73025000000001</v>
      </c>
      <c r="K2106" s="6">
        <v>215.78977777777777</v>
      </c>
      <c r="L2106" s="2" t="s">
        <v>44</v>
      </c>
      <c r="M2106" s="2" t="s">
        <v>37</v>
      </c>
      <c r="N2106" s="6">
        <v>0</v>
      </c>
      <c r="O2106" s="6">
        <v>0</v>
      </c>
      <c r="P2106" s="6">
        <v>20.323555555555554</v>
      </c>
      <c r="Q2106" s="6">
        <v>0</v>
      </c>
      <c r="R2106" s="6">
        <v>0</v>
      </c>
      <c r="S2106" s="6">
        <v>0</v>
      </c>
      <c r="T2106" s="6">
        <v>0</v>
      </c>
      <c r="U2106" s="6">
        <v>0</v>
      </c>
      <c r="V2106" s="6">
        <v>63.777777777777779</v>
      </c>
      <c r="W2106" s="6">
        <v>0</v>
      </c>
      <c r="X2106" s="6">
        <v>0</v>
      </c>
      <c r="Y2106" s="6">
        <v>109.99917717925283</v>
      </c>
      <c r="Z2106" s="2">
        <v>24</v>
      </c>
      <c r="AA2106" s="6">
        <v>5.4916101380590749</v>
      </c>
      <c r="AB2106" s="2" t="s">
        <v>55</v>
      </c>
      <c r="AC2106" s="2" t="s">
        <v>39</v>
      </c>
      <c r="AD2106" s="2" t="s">
        <v>40</v>
      </c>
      <c r="AE2106" s="2" t="s">
        <v>41</v>
      </c>
      <c r="AF2106" s="2">
        <v>0</v>
      </c>
      <c r="AG2106" s="8">
        <v>0.24827241897583011</v>
      </c>
      <c r="AH2106" s="3">
        <v>424.39654541015619</v>
      </c>
      <c r="AI2106" s="9">
        <v>0.5005565881729126</v>
      </c>
    </row>
    <row r="2107" spans="1:35" ht="15" x14ac:dyDescent="0.25">
      <c r="A2107" s="2">
        <v>2106</v>
      </c>
      <c r="B2107" s="2">
        <v>58</v>
      </c>
      <c r="C2107" s="2" t="s">
        <v>47</v>
      </c>
      <c r="D2107" s="2" t="s">
        <v>57</v>
      </c>
      <c r="E2107" s="2">
        <v>1</v>
      </c>
      <c r="F2107" s="2">
        <v>1</v>
      </c>
      <c r="G2107" s="2">
        <v>4</v>
      </c>
      <c r="H2107" s="2" t="s">
        <v>53</v>
      </c>
      <c r="I2107" s="2" t="s">
        <v>35</v>
      </c>
      <c r="J2107" s="6">
        <v>535.93124999999998</v>
      </c>
      <c r="K2107" s="6">
        <v>353.00022222222225</v>
      </c>
      <c r="L2107" s="2" t="s">
        <v>44</v>
      </c>
      <c r="M2107" s="2" t="s">
        <v>45</v>
      </c>
      <c r="N2107" s="6">
        <v>0</v>
      </c>
      <c r="O2107" s="6">
        <v>331.77777777777777</v>
      </c>
      <c r="P2107" s="6">
        <v>199.11799999999999</v>
      </c>
      <c r="Q2107" s="6">
        <v>0</v>
      </c>
      <c r="R2107" s="6">
        <v>0</v>
      </c>
      <c r="S2107" s="6">
        <v>0</v>
      </c>
      <c r="T2107" s="6">
        <v>44.444444444444443</v>
      </c>
      <c r="U2107" s="6">
        <v>0</v>
      </c>
      <c r="V2107" s="6">
        <v>16.222222222222221</v>
      </c>
      <c r="W2107" s="6">
        <v>0</v>
      </c>
      <c r="X2107" s="6">
        <v>0</v>
      </c>
      <c r="Y2107" s="6">
        <v>426.23006713535483</v>
      </c>
      <c r="Z2107" s="2">
        <v>36</v>
      </c>
      <c r="AA2107" s="6">
        <v>15.409237976377737</v>
      </c>
      <c r="AB2107" s="2" t="s">
        <v>55</v>
      </c>
      <c r="AC2107" s="2" t="s">
        <v>50</v>
      </c>
      <c r="AD2107" s="2" t="s">
        <v>40</v>
      </c>
      <c r="AE2107" s="2" t="s">
        <v>41</v>
      </c>
      <c r="AF2107" s="2">
        <v>1</v>
      </c>
      <c r="AG2107" s="8">
        <v>0.13833147287368769</v>
      </c>
      <c r="AH2107" s="3">
        <v>521.886962890625</v>
      </c>
      <c r="AI2107" s="9">
        <v>0.29622134566307068</v>
      </c>
    </row>
    <row r="2108" spans="1:35" ht="15" x14ac:dyDescent="0.25">
      <c r="A2108" s="2">
        <v>2107</v>
      </c>
      <c r="B2108" s="2">
        <v>34</v>
      </c>
      <c r="C2108" s="2" t="s">
        <v>61</v>
      </c>
      <c r="D2108" s="2" t="s">
        <v>42</v>
      </c>
      <c r="E2108" s="2">
        <v>0</v>
      </c>
      <c r="F2108" s="2">
        <v>1</v>
      </c>
      <c r="G2108" s="2">
        <v>2</v>
      </c>
      <c r="H2108" s="2" t="s">
        <v>43</v>
      </c>
      <c r="I2108" s="2" t="s">
        <v>35</v>
      </c>
      <c r="J2108" s="6">
        <v>82.050749999999994</v>
      </c>
      <c r="K2108" s="6">
        <v>65.061555555555557</v>
      </c>
      <c r="L2108" s="2" t="s">
        <v>44</v>
      </c>
      <c r="M2108" s="2" t="s">
        <v>45</v>
      </c>
      <c r="N2108" s="6">
        <v>0</v>
      </c>
      <c r="O2108" s="6">
        <v>777.77777777777783</v>
      </c>
      <c r="P2108" s="6">
        <v>43.678888888888892</v>
      </c>
      <c r="Q2108" s="6">
        <v>0</v>
      </c>
      <c r="R2108" s="6">
        <v>0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6">
        <v>0</v>
      </c>
      <c r="Y2108" s="6">
        <v>56.134070751063454</v>
      </c>
      <c r="Z2108" s="2">
        <v>48</v>
      </c>
      <c r="AA2108" s="6">
        <v>1.6489383063170386</v>
      </c>
      <c r="AB2108" s="2" t="s">
        <v>38</v>
      </c>
      <c r="AC2108" s="2" t="s">
        <v>39</v>
      </c>
      <c r="AD2108" s="2" t="s">
        <v>40</v>
      </c>
      <c r="AE2108" s="2" t="s">
        <v>41</v>
      </c>
      <c r="AF2108" s="2">
        <v>0</v>
      </c>
      <c r="AG2108" s="8">
        <v>0.31811779737472529</v>
      </c>
      <c r="AH2108" s="3">
        <v>332.77505493164063</v>
      </c>
      <c r="AI2108" s="9">
        <v>0.50887686014175415</v>
      </c>
    </row>
    <row r="2109" spans="1:35" x14ac:dyDescent="0.2">
      <c r="A2109" s="2">
        <v>2108</v>
      </c>
      <c r="B2109" s="2">
        <v>49</v>
      </c>
      <c r="C2109" s="2" t="s">
        <v>61</v>
      </c>
      <c r="D2109" s="2" t="s">
        <v>57</v>
      </c>
      <c r="E2109" s="2">
        <v>2</v>
      </c>
      <c r="F2109" s="2">
        <v>0</v>
      </c>
      <c r="G2109" s="2">
        <v>2</v>
      </c>
      <c r="H2109" s="2" t="s">
        <v>53</v>
      </c>
      <c r="I2109" s="2" t="s">
        <v>35</v>
      </c>
      <c r="J2109" s="6">
        <v>112.4575</v>
      </c>
      <c r="K2109" s="6">
        <v>103.65488888888889</v>
      </c>
      <c r="L2109" s="2" t="s">
        <v>44</v>
      </c>
      <c r="M2109" s="2" t="s">
        <v>37</v>
      </c>
      <c r="N2109" s="6">
        <v>0</v>
      </c>
      <c r="O2109" s="6">
        <v>0</v>
      </c>
      <c r="P2109" s="6">
        <v>38.776888888888891</v>
      </c>
      <c r="Q2109" s="6">
        <v>0</v>
      </c>
      <c r="R2109" s="6">
        <v>0</v>
      </c>
      <c r="S2109" s="6">
        <v>0</v>
      </c>
      <c r="T2109" s="6">
        <v>0</v>
      </c>
      <c r="U2109" s="6">
        <v>0</v>
      </c>
      <c r="V2109" s="6">
        <v>99.333333333333329</v>
      </c>
      <c r="W2109" s="6">
        <v>0</v>
      </c>
      <c r="X2109" s="6">
        <v>0</v>
      </c>
      <c r="Y2109" s="6">
        <v>78.413156774969949</v>
      </c>
      <c r="Z2109" s="2">
        <v>36</v>
      </c>
      <c r="AA2109" s="6">
        <v>2.8348234589485708</v>
      </c>
      <c r="AB2109" s="2" t="s">
        <v>55</v>
      </c>
      <c r="AC2109" s="2" t="s">
        <v>50</v>
      </c>
      <c r="AD2109" s="2" t="s">
        <v>40</v>
      </c>
      <c r="AE2109" s="2" t="s">
        <v>41</v>
      </c>
      <c r="AF2109" s="2" t="s">
        <v>59</v>
      </c>
      <c r="AG2109" s="4" t="s">
        <v>59</v>
      </c>
      <c r="AH2109" s="3" t="s">
        <v>59</v>
      </c>
    </row>
    <row r="2110" spans="1:35" ht="15" x14ac:dyDescent="0.25">
      <c r="A2110" s="2">
        <v>2109</v>
      </c>
      <c r="B2110" s="2">
        <v>43</v>
      </c>
      <c r="C2110" s="2" t="s">
        <v>47</v>
      </c>
      <c r="D2110" s="2" t="s">
        <v>33</v>
      </c>
      <c r="E2110" s="2">
        <v>6</v>
      </c>
      <c r="F2110" s="2">
        <v>0</v>
      </c>
      <c r="G2110" s="2">
        <v>3</v>
      </c>
      <c r="H2110" s="2" t="s">
        <v>34</v>
      </c>
      <c r="I2110" s="2" t="s">
        <v>49</v>
      </c>
      <c r="J2110" s="6">
        <v>109.88375000000001</v>
      </c>
      <c r="K2110" s="6">
        <v>125.93733333333333</v>
      </c>
      <c r="L2110" s="2" t="s">
        <v>73</v>
      </c>
      <c r="M2110" s="2" t="s">
        <v>45</v>
      </c>
      <c r="N2110" s="6">
        <v>0</v>
      </c>
      <c r="O2110" s="6">
        <v>0</v>
      </c>
      <c r="P2110" s="6">
        <v>65.978666666666669</v>
      </c>
      <c r="Q2110" s="6">
        <v>0</v>
      </c>
      <c r="R2110" s="6">
        <v>0</v>
      </c>
      <c r="S2110" s="6">
        <v>0</v>
      </c>
      <c r="T2110" s="6">
        <v>22.222222222222221</v>
      </c>
      <c r="U2110" s="6">
        <v>0</v>
      </c>
      <c r="V2110" s="6">
        <v>293.11111111111109</v>
      </c>
      <c r="W2110" s="6">
        <v>0</v>
      </c>
      <c r="X2110" s="6">
        <v>0</v>
      </c>
      <c r="Y2110" s="6">
        <v>44.733756370022796</v>
      </c>
      <c r="Z2110" s="2">
        <v>36</v>
      </c>
      <c r="AA2110" s="6">
        <v>1.6172324540964034</v>
      </c>
      <c r="AB2110" s="2" t="s">
        <v>55</v>
      </c>
      <c r="AC2110" s="2" t="s">
        <v>39</v>
      </c>
      <c r="AD2110" s="2" t="s">
        <v>46</v>
      </c>
      <c r="AE2110" s="2" t="s">
        <v>41</v>
      </c>
      <c r="AF2110" s="2">
        <v>0</v>
      </c>
      <c r="AG2110" s="8">
        <v>0.3191082775592804</v>
      </c>
      <c r="AH2110" s="3">
        <v>386.77093505859381</v>
      </c>
      <c r="AI2110" s="9">
        <v>0.5393669605255127</v>
      </c>
    </row>
    <row r="2111" spans="1:35" ht="15" x14ac:dyDescent="0.25">
      <c r="A2111" s="2">
        <v>2110</v>
      </c>
      <c r="B2111" s="2">
        <v>29</v>
      </c>
      <c r="C2111" s="2" t="s">
        <v>47</v>
      </c>
      <c r="D2111" s="2" t="s">
        <v>33</v>
      </c>
      <c r="E2111" s="2">
        <v>1</v>
      </c>
      <c r="F2111" s="2">
        <v>1</v>
      </c>
      <c r="G2111" s="2">
        <v>3</v>
      </c>
      <c r="H2111" s="2" t="s">
        <v>35</v>
      </c>
      <c r="I2111" s="2" t="s">
        <v>49</v>
      </c>
      <c r="J2111" s="6">
        <v>577.34124999999995</v>
      </c>
      <c r="K2111" s="6">
        <v>483.22733333333332</v>
      </c>
      <c r="L2111" s="2" t="s">
        <v>44</v>
      </c>
      <c r="M2111" s="2" t="s">
        <v>45</v>
      </c>
      <c r="N2111" s="6">
        <v>0</v>
      </c>
      <c r="O2111" s="6">
        <v>0</v>
      </c>
      <c r="P2111" s="6">
        <v>303.64400000000001</v>
      </c>
      <c r="Q2111" s="6">
        <v>88.888888888888886</v>
      </c>
      <c r="R2111" s="6">
        <v>0</v>
      </c>
      <c r="S2111" s="6">
        <v>0</v>
      </c>
      <c r="T2111" s="6">
        <v>0</v>
      </c>
      <c r="U2111" s="6">
        <v>0</v>
      </c>
      <c r="V2111" s="6">
        <v>141.33333333333334</v>
      </c>
      <c r="W2111" s="6">
        <v>0</v>
      </c>
      <c r="X2111" s="6">
        <v>0</v>
      </c>
      <c r="Y2111" s="6">
        <v>385.96725795089401</v>
      </c>
      <c r="Z2111" s="2">
        <v>3</v>
      </c>
      <c r="AA2111" s="6">
        <v>132.53457957861787</v>
      </c>
      <c r="AB2111" s="2" t="s">
        <v>55</v>
      </c>
      <c r="AC2111" s="2" t="s">
        <v>62</v>
      </c>
      <c r="AD2111" s="2" t="s">
        <v>76</v>
      </c>
      <c r="AE2111" s="2" t="s">
        <v>41</v>
      </c>
      <c r="AF2111" s="2">
        <v>0</v>
      </c>
      <c r="AG2111" s="8">
        <v>0.14900423586368561</v>
      </c>
      <c r="AH2111" s="3">
        <v>351.52078247070313</v>
      </c>
      <c r="AI2111" s="9">
        <v>0.22344037890434271</v>
      </c>
    </row>
    <row r="2112" spans="1:35" ht="15" x14ac:dyDescent="0.25">
      <c r="A2112" s="2">
        <v>2111</v>
      </c>
      <c r="B2112" s="2">
        <v>49</v>
      </c>
      <c r="C2112" s="2" t="s">
        <v>47</v>
      </c>
      <c r="D2112" s="2" t="s">
        <v>33</v>
      </c>
      <c r="E2112" s="2">
        <v>1</v>
      </c>
      <c r="F2112" s="2">
        <v>0</v>
      </c>
      <c r="G2112" s="2">
        <v>5</v>
      </c>
      <c r="H2112" s="2" t="s">
        <v>34</v>
      </c>
      <c r="I2112" s="2" t="s">
        <v>49</v>
      </c>
      <c r="J2112" s="6">
        <v>638.08875</v>
      </c>
      <c r="K2112" s="6">
        <v>351.89644444444446</v>
      </c>
      <c r="L2112" s="2" t="s">
        <v>44</v>
      </c>
      <c r="M2112" s="2" t="s">
        <v>51</v>
      </c>
      <c r="N2112" s="6">
        <v>0</v>
      </c>
      <c r="O2112" s="6">
        <v>0</v>
      </c>
      <c r="P2112" s="6">
        <v>121.44422222222222</v>
      </c>
      <c r="Q2112" s="6">
        <v>0</v>
      </c>
      <c r="R2112" s="6">
        <v>0</v>
      </c>
      <c r="S2112" s="6">
        <v>0</v>
      </c>
      <c r="T2112" s="6">
        <v>622.22222222222217</v>
      </c>
      <c r="U2112" s="6">
        <v>22.222222222222221</v>
      </c>
      <c r="V2112" s="6">
        <v>327.11111111111109</v>
      </c>
      <c r="W2112" s="6">
        <v>0</v>
      </c>
      <c r="X2112" s="6">
        <v>0</v>
      </c>
      <c r="Y2112" s="6">
        <v>881.05819167738423</v>
      </c>
      <c r="Z2112" s="2">
        <v>24</v>
      </c>
      <c r="AA2112" s="6">
        <v>43.986039002372692</v>
      </c>
      <c r="AB2112" s="2" t="s">
        <v>55</v>
      </c>
      <c r="AC2112" s="2" t="s">
        <v>50</v>
      </c>
      <c r="AD2112" s="2" t="s">
        <v>40</v>
      </c>
      <c r="AE2112" s="2" t="s">
        <v>41</v>
      </c>
      <c r="AF2112" s="2">
        <v>1</v>
      </c>
      <c r="AG2112" s="8">
        <v>8.6955904960632324E-2</v>
      </c>
      <c r="AH2112" s="3">
        <v>547.640869140625</v>
      </c>
      <c r="AI2112" s="9">
        <v>0.17593531310558319</v>
      </c>
    </row>
    <row r="2113" spans="1:35" ht="15" x14ac:dyDescent="0.25">
      <c r="A2113" s="2">
        <v>2112</v>
      </c>
      <c r="B2113" s="2">
        <v>33</v>
      </c>
      <c r="C2113" s="2" t="s">
        <v>61</v>
      </c>
      <c r="D2113" s="2" t="s">
        <v>33</v>
      </c>
      <c r="E2113" s="2">
        <v>0</v>
      </c>
      <c r="F2113" s="2">
        <v>1</v>
      </c>
      <c r="G2113" s="2">
        <v>4</v>
      </c>
      <c r="H2113" s="2" t="s">
        <v>43</v>
      </c>
      <c r="I2113" s="2" t="s">
        <v>49</v>
      </c>
      <c r="J2113" s="6">
        <v>1097.5825</v>
      </c>
      <c r="K2113" s="6">
        <v>712.4084444444444</v>
      </c>
      <c r="L2113" s="2" t="s">
        <v>36</v>
      </c>
      <c r="M2113" s="2" t="s">
        <v>37</v>
      </c>
      <c r="N2113" s="6">
        <v>0</v>
      </c>
      <c r="O2113" s="6">
        <v>0</v>
      </c>
      <c r="P2113" s="6">
        <v>76.768222222222221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46.444444444444443</v>
      </c>
      <c r="W2113" s="6">
        <v>0</v>
      </c>
      <c r="X2113" s="6">
        <v>0</v>
      </c>
      <c r="Y2113" s="6">
        <v>823.5407580097567</v>
      </c>
      <c r="Z2113" s="2">
        <v>18</v>
      </c>
      <c r="AA2113" s="6">
        <v>52.546661880328628</v>
      </c>
      <c r="AB2113" s="2" t="s">
        <v>38</v>
      </c>
      <c r="AC2113" s="2" t="s">
        <v>50</v>
      </c>
      <c r="AD2113" s="2" t="s">
        <v>46</v>
      </c>
      <c r="AE2113" s="2" t="s">
        <v>41</v>
      </c>
      <c r="AF2113" s="2">
        <v>0</v>
      </c>
      <c r="AG2113" s="8">
        <v>6.4700379967689514E-2</v>
      </c>
      <c r="AH2113" s="3">
        <v>498.64627075195313</v>
      </c>
      <c r="AI2113" s="9">
        <v>9.9367260932922363E-2</v>
      </c>
    </row>
    <row r="2114" spans="1:35" x14ac:dyDescent="0.2">
      <c r="A2114" s="2">
        <v>2113</v>
      </c>
      <c r="B2114" s="2">
        <v>49</v>
      </c>
      <c r="C2114" s="2" t="s">
        <v>32</v>
      </c>
      <c r="D2114" s="2" t="s">
        <v>57</v>
      </c>
      <c r="E2114" s="2">
        <v>3</v>
      </c>
      <c r="F2114" s="2">
        <v>0</v>
      </c>
      <c r="G2114" s="2">
        <v>2</v>
      </c>
      <c r="H2114" s="2" t="s">
        <v>34</v>
      </c>
      <c r="I2114" s="2" t="s">
        <v>35</v>
      </c>
      <c r="J2114" s="6">
        <v>357.98349999999999</v>
      </c>
      <c r="K2114" s="6">
        <v>247.71933333333334</v>
      </c>
      <c r="L2114" s="2" t="s">
        <v>44</v>
      </c>
      <c r="M2114" s="2" t="s">
        <v>37</v>
      </c>
      <c r="N2114" s="6">
        <v>0</v>
      </c>
      <c r="O2114" s="6">
        <v>0</v>
      </c>
      <c r="P2114" s="6">
        <v>138.31977777777777</v>
      </c>
      <c r="Q2114" s="6">
        <v>66.666666666666671</v>
      </c>
      <c r="R2114" s="6">
        <v>0</v>
      </c>
      <c r="S2114" s="6">
        <v>0</v>
      </c>
      <c r="T2114" s="6">
        <v>0</v>
      </c>
      <c r="U2114" s="6">
        <v>0</v>
      </c>
      <c r="V2114" s="6">
        <v>50.444444444444443</v>
      </c>
      <c r="W2114" s="6">
        <v>0</v>
      </c>
      <c r="X2114" s="6">
        <v>0</v>
      </c>
      <c r="Y2114" s="6">
        <v>181.29943369279221</v>
      </c>
      <c r="Z2114" s="2">
        <v>36</v>
      </c>
      <c r="AA2114" s="6">
        <v>6.554408837299551</v>
      </c>
      <c r="AB2114" s="2" t="s">
        <v>38</v>
      </c>
      <c r="AC2114" s="2" t="s">
        <v>39</v>
      </c>
      <c r="AD2114" s="2" t="s">
        <v>40</v>
      </c>
      <c r="AE2114" s="2" t="s">
        <v>41</v>
      </c>
      <c r="AF2114" s="2" t="s">
        <v>59</v>
      </c>
      <c r="AG2114" s="4" t="s">
        <v>59</v>
      </c>
      <c r="AH2114" s="3" t="s">
        <v>59</v>
      </c>
    </row>
    <row r="2115" spans="1:35" x14ac:dyDescent="0.2">
      <c r="A2115" s="2">
        <v>2114</v>
      </c>
      <c r="B2115" s="2">
        <v>46</v>
      </c>
      <c r="C2115" s="2" t="s">
        <v>32</v>
      </c>
      <c r="D2115" s="2" t="s">
        <v>42</v>
      </c>
      <c r="E2115" s="2">
        <v>3</v>
      </c>
      <c r="F2115" s="2">
        <v>1</v>
      </c>
      <c r="G2115" s="2">
        <v>4</v>
      </c>
      <c r="H2115" s="2" t="s">
        <v>53</v>
      </c>
      <c r="I2115" s="2" t="s">
        <v>49</v>
      </c>
      <c r="J2115" s="6">
        <v>1180.8530000000001</v>
      </c>
      <c r="K2115" s="6">
        <v>691.53466666666668</v>
      </c>
      <c r="L2115" s="2" t="s">
        <v>44</v>
      </c>
      <c r="M2115" s="2" t="s">
        <v>45</v>
      </c>
      <c r="N2115" s="6">
        <v>5860.7955015087446</v>
      </c>
      <c r="O2115" s="6">
        <v>3105.3333333333335</v>
      </c>
      <c r="P2115" s="6">
        <v>132.52466666666666</v>
      </c>
      <c r="Q2115" s="6">
        <v>0</v>
      </c>
      <c r="R2115" s="6">
        <v>0</v>
      </c>
      <c r="S2115" s="6">
        <v>0</v>
      </c>
      <c r="T2115" s="6">
        <v>0</v>
      </c>
      <c r="U2115" s="6">
        <v>0</v>
      </c>
      <c r="V2115" s="6">
        <v>73.555555555555557</v>
      </c>
      <c r="W2115" s="6">
        <v>0</v>
      </c>
      <c r="X2115" s="6">
        <v>0</v>
      </c>
      <c r="Y2115" s="6">
        <v>1719.4968380628118</v>
      </c>
      <c r="Z2115" s="2">
        <v>36</v>
      </c>
      <c r="AA2115" s="6">
        <v>62.163929812405115</v>
      </c>
      <c r="AB2115" s="2" t="s">
        <v>55</v>
      </c>
      <c r="AC2115" s="2" t="s">
        <v>39</v>
      </c>
      <c r="AD2115" s="2" t="s">
        <v>40</v>
      </c>
      <c r="AE2115" s="2" t="s">
        <v>41</v>
      </c>
      <c r="AF2115" s="2" t="s">
        <v>59</v>
      </c>
      <c r="AG2115" s="4" t="s">
        <v>59</v>
      </c>
      <c r="AH2115" s="3" t="s">
        <v>59</v>
      </c>
    </row>
    <row r="2116" spans="1:35" ht="15" x14ac:dyDescent="0.25">
      <c r="A2116" s="2">
        <v>2115</v>
      </c>
      <c r="B2116" s="2">
        <v>42</v>
      </c>
      <c r="C2116" s="2" t="s">
        <v>61</v>
      </c>
      <c r="D2116" s="2" t="s">
        <v>57</v>
      </c>
      <c r="E2116" s="2">
        <v>1</v>
      </c>
      <c r="F2116" s="2">
        <v>1</v>
      </c>
      <c r="G2116" s="2">
        <v>5</v>
      </c>
      <c r="H2116" s="2" t="s">
        <v>34</v>
      </c>
      <c r="I2116" s="2" t="s">
        <v>35</v>
      </c>
      <c r="J2116" s="6">
        <v>104.83525</v>
      </c>
      <c r="K2116" s="6">
        <v>118.65622222222223</v>
      </c>
      <c r="L2116" s="2" t="s">
        <v>44</v>
      </c>
      <c r="M2116" s="2" t="s">
        <v>37</v>
      </c>
      <c r="N2116" s="6">
        <v>0</v>
      </c>
      <c r="O2116" s="6">
        <v>0</v>
      </c>
      <c r="P2116" s="6">
        <v>21.988</v>
      </c>
      <c r="Q2116" s="6">
        <v>0</v>
      </c>
      <c r="R2116" s="6">
        <v>0</v>
      </c>
      <c r="S2116" s="6">
        <v>0</v>
      </c>
      <c r="T2116" s="6">
        <v>622.22222222222217</v>
      </c>
      <c r="U2116" s="6">
        <v>0</v>
      </c>
      <c r="V2116" s="6">
        <v>204.44444444444446</v>
      </c>
      <c r="W2116" s="6">
        <v>0</v>
      </c>
      <c r="X2116" s="6">
        <v>0</v>
      </c>
      <c r="Y2116" s="6">
        <v>44.014748490975727</v>
      </c>
      <c r="Z2116" s="2">
        <v>18</v>
      </c>
      <c r="AA2116" s="6">
        <v>2.8083954366659358</v>
      </c>
      <c r="AB2116" s="2" t="s">
        <v>68</v>
      </c>
      <c r="AC2116" s="2" t="s">
        <v>39</v>
      </c>
      <c r="AD2116" s="2" t="s">
        <v>40</v>
      </c>
      <c r="AE2116" s="2" t="s">
        <v>41</v>
      </c>
      <c r="AF2116" s="2">
        <v>0</v>
      </c>
      <c r="AG2116" s="8">
        <v>0.29723271727561951</v>
      </c>
      <c r="AH2116" s="3">
        <v>371.7332763671875</v>
      </c>
      <c r="AI2116" s="9">
        <v>0.55258315801620483</v>
      </c>
    </row>
    <row r="2117" spans="1:35" ht="15" x14ac:dyDescent="0.25">
      <c r="A2117" s="2">
        <v>2116</v>
      </c>
      <c r="B2117" s="2">
        <v>34</v>
      </c>
      <c r="C2117" s="2" t="s">
        <v>61</v>
      </c>
      <c r="D2117" s="2" t="s">
        <v>57</v>
      </c>
      <c r="E2117" s="2">
        <v>0</v>
      </c>
      <c r="F2117" s="2">
        <v>2</v>
      </c>
      <c r="G2117" s="2">
        <v>2</v>
      </c>
      <c r="H2117" s="2" t="s">
        <v>34</v>
      </c>
      <c r="I2117" s="2" t="s">
        <v>49</v>
      </c>
      <c r="J2117" s="6">
        <v>876.36699999999996</v>
      </c>
      <c r="K2117" s="6">
        <v>1090.8982222222223</v>
      </c>
      <c r="L2117" s="2" t="s">
        <v>44</v>
      </c>
      <c r="M2117" s="2" t="s">
        <v>45</v>
      </c>
      <c r="N2117" s="6">
        <v>554.62277945644439</v>
      </c>
      <c r="O2117" s="6">
        <v>444.44444444444446</v>
      </c>
      <c r="P2117" s="6">
        <v>489.88888888888891</v>
      </c>
      <c r="Q2117" s="6">
        <v>0</v>
      </c>
      <c r="R2117" s="6">
        <v>0</v>
      </c>
      <c r="S2117" s="6">
        <v>0</v>
      </c>
      <c r="T2117" s="6">
        <v>255.55555555555554</v>
      </c>
      <c r="U2117" s="6">
        <v>0</v>
      </c>
      <c r="V2117" s="6">
        <v>125.11111111111111</v>
      </c>
      <c r="W2117" s="6">
        <v>0</v>
      </c>
      <c r="X2117" s="6">
        <v>0</v>
      </c>
      <c r="Y2117" s="6">
        <v>287.92996325898577</v>
      </c>
      <c r="Z2117" s="2">
        <v>36</v>
      </c>
      <c r="AA2117" s="6">
        <v>10.409357918380856</v>
      </c>
      <c r="AB2117" s="2" t="s">
        <v>38</v>
      </c>
      <c r="AC2117" s="2" t="s">
        <v>50</v>
      </c>
      <c r="AD2117" s="2" t="s">
        <v>46</v>
      </c>
      <c r="AE2117" s="2" t="s">
        <v>41</v>
      </c>
      <c r="AF2117" s="2">
        <v>0</v>
      </c>
      <c r="AG2117" s="8">
        <v>0.1225948929786682</v>
      </c>
      <c r="AH2117" s="3">
        <v>418.41607666015619</v>
      </c>
      <c r="AI2117" s="9">
        <v>0.18027430772781369</v>
      </c>
    </row>
    <row r="2118" spans="1:35" ht="15" x14ac:dyDescent="0.25">
      <c r="A2118" s="2">
        <v>2117</v>
      </c>
      <c r="B2118" s="2">
        <v>47</v>
      </c>
      <c r="C2118" s="2" t="s">
        <v>61</v>
      </c>
      <c r="D2118" s="2" t="s">
        <v>33</v>
      </c>
      <c r="E2118" s="2">
        <v>1</v>
      </c>
      <c r="F2118" s="2">
        <v>0</v>
      </c>
      <c r="G2118" s="2">
        <v>3</v>
      </c>
      <c r="H2118" s="2" t="s">
        <v>58</v>
      </c>
      <c r="I2118" s="2" t="s">
        <v>49</v>
      </c>
      <c r="J2118" s="6">
        <v>1041.23225</v>
      </c>
      <c r="K2118" s="6">
        <v>520.62266666666665</v>
      </c>
      <c r="L2118" s="2" t="s">
        <v>44</v>
      </c>
      <c r="M2118" s="2" t="s">
        <v>51</v>
      </c>
      <c r="N2118" s="6">
        <v>0</v>
      </c>
      <c r="O2118" s="6">
        <v>0</v>
      </c>
      <c r="P2118" s="6">
        <v>690.52288888888893</v>
      </c>
      <c r="Q2118" s="6">
        <v>0</v>
      </c>
      <c r="R2118" s="6">
        <v>0</v>
      </c>
      <c r="S2118" s="6">
        <v>0</v>
      </c>
      <c r="T2118" s="6">
        <v>555.55555555555554</v>
      </c>
      <c r="U2118" s="6">
        <v>0</v>
      </c>
      <c r="V2118" s="6">
        <v>0</v>
      </c>
      <c r="W2118" s="6">
        <v>0</v>
      </c>
      <c r="X2118" s="6">
        <v>0</v>
      </c>
      <c r="Y2118" s="6">
        <v>1611.3618401043809</v>
      </c>
      <c r="Z2118" s="2">
        <v>24</v>
      </c>
      <c r="AA2118" s="6">
        <v>80.445792815146319</v>
      </c>
      <c r="AB2118" s="2" t="s">
        <v>55</v>
      </c>
      <c r="AC2118" s="2" t="s">
        <v>60</v>
      </c>
      <c r="AD2118" s="2" t="s">
        <v>40</v>
      </c>
      <c r="AE2118" s="2" t="s">
        <v>41</v>
      </c>
      <c r="AF2118" s="2">
        <v>1</v>
      </c>
      <c r="AG2118" s="8">
        <v>3.4746456891298287E-2</v>
      </c>
      <c r="AH2118" s="3">
        <v>593.84765625</v>
      </c>
      <c r="AI2118" s="9">
        <v>4.3335393071174622E-2</v>
      </c>
    </row>
    <row r="2119" spans="1:35" ht="15" x14ac:dyDescent="0.25">
      <c r="A2119" s="2">
        <v>2118</v>
      </c>
      <c r="B2119" s="2">
        <v>67</v>
      </c>
      <c r="C2119" s="2" t="s">
        <v>47</v>
      </c>
      <c r="D2119" s="2" t="s">
        <v>33</v>
      </c>
      <c r="E2119" s="2">
        <v>1</v>
      </c>
      <c r="F2119" s="2">
        <v>0</v>
      </c>
      <c r="G2119" s="2">
        <v>3</v>
      </c>
      <c r="H2119" s="2" t="s">
        <v>34</v>
      </c>
      <c r="I2119" s="2" t="s">
        <v>49</v>
      </c>
      <c r="J2119" s="6">
        <v>806.75774999999999</v>
      </c>
      <c r="K2119" s="6">
        <v>414.94822222222223</v>
      </c>
      <c r="L2119" s="2" t="s">
        <v>44</v>
      </c>
      <c r="M2119" s="2" t="s">
        <v>45</v>
      </c>
      <c r="N2119" s="6">
        <v>0</v>
      </c>
      <c r="O2119" s="6">
        <v>0</v>
      </c>
      <c r="P2119" s="6">
        <v>475.07333333333332</v>
      </c>
      <c r="Q2119" s="6">
        <v>0</v>
      </c>
      <c r="R2119" s="6">
        <v>0</v>
      </c>
      <c r="S2119" s="6">
        <v>1111.1111111111111</v>
      </c>
      <c r="T2119" s="6">
        <v>0</v>
      </c>
      <c r="U2119" s="6">
        <v>0</v>
      </c>
      <c r="V2119" s="6">
        <v>212.44444444444446</v>
      </c>
      <c r="W2119" s="6">
        <v>0</v>
      </c>
      <c r="X2119" s="6">
        <v>0</v>
      </c>
      <c r="Y2119" s="6">
        <v>760.90779266877723</v>
      </c>
      <c r="Z2119" s="2">
        <v>36</v>
      </c>
      <c r="AA2119" s="6">
        <v>27.508639486923038</v>
      </c>
      <c r="AB2119" s="2" t="s">
        <v>55</v>
      </c>
      <c r="AC2119" s="2" t="s">
        <v>39</v>
      </c>
      <c r="AD2119" s="2" t="s">
        <v>40</v>
      </c>
      <c r="AE2119" s="2" t="s">
        <v>41</v>
      </c>
      <c r="AF2119" s="2">
        <v>1</v>
      </c>
      <c r="AG2119" s="8">
        <v>8.1014528870582581E-2</v>
      </c>
      <c r="AH2119" s="3">
        <v>567.57830810546875</v>
      </c>
      <c r="AI2119" s="9">
        <v>0.15505434572696691</v>
      </c>
    </row>
    <row r="2120" spans="1:35" ht="15" x14ac:dyDescent="0.25">
      <c r="A2120" s="2">
        <v>2119</v>
      </c>
      <c r="B2120" s="2">
        <v>63</v>
      </c>
      <c r="C2120" s="2" t="s">
        <v>32</v>
      </c>
      <c r="D2120" s="2" t="s">
        <v>74</v>
      </c>
      <c r="E2120" s="2">
        <v>1</v>
      </c>
      <c r="F2120" s="2">
        <v>0</v>
      </c>
      <c r="G2120" s="2">
        <v>3</v>
      </c>
      <c r="H2120" s="2" t="s">
        <v>53</v>
      </c>
      <c r="I2120" s="2" t="s">
        <v>35</v>
      </c>
      <c r="J2120" s="6">
        <v>483.01749999999998</v>
      </c>
      <c r="K2120" s="6">
        <v>543.41022222222227</v>
      </c>
      <c r="L2120" s="2" t="s">
        <v>44</v>
      </c>
      <c r="M2120" s="2" t="s">
        <v>45</v>
      </c>
      <c r="N2120" s="6">
        <v>0</v>
      </c>
      <c r="O2120" s="6">
        <v>0</v>
      </c>
      <c r="P2120" s="6">
        <v>79.882888888888886</v>
      </c>
      <c r="Q2120" s="6">
        <v>0</v>
      </c>
      <c r="R2120" s="6">
        <v>0</v>
      </c>
      <c r="S2120" s="6">
        <v>0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241.81450534562586</v>
      </c>
      <c r="Z2120" s="2">
        <v>3</v>
      </c>
      <c r="AA2120" s="6">
        <v>83.034980666861344</v>
      </c>
      <c r="AB2120" s="2" t="s">
        <v>38</v>
      </c>
      <c r="AC2120" s="2" t="s">
        <v>39</v>
      </c>
      <c r="AD2120" s="2" t="s">
        <v>63</v>
      </c>
      <c r="AE2120" s="2" t="s">
        <v>41</v>
      </c>
      <c r="AF2120" s="2">
        <v>0</v>
      </c>
      <c r="AG2120" s="8">
        <v>0.15966968238353729</v>
      </c>
      <c r="AH2120" s="3">
        <v>400.48846435546881</v>
      </c>
      <c r="AI2120" s="9">
        <v>0.28256610035896301</v>
      </c>
    </row>
    <row r="2121" spans="1:35" ht="15" x14ac:dyDescent="0.25">
      <c r="A2121" s="2">
        <v>2120</v>
      </c>
      <c r="B2121" s="2">
        <v>29</v>
      </c>
      <c r="C2121" s="2" t="s">
        <v>47</v>
      </c>
      <c r="D2121" s="2" t="s">
        <v>57</v>
      </c>
      <c r="E2121" s="2">
        <v>3</v>
      </c>
      <c r="F2121" s="2">
        <v>3</v>
      </c>
      <c r="G2121" s="2">
        <v>3</v>
      </c>
      <c r="H2121" s="2" t="s">
        <v>43</v>
      </c>
      <c r="I2121" s="2" t="s">
        <v>49</v>
      </c>
      <c r="J2121" s="6">
        <v>274.48525000000001</v>
      </c>
      <c r="K2121" s="6">
        <v>247.14866666666666</v>
      </c>
      <c r="L2121" s="2" t="s">
        <v>44</v>
      </c>
      <c r="M2121" s="2" t="s">
        <v>51</v>
      </c>
      <c r="N2121" s="6">
        <v>0</v>
      </c>
      <c r="O2121" s="6">
        <v>0</v>
      </c>
      <c r="P2121" s="6">
        <v>124.92955555555555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44.222222222222221</v>
      </c>
      <c r="W2121" s="6">
        <v>0</v>
      </c>
      <c r="X2121" s="6">
        <v>0</v>
      </c>
      <c r="Y2121" s="6">
        <v>135.48045320642112</v>
      </c>
      <c r="Z2121" s="2">
        <v>60</v>
      </c>
      <c r="AA2121" s="6">
        <v>3.4403130562891029</v>
      </c>
      <c r="AB2121" s="2" t="s">
        <v>38</v>
      </c>
      <c r="AC2121" s="2" t="s">
        <v>62</v>
      </c>
      <c r="AD2121" s="2" t="s">
        <v>40</v>
      </c>
      <c r="AE2121" s="2" t="s">
        <v>41</v>
      </c>
      <c r="AF2121" s="2">
        <v>0</v>
      </c>
      <c r="AG2121" s="8">
        <v>0.25712111592292791</v>
      </c>
      <c r="AH2121" s="3">
        <v>449.95748901367188</v>
      </c>
      <c r="AI2121" s="9">
        <v>0.47065871953964228</v>
      </c>
    </row>
    <row r="2122" spans="1:35" ht="15" x14ac:dyDescent="0.25">
      <c r="A2122" s="2">
        <v>2121</v>
      </c>
      <c r="B2122" s="2">
        <v>42</v>
      </c>
      <c r="C2122" s="2" t="s">
        <v>61</v>
      </c>
      <c r="D2122" s="2" t="s">
        <v>33</v>
      </c>
      <c r="E2122" s="2">
        <v>0</v>
      </c>
      <c r="F2122" s="2">
        <v>0</v>
      </c>
      <c r="G2122" s="2">
        <v>3</v>
      </c>
      <c r="H2122" s="2" t="s">
        <v>58</v>
      </c>
      <c r="I2122" s="2" t="s">
        <v>66</v>
      </c>
      <c r="J2122" s="6">
        <v>1441.11275</v>
      </c>
      <c r="K2122" s="6">
        <v>1894.0706666666667</v>
      </c>
      <c r="L2122" s="2" t="s">
        <v>36</v>
      </c>
      <c r="M2122" s="2" t="s">
        <v>45</v>
      </c>
      <c r="N2122" s="6">
        <v>0</v>
      </c>
      <c r="O2122" s="6">
        <v>0</v>
      </c>
      <c r="P2122" s="6">
        <v>295.3582222222222</v>
      </c>
      <c r="Q2122" s="6">
        <v>0</v>
      </c>
      <c r="R2122" s="6">
        <v>0</v>
      </c>
      <c r="S2122" s="6">
        <v>1040</v>
      </c>
      <c r="T2122" s="6">
        <v>400</v>
      </c>
      <c r="U2122" s="6">
        <v>0</v>
      </c>
      <c r="V2122" s="6">
        <v>10.888888888888889</v>
      </c>
      <c r="W2122" s="6">
        <v>0</v>
      </c>
      <c r="X2122" s="6">
        <v>0</v>
      </c>
      <c r="Y2122" s="6">
        <v>530.81688146699719</v>
      </c>
      <c r="Z2122" s="2">
        <v>24</v>
      </c>
      <c r="AA2122" s="6">
        <v>26.500556117494991</v>
      </c>
      <c r="AB2122" s="2" t="s">
        <v>38</v>
      </c>
      <c r="AC2122" s="2" t="s">
        <v>39</v>
      </c>
      <c r="AD2122" s="2" t="s">
        <v>40</v>
      </c>
      <c r="AE2122" s="2" t="s">
        <v>64</v>
      </c>
      <c r="AF2122" s="2">
        <v>1</v>
      </c>
      <c r="AG2122" s="8">
        <v>4.1865948587656021E-2</v>
      </c>
      <c r="AH2122" s="3">
        <v>519.22589111328125</v>
      </c>
      <c r="AI2122" s="9">
        <v>5.6804552674293518E-2</v>
      </c>
    </row>
    <row r="2123" spans="1:35" ht="15" x14ac:dyDescent="0.25">
      <c r="A2123" s="2">
        <v>2122</v>
      </c>
      <c r="B2123" s="2">
        <v>58</v>
      </c>
      <c r="C2123" s="2" t="s">
        <v>61</v>
      </c>
      <c r="D2123" s="2" t="s">
        <v>74</v>
      </c>
      <c r="E2123" s="2">
        <v>3</v>
      </c>
      <c r="F2123" s="2">
        <v>2</v>
      </c>
      <c r="G2123" s="2">
        <v>2</v>
      </c>
      <c r="H2123" s="2" t="s">
        <v>34</v>
      </c>
      <c r="I2123" s="2" t="s">
        <v>49</v>
      </c>
      <c r="J2123" s="6">
        <v>450.35775000000001</v>
      </c>
      <c r="K2123" s="6">
        <v>317.79422222222223</v>
      </c>
      <c r="L2123" s="2" t="s">
        <v>36</v>
      </c>
      <c r="M2123" s="2" t="s">
        <v>45</v>
      </c>
      <c r="N2123" s="6">
        <v>0</v>
      </c>
      <c r="O2123" s="6">
        <v>0</v>
      </c>
      <c r="P2123" s="6">
        <v>103.16622222222222</v>
      </c>
      <c r="Q2123" s="6">
        <v>0</v>
      </c>
      <c r="R2123" s="6">
        <v>0</v>
      </c>
      <c r="S2123" s="6">
        <v>0</v>
      </c>
      <c r="T2123" s="6">
        <v>0</v>
      </c>
      <c r="U2123" s="6">
        <v>0</v>
      </c>
      <c r="V2123" s="6">
        <v>0</v>
      </c>
      <c r="W2123" s="6">
        <v>0</v>
      </c>
      <c r="X2123" s="6">
        <v>0</v>
      </c>
      <c r="Y2123" s="6">
        <v>376.16879727566391</v>
      </c>
      <c r="Z2123" s="2">
        <v>48</v>
      </c>
      <c r="AA2123" s="6">
        <v>11.049958272575477</v>
      </c>
      <c r="AB2123" s="2" t="s">
        <v>55</v>
      </c>
      <c r="AC2123" s="2" t="s">
        <v>60</v>
      </c>
      <c r="AD2123" s="2" t="s">
        <v>40</v>
      </c>
      <c r="AE2123" s="2" t="s">
        <v>41</v>
      </c>
      <c r="AF2123" s="2">
        <v>1</v>
      </c>
      <c r="AG2123" s="8">
        <v>0.1778221279382706</v>
      </c>
      <c r="AH2123" s="3">
        <v>495.2205810546875</v>
      </c>
      <c r="AI2123" s="9">
        <v>0.32633897662162781</v>
      </c>
    </row>
    <row r="2124" spans="1:35" ht="15" x14ac:dyDescent="0.25">
      <c r="A2124" s="2">
        <v>2123</v>
      </c>
      <c r="B2124" s="2">
        <v>54</v>
      </c>
      <c r="C2124" s="2" t="s">
        <v>32</v>
      </c>
      <c r="D2124" s="2" t="s">
        <v>57</v>
      </c>
      <c r="E2124" s="2">
        <v>0</v>
      </c>
      <c r="F2124" s="2">
        <v>0</v>
      </c>
      <c r="G2124" s="2">
        <v>3</v>
      </c>
      <c r="H2124" s="2" t="s">
        <v>43</v>
      </c>
      <c r="I2124" s="2" t="s">
        <v>49</v>
      </c>
      <c r="J2124" s="6">
        <v>875.98675000000003</v>
      </c>
      <c r="K2124" s="6">
        <v>839.80977777777775</v>
      </c>
      <c r="L2124" s="2" t="s">
        <v>44</v>
      </c>
      <c r="M2124" s="2" t="s">
        <v>37</v>
      </c>
      <c r="N2124" s="6">
        <v>0</v>
      </c>
      <c r="O2124" s="6">
        <v>666.66666666666663</v>
      </c>
      <c r="P2124" s="6">
        <v>485.39644444444446</v>
      </c>
      <c r="Q2124" s="6">
        <v>0</v>
      </c>
      <c r="R2124" s="6">
        <v>0</v>
      </c>
      <c r="S2124" s="6">
        <v>0</v>
      </c>
      <c r="T2124" s="6">
        <v>0</v>
      </c>
      <c r="U2124" s="6">
        <v>0</v>
      </c>
      <c r="V2124" s="6">
        <v>3.1111111111111112</v>
      </c>
      <c r="W2124" s="6">
        <v>0</v>
      </c>
      <c r="X2124" s="6">
        <v>0</v>
      </c>
      <c r="Y2124" s="6">
        <v>339.19394090545558</v>
      </c>
      <c r="Z2124" s="2">
        <v>3</v>
      </c>
      <c r="AA2124" s="6">
        <v>116.47341951279883</v>
      </c>
      <c r="AB2124" s="2" t="s">
        <v>38</v>
      </c>
      <c r="AC2124" s="2" t="s">
        <v>60</v>
      </c>
      <c r="AD2124" s="2" t="s">
        <v>40</v>
      </c>
      <c r="AE2124" s="2" t="s">
        <v>64</v>
      </c>
      <c r="AF2124" s="2">
        <v>0</v>
      </c>
      <c r="AG2124" s="8">
        <v>9.3379877507686615E-2</v>
      </c>
      <c r="AH2124" s="3">
        <v>432.90133666992188</v>
      </c>
      <c r="AI2124" s="9">
        <v>0.15573568642139429</v>
      </c>
    </row>
    <row r="2125" spans="1:35" ht="15" x14ac:dyDescent="0.25">
      <c r="A2125" s="2">
        <v>2124</v>
      </c>
      <c r="B2125" s="2">
        <v>54</v>
      </c>
      <c r="C2125" s="2" t="s">
        <v>47</v>
      </c>
      <c r="D2125" s="2" t="s">
        <v>57</v>
      </c>
      <c r="E2125" s="2">
        <v>0</v>
      </c>
      <c r="F2125" s="2">
        <v>0</v>
      </c>
      <c r="G2125" s="2">
        <v>5</v>
      </c>
      <c r="H2125" s="2" t="s">
        <v>34</v>
      </c>
      <c r="I2125" s="2" t="s">
        <v>66</v>
      </c>
      <c r="J2125" s="6">
        <v>2277.4787500000002</v>
      </c>
      <c r="K2125" s="6">
        <v>3007.2673333333332</v>
      </c>
      <c r="L2125" s="2" t="s">
        <v>44</v>
      </c>
      <c r="M2125" s="2" t="s">
        <v>37</v>
      </c>
      <c r="N2125" s="6">
        <v>0</v>
      </c>
      <c r="O2125" s="6">
        <v>0</v>
      </c>
      <c r="P2125" s="6">
        <v>89.419111111111107</v>
      </c>
      <c r="Q2125" s="6">
        <v>0</v>
      </c>
      <c r="R2125" s="6">
        <v>0</v>
      </c>
      <c r="S2125" s="6">
        <v>0</v>
      </c>
      <c r="T2125" s="6">
        <v>0</v>
      </c>
      <c r="U2125" s="6">
        <v>111.11111111111111</v>
      </c>
      <c r="V2125" s="6">
        <v>0</v>
      </c>
      <c r="W2125" s="6">
        <v>0</v>
      </c>
      <c r="X2125" s="6">
        <v>0</v>
      </c>
      <c r="Y2125" s="6">
        <v>1094.9759093440216</v>
      </c>
      <c r="Z2125" s="2">
        <v>3</v>
      </c>
      <c r="AA2125" s="6">
        <v>375.99606910721008</v>
      </c>
      <c r="AB2125" s="2" t="s">
        <v>55</v>
      </c>
      <c r="AC2125" s="2" t="s">
        <v>39</v>
      </c>
      <c r="AD2125" s="2" t="s">
        <v>40</v>
      </c>
      <c r="AE2125" s="2" t="s">
        <v>41</v>
      </c>
      <c r="AF2125" s="2">
        <v>1</v>
      </c>
      <c r="AG2125" s="8">
        <v>3.0637546442449089E-3</v>
      </c>
      <c r="AH2125" s="3">
        <v>835.84613037109375</v>
      </c>
      <c r="AI2125" s="9">
        <v>4.540744237601757E-3</v>
      </c>
    </row>
    <row r="2126" spans="1:35" x14ac:dyDescent="0.2">
      <c r="A2126" s="2">
        <v>2125</v>
      </c>
      <c r="B2126" s="2">
        <v>66</v>
      </c>
      <c r="C2126" s="2" t="s">
        <v>32</v>
      </c>
      <c r="D2126" s="2" t="s">
        <v>57</v>
      </c>
      <c r="E2126" s="2">
        <v>1</v>
      </c>
      <c r="F2126" s="2">
        <v>1</v>
      </c>
      <c r="G2126" s="2">
        <v>3</v>
      </c>
      <c r="H2126" s="2" t="s">
        <v>53</v>
      </c>
      <c r="I2126" s="2" t="s">
        <v>66</v>
      </c>
      <c r="J2126" s="6">
        <v>112.953</v>
      </c>
      <c r="K2126" s="6">
        <v>100.08977777777778</v>
      </c>
      <c r="L2126" s="2" t="s">
        <v>44</v>
      </c>
      <c r="M2126" s="2" t="s">
        <v>45</v>
      </c>
      <c r="N2126" s="6">
        <v>7509.452589744581</v>
      </c>
      <c r="O2126" s="6">
        <v>3105.3333333333335</v>
      </c>
      <c r="P2126" s="6">
        <v>44.50288888888889</v>
      </c>
      <c r="Q2126" s="6">
        <v>0</v>
      </c>
      <c r="R2126" s="6">
        <v>0</v>
      </c>
      <c r="S2126" s="6">
        <v>0</v>
      </c>
      <c r="T2126" s="6">
        <v>0</v>
      </c>
      <c r="U2126" s="6">
        <v>0</v>
      </c>
      <c r="V2126" s="6">
        <v>140.88888888888889</v>
      </c>
      <c r="W2126" s="6">
        <v>0</v>
      </c>
      <c r="X2126" s="6">
        <v>0</v>
      </c>
      <c r="Y2126" s="6">
        <v>100.91015237837435</v>
      </c>
      <c r="Z2126" s="2">
        <v>36</v>
      </c>
      <c r="AA2126" s="6">
        <v>3.6481437423726288</v>
      </c>
      <c r="AB2126" s="2" t="s">
        <v>55</v>
      </c>
      <c r="AC2126" s="2" t="s">
        <v>60</v>
      </c>
      <c r="AD2126" s="2" t="s">
        <v>40</v>
      </c>
      <c r="AE2126" s="2" t="s">
        <v>41</v>
      </c>
      <c r="AF2126" s="2" t="s">
        <v>59</v>
      </c>
      <c r="AG2126" s="4" t="s">
        <v>59</v>
      </c>
      <c r="AH2126" s="3" t="s">
        <v>59</v>
      </c>
    </row>
    <row r="2127" spans="1:35" ht="15" x14ac:dyDescent="0.25">
      <c r="A2127" s="2">
        <v>2126</v>
      </c>
      <c r="B2127" s="2">
        <v>57</v>
      </c>
      <c r="C2127" s="2" t="s">
        <v>61</v>
      </c>
      <c r="D2127" s="2" t="s">
        <v>57</v>
      </c>
      <c r="E2127" s="2">
        <v>1</v>
      </c>
      <c r="F2127" s="2">
        <v>0</v>
      </c>
      <c r="G2127" s="2">
        <v>1</v>
      </c>
      <c r="H2127" s="2" t="s">
        <v>43</v>
      </c>
      <c r="I2127" s="2" t="s">
        <v>49</v>
      </c>
      <c r="J2127" s="6">
        <v>302.92675000000003</v>
      </c>
      <c r="K2127" s="6">
        <v>325.23911111111113</v>
      </c>
      <c r="L2127" s="2" t="s">
        <v>36</v>
      </c>
      <c r="M2127" s="2" t="s">
        <v>51</v>
      </c>
      <c r="N2127" s="6">
        <v>0</v>
      </c>
      <c r="O2127" s="6">
        <v>32.222222222222221</v>
      </c>
      <c r="P2127" s="6">
        <v>58.132888888888886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290.22222222222223</v>
      </c>
      <c r="W2127" s="6">
        <v>0</v>
      </c>
      <c r="X2127" s="6">
        <v>0</v>
      </c>
      <c r="Y2127" s="6">
        <v>133.69341104777533</v>
      </c>
      <c r="Z2127" s="2">
        <v>24</v>
      </c>
      <c r="AA2127" s="6">
        <v>6.6745234858005791</v>
      </c>
      <c r="AB2127" s="2" t="s">
        <v>38</v>
      </c>
      <c r="AC2127" s="2" t="s">
        <v>50</v>
      </c>
      <c r="AD2127" s="2" t="s">
        <v>40</v>
      </c>
      <c r="AE2127" s="2" t="s">
        <v>41</v>
      </c>
      <c r="AF2127" s="2">
        <v>0</v>
      </c>
      <c r="AG2127" s="8">
        <v>0.25583553314208979</v>
      </c>
      <c r="AH2127" s="3">
        <v>322.086181640625</v>
      </c>
      <c r="AI2127" s="9">
        <v>0.37838482856750488</v>
      </c>
    </row>
    <row r="2128" spans="1:35" ht="15" x14ac:dyDescent="0.25">
      <c r="A2128" s="2">
        <v>2127</v>
      </c>
      <c r="B2128" s="2">
        <v>27</v>
      </c>
      <c r="C2128" s="2" t="s">
        <v>61</v>
      </c>
      <c r="D2128" s="2" t="s">
        <v>57</v>
      </c>
      <c r="E2128" s="2">
        <v>2</v>
      </c>
      <c r="F2128" s="2">
        <v>0</v>
      </c>
      <c r="G2128" s="2">
        <v>3</v>
      </c>
      <c r="H2128" s="2" t="s">
        <v>34</v>
      </c>
      <c r="I2128" s="2" t="s">
        <v>35</v>
      </c>
      <c r="J2128" s="6">
        <v>312.80099999999999</v>
      </c>
      <c r="K2128" s="6">
        <v>192.47911111111111</v>
      </c>
      <c r="L2128" s="2" t="s">
        <v>36</v>
      </c>
      <c r="M2128" s="2" t="s">
        <v>37</v>
      </c>
      <c r="N2128" s="6">
        <v>116.41096822638413</v>
      </c>
      <c r="O2128" s="6">
        <v>88.888888888888886</v>
      </c>
      <c r="P2128" s="6">
        <v>78.157111111111107</v>
      </c>
      <c r="Q2128" s="6">
        <v>0</v>
      </c>
      <c r="R2128" s="6">
        <v>0</v>
      </c>
      <c r="S2128" s="6">
        <v>0</v>
      </c>
      <c r="T2128" s="6">
        <v>0</v>
      </c>
      <c r="U2128" s="6">
        <v>0</v>
      </c>
      <c r="V2128" s="6">
        <v>141.33333333333334</v>
      </c>
      <c r="W2128" s="6">
        <v>0</v>
      </c>
      <c r="X2128" s="6">
        <v>0</v>
      </c>
      <c r="Y2128" s="6">
        <v>327.51033631361292</v>
      </c>
      <c r="Z2128" s="2">
        <v>3</v>
      </c>
      <c r="AA2128" s="6">
        <v>112.46146878214982</v>
      </c>
      <c r="AB2128" s="2" t="s">
        <v>38</v>
      </c>
      <c r="AC2128" s="2" t="s">
        <v>39</v>
      </c>
      <c r="AD2128" s="2" t="s">
        <v>40</v>
      </c>
      <c r="AE2128" s="2" t="s">
        <v>41</v>
      </c>
      <c r="AF2128" s="2">
        <v>0</v>
      </c>
      <c r="AG2128" s="8">
        <v>0.21574269235134119</v>
      </c>
      <c r="AH2128" s="3">
        <v>302.76437377929688</v>
      </c>
      <c r="AI2128" s="9">
        <v>0.32091110944747919</v>
      </c>
    </row>
    <row r="2129" spans="1:35" ht="15" x14ac:dyDescent="0.25">
      <c r="A2129" s="2">
        <v>2128</v>
      </c>
      <c r="B2129" s="2">
        <v>35</v>
      </c>
      <c r="C2129" s="2" t="s">
        <v>61</v>
      </c>
      <c r="D2129" s="2" t="s">
        <v>33</v>
      </c>
      <c r="E2129" s="2">
        <v>0</v>
      </c>
      <c r="F2129" s="2">
        <v>1</v>
      </c>
      <c r="G2129" s="2">
        <v>4</v>
      </c>
      <c r="H2129" s="2" t="s">
        <v>52</v>
      </c>
      <c r="I2129" s="2" t="s">
        <v>35</v>
      </c>
      <c r="J2129" s="6">
        <v>1819.12</v>
      </c>
      <c r="K2129" s="6">
        <v>1756.7951111111111</v>
      </c>
      <c r="L2129" s="2" t="s">
        <v>44</v>
      </c>
      <c r="M2129" s="2" t="s">
        <v>51</v>
      </c>
      <c r="N2129" s="6">
        <v>0</v>
      </c>
      <c r="O2129" s="6">
        <v>331.77777777777777</v>
      </c>
      <c r="P2129" s="6">
        <v>327.63355555555557</v>
      </c>
      <c r="Q2129" s="6">
        <v>88.888888888888886</v>
      </c>
      <c r="R2129" s="6">
        <v>0</v>
      </c>
      <c r="S2129" s="6">
        <v>255.55555555555554</v>
      </c>
      <c r="T2129" s="6">
        <v>0</v>
      </c>
      <c r="U2129" s="6">
        <v>0</v>
      </c>
      <c r="V2129" s="6">
        <v>7.333333333333333</v>
      </c>
      <c r="W2129" s="6">
        <v>0</v>
      </c>
      <c r="X2129" s="6">
        <v>0</v>
      </c>
      <c r="Y2129" s="6">
        <v>1053.4953224734406</v>
      </c>
      <c r="Z2129" s="2">
        <v>36</v>
      </c>
      <c r="AA2129" s="6">
        <v>38.086379593298084</v>
      </c>
      <c r="AB2129" s="2" t="s">
        <v>55</v>
      </c>
      <c r="AC2129" s="2" t="s">
        <v>50</v>
      </c>
      <c r="AD2129" s="2" t="s">
        <v>40</v>
      </c>
      <c r="AE2129" s="2" t="s">
        <v>41</v>
      </c>
      <c r="AF2129" s="2">
        <v>1</v>
      </c>
      <c r="AG2129" s="8">
        <v>1.840129122138023E-2</v>
      </c>
      <c r="AH2129" s="3">
        <v>661.30572509765625</v>
      </c>
      <c r="AI2129" s="9">
        <v>2.490352280437946E-2</v>
      </c>
    </row>
    <row r="2130" spans="1:35" x14ac:dyDescent="0.2">
      <c r="A2130" s="2">
        <v>2129</v>
      </c>
      <c r="B2130" s="2">
        <v>49</v>
      </c>
      <c r="C2130" s="2" t="s">
        <v>47</v>
      </c>
      <c r="D2130" s="2" t="s">
        <v>57</v>
      </c>
      <c r="E2130" s="2">
        <v>0</v>
      </c>
      <c r="F2130" s="2">
        <v>0</v>
      </c>
      <c r="G2130" s="2">
        <v>5</v>
      </c>
      <c r="H2130" s="2" t="s">
        <v>52</v>
      </c>
      <c r="I2130" s="2" t="s">
        <v>66</v>
      </c>
      <c r="J2130" s="6">
        <v>351.66424999999998</v>
      </c>
      <c r="K2130" s="6">
        <v>461.0671111111111</v>
      </c>
      <c r="L2130" s="2" t="s">
        <v>44</v>
      </c>
      <c r="M2130" s="2" t="s">
        <v>51</v>
      </c>
      <c r="N2130" s="6">
        <v>0</v>
      </c>
      <c r="O2130" s="6">
        <v>222.22222222222223</v>
      </c>
      <c r="P2130" s="6">
        <v>92.134</v>
      </c>
      <c r="Q2130" s="6">
        <v>0</v>
      </c>
      <c r="R2130" s="6">
        <v>0</v>
      </c>
      <c r="S2130" s="6">
        <v>0</v>
      </c>
      <c r="T2130" s="6">
        <v>0</v>
      </c>
      <c r="U2130" s="6">
        <v>0</v>
      </c>
      <c r="V2130" s="6">
        <v>103.77777777777777</v>
      </c>
      <c r="W2130" s="6">
        <v>0</v>
      </c>
      <c r="X2130" s="6">
        <v>0</v>
      </c>
      <c r="Y2130" s="6">
        <v>142.9606328498661</v>
      </c>
      <c r="Z2130" s="2">
        <v>36</v>
      </c>
      <c r="AA2130" s="6">
        <v>5.1683693448533461</v>
      </c>
      <c r="AB2130" s="2" t="s">
        <v>38</v>
      </c>
      <c r="AC2130" s="2" t="s">
        <v>50</v>
      </c>
      <c r="AD2130" s="2" t="s">
        <v>40</v>
      </c>
      <c r="AE2130" s="2" t="s">
        <v>41</v>
      </c>
      <c r="AF2130" s="2" t="s">
        <v>59</v>
      </c>
      <c r="AG2130" s="4" t="s">
        <v>59</v>
      </c>
      <c r="AH2130" s="3" t="s">
        <v>59</v>
      </c>
    </row>
    <row r="2131" spans="1:35" x14ac:dyDescent="0.2">
      <c r="A2131" s="2">
        <v>2130</v>
      </c>
      <c r="B2131" s="2">
        <v>30</v>
      </c>
      <c r="C2131" s="2" t="s">
        <v>61</v>
      </c>
      <c r="D2131" s="2" t="s">
        <v>57</v>
      </c>
      <c r="E2131" s="2">
        <v>1</v>
      </c>
      <c r="F2131" s="2">
        <v>1</v>
      </c>
      <c r="G2131" s="2">
        <v>4</v>
      </c>
      <c r="H2131" s="2" t="s">
        <v>34</v>
      </c>
      <c r="I2131" s="2" t="s">
        <v>35</v>
      </c>
      <c r="J2131" s="6">
        <v>858.87350000000004</v>
      </c>
      <c r="K2131" s="6">
        <v>789.09288888888887</v>
      </c>
      <c r="L2131" s="2" t="s">
        <v>44</v>
      </c>
      <c r="M2131" s="2" t="s">
        <v>51</v>
      </c>
      <c r="N2131" s="6">
        <v>0</v>
      </c>
      <c r="O2131" s="6">
        <v>0</v>
      </c>
      <c r="P2131" s="6">
        <v>471.36155555555558</v>
      </c>
      <c r="Q2131" s="6">
        <v>220.66666666666666</v>
      </c>
      <c r="R2131" s="6">
        <v>0</v>
      </c>
      <c r="S2131" s="6">
        <v>0</v>
      </c>
      <c r="T2131" s="6">
        <v>106.66666666666667</v>
      </c>
      <c r="U2131" s="6">
        <v>0</v>
      </c>
      <c r="V2131" s="6">
        <v>137.33333333333334</v>
      </c>
      <c r="W2131" s="6">
        <v>0</v>
      </c>
      <c r="X2131" s="6">
        <v>0</v>
      </c>
      <c r="Y2131" s="6">
        <v>606.78889038935961</v>
      </c>
      <c r="Z2131" s="2">
        <v>36</v>
      </c>
      <c r="AA2131" s="6">
        <v>21.936871972156212</v>
      </c>
      <c r="AB2131" s="2" t="s">
        <v>55</v>
      </c>
      <c r="AC2131" s="2" t="s">
        <v>72</v>
      </c>
      <c r="AD2131" s="2" t="s">
        <v>46</v>
      </c>
      <c r="AE2131" s="2" t="s">
        <v>41</v>
      </c>
      <c r="AF2131" s="2" t="s">
        <v>59</v>
      </c>
      <c r="AG2131" s="4" t="s">
        <v>59</v>
      </c>
      <c r="AH2131" s="3" t="s">
        <v>59</v>
      </c>
    </row>
    <row r="2132" spans="1:35" ht="15" x14ac:dyDescent="0.25">
      <c r="A2132" s="2">
        <v>2131</v>
      </c>
      <c r="B2132" s="2">
        <v>49</v>
      </c>
      <c r="C2132" s="2" t="s">
        <v>32</v>
      </c>
      <c r="D2132" s="2" t="s">
        <v>57</v>
      </c>
      <c r="E2132" s="2">
        <v>0</v>
      </c>
      <c r="F2132" s="2">
        <v>1</v>
      </c>
      <c r="G2132" s="2">
        <v>5</v>
      </c>
      <c r="H2132" s="2" t="s">
        <v>48</v>
      </c>
      <c r="I2132" s="2" t="s">
        <v>66</v>
      </c>
      <c r="J2132" s="6">
        <v>1799.9314999999999</v>
      </c>
      <c r="K2132" s="6">
        <v>2175.7286666666669</v>
      </c>
      <c r="L2132" s="2" t="s">
        <v>36</v>
      </c>
      <c r="M2132" s="2" t="s">
        <v>45</v>
      </c>
      <c r="N2132" s="6">
        <v>0</v>
      </c>
      <c r="O2132" s="6">
        <v>0</v>
      </c>
      <c r="P2132" s="6">
        <v>936.56511111111115</v>
      </c>
      <c r="Q2132" s="6">
        <v>0</v>
      </c>
      <c r="R2132" s="6">
        <v>0</v>
      </c>
      <c r="S2132" s="6">
        <v>0</v>
      </c>
      <c r="T2132" s="6">
        <v>0</v>
      </c>
      <c r="U2132" s="6">
        <v>0</v>
      </c>
      <c r="V2132" s="6">
        <v>224.22222222222223</v>
      </c>
      <c r="W2132" s="6">
        <v>0</v>
      </c>
      <c r="X2132" s="6">
        <v>0</v>
      </c>
      <c r="Y2132" s="6">
        <v>991.62573412379618</v>
      </c>
      <c r="Z2132" s="2">
        <v>36</v>
      </c>
      <c r="AA2132" s="6">
        <v>35.84964576363739</v>
      </c>
      <c r="AB2132" s="2" t="s">
        <v>38</v>
      </c>
      <c r="AC2132" s="2" t="s">
        <v>62</v>
      </c>
      <c r="AD2132" s="2" t="s">
        <v>40</v>
      </c>
      <c r="AE2132" s="2" t="s">
        <v>41</v>
      </c>
      <c r="AF2132" s="2">
        <v>1</v>
      </c>
      <c r="AG2132" s="8">
        <v>1.483258977532387E-2</v>
      </c>
      <c r="AH2132" s="3">
        <v>733.311279296875</v>
      </c>
      <c r="AI2132" s="9">
        <v>2.4545259773731232E-2</v>
      </c>
    </row>
    <row r="2133" spans="1:35" ht="15" x14ac:dyDescent="0.25">
      <c r="A2133" s="2">
        <v>2132</v>
      </c>
      <c r="B2133" s="2">
        <v>49</v>
      </c>
      <c r="C2133" s="2" t="s">
        <v>32</v>
      </c>
      <c r="D2133" s="2" t="s">
        <v>65</v>
      </c>
      <c r="E2133" s="2">
        <v>1</v>
      </c>
      <c r="F2133" s="2">
        <v>2</v>
      </c>
      <c r="G2133" s="2">
        <v>2</v>
      </c>
      <c r="H2133" s="2" t="s">
        <v>48</v>
      </c>
      <c r="I2133" s="2" t="s">
        <v>35</v>
      </c>
      <c r="J2133" s="6">
        <v>401.11574999999999</v>
      </c>
      <c r="K2133" s="6">
        <v>219.05622222222223</v>
      </c>
      <c r="L2133" s="2" t="s">
        <v>73</v>
      </c>
      <c r="M2133" s="2" t="s">
        <v>51</v>
      </c>
      <c r="N2133" s="6">
        <v>0</v>
      </c>
      <c r="O2133" s="6">
        <v>7777.7777777777774</v>
      </c>
      <c r="P2133" s="6">
        <v>259.87644444444442</v>
      </c>
      <c r="Q2133" s="6">
        <v>147.77777777777777</v>
      </c>
      <c r="R2133" s="6">
        <v>0</v>
      </c>
      <c r="S2133" s="6">
        <v>0</v>
      </c>
      <c r="T2133" s="6">
        <v>0</v>
      </c>
      <c r="U2133" s="6">
        <v>0</v>
      </c>
      <c r="V2133" s="6">
        <v>114.66666666666667</v>
      </c>
      <c r="W2133" s="6">
        <v>0</v>
      </c>
      <c r="X2133" s="6">
        <v>0</v>
      </c>
      <c r="Y2133" s="6">
        <v>541.71450472862261</v>
      </c>
      <c r="Z2133" s="2">
        <v>48</v>
      </c>
      <c r="AA2133" s="6">
        <v>15.912863364139074</v>
      </c>
      <c r="AB2133" s="2" t="s">
        <v>38</v>
      </c>
      <c r="AC2133" s="2" t="s">
        <v>39</v>
      </c>
      <c r="AD2133" s="2" t="s">
        <v>40</v>
      </c>
      <c r="AE2133" s="2" t="s">
        <v>41</v>
      </c>
      <c r="AF2133" s="2">
        <v>0</v>
      </c>
      <c r="AG2133" s="8">
        <v>0.1697708070278168</v>
      </c>
      <c r="AH2133" s="3">
        <v>468.23031616210938</v>
      </c>
      <c r="AI2133" s="9">
        <v>0.29261118173599238</v>
      </c>
    </row>
    <row r="2134" spans="1:35" ht="15" x14ac:dyDescent="0.25">
      <c r="A2134" s="2">
        <v>2133</v>
      </c>
      <c r="B2134" s="2">
        <v>37</v>
      </c>
      <c r="C2134" s="2" t="s">
        <v>61</v>
      </c>
      <c r="D2134" s="2" t="s">
        <v>33</v>
      </c>
      <c r="E2134" s="2">
        <v>1</v>
      </c>
      <c r="F2134" s="2">
        <v>2</v>
      </c>
      <c r="G2134" s="2">
        <v>2</v>
      </c>
      <c r="H2134" s="2" t="s">
        <v>58</v>
      </c>
      <c r="I2134" s="2" t="s">
        <v>49</v>
      </c>
      <c r="J2134" s="6">
        <v>500.53125</v>
      </c>
      <c r="K2134" s="6">
        <v>619.24444444444441</v>
      </c>
      <c r="L2134" s="2" t="s">
        <v>36</v>
      </c>
      <c r="M2134" s="2" t="s">
        <v>37</v>
      </c>
      <c r="N2134" s="6">
        <v>0</v>
      </c>
      <c r="O2134" s="6">
        <v>0</v>
      </c>
      <c r="P2134" s="6">
        <v>35.325555555555553</v>
      </c>
      <c r="Q2134" s="6">
        <v>0</v>
      </c>
      <c r="R2134" s="6">
        <v>0</v>
      </c>
      <c r="S2134" s="6">
        <v>0</v>
      </c>
      <c r="T2134" s="6">
        <v>0</v>
      </c>
      <c r="U2134" s="6">
        <v>0</v>
      </c>
      <c r="V2134" s="6">
        <v>774.66666666666663</v>
      </c>
      <c r="W2134" s="6">
        <v>0</v>
      </c>
      <c r="X2134" s="6">
        <v>0</v>
      </c>
      <c r="Y2134" s="6">
        <v>215.71300801654377</v>
      </c>
      <c r="Z2134" s="2">
        <v>24</v>
      </c>
      <c r="AA2134" s="6">
        <v>10.769278208367382</v>
      </c>
      <c r="AB2134" s="2" t="s">
        <v>55</v>
      </c>
      <c r="AC2134" s="2" t="s">
        <v>39</v>
      </c>
      <c r="AD2134" s="2" t="s">
        <v>40</v>
      </c>
      <c r="AE2134" s="2" t="s">
        <v>41</v>
      </c>
      <c r="AF2134" s="2">
        <v>0</v>
      </c>
      <c r="AG2134" s="8">
        <v>0.21128016710281369</v>
      </c>
      <c r="AH2134" s="3">
        <v>345.56100463867188</v>
      </c>
      <c r="AI2134" s="9">
        <v>0.31004950404167181</v>
      </c>
    </row>
    <row r="2135" spans="1:35" x14ac:dyDescent="0.2">
      <c r="A2135" s="2">
        <v>2134</v>
      </c>
      <c r="B2135" s="2">
        <v>51</v>
      </c>
      <c r="C2135" s="2" t="s">
        <v>61</v>
      </c>
      <c r="D2135" s="2" t="s">
        <v>57</v>
      </c>
      <c r="E2135" s="2">
        <v>2</v>
      </c>
      <c r="F2135" s="2">
        <v>2</v>
      </c>
      <c r="G2135" s="2">
        <v>4</v>
      </c>
      <c r="H2135" s="2" t="s">
        <v>58</v>
      </c>
      <c r="I2135" s="2" t="s">
        <v>35</v>
      </c>
      <c r="J2135" s="6">
        <v>1683.3140000000001</v>
      </c>
      <c r="K2135" s="6">
        <v>774.47444444444443</v>
      </c>
      <c r="L2135" s="2" t="s">
        <v>36</v>
      </c>
      <c r="M2135" s="2" t="s">
        <v>45</v>
      </c>
      <c r="N2135" s="6">
        <v>0</v>
      </c>
      <c r="O2135" s="6">
        <v>0</v>
      </c>
      <c r="P2135" s="6">
        <v>787.1202222222222</v>
      </c>
      <c r="Q2135" s="6">
        <v>0</v>
      </c>
      <c r="R2135" s="6">
        <v>0</v>
      </c>
      <c r="S2135" s="6">
        <v>0</v>
      </c>
      <c r="T2135" s="6">
        <v>0</v>
      </c>
      <c r="U2135" s="6">
        <v>0</v>
      </c>
      <c r="V2135" s="6">
        <v>96.444444444444443</v>
      </c>
      <c r="W2135" s="6">
        <v>0</v>
      </c>
      <c r="X2135" s="6">
        <v>0</v>
      </c>
      <c r="Y2135" s="6">
        <v>2564.0422368069017</v>
      </c>
      <c r="Z2135" s="2">
        <v>3</v>
      </c>
      <c r="AA2135" s="6">
        <v>880.44841337359503</v>
      </c>
      <c r="AB2135" s="2" t="s">
        <v>55</v>
      </c>
      <c r="AC2135" s="2" t="s">
        <v>62</v>
      </c>
      <c r="AD2135" s="2" t="s">
        <v>76</v>
      </c>
      <c r="AE2135" s="2" t="s">
        <v>41</v>
      </c>
      <c r="AF2135" s="2" t="s">
        <v>59</v>
      </c>
      <c r="AG2135" s="4" t="s">
        <v>59</v>
      </c>
      <c r="AH2135" s="3" t="s">
        <v>59</v>
      </c>
    </row>
    <row r="2136" spans="1:35" x14ac:dyDescent="0.2">
      <c r="A2136" s="2">
        <v>2135</v>
      </c>
      <c r="B2136" s="2">
        <v>43</v>
      </c>
      <c r="C2136" s="2" t="s">
        <v>61</v>
      </c>
      <c r="D2136" s="2" t="s">
        <v>57</v>
      </c>
      <c r="E2136" s="2">
        <v>1</v>
      </c>
      <c r="F2136" s="2">
        <v>0</v>
      </c>
      <c r="G2136" s="2">
        <v>2</v>
      </c>
      <c r="H2136" s="2" t="s">
        <v>34</v>
      </c>
      <c r="I2136" s="2" t="s">
        <v>35</v>
      </c>
      <c r="J2136" s="6">
        <v>605.53324999999995</v>
      </c>
      <c r="K2136" s="6">
        <v>696.59066666666672</v>
      </c>
      <c r="L2136" s="2" t="s">
        <v>44</v>
      </c>
      <c r="M2136" s="2" t="s">
        <v>37</v>
      </c>
      <c r="N2136" s="6">
        <v>0</v>
      </c>
      <c r="O2136" s="6">
        <v>0</v>
      </c>
      <c r="P2136" s="6">
        <v>213.08822222222221</v>
      </c>
      <c r="Q2136" s="6">
        <v>0</v>
      </c>
      <c r="R2136" s="6">
        <v>0</v>
      </c>
      <c r="S2136" s="6">
        <v>1111.1111111111111</v>
      </c>
      <c r="T2136" s="6">
        <v>0</v>
      </c>
      <c r="U2136" s="6">
        <v>0</v>
      </c>
      <c r="V2136" s="6">
        <v>0</v>
      </c>
      <c r="W2136" s="6">
        <v>0</v>
      </c>
      <c r="X2136" s="6">
        <v>0</v>
      </c>
      <c r="Y2136" s="6">
        <v>329.86318298771602</v>
      </c>
      <c r="Z2136" s="2">
        <v>36</v>
      </c>
      <c r="AA2136" s="6">
        <v>11.925344264108425</v>
      </c>
      <c r="AB2136" s="2" t="s">
        <v>55</v>
      </c>
      <c r="AC2136" s="2" t="s">
        <v>39</v>
      </c>
      <c r="AD2136" s="2" t="s">
        <v>40</v>
      </c>
      <c r="AE2136" s="2" t="s">
        <v>41</v>
      </c>
      <c r="AF2136" s="2" t="s">
        <v>59</v>
      </c>
      <c r="AG2136" s="4" t="s">
        <v>59</v>
      </c>
      <c r="AH2136" s="3" t="s">
        <v>59</v>
      </c>
    </row>
    <row r="2137" spans="1:35" ht="15" x14ac:dyDescent="0.25">
      <c r="A2137" s="2">
        <v>2136</v>
      </c>
      <c r="B2137" s="2">
        <v>50</v>
      </c>
      <c r="C2137" s="2" t="s">
        <v>61</v>
      </c>
      <c r="D2137" s="2" t="s">
        <v>57</v>
      </c>
      <c r="E2137" s="2">
        <v>2</v>
      </c>
      <c r="F2137" s="2">
        <v>0</v>
      </c>
      <c r="G2137" s="2">
        <v>3</v>
      </c>
      <c r="H2137" s="2" t="s">
        <v>43</v>
      </c>
      <c r="I2137" s="2" t="s">
        <v>66</v>
      </c>
      <c r="J2137" s="6">
        <v>963.61575000000005</v>
      </c>
      <c r="K2137" s="6">
        <v>810.21888888888884</v>
      </c>
      <c r="L2137" s="2" t="s">
        <v>44</v>
      </c>
      <c r="M2137" s="2" t="s">
        <v>45</v>
      </c>
      <c r="N2137" s="6">
        <v>0</v>
      </c>
      <c r="O2137" s="6">
        <v>0</v>
      </c>
      <c r="P2137" s="6">
        <v>356.2691111111111</v>
      </c>
      <c r="Q2137" s="6">
        <v>0</v>
      </c>
      <c r="R2137" s="6">
        <v>0</v>
      </c>
      <c r="S2137" s="6">
        <v>0</v>
      </c>
      <c r="T2137" s="6">
        <v>255.55555555555554</v>
      </c>
      <c r="U2137" s="6">
        <v>0</v>
      </c>
      <c r="V2137" s="6">
        <v>248</v>
      </c>
      <c r="W2137" s="6">
        <v>0</v>
      </c>
      <c r="X2137" s="6">
        <v>0</v>
      </c>
      <c r="Y2137" s="6">
        <v>662.51250807392967</v>
      </c>
      <c r="Z2137" s="2">
        <v>36</v>
      </c>
      <c r="AA2137" s="6">
        <v>23.951414239381002</v>
      </c>
      <c r="AB2137" s="2" t="s">
        <v>55</v>
      </c>
      <c r="AC2137" s="2" t="s">
        <v>50</v>
      </c>
      <c r="AD2137" s="2" t="s">
        <v>40</v>
      </c>
      <c r="AE2137" s="2" t="s">
        <v>41</v>
      </c>
      <c r="AF2137" s="2">
        <v>1</v>
      </c>
      <c r="AG2137" s="8">
        <v>7.6222062110900879E-2</v>
      </c>
      <c r="AH2137" s="3">
        <v>537.79241943359375</v>
      </c>
      <c r="AI2137" s="9">
        <v>0.1294437050819397</v>
      </c>
    </row>
    <row r="2138" spans="1:35" ht="15" x14ac:dyDescent="0.25">
      <c r="A2138" s="2">
        <v>2137</v>
      </c>
      <c r="B2138" s="2">
        <v>29</v>
      </c>
      <c r="C2138" s="2" t="s">
        <v>47</v>
      </c>
      <c r="D2138" s="2" t="s">
        <v>33</v>
      </c>
      <c r="E2138" s="2">
        <v>1</v>
      </c>
      <c r="F2138" s="2">
        <v>1</v>
      </c>
      <c r="G2138" s="2">
        <v>2</v>
      </c>
      <c r="H2138" s="2" t="s">
        <v>58</v>
      </c>
      <c r="I2138" s="2" t="s">
        <v>49</v>
      </c>
      <c r="J2138" s="6">
        <v>765.18925000000002</v>
      </c>
      <c r="K2138" s="6">
        <v>749.46066666666661</v>
      </c>
      <c r="L2138" s="2" t="s">
        <v>44</v>
      </c>
      <c r="M2138" s="2" t="s">
        <v>37</v>
      </c>
      <c r="N2138" s="6">
        <v>0</v>
      </c>
      <c r="O2138" s="6">
        <v>0</v>
      </c>
      <c r="P2138" s="6">
        <v>142.77444444444444</v>
      </c>
      <c r="Q2138" s="6">
        <v>0</v>
      </c>
      <c r="R2138" s="6">
        <v>0</v>
      </c>
      <c r="S2138" s="6">
        <v>0</v>
      </c>
      <c r="T2138" s="6">
        <v>0</v>
      </c>
      <c r="U2138" s="6">
        <v>0</v>
      </c>
      <c r="V2138" s="6">
        <v>131.33333333333334</v>
      </c>
      <c r="W2138" s="6">
        <v>0</v>
      </c>
      <c r="X2138" s="6">
        <v>0</v>
      </c>
      <c r="Y2138" s="6">
        <v>645.91475769331726</v>
      </c>
      <c r="Z2138" s="2">
        <v>36</v>
      </c>
      <c r="AA2138" s="6">
        <v>23.351365802614691</v>
      </c>
      <c r="AB2138" s="2" t="s">
        <v>55</v>
      </c>
      <c r="AC2138" s="2" t="s">
        <v>39</v>
      </c>
      <c r="AD2138" s="2" t="s">
        <v>63</v>
      </c>
      <c r="AE2138" s="2" t="s">
        <v>41</v>
      </c>
      <c r="AF2138" s="2">
        <v>0</v>
      </c>
      <c r="AG2138" s="8">
        <v>0.11353817582130429</v>
      </c>
      <c r="AH2138" s="3">
        <v>424.30563354492188</v>
      </c>
      <c r="AI2138" s="9">
        <v>0.1537459194660187</v>
      </c>
    </row>
    <row r="2139" spans="1:35" ht="15" x14ac:dyDescent="0.25">
      <c r="A2139" s="2">
        <v>2138</v>
      </c>
      <c r="B2139" s="2">
        <v>37</v>
      </c>
      <c r="C2139" s="2" t="s">
        <v>61</v>
      </c>
      <c r="D2139" s="2" t="s">
        <v>57</v>
      </c>
      <c r="E2139" s="2">
        <v>2</v>
      </c>
      <c r="F2139" s="2">
        <v>1</v>
      </c>
      <c r="G2139" s="2">
        <v>4</v>
      </c>
      <c r="H2139" s="2" t="s">
        <v>58</v>
      </c>
      <c r="I2139" s="2" t="s">
        <v>49</v>
      </c>
      <c r="J2139" s="6">
        <v>1224.0942500000001</v>
      </c>
      <c r="K2139" s="6">
        <v>809.45288888888888</v>
      </c>
      <c r="L2139" s="2" t="s">
        <v>36</v>
      </c>
      <c r="M2139" s="2" t="s">
        <v>45</v>
      </c>
      <c r="N2139" s="6">
        <v>0</v>
      </c>
      <c r="O2139" s="6">
        <v>0</v>
      </c>
      <c r="P2139" s="6">
        <v>523.11244444444446</v>
      </c>
      <c r="Q2139" s="6">
        <v>0</v>
      </c>
      <c r="R2139" s="6">
        <v>0</v>
      </c>
      <c r="S2139" s="6">
        <v>0</v>
      </c>
      <c r="T2139" s="6">
        <v>0</v>
      </c>
      <c r="U2139" s="6">
        <v>0</v>
      </c>
      <c r="V2139" s="6">
        <v>327.11111111111109</v>
      </c>
      <c r="W2139" s="6">
        <v>0</v>
      </c>
      <c r="X2139" s="6">
        <v>0</v>
      </c>
      <c r="Y2139" s="6">
        <v>808.19012379325329</v>
      </c>
      <c r="Z2139" s="2">
        <v>24</v>
      </c>
      <c r="AA2139" s="6">
        <v>40.348166151004257</v>
      </c>
      <c r="AB2139" s="2" t="s">
        <v>38</v>
      </c>
      <c r="AC2139" s="2" t="s">
        <v>39</v>
      </c>
      <c r="AD2139" s="2" t="s">
        <v>46</v>
      </c>
      <c r="AE2139" s="2" t="s">
        <v>41</v>
      </c>
      <c r="AF2139" s="2">
        <v>0</v>
      </c>
      <c r="AG2139" s="8">
        <v>5.7471178472042077E-2</v>
      </c>
      <c r="AH2139" s="3">
        <v>548.15289306640625</v>
      </c>
      <c r="AI2139" s="9">
        <v>9.211866557598114E-2</v>
      </c>
    </row>
    <row r="2140" spans="1:35" x14ac:dyDescent="0.2">
      <c r="A2140" s="2">
        <v>2139</v>
      </c>
      <c r="B2140" s="2">
        <v>38</v>
      </c>
      <c r="C2140" s="2" t="s">
        <v>61</v>
      </c>
      <c r="D2140" s="2" t="s">
        <v>33</v>
      </c>
      <c r="E2140" s="2">
        <v>0</v>
      </c>
      <c r="F2140" s="2">
        <v>0</v>
      </c>
      <c r="G2140" s="2">
        <v>3</v>
      </c>
      <c r="H2140" s="2" t="s">
        <v>34</v>
      </c>
      <c r="I2140" s="2" t="s">
        <v>49</v>
      </c>
      <c r="J2140" s="6">
        <v>552.90674999999999</v>
      </c>
      <c r="K2140" s="6">
        <v>487.42911111111113</v>
      </c>
      <c r="L2140" s="2" t="s">
        <v>44</v>
      </c>
      <c r="M2140" s="2" t="s">
        <v>37</v>
      </c>
      <c r="N2140" s="6">
        <v>0</v>
      </c>
      <c r="O2140" s="6">
        <v>0</v>
      </c>
      <c r="P2140" s="6">
        <v>9.3475555555555552</v>
      </c>
      <c r="Q2140" s="6">
        <v>0</v>
      </c>
      <c r="R2140" s="6">
        <v>0</v>
      </c>
      <c r="S2140" s="6">
        <v>0</v>
      </c>
      <c r="T2140" s="6">
        <v>44.444444444444443</v>
      </c>
      <c r="U2140" s="6">
        <v>0</v>
      </c>
      <c r="V2140" s="6">
        <v>47.777777777777779</v>
      </c>
      <c r="W2140" s="6">
        <v>0</v>
      </c>
      <c r="X2140" s="6">
        <v>0</v>
      </c>
      <c r="Y2140" s="6">
        <v>254.34998545057982</v>
      </c>
      <c r="Z2140" s="2">
        <v>24</v>
      </c>
      <c r="AA2140" s="6">
        <v>12.698194609577808</v>
      </c>
      <c r="AB2140" s="2" t="s">
        <v>55</v>
      </c>
      <c r="AC2140" s="2" t="s">
        <v>62</v>
      </c>
      <c r="AD2140" s="2" t="s">
        <v>77</v>
      </c>
      <c r="AE2140" s="2" t="s">
        <v>41</v>
      </c>
      <c r="AF2140" s="2" t="s">
        <v>59</v>
      </c>
      <c r="AG2140" s="4" t="s">
        <v>59</v>
      </c>
      <c r="AH2140" s="3" t="s">
        <v>59</v>
      </c>
    </row>
    <row r="2141" spans="1:35" ht="15" x14ac:dyDescent="0.25">
      <c r="A2141" s="2">
        <v>2140</v>
      </c>
      <c r="B2141" s="2">
        <v>39</v>
      </c>
      <c r="C2141" s="2" t="s">
        <v>32</v>
      </c>
      <c r="D2141" s="2" t="s">
        <v>74</v>
      </c>
      <c r="E2141" s="2">
        <v>1</v>
      </c>
      <c r="F2141" s="2">
        <v>0</v>
      </c>
      <c r="G2141" s="2">
        <v>5</v>
      </c>
      <c r="H2141" s="2" t="s">
        <v>58</v>
      </c>
      <c r="I2141" s="2" t="s">
        <v>54</v>
      </c>
      <c r="J2141" s="6">
        <v>1407.2127499999999</v>
      </c>
      <c r="K2141" s="6">
        <v>666.66666666666663</v>
      </c>
      <c r="L2141" s="2" t="s">
        <v>44</v>
      </c>
      <c r="M2141" s="2" t="s">
        <v>37</v>
      </c>
      <c r="N2141" s="6">
        <v>0</v>
      </c>
      <c r="O2141" s="6">
        <v>0</v>
      </c>
      <c r="P2141" s="6">
        <v>582.14844444444441</v>
      </c>
      <c r="Q2141" s="6">
        <v>0</v>
      </c>
      <c r="R2141" s="6">
        <v>0</v>
      </c>
      <c r="S2141" s="6">
        <v>0</v>
      </c>
      <c r="T2141" s="6">
        <v>0</v>
      </c>
      <c r="U2141" s="6">
        <v>0</v>
      </c>
      <c r="V2141" s="6">
        <v>10.888888888888889</v>
      </c>
      <c r="W2141" s="6">
        <v>0</v>
      </c>
      <c r="X2141" s="6">
        <v>0</v>
      </c>
      <c r="Y2141" s="6">
        <v>1799.5481881566377</v>
      </c>
      <c r="Z2141" s="2">
        <v>12</v>
      </c>
      <c r="AA2141" s="6">
        <v>164.98256512461768</v>
      </c>
      <c r="AB2141" s="2" t="s">
        <v>55</v>
      </c>
      <c r="AC2141" s="2" t="s">
        <v>50</v>
      </c>
      <c r="AD2141" s="2" t="s">
        <v>40</v>
      </c>
      <c r="AE2141" s="2" t="s">
        <v>70</v>
      </c>
      <c r="AF2141" s="2">
        <v>1</v>
      </c>
      <c r="AG2141" s="8">
        <v>1.581399887800217E-2</v>
      </c>
      <c r="AH2141" s="3">
        <v>687.7147216796875</v>
      </c>
      <c r="AI2141" s="9">
        <v>2.1665303036570549E-2</v>
      </c>
    </row>
    <row r="2142" spans="1:35" x14ac:dyDescent="0.2">
      <c r="A2142" s="2">
        <v>2141</v>
      </c>
      <c r="B2142" s="2">
        <v>41</v>
      </c>
      <c r="C2142" s="2" t="s">
        <v>32</v>
      </c>
      <c r="D2142" s="2" t="s">
        <v>57</v>
      </c>
      <c r="E2142" s="2">
        <v>2</v>
      </c>
      <c r="F2142" s="2">
        <v>0</v>
      </c>
      <c r="G2142" s="2">
        <v>3</v>
      </c>
      <c r="H2142" s="2" t="s">
        <v>43</v>
      </c>
      <c r="I2142" s="2" t="s">
        <v>35</v>
      </c>
      <c r="J2142" s="6">
        <v>1276.65725</v>
      </c>
      <c r="K2142" s="6">
        <v>1581.4653333333333</v>
      </c>
      <c r="L2142" s="2" t="s">
        <v>36</v>
      </c>
      <c r="M2142" s="2" t="s">
        <v>45</v>
      </c>
      <c r="N2142" s="6">
        <v>0</v>
      </c>
      <c r="O2142" s="6">
        <v>1244.4444444444443</v>
      </c>
      <c r="P2142" s="6">
        <v>508.51066666666668</v>
      </c>
      <c r="Q2142" s="6">
        <v>0</v>
      </c>
      <c r="R2142" s="6">
        <v>0</v>
      </c>
      <c r="S2142" s="6">
        <v>0</v>
      </c>
      <c r="T2142" s="6">
        <v>766.66666666666663</v>
      </c>
      <c r="U2142" s="6">
        <v>0</v>
      </c>
      <c r="V2142" s="6">
        <v>142.44444444444446</v>
      </c>
      <c r="W2142" s="6">
        <v>0</v>
      </c>
      <c r="X2142" s="6">
        <v>0</v>
      </c>
      <c r="Y2142" s="6">
        <v>709.55963081241009</v>
      </c>
      <c r="Z2142" s="2">
        <v>24</v>
      </c>
      <c r="AA2142" s="6">
        <v>35.424127362125724</v>
      </c>
      <c r="AB2142" s="2" t="s">
        <v>55</v>
      </c>
      <c r="AC2142" s="2" t="s">
        <v>60</v>
      </c>
      <c r="AD2142" s="2" t="s">
        <v>63</v>
      </c>
      <c r="AE2142" s="2" t="s">
        <v>64</v>
      </c>
      <c r="AF2142" s="2" t="s">
        <v>59</v>
      </c>
      <c r="AG2142" s="4" t="s">
        <v>59</v>
      </c>
      <c r="AH2142" s="3" t="s">
        <v>59</v>
      </c>
    </row>
    <row r="2143" spans="1:35" ht="15" x14ac:dyDescent="0.25">
      <c r="A2143" s="2">
        <v>2142</v>
      </c>
      <c r="B2143" s="2">
        <v>48</v>
      </c>
      <c r="C2143" s="2" t="s">
        <v>47</v>
      </c>
      <c r="D2143" s="2" t="s">
        <v>33</v>
      </c>
      <c r="E2143" s="2">
        <v>3</v>
      </c>
      <c r="F2143" s="2">
        <v>2</v>
      </c>
      <c r="G2143" s="2">
        <v>3</v>
      </c>
      <c r="H2143" s="2" t="s">
        <v>34</v>
      </c>
      <c r="I2143" s="2" t="s">
        <v>35</v>
      </c>
      <c r="J2143" s="6">
        <v>396.84924999999998</v>
      </c>
      <c r="K2143" s="6">
        <v>290.20444444444445</v>
      </c>
      <c r="L2143" s="2" t="s">
        <v>44</v>
      </c>
      <c r="M2143" s="2" t="s">
        <v>37</v>
      </c>
      <c r="N2143" s="6">
        <v>1450.7057615111723</v>
      </c>
      <c r="O2143" s="6">
        <v>606.88888888888891</v>
      </c>
      <c r="P2143" s="6">
        <v>174.47866666666667</v>
      </c>
      <c r="Q2143" s="6">
        <v>0</v>
      </c>
      <c r="R2143" s="6">
        <v>0</v>
      </c>
      <c r="S2143" s="6">
        <v>0</v>
      </c>
      <c r="T2143" s="6">
        <v>44.444444444444443</v>
      </c>
      <c r="U2143" s="6">
        <v>0</v>
      </c>
      <c r="V2143" s="6">
        <v>98.444444444444443</v>
      </c>
      <c r="W2143" s="6">
        <v>0</v>
      </c>
      <c r="X2143" s="6">
        <v>0</v>
      </c>
      <c r="Y2143" s="6">
        <v>285.83506240097415</v>
      </c>
      <c r="Z2143" s="2">
        <v>18</v>
      </c>
      <c r="AA2143" s="6">
        <v>18.237929612402596</v>
      </c>
      <c r="AB2143" s="2" t="s">
        <v>55</v>
      </c>
      <c r="AC2143" s="2" t="s">
        <v>39</v>
      </c>
      <c r="AD2143" s="2" t="s">
        <v>63</v>
      </c>
      <c r="AE2143" s="2" t="s">
        <v>41</v>
      </c>
      <c r="AF2143" s="2">
        <v>1</v>
      </c>
      <c r="AG2143" s="8">
        <v>0.22316679358482361</v>
      </c>
      <c r="AH2143" s="3">
        <v>397.01852416992188</v>
      </c>
      <c r="AI2143" s="9">
        <v>0.37286901473999018</v>
      </c>
    </row>
    <row r="2144" spans="1:35" x14ac:dyDescent="0.2">
      <c r="A2144" s="2">
        <v>2143</v>
      </c>
      <c r="B2144" s="2">
        <v>49</v>
      </c>
      <c r="C2144" s="2" t="s">
        <v>61</v>
      </c>
      <c r="D2144" s="2" t="s">
        <v>65</v>
      </c>
      <c r="E2144" s="2">
        <v>3</v>
      </c>
      <c r="F2144" s="2">
        <v>2</v>
      </c>
      <c r="G2144" s="2">
        <v>3</v>
      </c>
      <c r="H2144" s="2" t="s">
        <v>34</v>
      </c>
      <c r="I2144" s="2" t="s">
        <v>35</v>
      </c>
      <c r="J2144" s="6">
        <v>984.05274999999995</v>
      </c>
      <c r="K2144" s="6">
        <v>1064.4155555555556</v>
      </c>
      <c r="L2144" s="2" t="s">
        <v>44</v>
      </c>
      <c r="M2144" s="2" t="s">
        <v>37</v>
      </c>
      <c r="N2144" s="6">
        <v>0</v>
      </c>
      <c r="O2144" s="6">
        <v>0</v>
      </c>
      <c r="P2144" s="6">
        <v>0.78422222222222226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58.888888888888886</v>
      </c>
      <c r="W2144" s="6">
        <v>0</v>
      </c>
      <c r="X2144" s="6">
        <v>0</v>
      </c>
      <c r="Y2144" s="6">
        <v>671.49609809797391</v>
      </c>
      <c r="Z2144" s="2">
        <v>48</v>
      </c>
      <c r="AA2144" s="6">
        <v>19.725197618510439</v>
      </c>
      <c r="AB2144" s="2" t="s">
        <v>55</v>
      </c>
      <c r="AC2144" s="2" t="s">
        <v>50</v>
      </c>
      <c r="AD2144" s="2" t="s">
        <v>76</v>
      </c>
      <c r="AE2144" s="2" t="s">
        <v>70</v>
      </c>
      <c r="AF2144" s="2" t="s">
        <v>59</v>
      </c>
      <c r="AG2144" s="4" t="s">
        <v>59</v>
      </c>
      <c r="AH2144" s="3" t="s">
        <v>59</v>
      </c>
    </row>
    <row r="2145" spans="1:35" x14ac:dyDescent="0.2">
      <c r="A2145" s="2">
        <v>2144</v>
      </c>
      <c r="B2145" s="2">
        <v>29</v>
      </c>
      <c r="C2145" s="2" t="s">
        <v>32</v>
      </c>
      <c r="D2145" s="2" t="s">
        <v>33</v>
      </c>
      <c r="E2145" s="2">
        <v>1</v>
      </c>
      <c r="F2145" s="2">
        <v>0</v>
      </c>
      <c r="G2145" s="2">
        <v>4</v>
      </c>
      <c r="H2145" s="2" t="s">
        <v>43</v>
      </c>
      <c r="I2145" s="2" t="s">
        <v>49</v>
      </c>
      <c r="J2145" s="6">
        <v>1573.7919999999999</v>
      </c>
      <c r="K2145" s="6">
        <v>1143.876888888889</v>
      </c>
      <c r="L2145" s="2" t="s">
        <v>44</v>
      </c>
      <c r="M2145" s="2" t="s">
        <v>37</v>
      </c>
      <c r="N2145" s="6">
        <v>0</v>
      </c>
      <c r="O2145" s="6">
        <v>77.777777777777771</v>
      </c>
      <c r="P2145" s="6">
        <v>837.37555555555559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212.66666666666666</v>
      </c>
      <c r="W2145" s="6">
        <v>0</v>
      </c>
      <c r="X2145" s="6">
        <v>0</v>
      </c>
      <c r="Y2145" s="6">
        <v>1146.3328307244715</v>
      </c>
      <c r="Z2145" s="2">
        <v>48</v>
      </c>
      <c r="AA2145" s="6">
        <v>33.673526453354832</v>
      </c>
      <c r="AB2145" s="2" t="s">
        <v>55</v>
      </c>
      <c r="AC2145" s="2" t="s">
        <v>39</v>
      </c>
      <c r="AD2145" s="2" t="s">
        <v>46</v>
      </c>
      <c r="AE2145" s="2" t="s">
        <v>41</v>
      </c>
      <c r="AF2145" s="2" t="s">
        <v>59</v>
      </c>
      <c r="AG2145" s="4" t="s">
        <v>59</v>
      </c>
      <c r="AH2145" s="3" t="s">
        <v>59</v>
      </c>
    </row>
    <row r="2146" spans="1:35" ht="15" x14ac:dyDescent="0.25">
      <c r="A2146" s="2">
        <v>2145</v>
      </c>
      <c r="B2146" s="2">
        <v>54</v>
      </c>
      <c r="C2146" s="2" t="s">
        <v>61</v>
      </c>
      <c r="D2146" s="2" t="s">
        <v>57</v>
      </c>
      <c r="E2146" s="2">
        <v>1</v>
      </c>
      <c r="F2146" s="2">
        <v>1</v>
      </c>
      <c r="G2146" s="2">
        <v>2</v>
      </c>
      <c r="H2146" s="2" t="s">
        <v>43</v>
      </c>
      <c r="I2146" s="2" t="s">
        <v>35</v>
      </c>
      <c r="J2146" s="6">
        <v>288.08524999999997</v>
      </c>
      <c r="K2146" s="6">
        <v>335.25777777777779</v>
      </c>
      <c r="L2146" s="2" t="s">
        <v>44</v>
      </c>
      <c r="M2146" s="2" t="s">
        <v>51</v>
      </c>
      <c r="N2146" s="6">
        <v>0</v>
      </c>
      <c r="O2146" s="6">
        <v>0</v>
      </c>
      <c r="P2146" s="6">
        <v>179.49866666666668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189.39379487065489</v>
      </c>
      <c r="Z2146" s="2">
        <v>18</v>
      </c>
      <c r="AA2146" s="6">
        <v>12.084419143202526</v>
      </c>
      <c r="AB2146" s="2" t="s">
        <v>38</v>
      </c>
      <c r="AC2146" s="2" t="s">
        <v>39</v>
      </c>
      <c r="AD2146" s="2" t="s">
        <v>46</v>
      </c>
      <c r="AE2146" s="2" t="s">
        <v>41</v>
      </c>
      <c r="AF2146" s="2">
        <v>0</v>
      </c>
      <c r="AG2146" s="8">
        <v>0.24944041669368741</v>
      </c>
      <c r="AH2146" s="3">
        <v>341.072021484375</v>
      </c>
      <c r="AI2146" s="9">
        <v>0.38830047845840449</v>
      </c>
    </row>
    <row r="2147" spans="1:35" x14ac:dyDescent="0.2">
      <c r="A2147" s="2">
        <v>2146</v>
      </c>
      <c r="B2147" s="2">
        <v>61</v>
      </c>
      <c r="C2147" s="2" t="s">
        <v>32</v>
      </c>
      <c r="D2147" s="2" t="s">
        <v>42</v>
      </c>
      <c r="E2147" s="2">
        <v>4</v>
      </c>
      <c r="F2147" s="2">
        <v>0</v>
      </c>
      <c r="G2147" s="2">
        <v>3</v>
      </c>
      <c r="H2147" s="2" t="s">
        <v>48</v>
      </c>
      <c r="I2147" s="2" t="s">
        <v>49</v>
      </c>
      <c r="J2147" s="6">
        <v>1234.5</v>
      </c>
      <c r="K2147" s="6">
        <v>1164.704</v>
      </c>
      <c r="L2147" s="2" t="s">
        <v>44</v>
      </c>
      <c r="M2147" s="2" t="s">
        <v>37</v>
      </c>
      <c r="N2147" s="6">
        <v>0</v>
      </c>
      <c r="O2147" s="6">
        <v>0</v>
      </c>
      <c r="P2147" s="6">
        <v>281.44888888888892</v>
      </c>
      <c r="Q2147" s="6">
        <v>0</v>
      </c>
      <c r="R2147" s="6">
        <v>0</v>
      </c>
      <c r="S2147" s="6">
        <v>0</v>
      </c>
      <c r="T2147" s="6">
        <v>0</v>
      </c>
      <c r="U2147" s="6">
        <v>0</v>
      </c>
      <c r="V2147" s="6">
        <v>32.888888888888886</v>
      </c>
      <c r="W2147" s="6">
        <v>0</v>
      </c>
      <c r="X2147" s="6">
        <v>0</v>
      </c>
      <c r="Y2147" s="6">
        <v>733.06765296392985</v>
      </c>
      <c r="Z2147" s="2">
        <v>36</v>
      </c>
      <c r="AA2147" s="6">
        <v>26.50215174453821</v>
      </c>
      <c r="AB2147" s="2" t="s">
        <v>38</v>
      </c>
      <c r="AC2147" s="2" t="s">
        <v>39</v>
      </c>
      <c r="AD2147" s="2" t="s">
        <v>40</v>
      </c>
      <c r="AE2147" s="2" t="s">
        <v>41</v>
      </c>
      <c r="AF2147" s="2" t="s">
        <v>59</v>
      </c>
      <c r="AG2147" s="4" t="s">
        <v>59</v>
      </c>
      <c r="AH2147" s="3" t="s">
        <v>59</v>
      </c>
    </row>
    <row r="2148" spans="1:35" ht="15" x14ac:dyDescent="0.25">
      <c r="A2148" s="2">
        <v>2147</v>
      </c>
      <c r="B2148" s="2">
        <v>29</v>
      </c>
      <c r="C2148" s="2" t="s">
        <v>47</v>
      </c>
      <c r="D2148" s="2" t="s">
        <v>57</v>
      </c>
      <c r="E2148" s="2">
        <v>1</v>
      </c>
      <c r="F2148" s="2">
        <v>1</v>
      </c>
      <c r="G2148" s="2">
        <v>5</v>
      </c>
      <c r="H2148" s="2" t="s">
        <v>34</v>
      </c>
      <c r="I2148" s="2" t="s">
        <v>66</v>
      </c>
      <c r="J2148" s="6">
        <v>767.63549999999998</v>
      </c>
      <c r="K2148" s="6">
        <v>993.99888888888893</v>
      </c>
      <c r="L2148" s="2" t="s">
        <v>44</v>
      </c>
      <c r="M2148" s="2" t="s">
        <v>37</v>
      </c>
      <c r="N2148" s="6">
        <v>284.01694852559507</v>
      </c>
      <c r="O2148" s="6">
        <v>619.55555555555554</v>
      </c>
      <c r="P2148" s="6">
        <v>35.925333333333334</v>
      </c>
      <c r="Q2148" s="6">
        <v>0</v>
      </c>
      <c r="R2148" s="6">
        <v>0</v>
      </c>
      <c r="S2148" s="6">
        <v>0</v>
      </c>
      <c r="T2148" s="6">
        <v>22.222222222222221</v>
      </c>
      <c r="U2148" s="6">
        <v>0</v>
      </c>
      <c r="V2148" s="6">
        <v>32.888888888888886</v>
      </c>
      <c r="W2148" s="6">
        <v>0</v>
      </c>
      <c r="X2148" s="6">
        <v>0</v>
      </c>
      <c r="Y2148" s="6">
        <v>323.24445698350513</v>
      </c>
      <c r="Z2148" s="2">
        <v>36</v>
      </c>
      <c r="AA2148" s="6">
        <v>11.686061463660334</v>
      </c>
      <c r="AB2148" s="2" t="s">
        <v>38</v>
      </c>
      <c r="AC2148" s="2" t="s">
        <v>39</v>
      </c>
      <c r="AD2148" s="2" t="s">
        <v>46</v>
      </c>
      <c r="AE2148" s="2" t="s">
        <v>41</v>
      </c>
      <c r="AF2148" s="2">
        <v>1</v>
      </c>
      <c r="AG2148" s="8">
        <v>0.1124318838119507</v>
      </c>
      <c r="AH2148" s="3">
        <v>497.32382202148438</v>
      </c>
      <c r="AI2148" s="9">
        <v>0.22687126696109769</v>
      </c>
    </row>
    <row r="2149" spans="1:35" ht="15" x14ac:dyDescent="0.25">
      <c r="A2149" s="2">
        <v>2148</v>
      </c>
      <c r="B2149" s="2">
        <v>50</v>
      </c>
      <c r="C2149" s="2" t="s">
        <v>47</v>
      </c>
      <c r="D2149" s="2" t="s">
        <v>74</v>
      </c>
      <c r="E2149" s="2">
        <v>3</v>
      </c>
      <c r="F2149" s="2">
        <v>1</v>
      </c>
      <c r="G2149" s="2">
        <v>3</v>
      </c>
      <c r="H2149" s="2" t="s">
        <v>48</v>
      </c>
      <c r="I2149" s="2" t="s">
        <v>49</v>
      </c>
      <c r="J2149" s="6">
        <v>459.23700000000002</v>
      </c>
      <c r="K2149" s="6">
        <v>558.68666666666661</v>
      </c>
      <c r="L2149" s="2" t="s">
        <v>44</v>
      </c>
      <c r="M2149" s="2" t="s">
        <v>45</v>
      </c>
      <c r="N2149" s="6">
        <v>0</v>
      </c>
      <c r="O2149" s="6">
        <v>286.6611111111111</v>
      </c>
      <c r="P2149" s="6">
        <v>52.004666666666665</v>
      </c>
      <c r="Q2149" s="6">
        <v>46.666666666666664</v>
      </c>
      <c r="R2149" s="6">
        <v>0</v>
      </c>
      <c r="S2149" s="6">
        <v>0</v>
      </c>
      <c r="T2149" s="6">
        <v>0</v>
      </c>
      <c r="U2149" s="6">
        <v>0</v>
      </c>
      <c r="V2149" s="6">
        <v>7.333333333333333</v>
      </c>
      <c r="W2149" s="6">
        <v>0</v>
      </c>
      <c r="X2149" s="6">
        <v>0</v>
      </c>
      <c r="Y2149" s="6">
        <v>322.228712778503</v>
      </c>
      <c r="Z2149" s="2">
        <v>48</v>
      </c>
      <c r="AA2149" s="6">
        <v>9.4654683116071396</v>
      </c>
      <c r="AB2149" s="2" t="s">
        <v>38</v>
      </c>
      <c r="AC2149" s="2" t="s">
        <v>50</v>
      </c>
      <c r="AD2149" s="2" t="s">
        <v>40</v>
      </c>
      <c r="AE2149" s="2" t="s">
        <v>41</v>
      </c>
      <c r="AF2149" s="2">
        <v>1</v>
      </c>
      <c r="AG2149" s="8">
        <v>0.16401053965091711</v>
      </c>
      <c r="AH2149" s="3">
        <v>499.99188232421881</v>
      </c>
      <c r="AI2149" s="9">
        <v>0.31853863596916199</v>
      </c>
    </row>
    <row r="2150" spans="1:35" ht="15" x14ac:dyDescent="0.25">
      <c r="A2150" s="2">
        <v>2149</v>
      </c>
      <c r="B2150" s="2">
        <v>61</v>
      </c>
      <c r="C2150" s="2" t="s">
        <v>47</v>
      </c>
      <c r="D2150" s="2" t="s">
        <v>33</v>
      </c>
      <c r="E2150" s="2">
        <v>0</v>
      </c>
      <c r="F2150" s="2">
        <v>0</v>
      </c>
      <c r="G2150" s="2">
        <v>2</v>
      </c>
      <c r="H2150" s="2" t="s">
        <v>34</v>
      </c>
      <c r="I2150" s="2" t="s">
        <v>49</v>
      </c>
      <c r="J2150" s="6">
        <v>304.1035</v>
      </c>
      <c r="K2150" s="6">
        <v>283.9782222222222</v>
      </c>
      <c r="L2150" s="2" t="s">
        <v>36</v>
      </c>
      <c r="M2150" s="2" t="s">
        <v>45</v>
      </c>
      <c r="N2150" s="6">
        <v>0</v>
      </c>
      <c r="O2150" s="6">
        <v>5711.1111111111113</v>
      </c>
      <c r="P2150" s="6">
        <v>141.05822222222221</v>
      </c>
      <c r="Q2150" s="6">
        <v>0</v>
      </c>
      <c r="R2150" s="6">
        <v>0</v>
      </c>
      <c r="S2150" s="6">
        <v>0</v>
      </c>
      <c r="T2150" s="6">
        <v>0</v>
      </c>
      <c r="U2150" s="6">
        <v>0</v>
      </c>
      <c r="V2150" s="6">
        <v>10.888888888888889</v>
      </c>
      <c r="W2150" s="6">
        <v>0</v>
      </c>
      <c r="X2150" s="6">
        <v>0</v>
      </c>
      <c r="Y2150" s="6">
        <v>261.8803791877661</v>
      </c>
      <c r="Z2150" s="2">
        <v>36</v>
      </c>
      <c r="AA2150" s="6">
        <v>9.467603051492004</v>
      </c>
      <c r="AB2150" s="2" t="s">
        <v>38</v>
      </c>
      <c r="AC2150" s="2" t="s">
        <v>39</v>
      </c>
      <c r="AD2150" s="2" t="s">
        <v>40</v>
      </c>
      <c r="AE2150" s="2" t="s">
        <v>41</v>
      </c>
      <c r="AF2150" s="2">
        <v>1</v>
      </c>
      <c r="AG2150" s="8">
        <v>0.20434750616550451</v>
      </c>
      <c r="AH2150" s="3">
        <v>410.22616577148438</v>
      </c>
      <c r="AI2150" s="9">
        <v>0.35822710394859308</v>
      </c>
    </row>
    <row r="2151" spans="1:35" ht="15" x14ac:dyDescent="0.25">
      <c r="A2151" s="2">
        <v>2150</v>
      </c>
      <c r="B2151" s="2">
        <v>43</v>
      </c>
      <c r="C2151" s="2" t="s">
        <v>47</v>
      </c>
      <c r="D2151" s="2" t="s">
        <v>74</v>
      </c>
      <c r="E2151" s="2">
        <v>1</v>
      </c>
      <c r="F2151" s="2">
        <v>0</v>
      </c>
      <c r="G2151" s="2">
        <v>2</v>
      </c>
      <c r="H2151" s="2" t="s">
        <v>52</v>
      </c>
      <c r="I2151" s="2" t="s">
        <v>35</v>
      </c>
      <c r="J2151" s="6">
        <v>107.92874999999999</v>
      </c>
      <c r="K2151" s="6">
        <v>69.948222222222228</v>
      </c>
      <c r="L2151" s="2" t="s">
        <v>44</v>
      </c>
      <c r="M2151" s="2" t="s">
        <v>37</v>
      </c>
      <c r="N2151" s="6">
        <v>0</v>
      </c>
      <c r="O2151" s="6">
        <v>1022.2222222222222</v>
      </c>
      <c r="P2151" s="6">
        <v>68.846222222222224</v>
      </c>
      <c r="Q2151" s="6">
        <v>0</v>
      </c>
      <c r="R2151" s="6">
        <v>0</v>
      </c>
      <c r="S2151" s="6">
        <v>0</v>
      </c>
      <c r="T2151" s="6">
        <v>0</v>
      </c>
      <c r="U2151" s="6">
        <v>0</v>
      </c>
      <c r="V2151" s="6">
        <v>131.33333333333334</v>
      </c>
      <c r="W2151" s="6">
        <v>0</v>
      </c>
      <c r="X2151" s="6">
        <v>0</v>
      </c>
      <c r="Y2151" s="6">
        <v>74.638533443052026</v>
      </c>
      <c r="Z2151" s="2">
        <v>3</v>
      </c>
      <c r="AA2151" s="6">
        <v>25.629600559273548</v>
      </c>
      <c r="AB2151" s="2" t="s">
        <v>55</v>
      </c>
      <c r="AC2151" s="2" t="s">
        <v>39</v>
      </c>
      <c r="AD2151" s="2" t="s">
        <v>40</v>
      </c>
      <c r="AE2151" s="2" t="s">
        <v>41</v>
      </c>
      <c r="AF2151" s="2">
        <v>0</v>
      </c>
      <c r="AG2151" s="8">
        <v>0.34063482284545898</v>
      </c>
      <c r="AH2151" s="3">
        <v>230.6855773925781</v>
      </c>
      <c r="AI2151" s="9">
        <v>0.47591304779052729</v>
      </c>
    </row>
    <row r="2152" spans="1:35" ht="15" x14ac:dyDescent="0.25">
      <c r="A2152" s="2">
        <v>2151</v>
      </c>
      <c r="B2152" s="2">
        <v>35</v>
      </c>
      <c r="C2152" s="2" t="s">
        <v>32</v>
      </c>
      <c r="D2152" s="2" t="s">
        <v>57</v>
      </c>
      <c r="E2152" s="2">
        <v>0</v>
      </c>
      <c r="F2152" s="2">
        <v>4</v>
      </c>
      <c r="G2152" s="2">
        <v>3</v>
      </c>
      <c r="H2152" s="2" t="s">
        <v>43</v>
      </c>
      <c r="I2152" s="2" t="s">
        <v>49</v>
      </c>
      <c r="J2152" s="6">
        <v>636.10225000000003</v>
      </c>
      <c r="K2152" s="6">
        <v>827.35488888888892</v>
      </c>
      <c r="L2152" s="2" t="s">
        <v>73</v>
      </c>
      <c r="M2152" s="2" t="s">
        <v>37</v>
      </c>
      <c r="N2152" s="6">
        <v>0</v>
      </c>
      <c r="O2152" s="6">
        <v>0</v>
      </c>
      <c r="P2152" s="6">
        <v>344.8171111111111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100.66666666666667</v>
      </c>
      <c r="W2152" s="6">
        <v>0</v>
      </c>
      <c r="X2152" s="6">
        <v>0</v>
      </c>
      <c r="Y2152" s="6">
        <v>311.11547787135612</v>
      </c>
      <c r="Z2152" s="2">
        <v>24</v>
      </c>
      <c r="AA2152" s="6">
        <v>15.532160841542014</v>
      </c>
      <c r="AB2152" s="2" t="s">
        <v>55</v>
      </c>
      <c r="AC2152" s="2" t="s">
        <v>50</v>
      </c>
      <c r="AD2152" s="2" t="s">
        <v>40</v>
      </c>
      <c r="AE2152" s="2" t="s">
        <v>70</v>
      </c>
      <c r="AF2152" s="2">
        <v>0</v>
      </c>
      <c r="AG2152" s="8">
        <v>0.16491472721099851</v>
      </c>
      <c r="AH2152" s="3">
        <v>407.29119873046881</v>
      </c>
      <c r="AI2152" s="9">
        <v>0.2635791003704071</v>
      </c>
    </row>
    <row r="2153" spans="1:35" ht="15" x14ac:dyDescent="0.25">
      <c r="A2153" s="2">
        <v>2152</v>
      </c>
      <c r="B2153" s="2">
        <v>43</v>
      </c>
      <c r="C2153" s="2" t="s">
        <v>61</v>
      </c>
      <c r="D2153" s="2" t="s">
        <v>57</v>
      </c>
      <c r="E2153" s="2">
        <v>1</v>
      </c>
      <c r="F2153" s="2">
        <v>3</v>
      </c>
      <c r="G2153" s="2">
        <v>5</v>
      </c>
      <c r="H2153" s="2" t="s">
        <v>48</v>
      </c>
      <c r="I2153" s="2" t="s">
        <v>35</v>
      </c>
      <c r="J2153" s="6">
        <v>1825.29675</v>
      </c>
      <c r="K2153" s="6">
        <v>2339.8108888888887</v>
      </c>
      <c r="L2153" s="2" t="s">
        <v>44</v>
      </c>
      <c r="M2153" s="2" t="s">
        <v>37</v>
      </c>
      <c r="N2153" s="6">
        <v>113.28435139731523</v>
      </c>
      <c r="O2153" s="6">
        <v>444.44444444444446</v>
      </c>
      <c r="P2153" s="6">
        <v>553.21688888888889</v>
      </c>
      <c r="Q2153" s="6">
        <v>0</v>
      </c>
      <c r="R2153" s="6">
        <v>0</v>
      </c>
      <c r="S2153" s="6">
        <v>0</v>
      </c>
      <c r="T2153" s="6">
        <v>0</v>
      </c>
      <c r="U2153" s="6">
        <v>0</v>
      </c>
      <c r="V2153" s="6">
        <v>73.555555555555557</v>
      </c>
      <c r="W2153" s="6">
        <v>0</v>
      </c>
      <c r="X2153" s="6">
        <v>0</v>
      </c>
      <c r="Y2153" s="6">
        <v>1019.7301733486752</v>
      </c>
      <c r="Z2153" s="2">
        <v>36</v>
      </c>
      <c r="AA2153" s="6">
        <v>36.865688566810341</v>
      </c>
      <c r="AB2153" s="2" t="s">
        <v>55</v>
      </c>
      <c r="AC2153" s="2" t="s">
        <v>50</v>
      </c>
      <c r="AD2153" s="2" t="s">
        <v>40</v>
      </c>
      <c r="AE2153" s="2" t="s">
        <v>41</v>
      </c>
      <c r="AF2153" s="2">
        <v>1</v>
      </c>
      <c r="AG2153" s="8">
        <v>1.515959855169058E-2</v>
      </c>
      <c r="AH2153" s="3">
        <v>743.54376220703125</v>
      </c>
      <c r="AI2153" s="9">
        <v>2.3946588858962059E-2</v>
      </c>
    </row>
    <row r="2154" spans="1:35" x14ac:dyDescent="0.2">
      <c r="A2154" s="2">
        <v>2153</v>
      </c>
      <c r="B2154" s="2">
        <v>21</v>
      </c>
      <c r="C2154" s="2" t="s">
        <v>47</v>
      </c>
      <c r="D2154" s="2" t="s">
        <v>65</v>
      </c>
      <c r="E2154" s="2">
        <v>1</v>
      </c>
      <c r="F2154" s="2">
        <v>2</v>
      </c>
      <c r="G2154" s="2">
        <v>3</v>
      </c>
      <c r="H2154" s="2" t="s">
        <v>43</v>
      </c>
      <c r="I2154" s="2" t="s">
        <v>66</v>
      </c>
      <c r="J2154" s="6">
        <v>544.43425000000002</v>
      </c>
      <c r="K2154" s="6">
        <v>561.50755555555554</v>
      </c>
      <c r="L2154" s="2" t="s">
        <v>44</v>
      </c>
      <c r="M2154" s="2" t="s">
        <v>45</v>
      </c>
      <c r="N2154" s="6">
        <v>386.7971441211248</v>
      </c>
      <c r="O2154" s="6">
        <v>619.55555555555554</v>
      </c>
      <c r="P2154" s="6">
        <v>328.4471111111111</v>
      </c>
      <c r="Q2154" s="6">
        <v>0</v>
      </c>
      <c r="R2154" s="6">
        <v>0</v>
      </c>
      <c r="S2154" s="6">
        <v>0</v>
      </c>
      <c r="T2154" s="6">
        <v>0</v>
      </c>
      <c r="U2154" s="6">
        <v>0</v>
      </c>
      <c r="V2154" s="6">
        <v>59.555555555555557</v>
      </c>
      <c r="W2154" s="6">
        <v>0</v>
      </c>
      <c r="X2154" s="6">
        <v>0</v>
      </c>
      <c r="Y2154" s="6">
        <v>406.97162146486096</v>
      </c>
      <c r="Z2154" s="2">
        <v>48</v>
      </c>
      <c r="AA2154" s="6">
        <v>11.954791221063429</v>
      </c>
      <c r="AB2154" s="2" t="s">
        <v>55</v>
      </c>
      <c r="AC2154" s="2" t="s">
        <v>39</v>
      </c>
      <c r="AD2154" s="2" t="s">
        <v>40</v>
      </c>
      <c r="AE2154" s="2" t="s">
        <v>41</v>
      </c>
      <c r="AF2154" s="2" t="s">
        <v>59</v>
      </c>
      <c r="AG2154" s="4" t="s">
        <v>59</v>
      </c>
      <c r="AH2154" s="3" t="s">
        <v>59</v>
      </c>
    </row>
    <row r="2155" spans="1:35" x14ac:dyDescent="0.2">
      <c r="A2155" s="2">
        <v>2154</v>
      </c>
      <c r="B2155" s="2">
        <v>65</v>
      </c>
      <c r="C2155" s="2" t="s">
        <v>47</v>
      </c>
      <c r="D2155" s="2" t="s">
        <v>57</v>
      </c>
      <c r="E2155" s="2">
        <v>1</v>
      </c>
      <c r="F2155" s="2">
        <v>3</v>
      </c>
      <c r="G2155" s="2">
        <v>4</v>
      </c>
      <c r="H2155" s="2" t="s">
        <v>34</v>
      </c>
      <c r="I2155" s="2" t="s">
        <v>49</v>
      </c>
      <c r="J2155" s="6">
        <v>627.74525000000006</v>
      </c>
      <c r="K2155" s="6">
        <v>729.36666666666667</v>
      </c>
      <c r="L2155" s="2" t="s">
        <v>44</v>
      </c>
      <c r="M2155" s="2" t="s">
        <v>37</v>
      </c>
      <c r="N2155" s="6">
        <v>0</v>
      </c>
      <c r="O2155" s="6">
        <v>0</v>
      </c>
      <c r="P2155" s="6">
        <v>283.29333333333335</v>
      </c>
      <c r="Q2155" s="6">
        <v>0</v>
      </c>
      <c r="R2155" s="6">
        <v>0</v>
      </c>
      <c r="S2155" s="6">
        <v>0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239.6962326893476</v>
      </c>
      <c r="Z2155" s="2">
        <v>24</v>
      </c>
      <c r="AA2155" s="6">
        <v>11.96661916249008</v>
      </c>
      <c r="AB2155" s="2" t="s">
        <v>38</v>
      </c>
      <c r="AC2155" s="2" t="s">
        <v>39</v>
      </c>
      <c r="AD2155" s="2" t="s">
        <v>40</v>
      </c>
      <c r="AE2155" s="2" t="s">
        <v>41</v>
      </c>
      <c r="AF2155" s="2" t="s">
        <v>59</v>
      </c>
      <c r="AG2155" s="4" t="s">
        <v>59</v>
      </c>
      <c r="AH2155" s="3" t="s">
        <v>59</v>
      </c>
    </row>
    <row r="2156" spans="1:35" x14ac:dyDescent="0.2">
      <c r="A2156" s="2">
        <v>2155</v>
      </c>
      <c r="B2156" s="2">
        <v>38</v>
      </c>
      <c r="C2156" s="2" t="s">
        <v>61</v>
      </c>
      <c r="D2156" s="2" t="s">
        <v>57</v>
      </c>
      <c r="E2156" s="2">
        <v>0</v>
      </c>
      <c r="F2156" s="2">
        <v>0</v>
      </c>
      <c r="G2156" s="2">
        <v>3</v>
      </c>
      <c r="H2156" s="2" t="s">
        <v>43</v>
      </c>
      <c r="I2156" s="2" t="s">
        <v>49</v>
      </c>
      <c r="J2156" s="6">
        <v>217.28874999999999</v>
      </c>
      <c r="K2156" s="6">
        <v>133.55666666666667</v>
      </c>
      <c r="L2156" s="2" t="s">
        <v>44</v>
      </c>
      <c r="M2156" s="2" t="s">
        <v>45</v>
      </c>
      <c r="N2156" s="6">
        <v>0</v>
      </c>
      <c r="O2156" s="6">
        <v>333.33333333333331</v>
      </c>
      <c r="P2156" s="6">
        <v>7.8095555555555558</v>
      </c>
      <c r="Q2156" s="6">
        <v>0</v>
      </c>
      <c r="R2156" s="6">
        <v>0</v>
      </c>
      <c r="S2156" s="6">
        <v>0</v>
      </c>
      <c r="T2156" s="6">
        <v>0</v>
      </c>
      <c r="U2156" s="6">
        <v>0</v>
      </c>
      <c r="V2156" s="6">
        <v>204.44444444444446</v>
      </c>
      <c r="W2156" s="6">
        <v>0</v>
      </c>
      <c r="X2156" s="6">
        <v>0</v>
      </c>
      <c r="Y2156" s="6">
        <v>162.13474675120264</v>
      </c>
      <c r="Z2156" s="2">
        <v>36</v>
      </c>
      <c r="AA2156" s="6">
        <v>5.861559494665185</v>
      </c>
      <c r="AB2156" s="2" t="s">
        <v>38</v>
      </c>
      <c r="AC2156" s="2" t="s">
        <v>39</v>
      </c>
      <c r="AD2156" s="2" t="s">
        <v>46</v>
      </c>
      <c r="AE2156" s="2" t="s">
        <v>41</v>
      </c>
      <c r="AF2156" s="2" t="s">
        <v>59</v>
      </c>
      <c r="AG2156" s="4" t="s">
        <v>59</v>
      </c>
      <c r="AH2156" s="3" t="s">
        <v>59</v>
      </c>
    </row>
    <row r="2157" spans="1:35" ht="15" x14ac:dyDescent="0.25">
      <c r="A2157" s="2">
        <v>2156</v>
      </c>
      <c r="B2157" s="2">
        <v>31</v>
      </c>
      <c r="C2157" s="2" t="s">
        <v>61</v>
      </c>
      <c r="D2157" s="2" t="s">
        <v>57</v>
      </c>
      <c r="E2157" s="2">
        <v>1</v>
      </c>
      <c r="F2157" s="2">
        <v>0</v>
      </c>
      <c r="G2157" s="2">
        <v>4</v>
      </c>
      <c r="H2157" s="2" t="s">
        <v>58</v>
      </c>
      <c r="I2157" s="2" t="s">
        <v>66</v>
      </c>
      <c r="J2157" s="6">
        <v>959.32849999999996</v>
      </c>
      <c r="K2157" s="6">
        <v>888.91288888888892</v>
      </c>
      <c r="L2157" s="2" t="s">
        <v>44</v>
      </c>
      <c r="M2157" s="2" t="s">
        <v>37</v>
      </c>
      <c r="N2157" s="6">
        <v>0</v>
      </c>
      <c r="O2157" s="6">
        <v>0</v>
      </c>
      <c r="P2157" s="6">
        <v>184.4628888888889</v>
      </c>
      <c r="Q2157" s="6">
        <v>0</v>
      </c>
      <c r="R2157" s="6">
        <v>0</v>
      </c>
      <c r="S2157" s="6">
        <v>0</v>
      </c>
      <c r="T2157" s="6">
        <v>26.666666666666668</v>
      </c>
      <c r="U2157" s="6">
        <v>0</v>
      </c>
      <c r="V2157" s="6">
        <v>0</v>
      </c>
      <c r="W2157" s="6">
        <v>0</v>
      </c>
      <c r="X2157" s="6">
        <v>0</v>
      </c>
      <c r="Y2157" s="6">
        <v>672.82955123275735</v>
      </c>
      <c r="Z2157" s="2">
        <v>24</v>
      </c>
      <c r="AA2157" s="6">
        <v>33.590411123842969</v>
      </c>
      <c r="AB2157" s="2" t="s">
        <v>38</v>
      </c>
      <c r="AC2157" s="2" t="s">
        <v>39</v>
      </c>
      <c r="AD2157" s="2" t="s">
        <v>40</v>
      </c>
      <c r="AE2157" s="2" t="s">
        <v>69</v>
      </c>
      <c r="AF2157" s="2">
        <v>1</v>
      </c>
      <c r="AG2157" s="8">
        <v>7.8874558210372925E-2</v>
      </c>
      <c r="AH2157" s="3">
        <v>480.83016967773438</v>
      </c>
      <c r="AI2157" s="9">
        <v>0.12525148689746859</v>
      </c>
    </row>
    <row r="2158" spans="1:35" ht="15" x14ac:dyDescent="0.25">
      <c r="A2158" s="2">
        <v>2157</v>
      </c>
      <c r="B2158" s="2">
        <v>44</v>
      </c>
      <c r="C2158" s="2" t="s">
        <v>61</v>
      </c>
      <c r="D2158" s="2" t="s">
        <v>57</v>
      </c>
      <c r="E2158" s="2">
        <v>6</v>
      </c>
      <c r="F2158" s="2">
        <v>2</v>
      </c>
      <c r="G2158" s="2">
        <v>3</v>
      </c>
      <c r="H2158" s="2" t="s">
        <v>43</v>
      </c>
      <c r="I2158" s="2" t="s">
        <v>66</v>
      </c>
      <c r="J2158" s="6">
        <v>1009.1715</v>
      </c>
      <c r="K2158" s="6">
        <v>692.64622222222226</v>
      </c>
      <c r="L2158" s="2" t="s">
        <v>36</v>
      </c>
      <c r="M2158" s="2" t="s">
        <v>45</v>
      </c>
      <c r="N2158" s="6">
        <v>0</v>
      </c>
      <c r="O2158" s="6">
        <v>0</v>
      </c>
      <c r="P2158" s="6">
        <v>392.73200000000003</v>
      </c>
      <c r="Q2158" s="6">
        <v>43.555555555555557</v>
      </c>
      <c r="R2158" s="6">
        <v>0</v>
      </c>
      <c r="S2158" s="6">
        <v>0</v>
      </c>
      <c r="T2158" s="6">
        <v>0</v>
      </c>
      <c r="U2158" s="6">
        <v>0</v>
      </c>
      <c r="V2158" s="6">
        <v>34.888888888888886</v>
      </c>
      <c r="W2158" s="6">
        <v>0</v>
      </c>
      <c r="X2158" s="6">
        <v>0</v>
      </c>
      <c r="Y2158" s="6">
        <v>710.62364093870394</v>
      </c>
      <c r="Z2158" s="2">
        <v>48</v>
      </c>
      <c r="AA2158" s="6">
        <v>20.874569174125227</v>
      </c>
      <c r="AB2158" s="2" t="s">
        <v>55</v>
      </c>
      <c r="AC2158" s="2" t="s">
        <v>39</v>
      </c>
      <c r="AD2158" s="2" t="s">
        <v>40</v>
      </c>
      <c r="AE2158" s="2" t="s">
        <v>41</v>
      </c>
      <c r="AF2158" s="2">
        <v>1</v>
      </c>
      <c r="AG2158" s="8">
        <v>8.2090236246585846E-2</v>
      </c>
      <c r="AH2158" s="3">
        <v>600.693603515625</v>
      </c>
      <c r="AI2158" s="9">
        <v>0.14611101150512701</v>
      </c>
    </row>
    <row r="2159" spans="1:35" ht="15" x14ac:dyDescent="0.25">
      <c r="A2159" s="2">
        <v>2158</v>
      </c>
      <c r="B2159" s="2">
        <v>39</v>
      </c>
      <c r="C2159" s="2" t="s">
        <v>32</v>
      </c>
      <c r="D2159" s="2" t="s">
        <v>33</v>
      </c>
      <c r="E2159" s="2">
        <v>2</v>
      </c>
      <c r="F2159" s="2">
        <v>0</v>
      </c>
      <c r="G2159" s="2">
        <v>2</v>
      </c>
      <c r="H2159" s="2" t="s">
        <v>52</v>
      </c>
      <c r="I2159" s="2" t="s">
        <v>35</v>
      </c>
      <c r="J2159" s="6">
        <v>557.57524999999998</v>
      </c>
      <c r="K2159" s="6">
        <v>517.52933333333328</v>
      </c>
      <c r="L2159" s="2" t="s">
        <v>73</v>
      </c>
      <c r="M2159" s="2" t="s">
        <v>51</v>
      </c>
      <c r="N2159" s="6">
        <v>0</v>
      </c>
      <c r="O2159" s="6">
        <v>0</v>
      </c>
      <c r="P2159" s="6">
        <v>64.540222222222226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25.333333333333332</v>
      </c>
      <c r="W2159" s="6">
        <v>0</v>
      </c>
      <c r="X2159" s="6">
        <v>0</v>
      </c>
      <c r="Y2159" s="6">
        <v>381.45734024637176</v>
      </c>
      <c r="Z2159" s="2">
        <v>36</v>
      </c>
      <c r="AA2159" s="6">
        <v>13.790596644665641</v>
      </c>
      <c r="AB2159" s="2" t="s">
        <v>71</v>
      </c>
      <c r="AC2159" s="2" t="s">
        <v>60</v>
      </c>
      <c r="AD2159" s="2" t="s">
        <v>40</v>
      </c>
      <c r="AE2159" s="2" t="s">
        <v>41</v>
      </c>
      <c r="AF2159" s="2">
        <v>0</v>
      </c>
      <c r="AG2159" s="8">
        <v>0.16630618274211881</v>
      </c>
      <c r="AH2159" s="3">
        <v>401.13735961914063</v>
      </c>
      <c r="AI2159" s="9">
        <v>0.25523874163627619</v>
      </c>
    </row>
    <row r="2160" spans="1:35" x14ac:dyDescent="0.2">
      <c r="A2160" s="2">
        <v>2159</v>
      </c>
      <c r="B2160" s="2">
        <v>37</v>
      </c>
      <c r="C2160" s="2" t="s">
        <v>47</v>
      </c>
      <c r="D2160" s="2" t="s">
        <v>33</v>
      </c>
      <c r="E2160" s="2">
        <v>1</v>
      </c>
      <c r="F2160" s="2">
        <v>1</v>
      </c>
      <c r="G2160" s="2">
        <v>2</v>
      </c>
      <c r="H2160" s="2" t="s">
        <v>43</v>
      </c>
      <c r="I2160" s="2" t="s">
        <v>49</v>
      </c>
      <c r="J2160" s="6">
        <v>841.31449999999995</v>
      </c>
      <c r="K2160" s="6">
        <v>1107.5306666666668</v>
      </c>
      <c r="L2160" s="2" t="s">
        <v>44</v>
      </c>
      <c r="M2160" s="2" t="s">
        <v>51</v>
      </c>
      <c r="N2160" s="6">
        <v>0</v>
      </c>
      <c r="O2160" s="6">
        <v>0</v>
      </c>
      <c r="P2160" s="6">
        <v>414.88155555555556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40.444444444444443</v>
      </c>
      <c r="W2160" s="6">
        <v>0</v>
      </c>
      <c r="X2160" s="6">
        <v>0</v>
      </c>
      <c r="Y2160" s="6">
        <v>517.38021242402135</v>
      </c>
      <c r="Z2160" s="2">
        <v>48</v>
      </c>
      <c r="AA2160" s="6">
        <v>15.198043537226505</v>
      </c>
      <c r="AB2160" s="2" t="s">
        <v>55</v>
      </c>
      <c r="AC2160" s="2" t="s">
        <v>39</v>
      </c>
      <c r="AD2160" s="2" t="s">
        <v>40</v>
      </c>
      <c r="AE2160" s="2" t="s">
        <v>41</v>
      </c>
      <c r="AF2160" s="2" t="s">
        <v>59</v>
      </c>
      <c r="AG2160" s="4" t="s">
        <v>59</v>
      </c>
      <c r="AH2160" s="3" t="s">
        <v>59</v>
      </c>
    </row>
    <row r="2161" spans="1:35" ht="15" x14ac:dyDescent="0.25">
      <c r="A2161" s="2">
        <v>2160</v>
      </c>
      <c r="B2161" s="2">
        <v>31</v>
      </c>
      <c r="C2161" s="2" t="s">
        <v>61</v>
      </c>
      <c r="D2161" s="2" t="s">
        <v>33</v>
      </c>
      <c r="E2161" s="2">
        <v>0</v>
      </c>
      <c r="F2161" s="2">
        <v>1</v>
      </c>
      <c r="G2161" s="2">
        <v>1</v>
      </c>
      <c r="H2161" s="2" t="s">
        <v>34</v>
      </c>
      <c r="I2161" s="2" t="s">
        <v>49</v>
      </c>
      <c r="J2161" s="6">
        <v>318.23149999999998</v>
      </c>
      <c r="K2161" s="6">
        <v>181.41955555555555</v>
      </c>
      <c r="L2161" s="2" t="s">
        <v>73</v>
      </c>
      <c r="M2161" s="2" t="s">
        <v>37</v>
      </c>
      <c r="N2161" s="6">
        <v>0</v>
      </c>
      <c r="O2161" s="6">
        <v>0</v>
      </c>
      <c r="P2161" s="6">
        <v>22.08111111111111</v>
      </c>
      <c r="Q2161" s="6">
        <v>0</v>
      </c>
      <c r="R2161" s="6">
        <v>0</v>
      </c>
      <c r="S2161" s="6">
        <v>0</v>
      </c>
      <c r="T2161" s="6">
        <v>154.88888888888889</v>
      </c>
      <c r="U2161" s="6">
        <v>111.11111111111111</v>
      </c>
      <c r="V2161" s="6">
        <v>204.44444444444446</v>
      </c>
      <c r="W2161" s="6">
        <v>0</v>
      </c>
      <c r="X2161" s="6">
        <v>0</v>
      </c>
      <c r="Y2161" s="6">
        <v>242.86976997657908</v>
      </c>
      <c r="Z2161" s="2">
        <v>48</v>
      </c>
      <c r="AA2161" s="6">
        <v>7.1342993978964566</v>
      </c>
      <c r="AB2161" s="2" t="s">
        <v>55</v>
      </c>
      <c r="AC2161" s="2" t="s">
        <v>50</v>
      </c>
      <c r="AD2161" s="2" t="s">
        <v>46</v>
      </c>
      <c r="AE2161" s="2" t="s">
        <v>41</v>
      </c>
      <c r="AF2161" s="2">
        <v>0</v>
      </c>
      <c r="AG2161" s="8">
        <v>0.24926052987575531</v>
      </c>
      <c r="AH2161" s="3">
        <v>333.48123168945313</v>
      </c>
      <c r="AI2161" s="9">
        <v>0.36307206749916082</v>
      </c>
    </row>
    <row r="2162" spans="1:35" ht="15" x14ac:dyDescent="0.25">
      <c r="A2162" s="2">
        <v>2161</v>
      </c>
      <c r="B2162" s="2">
        <v>66</v>
      </c>
      <c r="C2162" s="2" t="s">
        <v>61</v>
      </c>
      <c r="D2162" s="2" t="s">
        <v>33</v>
      </c>
      <c r="E2162" s="2">
        <v>0</v>
      </c>
      <c r="F2162" s="2">
        <v>0</v>
      </c>
      <c r="G2162" s="2">
        <v>2</v>
      </c>
      <c r="H2162" s="2" t="s">
        <v>34</v>
      </c>
      <c r="I2162" s="2" t="s">
        <v>49</v>
      </c>
      <c r="J2162" s="6">
        <v>426.97649999999999</v>
      </c>
      <c r="K2162" s="6">
        <v>425.37622222222222</v>
      </c>
      <c r="L2162" s="2" t="s">
        <v>44</v>
      </c>
      <c r="M2162" s="2" t="s">
        <v>37</v>
      </c>
      <c r="N2162" s="6">
        <v>0</v>
      </c>
      <c r="O2162" s="6">
        <v>0</v>
      </c>
      <c r="P2162" s="6">
        <v>177.94311111111111</v>
      </c>
      <c r="Q2162" s="6">
        <v>0</v>
      </c>
      <c r="R2162" s="6">
        <v>0</v>
      </c>
      <c r="S2162" s="6">
        <v>0</v>
      </c>
      <c r="T2162" s="6">
        <v>0</v>
      </c>
      <c r="U2162" s="6">
        <v>0</v>
      </c>
      <c r="V2162" s="6">
        <v>17.555555555555557</v>
      </c>
      <c r="W2162" s="6">
        <v>0</v>
      </c>
      <c r="X2162" s="6">
        <v>0</v>
      </c>
      <c r="Y2162" s="6">
        <v>211.58834958317661</v>
      </c>
      <c r="Z2162" s="2">
        <v>36</v>
      </c>
      <c r="AA2162" s="6">
        <v>7.6494257049228453</v>
      </c>
      <c r="AB2162" s="2" t="s">
        <v>55</v>
      </c>
      <c r="AC2162" s="2" t="s">
        <v>50</v>
      </c>
      <c r="AD2162" s="2" t="s">
        <v>40</v>
      </c>
      <c r="AE2162" s="2" t="s">
        <v>41</v>
      </c>
      <c r="AF2162" s="2">
        <v>0</v>
      </c>
      <c r="AG2162" s="8">
        <v>0.18109072744846341</v>
      </c>
      <c r="AH2162" s="3">
        <v>433.06472778320313</v>
      </c>
      <c r="AI2162" s="9">
        <v>0.32907098531723022</v>
      </c>
    </row>
    <row r="2163" spans="1:35" x14ac:dyDescent="0.2">
      <c r="A2163" s="2">
        <v>2162</v>
      </c>
      <c r="B2163" s="2">
        <v>37</v>
      </c>
      <c r="C2163" s="2" t="s">
        <v>61</v>
      </c>
      <c r="D2163" s="2" t="s">
        <v>57</v>
      </c>
      <c r="E2163" s="2">
        <v>3</v>
      </c>
      <c r="F2163" s="2">
        <v>2</v>
      </c>
      <c r="G2163" s="2">
        <v>3</v>
      </c>
      <c r="H2163" s="2" t="s">
        <v>52</v>
      </c>
      <c r="I2163" s="2" t="s">
        <v>35</v>
      </c>
      <c r="J2163" s="6">
        <v>416.12025</v>
      </c>
      <c r="K2163" s="6">
        <v>291.10355555555554</v>
      </c>
      <c r="L2163" s="2" t="s">
        <v>44</v>
      </c>
      <c r="M2163" s="2" t="s">
        <v>37</v>
      </c>
      <c r="N2163" s="6">
        <v>0</v>
      </c>
      <c r="O2163" s="6">
        <v>3888.8888888888887</v>
      </c>
      <c r="P2163" s="6">
        <v>181.16377777777777</v>
      </c>
      <c r="Q2163" s="6">
        <v>0</v>
      </c>
      <c r="R2163" s="6">
        <v>0</v>
      </c>
      <c r="S2163" s="6">
        <v>0</v>
      </c>
      <c r="T2163" s="6">
        <v>0</v>
      </c>
      <c r="U2163" s="6">
        <v>0</v>
      </c>
      <c r="V2163" s="6">
        <v>688.88888888888891</v>
      </c>
      <c r="W2163" s="6">
        <v>0</v>
      </c>
      <c r="X2163" s="6">
        <v>0</v>
      </c>
      <c r="Y2163" s="6">
        <v>305.10001281860411</v>
      </c>
      <c r="Z2163" s="2">
        <v>18</v>
      </c>
      <c r="AA2163" s="6">
        <v>19.467144834467543</v>
      </c>
      <c r="AB2163" s="2" t="s">
        <v>38</v>
      </c>
      <c r="AC2163" s="2" t="s">
        <v>50</v>
      </c>
      <c r="AD2163" s="2" t="s">
        <v>40</v>
      </c>
      <c r="AE2163" s="2" t="s">
        <v>41</v>
      </c>
      <c r="AF2163" s="2" t="s">
        <v>59</v>
      </c>
      <c r="AG2163" s="4" t="s">
        <v>59</v>
      </c>
      <c r="AH2163" s="3" t="s">
        <v>59</v>
      </c>
    </row>
    <row r="2164" spans="1:35" x14ac:dyDescent="0.2">
      <c r="A2164" s="2">
        <v>2163</v>
      </c>
      <c r="B2164" s="2">
        <v>26</v>
      </c>
      <c r="C2164" s="2" t="s">
        <v>32</v>
      </c>
      <c r="D2164" s="2" t="s">
        <v>42</v>
      </c>
      <c r="E2164" s="2">
        <v>0</v>
      </c>
      <c r="F2164" s="2">
        <v>0</v>
      </c>
      <c r="G2164" s="2">
        <v>2</v>
      </c>
      <c r="H2164" s="2" t="s">
        <v>43</v>
      </c>
      <c r="I2164" s="2" t="s">
        <v>35</v>
      </c>
      <c r="J2164" s="6">
        <v>904.05825000000004</v>
      </c>
      <c r="K2164" s="6">
        <v>1001.2944444444445</v>
      </c>
      <c r="L2164" s="2" t="s">
        <v>44</v>
      </c>
      <c r="M2164" s="2" t="s">
        <v>45</v>
      </c>
      <c r="N2164" s="6">
        <v>0</v>
      </c>
      <c r="O2164" s="6">
        <v>0</v>
      </c>
      <c r="P2164" s="6">
        <v>513.06022222222225</v>
      </c>
      <c r="Q2164" s="6">
        <v>0</v>
      </c>
      <c r="R2164" s="6">
        <v>0</v>
      </c>
      <c r="S2164" s="6">
        <v>0</v>
      </c>
      <c r="T2164" s="6">
        <v>0</v>
      </c>
      <c r="U2164" s="6">
        <v>162.44444444444446</v>
      </c>
      <c r="V2164" s="6">
        <v>24.444444444444443</v>
      </c>
      <c r="W2164" s="6">
        <v>0</v>
      </c>
      <c r="X2164" s="6">
        <v>0</v>
      </c>
      <c r="Y2164" s="6">
        <v>429.84651858276925</v>
      </c>
      <c r="Z2164" s="2">
        <v>24</v>
      </c>
      <c r="AA2164" s="6">
        <v>21.459701424964496</v>
      </c>
      <c r="AB2164" s="2" t="s">
        <v>38</v>
      </c>
      <c r="AC2164" s="2" t="s">
        <v>50</v>
      </c>
      <c r="AD2164" s="2" t="s">
        <v>77</v>
      </c>
      <c r="AE2164" s="2" t="s">
        <v>41</v>
      </c>
      <c r="AF2164" s="2" t="s">
        <v>59</v>
      </c>
      <c r="AG2164" s="4" t="s">
        <v>59</v>
      </c>
      <c r="AH2164" s="3" t="s">
        <v>59</v>
      </c>
    </row>
    <row r="2165" spans="1:35" ht="15" x14ac:dyDescent="0.25">
      <c r="A2165" s="2">
        <v>2164</v>
      </c>
      <c r="B2165" s="2">
        <v>65</v>
      </c>
      <c r="C2165" s="2" t="s">
        <v>47</v>
      </c>
      <c r="D2165" s="2" t="s">
        <v>57</v>
      </c>
      <c r="E2165" s="2">
        <v>2</v>
      </c>
      <c r="F2165" s="2">
        <v>0</v>
      </c>
      <c r="G2165" s="2">
        <v>3</v>
      </c>
      <c r="H2165" s="2" t="s">
        <v>58</v>
      </c>
      <c r="I2165" s="2" t="s">
        <v>35</v>
      </c>
      <c r="J2165" s="6">
        <v>1375.9970000000001</v>
      </c>
      <c r="K2165" s="6">
        <v>1763.9482222222223</v>
      </c>
      <c r="L2165" s="2" t="s">
        <v>44</v>
      </c>
      <c r="M2165" s="2" t="s">
        <v>51</v>
      </c>
      <c r="N2165" s="6">
        <v>0</v>
      </c>
      <c r="O2165" s="6">
        <v>0</v>
      </c>
      <c r="P2165" s="6">
        <v>695.73222222222228</v>
      </c>
      <c r="Q2165" s="6">
        <v>0</v>
      </c>
      <c r="R2165" s="6">
        <v>0</v>
      </c>
      <c r="S2165" s="6">
        <v>0</v>
      </c>
      <c r="T2165" s="6">
        <v>0</v>
      </c>
      <c r="U2165" s="6">
        <v>0</v>
      </c>
      <c r="V2165" s="6">
        <v>81.777777777777771</v>
      </c>
      <c r="W2165" s="6">
        <v>0</v>
      </c>
      <c r="X2165" s="6">
        <v>0</v>
      </c>
      <c r="Y2165" s="6">
        <v>716.68623602828018</v>
      </c>
      <c r="Z2165" s="2">
        <v>24</v>
      </c>
      <c r="AA2165" s="6">
        <v>35.779916727619259</v>
      </c>
      <c r="AB2165" s="2" t="s">
        <v>55</v>
      </c>
      <c r="AC2165" s="2" t="s">
        <v>50</v>
      </c>
      <c r="AD2165" s="2" t="s">
        <v>40</v>
      </c>
      <c r="AE2165" s="2" t="s">
        <v>41</v>
      </c>
      <c r="AF2165" s="2">
        <v>1</v>
      </c>
      <c r="AG2165" s="8">
        <v>3.571392223238945E-2</v>
      </c>
      <c r="AH2165" s="3">
        <v>606.987548828125</v>
      </c>
      <c r="AI2165" s="9">
        <v>5.46460822224617E-2</v>
      </c>
    </row>
    <row r="2166" spans="1:35" x14ac:dyDescent="0.2">
      <c r="A2166" s="2">
        <v>2165</v>
      </c>
      <c r="B2166" s="2">
        <v>51</v>
      </c>
      <c r="C2166" s="2" t="s">
        <v>32</v>
      </c>
      <c r="D2166" s="2" t="s">
        <v>42</v>
      </c>
      <c r="E2166" s="2">
        <v>1</v>
      </c>
      <c r="F2166" s="2">
        <v>0</v>
      </c>
      <c r="G2166" s="2">
        <v>3</v>
      </c>
      <c r="H2166" s="2" t="s">
        <v>58</v>
      </c>
      <c r="I2166" s="2" t="s">
        <v>35</v>
      </c>
      <c r="J2166" s="6">
        <v>1054.5485000000001</v>
      </c>
      <c r="K2166" s="6">
        <v>1267.3842222222222</v>
      </c>
      <c r="L2166" s="2" t="s">
        <v>44</v>
      </c>
      <c r="M2166" s="2" t="s">
        <v>45</v>
      </c>
      <c r="N2166" s="6">
        <v>0</v>
      </c>
      <c r="O2166" s="6">
        <v>124.44444444444444</v>
      </c>
      <c r="P2166" s="6">
        <v>602.66133333333335</v>
      </c>
      <c r="Q2166" s="6">
        <v>0</v>
      </c>
      <c r="R2166" s="6">
        <v>0</v>
      </c>
      <c r="S2166" s="6">
        <v>0</v>
      </c>
      <c r="T2166" s="6">
        <v>0</v>
      </c>
      <c r="U2166" s="6">
        <v>0</v>
      </c>
      <c r="V2166" s="6">
        <v>118</v>
      </c>
      <c r="W2166" s="6">
        <v>0</v>
      </c>
      <c r="X2166" s="6">
        <v>0</v>
      </c>
      <c r="Y2166" s="6">
        <v>517.06840146465879</v>
      </c>
      <c r="Z2166" s="2">
        <v>60</v>
      </c>
      <c r="AA2166" s="6">
        <v>13.130138927444118</v>
      </c>
      <c r="AB2166" s="2" t="s">
        <v>38</v>
      </c>
      <c r="AC2166" s="2" t="s">
        <v>39</v>
      </c>
      <c r="AD2166" s="2" t="s">
        <v>40</v>
      </c>
      <c r="AE2166" s="2" t="s">
        <v>41</v>
      </c>
      <c r="AF2166" s="2" t="s">
        <v>59</v>
      </c>
      <c r="AG2166" s="4" t="s">
        <v>59</v>
      </c>
      <c r="AH2166" s="3" t="s">
        <v>59</v>
      </c>
    </row>
    <row r="2167" spans="1:35" x14ac:dyDescent="0.2">
      <c r="A2167" s="2">
        <v>2166</v>
      </c>
      <c r="B2167" s="2">
        <v>22</v>
      </c>
      <c r="C2167" s="2" t="s">
        <v>32</v>
      </c>
      <c r="D2167" s="2" t="s">
        <v>57</v>
      </c>
      <c r="E2167" s="2">
        <v>2</v>
      </c>
      <c r="F2167" s="2">
        <v>0</v>
      </c>
      <c r="G2167" s="2">
        <v>3</v>
      </c>
      <c r="H2167" s="2" t="s">
        <v>58</v>
      </c>
      <c r="I2167" s="2" t="s">
        <v>49</v>
      </c>
      <c r="J2167" s="6">
        <v>973.96</v>
      </c>
      <c r="K2167" s="6">
        <v>999.83711111111108</v>
      </c>
      <c r="L2167" s="2" t="s">
        <v>44</v>
      </c>
      <c r="M2167" s="2" t="s">
        <v>45</v>
      </c>
      <c r="N2167" s="6">
        <v>0</v>
      </c>
      <c r="O2167" s="6">
        <v>0</v>
      </c>
      <c r="P2167" s="6">
        <v>323.40466666666669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427.41311961211727</v>
      </c>
      <c r="Z2167" s="2">
        <v>12</v>
      </c>
      <c r="AA2167" s="6">
        <v>39.185231774068093</v>
      </c>
      <c r="AB2167" s="2" t="s">
        <v>38</v>
      </c>
      <c r="AC2167" s="2" t="s">
        <v>50</v>
      </c>
      <c r="AD2167" s="2" t="s">
        <v>40</v>
      </c>
      <c r="AE2167" s="2" t="s">
        <v>41</v>
      </c>
      <c r="AF2167" s="2" t="s">
        <v>59</v>
      </c>
      <c r="AG2167" s="4" t="s">
        <v>59</v>
      </c>
      <c r="AH2167" s="3" t="s">
        <v>59</v>
      </c>
    </row>
    <row r="2168" spans="1:35" x14ac:dyDescent="0.2">
      <c r="A2168" s="2">
        <v>2167</v>
      </c>
      <c r="B2168" s="2">
        <v>45</v>
      </c>
      <c r="C2168" s="2" t="s">
        <v>32</v>
      </c>
      <c r="D2168" s="2" t="s">
        <v>33</v>
      </c>
      <c r="E2168" s="2">
        <v>0</v>
      </c>
      <c r="F2168" s="2">
        <v>3</v>
      </c>
      <c r="G2168" s="2">
        <v>2</v>
      </c>
      <c r="H2168" s="2" t="s">
        <v>53</v>
      </c>
      <c r="I2168" s="2" t="s">
        <v>35</v>
      </c>
      <c r="J2168" s="6">
        <v>909.82749999999999</v>
      </c>
      <c r="K2168" s="6">
        <v>1048.6073333333334</v>
      </c>
      <c r="L2168" s="2" t="s">
        <v>44</v>
      </c>
      <c r="M2168" s="2" t="s">
        <v>45</v>
      </c>
      <c r="N2168" s="6">
        <v>0</v>
      </c>
      <c r="O2168" s="6">
        <v>0</v>
      </c>
      <c r="P2168" s="6">
        <v>104.20622222222222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22.666666666666668</v>
      </c>
      <c r="W2168" s="6">
        <v>0</v>
      </c>
      <c r="X2168" s="6">
        <v>0</v>
      </c>
      <c r="Y2168" s="6">
        <v>348.12925236835582</v>
      </c>
      <c r="Z2168" s="2">
        <v>24</v>
      </c>
      <c r="AA2168" s="6">
        <v>17.380040293806633</v>
      </c>
      <c r="AB2168" s="2" t="s">
        <v>55</v>
      </c>
      <c r="AC2168" s="2" t="s">
        <v>62</v>
      </c>
      <c r="AD2168" s="2" t="s">
        <v>63</v>
      </c>
      <c r="AE2168" s="2" t="s">
        <v>70</v>
      </c>
      <c r="AF2168" s="2" t="s">
        <v>59</v>
      </c>
      <c r="AG2168" s="4" t="s">
        <v>59</v>
      </c>
      <c r="AH2168" s="3" t="s">
        <v>59</v>
      </c>
    </row>
    <row r="2169" spans="1:35" x14ac:dyDescent="0.2">
      <c r="A2169" s="2">
        <v>2168</v>
      </c>
      <c r="B2169" s="2">
        <v>54</v>
      </c>
      <c r="C2169" s="2" t="s">
        <v>47</v>
      </c>
      <c r="D2169" s="2" t="s">
        <v>57</v>
      </c>
      <c r="E2169" s="2">
        <v>1</v>
      </c>
      <c r="F2169" s="2">
        <v>1</v>
      </c>
      <c r="G2169" s="2">
        <v>5</v>
      </c>
      <c r="H2169" s="2" t="s">
        <v>34</v>
      </c>
      <c r="I2169" s="2" t="s">
        <v>49</v>
      </c>
      <c r="J2169" s="6">
        <v>54.25</v>
      </c>
      <c r="K2169" s="6">
        <v>69.542000000000002</v>
      </c>
      <c r="L2169" s="2" t="s">
        <v>36</v>
      </c>
      <c r="M2169" s="2" t="s">
        <v>45</v>
      </c>
      <c r="N2169" s="6">
        <v>0</v>
      </c>
      <c r="O2169" s="6">
        <v>755.55555555555554</v>
      </c>
      <c r="P2169" s="6">
        <v>18.872222222222224</v>
      </c>
      <c r="Q2169" s="6">
        <v>0</v>
      </c>
      <c r="R2169" s="6">
        <v>0</v>
      </c>
      <c r="S2169" s="6">
        <v>0</v>
      </c>
      <c r="T2169" s="6">
        <v>222.22222222222223</v>
      </c>
      <c r="U2169" s="6">
        <v>0</v>
      </c>
      <c r="V2169" s="6">
        <v>0</v>
      </c>
      <c r="W2169" s="6">
        <v>0</v>
      </c>
      <c r="X2169" s="6">
        <v>0</v>
      </c>
      <c r="Y2169" s="6">
        <v>26.698626022127865</v>
      </c>
      <c r="Z2169" s="2">
        <v>48</v>
      </c>
      <c r="AA2169" s="6">
        <v>0.78427212893847531</v>
      </c>
      <c r="AB2169" s="2" t="s">
        <v>38</v>
      </c>
      <c r="AC2169" s="2" t="s">
        <v>39</v>
      </c>
      <c r="AD2169" s="2" t="s">
        <v>40</v>
      </c>
      <c r="AE2169" s="2" t="s">
        <v>41</v>
      </c>
      <c r="AF2169" s="2" t="s">
        <v>59</v>
      </c>
      <c r="AG2169" s="4" t="s">
        <v>59</v>
      </c>
      <c r="AH2169" s="3" t="s">
        <v>59</v>
      </c>
    </row>
    <row r="2170" spans="1:35" ht="15" x14ac:dyDescent="0.25">
      <c r="A2170" s="2">
        <v>2169</v>
      </c>
      <c r="B2170" s="2">
        <v>44</v>
      </c>
      <c r="C2170" s="2" t="s">
        <v>32</v>
      </c>
      <c r="D2170" s="2" t="s">
        <v>33</v>
      </c>
      <c r="E2170" s="2">
        <v>1</v>
      </c>
      <c r="F2170" s="2">
        <v>3</v>
      </c>
      <c r="G2170" s="2">
        <v>4</v>
      </c>
      <c r="H2170" s="2" t="s">
        <v>58</v>
      </c>
      <c r="I2170" s="2" t="s">
        <v>49</v>
      </c>
      <c r="J2170" s="6">
        <v>640.86275000000001</v>
      </c>
      <c r="K2170" s="6">
        <v>757.46755555555558</v>
      </c>
      <c r="L2170" s="2" t="s">
        <v>44</v>
      </c>
      <c r="M2170" s="2" t="s">
        <v>37</v>
      </c>
      <c r="N2170" s="6">
        <v>0</v>
      </c>
      <c r="O2170" s="6">
        <v>1288.8888888888889</v>
      </c>
      <c r="P2170" s="6">
        <v>263.98066666666665</v>
      </c>
      <c r="Q2170" s="6">
        <v>0</v>
      </c>
      <c r="R2170" s="6">
        <v>0</v>
      </c>
      <c r="S2170" s="6">
        <v>0</v>
      </c>
      <c r="T2170" s="6">
        <v>222.22222222222223</v>
      </c>
      <c r="U2170" s="6">
        <v>0</v>
      </c>
      <c r="V2170" s="6">
        <v>13.111111111111111</v>
      </c>
      <c r="W2170" s="6">
        <v>0</v>
      </c>
      <c r="X2170" s="6">
        <v>0</v>
      </c>
      <c r="Y2170" s="6">
        <v>239.16671297470583</v>
      </c>
      <c r="Z2170" s="2">
        <v>12</v>
      </c>
      <c r="AA2170" s="6">
        <v>21.926802548927121</v>
      </c>
      <c r="AB2170" s="2" t="s">
        <v>38</v>
      </c>
      <c r="AC2170" s="2" t="s">
        <v>60</v>
      </c>
      <c r="AD2170" s="2" t="s">
        <v>40</v>
      </c>
      <c r="AE2170" s="2" t="s">
        <v>41</v>
      </c>
      <c r="AF2170" s="2">
        <v>1</v>
      </c>
      <c r="AG2170" s="8">
        <v>0.1638093292713165</v>
      </c>
      <c r="AH2170" s="3">
        <v>423.79180908203119</v>
      </c>
      <c r="AI2170" s="9">
        <v>0.29209241271018982</v>
      </c>
    </row>
    <row r="2171" spans="1:35" ht="15" x14ac:dyDescent="0.25">
      <c r="A2171" s="2">
        <v>2170</v>
      </c>
      <c r="B2171" s="2">
        <v>66</v>
      </c>
      <c r="C2171" s="2" t="s">
        <v>47</v>
      </c>
      <c r="D2171" s="2" t="s">
        <v>42</v>
      </c>
      <c r="E2171" s="2">
        <v>1</v>
      </c>
      <c r="F2171" s="2">
        <v>0</v>
      </c>
      <c r="G2171" s="2">
        <v>4</v>
      </c>
      <c r="H2171" s="2" t="s">
        <v>34</v>
      </c>
      <c r="I2171" s="2" t="s">
        <v>49</v>
      </c>
      <c r="J2171" s="6">
        <v>902.63199999999995</v>
      </c>
      <c r="K2171" s="6">
        <v>825.0044444444444</v>
      </c>
      <c r="L2171" s="2" t="s">
        <v>44</v>
      </c>
      <c r="M2171" s="2" t="s">
        <v>45</v>
      </c>
      <c r="N2171" s="6">
        <v>0</v>
      </c>
      <c r="O2171" s="6">
        <v>0</v>
      </c>
      <c r="P2171" s="6">
        <v>309.77222222222224</v>
      </c>
      <c r="Q2171" s="6">
        <v>0</v>
      </c>
      <c r="R2171" s="6">
        <v>0</v>
      </c>
      <c r="S2171" s="6">
        <v>0</v>
      </c>
      <c r="T2171" s="6">
        <v>717.31555555555553</v>
      </c>
      <c r="U2171" s="6">
        <v>0</v>
      </c>
      <c r="V2171" s="6">
        <v>0</v>
      </c>
      <c r="W2171" s="6">
        <v>0</v>
      </c>
      <c r="X2171" s="6">
        <v>0</v>
      </c>
      <c r="Y2171" s="6">
        <v>585.95807903013315</v>
      </c>
      <c r="Z2171" s="2">
        <v>24</v>
      </c>
      <c r="AA2171" s="6">
        <v>29.253430887357815</v>
      </c>
      <c r="AB2171" s="2" t="s">
        <v>38</v>
      </c>
      <c r="AC2171" s="2" t="s">
        <v>39</v>
      </c>
      <c r="AD2171" s="2" t="s">
        <v>40</v>
      </c>
      <c r="AE2171" s="2" t="s">
        <v>41</v>
      </c>
      <c r="AF2171" s="2">
        <v>1</v>
      </c>
      <c r="AG2171" s="8">
        <v>7.500949501991272E-2</v>
      </c>
      <c r="AH2171" s="3">
        <v>562.611083984375</v>
      </c>
      <c r="AI2171" s="9">
        <v>0.15156650543212891</v>
      </c>
    </row>
    <row r="2172" spans="1:35" x14ac:dyDescent="0.2">
      <c r="A2172" s="2">
        <v>2171</v>
      </c>
      <c r="B2172" s="2">
        <v>29</v>
      </c>
      <c r="C2172" s="2" t="s">
        <v>61</v>
      </c>
      <c r="D2172" s="2" t="s">
        <v>57</v>
      </c>
      <c r="E2172" s="2">
        <v>1</v>
      </c>
      <c r="F2172" s="2">
        <v>1</v>
      </c>
      <c r="G2172" s="2">
        <v>3</v>
      </c>
      <c r="H2172" s="2" t="s">
        <v>34</v>
      </c>
      <c r="I2172" s="2" t="s">
        <v>49</v>
      </c>
      <c r="J2172" s="6">
        <v>1012.0765</v>
      </c>
      <c r="K2172" s="6">
        <v>623.33000000000004</v>
      </c>
      <c r="L2172" s="2" t="s">
        <v>36</v>
      </c>
      <c r="M2172" s="2" t="s">
        <v>45</v>
      </c>
      <c r="N2172" s="6">
        <v>0</v>
      </c>
      <c r="O2172" s="6">
        <v>222.22222222222223</v>
      </c>
      <c r="P2172" s="6">
        <v>652.02066666666667</v>
      </c>
      <c r="Q2172" s="6">
        <v>0</v>
      </c>
      <c r="R2172" s="6">
        <v>0</v>
      </c>
      <c r="S2172" s="6">
        <v>0</v>
      </c>
      <c r="T2172" s="6">
        <v>0</v>
      </c>
      <c r="U2172" s="6">
        <v>0</v>
      </c>
      <c r="V2172" s="6">
        <v>199.55555555555554</v>
      </c>
      <c r="W2172" s="6">
        <v>0</v>
      </c>
      <c r="X2172" s="6">
        <v>0</v>
      </c>
      <c r="Y2172" s="6">
        <v>1205.0263466139054</v>
      </c>
      <c r="Z2172" s="2">
        <v>24</v>
      </c>
      <c r="AA2172" s="6">
        <v>60.15985820429718</v>
      </c>
      <c r="AB2172" s="2" t="s">
        <v>55</v>
      </c>
      <c r="AC2172" s="2" t="s">
        <v>39</v>
      </c>
      <c r="AD2172" s="2" t="s">
        <v>40</v>
      </c>
      <c r="AE2172" s="2" t="s">
        <v>67</v>
      </c>
      <c r="AF2172" s="2" t="s">
        <v>59</v>
      </c>
      <c r="AG2172" s="4" t="s">
        <v>59</v>
      </c>
      <c r="AH2172" s="3" t="s">
        <v>59</v>
      </c>
    </row>
    <row r="2173" spans="1:35" ht="15" x14ac:dyDescent="0.25">
      <c r="A2173" s="2">
        <v>2172</v>
      </c>
      <c r="B2173" s="2">
        <v>42</v>
      </c>
      <c r="C2173" s="2" t="s">
        <v>61</v>
      </c>
      <c r="D2173" s="2" t="s">
        <v>33</v>
      </c>
      <c r="E2173" s="2">
        <v>2</v>
      </c>
      <c r="F2173" s="2">
        <v>1</v>
      </c>
      <c r="G2173" s="2">
        <v>2</v>
      </c>
      <c r="H2173" s="2" t="s">
        <v>52</v>
      </c>
      <c r="I2173" s="2" t="s">
        <v>66</v>
      </c>
      <c r="J2173" s="6">
        <v>516.75725</v>
      </c>
      <c r="K2173" s="6">
        <v>687.32355555555557</v>
      </c>
      <c r="L2173" s="2" t="s">
        <v>73</v>
      </c>
      <c r="M2173" s="2" t="s">
        <v>45</v>
      </c>
      <c r="N2173" s="6">
        <v>0</v>
      </c>
      <c r="O2173" s="6">
        <v>5555.5555555555557</v>
      </c>
      <c r="P2173" s="6">
        <v>248.76666666666668</v>
      </c>
      <c r="Q2173" s="6">
        <v>0</v>
      </c>
      <c r="R2173" s="6">
        <v>0</v>
      </c>
      <c r="S2173" s="6">
        <v>0</v>
      </c>
      <c r="T2173" s="6">
        <v>0</v>
      </c>
      <c r="U2173" s="6">
        <v>62.888888888888886</v>
      </c>
      <c r="V2173" s="6">
        <v>6.666666666666667</v>
      </c>
      <c r="W2173" s="6">
        <v>0</v>
      </c>
      <c r="X2173" s="6">
        <v>0</v>
      </c>
      <c r="Y2173" s="6">
        <v>211.00336004803026</v>
      </c>
      <c r="Z2173" s="2">
        <v>48</v>
      </c>
      <c r="AA2173" s="6">
        <v>6.1982236187317996</v>
      </c>
      <c r="AB2173" s="2" t="s">
        <v>55</v>
      </c>
      <c r="AC2173" s="2" t="s">
        <v>72</v>
      </c>
      <c r="AD2173" s="2" t="s">
        <v>40</v>
      </c>
      <c r="AE2173" s="2" t="s">
        <v>41</v>
      </c>
      <c r="AF2173" s="2">
        <v>1</v>
      </c>
      <c r="AG2173" s="8">
        <v>0.17842534184455869</v>
      </c>
      <c r="AH2173" s="3">
        <v>434.373779296875</v>
      </c>
      <c r="AI2173" s="9">
        <v>0.30165275931358337</v>
      </c>
    </row>
    <row r="2174" spans="1:35" ht="15" x14ac:dyDescent="0.25">
      <c r="A2174" s="2">
        <v>2173</v>
      </c>
      <c r="B2174" s="2">
        <v>47</v>
      </c>
      <c r="C2174" s="2" t="s">
        <v>61</v>
      </c>
      <c r="D2174" s="2" t="s">
        <v>57</v>
      </c>
      <c r="E2174" s="2">
        <v>1</v>
      </c>
      <c r="F2174" s="2">
        <v>0</v>
      </c>
      <c r="G2174" s="2">
        <v>3</v>
      </c>
      <c r="H2174" s="2" t="s">
        <v>34</v>
      </c>
      <c r="I2174" s="2" t="s">
        <v>49</v>
      </c>
      <c r="J2174" s="6">
        <v>260.71249999999998</v>
      </c>
      <c r="K2174" s="6">
        <v>163.0191111111111</v>
      </c>
      <c r="L2174" s="2" t="s">
        <v>44</v>
      </c>
      <c r="M2174" s="2" t="s">
        <v>37</v>
      </c>
      <c r="N2174" s="6">
        <v>0</v>
      </c>
      <c r="O2174" s="6">
        <v>77.777777777777771</v>
      </c>
      <c r="P2174" s="6">
        <v>62.112222222222222</v>
      </c>
      <c r="Q2174" s="6">
        <v>0</v>
      </c>
      <c r="R2174" s="6">
        <v>0</v>
      </c>
      <c r="S2174" s="6">
        <v>0</v>
      </c>
      <c r="T2174" s="6">
        <v>22.222222222222221</v>
      </c>
      <c r="U2174" s="6">
        <v>0</v>
      </c>
      <c r="V2174" s="6">
        <v>44.222222222222221</v>
      </c>
      <c r="W2174" s="6">
        <v>0</v>
      </c>
      <c r="X2174" s="6">
        <v>0</v>
      </c>
      <c r="Y2174" s="6">
        <v>215.48731739352539</v>
      </c>
      <c r="Z2174" s="2">
        <v>36</v>
      </c>
      <c r="AA2174" s="6">
        <v>7.7903827313843808</v>
      </c>
      <c r="AB2174" s="2" t="s">
        <v>55</v>
      </c>
      <c r="AC2174" s="2" t="s">
        <v>39</v>
      </c>
      <c r="AD2174" s="2" t="s">
        <v>40</v>
      </c>
      <c r="AE2174" s="2" t="s">
        <v>41</v>
      </c>
      <c r="AF2174" s="2">
        <v>1</v>
      </c>
      <c r="AG2174" s="8">
        <v>0.23084041476249689</v>
      </c>
      <c r="AH2174" s="3">
        <v>400.13662719726563</v>
      </c>
      <c r="AI2174" s="9">
        <v>0.4142734706401825</v>
      </c>
    </row>
    <row r="2175" spans="1:35" ht="15" x14ac:dyDescent="0.25">
      <c r="A2175" s="2">
        <v>2174</v>
      </c>
      <c r="B2175" s="2">
        <v>24</v>
      </c>
      <c r="C2175" s="2" t="s">
        <v>61</v>
      </c>
      <c r="D2175" s="2" t="s">
        <v>42</v>
      </c>
      <c r="E2175" s="2">
        <v>1</v>
      </c>
      <c r="F2175" s="2">
        <v>2</v>
      </c>
      <c r="G2175" s="2">
        <v>1</v>
      </c>
      <c r="H2175" s="2" t="s">
        <v>52</v>
      </c>
      <c r="I2175" s="2" t="s">
        <v>49</v>
      </c>
      <c r="J2175" s="6">
        <v>156.70824999999999</v>
      </c>
      <c r="K2175" s="6">
        <v>98.010222222222225</v>
      </c>
      <c r="L2175" s="2" t="s">
        <v>73</v>
      </c>
      <c r="M2175" s="2" t="s">
        <v>37</v>
      </c>
      <c r="N2175" s="6">
        <v>0</v>
      </c>
      <c r="O2175" s="6">
        <v>0</v>
      </c>
      <c r="P2175" s="6">
        <v>104.30044444444444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155.75866818476493</v>
      </c>
      <c r="Z2175" s="2">
        <v>6</v>
      </c>
      <c r="AA2175" s="6">
        <v>27.339573663413585</v>
      </c>
      <c r="AB2175" s="2" t="s">
        <v>38</v>
      </c>
      <c r="AC2175" s="2" t="s">
        <v>39</v>
      </c>
      <c r="AD2175" s="2" t="s">
        <v>46</v>
      </c>
      <c r="AE2175" s="2" t="s">
        <v>41</v>
      </c>
      <c r="AF2175" s="2">
        <v>0</v>
      </c>
      <c r="AG2175" s="8">
        <v>0.36601477861404419</v>
      </c>
      <c r="AH2175" s="3">
        <v>178.94450378417969</v>
      </c>
      <c r="AI2175" s="9">
        <v>0.43886399269103998</v>
      </c>
    </row>
    <row r="2176" spans="1:35" x14ac:dyDescent="0.2">
      <c r="A2176" s="2">
        <v>2175</v>
      </c>
      <c r="B2176" s="2">
        <v>53</v>
      </c>
      <c r="C2176" s="2" t="s">
        <v>47</v>
      </c>
      <c r="D2176" s="2" t="s">
        <v>33</v>
      </c>
      <c r="E2176" s="2">
        <v>4</v>
      </c>
      <c r="F2176" s="2">
        <v>0</v>
      </c>
      <c r="G2176" s="2">
        <v>2</v>
      </c>
      <c r="H2176" s="2" t="s">
        <v>34</v>
      </c>
      <c r="I2176" s="2" t="s">
        <v>35</v>
      </c>
      <c r="J2176" s="6">
        <v>587.44849999999997</v>
      </c>
      <c r="K2176" s="6">
        <v>692.49466666666672</v>
      </c>
      <c r="L2176" s="2" t="s">
        <v>44</v>
      </c>
      <c r="M2176" s="2" t="s">
        <v>37</v>
      </c>
      <c r="N2176" s="6">
        <v>1068.2285468313883</v>
      </c>
      <c r="O2176" s="6">
        <v>619.55555555555554</v>
      </c>
      <c r="P2176" s="6">
        <v>146.55644444444445</v>
      </c>
      <c r="Q2176" s="6">
        <v>0</v>
      </c>
      <c r="R2176" s="6">
        <v>0</v>
      </c>
      <c r="S2176" s="6">
        <v>0</v>
      </c>
      <c r="T2176" s="6">
        <v>0</v>
      </c>
      <c r="U2176" s="6">
        <v>0</v>
      </c>
      <c r="V2176" s="6">
        <v>88.888888888888886</v>
      </c>
      <c r="W2176" s="6">
        <v>0</v>
      </c>
      <c r="X2176" s="6">
        <v>0</v>
      </c>
      <c r="Y2176" s="6">
        <v>394.28721747511202</v>
      </c>
      <c r="Z2176" s="2">
        <v>48</v>
      </c>
      <c r="AA2176" s="6">
        <v>11.582186858834783</v>
      </c>
      <c r="AB2176" s="2" t="s">
        <v>68</v>
      </c>
      <c r="AC2176" s="2" t="s">
        <v>39</v>
      </c>
      <c r="AD2176" s="2" t="s">
        <v>40</v>
      </c>
      <c r="AE2176" s="2" t="s">
        <v>41</v>
      </c>
      <c r="AF2176" s="2" t="s">
        <v>59</v>
      </c>
      <c r="AG2176" s="4" t="s">
        <v>59</v>
      </c>
      <c r="AH2176" s="3" t="s">
        <v>59</v>
      </c>
    </row>
    <row r="2177" spans="1:35" ht="15" x14ac:dyDescent="0.25">
      <c r="A2177" s="2">
        <v>2176</v>
      </c>
      <c r="B2177" s="2">
        <v>42</v>
      </c>
      <c r="C2177" s="2" t="s">
        <v>47</v>
      </c>
      <c r="D2177" s="2" t="s">
        <v>74</v>
      </c>
      <c r="E2177" s="2">
        <v>0</v>
      </c>
      <c r="F2177" s="2">
        <v>0</v>
      </c>
      <c r="G2177" s="2">
        <v>3</v>
      </c>
      <c r="H2177" s="2" t="s">
        <v>34</v>
      </c>
      <c r="I2177" s="2" t="s">
        <v>49</v>
      </c>
      <c r="J2177" s="6">
        <v>1377.1990000000001</v>
      </c>
      <c r="K2177" s="6">
        <v>1558.2422222222222</v>
      </c>
      <c r="L2177" s="2" t="s">
        <v>44</v>
      </c>
      <c r="M2177" s="2" t="s">
        <v>45</v>
      </c>
      <c r="N2177" s="6">
        <v>0</v>
      </c>
      <c r="O2177" s="6">
        <v>5555.5555555555557</v>
      </c>
      <c r="P2177" s="6">
        <v>471.90222222222224</v>
      </c>
      <c r="Q2177" s="6">
        <v>0</v>
      </c>
      <c r="R2177" s="6">
        <v>0</v>
      </c>
      <c r="S2177" s="6">
        <v>0</v>
      </c>
      <c r="T2177" s="6">
        <v>40</v>
      </c>
      <c r="U2177" s="6">
        <v>0</v>
      </c>
      <c r="V2177" s="6">
        <v>18.444444444444443</v>
      </c>
      <c r="W2177" s="6">
        <v>500</v>
      </c>
      <c r="X2177" s="6">
        <v>0</v>
      </c>
      <c r="Y2177" s="6">
        <v>610.88880213885625</v>
      </c>
      <c r="Z2177" s="2">
        <v>36</v>
      </c>
      <c r="AA2177" s="6">
        <v>22.085093603386373</v>
      </c>
      <c r="AB2177" s="2" t="s">
        <v>38</v>
      </c>
      <c r="AC2177" s="2" t="s">
        <v>60</v>
      </c>
      <c r="AD2177" s="2" t="s">
        <v>40</v>
      </c>
      <c r="AE2177" s="2" t="s">
        <v>41</v>
      </c>
      <c r="AF2177" s="2">
        <v>1</v>
      </c>
      <c r="AG2177" s="8">
        <v>4.3689638376235962E-2</v>
      </c>
      <c r="AH2177" s="3">
        <v>550.14208984375</v>
      </c>
      <c r="AI2177" s="9">
        <v>6.4725130796432495E-2</v>
      </c>
    </row>
    <row r="2178" spans="1:35" ht="15" x14ac:dyDescent="0.25">
      <c r="A2178" s="2">
        <v>2177</v>
      </c>
      <c r="B2178" s="2">
        <v>42</v>
      </c>
      <c r="C2178" s="2" t="s">
        <v>47</v>
      </c>
      <c r="D2178" s="2" t="s">
        <v>57</v>
      </c>
      <c r="E2178" s="2">
        <v>0</v>
      </c>
      <c r="F2178" s="2">
        <v>0</v>
      </c>
      <c r="G2178" s="2">
        <v>3</v>
      </c>
      <c r="H2178" s="2" t="s">
        <v>34</v>
      </c>
      <c r="I2178" s="2" t="s">
        <v>66</v>
      </c>
      <c r="J2178" s="6">
        <v>880.11199999999997</v>
      </c>
      <c r="K2178" s="6">
        <v>891.5577777777778</v>
      </c>
      <c r="L2178" s="2" t="s">
        <v>73</v>
      </c>
      <c r="M2178" s="2" t="s">
        <v>51</v>
      </c>
      <c r="N2178" s="6">
        <v>0</v>
      </c>
      <c r="O2178" s="6">
        <v>0</v>
      </c>
      <c r="P2178" s="6">
        <v>161.94222222222223</v>
      </c>
      <c r="Q2178" s="6">
        <v>0</v>
      </c>
      <c r="R2178" s="6">
        <v>0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437.62961051963231</v>
      </c>
      <c r="Z2178" s="2">
        <v>48</v>
      </c>
      <c r="AA2178" s="6">
        <v>12.85536963753438</v>
      </c>
      <c r="AB2178" s="2" t="s">
        <v>38</v>
      </c>
      <c r="AC2178" s="2" t="s">
        <v>39</v>
      </c>
      <c r="AD2178" s="2" t="s">
        <v>40</v>
      </c>
      <c r="AE2178" s="2" t="s">
        <v>41</v>
      </c>
      <c r="AF2178" s="2">
        <v>0</v>
      </c>
      <c r="AG2178" s="8">
        <v>9.136662632226944E-2</v>
      </c>
      <c r="AH2178" s="3">
        <v>510.1873779296875</v>
      </c>
      <c r="AI2178" s="9">
        <v>0.1651863157749176</v>
      </c>
    </row>
    <row r="2179" spans="1:35" ht="15" x14ac:dyDescent="0.25">
      <c r="A2179" s="2">
        <v>2178</v>
      </c>
      <c r="B2179" s="2">
        <v>43</v>
      </c>
      <c r="C2179" s="2" t="s">
        <v>32</v>
      </c>
      <c r="D2179" s="2" t="s">
        <v>57</v>
      </c>
      <c r="E2179" s="2">
        <v>0</v>
      </c>
      <c r="F2179" s="2">
        <v>0</v>
      </c>
      <c r="G2179" s="2">
        <v>3</v>
      </c>
      <c r="H2179" s="2" t="s">
        <v>34</v>
      </c>
      <c r="I2179" s="2" t="s">
        <v>66</v>
      </c>
      <c r="J2179" s="6">
        <v>723.91049999999996</v>
      </c>
      <c r="K2179" s="6">
        <v>374.76355555555557</v>
      </c>
      <c r="L2179" s="2" t="s">
        <v>44</v>
      </c>
      <c r="M2179" s="2" t="s">
        <v>45</v>
      </c>
      <c r="N2179" s="6">
        <v>0</v>
      </c>
      <c r="O2179" s="6">
        <v>0</v>
      </c>
      <c r="P2179" s="6">
        <v>363.524</v>
      </c>
      <c r="Q2179" s="6">
        <v>0</v>
      </c>
      <c r="R2179" s="6">
        <v>0</v>
      </c>
      <c r="S2179" s="6">
        <v>0</v>
      </c>
      <c r="T2179" s="6">
        <v>0</v>
      </c>
      <c r="U2179" s="6">
        <v>0</v>
      </c>
      <c r="V2179" s="6">
        <v>141.55555555555554</v>
      </c>
      <c r="W2179" s="6">
        <v>0</v>
      </c>
      <c r="X2179" s="6">
        <v>0</v>
      </c>
      <c r="Y2179" s="6">
        <v>781.48870488816749</v>
      </c>
      <c r="Z2179" s="2">
        <v>24</v>
      </c>
      <c r="AA2179" s="6">
        <v>39.015121790856185</v>
      </c>
      <c r="AB2179" s="2" t="s">
        <v>55</v>
      </c>
      <c r="AC2179" s="2" t="s">
        <v>60</v>
      </c>
      <c r="AD2179" s="2" t="s">
        <v>40</v>
      </c>
      <c r="AE2179" s="2" t="s">
        <v>64</v>
      </c>
      <c r="AF2179" s="2">
        <v>0</v>
      </c>
      <c r="AG2179" s="8">
        <v>0.10099610686302191</v>
      </c>
      <c r="AH2179" s="3">
        <v>454.96865844726563</v>
      </c>
      <c r="AI2179" s="9">
        <v>0.1570146232843399</v>
      </c>
    </row>
    <row r="2180" spans="1:35" ht="15" x14ac:dyDescent="0.25">
      <c r="A2180" s="2">
        <v>2179</v>
      </c>
      <c r="B2180" s="2">
        <v>53</v>
      </c>
      <c r="C2180" s="2" t="s">
        <v>47</v>
      </c>
      <c r="D2180" s="2" t="s">
        <v>57</v>
      </c>
      <c r="E2180" s="2">
        <v>1</v>
      </c>
      <c r="F2180" s="2">
        <v>0</v>
      </c>
      <c r="G2180" s="2">
        <v>2</v>
      </c>
      <c r="H2180" s="2" t="s">
        <v>43</v>
      </c>
      <c r="I2180" s="2" t="s">
        <v>49</v>
      </c>
      <c r="J2180" s="6">
        <v>941.12374999999997</v>
      </c>
      <c r="K2180" s="6">
        <v>1091.9128888888888</v>
      </c>
      <c r="L2180" s="2" t="s">
        <v>44</v>
      </c>
      <c r="M2180" s="2" t="s">
        <v>51</v>
      </c>
      <c r="N2180" s="6">
        <v>0</v>
      </c>
      <c r="O2180" s="6">
        <v>0</v>
      </c>
      <c r="P2180" s="6">
        <v>552.56200000000001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96.444444444444443</v>
      </c>
      <c r="W2180" s="6">
        <v>0</v>
      </c>
      <c r="X2180" s="6">
        <v>0</v>
      </c>
      <c r="Y2180" s="6">
        <v>382.40578940384933</v>
      </c>
      <c r="Z2180" s="2">
        <v>3</v>
      </c>
      <c r="AA2180" s="6">
        <v>131.3116319662453</v>
      </c>
      <c r="AB2180" s="2" t="s">
        <v>38</v>
      </c>
      <c r="AC2180" s="2" t="s">
        <v>39</v>
      </c>
      <c r="AD2180" s="2" t="s">
        <v>77</v>
      </c>
      <c r="AE2180" s="2" t="s">
        <v>64</v>
      </c>
      <c r="AF2180" s="2">
        <v>1</v>
      </c>
      <c r="AG2180" s="8">
        <v>8.3890609443187714E-2</v>
      </c>
      <c r="AH2180" s="3">
        <v>422.26019287109381</v>
      </c>
      <c r="AI2180" s="9">
        <v>0.1200297176837921</v>
      </c>
    </row>
    <row r="2181" spans="1:35" x14ac:dyDescent="0.2">
      <c r="A2181" s="2">
        <v>2180</v>
      </c>
      <c r="B2181" s="2">
        <v>58</v>
      </c>
      <c r="C2181" s="2" t="s">
        <v>61</v>
      </c>
      <c r="D2181" s="2" t="s">
        <v>33</v>
      </c>
      <c r="E2181" s="2">
        <v>0</v>
      </c>
      <c r="F2181" s="2">
        <v>2</v>
      </c>
      <c r="G2181" s="2">
        <v>3</v>
      </c>
      <c r="H2181" s="2" t="s">
        <v>43</v>
      </c>
      <c r="I2181" s="2" t="s">
        <v>35</v>
      </c>
      <c r="J2181" s="6">
        <v>851.25</v>
      </c>
      <c r="K2181" s="6">
        <v>776.65955555555558</v>
      </c>
      <c r="L2181" s="2" t="s">
        <v>44</v>
      </c>
      <c r="M2181" s="2" t="s">
        <v>45</v>
      </c>
      <c r="N2181" s="6">
        <v>0</v>
      </c>
      <c r="O2181" s="6">
        <v>0</v>
      </c>
      <c r="P2181" s="6">
        <v>301.27022222222223</v>
      </c>
      <c r="Q2181" s="6">
        <v>0</v>
      </c>
      <c r="R2181" s="6">
        <v>0</v>
      </c>
      <c r="S2181" s="6">
        <v>0</v>
      </c>
      <c r="T2181" s="6">
        <v>266.66666666666669</v>
      </c>
      <c r="U2181" s="6">
        <v>214.44444444444446</v>
      </c>
      <c r="V2181" s="6">
        <v>0</v>
      </c>
      <c r="W2181" s="6">
        <v>0</v>
      </c>
      <c r="X2181" s="6">
        <v>0</v>
      </c>
      <c r="Y2181" s="6">
        <v>792.84022987418541</v>
      </c>
      <c r="Z2181" s="2">
        <v>36</v>
      </c>
      <c r="AA2181" s="6">
        <v>28.663073587198777</v>
      </c>
      <c r="AB2181" s="2" t="s">
        <v>38</v>
      </c>
      <c r="AC2181" s="2" t="s">
        <v>39</v>
      </c>
      <c r="AD2181" s="2" t="s">
        <v>40</v>
      </c>
      <c r="AE2181" s="2" t="s">
        <v>70</v>
      </c>
      <c r="AF2181" s="2" t="s">
        <v>59</v>
      </c>
      <c r="AG2181" s="4" t="s">
        <v>59</v>
      </c>
      <c r="AH2181" s="3" t="s">
        <v>59</v>
      </c>
    </row>
    <row r="2182" spans="1:35" x14ac:dyDescent="0.2">
      <c r="A2182" s="2">
        <v>2181</v>
      </c>
      <c r="B2182" s="2">
        <v>48</v>
      </c>
      <c r="C2182" s="2" t="s">
        <v>61</v>
      </c>
      <c r="D2182" s="2" t="s">
        <v>33</v>
      </c>
      <c r="E2182" s="2">
        <v>1</v>
      </c>
      <c r="F2182" s="2">
        <v>3</v>
      </c>
      <c r="G2182" s="2">
        <v>2</v>
      </c>
      <c r="H2182" s="2" t="s">
        <v>58</v>
      </c>
      <c r="I2182" s="2" t="s">
        <v>35</v>
      </c>
      <c r="J2182" s="6">
        <v>955.19200000000001</v>
      </c>
      <c r="K2182" s="6">
        <v>687.82622222222221</v>
      </c>
      <c r="L2182" s="2" t="s">
        <v>44</v>
      </c>
      <c r="M2182" s="2" t="s">
        <v>45</v>
      </c>
      <c r="N2182" s="6">
        <v>0</v>
      </c>
      <c r="O2182" s="6">
        <v>0</v>
      </c>
      <c r="P2182" s="6">
        <v>403.50111111111113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32</v>
      </c>
      <c r="W2182" s="6">
        <v>0</v>
      </c>
      <c r="X2182" s="6">
        <v>0</v>
      </c>
      <c r="Y2182" s="6">
        <v>1197.6145938463012</v>
      </c>
      <c r="Z2182" s="2">
        <v>36</v>
      </c>
      <c r="AA2182" s="6">
        <v>43.296636496317873</v>
      </c>
      <c r="AB2182" s="2" t="s">
        <v>55</v>
      </c>
      <c r="AC2182" s="2" t="s">
        <v>62</v>
      </c>
      <c r="AD2182" s="2" t="s">
        <v>46</v>
      </c>
      <c r="AE2182" s="2" t="s">
        <v>41</v>
      </c>
      <c r="AF2182" s="2" t="s">
        <v>59</v>
      </c>
      <c r="AG2182" s="4" t="s">
        <v>59</v>
      </c>
      <c r="AH2182" s="3" t="s">
        <v>59</v>
      </c>
    </row>
    <row r="2183" spans="1:35" ht="15" x14ac:dyDescent="0.25">
      <c r="A2183" s="2">
        <v>2182</v>
      </c>
      <c r="B2183" s="2">
        <v>21</v>
      </c>
      <c r="C2183" s="2" t="s">
        <v>32</v>
      </c>
      <c r="D2183" s="2" t="s">
        <v>57</v>
      </c>
      <c r="E2183" s="2">
        <v>1</v>
      </c>
      <c r="F2183" s="2">
        <v>0</v>
      </c>
      <c r="G2183" s="2">
        <v>2</v>
      </c>
      <c r="H2183" s="2" t="s">
        <v>34</v>
      </c>
      <c r="I2183" s="2" t="s">
        <v>54</v>
      </c>
      <c r="J2183" s="6">
        <v>721.98275000000001</v>
      </c>
      <c r="K2183" s="6">
        <v>713.90644444444445</v>
      </c>
      <c r="L2183" s="2" t="s">
        <v>36</v>
      </c>
      <c r="M2183" s="2" t="s">
        <v>37</v>
      </c>
      <c r="N2183" s="6">
        <v>0</v>
      </c>
      <c r="O2183" s="6">
        <v>0</v>
      </c>
      <c r="P2183" s="6">
        <v>291.01088888888887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99.333333333333329</v>
      </c>
      <c r="W2183" s="6">
        <v>0</v>
      </c>
      <c r="X2183" s="6">
        <v>0</v>
      </c>
      <c r="Y2183" s="6">
        <v>561.29847801539336</v>
      </c>
      <c r="Z2183" s="2">
        <v>60</v>
      </c>
      <c r="AA2183" s="6">
        <v>14.253292166430674</v>
      </c>
      <c r="AB2183" s="2" t="s">
        <v>38</v>
      </c>
      <c r="AC2183" s="2" t="s">
        <v>50</v>
      </c>
      <c r="AD2183" s="2" t="s">
        <v>40</v>
      </c>
      <c r="AE2183" s="2" t="s">
        <v>64</v>
      </c>
      <c r="AF2183" s="2">
        <v>0</v>
      </c>
      <c r="AG2183" s="8">
        <v>0.11503578722476961</v>
      </c>
      <c r="AH2183" s="3">
        <v>454.64944458007813</v>
      </c>
      <c r="AI2183" s="9">
        <v>0.1725664138793945</v>
      </c>
    </row>
    <row r="2184" spans="1:35" ht="15" x14ac:dyDescent="0.25">
      <c r="A2184" s="2">
        <v>2183</v>
      </c>
      <c r="B2184" s="2">
        <v>22</v>
      </c>
      <c r="C2184" s="2" t="s">
        <v>32</v>
      </c>
      <c r="D2184" s="2" t="s">
        <v>57</v>
      </c>
      <c r="E2184" s="2">
        <v>0</v>
      </c>
      <c r="F2184" s="2">
        <v>1</v>
      </c>
      <c r="G2184" s="2">
        <v>4</v>
      </c>
      <c r="H2184" s="2" t="s">
        <v>48</v>
      </c>
      <c r="I2184" s="2" t="s">
        <v>49</v>
      </c>
      <c r="J2184" s="6">
        <v>1243.3612499999999</v>
      </c>
      <c r="K2184" s="6">
        <v>1160.1457777777778</v>
      </c>
      <c r="L2184" s="2" t="s">
        <v>44</v>
      </c>
      <c r="M2184" s="2" t="s">
        <v>37</v>
      </c>
      <c r="N2184" s="6">
        <v>0</v>
      </c>
      <c r="O2184" s="6">
        <v>497.77777777777777</v>
      </c>
      <c r="P2184" s="6">
        <v>664.78622222222225</v>
      </c>
      <c r="Q2184" s="6">
        <v>0</v>
      </c>
      <c r="R2184" s="6">
        <v>0</v>
      </c>
      <c r="S2184" s="6">
        <v>0</v>
      </c>
      <c r="T2184" s="6">
        <v>0</v>
      </c>
      <c r="U2184" s="6">
        <v>276.22222222222223</v>
      </c>
      <c r="V2184" s="6">
        <v>66.222222222222229</v>
      </c>
      <c r="W2184" s="6">
        <v>0</v>
      </c>
      <c r="X2184" s="6">
        <v>0</v>
      </c>
      <c r="Y2184" s="6">
        <v>588.38416204750968</v>
      </c>
      <c r="Z2184" s="2">
        <v>36</v>
      </c>
      <c r="AA2184" s="6">
        <v>21.271496953410555</v>
      </c>
      <c r="AB2184" s="2" t="s">
        <v>38</v>
      </c>
      <c r="AC2184" s="2" t="s">
        <v>39</v>
      </c>
      <c r="AD2184" s="2" t="s">
        <v>46</v>
      </c>
      <c r="AE2184" s="2" t="s">
        <v>41</v>
      </c>
      <c r="AF2184" s="2">
        <v>1</v>
      </c>
      <c r="AG2184" s="8">
        <v>6.1425663530826569E-2</v>
      </c>
      <c r="AH2184" s="3">
        <v>512.8175048828125</v>
      </c>
      <c r="AI2184" s="9">
        <v>9.7348496317863464E-2</v>
      </c>
    </row>
    <row r="2185" spans="1:35" ht="15" x14ac:dyDescent="0.25">
      <c r="A2185" s="2">
        <v>2184</v>
      </c>
      <c r="B2185" s="2">
        <v>49</v>
      </c>
      <c r="C2185" s="2" t="s">
        <v>32</v>
      </c>
      <c r="D2185" s="2" t="s">
        <v>57</v>
      </c>
      <c r="E2185" s="2">
        <v>2</v>
      </c>
      <c r="F2185" s="2">
        <v>1</v>
      </c>
      <c r="G2185" s="2">
        <v>2</v>
      </c>
      <c r="H2185" s="2" t="s">
        <v>58</v>
      </c>
      <c r="I2185" s="2" t="s">
        <v>49</v>
      </c>
      <c r="J2185" s="6">
        <v>319.63499999999999</v>
      </c>
      <c r="K2185" s="6">
        <v>232.49088888888889</v>
      </c>
      <c r="L2185" s="2" t="s">
        <v>36</v>
      </c>
      <c r="M2185" s="2" t="s">
        <v>45</v>
      </c>
      <c r="N2185" s="6">
        <v>0</v>
      </c>
      <c r="O2185" s="6">
        <v>222.22222222222223</v>
      </c>
      <c r="P2185" s="6">
        <v>139.48333333333332</v>
      </c>
      <c r="Q2185" s="6">
        <v>0</v>
      </c>
      <c r="R2185" s="6">
        <v>0</v>
      </c>
      <c r="S2185" s="6">
        <v>0</v>
      </c>
      <c r="T2185" s="6">
        <v>0</v>
      </c>
      <c r="U2185" s="6">
        <v>0</v>
      </c>
      <c r="V2185" s="6">
        <v>45.777777777777779</v>
      </c>
      <c r="W2185" s="6">
        <v>0</v>
      </c>
      <c r="X2185" s="6">
        <v>0</v>
      </c>
      <c r="Y2185" s="6">
        <v>254.22798011379399</v>
      </c>
      <c r="Z2185" s="2">
        <v>36</v>
      </c>
      <c r="AA2185" s="6">
        <v>9.1909504933710799</v>
      </c>
      <c r="AB2185" s="2" t="s">
        <v>38</v>
      </c>
      <c r="AC2185" s="2" t="s">
        <v>50</v>
      </c>
      <c r="AD2185" s="2" t="s">
        <v>40</v>
      </c>
      <c r="AE2185" s="2" t="s">
        <v>41</v>
      </c>
      <c r="AF2185" s="2">
        <v>0</v>
      </c>
      <c r="AG2185" s="8">
        <v>0.23126411437988281</v>
      </c>
      <c r="AH2185" s="3">
        <v>395.02301025390619</v>
      </c>
      <c r="AI2185" s="9">
        <v>0.38154220581054688</v>
      </c>
    </row>
    <row r="2186" spans="1:35" ht="15" x14ac:dyDescent="0.25">
      <c r="A2186" s="2">
        <v>2185</v>
      </c>
      <c r="B2186" s="2">
        <v>29</v>
      </c>
      <c r="C2186" s="2" t="s">
        <v>47</v>
      </c>
      <c r="D2186" s="2" t="s">
        <v>33</v>
      </c>
      <c r="E2186" s="2">
        <v>0</v>
      </c>
      <c r="F2186" s="2">
        <v>0</v>
      </c>
      <c r="G2186" s="2">
        <v>3</v>
      </c>
      <c r="H2186" s="2" t="s">
        <v>34</v>
      </c>
      <c r="I2186" s="2" t="s">
        <v>35</v>
      </c>
      <c r="J2186" s="6">
        <v>992.46249999999998</v>
      </c>
      <c r="K2186" s="6">
        <v>1171.492</v>
      </c>
      <c r="L2186" s="2" t="s">
        <v>44</v>
      </c>
      <c r="M2186" s="2" t="s">
        <v>37</v>
      </c>
      <c r="N2186" s="6">
        <v>0</v>
      </c>
      <c r="O2186" s="6">
        <v>0</v>
      </c>
      <c r="P2186" s="6">
        <v>583.08333333333337</v>
      </c>
      <c r="Q2186" s="6">
        <v>0</v>
      </c>
      <c r="R2186" s="6">
        <v>0</v>
      </c>
      <c r="S2186" s="6">
        <v>0</v>
      </c>
      <c r="T2186" s="6">
        <v>0</v>
      </c>
      <c r="U2186" s="6">
        <v>0</v>
      </c>
      <c r="V2186" s="6">
        <v>290.88888888888891</v>
      </c>
      <c r="W2186" s="6">
        <v>0</v>
      </c>
      <c r="X2186" s="6">
        <v>0</v>
      </c>
      <c r="Y2186" s="6">
        <v>495.60071376609915</v>
      </c>
      <c r="Z2186" s="2">
        <v>48</v>
      </c>
      <c r="AA2186" s="6">
        <v>14.558270772684073</v>
      </c>
      <c r="AB2186" s="2" t="s">
        <v>55</v>
      </c>
      <c r="AC2186" s="2" t="s">
        <v>39</v>
      </c>
      <c r="AD2186" s="2" t="s">
        <v>40</v>
      </c>
      <c r="AE2186" s="2" t="s">
        <v>41</v>
      </c>
      <c r="AF2186" s="2">
        <v>1</v>
      </c>
      <c r="AG2186" s="8">
        <v>7.8052766621112823E-2</v>
      </c>
      <c r="AH2186" s="3">
        <v>495.17709350585938</v>
      </c>
      <c r="AI2186" s="9">
        <v>0.12526655197143549</v>
      </c>
    </row>
    <row r="2187" spans="1:35" x14ac:dyDescent="0.2">
      <c r="A2187" s="2">
        <v>2186</v>
      </c>
      <c r="B2187" s="2">
        <v>29</v>
      </c>
      <c r="C2187" s="2" t="s">
        <v>61</v>
      </c>
      <c r="D2187" s="2" t="s">
        <v>33</v>
      </c>
      <c r="E2187" s="2">
        <v>0</v>
      </c>
      <c r="F2187" s="2">
        <v>0</v>
      </c>
      <c r="G2187" s="2">
        <v>2</v>
      </c>
      <c r="H2187" s="2" t="s">
        <v>58</v>
      </c>
      <c r="I2187" s="2" t="s">
        <v>35</v>
      </c>
      <c r="J2187" s="6">
        <v>242.148</v>
      </c>
      <c r="K2187" s="6">
        <v>277.23355555555554</v>
      </c>
      <c r="L2187" s="2" t="s">
        <v>44</v>
      </c>
      <c r="M2187" s="2" t="s">
        <v>45</v>
      </c>
      <c r="N2187" s="6">
        <v>0</v>
      </c>
      <c r="O2187" s="6">
        <v>0</v>
      </c>
      <c r="P2187" s="6">
        <v>120.2191111111111</v>
      </c>
      <c r="Q2187" s="6">
        <v>0</v>
      </c>
      <c r="R2187" s="6">
        <v>66.666666666666671</v>
      </c>
      <c r="S2187" s="6">
        <v>0</v>
      </c>
      <c r="T2187" s="6">
        <v>0</v>
      </c>
      <c r="U2187" s="6">
        <v>0</v>
      </c>
      <c r="V2187" s="6">
        <v>140.88888888888889</v>
      </c>
      <c r="W2187" s="6">
        <v>0</v>
      </c>
      <c r="X2187" s="6">
        <v>0</v>
      </c>
      <c r="Y2187" s="6">
        <v>108.64327324839745</v>
      </c>
      <c r="Z2187" s="2">
        <v>36</v>
      </c>
      <c r="AA2187" s="6">
        <v>3.927714586792757</v>
      </c>
      <c r="AB2187" s="2" t="s">
        <v>38</v>
      </c>
      <c r="AC2187" s="2" t="s">
        <v>62</v>
      </c>
      <c r="AD2187" s="2" t="s">
        <v>46</v>
      </c>
      <c r="AE2187" s="2" t="s">
        <v>67</v>
      </c>
      <c r="AF2187" s="2" t="s">
        <v>59</v>
      </c>
      <c r="AG2187" s="4" t="s">
        <v>59</v>
      </c>
      <c r="AH2187" s="3" t="s">
        <v>59</v>
      </c>
    </row>
    <row r="2188" spans="1:35" x14ac:dyDescent="0.2">
      <c r="A2188" s="2">
        <v>2187</v>
      </c>
      <c r="B2188" s="2">
        <v>50</v>
      </c>
      <c r="C2188" s="2" t="s">
        <v>47</v>
      </c>
      <c r="D2188" s="2" t="s">
        <v>33</v>
      </c>
      <c r="E2188" s="2">
        <v>0</v>
      </c>
      <c r="F2188" s="2">
        <v>1</v>
      </c>
      <c r="G2188" s="2">
        <v>2</v>
      </c>
      <c r="H2188" s="2" t="s">
        <v>58</v>
      </c>
      <c r="I2188" s="2" t="s">
        <v>35</v>
      </c>
      <c r="J2188" s="6">
        <v>758.91</v>
      </c>
      <c r="K2188" s="6">
        <v>412.1637777777778</v>
      </c>
      <c r="L2188" s="2" t="s">
        <v>73</v>
      </c>
      <c r="M2188" s="2" t="s">
        <v>45</v>
      </c>
      <c r="N2188" s="6">
        <v>0</v>
      </c>
      <c r="O2188" s="6">
        <v>0</v>
      </c>
      <c r="P2188" s="6">
        <v>42.616888888888887</v>
      </c>
      <c r="Q2188" s="6">
        <v>57.777777777777779</v>
      </c>
      <c r="R2188" s="6">
        <v>0</v>
      </c>
      <c r="S2188" s="6">
        <v>0</v>
      </c>
      <c r="T2188" s="6">
        <v>0</v>
      </c>
      <c r="U2188" s="6">
        <v>0</v>
      </c>
      <c r="V2188" s="6">
        <v>0</v>
      </c>
      <c r="W2188" s="6">
        <v>0</v>
      </c>
      <c r="X2188" s="6">
        <v>0</v>
      </c>
      <c r="Y2188" s="6">
        <v>955.28092906777351</v>
      </c>
      <c r="Z2188" s="2">
        <v>60</v>
      </c>
      <c r="AA2188" s="6">
        <v>24.257856944783846</v>
      </c>
      <c r="AB2188" s="2" t="s">
        <v>38</v>
      </c>
      <c r="AC2188" s="2" t="s">
        <v>50</v>
      </c>
      <c r="AD2188" s="2" t="s">
        <v>40</v>
      </c>
      <c r="AE2188" s="2" t="s">
        <v>41</v>
      </c>
      <c r="AF2188" s="2" t="s">
        <v>59</v>
      </c>
      <c r="AG2188" s="4" t="s">
        <v>59</v>
      </c>
      <c r="AH2188" s="3" t="s">
        <v>59</v>
      </c>
    </row>
    <row r="2189" spans="1:35" ht="15" x14ac:dyDescent="0.25">
      <c r="A2189" s="2">
        <v>2188</v>
      </c>
      <c r="B2189" s="2">
        <v>29</v>
      </c>
      <c r="C2189" s="2" t="s">
        <v>32</v>
      </c>
      <c r="D2189" s="2" t="s">
        <v>57</v>
      </c>
      <c r="E2189" s="2">
        <v>0</v>
      </c>
      <c r="F2189" s="2">
        <v>2</v>
      </c>
      <c r="G2189" s="2">
        <v>3</v>
      </c>
      <c r="H2189" s="2" t="s">
        <v>48</v>
      </c>
      <c r="I2189" s="2" t="s">
        <v>66</v>
      </c>
      <c r="J2189" s="6">
        <v>255.352</v>
      </c>
      <c r="K2189" s="6">
        <v>339.57266666666669</v>
      </c>
      <c r="L2189" s="2" t="s">
        <v>36</v>
      </c>
      <c r="M2189" s="2" t="s">
        <v>37</v>
      </c>
      <c r="N2189" s="6">
        <v>0</v>
      </c>
      <c r="O2189" s="6">
        <v>0</v>
      </c>
      <c r="P2189" s="6">
        <v>114.15533333333333</v>
      </c>
      <c r="Q2189" s="6">
        <v>0</v>
      </c>
      <c r="R2189" s="6">
        <v>0</v>
      </c>
      <c r="S2189" s="6">
        <v>0</v>
      </c>
      <c r="T2189" s="6">
        <v>0</v>
      </c>
      <c r="U2189" s="6">
        <v>0</v>
      </c>
      <c r="V2189" s="6">
        <v>192.44444444444446</v>
      </c>
      <c r="W2189" s="6">
        <v>0</v>
      </c>
      <c r="X2189" s="6">
        <v>0</v>
      </c>
      <c r="Y2189" s="6">
        <v>121.41843474447293</v>
      </c>
      <c r="Z2189" s="2">
        <v>12</v>
      </c>
      <c r="AA2189" s="6">
        <v>11.1316412360587</v>
      </c>
      <c r="AB2189" s="2" t="s">
        <v>55</v>
      </c>
      <c r="AC2189" s="2" t="s">
        <v>39</v>
      </c>
      <c r="AD2189" s="2" t="s">
        <v>46</v>
      </c>
      <c r="AE2189" s="2" t="s">
        <v>64</v>
      </c>
      <c r="AF2189" s="2">
        <v>0</v>
      </c>
      <c r="AG2189" s="8">
        <v>0.29151105880737299</v>
      </c>
      <c r="AH2189" s="3">
        <v>277.53997802734381</v>
      </c>
      <c r="AI2189" s="9">
        <v>0.43168088793754578</v>
      </c>
    </row>
    <row r="2190" spans="1:35" ht="15" x14ac:dyDescent="0.25">
      <c r="A2190" s="2">
        <v>2189</v>
      </c>
      <c r="B2190" s="2">
        <v>51</v>
      </c>
      <c r="C2190" s="2" t="s">
        <v>32</v>
      </c>
      <c r="D2190" s="2" t="s">
        <v>33</v>
      </c>
      <c r="E2190" s="2">
        <v>0</v>
      </c>
      <c r="F2190" s="2">
        <v>0</v>
      </c>
      <c r="G2190" s="2">
        <v>3</v>
      </c>
      <c r="H2190" s="2" t="s">
        <v>34</v>
      </c>
      <c r="I2190" s="2" t="s">
        <v>35</v>
      </c>
      <c r="J2190" s="6">
        <v>384.505</v>
      </c>
      <c r="K2190" s="6">
        <v>306.07288888888888</v>
      </c>
      <c r="L2190" s="2" t="s">
        <v>73</v>
      </c>
      <c r="M2190" s="2" t="s">
        <v>45</v>
      </c>
      <c r="N2190" s="6">
        <v>0</v>
      </c>
      <c r="O2190" s="6">
        <v>133.33333333333334</v>
      </c>
      <c r="P2190" s="6">
        <v>117.68977777777778</v>
      </c>
      <c r="Q2190" s="6">
        <v>0</v>
      </c>
      <c r="R2190" s="6">
        <v>0</v>
      </c>
      <c r="S2190" s="6">
        <v>0</v>
      </c>
      <c r="T2190" s="6">
        <v>0</v>
      </c>
      <c r="U2190" s="6">
        <v>0</v>
      </c>
      <c r="V2190" s="6">
        <v>6.666666666666667</v>
      </c>
      <c r="W2190" s="6">
        <v>0</v>
      </c>
      <c r="X2190" s="6">
        <v>0</v>
      </c>
      <c r="Y2190" s="6">
        <v>232.21274622086472</v>
      </c>
      <c r="Z2190" s="2">
        <v>36</v>
      </c>
      <c r="AA2190" s="6">
        <v>8.3950470498581797</v>
      </c>
      <c r="AB2190" s="2" t="s">
        <v>38</v>
      </c>
      <c r="AC2190" s="2" t="s">
        <v>39</v>
      </c>
      <c r="AD2190" s="2" t="s">
        <v>40</v>
      </c>
      <c r="AE2190" s="2" t="s">
        <v>41</v>
      </c>
      <c r="AF2190" s="2">
        <v>0</v>
      </c>
      <c r="AG2190" s="8">
        <v>0.19295315444469449</v>
      </c>
      <c r="AH2190" s="3">
        <v>421.133056640625</v>
      </c>
      <c r="AI2190" s="9">
        <v>0.35800614953041082</v>
      </c>
    </row>
    <row r="2191" spans="1:35" x14ac:dyDescent="0.2">
      <c r="A2191" s="2">
        <v>2190</v>
      </c>
      <c r="B2191" s="2">
        <v>26</v>
      </c>
      <c r="C2191" s="2" t="s">
        <v>61</v>
      </c>
      <c r="D2191" s="2" t="s">
        <v>33</v>
      </c>
      <c r="E2191" s="2">
        <v>1</v>
      </c>
      <c r="F2191" s="2">
        <v>0</v>
      </c>
      <c r="G2191" s="2">
        <v>3</v>
      </c>
      <c r="H2191" s="2" t="s">
        <v>34</v>
      </c>
      <c r="I2191" s="2" t="s">
        <v>49</v>
      </c>
      <c r="J2191" s="6">
        <v>858.72299999999996</v>
      </c>
      <c r="K2191" s="6">
        <v>635.31911111111106</v>
      </c>
      <c r="L2191" s="2" t="s">
        <v>44</v>
      </c>
      <c r="M2191" s="2" t="s">
        <v>37</v>
      </c>
      <c r="N2191" s="6">
        <v>0</v>
      </c>
      <c r="O2191" s="6">
        <v>0</v>
      </c>
      <c r="P2191" s="6">
        <v>26.849555555555554</v>
      </c>
      <c r="Q2191" s="6">
        <v>0</v>
      </c>
      <c r="R2191" s="6">
        <v>0</v>
      </c>
      <c r="S2191" s="6">
        <v>0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772.04627278000896</v>
      </c>
      <c r="Z2191" s="2">
        <v>36</v>
      </c>
      <c r="AA2191" s="6">
        <v>27.911322225573226</v>
      </c>
      <c r="AB2191" s="2" t="s">
        <v>55</v>
      </c>
      <c r="AC2191" s="2" t="s">
        <v>60</v>
      </c>
      <c r="AD2191" s="2" t="s">
        <v>46</v>
      </c>
      <c r="AE2191" s="2" t="s">
        <v>41</v>
      </c>
      <c r="AF2191" s="2" t="s">
        <v>59</v>
      </c>
      <c r="AG2191" s="4" t="s">
        <v>59</v>
      </c>
      <c r="AH2191" s="3" t="s">
        <v>59</v>
      </c>
    </row>
    <row r="2192" spans="1:35" ht="15" x14ac:dyDescent="0.25">
      <c r="A2192" s="2">
        <v>2191</v>
      </c>
      <c r="B2192" s="2">
        <v>31</v>
      </c>
      <c r="C2192" s="2" t="s">
        <v>32</v>
      </c>
      <c r="D2192" s="2" t="s">
        <v>57</v>
      </c>
      <c r="E2192" s="2">
        <v>3</v>
      </c>
      <c r="F2192" s="2">
        <v>0</v>
      </c>
      <c r="G2192" s="2">
        <v>3</v>
      </c>
      <c r="H2192" s="2" t="s">
        <v>58</v>
      </c>
      <c r="I2192" s="2" t="s">
        <v>35</v>
      </c>
      <c r="J2192" s="6">
        <v>757.7355</v>
      </c>
      <c r="K2192" s="6">
        <v>815.79977777777776</v>
      </c>
      <c r="L2192" s="2" t="s">
        <v>73</v>
      </c>
      <c r="M2192" s="2" t="s">
        <v>37</v>
      </c>
      <c r="N2192" s="6">
        <v>0</v>
      </c>
      <c r="O2192" s="6">
        <v>3888.8888888888887</v>
      </c>
      <c r="P2192" s="6">
        <v>36.032888888888891</v>
      </c>
      <c r="Q2192" s="6">
        <v>200</v>
      </c>
      <c r="R2192" s="6">
        <v>0</v>
      </c>
      <c r="S2192" s="6">
        <v>0</v>
      </c>
      <c r="T2192" s="6">
        <v>0</v>
      </c>
      <c r="U2192" s="6">
        <v>0</v>
      </c>
      <c r="V2192" s="6">
        <v>24.222222222222221</v>
      </c>
      <c r="W2192" s="6">
        <v>0</v>
      </c>
      <c r="X2192" s="6">
        <v>0</v>
      </c>
      <c r="Y2192" s="6">
        <v>531.64068434328817</v>
      </c>
      <c r="Z2192" s="2">
        <v>18</v>
      </c>
      <c r="AA2192" s="6">
        <v>33.921749482716336</v>
      </c>
      <c r="AB2192" s="2" t="s">
        <v>38</v>
      </c>
      <c r="AC2192" s="2" t="s">
        <v>39</v>
      </c>
      <c r="AD2192" s="2" t="s">
        <v>46</v>
      </c>
      <c r="AE2192" s="2" t="s">
        <v>41</v>
      </c>
      <c r="AF2192" s="2">
        <v>0</v>
      </c>
      <c r="AG2192" s="8">
        <v>0.12221346795558929</v>
      </c>
      <c r="AH2192" s="3">
        <v>407.68515014648438</v>
      </c>
      <c r="AI2192" s="9">
        <v>0.1746089309453964</v>
      </c>
    </row>
    <row r="2193" spans="1:35" x14ac:dyDescent="0.2">
      <c r="A2193" s="2">
        <v>2192</v>
      </c>
      <c r="B2193" s="2">
        <v>25</v>
      </c>
      <c r="C2193" s="2" t="s">
        <v>47</v>
      </c>
      <c r="D2193" s="2" t="s">
        <v>57</v>
      </c>
      <c r="E2193" s="2">
        <v>1</v>
      </c>
      <c r="F2193" s="2">
        <v>0</v>
      </c>
      <c r="G2193" s="2">
        <v>2</v>
      </c>
      <c r="H2193" s="2" t="s">
        <v>58</v>
      </c>
      <c r="I2193" s="2" t="s">
        <v>49</v>
      </c>
      <c r="J2193" s="6">
        <v>558.57574999999997</v>
      </c>
      <c r="K2193" s="6">
        <v>407.44600000000003</v>
      </c>
      <c r="L2193" s="2" t="s">
        <v>36</v>
      </c>
      <c r="M2193" s="2" t="s">
        <v>37</v>
      </c>
      <c r="N2193" s="6">
        <v>0</v>
      </c>
      <c r="O2193" s="6">
        <v>0</v>
      </c>
      <c r="P2193" s="6">
        <v>360.77577777777776</v>
      </c>
      <c r="Q2193" s="6">
        <v>0</v>
      </c>
      <c r="R2193" s="6">
        <v>0</v>
      </c>
      <c r="S2193" s="6">
        <v>0</v>
      </c>
      <c r="T2193" s="6">
        <v>0</v>
      </c>
      <c r="U2193" s="6">
        <v>0</v>
      </c>
      <c r="V2193" s="6">
        <v>0</v>
      </c>
      <c r="W2193" s="6">
        <v>0</v>
      </c>
      <c r="X2193" s="6">
        <v>0</v>
      </c>
      <c r="Y2193" s="6">
        <v>704.7400615191292</v>
      </c>
      <c r="Z2193" s="2">
        <v>36</v>
      </c>
      <c r="AA2193" s="6">
        <v>25.478041454045922</v>
      </c>
      <c r="AB2193" s="2" t="s">
        <v>55</v>
      </c>
      <c r="AC2193" s="2" t="s">
        <v>50</v>
      </c>
      <c r="AD2193" s="2" t="s">
        <v>40</v>
      </c>
      <c r="AE2193" s="2" t="s">
        <v>67</v>
      </c>
      <c r="AF2193" s="2" t="s">
        <v>59</v>
      </c>
      <c r="AG2193" s="4" t="s">
        <v>59</v>
      </c>
      <c r="AH2193" s="3" t="s">
        <v>59</v>
      </c>
    </row>
    <row r="2194" spans="1:35" ht="15" x14ac:dyDescent="0.25">
      <c r="A2194" s="2">
        <v>2193</v>
      </c>
      <c r="B2194" s="2">
        <v>36</v>
      </c>
      <c r="C2194" s="2" t="s">
        <v>47</v>
      </c>
      <c r="D2194" s="2" t="s">
        <v>33</v>
      </c>
      <c r="E2194" s="2">
        <v>0</v>
      </c>
      <c r="F2194" s="2">
        <v>0</v>
      </c>
      <c r="G2194" s="2">
        <v>3</v>
      </c>
      <c r="H2194" s="2" t="s">
        <v>58</v>
      </c>
      <c r="I2194" s="2" t="s">
        <v>49</v>
      </c>
      <c r="J2194" s="6">
        <v>1459.68525</v>
      </c>
      <c r="K2194" s="6">
        <v>1051.4051111111112</v>
      </c>
      <c r="L2194" s="2" t="s">
        <v>44</v>
      </c>
      <c r="M2194" s="2" t="s">
        <v>37</v>
      </c>
      <c r="N2194" s="6">
        <v>0</v>
      </c>
      <c r="O2194" s="6">
        <v>0</v>
      </c>
      <c r="P2194" s="6">
        <v>415.33511111111113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327.11111111111109</v>
      </c>
      <c r="W2194" s="6">
        <v>0</v>
      </c>
      <c r="X2194" s="6">
        <v>0</v>
      </c>
      <c r="Y2194" s="6">
        <v>1292.3972155837034</v>
      </c>
      <c r="Z2194" s="2">
        <v>48</v>
      </c>
      <c r="AA2194" s="6">
        <v>37.964167701361212</v>
      </c>
      <c r="AB2194" s="2" t="s">
        <v>38</v>
      </c>
      <c r="AC2194" s="2" t="s">
        <v>50</v>
      </c>
      <c r="AD2194" s="2" t="s">
        <v>40</v>
      </c>
      <c r="AE2194" s="2" t="s">
        <v>41</v>
      </c>
      <c r="AF2194" s="2">
        <v>1</v>
      </c>
      <c r="AG2194" s="8">
        <v>2.5788236409425739E-2</v>
      </c>
      <c r="AH2194" s="3">
        <v>636.15728759765625</v>
      </c>
      <c r="AI2194" s="9">
        <v>3.3927693963050842E-2</v>
      </c>
    </row>
    <row r="2195" spans="1:35" ht="15" x14ac:dyDescent="0.25">
      <c r="A2195" s="2">
        <v>2194</v>
      </c>
      <c r="B2195" s="2">
        <v>41</v>
      </c>
      <c r="C2195" s="2" t="s">
        <v>61</v>
      </c>
      <c r="D2195" s="2" t="s">
        <v>57</v>
      </c>
      <c r="E2195" s="2">
        <v>2</v>
      </c>
      <c r="F2195" s="2">
        <v>4</v>
      </c>
      <c r="G2195" s="2">
        <v>1</v>
      </c>
      <c r="H2195" s="2" t="s">
        <v>52</v>
      </c>
      <c r="I2195" s="2" t="s">
        <v>35</v>
      </c>
      <c r="J2195" s="6">
        <v>417.59924999999998</v>
      </c>
      <c r="K2195" s="6">
        <v>224.06422222222221</v>
      </c>
      <c r="L2195" s="2" t="s">
        <v>36</v>
      </c>
      <c r="M2195" s="2" t="s">
        <v>37</v>
      </c>
      <c r="N2195" s="6">
        <v>0</v>
      </c>
      <c r="O2195" s="6">
        <v>0</v>
      </c>
      <c r="P2195" s="6">
        <v>183.66466666666668</v>
      </c>
      <c r="Q2195" s="6">
        <v>88.888888888888886</v>
      </c>
      <c r="R2195" s="6">
        <v>0</v>
      </c>
      <c r="S2195" s="6">
        <v>0</v>
      </c>
      <c r="T2195" s="6">
        <v>0</v>
      </c>
      <c r="U2195" s="6">
        <v>0</v>
      </c>
      <c r="V2195" s="6">
        <v>181.33333333333334</v>
      </c>
      <c r="W2195" s="6">
        <v>0</v>
      </c>
      <c r="X2195" s="6">
        <v>0</v>
      </c>
      <c r="Y2195" s="6">
        <v>620.27038246777579</v>
      </c>
      <c r="Z2195" s="2">
        <v>36</v>
      </c>
      <c r="AA2195" s="6">
        <v>22.424260206189448</v>
      </c>
      <c r="AB2195" s="2" t="s">
        <v>38</v>
      </c>
      <c r="AC2195" s="2" t="s">
        <v>50</v>
      </c>
      <c r="AD2195" s="2" t="s">
        <v>46</v>
      </c>
      <c r="AE2195" s="2" t="s">
        <v>67</v>
      </c>
      <c r="AF2195" s="2">
        <v>1</v>
      </c>
      <c r="AG2195" s="8">
        <v>0.1975612938404083</v>
      </c>
      <c r="AH2195" s="3">
        <v>404.6435546875</v>
      </c>
      <c r="AI2195" s="9">
        <v>0.27511134743690491</v>
      </c>
    </row>
    <row r="2196" spans="1:35" x14ac:dyDescent="0.2">
      <c r="A2196" s="2">
        <v>2195</v>
      </c>
      <c r="B2196" s="2">
        <v>22</v>
      </c>
      <c r="C2196" s="2" t="s">
        <v>61</v>
      </c>
      <c r="D2196" s="2" t="s">
        <v>33</v>
      </c>
      <c r="E2196" s="2">
        <v>0</v>
      </c>
      <c r="F2196" s="2">
        <v>1</v>
      </c>
      <c r="G2196" s="2">
        <v>1</v>
      </c>
      <c r="H2196" s="2" t="s">
        <v>53</v>
      </c>
      <c r="I2196" s="2" t="s">
        <v>49</v>
      </c>
      <c r="J2196" s="6">
        <v>263.18799999999999</v>
      </c>
      <c r="K2196" s="6">
        <v>336.51</v>
      </c>
      <c r="L2196" s="2" t="s">
        <v>44</v>
      </c>
      <c r="M2196" s="2" t="s">
        <v>37</v>
      </c>
      <c r="N2196" s="6">
        <v>0</v>
      </c>
      <c r="O2196" s="6">
        <v>0</v>
      </c>
      <c r="P2196" s="6">
        <v>13.802666666666667</v>
      </c>
      <c r="Q2196" s="6">
        <v>0</v>
      </c>
      <c r="R2196" s="6">
        <v>0</v>
      </c>
      <c r="S2196" s="6">
        <v>0</v>
      </c>
      <c r="T2196" s="6">
        <v>222.22222222222223</v>
      </c>
      <c r="U2196" s="6">
        <v>162.44444444444446</v>
      </c>
      <c r="V2196" s="6">
        <v>66.222222222222229</v>
      </c>
      <c r="W2196" s="6">
        <v>0</v>
      </c>
      <c r="X2196" s="6">
        <v>0</v>
      </c>
      <c r="Y2196" s="6">
        <v>99.92837040304471</v>
      </c>
      <c r="Z2196" s="2">
        <v>3</v>
      </c>
      <c r="AA2196" s="6">
        <v>34.313699637778456</v>
      </c>
      <c r="AB2196" s="2" t="s">
        <v>55</v>
      </c>
      <c r="AC2196" s="2" t="s">
        <v>39</v>
      </c>
      <c r="AD2196" s="2" t="s">
        <v>46</v>
      </c>
      <c r="AE2196" s="2" t="s">
        <v>41</v>
      </c>
      <c r="AF2196" s="2" t="s">
        <v>59</v>
      </c>
      <c r="AG2196" s="4" t="s">
        <v>59</v>
      </c>
      <c r="AH2196" s="3" t="s">
        <v>59</v>
      </c>
    </row>
    <row r="2197" spans="1:35" x14ac:dyDescent="0.2">
      <c r="A2197" s="2">
        <v>2196</v>
      </c>
      <c r="B2197" s="2">
        <v>37</v>
      </c>
      <c r="C2197" s="2" t="s">
        <v>47</v>
      </c>
      <c r="D2197" s="2" t="s">
        <v>65</v>
      </c>
      <c r="E2197" s="2">
        <v>0</v>
      </c>
      <c r="F2197" s="2">
        <v>2</v>
      </c>
      <c r="G2197" s="2">
        <v>3</v>
      </c>
      <c r="H2197" s="2" t="s">
        <v>43</v>
      </c>
      <c r="I2197" s="2" t="s">
        <v>35</v>
      </c>
      <c r="J2197" s="6">
        <v>1133.0762500000001</v>
      </c>
      <c r="K2197" s="6">
        <v>952.0431111111111</v>
      </c>
      <c r="L2197" s="2" t="s">
        <v>44</v>
      </c>
      <c r="M2197" s="2" t="s">
        <v>37</v>
      </c>
      <c r="N2197" s="6">
        <v>0</v>
      </c>
      <c r="O2197" s="6">
        <v>0</v>
      </c>
      <c r="P2197" s="6">
        <v>415.31666666666666</v>
      </c>
      <c r="Q2197" s="6">
        <v>0</v>
      </c>
      <c r="R2197" s="6">
        <v>0</v>
      </c>
      <c r="S2197" s="6">
        <v>0</v>
      </c>
      <c r="T2197" s="6">
        <v>0</v>
      </c>
      <c r="U2197" s="6">
        <v>0</v>
      </c>
      <c r="V2197" s="6">
        <v>204.44444444444446</v>
      </c>
      <c r="W2197" s="6">
        <v>0</v>
      </c>
      <c r="X2197" s="6">
        <v>0</v>
      </c>
      <c r="Y2197" s="6">
        <v>1039.7704220413273</v>
      </c>
      <c r="Z2197" s="2">
        <v>24</v>
      </c>
      <c r="AA2197" s="6">
        <v>51.909604574870336</v>
      </c>
      <c r="AB2197" s="2" t="s">
        <v>38</v>
      </c>
      <c r="AC2197" s="2" t="s">
        <v>39</v>
      </c>
      <c r="AD2197" s="2" t="s">
        <v>63</v>
      </c>
      <c r="AE2197" s="2" t="s">
        <v>67</v>
      </c>
      <c r="AF2197" s="2" t="s">
        <v>59</v>
      </c>
      <c r="AG2197" s="4" t="s">
        <v>59</v>
      </c>
      <c r="AH2197" s="3" t="s">
        <v>59</v>
      </c>
    </row>
    <row r="2198" spans="1:35" ht="15" x14ac:dyDescent="0.25">
      <c r="A2198" s="2">
        <v>2197</v>
      </c>
      <c r="B2198" s="2">
        <v>56</v>
      </c>
      <c r="C2198" s="2" t="s">
        <v>32</v>
      </c>
      <c r="D2198" s="2" t="s">
        <v>42</v>
      </c>
      <c r="E2198" s="2">
        <v>0</v>
      </c>
      <c r="F2198" s="2">
        <v>2</v>
      </c>
      <c r="G2198" s="2">
        <v>3</v>
      </c>
      <c r="H2198" s="2" t="s">
        <v>53</v>
      </c>
      <c r="I2198" s="2" t="s">
        <v>49</v>
      </c>
      <c r="J2198" s="6">
        <v>829.52850000000001</v>
      </c>
      <c r="K2198" s="6">
        <v>467.02777777777777</v>
      </c>
      <c r="L2198" s="2" t="s">
        <v>78</v>
      </c>
      <c r="M2198" s="2" t="s">
        <v>51</v>
      </c>
      <c r="N2198" s="6">
        <v>0</v>
      </c>
      <c r="O2198" s="6">
        <v>0</v>
      </c>
      <c r="P2198" s="6">
        <v>221.87488888888888</v>
      </c>
      <c r="Q2198" s="6">
        <v>0</v>
      </c>
      <c r="R2198" s="6">
        <v>0</v>
      </c>
      <c r="S2198" s="6">
        <v>1777.7777777777778</v>
      </c>
      <c r="T2198" s="6">
        <v>0</v>
      </c>
      <c r="U2198" s="6">
        <v>0</v>
      </c>
      <c r="V2198" s="6">
        <v>54.888888888888886</v>
      </c>
      <c r="W2198" s="6">
        <v>0</v>
      </c>
      <c r="X2198" s="6">
        <v>0</v>
      </c>
      <c r="Y2198" s="6">
        <v>656.15143924842653</v>
      </c>
      <c r="Z2198" s="2">
        <v>48</v>
      </c>
      <c r="AA2198" s="6">
        <v>19.274448270817597</v>
      </c>
      <c r="AB2198" s="2" t="s">
        <v>38</v>
      </c>
      <c r="AC2198" s="2" t="s">
        <v>50</v>
      </c>
      <c r="AD2198" s="2" t="s">
        <v>46</v>
      </c>
      <c r="AE2198" s="2" t="s">
        <v>70</v>
      </c>
      <c r="AF2198" s="2">
        <v>0</v>
      </c>
      <c r="AG2198" s="8">
        <v>8.9302659034729004E-2</v>
      </c>
      <c r="AH2198" s="3">
        <v>571.70416259765625</v>
      </c>
      <c r="AI2198" s="9">
        <v>0.17603561282157901</v>
      </c>
    </row>
    <row r="2199" spans="1:35" ht="15" x14ac:dyDescent="0.25">
      <c r="A2199" s="2">
        <v>2198</v>
      </c>
      <c r="B2199" s="2">
        <v>29</v>
      </c>
      <c r="C2199" s="2" t="s">
        <v>47</v>
      </c>
      <c r="D2199" s="2" t="s">
        <v>57</v>
      </c>
      <c r="E2199" s="2">
        <v>0</v>
      </c>
      <c r="F2199" s="2">
        <v>0</v>
      </c>
      <c r="G2199" s="2">
        <v>3</v>
      </c>
      <c r="H2199" s="2" t="s">
        <v>43</v>
      </c>
      <c r="I2199" s="2" t="s">
        <v>49</v>
      </c>
      <c r="J2199" s="6">
        <v>1081.2942499999999</v>
      </c>
      <c r="K2199" s="6">
        <v>993.52511111111107</v>
      </c>
      <c r="L2199" s="2" t="s">
        <v>73</v>
      </c>
      <c r="M2199" s="2" t="s">
        <v>37</v>
      </c>
      <c r="N2199" s="6">
        <v>0</v>
      </c>
      <c r="O2199" s="6">
        <v>0</v>
      </c>
      <c r="P2199" s="6">
        <v>72.771333333333331</v>
      </c>
      <c r="Q2199" s="6">
        <v>0</v>
      </c>
      <c r="R2199" s="6">
        <v>0</v>
      </c>
      <c r="S2199" s="6">
        <v>0</v>
      </c>
      <c r="T2199" s="6">
        <v>0</v>
      </c>
      <c r="U2199" s="6">
        <v>0</v>
      </c>
      <c r="V2199" s="6">
        <v>220</v>
      </c>
      <c r="W2199" s="6">
        <v>0</v>
      </c>
      <c r="X2199" s="6">
        <v>0</v>
      </c>
      <c r="Y2199" s="6">
        <v>800.61207477976097</v>
      </c>
      <c r="Z2199" s="2">
        <v>48</v>
      </c>
      <c r="AA2199" s="6">
        <v>23.517979382945409</v>
      </c>
      <c r="AB2199" s="2" t="s">
        <v>55</v>
      </c>
      <c r="AC2199" s="2" t="s">
        <v>72</v>
      </c>
      <c r="AD2199" s="2" t="s">
        <v>46</v>
      </c>
      <c r="AE2199" s="2" t="s">
        <v>64</v>
      </c>
      <c r="AF2199" s="2">
        <v>0</v>
      </c>
      <c r="AG2199" s="8">
        <v>5.9078380465507507E-2</v>
      </c>
      <c r="AH2199" s="3">
        <v>530.89227294921875</v>
      </c>
      <c r="AI2199" s="9">
        <v>8.8794022798538208E-2</v>
      </c>
    </row>
    <row r="2200" spans="1:35" ht="15" x14ac:dyDescent="0.25">
      <c r="A2200" s="2">
        <v>2199</v>
      </c>
      <c r="B2200" s="2">
        <v>45</v>
      </c>
      <c r="C2200" s="2" t="s">
        <v>47</v>
      </c>
      <c r="D2200" s="2" t="s">
        <v>33</v>
      </c>
      <c r="E2200" s="2">
        <v>0</v>
      </c>
      <c r="F2200" s="2">
        <v>5</v>
      </c>
      <c r="G2200" s="2">
        <v>3</v>
      </c>
      <c r="H2200" s="2" t="s">
        <v>43</v>
      </c>
      <c r="I2200" s="2" t="s">
        <v>35</v>
      </c>
      <c r="J2200" s="6">
        <v>899.39525000000003</v>
      </c>
      <c r="K2200" s="6">
        <v>407.97422222222224</v>
      </c>
      <c r="L2200" s="2" t="s">
        <v>44</v>
      </c>
      <c r="M2200" s="2" t="s">
        <v>37</v>
      </c>
      <c r="N2200" s="6">
        <v>0</v>
      </c>
      <c r="O2200" s="6">
        <v>77.777777777777771</v>
      </c>
      <c r="P2200" s="6">
        <v>550.07000000000005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50.444444444444443</v>
      </c>
      <c r="W2200" s="6">
        <v>0</v>
      </c>
      <c r="X2200" s="6">
        <v>0</v>
      </c>
      <c r="Y2200" s="6">
        <v>1382.2252737208291</v>
      </c>
      <c r="Z2200" s="2">
        <v>24</v>
      </c>
      <c r="AA2200" s="6">
        <v>69.006355510070776</v>
      </c>
      <c r="AB2200" s="2" t="s">
        <v>38</v>
      </c>
      <c r="AC2200" s="2" t="s">
        <v>50</v>
      </c>
      <c r="AD2200" s="2" t="s">
        <v>63</v>
      </c>
      <c r="AE2200" s="2" t="s">
        <v>41</v>
      </c>
      <c r="AF2200" s="2">
        <v>1</v>
      </c>
      <c r="AG2200" s="8">
        <v>5.8588318526744843E-2</v>
      </c>
      <c r="AH2200" s="3">
        <v>574.32940673828125</v>
      </c>
      <c r="AI2200" s="9">
        <v>8.2453019917011261E-2</v>
      </c>
    </row>
    <row r="2201" spans="1:35" x14ac:dyDescent="0.2">
      <c r="A2201" s="2">
        <v>2200</v>
      </c>
      <c r="B2201" s="2">
        <v>67</v>
      </c>
      <c r="C2201" s="2" t="s">
        <v>61</v>
      </c>
      <c r="D2201" s="2" t="s">
        <v>57</v>
      </c>
      <c r="E2201" s="2">
        <v>1</v>
      </c>
      <c r="F2201" s="2">
        <v>2</v>
      </c>
      <c r="G2201" s="2">
        <v>3</v>
      </c>
      <c r="H2201" s="2" t="s">
        <v>43</v>
      </c>
      <c r="I2201" s="2" t="s">
        <v>49</v>
      </c>
      <c r="J2201" s="6">
        <v>1465.7505000000001</v>
      </c>
      <c r="K2201" s="6">
        <v>1714.0164444444445</v>
      </c>
      <c r="L2201" s="2" t="s">
        <v>36</v>
      </c>
      <c r="M2201" s="2" t="s">
        <v>45</v>
      </c>
      <c r="N2201" s="6">
        <v>0</v>
      </c>
      <c r="O2201" s="6">
        <v>888.88888888888891</v>
      </c>
      <c r="P2201" s="6">
        <v>322.42555555555555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187.11111111111111</v>
      </c>
      <c r="W2201" s="6">
        <v>0</v>
      </c>
      <c r="X2201" s="6">
        <v>0</v>
      </c>
      <c r="Y2201" s="6">
        <v>572.64663433026067</v>
      </c>
      <c r="Z2201" s="2">
        <v>36</v>
      </c>
      <c r="AA2201" s="6">
        <v>20.702547626619118</v>
      </c>
      <c r="AB2201" s="2" t="s">
        <v>38</v>
      </c>
      <c r="AC2201" s="2" t="s">
        <v>39</v>
      </c>
      <c r="AD2201" s="2" t="s">
        <v>40</v>
      </c>
      <c r="AE2201" s="2" t="s">
        <v>41</v>
      </c>
      <c r="AF2201" s="2" t="s">
        <v>59</v>
      </c>
      <c r="AG2201" s="4" t="s">
        <v>59</v>
      </c>
      <c r="AH2201" s="3" t="s">
        <v>59</v>
      </c>
    </row>
    <row r="2202" spans="1:35" ht="15" x14ac:dyDescent="0.25">
      <c r="A2202" s="2">
        <v>2201</v>
      </c>
      <c r="B2202" s="2">
        <v>47</v>
      </c>
      <c r="C2202" s="2" t="s">
        <v>32</v>
      </c>
      <c r="D2202" s="2" t="s">
        <v>33</v>
      </c>
      <c r="E2202" s="2">
        <v>0</v>
      </c>
      <c r="F2202" s="2">
        <v>0</v>
      </c>
      <c r="G2202" s="2">
        <v>3</v>
      </c>
      <c r="H2202" s="2" t="s">
        <v>34</v>
      </c>
      <c r="I2202" s="2" t="s">
        <v>49</v>
      </c>
      <c r="J2202" s="6">
        <v>827.88499999999999</v>
      </c>
      <c r="K2202" s="6">
        <v>656.02622222222226</v>
      </c>
      <c r="L2202" s="2" t="s">
        <v>44</v>
      </c>
      <c r="M2202" s="2" t="s">
        <v>37</v>
      </c>
      <c r="N2202" s="6">
        <v>0</v>
      </c>
      <c r="O2202" s="6">
        <v>0</v>
      </c>
      <c r="P2202" s="6">
        <v>12.484</v>
      </c>
      <c r="Q2202" s="6">
        <v>0</v>
      </c>
      <c r="R2202" s="6">
        <v>0</v>
      </c>
      <c r="S2202" s="6">
        <v>0</v>
      </c>
      <c r="T2202" s="6">
        <v>355.55555555555554</v>
      </c>
      <c r="U2202" s="6">
        <v>0</v>
      </c>
      <c r="V2202" s="6">
        <v>10.444444444444445</v>
      </c>
      <c r="W2202" s="6">
        <v>0</v>
      </c>
      <c r="X2202" s="6">
        <v>0</v>
      </c>
      <c r="Y2202" s="6">
        <v>528.15157676945216</v>
      </c>
      <c r="Z2202" s="2">
        <v>24</v>
      </c>
      <c r="AA2202" s="6">
        <v>26.367493173994941</v>
      </c>
      <c r="AB2202" s="2" t="s">
        <v>38</v>
      </c>
      <c r="AC2202" s="2" t="s">
        <v>39</v>
      </c>
      <c r="AD2202" s="2" t="s">
        <v>63</v>
      </c>
      <c r="AE2202" s="2" t="s">
        <v>41</v>
      </c>
      <c r="AF2202" s="2">
        <v>1</v>
      </c>
      <c r="AG2202" s="8">
        <v>0.1030557826161385</v>
      </c>
      <c r="AH2202" s="3">
        <v>453.5643310546875</v>
      </c>
      <c r="AI2202" s="9">
        <v>0.16832573711872101</v>
      </c>
    </row>
    <row r="2203" spans="1:35" ht="15" x14ac:dyDescent="0.25">
      <c r="A2203" s="2">
        <v>2202</v>
      </c>
      <c r="B2203" s="2">
        <v>43</v>
      </c>
      <c r="C2203" s="2" t="s">
        <v>32</v>
      </c>
      <c r="D2203" s="2" t="s">
        <v>57</v>
      </c>
      <c r="E2203" s="2">
        <v>1</v>
      </c>
      <c r="F2203" s="2">
        <v>1</v>
      </c>
      <c r="G2203" s="2">
        <v>4</v>
      </c>
      <c r="H2203" s="2" t="s">
        <v>58</v>
      </c>
      <c r="I2203" s="2" t="s">
        <v>49</v>
      </c>
      <c r="J2203" s="6">
        <v>1640.2204999999999</v>
      </c>
      <c r="K2203" s="6">
        <v>1018.5546666666667</v>
      </c>
      <c r="L2203" s="2" t="s">
        <v>36</v>
      </c>
      <c r="M2203" s="2" t="s">
        <v>45</v>
      </c>
      <c r="N2203" s="6">
        <v>800.02552753314239</v>
      </c>
      <c r="O2203" s="6">
        <v>888.88888888888891</v>
      </c>
      <c r="P2203" s="6">
        <v>919.31288888888889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88.888888888888886</v>
      </c>
      <c r="W2203" s="6">
        <v>0</v>
      </c>
      <c r="X2203" s="6">
        <v>0</v>
      </c>
      <c r="Y2203" s="6">
        <v>1049.4676514522125</v>
      </c>
      <c r="Z2203" s="2">
        <v>48</v>
      </c>
      <c r="AA2203" s="6">
        <v>30.828111850187653</v>
      </c>
      <c r="AB2203" s="2" t="s">
        <v>55</v>
      </c>
      <c r="AC2203" s="2" t="s">
        <v>50</v>
      </c>
      <c r="AD2203" s="2" t="s">
        <v>46</v>
      </c>
      <c r="AE2203" s="2" t="s">
        <v>41</v>
      </c>
      <c r="AF2203" s="2">
        <v>1</v>
      </c>
      <c r="AG2203" s="8">
        <v>2.5533221662044529E-2</v>
      </c>
      <c r="AH2203" s="3">
        <v>694.19940185546875</v>
      </c>
      <c r="AI2203" s="9">
        <v>4.3310847133398063E-2</v>
      </c>
    </row>
    <row r="2204" spans="1:35" x14ac:dyDescent="0.2">
      <c r="A2204" s="2">
        <v>2203</v>
      </c>
      <c r="B2204" s="2">
        <v>50</v>
      </c>
      <c r="C2204" s="2" t="s">
        <v>47</v>
      </c>
      <c r="D2204" s="2" t="s">
        <v>33</v>
      </c>
      <c r="E2204" s="2">
        <v>2</v>
      </c>
      <c r="F2204" s="2">
        <v>0</v>
      </c>
      <c r="G2204" s="2">
        <v>4</v>
      </c>
      <c r="H2204" s="2" t="s">
        <v>52</v>
      </c>
      <c r="I2204" s="2" t="s">
        <v>49</v>
      </c>
      <c r="J2204" s="6">
        <v>1930.3254999999999</v>
      </c>
      <c r="K2204" s="6">
        <v>2550.3339999999998</v>
      </c>
      <c r="L2204" s="2" t="s">
        <v>73</v>
      </c>
      <c r="M2204" s="2" t="s">
        <v>45</v>
      </c>
      <c r="N2204" s="6">
        <v>0</v>
      </c>
      <c r="O2204" s="6">
        <v>755.55555555555554</v>
      </c>
      <c r="P2204" s="6">
        <v>234.36755555555555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40.444444444444443</v>
      </c>
      <c r="W2204" s="6">
        <v>0</v>
      </c>
      <c r="X2204" s="6">
        <v>0</v>
      </c>
      <c r="Y2204" s="6">
        <v>1168.2904230022759</v>
      </c>
      <c r="Z2204" s="2">
        <v>60</v>
      </c>
      <c r="AA2204" s="6">
        <v>29.66689807029487</v>
      </c>
      <c r="AB2204" s="2" t="s">
        <v>38</v>
      </c>
      <c r="AC2204" s="2" t="s">
        <v>50</v>
      </c>
      <c r="AD2204" s="2" t="s">
        <v>46</v>
      </c>
      <c r="AE2204" s="2" t="s">
        <v>64</v>
      </c>
      <c r="AF2204" s="2" t="s">
        <v>59</v>
      </c>
      <c r="AG2204" s="4" t="s">
        <v>59</v>
      </c>
      <c r="AH2204" s="3" t="s">
        <v>59</v>
      </c>
    </row>
    <row r="2205" spans="1:35" ht="15" x14ac:dyDescent="0.25">
      <c r="A2205" s="2">
        <v>2204</v>
      </c>
      <c r="B2205" s="2">
        <v>32</v>
      </c>
      <c r="C2205" s="2" t="s">
        <v>32</v>
      </c>
      <c r="D2205" s="2" t="s">
        <v>57</v>
      </c>
      <c r="E2205" s="2">
        <v>0</v>
      </c>
      <c r="F2205" s="2">
        <v>0</v>
      </c>
      <c r="G2205" s="2">
        <v>3</v>
      </c>
      <c r="H2205" s="2" t="s">
        <v>53</v>
      </c>
      <c r="I2205" s="2" t="s">
        <v>49</v>
      </c>
      <c r="J2205" s="6">
        <v>505.36324999999999</v>
      </c>
      <c r="K2205" s="6">
        <v>270.60533333333331</v>
      </c>
      <c r="L2205" s="2" t="s">
        <v>36</v>
      </c>
      <c r="M2205" s="2" t="s">
        <v>37</v>
      </c>
      <c r="N2205" s="6">
        <v>0</v>
      </c>
      <c r="O2205" s="6">
        <v>2222.2222222222222</v>
      </c>
      <c r="P2205" s="6">
        <v>60.282222222222224</v>
      </c>
      <c r="Q2205" s="6">
        <v>0</v>
      </c>
      <c r="R2205" s="6">
        <v>0</v>
      </c>
      <c r="S2205" s="6">
        <v>0</v>
      </c>
      <c r="T2205" s="6">
        <v>40</v>
      </c>
      <c r="U2205" s="6">
        <v>0</v>
      </c>
      <c r="V2205" s="6">
        <v>0</v>
      </c>
      <c r="W2205" s="6">
        <v>0</v>
      </c>
      <c r="X2205" s="6">
        <v>0</v>
      </c>
      <c r="Y2205" s="6">
        <v>677.51293229232715</v>
      </c>
      <c r="Z2205" s="2">
        <v>18</v>
      </c>
      <c r="AA2205" s="6">
        <v>43.229242300953764</v>
      </c>
      <c r="AB2205" s="2" t="s">
        <v>38</v>
      </c>
      <c r="AC2205" s="2" t="s">
        <v>39</v>
      </c>
      <c r="AD2205" s="2" t="s">
        <v>40</v>
      </c>
      <c r="AE2205" s="2" t="s">
        <v>41</v>
      </c>
      <c r="AF2205" s="2">
        <v>0</v>
      </c>
      <c r="AG2205" s="8">
        <v>0.14618414640426641</v>
      </c>
      <c r="AH2205" s="3">
        <v>375.59027099609381</v>
      </c>
      <c r="AI2205" s="9">
        <v>0.21434162557125089</v>
      </c>
    </row>
    <row r="2206" spans="1:35" ht="15" x14ac:dyDescent="0.25">
      <c r="A2206" s="2">
        <v>2205</v>
      </c>
      <c r="B2206" s="2">
        <v>22</v>
      </c>
      <c r="C2206" s="2" t="s">
        <v>47</v>
      </c>
      <c r="D2206" s="2" t="s">
        <v>57</v>
      </c>
      <c r="E2206" s="2">
        <v>2</v>
      </c>
      <c r="F2206" s="2">
        <v>0</v>
      </c>
      <c r="G2206" s="2">
        <v>2</v>
      </c>
      <c r="H2206" s="2" t="s">
        <v>43</v>
      </c>
      <c r="I2206" s="2" t="s">
        <v>49</v>
      </c>
      <c r="J2206" s="6">
        <v>738.47199999999998</v>
      </c>
      <c r="K2206" s="6">
        <v>785.95933333333335</v>
      </c>
      <c r="L2206" s="2" t="s">
        <v>44</v>
      </c>
      <c r="M2206" s="2" t="s">
        <v>51</v>
      </c>
      <c r="N2206" s="6">
        <v>0</v>
      </c>
      <c r="O2206" s="6">
        <v>0</v>
      </c>
      <c r="P2206" s="6">
        <v>275.20533333333333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612.48449447696123</v>
      </c>
      <c r="Z2206" s="2">
        <v>24</v>
      </c>
      <c r="AA2206" s="6">
        <v>30.577738357010816</v>
      </c>
      <c r="AB2206" s="2" t="s">
        <v>55</v>
      </c>
      <c r="AC2206" s="2" t="s">
        <v>50</v>
      </c>
      <c r="AD2206" s="2" t="s">
        <v>40</v>
      </c>
      <c r="AE2206" s="2" t="s">
        <v>41</v>
      </c>
      <c r="AF2206" s="2">
        <v>1</v>
      </c>
      <c r="AG2206" s="8">
        <v>0.12678864598274231</v>
      </c>
      <c r="AH2206" s="3">
        <v>364.94729614257813</v>
      </c>
      <c r="AI2206" s="9">
        <v>0.15458554029464719</v>
      </c>
    </row>
    <row r="2207" spans="1:35" ht="15" x14ac:dyDescent="0.25">
      <c r="A2207" s="2">
        <v>2206</v>
      </c>
      <c r="B2207" s="2">
        <v>53</v>
      </c>
      <c r="C2207" s="2" t="s">
        <v>61</v>
      </c>
      <c r="D2207" s="2" t="s">
        <v>33</v>
      </c>
      <c r="E2207" s="2">
        <v>0</v>
      </c>
      <c r="F2207" s="2">
        <v>1</v>
      </c>
      <c r="G2207" s="2">
        <v>3</v>
      </c>
      <c r="H2207" s="2" t="s">
        <v>58</v>
      </c>
      <c r="I2207" s="2" t="s">
        <v>49</v>
      </c>
      <c r="J2207" s="6">
        <v>948.95024999999998</v>
      </c>
      <c r="K2207" s="6">
        <v>616.55066666666664</v>
      </c>
      <c r="L2207" s="2" t="s">
        <v>44</v>
      </c>
      <c r="M2207" s="2" t="s">
        <v>45</v>
      </c>
      <c r="N2207" s="6">
        <v>0</v>
      </c>
      <c r="O2207" s="6">
        <v>0</v>
      </c>
      <c r="P2207" s="6">
        <v>372.82111111111112</v>
      </c>
      <c r="Q2207" s="6">
        <v>0</v>
      </c>
      <c r="R2207" s="6">
        <v>0</v>
      </c>
      <c r="S2207" s="6">
        <v>0</v>
      </c>
      <c r="T2207" s="6">
        <v>195.55555555555554</v>
      </c>
      <c r="U2207" s="6">
        <v>0</v>
      </c>
      <c r="V2207" s="6">
        <v>10.444444444444445</v>
      </c>
      <c r="W2207" s="6">
        <v>0</v>
      </c>
      <c r="X2207" s="6">
        <v>0</v>
      </c>
      <c r="Y2207" s="6">
        <v>830.96031147243298</v>
      </c>
      <c r="Z2207" s="2">
        <v>24</v>
      </c>
      <c r="AA2207" s="6">
        <v>41.484947322564473</v>
      </c>
      <c r="AB2207" s="2" t="s">
        <v>55</v>
      </c>
      <c r="AC2207" s="2" t="s">
        <v>50</v>
      </c>
      <c r="AD2207" s="2" t="s">
        <v>77</v>
      </c>
      <c r="AE2207" s="2" t="s">
        <v>41</v>
      </c>
      <c r="AF2207" s="2">
        <v>1</v>
      </c>
      <c r="AG2207" s="8">
        <v>7.2018027305603027E-2</v>
      </c>
      <c r="AH2207" s="3">
        <v>520.00201416015625</v>
      </c>
      <c r="AI2207" s="9">
        <v>0.11515321582555769</v>
      </c>
    </row>
    <row r="2208" spans="1:35" ht="15" x14ac:dyDescent="0.25">
      <c r="A2208" s="2">
        <v>2207</v>
      </c>
      <c r="B2208" s="2">
        <v>25</v>
      </c>
      <c r="C2208" s="2" t="s">
        <v>32</v>
      </c>
      <c r="D2208" s="2" t="s">
        <v>57</v>
      </c>
      <c r="E2208" s="2">
        <v>3</v>
      </c>
      <c r="F2208" s="2">
        <v>1</v>
      </c>
      <c r="G2208" s="2">
        <v>3</v>
      </c>
      <c r="H2208" s="2" t="s">
        <v>53</v>
      </c>
      <c r="I2208" s="2" t="s">
        <v>49</v>
      </c>
      <c r="J2208" s="6">
        <v>1285.2159999999999</v>
      </c>
      <c r="K2208" s="6">
        <v>1443.0511111111111</v>
      </c>
      <c r="L2208" s="2" t="s">
        <v>44</v>
      </c>
      <c r="M2208" s="2" t="s">
        <v>37</v>
      </c>
      <c r="N2208" s="6">
        <v>0</v>
      </c>
      <c r="O2208" s="6">
        <v>177.77777777777777</v>
      </c>
      <c r="P2208" s="6">
        <v>532.11911111111112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52.888888888888886</v>
      </c>
      <c r="W2208" s="6">
        <v>0</v>
      </c>
      <c r="X2208" s="6">
        <v>0</v>
      </c>
      <c r="Y2208" s="6">
        <v>715.90376867977068</v>
      </c>
      <c r="Z2208" s="2">
        <v>60</v>
      </c>
      <c r="AA2208" s="6">
        <v>18.179250394763645</v>
      </c>
      <c r="AB2208" s="2" t="s">
        <v>55</v>
      </c>
      <c r="AC2208" s="2" t="s">
        <v>39</v>
      </c>
      <c r="AD2208" s="2" t="s">
        <v>40</v>
      </c>
      <c r="AE2208" s="2" t="s">
        <v>41</v>
      </c>
      <c r="AF2208" s="2">
        <v>1</v>
      </c>
      <c r="AG2208" s="8">
        <v>4.8416219651699073E-2</v>
      </c>
      <c r="AH2208" s="3">
        <v>599.0792236328125</v>
      </c>
      <c r="AI2208" s="9">
        <v>7.4553333222866058E-2</v>
      </c>
    </row>
    <row r="2209" spans="1:35" ht="15" x14ac:dyDescent="0.25">
      <c r="A2209" s="2">
        <v>2208</v>
      </c>
      <c r="B2209" s="2">
        <v>64</v>
      </c>
      <c r="C2209" s="2" t="s">
        <v>61</v>
      </c>
      <c r="D2209" s="2" t="s">
        <v>57</v>
      </c>
      <c r="E2209" s="2">
        <v>2</v>
      </c>
      <c r="F2209" s="2">
        <v>0</v>
      </c>
      <c r="G2209" s="2">
        <v>5</v>
      </c>
      <c r="H2209" s="2" t="s">
        <v>52</v>
      </c>
      <c r="I2209" s="2" t="s">
        <v>35</v>
      </c>
      <c r="J2209" s="6">
        <v>1041.82275</v>
      </c>
      <c r="K2209" s="6">
        <v>978.80977777777775</v>
      </c>
      <c r="L2209" s="2" t="s">
        <v>44</v>
      </c>
      <c r="M2209" s="2" t="s">
        <v>51</v>
      </c>
      <c r="N2209" s="6">
        <v>0</v>
      </c>
      <c r="O2209" s="6">
        <v>5555.5555555555557</v>
      </c>
      <c r="P2209" s="6">
        <v>594.32866666666666</v>
      </c>
      <c r="Q2209" s="6">
        <v>0</v>
      </c>
      <c r="R2209" s="6">
        <v>0</v>
      </c>
      <c r="S2209" s="6">
        <v>0</v>
      </c>
      <c r="T2209" s="6">
        <v>0</v>
      </c>
      <c r="U2209" s="6">
        <v>0</v>
      </c>
      <c r="V2209" s="6">
        <v>88.888888888888886</v>
      </c>
      <c r="W2209" s="6">
        <v>0</v>
      </c>
      <c r="X2209" s="6">
        <v>0</v>
      </c>
      <c r="Y2209" s="6">
        <v>490.18785742946682</v>
      </c>
      <c r="Z2209" s="2">
        <v>36</v>
      </c>
      <c r="AA2209" s="6">
        <v>17.721465308693698</v>
      </c>
      <c r="AB2209" s="2" t="s">
        <v>38</v>
      </c>
      <c r="AC2209" s="2" t="s">
        <v>60</v>
      </c>
      <c r="AD2209" s="2" t="s">
        <v>46</v>
      </c>
      <c r="AE2209" s="2" t="s">
        <v>64</v>
      </c>
      <c r="AF2209" s="2">
        <v>1</v>
      </c>
      <c r="AG2209" s="8">
        <v>6.2875799834728241E-2</v>
      </c>
      <c r="AH2209" s="3">
        <v>637.20147705078125</v>
      </c>
      <c r="AI2209" s="9">
        <v>0.15271586179733279</v>
      </c>
    </row>
    <row r="2210" spans="1:35" ht="15" x14ac:dyDescent="0.25">
      <c r="A2210" s="2">
        <v>2209</v>
      </c>
      <c r="B2210" s="2">
        <v>43</v>
      </c>
      <c r="C2210" s="2" t="s">
        <v>61</v>
      </c>
      <c r="D2210" s="2" t="s">
        <v>33</v>
      </c>
      <c r="E2210" s="2">
        <v>0</v>
      </c>
      <c r="F2210" s="2">
        <v>0</v>
      </c>
      <c r="G2210" s="2">
        <v>3</v>
      </c>
      <c r="H2210" s="2" t="s">
        <v>43</v>
      </c>
      <c r="I2210" s="2" t="s">
        <v>66</v>
      </c>
      <c r="J2210" s="6">
        <v>617.26199999999994</v>
      </c>
      <c r="K2210" s="6">
        <v>284.38555555555558</v>
      </c>
      <c r="L2210" s="2" t="s">
        <v>44</v>
      </c>
      <c r="M2210" s="2" t="s">
        <v>37</v>
      </c>
      <c r="N2210" s="6">
        <v>0</v>
      </c>
      <c r="O2210" s="6">
        <v>0</v>
      </c>
      <c r="P2210" s="6">
        <v>174.25666666666666</v>
      </c>
      <c r="Q2210" s="6">
        <v>0</v>
      </c>
      <c r="R2210" s="6">
        <v>0</v>
      </c>
      <c r="S2210" s="6">
        <v>0</v>
      </c>
      <c r="T2210" s="6">
        <v>0</v>
      </c>
      <c r="U2210" s="6">
        <v>0</v>
      </c>
      <c r="V2210" s="6">
        <v>15.111111111111111</v>
      </c>
      <c r="W2210" s="6">
        <v>0</v>
      </c>
      <c r="X2210" s="6">
        <v>0</v>
      </c>
      <c r="Y2210" s="6">
        <v>1051.5613131884663</v>
      </c>
      <c r="Z2210" s="2">
        <v>36</v>
      </c>
      <c r="AA2210" s="6">
        <v>38.01646052465756</v>
      </c>
      <c r="AB2210" s="2" t="s">
        <v>38</v>
      </c>
      <c r="AC2210" s="2" t="s">
        <v>75</v>
      </c>
      <c r="AD2210" s="2" t="s">
        <v>40</v>
      </c>
      <c r="AE2210" s="2" t="s">
        <v>41</v>
      </c>
      <c r="AF2210" s="2">
        <v>1</v>
      </c>
      <c r="AG2210" s="8">
        <v>8.7707646191120148E-2</v>
      </c>
      <c r="AH2210" s="3">
        <v>504.23419189453119</v>
      </c>
      <c r="AI2210" s="9">
        <v>0.1381803750991821</v>
      </c>
    </row>
    <row r="2211" spans="1:35" ht="15" x14ac:dyDescent="0.25">
      <c r="A2211" s="2">
        <v>2210</v>
      </c>
      <c r="B2211" s="2">
        <v>43</v>
      </c>
      <c r="C2211" s="2" t="s">
        <v>47</v>
      </c>
      <c r="D2211" s="2" t="s">
        <v>33</v>
      </c>
      <c r="E2211" s="2">
        <v>0</v>
      </c>
      <c r="F2211" s="2">
        <v>2</v>
      </c>
      <c r="G2211" s="2">
        <v>3</v>
      </c>
      <c r="H2211" s="2" t="s">
        <v>58</v>
      </c>
      <c r="I2211" s="2" t="s">
        <v>49</v>
      </c>
      <c r="J2211" s="6">
        <v>74.349249999999998</v>
      </c>
      <c r="K2211" s="6">
        <v>41.722444444444442</v>
      </c>
      <c r="L2211" s="2" t="s">
        <v>44</v>
      </c>
      <c r="M2211" s="2" t="s">
        <v>37</v>
      </c>
      <c r="N2211" s="6">
        <v>0</v>
      </c>
      <c r="O2211" s="6">
        <v>0</v>
      </c>
      <c r="P2211" s="6">
        <v>36.241555555555557</v>
      </c>
      <c r="Q2211" s="6">
        <v>0</v>
      </c>
      <c r="R2211" s="6">
        <v>0</v>
      </c>
      <c r="S2211" s="6">
        <v>1040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105.44210701937889</v>
      </c>
      <c r="Z2211" s="2">
        <v>48</v>
      </c>
      <c r="AA2211" s="6">
        <v>3.0973618523780528</v>
      </c>
      <c r="AB2211" s="2" t="s">
        <v>55</v>
      </c>
      <c r="AC2211" s="2" t="s">
        <v>60</v>
      </c>
      <c r="AD2211" s="2" t="s">
        <v>46</v>
      </c>
      <c r="AE2211" s="2" t="s">
        <v>41</v>
      </c>
      <c r="AF2211" s="2">
        <v>0</v>
      </c>
      <c r="AG2211" s="8">
        <v>0.29196801781654358</v>
      </c>
      <c r="AH2211" s="3">
        <v>401.91729736328119</v>
      </c>
      <c r="AI2211" s="9">
        <v>0.52758455276489258</v>
      </c>
    </row>
    <row r="2212" spans="1:35" x14ac:dyDescent="0.2">
      <c r="A2212" s="2">
        <v>2211</v>
      </c>
      <c r="B2212" s="2">
        <v>50</v>
      </c>
      <c r="C2212" s="2" t="s">
        <v>32</v>
      </c>
      <c r="D2212" s="2" t="s">
        <v>33</v>
      </c>
      <c r="E2212" s="2">
        <v>0</v>
      </c>
      <c r="F2212" s="2">
        <v>0</v>
      </c>
      <c r="G2212" s="2">
        <v>4</v>
      </c>
      <c r="H2212" s="2" t="s">
        <v>34</v>
      </c>
      <c r="I2212" s="2" t="s">
        <v>49</v>
      </c>
      <c r="J2212" s="6">
        <v>697.45875000000001</v>
      </c>
      <c r="K2212" s="6">
        <v>498.49244444444446</v>
      </c>
      <c r="L2212" s="2" t="s">
        <v>36</v>
      </c>
      <c r="M2212" s="2" t="s">
        <v>37</v>
      </c>
      <c r="N2212" s="6">
        <v>0</v>
      </c>
      <c r="O2212" s="6">
        <v>1111.1111111111111</v>
      </c>
      <c r="P2212" s="6">
        <v>370.69755555555554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397.4937744055556</v>
      </c>
      <c r="Z2212" s="2">
        <v>24</v>
      </c>
      <c r="AA2212" s="6">
        <v>19.844519725667851</v>
      </c>
      <c r="AB2212" s="2" t="s">
        <v>38</v>
      </c>
      <c r="AC2212" s="2" t="s">
        <v>50</v>
      </c>
      <c r="AD2212" s="2" t="s">
        <v>40</v>
      </c>
      <c r="AE2212" s="2" t="s">
        <v>41</v>
      </c>
      <c r="AF2212" s="2" t="s">
        <v>59</v>
      </c>
      <c r="AG2212" s="4" t="s">
        <v>59</v>
      </c>
      <c r="AH2212" s="3" t="s">
        <v>59</v>
      </c>
    </row>
    <row r="2213" spans="1:35" ht="15" x14ac:dyDescent="0.25">
      <c r="A2213" s="2">
        <v>2212</v>
      </c>
      <c r="B2213" s="2">
        <v>51</v>
      </c>
      <c r="C2213" s="2" t="s">
        <v>47</v>
      </c>
      <c r="D2213" s="2" t="s">
        <v>74</v>
      </c>
      <c r="E2213" s="2">
        <v>0</v>
      </c>
      <c r="F2213" s="2">
        <v>3</v>
      </c>
      <c r="G2213" s="2">
        <v>3</v>
      </c>
      <c r="H2213" s="2" t="s">
        <v>34</v>
      </c>
      <c r="I2213" s="2" t="s">
        <v>49</v>
      </c>
      <c r="J2213" s="6">
        <v>135.36574999999999</v>
      </c>
      <c r="K2213" s="6">
        <v>162.47133333333332</v>
      </c>
      <c r="L2213" s="2" t="s">
        <v>73</v>
      </c>
      <c r="M2213" s="2" t="s">
        <v>37</v>
      </c>
      <c r="N2213" s="6">
        <v>0</v>
      </c>
      <c r="O2213" s="6">
        <v>0</v>
      </c>
      <c r="P2213" s="6">
        <v>15.608222222222222</v>
      </c>
      <c r="Q2213" s="6">
        <v>0</v>
      </c>
      <c r="R2213" s="6">
        <v>0</v>
      </c>
      <c r="S2213" s="6">
        <v>0</v>
      </c>
      <c r="T2213" s="6">
        <v>0</v>
      </c>
      <c r="U2213" s="6">
        <v>0</v>
      </c>
      <c r="V2213" s="6">
        <v>268.44444444444446</v>
      </c>
      <c r="W2213" s="6">
        <v>0</v>
      </c>
      <c r="X2213" s="6">
        <v>0</v>
      </c>
      <c r="Y2213" s="6">
        <v>76.431497936227288</v>
      </c>
      <c r="Z2213" s="2">
        <v>36</v>
      </c>
      <c r="AA2213" s="6">
        <v>2.7631817447931</v>
      </c>
      <c r="AB2213" s="2" t="s">
        <v>38</v>
      </c>
      <c r="AC2213" s="2" t="s">
        <v>50</v>
      </c>
      <c r="AD2213" s="2" t="s">
        <v>46</v>
      </c>
      <c r="AE2213" s="2" t="s">
        <v>70</v>
      </c>
      <c r="AF2213" s="2">
        <v>0</v>
      </c>
      <c r="AG2213" s="8">
        <v>0.2887381911277771</v>
      </c>
      <c r="AH2213" s="3">
        <v>398.43545532226563</v>
      </c>
      <c r="AI2213" s="9">
        <v>0.51753824949264526</v>
      </c>
    </row>
    <row r="2214" spans="1:35" ht="15" x14ac:dyDescent="0.25">
      <c r="A2214" s="2">
        <v>2213</v>
      </c>
      <c r="B2214" s="2">
        <v>49</v>
      </c>
      <c r="C2214" s="2" t="s">
        <v>47</v>
      </c>
      <c r="D2214" s="2" t="s">
        <v>65</v>
      </c>
      <c r="E2214" s="2">
        <v>0</v>
      </c>
      <c r="F2214" s="2">
        <v>1</v>
      </c>
      <c r="G2214" s="2">
        <v>5</v>
      </c>
      <c r="H2214" s="2" t="s">
        <v>43</v>
      </c>
      <c r="I2214" s="2" t="s">
        <v>49</v>
      </c>
      <c r="J2214" s="6">
        <v>772.22850000000005</v>
      </c>
      <c r="K2214" s="6">
        <v>735.01355555555551</v>
      </c>
      <c r="L2214" s="2" t="s">
        <v>44</v>
      </c>
      <c r="M2214" s="2" t="s">
        <v>37</v>
      </c>
      <c r="N2214" s="6">
        <v>8874.4950897595572</v>
      </c>
      <c r="O2214" s="6">
        <v>3777.7777777777778</v>
      </c>
      <c r="P2214" s="6">
        <v>446.38066666666668</v>
      </c>
      <c r="Q2214" s="6">
        <v>220.66666666666666</v>
      </c>
      <c r="R2214" s="6">
        <v>0</v>
      </c>
      <c r="S2214" s="6">
        <v>0</v>
      </c>
      <c r="T2214" s="6">
        <v>766.66666666666663</v>
      </c>
      <c r="U2214" s="6">
        <v>0</v>
      </c>
      <c r="V2214" s="6">
        <v>8.2222222222222214</v>
      </c>
      <c r="W2214" s="6">
        <v>0</v>
      </c>
      <c r="X2214" s="6">
        <v>0</v>
      </c>
      <c r="Y2214" s="6">
        <v>680.73264019602573</v>
      </c>
      <c r="Z2214" s="2">
        <v>60</v>
      </c>
      <c r="AA2214" s="6">
        <v>17.286134896082139</v>
      </c>
      <c r="AB2214" s="2" t="s">
        <v>55</v>
      </c>
      <c r="AC2214" s="2" t="s">
        <v>39</v>
      </c>
      <c r="AD2214" s="2" t="s">
        <v>46</v>
      </c>
      <c r="AE2214" s="2" t="s">
        <v>64</v>
      </c>
      <c r="AF2214" s="2">
        <v>0</v>
      </c>
      <c r="AG2214" s="8">
        <v>7.047213613986969E-2</v>
      </c>
      <c r="AH2214" s="3">
        <v>651.494140625</v>
      </c>
      <c r="AI2214" s="9">
        <v>0.17673155665397641</v>
      </c>
    </row>
    <row r="2215" spans="1:35" x14ac:dyDescent="0.2">
      <c r="A2215" s="2">
        <v>2214</v>
      </c>
      <c r="B2215" s="2">
        <v>49</v>
      </c>
      <c r="C2215" s="2" t="s">
        <v>32</v>
      </c>
      <c r="D2215" s="2" t="s">
        <v>33</v>
      </c>
      <c r="E2215" s="2">
        <v>1</v>
      </c>
      <c r="F2215" s="2">
        <v>3</v>
      </c>
      <c r="G2215" s="2">
        <v>3</v>
      </c>
      <c r="H2215" s="2" t="s">
        <v>58</v>
      </c>
      <c r="I2215" s="2" t="s">
        <v>49</v>
      </c>
      <c r="J2215" s="6">
        <v>393.959</v>
      </c>
      <c r="K2215" s="6">
        <v>279.29599999999999</v>
      </c>
      <c r="L2215" s="2" t="s">
        <v>44</v>
      </c>
      <c r="M2215" s="2" t="s">
        <v>37</v>
      </c>
      <c r="N2215" s="6">
        <v>0</v>
      </c>
      <c r="O2215" s="6">
        <v>0</v>
      </c>
      <c r="P2215" s="6">
        <v>84.285111111111107</v>
      </c>
      <c r="Q2215" s="6">
        <v>140</v>
      </c>
      <c r="R2215" s="6">
        <v>0</v>
      </c>
      <c r="S2215" s="6">
        <v>0</v>
      </c>
      <c r="T2215" s="6">
        <v>0</v>
      </c>
      <c r="U2215" s="6">
        <v>0</v>
      </c>
      <c r="V2215" s="6">
        <v>9.5555555555555554</v>
      </c>
      <c r="W2215" s="6">
        <v>0</v>
      </c>
      <c r="X2215" s="6">
        <v>0</v>
      </c>
      <c r="Y2215" s="6">
        <v>276.11010377045568</v>
      </c>
      <c r="Z2215" s="2">
        <v>48</v>
      </c>
      <c r="AA2215" s="6">
        <v>8.1107341900667631</v>
      </c>
      <c r="AB2215" s="2" t="s">
        <v>55</v>
      </c>
      <c r="AC2215" s="2" t="s">
        <v>39</v>
      </c>
      <c r="AD2215" s="2" t="s">
        <v>40</v>
      </c>
      <c r="AE2215" s="2" t="s">
        <v>41</v>
      </c>
      <c r="AF2215" s="2" t="s">
        <v>59</v>
      </c>
      <c r="AG2215" s="4" t="s">
        <v>59</v>
      </c>
      <c r="AH2215" s="3" t="s">
        <v>59</v>
      </c>
    </row>
    <row r="2216" spans="1:35" ht="15" x14ac:dyDescent="0.25">
      <c r="A2216" s="2">
        <v>2215</v>
      </c>
      <c r="B2216" s="2">
        <v>27</v>
      </c>
      <c r="C2216" s="2" t="s">
        <v>32</v>
      </c>
      <c r="D2216" s="2" t="s">
        <v>57</v>
      </c>
      <c r="E2216" s="2">
        <v>0</v>
      </c>
      <c r="F2216" s="2">
        <v>0</v>
      </c>
      <c r="G2216" s="2">
        <v>3</v>
      </c>
      <c r="H2216" s="2" t="s">
        <v>53</v>
      </c>
      <c r="I2216" s="2" t="s">
        <v>35</v>
      </c>
      <c r="J2216" s="6">
        <v>71.495750000000001</v>
      </c>
      <c r="K2216" s="6">
        <v>47.773333333333333</v>
      </c>
      <c r="L2216" s="2" t="s">
        <v>44</v>
      </c>
      <c r="M2216" s="2" t="s">
        <v>45</v>
      </c>
      <c r="N2216" s="6">
        <v>0</v>
      </c>
      <c r="O2216" s="6">
        <v>888.88888888888891</v>
      </c>
      <c r="P2216" s="6">
        <v>38.730666666666664</v>
      </c>
      <c r="Q2216" s="6">
        <v>0</v>
      </c>
      <c r="R2216" s="6">
        <v>0</v>
      </c>
      <c r="S2216" s="6">
        <v>0</v>
      </c>
      <c r="T2216" s="6">
        <v>382.22222222222223</v>
      </c>
      <c r="U2216" s="6">
        <v>0</v>
      </c>
      <c r="V2216" s="6">
        <v>172</v>
      </c>
      <c r="W2216" s="6">
        <v>0</v>
      </c>
      <c r="X2216" s="6">
        <v>0</v>
      </c>
      <c r="Y2216" s="6">
        <v>58.676656828105621</v>
      </c>
      <c r="Z2216" s="2">
        <v>36</v>
      </c>
      <c r="AA2216" s="6">
        <v>2.1213017063749295</v>
      </c>
      <c r="AB2216" s="2" t="s">
        <v>55</v>
      </c>
      <c r="AC2216" s="2" t="s">
        <v>39</v>
      </c>
      <c r="AD2216" s="2" t="s">
        <v>46</v>
      </c>
      <c r="AE2216" s="2" t="s">
        <v>41</v>
      </c>
      <c r="AF2216" s="2">
        <v>0</v>
      </c>
      <c r="AG2216" s="8">
        <v>0.32260653376579279</v>
      </c>
      <c r="AH2216" s="3">
        <v>302.46002197265619</v>
      </c>
      <c r="AI2216" s="9">
        <v>0.51532542705535889</v>
      </c>
    </row>
    <row r="2217" spans="1:35" ht="15" x14ac:dyDescent="0.25">
      <c r="A2217" s="2">
        <v>2216</v>
      </c>
      <c r="B2217" s="2">
        <v>32</v>
      </c>
      <c r="C2217" s="2" t="s">
        <v>32</v>
      </c>
      <c r="D2217" s="2" t="s">
        <v>33</v>
      </c>
      <c r="E2217" s="2">
        <v>0</v>
      </c>
      <c r="F2217" s="2">
        <v>1</v>
      </c>
      <c r="G2217" s="2">
        <v>4</v>
      </c>
      <c r="H2217" s="2" t="s">
        <v>43</v>
      </c>
      <c r="I2217" s="2" t="s">
        <v>49</v>
      </c>
      <c r="J2217" s="6">
        <v>545.56674999999996</v>
      </c>
      <c r="K2217" s="6">
        <v>668.02488888888888</v>
      </c>
      <c r="L2217" s="2" t="s">
        <v>36</v>
      </c>
      <c r="M2217" s="2" t="s">
        <v>51</v>
      </c>
      <c r="N2217" s="6">
        <v>0</v>
      </c>
      <c r="O2217" s="6">
        <v>0</v>
      </c>
      <c r="P2217" s="6">
        <v>353.5671111111111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288.05712273827669</v>
      </c>
      <c r="Z2217" s="2">
        <v>24</v>
      </c>
      <c r="AA2217" s="6">
        <v>14.380993168629015</v>
      </c>
      <c r="AB2217" s="2" t="s">
        <v>38</v>
      </c>
      <c r="AC2217" s="2" t="s">
        <v>50</v>
      </c>
      <c r="AD2217" s="2" t="s">
        <v>40</v>
      </c>
      <c r="AE2217" s="2" t="s">
        <v>41</v>
      </c>
      <c r="AF2217" s="2">
        <v>0</v>
      </c>
      <c r="AG2217" s="8">
        <v>0.16556952893733981</v>
      </c>
      <c r="AH2217" s="3">
        <v>399.76364135742188</v>
      </c>
      <c r="AI2217" s="9">
        <v>0.28878974914550781</v>
      </c>
    </row>
    <row r="2218" spans="1:35" x14ac:dyDescent="0.2">
      <c r="A2218" s="2">
        <v>2217</v>
      </c>
      <c r="B2218" s="2">
        <v>26</v>
      </c>
      <c r="C2218" s="2" t="s">
        <v>32</v>
      </c>
      <c r="D2218" s="2" t="s">
        <v>33</v>
      </c>
      <c r="E2218" s="2">
        <v>0</v>
      </c>
      <c r="F2218" s="2">
        <v>1</v>
      </c>
      <c r="G2218" s="2">
        <v>2</v>
      </c>
      <c r="H2218" s="2" t="s">
        <v>34</v>
      </c>
      <c r="I2218" s="2" t="s">
        <v>49</v>
      </c>
      <c r="J2218" s="6">
        <v>953.17100000000005</v>
      </c>
      <c r="K2218" s="6">
        <v>762.9951111111111</v>
      </c>
      <c r="L2218" s="2" t="s">
        <v>44</v>
      </c>
      <c r="M2218" s="2" t="s">
        <v>45</v>
      </c>
      <c r="N2218" s="6">
        <v>0</v>
      </c>
      <c r="O2218" s="6">
        <v>0</v>
      </c>
      <c r="P2218" s="6">
        <v>427.11044444444445</v>
      </c>
      <c r="Q2218" s="6">
        <v>0</v>
      </c>
      <c r="R2218" s="6">
        <v>0</v>
      </c>
      <c r="S2218" s="6">
        <v>0</v>
      </c>
      <c r="T2218" s="6">
        <v>600</v>
      </c>
      <c r="U2218" s="6">
        <v>0</v>
      </c>
      <c r="V2218" s="6">
        <v>0</v>
      </c>
      <c r="W2218" s="6">
        <v>0</v>
      </c>
      <c r="X2218" s="6">
        <v>0</v>
      </c>
      <c r="Y2218" s="6">
        <v>904.00291602206448</v>
      </c>
      <c r="Z2218" s="2">
        <v>3</v>
      </c>
      <c r="AA2218" s="6">
        <v>310.41919734049662</v>
      </c>
      <c r="AB2218" s="2" t="s">
        <v>38</v>
      </c>
      <c r="AC2218" s="2" t="s">
        <v>50</v>
      </c>
      <c r="AD2218" s="2" t="s">
        <v>40</v>
      </c>
      <c r="AE2218" s="2" t="s">
        <v>67</v>
      </c>
      <c r="AF2218" s="2" t="s">
        <v>59</v>
      </c>
      <c r="AG2218" s="4" t="s">
        <v>59</v>
      </c>
      <c r="AH2218" s="3" t="s">
        <v>59</v>
      </c>
    </row>
    <row r="2219" spans="1:35" x14ac:dyDescent="0.2">
      <c r="A2219" s="2">
        <v>2218</v>
      </c>
      <c r="B2219" s="2">
        <v>32</v>
      </c>
      <c r="C2219" s="2" t="s">
        <v>32</v>
      </c>
      <c r="D2219" s="2" t="s">
        <v>33</v>
      </c>
      <c r="E2219" s="2">
        <v>1</v>
      </c>
      <c r="F2219" s="2">
        <v>1</v>
      </c>
      <c r="G2219" s="2">
        <v>3</v>
      </c>
      <c r="H2219" s="2" t="s">
        <v>34</v>
      </c>
      <c r="I2219" s="2" t="s">
        <v>49</v>
      </c>
      <c r="J2219" s="6">
        <v>1130.2047500000001</v>
      </c>
      <c r="K2219" s="6">
        <v>1422.1126666666667</v>
      </c>
      <c r="L2219" s="2" t="s">
        <v>73</v>
      </c>
      <c r="M2219" s="2" t="s">
        <v>51</v>
      </c>
      <c r="N2219" s="6">
        <v>0</v>
      </c>
      <c r="O2219" s="6">
        <v>0</v>
      </c>
      <c r="P2219" s="6">
        <v>294.71777777777777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174.22222222222223</v>
      </c>
      <c r="W2219" s="6">
        <v>0</v>
      </c>
      <c r="X2219" s="6">
        <v>0</v>
      </c>
      <c r="Y2219" s="6">
        <v>428.14787559189671</v>
      </c>
      <c r="Z2219" s="2">
        <v>36</v>
      </c>
      <c r="AA2219" s="6">
        <v>15.478571346260766</v>
      </c>
      <c r="AB2219" s="2" t="s">
        <v>38</v>
      </c>
      <c r="AC2219" s="2" t="s">
        <v>39</v>
      </c>
      <c r="AD2219" s="2" t="s">
        <v>40</v>
      </c>
      <c r="AE2219" s="2" t="s">
        <v>41</v>
      </c>
      <c r="AF2219" s="2" t="s">
        <v>59</v>
      </c>
      <c r="AG2219" s="4" t="s">
        <v>59</v>
      </c>
      <c r="AH2219" s="3" t="s">
        <v>59</v>
      </c>
    </row>
    <row r="2220" spans="1:35" ht="15" x14ac:dyDescent="0.25">
      <c r="A2220" s="2">
        <v>2219</v>
      </c>
      <c r="B2220" s="2">
        <v>37</v>
      </c>
      <c r="C2220" s="2" t="s">
        <v>47</v>
      </c>
      <c r="D2220" s="2" t="s">
        <v>33</v>
      </c>
      <c r="E2220" s="2">
        <v>0</v>
      </c>
      <c r="F2220" s="2">
        <v>0</v>
      </c>
      <c r="G2220" s="2">
        <v>3</v>
      </c>
      <c r="H2220" s="2" t="s">
        <v>34</v>
      </c>
      <c r="I2220" s="2" t="s">
        <v>35</v>
      </c>
      <c r="J2220" s="6">
        <v>84.201250000000002</v>
      </c>
      <c r="K2220" s="6">
        <v>69.560666666666663</v>
      </c>
      <c r="L2220" s="2" t="s">
        <v>44</v>
      </c>
      <c r="M2220" s="2" t="s">
        <v>45</v>
      </c>
      <c r="N2220" s="6">
        <v>0</v>
      </c>
      <c r="O2220" s="6">
        <v>782.48511111111111</v>
      </c>
      <c r="P2220" s="6">
        <v>50.373111111111108</v>
      </c>
      <c r="Q2220" s="6">
        <v>0</v>
      </c>
      <c r="R2220" s="6">
        <v>0</v>
      </c>
      <c r="S2220" s="6">
        <v>0</v>
      </c>
      <c r="T2220" s="6">
        <v>66.666666666666671</v>
      </c>
      <c r="U2220" s="6">
        <v>0</v>
      </c>
      <c r="V2220" s="6">
        <v>114.66666666666667</v>
      </c>
      <c r="W2220" s="6">
        <v>0</v>
      </c>
      <c r="X2220" s="6">
        <v>0</v>
      </c>
      <c r="Y2220" s="6">
        <v>56.719731530660525</v>
      </c>
      <c r="Z2220" s="2">
        <v>12</v>
      </c>
      <c r="AA2220" s="6">
        <v>5.2000645843741671</v>
      </c>
      <c r="AB2220" s="2" t="s">
        <v>55</v>
      </c>
      <c r="AC2220" s="2" t="s">
        <v>62</v>
      </c>
      <c r="AD2220" s="2" t="s">
        <v>76</v>
      </c>
      <c r="AE2220" s="2" t="s">
        <v>41</v>
      </c>
      <c r="AF2220" s="2">
        <v>0</v>
      </c>
      <c r="AG2220" s="8">
        <v>0.33576861023902888</v>
      </c>
      <c r="AH2220" s="3">
        <v>258.21127319335938</v>
      </c>
      <c r="AI2220" s="9">
        <v>0.50757938623428345</v>
      </c>
    </row>
    <row r="2221" spans="1:35" ht="15" x14ac:dyDescent="0.25">
      <c r="A2221" s="2">
        <v>2220</v>
      </c>
      <c r="B2221" s="2">
        <v>32</v>
      </c>
      <c r="C2221" s="2" t="s">
        <v>32</v>
      </c>
      <c r="D2221" s="2" t="s">
        <v>65</v>
      </c>
      <c r="E2221" s="2">
        <v>1</v>
      </c>
      <c r="F2221" s="2">
        <v>1</v>
      </c>
      <c r="G2221" s="2">
        <v>2</v>
      </c>
      <c r="H2221" s="2" t="s">
        <v>48</v>
      </c>
      <c r="I2221" s="2" t="s">
        <v>35</v>
      </c>
      <c r="J2221" s="6">
        <v>576.92650000000003</v>
      </c>
      <c r="K2221" s="6">
        <v>427.6202222222222</v>
      </c>
      <c r="L2221" s="2" t="s">
        <v>44</v>
      </c>
      <c r="M2221" s="2" t="s">
        <v>37</v>
      </c>
      <c r="N2221" s="6">
        <v>0</v>
      </c>
      <c r="O2221" s="6">
        <v>0</v>
      </c>
      <c r="P2221" s="6">
        <v>81.421999999999997</v>
      </c>
      <c r="Q2221" s="6">
        <v>0</v>
      </c>
      <c r="R2221" s="6">
        <v>0</v>
      </c>
      <c r="S2221" s="6">
        <v>0</v>
      </c>
      <c r="T2221" s="6">
        <v>0</v>
      </c>
      <c r="U2221" s="6">
        <v>0</v>
      </c>
      <c r="V2221" s="6">
        <v>44.222222222222221</v>
      </c>
      <c r="W2221" s="6">
        <v>0</v>
      </c>
      <c r="X2221" s="6">
        <v>0</v>
      </c>
      <c r="Y2221" s="6">
        <v>570.04638914557268</v>
      </c>
      <c r="Z2221" s="2">
        <v>36</v>
      </c>
      <c r="AA2221" s="6">
        <v>20.608542534211914</v>
      </c>
      <c r="AB2221" s="2" t="s">
        <v>38</v>
      </c>
      <c r="AC2221" s="2" t="s">
        <v>50</v>
      </c>
      <c r="AD2221" s="2" t="s">
        <v>40</v>
      </c>
      <c r="AE2221" s="2" t="s">
        <v>41</v>
      </c>
      <c r="AF2221" s="2">
        <v>0</v>
      </c>
      <c r="AG2221" s="8">
        <v>0.15210989117622381</v>
      </c>
      <c r="AH2221" s="3">
        <v>401.56765747070313</v>
      </c>
      <c r="AI2221" s="9">
        <v>0.21985383331775671</v>
      </c>
    </row>
    <row r="2222" spans="1:35" x14ac:dyDescent="0.2">
      <c r="A2222" s="2">
        <v>2221</v>
      </c>
      <c r="B2222" s="2">
        <v>62</v>
      </c>
      <c r="C2222" s="2" t="s">
        <v>32</v>
      </c>
      <c r="D2222" s="2" t="s">
        <v>57</v>
      </c>
      <c r="E2222" s="2">
        <v>2</v>
      </c>
      <c r="F2222" s="2">
        <v>0</v>
      </c>
      <c r="G2222" s="2">
        <v>3</v>
      </c>
      <c r="H2222" s="2" t="s">
        <v>43</v>
      </c>
      <c r="I2222" s="2" t="s">
        <v>49</v>
      </c>
      <c r="J2222" s="6">
        <v>791.32899999999995</v>
      </c>
      <c r="K2222" s="6">
        <v>743.702</v>
      </c>
      <c r="L2222" s="2" t="s">
        <v>36</v>
      </c>
      <c r="M2222" s="2" t="s">
        <v>37</v>
      </c>
      <c r="N2222" s="6">
        <v>0</v>
      </c>
      <c r="O2222" s="6">
        <v>0</v>
      </c>
      <c r="P2222" s="6">
        <v>462.65155555555555</v>
      </c>
      <c r="Q2222" s="6">
        <v>0</v>
      </c>
      <c r="R2222" s="6">
        <v>0</v>
      </c>
      <c r="S2222" s="6">
        <v>555.55555555555554</v>
      </c>
      <c r="T2222" s="6">
        <v>0</v>
      </c>
      <c r="U2222" s="6">
        <v>0</v>
      </c>
      <c r="V2222" s="6">
        <v>74.888888888888886</v>
      </c>
      <c r="W2222" s="6">
        <v>0</v>
      </c>
      <c r="X2222" s="6">
        <v>0</v>
      </c>
      <c r="Y2222" s="6">
        <v>451.92796452839565</v>
      </c>
      <c r="Z2222" s="2">
        <v>24</v>
      </c>
      <c r="AA2222" s="6">
        <v>22.562097783988143</v>
      </c>
      <c r="AB2222" s="2" t="s">
        <v>55</v>
      </c>
      <c r="AC2222" s="2" t="s">
        <v>39</v>
      </c>
      <c r="AD2222" s="2" t="s">
        <v>40</v>
      </c>
      <c r="AE2222" s="2" t="s">
        <v>41</v>
      </c>
      <c r="AF2222" s="2" t="s">
        <v>59</v>
      </c>
      <c r="AG2222" s="4" t="s">
        <v>59</v>
      </c>
      <c r="AH2222" s="3" t="s">
        <v>59</v>
      </c>
    </row>
    <row r="2223" spans="1:35" ht="15" x14ac:dyDescent="0.25">
      <c r="A2223" s="2">
        <v>2222</v>
      </c>
      <c r="B2223" s="2">
        <v>31</v>
      </c>
      <c r="C2223" s="2" t="s">
        <v>47</v>
      </c>
      <c r="D2223" s="2" t="s">
        <v>57</v>
      </c>
      <c r="E2223" s="2">
        <v>0</v>
      </c>
      <c r="F2223" s="2">
        <v>0</v>
      </c>
      <c r="G2223" s="2">
        <v>2</v>
      </c>
      <c r="H2223" s="2" t="s">
        <v>34</v>
      </c>
      <c r="I2223" s="2" t="s">
        <v>49</v>
      </c>
      <c r="J2223" s="6">
        <v>338.75625000000002</v>
      </c>
      <c r="K2223" s="6">
        <v>228.91288888888889</v>
      </c>
      <c r="L2223" s="2" t="s">
        <v>44</v>
      </c>
      <c r="M2223" s="2" t="s">
        <v>45</v>
      </c>
      <c r="N2223" s="6">
        <v>0</v>
      </c>
      <c r="O2223" s="6">
        <v>0</v>
      </c>
      <c r="P2223" s="6">
        <v>148.42844444444444</v>
      </c>
      <c r="Q2223" s="6">
        <v>0</v>
      </c>
      <c r="R2223" s="6">
        <v>0</v>
      </c>
      <c r="S2223" s="6">
        <v>0</v>
      </c>
      <c r="T2223" s="6">
        <v>0</v>
      </c>
      <c r="U2223" s="6">
        <v>0</v>
      </c>
      <c r="V2223" s="6">
        <v>44.666666666666664</v>
      </c>
      <c r="W2223" s="6">
        <v>0</v>
      </c>
      <c r="X2223" s="6">
        <v>0</v>
      </c>
      <c r="Y2223" s="6">
        <v>209.52425169566169</v>
      </c>
      <c r="Z2223" s="2">
        <v>36</v>
      </c>
      <c r="AA2223" s="6">
        <v>7.5748036216685541</v>
      </c>
      <c r="AB2223" s="2" t="s">
        <v>55</v>
      </c>
      <c r="AC2223" s="2" t="s">
        <v>50</v>
      </c>
      <c r="AD2223" s="2" t="s">
        <v>40</v>
      </c>
      <c r="AE2223" s="2" t="s">
        <v>41</v>
      </c>
      <c r="AF2223" s="2">
        <v>0</v>
      </c>
      <c r="AG2223" s="8">
        <v>0.2411629855632782</v>
      </c>
      <c r="AH2223" s="3">
        <v>323.54598999023438</v>
      </c>
      <c r="AI2223" s="9">
        <v>0.36538928747177118</v>
      </c>
    </row>
    <row r="2224" spans="1:35" x14ac:dyDescent="0.2">
      <c r="A2224" s="2">
        <v>2223</v>
      </c>
      <c r="B2224" s="2">
        <v>54</v>
      </c>
      <c r="C2224" s="2" t="s">
        <v>47</v>
      </c>
      <c r="D2224" s="2" t="s">
        <v>74</v>
      </c>
      <c r="E2224" s="2">
        <v>0</v>
      </c>
      <c r="F2224" s="2">
        <v>1</v>
      </c>
      <c r="G2224" s="2">
        <v>3</v>
      </c>
      <c r="H2224" s="2" t="s">
        <v>34</v>
      </c>
      <c r="I2224" s="2" t="s">
        <v>66</v>
      </c>
      <c r="J2224" s="6">
        <v>788.29399999999998</v>
      </c>
      <c r="K2224" s="6">
        <v>727.49177777777777</v>
      </c>
      <c r="L2224" s="2" t="s">
        <v>44</v>
      </c>
      <c r="M2224" s="2" t="s">
        <v>37</v>
      </c>
      <c r="N2224" s="6">
        <v>172.98068982582234</v>
      </c>
      <c r="O2224" s="6">
        <v>133.33333333333334</v>
      </c>
      <c r="P2224" s="6">
        <v>164.01</v>
      </c>
      <c r="Q2224" s="6">
        <v>0</v>
      </c>
      <c r="R2224" s="6">
        <v>0</v>
      </c>
      <c r="S2224" s="6">
        <v>0</v>
      </c>
      <c r="T2224" s="6">
        <v>252.42955555555557</v>
      </c>
      <c r="U2224" s="6">
        <v>0</v>
      </c>
      <c r="V2224" s="6">
        <v>50.444444444444443</v>
      </c>
      <c r="W2224" s="6">
        <v>0</v>
      </c>
      <c r="X2224" s="6">
        <v>0</v>
      </c>
      <c r="Y2224" s="6">
        <v>765.55726788465381</v>
      </c>
      <c r="Z2224" s="2">
        <v>24</v>
      </c>
      <c r="AA2224" s="6">
        <v>38.219759105371963</v>
      </c>
      <c r="AB2224" s="2" t="s">
        <v>38</v>
      </c>
      <c r="AC2224" s="2" t="s">
        <v>39</v>
      </c>
      <c r="AD2224" s="2" t="s">
        <v>40</v>
      </c>
      <c r="AE2224" s="2" t="s">
        <v>67</v>
      </c>
      <c r="AF2224" s="2" t="s">
        <v>59</v>
      </c>
      <c r="AG2224" s="4" t="s">
        <v>59</v>
      </c>
      <c r="AH2224" s="3" t="s">
        <v>59</v>
      </c>
    </row>
    <row r="2225" spans="1:35" x14ac:dyDescent="0.2">
      <c r="A2225" s="2">
        <v>2224</v>
      </c>
      <c r="B2225" s="2">
        <v>36</v>
      </c>
      <c r="C2225" s="2" t="s">
        <v>32</v>
      </c>
      <c r="D2225" s="2" t="s">
        <v>33</v>
      </c>
      <c r="E2225" s="2">
        <v>1</v>
      </c>
      <c r="F2225" s="2">
        <v>0</v>
      </c>
      <c r="G2225" s="2">
        <v>2</v>
      </c>
      <c r="H2225" s="2" t="s">
        <v>48</v>
      </c>
      <c r="I2225" s="2" t="s">
        <v>49</v>
      </c>
      <c r="J2225" s="6">
        <v>251.95349999999999</v>
      </c>
      <c r="K2225" s="6">
        <v>250.14888888888888</v>
      </c>
      <c r="L2225" s="2" t="s">
        <v>44</v>
      </c>
      <c r="M2225" s="2" t="s">
        <v>37</v>
      </c>
      <c r="N2225" s="6">
        <v>0</v>
      </c>
      <c r="O2225" s="6">
        <v>527.77777777777783</v>
      </c>
      <c r="P2225" s="6">
        <v>22.174666666666667</v>
      </c>
      <c r="Q2225" s="6">
        <v>0</v>
      </c>
      <c r="R2225" s="6">
        <v>0</v>
      </c>
      <c r="S2225" s="6">
        <v>0</v>
      </c>
      <c r="T2225" s="6">
        <v>262.22222222222223</v>
      </c>
      <c r="U2225" s="6">
        <v>0</v>
      </c>
      <c r="V2225" s="6">
        <v>12.222222222222221</v>
      </c>
      <c r="W2225" s="6">
        <v>0</v>
      </c>
      <c r="X2225" s="6">
        <v>0</v>
      </c>
      <c r="Y2225" s="6">
        <v>172.57574438541189</v>
      </c>
      <c r="Z2225" s="2">
        <v>3</v>
      </c>
      <c r="AA2225" s="6">
        <v>59.259569967195496</v>
      </c>
      <c r="AB2225" s="2" t="s">
        <v>38</v>
      </c>
      <c r="AC2225" s="2" t="s">
        <v>39</v>
      </c>
      <c r="AD2225" s="2" t="s">
        <v>40</v>
      </c>
      <c r="AE2225" s="2" t="s">
        <v>41</v>
      </c>
      <c r="AF2225" s="2" t="s">
        <v>59</v>
      </c>
      <c r="AG2225" s="4" t="s">
        <v>59</v>
      </c>
      <c r="AH2225" s="3" t="s">
        <v>59</v>
      </c>
    </row>
    <row r="2226" spans="1:35" ht="15" x14ac:dyDescent="0.25">
      <c r="A2226" s="2">
        <v>2225</v>
      </c>
      <c r="B2226" s="2">
        <v>26</v>
      </c>
      <c r="C2226" s="2" t="s">
        <v>47</v>
      </c>
      <c r="D2226" s="2" t="s">
        <v>33</v>
      </c>
      <c r="E2226" s="2">
        <v>0</v>
      </c>
      <c r="F2226" s="2">
        <v>0</v>
      </c>
      <c r="G2226" s="2">
        <v>4</v>
      </c>
      <c r="H2226" s="2" t="s">
        <v>52</v>
      </c>
      <c r="I2226" s="2" t="s">
        <v>49</v>
      </c>
      <c r="J2226" s="6">
        <v>1491.0252499999999</v>
      </c>
      <c r="K2226" s="6">
        <v>1685.318</v>
      </c>
      <c r="L2226" s="2" t="s">
        <v>36</v>
      </c>
      <c r="M2226" s="2" t="s">
        <v>45</v>
      </c>
      <c r="N2226" s="6">
        <v>0</v>
      </c>
      <c r="O2226" s="6">
        <v>0</v>
      </c>
      <c r="P2226" s="6">
        <v>533.39955555555559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1169.0321458681253</v>
      </c>
      <c r="Z2226" s="2">
        <v>6</v>
      </c>
      <c r="AA2226" s="6">
        <v>205.19461831136931</v>
      </c>
      <c r="AB2226" s="2" t="s">
        <v>55</v>
      </c>
      <c r="AC2226" s="2" t="s">
        <v>50</v>
      </c>
      <c r="AD2226" s="2" t="s">
        <v>46</v>
      </c>
      <c r="AE2226" s="2" t="s">
        <v>67</v>
      </c>
      <c r="AF2226" s="2">
        <v>1</v>
      </c>
      <c r="AG2226" s="8">
        <v>1.847530901432037E-2</v>
      </c>
      <c r="AH2226" s="3">
        <v>577.89056396484375</v>
      </c>
      <c r="AI2226" s="9">
        <v>2.182027883827686E-2</v>
      </c>
    </row>
    <row r="2227" spans="1:35" ht="15" x14ac:dyDescent="0.25">
      <c r="A2227" s="2">
        <v>2226</v>
      </c>
      <c r="B2227" s="2">
        <v>34</v>
      </c>
      <c r="C2227" s="2" t="s">
        <v>47</v>
      </c>
      <c r="D2227" s="2" t="s">
        <v>33</v>
      </c>
      <c r="E2227" s="2">
        <v>3</v>
      </c>
      <c r="F2227" s="2">
        <v>0</v>
      </c>
      <c r="G2227" s="2">
        <v>2</v>
      </c>
      <c r="H2227" s="2" t="s">
        <v>53</v>
      </c>
      <c r="I2227" s="2" t="s">
        <v>66</v>
      </c>
      <c r="J2227" s="6">
        <v>125.78</v>
      </c>
      <c r="K2227" s="6">
        <v>112.36022222222222</v>
      </c>
      <c r="L2227" s="2" t="s">
        <v>73</v>
      </c>
      <c r="M2227" s="2" t="s">
        <v>37</v>
      </c>
      <c r="N2227" s="6">
        <v>0</v>
      </c>
      <c r="O2227" s="6">
        <v>0</v>
      </c>
      <c r="P2227" s="6">
        <v>62.989555555555555</v>
      </c>
      <c r="Q2227" s="6">
        <v>0</v>
      </c>
      <c r="R2227" s="6">
        <v>0</v>
      </c>
      <c r="S2227" s="6">
        <v>0</v>
      </c>
      <c r="T2227" s="6">
        <v>0</v>
      </c>
      <c r="U2227" s="6">
        <v>0</v>
      </c>
      <c r="V2227" s="6">
        <v>248</v>
      </c>
      <c r="W2227" s="6">
        <v>0</v>
      </c>
      <c r="X2227" s="6">
        <v>0</v>
      </c>
      <c r="Y2227" s="6">
        <v>68.716401570961821</v>
      </c>
      <c r="Z2227" s="2">
        <v>18</v>
      </c>
      <c r="AA2227" s="6">
        <v>4.3845037223275298</v>
      </c>
      <c r="AB2227" s="2" t="s">
        <v>55</v>
      </c>
      <c r="AC2227" s="2" t="s">
        <v>62</v>
      </c>
      <c r="AD2227" s="2" t="s">
        <v>40</v>
      </c>
      <c r="AE2227" s="2" t="s">
        <v>41</v>
      </c>
      <c r="AF2227" s="2">
        <v>0</v>
      </c>
      <c r="AG2227" s="8">
        <v>0.349071204662323</v>
      </c>
      <c r="AH2227" s="3">
        <v>258.16387939453119</v>
      </c>
      <c r="AI2227" s="9">
        <v>0.49051424860954279</v>
      </c>
    </row>
    <row r="2228" spans="1:35" x14ac:dyDescent="0.2">
      <c r="A2228" s="2">
        <v>2227</v>
      </c>
      <c r="B2228" s="2">
        <v>43</v>
      </c>
      <c r="C2228" s="2" t="s">
        <v>32</v>
      </c>
      <c r="D2228" s="2" t="s">
        <v>74</v>
      </c>
      <c r="E2228" s="2">
        <v>0</v>
      </c>
      <c r="F2228" s="2">
        <v>1</v>
      </c>
      <c r="G2228" s="2">
        <v>3</v>
      </c>
      <c r="H2228" s="2" t="s">
        <v>48</v>
      </c>
      <c r="I2228" s="2" t="s">
        <v>35</v>
      </c>
      <c r="J2228" s="6">
        <v>824.87874999999997</v>
      </c>
      <c r="K2228" s="6">
        <v>868.71644444444439</v>
      </c>
      <c r="L2228" s="2" t="s">
        <v>44</v>
      </c>
      <c r="M2228" s="2" t="s">
        <v>37</v>
      </c>
      <c r="N2228" s="6">
        <v>0</v>
      </c>
      <c r="O2228" s="6">
        <v>0</v>
      </c>
      <c r="P2228" s="6">
        <v>221.61</v>
      </c>
      <c r="Q2228" s="6">
        <v>0</v>
      </c>
      <c r="R2228" s="6">
        <v>0</v>
      </c>
      <c r="S2228" s="6">
        <v>0</v>
      </c>
      <c r="T2228" s="6">
        <v>131.46666666666667</v>
      </c>
      <c r="U2228" s="6">
        <v>0</v>
      </c>
      <c r="V2228" s="6">
        <v>0</v>
      </c>
      <c r="W2228" s="6">
        <v>178.88888888888889</v>
      </c>
      <c r="X2228" s="6">
        <v>0</v>
      </c>
      <c r="Y2228" s="6">
        <v>472.71630435691617</v>
      </c>
      <c r="Z2228" s="2">
        <v>36</v>
      </c>
      <c r="AA2228" s="6">
        <v>17.089826811388079</v>
      </c>
      <c r="AB2228" s="2" t="s">
        <v>55</v>
      </c>
      <c r="AC2228" s="2" t="s">
        <v>39</v>
      </c>
      <c r="AD2228" s="2" t="s">
        <v>76</v>
      </c>
      <c r="AE2228" s="2" t="s">
        <v>41</v>
      </c>
      <c r="AF2228" s="2" t="s">
        <v>59</v>
      </c>
      <c r="AG2228" s="4" t="s">
        <v>59</v>
      </c>
      <c r="AH2228" s="3" t="s">
        <v>59</v>
      </c>
    </row>
    <row r="2229" spans="1:35" ht="15" x14ac:dyDescent="0.25">
      <c r="A2229" s="2">
        <v>2228</v>
      </c>
      <c r="B2229" s="2">
        <v>24</v>
      </c>
      <c r="C2229" s="2" t="s">
        <v>61</v>
      </c>
      <c r="D2229" s="2" t="s">
        <v>65</v>
      </c>
      <c r="E2229" s="2">
        <v>2</v>
      </c>
      <c r="F2229" s="2">
        <v>0</v>
      </c>
      <c r="G2229" s="2">
        <v>3</v>
      </c>
      <c r="H2229" s="2" t="s">
        <v>34</v>
      </c>
      <c r="I2229" s="2" t="s">
        <v>49</v>
      </c>
      <c r="J2229" s="6">
        <v>265.38299999999998</v>
      </c>
      <c r="K2229" s="6">
        <v>151.96822222222221</v>
      </c>
      <c r="L2229" s="2" t="s">
        <v>84</v>
      </c>
      <c r="M2229" s="2" t="s">
        <v>37</v>
      </c>
      <c r="N2229" s="6">
        <v>0</v>
      </c>
      <c r="O2229" s="6">
        <v>0</v>
      </c>
      <c r="P2229" s="6">
        <v>84.919555555555561</v>
      </c>
      <c r="Q2229" s="6">
        <v>0</v>
      </c>
      <c r="R2229" s="6">
        <v>0</v>
      </c>
      <c r="S2229" s="6">
        <v>0</v>
      </c>
      <c r="T2229" s="6">
        <v>0</v>
      </c>
      <c r="U2229" s="6">
        <v>0</v>
      </c>
      <c r="V2229" s="6">
        <v>224.22222222222223</v>
      </c>
      <c r="W2229" s="6">
        <v>0</v>
      </c>
      <c r="X2229" s="6">
        <v>0</v>
      </c>
      <c r="Y2229" s="6">
        <v>307.5148914683125</v>
      </c>
      <c r="Z2229" s="2">
        <v>24</v>
      </c>
      <c r="AA2229" s="6">
        <v>15.352404798806438</v>
      </c>
      <c r="AB2229" s="2" t="s">
        <v>55</v>
      </c>
      <c r="AC2229" s="2" t="s">
        <v>39</v>
      </c>
      <c r="AD2229" s="2" t="s">
        <v>40</v>
      </c>
      <c r="AE2229" s="2" t="s">
        <v>41</v>
      </c>
      <c r="AF2229" s="2">
        <v>1</v>
      </c>
      <c r="AG2229" s="8">
        <v>0.25634711980819702</v>
      </c>
      <c r="AH2229" s="3">
        <v>315.95989990234381</v>
      </c>
      <c r="AI2229" s="9">
        <v>0.38603061437606812</v>
      </c>
    </row>
    <row r="2230" spans="1:35" x14ac:dyDescent="0.2">
      <c r="A2230" s="2">
        <v>2229</v>
      </c>
      <c r="B2230" s="2">
        <v>50</v>
      </c>
      <c r="C2230" s="2" t="s">
        <v>47</v>
      </c>
      <c r="D2230" s="2" t="s">
        <v>65</v>
      </c>
      <c r="E2230" s="2">
        <v>2</v>
      </c>
      <c r="F2230" s="2">
        <v>0</v>
      </c>
      <c r="G2230" s="2">
        <v>2</v>
      </c>
      <c r="H2230" s="2" t="s">
        <v>34</v>
      </c>
      <c r="I2230" s="2" t="s">
        <v>49</v>
      </c>
      <c r="J2230" s="6">
        <v>753.16624999999999</v>
      </c>
      <c r="K2230" s="6">
        <v>914.86266666666666</v>
      </c>
      <c r="L2230" s="2" t="s">
        <v>36</v>
      </c>
      <c r="M2230" s="2" t="s">
        <v>45</v>
      </c>
      <c r="N2230" s="6">
        <v>0</v>
      </c>
      <c r="O2230" s="6">
        <v>222.22222222222223</v>
      </c>
      <c r="P2230" s="6">
        <v>109.45422222222223</v>
      </c>
      <c r="Q2230" s="6">
        <v>0</v>
      </c>
      <c r="R2230" s="6">
        <v>0</v>
      </c>
      <c r="S2230" s="6">
        <v>0</v>
      </c>
      <c r="T2230" s="6">
        <v>222.22222222222223</v>
      </c>
      <c r="U2230" s="6">
        <v>0</v>
      </c>
      <c r="V2230" s="6">
        <v>37.111111111111114</v>
      </c>
      <c r="W2230" s="6">
        <v>0</v>
      </c>
      <c r="X2230" s="6">
        <v>0</v>
      </c>
      <c r="Y2230" s="6">
        <v>325.67511388275568</v>
      </c>
      <c r="Z2230" s="2">
        <v>48</v>
      </c>
      <c r="AA2230" s="6">
        <v>9.566706342694129</v>
      </c>
      <c r="AB2230" s="2" t="s">
        <v>68</v>
      </c>
      <c r="AC2230" s="2" t="s">
        <v>50</v>
      </c>
      <c r="AD2230" s="2" t="s">
        <v>46</v>
      </c>
      <c r="AE2230" s="2" t="s">
        <v>41</v>
      </c>
      <c r="AF2230" s="2" t="s">
        <v>59</v>
      </c>
      <c r="AG2230" s="4" t="s">
        <v>59</v>
      </c>
      <c r="AH2230" s="3" t="s">
        <v>59</v>
      </c>
    </row>
    <row r="2231" spans="1:35" ht="15" x14ac:dyDescent="0.25">
      <c r="A2231" s="2">
        <v>2230</v>
      </c>
      <c r="B2231" s="2">
        <v>49</v>
      </c>
      <c r="C2231" s="2" t="s">
        <v>47</v>
      </c>
      <c r="D2231" s="2" t="s">
        <v>33</v>
      </c>
      <c r="E2231" s="2">
        <v>0</v>
      </c>
      <c r="F2231" s="2">
        <v>0</v>
      </c>
      <c r="G2231" s="2">
        <v>3</v>
      </c>
      <c r="H2231" s="2" t="s">
        <v>58</v>
      </c>
      <c r="I2231" s="2" t="s">
        <v>35</v>
      </c>
      <c r="J2231" s="6">
        <v>250.8835</v>
      </c>
      <c r="K2231" s="6">
        <v>312.66533333333331</v>
      </c>
      <c r="L2231" s="2" t="s">
        <v>73</v>
      </c>
      <c r="M2231" s="2" t="s">
        <v>37</v>
      </c>
      <c r="N2231" s="6">
        <v>0</v>
      </c>
      <c r="O2231" s="6">
        <v>0</v>
      </c>
      <c r="P2231" s="6">
        <v>138.12422222222222</v>
      </c>
      <c r="Q2231" s="6">
        <v>0</v>
      </c>
      <c r="R2231" s="6">
        <v>0</v>
      </c>
      <c r="S2231" s="6">
        <v>0</v>
      </c>
      <c r="T2231" s="6">
        <v>366.66666666666669</v>
      </c>
      <c r="U2231" s="6">
        <v>0</v>
      </c>
      <c r="V2231" s="6">
        <v>199.55555555555554</v>
      </c>
      <c r="W2231" s="6">
        <v>0</v>
      </c>
      <c r="X2231" s="6">
        <v>0</v>
      </c>
      <c r="Y2231" s="6">
        <v>162.02737753746487</v>
      </c>
      <c r="Z2231" s="2">
        <v>24</v>
      </c>
      <c r="AA2231" s="6">
        <v>8.0890713180324827</v>
      </c>
      <c r="AB2231" s="2" t="s">
        <v>38</v>
      </c>
      <c r="AC2231" s="2" t="s">
        <v>50</v>
      </c>
      <c r="AD2231" s="2" t="s">
        <v>46</v>
      </c>
      <c r="AE2231" s="2" t="s">
        <v>41</v>
      </c>
      <c r="AF2231" s="2">
        <v>0</v>
      </c>
      <c r="AG2231" s="8">
        <v>0.2385216951370239</v>
      </c>
      <c r="AH2231" s="3">
        <v>359.3812255859375</v>
      </c>
      <c r="AI2231" s="9">
        <v>0.40871647000312811</v>
      </c>
    </row>
    <row r="2232" spans="1:35" ht="15" x14ac:dyDescent="0.25">
      <c r="A2232" s="2">
        <v>2231</v>
      </c>
      <c r="B2232" s="2">
        <v>67</v>
      </c>
      <c r="C2232" s="2" t="s">
        <v>61</v>
      </c>
      <c r="D2232" s="2" t="s">
        <v>42</v>
      </c>
      <c r="E2232" s="2">
        <v>1</v>
      </c>
      <c r="F2232" s="2">
        <v>5</v>
      </c>
      <c r="G2232" s="2">
        <v>5</v>
      </c>
      <c r="H2232" s="2" t="s">
        <v>34</v>
      </c>
      <c r="I2232" s="2" t="s">
        <v>49</v>
      </c>
      <c r="J2232" s="6">
        <v>82.322500000000005</v>
      </c>
      <c r="K2232" s="6">
        <v>102.20822222222222</v>
      </c>
      <c r="L2232" s="2" t="s">
        <v>36</v>
      </c>
      <c r="M2232" s="2" t="s">
        <v>37</v>
      </c>
      <c r="N2232" s="6">
        <v>0</v>
      </c>
      <c r="O2232" s="6">
        <v>0</v>
      </c>
      <c r="P2232" s="6">
        <v>10.479555555555555</v>
      </c>
      <c r="Q2232" s="6">
        <v>0</v>
      </c>
      <c r="R2232" s="6">
        <v>0</v>
      </c>
      <c r="S2232" s="6">
        <v>0</v>
      </c>
      <c r="T2232" s="6">
        <v>66.666666666666671</v>
      </c>
      <c r="U2232" s="6">
        <v>0</v>
      </c>
      <c r="V2232" s="6">
        <v>112.88888888888889</v>
      </c>
      <c r="W2232" s="6">
        <v>0</v>
      </c>
      <c r="X2232" s="6">
        <v>0</v>
      </c>
      <c r="Y2232" s="6">
        <v>37.313919291498387</v>
      </c>
      <c r="Z2232" s="2">
        <v>48</v>
      </c>
      <c r="AA2232" s="6">
        <v>1.0960963645667614</v>
      </c>
      <c r="AB2232" s="2" t="s">
        <v>38</v>
      </c>
      <c r="AC2232" s="2" t="s">
        <v>62</v>
      </c>
      <c r="AD2232" s="2" t="s">
        <v>46</v>
      </c>
      <c r="AE2232" s="2" t="s">
        <v>41</v>
      </c>
      <c r="AF2232" s="2">
        <v>0</v>
      </c>
      <c r="AG2232" s="8">
        <v>0.26439467072486877</v>
      </c>
      <c r="AH2232" s="3">
        <v>556.7999267578125</v>
      </c>
      <c r="AI2232" s="9">
        <v>0.61350560188293457</v>
      </c>
    </row>
    <row r="2233" spans="1:35" x14ac:dyDescent="0.2">
      <c r="A2233" s="2">
        <v>2232</v>
      </c>
      <c r="B2233" s="2">
        <v>25</v>
      </c>
      <c r="C2233" s="2" t="s">
        <v>61</v>
      </c>
      <c r="D2233" s="2" t="s">
        <v>33</v>
      </c>
      <c r="E2233" s="2">
        <v>0</v>
      </c>
      <c r="F2233" s="2">
        <v>0</v>
      </c>
      <c r="G2233" s="2">
        <v>3</v>
      </c>
      <c r="H2233" s="2" t="s">
        <v>43</v>
      </c>
      <c r="I2233" s="2" t="s">
        <v>35</v>
      </c>
      <c r="J2233" s="6">
        <v>892.97924999999998</v>
      </c>
      <c r="K2233" s="6">
        <v>1096.4433333333334</v>
      </c>
      <c r="L2233" s="2" t="s">
        <v>44</v>
      </c>
      <c r="M2233" s="2" t="s">
        <v>37</v>
      </c>
      <c r="N2233" s="6">
        <v>0</v>
      </c>
      <c r="O2233" s="6">
        <v>0</v>
      </c>
      <c r="P2233" s="6">
        <v>376.34177777777779</v>
      </c>
      <c r="Q2233" s="6">
        <v>0</v>
      </c>
      <c r="R2233" s="6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6">
        <v>0</v>
      </c>
      <c r="Y2233" s="6">
        <v>390.4738370745896</v>
      </c>
      <c r="Z2233" s="2">
        <v>24</v>
      </c>
      <c r="AA2233" s="6">
        <v>19.494055658537143</v>
      </c>
      <c r="AB2233" s="2" t="s">
        <v>55</v>
      </c>
      <c r="AC2233" s="2" t="s">
        <v>39</v>
      </c>
      <c r="AD2233" s="2" t="s">
        <v>63</v>
      </c>
      <c r="AE2233" s="2" t="s">
        <v>67</v>
      </c>
      <c r="AF2233" s="2" t="s">
        <v>59</v>
      </c>
      <c r="AG2233" s="4" t="s">
        <v>59</v>
      </c>
      <c r="AH2233" s="3" t="s">
        <v>59</v>
      </c>
    </row>
    <row r="2234" spans="1:35" x14ac:dyDescent="0.2">
      <c r="A2234" s="2">
        <v>2233</v>
      </c>
      <c r="B2234" s="2">
        <v>29</v>
      </c>
      <c r="C2234" s="2" t="s">
        <v>32</v>
      </c>
      <c r="D2234" s="2" t="s">
        <v>65</v>
      </c>
      <c r="E2234" s="2">
        <v>2</v>
      </c>
      <c r="F2234" s="2">
        <v>1</v>
      </c>
      <c r="G2234" s="2">
        <v>4</v>
      </c>
      <c r="H2234" s="2" t="s">
        <v>53</v>
      </c>
      <c r="I2234" s="2" t="s">
        <v>49</v>
      </c>
      <c r="J2234" s="6">
        <v>90.197500000000005</v>
      </c>
      <c r="K2234" s="6">
        <v>47.338888888888889</v>
      </c>
      <c r="L2234" s="2" t="s">
        <v>44</v>
      </c>
      <c r="M2234" s="2" t="s">
        <v>37</v>
      </c>
      <c r="N2234" s="6">
        <v>278.51016303381334</v>
      </c>
      <c r="O2234" s="6">
        <v>222.22222222222223</v>
      </c>
      <c r="P2234" s="6">
        <v>58.100444444444442</v>
      </c>
      <c r="Q2234" s="6">
        <v>0</v>
      </c>
      <c r="R2234" s="6">
        <v>0</v>
      </c>
      <c r="S2234" s="6">
        <v>0</v>
      </c>
      <c r="T2234" s="6">
        <v>690.66666666666663</v>
      </c>
      <c r="U2234" s="6">
        <v>111.11111111111111</v>
      </c>
      <c r="V2234" s="6">
        <v>0</v>
      </c>
      <c r="W2234" s="6">
        <v>0</v>
      </c>
      <c r="X2234" s="6">
        <v>0</v>
      </c>
      <c r="Y2234" s="6">
        <v>86.917538957119262</v>
      </c>
      <c r="Z2234" s="2">
        <v>24</v>
      </c>
      <c r="AA2234" s="6">
        <v>4.3392800778339682</v>
      </c>
      <c r="AB2234" s="2" t="s">
        <v>55</v>
      </c>
      <c r="AC2234" s="2" t="s">
        <v>50</v>
      </c>
      <c r="AD2234" s="2" t="s">
        <v>56</v>
      </c>
      <c r="AE2234" s="2" t="s">
        <v>41</v>
      </c>
      <c r="AF2234" s="2" t="s">
        <v>59</v>
      </c>
      <c r="AG2234" s="4" t="s">
        <v>59</v>
      </c>
      <c r="AH2234" s="3" t="s">
        <v>59</v>
      </c>
    </row>
    <row r="2235" spans="1:35" ht="15" x14ac:dyDescent="0.25">
      <c r="A2235" s="2">
        <v>2234</v>
      </c>
      <c r="B2235" s="2">
        <v>33</v>
      </c>
      <c r="C2235" s="2" t="s">
        <v>32</v>
      </c>
      <c r="D2235" s="2" t="s">
        <v>42</v>
      </c>
      <c r="E2235" s="2">
        <v>1</v>
      </c>
      <c r="F2235" s="2">
        <v>0</v>
      </c>
      <c r="G2235" s="2">
        <v>4</v>
      </c>
      <c r="H2235" s="2" t="s">
        <v>58</v>
      </c>
      <c r="I2235" s="2" t="s">
        <v>49</v>
      </c>
      <c r="J2235" s="6">
        <v>1422.64725</v>
      </c>
      <c r="K2235" s="6">
        <v>1535.8586666666667</v>
      </c>
      <c r="L2235" s="2" t="s">
        <v>73</v>
      </c>
      <c r="M2235" s="2" t="s">
        <v>45</v>
      </c>
      <c r="N2235" s="6">
        <v>0</v>
      </c>
      <c r="O2235" s="6">
        <v>222.22222222222223</v>
      </c>
      <c r="P2235" s="6">
        <v>493.15066666666667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141.33333333333334</v>
      </c>
      <c r="W2235" s="6">
        <v>0</v>
      </c>
      <c r="X2235" s="6">
        <v>0</v>
      </c>
      <c r="Y2235" s="6">
        <v>1038.9297929909567</v>
      </c>
      <c r="Z2235" s="2">
        <v>36</v>
      </c>
      <c r="AA2235" s="6">
        <v>37.559800810257265</v>
      </c>
      <c r="AB2235" s="2" t="s">
        <v>38</v>
      </c>
      <c r="AC2235" s="2" t="s">
        <v>83</v>
      </c>
      <c r="AD2235" s="2" t="s">
        <v>46</v>
      </c>
      <c r="AE2235" s="2" t="s">
        <v>41</v>
      </c>
      <c r="AF2235" s="2">
        <v>1</v>
      </c>
      <c r="AG2235" s="8">
        <v>2.910460531711578E-2</v>
      </c>
      <c r="AH2235" s="3">
        <v>612.61798095703125</v>
      </c>
      <c r="AI2235" s="9">
        <v>4.1117586195468903E-2</v>
      </c>
    </row>
    <row r="2236" spans="1:35" ht="15" x14ac:dyDescent="0.25">
      <c r="A2236" s="2">
        <v>2235</v>
      </c>
      <c r="B2236" s="2">
        <v>34</v>
      </c>
      <c r="C2236" s="2" t="s">
        <v>61</v>
      </c>
      <c r="D2236" s="2" t="s">
        <v>65</v>
      </c>
      <c r="E2236" s="2">
        <v>0</v>
      </c>
      <c r="F2236" s="2">
        <v>1</v>
      </c>
      <c r="G2236" s="2">
        <v>4</v>
      </c>
      <c r="H2236" s="2" t="s">
        <v>34</v>
      </c>
      <c r="I2236" s="2" t="s">
        <v>66</v>
      </c>
      <c r="J2236" s="6">
        <v>125.35599999999999</v>
      </c>
      <c r="K2236" s="6">
        <v>94.715777777777774</v>
      </c>
      <c r="L2236" s="2" t="s">
        <v>36</v>
      </c>
      <c r="M2236" s="2" t="s">
        <v>45</v>
      </c>
      <c r="N2236" s="6">
        <v>0</v>
      </c>
      <c r="O2236" s="6">
        <v>3777.7777777777778</v>
      </c>
      <c r="P2236" s="6">
        <v>52.019333333333336</v>
      </c>
      <c r="Q2236" s="6">
        <v>0</v>
      </c>
      <c r="R2236" s="6">
        <v>0</v>
      </c>
      <c r="S2236" s="6">
        <v>0</v>
      </c>
      <c r="T2236" s="6">
        <v>44.444444444444443</v>
      </c>
      <c r="U2236" s="6">
        <v>0</v>
      </c>
      <c r="V2236" s="6">
        <v>30.666666666666668</v>
      </c>
      <c r="W2236" s="6">
        <v>0</v>
      </c>
      <c r="X2236" s="6">
        <v>0</v>
      </c>
      <c r="Y2236" s="6">
        <v>107.55150018698581</v>
      </c>
      <c r="Z2236" s="2">
        <v>36</v>
      </c>
      <c r="AA2236" s="6">
        <v>3.8882443752411442</v>
      </c>
      <c r="AB2236" s="2" t="s">
        <v>38</v>
      </c>
      <c r="AC2236" s="2" t="s">
        <v>60</v>
      </c>
      <c r="AD2236" s="2" t="s">
        <v>40</v>
      </c>
      <c r="AE2236" s="2" t="s">
        <v>41</v>
      </c>
      <c r="AF2236" s="2">
        <v>0</v>
      </c>
      <c r="AG2236" s="8">
        <v>0.28170165419578552</v>
      </c>
      <c r="AH2236" s="3">
        <v>373.13519287109381</v>
      </c>
      <c r="AI2236" s="9">
        <v>0.50943529605865479</v>
      </c>
    </row>
    <row r="2237" spans="1:35" ht="15" x14ac:dyDescent="0.25">
      <c r="A2237" s="2">
        <v>2236</v>
      </c>
      <c r="B2237" s="2">
        <v>65</v>
      </c>
      <c r="C2237" s="2" t="s">
        <v>61</v>
      </c>
      <c r="D2237" s="2" t="s">
        <v>57</v>
      </c>
      <c r="E2237" s="2">
        <v>0</v>
      </c>
      <c r="F2237" s="2">
        <v>1</v>
      </c>
      <c r="G2237" s="2">
        <v>2</v>
      </c>
      <c r="H2237" s="2" t="s">
        <v>48</v>
      </c>
      <c r="I2237" s="2" t="s">
        <v>49</v>
      </c>
      <c r="J2237" s="6">
        <v>342.58575000000002</v>
      </c>
      <c r="K2237" s="6">
        <v>339.09666666666669</v>
      </c>
      <c r="L2237" s="2" t="s">
        <v>36</v>
      </c>
      <c r="M2237" s="2" t="s">
        <v>37</v>
      </c>
      <c r="N2237" s="6">
        <v>0</v>
      </c>
      <c r="O2237" s="6">
        <v>0</v>
      </c>
      <c r="P2237" s="6">
        <v>29.07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215.17746756473369</v>
      </c>
      <c r="Z2237" s="2">
        <v>36</v>
      </c>
      <c r="AA2237" s="6">
        <v>7.7791809178171691</v>
      </c>
      <c r="AB2237" s="2" t="s">
        <v>55</v>
      </c>
      <c r="AC2237" s="2" t="s">
        <v>60</v>
      </c>
      <c r="AD2237" s="2" t="s">
        <v>40</v>
      </c>
      <c r="AE2237" s="2" t="s">
        <v>41</v>
      </c>
      <c r="AF2237" s="2">
        <v>0</v>
      </c>
      <c r="AG2237" s="8">
        <v>0.20376431941986081</v>
      </c>
      <c r="AH2237" s="3">
        <v>427.59768676757813</v>
      </c>
      <c r="AI2237" s="9">
        <v>0.36716851592063898</v>
      </c>
    </row>
    <row r="2238" spans="1:35" ht="15" x14ac:dyDescent="0.25">
      <c r="A2238" s="2">
        <v>2237</v>
      </c>
      <c r="B2238" s="2">
        <v>54</v>
      </c>
      <c r="C2238" s="2" t="s">
        <v>32</v>
      </c>
      <c r="D2238" s="2" t="s">
        <v>57</v>
      </c>
      <c r="E2238" s="2">
        <v>3</v>
      </c>
      <c r="F2238" s="2">
        <v>0</v>
      </c>
      <c r="G2238" s="2">
        <v>5</v>
      </c>
      <c r="H2238" s="2" t="s">
        <v>52</v>
      </c>
      <c r="I2238" s="2" t="s">
        <v>49</v>
      </c>
      <c r="J2238" s="6">
        <v>1232.9292499999999</v>
      </c>
      <c r="K2238" s="6">
        <v>1201.1642222222222</v>
      </c>
      <c r="L2238" s="2" t="s">
        <v>44</v>
      </c>
      <c r="M2238" s="2" t="s">
        <v>45</v>
      </c>
      <c r="N2238" s="6">
        <v>505.43408724269187</v>
      </c>
      <c r="O2238" s="6">
        <v>444.44444444444446</v>
      </c>
      <c r="P2238" s="6">
        <v>634.93088888888894</v>
      </c>
      <c r="Q2238" s="6">
        <v>0</v>
      </c>
      <c r="R2238" s="6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737.22676981729057</v>
      </c>
      <c r="Z2238" s="2">
        <v>24</v>
      </c>
      <c r="AA2238" s="6">
        <v>36.805384431009941</v>
      </c>
      <c r="AB2238" s="2" t="s">
        <v>55</v>
      </c>
      <c r="AC2238" s="2" t="s">
        <v>50</v>
      </c>
      <c r="AD2238" s="2" t="s">
        <v>40</v>
      </c>
      <c r="AE2238" s="2" t="s">
        <v>41</v>
      </c>
      <c r="AF2238" s="2">
        <v>1</v>
      </c>
      <c r="AG2238" s="8">
        <v>4.5046590268611908E-2</v>
      </c>
      <c r="AH2238" s="3">
        <v>629.0076904296875</v>
      </c>
      <c r="AI2238" s="9">
        <v>8.8974781334400177E-2</v>
      </c>
    </row>
    <row r="2239" spans="1:35" ht="15" x14ac:dyDescent="0.25">
      <c r="A2239" s="2">
        <v>2238</v>
      </c>
      <c r="B2239" s="2">
        <v>43</v>
      </c>
      <c r="C2239" s="2" t="s">
        <v>47</v>
      </c>
      <c r="D2239" s="2" t="s">
        <v>33</v>
      </c>
      <c r="E2239" s="2">
        <v>0</v>
      </c>
      <c r="F2239" s="2">
        <v>1</v>
      </c>
      <c r="G2239" s="2">
        <v>4</v>
      </c>
      <c r="H2239" s="2" t="s">
        <v>34</v>
      </c>
      <c r="I2239" s="2" t="s">
        <v>35</v>
      </c>
      <c r="J2239" s="6">
        <v>551.32375000000002</v>
      </c>
      <c r="K2239" s="6">
        <v>301.86888888888888</v>
      </c>
      <c r="L2239" s="2" t="s">
        <v>44</v>
      </c>
      <c r="M2239" s="2" t="s">
        <v>37</v>
      </c>
      <c r="N2239" s="6">
        <v>0</v>
      </c>
      <c r="O2239" s="6">
        <v>0</v>
      </c>
      <c r="P2239" s="6">
        <v>61.853777777777779</v>
      </c>
      <c r="Q2239" s="6">
        <v>0</v>
      </c>
      <c r="R2239" s="6">
        <v>0</v>
      </c>
      <c r="S2239" s="6">
        <v>0</v>
      </c>
      <c r="T2239" s="6">
        <v>266.66666666666669</v>
      </c>
      <c r="U2239" s="6">
        <v>214.44444444444446</v>
      </c>
      <c r="V2239" s="6">
        <v>9.3333333333333339</v>
      </c>
      <c r="W2239" s="6">
        <v>0</v>
      </c>
      <c r="X2239" s="6">
        <v>0</v>
      </c>
      <c r="Y2239" s="6">
        <v>386.85088824266302</v>
      </c>
      <c r="Z2239" s="2">
        <v>24</v>
      </c>
      <c r="AA2239" s="6">
        <v>19.313183191621732</v>
      </c>
      <c r="AB2239" s="2" t="s">
        <v>55</v>
      </c>
      <c r="AC2239" s="2" t="s">
        <v>50</v>
      </c>
      <c r="AD2239" s="2" t="s">
        <v>40</v>
      </c>
      <c r="AE2239" s="2" t="s">
        <v>41</v>
      </c>
      <c r="AF2239" s="2">
        <v>0</v>
      </c>
      <c r="AG2239" s="8">
        <v>0.15919290482997889</v>
      </c>
      <c r="AH2239" s="3">
        <v>435.25146484375</v>
      </c>
      <c r="AI2239" s="9">
        <v>0.29715511202812189</v>
      </c>
    </row>
    <row r="2240" spans="1:35" ht="15" x14ac:dyDescent="0.25">
      <c r="A2240" s="2">
        <v>2239</v>
      </c>
      <c r="B2240" s="2">
        <v>29</v>
      </c>
      <c r="C2240" s="2" t="s">
        <v>47</v>
      </c>
      <c r="D2240" s="2" t="s">
        <v>57</v>
      </c>
      <c r="E2240" s="2">
        <v>1</v>
      </c>
      <c r="F2240" s="2">
        <v>2</v>
      </c>
      <c r="G2240" s="2">
        <v>2</v>
      </c>
      <c r="H2240" s="2" t="s">
        <v>43</v>
      </c>
      <c r="I2240" s="2" t="s">
        <v>49</v>
      </c>
      <c r="J2240" s="6">
        <v>592.90949999999998</v>
      </c>
      <c r="K2240" s="6">
        <v>453.41177777777779</v>
      </c>
      <c r="L2240" s="2" t="s">
        <v>44</v>
      </c>
      <c r="M2240" s="2" t="s">
        <v>37</v>
      </c>
      <c r="N2240" s="6">
        <v>0</v>
      </c>
      <c r="O2240" s="6">
        <v>124.44444444444444</v>
      </c>
      <c r="P2240" s="6">
        <v>92.779333333333327</v>
      </c>
      <c r="Q2240" s="6">
        <v>0</v>
      </c>
      <c r="R2240" s="6">
        <v>0</v>
      </c>
      <c r="S2240" s="6">
        <v>0</v>
      </c>
      <c r="T2240" s="6">
        <v>766.66666666666663</v>
      </c>
      <c r="U2240" s="6">
        <v>0</v>
      </c>
      <c r="V2240" s="6">
        <v>88.888888888888886</v>
      </c>
      <c r="W2240" s="6">
        <v>0</v>
      </c>
      <c r="X2240" s="6">
        <v>0</v>
      </c>
      <c r="Y2240" s="6">
        <v>546.93721307151827</v>
      </c>
      <c r="Z2240" s="2">
        <v>24</v>
      </c>
      <c r="AA2240" s="6">
        <v>27.3053491963014</v>
      </c>
      <c r="AB2240" s="2" t="s">
        <v>38</v>
      </c>
      <c r="AC2240" s="2" t="s">
        <v>62</v>
      </c>
      <c r="AD2240" s="2" t="s">
        <v>40</v>
      </c>
      <c r="AE2240" s="2" t="s">
        <v>41</v>
      </c>
      <c r="AF2240" s="2">
        <v>1</v>
      </c>
      <c r="AG2240" s="8">
        <v>0.16568584740161901</v>
      </c>
      <c r="AH2240" s="3">
        <v>364.71475219726563</v>
      </c>
      <c r="AI2240" s="9">
        <v>0.22370067238807681</v>
      </c>
    </row>
    <row r="2241" spans="1:35" ht="15" x14ac:dyDescent="0.25">
      <c r="A2241" s="2">
        <v>2240</v>
      </c>
      <c r="B2241" s="2">
        <v>29</v>
      </c>
      <c r="C2241" s="2" t="s">
        <v>32</v>
      </c>
      <c r="D2241" s="2" t="s">
        <v>57</v>
      </c>
      <c r="E2241" s="2">
        <v>1</v>
      </c>
      <c r="F2241" s="2">
        <v>0</v>
      </c>
      <c r="G2241" s="2">
        <v>2</v>
      </c>
      <c r="H2241" s="2" t="s">
        <v>53</v>
      </c>
      <c r="I2241" s="2" t="s">
        <v>35</v>
      </c>
      <c r="J2241" s="6">
        <v>392.88600000000002</v>
      </c>
      <c r="K2241" s="6">
        <v>322.84666666666669</v>
      </c>
      <c r="L2241" s="2" t="s">
        <v>36</v>
      </c>
      <c r="M2241" s="2" t="s">
        <v>45</v>
      </c>
      <c r="N2241" s="6">
        <v>0</v>
      </c>
      <c r="O2241" s="6">
        <v>2888.8888888888887</v>
      </c>
      <c r="P2241" s="6">
        <v>230.32866666666666</v>
      </c>
      <c r="Q2241" s="6">
        <v>0</v>
      </c>
      <c r="R2241" s="6">
        <v>0</v>
      </c>
      <c r="S2241" s="6">
        <v>555.55555555555554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246.83404958152653</v>
      </c>
      <c r="Z2241" s="2">
        <v>24</v>
      </c>
      <c r="AA2241" s="6">
        <v>12.322968260854902</v>
      </c>
      <c r="AB2241" s="2" t="s">
        <v>38</v>
      </c>
      <c r="AC2241" s="2" t="s">
        <v>60</v>
      </c>
      <c r="AD2241" s="2" t="s">
        <v>40</v>
      </c>
      <c r="AE2241" s="2" t="s">
        <v>41</v>
      </c>
      <c r="AF2241" s="2">
        <v>0</v>
      </c>
      <c r="AG2241" s="8">
        <v>0.23775459825992579</v>
      </c>
      <c r="AH2241" s="3">
        <v>298.48776245117188</v>
      </c>
      <c r="AI2241" s="9">
        <v>0.33481001853942871</v>
      </c>
    </row>
    <row r="2242" spans="1:35" x14ac:dyDescent="0.2">
      <c r="A2242" s="2">
        <v>2241</v>
      </c>
      <c r="B2242" s="2">
        <v>34</v>
      </c>
      <c r="C2242" s="2" t="s">
        <v>61</v>
      </c>
      <c r="D2242" s="2" t="s">
        <v>57</v>
      </c>
      <c r="E2242" s="2">
        <v>0</v>
      </c>
      <c r="F2242" s="2">
        <v>2</v>
      </c>
      <c r="G2242" s="2">
        <v>3</v>
      </c>
      <c r="H2242" s="2" t="s">
        <v>53</v>
      </c>
      <c r="I2242" s="2" t="s">
        <v>35</v>
      </c>
      <c r="J2242" s="6">
        <v>482.78449999999998</v>
      </c>
      <c r="K2242" s="6">
        <v>408.79955555555557</v>
      </c>
      <c r="L2242" s="2" t="s">
        <v>44</v>
      </c>
      <c r="M2242" s="2" t="s">
        <v>37</v>
      </c>
      <c r="N2242" s="6">
        <v>0</v>
      </c>
      <c r="O2242" s="6">
        <v>0</v>
      </c>
      <c r="P2242" s="6">
        <v>237.37933333333334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142.44444444444446</v>
      </c>
      <c r="W2242" s="6">
        <v>0</v>
      </c>
      <c r="X2242" s="6">
        <v>0</v>
      </c>
      <c r="Y2242" s="6">
        <v>273.3103619191948</v>
      </c>
      <c r="Z2242" s="2">
        <v>36</v>
      </c>
      <c r="AA2242" s="6">
        <v>9.8808243081673144</v>
      </c>
      <c r="AB2242" s="2" t="s">
        <v>55</v>
      </c>
      <c r="AC2242" s="2" t="s">
        <v>50</v>
      </c>
      <c r="AD2242" s="2" t="s">
        <v>46</v>
      </c>
      <c r="AE2242" s="2" t="s">
        <v>67</v>
      </c>
      <c r="AF2242" s="2" t="s">
        <v>59</v>
      </c>
      <c r="AG2242" s="4" t="s">
        <v>59</v>
      </c>
      <c r="AH2242" s="3" t="s">
        <v>59</v>
      </c>
    </row>
    <row r="2243" spans="1:35" ht="15" x14ac:dyDescent="0.25">
      <c r="A2243" s="2">
        <v>2242</v>
      </c>
      <c r="B2243" s="2">
        <v>31</v>
      </c>
      <c r="C2243" s="2" t="s">
        <v>61</v>
      </c>
      <c r="D2243" s="2" t="s">
        <v>57</v>
      </c>
      <c r="E2243" s="2">
        <v>2</v>
      </c>
      <c r="F2243" s="2">
        <v>1</v>
      </c>
      <c r="G2243" s="2">
        <v>3</v>
      </c>
      <c r="H2243" s="2" t="s">
        <v>53</v>
      </c>
      <c r="I2243" s="2" t="s">
        <v>49</v>
      </c>
      <c r="J2243" s="6">
        <v>1088.971</v>
      </c>
      <c r="K2243" s="6">
        <v>1287.3864444444444</v>
      </c>
      <c r="L2243" s="2" t="s">
        <v>44</v>
      </c>
      <c r="M2243" s="2" t="s">
        <v>45</v>
      </c>
      <c r="N2243" s="6">
        <v>0</v>
      </c>
      <c r="O2243" s="6">
        <v>0</v>
      </c>
      <c r="P2243" s="6">
        <v>683.85222222222217</v>
      </c>
      <c r="Q2243" s="6">
        <v>233.33333333333334</v>
      </c>
      <c r="R2243" s="6">
        <v>0</v>
      </c>
      <c r="S2243" s="6">
        <v>0</v>
      </c>
      <c r="T2243" s="6">
        <v>0</v>
      </c>
      <c r="U2243" s="6">
        <v>0</v>
      </c>
      <c r="V2243" s="6">
        <v>32.888888888888886</v>
      </c>
      <c r="W2243" s="6">
        <v>0</v>
      </c>
      <c r="X2243" s="6">
        <v>0</v>
      </c>
      <c r="Y2243" s="6">
        <v>562.1795896437086</v>
      </c>
      <c r="Z2243" s="2">
        <v>24</v>
      </c>
      <c r="AA2243" s="6">
        <v>28.066311158549077</v>
      </c>
      <c r="AB2243" s="2" t="s">
        <v>38</v>
      </c>
      <c r="AC2243" s="2" t="s">
        <v>50</v>
      </c>
      <c r="AD2243" s="2" t="s">
        <v>40</v>
      </c>
      <c r="AE2243" s="2" t="s">
        <v>41</v>
      </c>
      <c r="AF2243" s="2">
        <v>1</v>
      </c>
      <c r="AG2243" s="8">
        <v>7.7347651124000549E-2</v>
      </c>
      <c r="AH2243" s="3">
        <v>466.65380859375</v>
      </c>
      <c r="AI2243" s="9">
        <v>0.10738435387611391</v>
      </c>
    </row>
    <row r="2244" spans="1:35" ht="15" x14ac:dyDescent="0.25">
      <c r="A2244" s="2">
        <v>2243</v>
      </c>
      <c r="B2244" s="2">
        <v>38</v>
      </c>
      <c r="C2244" s="2" t="s">
        <v>47</v>
      </c>
      <c r="D2244" s="2" t="s">
        <v>57</v>
      </c>
      <c r="E2244" s="2">
        <v>1</v>
      </c>
      <c r="F2244" s="2">
        <v>0</v>
      </c>
      <c r="G2244" s="2">
        <v>4</v>
      </c>
      <c r="H2244" s="2" t="s">
        <v>52</v>
      </c>
      <c r="I2244" s="2" t="s">
        <v>35</v>
      </c>
      <c r="J2244" s="6">
        <v>782.40174999999999</v>
      </c>
      <c r="K2244" s="6">
        <v>1005.1482222222222</v>
      </c>
      <c r="L2244" s="2" t="s">
        <v>44</v>
      </c>
      <c r="M2244" s="2" t="s">
        <v>51</v>
      </c>
      <c r="N2244" s="6">
        <v>0</v>
      </c>
      <c r="O2244" s="6">
        <v>0</v>
      </c>
      <c r="P2244" s="6">
        <v>230.6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88.888888888888886</v>
      </c>
      <c r="W2244" s="6">
        <v>0</v>
      </c>
      <c r="X2244" s="6">
        <v>0</v>
      </c>
      <c r="Y2244" s="6">
        <v>379.5602887365676</v>
      </c>
      <c r="Z2244" s="2">
        <v>36</v>
      </c>
      <c r="AA2244" s="6">
        <v>13.722013688131193</v>
      </c>
      <c r="AB2244" s="2" t="s">
        <v>38</v>
      </c>
      <c r="AC2244" s="2" t="s">
        <v>62</v>
      </c>
      <c r="AD2244" s="2" t="s">
        <v>46</v>
      </c>
      <c r="AE2244" s="2" t="s">
        <v>41</v>
      </c>
      <c r="AF2244" s="2">
        <v>1</v>
      </c>
      <c r="AG2244" s="8">
        <v>0.10441064834594729</v>
      </c>
      <c r="AH2244" s="3">
        <v>489.49899291992188</v>
      </c>
      <c r="AI2244" s="9">
        <v>0.1947515457868576</v>
      </c>
    </row>
    <row r="2245" spans="1:35" ht="15" x14ac:dyDescent="0.25">
      <c r="A2245" s="2">
        <v>2244</v>
      </c>
      <c r="B2245" s="2">
        <v>52</v>
      </c>
      <c r="C2245" s="2" t="s">
        <v>61</v>
      </c>
      <c r="D2245" s="2" t="s">
        <v>33</v>
      </c>
      <c r="E2245" s="2">
        <v>1</v>
      </c>
      <c r="F2245" s="2">
        <v>1</v>
      </c>
      <c r="G2245" s="2">
        <v>2</v>
      </c>
      <c r="H2245" s="2" t="s">
        <v>34</v>
      </c>
      <c r="I2245" s="2" t="s">
        <v>35</v>
      </c>
      <c r="J2245" s="6">
        <v>558.1825</v>
      </c>
      <c r="K2245" s="6">
        <v>578.94577777777772</v>
      </c>
      <c r="L2245" s="2" t="s">
        <v>44</v>
      </c>
      <c r="M2245" s="2" t="s">
        <v>45</v>
      </c>
      <c r="N2245" s="6">
        <v>0</v>
      </c>
      <c r="O2245" s="6">
        <v>0</v>
      </c>
      <c r="P2245" s="6">
        <v>12.821999999999999</v>
      </c>
      <c r="Q2245" s="6">
        <v>0</v>
      </c>
      <c r="R2245" s="6">
        <v>0</v>
      </c>
      <c r="S2245" s="6">
        <v>0</v>
      </c>
      <c r="T2245" s="6">
        <v>0</v>
      </c>
      <c r="U2245" s="6">
        <v>0</v>
      </c>
      <c r="V2245" s="6">
        <v>204.44444444444446</v>
      </c>
      <c r="W2245" s="6">
        <v>0</v>
      </c>
      <c r="X2245" s="6">
        <v>0</v>
      </c>
      <c r="Y2245" s="6">
        <v>419.2623527516476</v>
      </c>
      <c r="Z2245" s="2">
        <v>12</v>
      </c>
      <c r="AA2245" s="6">
        <v>38.437969526119907</v>
      </c>
      <c r="AB2245" s="2" t="s">
        <v>38</v>
      </c>
      <c r="AC2245" s="2" t="s">
        <v>50</v>
      </c>
      <c r="AD2245" s="2" t="s">
        <v>40</v>
      </c>
      <c r="AE2245" s="2" t="s">
        <v>41</v>
      </c>
      <c r="AF2245" s="2">
        <v>1</v>
      </c>
      <c r="AG2245" s="8">
        <v>0.16114205121994021</v>
      </c>
      <c r="AH2245" s="3">
        <v>376.8917236328125</v>
      </c>
      <c r="AI2245" s="9">
        <v>0.2366281449794769</v>
      </c>
    </row>
    <row r="2246" spans="1:35" ht="15" x14ac:dyDescent="0.25">
      <c r="A2246" s="2">
        <v>2245</v>
      </c>
      <c r="B2246" s="2">
        <v>38</v>
      </c>
      <c r="C2246" s="2" t="s">
        <v>61</v>
      </c>
      <c r="D2246" s="2" t="s">
        <v>65</v>
      </c>
      <c r="E2246" s="2">
        <v>2</v>
      </c>
      <c r="F2246" s="2">
        <v>2</v>
      </c>
      <c r="G2246" s="2">
        <v>3</v>
      </c>
      <c r="H2246" s="2" t="s">
        <v>43</v>
      </c>
      <c r="I2246" s="2" t="s">
        <v>49</v>
      </c>
      <c r="J2246" s="6">
        <v>396.61900000000003</v>
      </c>
      <c r="K2246" s="6">
        <v>176.77577777777779</v>
      </c>
      <c r="L2246" s="2" t="s">
        <v>44</v>
      </c>
      <c r="M2246" s="2" t="s">
        <v>45</v>
      </c>
      <c r="N2246" s="6">
        <v>0</v>
      </c>
      <c r="O2246" s="6">
        <v>0</v>
      </c>
      <c r="P2246" s="6">
        <v>121.73377777777777</v>
      </c>
      <c r="Q2246" s="6">
        <v>0</v>
      </c>
      <c r="R2246" s="6">
        <v>0</v>
      </c>
      <c r="S2246" s="6">
        <v>0</v>
      </c>
      <c r="T2246" s="6">
        <v>0</v>
      </c>
      <c r="U2246" s="6">
        <v>0</v>
      </c>
      <c r="V2246" s="6">
        <v>174.22222222222223</v>
      </c>
      <c r="W2246" s="6">
        <v>0</v>
      </c>
      <c r="X2246" s="6">
        <v>0</v>
      </c>
      <c r="Y2246" s="6">
        <v>458.9823583770347</v>
      </c>
      <c r="Z2246" s="2">
        <v>36</v>
      </c>
      <c r="AA2246" s="6">
        <v>16.593311764054491</v>
      </c>
      <c r="AB2246" s="2" t="s">
        <v>55</v>
      </c>
      <c r="AC2246" s="2" t="s">
        <v>50</v>
      </c>
      <c r="AD2246" s="2" t="s">
        <v>63</v>
      </c>
      <c r="AE2246" s="2" t="s">
        <v>67</v>
      </c>
      <c r="AF2246" s="2">
        <v>0</v>
      </c>
      <c r="AG2246" s="8">
        <v>0.1951828598976135</v>
      </c>
      <c r="AH2246" s="3">
        <v>431.86392211914063</v>
      </c>
      <c r="AI2246" s="9">
        <v>0.33435821533203119</v>
      </c>
    </row>
    <row r="2247" spans="1:35" ht="15" x14ac:dyDescent="0.25">
      <c r="A2247" s="2">
        <v>2246</v>
      </c>
      <c r="B2247" s="2">
        <v>42</v>
      </c>
      <c r="C2247" s="2" t="s">
        <v>32</v>
      </c>
      <c r="D2247" s="2" t="s">
        <v>57</v>
      </c>
      <c r="E2247" s="2">
        <v>2</v>
      </c>
      <c r="F2247" s="2">
        <v>0</v>
      </c>
      <c r="G2247" s="2">
        <v>2</v>
      </c>
      <c r="H2247" s="2" t="s">
        <v>58</v>
      </c>
      <c r="I2247" s="2" t="s">
        <v>49</v>
      </c>
      <c r="J2247" s="6">
        <v>828.10524999999996</v>
      </c>
      <c r="K2247" s="6">
        <v>1097.5282222222222</v>
      </c>
      <c r="L2247" s="2" t="s">
        <v>44</v>
      </c>
      <c r="M2247" s="2" t="s">
        <v>45</v>
      </c>
      <c r="N2247" s="6">
        <v>0</v>
      </c>
      <c r="O2247" s="6">
        <v>805.12911111111111</v>
      </c>
      <c r="P2247" s="6">
        <v>406.02933333333334</v>
      </c>
      <c r="Q2247" s="6">
        <v>0</v>
      </c>
      <c r="R2247" s="6">
        <v>0</v>
      </c>
      <c r="S2247" s="6">
        <v>0</v>
      </c>
      <c r="T2247" s="6">
        <v>0</v>
      </c>
      <c r="U2247" s="6">
        <v>276.22222222222223</v>
      </c>
      <c r="V2247" s="6">
        <v>75.333333333333329</v>
      </c>
      <c r="W2247" s="6">
        <v>0</v>
      </c>
      <c r="X2247" s="6">
        <v>0</v>
      </c>
      <c r="Y2247" s="6">
        <v>496.45077149529516</v>
      </c>
      <c r="Z2247" s="2">
        <v>24</v>
      </c>
      <c r="AA2247" s="6">
        <v>24.784858938972391</v>
      </c>
      <c r="AB2247" s="2" t="s">
        <v>38</v>
      </c>
      <c r="AC2247" s="2" t="s">
        <v>50</v>
      </c>
      <c r="AD2247" s="2" t="s">
        <v>40</v>
      </c>
      <c r="AE2247" s="2" t="s">
        <v>70</v>
      </c>
      <c r="AF2247" s="2">
        <v>1</v>
      </c>
      <c r="AG2247" s="8">
        <v>0.1063056215643883</v>
      </c>
      <c r="AH2247" s="3">
        <v>422.08670043945313</v>
      </c>
      <c r="AI2247" s="9">
        <v>0.14495369791984561</v>
      </c>
    </row>
    <row r="2248" spans="1:35" x14ac:dyDescent="0.2">
      <c r="A2248" s="2">
        <v>2247</v>
      </c>
      <c r="B2248" s="2">
        <v>54</v>
      </c>
      <c r="C2248" s="2" t="s">
        <v>61</v>
      </c>
      <c r="D2248" s="2" t="s">
        <v>33</v>
      </c>
      <c r="E2248" s="2">
        <v>1</v>
      </c>
      <c r="F2248" s="2">
        <v>1</v>
      </c>
      <c r="G2248" s="2">
        <v>3</v>
      </c>
      <c r="H2248" s="2" t="s">
        <v>34</v>
      </c>
      <c r="I2248" s="2" t="s">
        <v>35</v>
      </c>
      <c r="J2248" s="6">
        <v>645.96675000000005</v>
      </c>
      <c r="K2248" s="6">
        <v>482.49355555555553</v>
      </c>
      <c r="L2248" s="2" t="s">
        <v>36</v>
      </c>
      <c r="M2248" s="2" t="s">
        <v>51</v>
      </c>
      <c r="N2248" s="6">
        <v>0</v>
      </c>
      <c r="O2248" s="6">
        <v>0</v>
      </c>
      <c r="P2248" s="6">
        <v>168.64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172</v>
      </c>
      <c r="W2248" s="6">
        <v>500</v>
      </c>
      <c r="X2248" s="6">
        <v>0</v>
      </c>
      <c r="Y2248" s="6">
        <v>362.66075925535989</v>
      </c>
      <c r="Z2248" s="2">
        <v>24</v>
      </c>
      <c r="AA2248" s="6">
        <v>18.10551272540404</v>
      </c>
      <c r="AB2248" s="2" t="s">
        <v>55</v>
      </c>
      <c r="AC2248" s="2" t="s">
        <v>39</v>
      </c>
      <c r="AD2248" s="2" t="s">
        <v>63</v>
      </c>
      <c r="AE2248" s="2" t="s">
        <v>70</v>
      </c>
      <c r="AF2248" s="2" t="s">
        <v>59</v>
      </c>
      <c r="AG2248" s="4" t="s">
        <v>59</v>
      </c>
      <c r="AH2248" s="3" t="s">
        <v>59</v>
      </c>
    </row>
    <row r="2249" spans="1:35" x14ac:dyDescent="0.2">
      <c r="A2249" s="2">
        <v>2248</v>
      </c>
      <c r="B2249" s="2">
        <v>27</v>
      </c>
      <c r="C2249" s="2" t="s">
        <v>32</v>
      </c>
      <c r="D2249" s="2" t="s">
        <v>57</v>
      </c>
      <c r="E2249" s="2">
        <v>2</v>
      </c>
      <c r="F2249" s="2">
        <v>1</v>
      </c>
      <c r="G2249" s="2">
        <v>5</v>
      </c>
      <c r="H2249" s="2" t="s">
        <v>58</v>
      </c>
      <c r="I2249" s="2" t="s">
        <v>66</v>
      </c>
      <c r="J2249" s="6">
        <v>1840.595</v>
      </c>
      <c r="K2249" s="6">
        <v>2341.4093333333335</v>
      </c>
      <c r="L2249" s="2" t="s">
        <v>44</v>
      </c>
      <c r="M2249" s="2" t="s">
        <v>51</v>
      </c>
      <c r="N2249" s="6">
        <v>0</v>
      </c>
      <c r="O2249" s="6">
        <v>0</v>
      </c>
      <c r="P2249" s="6">
        <v>608.90955555555558</v>
      </c>
      <c r="Q2249" s="6">
        <v>0</v>
      </c>
      <c r="R2249" s="6">
        <v>0</v>
      </c>
      <c r="S2249" s="6">
        <v>0</v>
      </c>
      <c r="T2249" s="6">
        <v>0</v>
      </c>
      <c r="U2249" s="6">
        <v>0</v>
      </c>
      <c r="V2249" s="6">
        <v>11.555555555555555</v>
      </c>
      <c r="W2249" s="6">
        <v>0</v>
      </c>
      <c r="X2249" s="6">
        <v>0</v>
      </c>
      <c r="Y2249" s="6">
        <v>588.10903231402494</v>
      </c>
      <c r="Z2249" s="2">
        <v>24</v>
      </c>
      <c r="AA2249" s="6">
        <v>29.360815298434481</v>
      </c>
      <c r="AB2249" s="2" t="s">
        <v>38</v>
      </c>
      <c r="AC2249" s="2" t="s">
        <v>39</v>
      </c>
      <c r="AD2249" s="2" t="s">
        <v>40</v>
      </c>
      <c r="AE2249" s="2" t="s">
        <v>41</v>
      </c>
      <c r="AF2249" s="2" t="s">
        <v>59</v>
      </c>
      <c r="AG2249" s="4" t="s">
        <v>59</v>
      </c>
      <c r="AH2249" s="3" t="s">
        <v>59</v>
      </c>
    </row>
    <row r="2250" spans="1:35" ht="15" x14ac:dyDescent="0.25">
      <c r="A2250" s="2">
        <v>2249</v>
      </c>
      <c r="B2250" s="2">
        <v>50</v>
      </c>
      <c r="C2250" s="2" t="s">
        <v>47</v>
      </c>
      <c r="D2250" s="2" t="s">
        <v>33</v>
      </c>
      <c r="E2250" s="2">
        <v>0</v>
      </c>
      <c r="F2250" s="2">
        <v>4</v>
      </c>
      <c r="G2250" s="2">
        <v>3</v>
      </c>
      <c r="H2250" s="2" t="s">
        <v>58</v>
      </c>
      <c r="I2250" s="2" t="s">
        <v>35</v>
      </c>
      <c r="J2250" s="6">
        <v>1414.5427500000001</v>
      </c>
      <c r="K2250" s="6">
        <v>1835.3826666666666</v>
      </c>
      <c r="L2250" s="2" t="s">
        <v>36</v>
      </c>
      <c r="M2250" s="2" t="s">
        <v>51</v>
      </c>
      <c r="N2250" s="6">
        <v>0</v>
      </c>
      <c r="O2250" s="6">
        <v>3105.3333333333335</v>
      </c>
      <c r="P2250" s="6">
        <v>652.10266666666666</v>
      </c>
      <c r="Q2250" s="6">
        <v>0</v>
      </c>
      <c r="R2250" s="6">
        <v>0</v>
      </c>
      <c r="S2250" s="6">
        <v>0</v>
      </c>
      <c r="T2250" s="6">
        <v>766.66666666666663</v>
      </c>
      <c r="U2250" s="6">
        <v>0</v>
      </c>
      <c r="V2250" s="6">
        <v>88.888888888888886</v>
      </c>
      <c r="W2250" s="6">
        <v>0</v>
      </c>
      <c r="X2250" s="6">
        <v>0</v>
      </c>
      <c r="Y2250" s="6">
        <v>769.32760217396321</v>
      </c>
      <c r="Z2250" s="2">
        <v>24</v>
      </c>
      <c r="AA2250" s="6">
        <v>38.407989658890585</v>
      </c>
      <c r="AB2250" s="2" t="s">
        <v>38</v>
      </c>
      <c r="AC2250" s="2" t="s">
        <v>39</v>
      </c>
      <c r="AD2250" s="2" t="s">
        <v>40</v>
      </c>
      <c r="AE2250" s="2" t="s">
        <v>67</v>
      </c>
      <c r="AF2250" s="2">
        <v>1</v>
      </c>
      <c r="AG2250" s="8">
        <v>3.8253355771303177E-2</v>
      </c>
      <c r="AH2250" s="3">
        <v>589.2972412109375</v>
      </c>
      <c r="AI2250" s="9">
        <v>5.3675629198551178E-2</v>
      </c>
    </row>
    <row r="2251" spans="1:35" ht="15" x14ac:dyDescent="0.25">
      <c r="A2251" s="2">
        <v>2250</v>
      </c>
      <c r="B2251" s="2">
        <v>40</v>
      </c>
      <c r="C2251" s="2" t="s">
        <v>32</v>
      </c>
      <c r="D2251" s="2" t="s">
        <v>57</v>
      </c>
      <c r="E2251" s="2">
        <v>1</v>
      </c>
      <c r="F2251" s="2">
        <v>2</v>
      </c>
      <c r="G2251" s="2">
        <v>3</v>
      </c>
      <c r="H2251" s="2" t="s">
        <v>34</v>
      </c>
      <c r="I2251" s="2" t="s">
        <v>49</v>
      </c>
      <c r="J2251" s="6">
        <v>759.52850000000001</v>
      </c>
      <c r="K2251" s="6">
        <v>894.4804444444444</v>
      </c>
      <c r="L2251" s="2" t="s">
        <v>36</v>
      </c>
      <c r="M2251" s="2" t="s">
        <v>37</v>
      </c>
      <c r="N2251" s="6">
        <v>0</v>
      </c>
      <c r="O2251" s="6">
        <v>0</v>
      </c>
      <c r="P2251" s="6">
        <v>291.62177777777777</v>
      </c>
      <c r="Q2251" s="6">
        <v>0</v>
      </c>
      <c r="R2251" s="6">
        <v>0</v>
      </c>
      <c r="S2251" s="6">
        <v>0</v>
      </c>
      <c r="T2251" s="6">
        <v>0</v>
      </c>
      <c r="U2251" s="6">
        <v>0</v>
      </c>
      <c r="V2251" s="6">
        <v>47.777777777777779</v>
      </c>
      <c r="W2251" s="6">
        <v>0</v>
      </c>
      <c r="X2251" s="6">
        <v>0</v>
      </c>
      <c r="Y2251" s="6">
        <v>434.29316615014039</v>
      </c>
      <c r="Z2251" s="2">
        <v>3</v>
      </c>
      <c r="AA2251" s="6">
        <v>149.12887299082456</v>
      </c>
      <c r="AB2251" s="2" t="s">
        <v>38</v>
      </c>
      <c r="AC2251" s="2" t="s">
        <v>39</v>
      </c>
      <c r="AD2251" s="2" t="s">
        <v>40</v>
      </c>
      <c r="AE2251" s="2" t="s">
        <v>67</v>
      </c>
      <c r="AF2251" s="2">
        <v>1</v>
      </c>
      <c r="AG2251" s="8">
        <v>0.1026219353079796</v>
      </c>
      <c r="AH2251" s="3">
        <v>423.49533081054688</v>
      </c>
      <c r="AI2251" s="9">
        <v>0.15993389487266541</v>
      </c>
    </row>
    <row r="2252" spans="1:35" ht="15" x14ac:dyDescent="0.25">
      <c r="A2252" s="2">
        <v>2251</v>
      </c>
      <c r="B2252" s="2">
        <v>28</v>
      </c>
      <c r="C2252" s="2" t="s">
        <v>32</v>
      </c>
      <c r="D2252" s="2" t="s">
        <v>33</v>
      </c>
      <c r="E2252" s="2">
        <v>0</v>
      </c>
      <c r="F2252" s="2">
        <v>1</v>
      </c>
      <c r="G2252" s="2">
        <v>3</v>
      </c>
      <c r="H2252" s="2" t="s">
        <v>43</v>
      </c>
      <c r="I2252" s="2" t="s">
        <v>49</v>
      </c>
      <c r="J2252" s="6">
        <v>1482.2952499999999</v>
      </c>
      <c r="K2252" s="6">
        <v>1729.9335555555556</v>
      </c>
      <c r="L2252" s="2" t="s">
        <v>44</v>
      </c>
      <c r="M2252" s="2" t="s">
        <v>45</v>
      </c>
      <c r="N2252" s="6">
        <v>0</v>
      </c>
      <c r="O2252" s="6">
        <v>0</v>
      </c>
      <c r="P2252" s="6">
        <v>711.678</v>
      </c>
      <c r="Q2252" s="6">
        <v>0</v>
      </c>
      <c r="R2252" s="6">
        <v>0</v>
      </c>
      <c r="S2252" s="6">
        <v>0</v>
      </c>
      <c r="T2252" s="6">
        <v>0</v>
      </c>
      <c r="U2252" s="6">
        <v>0</v>
      </c>
      <c r="V2252" s="6">
        <v>212.44444444444446</v>
      </c>
      <c r="W2252" s="6">
        <v>0</v>
      </c>
      <c r="X2252" s="6">
        <v>0</v>
      </c>
      <c r="Y2252" s="6">
        <v>794.17272061363951</v>
      </c>
      <c r="Z2252" s="2">
        <v>36</v>
      </c>
      <c r="AA2252" s="6">
        <v>28.71124631945947</v>
      </c>
      <c r="AB2252" s="2" t="s">
        <v>38</v>
      </c>
      <c r="AC2252" s="2" t="s">
        <v>50</v>
      </c>
      <c r="AD2252" s="2" t="s">
        <v>46</v>
      </c>
      <c r="AE2252" s="2" t="s">
        <v>41</v>
      </c>
      <c r="AF2252" s="2">
        <v>1</v>
      </c>
      <c r="AG2252" s="8">
        <v>3.5888582468032837E-2</v>
      </c>
      <c r="AH2252" s="3">
        <v>549.163330078125</v>
      </c>
      <c r="AI2252" s="9">
        <v>4.5288205146789551E-2</v>
      </c>
    </row>
    <row r="2253" spans="1:35" ht="15" x14ac:dyDescent="0.25">
      <c r="A2253" s="2">
        <v>2252</v>
      </c>
      <c r="B2253" s="2">
        <v>39</v>
      </c>
      <c r="C2253" s="2" t="s">
        <v>47</v>
      </c>
      <c r="D2253" s="2" t="s">
        <v>42</v>
      </c>
      <c r="E2253" s="2">
        <v>0</v>
      </c>
      <c r="F2253" s="2">
        <v>0</v>
      </c>
      <c r="G2253" s="2">
        <v>2</v>
      </c>
      <c r="H2253" s="2" t="s">
        <v>48</v>
      </c>
      <c r="I2253" s="2" t="s">
        <v>49</v>
      </c>
      <c r="J2253" s="6">
        <v>157.34524999999999</v>
      </c>
      <c r="K2253" s="6">
        <v>194.20022222222221</v>
      </c>
      <c r="L2253" s="2" t="s">
        <v>44</v>
      </c>
      <c r="M2253" s="2" t="s">
        <v>37</v>
      </c>
      <c r="N2253" s="6">
        <v>0</v>
      </c>
      <c r="O2253" s="6">
        <v>0</v>
      </c>
      <c r="P2253" s="6">
        <v>80.180000000000007</v>
      </c>
      <c r="Q2253" s="6">
        <v>0</v>
      </c>
      <c r="R2253" s="6">
        <v>0</v>
      </c>
      <c r="S2253" s="6">
        <v>0</v>
      </c>
      <c r="T2253" s="6">
        <v>44.444444444444443</v>
      </c>
      <c r="U2253" s="6">
        <v>0</v>
      </c>
      <c r="V2253" s="6">
        <v>131.33333333333334</v>
      </c>
      <c r="W2253" s="6">
        <v>0</v>
      </c>
      <c r="X2253" s="6">
        <v>0</v>
      </c>
      <c r="Y2253" s="6">
        <v>49.238918973566165</v>
      </c>
      <c r="Z2253" s="2">
        <v>36</v>
      </c>
      <c r="AA2253" s="6">
        <v>1.7801048744933241</v>
      </c>
      <c r="AB2253" s="2" t="s">
        <v>55</v>
      </c>
      <c r="AC2253" s="2" t="s">
        <v>39</v>
      </c>
      <c r="AD2253" s="2" t="s">
        <v>40</v>
      </c>
      <c r="AE2253" s="2" t="s">
        <v>41</v>
      </c>
      <c r="AF2253" s="2">
        <v>0</v>
      </c>
      <c r="AG2253" s="8">
        <v>0.29678535461425781</v>
      </c>
      <c r="AH2253" s="3">
        <v>311.73483276367188</v>
      </c>
      <c r="AI2253" s="9">
        <v>0.46476021409034729</v>
      </c>
    </row>
    <row r="2254" spans="1:35" x14ac:dyDescent="0.2">
      <c r="A2254" s="2">
        <v>2253</v>
      </c>
      <c r="B2254" s="2">
        <v>47</v>
      </c>
      <c r="C2254" s="2" t="s">
        <v>47</v>
      </c>
      <c r="D2254" s="2" t="s">
        <v>65</v>
      </c>
      <c r="E2254" s="2">
        <v>1</v>
      </c>
      <c r="F2254" s="2">
        <v>2</v>
      </c>
      <c r="G2254" s="2">
        <v>3</v>
      </c>
      <c r="H2254" s="2" t="s">
        <v>52</v>
      </c>
      <c r="I2254" s="2" t="s">
        <v>35</v>
      </c>
      <c r="J2254" s="6">
        <v>417.96850000000001</v>
      </c>
      <c r="K2254" s="6">
        <v>199.00066666666666</v>
      </c>
      <c r="L2254" s="2" t="s">
        <v>44</v>
      </c>
      <c r="M2254" s="2" t="s">
        <v>45</v>
      </c>
      <c r="N2254" s="6">
        <v>0</v>
      </c>
      <c r="O2254" s="6">
        <v>0</v>
      </c>
      <c r="P2254" s="6">
        <v>22.599777777777778</v>
      </c>
      <c r="Q2254" s="6">
        <v>0</v>
      </c>
      <c r="R2254" s="6">
        <v>0</v>
      </c>
      <c r="S2254" s="6">
        <v>0</v>
      </c>
      <c r="T2254" s="6">
        <v>0</v>
      </c>
      <c r="U2254" s="6">
        <v>0</v>
      </c>
      <c r="V2254" s="6">
        <v>7.333333333333333</v>
      </c>
      <c r="W2254" s="6">
        <v>0</v>
      </c>
      <c r="X2254" s="6">
        <v>0</v>
      </c>
      <c r="Y2254" s="6">
        <v>577.14214870249361</v>
      </c>
      <c r="Z2254" s="2">
        <v>3</v>
      </c>
      <c r="AA2254" s="6">
        <v>198.18077948238036</v>
      </c>
      <c r="AB2254" s="2" t="s">
        <v>55</v>
      </c>
      <c r="AC2254" s="2" t="s">
        <v>39</v>
      </c>
      <c r="AD2254" s="2" t="s">
        <v>46</v>
      </c>
      <c r="AE2254" s="2" t="s">
        <v>70</v>
      </c>
      <c r="AF2254" s="2" t="s">
        <v>59</v>
      </c>
      <c r="AG2254" s="4" t="s">
        <v>59</v>
      </c>
      <c r="AH2254" s="3" t="s">
        <v>59</v>
      </c>
    </row>
    <row r="2255" spans="1:35" x14ac:dyDescent="0.2">
      <c r="A2255" s="2">
        <v>2254</v>
      </c>
      <c r="B2255" s="2">
        <v>22</v>
      </c>
      <c r="C2255" s="2" t="s">
        <v>32</v>
      </c>
      <c r="D2255" s="2" t="s">
        <v>33</v>
      </c>
      <c r="E2255" s="2">
        <v>2</v>
      </c>
      <c r="F2255" s="2">
        <v>0</v>
      </c>
      <c r="G2255" s="2">
        <v>3</v>
      </c>
      <c r="H2255" s="2" t="s">
        <v>52</v>
      </c>
      <c r="I2255" s="2" t="s">
        <v>66</v>
      </c>
      <c r="J2255" s="6">
        <v>1437.5762500000001</v>
      </c>
      <c r="K2255" s="6">
        <v>1701.5419999999999</v>
      </c>
      <c r="L2255" s="2" t="s">
        <v>36</v>
      </c>
      <c r="M2255" s="2" t="s">
        <v>45</v>
      </c>
      <c r="N2255" s="6">
        <v>0</v>
      </c>
      <c r="O2255" s="6">
        <v>32.222222222222221</v>
      </c>
      <c r="P2255" s="6">
        <v>788.48288888888885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43.777777777777779</v>
      </c>
      <c r="W2255" s="6">
        <v>0</v>
      </c>
      <c r="X2255" s="6">
        <v>0</v>
      </c>
      <c r="Y2255" s="6">
        <v>958.05493384862336</v>
      </c>
      <c r="Z2255" s="2">
        <v>36</v>
      </c>
      <c r="AA2255" s="6">
        <v>34.635980913632075</v>
      </c>
      <c r="AB2255" s="2" t="s">
        <v>55</v>
      </c>
      <c r="AC2255" s="2" t="s">
        <v>62</v>
      </c>
      <c r="AD2255" s="2" t="s">
        <v>63</v>
      </c>
      <c r="AE2255" s="2" t="s">
        <v>69</v>
      </c>
      <c r="AF2255" s="2" t="s">
        <v>59</v>
      </c>
      <c r="AG2255" s="4" t="s">
        <v>59</v>
      </c>
      <c r="AH2255" s="3" t="s">
        <v>59</v>
      </c>
    </row>
    <row r="2256" spans="1:35" ht="15" x14ac:dyDescent="0.25">
      <c r="A2256" s="2">
        <v>2255</v>
      </c>
      <c r="B2256" s="2">
        <v>49</v>
      </c>
      <c r="C2256" s="2" t="s">
        <v>47</v>
      </c>
      <c r="D2256" s="2" t="s">
        <v>33</v>
      </c>
      <c r="E2256" s="2">
        <v>1</v>
      </c>
      <c r="F2256" s="2">
        <v>1</v>
      </c>
      <c r="G2256" s="2">
        <v>3</v>
      </c>
      <c r="H2256" s="2" t="s">
        <v>43</v>
      </c>
      <c r="I2256" s="2" t="s">
        <v>35</v>
      </c>
      <c r="J2256" s="6">
        <v>696.95749999999998</v>
      </c>
      <c r="K2256" s="6">
        <v>813.98822222222225</v>
      </c>
      <c r="L2256" s="2" t="s">
        <v>36</v>
      </c>
      <c r="M2256" s="2" t="s">
        <v>37</v>
      </c>
      <c r="N2256" s="6">
        <v>0</v>
      </c>
      <c r="O2256" s="6">
        <v>0</v>
      </c>
      <c r="P2256" s="6">
        <v>225.04888888888888</v>
      </c>
      <c r="Q2256" s="6">
        <v>0</v>
      </c>
      <c r="R2256" s="6">
        <v>0</v>
      </c>
      <c r="S2256" s="6">
        <v>0</v>
      </c>
      <c r="T2256" s="6">
        <v>333.33333333333331</v>
      </c>
      <c r="U2256" s="6">
        <v>0</v>
      </c>
      <c r="V2256" s="6">
        <v>63.777777777777779</v>
      </c>
      <c r="W2256" s="6">
        <v>0</v>
      </c>
      <c r="X2256" s="6">
        <v>0</v>
      </c>
      <c r="Y2256" s="6">
        <v>347.06352212072147</v>
      </c>
      <c r="Z2256" s="2">
        <v>18</v>
      </c>
      <c r="AA2256" s="6">
        <v>22.14465935110093</v>
      </c>
      <c r="AB2256" s="2" t="s">
        <v>38</v>
      </c>
      <c r="AC2256" s="2" t="s">
        <v>39</v>
      </c>
      <c r="AD2256" s="2" t="s">
        <v>77</v>
      </c>
      <c r="AE2256" s="2" t="s">
        <v>41</v>
      </c>
      <c r="AF2256" s="2">
        <v>0</v>
      </c>
      <c r="AG2256" s="8">
        <v>0.13581204414367681</v>
      </c>
      <c r="AH2256" s="3">
        <v>425.64346313476563</v>
      </c>
      <c r="AI2256" s="9">
        <v>0.22383721172809601</v>
      </c>
    </row>
    <row r="2257" spans="1:35" ht="15" x14ac:dyDescent="0.25">
      <c r="A2257" s="2">
        <v>2256</v>
      </c>
      <c r="B2257" s="2">
        <v>32</v>
      </c>
      <c r="C2257" s="2" t="s">
        <v>61</v>
      </c>
      <c r="D2257" s="2" t="s">
        <v>65</v>
      </c>
      <c r="E2257" s="2">
        <v>2</v>
      </c>
      <c r="F2257" s="2">
        <v>0</v>
      </c>
      <c r="G2257" s="2">
        <v>4</v>
      </c>
      <c r="H2257" s="2" t="s">
        <v>43</v>
      </c>
      <c r="I2257" s="2" t="s">
        <v>35</v>
      </c>
      <c r="J2257" s="6">
        <v>979.5865</v>
      </c>
      <c r="K2257" s="6">
        <v>1238.1035555555557</v>
      </c>
      <c r="L2257" s="2" t="s">
        <v>73</v>
      </c>
      <c r="M2257" s="2" t="s">
        <v>45</v>
      </c>
      <c r="N2257" s="6">
        <v>0</v>
      </c>
      <c r="O2257" s="6">
        <v>0</v>
      </c>
      <c r="P2257" s="6">
        <v>263.22955555555558</v>
      </c>
      <c r="Q2257" s="6">
        <v>0</v>
      </c>
      <c r="R2257" s="6">
        <v>0</v>
      </c>
      <c r="S2257" s="6">
        <v>0</v>
      </c>
      <c r="T2257" s="6">
        <v>0</v>
      </c>
      <c r="U2257" s="6">
        <v>0</v>
      </c>
      <c r="V2257" s="6">
        <v>57.777777777777779</v>
      </c>
      <c r="W2257" s="6">
        <v>0</v>
      </c>
      <c r="X2257" s="6">
        <v>0</v>
      </c>
      <c r="Y2257" s="6">
        <v>483.14403684980238</v>
      </c>
      <c r="Z2257" s="2">
        <v>36</v>
      </c>
      <c r="AA2257" s="6">
        <v>17.466814321013636</v>
      </c>
      <c r="AB2257" s="2" t="s">
        <v>55</v>
      </c>
      <c r="AC2257" s="2" t="s">
        <v>39</v>
      </c>
      <c r="AD2257" s="2" t="s">
        <v>46</v>
      </c>
      <c r="AE2257" s="2" t="s">
        <v>41</v>
      </c>
      <c r="AF2257" s="2">
        <v>1</v>
      </c>
      <c r="AG2257" s="8">
        <v>7.9351730644702911E-2</v>
      </c>
      <c r="AH2257" s="3">
        <v>512.0350341796875</v>
      </c>
      <c r="AI2257" s="9">
        <v>0.13700488209724429</v>
      </c>
    </row>
    <row r="2258" spans="1:35" ht="15" x14ac:dyDescent="0.25">
      <c r="A2258" s="2">
        <v>2257</v>
      </c>
      <c r="B2258" s="2">
        <v>29</v>
      </c>
      <c r="C2258" s="2" t="s">
        <v>47</v>
      </c>
      <c r="D2258" s="2" t="s">
        <v>33</v>
      </c>
      <c r="E2258" s="2">
        <v>2</v>
      </c>
      <c r="F2258" s="2">
        <v>0</v>
      </c>
      <c r="G2258" s="2">
        <v>3</v>
      </c>
      <c r="H2258" s="2" t="s">
        <v>34</v>
      </c>
      <c r="I2258" s="2" t="s">
        <v>49</v>
      </c>
      <c r="J2258" s="6">
        <v>441.53449999999998</v>
      </c>
      <c r="K2258" s="6">
        <v>492.61688888888887</v>
      </c>
      <c r="L2258" s="2" t="s">
        <v>44</v>
      </c>
      <c r="M2258" s="2" t="s">
        <v>37</v>
      </c>
      <c r="N2258" s="6">
        <v>0</v>
      </c>
      <c r="O2258" s="6">
        <v>133.33333333333334</v>
      </c>
      <c r="P2258" s="6">
        <v>216.97266666666667</v>
      </c>
      <c r="Q2258" s="6">
        <v>0</v>
      </c>
      <c r="R2258" s="6">
        <v>0</v>
      </c>
      <c r="S2258" s="6">
        <v>0</v>
      </c>
      <c r="T2258" s="6">
        <v>222.22222222222223</v>
      </c>
      <c r="U2258" s="6">
        <v>0</v>
      </c>
      <c r="V2258" s="6">
        <v>206.22222222222223</v>
      </c>
      <c r="W2258" s="6">
        <v>0</v>
      </c>
      <c r="X2258" s="6">
        <v>0</v>
      </c>
      <c r="Y2258" s="6">
        <v>211.66993116454779</v>
      </c>
      <c r="Z2258" s="2">
        <v>24</v>
      </c>
      <c r="AA2258" s="6">
        <v>10.567431227337776</v>
      </c>
      <c r="AB2258" s="2" t="s">
        <v>55</v>
      </c>
      <c r="AC2258" s="2" t="s">
        <v>50</v>
      </c>
      <c r="AD2258" s="2" t="s">
        <v>40</v>
      </c>
      <c r="AE2258" s="2" t="s">
        <v>41</v>
      </c>
      <c r="AF2258" s="2">
        <v>0</v>
      </c>
      <c r="AG2258" s="8">
        <v>0.2165355384349823</v>
      </c>
      <c r="AH2258" s="3">
        <v>342.117431640625</v>
      </c>
      <c r="AI2258" s="9">
        <v>0.33614048361778259</v>
      </c>
    </row>
    <row r="2259" spans="1:35" ht="15" x14ac:dyDescent="0.25">
      <c r="A2259" s="2">
        <v>2258</v>
      </c>
      <c r="B2259" s="2">
        <v>60</v>
      </c>
      <c r="C2259" s="2" t="s">
        <v>32</v>
      </c>
      <c r="D2259" s="2" t="s">
        <v>33</v>
      </c>
      <c r="E2259" s="2">
        <v>1</v>
      </c>
      <c r="F2259" s="2">
        <v>0</v>
      </c>
      <c r="G2259" s="2">
        <v>3</v>
      </c>
      <c r="H2259" s="2" t="s">
        <v>52</v>
      </c>
      <c r="I2259" s="2" t="s">
        <v>54</v>
      </c>
      <c r="J2259" s="6">
        <v>505.1925</v>
      </c>
      <c r="K2259" s="6">
        <v>608.60199999999998</v>
      </c>
      <c r="L2259" s="2" t="s">
        <v>36</v>
      </c>
      <c r="M2259" s="2" t="s">
        <v>45</v>
      </c>
      <c r="N2259" s="6">
        <v>0</v>
      </c>
      <c r="O2259" s="6">
        <v>0</v>
      </c>
      <c r="P2259" s="6">
        <v>54.066000000000003</v>
      </c>
      <c r="Q2259" s="6">
        <v>0</v>
      </c>
      <c r="R2259" s="6">
        <v>0</v>
      </c>
      <c r="S2259" s="6">
        <v>0</v>
      </c>
      <c r="T2259" s="6">
        <v>0</v>
      </c>
      <c r="U2259" s="6">
        <v>0</v>
      </c>
      <c r="V2259" s="6">
        <v>98.444444444444443</v>
      </c>
      <c r="W2259" s="6">
        <v>0</v>
      </c>
      <c r="X2259" s="6">
        <v>0</v>
      </c>
      <c r="Y2259" s="6">
        <v>232.24765151676769</v>
      </c>
      <c r="Z2259" s="2">
        <v>36</v>
      </c>
      <c r="AA2259" s="6">
        <v>8.3963089599219618</v>
      </c>
      <c r="AB2259" s="2" t="s">
        <v>38</v>
      </c>
      <c r="AC2259" s="2" t="s">
        <v>39</v>
      </c>
      <c r="AD2259" s="2" t="s">
        <v>40</v>
      </c>
      <c r="AE2259" s="2" t="s">
        <v>41</v>
      </c>
      <c r="AF2259" s="2">
        <v>0</v>
      </c>
      <c r="AG2259" s="8">
        <v>0.15730834007263181</v>
      </c>
      <c r="AH2259" s="3">
        <v>468.88400268554688</v>
      </c>
      <c r="AI2259" s="9">
        <v>0.30634421110153198</v>
      </c>
    </row>
    <row r="2260" spans="1:35" x14ac:dyDescent="0.2">
      <c r="A2260" s="2">
        <v>2259</v>
      </c>
      <c r="B2260" s="2">
        <v>21</v>
      </c>
      <c r="C2260" s="2" t="s">
        <v>32</v>
      </c>
      <c r="D2260" s="2" t="s">
        <v>33</v>
      </c>
      <c r="E2260" s="2">
        <v>0</v>
      </c>
      <c r="F2260" s="2">
        <v>1</v>
      </c>
      <c r="G2260" s="2">
        <v>3</v>
      </c>
      <c r="H2260" s="2" t="s">
        <v>34</v>
      </c>
      <c r="I2260" s="2" t="s">
        <v>35</v>
      </c>
      <c r="J2260" s="6">
        <v>113.90375</v>
      </c>
      <c r="K2260" s="6">
        <v>74.37533333333333</v>
      </c>
      <c r="L2260" s="2" t="s">
        <v>36</v>
      </c>
      <c r="M2260" s="2" t="s">
        <v>45</v>
      </c>
      <c r="N2260" s="6">
        <v>0</v>
      </c>
      <c r="O2260" s="6">
        <v>0</v>
      </c>
      <c r="P2260" s="6">
        <v>14.862</v>
      </c>
      <c r="Q2260" s="6">
        <v>0</v>
      </c>
      <c r="R2260" s="6">
        <v>0</v>
      </c>
      <c r="S2260" s="6">
        <v>0</v>
      </c>
      <c r="T2260" s="6">
        <v>0</v>
      </c>
      <c r="U2260" s="6">
        <v>0</v>
      </c>
      <c r="V2260" s="6">
        <v>112.44444444444444</v>
      </c>
      <c r="W2260" s="6">
        <v>0</v>
      </c>
      <c r="X2260" s="6">
        <v>0</v>
      </c>
      <c r="Y2260" s="6">
        <v>153.13128332408769</v>
      </c>
      <c r="Z2260" s="2">
        <v>36</v>
      </c>
      <c r="AA2260" s="6">
        <v>5.5360627236549647</v>
      </c>
      <c r="AB2260" s="2" t="s">
        <v>55</v>
      </c>
      <c r="AC2260" s="2" t="s">
        <v>50</v>
      </c>
      <c r="AD2260" s="2" t="s">
        <v>76</v>
      </c>
      <c r="AE2260" s="2" t="s">
        <v>41</v>
      </c>
      <c r="AF2260" s="2" t="s">
        <v>59</v>
      </c>
      <c r="AG2260" s="4" t="s">
        <v>59</v>
      </c>
      <c r="AH2260" s="3" t="s">
        <v>59</v>
      </c>
    </row>
    <row r="2261" spans="1:35" x14ac:dyDescent="0.2">
      <c r="A2261" s="2">
        <v>2260</v>
      </c>
      <c r="B2261" s="2">
        <v>42</v>
      </c>
      <c r="C2261" s="2" t="s">
        <v>47</v>
      </c>
      <c r="D2261" s="2" t="s">
        <v>57</v>
      </c>
      <c r="E2261" s="2">
        <v>1</v>
      </c>
      <c r="F2261" s="2">
        <v>1</v>
      </c>
      <c r="G2261" s="2">
        <v>2</v>
      </c>
      <c r="H2261" s="2" t="s">
        <v>34</v>
      </c>
      <c r="I2261" s="2" t="s">
        <v>49</v>
      </c>
      <c r="J2261" s="6">
        <v>992.16650000000004</v>
      </c>
      <c r="K2261" s="6">
        <v>1194.9613333333334</v>
      </c>
      <c r="L2261" s="2" t="s">
        <v>44</v>
      </c>
      <c r="M2261" s="2" t="s">
        <v>45</v>
      </c>
      <c r="N2261" s="6">
        <v>0</v>
      </c>
      <c r="O2261" s="6">
        <v>0</v>
      </c>
      <c r="P2261" s="6">
        <v>241.93711111111111</v>
      </c>
      <c r="Q2261" s="6">
        <v>0</v>
      </c>
      <c r="R2261" s="6">
        <v>0</v>
      </c>
      <c r="S2261" s="6">
        <v>0</v>
      </c>
      <c r="T2261" s="6">
        <v>0</v>
      </c>
      <c r="U2261" s="6">
        <v>0</v>
      </c>
      <c r="V2261" s="6">
        <v>22.666666666666668</v>
      </c>
      <c r="W2261" s="6">
        <v>0</v>
      </c>
      <c r="X2261" s="6">
        <v>0</v>
      </c>
      <c r="Y2261" s="6">
        <v>349.05902768383442</v>
      </c>
      <c r="Z2261" s="2">
        <v>36</v>
      </c>
      <c r="AA2261" s="6">
        <v>12.619320034208524</v>
      </c>
      <c r="AB2261" s="2" t="s">
        <v>68</v>
      </c>
      <c r="AC2261" s="2" t="s">
        <v>50</v>
      </c>
      <c r="AD2261" s="2" t="s">
        <v>40</v>
      </c>
      <c r="AE2261" s="2" t="s">
        <v>41</v>
      </c>
      <c r="AF2261" s="2" t="s">
        <v>59</v>
      </c>
      <c r="AG2261" s="4" t="s">
        <v>59</v>
      </c>
      <c r="AH2261" s="3" t="s">
        <v>59</v>
      </c>
    </row>
    <row r="2262" spans="1:35" x14ac:dyDescent="0.2">
      <c r="A2262" s="2">
        <v>2261</v>
      </c>
      <c r="B2262" s="2">
        <v>42</v>
      </c>
      <c r="C2262" s="2" t="s">
        <v>32</v>
      </c>
      <c r="D2262" s="2" t="s">
        <v>65</v>
      </c>
      <c r="E2262" s="2">
        <v>0</v>
      </c>
      <c r="F2262" s="2">
        <v>0</v>
      </c>
      <c r="G2262" s="2">
        <v>2</v>
      </c>
      <c r="H2262" s="2" t="s">
        <v>53</v>
      </c>
      <c r="I2262" s="2" t="s">
        <v>66</v>
      </c>
      <c r="J2262" s="6">
        <v>795.95925</v>
      </c>
      <c r="K2262" s="6">
        <v>996.55088888888884</v>
      </c>
      <c r="L2262" s="2" t="s">
        <v>44</v>
      </c>
      <c r="M2262" s="2" t="s">
        <v>45</v>
      </c>
      <c r="N2262" s="6">
        <v>0</v>
      </c>
      <c r="O2262" s="6">
        <v>0</v>
      </c>
      <c r="P2262" s="6">
        <v>411.36977777777776</v>
      </c>
      <c r="Q2262" s="6">
        <v>0</v>
      </c>
      <c r="R2262" s="6">
        <v>0</v>
      </c>
      <c r="S2262" s="6">
        <v>0</v>
      </c>
      <c r="T2262" s="6">
        <v>0</v>
      </c>
      <c r="U2262" s="6">
        <v>0</v>
      </c>
      <c r="V2262" s="6">
        <v>0</v>
      </c>
      <c r="W2262" s="6">
        <v>0</v>
      </c>
      <c r="X2262" s="6">
        <v>0</v>
      </c>
      <c r="Y2262" s="6">
        <v>349.98790091183321</v>
      </c>
      <c r="Z2262" s="2">
        <v>36</v>
      </c>
      <c r="AA2262" s="6">
        <v>12.652901026549864</v>
      </c>
      <c r="AB2262" s="2" t="s">
        <v>38</v>
      </c>
      <c r="AC2262" s="2" t="s">
        <v>50</v>
      </c>
      <c r="AD2262" s="2" t="s">
        <v>40</v>
      </c>
      <c r="AE2262" s="2" t="s">
        <v>41</v>
      </c>
      <c r="AF2262" s="2" t="s">
        <v>59</v>
      </c>
      <c r="AG2262" s="4" t="s">
        <v>59</v>
      </c>
      <c r="AH2262" s="3" t="s">
        <v>59</v>
      </c>
    </row>
    <row r="2263" spans="1:35" ht="15" x14ac:dyDescent="0.25">
      <c r="A2263" s="2">
        <v>2262</v>
      </c>
      <c r="B2263" s="2">
        <v>24</v>
      </c>
      <c r="C2263" s="2" t="s">
        <v>61</v>
      </c>
      <c r="D2263" s="2" t="s">
        <v>33</v>
      </c>
      <c r="E2263" s="2">
        <v>3</v>
      </c>
      <c r="F2263" s="2">
        <v>0</v>
      </c>
      <c r="G2263" s="2">
        <v>3</v>
      </c>
      <c r="H2263" s="2" t="s">
        <v>58</v>
      </c>
      <c r="I2263" s="2" t="s">
        <v>49</v>
      </c>
      <c r="J2263" s="6">
        <v>706.63499999999999</v>
      </c>
      <c r="K2263" s="6">
        <v>402.43222222222221</v>
      </c>
      <c r="L2263" s="2" t="s">
        <v>44</v>
      </c>
      <c r="M2263" s="2" t="s">
        <v>51</v>
      </c>
      <c r="N2263" s="6">
        <v>0</v>
      </c>
      <c r="O2263" s="6">
        <v>0</v>
      </c>
      <c r="P2263" s="6">
        <v>53.034222222222219</v>
      </c>
      <c r="Q2263" s="6">
        <v>0</v>
      </c>
      <c r="R2263" s="6">
        <v>0</v>
      </c>
      <c r="S2263" s="6">
        <v>0</v>
      </c>
      <c r="T2263" s="6">
        <v>0</v>
      </c>
      <c r="U2263" s="6">
        <v>0</v>
      </c>
      <c r="V2263" s="6">
        <v>715.77777777777783</v>
      </c>
      <c r="W2263" s="6">
        <v>0</v>
      </c>
      <c r="X2263" s="6">
        <v>0</v>
      </c>
      <c r="Y2263" s="6">
        <v>823.03133820002438</v>
      </c>
      <c r="Z2263" s="2">
        <v>36</v>
      </c>
      <c r="AA2263" s="6">
        <v>29.754554477062218</v>
      </c>
      <c r="AB2263" s="2" t="s">
        <v>55</v>
      </c>
      <c r="AC2263" s="2" t="s">
        <v>50</v>
      </c>
      <c r="AD2263" s="2" t="s">
        <v>46</v>
      </c>
      <c r="AE2263" s="2" t="s">
        <v>41</v>
      </c>
      <c r="AF2263" s="2">
        <v>0</v>
      </c>
      <c r="AG2263" s="8">
        <v>0.11106707900762559</v>
      </c>
      <c r="AH2263" s="3">
        <v>456.43865966796881</v>
      </c>
      <c r="AI2263" s="9">
        <v>0.16248856484889981</v>
      </c>
    </row>
    <row r="2264" spans="1:35" x14ac:dyDescent="0.2">
      <c r="A2264" s="2">
        <v>2263</v>
      </c>
      <c r="B2264" s="2">
        <v>44</v>
      </c>
      <c r="C2264" s="2" t="s">
        <v>32</v>
      </c>
      <c r="D2264" s="2" t="s">
        <v>57</v>
      </c>
      <c r="E2264" s="2">
        <v>1</v>
      </c>
      <c r="F2264" s="2">
        <v>2</v>
      </c>
      <c r="G2264" s="2">
        <v>3</v>
      </c>
      <c r="H2264" s="2" t="s">
        <v>34</v>
      </c>
      <c r="I2264" s="2" t="s">
        <v>35</v>
      </c>
      <c r="J2264" s="6">
        <v>19.743500000000001</v>
      </c>
      <c r="K2264" s="6">
        <v>17.242000000000001</v>
      </c>
      <c r="L2264" s="2" t="s">
        <v>44</v>
      </c>
      <c r="M2264" s="2" t="s">
        <v>51</v>
      </c>
      <c r="N2264" s="6">
        <v>0</v>
      </c>
      <c r="O2264" s="6">
        <v>77.777777777777771</v>
      </c>
      <c r="P2264" s="6">
        <v>0.5915555555555555</v>
      </c>
      <c r="Q2264" s="6">
        <v>0</v>
      </c>
      <c r="R2264" s="6">
        <v>0</v>
      </c>
      <c r="S2264" s="6">
        <v>0</v>
      </c>
      <c r="T2264" s="6">
        <v>0</v>
      </c>
      <c r="U2264" s="6">
        <v>0</v>
      </c>
      <c r="V2264" s="6">
        <v>248</v>
      </c>
      <c r="W2264" s="6">
        <v>0</v>
      </c>
      <c r="X2264" s="6">
        <v>0</v>
      </c>
      <c r="Y2264" s="6">
        <v>12.268487636648347</v>
      </c>
      <c r="Z2264" s="2">
        <v>48</v>
      </c>
      <c r="AA2264" s="6">
        <v>0.36038681951928814</v>
      </c>
      <c r="AB2264" s="2" t="s">
        <v>38</v>
      </c>
      <c r="AC2264" s="2" t="s">
        <v>60</v>
      </c>
      <c r="AD2264" s="2" t="s">
        <v>46</v>
      </c>
      <c r="AE2264" s="2" t="s">
        <v>41</v>
      </c>
      <c r="AF2264" s="2" t="s">
        <v>59</v>
      </c>
      <c r="AG2264" s="4" t="s">
        <v>59</v>
      </c>
      <c r="AH2264" s="3" t="s">
        <v>59</v>
      </c>
    </row>
    <row r="2265" spans="1:35" x14ac:dyDescent="0.2">
      <c r="A2265" s="2">
        <v>2264</v>
      </c>
      <c r="B2265" s="2">
        <v>28</v>
      </c>
      <c r="C2265" s="2" t="s">
        <v>61</v>
      </c>
      <c r="D2265" s="2" t="s">
        <v>33</v>
      </c>
      <c r="E2265" s="2">
        <v>2</v>
      </c>
      <c r="F2265" s="2">
        <v>0</v>
      </c>
      <c r="G2265" s="2">
        <v>3</v>
      </c>
      <c r="H2265" s="2" t="s">
        <v>34</v>
      </c>
      <c r="I2265" s="2" t="s">
        <v>35</v>
      </c>
      <c r="J2265" s="6">
        <v>978.56100000000004</v>
      </c>
      <c r="K2265" s="6">
        <v>1059.5744444444445</v>
      </c>
      <c r="L2265" s="2" t="s">
        <v>44</v>
      </c>
      <c r="M2265" s="2" t="s">
        <v>51</v>
      </c>
      <c r="N2265" s="6">
        <v>0</v>
      </c>
      <c r="O2265" s="6">
        <v>0</v>
      </c>
      <c r="P2265" s="6">
        <v>541.98466666666661</v>
      </c>
      <c r="Q2265" s="6">
        <v>0</v>
      </c>
      <c r="R2265" s="6">
        <v>0</v>
      </c>
      <c r="S2265" s="6">
        <v>0</v>
      </c>
      <c r="T2265" s="6">
        <v>0</v>
      </c>
      <c r="U2265" s="6">
        <v>0</v>
      </c>
      <c r="V2265" s="6">
        <v>199.55555555555554</v>
      </c>
      <c r="W2265" s="6">
        <v>0</v>
      </c>
      <c r="X2265" s="6">
        <v>0</v>
      </c>
      <c r="Y2265" s="6">
        <v>491.76714068151171</v>
      </c>
      <c r="Z2265" s="2">
        <v>36</v>
      </c>
      <c r="AA2265" s="6">
        <v>17.77856018148487</v>
      </c>
      <c r="AB2265" s="2" t="s">
        <v>38</v>
      </c>
      <c r="AC2265" s="2" t="s">
        <v>60</v>
      </c>
      <c r="AD2265" s="2" t="s">
        <v>46</v>
      </c>
      <c r="AE2265" s="2" t="s">
        <v>64</v>
      </c>
      <c r="AF2265" s="2" t="s">
        <v>59</v>
      </c>
      <c r="AG2265" s="4" t="s">
        <v>59</v>
      </c>
      <c r="AH2265" s="3" t="s">
        <v>59</v>
      </c>
    </row>
    <row r="2266" spans="1:35" ht="15" x14ac:dyDescent="0.25">
      <c r="A2266" s="2">
        <v>2265</v>
      </c>
      <c r="B2266" s="2">
        <v>21</v>
      </c>
      <c r="C2266" s="2" t="s">
        <v>47</v>
      </c>
      <c r="D2266" s="2" t="s">
        <v>42</v>
      </c>
      <c r="E2266" s="2">
        <v>2</v>
      </c>
      <c r="F2266" s="2">
        <v>1</v>
      </c>
      <c r="G2266" s="2">
        <v>3</v>
      </c>
      <c r="H2266" s="2" t="s">
        <v>53</v>
      </c>
      <c r="I2266" s="2" t="s">
        <v>66</v>
      </c>
      <c r="J2266" s="6">
        <v>443.3295</v>
      </c>
      <c r="K2266" s="6">
        <v>408.22844444444445</v>
      </c>
      <c r="L2266" s="2" t="s">
        <v>36</v>
      </c>
      <c r="M2266" s="2" t="s">
        <v>45</v>
      </c>
      <c r="N2266" s="6">
        <v>0</v>
      </c>
      <c r="O2266" s="6">
        <v>0</v>
      </c>
      <c r="P2266" s="6">
        <v>1.8502222222222222</v>
      </c>
      <c r="Q2266" s="6">
        <v>0</v>
      </c>
      <c r="R2266" s="6">
        <v>0</v>
      </c>
      <c r="S2266" s="6">
        <v>0</v>
      </c>
      <c r="T2266" s="6">
        <v>0</v>
      </c>
      <c r="U2266" s="6">
        <v>0</v>
      </c>
      <c r="V2266" s="6">
        <v>120.66666666666667</v>
      </c>
      <c r="W2266" s="6">
        <v>0</v>
      </c>
      <c r="X2266" s="6">
        <v>0</v>
      </c>
      <c r="Y2266" s="6">
        <v>281.97532174905149</v>
      </c>
      <c r="Z2266" s="2">
        <v>36</v>
      </c>
      <c r="AA2266" s="6">
        <v>10.194083363239121</v>
      </c>
      <c r="AB2266" s="2" t="s">
        <v>68</v>
      </c>
      <c r="AC2266" s="2" t="s">
        <v>39</v>
      </c>
      <c r="AD2266" s="2" t="s">
        <v>40</v>
      </c>
      <c r="AE2266" s="2" t="s">
        <v>41</v>
      </c>
      <c r="AF2266" s="2">
        <v>0</v>
      </c>
      <c r="AG2266" s="8">
        <v>0.21292959153652191</v>
      </c>
      <c r="AH2266" s="3">
        <v>368.36761474609381</v>
      </c>
      <c r="AI2266" s="9">
        <v>0.33607015013694758</v>
      </c>
    </row>
    <row r="2267" spans="1:35" ht="15" x14ac:dyDescent="0.25">
      <c r="A2267" s="2">
        <v>2266</v>
      </c>
      <c r="B2267" s="2">
        <v>53</v>
      </c>
      <c r="C2267" s="2" t="s">
        <v>61</v>
      </c>
      <c r="D2267" s="2" t="s">
        <v>57</v>
      </c>
      <c r="E2267" s="2">
        <v>0</v>
      </c>
      <c r="F2267" s="2">
        <v>0</v>
      </c>
      <c r="G2267" s="2">
        <v>3</v>
      </c>
      <c r="H2267" s="2" t="s">
        <v>52</v>
      </c>
      <c r="I2267" s="2" t="s">
        <v>35</v>
      </c>
      <c r="J2267" s="6">
        <v>51.611249999999998</v>
      </c>
      <c r="K2267" s="6">
        <v>46.234888888888889</v>
      </c>
      <c r="L2267" s="2" t="s">
        <v>44</v>
      </c>
      <c r="M2267" s="2" t="s">
        <v>37</v>
      </c>
      <c r="N2267" s="6">
        <v>0</v>
      </c>
      <c r="O2267" s="6">
        <v>0</v>
      </c>
      <c r="P2267" s="6">
        <v>30.614000000000001</v>
      </c>
      <c r="Q2267" s="6">
        <v>0</v>
      </c>
      <c r="R2267" s="6">
        <v>0</v>
      </c>
      <c r="S2267" s="6">
        <v>0</v>
      </c>
      <c r="T2267" s="6">
        <v>0</v>
      </c>
      <c r="U2267" s="6">
        <v>134.22222222222223</v>
      </c>
      <c r="V2267" s="6">
        <v>50.222222222222221</v>
      </c>
      <c r="W2267" s="6">
        <v>0</v>
      </c>
      <c r="X2267" s="6">
        <v>0</v>
      </c>
      <c r="Y2267" s="6">
        <v>39.33189510271594</v>
      </c>
      <c r="Z2267" s="2">
        <v>36</v>
      </c>
      <c r="AA2267" s="6">
        <v>1.421942228930577</v>
      </c>
      <c r="AB2267" s="2" t="s">
        <v>55</v>
      </c>
      <c r="AC2267" s="2" t="s">
        <v>39</v>
      </c>
      <c r="AD2267" s="2" t="s">
        <v>40</v>
      </c>
      <c r="AE2267" s="2" t="s">
        <v>41</v>
      </c>
      <c r="AF2267" s="2">
        <v>0</v>
      </c>
      <c r="AG2267" s="8">
        <v>0.29694697260856628</v>
      </c>
      <c r="AH2267" s="3">
        <v>371.06549072265619</v>
      </c>
      <c r="AI2267" s="9">
        <v>0.53109961748123169</v>
      </c>
    </row>
    <row r="2268" spans="1:35" ht="15" x14ac:dyDescent="0.25">
      <c r="A2268" s="2">
        <v>2267</v>
      </c>
      <c r="B2268" s="2">
        <v>32</v>
      </c>
      <c r="C2268" s="2" t="s">
        <v>47</v>
      </c>
      <c r="D2268" s="2" t="s">
        <v>57</v>
      </c>
      <c r="E2268" s="2">
        <v>0</v>
      </c>
      <c r="F2268" s="2">
        <v>1</v>
      </c>
      <c r="G2268" s="2">
        <v>2</v>
      </c>
      <c r="H2268" s="2" t="s">
        <v>58</v>
      </c>
      <c r="I2268" s="2" t="s">
        <v>35</v>
      </c>
      <c r="J2268" s="6">
        <v>331.6035</v>
      </c>
      <c r="K2268" s="6">
        <v>164.41244444444445</v>
      </c>
      <c r="L2268" s="2" t="s">
        <v>44</v>
      </c>
      <c r="M2268" s="2" t="s">
        <v>45</v>
      </c>
      <c r="N2268" s="6">
        <v>0</v>
      </c>
      <c r="O2268" s="6">
        <v>0</v>
      </c>
      <c r="P2268" s="6">
        <v>202.38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112.88888888888889</v>
      </c>
      <c r="W2268" s="6">
        <v>0</v>
      </c>
      <c r="X2268" s="6">
        <v>0</v>
      </c>
      <c r="Y2268" s="6">
        <v>371.41627693241207</v>
      </c>
      <c r="Z2268" s="2">
        <v>36</v>
      </c>
      <c r="AA2268" s="6">
        <v>13.427588152138187</v>
      </c>
      <c r="AB2268" s="2" t="s">
        <v>38</v>
      </c>
      <c r="AC2268" s="2" t="s">
        <v>50</v>
      </c>
      <c r="AD2268" s="2" t="s">
        <v>40</v>
      </c>
      <c r="AE2268" s="2" t="s">
        <v>41</v>
      </c>
      <c r="AF2268" s="2">
        <v>0</v>
      </c>
      <c r="AG2268" s="8">
        <v>0.22488464415073389</v>
      </c>
      <c r="AH2268" s="3">
        <v>347.5142822265625</v>
      </c>
      <c r="AI2268" s="9">
        <v>0.33883181214332581</v>
      </c>
    </row>
    <row r="2269" spans="1:35" ht="15" x14ac:dyDescent="0.25">
      <c r="A2269" s="2">
        <v>2268</v>
      </c>
      <c r="B2269" s="2">
        <v>57</v>
      </c>
      <c r="C2269" s="2" t="s">
        <v>47</v>
      </c>
      <c r="D2269" s="2" t="s">
        <v>33</v>
      </c>
      <c r="E2269" s="2">
        <v>3</v>
      </c>
      <c r="F2269" s="2">
        <v>1</v>
      </c>
      <c r="G2269" s="2">
        <v>2</v>
      </c>
      <c r="H2269" s="2" t="s">
        <v>53</v>
      </c>
      <c r="I2269" s="2" t="s">
        <v>49</v>
      </c>
      <c r="J2269" s="6">
        <v>230.566</v>
      </c>
      <c r="K2269" s="6">
        <v>204.02133333333333</v>
      </c>
      <c r="L2269" s="2" t="s">
        <v>44</v>
      </c>
      <c r="M2269" s="2" t="s">
        <v>45</v>
      </c>
      <c r="N2269" s="6">
        <v>0</v>
      </c>
      <c r="O2269" s="6">
        <v>5555.5555555555557</v>
      </c>
      <c r="P2269" s="6">
        <v>13.241111111111111</v>
      </c>
      <c r="Q2269" s="6">
        <v>0</v>
      </c>
      <c r="R2269" s="6">
        <v>0</v>
      </c>
      <c r="S2269" s="6">
        <v>0</v>
      </c>
      <c r="T2269" s="6">
        <v>600</v>
      </c>
      <c r="U2269" s="6">
        <v>0</v>
      </c>
      <c r="V2269" s="6">
        <v>225.33333333333334</v>
      </c>
      <c r="W2269" s="6">
        <v>0</v>
      </c>
      <c r="X2269" s="6">
        <v>0</v>
      </c>
      <c r="Y2269" s="6">
        <v>141.63518477051872</v>
      </c>
      <c r="Z2269" s="2">
        <v>36</v>
      </c>
      <c r="AA2269" s="6">
        <v>5.1204512216264568</v>
      </c>
      <c r="AB2269" s="2" t="s">
        <v>38</v>
      </c>
      <c r="AC2269" s="2" t="s">
        <v>62</v>
      </c>
      <c r="AD2269" s="2" t="s">
        <v>40</v>
      </c>
      <c r="AE2269" s="2" t="s">
        <v>41</v>
      </c>
      <c r="AF2269" s="2">
        <v>0</v>
      </c>
      <c r="AG2269" s="8">
        <v>0.26299577951431269</v>
      </c>
      <c r="AH2269" s="3">
        <v>402.93692016601563</v>
      </c>
      <c r="AI2269" s="9">
        <v>0.44819611310958862</v>
      </c>
    </row>
    <row r="2270" spans="1:35" x14ac:dyDescent="0.2">
      <c r="A2270" s="2">
        <v>2269</v>
      </c>
      <c r="B2270" s="2">
        <v>61</v>
      </c>
      <c r="C2270" s="2" t="s">
        <v>47</v>
      </c>
      <c r="D2270" s="2" t="s">
        <v>57</v>
      </c>
      <c r="E2270" s="2">
        <v>1</v>
      </c>
      <c r="F2270" s="2">
        <v>3</v>
      </c>
      <c r="G2270" s="2">
        <v>2</v>
      </c>
      <c r="H2270" s="2" t="s">
        <v>43</v>
      </c>
      <c r="I2270" s="2" t="s">
        <v>54</v>
      </c>
      <c r="J2270" s="6">
        <v>738.76874999999995</v>
      </c>
      <c r="K2270" s="6">
        <v>387.24333333333334</v>
      </c>
      <c r="L2270" s="2" t="s">
        <v>44</v>
      </c>
      <c r="M2270" s="2" t="s">
        <v>51</v>
      </c>
      <c r="N2270" s="6">
        <v>0</v>
      </c>
      <c r="O2270" s="6">
        <v>0</v>
      </c>
      <c r="P2270" s="6">
        <v>147.60866666666666</v>
      </c>
      <c r="Q2270" s="6">
        <v>0</v>
      </c>
      <c r="R2270" s="6">
        <v>0</v>
      </c>
      <c r="S2270" s="6">
        <v>0</v>
      </c>
      <c r="T2270" s="6">
        <v>0</v>
      </c>
      <c r="U2270" s="6">
        <v>0</v>
      </c>
      <c r="V2270" s="6">
        <v>50.222222222222221</v>
      </c>
      <c r="W2270" s="6">
        <v>0</v>
      </c>
      <c r="X2270" s="6">
        <v>0</v>
      </c>
      <c r="Y2270" s="6">
        <v>997.74002971529842</v>
      </c>
      <c r="Z2270" s="2">
        <v>36</v>
      </c>
      <c r="AA2270" s="6">
        <v>36.070692196284888</v>
      </c>
      <c r="AB2270" s="2" t="s">
        <v>38</v>
      </c>
      <c r="AC2270" s="2" t="s">
        <v>39</v>
      </c>
      <c r="AD2270" s="2" t="s">
        <v>40</v>
      </c>
      <c r="AE2270" s="2" t="s">
        <v>41</v>
      </c>
      <c r="AF2270" s="2" t="s">
        <v>59</v>
      </c>
      <c r="AG2270" s="4" t="s">
        <v>59</v>
      </c>
      <c r="AH2270" s="3" t="s">
        <v>59</v>
      </c>
    </row>
    <row r="2271" spans="1:35" ht="15" x14ac:dyDescent="0.25">
      <c r="A2271" s="2">
        <v>2270</v>
      </c>
      <c r="B2271" s="2">
        <v>40</v>
      </c>
      <c r="C2271" s="2" t="s">
        <v>61</v>
      </c>
      <c r="D2271" s="2" t="s">
        <v>33</v>
      </c>
      <c r="E2271" s="2">
        <v>1</v>
      </c>
      <c r="F2271" s="2">
        <v>1</v>
      </c>
      <c r="G2271" s="2">
        <v>2</v>
      </c>
      <c r="H2271" s="2" t="s">
        <v>48</v>
      </c>
      <c r="I2271" s="2" t="s">
        <v>49</v>
      </c>
      <c r="J2271" s="6">
        <v>243.33949999999999</v>
      </c>
      <c r="K2271" s="6">
        <v>246.53933333333333</v>
      </c>
      <c r="L2271" s="2" t="s">
        <v>44</v>
      </c>
      <c r="M2271" s="2" t="s">
        <v>45</v>
      </c>
      <c r="N2271" s="6">
        <v>0</v>
      </c>
      <c r="O2271" s="6">
        <v>486.22222222222223</v>
      </c>
      <c r="P2271" s="6">
        <v>26.291555555555554</v>
      </c>
      <c r="Q2271" s="6">
        <v>0</v>
      </c>
      <c r="R2271" s="6">
        <v>0</v>
      </c>
      <c r="S2271" s="6">
        <v>0</v>
      </c>
      <c r="T2271" s="6">
        <v>0</v>
      </c>
      <c r="U2271" s="6">
        <v>0</v>
      </c>
      <c r="V2271" s="6">
        <v>327.11111111111109</v>
      </c>
      <c r="W2271" s="6">
        <v>0</v>
      </c>
      <c r="X2271" s="6">
        <v>0</v>
      </c>
      <c r="Y2271" s="6">
        <v>108.45026469202492</v>
      </c>
      <c r="Z2271" s="2">
        <v>36</v>
      </c>
      <c r="AA2271" s="6">
        <v>3.9207368651209618</v>
      </c>
      <c r="AB2271" s="2" t="s">
        <v>38</v>
      </c>
      <c r="AC2271" s="2" t="s">
        <v>50</v>
      </c>
      <c r="AD2271" s="2" t="s">
        <v>46</v>
      </c>
      <c r="AE2271" s="2" t="s">
        <v>41</v>
      </c>
      <c r="AF2271" s="2">
        <v>0</v>
      </c>
      <c r="AG2271" s="8">
        <v>0.27542906999588013</v>
      </c>
      <c r="AH2271" s="3">
        <v>342.03756713867188</v>
      </c>
      <c r="AI2271" s="9">
        <v>0.43547075986862183</v>
      </c>
    </row>
    <row r="2272" spans="1:35" x14ac:dyDescent="0.2">
      <c r="A2272" s="2">
        <v>2271</v>
      </c>
      <c r="B2272" s="2">
        <v>23</v>
      </c>
      <c r="C2272" s="2" t="s">
        <v>32</v>
      </c>
      <c r="D2272" s="2" t="s">
        <v>74</v>
      </c>
      <c r="E2272" s="2">
        <v>0</v>
      </c>
      <c r="F2272" s="2">
        <v>0</v>
      </c>
      <c r="G2272" s="2">
        <v>3</v>
      </c>
      <c r="H2272" s="2" t="s">
        <v>34</v>
      </c>
      <c r="I2272" s="2" t="s">
        <v>35</v>
      </c>
      <c r="J2272" s="6">
        <v>986.92574999999999</v>
      </c>
      <c r="K2272" s="6">
        <v>930.55177777777783</v>
      </c>
      <c r="L2272" s="2" t="s">
        <v>44</v>
      </c>
      <c r="M2272" s="2" t="s">
        <v>37</v>
      </c>
      <c r="N2272" s="6">
        <v>0</v>
      </c>
      <c r="O2272" s="6">
        <v>0</v>
      </c>
      <c r="P2272" s="6">
        <v>448.69888888888892</v>
      </c>
      <c r="Q2272" s="6">
        <v>0</v>
      </c>
      <c r="R2272" s="6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0</v>
      </c>
      <c r="X2272" s="6">
        <v>0</v>
      </c>
      <c r="Y2272" s="6">
        <v>550.36211558264313</v>
      </c>
      <c r="Z2272" s="2">
        <v>18</v>
      </c>
      <c r="AA2272" s="6">
        <v>35.116285038707069</v>
      </c>
      <c r="AB2272" s="2" t="s">
        <v>38</v>
      </c>
      <c r="AC2272" s="2" t="s">
        <v>39</v>
      </c>
      <c r="AD2272" s="2" t="s">
        <v>40</v>
      </c>
      <c r="AE2272" s="2" t="s">
        <v>41</v>
      </c>
      <c r="AF2272" s="2" t="s">
        <v>59</v>
      </c>
      <c r="AG2272" s="4" t="s">
        <v>59</v>
      </c>
      <c r="AH2272" s="3" t="s">
        <v>59</v>
      </c>
    </row>
    <row r="2273" spans="1:35" ht="15" x14ac:dyDescent="0.25">
      <c r="A2273" s="2">
        <v>2272</v>
      </c>
      <c r="B2273" s="2">
        <v>22</v>
      </c>
      <c r="C2273" s="2" t="s">
        <v>32</v>
      </c>
      <c r="D2273" s="2" t="s">
        <v>33</v>
      </c>
      <c r="E2273" s="2">
        <v>1</v>
      </c>
      <c r="F2273" s="2">
        <v>0</v>
      </c>
      <c r="G2273" s="2">
        <v>2</v>
      </c>
      <c r="H2273" s="2" t="s">
        <v>48</v>
      </c>
      <c r="I2273" s="2" t="s">
        <v>35</v>
      </c>
      <c r="J2273" s="6">
        <v>955.84175000000005</v>
      </c>
      <c r="K2273" s="6">
        <v>473.80244444444446</v>
      </c>
      <c r="L2273" s="2" t="s">
        <v>73</v>
      </c>
      <c r="M2273" s="2" t="s">
        <v>37</v>
      </c>
      <c r="N2273" s="6">
        <v>0</v>
      </c>
      <c r="O2273" s="6">
        <v>0</v>
      </c>
      <c r="P2273" s="6">
        <v>231.96666666666667</v>
      </c>
      <c r="Q2273" s="6">
        <v>0</v>
      </c>
      <c r="R2273" s="6">
        <v>0</v>
      </c>
      <c r="S2273" s="6">
        <v>0</v>
      </c>
      <c r="T2273" s="6">
        <v>131.46666666666667</v>
      </c>
      <c r="U2273" s="6">
        <v>0</v>
      </c>
      <c r="V2273" s="6">
        <v>204.44444444444446</v>
      </c>
      <c r="W2273" s="6">
        <v>0</v>
      </c>
      <c r="X2273" s="6">
        <v>0</v>
      </c>
      <c r="Y2273" s="6">
        <v>1506.0296423965124</v>
      </c>
      <c r="Z2273" s="2">
        <v>36</v>
      </c>
      <c r="AA2273" s="6">
        <v>54.446579320734102</v>
      </c>
      <c r="AB2273" s="2" t="s">
        <v>55</v>
      </c>
      <c r="AC2273" s="2" t="s">
        <v>39</v>
      </c>
      <c r="AD2273" s="2" t="s">
        <v>46</v>
      </c>
      <c r="AE2273" s="2" t="s">
        <v>41</v>
      </c>
      <c r="AF2273" s="2">
        <v>1</v>
      </c>
      <c r="AG2273" s="8">
        <v>5.1188055425882339E-2</v>
      </c>
      <c r="AH2273" s="3">
        <v>499.57962036132813</v>
      </c>
      <c r="AI2273" s="9">
        <v>5.2754886448383331E-2</v>
      </c>
    </row>
    <row r="2274" spans="1:35" ht="15" x14ac:dyDescent="0.25">
      <c r="A2274" s="2">
        <v>2273</v>
      </c>
      <c r="B2274" s="2">
        <v>51</v>
      </c>
      <c r="C2274" s="2" t="s">
        <v>47</v>
      </c>
      <c r="D2274" s="2" t="s">
        <v>74</v>
      </c>
      <c r="E2274" s="2">
        <v>0</v>
      </c>
      <c r="F2274" s="2">
        <v>0</v>
      </c>
      <c r="G2274" s="2">
        <v>2</v>
      </c>
      <c r="H2274" s="2" t="s">
        <v>58</v>
      </c>
      <c r="I2274" s="2" t="s">
        <v>79</v>
      </c>
      <c r="J2274" s="6">
        <v>439.77924999999999</v>
      </c>
      <c r="K2274" s="6">
        <v>201.61533333333333</v>
      </c>
      <c r="L2274" s="2" t="s">
        <v>44</v>
      </c>
      <c r="M2274" s="2" t="s">
        <v>37</v>
      </c>
      <c r="N2274" s="6">
        <v>1055.3686972463199</v>
      </c>
      <c r="O2274" s="6">
        <v>805.12911111111111</v>
      </c>
      <c r="P2274" s="6">
        <v>198.56244444444445</v>
      </c>
      <c r="Q2274" s="6">
        <v>0</v>
      </c>
      <c r="R2274" s="6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750.75311880200627</v>
      </c>
      <c r="Z2274" s="2">
        <v>48</v>
      </c>
      <c r="AA2274" s="6">
        <v>22.053372570635489</v>
      </c>
      <c r="AB2274" s="2" t="s">
        <v>38</v>
      </c>
      <c r="AC2274" s="2" t="s">
        <v>39</v>
      </c>
      <c r="AD2274" s="2" t="s">
        <v>40</v>
      </c>
      <c r="AE2274" s="2" t="s">
        <v>41</v>
      </c>
      <c r="AF2274" s="2">
        <v>1</v>
      </c>
      <c r="AG2274" s="8">
        <v>0.12952020764350891</v>
      </c>
      <c r="AH2274" s="3">
        <v>479.15093994140619</v>
      </c>
      <c r="AI2274" s="9">
        <v>0.2173977196216583</v>
      </c>
    </row>
    <row r="2275" spans="1:35" x14ac:dyDescent="0.2">
      <c r="A2275" s="2">
        <v>2274</v>
      </c>
      <c r="B2275" s="2">
        <v>29</v>
      </c>
      <c r="C2275" s="2" t="s">
        <v>47</v>
      </c>
      <c r="D2275" s="2" t="s">
        <v>57</v>
      </c>
      <c r="E2275" s="2">
        <v>0</v>
      </c>
      <c r="F2275" s="2">
        <v>0</v>
      </c>
      <c r="G2275" s="2">
        <v>2</v>
      </c>
      <c r="H2275" s="2" t="s">
        <v>53</v>
      </c>
      <c r="I2275" s="2" t="s">
        <v>35</v>
      </c>
      <c r="J2275" s="6">
        <v>70.052000000000007</v>
      </c>
      <c r="K2275" s="6">
        <v>63.798000000000002</v>
      </c>
      <c r="L2275" s="2" t="s">
        <v>44</v>
      </c>
      <c r="M2275" s="2" t="s">
        <v>37</v>
      </c>
      <c r="N2275" s="6">
        <v>0</v>
      </c>
      <c r="O2275" s="6">
        <v>0</v>
      </c>
      <c r="P2275" s="6">
        <v>20.348444444444443</v>
      </c>
      <c r="Q2275" s="6">
        <v>0</v>
      </c>
      <c r="R2275" s="6">
        <v>0</v>
      </c>
      <c r="S2275" s="6">
        <v>0</v>
      </c>
      <c r="T2275" s="6">
        <v>622.22222222222217</v>
      </c>
      <c r="U2275" s="6">
        <v>0</v>
      </c>
      <c r="V2275" s="6">
        <v>134.44444444444446</v>
      </c>
      <c r="W2275" s="6">
        <v>0</v>
      </c>
      <c r="X2275" s="6">
        <v>0</v>
      </c>
      <c r="Y2275" s="6">
        <v>34.381642996929848</v>
      </c>
      <c r="Z2275" s="2">
        <v>24</v>
      </c>
      <c r="AA2275" s="6">
        <v>1.7164726508579713</v>
      </c>
      <c r="AB2275" s="2" t="s">
        <v>38</v>
      </c>
      <c r="AC2275" s="2" t="s">
        <v>62</v>
      </c>
      <c r="AD2275" s="2" t="s">
        <v>40</v>
      </c>
      <c r="AE2275" s="2" t="s">
        <v>41</v>
      </c>
      <c r="AF2275" s="2" t="s">
        <v>59</v>
      </c>
      <c r="AG2275" s="4" t="s">
        <v>59</v>
      </c>
      <c r="AH2275" s="3" t="s">
        <v>59</v>
      </c>
    </row>
    <row r="2276" spans="1:35" ht="15" x14ac:dyDescent="0.25">
      <c r="A2276" s="2">
        <v>2275</v>
      </c>
      <c r="B2276" s="2">
        <v>42</v>
      </c>
      <c r="C2276" s="2" t="s">
        <v>61</v>
      </c>
      <c r="D2276" s="2" t="s">
        <v>57</v>
      </c>
      <c r="E2276" s="2">
        <v>0</v>
      </c>
      <c r="F2276" s="2">
        <v>0</v>
      </c>
      <c r="G2276" s="2">
        <v>5</v>
      </c>
      <c r="H2276" s="2" t="s">
        <v>58</v>
      </c>
      <c r="I2276" s="2" t="s">
        <v>49</v>
      </c>
      <c r="J2276" s="6">
        <v>914.28525000000002</v>
      </c>
      <c r="K2276" s="6">
        <v>761.93911111111106</v>
      </c>
      <c r="L2276" s="2" t="s">
        <v>36</v>
      </c>
      <c r="M2276" s="2" t="s">
        <v>37</v>
      </c>
      <c r="N2276" s="6">
        <v>0</v>
      </c>
      <c r="O2276" s="6">
        <v>2222.2222222222222</v>
      </c>
      <c r="P2276" s="6">
        <v>2.6428888888888888</v>
      </c>
      <c r="Q2276" s="6">
        <v>0</v>
      </c>
      <c r="R2276" s="6">
        <v>0</v>
      </c>
      <c r="S2276" s="6">
        <v>0</v>
      </c>
      <c r="T2276" s="6">
        <v>600</v>
      </c>
      <c r="U2276" s="6">
        <v>0</v>
      </c>
      <c r="V2276" s="6">
        <v>18.222222222222221</v>
      </c>
      <c r="W2276" s="6">
        <v>0</v>
      </c>
      <c r="X2276" s="6">
        <v>0</v>
      </c>
      <c r="Y2276" s="6">
        <v>473.59991040836957</v>
      </c>
      <c r="Z2276" s="2">
        <v>36</v>
      </c>
      <c r="AA2276" s="6">
        <v>17.121771286858156</v>
      </c>
      <c r="AB2276" s="2" t="s">
        <v>68</v>
      </c>
      <c r="AC2276" s="2" t="s">
        <v>39</v>
      </c>
      <c r="AD2276" s="2" t="s">
        <v>82</v>
      </c>
      <c r="AE2276" s="2" t="s">
        <v>67</v>
      </c>
      <c r="AF2276" s="2">
        <v>1</v>
      </c>
      <c r="AG2276" s="8">
        <v>8.2917794585227966E-2</v>
      </c>
      <c r="AH2276" s="3">
        <v>546.326416015625</v>
      </c>
      <c r="AI2276" s="9">
        <v>0.17894160747528079</v>
      </c>
    </row>
    <row r="2277" spans="1:35" x14ac:dyDescent="0.2">
      <c r="A2277" s="2">
        <v>2276</v>
      </c>
      <c r="B2277" s="2">
        <v>24</v>
      </c>
      <c r="C2277" s="2" t="s">
        <v>61</v>
      </c>
      <c r="D2277" s="2" t="s">
        <v>57</v>
      </c>
      <c r="E2277" s="2">
        <v>4</v>
      </c>
      <c r="F2277" s="2">
        <v>0</v>
      </c>
      <c r="G2277" s="2">
        <v>3</v>
      </c>
      <c r="H2277" s="2" t="s">
        <v>43</v>
      </c>
      <c r="I2277" s="2" t="s">
        <v>49</v>
      </c>
      <c r="J2277" s="6">
        <v>1482.2562499999999</v>
      </c>
      <c r="K2277" s="6">
        <v>1529.0377777777778</v>
      </c>
      <c r="L2277" s="2" t="s">
        <v>44</v>
      </c>
      <c r="M2277" s="2" t="s">
        <v>45</v>
      </c>
      <c r="N2277" s="6">
        <v>0</v>
      </c>
      <c r="O2277" s="6">
        <v>619.55555555555554</v>
      </c>
      <c r="P2277" s="6">
        <v>355.15466666666669</v>
      </c>
      <c r="Q2277" s="6">
        <v>0</v>
      </c>
      <c r="R2277" s="6">
        <v>66.666666666666671</v>
      </c>
      <c r="S2277" s="6">
        <v>0</v>
      </c>
      <c r="T2277" s="6">
        <v>0</v>
      </c>
      <c r="U2277" s="6">
        <v>0</v>
      </c>
      <c r="V2277" s="6">
        <v>24.222222222222221</v>
      </c>
      <c r="W2277" s="6">
        <v>239.11111111111111</v>
      </c>
      <c r="X2277" s="6">
        <v>0</v>
      </c>
      <c r="Y2277" s="6">
        <v>1001.1514999936915</v>
      </c>
      <c r="Z2277" s="2">
        <v>24</v>
      </c>
      <c r="AA2277" s="6">
        <v>49.981589572611661</v>
      </c>
      <c r="AB2277" s="2" t="s">
        <v>38</v>
      </c>
      <c r="AC2277" s="2" t="s">
        <v>50</v>
      </c>
      <c r="AD2277" s="2" t="s">
        <v>40</v>
      </c>
      <c r="AE2277" s="2" t="s">
        <v>41</v>
      </c>
      <c r="AF2277" s="2" t="s">
        <v>59</v>
      </c>
      <c r="AG2277" s="4" t="s">
        <v>59</v>
      </c>
      <c r="AH2277" s="3" t="s">
        <v>59</v>
      </c>
    </row>
    <row r="2278" spans="1:35" ht="15" x14ac:dyDescent="0.25">
      <c r="A2278" s="2">
        <v>2277</v>
      </c>
      <c r="B2278" s="2">
        <v>41</v>
      </c>
      <c r="C2278" s="2" t="s">
        <v>47</v>
      </c>
      <c r="D2278" s="2" t="s">
        <v>57</v>
      </c>
      <c r="E2278" s="2">
        <v>2</v>
      </c>
      <c r="F2278" s="2">
        <v>3</v>
      </c>
      <c r="G2278" s="2">
        <v>3</v>
      </c>
      <c r="H2278" s="2" t="s">
        <v>34</v>
      </c>
      <c r="I2278" s="2" t="s">
        <v>66</v>
      </c>
      <c r="J2278" s="6">
        <v>317.29325</v>
      </c>
      <c r="K2278" s="6">
        <v>312.95088888888887</v>
      </c>
      <c r="L2278" s="2" t="s">
        <v>44</v>
      </c>
      <c r="M2278" s="2" t="s">
        <v>45</v>
      </c>
      <c r="N2278" s="6">
        <v>0</v>
      </c>
      <c r="O2278" s="6">
        <v>0</v>
      </c>
      <c r="P2278" s="6">
        <v>6.6762222222222221</v>
      </c>
      <c r="Q2278" s="6">
        <v>0</v>
      </c>
      <c r="R2278" s="6">
        <v>0</v>
      </c>
      <c r="S2278" s="6">
        <v>0</v>
      </c>
      <c r="T2278" s="6">
        <v>0</v>
      </c>
      <c r="U2278" s="6">
        <v>0</v>
      </c>
      <c r="V2278" s="6">
        <v>4.8888888888888893</v>
      </c>
      <c r="W2278" s="6">
        <v>0</v>
      </c>
      <c r="X2278" s="6">
        <v>0</v>
      </c>
      <c r="Y2278" s="6">
        <v>223.18337147434437</v>
      </c>
      <c r="Z2278" s="2">
        <v>24</v>
      </c>
      <c r="AA2278" s="6">
        <v>11.142229395383911</v>
      </c>
      <c r="AB2278" s="2" t="s">
        <v>55</v>
      </c>
      <c r="AC2278" s="2" t="s">
        <v>50</v>
      </c>
      <c r="AD2278" s="2" t="s">
        <v>40</v>
      </c>
      <c r="AE2278" s="2" t="s">
        <v>67</v>
      </c>
      <c r="AF2278" s="2">
        <v>0</v>
      </c>
      <c r="AG2278" s="8">
        <v>0.25155535340309138</v>
      </c>
      <c r="AH2278" s="3">
        <v>381.20895385742188</v>
      </c>
      <c r="AI2278" s="9">
        <v>0.41565650701522833</v>
      </c>
    </row>
    <row r="2279" spans="1:35" ht="15" x14ac:dyDescent="0.25">
      <c r="A2279" s="2">
        <v>2278</v>
      </c>
      <c r="B2279" s="2">
        <v>32</v>
      </c>
      <c r="C2279" s="2" t="s">
        <v>61</v>
      </c>
      <c r="D2279" s="2" t="s">
        <v>33</v>
      </c>
      <c r="E2279" s="2">
        <v>1</v>
      </c>
      <c r="F2279" s="2">
        <v>1</v>
      </c>
      <c r="G2279" s="2">
        <v>3</v>
      </c>
      <c r="H2279" s="2" t="s">
        <v>43</v>
      </c>
      <c r="I2279" s="2" t="s">
        <v>35</v>
      </c>
      <c r="J2279" s="6">
        <v>143.22925000000001</v>
      </c>
      <c r="K2279" s="6">
        <v>89.01755555555556</v>
      </c>
      <c r="L2279" s="2" t="s">
        <v>44</v>
      </c>
      <c r="M2279" s="2" t="s">
        <v>37</v>
      </c>
      <c r="N2279" s="6">
        <v>0</v>
      </c>
      <c r="O2279" s="6">
        <v>0</v>
      </c>
      <c r="P2279" s="6">
        <v>76.062666666666672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76</v>
      </c>
      <c r="W2279" s="6">
        <v>0</v>
      </c>
      <c r="X2279" s="6">
        <v>0</v>
      </c>
      <c r="Y2279" s="6">
        <v>197.7722447828865</v>
      </c>
      <c r="Z2279" s="2">
        <v>48</v>
      </c>
      <c r="AA2279" s="6">
        <v>5.8095596130026506</v>
      </c>
      <c r="AB2279" s="2" t="s">
        <v>38</v>
      </c>
      <c r="AC2279" s="2" t="s">
        <v>50</v>
      </c>
      <c r="AD2279" s="2" t="s">
        <v>40</v>
      </c>
      <c r="AE2279" s="2" t="s">
        <v>41</v>
      </c>
      <c r="AF2279" s="2">
        <v>0</v>
      </c>
      <c r="AG2279" s="8">
        <v>0.26994535326957703</v>
      </c>
      <c r="AH2279" s="3">
        <v>387.39031982421881</v>
      </c>
      <c r="AI2279" s="9">
        <v>0.46908760070800781</v>
      </c>
    </row>
    <row r="2280" spans="1:35" ht="15" x14ac:dyDescent="0.25">
      <c r="A2280" s="2">
        <v>2279</v>
      </c>
      <c r="B2280" s="2">
        <v>28</v>
      </c>
      <c r="C2280" s="2" t="s">
        <v>32</v>
      </c>
      <c r="D2280" s="2" t="s">
        <v>57</v>
      </c>
      <c r="E2280" s="2">
        <v>0</v>
      </c>
      <c r="F2280" s="2">
        <v>0</v>
      </c>
      <c r="G2280" s="2">
        <v>3</v>
      </c>
      <c r="H2280" s="2" t="s">
        <v>43</v>
      </c>
      <c r="I2280" s="2" t="s">
        <v>54</v>
      </c>
      <c r="J2280" s="6">
        <v>657.74374999999998</v>
      </c>
      <c r="K2280" s="6">
        <v>548.74155555555558</v>
      </c>
      <c r="L2280" s="2" t="s">
        <v>44</v>
      </c>
      <c r="M2280" s="2" t="s">
        <v>37</v>
      </c>
      <c r="N2280" s="6">
        <v>19501.193389361597</v>
      </c>
      <c r="O2280" s="6">
        <v>8888.8888888888887</v>
      </c>
      <c r="P2280" s="6">
        <v>310.65533333333332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327.11111111111109</v>
      </c>
      <c r="W2280" s="6">
        <v>0</v>
      </c>
      <c r="X2280" s="6">
        <v>0</v>
      </c>
      <c r="Y2280" s="6">
        <v>372.21015783233173</v>
      </c>
      <c r="Z2280" s="2">
        <v>36</v>
      </c>
      <c r="AA2280" s="6">
        <v>13.456288848440492</v>
      </c>
      <c r="AB2280" s="2" t="s">
        <v>68</v>
      </c>
      <c r="AC2280" s="2" t="s">
        <v>72</v>
      </c>
      <c r="AD2280" s="2" t="s">
        <v>40</v>
      </c>
      <c r="AE2280" s="2" t="s">
        <v>41</v>
      </c>
      <c r="AF2280" s="2">
        <v>1</v>
      </c>
      <c r="AG2280" s="8">
        <v>0.14657753705978391</v>
      </c>
      <c r="AH2280" s="3">
        <v>401.31719970703119</v>
      </c>
      <c r="AI2280" s="9">
        <v>0.23671579360961911</v>
      </c>
    </row>
    <row r="2281" spans="1:35" x14ac:dyDescent="0.2">
      <c r="A2281" s="2">
        <v>2280</v>
      </c>
      <c r="B2281" s="2">
        <v>31</v>
      </c>
      <c r="C2281" s="2" t="s">
        <v>32</v>
      </c>
      <c r="D2281" s="2" t="s">
        <v>57</v>
      </c>
      <c r="E2281" s="2">
        <v>2</v>
      </c>
      <c r="F2281" s="2">
        <v>0</v>
      </c>
      <c r="G2281" s="2">
        <v>2</v>
      </c>
      <c r="H2281" s="2" t="s">
        <v>35</v>
      </c>
      <c r="I2281" s="2" t="s">
        <v>49</v>
      </c>
      <c r="J2281" s="6">
        <v>838.84574999999995</v>
      </c>
      <c r="K2281" s="6">
        <v>825.52911111111109</v>
      </c>
      <c r="L2281" s="2" t="s">
        <v>44</v>
      </c>
      <c r="M2281" s="2" t="s">
        <v>45</v>
      </c>
      <c r="N2281" s="6">
        <v>0</v>
      </c>
      <c r="O2281" s="6">
        <v>0</v>
      </c>
      <c r="P2281" s="6">
        <v>389.3</v>
      </c>
      <c r="Q2281" s="6">
        <v>0</v>
      </c>
      <c r="R2281" s="6">
        <v>0</v>
      </c>
      <c r="S2281" s="6">
        <v>0</v>
      </c>
      <c r="T2281" s="6">
        <v>600</v>
      </c>
      <c r="U2281" s="6">
        <v>0</v>
      </c>
      <c r="V2281" s="6">
        <v>3.1111111111111112</v>
      </c>
      <c r="W2281" s="6">
        <v>0</v>
      </c>
      <c r="X2281" s="6">
        <v>0</v>
      </c>
      <c r="Y2281" s="6">
        <v>492.60554813244585</v>
      </c>
      <c r="Z2281" s="2">
        <v>24</v>
      </c>
      <c r="AA2281" s="6">
        <v>24.592889615709964</v>
      </c>
      <c r="AB2281" s="2" t="s">
        <v>38</v>
      </c>
      <c r="AC2281" s="2" t="s">
        <v>62</v>
      </c>
      <c r="AD2281" s="2" t="s">
        <v>40</v>
      </c>
      <c r="AE2281" s="2" t="s">
        <v>41</v>
      </c>
      <c r="AF2281" s="2" t="s">
        <v>59</v>
      </c>
      <c r="AG2281" s="4" t="s">
        <v>59</v>
      </c>
      <c r="AH2281" s="3" t="s">
        <v>59</v>
      </c>
    </row>
    <row r="2282" spans="1:35" ht="15" x14ac:dyDescent="0.25">
      <c r="A2282" s="2">
        <v>2281</v>
      </c>
      <c r="B2282" s="2">
        <v>43</v>
      </c>
      <c r="C2282" s="2" t="s">
        <v>32</v>
      </c>
      <c r="D2282" s="2" t="s">
        <v>33</v>
      </c>
      <c r="E2282" s="2">
        <v>0</v>
      </c>
      <c r="F2282" s="2">
        <v>1</v>
      </c>
      <c r="G2282" s="2">
        <v>3</v>
      </c>
      <c r="H2282" s="2" t="s">
        <v>43</v>
      </c>
      <c r="I2282" s="2" t="s">
        <v>35</v>
      </c>
      <c r="J2282" s="6">
        <v>463.149</v>
      </c>
      <c r="K2282" s="6">
        <v>594.1057777777778</v>
      </c>
      <c r="L2282" s="2" t="s">
        <v>44</v>
      </c>
      <c r="M2282" s="2" t="s">
        <v>45</v>
      </c>
      <c r="N2282" s="6">
        <v>0</v>
      </c>
      <c r="O2282" s="6">
        <v>0</v>
      </c>
      <c r="P2282" s="6">
        <v>138.71955555555556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46.666666666666664</v>
      </c>
      <c r="W2282" s="6">
        <v>239.11111111111111</v>
      </c>
      <c r="X2282" s="6">
        <v>0</v>
      </c>
      <c r="Y2282" s="6">
        <v>132.42082852110971</v>
      </c>
      <c r="Z2282" s="2">
        <v>18</v>
      </c>
      <c r="AA2282" s="6">
        <v>8.4492144857866194</v>
      </c>
      <c r="AB2282" s="2" t="s">
        <v>38</v>
      </c>
      <c r="AC2282" s="2" t="s">
        <v>39</v>
      </c>
      <c r="AD2282" s="2" t="s">
        <v>40</v>
      </c>
      <c r="AE2282" s="2" t="s">
        <v>64</v>
      </c>
      <c r="AF2282" s="2">
        <v>0</v>
      </c>
      <c r="AG2282" s="8">
        <v>0.2094457000494003</v>
      </c>
      <c r="AH2282" s="3">
        <v>352.80877685546881</v>
      </c>
      <c r="AI2282" s="9">
        <v>0.34297192096710211</v>
      </c>
    </row>
    <row r="2283" spans="1:35" ht="15" x14ac:dyDescent="0.25">
      <c r="A2283" s="2">
        <v>2282</v>
      </c>
      <c r="B2283" s="2">
        <v>31</v>
      </c>
      <c r="C2283" s="2" t="s">
        <v>32</v>
      </c>
      <c r="D2283" s="2" t="s">
        <v>42</v>
      </c>
      <c r="E2283" s="2">
        <v>2</v>
      </c>
      <c r="F2283" s="2">
        <v>1</v>
      </c>
      <c r="G2283" s="2">
        <v>4</v>
      </c>
      <c r="H2283" s="2" t="s">
        <v>34</v>
      </c>
      <c r="I2283" s="2" t="s">
        <v>66</v>
      </c>
      <c r="J2283" s="6">
        <v>949.81600000000003</v>
      </c>
      <c r="K2283" s="6">
        <v>529.84844444444445</v>
      </c>
      <c r="L2283" s="2" t="s">
        <v>44</v>
      </c>
      <c r="M2283" s="2" t="s">
        <v>37</v>
      </c>
      <c r="N2283" s="6">
        <v>0</v>
      </c>
      <c r="O2283" s="6">
        <v>606.88888888888891</v>
      </c>
      <c r="P2283" s="6">
        <v>139.18133333333333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75.333333333333329</v>
      </c>
      <c r="W2283" s="6">
        <v>0</v>
      </c>
      <c r="X2283" s="6">
        <v>0</v>
      </c>
      <c r="Y2283" s="6">
        <v>967.14646684456784</v>
      </c>
      <c r="Z2283" s="2">
        <v>48</v>
      </c>
      <c r="AA2283" s="6">
        <v>28.409927084594642</v>
      </c>
      <c r="AB2283" s="2" t="s">
        <v>38</v>
      </c>
      <c r="AC2283" s="2" t="s">
        <v>50</v>
      </c>
      <c r="AD2283" s="2" t="s">
        <v>46</v>
      </c>
      <c r="AE2283" s="2" t="s">
        <v>41</v>
      </c>
      <c r="AF2283" s="2">
        <v>1</v>
      </c>
      <c r="AG2283" s="8">
        <v>6.6167138516902924E-2</v>
      </c>
      <c r="AH2283" s="3">
        <v>584.95062255859375</v>
      </c>
      <c r="AI2283" s="9">
        <v>0.1166931688785553</v>
      </c>
    </row>
    <row r="2284" spans="1:35" ht="15" x14ac:dyDescent="0.25">
      <c r="A2284" s="2">
        <v>2283</v>
      </c>
      <c r="B2284" s="2">
        <v>21</v>
      </c>
      <c r="C2284" s="2" t="s">
        <v>32</v>
      </c>
      <c r="D2284" s="2" t="s">
        <v>65</v>
      </c>
      <c r="E2284" s="2">
        <v>0</v>
      </c>
      <c r="F2284" s="2">
        <v>1</v>
      </c>
      <c r="G2284" s="2">
        <v>2</v>
      </c>
      <c r="H2284" s="2" t="s">
        <v>48</v>
      </c>
      <c r="I2284" s="2" t="s">
        <v>35</v>
      </c>
      <c r="J2284" s="6">
        <v>420.26825000000002</v>
      </c>
      <c r="K2284" s="6">
        <v>555.60777777777776</v>
      </c>
      <c r="L2284" s="2" t="s">
        <v>44</v>
      </c>
      <c r="M2284" s="2" t="s">
        <v>51</v>
      </c>
      <c r="N2284" s="6">
        <v>0</v>
      </c>
      <c r="O2284" s="6">
        <v>1950</v>
      </c>
      <c r="P2284" s="6">
        <v>231.30044444444445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48.444444444444443</v>
      </c>
      <c r="W2284" s="6">
        <v>0</v>
      </c>
      <c r="X2284" s="6">
        <v>0</v>
      </c>
      <c r="Y2284" s="6">
        <v>185.74664827733312</v>
      </c>
      <c r="Z2284" s="2">
        <v>60</v>
      </c>
      <c r="AA2284" s="6">
        <v>4.7167440328592152</v>
      </c>
      <c r="AB2284" s="2" t="s">
        <v>38</v>
      </c>
      <c r="AC2284" s="2" t="s">
        <v>39</v>
      </c>
      <c r="AD2284" s="2" t="s">
        <v>63</v>
      </c>
      <c r="AE2284" s="2" t="s">
        <v>41</v>
      </c>
      <c r="AF2284" s="2">
        <v>0</v>
      </c>
      <c r="AG2284" s="8">
        <v>0.2048712819814682</v>
      </c>
      <c r="AH2284" s="3">
        <v>386.9393310546875</v>
      </c>
      <c r="AI2284" s="9">
        <v>0.33121013641357422</v>
      </c>
    </row>
    <row r="2285" spans="1:35" ht="15" x14ac:dyDescent="0.25">
      <c r="A2285" s="2">
        <v>2284</v>
      </c>
      <c r="B2285" s="2">
        <v>34</v>
      </c>
      <c r="C2285" s="2" t="s">
        <v>32</v>
      </c>
      <c r="D2285" s="2" t="s">
        <v>57</v>
      </c>
      <c r="E2285" s="2">
        <v>1</v>
      </c>
      <c r="F2285" s="2">
        <v>0</v>
      </c>
      <c r="G2285" s="2">
        <v>3</v>
      </c>
      <c r="H2285" s="2" t="s">
        <v>34</v>
      </c>
      <c r="I2285" s="2" t="s">
        <v>49</v>
      </c>
      <c r="J2285" s="6">
        <v>1443.296</v>
      </c>
      <c r="K2285" s="6">
        <v>1131.0415555555555</v>
      </c>
      <c r="L2285" s="2" t="s">
        <v>44</v>
      </c>
      <c r="M2285" s="2" t="s">
        <v>45</v>
      </c>
      <c r="N2285" s="6">
        <v>0</v>
      </c>
      <c r="O2285" s="6">
        <v>0</v>
      </c>
      <c r="P2285" s="6">
        <v>352.51733333333334</v>
      </c>
      <c r="Q2285" s="6">
        <v>0</v>
      </c>
      <c r="R2285" s="6">
        <v>0</v>
      </c>
      <c r="S2285" s="6">
        <v>0</v>
      </c>
      <c r="T2285" s="6">
        <v>290.69511111111109</v>
      </c>
      <c r="U2285" s="6">
        <v>0</v>
      </c>
      <c r="V2285" s="6">
        <v>204.44444444444446</v>
      </c>
      <c r="W2285" s="6">
        <v>0</v>
      </c>
      <c r="X2285" s="6">
        <v>0</v>
      </c>
      <c r="Y2285" s="6">
        <v>762.4766062914365</v>
      </c>
      <c r="Z2285" s="2">
        <v>36</v>
      </c>
      <c r="AA2285" s="6">
        <v>27.56535585753155</v>
      </c>
      <c r="AB2285" s="2" t="s">
        <v>38</v>
      </c>
      <c r="AC2285" s="2" t="s">
        <v>75</v>
      </c>
      <c r="AD2285" s="2" t="s">
        <v>40</v>
      </c>
      <c r="AE2285" s="2" t="s">
        <v>41</v>
      </c>
      <c r="AF2285" s="2">
        <v>1</v>
      </c>
      <c r="AG2285" s="8">
        <v>4.3981149792671197E-2</v>
      </c>
      <c r="AH2285" s="3">
        <v>548.20361328125</v>
      </c>
      <c r="AI2285" s="9">
        <v>6.1888638883829117E-2</v>
      </c>
    </row>
    <row r="2286" spans="1:35" ht="15" x14ac:dyDescent="0.25">
      <c r="A2286" s="2">
        <v>2285</v>
      </c>
      <c r="B2286" s="2">
        <v>31</v>
      </c>
      <c r="C2286" s="2" t="s">
        <v>47</v>
      </c>
      <c r="D2286" s="2" t="s">
        <v>33</v>
      </c>
      <c r="E2286" s="2">
        <v>0</v>
      </c>
      <c r="F2286" s="2">
        <v>0</v>
      </c>
      <c r="G2286" s="2">
        <v>2</v>
      </c>
      <c r="H2286" s="2" t="s">
        <v>34</v>
      </c>
      <c r="I2286" s="2" t="s">
        <v>49</v>
      </c>
      <c r="J2286" s="6">
        <v>338.221</v>
      </c>
      <c r="K2286" s="6">
        <v>183.75688888888888</v>
      </c>
      <c r="L2286" s="2" t="s">
        <v>44</v>
      </c>
      <c r="M2286" s="2" t="s">
        <v>45</v>
      </c>
      <c r="N2286" s="6">
        <v>0</v>
      </c>
      <c r="O2286" s="6">
        <v>222.22222222222223</v>
      </c>
      <c r="P2286" s="6">
        <v>145.52066666666667</v>
      </c>
      <c r="Q2286" s="6">
        <v>0</v>
      </c>
      <c r="R2286" s="6">
        <v>0</v>
      </c>
      <c r="S2286" s="6">
        <v>0</v>
      </c>
      <c r="T2286" s="6">
        <v>0</v>
      </c>
      <c r="U2286" s="6">
        <v>0</v>
      </c>
      <c r="V2286" s="6">
        <v>211.55555555555554</v>
      </c>
      <c r="W2286" s="6">
        <v>0</v>
      </c>
      <c r="X2286" s="6">
        <v>0</v>
      </c>
      <c r="Y2286" s="6">
        <v>449.22484240031753</v>
      </c>
      <c r="Z2286" s="2">
        <v>18</v>
      </c>
      <c r="AA2286" s="6">
        <v>28.66314225770687</v>
      </c>
      <c r="AB2286" s="2" t="s">
        <v>38</v>
      </c>
      <c r="AC2286" s="2" t="s">
        <v>50</v>
      </c>
      <c r="AD2286" s="2" t="s">
        <v>63</v>
      </c>
      <c r="AE2286" s="2" t="s">
        <v>41</v>
      </c>
      <c r="AF2286" s="2">
        <v>0</v>
      </c>
      <c r="AG2286" s="8">
        <v>0.21899086236953741</v>
      </c>
      <c r="AH2286" s="3">
        <v>295.92440795898438</v>
      </c>
      <c r="AI2286" s="9">
        <v>0.29807969927787781</v>
      </c>
    </row>
    <row r="2287" spans="1:35" ht="15" x14ac:dyDescent="0.25">
      <c r="A2287" s="2">
        <v>2286</v>
      </c>
      <c r="B2287" s="2">
        <v>31</v>
      </c>
      <c r="C2287" s="2" t="s">
        <v>61</v>
      </c>
      <c r="D2287" s="2" t="s">
        <v>57</v>
      </c>
      <c r="E2287" s="2">
        <v>0</v>
      </c>
      <c r="F2287" s="2">
        <v>1</v>
      </c>
      <c r="G2287" s="2">
        <v>3</v>
      </c>
      <c r="H2287" s="2" t="s">
        <v>58</v>
      </c>
      <c r="I2287" s="2" t="s">
        <v>66</v>
      </c>
      <c r="J2287" s="6">
        <v>1126.7302500000001</v>
      </c>
      <c r="K2287" s="6">
        <v>1143.4442222222222</v>
      </c>
      <c r="L2287" s="2" t="s">
        <v>44</v>
      </c>
      <c r="M2287" s="2" t="s">
        <v>51</v>
      </c>
      <c r="N2287" s="6">
        <v>2600.7501568481762</v>
      </c>
      <c r="O2287" s="6">
        <v>3044.4444444444443</v>
      </c>
      <c r="P2287" s="6">
        <v>742.11866666666663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172</v>
      </c>
      <c r="W2287" s="6">
        <v>0</v>
      </c>
      <c r="X2287" s="6">
        <v>0</v>
      </c>
      <c r="Y2287" s="6">
        <v>836.11898658544158</v>
      </c>
      <c r="Z2287" s="2">
        <v>48</v>
      </c>
      <c r="AA2287" s="6">
        <v>24.560994903324332</v>
      </c>
      <c r="AB2287" s="2" t="s">
        <v>55</v>
      </c>
      <c r="AC2287" s="2" t="s">
        <v>39</v>
      </c>
      <c r="AD2287" s="2" t="s">
        <v>40</v>
      </c>
      <c r="AE2287" s="2" t="s">
        <v>41</v>
      </c>
      <c r="AF2287" s="2">
        <v>1</v>
      </c>
      <c r="AG2287" s="8">
        <v>5.363115668296814E-2</v>
      </c>
      <c r="AH2287" s="3">
        <v>553.30572509765625</v>
      </c>
      <c r="AI2287" s="9">
        <v>8.0123871564865112E-2</v>
      </c>
    </row>
    <row r="2288" spans="1:35" ht="15" x14ac:dyDescent="0.25">
      <c r="A2288" s="2">
        <v>2287</v>
      </c>
      <c r="B2288" s="2">
        <v>38</v>
      </c>
      <c r="C2288" s="2" t="s">
        <v>47</v>
      </c>
      <c r="D2288" s="2" t="s">
        <v>42</v>
      </c>
      <c r="E2288" s="2">
        <v>1</v>
      </c>
      <c r="F2288" s="2">
        <v>0</v>
      </c>
      <c r="G2288" s="2">
        <v>3</v>
      </c>
      <c r="H2288" s="2" t="s">
        <v>58</v>
      </c>
      <c r="I2288" s="2" t="s">
        <v>66</v>
      </c>
      <c r="J2288" s="6">
        <v>570.13750000000005</v>
      </c>
      <c r="K2288" s="6">
        <v>741.96688888888889</v>
      </c>
      <c r="L2288" s="2" t="s">
        <v>44</v>
      </c>
      <c r="M2288" s="2" t="s">
        <v>45</v>
      </c>
      <c r="N2288" s="6">
        <v>0</v>
      </c>
      <c r="O2288" s="6">
        <v>0</v>
      </c>
      <c r="P2288" s="6">
        <v>364.05911111111112</v>
      </c>
      <c r="Q2288" s="6">
        <v>0</v>
      </c>
      <c r="R2288" s="6">
        <v>0</v>
      </c>
      <c r="S2288" s="6">
        <v>0</v>
      </c>
      <c r="T2288" s="6">
        <v>622.22222222222217</v>
      </c>
      <c r="U2288" s="6">
        <v>0</v>
      </c>
      <c r="V2288" s="6">
        <v>154.22222222222223</v>
      </c>
      <c r="W2288" s="6">
        <v>0</v>
      </c>
      <c r="X2288" s="6">
        <v>0</v>
      </c>
      <c r="Y2288" s="6">
        <v>240.42844186271907</v>
      </c>
      <c r="Z2288" s="2">
        <v>36</v>
      </c>
      <c r="AA2288" s="6">
        <v>8.6920641283052049</v>
      </c>
      <c r="AB2288" s="2" t="s">
        <v>38</v>
      </c>
      <c r="AC2288" s="2" t="s">
        <v>50</v>
      </c>
      <c r="AD2288" s="2" t="s">
        <v>40</v>
      </c>
      <c r="AE2288" s="2" t="s">
        <v>41</v>
      </c>
      <c r="AF2288" s="2">
        <v>1</v>
      </c>
      <c r="AG2288" s="8">
        <v>0.15993449091911319</v>
      </c>
      <c r="AH2288" s="3">
        <v>416.824462890625</v>
      </c>
      <c r="AI2288" s="9">
        <v>0.27471205592155462</v>
      </c>
    </row>
    <row r="2289" spans="1:35" ht="15" x14ac:dyDescent="0.25">
      <c r="A2289" s="2">
        <v>2288</v>
      </c>
      <c r="B2289" s="2">
        <v>43</v>
      </c>
      <c r="C2289" s="2" t="s">
        <v>61</v>
      </c>
      <c r="D2289" s="2" t="s">
        <v>42</v>
      </c>
      <c r="E2289" s="2">
        <v>0</v>
      </c>
      <c r="F2289" s="2">
        <v>0</v>
      </c>
      <c r="G2289" s="2">
        <v>4</v>
      </c>
      <c r="H2289" s="2" t="s">
        <v>53</v>
      </c>
      <c r="I2289" s="2" t="s">
        <v>49</v>
      </c>
      <c r="J2289" s="6">
        <v>138.61975000000001</v>
      </c>
      <c r="K2289" s="6">
        <v>145.74822222222221</v>
      </c>
      <c r="L2289" s="2" t="s">
        <v>36</v>
      </c>
      <c r="M2289" s="2" t="s">
        <v>45</v>
      </c>
      <c r="N2289" s="6">
        <v>0</v>
      </c>
      <c r="O2289" s="6">
        <v>0</v>
      </c>
      <c r="P2289" s="6">
        <v>74.855111111111114</v>
      </c>
      <c r="Q2289" s="6">
        <v>0</v>
      </c>
      <c r="R2289" s="6">
        <v>0</v>
      </c>
      <c r="S2289" s="6">
        <v>0</v>
      </c>
      <c r="T2289" s="6">
        <v>222.22222222222223</v>
      </c>
      <c r="U2289" s="6">
        <v>0</v>
      </c>
      <c r="V2289" s="6">
        <v>43.777777777777779</v>
      </c>
      <c r="W2289" s="6">
        <v>0</v>
      </c>
      <c r="X2289" s="6">
        <v>0</v>
      </c>
      <c r="Y2289" s="6">
        <v>66.432239000313999</v>
      </c>
      <c r="Z2289" s="2">
        <v>48</v>
      </c>
      <c r="AA2289" s="6">
        <v>1.9514469946035617</v>
      </c>
      <c r="AB2289" s="2" t="s">
        <v>55</v>
      </c>
      <c r="AC2289" s="2" t="s">
        <v>60</v>
      </c>
      <c r="AD2289" s="2" t="s">
        <v>40</v>
      </c>
      <c r="AE2289" s="2" t="s">
        <v>41</v>
      </c>
      <c r="AF2289" s="2">
        <v>0</v>
      </c>
      <c r="AG2289" s="8">
        <v>0.25198403000831598</v>
      </c>
      <c r="AH2289" s="3">
        <v>426.924072265625</v>
      </c>
      <c r="AI2289" s="9">
        <v>0.50476962327957153</v>
      </c>
    </row>
    <row r="2290" spans="1:35" x14ac:dyDescent="0.2">
      <c r="A2290" s="2">
        <v>2289</v>
      </c>
      <c r="B2290" s="2">
        <v>31</v>
      </c>
      <c r="C2290" s="2" t="s">
        <v>47</v>
      </c>
      <c r="D2290" s="2" t="s">
        <v>33</v>
      </c>
      <c r="E2290" s="2">
        <v>0</v>
      </c>
      <c r="F2290" s="2">
        <v>3</v>
      </c>
      <c r="G2290" s="2">
        <v>3</v>
      </c>
      <c r="H2290" s="2" t="s">
        <v>58</v>
      </c>
      <c r="I2290" s="2" t="s">
        <v>66</v>
      </c>
      <c r="J2290" s="6">
        <v>1165.319</v>
      </c>
      <c r="K2290" s="6">
        <v>760.5866666666667</v>
      </c>
      <c r="L2290" s="2" t="s">
        <v>44</v>
      </c>
      <c r="M2290" s="2" t="s">
        <v>45</v>
      </c>
      <c r="N2290" s="6">
        <v>0</v>
      </c>
      <c r="O2290" s="6">
        <v>0</v>
      </c>
      <c r="P2290" s="6">
        <v>297.38466666666665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44.222222222222221</v>
      </c>
      <c r="W2290" s="6">
        <v>261.77777777777777</v>
      </c>
      <c r="X2290" s="6">
        <v>0</v>
      </c>
      <c r="Y2290" s="6">
        <v>781.42462262472009</v>
      </c>
      <c r="Z2290" s="2">
        <v>18</v>
      </c>
      <c r="AA2290" s="6">
        <v>49.859408937156815</v>
      </c>
      <c r="AB2290" s="2" t="s">
        <v>55</v>
      </c>
      <c r="AC2290" s="2" t="s">
        <v>75</v>
      </c>
      <c r="AD2290" s="2" t="s">
        <v>40</v>
      </c>
      <c r="AE2290" s="2" t="s">
        <v>41</v>
      </c>
      <c r="AF2290" s="2" t="s">
        <v>59</v>
      </c>
      <c r="AG2290" s="4" t="s">
        <v>59</v>
      </c>
      <c r="AH2290" s="3" t="s">
        <v>59</v>
      </c>
    </row>
    <row r="2291" spans="1:35" ht="15" x14ac:dyDescent="0.25">
      <c r="A2291" s="2">
        <v>2290</v>
      </c>
      <c r="B2291" s="2">
        <v>61</v>
      </c>
      <c r="C2291" s="2" t="s">
        <v>61</v>
      </c>
      <c r="D2291" s="2" t="s">
        <v>57</v>
      </c>
      <c r="E2291" s="2">
        <v>1</v>
      </c>
      <c r="F2291" s="2">
        <v>0</v>
      </c>
      <c r="G2291" s="2">
        <v>3</v>
      </c>
      <c r="H2291" s="2" t="s">
        <v>43</v>
      </c>
      <c r="I2291" s="2" t="s">
        <v>49</v>
      </c>
      <c r="J2291" s="6">
        <v>467.49799999999999</v>
      </c>
      <c r="K2291" s="6">
        <v>562.48</v>
      </c>
      <c r="L2291" s="2" t="s">
        <v>73</v>
      </c>
      <c r="M2291" s="2" t="s">
        <v>45</v>
      </c>
      <c r="N2291" s="6">
        <v>0</v>
      </c>
      <c r="O2291" s="6">
        <v>0</v>
      </c>
      <c r="P2291" s="6">
        <v>175.86622222222223</v>
      </c>
      <c r="Q2291" s="6">
        <v>0</v>
      </c>
      <c r="R2291" s="6">
        <v>0</v>
      </c>
      <c r="S2291" s="6">
        <v>0</v>
      </c>
      <c r="T2291" s="6">
        <v>0</v>
      </c>
      <c r="U2291" s="6">
        <v>0</v>
      </c>
      <c r="V2291" s="6">
        <v>22.666666666666668</v>
      </c>
      <c r="W2291" s="6">
        <v>0</v>
      </c>
      <c r="X2291" s="6">
        <v>0</v>
      </c>
      <c r="Y2291" s="6">
        <v>311.37738015306815</v>
      </c>
      <c r="Z2291" s="2">
        <v>36</v>
      </c>
      <c r="AA2291" s="6">
        <v>11.257038208231261</v>
      </c>
      <c r="AB2291" s="2" t="s">
        <v>55</v>
      </c>
      <c r="AC2291" s="2" t="s">
        <v>60</v>
      </c>
      <c r="AD2291" s="2" t="s">
        <v>40</v>
      </c>
      <c r="AE2291" s="2" t="s">
        <v>41</v>
      </c>
      <c r="AF2291" s="2">
        <v>0</v>
      </c>
      <c r="AG2291" s="8">
        <v>0.15387600660324099</v>
      </c>
      <c r="AH2291" s="3">
        <v>475.4111328125</v>
      </c>
      <c r="AI2291" s="9">
        <v>0.29890218377113342</v>
      </c>
    </row>
    <row r="2292" spans="1:35" x14ac:dyDescent="0.2">
      <c r="A2292" s="2">
        <v>2291</v>
      </c>
      <c r="B2292" s="2">
        <v>45</v>
      </c>
      <c r="C2292" s="2" t="s">
        <v>47</v>
      </c>
      <c r="D2292" s="2" t="s">
        <v>57</v>
      </c>
      <c r="E2292" s="2">
        <v>0</v>
      </c>
      <c r="F2292" s="2">
        <v>3</v>
      </c>
      <c r="G2292" s="2">
        <v>2</v>
      </c>
      <c r="H2292" s="2" t="s">
        <v>43</v>
      </c>
      <c r="I2292" s="2" t="s">
        <v>35</v>
      </c>
      <c r="J2292" s="6">
        <v>312.34724999999997</v>
      </c>
      <c r="K2292" s="6">
        <v>275.24733333333336</v>
      </c>
      <c r="L2292" s="2" t="s">
        <v>44</v>
      </c>
      <c r="M2292" s="2" t="s">
        <v>45</v>
      </c>
      <c r="N2292" s="6">
        <v>0</v>
      </c>
      <c r="O2292" s="6">
        <v>0</v>
      </c>
      <c r="P2292" s="6">
        <v>132.64266666666666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10.888888888888889</v>
      </c>
      <c r="W2292" s="6">
        <v>0</v>
      </c>
      <c r="X2292" s="6">
        <v>0</v>
      </c>
      <c r="Y2292" s="6">
        <v>244.13088940060308</v>
      </c>
      <c r="Z2292" s="2">
        <v>36</v>
      </c>
      <c r="AA2292" s="6">
        <v>8.8259164761457694</v>
      </c>
      <c r="AB2292" s="2" t="s">
        <v>38</v>
      </c>
      <c r="AC2292" s="2" t="s">
        <v>60</v>
      </c>
      <c r="AD2292" s="2" t="s">
        <v>40</v>
      </c>
      <c r="AE2292" s="2" t="s">
        <v>67</v>
      </c>
      <c r="AF2292" s="2" t="s">
        <v>59</v>
      </c>
      <c r="AG2292" s="4" t="s">
        <v>59</v>
      </c>
      <c r="AH2292" s="3" t="s">
        <v>59</v>
      </c>
    </row>
    <row r="2293" spans="1:35" ht="15" x14ac:dyDescent="0.25">
      <c r="A2293" s="2">
        <v>2292</v>
      </c>
      <c r="B2293" s="2">
        <v>22</v>
      </c>
      <c r="C2293" s="2" t="s">
        <v>32</v>
      </c>
      <c r="D2293" s="2" t="s">
        <v>57</v>
      </c>
      <c r="E2293" s="2">
        <v>3</v>
      </c>
      <c r="F2293" s="2">
        <v>2</v>
      </c>
      <c r="G2293" s="2">
        <v>3</v>
      </c>
      <c r="H2293" s="2" t="s">
        <v>58</v>
      </c>
      <c r="I2293" s="2" t="s">
        <v>49</v>
      </c>
      <c r="J2293" s="6">
        <v>54.561250000000001</v>
      </c>
      <c r="K2293" s="6">
        <v>66.494888888888894</v>
      </c>
      <c r="L2293" s="2" t="s">
        <v>44</v>
      </c>
      <c r="M2293" s="2" t="s">
        <v>45</v>
      </c>
      <c r="N2293" s="6">
        <v>0</v>
      </c>
      <c r="O2293" s="6">
        <v>0</v>
      </c>
      <c r="P2293" s="6">
        <v>23.974444444444444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83.111111111111114</v>
      </c>
      <c r="W2293" s="6">
        <v>0</v>
      </c>
      <c r="X2293" s="6">
        <v>0</v>
      </c>
      <c r="Y2293" s="6">
        <v>31.448016774786236</v>
      </c>
      <c r="Z2293" s="2">
        <v>36</v>
      </c>
      <c r="AA2293" s="6">
        <v>1.1369211412622198</v>
      </c>
      <c r="AB2293" s="2" t="s">
        <v>55</v>
      </c>
      <c r="AC2293" s="2" t="s">
        <v>62</v>
      </c>
      <c r="AD2293" s="2" t="s">
        <v>40</v>
      </c>
      <c r="AE2293" s="2" t="s">
        <v>41</v>
      </c>
      <c r="AF2293" s="2">
        <v>0</v>
      </c>
      <c r="AG2293" s="8">
        <v>0.36720922589302057</v>
      </c>
      <c r="AH2293" s="3">
        <v>315.3604736328125</v>
      </c>
      <c r="AI2293" s="9">
        <v>0.56517690420150757</v>
      </c>
    </row>
    <row r="2294" spans="1:35" ht="15" x14ac:dyDescent="0.25">
      <c r="A2294" s="2">
        <v>2293</v>
      </c>
      <c r="B2294" s="2">
        <v>45</v>
      </c>
      <c r="C2294" s="2" t="s">
        <v>61</v>
      </c>
      <c r="D2294" s="2" t="s">
        <v>33</v>
      </c>
      <c r="E2294" s="2">
        <v>2</v>
      </c>
      <c r="F2294" s="2">
        <v>1</v>
      </c>
      <c r="G2294" s="2">
        <v>5</v>
      </c>
      <c r="H2294" s="2" t="s">
        <v>34</v>
      </c>
      <c r="I2294" s="2" t="s">
        <v>35</v>
      </c>
      <c r="J2294" s="6">
        <v>56.559249999999999</v>
      </c>
      <c r="K2294" s="6">
        <v>53.833555555555556</v>
      </c>
      <c r="L2294" s="2" t="s">
        <v>36</v>
      </c>
      <c r="M2294" s="2" t="s">
        <v>45</v>
      </c>
      <c r="N2294" s="6">
        <v>0</v>
      </c>
      <c r="O2294" s="6">
        <v>0</v>
      </c>
      <c r="P2294" s="6">
        <v>21.269111111111112</v>
      </c>
      <c r="Q2294" s="6">
        <v>0</v>
      </c>
      <c r="R2294" s="6">
        <v>0</v>
      </c>
      <c r="S2294" s="6">
        <v>0</v>
      </c>
      <c r="T2294" s="6">
        <v>766.66666666666663</v>
      </c>
      <c r="U2294" s="6">
        <v>0</v>
      </c>
      <c r="V2294" s="6">
        <v>47.333333333333336</v>
      </c>
      <c r="W2294" s="6">
        <v>0</v>
      </c>
      <c r="X2294" s="6">
        <v>0</v>
      </c>
      <c r="Y2294" s="6">
        <v>39.609170552544953</v>
      </c>
      <c r="Z2294" s="2">
        <v>12</v>
      </c>
      <c r="AA2294" s="6">
        <v>3.6313684752789341</v>
      </c>
      <c r="AB2294" s="2" t="s">
        <v>55</v>
      </c>
      <c r="AC2294" s="2" t="s">
        <v>39</v>
      </c>
      <c r="AD2294" s="2" t="s">
        <v>40</v>
      </c>
      <c r="AE2294" s="2" t="s">
        <v>41</v>
      </c>
      <c r="AF2294" s="2">
        <v>0</v>
      </c>
      <c r="AG2294" s="8">
        <v>0.32054975628852839</v>
      </c>
      <c r="AH2294" s="3">
        <v>361.69161987304688</v>
      </c>
      <c r="AI2294" s="9">
        <v>0.57893329858779907</v>
      </c>
    </row>
    <row r="2295" spans="1:35" x14ac:dyDescent="0.2">
      <c r="A2295" s="2">
        <v>2294</v>
      </c>
      <c r="B2295" s="2">
        <v>41</v>
      </c>
      <c r="C2295" s="2" t="s">
        <v>47</v>
      </c>
      <c r="D2295" s="2" t="s">
        <v>33</v>
      </c>
      <c r="E2295" s="2">
        <v>0</v>
      </c>
      <c r="F2295" s="2">
        <v>1</v>
      </c>
      <c r="G2295" s="2">
        <v>3</v>
      </c>
      <c r="H2295" s="2" t="s">
        <v>58</v>
      </c>
      <c r="I2295" s="2" t="s">
        <v>35</v>
      </c>
      <c r="J2295" s="6">
        <v>1438.00675</v>
      </c>
      <c r="K2295" s="6">
        <v>1239.5591111111112</v>
      </c>
      <c r="L2295" s="2" t="s">
        <v>44</v>
      </c>
      <c r="M2295" s="2" t="s">
        <v>51</v>
      </c>
      <c r="N2295" s="6">
        <v>0</v>
      </c>
      <c r="O2295" s="6">
        <v>0</v>
      </c>
      <c r="P2295" s="6">
        <v>276.78888888888889</v>
      </c>
      <c r="Q2295" s="6">
        <v>0</v>
      </c>
      <c r="R2295" s="6">
        <v>0</v>
      </c>
      <c r="S2295" s="6">
        <v>0</v>
      </c>
      <c r="T2295" s="6">
        <v>0</v>
      </c>
      <c r="U2295" s="6">
        <v>0</v>
      </c>
      <c r="V2295" s="6">
        <v>172.22222222222223</v>
      </c>
      <c r="W2295" s="6">
        <v>0</v>
      </c>
      <c r="X2295" s="6">
        <v>0</v>
      </c>
      <c r="Y2295" s="6">
        <v>697.22594296714396</v>
      </c>
      <c r="Z2295" s="2">
        <v>36</v>
      </c>
      <c r="AA2295" s="6">
        <v>25.206388068050781</v>
      </c>
      <c r="AB2295" s="2" t="s">
        <v>55</v>
      </c>
      <c r="AC2295" s="2" t="s">
        <v>39</v>
      </c>
      <c r="AD2295" s="2" t="s">
        <v>63</v>
      </c>
      <c r="AE2295" s="2" t="s">
        <v>41</v>
      </c>
      <c r="AF2295" s="2" t="s">
        <v>59</v>
      </c>
      <c r="AG2295" s="4" t="s">
        <v>59</v>
      </c>
      <c r="AH2295" s="3" t="s">
        <v>59</v>
      </c>
    </row>
    <row r="2296" spans="1:35" x14ac:dyDescent="0.2">
      <c r="A2296" s="2">
        <v>2295</v>
      </c>
      <c r="B2296" s="2">
        <v>30</v>
      </c>
      <c r="C2296" s="2" t="s">
        <v>32</v>
      </c>
      <c r="D2296" s="2" t="s">
        <v>65</v>
      </c>
      <c r="E2296" s="2">
        <v>1</v>
      </c>
      <c r="F2296" s="2">
        <v>0</v>
      </c>
      <c r="G2296" s="2">
        <v>3</v>
      </c>
      <c r="H2296" s="2" t="s">
        <v>58</v>
      </c>
      <c r="I2296" s="2" t="s">
        <v>35</v>
      </c>
      <c r="J2296" s="6">
        <v>1397.152</v>
      </c>
      <c r="K2296" s="6">
        <v>990.4715555555556</v>
      </c>
      <c r="L2296" s="2" t="s">
        <v>44</v>
      </c>
      <c r="M2296" s="2" t="s">
        <v>45</v>
      </c>
      <c r="N2296" s="6">
        <v>0</v>
      </c>
      <c r="O2296" s="6">
        <v>0</v>
      </c>
      <c r="P2296" s="6">
        <v>573.60533333333331</v>
      </c>
      <c r="Q2296" s="6">
        <v>0</v>
      </c>
      <c r="R2296" s="6">
        <v>80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1385.9754247921323</v>
      </c>
      <c r="Z2296" s="2">
        <v>36</v>
      </c>
      <c r="AA2296" s="6">
        <v>50.106331760145522</v>
      </c>
      <c r="AB2296" s="2" t="s">
        <v>55</v>
      </c>
      <c r="AC2296" s="2" t="s">
        <v>60</v>
      </c>
      <c r="AD2296" s="2" t="s">
        <v>46</v>
      </c>
      <c r="AE2296" s="2" t="s">
        <v>41</v>
      </c>
      <c r="AF2296" s="2" t="s">
        <v>59</v>
      </c>
      <c r="AG2296" s="4" t="s">
        <v>59</v>
      </c>
      <c r="AH2296" s="3" t="s">
        <v>59</v>
      </c>
    </row>
    <row r="2297" spans="1:35" ht="15" x14ac:dyDescent="0.25">
      <c r="A2297" s="2">
        <v>2296</v>
      </c>
      <c r="B2297" s="2">
        <v>62</v>
      </c>
      <c r="C2297" s="2" t="s">
        <v>47</v>
      </c>
      <c r="D2297" s="2" t="s">
        <v>65</v>
      </c>
      <c r="E2297" s="2">
        <v>1</v>
      </c>
      <c r="F2297" s="2">
        <v>2</v>
      </c>
      <c r="G2297" s="2">
        <v>5</v>
      </c>
      <c r="H2297" s="2" t="s">
        <v>43</v>
      </c>
      <c r="I2297" s="2" t="s">
        <v>49</v>
      </c>
      <c r="J2297" s="6">
        <v>2018.64725</v>
      </c>
      <c r="K2297" s="6">
        <v>939.35400000000004</v>
      </c>
      <c r="L2297" s="2" t="s">
        <v>44</v>
      </c>
      <c r="M2297" s="2" t="s">
        <v>37</v>
      </c>
      <c r="N2297" s="6">
        <v>0</v>
      </c>
      <c r="O2297" s="6">
        <v>0</v>
      </c>
      <c r="P2297" s="6">
        <v>1064.7906666666668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2092.0215607367359</v>
      </c>
      <c r="Z2297" s="2">
        <v>12</v>
      </c>
      <c r="AA2297" s="6">
        <v>191.79652184802197</v>
      </c>
      <c r="AB2297" s="2" t="s">
        <v>38</v>
      </c>
      <c r="AC2297" s="2" t="s">
        <v>50</v>
      </c>
      <c r="AD2297" s="2" t="s">
        <v>46</v>
      </c>
      <c r="AE2297" s="2" t="s">
        <v>67</v>
      </c>
      <c r="AF2297" s="2">
        <v>1</v>
      </c>
      <c r="AG2297" s="8">
        <v>5.5296528153121471E-3</v>
      </c>
      <c r="AH2297" s="3">
        <v>863.15887451171875</v>
      </c>
      <c r="AI2297" s="9">
        <v>7.6197097077965736E-3</v>
      </c>
    </row>
    <row r="2298" spans="1:35" ht="15" x14ac:dyDescent="0.25">
      <c r="A2298" s="2">
        <v>2297</v>
      </c>
      <c r="B2298" s="2">
        <v>22</v>
      </c>
      <c r="C2298" s="2" t="s">
        <v>47</v>
      </c>
      <c r="D2298" s="2" t="s">
        <v>57</v>
      </c>
      <c r="E2298" s="2">
        <v>2</v>
      </c>
      <c r="F2298" s="2">
        <v>2</v>
      </c>
      <c r="G2298" s="2">
        <v>3</v>
      </c>
      <c r="H2298" s="2" t="s">
        <v>52</v>
      </c>
      <c r="I2298" s="2" t="s">
        <v>35</v>
      </c>
      <c r="J2298" s="6">
        <v>1113.72675</v>
      </c>
      <c r="K2298" s="6">
        <v>1372.4113333333332</v>
      </c>
      <c r="L2298" s="2" t="s">
        <v>36</v>
      </c>
      <c r="M2298" s="2" t="s">
        <v>37</v>
      </c>
      <c r="N2298" s="6">
        <v>0</v>
      </c>
      <c r="O2298" s="6">
        <v>0</v>
      </c>
      <c r="P2298" s="6">
        <v>543.12711111111116</v>
      </c>
      <c r="Q2298" s="6">
        <v>88.888888888888886</v>
      </c>
      <c r="R2298" s="6">
        <v>0</v>
      </c>
      <c r="S2298" s="6">
        <v>0</v>
      </c>
      <c r="T2298" s="6">
        <v>0</v>
      </c>
      <c r="U2298" s="6">
        <v>0</v>
      </c>
      <c r="V2298" s="6">
        <v>58.888888888888886</v>
      </c>
      <c r="W2298" s="6">
        <v>0</v>
      </c>
      <c r="X2298" s="6">
        <v>0</v>
      </c>
      <c r="Y2298" s="6">
        <v>595.92958708398794</v>
      </c>
      <c r="Z2298" s="2">
        <v>3</v>
      </c>
      <c r="AA2298" s="6">
        <v>204.63206568854696</v>
      </c>
      <c r="AB2298" s="2" t="s">
        <v>55</v>
      </c>
      <c r="AC2298" s="2" t="s">
        <v>39</v>
      </c>
      <c r="AD2298" s="2" t="s">
        <v>40</v>
      </c>
      <c r="AE2298" s="2" t="s">
        <v>41</v>
      </c>
      <c r="AF2298" s="2">
        <v>0</v>
      </c>
      <c r="AG2298" s="8">
        <v>5.653274804353714E-2</v>
      </c>
      <c r="AH2298" s="3">
        <v>456.421875</v>
      </c>
      <c r="AI2298" s="9">
        <v>7.3730230331420898E-2</v>
      </c>
    </row>
    <row r="2299" spans="1:35" ht="15" x14ac:dyDescent="0.25">
      <c r="A2299" s="2">
        <v>2298</v>
      </c>
      <c r="B2299" s="2">
        <v>35</v>
      </c>
      <c r="C2299" s="2" t="s">
        <v>61</v>
      </c>
      <c r="D2299" s="2" t="s">
        <v>74</v>
      </c>
      <c r="E2299" s="2">
        <v>2</v>
      </c>
      <c r="F2299" s="2">
        <v>4</v>
      </c>
      <c r="G2299" s="2">
        <v>2</v>
      </c>
      <c r="H2299" s="2" t="s">
        <v>43</v>
      </c>
      <c r="I2299" s="2" t="s">
        <v>35</v>
      </c>
      <c r="J2299" s="6">
        <v>416.97025000000002</v>
      </c>
      <c r="K2299" s="6">
        <v>194.65155555555555</v>
      </c>
      <c r="L2299" s="2" t="s">
        <v>44</v>
      </c>
      <c r="M2299" s="2" t="s">
        <v>37</v>
      </c>
      <c r="N2299" s="6">
        <v>741.51903072399148</v>
      </c>
      <c r="O2299" s="6">
        <v>444.44444444444446</v>
      </c>
      <c r="P2299" s="6">
        <v>121.64822222222222</v>
      </c>
      <c r="Q2299" s="6">
        <v>0</v>
      </c>
      <c r="R2299" s="6">
        <v>0</v>
      </c>
      <c r="S2299" s="6">
        <v>1247.5555555555557</v>
      </c>
      <c r="T2299" s="6">
        <v>0</v>
      </c>
      <c r="U2299" s="6">
        <v>0</v>
      </c>
      <c r="V2299" s="6">
        <v>26</v>
      </c>
      <c r="W2299" s="6">
        <v>0</v>
      </c>
      <c r="X2299" s="6">
        <v>0</v>
      </c>
      <c r="Y2299" s="6">
        <v>543.84975411822984</v>
      </c>
      <c r="Z2299" s="2">
        <v>24</v>
      </c>
      <c r="AA2299" s="6">
        <v>27.151210580690755</v>
      </c>
      <c r="AB2299" s="2" t="s">
        <v>38</v>
      </c>
      <c r="AC2299" s="2" t="s">
        <v>50</v>
      </c>
      <c r="AD2299" s="2" t="s">
        <v>46</v>
      </c>
      <c r="AE2299" s="2" t="s">
        <v>41</v>
      </c>
      <c r="AF2299" s="2">
        <v>0</v>
      </c>
      <c r="AG2299" s="8">
        <v>0.2130060791969299</v>
      </c>
      <c r="AH2299" s="3">
        <v>378.87420654296881</v>
      </c>
      <c r="AI2299" s="9">
        <v>0.30572172999382019</v>
      </c>
    </row>
    <row r="2300" spans="1:35" ht="15" x14ac:dyDescent="0.25">
      <c r="A2300" s="2">
        <v>2299</v>
      </c>
      <c r="B2300" s="2">
        <v>39</v>
      </c>
      <c r="C2300" s="2" t="s">
        <v>32</v>
      </c>
      <c r="D2300" s="2" t="s">
        <v>33</v>
      </c>
      <c r="E2300" s="2">
        <v>0</v>
      </c>
      <c r="F2300" s="2">
        <v>1</v>
      </c>
      <c r="G2300" s="2">
        <v>3</v>
      </c>
      <c r="H2300" s="2" t="s">
        <v>43</v>
      </c>
      <c r="I2300" s="2" t="s">
        <v>66</v>
      </c>
      <c r="J2300" s="6">
        <v>1218.1447499999999</v>
      </c>
      <c r="K2300" s="6">
        <v>1389.4748888888889</v>
      </c>
      <c r="L2300" s="2" t="s">
        <v>44</v>
      </c>
      <c r="M2300" s="2" t="s">
        <v>37</v>
      </c>
      <c r="N2300" s="6">
        <v>0</v>
      </c>
      <c r="O2300" s="6">
        <v>0</v>
      </c>
      <c r="P2300" s="6">
        <v>245.39333333333335</v>
      </c>
      <c r="Q2300" s="6">
        <v>0</v>
      </c>
      <c r="R2300" s="6">
        <v>0</v>
      </c>
      <c r="S2300" s="6">
        <v>1111.1111111111111</v>
      </c>
      <c r="T2300" s="6">
        <v>0</v>
      </c>
      <c r="U2300" s="6">
        <v>0</v>
      </c>
      <c r="V2300" s="6">
        <v>125.11111111111111</v>
      </c>
      <c r="W2300" s="6">
        <v>0</v>
      </c>
      <c r="X2300" s="6">
        <v>0</v>
      </c>
      <c r="Y2300" s="6">
        <v>513.64673528565083</v>
      </c>
      <c r="Z2300" s="2">
        <v>24</v>
      </c>
      <c r="AA2300" s="6">
        <v>25.643351988706083</v>
      </c>
      <c r="AB2300" s="2" t="s">
        <v>38</v>
      </c>
      <c r="AC2300" s="2" t="s">
        <v>39</v>
      </c>
      <c r="AD2300" s="2" t="s">
        <v>40</v>
      </c>
      <c r="AE2300" s="2" t="s">
        <v>41</v>
      </c>
      <c r="AF2300" s="2">
        <v>1</v>
      </c>
      <c r="AG2300" s="8">
        <v>6.3954241573810577E-2</v>
      </c>
      <c r="AH2300" s="3">
        <v>485.64462280273438</v>
      </c>
      <c r="AI2300" s="9">
        <v>9.2515088617801666E-2</v>
      </c>
    </row>
    <row r="2301" spans="1:35" x14ac:dyDescent="0.2">
      <c r="A2301" s="2">
        <v>2300</v>
      </c>
      <c r="B2301" s="2">
        <v>73</v>
      </c>
      <c r="C2301" s="2" t="s">
        <v>32</v>
      </c>
      <c r="D2301" s="2" t="s">
        <v>74</v>
      </c>
      <c r="E2301" s="2">
        <v>0</v>
      </c>
      <c r="F2301" s="2">
        <v>1</v>
      </c>
      <c r="G2301" s="2">
        <v>3</v>
      </c>
      <c r="H2301" s="2" t="s">
        <v>48</v>
      </c>
      <c r="I2301" s="2" t="s">
        <v>49</v>
      </c>
      <c r="J2301" s="6">
        <v>1439.825</v>
      </c>
      <c r="K2301" s="6">
        <v>1287.1106666666667</v>
      </c>
      <c r="L2301" s="2" t="s">
        <v>73</v>
      </c>
      <c r="M2301" s="2" t="s">
        <v>51</v>
      </c>
      <c r="N2301" s="6">
        <v>0</v>
      </c>
      <c r="O2301" s="6">
        <v>0</v>
      </c>
      <c r="P2301" s="6">
        <v>909.96444444444444</v>
      </c>
      <c r="Q2301" s="6">
        <v>0</v>
      </c>
      <c r="R2301" s="6">
        <v>0</v>
      </c>
      <c r="S2301" s="6">
        <v>0</v>
      </c>
      <c r="T2301" s="6">
        <v>0</v>
      </c>
      <c r="U2301" s="6">
        <v>214.44444444444446</v>
      </c>
      <c r="V2301" s="6">
        <v>187.11111111111111</v>
      </c>
      <c r="W2301" s="6">
        <v>0</v>
      </c>
      <c r="X2301" s="6">
        <v>0</v>
      </c>
      <c r="Y2301" s="6">
        <v>641.92838530879123</v>
      </c>
      <c r="Z2301" s="2">
        <v>36</v>
      </c>
      <c r="AA2301" s="6">
        <v>23.207248891415851</v>
      </c>
      <c r="AB2301" s="2" t="s">
        <v>55</v>
      </c>
      <c r="AC2301" s="2" t="s">
        <v>60</v>
      </c>
      <c r="AD2301" s="2" t="s">
        <v>46</v>
      </c>
      <c r="AE2301" s="2" t="s">
        <v>70</v>
      </c>
      <c r="AF2301" s="2" t="s">
        <v>59</v>
      </c>
      <c r="AG2301" s="4" t="s">
        <v>59</v>
      </c>
      <c r="AH2301" s="3" t="s">
        <v>59</v>
      </c>
    </row>
    <row r="2302" spans="1:35" x14ac:dyDescent="0.2">
      <c r="A2302" s="2">
        <v>2301</v>
      </c>
      <c r="B2302" s="2">
        <v>43</v>
      </c>
      <c r="C2302" s="2" t="s">
        <v>32</v>
      </c>
      <c r="D2302" s="2" t="s">
        <v>65</v>
      </c>
      <c r="E2302" s="2">
        <v>1</v>
      </c>
      <c r="F2302" s="2">
        <v>0</v>
      </c>
      <c r="G2302" s="2">
        <v>2</v>
      </c>
      <c r="H2302" s="2" t="s">
        <v>43</v>
      </c>
      <c r="I2302" s="2" t="s">
        <v>49</v>
      </c>
      <c r="J2302" s="6">
        <v>318.38049999999998</v>
      </c>
      <c r="K2302" s="6">
        <v>143.6588888888889</v>
      </c>
      <c r="L2302" s="2" t="s">
        <v>44</v>
      </c>
      <c r="M2302" s="2" t="s">
        <v>37</v>
      </c>
      <c r="N2302" s="6">
        <v>0</v>
      </c>
      <c r="O2302" s="6">
        <v>0</v>
      </c>
      <c r="P2302" s="6">
        <v>44.697111111111113</v>
      </c>
      <c r="Q2302" s="6">
        <v>88.888888888888886</v>
      </c>
      <c r="R2302" s="6">
        <v>0</v>
      </c>
      <c r="S2302" s="6">
        <v>0</v>
      </c>
      <c r="T2302" s="6">
        <v>0</v>
      </c>
      <c r="U2302" s="6">
        <v>0</v>
      </c>
      <c r="V2302" s="6">
        <v>24.444444444444443</v>
      </c>
      <c r="W2302" s="6">
        <v>0</v>
      </c>
      <c r="X2302" s="6">
        <v>0</v>
      </c>
      <c r="Y2302" s="6">
        <v>476.21117758254502</v>
      </c>
      <c r="Z2302" s="2">
        <v>36</v>
      </c>
      <c r="AA2302" s="6">
        <v>17.216174850588899</v>
      </c>
      <c r="AB2302" s="2" t="s">
        <v>38</v>
      </c>
      <c r="AC2302" s="2" t="s">
        <v>39</v>
      </c>
      <c r="AD2302" s="2" t="s">
        <v>46</v>
      </c>
      <c r="AE2302" s="2" t="s">
        <v>41</v>
      </c>
      <c r="AF2302" s="2" t="s">
        <v>59</v>
      </c>
      <c r="AG2302" s="4" t="s">
        <v>59</v>
      </c>
      <c r="AH2302" s="3" t="s">
        <v>59</v>
      </c>
    </row>
    <row r="2303" spans="1:35" ht="15" x14ac:dyDescent="0.25">
      <c r="A2303" s="2">
        <v>2302</v>
      </c>
      <c r="B2303" s="2">
        <v>26</v>
      </c>
      <c r="C2303" s="2" t="s">
        <v>32</v>
      </c>
      <c r="D2303" s="2" t="s">
        <v>33</v>
      </c>
      <c r="E2303" s="2">
        <v>1</v>
      </c>
      <c r="F2303" s="2">
        <v>0</v>
      </c>
      <c r="G2303" s="2">
        <v>3</v>
      </c>
      <c r="H2303" s="2" t="s">
        <v>34</v>
      </c>
      <c r="I2303" s="2" t="s">
        <v>49</v>
      </c>
      <c r="J2303" s="6">
        <v>387.70600000000002</v>
      </c>
      <c r="K2303" s="6">
        <v>360.99755555555555</v>
      </c>
      <c r="L2303" s="2" t="s">
        <v>44</v>
      </c>
      <c r="M2303" s="2" t="s">
        <v>45</v>
      </c>
      <c r="N2303" s="6">
        <v>0</v>
      </c>
      <c r="O2303" s="6">
        <v>0</v>
      </c>
      <c r="P2303" s="6">
        <v>33.828000000000003</v>
      </c>
      <c r="Q2303" s="6">
        <v>0</v>
      </c>
      <c r="R2303" s="6">
        <v>0</v>
      </c>
      <c r="S2303" s="6">
        <v>0</v>
      </c>
      <c r="T2303" s="6">
        <v>0</v>
      </c>
      <c r="U2303" s="6">
        <v>0</v>
      </c>
      <c r="V2303" s="6">
        <v>32.888888888888886</v>
      </c>
      <c r="W2303" s="6">
        <v>0</v>
      </c>
      <c r="X2303" s="6">
        <v>0</v>
      </c>
      <c r="Y2303" s="6">
        <v>223.82387055050589</v>
      </c>
      <c r="Z2303" s="2">
        <v>24</v>
      </c>
      <c r="AA2303" s="6">
        <v>11.174205736573576</v>
      </c>
      <c r="AB2303" s="2" t="s">
        <v>55</v>
      </c>
      <c r="AC2303" s="2" t="s">
        <v>62</v>
      </c>
      <c r="AD2303" s="2" t="s">
        <v>40</v>
      </c>
      <c r="AE2303" s="2" t="s">
        <v>64</v>
      </c>
      <c r="AF2303" s="2">
        <v>0</v>
      </c>
      <c r="AG2303" s="8">
        <v>0.2303532958030701</v>
      </c>
      <c r="AH2303" s="3">
        <v>321.67498779296881</v>
      </c>
      <c r="AI2303" s="9">
        <v>0.35301324725151062</v>
      </c>
    </row>
    <row r="2304" spans="1:35" ht="15" x14ac:dyDescent="0.25">
      <c r="A2304" s="2">
        <v>2303</v>
      </c>
      <c r="B2304" s="2">
        <v>58</v>
      </c>
      <c r="C2304" s="2" t="s">
        <v>61</v>
      </c>
      <c r="D2304" s="2" t="s">
        <v>42</v>
      </c>
      <c r="E2304" s="2">
        <v>2</v>
      </c>
      <c r="F2304" s="2">
        <v>0</v>
      </c>
      <c r="G2304" s="2">
        <v>2</v>
      </c>
      <c r="H2304" s="2" t="s">
        <v>53</v>
      </c>
      <c r="I2304" s="2" t="s">
        <v>35</v>
      </c>
      <c r="J2304" s="6">
        <v>516.47325000000001</v>
      </c>
      <c r="K2304" s="6">
        <v>390.49377777777778</v>
      </c>
      <c r="L2304" s="2" t="s">
        <v>73</v>
      </c>
      <c r="M2304" s="2" t="s">
        <v>45</v>
      </c>
      <c r="N2304" s="6">
        <v>0</v>
      </c>
      <c r="O2304" s="6">
        <v>0</v>
      </c>
      <c r="P2304" s="6">
        <v>51.38088888888889</v>
      </c>
      <c r="Q2304" s="6">
        <v>0</v>
      </c>
      <c r="R2304" s="6">
        <v>0</v>
      </c>
      <c r="S2304" s="6">
        <v>0</v>
      </c>
      <c r="T2304" s="6">
        <v>252.42955555555557</v>
      </c>
      <c r="U2304" s="6">
        <v>0</v>
      </c>
      <c r="V2304" s="6">
        <v>180.66666666666666</v>
      </c>
      <c r="W2304" s="6">
        <v>0</v>
      </c>
      <c r="X2304" s="6">
        <v>0</v>
      </c>
      <c r="Y2304" s="6">
        <v>345.01896942716706</v>
      </c>
      <c r="Z2304" s="2">
        <v>24</v>
      </c>
      <c r="AA2304" s="6">
        <v>17.224762211096703</v>
      </c>
      <c r="AB2304" s="2" t="s">
        <v>38</v>
      </c>
      <c r="AC2304" s="2" t="s">
        <v>60</v>
      </c>
      <c r="AD2304" s="2" t="s">
        <v>40</v>
      </c>
      <c r="AE2304" s="2" t="s">
        <v>41</v>
      </c>
      <c r="AF2304" s="2">
        <v>1</v>
      </c>
      <c r="AG2304" s="8">
        <v>0.17467623949050901</v>
      </c>
      <c r="AH2304" s="3">
        <v>408.7548828125</v>
      </c>
      <c r="AI2304" s="9">
        <v>0.28340274095535278</v>
      </c>
    </row>
    <row r="2305" spans="1:35" ht="15" x14ac:dyDescent="0.25">
      <c r="A2305" s="2">
        <v>2304</v>
      </c>
      <c r="B2305" s="2">
        <v>45</v>
      </c>
      <c r="C2305" s="2" t="s">
        <v>47</v>
      </c>
      <c r="D2305" s="2" t="s">
        <v>57</v>
      </c>
      <c r="E2305" s="2">
        <v>0</v>
      </c>
      <c r="F2305" s="2">
        <v>0</v>
      </c>
      <c r="G2305" s="2">
        <v>5</v>
      </c>
      <c r="H2305" s="2" t="s">
        <v>34</v>
      </c>
      <c r="I2305" s="2" t="s">
        <v>49</v>
      </c>
      <c r="J2305" s="6">
        <v>1427.2755</v>
      </c>
      <c r="K2305" s="6">
        <v>1010.164</v>
      </c>
      <c r="L2305" s="2" t="s">
        <v>36</v>
      </c>
      <c r="M2305" s="2" t="s">
        <v>51</v>
      </c>
      <c r="N2305" s="6">
        <v>0</v>
      </c>
      <c r="O2305" s="6">
        <v>0</v>
      </c>
      <c r="P2305" s="6">
        <v>62.620444444444445</v>
      </c>
      <c r="Q2305" s="6">
        <v>0</v>
      </c>
      <c r="R2305" s="6">
        <v>0</v>
      </c>
      <c r="S2305" s="6">
        <v>0</v>
      </c>
      <c r="T2305" s="6">
        <v>0</v>
      </c>
      <c r="U2305" s="6">
        <v>0</v>
      </c>
      <c r="V2305" s="6">
        <v>40.444444444444443</v>
      </c>
      <c r="W2305" s="6">
        <v>0</v>
      </c>
      <c r="X2305" s="6">
        <v>0</v>
      </c>
      <c r="Y2305" s="6">
        <v>1060.8241538992452</v>
      </c>
      <c r="Z2305" s="2">
        <v>36</v>
      </c>
      <c r="AA2305" s="6">
        <v>38.351334405819827</v>
      </c>
      <c r="AB2305" s="2" t="s">
        <v>38</v>
      </c>
      <c r="AC2305" s="2" t="s">
        <v>39</v>
      </c>
      <c r="AD2305" s="2" t="s">
        <v>40</v>
      </c>
      <c r="AE2305" s="2" t="s">
        <v>41</v>
      </c>
      <c r="AF2305" s="2">
        <v>1</v>
      </c>
      <c r="AG2305" s="8">
        <v>2.846852503716946E-2</v>
      </c>
      <c r="AH2305" s="3">
        <v>667.46630859375</v>
      </c>
      <c r="AI2305" s="9">
        <v>5.2236083894968033E-2</v>
      </c>
    </row>
    <row r="2306" spans="1:35" x14ac:dyDescent="0.2">
      <c r="A2306" s="2">
        <v>2305</v>
      </c>
      <c r="B2306" s="2">
        <v>29</v>
      </c>
      <c r="C2306" s="2" t="s">
        <v>47</v>
      </c>
      <c r="D2306" s="2" t="s">
        <v>33</v>
      </c>
      <c r="E2306" s="2">
        <v>1</v>
      </c>
      <c r="F2306" s="2">
        <v>2</v>
      </c>
      <c r="G2306" s="2">
        <v>5</v>
      </c>
      <c r="H2306" s="2" t="s">
        <v>43</v>
      </c>
      <c r="I2306" s="2" t="s">
        <v>35</v>
      </c>
      <c r="J2306" s="6">
        <v>2381.3042500000001</v>
      </c>
      <c r="K2306" s="6">
        <v>2260.752</v>
      </c>
      <c r="L2306" s="2" t="s">
        <v>44</v>
      </c>
      <c r="M2306" s="2" t="s">
        <v>37</v>
      </c>
      <c r="N2306" s="6">
        <v>0</v>
      </c>
      <c r="O2306" s="6">
        <v>0</v>
      </c>
      <c r="P2306" s="6">
        <v>685.46799999999996</v>
      </c>
      <c r="Q2306" s="6">
        <v>0</v>
      </c>
      <c r="R2306" s="6">
        <v>0</v>
      </c>
      <c r="S2306" s="6">
        <v>0</v>
      </c>
      <c r="T2306" s="6">
        <v>0</v>
      </c>
      <c r="U2306" s="6">
        <v>0</v>
      </c>
      <c r="V2306" s="6">
        <v>181.33333333333334</v>
      </c>
      <c r="W2306" s="6">
        <v>0</v>
      </c>
      <c r="X2306" s="6">
        <v>0</v>
      </c>
      <c r="Y2306" s="6">
        <v>1388.7417223330383</v>
      </c>
      <c r="Z2306" s="2">
        <v>18</v>
      </c>
      <c r="AA2306" s="6">
        <v>88.609751263427867</v>
      </c>
      <c r="AB2306" s="2" t="s">
        <v>55</v>
      </c>
      <c r="AC2306" s="2" t="s">
        <v>60</v>
      </c>
      <c r="AD2306" s="2" t="s">
        <v>77</v>
      </c>
      <c r="AE2306" s="2" t="s">
        <v>64</v>
      </c>
      <c r="AF2306" s="2" t="s">
        <v>59</v>
      </c>
      <c r="AG2306" s="4" t="s">
        <v>59</v>
      </c>
      <c r="AH2306" s="3" t="s">
        <v>59</v>
      </c>
    </row>
    <row r="2307" spans="1:35" x14ac:dyDescent="0.2">
      <c r="A2307" s="2">
        <v>2306</v>
      </c>
      <c r="B2307" s="2">
        <v>57</v>
      </c>
      <c r="C2307" s="2" t="s">
        <v>32</v>
      </c>
      <c r="D2307" s="2" t="s">
        <v>57</v>
      </c>
      <c r="E2307" s="2">
        <v>2</v>
      </c>
      <c r="F2307" s="2">
        <v>0</v>
      </c>
      <c r="G2307" s="2">
        <v>2</v>
      </c>
      <c r="H2307" s="2" t="s">
        <v>34</v>
      </c>
      <c r="I2307" s="2" t="s">
        <v>49</v>
      </c>
      <c r="J2307" s="6">
        <v>680.02925000000005</v>
      </c>
      <c r="K2307" s="6">
        <v>560.79488888888886</v>
      </c>
      <c r="L2307" s="2" t="s">
        <v>44</v>
      </c>
      <c r="M2307" s="2" t="s">
        <v>51</v>
      </c>
      <c r="N2307" s="6">
        <v>63.753954126317325</v>
      </c>
      <c r="O2307" s="6">
        <v>39.555555555555557</v>
      </c>
      <c r="P2307" s="6">
        <v>63.982888888888887</v>
      </c>
      <c r="Q2307" s="6">
        <v>0</v>
      </c>
      <c r="R2307" s="6">
        <v>0</v>
      </c>
      <c r="S2307" s="6">
        <v>0</v>
      </c>
      <c r="T2307" s="6">
        <v>0</v>
      </c>
      <c r="U2307" s="6">
        <v>0</v>
      </c>
      <c r="V2307" s="6">
        <v>32</v>
      </c>
      <c r="W2307" s="6">
        <v>0</v>
      </c>
      <c r="X2307" s="6">
        <v>0</v>
      </c>
      <c r="Y2307" s="6">
        <v>661.24232451773617</v>
      </c>
      <c r="Z2307" s="2">
        <v>36</v>
      </c>
      <c r="AA2307" s="6">
        <v>23.905494061054281</v>
      </c>
      <c r="AB2307" s="2" t="s">
        <v>55</v>
      </c>
      <c r="AC2307" s="2" t="s">
        <v>50</v>
      </c>
      <c r="AD2307" s="2" t="s">
        <v>40</v>
      </c>
      <c r="AE2307" s="2" t="s">
        <v>41</v>
      </c>
      <c r="AF2307" s="2" t="s">
        <v>59</v>
      </c>
      <c r="AG2307" s="4" t="s">
        <v>59</v>
      </c>
      <c r="AH2307" s="3" t="s">
        <v>59</v>
      </c>
    </row>
    <row r="2308" spans="1:35" ht="15" x14ac:dyDescent="0.25">
      <c r="A2308" s="2">
        <v>2307</v>
      </c>
      <c r="B2308" s="2">
        <v>35</v>
      </c>
      <c r="C2308" s="2" t="s">
        <v>61</v>
      </c>
      <c r="D2308" s="2" t="s">
        <v>57</v>
      </c>
      <c r="E2308" s="2">
        <v>0</v>
      </c>
      <c r="F2308" s="2">
        <v>4</v>
      </c>
      <c r="G2308" s="2">
        <v>3</v>
      </c>
      <c r="H2308" s="2" t="s">
        <v>53</v>
      </c>
      <c r="I2308" s="2" t="s">
        <v>66</v>
      </c>
      <c r="J2308" s="6">
        <v>1481.857</v>
      </c>
      <c r="K2308" s="6">
        <v>1822.4373333333333</v>
      </c>
      <c r="L2308" s="2" t="s">
        <v>44</v>
      </c>
      <c r="M2308" s="2" t="s">
        <v>37</v>
      </c>
      <c r="N2308" s="6">
        <v>0</v>
      </c>
      <c r="O2308" s="6">
        <v>0</v>
      </c>
      <c r="P2308" s="6">
        <v>273.68133333333333</v>
      </c>
      <c r="Q2308" s="6">
        <v>0</v>
      </c>
      <c r="R2308" s="6">
        <v>0</v>
      </c>
      <c r="S2308" s="6">
        <v>0</v>
      </c>
      <c r="T2308" s="6">
        <v>0</v>
      </c>
      <c r="U2308" s="6">
        <v>0</v>
      </c>
      <c r="V2308" s="6">
        <v>0</v>
      </c>
      <c r="W2308" s="6">
        <v>0</v>
      </c>
      <c r="X2308" s="6">
        <v>0</v>
      </c>
      <c r="Y2308" s="6">
        <v>613.50010270783469</v>
      </c>
      <c r="Z2308" s="2">
        <v>36</v>
      </c>
      <c r="AA2308" s="6">
        <v>22.179498374419246</v>
      </c>
      <c r="AB2308" s="2" t="s">
        <v>38</v>
      </c>
      <c r="AC2308" s="2" t="s">
        <v>50</v>
      </c>
      <c r="AD2308" s="2" t="s">
        <v>40</v>
      </c>
      <c r="AE2308" s="2" t="s">
        <v>41</v>
      </c>
      <c r="AF2308" s="2">
        <v>1</v>
      </c>
      <c r="AG2308" s="8">
        <v>4.3160732835531228E-2</v>
      </c>
      <c r="AH2308" s="3">
        <v>570.99188232421875</v>
      </c>
      <c r="AI2308" s="9">
        <v>6.123713031411171E-2</v>
      </c>
    </row>
    <row r="2309" spans="1:35" ht="15" x14ac:dyDescent="0.25">
      <c r="A2309" s="2">
        <v>2308</v>
      </c>
      <c r="B2309" s="2">
        <v>42</v>
      </c>
      <c r="C2309" s="2" t="s">
        <v>61</v>
      </c>
      <c r="D2309" s="2" t="s">
        <v>57</v>
      </c>
      <c r="E2309" s="2">
        <v>1</v>
      </c>
      <c r="F2309" s="2">
        <v>3</v>
      </c>
      <c r="G2309" s="2">
        <v>3</v>
      </c>
      <c r="H2309" s="2" t="s">
        <v>48</v>
      </c>
      <c r="I2309" s="2" t="s">
        <v>35</v>
      </c>
      <c r="J2309" s="6">
        <v>354.45425</v>
      </c>
      <c r="K2309" s="6">
        <v>455.41511111111112</v>
      </c>
      <c r="L2309" s="2" t="s">
        <v>44</v>
      </c>
      <c r="M2309" s="2" t="s">
        <v>45</v>
      </c>
      <c r="N2309" s="6">
        <v>0</v>
      </c>
      <c r="O2309" s="6">
        <v>0</v>
      </c>
      <c r="P2309" s="6">
        <v>98.157555555555561</v>
      </c>
      <c r="Q2309" s="6">
        <v>0</v>
      </c>
      <c r="R2309" s="6">
        <v>0</v>
      </c>
      <c r="S2309" s="6">
        <v>0</v>
      </c>
      <c r="T2309" s="6">
        <v>0</v>
      </c>
      <c r="U2309" s="6">
        <v>0</v>
      </c>
      <c r="V2309" s="6">
        <v>83.111111111111114</v>
      </c>
      <c r="W2309" s="6">
        <v>0</v>
      </c>
      <c r="X2309" s="6">
        <v>0</v>
      </c>
      <c r="Y2309" s="6">
        <v>186.26705450304183</v>
      </c>
      <c r="Z2309" s="2">
        <v>48</v>
      </c>
      <c r="AA2309" s="6">
        <v>5.4715946530403823</v>
      </c>
      <c r="AB2309" s="2" t="s">
        <v>38</v>
      </c>
      <c r="AC2309" s="2" t="s">
        <v>39</v>
      </c>
      <c r="AD2309" s="2" t="s">
        <v>46</v>
      </c>
      <c r="AE2309" s="2" t="s">
        <v>41</v>
      </c>
      <c r="AF2309" s="2">
        <v>0</v>
      </c>
      <c r="AG2309" s="8">
        <v>0.21393588185310361</v>
      </c>
      <c r="AH2309" s="3">
        <v>453.22430419921881</v>
      </c>
      <c r="AI2309" s="9">
        <v>0.40067458152771002</v>
      </c>
    </row>
    <row r="2310" spans="1:35" ht="15" x14ac:dyDescent="0.25">
      <c r="A2310" s="2">
        <v>2309</v>
      </c>
      <c r="B2310" s="2">
        <v>61</v>
      </c>
      <c r="C2310" s="2" t="s">
        <v>61</v>
      </c>
      <c r="D2310" s="2" t="s">
        <v>65</v>
      </c>
      <c r="E2310" s="2">
        <v>1</v>
      </c>
      <c r="F2310" s="2">
        <v>1</v>
      </c>
      <c r="G2310" s="2">
        <v>2</v>
      </c>
      <c r="H2310" s="2" t="s">
        <v>34</v>
      </c>
      <c r="I2310" s="2" t="s">
        <v>49</v>
      </c>
      <c r="J2310" s="6">
        <v>118.2585</v>
      </c>
      <c r="K2310" s="6">
        <v>135.42533333333333</v>
      </c>
      <c r="L2310" s="2" t="s">
        <v>44</v>
      </c>
      <c r="M2310" s="2" t="s">
        <v>45</v>
      </c>
      <c r="N2310" s="6">
        <v>0</v>
      </c>
      <c r="O2310" s="6">
        <v>0</v>
      </c>
      <c r="P2310" s="6">
        <v>0.14155555555555555</v>
      </c>
      <c r="Q2310" s="6">
        <v>0</v>
      </c>
      <c r="R2310" s="6">
        <v>0</v>
      </c>
      <c r="S2310" s="6">
        <v>555.55555555555554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76.2628570013337</v>
      </c>
      <c r="Z2310" s="2">
        <v>24</v>
      </c>
      <c r="AA2310" s="6">
        <v>3.8073546494206458</v>
      </c>
      <c r="AB2310" s="2" t="s">
        <v>55</v>
      </c>
      <c r="AC2310" s="2" t="s">
        <v>50</v>
      </c>
      <c r="AD2310" s="2" t="s">
        <v>40</v>
      </c>
      <c r="AE2310" s="2" t="s">
        <v>67</v>
      </c>
      <c r="AF2310" s="2">
        <v>0</v>
      </c>
      <c r="AG2310" s="8">
        <v>0.30200603604316711</v>
      </c>
      <c r="AH2310" s="3">
        <v>346.61383056640619</v>
      </c>
      <c r="AI2310" s="9">
        <v>0.49242433905601501</v>
      </c>
    </row>
    <row r="2311" spans="1:35" x14ac:dyDescent="0.2">
      <c r="A2311" s="2">
        <v>2310</v>
      </c>
      <c r="B2311" s="2">
        <v>43</v>
      </c>
      <c r="C2311" s="2" t="s">
        <v>32</v>
      </c>
      <c r="D2311" s="2" t="s">
        <v>57</v>
      </c>
      <c r="E2311" s="2">
        <v>1</v>
      </c>
      <c r="F2311" s="2">
        <v>1</v>
      </c>
      <c r="G2311" s="2">
        <v>2</v>
      </c>
      <c r="H2311" s="2" t="s">
        <v>43</v>
      </c>
      <c r="I2311" s="2" t="s">
        <v>66</v>
      </c>
      <c r="J2311" s="6">
        <v>450.97399999999999</v>
      </c>
      <c r="K2311" s="6">
        <v>467.09866666666665</v>
      </c>
      <c r="L2311" s="2" t="s">
        <v>36</v>
      </c>
      <c r="M2311" s="2" t="s">
        <v>45</v>
      </c>
      <c r="N2311" s="6">
        <v>0</v>
      </c>
      <c r="O2311" s="6">
        <v>88.888888888888886</v>
      </c>
      <c r="P2311" s="6">
        <v>295.41022222222222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3.7777777777777777</v>
      </c>
      <c r="W2311" s="6">
        <v>0</v>
      </c>
      <c r="X2311" s="6">
        <v>0</v>
      </c>
      <c r="Y2311" s="6">
        <v>375.4255265675273</v>
      </c>
      <c r="Z2311" s="2">
        <v>36</v>
      </c>
      <c r="AA2311" s="6">
        <v>13.572532130749103</v>
      </c>
      <c r="AB2311" s="2" t="s">
        <v>55</v>
      </c>
      <c r="AC2311" s="2" t="s">
        <v>39</v>
      </c>
      <c r="AD2311" s="2" t="s">
        <v>46</v>
      </c>
      <c r="AE2311" s="2" t="s">
        <v>41</v>
      </c>
      <c r="AF2311" s="2" t="s">
        <v>59</v>
      </c>
      <c r="AG2311" s="4" t="s">
        <v>59</v>
      </c>
      <c r="AH2311" s="3" t="s">
        <v>59</v>
      </c>
    </row>
    <row r="2312" spans="1:35" ht="15" x14ac:dyDescent="0.25">
      <c r="A2312" s="2">
        <v>2311</v>
      </c>
      <c r="B2312" s="2">
        <v>26</v>
      </c>
      <c r="C2312" s="2" t="s">
        <v>32</v>
      </c>
      <c r="D2312" s="2" t="s">
        <v>33</v>
      </c>
      <c r="E2312" s="2">
        <v>2</v>
      </c>
      <c r="F2312" s="2">
        <v>0</v>
      </c>
      <c r="G2312" s="2">
        <v>2</v>
      </c>
      <c r="H2312" s="2" t="s">
        <v>53</v>
      </c>
      <c r="I2312" s="2" t="s">
        <v>35</v>
      </c>
      <c r="J2312" s="6">
        <v>85.302999999999997</v>
      </c>
      <c r="K2312" s="6">
        <v>83.357111111111109</v>
      </c>
      <c r="L2312" s="2" t="s">
        <v>44</v>
      </c>
      <c r="M2312" s="2" t="s">
        <v>45</v>
      </c>
      <c r="N2312" s="6">
        <v>0</v>
      </c>
      <c r="O2312" s="6">
        <v>0</v>
      </c>
      <c r="P2312" s="6">
        <v>39.99</v>
      </c>
      <c r="Q2312" s="6">
        <v>0</v>
      </c>
      <c r="R2312" s="6">
        <v>0</v>
      </c>
      <c r="S2312" s="6">
        <v>0</v>
      </c>
      <c r="T2312" s="6">
        <v>131.46666666666667</v>
      </c>
      <c r="U2312" s="6">
        <v>0</v>
      </c>
      <c r="V2312" s="6">
        <v>44.222222222222221</v>
      </c>
      <c r="W2312" s="6">
        <v>0</v>
      </c>
      <c r="X2312" s="6">
        <v>0</v>
      </c>
      <c r="Y2312" s="6">
        <v>48.751157897366873</v>
      </c>
      <c r="Z2312" s="2">
        <v>24</v>
      </c>
      <c r="AA2312" s="6">
        <v>2.4338577779997643</v>
      </c>
      <c r="AB2312" s="2" t="s">
        <v>55</v>
      </c>
      <c r="AC2312" s="2" t="s">
        <v>50</v>
      </c>
      <c r="AD2312" s="2" t="s">
        <v>40</v>
      </c>
      <c r="AE2312" s="2" t="s">
        <v>41</v>
      </c>
      <c r="AF2312" s="2">
        <v>0</v>
      </c>
      <c r="AG2312" s="8">
        <v>0.36284026503562927</v>
      </c>
      <c r="AH2312" s="3">
        <v>241.67906188964841</v>
      </c>
      <c r="AI2312" s="9">
        <v>0.50455689430236816</v>
      </c>
    </row>
    <row r="2313" spans="1:35" ht="15" x14ac:dyDescent="0.25">
      <c r="A2313" s="2">
        <v>2312</v>
      </c>
      <c r="B2313" s="2">
        <v>31</v>
      </c>
      <c r="C2313" s="2" t="s">
        <v>32</v>
      </c>
      <c r="D2313" s="2" t="s">
        <v>65</v>
      </c>
      <c r="E2313" s="2">
        <v>0</v>
      </c>
      <c r="F2313" s="2">
        <v>0</v>
      </c>
      <c r="G2313" s="2">
        <v>4</v>
      </c>
      <c r="H2313" s="2" t="s">
        <v>58</v>
      </c>
      <c r="I2313" s="2" t="s">
        <v>35</v>
      </c>
      <c r="J2313" s="6">
        <v>142.80425</v>
      </c>
      <c r="K2313" s="6">
        <v>96.748222222222225</v>
      </c>
      <c r="L2313" s="2" t="s">
        <v>44</v>
      </c>
      <c r="M2313" s="2" t="s">
        <v>37</v>
      </c>
      <c r="N2313" s="6">
        <v>0</v>
      </c>
      <c r="O2313" s="6">
        <v>155.55555555555554</v>
      </c>
      <c r="P2313" s="6">
        <v>17.506888888888888</v>
      </c>
      <c r="Q2313" s="6">
        <v>0</v>
      </c>
      <c r="R2313" s="6">
        <v>0</v>
      </c>
      <c r="S2313" s="6">
        <v>0</v>
      </c>
      <c r="T2313" s="6">
        <v>0</v>
      </c>
      <c r="U2313" s="6">
        <v>22.222222222222221</v>
      </c>
      <c r="V2313" s="6">
        <v>10.888888888888889</v>
      </c>
      <c r="W2313" s="6">
        <v>0</v>
      </c>
      <c r="X2313" s="6">
        <v>0</v>
      </c>
      <c r="Y2313" s="6">
        <v>144.09020150278218</v>
      </c>
      <c r="Z2313" s="2">
        <v>48</v>
      </c>
      <c r="AA2313" s="6">
        <v>4.2326496126842406</v>
      </c>
      <c r="AB2313" s="2" t="s">
        <v>38</v>
      </c>
      <c r="AC2313" s="2" t="s">
        <v>39</v>
      </c>
      <c r="AD2313" s="2" t="s">
        <v>46</v>
      </c>
      <c r="AE2313" s="2" t="s">
        <v>70</v>
      </c>
      <c r="AF2313" s="2">
        <v>0</v>
      </c>
      <c r="AG2313" s="8">
        <v>0.25493308901786799</v>
      </c>
      <c r="AH2313" s="3">
        <v>400.7586669921875</v>
      </c>
      <c r="AI2313" s="9">
        <v>0.48357594013214111</v>
      </c>
    </row>
    <row r="2314" spans="1:35" x14ac:dyDescent="0.2">
      <c r="A2314" s="2">
        <v>2313</v>
      </c>
      <c r="B2314" s="2">
        <v>44</v>
      </c>
      <c r="C2314" s="2" t="s">
        <v>32</v>
      </c>
      <c r="D2314" s="2" t="s">
        <v>74</v>
      </c>
      <c r="E2314" s="2">
        <v>0</v>
      </c>
      <c r="F2314" s="2">
        <v>1</v>
      </c>
      <c r="G2314" s="2">
        <v>6</v>
      </c>
      <c r="H2314" s="2" t="s">
        <v>58</v>
      </c>
      <c r="I2314" s="2" t="s">
        <v>49</v>
      </c>
      <c r="J2314" s="6">
        <v>895.24675000000002</v>
      </c>
      <c r="K2314" s="6">
        <v>1108.4688888888888</v>
      </c>
      <c r="L2314" s="2" t="s">
        <v>44</v>
      </c>
      <c r="M2314" s="2" t="s">
        <v>37</v>
      </c>
      <c r="N2314" s="6">
        <v>0</v>
      </c>
      <c r="O2314" s="6">
        <v>0</v>
      </c>
      <c r="P2314" s="6">
        <v>144.49111111111111</v>
      </c>
      <c r="Q2314" s="6">
        <v>0</v>
      </c>
      <c r="R2314" s="6">
        <v>0</v>
      </c>
      <c r="S2314" s="6">
        <v>0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351.21906624564537</v>
      </c>
      <c r="Z2314" s="2">
        <v>36</v>
      </c>
      <c r="AA2314" s="6">
        <v>12.697410602667951</v>
      </c>
      <c r="AB2314" s="2" t="s">
        <v>38</v>
      </c>
      <c r="AC2314" s="2" t="s">
        <v>39</v>
      </c>
      <c r="AD2314" s="2" t="s">
        <v>46</v>
      </c>
      <c r="AE2314" s="2" t="s">
        <v>41</v>
      </c>
      <c r="AF2314" s="2" t="s">
        <v>59</v>
      </c>
      <c r="AG2314" s="4" t="s">
        <v>59</v>
      </c>
      <c r="AH2314" s="3" t="s">
        <v>59</v>
      </c>
    </row>
    <row r="2315" spans="1:35" x14ac:dyDescent="0.2">
      <c r="A2315" s="2">
        <v>2314</v>
      </c>
      <c r="B2315" s="2">
        <v>37</v>
      </c>
      <c r="C2315" s="2" t="s">
        <v>61</v>
      </c>
      <c r="D2315" s="2" t="s">
        <v>57</v>
      </c>
      <c r="E2315" s="2">
        <v>0</v>
      </c>
      <c r="F2315" s="2">
        <v>2</v>
      </c>
      <c r="G2315" s="2">
        <v>2</v>
      </c>
      <c r="H2315" s="2" t="s">
        <v>58</v>
      </c>
      <c r="I2315" s="2" t="s">
        <v>49</v>
      </c>
      <c r="J2315" s="6">
        <v>331.87425000000002</v>
      </c>
      <c r="K2315" s="6">
        <v>390.12177777777777</v>
      </c>
      <c r="L2315" s="2" t="s">
        <v>73</v>
      </c>
      <c r="M2315" s="2" t="s">
        <v>45</v>
      </c>
      <c r="N2315" s="6">
        <v>0</v>
      </c>
      <c r="O2315" s="6">
        <v>0</v>
      </c>
      <c r="P2315" s="6">
        <v>28.177333333333333</v>
      </c>
      <c r="Q2315" s="6">
        <v>0</v>
      </c>
      <c r="R2315" s="6">
        <v>0</v>
      </c>
      <c r="S2315" s="6">
        <v>0</v>
      </c>
      <c r="T2315" s="6">
        <v>195.55555555555554</v>
      </c>
      <c r="U2315" s="6">
        <v>0</v>
      </c>
      <c r="V2315" s="6">
        <v>12.222222222222221</v>
      </c>
      <c r="W2315" s="6">
        <v>0</v>
      </c>
      <c r="X2315" s="6">
        <v>0</v>
      </c>
      <c r="Y2315" s="6">
        <v>164.55169024792474</v>
      </c>
      <c r="Z2315" s="2">
        <v>48</v>
      </c>
      <c r="AA2315" s="6">
        <v>4.8337058365552181</v>
      </c>
      <c r="AB2315" s="2" t="s">
        <v>38</v>
      </c>
      <c r="AC2315" s="2" t="s">
        <v>50</v>
      </c>
      <c r="AD2315" s="2" t="s">
        <v>77</v>
      </c>
      <c r="AE2315" s="2" t="s">
        <v>41</v>
      </c>
      <c r="AF2315" s="2" t="s">
        <v>59</v>
      </c>
      <c r="AG2315" s="4" t="s">
        <v>59</v>
      </c>
      <c r="AH2315" s="3" t="s">
        <v>59</v>
      </c>
    </row>
    <row r="2316" spans="1:35" x14ac:dyDescent="0.2">
      <c r="A2316" s="2">
        <v>2315</v>
      </c>
      <c r="B2316" s="2">
        <v>41</v>
      </c>
      <c r="C2316" s="2" t="s">
        <v>61</v>
      </c>
      <c r="D2316" s="2" t="s">
        <v>57</v>
      </c>
      <c r="E2316" s="2">
        <v>0</v>
      </c>
      <c r="F2316" s="2">
        <v>0</v>
      </c>
      <c r="G2316" s="2">
        <v>3</v>
      </c>
      <c r="H2316" s="2" t="s">
        <v>53</v>
      </c>
      <c r="I2316" s="2" t="s">
        <v>35</v>
      </c>
      <c r="J2316" s="6">
        <v>184.72624999999999</v>
      </c>
      <c r="K2316" s="6">
        <v>211.69911111111111</v>
      </c>
      <c r="L2316" s="2" t="s">
        <v>44</v>
      </c>
      <c r="M2316" s="2" t="s">
        <v>45</v>
      </c>
      <c r="N2316" s="6">
        <v>0</v>
      </c>
      <c r="O2316" s="6">
        <v>0</v>
      </c>
      <c r="P2316" s="6">
        <v>114.91377777777778</v>
      </c>
      <c r="Q2316" s="6">
        <v>0</v>
      </c>
      <c r="R2316" s="6">
        <v>0</v>
      </c>
      <c r="S2316" s="6">
        <v>0</v>
      </c>
      <c r="T2316" s="6">
        <v>0</v>
      </c>
      <c r="U2316" s="6">
        <v>0</v>
      </c>
      <c r="V2316" s="6">
        <v>43.777777777777779</v>
      </c>
      <c r="W2316" s="6">
        <v>0</v>
      </c>
      <c r="X2316" s="6">
        <v>0</v>
      </c>
      <c r="Y2316" s="6">
        <v>95.942048508300516</v>
      </c>
      <c r="Z2316" s="2">
        <v>12</v>
      </c>
      <c r="AA2316" s="6">
        <v>8.7959663266500634</v>
      </c>
      <c r="AB2316" s="2" t="s">
        <v>38</v>
      </c>
      <c r="AC2316" s="2" t="s">
        <v>50</v>
      </c>
      <c r="AD2316" s="2" t="s">
        <v>46</v>
      </c>
      <c r="AE2316" s="2" t="s">
        <v>41</v>
      </c>
      <c r="AF2316" s="2" t="s">
        <v>59</v>
      </c>
      <c r="AG2316" s="4" t="s">
        <v>59</v>
      </c>
      <c r="AH2316" s="3" t="s">
        <v>59</v>
      </c>
    </row>
    <row r="2317" spans="1:35" ht="15" x14ac:dyDescent="0.25">
      <c r="A2317" s="2">
        <v>2316</v>
      </c>
      <c r="B2317" s="2">
        <v>24</v>
      </c>
      <c r="C2317" s="2" t="s">
        <v>32</v>
      </c>
      <c r="D2317" s="2" t="s">
        <v>57</v>
      </c>
      <c r="E2317" s="2">
        <v>1</v>
      </c>
      <c r="F2317" s="2">
        <v>0</v>
      </c>
      <c r="G2317" s="2">
        <v>2</v>
      </c>
      <c r="H2317" s="2" t="s">
        <v>53</v>
      </c>
      <c r="I2317" s="2" t="s">
        <v>49</v>
      </c>
      <c r="J2317" s="6">
        <v>957.54549999999995</v>
      </c>
      <c r="K2317" s="6">
        <v>602.95755555555559</v>
      </c>
      <c r="L2317" s="2" t="s">
        <v>44</v>
      </c>
      <c r="M2317" s="2" t="s">
        <v>37</v>
      </c>
      <c r="N2317" s="6">
        <v>0</v>
      </c>
      <c r="O2317" s="6">
        <v>444.44444444444446</v>
      </c>
      <c r="P2317" s="6">
        <v>56.328444444444443</v>
      </c>
      <c r="Q2317" s="6">
        <v>0</v>
      </c>
      <c r="R2317" s="6">
        <v>0</v>
      </c>
      <c r="S2317" s="6">
        <v>0</v>
      </c>
      <c r="T2317" s="6">
        <v>600</v>
      </c>
      <c r="U2317" s="6">
        <v>0</v>
      </c>
      <c r="V2317" s="6">
        <v>34.888888888888886</v>
      </c>
      <c r="W2317" s="6">
        <v>0</v>
      </c>
      <c r="X2317" s="6">
        <v>0</v>
      </c>
      <c r="Y2317" s="6">
        <v>725.5960813174878</v>
      </c>
      <c r="Z2317" s="2">
        <v>48</v>
      </c>
      <c r="AA2317" s="6">
        <v>21.314384604385236</v>
      </c>
      <c r="AB2317" s="2" t="s">
        <v>38</v>
      </c>
      <c r="AC2317" s="2" t="s">
        <v>50</v>
      </c>
      <c r="AD2317" s="2" t="s">
        <v>40</v>
      </c>
      <c r="AE2317" s="2" t="s">
        <v>41</v>
      </c>
      <c r="AF2317" s="2">
        <v>1</v>
      </c>
      <c r="AG2317" s="8">
        <v>8.8701903820037842E-2</v>
      </c>
      <c r="AH2317" s="3">
        <v>463.198974609375</v>
      </c>
      <c r="AI2317" s="9">
        <v>0.12166733294725419</v>
      </c>
    </row>
    <row r="2318" spans="1:35" x14ac:dyDescent="0.2">
      <c r="A2318" s="2">
        <v>2317</v>
      </c>
      <c r="B2318" s="2">
        <v>37</v>
      </c>
      <c r="C2318" s="2" t="s">
        <v>32</v>
      </c>
      <c r="D2318" s="2" t="s">
        <v>57</v>
      </c>
      <c r="E2318" s="2">
        <v>0</v>
      </c>
      <c r="F2318" s="2">
        <v>1</v>
      </c>
      <c r="G2318" s="2">
        <v>2</v>
      </c>
      <c r="H2318" s="2" t="s">
        <v>43</v>
      </c>
      <c r="I2318" s="2" t="s">
        <v>35</v>
      </c>
      <c r="J2318" s="6">
        <v>386.15474999999998</v>
      </c>
      <c r="K2318" s="6">
        <v>425.53533333333331</v>
      </c>
      <c r="L2318" s="2" t="s">
        <v>36</v>
      </c>
      <c r="M2318" s="2" t="s">
        <v>37</v>
      </c>
      <c r="N2318" s="6">
        <v>0</v>
      </c>
      <c r="O2318" s="6">
        <v>0</v>
      </c>
      <c r="P2318" s="6">
        <v>61.364444444444445</v>
      </c>
      <c r="Q2318" s="6">
        <v>0</v>
      </c>
      <c r="R2318" s="6">
        <v>0</v>
      </c>
      <c r="S2318" s="6">
        <v>0</v>
      </c>
      <c r="T2318" s="6">
        <v>0</v>
      </c>
      <c r="U2318" s="6">
        <v>0</v>
      </c>
      <c r="V2318" s="6">
        <v>268.44444444444446</v>
      </c>
      <c r="W2318" s="6">
        <v>0</v>
      </c>
      <c r="X2318" s="6">
        <v>0</v>
      </c>
      <c r="Y2318" s="6">
        <v>208.01374103101671</v>
      </c>
      <c r="Z2318" s="2">
        <v>24</v>
      </c>
      <c r="AA2318" s="6">
        <v>10.384899218291459</v>
      </c>
      <c r="AB2318" s="2" t="s">
        <v>55</v>
      </c>
      <c r="AC2318" s="2" t="s">
        <v>50</v>
      </c>
      <c r="AD2318" s="2" t="s">
        <v>46</v>
      </c>
      <c r="AE2318" s="2" t="s">
        <v>41</v>
      </c>
      <c r="AF2318" s="2" t="s">
        <v>59</v>
      </c>
      <c r="AG2318" s="4" t="s">
        <v>59</v>
      </c>
      <c r="AH2318" s="3" t="s">
        <v>59</v>
      </c>
    </row>
    <row r="2319" spans="1:35" ht="15" x14ac:dyDescent="0.25">
      <c r="A2319" s="2">
        <v>2318</v>
      </c>
      <c r="B2319" s="2">
        <v>25</v>
      </c>
      <c r="C2319" s="2" t="s">
        <v>61</v>
      </c>
      <c r="D2319" s="2" t="s">
        <v>57</v>
      </c>
      <c r="E2319" s="2">
        <v>1</v>
      </c>
      <c r="F2319" s="2">
        <v>0</v>
      </c>
      <c r="G2319" s="2">
        <v>1</v>
      </c>
      <c r="H2319" s="2" t="s">
        <v>34</v>
      </c>
      <c r="I2319" s="2" t="s">
        <v>49</v>
      </c>
      <c r="J2319" s="6">
        <v>239.13775000000001</v>
      </c>
      <c r="K2319" s="6">
        <v>134.66022222222222</v>
      </c>
      <c r="L2319" s="2" t="s">
        <v>36</v>
      </c>
      <c r="M2319" s="2" t="s">
        <v>45</v>
      </c>
      <c r="N2319" s="6">
        <v>0</v>
      </c>
      <c r="O2319" s="6">
        <v>0</v>
      </c>
      <c r="P2319" s="6">
        <v>16.731999999999999</v>
      </c>
      <c r="Q2319" s="6">
        <v>0</v>
      </c>
      <c r="R2319" s="6">
        <v>0</v>
      </c>
      <c r="S2319" s="6">
        <v>0</v>
      </c>
      <c r="T2319" s="6">
        <v>222.22222222222223</v>
      </c>
      <c r="U2319" s="6">
        <v>0</v>
      </c>
      <c r="V2319" s="6">
        <v>66.222222222222229</v>
      </c>
      <c r="W2319" s="6">
        <v>0</v>
      </c>
      <c r="X2319" s="6">
        <v>0</v>
      </c>
      <c r="Y2319" s="6">
        <v>220.91647072152841</v>
      </c>
      <c r="Z2319" s="2">
        <v>36</v>
      </c>
      <c r="AA2319" s="6">
        <v>7.9866596299234853</v>
      </c>
      <c r="AB2319" s="2" t="s">
        <v>68</v>
      </c>
      <c r="AC2319" s="2" t="s">
        <v>39</v>
      </c>
      <c r="AD2319" s="2" t="s">
        <v>46</v>
      </c>
      <c r="AE2319" s="2" t="s">
        <v>41</v>
      </c>
      <c r="AF2319" s="2">
        <v>1</v>
      </c>
      <c r="AG2319" s="8">
        <v>0.28952917456626892</v>
      </c>
      <c r="AH2319" s="3">
        <v>269.12380981445313</v>
      </c>
      <c r="AI2319" s="9">
        <v>0.38628259301185608</v>
      </c>
    </row>
    <row r="2320" spans="1:35" ht="15" x14ac:dyDescent="0.25">
      <c r="A2320" s="2">
        <v>2319</v>
      </c>
      <c r="B2320" s="2">
        <v>26</v>
      </c>
      <c r="C2320" s="2" t="s">
        <v>61</v>
      </c>
      <c r="D2320" s="2" t="s">
        <v>33</v>
      </c>
      <c r="E2320" s="2">
        <v>1</v>
      </c>
      <c r="F2320" s="2">
        <v>1</v>
      </c>
      <c r="G2320" s="2">
        <v>2</v>
      </c>
      <c r="H2320" s="2" t="s">
        <v>43</v>
      </c>
      <c r="I2320" s="2" t="s">
        <v>49</v>
      </c>
      <c r="J2320" s="6">
        <v>561.28200000000004</v>
      </c>
      <c r="K2320" s="6">
        <v>607.37733333333335</v>
      </c>
      <c r="L2320" s="2" t="s">
        <v>73</v>
      </c>
      <c r="M2320" s="2" t="s">
        <v>45</v>
      </c>
      <c r="N2320" s="6">
        <v>0</v>
      </c>
      <c r="O2320" s="6">
        <v>0</v>
      </c>
      <c r="P2320" s="6">
        <v>345.92755555555556</v>
      </c>
      <c r="Q2320" s="6">
        <v>0</v>
      </c>
      <c r="R2320" s="6">
        <v>0</v>
      </c>
      <c r="S2320" s="6">
        <v>0</v>
      </c>
      <c r="T2320" s="6">
        <v>0</v>
      </c>
      <c r="U2320" s="6">
        <v>0</v>
      </c>
      <c r="V2320" s="6">
        <v>293.11111111111109</v>
      </c>
      <c r="W2320" s="6">
        <v>0</v>
      </c>
      <c r="X2320" s="6">
        <v>0</v>
      </c>
      <c r="Y2320" s="6">
        <v>234.83927178193753</v>
      </c>
      <c r="Z2320" s="2">
        <v>24</v>
      </c>
      <c r="AA2320" s="6">
        <v>11.724139750886621</v>
      </c>
      <c r="AB2320" s="2" t="s">
        <v>38</v>
      </c>
      <c r="AC2320" s="2" t="s">
        <v>39</v>
      </c>
      <c r="AD2320" s="2" t="s">
        <v>40</v>
      </c>
      <c r="AE2320" s="2" t="s">
        <v>41</v>
      </c>
      <c r="AF2320" s="2">
        <v>1</v>
      </c>
      <c r="AG2320" s="8">
        <v>0.2046831697225571</v>
      </c>
      <c r="AH2320" s="3">
        <v>316.06475830078119</v>
      </c>
      <c r="AI2320" s="9">
        <v>0.28181684017181402</v>
      </c>
    </row>
    <row r="2321" spans="1:35" ht="15" x14ac:dyDescent="0.25">
      <c r="A2321" s="2">
        <v>2320</v>
      </c>
      <c r="B2321" s="2">
        <v>29</v>
      </c>
      <c r="C2321" s="2" t="s">
        <v>47</v>
      </c>
      <c r="D2321" s="2" t="s">
        <v>33</v>
      </c>
      <c r="E2321" s="2">
        <v>2</v>
      </c>
      <c r="F2321" s="2">
        <v>3</v>
      </c>
      <c r="G2321" s="2">
        <v>2</v>
      </c>
      <c r="H2321" s="2" t="s">
        <v>34</v>
      </c>
      <c r="I2321" s="2" t="s">
        <v>35</v>
      </c>
      <c r="J2321" s="6">
        <v>8.1737500000000001</v>
      </c>
      <c r="K2321" s="6">
        <v>4.5493333333333332</v>
      </c>
      <c r="L2321" s="2" t="s">
        <v>36</v>
      </c>
      <c r="M2321" s="2" t="s">
        <v>45</v>
      </c>
      <c r="N2321" s="6">
        <v>0</v>
      </c>
      <c r="O2321" s="6">
        <v>0</v>
      </c>
      <c r="P2321" s="6">
        <v>1.8346666666666667</v>
      </c>
      <c r="Q2321" s="6">
        <v>43.555555555555557</v>
      </c>
      <c r="R2321" s="6">
        <v>0</v>
      </c>
      <c r="S2321" s="6">
        <v>0</v>
      </c>
      <c r="T2321" s="6">
        <v>0</v>
      </c>
      <c r="U2321" s="6">
        <v>0</v>
      </c>
      <c r="V2321" s="6">
        <v>6.666666666666667</v>
      </c>
      <c r="W2321" s="6">
        <v>0</v>
      </c>
      <c r="X2321" s="6">
        <v>0</v>
      </c>
      <c r="Y2321" s="6">
        <v>5.0127915134228029</v>
      </c>
      <c r="Z2321" s="2">
        <v>12</v>
      </c>
      <c r="AA2321" s="6">
        <v>0.45957269039100718</v>
      </c>
      <c r="AB2321" s="2" t="s">
        <v>55</v>
      </c>
      <c r="AC2321" s="2" t="s">
        <v>50</v>
      </c>
      <c r="AD2321" s="2" t="s">
        <v>40</v>
      </c>
      <c r="AE2321" s="2" t="s">
        <v>41</v>
      </c>
      <c r="AF2321" s="2">
        <v>0</v>
      </c>
      <c r="AG2321" s="8">
        <v>0.4337114691734314</v>
      </c>
      <c r="AH2321" s="3">
        <v>218.66026306152341</v>
      </c>
      <c r="AI2321" s="9">
        <v>0.57933580875396729</v>
      </c>
    </row>
    <row r="2322" spans="1:35" ht="15" x14ac:dyDescent="0.25">
      <c r="A2322" s="2">
        <v>2321</v>
      </c>
      <c r="B2322" s="2">
        <v>39</v>
      </c>
      <c r="C2322" s="2" t="s">
        <v>32</v>
      </c>
      <c r="D2322" s="2" t="s">
        <v>57</v>
      </c>
      <c r="E2322" s="2">
        <v>1</v>
      </c>
      <c r="F2322" s="2">
        <v>0</v>
      </c>
      <c r="G2322" s="2">
        <v>2</v>
      </c>
      <c r="H2322" s="2" t="s">
        <v>43</v>
      </c>
      <c r="I2322" s="2" t="s">
        <v>35</v>
      </c>
      <c r="J2322" s="6">
        <v>23.389500000000002</v>
      </c>
      <c r="K2322" s="6">
        <v>20.991777777777777</v>
      </c>
      <c r="L2322" s="2" t="s">
        <v>44</v>
      </c>
      <c r="M2322" s="2" t="s">
        <v>51</v>
      </c>
      <c r="N2322" s="6">
        <v>0</v>
      </c>
      <c r="O2322" s="6">
        <v>3333.3333333333335</v>
      </c>
      <c r="P2322" s="6">
        <v>1.2888888888888889E-2</v>
      </c>
      <c r="Q2322" s="6">
        <v>0</v>
      </c>
      <c r="R2322" s="6">
        <v>0</v>
      </c>
      <c r="S2322" s="6">
        <v>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13.657805223503214</v>
      </c>
      <c r="Z2322" s="2">
        <v>24</v>
      </c>
      <c r="AA2322" s="6">
        <v>0.68185366065786335</v>
      </c>
      <c r="AB2322" s="2" t="s">
        <v>68</v>
      </c>
      <c r="AC2322" s="2" t="s">
        <v>39</v>
      </c>
      <c r="AD2322" s="2" t="s">
        <v>46</v>
      </c>
      <c r="AE2322" s="2" t="s">
        <v>41</v>
      </c>
      <c r="AF2322" s="2">
        <v>0</v>
      </c>
      <c r="AG2322" s="8">
        <v>0.36579790711402888</v>
      </c>
      <c r="AH2322" s="3">
        <v>261.20123291015619</v>
      </c>
      <c r="AI2322" s="9">
        <v>0.53512424230575562</v>
      </c>
    </row>
    <row r="2323" spans="1:35" ht="15" x14ac:dyDescent="0.25">
      <c r="A2323" s="2">
        <v>2322</v>
      </c>
      <c r="B2323" s="2">
        <v>29</v>
      </c>
      <c r="C2323" s="2" t="s">
        <v>32</v>
      </c>
      <c r="D2323" s="2" t="s">
        <v>57</v>
      </c>
      <c r="E2323" s="2">
        <v>0</v>
      </c>
      <c r="F2323" s="2">
        <v>1</v>
      </c>
      <c r="G2323" s="2">
        <v>3</v>
      </c>
      <c r="H2323" s="2" t="s">
        <v>34</v>
      </c>
      <c r="I2323" s="2" t="s">
        <v>49</v>
      </c>
      <c r="J2323" s="6">
        <v>463.74824999999998</v>
      </c>
      <c r="K2323" s="6">
        <v>488.61444444444442</v>
      </c>
      <c r="L2323" s="2" t="s">
        <v>44</v>
      </c>
      <c r="M2323" s="2" t="s">
        <v>37</v>
      </c>
      <c r="N2323" s="6">
        <v>0</v>
      </c>
      <c r="O2323" s="6">
        <v>3105.3333333333335</v>
      </c>
      <c r="P2323" s="6">
        <v>135.06311111111111</v>
      </c>
      <c r="Q2323" s="6">
        <v>0</v>
      </c>
      <c r="R2323" s="6">
        <v>0</v>
      </c>
      <c r="S2323" s="6">
        <v>0</v>
      </c>
      <c r="T2323" s="6">
        <v>111.11111111111111</v>
      </c>
      <c r="U2323" s="6">
        <v>0</v>
      </c>
      <c r="V2323" s="6">
        <v>120.66666666666667</v>
      </c>
      <c r="W2323" s="6">
        <v>0</v>
      </c>
      <c r="X2323" s="6">
        <v>0</v>
      </c>
      <c r="Y2323" s="6">
        <v>268.70571416407569</v>
      </c>
      <c r="Z2323" s="2">
        <v>24</v>
      </c>
      <c r="AA2323" s="6">
        <v>13.414891473716981</v>
      </c>
      <c r="AB2323" s="2" t="s">
        <v>38</v>
      </c>
      <c r="AC2323" s="2" t="s">
        <v>39</v>
      </c>
      <c r="AD2323" s="2" t="s">
        <v>40</v>
      </c>
      <c r="AE2323" s="2" t="s">
        <v>41</v>
      </c>
      <c r="AF2323" s="2">
        <v>1</v>
      </c>
      <c r="AG2323" s="8">
        <v>0.20263402163982391</v>
      </c>
      <c r="AH2323" s="3">
        <v>344.63705444335938</v>
      </c>
      <c r="AI2323" s="9">
        <v>0.31488737463951111</v>
      </c>
    </row>
    <row r="2324" spans="1:35" ht="15" x14ac:dyDescent="0.25">
      <c r="A2324" s="2">
        <v>2323</v>
      </c>
      <c r="B2324" s="2">
        <v>24</v>
      </c>
      <c r="C2324" s="2" t="s">
        <v>32</v>
      </c>
      <c r="D2324" s="2" t="s">
        <v>65</v>
      </c>
      <c r="E2324" s="2">
        <v>1</v>
      </c>
      <c r="F2324" s="2">
        <v>0</v>
      </c>
      <c r="G2324" s="2">
        <v>2</v>
      </c>
      <c r="H2324" s="2" t="s">
        <v>34</v>
      </c>
      <c r="I2324" s="2" t="s">
        <v>49</v>
      </c>
      <c r="J2324" s="6">
        <v>932.15250000000003</v>
      </c>
      <c r="K2324" s="6">
        <v>1192.9259999999999</v>
      </c>
      <c r="L2324" s="2" t="s">
        <v>44</v>
      </c>
      <c r="M2324" s="2" t="s">
        <v>45</v>
      </c>
      <c r="N2324" s="6">
        <v>0</v>
      </c>
      <c r="O2324" s="6">
        <v>527.77777777777783</v>
      </c>
      <c r="P2324" s="6">
        <v>48.81422222222222</v>
      </c>
      <c r="Q2324" s="6">
        <v>0</v>
      </c>
      <c r="R2324" s="6">
        <v>0</v>
      </c>
      <c r="S2324" s="6">
        <v>0</v>
      </c>
      <c r="T2324" s="6">
        <v>0</v>
      </c>
      <c r="U2324" s="6">
        <v>0</v>
      </c>
      <c r="V2324" s="6">
        <v>180.66666666666666</v>
      </c>
      <c r="W2324" s="6">
        <v>0</v>
      </c>
      <c r="X2324" s="6">
        <v>0</v>
      </c>
      <c r="Y2324" s="6">
        <v>340.67773927840949</v>
      </c>
      <c r="Z2324" s="2">
        <v>24</v>
      </c>
      <c r="AA2324" s="6">
        <v>17.008030194477023</v>
      </c>
      <c r="AB2324" s="2" t="s">
        <v>38</v>
      </c>
      <c r="AC2324" s="2" t="s">
        <v>60</v>
      </c>
      <c r="AD2324" s="2" t="s">
        <v>46</v>
      </c>
      <c r="AE2324" s="2" t="s">
        <v>41</v>
      </c>
      <c r="AF2324" s="2">
        <v>1</v>
      </c>
      <c r="AG2324" s="8">
        <v>0.11639025062322619</v>
      </c>
      <c r="AH2324" s="3">
        <v>360.59783935546881</v>
      </c>
      <c r="AI2324" s="9">
        <v>0.1455297917127609</v>
      </c>
    </row>
    <row r="2325" spans="1:35" ht="15" x14ac:dyDescent="0.25">
      <c r="A2325" s="2">
        <v>2324</v>
      </c>
      <c r="B2325" s="2">
        <v>32</v>
      </c>
      <c r="C2325" s="2" t="s">
        <v>47</v>
      </c>
      <c r="D2325" s="2" t="s">
        <v>33</v>
      </c>
      <c r="E2325" s="2">
        <v>2</v>
      </c>
      <c r="F2325" s="2">
        <v>1</v>
      </c>
      <c r="G2325" s="2">
        <v>2</v>
      </c>
      <c r="H2325" s="2" t="s">
        <v>53</v>
      </c>
      <c r="I2325" s="2" t="s">
        <v>49</v>
      </c>
      <c r="J2325" s="6">
        <v>242.88149999999999</v>
      </c>
      <c r="K2325" s="6">
        <v>309.48844444444444</v>
      </c>
      <c r="L2325" s="2" t="s">
        <v>44</v>
      </c>
      <c r="M2325" s="2" t="s">
        <v>45</v>
      </c>
      <c r="N2325" s="6">
        <v>0</v>
      </c>
      <c r="O2325" s="6">
        <v>0</v>
      </c>
      <c r="P2325" s="6">
        <v>6.3</v>
      </c>
      <c r="Q2325" s="6">
        <v>0</v>
      </c>
      <c r="R2325" s="6">
        <v>0</v>
      </c>
      <c r="S2325" s="6">
        <v>0</v>
      </c>
      <c r="T2325" s="6">
        <v>22.222222222222221</v>
      </c>
      <c r="U2325" s="6">
        <v>0</v>
      </c>
      <c r="V2325" s="6">
        <v>30.222222222222221</v>
      </c>
      <c r="W2325" s="6">
        <v>0</v>
      </c>
      <c r="X2325" s="6">
        <v>0</v>
      </c>
      <c r="Y2325" s="6">
        <v>81.728194597560062</v>
      </c>
      <c r="Z2325" s="2">
        <v>24</v>
      </c>
      <c r="AA2325" s="6">
        <v>4.0802067208724395</v>
      </c>
      <c r="AB2325" s="2" t="s">
        <v>38</v>
      </c>
      <c r="AC2325" s="2" t="s">
        <v>50</v>
      </c>
      <c r="AD2325" s="2" t="s">
        <v>40</v>
      </c>
      <c r="AE2325" s="2" t="s">
        <v>41</v>
      </c>
      <c r="AF2325" s="2">
        <v>0</v>
      </c>
      <c r="AG2325" s="8">
        <v>0.30518436431884771</v>
      </c>
      <c r="AH2325" s="3">
        <v>287.15069580078119</v>
      </c>
      <c r="AI2325" s="9">
        <v>0.43947187066078192</v>
      </c>
    </row>
    <row r="2326" spans="1:35" ht="15" x14ac:dyDescent="0.25">
      <c r="A2326" s="2">
        <v>2325</v>
      </c>
      <c r="B2326" s="2">
        <v>37</v>
      </c>
      <c r="C2326" s="2" t="s">
        <v>32</v>
      </c>
      <c r="D2326" s="2" t="s">
        <v>42</v>
      </c>
      <c r="E2326" s="2">
        <v>2</v>
      </c>
      <c r="F2326" s="2">
        <v>0</v>
      </c>
      <c r="G2326" s="2">
        <v>3</v>
      </c>
      <c r="H2326" s="2" t="s">
        <v>43</v>
      </c>
      <c r="I2326" s="2" t="s">
        <v>35</v>
      </c>
      <c r="J2326" s="6">
        <v>1438.51675</v>
      </c>
      <c r="K2326" s="6">
        <v>731.79644444444443</v>
      </c>
      <c r="L2326" s="2" t="s">
        <v>44</v>
      </c>
      <c r="M2326" s="2" t="s">
        <v>37</v>
      </c>
      <c r="N2326" s="6">
        <v>0</v>
      </c>
      <c r="O2326" s="6">
        <v>0</v>
      </c>
      <c r="P2326" s="6">
        <v>884.63755555555554</v>
      </c>
      <c r="Q2326" s="6">
        <v>0</v>
      </c>
      <c r="R2326" s="6">
        <v>0</v>
      </c>
      <c r="S2326" s="6">
        <v>1777.7777777777778</v>
      </c>
      <c r="T2326" s="6">
        <v>255.55555555555554</v>
      </c>
      <c r="U2326" s="6">
        <v>0</v>
      </c>
      <c r="V2326" s="6">
        <v>30.666666666666668</v>
      </c>
      <c r="W2326" s="6">
        <v>0</v>
      </c>
      <c r="X2326" s="6">
        <v>0</v>
      </c>
      <c r="Y2326" s="6">
        <v>1896.2322118122172</v>
      </c>
      <c r="Z2326" s="2">
        <v>24</v>
      </c>
      <c r="AA2326" s="6">
        <v>94.667690300380187</v>
      </c>
      <c r="AB2326" s="2" t="s">
        <v>68</v>
      </c>
      <c r="AC2326" s="2" t="s">
        <v>39</v>
      </c>
      <c r="AD2326" s="2" t="s">
        <v>40</v>
      </c>
      <c r="AE2326" s="2" t="s">
        <v>41</v>
      </c>
      <c r="AF2326" s="2">
        <v>1</v>
      </c>
      <c r="AG2326" s="8">
        <v>1.8640553578734401E-2</v>
      </c>
      <c r="AH2326" s="3">
        <v>643.7684326171875</v>
      </c>
      <c r="AI2326" s="9">
        <v>1.8859131261706349E-2</v>
      </c>
    </row>
    <row r="2327" spans="1:35" ht="15" x14ac:dyDescent="0.25">
      <c r="A2327" s="2">
        <v>2326</v>
      </c>
      <c r="B2327" s="2">
        <v>50</v>
      </c>
      <c r="C2327" s="2" t="s">
        <v>47</v>
      </c>
      <c r="D2327" s="2" t="s">
        <v>33</v>
      </c>
      <c r="E2327" s="2">
        <v>2</v>
      </c>
      <c r="F2327" s="2">
        <v>0</v>
      </c>
      <c r="G2327" s="2">
        <v>3</v>
      </c>
      <c r="H2327" s="2" t="s">
        <v>58</v>
      </c>
      <c r="I2327" s="2" t="s">
        <v>35</v>
      </c>
      <c r="J2327" s="6">
        <v>768.69650000000001</v>
      </c>
      <c r="K2327" s="6">
        <v>991.3557777777778</v>
      </c>
      <c r="L2327" s="2" t="s">
        <v>36</v>
      </c>
      <c r="M2327" s="2" t="s">
        <v>45</v>
      </c>
      <c r="N2327" s="6">
        <v>0</v>
      </c>
      <c r="O2327" s="6">
        <v>0</v>
      </c>
      <c r="P2327" s="6">
        <v>456.16955555555558</v>
      </c>
      <c r="Q2327" s="6">
        <v>0</v>
      </c>
      <c r="R2327" s="6">
        <v>0</v>
      </c>
      <c r="S2327" s="6">
        <v>0</v>
      </c>
      <c r="T2327" s="6">
        <v>0</v>
      </c>
      <c r="U2327" s="6">
        <v>0</v>
      </c>
      <c r="V2327" s="6">
        <v>0</v>
      </c>
      <c r="W2327" s="6">
        <v>0</v>
      </c>
      <c r="X2327" s="6">
        <v>0</v>
      </c>
      <c r="Y2327" s="6">
        <v>323.10638101459085</v>
      </c>
      <c r="Z2327" s="2">
        <v>36</v>
      </c>
      <c r="AA2327" s="6">
        <v>11.681069686618137</v>
      </c>
      <c r="AB2327" s="2" t="s">
        <v>55</v>
      </c>
      <c r="AC2327" s="2" t="s">
        <v>50</v>
      </c>
      <c r="AD2327" s="2" t="s">
        <v>77</v>
      </c>
      <c r="AE2327" s="2" t="s">
        <v>41</v>
      </c>
      <c r="AF2327" s="2">
        <v>0</v>
      </c>
      <c r="AG2327" s="8">
        <v>0.11330518126487731</v>
      </c>
      <c r="AH2327" s="3">
        <v>487.81979370117188</v>
      </c>
      <c r="AI2327" s="9">
        <v>0.20378415286540991</v>
      </c>
    </row>
    <row r="2328" spans="1:35" ht="15" x14ac:dyDescent="0.25">
      <c r="A2328" s="2">
        <v>2327</v>
      </c>
      <c r="B2328" s="2">
        <v>30</v>
      </c>
      <c r="C2328" s="2" t="s">
        <v>61</v>
      </c>
      <c r="D2328" s="2" t="s">
        <v>33</v>
      </c>
      <c r="E2328" s="2">
        <v>1</v>
      </c>
      <c r="F2328" s="2">
        <v>0</v>
      </c>
      <c r="G2328" s="2">
        <v>2</v>
      </c>
      <c r="H2328" s="2" t="s">
        <v>58</v>
      </c>
      <c r="I2328" s="2" t="s">
        <v>66</v>
      </c>
      <c r="J2328" s="6">
        <v>224.7825</v>
      </c>
      <c r="K2328" s="6">
        <v>220.71955555555556</v>
      </c>
      <c r="L2328" s="2" t="s">
        <v>36</v>
      </c>
      <c r="M2328" s="2" t="s">
        <v>37</v>
      </c>
      <c r="N2328" s="6">
        <v>0</v>
      </c>
      <c r="O2328" s="6">
        <v>0</v>
      </c>
      <c r="P2328" s="6">
        <v>20.636666666666667</v>
      </c>
      <c r="Q2328" s="6">
        <v>0</v>
      </c>
      <c r="R2328" s="6">
        <v>0</v>
      </c>
      <c r="S2328" s="6">
        <v>0</v>
      </c>
      <c r="T2328" s="6">
        <v>0</v>
      </c>
      <c r="U2328" s="6">
        <v>0</v>
      </c>
      <c r="V2328" s="6">
        <v>140.44444444444446</v>
      </c>
      <c r="W2328" s="6">
        <v>0</v>
      </c>
      <c r="X2328" s="6">
        <v>0</v>
      </c>
      <c r="Y2328" s="6">
        <v>99.510905832887602</v>
      </c>
      <c r="Z2328" s="2">
        <v>48</v>
      </c>
      <c r="AA2328" s="6">
        <v>2.9231328198489401</v>
      </c>
      <c r="AB2328" s="2" t="s">
        <v>38</v>
      </c>
      <c r="AC2328" s="2" t="s">
        <v>39</v>
      </c>
      <c r="AD2328" s="2" t="s">
        <v>40</v>
      </c>
      <c r="AE2328" s="2" t="s">
        <v>41</v>
      </c>
      <c r="AF2328" s="2">
        <v>0</v>
      </c>
      <c r="AG2328" s="8">
        <v>0.2734658420085907</v>
      </c>
      <c r="AH2328" s="3">
        <v>341.727783203125</v>
      </c>
      <c r="AI2328" s="9">
        <v>0.43490093946456909</v>
      </c>
    </row>
    <row r="2329" spans="1:35" x14ac:dyDescent="0.2">
      <c r="A2329" s="2">
        <v>2328</v>
      </c>
      <c r="B2329" s="2">
        <v>65</v>
      </c>
      <c r="C2329" s="2" t="s">
        <v>61</v>
      </c>
      <c r="D2329" s="2" t="s">
        <v>33</v>
      </c>
      <c r="E2329" s="2">
        <v>1</v>
      </c>
      <c r="F2329" s="2">
        <v>0</v>
      </c>
      <c r="G2329" s="2">
        <v>4</v>
      </c>
      <c r="H2329" s="2" t="s">
        <v>58</v>
      </c>
      <c r="I2329" s="2" t="s">
        <v>35</v>
      </c>
      <c r="J2329" s="6">
        <v>744.154</v>
      </c>
      <c r="K2329" s="6">
        <v>684.3413333333333</v>
      </c>
      <c r="L2329" s="2" t="s">
        <v>44</v>
      </c>
      <c r="M2329" s="2" t="s">
        <v>37</v>
      </c>
      <c r="N2329" s="6">
        <v>0</v>
      </c>
      <c r="O2329" s="6">
        <v>0</v>
      </c>
      <c r="P2329" s="6">
        <v>137.14644444444446</v>
      </c>
      <c r="Q2329" s="6">
        <v>0</v>
      </c>
      <c r="R2329" s="6">
        <v>0</v>
      </c>
      <c r="S2329" s="6">
        <v>0</v>
      </c>
      <c r="T2329" s="6">
        <v>0</v>
      </c>
      <c r="U2329" s="6">
        <v>0</v>
      </c>
      <c r="V2329" s="6">
        <v>142.44444444444446</v>
      </c>
      <c r="W2329" s="6">
        <v>0</v>
      </c>
      <c r="X2329" s="6">
        <v>0</v>
      </c>
      <c r="Y2329" s="6">
        <v>526.56392033049883</v>
      </c>
      <c r="Z2329" s="2">
        <v>36</v>
      </c>
      <c r="AA2329" s="6">
        <v>19.036547122731196</v>
      </c>
      <c r="AB2329" s="2" t="s">
        <v>38</v>
      </c>
      <c r="AC2329" s="2" t="s">
        <v>39</v>
      </c>
      <c r="AD2329" s="2" t="s">
        <v>40</v>
      </c>
      <c r="AE2329" s="2" t="s">
        <v>41</v>
      </c>
      <c r="AF2329" s="2" t="s">
        <v>59</v>
      </c>
      <c r="AG2329" s="4" t="s">
        <v>59</v>
      </c>
      <c r="AH2329" s="3" t="s">
        <v>59</v>
      </c>
    </row>
    <row r="2330" spans="1:35" ht="15" x14ac:dyDescent="0.25">
      <c r="A2330" s="2">
        <v>2329</v>
      </c>
      <c r="B2330" s="2">
        <v>26</v>
      </c>
      <c r="C2330" s="2" t="s">
        <v>32</v>
      </c>
      <c r="D2330" s="2" t="s">
        <v>57</v>
      </c>
      <c r="E2330" s="2">
        <v>1</v>
      </c>
      <c r="F2330" s="2">
        <v>2</v>
      </c>
      <c r="G2330" s="2">
        <v>4</v>
      </c>
      <c r="H2330" s="2" t="s">
        <v>48</v>
      </c>
      <c r="I2330" s="2" t="s">
        <v>66</v>
      </c>
      <c r="J2330" s="6">
        <v>701.09775000000002</v>
      </c>
      <c r="K2330" s="6">
        <v>402.13133333333332</v>
      </c>
      <c r="L2330" s="2" t="s">
        <v>44</v>
      </c>
      <c r="M2330" s="2" t="s">
        <v>45</v>
      </c>
      <c r="N2330" s="6">
        <v>0</v>
      </c>
      <c r="O2330" s="6">
        <v>266.66666666666669</v>
      </c>
      <c r="P2330" s="6">
        <v>352.46911111111109</v>
      </c>
      <c r="Q2330" s="6">
        <v>0</v>
      </c>
      <c r="R2330" s="6">
        <v>0</v>
      </c>
      <c r="S2330" s="6">
        <v>0</v>
      </c>
      <c r="T2330" s="6">
        <v>0</v>
      </c>
      <c r="U2330" s="6">
        <v>74</v>
      </c>
      <c r="V2330" s="6">
        <v>327.11111111111109</v>
      </c>
      <c r="W2330" s="6">
        <v>0</v>
      </c>
      <c r="X2330" s="6">
        <v>0</v>
      </c>
      <c r="Y2330" s="6">
        <v>509.65539636894846</v>
      </c>
      <c r="Z2330" s="2">
        <v>60</v>
      </c>
      <c r="AA2330" s="6">
        <v>12.941897320529407</v>
      </c>
      <c r="AB2330" s="2" t="s">
        <v>38</v>
      </c>
      <c r="AC2330" s="2" t="s">
        <v>62</v>
      </c>
      <c r="AD2330" s="2" t="s">
        <v>40</v>
      </c>
      <c r="AE2330" s="2" t="s">
        <v>41</v>
      </c>
      <c r="AF2330" s="2">
        <v>1</v>
      </c>
      <c r="AG2330" s="8">
        <v>0.1207858473062515</v>
      </c>
      <c r="AH2330" s="3">
        <v>536.67132568359375</v>
      </c>
      <c r="AI2330" s="9">
        <v>0.24570532143116</v>
      </c>
    </row>
    <row r="2331" spans="1:35" ht="15" x14ac:dyDescent="0.25">
      <c r="A2331" s="2">
        <v>2330</v>
      </c>
      <c r="B2331" s="2">
        <v>37</v>
      </c>
      <c r="C2331" s="2" t="s">
        <v>32</v>
      </c>
      <c r="D2331" s="2" t="s">
        <v>33</v>
      </c>
      <c r="E2331" s="2">
        <v>2</v>
      </c>
      <c r="F2331" s="2">
        <v>1</v>
      </c>
      <c r="G2331" s="2">
        <v>3</v>
      </c>
      <c r="H2331" s="2" t="s">
        <v>34</v>
      </c>
      <c r="I2331" s="2" t="s">
        <v>79</v>
      </c>
      <c r="J2331" s="6">
        <v>1139.31925</v>
      </c>
      <c r="K2331" s="6">
        <v>791.32511111111114</v>
      </c>
      <c r="L2331" s="2" t="s">
        <v>44</v>
      </c>
      <c r="M2331" s="2" t="s">
        <v>37</v>
      </c>
      <c r="N2331" s="6">
        <v>0</v>
      </c>
      <c r="O2331" s="6">
        <v>0</v>
      </c>
      <c r="P2331" s="6">
        <v>175.23955555555557</v>
      </c>
      <c r="Q2331" s="6">
        <v>0</v>
      </c>
      <c r="R2331" s="6">
        <v>0</v>
      </c>
      <c r="S2331" s="6">
        <v>0</v>
      </c>
      <c r="T2331" s="6">
        <v>0</v>
      </c>
      <c r="U2331" s="6">
        <v>0</v>
      </c>
      <c r="V2331" s="6">
        <v>73.555555555555557</v>
      </c>
      <c r="W2331" s="6">
        <v>0</v>
      </c>
      <c r="X2331" s="6">
        <v>0</v>
      </c>
      <c r="Y2331" s="6">
        <v>1188.7295992092563</v>
      </c>
      <c r="Z2331" s="2">
        <v>36</v>
      </c>
      <c r="AA2331" s="6">
        <v>42.975422655864932</v>
      </c>
      <c r="AB2331" s="2" t="s">
        <v>55</v>
      </c>
      <c r="AC2331" s="2" t="s">
        <v>39</v>
      </c>
      <c r="AD2331" s="2" t="s">
        <v>40</v>
      </c>
      <c r="AE2331" s="2" t="s">
        <v>64</v>
      </c>
      <c r="AF2331" s="2">
        <v>1</v>
      </c>
      <c r="AG2331" s="8">
        <v>4.6413302421569817E-2</v>
      </c>
      <c r="AH2331" s="3">
        <v>578.042724609375</v>
      </c>
      <c r="AI2331" s="9">
        <v>6.3382744789123535E-2</v>
      </c>
    </row>
    <row r="2332" spans="1:35" ht="15" x14ac:dyDescent="0.25">
      <c r="A2332" s="2">
        <v>2331</v>
      </c>
      <c r="B2332" s="2">
        <v>56</v>
      </c>
      <c r="C2332" s="2" t="s">
        <v>32</v>
      </c>
      <c r="D2332" s="2" t="s">
        <v>33</v>
      </c>
      <c r="E2332" s="2">
        <v>2</v>
      </c>
      <c r="F2332" s="2">
        <v>0</v>
      </c>
      <c r="G2332" s="2">
        <v>3</v>
      </c>
      <c r="H2332" s="2" t="s">
        <v>53</v>
      </c>
      <c r="I2332" s="2" t="s">
        <v>49</v>
      </c>
      <c r="J2332" s="6">
        <v>514.26224999999999</v>
      </c>
      <c r="K2332" s="6">
        <v>421.10355555555554</v>
      </c>
      <c r="L2332" s="2" t="s">
        <v>36</v>
      </c>
      <c r="M2332" s="2" t="s">
        <v>45</v>
      </c>
      <c r="N2332" s="6">
        <v>0</v>
      </c>
      <c r="O2332" s="6">
        <v>486.22222222222223</v>
      </c>
      <c r="P2332" s="6">
        <v>289.65955555555553</v>
      </c>
      <c r="Q2332" s="6">
        <v>0</v>
      </c>
      <c r="R2332" s="6">
        <v>0</v>
      </c>
      <c r="S2332" s="6">
        <v>0</v>
      </c>
      <c r="T2332" s="6">
        <v>0</v>
      </c>
      <c r="U2332" s="6">
        <v>0</v>
      </c>
      <c r="V2332" s="6">
        <v>22.666666666666668</v>
      </c>
      <c r="W2332" s="6">
        <v>0</v>
      </c>
      <c r="X2332" s="6">
        <v>0</v>
      </c>
      <c r="Y2332" s="6">
        <v>282.22919941619051</v>
      </c>
      <c r="Z2332" s="2">
        <v>36</v>
      </c>
      <c r="AA2332" s="6">
        <v>10.203261649079268</v>
      </c>
      <c r="AB2332" s="2" t="s">
        <v>38</v>
      </c>
      <c r="AC2332" s="2" t="s">
        <v>39</v>
      </c>
      <c r="AD2332" s="2" t="s">
        <v>40</v>
      </c>
      <c r="AE2332" s="2" t="s">
        <v>41</v>
      </c>
      <c r="AF2332" s="2">
        <v>1</v>
      </c>
      <c r="AG2332" s="8">
        <v>0.16439785063266751</v>
      </c>
      <c r="AH2332" s="3">
        <v>466.476806640625</v>
      </c>
      <c r="AI2332" s="9">
        <v>0.31355899572372442</v>
      </c>
    </row>
    <row r="2333" spans="1:35" x14ac:dyDescent="0.2">
      <c r="A2333" s="2">
        <v>2332</v>
      </c>
      <c r="B2333" s="2">
        <v>22</v>
      </c>
      <c r="C2333" s="2" t="s">
        <v>47</v>
      </c>
      <c r="D2333" s="2" t="s">
        <v>57</v>
      </c>
      <c r="E2333" s="2">
        <v>0</v>
      </c>
      <c r="F2333" s="2">
        <v>1</v>
      </c>
      <c r="G2333" s="2">
        <v>5</v>
      </c>
      <c r="H2333" s="2" t="s">
        <v>35</v>
      </c>
      <c r="I2333" s="2" t="s">
        <v>49</v>
      </c>
      <c r="J2333" s="6">
        <v>1701.6869999999999</v>
      </c>
      <c r="K2333" s="6">
        <v>2104.5717777777777</v>
      </c>
      <c r="L2333" s="2" t="s">
        <v>44</v>
      </c>
      <c r="M2333" s="2" t="s">
        <v>37</v>
      </c>
      <c r="N2333" s="6">
        <v>0</v>
      </c>
      <c r="O2333" s="6">
        <v>0</v>
      </c>
      <c r="P2333" s="6">
        <v>772.66244444444442</v>
      </c>
      <c r="Q2333" s="6">
        <v>0</v>
      </c>
      <c r="R2333" s="6">
        <v>66.666666666666671</v>
      </c>
      <c r="S2333" s="6">
        <v>0</v>
      </c>
      <c r="T2333" s="6">
        <v>22.222222222222221</v>
      </c>
      <c r="U2333" s="6">
        <v>0</v>
      </c>
      <c r="V2333" s="6">
        <v>100.66666666666667</v>
      </c>
      <c r="W2333" s="6">
        <v>0</v>
      </c>
      <c r="X2333" s="6">
        <v>0</v>
      </c>
      <c r="Y2333" s="6">
        <v>879.07687306230241</v>
      </c>
      <c r="Z2333" s="2">
        <v>36</v>
      </c>
      <c r="AA2333" s="6">
        <v>31.780734821425312</v>
      </c>
      <c r="AB2333" s="2" t="s">
        <v>55</v>
      </c>
      <c r="AC2333" s="2" t="s">
        <v>39</v>
      </c>
      <c r="AD2333" s="2" t="s">
        <v>40</v>
      </c>
      <c r="AE2333" s="2" t="s">
        <v>41</v>
      </c>
      <c r="AF2333" s="2" t="s">
        <v>59</v>
      </c>
      <c r="AG2333" s="4" t="s">
        <v>59</v>
      </c>
      <c r="AH2333" s="3" t="s">
        <v>59</v>
      </c>
    </row>
    <row r="2334" spans="1:35" x14ac:dyDescent="0.2">
      <c r="A2334" s="2">
        <v>2333</v>
      </c>
      <c r="B2334" s="2">
        <v>31</v>
      </c>
      <c r="C2334" s="2" t="s">
        <v>47</v>
      </c>
      <c r="D2334" s="2" t="s">
        <v>65</v>
      </c>
      <c r="E2334" s="2">
        <v>0</v>
      </c>
      <c r="F2334" s="2">
        <v>0</v>
      </c>
      <c r="G2334" s="2">
        <v>3</v>
      </c>
      <c r="H2334" s="2" t="s">
        <v>53</v>
      </c>
      <c r="I2334" s="2" t="s">
        <v>49</v>
      </c>
      <c r="J2334" s="6">
        <v>1343.663</v>
      </c>
      <c r="K2334" s="6">
        <v>1686.0382222222222</v>
      </c>
      <c r="L2334" s="2" t="s">
        <v>44</v>
      </c>
      <c r="M2334" s="2" t="s">
        <v>37</v>
      </c>
      <c r="N2334" s="6">
        <v>0</v>
      </c>
      <c r="O2334" s="6">
        <v>0</v>
      </c>
      <c r="P2334" s="6">
        <v>56.334000000000003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17.155555555555555</v>
      </c>
      <c r="W2334" s="6">
        <v>0</v>
      </c>
      <c r="X2334" s="6">
        <v>0</v>
      </c>
      <c r="Y2334" s="6">
        <v>499.72829974706411</v>
      </c>
      <c r="Z2334" s="2">
        <v>48</v>
      </c>
      <c r="AA2334" s="6">
        <v>14.679518609257576</v>
      </c>
      <c r="AB2334" s="2" t="s">
        <v>38</v>
      </c>
      <c r="AC2334" s="2" t="s">
        <v>39</v>
      </c>
      <c r="AD2334" s="2" t="s">
        <v>40</v>
      </c>
      <c r="AE2334" s="2" t="s">
        <v>41</v>
      </c>
      <c r="AF2334" s="2" t="s">
        <v>59</v>
      </c>
      <c r="AG2334" s="4" t="s">
        <v>59</v>
      </c>
      <c r="AH2334" s="3" t="s">
        <v>59</v>
      </c>
    </row>
    <row r="2335" spans="1:35" ht="15" x14ac:dyDescent="0.25">
      <c r="A2335" s="2">
        <v>2334</v>
      </c>
      <c r="B2335" s="2">
        <v>64</v>
      </c>
      <c r="C2335" s="2" t="s">
        <v>32</v>
      </c>
      <c r="D2335" s="2" t="s">
        <v>57</v>
      </c>
      <c r="E2335" s="2">
        <v>1</v>
      </c>
      <c r="F2335" s="2">
        <v>0</v>
      </c>
      <c r="G2335" s="2">
        <v>3</v>
      </c>
      <c r="H2335" s="2" t="s">
        <v>53</v>
      </c>
      <c r="I2335" s="2" t="s">
        <v>35</v>
      </c>
      <c r="J2335" s="6">
        <v>896.72524999999996</v>
      </c>
      <c r="K2335" s="6">
        <v>1149.8679999999999</v>
      </c>
      <c r="L2335" s="2" t="s">
        <v>44</v>
      </c>
      <c r="M2335" s="2" t="s">
        <v>37</v>
      </c>
      <c r="N2335" s="6">
        <v>0</v>
      </c>
      <c r="O2335" s="6">
        <v>0</v>
      </c>
      <c r="P2335" s="6">
        <v>240.36066666666667</v>
      </c>
      <c r="Q2335" s="6">
        <v>57.777777777777779</v>
      </c>
      <c r="R2335" s="6">
        <v>0</v>
      </c>
      <c r="S2335" s="6">
        <v>0</v>
      </c>
      <c r="T2335" s="6">
        <v>0</v>
      </c>
      <c r="U2335" s="6">
        <v>0</v>
      </c>
      <c r="V2335" s="6">
        <v>57.777777777777779</v>
      </c>
      <c r="W2335" s="6">
        <v>0</v>
      </c>
      <c r="X2335" s="6">
        <v>0</v>
      </c>
      <c r="Y2335" s="6">
        <v>496.06836708478755</v>
      </c>
      <c r="Z2335" s="2">
        <v>48</v>
      </c>
      <c r="AA2335" s="6">
        <v>14.572008088737299</v>
      </c>
      <c r="AB2335" s="2" t="s">
        <v>38</v>
      </c>
      <c r="AC2335" s="2" t="s">
        <v>60</v>
      </c>
      <c r="AD2335" s="2" t="s">
        <v>46</v>
      </c>
      <c r="AE2335" s="2" t="s">
        <v>41</v>
      </c>
      <c r="AF2335" s="2">
        <v>1</v>
      </c>
      <c r="AG2335" s="8">
        <v>7.1778304874897003E-2</v>
      </c>
      <c r="AH2335" s="3">
        <v>589.42059326171875</v>
      </c>
      <c r="AI2335" s="9">
        <v>0.1437815725803375</v>
      </c>
    </row>
    <row r="2336" spans="1:35" ht="15" x14ac:dyDescent="0.25">
      <c r="A2336" s="2">
        <v>2335</v>
      </c>
      <c r="B2336" s="2">
        <v>26</v>
      </c>
      <c r="C2336" s="2" t="s">
        <v>61</v>
      </c>
      <c r="D2336" s="2" t="s">
        <v>57</v>
      </c>
      <c r="E2336" s="2">
        <v>0</v>
      </c>
      <c r="F2336" s="2">
        <v>2</v>
      </c>
      <c r="G2336" s="2">
        <v>4</v>
      </c>
      <c r="H2336" s="2" t="s">
        <v>34</v>
      </c>
      <c r="I2336" s="2" t="s">
        <v>35</v>
      </c>
      <c r="J2336" s="6">
        <v>749.11275000000001</v>
      </c>
      <c r="K2336" s="6">
        <v>433.89577777777777</v>
      </c>
      <c r="L2336" s="2" t="s">
        <v>44</v>
      </c>
      <c r="M2336" s="2" t="s">
        <v>45</v>
      </c>
      <c r="N2336" s="6">
        <v>0</v>
      </c>
      <c r="O2336" s="6">
        <v>0</v>
      </c>
      <c r="P2336" s="6">
        <v>72.12844444444444</v>
      </c>
      <c r="Q2336" s="6">
        <v>0</v>
      </c>
      <c r="R2336" s="6">
        <v>0</v>
      </c>
      <c r="S2336" s="6">
        <v>44.444444444444443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1067.7025164486847</v>
      </c>
      <c r="Z2336" s="2">
        <v>48</v>
      </c>
      <c r="AA2336" s="6">
        <v>31.363761002313915</v>
      </c>
      <c r="AB2336" s="2" t="s">
        <v>55</v>
      </c>
      <c r="AC2336" s="2" t="s">
        <v>50</v>
      </c>
      <c r="AD2336" s="2" t="s">
        <v>40</v>
      </c>
      <c r="AE2336" s="2" t="s">
        <v>41</v>
      </c>
      <c r="AF2336" s="2">
        <v>1</v>
      </c>
      <c r="AG2336" s="8">
        <v>7.654193788766861E-2</v>
      </c>
      <c r="AH2336" s="3">
        <v>554.80029296875</v>
      </c>
      <c r="AI2336" s="9">
        <v>0.1306247413158417</v>
      </c>
    </row>
    <row r="2337" spans="1:35" ht="15" x14ac:dyDescent="0.25">
      <c r="A2337" s="2">
        <v>2336</v>
      </c>
      <c r="B2337" s="2">
        <v>29</v>
      </c>
      <c r="C2337" s="2" t="s">
        <v>61</v>
      </c>
      <c r="D2337" s="2" t="s">
        <v>57</v>
      </c>
      <c r="E2337" s="2">
        <v>0</v>
      </c>
      <c r="F2337" s="2">
        <v>2</v>
      </c>
      <c r="G2337" s="2">
        <v>5</v>
      </c>
      <c r="H2337" s="2" t="s">
        <v>53</v>
      </c>
      <c r="I2337" s="2" t="s">
        <v>49</v>
      </c>
      <c r="J2337" s="6">
        <v>1285.7547500000001</v>
      </c>
      <c r="K2337" s="6">
        <v>1369.3322222222223</v>
      </c>
      <c r="L2337" s="2" t="s">
        <v>44</v>
      </c>
      <c r="M2337" s="2" t="s">
        <v>37</v>
      </c>
      <c r="N2337" s="6">
        <v>0</v>
      </c>
      <c r="O2337" s="6">
        <v>619.55555555555554</v>
      </c>
      <c r="P2337" s="6">
        <v>341.52133333333336</v>
      </c>
      <c r="Q2337" s="6">
        <v>0</v>
      </c>
      <c r="R2337" s="6">
        <v>0</v>
      </c>
      <c r="S2337" s="6">
        <v>0</v>
      </c>
      <c r="T2337" s="6">
        <v>622.22222222222217</v>
      </c>
      <c r="U2337" s="6">
        <v>0</v>
      </c>
      <c r="V2337" s="6">
        <v>0</v>
      </c>
      <c r="W2337" s="6">
        <v>0</v>
      </c>
      <c r="X2337" s="6">
        <v>0</v>
      </c>
      <c r="Y2337" s="6">
        <v>546.92825182323509</v>
      </c>
      <c r="Z2337" s="2">
        <v>48</v>
      </c>
      <c r="AA2337" s="6">
        <v>16.066017183000373</v>
      </c>
      <c r="AB2337" s="2" t="s">
        <v>38</v>
      </c>
      <c r="AC2337" s="2" t="s">
        <v>62</v>
      </c>
      <c r="AD2337" s="2" t="s">
        <v>63</v>
      </c>
      <c r="AE2337" s="2" t="s">
        <v>41</v>
      </c>
      <c r="AF2337" s="2">
        <v>1</v>
      </c>
      <c r="AG2337" s="8">
        <v>5.00447116792202E-2</v>
      </c>
      <c r="AH2337" s="3">
        <v>611.925048828125</v>
      </c>
      <c r="AI2337" s="9">
        <v>0.1008912175893784</v>
      </c>
    </row>
    <row r="2338" spans="1:35" ht="15" x14ac:dyDescent="0.25">
      <c r="A2338" s="2">
        <v>2337</v>
      </c>
      <c r="B2338" s="2">
        <v>38</v>
      </c>
      <c r="C2338" s="2" t="s">
        <v>61</v>
      </c>
      <c r="D2338" s="2" t="s">
        <v>57</v>
      </c>
      <c r="E2338" s="2">
        <v>0</v>
      </c>
      <c r="F2338" s="2">
        <v>0</v>
      </c>
      <c r="G2338" s="2">
        <v>5</v>
      </c>
      <c r="H2338" s="2" t="s">
        <v>58</v>
      </c>
      <c r="I2338" s="2" t="s">
        <v>35</v>
      </c>
      <c r="J2338" s="6">
        <v>1193.7055</v>
      </c>
      <c r="K2338" s="6">
        <v>607.98377777777773</v>
      </c>
      <c r="L2338" s="2" t="s">
        <v>44</v>
      </c>
      <c r="M2338" s="2" t="s">
        <v>51</v>
      </c>
      <c r="N2338" s="6">
        <v>0</v>
      </c>
      <c r="O2338" s="6">
        <v>0</v>
      </c>
      <c r="P2338" s="6">
        <v>183.0791111111111</v>
      </c>
      <c r="Q2338" s="6">
        <v>0</v>
      </c>
      <c r="R2338" s="6">
        <v>0</v>
      </c>
      <c r="S2338" s="6">
        <v>0</v>
      </c>
      <c r="T2338" s="6">
        <v>201.86666666666667</v>
      </c>
      <c r="U2338" s="6">
        <v>0</v>
      </c>
      <c r="V2338" s="6">
        <v>142.44444444444446</v>
      </c>
      <c r="W2338" s="6">
        <v>0</v>
      </c>
      <c r="X2338" s="6">
        <v>0</v>
      </c>
      <c r="Y2338" s="6">
        <v>1256.7149734927818</v>
      </c>
      <c r="Z2338" s="2">
        <v>48</v>
      </c>
      <c r="AA2338" s="6">
        <v>36.916001853922054</v>
      </c>
      <c r="AB2338" s="2" t="s">
        <v>55</v>
      </c>
      <c r="AC2338" s="2" t="s">
        <v>50</v>
      </c>
      <c r="AD2338" s="2" t="s">
        <v>63</v>
      </c>
      <c r="AE2338" s="2" t="s">
        <v>64</v>
      </c>
      <c r="AF2338" s="2">
        <v>1</v>
      </c>
      <c r="AG2338" s="8">
        <v>3.3613372594118118E-2</v>
      </c>
      <c r="AH2338" s="3">
        <v>673.1002197265625</v>
      </c>
      <c r="AI2338" s="9">
        <v>6.3421010971069336E-2</v>
      </c>
    </row>
    <row r="2339" spans="1:35" x14ac:dyDescent="0.2">
      <c r="A2339" s="2">
        <v>2338</v>
      </c>
      <c r="B2339" s="2">
        <v>50</v>
      </c>
      <c r="C2339" s="2" t="s">
        <v>32</v>
      </c>
      <c r="D2339" s="2" t="s">
        <v>57</v>
      </c>
      <c r="E2339" s="2">
        <v>2</v>
      </c>
      <c r="F2339" s="2">
        <v>0</v>
      </c>
      <c r="G2339" s="2">
        <v>2</v>
      </c>
      <c r="H2339" s="2" t="s">
        <v>58</v>
      </c>
      <c r="I2339" s="2" t="s">
        <v>49</v>
      </c>
      <c r="J2339" s="6">
        <v>723.08900000000006</v>
      </c>
      <c r="K2339" s="6">
        <v>395.95488888888889</v>
      </c>
      <c r="L2339" s="2" t="s">
        <v>73</v>
      </c>
      <c r="M2339" s="2" t="s">
        <v>37</v>
      </c>
      <c r="N2339" s="6">
        <v>0</v>
      </c>
      <c r="O2339" s="6">
        <v>0</v>
      </c>
      <c r="P2339" s="6">
        <v>211.66688888888888</v>
      </c>
      <c r="Q2339" s="6">
        <v>0</v>
      </c>
      <c r="R2339" s="6">
        <v>0</v>
      </c>
      <c r="S2339" s="6">
        <v>0</v>
      </c>
      <c r="T2339" s="6">
        <v>717.31555555555553</v>
      </c>
      <c r="U2339" s="6">
        <v>214.44444444444446</v>
      </c>
      <c r="V2339" s="6">
        <v>88.888888888888886</v>
      </c>
      <c r="W2339" s="6">
        <v>0</v>
      </c>
      <c r="X2339" s="6">
        <v>0</v>
      </c>
      <c r="Y2339" s="6">
        <v>584.34428124321857</v>
      </c>
      <c r="Z2339" s="2">
        <v>36</v>
      </c>
      <c r="AA2339" s="6">
        <v>21.125445584655868</v>
      </c>
      <c r="AB2339" s="2" t="s">
        <v>68</v>
      </c>
      <c r="AC2339" s="2" t="s">
        <v>50</v>
      </c>
      <c r="AD2339" s="2" t="s">
        <v>40</v>
      </c>
      <c r="AE2339" s="2" t="s">
        <v>41</v>
      </c>
      <c r="AF2339" s="2" t="s">
        <v>59</v>
      </c>
      <c r="AG2339" s="4" t="s">
        <v>59</v>
      </c>
      <c r="AH2339" s="3" t="s">
        <v>59</v>
      </c>
    </row>
    <row r="2340" spans="1:35" x14ac:dyDescent="0.2">
      <c r="A2340" s="2">
        <v>2339</v>
      </c>
      <c r="B2340" s="2">
        <v>21</v>
      </c>
      <c r="C2340" s="2" t="s">
        <v>47</v>
      </c>
      <c r="D2340" s="2" t="s">
        <v>57</v>
      </c>
      <c r="E2340" s="2">
        <v>0</v>
      </c>
      <c r="F2340" s="2">
        <v>0</v>
      </c>
      <c r="G2340" s="2">
        <v>2</v>
      </c>
      <c r="H2340" s="2" t="s">
        <v>53</v>
      </c>
      <c r="I2340" s="2" t="s">
        <v>66</v>
      </c>
      <c r="J2340" s="6">
        <v>390.87975</v>
      </c>
      <c r="K2340" s="6">
        <v>418.37688888888891</v>
      </c>
      <c r="L2340" s="2" t="s">
        <v>73</v>
      </c>
      <c r="M2340" s="2" t="s">
        <v>45</v>
      </c>
      <c r="N2340" s="6">
        <v>0</v>
      </c>
      <c r="O2340" s="6">
        <v>805.12911111111111</v>
      </c>
      <c r="P2340" s="6">
        <v>12.404888888888889</v>
      </c>
      <c r="Q2340" s="6">
        <v>0</v>
      </c>
      <c r="R2340" s="6">
        <v>0</v>
      </c>
      <c r="S2340" s="6">
        <v>888.88888888888891</v>
      </c>
      <c r="T2340" s="6">
        <v>0</v>
      </c>
      <c r="U2340" s="6">
        <v>0</v>
      </c>
      <c r="V2340" s="6">
        <v>74.888888888888886</v>
      </c>
      <c r="W2340" s="6">
        <v>0</v>
      </c>
      <c r="X2340" s="6">
        <v>0</v>
      </c>
      <c r="Y2340" s="6">
        <v>249.67300566445934</v>
      </c>
      <c r="Z2340" s="2">
        <v>24</v>
      </c>
      <c r="AA2340" s="6">
        <v>12.464700593826196</v>
      </c>
      <c r="AB2340" s="2" t="s">
        <v>38</v>
      </c>
      <c r="AC2340" s="2" t="s">
        <v>39</v>
      </c>
      <c r="AD2340" s="2" t="s">
        <v>40</v>
      </c>
      <c r="AE2340" s="2" t="s">
        <v>41</v>
      </c>
      <c r="AF2340" s="2" t="s">
        <v>59</v>
      </c>
      <c r="AG2340" s="4" t="s">
        <v>59</v>
      </c>
      <c r="AH2340" s="3" t="s">
        <v>59</v>
      </c>
    </row>
    <row r="2341" spans="1:35" x14ac:dyDescent="0.2">
      <c r="A2341" s="2">
        <v>2340</v>
      </c>
      <c r="B2341" s="2">
        <v>31</v>
      </c>
      <c r="C2341" s="2" t="s">
        <v>61</v>
      </c>
      <c r="D2341" s="2" t="s">
        <v>57</v>
      </c>
      <c r="E2341" s="2">
        <v>0</v>
      </c>
      <c r="F2341" s="2">
        <v>1</v>
      </c>
      <c r="G2341" s="2">
        <v>3</v>
      </c>
      <c r="H2341" s="2" t="s">
        <v>58</v>
      </c>
      <c r="I2341" s="2" t="s">
        <v>49</v>
      </c>
      <c r="J2341" s="6">
        <v>325.22575000000001</v>
      </c>
      <c r="K2341" s="6">
        <v>407.86533333333335</v>
      </c>
      <c r="L2341" s="2" t="s">
        <v>36</v>
      </c>
      <c r="M2341" s="2" t="s">
        <v>37</v>
      </c>
      <c r="N2341" s="6">
        <v>0</v>
      </c>
      <c r="O2341" s="6">
        <v>0</v>
      </c>
      <c r="P2341" s="6">
        <v>39.228666666666669</v>
      </c>
      <c r="Q2341" s="6">
        <v>0</v>
      </c>
      <c r="R2341" s="6">
        <v>0</v>
      </c>
      <c r="S2341" s="6">
        <v>0</v>
      </c>
      <c r="T2341" s="6">
        <v>0</v>
      </c>
      <c r="U2341" s="6">
        <v>0</v>
      </c>
      <c r="V2341" s="6">
        <v>30.222222222222221</v>
      </c>
      <c r="W2341" s="6">
        <v>0</v>
      </c>
      <c r="X2341" s="6">
        <v>0</v>
      </c>
      <c r="Y2341" s="6">
        <v>125.88563399665289</v>
      </c>
      <c r="Z2341" s="2">
        <v>24</v>
      </c>
      <c r="AA2341" s="6">
        <v>6.2847272281451518</v>
      </c>
      <c r="AB2341" s="2" t="s">
        <v>38</v>
      </c>
      <c r="AC2341" s="2" t="s">
        <v>50</v>
      </c>
      <c r="AD2341" s="2" t="s">
        <v>40</v>
      </c>
      <c r="AE2341" s="2" t="s">
        <v>41</v>
      </c>
      <c r="AF2341" s="2" t="s">
        <v>59</v>
      </c>
      <c r="AG2341" s="4" t="s">
        <v>59</v>
      </c>
      <c r="AH2341" s="3" t="s">
        <v>59</v>
      </c>
    </row>
    <row r="2342" spans="1:35" x14ac:dyDescent="0.2">
      <c r="A2342" s="2">
        <v>2341</v>
      </c>
      <c r="B2342" s="2">
        <v>45</v>
      </c>
      <c r="C2342" s="2" t="s">
        <v>32</v>
      </c>
      <c r="D2342" s="2" t="s">
        <v>57</v>
      </c>
      <c r="E2342" s="2">
        <v>1</v>
      </c>
      <c r="F2342" s="2">
        <v>0</v>
      </c>
      <c r="G2342" s="2">
        <v>2</v>
      </c>
      <c r="H2342" s="2" t="s">
        <v>43</v>
      </c>
      <c r="I2342" s="2" t="s">
        <v>49</v>
      </c>
      <c r="J2342" s="6">
        <v>664.70375000000001</v>
      </c>
      <c r="K2342" s="6">
        <v>339.19866666666667</v>
      </c>
      <c r="L2342" s="2" t="s">
        <v>44</v>
      </c>
      <c r="M2342" s="2" t="s">
        <v>45</v>
      </c>
      <c r="N2342" s="6">
        <v>0</v>
      </c>
      <c r="O2342" s="6">
        <v>0</v>
      </c>
      <c r="P2342" s="6">
        <v>281.8848888888889</v>
      </c>
      <c r="Q2342" s="6">
        <v>0</v>
      </c>
      <c r="R2342" s="6">
        <v>0</v>
      </c>
      <c r="S2342" s="6">
        <v>0</v>
      </c>
      <c r="T2342" s="6">
        <v>111.11111111111111</v>
      </c>
      <c r="U2342" s="6">
        <v>0</v>
      </c>
      <c r="V2342" s="6">
        <v>206.22222222222223</v>
      </c>
      <c r="W2342" s="6">
        <v>0</v>
      </c>
      <c r="X2342" s="6">
        <v>0</v>
      </c>
      <c r="Y2342" s="6">
        <v>876.69552778148386</v>
      </c>
      <c r="Z2342" s="2">
        <v>36</v>
      </c>
      <c r="AA2342" s="6">
        <v>31.694643484925574</v>
      </c>
      <c r="AB2342" s="2" t="s">
        <v>55</v>
      </c>
      <c r="AC2342" s="2" t="s">
        <v>50</v>
      </c>
      <c r="AD2342" s="2" t="s">
        <v>46</v>
      </c>
      <c r="AE2342" s="2" t="s">
        <v>41</v>
      </c>
      <c r="AF2342" s="2" t="s">
        <v>59</v>
      </c>
      <c r="AG2342" s="4" t="s">
        <v>59</v>
      </c>
      <c r="AH2342" s="3" t="s">
        <v>59</v>
      </c>
    </row>
    <row r="2343" spans="1:35" ht="15" x14ac:dyDescent="0.25">
      <c r="A2343" s="2">
        <v>2342</v>
      </c>
      <c r="B2343" s="2">
        <v>53</v>
      </c>
      <c r="C2343" s="2" t="s">
        <v>32</v>
      </c>
      <c r="D2343" s="2" t="s">
        <v>57</v>
      </c>
      <c r="E2343" s="2">
        <v>5</v>
      </c>
      <c r="F2343" s="2">
        <v>4</v>
      </c>
      <c r="G2343" s="2">
        <v>3</v>
      </c>
      <c r="H2343" s="2" t="s">
        <v>58</v>
      </c>
      <c r="I2343" s="2" t="s">
        <v>49</v>
      </c>
      <c r="J2343" s="6">
        <v>1338.2315000000001</v>
      </c>
      <c r="K2343" s="6">
        <v>859.48111111111109</v>
      </c>
      <c r="L2343" s="2" t="s">
        <v>73</v>
      </c>
      <c r="M2343" s="2" t="s">
        <v>51</v>
      </c>
      <c r="N2343" s="6">
        <v>0</v>
      </c>
      <c r="O2343" s="6">
        <v>0</v>
      </c>
      <c r="P2343" s="6">
        <v>505.416</v>
      </c>
      <c r="Q2343" s="6">
        <v>0</v>
      </c>
      <c r="R2343" s="6">
        <v>0</v>
      </c>
      <c r="S2343" s="6">
        <v>0</v>
      </c>
      <c r="T2343" s="6">
        <v>0</v>
      </c>
      <c r="U2343" s="6">
        <v>0</v>
      </c>
      <c r="V2343" s="6">
        <v>10.888888888888889</v>
      </c>
      <c r="W2343" s="6">
        <v>0</v>
      </c>
      <c r="X2343" s="6">
        <v>0</v>
      </c>
      <c r="Y2343" s="6">
        <v>901.40982310746904</v>
      </c>
      <c r="Z2343" s="2">
        <v>36</v>
      </c>
      <c r="AA2343" s="6">
        <v>32.588124464942048</v>
      </c>
      <c r="AB2343" s="2" t="s">
        <v>55</v>
      </c>
      <c r="AC2343" s="2" t="s">
        <v>60</v>
      </c>
      <c r="AD2343" s="2" t="s">
        <v>40</v>
      </c>
      <c r="AE2343" s="2" t="s">
        <v>41</v>
      </c>
      <c r="AF2343" s="2">
        <v>1</v>
      </c>
      <c r="AG2343" s="8">
        <v>5.1719363778829568E-2</v>
      </c>
      <c r="AH2343" s="3">
        <v>650.51605224609375</v>
      </c>
      <c r="AI2343" s="9">
        <v>8.5617817938327789E-2</v>
      </c>
    </row>
    <row r="2344" spans="1:35" ht="15" x14ac:dyDescent="0.25">
      <c r="A2344" s="2">
        <v>2343</v>
      </c>
      <c r="B2344" s="2">
        <v>39</v>
      </c>
      <c r="C2344" s="2" t="s">
        <v>61</v>
      </c>
      <c r="D2344" s="2" t="s">
        <v>57</v>
      </c>
      <c r="E2344" s="2">
        <v>0</v>
      </c>
      <c r="F2344" s="2">
        <v>0</v>
      </c>
      <c r="G2344" s="2">
        <v>3</v>
      </c>
      <c r="H2344" s="2" t="s">
        <v>43</v>
      </c>
      <c r="I2344" s="2" t="s">
        <v>49</v>
      </c>
      <c r="J2344" s="6">
        <v>8.8904999999999994</v>
      </c>
      <c r="K2344" s="6">
        <v>4.3844444444444441</v>
      </c>
      <c r="L2344" s="2" t="s">
        <v>44</v>
      </c>
      <c r="M2344" s="2" t="s">
        <v>45</v>
      </c>
      <c r="N2344" s="6">
        <v>0</v>
      </c>
      <c r="O2344" s="6">
        <v>0</v>
      </c>
      <c r="P2344" s="6">
        <v>4.9128888888888893</v>
      </c>
      <c r="Q2344" s="6">
        <v>0</v>
      </c>
      <c r="R2344" s="6">
        <v>0</v>
      </c>
      <c r="S2344" s="6">
        <v>1247.5555555555557</v>
      </c>
      <c r="T2344" s="6">
        <v>0</v>
      </c>
      <c r="U2344" s="6">
        <v>0</v>
      </c>
      <c r="V2344" s="6">
        <v>688.88888888888891</v>
      </c>
      <c r="W2344" s="6">
        <v>0</v>
      </c>
      <c r="X2344" s="6">
        <v>0</v>
      </c>
      <c r="Y2344" s="6">
        <v>8.5935635918561601</v>
      </c>
      <c r="Z2344" s="2">
        <v>36</v>
      </c>
      <c r="AA2344" s="6">
        <v>0.31067791003583811</v>
      </c>
      <c r="AB2344" s="2" t="s">
        <v>38</v>
      </c>
      <c r="AC2344" s="2" t="s">
        <v>39</v>
      </c>
      <c r="AD2344" s="2" t="s">
        <v>40</v>
      </c>
      <c r="AE2344" s="2" t="s">
        <v>41</v>
      </c>
      <c r="AF2344" s="2">
        <v>0</v>
      </c>
      <c r="AG2344" s="8">
        <v>0.33304959535598749</v>
      </c>
      <c r="AH2344" s="3">
        <v>324.13336181640619</v>
      </c>
      <c r="AI2344" s="9">
        <v>0.55401718616485596</v>
      </c>
    </row>
    <row r="2345" spans="1:35" x14ac:dyDescent="0.2">
      <c r="A2345" s="2">
        <v>2344</v>
      </c>
      <c r="B2345" s="2">
        <v>61</v>
      </c>
      <c r="C2345" s="2" t="s">
        <v>61</v>
      </c>
      <c r="D2345" s="2" t="s">
        <v>65</v>
      </c>
      <c r="E2345" s="2">
        <v>0</v>
      </c>
      <c r="F2345" s="2">
        <v>3</v>
      </c>
      <c r="G2345" s="2">
        <v>4</v>
      </c>
      <c r="H2345" s="2" t="s">
        <v>48</v>
      </c>
      <c r="I2345" s="2" t="s">
        <v>35</v>
      </c>
      <c r="J2345" s="6">
        <v>119.67149999999999</v>
      </c>
      <c r="K2345" s="6">
        <v>116.82822222222222</v>
      </c>
      <c r="L2345" s="2" t="s">
        <v>36</v>
      </c>
      <c r="M2345" s="2" t="s">
        <v>37</v>
      </c>
      <c r="N2345" s="6">
        <v>0</v>
      </c>
      <c r="O2345" s="6">
        <v>6666.666666666667</v>
      </c>
      <c r="P2345" s="6">
        <v>8.2973333333333326</v>
      </c>
      <c r="Q2345" s="6">
        <v>0</v>
      </c>
      <c r="R2345" s="6">
        <v>0</v>
      </c>
      <c r="S2345" s="6">
        <v>0</v>
      </c>
      <c r="T2345" s="6">
        <v>0</v>
      </c>
      <c r="U2345" s="6">
        <v>0</v>
      </c>
      <c r="V2345" s="6">
        <v>327.11111111111109</v>
      </c>
      <c r="W2345" s="6">
        <v>0</v>
      </c>
      <c r="X2345" s="6">
        <v>0</v>
      </c>
      <c r="Y2345" s="6">
        <v>87.132500519434004</v>
      </c>
      <c r="Z2345" s="2">
        <v>48</v>
      </c>
      <c r="AA2345" s="6">
        <v>2.5595171686165674</v>
      </c>
      <c r="AB2345" s="2" t="s">
        <v>38</v>
      </c>
      <c r="AC2345" s="2" t="s">
        <v>39</v>
      </c>
      <c r="AD2345" s="2" t="s">
        <v>40</v>
      </c>
      <c r="AE2345" s="2" t="s">
        <v>64</v>
      </c>
      <c r="AF2345" s="2" t="s">
        <v>59</v>
      </c>
      <c r="AG2345" s="4" t="s">
        <v>59</v>
      </c>
      <c r="AH2345" s="3" t="s">
        <v>59</v>
      </c>
    </row>
    <row r="2346" spans="1:35" ht="15" x14ac:dyDescent="0.25">
      <c r="A2346" s="2">
        <v>2345</v>
      </c>
      <c r="B2346" s="2">
        <v>27</v>
      </c>
      <c r="C2346" s="2" t="s">
        <v>47</v>
      </c>
      <c r="D2346" s="2" t="s">
        <v>57</v>
      </c>
      <c r="E2346" s="2">
        <v>3</v>
      </c>
      <c r="F2346" s="2">
        <v>2</v>
      </c>
      <c r="G2346" s="2">
        <v>3</v>
      </c>
      <c r="H2346" s="2" t="s">
        <v>34</v>
      </c>
      <c r="I2346" s="2" t="s">
        <v>49</v>
      </c>
      <c r="J2346" s="6">
        <v>100.41374999999999</v>
      </c>
      <c r="K2346" s="6">
        <v>52.717777777777776</v>
      </c>
      <c r="L2346" s="2" t="s">
        <v>73</v>
      </c>
      <c r="M2346" s="2" t="s">
        <v>45</v>
      </c>
      <c r="N2346" s="6">
        <v>0</v>
      </c>
      <c r="O2346" s="6">
        <v>2222.2222222222222</v>
      </c>
      <c r="P2346" s="6">
        <v>46.840666666666664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10.444444444444445</v>
      </c>
      <c r="W2346" s="6">
        <v>0</v>
      </c>
      <c r="X2346" s="6">
        <v>0</v>
      </c>
      <c r="Y2346" s="6">
        <v>114.96378835824727</v>
      </c>
      <c r="Z2346" s="2">
        <v>36</v>
      </c>
      <c r="AA2346" s="6">
        <v>4.1562163490347865</v>
      </c>
      <c r="AB2346" s="2" t="s">
        <v>55</v>
      </c>
      <c r="AC2346" s="2" t="s">
        <v>39</v>
      </c>
      <c r="AD2346" s="2" t="s">
        <v>46</v>
      </c>
      <c r="AE2346" s="2" t="s">
        <v>41</v>
      </c>
      <c r="AF2346" s="2">
        <v>0</v>
      </c>
      <c r="AG2346" s="8">
        <v>0.33403566479682922</v>
      </c>
      <c r="AH2346" s="3">
        <v>341.93145751953119</v>
      </c>
      <c r="AI2346" s="9">
        <v>0.53010159730911255</v>
      </c>
    </row>
    <row r="2347" spans="1:35" ht="15" x14ac:dyDescent="0.25">
      <c r="A2347" s="2">
        <v>2346</v>
      </c>
      <c r="B2347" s="2">
        <v>23</v>
      </c>
      <c r="C2347" s="2" t="s">
        <v>61</v>
      </c>
      <c r="D2347" s="2" t="s">
        <v>65</v>
      </c>
      <c r="E2347" s="2">
        <v>1</v>
      </c>
      <c r="F2347" s="2">
        <v>1</v>
      </c>
      <c r="G2347" s="2">
        <v>3</v>
      </c>
      <c r="H2347" s="2" t="s">
        <v>48</v>
      </c>
      <c r="I2347" s="2" t="s">
        <v>35</v>
      </c>
      <c r="J2347" s="6">
        <v>175.38925</v>
      </c>
      <c r="K2347" s="6">
        <v>187.37644444444445</v>
      </c>
      <c r="L2347" s="2" t="s">
        <v>44</v>
      </c>
      <c r="M2347" s="2" t="s">
        <v>37</v>
      </c>
      <c r="N2347" s="6">
        <v>0</v>
      </c>
      <c r="O2347" s="6">
        <v>0</v>
      </c>
      <c r="P2347" s="6">
        <v>54.933777777777777</v>
      </c>
      <c r="Q2347" s="6">
        <v>0</v>
      </c>
      <c r="R2347" s="6">
        <v>0</v>
      </c>
      <c r="S2347" s="6">
        <v>255.55555555555554</v>
      </c>
      <c r="T2347" s="6">
        <v>262.22222222222223</v>
      </c>
      <c r="U2347" s="6">
        <v>0</v>
      </c>
      <c r="V2347" s="6">
        <v>10.888888888888889</v>
      </c>
      <c r="W2347" s="6">
        <v>0</v>
      </c>
      <c r="X2347" s="6">
        <v>0</v>
      </c>
      <c r="Y2347" s="6">
        <v>64.253303031100273</v>
      </c>
      <c r="Z2347" s="2">
        <v>48</v>
      </c>
      <c r="AA2347" s="6">
        <v>1.8874407513616982</v>
      </c>
      <c r="AB2347" s="2" t="s">
        <v>38</v>
      </c>
      <c r="AC2347" s="2" t="s">
        <v>39</v>
      </c>
      <c r="AD2347" s="2" t="s">
        <v>46</v>
      </c>
      <c r="AE2347" s="2" t="s">
        <v>70</v>
      </c>
      <c r="AF2347" s="2">
        <v>0</v>
      </c>
      <c r="AG2347" s="8">
        <v>0.29211804270744318</v>
      </c>
      <c r="AH2347" s="3">
        <v>353.72186279296881</v>
      </c>
      <c r="AI2347" s="9">
        <v>0.48838406801223749</v>
      </c>
    </row>
    <row r="2348" spans="1:35" x14ac:dyDescent="0.2">
      <c r="A2348" s="2">
        <v>2347</v>
      </c>
      <c r="B2348" s="2">
        <v>62</v>
      </c>
      <c r="C2348" s="2" t="s">
        <v>32</v>
      </c>
      <c r="D2348" s="2" t="s">
        <v>65</v>
      </c>
      <c r="E2348" s="2">
        <v>3</v>
      </c>
      <c r="F2348" s="2">
        <v>1</v>
      </c>
      <c r="G2348" s="2">
        <v>3</v>
      </c>
      <c r="H2348" s="2" t="s">
        <v>43</v>
      </c>
      <c r="I2348" s="2" t="s">
        <v>66</v>
      </c>
      <c r="J2348" s="6">
        <v>1488.163</v>
      </c>
      <c r="K2348" s="6">
        <v>1199.3591111111111</v>
      </c>
      <c r="L2348" s="2" t="s">
        <v>36</v>
      </c>
      <c r="M2348" s="2" t="s">
        <v>51</v>
      </c>
      <c r="N2348" s="6">
        <v>0</v>
      </c>
      <c r="O2348" s="6">
        <v>0</v>
      </c>
      <c r="P2348" s="6">
        <v>847.69377777777777</v>
      </c>
      <c r="Q2348" s="6">
        <v>0</v>
      </c>
      <c r="R2348" s="6">
        <v>0</v>
      </c>
      <c r="S2348" s="6">
        <v>0</v>
      </c>
      <c r="T2348" s="6">
        <v>0</v>
      </c>
      <c r="U2348" s="6">
        <v>0</v>
      </c>
      <c r="V2348" s="6">
        <v>45.777777777777779</v>
      </c>
      <c r="W2348" s="6">
        <v>500</v>
      </c>
      <c r="X2348" s="6">
        <v>44.444444444444443</v>
      </c>
      <c r="Y2348" s="6">
        <v>1005.6065017194883</v>
      </c>
      <c r="Z2348" s="2">
        <v>48</v>
      </c>
      <c r="AA2348" s="6">
        <v>29.539690593975337</v>
      </c>
      <c r="AB2348" s="2" t="s">
        <v>38</v>
      </c>
      <c r="AC2348" s="2" t="s">
        <v>72</v>
      </c>
      <c r="AD2348" s="2" t="s">
        <v>46</v>
      </c>
      <c r="AE2348" s="2" t="s">
        <v>41</v>
      </c>
      <c r="AF2348" s="2" t="s">
        <v>59</v>
      </c>
      <c r="AG2348" s="4" t="s">
        <v>59</v>
      </c>
      <c r="AH2348" s="3" t="s">
        <v>59</v>
      </c>
    </row>
    <row r="2349" spans="1:35" ht="15" x14ac:dyDescent="0.25">
      <c r="A2349" s="2">
        <v>2348</v>
      </c>
      <c r="B2349" s="2">
        <v>65</v>
      </c>
      <c r="C2349" s="2" t="s">
        <v>32</v>
      </c>
      <c r="D2349" s="2" t="s">
        <v>57</v>
      </c>
      <c r="E2349" s="2">
        <v>2</v>
      </c>
      <c r="F2349" s="2">
        <v>0</v>
      </c>
      <c r="G2349" s="2">
        <v>2</v>
      </c>
      <c r="H2349" s="2" t="s">
        <v>34</v>
      </c>
      <c r="I2349" s="2" t="s">
        <v>54</v>
      </c>
      <c r="J2349" s="6">
        <v>627.45100000000002</v>
      </c>
      <c r="K2349" s="6">
        <v>624.97199999999998</v>
      </c>
      <c r="L2349" s="2" t="s">
        <v>44</v>
      </c>
      <c r="M2349" s="2" t="s">
        <v>45</v>
      </c>
      <c r="N2349" s="6">
        <v>0</v>
      </c>
      <c r="O2349" s="6">
        <v>0</v>
      </c>
      <c r="P2349" s="6">
        <v>52.974888888888891</v>
      </c>
      <c r="Q2349" s="6">
        <v>0</v>
      </c>
      <c r="R2349" s="6">
        <v>0</v>
      </c>
      <c r="S2349" s="6">
        <v>0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469.75848000691934</v>
      </c>
      <c r="Z2349" s="2">
        <v>48</v>
      </c>
      <c r="AA2349" s="6">
        <v>13.799155166134129</v>
      </c>
      <c r="AB2349" s="2" t="s">
        <v>38</v>
      </c>
      <c r="AC2349" s="2" t="s">
        <v>50</v>
      </c>
      <c r="AD2349" s="2" t="s">
        <v>40</v>
      </c>
      <c r="AE2349" s="2" t="s">
        <v>41</v>
      </c>
      <c r="AF2349" s="2">
        <v>1</v>
      </c>
      <c r="AG2349" s="8">
        <v>0.1175123378634453</v>
      </c>
      <c r="AH2349" s="3">
        <v>527.25439453125</v>
      </c>
      <c r="AI2349" s="9">
        <v>0.21890430152416229</v>
      </c>
    </row>
    <row r="2350" spans="1:35" ht="15" x14ac:dyDescent="0.25">
      <c r="A2350" s="2">
        <v>2349</v>
      </c>
      <c r="B2350" s="2">
        <v>46</v>
      </c>
      <c r="C2350" s="2" t="s">
        <v>47</v>
      </c>
      <c r="D2350" s="2" t="s">
        <v>65</v>
      </c>
      <c r="E2350" s="2">
        <v>0</v>
      </c>
      <c r="F2350" s="2">
        <v>0</v>
      </c>
      <c r="G2350" s="2">
        <v>3</v>
      </c>
      <c r="H2350" s="2" t="s">
        <v>58</v>
      </c>
      <c r="I2350" s="2" t="s">
        <v>35</v>
      </c>
      <c r="J2350" s="6">
        <v>961.95775000000003</v>
      </c>
      <c r="K2350" s="6">
        <v>877.48911111111113</v>
      </c>
      <c r="L2350" s="2" t="s">
        <v>36</v>
      </c>
      <c r="M2350" s="2" t="s">
        <v>37</v>
      </c>
      <c r="N2350" s="6">
        <v>0</v>
      </c>
      <c r="O2350" s="6">
        <v>0</v>
      </c>
      <c r="P2350" s="6">
        <v>60.384</v>
      </c>
      <c r="Q2350" s="6">
        <v>0</v>
      </c>
      <c r="R2350" s="6">
        <v>0</v>
      </c>
      <c r="S2350" s="6">
        <v>0</v>
      </c>
      <c r="T2350" s="6">
        <v>0</v>
      </c>
      <c r="U2350" s="6">
        <v>0</v>
      </c>
      <c r="V2350" s="6">
        <v>4.8888888888888893</v>
      </c>
      <c r="W2350" s="6">
        <v>0</v>
      </c>
      <c r="X2350" s="6">
        <v>0</v>
      </c>
      <c r="Y2350" s="6">
        <v>565.19357840020177</v>
      </c>
      <c r="Z2350" s="2">
        <v>48</v>
      </c>
      <c r="AA2350" s="6">
        <v>16.602561144041722</v>
      </c>
      <c r="AB2350" s="2" t="s">
        <v>55</v>
      </c>
      <c r="AC2350" s="2" t="s">
        <v>39</v>
      </c>
      <c r="AD2350" s="2" t="s">
        <v>40</v>
      </c>
      <c r="AE2350" s="2" t="s">
        <v>41</v>
      </c>
      <c r="AF2350" s="2">
        <v>1</v>
      </c>
      <c r="AG2350" s="8">
        <v>7.5221814215183258E-2</v>
      </c>
      <c r="AH2350" s="3">
        <v>541.53924560546875</v>
      </c>
      <c r="AI2350" s="9">
        <v>0.13551786541938779</v>
      </c>
    </row>
    <row r="2351" spans="1:35" x14ac:dyDescent="0.2">
      <c r="A2351" s="2">
        <v>2350</v>
      </c>
      <c r="B2351" s="2">
        <v>35</v>
      </c>
      <c r="C2351" s="2" t="s">
        <v>32</v>
      </c>
      <c r="D2351" s="2" t="s">
        <v>42</v>
      </c>
      <c r="E2351" s="2">
        <v>2</v>
      </c>
      <c r="F2351" s="2">
        <v>1</v>
      </c>
      <c r="G2351" s="2">
        <v>3</v>
      </c>
      <c r="H2351" s="2" t="s">
        <v>58</v>
      </c>
      <c r="I2351" s="2" t="s">
        <v>49</v>
      </c>
      <c r="J2351" s="6">
        <v>430.21325000000002</v>
      </c>
      <c r="K2351" s="6">
        <v>420.99</v>
      </c>
      <c r="L2351" s="2" t="s">
        <v>44</v>
      </c>
      <c r="M2351" s="2" t="s">
        <v>45</v>
      </c>
      <c r="N2351" s="6">
        <v>0</v>
      </c>
      <c r="O2351" s="6">
        <v>5711.1111111111113</v>
      </c>
      <c r="P2351" s="6">
        <v>242.57400000000001</v>
      </c>
      <c r="Q2351" s="6">
        <v>0</v>
      </c>
      <c r="R2351" s="6">
        <v>0</v>
      </c>
      <c r="S2351" s="6">
        <v>0</v>
      </c>
      <c r="T2351" s="6">
        <v>22.222222222222221</v>
      </c>
      <c r="U2351" s="6">
        <v>22.222222222222221</v>
      </c>
      <c r="V2351" s="6">
        <v>5.7777777777777777</v>
      </c>
      <c r="W2351" s="6">
        <v>239.11111111111111</v>
      </c>
      <c r="X2351" s="6">
        <v>0</v>
      </c>
      <c r="Y2351" s="6">
        <v>207.80096706469595</v>
      </c>
      <c r="Z2351" s="2">
        <v>3</v>
      </c>
      <c r="AA2351" s="6">
        <v>71.355311204800884</v>
      </c>
      <c r="AB2351" s="2" t="s">
        <v>38</v>
      </c>
      <c r="AC2351" s="2" t="s">
        <v>60</v>
      </c>
      <c r="AD2351" s="2" t="s">
        <v>40</v>
      </c>
      <c r="AE2351" s="2" t="s">
        <v>41</v>
      </c>
      <c r="AF2351" s="2" t="s">
        <v>59</v>
      </c>
      <c r="AG2351" s="4" t="s">
        <v>59</v>
      </c>
      <c r="AH2351" s="3" t="s">
        <v>59</v>
      </c>
    </row>
    <row r="2352" spans="1:35" ht="15" x14ac:dyDescent="0.25">
      <c r="A2352" s="2">
        <v>2351</v>
      </c>
      <c r="B2352" s="2">
        <v>31</v>
      </c>
      <c r="C2352" s="2" t="s">
        <v>61</v>
      </c>
      <c r="D2352" s="2" t="s">
        <v>33</v>
      </c>
      <c r="E2352" s="2">
        <v>0</v>
      </c>
      <c r="F2352" s="2">
        <v>0</v>
      </c>
      <c r="G2352" s="2">
        <v>3</v>
      </c>
      <c r="H2352" s="2" t="s">
        <v>58</v>
      </c>
      <c r="I2352" s="2" t="s">
        <v>35</v>
      </c>
      <c r="J2352" s="6">
        <v>283.57299999999998</v>
      </c>
      <c r="K2352" s="6">
        <v>351.54511111111111</v>
      </c>
      <c r="L2352" s="2" t="s">
        <v>44</v>
      </c>
      <c r="M2352" s="2" t="s">
        <v>37</v>
      </c>
      <c r="N2352" s="6">
        <v>0</v>
      </c>
      <c r="O2352" s="6">
        <v>0</v>
      </c>
      <c r="P2352" s="6">
        <v>143.74955555555556</v>
      </c>
      <c r="Q2352" s="6">
        <v>0</v>
      </c>
      <c r="R2352" s="6">
        <v>0</v>
      </c>
      <c r="S2352" s="6">
        <v>0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188.22050148032619</v>
      </c>
      <c r="Z2352" s="2">
        <v>36</v>
      </c>
      <c r="AA2352" s="6">
        <v>6.8046220174853724</v>
      </c>
      <c r="AB2352" s="2" t="s">
        <v>38</v>
      </c>
      <c r="AC2352" s="2" t="s">
        <v>50</v>
      </c>
      <c r="AD2352" s="2" t="s">
        <v>40</v>
      </c>
      <c r="AE2352" s="2" t="s">
        <v>41</v>
      </c>
      <c r="AF2352" s="2">
        <v>0</v>
      </c>
      <c r="AG2352" s="8">
        <v>0.2338109761476517</v>
      </c>
      <c r="AH2352" s="3">
        <v>352.13851928710938</v>
      </c>
      <c r="AI2352" s="9">
        <v>0.38793292641639709</v>
      </c>
    </row>
    <row r="2353" spans="1:35" x14ac:dyDescent="0.2">
      <c r="A2353" s="2">
        <v>2352</v>
      </c>
      <c r="B2353" s="2">
        <v>43</v>
      </c>
      <c r="C2353" s="2" t="s">
        <v>47</v>
      </c>
      <c r="D2353" s="2" t="s">
        <v>57</v>
      </c>
      <c r="E2353" s="2">
        <v>0</v>
      </c>
      <c r="F2353" s="2">
        <v>1</v>
      </c>
      <c r="G2353" s="2">
        <v>2</v>
      </c>
      <c r="H2353" s="2" t="s">
        <v>58</v>
      </c>
      <c r="I2353" s="2" t="s">
        <v>66</v>
      </c>
      <c r="J2353" s="6">
        <v>298.96325000000002</v>
      </c>
      <c r="K2353" s="6">
        <v>149.97311111111111</v>
      </c>
      <c r="L2353" s="2" t="s">
        <v>44</v>
      </c>
      <c r="M2353" s="2" t="s">
        <v>37</v>
      </c>
      <c r="N2353" s="6">
        <v>0</v>
      </c>
      <c r="O2353" s="6">
        <v>222.22222222222223</v>
      </c>
      <c r="P2353" s="6">
        <v>190.90222222222224</v>
      </c>
      <c r="Q2353" s="6">
        <v>0</v>
      </c>
      <c r="R2353" s="6">
        <v>0</v>
      </c>
      <c r="S2353" s="6">
        <v>888.88888888888891</v>
      </c>
      <c r="T2353" s="6">
        <v>0</v>
      </c>
      <c r="U2353" s="6">
        <v>0</v>
      </c>
      <c r="V2353" s="6">
        <v>43.777777777777779</v>
      </c>
      <c r="W2353" s="6">
        <v>0</v>
      </c>
      <c r="X2353" s="6">
        <v>0</v>
      </c>
      <c r="Y2353" s="6">
        <v>401.44048512312946</v>
      </c>
      <c r="Z2353" s="2">
        <v>24</v>
      </c>
      <c r="AA2353" s="6">
        <v>20.041555713976166</v>
      </c>
      <c r="AB2353" s="2" t="s">
        <v>55</v>
      </c>
      <c r="AC2353" s="2" t="s">
        <v>39</v>
      </c>
      <c r="AD2353" s="2" t="s">
        <v>46</v>
      </c>
      <c r="AE2353" s="2" t="s">
        <v>41</v>
      </c>
      <c r="AF2353" s="2" t="s">
        <v>59</v>
      </c>
      <c r="AG2353" s="4" t="s">
        <v>59</v>
      </c>
      <c r="AH2353" s="3" t="s">
        <v>59</v>
      </c>
    </row>
    <row r="2354" spans="1:35" ht="15" x14ac:dyDescent="0.25">
      <c r="A2354" s="2">
        <v>2353</v>
      </c>
      <c r="B2354" s="2">
        <v>26</v>
      </c>
      <c r="C2354" s="2" t="s">
        <v>47</v>
      </c>
      <c r="D2354" s="2" t="s">
        <v>42</v>
      </c>
      <c r="E2354" s="2">
        <v>3</v>
      </c>
      <c r="F2354" s="2">
        <v>3</v>
      </c>
      <c r="G2354" s="2">
        <v>5</v>
      </c>
      <c r="H2354" s="2" t="s">
        <v>48</v>
      </c>
      <c r="I2354" s="2" t="s">
        <v>35</v>
      </c>
      <c r="J2354" s="6">
        <v>1133.8344999999999</v>
      </c>
      <c r="K2354" s="6">
        <v>696.15933333333328</v>
      </c>
      <c r="L2354" s="2" t="s">
        <v>73</v>
      </c>
      <c r="M2354" s="2" t="s">
        <v>45</v>
      </c>
      <c r="N2354" s="6">
        <v>0</v>
      </c>
      <c r="O2354" s="6">
        <v>888.88888888888891</v>
      </c>
      <c r="P2354" s="6">
        <v>455.17111111111109</v>
      </c>
      <c r="Q2354" s="6">
        <v>0</v>
      </c>
      <c r="R2354" s="6">
        <v>0</v>
      </c>
      <c r="S2354" s="6">
        <v>0</v>
      </c>
      <c r="T2354" s="6">
        <v>0</v>
      </c>
      <c r="U2354" s="6">
        <v>0</v>
      </c>
      <c r="V2354" s="6">
        <v>290.88888888888891</v>
      </c>
      <c r="W2354" s="6">
        <v>0</v>
      </c>
      <c r="X2354" s="6">
        <v>0</v>
      </c>
      <c r="Y2354" s="6">
        <v>1134.5101095385178</v>
      </c>
      <c r="Z2354" s="2">
        <v>60</v>
      </c>
      <c r="AA2354" s="6">
        <v>28.809100131887931</v>
      </c>
      <c r="AB2354" s="2" t="s">
        <v>55</v>
      </c>
      <c r="AC2354" s="2" t="s">
        <v>50</v>
      </c>
      <c r="AD2354" s="2" t="s">
        <v>46</v>
      </c>
      <c r="AE2354" s="2" t="s">
        <v>41</v>
      </c>
      <c r="AF2354" s="2">
        <v>1</v>
      </c>
      <c r="AG2354" s="8">
        <v>4.5509267598390579E-2</v>
      </c>
      <c r="AH2354" s="3">
        <v>696.28271484375</v>
      </c>
      <c r="AI2354" s="9">
        <v>9.0457215905189514E-2</v>
      </c>
    </row>
    <row r="2355" spans="1:35" ht="15" x14ac:dyDescent="0.25">
      <c r="A2355" s="2">
        <v>2354</v>
      </c>
      <c r="B2355" s="2">
        <v>50</v>
      </c>
      <c r="C2355" s="2" t="s">
        <v>61</v>
      </c>
      <c r="D2355" s="2" t="s">
        <v>57</v>
      </c>
      <c r="E2355" s="2">
        <v>0</v>
      </c>
      <c r="F2355" s="2">
        <v>2</v>
      </c>
      <c r="G2355" s="2">
        <v>2</v>
      </c>
      <c r="H2355" s="2" t="s">
        <v>34</v>
      </c>
      <c r="I2355" s="2" t="s">
        <v>49</v>
      </c>
      <c r="J2355" s="6">
        <v>100.876</v>
      </c>
      <c r="K2355" s="6">
        <v>110.46355555555556</v>
      </c>
      <c r="L2355" s="2" t="s">
        <v>36</v>
      </c>
      <c r="M2355" s="2" t="s">
        <v>37</v>
      </c>
      <c r="N2355" s="6">
        <v>0</v>
      </c>
      <c r="O2355" s="6">
        <v>888.88888888888891</v>
      </c>
      <c r="P2355" s="6">
        <v>42.837555555555554</v>
      </c>
      <c r="Q2355" s="6">
        <v>88.888888888888886</v>
      </c>
      <c r="R2355" s="6">
        <v>0</v>
      </c>
      <c r="S2355" s="6">
        <v>0</v>
      </c>
      <c r="T2355" s="6">
        <v>766.66666666666663</v>
      </c>
      <c r="U2355" s="6">
        <v>0</v>
      </c>
      <c r="V2355" s="6">
        <v>44.444444444444443</v>
      </c>
      <c r="W2355" s="6">
        <v>0</v>
      </c>
      <c r="X2355" s="6">
        <v>0</v>
      </c>
      <c r="Y2355" s="6">
        <v>72.47813090175832</v>
      </c>
      <c r="Z2355" s="2">
        <v>24</v>
      </c>
      <c r="AA2355" s="6">
        <v>3.6184055976987839</v>
      </c>
      <c r="AB2355" s="2" t="s">
        <v>68</v>
      </c>
      <c r="AC2355" s="2" t="s">
        <v>50</v>
      </c>
      <c r="AD2355" s="2" t="s">
        <v>40</v>
      </c>
      <c r="AE2355" s="2" t="s">
        <v>41</v>
      </c>
      <c r="AF2355" s="2">
        <v>0</v>
      </c>
      <c r="AG2355" s="8">
        <v>0.32498180866241461</v>
      </c>
      <c r="AH2355" s="3">
        <v>313.85223388671881</v>
      </c>
      <c r="AI2355" s="9">
        <v>0.50427079200744629</v>
      </c>
    </row>
    <row r="2356" spans="1:35" ht="15" x14ac:dyDescent="0.25">
      <c r="A2356" s="2">
        <v>2355</v>
      </c>
      <c r="B2356" s="2">
        <v>52</v>
      </c>
      <c r="C2356" s="2" t="s">
        <v>61</v>
      </c>
      <c r="D2356" s="2" t="s">
        <v>57</v>
      </c>
      <c r="E2356" s="2">
        <v>3</v>
      </c>
      <c r="F2356" s="2">
        <v>3</v>
      </c>
      <c r="G2356" s="2">
        <v>2</v>
      </c>
      <c r="H2356" s="2" t="s">
        <v>34</v>
      </c>
      <c r="I2356" s="2" t="s">
        <v>54</v>
      </c>
      <c r="J2356" s="6">
        <v>852.17375000000004</v>
      </c>
      <c r="K2356" s="6">
        <v>871.23422222222223</v>
      </c>
      <c r="L2356" s="2" t="s">
        <v>44</v>
      </c>
      <c r="M2356" s="2" t="s">
        <v>37</v>
      </c>
      <c r="N2356" s="6">
        <v>0</v>
      </c>
      <c r="O2356" s="6">
        <v>0</v>
      </c>
      <c r="P2356" s="6">
        <v>513.00155555555557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73.555555555555557</v>
      </c>
      <c r="W2356" s="6">
        <v>0</v>
      </c>
      <c r="X2356" s="6">
        <v>0</v>
      </c>
      <c r="Y2356" s="6">
        <v>363.53600644701936</v>
      </c>
      <c r="Z2356" s="2">
        <v>36</v>
      </c>
      <c r="AA2356" s="6">
        <v>13.142697496620258</v>
      </c>
      <c r="AB2356" s="2" t="s">
        <v>55</v>
      </c>
      <c r="AC2356" s="2" t="s">
        <v>39</v>
      </c>
      <c r="AD2356" s="2" t="s">
        <v>40</v>
      </c>
      <c r="AE2356" s="2" t="s">
        <v>41</v>
      </c>
      <c r="AF2356" s="2">
        <v>1</v>
      </c>
      <c r="AG2356" s="8">
        <v>0.1243216171860695</v>
      </c>
      <c r="AH2356" s="3">
        <v>494.73226928710938</v>
      </c>
      <c r="AI2356" s="9">
        <v>0.20510479807853699</v>
      </c>
    </row>
    <row r="2357" spans="1:35" ht="15" x14ac:dyDescent="0.25">
      <c r="A2357" s="2">
        <v>2356</v>
      </c>
      <c r="B2357" s="2">
        <v>49</v>
      </c>
      <c r="C2357" s="2" t="s">
        <v>61</v>
      </c>
      <c r="D2357" s="2" t="s">
        <v>33</v>
      </c>
      <c r="E2357" s="2">
        <v>0</v>
      </c>
      <c r="F2357" s="2">
        <v>0</v>
      </c>
      <c r="G2357" s="2">
        <v>3</v>
      </c>
      <c r="H2357" s="2" t="s">
        <v>43</v>
      </c>
      <c r="I2357" s="2" t="s">
        <v>49</v>
      </c>
      <c r="J2357" s="6">
        <v>1099.75125</v>
      </c>
      <c r="K2357" s="6">
        <v>628.16644444444444</v>
      </c>
      <c r="L2357" s="2" t="s">
        <v>73</v>
      </c>
      <c r="M2357" s="2" t="s">
        <v>37</v>
      </c>
      <c r="N2357" s="6">
        <v>0</v>
      </c>
      <c r="O2357" s="6">
        <v>0</v>
      </c>
      <c r="P2357" s="6">
        <v>677.92133333333334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44.222222222222221</v>
      </c>
      <c r="W2357" s="6">
        <v>261.77777777777777</v>
      </c>
      <c r="X2357" s="6">
        <v>0</v>
      </c>
      <c r="Y2357" s="6">
        <v>1151.5689032146258</v>
      </c>
      <c r="Z2357" s="2">
        <v>36</v>
      </c>
      <c r="AA2357" s="6">
        <v>41.631974475877087</v>
      </c>
      <c r="AB2357" s="2" t="s">
        <v>38</v>
      </c>
      <c r="AC2357" s="2" t="s">
        <v>50</v>
      </c>
      <c r="AD2357" s="2" t="s">
        <v>40</v>
      </c>
      <c r="AE2357" s="2" t="s">
        <v>41</v>
      </c>
      <c r="AF2357" s="2">
        <v>1</v>
      </c>
      <c r="AG2357" s="8">
        <v>4.5317858457565308E-2</v>
      </c>
      <c r="AH2357" s="3">
        <v>582.67340087890625</v>
      </c>
      <c r="AI2357" s="9">
        <v>6.8026825785636902E-2</v>
      </c>
    </row>
    <row r="2358" spans="1:35" x14ac:dyDescent="0.2">
      <c r="A2358" s="2">
        <v>2357</v>
      </c>
      <c r="B2358" s="2">
        <v>49</v>
      </c>
      <c r="C2358" s="2" t="s">
        <v>47</v>
      </c>
      <c r="D2358" s="2" t="s">
        <v>33</v>
      </c>
      <c r="E2358" s="2">
        <v>1</v>
      </c>
      <c r="F2358" s="2">
        <v>1</v>
      </c>
      <c r="G2358" s="2">
        <v>3</v>
      </c>
      <c r="H2358" s="2" t="s">
        <v>58</v>
      </c>
      <c r="I2358" s="2" t="s">
        <v>49</v>
      </c>
      <c r="J2358" s="6">
        <v>1119.6005</v>
      </c>
      <c r="K2358" s="6">
        <v>1414.4402222222222</v>
      </c>
      <c r="L2358" s="2" t="s">
        <v>44</v>
      </c>
      <c r="M2358" s="2" t="s">
        <v>37</v>
      </c>
      <c r="N2358" s="6">
        <v>0</v>
      </c>
      <c r="O2358" s="6">
        <v>486.22222222222223</v>
      </c>
      <c r="P2358" s="6">
        <v>84.225333333333339</v>
      </c>
      <c r="Q2358" s="6">
        <v>0</v>
      </c>
      <c r="R2358" s="6">
        <v>0</v>
      </c>
      <c r="S2358" s="6">
        <v>0</v>
      </c>
      <c r="T2358" s="6">
        <v>0</v>
      </c>
      <c r="U2358" s="6">
        <v>0</v>
      </c>
      <c r="V2358" s="6">
        <v>180.66666666666666</v>
      </c>
      <c r="W2358" s="6">
        <v>0</v>
      </c>
      <c r="X2358" s="6">
        <v>0</v>
      </c>
      <c r="Y2358" s="6">
        <v>708.79827618814409</v>
      </c>
      <c r="Z2358" s="2">
        <v>36</v>
      </c>
      <c r="AA2358" s="6">
        <v>25.624755635929809</v>
      </c>
      <c r="AB2358" s="2" t="s">
        <v>38</v>
      </c>
      <c r="AC2358" s="2" t="s">
        <v>50</v>
      </c>
      <c r="AD2358" s="2" t="s">
        <v>40</v>
      </c>
      <c r="AE2358" s="2" t="s">
        <v>41</v>
      </c>
      <c r="AF2358" s="2" t="s">
        <v>59</v>
      </c>
      <c r="AG2358" s="4" t="s">
        <v>59</v>
      </c>
      <c r="AH2358" s="3" t="s">
        <v>59</v>
      </c>
    </row>
    <row r="2359" spans="1:35" x14ac:dyDescent="0.2">
      <c r="A2359" s="2">
        <v>2358</v>
      </c>
      <c r="B2359" s="2">
        <v>29</v>
      </c>
      <c r="C2359" s="2" t="s">
        <v>61</v>
      </c>
      <c r="D2359" s="2" t="s">
        <v>33</v>
      </c>
      <c r="E2359" s="2">
        <v>1</v>
      </c>
      <c r="F2359" s="2">
        <v>0</v>
      </c>
      <c r="G2359" s="2">
        <v>3</v>
      </c>
      <c r="H2359" s="2" t="s">
        <v>34</v>
      </c>
      <c r="I2359" s="2" t="s">
        <v>49</v>
      </c>
      <c r="J2359" s="6">
        <v>75.707250000000002</v>
      </c>
      <c r="K2359" s="6">
        <v>85.318666666666672</v>
      </c>
      <c r="L2359" s="2" t="s">
        <v>36</v>
      </c>
      <c r="M2359" s="2" t="s">
        <v>45</v>
      </c>
      <c r="N2359" s="6">
        <v>0</v>
      </c>
      <c r="O2359" s="6">
        <v>0</v>
      </c>
      <c r="P2359" s="6">
        <v>22.557555555555556</v>
      </c>
      <c r="Q2359" s="6">
        <v>0</v>
      </c>
      <c r="R2359" s="6">
        <v>0</v>
      </c>
      <c r="S2359" s="6">
        <v>0</v>
      </c>
      <c r="T2359" s="6">
        <v>66.666666666666671</v>
      </c>
      <c r="U2359" s="6">
        <v>0</v>
      </c>
      <c r="V2359" s="6">
        <v>206.22222222222223</v>
      </c>
      <c r="W2359" s="6">
        <v>0</v>
      </c>
      <c r="X2359" s="6">
        <v>0</v>
      </c>
      <c r="Y2359" s="6">
        <v>43.765276679795015</v>
      </c>
      <c r="Z2359" s="2">
        <v>24</v>
      </c>
      <c r="AA2359" s="6">
        <v>2.1849421356858483</v>
      </c>
      <c r="AB2359" s="2" t="s">
        <v>38</v>
      </c>
      <c r="AC2359" s="2" t="s">
        <v>50</v>
      </c>
      <c r="AD2359" s="2" t="s">
        <v>46</v>
      </c>
      <c r="AE2359" s="2" t="s">
        <v>41</v>
      </c>
      <c r="AF2359" s="2" t="s">
        <v>59</v>
      </c>
      <c r="AG2359" s="4" t="s">
        <v>59</v>
      </c>
      <c r="AH2359" s="3" t="s">
        <v>59</v>
      </c>
    </row>
    <row r="2360" spans="1:35" ht="15" x14ac:dyDescent="0.25">
      <c r="A2360" s="2">
        <v>2359</v>
      </c>
      <c r="B2360" s="2">
        <v>31</v>
      </c>
      <c r="C2360" s="2" t="s">
        <v>32</v>
      </c>
      <c r="D2360" s="2" t="s">
        <v>57</v>
      </c>
      <c r="E2360" s="2">
        <v>1</v>
      </c>
      <c r="F2360" s="2">
        <v>0</v>
      </c>
      <c r="G2360" s="2">
        <v>4</v>
      </c>
      <c r="H2360" s="2" t="s">
        <v>53</v>
      </c>
      <c r="I2360" s="2" t="s">
        <v>35</v>
      </c>
      <c r="J2360" s="6">
        <v>1979.11175</v>
      </c>
      <c r="K2360" s="6">
        <v>914.39777777777783</v>
      </c>
      <c r="L2360" s="2" t="s">
        <v>44</v>
      </c>
      <c r="M2360" s="2" t="s">
        <v>45</v>
      </c>
      <c r="N2360" s="6">
        <v>0</v>
      </c>
      <c r="O2360" s="6">
        <v>0</v>
      </c>
      <c r="P2360" s="6">
        <v>676.95577777777783</v>
      </c>
      <c r="Q2360" s="6">
        <v>0</v>
      </c>
      <c r="R2360" s="6">
        <v>0</v>
      </c>
      <c r="S2360" s="6">
        <v>0</v>
      </c>
      <c r="T2360" s="6">
        <v>0</v>
      </c>
      <c r="U2360" s="6">
        <v>0</v>
      </c>
      <c r="V2360" s="6">
        <v>54.444444444444443</v>
      </c>
      <c r="W2360" s="6">
        <v>0</v>
      </c>
      <c r="X2360" s="6">
        <v>0</v>
      </c>
      <c r="Y2360" s="6">
        <v>2250.270522713829</v>
      </c>
      <c r="Z2360" s="2">
        <v>36</v>
      </c>
      <c r="AA2360" s="6">
        <v>81.352669999964661</v>
      </c>
      <c r="AB2360" s="2" t="s">
        <v>38</v>
      </c>
      <c r="AC2360" s="2" t="s">
        <v>62</v>
      </c>
      <c r="AD2360" s="2" t="s">
        <v>40</v>
      </c>
      <c r="AE2360" s="2" t="s">
        <v>41</v>
      </c>
      <c r="AF2360" s="2">
        <v>1</v>
      </c>
      <c r="AG2360" s="8">
        <v>7.1791890077292919E-3</v>
      </c>
      <c r="AH2360" s="3">
        <v>772.69451904296875</v>
      </c>
      <c r="AI2360" s="9">
        <v>7.0258500054478654E-3</v>
      </c>
    </row>
    <row r="2361" spans="1:35" ht="15" x14ac:dyDescent="0.25">
      <c r="A2361" s="2">
        <v>2360</v>
      </c>
      <c r="B2361" s="2">
        <v>41</v>
      </c>
      <c r="C2361" s="2" t="s">
        <v>61</v>
      </c>
      <c r="D2361" s="2" t="s">
        <v>33</v>
      </c>
      <c r="E2361" s="2">
        <v>2</v>
      </c>
      <c r="F2361" s="2">
        <v>1</v>
      </c>
      <c r="G2361" s="2">
        <v>5</v>
      </c>
      <c r="H2361" s="2" t="s">
        <v>48</v>
      </c>
      <c r="I2361" s="2" t="s">
        <v>35</v>
      </c>
      <c r="J2361" s="6">
        <v>157.64224999999999</v>
      </c>
      <c r="K2361" s="6">
        <v>125.21488888888889</v>
      </c>
      <c r="L2361" s="2" t="s">
        <v>36</v>
      </c>
      <c r="M2361" s="2" t="s">
        <v>45</v>
      </c>
      <c r="N2361" s="6">
        <v>0</v>
      </c>
      <c r="O2361" s="6">
        <v>0</v>
      </c>
      <c r="P2361" s="6">
        <v>39.181555555555555</v>
      </c>
      <c r="Q2361" s="6">
        <v>0</v>
      </c>
      <c r="R2361" s="6">
        <v>0</v>
      </c>
      <c r="S2361" s="6">
        <v>0</v>
      </c>
      <c r="T2361" s="6">
        <v>0</v>
      </c>
      <c r="U2361" s="6">
        <v>0</v>
      </c>
      <c r="V2361" s="6">
        <v>212.44444444444446</v>
      </c>
      <c r="W2361" s="6">
        <v>0</v>
      </c>
      <c r="X2361" s="6">
        <v>0</v>
      </c>
      <c r="Y2361" s="6">
        <v>146.71401632989739</v>
      </c>
      <c r="Z2361" s="2">
        <v>36</v>
      </c>
      <c r="AA2361" s="6">
        <v>5.3040631490214123</v>
      </c>
      <c r="AB2361" s="2" t="s">
        <v>38</v>
      </c>
      <c r="AC2361" s="2" t="s">
        <v>62</v>
      </c>
      <c r="AD2361" s="2" t="s">
        <v>40</v>
      </c>
      <c r="AE2361" s="2" t="s">
        <v>41</v>
      </c>
      <c r="AF2361" s="2">
        <v>0</v>
      </c>
      <c r="AG2361" s="8">
        <v>0.25252044200897222</v>
      </c>
      <c r="AH2361" s="3">
        <v>446.13613891601563</v>
      </c>
      <c r="AI2361" s="9">
        <v>0.51500195264816284</v>
      </c>
    </row>
    <row r="2362" spans="1:35" ht="15" x14ac:dyDescent="0.25">
      <c r="A2362" s="2">
        <v>2361</v>
      </c>
      <c r="B2362" s="2">
        <v>52</v>
      </c>
      <c r="C2362" s="2" t="s">
        <v>47</v>
      </c>
      <c r="D2362" s="2" t="s">
        <v>33</v>
      </c>
      <c r="E2362" s="2">
        <v>1</v>
      </c>
      <c r="F2362" s="2">
        <v>2</v>
      </c>
      <c r="G2362" s="2">
        <v>3</v>
      </c>
      <c r="H2362" s="2" t="s">
        <v>34</v>
      </c>
      <c r="I2362" s="2" t="s">
        <v>35</v>
      </c>
      <c r="J2362" s="6">
        <v>1187.6222499999999</v>
      </c>
      <c r="K2362" s="6">
        <v>582.57288888888888</v>
      </c>
      <c r="L2362" s="2" t="s">
        <v>44</v>
      </c>
      <c r="M2362" s="2" t="s">
        <v>45</v>
      </c>
      <c r="N2362" s="6">
        <v>0</v>
      </c>
      <c r="O2362" s="6">
        <v>222.22222222222223</v>
      </c>
      <c r="P2362" s="6">
        <v>499.47911111111114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1793.3750567727457</v>
      </c>
      <c r="Z2362" s="2">
        <v>24</v>
      </c>
      <c r="AA2362" s="6">
        <v>89.532639203896053</v>
      </c>
      <c r="AB2362" s="2" t="s">
        <v>55</v>
      </c>
      <c r="AC2362" s="2" t="s">
        <v>50</v>
      </c>
      <c r="AD2362" s="2" t="s">
        <v>40</v>
      </c>
      <c r="AE2362" s="2" t="s">
        <v>69</v>
      </c>
      <c r="AF2362" s="2">
        <v>1</v>
      </c>
      <c r="AG2362" s="8">
        <v>2.6064390316605571E-2</v>
      </c>
      <c r="AH2362" s="3">
        <v>655.0670166015625</v>
      </c>
      <c r="AI2362" s="9">
        <v>3.1876105815172202E-2</v>
      </c>
    </row>
    <row r="2363" spans="1:35" x14ac:dyDescent="0.2">
      <c r="A2363" s="2">
        <v>2362</v>
      </c>
      <c r="B2363" s="2">
        <v>61</v>
      </c>
      <c r="C2363" s="2" t="s">
        <v>61</v>
      </c>
      <c r="D2363" s="2" t="s">
        <v>42</v>
      </c>
      <c r="E2363" s="2">
        <v>0</v>
      </c>
      <c r="F2363" s="2">
        <v>0</v>
      </c>
      <c r="G2363" s="2">
        <v>2</v>
      </c>
      <c r="H2363" s="2" t="s">
        <v>58</v>
      </c>
      <c r="I2363" s="2" t="s">
        <v>49</v>
      </c>
      <c r="J2363" s="6">
        <v>976.94299999999998</v>
      </c>
      <c r="K2363" s="6">
        <v>914.27155555555555</v>
      </c>
      <c r="L2363" s="2" t="s">
        <v>44</v>
      </c>
      <c r="M2363" s="2" t="s">
        <v>45</v>
      </c>
      <c r="N2363" s="6">
        <v>0</v>
      </c>
      <c r="O2363" s="6">
        <v>5555.5555555555557</v>
      </c>
      <c r="P2363" s="6">
        <v>394.63555555555558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17.555555555555557</v>
      </c>
      <c r="W2363" s="6">
        <v>0</v>
      </c>
      <c r="X2363" s="6">
        <v>0</v>
      </c>
      <c r="Y2363" s="6">
        <v>710.27960525704884</v>
      </c>
      <c r="Z2363" s="2">
        <v>36</v>
      </c>
      <c r="AA2363" s="6">
        <v>25.678309230347704</v>
      </c>
      <c r="AB2363" s="2" t="s">
        <v>38</v>
      </c>
      <c r="AC2363" s="2" t="s">
        <v>50</v>
      </c>
      <c r="AD2363" s="2" t="s">
        <v>40</v>
      </c>
      <c r="AE2363" s="2" t="s">
        <v>41</v>
      </c>
      <c r="AF2363" s="2" t="s">
        <v>59</v>
      </c>
      <c r="AG2363" s="4" t="s">
        <v>59</v>
      </c>
      <c r="AH2363" s="3" t="s">
        <v>59</v>
      </c>
    </row>
    <row r="2364" spans="1:35" ht="15" x14ac:dyDescent="0.25">
      <c r="A2364" s="2">
        <v>2363</v>
      </c>
      <c r="B2364" s="2">
        <v>53</v>
      </c>
      <c r="C2364" s="2" t="s">
        <v>61</v>
      </c>
      <c r="D2364" s="2" t="s">
        <v>33</v>
      </c>
      <c r="E2364" s="2">
        <v>0</v>
      </c>
      <c r="F2364" s="2">
        <v>1</v>
      </c>
      <c r="G2364" s="2">
        <v>3</v>
      </c>
      <c r="H2364" s="2" t="s">
        <v>58</v>
      </c>
      <c r="I2364" s="2" t="s">
        <v>66</v>
      </c>
      <c r="J2364" s="6">
        <v>1107.9602500000001</v>
      </c>
      <c r="K2364" s="6">
        <v>1289.3202222222221</v>
      </c>
      <c r="L2364" s="2" t="s">
        <v>36</v>
      </c>
      <c r="M2364" s="2" t="s">
        <v>45</v>
      </c>
      <c r="N2364" s="6">
        <v>24.793986570607299</v>
      </c>
      <c r="O2364" s="6">
        <v>222.22222222222223</v>
      </c>
      <c r="P2364" s="6">
        <v>141.9568888888889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225.33333333333334</v>
      </c>
      <c r="W2364" s="6">
        <v>0</v>
      </c>
      <c r="X2364" s="6">
        <v>0</v>
      </c>
      <c r="Y2364" s="6">
        <v>547.11668755687481</v>
      </c>
      <c r="Z2364" s="2">
        <v>36</v>
      </c>
      <c r="AA2364" s="6">
        <v>19.779578892856769</v>
      </c>
      <c r="AB2364" s="2" t="s">
        <v>38</v>
      </c>
      <c r="AC2364" s="2" t="s">
        <v>75</v>
      </c>
      <c r="AD2364" s="2" t="s">
        <v>46</v>
      </c>
      <c r="AE2364" s="2" t="s">
        <v>41</v>
      </c>
      <c r="AF2364" s="2">
        <v>1</v>
      </c>
      <c r="AG2364" s="8">
        <v>6.2188521027565002E-2</v>
      </c>
      <c r="AH2364" s="3">
        <v>550.63385009765625</v>
      </c>
      <c r="AI2364" s="9">
        <v>0.10589279234409329</v>
      </c>
    </row>
    <row r="2365" spans="1:35" ht="15" x14ac:dyDescent="0.25">
      <c r="A2365" s="2">
        <v>2364</v>
      </c>
      <c r="B2365" s="2">
        <v>31</v>
      </c>
      <c r="C2365" s="2" t="s">
        <v>47</v>
      </c>
      <c r="D2365" s="2" t="s">
        <v>42</v>
      </c>
      <c r="E2365" s="2">
        <v>1</v>
      </c>
      <c r="F2365" s="2">
        <v>0</v>
      </c>
      <c r="G2365" s="2">
        <v>5</v>
      </c>
      <c r="H2365" s="2" t="s">
        <v>58</v>
      </c>
      <c r="I2365" s="2" t="s">
        <v>35</v>
      </c>
      <c r="J2365" s="6">
        <v>2163.2637500000001</v>
      </c>
      <c r="K2365" s="6">
        <v>1907.6211111111111</v>
      </c>
      <c r="L2365" s="2" t="s">
        <v>44</v>
      </c>
      <c r="M2365" s="2" t="s">
        <v>51</v>
      </c>
      <c r="N2365" s="6">
        <v>0</v>
      </c>
      <c r="O2365" s="6">
        <v>0</v>
      </c>
      <c r="P2365" s="6">
        <v>1337.7935555555555</v>
      </c>
      <c r="Q2365" s="6">
        <v>0</v>
      </c>
      <c r="R2365" s="6">
        <v>0</v>
      </c>
      <c r="S2365" s="6">
        <v>0</v>
      </c>
      <c r="T2365" s="6">
        <v>0</v>
      </c>
      <c r="U2365" s="6">
        <v>0</v>
      </c>
      <c r="V2365" s="6">
        <v>12.222222222222221</v>
      </c>
      <c r="W2365" s="6">
        <v>0</v>
      </c>
      <c r="X2365" s="6">
        <v>0</v>
      </c>
      <c r="Y2365" s="6">
        <v>1846.2799906862301</v>
      </c>
      <c r="Z2365" s="2">
        <v>36</v>
      </c>
      <c r="AA2365" s="6">
        <v>66.74744449333744</v>
      </c>
      <c r="AB2365" s="2" t="s">
        <v>38</v>
      </c>
      <c r="AC2365" s="2" t="s">
        <v>50</v>
      </c>
      <c r="AD2365" s="2" t="s">
        <v>40</v>
      </c>
      <c r="AE2365" s="2" t="s">
        <v>41</v>
      </c>
      <c r="AF2365" s="2">
        <v>1</v>
      </c>
      <c r="AG2365" s="8">
        <v>5.8394540101289749E-3</v>
      </c>
      <c r="AH2365" s="3">
        <v>799.80755615234375</v>
      </c>
      <c r="AI2365" s="9">
        <v>6.4989938400685787E-3</v>
      </c>
    </row>
    <row r="2366" spans="1:35" ht="15" x14ac:dyDescent="0.25">
      <c r="A2366" s="2">
        <v>2365</v>
      </c>
      <c r="B2366" s="2">
        <v>53</v>
      </c>
      <c r="C2366" s="2" t="s">
        <v>47</v>
      </c>
      <c r="D2366" s="2" t="s">
        <v>33</v>
      </c>
      <c r="E2366" s="2">
        <v>0</v>
      </c>
      <c r="F2366" s="2">
        <v>1</v>
      </c>
      <c r="G2366" s="2">
        <v>3</v>
      </c>
      <c r="H2366" s="2" t="s">
        <v>34</v>
      </c>
      <c r="I2366" s="2" t="s">
        <v>49</v>
      </c>
      <c r="J2366" s="6">
        <v>1302.8857499999999</v>
      </c>
      <c r="K2366" s="6">
        <v>1028.0853333333334</v>
      </c>
      <c r="L2366" s="2" t="s">
        <v>73</v>
      </c>
      <c r="M2366" s="2" t="s">
        <v>45</v>
      </c>
      <c r="N2366" s="6">
        <v>0</v>
      </c>
      <c r="O2366" s="6">
        <v>0</v>
      </c>
      <c r="P2366" s="6">
        <v>597.53800000000001</v>
      </c>
      <c r="Q2366" s="6">
        <v>66.666666666666671</v>
      </c>
      <c r="R2366" s="6">
        <v>0</v>
      </c>
      <c r="S2366" s="6">
        <v>0</v>
      </c>
      <c r="T2366" s="6">
        <v>22.222222222222221</v>
      </c>
      <c r="U2366" s="6">
        <v>0</v>
      </c>
      <c r="V2366" s="6">
        <v>24.222222222222221</v>
      </c>
      <c r="W2366" s="6">
        <v>178.88888888888889</v>
      </c>
      <c r="X2366" s="6">
        <v>0</v>
      </c>
      <c r="Y2366" s="6">
        <v>977.46021333684257</v>
      </c>
      <c r="Z2366" s="2">
        <v>24</v>
      </c>
      <c r="AA2366" s="6">
        <v>48.798823361766274</v>
      </c>
      <c r="AB2366" s="2" t="s">
        <v>38</v>
      </c>
      <c r="AC2366" s="2" t="s">
        <v>50</v>
      </c>
      <c r="AD2366" s="2" t="s">
        <v>46</v>
      </c>
      <c r="AE2366" s="2" t="s">
        <v>41</v>
      </c>
      <c r="AF2366" s="2">
        <v>1</v>
      </c>
      <c r="AG2366" s="8">
        <v>4.0305901318788528E-2</v>
      </c>
      <c r="AH2366" s="3">
        <v>576.281005859375</v>
      </c>
      <c r="AI2366" s="9">
        <v>5.8229189366102219E-2</v>
      </c>
    </row>
    <row r="2367" spans="1:35" x14ac:dyDescent="0.2">
      <c r="A2367" s="2">
        <v>2366</v>
      </c>
      <c r="B2367" s="2">
        <v>69</v>
      </c>
      <c r="C2367" s="2" t="s">
        <v>32</v>
      </c>
      <c r="D2367" s="2" t="s">
        <v>57</v>
      </c>
      <c r="E2367" s="2">
        <v>1</v>
      </c>
      <c r="F2367" s="2">
        <v>1</v>
      </c>
      <c r="G2367" s="2">
        <v>3</v>
      </c>
      <c r="H2367" s="2" t="s">
        <v>43</v>
      </c>
      <c r="I2367" s="2" t="s">
        <v>35</v>
      </c>
      <c r="J2367" s="6">
        <v>124.42175</v>
      </c>
      <c r="K2367" s="6">
        <v>135.14066666666668</v>
      </c>
      <c r="L2367" s="2" t="s">
        <v>44</v>
      </c>
      <c r="M2367" s="2" t="s">
        <v>37</v>
      </c>
      <c r="N2367" s="6">
        <v>0</v>
      </c>
      <c r="O2367" s="6">
        <v>0</v>
      </c>
      <c r="P2367" s="6">
        <v>21.381777777777778</v>
      </c>
      <c r="Q2367" s="6">
        <v>140</v>
      </c>
      <c r="R2367" s="6">
        <v>0</v>
      </c>
      <c r="S2367" s="6">
        <v>0</v>
      </c>
      <c r="T2367" s="6">
        <v>0</v>
      </c>
      <c r="U2367" s="6">
        <v>22.222222222222221</v>
      </c>
      <c r="V2367" s="6">
        <v>45.777777777777779</v>
      </c>
      <c r="W2367" s="6">
        <v>0</v>
      </c>
      <c r="X2367" s="6">
        <v>0</v>
      </c>
      <c r="Y2367" s="6">
        <v>60.2147670622603</v>
      </c>
      <c r="Z2367" s="2">
        <v>36</v>
      </c>
      <c r="AA2367" s="6">
        <v>2.1769080759379316</v>
      </c>
      <c r="AB2367" s="2" t="s">
        <v>55</v>
      </c>
      <c r="AC2367" s="2" t="s">
        <v>39</v>
      </c>
      <c r="AD2367" s="2" t="s">
        <v>46</v>
      </c>
      <c r="AE2367" s="2" t="s">
        <v>41</v>
      </c>
      <c r="AF2367" s="2" t="s">
        <v>59</v>
      </c>
      <c r="AG2367" s="4" t="s">
        <v>59</v>
      </c>
      <c r="AH2367" s="3" t="s">
        <v>59</v>
      </c>
    </row>
    <row r="2368" spans="1:35" ht="15" x14ac:dyDescent="0.25">
      <c r="A2368" s="2">
        <v>2367</v>
      </c>
      <c r="B2368" s="2">
        <v>53</v>
      </c>
      <c r="C2368" s="2" t="s">
        <v>47</v>
      </c>
      <c r="D2368" s="2" t="s">
        <v>42</v>
      </c>
      <c r="E2368" s="2">
        <v>1</v>
      </c>
      <c r="F2368" s="2">
        <v>0</v>
      </c>
      <c r="G2368" s="2">
        <v>3</v>
      </c>
      <c r="H2368" s="2" t="s">
        <v>52</v>
      </c>
      <c r="I2368" s="2" t="s">
        <v>54</v>
      </c>
      <c r="J2368" s="6">
        <v>434.30099999999999</v>
      </c>
      <c r="K2368" s="6">
        <v>573.38244444444445</v>
      </c>
      <c r="L2368" s="2" t="s">
        <v>44</v>
      </c>
      <c r="M2368" s="2" t="s">
        <v>45</v>
      </c>
      <c r="N2368" s="6">
        <v>0</v>
      </c>
      <c r="O2368" s="6">
        <v>0</v>
      </c>
      <c r="P2368" s="6">
        <v>273.24222222222221</v>
      </c>
      <c r="Q2368" s="6">
        <v>0</v>
      </c>
      <c r="R2368" s="6">
        <v>0</v>
      </c>
      <c r="S2368" s="6">
        <v>0</v>
      </c>
      <c r="T2368" s="6">
        <v>277.77777777777777</v>
      </c>
      <c r="U2368" s="6">
        <v>0</v>
      </c>
      <c r="V2368" s="6">
        <v>0</v>
      </c>
      <c r="W2368" s="6">
        <v>0</v>
      </c>
      <c r="X2368" s="6">
        <v>0</v>
      </c>
      <c r="Y2368" s="6">
        <v>213.08205230056993</v>
      </c>
      <c r="Z2368" s="2">
        <v>36</v>
      </c>
      <c r="AA2368" s="6">
        <v>7.7034266363751227</v>
      </c>
      <c r="AB2368" s="2" t="s">
        <v>38</v>
      </c>
      <c r="AC2368" s="2" t="s">
        <v>62</v>
      </c>
      <c r="AD2368" s="2" t="s">
        <v>40</v>
      </c>
      <c r="AE2368" s="2" t="s">
        <v>41</v>
      </c>
      <c r="AF2368" s="2">
        <v>0</v>
      </c>
      <c r="AG2368" s="8">
        <v>0.17674283683300021</v>
      </c>
      <c r="AH2368" s="3">
        <v>440.10858154296881</v>
      </c>
      <c r="AI2368" s="9">
        <v>0.33023679256439209</v>
      </c>
    </row>
    <row r="2369" spans="1:35" ht="15" x14ac:dyDescent="0.25">
      <c r="A2369" s="2">
        <v>2368</v>
      </c>
      <c r="B2369" s="2">
        <v>31</v>
      </c>
      <c r="C2369" s="2" t="s">
        <v>32</v>
      </c>
      <c r="D2369" s="2" t="s">
        <v>33</v>
      </c>
      <c r="E2369" s="2">
        <v>1</v>
      </c>
      <c r="F2369" s="2">
        <v>1</v>
      </c>
      <c r="G2369" s="2">
        <v>3</v>
      </c>
      <c r="H2369" s="2" t="s">
        <v>58</v>
      </c>
      <c r="I2369" s="2" t="s">
        <v>49</v>
      </c>
      <c r="J2369" s="6">
        <v>1100.00775</v>
      </c>
      <c r="K2369" s="6">
        <v>502.73866666666669</v>
      </c>
      <c r="L2369" s="2" t="s">
        <v>44</v>
      </c>
      <c r="M2369" s="2" t="s">
        <v>51</v>
      </c>
      <c r="N2369" s="6">
        <v>0</v>
      </c>
      <c r="O2369" s="6">
        <v>0</v>
      </c>
      <c r="P2369" s="6">
        <v>278.86</v>
      </c>
      <c r="Q2369" s="6">
        <v>0</v>
      </c>
      <c r="R2369" s="6">
        <v>0</v>
      </c>
      <c r="S2369" s="6">
        <v>0</v>
      </c>
      <c r="T2369" s="6">
        <v>0</v>
      </c>
      <c r="U2369" s="6">
        <v>0</v>
      </c>
      <c r="V2369" s="6">
        <v>0</v>
      </c>
      <c r="W2369" s="6">
        <v>0</v>
      </c>
      <c r="X2369" s="6">
        <v>0</v>
      </c>
      <c r="Y2369" s="6">
        <v>1264.7122613200618</v>
      </c>
      <c r="Z2369" s="2">
        <v>36</v>
      </c>
      <c r="AA2369" s="6">
        <v>45.722377910366689</v>
      </c>
      <c r="AB2369" s="2" t="s">
        <v>55</v>
      </c>
      <c r="AC2369" s="2" t="s">
        <v>50</v>
      </c>
      <c r="AD2369" s="2" t="s">
        <v>40</v>
      </c>
      <c r="AE2369" s="2" t="s">
        <v>41</v>
      </c>
      <c r="AF2369" s="2">
        <v>1</v>
      </c>
      <c r="AG2369" s="8">
        <v>4.9949947744607932E-2</v>
      </c>
      <c r="AH2369" s="3">
        <v>554.351806640625</v>
      </c>
      <c r="AI2369" s="9">
        <v>6.6360592842102051E-2</v>
      </c>
    </row>
    <row r="2370" spans="1:35" ht="15" x14ac:dyDescent="0.25">
      <c r="A2370" s="2">
        <v>2369</v>
      </c>
      <c r="B2370" s="2">
        <v>29</v>
      </c>
      <c r="C2370" s="2" t="s">
        <v>47</v>
      </c>
      <c r="D2370" s="2" t="s">
        <v>33</v>
      </c>
      <c r="E2370" s="2">
        <v>2</v>
      </c>
      <c r="F2370" s="2">
        <v>2</v>
      </c>
      <c r="G2370" s="2">
        <v>4</v>
      </c>
      <c r="H2370" s="2" t="s">
        <v>34</v>
      </c>
      <c r="I2370" s="2" t="s">
        <v>54</v>
      </c>
      <c r="J2370" s="6">
        <v>479.83449999999999</v>
      </c>
      <c r="K2370" s="6">
        <v>614.89866666666671</v>
      </c>
      <c r="L2370" s="2" t="s">
        <v>36</v>
      </c>
      <c r="M2370" s="2" t="s">
        <v>37</v>
      </c>
      <c r="N2370" s="6">
        <v>0</v>
      </c>
      <c r="O2370" s="6">
        <v>0</v>
      </c>
      <c r="P2370" s="6">
        <v>87.420666666666662</v>
      </c>
      <c r="Q2370" s="6">
        <v>0</v>
      </c>
      <c r="R2370" s="6">
        <v>0</v>
      </c>
      <c r="S2370" s="6">
        <v>0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143.87769706084933</v>
      </c>
      <c r="Z2370" s="2">
        <v>24</v>
      </c>
      <c r="AA2370" s="6">
        <v>7.182964819203927</v>
      </c>
      <c r="AB2370" s="2" t="s">
        <v>38</v>
      </c>
      <c r="AC2370" s="2" t="s">
        <v>50</v>
      </c>
      <c r="AD2370" s="2" t="s">
        <v>40</v>
      </c>
      <c r="AE2370" s="2" t="s">
        <v>41</v>
      </c>
      <c r="AF2370" s="2">
        <v>0</v>
      </c>
      <c r="AG2370" s="8">
        <v>0.2132280170917511</v>
      </c>
      <c r="AH2370" s="3">
        <v>387.23623657226563</v>
      </c>
      <c r="AI2370" s="9">
        <v>0.368949294090271</v>
      </c>
    </row>
    <row r="2371" spans="1:35" ht="15" x14ac:dyDescent="0.25">
      <c r="A2371" s="2">
        <v>2370</v>
      </c>
      <c r="B2371" s="2">
        <v>31</v>
      </c>
      <c r="C2371" s="2" t="s">
        <v>32</v>
      </c>
      <c r="D2371" s="2" t="s">
        <v>57</v>
      </c>
      <c r="E2371" s="2">
        <v>0</v>
      </c>
      <c r="F2371" s="2">
        <v>4</v>
      </c>
      <c r="G2371" s="2">
        <v>2</v>
      </c>
      <c r="H2371" s="2" t="s">
        <v>43</v>
      </c>
      <c r="I2371" s="2" t="s">
        <v>49</v>
      </c>
      <c r="J2371" s="6">
        <v>393.74025</v>
      </c>
      <c r="K2371" s="6">
        <v>355.84444444444443</v>
      </c>
      <c r="L2371" s="2" t="s">
        <v>44</v>
      </c>
      <c r="M2371" s="2" t="s">
        <v>51</v>
      </c>
      <c r="N2371" s="6">
        <v>0</v>
      </c>
      <c r="O2371" s="6">
        <v>0</v>
      </c>
      <c r="P2371" s="6">
        <v>73.248000000000005</v>
      </c>
      <c r="Q2371" s="6">
        <v>0</v>
      </c>
      <c r="R2371" s="6">
        <v>0</v>
      </c>
      <c r="S2371" s="6">
        <v>0</v>
      </c>
      <c r="T2371" s="6">
        <v>0</v>
      </c>
      <c r="U2371" s="6">
        <v>0</v>
      </c>
      <c r="V2371" s="6">
        <v>37.111111111111114</v>
      </c>
      <c r="W2371" s="6">
        <v>0</v>
      </c>
      <c r="X2371" s="6">
        <v>0</v>
      </c>
      <c r="Y2371" s="6">
        <v>356.62234074901932</v>
      </c>
      <c r="Z2371" s="2">
        <v>24</v>
      </c>
      <c r="AA2371" s="6">
        <v>17.804050104158925</v>
      </c>
      <c r="AB2371" s="2" t="s">
        <v>55</v>
      </c>
      <c r="AC2371" s="2" t="s">
        <v>39</v>
      </c>
      <c r="AD2371" s="2" t="s">
        <v>40</v>
      </c>
      <c r="AE2371" s="2" t="s">
        <v>41</v>
      </c>
      <c r="AF2371" s="2">
        <v>0</v>
      </c>
      <c r="AG2371" s="8">
        <v>0.23512499034404749</v>
      </c>
      <c r="AH2371" s="3">
        <v>336.14105224609381</v>
      </c>
      <c r="AI2371" s="9">
        <v>0.33539992570877081</v>
      </c>
    </row>
    <row r="2372" spans="1:35" ht="15" x14ac:dyDescent="0.25">
      <c r="A2372" s="2">
        <v>2371</v>
      </c>
      <c r="B2372" s="2">
        <v>26</v>
      </c>
      <c r="C2372" s="2" t="s">
        <v>61</v>
      </c>
      <c r="D2372" s="2" t="s">
        <v>33</v>
      </c>
      <c r="E2372" s="2">
        <v>1</v>
      </c>
      <c r="F2372" s="2">
        <v>0</v>
      </c>
      <c r="G2372" s="2">
        <v>3</v>
      </c>
      <c r="H2372" s="2" t="s">
        <v>34</v>
      </c>
      <c r="I2372" s="2" t="s">
        <v>49</v>
      </c>
      <c r="J2372" s="6">
        <v>832.66724999999997</v>
      </c>
      <c r="K2372" s="6">
        <v>1092.0746666666666</v>
      </c>
      <c r="L2372" s="2" t="s">
        <v>73</v>
      </c>
      <c r="M2372" s="2" t="s">
        <v>37</v>
      </c>
      <c r="N2372" s="6">
        <v>0</v>
      </c>
      <c r="O2372" s="6">
        <v>0</v>
      </c>
      <c r="P2372" s="6">
        <v>485.82155555555556</v>
      </c>
      <c r="Q2372" s="6">
        <v>43.555555555555557</v>
      </c>
      <c r="R2372" s="6">
        <v>0</v>
      </c>
      <c r="S2372" s="6">
        <v>0</v>
      </c>
      <c r="T2372" s="6">
        <v>78.466666666666669</v>
      </c>
      <c r="U2372" s="6">
        <v>0</v>
      </c>
      <c r="V2372" s="6">
        <v>140.88888888888889</v>
      </c>
      <c r="W2372" s="6">
        <v>0</v>
      </c>
      <c r="X2372" s="6">
        <v>0</v>
      </c>
      <c r="Y2372" s="6">
        <v>438.57962876796063</v>
      </c>
      <c r="Z2372" s="2">
        <v>36</v>
      </c>
      <c r="AA2372" s="6">
        <v>15.855704213214883</v>
      </c>
      <c r="AB2372" s="2" t="s">
        <v>55</v>
      </c>
      <c r="AC2372" s="2" t="s">
        <v>39</v>
      </c>
      <c r="AD2372" s="2" t="s">
        <v>40</v>
      </c>
      <c r="AE2372" s="2" t="s">
        <v>41</v>
      </c>
      <c r="AF2372" s="2">
        <v>1</v>
      </c>
      <c r="AG2372" s="8">
        <v>0.105939045548439</v>
      </c>
      <c r="AH2372" s="3">
        <v>434.47723388671881</v>
      </c>
      <c r="AI2372" s="9">
        <v>0.16010668873786929</v>
      </c>
    </row>
    <row r="2373" spans="1:35" ht="15" x14ac:dyDescent="0.25">
      <c r="A2373" s="2">
        <v>2372</v>
      </c>
      <c r="B2373" s="2">
        <v>45</v>
      </c>
      <c r="C2373" s="2" t="s">
        <v>61</v>
      </c>
      <c r="D2373" s="2" t="s">
        <v>33</v>
      </c>
      <c r="E2373" s="2">
        <v>0</v>
      </c>
      <c r="F2373" s="2">
        <v>0</v>
      </c>
      <c r="G2373" s="2">
        <v>3</v>
      </c>
      <c r="H2373" s="2" t="s">
        <v>34</v>
      </c>
      <c r="I2373" s="2" t="s">
        <v>35</v>
      </c>
      <c r="J2373" s="6">
        <v>1132.00325</v>
      </c>
      <c r="K2373" s="6">
        <v>649.84888888888884</v>
      </c>
      <c r="L2373" s="2" t="s">
        <v>36</v>
      </c>
      <c r="M2373" s="2" t="s">
        <v>37</v>
      </c>
      <c r="N2373" s="6">
        <v>0</v>
      </c>
      <c r="O2373" s="6">
        <v>0</v>
      </c>
      <c r="P2373" s="6">
        <v>152.43799999999999</v>
      </c>
      <c r="Q2373" s="6">
        <v>0</v>
      </c>
      <c r="R2373" s="6">
        <v>0</v>
      </c>
      <c r="S2373" s="6">
        <v>0</v>
      </c>
      <c r="T2373" s="6">
        <v>0</v>
      </c>
      <c r="U2373" s="6">
        <v>0</v>
      </c>
      <c r="V2373" s="6">
        <v>58.888888888888886</v>
      </c>
      <c r="W2373" s="6">
        <v>0</v>
      </c>
      <c r="X2373" s="6">
        <v>0</v>
      </c>
      <c r="Y2373" s="6">
        <v>1698.9158648361729</v>
      </c>
      <c r="Z2373" s="2">
        <v>36</v>
      </c>
      <c r="AA2373" s="6">
        <v>61.419878327801555</v>
      </c>
      <c r="AB2373" s="2" t="s">
        <v>55</v>
      </c>
      <c r="AC2373" s="2" t="s">
        <v>39</v>
      </c>
      <c r="AD2373" s="2" t="s">
        <v>63</v>
      </c>
      <c r="AE2373" s="2" t="s">
        <v>41</v>
      </c>
      <c r="AF2373" s="2">
        <v>1</v>
      </c>
      <c r="AG2373" s="8">
        <v>2.7745900675654411E-2</v>
      </c>
      <c r="AH2373" s="3">
        <v>630.9345703125</v>
      </c>
      <c r="AI2373" s="9">
        <v>3.4444157034158707E-2</v>
      </c>
    </row>
    <row r="2374" spans="1:35" ht="15" x14ac:dyDescent="0.25">
      <c r="A2374" s="2">
        <v>2373</v>
      </c>
      <c r="B2374" s="2">
        <v>31</v>
      </c>
      <c r="C2374" s="2" t="s">
        <v>61</v>
      </c>
      <c r="D2374" s="2" t="s">
        <v>57</v>
      </c>
      <c r="E2374" s="2">
        <v>0</v>
      </c>
      <c r="F2374" s="2">
        <v>1</v>
      </c>
      <c r="G2374" s="2">
        <v>3</v>
      </c>
      <c r="H2374" s="2" t="s">
        <v>34</v>
      </c>
      <c r="I2374" s="2" t="s">
        <v>49</v>
      </c>
      <c r="J2374" s="6">
        <v>614.56475</v>
      </c>
      <c r="K2374" s="6">
        <v>597.22533333333331</v>
      </c>
      <c r="L2374" s="2" t="s">
        <v>36</v>
      </c>
      <c r="M2374" s="2" t="s">
        <v>45</v>
      </c>
      <c r="N2374" s="6">
        <v>0</v>
      </c>
      <c r="O2374" s="6">
        <v>0</v>
      </c>
      <c r="P2374" s="6">
        <v>43.614222222222224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59.555555555555557</v>
      </c>
      <c r="W2374" s="6">
        <v>0</v>
      </c>
      <c r="X2374" s="6">
        <v>0</v>
      </c>
      <c r="Y2374" s="6">
        <v>459.40352883998412</v>
      </c>
      <c r="Z2374" s="2">
        <v>24</v>
      </c>
      <c r="AA2374" s="6">
        <v>22.935308618959507</v>
      </c>
      <c r="AB2374" s="2" t="s">
        <v>38</v>
      </c>
      <c r="AC2374" s="2" t="s">
        <v>39</v>
      </c>
      <c r="AD2374" s="2" t="s">
        <v>46</v>
      </c>
      <c r="AE2374" s="2" t="s">
        <v>41</v>
      </c>
      <c r="AF2374" s="2">
        <v>1</v>
      </c>
      <c r="AG2374" s="8">
        <v>0.14895880222320559</v>
      </c>
      <c r="AH2374" s="3">
        <v>386.83023071289063</v>
      </c>
      <c r="AI2374" s="9">
        <v>0.2272828072309494</v>
      </c>
    </row>
    <row r="2375" spans="1:35" ht="15" x14ac:dyDescent="0.25">
      <c r="A2375" s="2">
        <v>2374</v>
      </c>
      <c r="B2375" s="2">
        <v>24</v>
      </c>
      <c r="C2375" s="2" t="s">
        <v>32</v>
      </c>
      <c r="D2375" s="2" t="s">
        <v>33</v>
      </c>
      <c r="E2375" s="2">
        <v>1</v>
      </c>
      <c r="F2375" s="2">
        <v>0</v>
      </c>
      <c r="G2375" s="2">
        <v>3</v>
      </c>
      <c r="H2375" s="2" t="s">
        <v>34</v>
      </c>
      <c r="I2375" s="2" t="s">
        <v>35</v>
      </c>
      <c r="J2375" s="6">
        <v>380.76900000000001</v>
      </c>
      <c r="K2375" s="6">
        <v>309.97088888888891</v>
      </c>
      <c r="L2375" s="2" t="s">
        <v>44</v>
      </c>
      <c r="M2375" s="2" t="s">
        <v>45</v>
      </c>
      <c r="N2375" s="6">
        <v>0</v>
      </c>
      <c r="O2375" s="6">
        <v>0</v>
      </c>
      <c r="P2375" s="6">
        <v>210.59800000000001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42.444444444444443</v>
      </c>
      <c r="W2375" s="6">
        <v>0</v>
      </c>
      <c r="X2375" s="6">
        <v>0</v>
      </c>
      <c r="Y2375" s="6">
        <v>303.77957179577521</v>
      </c>
      <c r="Z2375" s="2">
        <v>36</v>
      </c>
      <c r="AA2375" s="6">
        <v>10.982359235292311</v>
      </c>
      <c r="AB2375" s="2" t="s">
        <v>55</v>
      </c>
      <c r="AC2375" s="2" t="s">
        <v>50</v>
      </c>
      <c r="AD2375" s="2" t="s">
        <v>40</v>
      </c>
      <c r="AE2375" s="2" t="s">
        <v>64</v>
      </c>
      <c r="AF2375" s="2">
        <v>0</v>
      </c>
      <c r="AG2375" s="8">
        <v>0.2128039747476578</v>
      </c>
      <c r="AH2375" s="3">
        <v>358.91983032226563</v>
      </c>
      <c r="AI2375" s="9">
        <v>0.3399520218372345</v>
      </c>
    </row>
    <row r="2376" spans="1:35" x14ac:dyDescent="0.2">
      <c r="A2376" s="2">
        <v>2375</v>
      </c>
      <c r="B2376" s="2">
        <v>56</v>
      </c>
      <c r="C2376" s="2" t="s">
        <v>61</v>
      </c>
      <c r="D2376" s="2" t="s">
        <v>57</v>
      </c>
      <c r="E2376" s="2">
        <v>0</v>
      </c>
      <c r="F2376" s="2">
        <v>1</v>
      </c>
      <c r="G2376" s="2">
        <v>6</v>
      </c>
      <c r="H2376" s="2" t="s">
        <v>43</v>
      </c>
      <c r="I2376" s="2" t="s">
        <v>66</v>
      </c>
      <c r="J2376" s="6">
        <v>2356.85</v>
      </c>
      <c r="K2376" s="6">
        <v>2819.0904444444445</v>
      </c>
      <c r="L2376" s="2" t="s">
        <v>44</v>
      </c>
      <c r="M2376" s="2" t="s">
        <v>45</v>
      </c>
      <c r="N2376" s="6">
        <v>0</v>
      </c>
      <c r="O2376" s="6">
        <v>0</v>
      </c>
      <c r="P2376" s="6">
        <v>809.6348888888889</v>
      </c>
      <c r="Q2376" s="6">
        <v>0</v>
      </c>
      <c r="R2376" s="6">
        <v>0</v>
      </c>
      <c r="S2376" s="6">
        <v>0</v>
      </c>
      <c r="T2376" s="6">
        <v>266.66666666666669</v>
      </c>
      <c r="U2376" s="6">
        <v>0</v>
      </c>
      <c r="V2376" s="6">
        <v>50.444444444444443</v>
      </c>
      <c r="W2376" s="6">
        <v>0</v>
      </c>
      <c r="X2376" s="6">
        <v>0</v>
      </c>
      <c r="Y2376" s="6">
        <v>930.65739438116145</v>
      </c>
      <c r="Z2376" s="2">
        <v>36</v>
      </c>
      <c r="AA2376" s="6">
        <v>33.64549423009349</v>
      </c>
      <c r="AB2376" s="2" t="s">
        <v>55</v>
      </c>
      <c r="AC2376" s="2" t="s">
        <v>39</v>
      </c>
      <c r="AD2376" s="2" t="s">
        <v>40</v>
      </c>
      <c r="AE2376" s="2" t="s">
        <v>70</v>
      </c>
      <c r="AF2376" s="2" t="s">
        <v>59</v>
      </c>
      <c r="AG2376" s="4" t="s">
        <v>59</v>
      </c>
      <c r="AH2376" s="3" t="s">
        <v>59</v>
      </c>
    </row>
    <row r="2377" spans="1:35" ht="15" x14ac:dyDescent="0.25">
      <c r="A2377" s="2">
        <v>2376</v>
      </c>
      <c r="B2377" s="2">
        <v>43</v>
      </c>
      <c r="C2377" s="2" t="s">
        <v>47</v>
      </c>
      <c r="D2377" s="2" t="s">
        <v>74</v>
      </c>
      <c r="E2377" s="2">
        <v>1</v>
      </c>
      <c r="F2377" s="2">
        <v>0</v>
      </c>
      <c r="G2377" s="2">
        <v>3</v>
      </c>
      <c r="H2377" s="2" t="s">
        <v>34</v>
      </c>
      <c r="I2377" s="2" t="s">
        <v>35</v>
      </c>
      <c r="J2377" s="6">
        <v>171.47274999999999</v>
      </c>
      <c r="K2377" s="6">
        <v>131.83466666666666</v>
      </c>
      <c r="L2377" s="2" t="s">
        <v>44</v>
      </c>
      <c r="M2377" s="2" t="s">
        <v>45</v>
      </c>
      <c r="N2377" s="6">
        <v>0</v>
      </c>
      <c r="O2377" s="6">
        <v>0</v>
      </c>
      <c r="P2377" s="6">
        <v>34.700666666666663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140.19051522932858</v>
      </c>
      <c r="Z2377" s="2">
        <v>36</v>
      </c>
      <c r="AA2377" s="6">
        <v>5.0682229569546609</v>
      </c>
      <c r="AB2377" s="2" t="s">
        <v>38</v>
      </c>
      <c r="AC2377" s="2" t="s">
        <v>50</v>
      </c>
      <c r="AD2377" s="2" t="s">
        <v>46</v>
      </c>
      <c r="AE2377" s="2" t="s">
        <v>41</v>
      </c>
      <c r="AF2377" s="2">
        <v>0</v>
      </c>
      <c r="AG2377" s="8">
        <v>0.26606699824333191</v>
      </c>
      <c r="AH2377" s="3">
        <v>372.32174682617188</v>
      </c>
      <c r="AI2377" s="9">
        <v>0.46314665675163269</v>
      </c>
    </row>
    <row r="2378" spans="1:35" ht="15" x14ac:dyDescent="0.25">
      <c r="A2378" s="2">
        <v>2377</v>
      </c>
      <c r="B2378" s="2">
        <v>31</v>
      </c>
      <c r="C2378" s="2" t="s">
        <v>47</v>
      </c>
      <c r="D2378" s="2" t="s">
        <v>57</v>
      </c>
      <c r="E2378" s="2">
        <v>0</v>
      </c>
      <c r="F2378" s="2">
        <v>0</v>
      </c>
      <c r="G2378" s="2">
        <v>5</v>
      </c>
      <c r="H2378" s="2" t="s">
        <v>43</v>
      </c>
      <c r="I2378" s="2" t="s">
        <v>35</v>
      </c>
      <c r="J2378" s="6">
        <v>489.1395</v>
      </c>
      <c r="K2378" s="6">
        <v>315.33933333333334</v>
      </c>
      <c r="L2378" s="2" t="s">
        <v>44</v>
      </c>
      <c r="M2378" s="2" t="s">
        <v>37</v>
      </c>
      <c r="N2378" s="6">
        <v>0</v>
      </c>
      <c r="O2378" s="6">
        <v>0</v>
      </c>
      <c r="P2378" s="6">
        <v>301.00177777777776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48.888888888888886</v>
      </c>
      <c r="W2378" s="6">
        <v>0</v>
      </c>
      <c r="X2378" s="6">
        <v>0</v>
      </c>
      <c r="Y2378" s="6">
        <v>649.63520413954586</v>
      </c>
      <c r="Z2378" s="2">
        <v>36</v>
      </c>
      <c r="AA2378" s="6">
        <v>23.485868854108944</v>
      </c>
      <c r="AB2378" s="2" t="s">
        <v>55</v>
      </c>
      <c r="AC2378" s="2" t="s">
        <v>60</v>
      </c>
      <c r="AD2378" s="2" t="s">
        <v>40</v>
      </c>
      <c r="AE2378" s="2" t="s">
        <v>41</v>
      </c>
      <c r="AF2378" s="2">
        <v>0</v>
      </c>
      <c r="AG2378" s="8">
        <v>0.1257220804691315</v>
      </c>
      <c r="AH2378" s="3">
        <v>485.8150634765625</v>
      </c>
      <c r="AI2378" s="9">
        <v>0.25101718306541437</v>
      </c>
    </row>
    <row r="2379" spans="1:35" ht="15" x14ac:dyDescent="0.25">
      <c r="A2379" s="2">
        <v>2378</v>
      </c>
      <c r="B2379" s="2">
        <v>22</v>
      </c>
      <c r="C2379" s="2" t="s">
        <v>61</v>
      </c>
      <c r="D2379" s="2" t="s">
        <v>57</v>
      </c>
      <c r="E2379" s="2">
        <v>0</v>
      </c>
      <c r="F2379" s="2">
        <v>0</v>
      </c>
      <c r="G2379" s="2">
        <v>3</v>
      </c>
      <c r="H2379" s="2" t="s">
        <v>48</v>
      </c>
      <c r="I2379" s="2" t="s">
        <v>49</v>
      </c>
      <c r="J2379" s="6">
        <v>1183.3922500000001</v>
      </c>
      <c r="K2379" s="6">
        <v>1498.9359999999999</v>
      </c>
      <c r="L2379" s="2" t="s">
        <v>44</v>
      </c>
      <c r="M2379" s="2" t="s">
        <v>45</v>
      </c>
      <c r="N2379" s="6">
        <v>0</v>
      </c>
      <c r="O2379" s="6">
        <v>0</v>
      </c>
      <c r="P2379" s="6">
        <v>679.95844444444447</v>
      </c>
      <c r="Q2379" s="6">
        <v>0</v>
      </c>
      <c r="R2379" s="6">
        <v>0</v>
      </c>
      <c r="S2379" s="6">
        <v>0</v>
      </c>
      <c r="T2379" s="6">
        <v>0</v>
      </c>
      <c r="U2379" s="6">
        <v>0</v>
      </c>
      <c r="V2379" s="6">
        <v>33.333333333333336</v>
      </c>
      <c r="W2379" s="6">
        <v>0</v>
      </c>
      <c r="X2379" s="6">
        <v>0</v>
      </c>
      <c r="Y2379" s="6">
        <v>377.15808623946504</v>
      </c>
      <c r="Z2379" s="2">
        <v>48</v>
      </c>
      <c r="AA2379" s="6">
        <v>11.079018635499494</v>
      </c>
      <c r="AB2379" s="2" t="s">
        <v>38</v>
      </c>
      <c r="AC2379" s="2" t="s">
        <v>50</v>
      </c>
      <c r="AD2379" s="2" t="s">
        <v>46</v>
      </c>
      <c r="AE2379" s="2" t="s">
        <v>41</v>
      </c>
      <c r="AF2379" s="2">
        <v>1</v>
      </c>
      <c r="AG2379" s="8">
        <v>6.832239031791687E-2</v>
      </c>
      <c r="AH2379" s="3">
        <v>487.53817749023438</v>
      </c>
      <c r="AI2379" s="9">
        <v>0.1039091125130653</v>
      </c>
    </row>
    <row r="2380" spans="1:35" ht="15" x14ac:dyDescent="0.25">
      <c r="A2380" s="2">
        <v>2379</v>
      </c>
      <c r="B2380" s="2">
        <v>69</v>
      </c>
      <c r="C2380" s="2" t="s">
        <v>47</v>
      </c>
      <c r="D2380" s="2" t="s">
        <v>57</v>
      </c>
      <c r="E2380" s="2">
        <v>2</v>
      </c>
      <c r="F2380" s="2">
        <v>1</v>
      </c>
      <c r="G2380" s="2">
        <v>1</v>
      </c>
      <c r="H2380" s="2" t="s">
        <v>48</v>
      </c>
      <c r="I2380" s="2" t="s">
        <v>49</v>
      </c>
      <c r="J2380" s="6">
        <v>203.32</v>
      </c>
      <c r="K2380" s="6">
        <v>125.82177777777778</v>
      </c>
      <c r="L2380" s="2" t="s">
        <v>44</v>
      </c>
      <c r="M2380" s="2" t="s">
        <v>37</v>
      </c>
      <c r="N2380" s="6">
        <v>0</v>
      </c>
      <c r="O2380" s="6">
        <v>0</v>
      </c>
      <c r="P2380" s="6">
        <v>72.11311111111111</v>
      </c>
      <c r="Q2380" s="6">
        <v>133.33333333333334</v>
      </c>
      <c r="R2380" s="6">
        <v>0</v>
      </c>
      <c r="S2380" s="6">
        <v>0</v>
      </c>
      <c r="T2380" s="6">
        <v>44.444444444444443</v>
      </c>
      <c r="U2380" s="6">
        <v>0</v>
      </c>
      <c r="V2380" s="6">
        <v>76</v>
      </c>
      <c r="W2380" s="6">
        <v>0</v>
      </c>
      <c r="X2380" s="6">
        <v>0</v>
      </c>
      <c r="Y2380" s="6">
        <v>159.1107312506326</v>
      </c>
      <c r="Z2380" s="2">
        <v>24</v>
      </c>
      <c r="AA2380" s="6">
        <v>7.9434603713996799</v>
      </c>
      <c r="AB2380" s="2" t="s">
        <v>38</v>
      </c>
      <c r="AC2380" s="2" t="s">
        <v>39</v>
      </c>
      <c r="AD2380" s="2" t="s">
        <v>40</v>
      </c>
      <c r="AE2380" s="2" t="s">
        <v>67</v>
      </c>
      <c r="AF2380" s="2">
        <v>0</v>
      </c>
      <c r="AG2380" s="8">
        <v>0.27929511666297913</v>
      </c>
      <c r="AH2380" s="3">
        <v>357.85763549804688</v>
      </c>
      <c r="AI2380" s="9">
        <v>0.4362470805644989</v>
      </c>
    </row>
    <row r="2381" spans="1:35" ht="15" x14ac:dyDescent="0.25">
      <c r="A2381" s="2">
        <v>2380</v>
      </c>
      <c r="B2381" s="2">
        <v>28</v>
      </c>
      <c r="C2381" s="2" t="s">
        <v>32</v>
      </c>
      <c r="D2381" s="2" t="s">
        <v>33</v>
      </c>
      <c r="E2381" s="2">
        <v>1</v>
      </c>
      <c r="F2381" s="2">
        <v>0</v>
      </c>
      <c r="G2381" s="2">
        <v>3</v>
      </c>
      <c r="H2381" s="2" t="s">
        <v>43</v>
      </c>
      <c r="I2381" s="2" t="s">
        <v>49</v>
      </c>
      <c r="J2381" s="6">
        <v>821.19399999999996</v>
      </c>
      <c r="K2381" s="6">
        <v>973.23622222222218</v>
      </c>
      <c r="L2381" s="2" t="s">
        <v>73</v>
      </c>
      <c r="M2381" s="2" t="s">
        <v>51</v>
      </c>
      <c r="N2381" s="6">
        <v>0</v>
      </c>
      <c r="O2381" s="6">
        <v>0</v>
      </c>
      <c r="P2381" s="6">
        <v>471.23422222222223</v>
      </c>
      <c r="Q2381" s="6">
        <v>0</v>
      </c>
      <c r="R2381" s="6">
        <v>0</v>
      </c>
      <c r="S2381" s="6">
        <v>0</v>
      </c>
      <c r="T2381" s="6">
        <v>766.66666666666663</v>
      </c>
      <c r="U2381" s="6">
        <v>0</v>
      </c>
      <c r="V2381" s="6">
        <v>30.666666666666668</v>
      </c>
      <c r="W2381" s="6">
        <v>0</v>
      </c>
      <c r="X2381" s="6">
        <v>0</v>
      </c>
      <c r="Y2381" s="6">
        <v>396.5763893148457</v>
      </c>
      <c r="Z2381" s="2">
        <v>48</v>
      </c>
      <c r="AA2381" s="6">
        <v>11.649431280729976</v>
      </c>
      <c r="AB2381" s="2" t="s">
        <v>55</v>
      </c>
      <c r="AC2381" s="2" t="s">
        <v>72</v>
      </c>
      <c r="AD2381" s="2" t="s">
        <v>46</v>
      </c>
      <c r="AE2381" s="2" t="s">
        <v>41</v>
      </c>
      <c r="AF2381" s="2">
        <v>0</v>
      </c>
      <c r="AG2381" s="8">
        <v>0.1068409308791161</v>
      </c>
      <c r="AH2381" s="3">
        <v>468.94393920898438</v>
      </c>
      <c r="AI2381" s="9">
        <v>0.17812085151672361</v>
      </c>
    </row>
    <row r="2382" spans="1:35" ht="15" x14ac:dyDescent="0.25">
      <c r="A2382" s="2">
        <v>2381</v>
      </c>
      <c r="B2382" s="2">
        <v>26</v>
      </c>
      <c r="C2382" s="2" t="s">
        <v>47</v>
      </c>
      <c r="D2382" s="2" t="s">
        <v>65</v>
      </c>
      <c r="E2382" s="2">
        <v>0</v>
      </c>
      <c r="F2382" s="2">
        <v>1</v>
      </c>
      <c r="G2382" s="2">
        <v>3</v>
      </c>
      <c r="H2382" s="2" t="s">
        <v>53</v>
      </c>
      <c r="I2382" s="2" t="s">
        <v>49</v>
      </c>
      <c r="J2382" s="6">
        <v>180.93424999999999</v>
      </c>
      <c r="K2382" s="6">
        <v>168.21377777777778</v>
      </c>
      <c r="L2382" s="2" t="s">
        <v>36</v>
      </c>
      <c r="M2382" s="2" t="s">
        <v>51</v>
      </c>
      <c r="N2382" s="6">
        <v>0</v>
      </c>
      <c r="O2382" s="6">
        <v>0</v>
      </c>
      <c r="P2382" s="6">
        <v>23.069555555555556</v>
      </c>
      <c r="Q2382" s="6">
        <v>0</v>
      </c>
      <c r="R2382" s="6">
        <v>0</v>
      </c>
      <c r="S2382" s="6">
        <v>1777.7777777777778</v>
      </c>
      <c r="T2382" s="6">
        <v>0</v>
      </c>
      <c r="U2382" s="6">
        <v>0</v>
      </c>
      <c r="V2382" s="6">
        <v>204.44444444444446</v>
      </c>
      <c r="W2382" s="6">
        <v>0</v>
      </c>
      <c r="X2382" s="6">
        <v>0</v>
      </c>
      <c r="Y2382" s="6">
        <v>107.11315809765625</v>
      </c>
      <c r="Z2382" s="2">
        <v>36</v>
      </c>
      <c r="AA2382" s="6">
        <v>3.8723972586476627</v>
      </c>
      <c r="AB2382" s="2" t="s">
        <v>38</v>
      </c>
      <c r="AC2382" s="2" t="s">
        <v>39</v>
      </c>
      <c r="AD2382" s="2" t="s">
        <v>46</v>
      </c>
      <c r="AE2382" s="2" t="s">
        <v>41</v>
      </c>
      <c r="AF2382" s="2">
        <v>0</v>
      </c>
      <c r="AG2382" s="8">
        <v>0.29088848829269409</v>
      </c>
      <c r="AH2382" s="3">
        <v>323.45123291015619</v>
      </c>
      <c r="AI2382" s="9">
        <v>0.46889296174049377</v>
      </c>
    </row>
    <row r="2383" spans="1:35" ht="15" x14ac:dyDescent="0.25">
      <c r="A2383" s="2">
        <v>2382</v>
      </c>
      <c r="B2383" s="2">
        <v>32</v>
      </c>
      <c r="C2383" s="2" t="s">
        <v>32</v>
      </c>
      <c r="D2383" s="2" t="s">
        <v>33</v>
      </c>
      <c r="E2383" s="2">
        <v>1</v>
      </c>
      <c r="F2383" s="2">
        <v>1</v>
      </c>
      <c r="G2383" s="2">
        <v>2</v>
      </c>
      <c r="H2383" s="2" t="s">
        <v>34</v>
      </c>
      <c r="I2383" s="2" t="s">
        <v>49</v>
      </c>
      <c r="J2383" s="6">
        <v>848.83024999999998</v>
      </c>
      <c r="K2383" s="6">
        <v>967.0962222222222</v>
      </c>
      <c r="L2383" s="2" t="s">
        <v>44</v>
      </c>
      <c r="M2383" s="2" t="s">
        <v>37</v>
      </c>
      <c r="N2383" s="6">
        <v>3621.1129099567588</v>
      </c>
      <c r="O2383" s="6">
        <v>2222.2222222222222</v>
      </c>
      <c r="P2383" s="6">
        <v>261.13466666666665</v>
      </c>
      <c r="Q2383" s="6">
        <v>0</v>
      </c>
      <c r="R2383" s="6">
        <v>0</v>
      </c>
      <c r="S2383" s="6">
        <v>0</v>
      </c>
      <c r="T2383" s="6">
        <v>0</v>
      </c>
      <c r="U2383" s="6">
        <v>0</v>
      </c>
      <c r="V2383" s="6">
        <v>3.1111111111111112</v>
      </c>
      <c r="W2383" s="6">
        <v>0</v>
      </c>
      <c r="X2383" s="6">
        <v>0</v>
      </c>
      <c r="Y2383" s="6">
        <v>372.06200256155722</v>
      </c>
      <c r="Z2383" s="2">
        <v>36</v>
      </c>
      <c r="AA2383" s="6">
        <v>13.45093268049072</v>
      </c>
      <c r="AB2383" s="2" t="s">
        <v>38</v>
      </c>
      <c r="AC2383" s="2" t="s">
        <v>39</v>
      </c>
      <c r="AD2383" s="2" t="s">
        <v>40</v>
      </c>
      <c r="AE2383" s="2" t="s">
        <v>41</v>
      </c>
      <c r="AF2383" s="2">
        <v>1</v>
      </c>
      <c r="AG2383" s="8">
        <v>0.1216282472014427</v>
      </c>
      <c r="AH2383" s="3">
        <v>416.31753540039063</v>
      </c>
      <c r="AI2383" s="9">
        <v>0.17440080642700201</v>
      </c>
    </row>
    <row r="2384" spans="1:35" ht="15" x14ac:dyDescent="0.25">
      <c r="A2384" s="2">
        <v>2383</v>
      </c>
      <c r="B2384" s="2">
        <v>33</v>
      </c>
      <c r="C2384" s="2" t="s">
        <v>61</v>
      </c>
      <c r="D2384" s="2" t="s">
        <v>33</v>
      </c>
      <c r="E2384" s="2">
        <v>3</v>
      </c>
      <c r="F2384" s="2">
        <v>1</v>
      </c>
      <c r="G2384" s="2">
        <v>3</v>
      </c>
      <c r="H2384" s="2" t="s">
        <v>34</v>
      </c>
      <c r="I2384" s="2" t="s">
        <v>49</v>
      </c>
      <c r="J2384" s="6">
        <v>492.15199999999999</v>
      </c>
      <c r="K2384" s="6">
        <v>334.96044444444442</v>
      </c>
      <c r="L2384" s="2" t="s">
        <v>73</v>
      </c>
      <c r="M2384" s="2" t="s">
        <v>45</v>
      </c>
      <c r="N2384" s="6">
        <v>0</v>
      </c>
      <c r="O2384" s="6">
        <v>0</v>
      </c>
      <c r="P2384" s="6">
        <v>302.60933333333332</v>
      </c>
      <c r="Q2384" s="6">
        <v>0</v>
      </c>
      <c r="R2384" s="6">
        <v>0</v>
      </c>
      <c r="S2384" s="6">
        <v>0</v>
      </c>
      <c r="T2384" s="6">
        <v>0</v>
      </c>
      <c r="U2384" s="6">
        <v>0</v>
      </c>
      <c r="V2384" s="6">
        <v>293.11111111111109</v>
      </c>
      <c r="W2384" s="6">
        <v>0</v>
      </c>
      <c r="X2384" s="6">
        <v>0</v>
      </c>
      <c r="Y2384" s="6">
        <v>591.76575065176473</v>
      </c>
      <c r="Z2384" s="2">
        <v>48</v>
      </c>
      <c r="AA2384" s="6">
        <v>17.383118693519403</v>
      </c>
      <c r="AB2384" s="2" t="s">
        <v>38</v>
      </c>
      <c r="AC2384" s="2" t="s">
        <v>60</v>
      </c>
      <c r="AD2384" s="2" t="s">
        <v>40</v>
      </c>
      <c r="AE2384" s="2" t="s">
        <v>67</v>
      </c>
      <c r="AF2384" s="2">
        <v>1</v>
      </c>
      <c r="AG2384" s="8">
        <v>0.1513220816850662</v>
      </c>
      <c r="AH2384" s="3">
        <v>478.70501708984381</v>
      </c>
      <c r="AI2384" s="9">
        <v>0.26231548190116882</v>
      </c>
    </row>
    <row r="2385" spans="1:35" x14ac:dyDescent="0.2">
      <c r="A2385" s="2">
        <v>2384</v>
      </c>
      <c r="B2385" s="2">
        <v>62</v>
      </c>
      <c r="C2385" s="2" t="s">
        <v>32</v>
      </c>
      <c r="D2385" s="2" t="s">
        <v>65</v>
      </c>
      <c r="E2385" s="2">
        <v>0</v>
      </c>
      <c r="F2385" s="2">
        <v>1</v>
      </c>
      <c r="G2385" s="2">
        <v>2</v>
      </c>
      <c r="H2385" s="2" t="s">
        <v>43</v>
      </c>
      <c r="I2385" s="2" t="s">
        <v>49</v>
      </c>
      <c r="J2385" s="6">
        <v>30.789000000000001</v>
      </c>
      <c r="K2385" s="6">
        <v>33.791555555555554</v>
      </c>
      <c r="L2385" s="2" t="s">
        <v>44</v>
      </c>
      <c r="M2385" s="2" t="s">
        <v>45</v>
      </c>
      <c r="N2385" s="6">
        <v>0</v>
      </c>
      <c r="O2385" s="6">
        <v>0</v>
      </c>
      <c r="P2385" s="6">
        <v>0.83888888888888891</v>
      </c>
      <c r="Q2385" s="6">
        <v>0</v>
      </c>
      <c r="R2385" s="6">
        <v>0</v>
      </c>
      <c r="S2385" s="6">
        <v>1247.5555555555557</v>
      </c>
      <c r="T2385" s="6">
        <v>0</v>
      </c>
      <c r="U2385" s="6">
        <v>0</v>
      </c>
      <c r="V2385" s="6">
        <v>103.77777777777777</v>
      </c>
      <c r="W2385" s="6">
        <v>0</v>
      </c>
      <c r="X2385" s="6">
        <v>0</v>
      </c>
      <c r="Y2385" s="6">
        <v>10.361893111936027</v>
      </c>
      <c r="Z2385" s="2">
        <v>24</v>
      </c>
      <c r="AA2385" s="6">
        <v>0.51730820831744428</v>
      </c>
      <c r="AB2385" s="2" t="s">
        <v>55</v>
      </c>
      <c r="AC2385" s="2" t="s">
        <v>39</v>
      </c>
      <c r="AD2385" s="2" t="s">
        <v>40</v>
      </c>
      <c r="AE2385" s="2" t="s">
        <v>41</v>
      </c>
      <c r="AF2385" s="2" t="s">
        <v>59</v>
      </c>
      <c r="AG2385" s="4" t="s">
        <v>59</v>
      </c>
      <c r="AH2385" s="3" t="s">
        <v>59</v>
      </c>
    </row>
    <row r="2386" spans="1:35" ht="15" x14ac:dyDescent="0.25">
      <c r="A2386" s="2">
        <v>2385</v>
      </c>
      <c r="B2386" s="2">
        <v>54</v>
      </c>
      <c r="C2386" s="2" t="s">
        <v>32</v>
      </c>
      <c r="D2386" s="2" t="s">
        <v>57</v>
      </c>
      <c r="E2386" s="2">
        <v>0</v>
      </c>
      <c r="F2386" s="2">
        <v>0</v>
      </c>
      <c r="G2386" s="2">
        <v>5</v>
      </c>
      <c r="H2386" s="2" t="s">
        <v>58</v>
      </c>
      <c r="I2386" s="2" t="s">
        <v>49</v>
      </c>
      <c r="J2386" s="6">
        <v>656.68550000000005</v>
      </c>
      <c r="K2386" s="6">
        <v>334.6562222222222</v>
      </c>
      <c r="L2386" s="2" t="s">
        <v>36</v>
      </c>
      <c r="M2386" s="2" t="s">
        <v>51</v>
      </c>
      <c r="N2386" s="6">
        <v>0</v>
      </c>
      <c r="O2386" s="6">
        <v>0</v>
      </c>
      <c r="P2386" s="6">
        <v>143.66444444444446</v>
      </c>
      <c r="Q2386" s="6">
        <v>0</v>
      </c>
      <c r="R2386" s="6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556.43582912220552</v>
      </c>
      <c r="Z2386" s="2">
        <v>36</v>
      </c>
      <c r="AA2386" s="6">
        <v>20.116488184781808</v>
      </c>
      <c r="AB2386" s="2" t="s">
        <v>38</v>
      </c>
      <c r="AC2386" s="2" t="s">
        <v>39</v>
      </c>
      <c r="AD2386" s="2" t="s">
        <v>46</v>
      </c>
      <c r="AE2386" s="2" t="s">
        <v>41</v>
      </c>
      <c r="AF2386" s="2">
        <v>1</v>
      </c>
      <c r="AG2386" s="8">
        <v>0.10312105715274809</v>
      </c>
      <c r="AH2386" s="3">
        <v>556.54656982421875</v>
      </c>
      <c r="AI2386" s="9">
        <v>0.2402191162109375</v>
      </c>
    </row>
    <row r="2387" spans="1:35" ht="15" x14ac:dyDescent="0.25">
      <c r="A2387" s="2">
        <v>2386</v>
      </c>
      <c r="B2387" s="2">
        <v>42</v>
      </c>
      <c r="C2387" s="2" t="s">
        <v>61</v>
      </c>
      <c r="D2387" s="2" t="s">
        <v>42</v>
      </c>
      <c r="E2387" s="2">
        <v>1</v>
      </c>
      <c r="F2387" s="2">
        <v>0</v>
      </c>
      <c r="G2387" s="2">
        <v>3</v>
      </c>
      <c r="H2387" s="2" t="s">
        <v>53</v>
      </c>
      <c r="I2387" s="2" t="s">
        <v>35</v>
      </c>
      <c r="J2387" s="6">
        <v>1357.53475</v>
      </c>
      <c r="K2387" s="6">
        <v>1676.9404444444444</v>
      </c>
      <c r="L2387" s="2" t="s">
        <v>36</v>
      </c>
      <c r="M2387" s="2" t="s">
        <v>37</v>
      </c>
      <c r="N2387" s="6">
        <v>0</v>
      </c>
      <c r="O2387" s="6">
        <v>0</v>
      </c>
      <c r="P2387" s="6">
        <v>842.548</v>
      </c>
      <c r="Q2387" s="6">
        <v>0</v>
      </c>
      <c r="R2387" s="6">
        <v>0</v>
      </c>
      <c r="S2387" s="6">
        <v>0</v>
      </c>
      <c r="T2387" s="6">
        <v>366.66666666666669</v>
      </c>
      <c r="U2387" s="6">
        <v>0</v>
      </c>
      <c r="V2387" s="6">
        <v>224.22222222222223</v>
      </c>
      <c r="W2387" s="6">
        <v>0</v>
      </c>
      <c r="X2387" s="6">
        <v>0</v>
      </c>
      <c r="Y2387" s="6">
        <v>915.96307678314963</v>
      </c>
      <c r="Z2387" s="2">
        <v>6</v>
      </c>
      <c r="AA2387" s="6">
        <v>160.77461564434</v>
      </c>
      <c r="AB2387" s="2" t="s">
        <v>55</v>
      </c>
      <c r="AC2387" s="2" t="s">
        <v>39</v>
      </c>
      <c r="AD2387" s="2" t="s">
        <v>40</v>
      </c>
      <c r="AE2387" s="2" t="s">
        <v>41</v>
      </c>
      <c r="AF2387" s="2">
        <v>1</v>
      </c>
      <c r="AG2387" s="8">
        <v>2.8790794312953949E-2</v>
      </c>
      <c r="AH2387" s="3">
        <v>542.65509033203125</v>
      </c>
      <c r="AI2387" s="9">
        <v>3.5238441079854972E-2</v>
      </c>
    </row>
    <row r="2388" spans="1:35" ht="15" x14ac:dyDescent="0.25">
      <c r="A2388" s="2">
        <v>2387</v>
      </c>
      <c r="B2388" s="2">
        <v>43</v>
      </c>
      <c r="C2388" s="2" t="s">
        <v>32</v>
      </c>
      <c r="D2388" s="2" t="s">
        <v>33</v>
      </c>
      <c r="E2388" s="2">
        <v>0</v>
      </c>
      <c r="F2388" s="2">
        <v>0</v>
      </c>
      <c r="G2388" s="2">
        <v>2</v>
      </c>
      <c r="H2388" s="2" t="s">
        <v>43</v>
      </c>
      <c r="I2388" s="2" t="s">
        <v>49</v>
      </c>
      <c r="J2388" s="6">
        <v>438.38825000000003</v>
      </c>
      <c r="K2388" s="6">
        <v>522.87288888888884</v>
      </c>
      <c r="L2388" s="2" t="s">
        <v>44</v>
      </c>
      <c r="M2388" s="2" t="s">
        <v>45</v>
      </c>
      <c r="N2388" s="6">
        <v>0</v>
      </c>
      <c r="O2388" s="6">
        <v>33.333333333333336</v>
      </c>
      <c r="P2388" s="6">
        <v>97.61311111111111</v>
      </c>
      <c r="Q2388" s="6">
        <v>0</v>
      </c>
      <c r="R2388" s="6">
        <v>0</v>
      </c>
      <c r="S2388" s="6">
        <v>0</v>
      </c>
      <c r="T2388" s="6">
        <v>44.444444444444443</v>
      </c>
      <c r="U2388" s="6">
        <v>0</v>
      </c>
      <c r="V2388" s="6">
        <v>154.22222222222223</v>
      </c>
      <c r="W2388" s="6">
        <v>0</v>
      </c>
      <c r="X2388" s="6">
        <v>0</v>
      </c>
      <c r="Y2388" s="6">
        <v>269.01810622460442</v>
      </c>
      <c r="Z2388" s="2">
        <v>36</v>
      </c>
      <c r="AA2388" s="6">
        <v>9.7256489825551906</v>
      </c>
      <c r="AB2388" s="2" t="s">
        <v>55</v>
      </c>
      <c r="AC2388" s="2" t="s">
        <v>75</v>
      </c>
      <c r="AD2388" s="2" t="s">
        <v>40</v>
      </c>
      <c r="AE2388" s="2" t="s">
        <v>41</v>
      </c>
      <c r="AF2388" s="2">
        <v>0</v>
      </c>
      <c r="AG2388" s="8">
        <v>0.1878172904253006</v>
      </c>
      <c r="AH2388" s="3">
        <v>377.58294677734381</v>
      </c>
      <c r="AI2388" s="9">
        <v>0.29866445064544678</v>
      </c>
    </row>
    <row r="2389" spans="1:35" ht="15" x14ac:dyDescent="0.25">
      <c r="A2389" s="2">
        <v>2388</v>
      </c>
      <c r="B2389" s="2">
        <v>49</v>
      </c>
      <c r="C2389" s="2" t="s">
        <v>32</v>
      </c>
      <c r="D2389" s="2" t="s">
        <v>65</v>
      </c>
      <c r="E2389" s="2">
        <v>0</v>
      </c>
      <c r="F2389" s="2">
        <v>1</v>
      </c>
      <c r="G2389" s="2">
        <v>3</v>
      </c>
      <c r="H2389" s="2" t="s">
        <v>34</v>
      </c>
      <c r="I2389" s="2" t="s">
        <v>49</v>
      </c>
      <c r="J2389" s="6">
        <v>591.404</v>
      </c>
      <c r="K2389" s="6">
        <v>686.39133333333336</v>
      </c>
      <c r="L2389" s="2" t="s">
        <v>36</v>
      </c>
      <c r="M2389" s="2" t="s">
        <v>45</v>
      </c>
      <c r="N2389" s="6">
        <v>415.83263027371919</v>
      </c>
      <c r="O2389" s="6">
        <v>222.22222222222223</v>
      </c>
      <c r="P2389" s="6">
        <v>50.413555555555554</v>
      </c>
      <c r="Q2389" s="6">
        <v>0</v>
      </c>
      <c r="R2389" s="6">
        <v>0</v>
      </c>
      <c r="S2389" s="6">
        <v>0</v>
      </c>
      <c r="T2389" s="6">
        <v>690.66666666666663</v>
      </c>
      <c r="U2389" s="6">
        <v>0</v>
      </c>
      <c r="V2389" s="6">
        <v>13.111111111111111</v>
      </c>
      <c r="W2389" s="6">
        <v>0</v>
      </c>
      <c r="X2389" s="6">
        <v>0</v>
      </c>
      <c r="Y2389" s="6">
        <v>370.42656033468688</v>
      </c>
      <c r="Z2389" s="2">
        <v>24</v>
      </c>
      <c r="AA2389" s="6">
        <v>18.493213370363279</v>
      </c>
      <c r="AB2389" s="2" t="s">
        <v>38</v>
      </c>
      <c r="AC2389" s="2" t="s">
        <v>72</v>
      </c>
      <c r="AD2389" s="2" t="s">
        <v>40</v>
      </c>
      <c r="AE2389" s="2" t="s">
        <v>67</v>
      </c>
      <c r="AF2389" s="2">
        <v>0</v>
      </c>
      <c r="AG2389" s="8">
        <v>0.1450059711933136</v>
      </c>
      <c r="AH2389" s="3">
        <v>426.80630493164063</v>
      </c>
      <c r="AI2389" s="9">
        <v>0.2469078600406647</v>
      </c>
    </row>
    <row r="2390" spans="1:35" x14ac:dyDescent="0.2">
      <c r="A2390" s="2">
        <v>2389</v>
      </c>
      <c r="B2390" s="2">
        <v>49</v>
      </c>
      <c r="C2390" s="2" t="s">
        <v>32</v>
      </c>
      <c r="D2390" s="2" t="s">
        <v>57</v>
      </c>
      <c r="E2390" s="2">
        <v>0</v>
      </c>
      <c r="F2390" s="2">
        <v>1</v>
      </c>
      <c r="G2390" s="2">
        <v>2</v>
      </c>
      <c r="H2390" s="2" t="s">
        <v>58</v>
      </c>
      <c r="I2390" s="2" t="s">
        <v>49</v>
      </c>
      <c r="J2390" s="6">
        <v>695.53700000000003</v>
      </c>
      <c r="K2390" s="6">
        <v>410.27066666666667</v>
      </c>
      <c r="L2390" s="2" t="s">
        <v>44</v>
      </c>
      <c r="M2390" s="2" t="s">
        <v>37</v>
      </c>
      <c r="N2390" s="6">
        <v>12406.854000124222</v>
      </c>
      <c r="O2390" s="6">
        <v>5555.5555555555557</v>
      </c>
      <c r="P2390" s="6">
        <v>87.177777777777777</v>
      </c>
      <c r="Q2390" s="6">
        <v>0</v>
      </c>
      <c r="R2390" s="6">
        <v>0</v>
      </c>
      <c r="S2390" s="6">
        <v>0</v>
      </c>
      <c r="T2390" s="6">
        <v>0</v>
      </c>
      <c r="U2390" s="6">
        <v>0</v>
      </c>
      <c r="V2390" s="6">
        <v>0</v>
      </c>
      <c r="W2390" s="6">
        <v>0</v>
      </c>
      <c r="X2390" s="6">
        <v>0</v>
      </c>
      <c r="Y2390" s="6">
        <v>655.47302226803686</v>
      </c>
      <c r="Z2390" s="2">
        <v>60</v>
      </c>
      <c r="AA2390" s="6">
        <v>16.644706621391254</v>
      </c>
      <c r="AB2390" s="2" t="s">
        <v>55</v>
      </c>
      <c r="AC2390" s="2" t="s">
        <v>50</v>
      </c>
      <c r="AD2390" s="2" t="s">
        <v>40</v>
      </c>
      <c r="AE2390" s="2" t="s">
        <v>64</v>
      </c>
      <c r="AF2390" s="2" t="s">
        <v>59</v>
      </c>
      <c r="AG2390" s="4" t="s">
        <v>59</v>
      </c>
      <c r="AH2390" s="3" t="s">
        <v>59</v>
      </c>
    </row>
    <row r="2391" spans="1:35" ht="15" x14ac:dyDescent="0.25">
      <c r="A2391" s="2">
        <v>2390</v>
      </c>
      <c r="B2391" s="2">
        <v>43</v>
      </c>
      <c r="C2391" s="2" t="s">
        <v>32</v>
      </c>
      <c r="D2391" s="2" t="s">
        <v>74</v>
      </c>
      <c r="E2391" s="2">
        <v>0</v>
      </c>
      <c r="F2391" s="2">
        <v>0</v>
      </c>
      <c r="G2391" s="2">
        <v>2</v>
      </c>
      <c r="H2391" s="2" t="s">
        <v>53</v>
      </c>
      <c r="I2391" s="2" t="s">
        <v>66</v>
      </c>
      <c r="J2391" s="6">
        <v>217.41650000000001</v>
      </c>
      <c r="K2391" s="6">
        <v>245.36977777777778</v>
      </c>
      <c r="L2391" s="2" t="s">
        <v>36</v>
      </c>
      <c r="M2391" s="2" t="s">
        <v>45</v>
      </c>
      <c r="N2391" s="6">
        <v>0</v>
      </c>
      <c r="O2391" s="6">
        <v>64.666666666666671</v>
      </c>
      <c r="P2391" s="6">
        <v>75.001555555555555</v>
      </c>
      <c r="Q2391" s="6">
        <v>0</v>
      </c>
      <c r="R2391" s="6">
        <v>0</v>
      </c>
      <c r="S2391" s="6">
        <v>0</v>
      </c>
      <c r="T2391" s="6">
        <v>0</v>
      </c>
      <c r="U2391" s="6">
        <v>0</v>
      </c>
      <c r="V2391" s="6">
        <v>220</v>
      </c>
      <c r="W2391" s="6">
        <v>0</v>
      </c>
      <c r="X2391" s="6">
        <v>0</v>
      </c>
      <c r="Y2391" s="6">
        <v>116.71117630974294</v>
      </c>
      <c r="Z2391" s="2">
        <v>48</v>
      </c>
      <c r="AA2391" s="6">
        <v>3.4283907583668496</v>
      </c>
      <c r="AB2391" s="2" t="s">
        <v>38</v>
      </c>
      <c r="AC2391" s="2" t="s">
        <v>50</v>
      </c>
      <c r="AD2391" s="2" t="s">
        <v>77</v>
      </c>
      <c r="AE2391" s="2" t="s">
        <v>41</v>
      </c>
      <c r="AF2391" s="2">
        <v>0</v>
      </c>
      <c r="AG2391" s="8">
        <v>0.25094184279441828</v>
      </c>
      <c r="AH2391" s="3">
        <v>373.39349365234381</v>
      </c>
      <c r="AI2391" s="9">
        <v>0.42531755566596979</v>
      </c>
    </row>
    <row r="2392" spans="1:35" ht="15" x14ac:dyDescent="0.25">
      <c r="A2392" s="2">
        <v>2391</v>
      </c>
      <c r="B2392" s="2">
        <v>62</v>
      </c>
      <c r="C2392" s="2" t="s">
        <v>32</v>
      </c>
      <c r="D2392" s="2" t="s">
        <v>65</v>
      </c>
      <c r="E2392" s="2">
        <v>0</v>
      </c>
      <c r="F2392" s="2">
        <v>0</v>
      </c>
      <c r="G2392" s="2">
        <v>2</v>
      </c>
      <c r="H2392" s="2" t="s">
        <v>58</v>
      </c>
      <c r="I2392" s="2" t="s">
        <v>49</v>
      </c>
      <c r="J2392" s="6">
        <v>612.71375</v>
      </c>
      <c r="K2392" s="6">
        <v>345.08911111111109</v>
      </c>
      <c r="L2392" s="2" t="s">
        <v>36</v>
      </c>
      <c r="M2392" s="2" t="s">
        <v>51</v>
      </c>
      <c r="N2392" s="6">
        <v>0</v>
      </c>
      <c r="O2392" s="6">
        <v>527.77777777777783</v>
      </c>
      <c r="P2392" s="6">
        <v>52.188222222222223</v>
      </c>
      <c r="Q2392" s="6">
        <v>555.55555555555554</v>
      </c>
      <c r="R2392" s="6">
        <v>0</v>
      </c>
      <c r="S2392" s="6">
        <v>0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942.24685830183159</v>
      </c>
      <c r="Z2392" s="2">
        <v>48</v>
      </c>
      <c r="AA2392" s="6">
        <v>27.678501093408375</v>
      </c>
      <c r="AB2392" s="2" t="s">
        <v>38</v>
      </c>
      <c r="AC2392" s="2" t="s">
        <v>50</v>
      </c>
      <c r="AD2392" s="2" t="s">
        <v>40</v>
      </c>
      <c r="AE2392" s="2" t="s">
        <v>41</v>
      </c>
      <c r="AF2392" s="2">
        <v>1</v>
      </c>
      <c r="AG2392" s="8">
        <v>8.6632311344146729E-2</v>
      </c>
      <c r="AH2392" s="3">
        <v>547.7188720703125</v>
      </c>
      <c r="AI2392" s="9">
        <v>0.1475788205862045</v>
      </c>
    </row>
    <row r="2393" spans="1:35" x14ac:dyDescent="0.2">
      <c r="A2393" s="2">
        <v>2392</v>
      </c>
      <c r="B2393" s="2">
        <v>45</v>
      </c>
      <c r="C2393" s="2" t="s">
        <v>47</v>
      </c>
      <c r="D2393" s="2" t="s">
        <v>42</v>
      </c>
      <c r="E2393" s="2">
        <v>0</v>
      </c>
      <c r="F2393" s="2">
        <v>1</v>
      </c>
      <c r="G2393" s="2">
        <v>5</v>
      </c>
      <c r="H2393" s="2" t="s">
        <v>48</v>
      </c>
      <c r="I2393" s="2" t="s">
        <v>49</v>
      </c>
      <c r="J2393" s="6">
        <v>1996.2752499999999</v>
      </c>
      <c r="K2393" s="6">
        <v>2081.86</v>
      </c>
      <c r="L2393" s="2" t="s">
        <v>36</v>
      </c>
      <c r="M2393" s="2" t="s">
        <v>45</v>
      </c>
      <c r="N2393" s="6">
        <v>0</v>
      </c>
      <c r="O2393" s="6">
        <v>0</v>
      </c>
      <c r="P2393" s="6">
        <v>393.34800000000001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1494.2679557111608</v>
      </c>
      <c r="Z2393" s="2">
        <v>48</v>
      </c>
      <c r="AA2393" s="6">
        <v>43.89412061350469</v>
      </c>
      <c r="AB2393" s="2" t="s">
        <v>55</v>
      </c>
      <c r="AC2393" s="2" t="s">
        <v>39</v>
      </c>
      <c r="AD2393" s="2" t="s">
        <v>46</v>
      </c>
      <c r="AE2393" s="2" t="s">
        <v>41</v>
      </c>
      <c r="AF2393" s="2" t="s">
        <v>59</v>
      </c>
      <c r="AG2393" s="4" t="s">
        <v>59</v>
      </c>
      <c r="AH2393" s="3" t="s">
        <v>59</v>
      </c>
    </row>
    <row r="2394" spans="1:35" ht="15" x14ac:dyDescent="0.25">
      <c r="A2394" s="2">
        <v>2393</v>
      </c>
      <c r="B2394" s="2">
        <v>25</v>
      </c>
      <c r="C2394" s="2" t="s">
        <v>32</v>
      </c>
      <c r="D2394" s="2" t="s">
        <v>57</v>
      </c>
      <c r="E2394" s="2">
        <v>0</v>
      </c>
      <c r="F2394" s="2">
        <v>0</v>
      </c>
      <c r="G2394" s="2">
        <v>2</v>
      </c>
      <c r="H2394" s="2" t="s">
        <v>53</v>
      </c>
      <c r="I2394" s="2" t="s">
        <v>35</v>
      </c>
      <c r="J2394" s="6">
        <v>87.948750000000004</v>
      </c>
      <c r="K2394" s="6">
        <v>100.49888888888889</v>
      </c>
      <c r="L2394" s="2" t="s">
        <v>36</v>
      </c>
      <c r="M2394" s="2" t="s">
        <v>51</v>
      </c>
      <c r="N2394" s="6">
        <v>0</v>
      </c>
      <c r="O2394" s="6">
        <v>0</v>
      </c>
      <c r="P2394" s="6">
        <v>10.586222222222222</v>
      </c>
      <c r="Q2394" s="6">
        <v>0</v>
      </c>
      <c r="R2394" s="6">
        <v>0</v>
      </c>
      <c r="S2394" s="6">
        <v>0</v>
      </c>
      <c r="T2394" s="6">
        <v>0</v>
      </c>
      <c r="U2394" s="6">
        <v>0</v>
      </c>
      <c r="V2394" s="6">
        <v>83.111111111111114</v>
      </c>
      <c r="W2394" s="6">
        <v>0</v>
      </c>
      <c r="X2394" s="6">
        <v>0</v>
      </c>
      <c r="Y2394" s="6">
        <v>50.143277650844574</v>
      </c>
      <c r="Z2394" s="2">
        <v>3</v>
      </c>
      <c r="AA2394" s="6">
        <v>17.218347114288427</v>
      </c>
      <c r="AB2394" s="2" t="s">
        <v>68</v>
      </c>
      <c r="AC2394" s="2" t="s">
        <v>39</v>
      </c>
      <c r="AD2394" s="2" t="s">
        <v>40</v>
      </c>
      <c r="AE2394" s="2" t="s">
        <v>41</v>
      </c>
      <c r="AF2394" s="2">
        <v>0</v>
      </c>
      <c r="AG2394" s="8">
        <v>0.37250211834907532</v>
      </c>
      <c r="AH2394" s="3">
        <v>167.75883483886719</v>
      </c>
      <c r="AI2394" s="9">
        <v>0.47989052534103388</v>
      </c>
    </row>
    <row r="2395" spans="1:35" ht="15" x14ac:dyDescent="0.25">
      <c r="A2395" s="2">
        <v>2394</v>
      </c>
      <c r="B2395" s="2">
        <v>65</v>
      </c>
      <c r="C2395" s="2" t="s">
        <v>47</v>
      </c>
      <c r="D2395" s="2" t="s">
        <v>33</v>
      </c>
      <c r="E2395" s="2">
        <v>0</v>
      </c>
      <c r="F2395" s="2">
        <v>2</v>
      </c>
      <c r="G2395" s="2">
        <v>5</v>
      </c>
      <c r="H2395" s="2" t="s">
        <v>53</v>
      </c>
      <c r="I2395" s="2" t="s">
        <v>49</v>
      </c>
      <c r="J2395" s="6">
        <v>1341.4872499999999</v>
      </c>
      <c r="K2395" s="6">
        <v>1056.0302222222222</v>
      </c>
      <c r="L2395" s="2" t="s">
        <v>44</v>
      </c>
      <c r="M2395" s="2" t="s">
        <v>51</v>
      </c>
      <c r="N2395" s="6">
        <v>0</v>
      </c>
      <c r="O2395" s="6">
        <v>0</v>
      </c>
      <c r="P2395" s="6">
        <v>875.36733333333336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958.05011849977143</v>
      </c>
      <c r="Z2395" s="2">
        <v>3</v>
      </c>
      <c r="AA2395" s="6">
        <v>328.97808571826323</v>
      </c>
      <c r="AB2395" s="2" t="s">
        <v>38</v>
      </c>
      <c r="AC2395" s="2" t="s">
        <v>50</v>
      </c>
      <c r="AD2395" s="2" t="s">
        <v>40</v>
      </c>
      <c r="AE2395" s="2" t="s">
        <v>41</v>
      </c>
      <c r="AF2395" s="2">
        <v>1</v>
      </c>
      <c r="AG2395" s="8">
        <v>1.7806390300393101E-2</v>
      </c>
      <c r="AH2395" s="3">
        <v>727.23468017578125</v>
      </c>
      <c r="AI2395" s="9">
        <v>3.9987403899431229E-2</v>
      </c>
    </row>
    <row r="2396" spans="1:35" ht="15" x14ac:dyDescent="0.25">
      <c r="A2396" s="2">
        <v>2395</v>
      </c>
      <c r="B2396" s="2">
        <v>35</v>
      </c>
      <c r="C2396" s="2" t="s">
        <v>47</v>
      </c>
      <c r="D2396" s="2" t="s">
        <v>57</v>
      </c>
      <c r="E2396" s="2">
        <v>2</v>
      </c>
      <c r="F2396" s="2">
        <v>0</v>
      </c>
      <c r="G2396" s="2">
        <v>5</v>
      </c>
      <c r="H2396" s="2" t="s">
        <v>48</v>
      </c>
      <c r="I2396" s="2" t="s">
        <v>66</v>
      </c>
      <c r="J2396" s="6">
        <v>1231.4892500000001</v>
      </c>
      <c r="K2396" s="6">
        <v>946.35622222222219</v>
      </c>
      <c r="L2396" s="2" t="s">
        <v>44</v>
      </c>
      <c r="M2396" s="2" t="s">
        <v>37</v>
      </c>
      <c r="N2396" s="6">
        <v>0</v>
      </c>
      <c r="O2396" s="6">
        <v>0</v>
      </c>
      <c r="P2396" s="6">
        <v>164.24155555555555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47.555555555555557</v>
      </c>
      <c r="W2396" s="6">
        <v>0</v>
      </c>
      <c r="X2396" s="6">
        <v>0</v>
      </c>
      <c r="Y2396" s="6">
        <v>1127.0660107222154</v>
      </c>
      <c r="Z2396" s="2">
        <v>36</v>
      </c>
      <c r="AA2396" s="6">
        <v>40.746136214717424</v>
      </c>
      <c r="AB2396" s="2" t="s">
        <v>55</v>
      </c>
      <c r="AC2396" s="2" t="s">
        <v>39</v>
      </c>
      <c r="AD2396" s="2" t="s">
        <v>40</v>
      </c>
      <c r="AE2396" s="2" t="s">
        <v>41</v>
      </c>
      <c r="AF2396" s="2">
        <v>1</v>
      </c>
      <c r="AG2396" s="8">
        <v>3.6425605416297913E-2</v>
      </c>
      <c r="AH2396" s="3">
        <v>638.836181640625</v>
      </c>
      <c r="AI2396" s="9">
        <v>6.2960833311080933E-2</v>
      </c>
    </row>
    <row r="2397" spans="1:35" ht="15" x14ac:dyDescent="0.25">
      <c r="A2397" s="2">
        <v>2396</v>
      </c>
      <c r="B2397" s="2">
        <v>42</v>
      </c>
      <c r="C2397" s="2" t="s">
        <v>32</v>
      </c>
      <c r="D2397" s="2" t="s">
        <v>57</v>
      </c>
      <c r="E2397" s="2">
        <v>2</v>
      </c>
      <c r="F2397" s="2">
        <v>1</v>
      </c>
      <c r="G2397" s="2">
        <v>3</v>
      </c>
      <c r="H2397" s="2" t="s">
        <v>34</v>
      </c>
      <c r="I2397" s="2" t="s">
        <v>49</v>
      </c>
      <c r="J2397" s="6">
        <v>1314.11025</v>
      </c>
      <c r="K2397" s="6">
        <v>1037.7486666666666</v>
      </c>
      <c r="L2397" s="2" t="s">
        <v>44</v>
      </c>
      <c r="M2397" s="2" t="s">
        <v>51</v>
      </c>
      <c r="N2397" s="6">
        <v>0</v>
      </c>
      <c r="O2397" s="6">
        <v>3888.8888888888887</v>
      </c>
      <c r="P2397" s="6">
        <v>362.50466666666665</v>
      </c>
      <c r="Q2397" s="6">
        <v>0</v>
      </c>
      <c r="R2397" s="6">
        <v>0</v>
      </c>
      <c r="S2397" s="6">
        <v>0</v>
      </c>
      <c r="T2397" s="6">
        <v>333.33333333333331</v>
      </c>
      <c r="U2397" s="6">
        <v>0</v>
      </c>
      <c r="V2397" s="6">
        <v>44.222222222222221</v>
      </c>
      <c r="W2397" s="6">
        <v>0</v>
      </c>
      <c r="X2397" s="6">
        <v>0</v>
      </c>
      <c r="Y2397" s="6">
        <v>1355.9208544213441</v>
      </c>
      <c r="Z2397" s="2">
        <v>12</v>
      </c>
      <c r="AA2397" s="6">
        <v>124.31081431475673</v>
      </c>
      <c r="AB2397" s="2" t="s">
        <v>38</v>
      </c>
      <c r="AC2397" s="2" t="s">
        <v>62</v>
      </c>
      <c r="AD2397" s="2" t="s">
        <v>77</v>
      </c>
      <c r="AE2397" s="2" t="s">
        <v>67</v>
      </c>
      <c r="AF2397" s="2">
        <v>1</v>
      </c>
      <c r="AG2397" s="8">
        <v>2.9066553339362141E-2</v>
      </c>
      <c r="AH2397" s="3">
        <v>583.72406005859375</v>
      </c>
      <c r="AI2397" s="9">
        <v>3.4034561365842819E-2</v>
      </c>
    </row>
    <row r="2398" spans="1:35" ht="15" x14ac:dyDescent="0.25">
      <c r="A2398" s="2">
        <v>2397</v>
      </c>
      <c r="B2398" s="2">
        <v>37</v>
      </c>
      <c r="C2398" s="2" t="s">
        <v>47</v>
      </c>
      <c r="D2398" s="2" t="s">
        <v>33</v>
      </c>
      <c r="E2398" s="2">
        <v>0</v>
      </c>
      <c r="F2398" s="2">
        <v>2</v>
      </c>
      <c r="G2398" s="2">
        <v>3</v>
      </c>
      <c r="H2398" s="2" t="s">
        <v>43</v>
      </c>
      <c r="I2398" s="2" t="s">
        <v>49</v>
      </c>
      <c r="J2398" s="6">
        <v>50.28125</v>
      </c>
      <c r="K2398" s="6">
        <v>61.085555555555558</v>
      </c>
      <c r="L2398" s="2" t="s">
        <v>44</v>
      </c>
      <c r="M2398" s="2" t="s">
        <v>37</v>
      </c>
      <c r="N2398" s="6">
        <v>0</v>
      </c>
      <c r="O2398" s="6">
        <v>1111.1111111111111</v>
      </c>
      <c r="P2398" s="6">
        <v>26.94511111111111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30.222222222222221</v>
      </c>
      <c r="W2398" s="6">
        <v>0</v>
      </c>
      <c r="X2398" s="6">
        <v>0</v>
      </c>
      <c r="Y2398" s="6">
        <v>32.286218145901124</v>
      </c>
      <c r="Z2398" s="2">
        <v>24</v>
      </c>
      <c r="AA2398" s="6">
        <v>1.6118604469257707</v>
      </c>
      <c r="AB2398" s="2" t="s">
        <v>55</v>
      </c>
      <c r="AC2398" s="2" t="s">
        <v>39</v>
      </c>
      <c r="AD2398" s="2" t="s">
        <v>40</v>
      </c>
      <c r="AE2398" s="2" t="s">
        <v>81</v>
      </c>
      <c r="AF2398" s="2">
        <v>0</v>
      </c>
      <c r="AG2398" s="8">
        <v>0.34903827309608459</v>
      </c>
      <c r="AH2398" s="3">
        <v>301.51043701171881</v>
      </c>
      <c r="AI2398" s="9">
        <v>0.54980266094207764</v>
      </c>
    </row>
    <row r="2399" spans="1:35" ht="15" x14ac:dyDescent="0.25">
      <c r="A2399" s="2">
        <v>2398</v>
      </c>
      <c r="B2399" s="2">
        <v>42</v>
      </c>
      <c r="C2399" s="2" t="s">
        <v>32</v>
      </c>
      <c r="D2399" s="2" t="s">
        <v>33</v>
      </c>
      <c r="E2399" s="2">
        <v>2</v>
      </c>
      <c r="F2399" s="2">
        <v>1</v>
      </c>
      <c r="G2399" s="2">
        <v>2</v>
      </c>
      <c r="H2399" s="2" t="s">
        <v>34</v>
      </c>
      <c r="I2399" s="2" t="s">
        <v>49</v>
      </c>
      <c r="J2399" s="6">
        <v>594.72974999999997</v>
      </c>
      <c r="K2399" s="6">
        <v>757.86800000000005</v>
      </c>
      <c r="L2399" s="2" t="s">
        <v>44</v>
      </c>
      <c r="M2399" s="2" t="s">
        <v>37</v>
      </c>
      <c r="N2399" s="6">
        <v>0</v>
      </c>
      <c r="O2399" s="6">
        <v>0</v>
      </c>
      <c r="P2399" s="6">
        <v>136.422</v>
      </c>
      <c r="Q2399" s="6">
        <v>43.555555555555557</v>
      </c>
      <c r="R2399" s="6">
        <v>0</v>
      </c>
      <c r="S2399" s="6">
        <v>0</v>
      </c>
      <c r="T2399" s="6">
        <v>0</v>
      </c>
      <c r="U2399" s="6">
        <v>0</v>
      </c>
      <c r="V2399" s="6">
        <v>3.7777777777777777</v>
      </c>
      <c r="W2399" s="6">
        <v>0</v>
      </c>
      <c r="X2399" s="6">
        <v>0</v>
      </c>
      <c r="Y2399" s="6">
        <v>363.03054207749756</v>
      </c>
      <c r="Z2399" s="2">
        <v>36</v>
      </c>
      <c r="AA2399" s="6">
        <v>13.124423748803993</v>
      </c>
      <c r="AB2399" s="2" t="s">
        <v>38</v>
      </c>
      <c r="AC2399" s="2" t="s">
        <v>50</v>
      </c>
      <c r="AD2399" s="2" t="s">
        <v>40</v>
      </c>
      <c r="AE2399" s="2" t="s">
        <v>41</v>
      </c>
      <c r="AF2399" s="2">
        <v>0</v>
      </c>
      <c r="AG2399" s="8">
        <v>0.15529730916023249</v>
      </c>
      <c r="AH2399" s="3">
        <v>421.6983642578125</v>
      </c>
      <c r="AI2399" s="9">
        <v>0.24081966280937189</v>
      </c>
    </row>
    <row r="2400" spans="1:35" x14ac:dyDescent="0.2">
      <c r="A2400" s="2">
        <v>2399</v>
      </c>
      <c r="B2400" s="2">
        <v>48</v>
      </c>
      <c r="C2400" s="2" t="s">
        <v>32</v>
      </c>
      <c r="D2400" s="2" t="s">
        <v>33</v>
      </c>
      <c r="E2400" s="2">
        <v>2</v>
      </c>
      <c r="F2400" s="2">
        <v>2</v>
      </c>
      <c r="G2400" s="2">
        <v>3</v>
      </c>
      <c r="H2400" s="2" t="s">
        <v>43</v>
      </c>
      <c r="I2400" s="2" t="s">
        <v>35</v>
      </c>
      <c r="J2400" s="6">
        <v>640.83775000000003</v>
      </c>
      <c r="K2400" s="6">
        <v>490.89311111111112</v>
      </c>
      <c r="L2400" s="2" t="s">
        <v>36</v>
      </c>
      <c r="M2400" s="2" t="s">
        <v>37</v>
      </c>
      <c r="N2400" s="6">
        <v>0</v>
      </c>
      <c r="O2400" s="6">
        <v>0</v>
      </c>
      <c r="P2400" s="6">
        <v>323.93244444444446</v>
      </c>
      <c r="Q2400" s="6">
        <v>0</v>
      </c>
      <c r="R2400" s="6">
        <v>0</v>
      </c>
      <c r="S2400" s="6">
        <v>0</v>
      </c>
      <c r="T2400" s="6">
        <v>0</v>
      </c>
      <c r="U2400" s="6">
        <v>0</v>
      </c>
      <c r="V2400" s="6">
        <v>31.777777777777779</v>
      </c>
      <c r="W2400" s="6">
        <v>0</v>
      </c>
      <c r="X2400" s="6">
        <v>0</v>
      </c>
      <c r="Y2400" s="6">
        <v>477.88535582811573</v>
      </c>
      <c r="Z2400" s="2">
        <v>24</v>
      </c>
      <c r="AA2400" s="6">
        <v>23.857997234097809</v>
      </c>
      <c r="AB2400" s="2" t="s">
        <v>38</v>
      </c>
      <c r="AC2400" s="2" t="s">
        <v>50</v>
      </c>
      <c r="AD2400" s="2" t="s">
        <v>63</v>
      </c>
      <c r="AE2400" s="2" t="s">
        <v>41</v>
      </c>
      <c r="AF2400" s="2" t="s">
        <v>59</v>
      </c>
      <c r="AG2400" s="4" t="s">
        <v>59</v>
      </c>
      <c r="AH2400" s="3" t="s">
        <v>59</v>
      </c>
    </row>
    <row r="2401" spans="1:35" ht="15" x14ac:dyDescent="0.25">
      <c r="A2401" s="2">
        <v>2400</v>
      </c>
      <c r="B2401" s="2">
        <v>31</v>
      </c>
      <c r="C2401" s="2" t="s">
        <v>61</v>
      </c>
      <c r="D2401" s="2" t="s">
        <v>57</v>
      </c>
      <c r="E2401" s="2">
        <v>1</v>
      </c>
      <c r="F2401" s="2">
        <v>0</v>
      </c>
      <c r="G2401" s="2">
        <v>3</v>
      </c>
      <c r="H2401" s="2" t="s">
        <v>48</v>
      </c>
      <c r="I2401" s="2" t="s">
        <v>49</v>
      </c>
      <c r="J2401" s="6">
        <v>1145.8697500000001</v>
      </c>
      <c r="K2401" s="6">
        <v>1411.4077777777777</v>
      </c>
      <c r="L2401" s="2" t="s">
        <v>36</v>
      </c>
      <c r="M2401" s="2" t="s">
        <v>51</v>
      </c>
      <c r="N2401" s="6">
        <v>0</v>
      </c>
      <c r="O2401" s="6">
        <v>0</v>
      </c>
      <c r="P2401" s="6">
        <v>38.717111111111109</v>
      </c>
      <c r="Q2401" s="6">
        <v>66.666666666666671</v>
      </c>
      <c r="R2401" s="6">
        <v>0</v>
      </c>
      <c r="S2401" s="6">
        <v>0</v>
      </c>
      <c r="T2401" s="6">
        <v>0</v>
      </c>
      <c r="U2401" s="6">
        <v>0</v>
      </c>
      <c r="V2401" s="6">
        <v>774.66666666666663</v>
      </c>
      <c r="W2401" s="6">
        <v>0</v>
      </c>
      <c r="X2401" s="6">
        <v>0</v>
      </c>
      <c r="Y2401" s="6">
        <v>457.71112876167194</v>
      </c>
      <c r="Z2401" s="2">
        <v>36</v>
      </c>
      <c r="AA2401" s="6">
        <v>16.547353768182926</v>
      </c>
      <c r="AB2401" s="2" t="s">
        <v>55</v>
      </c>
      <c r="AC2401" s="2" t="s">
        <v>39</v>
      </c>
      <c r="AD2401" s="2" t="s">
        <v>40</v>
      </c>
      <c r="AE2401" s="2" t="s">
        <v>41</v>
      </c>
      <c r="AF2401" s="2">
        <v>1</v>
      </c>
      <c r="AG2401" s="8">
        <v>6.9955676794052124E-2</v>
      </c>
      <c r="AH2401" s="3">
        <v>485.4591064453125</v>
      </c>
      <c r="AI2401" s="9">
        <v>0.1039392650127411</v>
      </c>
    </row>
    <row r="2402" spans="1:35" ht="15" x14ac:dyDescent="0.25">
      <c r="A2402" s="2">
        <v>2401</v>
      </c>
      <c r="B2402" s="2">
        <v>32</v>
      </c>
      <c r="C2402" s="2" t="s">
        <v>47</v>
      </c>
      <c r="D2402" s="2" t="s">
        <v>57</v>
      </c>
      <c r="E2402" s="2">
        <v>2</v>
      </c>
      <c r="F2402" s="2">
        <v>4</v>
      </c>
      <c r="G2402" s="2">
        <v>2</v>
      </c>
      <c r="H2402" s="2" t="s">
        <v>48</v>
      </c>
      <c r="I2402" s="2" t="s">
        <v>49</v>
      </c>
      <c r="J2402" s="6">
        <v>328.81375000000003</v>
      </c>
      <c r="K2402" s="6">
        <v>202.89599999999999</v>
      </c>
      <c r="L2402" s="2" t="s">
        <v>44</v>
      </c>
      <c r="M2402" s="2" t="s">
        <v>37</v>
      </c>
      <c r="N2402" s="6">
        <v>0</v>
      </c>
      <c r="O2402" s="6">
        <v>0</v>
      </c>
      <c r="P2402" s="6">
        <v>96.61355555555555</v>
      </c>
      <c r="Q2402" s="6">
        <v>0</v>
      </c>
      <c r="R2402" s="6">
        <v>66.666666666666671</v>
      </c>
      <c r="S2402" s="6">
        <v>0</v>
      </c>
      <c r="T2402" s="6">
        <v>0</v>
      </c>
      <c r="U2402" s="6">
        <v>0</v>
      </c>
      <c r="V2402" s="6">
        <v>47.555555555555557</v>
      </c>
      <c r="W2402" s="6">
        <v>0</v>
      </c>
      <c r="X2402" s="6">
        <v>0</v>
      </c>
      <c r="Y2402" s="6">
        <v>263.93184610787597</v>
      </c>
      <c r="Z2402" s="2">
        <v>36</v>
      </c>
      <c r="AA2402" s="6">
        <v>9.5417684950166652</v>
      </c>
      <c r="AB2402" s="2" t="s">
        <v>38</v>
      </c>
      <c r="AC2402" s="2" t="s">
        <v>60</v>
      </c>
      <c r="AD2402" s="2" t="s">
        <v>63</v>
      </c>
      <c r="AE2402" s="2" t="s">
        <v>70</v>
      </c>
      <c r="AF2402" s="2">
        <v>1</v>
      </c>
      <c r="AG2402" s="8">
        <v>0.26778790354728699</v>
      </c>
      <c r="AH2402" s="3">
        <v>368.2071533203125</v>
      </c>
      <c r="AI2402" s="9">
        <v>0.40864372253417969</v>
      </c>
    </row>
    <row r="2403" spans="1:35" x14ac:dyDescent="0.2">
      <c r="A2403" s="2">
        <v>2402</v>
      </c>
      <c r="B2403" s="2">
        <v>49</v>
      </c>
      <c r="C2403" s="2" t="s">
        <v>32</v>
      </c>
      <c r="D2403" s="2" t="s">
        <v>57</v>
      </c>
      <c r="E2403" s="2">
        <v>1</v>
      </c>
      <c r="F2403" s="2">
        <v>0</v>
      </c>
      <c r="G2403" s="2">
        <v>4</v>
      </c>
      <c r="H2403" s="2" t="s">
        <v>34</v>
      </c>
      <c r="I2403" s="2" t="s">
        <v>54</v>
      </c>
      <c r="J2403" s="6">
        <v>1608.4155000000001</v>
      </c>
      <c r="K2403" s="6">
        <v>1501.7126666666666</v>
      </c>
      <c r="L2403" s="2" t="s">
        <v>36</v>
      </c>
      <c r="M2403" s="2" t="s">
        <v>45</v>
      </c>
      <c r="N2403" s="6">
        <v>0</v>
      </c>
      <c r="O2403" s="6">
        <v>0</v>
      </c>
      <c r="P2403" s="6">
        <v>87.797777777777782</v>
      </c>
      <c r="Q2403" s="6">
        <v>0</v>
      </c>
      <c r="R2403" s="6">
        <v>0</v>
      </c>
      <c r="S2403" s="6">
        <v>0</v>
      </c>
      <c r="T2403" s="6">
        <v>0</v>
      </c>
      <c r="U2403" s="6">
        <v>0</v>
      </c>
      <c r="V2403" s="6">
        <v>8.2222222222222214</v>
      </c>
      <c r="W2403" s="6">
        <v>0</v>
      </c>
      <c r="X2403" s="6">
        <v>0</v>
      </c>
      <c r="Y2403" s="6">
        <v>1001.1057117577868</v>
      </c>
      <c r="Z2403" s="2">
        <v>36</v>
      </c>
      <c r="AA2403" s="6">
        <v>36.192369664733057</v>
      </c>
      <c r="AB2403" s="2" t="s">
        <v>55</v>
      </c>
      <c r="AC2403" s="2" t="s">
        <v>72</v>
      </c>
      <c r="AD2403" s="2" t="s">
        <v>40</v>
      </c>
      <c r="AE2403" s="2" t="s">
        <v>41</v>
      </c>
      <c r="AF2403" s="2" t="s">
        <v>59</v>
      </c>
      <c r="AG2403" s="4" t="s">
        <v>59</v>
      </c>
      <c r="AH2403" s="3" t="s">
        <v>59</v>
      </c>
    </row>
    <row r="2404" spans="1:35" x14ac:dyDescent="0.2">
      <c r="A2404" s="2">
        <v>2403</v>
      </c>
      <c r="B2404" s="2">
        <v>39</v>
      </c>
      <c r="C2404" s="2" t="s">
        <v>47</v>
      </c>
      <c r="D2404" s="2" t="s">
        <v>33</v>
      </c>
      <c r="E2404" s="2">
        <v>3</v>
      </c>
      <c r="F2404" s="2">
        <v>1</v>
      </c>
      <c r="G2404" s="2">
        <v>5</v>
      </c>
      <c r="H2404" s="2" t="s">
        <v>34</v>
      </c>
      <c r="I2404" s="2" t="s">
        <v>66</v>
      </c>
      <c r="J2404" s="6">
        <v>1681.6025</v>
      </c>
      <c r="K2404" s="6">
        <v>1899.8231111111111</v>
      </c>
      <c r="L2404" s="2" t="s">
        <v>73</v>
      </c>
      <c r="M2404" s="2" t="s">
        <v>37</v>
      </c>
      <c r="N2404" s="6">
        <v>0</v>
      </c>
      <c r="O2404" s="6">
        <v>222.22222222222223</v>
      </c>
      <c r="P2404" s="6">
        <v>1102.6215555555555</v>
      </c>
      <c r="Q2404" s="6">
        <v>0</v>
      </c>
      <c r="R2404" s="6">
        <v>0</v>
      </c>
      <c r="S2404" s="6">
        <v>0</v>
      </c>
      <c r="T2404" s="6">
        <v>366.66666666666669</v>
      </c>
      <c r="U2404" s="6">
        <v>0</v>
      </c>
      <c r="V2404" s="6">
        <v>44.666666666666664</v>
      </c>
      <c r="W2404" s="6">
        <v>0</v>
      </c>
      <c r="X2404" s="6">
        <v>0</v>
      </c>
      <c r="Y2404" s="6">
        <v>867.70013093004241</v>
      </c>
      <c r="Z2404" s="2">
        <v>24</v>
      </c>
      <c r="AA2404" s="6">
        <v>43.319149815507508</v>
      </c>
      <c r="AB2404" s="2" t="s">
        <v>55</v>
      </c>
      <c r="AC2404" s="2" t="s">
        <v>72</v>
      </c>
      <c r="AD2404" s="2" t="s">
        <v>40</v>
      </c>
      <c r="AE2404" s="2" t="s">
        <v>41</v>
      </c>
      <c r="AF2404" s="2" t="s">
        <v>59</v>
      </c>
      <c r="AG2404" s="4" t="s">
        <v>59</v>
      </c>
      <c r="AH2404" s="3" t="s">
        <v>59</v>
      </c>
    </row>
    <row r="2405" spans="1:35" ht="15" x14ac:dyDescent="0.25">
      <c r="A2405" s="2">
        <v>2404</v>
      </c>
      <c r="B2405" s="2">
        <v>49</v>
      </c>
      <c r="C2405" s="2" t="s">
        <v>47</v>
      </c>
      <c r="D2405" s="2" t="s">
        <v>57</v>
      </c>
      <c r="E2405" s="2">
        <v>1</v>
      </c>
      <c r="F2405" s="2">
        <v>0</v>
      </c>
      <c r="G2405" s="2">
        <v>2</v>
      </c>
      <c r="H2405" s="2" t="s">
        <v>43</v>
      </c>
      <c r="I2405" s="2" t="s">
        <v>35</v>
      </c>
      <c r="J2405" s="6">
        <v>632.149</v>
      </c>
      <c r="K2405" s="6">
        <v>631.51288888888894</v>
      </c>
      <c r="L2405" s="2" t="s">
        <v>44</v>
      </c>
      <c r="M2405" s="2" t="s">
        <v>37</v>
      </c>
      <c r="N2405" s="6">
        <v>0</v>
      </c>
      <c r="O2405" s="6">
        <v>527.77777777777783</v>
      </c>
      <c r="P2405" s="6">
        <v>44.93888888888889</v>
      </c>
      <c r="Q2405" s="6">
        <v>0</v>
      </c>
      <c r="R2405" s="6">
        <v>0</v>
      </c>
      <c r="S2405" s="6">
        <v>0</v>
      </c>
      <c r="T2405" s="6">
        <v>0</v>
      </c>
      <c r="U2405" s="6">
        <v>0</v>
      </c>
      <c r="V2405" s="6">
        <v>114.66666666666667</v>
      </c>
      <c r="W2405" s="6">
        <v>0</v>
      </c>
      <c r="X2405" s="6">
        <v>0</v>
      </c>
      <c r="Y2405" s="6">
        <v>483.60454474618666</v>
      </c>
      <c r="Z2405" s="2">
        <v>60</v>
      </c>
      <c r="AA2405" s="6">
        <v>12.28037691043242</v>
      </c>
      <c r="AB2405" s="2" t="s">
        <v>38</v>
      </c>
      <c r="AC2405" s="2" t="s">
        <v>60</v>
      </c>
      <c r="AD2405" s="2" t="s">
        <v>46</v>
      </c>
      <c r="AE2405" s="2" t="s">
        <v>41</v>
      </c>
      <c r="AF2405" s="2">
        <v>1</v>
      </c>
      <c r="AG2405" s="8">
        <v>0.11629382520914081</v>
      </c>
      <c r="AH2405" s="3">
        <v>515.177978515625</v>
      </c>
      <c r="AI2405" s="9">
        <v>0.21040040254592901</v>
      </c>
    </row>
    <row r="2406" spans="1:35" x14ac:dyDescent="0.2">
      <c r="A2406" s="2">
        <v>2405</v>
      </c>
      <c r="B2406" s="2">
        <v>64</v>
      </c>
      <c r="C2406" s="2" t="s">
        <v>61</v>
      </c>
      <c r="D2406" s="2" t="s">
        <v>33</v>
      </c>
      <c r="E2406" s="2">
        <v>1</v>
      </c>
      <c r="F2406" s="2">
        <v>1</v>
      </c>
      <c r="G2406" s="2">
        <v>3</v>
      </c>
      <c r="H2406" s="2" t="s">
        <v>34</v>
      </c>
      <c r="I2406" s="2" t="s">
        <v>49</v>
      </c>
      <c r="J2406" s="6">
        <v>1013.7430000000001</v>
      </c>
      <c r="K2406" s="6">
        <v>604.45799999999997</v>
      </c>
      <c r="L2406" s="2" t="s">
        <v>36</v>
      </c>
      <c r="M2406" s="2" t="s">
        <v>37</v>
      </c>
      <c r="N2406" s="6">
        <v>0</v>
      </c>
      <c r="O2406" s="6">
        <v>0</v>
      </c>
      <c r="P2406" s="6">
        <v>378.27333333333331</v>
      </c>
      <c r="Q2406" s="6">
        <v>0</v>
      </c>
      <c r="R2406" s="6">
        <v>0</v>
      </c>
      <c r="S2406" s="6">
        <v>0</v>
      </c>
      <c r="T2406" s="6">
        <v>0</v>
      </c>
      <c r="U2406" s="6">
        <v>0</v>
      </c>
      <c r="V2406" s="6">
        <v>47.777777777777779</v>
      </c>
      <c r="W2406" s="6">
        <v>0</v>
      </c>
      <c r="X2406" s="6">
        <v>0</v>
      </c>
      <c r="Y2406" s="6">
        <v>809.68929555681166</v>
      </c>
      <c r="Z2406" s="2">
        <v>3</v>
      </c>
      <c r="AA2406" s="6">
        <v>278.03350715718591</v>
      </c>
      <c r="AB2406" s="2" t="s">
        <v>38</v>
      </c>
      <c r="AC2406" s="2" t="s">
        <v>50</v>
      </c>
      <c r="AD2406" s="2" t="s">
        <v>46</v>
      </c>
      <c r="AE2406" s="2" t="s">
        <v>41</v>
      </c>
      <c r="AF2406" s="2" t="s">
        <v>59</v>
      </c>
      <c r="AG2406" s="4" t="s">
        <v>59</v>
      </c>
      <c r="AH2406" s="3" t="s">
        <v>59</v>
      </c>
    </row>
    <row r="2407" spans="1:35" ht="15" x14ac:dyDescent="0.25">
      <c r="A2407" s="2">
        <v>2406</v>
      </c>
      <c r="B2407" s="2">
        <v>31</v>
      </c>
      <c r="C2407" s="2" t="s">
        <v>32</v>
      </c>
      <c r="D2407" s="2" t="s">
        <v>57</v>
      </c>
      <c r="E2407" s="2">
        <v>1</v>
      </c>
      <c r="F2407" s="2">
        <v>1</v>
      </c>
      <c r="G2407" s="2">
        <v>4</v>
      </c>
      <c r="H2407" s="2" t="s">
        <v>43</v>
      </c>
      <c r="I2407" s="2" t="s">
        <v>35</v>
      </c>
      <c r="J2407" s="6">
        <v>842.19574999999998</v>
      </c>
      <c r="K2407" s="6">
        <v>992.13644444444446</v>
      </c>
      <c r="L2407" s="2" t="s">
        <v>44</v>
      </c>
      <c r="M2407" s="2" t="s">
        <v>37</v>
      </c>
      <c r="N2407" s="6">
        <v>0</v>
      </c>
      <c r="O2407" s="6">
        <v>0</v>
      </c>
      <c r="P2407" s="6">
        <v>435.82400000000001</v>
      </c>
      <c r="Q2407" s="6">
        <v>0</v>
      </c>
      <c r="R2407" s="6">
        <v>0</v>
      </c>
      <c r="S2407" s="6">
        <v>888.88888888888891</v>
      </c>
      <c r="T2407" s="6">
        <v>0</v>
      </c>
      <c r="U2407" s="6">
        <v>0</v>
      </c>
      <c r="V2407" s="6">
        <v>187.11111111111111</v>
      </c>
      <c r="W2407" s="6">
        <v>0</v>
      </c>
      <c r="X2407" s="6">
        <v>0</v>
      </c>
      <c r="Y2407" s="6">
        <v>609.96788846875961</v>
      </c>
      <c r="Z2407" s="2">
        <v>12</v>
      </c>
      <c r="AA2407" s="6">
        <v>55.921851687843329</v>
      </c>
      <c r="AB2407" s="2" t="s">
        <v>55</v>
      </c>
      <c r="AC2407" s="2" t="s">
        <v>50</v>
      </c>
      <c r="AD2407" s="2" t="s">
        <v>40</v>
      </c>
      <c r="AE2407" s="2" t="s">
        <v>41</v>
      </c>
      <c r="AF2407" s="2">
        <v>1</v>
      </c>
      <c r="AG2407" s="8">
        <v>9.2799223959445953E-2</v>
      </c>
      <c r="AH2407" s="3">
        <v>443.53622436523438</v>
      </c>
      <c r="AI2407" s="9">
        <v>0.14241275191307071</v>
      </c>
    </row>
    <row r="2408" spans="1:35" ht="15" x14ac:dyDescent="0.25">
      <c r="A2408" s="2">
        <v>2407</v>
      </c>
      <c r="B2408" s="2">
        <v>63</v>
      </c>
      <c r="C2408" s="2" t="s">
        <v>32</v>
      </c>
      <c r="D2408" s="2" t="s">
        <v>33</v>
      </c>
      <c r="E2408" s="2">
        <v>2</v>
      </c>
      <c r="F2408" s="2">
        <v>1</v>
      </c>
      <c r="G2408" s="2">
        <v>3</v>
      </c>
      <c r="H2408" s="2" t="s">
        <v>34</v>
      </c>
      <c r="I2408" s="2" t="s">
        <v>49</v>
      </c>
      <c r="J2408" s="6">
        <v>101.062</v>
      </c>
      <c r="K2408" s="6">
        <v>71.620666666666665</v>
      </c>
      <c r="L2408" s="2" t="s">
        <v>73</v>
      </c>
      <c r="M2408" s="2" t="s">
        <v>45</v>
      </c>
      <c r="N2408" s="6">
        <v>0</v>
      </c>
      <c r="O2408" s="6">
        <v>527.77777777777783</v>
      </c>
      <c r="P2408" s="6">
        <v>15.641333333333334</v>
      </c>
      <c r="Q2408" s="6">
        <v>0</v>
      </c>
      <c r="R2408" s="6">
        <v>0</v>
      </c>
      <c r="S2408" s="6">
        <v>0</v>
      </c>
      <c r="T2408" s="6">
        <v>0</v>
      </c>
      <c r="U2408" s="6">
        <v>0</v>
      </c>
      <c r="V2408" s="6">
        <v>46.444444444444443</v>
      </c>
      <c r="W2408" s="6">
        <v>0</v>
      </c>
      <c r="X2408" s="6">
        <v>0</v>
      </c>
      <c r="Y2408" s="6">
        <v>59.122139984023072</v>
      </c>
      <c r="Z2408" s="2">
        <v>48</v>
      </c>
      <c r="AA2408" s="6">
        <v>1.7367128388643889</v>
      </c>
      <c r="AB2408" s="2" t="s">
        <v>55</v>
      </c>
      <c r="AC2408" s="2" t="s">
        <v>50</v>
      </c>
      <c r="AD2408" s="2" t="s">
        <v>40</v>
      </c>
      <c r="AE2408" s="2" t="s">
        <v>41</v>
      </c>
      <c r="AF2408" s="2">
        <v>0</v>
      </c>
      <c r="AG2408" s="8">
        <v>0.27063950896263123</v>
      </c>
      <c r="AH2408" s="3">
        <v>461.735595703125</v>
      </c>
      <c r="AI2408" s="9">
        <v>0.53539037704467773</v>
      </c>
    </row>
    <row r="2409" spans="1:35" x14ac:dyDescent="0.2">
      <c r="A2409" s="2">
        <v>2408</v>
      </c>
      <c r="B2409" s="2">
        <v>49</v>
      </c>
      <c r="C2409" s="2" t="s">
        <v>47</v>
      </c>
      <c r="D2409" s="2" t="s">
        <v>42</v>
      </c>
      <c r="E2409" s="2">
        <v>0</v>
      </c>
      <c r="F2409" s="2">
        <v>1</v>
      </c>
      <c r="G2409" s="2">
        <v>2</v>
      </c>
      <c r="H2409" s="2" t="s">
        <v>43</v>
      </c>
      <c r="I2409" s="2" t="s">
        <v>49</v>
      </c>
      <c r="J2409" s="6">
        <v>87.887749999999997</v>
      </c>
      <c r="K2409" s="6">
        <v>100.85555555555555</v>
      </c>
      <c r="L2409" s="2" t="s">
        <v>44</v>
      </c>
      <c r="M2409" s="2" t="s">
        <v>45</v>
      </c>
      <c r="N2409" s="6">
        <v>0</v>
      </c>
      <c r="O2409" s="6">
        <v>888.88888888888891</v>
      </c>
      <c r="P2409" s="6">
        <v>18.908444444444445</v>
      </c>
      <c r="Q2409" s="6">
        <v>0</v>
      </c>
      <c r="R2409" s="6">
        <v>0</v>
      </c>
      <c r="S2409" s="6">
        <v>0</v>
      </c>
      <c r="T2409" s="6">
        <v>0</v>
      </c>
      <c r="U2409" s="6">
        <v>0</v>
      </c>
      <c r="V2409" s="6">
        <v>187.11111111111111</v>
      </c>
      <c r="W2409" s="6">
        <v>0</v>
      </c>
      <c r="X2409" s="6">
        <v>0</v>
      </c>
      <c r="Y2409" s="6">
        <v>64.932299553905651</v>
      </c>
      <c r="Z2409" s="2">
        <v>60</v>
      </c>
      <c r="AA2409" s="6">
        <v>1.6488536363974109</v>
      </c>
      <c r="AB2409" s="2" t="s">
        <v>55</v>
      </c>
      <c r="AC2409" s="2" t="s">
        <v>39</v>
      </c>
      <c r="AD2409" s="2" t="s">
        <v>46</v>
      </c>
      <c r="AE2409" s="2" t="s">
        <v>41</v>
      </c>
      <c r="AF2409" s="2" t="s">
        <v>59</v>
      </c>
      <c r="AG2409" s="4" t="s">
        <v>59</v>
      </c>
      <c r="AH2409" s="3" t="s">
        <v>59</v>
      </c>
    </row>
    <row r="2410" spans="1:35" ht="15" x14ac:dyDescent="0.25">
      <c r="A2410" s="2">
        <v>2409</v>
      </c>
      <c r="B2410" s="2">
        <v>51</v>
      </c>
      <c r="C2410" s="2" t="s">
        <v>32</v>
      </c>
      <c r="D2410" s="2" t="s">
        <v>65</v>
      </c>
      <c r="E2410" s="2">
        <v>0</v>
      </c>
      <c r="F2410" s="2">
        <v>1</v>
      </c>
      <c r="G2410" s="2">
        <v>3</v>
      </c>
      <c r="H2410" s="2" t="s">
        <v>48</v>
      </c>
      <c r="I2410" s="2" t="s">
        <v>66</v>
      </c>
      <c r="J2410" s="6">
        <v>629.63199999999995</v>
      </c>
      <c r="K2410" s="6">
        <v>474.52088888888886</v>
      </c>
      <c r="L2410" s="2" t="s">
        <v>44</v>
      </c>
      <c r="M2410" s="2" t="s">
        <v>45</v>
      </c>
      <c r="N2410" s="6">
        <v>0</v>
      </c>
      <c r="O2410" s="6">
        <v>0</v>
      </c>
      <c r="P2410" s="6">
        <v>78.648666666666671</v>
      </c>
      <c r="Q2410" s="6">
        <v>0</v>
      </c>
      <c r="R2410" s="6">
        <v>0</v>
      </c>
      <c r="S2410" s="6">
        <v>0</v>
      </c>
      <c r="T2410" s="6">
        <v>0</v>
      </c>
      <c r="U2410" s="6">
        <v>0</v>
      </c>
      <c r="V2410" s="6">
        <v>11.555555555555555</v>
      </c>
      <c r="W2410" s="6">
        <v>0</v>
      </c>
      <c r="X2410" s="6">
        <v>0</v>
      </c>
      <c r="Y2410" s="6">
        <v>583.732645962162</v>
      </c>
      <c r="Z2410" s="2">
        <v>24</v>
      </c>
      <c r="AA2410" s="6">
        <v>29.142328139946105</v>
      </c>
      <c r="AB2410" s="2" t="s">
        <v>38</v>
      </c>
      <c r="AC2410" s="2" t="s">
        <v>60</v>
      </c>
      <c r="AD2410" s="2" t="s">
        <v>46</v>
      </c>
      <c r="AE2410" s="2" t="s">
        <v>41</v>
      </c>
      <c r="AF2410" s="2">
        <v>0</v>
      </c>
      <c r="AG2410" s="8">
        <v>0.1239233389496803</v>
      </c>
      <c r="AH2410" s="3">
        <v>455.25332641601563</v>
      </c>
      <c r="AI2410" s="9">
        <v>0.20963901281356809</v>
      </c>
    </row>
    <row r="2411" spans="1:35" ht="15" x14ac:dyDescent="0.25">
      <c r="A2411" s="2">
        <v>2410</v>
      </c>
      <c r="B2411" s="2">
        <v>34</v>
      </c>
      <c r="C2411" s="2" t="s">
        <v>32</v>
      </c>
      <c r="D2411" s="2" t="s">
        <v>33</v>
      </c>
      <c r="E2411" s="2">
        <v>0</v>
      </c>
      <c r="F2411" s="2">
        <v>0</v>
      </c>
      <c r="G2411" s="2">
        <v>3</v>
      </c>
      <c r="H2411" s="2" t="s">
        <v>53</v>
      </c>
      <c r="I2411" s="2" t="s">
        <v>35</v>
      </c>
      <c r="J2411" s="6">
        <v>22.835999999999999</v>
      </c>
      <c r="K2411" s="6">
        <v>15.440888888888889</v>
      </c>
      <c r="L2411" s="2" t="s">
        <v>44</v>
      </c>
      <c r="M2411" s="2" t="s">
        <v>51</v>
      </c>
      <c r="N2411" s="6">
        <v>0</v>
      </c>
      <c r="O2411" s="6">
        <v>497.77777777777777</v>
      </c>
      <c r="P2411" s="6">
        <v>3.6648888888888891</v>
      </c>
      <c r="Q2411" s="6">
        <v>0</v>
      </c>
      <c r="R2411" s="6">
        <v>0</v>
      </c>
      <c r="S2411" s="6">
        <v>0</v>
      </c>
      <c r="T2411" s="6">
        <v>111.11111111111111</v>
      </c>
      <c r="U2411" s="6">
        <v>0</v>
      </c>
      <c r="V2411" s="6">
        <v>30.222222222222221</v>
      </c>
      <c r="W2411" s="6">
        <v>0</v>
      </c>
      <c r="X2411" s="6">
        <v>0</v>
      </c>
      <c r="Y2411" s="6">
        <v>11.718010128924998</v>
      </c>
      <c r="Z2411" s="2">
        <v>24</v>
      </c>
      <c r="AA2411" s="6">
        <v>0.58501113255618764</v>
      </c>
      <c r="AB2411" s="2" t="s">
        <v>38</v>
      </c>
      <c r="AC2411" s="2" t="s">
        <v>50</v>
      </c>
      <c r="AD2411" s="2" t="s">
        <v>46</v>
      </c>
      <c r="AE2411" s="2" t="s">
        <v>41</v>
      </c>
      <c r="AF2411" s="2">
        <v>0</v>
      </c>
      <c r="AG2411" s="8">
        <v>0.35172909498214722</v>
      </c>
      <c r="AH2411" s="3">
        <v>274.73178100585938</v>
      </c>
      <c r="AI2411" s="9">
        <v>0.54590374231338501</v>
      </c>
    </row>
    <row r="2412" spans="1:35" ht="15" x14ac:dyDescent="0.25">
      <c r="A2412" s="2">
        <v>2411</v>
      </c>
      <c r="B2412" s="2">
        <v>29</v>
      </c>
      <c r="C2412" s="2" t="s">
        <v>32</v>
      </c>
      <c r="D2412" s="2" t="s">
        <v>33</v>
      </c>
      <c r="E2412" s="2">
        <v>1</v>
      </c>
      <c r="F2412" s="2">
        <v>0</v>
      </c>
      <c r="G2412" s="2">
        <v>2</v>
      </c>
      <c r="H2412" s="2" t="s">
        <v>34</v>
      </c>
      <c r="I2412" s="2" t="s">
        <v>54</v>
      </c>
      <c r="J2412" s="6">
        <v>885.54250000000002</v>
      </c>
      <c r="K2412" s="6">
        <v>904.6775555555555</v>
      </c>
      <c r="L2412" s="2" t="s">
        <v>44</v>
      </c>
      <c r="M2412" s="2" t="s">
        <v>37</v>
      </c>
      <c r="N2412" s="6">
        <v>0</v>
      </c>
      <c r="O2412" s="6">
        <v>0</v>
      </c>
      <c r="P2412" s="6">
        <v>429.96066666666667</v>
      </c>
      <c r="Q2412" s="6">
        <v>0</v>
      </c>
      <c r="R2412" s="6">
        <v>0</v>
      </c>
      <c r="S2412" s="6">
        <v>0</v>
      </c>
      <c r="T2412" s="6">
        <v>0</v>
      </c>
      <c r="U2412" s="6">
        <v>0</v>
      </c>
      <c r="V2412" s="6">
        <v>100.66666666666667</v>
      </c>
      <c r="W2412" s="6">
        <v>0</v>
      </c>
      <c r="X2412" s="6">
        <v>0</v>
      </c>
      <c r="Y2412" s="6">
        <v>607.18867162196455</v>
      </c>
      <c r="Z2412" s="2">
        <v>36</v>
      </c>
      <c r="AA2412" s="6">
        <v>21.951325021405182</v>
      </c>
      <c r="AB2412" s="2" t="s">
        <v>55</v>
      </c>
      <c r="AC2412" s="2" t="s">
        <v>39</v>
      </c>
      <c r="AD2412" s="2" t="s">
        <v>40</v>
      </c>
      <c r="AE2412" s="2" t="s">
        <v>41</v>
      </c>
      <c r="AF2412" s="2">
        <v>1</v>
      </c>
      <c r="AG2412" s="8">
        <v>9.7927257418632507E-2</v>
      </c>
      <c r="AH2412" s="3">
        <v>427.9779052734375</v>
      </c>
      <c r="AI2412" s="9">
        <v>0.13007323443889621</v>
      </c>
    </row>
    <row r="2413" spans="1:35" x14ac:dyDescent="0.2">
      <c r="A2413" s="2">
        <v>2412</v>
      </c>
      <c r="B2413" s="2">
        <v>37</v>
      </c>
      <c r="C2413" s="2" t="s">
        <v>47</v>
      </c>
      <c r="D2413" s="2" t="s">
        <v>42</v>
      </c>
      <c r="E2413" s="2">
        <v>1</v>
      </c>
      <c r="F2413" s="2">
        <v>1</v>
      </c>
      <c r="G2413" s="2">
        <v>5</v>
      </c>
      <c r="H2413" s="2" t="s">
        <v>48</v>
      </c>
      <c r="I2413" s="2" t="s">
        <v>35</v>
      </c>
      <c r="J2413" s="6">
        <v>1339.7919999999999</v>
      </c>
      <c r="K2413" s="6">
        <v>1362.8497777777777</v>
      </c>
      <c r="L2413" s="2" t="s">
        <v>44</v>
      </c>
      <c r="M2413" s="2" t="s">
        <v>37</v>
      </c>
      <c r="N2413" s="6">
        <v>0</v>
      </c>
      <c r="O2413" s="6">
        <v>222.22222222222223</v>
      </c>
      <c r="P2413" s="6">
        <v>860.1535555555555</v>
      </c>
      <c r="Q2413" s="6">
        <v>0</v>
      </c>
      <c r="R2413" s="6">
        <v>0</v>
      </c>
      <c r="S2413" s="6">
        <v>0</v>
      </c>
      <c r="T2413" s="6">
        <v>0</v>
      </c>
      <c r="U2413" s="6">
        <v>0</v>
      </c>
      <c r="V2413" s="6">
        <v>331.11111111111109</v>
      </c>
      <c r="W2413" s="6">
        <v>0</v>
      </c>
      <c r="X2413" s="6">
        <v>0</v>
      </c>
      <c r="Y2413" s="6">
        <v>563.4821782208503</v>
      </c>
      <c r="Z2413" s="2">
        <v>36</v>
      </c>
      <c r="AA2413" s="6">
        <v>20.371230584480166</v>
      </c>
      <c r="AB2413" s="2" t="s">
        <v>38</v>
      </c>
      <c r="AC2413" s="2" t="s">
        <v>39</v>
      </c>
      <c r="AD2413" s="2" t="s">
        <v>40</v>
      </c>
      <c r="AE2413" s="2" t="s">
        <v>41</v>
      </c>
      <c r="AF2413" s="2" t="s">
        <v>59</v>
      </c>
      <c r="AG2413" s="4" t="s">
        <v>59</v>
      </c>
      <c r="AH2413" s="3" t="s">
        <v>59</v>
      </c>
    </row>
    <row r="2414" spans="1:35" ht="15" x14ac:dyDescent="0.25">
      <c r="A2414" s="2">
        <v>2413</v>
      </c>
      <c r="B2414" s="2">
        <v>32</v>
      </c>
      <c r="C2414" s="2" t="s">
        <v>61</v>
      </c>
      <c r="D2414" s="2" t="s">
        <v>33</v>
      </c>
      <c r="E2414" s="2">
        <v>0</v>
      </c>
      <c r="F2414" s="2">
        <v>1</v>
      </c>
      <c r="G2414" s="2">
        <v>3</v>
      </c>
      <c r="H2414" s="2" t="s">
        <v>34</v>
      </c>
      <c r="I2414" s="2" t="s">
        <v>35</v>
      </c>
      <c r="J2414" s="6">
        <v>1303.9314999999999</v>
      </c>
      <c r="K2414" s="6">
        <v>1084.6008888888889</v>
      </c>
      <c r="L2414" s="2" t="s">
        <v>44</v>
      </c>
      <c r="M2414" s="2" t="s">
        <v>37</v>
      </c>
      <c r="N2414" s="6">
        <v>75.37228246962637</v>
      </c>
      <c r="O2414" s="6">
        <v>88.888888888888886</v>
      </c>
      <c r="P2414" s="6">
        <v>335.85355555555554</v>
      </c>
      <c r="Q2414" s="6">
        <v>0</v>
      </c>
      <c r="R2414" s="6">
        <v>0</v>
      </c>
      <c r="S2414" s="6">
        <v>0</v>
      </c>
      <c r="T2414" s="6">
        <v>0</v>
      </c>
      <c r="U2414" s="6">
        <v>0</v>
      </c>
      <c r="V2414" s="6">
        <v>7.333333333333333</v>
      </c>
      <c r="W2414" s="6">
        <v>0</v>
      </c>
      <c r="X2414" s="6">
        <v>0</v>
      </c>
      <c r="Y2414" s="6">
        <v>650.67797494637</v>
      </c>
      <c r="Z2414" s="2">
        <v>24</v>
      </c>
      <c r="AA2414" s="6">
        <v>32.484513570536016</v>
      </c>
      <c r="AB2414" s="2" t="s">
        <v>55</v>
      </c>
      <c r="AC2414" s="2" t="s">
        <v>39</v>
      </c>
      <c r="AD2414" s="2" t="s">
        <v>40</v>
      </c>
      <c r="AE2414" s="2" t="s">
        <v>41</v>
      </c>
      <c r="AF2414" s="2">
        <v>1</v>
      </c>
      <c r="AG2414" s="8">
        <v>5.9813152998685837E-2</v>
      </c>
      <c r="AH2414" s="3">
        <v>483.67340087890619</v>
      </c>
      <c r="AI2414" s="9">
        <v>8.1983916461467743E-2</v>
      </c>
    </row>
    <row r="2415" spans="1:35" ht="15" x14ac:dyDescent="0.25">
      <c r="A2415" s="2">
        <v>2414</v>
      </c>
      <c r="B2415" s="2">
        <v>31</v>
      </c>
      <c r="C2415" s="2" t="s">
        <v>32</v>
      </c>
      <c r="D2415" s="2" t="s">
        <v>33</v>
      </c>
      <c r="E2415" s="2">
        <v>1</v>
      </c>
      <c r="F2415" s="2">
        <v>0</v>
      </c>
      <c r="G2415" s="2">
        <v>3</v>
      </c>
      <c r="H2415" s="2" t="s">
        <v>58</v>
      </c>
      <c r="I2415" s="2" t="s">
        <v>35</v>
      </c>
      <c r="J2415" s="6">
        <v>875.45799999999997</v>
      </c>
      <c r="K2415" s="6">
        <v>875.0622222222222</v>
      </c>
      <c r="L2415" s="2" t="s">
        <v>44</v>
      </c>
      <c r="M2415" s="2" t="s">
        <v>37</v>
      </c>
      <c r="N2415" s="6">
        <v>0</v>
      </c>
      <c r="O2415" s="6">
        <v>0</v>
      </c>
      <c r="P2415" s="6">
        <v>433.29288888888891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30.222222222222221</v>
      </c>
      <c r="W2415" s="6">
        <v>0</v>
      </c>
      <c r="X2415" s="6">
        <v>0</v>
      </c>
      <c r="Y2415" s="6">
        <v>400.29090740411249</v>
      </c>
      <c r="Z2415" s="2">
        <v>48</v>
      </c>
      <c r="AA2415" s="6">
        <v>11.758545248146699</v>
      </c>
      <c r="AB2415" s="2" t="s">
        <v>55</v>
      </c>
      <c r="AC2415" s="2" t="s">
        <v>60</v>
      </c>
      <c r="AD2415" s="2" t="s">
        <v>40</v>
      </c>
      <c r="AE2415" s="2" t="s">
        <v>69</v>
      </c>
      <c r="AF2415" s="2">
        <v>1</v>
      </c>
      <c r="AG2415" s="8">
        <v>0.1028629243373871</v>
      </c>
      <c r="AH2415" s="3">
        <v>481.09646606445313</v>
      </c>
      <c r="AI2415" s="9">
        <v>0.17565301060676569</v>
      </c>
    </row>
    <row r="2416" spans="1:35" ht="15" x14ac:dyDescent="0.25">
      <c r="A2416" s="2">
        <v>2415</v>
      </c>
      <c r="B2416" s="2">
        <v>32</v>
      </c>
      <c r="C2416" s="2" t="s">
        <v>32</v>
      </c>
      <c r="D2416" s="2" t="s">
        <v>33</v>
      </c>
      <c r="E2416" s="2">
        <v>2</v>
      </c>
      <c r="F2416" s="2">
        <v>1</v>
      </c>
      <c r="G2416" s="2">
        <v>3</v>
      </c>
      <c r="H2416" s="2" t="s">
        <v>58</v>
      </c>
      <c r="I2416" s="2" t="s">
        <v>66</v>
      </c>
      <c r="J2416" s="6">
        <v>949.10500000000002</v>
      </c>
      <c r="K2416" s="6">
        <v>906.58244444444449</v>
      </c>
      <c r="L2416" s="2" t="s">
        <v>44</v>
      </c>
      <c r="M2416" s="2" t="s">
        <v>45</v>
      </c>
      <c r="N2416" s="6">
        <v>0</v>
      </c>
      <c r="O2416" s="6">
        <v>0</v>
      </c>
      <c r="P2416" s="6">
        <v>153.23755555555556</v>
      </c>
      <c r="Q2416" s="6">
        <v>0</v>
      </c>
      <c r="R2416" s="6">
        <v>0</v>
      </c>
      <c r="S2416" s="6">
        <v>0</v>
      </c>
      <c r="T2416" s="6">
        <v>0</v>
      </c>
      <c r="U2416" s="6">
        <v>0</v>
      </c>
      <c r="V2416" s="6">
        <v>181.33333333333334</v>
      </c>
      <c r="W2416" s="6">
        <v>0</v>
      </c>
      <c r="X2416" s="6">
        <v>0</v>
      </c>
      <c r="Y2416" s="6">
        <v>536.12465472459394</v>
      </c>
      <c r="Z2416" s="2">
        <v>24</v>
      </c>
      <c r="AA2416" s="6">
        <v>26.765541930838282</v>
      </c>
      <c r="AB2416" s="2" t="s">
        <v>38</v>
      </c>
      <c r="AC2416" s="2" t="s">
        <v>39</v>
      </c>
      <c r="AD2416" s="2" t="s">
        <v>46</v>
      </c>
      <c r="AE2416" s="2" t="s">
        <v>67</v>
      </c>
      <c r="AF2416" s="2">
        <v>0</v>
      </c>
      <c r="AG2416" s="8">
        <v>9.9582955241203308E-2</v>
      </c>
      <c r="AH2416" s="3">
        <v>446.84405517578119</v>
      </c>
      <c r="AI2416" s="9">
        <v>0.14605055749416351</v>
      </c>
    </row>
    <row r="2417" spans="1:35" ht="15" x14ac:dyDescent="0.25">
      <c r="A2417" s="2">
        <v>2416</v>
      </c>
      <c r="B2417" s="2">
        <v>54</v>
      </c>
      <c r="C2417" s="2" t="s">
        <v>47</v>
      </c>
      <c r="D2417" s="2" t="s">
        <v>57</v>
      </c>
      <c r="E2417" s="2">
        <v>1</v>
      </c>
      <c r="F2417" s="2">
        <v>1</v>
      </c>
      <c r="G2417" s="2">
        <v>3</v>
      </c>
      <c r="H2417" s="2" t="s">
        <v>43</v>
      </c>
      <c r="I2417" s="2" t="s">
        <v>35</v>
      </c>
      <c r="J2417" s="6">
        <v>432.82</v>
      </c>
      <c r="K2417" s="6">
        <v>511.90022222222223</v>
      </c>
      <c r="L2417" s="2" t="s">
        <v>44</v>
      </c>
      <c r="M2417" s="2" t="s">
        <v>37</v>
      </c>
      <c r="N2417" s="6">
        <v>0</v>
      </c>
      <c r="O2417" s="6">
        <v>0</v>
      </c>
      <c r="P2417" s="6">
        <v>105.054</v>
      </c>
      <c r="Q2417" s="6">
        <v>0</v>
      </c>
      <c r="R2417" s="6">
        <v>0</v>
      </c>
      <c r="S2417" s="6">
        <v>0</v>
      </c>
      <c r="T2417" s="6">
        <v>717.31555555555553</v>
      </c>
      <c r="U2417" s="6">
        <v>0</v>
      </c>
      <c r="V2417" s="6">
        <v>276</v>
      </c>
      <c r="W2417" s="6">
        <v>0</v>
      </c>
      <c r="X2417" s="6">
        <v>0</v>
      </c>
      <c r="Y2417" s="6">
        <v>141.26606202628179</v>
      </c>
      <c r="Z2417" s="2">
        <v>12</v>
      </c>
      <c r="AA2417" s="6">
        <v>12.951271564460411</v>
      </c>
      <c r="AB2417" s="2" t="s">
        <v>38</v>
      </c>
      <c r="AC2417" s="2" t="s">
        <v>39</v>
      </c>
      <c r="AD2417" s="2" t="s">
        <v>46</v>
      </c>
      <c r="AE2417" s="2" t="s">
        <v>41</v>
      </c>
      <c r="AF2417" s="2">
        <v>0</v>
      </c>
      <c r="AG2417" s="8">
        <v>0.21420496702194211</v>
      </c>
      <c r="AH2417" s="3">
        <v>369.03280639648438</v>
      </c>
      <c r="AI2417" s="9">
        <v>0.36096110939979548</v>
      </c>
    </row>
    <row r="2418" spans="1:35" ht="15" x14ac:dyDescent="0.25">
      <c r="A2418" s="2">
        <v>2417</v>
      </c>
      <c r="B2418" s="2">
        <v>34</v>
      </c>
      <c r="C2418" s="2" t="s">
        <v>47</v>
      </c>
      <c r="D2418" s="2" t="s">
        <v>57</v>
      </c>
      <c r="E2418" s="2">
        <v>2</v>
      </c>
      <c r="F2418" s="2">
        <v>1</v>
      </c>
      <c r="G2418" s="2">
        <v>2</v>
      </c>
      <c r="H2418" s="2" t="s">
        <v>43</v>
      </c>
      <c r="I2418" s="2" t="s">
        <v>49</v>
      </c>
      <c r="J2418" s="6">
        <v>876.81500000000005</v>
      </c>
      <c r="K2418" s="6">
        <v>393.60622222222224</v>
      </c>
      <c r="L2418" s="2" t="s">
        <v>36</v>
      </c>
      <c r="M2418" s="2" t="s">
        <v>37</v>
      </c>
      <c r="N2418" s="6">
        <v>0</v>
      </c>
      <c r="O2418" s="6">
        <v>0</v>
      </c>
      <c r="P2418" s="6">
        <v>471.12</v>
      </c>
      <c r="Q2418" s="6">
        <v>200</v>
      </c>
      <c r="R2418" s="6">
        <v>0</v>
      </c>
      <c r="S2418" s="6">
        <v>0</v>
      </c>
      <c r="T2418" s="6">
        <v>0</v>
      </c>
      <c r="U2418" s="6">
        <v>0</v>
      </c>
      <c r="V2418" s="6">
        <v>73.555555555555557</v>
      </c>
      <c r="W2418" s="6">
        <v>0</v>
      </c>
      <c r="X2418" s="6">
        <v>0</v>
      </c>
      <c r="Y2418" s="6">
        <v>1191.5597735399763</v>
      </c>
      <c r="Z2418" s="2">
        <v>36</v>
      </c>
      <c r="AA2418" s="6">
        <v>43.077740237704717</v>
      </c>
      <c r="AB2418" s="2" t="s">
        <v>38</v>
      </c>
      <c r="AC2418" s="2" t="s">
        <v>39</v>
      </c>
      <c r="AD2418" s="2" t="s">
        <v>40</v>
      </c>
      <c r="AE2418" s="2" t="s">
        <v>41</v>
      </c>
      <c r="AF2418" s="2">
        <v>0</v>
      </c>
      <c r="AG2418" s="8">
        <v>7.2412148118019104E-2</v>
      </c>
      <c r="AH2418" s="3">
        <v>504.4554443359375</v>
      </c>
      <c r="AI2418" s="9">
        <v>9.0574696660041809E-2</v>
      </c>
    </row>
    <row r="2419" spans="1:35" x14ac:dyDescent="0.2">
      <c r="A2419" s="2">
        <v>2418</v>
      </c>
      <c r="B2419" s="2">
        <v>32</v>
      </c>
      <c r="C2419" s="2" t="s">
        <v>32</v>
      </c>
      <c r="D2419" s="2" t="s">
        <v>57</v>
      </c>
      <c r="E2419" s="2">
        <v>0</v>
      </c>
      <c r="F2419" s="2">
        <v>0</v>
      </c>
      <c r="G2419" s="2">
        <v>3</v>
      </c>
      <c r="H2419" s="2" t="s">
        <v>53</v>
      </c>
      <c r="I2419" s="2" t="s">
        <v>49</v>
      </c>
      <c r="J2419" s="6">
        <v>687.68174999999997</v>
      </c>
      <c r="K2419" s="6">
        <v>698.87711111111116</v>
      </c>
      <c r="L2419" s="2" t="s">
        <v>44</v>
      </c>
      <c r="M2419" s="2" t="s">
        <v>37</v>
      </c>
      <c r="N2419" s="6">
        <v>0</v>
      </c>
      <c r="O2419" s="6">
        <v>0</v>
      </c>
      <c r="P2419" s="6">
        <v>202.89177777777778</v>
      </c>
      <c r="Q2419" s="6">
        <v>0</v>
      </c>
      <c r="R2419" s="6">
        <v>0</v>
      </c>
      <c r="S2419" s="6">
        <v>0</v>
      </c>
      <c r="T2419" s="6">
        <v>333.33333333333331</v>
      </c>
      <c r="U2419" s="6">
        <v>0</v>
      </c>
      <c r="V2419" s="6">
        <v>131.33333333333334</v>
      </c>
      <c r="W2419" s="6">
        <v>0</v>
      </c>
      <c r="X2419" s="6">
        <v>0</v>
      </c>
      <c r="Y2419" s="6">
        <v>389.11150839803827</v>
      </c>
      <c r="Z2419" s="2">
        <v>36</v>
      </c>
      <c r="AA2419" s="6">
        <v>14.067313159183104</v>
      </c>
      <c r="AB2419" s="2" t="s">
        <v>55</v>
      </c>
      <c r="AC2419" s="2" t="s">
        <v>60</v>
      </c>
      <c r="AD2419" s="2" t="s">
        <v>40</v>
      </c>
      <c r="AE2419" s="2" t="s">
        <v>41</v>
      </c>
      <c r="AF2419" s="2" t="s">
        <v>59</v>
      </c>
      <c r="AG2419" s="4" t="s">
        <v>59</v>
      </c>
      <c r="AH2419" s="3" t="s">
        <v>59</v>
      </c>
    </row>
    <row r="2420" spans="1:35" x14ac:dyDescent="0.2">
      <c r="A2420" s="2">
        <v>2419</v>
      </c>
      <c r="B2420" s="2">
        <v>24</v>
      </c>
      <c r="C2420" s="2" t="s">
        <v>32</v>
      </c>
      <c r="D2420" s="2" t="s">
        <v>57</v>
      </c>
      <c r="E2420" s="2">
        <v>0</v>
      </c>
      <c r="F2420" s="2">
        <v>2</v>
      </c>
      <c r="G2420" s="2">
        <v>3</v>
      </c>
      <c r="H2420" s="2" t="s">
        <v>34</v>
      </c>
      <c r="I2420" s="2" t="s">
        <v>66</v>
      </c>
      <c r="J2420" s="6">
        <v>926.64625000000001</v>
      </c>
      <c r="K2420" s="6">
        <v>509.82844444444447</v>
      </c>
      <c r="L2420" s="2" t="s">
        <v>44</v>
      </c>
      <c r="M2420" s="2" t="s">
        <v>37</v>
      </c>
      <c r="N2420" s="6">
        <v>127.40274327498118</v>
      </c>
      <c r="O2420" s="6">
        <v>222.22222222222223</v>
      </c>
      <c r="P2420" s="6">
        <v>112.91355555555556</v>
      </c>
      <c r="Q2420" s="6">
        <v>66.666666666666671</v>
      </c>
      <c r="R2420" s="6">
        <v>0</v>
      </c>
      <c r="S2420" s="6">
        <v>0</v>
      </c>
      <c r="T2420" s="6">
        <v>0</v>
      </c>
      <c r="U2420" s="6">
        <v>0</v>
      </c>
      <c r="V2420" s="6">
        <v>4.8888888888888893</v>
      </c>
      <c r="W2420" s="6">
        <v>0</v>
      </c>
      <c r="X2420" s="6">
        <v>0</v>
      </c>
      <c r="Y2420" s="6">
        <v>1382.4688513546325</v>
      </c>
      <c r="Z2420" s="2">
        <v>48</v>
      </c>
      <c r="AA2420" s="6">
        <v>40.610021966838787</v>
      </c>
      <c r="AB2420" s="2" t="s">
        <v>38</v>
      </c>
      <c r="AC2420" s="2" t="s">
        <v>50</v>
      </c>
      <c r="AD2420" s="2" t="s">
        <v>40</v>
      </c>
      <c r="AE2420" s="2" t="s">
        <v>67</v>
      </c>
      <c r="AF2420" s="2" t="s">
        <v>59</v>
      </c>
      <c r="AG2420" s="4" t="s">
        <v>59</v>
      </c>
      <c r="AH2420" s="3" t="s">
        <v>59</v>
      </c>
    </row>
    <row r="2421" spans="1:35" ht="15" x14ac:dyDescent="0.25">
      <c r="A2421" s="2">
        <v>2420</v>
      </c>
      <c r="B2421" s="2">
        <v>64</v>
      </c>
      <c r="C2421" s="2" t="s">
        <v>32</v>
      </c>
      <c r="D2421" s="2" t="s">
        <v>57</v>
      </c>
      <c r="E2421" s="2">
        <v>1</v>
      </c>
      <c r="F2421" s="2">
        <v>1</v>
      </c>
      <c r="G2421" s="2">
        <v>5</v>
      </c>
      <c r="H2421" s="2" t="s">
        <v>58</v>
      </c>
      <c r="I2421" s="2" t="s">
        <v>49</v>
      </c>
      <c r="J2421" s="6">
        <v>423.51499999999999</v>
      </c>
      <c r="K2421" s="6">
        <v>523.85466666666662</v>
      </c>
      <c r="L2421" s="2" t="s">
        <v>73</v>
      </c>
      <c r="M2421" s="2" t="s">
        <v>51</v>
      </c>
      <c r="N2421" s="6">
        <v>0</v>
      </c>
      <c r="O2421" s="6">
        <v>0</v>
      </c>
      <c r="P2421" s="6">
        <v>108.74622222222222</v>
      </c>
      <c r="Q2421" s="6">
        <v>0</v>
      </c>
      <c r="R2421" s="6">
        <v>0</v>
      </c>
      <c r="S2421" s="6">
        <v>0</v>
      </c>
      <c r="T2421" s="6">
        <v>222.22222222222223</v>
      </c>
      <c r="U2421" s="6">
        <v>0</v>
      </c>
      <c r="V2421" s="6">
        <v>123.77777777777777</v>
      </c>
      <c r="W2421" s="6">
        <v>0</v>
      </c>
      <c r="X2421" s="6">
        <v>0</v>
      </c>
      <c r="Y2421" s="6">
        <v>175.16962034975947</v>
      </c>
      <c r="Z2421" s="2">
        <v>36</v>
      </c>
      <c r="AA2421" s="6">
        <v>6.332801400760891</v>
      </c>
      <c r="AB2421" s="2" t="s">
        <v>38</v>
      </c>
      <c r="AC2421" s="2" t="s">
        <v>75</v>
      </c>
      <c r="AD2421" s="2" t="s">
        <v>40</v>
      </c>
      <c r="AE2421" s="2" t="s">
        <v>41</v>
      </c>
      <c r="AF2421" s="2">
        <v>1</v>
      </c>
      <c r="AG2421" s="8">
        <v>0.15996487438678739</v>
      </c>
      <c r="AH2421" s="3">
        <v>539.1387939453125</v>
      </c>
      <c r="AI2421" s="9">
        <v>0.39065945148468018</v>
      </c>
    </row>
    <row r="2422" spans="1:35" x14ac:dyDescent="0.2">
      <c r="A2422" s="2">
        <v>2421</v>
      </c>
      <c r="B2422" s="2">
        <v>35</v>
      </c>
      <c r="C2422" s="2" t="s">
        <v>61</v>
      </c>
      <c r="D2422" s="2" t="s">
        <v>65</v>
      </c>
      <c r="E2422" s="2">
        <v>0</v>
      </c>
      <c r="F2422" s="2">
        <v>0</v>
      </c>
      <c r="G2422" s="2">
        <v>3</v>
      </c>
      <c r="H2422" s="2" t="s">
        <v>48</v>
      </c>
      <c r="I2422" s="2" t="s">
        <v>49</v>
      </c>
      <c r="J2422" s="6">
        <v>205.81700000000001</v>
      </c>
      <c r="K2422" s="6">
        <v>119.23911111111111</v>
      </c>
      <c r="L2422" s="2" t="s">
        <v>73</v>
      </c>
      <c r="M2422" s="2" t="s">
        <v>37</v>
      </c>
      <c r="N2422" s="6">
        <v>0</v>
      </c>
      <c r="O2422" s="6">
        <v>484.88888888888891</v>
      </c>
      <c r="P2422" s="6">
        <v>98.431777777777782</v>
      </c>
      <c r="Q2422" s="6">
        <v>0</v>
      </c>
      <c r="R2422" s="6">
        <v>0</v>
      </c>
      <c r="S2422" s="6">
        <v>0</v>
      </c>
      <c r="T2422" s="6">
        <v>288.88888888888891</v>
      </c>
      <c r="U2422" s="6">
        <v>0</v>
      </c>
      <c r="V2422" s="6">
        <v>76</v>
      </c>
      <c r="W2422" s="6">
        <v>0</v>
      </c>
      <c r="X2422" s="6">
        <v>0</v>
      </c>
      <c r="Y2422" s="6">
        <v>155.14630708430514</v>
      </c>
      <c r="Z2422" s="2">
        <v>36</v>
      </c>
      <c r="AA2422" s="6">
        <v>5.6089106596486165</v>
      </c>
      <c r="AB2422" s="2" t="s">
        <v>38</v>
      </c>
      <c r="AC2422" s="2" t="s">
        <v>50</v>
      </c>
      <c r="AD2422" s="2" t="s">
        <v>40</v>
      </c>
      <c r="AE2422" s="2" t="s">
        <v>41</v>
      </c>
      <c r="AF2422" s="2" t="s">
        <v>59</v>
      </c>
      <c r="AG2422" s="4" t="s">
        <v>59</v>
      </c>
      <c r="AH2422" s="3" t="s">
        <v>59</v>
      </c>
    </row>
    <row r="2423" spans="1:35" x14ac:dyDescent="0.2">
      <c r="A2423" s="2">
        <v>2422</v>
      </c>
      <c r="B2423" s="2">
        <v>65</v>
      </c>
      <c r="C2423" s="2" t="s">
        <v>32</v>
      </c>
      <c r="D2423" s="2" t="s">
        <v>65</v>
      </c>
      <c r="E2423" s="2">
        <v>0</v>
      </c>
      <c r="F2423" s="2">
        <v>1</v>
      </c>
      <c r="G2423" s="2">
        <v>4</v>
      </c>
      <c r="H2423" s="2" t="s">
        <v>43</v>
      </c>
      <c r="I2423" s="2" t="s">
        <v>49</v>
      </c>
      <c r="J2423" s="6">
        <v>88.897000000000006</v>
      </c>
      <c r="K2423" s="6">
        <v>53.824444444444445</v>
      </c>
      <c r="L2423" s="2" t="s">
        <v>44</v>
      </c>
      <c r="M2423" s="2" t="s">
        <v>37</v>
      </c>
      <c r="N2423" s="6">
        <v>0</v>
      </c>
      <c r="O2423" s="6">
        <v>0</v>
      </c>
      <c r="P2423" s="6">
        <v>16.462222222222223</v>
      </c>
      <c r="Q2423" s="6">
        <v>0</v>
      </c>
      <c r="R2423" s="6">
        <v>0</v>
      </c>
      <c r="S2423" s="6">
        <v>0</v>
      </c>
      <c r="T2423" s="6">
        <v>600</v>
      </c>
      <c r="U2423" s="6">
        <v>0</v>
      </c>
      <c r="V2423" s="6">
        <v>290.88888888888891</v>
      </c>
      <c r="W2423" s="6">
        <v>0</v>
      </c>
      <c r="X2423" s="6">
        <v>0</v>
      </c>
      <c r="Y2423" s="6">
        <v>100.46007329553233</v>
      </c>
      <c r="Z2423" s="2">
        <v>48</v>
      </c>
      <c r="AA2423" s="6">
        <v>2.9510146136922089</v>
      </c>
      <c r="AB2423" s="2" t="s">
        <v>38</v>
      </c>
      <c r="AC2423" s="2" t="s">
        <v>75</v>
      </c>
      <c r="AD2423" s="2" t="s">
        <v>40</v>
      </c>
      <c r="AE2423" s="2" t="s">
        <v>64</v>
      </c>
      <c r="AF2423" s="2" t="s">
        <v>59</v>
      </c>
      <c r="AG2423" s="4" t="s">
        <v>59</v>
      </c>
      <c r="AH2423" s="3" t="s">
        <v>59</v>
      </c>
    </row>
    <row r="2424" spans="1:35" ht="15" x14ac:dyDescent="0.25">
      <c r="A2424" s="2">
        <v>2423</v>
      </c>
      <c r="B2424" s="2">
        <v>37</v>
      </c>
      <c r="C2424" s="2" t="s">
        <v>61</v>
      </c>
      <c r="D2424" s="2" t="s">
        <v>65</v>
      </c>
      <c r="E2424" s="2">
        <v>2</v>
      </c>
      <c r="F2424" s="2">
        <v>2</v>
      </c>
      <c r="G2424" s="2">
        <v>2</v>
      </c>
      <c r="H2424" s="2" t="s">
        <v>52</v>
      </c>
      <c r="I2424" s="2" t="s">
        <v>49</v>
      </c>
      <c r="J2424" s="6">
        <v>98.638499999999993</v>
      </c>
      <c r="K2424" s="6">
        <v>109.72777777777777</v>
      </c>
      <c r="L2424" s="2" t="s">
        <v>36</v>
      </c>
      <c r="M2424" s="2" t="s">
        <v>45</v>
      </c>
      <c r="N2424" s="6">
        <v>0</v>
      </c>
      <c r="O2424" s="6">
        <v>0</v>
      </c>
      <c r="P2424" s="6">
        <v>56.833555555555556</v>
      </c>
      <c r="Q2424" s="6">
        <v>0</v>
      </c>
      <c r="R2424" s="6">
        <v>0</v>
      </c>
      <c r="S2424" s="6">
        <v>0</v>
      </c>
      <c r="T2424" s="6">
        <v>0</v>
      </c>
      <c r="U2424" s="6">
        <v>0</v>
      </c>
      <c r="V2424" s="6">
        <v>74.888888888888886</v>
      </c>
      <c r="W2424" s="6">
        <v>1173.3333333333333</v>
      </c>
      <c r="X2424" s="6">
        <v>0</v>
      </c>
      <c r="Y2424" s="6">
        <v>58.208869153226118</v>
      </c>
      <c r="Z2424" s="2">
        <v>24</v>
      </c>
      <c r="AA2424" s="6">
        <v>2.9060255191354512</v>
      </c>
      <c r="AB2424" s="2" t="s">
        <v>38</v>
      </c>
      <c r="AC2424" s="2" t="s">
        <v>39</v>
      </c>
      <c r="AD2424" s="2" t="s">
        <v>40</v>
      </c>
      <c r="AE2424" s="2" t="s">
        <v>41</v>
      </c>
      <c r="AF2424" s="2">
        <v>0</v>
      </c>
      <c r="AG2424" s="8">
        <v>0.35596352815628052</v>
      </c>
      <c r="AH2424" s="3">
        <v>287.90151977539063</v>
      </c>
      <c r="AI2424" s="9">
        <v>0.51921981573104858</v>
      </c>
    </row>
    <row r="2425" spans="1:35" ht="15" x14ac:dyDescent="0.25">
      <c r="A2425" s="2">
        <v>2424</v>
      </c>
      <c r="B2425" s="2">
        <v>53</v>
      </c>
      <c r="C2425" s="2" t="s">
        <v>32</v>
      </c>
      <c r="D2425" s="2" t="s">
        <v>33</v>
      </c>
      <c r="E2425" s="2">
        <v>0</v>
      </c>
      <c r="F2425" s="2">
        <v>1</v>
      </c>
      <c r="G2425" s="2">
        <v>4</v>
      </c>
      <c r="H2425" s="2" t="s">
        <v>52</v>
      </c>
      <c r="I2425" s="2" t="s">
        <v>49</v>
      </c>
      <c r="J2425" s="6">
        <v>1674.7192500000001</v>
      </c>
      <c r="K2425" s="6">
        <v>1514.2915555555555</v>
      </c>
      <c r="L2425" s="2" t="s">
        <v>73</v>
      </c>
      <c r="M2425" s="2" t="s">
        <v>37</v>
      </c>
      <c r="N2425" s="6">
        <v>0</v>
      </c>
      <c r="O2425" s="6">
        <v>0</v>
      </c>
      <c r="P2425" s="6">
        <v>113.76688888888889</v>
      </c>
      <c r="Q2425" s="6">
        <v>0</v>
      </c>
      <c r="R2425" s="6">
        <v>0</v>
      </c>
      <c r="S2425" s="6">
        <v>0</v>
      </c>
      <c r="T2425" s="6">
        <v>0</v>
      </c>
      <c r="U2425" s="6">
        <v>0</v>
      </c>
      <c r="V2425" s="6">
        <v>180.66666666666666</v>
      </c>
      <c r="W2425" s="6">
        <v>0</v>
      </c>
      <c r="X2425" s="6">
        <v>0</v>
      </c>
      <c r="Y2425" s="6">
        <v>1176.7553447071562</v>
      </c>
      <c r="Z2425" s="2">
        <v>36</v>
      </c>
      <c r="AA2425" s="6">
        <v>42.542524670857276</v>
      </c>
      <c r="AB2425" s="2" t="s">
        <v>55</v>
      </c>
      <c r="AC2425" s="2" t="s">
        <v>39</v>
      </c>
      <c r="AD2425" s="2" t="s">
        <v>40</v>
      </c>
      <c r="AE2425" s="2" t="s">
        <v>64</v>
      </c>
      <c r="AF2425" s="2">
        <v>1</v>
      </c>
      <c r="AG2425" s="8">
        <v>1.8365576863288879E-2</v>
      </c>
      <c r="AH2425" s="3">
        <v>706.271728515625</v>
      </c>
      <c r="AI2425" s="9">
        <v>2.808822505176067E-2</v>
      </c>
    </row>
    <row r="2426" spans="1:35" x14ac:dyDescent="0.2">
      <c r="A2426" s="2">
        <v>2425</v>
      </c>
      <c r="B2426" s="2">
        <v>34</v>
      </c>
      <c r="C2426" s="2" t="s">
        <v>47</v>
      </c>
      <c r="D2426" s="2" t="s">
        <v>33</v>
      </c>
      <c r="E2426" s="2">
        <v>3</v>
      </c>
      <c r="F2426" s="2">
        <v>1</v>
      </c>
      <c r="G2426" s="2">
        <v>2</v>
      </c>
      <c r="H2426" s="2" t="s">
        <v>58</v>
      </c>
      <c r="I2426" s="2" t="s">
        <v>49</v>
      </c>
      <c r="J2426" s="6">
        <v>131.78049999999999</v>
      </c>
      <c r="K2426" s="6">
        <v>141.13444444444445</v>
      </c>
      <c r="L2426" s="2" t="s">
        <v>44</v>
      </c>
      <c r="M2426" s="2" t="s">
        <v>37</v>
      </c>
      <c r="N2426" s="6">
        <v>0</v>
      </c>
      <c r="O2426" s="6">
        <v>64.666666666666671</v>
      </c>
      <c r="P2426" s="6">
        <v>74.087777777777774</v>
      </c>
      <c r="Q2426" s="6">
        <v>0</v>
      </c>
      <c r="R2426" s="6">
        <v>0</v>
      </c>
      <c r="S2426" s="6">
        <v>0</v>
      </c>
      <c r="T2426" s="6">
        <v>766.66666666666663</v>
      </c>
      <c r="U2426" s="6">
        <v>0</v>
      </c>
      <c r="V2426" s="6">
        <v>0</v>
      </c>
      <c r="W2426" s="6">
        <v>0</v>
      </c>
      <c r="X2426" s="6">
        <v>0</v>
      </c>
      <c r="Y2426" s="6">
        <v>99.005115118337386</v>
      </c>
      <c r="Z2426" s="2">
        <v>24</v>
      </c>
      <c r="AA2426" s="6">
        <v>4.942741462670825</v>
      </c>
      <c r="AB2426" s="2" t="s">
        <v>38</v>
      </c>
      <c r="AC2426" s="2" t="s">
        <v>50</v>
      </c>
      <c r="AD2426" s="2" t="s">
        <v>40</v>
      </c>
      <c r="AE2426" s="2" t="s">
        <v>41</v>
      </c>
      <c r="AF2426" s="2" t="s">
        <v>59</v>
      </c>
      <c r="AG2426" s="4" t="s">
        <v>59</v>
      </c>
      <c r="AH2426" s="3" t="s">
        <v>59</v>
      </c>
    </row>
    <row r="2427" spans="1:35" ht="15" x14ac:dyDescent="0.25">
      <c r="A2427" s="2">
        <v>2426</v>
      </c>
      <c r="B2427" s="2">
        <v>30</v>
      </c>
      <c r="C2427" s="2" t="s">
        <v>47</v>
      </c>
      <c r="D2427" s="2" t="s">
        <v>42</v>
      </c>
      <c r="E2427" s="2">
        <v>0</v>
      </c>
      <c r="F2427" s="2">
        <v>0</v>
      </c>
      <c r="G2427" s="2">
        <v>2</v>
      </c>
      <c r="H2427" s="2" t="s">
        <v>34</v>
      </c>
      <c r="I2427" s="2" t="s">
        <v>66</v>
      </c>
      <c r="J2427" s="6">
        <v>56.687750000000001</v>
      </c>
      <c r="K2427" s="6">
        <v>66.668222222222226</v>
      </c>
      <c r="L2427" s="2" t="s">
        <v>44</v>
      </c>
      <c r="M2427" s="2" t="s">
        <v>37</v>
      </c>
      <c r="N2427" s="6">
        <v>0</v>
      </c>
      <c r="O2427" s="6">
        <v>777.77777777777783</v>
      </c>
      <c r="P2427" s="6">
        <v>2.9117777777777776</v>
      </c>
      <c r="Q2427" s="6">
        <v>0</v>
      </c>
      <c r="R2427" s="6">
        <v>0</v>
      </c>
      <c r="S2427" s="6">
        <v>0</v>
      </c>
      <c r="T2427" s="6">
        <v>0</v>
      </c>
      <c r="U2427" s="6">
        <v>0</v>
      </c>
      <c r="V2427" s="6">
        <v>3.1111111111111112</v>
      </c>
      <c r="W2427" s="6">
        <v>0</v>
      </c>
      <c r="X2427" s="6">
        <v>0</v>
      </c>
      <c r="Y2427" s="6">
        <v>25.138411081189691</v>
      </c>
      <c r="Z2427" s="2">
        <v>48</v>
      </c>
      <c r="AA2427" s="6">
        <v>0.73844081565976771</v>
      </c>
      <c r="AB2427" s="2" t="s">
        <v>55</v>
      </c>
      <c r="AC2427" s="2" t="s">
        <v>62</v>
      </c>
      <c r="AD2427" s="2" t="s">
        <v>40</v>
      </c>
      <c r="AE2427" s="2" t="s">
        <v>70</v>
      </c>
      <c r="AF2427" s="2">
        <v>0</v>
      </c>
      <c r="AG2427" s="8">
        <v>0.32734650373458862</v>
      </c>
      <c r="AH2427" s="3">
        <v>309.755615234375</v>
      </c>
      <c r="AI2427" s="9">
        <v>0.51304805278778076</v>
      </c>
    </row>
    <row r="2428" spans="1:35" x14ac:dyDescent="0.2">
      <c r="A2428" s="2">
        <v>2427</v>
      </c>
      <c r="B2428" s="2">
        <v>43</v>
      </c>
      <c r="C2428" s="2" t="s">
        <v>32</v>
      </c>
      <c r="D2428" s="2" t="s">
        <v>33</v>
      </c>
      <c r="E2428" s="2">
        <v>0</v>
      </c>
      <c r="F2428" s="2">
        <v>1</v>
      </c>
      <c r="G2428" s="2">
        <v>2</v>
      </c>
      <c r="H2428" s="2" t="s">
        <v>34</v>
      </c>
      <c r="I2428" s="2" t="s">
        <v>49</v>
      </c>
      <c r="J2428" s="6">
        <v>646.72325000000001</v>
      </c>
      <c r="K2428" s="6">
        <v>697.99666666666667</v>
      </c>
      <c r="L2428" s="2" t="s">
        <v>44</v>
      </c>
      <c r="M2428" s="2" t="s">
        <v>45</v>
      </c>
      <c r="N2428" s="6">
        <v>0</v>
      </c>
      <c r="O2428" s="6">
        <v>5711.1111111111113</v>
      </c>
      <c r="P2428" s="6">
        <v>107.10288888888888</v>
      </c>
      <c r="Q2428" s="6">
        <v>55.555555555555557</v>
      </c>
      <c r="R2428" s="6">
        <v>0</v>
      </c>
      <c r="S2428" s="6">
        <v>0</v>
      </c>
      <c r="T2428" s="6">
        <v>600</v>
      </c>
      <c r="U2428" s="6">
        <v>0</v>
      </c>
      <c r="V2428" s="6">
        <v>9.5555555555555554</v>
      </c>
      <c r="W2428" s="6">
        <v>0</v>
      </c>
      <c r="X2428" s="6">
        <v>0</v>
      </c>
      <c r="Y2428" s="6">
        <v>365.3740467809759</v>
      </c>
      <c r="Z2428" s="2">
        <v>36</v>
      </c>
      <c r="AA2428" s="6">
        <v>13.209147057784422</v>
      </c>
      <c r="AB2428" s="2" t="s">
        <v>38</v>
      </c>
      <c r="AC2428" s="2" t="s">
        <v>60</v>
      </c>
      <c r="AD2428" s="2" t="s">
        <v>40</v>
      </c>
      <c r="AE2428" s="2" t="s">
        <v>41</v>
      </c>
      <c r="AF2428" s="2" t="s">
        <v>59</v>
      </c>
      <c r="AG2428" s="4" t="s">
        <v>59</v>
      </c>
      <c r="AH2428" s="3" t="s">
        <v>59</v>
      </c>
    </row>
    <row r="2429" spans="1:35" ht="15" x14ac:dyDescent="0.25">
      <c r="A2429" s="2">
        <v>2428</v>
      </c>
      <c r="B2429" s="2">
        <v>42</v>
      </c>
      <c r="C2429" s="2" t="s">
        <v>61</v>
      </c>
      <c r="D2429" s="2" t="s">
        <v>57</v>
      </c>
      <c r="E2429" s="2">
        <v>0</v>
      </c>
      <c r="F2429" s="2">
        <v>1</v>
      </c>
      <c r="G2429" s="2">
        <v>2</v>
      </c>
      <c r="H2429" s="2" t="s">
        <v>43</v>
      </c>
      <c r="I2429" s="2" t="s">
        <v>49</v>
      </c>
      <c r="J2429" s="6">
        <v>430.30374999999998</v>
      </c>
      <c r="K2429" s="6">
        <v>565.17555555555555</v>
      </c>
      <c r="L2429" s="2" t="s">
        <v>44</v>
      </c>
      <c r="M2429" s="2" t="s">
        <v>45</v>
      </c>
      <c r="N2429" s="6">
        <v>0</v>
      </c>
      <c r="O2429" s="6">
        <v>0</v>
      </c>
      <c r="P2429" s="6">
        <v>42.525111111111109</v>
      </c>
      <c r="Q2429" s="6">
        <v>71.111111111111114</v>
      </c>
      <c r="R2429" s="6">
        <v>0</v>
      </c>
      <c r="S2429" s="6">
        <v>0</v>
      </c>
      <c r="T2429" s="6">
        <v>0</v>
      </c>
      <c r="U2429" s="6">
        <v>0</v>
      </c>
      <c r="V2429" s="6">
        <v>44.444444444444443</v>
      </c>
      <c r="W2429" s="6">
        <v>0</v>
      </c>
      <c r="X2429" s="6">
        <v>0</v>
      </c>
      <c r="Y2429" s="6">
        <v>197.51129674101423</v>
      </c>
      <c r="Z2429" s="2">
        <v>24</v>
      </c>
      <c r="AA2429" s="6">
        <v>9.8605741186282909</v>
      </c>
      <c r="AB2429" s="2" t="s">
        <v>38</v>
      </c>
      <c r="AC2429" s="2" t="s">
        <v>60</v>
      </c>
      <c r="AD2429" s="2" t="s">
        <v>40</v>
      </c>
      <c r="AE2429" s="2" t="s">
        <v>41</v>
      </c>
      <c r="AF2429" s="2">
        <v>0</v>
      </c>
      <c r="AG2429" s="8">
        <v>0.214152917265892</v>
      </c>
      <c r="AH2429" s="3">
        <v>337.54385375976563</v>
      </c>
      <c r="AI2429" s="9">
        <v>0.32230472564697271</v>
      </c>
    </row>
    <row r="2430" spans="1:35" ht="15" x14ac:dyDescent="0.25">
      <c r="A2430" s="2">
        <v>2429</v>
      </c>
      <c r="B2430" s="2">
        <v>29</v>
      </c>
      <c r="C2430" s="2" t="s">
        <v>32</v>
      </c>
      <c r="D2430" s="2" t="s">
        <v>33</v>
      </c>
      <c r="E2430" s="2">
        <v>0</v>
      </c>
      <c r="F2430" s="2">
        <v>1</v>
      </c>
      <c r="G2430" s="2">
        <v>2</v>
      </c>
      <c r="H2430" s="2" t="s">
        <v>43</v>
      </c>
      <c r="I2430" s="2" t="s">
        <v>49</v>
      </c>
      <c r="J2430" s="6">
        <v>37.763750000000002</v>
      </c>
      <c r="K2430" s="6">
        <v>19.476444444444443</v>
      </c>
      <c r="L2430" s="2" t="s">
        <v>36</v>
      </c>
      <c r="M2430" s="2" t="s">
        <v>37</v>
      </c>
      <c r="N2430" s="6">
        <v>0</v>
      </c>
      <c r="O2430" s="6">
        <v>0</v>
      </c>
      <c r="P2430" s="6">
        <v>14.697333333333333</v>
      </c>
      <c r="Q2430" s="6">
        <v>0</v>
      </c>
      <c r="R2430" s="6">
        <v>0</v>
      </c>
      <c r="S2430" s="6">
        <v>0</v>
      </c>
      <c r="T2430" s="6">
        <v>0</v>
      </c>
      <c r="U2430" s="6">
        <v>0</v>
      </c>
      <c r="V2430" s="6">
        <v>225.33333333333334</v>
      </c>
      <c r="W2430" s="6">
        <v>0</v>
      </c>
      <c r="X2430" s="6">
        <v>0</v>
      </c>
      <c r="Y2430" s="6">
        <v>66.93875002803307</v>
      </c>
      <c r="Z2430" s="2">
        <v>3</v>
      </c>
      <c r="AA2430" s="6">
        <v>22.985626137262379</v>
      </c>
      <c r="AB2430" s="2" t="s">
        <v>55</v>
      </c>
      <c r="AC2430" s="2" t="s">
        <v>39</v>
      </c>
      <c r="AD2430" s="2" t="s">
        <v>40</v>
      </c>
      <c r="AE2430" s="2" t="s">
        <v>41</v>
      </c>
      <c r="AF2430" s="2">
        <v>0</v>
      </c>
      <c r="AG2430" s="8">
        <v>0.38548114895820618</v>
      </c>
      <c r="AH2430" s="3">
        <v>182.85943603515619</v>
      </c>
      <c r="AI2430" s="9">
        <v>0.50648564100265503</v>
      </c>
    </row>
    <row r="2431" spans="1:35" ht="15" x14ac:dyDescent="0.25">
      <c r="A2431" s="2">
        <v>2430</v>
      </c>
      <c r="B2431" s="2">
        <v>29</v>
      </c>
      <c r="C2431" s="2" t="s">
        <v>32</v>
      </c>
      <c r="D2431" s="2" t="s">
        <v>33</v>
      </c>
      <c r="E2431" s="2">
        <v>1</v>
      </c>
      <c r="F2431" s="2">
        <v>3</v>
      </c>
      <c r="G2431" s="2">
        <v>2</v>
      </c>
      <c r="H2431" s="2" t="s">
        <v>43</v>
      </c>
      <c r="I2431" s="2" t="s">
        <v>35</v>
      </c>
      <c r="J2431" s="6">
        <v>314.59399999999999</v>
      </c>
      <c r="K2431" s="6">
        <v>216.32977777777776</v>
      </c>
      <c r="L2431" s="2" t="s">
        <v>36</v>
      </c>
      <c r="M2431" s="2" t="s">
        <v>45</v>
      </c>
      <c r="N2431" s="6">
        <v>8999.1470762965291</v>
      </c>
      <c r="O2431" s="6">
        <v>5777.7777777777774</v>
      </c>
      <c r="P2431" s="6">
        <v>206.70822222222222</v>
      </c>
      <c r="Q2431" s="6">
        <v>0</v>
      </c>
      <c r="R2431" s="6">
        <v>0</v>
      </c>
      <c r="S2431" s="6">
        <v>0</v>
      </c>
      <c r="T2431" s="6">
        <v>0</v>
      </c>
      <c r="U2431" s="6">
        <v>0</v>
      </c>
      <c r="V2431" s="6">
        <v>32</v>
      </c>
      <c r="W2431" s="6">
        <v>0</v>
      </c>
      <c r="X2431" s="6">
        <v>0</v>
      </c>
      <c r="Y2431" s="6">
        <v>296.22452629839643</v>
      </c>
      <c r="Z2431" s="2">
        <v>48</v>
      </c>
      <c r="AA2431" s="6">
        <v>8.7015953439434313</v>
      </c>
      <c r="AB2431" s="2" t="s">
        <v>38</v>
      </c>
      <c r="AC2431" s="2" t="s">
        <v>60</v>
      </c>
      <c r="AD2431" s="2" t="s">
        <v>40</v>
      </c>
      <c r="AE2431" s="2" t="s">
        <v>41</v>
      </c>
      <c r="AF2431" s="2">
        <v>0</v>
      </c>
      <c r="AG2431" s="8">
        <v>0.24407896399497989</v>
      </c>
      <c r="AH2431" s="3">
        <v>386.18917846679688</v>
      </c>
      <c r="AI2431" s="9">
        <v>0.38672348856925959</v>
      </c>
    </row>
    <row r="2432" spans="1:35" ht="15" x14ac:dyDescent="0.25">
      <c r="A2432" s="2">
        <v>2431</v>
      </c>
      <c r="B2432" s="2">
        <v>37</v>
      </c>
      <c r="C2432" s="2" t="s">
        <v>32</v>
      </c>
      <c r="D2432" s="2" t="s">
        <v>65</v>
      </c>
      <c r="E2432" s="2">
        <v>1</v>
      </c>
      <c r="F2432" s="2">
        <v>1</v>
      </c>
      <c r="G2432" s="2">
        <v>3</v>
      </c>
      <c r="H2432" s="2" t="s">
        <v>34</v>
      </c>
      <c r="I2432" s="2" t="s">
        <v>49</v>
      </c>
      <c r="J2432" s="6">
        <v>1431.0832499999999</v>
      </c>
      <c r="K2432" s="6">
        <v>1719.1037777777779</v>
      </c>
      <c r="L2432" s="2" t="s">
        <v>44</v>
      </c>
      <c r="M2432" s="2" t="s">
        <v>51</v>
      </c>
      <c r="N2432" s="6">
        <v>0</v>
      </c>
      <c r="O2432" s="6">
        <v>5555.5555555555557</v>
      </c>
      <c r="P2432" s="6">
        <v>704.70866666666666</v>
      </c>
      <c r="Q2432" s="6">
        <v>0</v>
      </c>
      <c r="R2432" s="6">
        <v>0</v>
      </c>
      <c r="S2432" s="6">
        <v>0</v>
      </c>
      <c r="T2432" s="6">
        <v>44.444444444444443</v>
      </c>
      <c r="U2432" s="6">
        <v>0</v>
      </c>
      <c r="V2432" s="6">
        <v>154.22222222222223</v>
      </c>
      <c r="W2432" s="6">
        <v>0</v>
      </c>
      <c r="X2432" s="6">
        <v>0</v>
      </c>
      <c r="Y2432" s="6">
        <v>539.58896138061584</v>
      </c>
      <c r="Z2432" s="2">
        <v>3</v>
      </c>
      <c r="AA2432" s="6">
        <v>185.28565485454115</v>
      </c>
      <c r="AB2432" s="2" t="s">
        <v>38</v>
      </c>
      <c r="AC2432" s="2" t="s">
        <v>39</v>
      </c>
      <c r="AD2432" s="2" t="s">
        <v>46</v>
      </c>
      <c r="AE2432" s="2" t="s">
        <v>41</v>
      </c>
      <c r="AF2432" s="2">
        <v>1</v>
      </c>
      <c r="AG2432" s="8">
        <v>3.6149244755506522E-2</v>
      </c>
      <c r="AH2432" s="3">
        <v>509.42236328125</v>
      </c>
      <c r="AI2432" s="9">
        <v>4.8318978399038308E-2</v>
      </c>
    </row>
    <row r="2433" spans="1:35" x14ac:dyDescent="0.2">
      <c r="A2433" s="2">
        <v>2432</v>
      </c>
      <c r="B2433" s="2">
        <v>45</v>
      </c>
      <c r="C2433" s="2" t="s">
        <v>32</v>
      </c>
      <c r="D2433" s="2" t="s">
        <v>57</v>
      </c>
      <c r="E2433" s="2">
        <v>1</v>
      </c>
      <c r="F2433" s="2">
        <v>1</v>
      </c>
      <c r="G2433" s="2">
        <v>1</v>
      </c>
      <c r="H2433" s="2" t="s">
        <v>52</v>
      </c>
      <c r="I2433" s="2" t="s">
        <v>35</v>
      </c>
      <c r="J2433" s="6">
        <v>139.9725</v>
      </c>
      <c r="K2433" s="6">
        <v>159.53244444444445</v>
      </c>
      <c r="L2433" s="2" t="s">
        <v>36</v>
      </c>
      <c r="M2433" s="2" t="s">
        <v>37</v>
      </c>
      <c r="N2433" s="6">
        <v>0</v>
      </c>
      <c r="O2433" s="6">
        <v>0</v>
      </c>
      <c r="P2433" s="6">
        <v>11.039555555555555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774.66666666666663</v>
      </c>
      <c r="W2433" s="6">
        <v>0</v>
      </c>
      <c r="X2433" s="6">
        <v>0</v>
      </c>
      <c r="Y2433" s="6">
        <v>65.837162434221653</v>
      </c>
      <c r="Z2433" s="2">
        <v>36</v>
      </c>
      <c r="AA2433" s="6">
        <v>2.3801711372843868</v>
      </c>
      <c r="AB2433" s="2" t="s">
        <v>38</v>
      </c>
      <c r="AC2433" s="2" t="s">
        <v>50</v>
      </c>
      <c r="AD2433" s="2" t="s">
        <v>40</v>
      </c>
      <c r="AE2433" s="2" t="s">
        <v>41</v>
      </c>
      <c r="AF2433" s="2" t="s">
        <v>59</v>
      </c>
      <c r="AG2433" s="4" t="s">
        <v>59</v>
      </c>
      <c r="AH2433" s="3" t="s">
        <v>59</v>
      </c>
    </row>
    <row r="2434" spans="1:35" ht="15" x14ac:dyDescent="0.25">
      <c r="A2434" s="2">
        <v>2433</v>
      </c>
      <c r="B2434" s="2">
        <v>62</v>
      </c>
      <c r="C2434" s="2" t="s">
        <v>61</v>
      </c>
      <c r="D2434" s="2" t="s">
        <v>33</v>
      </c>
      <c r="E2434" s="2">
        <v>2</v>
      </c>
      <c r="F2434" s="2">
        <v>3</v>
      </c>
      <c r="G2434" s="2">
        <v>3</v>
      </c>
      <c r="H2434" s="2" t="s">
        <v>58</v>
      </c>
      <c r="I2434" s="2" t="s">
        <v>35</v>
      </c>
      <c r="J2434" s="6">
        <v>552.44299999999998</v>
      </c>
      <c r="K2434" s="6">
        <v>264.83577777777776</v>
      </c>
      <c r="L2434" s="2" t="s">
        <v>36</v>
      </c>
      <c r="M2434" s="2" t="s">
        <v>45</v>
      </c>
      <c r="N2434" s="6">
        <v>4094.2047120193311</v>
      </c>
      <c r="O2434" s="6">
        <v>3111.1111111111113</v>
      </c>
      <c r="P2434" s="6">
        <v>88.431111111111107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204.44444444444446</v>
      </c>
      <c r="W2434" s="6">
        <v>0</v>
      </c>
      <c r="X2434" s="6">
        <v>0</v>
      </c>
      <c r="Y2434" s="6">
        <v>518.95276628487125</v>
      </c>
      <c r="Z2434" s="2">
        <v>48</v>
      </c>
      <c r="AA2434" s="6">
        <v>15.244237306272789</v>
      </c>
      <c r="AB2434" s="2" t="s">
        <v>38</v>
      </c>
      <c r="AC2434" s="2" t="s">
        <v>72</v>
      </c>
      <c r="AD2434" s="2" t="s">
        <v>46</v>
      </c>
      <c r="AE2434" s="2" t="s">
        <v>41</v>
      </c>
      <c r="AF2434" s="2">
        <v>0</v>
      </c>
      <c r="AG2434" s="8">
        <v>0.1387353241443634</v>
      </c>
      <c r="AH2434" s="3">
        <v>563.56463623046875</v>
      </c>
      <c r="AI2434" s="9">
        <v>0.29014790058135992</v>
      </c>
    </row>
    <row r="2435" spans="1:35" ht="15" x14ac:dyDescent="0.25">
      <c r="A2435" s="2">
        <v>2434</v>
      </c>
      <c r="B2435" s="2">
        <v>42</v>
      </c>
      <c r="C2435" s="2" t="s">
        <v>47</v>
      </c>
      <c r="D2435" s="2" t="s">
        <v>57</v>
      </c>
      <c r="E2435" s="2">
        <v>0</v>
      </c>
      <c r="F2435" s="2">
        <v>0</v>
      </c>
      <c r="G2435" s="2">
        <v>4</v>
      </c>
      <c r="H2435" s="2" t="s">
        <v>34</v>
      </c>
      <c r="I2435" s="2" t="s">
        <v>54</v>
      </c>
      <c r="J2435" s="6">
        <v>1543.1510000000001</v>
      </c>
      <c r="K2435" s="6">
        <v>1962.2386666666666</v>
      </c>
      <c r="L2435" s="2" t="s">
        <v>44</v>
      </c>
      <c r="M2435" s="2" t="s">
        <v>51</v>
      </c>
      <c r="N2435" s="6">
        <v>0</v>
      </c>
      <c r="O2435" s="6">
        <v>0</v>
      </c>
      <c r="P2435" s="6">
        <v>150.09888888888889</v>
      </c>
      <c r="Q2435" s="6">
        <v>200</v>
      </c>
      <c r="R2435" s="6">
        <v>0</v>
      </c>
      <c r="S2435" s="6">
        <v>0</v>
      </c>
      <c r="T2435" s="6">
        <v>0</v>
      </c>
      <c r="U2435" s="6">
        <v>0</v>
      </c>
      <c r="V2435" s="6">
        <v>715.77777777777783</v>
      </c>
      <c r="W2435" s="6">
        <v>0</v>
      </c>
      <c r="X2435" s="6">
        <v>0</v>
      </c>
      <c r="Y2435" s="6">
        <v>623.171329761881</v>
      </c>
      <c r="Z2435" s="2">
        <v>24</v>
      </c>
      <c r="AA2435" s="6">
        <v>31.111269011506494</v>
      </c>
      <c r="AB2435" s="2" t="s">
        <v>55</v>
      </c>
      <c r="AC2435" s="2" t="s">
        <v>50</v>
      </c>
      <c r="AD2435" s="2" t="s">
        <v>40</v>
      </c>
      <c r="AE2435" s="2" t="s">
        <v>41</v>
      </c>
      <c r="AF2435" s="2">
        <v>1</v>
      </c>
      <c r="AG2435" s="8">
        <v>3.1916610896587372E-2</v>
      </c>
      <c r="AH2435" s="3">
        <v>573.818115234375</v>
      </c>
      <c r="AI2435" s="9">
        <v>4.7469329088926322E-2</v>
      </c>
    </row>
    <row r="2436" spans="1:35" ht="15" x14ac:dyDescent="0.25">
      <c r="A2436" s="2">
        <v>2435</v>
      </c>
      <c r="B2436" s="2">
        <v>42</v>
      </c>
      <c r="C2436" s="2" t="s">
        <v>61</v>
      </c>
      <c r="D2436" s="2" t="s">
        <v>42</v>
      </c>
      <c r="E2436" s="2">
        <v>1</v>
      </c>
      <c r="F2436" s="2">
        <v>0</v>
      </c>
      <c r="G2436" s="2">
        <v>3</v>
      </c>
      <c r="H2436" s="2" t="s">
        <v>52</v>
      </c>
      <c r="I2436" s="2" t="s">
        <v>49</v>
      </c>
      <c r="J2436" s="6">
        <v>1446.6085</v>
      </c>
      <c r="K2436" s="6">
        <v>1347.9851111111111</v>
      </c>
      <c r="L2436" s="2" t="s">
        <v>36</v>
      </c>
      <c r="M2436" s="2" t="s">
        <v>51</v>
      </c>
      <c r="N2436" s="6">
        <v>0</v>
      </c>
      <c r="O2436" s="6">
        <v>0</v>
      </c>
      <c r="P2436" s="6">
        <v>275.68844444444443</v>
      </c>
      <c r="Q2436" s="6">
        <v>0</v>
      </c>
      <c r="R2436" s="6">
        <v>0</v>
      </c>
      <c r="S2436" s="6">
        <v>1040</v>
      </c>
      <c r="T2436" s="6">
        <v>0</v>
      </c>
      <c r="U2436" s="6">
        <v>0</v>
      </c>
      <c r="V2436" s="6">
        <v>42.888888888888886</v>
      </c>
      <c r="W2436" s="6">
        <v>0</v>
      </c>
      <c r="X2436" s="6">
        <v>0</v>
      </c>
      <c r="Y2436" s="6">
        <v>990.7590712694805</v>
      </c>
      <c r="Z2436" s="2">
        <v>48</v>
      </c>
      <c r="AA2436" s="6">
        <v>29.103547330324147</v>
      </c>
      <c r="AB2436" s="2" t="s">
        <v>38</v>
      </c>
      <c r="AC2436" s="2" t="s">
        <v>39</v>
      </c>
      <c r="AD2436" s="2" t="s">
        <v>46</v>
      </c>
      <c r="AE2436" s="2" t="s">
        <v>67</v>
      </c>
      <c r="AF2436" s="2">
        <v>1</v>
      </c>
      <c r="AG2436" s="8">
        <v>3.0409475788474079E-2</v>
      </c>
      <c r="AH2436" s="3">
        <v>632.73492431640625</v>
      </c>
      <c r="AI2436" s="9">
        <v>4.4206708669662483E-2</v>
      </c>
    </row>
    <row r="2437" spans="1:35" ht="15" x14ac:dyDescent="0.25">
      <c r="A2437" s="2">
        <v>2436</v>
      </c>
      <c r="B2437" s="2">
        <v>46</v>
      </c>
      <c r="C2437" s="2" t="s">
        <v>32</v>
      </c>
      <c r="D2437" s="2" t="s">
        <v>57</v>
      </c>
      <c r="E2437" s="2">
        <v>2</v>
      </c>
      <c r="F2437" s="2">
        <v>2</v>
      </c>
      <c r="G2437" s="2">
        <v>3</v>
      </c>
      <c r="H2437" s="2" t="s">
        <v>58</v>
      </c>
      <c r="I2437" s="2" t="s">
        <v>49</v>
      </c>
      <c r="J2437" s="6">
        <v>424.01575000000003</v>
      </c>
      <c r="K2437" s="6">
        <v>541.83977777777773</v>
      </c>
      <c r="L2437" s="2" t="s">
        <v>44</v>
      </c>
      <c r="M2437" s="2" t="s">
        <v>37</v>
      </c>
      <c r="N2437" s="6">
        <v>0</v>
      </c>
      <c r="O2437" s="6">
        <v>0</v>
      </c>
      <c r="P2437" s="6">
        <v>241.4088888888889</v>
      </c>
      <c r="Q2437" s="6">
        <v>200</v>
      </c>
      <c r="R2437" s="6">
        <v>0</v>
      </c>
      <c r="S2437" s="6">
        <v>0</v>
      </c>
      <c r="T2437" s="6">
        <v>0</v>
      </c>
      <c r="U2437" s="6">
        <v>0</v>
      </c>
      <c r="V2437" s="6">
        <v>57.777777777777779</v>
      </c>
      <c r="W2437" s="6">
        <v>0</v>
      </c>
      <c r="X2437" s="6">
        <v>0</v>
      </c>
      <c r="Y2437" s="6">
        <v>127.47358623077824</v>
      </c>
      <c r="Z2437" s="2">
        <v>18</v>
      </c>
      <c r="AA2437" s="6">
        <v>8.1335518238700963</v>
      </c>
      <c r="AB2437" s="2" t="s">
        <v>38</v>
      </c>
      <c r="AC2437" s="2" t="s">
        <v>50</v>
      </c>
      <c r="AD2437" s="2" t="s">
        <v>63</v>
      </c>
      <c r="AE2437" s="2" t="s">
        <v>41</v>
      </c>
      <c r="AF2437" s="2">
        <v>0</v>
      </c>
      <c r="AG2437" s="8">
        <v>0.22975672781467441</v>
      </c>
      <c r="AH2437" s="3">
        <v>374.47885131835938</v>
      </c>
      <c r="AI2437" s="9">
        <v>0.38129353523254389</v>
      </c>
    </row>
    <row r="2438" spans="1:35" x14ac:dyDescent="0.2">
      <c r="A2438" s="2">
        <v>2437</v>
      </c>
      <c r="B2438" s="2">
        <v>43</v>
      </c>
      <c r="C2438" s="2" t="s">
        <v>47</v>
      </c>
      <c r="D2438" s="2" t="s">
        <v>57</v>
      </c>
      <c r="E2438" s="2">
        <v>0</v>
      </c>
      <c r="F2438" s="2">
        <v>1</v>
      </c>
      <c r="G2438" s="2">
        <v>4</v>
      </c>
      <c r="H2438" s="2" t="s">
        <v>48</v>
      </c>
      <c r="I2438" s="2" t="s">
        <v>49</v>
      </c>
      <c r="J2438" s="6">
        <v>35.797499999999999</v>
      </c>
      <c r="K2438" s="6">
        <v>42.79</v>
      </c>
      <c r="L2438" s="2" t="s">
        <v>44</v>
      </c>
      <c r="M2438" s="2" t="s">
        <v>37</v>
      </c>
      <c r="N2438" s="6">
        <v>0</v>
      </c>
      <c r="O2438" s="6">
        <v>133.33333333333334</v>
      </c>
      <c r="P2438" s="6">
        <v>0.33711111111111108</v>
      </c>
      <c r="Q2438" s="6">
        <v>0</v>
      </c>
      <c r="R2438" s="6">
        <v>0</v>
      </c>
      <c r="S2438" s="6">
        <v>0</v>
      </c>
      <c r="T2438" s="6">
        <v>131.46666666666667</v>
      </c>
      <c r="U2438" s="6">
        <v>0</v>
      </c>
      <c r="V2438" s="6">
        <v>4.8888888888888893</v>
      </c>
      <c r="W2438" s="6">
        <v>0</v>
      </c>
      <c r="X2438" s="6">
        <v>0</v>
      </c>
      <c r="Y2438" s="6">
        <v>15.309602413589209</v>
      </c>
      <c r="Z2438" s="2">
        <v>24</v>
      </c>
      <c r="AA2438" s="6">
        <v>0.76431815200866449</v>
      </c>
      <c r="AB2438" s="2" t="s">
        <v>38</v>
      </c>
      <c r="AC2438" s="2" t="s">
        <v>50</v>
      </c>
      <c r="AD2438" s="2" t="s">
        <v>40</v>
      </c>
      <c r="AE2438" s="2" t="s">
        <v>41</v>
      </c>
      <c r="AF2438" s="2" t="s">
        <v>59</v>
      </c>
      <c r="AG2438" s="4" t="s">
        <v>59</v>
      </c>
      <c r="AH2438" s="3" t="s">
        <v>59</v>
      </c>
    </row>
    <row r="2439" spans="1:35" ht="15" x14ac:dyDescent="0.25">
      <c r="A2439" s="2">
        <v>2438</v>
      </c>
      <c r="B2439" s="2">
        <v>27</v>
      </c>
      <c r="C2439" s="2" t="s">
        <v>47</v>
      </c>
      <c r="D2439" s="2" t="s">
        <v>74</v>
      </c>
      <c r="E2439" s="2">
        <v>2</v>
      </c>
      <c r="F2439" s="2">
        <v>0</v>
      </c>
      <c r="G2439" s="2">
        <v>5</v>
      </c>
      <c r="H2439" s="2" t="s">
        <v>43</v>
      </c>
      <c r="I2439" s="2" t="s">
        <v>35</v>
      </c>
      <c r="J2439" s="6">
        <v>6.3574999999999999</v>
      </c>
      <c r="K2439" s="6">
        <v>3.4004444444444446</v>
      </c>
      <c r="L2439" s="2" t="s">
        <v>44</v>
      </c>
      <c r="M2439" s="2" t="s">
        <v>45</v>
      </c>
      <c r="N2439" s="6">
        <v>0</v>
      </c>
      <c r="O2439" s="6">
        <v>606.88888888888891</v>
      </c>
      <c r="P2439" s="6">
        <v>1.462</v>
      </c>
      <c r="Q2439" s="6">
        <v>77.777777777777771</v>
      </c>
      <c r="R2439" s="6">
        <v>0</v>
      </c>
      <c r="S2439" s="6">
        <v>0</v>
      </c>
      <c r="T2439" s="6">
        <v>600</v>
      </c>
      <c r="U2439" s="6">
        <v>0</v>
      </c>
      <c r="V2439" s="6">
        <v>100.66666666666667</v>
      </c>
      <c r="W2439" s="6">
        <v>0</v>
      </c>
      <c r="X2439" s="6">
        <v>0</v>
      </c>
      <c r="Y2439" s="6">
        <v>6.0193360381032468</v>
      </c>
      <c r="Z2439" s="2">
        <v>48</v>
      </c>
      <c r="AA2439" s="6">
        <v>0.17681799376067955</v>
      </c>
      <c r="AB2439" s="2" t="s">
        <v>38</v>
      </c>
      <c r="AC2439" s="2" t="s">
        <v>50</v>
      </c>
      <c r="AD2439" s="2" t="s">
        <v>63</v>
      </c>
      <c r="AE2439" s="2" t="s">
        <v>41</v>
      </c>
      <c r="AF2439" s="2">
        <v>0</v>
      </c>
      <c r="AG2439" s="8">
        <v>0.31136929988861078</v>
      </c>
      <c r="AH2439" s="3">
        <v>407.24969482421881</v>
      </c>
      <c r="AI2439" s="9">
        <v>0.59855306148529053</v>
      </c>
    </row>
    <row r="2440" spans="1:35" ht="15" x14ac:dyDescent="0.25">
      <c r="A2440" s="2">
        <v>2439</v>
      </c>
      <c r="B2440" s="2">
        <v>29</v>
      </c>
      <c r="C2440" s="2" t="s">
        <v>61</v>
      </c>
      <c r="D2440" s="2" t="s">
        <v>33</v>
      </c>
      <c r="E2440" s="2">
        <v>1</v>
      </c>
      <c r="F2440" s="2">
        <v>2</v>
      </c>
      <c r="G2440" s="2">
        <v>5</v>
      </c>
      <c r="H2440" s="2" t="s">
        <v>34</v>
      </c>
      <c r="I2440" s="2" t="s">
        <v>49</v>
      </c>
      <c r="J2440" s="6">
        <v>2054.4527499999999</v>
      </c>
      <c r="K2440" s="6">
        <v>2465.3251111111113</v>
      </c>
      <c r="L2440" s="2" t="s">
        <v>73</v>
      </c>
      <c r="M2440" s="2" t="s">
        <v>37</v>
      </c>
      <c r="N2440" s="6">
        <v>363.1766227303537</v>
      </c>
      <c r="O2440" s="6">
        <v>755.55555555555554</v>
      </c>
      <c r="P2440" s="6">
        <v>788.52377777777781</v>
      </c>
      <c r="Q2440" s="6">
        <v>0</v>
      </c>
      <c r="R2440" s="6">
        <v>0</v>
      </c>
      <c r="S2440" s="6">
        <v>0</v>
      </c>
      <c r="T2440" s="6">
        <v>0</v>
      </c>
      <c r="U2440" s="6">
        <v>0</v>
      </c>
      <c r="V2440" s="6">
        <v>48.888888888888886</v>
      </c>
      <c r="W2440" s="6">
        <v>0</v>
      </c>
      <c r="X2440" s="6">
        <v>0</v>
      </c>
      <c r="Y2440" s="6">
        <v>1202.1582540150282</v>
      </c>
      <c r="Z2440" s="2">
        <v>36</v>
      </c>
      <c r="AA2440" s="6">
        <v>43.460900695918482</v>
      </c>
      <c r="AB2440" s="2" t="s">
        <v>55</v>
      </c>
      <c r="AC2440" s="2" t="s">
        <v>39</v>
      </c>
      <c r="AD2440" s="2" t="s">
        <v>40</v>
      </c>
      <c r="AE2440" s="2" t="s">
        <v>41</v>
      </c>
      <c r="AF2440" s="2">
        <v>1</v>
      </c>
      <c r="AG2440" s="8">
        <v>1.0452935472130781E-2</v>
      </c>
      <c r="AH2440" s="3">
        <v>740.55938720703125</v>
      </c>
      <c r="AI2440" s="9">
        <v>1.3578987680375579E-2</v>
      </c>
    </row>
    <row r="2441" spans="1:35" ht="15" x14ac:dyDescent="0.25">
      <c r="A2441" s="2">
        <v>2440</v>
      </c>
      <c r="B2441" s="2">
        <v>28</v>
      </c>
      <c r="C2441" s="2" t="s">
        <v>61</v>
      </c>
      <c r="D2441" s="2" t="s">
        <v>65</v>
      </c>
      <c r="E2441" s="2">
        <v>1</v>
      </c>
      <c r="F2441" s="2">
        <v>1</v>
      </c>
      <c r="G2441" s="2">
        <v>3</v>
      </c>
      <c r="H2441" s="2" t="s">
        <v>34</v>
      </c>
      <c r="I2441" s="2" t="s">
        <v>49</v>
      </c>
      <c r="J2441" s="6">
        <v>572.6105</v>
      </c>
      <c r="K2441" s="6">
        <v>481.08466666666669</v>
      </c>
      <c r="L2441" s="2" t="s">
        <v>36</v>
      </c>
      <c r="M2441" s="2" t="s">
        <v>45</v>
      </c>
      <c r="N2441" s="6">
        <v>0</v>
      </c>
      <c r="O2441" s="6">
        <v>0</v>
      </c>
      <c r="P2441" s="6">
        <v>226.05600000000001</v>
      </c>
      <c r="Q2441" s="6">
        <v>0</v>
      </c>
      <c r="R2441" s="6">
        <v>0</v>
      </c>
      <c r="S2441" s="6">
        <v>0</v>
      </c>
      <c r="T2441" s="6">
        <v>0</v>
      </c>
      <c r="U2441" s="6">
        <v>0</v>
      </c>
      <c r="V2441" s="6">
        <v>13.111111111111111</v>
      </c>
      <c r="W2441" s="6">
        <v>0</v>
      </c>
      <c r="X2441" s="6">
        <v>0</v>
      </c>
      <c r="Y2441" s="6">
        <v>341.26728411700884</v>
      </c>
      <c r="Z2441" s="2">
        <v>48</v>
      </c>
      <c r="AA2441" s="6">
        <v>10.024726337215718</v>
      </c>
      <c r="AB2441" s="2" t="s">
        <v>38</v>
      </c>
      <c r="AC2441" s="2" t="s">
        <v>60</v>
      </c>
      <c r="AD2441" s="2" t="s">
        <v>46</v>
      </c>
      <c r="AE2441" s="2" t="s">
        <v>67</v>
      </c>
      <c r="AF2441" s="2">
        <v>0</v>
      </c>
      <c r="AG2441" s="8">
        <v>0.1623438894748688</v>
      </c>
      <c r="AH2441" s="3">
        <v>437.8558349609375</v>
      </c>
      <c r="AI2441" s="9">
        <v>0.28223329782485962</v>
      </c>
    </row>
    <row r="2442" spans="1:35" x14ac:dyDescent="0.2">
      <c r="A2442" s="2">
        <v>2441</v>
      </c>
      <c r="B2442" s="2">
        <v>35</v>
      </c>
      <c r="C2442" s="2" t="s">
        <v>47</v>
      </c>
      <c r="D2442" s="2" t="s">
        <v>33</v>
      </c>
      <c r="E2442" s="2">
        <v>1</v>
      </c>
      <c r="F2442" s="2">
        <v>0</v>
      </c>
      <c r="G2442" s="2">
        <v>2</v>
      </c>
      <c r="H2442" s="2" t="s">
        <v>52</v>
      </c>
      <c r="I2442" s="2" t="s">
        <v>66</v>
      </c>
      <c r="J2442" s="6">
        <v>658.524</v>
      </c>
      <c r="K2442" s="6">
        <v>307.00377777777777</v>
      </c>
      <c r="L2442" s="2" t="s">
        <v>44</v>
      </c>
      <c r="M2442" s="2" t="s">
        <v>45</v>
      </c>
      <c r="N2442" s="6">
        <v>0</v>
      </c>
      <c r="O2442" s="6">
        <v>0</v>
      </c>
      <c r="P2442" s="6">
        <v>123.76911111111112</v>
      </c>
      <c r="Q2442" s="6">
        <v>0</v>
      </c>
      <c r="R2442" s="6">
        <v>0</v>
      </c>
      <c r="S2442" s="6">
        <v>0</v>
      </c>
      <c r="T2442" s="6">
        <v>0</v>
      </c>
      <c r="U2442" s="6">
        <v>0</v>
      </c>
      <c r="V2442" s="6">
        <v>24.222222222222221</v>
      </c>
      <c r="W2442" s="6">
        <v>0</v>
      </c>
      <c r="X2442" s="6">
        <v>0</v>
      </c>
      <c r="Y2442" s="6">
        <v>915.53288279598553</v>
      </c>
      <c r="Z2442" s="2">
        <v>36</v>
      </c>
      <c r="AA2442" s="6">
        <v>33.098706904978663</v>
      </c>
      <c r="AB2442" s="2" t="s">
        <v>55</v>
      </c>
      <c r="AC2442" s="2" t="s">
        <v>39</v>
      </c>
      <c r="AD2442" s="2" t="s">
        <v>40</v>
      </c>
      <c r="AE2442" s="2" t="s">
        <v>69</v>
      </c>
      <c r="AF2442" s="2" t="s">
        <v>59</v>
      </c>
      <c r="AG2442" s="4" t="s">
        <v>59</v>
      </c>
      <c r="AH2442" s="3" t="s">
        <v>59</v>
      </c>
    </row>
    <row r="2443" spans="1:35" ht="15" x14ac:dyDescent="0.25">
      <c r="A2443" s="2">
        <v>2442</v>
      </c>
      <c r="B2443" s="2">
        <v>31</v>
      </c>
      <c r="C2443" s="2" t="s">
        <v>32</v>
      </c>
      <c r="D2443" s="2" t="s">
        <v>57</v>
      </c>
      <c r="E2443" s="2">
        <v>1</v>
      </c>
      <c r="F2443" s="2">
        <v>0</v>
      </c>
      <c r="G2443" s="2">
        <v>6</v>
      </c>
      <c r="H2443" s="2" t="s">
        <v>34</v>
      </c>
      <c r="I2443" s="2" t="s">
        <v>49</v>
      </c>
      <c r="J2443" s="6">
        <v>350.33425</v>
      </c>
      <c r="K2443" s="6">
        <v>342.66422222222224</v>
      </c>
      <c r="L2443" s="2" t="s">
        <v>36</v>
      </c>
      <c r="M2443" s="2" t="s">
        <v>45</v>
      </c>
      <c r="N2443" s="6">
        <v>0</v>
      </c>
      <c r="O2443" s="6">
        <v>0</v>
      </c>
      <c r="P2443" s="6">
        <v>50.373111111111108</v>
      </c>
      <c r="Q2443" s="6">
        <v>0</v>
      </c>
      <c r="R2443" s="6">
        <v>0</v>
      </c>
      <c r="S2443" s="6">
        <v>0</v>
      </c>
      <c r="T2443" s="6">
        <v>277.77777777777777</v>
      </c>
      <c r="U2443" s="6">
        <v>0</v>
      </c>
      <c r="V2443" s="6">
        <v>0</v>
      </c>
      <c r="W2443" s="6">
        <v>0</v>
      </c>
      <c r="X2443" s="6">
        <v>0</v>
      </c>
      <c r="Y2443" s="6">
        <v>312.21877203904512</v>
      </c>
      <c r="Z2443" s="2">
        <v>36</v>
      </c>
      <c r="AA2443" s="6">
        <v>11.28745654049381</v>
      </c>
      <c r="AB2443" s="2" t="s">
        <v>71</v>
      </c>
      <c r="AC2443" s="2" t="s">
        <v>50</v>
      </c>
      <c r="AD2443" s="2" t="s">
        <v>40</v>
      </c>
      <c r="AE2443" s="2" t="s">
        <v>41</v>
      </c>
      <c r="AF2443" s="2">
        <v>1</v>
      </c>
      <c r="AG2443" s="8">
        <v>0.17357200384140009</v>
      </c>
      <c r="AH2443" s="3">
        <v>478.55291748046881</v>
      </c>
      <c r="AI2443" s="9">
        <v>0.38819506764411932</v>
      </c>
    </row>
    <row r="2444" spans="1:35" ht="15" x14ac:dyDescent="0.25">
      <c r="A2444" s="2">
        <v>2443</v>
      </c>
      <c r="B2444" s="2">
        <v>53</v>
      </c>
      <c r="C2444" s="2" t="s">
        <v>47</v>
      </c>
      <c r="D2444" s="2" t="s">
        <v>74</v>
      </c>
      <c r="E2444" s="2">
        <v>2</v>
      </c>
      <c r="F2444" s="2">
        <v>3</v>
      </c>
      <c r="G2444" s="2">
        <v>4</v>
      </c>
      <c r="H2444" s="2" t="s">
        <v>58</v>
      </c>
      <c r="I2444" s="2" t="s">
        <v>49</v>
      </c>
      <c r="J2444" s="6">
        <v>577.87900000000002</v>
      </c>
      <c r="K2444" s="6">
        <v>436.142</v>
      </c>
      <c r="L2444" s="2" t="s">
        <v>36</v>
      </c>
      <c r="M2444" s="2" t="s">
        <v>45</v>
      </c>
      <c r="N2444" s="6">
        <v>0</v>
      </c>
      <c r="O2444" s="6">
        <v>3777.7777777777778</v>
      </c>
      <c r="P2444" s="6">
        <v>268.78666666666669</v>
      </c>
      <c r="Q2444" s="6">
        <v>0</v>
      </c>
      <c r="R2444" s="6">
        <v>0</v>
      </c>
      <c r="S2444" s="6">
        <v>0</v>
      </c>
      <c r="T2444" s="6">
        <v>0</v>
      </c>
      <c r="U2444" s="6">
        <v>111.11111111111111</v>
      </c>
      <c r="V2444" s="6">
        <v>114.66666666666667</v>
      </c>
      <c r="W2444" s="6">
        <v>0</v>
      </c>
      <c r="X2444" s="6">
        <v>0</v>
      </c>
      <c r="Y2444" s="6">
        <v>299.19979419062253</v>
      </c>
      <c r="Z2444" s="2">
        <v>48</v>
      </c>
      <c r="AA2444" s="6">
        <v>8.7889938371117484</v>
      </c>
      <c r="AB2444" s="2" t="s">
        <v>55</v>
      </c>
      <c r="AC2444" s="2" t="s">
        <v>50</v>
      </c>
      <c r="AD2444" s="2" t="s">
        <v>77</v>
      </c>
      <c r="AE2444" s="2" t="s">
        <v>41</v>
      </c>
      <c r="AF2444" s="2">
        <v>0</v>
      </c>
      <c r="AG2444" s="8">
        <v>0.15052436292171481</v>
      </c>
      <c r="AH2444" s="3">
        <v>555.77886962890625</v>
      </c>
      <c r="AI2444" s="9">
        <v>0.33786264061927801</v>
      </c>
    </row>
    <row r="2445" spans="1:35" ht="15" x14ac:dyDescent="0.25">
      <c r="A2445" s="2">
        <v>2444</v>
      </c>
      <c r="B2445" s="2">
        <v>22</v>
      </c>
      <c r="C2445" s="2" t="s">
        <v>47</v>
      </c>
      <c r="D2445" s="2" t="s">
        <v>65</v>
      </c>
      <c r="E2445" s="2">
        <v>0</v>
      </c>
      <c r="F2445" s="2">
        <v>0</v>
      </c>
      <c r="G2445" s="2">
        <v>2</v>
      </c>
      <c r="H2445" s="2" t="s">
        <v>34</v>
      </c>
      <c r="I2445" s="2" t="s">
        <v>49</v>
      </c>
      <c r="J2445" s="6">
        <v>346.42075</v>
      </c>
      <c r="K2445" s="6">
        <v>380.73933333333332</v>
      </c>
      <c r="L2445" s="2" t="s">
        <v>36</v>
      </c>
      <c r="M2445" s="2" t="s">
        <v>37</v>
      </c>
      <c r="N2445" s="6">
        <v>0</v>
      </c>
      <c r="O2445" s="6">
        <v>0</v>
      </c>
      <c r="P2445" s="6">
        <v>122.83799999999999</v>
      </c>
      <c r="Q2445" s="6">
        <v>0</v>
      </c>
      <c r="R2445" s="6">
        <v>0</v>
      </c>
      <c r="S2445" s="6">
        <v>0</v>
      </c>
      <c r="T2445" s="6">
        <v>0</v>
      </c>
      <c r="U2445" s="6">
        <v>0</v>
      </c>
      <c r="V2445" s="6">
        <v>212.44444444444446</v>
      </c>
      <c r="W2445" s="6">
        <v>0</v>
      </c>
      <c r="X2445" s="6">
        <v>0</v>
      </c>
      <c r="Y2445" s="6">
        <v>178.99394856991347</v>
      </c>
      <c r="Z2445" s="2">
        <v>24</v>
      </c>
      <c r="AA2445" s="6">
        <v>8.9361121403293602</v>
      </c>
      <c r="AB2445" s="2" t="s">
        <v>38</v>
      </c>
      <c r="AC2445" s="2" t="s">
        <v>39</v>
      </c>
      <c r="AD2445" s="2" t="s">
        <v>40</v>
      </c>
      <c r="AE2445" s="2" t="s">
        <v>41</v>
      </c>
      <c r="AF2445" s="2">
        <v>0</v>
      </c>
      <c r="AG2445" s="8">
        <v>0.25841283798217768</v>
      </c>
      <c r="AH2445" s="3">
        <v>262.27120971679688</v>
      </c>
      <c r="AI2445" s="9">
        <v>0.3528435230255127</v>
      </c>
    </row>
    <row r="2446" spans="1:35" x14ac:dyDescent="0.2">
      <c r="A2446" s="2">
        <v>2445</v>
      </c>
      <c r="B2446" s="2">
        <v>26</v>
      </c>
      <c r="C2446" s="2" t="s">
        <v>32</v>
      </c>
      <c r="D2446" s="2" t="s">
        <v>33</v>
      </c>
      <c r="E2446" s="2">
        <v>1</v>
      </c>
      <c r="F2446" s="2">
        <v>0</v>
      </c>
      <c r="G2446" s="2">
        <v>2</v>
      </c>
      <c r="H2446" s="2" t="s">
        <v>43</v>
      </c>
      <c r="I2446" s="2" t="s">
        <v>49</v>
      </c>
      <c r="J2446" s="6">
        <v>295.02674999999999</v>
      </c>
      <c r="K2446" s="6">
        <v>162.6348888888889</v>
      </c>
      <c r="L2446" s="2" t="s">
        <v>44</v>
      </c>
      <c r="M2446" s="2" t="s">
        <v>37</v>
      </c>
      <c r="N2446" s="6">
        <v>3511.9470996026143</v>
      </c>
      <c r="O2446" s="6">
        <v>5555.5555555555557</v>
      </c>
      <c r="P2446" s="6">
        <v>3.6106666666666665</v>
      </c>
      <c r="Q2446" s="6">
        <v>0</v>
      </c>
      <c r="R2446" s="6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6">
        <v>0</v>
      </c>
      <c r="Y2446" s="6">
        <v>220.69600189661963</v>
      </c>
      <c r="Z2446" s="2">
        <v>3</v>
      </c>
      <c r="AA2446" s="6">
        <v>75.783246437374615</v>
      </c>
      <c r="AB2446" s="2" t="s">
        <v>68</v>
      </c>
      <c r="AC2446" s="2" t="s">
        <v>50</v>
      </c>
      <c r="AD2446" s="2" t="s">
        <v>46</v>
      </c>
      <c r="AE2446" s="2" t="s">
        <v>41</v>
      </c>
      <c r="AF2446" s="2" t="s">
        <v>59</v>
      </c>
      <c r="AG2446" s="4" t="s">
        <v>59</v>
      </c>
      <c r="AH2446" s="3" t="s">
        <v>59</v>
      </c>
    </row>
    <row r="2447" spans="1:35" ht="15" x14ac:dyDescent="0.25">
      <c r="A2447" s="2">
        <v>2446</v>
      </c>
      <c r="B2447" s="2">
        <v>26</v>
      </c>
      <c r="C2447" s="2" t="s">
        <v>32</v>
      </c>
      <c r="D2447" s="2" t="s">
        <v>33</v>
      </c>
      <c r="E2447" s="2">
        <v>1</v>
      </c>
      <c r="F2447" s="2">
        <v>0</v>
      </c>
      <c r="G2447" s="2">
        <v>3</v>
      </c>
      <c r="H2447" s="2" t="s">
        <v>52</v>
      </c>
      <c r="I2447" s="2" t="s">
        <v>49</v>
      </c>
      <c r="J2447" s="6">
        <v>51.578499999999998</v>
      </c>
      <c r="K2447" s="6">
        <v>58.713111111111111</v>
      </c>
      <c r="L2447" s="2" t="s">
        <v>36</v>
      </c>
      <c r="M2447" s="2" t="s">
        <v>37</v>
      </c>
      <c r="N2447" s="6">
        <v>0</v>
      </c>
      <c r="O2447" s="6">
        <v>0</v>
      </c>
      <c r="P2447" s="6">
        <v>8.2982222222222219</v>
      </c>
      <c r="Q2447" s="6">
        <v>0</v>
      </c>
      <c r="R2447" s="6">
        <v>0</v>
      </c>
      <c r="S2447" s="6">
        <v>0</v>
      </c>
      <c r="T2447" s="6">
        <v>0</v>
      </c>
      <c r="U2447" s="6">
        <v>0</v>
      </c>
      <c r="V2447" s="6">
        <v>141.33333333333334</v>
      </c>
      <c r="W2447" s="6">
        <v>0</v>
      </c>
      <c r="X2447" s="6">
        <v>0</v>
      </c>
      <c r="Y2447" s="6">
        <v>29.278493465676284</v>
      </c>
      <c r="Z2447" s="2">
        <v>36</v>
      </c>
      <c r="AA2447" s="6">
        <v>1.0584876764668856</v>
      </c>
      <c r="AB2447" s="2" t="s">
        <v>38</v>
      </c>
      <c r="AC2447" s="2" t="s">
        <v>39</v>
      </c>
      <c r="AD2447" s="2" t="s">
        <v>46</v>
      </c>
      <c r="AE2447" s="2" t="s">
        <v>41</v>
      </c>
      <c r="AF2447" s="2">
        <v>0</v>
      </c>
      <c r="AG2447" s="8">
        <v>0.33813139796257019</v>
      </c>
      <c r="AH2447" s="3">
        <v>301.00051879882813</v>
      </c>
      <c r="AI2447" s="9">
        <v>0.53421902656555176</v>
      </c>
    </row>
    <row r="2448" spans="1:35" ht="15" x14ac:dyDescent="0.25">
      <c r="A2448" s="2">
        <v>2447</v>
      </c>
      <c r="B2448" s="2">
        <v>42</v>
      </c>
      <c r="C2448" s="2" t="s">
        <v>32</v>
      </c>
      <c r="D2448" s="2" t="s">
        <v>33</v>
      </c>
      <c r="E2448" s="2">
        <v>1</v>
      </c>
      <c r="F2448" s="2">
        <v>1</v>
      </c>
      <c r="G2448" s="2">
        <v>1</v>
      </c>
      <c r="H2448" s="2" t="s">
        <v>58</v>
      </c>
      <c r="I2448" s="2" t="s">
        <v>49</v>
      </c>
      <c r="J2448" s="6">
        <v>179.262</v>
      </c>
      <c r="K2448" s="6">
        <v>145.53666666666666</v>
      </c>
      <c r="L2448" s="2" t="s">
        <v>44</v>
      </c>
      <c r="M2448" s="2" t="s">
        <v>45</v>
      </c>
      <c r="N2448" s="6">
        <v>0</v>
      </c>
      <c r="O2448" s="6">
        <v>0</v>
      </c>
      <c r="P2448" s="6">
        <v>72.605333333333334</v>
      </c>
      <c r="Q2448" s="6">
        <v>0</v>
      </c>
      <c r="R2448" s="6">
        <v>0</v>
      </c>
      <c r="S2448" s="6">
        <v>0</v>
      </c>
      <c r="T2448" s="6">
        <v>0</v>
      </c>
      <c r="U2448" s="6">
        <v>0</v>
      </c>
      <c r="V2448" s="6">
        <v>204.44444444444446</v>
      </c>
      <c r="W2448" s="6">
        <v>0</v>
      </c>
      <c r="X2448" s="6">
        <v>0</v>
      </c>
      <c r="Y2448" s="6">
        <v>134.41511261925498</v>
      </c>
      <c r="Z2448" s="2">
        <v>36</v>
      </c>
      <c r="AA2448" s="6">
        <v>4.8594283174161124</v>
      </c>
      <c r="AB2448" s="2" t="s">
        <v>38</v>
      </c>
      <c r="AC2448" s="2" t="s">
        <v>50</v>
      </c>
      <c r="AD2448" s="2" t="s">
        <v>40</v>
      </c>
      <c r="AE2448" s="2" t="s">
        <v>41</v>
      </c>
      <c r="AF2448" s="2">
        <v>0</v>
      </c>
      <c r="AG2448" s="8">
        <v>0.30274525284767151</v>
      </c>
      <c r="AH2448" s="3">
        <v>308.62069702148438</v>
      </c>
      <c r="AI2448" s="9">
        <v>0.43980503082275391</v>
      </c>
    </row>
    <row r="2449" spans="1:35" x14ac:dyDescent="0.2">
      <c r="A2449" s="2">
        <v>2448</v>
      </c>
      <c r="B2449" s="2">
        <v>43</v>
      </c>
      <c r="C2449" s="2" t="s">
        <v>47</v>
      </c>
      <c r="D2449" s="2" t="s">
        <v>33</v>
      </c>
      <c r="E2449" s="2">
        <v>0</v>
      </c>
      <c r="F2449" s="2">
        <v>0</v>
      </c>
      <c r="G2449" s="2">
        <v>4</v>
      </c>
      <c r="H2449" s="2" t="s">
        <v>58</v>
      </c>
      <c r="I2449" s="2" t="s">
        <v>49</v>
      </c>
      <c r="J2449" s="6">
        <v>147.40025</v>
      </c>
      <c r="K2449" s="6">
        <v>128.82599999999999</v>
      </c>
      <c r="L2449" s="2" t="s">
        <v>44</v>
      </c>
      <c r="M2449" s="2" t="s">
        <v>45</v>
      </c>
      <c r="N2449" s="6">
        <v>727.50120638725025</v>
      </c>
      <c r="O2449" s="6">
        <v>527.77777777777783</v>
      </c>
      <c r="P2449" s="6">
        <v>96.517777777777781</v>
      </c>
      <c r="Q2449" s="6">
        <v>0</v>
      </c>
      <c r="R2449" s="6">
        <v>0</v>
      </c>
      <c r="S2449" s="6">
        <v>0</v>
      </c>
      <c r="T2449" s="6">
        <v>262.22222222222223</v>
      </c>
      <c r="U2449" s="6">
        <v>0</v>
      </c>
      <c r="V2449" s="6">
        <v>73.555555555555557</v>
      </c>
      <c r="W2449" s="6">
        <v>0</v>
      </c>
      <c r="X2449" s="6">
        <v>0</v>
      </c>
      <c r="Y2449" s="6">
        <v>101.62653896266046</v>
      </c>
      <c r="Z2449" s="2">
        <v>48</v>
      </c>
      <c r="AA2449" s="6">
        <v>2.9852795422070324</v>
      </c>
      <c r="AB2449" s="2" t="s">
        <v>68</v>
      </c>
      <c r="AC2449" s="2" t="s">
        <v>39</v>
      </c>
      <c r="AD2449" s="2" t="s">
        <v>40</v>
      </c>
      <c r="AE2449" s="2" t="s">
        <v>70</v>
      </c>
      <c r="AF2449" s="2" t="s">
        <v>59</v>
      </c>
      <c r="AG2449" s="4" t="s">
        <v>59</v>
      </c>
      <c r="AH2449" s="3" t="s">
        <v>59</v>
      </c>
    </row>
    <row r="2450" spans="1:35" x14ac:dyDescent="0.2">
      <c r="A2450" s="2">
        <v>2449</v>
      </c>
      <c r="B2450" s="2">
        <v>28</v>
      </c>
      <c r="C2450" s="2" t="s">
        <v>32</v>
      </c>
      <c r="D2450" s="2" t="s">
        <v>57</v>
      </c>
      <c r="E2450" s="2">
        <v>0</v>
      </c>
      <c r="F2450" s="2">
        <v>0</v>
      </c>
      <c r="G2450" s="2">
        <v>4</v>
      </c>
      <c r="H2450" s="2" t="s">
        <v>34</v>
      </c>
      <c r="I2450" s="2" t="s">
        <v>49</v>
      </c>
      <c r="J2450" s="6">
        <v>600.23299999999995</v>
      </c>
      <c r="K2450" s="6">
        <v>584.35111111111109</v>
      </c>
      <c r="L2450" s="2" t="s">
        <v>36</v>
      </c>
      <c r="M2450" s="2" t="s">
        <v>37</v>
      </c>
      <c r="N2450" s="6">
        <v>0</v>
      </c>
      <c r="O2450" s="6">
        <v>0</v>
      </c>
      <c r="P2450" s="6">
        <v>394.36088888888889</v>
      </c>
      <c r="Q2450" s="6">
        <v>0</v>
      </c>
      <c r="R2450" s="6">
        <v>0</v>
      </c>
      <c r="S2450" s="6">
        <v>44.444444444444443</v>
      </c>
      <c r="T2450" s="6">
        <v>0</v>
      </c>
      <c r="U2450" s="6">
        <v>0</v>
      </c>
      <c r="V2450" s="6">
        <v>30.222222222222221</v>
      </c>
      <c r="W2450" s="6">
        <v>0</v>
      </c>
      <c r="X2450" s="6">
        <v>0</v>
      </c>
      <c r="Y2450" s="6">
        <v>485.4408385773778</v>
      </c>
      <c r="Z2450" s="2">
        <v>48</v>
      </c>
      <c r="AA2450" s="6">
        <v>14.259824442996408</v>
      </c>
      <c r="AB2450" s="2" t="s">
        <v>55</v>
      </c>
      <c r="AC2450" s="2" t="s">
        <v>50</v>
      </c>
      <c r="AD2450" s="2" t="s">
        <v>40</v>
      </c>
      <c r="AE2450" s="2" t="s">
        <v>41</v>
      </c>
      <c r="AF2450" s="2" t="s">
        <v>59</v>
      </c>
      <c r="AG2450" s="4" t="s">
        <v>59</v>
      </c>
      <c r="AH2450" s="3" t="s">
        <v>59</v>
      </c>
    </row>
    <row r="2451" spans="1:35" x14ac:dyDescent="0.2">
      <c r="A2451" s="2">
        <v>2450</v>
      </c>
      <c r="B2451" s="2">
        <v>49</v>
      </c>
      <c r="C2451" s="2" t="s">
        <v>47</v>
      </c>
      <c r="D2451" s="2" t="s">
        <v>42</v>
      </c>
      <c r="E2451" s="2">
        <v>2</v>
      </c>
      <c r="F2451" s="2">
        <v>2</v>
      </c>
      <c r="G2451" s="2">
        <v>4</v>
      </c>
      <c r="H2451" s="2" t="s">
        <v>43</v>
      </c>
      <c r="I2451" s="2" t="s">
        <v>35</v>
      </c>
      <c r="J2451" s="6">
        <v>1265.8557499999999</v>
      </c>
      <c r="K2451" s="6">
        <v>1284.7315555555556</v>
      </c>
      <c r="L2451" s="2" t="s">
        <v>36</v>
      </c>
      <c r="M2451" s="2" t="s">
        <v>45</v>
      </c>
      <c r="N2451" s="6">
        <v>0</v>
      </c>
      <c r="O2451" s="6">
        <v>0</v>
      </c>
      <c r="P2451" s="6">
        <v>837.61444444444442</v>
      </c>
      <c r="Q2451" s="6">
        <v>0</v>
      </c>
      <c r="R2451" s="6">
        <v>0</v>
      </c>
      <c r="S2451" s="6">
        <v>1040</v>
      </c>
      <c r="T2451" s="6">
        <v>0</v>
      </c>
      <c r="U2451" s="6">
        <v>0</v>
      </c>
      <c r="V2451" s="6">
        <v>50.444444444444443</v>
      </c>
      <c r="W2451" s="6">
        <v>0</v>
      </c>
      <c r="X2451" s="6">
        <v>0</v>
      </c>
      <c r="Y2451" s="6">
        <v>581.93925137395979</v>
      </c>
      <c r="Z2451" s="2">
        <v>48</v>
      </c>
      <c r="AA2451" s="6">
        <v>17.094465281084279</v>
      </c>
      <c r="AB2451" s="2" t="s">
        <v>55</v>
      </c>
      <c r="AC2451" s="2" t="s">
        <v>39</v>
      </c>
      <c r="AD2451" s="2" t="s">
        <v>46</v>
      </c>
      <c r="AE2451" s="2" t="s">
        <v>41</v>
      </c>
      <c r="AF2451" s="2" t="s">
        <v>59</v>
      </c>
      <c r="AG2451" s="4" t="s">
        <v>59</v>
      </c>
      <c r="AH2451" s="3" t="s">
        <v>59</v>
      </c>
    </row>
    <row r="2452" spans="1:35" ht="15" x14ac:dyDescent="0.25">
      <c r="A2452" s="2">
        <v>2451</v>
      </c>
      <c r="B2452" s="2">
        <v>29</v>
      </c>
      <c r="C2452" s="2" t="s">
        <v>32</v>
      </c>
      <c r="D2452" s="2" t="s">
        <v>65</v>
      </c>
      <c r="E2452" s="2">
        <v>0</v>
      </c>
      <c r="F2452" s="2">
        <v>1</v>
      </c>
      <c r="G2452" s="2">
        <v>3</v>
      </c>
      <c r="H2452" s="2" t="s">
        <v>43</v>
      </c>
      <c r="I2452" s="2" t="s">
        <v>49</v>
      </c>
      <c r="J2452" s="6">
        <v>1464.4582499999999</v>
      </c>
      <c r="K2452" s="6">
        <v>1000.1182222222222</v>
      </c>
      <c r="L2452" s="2" t="s">
        <v>44</v>
      </c>
      <c r="M2452" s="2" t="s">
        <v>37</v>
      </c>
      <c r="N2452" s="6">
        <v>0</v>
      </c>
      <c r="O2452" s="6">
        <v>0</v>
      </c>
      <c r="P2452" s="6">
        <v>927.00377777777783</v>
      </c>
      <c r="Q2452" s="6">
        <v>0</v>
      </c>
      <c r="R2452" s="6">
        <v>0</v>
      </c>
      <c r="S2452" s="6">
        <v>0</v>
      </c>
      <c r="T2452" s="6">
        <v>22.222222222222221</v>
      </c>
      <c r="U2452" s="6">
        <v>0</v>
      </c>
      <c r="V2452" s="6">
        <v>112.44444444444444</v>
      </c>
      <c r="W2452" s="6">
        <v>0</v>
      </c>
      <c r="X2452" s="6">
        <v>0</v>
      </c>
      <c r="Y2452" s="6">
        <v>1909.6801674625926</v>
      </c>
      <c r="Z2452" s="2">
        <v>48</v>
      </c>
      <c r="AA2452" s="6">
        <v>56.096854170928808</v>
      </c>
      <c r="AB2452" s="2" t="s">
        <v>55</v>
      </c>
      <c r="AC2452" s="2" t="s">
        <v>39</v>
      </c>
      <c r="AD2452" s="2" t="s">
        <v>40</v>
      </c>
      <c r="AE2452" s="2" t="s">
        <v>41</v>
      </c>
      <c r="AF2452" s="2">
        <v>1</v>
      </c>
      <c r="AG2452" s="8">
        <v>1.645251922309399E-2</v>
      </c>
      <c r="AH2452" s="3">
        <v>684.1751708984375</v>
      </c>
      <c r="AI2452" s="9">
        <v>1.7323881387710571E-2</v>
      </c>
    </row>
    <row r="2453" spans="1:35" ht="15" x14ac:dyDescent="0.25">
      <c r="A2453" s="2">
        <v>2452</v>
      </c>
      <c r="B2453" s="2">
        <v>45</v>
      </c>
      <c r="C2453" s="2" t="s">
        <v>47</v>
      </c>
      <c r="D2453" s="2" t="s">
        <v>65</v>
      </c>
      <c r="E2453" s="2">
        <v>0</v>
      </c>
      <c r="F2453" s="2">
        <v>0</v>
      </c>
      <c r="G2453" s="2">
        <v>1</v>
      </c>
      <c r="H2453" s="2" t="s">
        <v>43</v>
      </c>
      <c r="I2453" s="2" t="s">
        <v>49</v>
      </c>
      <c r="J2453" s="6">
        <v>227.69900000000001</v>
      </c>
      <c r="K2453" s="6">
        <v>145.8208888888889</v>
      </c>
      <c r="L2453" s="2" t="s">
        <v>44</v>
      </c>
      <c r="M2453" s="2" t="s">
        <v>51</v>
      </c>
      <c r="N2453" s="6">
        <v>0</v>
      </c>
      <c r="O2453" s="6">
        <v>0</v>
      </c>
      <c r="P2453" s="6">
        <v>44.36311111111111</v>
      </c>
      <c r="Q2453" s="6">
        <v>0</v>
      </c>
      <c r="R2453" s="6">
        <v>0</v>
      </c>
      <c r="S2453" s="6">
        <v>0</v>
      </c>
      <c r="T2453" s="6">
        <v>0</v>
      </c>
      <c r="U2453" s="6">
        <v>0</v>
      </c>
      <c r="V2453" s="6">
        <v>46.222222222222221</v>
      </c>
      <c r="W2453" s="6">
        <v>0</v>
      </c>
      <c r="X2453" s="6">
        <v>0</v>
      </c>
      <c r="Y2453" s="6">
        <v>254.48610545783717</v>
      </c>
      <c r="Z2453" s="2">
        <v>24</v>
      </c>
      <c r="AA2453" s="6">
        <v>12.704990278700214</v>
      </c>
      <c r="AB2453" s="2" t="s">
        <v>55</v>
      </c>
      <c r="AC2453" s="2" t="s">
        <v>83</v>
      </c>
      <c r="AD2453" s="2" t="s">
        <v>40</v>
      </c>
      <c r="AE2453" s="2" t="s">
        <v>41</v>
      </c>
      <c r="AF2453" s="2">
        <v>0</v>
      </c>
      <c r="AG2453" s="8">
        <v>0.26901334524154658</v>
      </c>
      <c r="AH2453" s="3">
        <v>285.38626098632813</v>
      </c>
      <c r="AI2453" s="9">
        <v>0.37299972772598272</v>
      </c>
    </row>
    <row r="2454" spans="1:35" ht="15" x14ac:dyDescent="0.25">
      <c r="A2454" s="2">
        <v>2453</v>
      </c>
      <c r="B2454" s="2">
        <v>51</v>
      </c>
      <c r="C2454" s="2" t="s">
        <v>61</v>
      </c>
      <c r="D2454" s="2" t="s">
        <v>33</v>
      </c>
      <c r="E2454" s="2">
        <v>1</v>
      </c>
      <c r="F2454" s="2">
        <v>3</v>
      </c>
      <c r="G2454" s="2">
        <v>3</v>
      </c>
      <c r="H2454" s="2" t="s">
        <v>48</v>
      </c>
      <c r="I2454" s="2" t="s">
        <v>49</v>
      </c>
      <c r="J2454" s="6">
        <v>58.288249999999998</v>
      </c>
      <c r="K2454" s="6">
        <v>32.033777777777779</v>
      </c>
      <c r="L2454" s="2" t="s">
        <v>44</v>
      </c>
      <c r="M2454" s="2" t="s">
        <v>37</v>
      </c>
      <c r="N2454" s="6">
        <v>0</v>
      </c>
      <c r="O2454" s="6">
        <v>1244.4444444444443</v>
      </c>
      <c r="P2454" s="6">
        <v>34.021777777777778</v>
      </c>
      <c r="Q2454" s="6">
        <v>0</v>
      </c>
      <c r="R2454" s="6">
        <v>0</v>
      </c>
      <c r="S2454" s="6">
        <v>0</v>
      </c>
      <c r="T2454" s="6">
        <v>0</v>
      </c>
      <c r="U2454" s="6">
        <v>0</v>
      </c>
      <c r="V2454" s="6">
        <v>3.7777777777777777</v>
      </c>
      <c r="W2454" s="6">
        <v>0</v>
      </c>
      <c r="X2454" s="6">
        <v>0</v>
      </c>
      <c r="Y2454" s="6">
        <v>74.238275188663422</v>
      </c>
      <c r="Z2454" s="2">
        <v>36</v>
      </c>
      <c r="AA2454" s="6">
        <v>2.6838914885248011</v>
      </c>
      <c r="AB2454" s="2" t="s">
        <v>38</v>
      </c>
      <c r="AC2454" s="2" t="s">
        <v>50</v>
      </c>
      <c r="AD2454" s="2" t="s">
        <v>40</v>
      </c>
      <c r="AE2454" s="2" t="s">
        <v>41</v>
      </c>
      <c r="AF2454" s="2">
        <v>0</v>
      </c>
      <c r="AG2454" s="8">
        <v>0.31845366954803472</v>
      </c>
      <c r="AH2454" s="3">
        <v>394.70364379882813</v>
      </c>
      <c r="AI2454" s="9">
        <v>0.55903726816177368</v>
      </c>
    </row>
    <row r="2455" spans="1:35" ht="15" x14ac:dyDescent="0.25">
      <c r="A2455" s="2">
        <v>2454</v>
      </c>
      <c r="B2455" s="2">
        <v>28</v>
      </c>
      <c r="C2455" s="2" t="s">
        <v>47</v>
      </c>
      <c r="D2455" s="2" t="s">
        <v>33</v>
      </c>
      <c r="E2455" s="2">
        <v>1</v>
      </c>
      <c r="F2455" s="2">
        <v>1</v>
      </c>
      <c r="G2455" s="2">
        <v>3</v>
      </c>
      <c r="H2455" s="2" t="s">
        <v>52</v>
      </c>
      <c r="I2455" s="2" t="s">
        <v>35</v>
      </c>
      <c r="J2455" s="6">
        <v>1337.4997499999999</v>
      </c>
      <c r="K2455" s="6">
        <v>1499.4028888888888</v>
      </c>
      <c r="L2455" s="2" t="s">
        <v>36</v>
      </c>
      <c r="M2455" s="2" t="s">
        <v>37</v>
      </c>
      <c r="N2455" s="6">
        <v>0</v>
      </c>
      <c r="O2455" s="6">
        <v>0</v>
      </c>
      <c r="P2455" s="6">
        <v>777.04866666666669</v>
      </c>
      <c r="Q2455" s="6">
        <v>0</v>
      </c>
      <c r="R2455" s="6">
        <v>0</v>
      </c>
      <c r="S2455" s="6">
        <v>1777.7777777777778</v>
      </c>
      <c r="T2455" s="6">
        <v>0</v>
      </c>
      <c r="U2455" s="6">
        <v>0</v>
      </c>
      <c r="V2455" s="6">
        <v>22.666666666666668</v>
      </c>
      <c r="W2455" s="6">
        <v>0</v>
      </c>
      <c r="X2455" s="6">
        <v>0</v>
      </c>
      <c r="Y2455" s="6">
        <v>634.8688436771788</v>
      </c>
      <c r="Z2455" s="2">
        <v>36</v>
      </c>
      <c r="AA2455" s="6">
        <v>22.952029550047524</v>
      </c>
      <c r="AB2455" s="2" t="s">
        <v>55</v>
      </c>
      <c r="AC2455" s="2" t="s">
        <v>39</v>
      </c>
      <c r="AD2455" s="2" t="s">
        <v>46</v>
      </c>
      <c r="AE2455" s="2" t="s">
        <v>70</v>
      </c>
      <c r="AF2455" s="2">
        <v>1</v>
      </c>
      <c r="AG2455" s="8">
        <v>5.165492370724678E-2</v>
      </c>
      <c r="AH2455" s="3">
        <v>521.235107421875</v>
      </c>
      <c r="AI2455" s="9">
        <v>7.0938423275947571E-2</v>
      </c>
    </row>
    <row r="2456" spans="1:35" ht="15" x14ac:dyDescent="0.25">
      <c r="A2456" s="2">
        <v>2455</v>
      </c>
      <c r="B2456" s="2">
        <v>40</v>
      </c>
      <c r="C2456" s="2" t="s">
        <v>61</v>
      </c>
      <c r="D2456" s="2" t="s">
        <v>57</v>
      </c>
      <c r="E2456" s="2">
        <v>3</v>
      </c>
      <c r="F2456" s="2">
        <v>2</v>
      </c>
      <c r="G2456" s="2">
        <v>2</v>
      </c>
      <c r="H2456" s="2" t="s">
        <v>48</v>
      </c>
      <c r="I2456" s="2" t="s">
        <v>49</v>
      </c>
      <c r="J2456" s="6">
        <v>407.42874999999998</v>
      </c>
      <c r="K2456" s="6">
        <v>367.64644444444446</v>
      </c>
      <c r="L2456" s="2" t="s">
        <v>36</v>
      </c>
      <c r="M2456" s="2" t="s">
        <v>45</v>
      </c>
      <c r="N2456" s="6">
        <v>0</v>
      </c>
      <c r="O2456" s="6">
        <v>642.00155555555557</v>
      </c>
      <c r="P2456" s="6">
        <v>109.55177777777777</v>
      </c>
      <c r="Q2456" s="6">
        <v>0</v>
      </c>
      <c r="R2456" s="6">
        <v>0</v>
      </c>
      <c r="S2456" s="6">
        <v>0</v>
      </c>
      <c r="T2456" s="6">
        <v>0</v>
      </c>
      <c r="U2456" s="6">
        <v>0</v>
      </c>
      <c r="V2456" s="6">
        <v>24.222222222222221</v>
      </c>
      <c r="W2456" s="6">
        <v>0</v>
      </c>
      <c r="X2456" s="6">
        <v>0</v>
      </c>
      <c r="Y2456" s="6">
        <v>322.89514861160666</v>
      </c>
      <c r="Z2456" s="2">
        <v>18</v>
      </c>
      <c r="AA2456" s="6">
        <v>20.602577385358195</v>
      </c>
      <c r="AB2456" s="2" t="s">
        <v>55</v>
      </c>
      <c r="AC2456" s="2" t="s">
        <v>62</v>
      </c>
      <c r="AD2456" s="2" t="s">
        <v>46</v>
      </c>
      <c r="AE2456" s="2" t="s">
        <v>41</v>
      </c>
      <c r="AF2456" s="2">
        <v>1</v>
      </c>
      <c r="AG2456" s="8">
        <v>0.23207935690879819</v>
      </c>
      <c r="AH2456" s="3">
        <v>347.38250732421881</v>
      </c>
      <c r="AI2456" s="9">
        <v>0.33544057607650762</v>
      </c>
    </row>
    <row r="2457" spans="1:35" ht="15" x14ac:dyDescent="0.25">
      <c r="A2457" s="2">
        <v>2456</v>
      </c>
      <c r="B2457" s="2">
        <v>32</v>
      </c>
      <c r="C2457" s="2" t="s">
        <v>47</v>
      </c>
      <c r="D2457" s="2" t="s">
        <v>33</v>
      </c>
      <c r="E2457" s="2">
        <v>0</v>
      </c>
      <c r="F2457" s="2">
        <v>0</v>
      </c>
      <c r="G2457" s="2">
        <v>2</v>
      </c>
      <c r="H2457" s="2" t="s">
        <v>34</v>
      </c>
      <c r="I2457" s="2" t="s">
        <v>49</v>
      </c>
      <c r="J2457" s="6">
        <v>962.07474999999999</v>
      </c>
      <c r="K2457" s="6">
        <v>925.68333333333328</v>
      </c>
      <c r="L2457" s="2" t="s">
        <v>36</v>
      </c>
      <c r="M2457" s="2" t="s">
        <v>45</v>
      </c>
      <c r="N2457" s="6">
        <v>371.77393679633929</v>
      </c>
      <c r="O2457" s="6">
        <v>222.22222222222223</v>
      </c>
      <c r="P2457" s="6">
        <v>355.36711111111111</v>
      </c>
      <c r="Q2457" s="6">
        <v>0</v>
      </c>
      <c r="R2457" s="6">
        <v>0</v>
      </c>
      <c r="S2457" s="6">
        <v>0</v>
      </c>
      <c r="T2457" s="6">
        <v>333.33333333333331</v>
      </c>
      <c r="U2457" s="6">
        <v>0</v>
      </c>
      <c r="V2457" s="6">
        <v>120.66666666666667</v>
      </c>
      <c r="W2457" s="6">
        <v>0</v>
      </c>
      <c r="X2457" s="6">
        <v>0</v>
      </c>
      <c r="Y2457" s="6">
        <v>506.59425374234149</v>
      </c>
      <c r="Z2457" s="2">
        <v>60</v>
      </c>
      <c r="AA2457" s="6">
        <v>12.864164417396633</v>
      </c>
      <c r="AB2457" s="2" t="s">
        <v>55</v>
      </c>
      <c r="AC2457" s="2" t="s">
        <v>60</v>
      </c>
      <c r="AD2457" s="2" t="s">
        <v>40</v>
      </c>
      <c r="AE2457" s="2" t="s">
        <v>41</v>
      </c>
      <c r="AF2457" s="2">
        <v>0</v>
      </c>
      <c r="AG2457" s="8">
        <v>8.4552988409996033E-2</v>
      </c>
      <c r="AH2457" s="3">
        <v>500.241455078125</v>
      </c>
      <c r="AI2457" s="9">
        <v>0.133631557226181</v>
      </c>
    </row>
    <row r="2458" spans="1:35" x14ac:dyDescent="0.2">
      <c r="A2458" s="2">
        <v>2457</v>
      </c>
      <c r="B2458" s="2">
        <v>29</v>
      </c>
      <c r="C2458" s="2" t="s">
        <v>32</v>
      </c>
      <c r="D2458" s="2" t="s">
        <v>33</v>
      </c>
      <c r="E2458" s="2">
        <v>2</v>
      </c>
      <c r="F2458" s="2">
        <v>0</v>
      </c>
      <c r="G2458" s="2">
        <v>5</v>
      </c>
      <c r="H2458" s="2" t="s">
        <v>58</v>
      </c>
      <c r="I2458" s="2" t="s">
        <v>49</v>
      </c>
      <c r="J2458" s="6">
        <v>948.41975000000002</v>
      </c>
      <c r="K2458" s="6">
        <v>916.95977777777773</v>
      </c>
      <c r="L2458" s="2" t="s">
        <v>44</v>
      </c>
      <c r="M2458" s="2" t="s">
        <v>51</v>
      </c>
      <c r="N2458" s="6">
        <v>0</v>
      </c>
      <c r="O2458" s="6">
        <v>0</v>
      </c>
      <c r="P2458" s="6">
        <v>260.02088888888886</v>
      </c>
      <c r="Q2458" s="6">
        <v>0</v>
      </c>
      <c r="R2458" s="6">
        <v>0</v>
      </c>
      <c r="S2458" s="6">
        <v>0</v>
      </c>
      <c r="T2458" s="6">
        <v>0</v>
      </c>
      <c r="U2458" s="6">
        <v>0</v>
      </c>
      <c r="V2458" s="6">
        <v>120.66666666666667</v>
      </c>
      <c r="W2458" s="6">
        <v>0</v>
      </c>
      <c r="X2458" s="6">
        <v>0</v>
      </c>
      <c r="Y2458" s="6">
        <v>490.28420954509079</v>
      </c>
      <c r="Z2458" s="2">
        <v>36</v>
      </c>
      <c r="AA2458" s="6">
        <v>17.724948668488455</v>
      </c>
      <c r="AB2458" s="2" t="s">
        <v>55</v>
      </c>
      <c r="AC2458" s="2" t="s">
        <v>39</v>
      </c>
      <c r="AD2458" s="2" t="s">
        <v>63</v>
      </c>
      <c r="AE2458" s="2" t="s">
        <v>41</v>
      </c>
      <c r="AF2458" s="2" t="s">
        <v>59</v>
      </c>
      <c r="AG2458" s="4" t="s">
        <v>59</v>
      </c>
      <c r="AH2458" s="3" t="s">
        <v>59</v>
      </c>
    </row>
    <row r="2459" spans="1:35" ht="15" x14ac:dyDescent="0.25">
      <c r="A2459" s="2">
        <v>2458</v>
      </c>
      <c r="B2459" s="2">
        <v>46</v>
      </c>
      <c r="C2459" s="2" t="s">
        <v>61</v>
      </c>
      <c r="D2459" s="2" t="s">
        <v>33</v>
      </c>
      <c r="E2459" s="2">
        <v>3</v>
      </c>
      <c r="F2459" s="2">
        <v>0</v>
      </c>
      <c r="G2459" s="2">
        <v>3</v>
      </c>
      <c r="H2459" s="2" t="s">
        <v>48</v>
      </c>
      <c r="I2459" s="2" t="s">
        <v>49</v>
      </c>
      <c r="J2459" s="6">
        <v>1280.75225</v>
      </c>
      <c r="K2459" s="6">
        <v>828.42088888888884</v>
      </c>
      <c r="L2459" s="2" t="s">
        <v>36</v>
      </c>
      <c r="M2459" s="2" t="s">
        <v>37</v>
      </c>
      <c r="N2459" s="6">
        <v>0</v>
      </c>
      <c r="O2459" s="6">
        <v>0</v>
      </c>
      <c r="P2459" s="6">
        <v>19.520222222222223</v>
      </c>
      <c r="Q2459" s="6">
        <v>0</v>
      </c>
      <c r="R2459" s="6">
        <v>0</v>
      </c>
      <c r="S2459" s="6">
        <v>0</v>
      </c>
      <c r="T2459" s="6">
        <v>288.88888888888891</v>
      </c>
      <c r="U2459" s="6">
        <v>0</v>
      </c>
      <c r="V2459" s="6">
        <v>0</v>
      </c>
      <c r="W2459" s="6">
        <v>0</v>
      </c>
      <c r="X2459" s="6">
        <v>0</v>
      </c>
      <c r="Y2459" s="6">
        <v>1142.3608971370297</v>
      </c>
      <c r="Z2459" s="2">
        <v>36</v>
      </c>
      <c r="AA2459" s="6">
        <v>41.299082998062701</v>
      </c>
      <c r="AB2459" s="2" t="s">
        <v>55</v>
      </c>
      <c r="AC2459" s="2" t="s">
        <v>39</v>
      </c>
      <c r="AD2459" s="2" t="s">
        <v>40</v>
      </c>
      <c r="AE2459" s="2" t="s">
        <v>41</v>
      </c>
      <c r="AF2459" s="2">
        <v>1</v>
      </c>
      <c r="AG2459" s="8">
        <v>3.931238129734993E-2</v>
      </c>
      <c r="AH2459" s="3">
        <v>611.9921875</v>
      </c>
      <c r="AI2459" s="9">
        <v>5.6331895291805267E-2</v>
      </c>
    </row>
    <row r="2460" spans="1:35" ht="15" x14ac:dyDescent="0.25">
      <c r="A2460" s="2">
        <v>2459</v>
      </c>
      <c r="B2460" s="2">
        <v>43</v>
      </c>
      <c r="C2460" s="2" t="s">
        <v>61</v>
      </c>
      <c r="D2460" s="2" t="s">
        <v>57</v>
      </c>
      <c r="E2460" s="2">
        <v>1</v>
      </c>
      <c r="F2460" s="2">
        <v>1</v>
      </c>
      <c r="G2460" s="2">
        <v>3</v>
      </c>
      <c r="H2460" s="2" t="s">
        <v>43</v>
      </c>
      <c r="I2460" s="2" t="s">
        <v>35</v>
      </c>
      <c r="J2460" s="6">
        <v>1056.7315000000001</v>
      </c>
      <c r="K2460" s="6">
        <v>1270.5202222222222</v>
      </c>
      <c r="L2460" s="2" t="s">
        <v>44</v>
      </c>
      <c r="M2460" s="2" t="s">
        <v>37</v>
      </c>
      <c r="N2460" s="6">
        <v>0</v>
      </c>
      <c r="O2460" s="6">
        <v>0</v>
      </c>
      <c r="P2460" s="6">
        <v>315.68599999999998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24.222222222222221</v>
      </c>
      <c r="W2460" s="6">
        <v>0</v>
      </c>
      <c r="X2460" s="6">
        <v>0</v>
      </c>
      <c r="Y2460" s="6">
        <v>439.45739837974412</v>
      </c>
      <c r="Z2460" s="2">
        <v>36</v>
      </c>
      <c r="AA2460" s="6">
        <v>15.88743768740949</v>
      </c>
      <c r="AB2460" s="2" t="s">
        <v>55</v>
      </c>
      <c r="AC2460" s="2" t="s">
        <v>39</v>
      </c>
      <c r="AD2460" s="2" t="s">
        <v>40</v>
      </c>
      <c r="AE2460" s="2" t="s">
        <v>41</v>
      </c>
      <c r="AF2460" s="2">
        <v>1</v>
      </c>
      <c r="AG2460" s="8">
        <v>7.7414020895957947E-2</v>
      </c>
      <c r="AH2460" s="3">
        <v>512.6068115234375</v>
      </c>
      <c r="AI2460" s="9">
        <v>0.12770937383174899</v>
      </c>
    </row>
    <row r="2461" spans="1:35" ht="15" x14ac:dyDescent="0.25">
      <c r="A2461" s="2">
        <v>2460</v>
      </c>
      <c r="B2461" s="2">
        <v>54</v>
      </c>
      <c r="C2461" s="2" t="s">
        <v>61</v>
      </c>
      <c r="D2461" s="2" t="s">
        <v>33</v>
      </c>
      <c r="E2461" s="2">
        <v>0</v>
      </c>
      <c r="F2461" s="2">
        <v>0</v>
      </c>
      <c r="G2461" s="2">
        <v>3</v>
      </c>
      <c r="H2461" s="2" t="s">
        <v>34</v>
      </c>
      <c r="I2461" s="2" t="s">
        <v>49</v>
      </c>
      <c r="J2461" s="6">
        <v>526.01224999999999</v>
      </c>
      <c r="K2461" s="6">
        <v>256.92355555555554</v>
      </c>
      <c r="L2461" s="2" t="s">
        <v>44</v>
      </c>
      <c r="M2461" s="2" t="s">
        <v>45</v>
      </c>
      <c r="N2461" s="6">
        <v>0</v>
      </c>
      <c r="O2461" s="6">
        <v>0</v>
      </c>
      <c r="P2461" s="6">
        <v>172.76511111111111</v>
      </c>
      <c r="Q2461" s="6">
        <v>555.55555555555554</v>
      </c>
      <c r="R2461" s="6">
        <v>0</v>
      </c>
      <c r="S2461" s="6">
        <v>0</v>
      </c>
      <c r="T2461" s="6">
        <v>0</v>
      </c>
      <c r="U2461" s="6">
        <v>0</v>
      </c>
      <c r="V2461" s="6">
        <v>212.66666666666666</v>
      </c>
      <c r="W2461" s="6">
        <v>0</v>
      </c>
      <c r="X2461" s="6">
        <v>0</v>
      </c>
      <c r="Y2461" s="6">
        <v>645.91378209714333</v>
      </c>
      <c r="Z2461" s="2">
        <v>36</v>
      </c>
      <c r="AA2461" s="6">
        <v>23.351330532475927</v>
      </c>
      <c r="AB2461" s="2" t="s">
        <v>55</v>
      </c>
      <c r="AC2461" s="2" t="s">
        <v>39</v>
      </c>
      <c r="AD2461" s="2" t="s">
        <v>40</v>
      </c>
      <c r="AE2461" s="2" t="s">
        <v>41</v>
      </c>
      <c r="AF2461" s="2">
        <v>1</v>
      </c>
      <c r="AG2461" s="8">
        <v>0.12515975534915921</v>
      </c>
      <c r="AH2461" s="3">
        <v>484.318359375</v>
      </c>
      <c r="AI2461" s="9">
        <v>0.22840854525566101</v>
      </c>
    </row>
    <row r="2462" spans="1:35" x14ac:dyDescent="0.2">
      <c r="A2462" s="2">
        <v>2461</v>
      </c>
      <c r="B2462" s="2">
        <v>34</v>
      </c>
      <c r="C2462" s="2" t="s">
        <v>61</v>
      </c>
      <c r="D2462" s="2" t="s">
        <v>33</v>
      </c>
      <c r="E2462" s="2">
        <v>3</v>
      </c>
      <c r="F2462" s="2">
        <v>0</v>
      </c>
      <c r="G2462" s="2">
        <v>2</v>
      </c>
      <c r="H2462" s="2" t="s">
        <v>43</v>
      </c>
      <c r="I2462" s="2" t="s">
        <v>35</v>
      </c>
      <c r="J2462" s="6">
        <v>991.07550000000003</v>
      </c>
      <c r="K2462" s="6">
        <v>910.92399999999998</v>
      </c>
      <c r="L2462" s="2" t="s">
        <v>44</v>
      </c>
      <c r="M2462" s="2" t="s">
        <v>37</v>
      </c>
      <c r="N2462" s="6">
        <v>0</v>
      </c>
      <c r="O2462" s="6">
        <v>0</v>
      </c>
      <c r="P2462" s="6">
        <v>423.06622222222222</v>
      </c>
      <c r="Q2462" s="6">
        <v>43.555555555555557</v>
      </c>
      <c r="R2462" s="6">
        <v>0</v>
      </c>
      <c r="S2462" s="6">
        <v>0</v>
      </c>
      <c r="T2462" s="6">
        <v>40</v>
      </c>
      <c r="U2462" s="6">
        <v>0</v>
      </c>
      <c r="V2462" s="6">
        <v>16.222222222222221</v>
      </c>
      <c r="W2462" s="6">
        <v>0</v>
      </c>
      <c r="X2462" s="6">
        <v>0</v>
      </c>
      <c r="Y2462" s="6">
        <v>724.14824154119162</v>
      </c>
      <c r="Z2462" s="2">
        <v>24</v>
      </c>
      <c r="AA2462" s="6">
        <v>36.152450651742882</v>
      </c>
      <c r="AB2462" s="2" t="s">
        <v>55</v>
      </c>
      <c r="AC2462" s="2" t="s">
        <v>50</v>
      </c>
      <c r="AD2462" s="2" t="s">
        <v>40</v>
      </c>
      <c r="AE2462" s="2" t="s">
        <v>67</v>
      </c>
      <c r="AF2462" s="2" t="s">
        <v>59</v>
      </c>
      <c r="AG2462" s="4" t="s">
        <v>59</v>
      </c>
      <c r="AH2462" s="3" t="s">
        <v>59</v>
      </c>
    </row>
    <row r="2463" spans="1:35" ht="15" x14ac:dyDescent="0.25">
      <c r="A2463" s="2">
        <v>2462</v>
      </c>
      <c r="B2463" s="2">
        <v>37</v>
      </c>
      <c r="C2463" s="2" t="s">
        <v>32</v>
      </c>
      <c r="D2463" s="2" t="s">
        <v>57</v>
      </c>
      <c r="E2463" s="2">
        <v>0</v>
      </c>
      <c r="F2463" s="2">
        <v>2</v>
      </c>
      <c r="G2463" s="2">
        <v>2</v>
      </c>
      <c r="H2463" s="2" t="s">
        <v>43</v>
      </c>
      <c r="I2463" s="2" t="s">
        <v>35</v>
      </c>
      <c r="J2463" s="6">
        <v>572.70325000000003</v>
      </c>
      <c r="K2463" s="6">
        <v>330.80888888888887</v>
      </c>
      <c r="L2463" s="2" t="s">
        <v>44</v>
      </c>
      <c r="M2463" s="2" t="s">
        <v>45</v>
      </c>
      <c r="N2463" s="6">
        <v>0</v>
      </c>
      <c r="O2463" s="6">
        <v>0</v>
      </c>
      <c r="P2463" s="6">
        <v>146.0071111111111</v>
      </c>
      <c r="Q2463" s="6">
        <v>46.666666666666664</v>
      </c>
      <c r="R2463" s="6">
        <v>0</v>
      </c>
      <c r="S2463" s="6">
        <v>0</v>
      </c>
      <c r="T2463" s="6">
        <v>0</v>
      </c>
      <c r="U2463" s="6">
        <v>0</v>
      </c>
      <c r="V2463" s="6">
        <v>18.222222222222221</v>
      </c>
      <c r="W2463" s="6">
        <v>0</v>
      </c>
      <c r="X2463" s="6">
        <v>0</v>
      </c>
      <c r="Y2463" s="6">
        <v>548.68274579568003</v>
      </c>
      <c r="Z2463" s="2">
        <v>18</v>
      </c>
      <c r="AA2463" s="6">
        <v>35.009131536577001</v>
      </c>
      <c r="AB2463" s="2" t="s">
        <v>38</v>
      </c>
      <c r="AC2463" s="2" t="s">
        <v>72</v>
      </c>
      <c r="AD2463" s="2" t="s">
        <v>77</v>
      </c>
      <c r="AE2463" s="2" t="s">
        <v>70</v>
      </c>
      <c r="AF2463" s="2">
        <v>0</v>
      </c>
      <c r="AG2463" s="8">
        <v>0.16616915166378021</v>
      </c>
      <c r="AH2463" s="3">
        <v>361.36502075195313</v>
      </c>
      <c r="AI2463" s="9">
        <v>0.23034724593162539</v>
      </c>
    </row>
    <row r="2464" spans="1:35" x14ac:dyDescent="0.2">
      <c r="A2464" s="2">
        <v>2463</v>
      </c>
      <c r="B2464" s="2">
        <v>36</v>
      </c>
      <c r="C2464" s="2" t="s">
        <v>47</v>
      </c>
      <c r="D2464" s="2" t="s">
        <v>74</v>
      </c>
      <c r="E2464" s="2">
        <v>2</v>
      </c>
      <c r="F2464" s="2">
        <v>0</v>
      </c>
      <c r="G2464" s="2">
        <v>3</v>
      </c>
      <c r="H2464" s="2" t="s">
        <v>34</v>
      </c>
      <c r="I2464" s="2" t="s">
        <v>35</v>
      </c>
      <c r="J2464" s="6">
        <v>894.38175000000001</v>
      </c>
      <c r="K2464" s="6">
        <v>692.00266666666664</v>
      </c>
      <c r="L2464" s="2" t="s">
        <v>44</v>
      </c>
      <c r="M2464" s="2" t="s">
        <v>37</v>
      </c>
      <c r="N2464" s="6">
        <v>0</v>
      </c>
      <c r="O2464" s="6">
        <v>64.666666666666671</v>
      </c>
      <c r="P2464" s="6">
        <v>296.62688888888891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16.222222222222221</v>
      </c>
      <c r="W2464" s="6">
        <v>0</v>
      </c>
      <c r="X2464" s="6">
        <v>0</v>
      </c>
      <c r="Y2464" s="6">
        <v>641.77794897700642</v>
      </c>
      <c r="Z2464" s="2">
        <v>24</v>
      </c>
      <c r="AA2464" s="6">
        <v>32.040187766510236</v>
      </c>
      <c r="AB2464" s="2" t="s">
        <v>38</v>
      </c>
      <c r="AC2464" s="2" t="s">
        <v>39</v>
      </c>
      <c r="AD2464" s="2" t="s">
        <v>40</v>
      </c>
      <c r="AE2464" s="2" t="s">
        <v>64</v>
      </c>
      <c r="AF2464" s="2" t="s">
        <v>59</v>
      </c>
      <c r="AG2464" s="4" t="s">
        <v>59</v>
      </c>
      <c r="AH2464" s="3" t="s">
        <v>59</v>
      </c>
    </row>
    <row r="2465" spans="1:35" ht="15" x14ac:dyDescent="0.25">
      <c r="A2465" s="2">
        <v>2464</v>
      </c>
      <c r="B2465" s="2">
        <v>29</v>
      </c>
      <c r="C2465" s="2" t="s">
        <v>32</v>
      </c>
      <c r="D2465" s="2" t="s">
        <v>33</v>
      </c>
      <c r="E2465" s="2">
        <v>4</v>
      </c>
      <c r="F2465" s="2">
        <v>2</v>
      </c>
      <c r="G2465" s="2">
        <v>3</v>
      </c>
      <c r="H2465" s="2" t="s">
        <v>48</v>
      </c>
      <c r="I2465" s="2" t="s">
        <v>35</v>
      </c>
      <c r="J2465" s="6">
        <v>8.6199999999999992</v>
      </c>
      <c r="K2465" s="6">
        <v>7.5382222222222222</v>
      </c>
      <c r="L2465" s="2" t="s">
        <v>36</v>
      </c>
      <c r="M2465" s="2" t="s">
        <v>51</v>
      </c>
      <c r="N2465" s="6">
        <v>0</v>
      </c>
      <c r="O2465" s="6">
        <v>0</v>
      </c>
      <c r="P2465" s="6">
        <v>4.3502222222222224</v>
      </c>
      <c r="Q2465" s="6">
        <v>0</v>
      </c>
      <c r="R2465" s="6">
        <v>0</v>
      </c>
      <c r="S2465" s="6">
        <v>255.55555555555554</v>
      </c>
      <c r="T2465" s="6">
        <v>0</v>
      </c>
      <c r="U2465" s="6">
        <v>0</v>
      </c>
      <c r="V2465" s="6">
        <v>59.555555555555557</v>
      </c>
      <c r="W2465" s="6">
        <v>0</v>
      </c>
      <c r="X2465" s="6">
        <v>0</v>
      </c>
      <c r="Y2465" s="6">
        <v>4.0215896961310209</v>
      </c>
      <c r="Z2465" s="2">
        <v>3</v>
      </c>
      <c r="AA2465" s="6">
        <v>1.3809453746002445</v>
      </c>
      <c r="AB2465" s="2" t="s">
        <v>38</v>
      </c>
      <c r="AC2465" s="2" t="s">
        <v>50</v>
      </c>
      <c r="AD2465" s="2" t="s">
        <v>46</v>
      </c>
      <c r="AE2465" s="2" t="s">
        <v>41</v>
      </c>
      <c r="AF2465" s="2">
        <v>0</v>
      </c>
      <c r="AG2465" s="8">
        <v>0.43075805902481079</v>
      </c>
      <c r="AH2465" s="3">
        <v>230.496337890625</v>
      </c>
      <c r="AI2465" s="9">
        <v>0.59448069334030151</v>
      </c>
    </row>
    <row r="2466" spans="1:35" x14ac:dyDescent="0.2">
      <c r="A2466" s="2">
        <v>2465</v>
      </c>
      <c r="B2466" s="2">
        <v>26</v>
      </c>
      <c r="C2466" s="2" t="s">
        <v>32</v>
      </c>
      <c r="D2466" s="2" t="s">
        <v>42</v>
      </c>
      <c r="E2466" s="2">
        <v>0</v>
      </c>
      <c r="F2466" s="2">
        <v>4</v>
      </c>
      <c r="G2466" s="2">
        <v>3</v>
      </c>
      <c r="H2466" s="2" t="s">
        <v>48</v>
      </c>
      <c r="I2466" s="2" t="s">
        <v>49</v>
      </c>
      <c r="J2466" s="6">
        <v>181.55600000000001</v>
      </c>
      <c r="K2466" s="6">
        <v>173.88155555555556</v>
      </c>
      <c r="L2466" s="2" t="s">
        <v>44</v>
      </c>
      <c r="M2466" s="2" t="s">
        <v>45</v>
      </c>
      <c r="N2466" s="6">
        <v>0</v>
      </c>
      <c r="O2466" s="6">
        <v>333.33333333333331</v>
      </c>
      <c r="P2466" s="6">
        <v>27.99688888888889</v>
      </c>
      <c r="Q2466" s="6">
        <v>0</v>
      </c>
      <c r="R2466" s="6">
        <v>0</v>
      </c>
      <c r="S2466" s="6">
        <v>0</v>
      </c>
      <c r="T2466" s="6">
        <v>0</v>
      </c>
      <c r="U2466" s="6">
        <v>0</v>
      </c>
      <c r="V2466" s="6">
        <v>199.55555555555554</v>
      </c>
      <c r="W2466" s="6">
        <v>0</v>
      </c>
      <c r="X2466" s="6">
        <v>0</v>
      </c>
      <c r="Y2466" s="6">
        <v>93.224756774747348</v>
      </c>
      <c r="Z2466" s="2">
        <v>18</v>
      </c>
      <c r="AA2466" s="6">
        <v>5.9482784858845914</v>
      </c>
      <c r="AB2466" s="2" t="s">
        <v>38</v>
      </c>
      <c r="AC2466" s="2" t="s">
        <v>50</v>
      </c>
      <c r="AD2466" s="2" t="s">
        <v>46</v>
      </c>
      <c r="AE2466" s="2" t="s">
        <v>41</v>
      </c>
      <c r="AF2466" s="2" t="s">
        <v>59</v>
      </c>
      <c r="AG2466" s="4" t="s">
        <v>59</v>
      </c>
      <c r="AH2466" s="3" t="s">
        <v>59</v>
      </c>
    </row>
    <row r="2467" spans="1:35" x14ac:dyDescent="0.2">
      <c r="A2467" s="2">
        <v>2466</v>
      </c>
      <c r="B2467" s="2">
        <v>51</v>
      </c>
      <c r="C2467" s="2" t="s">
        <v>61</v>
      </c>
      <c r="D2467" s="2" t="s">
        <v>65</v>
      </c>
      <c r="E2467" s="2">
        <v>0</v>
      </c>
      <c r="F2467" s="2">
        <v>0</v>
      </c>
      <c r="G2467" s="2">
        <v>3</v>
      </c>
      <c r="H2467" s="2" t="s">
        <v>34</v>
      </c>
      <c r="I2467" s="2" t="s">
        <v>49</v>
      </c>
      <c r="J2467" s="6">
        <v>803.51</v>
      </c>
      <c r="K2467" s="6">
        <v>991.89266666666663</v>
      </c>
      <c r="L2467" s="2" t="s">
        <v>36</v>
      </c>
      <c r="M2467" s="2" t="s">
        <v>37</v>
      </c>
      <c r="N2467" s="6">
        <v>0</v>
      </c>
      <c r="O2467" s="6">
        <v>0</v>
      </c>
      <c r="P2467" s="6">
        <v>484.73244444444447</v>
      </c>
      <c r="Q2467" s="6">
        <v>0</v>
      </c>
      <c r="R2467" s="6">
        <v>0</v>
      </c>
      <c r="S2467" s="6">
        <v>0</v>
      </c>
      <c r="T2467" s="6">
        <v>766.66666666666663</v>
      </c>
      <c r="U2467" s="6">
        <v>0</v>
      </c>
      <c r="V2467" s="6">
        <v>47.555555555555557</v>
      </c>
      <c r="W2467" s="6">
        <v>0</v>
      </c>
      <c r="X2467" s="6">
        <v>0</v>
      </c>
      <c r="Y2467" s="6">
        <v>326.67442724297911</v>
      </c>
      <c r="Z2467" s="2">
        <v>24</v>
      </c>
      <c r="AA2467" s="6">
        <v>16.308927416509349</v>
      </c>
      <c r="AB2467" s="2" t="s">
        <v>38</v>
      </c>
      <c r="AC2467" s="2" t="s">
        <v>39</v>
      </c>
      <c r="AD2467" s="2" t="s">
        <v>40</v>
      </c>
      <c r="AE2467" s="2" t="s">
        <v>41</v>
      </c>
      <c r="AF2467" s="2" t="s">
        <v>59</v>
      </c>
      <c r="AG2467" s="4" t="s">
        <v>59</v>
      </c>
      <c r="AH2467" s="3" t="s">
        <v>59</v>
      </c>
    </row>
    <row r="2468" spans="1:35" x14ac:dyDescent="0.2">
      <c r="A2468" s="2">
        <v>2467</v>
      </c>
      <c r="B2468" s="2">
        <v>30</v>
      </c>
      <c r="C2468" s="2" t="s">
        <v>32</v>
      </c>
      <c r="D2468" s="2" t="s">
        <v>74</v>
      </c>
      <c r="E2468" s="2">
        <v>0</v>
      </c>
      <c r="F2468" s="2">
        <v>0</v>
      </c>
      <c r="G2468" s="2">
        <v>4</v>
      </c>
      <c r="H2468" s="2" t="s">
        <v>43</v>
      </c>
      <c r="I2468" s="2" t="s">
        <v>49</v>
      </c>
      <c r="J2468" s="6">
        <v>1181.2974999999999</v>
      </c>
      <c r="K2468" s="6">
        <v>1507.8066666666666</v>
      </c>
      <c r="L2468" s="2" t="s">
        <v>44</v>
      </c>
      <c r="M2468" s="2" t="s">
        <v>37</v>
      </c>
      <c r="N2468" s="6">
        <v>0</v>
      </c>
      <c r="O2468" s="6">
        <v>3777.7777777777778</v>
      </c>
      <c r="P2468" s="6">
        <v>444.80955555555556</v>
      </c>
      <c r="Q2468" s="6">
        <v>0</v>
      </c>
      <c r="R2468" s="6">
        <v>0</v>
      </c>
      <c r="S2468" s="6">
        <v>0</v>
      </c>
      <c r="T2468" s="6">
        <v>0</v>
      </c>
      <c r="U2468" s="6">
        <v>0</v>
      </c>
      <c r="V2468" s="6">
        <v>22.666666666666668</v>
      </c>
      <c r="W2468" s="6">
        <v>0</v>
      </c>
      <c r="X2468" s="6">
        <v>0</v>
      </c>
      <c r="Y2468" s="6">
        <v>483.30557472586344</v>
      </c>
      <c r="Z2468" s="2">
        <v>24</v>
      </c>
      <c r="AA2468" s="6">
        <v>24.128596795046018</v>
      </c>
      <c r="AB2468" s="2" t="s">
        <v>55</v>
      </c>
      <c r="AC2468" s="2" t="s">
        <v>50</v>
      </c>
      <c r="AD2468" s="2" t="s">
        <v>40</v>
      </c>
      <c r="AE2468" s="2" t="s">
        <v>41</v>
      </c>
      <c r="AF2468" s="2" t="s">
        <v>59</v>
      </c>
      <c r="AG2468" s="4" t="s">
        <v>59</v>
      </c>
      <c r="AH2468" s="3" t="s">
        <v>59</v>
      </c>
    </row>
    <row r="2469" spans="1:35" x14ac:dyDescent="0.2">
      <c r="A2469" s="2">
        <v>2468</v>
      </c>
      <c r="B2469" s="2">
        <v>60</v>
      </c>
      <c r="C2469" s="2" t="s">
        <v>61</v>
      </c>
      <c r="D2469" s="2" t="s">
        <v>33</v>
      </c>
      <c r="E2469" s="2">
        <v>1</v>
      </c>
      <c r="F2469" s="2">
        <v>1</v>
      </c>
      <c r="G2469" s="2">
        <v>5</v>
      </c>
      <c r="H2469" s="2" t="s">
        <v>34</v>
      </c>
      <c r="I2469" s="2" t="s">
        <v>49</v>
      </c>
      <c r="J2469" s="6">
        <v>544.68724999999995</v>
      </c>
      <c r="K2469" s="6">
        <v>659.97688888888888</v>
      </c>
      <c r="L2469" s="2" t="s">
        <v>36</v>
      </c>
      <c r="M2469" s="2" t="s">
        <v>45</v>
      </c>
      <c r="N2469" s="6">
        <v>0</v>
      </c>
      <c r="O2469" s="6">
        <v>0</v>
      </c>
      <c r="P2469" s="6">
        <v>34.109111111111112</v>
      </c>
      <c r="Q2469" s="6">
        <v>0</v>
      </c>
      <c r="R2469" s="6">
        <v>80</v>
      </c>
      <c r="S2469" s="6">
        <v>0</v>
      </c>
      <c r="T2469" s="6">
        <v>277.77777777777777</v>
      </c>
      <c r="U2469" s="6">
        <v>0</v>
      </c>
      <c r="V2469" s="6">
        <v>0</v>
      </c>
      <c r="W2469" s="6">
        <v>0</v>
      </c>
      <c r="X2469" s="6">
        <v>0</v>
      </c>
      <c r="Y2469" s="6">
        <v>334.29197510137544</v>
      </c>
      <c r="Z2469" s="2">
        <v>36</v>
      </c>
      <c r="AA2469" s="6">
        <v>12.085455708347789</v>
      </c>
      <c r="AB2469" s="2" t="s">
        <v>55</v>
      </c>
      <c r="AC2469" s="2" t="s">
        <v>50</v>
      </c>
      <c r="AD2469" s="2" t="s">
        <v>77</v>
      </c>
      <c r="AE2469" s="2" t="s">
        <v>41</v>
      </c>
      <c r="AF2469" s="2" t="s">
        <v>59</v>
      </c>
      <c r="AG2469" s="4" t="s">
        <v>59</v>
      </c>
      <c r="AH2469" s="3" t="s">
        <v>59</v>
      </c>
    </row>
    <row r="2470" spans="1:35" ht="15" x14ac:dyDescent="0.25">
      <c r="A2470" s="2">
        <v>2469</v>
      </c>
      <c r="B2470" s="2">
        <v>52</v>
      </c>
      <c r="C2470" s="2" t="s">
        <v>32</v>
      </c>
      <c r="D2470" s="2" t="s">
        <v>57</v>
      </c>
      <c r="E2470" s="2">
        <v>1</v>
      </c>
      <c r="F2470" s="2">
        <v>2</v>
      </c>
      <c r="G2470" s="2">
        <v>4</v>
      </c>
      <c r="H2470" s="2" t="s">
        <v>43</v>
      </c>
      <c r="I2470" s="2" t="s">
        <v>49</v>
      </c>
      <c r="J2470" s="6">
        <v>1633.6115</v>
      </c>
      <c r="K2470" s="6">
        <v>1852.4246666666666</v>
      </c>
      <c r="L2470" s="2" t="s">
        <v>44</v>
      </c>
      <c r="M2470" s="2" t="s">
        <v>45</v>
      </c>
      <c r="N2470" s="6">
        <v>0</v>
      </c>
      <c r="O2470" s="6">
        <v>0</v>
      </c>
      <c r="P2470" s="6">
        <v>1067.9059999999999</v>
      </c>
      <c r="Q2470" s="6">
        <v>0</v>
      </c>
      <c r="R2470" s="6">
        <v>0</v>
      </c>
      <c r="S2470" s="6">
        <v>0</v>
      </c>
      <c r="T2470" s="6">
        <v>0</v>
      </c>
      <c r="U2470" s="6">
        <v>0</v>
      </c>
      <c r="V2470" s="6">
        <v>18.444444444444443</v>
      </c>
      <c r="W2470" s="6">
        <v>0</v>
      </c>
      <c r="X2470" s="6">
        <v>0</v>
      </c>
      <c r="Y2470" s="6">
        <v>1022.3890164647009</v>
      </c>
      <c r="Z2470" s="2">
        <v>48</v>
      </c>
      <c r="AA2470" s="6">
        <v>30.032676958039932</v>
      </c>
      <c r="AB2470" s="2" t="s">
        <v>55</v>
      </c>
      <c r="AC2470" s="2" t="s">
        <v>39</v>
      </c>
      <c r="AD2470" s="2" t="s">
        <v>46</v>
      </c>
      <c r="AE2470" s="2" t="s">
        <v>64</v>
      </c>
      <c r="AF2470" s="2">
        <v>1</v>
      </c>
      <c r="AG2470" s="8">
        <v>1.9808091223239899E-2</v>
      </c>
      <c r="AH2470" s="3">
        <v>736.83074951171875</v>
      </c>
      <c r="AI2470" s="9">
        <v>3.3097200095653527E-2</v>
      </c>
    </row>
    <row r="2471" spans="1:35" ht="15" x14ac:dyDescent="0.25">
      <c r="A2471" s="2">
        <v>2470</v>
      </c>
      <c r="B2471" s="2">
        <v>29</v>
      </c>
      <c r="C2471" s="2" t="s">
        <v>32</v>
      </c>
      <c r="D2471" s="2" t="s">
        <v>33</v>
      </c>
      <c r="E2471" s="2">
        <v>1</v>
      </c>
      <c r="F2471" s="2">
        <v>1</v>
      </c>
      <c r="G2471" s="2">
        <v>4</v>
      </c>
      <c r="H2471" s="2" t="s">
        <v>43</v>
      </c>
      <c r="I2471" s="2" t="s">
        <v>49</v>
      </c>
      <c r="J2471" s="6">
        <v>759.04</v>
      </c>
      <c r="K2471" s="6">
        <v>554.55399999999997</v>
      </c>
      <c r="L2471" s="2" t="s">
        <v>44</v>
      </c>
      <c r="M2471" s="2" t="s">
        <v>37</v>
      </c>
      <c r="N2471" s="6">
        <v>0</v>
      </c>
      <c r="O2471" s="6">
        <v>0</v>
      </c>
      <c r="P2471" s="6">
        <v>477.048</v>
      </c>
      <c r="Q2471" s="6">
        <v>0</v>
      </c>
      <c r="R2471" s="6">
        <v>0</v>
      </c>
      <c r="S2471" s="6">
        <v>1040</v>
      </c>
      <c r="T2471" s="6">
        <v>0</v>
      </c>
      <c r="U2471" s="6">
        <v>0</v>
      </c>
      <c r="V2471" s="6">
        <v>774.66666666666663</v>
      </c>
      <c r="W2471" s="6">
        <v>0</v>
      </c>
      <c r="X2471" s="6">
        <v>0</v>
      </c>
      <c r="Y2471" s="6">
        <v>737.94957723109837</v>
      </c>
      <c r="Z2471" s="2">
        <v>24</v>
      </c>
      <c r="AA2471" s="6">
        <v>36.841469942041208</v>
      </c>
      <c r="AB2471" s="2" t="s">
        <v>68</v>
      </c>
      <c r="AC2471" s="2" t="s">
        <v>72</v>
      </c>
      <c r="AD2471" s="2" t="s">
        <v>46</v>
      </c>
      <c r="AE2471" s="2" t="s">
        <v>41</v>
      </c>
      <c r="AF2471" s="2">
        <v>1</v>
      </c>
      <c r="AG2471" s="8">
        <v>0.10237126797437671</v>
      </c>
      <c r="AH2471" s="3">
        <v>463.97567749023438</v>
      </c>
      <c r="AI2471" s="9">
        <v>0.1653212308883667</v>
      </c>
    </row>
    <row r="2472" spans="1:35" ht="15" x14ac:dyDescent="0.25">
      <c r="A2472" s="2">
        <v>2471</v>
      </c>
      <c r="B2472" s="2">
        <v>26</v>
      </c>
      <c r="C2472" s="2" t="s">
        <v>47</v>
      </c>
      <c r="D2472" s="2" t="s">
        <v>33</v>
      </c>
      <c r="E2472" s="2">
        <v>5</v>
      </c>
      <c r="F2472" s="2">
        <v>0</v>
      </c>
      <c r="G2472" s="2">
        <v>2</v>
      </c>
      <c r="H2472" s="2" t="s">
        <v>34</v>
      </c>
      <c r="I2472" s="2" t="s">
        <v>49</v>
      </c>
      <c r="J2472" s="6">
        <v>194.75299999999999</v>
      </c>
      <c r="K2472" s="6">
        <v>179.64777777777778</v>
      </c>
      <c r="L2472" s="2" t="s">
        <v>78</v>
      </c>
      <c r="M2472" s="2" t="s">
        <v>51</v>
      </c>
      <c r="N2472" s="6">
        <v>0</v>
      </c>
      <c r="O2472" s="6">
        <v>222.22222222222223</v>
      </c>
      <c r="P2472" s="6">
        <v>17.848444444444443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59.555555555555557</v>
      </c>
      <c r="W2472" s="6">
        <v>0</v>
      </c>
      <c r="X2472" s="6">
        <v>0</v>
      </c>
      <c r="Y2472" s="6">
        <v>113.59876865402087</v>
      </c>
      <c r="Z2472" s="2">
        <v>48</v>
      </c>
      <c r="AA2472" s="6">
        <v>3.3369637846995723</v>
      </c>
      <c r="AB2472" s="2" t="s">
        <v>55</v>
      </c>
      <c r="AC2472" s="2" t="s">
        <v>39</v>
      </c>
      <c r="AD2472" s="2" t="s">
        <v>40</v>
      </c>
      <c r="AE2472" s="2" t="s">
        <v>41</v>
      </c>
      <c r="AF2472" s="2">
        <v>0</v>
      </c>
      <c r="AG2472" s="8">
        <v>0.30239811539649958</v>
      </c>
      <c r="AH2472" s="3">
        <v>352.53787231445313</v>
      </c>
      <c r="AI2472" s="9">
        <v>0.46628504991531372</v>
      </c>
    </row>
    <row r="2473" spans="1:35" x14ac:dyDescent="0.2">
      <c r="A2473" s="2">
        <v>2472</v>
      </c>
      <c r="B2473" s="2">
        <v>51</v>
      </c>
      <c r="C2473" s="2" t="s">
        <v>61</v>
      </c>
      <c r="D2473" s="2" t="s">
        <v>33</v>
      </c>
      <c r="E2473" s="2">
        <v>1</v>
      </c>
      <c r="F2473" s="2">
        <v>3</v>
      </c>
      <c r="G2473" s="2">
        <v>5</v>
      </c>
      <c r="H2473" s="2" t="s">
        <v>34</v>
      </c>
      <c r="I2473" s="2" t="s">
        <v>49</v>
      </c>
      <c r="J2473" s="6">
        <v>912.7</v>
      </c>
      <c r="K2473" s="6">
        <v>873.68555555555554</v>
      </c>
      <c r="L2473" s="2" t="s">
        <v>44</v>
      </c>
      <c r="M2473" s="2" t="s">
        <v>37</v>
      </c>
      <c r="N2473" s="6">
        <v>0</v>
      </c>
      <c r="O2473" s="6">
        <v>0</v>
      </c>
      <c r="P2473" s="6">
        <v>476.70822222222222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22.666666666666668</v>
      </c>
      <c r="W2473" s="6">
        <v>0</v>
      </c>
      <c r="X2473" s="6">
        <v>0</v>
      </c>
      <c r="Y2473" s="6">
        <v>815.85950597186593</v>
      </c>
      <c r="Z2473" s="2">
        <v>18</v>
      </c>
      <c r="AA2473" s="6">
        <v>52.056553589115381</v>
      </c>
      <c r="AB2473" s="2" t="s">
        <v>38</v>
      </c>
      <c r="AC2473" s="2" t="s">
        <v>39</v>
      </c>
      <c r="AD2473" s="2" t="s">
        <v>40</v>
      </c>
      <c r="AE2473" s="2" t="s">
        <v>41</v>
      </c>
      <c r="AF2473" s="2" t="s">
        <v>59</v>
      </c>
      <c r="AG2473" s="4" t="s">
        <v>59</v>
      </c>
      <c r="AH2473" s="3" t="s">
        <v>59</v>
      </c>
    </row>
    <row r="2474" spans="1:35" x14ac:dyDescent="0.2">
      <c r="A2474" s="2">
        <v>2473</v>
      </c>
      <c r="B2474" s="2">
        <v>48</v>
      </c>
      <c r="C2474" s="2" t="s">
        <v>61</v>
      </c>
      <c r="D2474" s="2" t="s">
        <v>57</v>
      </c>
      <c r="E2474" s="2">
        <v>1</v>
      </c>
      <c r="F2474" s="2">
        <v>0</v>
      </c>
      <c r="G2474" s="2">
        <v>2</v>
      </c>
      <c r="H2474" s="2" t="s">
        <v>53</v>
      </c>
      <c r="I2474" s="2" t="s">
        <v>35</v>
      </c>
      <c r="J2474" s="6">
        <v>327.87900000000002</v>
      </c>
      <c r="K2474" s="6">
        <v>425.20666666666665</v>
      </c>
      <c r="L2474" s="2" t="s">
        <v>36</v>
      </c>
      <c r="M2474" s="2" t="s">
        <v>37</v>
      </c>
      <c r="N2474" s="6">
        <v>0</v>
      </c>
      <c r="O2474" s="6">
        <v>3044.4444444444443</v>
      </c>
      <c r="P2474" s="6">
        <v>56.981333333333332</v>
      </c>
      <c r="Q2474" s="6">
        <v>0</v>
      </c>
      <c r="R2474" s="6">
        <v>0</v>
      </c>
      <c r="S2474" s="6">
        <v>0</v>
      </c>
      <c r="T2474" s="6">
        <v>0</v>
      </c>
      <c r="U2474" s="6">
        <v>214.44444444444446</v>
      </c>
      <c r="V2474" s="6">
        <v>0</v>
      </c>
      <c r="W2474" s="6">
        <v>0</v>
      </c>
      <c r="X2474" s="6">
        <v>0</v>
      </c>
      <c r="Y2474" s="6">
        <v>151.54417229108824</v>
      </c>
      <c r="Z2474" s="2">
        <v>60</v>
      </c>
      <c r="AA2474" s="6">
        <v>3.8482259410750648</v>
      </c>
      <c r="AB2474" s="2" t="s">
        <v>55</v>
      </c>
      <c r="AC2474" s="2" t="s">
        <v>50</v>
      </c>
      <c r="AD2474" s="2" t="s">
        <v>77</v>
      </c>
      <c r="AE2474" s="2" t="s">
        <v>41</v>
      </c>
      <c r="AF2474" s="2" t="s">
        <v>59</v>
      </c>
      <c r="AG2474" s="4" t="s">
        <v>59</v>
      </c>
      <c r="AH2474" s="3" t="s">
        <v>59</v>
      </c>
    </row>
    <row r="2475" spans="1:35" ht="15" x14ac:dyDescent="0.25">
      <c r="A2475" s="2">
        <v>2474</v>
      </c>
      <c r="B2475" s="2">
        <v>38</v>
      </c>
      <c r="C2475" s="2" t="s">
        <v>47</v>
      </c>
      <c r="D2475" s="2" t="s">
        <v>57</v>
      </c>
      <c r="E2475" s="2">
        <v>0</v>
      </c>
      <c r="F2475" s="2">
        <v>0</v>
      </c>
      <c r="G2475" s="2">
        <v>2</v>
      </c>
      <c r="H2475" s="2" t="s">
        <v>48</v>
      </c>
      <c r="I2475" s="2" t="s">
        <v>49</v>
      </c>
      <c r="J2475" s="6">
        <v>202.535</v>
      </c>
      <c r="K2475" s="6">
        <v>112.35111111111111</v>
      </c>
      <c r="L2475" s="2" t="s">
        <v>44</v>
      </c>
      <c r="M2475" s="2" t="s">
        <v>45</v>
      </c>
      <c r="N2475" s="6">
        <v>0</v>
      </c>
      <c r="O2475" s="6">
        <v>88.888888888888886</v>
      </c>
      <c r="P2475" s="6">
        <v>36.88977777777778</v>
      </c>
      <c r="Q2475" s="6">
        <v>88.888888888888886</v>
      </c>
      <c r="R2475" s="6">
        <v>0</v>
      </c>
      <c r="S2475" s="6">
        <v>0</v>
      </c>
      <c r="T2475" s="6">
        <v>0</v>
      </c>
      <c r="U2475" s="6">
        <v>0</v>
      </c>
      <c r="V2475" s="6">
        <v>9.3333333333333339</v>
      </c>
      <c r="W2475" s="6">
        <v>0</v>
      </c>
      <c r="X2475" s="6">
        <v>0</v>
      </c>
      <c r="Y2475" s="6">
        <v>301.84276682625114</v>
      </c>
      <c r="Z2475" s="2">
        <v>3</v>
      </c>
      <c r="AA2475" s="6">
        <v>103.64766279023</v>
      </c>
      <c r="AB2475" s="2" t="s">
        <v>55</v>
      </c>
      <c r="AC2475" s="2" t="s">
        <v>60</v>
      </c>
      <c r="AD2475" s="2" t="s">
        <v>76</v>
      </c>
      <c r="AE2475" s="2" t="s">
        <v>41</v>
      </c>
      <c r="AF2475" s="2">
        <v>1</v>
      </c>
      <c r="AG2475" s="8">
        <v>0.24052481353282931</v>
      </c>
      <c r="AH2475" s="3">
        <v>270.11712646484381</v>
      </c>
      <c r="AI2475" s="9">
        <v>0.34173306822776789</v>
      </c>
    </row>
    <row r="2476" spans="1:35" x14ac:dyDescent="0.2">
      <c r="A2476" s="2">
        <v>2475</v>
      </c>
      <c r="B2476" s="2">
        <v>22</v>
      </c>
      <c r="C2476" s="2" t="s">
        <v>32</v>
      </c>
      <c r="D2476" s="2" t="s">
        <v>57</v>
      </c>
      <c r="E2476" s="2">
        <v>0</v>
      </c>
      <c r="F2476" s="2">
        <v>1</v>
      </c>
      <c r="G2476" s="2">
        <v>4</v>
      </c>
      <c r="H2476" s="2" t="s">
        <v>34</v>
      </c>
      <c r="I2476" s="2" t="s">
        <v>49</v>
      </c>
      <c r="J2476" s="6">
        <v>104.779</v>
      </c>
      <c r="K2476" s="6">
        <v>93.02</v>
      </c>
      <c r="L2476" s="2" t="s">
        <v>44</v>
      </c>
      <c r="M2476" s="2" t="s">
        <v>51</v>
      </c>
      <c r="N2476" s="6">
        <v>0</v>
      </c>
      <c r="O2476" s="6">
        <v>888.88888888888891</v>
      </c>
      <c r="P2476" s="6">
        <v>19.396222222222221</v>
      </c>
      <c r="Q2476" s="6">
        <v>0</v>
      </c>
      <c r="R2476" s="6">
        <v>0</v>
      </c>
      <c r="S2476" s="6">
        <v>0</v>
      </c>
      <c r="T2476" s="6">
        <v>400</v>
      </c>
      <c r="U2476" s="6">
        <v>0</v>
      </c>
      <c r="V2476" s="6">
        <v>24.222222222222221</v>
      </c>
      <c r="W2476" s="6">
        <v>0</v>
      </c>
      <c r="X2476" s="6">
        <v>0</v>
      </c>
      <c r="Y2476" s="6">
        <v>55.258738579978662</v>
      </c>
      <c r="Z2476" s="2">
        <v>36</v>
      </c>
      <c r="AA2476" s="6">
        <v>1.9977357739592161</v>
      </c>
      <c r="AB2476" s="2" t="s">
        <v>38</v>
      </c>
      <c r="AC2476" s="2" t="s">
        <v>39</v>
      </c>
      <c r="AD2476" s="2" t="s">
        <v>46</v>
      </c>
      <c r="AE2476" s="2" t="s">
        <v>64</v>
      </c>
      <c r="AF2476" s="2" t="s">
        <v>59</v>
      </c>
      <c r="AG2476" s="4" t="s">
        <v>59</v>
      </c>
      <c r="AH2476" s="3" t="s">
        <v>59</v>
      </c>
    </row>
    <row r="2477" spans="1:35" ht="15" x14ac:dyDescent="0.25">
      <c r="A2477" s="2">
        <v>2476</v>
      </c>
      <c r="B2477" s="2">
        <v>30</v>
      </c>
      <c r="C2477" s="2" t="s">
        <v>47</v>
      </c>
      <c r="D2477" s="2" t="s">
        <v>57</v>
      </c>
      <c r="E2477" s="2">
        <v>0</v>
      </c>
      <c r="F2477" s="2">
        <v>1</v>
      </c>
      <c r="G2477" s="2">
        <v>2</v>
      </c>
      <c r="H2477" s="2" t="s">
        <v>48</v>
      </c>
      <c r="I2477" s="2" t="s">
        <v>49</v>
      </c>
      <c r="J2477" s="6">
        <v>68.10275</v>
      </c>
      <c r="K2477" s="6">
        <v>47.704000000000001</v>
      </c>
      <c r="L2477" s="2" t="s">
        <v>36</v>
      </c>
      <c r="M2477" s="2" t="s">
        <v>37</v>
      </c>
      <c r="N2477" s="6">
        <v>0</v>
      </c>
      <c r="O2477" s="6">
        <v>0</v>
      </c>
      <c r="P2477" s="6">
        <v>11.508888888888889</v>
      </c>
      <c r="Q2477" s="6">
        <v>0</v>
      </c>
      <c r="R2477" s="6">
        <v>0</v>
      </c>
      <c r="S2477" s="6">
        <v>0</v>
      </c>
      <c r="T2477" s="6">
        <v>0</v>
      </c>
      <c r="U2477" s="6">
        <v>0</v>
      </c>
      <c r="V2477" s="6">
        <v>43.777777777777779</v>
      </c>
      <c r="W2477" s="6">
        <v>0</v>
      </c>
      <c r="X2477" s="6">
        <v>0</v>
      </c>
      <c r="Y2477" s="6">
        <v>50.555980782902594</v>
      </c>
      <c r="Z2477" s="2">
        <v>24</v>
      </c>
      <c r="AA2477" s="6">
        <v>2.5239619397741526</v>
      </c>
      <c r="AB2477" s="2" t="s">
        <v>38</v>
      </c>
      <c r="AC2477" s="2" t="s">
        <v>50</v>
      </c>
      <c r="AD2477" s="2" t="s">
        <v>40</v>
      </c>
      <c r="AE2477" s="2" t="s">
        <v>41</v>
      </c>
      <c r="AF2477" s="2">
        <v>0</v>
      </c>
      <c r="AG2477" s="8">
        <v>0.36105471849441528</v>
      </c>
      <c r="AH2477" s="3">
        <v>245.14445495605469</v>
      </c>
      <c r="AI2477" s="9">
        <v>0.51232331991195679</v>
      </c>
    </row>
    <row r="2478" spans="1:35" ht="15" x14ac:dyDescent="0.25">
      <c r="A2478" s="2">
        <v>2477</v>
      </c>
      <c r="B2478" s="2">
        <v>22</v>
      </c>
      <c r="C2478" s="2" t="s">
        <v>61</v>
      </c>
      <c r="D2478" s="2" t="s">
        <v>74</v>
      </c>
      <c r="E2478" s="2">
        <v>1</v>
      </c>
      <c r="F2478" s="2">
        <v>1</v>
      </c>
      <c r="G2478" s="2">
        <v>3</v>
      </c>
      <c r="H2478" s="2" t="s">
        <v>34</v>
      </c>
      <c r="I2478" s="2" t="s">
        <v>49</v>
      </c>
      <c r="J2478" s="6">
        <v>616.09799999999996</v>
      </c>
      <c r="K2478" s="6">
        <v>475.4808888888889</v>
      </c>
      <c r="L2478" s="2" t="s">
        <v>36</v>
      </c>
      <c r="M2478" s="2" t="s">
        <v>51</v>
      </c>
      <c r="N2478" s="6">
        <v>0</v>
      </c>
      <c r="O2478" s="6">
        <v>0</v>
      </c>
      <c r="P2478" s="6">
        <v>223.05844444444443</v>
      </c>
      <c r="Q2478" s="6">
        <v>0</v>
      </c>
      <c r="R2478" s="6">
        <v>0</v>
      </c>
      <c r="S2478" s="6">
        <v>0</v>
      </c>
      <c r="T2478" s="6">
        <v>14.222222222222221</v>
      </c>
      <c r="U2478" s="6">
        <v>0</v>
      </c>
      <c r="V2478" s="6">
        <v>331.11111111111109</v>
      </c>
      <c r="W2478" s="6">
        <v>0</v>
      </c>
      <c r="X2478" s="6">
        <v>0</v>
      </c>
      <c r="Y2478" s="6">
        <v>708.2897339095889</v>
      </c>
      <c r="Z2478" s="2">
        <v>3</v>
      </c>
      <c r="AA2478" s="6">
        <v>243.21462551494926</v>
      </c>
      <c r="AB2478" s="2" t="s">
        <v>38</v>
      </c>
      <c r="AC2478" s="2" t="s">
        <v>60</v>
      </c>
      <c r="AD2478" s="2" t="s">
        <v>46</v>
      </c>
      <c r="AE2478" s="2" t="s">
        <v>41</v>
      </c>
      <c r="AF2478" s="2">
        <v>0</v>
      </c>
      <c r="AG2478" s="8">
        <v>9.1805197298526764E-2</v>
      </c>
      <c r="AH2478" s="3">
        <v>406.085205078125</v>
      </c>
      <c r="AI2478" s="9">
        <v>0.13324850797653201</v>
      </c>
    </row>
    <row r="2479" spans="1:35" ht="15" x14ac:dyDescent="0.25">
      <c r="A2479" s="2">
        <v>2478</v>
      </c>
      <c r="B2479" s="2">
        <v>36</v>
      </c>
      <c r="C2479" s="2" t="s">
        <v>47</v>
      </c>
      <c r="D2479" s="2" t="s">
        <v>57</v>
      </c>
      <c r="E2479" s="2">
        <v>0</v>
      </c>
      <c r="F2479" s="2">
        <v>0</v>
      </c>
      <c r="G2479" s="2">
        <v>3</v>
      </c>
      <c r="H2479" s="2" t="s">
        <v>43</v>
      </c>
      <c r="I2479" s="2" t="s">
        <v>49</v>
      </c>
      <c r="J2479" s="6">
        <v>1026.777</v>
      </c>
      <c r="K2479" s="6">
        <v>1004.554</v>
      </c>
      <c r="L2479" s="2" t="s">
        <v>36</v>
      </c>
      <c r="M2479" s="2" t="s">
        <v>37</v>
      </c>
      <c r="N2479" s="6">
        <v>0</v>
      </c>
      <c r="O2479" s="6">
        <v>0</v>
      </c>
      <c r="P2479" s="6">
        <v>683.97777777777776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32</v>
      </c>
      <c r="W2479" s="6">
        <v>0</v>
      </c>
      <c r="X2479" s="6">
        <v>0</v>
      </c>
      <c r="Y2479" s="6">
        <v>510.33797106004198</v>
      </c>
      <c r="Z2479" s="2">
        <v>36</v>
      </c>
      <c r="AA2479" s="6">
        <v>18.449940186759918</v>
      </c>
      <c r="AB2479" s="2" t="s">
        <v>38</v>
      </c>
      <c r="AC2479" s="2" t="s">
        <v>60</v>
      </c>
      <c r="AD2479" s="2" t="s">
        <v>40</v>
      </c>
      <c r="AE2479" s="2" t="s">
        <v>41</v>
      </c>
      <c r="AF2479" s="2">
        <v>0</v>
      </c>
      <c r="AG2479" s="8">
        <v>8.0165646970272064E-2</v>
      </c>
      <c r="AH2479" s="3">
        <v>480.46957397460938</v>
      </c>
      <c r="AI2479" s="9">
        <v>0.12661097943782809</v>
      </c>
    </row>
    <row r="2480" spans="1:35" ht="15" x14ac:dyDescent="0.25">
      <c r="A2480" s="2">
        <v>2479</v>
      </c>
      <c r="B2480" s="2">
        <v>42</v>
      </c>
      <c r="C2480" s="2" t="s">
        <v>61</v>
      </c>
      <c r="D2480" s="2" t="s">
        <v>33</v>
      </c>
      <c r="E2480" s="2">
        <v>3</v>
      </c>
      <c r="F2480" s="2">
        <v>0</v>
      </c>
      <c r="G2480" s="2">
        <v>3</v>
      </c>
      <c r="H2480" s="2" t="s">
        <v>53</v>
      </c>
      <c r="I2480" s="2" t="s">
        <v>66</v>
      </c>
      <c r="J2480" s="6">
        <v>670.74924999999996</v>
      </c>
      <c r="K2480" s="6">
        <v>556.63800000000003</v>
      </c>
      <c r="L2480" s="2" t="s">
        <v>36</v>
      </c>
      <c r="M2480" s="2" t="s">
        <v>37</v>
      </c>
      <c r="N2480" s="6">
        <v>0</v>
      </c>
      <c r="O2480" s="6">
        <v>0</v>
      </c>
      <c r="P2480" s="6">
        <v>75.335555555555558</v>
      </c>
      <c r="Q2480" s="6">
        <v>0</v>
      </c>
      <c r="R2480" s="6">
        <v>0</v>
      </c>
      <c r="S2480" s="6">
        <v>0</v>
      </c>
      <c r="T2480" s="6">
        <v>0</v>
      </c>
      <c r="U2480" s="6">
        <v>0</v>
      </c>
      <c r="V2480" s="6">
        <v>26</v>
      </c>
      <c r="W2480" s="6">
        <v>0</v>
      </c>
      <c r="X2480" s="6">
        <v>0</v>
      </c>
      <c r="Y2480" s="6">
        <v>578.77874233144973</v>
      </c>
      <c r="Z2480" s="2">
        <v>24</v>
      </c>
      <c r="AA2480" s="6">
        <v>28.89500894993931</v>
      </c>
      <c r="AB2480" s="2" t="s">
        <v>68</v>
      </c>
      <c r="AC2480" s="2" t="s">
        <v>50</v>
      </c>
      <c r="AD2480" s="2" t="s">
        <v>40</v>
      </c>
      <c r="AE2480" s="2" t="s">
        <v>67</v>
      </c>
      <c r="AF2480" s="2">
        <v>1</v>
      </c>
      <c r="AG2480" s="8">
        <v>0.12661029398441309</v>
      </c>
      <c r="AH2480" s="3">
        <v>446.59677124023438</v>
      </c>
      <c r="AI2480" s="9">
        <v>0.20104348659515381</v>
      </c>
    </row>
    <row r="2481" spans="1:35" ht="15" x14ac:dyDescent="0.25">
      <c r="A2481" s="2">
        <v>2480</v>
      </c>
      <c r="B2481" s="2">
        <v>54</v>
      </c>
      <c r="C2481" s="2" t="s">
        <v>47</v>
      </c>
      <c r="D2481" s="2" t="s">
        <v>33</v>
      </c>
      <c r="E2481" s="2">
        <v>0</v>
      </c>
      <c r="F2481" s="2">
        <v>0</v>
      </c>
      <c r="G2481" s="2">
        <v>2</v>
      </c>
      <c r="H2481" s="2" t="s">
        <v>43</v>
      </c>
      <c r="I2481" s="2" t="s">
        <v>35</v>
      </c>
      <c r="J2481" s="6">
        <v>818.17849999999999</v>
      </c>
      <c r="K2481" s="6">
        <v>384.94088888888888</v>
      </c>
      <c r="L2481" s="2" t="s">
        <v>44</v>
      </c>
      <c r="M2481" s="2" t="s">
        <v>37</v>
      </c>
      <c r="N2481" s="6">
        <v>0</v>
      </c>
      <c r="O2481" s="6">
        <v>0</v>
      </c>
      <c r="P2481" s="6">
        <v>151.91333333333333</v>
      </c>
      <c r="Q2481" s="6">
        <v>0</v>
      </c>
      <c r="R2481" s="6">
        <v>0</v>
      </c>
      <c r="S2481" s="6">
        <v>0</v>
      </c>
      <c r="T2481" s="6">
        <v>400</v>
      </c>
      <c r="U2481" s="6">
        <v>0</v>
      </c>
      <c r="V2481" s="6">
        <v>11.111111111111111</v>
      </c>
      <c r="W2481" s="6">
        <v>0</v>
      </c>
      <c r="X2481" s="6">
        <v>0</v>
      </c>
      <c r="Y2481" s="6">
        <v>774.59314213575021</v>
      </c>
      <c r="Z2481" s="2">
        <v>24</v>
      </c>
      <c r="AA2481" s="6">
        <v>38.670867012867355</v>
      </c>
      <c r="AB2481" s="2" t="s">
        <v>38</v>
      </c>
      <c r="AC2481" s="2" t="s">
        <v>72</v>
      </c>
      <c r="AD2481" s="2" t="s">
        <v>40</v>
      </c>
      <c r="AE2481" s="2" t="s">
        <v>41</v>
      </c>
      <c r="AF2481" s="2">
        <v>1</v>
      </c>
      <c r="AG2481" s="8">
        <v>9.3875132501125336E-2</v>
      </c>
      <c r="AH2481" s="3">
        <v>460.11245727539063</v>
      </c>
      <c r="AI2481" s="9">
        <v>0.13761067390441889</v>
      </c>
    </row>
    <row r="2482" spans="1:35" ht="15" x14ac:dyDescent="0.25">
      <c r="A2482" s="2">
        <v>2481</v>
      </c>
      <c r="B2482" s="2">
        <v>34</v>
      </c>
      <c r="C2482" s="2" t="s">
        <v>47</v>
      </c>
      <c r="D2482" s="2" t="s">
        <v>57</v>
      </c>
      <c r="E2482" s="2">
        <v>1</v>
      </c>
      <c r="F2482" s="2">
        <v>1</v>
      </c>
      <c r="G2482" s="2">
        <v>3</v>
      </c>
      <c r="H2482" s="2" t="s">
        <v>43</v>
      </c>
      <c r="I2482" s="2" t="s">
        <v>49</v>
      </c>
      <c r="J2482" s="6">
        <v>234.41300000000001</v>
      </c>
      <c r="K2482" s="6">
        <v>179.24333333333334</v>
      </c>
      <c r="L2482" s="2" t="s">
        <v>44</v>
      </c>
      <c r="M2482" s="2" t="s">
        <v>37</v>
      </c>
      <c r="N2482" s="6">
        <v>0</v>
      </c>
      <c r="O2482" s="6">
        <v>0</v>
      </c>
      <c r="P2482" s="6">
        <v>109.17844444444444</v>
      </c>
      <c r="Q2482" s="6">
        <v>0</v>
      </c>
      <c r="R2482" s="6">
        <v>0</v>
      </c>
      <c r="S2482" s="6">
        <v>0</v>
      </c>
      <c r="T2482" s="6">
        <v>0</v>
      </c>
      <c r="U2482" s="6">
        <v>0</v>
      </c>
      <c r="V2482" s="6">
        <v>3.1111111111111112</v>
      </c>
      <c r="W2482" s="6">
        <v>0</v>
      </c>
      <c r="X2482" s="6">
        <v>0</v>
      </c>
      <c r="Y2482" s="6">
        <v>116.01830417209709</v>
      </c>
      <c r="Z2482" s="2">
        <v>48</v>
      </c>
      <c r="AA2482" s="6">
        <v>3.4080376395949958</v>
      </c>
      <c r="AB2482" s="2" t="s">
        <v>38</v>
      </c>
      <c r="AC2482" s="2" t="s">
        <v>60</v>
      </c>
      <c r="AD2482" s="2" t="s">
        <v>40</v>
      </c>
      <c r="AE2482" s="2" t="s">
        <v>69</v>
      </c>
      <c r="AF2482" s="2">
        <v>1</v>
      </c>
      <c r="AG2482" s="8">
        <v>0.25880953669548029</v>
      </c>
      <c r="AH2482" s="3">
        <v>394.97988891601563</v>
      </c>
      <c r="AI2482" s="9">
        <v>0.45979756116867071</v>
      </c>
    </row>
    <row r="2483" spans="1:35" ht="15" x14ac:dyDescent="0.25">
      <c r="A2483" s="2">
        <v>2482</v>
      </c>
      <c r="B2483" s="2">
        <v>44</v>
      </c>
      <c r="C2483" s="2" t="s">
        <v>61</v>
      </c>
      <c r="D2483" s="2" t="s">
        <v>57</v>
      </c>
      <c r="E2483" s="2">
        <v>0</v>
      </c>
      <c r="F2483" s="2">
        <v>4</v>
      </c>
      <c r="G2483" s="2">
        <v>3</v>
      </c>
      <c r="H2483" s="2" t="s">
        <v>43</v>
      </c>
      <c r="I2483" s="2" t="s">
        <v>35</v>
      </c>
      <c r="J2483" s="6">
        <v>1283.4065000000001</v>
      </c>
      <c r="K2483" s="6">
        <v>743.63</v>
      </c>
      <c r="L2483" s="2" t="s">
        <v>36</v>
      </c>
      <c r="M2483" s="2" t="s">
        <v>37</v>
      </c>
      <c r="N2483" s="6">
        <v>0</v>
      </c>
      <c r="O2483" s="6">
        <v>113.33333333333333</v>
      </c>
      <c r="P2483" s="6">
        <v>820.46488888888894</v>
      </c>
      <c r="Q2483" s="6">
        <v>0</v>
      </c>
      <c r="R2483" s="6">
        <v>0</v>
      </c>
      <c r="S2483" s="6">
        <v>0</v>
      </c>
      <c r="T2483" s="6">
        <v>0</v>
      </c>
      <c r="U2483" s="6">
        <v>0</v>
      </c>
      <c r="V2483" s="6">
        <v>48.444444444444443</v>
      </c>
      <c r="W2483" s="6">
        <v>0</v>
      </c>
      <c r="X2483" s="6">
        <v>0</v>
      </c>
      <c r="Y2483" s="6">
        <v>1171.241333720089</v>
      </c>
      <c r="Z2483" s="2">
        <v>36</v>
      </c>
      <c r="AA2483" s="6">
        <v>42.343179964663427</v>
      </c>
      <c r="AB2483" s="2" t="s">
        <v>38</v>
      </c>
      <c r="AC2483" s="2" t="s">
        <v>39</v>
      </c>
      <c r="AD2483" s="2" t="s">
        <v>40</v>
      </c>
      <c r="AE2483" s="2" t="s">
        <v>41</v>
      </c>
      <c r="AF2483" s="2">
        <v>1</v>
      </c>
      <c r="AG2483" s="8">
        <v>4.2429771274328232E-2</v>
      </c>
      <c r="AH2483" s="3">
        <v>615.7200927734375</v>
      </c>
      <c r="AI2483" s="9">
        <v>6.2120843678712838E-2</v>
      </c>
    </row>
    <row r="2484" spans="1:35" x14ac:dyDescent="0.2">
      <c r="A2484" s="2">
        <v>2483</v>
      </c>
      <c r="B2484" s="2">
        <v>48</v>
      </c>
      <c r="C2484" s="2" t="s">
        <v>32</v>
      </c>
      <c r="D2484" s="2" t="s">
        <v>65</v>
      </c>
      <c r="E2484" s="2">
        <v>0</v>
      </c>
      <c r="F2484" s="2">
        <v>0</v>
      </c>
      <c r="G2484" s="2">
        <v>6</v>
      </c>
      <c r="H2484" s="2" t="s">
        <v>34</v>
      </c>
      <c r="I2484" s="2" t="s">
        <v>49</v>
      </c>
      <c r="J2484" s="6">
        <v>2208.2102500000001</v>
      </c>
      <c r="K2484" s="6">
        <v>1863.8837777777778</v>
      </c>
      <c r="L2484" s="2" t="s">
        <v>36</v>
      </c>
      <c r="M2484" s="2" t="s">
        <v>45</v>
      </c>
      <c r="N2484" s="6">
        <v>0</v>
      </c>
      <c r="O2484" s="6">
        <v>444.44444444444446</v>
      </c>
      <c r="P2484" s="6">
        <v>1393.6762222222221</v>
      </c>
      <c r="Q2484" s="6">
        <v>0</v>
      </c>
      <c r="R2484" s="6">
        <v>0</v>
      </c>
      <c r="S2484" s="6">
        <v>0</v>
      </c>
      <c r="T2484" s="6">
        <v>288.88888888888891</v>
      </c>
      <c r="U2484" s="6">
        <v>0</v>
      </c>
      <c r="V2484" s="6">
        <v>204.44444444444446</v>
      </c>
      <c r="W2484" s="6">
        <v>0</v>
      </c>
      <c r="X2484" s="6">
        <v>0</v>
      </c>
      <c r="Y2484" s="6">
        <v>1791.7913103226801</v>
      </c>
      <c r="Z2484" s="2">
        <v>48</v>
      </c>
      <c r="AA2484" s="6">
        <v>52.633869038637179</v>
      </c>
      <c r="AB2484" s="2" t="s">
        <v>38</v>
      </c>
      <c r="AC2484" s="2" t="s">
        <v>39</v>
      </c>
      <c r="AD2484" s="2" t="s">
        <v>76</v>
      </c>
      <c r="AE2484" s="2" t="s">
        <v>41</v>
      </c>
      <c r="AF2484" s="2" t="s">
        <v>59</v>
      </c>
      <c r="AG2484" s="4" t="s">
        <v>59</v>
      </c>
      <c r="AH2484" s="3" t="s">
        <v>59</v>
      </c>
    </row>
    <row r="2485" spans="1:35" ht="15" x14ac:dyDescent="0.25">
      <c r="A2485" s="2">
        <v>2484</v>
      </c>
      <c r="B2485" s="2">
        <v>24</v>
      </c>
      <c r="C2485" s="2" t="s">
        <v>32</v>
      </c>
      <c r="D2485" s="2" t="s">
        <v>33</v>
      </c>
      <c r="E2485" s="2">
        <v>0</v>
      </c>
      <c r="F2485" s="2">
        <v>2</v>
      </c>
      <c r="G2485" s="2">
        <v>3</v>
      </c>
      <c r="H2485" s="2" t="s">
        <v>52</v>
      </c>
      <c r="I2485" s="2" t="s">
        <v>66</v>
      </c>
      <c r="J2485" s="6">
        <v>487.08449999999999</v>
      </c>
      <c r="K2485" s="6">
        <v>285.12888888888887</v>
      </c>
      <c r="L2485" s="2" t="s">
        <v>36</v>
      </c>
      <c r="M2485" s="2" t="s">
        <v>37</v>
      </c>
      <c r="N2485" s="6">
        <v>0</v>
      </c>
      <c r="O2485" s="6">
        <v>0</v>
      </c>
      <c r="P2485" s="6">
        <v>231.64222222222222</v>
      </c>
      <c r="Q2485" s="6">
        <v>0</v>
      </c>
      <c r="R2485" s="6">
        <v>0</v>
      </c>
      <c r="S2485" s="6">
        <v>0</v>
      </c>
      <c r="T2485" s="6">
        <v>201.86666666666667</v>
      </c>
      <c r="U2485" s="6">
        <v>22.222222222222221</v>
      </c>
      <c r="V2485" s="6">
        <v>57.777777777777779</v>
      </c>
      <c r="W2485" s="6">
        <v>0</v>
      </c>
      <c r="X2485" s="6">
        <v>0</v>
      </c>
      <c r="Y2485" s="6">
        <v>436.25743822160865</v>
      </c>
      <c r="Z2485" s="2">
        <v>36</v>
      </c>
      <c r="AA2485" s="6">
        <v>15.771751462073398</v>
      </c>
      <c r="AB2485" s="2" t="s">
        <v>38</v>
      </c>
      <c r="AC2485" s="2" t="s">
        <v>50</v>
      </c>
      <c r="AD2485" s="2" t="s">
        <v>40</v>
      </c>
      <c r="AE2485" s="2" t="s">
        <v>41</v>
      </c>
      <c r="AF2485" s="2">
        <v>0</v>
      </c>
      <c r="AG2485" s="8">
        <v>0.18577522039413449</v>
      </c>
      <c r="AH2485" s="3">
        <v>388.86965942382813</v>
      </c>
      <c r="AI2485" s="9">
        <v>0.29666617512702942</v>
      </c>
    </row>
    <row r="2486" spans="1:35" x14ac:dyDescent="0.2">
      <c r="A2486" s="2">
        <v>2485</v>
      </c>
      <c r="B2486" s="2">
        <v>40</v>
      </c>
      <c r="C2486" s="2" t="s">
        <v>61</v>
      </c>
      <c r="D2486" s="2" t="s">
        <v>57</v>
      </c>
      <c r="E2486" s="2">
        <v>1</v>
      </c>
      <c r="F2486" s="2">
        <v>0</v>
      </c>
      <c r="G2486" s="2">
        <v>2</v>
      </c>
      <c r="H2486" s="2" t="s">
        <v>34</v>
      </c>
      <c r="I2486" s="2" t="s">
        <v>35</v>
      </c>
      <c r="J2486" s="6">
        <v>885.31650000000002</v>
      </c>
      <c r="K2486" s="6">
        <v>639.48466666666661</v>
      </c>
      <c r="L2486" s="2" t="s">
        <v>36</v>
      </c>
      <c r="M2486" s="2" t="s">
        <v>37</v>
      </c>
      <c r="N2486" s="6">
        <v>0</v>
      </c>
      <c r="O2486" s="6">
        <v>444.44444444444446</v>
      </c>
      <c r="P2486" s="6">
        <v>482.02133333333336</v>
      </c>
      <c r="Q2486" s="6">
        <v>0</v>
      </c>
      <c r="R2486" s="6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6">
        <v>0</v>
      </c>
      <c r="Y2486" s="6">
        <v>826.57051548297113</v>
      </c>
      <c r="Z2486" s="2">
        <v>18</v>
      </c>
      <c r="AA2486" s="6">
        <v>52.739977924466075</v>
      </c>
      <c r="AB2486" s="2" t="s">
        <v>55</v>
      </c>
      <c r="AC2486" s="2" t="s">
        <v>60</v>
      </c>
      <c r="AD2486" s="2" t="s">
        <v>40</v>
      </c>
      <c r="AE2486" s="2" t="s">
        <v>64</v>
      </c>
      <c r="AF2486" s="2" t="s">
        <v>59</v>
      </c>
      <c r="AG2486" s="4" t="s">
        <v>59</v>
      </c>
      <c r="AH2486" s="3" t="s">
        <v>59</v>
      </c>
    </row>
    <row r="2487" spans="1:35" ht="15" x14ac:dyDescent="0.25">
      <c r="A2487" s="2">
        <v>2486</v>
      </c>
      <c r="B2487" s="2">
        <v>61</v>
      </c>
      <c r="C2487" s="2" t="s">
        <v>61</v>
      </c>
      <c r="D2487" s="2" t="s">
        <v>57</v>
      </c>
      <c r="E2487" s="2">
        <v>2</v>
      </c>
      <c r="F2487" s="2">
        <v>1</v>
      </c>
      <c r="G2487" s="2">
        <v>3</v>
      </c>
      <c r="H2487" s="2" t="s">
        <v>58</v>
      </c>
      <c r="I2487" s="2" t="s">
        <v>49</v>
      </c>
      <c r="J2487" s="6">
        <v>1389.66</v>
      </c>
      <c r="K2487" s="6">
        <v>1402.605111111111</v>
      </c>
      <c r="L2487" s="2" t="s">
        <v>44</v>
      </c>
      <c r="M2487" s="2" t="s">
        <v>37</v>
      </c>
      <c r="N2487" s="6">
        <v>0</v>
      </c>
      <c r="O2487" s="6">
        <v>0</v>
      </c>
      <c r="P2487" s="6">
        <v>158.84244444444445</v>
      </c>
      <c r="Q2487" s="6">
        <v>0</v>
      </c>
      <c r="R2487" s="6">
        <v>0</v>
      </c>
      <c r="S2487" s="6">
        <v>0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989.06169673673128</v>
      </c>
      <c r="Z2487" s="2">
        <v>24</v>
      </c>
      <c r="AA2487" s="6">
        <v>49.378017002019881</v>
      </c>
      <c r="AB2487" s="2" t="s">
        <v>38</v>
      </c>
      <c r="AC2487" s="2" t="s">
        <v>39</v>
      </c>
      <c r="AD2487" s="2" t="s">
        <v>46</v>
      </c>
      <c r="AE2487" s="2" t="s">
        <v>41</v>
      </c>
      <c r="AF2487" s="2">
        <v>1</v>
      </c>
      <c r="AG2487" s="8">
        <v>3.2578546553850167E-2</v>
      </c>
      <c r="AH2487" s="3">
        <v>626.56134033203125</v>
      </c>
      <c r="AI2487" s="9">
        <v>4.7274976968765259E-2</v>
      </c>
    </row>
    <row r="2488" spans="1:35" ht="15" x14ac:dyDescent="0.25">
      <c r="A2488" s="2">
        <v>2487</v>
      </c>
      <c r="B2488" s="2">
        <v>46</v>
      </c>
      <c r="C2488" s="2" t="s">
        <v>61</v>
      </c>
      <c r="D2488" s="2" t="s">
        <v>65</v>
      </c>
      <c r="E2488" s="2">
        <v>2</v>
      </c>
      <c r="F2488" s="2">
        <v>3</v>
      </c>
      <c r="G2488" s="2">
        <v>2</v>
      </c>
      <c r="H2488" s="2" t="s">
        <v>53</v>
      </c>
      <c r="I2488" s="2" t="s">
        <v>35</v>
      </c>
      <c r="J2488" s="6">
        <v>948.92150000000004</v>
      </c>
      <c r="K2488" s="6">
        <v>955.62666666666667</v>
      </c>
      <c r="L2488" s="2" t="s">
        <v>44</v>
      </c>
      <c r="M2488" s="2" t="s">
        <v>51</v>
      </c>
      <c r="N2488" s="6">
        <v>0</v>
      </c>
      <c r="O2488" s="6">
        <v>0</v>
      </c>
      <c r="P2488" s="6">
        <v>596.04488888888886</v>
      </c>
      <c r="Q2488" s="6">
        <v>55.555555555555557</v>
      </c>
      <c r="R2488" s="6">
        <v>0</v>
      </c>
      <c r="S2488" s="6">
        <v>0</v>
      </c>
      <c r="T2488" s="6">
        <v>0</v>
      </c>
      <c r="U2488" s="6">
        <v>0</v>
      </c>
      <c r="V2488" s="6">
        <v>290.88888888888891</v>
      </c>
      <c r="W2488" s="6">
        <v>0</v>
      </c>
      <c r="X2488" s="6">
        <v>0</v>
      </c>
      <c r="Y2488" s="6">
        <v>560.27034087998265</v>
      </c>
      <c r="Z2488" s="2">
        <v>36</v>
      </c>
      <c r="AA2488" s="6">
        <v>20.255114970536088</v>
      </c>
      <c r="AB2488" s="2" t="s">
        <v>38</v>
      </c>
      <c r="AC2488" s="2" t="s">
        <v>39</v>
      </c>
      <c r="AD2488" s="2" t="s">
        <v>40</v>
      </c>
      <c r="AE2488" s="2" t="s">
        <v>41</v>
      </c>
      <c r="AF2488" s="2">
        <v>1</v>
      </c>
      <c r="AG2488" s="8">
        <v>9.6518330276012421E-2</v>
      </c>
      <c r="AH2488" s="3">
        <v>502.69573974609381</v>
      </c>
      <c r="AI2488" s="9">
        <v>0.1462564617395401</v>
      </c>
    </row>
    <row r="2489" spans="1:35" ht="15" x14ac:dyDescent="0.25">
      <c r="A2489" s="2">
        <v>2488</v>
      </c>
      <c r="B2489" s="2">
        <v>29</v>
      </c>
      <c r="C2489" s="2" t="s">
        <v>47</v>
      </c>
      <c r="D2489" s="2" t="s">
        <v>57</v>
      </c>
      <c r="E2489" s="2">
        <v>1</v>
      </c>
      <c r="F2489" s="2">
        <v>1</v>
      </c>
      <c r="G2489" s="2">
        <v>4</v>
      </c>
      <c r="H2489" s="2" t="s">
        <v>48</v>
      </c>
      <c r="I2489" s="2" t="s">
        <v>49</v>
      </c>
      <c r="J2489" s="6">
        <v>1772.625</v>
      </c>
      <c r="K2489" s="6">
        <v>2237.0357777777776</v>
      </c>
      <c r="L2489" s="2" t="s">
        <v>44</v>
      </c>
      <c r="M2489" s="2" t="s">
        <v>37</v>
      </c>
      <c r="N2489" s="6">
        <v>0</v>
      </c>
      <c r="O2489" s="6">
        <v>0</v>
      </c>
      <c r="P2489" s="6">
        <v>1020.6222222222223</v>
      </c>
      <c r="Q2489" s="6">
        <v>0</v>
      </c>
      <c r="R2489" s="6">
        <v>0</v>
      </c>
      <c r="S2489" s="6">
        <v>0</v>
      </c>
      <c r="T2489" s="6">
        <v>355.55555555555554</v>
      </c>
      <c r="U2489" s="6">
        <v>0</v>
      </c>
      <c r="V2489" s="6">
        <v>31.777777777777779</v>
      </c>
      <c r="W2489" s="6">
        <v>0</v>
      </c>
      <c r="X2489" s="6">
        <v>0</v>
      </c>
      <c r="Y2489" s="6">
        <v>637.55754033915207</v>
      </c>
      <c r="Z2489" s="2">
        <v>36</v>
      </c>
      <c r="AA2489" s="6">
        <v>23.049232375247279</v>
      </c>
      <c r="AB2489" s="2" t="s">
        <v>55</v>
      </c>
      <c r="AC2489" s="2" t="s">
        <v>50</v>
      </c>
      <c r="AD2489" s="2" t="s">
        <v>40</v>
      </c>
      <c r="AE2489" s="2" t="s">
        <v>41</v>
      </c>
      <c r="AF2489" s="2">
        <v>1</v>
      </c>
      <c r="AG2489" s="8">
        <v>2.5267705321311951E-2</v>
      </c>
      <c r="AH2489" s="3">
        <v>611.989013671875</v>
      </c>
      <c r="AI2489" s="9">
        <v>3.5488486289978027E-2</v>
      </c>
    </row>
    <row r="2490" spans="1:35" ht="15" x14ac:dyDescent="0.25">
      <c r="A2490" s="2">
        <v>2489</v>
      </c>
      <c r="B2490" s="2">
        <v>50</v>
      </c>
      <c r="C2490" s="2" t="s">
        <v>47</v>
      </c>
      <c r="D2490" s="2" t="s">
        <v>57</v>
      </c>
      <c r="E2490" s="2">
        <v>1</v>
      </c>
      <c r="F2490" s="2">
        <v>0</v>
      </c>
      <c r="G2490" s="2">
        <v>3</v>
      </c>
      <c r="H2490" s="2" t="s">
        <v>52</v>
      </c>
      <c r="I2490" s="2" t="s">
        <v>49</v>
      </c>
      <c r="J2490" s="6">
        <v>1038.7335</v>
      </c>
      <c r="K2490" s="6">
        <v>1053.2802222222222</v>
      </c>
      <c r="L2490" s="2" t="s">
        <v>73</v>
      </c>
      <c r="M2490" s="2" t="s">
        <v>37</v>
      </c>
      <c r="N2490" s="6">
        <v>0</v>
      </c>
      <c r="O2490" s="6">
        <v>0</v>
      </c>
      <c r="P2490" s="6">
        <v>181.68111111111111</v>
      </c>
      <c r="Q2490" s="6">
        <v>38.888888888888886</v>
      </c>
      <c r="R2490" s="6">
        <v>0</v>
      </c>
      <c r="S2490" s="6">
        <v>0</v>
      </c>
      <c r="T2490" s="6">
        <v>600</v>
      </c>
      <c r="U2490" s="6">
        <v>0</v>
      </c>
      <c r="V2490" s="6">
        <v>40.444444444444443</v>
      </c>
      <c r="W2490" s="6">
        <v>0</v>
      </c>
      <c r="X2490" s="6">
        <v>0</v>
      </c>
      <c r="Y2490" s="6">
        <v>854.30927670564984</v>
      </c>
      <c r="Z2490" s="2">
        <v>24</v>
      </c>
      <c r="AA2490" s="6">
        <v>42.650623443750099</v>
      </c>
      <c r="AB2490" s="2" t="s">
        <v>38</v>
      </c>
      <c r="AC2490" s="2" t="s">
        <v>60</v>
      </c>
      <c r="AD2490" s="2" t="s">
        <v>40</v>
      </c>
      <c r="AE2490" s="2" t="s">
        <v>64</v>
      </c>
      <c r="AF2490" s="2">
        <v>0</v>
      </c>
      <c r="AG2490" s="8">
        <v>5.7338017970323563E-2</v>
      </c>
      <c r="AH2490" s="3">
        <v>529.80328369140625</v>
      </c>
      <c r="AI2490" s="9">
        <v>8.4661364555358887E-2</v>
      </c>
    </row>
    <row r="2491" spans="1:35" x14ac:dyDescent="0.2">
      <c r="A2491" s="2">
        <v>2490</v>
      </c>
      <c r="B2491" s="2">
        <v>29</v>
      </c>
      <c r="C2491" s="2" t="s">
        <v>32</v>
      </c>
      <c r="D2491" s="2" t="s">
        <v>33</v>
      </c>
      <c r="E2491" s="2">
        <v>2</v>
      </c>
      <c r="F2491" s="2">
        <v>0</v>
      </c>
      <c r="G2491" s="2">
        <v>3</v>
      </c>
      <c r="H2491" s="2" t="s">
        <v>52</v>
      </c>
      <c r="I2491" s="2" t="s">
        <v>49</v>
      </c>
      <c r="J2491" s="6">
        <v>978.60450000000003</v>
      </c>
      <c r="K2491" s="6">
        <v>1064.4217777777778</v>
      </c>
      <c r="L2491" s="2" t="s">
        <v>36</v>
      </c>
      <c r="M2491" s="2" t="s">
        <v>45</v>
      </c>
      <c r="N2491" s="6">
        <v>0</v>
      </c>
      <c r="O2491" s="6">
        <v>1288.8888888888889</v>
      </c>
      <c r="P2491" s="6">
        <v>144.51</v>
      </c>
      <c r="Q2491" s="6">
        <v>0</v>
      </c>
      <c r="R2491" s="6">
        <v>0</v>
      </c>
      <c r="S2491" s="6">
        <v>0</v>
      </c>
      <c r="T2491" s="6">
        <v>0</v>
      </c>
      <c r="U2491" s="6">
        <v>0</v>
      </c>
      <c r="V2491" s="6">
        <v>103.77777777777777</v>
      </c>
      <c r="W2491" s="6">
        <v>0</v>
      </c>
      <c r="X2491" s="6">
        <v>0</v>
      </c>
      <c r="Y2491" s="6">
        <v>526.57337804191297</v>
      </c>
      <c r="Z2491" s="2">
        <v>36</v>
      </c>
      <c r="AA2491" s="6">
        <v>19.036889041655105</v>
      </c>
      <c r="AB2491" s="2" t="s">
        <v>38</v>
      </c>
      <c r="AC2491" s="2" t="s">
        <v>39</v>
      </c>
      <c r="AD2491" s="2" t="s">
        <v>40</v>
      </c>
      <c r="AE2491" s="2" t="s">
        <v>41</v>
      </c>
      <c r="AF2491" s="2" t="s">
        <v>59</v>
      </c>
      <c r="AG2491" s="4" t="s">
        <v>59</v>
      </c>
      <c r="AH2491" s="3" t="s">
        <v>59</v>
      </c>
    </row>
    <row r="2492" spans="1:35" ht="15" x14ac:dyDescent="0.25">
      <c r="A2492" s="2">
        <v>2491</v>
      </c>
      <c r="B2492" s="2">
        <v>31</v>
      </c>
      <c r="C2492" s="2" t="s">
        <v>47</v>
      </c>
      <c r="D2492" s="2" t="s">
        <v>42</v>
      </c>
      <c r="E2492" s="2">
        <v>2</v>
      </c>
      <c r="F2492" s="2">
        <v>2</v>
      </c>
      <c r="G2492" s="2">
        <v>3</v>
      </c>
      <c r="H2492" s="2" t="s">
        <v>58</v>
      </c>
      <c r="I2492" s="2" t="s">
        <v>35</v>
      </c>
      <c r="J2492" s="6">
        <v>928.35825</v>
      </c>
      <c r="K2492" s="6">
        <v>454.80866666666668</v>
      </c>
      <c r="L2492" s="2" t="s">
        <v>36</v>
      </c>
      <c r="M2492" s="2" t="s">
        <v>45</v>
      </c>
      <c r="N2492" s="6">
        <v>0</v>
      </c>
      <c r="O2492" s="6">
        <v>266.66666666666669</v>
      </c>
      <c r="P2492" s="6">
        <v>415.53444444444443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268.44444444444446</v>
      </c>
      <c r="W2492" s="6">
        <v>0</v>
      </c>
      <c r="X2492" s="6">
        <v>0</v>
      </c>
      <c r="Y2492" s="6">
        <v>1123.9480992080314</v>
      </c>
      <c r="Z2492" s="2">
        <v>24</v>
      </c>
      <c r="AA2492" s="6">
        <v>56.112099513297267</v>
      </c>
      <c r="AB2492" s="2" t="s">
        <v>38</v>
      </c>
      <c r="AC2492" s="2" t="s">
        <v>39</v>
      </c>
      <c r="AD2492" s="2" t="s">
        <v>63</v>
      </c>
      <c r="AE2492" s="2" t="s">
        <v>41</v>
      </c>
      <c r="AF2492" s="2">
        <v>1</v>
      </c>
      <c r="AG2492" s="8">
        <v>7.2469167411327362E-2</v>
      </c>
      <c r="AH2492" s="3">
        <v>503.88735961914063</v>
      </c>
      <c r="AI2492" s="9">
        <v>9.6775665879249573E-2</v>
      </c>
    </row>
    <row r="2493" spans="1:35" x14ac:dyDescent="0.2">
      <c r="A2493" s="2">
        <v>2492</v>
      </c>
      <c r="B2493" s="2">
        <v>69</v>
      </c>
      <c r="C2493" s="2" t="s">
        <v>47</v>
      </c>
      <c r="D2493" s="2" t="s">
        <v>57</v>
      </c>
      <c r="E2493" s="2">
        <v>2</v>
      </c>
      <c r="F2493" s="2">
        <v>0</v>
      </c>
      <c r="G2493" s="2">
        <v>2</v>
      </c>
      <c r="H2493" s="2" t="s">
        <v>58</v>
      </c>
      <c r="I2493" s="2" t="s">
        <v>35</v>
      </c>
      <c r="J2493" s="6">
        <v>634.53674999999998</v>
      </c>
      <c r="K2493" s="6">
        <v>542.81933333333336</v>
      </c>
      <c r="L2493" s="2" t="s">
        <v>44</v>
      </c>
      <c r="M2493" s="2" t="s">
        <v>45</v>
      </c>
      <c r="N2493" s="6">
        <v>0</v>
      </c>
      <c r="O2493" s="6">
        <v>619.55555555555554</v>
      </c>
      <c r="P2493" s="6">
        <v>73.728444444444449</v>
      </c>
      <c r="Q2493" s="6">
        <v>0</v>
      </c>
      <c r="R2493" s="6">
        <v>0</v>
      </c>
      <c r="S2493" s="6">
        <v>0</v>
      </c>
      <c r="T2493" s="6">
        <v>0</v>
      </c>
      <c r="U2493" s="6">
        <v>0</v>
      </c>
      <c r="V2493" s="6">
        <v>131.33333333333334</v>
      </c>
      <c r="W2493" s="6">
        <v>0</v>
      </c>
      <c r="X2493" s="6">
        <v>0</v>
      </c>
      <c r="Y2493" s="6">
        <v>297.6878729163048</v>
      </c>
      <c r="Z2493" s="2">
        <v>36</v>
      </c>
      <c r="AA2493" s="6">
        <v>10.762129727915996</v>
      </c>
      <c r="AB2493" s="2" t="s">
        <v>55</v>
      </c>
      <c r="AC2493" s="2" t="s">
        <v>50</v>
      </c>
      <c r="AD2493" s="2" t="s">
        <v>40</v>
      </c>
      <c r="AE2493" s="2" t="s">
        <v>41</v>
      </c>
      <c r="AF2493" s="2" t="s">
        <v>59</v>
      </c>
      <c r="AG2493" s="4" t="s">
        <v>59</v>
      </c>
      <c r="AH2493" s="3" t="s">
        <v>59</v>
      </c>
    </row>
    <row r="2494" spans="1:35" x14ac:dyDescent="0.2">
      <c r="A2494" s="2">
        <v>2493</v>
      </c>
      <c r="B2494" s="2">
        <v>32</v>
      </c>
      <c r="C2494" s="2" t="s">
        <v>32</v>
      </c>
      <c r="D2494" s="2" t="s">
        <v>57</v>
      </c>
      <c r="E2494" s="2">
        <v>0</v>
      </c>
      <c r="F2494" s="2">
        <v>0</v>
      </c>
      <c r="G2494" s="2">
        <v>2</v>
      </c>
      <c r="H2494" s="2" t="s">
        <v>48</v>
      </c>
      <c r="I2494" s="2" t="s">
        <v>35</v>
      </c>
      <c r="J2494" s="6">
        <v>129.38325</v>
      </c>
      <c r="K2494" s="6">
        <v>172.02755555555555</v>
      </c>
      <c r="L2494" s="2" t="s">
        <v>44</v>
      </c>
      <c r="M2494" s="2" t="s">
        <v>37</v>
      </c>
      <c r="N2494" s="6">
        <v>5120.461199669523</v>
      </c>
      <c r="O2494" s="6">
        <v>5555.5555555555557</v>
      </c>
      <c r="P2494" s="6">
        <v>4.871777777777778</v>
      </c>
      <c r="Q2494" s="6">
        <v>0</v>
      </c>
      <c r="R2494" s="6">
        <v>0</v>
      </c>
      <c r="S2494" s="6">
        <v>0</v>
      </c>
      <c r="T2494" s="6">
        <v>0</v>
      </c>
      <c r="U2494" s="6">
        <v>0</v>
      </c>
      <c r="V2494" s="6">
        <v>19.333333333333332</v>
      </c>
      <c r="W2494" s="6">
        <v>0</v>
      </c>
      <c r="X2494" s="6">
        <v>0</v>
      </c>
      <c r="Y2494" s="6">
        <v>39.490645451010849</v>
      </c>
      <c r="Z2494" s="2">
        <v>36</v>
      </c>
      <c r="AA2494" s="6">
        <v>1.4276814343135993</v>
      </c>
      <c r="AB2494" s="2" t="s">
        <v>55</v>
      </c>
      <c r="AC2494" s="2" t="s">
        <v>39</v>
      </c>
      <c r="AD2494" s="2" t="s">
        <v>40</v>
      </c>
      <c r="AE2494" s="2" t="s">
        <v>41</v>
      </c>
      <c r="AF2494" s="2" t="s">
        <v>59</v>
      </c>
      <c r="AG2494" s="4" t="s">
        <v>59</v>
      </c>
      <c r="AH2494" s="3" t="s">
        <v>59</v>
      </c>
    </row>
    <row r="2495" spans="1:35" ht="15" x14ac:dyDescent="0.25">
      <c r="A2495" s="2">
        <v>2494</v>
      </c>
      <c r="B2495" s="2">
        <v>37</v>
      </c>
      <c r="C2495" s="2" t="s">
        <v>32</v>
      </c>
      <c r="D2495" s="2" t="s">
        <v>33</v>
      </c>
      <c r="E2495" s="2">
        <v>2</v>
      </c>
      <c r="F2495" s="2">
        <v>1</v>
      </c>
      <c r="G2495" s="2">
        <v>2</v>
      </c>
      <c r="H2495" s="2" t="s">
        <v>48</v>
      </c>
      <c r="I2495" s="2" t="s">
        <v>49</v>
      </c>
      <c r="J2495" s="6">
        <v>394.38099999999997</v>
      </c>
      <c r="K2495" s="6">
        <v>524.48222222222228</v>
      </c>
      <c r="L2495" s="2" t="s">
        <v>44</v>
      </c>
      <c r="M2495" s="2" t="s">
        <v>51</v>
      </c>
      <c r="N2495" s="6">
        <v>0</v>
      </c>
      <c r="O2495" s="6">
        <v>0</v>
      </c>
      <c r="P2495" s="6">
        <v>25.294</v>
      </c>
      <c r="Q2495" s="6">
        <v>0</v>
      </c>
      <c r="R2495" s="6">
        <v>0</v>
      </c>
      <c r="S2495" s="6">
        <v>0</v>
      </c>
      <c r="T2495" s="6">
        <v>0</v>
      </c>
      <c r="U2495" s="6">
        <v>0</v>
      </c>
      <c r="V2495" s="6">
        <v>44.222222222222221</v>
      </c>
      <c r="W2495" s="6">
        <v>0</v>
      </c>
      <c r="X2495" s="6">
        <v>0</v>
      </c>
      <c r="Y2495" s="6">
        <v>156.48673147623902</v>
      </c>
      <c r="Z2495" s="2">
        <v>24</v>
      </c>
      <c r="AA2495" s="6">
        <v>7.8124595390948866</v>
      </c>
      <c r="AB2495" s="2" t="s">
        <v>38</v>
      </c>
      <c r="AC2495" s="2" t="s">
        <v>39</v>
      </c>
      <c r="AD2495" s="2" t="s">
        <v>40</v>
      </c>
      <c r="AE2495" s="2" t="s">
        <v>41</v>
      </c>
      <c r="AF2495" s="2">
        <v>0</v>
      </c>
      <c r="AG2495" s="8">
        <v>0.24237725138664251</v>
      </c>
      <c r="AH2495" s="3">
        <v>327.14913940429688</v>
      </c>
      <c r="AI2495" s="9">
        <v>0.35646095871925348</v>
      </c>
    </row>
    <row r="2496" spans="1:35" ht="15" x14ac:dyDescent="0.25">
      <c r="A2496" s="2">
        <v>2495</v>
      </c>
      <c r="B2496" s="2">
        <v>32</v>
      </c>
      <c r="C2496" s="2" t="s">
        <v>47</v>
      </c>
      <c r="D2496" s="2" t="s">
        <v>57</v>
      </c>
      <c r="E2496" s="2">
        <v>1</v>
      </c>
      <c r="F2496" s="2">
        <v>1</v>
      </c>
      <c r="G2496" s="2">
        <v>1</v>
      </c>
      <c r="H2496" s="2" t="s">
        <v>34</v>
      </c>
      <c r="I2496" s="2" t="s">
        <v>35</v>
      </c>
      <c r="J2496" s="6">
        <v>312.16674999999998</v>
      </c>
      <c r="K2496" s="6">
        <v>296.77377777777775</v>
      </c>
      <c r="L2496" s="2" t="s">
        <v>44</v>
      </c>
      <c r="M2496" s="2" t="s">
        <v>45</v>
      </c>
      <c r="N2496" s="6">
        <v>0</v>
      </c>
      <c r="O2496" s="6">
        <v>2888.8888888888887</v>
      </c>
      <c r="P2496" s="6">
        <v>75.540222222222226</v>
      </c>
      <c r="Q2496" s="6">
        <v>0</v>
      </c>
      <c r="R2496" s="6">
        <v>0</v>
      </c>
      <c r="S2496" s="6">
        <v>0</v>
      </c>
      <c r="T2496" s="6">
        <v>22.222222222222221</v>
      </c>
      <c r="U2496" s="6">
        <v>0</v>
      </c>
      <c r="V2496" s="6">
        <v>131.33333333333334</v>
      </c>
      <c r="W2496" s="6">
        <v>0</v>
      </c>
      <c r="X2496" s="6">
        <v>0</v>
      </c>
      <c r="Y2496" s="6">
        <v>166.41213219966218</v>
      </c>
      <c r="Z2496" s="2">
        <v>6</v>
      </c>
      <c r="AA2496" s="6">
        <v>29.209525221167709</v>
      </c>
      <c r="AB2496" s="2" t="s">
        <v>55</v>
      </c>
      <c r="AC2496" s="2" t="s">
        <v>60</v>
      </c>
      <c r="AD2496" s="2" t="s">
        <v>40</v>
      </c>
      <c r="AE2496" s="2" t="s">
        <v>41</v>
      </c>
      <c r="AF2496" s="2">
        <v>1</v>
      </c>
      <c r="AG2496" s="8">
        <v>0.29736891388893127</v>
      </c>
      <c r="AH2496" s="3">
        <v>214.6026916503906</v>
      </c>
      <c r="AI2496" s="9">
        <v>0.3646506667137146</v>
      </c>
    </row>
    <row r="2497" spans="1:35" x14ac:dyDescent="0.2">
      <c r="A2497" s="2">
        <v>2496</v>
      </c>
      <c r="B2497" s="2">
        <v>62</v>
      </c>
      <c r="C2497" s="2" t="s">
        <v>61</v>
      </c>
      <c r="D2497" s="2" t="s">
        <v>65</v>
      </c>
      <c r="E2497" s="2">
        <v>0</v>
      </c>
      <c r="F2497" s="2">
        <v>1</v>
      </c>
      <c r="G2497" s="2">
        <v>3</v>
      </c>
      <c r="H2497" s="2" t="s">
        <v>34</v>
      </c>
      <c r="I2497" s="2" t="s">
        <v>49</v>
      </c>
      <c r="J2497" s="6">
        <v>634.19524999999999</v>
      </c>
      <c r="K2497" s="6">
        <v>433.9017777777778</v>
      </c>
      <c r="L2497" s="2" t="s">
        <v>36</v>
      </c>
      <c r="M2497" s="2" t="s">
        <v>45</v>
      </c>
      <c r="N2497" s="6">
        <v>0</v>
      </c>
      <c r="O2497" s="6">
        <v>0</v>
      </c>
      <c r="P2497" s="6">
        <v>396.26844444444447</v>
      </c>
      <c r="Q2497" s="6">
        <v>55.555555555555557</v>
      </c>
      <c r="R2497" s="6">
        <v>0</v>
      </c>
      <c r="S2497" s="6">
        <v>0</v>
      </c>
      <c r="T2497" s="6">
        <v>0</v>
      </c>
      <c r="U2497" s="6">
        <v>0</v>
      </c>
      <c r="V2497" s="6">
        <v>32</v>
      </c>
      <c r="W2497" s="6">
        <v>239.11111111111111</v>
      </c>
      <c r="X2497" s="6">
        <v>0</v>
      </c>
      <c r="Y2497" s="6">
        <v>394.98447306736659</v>
      </c>
      <c r="Z2497" s="2">
        <v>36</v>
      </c>
      <c r="AA2497" s="6">
        <v>14.279634900877131</v>
      </c>
      <c r="AB2497" s="2" t="s">
        <v>55</v>
      </c>
      <c r="AC2497" s="2" t="s">
        <v>39</v>
      </c>
      <c r="AD2497" s="2" t="s">
        <v>63</v>
      </c>
      <c r="AE2497" s="2" t="s">
        <v>41</v>
      </c>
      <c r="AF2497" s="2" t="s">
        <v>59</v>
      </c>
      <c r="AG2497" s="4" t="s">
        <v>59</v>
      </c>
      <c r="AH2497" s="3" t="s">
        <v>59</v>
      </c>
    </row>
    <row r="2498" spans="1:35" x14ac:dyDescent="0.2">
      <c r="A2498" s="2">
        <v>2497</v>
      </c>
      <c r="B2498" s="2">
        <v>49</v>
      </c>
      <c r="C2498" s="2" t="s">
        <v>32</v>
      </c>
      <c r="D2498" s="2" t="s">
        <v>65</v>
      </c>
      <c r="E2498" s="2">
        <v>0</v>
      </c>
      <c r="F2498" s="2">
        <v>1</v>
      </c>
      <c r="G2498" s="2">
        <v>2</v>
      </c>
      <c r="H2498" s="2" t="s">
        <v>34</v>
      </c>
      <c r="I2498" s="2" t="s">
        <v>49</v>
      </c>
      <c r="J2498" s="6">
        <v>255.31424999999999</v>
      </c>
      <c r="K2498" s="6">
        <v>191.43244444444446</v>
      </c>
      <c r="L2498" s="2" t="s">
        <v>36</v>
      </c>
      <c r="M2498" s="2" t="s">
        <v>37</v>
      </c>
      <c r="N2498" s="6">
        <v>132.9851629228616</v>
      </c>
      <c r="O2498" s="6">
        <v>155.55555555555554</v>
      </c>
      <c r="P2498" s="6">
        <v>6.5422222222222226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43.777777777777779</v>
      </c>
      <c r="W2498" s="6">
        <v>0</v>
      </c>
      <c r="X2498" s="6">
        <v>0</v>
      </c>
      <c r="Y2498" s="6">
        <v>223.19553506145695</v>
      </c>
      <c r="Z2498" s="2">
        <v>24</v>
      </c>
      <c r="AA2498" s="6">
        <v>11.142836651547237</v>
      </c>
      <c r="AB2498" s="2" t="s">
        <v>38</v>
      </c>
      <c r="AC2498" s="2" t="s">
        <v>39</v>
      </c>
      <c r="AD2498" s="2" t="s">
        <v>40</v>
      </c>
      <c r="AE2498" s="2" t="s">
        <v>41</v>
      </c>
      <c r="AF2498" s="2" t="s">
        <v>59</v>
      </c>
      <c r="AG2498" s="4" t="s">
        <v>59</v>
      </c>
      <c r="AH2498" s="3" t="s">
        <v>59</v>
      </c>
    </row>
    <row r="2499" spans="1:35" x14ac:dyDescent="0.2">
      <c r="A2499" s="2">
        <v>2498</v>
      </c>
      <c r="B2499" s="2">
        <v>35</v>
      </c>
      <c r="C2499" s="2" t="s">
        <v>32</v>
      </c>
      <c r="D2499" s="2" t="s">
        <v>74</v>
      </c>
      <c r="E2499" s="2">
        <v>0</v>
      </c>
      <c r="F2499" s="2">
        <v>1</v>
      </c>
      <c r="G2499" s="2">
        <v>3</v>
      </c>
      <c r="H2499" s="2" t="s">
        <v>43</v>
      </c>
      <c r="I2499" s="2" t="s">
        <v>49</v>
      </c>
      <c r="J2499" s="6">
        <v>786.13199999999995</v>
      </c>
      <c r="K2499" s="6">
        <v>454.25111111111113</v>
      </c>
      <c r="L2499" s="2" t="s">
        <v>44</v>
      </c>
      <c r="M2499" s="2" t="s">
        <v>37</v>
      </c>
      <c r="N2499" s="6">
        <v>0</v>
      </c>
      <c r="O2499" s="6">
        <v>286.6611111111111</v>
      </c>
      <c r="P2499" s="6">
        <v>431.58333333333331</v>
      </c>
      <c r="Q2499" s="6">
        <v>0</v>
      </c>
      <c r="R2499" s="6">
        <v>0</v>
      </c>
      <c r="S2499" s="6">
        <v>0</v>
      </c>
      <c r="T2499" s="6">
        <v>0</v>
      </c>
      <c r="U2499" s="6">
        <v>0</v>
      </c>
      <c r="V2499" s="6">
        <v>40.444444444444443</v>
      </c>
      <c r="W2499" s="6">
        <v>0</v>
      </c>
      <c r="X2499" s="6">
        <v>0</v>
      </c>
      <c r="Y2499" s="6">
        <v>1176.6711561652933</v>
      </c>
      <c r="Z2499" s="2">
        <v>60</v>
      </c>
      <c r="AA2499" s="6">
        <v>29.879713609655912</v>
      </c>
      <c r="AB2499" s="2" t="s">
        <v>55</v>
      </c>
      <c r="AC2499" s="2" t="s">
        <v>72</v>
      </c>
      <c r="AD2499" s="2" t="s">
        <v>46</v>
      </c>
      <c r="AE2499" s="2" t="s">
        <v>41</v>
      </c>
      <c r="AF2499" s="2" t="s">
        <v>59</v>
      </c>
      <c r="AG2499" s="4" t="s">
        <v>59</v>
      </c>
      <c r="AH2499" s="3" t="s">
        <v>59</v>
      </c>
    </row>
    <row r="2500" spans="1:35" ht="15" x14ac:dyDescent="0.25">
      <c r="A2500" s="2">
        <v>2499</v>
      </c>
      <c r="B2500" s="2">
        <v>62</v>
      </c>
      <c r="C2500" s="2" t="s">
        <v>47</v>
      </c>
      <c r="D2500" s="2" t="s">
        <v>65</v>
      </c>
      <c r="E2500" s="2">
        <v>0</v>
      </c>
      <c r="F2500" s="2">
        <v>0</v>
      </c>
      <c r="G2500" s="2">
        <v>4</v>
      </c>
      <c r="H2500" s="2" t="s">
        <v>48</v>
      </c>
      <c r="I2500" s="2" t="s">
        <v>49</v>
      </c>
      <c r="J2500" s="6">
        <v>41.2425</v>
      </c>
      <c r="K2500" s="6">
        <v>52.101333333333336</v>
      </c>
      <c r="L2500" s="2" t="s">
        <v>44</v>
      </c>
      <c r="M2500" s="2" t="s">
        <v>45</v>
      </c>
      <c r="N2500" s="6">
        <v>0</v>
      </c>
      <c r="O2500" s="6">
        <v>0</v>
      </c>
      <c r="P2500" s="6">
        <v>18.073333333333334</v>
      </c>
      <c r="Q2500" s="6">
        <v>0</v>
      </c>
      <c r="R2500" s="6">
        <v>0</v>
      </c>
      <c r="S2500" s="6">
        <v>0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19.192538441762846</v>
      </c>
      <c r="Z2500" s="2">
        <v>36</v>
      </c>
      <c r="AA2500" s="6">
        <v>0.69385624108489941</v>
      </c>
      <c r="AB2500" s="2" t="s">
        <v>55</v>
      </c>
      <c r="AC2500" s="2" t="s">
        <v>50</v>
      </c>
      <c r="AD2500" s="2" t="s">
        <v>46</v>
      </c>
      <c r="AE2500" s="2" t="s">
        <v>41</v>
      </c>
      <c r="AF2500" s="2">
        <v>0</v>
      </c>
      <c r="AG2500" s="8">
        <v>0.27612411975860601</v>
      </c>
      <c r="AH2500" s="3">
        <v>427.07315063476563</v>
      </c>
      <c r="AI2500" s="9">
        <v>0.55703705549240112</v>
      </c>
    </row>
    <row r="2501" spans="1:35" x14ac:dyDescent="0.2">
      <c r="A2501" s="2">
        <v>2500</v>
      </c>
      <c r="B2501" s="2">
        <v>57</v>
      </c>
      <c r="C2501" s="2" t="s">
        <v>32</v>
      </c>
      <c r="D2501" s="2" t="s">
        <v>74</v>
      </c>
      <c r="E2501" s="2">
        <v>0</v>
      </c>
      <c r="F2501" s="2">
        <v>0</v>
      </c>
      <c r="G2501" s="2">
        <v>3</v>
      </c>
      <c r="H2501" s="2" t="s">
        <v>43</v>
      </c>
      <c r="I2501" s="2" t="s">
        <v>49</v>
      </c>
      <c r="J2501" s="6">
        <v>470.37700000000001</v>
      </c>
      <c r="K2501" s="6">
        <v>303.59955555555558</v>
      </c>
      <c r="L2501" s="2" t="s">
        <v>73</v>
      </c>
      <c r="M2501" s="2" t="s">
        <v>45</v>
      </c>
      <c r="N2501" s="6">
        <v>0</v>
      </c>
      <c r="O2501" s="6">
        <v>0</v>
      </c>
      <c r="P2501" s="6">
        <v>89.095777777777784</v>
      </c>
      <c r="Q2501" s="6">
        <v>0</v>
      </c>
      <c r="R2501" s="6">
        <v>0</v>
      </c>
      <c r="S2501" s="6">
        <v>0</v>
      </c>
      <c r="T2501" s="6">
        <v>0</v>
      </c>
      <c r="U2501" s="6">
        <v>0</v>
      </c>
      <c r="V2501" s="6">
        <v>192.44444444444446</v>
      </c>
      <c r="W2501" s="6">
        <v>0</v>
      </c>
      <c r="X2501" s="6">
        <v>0</v>
      </c>
      <c r="Y2501" s="6">
        <v>351.0477952187386</v>
      </c>
      <c r="Z2501" s="2">
        <v>36</v>
      </c>
      <c r="AA2501" s="6">
        <v>12.691218744759373</v>
      </c>
      <c r="AB2501" s="2" t="s">
        <v>38</v>
      </c>
      <c r="AC2501" s="2" t="s">
        <v>72</v>
      </c>
      <c r="AD2501" s="2" t="s">
        <v>40</v>
      </c>
      <c r="AE2501" s="2" t="s">
        <v>41</v>
      </c>
      <c r="AF2501" s="2" t="s">
        <v>59</v>
      </c>
      <c r="AG2501" s="4" t="s">
        <v>59</v>
      </c>
      <c r="AH2501" s="3" t="s">
        <v>59</v>
      </c>
    </row>
    <row r="2502" spans="1:35" ht="15" x14ac:dyDescent="0.25">
      <c r="A2502" s="2">
        <v>2501</v>
      </c>
      <c r="B2502" s="2">
        <v>50</v>
      </c>
      <c r="C2502" s="2" t="s">
        <v>32</v>
      </c>
      <c r="D2502" s="2" t="s">
        <v>65</v>
      </c>
      <c r="E2502" s="2">
        <v>2</v>
      </c>
      <c r="F2502" s="2">
        <v>1</v>
      </c>
      <c r="G2502" s="2">
        <v>3</v>
      </c>
      <c r="H2502" s="2" t="s">
        <v>53</v>
      </c>
      <c r="I2502" s="2" t="s">
        <v>49</v>
      </c>
      <c r="J2502" s="6">
        <v>940.16800000000001</v>
      </c>
      <c r="K2502" s="6">
        <v>824.86022222222221</v>
      </c>
      <c r="L2502" s="2" t="s">
        <v>36</v>
      </c>
      <c r="M2502" s="2" t="s">
        <v>37</v>
      </c>
      <c r="N2502" s="6">
        <v>0</v>
      </c>
      <c r="O2502" s="6">
        <v>0</v>
      </c>
      <c r="P2502" s="6">
        <v>274.81177777777776</v>
      </c>
      <c r="Q2502" s="6">
        <v>88.888888888888886</v>
      </c>
      <c r="R2502" s="6">
        <v>0</v>
      </c>
      <c r="S2502" s="6">
        <v>0</v>
      </c>
      <c r="T2502" s="6">
        <v>0</v>
      </c>
      <c r="U2502" s="6">
        <v>0</v>
      </c>
      <c r="V2502" s="6">
        <v>34.888888888888886</v>
      </c>
      <c r="W2502" s="6">
        <v>178.88888888888889</v>
      </c>
      <c r="X2502" s="6">
        <v>0</v>
      </c>
      <c r="Y2502" s="6">
        <v>505.01301353861453</v>
      </c>
      <c r="Z2502" s="2">
        <v>36</v>
      </c>
      <c r="AA2502" s="6">
        <v>18.257430216233317</v>
      </c>
      <c r="AB2502" s="2" t="s">
        <v>38</v>
      </c>
      <c r="AC2502" s="2" t="s">
        <v>62</v>
      </c>
      <c r="AD2502" s="2" t="s">
        <v>40</v>
      </c>
      <c r="AE2502" s="2" t="s">
        <v>64</v>
      </c>
      <c r="AF2502" s="2">
        <v>1</v>
      </c>
      <c r="AG2502" s="8">
        <v>9.104754775762558E-2</v>
      </c>
      <c r="AH2502" s="3">
        <v>526.13275146484375</v>
      </c>
      <c r="AI2502" s="9">
        <v>0.1610748469829559</v>
      </c>
    </row>
    <row r="2503" spans="1:35" x14ac:dyDescent="0.2">
      <c r="A2503" s="2">
        <v>2502</v>
      </c>
      <c r="B2503" s="2">
        <v>37</v>
      </c>
      <c r="C2503" s="2" t="s">
        <v>47</v>
      </c>
      <c r="D2503" s="2" t="s">
        <v>33</v>
      </c>
      <c r="E2503" s="2">
        <v>1</v>
      </c>
      <c r="F2503" s="2">
        <v>0</v>
      </c>
      <c r="G2503" s="2">
        <v>2</v>
      </c>
      <c r="H2503" s="2" t="s">
        <v>58</v>
      </c>
      <c r="I2503" s="2" t="s">
        <v>35</v>
      </c>
      <c r="J2503" s="6">
        <v>284.13425000000001</v>
      </c>
      <c r="K2503" s="6">
        <v>222.24266666666668</v>
      </c>
      <c r="L2503" s="2" t="s">
        <v>44</v>
      </c>
      <c r="M2503" s="2" t="s">
        <v>45</v>
      </c>
      <c r="N2503" s="6">
        <v>0</v>
      </c>
      <c r="O2503" s="6">
        <v>0</v>
      </c>
      <c r="P2503" s="6">
        <v>177.87088888888889</v>
      </c>
      <c r="Q2503" s="6">
        <v>0</v>
      </c>
      <c r="R2503" s="6">
        <v>0</v>
      </c>
      <c r="S2503" s="6">
        <v>0</v>
      </c>
      <c r="T2503" s="6">
        <v>0</v>
      </c>
      <c r="U2503" s="6">
        <v>0</v>
      </c>
      <c r="V2503" s="6">
        <v>0</v>
      </c>
      <c r="W2503" s="6">
        <v>0</v>
      </c>
      <c r="X2503" s="6">
        <v>0</v>
      </c>
      <c r="Y2503" s="6">
        <v>269.90638005570634</v>
      </c>
      <c r="Z2503" s="2">
        <v>36</v>
      </c>
      <c r="AA2503" s="6">
        <v>9.7577622094413918</v>
      </c>
      <c r="AB2503" s="2" t="s">
        <v>38</v>
      </c>
      <c r="AC2503" s="2" t="s">
        <v>62</v>
      </c>
      <c r="AD2503" s="2" t="s">
        <v>63</v>
      </c>
      <c r="AE2503" s="2" t="s">
        <v>41</v>
      </c>
      <c r="AF2503" s="2" t="s">
        <v>59</v>
      </c>
      <c r="AG2503" s="4" t="s">
        <v>59</v>
      </c>
      <c r="AH2503" s="3" t="s">
        <v>59</v>
      </c>
    </row>
    <row r="2504" spans="1:35" ht="15" x14ac:dyDescent="0.25">
      <c r="A2504" s="2">
        <v>2503</v>
      </c>
      <c r="B2504" s="2">
        <v>52</v>
      </c>
      <c r="C2504" s="2" t="s">
        <v>32</v>
      </c>
      <c r="D2504" s="2" t="s">
        <v>57</v>
      </c>
      <c r="E2504" s="2">
        <v>0</v>
      </c>
      <c r="F2504" s="2">
        <v>1</v>
      </c>
      <c r="G2504" s="2">
        <v>2</v>
      </c>
      <c r="H2504" s="2" t="s">
        <v>43</v>
      </c>
      <c r="I2504" s="2" t="s">
        <v>66</v>
      </c>
      <c r="J2504" s="6">
        <v>777.20050000000003</v>
      </c>
      <c r="K2504" s="6">
        <v>482.65933333333334</v>
      </c>
      <c r="L2504" s="2" t="s">
        <v>44</v>
      </c>
      <c r="M2504" s="2" t="s">
        <v>45</v>
      </c>
      <c r="N2504" s="6">
        <v>0</v>
      </c>
      <c r="O2504" s="6">
        <v>1288.8888888888889</v>
      </c>
      <c r="P2504" s="6">
        <v>376.05888888888887</v>
      </c>
      <c r="Q2504" s="6">
        <v>0</v>
      </c>
      <c r="R2504" s="6">
        <v>0</v>
      </c>
      <c r="S2504" s="6">
        <v>0</v>
      </c>
      <c r="T2504" s="6">
        <v>262.22222222222223</v>
      </c>
      <c r="U2504" s="6">
        <v>0</v>
      </c>
      <c r="V2504" s="6">
        <v>204.44444444444446</v>
      </c>
      <c r="W2504" s="6">
        <v>0</v>
      </c>
      <c r="X2504" s="6">
        <v>0</v>
      </c>
      <c r="Y2504" s="6">
        <v>466.22427395101499</v>
      </c>
      <c r="Z2504" s="2">
        <v>36</v>
      </c>
      <c r="AA2504" s="6">
        <v>16.855124360322741</v>
      </c>
      <c r="AB2504" s="2" t="s">
        <v>38</v>
      </c>
      <c r="AC2504" s="2" t="s">
        <v>75</v>
      </c>
      <c r="AD2504" s="2" t="s">
        <v>46</v>
      </c>
      <c r="AE2504" s="2" t="s">
        <v>41</v>
      </c>
      <c r="AF2504" s="2">
        <v>1</v>
      </c>
      <c r="AG2504" s="8">
        <v>0.1214108541607857</v>
      </c>
      <c r="AH2504" s="3">
        <v>460.52999877929688</v>
      </c>
      <c r="AI2504" s="9">
        <v>0.19960422813892359</v>
      </c>
    </row>
    <row r="2505" spans="1:35" ht="15" x14ac:dyDescent="0.25">
      <c r="A2505" s="2">
        <v>2504</v>
      </c>
      <c r="B2505" s="2">
        <v>56</v>
      </c>
      <c r="C2505" s="2" t="s">
        <v>47</v>
      </c>
      <c r="D2505" s="2" t="s">
        <v>33</v>
      </c>
      <c r="E2505" s="2">
        <v>0</v>
      </c>
      <c r="F2505" s="2">
        <v>0</v>
      </c>
      <c r="G2505" s="2">
        <v>2</v>
      </c>
      <c r="H2505" s="2" t="s">
        <v>58</v>
      </c>
      <c r="I2505" s="2" t="s">
        <v>66</v>
      </c>
      <c r="J2505" s="6">
        <v>955.73675000000003</v>
      </c>
      <c r="K2505" s="6">
        <v>975.88199999999995</v>
      </c>
      <c r="L2505" s="2" t="s">
        <v>44</v>
      </c>
      <c r="M2505" s="2" t="s">
        <v>37</v>
      </c>
      <c r="N2505" s="6">
        <v>0</v>
      </c>
      <c r="O2505" s="6">
        <v>486.22222222222223</v>
      </c>
      <c r="P2505" s="6">
        <v>630.48155555555559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131.33333333333334</v>
      </c>
      <c r="W2505" s="6">
        <v>0</v>
      </c>
      <c r="X2505" s="6">
        <v>0</v>
      </c>
      <c r="Y2505" s="6">
        <v>426.11844559365306</v>
      </c>
      <c r="Z2505" s="2">
        <v>48</v>
      </c>
      <c r="AA2505" s="6">
        <v>12.517229172344248</v>
      </c>
      <c r="AB2505" s="2" t="s">
        <v>55</v>
      </c>
      <c r="AC2505" s="2" t="s">
        <v>39</v>
      </c>
      <c r="AD2505" s="2" t="s">
        <v>40</v>
      </c>
      <c r="AE2505" s="2" t="s">
        <v>41</v>
      </c>
      <c r="AF2505" s="2">
        <v>1</v>
      </c>
      <c r="AG2505" s="8">
        <v>8.3297424018383026E-2</v>
      </c>
      <c r="AH2505" s="3">
        <v>522.81463623046875</v>
      </c>
      <c r="AI2505" s="9">
        <v>0.14425225555896759</v>
      </c>
    </row>
    <row r="2506" spans="1:35" ht="15" x14ac:dyDescent="0.25">
      <c r="A2506" s="2">
        <v>2505</v>
      </c>
      <c r="B2506" s="2">
        <v>45</v>
      </c>
      <c r="C2506" s="2" t="s">
        <v>32</v>
      </c>
      <c r="D2506" s="2" t="s">
        <v>74</v>
      </c>
      <c r="E2506" s="2">
        <v>0</v>
      </c>
      <c r="F2506" s="2">
        <v>1</v>
      </c>
      <c r="G2506" s="2">
        <v>3</v>
      </c>
      <c r="H2506" s="2" t="s">
        <v>34</v>
      </c>
      <c r="I2506" s="2" t="s">
        <v>49</v>
      </c>
      <c r="J2506" s="6">
        <v>815.31150000000002</v>
      </c>
      <c r="K2506" s="6">
        <v>915.39377777777781</v>
      </c>
      <c r="L2506" s="2" t="s">
        <v>78</v>
      </c>
      <c r="M2506" s="2" t="s">
        <v>45</v>
      </c>
      <c r="N2506" s="6">
        <v>0</v>
      </c>
      <c r="O2506" s="6">
        <v>0</v>
      </c>
      <c r="P2506" s="6">
        <v>447.60644444444443</v>
      </c>
      <c r="Q2506" s="6">
        <v>0</v>
      </c>
      <c r="R2506" s="6">
        <v>0</v>
      </c>
      <c r="S2506" s="6">
        <v>0</v>
      </c>
      <c r="T2506" s="6">
        <v>0</v>
      </c>
      <c r="U2506" s="6">
        <v>0</v>
      </c>
      <c r="V2506" s="6">
        <v>199.55555555555554</v>
      </c>
      <c r="W2506" s="6">
        <v>0</v>
      </c>
      <c r="X2506" s="6">
        <v>0</v>
      </c>
      <c r="Y2506" s="6">
        <v>490.32587935918923</v>
      </c>
      <c r="Z2506" s="2">
        <v>60</v>
      </c>
      <c r="AA2506" s="6">
        <v>12.451054633141014</v>
      </c>
      <c r="AB2506" s="2" t="s">
        <v>38</v>
      </c>
      <c r="AC2506" s="2" t="s">
        <v>60</v>
      </c>
      <c r="AD2506" s="2" t="s">
        <v>46</v>
      </c>
      <c r="AE2506" s="2" t="s">
        <v>41</v>
      </c>
      <c r="AF2506" s="2">
        <v>1</v>
      </c>
      <c r="AG2506" s="8">
        <v>8.7779499590396881E-2</v>
      </c>
      <c r="AH2506" s="3">
        <v>561.12615966796875</v>
      </c>
      <c r="AI2506" s="9">
        <v>0.17230202257633209</v>
      </c>
    </row>
    <row r="2507" spans="1:35" ht="15" x14ac:dyDescent="0.25">
      <c r="A2507" s="2">
        <v>2506</v>
      </c>
      <c r="B2507" s="2">
        <v>67</v>
      </c>
      <c r="C2507" s="2" t="s">
        <v>32</v>
      </c>
      <c r="D2507" s="2" t="s">
        <v>57</v>
      </c>
      <c r="E2507" s="2">
        <v>2</v>
      </c>
      <c r="F2507" s="2">
        <v>1</v>
      </c>
      <c r="G2507" s="2">
        <v>3</v>
      </c>
      <c r="H2507" s="2" t="s">
        <v>43</v>
      </c>
      <c r="I2507" s="2" t="s">
        <v>66</v>
      </c>
      <c r="J2507" s="6">
        <v>17.859000000000002</v>
      </c>
      <c r="K2507" s="6">
        <v>17.677333333333333</v>
      </c>
      <c r="L2507" s="2" t="s">
        <v>73</v>
      </c>
      <c r="M2507" s="2" t="s">
        <v>45</v>
      </c>
      <c r="N2507" s="6">
        <v>0</v>
      </c>
      <c r="O2507" s="6">
        <v>2888.8888888888887</v>
      </c>
      <c r="P2507" s="6">
        <v>9.7704444444444452</v>
      </c>
      <c r="Q2507" s="6">
        <v>0</v>
      </c>
      <c r="R2507" s="6">
        <v>0</v>
      </c>
      <c r="S2507" s="6">
        <v>1040</v>
      </c>
      <c r="T2507" s="6">
        <v>0</v>
      </c>
      <c r="U2507" s="6">
        <v>0</v>
      </c>
      <c r="V2507" s="6">
        <v>32</v>
      </c>
      <c r="W2507" s="6">
        <v>0</v>
      </c>
      <c r="X2507" s="6">
        <v>0</v>
      </c>
      <c r="Y2507" s="6">
        <v>9.9991204756574739</v>
      </c>
      <c r="Z2507" s="2">
        <v>36</v>
      </c>
      <c r="AA2507" s="6">
        <v>0.36149215844725391</v>
      </c>
      <c r="AB2507" s="2" t="s">
        <v>38</v>
      </c>
      <c r="AC2507" s="2" t="s">
        <v>75</v>
      </c>
      <c r="AD2507" s="2" t="s">
        <v>46</v>
      </c>
      <c r="AE2507" s="2" t="s">
        <v>41</v>
      </c>
      <c r="AF2507" s="2">
        <v>0</v>
      </c>
      <c r="AG2507" s="8">
        <v>0.30979993939399719</v>
      </c>
      <c r="AH2507" s="3">
        <v>421.87924194335938</v>
      </c>
      <c r="AI2507" s="9">
        <v>0.57720440626144409</v>
      </c>
    </row>
    <row r="2508" spans="1:35" x14ac:dyDescent="0.2">
      <c r="A2508" s="2">
        <v>2507</v>
      </c>
      <c r="B2508" s="2">
        <v>73</v>
      </c>
      <c r="C2508" s="2" t="s">
        <v>61</v>
      </c>
      <c r="D2508" s="2" t="s">
        <v>57</v>
      </c>
      <c r="E2508" s="2">
        <v>0</v>
      </c>
      <c r="F2508" s="2">
        <v>0</v>
      </c>
      <c r="G2508" s="2">
        <v>3</v>
      </c>
      <c r="H2508" s="2" t="s">
        <v>52</v>
      </c>
      <c r="I2508" s="2" t="s">
        <v>49</v>
      </c>
      <c r="J2508" s="6">
        <v>514.42224999999996</v>
      </c>
      <c r="K2508" s="6">
        <v>569.59933333333333</v>
      </c>
      <c r="L2508" s="2" t="s">
        <v>44</v>
      </c>
      <c r="M2508" s="2" t="s">
        <v>45</v>
      </c>
      <c r="N2508" s="6">
        <v>0</v>
      </c>
      <c r="O2508" s="6">
        <v>0</v>
      </c>
      <c r="P2508" s="6">
        <v>48.83</v>
      </c>
      <c r="Q2508" s="6">
        <v>0</v>
      </c>
      <c r="R2508" s="6">
        <v>0</v>
      </c>
      <c r="S2508" s="6">
        <v>0</v>
      </c>
      <c r="T2508" s="6">
        <v>290.69511111111109</v>
      </c>
      <c r="U2508" s="6">
        <v>0</v>
      </c>
      <c r="V2508" s="6">
        <v>99.333333333333329</v>
      </c>
      <c r="W2508" s="6">
        <v>0</v>
      </c>
      <c r="X2508" s="6">
        <v>0</v>
      </c>
      <c r="Y2508" s="6">
        <v>294.50202256949456</v>
      </c>
      <c r="Z2508" s="2">
        <v>48</v>
      </c>
      <c r="AA2508" s="6">
        <v>8.6509967975818807</v>
      </c>
      <c r="AB2508" s="2" t="s">
        <v>55</v>
      </c>
      <c r="AC2508" s="2" t="s">
        <v>62</v>
      </c>
      <c r="AD2508" s="2" t="s">
        <v>77</v>
      </c>
      <c r="AE2508" s="2" t="s">
        <v>41</v>
      </c>
      <c r="AF2508" s="2" t="s">
        <v>59</v>
      </c>
      <c r="AG2508" s="4" t="s">
        <v>59</v>
      </c>
      <c r="AH2508" s="3" t="s">
        <v>59</v>
      </c>
    </row>
    <row r="2509" spans="1:35" x14ac:dyDescent="0.2">
      <c r="A2509" s="2">
        <v>2508</v>
      </c>
      <c r="B2509" s="2">
        <v>45</v>
      </c>
      <c r="C2509" s="2" t="s">
        <v>32</v>
      </c>
      <c r="D2509" s="2" t="s">
        <v>57</v>
      </c>
      <c r="E2509" s="2">
        <v>0</v>
      </c>
      <c r="F2509" s="2">
        <v>4</v>
      </c>
      <c r="G2509" s="2">
        <v>2</v>
      </c>
      <c r="H2509" s="2" t="s">
        <v>52</v>
      </c>
      <c r="I2509" s="2" t="s">
        <v>66</v>
      </c>
      <c r="J2509" s="6">
        <v>209.9255</v>
      </c>
      <c r="K2509" s="6">
        <v>210.24088888888889</v>
      </c>
      <c r="L2509" s="2" t="s">
        <v>44</v>
      </c>
      <c r="M2509" s="2" t="s">
        <v>37</v>
      </c>
      <c r="N2509" s="6">
        <v>0</v>
      </c>
      <c r="O2509" s="6">
        <v>444.44444444444446</v>
      </c>
      <c r="P2509" s="6">
        <v>118.79422222222222</v>
      </c>
      <c r="Q2509" s="6">
        <v>0</v>
      </c>
      <c r="R2509" s="6">
        <v>0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127.12643629896915</v>
      </c>
      <c r="Z2509" s="2">
        <v>36</v>
      </c>
      <c r="AA2509" s="6">
        <v>4.5959252081518693</v>
      </c>
      <c r="AB2509" s="2" t="s">
        <v>55</v>
      </c>
      <c r="AC2509" s="2" t="s">
        <v>39</v>
      </c>
      <c r="AD2509" s="2" t="s">
        <v>40</v>
      </c>
      <c r="AE2509" s="2" t="s">
        <v>41</v>
      </c>
      <c r="AF2509" s="2" t="s">
        <v>59</v>
      </c>
      <c r="AG2509" s="4" t="s">
        <v>59</v>
      </c>
      <c r="AH2509" s="3" t="s">
        <v>59</v>
      </c>
    </row>
    <row r="2510" spans="1:35" x14ac:dyDescent="0.2">
      <c r="A2510" s="2">
        <v>2509</v>
      </c>
      <c r="B2510" s="2">
        <v>36</v>
      </c>
      <c r="C2510" s="2" t="s">
        <v>47</v>
      </c>
      <c r="D2510" s="2" t="s">
        <v>57</v>
      </c>
      <c r="E2510" s="2">
        <v>1</v>
      </c>
      <c r="F2510" s="2">
        <v>2</v>
      </c>
      <c r="G2510" s="2">
        <v>3</v>
      </c>
      <c r="H2510" s="2" t="s">
        <v>34</v>
      </c>
      <c r="I2510" s="2" t="s">
        <v>35</v>
      </c>
      <c r="J2510" s="6">
        <v>549.63374999999996</v>
      </c>
      <c r="K2510" s="6">
        <v>554.49333333333334</v>
      </c>
      <c r="L2510" s="2" t="s">
        <v>36</v>
      </c>
      <c r="M2510" s="2" t="s">
        <v>51</v>
      </c>
      <c r="N2510" s="6">
        <v>0</v>
      </c>
      <c r="O2510" s="6">
        <v>266.66666666666669</v>
      </c>
      <c r="P2510" s="6">
        <v>94.919333333333327</v>
      </c>
      <c r="Q2510" s="6">
        <v>0</v>
      </c>
      <c r="R2510" s="6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185.14203909527305</v>
      </c>
      <c r="Z2510" s="2">
        <v>48</v>
      </c>
      <c r="AA2510" s="6">
        <v>5.4385473258779982</v>
      </c>
      <c r="AB2510" s="2" t="s">
        <v>38</v>
      </c>
      <c r="AC2510" s="2" t="s">
        <v>39</v>
      </c>
      <c r="AD2510" s="2" t="s">
        <v>40</v>
      </c>
      <c r="AE2510" s="2" t="s">
        <v>41</v>
      </c>
      <c r="AF2510" s="2" t="s">
        <v>59</v>
      </c>
      <c r="AG2510" s="4" t="s">
        <v>59</v>
      </c>
      <c r="AH2510" s="3" t="s">
        <v>59</v>
      </c>
    </row>
    <row r="2511" spans="1:35" ht="15" x14ac:dyDescent="0.25">
      <c r="A2511" s="2">
        <v>2510</v>
      </c>
      <c r="B2511" s="2">
        <v>31</v>
      </c>
      <c r="C2511" s="2" t="s">
        <v>32</v>
      </c>
      <c r="D2511" s="2" t="s">
        <v>33</v>
      </c>
      <c r="E2511" s="2">
        <v>1</v>
      </c>
      <c r="F2511" s="2">
        <v>0</v>
      </c>
      <c r="G2511" s="2">
        <v>3</v>
      </c>
      <c r="H2511" s="2" t="s">
        <v>34</v>
      </c>
      <c r="I2511" s="2" t="s">
        <v>66</v>
      </c>
      <c r="J2511" s="6">
        <v>344.88900000000001</v>
      </c>
      <c r="K2511" s="6">
        <v>290.04155555555553</v>
      </c>
      <c r="L2511" s="2" t="s">
        <v>44</v>
      </c>
      <c r="M2511" s="2" t="s">
        <v>37</v>
      </c>
      <c r="N2511" s="6">
        <v>2551.1856799149068</v>
      </c>
      <c r="O2511" s="6">
        <v>1244.4444444444443</v>
      </c>
      <c r="P2511" s="6">
        <v>191.01866666666666</v>
      </c>
      <c r="Q2511" s="6">
        <v>0</v>
      </c>
      <c r="R2511" s="6">
        <v>0</v>
      </c>
      <c r="S2511" s="6">
        <v>0</v>
      </c>
      <c r="T2511" s="6">
        <v>600</v>
      </c>
      <c r="U2511" s="6">
        <v>0</v>
      </c>
      <c r="V2511" s="6">
        <v>30.666666666666668</v>
      </c>
      <c r="W2511" s="6">
        <v>0</v>
      </c>
      <c r="X2511" s="6">
        <v>0</v>
      </c>
      <c r="Y2511" s="6">
        <v>256.98790219356744</v>
      </c>
      <c r="Z2511" s="2">
        <v>36</v>
      </c>
      <c r="AA2511" s="6">
        <v>9.2907282880473616</v>
      </c>
      <c r="AB2511" s="2" t="s">
        <v>38</v>
      </c>
      <c r="AC2511" s="2" t="s">
        <v>60</v>
      </c>
      <c r="AD2511" s="2" t="s">
        <v>40</v>
      </c>
      <c r="AE2511" s="2" t="s">
        <v>41</v>
      </c>
      <c r="AF2511" s="2">
        <v>0</v>
      </c>
      <c r="AG2511" s="8">
        <v>0.21978349983692169</v>
      </c>
      <c r="AH2511" s="3">
        <v>369.91815185546881</v>
      </c>
      <c r="AI2511" s="9">
        <v>0.36486050486564642</v>
      </c>
    </row>
    <row r="2512" spans="1:35" x14ac:dyDescent="0.2">
      <c r="A2512" s="2">
        <v>2511</v>
      </c>
      <c r="B2512" s="2">
        <v>44</v>
      </c>
      <c r="C2512" s="2" t="s">
        <v>32</v>
      </c>
      <c r="D2512" s="2" t="s">
        <v>33</v>
      </c>
      <c r="E2512" s="2">
        <v>1</v>
      </c>
      <c r="F2512" s="2">
        <v>1</v>
      </c>
      <c r="G2512" s="2">
        <v>4</v>
      </c>
      <c r="H2512" s="2" t="s">
        <v>58</v>
      </c>
      <c r="I2512" s="2" t="s">
        <v>54</v>
      </c>
      <c r="J2512" s="6">
        <v>858.55724999999995</v>
      </c>
      <c r="K2512" s="6">
        <v>705.6586666666667</v>
      </c>
      <c r="L2512" s="2" t="s">
        <v>44</v>
      </c>
      <c r="M2512" s="2" t="s">
        <v>37</v>
      </c>
      <c r="N2512" s="6">
        <v>0</v>
      </c>
      <c r="O2512" s="6">
        <v>0</v>
      </c>
      <c r="P2512" s="6">
        <v>196.51177777777778</v>
      </c>
      <c r="Q2512" s="6">
        <v>0</v>
      </c>
      <c r="R2512" s="6">
        <v>0</v>
      </c>
      <c r="S2512" s="6">
        <v>0</v>
      </c>
      <c r="T2512" s="6">
        <v>0</v>
      </c>
      <c r="U2512" s="6">
        <v>0</v>
      </c>
      <c r="V2512" s="6">
        <v>32.888888888888886</v>
      </c>
      <c r="W2512" s="6">
        <v>0</v>
      </c>
      <c r="X2512" s="6">
        <v>0</v>
      </c>
      <c r="Y2512" s="6">
        <v>411.00037561085958</v>
      </c>
      <c r="Z2512" s="2">
        <v>24</v>
      </c>
      <c r="AA2512" s="6">
        <v>20.51882466150294</v>
      </c>
      <c r="AB2512" s="2" t="s">
        <v>38</v>
      </c>
      <c r="AC2512" s="2" t="s">
        <v>60</v>
      </c>
      <c r="AD2512" s="2" t="s">
        <v>46</v>
      </c>
      <c r="AE2512" s="2" t="s">
        <v>67</v>
      </c>
      <c r="AF2512" s="2" t="s">
        <v>59</v>
      </c>
      <c r="AG2512" s="4" t="s">
        <v>59</v>
      </c>
      <c r="AH2512" s="3" t="s">
        <v>59</v>
      </c>
    </row>
    <row r="2513" spans="1:35" ht="15" x14ac:dyDescent="0.25">
      <c r="A2513" s="2">
        <v>2512</v>
      </c>
      <c r="B2513" s="2">
        <v>29</v>
      </c>
      <c r="C2513" s="2" t="s">
        <v>61</v>
      </c>
      <c r="D2513" s="2" t="s">
        <v>42</v>
      </c>
      <c r="E2513" s="2">
        <v>0</v>
      </c>
      <c r="F2513" s="2">
        <v>1</v>
      </c>
      <c r="G2513" s="2">
        <v>3</v>
      </c>
      <c r="H2513" s="2" t="s">
        <v>34</v>
      </c>
      <c r="I2513" s="2" t="s">
        <v>35</v>
      </c>
      <c r="J2513" s="6">
        <v>257.78750000000002</v>
      </c>
      <c r="K2513" s="6">
        <v>269.54244444444447</v>
      </c>
      <c r="L2513" s="2" t="s">
        <v>44</v>
      </c>
      <c r="M2513" s="2" t="s">
        <v>45</v>
      </c>
      <c r="N2513" s="6">
        <v>0</v>
      </c>
      <c r="O2513" s="6">
        <v>64.666666666666671</v>
      </c>
      <c r="P2513" s="6">
        <v>124.57911111111112</v>
      </c>
      <c r="Q2513" s="6">
        <v>0</v>
      </c>
      <c r="R2513" s="6">
        <v>0</v>
      </c>
      <c r="S2513" s="6">
        <v>0</v>
      </c>
      <c r="T2513" s="6">
        <v>766.66666666666663</v>
      </c>
      <c r="U2513" s="6">
        <v>0</v>
      </c>
      <c r="V2513" s="6">
        <v>12.222222222222221</v>
      </c>
      <c r="W2513" s="6">
        <v>0</v>
      </c>
      <c r="X2513" s="6">
        <v>0</v>
      </c>
      <c r="Y2513" s="6">
        <v>169.88308142246962</v>
      </c>
      <c r="Z2513" s="2">
        <v>36</v>
      </c>
      <c r="AA2513" s="6">
        <v>6.1416803544454863</v>
      </c>
      <c r="AB2513" s="2" t="s">
        <v>38</v>
      </c>
      <c r="AC2513" s="2" t="s">
        <v>50</v>
      </c>
      <c r="AD2513" s="2" t="s">
        <v>40</v>
      </c>
      <c r="AE2513" s="2" t="s">
        <v>70</v>
      </c>
      <c r="AF2513" s="2">
        <v>0</v>
      </c>
      <c r="AG2513" s="8">
        <v>0.25478929281234741</v>
      </c>
      <c r="AH2513" s="3">
        <v>347.24383544921881</v>
      </c>
      <c r="AI2513" s="9">
        <v>0.419099360704422</v>
      </c>
    </row>
    <row r="2514" spans="1:35" x14ac:dyDescent="0.2">
      <c r="A2514" s="2">
        <v>2513</v>
      </c>
      <c r="B2514" s="2">
        <v>43</v>
      </c>
      <c r="C2514" s="2" t="s">
        <v>61</v>
      </c>
      <c r="D2514" s="2" t="s">
        <v>33</v>
      </c>
      <c r="E2514" s="2">
        <v>3</v>
      </c>
      <c r="F2514" s="2">
        <v>0</v>
      </c>
      <c r="G2514" s="2">
        <v>3</v>
      </c>
      <c r="H2514" s="2" t="s">
        <v>43</v>
      </c>
      <c r="I2514" s="2" t="s">
        <v>35</v>
      </c>
      <c r="J2514" s="6">
        <v>1101.3025</v>
      </c>
      <c r="K2514" s="6">
        <v>1084.0426666666667</v>
      </c>
      <c r="L2514" s="2" t="s">
        <v>36</v>
      </c>
      <c r="M2514" s="2" t="s">
        <v>45</v>
      </c>
      <c r="N2514" s="6">
        <v>0</v>
      </c>
      <c r="O2514" s="6">
        <v>0</v>
      </c>
      <c r="P2514" s="6">
        <v>14.298</v>
      </c>
      <c r="Q2514" s="6">
        <v>0</v>
      </c>
      <c r="R2514" s="6">
        <v>0</v>
      </c>
      <c r="S2514" s="6">
        <v>0</v>
      </c>
      <c r="T2514" s="6">
        <v>0</v>
      </c>
      <c r="U2514" s="6">
        <v>62.888888888888886</v>
      </c>
      <c r="V2514" s="6">
        <v>0</v>
      </c>
      <c r="W2514" s="6">
        <v>0</v>
      </c>
      <c r="X2514" s="6">
        <v>0</v>
      </c>
      <c r="Y2514" s="6">
        <v>506.37735275734508</v>
      </c>
      <c r="Z2514" s="2">
        <v>36</v>
      </c>
      <c r="AA2514" s="6">
        <v>18.306754347314026</v>
      </c>
      <c r="AB2514" s="2" t="s">
        <v>55</v>
      </c>
      <c r="AC2514" s="2" t="s">
        <v>60</v>
      </c>
      <c r="AD2514" s="2" t="s">
        <v>40</v>
      </c>
      <c r="AE2514" s="2" t="s">
        <v>41</v>
      </c>
      <c r="AF2514" s="2" t="s">
        <v>59</v>
      </c>
      <c r="AG2514" s="4" t="s">
        <v>59</v>
      </c>
      <c r="AH2514" s="3" t="s">
        <v>59</v>
      </c>
    </row>
    <row r="2515" spans="1:35" ht="15" x14ac:dyDescent="0.25">
      <c r="A2515" s="2">
        <v>2514</v>
      </c>
      <c r="B2515" s="2">
        <v>24</v>
      </c>
      <c r="C2515" s="2" t="s">
        <v>47</v>
      </c>
      <c r="D2515" s="2" t="s">
        <v>57</v>
      </c>
      <c r="E2515" s="2">
        <v>2</v>
      </c>
      <c r="F2515" s="2">
        <v>2</v>
      </c>
      <c r="G2515" s="2">
        <v>2</v>
      </c>
      <c r="H2515" s="2" t="s">
        <v>34</v>
      </c>
      <c r="I2515" s="2" t="s">
        <v>35</v>
      </c>
      <c r="J2515" s="6">
        <v>777.28700000000003</v>
      </c>
      <c r="K2515" s="6">
        <v>398.08777777777777</v>
      </c>
      <c r="L2515" s="2" t="s">
        <v>44</v>
      </c>
      <c r="M2515" s="2" t="s">
        <v>45</v>
      </c>
      <c r="N2515" s="6">
        <v>0</v>
      </c>
      <c r="O2515" s="6">
        <v>286.6611111111111</v>
      </c>
      <c r="P2515" s="6">
        <v>374.47800000000001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17.155555555555555</v>
      </c>
      <c r="W2515" s="6">
        <v>0</v>
      </c>
      <c r="X2515" s="6">
        <v>0</v>
      </c>
      <c r="Y2515" s="6">
        <v>609.21362942673011</v>
      </c>
      <c r="Z2515" s="2">
        <v>48</v>
      </c>
      <c r="AA2515" s="6">
        <v>17.895650125697273</v>
      </c>
      <c r="AB2515" s="2" t="s">
        <v>55</v>
      </c>
      <c r="AC2515" s="2" t="s">
        <v>50</v>
      </c>
      <c r="AD2515" s="2" t="s">
        <v>40</v>
      </c>
      <c r="AE2515" s="2" t="s">
        <v>69</v>
      </c>
      <c r="AF2515" s="2">
        <v>1</v>
      </c>
      <c r="AG2515" s="8">
        <v>0.13048386573791501</v>
      </c>
      <c r="AH2515" s="3">
        <v>449.88238525390619</v>
      </c>
      <c r="AI2515" s="9">
        <v>0.19167590141296389</v>
      </c>
    </row>
    <row r="2516" spans="1:35" ht="15" x14ac:dyDescent="0.25">
      <c r="A2516" s="2">
        <v>2515</v>
      </c>
      <c r="B2516" s="2">
        <v>61</v>
      </c>
      <c r="C2516" s="2" t="s">
        <v>32</v>
      </c>
      <c r="D2516" s="2" t="s">
        <v>33</v>
      </c>
      <c r="E2516" s="2">
        <v>0</v>
      </c>
      <c r="F2516" s="2">
        <v>0</v>
      </c>
      <c r="G2516" s="2">
        <v>2</v>
      </c>
      <c r="H2516" s="2" t="s">
        <v>48</v>
      </c>
      <c r="I2516" s="2" t="s">
        <v>49</v>
      </c>
      <c r="J2516" s="6">
        <v>37.433250000000001</v>
      </c>
      <c r="K2516" s="6">
        <v>49.795111111111112</v>
      </c>
      <c r="L2516" s="2" t="s">
        <v>44</v>
      </c>
      <c r="M2516" s="2" t="s">
        <v>45</v>
      </c>
      <c r="N2516" s="6">
        <v>0</v>
      </c>
      <c r="O2516" s="6">
        <v>0</v>
      </c>
      <c r="P2516" s="6">
        <v>17.784444444444443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15.540592621949298</v>
      </c>
      <c r="Z2516" s="2">
        <v>24</v>
      </c>
      <c r="AA2516" s="6">
        <v>0.77585013072479159</v>
      </c>
      <c r="AB2516" s="2" t="s">
        <v>38</v>
      </c>
      <c r="AC2516" s="2" t="s">
        <v>50</v>
      </c>
      <c r="AD2516" s="2" t="s">
        <v>40</v>
      </c>
      <c r="AE2516" s="2" t="s">
        <v>70</v>
      </c>
      <c r="AF2516" s="2">
        <v>0</v>
      </c>
      <c r="AG2516" s="8">
        <v>0.32522130012512213</v>
      </c>
      <c r="AH2516" s="3">
        <v>318.537841796875</v>
      </c>
      <c r="AI2516" s="9">
        <v>0.52533775568008423</v>
      </c>
    </row>
    <row r="2517" spans="1:35" x14ac:dyDescent="0.2">
      <c r="A2517" s="2">
        <v>2516</v>
      </c>
      <c r="B2517" s="2">
        <v>30</v>
      </c>
      <c r="C2517" s="2" t="s">
        <v>32</v>
      </c>
      <c r="D2517" s="2" t="s">
        <v>33</v>
      </c>
      <c r="E2517" s="2">
        <v>1</v>
      </c>
      <c r="F2517" s="2">
        <v>0</v>
      </c>
      <c r="G2517" s="2">
        <v>3</v>
      </c>
      <c r="H2517" s="2" t="s">
        <v>34</v>
      </c>
      <c r="I2517" s="2" t="s">
        <v>49</v>
      </c>
      <c r="J2517" s="6">
        <v>973.58600000000001</v>
      </c>
      <c r="K2517" s="6">
        <v>943.71577777777782</v>
      </c>
      <c r="L2517" s="2" t="s">
        <v>44</v>
      </c>
      <c r="M2517" s="2" t="s">
        <v>45</v>
      </c>
      <c r="N2517" s="6">
        <v>0</v>
      </c>
      <c r="O2517" s="6">
        <v>64.666666666666671</v>
      </c>
      <c r="P2517" s="6">
        <v>256.18955555555556</v>
      </c>
      <c r="Q2517" s="6">
        <v>0</v>
      </c>
      <c r="R2517" s="6">
        <v>0</v>
      </c>
      <c r="S2517" s="6">
        <v>0</v>
      </c>
      <c r="T2517" s="6">
        <v>0</v>
      </c>
      <c r="U2517" s="6">
        <v>0</v>
      </c>
      <c r="V2517" s="6">
        <v>0</v>
      </c>
      <c r="W2517" s="6">
        <v>0</v>
      </c>
      <c r="X2517" s="6">
        <v>0</v>
      </c>
      <c r="Y2517" s="6">
        <v>422.51142509289662</v>
      </c>
      <c r="Z2517" s="2">
        <v>24</v>
      </c>
      <c r="AA2517" s="6">
        <v>21.093503469620217</v>
      </c>
      <c r="AB2517" s="2" t="s">
        <v>38</v>
      </c>
      <c r="AC2517" s="2" t="s">
        <v>50</v>
      </c>
      <c r="AD2517" s="2" t="s">
        <v>63</v>
      </c>
      <c r="AE2517" s="2" t="s">
        <v>41</v>
      </c>
      <c r="AF2517" s="2" t="s">
        <v>59</v>
      </c>
      <c r="AG2517" s="4" t="s">
        <v>59</v>
      </c>
      <c r="AH2517" s="3" t="s">
        <v>59</v>
      </c>
    </row>
    <row r="2518" spans="1:35" ht="15" x14ac:dyDescent="0.25">
      <c r="A2518" s="2">
        <v>2517</v>
      </c>
      <c r="B2518" s="2">
        <v>61</v>
      </c>
      <c r="C2518" s="2" t="s">
        <v>32</v>
      </c>
      <c r="D2518" s="2" t="s">
        <v>57</v>
      </c>
      <c r="E2518" s="2">
        <v>0</v>
      </c>
      <c r="F2518" s="2">
        <v>1</v>
      </c>
      <c r="G2518" s="2">
        <v>3</v>
      </c>
      <c r="H2518" s="2" t="s">
        <v>43</v>
      </c>
      <c r="I2518" s="2" t="s">
        <v>35</v>
      </c>
      <c r="J2518" s="6">
        <v>562.49275</v>
      </c>
      <c r="K2518" s="6">
        <v>413.27466666666669</v>
      </c>
      <c r="L2518" s="2" t="s">
        <v>44</v>
      </c>
      <c r="M2518" s="2" t="s">
        <v>37</v>
      </c>
      <c r="N2518" s="6">
        <v>0</v>
      </c>
      <c r="O2518" s="6">
        <v>486.22222222222223</v>
      </c>
      <c r="P2518" s="6">
        <v>92.024888888888896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18.666666666666668</v>
      </c>
      <c r="W2518" s="6">
        <v>0</v>
      </c>
      <c r="X2518" s="6">
        <v>0</v>
      </c>
      <c r="Y2518" s="6">
        <v>530.40812246557766</v>
      </c>
      <c r="Z2518" s="2">
        <v>18</v>
      </c>
      <c r="AA2518" s="6">
        <v>33.843104908535025</v>
      </c>
      <c r="AB2518" s="2" t="s">
        <v>55</v>
      </c>
      <c r="AC2518" s="2" t="s">
        <v>50</v>
      </c>
      <c r="AD2518" s="2" t="s">
        <v>40</v>
      </c>
      <c r="AE2518" s="2" t="s">
        <v>41</v>
      </c>
      <c r="AF2518" s="2">
        <v>1</v>
      </c>
      <c r="AG2518" s="8">
        <v>0.1341888755559921</v>
      </c>
      <c r="AH2518" s="3">
        <v>454.1226806640625</v>
      </c>
      <c r="AI2518" s="9">
        <v>0.23657245934009549</v>
      </c>
    </row>
    <row r="2519" spans="1:35" x14ac:dyDescent="0.2">
      <c r="A2519" s="2">
        <v>2518</v>
      </c>
      <c r="B2519" s="2">
        <v>50</v>
      </c>
      <c r="C2519" s="2" t="s">
        <v>47</v>
      </c>
      <c r="D2519" s="2" t="s">
        <v>33</v>
      </c>
      <c r="E2519" s="2">
        <v>0</v>
      </c>
      <c r="F2519" s="2">
        <v>0</v>
      </c>
      <c r="G2519" s="2">
        <v>4</v>
      </c>
      <c r="H2519" s="2" t="s">
        <v>53</v>
      </c>
      <c r="I2519" s="2" t="s">
        <v>49</v>
      </c>
      <c r="J2519" s="6">
        <v>1163.3322499999999</v>
      </c>
      <c r="K2519" s="6">
        <v>567.61777777777775</v>
      </c>
      <c r="L2519" s="2" t="s">
        <v>44</v>
      </c>
      <c r="M2519" s="2" t="s">
        <v>37</v>
      </c>
      <c r="N2519" s="6">
        <v>0</v>
      </c>
      <c r="O2519" s="6">
        <v>782.48511111111111</v>
      </c>
      <c r="P2519" s="6">
        <v>215.63866666666667</v>
      </c>
      <c r="Q2519" s="6">
        <v>0</v>
      </c>
      <c r="R2519" s="6">
        <v>0</v>
      </c>
      <c r="S2519" s="6">
        <v>555.55555555555554</v>
      </c>
      <c r="T2519" s="6">
        <v>44.444444444444443</v>
      </c>
      <c r="U2519" s="6">
        <v>0</v>
      </c>
      <c r="V2519" s="6">
        <v>44.444444444444443</v>
      </c>
      <c r="W2519" s="6">
        <v>0</v>
      </c>
      <c r="X2519" s="6">
        <v>0</v>
      </c>
      <c r="Y2519" s="6">
        <v>1204.7920092011418</v>
      </c>
      <c r="Z2519" s="2">
        <v>36</v>
      </c>
      <c r="AA2519" s="6">
        <v>43.556117255151634</v>
      </c>
      <c r="AB2519" s="2" t="s">
        <v>38</v>
      </c>
      <c r="AC2519" s="2" t="s">
        <v>50</v>
      </c>
      <c r="AD2519" s="2" t="s">
        <v>40</v>
      </c>
      <c r="AE2519" s="2" t="s">
        <v>41</v>
      </c>
      <c r="AF2519" s="2" t="s">
        <v>59</v>
      </c>
      <c r="AG2519" s="4" t="s">
        <v>59</v>
      </c>
      <c r="AH2519" s="3" t="s">
        <v>59</v>
      </c>
    </row>
    <row r="2520" spans="1:35" x14ac:dyDescent="0.2">
      <c r="A2520" s="2">
        <v>2519</v>
      </c>
      <c r="B2520" s="2">
        <v>34</v>
      </c>
      <c r="C2520" s="2" t="s">
        <v>32</v>
      </c>
      <c r="D2520" s="2" t="s">
        <v>42</v>
      </c>
      <c r="E2520" s="2">
        <v>0</v>
      </c>
      <c r="F2520" s="2">
        <v>1</v>
      </c>
      <c r="G2520" s="2">
        <v>2</v>
      </c>
      <c r="H2520" s="2" t="s">
        <v>53</v>
      </c>
      <c r="I2520" s="2" t="s">
        <v>49</v>
      </c>
      <c r="J2520" s="6">
        <v>645.61374999999998</v>
      </c>
      <c r="K2520" s="6">
        <v>517.93111111111114</v>
      </c>
      <c r="L2520" s="2" t="s">
        <v>36</v>
      </c>
      <c r="M2520" s="2" t="s">
        <v>37</v>
      </c>
      <c r="N2520" s="6">
        <v>7431.0743435152872</v>
      </c>
      <c r="O2520" s="6">
        <v>5555.5555555555557</v>
      </c>
      <c r="P2520" s="6">
        <v>167.56866666666667</v>
      </c>
      <c r="Q2520" s="6">
        <v>0</v>
      </c>
      <c r="R2520" s="6">
        <v>0</v>
      </c>
      <c r="S2520" s="6">
        <v>0</v>
      </c>
      <c r="T2520" s="6">
        <v>44.444444444444443</v>
      </c>
      <c r="U2520" s="6">
        <v>0</v>
      </c>
      <c r="V2520" s="6">
        <v>98.444444444444443</v>
      </c>
      <c r="W2520" s="6">
        <v>0</v>
      </c>
      <c r="X2520" s="6">
        <v>0</v>
      </c>
      <c r="Y2520" s="6">
        <v>740.6388788598498</v>
      </c>
      <c r="Z2520" s="2">
        <v>36</v>
      </c>
      <c r="AA2520" s="6">
        <v>26.775869697819282</v>
      </c>
      <c r="AB2520" s="2" t="s">
        <v>55</v>
      </c>
      <c r="AC2520" s="2" t="s">
        <v>50</v>
      </c>
      <c r="AD2520" s="2" t="s">
        <v>40</v>
      </c>
      <c r="AE2520" s="2" t="s">
        <v>41</v>
      </c>
      <c r="AF2520" s="2" t="s">
        <v>59</v>
      </c>
      <c r="AG2520" s="4" t="s">
        <v>59</v>
      </c>
      <c r="AH2520" s="3" t="s">
        <v>59</v>
      </c>
    </row>
    <row r="2521" spans="1:35" ht="15" x14ac:dyDescent="0.25">
      <c r="A2521" s="2">
        <v>2520</v>
      </c>
      <c r="B2521" s="2">
        <v>61</v>
      </c>
      <c r="C2521" s="2" t="s">
        <v>61</v>
      </c>
      <c r="D2521" s="2" t="s">
        <v>33</v>
      </c>
      <c r="E2521" s="2">
        <v>2</v>
      </c>
      <c r="F2521" s="2">
        <v>1</v>
      </c>
      <c r="G2521" s="2">
        <v>3</v>
      </c>
      <c r="H2521" s="2" t="s">
        <v>52</v>
      </c>
      <c r="I2521" s="2" t="s">
        <v>35</v>
      </c>
      <c r="J2521" s="6">
        <v>261.78050000000002</v>
      </c>
      <c r="K2521" s="6">
        <v>136.56688888888888</v>
      </c>
      <c r="L2521" s="2" t="s">
        <v>36</v>
      </c>
      <c r="M2521" s="2" t="s">
        <v>51</v>
      </c>
      <c r="N2521" s="6">
        <v>0</v>
      </c>
      <c r="O2521" s="6">
        <v>0</v>
      </c>
      <c r="P2521" s="6">
        <v>50.731111111111112</v>
      </c>
      <c r="Q2521" s="6">
        <v>0</v>
      </c>
      <c r="R2521" s="6">
        <v>0</v>
      </c>
      <c r="S2521" s="6">
        <v>0</v>
      </c>
      <c r="T2521" s="6">
        <v>222.22222222222223</v>
      </c>
      <c r="U2521" s="6">
        <v>0</v>
      </c>
      <c r="V2521" s="6">
        <v>0</v>
      </c>
      <c r="W2521" s="6">
        <v>0</v>
      </c>
      <c r="X2521" s="6">
        <v>0</v>
      </c>
      <c r="Y2521" s="6">
        <v>217.48544662039333</v>
      </c>
      <c r="Z2521" s="2">
        <v>6</v>
      </c>
      <c r="AA2521" s="6">
        <v>38.174179696666364</v>
      </c>
      <c r="AB2521" s="2" t="s">
        <v>55</v>
      </c>
      <c r="AC2521" s="2" t="s">
        <v>39</v>
      </c>
      <c r="AD2521" s="2" t="s">
        <v>40</v>
      </c>
      <c r="AE2521" s="2" t="s">
        <v>67</v>
      </c>
      <c r="AF2521" s="2">
        <v>0</v>
      </c>
      <c r="AG2521" s="8">
        <v>0.24493587017059329</v>
      </c>
      <c r="AH2521" s="3">
        <v>369.5810546875</v>
      </c>
      <c r="AI2521" s="9">
        <v>0.41778609156608582</v>
      </c>
    </row>
    <row r="2522" spans="1:35" x14ac:dyDescent="0.2">
      <c r="A2522" s="2">
        <v>2521</v>
      </c>
      <c r="B2522" s="2">
        <v>43</v>
      </c>
      <c r="C2522" s="2" t="s">
        <v>47</v>
      </c>
      <c r="D2522" s="2" t="s">
        <v>33</v>
      </c>
      <c r="E2522" s="2">
        <v>0</v>
      </c>
      <c r="F2522" s="2">
        <v>1</v>
      </c>
      <c r="G2522" s="2">
        <v>4</v>
      </c>
      <c r="H2522" s="2" t="s">
        <v>43</v>
      </c>
      <c r="I2522" s="2" t="s">
        <v>49</v>
      </c>
      <c r="J2522" s="6">
        <v>174.333</v>
      </c>
      <c r="K2522" s="6">
        <v>78.912666666666667</v>
      </c>
      <c r="L2522" s="2" t="s">
        <v>44</v>
      </c>
      <c r="M2522" s="2" t="s">
        <v>45</v>
      </c>
      <c r="N2522" s="6">
        <v>0</v>
      </c>
      <c r="O2522" s="6">
        <v>444.44444444444446</v>
      </c>
      <c r="P2522" s="6">
        <v>70.064444444444447</v>
      </c>
      <c r="Q2522" s="6">
        <v>0</v>
      </c>
      <c r="R2522" s="6">
        <v>0</v>
      </c>
      <c r="S2522" s="6">
        <v>0</v>
      </c>
      <c r="T2522" s="6">
        <v>0</v>
      </c>
      <c r="U2522" s="6">
        <v>0</v>
      </c>
      <c r="V2522" s="6">
        <v>276</v>
      </c>
      <c r="W2522" s="6">
        <v>0</v>
      </c>
      <c r="X2522" s="6">
        <v>0</v>
      </c>
      <c r="Y2522" s="6">
        <v>166.86801956295042</v>
      </c>
      <c r="Z2522" s="2">
        <v>36</v>
      </c>
      <c r="AA2522" s="6">
        <v>6.0326786455348911</v>
      </c>
      <c r="AB2522" s="2" t="s">
        <v>38</v>
      </c>
      <c r="AC2522" s="2" t="s">
        <v>50</v>
      </c>
      <c r="AD2522" s="2" t="s">
        <v>63</v>
      </c>
      <c r="AE2522" s="2" t="s">
        <v>41</v>
      </c>
      <c r="AF2522" s="2" t="s">
        <v>59</v>
      </c>
      <c r="AG2522" s="4" t="s">
        <v>59</v>
      </c>
      <c r="AH2522" s="3" t="s">
        <v>59</v>
      </c>
    </row>
    <row r="2523" spans="1:35" ht="15" x14ac:dyDescent="0.25">
      <c r="A2523" s="2">
        <v>2522</v>
      </c>
      <c r="B2523" s="2">
        <v>35</v>
      </c>
      <c r="C2523" s="2" t="s">
        <v>47</v>
      </c>
      <c r="D2523" s="2" t="s">
        <v>57</v>
      </c>
      <c r="E2523" s="2">
        <v>3</v>
      </c>
      <c r="F2523" s="2">
        <v>1</v>
      </c>
      <c r="G2523" s="2">
        <v>5</v>
      </c>
      <c r="H2523" s="2" t="s">
        <v>34</v>
      </c>
      <c r="I2523" s="2" t="s">
        <v>49</v>
      </c>
      <c r="J2523" s="6">
        <v>600.57849999999996</v>
      </c>
      <c r="K2523" s="6">
        <v>546.678</v>
      </c>
      <c r="L2523" s="2" t="s">
        <v>44</v>
      </c>
      <c r="M2523" s="2" t="s">
        <v>45</v>
      </c>
      <c r="N2523" s="6">
        <v>0</v>
      </c>
      <c r="O2523" s="6">
        <v>0</v>
      </c>
      <c r="P2523" s="6">
        <v>159.04377777777779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96.444444444444443</v>
      </c>
      <c r="W2523" s="6">
        <v>0</v>
      </c>
      <c r="X2523" s="6">
        <v>0</v>
      </c>
      <c r="Y2523" s="6">
        <v>324.62494930983661</v>
      </c>
      <c r="Z2523" s="2">
        <v>48</v>
      </c>
      <c r="AA2523" s="6">
        <v>9.5358577587761282</v>
      </c>
      <c r="AB2523" s="2" t="s">
        <v>38</v>
      </c>
      <c r="AC2523" s="2" t="s">
        <v>50</v>
      </c>
      <c r="AD2523" s="2" t="s">
        <v>40</v>
      </c>
      <c r="AE2523" s="2" t="s">
        <v>41</v>
      </c>
      <c r="AF2523" s="2">
        <v>0</v>
      </c>
      <c r="AG2523" s="8">
        <v>0.1393299996852875</v>
      </c>
      <c r="AH2523" s="3">
        <v>539.24432373046875</v>
      </c>
      <c r="AI2523" s="9">
        <v>0.31244668364524841</v>
      </c>
    </row>
    <row r="2524" spans="1:35" ht="15" x14ac:dyDescent="0.25">
      <c r="A2524" s="2">
        <v>2523</v>
      </c>
      <c r="B2524" s="2">
        <v>44</v>
      </c>
      <c r="C2524" s="2" t="s">
        <v>47</v>
      </c>
      <c r="D2524" s="2" t="s">
        <v>57</v>
      </c>
      <c r="E2524" s="2">
        <v>0</v>
      </c>
      <c r="F2524" s="2">
        <v>1</v>
      </c>
      <c r="G2524" s="2">
        <v>2</v>
      </c>
      <c r="H2524" s="2" t="s">
        <v>53</v>
      </c>
      <c r="I2524" s="2" t="s">
        <v>35</v>
      </c>
      <c r="J2524" s="6">
        <v>886.48050000000001</v>
      </c>
      <c r="K2524" s="6">
        <v>835.48666666666668</v>
      </c>
      <c r="L2524" s="2" t="s">
        <v>44</v>
      </c>
      <c r="M2524" s="2" t="s">
        <v>37</v>
      </c>
      <c r="N2524" s="6">
        <v>0</v>
      </c>
      <c r="O2524" s="6">
        <v>1288.8888888888889</v>
      </c>
      <c r="P2524" s="6">
        <v>9.8688888888888897</v>
      </c>
      <c r="Q2524" s="6">
        <v>0</v>
      </c>
      <c r="R2524" s="6">
        <v>0</v>
      </c>
      <c r="S2524" s="6">
        <v>0</v>
      </c>
      <c r="T2524" s="6">
        <v>0</v>
      </c>
      <c r="U2524" s="6">
        <v>0</v>
      </c>
      <c r="V2524" s="6">
        <v>73.555555555555557</v>
      </c>
      <c r="W2524" s="6">
        <v>0</v>
      </c>
      <c r="X2524" s="6">
        <v>0</v>
      </c>
      <c r="Y2524" s="6">
        <v>360.24928844364672</v>
      </c>
      <c r="Z2524" s="2">
        <v>36</v>
      </c>
      <c r="AA2524" s="6">
        <v>13.02387476734731</v>
      </c>
      <c r="AB2524" s="2" t="s">
        <v>55</v>
      </c>
      <c r="AC2524" s="2" t="s">
        <v>60</v>
      </c>
      <c r="AD2524" s="2" t="s">
        <v>40</v>
      </c>
      <c r="AE2524" s="2" t="s">
        <v>41</v>
      </c>
      <c r="AF2524" s="2">
        <v>1</v>
      </c>
      <c r="AG2524" s="8">
        <v>0.1135639250278473</v>
      </c>
      <c r="AH2524" s="3">
        <v>443.81039428710938</v>
      </c>
      <c r="AI2524" s="9">
        <v>0.17681010067462921</v>
      </c>
    </row>
    <row r="2525" spans="1:35" ht="15" x14ac:dyDescent="0.25">
      <c r="A2525" s="2">
        <v>2524</v>
      </c>
      <c r="B2525" s="2">
        <v>43</v>
      </c>
      <c r="C2525" s="2" t="s">
        <v>61</v>
      </c>
      <c r="D2525" s="2" t="s">
        <v>33</v>
      </c>
      <c r="E2525" s="2">
        <v>0</v>
      </c>
      <c r="F2525" s="2">
        <v>1</v>
      </c>
      <c r="G2525" s="2">
        <v>4</v>
      </c>
      <c r="H2525" s="2" t="s">
        <v>34</v>
      </c>
      <c r="I2525" s="2" t="s">
        <v>49</v>
      </c>
      <c r="J2525" s="6">
        <v>1281.2840000000001</v>
      </c>
      <c r="K2525" s="6">
        <v>619.35688888888888</v>
      </c>
      <c r="L2525" s="2" t="s">
        <v>36</v>
      </c>
      <c r="M2525" s="2" t="s">
        <v>37</v>
      </c>
      <c r="N2525" s="6">
        <v>0</v>
      </c>
      <c r="O2525" s="6">
        <v>1555.5555555555557</v>
      </c>
      <c r="P2525" s="6">
        <v>622.22777777777776</v>
      </c>
      <c r="Q2525" s="6">
        <v>0</v>
      </c>
      <c r="R2525" s="6">
        <v>0</v>
      </c>
      <c r="S2525" s="6">
        <v>0</v>
      </c>
      <c r="T2525" s="6">
        <v>622.22222222222217</v>
      </c>
      <c r="U2525" s="6">
        <v>0</v>
      </c>
      <c r="V2525" s="6">
        <v>204.44444444444446</v>
      </c>
      <c r="W2525" s="6">
        <v>0</v>
      </c>
      <c r="X2525" s="6">
        <v>0</v>
      </c>
      <c r="Y2525" s="6">
        <v>1969.5646291802732</v>
      </c>
      <c r="Z2525" s="2">
        <v>24</v>
      </c>
      <c r="AA2525" s="6">
        <v>98.328745382733587</v>
      </c>
      <c r="AB2525" s="2" t="s">
        <v>38</v>
      </c>
      <c r="AC2525" s="2" t="s">
        <v>80</v>
      </c>
      <c r="AD2525" s="2" t="s">
        <v>40</v>
      </c>
      <c r="AE2525" s="2" t="s">
        <v>41</v>
      </c>
      <c r="AF2525" s="2">
        <v>1</v>
      </c>
      <c r="AG2525" s="8">
        <v>1.863502711057663E-2</v>
      </c>
      <c r="AH2525" s="3">
        <v>679.81109619140625</v>
      </c>
      <c r="AI2525" s="9">
        <v>2.2768111899495121E-2</v>
      </c>
    </row>
    <row r="2526" spans="1:35" ht="15" x14ac:dyDescent="0.25">
      <c r="A2526" s="2">
        <v>2525</v>
      </c>
      <c r="B2526" s="2">
        <v>29</v>
      </c>
      <c r="C2526" s="2" t="s">
        <v>47</v>
      </c>
      <c r="D2526" s="2" t="s">
        <v>74</v>
      </c>
      <c r="E2526" s="2">
        <v>0</v>
      </c>
      <c r="F2526" s="2">
        <v>1</v>
      </c>
      <c r="G2526" s="2">
        <v>2</v>
      </c>
      <c r="H2526" s="2" t="s">
        <v>58</v>
      </c>
      <c r="I2526" s="2" t="s">
        <v>49</v>
      </c>
      <c r="J2526" s="6">
        <v>105.962</v>
      </c>
      <c r="K2526" s="6">
        <v>127.13022222222222</v>
      </c>
      <c r="L2526" s="2" t="s">
        <v>44</v>
      </c>
      <c r="M2526" s="2" t="s">
        <v>37</v>
      </c>
      <c r="N2526" s="6">
        <v>0</v>
      </c>
      <c r="O2526" s="6">
        <v>0</v>
      </c>
      <c r="P2526" s="6">
        <v>14.329555555555556</v>
      </c>
      <c r="Q2526" s="6">
        <v>0</v>
      </c>
      <c r="R2526" s="6">
        <v>0</v>
      </c>
      <c r="S2526" s="6">
        <v>0</v>
      </c>
      <c r="T2526" s="6">
        <v>0</v>
      </c>
      <c r="U2526" s="6">
        <v>0</v>
      </c>
      <c r="V2526" s="6">
        <v>100.66666666666667</v>
      </c>
      <c r="W2526" s="6">
        <v>0</v>
      </c>
      <c r="X2526" s="6">
        <v>0</v>
      </c>
      <c r="Y2526" s="6">
        <v>52.925937419944219</v>
      </c>
      <c r="Z2526" s="2">
        <v>60</v>
      </c>
      <c r="AA2526" s="6">
        <v>1.3439709508850706</v>
      </c>
      <c r="AB2526" s="2" t="s">
        <v>38</v>
      </c>
      <c r="AC2526" s="2" t="s">
        <v>50</v>
      </c>
      <c r="AD2526" s="2" t="s">
        <v>40</v>
      </c>
      <c r="AE2526" s="2" t="s">
        <v>41</v>
      </c>
      <c r="AF2526" s="2">
        <v>0</v>
      </c>
      <c r="AG2526" s="8">
        <v>0.3004659116268158</v>
      </c>
      <c r="AH2526" s="3">
        <v>359.11703491210938</v>
      </c>
      <c r="AI2526" s="9">
        <v>0.49717968702316279</v>
      </c>
    </row>
    <row r="2527" spans="1:35" x14ac:dyDescent="0.2">
      <c r="A2527" s="2">
        <v>2526</v>
      </c>
      <c r="B2527" s="2">
        <v>29</v>
      </c>
      <c r="C2527" s="2" t="s">
        <v>61</v>
      </c>
      <c r="D2527" s="2" t="s">
        <v>57</v>
      </c>
      <c r="E2527" s="2">
        <v>1</v>
      </c>
      <c r="F2527" s="2">
        <v>3</v>
      </c>
      <c r="G2527" s="2">
        <v>3</v>
      </c>
      <c r="H2527" s="2" t="s">
        <v>52</v>
      </c>
      <c r="I2527" s="2" t="s">
        <v>54</v>
      </c>
      <c r="J2527" s="6">
        <v>7.5190000000000001</v>
      </c>
      <c r="K2527" s="6">
        <v>3.7548888888888889</v>
      </c>
      <c r="L2527" s="2" t="s">
        <v>44</v>
      </c>
      <c r="M2527" s="2" t="s">
        <v>37</v>
      </c>
      <c r="N2527" s="6">
        <v>0</v>
      </c>
      <c r="O2527" s="6">
        <v>0</v>
      </c>
      <c r="P2527" s="6">
        <v>4.3562222222222227</v>
      </c>
      <c r="Q2527" s="6">
        <v>0</v>
      </c>
      <c r="R2527" s="6">
        <v>0</v>
      </c>
      <c r="S2527" s="6">
        <v>0</v>
      </c>
      <c r="T2527" s="6">
        <v>366.66666666666669</v>
      </c>
      <c r="U2527" s="6">
        <v>0</v>
      </c>
      <c r="V2527" s="6">
        <v>142.44444444444446</v>
      </c>
      <c r="W2527" s="6">
        <v>0</v>
      </c>
      <c r="X2527" s="6">
        <v>0</v>
      </c>
      <c r="Y2527" s="6">
        <v>9.6241591850265387</v>
      </c>
      <c r="Z2527" s="2">
        <v>24</v>
      </c>
      <c r="AA2527" s="6">
        <v>0.48047750452404892</v>
      </c>
      <c r="AB2527" s="2" t="s">
        <v>38</v>
      </c>
      <c r="AC2527" s="2" t="s">
        <v>39</v>
      </c>
      <c r="AD2527" s="2" t="s">
        <v>40</v>
      </c>
      <c r="AE2527" s="2" t="s">
        <v>41</v>
      </c>
      <c r="AF2527" s="2" t="s">
        <v>59</v>
      </c>
      <c r="AG2527" s="4" t="s">
        <v>59</v>
      </c>
      <c r="AH2527" s="3" t="s">
        <v>59</v>
      </c>
    </row>
    <row r="2528" spans="1:35" ht="15" x14ac:dyDescent="0.25">
      <c r="A2528" s="2">
        <v>2527</v>
      </c>
      <c r="B2528" s="2">
        <v>62</v>
      </c>
      <c r="C2528" s="2" t="s">
        <v>47</v>
      </c>
      <c r="D2528" s="2" t="s">
        <v>33</v>
      </c>
      <c r="E2528" s="2">
        <v>1</v>
      </c>
      <c r="F2528" s="2">
        <v>1</v>
      </c>
      <c r="G2528" s="2">
        <v>4</v>
      </c>
      <c r="H2528" s="2" t="s">
        <v>43</v>
      </c>
      <c r="I2528" s="2" t="s">
        <v>35</v>
      </c>
      <c r="J2528" s="6">
        <v>1522.11475</v>
      </c>
      <c r="K2528" s="6">
        <v>2020.9224444444444</v>
      </c>
      <c r="L2528" s="2" t="s">
        <v>44</v>
      </c>
      <c r="M2528" s="2" t="s">
        <v>51</v>
      </c>
      <c r="N2528" s="6">
        <v>0</v>
      </c>
      <c r="O2528" s="6">
        <v>0</v>
      </c>
      <c r="P2528" s="6">
        <v>309.98622222222224</v>
      </c>
      <c r="Q2528" s="6">
        <v>0</v>
      </c>
      <c r="R2528" s="6">
        <v>0</v>
      </c>
      <c r="S2528" s="6">
        <v>0</v>
      </c>
      <c r="T2528" s="6">
        <v>0</v>
      </c>
      <c r="U2528" s="6">
        <v>0</v>
      </c>
      <c r="V2528" s="6">
        <v>204.44444444444446</v>
      </c>
      <c r="W2528" s="6">
        <v>0</v>
      </c>
      <c r="X2528" s="6">
        <v>0</v>
      </c>
      <c r="Y2528" s="6">
        <v>708.1672243523177</v>
      </c>
      <c r="Z2528" s="2">
        <v>48</v>
      </c>
      <c r="AA2528" s="6">
        <v>20.802411937862651</v>
      </c>
      <c r="AB2528" s="2" t="s">
        <v>38</v>
      </c>
      <c r="AC2528" s="2" t="s">
        <v>50</v>
      </c>
      <c r="AD2528" s="2" t="s">
        <v>40</v>
      </c>
      <c r="AE2528" s="2" t="s">
        <v>41</v>
      </c>
      <c r="AF2528" s="2">
        <v>1</v>
      </c>
      <c r="AG2528" s="8">
        <v>2.4999117478728291E-2</v>
      </c>
      <c r="AH2528" s="3">
        <v>719.363037109375</v>
      </c>
      <c r="AI2528" s="9">
        <v>4.7979705035686493E-2</v>
      </c>
    </row>
    <row r="2529" spans="1:35" ht="15" x14ac:dyDescent="0.25">
      <c r="A2529" s="2">
        <v>2528</v>
      </c>
      <c r="B2529" s="2">
        <v>29</v>
      </c>
      <c r="C2529" s="2" t="s">
        <v>47</v>
      </c>
      <c r="D2529" s="2" t="s">
        <v>42</v>
      </c>
      <c r="E2529" s="2">
        <v>1</v>
      </c>
      <c r="F2529" s="2">
        <v>1</v>
      </c>
      <c r="G2529" s="2">
        <v>2</v>
      </c>
      <c r="H2529" s="2" t="s">
        <v>34</v>
      </c>
      <c r="I2529" s="2" t="s">
        <v>49</v>
      </c>
      <c r="J2529" s="6">
        <v>644.0385</v>
      </c>
      <c r="K2529" s="6">
        <v>558.6537777777778</v>
      </c>
      <c r="L2529" s="2" t="s">
        <v>36</v>
      </c>
      <c r="M2529" s="2" t="s">
        <v>37</v>
      </c>
      <c r="N2529" s="6">
        <v>0</v>
      </c>
      <c r="O2529" s="6">
        <v>0</v>
      </c>
      <c r="P2529" s="6">
        <v>192.94044444444444</v>
      </c>
      <c r="Q2529" s="6">
        <v>0</v>
      </c>
      <c r="R2529" s="6">
        <v>0</v>
      </c>
      <c r="S2529" s="6">
        <v>0</v>
      </c>
      <c r="T2529" s="6">
        <v>0</v>
      </c>
      <c r="U2529" s="6">
        <v>0</v>
      </c>
      <c r="V2529" s="6">
        <v>0</v>
      </c>
      <c r="W2529" s="6">
        <v>0</v>
      </c>
      <c r="X2529" s="6">
        <v>0</v>
      </c>
      <c r="Y2529" s="6">
        <v>475.08248637606647</v>
      </c>
      <c r="Z2529" s="2">
        <v>24</v>
      </c>
      <c r="AA2529" s="6">
        <v>23.718066493766479</v>
      </c>
      <c r="AB2529" s="2" t="s">
        <v>38</v>
      </c>
      <c r="AC2529" s="2" t="s">
        <v>50</v>
      </c>
      <c r="AD2529" s="2" t="s">
        <v>40</v>
      </c>
      <c r="AE2529" s="2" t="s">
        <v>41</v>
      </c>
      <c r="AF2529" s="2">
        <v>1</v>
      </c>
      <c r="AG2529" s="8">
        <v>0.1589572876691818</v>
      </c>
      <c r="AH2529" s="3">
        <v>357.22506713867188</v>
      </c>
      <c r="AI2529" s="9">
        <v>0.2140992134809494</v>
      </c>
    </row>
    <row r="2530" spans="1:35" ht="15" x14ac:dyDescent="0.25">
      <c r="A2530" s="2">
        <v>2529</v>
      </c>
      <c r="B2530" s="2">
        <v>57</v>
      </c>
      <c r="C2530" s="2" t="s">
        <v>32</v>
      </c>
      <c r="D2530" s="2" t="s">
        <v>33</v>
      </c>
      <c r="E2530" s="2">
        <v>2</v>
      </c>
      <c r="F2530" s="2">
        <v>1</v>
      </c>
      <c r="G2530" s="2">
        <v>3</v>
      </c>
      <c r="H2530" s="2" t="s">
        <v>58</v>
      </c>
      <c r="I2530" s="2" t="s">
        <v>49</v>
      </c>
      <c r="J2530" s="6">
        <v>84.236500000000007</v>
      </c>
      <c r="K2530" s="6">
        <v>77.775777777777776</v>
      </c>
      <c r="L2530" s="2" t="s">
        <v>44</v>
      </c>
      <c r="M2530" s="2" t="s">
        <v>45</v>
      </c>
      <c r="N2530" s="6">
        <v>0</v>
      </c>
      <c r="O2530" s="6">
        <v>0</v>
      </c>
      <c r="P2530" s="6">
        <v>27.280222222222221</v>
      </c>
      <c r="Q2530" s="6">
        <v>0</v>
      </c>
      <c r="R2530" s="6">
        <v>0</v>
      </c>
      <c r="S2530" s="6">
        <v>0</v>
      </c>
      <c r="T2530" s="6">
        <v>131.46666666666667</v>
      </c>
      <c r="U2530" s="6">
        <v>0</v>
      </c>
      <c r="V2530" s="6">
        <v>327.11111111111109</v>
      </c>
      <c r="W2530" s="6">
        <v>0</v>
      </c>
      <c r="X2530" s="6">
        <v>0</v>
      </c>
      <c r="Y2530" s="6">
        <v>56.526987139003367</v>
      </c>
      <c r="Z2530" s="2">
        <v>48</v>
      </c>
      <c r="AA2530" s="6">
        <v>1.660480225058814</v>
      </c>
      <c r="AB2530" s="2" t="s">
        <v>38</v>
      </c>
      <c r="AC2530" s="2" t="s">
        <v>72</v>
      </c>
      <c r="AD2530" s="2" t="s">
        <v>46</v>
      </c>
      <c r="AE2530" s="2" t="s">
        <v>41</v>
      </c>
      <c r="AF2530" s="2">
        <v>0</v>
      </c>
      <c r="AG2530" s="8">
        <v>0.28121554851531982</v>
      </c>
      <c r="AH2530" s="3">
        <v>443.26806640625</v>
      </c>
      <c r="AI2530" s="9">
        <v>0.5389552116394043</v>
      </c>
    </row>
    <row r="2531" spans="1:35" x14ac:dyDescent="0.2">
      <c r="A2531" s="2">
        <v>2530</v>
      </c>
      <c r="B2531" s="2">
        <v>30</v>
      </c>
      <c r="C2531" s="2" t="s">
        <v>32</v>
      </c>
      <c r="D2531" s="2" t="s">
        <v>33</v>
      </c>
      <c r="E2531" s="2">
        <v>1</v>
      </c>
      <c r="F2531" s="2">
        <v>1</v>
      </c>
      <c r="G2531" s="2">
        <v>2</v>
      </c>
      <c r="H2531" s="2" t="s">
        <v>43</v>
      </c>
      <c r="I2531" s="2" t="s">
        <v>35</v>
      </c>
      <c r="J2531" s="6">
        <v>871.96225000000004</v>
      </c>
      <c r="K2531" s="6">
        <v>857.27422222222219</v>
      </c>
      <c r="L2531" s="2" t="s">
        <v>44</v>
      </c>
      <c r="M2531" s="2" t="s">
        <v>51</v>
      </c>
      <c r="N2531" s="6">
        <v>0</v>
      </c>
      <c r="O2531" s="6">
        <v>0</v>
      </c>
      <c r="P2531" s="6">
        <v>80.347999999999999</v>
      </c>
      <c r="Q2531" s="6">
        <v>0</v>
      </c>
      <c r="R2531" s="6">
        <v>80</v>
      </c>
      <c r="S2531" s="6">
        <v>0</v>
      </c>
      <c r="T2531" s="6">
        <v>277.77777777777777</v>
      </c>
      <c r="U2531" s="6">
        <v>0</v>
      </c>
      <c r="V2531" s="6">
        <v>44.444444444444443</v>
      </c>
      <c r="W2531" s="6">
        <v>0</v>
      </c>
      <c r="X2531" s="6">
        <v>0</v>
      </c>
      <c r="Y2531" s="6">
        <v>643.74038880632452</v>
      </c>
      <c r="Z2531" s="2">
        <v>18</v>
      </c>
      <c r="AA2531" s="6">
        <v>41.074358761629718</v>
      </c>
      <c r="AB2531" s="2" t="s">
        <v>55</v>
      </c>
      <c r="AC2531" s="2" t="s">
        <v>60</v>
      </c>
      <c r="AD2531" s="2" t="s">
        <v>40</v>
      </c>
      <c r="AE2531" s="2" t="s">
        <v>41</v>
      </c>
      <c r="AF2531" s="2" t="s">
        <v>59</v>
      </c>
      <c r="AG2531" s="4" t="s">
        <v>59</v>
      </c>
      <c r="AH2531" s="3" t="s">
        <v>59</v>
      </c>
    </row>
    <row r="2532" spans="1:35" ht="15" x14ac:dyDescent="0.25">
      <c r="A2532" s="2">
        <v>2531</v>
      </c>
      <c r="B2532" s="2">
        <v>64</v>
      </c>
      <c r="C2532" s="2" t="s">
        <v>61</v>
      </c>
      <c r="D2532" s="2" t="s">
        <v>33</v>
      </c>
      <c r="E2532" s="2">
        <v>1</v>
      </c>
      <c r="F2532" s="2">
        <v>0</v>
      </c>
      <c r="G2532" s="2">
        <v>3</v>
      </c>
      <c r="H2532" s="2" t="s">
        <v>34</v>
      </c>
      <c r="I2532" s="2" t="s">
        <v>35</v>
      </c>
      <c r="J2532" s="6">
        <v>1184.6822500000001</v>
      </c>
      <c r="K2532" s="6">
        <v>814.92911111111107</v>
      </c>
      <c r="L2532" s="2" t="s">
        <v>36</v>
      </c>
      <c r="M2532" s="2" t="s">
        <v>37</v>
      </c>
      <c r="N2532" s="6">
        <v>0</v>
      </c>
      <c r="O2532" s="6">
        <v>0</v>
      </c>
      <c r="P2532" s="6">
        <v>406.47911111111114</v>
      </c>
      <c r="Q2532" s="6">
        <v>88.888888888888886</v>
      </c>
      <c r="R2532" s="6">
        <v>0</v>
      </c>
      <c r="S2532" s="6">
        <v>0</v>
      </c>
      <c r="T2532" s="6">
        <v>0</v>
      </c>
      <c r="U2532" s="6">
        <v>0</v>
      </c>
      <c r="V2532" s="6">
        <v>7.333333333333333</v>
      </c>
      <c r="W2532" s="6">
        <v>0</v>
      </c>
      <c r="X2532" s="6">
        <v>0</v>
      </c>
      <c r="Y2532" s="6">
        <v>750.03432935782791</v>
      </c>
      <c r="Z2532" s="2">
        <v>36</v>
      </c>
      <c r="AA2532" s="6">
        <v>27.115537740460315</v>
      </c>
      <c r="AB2532" s="2" t="s">
        <v>38</v>
      </c>
      <c r="AC2532" s="2" t="s">
        <v>83</v>
      </c>
      <c r="AD2532" s="2" t="s">
        <v>40</v>
      </c>
      <c r="AE2532" s="2" t="s">
        <v>41</v>
      </c>
      <c r="AF2532" s="2">
        <v>1</v>
      </c>
      <c r="AG2532" s="8">
        <v>5.2332405000925057E-2</v>
      </c>
      <c r="AH2532" s="3">
        <v>600.691162109375</v>
      </c>
      <c r="AI2532" s="9">
        <v>9.3975238502025604E-2</v>
      </c>
    </row>
    <row r="2533" spans="1:35" ht="15" x14ac:dyDescent="0.25">
      <c r="A2533" s="2">
        <v>2532</v>
      </c>
      <c r="B2533" s="2">
        <v>29</v>
      </c>
      <c r="C2533" s="2" t="s">
        <v>61</v>
      </c>
      <c r="D2533" s="2" t="s">
        <v>57</v>
      </c>
      <c r="E2533" s="2">
        <v>0</v>
      </c>
      <c r="F2533" s="2">
        <v>1</v>
      </c>
      <c r="G2533" s="2">
        <v>2</v>
      </c>
      <c r="H2533" s="2" t="s">
        <v>43</v>
      </c>
      <c r="I2533" s="2" t="s">
        <v>35</v>
      </c>
      <c r="J2533" s="6">
        <v>601.55624999999998</v>
      </c>
      <c r="K2533" s="6">
        <v>330.13288888888889</v>
      </c>
      <c r="L2533" s="2" t="s">
        <v>36</v>
      </c>
      <c r="M2533" s="2" t="s">
        <v>45</v>
      </c>
      <c r="N2533" s="6">
        <v>0</v>
      </c>
      <c r="O2533" s="6">
        <v>222.22222222222223</v>
      </c>
      <c r="P2533" s="6">
        <v>208.38777777777779</v>
      </c>
      <c r="Q2533" s="6">
        <v>0</v>
      </c>
      <c r="R2533" s="6">
        <v>0</v>
      </c>
      <c r="S2533" s="6">
        <v>0</v>
      </c>
      <c r="T2533" s="6">
        <v>0</v>
      </c>
      <c r="U2533" s="6">
        <v>0</v>
      </c>
      <c r="V2533" s="6">
        <v>44.222222222222221</v>
      </c>
      <c r="W2533" s="6">
        <v>0</v>
      </c>
      <c r="X2533" s="6">
        <v>0</v>
      </c>
      <c r="Y2533" s="6">
        <v>430.22466043438118</v>
      </c>
      <c r="Z2533" s="2">
        <v>48</v>
      </c>
      <c r="AA2533" s="6">
        <v>12.637849231681665</v>
      </c>
      <c r="AB2533" s="2" t="s">
        <v>55</v>
      </c>
      <c r="AC2533" s="2" t="s">
        <v>50</v>
      </c>
      <c r="AD2533" s="2" t="s">
        <v>40</v>
      </c>
      <c r="AE2533" s="2" t="s">
        <v>64</v>
      </c>
      <c r="AF2533" s="2">
        <v>1</v>
      </c>
      <c r="AG2533" s="8">
        <v>0.16069597005844119</v>
      </c>
      <c r="AH2533" s="3">
        <v>409.7518310546875</v>
      </c>
      <c r="AI2533" s="9">
        <v>0.25091478228569031</v>
      </c>
    </row>
    <row r="2534" spans="1:35" ht="15" x14ac:dyDescent="0.25">
      <c r="A2534" s="2">
        <v>2533</v>
      </c>
      <c r="B2534" s="2">
        <v>49</v>
      </c>
      <c r="C2534" s="2" t="s">
        <v>47</v>
      </c>
      <c r="D2534" s="2" t="s">
        <v>33</v>
      </c>
      <c r="E2534" s="2">
        <v>0</v>
      </c>
      <c r="F2534" s="2">
        <v>2</v>
      </c>
      <c r="G2534" s="2">
        <v>2</v>
      </c>
      <c r="H2534" s="2" t="s">
        <v>43</v>
      </c>
      <c r="I2534" s="2" t="s">
        <v>35</v>
      </c>
      <c r="J2534" s="6">
        <v>847.78975000000003</v>
      </c>
      <c r="K2534" s="6">
        <v>1077.4177777777777</v>
      </c>
      <c r="L2534" s="2" t="s">
        <v>36</v>
      </c>
      <c r="M2534" s="2" t="s">
        <v>45</v>
      </c>
      <c r="N2534" s="6">
        <v>0</v>
      </c>
      <c r="O2534" s="6">
        <v>0</v>
      </c>
      <c r="P2534" s="6">
        <v>142.72622222222222</v>
      </c>
      <c r="Q2534" s="6">
        <v>0</v>
      </c>
      <c r="R2534" s="6">
        <v>0</v>
      </c>
      <c r="S2534" s="6">
        <v>0</v>
      </c>
      <c r="T2534" s="6">
        <v>131.46666666666667</v>
      </c>
      <c r="U2534" s="6">
        <v>0</v>
      </c>
      <c r="V2534" s="6">
        <v>0</v>
      </c>
      <c r="W2534" s="6">
        <v>0</v>
      </c>
      <c r="X2534" s="6">
        <v>0</v>
      </c>
      <c r="Y2534" s="6">
        <v>401.07087407873922</v>
      </c>
      <c r="Z2534" s="2">
        <v>24</v>
      </c>
      <c r="AA2534" s="6">
        <v>20.023103214506968</v>
      </c>
      <c r="AB2534" s="2" t="s">
        <v>55</v>
      </c>
      <c r="AC2534" s="2" t="s">
        <v>60</v>
      </c>
      <c r="AD2534" s="2" t="s">
        <v>40</v>
      </c>
      <c r="AE2534" s="2" t="s">
        <v>41</v>
      </c>
      <c r="AF2534" s="2">
        <v>0</v>
      </c>
      <c r="AG2534" s="8">
        <v>0.1119701713323593</v>
      </c>
      <c r="AH2534" s="3">
        <v>433.62664794921881</v>
      </c>
      <c r="AI2534" s="9">
        <v>0.164914146065712</v>
      </c>
    </row>
    <row r="2535" spans="1:35" ht="15" x14ac:dyDescent="0.25">
      <c r="A2535" s="2">
        <v>2534</v>
      </c>
      <c r="B2535" s="2">
        <v>29</v>
      </c>
      <c r="C2535" s="2" t="s">
        <v>47</v>
      </c>
      <c r="D2535" s="2" t="s">
        <v>42</v>
      </c>
      <c r="E2535" s="2">
        <v>0</v>
      </c>
      <c r="F2535" s="2">
        <v>3</v>
      </c>
      <c r="G2535" s="2">
        <v>3</v>
      </c>
      <c r="H2535" s="2" t="s">
        <v>34</v>
      </c>
      <c r="I2535" s="2" t="s">
        <v>49</v>
      </c>
      <c r="J2535" s="6">
        <v>828.74324999999999</v>
      </c>
      <c r="K2535" s="6">
        <v>816.98400000000004</v>
      </c>
      <c r="L2535" s="2" t="s">
        <v>44</v>
      </c>
      <c r="M2535" s="2" t="s">
        <v>45</v>
      </c>
      <c r="N2535" s="6">
        <v>0</v>
      </c>
      <c r="O2535" s="6">
        <v>0</v>
      </c>
      <c r="P2535" s="6">
        <v>201.64711111111112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168.22222222222223</v>
      </c>
      <c r="W2535" s="6">
        <v>0</v>
      </c>
      <c r="X2535" s="6">
        <v>0</v>
      </c>
      <c r="Y2535" s="6">
        <v>441.79153755126327</v>
      </c>
      <c r="Z2535" s="2">
        <v>24</v>
      </c>
      <c r="AA2535" s="6">
        <v>22.056045769975306</v>
      </c>
      <c r="AB2535" s="2" t="s">
        <v>55</v>
      </c>
      <c r="AC2535" s="2" t="s">
        <v>60</v>
      </c>
      <c r="AD2535" s="2" t="s">
        <v>40</v>
      </c>
      <c r="AE2535" s="2" t="s">
        <v>41</v>
      </c>
      <c r="AF2535" s="2">
        <v>0</v>
      </c>
      <c r="AG2535" s="8">
        <v>0.12721799314022059</v>
      </c>
      <c r="AH2535" s="3">
        <v>416.19927978515619</v>
      </c>
      <c r="AI2535" s="9">
        <v>0.1914343386888504</v>
      </c>
    </row>
    <row r="2536" spans="1:35" ht="15" x14ac:dyDescent="0.25">
      <c r="A2536" s="2">
        <v>2535</v>
      </c>
      <c r="B2536" s="2">
        <v>28</v>
      </c>
      <c r="C2536" s="2" t="s">
        <v>61</v>
      </c>
      <c r="D2536" s="2" t="s">
        <v>65</v>
      </c>
      <c r="E2536" s="2">
        <v>1</v>
      </c>
      <c r="F2536" s="2">
        <v>0</v>
      </c>
      <c r="G2536" s="2">
        <v>4</v>
      </c>
      <c r="H2536" s="2" t="s">
        <v>43</v>
      </c>
      <c r="I2536" s="2" t="s">
        <v>35</v>
      </c>
      <c r="J2536" s="6">
        <v>833.10474999999997</v>
      </c>
      <c r="K2536" s="6">
        <v>748.41088888888885</v>
      </c>
      <c r="L2536" s="2" t="s">
        <v>73</v>
      </c>
      <c r="M2536" s="2" t="s">
        <v>37</v>
      </c>
      <c r="N2536" s="6">
        <v>0</v>
      </c>
      <c r="O2536" s="6">
        <v>0</v>
      </c>
      <c r="P2536" s="6">
        <v>511.94444444444446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98.444444444444443</v>
      </c>
      <c r="W2536" s="6">
        <v>0</v>
      </c>
      <c r="X2536" s="6">
        <v>0</v>
      </c>
      <c r="Y2536" s="6">
        <v>735.13560389858151</v>
      </c>
      <c r="Z2536" s="2">
        <v>36</v>
      </c>
      <c r="AA2536" s="6">
        <v>26.576913124676608</v>
      </c>
      <c r="AB2536" s="2" t="s">
        <v>38</v>
      </c>
      <c r="AC2536" s="2" t="s">
        <v>60</v>
      </c>
      <c r="AD2536" s="2" t="s">
        <v>40</v>
      </c>
      <c r="AE2536" s="2" t="s">
        <v>41</v>
      </c>
      <c r="AF2536" s="2">
        <v>1</v>
      </c>
      <c r="AG2536" s="8">
        <v>8.49933922290802E-2</v>
      </c>
      <c r="AH2536" s="3">
        <v>498.32919311523438</v>
      </c>
      <c r="AI2536" s="9">
        <v>0.141702726483345</v>
      </c>
    </row>
    <row r="2537" spans="1:35" x14ac:dyDescent="0.2">
      <c r="A2537" s="2">
        <v>2536</v>
      </c>
      <c r="B2537" s="2">
        <v>57</v>
      </c>
      <c r="C2537" s="2" t="s">
        <v>47</v>
      </c>
      <c r="D2537" s="2" t="s">
        <v>33</v>
      </c>
      <c r="E2537" s="2">
        <v>2</v>
      </c>
      <c r="F2537" s="2">
        <v>0</v>
      </c>
      <c r="G2537" s="2">
        <v>4</v>
      </c>
      <c r="H2537" s="2" t="s">
        <v>43</v>
      </c>
      <c r="I2537" s="2" t="s">
        <v>49</v>
      </c>
      <c r="J2537" s="6">
        <v>1404.1980000000001</v>
      </c>
      <c r="K2537" s="6">
        <v>1457.4108888888888</v>
      </c>
      <c r="L2537" s="2" t="s">
        <v>73</v>
      </c>
      <c r="M2537" s="2" t="s">
        <v>37</v>
      </c>
      <c r="N2537" s="6">
        <v>0</v>
      </c>
      <c r="O2537" s="6">
        <v>1111.1111111111111</v>
      </c>
      <c r="P2537" s="6">
        <v>817.29111111111115</v>
      </c>
      <c r="Q2537" s="6">
        <v>0</v>
      </c>
      <c r="R2537" s="6">
        <v>0</v>
      </c>
      <c r="S2537" s="6">
        <v>0</v>
      </c>
      <c r="T2537" s="6">
        <v>0</v>
      </c>
      <c r="U2537" s="6">
        <v>0</v>
      </c>
      <c r="V2537" s="6">
        <v>199.55555555555554</v>
      </c>
      <c r="W2537" s="6">
        <v>0</v>
      </c>
      <c r="X2537" s="6">
        <v>0</v>
      </c>
      <c r="Y2537" s="6">
        <v>894.16143538333404</v>
      </c>
      <c r="Z2537" s="2">
        <v>36</v>
      </c>
      <c r="AA2537" s="6">
        <v>32.326077884941434</v>
      </c>
      <c r="AB2537" s="2" t="s">
        <v>55</v>
      </c>
      <c r="AC2537" s="2" t="s">
        <v>50</v>
      </c>
      <c r="AD2537" s="2" t="s">
        <v>46</v>
      </c>
      <c r="AE2537" s="2" t="s">
        <v>64</v>
      </c>
      <c r="AF2537" s="2" t="s">
        <v>59</v>
      </c>
      <c r="AG2537" s="4" t="s">
        <v>59</v>
      </c>
      <c r="AH2537" s="3" t="s">
        <v>59</v>
      </c>
    </row>
    <row r="2538" spans="1:35" x14ac:dyDescent="0.2">
      <c r="A2538" s="2">
        <v>2537</v>
      </c>
      <c r="B2538" s="2">
        <v>26</v>
      </c>
      <c r="C2538" s="2" t="s">
        <v>32</v>
      </c>
      <c r="D2538" s="2" t="s">
        <v>33</v>
      </c>
      <c r="E2538" s="2">
        <v>1</v>
      </c>
      <c r="F2538" s="2">
        <v>0</v>
      </c>
      <c r="G2538" s="2">
        <v>3</v>
      </c>
      <c r="H2538" s="2" t="s">
        <v>58</v>
      </c>
      <c r="I2538" s="2" t="s">
        <v>49</v>
      </c>
      <c r="J2538" s="6">
        <v>8.5567499999999992</v>
      </c>
      <c r="K2538" s="6">
        <v>11.393333333333333</v>
      </c>
      <c r="L2538" s="2" t="s">
        <v>44</v>
      </c>
      <c r="M2538" s="2" t="s">
        <v>45</v>
      </c>
      <c r="N2538" s="6">
        <v>0</v>
      </c>
      <c r="O2538" s="6">
        <v>2222.2222222222222</v>
      </c>
      <c r="P2538" s="6">
        <v>3.2202222222222221</v>
      </c>
      <c r="Q2538" s="6">
        <v>0</v>
      </c>
      <c r="R2538" s="6">
        <v>0</v>
      </c>
      <c r="S2538" s="6">
        <v>0</v>
      </c>
      <c r="T2538" s="6">
        <v>0</v>
      </c>
      <c r="U2538" s="6">
        <v>0</v>
      </c>
      <c r="V2538" s="6">
        <v>6.666666666666667</v>
      </c>
      <c r="W2538" s="6">
        <v>0</v>
      </c>
      <c r="X2538" s="6">
        <v>0</v>
      </c>
      <c r="Y2538" s="6">
        <v>2.415812806431731</v>
      </c>
      <c r="Z2538" s="2">
        <v>36</v>
      </c>
      <c r="AA2538" s="6">
        <v>8.7337420118853246E-2</v>
      </c>
      <c r="AB2538" s="2" t="s">
        <v>55</v>
      </c>
      <c r="AC2538" s="2" t="s">
        <v>39</v>
      </c>
      <c r="AD2538" s="2" t="s">
        <v>46</v>
      </c>
      <c r="AE2538" s="2" t="s">
        <v>41</v>
      </c>
      <c r="AF2538" s="2" t="s">
        <v>59</v>
      </c>
      <c r="AG2538" s="4" t="s">
        <v>59</v>
      </c>
      <c r="AH2538" s="3" t="s">
        <v>59</v>
      </c>
    </row>
    <row r="2539" spans="1:35" ht="15" x14ac:dyDescent="0.25">
      <c r="A2539" s="2">
        <v>2538</v>
      </c>
      <c r="B2539" s="2">
        <v>49</v>
      </c>
      <c r="C2539" s="2" t="s">
        <v>32</v>
      </c>
      <c r="D2539" s="2" t="s">
        <v>65</v>
      </c>
      <c r="E2539" s="2">
        <v>0</v>
      </c>
      <c r="F2539" s="2">
        <v>1</v>
      </c>
      <c r="G2539" s="2">
        <v>2</v>
      </c>
      <c r="H2539" s="2" t="s">
        <v>34</v>
      </c>
      <c r="I2539" s="2" t="s">
        <v>49</v>
      </c>
      <c r="J2539" s="6">
        <v>730.86900000000003</v>
      </c>
      <c r="K2539" s="6">
        <v>864.47866666666664</v>
      </c>
      <c r="L2539" s="2" t="s">
        <v>44</v>
      </c>
      <c r="M2539" s="2" t="s">
        <v>37</v>
      </c>
      <c r="N2539" s="6">
        <v>0</v>
      </c>
      <c r="O2539" s="6">
        <v>5555.5555555555557</v>
      </c>
      <c r="P2539" s="6">
        <v>232.79488888888889</v>
      </c>
      <c r="Q2539" s="6">
        <v>0</v>
      </c>
      <c r="R2539" s="6">
        <v>0</v>
      </c>
      <c r="S2539" s="6">
        <v>0</v>
      </c>
      <c r="T2539" s="6">
        <v>78.466666666666669</v>
      </c>
      <c r="U2539" s="6">
        <v>0</v>
      </c>
      <c r="V2539" s="6">
        <v>0</v>
      </c>
      <c r="W2539" s="6">
        <v>0</v>
      </c>
      <c r="X2539" s="6">
        <v>0</v>
      </c>
      <c r="Y2539" s="6">
        <v>241.94970048479601</v>
      </c>
      <c r="Z2539" s="2">
        <v>36</v>
      </c>
      <c r="AA2539" s="6">
        <v>8.7470612717229557</v>
      </c>
      <c r="AB2539" s="2" t="s">
        <v>38</v>
      </c>
      <c r="AC2539" s="2" t="s">
        <v>50</v>
      </c>
      <c r="AD2539" s="2" t="s">
        <v>40</v>
      </c>
      <c r="AE2539" s="2" t="s">
        <v>64</v>
      </c>
      <c r="AF2539" s="2">
        <v>1</v>
      </c>
      <c r="AG2539" s="8">
        <v>0.13745696842670441</v>
      </c>
      <c r="AH2539" s="3">
        <v>431.46875</v>
      </c>
      <c r="AI2539" s="9">
        <v>0.22504839301109311</v>
      </c>
    </row>
    <row r="2540" spans="1:35" ht="15" x14ac:dyDescent="0.25">
      <c r="A2540" s="2">
        <v>2539</v>
      </c>
      <c r="B2540" s="2">
        <v>38</v>
      </c>
      <c r="C2540" s="2" t="s">
        <v>32</v>
      </c>
      <c r="D2540" s="2" t="s">
        <v>57</v>
      </c>
      <c r="E2540" s="2">
        <v>1</v>
      </c>
      <c r="F2540" s="2">
        <v>1</v>
      </c>
      <c r="G2540" s="2">
        <v>4</v>
      </c>
      <c r="H2540" s="2" t="s">
        <v>34</v>
      </c>
      <c r="I2540" s="2" t="s">
        <v>66</v>
      </c>
      <c r="J2540" s="6">
        <v>411.04950000000002</v>
      </c>
      <c r="K2540" s="6">
        <v>210.89488888888889</v>
      </c>
      <c r="L2540" s="2" t="s">
        <v>44</v>
      </c>
      <c r="M2540" s="2" t="s">
        <v>37</v>
      </c>
      <c r="N2540" s="6">
        <v>0</v>
      </c>
      <c r="O2540" s="6">
        <v>0</v>
      </c>
      <c r="P2540" s="6">
        <v>79.662666666666667</v>
      </c>
      <c r="Q2540" s="6">
        <v>0</v>
      </c>
      <c r="R2540" s="6">
        <v>0</v>
      </c>
      <c r="S2540" s="6">
        <v>0</v>
      </c>
      <c r="T2540" s="6">
        <v>0</v>
      </c>
      <c r="U2540" s="6">
        <v>0</v>
      </c>
      <c r="V2540" s="6">
        <v>103.77777777777777</v>
      </c>
      <c r="W2540" s="6">
        <v>0</v>
      </c>
      <c r="X2540" s="6">
        <v>0</v>
      </c>
      <c r="Y2540" s="6">
        <v>573.19627691479093</v>
      </c>
      <c r="Z2540" s="2">
        <v>36</v>
      </c>
      <c r="AA2540" s="6">
        <v>20.722418522738437</v>
      </c>
      <c r="AB2540" s="2" t="s">
        <v>38</v>
      </c>
      <c r="AC2540" s="2" t="s">
        <v>50</v>
      </c>
      <c r="AD2540" s="2" t="s">
        <v>40</v>
      </c>
      <c r="AE2540" s="2" t="s">
        <v>41</v>
      </c>
      <c r="AF2540" s="2">
        <v>0</v>
      </c>
      <c r="AG2540" s="8">
        <v>0.15788817405700681</v>
      </c>
      <c r="AH2540" s="3">
        <v>466.91708374023438</v>
      </c>
      <c r="AI2540" s="9">
        <v>0.2969367504119873</v>
      </c>
    </row>
    <row r="2541" spans="1:35" ht="15" x14ac:dyDescent="0.25">
      <c r="A2541" s="2">
        <v>2540</v>
      </c>
      <c r="B2541" s="2">
        <v>46</v>
      </c>
      <c r="C2541" s="2" t="s">
        <v>32</v>
      </c>
      <c r="D2541" s="2" t="s">
        <v>33</v>
      </c>
      <c r="E2541" s="2">
        <v>0</v>
      </c>
      <c r="F2541" s="2">
        <v>1</v>
      </c>
      <c r="G2541" s="2">
        <v>2</v>
      </c>
      <c r="H2541" s="2" t="s">
        <v>53</v>
      </c>
      <c r="I2541" s="2" t="s">
        <v>49</v>
      </c>
      <c r="J2541" s="6">
        <v>460.5265</v>
      </c>
      <c r="K2541" s="6">
        <v>289.25688888888891</v>
      </c>
      <c r="L2541" s="2" t="s">
        <v>73</v>
      </c>
      <c r="M2541" s="2" t="s">
        <v>37</v>
      </c>
      <c r="N2541" s="6">
        <v>0</v>
      </c>
      <c r="O2541" s="6">
        <v>800</v>
      </c>
      <c r="P2541" s="6">
        <v>79.603555555555559</v>
      </c>
      <c r="Q2541" s="6">
        <v>0</v>
      </c>
      <c r="R2541" s="6">
        <v>0</v>
      </c>
      <c r="S2541" s="6">
        <v>0</v>
      </c>
      <c r="T2541" s="6">
        <v>0</v>
      </c>
      <c r="U2541" s="6">
        <v>0</v>
      </c>
      <c r="V2541" s="6">
        <v>268.44444444444446</v>
      </c>
      <c r="W2541" s="6">
        <v>0</v>
      </c>
      <c r="X2541" s="6">
        <v>0</v>
      </c>
      <c r="Y2541" s="6">
        <v>323.12797377536231</v>
      </c>
      <c r="Z2541" s="2">
        <v>24</v>
      </c>
      <c r="AA2541" s="6">
        <v>16.131873911961929</v>
      </c>
      <c r="AB2541" s="2" t="s">
        <v>55</v>
      </c>
      <c r="AC2541" s="2" t="s">
        <v>50</v>
      </c>
      <c r="AD2541" s="2" t="s">
        <v>46</v>
      </c>
      <c r="AE2541" s="2" t="s">
        <v>41</v>
      </c>
      <c r="AF2541" s="2">
        <v>1</v>
      </c>
      <c r="AG2541" s="8">
        <v>0.2005755007266998</v>
      </c>
      <c r="AH2541" s="3">
        <v>360.2723388671875</v>
      </c>
      <c r="AI2541" s="9">
        <v>0.30847162008285522</v>
      </c>
    </row>
    <row r="2542" spans="1:35" x14ac:dyDescent="0.2">
      <c r="A2542" s="2">
        <v>2541</v>
      </c>
      <c r="B2542" s="2">
        <v>50</v>
      </c>
      <c r="C2542" s="2" t="s">
        <v>32</v>
      </c>
      <c r="D2542" s="2" t="s">
        <v>57</v>
      </c>
      <c r="E2542" s="2">
        <v>1</v>
      </c>
      <c r="F2542" s="2">
        <v>0</v>
      </c>
      <c r="G2542" s="2">
        <v>3</v>
      </c>
      <c r="H2542" s="2" t="s">
        <v>34</v>
      </c>
      <c r="I2542" s="2" t="s">
        <v>49</v>
      </c>
      <c r="J2542" s="6">
        <v>107.93174999999999</v>
      </c>
      <c r="K2542" s="6">
        <v>50.744444444444447</v>
      </c>
      <c r="L2542" s="2" t="s">
        <v>73</v>
      </c>
      <c r="M2542" s="2" t="s">
        <v>37</v>
      </c>
      <c r="N2542" s="6">
        <v>0</v>
      </c>
      <c r="O2542" s="6">
        <v>0</v>
      </c>
      <c r="P2542" s="6">
        <v>29.350444444444445</v>
      </c>
      <c r="Q2542" s="6">
        <v>0</v>
      </c>
      <c r="R2542" s="6">
        <v>0</v>
      </c>
      <c r="S2542" s="6">
        <v>0</v>
      </c>
      <c r="T2542" s="6">
        <v>0</v>
      </c>
      <c r="U2542" s="6">
        <v>0</v>
      </c>
      <c r="V2542" s="6">
        <v>30.222222222222221</v>
      </c>
      <c r="W2542" s="6">
        <v>0</v>
      </c>
      <c r="X2542" s="6">
        <v>0</v>
      </c>
      <c r="Y2542" s="6">
        <v>164.1080969068301</v>
      </c>
      <c r="Z2542" s="2">
        <v>24</v>
      </c>
      <c r="AA2542" s="6">
        <v>8.1929493639986042</v>
      </c>
      <c r="AB2542" s="2" t="s">
        <v>38</v>
      </c>
      <c r="AC2542" s="2" t="s">
        <v>39</v>
      </c>
      <c r="AD2542" s="2" t="s">
        <v>40</v>
      </c>
      <c r="AE2542" s="2" t="s">
        <v>41</v>
      </c>
      <c r="AF2542" s="2" t="s">
        <v>59</v>
      </c>
      <c r="AG2542" s="4" t="s">
        <v>59</v>
      </c>
      <c r="AH2542" s="3" t="s">
        <v>59</v>
      </c>
    </row>
    <row r="2543" spans="1:35" ht="15" x14ac:dyDescent="0.25">
      <c r="A2543" s="2">
        <v>2542</v>
      </c>
      <c r="B2543" s="2">
        <v>38</v>
      </c>
      <c r="C2543" s="2" t="s">
        <v>47</v>
      </c>
      <c r="D2543" s="2" t="s">
        <v>57</v>
      </c>
      <c r="E2543" s="2">
        <v>2</v>
      </c>
      <c r="F2543" s="2">
        <v>0</v>
      </c>
      <c r="G2543" s="2">
        <v>3</v>
      </c>
      <c r="H2543" s="2" t="s">
        <v>43</v>
      </c>
      <c r="I2543" s="2" t="s">
        <v>49</v>
      </c>
      <c r="J2543" s="6">
        <v>974.80325000000005</v>
      </c>
      <c r="K2543" s="6">
        <v>568.1971111111111</v>
      </c>
      <c r="L2543" s="2" t="s">
        <v>36</v>
      </c>
      <c r="M2543" s="2" t="s">
        <v>45</v>
      </c>
      <c r="N2543" s="6">
        <v>0</v>
      </c>
      <c r="O2543" s="6">
        <v>527.77777777777783</v>
      </c>
      <c r="P2543" s="6">
        <v>534.79777777777781</v>
      </c>
      <c r="Q2543" s="6">
        <v>88.888888888888886</v>
      </c>
      <c r="R2543" s="6">
        <v>0</v>
      </c>
      <c r="S2543" s="6">
        <v>0</v>
      </c>
      <c r="T2543" s="6">
        <v>0</v>
      </c>
      <c r="U2543" s="6">
        <v>0</v>
      </c>
      <c r="V2543" s="6">
        <v>331.11111111111109</v>
      </c>
      <c r="W2543" s="6">
        <v>0</v>
      </c>
      <c r="X2543" s="6">
        <v>0</v>
      </c>
      <c r="Y2543" s="6">
        <v>878.21779295331419</v>
      </c>
      <c r="Z2543" s="2">
        <v>36</v>
      </c>
      <c r="AA2543" s="6">
        <v>31.749677017528136</v>
      </c>
      <c r="AB2543" s="2" t="s">
        <v>38</v>
      </c>
      <c r="AC2543" s="2" t="s">
        <v>75</v>
      </c>
      <c r="AD2543" s="2" t="s">
        <v>40</v>
      </c>
      <c r="AE2543" s="2" t="s">
        <v>41</v>
      </c>
      <c r="AF2543" s="2">
        <v>1</v>
      </c>
      <c r="AG2543" s="8">
        <v>7.2432495653629303E-2</v>
      </c>
      <c r="AH2543" s="3">
        <v>523.2646484375</v>
      </c>
      <c r="AI2543" s="9">
        <v>0.11082899570465091</v>
      </c>
    </row>
    <row r="2544" spans="1:35" x14ac:dyDescent="0.2">
      <c r="A2544" s="2">
        <v>2543</v>
      </c>
      <c r="B2544" s="2">
        <v>29</v>
      </c>
      <c r="C2544" s="2" t="s">
        <v>47</v>
      </c>
      <c r="D2544" s="2" t="s">
        <v>33</v>
      </c>
      <c r="E2544" s="2">
        <v>1</v>
      </c>
      <c r="F2544" s="2">
        <v>0</v>
      </c>
      <c r="G2544" s="2">
        <v>2</v>
      </c>
      <c r="H2544" s="2" t="s">
        <v>34</v>
      </c>
      <c r="I2544" s="2" t="s">
        <v>66</v>
      </c>
      <c r="J2544" s="6">
        <v>343.108</v>
      </c>
      <c r="K2544" s="6">
        <v>273.45355555555557</v>
      </c>
      <c r="L2544" s="2" t="s">
        <v>44</v>
      </c>
      <c r="M2544" s="2" t="s">
        <v>45</v>
      </c>
      <c r="N2544" s="6">
        <v>0</v>
      </c>
      <c r="O2544" s="6">
        <v>0</v>
      </c>
      <c r="P2544" s="6">
        <v>80.513333333333335</v>
      </c>
      <c r="Q2544" s="6">
        <v>0</v>
      </c>
      <c r="R2544" s="6">
        <v>0</v>
      </c>
      <c r="S2544" s="6">
        <v>0</v>
      </c>
      <c r="T2544" s="6">
        <v>0</v>
      </c>
      <c r="U2544" s="6">
        <v>0</v>
      </c>
      <c r="V2544" s="6">
        <v>220</v>
      </c>
      <c r="W2544" s="6">
        <v>0</v>
      </c>
      <c r="X2544" s="6">
        <v>0</v>
      </c>
      <c r="Y2544" s="6">
        <v>292.8224900740878</v>
      </c>
      <c r="Z2544" s="2">
        <v>36</v>
      </c>
      <c r="AA2544" s="6">
        <v>10.586234482970504</v>
      </c>
      <c r="AB2544" s="2" t="s">
        <v>38</v>
      </c>
      <c r="AC2544" s="2" t="s">
        <v>39</v>
      </c>
      <c r="AD2544" s="2" t="s">
        <v>40</v>
      </c>
      <c r="AE2544" s="2" t="s">
        <v>41</v>
      </c>
      <c r="AF2544" s="2" t="s">
        <v>59</v>
      </c>
      <c r="AG2544" s="4" t="s">
        <v>59</v>
      </c>
      <c r="AH2544" s="3" t="s">
        <v>59</v>
      </c>
    </row>
    <row r="2545" spans="1:35" ht="15" x14ac:dyDescent="0.25">
      <c r="A2545" s="2">
        <v>2544</v>
      </c>
      <c r="B2545" s="2">
        <v>61</v>
      </c>
      <c r="C2545" s="2" t="s">
        <v>61</v>
      </c>
      <c r="D2545" s="2" t="s">
        <v>33</v>
      </c>
      <c r="E2545" s="2">
        <v>1</v>
      </c>
      <c r="F2545" s="2">
        <v>1</v>
      </c>
      <c r="G2545" s="2">
        <v>3</v>
      </c>
      <c r="H2545" s="2" t="s">
        <v>53</v>
      </c>
      <c r="I2545" s="2" t="s">
        <v>49</v>
      </c>
      <c r="J2545" s="6">
        <v>590.63475000000005</v>
      </c>
      <c r="K2545" s="6">
        <v>614.96111111111111</v>
      </c>
      <c r="L2545" s="2" t="s">
        <v>36</v>
      </c>
      <c r="M2545" s="2" t="s">
        <v>51</v>
      </c>
      <c r="N2545" s="6">
        <v>152.63902786817852</v>
      </c>
      <c r="O2545" s="6">
        <v>113.33333333333333</v>
      </c>
      <c r="P2545" s="6">
        <v>281.58155555555555</v>
      </c>
      <c r="Q2545" s="6">
        <v>0</v>
      </c>
      <c r="R2545" s="6">
        <v>0</v>
      </c>
      <c r="S2545" s="6">
        <v>0</v>
      </c>
      <c r="T2545" s="6">
        <v>0</v>
      </c>
      <c r="U2545" s="6">
        <v>0</v>
      </c>
      <c r="V2545" s="6">
        <v>7.333333333333333</v>
      </c>
      <c r="W2545" s="6">
        <v>0</v>
      </c>
      <c r="X2545" s="6">
        <v>0</v>
      </c>
      <c r="Y2545" s="6">
        <v>406.73572136242649</v>
      </c>
      <c r="Z2545" s="2">
        <v>48</v>
      </c>
      <c r="AA2545" s="6">
        <v>11.947861655646852</v>
      </c>
      <c r="AB2545" s="2" t="s">
        <v>55</v>
      </c>
      <c r="AC2545" s="2" t="s">
        <v>39</v>
      </c>
      <c r="AD2545" s="2" t="s">
        <v>46</v>
      </c>
      <c r="AE2545" s="2" t="s">
        <v>67</v>
      </c>
      <c r="AF2545" s="2">
        <v>0</v>
      </c>
      <c r="AG2545" s="8">
        <v>0.1235453262925148</v>
      </c>
      <c r="AH2545" s="3">
        <v>540.408935546875</v>
      </c>
      <c r="AI2545" s="9">
        <v>0.25561249256134028</v>
      </c>
    </row>
    <row r="2546" spans="1:35" ht="15" x14ac:dyDescent="0.25">
      <c r="A2546" s="2">
        <v>2545</v>
      </c>
      <c r="B2546" s="2">
        <v>43</v>
      </c>
      <c r="C2546" s="2" t="s">
        <v>47</v>
      </c>
      <c r="D2546" s="2" t="s">
        <v>74</v>
      </c>
      <c r="E2546" s="2">
        <v>0</v>
      </c>
      <c r="F2546" s="2">
        <v>2</v>
      </c>
      <c r="G2546" s="2">
        <v>2</v>
      </c>
      <c r="H2546" s="2" t="s">
        <v>53</v>
      </c>
      <c r="I2546" s="2" t="s">
        <v>66</v>
      </c>
      <c r="J2546" s="6">
        <v>192.99074999999999</v>
      </c>
      <c r="K2546" s="6">
        <v>177.47022222222222</v>
      </c>
      <c r="L2546" s="2" t="s">
        <v>36</v>
      </c>
      <c r="M2546" s="2" t="s">
        <v>45</v>
      </c>
      <c r="N2546" s="6">
        <v>0</v>
      </c>
      <c r="O2546" s="6">
        <v>0</v>
      </c>
      <c r="P2546" s="6">
        <v>42.524222222222221</v>
      </c>
      <c r="Q2546" s="6">
        <v>0</v>
      </c>
      <c r="R2546" s="6">
        <v>0</v>
      </c>
      <c r="S2546" s="6">
        <v>0</v>
      </c>
      <c r="T2546" s="6">
        <v>0</v>
      </c>
      <c r="U2546" s="6">
        <v>0</v>
      </c>
      <c r="V2546" s="6">
        <v>13.111111111111111</v>
      </c>
      <c r="W2546" s="6">
        <v>0</v>
      </c>
      <c r="X2546" s="6">
        <v>0</v>
      </c>
      <c r="Y2546" s="6">
        <v>98.561020562075242</v>
      </c>
      <c r="Z2546" s="2">
        <v>36</v>
      </c>
      <c r="AA2546" s="6">
        <v>3.5632169997837764</v>
      </c>
      <c r="AB2546" s="2" t="s">
        <v>38</v>
      </c>
      <c r="AC2546" s="2" t="s">
        <v>72</v>
      </c>
      <c r="AD2546" s="2" t="s">
        <v>40</v>
      </c>
      <c r="AE2546" s="2" t="s">
        <v>41</v>
      </c>
      <c r="AF2546" s="2">
        <v>0</v>
      </c>
      <c r="AG2546" s="8">
        <v>0.29037219285964971</v>
      </c>
      <c r="AH2546" s="3">
        <v>343.828125</v>
      </c>
      <c r="AI2546" s="9">
        <v>0.4649379551410675</v>
      </c>
    </row>
    <row r="2547" spans="1:35" ht="15" x14ac:dyDescent="0.25">
      <c r="A2547" s="2">
        <v>2546</v>
      </c>
      <c r="B2547" s="2">
        <v>45</v>
      </c>
      <c r="C2547" s="2" t="s">
        <v>32</v>
      </c>
      <c r="D2547" s="2" t="s">
        <v>33</v>
      </c>
      <c r="E2547" s="2">
        <v>3</v>
      </c>
      <c r="F2547" s="2">
        <v>0</v>
      </c>
      <c r="G2547" s="2">
        <v>3</v>
      </c>
      <c r="H2547" s="2" t="s">
        <v>58</v>
      </c>
      <c r="I2547" s="2" t="s">
        <v>49</v>
      </c>
      <c r="J2547" s="6">
        <v>867.07825000000003</v>
      </c>
      <c r="K2547" s="6">
        <v>720.30222222222221</v>
      </c>
      <c r="L2547" s="2" t="s">
        <v>44</v>
      </c>
      <c r="M2547" s="2" t="s">
        <v>37</v>
      </c>
      <c r="N2547" s="6">
        <v>0</v>
      </c>
      <c r="O2547" s="6">
        <v>0</v>
      </c>
      <c r="P2547" s="6">
        <v>505.53866666666664</v>
      </c>
      <c r="Q2547" s="6">
        <v>0</v>
      </c>
      <c r="R2547" s="6">
        <v>0</v>
      </c>
      <c r="S2547" s="6">
        <v>0</v>
      </c>
      <c r="T2547" s="6">
        <v>0</v>
      </c>
      <c r="U2547" s="6">
        <v>0</v>
      </c>
      <c r="V2547" s="6">
        <v>688.88888888888891</v>
      </c>
      <c r="W2547" s="6">
        <v>0</v>
      </c>
      <c r="X2547" s="6">
        <v>0</v>
      </c>
      <c r="Y2547" s="6">
        <v>739.17918788950919</v>
      </c>
      <c r="Z2547" s="2">
        <v>36</v>
      </c>
      <c r="AA2547" s="6">
        <v>26.723098372499326</v>
      </c>
      <c r="AB2547" s="2" t="s">
        <v>55</v>
      </c>
      <c r="AC2547" s="2" t="s">
        <v>50</v>
      </c>
      <c r="AD2547" s="2" t="s">
        <v>40</v>
      </c>
      <c r="AE2547" s="2" t="s">
        <v>41</v>
      </c>
      <c r="AF2547" s="2">
        <v>0</v>
      </c>
      <c r="AG2547" s="8">
        <v>8.3982907235622406E-2</v>
      </c>
      <c r="AH2547" s="3">
        <v>527.05462646484375</v>
      </c>
      <c r="AI2547" s="9">
        <v>0.137552410364151</v>
      </c>
    </row>
    <row r="2548" spans="1:35" x14ac:dyDescent="0.2">
      <c r="A2548" s="2">
        <v>2547</v>
      </c>
      <c r="B2548" s="2">
        <v>29</v>
      </c>
      <c r="C2548" s="2" t="s">
        <v>61</v>
      </c>
      <c r="D2548" s="2" t="s">
        <v>33</v>
      </c>
      <c r="E2548" s="2">
        <v>2</v>
      </c>
      <c r="F2548" s="2">
        <v>0</v>
      </c>
      <c r="G2548" s="2">
        <v>2</v>
      </c>
      <c r="H2548" s="2" t="s">
        <v>34</v>
      </c>
      <c r="I2548" s="2" t="s">
        <v>49</v>
      </c>
      <c r="J2548" s="6">
        <v>511.74400000000003</v>
      </c>
      <c r="K2548" s="6">
        <v>371.96066666666667</v>
      </c>
      <c r="L2548" s="2" t="s">
        <v>36</v>
      </c>
      <c r="M2548" s="2" t="s">
        <v>37</v>
      </c>
      <c r="N2548" s="6">
        <v>0</v>
      </c>
      <c r="O2548" s="6">
        <v>5711.1111111111113</v>
      </c>
      <c r="P2548" s="6">
        <v>341.13288888888889</v>
      </c>
      <c r="Q2548" s="6">
        <v>0</v>
      </c>
      <c r="R2548" s="6">
        <v>0</v>
      </c>
      <c r="S2548" s="6">
        <v>0</v>
      </c>
      <c r="T2548" s="6">
        <v>0</v>
      </c>
      <c r="U2548" s="6">
        <v>0</v>
      </c>
      <c r="V2548" s="6">
        <v>33.333333333333336</v>
      </c>
      <c r="W2548" s="6">
        <v>0</v>
      </c>
      <c r="X2548" s="6">
        <v>0</v>
      </c>
      <c r="Y2548" s="6">
        <v>355.83960936764259</v>
      </c>
      <c r="Z2548" s="2">
        <v>48</v>
      </c>
      <c r="AA2548" s="6">
        <v>10.452788385743094</v>
      </c>
      <c r="AB2548" s="2" t="s">
        <v>38</v>
      </c>
      <c r="AC2548" s="2" t="s">
        <v>39</v>
      </c>
      <c r="AD2548" s="2" t="s">
        <v>40</v>
      </c>
      <c r="AE2548" s="2" t="s">
        <v>41</v>
      </c>
      <c r="AF2548" s="2" t="s">
        <v>59</v>
      </c>
      <c r="AG2548" s="4" t="s">
        <v>59</v>
      </c>
      <c r="AH2548" s="3" t="s">
        <v>59</v>
      </c>
    </row>
    <row r="2549" spans="1:35" ht="15" x14ac:dyDescent="0.25">
      <c r="A2549" s="2">
        <v>2548</v>
      </c>
      <c r="B2549" s="2">
        <v>43</v>
      </c>
      <c r="C2549" s="2" t="s">
        <v>47</v>
      </c>
      <c r="D2549" s="2" t="s">
        <v>33</v>
      </c>
      <c r="E2549" s="2">
        <v>1</v>
      </c>
      <c r="F2549" s="2">
        <v>1</v>
      </c>
      <c r="G2549" s="2">
        <v>3</v>
      </c>
      <c r="H2549" s="2" t="s">
        <v>34</v>
      </c>
      <c r="I2549" s="2" t="s">
        <v>49</v>
      </c>
      <c r="J2549" s="6">
        <v>587.00874999999996</v>
      </c>
      <c r="K2549" s="6">
        <v>599.57600000000002</v>
      </c>
      <c r="L2549" s="2" t="s">
        <v>73</v>
      </c>
      <c r="M2549" s="2" t="s">
        <v>45</v>
      </c>
      <c r="N2549" s="6">
        <v>0</v>
      </c>
      <c r="O2549" s="6">
        <v>0</v>
      </c>
      <c r="P2549" s="6">
        <v>235.84800000000001</v>
      </c>
      <c r="Q2549" s="6">
        <v>0</v>
      </c>
      <c r="R2549" s="6">
        <v>0</v>
      </c>
      <c r="S2549" s="6">
        <v>0</v>
      </c>
      <c r="T2549" s="6">
        <v>0</v>
      </c>
      <c r="U2549" s="6">
        <v>0</v>
      </c>
      <c r="V2549" s="6">
        <v>141.33333333333334</v>
      </c>
      <c r="W2549" s="6">
        <v>0</v>
      </c>
      <c r="X2549" s="6">
        <v>0</v>
      </c>
      <c r="Y2549" s="6">
        <v>391.74233301754339</v>
      </c>
      <c r="Z2549" s="2">
        <v>36</v>
      </c>
      <c r="AA2549" s="6">
        <v>14.162423771413083</v>
      </c>
      <c r="AB2549" s="2" t="s">
        <v>55</v>
      </c>
      <c r="AC2549" s="2" t="s">
        <v>39</v>
      </c>
      <c r="AD2549" s="2" t="s">
        <v>40</v>
      </c>
      <c r="AE2549" s="2" t="s">
        <v>41</v>
      </c>
      <c r="AF2549" s="2">
        <v>1</v>
      </c>
      <c r="AG2549" s="8">
        <v>0.14646165072917941</v>
      </c>
      <c r="AH2549" s="3">
        <v>451.77911376953119</v>
      </c>
      <c r="AI2549" s="9">
        <v>0.25677528977394098</v>
      </c>
    </row>
    <row r="2550" spans="1:35" x14ac:dyDescent="0.2">
      <c r="A2550" s="2">
        <v>2549</v>
      </c>
      <c r="B2550" s="2">
        <v>28</v>
      </c>
      <c r="C2550" s="2" t="s">
        <v>32</v>
      </c>
      <c r="D2550" s="2" t="s">
        <v>57</v>
      </c>
      <c r="E2550" s="2">
        <v>4</v>
      </c>
      <c r="F2550" s="2">
        <v>0</v>
      </c>
      <c r="G2550" s="2">
        <v>3</v>
      </c>
      <c r="H2550" s="2" t="s">
        <v>48</v>
      </c>
      <c r="I2550" s="2" t="s">
        <v>49</v>
      </c>
      <c r="J2550" s="6">
        <v>442.21050000000002</v>
      </c>
      <c r="K2550" s="6">
        <v>265.97644444444444</v>
      </c>
      <c r="L2550" s="2" t="s">
        <v>36</v>
      </c>
      <c r="M2550" s="2" t="s">
        <v>37</v>
      </c>
      <c r="N2550" s="6">
        <v>0</v>
      </c>
      <c r="O2550" s="6">
        <v>0</v>
      </c>
      <c r="P2550" s="6">
        <v>205.4208888888889</v>
      </c>
      <c r="Q2550" s="6">
        <v>0</v>
      </c>
      <c r="R2550" s="6">
        <v>0</v>
      </c>
      <c r="S2550" s="6">
        <v>0</v>
      </c>
      <c r="T2550" s="6">
        <v>290.69511111111109</v>
      </c>
      <c r="U2550" s="6">
        <v>0</v>
      </c>
      <c r="V2550" s="6">
        <v>172.22222222222223</v>
      </c>
      <c r="W2550" s="6">
        <v>0</v>
      </c>
      <c r="X2550" s="6">
        <v>0</v>
      </c>
      <c r="Y2550" s="6">
        <v>555.78301138363702</v>
      </c>
      <c r="Z2550" s="2">
        <v>36</v>
      </c>
      <c r="AA2550" s="6">
        <v>20.092887259684215</v>
      </c>
      <c r="AB2550" s="2" t="s">
        <v>55</v>
      </c>
      <c r="AC2550" s="2" t="s">
        <v>39</v>
      </c>
      <c r="AD2550" s="2" t="s">
        <v>40</v>
      </c>
      <c r="AE2550" s="2" t="s">
        <v>41</v>
      </c>
      <c r="AF2550" s="2" t="s">
        <v>59</v>
      </c>
      <c r="AG2550" s="4" t="s">
        <v>59</v>
      </c>
      <c r="AH2550" s="3" t="s">
        <v>59</v>
      </c>
    </row>
    <row r="2551" spans="1:35" ht="15" x14ac:dyDescent="0.25">
      <c r="A2551" s="2">
        <v>2550</v>
      </c>
      <c r="B2551" s="2">
        <v>57</v>
      </c>
      <c r="C2551" s="2" t="s">
        <v>32</v>
      </c>
      <c r="D2551" s="2" t="s">
        <v>33</v>
      </c>
      <c r="E2551" s="2">
        <v>3</v>
      </c>
      <c r="F2551" s="2">
        <v>1</v>
      </c>
      <c r="G2551" s="2">
        <v>3</v>
      </c>
      <c r="H2551" s="2" t="s">
        <v>48</v>
      </c>
      <c r="I2551" s="2" t="s">
        <v>35</v>
      </c>
      <c r="J2551" s="6">
        <v>560.82674999999995</v>
      </c>
      <c r="K2551" s="6">
        <v>683.5382222222222</v>
      </c>
      <c r="L2551" s="2" t="s">
        <v>44</v>
      </c>
      <c r="M2551" s="2" t="s">
        <v>51</v>
      </c>
      <c r="N2551" s="6">
        <v>0</v>
      </c>
      <c r="O2551" s="6">
        <v>0</v>
      </c>
      <c r="P2551" s="6">
        <v>348.76644444444446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141.33333333333334</v>
      </c>
      <c r="W2551" s="6">
        <v>0</v>
      </c>
      <c r="X2551" s="6">
        <v>0</v>
      </c>
      <c r="Y2551" s="6">
        <v>216.40405914177239</v>
      </c>
      <c r="Z2551" s="2">
        <v>6</v>
      </c>
      <c r="AA2551" s="6">
        <v>37.984368927384615</v>
      </c>
      <c r="AB2551" s="2" t="s">
        <v>55</v>
      </c>
      <c r="AC2551" s="2" t="s">
        <v>62</v>
      </c>
      <c r="AD2551" s="2" t="s">
        <v>46</v>
      </c>
      <c r="AE2551" s="2" t="s">
        <v>41</v>
      </c>
      <c r="AF2551" s="2">
        <v>0</v>
      </c>
      <c r="AG2551" s="8">
        <v>0.17579273879528051</v>
      </c>
      <c r="AH2551" s="3">
        <v>401.98150634765619</v>
      </c>
      <c r="AI2551" s="9">
        <v>0.29493233561515808</v>
      </c>
    </row>
    <row r="2552" spans="1:35" ht="15" x14ac:dyDescent="0.25">
      <c r="A2552" s="2">
        <v>2551</v>
      </c>
      <c r="B2552" s="2">
        <v>26</v>
      </c>
      <c r="C2552" s="2" t="s">
        <v>32</v>
      </c>
      <c r="D2552" s="2" t="s">
        <v>57</v>
      </c>
      <c r="E2552" s="2">
        <v>0</v>
      </c>
      <c r="F2552" s="2">
        <v>0</v>
      </c>
      <c r="G2552" s="2">
        <v>3</v>
      </c>
      <c r="H2552" s="2" t="s">
        <v>52</v>
      </c>
      <c r="I2552" s="2" t="s">
        <v>49</v>
      </c>
      <c r="J2552" s="6">
        <v>570.79174999999998</v>
      </c>
      <c r="K2552" s="6">
        <v>362.23355555555554</v>
      </c>
      <c r="L2552" s="2" t="s">
        <v>44</v>
      </c>
      <c r="M2552" s="2" t="s">
        <v>45</v>
      </c>
      <c r="N2552" s="6">
        <v>0</v>
      </c>
      <c r="O2552" s="6">
        <v>32.222222222222221</v>
      </c>
      <c r="P2552" s="6">
        <v>295.71422222222225</v>
      </c>
      <c r="Q2552" s="6">
        <v>0</v>
      </c>
      <c r="R2552" s="6">
        <v>0</v>
      </c>
      <c r="S2552" s="6">
        <v>1777.7777777777778</v>
      </c>
      <c r="T2552" s="6">
        <v>400</v>
      </c>
      <c r="U2552" s="6">
        <v>0</v>
      </c>
      <c r="V2552" s="6">
        <v>40.444444444444443</v>
      </c>
      <c r="W2552" s="6">
        <v>0</v>
      </c>
      <c r="X2552" s="6">
        <v>0</v>
      </c>
      <c r="Y2552" s="6">
        <v>602.96016836970978</v>
      </c>
      <c r="Z2552" s="2">
        <v>24</v>
      </c>
      <c r="AA2552" s="6">
        <v>30.102244929241539</v>
      </c>
      <c r="AB2552" s="2" t="s">
        <v>55</v>
      </c>
      <c r="AC2552" s="2" t="s">
        <v>39</v>
      </c>
      <c r="AD2552" s="2" t="s">
        <v>40</v>
      </c>
      <c r="AE2552" s="2" t="s">
        <v>41</v>
      </c>
      <c r="AF2552" s="2">
        <v>1</v>
      </c>
      <c r="AG2552" s="8">
        <v>0.14644086360931399</v>
      </c>
      <c r="AH2552" s="3">
        <v>373.71261596679688</v>
      </c>
      <c r="AI2552" s="9">
        <v>0.21419826149940491</v>
      </c>
    </row>
    <row r="2553" spans="1:35" ht="15" x14ac:dyDescent="0.25">
      <c r="A2553" s="2">
        <v>2552</v>
      </c>
      <c r="B2553" s="2">
        <v>36</v>
      </c>
      <c r="C2553" s="2" t="s">
        <v>32</v>
      </c>
      <c r="D2553" s="2" t="s">
        <v>57</v>
      </c>
      <c r="E2553" s="2">
        <v>0</v>
      </c>
      <c r="F2553" s="2">
        <v>0</v>
      </c>
      <c r="G2553" s="2">
        <v>3</v>
      </c>
      <c r="H2553" s="2" t="s">
        <v>53</v>
      </c>
      <c r="I2553" s="2" t="s">
        <v>35</v>
      </c>
      <c r="J2553" s="6">
        <v>1186.5017499999999</v>
      </c>
      <c r="K2553" s="6">
        <v>961.88066666666668</v>
      </c>
      <c r="L2553" s="2" t="s">
        <v>73</v>
      </c>
      <c r="M2553" s="2" t="s">
        <v>37</v>
      </c>
      <c r="N2553" s="6">
        <v>0</v>
      </c>
      <c r="O2553" s="6">
        <v>0</v>
      </c>
      <c r="P2553" s="6">
        <v>152.95733333333334</v>
      </c>
      <c r="Q2553" s="6">
        <v>0</v>
      </c>
      <c r="R2553" s="6">
        <v>0</v>
      </c>
      <c r="S2553" s="6">
        <v>0</v>
      </c>
      <c r="T2553" s="6">
        <v>0</v>
      </c>
      <c r="U2553" s="6">
        <v>0</v>
      </c>
      <c r="V2553" s="6">
        <v>100.44444444444444</v>
      </c>
      <c r="W2553" s="6">
        <v>178.88888888888889</v>
      </c>
      <c r="X2553" s="6">
        <v>0</v>
      </c>
      <c r="Y2553" s="6">
        <v>672.5599332976534</v>
      </c>
      <c r="Z2553" s="2">
        <v>18</v>
      </c>
      <c r="AA2553" s="6">
        <v>42.913212328016286</v>
      </c>
      <c r="AB2553" s="2" t="s">
        <v>38</v>
      </c>
      <c r="AC2553" s="2" t="s">
        <v>50</v>
      </c>
      <c r="AD2553" s="2" t="s">
        <v>40</v>
      </c>
      <c r="AE2553" s="2" t="s">
        <v>41</v>
      </c>
      <c r="AF2553" s="2">
        <v>1</v>
      </c>
      <c r="AG2553" s="8">
        <v>6.4881682395935059E-2</v>
      </c>
      <c r="AH2553" s="3">
        <v>462.42913818359381</v>
      </c>
      <c r="AI2553" s="9">
        <v>8.9044399559497833E-2</v>
      </c>
    </row>
    <row r="2554" spans="1:35" ht="15" x14ac:dyDescent="0.25">
      <c r="A2554" s="2">
        <v>2553</v>
      </c>
      <c r="B2554" s="2">
        <v>62</v>
      </c>
      <c r="C2554" s="2" t="s">
        <v>47</v>
      </c>
      <c r="D2554" s="2" t="s">
        <v>57</v>
      </c>
      <c r="E2554" s="2">
        <v>2</v>
      </c>
      <c r="F2554" s="2">
        <v>0</v>
      </c>
      <c r="G2554" s="2">
        <v>4</v>
      </c>
      <c r="H2554" s="2" t="s">
        <v>43</v>
      </c>
      <c r="I2554" s="2" t="s">
        <v>49</v>
      </c>
      <c r="J2554" s="6">
        <v>1806.9592500000001</v>
      </c>
      <c r="K2554" s="6">
        <v>1738.3788888888889</v>
      </c>
      <c r="L2554" s="2" t="s">
        <v>44</v>
      </c>
      <c r="M2554" s="2" t="s">
        <v>37</v>
      </c>
      <c r="N2554" s="6">
        <v>0</v>
      </c>
      <c r="O2554" s="6">
        <v>1022.2222222222222</v>
      </c>
      <c r="P2554" s="6">
        <v>129.67822222222222</v>
      </c>
      <c r="Q2554" s="6">
        <v>0</v>
      </c>
      <c r="R2554" s="6">
        <v>0</v>
      </c>
      <c r="S2554" s="6">
        <v>1247.5555555555557</v>
      </c>
      <c r="T2554" s="6">
        <v>0</v>
      </c>
      <c r="U2554" s="6">
        <v>0</v>
      </c>
      <c r="V2554" s="6">
        <v>220</v>
      </c>
      <c r="W2554" s="6">
        <v>0</v>
      </c>
      <c r="X2554" s="6">
        <v>0</v>
      </c>
      <c r="Y2554" s="6">
        <v>751.27618975807525</v>
      </c>
      <c r="Z2554" s="2">
        <v>18</v>
      </c>
      <c r="AA2554" s="6">
        <v>47.93576460910451</v>
      </c>
      <c r="AB2554" s="2" t="s">
        <v>55</v>
      </c>
      <c r="AC2554" s="2" t="s">
        <v>50</v>
      </c>
      <c r="AD2554" s="2" t="s">
        <v>40</v>
      </c>
      <c r="AE2554" s="2" t="s">
        <v>41</v>
      </c>
      <c r="AF2554" s="2">
        <v>1</v>
      </c>
      <c r="AG2554" s="8">
        <v>2.2199671715497971E-2</v>
      </c>
      <c r="AH2554" s="3">
        <v>661.69659423828125</v>
      </c>
      <c r="AI2554" s="9">
        <v>3.5468939691781998E-2</v>
      </c>
    </row>
    <row r="2555" spans="1:35" x14ac:dyDescent="0.2">
      <c r="A2555" s="2">
        <v>2554</v>
      </c>
      <c r="B2555" s="2">
        <v>62</v>
      </c>
      <c r="C2555" s="2" t="s">
        <v>47</v>
      </c>
      <c r="D2555" s="2" t="s">
        <v>57</v>
      </c>
      <c r="E2555" s="2">
        <v>2</v>
      </c>
      <c r="F2555" s="2">
        <v>1</v>
      </c>
      <c r="G2555" s="2">
        <v>2</v>
      </c>
      <c r="H2555" s="2" t="s">
        <v>34</v>
      </c>
      <c r="I2555" s="2" t="s">
        <v>66</v>
      </c>
      <c r="J2555" s="6">
        <v>84.832750000000004</v>
      </c>
      <c r="K2555" s="6">
        <v>59.356444444444442</v>
      </c>
      <c r="L2555" s="2" t="s">
        <v>44</v>
      </c>
      <c r="M2555" s="2" t="s">
        <v>51</v>
      </c>
      <c r="N2555" s="6">
        <v>0</v>
      </c>
      <c r="O2555" s="6">
        <v>0</v>
      </c>
      <c r="P2555" s="6">
        <v>55.964666666666666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70.464690101542729</v>
      </c>
      <c r="Z2555" s="2">
        <v>3</v>
      </c>
      <c r="AA2555" s="6">
        <v>24.196373877220822</v>
      </c>
      <c r="AB2555" s="2" t="s">
        <v>38</v>
      </c>
      <c r="AC2555" s="2" t="s">
        <v>39</v>
      </c>
      <c r="AD2555" s="2" t="s">
        <v>40</v>
      </c>
      <c r="AE2555" s="2" t="s">
        <v>41</v>
      </c>
      <c r="AF2555" s="2" t="s">
        <v>59</v>
      </c>
      <c r="AG2555" s="4" t="s">
        <v>59</v>
      </c>
      <c r="AH2555" s="3" t="s">
        <v>59</v>
      </c>
    </row>
    <row r="2556" spans="1:35" ht="15" x14ac:dyDescent="0.25">
      <c r="A2556" s="2">
        <v>2555</v>
      </c>
      <c r="B2556" s="2">
        <v>27</v>
      </c>
      <c r="C2556" s="2" t="s">
        <v>61</v>
      </c>
      <c r="D2556" s="2" t="s">
        <v>57</v>
      </c>
      <c r="E2556" s="2">
        <v>0</v>
      </c>
      <c r="F2556" s="2">
        <v>1</v>
      </c>
      <c r="G2556" s="2">
        <v>2</v>
      </c>
      <c r="H2556" s="2" t="s">
        <v>43</v>
      </c>
      <c r="I2556" s="2" t="s">
        <v>49</v>
      </c>
      <c r="J2556" s="6">
        <v>547.51374999999996</v>
      </c>
      <c r="K2556" s="6">
        <v>491.24533333333335</v>
      </c>
      <c r="L2556" s="2" t="s">
        <v>44</v>
      </c>
      <c r="M2556" s="2" t="s">
        <v>37</v>
      </c>
      <c r="N2556" s="6">
        <v>0</v>
      </c>
      <c r="O2556" s="6">
        <v>0</v>
      </c>
      <c r="P2556" s="6">
        <v>174.57733333333334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47.777777777777779</v>
      </c>
      <c r="W2556" s="6">
        <v>0</v>
      </c>
      <c r="X2556" s="6">
        <v>0</v>
      </c>
      <c r="Y2556" s="6">
        <v>434.26558996665597</v>
      </c>
      <c r="Z2556" s="2">
        <v>36</v>
      </c>
      <c r="AA2556" s="6">
        <v>15.699741376112826</v>
      </c>
      <c r="AB2556" s="2" t="s">
        <v>55</v>
      </c>
      <c r="AC2556" s="2" t="s">
        <v>50</v>
      </c>
      <c r="AD2556" s="2" t="s">
        <v>46</v>
      </c>
      <c r="AE2556" s="2" t="s">
        <v>41</v>
      </c>
      <c r="AF2556" s="2">
        <v>0</v>
      </c>
      <c r="AG2556" s="8">
        <v>0.17094637453556061</v>
      </c>
      <c r="AH2556" s="3">
        <v>366.03948974609381</v>
      </c>
      <c r="AI2556" s="9">
        <v>0.24513338506221771</v>
      </c>
    </row>
    <row r="2557" spans="1:35" x14ac:dyDescent="0.2">
      <c r="A2557" s="2">
        <v>2556</v>
      </c>
      <c r="B2557" s="2">
        <v>46</v>
      </c>
      <c r="C2557" s="2" t="s">
        <v>61</v>
      </c>
      <c r="D2557" s="2" t="s">
        <v>33</v>
      </c>
      <c r="E2557" s="2">
        <v>1</v>
      </c>
      <c r="F2557" s="2">
        <v>1</v>
      </c>
      <c r="G2557" s="2">
        <v>5</v>
      </c>
      <c r="H2557" s="2" t="s">
        <v>58</v>
      </c>
      <c r="I2557" s="2" t="s">
        <v>35</v>
      </c>
      <c r="J2557" s="6">
        <v>1906.221</v>
      </c>
      <c r="K2557" s="6">
        <v>2179.7722222222224</v>
      </c>
      <c r="L2557" s="2" t="s">
        <v>44</v>
      </c>
      <c r="M2557" s="2" t="s">
        <v>37</v>
      </c>
      <c r="N2557" s="6">
        <v>857.18045421387546</v>
      </c>
      <c r="O2557" s="6">
        <v>1022.2222222222222</v>
      </c>
      <c r="P2557" s="6">
        <v>1252.492888888889</v>
      </c>
      <c r="Q2557" s="6">
        <v>0</v>
      </c>
      <c r="R2557" s="6">
        <v>0</v>
      </c>
      <c r="S2557" s="6">
        <v>0</v>
      </c>
      <c r="T2557" s="6">
        <v>0</v>
      </c>
      <c r="U2557" s="6">
        <v>0</v>
      </c>
      <c r="V2557" s="6">
        <v>0</v>
      </c>
      <c r="W2557" s="6">
        <v>0</v>
      </c>
      <c r="X2557" s="6">
        <v>0</v>
      </c>
      <c r="Y2557" s="6">
        <v>1129.0786247100079</v>
      </c>
      <c r="Z2557" s="2">
        <v>36</v>
      </c>
      <c r="AA2557" s="6">
        <v>40.818897031665209</v>
      </c>
      <c r="AB2557" s="2" t="s">
        <v>55</v>
      </c>
      <c r="AC2557" s="2" t="s">
        <v>60</v>
      </c>
      <c r="AD2557" s="2" t="s">
        <v>40</v>
      </c>
      <c r="AE2557" s="2" t="s">
        <v>41</v>
      </c>
      <c r="AF2557" s="2" t="s">
        <v>59</v>
      </c>
      <c r="AG2557" s="4" t="s">
        <v>59</v>
      </c>
      <c r="AH2557" s="3" t="s">
        <v>59</v>
      </c>
    </row>
    <row r="2558" spans="1:35" ht="15" x14ac:dyDescent="0.25">
      <c r="A2558" s="2">
        <v>2557</v>
      </c>
      <c r="B2558" s="2">
        <v>48</v>
      </c>
      <c r="C2558" s="2" t="s">
        <v>47</v>
      </c>
      <c r="D2558" s="2" t="s">
        <v>57</v>
      </c>
      <c r="E2558" s="2">
        <v>0</v>
      </c>
      <c r="F2558" s="2">
        <v>0</v>
      </c>
      <c r="G2558" s="2">
        <v>3</v>
      </c>
      <c r="H2558" s="2" t="s">
        <v>43</v>
      </c>
      <c r="I2558" s="2" t="s">
        <v>35</v>
      </c>
      <c r="J2558" s="6">
        <v>844.37874999999997</v>
      </c>
      <c r="K2558" s="6">
        <v>1063.3084444444444</v>
      </c>
      <c r="L2558" s="2" t="s">
        <v>73</v>
      </c>
      <c r="M2558" s="2" t="s">
        <v>45</v>
      </c>
      <c r="N2558" s="6">
        <v>0</v>
      </c>
      <c r="O2558" s="6">
        <v>0</v>
      </c>
      <c r="P2558" s="6">
        <v>461.43933333333331</v>
      </c>
      <c r="Q2558" s="6">
        <v>0</v>
      </c>
      <c r="R2558" s="6">
        <v>0</v>
      </c>
      <c r="S2558" s="6">
        <v>0</v>
      </c>
      <c r="T2558" s="6">
        <v>0</v>
      </c>
      <c r="U2558" s="6">
        <v>0</v>
      </c>
      <c r="V2558" s="6">
        <v>162.88888888888889</v>
      </c>
      <c r="W2558" s="6">
        <v>0</v>
      </c>
      <c r="X2558" s="6">
        <v>0</v>
      </c>
      <c r="Y2558" s="6">
        <v>412.82273481858971</v>
      </c>
      <c r="Z2558" s="2">
        <v>36</v>
      </c>
      <c r="AA2558" s="6">
        <v>14.924530795380564</v>
      </c>
      <c r="AB2558" s="2" t="s">
        <v>38</v>
      </c>
      <c r="AC2558" s="2" t="s">
        <v>50</v>
      </c>
      <c r="AD2558" s="2" t="s">
        <v>63</v>
      </c>
      <c r="AE2558" s="2" t="s">
        <v>41</v>
      </c>
      <c r="AF2558" s="2">
        <v>1</v>
      </c>
      <c r="AG2558" s="8">
        <v>9.3927159905433655E-2</v>
      </c>
      <c r="AH2558" s="3">
        <v>487.75845336914063</v>
      </c>
      <c r="AI2558" s="9">
        <v>0.16316752135753629</v>
      </c>
    </row>
    <row r="2559" spans="1:35" ht="15" x14ac:dyDescent="0.25">
      <c r="A2559" s="2">
        <v>2558</v>
      </c>
      <c r="B2559" s="2">
        <v>52</v>
      </c>
      <c r="C2559" s="2" t="s">
        <v>32</v>
      </c>
      <c r="D2559" s="2" t="s">
        <v>65</v>
      </c>
      <c r="E2559" s="2">
        <v>0</v>
      </c>
      <c r="F2559" s="2">
        <v>1</v>
      </c>
      <c r="G2559" s="2">
        <v>2</v>
      </c>
      <c r="H2559" s="2" t="s">
        <v>53</v>
      </c>
      <c r="I2559" s="2" t="s">
        <v>49</v>
      </c>
      <c r="J2559" s="6">
        <v>782.29300000000001</v>
      </c>
      <c r="K2559" s="6">
        <v>401.68822222222224</v>
      </c>
      <c r="L2559" s="2" t="s">
        <v>44</v>
      </c>
      <c r="M2559" s="2" t="s">
        <v>37</v>
      </c>
      <c r="N2559" s="6">
        <v>0</v>
      </c>
      <c r="O2559" s="6">
        <v>0</v>
      </c>
      <c r="P2559" s="6">
        <v>78.839111111111109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40.444444444444443</v>
      </c>
      <c r="W2559" s="6">
        <v>0</v>
      </c>
      <c r="X2559" s="6">
        <v>0</v>
      </c>
      <c r="Y2559" s="6">
        <v>769.68683443706175</v>
      </c>
      <c r="Z2559" s="2">
        <v>48</v>
      </c>
      <c r="AA2559" s="6">
        <v>22.609550459996299</v>
      </c>
      <c r="AB2559" s="2" t="s">
        <v>38</v>
      </c>
      <c r="AC2559" s="2" t="s">
        <v>39</v>
      </c>
      <c r="AD2559" s="2" t="s">
        <v>40</v>
      </c>
      <c r="AE2559" s="2" t="s">
        <v>41</v>
      </c>
      <c r="AF2559" s="2">
        <v>1</v>
      </c>
      <c r="AG2559" s="8">
        <v>9.1841794550418854E-2</v>
      </c>
      <c r="AH2559" s="3">
        <v>526.02191162109375</v>
      </c>
      <c r="AI2559" s="9">
        <v>0.15266840159893039</v>
      </c>
    </row>
    <row r="2560" spans="1:35" ht="15" x14ac:dyDescent="0.25">
      <c r="A2560" s="2">
        <v>2559</v>
      </c>
      <c r="B2560" s="2">
        <v>57</v>
      </c>
      <c r="C2560" s="2" t="s">
        <v>32</v>
      </c>
      <c r="D2560" s="2" t="s">
        <v>57</v>
      </c>
      <c r="E2560" s="2">
        <v>0</v>
      </c>
      <c r="F2560" s="2">
        <v>1</v>
      </c>
      <c r="G2560" s="2">
        <v>2</v>
      </c>
      <c r="H2560" s="2" t="s">
        <v>52</v>
      </c>
      <c r="I2560" s="2" t="s">
        <v>66</v>
      </c>
      <c r="J2560" s="6">
        <v>85.262</v>
      </c>
      <c r="K2560" s="6">
        <v>105.66688888888889</v>
      </c>
      <c r="L2560" s="2" t="s">
        <v>44</v>
      </c>
      <c r="M2560" s="2" t="s">
        <v>37</v>
      </c>
      <c r="N2560" s="6">
        <v>0</v>
      </c>
      <c r="O2560" s="6">
        <v>1111.1111111111111</v>
      </c>
      <c r="P2560" s="6">
        <v>1.8373333333333333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88.888888888888886</v>
      </c>
      <c r="W2560" s="6">
        <v>0</v>
      </c>
      <c r="X2560" s="6">
        <v>0</v>
      </c>
      <c r="Y2560" s="6">
        <v>47.326603211592747</v>
      </c>
      <c r="Z2560" s="2">
        <v>24</v>
      </c>
      <c r="AA2560" s="6">
        <v>2.3627381646060353</v>
      </c>
      <c r="AB2560" s="2" t="s">
        <v>38</v>
      </c>
      <c r="AC2560" s="2" t="s">
        <v>39</v>
      </c>
      <c r="AD2560" s="2" t="s">
        <v>40</v>
      </c>
      <c r="AE2560" s="2" t="s">
        <v>41</v>
      </c>
      <c r="AF2560" s="2">
        <v>0</v>
      </c>
      <c r="AG2560" s="8">
        <v>0.31723850965499878</v>
      </c>
      <c r="AH2560" s="3">
        <v>322.69595336914063</v>
      </c>
      <c r="AI2560" s="9">
        <v>0.50689244270324707</v>
      </c>
    </row>
    <row r="2561" spans="1:35" ht="15" x14ac:dyDescent="0.25">
      <c r="A2561" s="2">
        <v>2560</v>
      </c>
      <c r="B2561" s="2">
        <v>39</v>
      </c>
      <c r="C2561" s="2" t="s">
        <v>47</v>
      </c>
      <c r="D2561" s="2" t="s">
        <v>57</v>
      </c>
      <c r="E2561" s="2">
        <v>1</v>
      </c>
      <c r="F2561" s="2">
        <v>2</v>
      </c>
      <c r="G2561" s="2">
        <v>5</v>
      </c>
      <c r="H2561" s="2" t="s">
        <v>34</v>
      </c>
      <c r="I2561" s="2" t="s">
        <v>35</v>
      </c>
      <c r="J2561" s="6">
        <v>8.7062500000000007</v>
      </c>
      <c r="K2561" s="6">
        <v>4.9537777777777778</v>
      </c>
      <c r="L2561" s="2" t="s">
        <v>36</v>
      </c>
      <c r="M2561" s="2" t="s">
        <v>45</v>
      </c>
      <c r="N2561" s="6">
        <v>0</v>
      </c>
      <c r="O2561" s="6">
        <v>0</v>
      </c>
      <c r="P2561" s="6">
        <v>2.7206666666666668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224.22222222222223</v>
      </c>
      <c r="W2561" s="6">
        <v>0</v>
      </c>
      <c r="X2561" s="6">
        <v>0</v>
      </c>
      <c r="Y2561" s="6">
        <v>7.1717172343543236</v>
      </c>
      <c r="Z2561" s="2">
        <v>36</v>
      </c>
      <c r="AA2561" s="6">
        <v>0.25927475812812911</v>
      </c>
      <c r="AB2561" s="2" t="s">
        <v>38</v>
      </c>
      <c r="AC2561" s="2" t="s">
        <v>60</v>
      </c>
      <c r="AD2561" s="2" t="s">
        <v>40</v>
      </c>
      <c r="AE2561" s="2" t="s">
        <v>41</v>
      </c>
      <c r="AF2561" s="2">
        <v>0</v>
      </c>
      <c r="AG2561" s="8">
        <v>0.32040151953697199</v>
      </c>
      <c r="AH2561" s="3">
        <v>410.53427124023438</v>
      </c>
      <c r="AI2561" s="9">
        <v>0.61358499526977539</v>
      </c>
    </row>
    <row r="2562" spans="1:35" ht="15" x14ac:dyDescent="0.25">
      <c r="A2562" s="2">
        <v>2561</v>
      </c>
      <c r="B2562" s="2">
        <v>38</v>
      </c>
      <c r="C2562" s="2" t="s">
        <v>32</v>
      </c>
      <c r="D2562" s="2" t="s">
        <v>33</v>
      </c>
      <c r="E2562" s="2">
        <v>0</v>
      </c>
      <c r="F2562" s="2">
        <v>1</v>
      </c>
      <c r="G2562" s="2">
        <v>2</v>
      </c>
      <c r="H2562" s="2" t="s">
        <v>34</v>
      </c>
      <c r="I2562" s="2" t="s">
        <v>35</v>
      </c>
      <c r="J2562" s="6">
        <v>868.59825000000001</v>
      </c>
      <c r="K2562" s="6">
        <v>553.05711111111111</v>
      </c>
      <c r="L2562" s="2" t="s">
        <v>44</v>
      </c>
      <c r="M2562" s="2" t="s">
        <v>51</v>
      </c>
      <c r="N2562" s="6">
        <v>0</v>
      </c>
      <c r="O2562" s="6">
        <v>0</v>
      </c>
      <c r="P2562" s="6">
        <v>262.63133333333332</v>
      </c>
      <c r="Q2562" s="6">
        <v>0</v>
      </c>
      <c r="R2562" s="6">
        <v>0</v>
      </c>
      <c r="S2562" s="6">
        <v>0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1006.5320582017404</v>
      </c>
      <c r="Z2562" s="2">
        <v>36</v>
      </c>
      <c r="AA2562" s="6">
        <v>36.388545087689785</v>
      </c>
      <c r="AB2562" s="2" t="s">
        <v>55</v>
      </c>
      <c r="AC2562" s="2" t="s">
        <v>50</v>
      </c>
      <c r="AD2562" s="2" t="s">
        <v>46</v>
      </c>
      <c r="AE2562" s="2" t="s">
        <v>64</v>
      </c>
      <c r="AF2562" s="2">
        <v>1</v>
      </c>
      <c r="AG2562" s="8">
        <v>7.6264798641204834E-2</v>
      </c>
      <c r="AH2562" s="3">
        <v>486.61599731445313</v>
      </c>
      <c r="AI2562" s="9">
        <v>0.10085127502679821</v>
      </c>
    </row>
    <row r="2563" spans="1:35" ht="15" x14ac:dyDescent="0.25">
      <c r="A2563" s="2">
        <v>2562</v>
      </c>
      <c r="B2563" s="2">
        <v>54</v>
      </c>
      <c r="C2563" s="2" t="s">
        <v>32</v>
      </c>
      <c r="D2563" s="2" t="s">
        <v>65</v>
      </c>
      <c r="E2563" s="2">
        <v>3</v>
      </c>
      <c r="F2563" s="2">
        <v>0</v>
      </c>
      <c r="G2563" s="2">
        <v>2</v>
      </c>
      <c r="H2563" s="2" t="s">
        <v>34</v>
      </c>
      <c r="I2563" s="2" t="s">
        <v>49</v>
      </c>
      <c r="J2563" s="6">
        <v>404.86025000000001</v>
      </c>
      <c r="K2563" s="6">
        <v>489.23399999999998</v>
      </c>
      <c r="L2563" s="2" t="s">
        <v>44</v>
      </c>
      <c r="M2563" s="2" t="s">
        <v>45</v>
      </c>
      <c r="N2563" s="6">
        <v>0</v>
      </c>
      <c r="O2563" s="6">
        <v>0</v>
      </c>
      <c r="P2563" s="6">
        <v>2.6957777777777778</v>
      </c>
      <c r="Q2563" s="6">
        <v>0</v>
      </c>
      <c r="R2563" s="6">
        <v>0</v>
      </c>
      <c r="S2563" s="6">
        <v>0</v>
      </c>
      <c r="T2563" s="6">
        <v>22.222222222222221</v>
      </c>
      <c r="U2563" s="6">
        <v>0</v>
      </c>
      <c r="V2563" s="6">
        <v>192.44444444444446</v>
      </c>
      <c r="W2563" s="6">
        <v>0</v>
      </c>
      <c r="X2563" s="6">
        <v>0</v>
      </c>
      <c r="Y2563" s="6">
        <v>162.18786907930476</v>
      </c>
      <c r="Z2563" s="2">
        <v>24</v>
      </c>
      <c r="AA2563" s="6">
        <v>8.0970837141325411</v>
      </c>
      <c r="AB2563" s="2" t="s">
        <v>38</v>
      </c>
      <c r="AC2563" s="2" t="s">
        <v>39</v>
      </c>
      <c r="AD2563" s="2" t="s">
        <v>40</v>
      </c>
      <c r="AE2563" s="2" t="s">
        <v>41</v>
      </c>
      <c r="AF2563" s="2">
        <v>1</v>
      </c>
      <c r="AG2563" s="8">
        <v>0.22123925387859339</v>
      </c>
      <c r="AH2563" s="3">
        <v>375.14990234375</v>
      </c>
      <c r="AI2563" s="9">
        <v>0.35380196571350098</v>
      </c>
    </row>
    <row r="2564" spans="1:35" ht="15" x14ac:dyDescent="0.25">
      <c r="A2564" s="2">
        <v>2563</v>
      </c>
      <c r="B2564" s="2">
        <v>24</v>
      </c>
      <c r="C2564" s="2" t="s">
        <v>61</v>
      </c>
      <c r="D2564" s="2" t="s">
        <v>42</v>
      </c>
      <c r="E2564" s="2">
        <v>0</v>
      </c>
      <c r="F2564" s="2">
        <v>1</v>
      </c>
      <c r="G2564" s="2">
        <v>3</v>
      </c>
      <c r="H2564" s="2" t="s">
        <v>34</v>
      </c>
      <c r="I2564" s="2" t="s">
        <v>35</v>
      </c>
      <c r="J2564" s="6">
        <v>399.14150000000001</v>
      </c>
      <c r="K2564" s="6">
        <v>449.51955555555554</v>
      </c>
      <c r="L2564" s="2" t="s">
        <v>36</v>
      </c>
      <c r="M2564" s="2" t="s">
        <v>37</v>
      </c>
      <c r="N2564" s="6">
        <v>0</v>
      </c>
      <c r="O2564" s="6">
        <v>39.555555555555557</v>
      </c>
      <c r="P2564" s="6">
        <v>236.85088888888887</v>
      </c>
      <c r="Q2564" s="6">
        <v>0</v>
      </c>
      <c r="R2564" s="6">
        <v>0</v>
      </c>
      <c r="S2564" s="6">
        <v>0</v>
      </c>
      <c r="T2564" s="6">
        <v>0</v>
      </c>
      <c r="U2564" s="6">
        <v>0</v>
      </c>
      <c r="V2564" s="6">
        <v>248</v>
      </c>
      <c r="W2564" s="6">
        <v>0</v>
      </c>
      <c r="X2564" s="6">
        <v>0</v>
      </c>
      <c r="Y2564" s="6">
        <v>222.41453468300676</v>
      </c>
      <c r="Z2564" s="2">
        <v>36</v>
      </c>
      <c r="AA2564" s="6">
        <v>8.0408182307969547</v>
      </c>
      <c r="AB2564" s="2" t="s">
        <v>55</v>
      </c>
      <c r="AC2564" s="2" t="s">
        <v>50</v>
      </c>
      <c r="AD2564" s="2" t="s">
        <v>40</v>
      </c>
      <c r="AE2564" s="2" t="s">
        <v>69</v>
      </c>
      <c r="AF2564" s="2">
        <v>0</v>
      </c>
      <c r="AG2564" s="8">
        <v>0.21658468246459961</v>
      </c>
      <c r="AH2564" s="3">
        <v>355.1339111328125</v>
      </c>
      <c r="AI2564" s="9">
        <v>0.34860724210739141</v>
      </c>
    </row>
    <row r="2565" spans="1:35" ht="15" x14ac:dyDescent="0.25">
      <c r="A2565" s="2">
        <v>2564</v>
      </c>
      <c r="B2565" s="2">
        <v>22</v>
      </c>
      <c r="C2565" s="2" t="s">
        <v>61</v>
      </c>
      <c r="D2565" s="2" t="s">
        <v>33</v>
      </c>
      <c r="E2565" s="2">
        <v>2</v>
      </c>
      <c r="F2565" s="2">
        <v>1</v>
      </c>
      <c r="G2565" s="2">
        <v>2</v>
      </c>
      <c r="H2565" s="2" t="s">
        <v>43</v>
      </c>
      <c r="I2565" s="2" t="s">
        <v>49</v>
      </c>
      <c r="J2565" s="6">
        <v>158.02799999999999</v>
      </c>
      <c r="K2565" s="6">
        <v>187.36666666666667</v>
      </c>
      <c r="L2565" s="2" t="s">
        <v>44</v>
      </c>
      <c r="M2565" s="2" t="s">
        <v>45</v>
      </c>
      <c r="N2565" s="6">
        <v>0</v>
      </c>
      <c r="O2565" s="6">
        <v>0</v>
      </c>
      <c r="P2565" s="6">
        <v>67.830222222222218</v>
      </c>
      <c r="Q2565" s="6">
        <v>0</v>
      </c>
      <c r="R2565" s="6">
        <v>0</v>
      </c>
      <c r="S2565" s="6">
        <v>0</v>
      </c>
      <c r="T2565" s="6">
        <v>0</v>
      </c>
      <c r="U2565" s="6">
        <v>0</v>
      </c>
      <c r="V2565" s="6">
        <v>0</v>
      </c>
      <c r="W2565" s="6">
        <v>0</v>
      </c>
      <c r="X2565" s="6">
        <v>0</v>
      </c>
      <c r="Y2565" s="6">
        <v>93.966274133219201</v>
      </c>
      <c r="Z2565" s="2">
        <v>36</v>
      </c>
      <c r="AA2565" s="6">
        <v>3.3971059095005316</v>
      </c>
      <c r="AB2565" s="2" t="s">
        <v>38</v>
      </c>
      <c r="AC2565" s="2" t="s">
        <v>39</v>
      </c>
      <c r="AD2565" s="2" t="s">
        <v>40</v>
      </c>
      <c r="AE2565" s="2" t="s">
        <v>41</v>
      </c>
      <c r="AF2565" s="2">
        <v>0</v>
      </c>
      <c r="AG2565" s="8">
        <v>0.32703986763954163</v>
      </c>
      <c r="AH2565" s="3">
        <v>287.32333374023438</v>
      </c>
      <c r="AI2565" s="9">
        <v>0.47190812230110168</v>
      </c>
    </row>
    <row r="2566" spans="1:35" ht="15" x14ac:dyDescent="0.25">
      <c r="A2566" s="2">
        <v>2565</v>
      </c>
      <c r="B2566" s="2">
        <v>50</v>
      </c>
      <c r="C2566" s="2" t="s">
        <v>47</v>
      </c>
      <c r="D2566" s="2" t="s">
        <v>42</v>
      </c>
      <c r="E2566" s="2">
        <v>0</v>
      </c>
      <c r="F2566" s="2">
        <v>0</v>
      </c>
      <c r="G2566" s="2">
        <v>3</v>
      </c>
      <c r="H2566" s="2" t="s">
        <v>34</v>
      </c>
      <c r="I2566" s="2" t="s">
        <v>35</v>
      </c>
      <c r="J2566" s="6">
        <v>695.60924999999997</v>
      </c>
      <c r="K2566" s="6">
        <v>467.21266666666668</v>
      </c>
      <c r="L2566" s="2" t="s">
        <v>36</v>
      </c>
      <c r="M2566" s="2" t="s">
        <v>37</v>
      </c>
      <c r="N2566" s="6">
        <v>0</v>
      </c>
      <c r="O2566" s="6">
        <v>0</v>
      </c>
      <c r="P2566" s="6">
        <v>410.07977777777779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37.111111111111114</v>
      </c>
      <c r="W2566" s="6">
        <v>0</v>
      </c>
      <c r="X2566" s="6">
        <v>0</v>
      </c>
      <c r="Y2566" s="6">
        <v>880.31868155493362</v>
      </c>
      <c r="Z2566" s="2">
        <v>48</v>
      </c>
      <c r="AA2566" s="6">
        <v>25.859360925734045</v>
      </c>
      <c r="AB2566" s="2" t="s">
        <v>38</v>
      </c>
      <c r="AC2566" s="2" t="s">
        <v>39</v>
      </c>
      <c r="AD2566" s="2" t="s">
        <v>46</v>
      </c>
      <c r="AE2566" s="2" t="s">
        <v>41</v>
      </c>
      <c r="AF2566" s="2">
        <v>1</v>
      </c>
      <c r="AG2566" s="8">
        <v>8.1537947058677673E-2</v>
      </c>
      <c r="AH2566" s="3">
        <v>551.8779296875</v>
      </c>
      <c r="AI2566" s="9">
        <v>0.14623315632343289</v>
      </c>
    </row>
    <row r="2567" spans="1:35" x14ac:dyDescent="0.2">
      <c r="A2567" s="2">
        <v>2566</v>
      </c>
      <c r="B2567" s="2">
        <v>22</v>
      </c>
      <c r="C2567" s="2" t="s">
        <v>61</v>
      </c>
      <c r="D2567" s="2" t="s">
        <v>74</v>
      </c>
      <c r="E2567" s="2">
        <v>1</v>
      </c>
      <c r="F2567" s="2">
        <v>1</v>
      </c>
      <c r="G2567" s="2">
        <v>4</v>
      </c>
      <c r="H2567" s="2" t="s">
        <v>34</v>
      </c>
      <c r="I2567" s="2" t="s">
        <v>49</v>
      </c>
      <c r="J2567" s="6">
        <v>651.38874999999996</v>
      </c>
      <c r="K2567" s="6">
        <v>744.8366666666667</v>
      </c>
      <c r="L2567" s="2" t="s">
        <v>44</v>
      </c>
      <c r="M2567" s="2" t="s">
        <v>37</v>
      </c>
      <c r="N2567" s="6">
        <v>0</v>
      </c>
      <c r="O2567" s="6">
        <v>1288.8888888888889</v>
      </c>
      <c r="P2567" s="6">
        <v>247.30355555555556</v>
      </c>
      <c r="Q2567" s="6">
        <v>0</v>
      </c>
      <c r="R2567" s="6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370.46942550107957</v>
      </c>
      <c r="Z2567" s="2">
        <v>24</v>
      </c>
      <c r="AA2567" s="6">
        <v>18.49535337530121</v>
      </c>
      <c r="AB2567" s="2" t="s">
        <v>38</v>
      </c>
      <c r="AC2567" s="2" t="s">
        <v>39</v>
      </c>
      <c r="AD2567" s="2" t="s">
        <v>46</v>
      </c>
      <c r="AE2567" s="2" t="s">
        <v>41</v>
      </c>
      <c r="AF2567" s="2" t="s">
        <v>59</v>
      </c>
      <c r="AG2567" s="4" t="s">
        <v>59</v>
      </c>
      <c r="AH2567" s="3" t="s">
        <v>59</v>
      </c>
    </row>
    <row r="2568" spans="1:35" x14ac:dyDescent="0.2">
      <c r="A2568" s="2">
        <v>2567</v>
      </c>
      <c r="B2568" s="2">
        <v>54</v>
      </c>
      <c r="C2568" s="2" t="s">
        <v>32</v>
      </c>
      <c r="D2568" s="2" t="s">
        <v>33</v>
      </c>
      <c r="E2568" s="2">
        <v>1</v>
      </c>
      <c r="F2568" s="2">
        <v>1</v>
      </c>
      <c r="G2568" s="2">
        <v>3</v>
      </c>
      <c r="H2568" s="2" t="s">
        <v>58</v>
      </c>
      <c r="I2568" s="2" t="s">
        <v>35</v>
      </c>
      <c r="J2568" s="6">
        <v>925.51199999999994</v>
      </c>
      <c r="K2568" s="6">
        <v>1031.1944444444443</v>
      </c>
      <c r="L2568" s="2" t="s">
        <v>36</v>
      </c>
      <c r="M2568" s="2" t="s">
        <v>51</v>
      </c>
      <c r="N2568" s="6">
        <v>0</v>
      </c>
      <c r="O2568" s="6">
        <v>0</v>
      </c>
      <c r="P2568" s="6">
        <v>491.82377777777776</v>
      </c>
      <c r="Q2568" s="6">
        <v>55.555555555555557</v>
      </c>
      <c r="R2568" s="6">
        <v>0</v>
      </c>
      <c r="S2568" s="6">
        <v>555.55555555555554</v>
      </c>
      <c r="T2568" s="6">
        <v>252.42955555555557</v>
      </c>
      <c r="U2568" s="6">
        <v>0</v>
      </c>
      <c r="V2568" s="6">
        <v>18.444444444444443</v>
      </c>
      <c r="W2568" s="6">
        <v>0</v>
      </c>
      <c r="X2568" s="6">
        <v>0</v>
      </c>
      <c r="Y2568" s="6">
        <v>460.00612371515081</v>
      </c>
      <c r="Z2568" s="2">
        <v>36</v>
      </c>
      <c r="AA2568" s="6">
        <v>16.630323333494026</v>
      </c>
      <c r="AB2568" s="2" t="s">
        <v>55</v>
      </c>
      <c r="AC2568" s="2" t="s">
        <v>39</v>
      </c>
      <c r="AD2568" s="2" t="s">
        <v>46</v>
      </c>
      <c r="AE2568" s="2" t="s">
        <v>41</v>
      </c>
      <c r="AF2568" s="2" t="s">
        <v>59</v>
      </c>
      <c r="AG2568" s="4" t="s">
        <v>59</v>
      </c>
      <c r="AH2568" s="3" t="s">
        <v>59</v>
      </c>
    </row>
    <row r="2569" spans="1:35" ht="15" x14ac:dyDescent="0.25">
      <c r="A2569" s="2">
        <v>2568</v>
      </c>
      <c r="B2569" s="2">
        <v>35</v>
      </c>
      <c r="C2569" s="2" t="s">
        <v>32</v>
      </c>
      <c r="D2569" s="2" t="s">
        <v>33</v>
      </c>
      <c r="E2569" s="2">
        <v>1</v>
      </c>
      <c r="F2569" s="2">
        <v>1</v>
      </c>
      <c r="G2569" s="2">
        <v>3</v>
      </c>
      <c r="H2569" s="2" t="s">
        <v>58</v>
      </c>
      <c r="I2569" s="2" t="s">
        <v>35</v>
      </c>
      <c r="J2569" s="6">
        <v>231.74924999999999</v>
      </c>
      <c r="K2569" s="6">
        <v>269.40977777777778</v>
      </c>
      <c r="L2569" s="2" t="s">
        <v>44</v>
      </c>
      <c r="M2569" s="2" t="s">
        <v>37</v>
      </c>
      <c r="N2569" s="6">
        <v>0</v>
      </c>
      <c r="O2569" s="6">
        <v>0</v>
      </c>
      <c r="P2569" s="6">
        <v>140.27666666666667</v>
      </c>
      <c r="Q2569" s="6">
        <v>0</v>
      </c>
      <c r="R2569" s="6">
        <v>0</v>
      </c>
      <c r="S2569" s="6">
        <v>0</v>
      </c>
      <c r="T2569" s="6">
        <v>22.222222222222221</v>
      </c>
      <c r="U2569" s="6">
        <v>0</v>
      </c>
      <c r="V2569" s="6">
        <v>31.777777777777779</v>
      </c>
      <c r="W2569" s="6">
        <v>0</v>
      </c>
      <c r="X2569" s="6">
        <v>0</v>
      </c>
      <c r="Y2569" s="6">
        <v>136.66013836482506</v>
      </c>
      <c r="Z2569" s="2">
        <v>60</v>
      </c>
      <c r="AA2569" s="6">
        <v>3.4702693057458709</v>
      </c>
      <c r="AB2569" s="2" t="s">
        <v>55</v>
      </c>
      <c r="AC2569" s="2" t="s">
        <v>50</v>
      </c>
      <c r="AD2569" s="2" t="s">
        <v>40</v>
      </c>
      <c r="AE2569" s="2" t="s">
        <v>41</v>
      </c>
      <c r="AF2569" s="2">
        <v>0</v>
      </c>
      <c r="AG2569" s="8">
        <v>0.23601678013801569</v>
      </c>
      <c r="AH2569" s="3">
        <v>438.28128051757813</v>
      </c>
      <c r="AI2569" s="9">
        <v>0.44617834687232971</v>
      </c>
    </row>
    <row r="2570" spans="1:35" x14ac:dyDescent="0.2">
      <c r="A2570" s="2">
        <v>2569</v>
      </c>
      <c r="B2570" s="2">
        <v>32</v>
      </c>
      <c r="C2570" s="2" t="s">
        <v>47</v>
      </c>
      <c r="D2570" s="2" t="s">
        <v>57</v>
      </c>
      <c r="E2570" s="2">
        <v>2</v>
      </c>
      <c r="F2570" s="2">
        <v>0</v>
      </c>
      <c r="G2570" s="2">
        <v>3</v>
      </c>
      <c r="H2570" s="2" t="s">
        <v>43</v>
      </c>
      <c r="I2570" s="2" t="s">
        <v>49</v>
      </c>
      <c r="J2570" s="6">
        <v>90.34375</v>
      </c>
      <c r="K2570" s="6">
        <v>99.068222222222218</v>
      </c>
      <c r="L2570" s="2" t="s">
        <v>36</v>
      </c>
      <c r="M2570" s="2" t="s">
        <v>37</v>
      </c>
      <c r="N2570" s="6">
        <v>0</v>
      </c>
      <c r="O2570" s="6">
        <v>0</v>
      </c>
      <c r="P2570" s="6">
        <v>58.951333333333331</v>
      </c>
      <c r="Q2570" s="6">
        <v>0</v>
      </c>
      <c r="R2570" s="6">
        <v>0</v>
      </c>
      <c r="S2570" s="6">
        <v>0</v>
      </c>
      <c r="T2570" s="6">
        <v>0</v>
      </c>
      <c r="U2570" s="6">
        <v>162.44444444444446</v>
      </c>
      <c r="V2570" s="6">
        <v>172</v>
      </c>
      <c r="W2570" s="6">
        <v>0</v>
      </c>
      <c r="X2570" s="6">
        <v>0</v>
      </c>
      <c r="Y2570" s="6">
        <v>52.628255512076692</v>
      </c>
      <c r="Z2570" s="2">
        <v>60</v>
      </c>
      <c r="AA2570" s="6">
        <v>1.3364117869612733</v>
      </c>
      <c r="AB2570" s="2" t="s">
        <v>38</v>
      </c>
      <c r="AC2570" s="2" t="s">
        <v>50</v>
      </c>
      <c r="AD2570" s="2" t="s">
        <v>40</v>
      </c>
      <c r="AE2570" s="2" t="s">
        <v>64</v>
      </c>
      <c r="AF2570" s="2" t="s">
        <v>59</v>
      </c>
      <c r="AG2570" s="4" t="s">
        <v>59</v>
      </c>
      <c r="AH2570" s="3" t="s">
        <v>59</v>
      </c>
    </row>
    <row r="2571" spans="1:35" ht="15" x14ac:dyDescent="0.25">
      <c r="A2571" s="2">
        <v>2570</v>
      </c>
      <c r="B2571" s="2">
        <v>46</v>
      </c>
      <c r="C2571" s="2" t="s">
        <v>47</v>
      </c>
      <c r="D2571" s="2" t="s">
        <v>57</v>
      </c>
      <c r="E2571" s="2">
        <v>3</v>
      </c>
      <c r="F2571" s="2">
        <v>3</v>
      </c>
      <c r="G2571" s="2">
        <v>2</v>
      </c>
      <c r="H2571" s="2" t="s">
        <v>48</v>
      </c>
      <c r="I2571" s="2" t="s">
        <v>49</v>
      </c>
      <c r="J2571" s="6">
        <v>150.97575000000001</v>
      </c>
      <c r="K2571" s="6">
        <v>87.967777777777783</v>
      </c>
      <c r="L2571" s="2" t="s">
        <v>73</v>
      </c>
      <c r="M2571" s="2" t="s">
        <v>45</v>
      </c>
      <c r="N2571" s="6">
        <v>0</v>
      </c>
      <c r="O2571" s="6">
        <v>0</v>
      </c>
      <c r="P2571" s="6">
        <v>0.73177777777777775</v>
      </c>
      <c r="Q2571" s="6">
        <v>0</v>
      </c>
      <c r="R2571" s="6">
        <v>0</v>
      </c>
      <c r="S2571" s="6">
        <v>0</v>
      </c>
      <c r="T2571" s="6">
        <v>0</v>
      </c>
      <c r="U2571" s="6">
        <v>0</v>
      </c>
      <c r="V2571" s="6">
        <v>154.22222222222223</v>
      </c>
      <c r="W2571" s="6">
        <v>0</v>
      </c>
      <c r="X2571" s="6">
        <v>0</v>
      </c>
      <c r="Y2571" s="6">
        <v>136.70721644040674</v>
      </c>
      <c r="Z2571" s="2">
        <v>36</v>
      </c>
      <c r="AA2571" s="6">
        <v>4.9422933613677777</v>
      </c>
      <c r="AB2571" s="2" t="s">
        <v>38</v>
      </c>
      <c r="AC2571" s="2" t="s">
        <v>50</v>
      </c>
      <c r="AD2571" s="2" t="s">
        <v>40</v>
      </c>
      <c r="AE2571" s="2" t="s">
        <v>41</v>
      </c>
      <c r="AF2571" s="2">
        <v>0</v>
      </c>
      <c r="AG2571" s="8">
        <v>0.31481057405471802</v>
      </c>
      <c r="AH2571" s="3">
        <v>375.06695556640619</v>
      </c>
      <c r="AI2571" s="9">
        <v>0.50406348705291748</v>
      </c>
    </row>
    <row r="2572" spans="1:35" ht="15" x14ac:dyDescent="0.25">
      <c r="A2572" s="2">
        <v>2571</v>
      </c>
      <c r="B2572" s="2">
        <v>66</v>
      </c>
      <c r="C2572" s="2" t="s">
        <v>32</v>
      </c>
      <c r="D2572" s="2" t="s">
        <v>74</v>
      </c>
      <c r="E2572" s="2">
        <v>0</v>
      </c>
      <c r="F2572" s="2">
        <v>0</v>
      </c>
      <c r="G2572" s="2">
        <v>3</v>
      </c>
      <c r="H2572" s="2" t="s">
        <v>58</v>
      </c>
      <c r="I2572" s="2" t="s">
        <v>49</v>
      </c>
      <c r="J2572" s="6">
        <v>408.90050000000002</v>
      </c>
      <c r="K2572" s="6">
        <v>384.98200000000003</v>
      </c>
      <c r="L2572" s="2" t="s">
        <v>44</v>
      </c>
      <c r="M2572" s="2" t="s">
        <v>37</v>
      </c>
      <c r="N2572" s="6">
        <v>0</v>
      </c>
      <c r="O2572" s="6">
        <v>782.48511111111111</v>
      </c>
      <c r="P2572" s="6">
        <v>41.632666666666665</v>
      </c>
      <c r="Q2572" s="6">
        <v>0</v>
      </c>
      <c r="R2572" s="6">
        <v>0</v>
      </c>
      <c r="S2572" s="6">
        <v>0</v>
      </c>
      <c r="T2572" s="6">
        <v>0</v>
      </c>
      <c r="U2572" s="6">
        <v>0</v>
      </c>
      <c r="V2572" s="6">
        <v>30.222222222222221</v>
      </c>
      <c r="W2572" s="6">
        <v>0</v>
      </c>
      <c r="X2572" s="6">
        <v>0</v>
      </c>
      <c r="Y2572" s="6">
        <v>177.91638015285935</v>
      </c>
      <c r="Z2572" s="2">
        <v>36</v>
      </c>
      <c r="AA2572" s="6">
        <v>6.4321033476047145</v>
      </c>
      <c r="AB2572" s="2" t="s">
        <v>38</v>
      </c>
      <c r="AC2572" s="2" t="s">
        <v>72</v>
      </c>
      <c r="AD2572" s="2" t="s">
        <v>40</v>
      </c>
      <c r="AE2572" s="2" t="s">
        <v>41</v>
      </c>
      <c r="AF2572" s="2">
        <v>0</v>
      </c>
      <c r="AG2572" s="8">
        <v>0.17920234799385071</v>
      </c>
      <c r="AH2572" s="3">
        <v>461.06735229492188</v>
      </c>
      <c r="AI2572" s="9">
        <v>0.36156195402145391</v>
      </c>
    </row>
    <row r="2573" spans="1:35" x14ac:dyDescent="0.2">
      <c r="A2573" s="2">
        <v>2572</v>
      </c>
      <c r="B2573" s="2">
        <v>53</v>
      </c>
      <c r="C2573" s="2" t="s">
        <v>32</v>
      </c>
      <c r="D2573" s="2" t="s">
        <v>33</v>
      </c>
      <c r="E2573" s="2">
        <v>1</v>
      </c>
      <c r="F2573" s="2">
        <v>0</v>
      </c>
      <c r="G2573" s="2">
        <v>2</v>
      </c>
      <c r="H2573" s="2" t="s">
        <v>34</v>
      </c>
      <c r="I2573" s="2" t="s">
        <v>35</v>
      </c>
      <c r="J2573" s="6">
        <v>230.91925000000001</v>
      </c>
      <c r="K2573" s="6">
        <v>152.72999999999999</v>
      </c>
      <c r="L2573" s="2" t="s">
        <v>73</v>
      </c>
      <c r="M2573" s="2" t="s">
        <v>37</v>
      </c>
      <c r="N2573" s="6">
        <v>0</v>
      </c>
      <c r="O2573" s="6">
        <v>888.88888888888891</v>
      </c>
      <c r="P2573" s="6">
        <v>3.4762222222222223</v>
      </c>
      <c r="Q2573" s="6">
        <v>0</v>
      </c>
      <c r="R2573" s="6">
        <v>0</v>
      </c>
      <c r="S2573" s="6">
        <v>0</v>
      </c>
      <c r="T2573" s="6">
        <v>0</v>
      </c>
      <c r="U2573" s="6">
        <v>0</v>
      </c>
      <c r="V2573" s="6">
        <v>9.3333333333333339</v>
      </c>
      <c r="W2573" s="6">
        <v>0</v>
      </c>
      <c r="X2573" s="6">
        <v>0</v>
      </c>
      <c r="Y2573" s="6">
        <v>162.59219690884845</v>
      </c>
      <c r="Z2573" s="2">
        <v>48</v>
      </c>
      <c r="AA2573" s="6">
        <v>4.7761457204876558</v>
      </c>
      <c r="AB2573" s="2" t="s">
        <v>38</v>
      </c>
      <c r="AC2573" s="2" t="s">
        <v>50</v>
      </c>
      <c r="AD2573" s="2" t="s">
        <v>40</v>
      </c>
      <c r="AE2573" s="2" t="s">
        <v>41</v>
      </c>
      <c r="AF2573" s="2" t="s">
        <v>59</v>
      </c>
      <c r="AG2573" s="4" t="s">
        <v>59</v>
      </c>
      <c r="AH2573" s="3" t="s">
        <v>59</v>
      </c>
    </row>
    <row r="2574" spans="1:35" ht="15" x14ac:dyDescent="0.25">
      <c r="A2574" s="2">
        <v>2573</v>
      </c>
      <c r="B2574" s="2">
        <v>42</v>
      </c>
      <c r="C2574" s="2" t="s">
        <v>32</v>
      </c>
      <c r="D2574" s="2" t="s">
        <v>74</v>
      </c>
      <c r="E2574" s="2">
        <v>1</v>
      </c>
      <c r="F2574" s="2">
        <v>0</v>
      </c>
      <c r="G2574" s="2">
        <v>2</v>
      </c>
      <c r="H2574" s="2" t="s">
        <v>34</v>
      </c>
      <c r="I2574" s="2" t="s">
        <v>49</v>
      </c>
      <c r="J2574" s="6">
        <v>966.98900000000003</v>
      </c>
      <c r="K2574" s="6">
        <v>1229.1931111111112</v>
      </c>
      <c r="L2574" s="2" t="s">
        <v>44</v>
      </c>
      <c r="M2574" s="2" t="s">
        <v>45</v>
      </c>
      <c r="N2574" s="6">
        <v>0</v>
      </c>
      <c r="O2574" s="6">
        <v>0</v>
      </c>
      <c r="P2574" s="6">
        <v>582.14511111111108</v>
      </c>
      <c r="Q2574" s="6">
        <v>0</v>
      </c>
      <c r="R2574" s="6">
        <v>0</v>
      </c>
      <c r="S2574" s="6">
        <v>0</v>
      </c>
      <c r="T2574" s="6">
        <v>0</v>
      </c>
      <c r="U2574" s="6">
        <v>0</v>
      </c>
      <c r="V2574" s="6">
        <v>112.44444444444444</v>
      </c>
      <c r="W2574" s="6">
        <v>0</v>
      </c>
      <c r="X2574" s="6">
        <v>0</v>
      </c>
      <c r="Y2574" s="6">
        <v>341.86673060292736</v>
      </c>
      <c r="Z2574" s="2">
        <v>36</v>
      </c>
      <c r="AA2574" s="6">
        <v>12.359301265327755</v>
      </c>
      <c r="AB2574" s="2" t="s">
        <v>38</v>
      </c>
      <c r="AC2574" s="2" t="s">
        <v>50</v>
      </c>
      <c r="AD2574" s="2" t="s">
        <v>46</v>
      </c>
      <c r="AE2574" s="2" t="s">
        <v>67</v>
      </c>
      <c r="AF2574" s="2">
        <v>1</v>
      </c>
      <c r="AG2574" s="8">
        <v>9.5948740839958191E-2</v>
      </c>
      <c r="AH2574" s="3">
        <v>450.38763427734381</v>
      </c>
      <c r="AI2574" s="9">
        <v>0.14206178486347201</v>
      </c>
    </row>
    <row r="2575" spans="1:35" ht="15" x14ac:dyDescent="0.25">
      <c r="A2575" s="2">
        <v>2574</v>
      </c>
      <c r="B2575" s="2">
        <v>50</v>
      </c>
      <c r="C2575" s="2" t="s">
        <v>32</v>
      </c>
      <c r="D2575" s="2" t="s">
        <v>57</v>
      </c>
      <c r="E2575" s="2">
        <v>3</v>
      </c>
      <c r="F2575" s="2">
        <v>0</v>
      </c>
      <c r="G2575" s="2">
        <v>3</v>
      </c>
      <c r="H2575" s="2" t="s">
        <v>58</v>
      </c>
      <c r="I2575" s="2" t="s">
        <v>35</v>
      </c>
      <c r="J2575" s="6">
        <v>751.13324999999998</v>
      </c>
      <c r="K2575" s="6">
        <v>930.39733333333334</v>
      </c>
      <c r="L2575" s="2" t="s">
        <v>44</v>
      </c>
      <c r="M2575" s="2" t="s">
        <v>45</v>
      </c>
      <c r="N2575" s="6">
        <v>0</v>
      </c>
      <c r="O2575" s="6">
        <v>0</v>
      </c>
      <c r="P2575" s="6">
        <v>261.74733333333336</v>
      </c>
      <c r="Q2575" s="6">
        <v>0</v>
      </c>
      <c r="R2575" s="6">
        <v>0</v>
      </c>
      <c r="S2575" s="6">
        <v>0</v>
      </c>
      <c r="T2575" s="6">
        <v>44.444444444444443</v>
      </c>
      <c r="U2575" s="6">
        <v>0</v>
      </c>
      <c r="V2575" s="6">
        <v>134.44444444444446</v>
      </c>
      <c r="W2575" s="6">
        <v>0</v>
      </c>
      <c r="X2575" s="6">
        <v>0</v>
      </c>
      <c r="Y2575" s="6">
        <v>241.73344117801238</v>
      </c>
      <c r="Z2575" s="2">
        <v>36</v>
      </c>
      <c r="AA2575" s="6">
        <v>8.7392429797257911</v>
      </c>
      <c r="AB2575" s="2" t="s">
        <v>55</v>
      </c>
      <c r="AC2575" s="2" t="s">
        <v>60</v>
      </c>
      <c r="AD2575" s="2" t="s">
        <v>40</v>
      </c>
      <c r="AE2575" s="2" t="s">
        <v>64</v>
      </c>
      <c r="AF2575" s="2">
        <v>1</v>
      </c>
      <c r="AG2575" s="8">
        <v>0.12726391851902011</v>
      </c>
      <c r="AH2575" s="3">
        <v>482.80715942382813</v>
      </c>
      <c r="AI2575" s="9">
        <v>0.23264449834823611</v>
      </c>
    </row>
    <row r="2576" spans="1:35" x14ac:dyDescent="0.2">
      <c r="A2576" s="2">
        <v>2575</v>
      </c>
      <c r="B2576" s="2">
        <v>37</v>
      </c>
      <c r="C2576" s="2" t="s">
        <v>47</v>
      </c>
      <c r="D2576" s="2" t="s">
        <v>33</v>
      </c>
      <c r="E2576" s="2">
        <v>2</v>
      </c>
      <c r="F2576" s="2">
        <v>3</v>
      </c>
      <c r="G2576" s="2">
        <v>3</v>
      </c>
      <c r="H2576" s="2" t="s">
        <v>58</v>
      </c>
      <c r="I2576" s="2" t="s">
        <v>49</v>
      </c>
      <c r="J2576" s="6">
        <v>410.51100000000002</v>
      </c>
      <c r="K2576" s="6">
        <v>316.94111111111113</v>
      </c>
      <c r="L2576" s="2" t="s">
        <v>44</v>
      </c>
      <c r="M2576" s="2" t="s">
        <v>45</v>
      </c>
      <c r="N2576" s="6">
        <v>0</v>
      </c>
      <c r="O2576" s="6">
        <v>133.33333333333334</v>
      </c>
      <c r="P2576" s="6">
        <v>264.71133333333336</v>
      </c>
      <c r="Q2576" s="6">
        <v>0</v>
      </c>
      <c r="R2576" s="6">
        <v>0</v>
      </c>
      <c r="S2576" s="6">
        <v>0</v>
      </c>
      <c r="T2576" s="6">
        <v>0</v>
      </c>
      <c r="U2576" s="6">
        <v>74</v>
      </c>
      <c r="V2576" s="6">
        <v>331.11111111111109</v>
      </c>
      <c r="W2576" s="6">
        <v>0</v>
      </c>
      <c r="X2576" s="6">
        <v>0</v>
      </c>
      <c r="Y2576" s="6">
        <v>226.11039046399225</v>
      </c>
      <c r="Z2576" s="2">
        <v>18</v>
      </c>
      <c r="AA2576" s="6">
        <v>14.427150228792589</v>
      </c>
      <c r="AB2576" s="2" t="s">
        <v>55</v>
      </c>
      <c r="AC2576" s="2" t="s">
        <v>50</v>
      </c>
      <c r="AD2576" s="2" t="s">
        <v>40</v>
      </c>
      <c r="AE2576" s="2" t="s">
        <v>67</v>
      </c>
      <c r="AF2576" s="2" t="s">
        <v>59</v>
      </c>
      <c r="AG2576" s="4" t="s">
        <v>59</v>
      </c>
      <c r="AH2576" s="3" t="s">
        <v>59</v>
      </c>
    </row>
    <row r="2577" spans="1:35" x14ac:dyDescent="0.2">
      <c r="A2577" s="2">
        <v>2576</v>
      </c>
      <c r="B2577" s="2">
        <v>22</v>
      </c>
      <c r="C2577" s="2" t="s">
        <v>47</v>
      </c>
      <c r="D2577" s="2" t="s">
        <v>42</v>
      </c>
      <c r="E2577" s="2">
        <v>0</v>
      </c>
      <c r="F2577" s="2">
        <v>1</v>
      </c>
      <c r="G2577" s="2">
        <v>2</v>
      </c>
      <c r="H2577" s="2" t="s">
        <v>48</v>
      </c>
      <c r="I2577" s="2" t="s">
        <v>49</v>
      </c>
      <c r="J2577" s="6">
        <v>665.33450000000005</v>
      </c>
      <c r="K2577" s="6">
        <v>301.18044444444445</v>
      </c>
      <c r="L2577" s="2" t="s">
        <v>44</v>
      </c>
      <c r="M2577" s="2" t="s">
        <v>51</v>
      </c>
      <c r="N2577" s="6">
        <v>0</v>
      </c>
      <c r="O2577" s="6">
        <v>0</v>
      </c>
      <c r="P2577" s="6">
        <v>433.4062222222222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1121.2620702730305</v>
      </c>
      <c r="Z2577" s="2">
        <v>48</v>
      </c>
      <c r="AA2577" s="6">
        <v>32.937072874917419</v>
      </c>
      <c r="AB2577" s="2" t="s">
        <v>38</v>
      </c>
      <c r="AC2577" s="2" t="s">
        <v>39</v>
      </c>
      <c r="AD2577" s="2" t="s">
        <v>46</v>
      </c>
      <c r="AE2577" s="2" t="s">
        <v>70</v>
      </c>
      <c r="AF2577" s="2" t="s">
        <v>59</v>
      </c>
      <c r="AG2577" s="4" t="s">
        <v>59</v>
      </c>
      <c r="AH2577" s="3" t="s">
        <v>59</v>
      </c>
    </row>
    <row r="2578" spans="1:35" ht="15" x14ac:dyDescent="0.25">
      <c r="A2578" s="2">
        <v>2577</v>
      </c>
      <c r="B2578" s="2">
        <v>52</v>
      </c>
      <c r="C2578" s="2" t="s">
        <v>61</v>
      </c>
      <c r="D2578" s="2" t="s">
        <v>57</v>
      </c>
      <c r="E2578" s="2">
        <v>0</v>
      </c>
      <c r="F2578" s="2">
        <v>0</v>
      </c>
      <c r="G2578" s="2">
        <v>5</v>
      </c>
      <c r="H2578" s="2" t="s">
        <v>43</v>
      </c>
      <c r="I2578" s="2" t="s">
        <v>49</v>
      </c>
      <c r="J2578" s="6">
        <v>2169.4692500000001</v>
      </c>
      <c r="K2578" s="6">
        <v>966.6393333333333</v>
      </c>
      <c r="L2578" s="2" t="s">
        <v>44</v>
      </c>
      <c r="M2578" s="2" t="s">
        <v>37</v>
      </c>
      <c r="N2578" s="6">
        <v>0</v>
      </c>
      <c r="O2578" s="6">
        <v>0</v>
      </c>
      <c r="P2578" s="6">
        <v>848.60844444444444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180.66666666666666</v>
      </c>
      <c r="W2578" s="6">
        <v>0</v>
      </c>
      <c r="X2578" s="6">
        <v>0</v>
      </c>
      <c r="Y2578" s="6">
        <v>3700.1089830253718</v>
      </c>
      <c r="Z2578" s="2">
        <v>48</v>
      </c>
      <c r="AA2578" s="6">
        <v>108.69069992652776</v>
      </c>
      <c r="AB2578" s="2" t="s">
        <v>55</v>
      </c>
      <c r="AC2578" s="2" t="s">
        <v>50</v>
      </c>
      <c r="AD2578" s="2" t="s">
        <v>40</v>
      </c>
      <c r="AE2578" s="2" t="s">
        <v>41</v>
      </c>
      <c r="AF2578" s="2">
        <v>1</v>
      </c>
      <c r="AG2578" s="8">
        <v>1.2667858973145481E-3</v>
      </c>
      <c r="AH2578" s="3">
        <v>1054.087524414062</v>
      </c>
      <c r="AI2578" s="9">
        <v>1.0676373494789E-3</v>
      </c>
    </row>
    <row r="2579" spans="1:35" ht="15" x14ac:dyDescent="0.25">
      <c r="A2579" s="2">
        <v>2578</v>
      </c>
      <c r="B2579" s="2">
        <v>57</v>
      </c>
      <c r="C2579" s="2" t="s">
        <v>32</v>
      </c>
      <c r="D2579" s="2" t="s">
        <v>57</v>
      </c>
      <c r="E2579" s="2">
        <v>0</v>
      </c>
      <c r="F2579" s="2">
        <v>0</v>
      </c>
      <c r="G2579" s="2">
        <v>2</v>
      </c>
      <c r="H2579" s="2" t="s">
        <v>34</v>
      </c>
      <c r="I2579" s="2" t="s">
        <v>66</v>
      </c>
      <c r="J2579" s="6">
        <v>193.35249999999999</v>
      </c>
      <c r="K2579" s="6">
        <v>155.10711111111112</v>
      </c>
      <c r="L2579" s="2" t="s">
        <v>44</v>
      </c>
      <c r="M2579" s="2" t="s">
        <v>37</v>
      </c>
      <c r="N2579" s="6">
        <v>0</v>
      </c>
      <c r="O2579" s="6">
        <v>0</v>
      </c>
      <c r="P2579" s="6">
        <v>4.3724444444444446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174.85493938144666</v>
      </c>
      <c r="Z2579" s="2">
        <v>6</v>
      </c>
      <c r="AA2579" s="6">
        <v>30.69145076381928</v>
      </c>
      <c r="AB2579" s="2" t="s">
        <v>55</v>
      </c>
      <c r="AC2579" s="2" t="s">
        <v>39</v>
      </c>
      <c r="AD2579" s="2" t="s">
        <v>40</v>
      </c>
      <c r="AE2579" s="2" t="s">
        <v>41</v>
      </c>
      <c r="AF2579" s="2">
        <v>0</v>
      </c>
      <c r="AG2579" s="8">
        <v>0.27090710401535029</v>
      </c>
      <c r="AH2579" s="3">
        <v>293.36309814453119</v>
      </c>
      <c r="AI2579" s="9">
        <v>0.40997400879859919</v>
      </c>
    </row>
    <row r="2580" spans="1:35" ht="15" x14ac:dyDescent="0.25">
      <c r="A2580" s="2">
        <v>2579</v>
      </c>
      <c r="B2580" s="2">
        <v>48</v>
      </c>
      <c r="C2580" s="2" t="s">
        <v>61</v>
      </c>
      <c r="D2580" s="2" t="s">
        <v>57</v>
      </c>
      <c r="E2580" s="2">
        <v>2</v>
      </c>
      <c r="F2580" s="2">
        <v>1</v>
      </c>
      <c r="G2580" s="2">
        <v>2</v>
      </c>
      <c r="H2580" s="2" t="s">
        <v>48</v>
      </c>
      <c r="I2580" s="2" t="s">
        <v>49</v>
      </c>
      <c r="J2580" s="6">
        <v>148.34</v>
      </c>
      <c r="K2580" s="6">
        <v>148.87777777777777</v>
      </c>
      <c r="L2580" s="2" t="s">
        <v>44</v>
      </c>
      <c r="M2580" s="2" t="s">
        <v>45</v>
      </c>
      <c r="N2580" s="6">
        <v>0</v>
      </c>
      <c r="O2580" s="6">
        <v>888.88888888888891</v>
      </c>
      <c r="P2580" s="6">
        <v>18.109555555555556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67.511227165169743</v>
      </c>
      <c r="Z2580" s="2">
        <v>24</v>
      </c>
      <c r="AA2580" s="6">
        <v>3.3704373890806014</v>
      </c>
      <c r="AB2580" s="2" t="s">
        <v>55</v>
      </c>
      <c r="AC2580" s="2" t="s">
        <v>39</v>
      </c>
      <c r="AD2580" s="2" t="s">
        <v>40</v>
      </c>
      <c r="AE2580" s="2" t="s">
        <v>41</v>
      </c>
      <c r="AF2580" s="2">
        <v>0</v>
      </c>
      <c r="AG2580" s="8">
        <v>0.3180789053440094</v>
      </c>
      <c r="AH2580" s="3">
        <v>318.52597045898438</v>
      </c>
      <c r="AI2580" s="9">
        <v>0.48942947387695313</v>
      </c>
    </row>
    <row r="2581" spans="1:35" ht="15" x14ac:dyDescent="0.25">
      <c r="A2581" s="2">
        <v>2580</v>
      </c>
      <c r="B2581" s="2">
        <v>30</v>
      </c>
      <c r="C2581" s="2" t="s">
        <v>47</v>
      </c>
      <c r="D2581" s="2" t="s">
        <v>57</v>
      </c>
      <c r="E2581" s="2">
        <v>0</v>
      </c>
      <c r="F2581" s="2">
        <v>3</v>
      </c>
      <c r="G2581" s="2">
        <v>3</v>
      </c>
      <c r="H2581" s="2" t="s">
        <v>58</v>
      </c>
      <c r="I2581" s="2" t="s">
        <v>35</v>
      </c>
      <c r="J2581" s="6">
        <v>872.1</v>
      </c>
      <c r="K2581" s="6">
        <v>701.21799999999996</v>
      </c>
      <c r="L2581" s="2" t="s">
        <v>44</v>
      </c>
      <c r="M2581" s="2" t="s">
        <v>51</v>
      </c>
      <c r="N2581" s="6">
        <v>0</v>
      </c>
      <c r="O2581" s="6">
        <v>1555.5555555555557</v>
      </c>
      <c r="P2581" s="6">
        <v>77.784666666666666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114.66666666666667</v>
      </c>
      <c r="W2581" s="6">
        <v>0</v>
      </c>
      <c r="X2581" s="6">
        <v>0</v>
      </c>
      <c r="Y2581" s="6">
        <v>905.00862868587831</v>
      </c>
      <c r="Z2581" s="2">
        <v>36</v>
      </c>
      <c r="AA2581" s="6">
        <v>32.718229907669567</v>
      </c>
      <c r="AB2581" s="2" t="s">
        <v>38</v>
      </c>
      <c r="AC2581" s="2" t="s">
        <v>50</v>
      </c>
      <c r="AD2581" s="2" t="s">
        <v>40</v>
      </c>
      <c r="AE2581" s="2" t="s">
        <v>41</v>
      </c>
      <c r="AF2581" s="2">
        <v>1</v>
      </c>
      <c r="AG2581" s="8">
        <v>8.2260780036449432E-2</v>
      </c>
      <c r="AH2581" s="3">
        <v>503.49993896484381</v>
      </c>
      <c r="AI2581" s="9">
        <v>0.12086935341358181</v>
      </c>
    </row>
    <row r="2582" spans="1:35" ht="15" x14ac:dyDescent="0.25">
      <c r="A2582" s="2">
        <v>2581</v>
      </c>
      <c r="B2582" s="2">
        <v>61</v>
      </c>
      <c r="C2582" s="2" t="s">
        <v>47</v>
      </c>
      <c r="D2582" s="2" t="s">
        <v>33</v>
      </c>
      <c r="E2582" s="2">
        <v>3</v>
      </c>
      <c r="F2582" s="2">
        <v>2</v>
      </c>
      <c r="G2582" s="2">
        <v>2</v>
      </c>
      <c r="H2582" s="2" t="s">
        <v>48</v>
      </c>
      <c r="I2582" s="2" t="s">
        <v>49</v>
      </c>
      <c r="J2582" s="6">
        <v>688.68399999999997</v>
      </c>
      <c r="K2582" s="6">
        <v>360.99088888888889</v>
      </c>
      <c r="L2582" s="2" t="s">
        <v>44</v>
      </c>
      <c r="M2582" s="2" t="s">
        <v>37</v>
      </c>
      <c r="N2582" s="6">
        <v>1769.0695599415064</v>
      </c>
      <c r="O2582" s="6">
        <v>5555.5555555555557</v>
      </c>
      <c r="P2582" s="6">
        <v>269.15844444444446</v>
      </c>
      <c r="Q2582" s="6">
        <v>0</v>
      </c>
      <c r="R2582" s="6">
        <v>80</v>
      </c>
      <c r="S2582" s="6">
        <v>0</v>
      </c>
      <c r="T2582" s="6">
        <v>0</v>
      </c>
      <c r="U2582" s="6">
        <v>0</v>
      </c>
      <c r="V2582" s="6">
        <v>46.444444444444443</v>
      </c>
      <c r="W2582" s="6">
        <v>0</v>
      </c>
      <c r="X2582" s="6">
        <v>0</v>
      </c>
      <c r="Y2582" s="6">
        <v>1059.8506126254395</v>
      </c>
      <c r="Z2582" s="2">
        <v>24</v>
      </c>
      <c r="AA2582" s="6">
        <v>52.912090057158728</v>
      </c>
      <c r="AB2582" s="2" t="s">
        <v>38</v>
      </c>
      <c r="AC2582" s="2" t="s">
        <v>39</v>
      </c>
      <c r="AD2582" s="2" t="s">
        <v>76</v>
      </c>
      <c r="AE2582" s="2" t="s">
        <v>67</v>
      </c>
      <c r="AF2582" s="2">
        <v>1</v>
      </c>
      <c r="AG2582" s="8">
        <v>9.0113893151283264E-2</v>
      </c>
      <c r="AH2582" s="3">
        <v>528.56793212890625</v>
      </c>
      <c r="AI2582" s="9">
        <v>0.13279673457145691</v>
      </c>
    </row>
    <row r="2583" spans="1:35" ht="15" x14ac:dyDescent="0.25">
      <c r="A2583" s="2">
        <v>2582</v>
      </c>
      <c r="B2583" s="2">
        <v>39</v>
      </c>
      <c r="C2583" s="2" t="s">
        <v>61</v>
      </c>
      <c r="D2583" s="2" t="s">
        <v>57</v>
      </c>
      <c r="E2583" s="2">
        <v>2</v>
      </c>
      <c r="F2583" s="2">
        <v>1</v>
      </c>
      <c r="G2583" s="2">
        <v>2</v>
      </c>
      <c r="H2583" s="2" t="s">
        <v>53</v>
      </c>
      <c r="I2583" s="2" t="s">
        <v>35</v>
      </c>
      <c r="J2583" s="6">
        <v>938.5675</v>
      </c>
      <c r="K2583" s="6">
        <v>1206.7497777777778</v>
      </c>
      <c r="L2583" s="2" t="s">
        <v>44</v>
      </c>
      <c r="M2583" s="2" t="s">
        <v>45</v>
      </c>
      <c r="N2583" s="6">
        <v>0</v>
      </c>
      <c r="O2583" s="6">
        <v>0</v>
      </c>
      <c r="P2583" s="6">
        <v>68.92</v>
      </c>
      <c r="Q2583" s="6">
        <v>0</v>
      </c>
      <c r="R2583" s="6">
        <v>0</v>
      </c>
      <c r="S2583" s="6">
        <v>0</v>
      </c>
      <c r="T2583" s="6">
        <v>600</v>
      </c>
      <c r="U2583" s="6">
        <v>0</v>
      </c>
      <c r="V2583" s="6">
        <v>42.444444444444443</v>
      </c>
      <c r="W2583" s="6">
        <v>0</v>
      </c>
      <c r="X2583" s="6">
        <v>0</v>
      </c>
      <c r="Y2583" s="6">
        <v>458.7549345687475</v>
      </c>
      <c r="Z2583" s="2">
        <v>36</v>
      </c>
      <c r="AA2583" s="6">
        <v>16.585089848583006</v>
      </c>
      <c r="AB2583" s="2" t="s">
        <v>55</v>
      </c>
      <c r="AC2583" s="2" t="s">
        <v>50</v>
      </c>
      <c r="AD2583" s="2" t="s">
        <v>77</v>
      </c>
      <c r="AE2583" s="2" t="s">
        <v>41</v>
      </c>
      <c r="AF2583" s="2">
        <v>1</v>
      </c>
      <c r="AG2583" s="8">
        <v>9.6174687147140503E-2</v>
      </c>
      <c r="AH2583" s="3">
        <v>463.3477783203125</v>
      </c>
      <c r="AI2583" s="9">
        <v>0.1377297639846802</v>
      </c>
    </row>
    <row r="2584" spans="1:35" x14ac:dyDescent="0.2">
      <c r="A2584" s="2">
        <v>2583</v>
      </c>
      <c r="B2584" s="2">
        <v>41</v>
      </c>
      <c r="C2584" s="2" t="s">
        <v>32</v>
      </c>
      <c r="D2584" s="2" t="s">
        <v>33</v>
      </c>
      <c r="E2584" s="2">
        <v>2</v>
      </c>
      <c r="F2584" s="2">
        <v>0</v>
      </c>
      <c r="G2584" s="2">
        <v>2</v>
      </c>
      <c r="H2584" s="2" t="s">
        <v>34</v>
      </c>
      <c r="I2584" s="2" t="s">
        <v>35</v>
      </c>
      <c r="J2584" s="6">
        <v>941.94325000000003</v>
      </c>
      <c r="K2584" s="6">
        <v>1015.1906666666666</v>
      </c>
      <c r="L2584" s="2" t="s">
        <v>44</v>
      </c>
      <c r="M2584" s="2" t="s">
        <v>37</v>
      </c>
      <c r="N2584" s="6">
        <v>3495.5178665066114</v>
      </c>
      <c r="O2584" s="6">
        <v>2222.2222222222222</v>
      </c>
      <c r="P2584" s="6">
        <v>223.69800000000001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134.44444444444446</v>
      </c>
      <c r="W2584" s="6">
        <v>0</v>
      </c>
      <c r="X2584" s="6">
        <v>0</v>
      </c>
      <c r="Y2584" s="6">
        <v>307.62129059013796</v>
      </c>
      <c r="Z2584" s="2">
        <v>36</v>
      </c>
      <c r="AA2584" s="6">
        <v>11.12124657268388</v>
      </c>
      <c r="AB2584" s="2" t="s">
        <v>55</v>
      </c>
      <c r="AC2584" s="2" t="s">
        <v>39</v>
      </c>
      <c r="AD2584" s="2" t="s">
        <v>40</v>
      </c>
      <c r="AE2584" s="2" t="s">
        <v>41</v>
      </c>
      <c r="AF2584" s="2" t="s">
        <v>59</v>
      </c>
      <c r="AG2584" s="4" t="s">
        <v>59</v>
      </c>
      <c r="AH2584" s="3" t="s">
        <v>59</v>
      </c>
    </row>
    <row r="2585" spans="1:35" ht="15" x14ac:dyDescent="0.25">
      <c r="A2585" s="2">
        <v>2584</v>
      </c>
      <c r="B2585" s="2">
        <v>41</v>
      </c>
      <c r="C2585" s="2" t="s">
        <v>32</v>
      </c>
      <c r="D2585" s="2" t="s">
        <v>57</v>
      </c>
      <c r="E2585" s="2">
        <v>2</v>
      </c>
      <c r="F2585" s="2">
        <v>2</v>
      </c>
      <c r="G2585" s="2">
        <v>3</v>
      </c>
      <c r="H2585" s="2" t="s">
        <v>52</v>
      </c>
      <c r="I2585" s="2" t="s">
        <v>49</v>
      </c>
      <c r="J2585" s="6">
        <v>1408.1665</v>
      </c>
      <c r="K2585" s="6">
        <v>917.72688888888888</v>
      </c>
      <c r="L2585" s="2" t="s">
        <v>44</v>
      </c>
      <c r="M2585" s="2" t="s">
        <v>51</v>
      </c>
      <c r="N2585" s="6">
        <v>0</v>
      </c>
      <c r="O2585" s="6">
        <v>0</v>
      </c>
      <c r="P2585" s="6">
        <v>651.86822222222224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7.333333333333333</v>
      </c>
      <c r="W2585" s="6">
        <v>0</v>
      </c>
      <c r="X2585" s="6">
        <v>0</v>
      </c>
      <c r="Y2585" s="6">
        <v>1199.8275959012196</v>
      </c>
      <c r="Z2585" s="2">
        <v>48</v>
      </c>
      <c r="AA2585" s="6">
        <v>35.244935159460532</v>
      </c>
      <c r="AB2585" s="2" t="s">
        <v>55</v>
      </c>
      <c r="AC2585" s="2" t="s">
        <v>39</v>
      </c>
      <c r="AD2585" s="2" t="s">
        <v>40</v>
      </c>
      <c r="AE2585" s="2" t="s">
        <v>41</v>
      </c>
      <c r="AF2585" s="2">
        <v>1</v>
      </c>
      <c r="AG2585" s="8">
        <v>3.3045966178178787E-2</v>
      </c>
      <c r="AH2585" s="3">
        <v>658.56109619140625</v>
      </c>
      <c r="AI2585" s="9">
        <v>4.8240918666124337E-2</v>
      </c>
    </row>
    <row r="2586" spans="1:35" ht="15" x14ac:dyDescent="0.25">
      <c r="A2586" s="2">
        <v>2585</v>
      </c>
      <c r="B2586" s="2">
        <v>66</v>
      </c>
      <c r="C2586" s="2" t="s">
        <v>47</v>
      </c>
      <c r="D2586" s="2" t="s">
        <v>33</v>
      </c>
      <c r="E2586" s="2">
        <v>0</v>
      </c>
      <c r="F2586" s="2">
        <v>0</v>
      </c>
      <c r="G2586" s="2">
        <v>3</v>
      </c>
      <c r="H2586" s="2" t="s">
        <v>52</v>
      </c>
      <c r="I2586" s="2" t="s">
        <v>49</v>
      </c>
      <c r="J2586" s="6">
        <v>1423.6412499999999</v>
      </c>
      <c r="K2586" s="6">
        <v>672.2548888888889</v>
      </c>
      <c r="L2586" s="2" t="s">
        <v>73</v>
      </c>
      <c r="M2586" s="2" t="s">
        <v>45</v>
      </c>
      <c r="N2586" s="6">
        <v>9216.0126982987804</v>
      </c>
      <c r="O2586" s="6">
        <v>5555.5555555555557</v>
      </c>
      <c r="P2586" s="6">
        <v>194.24155555555555</v>
      </c>
      <c r="Q2586" s="6">
        <v>233.33333333333334</v>
      </c>
      <c r="R2586" s="6">
        <v>0</v>
      </c>
      <c r="S2586" s="6">
        <v>0</v>
      </c>
      <c r="T2586" s="6">
        <v>0</v>
      </c>
      <c r="U2586" s="6">
        <v>0</v>
      </c>
      <c r="V2586" s="6">
        <v>32.888888888888886</v>
      </c>
      <c r="W2586" s="6">
        <v>0</v>
      </c>
      <c r="X2586" s="6">
        <v>0</v>
      </c>
      <c r="Y2586" s="6">
        <v>1980.4525131018866</v>
      </c>
      <c r="Z2586" s="2">
        <v>48</v>
      </c>
      <c r="AA2586" s="6">
        <v>58.175791796351781</v>
      </c>
      <c r="AB2586" s="2" t="s">
        <v>55</v>
      </c>
      <c r="AC2586" s="2" t="s">
        <v>60</v>
      </c>
      <c r="AD2586" s="2" t="s">
        <v>77</v>
      </c>
      <c r="AE2586" s="2" t="s">
        <v>64</v>
      </c>
      <c r="AF2586" s="2">
        <v>1</v>
      </c>
      <c r="AG2586" s="8">
        <v>1.3852342963218691E-2</v>
      </c>
      <c r="AH2586" s="3">
        <v>778.4434814453125</v>
      </c>
      <c r="AI2586" s="9">
        <v>1.8815955147147179E-2</v>
      </c>
    </row>
    <row r="2587" spans="1:35" x14ac:dyDescent="0.2">
      <c r="A2587" s="2">
        <v>2586</v>
      </c>
      <c r="B2587" s="2">
        <v>29</v>
      </c>
      <c r="C2587" s="2" t="s">
        <v>61</v>
      </c>
      <c r="D2587" s="2" t="s">
        <v>33</v>
      </c>
      <c r="E2587" s="2">
        <v>0</v>
      </c>
      <c r="F2587" s="2">
        <v>0</v>
      </c>
      <c r="G2587" s="2">
        <v>4</v>
      </c>
      <c r="H2587" s="2" t="s">
        <v>34</v>
      </c>
      <c r="I2587" s="2" t="s">
        <v>35</v>
      </c>
      <c r="J2587" s="6">
        <v>1422.2035000000001</v>
      </c>
      <c r="K2587" s="6">
        <v>1516.0431111111111</v>
      </c>
      <c r="L2587" s="2" t="s">
        <v>44</v>
      </c>
      <c r="M2587" s="2" t="s">
        <v>51</v>
      </c>
      <c r="N2587" s="6">
        <v>0</v>
      </c>
      <c r="O2587" s="6">
        <v>0</v>
      </c>
      <c r="P2587" s="6">
        <v>721.57977777777774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248</v>
      </c>
      <c r="W2587" s="6">
        <v>0</v>
      </c>
      <c r="X2587" s="6">
        <v>0</v>
      </c>
      <c r="Y2587" s="6">
        <v>964.52576089853892</v>
      </c>
      <c r="Z2587" s="2">
        <v>48</v>
      </c>
      <c r="AA2587" s="6">
        <v>28.332943848456939</v>
      </c>
      <c r="AB2587" s="2" t="s">
        <v>55</v>
      </c>
      <c r="AC2587" s="2" t="s">
        <v>60</v>
      </c>
      <c r="AD2587" s="2" t="s">
        <v>46</v>
      </c>
      <c r="AE2587" s="2" t="s">
        <v>41</v>
      </c>
      <c r="AF2587" s="2" t="s">
        <v>59</v>
      </c>
      <c r="AG2587" s="4" t="s">
        <v>59</v>
      </c>
      <c r="AH2587" s="3" t="s">
        <v>59</v>
      </c>
    </row>
    <row r="2588" spans="1:35" x14ac:dyDescent="0.2">
      <c r="A2588" s="2">
        <v>2587</v>
      </c>
      <c r="B2588" s="2">
        <v>53</v>
      </c>
      <c r="C2588" s="2" t="s">
        <v>47</v>
      </c>
      <c r="D2588" s="2" t="s">
        <v>33</v>
      </c>
      <c r="E2588" s="2">
        <v>1</v>
      </c>
      <c r="F2588" s="2">
        <v>1</v>
      </c>
      <c r="G2588" s="2">
        <v>3</v>
      </c>
      <c r="H2588" s="2" t="s">
        <v>52</v>
      </c>
      <c r="I2588" s="2" t="s">
        <v>49</v>
      </c>
      <c r="J2588" s="6">
        <v>309.03899999999999</v>
      </c>
      <c r="K2588" s="6">
        <v>406.47288888888886</v>
      </c>
      <c r="L2588" s="2" t="s">
        <v>73</v>
      </c>
      <c r="M2588" s="2" t="s">
        <v>45</v>
      </c>
      <c r="N2588" s="6">
        <v>0</v>
      </c>
      <c r="O2588" s="6">
        <v>5555.5555555555557</v>
      </c>
      <c r="P2588" s="6">
        <v>130.58577777777776</v>
      </c>
      <c r="Q2588" s="6">
        <v>0</v>
      </c>
      <c r="R2588" s="6">
        <v>0</v>
      </c>
      <c r="S2588" s="6">
        <v>0</v>
      </c>
      <c r="T2588" s="6">
        <v>195.55555555555554</v>
      </c>
      <c r="U2588" s="6">
        <v>0</v>
      </c>
      <c r="V2588" s="6">
        <v>22</v>
      </c>
      <c r="W2588" s="6">
        <v>239.11111111111111</v>
      </c>
      <c r="X2588" s="6">
        <v>0</v>
      </c>
      <c r="Y2588" s="6">
        <v>121.09931138318196</v>
      </c>
      <c r="Z2588" s="2">
        <v>48</v>
      </c>
      <c r="AA2588" s="6">
        <v>3.5572922244296827</v>
      </c>
      <c r="AB2588" s="2" t="s">
        <v>55</v>
      </c>
      <c r="AC2588" s="2" t="s">
        <v>50</v>
      </c>
      <c r="AD2588" s="2" t="s">
        <v>46</v>
      </c>
      <c r="AE2588" s="2" t="s">
        <v>41</v>
      </c>
      <c r="AF2588" s="2" t="s">
        <v>59</v>
      </c>
      <c r="AG2588" s="4" t="s">
        <v>59</v>
      </c>
      <c r="AH2588" s="3" t="s">
        <v>59</v>
      </c>
    </row>
    <row r="2589" spans="1:35" ht="15" x14ac:dyDescent="0.25">
      <c r="A2589" s="2">
        <v>2588</v>
      </c>
      <c r="B2589" s="2">
        <v>35</v>
      </c>
      <c r="C2589" s="2" t="s">
        <v>47</v>
      </c>
      <c r="D2589" s="2" t="s">
        <v>57</v>
      </c>
      <c r="E2589" s="2">
        <v>3</v>
      </c>
      <c r="F2589" s="2">
        <v>0</v>
      </c>
      <c r="G2589" s="2">
        <v>2</v>
      </c>
      <c r="H2589" s="2" t="s">
        <v>58</v>
      </c>
      <c r="I2589" s="2" t="s">
        <v>35</v>
      </c>
      <c r="J2589" s="6">
        <v>540.24374999999998</v>
      </c>
      <c r="K2589" s="6">
        <v>607.53177777777773</v>
      </c>
      <c r="L2589" s="2" t="s">
        <v>73</v>
      </c>
      <c r="M2589" s="2" t="s">
        <v>45</v>
      </c>
      <c r="N2589" s="6">
        <v>0</v>
      </c>
      <c r="O2589" s="6">
        <v>0</v>
      </c>
      <c r="P2589" s="6">
        <v>160.2571111111111</v>
      </c>
      <c r="Q2589" s="6">
        <v>0</v>
      </c>
      <c r="R2589" s="6">
        <v>0</v>
      </c>
      <c r="S2589" s="6">
        <v>0</v>
      </c>
      <c r="T2589" s="6">
        <v>222.22222222222223</v>
      </c>
      <c r="U2589" s="6">
        <v>0</v>
      </c>
      <c r="V2589" s="6">
        <v>24</v>
      </c>
      <c r="W2589" s="6">
        <v>0</v>
      </c>
      <c r="X2589" s="6">
        <v>0</v>
      </c>
      <c r="Y2589" s="6">
        <v>269.12469705763357</v>
      </c>
      <c r="Z2589" s="2">
        <v>60</v>
      </c>
      <c r="AA2589" s="6">
        <v>6.8339984635757354</v>
      </c>
      <c r="AB2589" s="2" t="s">
        <v>38</v>
      </c>
      <c r="AC2589" s="2" t="s">
        <v>39</v>
      </c>
      <c r="AD2589" s="2" t="s">
        <v>46</v>
      </c>
      <c r="AE2589" s="2" t="s">
        <v>41</v>
      </c>
      <c r="AF2589" s="2">
        <v>0</v>
      </c>
      <c r="AG2589" s="8">
        <v>0.16587443649768829</v>
      </c>
      <c r="AH2589" s="3">
        <v>458.04483032226563</v>
      </c>
      <c r="AI2589" s="9">
        <v>0.28553628921508789</v>
      </c>
    </row>
    <row r="2590" spans="1:35" x14ac:dyDescent="0.2">
      <c r="A2590" s="2">
        <v>2589</v>
      </c>
      <c r="B2590" s="2">
        <v>21</v>
      </c>
      <c r="C2590" s="2" t="s">
        <v>47</v>
      </c>
      <c r="D2590" s="2" t="s">
        <v>57</v>
      </c>
      <c r="E2590" s="2">
        <v>3</v>
      </c>
      <c r="F2590" s="2">
        <v>0</v>
      </c>
      <c r="G2590" s="2">
        <v>3</v>
      </c>
      <c r="H2590" s="2" t="s">
        <v>48</v>
      </c>
      <c r="I2590" s="2" t="s">
        <v>66</v>
      </c>
      <c r="J2590" s="6">
        <v>695.79825000000005</v>
      </c>
      <c r="K2590" s="6">
        <v>604.92466666666667</v>
      </c>
      <c r="L2590" s="2" t="s">
        <v>44</v>
      </c>
      <c r="M2590" s="2" t="s">
        <v>51</v>
      </c>
      <c r="N2590" s="6">
        <v>0</v>
      </c>
      <c r="O2590" s="6">
        <v>3105.3333333333335</v>
      </c>
      <c r="P2590" s="6">
        <v>170.28844444444445</v>
      </c>
      <c r="Q2590" s="6">
        <v>0</v>
      </c>
      <c r="R2590" s="6">
        <v>0</v>
      </c>
      <c r="S2590" s="6">
        <v>0</v>
      </c>
      <c r="T2590" s="6">
        <v>22.222222222222221</v>
      </c>
      <c r="U2590" s="6">
        <v>0</v>
      </c>
      <c r="V2590" s="6">
        <v>33.333333333333336</v>
      </c>
      <c r="W2590" s="6">
        <v>0</v>
      </c>
      <c r="X2590" s="6">
        <v>0</v>
      </c>
      <c r="Y2590" s="6">
        <v>326.90464918043176</v>
      </c>
      <c r="Z2590" s="2">
        <v>48</v>
      </c>
      <c r="AA2590" s="6">
        <v>9.6028239415815868</v>
      </c>
      <c r="AB2590" s="2" t="s">
        <v>55</v>
      </c>
      <c r="AC2590" s="2" t="s">
        <v>60</v>
      </c>
      <c r="AD2590" s="2" t="s">
        <v>77</v>
      </c>
      <c r="AE2590" s="2" t="s">
        <v>41</v>
      </c>
      <c r="AF2590" s="2" t="s">
        <v>59</v>
      </c>
      <c r="AG2590" s="4" t="s">
        <v>59</v>
      </c>
      <c r="AH2590" s="3" t="s">
        <v>59</v>
      </c>
    </row>
    <row r="2591" spans="1:35" ht="15" x14ac:dyDescent="0.25">
      <c r="A2591" s="2">
        <v>2590</v>
      </c>
      <c r="B2591" s="2">
        <v>35</v>
      </c>
      <c r="C2591" s="2" t="s">
        <v>32</v>
      </c>
      <c r="D2591" s="2" t="s">
        <v>33</v>
      </c>
      <c r="E2591" s="2">
        <v>1</v>
      </c>
      <c r="F2591" s="2">
        <v>1</v>
      </c>
      <c r="G2591" s="2">
        <v>2</v>
      </c>
      <c r="H2591" s="2" t="s">
        <v>53</v>
      </c>
      <c r="I2591" s="2" t="s">
        <v>54</v>
      </c>
      <c r="J2591" s="6">
        <v>44.094499999999996</v>
      </c>
      <c r="K2591" s="6">
        <v>24.598222222222223</v>
      </c>
      <c r="L2591" s="2" t="s">
        <v>44</v>
      </c>
      <c r="M2591" s="2" t="s">
        <v>37</v>
      </c>
      <c r="N2591" s="6">
        <v>0</v>
      </c>
      <c r="O2591" s="6">
        <v>0</v>
      </c>
      <c r="P2591" s="6">
        <v>28.106444444444445</v>
      </c>
      <c r="Q2591" s="6">
        <v>0</v>
      </c>
      <c r="R2591" s="6">
        <v>0</v>
      </c>
      <c r="S2591" s="6">
        <v>0</v>
      </c>
      <c r="T2591" s="6">
        <v>222.22222222222223</v>
      </c>
      <c r="U2591" s="6">
        <v>0</v>
      </c>
      <c r="V2591" s="6">
        <v>181.33333333333334</v>
      </c>
      <c r="W2591" s="6">
        <v>0</v>
      </c>
      <c r="X2591" s="6">
        <v>0</v>
      </c>
      <c r="Y2591" s="6">
        <v>32.566686104725648</v>
      </c>
      <c r="Z2591" s="2">
        <v>24</v>
      </c>
      <c r="AA2591" s="6">
        <v>1.6258625579013057</v>
      </c>
      <c r="AB2591" s="2" t="s">
        <v>55</v>
      </c>
      <c r="AC2591" s="2" t="s">
        <v>39</v>
      </c>
      <c r="AD2591" s="2" t="s">
        <v>40</v>
      </c>
      <c r="AE2591" s="2" t="s">
        <v>41</v>
      </c>
      <c r="AF2591" s="2">
        <v>0</v>
      </c>
      <c r="AG2591" s="8">
        <v>0.37014380097389221</v>
      </c>
      <c r="AH2591" s="3">
        <v>260.5098876953125</v>
      </c>
      <c r="AI2591" s="9">
        <v>0.5337369441986084</v>
      </c>
    </row>
    <row r="2592" spans="1:35" ht="15" x14ac:dyDescent="0.25">
      <c r="A2592" s="2">
        <v>2591</v>
      </c>
      <c r="B2592" s="2">
        <v>29</v>
      </c>
      <c r="C2592" s="2" t="s">
        <v>61</v>
      </c>
      <c r="D2592" s="2" t="s">
        <v>33</v>
      </c>
      <c r="E2592" s="2">
        <v>0</v>
      </c>
      <c r="F2592" s="2">
        <v>0</v>
      </c>
      <c r="G2592" s="2">
        <v>3</v>
      </c>
      <c r="H2592" s="2" t="s">
        <v>53</v>
      </c>
      <c r="I2592" s="2" t="s">
        <v>35</v>
      </c>
      <c r="J2592" s="6">
        <v>387.26100000000002</v>
      </c>
      <c r="K2592" s="6">
        <v>429.05266666666665</v>
      </c>
      <c r="L2592" s="2" t="s">
        <v>44</v>
      </c>
      <c r="M2592" s="2" t="s">
        <v>37</v>
      </c>
      <c r="N2592" s="6">
        <v>0</v>
      </c>
      <c r="O2592" s="6">
        <v>0</v>
      </c>
      <c r="P2592" s="6">
        <v>79.428222222222217</v>
      </c>
      <c r="Q2592" s="6">
        <v>0</v>
      </c>
      <c r="R2592" s="6">
        <v>0</v>
      </c>
      <c r="S2592" s="6">
        <v>0</v>
      </c>
      <c r="T2592" s="6">
        <v>0</v>
      </c>
      <c r="U2592" s="6">
        <v>0</v>
      </c>
      <c r="V2592" s="6">
        <v>0</v>
      </c>
      <c r="W2592" s="6">
        <v>0</v>
      </c>
      <c r="X2592" s="6">
        <v>0</v>
      </c>
      <c r="Y2592" s="6">
        <v>189.47098246350657</v>
      </c>
      <c r="Z2592" s="2">
        <v>48</v>
      </c>
      <c r="AA2592" s="6">
        <v>5.5657100356236144</v>
      </c>
      <c r="AB2592" s="2" t="s">
        <v>55</v>
      </c>
      <c r="AC2592" s="2" t="s">
        <v>50</v>
      </c>
      <c r="AD2592" s="2" t="s">
        <v>40</v>
      </c>
      <c r="AE2592" s="2" t="s">
        <v>41</v>
      </c>
      <c r="AF2592" s="2">
        <v>0</v>
      </c>
      <c r="AG2592" s="8">
        <v>0.20242895185947421</v>
      </c>
      <c r="AH2592" s="3">
        <v>394.67926025390619</v>
      </c>
      <c r="AI2592" s="9">
        <v>0.35518717765808111</v>
      </c>
    </row>
    <row r="2593" spans="1:35" ht="15" x14ac:dyDescent="0.25">
      <c r="A2593" s="2">
        <v>2592</v>
      </c>
      <c r="B2593" s="2">
        <v>63</v>
      </c>
      <c r="C2593" s="2" t="s">
        <v>32</v>
      </c>
      <c r="D2593" s="2" t="s">
        <v>65</v>
      </c>
      <c r="E2593" s="2">
        <v>0</v>
      </c>
      <c r="F2593" s="2">
        <v>0</v>
      </c>
      <c r="G2593" s="2">
        <v>4</v>
      </c>
      <c r="H2593" s="2" t="s">
        <v>43</v>
      </c>
      <c r="I2593" s="2" t="s">
        <v>35</v>
      </c>
      <c r="J2593" s="6">
        <v>814.33775000000003</v>
      </c>
      <c r="K2593" s="6">
        <v>624.54288888888891</v>
      </c>
      <c r="L2593" s="2" t="s">
        <v>44</v>
      </c>
      <c r="M2593" s="2" t="s">
        <v>45</v>
      </c>
      <c r="N2593" s="6">
        <v>0</v>
      </c>
      <c r="O2593" s="6">
        <v>0</v>
      </c>
      <c r="P2593" s="6">
        <v>332.26666666666665</v>
      </c>
      <c r="Q2593" s="6">
        <v>0</v>
      </c>
      <c r="R2593" s="6">
        <v>0</v>
      </c>
      <c r="S2593" s="6">
        <v>0</v>
      </c>
      <c r="T2593" s="6">
        <v>44.444444444444443</v>
      </c>
      <c r="U2593" s="6">
        <v>0</v>
      </c>
      <c r="V2593" s="6">
        <v>76</v>
      </c>
      <c r="W2593" s="6">
        <v>0</v>
      </c>
      <c r="X2593" s="6">
        <v>0</v>
      </c>
      <c r="Y2593" s="6">
        <v>731.23061758767676</v>
      </c>
      <c r="Z2593" s="2">
        <v>48</v>
      </c>
      <c r="AA2593" s="6">
        <v>21.479899105114214</v>
      </c>
      <c r="AB2593" s="2" t="s">
        <v>38</v>
      </c>
      <c r="AC2593" s="2" t="s">
        <v>39</v>
      </c>
      <c r="AD2593" s="2" t="s">
        <v>40</v>
      </c>
      <c r="AE2593" s="2" t="s">
        <v>67</v>
      </c>
      <c r="AF2593" s="2">
        <v>1</v>
      </c>
      <c r="AG2593" s="8">
        <v>6.8625412881374359E-2</v>
      </c>
      <c r="AH2593" s="3">
        <v>621.03472900390625</v>
      </c>
      <c r="AI2593" s="9">
        <v>0.15358217060565951</v>
      </c>
    </row>
    <row r="2594" spans="1:35" x14ac:dyDescent="0.2">
      <c r="A2594" s="2">
        <v>2593</v>
      </c>
      <c r="B2594" s="2">
        <v>42</v>
      </c>
      <c r="C2594" s="2" t="s">
        <v>32</v>
      </c>
      <c r="D2594" s="2" t="s">
        <v>57</v>
      </c>
      <c r="E2594" s="2">
        <v>3</v>
      </c>
      <c r="F2594" s="2">
        <v>2</v>
      </c>
      <c r="G2594" s="2">
        <v>3</v>
      </c>
      <c r="H2594" s="2" t="s">
        <v>43</v>
      </c>
      <c r="I2594" s="2" t="s">
        <v>66</v>
      </c>
      <c r="J2594" s="6">
        <v>184.54474999999999</v>
      </c>
      <c r="K2594" s="6">
        <v>242.898</v>
      </c>
      <c r="L2594" s="2" t="s">
        <v>44</v>
      </c>
      <c r="M2594" s="2" t="s">
        <v>37</v>
      </c>
      <c r="N2594" s="6">
        <v>0</v>
      </c>
      <c r="O2594" s="6">
        <v>5555.5555555555557</v>
      </c>
      <c r="P2594" s="6">
        <v>95.433555555555557</v>
      </c>
      <c r="Q2594" s="6">
        <v>0</v>
      </c>
      <c r="R2594" s="6">
        <v>0</v>
      </c>
      <c r="S2594" s="6">
        <v>0</v>
      </c>
      <c r="T2594" s="6">
        <v>0</v>
      </c>
      <c r="U2594" s="6">
        <v>0</v>
      </c>
      <c r="V2594" s="6">
        <v>54.888888888888886</v>
      </c>
      <c r="W2594" s="6">
        <v>0</v>
      </c>
      <c r="X2594" s="6">
        <v>0</v>
      </c>
      <c r="Y2594" s="6">
        <v>128.44979722627568</v>
      </c>
      <c r="Z2594" s="2">
        <v>36</v>
      </c>
      <c r="AA2594" s="6">
        <v>4.6437678758326317</v>
      </c>
      <c r="AB2594" s="2" t="s">
        <v>38</v>
      </c>
      <c r="AC2594" s="2" t="s">
        <v>60</v>
      </c>
      <c r="AD2594" s="2" t="s">
        <v>40</v>
      </c>
      <c r="AE2594" s="2" t="s">
        <v>41</v>
      </c>
      <c r="AF2594" s="2" t="s">
        <v>59</v>
      </c>
      <c r="AG2594" s="4" t="s">
        <v>59</v>
      </c>
      <c r="AH2594" s="3" t="s">
        <v>59</v>
      </c>
    </row>
    <row r="2595" spans="1:35" x14ac:dyDescent="0.2">
      <c r="A2595" s="2">
        <v>2594</v>
      </c>
      <c r="B2595" s="2">
        <v>43</v>
      </c>
      <c r="C2595" s="2" t="s">
        <v>61</v>
      </c>
      <c r="D2595" s="2" t="s">
        <v>57</v>
      </c>
      <c r="E2595" s="2">
        <v>0</v>
      </c>
      <c r="F2595" s="2">
        <v>1</v>
      </c>
      <c r="G2595" s="2">
        <v>5</v>
      </c>
      <c r="H2595" s="2" t="s">
        <v>34</v>
      </c>
      <c r="I2595" s="2" t="s">
        <v>35</v>
      </c>
      <c r="J2595" s="6">
        <v>1390.66875</v>
      </c>
      <c r="K2595" s="6">
        <v>1053.1568888888889</v>
      </c>
      <c r="L2595" s="2" t="s">
        <v>44</v>
      </c>
      <c r="M2595" s="2" t="s">
        <v>37</v>
      </c>
      <c r="N2595" s="6">
        <v>0</v>
      </c>
      <c r="O2595" s="6">
        <v>888.88888888888891</v>
      </c>
      <c r="P2595" s="6">
        <v>441.54666666666668</v>
      </c>
      <c r="Q2595" s="6">
        <v>0</v>
      </c>
      <c r="R2595" s="6">
        <v>0</v>
      </c>
      <c r="S2595" s="6">
        <v>0</v>
      </c>
      <c r="T2595" s="6">
        <v>0</v>
      </c>
      <c r="U2595" s="6">
        <v>0</v>
      </c>
      <c r="V2595" s="6">
        <v>24.222222222222221</v>
      </c>
      <c r="W2595" s="6">
        <v>0</v>
      </c>
      <c r="X2595" s="6">
        <v>0</v>
      </c>
      <c r="Y2595" s="6">
        <v>770.83486470772652</v>
      </c>
      <c r="Z2595" s="2">
        <v>3</v>
      </c>
      <c r="AA2595" s="6">
        <v>264.69155767502247</v>
      </c>
      <c r="AB2595" s="2" t="s">
        <v>38</v>
      </c>
      <c r="AC2595" s="2" t="s">
        <v>39</v>
      </c>
      <c r="AD2595" s="2" t="s">
        <v>40</v>
      </c>
      <c r="AE2595" s="2" t="s">
        <v>41</v>
      </c>
      <c r="AF2595" s="2" t="s">
        <v>59</v>
      </c>
      <c r="AG2595" s="4" t="s">
        <v>59</v>
      </c>
      <c r="AH2595" s="3" t="s">
        <v>59</v>
      </c>
    </row>
    <row r="2596" spans="1:35" x14ac:dyDescent="0.2">
      <c r="A2596" s="2">
        <v>2595</v>
      </c>
      <c r="B2596" s="2">
        <v>42</v>
      </c>
      <c r="C2596" s="2" t="s">
        <v>61</v>
      </c>
      <c r="D2596" s="2" t="s">
        <v>33</v>
      </c>
      <c r="E2596" s="2">
        <v>1</v>
      </c>
      <c r="F2596" s="2">
        <v>0</v>
      </c>
      <c r="G2596" s="2">
        <v>3</v>
      </c>
      <c r="H2596" s="2" t="s">
        <v>53</v>
      </c>
      <c r="I2596" s="2" t="s">
        <v>49</v>
      </c>
      <c r="J2596" s="6">
        <v>1135.585</v>
      </c>
      <c r="K2596" s="6">
        <v>1338.9215555555556</v>
      </c>
      <c r="L2596" s="2" t="s">
        <v>36</v>
      </c>
      <c r="M2596" s="2" t="s">
        <v>37</v>
      </c>
      <c r="N2596" s="6">
        <v>441.6121177677544</v>
      </c>
      <c r="O2596" s="6">
        <v>222.22222222222223</v>
      </c>
      <c r="P2596" s="6">
        <v>346.0337777777778</v>
      </c>
      <c r="Q2596" s="6">
        <v>0</v>
      </c>
      <c r="R2596" s="6">
        <v>0</v>
      </c>
      <c r="S2596" s="6">
        <v>0</v>
      </c>
      <c r="T2596" s="6">
        <v>0</v>
      </c>
      <c r="U2596" s="6">
        <v>0</v>
      </c>
      <c r="V2596" s="6">
        <v>24</v>
      </c>
      <c r="W2596" s="6">
        <v>0</v>
      </c>
      <c r="X2596" s="6">
        <v>0</v>
      </c>
      <c r="Y2596" s="6">
        <v>428.57971550707612</v>
      </c>
      <c r="Z2596" s="2">
        <v>12</v>
      </c>
      <c r="AA2596" s="6">
        <v>39.29218527744235</v>
      </c>
      <c r="AB2596" s="2" t="s">
        <v>38</v>
      </c>
      <c r="AC2596" s="2" t="s">
        <v>39</v>
      </c>
      <c r="AD2596" s="2" t="s">
        <v>63</v>
      </c>
      <c r="AE2596" s="2" t="s">
        <v>41</v>
      </c>
      <c r="AF2596" s="2" t="s">
        <v>59</v>
      </c>
      <c r="AG2596" s="4" t="s">
        <v>59</v>
      </c>
      <c r="AH2596" s="3" t="s">
        <v>59</v>
      </c>
    </row>
    <row r="2597" spans="1:35" x14ac:dyDescent="0.2">
      <c r="A2597" s="2">
        <v>2596</v>
      </c>
      <c r="B2597" s="2">
        <v>38</v>
      </c>
      <c r="C2597" s="2" t="s">
        <v>61</v>
      </c>
      <c r="D2597" s="2" t="s">
        <v>57</v>
      </c>
      <c r="E2597" s="2">
        <v>0</v>
      </c>
      <c r="F2597" s="2">
        <v>1</v>
      </c>
      <c r="G2597" s="2">
        <v>5</v>
      </c>
      <c r="H2597" s="2" t="s">
        <v>34</v>
      </c>
      <c r="I2597" s="2" t="s">
        <v>35</v>
      </c>
      <c r="J2597" s="6">
        <v>750.68025</v>
      </c>
      <c r="K2597" s="6">
        <v>901.23888888888894</v>
      </c>
      <c r="L2597" s="2" t="s">
        <v>73</v>
      </c>
      <c r="M2597" s="2" t="s">
        <v>45</v>
      </c>
      <c r="N2597" s="6">
        <v>0</v>
      </c>
      <c r="O2597" s="6">
        <v>0</v>
      </c>
      <c r="P2597" s="6">
        <v>297.5888888888889</v>
      </c>
      <c r="Q2597" s="6">
        <v>0</v>
      </c>
      <c r="R2597" s="6">
        <v>0</v>
      </c>
      <c r="S2597" s="6">
        <v>0</v>
      </c>
      <c r="T2597" s="6">
        <v>0</v>
      </c>
      <c r="U2597" s="6">
        <v>74</v>
      </c>
      <c r="V2597" s="6">
        <v>44.666666666666664</v>
      </c>
      <c r="W2597" s="6">
        <v>0</v>
      </c>
      <c r="X2597" s="6">
        <v>0</v>
      </c>
      <c r="Y2597" s="6">
        <v>320.89660577775135</v>
      </c>
      <c r="Z2597" s="2">
        <v>48</v>
      </c>
      <c r="AA2597" s="6">
        <v>9.4263376689820291</v>
      </c>
      <c r="AB2597" s="2" t="s">
        <v>55</v>
      </c>
      <c r="AC2597" s="2" t="s">
        <v>39</v>
      </c>
      <c r="AD2597" s="2" t="s">
        <v>40</v>
      </c>
      <c r="AE2597" s="2" t="s">
        <v>41</v>
      </c>
      <c r="AF2597" s="2" t="s">
        <v>59</v>
      </c>
      <c r="AG2597" s="4" t="s">
        <v>59</v>
      </c>
      <c r="AH2597" s="3" t="s">
        <v>59</v>
      </c>
    </row>
    <row r="2598" spans="1:35" ht="15" x14ac:dyDescent="0.25">
      <c r="A2598" s="2">
        <v>2597</v>
      </c>
      <c r="B2598" s="2">
        <v>53</v>
      </c>
      <c r="C2598" s="2" t="s">
        <v>32</v>
      </c>
      <c r="D2598" s="2" t="s">
        <v>33</v>
      </c>
      <c r="E2598" s="2">
        <v>1</v>
      </c>
      <c r="F2598" s="2">
        <v>2</v>
      </c>
      <c r="G2598" s="2">
        <v>2</v>
      </c>
      <c r="H2598" s="2" t="s">
        <v>43</v>
      </c>
      <c r="I2598" s="2" t="s">
        <v>35</v>
      </c>
      <c r="J2598" s="6">
        <v>856.33900000000006</v>
      </c>
      <c r="K2598" s="6">
        <v>522.82066666666663</v>
      </c>
      <c r="L2598" s="2" t="s">
        <v>44</v>
      </c>
      <c r="M2598" s="2" t="s">
        <v>51</v>
      </c>
      <c r="N2598" s="6">
        <v>0</v>
      </c>
      <c r="O2598" s="6">
        <v>2888.8888888888887</v>
      </c>
      <c r="P2598" s="6">
        <v>58.19222222222222</v>
      </c>
      <c r="Q2598" s="6">
        <v>0</v>
      </c>
      <c r="R2598" s="6">
        <v>0</v>
      </c>
      <c r="S2598" s="6">
        <v>0</v>
      </c>
      <c r="T2598" s="6">
        <v>0</v>
      </c>
      <c r="U2598" s="6">
        <v>0</v>
      </c>
      <c r="V2598" s="6">
        <v>47.555555555555557</v>
      </c>
      <c r="W2598" s="6">
        <v>0</v>
      </c>
      <c r="X2598" s="6">
        <v>0</v>
      </c>
      <c r="Y2598" s="6">
        <v>697.0840400530675</v>
      </c>
      <c r="Z2598" s="2">
        <v>48</v>
      </c>
      <c r="AA2598" s="6">
        <v>20.476843403414989</v>
      </c>
      <c r="AB2598" s="2" t="s">
        <v>38</v>
      </c>
      <c r="AC2598" s="2" t="s">
        <v>39</v>
      </c>
      <c r="AD2598" s="2" t="s">
        <v>46</v>
      </c>
      <c r="AE2598" s="2" t="s">
        <v>41</v>
      </c>
      <c r="AF2598" s="2">
        <v>0</v>
      </c>
      <c r="AG2598" s="8">
        <v>9.2060491442680359E-2</v>
      </c>
      <c r="AH2598" s="3">
        <v>543.09161376953125</v>
      </c>
      <c r="AI2598" s="9">
        <v>0.15580995380878451</v>
      </c>
    </row>
    <row r="2599" spans="1:35" ht="15" x14ac:dyDescent="0.25">
      <c r="A2599" s="2">
        <v>2598</v>
      </c>
      <c r="B2599" s="2">
        <v>51</v>
      </c>
      <c r="C2599" s="2" t="s">
        <v>61</v>
      </c>
      <c r="D2599" s="2" t="s">
        <v>33</v>
      </c>
      <c r="E2599" s="2">
        <v>2</v>
      </c>
      <c r="F2599" s="2">
        <v>2</v>
      </c>
      <c r="G2599" s="2">
        <v>2</v>
      </c>
      <c r="H2599" s="2" t="s">
        <v>43</v>
      </c>
      <c r="I2599" s="2" t="s">
        <v>49</v>
      </c>
      <c r="J2599" s="6">
        <v>443.73599999999999</v>
      </c>
      <c r="K2599" s="6">
        <v>297.85422222222223</v>
      </c>
      <c r="L2599" s="2" t="s">
        <v>36</v>
      </c>
      <c r="M2599" s="2" t="s">
        <v>37</v>
      </c>
      <c r="N2599" s="6">
        <v>0</v>
      </c>
      <c r="O2599" s="6">
        <v>0</v>
      </c>
      <c r="P2599" s="6">
        <v>43.29</v>
      </c>
      <c r="Q2599" s="6">
        <v>77.777777777777771</v>
      </c>
      <c r="R2599" s="6">
        <v>0</v>
      </c>
      <c r="S2599" s="6">
        <v>0</v>
      </c>
      <c r="T2599" s="6">
        <v>0</v>
      </c>
      <c r="U2599" s="6">
        <v>0</v>
      </c>
      <c r="V2599" s="6">
        <v>18.666666666666668</v>
      </c>
      <c r="W2599" s="6">
        <v>0</v>
      </c>
      <c r="X2599" s="6">
        <v>0</v>
      </c>
      <c r="Y2599" s="6">
        <v>555.84463653185117</v>
      </c>
      <c r="Z2599" s="2">
        <v>36</v>
      </c>
      <c r="AA2599" s="6">
        <v>20.095115156417414</v>
      </c>
      <c r="AB2599" s="2" t="s">
        <v>38</v>
      </c>
      <c r="AC2599" s="2" t="s">
        <v>39</v>
      </c>
      <c r="AD2599" s="2" t="s">
        <v>40</v>
      </c>
      <c r="AE2599" s="2" t="s">
        <v>41</v>
      </c>
      <c r="AF2599" s="2">
        <v>0</v>
      </c>
      <c r="AG2599" s="8">
        <v>0.16883623600006101</v>
      </c>
      <c r="AH2599" s="3">
        <v>450.70767211914063</v>
      </c>
      <c r="AI2599" s="9">
        <v>0.27535116672515869</v>
      </c>
    </row>
    <row r="2600" spans="1:35" x14ac:dyDescent="0.2">
      <c r="A2600" s="2">
        <v>2599</v>
      </c>
      <c r="B2600" s="2">
        <v>62</v>
      </c>
      <c r="C2600" s="2" t="s">
        <v>47</v>
      </c>
      <c r="D2600" s="2" t="s">
        <v>57</v>
      </c>
      <c r="E2600" s="2">
        <v>0</v>
      </c>
      <c r="F2600" s="2">
        <v>1</v>
      </c>
      <c r="G2600" s="2">
        <v>2</v>
      </c>
      <c r="H2600" s="2" t="s">
        <v>34</v>
      </c>
      <c r="I2600" s="2" t="s">
        <v>66</v>
      </c>
      <c r="J2600" s="6">
        <v>767.83074999999997</v>
      </c>
      <c r="K2600" s="6">
        <v>804.58533333333332</v>
      </c>
      <c r="L2600" s="2" t="s">
        <v>44</v>
      </c>
      <c r="M2600" s="2" t="s">
        <v>45</v>
      </c>
      <c r="N2600" s="6">
        <v>1012.1440788211388</v>
      </c>
      <c r="O2600" s="6">
        <v>527.77777777777783</v>
      </c>
      <c r="P2600" s="6">
        <v>294.97844444444445</v>
      </c>
      <c r="Q2600" s="6">
        <v>0</v>
      </c>
      <c r="R2600" s="6">
        <v>0</v>
      </c>
      <c r="S2600" s="6">
        <v>0</v>
      </c>
      <c r="T2600" s="6">
        <v>622.22222222222217</v>
      </c>
      <c r="U2600" s="6">
        <v>0</v>
      </c>
      <c r="V2600" s="6">
        <v>225.33333333333334</v>
      </c>
      <c r="W2600" s="6">
        <v>0</v>
      </c>
      <c r="X2600" s="6">
        <v>0</v>
      </c>
      <c r="Y2600" s="6">
        <v>390.74770931509795</v>
      </c>
      <c r="Z2600" s="2">
        <v>24</v>
      </c>
      <c r="AA2600" s="6">
        <v>19.507728484198903</v>
      </c>
      <c r="AB2600" s="2" t="s">
        <v>55</v>
      </c>
      <c r="AC2600" s="2" t="s">
        <v>39</v>
      </c>
      <c r="AD2600" s="2" t="s">
        <v>40</v>
      </c>
      <c r="AE2600" s="2" t="s">
        <v>41</v>
      </c>
      <c r="AF2600" s="2" t="s">
        <v>59</v>
      </c>
      <c r="AG2600" s="4" t="s">
        <v>59</v>
      </c>
      <c r="AH2600" s="3" t="s">
        <v>59</v>
      </c>
    </row>
    <row r="2601" spans="1:35" ht="15" x14ac:dyDescent="0.25">
      <c r="A2601" s="2">
        <v>2600</v>
      </c>
      <c r="B2601" s="2">
        <v>41</v>
      </c>
      <c r="C2601" s="2" t="s">
        <v>32</v>
      </c>
      <c r="D2601" s="2" t="s">
        <v>65</v>
      </c>
      <c r="E2601" s="2">
        <v>2</v>
      </c>
      <c r="F2601" s="2">
        <v>2</v>
      </c>
      <c r="G2601" s="2">
        <v>3</v>
      </c>
      <c r="H2601" s="2" t="s">
        <v>52</v>
      </c>
      <c r="I2601" s="2" t="s">
        <v>49</v>
      </c>
      <c r="J2601" s="6">
        <v>1031.4527499999999</v>
      </c>
      <c r="K2601" s="6">
        <v>848.02333333333331</v>
      </c>
      <c r="L2601" s="2" t="s">
        <v>44</v>
      </c>
      <c r="M2601" s="2" t="s">
        <v>37</v>
      </c>
      <c r="N2601" s="6">
        <v>0</v>
      </c>
      <c r="O2601" s="6">
        <v>0</v>
      </c>
      <c r="P2601" s="6">
        <v>328.23377777777779</v>
      </c>
      <c r="Q2601" s="6">
        <v>0</v>
      </c>
      <c r="R2601" s="6">
        <v>0</v>
      </c>
      <c r="S2601" s="6">
        <v>1777.7777777777778</v>
      </c>
      <c r="T2601" s="6">
        <v>0</v>
      </c>
      <c r="U2601" s="6">
        <v>0</v>
      </c>
      <c r="V2601" s="6">
        <v>50.444444444444443</v>
      </c>
      <c r="W2601" s="6">
        <v>0</v>
      </c>
      <c r="X2601" s="6">
        <v>0</v>
      </c>
      <c r="Y2601" s="6">
        <v>1019.5976898363452</v>
      </c>
      <c r="Z2601" s="2">
        <v>24</v>
      </c>
      <c r="AA2601" s="6">
        <v>50.902499035265222</v>
      </c>
      <c r="AB2601" s="2" t="s">
        <v>55</v>
      </c>
      <c r="AC2601" s="2" t="s">
        <v>50</v>
      </c>
      <c r="AD2601" s="2" t="s">
        <v>40</v>
      </c>
      <c r="AE2601" s="2" t="s">
        <v>41</v>
      </c>
      <c r="AF2601" s="2">
        <v>1</v>
      </c>
      <c r="AG2601" s="8">
        <v>6.0730818659067147E-2</v>
      </c>
      <c r="AH2601" s="3">
        <v>537.08837890625</v>
      </c>
      <c r="AI2601" s="9">
        <v>8.4614485502243042E-2</v>
      </c>
    </row>
    <row r="2602" spans="1:35" ht="15" x14ac:dyDescent="0.25">
      <c r="A2602" s="2">
        <v>2601</v>
      </c>
      <c r="B2602" s="2">
        <v>31</v>
      </c>
      <c r="C2602" s="2" t="s">
        <v>32</v>
      </c>
      <c r="D2602" s="2" t="s">
        <v>33</v>
      </c>
      <c r="E2602" s="2">
        <v>2</v>
      </c>
      <c r="F2602" s="2">
        <v>1</v>
      </c>
      <c r="G2602" s="2">
        <v>3</v>
      </c>
      <c r="H2602" s="2" t="s">
        <v>52</v>
      </c>
      <c r="I2602" s="2" t="s">
        <v>49</v>
      </c>
      <c r="J2602" s="6">
        <v>1368.884</v>
      </c>
      <c r="K2602" s="6">
        <v>1600.5213333333334</v>
      </c>
      <c r="L2602" s="2" t="s">
        <v>44</v>
      </c>
      <c r="M2602" s="2" t="s">
        <v>45</v>
      </c>
      <c r="N2602" s="6">
        <v>0</v>
      </c>
      <c r="O2602" s="6">
        <v>0</v>
      </c>
      <c r="P2602" s="6">
        <v>737.28111111111116</v>
      </c>
      <c r="Q2602" s="6">
        <v>220.66666666666666</v>
      </c>
      <c r="R2602" s="6">
        <v>0</v>
      </c>
      <c r="S2602" s="6">
        <v>0</v>
      </c>
      <c r="T2602" s="6">
        <v>0</v>
      </c>
      <c r="U2602" s="6">
        <v>0</v>
      </c>
      <c r="V2602" s="6">
        <v>44.666666666666664</v>
      </c>
      <c r="W2602" s="6">
        <v>0</v>
      </c>
      <c r="X2602" s="6">
        <v>0</v>
      </c>
      <c r="Y2602" s="6">
        <v>554.52648459933175</v>
      </c>
      <c r="Z2602" s="2">
        <v>48</v>
      </c>
      <c r="AA2602" s="6">
        <v>16.289215267820936</v>
      </c>
      <c r="AB2602" s="2" t="s">
        <v>55</v>
      </c>
      <c r="AC2602" s="2" t="s">
        <v>50</v>
      </c>
      <c r="AD2602" s="2" t="s">
        <v>46</v>
      </c>
      <c r="AE2602" s="2" t="s">
        <v>41</v>
      </c>
      <c r="AF2602" s="2">
        <v>1</v>
      </c>
      <c r="AG2602" s="8">
        <v>4.9266695976257317E-2</v>
      </c>
      <c r="AH2602" s="3">
        <v>568.0426025390625</v>
      </c>
      <c r="AI2602" s="9">
        <v>7.4892714619636536E-2</v>
      </c>
    </row>
    <row r="2603" spans="1:35" ht="15" x14ac:dyDescent="0.25">
      <c r="A2603" s="2">
        <v>2602</v>
      </c>
      <c r="B2603" s="2">
        <v>52</v>
      </c>
      <c r="C2603" s="2" t="s">
        <v>61</v>
      </c>
      <c r="D2603" s="2" t="s">
        <v>65</v>
      </c>
      <c r="E2603" s="2">
        <v>2</v>
      </c>
      <c r="F2603" s="2">
        <v>0</v>
      </c>
      <c r="G2603" s="2">
        <v>3</v>
      </c>
      <c r="H2603" s="2" t="s">
        <v>53</v>
      </c>
      <c r="I2603" s="2" t="s">
        <v>66</v>
      </c>
      <c r="J2603" s="6">
        <v>261.02800000000002</v>
      </c>
      <c r="K2603" s="6">
        <v>160.22666666666666</v>
      </c>
      <c r="L2603" s="2" t="s">
        <v>36</v>
      </c>
      <c r="M2603" s="2" t="s">
        <v>45</v>
      </c>
      <c r="N2603" s="6">
        <v>0</v>
      </c>
      <c r="O2603" s="6">
        <v>1244.4444444444443</v>
      </c>
      <c r="P2603" s="6">
        <v>31.389333333333333</v>
      </c>
      <c r="Q2603" s="6">
        <v>0</v>
      </c>
      <c r="R2603" s="6">
        <v>0</v>
      </c>
      <c r="S2603" s="6">
        <v>0</v>
      </c>
      <c r="T2603" s="6">
        <v>222.22222222222223</v>
      </c>
      <c r="U2603" s="6">
        <v>0</v>
      </c>
      <c r="V2603" s="6">
        <v>10.888888888888889</v>
      </c>
      <c r="W2603" s="6">
        <v>0</v>
      </c>
      <c r="X2603" s="6">
        <v>0</v>
      </c>
      <c r="Y2603" s="6">
        <v>311.96878236259442</v>
      </c>
      <c r="Z2603" s="2">
        <v>24</v>
      </c>
      <c r="AA2603" s="6">
        <v>15.574761301973638</v>
      </c>
      <c r="AB2603" s="2" t="s">
        <v>38</v>
      </c>
      <c r="AC2603" s="2" t="s">
        <v>39</v>
      </c>
      <c r="AD2603" s="2" t="s">
        <v>40</v>
      </c>
      <c r="AE2603" s="2" t="s">
        <v>41</v>
      </c>
      <c r="AF2603" s="2">
        <v>1</v>
      </c>
      <c r="AG2603" s="8">
        <v>0.22493977844715121</v>
      </c>
      <c r="AH2603" s="3">
        <v>394.2342529296875</v>
      </c>
      <c r="AI2603" s="9">
        <v>0.38945439457893372</v>
      </c>
    </row>
    <row r="2604" spans="1:35" ht="15" x14ac:dyDescent="0.25">
      <c r="A2604" s="2">
        <v>2603</v>
      </c>
      <c r="B2604" s="2">
        <v>21</v>
      </c>
      <c r="C2604" s="2" t="s">
        <v>61</v>
      </c>
      <c r="D2604" s="2" t="s">
        <v>33</v>
      </c>
      <c r="E2604" s="2">
        <v>0</v>
      </c>
      <c r="F2604" s="2">
        <v>2</v>
      </c>
      <c r="G2604" s="2">
        <v>5</v>
      </c>
      <c r="H2604" s="2" t="s">
        <v>34</v>
      </c>
      <c r="I2604" s="2" t="s">
        <v>35</v>
      </c>
      <c r="J2604" s="6">
        <v>1464.6765</v>
      </c>
      <c r="K2604" s="6">
        <v>1326.5319999999999</v>
      </c>
      <c r="L2604" s="2" t="s">
        <v>44</v>
      </c>
      <c r="M2604" s="2" t="s">
        <v>37</v>
      </c>
      <c r="N2604" s="6">
        <v>0</v>
      </c>
      <c r="O2604" s="6">
        <v>2888.8888888888887</v>
      </c>
      <c r="P2604" s="6">
        <v>304.20733333333334</v>
      </c>
      <c r="Q2604" s="6">
        <v>0</v>
      </c>
      <c r="R2604" s="6">
        <v>0</v>
      </c>
      <c r="S2604" s="6">
        <v>0</v>
      </c>
      <c r="T2604" s="6">
        <v>0</v>
      </c>
      <c r="U2604" s="6">
        <v>0</v>
      </c>
      <c r="V2604" s="6">
        <v>98.444444444444443</v>
      </c>
      <c r="W2604" s="6">
        <v>239.11111111111111</v>
      </c>
      <c r="X2604" s="6">
        <v>0</v>
      </c>
      <c r="Y2604" s="6">
        <v>974.55342414711083</v>
      </c>
      <c r="Z2604" s="2">
        <v>24</v>
      </c>
      <c r="AA2604" s="6">
        <v>48.653704521854245</v>
      </c>
      <c r="AB2604" s="2" t="s">
        <v>38</v>
      </c>
      <c r="AC2604" s="2" t="s">
        <v>39</v>
      </c>
      <c r="AD2604" s="2" t="s">
        <v>40</v>
      </c>
      <c r="AE2604" s="2" t="s">
        <v>41</v>
      </c>
      <c r="AF2604" s="2">
        <v>1</v>
      </c>
      <c r="AG2604" s="8">
        <v>3.4187428653240197E-2</v>
      </c>
      <c r="AH2604" s="3">
        <v>581.30767822265625</v>
      </c>
      <c r="AI2604" s="9">
        <v>5.0607893615961068E-2</v>
      </c>
    </row>
    <row r="2605" spans="1:35" ht="15" x14ac:dyDescent="0.25">
      <c r="A2605" s="2">
        <v>2604</v>
      </c>
      <c r="B2605" s="2">
        <v>35</v>
      </c>
      <c r="C2605" s="2" t="s">
        <v>32</v>
      </c>
      <c r="D2605" s="2" t="s">
        <v>65</v>
      </c>
      <c r="E2605" s="2">
        <v>1</v>
      </c>
      <c r="F2605" s="2">
        <v>0</v>
      </c>
      <c r="G2605" s="2">
        <v>2</v>
      </c>
      <c r="H2605" s="2" t="s">
        <v>34</v>
      </c>
      <c r="I2605" s="2" t="s">
        <v>49</v>
      </c>
      <c r="J2605" s="6">
        <v>729.02475000000004</v>
      </c>
      <c r="K2605" s="6">
        <v>539.01644444444446</v>
      </c>
      <c r="L2605" s="2" t="s">
        <v>36</v>
      </c>
      <c r="M2605" s="2" t="s">
        <v>37</v>
      </c>
      <c r="N2605" s="6">
        <v>0</v>
      </c>
      <c r="O2605" s="6">
        <v>0</v>
      </c>
      <c r="P2605" s="6">
        <v>220.45377777777779</v>
      </c>
      <c r="Q2605" s="6">
        <v>0</v>
      </c>
      <c r="R2605" s="6">
        <v>0</v>
      </c>
      <c r="S2605" s="6">
        <v>0</v>
      </c>
      <c r="T2605" s="6">
        <v>0</v>
      </c>
      <c r="U2605" s="6">
        <v>0</v>
      </c>
      <c r="V2605" s="6">
        <v>114.66666666666667</v>
      </c>
      <c r="W2605" s="6">
        <v>0</v>
      </c>
      <c r="X2605" s="6">
        <v>0</v>
      </c>
      <c r="Y2605" s="6">
        <v>760.88356914165195</v>
      </c>
      <c r="Z2605" s="2">
        <v>36</v>
      </c>
      <c r="AA2605" s="6">
        <v>27.507763748389127</v>
      </c>
      <c r="AB2605" s="2" t="s">
        <v>55</v>
      </c>
      <c r="AC2605" s="2" t="s">
        <v>50</v>
      </c>
      <c r="AD2605" s="2" t="s">
        <v>40</v>
      </c>
      <c r="AE2605" s="2" t="s">
        <v>41</v>
      </c>
      <c r="AF2605" s="2">
        <v>1</v>
      </c>
      <c r="AG2605" s="8">
        <v>0.1066112890839577</v>
      </c>
      <c r="AH2605" s="3">
        <v>439.32418823242188</v>
      </c>
      <c r="AI2605" s="9">
        <v>0.14748899638652799</v>
      </c>
    </row>
    <row r="2606" spans="1:35" ht="15" x14ac:dyDescent="0.25">
      <c r="A2606" s="2">
        <v>2605</v>
      </c>
      <c r="B2606" s="2">
        <v>50</v>
      </c>
      <c r="C2606" s="2" t="s">
        <v>47</v>
      </c>
      <c r="D2606" s="2" t="s">
        <v>57</v>
      </c>
      <c r="E2606" s="2">
        <v>2</v>
      </c>
      <c r="F2606" s="2">
        <v>1</v>
      </c>
      <c r="G2606" s="2">
        <v>2</v>
      </c>
      <c r="H2606" s="2" t="s">
        <v>48</v>
      </c>
      <c r="I2606" s="2" t="s">
        <v>49</v>
      </c>
      <c r="J2606" s="6">
        <v>15.44275</v>
      </c>
      <c r="K2606" s="6">
        <v>8.9442222222222227</v>
      </c>
      <c r="L2606" s="2" t="s">
        <v>44</v>
      </c>
      <c r="M2606" s="2" t="s">
        <v>45</v>
      </c>
      <c r="N2606" s="6">
        <v>0</v>
      </c>
      <c r="O2606" s="6">
        <v>0</v>
      </c>
      <c r="P2606" s="6">
        <v>0.8308888888888889</v>
      </c>
      <c r="Q2606" s="6">
        <v>0</v>
      </c>
      <c r="R2606" s="6">
        <v>0</v>
      </c>
      <c r="S2606" s="6">
        <v>0</v>
      </c>
      <c r="T2606" s="6">
        <v>0</v>
      </c>
      <c r="U2606" s="6">
        <v>0</v>
      </c>
      <c r="V2606" s="6">
        <v>131.33333333333334</v>
      </c>
      <c r="W2606" s="6">
        <v>0</v>
      </c>
      <c r="X2606" s="6">
        <v>0</v>
      </c>
      <c r="Y2606" s="6">
        <v>13.254395022029504</v>
      </c>
      <c r="Z2606" s="2">
        <v>48</v>
      </c>
      <c r="AA2606" s="6">
        <v>0.38934784857854382</v>
      </c>
      <c r="AB2606" s="2" t="s">
        <v>38</v>
      </c>
      <c r="AC2606" s="2" t="s">
        <v>62</v>
      </c>
      <c r="AD2606" s="2" t="s">
        <v>46</v>
      </c>
      <c r="AE2606" s="2" t="s">
        <v>41</v>
      </c>
      <c r="AF2606" s="2">
        <v>0</v>
      </c>
      <c r="AG2606" s="8">
        <v>0.33292201161384583</v>
      </c>
      <c r="AH2606" s="3">
        <v>377.90029907226563</v>
      </c>
      <c r="AI2606" s="9">
        <v>0.56032830476760864</v>
      </c>
    </row>
    <row r="2607" spans="1:35" ht="15" x14ac:dyDescent="0.25">
      <c r="A2607" s="2">
        <v>2606</v>
      </c>
      <c r="B2607" s="2">
        <v>21</v>
      </c>
      <c r="C2607" s="2" t="s">
        <v>32</v>
      </c>
      <c r="D2607" s="2" t="s">
        <v>42</v>
      </c>
      <c r="E2607" s="2">
        <v>1</v>
      </c>
      <c r="F2607" s="2">
        <v>0</v>
      </c>
      <c r="G2607" s="2">
        <v>3</v>
      </c>
      <c r="H2607" s="2" t="s">
        <v>58</v>
      </c>
      <c r="I2607" s="2" t="s">
        <v>66</v>
      </c>
      <c r="J2607" s="6">
        <v>515.82150000000001</v>
      </c>
      <c r="K2607" s="6">
        <v>312.91777777777776</v>
      </c>
      <c r="L2607" s="2" t="s">
        <v>44</v>
      </c>
      <c r="M2607" s="2" t="s">
        <v>51</v>
      </c>
      <c r="N2607" s="6">
        <v>0</v>
      </c>
      <c r="O2607" s="6">
        <v>0</v>
      </c>
      <c r="P2607" s="6">
        <v>218.26844444444444</v>
      </c>
      <c r="Q2607" s="6">
        <v>0</v>
      </c>
      <c r="R2607" s="6">
        <v>0</v>
      </c>
      <c r="S2607" s="6">
        <v>0</v>
      </c>
      <c r="T2607" s="6">
        <v>0</v>
      </c>
      <c r="U2607" s="6">
        <v>0</v>
      </c>
      <c r="V2607" s="6">
        <v>3.1111111111111112</v>
      </c>
      <c r="W2607" s="6">
        <v>0</v>
      </c>
      <c r="X2607" s="6">
        <v>0</v>
      </c>
      <c r="Y2607" s="6">
        <v>487.72760742944467</v>
      </c>
      <c r="Z2607" s="2">
        <v>12</v>
      </c>
      <c r="AA2607" s="6">
        <v>44.714863589303505</v>
      </c>
      <c r="AB2607" s="2" t="s">
        <v>38</v>
      </c>
      <c r="AC2607" s="2" t="s">
        <v>39</v>
      </c>
      <c r="AD2607" s="2" t="s">
        <v>40</v>
      </c>
      <c r="AE2607" s="2" t="s">
        <v>64</v>
      </c>
      <c r="AF2607" s="2">
        <v>1</v>
      </c>
      <c r="AG2607" s="8">
        <v>0.18026053905487061</v>
      </c>
      <c r="AH2607" s="3">
        <v>317.745849609375</v>
      </c>
      <c r="AI2607" s="9">
        <v>0.24991929531097409</v>
      </c>
    </row>
    <row r="2608" spans="1:35" x14ac:dyDescent="0.2">
      <c r="A2608" s="2">
        <v>2607</v>
      </c>
      <c r="B2608" s="2">
        <v>26</v>
      </c>
      <c r="C2608" s="2" t="s">
        <v>47</v>
      </c>
      <c r="D2608" s="2" t="s">
        <v>57</v>
      </c>
      <c r="E2608" s="2">
        <v>0</v>
      </c>
      <c r="F2608" s="2">
        <v>0</v>
      </c>
      <c r="G2608" s="2">
        <v>2</v>
      </c>
      <c r="H2608" s="2" t="s">
        <v>53</v>
      </c>
      <c r="I2608" s="2" t="s">
        <v>54</v>
      </c>
      <c r="J2608" s="6">
        <v>876.58524999999997</v>
      </c>
      <c r="K2608" s="6">
        <v>678.40711111111113</v>
      </c>
      <c r="L2608" s="2" t="s">
        <v>36</v>
      </c>
      <c r="M2608" s="2" t="s">
        <v>51</v>
      </c>
      <c r="N2608" s="6">
        <v>0</v>
      </c>
      <c r="O2608" s="6">
        <v>0</v>
      </c>
      <c r="P2608" s="6">
        <v>331.42266666666666</v>
      </c>
      <c r="Q2608" s="6">
        <v>0</v>
      </c>
      <c r="R2608" s="6">
        <v>0</v>
      </c>
      <c r="S2608" s="6">
        <v>0</v>
      </c>
      <c r="T2608" s="6">
        <v>222.22222222222223</v>
      </c>
      <c r="U2608" s="6">
        <v>0</v>
      </c>
      <c r="V2608" s="6">
        <v>96.444444444444443</v>
      </c>
      <c r="W2608" s="6">
        <v>0</v>
      </c>
      <c r="X2608" s="6">
        <v>0</v>
      </c>
      <c r="Y2608" s="6">
        <v>909.4166859521207</v>
      </c>
      <c r="Z2608" s="2">
        <v>36</v>
      </c>
      <c r="AA2608" s="6">
        <v>32.877591737503728</v>
      </c>
      <c r="AB2608" s="2" t="s">
        <v>38</v>
      </c>
      <c r="AC2608" s="2" t="s">
        <v>39</v>
      </c>
      <c r="AD2608" s="2" t="s">
        <v>40</v>
      </c>
      <c r="AE2608" s="2" t="s">
        <v>41</v>
      </c>
      <c r="AF2608" s="2" t="s">
        <v>59</v>
      </c>
      <c r="AG2608" s="4" t="s">
        <v>59</v>
      </c>
      <c r="AH2608" s="3" t="s">
        <v>59</v>
      </c>
    </row>
    <row r="2609" spans="1:35" ht="15" x14ac:dyDescent="0.25">
      <c r="A2609" s="2">
        <v>2608</v>
      </c>
      <c r="B2609" s="2">
        <v>29</v>
      </c>
      <c r="C2609" s="2" t="s">
        <v>32</v>
      </c>
      <c r="D2609" s="2" t="s">
        <v>33</v>
      </c>
      <c r="E2609" s="2">
        <v>1</v>
      </c>
      <c r="F2609" s="2">
        <v>0</v>
      </c>
      <c r="G2609" s="2">
        <v>3</v>
      </c>
      <c r="H2609" s="2" t="s">
        <v>34</v>
      </c>
      <c r="I2609" s="2" t="s">
        <v>49</v>
      </c>
      <c r="J2609" s="6">
        <v>633.96349999999995</v>
      </c>
      <c r="K2609" s="6">
        <v>759.25777777777773</v>
      </c>
      <c r="L2609" s="2" t="s">
        <v>44</v>
      </c>
      <c r="M2609" s="2" t="s">
        <v>45</v>
      </c>
      <c r="N2609" s="6">
        <v>1580.7117747857133</v>
      </c>
      <c r="O2609" s="6">
        <v>888.88888888888891</v>
      </c>
      <c r="P2609" s="6">
        <v>204.5468888888889</v>
      </c>
      <c r="Q2609" s="6">
        <v>88.888888888888886</v>
      </c>
      <c r="R2609" s="6">
        <v>0</v>
      </c>
      <c r="S2609" s="6">
        <v>0</v>
      </c>
      <c r="T2609" s="6">
        <v>717.31555555555553</v>
      </c>
      <c r="U2609" s="6">
        <v>0</v>
      </c>
      <c r="V2609" s="6">
        <v>76</v>
      </c>
      <c r="W2609" s="6">
        <v>0</v>
      </c>
      <c r="X2609" s="6">
        <v>0</v>
      </c>
      <c r="Y2609" s="6">
        <v>258.30256804340195</v>
      </c>
      <c r="Z2609" s="2">
        <v>36</v>
      </c>
      <c r="AA2609" s="6">
        <v>9.3382566078481393</v>
      </c>
      <c r="AB2609" s="2" t="s">
        <v>55</v>
      </c>
      <c r="AC2609" s="2" t="s">
        <v>50</v>
      </c>
      <c r="AD2609" s="2" t="s">
        <v>46</v>
      </c>
      <c r="AE2609" s="2" t="s">
        <v>41</v>
      </c>
      <c r="AF2609" s="2">
        <v>1</v>
      </c>
      <c r="AG2609" s="8">
        <v>0.15605117380619049</v>
      </c>
      <c r="AH2609" s="3">
        <v>399.88284301757813</v>
      </c>
      <c r="AI2609" s="9">
        <v>0.25449970364570618</v>
      </c>
    </row>
    <row r="2610" spans="1:35" x14ac:dyDescent="0.2">
      <c r="A2610" s="2">
        <v>2609</v>
      </c>
      <c r="B2610" s="2">
        <v>32</v>
      </c>
      <c r="C2610" s="2" t="s">
        <v>61</v>
      </c>
      <c r="D2610" s="2" t="s">
        <v>57</v>
      </c>
      <c r="E2610" s="2">
        <v>0</v>
      </c>
      <c r="F2610" s="2">
        <v>3</v>
      </c>
      <c r="G2610" s="2">
        <v>3</v>
      </c>
      <c r="H2610" s="2" t="s">
        <v>43</v>
      </c>
      <c r="I2610" s="2" t="s">
        <v>35</v>
      </c>
      <c r="J2610" s="6">
        <v>266.01224999999999</v>
      </c>
      <c r="K2610" s="6">
        <v>329.48422222222223</v>
      </c>
      <c r="L2610" s="2" t="s">
        <v>36</v>
      </c>
      <c r="M2610" s="2" t="s">
        <v>37</v>
      </c>
      <c r="N2610" s="6">
        <v>0</v>
      </c>
      <c r="O2610" s="6">
        <v>0</v>
      </c>
      <c r="P2610" s="6">
        <v>175.29599999999999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154.22222222222223</v>
      </c>
      <c r="W2610" s="6">
        <v>0</v>
      </c>
      <c r="X2610" s="6">
        <v>0</v>
      </c>
      <c r="Y2610" s="6">
        <v>123.49560071783041</v>
      </c>
      <c r="Z2610" s="2">
        <v>36</v>
      </c>
      <c r="AA2610" s="6">
        <v>4.4646618040966608</v>
      </c>
      <c r="AB2610" s="2" t="s">
        <v>68</v>
      </c>
      <c r="AC2610" s="2" t="s">
        <v>39</v>
      </c>
      <c r="AD2610" s="2" t="s">
        <v>40</v>
      </c>
      <c r="AE2610" s="2" t="s">
        <v>41</v>
      </c>
      <c r="AF2610" s="2" t="s">
        <v>59</v>
      </c>
      <c r="AG2610" s="4" t="s">
        <v>59</v>
      </c>
      <c r="AH2610" s="3" t="s">
        <v>59</v>
      </c>
    </row>
    <row r="2611" spans="1:35" x14ac:dyDescent="0.2">
      <c r="A2611" s="2">
        <v>2610</v>
      </c>
      <c r="B2611" s="2">
        <v>44</v>
      </c>
      <c r="C2611" s="2" t="s">
        <v>32</v>
      </c>
      <c r="D2611" s="2" t="s">
        <v>33</v>
      </c>
      <c r="E2611" s="2">
        <v>0</v>
      </c>
      <c r="F2611" s="2">
        <v>0</v>
      </c>
      <c r="G2611" s="2">
        <v>2</v>
      </c>
      <c r="H2611" s="2" t="s">
        <v>48</v>
      </c>
      <c r="I2611" s="2" t="s">
        <v>49</v>
      </c>
      <c r="J2611" s="6">
        <v>177.05799999999999</v>
      </c>
      <c r="K2611" s="6">
        <v>161.97399999999999</v>
      </c>
      <c r="L2611" s="2" t="s">
        <v>44</v>
      </c>
      <c r="M2611" s="2" t="s">
        <v>51</v>
      </c>
      <c r="N2611" s="6">
        <v>0</v>
      </c>
      <c r="O2611" s="6">
        <v>0</v>
      </c>
      <c r="P2611" s="6">
        <v>23.786222222222221</v>
      </c>
      <c r="Q2611" s="6">
        <v>0</v>
      </c>
      <c r="R2611" s="6">
        <v>0</v>
      </c>
      <c r="S2611" s="6">
        <v>0</v>
      </c>
      <c r="T2611" s="6">
        <v>78.466666666666669</v>
      </c>
      <c r="U2611" s="6">
        <v>0</v>
      </c>
      <c r="V2611" s="6">
        <v>88.888888888888886</v>
      </c>
      <c r="W2611" s="6">
        <v>0</v>
      </c>
      <c r="X2611" s="6">
        <v>0</v>
      </c>
      <c r="Y2611" s="6">
        <v>102.0308796465297</v>
      </c>
      <c r="Z2611" s="2">
        <v>18</v>
      </c>
      <c r="AA2611" s="6">
        <v>6.5101600400391879</v>
      </c>
      <c r="AB2611" s="2" t="s">
        <v>55</v>
      </c>
      <c r="AC2611" s="2" t="s">
        <v>75</v>
      </c>
      <c r="AD2611" s="2" t="s">
        <v>63</v>
      </c>
      <c r="AE2611" s="2" t="s">
        <v>41</v>
      </c>
      <c r="AF2611" s="2" t="s">
        <v>59</v>
      </c>
      <c r="AG2611" s="4" t="s">
        <v>59</v>
      </c>
      <c r="AH2611" s="3" t="s">
        <v>59</v>
      </c>
    </row>
    <row r="2612" spans="1:35" ht="15" x14ac:dyDescent="0.25">
      <c r="A2612" s="2">
        <v>2611</v>
      </c>
      <c r="B2612" s="2">
        <v>49</v>
      </c>
      <c r="C2612" s="2" t="s">
        <v>32</v>
      </c>
      <c r="D2612" s="2" t="s">
        <v>57</v>
      </c>
      <c r="E2612" s="2">
        <v>1</v>
      </c>
      <c r="F2612" s="2">
        <v>1</v>
      </c>
      <c r="G2612" s="2">
        <v>3</v>
      </c>
      <c r="H2612" s="2" t="s">
        <v>58</v>
      </c>
      <c r="I2612" s="2" t="s">
        <v>35</v>
      </c>
      <c r="J2612" s="6">
        <v>819.10749999999996</v>
      </c>
      <c r="K2612" s="6">
        <v>767.62599999999998</v>
      </c>
      <c r="L2612" s="2" t="s">
        <v>44</v>
      </c>
      <c r="M2612" s="2" t="s">
        <v>45</v>
      </c>
      <c r="N2612" s="6">
        <v>0</v>
      </c>
      <c r="O2612" s="6">
        <v>0</v>
      </c>
      <c r="P2612" s="6">
        <v>542.70600000000002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754.55047550429822</v>
      </c>
      <c r="Z2612" s="2">
        <v>36</v>
      </c>
      <c r="AA2612" s="6">
        <v>27.278807242245513</v>
      </c>
      <c r="AB2612" s="2" t="s">
        <v>55</v>
      </c>
      <c r="AC2612" s="2" t="s">
        <v>50</v>
      </c>
      <c r="AD2612" s="2" t="s">
        <v>63</v>
      </c>
      <c r="AE2612" s="2" t="s">
        <v>41</v>
      </c>
      <c r="AF2612" s="2">
        <v>1</v>
      </c>
      <c r="AG2612" s="8">
        <v>8.2694321870803833E-2</v>
      </c>
      <c r="AH2612" s="3">
        <v>530.4334716796875</v>
      </c>
      <c r="AI2612" s="9">
        <v>0.13881935179233551</v>
      </c>
    </row>
    <row r="2613" spans="1:35" x14ac:dyDescent="0.2">
      <c r="A2613" s="2">
        <v>2612</v>
      </c>
      <c r="B2613" s="2">
        <v>42</v>
      </c>
      <c r="C2613" s="2" t="s">
        <v>47</v>
      </c>
      <c r="D2613" s="2" t="s">
        <v>65</v>
      </c>
      <c r="E2613" s="2">
        <v>2</v>
      </c>
      <c r="F2613" s="2">
        <v>0</v>
      </c>
      <c r="G2613" s="2">
        <v>5</v>
      </c>
      <c r="H2613" s="2" t="s">
        <v>58</v>
      </c>
      <c r="I2613" s="2" t="s">
        <v>49</v>
      </c>
      <c r="J2613" s="6">
        <v>1594.9280000000001</v>
      </c>
      <c r="K2613" s="6">
        <v>1742.6066666666666</v>
      </c>
      <c r="L2613" s="2" t="s">
        <v>73</v>
      </c>
      <c r="M2613" s="2" t="s">
        <v>45</v>
      </c>
      <c r="N2613" s="6">
        <v>0</v>
      </c>
      <c r="O2613" s="6">
        <v>90.444444444444443</v>
      </c>
      <c r="P2613" s="6">
        <v>320.61555555555555</v>
      </c>
      <c r="Q2613" s="6">
        <v>0</v>
      </c>
      <c r="R2613" s="6">
        <v>0</v>
      </c>
      <c r="S2613" s="6">
        <v>0</v>
      </c>
      <c r="T2613" s="6">
        <v>600</v>
      </c>
      <c r="U2613" s="6">
        <v>0</v>
      </c>
      <c r="V2613" s="6">
        <v>13.111111111111111</v>
      </c>
      <c r="W2613" s="6">
        <v>0</v>
      </c>
      <c r="X2613" s="6">
        <v>0</v>
      </c>
      <c r="Y2613" s="6">
        <v>890.55515313995886</v>
      </c>
      <c r="Z2613" s="2">
        <v>48</v>
      </c>
      <c r="AA2613" s="6">
        <v>26.160057274533127</v>
      </c>
      <c r="AB2613" s="2" t="s">
        <v>38</v>
      </c>
      <c r="AC2613" s="2" t="s">
        <v>60</v>
      </c>
      <c r="AD2613" s="2" t="s">
        <v>46</v>
      </c>
      <c r="AE2613" s="2" t="s">
        <v>64</v>
      </c>
      <c r="AF2613" s="2" t="s">
        <v>59</v>
      </c>
      <c r="AG2613" s="4" t="s">
        <v>59</v>
      </c>
      <c r="AH2613" s="3" t="s">
        <v>59</v>
      </c>
    </row>
    <row r="2614" spans="1:35" x14ac:dyDescent="0.2">
      <c r="A2614" s="2">
        <v>2613</v>
      </c>
      <c r="B2614" s="2">
        <v>29</v>
      </c>
      <c r="C2614" s="2" t="s">
        <v>47</v>
      </c>
      <c r="D2614" s="2" t="s">
        <v>57</v>
      </c>
      <c r="E2614" s="2">
        <v>1</v>
      </c>
      <c r="F2614" s="2">
        <v>1</v>
      </c>
      <c r="G2614" s="2">
        <v>1</v>
      </c>
      <c r="H2614" s="2" t="s">
        <v>34</v>
      </c>
      <c r="I2614" s="2" t="s">
        <v>35</v>
      </c>
      <c r="J2614" s="6">
        <v>113.05525</v>
      </c>
      <c r="K2614" s="6">
        <v>139.42533333333333</v>
      </c>
      <c r="L2614" s="2" t="s">
        <v>36</v>
      </c>
      <c r="M2614" s="2" t="s">
        <v>37</v>
      </c>
      <c r="N2614" s="6">
        <v>0</v>
      </c>
      <c r="O2614" s="6">
        <v>64.666666666666671</v>
      </c>
      <c r="P2614" s="6">
        <v>36.398888888888891</v>
      </c>
      <c r="Q2614" s="6">
        <v>0</v>
      </c>
      <c r="R2614" s="6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44.721007110797736</v>
      </c>
      <c r="Z2614" s="2">
        <v>12</v>
      </c>
      <c r="AA2614" s="6">
        <v>4.1000216146773507</v>
      </c>
      <c r="AB2614" s="2" t="s">
        <v>38</v>
      </c>
      <c r="AC2614" s="2" t="s">
        <v>50</v>
      </c>
      <c r="AD2614" s="2" t="s">
        <v>40</v>
      </c>
      <c r="AE2614" s="2" t="s">
        <v>41</v>
      </c>
      <c r="AF2614" s="2" t="s">
        <v>59</v>
      </c>
      <c r="AG2614" s="4" t="s">
        <v>59</v>
      </c>
      <c r="AH2614" s="3" t="s">
        <v>59</v>
      </c>
    </row>
    <row r="2615" spans="1:35" ht="15" x14ac:dyDescent="0.25">
      <c r="A2615" s="2">
        <v>2614</v>
      </c>
      <c r="B2615" s="2">
        <v>36</v>
      </c>
      <c r="C2615" s="2" t="s">
        <v>32</v>
      </c>
      <c r="D2615" s="2" t="s">
        <v>57</v>
      </c>
      <c r="E2615" s="2">
        <v>1</v>
      </c>
      <c r="F2615" s="2">
        <v>1</v>
      </c>
      <c r="G2615" s="2">
        <v>3</v>
      </c>
      <c r="H2615" s="2" t="s">
        <v>52</v>
      </c>
      <c r="I2615" s="2" t="s">
        <v>35</v>
      </c>
      <c r="J2615" s="6">
        <v>1444.67625</v>
      </c>
      <c r="K2615" s="6">
        <v>1521.5346666666667</v>
      </c>
      <c r="L2615" s="2" t="s">
        <v>44</v>
      </c>
      <c r="M2615" s="2" t="s">
        <v>45</v>
      </c>
      <c r="N2615" s="6">
        <v>0</v>
      </c>
      <c r="O2615" s="6">
        <v>2888.8888888888887</v>
      </c>
      <c r="P2615" s="6">
        <v>191.57444444444445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18.666666666666668</v>
      </c>
      <c r="W2615" s="6">
        <v>0</v>
      </c>
      <c r="X2615" s="6">
        <v>0</v>
      </c>
      <c r="Y2615" s="6">
        <v>1172.3208569536084</v>
      </c>
      <c r="Z2615" s="2">
        <v>36</v>
      </c>
      <c r="AA2615" s="6">
        <v>42.382207315591835</v>
      </c>
      <c r="AB2615" s="2" t="s">
        <v>55</v>
      </c>
      <c r="AC2615" s="2" t="s">
        <v>50</v>
      </c>
      <c r="AD2615" s="2" t="s">
        <v>40</v>
      </c>
      <c r="AE2615" s="2" t="s">
        <v>41</v>
      </c>
      <c r="AF2615" s="2">
        <v>1</v>
      </c>
      <c r="AG2615" s="8">
        <v>2.777423337101936E-2</v>
      </c>
      <c r="AH2615" s="3">
        <v>609.0164794921875</v>
      </c>
      <c r="AI2615" s="9">
        <v>3.3946070820093148E-2</v>
      </c>
    </row>
    <row r="2616" spans="1:35" ht="15" x14ac:dyDescent="0.25">
      <c r="A2616" s="2">
        <v>2615</v>
      </c>
      <c r="B2616" s="2">
        <v>29</v>
      </c>
      <c r="C2616" s="2" t="s">
        <v>61</v>
      </c>
      <c r="D2616" s="2" t="s">
        <v>33</v>
      </c>
      <c r="E2616" s="2">
        <v>0</v>
      </c>
      <c r="F2616" s="2">
        <v>0</v>
      </c>
      <c r="G2616" s="2">
        <v>4</v>
      </c>
      <c r="H2616" s="2" t="s">
        <v>34</v>
      </c>
      <c r="I2616" s="2" t="s">
        <v>35</v>
      </c>
      <c r="J2616" s="6">
        <v>1029.4065000000001</v>
      </c>
      <c r="K2616" s="6">
        <v>497.62444444444446</v>
      </c>
      <c r="L2616" s="2" t="s">
        <v>44</v>
      </c>
      <c r="M2616" s="2" t="s">
        <v>45</v>
      </c>
      <c r="N2616" s="6">
        <v>0</v>
      </c>
      <c r="O2616" s="6">
        <v>0</v>
      </c>
      <c r="P2616" s="6">
        <v>592.32622222222221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120.66666666666667</v>
      </c>
      <c r="W2616" s="6">
        <v>0</v>
      </c>
      <c r="X2616" s="6">
        <v>0</v>
      </c>
      <c r="Y2616" s="6">
        <v>1585.6850343906042</v>
      </c>
      <c r="Z2616" s="2">
        <v>24</v>
      </c>
      <c r="AA2616" s="6">
        <v>79.163901348440461</v>
      </c>
      <c r="AB2616" s="2" t="s">
        <v>55</v>
      </c>
      <c r="AC2616" s="2" t="s">
        <v>72</v>
      </c>
      <c r="AD2616" s="2" t="s">
        <v>40</v>
      </c>
      <c r="AE2616" s="2" t="s">
        <v>41</v>
      </c>
      <c r="AF2616" s="2">
        <v>1</v>
      </c>
      <c r="AG2616" s="8">
        <v>3.6688689142465591E-2</v>
      </c>
      <c r="AH2616" s="3">
        <v>567.21624755859375</v>
      </c>
      <c r="AI2616" s="9">
        <v>4.6956084668636322E-2</v>
      </c>
    </row>
    <row r="2617" spans="1:35" x14ac:dyDescent="0.2">
      <c r="A2617" s="2">
        <v>2616</v>
      </c>
      <c r="B2617" s="2">
        <v>27</v>
      </c>
      <c r="C2617" s="2" t="s">
        <v>47</v>
      </c>
      <c r="D2617" s="2" t="s">
        <v>42</v>
      </c>
      <c r="E2617" s="2">
        <v>0</v>
      </c>
      <c r="F2617" s="2">
        <v>0</v>
      </c>
      <c r="G2617" s="2">
        <v>3</v>
      </c>
      <c r="H2617" s="2" t="s">
        <v>43</v>
      </c>
      <c r="I2617" s="2" t="s">
        <v>49</v>
      </c>
      <c r="J2617" s="6">
        <v>835.63475000000005</v>
      </c>
      <c r="K2617" s="6">
        <v>488.03222222222223</v>
      </c>
      <c r="L2617" s="2" t="s">
        <v>36</v>
      </c>
      <c r="M2617" s="2" t="s">
        <v>45</v>
      </c>
      <c r="N2617" s="6">
        <v>683.58398827922463</v>
      </c>
      <c r="O2617" s="6">
        <v>497.77777777777777</v>
      </c>
      <c r="P2617" s="6">
        <v>195.92599999999999</v>
      </c>
      <c r="Q2617" s="6">
        <v>0</v>
      </c>
      <c r="R2617" s="6">
        <v>0</v>
      </c>
      <c r="S2617" s="6">
        <v>0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988.56139855657875</v>
      </c>
      <c r="Z2617" s="2">
        <v>36</v>
      </c>
      <c r="AA2617" s="6">
        <v>35.738862692156559</v>
      </c>
      <c r="AB2617" s="2" t="s">
        <v>55</v>
      </c>
      <c r="AC2617" s="2" t="s">
        <v>39</v>
      </c>
      <c r="AD2617" s="2" t="s">
        <v>40</v>
      </c>
      <c r="AE2617" s="2" t="s">
        <v>70</v>
      </c>
      <c r="AF2617" s="2" t="s">
        <v>59</v>
      </c>
      <c r="AG2617" s="4" t="s">
        <v>59</v>
      </c>
      <c r="AH2617" s="3" t="s">
        <v>59</v>
      </c>
    </row>
    <row r="2618" spans="1:35" x14ac:dyDescent="0.2">
      <c r="A2618" s="2">
        <v>2617</v>
      </c>
      <c r="B2618" s="2">
        <v>46</v>
      </c>
      <c r="C2618" s="2" t="s">
        <v>32</v>
      </c>
      <c r="D2618" s="2" t="s">
        <v>74</v>
      </c>
      <c r="E2618" s="2">
        <v>2</v>
      </c>
      <c r="F2618" s="2">
        <v>2</v>
      </c>
      <c r="G2618" s="2">
        <v>4</v>
      </c>
      <c r="H2618" s="2" t="s">
        <v>48</v>
      </c>
      <c r="I2618" s="2" t="s">
        <v>49</v>
      </c>
      <c r="J2618" s="6">
        <v>981.3415</v>
      </c>
      <c r="K2618" s="6">
        <v>834.65022222222217</v>
      </c>
      <c r="L2618" s="2" t="s">
        <v>44</v>
      </c>
      <c r="M2618" s="2" t="s">
        <v>37</v>
      </c>
      <c r="N2618" s="6">
        <v>0</v>
      </c>
      <c r="O2618" s="6">
        <v>0</v>
      </c>
      <c r="P2618" s="6">
        <v>265.51822222222222</v>
      </c>
      <c r="Q2618" s="6">
        <v>0</v>
      </c>
      <c r="R2618" s="6">
        <v>0</v>
      </c>
      <c r="S2618" s="6">
        <v>0</v>
      </c>
      <c r="T2618" s="6">
        <v>0</v>
      </c>
      <c r="U2618" s="6">
        <v>0</v>
      </c>
      <c r="V2618" s="6">
        <v>162.88888888888889</v>
      </c>
      <c r="W2618" s="6">
        <v>178.88888888888889</v>
      </c>
      <c r="X2618" s="6">
        <v>0</v>
      </c>
      <c r="Y2618" s="6">
        <v>637.10031605452173</v>
      </c>
      <c r="Z2618" s="2">
        <v>48</v>
      </c>
      <c r="AA2618" s="6">
        <v>18.714821534461596</v>
      </c>
      <c r="AB2618" s="2" t="s">
        <v>55</v>
      </c>
      <c r="AC2618" s="2" t="s">
        <v>50</v>
      </c>
      <c r="AD2618" s="2" t="s">
        <v>40</v>
      </c>
      <c r="AE2618" s="2" t="s">
        <v>41</v>
      </c>
      <c r="AF2618" s="2" t="s">
        <v>59</v>
      </c>
      <c r="AG2618" s="4" t="s">
        <v>59</v>
      </c>
      <c r="AH2618" s="3" t="s">
        <v>59</v>
      </c>
    </row>
    <row r="2619" spans="1:35" ht="15" x14ac:dyDescent="0.25">
      <c r="A2619" s="2">
        <v>2618</v>
      </c>
      <c r="B2619" s="2">
        <v>37</v>
      </c>
      <c r="C2619" s="2" t="s">
        <v>61</v>
      </c>
      <c r="D2619" s="2" t="s">
        <v>57</v>
      </c>
      <c r="E2619" s="2">
        <v>0</v>
      </c>
      <c r="F2619" s="2">
        <v>1</v>
      </c>
      <c r="G2619" s="2">
        <v>1</v>
      </c>
      <c r="H2619" s="2" t="s">
        <v>53</v>
      </c>
      <c r="I2619" s="2" t="s">
        <v>49</v>
      </c>
      <c r="J2619" s="6">
        <v>184.59100000000001</v>
      </c>
      <c r="K2619" s="6">
        <v>104.92066666666666</v>
      </c>
      <c r="L2619" s="2" t="s">
        <v>73</v>
      </c>
      <c r="M2619" s="2" t="s">
        <v>51</v>
      </c>
      <c r="N2619" s="6">
        <v>0</v>
      </c>
      <c r="O2619" s="6">
        <v>1288.8888888888889</v>
      </c>
      <c r="P2619" s="6">
        <v>78.556666666666672</v>
      </c>
      <c r="Q2619" s="6">
        <v>0</v>
      </c>
      <c r="R2619" s="6">
        <v>0</v>
      </c>
      <c r="S2619" s="6">
        <v>0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238.07643057889527</v>
      </c>
      <c r="Z2619" s="2">
        <v>36</v>
      </c>
      <c r="AA2619" s="6">
        <v>8.6070332860674696</v>
      </c>
      <c r="AB2619" s="2" t="s">
        <v>38</v>
      </c>
      <c r="AC2619" s="2" t="s">
        <v>50</v>
      </c>
      <c r="AD2619" s="2" t="s">
        <v>40</v>
      </c>
      <c r="AE2619" s="2" t="s">
        <v>41</v>
      </c>
      <c r="AF2619" s="2">
        <v>0</v>
      </c>
      <c r="AG2619" s="8">
        <v>0.2866855263710022</v>
      </c>
      <c r="AH2619" s="3">
        <v>299.058837890625</v>
      </c>
      <c r="AI2619" s="9">
        <v>0.40521001815795898</v>
      </c>
    </row>
    <row r="2620" spans="1:35" ht="15" x14ac:dyDescent="0.25">
      <c r="A2620" s="2">
        <v>2619</v>
      </c>
      <c r="B2620" s="2">
        <v>22</v>
      </c>
      <c r="C2620" s="2" t="s">
        <v>47</v>
      </c>
      <c r="D2620" s="2" t="s">
        <v>57</v>
      </c>
      <c r="E2620" s="2">
        <v>1</v>
      </c>
      <c r="F2620" s="2">
        <v>0</v>
      </c>
      <c r="G2620" s="2">
        <v>2</v>
      </c>
      <c r="H2620" s="2" t="s">
        <v>43</v>
      </c>
      <c r="I2620" s="2" t="s">
        <v>35</v>
      </c>
      <c r="J2620" s="6">
        <v>145.46275</v>
      </c>
      <c r="K2620" s="6">
        <v>168.47466666666668</v>
      </c>
      <c r="L2620" s="2" t="s">
        <v>44</v>
      </c>
      <c r="M2620" s="2" t="s">
        <v>37</v>
      </c>
      <c r="N2620" s="6">
        <v>1947.8145780214402</v>
      </c>
      <c r="O2620" s="6">
        <v>805.12911111111111</v>
      </c>
      <c r="P2620" s="6">
        <v>65.440444444444438</v>
      </c>
      <c r="Q2620" s="6">
        <v>0</v>
      </c>
      <c r="R2620" s="6">
        <v>0</v>
      </c>
      <c r="S2620" s="6">
        <v>44.444444444444443</v>
      </c>
      <c r="T2620" s="6">
        <v>0</v>
      </c>
      <c r="U2620" s="6">
        <v>0</v>
      </c>
      <c r="V2620" s="6">
        <v>141.33333333333334</v>
      </c>
      <c r="W2620" s="6">
        <v>0</v>
      </c>
      <c r="X2620" s="6">
        <v>0</v>
      </c>
      <c r="Y2620" s="6">
        <v>62.610186772552552</v>
      </c>
      <c r="Z2620" s="2">
        <v>48</v>
      </c>
      <c r="AA2620" s="6">
        <v>1.8391742119106942</v>
      </c>
      <c r="AB2620" s="2" t="s">
        <v>38</v>
      </c>
      <c r="AC2620" s="2" t="s">
        <v>62</v>
      </c>
      <c r="AD2620" s="2" t="s">
        <v>46</v>
      </c>
      <c r="AE2620" s="2" t="s">
        <v>41</v>
      </c>
      <c r="AF2620" s="2">
        <v>0</v>
      </c>
      <c r="AG2620" s="8">
        <v>0.30955445766448969</v>
      </c>
      <c r="AH2620" s="3">
        <v>307.35470581054688</v>
      </c>
      <c r="AI2620" s="9">
        <v>0.47137218713760382</v>
      </c>
    </row>
    <row r="2621" spans="1:35" ht="15" x14ac:dyDescent="0.25">
      <c r="A2621" s="2">
        <v>2620</v>
      </c>
      <c r="B2621" s="2">
        <v>39</v>
      </c>
      <c r="C2621" s="2" t="s">
        <v>32</v>
      </c>
      <c r="D2621" s="2" t="s">
        <v>57</v>
      </c>
      <c r="E2621" s="2">
        <v>0</v>
      </c>
      <c r="F2621" s="2">
        <v>0</v>
      </c>
      <c r="G2621" s="2">
        <v>3</v>
      </c>
      <c r="H2621" s="2" t="s">
        <v>58</v>
      </c>
      <c r="I2621" s="2" t="s">
        <v>49</v>
      </c>
      <c r="J2621" s="6">
        <v>27.51</v>
      </c>
      <c r="K2621" s="6">
        <v>35.250444444444447</v>
      </c>
      <c r="L2621" s="2" t="s">
        <v>44</v>
      </c>
      <c r="M2621" s="2" t="s">
        <v>37</v>
      </c>
      <c r="N2621" s="6">
        <v>0</v>
      </c>
      <c r="O2621" s="6">
        <v>0</v>
      </c>
      <c r="P2621" s="6">
        <v>10.954222222222223</v>
      </c>
      <c r="Q2621" s="6">
        <v>0</v>
      </c>
      <c r="R2621" s="6">
        <v>0</v>
      </c>
      <c r="S2621" s="6">
        <v>0</v>
      </c>
      <c r="T2621" s="6">
        <v>0</v>
      </c>
      <c r="U2621" s="6">
        <v>0</v>
      </c>
      <c r="V2621" s="6">
        <v>114.66666666666667</v>
      </c>
      <c r="W2621" s="6">
        <v>0</v>
      </c>
      <c r="X2621" s="6">
        <v>0</v>
      </c>
      <c r="Y2621" s="6">
        <v>14.94636896820491</v>
      </c>
      <c r="Z2621" s="2">
        <v>24</v>
      </c>
      <c r="AA2621" s="6">
        <v>0.7461840484425627</v>
      </c>
      <c r="AB2621" s="2" t="s">
        <v>38</v>
      </c>
      <c r="AC2621" s="2" t="s">
        <v>60</v>
      </c>
      <c r="AD2621" s="2" t="s">
        <v>63</v>
      </c>
      <c r="AE2621" s="2" t="s">
        <v>41</v>
      </c>
      <c r="AF2621" s="2">
        <v>0</v>
      </c>
      <c r="AG2621" s="8">
        <v>0.34171292185783392</v>
      </c>
      <c r="AH2621" s="3">
        <v>289.80316162109381</v>
      </c>
      <c r="AI2621" s="9">
        <v>0.54232406616210938</v>
      </c>
    </row>
    <row r="2622" spans="1:35" x14ac:dyDescent="0.2">
      <c r="A2622" s="2">
        <v>2621</v>
      </c>
      <c r="B2622" s="2">
        <v>50</v>
      </c>
      <c r="C2622" s="2" t="s">
        <v>61</v>
      </c>
      <c r="D2622" s="2" t="s">
        <v>33</v>
      </c>
      <c r="E2622" s="2">
        <v>1</v>
      </c>
      <c r="F2622" s="2">
        <v>1</v>
      </c>
      <c r="G2622" s="2">
        <v>4</v>
      </c>
      <c r="H2622" s="2" t="s">
        <v>43</v>
      </c>
      <c r="I2622" s="2" t="s">
        <v>35</v>
      </c>
      <c r="J2622" s="6">
        <v>538.625</v>
      </c>
      <c r="K2622" s="6">
        <v>536.60644444444449</v>
      </c>
      <c r="L2622" s="2" t="s">
        <v>44</v>
      </c>
      <c r="M2622" s="2" t="s">
        <v>45</v>
      </c>
      <c r="N2622" s="6">
        <v>0</v>
      </c>
      <c r="O2622" s="6">
        <v>0</v>
      </c>
      <c r="P2622" s="6">
        <v>185.67222222222222</v>
      </c>
      <c r="Q2622" s="6">
        <v>0</v>
      </c>
      <c r="R2622" s="6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6">
        <v>0</v>
      </c>
      <c r="Y2622" s="6">
        <v>255.6437080368724</v>
      </c>
      <c r="Z2622" s="2">
        <v>36</v>
      </c>
      <c r="AA2622" s="6">
        <v>9.2421324492174541</v>
      </c>
      <c r="AB2622" s="2" t="s">
        <v>55</v>
      </c>
      <c r="AC2622" s="2" t="s">
        <v>39</v>
      </c>
      <c r="AD2622" s="2" t="s">
        <v>40</v>
      </c>
      <c r="AE2622" s="2" t="s">
        <v>70</v>
      </c>
      <c r="AF2622" s="2" t="s">
        <v>59</v>
      </c>
      <c r="AG2622" s="4" t="s">
        <v>59</v>
      </c>
      <c r="AH2622" s="3" t="s">
        <v>59</v>
      </c>
    </row>
    <row r="2623" spans="1:35" ht="15" x14ac:dyDescent="0.25">
      <c r="A2623" s="2">
        <v>2622</v>
      </c>
      <c r="B2623" s="2">
        <v>49</v>
      </c>
      <c r="C2623" s="2" t="s">
        <v>61</v>
      </c>
      <c r="D2623" s="2" t="s">
        <v>57</v>
      </c>
      <c r="E2623" s="2">
        <v>2</v>
      </c>
      <c r="F2623" s="2">
        <v>0</v>
      </c>
      <c r="G2623" s="2">
        <v>1</v>
      </c>
      <c r="H2623" s="2" t="s">
        <v>34</v>
      </c>
      <c r="I2623" s="2" t="s">
        <v>35</v>
      </c>
      <c r="J2623" s="6">
        <v>423.31299999999999</v>
      </c>
      <c r="K2623" s="6">
        <v>528.55222222222221</v>
      </c>
      <c r="L2623" s="2" t="s">
        <v>36</v>
      </c>
      <c r="M2623" s="2" t="s">
        <v>45</v>
      </c>
      <c r="N2623" s="6">
        <v>0</v>
      </c>
      <c r="O2623" s="6">
        <v>0</v>
      </c>
      <c r="P2623" s="6">
        <v>191.95111111111112</v>
      </c>
      <c r="Q2623" s="6">
        <v>0</v>
      </c>
      <c r="R2623" s="6">
        <v>0</v>
      </c>
      <c r="S2623" s="6">
        <v>0</v>
      </c>
      <c r="T2623" s="6">
        <v>600</v>
      </c>
      <c r="U2623" s="6">
        <v>0</v>
      </c>
      <c r="V2623" s="6">
        <v>16.222222222222221</v>
      </c>
      <c r="W2623" s="6">
        <v>0</v>
      </c>
      <c r="X2623" s="6">
        <v>0</v>
      </c>
      <c r="Y2623" s="6">
        <v>136.52789919842027</v>
      </c>
      <c r="Z2623" s="2">
        <v>36</v>
      </c>
      <c r="AA2623" s="6">
        <v>4.9358106135090729</v>
      </c>
      <c r="AB2623" s="2" t="s">
        <v>38</v>
      </c>
      <c r="AC2623" s="2" t="s">
        <v>80</v>
      </c>
      <c r="AD2623" s="2" t="s">
        <v>40</v>
      </c>
      <c r="AE2623" s="2" t="s">
        <v>41</v>
      </c>
      <c r="AF2623" s="2">
        <v>1</v>
      </c>
      <c r="AG2623" s="8">
        <v>0.2225848734378815</v>
      </c>
      <c r="AH2623" s="3">
        <v>357.63113403320313</v>
      </c>
      <c r="AI2623" s="9">
        <v>0.33374744653701782</v>
      </c>
    </row>
    <row r="2624" spans="1:35" ht="15" x14ac:dyDescent="0.25">
      <c r="A2624" s="2">
        <v>2623</v>
      </c>
      <c r="B2624" s="2">
        <v>67</v>
      </c>
      <c r="C2624" s="2" t="s">
        <v>32</v>
      </c>
      <c r="D2624" s="2" t="s">
        <v>33</v>
      </c>
      <c r="E2624" s="2">
        <v>0</v>
      </c>
      <c r="F2624" s="2">
        <v>0</v>
      </c>
      <c r="G2624" s="2">
        <v>3</v>
      </c>
      <c r="H2624" s="2" t="s">
        <v>48</v>
      </c>
      <c r="I2624" s="2" t="s">
        <v>35</v>
      </c>
      <c r="J2624" s="6">
        <v>798.80325000000005</v>
      </c>
      <c r="K2624" s="6">
        <v>613.03</v>
      </c>
      <c r="L2624" s="2" t="s">
        <v>44</v>
      </c>
      <c r="M2624" s="2" t="s">
        <v>45</v>
      </c>
      <c r="N2624" s="6">
        <v>0</v>
      </c>
      <c r="O2624" s="6">
        <v>0</v>
      </c>
      <c r="P2624" s="6">
        <v>371.4831111111111</v>
      </c>
      <c r="Q2624" s="6">
        <v>0</v>
      </c>
      <c r="R2624" s="6">
        <v>0</v>
      </c>
      <c r="S2624" s="6">
        <v>0</v>
      </c>
      <c r="T2624" s="6">
        <v>0</v>
      </c>
      <c r="U2624" s="6">
        <v>0</v>
      </c>
      <c r="V2624" s="6">
        <v>57.777777777777779</v>
      </c>
      <c r="W2624" s="6">
        <v>0</v>
      </c>
      <c r="X2624" s="6">
        <v>0</v>
      </c>
      <c r="Y2624" s="6">
        <v>948.93403678334255</v>
      </c>
      <c r="Z2624" s="2">
        <v>36</v>
      </c>
      <c r="AA2624" s="6">
        <v>34.306238635285652</v>
      </c>
      <c r="AB2624" s="2" t="s">
        <v>38</v>
      </c>
      <c r="AC2624" s="2" t="s">
        <v>39</v>
      </c>
      <c r="AD2624" s="2" t="s">
        <v>46</v>
      </c>
      <c r="AE2624" s="2" t="s">
        <v>41</v>
      </c>
      <c r="AF2624" s="2">
        <v>0</v>
      </c>
      <c r="AG2624" s="8">
        <v>6.4367637038230896E-2</v>
      </c>
      <c r="AH2624" s="3">
        <v>583.47076416015625</v>
      </c>
      <c r="AI2624" s="9">
        <v>0.11621274799108509</v>
      </c>
    </row>
    <row r="2625" spans="1:35" ht="15" x14ac:dyDescent="0.25">
      <c r="A2625" s="2">
        <v>2624</v>
      </c>
      <c r="B2625" s="2">
        <v>39</v>
      </c>
      <c r="C2625" s="2" t="s">
        <v>47</v>
      </c>
      <c r="D2625" s="2" t="s">
        <v>57</v>
      </c>
      <c r="E2625" s="2">
        <v>0</v>
      </c>
      <c r="F2625" s="2">
        <v>0</v>
      </c>
      <c r="G2625" s="2">
        <v>3</v>
      </c>
      <c r="H2625" s="2" t="s">
        <v>53</v>
      </c>
      <c r="I2625" s="2" t="s">
        <v>49</v>
      </c>
      <c r="J2625" s="6">
        <v>1388.5029999999999</v>
      </c>
      <c r="K2625" s="6">
        <v>1224.4335555555556</v>
      </c>
      <c r="L2625" s="2" t="s">
        <v>44</v>
      </c>
      <c r="M2625" s="2" t="s">
        <v>45</v>
      </c>
      <c r="N2625" s="6">
        <v>0</v>
      </c>
      <c r="O2625" s="6">
        <v>0</v>
      </c>
      <c r="P2625" s="6">
        <v>365.63799999999998</v>
      </c>
      <c r="Q2625" s="6">
        <v>0</v>
      </c>
      <c r="R2625" s="6">
        <v>0</v>
      </c>
      <c r="S2625" s="6">
        <v>888.88888888888891</v>
      </c>
      <c r="T2625" s="6">
        <v>0</v>
      </c>
      <c r="U2625" s="6">
        <v>0</v>
      </c>
      <c r="V2625" s="6">
        <v>137.33333333333334</v>
      </c>
      <c r="W2625" s="6">
        <v>0</v>
      </c>
      <c r="X2625" s="6">
        <v>0</v>
      </c>
      <c r="Y2625" s="6">
        <v>897.85096066280869</v>
      </c>
      <c r="Z2625" s="2">
        <v>48</v>
      </c>
      <c r="AA2625" s="6">
        <v>26.37437161765807</v>
      </c>
      <c r="AB2625" s="2" t="s">
        <v>38</v>
      </c>
      <c r="AC2625" s="2" t="s">
        <v>50</v>
      </c>
      <c r="AD2625" s="2" t="s">
        <v>40</v>
      </c>
      <c r="AE2625" s="2" t="s">
        <v>41</v>
      </c>
      <c r="AF2625" s="2">
        <v>1</v>
      </c>
      <c r="AG2625" s="8">
        <v>3.6013290286064148E-2</v>
      </c>
      <c r="AH2625" s="3">
        <v>601.45635986328125</v>
      </c>
      <c r="AI2625" s="9">
        <v>5.3636442869901657E-2</v>
      </c>
    </row>
    <row r="2626" spans="1:35" x14ac:dyDescent="0.2">
      <c r="A2626" s="2">
        <v>2625</v>
      </c>
      <c r="B2626" s="2">
        <v>38</v>
      </c>
      <c r="C2626" s="2" t="s">
        <v>61</v>
      </c>
      <c r="D2626" s="2" t="s">
        <v>33</v>
      </c>
      <c r="E2626" s="2">
        <v>0</v>
      </c>
      <c r="F2626" s="2">
        <v>0</v>
      </c>
      <c r="G2626" s="2">
        <v>3</v>
      </c>
      <c r="H2626" s="2" t="s">
        <v>43</v>
      </c>
      <c r="I2626" s="2" t="s">
        <v>49</v>
      </c>
      <c r="J2626" s="6">
        <v>1336.152</v>
      </c>
      <c r="K2626" s="6">
        <v>1706.4235555555556</v>
      </c>
      <c r="L2626" s="2" t="s">
        <v>44</v>
      </c>
      <c r="M2626" s="2" t="s">
        <v>37</v>
      </c>
      <c r="N2626" s="6">
        <v>0</v>
      </c>
      <c r="O2626" s="6">
        <v>222.22222222222223</v>
      </c>
      <c r="P2626" s="6">
        <v>443.95377777777776</v>
      </c>
      <c r="Q2626" s="6">
        <v>0</v>
      </c>
      <c r="R2626" s="6">
        <v>0</v>
      </c>
      <c r="S2626" s="6">
        <v>0</v>
      </c>
      <c r="T2626" s="6">
        <v>0</v>
      </c>
      <c r="U2626" s="6">
        <v>0</v>
      </c>
      <c r="V2626" s="6">
        <v>75.333333333333329</v>
      </c>
      <c r="W2626" s="6">
        <v>0</v>
      </c>
      <c r="X2626" s="6">
        <v>0</v>
      </c>
      <c r="Y2626" s="6">
        <v>542.28235968687261</v>
      </c>
      <c r="Z2626" s="2">
        <v>36</v>
      </c>
      <c r="AA2626" s="6">
        <v>19.604806359550143</v>
      </c>
      <c r="AB2626" s="2" t="s">
        <v>38</v>
      </c>
      <c r="AC2626" s="2" t="s">
        <v>50</v>
      </c>
      <c r="AD2626" s="2" t="s">
        <v>63</v>
      </c>
      <c r="AE2626" s="2" t="s">
        <v>70</v>
      </c>
      <c r="AF2626" s="2" t="s">
        <v>59</v>
      </c>
      <c r="AG2626" s="4" t="s">
        <v>59</v>
      </c>
      <c r="AH2626" s="3" t="s">
        <v>59</v>
      </c>
    </row>
    <row r="2627" spans="1:35" x14ac:dyDescent="0.2">
      <c r="A2627" s="2">
        <v>2626</v>
      </c>
      <c r="B2627" s="2">
        <v>29</v>
      </c>
      <c r="C2627" s="2" t="s">
        <v>32</v>
      </c>
      <c r="D2627" s="2" t="s">
        <v>42</v>
      </c>
      <c r="E2627" s="2">
        <v>3</v>
      </c>
      <c r="F2627" s="2">
        <v>0</v>
      </c>
      <c r="G2627" s="2">
        <v>3</v>
      </c>
      <c r="H2627" s="2" t="s">
        <v>43</v>
      </c>
      <c r="I2627" s="2" t="s">
        <v>66</v>
      </c>
      <c r="J2627" s="6">
        <v>425.05624999999998</v>
      </c>
      <c r="K2627" s="6">
        <v>326.85333333333335</v>
      </c>
      <c r="L2627" s="2" t="s">
        <v>44</v>
      </c>
      <c r="M2627" s="2" t="s">
        <v>37</v>
      </c>
      <c r="N2627" s="6">
        <v>0</v>
      </c>
      <c r="O2627" s="6">
        <v>0</v>
      </c>
      <c r="P2627" s="6">
        <v>167.34333333333333</v>
      </c>
      <c r="Q2627" s="6">
        <v>0</v>
      </c>
      <c r="R2627" s="6">
        <v>0</v>
      </c>
      <c r="S2627" s="6">
        <v>1247.5555555555557</v>
      </c>
      <c r="T2627" s="6">
        <v>0</v>
      </c>
      <c r="U2627" s="6">
        <v>0</v>
      </c>
      <c r="V2627" s="6">
        <v>9.3333333333333339</v>
      </c>
      <c r="W2627" s="6">
        <v>0</v>
      </c>
      <c r="X2627" s="6">
        <v>0</v>
      </c>
      <c r="Y2627" s="6">
        <v>341.49525070070268</v>
      </c>
      <c r="Z2627" s="2">
        <v>24</v>
      </c>
      <c r="AA2627" s="6">
        <v>17.048843718084825</v>
      </c>
      <c r="AB2627" s="2" t="s">
        <v>38</v>
      </c>
      <c r="AC2627" s="2" t="s">
        <v>50</v>
      </c>
      <c r="AD2627" s="2" t="s">
        <v>40</v>
      </c>
      <c r="AE2627" s="2" t="s">
        <v>41</v>
      </c>
      <c r="AF2627" s="2" t="s">
        <v>59</v>
      </c>
      <c r="AG2627" s="4" t="s">
        <v>59</v>
      </c>
      <c r="AH2627" s="3" t="s">
        <v>59</v>
      </c>
    </row>
    <row r="2628" spans="1:35" ht="15" x14ac:dyDescent="0.25">
      <c r="A2628" s="2">
        <v>2627</v>
      </c>
      <c r="B2628" s="2">
        <v>31</v>
      </c>
      <c r="C2628" s="2" t="s">
        <v>32</v>
      </c>
      <c r="D2628" s="2" t="s">
        <v>33</v>
      </c>
      <c r="E2628" s="2">
        <v>1</v>
      </c>
      <c r="F2628" s="2">
        <v>0</v>
      </c>
      <c r="G2628" s="2">
        <v>3</v>
      </c>
      <c r="H2628" s="2" t="s">
        <v>48</v>
      </c>
      <c r="I2628" s="2" t="s">
        <v>35</v>
      </c>
      <c r="J2628" s="6">
        <v>649.87225000000001</v>
      </c>
      <c r="K2628" s="6">
        <v>451.35711111111112</v>
      </c>
      <c r="L2628" s="2" t="s">
        <v>44</v>
      </c>
      <c r="M2628" s="2" t="s">
        <v>37</v>
      </c>
      <c r="N2628" s="6">
        <v>0</v>
      </c>
      <c r="O2628" s="6">
        <v>0</v>
      </c>
      <c r="P2628" s="6">
        <v>109.29977777777778</v>
      </c>
      <c r="Q2628" s="6">
        <v>0</v>
      </c>
      <c r="R2628" s="6">
        <v>0</v>
      </c>
      <c r="S2628" s="6">
        <v>0</v>
      </c>
      <c r="T2628" s="6">
        <v>22.222222222222221</v>
      </c>
      <c r="U2628" s="6">
        <v>0</v>
      </c>
      <c r="V2628" s="6">
        <v>204.44444444444446</v>
      </c>
      <c r="W2628" s="6">
        <v>0</v>
      </c>
      <c r="X2628" s="6">
        <v>0</v>
      </c>
      <c r="Y2628" s="6">
        <v>761.11426644520918</v>
      </c>
      <c r="Z2628" s="2">
        <v>60</v>
      </c>
      <c r="AA2628" s="6">
        <v>19.327299888713785</v>
      </c>
      <c r="AB2628" s="2" t="s">
        <v>68</v>
      </c>
      <c r="AC2628" s="2" t="s">
        <v>39</v>
      </c>
      <c r="AD2628" s="2" t="s">
        <v>40</v>
      </c>
      <c r="AE2628" s="2" t="s">
        <v>41</v>
      </c>
      <c r="AF2628" s="2">
        <v>1</v>
      </c>
      <c r="AG2628" s="8">
        <v>0.1002212911844254</v>
      </c>
      <c r="AH2628" s="3">
        <v>524.65362548828125</v>
      </c>
      <c r="AI2628" s="9">
        <v>0.1762600243091583</v>
      </c>
    </row>
    <row r="2629" spans="1:35" ht="15" x14ac:dyDescent="0.25">
      <c r="A2629" s="2">
        <v>2628</v>
      </c>
      <c r="B2629" s="2">
        <v>21</v>
      </c>
      <c r="C2629" s="2" t="s">
        <v>47</v>
      </c>
      <c r="D2629" s="2" t="s">
        <v>33</v>
      </c>
      <c r="E2629" s="2">
        <v>2</v>
      </c>
      <c r="F2629" s="2">
        <v>0</v>
      </c>
      <c r="G2629" s="2">
        <v>3</v>
      </c>
      <c r="H2629" s="2" t="s">
        <v>53</v>
      </c>
      <c r="I2629" s="2" t="s">
        <v>35</v>
      </c>
      <c r="J2629" s="6">
        <v>882.30674999999997</v>
      </c>
      <c r="K2629" s="6">
        <v>397.37844444444443</v>
      </c>
      <c r="L2629" s="2" t="s">
        <v>78</v>
      </c>
      <c r="M2629" s="2" t="s">
        <v>51</v>
      </c>
      <c r="N2629" s="6">
        <v>0</v>
      </c>
      <c r="O2629" s="6">
        <v>0</v>
      </c>
      <c r="P2629" s="6">
        <v>128.02444444444444</v>
      </c>
      <c r="Q2629" s="6">
        <v>0</v>
      </c>
      <c r="R2629" s="6">
        <v>0</v>
      </c>
      <c r="S2629" s="6">
        <v>0</v>
      </c>
      <c r="T2629" s="6">
        <v>0</v>
      </c>
      <c r="U2629" s="6">
        <v>0</v>
      </c>
      <c r="V2629" s="6">
        <v>37.111111111111114</v>
      </c>
      <c r="W2629" s="6">
        <v>0</v>
      </c>
      <c r="X2629" s="6">
        <v>0</v>
      </c>
      <c r="Y2629" s="6">
        <v>1239.0023518235753</v>
      </c>
      <c r="Z2629" s="2">
        <v>36</v>
      </c>
      <c r="AA2629" s="6">
        <v>44.792903093057085</v>
      </c>
      <c r="AB2629" s="2" t="s">
        <v>38</v>
      </c>
      <c r="AC2629" s="2" t="s">
        <v>50</v>
      </c>
      <c r="AD2629" s="2" t="s">
        <v>40</v>
      </c>
      <c r="AE2629" s="2" t="s">
        <v>41</v>
      </c>
      <c r="AF2629" s="2">
        <v>1</v>
      </c>
      <c r="AG2629" s="8">
        <v>6.7339308559894562E-2</v>
      </c>
      <c r="AH2629" s="3">
        <v>501.09036254882813</v>
      </c>
      <c r="AI2629" s="9">
        <v>8.6263693869113922E-2</v>
      </c>
    </row>
    <row r="2630" spans="1:35" x14ac:dyDescent="0.2">
      <c r="A2630" s="2">
        <v>2629</v>
      </c>
      <c r="B2630" s="2">
        <v>49</v>
      </c>
      <c r="C2630" s="2" t="s">
        <v>61</v>
      </c>
      <c r="D2630" s="2" t="s">
        <v>57</v>
      </c>
      <c r="E2630" s="2">
        <v>0</v>
      </c>
      <c r="F2630" s="2">
        <v>1</v>
      </c>
      <c r="G2630" s="2">
        <v>2</v>
      </c>
      <c r="H2630" s="2" t="s">
        <v>34</v>
      </c>
      <c r="I2630" s="2" t="s">
        <v>35</v>
      </c>
      <c r="J2630" s="6">
        <v>489.79300000000001</v>
      </c>
      <c r="K2630" s="6">
        <v>406.0408888888889</v>
      </c>
      <c r="L2630" s="2" t="s">
        <v>44</v>
      </c>
      <c r="M2630" s="2" t="s">
        <v>37</v>
      </c>
      <c r="N2630" s="6">
        <v>0</v>
      </c>
      <c r="O2630" s="6">
        <v>2888.8888888888887</v>
      </c>
      <c r="P2630" s="6">
        <v>22.87488888888889</v>
      </c>
      <c r="Q2630" s="6">
        <v>0</v>
      </c>
      <c r="R2630" s="6">
        <v>0</v>
      </c>
      <c r="S2630" s="6">
        <v>0</v>
      </c>
      <c r="T2630" s="6">
        <v>0</v>
      </c>
      <c r="U2630" s="6">
        <v>0</v>
      </c>
      <c r="V2630" s="6">
        <v>199.55555555555554</v>
      </c>
      <c r="W2630" s="6">
        <v>0</v>
      </c>
      <c r="X2630" s="6">
        <v>0</v>
      </c>
      <c r="Y2630" s="6">
        <v>291.84512526937027</v>
      </c>
      <c r="Z2630" s="2">
        <v>36</v>
      </c>
      <c r="AA2630" s="6">
        <v>10.550900403967471</v>
      </c>
      <c r="AB2630" s="2" t="s">
        <v>55</v>
      </c>
      <c r="AC2630" s="2" t="s">
        <v>62</v>
      </c>
      <c r="AD2630" s="2" t="s">
        <v>40</v>
      </c>
      <c r="AE2630" s="2" t="s">
        <v>41</v>
      </c>
      <c r="AF2630" s="2" t="s">
        <v>59</v>
      </c>
      <c r="AG2630" s="4" t="s">
        <v>59</v>
      </c>
      <c r="AH2630" s="3" t="s">
        <v>59</v>
      </c>
    </row>
    <row r="2631" spans="1:35" ht="15" x14ac:dyDescent="0.25">
      <c r="A2631" s="2">
        <v>2630</v>
      </c>
      <c r="B2631" s="2">
        <v>43</v>
      </c>
      <c r="C2631" s="2" t="s">
        <v>32</v>
      </c>
      <c r="D2631" s="2" t="s">
        <v>57</v>
      </c>
      <c r="E2631" s="2">
        <v>1</v>
      </c>
      <c r="F2631" s="2">
        <v>0</v>
      </c>
      <c r="G2631" s="2">
        <v>2</v>
      </c>
      <c r="H2631" s="2" t="s">
        <v>58</v>
      </c>
      <c r="I2631" s="2" t="s">
        <v>35</v>
      </c>
      <c r="J2631" s="6">
        <v>153.26525000000001</v>
      </c>
      <c r="K2631" s="6">
        <v>108.77666666666667</v>
      </c>
      <c r="L2631" s="2" t="s">
        <v>44</v>
      </c>
      <c r="M2631" s="2" t="s">
        <v>45</v>
      </c>
      <c r="N2631" s="6">
        <v>0</v>
      </c>
      <c r="O2631" s="6">
        <v>2888.8888888888887</v>
      </c>
      <c r="P2631" s="6">
        <v>3.9622222222222221</v>
      </c>
      <c r="Q2631" s="6">
        <v>0</v>
      </c>
      <c r="R2631" s="6">
        <v>0</v>
      </c>
      <c r="S2631" s="6">
        <v>0</v>
      </c>
      <c r="T2631" s="6">
        <v>0</v>
      </c>
      <c r="U2631" s="6">
        <v>0</v>
      </c>
      <c r="V2631" s="6">
        <v>220</v>
      </c>
      <c r="W2631" s="6">
        <v>0</v>
      </c>
      <c r="X2631" s="6">
        <v>0</v>
      </c>
      <c r="Y2631" s="6">
        <v>128.22287369505145</v>
      </c>
      <c r="Z2631" s="2">
        <v>18</v>
      </c>
      <c r="AA2631" s="6">
        <v>8.1813606962949237</v>
      </c>
      <c r="AB2631" s="2" t="s">
        <v>55</v>
      </c>
      <c r="AC2631" s="2" t="s">
        <v>50</v>
      </c>
      <c r="AD2631" s="2" t="s">
        <v>40</v>
      </c>
      <c r="AE2631" s="2" t="s">
        <v>70</v>
      </c>
      <c r="AF2631" s="2">
        <v>0</v>
      </c>
      <c r="AG2631" s="8">
        <v>0.30899259448051453</v>
      </c>
      <c r="AH2631" s="3">
        <v>280.44784545898438</v>
      </c>
      <c r="AI2631" s="9">
        <v>0.45421093702316279</v>
      </c>
    </row>
    <row r="2632" spans="1:35" ht="15" x14ac:dyDescent="0.25">
      <c r="A2632" s="2">
        <v>2631</v>
      </c>
      <c r="B2632" s="2">
        <v>45</v>
      </c>
      <c r="C2632" s="2" t="s">
        <v>32</v>
      </c>
      <c r="D2632" s="2" t="s">
        <v>57</v>
      </c>
      <c r="E2632" s="2">
        <v>0</v>
      </c>
      <c r="F2632" s="2">
        <v>1</v>
      </c>
      <c r="G2632" s="2">
        <v>2</v>
      </c>
      <c r="H2632" s="2" t="s">
        <v>43</v>
      </c>
      <c r="I2632" s="2" t="s">
        <v>66</v>
      </c>
      <c r="J2632" s="6">
        <v>539.60125000000005</v>
      </c>
      <c r="K2632" s="6">
        <v>683.04977777777776</v>
      </c>
      <c r="L2632" s="2" t="s">
        <v>36</v>
      </c>
      <c r="M2632" s="2" t="s">
        <v>37</v>
      </c>
      <c r="N2632" s="6">
        <v>0</v>
      </c>
      <c r="O2632" s="6">
        <v>0</v>
      </c>
      <c r="P2632" s="6">
        <v>95.657777777777781</v>
      </c>
      <c r="Q2632" s="6">
        <v>0</v>
      </c>
      <c r="R2632" s="6">
        <v>0</v>
      </c>
      <c r="S2632" s="6">
        <v>0</v>
      </c>
      <c r="T2632" s="6">
        <v>40</v>
      </c>
      <c r="U2632" s="6">
        <v>0</v>
      </c>
      <c r="V2632" s="6">
        <v>48.888888888888886</v>
      </c>
      <c r="W2632" s="6">
        <v>0</v>
      </c>
      <c r="X2632" s="6">
        <v>0</v>
      </c>
      <c r="Y2632" s="6">
        <v>157.75151492906997</v>
      </c>
      <c r="Z2632" s="2">
        <v>36</v>
      </c>
      <c r="AA2632" s="6">
        <v>5.7030951641058261</v>
      </c>
      <c r="AB2632" s="2" t="s">
        <v>38</v>
      </c>
      <c r="AC2632" s="2" t="s">
        <v>60</v>
      </c>
      <c r="AD2632" s="2" t="s">
        <v>40</v>
      </c>
      <c r="AE2632" s="2" t="s">
        <v>41</v>
      </c>
      <c r="AF2632" s="2">
        <v>0</v>
      </c>
      <c r="AG2632" s="8">
        <v>0.1835992485284805</v>
      </c>
      <c r="AH2632" s="3">
        <v>390.51284790039063</v>
      </c>
      <c r="AI2632" s="9">
        <v>0.29919421672821039</v>
      </c>
    </row>
    <row r="2633" spans="1:35" x14ac:dyDescent="0.2">
      <c r="A2633" s="2">
        <v>2632</v>
      </c>
      <c r="B2633" s="2">
        <v>50</v>
      </c>
      <c r="C2633" s="2" t="s">
        <v>61</v>
      </c>
      <c r="D2633" s="2" t="s">
        <v>33</v>
      </c>
      <c r="E2633" s="2">
        <v>0</v>
      </c>
      <c r="F2633" s="2">
        <v>0</v>
      </c>
      <c r="G2633" s="2">
        <v>2</v>
      </c>
      <c r="H2633" s="2" t="s">
        <v>34</v>
      </c>
      <c r="I2633" s="2" t="s">
        <v>49</v>
      </c>
      <c r="J2633" s="6">
        <v>335.32024999999999</v>
      </c>
      <c r="K2633" s="6">
        <v>393.3171111111111</v>
      </c>
      <c r="L2633" s="2" t="s">
        <v>44</v>
      </c>
      <c r="M2633" s="2" t="s">
        <v>45</v>
      </c>
      <c r="N2633" s="6">
        <v>0</v>
      </c>
      <c r="O2633" s="6">
        <v>0</v>
      </c>
      <c r="P2633" s="6">
        <v>49.411111111111111</v>
      </c>
      <c r="Q2633" s="6">
        <v>0</v>
      </c>
      <c r="R2633" s="6">
        <v>0</v>
      </c>
      <c r="S2633" s="6">
        <v>0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195.73518744963519</v>
      </c>
      <c r="Z2633" s="2">
        <v>36</v>
      </c>
      <c r="AA2633" s="6">
        <v>7.0762959169760364</v>
      </c>
      <c r="AB2633" s="2" t="s">
        <v>38</v>
      </c>
      <c r="AC2633" s="2" t="s">
        <v>50</v>
      </c>
      <c r="AD2633" s="2" t="s">
        <v>40</v>
      </c>
      <c r="AE2633" s="2" t="s">
        <v>41</v>
      </c>
      <c r="AF2633" s="2" t="s">
        <v>59</v>
      </c>
      <c r="AG2633" s="4" t="s">
        <v>59</v>
      </c>
      <c r="AH2633" s="3" t="s">
        <v>59</v>
      </c>
    </row>
    <row r="2634" spans="1:35" ht="15" x14ac:dyDescent="0.25">
      <c r="A2634" s="2">
        <v>2633</v>
      </c>
      <c r="B2634" s="2">
        <v>43</v>
      </c>
      <c r="C2634" s="2" t="s">
        <v>47</v>
      </c>
      <c r="D2634" s="2" t="s">
        <v>33</v>
      </c>
      <c r="E2634" s="2">
        <v>2</v>
      </c>
      <c r="F2634" s="2">
        <v>0</v>
      </c>
      <c r="G2634" s="2">
        <v>2</v>
      </c>
      <c r="H2634" s="2" t="s">
        <v>53</v>
      </c>
      <c r="I2634" s="2" t="s">
        <v>49</v>
      </c>
      <c r="J2634" s="6">
        <v>625.09199999999998</v>
      </c>
      <c r="K2634" s="6">
        <v>338.30044444444445</v>
      </c>
      <c r="L2634" s="2" t="s">
        <v>44</v>
      </c>
      <c r="M2634" s="2" t="s">
        <v>45</v>
      </c>
      <c r="N2634" s="6">
        <v>0</v>
      </c>
      <c r="O2634" s="6">
        <v>0</v>
      </c>
      <c r="P2634" s="6">
        <v>388.98666666666668</v>
      </c>
      <c r="Q2634" s="6">
        <v>0</v>
      </c>
      <c r="R2634" s="6">
        <v>0</v>
      </c>
      <c r="S2634" s="6">
        <v>0</v>
      </c>
      <c r="T2634" s="6">
        <v>0</v>
      </c>
      <c r="U2634" s="6">
        <v>0</v>
      </c>
      <c r="V2634" s="6">
        <v>0</v>
      </c>
      <c r="W2634" s="6">
        <v>0</v>
      </c>
      <c r="X2634" s="6">
        <v>0</v>
      </c>
      <c r="Y2634" s="6">
        <v>477.81999108686597</v>
      </c>
      <c r="Z2634" s="2">
        <v>24</v>
      </c>
      <c r="AA2634" s="6">
        <v>23.854733958090446</v>
      </c>
      <c r="AB2634" s="2" t="s">
        <v>38</v>
      </c>
      <c r="AC2634" s="2" t="s">
        <v>39</v>
      </c>
      <c r="AD2634" s="2" t="s">
        <v>40</v>
      </c>
      <c r="AE2634" s="2" t="s">
        <v>41</v>
      </c>
      <c r="AF2634" s="2">
        <v>0</v>
      </c>
      <c r="AG2634" s="8">
        <v>0.1576881408691406</v>
      </c>
      <c r="AH2634" s="3">
        <v>390.55859375</v>
      </c>
      <c r="AI2634" s="9">
        <v>0.2320592403411865</v>
      </c>
    </row>
    <row r="2635" spans="1:35" ht="15" x14ac:dyDescent="0.25">
      <c r="A2635" s="2">
        <v>2634</v>
      </c>
      <c r="B2635" s="2">
        <v>42</v>
      </c>
      <c r="C2635" s="2" t="s">
        <v>32</v>
      </c>
      <c r="D2635" s="2" t="s">
        <v>57</v>
      </c>
      <c r="E2635" s="2">
        <v>0</v>
      </c>
      <c r="F2635" s="2">
        <v>0</v>
      </c>
      <c r="G2635" s="2">
        <v>4</v>
      </c>
      <c r="H2635" s="2" t="s">
        <v>34</v>
      </c>
      <c r="I2635" s="2" t="s">
        <v>49</v>
      </c>
      <c r="J2635" s="6">
        <v>1408.39625</v>
      </c>
      <c r="K2635" s="6">
        <v>1062.4395555555554</v>
      </c>
      <c r="L2635" s="2" t="s">
        <v>36</v>
      </c>
      <c r="M2635" s="2" t="s">
        <v>37</v>
      </c>
      <c r="N2635" s="6">
        <v>0</v>
      </c>
      <c r="O2635" s="6">
        <v>0</v>
      </c>
      <c r="P2635" s="6">
        <v>604.77377777777781</v>
      </c>
      <c r="Q2635" s="6">
        <v>0</v>
      </c>
      <c r="R2635" s="6">
        <v>0</v>
      </c>
      <c r="S2635" s="6">
        <v>0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1131.6359451974349</v>
      </c>
      <c r="Z2635" s="2">
        <v>24</v>
      </c>
      <c r="AA2635" s="6">
        <v>56.495908320398115</v>
      </c>
      <c r="AB2635" s="2" t="s">
        <v>38</v>
      </c>
      <c r="AC2635" s="2" t="s">
        <v>50</v>
      </c>
      <c r="AD2635" s="2" t="s">
        <v>40</v>
      </c>
      <c r="AE2635" s="2" t="s">
        <v>64</v>
      </c>
      <c r="AF2635" s="2">
        <v>1</v>
      </c>
      <c r="AG2635" s="8">
        <v>3.0196532607078549E-2</v>
      </c>
      <c r="AH2635" s="3">
        <v>600.1832275390625</v>
      </c>
      <c r="AI2635" s="9">
        <v>4.3494939804077148E-2</v>
      </c>
    </row>
    <row r="2636" spans="1:35" ht="15" x14ac:dyDescent="0.25">
      <c r="A2636" s="2">
        <v>2635</v>
      </c>
      <c r="B2636" s="2">
        <v>42</v>
      </c>
      <c r="C2636" s="2" t="s">
        <v>47</v>
      </c>
      <c r="D2636" s="2" t="s">
        <v>57</v>
      </c>
      <c r="E2636" s="2">
        <v>0</v>
      </c>
      <c r="F2636" s="2">
        <v>2</v>
      </c>
      <c r="G2636" s="2">
        <v>2</v>
      </c>
      <c r="H2636" s="2" t="s">
        <v>35</v>
      </c>
      <c r="I2636" s="2" t="s">
        <v>35</v>
      </c>
      <c r="J2636" s="6">
        <v>359.72725000000003</v>
      </c>
      <c r="K2636" s="6">
        <v>312.55377777777778</v>
      </c>
      <c r="L2636" s="2" t="s">
        <v>44</v>
      </c>
      <c r="M2636" s="2" t="s">
        <v>45</v>
      </c>
      <c r="N2636" s="6">
        <v>0</v>
      </c>
      <c r="O2636" s="6">
        <v>0</v>
      </c>
      <c r="P2636" s="6">
        <v>150.27422222222222</v>
      </c>
      <c r="Q2636" s="6">
        <v>71.111111111111114</v>
      </c>
      <c r="R2636" s="6">
        <v>0</v>
      </c>
      <c r="S2636" s="6">
        <v>0</v>
      </c>
      <c r="T2636" s="6">
        <v>0</v>
      </c>
      <c r="U2636" s="6">
        <v>0</v>
      </c>
      <c r="V2636" s="6">
        <v>127.33333333333333</v>
      </c>
      <c r="W2636" s="6">
        <v>0</v>
      </c>
      <c r="X2636" s="6">
        <v>0</v>
      </c>
      <c r="Y2636" s="6">
        <v>235.19514651542923</v>
      </c>
      <c r="Z2636" s="2">
        <v>48</v>
      </c>
      <c r="AA2636" s="6">
        <v>6.9088573367323871</v>
      </c>
      <c r="AB2636" s="2" t="s">
        <v>38</v>
      </c>
      <c r="AC2636" s="2" t="s">
        <v>50</v>
      </c>
      <c r="AD2636" s="2" t="s">
        <v>40</v>
      </c>
      <c r="AE2636" s="2" t="s">
        <v>41</v>
      </c>
      <c r="AF2636" s="2">
        <v>0</v>
      </c>
      <c r="AG2636" s="8">
        <v>0.216667965054512</v>
      </c>
      <c r="AH2636" s="3">
        <v>409.83563232421881</v>
      </c>
      <c r="AI2636" s="9">
        <v>0.36864933371543879</v>
      </c>
    </row>
    <row r="2637" spans="1:35" ht="15" x14ac:dyDescent="0.25">
      <c r="A2637" s="2">
        <v>2636</v>
      </c>
      <c r="B2637" s="2">
        <v>73</v>
      </c>
      <c r="C2637" s="2" t="s">
        <v>61</v>
      </c>
      <c r="D2637" s="2" t="s">
        <v>57</v>
      </c>
      <c r="E2637" s="2">
        <v>1</v>
      </c>
      <c r="F2637" s="2">
        <v>1</v>
      </c>
      <c r="G2637" s="2">
        <v>2</v>
      </c>
      <c r="H2637" s="2" t="s">
        <v>34</v>
      </c>
      <c r="I2637" s="2" t="s">
        <v>66</v>
      </c>
      <c r="J2637" s="6">
        <v>453.36</v>
      </c>
      <c r="K2637" s="6">
        <v>370.78133333333335</v>
      </c>
      <c r="L2637" s="2" t="s">
        <v>44</v>
      </c>
      <c r="M2637" s="2" t="s">
        <v>37</v>
      </c>
      <c r="N2637" s="6">
        <v>0</v>
      </c>
      <c r="O2637" s="6">
        <v>0</v>
      </c>
      <c r="P2637" s="6">
        <v>238.05555555555554</v>
      </c>
      <c r="Q2637" s="6">
        <v>0</v>
      </c>
      <c r="R2637" s="6">
        <v>0</v>
      </c>
      <c r="S2637" s="6">
        <v>0</v>
      </c>
      <c r="T2637" s="6">
        <v>0</v>
      </c>
      <c r="U2637" s="6">
        <v>0</v>
      </c>
      <c r="V2637" s="6">
        <v>3.7777777777777777</v>
      </c>
      <c r="W2637" s="6">
        <v>0</v>
      </c>
      <c r="X2637" s="6">
        <v>0</v>
      </c>
      <c r="Y2637" s="6">
        <v>266.95824628578981</v>
      </c>
      <c r="Z2637" s="2">
        <v>36</v>
      </c>
      <c r="AA2637" s="6">
        <v>9.6511801112985758</v>
      </c>
      <c r="AB2637" s="2" t="s">
        <v>55</v>
      </c>
      <c r="AC2637" s="2" t="s">
        <v>50</v>
      </c>
      <c r="AD2637" s="2" t="s">
        <v>40</v>
      </c>
      <c r="AE2637" s="2" t="s">
        <v>41</v>
      </c>
      <c r="AF2637" s="2">
        <v>1</v>
      </c>
      <c r="AG2637" s="8">
        <v>0.17450070381164551</v>
      </c>
      <c r="AH2637" s="3">
        <v>472.22479248046881</v>
      </c>
      <c r="AI2637" s="9">
        <v>0.32942795753478998</v>
      </c>
    </row>
    <row r="2638" spans="1:35" ht="15" x14ac:dyDescent="0.25">
      <c r="A2638" s="2">
        <v>2637</v>
      </c>
      <c r="B2638" s="2">
        <v>42</v>
      </c>
      <c r="C2638" s="2" t="s">
        <v>61</v>
      </c>
      <c r="D2638" s="2" t="s">
        <v>33</v>
      </c>
      <c r="E2638" s="2">
        <v>1</v>
      </c>
      <c r="F2638" s="2">
        <v>1</v>
      </c>
      <c r="G2638" s="2">
        <v>3</v>
      </c>
      <c r="H2638" s="2" t="s">
        <v>43</v>
      </c>
      <c r="I2638" s="2" t="s">
        <v>49</v>
      </c>
      <c r="J2638" s="6">
        <v>1326.2325000000001</v>
      </c>
      <c r="K2638" s="6">
        <v>1168.1631111111112</v>
      </c>
      <c r="L2638" s="2" t="s">
        <v>36</v>
      </c>
      <c r="M2638" s="2" t="s">
        <v>37</v>
      </c>
      <c r="N2638" s="6">
        <v>554.46137574353395</v>
      </c>
      <c r="O2638" s="6">
        <v>222.22222222222223</v>
      </c>
      <c r="P2638" s="6">
        <v>813.88644444444446</v>
      </c>
      <c r="Q2638" s="6">
        <v>0</v>
      </c>
      <c r="R2638" s="6">
        <v>0</v>
      </c>
      <c r="S2638" s="6">
        <v>0</v>
      </c>
      <c r="T2638" s="6">
        <v>0</v>
      </c>
      <c r="U2638" s="6">
        <v>0</v>
      </c>
      <c r="V2638" s="6">
        <v>32</v>
      </c>
      <c r="W2638" s="6">
        <v>0</v>
      </c>
      <c r="X2638" s="6">
        <v>0</v>
      </c>
      <c r="Y2638" s="6">
        <v>1070.9094011855068</v>
      </c>
      <c r="Z2638" s="2">
        <v>24</v>
      </c>
      <c r="AA2638" s="6">
        <v>53.464190144890765</v>
      </c>
      <c r="AB2638" s="2" t="s">
        <v>38</v>
      </c>
      <c r="AC2638" s="2" t="s">
        <v>39</v>
      </c>
      <c r="AD2638" s="2" t="s">
        <v>40</v>
      </c>
      <c r="AE2638" s="2" t="s">
        <v>41</v>
      </c>
      <c r="AF2638" s="2">
        <v>1</v>
      </c>
      <c r="AG2638" s="8">
        <v>3.7776082754135132E-2</v>
      </c>
      <c r="AH2638" s="3">
        <v>566.31781005859375</v>
      </c>
      <c r="AI2638" s="9">
        <v>4.8770826309919357E-2</v>
      </c>
    </row>
    <row r="2639" spans="1:35" ht="15" x14ac:dyDescent="0.25">
      <c r="A2639" s="2">
        <v>2638</v>
      </c>
      <c r="B2639" s="2">
        <v>73</v>
      </c>
      <c r="C2639" s="2" t="s">
        <v>47</v>
      </c>
      <c r="D2639" s="2" t="s">
        <v>33</v>
      </c>
      <c r="E2639" s="2">
        <v>1</v>
      </c>
      <c r="F2639" s="2">
        <v>5</v>
      </c>
      <c r="G2639" s="2">
        <v>3</v>
      </c>
      <c r="H2639" s="2" t="s">
        <v>34</v>
      </c>
      <c r="I2639" s="2" t="s">
        <v>49</v>
      </c>
      <c r="J2639" s="6">
        <v>880.28525000000002</v>
      </c>
      <c r="K2639" s="6">
        <v>985.59066666666672</v>
      </c>
      <c r="L2639" s="2" t="s">
        <v>73</v>
      </c>
      <c r="M2639" s="2" t="s">
        <v>51</v>
      </c>
      <c r="N2639" s="6">
        <v>0</v>
      </c>
      <c r="O2639" s="6">
        <v>0</v>
      </c>
      <c r="P2639" s="6">
        <v>539.03711111111113</v>
      </c>
      <c r="Q2639" s="6">
        <v>140</v>
      </c>
      <c r="R2639" s="6">
        <v>0</v>
      </c>
      <c r="S2639" s="6">
        <v>0</v>
      </c>
      <c r="T2639" s="6">
        <v>44.444444444444443</v>
      </c>
      <c r="U2639" s="6">
        <v>0</v>
      </c>
      <c r="V2639" s="6">
        <v>60.222222222222221</v>
      </c>
      <c r="W2639" s="6">
        <v>0</v>
      </c>
      <c r="X2639" s="6">
        <v>0</v>
      </c>
      <c r="Y2639" s="6">
        <v>442.33633312835832</v>
      </c>
      <c r="Z2639" s="2">
        <v>24</v>
      </c>
      <c r="AA2639" s="6">
        <v>22.083244199918742</v>
      </c>
      <c r="AB2639" s="2" t="s">
        <v>55</v>
      </c>
      <c r="AC2639" s="2" t="s">
        <v>62</v>
      </c>
      <c r="AD2639" s="2" t="s">
        <v>40</v>
      </c>
      <c r="AE2639" s="2" t="s">
        <v>41</v>
      </c>
      <c r="AF2639" s="2">
        <v>0</v>
      </c>
      <c r="AG2639" s="8">
        <v>9.9019542336463928E-2</v>
      </c>
      <c r="AH2639" s="3">
        <v>565.5616455078125</v>
      </c>
      <c r="AI2639" s="9">
        <v>0.19334064424037931</v>
      </c>
    </row>
    <row r="2640" spans="1:35" ht="15" x14ac:dyDescent="0.25">
      <c r="A2640" s="2">
        <v>2639</v>
      </c>
      <c r="B2640" s="2">
        <v>27</v>
      </c>
      <c r="C2640" s="2" t="s">
        <v>47</v>
      </c>
      <c r="D2640" s="2" t="s">
        <v>57</v>
      </c>
      <c r="E2640" s="2">
        <v>0</v>
      </c>
      <c r="F2640" s="2">
        <v>2</v>
      </c>
      <c r="G2640" s="2">
        <v>5</v>
      </c>
      <c r="H2640" s="2" t="s">
        <v>43</v>
      </c>
      <c r="I2640" s="2" t="s">
        <v>35</v>
      </c>
      <c r="J2640" s="6">
        <v>1300.30675</v>
      </c>
      <c r="K2640" s="6">
        <v>1393.6806666666666</v>
      </c>
      <c r="L2640" s="2" t="s">
        <v>44</v>
      </c>
      <c r="M2640" s="2" t="s">
        <v>37</v>
      </c>
      <c r="N2640" s="6">
        <v>0</v>
      </c>
      <c r="O2640" s="6">
        <v>0</v>
      </c>
      <c r="P2640" s="6">
        <v>798.90755555555552</v>
      </c>
      <c r="Q2640" s="6">
        <v>0</v>
      </c>
      <c r="R2640" s="6">
        <v>0</v>
      </c>
      <c r="S2640" s="6">
        <v>0</v>
      </c>
      <c r="T2640" s="6">
        <v>0</v>
      </c>
      <c r="U2640" s="6">
        <v>0</v>
      </c>
      <c r="V2640" s="6">
        <v>3.7777777777777777</v>
      </c>
      <c r="W2640" s="6">
        <v>0</v>
      </c>
      <c r="X2640" s="6">
        <v>0</v>
      </c>
      <c r="Y2640" s="6">
        <v>602.40945241918814</v>
      </c>
      <c r="Z2640" s="2">
        <v>24</v>
      </c>
      <c r="AA2640" s="6">
        <v>30.074750929971458</v>
      </c>
      <c r="AB2640" s="2" t="s">
        <v>38</v>
      </c>
      <c r="AC2640" s="2" t="s">
        <v>39</v>
      </c>
      <c r="AD2640" s="2" t="s">
        <v>40</v>
      </c>
      <c r="AE2640" s="2" t="s">
        <v>41</v>
      </c>
      <c r="AF2640" s="2">
        <v>1</v>
      </c>
      <c r="AG2640" s="8">
        <v>5.2673708647489548E-2</v>
      </c>
      <c r="AH2640" s="3">
        <v>543.67535400390625</v>
      </c>
      <c r="AI2640" s="9">
        <v>8.973972499370575E-2</v>
      </c>
    </row>
    <row r="2641" spans="1:35" x14ac:dyDescent="0.2">
      <c r="A2641" s="2">
        <v>2640</v>
      </c>
      <c r="B2641" s="2">
        <v>28</v>
      </c>
      <c r="C2641" s="2" t="s">
        <v>61</v>
      </c>
      <c r="D2641" s="2" t="s">
        <v>33</v>
      </c>
      <c r="E2641" s="2">
        <v>1</v>
      </c>
      <c r="F2641" s="2">
        <v>1</v>
      </c>
      <c r="G2641" s="2">
        <v>2</v>
      </c>
      <c r="H2641" s="2" t="s">
        <v>34</v>
      </c>
      <c r="I2641" s="2" t="s">
        <v>49</v>
      </c>
      <c r="J2641" s="6">
        <v>357.39774999999997</v>
      </c>
      <c r="K2641" s="6">
        <v>307.68666666666667</v>
      </c>
      <c r="L2641" s="2" t="s">
        <v>44</v>
      </c>
      <c r="M2641" s="2" t="s">
        <v>37</v>
      </c>
      <c r="N2641" s="6">
        <v>0</v>
      </c>
      <c r="O2641" s="6">
        <v>0</v>
      </c>
      <c r="P2641" s="6">
        <v>70.406222222222226</v>
      </c>
      <c r="Q2641" s="6">
        <v>0</v>
      </c>
      <c r="R2641" s="6">
        <v>0</v>
      </c>
      <c r="S2641" s="6">
        <v>0</v>
      </c>
      <c r="T2641" s="6">
        <v>0</v>
      </c>
      <c r="U2641" s="6">
        <v>0</v>
      </c>
      <c r="V2641" s="6">
        <v>59.555555555555557</v>
      </c>
      <c r="W2641" s="6">
        <v>0</v>
      </c>
      <c r="X2641" s="6">
        <v>0</v>
      </c>
      <c r="Y2641" s="6">
        <v>272.65310246206656</v>
      </c>
      <c r="Z2641" s="2">
        <v>36</v>
      </c>
      <c r="AA2641" s="6">
        <v>9.8570628043034905</v>
      </c>
      <c r="AB2641" s="2" t="s">
        <v>55</v>
      </c>
      <c r="AC2641" s="2" t="s">
        <v>50</v>
      </c>
      <c r="AD2641" s="2" t="s">
        <v>40</v>
      </c>
      <c r="AE2641" s="2" t="s">
        <v>67</v>
      </c>
      <c r="AF2641" s="2" t="s">
        <v>59</v>
      </c>
      <c r="AG2641" s="4" t="s">
        <v>59</v>
      </c>
      <c r="AH2641" s="3" t="s">
        <v>59</v>
      </c>
    </row>
    <row r="2642" spans="1:35" ht="15" x14ac:dyDescent="0.25">
      <c r="A2642" s="2">
        <v>2641</v>
      </c>
      <c r="B2642" s="2">
        <v>37</v>
      </c>
      <c r="C2642" s="2" t="s">
        <v>47</v>
      </c>
      <c r="D2642" s="2" t="s">
        <v>33</v>
      </c>
      <c r="E2642" s="2">
        <v>3</v>
      </c>
      <c r="F2642" s="2">
        <v>0</v>
      </c>
      <c r="G2642" s="2">
        <v>3</v>
      </c>
      <c r="H2642" s="2" t="s">
        <v>34</v>
      </c>
      <c r="I2642" s="2" t="s">
        <v>49</v>
      </c>
      <c r="J2642" s="6">
        <v>1116.25125</v>
      </c>
      <c r="K2642" s="6">
        <v>1178.2704444444444</v>
      </c>
      <c r="L2642" s="2" t="s">
        <v>36</v>
      </c>
      <c r="M2642" s="2" t="s">
        <v>37</v>
      </c>
      <c r="N2642" s="6">
        <v>0</v>
      </c>
      <c r="O2642" s="6">
        <v>0</v>
      </c>
      <c r="P2642" s="6">
        <v>702.96199999999999</v>
      </c>
      <c r="Q2642" s="6">
        <v>0</v>
      </c>
      <c r="R2642" s="6">
        <v>0</v>
      </c>
      <c r="S2642" s="6">
        <v>0</v>
      </c>
      <c r="T2642" s="6">
        <v>44.444444444444443</v>
      </c>
      <c r="U2642" s="6">
        <v>0</v>
      </c>
      <c r="V2642" s="6">
        <v>13.111111111111111</v>
      </c>
      <c r="W2642" s="6">
        <v>0</v>
      </c>
      <c r="X2642" s="6">
        <v>0</v>
      </c>
      <c r="Y2642" s="6">
        <v>798.37994632801713</v>
      </c>
      <c r="Z2642" s="2">
        <v>36</v>
      </c>
      <c r="AA2642" s="6">
        <v>28.86334760759453</v>
      </c>
      <c r="AB2642" s="2" t="s">
        <v>38</v>
      </c>
      <c r="AC2642" s="2" t="s">
        <v>50</v>
      </c>
      <c r="AD2642" s="2" t="s">
        <v>46</v>
      </c>
      <c r="AE2642" s="2" t="s">
        <v>70</v>
      </c>
      <c r="AF2642" s="2">
        <v>0</v>
      </c>
      <c r="AG2642" s="8">
        <v>5.8190442621707923E-2</v>
      </c>
      <c r="AH2642" s="3">
        <v>542.2537841796875</v>
      </c>
      <c r="AI2642" s="9">
        <v>8.445112407207489E-2</v>
      </c>
    </row>
    <row r="2643" spans="1:35" x14ac:dyDescent="0.2">
      <c r="A2643" s="2">
        <v>2642</v>
      </c>
      <c r="B2643" s="2">
        <v>48</v>
      </c>
      <c r="C2643" s="2" t="s">
        <v>61</v>
      </c>
      <c r="D2643" s="2" t="s">
        <v>33</v>
      </c>
      <c r="E2643" s="2">
        <v>2</v>
      </c>
      <c r="F2643" s="2">
        <v>0</v>
      </c>
      <c r="G2643" s="2">
        <v>2</v>
      </c>
      <c r="H2643" s="2" t="s">
        <v>34</v>
      </c>
      <c r="I2643" s="2" t="s">
        <v>49</v>
      </c>
      <c r="J2643" s="6">
        <v>47.523499999999999</v>
      </c>
      <c r="K2643" s="6">
        <v>41.04622222222222</v>
      </c>
      <c r="L2643" s="2" t="s">
        <v>73</v>
      </c>
      <c r="M2643" s="2" t="s">
        <v>37</v>
      </c>
      <c r="N2643" s="6">
        <v>0</v>
      </c>
      <c r="O2643" s="6">
        <v>0</v>
      </c>
      <c r="P2643" s="6">
        <v>16.537555555555556</v>
      </c>
      <c r="Q2643" s="6">
        <v>0</v>
      </c>
      <c r="R2643" s="6">
        <v>0</v>
      </c>
      <c r="S2643" s="6">
        <v>0</v>
      </c>
      <c r="T2643" s="6">
        <v>0</v>
      </c>
      <c r="U2643" s="6">
        <v>0</v>
      </c>
      <c r="V2643" s="6">
        <v>47.777777777777779</v>
      </c>
      <c r="W2643" s="6">
        <v>0</v>
      </c>
      <c r="X2643" s="6">
        <v>0</v>
      </c>
      <c r="Y2643" s="6">
        <v>19.398761949319486</v>
      </c>
      <c r="Z2643" s="2">
        <v>24</v>
      </c>
      <c r="AA2643" s="6">
        <v>0.96846576964005182</v>
      </c>
      <c r="AB2643" s="2" t="s">
        <v>38</v>
      </c>
      <c r="AC2643" s="2" t="s">
        <v>39</v>
      </c>
      <c r="AD2643" s="2" t="s">
        <v>40</v>
      </c>
      <c r="AE2643" s="2" t="s">
        <v>41</v>
      </c>
      <c r="AF2643" s="2" t="s">
        <v>59</v>
      </c>
      <c r="AG2643" s="4" t="s">
        <v>59</v>
      </c>
      <c r="AH2643" s="3" t="s">
        <v>59</v>
      </c>
    </row>
    <row r="2644" spans="1:35" x14ac:dyDescent="0.2">
      <c r="A2644" s="2">
        <v>2643</v>
      </c>
      <c r="B2644" s="2">
        <v>44</v>
      </c>
      <c r="C2644" s="2" t="s">
        <v>47</v>
      </c>
      <c r="D2644" s="2" t="s">
        <v>57</v>
      </c>
      <c r="E2644" s="2">
        <v>0</v>
      </c>
      <c r="F2644" s="2">
        <v>2</v>
      </c>
      <c r="G2644" s="2">
        <v>4</v>
      </c>
      <c r="H2644" s="2" t="s">
        <v>48</v>
      </c>
      <c r="I2644" s="2" t="s">
        <v>49</v>
      </c>
      <c r="J2644" s="6">
        <v>196.69649999999999</v>
      </c>
      <c r="K2644" s="6">
        <v>167.96644444444445</v>
      </c>
      <c r="L2644" s="2" t="s">
        <v>44</v>
      </c>
      <c r="M2644" s="2" t="s">
        <v>37</v>
      </c>
      <c r="N2644" s="6">
        <v>0</v>
      </c>
      <c r="O2644" s="6">
        <v>805.12911111111111</v>
      </c>
      <c r="P2644" s="6">
        <v>84.390888888888895</v>
      </c>
      <c r="Q2644" s="6">
        <v>0</v>
      </c>
      <c r="R2644" s="6">
        <v>0</v>
      </c>
      <c r="S2644" s="6">
        <v>0</v>
      </c>
      <c r="T2644" s="6">
        <v>222.22222222222223</v>
      </c>
      <c r="U2644" s="6">
        <v>0</v>
      </c>
      <c r="V2644" s="6">
        <v>58.888888888888886</v>
      </c>
      <c r="W2644" s="6">
        <v>0</v>
      </c>
      <c r="X2644" s="6">
        <v>0</v>
      </c>
      <c r="Y2644" s="6">
        <v>136.99311303168889</v>
      </c>
      <c r="Z2644" s="2">
        <v>24</v>
      </c>
      <c r="AA2644" s="6">
        <v>6.8392581441144706</v>
      </c>
      <c r="AB2644" s="2" t="s">
        <v>38</v>
      </c>
      <c r="AC2644" s="2" t="s">
        <v>39</v>
      </c>
      <c r="AD2644" s="2" t="s">
        <v>40</v>
      </c>
      <c r="AE2644" s="2" t="s">
        <v>41</v>
      </c>
      <c r="AF2644" s="2" t="s">
        <v>59</v>
      </c>
      <c r="AG2644" s="4" t="s">
        <v>59</v>
      </c>
      <c r="AH2644" s="3" t="s">
        <v>59</v>
      </c>
    </row>
    <row r="2645" spans="1:35" ht="15" x14ac:dyDescent="0.25">
      <c r="A2645" s="2">
        <v>2644</v>
      </c>
      <c r="B2645" s="2">
        <v>32</v>
      </c>
      <c r="C2645" s="2" t="s">
        <v>47</v>
      </c>
      <c r="D2645" s="2" t="s">
        <v>74</v>
      </c>
      <c r="E2645" s="2">
        <v>3</v>
      </c>
      <c r="F2645" s="2">
        <v>3</v>
      </c>
      <c r="G2645" s="2">
        <v>3</v>
      </c>
      <c r="H2645" s="2" t="s">
        <v>43</v>
      </c>
      <c r="I2645" s="2" t="s">
        <v>49</v>
      </c>
      <c r="J2645" s="6">
        <v>509.57324999999997</v>
      </c>
      <c r="K2645" s="6">
        <v>238.74355555555556</v>
      </c>
      <c r="L2645" s="2" t="s">
        <v>44</v>
      </c>
      <c r="M2645" s="2" t="s">
        <v>37</v>
      </c>
      <c r="N2645" s="6">
        <v>0</v>
      </c>
      <c r="O2645" s="6">
        <v>0</v>
      </c>
      <c r="P2645" s="6">
        <v>296.75733333333335</v>
      </c>
      <c r="Q2645" s="6">
        <v>0</v>
      </c>
      <c r="R2645" s="6">
        <v>0</v>
      </c>
      <c r="S2645" s="6">
        <v>0</v>
      </c>
      <c r="T2645" s="6">
        <v>0</v>
      </c>
      <c r="U2645" s="6">
        <v>0</v>
      </c>
      <c r="V2645" s="6">
        <v>127.33333333333333</v>
      </c>
      <c r="W2645" s="6">
        <v>0</v>
      </c>
      <c r="X2645" s="6">
        <v>0</v>
      </c>
      <c r="Y2645" s="6">
        <v>763.26605046735961</v>
      </c>
      <c r="Z2645" s="2">
        <v>36</v>
      </c>
      <c r="AA2645" s="6">
        <v>27.593896155633047</v>
      </c>
      <c r="AB2645" s="2" t="s">
        <v>55</v>
      </c>
      <c r="AC2645" s="2" t="s">
        <v>39</v>
      </c>
      <c r="AD2645" s="2" t="s">
        <v>40</v>
      </c>
      <c r="AE2645" s="2" t="s">
        <v>41</v>
      </c>
      <c r="AF2645" s="2">
        <v>1</v>
      </c>
      <c r="AG2645" s="8">
        <v>0.15062488615512851</v>
      </c>
      <c r="AH2645" s="3">
        <v>470.43255615234381</v>
      </c>
      <c r="AI2645" s="9">
        <v>0.24151881039142609</v>
      </c>
    </row>
    <row r="2646" spans="1:35" x14ac:dyDescent="0.2">
      <c r="A2646" s="2">
        <v>2645</v>
      </c>
      <c r="B2646" s="2">
        <v>27</v>
      </c>
      <c r="C2646" s="2" t="s">
        <v>32</v>
      </c>
      <c r="D2646" s="2" t="s">
        <v>57</v>
      </c>
      <c r="E2646" s="2">
        <v>2</v>
      </c>
      <c r="F2646" s="2">
        <v>1</v>
      </c>
      <c r="G2646" s="2">
        <v>2</v>
      </c>
      <c r="H2646" s="2" t="s">
        <v>34</v>
      </c>
      <c r="I2646" s="2" t="s">
        <v>35</v>
      </c>
      <c r="J2646" s="6">
        <v>697.39449999999999</v>
      </c>
      <c r="K2646" s="6">
        <v>716.56822222222218</v>
      </c>
      <c r="L2646" s="2" t="s">
        <v>36</v>
      </c>
      <c r="M2646" s="2" t="s">
        <v>37</v>
      </c>
      <c r="N2646" s="6">
        <v>0</v>
      </c>
      <c r="O2646" s="6">
        <v>0</v>
      </c>
      <c r="P2646" s="6">
        <v>380.95822222222222</v>
      </c>
      <c r="Q2646" s="6">
        <v>0</v>
      </c>
      <c r="R2646" s="6">
        <v>0</v>
      </c>
      <c r="S2646" s="6">
        <v>0</v>
      </c>
      <c r="T2646" s="6">
        <v>0</v>
      </c>
      <c r="U2646" s="6">
        <v>0</v>
      </c>
      <c r="V2646" s="6">
        <v>212.44444444444446</v>
      </c>
      <c r="W2646" s="6">
        <v>0</v>
      </c>
      <c r="X2646" s="6">
        <v>0</v>
      </c>
      <c r="Y2646" s="6">
        <v>264.75251620057048</v>
      </c>
      <c r="Z2646" s="2">
        <v>24</v>
      </c>
      <c r="AA2646" s="6">
        <v>13.217531615481292</v>
      </c>
      <c r="AB2646" s="2" t="s">
        <v>55</v>
      </c>
      <c r="AC2646" s="2" t="s">
        <v>39</v>
      </c>
      <c r="AD2646" s="2" t="s">
        <v>46</v>
      </c>
      <c r="AE2646" s="2" t="s">
        <v>41</v>
      </c>
      <c r="AF2646" s="2" t="s">
        <v>59</v>
      </c>
      <c r="AG2646" s="4" t="s">
        <v>59</v>
      </c>
      <c r="AH2646" s="3" t="s">
        <v>59</v>
      </c>
    </row>
    <row r="2647" spans="1:35" ht="15" x14ac:dyDescent="0.25">
      <c r="A2647" s="2">
        <v>2646</v>
      </c>
      <c r="B2647" s="2">
        <v>42</v>
      </c>
      <c r="C2647" s="2" t="s">
        <v>61</v>
      </c>
      <c r="D2647" s="2" t="s">
        <v>33</v>
      </c>
      <c r="E2647" s="2">
        <v>2</v>
      </c>
      <c r="F2647" s="2">
        <v>1</v>
      </c>
      <c r="G2647" s="2">
        <v>3</v>
      </c>
      <c r="H2647" s="2" t="s">
        <v>48</v>
      </c>
      <c r="I2647" s="2" t="s">
        <v>54</v>
      </c>
      <c r="J2647" s="6">
        <v>886.46199999999999</v>
      </c>
      <c r="K2647" s="6">
        <v>961.07355555555557</v>
      </c>
      <c r="L2647" s="2" t="s">
        <v>44</v>
      </c>
      <c r="M2647" s="2" t="s">
        <v>45</v>
      </c>
      <c r="N2647" s="6">
        <v>898.20114871081705</v>
      </c>
      <c r="O2647" s="6">
        <v>3044.4444444444443</v>
      </c>
      <c r="P2647" s="6">
        <v>424.26066666666668</v>
      </c>
      <c r="Q2647" s="6">
        <v>0</v>
      </c>
      <c r="R2647" s="6">
        <v>0</v>
      </c>
      <c r="S2647" s="6">
        <v>0</v>
      </c>
      <c r="T2647" s="6">
        <v>201.86666666666667</v>
      </c>
      <c r="U2647" s="6">
        <v>0</v>
      </c>
      <c r="V2647" s="6">
        <v>74.888888888888886</v>
      </c>
      <c r="W2647" s="6">
        <v>0</v>
      </c>
      <c r="X2647" s="6">
        <v>0</v>
      </c>
      <c r="Y2647" s="6">
        <v>474.50508530342478</v>
      </c>
      <c r="Z2647" s="2">
        <v>48</v>
      </c>
      <c r="AA2647" s="6">
        <v>13.938586694859078</v>
      </c>
      <c r="AB2647" s="2" t="s">
        <v>38</v>
      </c>
      <c r="AC2647" s="2" t="s">
        <v>50</v>
      </c>
      <c r="AD2647" s="2" t="s">
        <v>40</v>
      </c>
      <c r="AE2647" s="2" t="s">
        <v>41</v>
      </c>
      <c r="AF2647" s="2">
        <v>1</v>
      </c>
      <c r="AG2647" s="8">
        <v>9.2686779797077179E-2</v>
      </c>
      <c r="AH2647" s="3">
        <v>534.13128662109375</v>
      </c>
      <c r="AI2647" s="9">
        <v>0.16662195324897769</v>
      </c>
    </row>
    <row r="2648" spans="1:35" ht="15" x14ac:dyDescent="0.25">
      <c r="A2648" s="2">
        <v>2647</v>
      </c>
      <c r="B2648" s="2">
        <v>31</v>
      </c>
      <c r="C2648" s="2" t="s">
        <v>47</v>
      </c>
      <c r="D2648" s="2" t="s">
        <v>57</v>
      </c>
      <c r="E2648" s="2">
        <v>1</v>
      </c>
      <c r="F2648" s="2">
        <v>0</v>
      </c>
      <c r="G2648" s="2">
        <v>5</v>
      </c>
      <c r="H2648" s="2" t="s">
        <v>53</v>
      </c>
      <c r="I2648" s="2" t="s">
        <v>49</v>
      </c>
      <c r="J2648" s="6">
        <v>1445.7317499999999</v>
      </c>
      <c r="K2648" s="6">
        <v>964.9426666666667</v>
      </c>
      <c r="L2648" s="2" t="s">
        <v>44</v>
      </c>
      <c r="M2648" s="2" t="s">
        <v>37</v>
      </c>
      <c r="N2648" s="6">
        <v>0</v>
      </c>
      <c r="O2648" s="6">
        <v>3105.3333333333335</v>
      </c>
      <c r="P2648" s="6">
        <v>948.00400000000002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204.44444444444446</v>
      </c>
      <c r="W2648" s="6">
        <v>0</v>
      </c>
      <c r="X2648" s="6">
        <v>0</v>
      </c>
      <c r="Y2648" s="6">
        <v>1491.2470580555903</v>
      </c>
      <c r="Z2648" s="2">
        <v>60</v>
      </c>
      <c r="AA2648" s="6">
        <v>37.867873944624556</v>
      </c>
      <c r="AB2648" s="2" t="s">
        <v>55</v>
      </c>
      <c r="AC2648" s="2" t="s">
        <v>62</v>
      </c>
      <c r="AD2648" s="2" t="s">
        <v>40</v>
      </c>
      <c r="AE2648" s="2" t="s">
        <v>41</v>
      </c>
      <c r="AF2648" s="2">
        <v>1</v>
      </c>
      <c r="AG2648" s="8">
        <v>1.9471503794193271E-2</v>
      </c>
      <c r="AH2648" s="3">
        <v>748.061279296875</v>
      </c>
      <c r="AI2648" s="9">
        <v>3.3311225473880768E-2</v>
      </c>
    </row>
    <row r="2649" spans="1:35" x14ac:dyDescent="0.2">
      <c r="A2649" s="2">
        <v>2648</v>
      </c>
      <c r="B2649" s="2">
        <v>29</v>
      </c>
      <c r="C2649" s="2" t="s">
        <v>32</v>
      </c>
      <c r="D2649" s="2" t="s">
        <v>57</v>
      </c>
      <c r="E2649" s="2">
        <v>2</v>
      </c>
      <c r="F2649" s="2">
        <v>0</v>
      </c>
      <c r="G2649" s="2">
        <v>5</v>
      </c>
      <c r="H2649" s="2" t="s">
        <v>34</v>
      </c>
      <c r="I2649" s="2" t="s">
        <v>49</v>
      </c>
      <c r="J2649" s="6">
        <v>1068.0319999999999</v>
      </c>
      <c r="K2649" s="6">
        <v>1417.290888888889</v>
      </c>
      <c r="L2649" s="2" t="s">
        <v>44</v>
      </c>
      <c r="M2649" s="2" t="s">
        <v>45</v>
      </c>
      <c r="N2649" s="6">
        <v>0</v>
      </c>
      <c r="O2649" s="6">
        <v>0</v>
      </c>
      <c r="P2649" s="6">
        <v>255.542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9.5555555555555554</v>
      </c>
      <c r="W2649" s="6">
        <v>0</v>
      </c>
      <c r="X2649" s="6">
        <v>0</v>
      </c>
      <c r="Y2649" s="6">
        <v>610.69572784396564</v>
      </c>
      <c r="Z2649" s="2">
        <v>48</v>
      </c>
      <c r="AA2649" s="6">
        <v>17.939186766122823</v>
      </c>
      <c r="AB2649" s="2" t="s">
        <v>55</v>
      </c>
      <c r="AC2649" s="2" t="s">
        <v>60</v>
      </c>
      <c r="AD2649" s="2" t="s">
        <v>46</v>
      </c>
      <c r="AE2649" s="2" t="s">
        <v>41</v>
      </c>
      <c r="AF2649" s="2" t="s">
        <v>59</v>
      </c>
      <c r="AG2649" s="4" t="s">
        <v>59</v>
      </c>
      <c r="AH2649" s="3" t="s">
        <v>59</v>
      </c>
    </row>
    <row r="2650" spans="1:35" ht="15" x14ac:dyDescent="0.25">
      <c r="A2650" s="2">
        <v>2649</v>
      </c>
      <c r="B2650" s="2">
        <v>64</v>
      </c>
      <c r="C2650" s="2" t="s">
        <v>32</v>
      </c>
      <c r="D2650" s="2" t="s">
        <v>33</v>
      </c>
      <c r="E2650" s="2">
        <v>1</v>
      </c>
      <c r="F2650" s="2">
        <v>0</v>
      </c>
      <c r="G2650" s="2">
        <v>3</v>
      </c>
      <c r="H2650" s="2" t="s">
        <v>53</v>
      </c>
      <c r="I2650" s="2" t="s">
        <v>54</v>
      </c>
      <c r="J2650" s="6">
        <v>173.36075</v>
      </c>
      <c r="K2650" s="6">
        <v>91.174666666666667</v>
      </c>
      <c r="L2650" s="2" t="s">
        <v>36</v>
      </c>
      <c r="M2650" s="2" t="s">
        <v>51</v>
      </c>
      <c r="N2650" s="6">
        <v>0</v>
      </c>
      <c r="O2650" s="6">
        <v>64.666666666666671</v>
      </c>
      <c r="P2650" s="6">
        <v>2.0284444444444443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48.444444444444443</v>
      </c>
      <c r="W2650" s="6">
        <v>0</v>
      </c>
      <c r="X2650" s="6">
        <v>0</v>
      </c>
      <c r="Y2650" s="6">
        <v>181.14842049472105</v>
      </c>
      <c r="Z2650" s="2">
        <v>36</v>
      </c>
      <c r="AA2650" s="6">
        <v>6.5489493484317398</v>
      </c>
      <c r="AB2650" s="2" t="s">
        <v>38</v>
      </c>
      <c r="AC2650" s="2" t="s">
        <v>75</v>
      </c>
      <c r="AD2650" s="2" t="s">
        <v>40</v>
      </c>
      <c r="AE2650" s="2" t="s">
        <v>41</v>
      </c>
      <c r="AF2650" s="2">
        <v>1</v>
      </c>
      <c r="AG2650" s="8">
        <v>0.23731192946434021</v>
      </c>
      <c r="AH2650" s="3">
        <v>434.532470703125</v>
      </c>
      <c r="AI2650" s="9">
        <v>0.4582257866859436</v>
      </c>
    </row>
    <row r="2651" spans="1:35" x14ac:dyDescent="0.2">
      <c r="A2651" s="2">
        <v>2650</v>
      </c>
      <c r="B2651" s="2">
        <v>42</v>
      </c>
      <c r="C2651" s="2" t="s">
        <v>32</v>
      </c>
      <c r="D2651" s="2" t="s">
        <v>57</v>
      </c>
      <c r="E2651" s="2">
        <v>0</v>
      </c>
      <c r="F2651" s="2">
        <v>0</v>
      </c>
      <c r="G2651" s="2">
        <v>3</v>
      </c>
      <c r="H2651" s="2" t="s">
        <v>34</v>
      </c>
      <c r="I2651" s="2" t="s">
        <v>66</v>
      </c>
      <c r="J2651" s="6">
        <v>495.34724999999997</v>
      </c>
      <c r="K2651" s="6">
        <v>599.60044444444441</v>
      </c>
      <c r="L2651" s="2" t="s">
        <v>44</v>
      </c>
      <c r="M2651" s="2" t="s">
        <v>51</v>
      </c>
      <c r="N2651" s="6">
        <v>0</v>
      </c>
      <c r="O2651" s="6">
        <v>0</v>
      </c>
      <c r="P2651" s="6">
        <v>297.05266666666665</v>
      </c>
      <c r="Q2651" s="6">
        <v>0</v>
      </c>
      <c r="R2651" s="6">
        <v>0</v>
      </c>
      <c r="S2651" s="6">
        <v>0</v>
      </c>
      <c r="T2651" s="6">
        <v>0</v>
      </c>
      <c r="U2651" s="6">
        <v>0</v>
      </c>
      <c r="V2651" s="6">
        <v>88.888888888888886</v>
      </c>
      <c r="W2651" s="6">
        <v>178.88888888888889</v>
      </c>
      <c r="X2651" s="6">
        <v>0</v>
      </c>
      <c r="Y2651" s="6">
        <v>311.04311005781733</v>
      </c>
      <c r="Z2651" s="2">
        <v>24</v>
      </c>
      <c r="AA2651" s="6">
        <v>15.528547943439596</v>
      </c>
      <c r="AB2651" s="2" t="s">
        <v>55</v>
      </c>
      <c r="AC2651" s="2" t="s">
        <v>39</v>
      </c>
      <c r="AD2651" s="2" t="s">
        <v>63</v>
      </c>
      <c r="AE2651" s="2" t="s">
        <v>64</v>
      </c>
      <c r="AF2651" s="2" t="s">
        <v>59</v>
      </c>
      <c r="AG2651" s="4" t="s">
        <v>59</v>
      </c>
      <c r="AH2651" s="3" t="s">
        <v>59</v>
      </c>
    </row>
    <row r="2652" spans="1:35" ht="15" x14ac:dyDescent="0.25">
      <c r="A2652" s="2">
        <v>2651</v>
      </c>
      <c r="B2652" s="2">
        <v>53</v>
      </c>
      <c r="C2652" s="2" t="s">
        <v>47</v>
      </c>
      <c r="D2652" s="2" t="s">
        <v>65</v>
      </c>
      <c r="E2652" s="2">
        <v>1</v>
      </c>
      <c r="F2652" s="2">
        <v>0</v>
      </c>
      <c r="G2652" s="2">
        <v>1</v>
      </c>
      <c r="H2652" s="2" t="s">
        <v>48</v>
      </c>
      <c r="I2652" s="2" t="s">
        <v>49</v>
      </c>
      <c r="J2652" s="6">
        <v>11.39725</v>
      </c>
      <c r="K2652" s="6">
        <v>5.8826666666666663</v>
      </c>
      <c r="L2652" s="2" t="s">
        <v>36</v>
      </c>
      <c r="M2652" s="2" t="s">
        <v>37</v>
      </c>
      <c r="N2652" s="6">
        <v>0</v>
      </c>
      <c r="O2652" s="6">
        <v>7777.7777777777774</v>
      </c>
      <c r="P2652" s="6">
        <v>0.6564444444444445</v>
      </c>
      <c r="Q2652" s="6">
        <v>0</v>
      </c>
      <c r="R2652" s="6">
        <v>0</v>
      </c>
      <c r="S2652" s="6">
        <v>0</v>
      </c>
      <c r="T2652" s="6">
        <v>0</v>
      </c>
      <c r="U2652" s="6">
        <v>0</v>
      </c>
      <c r="V2652" s="6">
        <v>16.222222222222221</v>
      </c>
      <c r="W2652" s="6">
        <v>0</v>
      </c>
      <c r="X2652" s="6">
        <v>0</v>
      </c>
      <c r="Y2652" s="6">
        <v>11.975749786947171</v>
      </c>
      <c r="Z2652" s="2">
        <v>36</v>
      </c>
      <c r="AA2652" s="6">
        <v>0.43295204313688596</v>
      </c>
      <c r="AB2652" s="2" t="s">
        <v>55</v>
      </c>
      <c r="AC2652" s="2" t="s">
        <v>39</v>
      </c>
      <c r="AD2652" s="2" t="s">
        <v>40</v>
      </c>
      <c r="AE2652" s="2" t="s">
        <v>41</v>
      </c>
      <c r="AF2652" s="2">
        <v>0</v>
      </c>
      <c r="AG2652" s="8">
        <v>0.35074985027313232</v>
      </c>
      <c r="AH2652" s="3">
        <v>302.09310913085938</v>
      </c>
      <c r="AI2652" s="9">
        <v>0.5280301570892334</v>
      </c>
    </row>
    <row r="2653" spans="1:35" ht="15" x14ac:dyDescent="0.25">
      <c r="A2653" s="2">
        <v>2652</v>
      </c>
      <c r="B2653" s="2">
        <v>31</v>
      </c>
      <c r="C2653" s="2" t="s">
        <v>61</v>
      </c>
      <c r="D2653" s="2" t="s">
        <v>33</v>
      </c>
      <c r="E2653" s="2">
        <v>0</v>
      </c>
      <c r="F2653" s="2">
        <v>2</v>
      </c>
      <c r="G2653" s="2">
        <v>3</v>
      </c>
      <c r="H2653" s="2" t="s">
        <v>43</v>
      </c>
      <c r="I2653" s="2" t="s">
        <v>35</v>
      </c>
      <c r="J2653" s="6">
        <v>802.34</v>
      </c>
      <c r="K2653" s="6">
        <v>604.26888888888891</v>
      </c>
      <c r="L2653" s="2" t="s">
        <v>44</v>
      </c>
      <c r="M2653" s="2" t="s">
        <v>45</v>
      </c>
      <c r="N2653" s="6">
        <v>0</v>
      </c>
      <c r="O2653" s="6">
        <v>0</v>
      </c>
      <c r="P2653" s="6">
        <v>46.654000000000003</v>
      </c>
      <c r="Q2653" s="6">
        <v>0</v>
      </c>
      <c r="R2653" s="6">
        <v>0</v>
      </c>
      <c r="S2653" s="6">
        <v>0</v>
      </c>
      <c r="T2653" s="6">
        <v>400</v>
      </c>
      <c r="U2653" s="6">
        <v>0</v>
      </c>
      <c r="V2653" s="6">
        <v>168.22222222222223</v>
      </c>
      <c r="W2653" s="6">
        <v>0</v>
      </c>
      <c r="X2653" s="6">
        <v>0</v>
      </c>
      <c r="Y2653" s="6">
        <v>604.16733458022236</v>
      </c>
      <c r="Z2653" s="2">
        <v>48</v>
      </c>
      <c r="AA2653" s="6">
        <v>17.747415216558437</v>
      </c>
      <c r="AB2653" s="2" t="s">
        <v>55</v>
      </c>
      <c r="AC2653" s="2" t="s">
        <v>50</v>
      </c>
      <c r="AD2653" s="2" t="s">
        <v>46</v>
      </c>
      <c r="AE2653" s="2" t="s">
        <v>41</v>
      </c>
      <c r="AF2653" s="2">
        <v>1</v>
      </c>
      <c r="AG2653" s="8">
        <v>0.10500740259885789</v>
      </c>
      <c r="AH2653" s="3">
        <v>496.63397216796881</v>
      </c>
      <c r="AI2653" s="9">
        <v>0.17809143662452701</v>
      </c>
    </row>
    <row r="2654" spans="1:35" x14ac:dyDescent="0.2">
      <c r="A2654" s="2">
        <v>2653</v>
      </c>
      <c r="B2654" s="2">
        <v>23</v>
      </c>
      <c r="C2654" s="2" t="s">
        <v>32</v>
      </c>
      <c r="D2654" s="2" t="s">
        <v>65</v>
      </c>
      <c r="E2654" s="2">
        <v>1</v>
      </c>
      <c r="F2654" s="2">
        <v>0</v>
      </c>
      <c r="G2654" s="2">
        <v>4</v>
      </c>
      <c r="H2654" s="2" t="s">
        <v>52</v>
      </c>
      <c r="I2654" s="2" t="s">
        <v>49</v>
      </c>
      <c r="J2654" s="6">
        <v>1566.4012499999999</v>
      </c>
      <c r="K2654" s="6">
        <v>1613.6271111111112</v>
      </c>
      <c r="L2654" s="2" t="s">
        <v>44</v>
      </c>
      <c r="M2654" s="2" t="s">
        <v>37</v>
      </c>
      <c r="N2654" s="6">
        <v>0</v>
      </c>
      <c r="O2654" s="6">
        <v>0</v>
      </c>
      <c r="P2654" s="6">
        <v>1023.7657777777778</v>
      </c>
      <c r="Q2654" s="6">
        <v>0</v>
      </c>
      <c r="R2654" s="6">
        <v>0</v>
      </c>
      <c r="S2654" s="6">
        <v>0</v>
      </c>
      <c r="T2654" s="6">
        <v>0</v>
      </c>
      <c r="U2654" s="6">
        <v>0</v>
      </c>
      <c r="V2654" s="6">
        <v>204.44444444444446</v>
      </c>
      <c r="W2654" s="6">
        <v>0</v>
      </c>
      <c r="X2654" s="6">
        <v>0</v>
      </c>
      <c r="Y2654" s="6">
        <v>1021.4206702927403</v>
      </c>
      <c r="Z2654" s="2">
        <v>48</v>
      </c>
      <c r="AA2654" s="6">
        <v>30.004231789618025</v>
      </c>
      <c r="AB2654" s="2" t="s">
        <v>38</v>
      </c>
      <c r="AC2654" s="2" t="s">
        <v>50</v>
      </c>
      <c r="AD2654" s="2" t="s">
        <v>40</v>
      </c>
      <c r="AE2654" s="2" t="s">
        <v>41</v>
      </c>
      <c r="AF2654" s="2" t="s">
        <v>59</v>
      </c>
      <c r="AG2654" s="4" t="s">
        <v>59</v>
      </c>
      <c r="AH2654" s="3" t="s">
        <v>59</v>
      </c>
    </row>
    <row r="2655" spans="1:35" ht="15" x14ac:dyDescent="0.25">
      <c r="A2655" s="2">
        <v>2654</v>
      </c>
      <c r="B2655" s="2">
        <v>43</v>
      </c>
      <c r="C2655" s="2" t="s">
        <v>32</v>
      </c>
      <c r="D2655" s="2" t="s">
        <v>57</v>
      </c>
      <c r="E2655" s="2">
        <v>0</v>
      </c>
      <c r="F2655" s="2">
        <v>2</v>
      </c>
      <c r="G2655" s="2">
        <v>2</v>
      </c>
      <c r="H2655" s="2" t="s">
        <v>48</v>
      </c>
      <c r="I2655" s="2" t="s">
        <v>35</v>
      </c>
      <c r="J2655" s="6">
        <v>640.86950000000002</v>
      </c>
      <c r="K2655" s="6">
        <v>780.23066666666671</v>
      </c>
      <c r="L2655" s="2" t="s">
        <v>44</v>
      </c>
      <c r="M2655" s="2" t="s">
        <v>45</v>
      </c>
      <c r="N2655" s="6">
        <v>0</v>
      </c>
      <c r="O2655" s="6">
        <v>331.77777777777777</v>
      </c>
      <c r="P2655" s="6">
        <v>13.805333333333333</v>
      </c>
      <c r="Q2655" s="6">
        <v>0</v>
      </c>
      <c r="R2655" s="6">
        <v>0</v>
      </c>
      <c r="S2655" s="6">
        <v>0</v>
      </c>
      <c r="T2655" s="6">
        <v>0</v>
      </c>
      <c r="U2655" s="6">
        <v>0</v>
      </c>
      <c r="V2655" s="6">
        <v>46.666666666666664</v>
      </c>
      <c r="W2655" s="6">
        <v>0</v>
      </c>
      <c r="X2655" s="6">
        <v>0</v>
      </c>
      <c r="Y2655" s="6">
        <v>217.78964638201077</v>
      </c>
      <c r="Z2655" s="2">
        <v>36</v>
      </c>
      <c r="AA2655" s="6">
        <v>7.8736174396299123</v>
      </c>
      <c r="AB2655" s="2" t="s">
        <v>55</v>
      </c>
      <c r="AC2655" s="2" t="s">
        <v>60</v>
      </c>
      <c r="AD2655" s="2" t="s">
        <v>40</v>
      </c>
      <c r="AE2655" s="2" t="s">
        <v>81</v>
      </c>
      <c r="AF2655" s="2">
        <v>0</v>
      </c>
      <c r="AG2655" s="8">
        <v>0.16377484798431399</v>
      </c>
      <c r="AH2655" s="3">
        <v>408.72900390625</v>
      </c>
      <c r="AI2655" s="9">
        <v>0.26253241300582891</v>
      </c>
    </row>
    <row r="2656" spans="1:35" ht="15" x14ac:dyDescent="0.25">
      <c r="A2656" s="2">
        <v>2655</v>
      </c>
      <c r="B2656" s="2">
        <v>25</v>
      </c>
      <c r="C2656" s="2" t="s">
        <v>32</v>
      </c>
      <c r="D2656" s="2" t="s">
        <v>57</v>
      </c>
      <c r="E2656" s="2">
        <v>3</v>
      </c>
      <c r="F2656" s="2">
        <v>1</v>
      </c>
      <c r="G2656" s="2">
        <v>3</v>
      </c>
      <c r="H2656" s="2" t="s">
        <v>52</v>
      </c>
      <c r="I2656" s="2" t="s">
        <v>49</v>
      </c>
      <c r="J2656" s="6">
        <v>20.7485</v>
      </c>
      <c r="K2656" s="6">
        <v>26.245111111111111</v>
      </c>
      <c r="L2656" s="2" t="s">
        <v>36</v>
      </c>
      <c r="M2656" s="2" t="s">
        <v>45</v>
      </c>
      <c r="N2656" s="6">
        <v>0</v>
      </c>
      <c r="O2656" s="6">
        <v>0</v>
      </c>
      <c r="P2656" s="6">
        <v>10.967111111111111</v>
      </c>
      <c r="Q2656" s="6">
        <v>0</v>
      </c>
      <c r="R2656" s="6">
        <v>0</v>
      </c>
      <c r="S2656" s="6">
        <v>0</v>
      </c>
      <c r="T2656" s="6">
        <v>0</v>
      </c>
      <c r="U2656" s="6">
        <v>0</v>
      </c>
      <c r="V2656" s="6">
        <v>103.77777777777777</v>
      </c>
      <c r="W2656" s="6">
        <v>500</v>
      </c>
      <c r="X2656" s="6">
        <v>0</v>
      </c>
      <c r="Y2656" s="6">
        <v>7.0234154274668317</v>
      </c>
      <c r="Z2656" s="2">
        <v>60</v>
      </c>
      <c r="AA2656" s="6">
        <v>0.17834858994781733</v>
      </c>
      <c r="AB2656" s="2" t="s">
        <v>55</v>
      </c>
      <c r="AC2656" s="2" t="s">
        <v>39</v>
      </c>
      <c r="AD2656" s="2" t="s">
        <v>40</v>
      </c>
      <c r="AE2656" s="2" t="s">
        <v>41</v>
      </c>
      <c r="AF2656" s="2">
        <v>0</v>
      </c>
      <c r="AG2656" s="8">
        <v>0.33761146664619451</v>
      </c>
      <c r="AH2656" s="3">
        <v>385.59786987304688</v>
      </c>
      <c r="AI2656" s="9">
        <v>0.57801741361618042</v>
      </c>
    </row>
    <row r="2657" spans="1:35" x14ac:dyDescent="0.2">
      <c r="A2657" s="2">
        <v>2656</v>
      </c>
      <c r="B2657" s="2">
        <v>36</v>
      </c>
      <c r="C2657" s="2" t="s">
        <v>61</v>
      </c>
      <c r="D2657" s="2" t="s">
        <v>33</v>
      </c>
      <c r="E2657" s="2">
        <v>0</v>
      </c>
      <c r="F2657" s="2">
        <v>0</v>
      </c>
      <c r="G2657" s="2">
        <v>3</v>
      </c>
      <c r="H2657" s="2" t="s">
        <v>52</v>
      </c>
      <c r="I2657" s="2" t="s">
        <v>49</v>
      </c>
      <c r="J2657" s="6">
        <v>1212.059</v>
      </c>
      <c r="K2657" s="6">
        <v>721.44399999999996</v>
      </c>
      <c r="L2657" s="2" t="s">
        <v>36</v>
      </c>
      <c r="M2657" s="2" t="s">
        <v>51</v>
      </c>
      <c r="N2657" s="6">
        <v>0</v>
      </c>
      <c r="O2657" s="6">
        <v>0</v>
      </c>
      <c r="P2657" s="6">
        <v>429.1948888888889</v>
      </c>
      <c r="Q2657" s="6">
        <v>0</v>
      </c>
      <c r="R2657" s="6">
        <v>0</v>
      </c>
      <c r="S2657" s="6">
        <v>0</v>
      </c>
      <c r="T2657" s="6">
        <v>0</v>
      </c>
      <c r="U2657" s="6">
        <v>0</v>
      </c>
      <c r="V2657" s="6">
        <v>44.222222222222221</v>
      </c>
      <c r="W2657" s="6">
        <v>0</v>
      </c>
      <c r="X2657" s="6">
        <v>0</v>
      </c>
      <c r="Y2657" s="6">
        <v>1106.7753494834189</v>
      </c>
      <c r="Z2657" s="2">
        <v>3</v>
      </c>
      <c r="AA2657" s="6">
        <v>380.04779579107577</v>
      </c>
      <c r="AB2657" s="2" t="s">
        <v>55</v>
      </c>
      <c r="AC2657" s="2" t="s">
        <v>83</v>
      </c>
      <c r="AD2657" s="2" t="s">
        <v>63</v>
      </c>
      <c r="AE2657" s="2" t="s">
        <v>41</v>
      </c>
      <c r="AF2657" s="2" t="s">
        <v>59</v>
      </c>
      <c r="AG2657" s="4" t="s">
        <v>59</v>
      </c>
      <c r="AH2657" s="3" t="s">
        <v>59</v>
      </c>
    </row>
    <row r="2658" spans="1:35" ht="15" x14ac:dyDescent="0.25">
      <c r="A2658" s="2">
        <v>2657</v>
      </c>
      <c r="B2658" s="2">
        <v>31</v>
      </c>
      <c r="C2658" s="2" t="s">
        <v>47</v>
      </c>
      <c r="D2658" s="2" t="s">
        <v>33</v>
      </c>
      <c r="E2658" s="2">
        <v>0</v>
      </c>
      <c r="F2658" s="2">
        <v>1</v>
      </c>
      <c r="G2658" s="2">
        <v>3</v>
      </c>
      <c r="H2658" s="2" t="s">
        <v>48</v>
      </c>
      <c r="I2658" s="2" t="s">
        <v>35</v>
      </c>
      <c r="J2658" s="6">
        <v>678.77374999999995</v>
      </c>
      <c r="K2658" s="6">
        <v>898.9764444444445</v>
      </c>
      <c r="L2658" s="2" t="s">
        <v>44</v>
      </c>
      <c r="M2658" s="2" t="s">
        <v>45</v>
      </c>
      <c r="N2658" s="6">
        <v>0</v>
      </c>
      <c r="O2658" s="6">
        <v>666.66666666666663</v>
      </c>
      <c r="P2658" s="6">
        <v>152.78644444444444</v>
      </c>
      <c r="Q2658" s="6">
        <v>0</v>
      </c>
      <c r="R2658" s="6">
        <v>0</v>
      </c>
      <c r="S2658" s="6">
        <v>0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333.83317801395884</v>
      </c>
      <c r="Z2658" s="2">
        <v>24</v>
      </c>
      <c r="AA2658" s="6">
        <v>16.666321619974038</v>
      </c>
      <c r="AB2658" s="2" t="s">
        <v>55</v>
      </c>
      <c r="AC2658" s="2" t="s">
        <v>60</v>
      </c>
      <c r="AD2658" s="2" t="s">
        <v>40</v>
      </c>
      <c r="AE2658" s="2" t="s">
        <v>41</v>
      </c>
      <c r="AF2658" s="2">
        <v>0</v>
      </c>
      <c r="AG2658" s="8">
        <v>0.1437666267156601</v>
      </c>
      <c r="AH2658" s="3">
        <v>384.61575317382813</v>
      </c>
      <c r="AI2658" s="9">
        <v>0.21934665739536291</v>
      </c>
    </row>
    <row r="2659" spans="1:35" ht="15" x14ac:dyDescent="0.25">
      <c r="A2659" s="2">
        <v>2658</v>
      </c>
      <c r="B2659" s="2">
        <v>45</v>
      </c>
      <c r="C2659" s="2" t="s">
        <v>32</v>
      </c>
      <c r="D2659" s="2" t="s">
        <v>57</v>
      </c>
      <c r="E2659" s="2">
        <v>0</v>
      </c>
      <c r="F2659" s="2">
        <v>0</v>
      </c>
      <c r="G2659" s="2">
        <v>3</v>
      </c>
      <c r="H2659" s="2" t="s">
        <v>43</v>
      </c>
      <c r="I2659" s="2" t="s">
        <v>35</v>
      </c>
      <c r="J2659" s="6">
        <v>1064.96425</v>
      </c>
      <c r="K2659" s="6">
        <v>571.65666666666664</v>
      </c>
      <c r="L2659" s="2" t="s">
        <v>44</v>
      </c>
      <c r="M2659" s="2" t="s">
        <v>51</v>
      </c>
      <c r="N2659" s="6">
        <v>0</v>
      </c>
      <c r="O2659" s="6">
        <v>0</v>
      </c>
      <c r="P2659" s="6">
        <v>379.20800000000003</v>
      </c>
      <c r="Q2659" s="6">
        <v>0</v>
      </c>
      <c r="R2659" s="6">
        <v>0</v>
      </c>
      <c r="S2659" s="6">
        <v>0</v>
      </c>
      <c r="T2659" s="6">
        <v>382.22222222222223</v>
      </c>
      <c r="U2659" s="6">
        <v>0</v>
      </c>
      <c r="V2659" s="6">
        <v>99.333333333333329</v>
      </c>
      <c r="W2659" s="6">
        <v>0</v>
      </c>
      <c r="X2659" s="6">
        <v>0</v>
      </c>
      <c r="Y2659" s="6">
        <v>1384.0896556090308</v>
      </c>
      <c r="Z2659" s="2">
        <v>24</v>
      </c>
      <c r="AA2659" s="6">
        <v>69.09943310156747</v>
      </c>
      <c r="AB2659" s="2" t="s">
        <v>38</v>
      </c>
      <c r="AC2659" s="2" t="s">
        <v>50</v>
      </c>
      <c r="AD2659" s="2" t="s">
        <v>46</v>
      </c>
      <c r="AE2659" s="2" t="s">
        <v>41</v>
      </c>
      <c r="AF2659" s="2">
        <v>1</v>
      </c>
      <c r="AG2659" s="8">
        <v>4.0712572634220123E-2</v>
      </c>
      <c r="AH2659" s="3">
        <v>560.931640625</v>
      </c>
      <c r="AI2659" s="9">
        <v>5.2945893257856369E-2</v>
      </c>
    </row>
    <row r="2660" spans="1:35" ht="15" x14ac:dyDescent="0.25">
      <c r="A2660" s="2">
        <v>2659</v>
      </c>
      <c r="B2660" s="2">
        <v>28</v>
      </c>
      <c r="C2660" s="2" t="s">
        <v>61</v>
      </c>
      <c r="D2660" s="2" t="s">
        <v>33</v>
      </c>
      <c r="E2660" s="2">
        <v>0</v>
      </c>
      <c r="F2660" s="2">
        <v>0</v>
      </c>
      <c r="G2660" s="2">
        <v>5</v>
      </c>
      <c r="H2660" s="2" t="s">
        <v>58</v>
      </c>
      <c r="I2660" s="2" t="s">
        <v>35</v>
      </c>
      <c r="J2660" s="6">
        <v>238.92925</v>
      </c>
      <c r="K2660" s="6">
        <v>232.26555555555555</v>
      </c>
      <c r="L2660" s="2" t="s">
        <v>44</v>
      </c>
      <c r="M2660" s="2" t="s">
        <v>45</v>
      </c>
      <c r="N2660" s="6">
        <v>0</v>
      </c>
      <c r="O2660" s="6">
        <v>0</v>
      </c>
      <c r="P2660" s="6">
        <v>9.0295555555555556</v>
      </c>
      <c r="Q2660" s="6">
        <v>0</v>
      </c>
      <c r="R2660" s="6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173.65531350367417</v>
      </c>
      <c r="Z2660" s="2">
        <v>36</v>
      </c>
      <c r="AA2660" s="6">
        <v>6.2780555806984681</v>
      </c>
      <c r="AB2660" s="2" t="s">
        <v>55</v>
      </c>
      <c r="AC2660" s="2" t="s">
        <v>83</v>
      </c>
      <c r="AD2660" s="2" t="s">
        <v>46</v>
      </c>
      <c r="AE2660" s="2" t="s">
        <v>67</v>
      </c>
      <c r="AF2660" s="2">
        <v>0</v>
      </c>
      <c r="AG2660" s="8">
        <v>0.2276938408613205</v>
      </c>
      <c r="AH2660" s="3">
        <v>403.71096801757813</v>
      </c>
      <c r="AI2660" s="9">
        <v>0.44798770546913153</v>
      </c>
    </row>
    <row r="2661" spans="1:35" ht="15" x14ac:dyDescent="0.25">
      <c r="A2661" s="2">
        <v>2660</v>
      </c>
      <c r="B2661" s="2">
        <v>47</v>
      </c>
      <c r="C2661" s="2" t="s">
        <v>32</v>
      </c>
      <c r="D2661" s="2" t="s">
        <v>33</v>
      </c>
      <c r="E2661" s="2">
        <v>1</v>
      </c>
      <c r="F2661" s="2">
        <v>1</v>
      </c>
      <c r="G2661" s="2">
        <v>2</v>
      </c>
      <c r="H2661" s="2" t="s">
        <v>34</v>
      </c>
      <c r="I2661" s="2" t="s">
        <v>49</v>
      </c>
      <c r="J2661" s="6">
        <v>82.994500000000002</v>
      </c>
      <c r="K2661" s="6">
        <v>74.665555555555557</v>
      </c>
      <c r="L2661" s="2" t="s">
        <v>73</v>
      </c>
      <c r="M2661" s="2" t="s">
        <v>45</v>
      </c>
      <c r="N2661" s="6">
        <v>0</v>
      </c>
      <c r="O2661" s="6">
        <v>0</v>
      </c>
      <c r="P2661" s="6">
        <v>1.4986666666666666</v>
      </c>
      <c r="Q2661" s="6">
        <v>0</v>
      </c>
      <c r="R2661" s="6">
        <v>0</v>
      </c>
      <c r="S2661" s="6">
        <v>0</v>
      </c>
      <c r="T2661" s="6">
        <v>0</v>
      </c>
      <c r="U2661" s="6">
        <v>0</v>
      </c>
      <c r="V2661" s="6">
        <v>76</v>
      </c>
      <c r="W2661" s="6">
        <v>0</v>
      </c>
      <c r="X2661" s="6">
        <v>0</v>
      </c>
      <c r="Y2661" s="6">
        <v>48.293493973378794</v>
      </c>
      <c r="Z2661" s="2">
        <v>36</v>
      </c>
      <c r="AA2661" s="6">
        <v>1.7459254959370065</v>
      </c>
      <c r="AB2661" s="2" t="s">
        <v>38</v>
      </c>
      <c r="AC2661" s="2" t="s">
        <v>72</v>
      </c>
      <c r="AD2661" s="2" t="s">
        <v>40</v>
      </c>
      <c r="AE2661" s="2" t="s">
        <v>41</v>
      </c>
      <c r="AF2661" s="2">
        <v>0</v>
      </c>
      <c r="AG2661" s="8">
        <v>0.32208597660064697</v>
      </c>
      <c r="AH2661" s="3">
        <v>337.29208374023438</v>
      </c>
      <c r="AI2661" s="9">
        <v>0.51662647724151611</v>
      </c>
    </row>
    <row r="2662" spans="1:35" ht="15" x14ac:dyDescent="0.25">
      <c r="A2662" s="2">
        <v>2661</v>
      </c>
      <c r="B2662" s="2">
        <v>22</v>
      </c>
      <c r="C2662" s="2" t="s">
        <v>32</v>
      </c>
      <c r="D2662" s="2" t="s">
        <v>57</v>
      </c>
      <c r="E2662" s="2">
        <v>0</v>
      </c>
      <c r="F2662" s="2">
        <v>0</v>
      </c>
      <c r="G2662" s="2">
        <v>5</v>
      </c>
      <c r="H2662" s="2" t="s">
        <v>34</v>
      </c>
      <c r="I2662" s="2" t="s">
        <v>35</v>
      </c>
      <c r="J2662" s="6">
        <v>2082.0187500000002</v>
      </c>
      <c r="K2662" s="6">
        <v>1899.7548888888889</v>
      </c>
      <c r="L2662" s="2" t="s">
        <v>44</v>
      </c>
      <c r="M2662" s="2" t="s">
        <v>37</v>
      </c>
      <c r="N2662" s="6">
        <v>0</v>
      </c>
      <c r="O2662" s="6">
        <v>0</v>
      </c>
      <c r="P2662" s="6">
        <v>672.39599999999996</v>
      </c>
      <c r="Q2662" s="6">
        <v>0</v>
      </c>
      <c r="R2662" s="6">
        <v>0</v>
      </c>
      <c r="S2662" s="6">
        <v>0</v>
      </c>
      <c r="T2662" s="6">
        <v>0</v>
      </c>
      <c r="U2662" s="6">
        <v>0</v>
      </c>
      <c r="V2662" s="6">
        <v>60.222222222222221</v>
      </c>
      <c r="W2662" s="6">
        <v>0</v>
      </c>
      <c r="X2662" s="6">
        <v>0</v>
      </c>
      <c r="Y2662" s="6">
        <v>928.41308581972817</v>
      </c>
      <c r="Z2662" s="2">
        <v>48</v>
      </c>
      <c r="AA2662" s="6">
        <v>27.272134032167184</v>
      </c>
      <c r="AB2662" s="2" t="s">
        <v>38</v>
      </c>
      <c r="AC2662" s="2" t="s">
        <v>39</v>
      </c>
      <c r="AD2662" s="2" t="s">
        <v>40</v>
      </c>
      <c r="AE2662" s="2" t="s">
        <v>41</v>
      </c>
      <c r="AF2662" s="2">
        <v>1</v>
      </c>
      <c r="AG2662" s="8">
        <v>1.4067204669117929E-2</v>
      </c>
      <c r="AH2662" s="3">
        <v>701.951416015625</v>
      </c>
      <c r="AI2662" s="9">
        <v>2.1253561601042751E-2</v>
      </c>
    </row>
    <row r="2663" spans="1:35" ht="15" x14ac:dyDescent="0.25">
      <c r="A2663" s="2">
        <v>2662</v>
      </c>
      <c r="B2663" s="2">
        <v>56</v>
      </c>
      <c r="C2663" s="2" t="s">
        <v>32</v>
      </c>
      <c r="D2663" s="2" t="s">
        <v>57</v>
      </c>
      <c r="E2663" s="2">
        <v>1</v>
      </c>
      <c r="F2663" s="2">
        <v>0</v>
      </c>
      <c r="G2663" s="2">
        <v>2</v>
      </c>
      <c r="H2663" s="2" t="s">
        <v>43</v>
      </c>
      <c r="I2663" s="2" t="s">
        <v>49</v>
      </c>
      <c r="J2663" s="6">
        <v>25.452750000000002</v>
      </c>
      <c r="K2663" s="6">
        <v>21.39511111111111</v>
      </c>
      <c r="L2663" s="2" t="s">
        <v>36</v>
      </c>
      <c r="M2663" s="2" t="s">
        <v>37</v>
      </c>
      <c r="N2663" s="6">
        <v>0</v>
      </c>
      <c r="O2663" s="6">
        <v>0</v>
      </c>
      <c r="P2663" s="6">
        <v>7.4482222222222223</v>
      </c>
      <c r="Q2663" s="6">
        <v>0</v>
      </c>
      <c r="R2663" s="6">
        <v>0</v>
      </c>
      <c r="S2663" s="6">
        <v>0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14.30373918388222</v>
      </c>
      <c r="Z2663" s="2">
        <v>24</v>
      </c>
      <c r="AA2663" s="6">
        <v>0.71410133356139338</v>
      </c>
      <c r="AB2663" s="2" t="s">
        <v>55</v>
      </c>
      <c r="AC2663" s="2" t="s">
        <v>83</v>
      </c>
      <c r="AD2663" s="2" t="s">
        <v>40</v>
      </c>
      <c r="AE2663" s="2" t="s">
        <v>64</v>
      </c>
      <c r="AF2663" s="2">
        <v>0</v>
      </c>
      <c r="AG2663" s="8">
        <v>0.3416619598865509</v>
      </c>
      <c r="AH2663" s="3">
        <v>308.86788940429688</v>
      </c>
      <c r="AI2663" s="9">
        <v>0.53719747066497803</v>
      </c>
    </row>
    <row r="2664" spans="1:35" x14ac:dyDescent="0.2">
      <c r="A2664" s="2">
        <v>2663</v>
      </c>
      <c r="B2664" s="2">
        <v>51</v>
      </c>
      <c r="C2664" s="2" t="s">
        <v>61</v>
      </c>
      <c r="D2664" s="2" t="s">
        <v>57</v>
      </c>
      <c r="E2664" s="2">
        <v>1</v>
      </c>
      <c r="F2664" s="2">
        <v>0</v>
      </c>
      <c r="G2664" s="2">
        <v>2</v>
      </c>
      <c r="H2664" s="2" t="s">
        <v>34</v>
      </c>
      <c r="I2664" s="2" t="s">
        <v>49</v>
      </c>
      <c r="J2664" s="6">
        <v>707.98649999999998</v>
      </c>
      <c r="K2664" s="6">
        <v>582.46155555555561</v>
      </c>
      <c r="L2664" s="2" t="s">
        <v>36</v>
      </c>
      <c r="M2664" s="2" t="s">
        <v>51</v>
      </c>
      <c r="N2664" s="6">
        <v>0</v>
      </c>
      <c r="O2664" s="6">
        <v>0</v>
      </c>
      <c r="P2664" s="6">
        <v>217.93133333333333</v>
      </c>
      <c r="Q2664" s="6">
        <v>0</v>
      </c>
      <c r="R2664" s="6">
        <v>0</v>
      </c>
      <c r="S2664" s="6">
        <v>0</v>
      </c>
      <c r="T2664" s="6">
        <v>0</v>
      </c>
      <c r="U2664" s="6">
        <v>0</v>
      </c>
      <c r="V2664" s="6">
        <v>48.444444444444443</v>
      </c>
      <c r="W2664" s="6">
        <v>0</v>
      </c>
      <c r="X2664" s="6">
        <v>0</v>
      </c>
      <c r="Y2664" s="6">
        <v>602.66492299216213</v>
      </c>
      <c r="Z2664" s="2">
        <v>48</v>
      </c>
      <c r="AA2664" s="6">
        <v>17.703281876747869</v>
      </c>
      <c r="AB2664" s="2" t="s">
        <v>38</v>
      </c>
      <c r="AC2664" s="2" t="s">
        <v>39</v>
      </c>
      <c r="AD2664" s="2" t="s">
        <v>40</v>
      </c>
      <c r="AE2664" s="2" t="s">
        <v>69</v>
      </c>
      <c r="AF2664" s="2" t="s">
        <v>59</v>
      </c>
      <c r="AG2664" s="4" t="s">
        <v>59</v>
      </c>
      <c r="AH2664" s="3" t="s">
        <v>59</v>
      </c>
    </row>
    <row r="2665" spans="1:35" ht="15" x14ac:dyDescent="0.25">
      <c r="A2665" s="2">
        <v>2664</v>
      </c>
      <c r="B2665" s="2">
        <v>49</v>
      </c>
      <c r="C2665" s="2" t="s">
        <v>61</v>
      </c>
      <c r="D2665" s="2" t="s">
        <v>57</v>
      </c>
      <c r="E2665" s="2">
        <v>5</v>
      </c>
      <c r="F2665" s="2">
        <v>1</v>
      </c>
      <c r="G2665" s="2">
        <v>5</v>
      </c>
      <c r="H2665" s="2" t="s">
        <v>58</v>
      </c>
      <c r="I2665" s="2" t="s">
        <v>49</v>
      </c>
      <c r="J2665" s="6">
        <v>122.44199999999999</v>
      </c>
      <c r="K2665" s="6">
        <v>142.85400000000001</v>
      </c>
      <c r="L2665" s="2" t="s">
        <v>44</v>
      </c>
      <c r="M2665" s="2" t="s">
        <v>37</v>
      </c>
      <c r="N2665" s="6">
        <v>0</v>
      </c>
      <c r="O2665" s="6">
        <v>0</v>
      </c>
      <c r="P2665" s="6">
        <v>27.332666666666668</v>
      </c>
      <c r="Q2665" s="6">
        <v>33.333333333333336</v>
      </c>
      <c r="R2665" s="6">
        <v>0</v>
      </c>
      <c r="S2665" s="6">
        <v>0</v>
      </c>
      <c r="T2665" s="6">
        <v>0</v>
      </c>
      <c r="U2665" s="6">
        <v>0</v>
      </c>
      <c r="V2665" s="6">
        <v>118</v>
      </c>
      <c r="W2665" s="6">
        <v>0</v>
      </c>
      <c r="X2665" s="6">
        <v>0</v>
      </c>
      <c r="Y2665" s="6">
        <v>67.988275714397091</v>
      </c>
      <c r="Z2665" s="2">
        <v>36</v>
      </c>
      <c r="AA2665" s="6">
        <v>2.4579390354318531</v>
      </c>
      <c r="AB2665" s="2" t="s">
        <v>38</v>
      </c>
      <c r="AC2665" s="2" t="s">
        <v>50</v>
      </c>
      <c r="AD2665" s="2" t="s">
        <v>40</v>
      </c>
      <c r="AE2665" s="2" t="s">
        <v>41</v>
      </c>
      <c r="AF2665" s="2">
        <v>0</v>
      </c>
      <c r="AG2665" s="8">
        <v>0.2751411497592926</v>
      </c>
      <c r="AH2665" s="3">
        <v>475.447265625</v>
      </c>
      <c r="AI2665" s="9">
        <v>0.56554287672042847</v>
      </c>
    </row>
    <row r="2666" spans="1:35" x14ac:dyDescent="0.2">
      <c r="A2666" s="2">
        <v>2665</v>
      </c>
      <c r="B2666" s="2">
        <v>49</v>
      </c>
      <c r="C2666" s="2" t="s">
        <v>47</v>
      </c>
      <c r="D2666" s="2" t="s">
        <v>33</v>
      </c>
      <c r="E2666" s="2">
        <v>1</v>
      </c>
      <c r="F2666" s="2">
        <v>1</v>
      </c>
      <c r="G2666" s="2">
        <v>2</v>
      </c>
      <c r="H2666" s="2" t="s">
        <v>58</v>
      </c>
      <c r="I2666" s="2" t="s">
        <v>35</v>
      </c>
      <c r="J2666" s="6">
        <v>40.496499999999997</v>
      </c>
      <c r="K2666" s="6">
        <v>47.07266666666667</v>
      </c>
      <c r="L2666" s="2" t="s">
        <v>36</v>
      </c>
      <c r="M2666" s="2" t="s">
        <v>37</v>
      </c>
      <c r="N2666" s="6">
        <v>0</v>
      </c>
      <c r="O2666" s="6">
        <v>0</v>
      </c>
      <c r="P2666" s="6">
        <v>14.040222222222223</v>
      </c>
      <c r="Q2666" s="6">
        <v>0</v>
      </c>
      <c r="R2666" s="6">
        <v>0</v>
      </c>
      <c r="S2666" s="6">
        <v>0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20.284403579414807</v>
      </c>
      <c r="Z2666" s="2">
        <v>24</v>
      </c>
      <c r="AA2666" s="6">
        <v>1.0126806326893725</v>
      </c>
      <c r="AB2666" s="2" t="s">
        <v>55</v>
      </c>
      <c r="AC2666" s="2" t="s">
        <v>50</v>
      </c>
      <c r="AD2666" s="2" t="s">
        <v>76</v>
      </c>
      <c r="AE2666" s="2" t="s">
        <v>41</v>
      </c>
      <c r="AF2666" s="2" t="s">
        <v>59</v>
      </c>
      <c r="AG2666" s="4" t="s">
        <v>59</v>
      </c>
      <c r="AH2666" s="3" t="s">
        <v>59</v>
      </c>
    </row>
    <row r="2667" spans="1:35" x14ac:dyDescent="0.2">
      <c r="A2667" s="2">
        <v>2666</v>
      </c>
      <c r="B2667" s="2">
        <v>49</v>
      </c>
      <c r="C2667" s="2" t="s">
        <v>32</v>
      </c>
      <c r="D2667" s="2" t="s">
        <v>57</v>
      </c>
      <c r="E2667" s="2">
        <v>4</v>
      </c>
      <c r="F2667" s="2">
        <v>0</v>
      </c>
      <c r="G2667" s="2">
        <v>3</v>
      </c>
      <c r="H2667" s="2" t="s">
        <v>34</v>
      </c>
      <c r="I2667" s="2" t="s">
        <v>49</v>
      </c>
      <c r="J2667" s="6">
        <v>325.53724999999997</v>
      </c>
      <c r="K2667" s="6">
        <v>281.84488888888887</v>
      </c>
      <c r="L2667" s="2" t="s">
        <v>44</v>
      </c>
      <c r="M2667" s="2" t="s">
        <v>51</v>
      </c>
      <c r="N2667" s="6">
        <v>0</v>
      </c>
      <c r="O2667" s="6">
        <v>286.6611111111111</v>
      </c>
      <c r="P2667" s="6">
        <v>55.38377777777778</v>
      </c>
      <c r="Q2667" s="6">
        <v>0</v>
      </c>
      <c r="R2667" s="6">
        <v>0</v>
      </c>
      <c r="S2667" s="6">
        <v>0</v>
      </c>
      <c r="T2667" s="6">
        <v>0</v>
      </c>
      <c r="U2667" s="6">
        <v>0</v>
      </c>
      <c r="V2667" s="6">
        <v>104.44444444444444</v>
      </c>
      <c r="W2667" s="6">
        <v>0</v>
      </c>
      <c r="X2667" s="6">
        <v>0</v>
      </c>
      <c r="Y2667" s="6">
        <v>288.95578944008673</v>
      </c>
      <c r="Z2667" s="2">
        <v>36</v>
      </c>
      <c r="AA2667" s="6">
        <v>10.446443992231117</v>
      </c>
      <c r="AB2667" s="2" t="s">
        <v>55</v>
      </c>
      <c r="AC2667" s="2" t="s">
        <v>39</v>
      </c>
      <c r="AD2667" s="2" t="s">
        <v>46</v>
      </c>
      <c r="AE2667" s="2" t="s">
        <v>41</v>
      </c>
      <c r="AF2667" s="2" t="s">
        <v>59</v>
      </c>
      <c r="AG2667" s="4" t="s">
        <v>59</v>
      </c>
      <c r="AH2667" s="3" t="s">
        <v>59</v>
      </c>
    </row>
    <row r="2668" spans="1:35" ht="15" x14ac:dyDescent="0.25">
      <c r="A2668" s="2">
        <v>2667</v>
      </c>
      <c r="B2668" s="2">
        <v>38</v>
      </c>
      <c r="C2668" s="2" t="s">
        <v>47</v>
      </c>
      <c r="D2668" s="2" t="s">
        <v>57</v>
      </c>
      <c r="E2668" s="2">
        <v>0</v>
      </c>
      <c r="F2668" s="2">
        <v>3</v>
      </c>
      <c r="G2668" s="2">
        <v>3</v>
      </c>
      <c r="H2668" s="2" t="s">
        <v>34</v>
      </c>
      <c r="I2668" s="2" t="s">
        <v>49</v>
      </c>
      <c r="J2668" s="6">
        <v>271.70125000000002</v>
      </c>
      <c r="K2668" s="6">
        <v>162.13088888888888</v>
      </c>
      <c r="L2668" s="2" t="s">
        <v>73</v>
      </c>
      <c r="M2668" s="2" t="s">
        <v>37</v>
      </c>
      <c r="N2668" s="6">
        <v>1208.2946907824658</v>
      </c>
      <c r="O2668" s="6">
        <v>805.12911111111111</v>
      </c>
      <c r="P2668" s="6">
        <v>166.1408888888889</v>
      </c>
      <c r="Q2668" s="6">
        <v>0</v>
      </c>
      <c r="R2668" s="6">
        <v>0</v>
      </c>
      <c r="S2668" s="6">
        <v>0</v>
      </c>
      <c r="T2668" s="6">
        <v>0</v>
      </c>
      <c r="U2668" s="6">
        <v>0</v>
      </c>
      <c r="V2668" s="6">
        <v>6.666666666666667</v>
      </c>
      <c r="W2668" s="6">
        <v>0</v>
      </c>
      <c r="X2668" s="6">
        <v>0</v>
      </c>
      <c r="Y2668" s="6">
        <v>224.14233702538078</v>
      </c>
      <c r="Z2668" s="2">
        <v>36</v>
      </c>
      <c r="AA2668" s="6">
        <v>8.1032824244863448</v>
      </c>
      <c r="AB2668" s="2" t="s">
        <v>55</v>
      </c>
      <c r="AC2668" s="2" t="s">
        <v>50</v>
      </c>
      <c r="AD2668" s="2" t="s">
        <v>46</v>
      </c>
      <c r="AE2668" s="2" t="s">
        <v>41</v>
      </c>
      <c r="AF2668" s="2">
        <v>0</v>
      </c>
      <c r="AG2668" s="8">
        <v>0.2518976628780365</v>
      </c>
      <c r="AH2668" s="3">
        <v>390.16000366210938</v>
      </c>
      <c r="AI2668" s="9">
        <v>0.43415585160255432</v>
      </c>
    </row>
    <row r="2669" spans="1:35" ht="15" x14ac:dyDescent="0.25">
      <c r="A2669" s="2">
        <v>2668</v>
      </c>
      <c r="B2669" s="2">
        <v>29</v>
      </c>
      <c r="C2669" s="2" t="s">
        <v>32</v>
      </c>
      <c r="D2669" s="2" t="s">
        <v>57</v>
      </c>
      <c r="E2669" s="2">
        <v>0</v>
      </c>
      <c r="F2669" s="2">
        <v>1</v>
      </c>
      <c r="G2669" s="2">
        <v>3</v>
      </c>
      <c r="H2669" s="2" t="s">
        <v>58</v>
      </c>
      <c r="I2669" s="2" t="s">
        <v>49</v>
      </c>
      <c r="J2669" s="6">
        <v>519.82775000000004</v>
      </c>
      <c r="K2669" s="6">
        <v>655.7597777777778</v>
      </c>
      <c r="L2669" s="2" t="s">
        <v>44</v>
      </c>
      <c r="M2669" s="2" t="s">
        <v>51</v>
      </c>
      <c r="N2669" s="6">
        <v>0</v>
      </c>
      <c r="O2669" s="6">
        <v>666.66666666666663</v>
      </c>
      <c r="P2669" s="6">
        <v>285.98666666666668</v>
      </c>
      <c r="Q2669" s="6">
        <v>0</v>
      </c>
      <c r="R2669" s="6">
        <v>0</v>
      </c>
      <c r="S2669" s="6">
        <v>0</v>
      </c>
      <c r="T2669" s="6">
        <v>0</v>
      </c>
      <c r="U2669" s="6">
        <v>0</v>
      </c>
      <c r="V2669" s="6">
        <v>0</v>
      </c>
      <c r="W2669" s="6">
        <v>0</v>
      </c>
      <c r="X2669" s="6">
        <v>0</v>
      </c>
      <c r="Y2669" s="6">
        <v>264.45551789575183</v>
      </c>
      <c r="Z2669" s="2">
        <v>36</v>
      </c>
      <c r="AA2669" s="6">
        <v>9.560700484622954</v>
      </c>
      <c r="AB2669" s="2" t="s">
        <v>55</v>
      </c>
      <c r="AC2669" s="2" t="s">
        <v>60</v>
      </c>
      <c r="AD2669" s="2" t="s">
        <v>63</v>
      </c>
      <c r="AE2669" s="2" t="s">
        <v>41</v>
      </c>
      <c r="AF2669" s="2">
        <v>0</v>
      </c>
      <c r="AG2669" s="8">
        <v>0.17688557505607599</v>
      </c>
      <c r="AH2669" s="3">
        <v>388.33566284179688</v>
      </c>
      <c r="AI2669" s="9">
        <v>0.29032674431800842</v>
      </c>
    </row>
    <row r="2670" spans="1:35" ht="15" x14ac:dyDescent="0.25">
      <c r="A2670" s="2">
        <v>2669</v>
      </c>
      <c r="B2670" s="2">
        <v>36</v>
      </c>
      <c r="C2670" s="2" t="s">
        <v>47</v>
      </c>
      <c r="D2670" s="2" t="s">
        <v>57</v>
      </c>
      <c r="E2670" s="2">
        <v>2</v>
      </c>
      <c r="F2670" s="2">
        <v>1</v>
      </c>
      <c r="G2670" s="2">
        <v>2</v>
      </c>
      <c r="H2670" s="2" t="s">
        <v>43</v>
      </c>
      <c r="I2670" s="2" t="s">
        <v>66</v>
      </c>
      <c r="J2670" s="6">
        <v>336.80900000000003</v>
      </c>
      <c r="K2670" s="6">
        <v>194.89777777777778</v>
      </c>
      <c r="L2670" s="2" t="s">
        <v>36</v>
      </c>
      <c r="M2670" s="2" t="s">
        <v>37</v>
      </c>
      <c r="N2670" s="6">
        <v>0</v>
      </c>
      <c r="O2670" s="6">
        <v>2222.2222222222222</v>
      </c>
      <c r="P2670" s="6">
        <v>60.122</v>
      </c>
      <c r="Q2670" s="6">
        <v>0</v>
      </c>
      <c r="R2670" s="6">
        <v>0</v>
      </c>
      <c r="S2670" s="6">
        <v>0</v>
      </c>
      <c r="T2670" s="6">
        <v>600</v>
      </c>
      <c r="U2670" s="6">
        <v>0</v>
      </c>
      <c r="V2670" s="6">
        <v>327.11111111111109</v>
      </c>
      <c r="W2670" s="6">
        <v>0</v>
      </c>
      <c r="X2670" s="6">
        <v>0</v>
      </c>
      <c r="Y2670" s="6">
        <v>511.5958912458546</v>
      </c>
      <c r="Z2670" s="2">
        <v>36</v>
      </c>
      <c r="AA2670" s="6">
        <v>18.495417014870029</v>
      </c>
      <c r="AB2670" s="2" t="s">
        <v>38</v>
      </c>
      <c r="AC2670" s="2" t="s">
        <v>60</v>
      </c>
      <c r="AD2670" s="2" t="s">
        <v>46</v>
      </c>
      <c r="AE2670" s="2" t="s">
        <v>41</v>
      </c>
      <c r="AF2670" s="2">
        <v>0</v>
      </c>
      <c r="AG2670" s="8">
        <v>0.20429062843322751</v>
      </c>
      <c r="AH2670" s="3">
        <v>386.07723999023438</v>
      </c>
      <c r="AI2670" s="9">
        <v>0.30828577280044561</v>
      </c>
    </row>
    <row r="2671" spans="1:35" ht="15" x14ac:dyDescent="0.25">
      <c r="A2671" s="2">
        <v>2670</v>
      </c>
      <c r="B2671" s="2">
        <v>43</v>
      </c>
      <c r="C2671" s="2" t="s">
        <v>47</v>
      </c>
      <c r="D2671" s="2" t="s">
        <v>57</v>
      </c>
      <c r="E2671" s="2">
        <v>0</v>
      </c>
      <c r="F2671" s="2">
        <v>2</v>
      </c>
      <c r="G2671" s="2">
        <v>5</v>
      </c>
      <c r="H2671" s="2" t="s">
        <v>34</v>
      </c>
      <c r="I2671" s="2" t="s">
        <v>35</v>
      </c>
      <c r="J2671" s="6">
        <v>152.50550000000001</v>
      </c>
      <c r="K2671" s="6">
        <v>202.31244444444445</v>
      </c>
      <c r="L2671" s="2" t="s">
        <v>44</v>
      </c>
      <c r="M2671" s="2" t="s">
        <v>51</v>
      </c>
      <c r="N2671" s="6">
        <v>0</v>
      </c>
      <c r="O2671" s="6">
        <v>0</v>
      </c>
      <c r="P2671" s="6">
        <v>26.672000000000001</v>
      </c>
      <c r="Q2671" s="6">
        <v>0</v>
      </c>
      <c r="R2671" s="6">
        <v>0</v>
      </c>
      <c r="S2671" s="6">
        <v>0</v>
      </c>
      <c r="T2671" s="6">
        <v>44.444444444444443</v>
      </c>
      <c r="U2671" s="6">
        <v>74</v>
      </c>
      <c r="V2671" s="6">
        <v>30.222222222222221</v>
      </c>
      <c r="W2671" s="6">
        <v>0</v>
      </c>
      <c r="X2671" s="6">
        <v>0</v>
      </c>
      <c r="Y2671" s="6">
        <v>46.549198211454346</v>
      </c>
      <c r="Z2671" s="2">
        <v>36</v>
      </c>
      <c r="AA2671" s="6">
        <v>1.6828650256202902</v>
      </c>
      <c r="AB2671" s="2" t="s">
        <v>55</v>
      </c>
      <c r="AC2671" s="2" t="s">
        <v>39</v>
      </c>
      <c r="AD2671" s="2" t="s">
        <v>40</v>
      </c>
      <c r="AE2671" s="2" t="s">
        <v>64</v>
      </c>
      <c r="AF2671" s="2">
        <v>0</v>
      </c>
      <c r="AG2671" s="8">
        <v>0.26178631186485291</v>
      </c>
      <c r="AH2671" s="3">
        <v>436.67684936523438</v>
      </c>
      <c r="AI2671" s="9">
        <v>0.53780597448348999</v>
      </c>
    </row>
    <row r="2672" spans="1:35" x14ac:dyDescent="0.2">
      <c r="A2672" s="2">
        <v>2671</v>
      </c>
      <c r="B2672" s="2">
        <v>52</v>
      </c>
      <c r="C2672" s="2" t="s">
        <v>32</v>
      </c>
      <c r="D2672" s="2" t="s">
        <v>57</v>
      </c>
      <c r="E2672" s="2">
        <v>2</v>
      </c>
      <c r="F2672" s="2">
        <v>0</v>
      </c>
      <c r="G2672" s="2">
        <v>4</v>
      </c>
      <c r="H2672" s="2" t="s">
        <v>43</v>
      </c>
      <c r="I2672" s="2" t="s">
        <v>79</v>
      </c>
      <c r="J2672" s="6">
        <v>708.99149999999997</v>
      </c>
      <c r="K2672" s="6">
        <v>486.32844444444447</v>
      </c>
      <c r="L2672" s="2" t="s">
        <v>44</v>
      </c>
      <c r="M2672" s="2" t="s">
        <v>37</v>
      </c>
      <c r="N2672" s="6">
        <v>0</v>
      </c>
      <c r="O2672" s="6">
        <v>0</v>
      </c>
      <c r="P2672" s="6">
        <v>64.721333333333334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10.888888888888889</v>
      </c>
      <c r="W2672" s="6">
        <v>0</v>
      </c>
      <c r="X2672" s="6">
        <v>0</v>
      </c>
      <c r="Y2672" s="6">
        <v>536.53029399362606</v>
      </c>
      <c r="Z2672" s="2">
        <v>24</v>
      </c>
      <c r="AA2672" s="6">
        <v>26.785793107068283</v>
      </c>
      <c r="AB2672" s="2" t="s">
        <v>38</v>
      </c>
      <c r="AC2672" s="2" t="s">
        <v>39</v>
      </c>
      <c r="AD2672" s="2" t="s">
        <v>40</v>
      </c>
      <c r="AE2672" s="2" t="s">
        <v>41</v>
      </c>
      <c r="AF2672" s="2" t="s">
        <v>59</v>
      </c>
      <c r="AG2672" s="4" t="s">
        <v>59</v>
      </c>
      <c r="AH2672" s="3" t="s">
        <v>59</v>
      </c>
    </row>
    <row r="2673" spans="1:35" x14ac:dyDescent="0.2">
      <c r="A2673" s="2">
        <v>2672</v>
      </c>
      <c r="B2673" s="2">
        <v>32</v>
      </c>
      <c r="C2673" s="2" t="s">
        <v>61</v>
      </c>
      <c r="D2673" s="2" t="s">
        <v>74</v>
      </c>
      <c r="E2673" s="2">
        <v>2</v>
      </c>
      <c r="F2673" s="2">
        <v>2</v>
      </c>
      <c r="G2673" s="2">
        <v>1</v>
      </c>
      <c r="H2673" s="2" t="s">
        <v>43</v>
      </c>
      <c r="I2673" s="2" t="s">
        <v>35</v>
      </c>
      <c r="J2673" s="6">
        <v>352.19024999999999</v>
      </c>
      <c r="K2673" s="6">
        <v>356.03311111111111</v>
      </c>
      <c r="L2673" s="2" t="s">
        <v>44</v>
      </c>
      <c r="M2673" s="2" t="s">
        <v>45</v>
      </c>
      <c r="N2673" s="6">
        <v>0</v>
      </c>
      <c r="O2673" s="6">
        <v>1950</v>
      </c>
      <c r="P2673" s="6">
        <v>119.188</v>
      </c>
      <c r="Q2673" s="6">
        <v>66.666666666666671</v>
      </c>
      <c r="R2673" s="6">
        <v>0</v>
      </c>
      <c r="S2673" s="6">
        <v>0</v>
      </c>
      <c r="T2673" s="6">
        <v>0</v>
      </c>
      <c r="U2673" s="6">
        <v>0</v>
      </c>
      <c r="V2673" s="6">
        <v>224.22222222222223</v>
      </c>
      <c r="W2673" s="6">
        <v>0</v>
      </c>
      <c r="X2673" s="6">
        <v>0</v>
      </c>
      <c r="Y2673" s="6">
        <v>147.43537181825477</v>
      </c>
      <c r="Z2673" s="2">
        <v>36</v>
      </c>
      <c r="AA2673" s="6">
        <v>5.3301418779585124</v>
      </c>
      <c r="AB2673" s="2" t="s">
        <v>55</v>
      </c>
      <c r="AC2673" s="2" t="s">
        <v>39</v>
      </c>
      <c r="AD2673" s="2" t="s">
        <v>40</v>
      </c>
      <c r="AE2673" s="2" t="s">
        <v>41</v>
      </c>
      <c r="AF2673" s="2" t="s">
        <v>59</v>
      </c>
      <c r="AG2673" s="4" t="s">
        <v>59</v>
      </c>
      <c r="AH2673" s="3" t="s">
        <v>59</v>
      </c>
    </row>
    <row r="2674" spans="1:35" x14ac:dyDescent="0.2">
      <c r="A2674" s="2">
        <v>2673</v>
      </c>
      <c r="B2674" s="2">
        <v>42</v>
      </c>
      <c r="C2674" s="2" t="s">
        <v>47</v>
      </c>
      <c r="D2674" s="2" t="s">
        <v>57</v>
      </c>
      <c r="E2674" s="2">
        <v>1</v>
      </c>
      <c r="F2674" s="2">
        <v>0</v>
      </c>
      <c r="G2674" s="2">
        <v>3</v>
      </c>
      <c r="H2674" s="2" t="s">
        <v>52</v>
      </c>
      <c r="I2674" s="2" t="s">
        <v>35</v>
      </c>
      <c r="J2674" s="6">
        <v>390.68574999999998</v>
      </c>
      <c r="K2674" s="6">
        <v>312.2308888888889</v>
      </c>
      <c r="L2674" s="2" t="s">
        <v>73</v>
      </c>
      <c r="M2674" s="2" t="s">
        <v>45</v>
      </c>
      <c r="N2674" s="6">
        <v>0</v>
      </c>
      <c r="O2674" s="6">
        <v>0</v>
      </c>
      <c r="P2674" s="6">
        <v>25.752222222222223</v>
      </c>
      <c r="Q2674" s="6">
        <v>0</v>
      </c>
      <c r="R2674" s="6">
        <v>0</v>
      </c>
      <c r="S2674" s="6">
        <v>0</v>
      </c>
      <c r="T2674" s="6">
        <v>0</v>
      </c>
      <c r="U2674" s="6">
        <v>0</v>
      </c>
      <c r="V2674" s="6">
        <v>10.888888888888889</v>
      </c>
      <c r="W2674" s="6">
        <v>0</v>
      </c>
      <c r="X2674" s="6">
        <v>0</v>
      </c>
      <c r="Y2674" s="6">
        <v>318.33764024274723</v>
      </c>
      <c r="Z2674" s="2">
        <v>48</v>
      </c>
      <c r="AA2674" s="6">
        <v>9.3511680573939824</v>
      </c>
      <c r="AB2674" s="2" t="s">
        <v>55</v>
      </c>
      <c r="AC2674" s="2" t="s">
        <v>50</v>
      </c>
      <c r="AD2674" s="2" t="s">
        <v>40</v>
      </c>
      <c r="AE2674" s="2" t="s">
        <v>41</v>
      </c>
      <c r="AF2674" s="2" t="s">
        <v>59</v>
      </c>
      <c r="AG2674" s="4" t="s">
        <v>59</v>
      </c>
      <c r="AH2674" s="3" t="s">
        <v>59</v>
      </c>
    </row>
    <row r="2675" spans="1:35" ht="15" x14ac:dyDescent="0.25">
      <c r="A2675" s="2">
        <v>2674</v>
      </c>
      <c r="B2675" s="2">
        <v>31</v>
      </c>
      <c r="C2675" s="2" t="s">
        <v>47</v>
      </c>
      <c r="D2675" s="2" t="s">
        <v>33</v>
      </c>
      <c r="E2675" s="2">
        <v>0</v>
      </c>
      <c r="F2675" s="2">
        <v>0</v>
      </c>
      <c r="G2675" s="2">
        <v>2</v>
      </c>
      <c r="H2675" s="2" t="s">
        <v>34</v>
      </c>
      <c r="I2675" s="2" t="s">
        <v>49</v>
      </c>
      <c r="J2675" s="6">
        <v>418.00900000000001</v>
      </c>
      <c r="K2675" s="6">
        <v>317.84911111111109</v>
      </c>
      <c r="L2675" s="2" t="s">
        <v>44</v>
      </c>
      <c r="M2675" s="2" t="s">
        <v>45</v>
      </c>
      <c r="N2675" s="6">
        <v>0</v>
      </c>
      <c r="O2675" s="6">
        <v>0</v>
      </c>
      <c r="P2675" s="6">
        <v>45.114444444444445</v>
      </c>
      <c r="Q2675" s="6">
        <v>0</v>
      </c>
      <c r="R2675" s="6">
        <v>0</v>
      </c>
      <c r="S2675" s="6">
        <v>0</v>
      </c>
      <c r="T2675" s="6">
        <v>0</v>
      </c>
      <c r="U2675" s="6">
        <v>0</v>
      </c>
      <c r="V2675" s="6">
        <v>81.777777777777771</v>
      </c>
      <c r="W2675" s="6">
        <v>0</v>
      </c>
      <c r="X2675" s="6">
        <v>0</v>
      </c>
      <c r="Y2675" s="6">
        <v>362.03524444839519</v>
      </c>
      <c r="Z2675" s="2">
        <v>24</v>
      </c>
      <c r="AA2675" s="6">
        <v>18.074284460397696</v>
      </c>
      <c r="AB2675" s="2" t="s">
        <v>38</v>
      </c>
      <c r="AC2675" s="2" t="s">
        <v>39</v>
      </c>
      <c r="AD2675" s="2" t="s">
        <v>40</v>
      </c>
      <c r="AE2675" s="2" t="s">
        <v>41</v>
      </c>
      <c r="AF2675" s="2">
        <v>1</v>
      </c>
      <c r="AG2675" s="8">
        <v>0.20915168523788449</v>
      </c>
      <c r="AH2675" s="3">
        <v>312.70919799804688</v>
      </c>
      <c r="AI2675" s="9">
        <v>0.29364556074142462</v>
      </c>
    </row>
    <row r="2676" spans="1:35" ht="15" x14ac:dyDescent="0.25">
      <c r="A2676" s="2">
        <v>2675</v>
      </c>
      <c r="B2676" s="2">
        <v>53</v>
      </c>
      <c r="C2676" s="2" t="s">
        <v>61</v>
      </c>
      <c r="D2676" s="2" t="s">
        <v>57</v>
      </c>
      <c r="E2676" s="2">
        <v>1</v>
      </c>
      <c r="F2676" s="2">
        <v>1</v>
      </c>
      <c r="G2676" s="2">
        <v>2</v>
      </c>
      <c r="H2676" s="2" t="s">
        <v>48</v>
      </c>
      <c r="I2676" s="2" t="s">
        <v>49</v>
      </c>
      <c r="J2676" s="6">
        <v>80.386750000000006</v>
      </c>
      <c r="K2676" s="6">
        <v>78.303555555555562</v>
      </c>
      <c r="L2676" s="2" t="s">
        <v>36</v>
      </c>
      <c r="M2676" s="2" t="s">
        <v>45</v>
      </c>
      <c r="N2676" s="6">
        <v>0</v>
      </c>
      <c r="O2676" s="6">
        <v>0</v>
      </c>
      <c r="P2676" s="6">
        <v>0.82399999999999995</v>
      </c>
      <c r="Q2676" s="6">
        <v>0</v>
      </c>
      <c r="R2676" s="6">
        <v>0</v>
      </c>
      <c r="S2676" s="6">
        <v>0</v>
      </c>
      <c r="T2676" s="6">
        <v>0</v>
      </c>
      <c r="U2676" s="6">
        <v>0</v>
      </c>
      <c r="V2676" s="6">
        <v>134.44444444444446</v>
      </c>
      <c r="W2676" s="6">
        <v>0</v>
      </c>
      <c r="X2676" s="6">
        <v>0</v>
      </c>
      <c r="Y2676" s="6">
        <v>37.761653982769204</v>
      </c>
      <c r="Z2676" s="2">
        <v>36</v>
      </c>
      <c r="AA2676" s="6">
        <v>1.3651742508755016</v>
      </c>
      <c r="AB2676" s="2" t="s">
        <v>55</v>
      </c>
      <c r="AC2676" s="2" t="s">
        <v>39</v>
      </c>
      <c r="AD2676" s="2" t="s">
        <v>40</v>
      </c>
      <c r="AE2676" s="2" t="s">
        <v>41</v>
      </c>
      <c r="AF2676" s="2">
        <v>0</v>
      </c>
      <c r="AG2676" s="8">
        <v>0.31655830144882202</v>
      </c>
      <c r="AH2676" s="3">
        <v>352.75942993164063</v>
      </c>
      <c r="AI2676" s="9">
        <v>0.52114999294281006</v>
      </c>
    </row>
    <row r="2677" spans="1:35" ht="15" x14ac:dyDescent="0.25">
      <c r="A2677" s="2">
        <v>2676</v>
      </c>
      <c r="B2677" s="2">
        <v>61</v>
      </c>
      <c r="C2677" s="2" t="s">
        <v>47</v>
      </c>
      <c r="D2677" s="2" t="s">
        <v>65</v>
      </c>
      <c r="E2677" s="2">
        <v>2</v>
      </c>
      <c r="F2677" s="2">
        <v>0</v>
      </c>
      <c r="G2677" s="2">
        <v>2</v>
      </c>
      <c r="H2677" s="2" t="s">
        <v>48</v>
      </c>
      <c r="I2677" s="2" t="s">
        <v>35</v>
      </c>
      <c r="J2677" s="6">
        <v>112.30225</v>
      </c>
      <c r="K2677" s="6">
        <v>139.63711111111112</v>
      </c>
      <c r="L2677" s="2" t="s">
        <v>44</v>
      </c>
      <c r="M2677" s="2" t="s">
        <v>45</v>
      </c>
      <c r="N2677" s="6">
        <v>0</v>
      </c>
      <c r="O2677" s="6">
        <v>0</v>
      </c>
      <c r="P2677" s="6">
        <v>8.7775555555555549</v>
      </c>
      <c r="Q2677" s="6">
        <v>0</v>
      </c>
      <c r="R2677" s="6">
        <v>0</v>
      </c>
      <c r="S2677" s="6">
        <v>0</v>
      </c>
      <c r="T2677" s="6">
        <v>44.444444444444443</v>
      </c>
      <c r="U2677" s="6">
        <v>0</v>
      </c>
      <c r="V2677" s="6">
        <v>0</v>
      </c>
      <c r="W2677" s="6">
        <v>0</v>
      </c>
      <c r="X2677" s="6">
        <v>0</v>
      </c>
      <c r="Y2677" s="6">
        <v>67.299300762088336</v>
      </c>
      <c r="Z2677" s="2">
        <v>24</v>
      </c>
      <c r="AA2677" s="6">
        <v>3.3598571537231341</v>
      </c>
      <c r="AB2677" s="2" t="s">
        <v>38</v>
      </c>
      <c r="AC2677" s="2" t="s">
        <v>50</v>
      </c>
      <c r="AD2677" s="2" t="s">
        <v>40</v>
      </c>
      <c r="AE2677" s="2" t="s">
        <v>41</v>
      </c>
      <c r="AF2677" s="2">
        <v>0</v>
      </c>
      <c r="AG2677" s="8">
        <v>0.3022385835647583</v>
      </c>
      <c r="AH2677" s="3">
        <v>344.7752685546875</v>
      </c>
      <c r="AI2677" s="9">
        <v>0.49123674631118769</v>
      </c>
    </row>
    <row r="2678" spans="1:35" ht="15" x14ac:dyDescent="0.25">
      <c r="A2678" s="2">
        <v>2677</v>
      </c>
      <c r="B2678" s="2">
        <v>42</v>
      </c>
      <c r="C2678" s="2" t="s">
        <v>32</v>
      </c>
      <c r="D2678" s="2" t="s">
        <v>33</v>
      </c>
      <c r="E2678" s="2">
        <v>0</v>
      </c>
      <c r="F2678" s="2">
        <v>0</v>
      </c>
      <c r="G2678" s="2">
        <v>6</v>
      </c>
      <c r="H2678" s="2" t="s">
        <v>48</v>
      </c>
      <c r="I2678" s="2" t="s">
        <v>35</v>
      </c>
      <c r="J2678" s="6">
        <v>148.53049999999999</v>
      </c>
      <c r="K2678" s="6">
        <v>157.01155555555556</v>
      </c>
      <c r="L2678" s="2" t="s">
        <v>36</v>
      </c>
      <c r="M2678" s="2" t="s">
        <v>37</v>
      </c>
      <c r="N2678" s="6">
        <v>0</v>
      </c>
      <c r="O2678" s="6">
        <v>222.22222222222223</v>
      </c>
      <c r="P2678" s="6">
        <v>71.743111111111105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87.354877866702537</v>
      </c>
      <c r="Z2678" s="2">
        <v>24</v>
      </c>
      <c r="AA2678" s="6">
        <v>4.361113830151238</v>
      </c>
      <c r="AB2678" s="2" t="s">
        <v>38</v>
      </c>
      <c r="AC2678" s="2" t="s">
        <v>50</v>
      </c>
      <c r="AD2678" s="2" t="s">
        <v>46</v>
      </c>
      <c r="AE2678" s="2" t="s">
        <v>41</v>
      </c>
      <c r="AF2678" s="2">
        <v>0</v>
      </c>
      <c r="AG2678" s="8">
        <v>0.24600256979465479</v>
      </c>
      <c r="AH2678" s="3">
        <v>421.04013061523438</v>
      </c>
      <c r="AI2678" s="9">
        <v>0.52346360683441162</v>
      </c>
    </row>
    <row r="2679" spans="1:35" ht="15" x14ac:dyDescent="0.25">
      <c r="A2679" s="2">
        <v>2678</v>
      </c>
      <c r="B2679" s="2">
        <v>46</v>
      </c>
      <c r="C2679" s="2" t="s">
        <v>61</v>
      </c>
      <c r="D2679" s="2" t="s">
        <v>57</v>
      </c>
      <c r="E2679" s="2">
        <v>1</v>
      </c>
      <c r="F2679" s="2">
        <v>0</v>
      </c>
      <c r="G2679" s="2">
        <v>3</v>
      </c>
      <c r="H2679" s="2" t="s">
        <v>34</v>
      </c>
      <c r="I2679" s="2" t="s">
        <v>35</v>
      </c>
      <c r="J2679" s="6">
        <v>415.44324999999998</v>
      </c>
      <c r="K2679" s="6">
        <v>485.49066666666664</v>
      </c>
      <c r="L2679" s="2" t="s">
        <v>44</v>
      </c>
      <c r="M2679" s="2" t="s">
        <v>45</v>
      </c>
      <c r="N2679" s="6">
        <v>2869.3643801586295</v>
      </c>
      <c r="O2679" s="6">
        <v>1288.8888888888889</v>
      </c>
      <c r="P2679" s="6">
        <v>184.67400000000001</v>
      </c>
      <c r="Q2679" s="6">
        <v>0</v>
      </c>
      <c r="R2679" s="6">
        <v>0</v>
      </c>
      <c r="S2679" s="6">
        <v>0</v>
      </c>
      <c r="T2679" s="6">
        <v>222.22222222222223</v>
      </c>
      <c r="U2679" s="6">
        <v>0</v>
      </c>
      <c r="V2679" s="6">
        <v>25.333333333333332</v>
      </c>
      <c r="W2679" s="6">
        <v>0</v>
      </c>
      <c r="X2679" s="6">
        <v>0</v>
      </c>
      <c r="Y2679" s="6">
        <v>155.74960002645142</v>
      </c>
      <c r="Z2679" s="2">
        <v>36</v>
      </c>
      <c r="AA2679" s="6">
        <v>5.630721144717115</v>
      </c>
      <c r="AB2679" s="2" t="s">
        <v>38</v>
      </c>
      <c r="AC2679" s="2" t="s">
        <v>39</v>
      </c>
      <c r="AD2679" s="2" t="s">
        <v>40</v>
      </c>
      <c r="AE2679" s="2" t="s">
        <v>41</v>
      </c>
      <c r="AF2679" s="2">
        <v>1</v>
      </c>
      <c r="AG2679" s="8">
        <v>0.1981779336929321</v>
      </c>
      <c r="AH2679" s="3">
        <v>411.42501831054688</v>
      </c>
      <c r="AI2679" s="9">
        <v>0.35833460092544561</v>
      </c>
    </row>
    <row r="2680" spans="1:35" x14ac:dyDescent="0.2">
      <c r="A2680" s="2">
        <v>2679</v>
      </c>
      <c r="B2680" s="2">
        <v>22</v>
      </c>
      <c r="C2680" s="2" t="s">
        <v>61</v>
      </c>
      <c r="D2680" s="2" t="s">
        <v>33</v>
      </c>
      <c r="E2680" s="2">
        <v>0</v>
      </c>
      <c r="F2680" s="2">
        <v>2</v>
      </c>
      <c r="G2680" s="2">
        <v>3</v>
      </c>
      <c r="H2680" s="2" t="s">
        <v>48</v>
      </c>
      <c r="I2680" s="2" t="s">
        <v>49</v>
      </c>
      <c r="J2680" s="6">
        <v>581.24400000000003</v>
      </c>
      <c r="K2680" s="6">
        <v>695.89666666666665</v>
      </c>
      <c r="L2680" s="2" t="s">
        <v>44</v>
      </c>
      <c r="M2680" s="2" t="s">
        <v>45</v>
      </c>
      <c r="N2680" s="6">
        <v>0</v>
      </c>
      <c r="O2680" s="6">
        <v>0</v>
      </c>
      <c r="P2680" s="6">
        <v>308.81799999999998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154.22222222222223</v>
      </c>
      <c r="W2680" s="6">
        <v>1173.3333333333333</v>
      </c>
      <c r="X2680" s="6">
        <v>0</v>
      </c>
      <c r="Y2680" s="6">
        <v>408.32164291434083</v>
      </c>
      <c r="Z2680" s="2">
        <v>60</v>
      </c>
      <c r="AA2680" s="6">
        <v>10.368686006263264</v>
      </c>
      <c r="AB2680" s="2" t="s">
        <v>38</v>
      </c>
      <c r="AC2680" s="2" t="s">
        <v>50</v>
      </c>
      <c r="AD2680" s="2" t="s">
        <v>40</v>
      </c>
      <c r="AE2680" s="2" t="s">
        <v>41</v>
      </c>
      <c r="AF2680" s="2" t="s">
        <v>59</v>
      </c>
      <c r="AG2680" s="4" t="s">
        <v>59</v>
      </c>
      <c r="AH2680" s="3" t="s">
        <v>59</v>
      </c>
    </row>
    <row r="2681" spans="1:35" ht="15" x14ac:dyDescent="0.25">
      <c r="A2681" s="2">
        <v>2680</v>
      </c>
      <c r="B2681" s="2">
        <v>35</v>
      </c>
      <c r="C2681" s="2" t="s">
        <v>47</v>
      </c>
      <c r="D2681" s="2" t="s">
        <v>57</v>
      </c>
      <c r="E2681" s="2">
        <v>0</v>
      </c>
      <c r="F2681" s="2">
        <v>2</v>
      </c>
      <c r="G2681" s="2">
        <v>2</v>
      </c>
      <c r="H2681" s="2" t="s">
        <v>43</v>
      </c>
      <c r="I2681" s="2" t="s">
        <v>49</v>
      </c>
      <c r="J2681" s="6">
        <v>130.732</v>
      </c>
      <c r="K2681" s="6">
        <v>101.09755555555556</v>
      </c>
      <c r="L2681" s="2" t="s">
        <v>44</v>
      </c>
      <c r="M2681" s="2" t="s">
        <v>45</v>
      </c>
      <c r="N2681" s="6">
        <v>1962.5060811252949</v>
      </c>
      <c r="O2681" s="6">
        <v>888.88888888888891</v>
      </c>
      <c r="P2681" s="6">
        <v>52.80533333333333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100.66666666666667</v>
      </c>
      <c r="W2681" s="6">
        <v>0</v>
      </c>
      <c r="X2681" s="6">
        <v>0</v>
      </c>
      <c r="Y2681" s="6">
        <v>132.74891719729774</v>
      </c>
      <c r="Z2681" s="2">
        <v>48</v>
      </c>
      <c r="AA2681" s="6">
        <v>3.899499390654579</v>
      </c>
      <c r="AB2681" s="2" t="s">
        <v>38</v>
      </c>
      <c r="AC2681" s="2" t="s">
        <v>50</v>
      </c>
      <c r="AD2681" s="2" t="s">
        <v>40</v>
      </c>
      <c r="AE2681" s="2" t="s">
        <v>41</v>
      </c>
      <c r="AF2681" s="2">
        <v>0</v>
      </c>
      <c r="AG2681" s="8">
        <v>0.29698711633682251</v>
      </c>
      <c r="AH2681" s="3">
        <v>354.83261108398438</v>
      </c>
      <c r="AI2681" s="9">
        <v>0.48000028729438782</v>
      </c>
    </row>
    <row r="2682" spans="1:35" ht="15" x14ac:dyDescent="0.25">
      <c r="A2682" s="2">
        <v>2681</v>
      </c>
      <c r="B2682" s="2">
        <v>49</v>
      </c>
      <c r="C2682" s="2" t="s">
        <v>61</v>
      </c>
      <c r="D2682" s="2" t="s">
        <v>74</v>
      </c>
      <c r="E2682" s="2">
        <v>0</v>
      </c>
      <c r="F2682" s="2">
        <v>0</v>
      </c>
      <c r="G2682" s="2">
        <v>2</v>
      </c>
      <c r="H2682" s="2" t="s">
        <v>53</v>
      </c>
      <c r="I2682" s="2" t="s">
        <v>66</v>
      </c>
      <c r="J2682" s="6">
        <v>243.83099999999999</v>
      </c>
      <c r="K2682" s="6">
        <v>234.91</v>
      </c>
      <c r="L2682" s="2" t="s">
        <v>44</v>
      </c>
      <c r="M2682" s="2" t="s">
        <v>51</v>
      </c>
      <c r="N2682" s="6">
        <v>0</v>
      </c>
      <c r="O2682" s="6">
        <v>0</v>
      </c>
      <c r="P2682" s="6">
        <v>76.816222222222223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6.666666666666667</v>
      </c>
      <c r="W2682" s="6">
        <v>0</v>
      </c>
      <c r="X2682" s="6">
        <v>0</v>
      </c>
      <c r="Y2682" s="6">
        <v>115.30545573851435</v>
      </c>
      <c r="Z2682" s="2">
        <v>36</v>
      </c>
      <c r="AA2682" s="6">
        <v>4.1685684433079233</v>
      </c>
      <c r="AB2682" s="2" t="s">
        <v>38</v>
      </c>
      <c r="AC2682" s="2" t="s">
        <v>39</v>
      </c>
      <c r="AD2682" s="2" t="s">
        <v>46</v>
      </c>
      <c r="AE2682" s="2" t="s">
        <v>41</v>
      </c>
      <c r="AF2682" s="2">
        <v>0</v>
      </c>
      <c r="AG2682" s="8">
        <v>0.25352063775062561</v>
      </c>
      <c r="AH2682" s="3">
        <v>355.2386474609375</v>
      </c>
      <c r="AI2682" s="9">
        <v>0.41927126049995422</v>
      </c>
    </row>
    <row r="2683" spans="1:35" x14ac:dyDescent="0.2">
      <c r="A2683" s="2">
        <v>2682</v>
      </c>
      <c r="B2683" s="2">
        <v>31</v>
      </c>
      <c r="C2683" s="2" t="s">
        <v>47</v>
      </c>
      <c r="D2683" s="2" t="s">
        <v>57</v>
      </c>
      <c r="E2683" s="2">
        <v>0</v>
      </c>
      <c r="F2683" s="2">
        <v>1</v>
      </c>
      <c r="G2683" s="2">
        <v>3</v>
      </c>
      <c r="H2683" s="2" t="s">
        <v>43</v>
      </c>
      <c r="I2683" s="2" t="s">
        <v>49</v>
      </c>
      <c r="J2683" s="6">
        <v>557.09974999999997</v>
      </c>
      <c r="K2683" s="6">
        <v>327.5577777777778</v>
      </c>
      <c r="L2683" s="2" t="s">
        <v>44</v>
      </c>
      <c r="M2683" s="2" t="s">
        <v>37</v>
      </c>
      <c r="N2683" s="6">
        <v>0</v>
      </c>
      <c r="O2683" s="6">
        <v>113.33333333333333</v>
      </c>
      <c r="P2683" s="6">
        <v>163.18555555555557</v>
      </c>
      <c r="Q2683" s="6">
        <v>0</v>
      </c>
      <c r="R2683" s="6">
        <v>0</v>
      </c>
      <c r="S2683" s="6">
        <v>0</v>
      </c>
      <c r="T2683" s="6">
        <v>0</v>
      </c>
      <c r="U2683" s="6">
        <v>0</v>
      </c>
      <c r="V2683" s="6">
        <v>88.888888888888886</v>
      </c>
      <c r="W2683" s="6">
        <v>0</v>
      </c>
      <c r="X2683" s="6">
        <v>0</v>
      </c>
      <c r="Y2683" s="6">
        <v>352.92263361014051</v>
      </c>
      <c r="Z2683" s="2">
        <v>24</v>
      </c>
      <c r="AA2683" s="6">
        <v>17.61934554770022</v>
      </c>
      <c r="AB2683" s="2" t="s">
        <v>38</v>
      </c>
      <c r="AC2683" s="2" t="s">
        <v>60</v>
      </c>
      <c r="AD2683" s="2" t="s">
        <v>46</v>
      </c>
      <c r="AE2683" s="2" t="s">
        <v>41</v>
      </c>
      <c r="AF2683" s="2" t="s">
        <v>59</v>
      </c>
      <c r="AG2683" s="4" t="s">
        <v>59</v>
      </c>
      <c r="AH2683" s="3" t="s">
        <v>59</v>
      </c>
    </row>
    <row r="2684" spans="1:35" ht="15" x14ac:dyDescent="0.25">
      <c r="A2684" s="2">
        <v>2683</v>
      </c>
      <c r="B2684" s="2">
        <v>46</v>
      </c>
      <c r="C2684" s="2" t="s">
        <v>61</v>
      </c>
      <c r="D2684" s="2" t="s">
        <v>33</v>
      </c>
      <c r="E2684" s="2">
        <v>3</v>
      </c>
      <c r="F2684" s="2">
        <v>3</v>
      </c>
      <c r="G2684" s="2">
        <v>2</v>
      </c>
      <c r="H2684" s="2" t="s">
        <v>34</v>
      </c>
      <c r="I2684" s="2" t="s">
        <v>35</v>
      </c>
      <c r="J2684" s="6">
        <v>472.43725000000001</v>
      </c>
      <c r="K2684" s="6">
        <v>369.50400000000002</v>
      </c>
      <c r="L2684" s="2" t="s">
        <v>44</v>
      </c>
      <c r="M2684" s="2" t="s">
        <v>37</v>
      </c>
      <c r="N2684" s="6">
        <v>0</v>
      </c>
      <c r="O2684" s="6">
        <v>88.888888888888886</v>
      </c>
      <c r="P2684" s="6">
        <v>17.169111111111111</v>
      </c>
      <c r="Q2684" s="6">
        <v>555.55555555555554</v>
      </c>
      <c r="R2684" s="6">
        <v>0</v>
      </c>
      <c r="S2684" s="6">
        <v>0</v>
      </c>
      <c r="T2684" s="6">
        <v>44.444444444444443</v>
      </c>
      <c r="U2684" s="6">
        <v>0</v>
      </c>
      <c r="V2684" s="6">
        <v>31.777777777777779</v>
      </c>
      <c r="W2684" s="6">
        <v>0</v>
      </c>
      <c r="X2684" s="6">
        <v>0</v>
      </c>
      <c r="Y2684" s="6">
        <v>485.76231768605919</v>
      </c>
      <c r="Z2684" s="2">
        <v>36</v>
      </c>
      <c r="AA2684" s="6">
        <v>17.561471445430101</v>
      </c>
      <c r="AB2684" s="2" t="s">
        <v>55</v>
      </c>
      <c r="AC2684" s="2" t="s">
        <v>39</v>
      </c>
      <c r="AD2684" s="2" t="s">
        <v>40</v>
      </c>
      <c r="AE2684" s="2" t="s">
        <v>41</v>
      </c>
      <c r="AF2684" s="2">
        <v>1</v>
      </c>
      <c r="AG2684" s="8">
        <v>0.18302732706069949</v>
      </c>
      <c r="AH2684" s="3">
        <v>445.98483276367188</v>
      </c>
      <c r="AI2684" s="9">
        <v>0.29332387447357178</v>
      </c>
    </row>
    <row r="2685" spans="1:35" ht="15" x14ac:dyDescent="0.25">
      <c r="A2685" s="2">
        <v>2684</v>
      </c>
      <c r="B2685" s="2">
        <v>32</v>
      </c>
      <c r="C2685" s="2" t="s">
        <v>32</v>
      </c>
      <c r="D2685" s="2" t="s">
        <v>42</v>
      </c>
      <c r="E2685" s="2">
        <v>3</v>
      </c>
      <c r="F2685" s="2">
        <v>0</v>
      </c>
      <c r="G2685" s="2">
        <v>3</v>
      </c>
      <c r="H2685" s="2" t="s">
        <v>43</v>
      </c>
      <c r="I2685" s="2" t="s">
        <v>35</v>
      </c>
      <c r="J2685" s="6">
        <v>1465.5097499999999</v>
      </c>
      <c r="K2685" s="6">
        <v>1123.2724444444445</v>
      </c>
      <c r="L2685" s="2" t="s">
        <v>78</v>
      </c>
      <c r="M2685" s="2" t="s">
        <v>45</v>
      </c>
      <c r="N2685" s="6">
        <v>0</v>
      </c>
      <c r="O2685" s="6">
        <v>0</v>
      </c>
      <c r="P2685" s="6">
        <v>631.69622222222222</v>
      </c>
      <c r="Q2685" s="6">
        <v>0</v>
      </c>
      <c r="R2685" s="6">
        <v>0</v>
      </c>
      <c r="S2685" s="6">
        <v>0</v>
      </c>
      <c r="T2685" s="6">
        <v>0</v>
      </c>
      <c r="U2685" s="6">
        <v>0</v>
      </c>
      <c r="V2685" s="6">
        <v>225.33333333333334</v>
      </c>
      <c r="W2685" s="6">
        <v>0</v>
      </c>
      <c r="X2685" s="6">
        <v>0</v>
      </c>
      <c r="Y2685" s="6">
        <v>1430.9486115313441</v>
      </c>
      <c r="Z2685" s="2">
        <v>36</v>
      </c>
      <c r="AA2685" s="6">
        <v>51.732220195652168</v>
      </c>
      <c r="AB2685" s="2" t="s">
        <v>71</v>
      </c>
      <c r="AC2685" s="2" t="s">
        <v>39</v>
      </c>
      <c r="AD2685" s="2" t="s">
        <v>46</v>
      </c>
      <c r="AE2685" s="2" t="s">
        <v>41</v>
      </c>
      <c r="AF2685" s="2">
        <v>1</v>
      </c>
      <c r="AG2685" s="8">
        <v>2.5415036827325821E-2</v>
      </c>
      <c r="AH2685" s="3">
        <v>625.025390625</v>
      </c>
      <c r="AI2685" s="9">
        <v>2.904890850186348E-2</v>
      </c>
    </row>
    <row r="2686" spans="1:35" ht="15" x14ac:dyDescent="0.25">
      <c r="A2686" s="2">
        <v>2685</v>
      </c>
      <c r="B2686" s="2">
        <v>22</v>
      </c>
      <c r="C2686" s="2" t="s">
        <v>32</v>
      </c>
      <c r="D2686" s="2" t="s">
        <v>57</v>
      </c>
      <c r="E2686" s="2">
        <v>0</v>
      </c>
      <c r="F2686" s="2">
        <v>0</v>
      </c>
      <c r="G2686" s="2">
        <v>3</v>
      </c>
      <c r="H2686" s="2" t="s">
        <v>52</v>
      </c>
      <c r="I2686" s="2" t="s">
        <v>49</v>
      </c>
      <c r="J2686" s="6">
        <v>71.255250000000004</v>
      </c>
      <c r="K2686" s="6">
        <v>66.912666666666667</v>
      </c>
      <c r="L2686" s="2" t="s">
        <v>44</v>
      </c>
      <c r="M2686" s="2" t="s">
        <v>45</v>
      </c>
      <c r="N2686" s="6">
        <v>0</v>
      </c>
      <c r="O2686" s="6">
        <v>0</v>
      </c>
      <c r="P2686" s="6">
        <v>39.134444444444448</v>
      </c>
      <c r="Q2686" s="6">
        <v>0</v>
      </c>
      <c r="R2686" s="6">
        <v>0</v>
      </c>
      <c r="S2686" s="6">
        <v>0</v>
      </c>
      <c r="T2686" s="6">
        <v>288.88888888888891</v>
      </c>
      <c r="U2686" s="6">
        <v>0</v>
      </c>
      <c r="V2686" s="6">
        <v>34.888888888888886</v>
      </c>
      <c r="W2686" s="6">
        <v>0</v>
      </c>
      <c r="X2686" s="6">
        <v>0</v>
      </c>
      <c r="Y2686" s="6">
        <v>70.284832978408303</v>
      </c>
      <c r="Z2686" s="2">
        <v>36</v>
      </c>
      <c r="AA2686" s="6">
        <v>2.5409650820112688</v>
      </c>
      <c r="AB2686" s="2" t="s">
        <v>38</v>
      </c>
      <c r="AC2686" s="2" t="s">
        <v>50</v>
      </c>
      <c r="AD2686" s="2" t="s">
        <v>40</v>
      </c>
      <c r="AE2686" s="2" t="s">
        <v>41</v>
      </c>
      <c r="AF2686" s="2">
        <v>0</v>
      </c>
      <c r="AG2686" s="8">
        <v>0.32563343644142151</v>
      </c>
      <c r="AH2686" s="3">
        <v>290.01669311523438</v>
      </c>
      <c r="AI2686" s="9">
        <v>0.50887501239776611</v>
      </c>
    </row>
    <row r="2687" spans="1:35" ht="15" x14ac:dyDescent="0.25">
      <c r="A2687" s="2">
        <v>2686</v>
      </c>
      <c r="B2687" s="2">
        <v>35</v>
      </c>
      <c r="C2687" s="2" t="s">
        <v>47</v>
      </c>
      <c r="D2687" s="2" t="s">
        <v>57</v>
      </c>
      <c r="E2687" s="2">
        <v>0</v>
      </c>
      <c r="F2687" s="2">
        <v>1</v>
      </c>
      <c r="G2687" s="2">
        <v>2</v>
      </c>
      <c r="H2687" s="2" t="s">
        <v>48</v>
      </c>
      <c r="I2687" s="2" t="s">
        <v>49</v>
      </c>
      <c r="J2687" s="6">
        <v>161.55875</v>
      </c>
      <c r="K2687" s="6">
        <v>133.6911111111111</v>
      </c>
      <c r="L2687" s="2" t="s">
        <v>36</v>
      </c>
      <c r="M2687" s="2" t="s">
        <v>51</v>
      </c>
      <c r="N2687" s="6">
        <v>0</v>
      </c>
      <c r="O2687" s="6">
        <v>0</v>
      </c>
      <c r="P2687" s="6">
        <v>48.05511111111111</v>
      </c>
      <c r="Q2687" s="6">
        <v>0</v>
      </c>
      <c r="R2687" s="6">
        <v>0</v>
      </c>
      <c r="S2687" s="6">
        <v>1777.7777777777778</v>
      </c>
      <c r="T2687" s="6">
        <v>0</v>
      </c>
      <c r="U2687" s="6">
        <v>0</v>
      </c>
      <c r="V2687" s="6">
        <v>59.555555555555557</v>
      </c>
      <c r="W2687" s="6">
        <v>0</v>
      </c>
      <c r="X2687" s="6">
        <v>0</v>
      </c>
      <c r="Y2687" s="6">
        <v>82.267521897576017</v>
      </c>
      <c r="Z2687" s="2">
        <v>24</v>
      </c>
      <c r="AA2687" s="6">
        <v>4.1071321519933761</v>
      </c>
      <c r="AB2687" s="2" t="s">
        <v>55</v>
      </c>
      <c r="AC2687" s="2" t="s">
        <v>39</v>
      </c>
      <c r="AD2687" s="2" t="s">
        <v>40</v>
      </c>
      <c r="AE2687" s="2" t="s">
        <v>41</v>
      </c>
      <c r="AF2687" s="2">
        <v>0</v>
      </c>
      <c r="AG2687" s="8">
        <v>0.32097464799880981</v>
      </c>
      <c r="AH2687" s="3">
        <v>272.80197143554688</v>
      </c>
      <c r="AI2687" s="9">
        <v>0.46877878904342651</v>
      </c>
    </row>
    <row r="2688" spans="1:35" ht="15" x14ac:dyDescent="0.25">
      <c r="A2688" s="2">
        <v>2687</v>
      </c>
      <c r="B2688" s="2">
        <v>65</v>
      </c>
      <c r="C2688" s="2" t="s">
        <v>32</v>
      </c>
      <c r="D2688" s="2" t="s">
        <v>57</v>
      </c>
      <c r="E2688" s="2">
        <v>2</v>
      </c>
      <c r="F2688" s="2">
        <v>0</v>
      </c>
      <c r="G2688" s="2">
        <v>2</v>
      </c>
      <c r="H2688" s="2" t="s">
        <v>58</v>
      </c>
      <c r="I2688" s="2" t="s">
        <v>66</v>
      </c>
      <c r="J2688" s="6">
        <v>649.12575000000004</v>
      </c>
      <c r="K2688" s="6">
        <v>506.11533333333335</v>
      </c>
      <c r="L2688" s="2" t="s">
        <v>36</v>
      </c>
      <c r="M2688" s="2" t="s">
        <v>37</v>
      </c>
      <c r="N2688" s="6">
        <v>121.10710912397731</v>
      </c>
      <c r="O2688" s="6">
        <v>222.22222222222223</v>
      </c>
      <c r="P2688" s="6">
        <v>205.8148888888889</v>
      </c>
      <c r="Q2688" s="6">
        <v>0</v>
      </c>
      <c r="R2688" s="6">
        <v>0</v>
      </c>
      <c r="S2688" s="6">
        <v>0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422.01278961397958</v>
      </c>
      <c r="Z2688" s="2">
        <v>36</v>
      </c>
      <c r="AA2688" s="6">
        <v>15.256773291340247</v>
      </c>
      <c r="AB2688" s="2" t="s">
        <v>55</v>
      </c>
      <c r="AC2688" s="2" t="s">
        <v>75</v>
      </c>
      <c r="AD2688" s="2" t="s">
        <v>40</v>
      </c>
      <c r="AE2688" s="2" t="s">
        <v>67</v>
      </c>
      <c r="AF2688" s="2">
        <v>1</v>
      </c>
      <c r="AG2688" s="8">
        <v>0.1311134397983551</v>
      </c>
      <c r="AH2688" s="3">
        <v>486.2132568359375</v>
      </c>
      <c r="AI2688" s="9">
        <v>0.2322430610656738</v>
      </c>
    </row>
    <row r="2689" spans="1:35" ht="15" x14ac:dyDescent="0.25">
      <c r="A2689" s="2">
        <v>2688</v>
      </c>
      <c r="B2689" s="2">
        <v>29</v>
      </c>
      <c r="C2689" s="2" t="s">
        <v>32</v>
      </c>
      <c r="D2689" s="2" t="s">
        <v>57</v>
      </c>
      <c r="E2689" s="2">
        <v>2</v>
      </c>
      <c r="F2689" s="2">
        <v>0</v>
      </c>
      <c r="G2689" s="2">
        <v>2</v>
      </c>
      <c r="H2689" s="2" t="s">
        <v>53</v>
      </c>
      <c r="I2689" s="2" t="s">
        <v>49</v>
      </c>
      <c r="J2689" s="6">
        <v>192.16725</v>
      </c>
      <c r="K2689" s="6">
        <v>221.20422222222223</v>
      </c>
      <c r="L2689" s="2" t="s">
        <v>44</v>
      </c>
      <c r="M2689" s="2" t="s">
        <v>37</v>
      </c>
      <c r="N2689" s="6">
        <v>0</v>
      </c>
      <c r="O2689" s="6">
        <v>0</v>
      </c>
      <c r="P2689" s="6">
        <v>72.831555555555553</v>
      </c>
      <c r="Q2689" s="6">
        <v>0</v>
      </c>
      <c r="R2689" s="6">
        <v>0</v>
      </c>
      <c r="S2689" s="6">
        <v>0</v>
      </c>
      <c r="T2689" s="6">
        <v>0</v>
      </c>
      <c r="U2689" s="6">
        <v>0</v>
      </c>
      <c r="V2689" s="6">
        <v>52.888888888888886</v>
      </c>
      <c r="W2689" s="6">
        <v>0</v>
      </c>
      <c r="X2689" s="6">
        <v>0</v>
      </c>
      <c r="Y2689" s="6">
        <v>111.84094344007809</v>
      </c>
      <c r="Z2689" s="2">
        <v>48</v>
      </c>
      <c r="AA2689" s="6">
        <v>3.2853276697287859</v>
      </c>
      <c r="AB2689" s="2" t="s">
        <v>38</v>
      </c>
      <c r="AC2689" s="2" t="s">
        <v>62</v>
      </c>
      <c r="AD2689" s="2" t="s">
        <v>46</v>
      </c>
      <c r="AE2689" s="2" t="s">
        <v>67</v>
      </c>
      <c r="AF2689" s="2">
        <v>0</v>
      </c>
      <c r="AG2689" s="8">
        <v>0.28318333625793463</v>
      </c>
      <c r="AH2689" s="3">
        <v>343.12619018554688</v>
      </c>
      <c r="AI2689" s="9">
        <v>0.44553166627883911</v>
      </c>
    </row>
    <row r="2690" spans="1:35" x14ac:dyDescent="0.2">
      <c r="A2690" s="2">
        <v>2689</v>
      </c>
      <c r="B2690" s="2">
        <v>50</v>
      </c>
      <c r="C2690" s="2" t="s">
        <v>32</v>
      </c>
      <c r="D2690" s="2" t="s">
        <v>33</v>
      </c>
      <c r="E2690" s="2">
        <v>1</v>
      </c>
      <c r="F2690" s="2">
        <v>0</v>
      </c>
      <c r="G2690" s="2">
        <v>2</v>
      </c>
      <c r="H2690" s="2" t="s">
        <v>58</v>
      </c>
      <c r="I2690" s="2" t="s">
        <v>54</v>
      </c>
      <c r="J2690" s="6">
        <v>253.15575000000001</v>
      </c>
      <c r="K2690" s="6">
        <v>207.55111111111111</v>
      </c>
      <c r="L2690" s="2" t="s">
        <v>44</v>
      </c>
      <c r="M2690" s="2" t="s">
        <v>37</v>
      </c>
      <c r="N2690" s="6">
        <v>495.53580253357035</v>
      </c>
      <c r="O2690" s="6">
        <v>222.22222222222223</v>
      </c>
      <c r="P2690" s="6">
        <v>138.76022222222221</v>
      </c>
      <c r="Q2690" s="6">
        <v>0</v>
      </c>
      <c r="R2690" s="6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0</v>
      </c>
      <c r="X2690" s="6">
        <v>0</v>
      </c>
      <c r="Y2690" s="6">
        <v>142.66832082091594</v>
      </c>
      <c r="Z2690" s="2">
        <v>36</v>
      </c>
      <c r="AA2690" s="6">
        <v>5.1578015647628321</v>
      </c>
      <c r="AB2690" s="2" t="s">
        <v>38</v>
      </c>
      <c r="AC2690" s="2" t="s">
        <v>39</v>
      </c>
      <c r="AD2690" s="2" t="s">
        <v>46</v>
      </c>
      <c r="AE2690" s="2" t="s">
        <v>41</v>
      </c>
      <c r="AF2690" s="2" t="s">
        <v>59</v>
      </c>
      <c r="AG2690" s="4" t="s">
        <v>59</v>
      </c>
      <c r="AH2690" s="3" t="s">
        <v>59</v>
      </c>
    </row>
    <row r="2691" spans="1:35" ht="15" x14ac:dyDescent="0.25">
      <c r="A2691" s="2">
        <v>2690</v>
      </c>
      <c r="B2691" s="2">
        <v>22</v>
      </c>
      <c r="C2691" s="2" t="s">
        <v>61</v>
      </c>
      <c r="D2691" s="2" t="s">
        <v>57</v>
      </c>
      <c r="E2691" s="2">
        <v>1</v>
      </c>
      <c r="F2691" s="2">
        <v>0</v>
      </c>
      <c r="G2691" s="2">
        <v>3</v>
      </c>
      <c r="H2691" s="2" t="s">
        <v>58</v>
      </c>
      <c r="I2691" s="2" t="s">
        <v>35</v>
      </c>
      <c r="J2691" s="6">
        <v>1425.2897499999999</v>
      </c>
      <c r="K2691" s="6">
        <v>1233.1488888888889</v>
      </c>
      <c r="L2691" s="2" t="s">
        <v>44</v>
      </c>
      <c r="M2691" s="2" t="s">
        <v>37</v>
      </c>
      <c r="N2691" s="6">
        <v>1184.9613046874247</v>
      </c>
      <c r="O2691" s="6">
        <v>782.48511111111111</v>
      </c>
      <c r="P2691" s="6">
        <v>270.5697777777778</v>
      </c>
      <c r="Q2691" s="6">
        <v>0</v>
      </c>
      <c r="R2691" s="6">
        <v>0</v>
      </c>
      <c r="S2691" s="6">
        <v>0</v>
      </c>
      <c r="T2691" s="6">
        <v>201.86666666666667</v>
      </c>
      <c r="U2691" s="6">
        <v>0</v>
      </c>
      <c r="V2691" s="6">
        <v>73.555555555555557</v>
      </c>
      <c r="W2691" s="6">
        <v>0</v>
      </c>
      <c r="X2691" s="6">
        <v>0</v>
      </c>
      <c r="Y2691" s="6">
        <v>1103.6710604464183</v>
      </c>
      <c r="Z2691" s="2">
        <v>18</v>
      </c>
      <c r="AA2691" s="6">
        <v>70.42059482342539</v>
      </c>
      <c r="AB2691" s="2" t="s">
        <v>55</v>
      </c>
      <c r="AC2691" s="2" t="s">
        <v>62</v>
      </c>
      <c r="AD2691" s="2" t="s">
        <v>40</v>
      </c>
      <c r="AE2691" s="2" t="s">
        <v>67</v>
      </c>
      <c r="AF2691" s="2">
        <v>1</v>
      </c>
      <c r="AG2691" s="8">
        <v>3.5486843436956413E-2</v>
      </c>
      <c r="AH2691" s="3">
        <v>505.28179931640619</v>
      </c>
      <c r="AI2691" s="9">
        <v>3.7813860923051827E-2</v>
      </c>
    </row>
    <row r="2692" spans="1:35" ht="15" x14ac:dyDescent="0.25">
      <c r="A2692" s="2">
        <v>2691</v>
      </c>
      <c r="B2692" s="2">
        <v>50</v>
      </c>
      <c r="C2692" s="2" t="s">
        <v>32</v>
      </c>
      <c r="D2692" s="2" t="s">
        <v>57</v>
      </c>
      <c r="E2692" s="2">
        <v>1</v>
      </c>
      <c r="F2692" s="2">
        <v>0</v>
      </c>
      <c r="G2692" s="2">
        <v>3</v>
      </c>
      <c r="H2692" s="2" t="s">
        <v>43</v>
      </c>
      <c r="I2692" s="2" t="s">
        <v>49</v>
      </c>
      <c r="J2692" s="6">
        <v>669.06500000000005</v>
      </c>
      <c r="K2692" s="6">
        <v>533.50333333333333</v>
      </c>
      <c r="L2692" s="2" t="s">
        <v>36</v>
      </c>
      <c r="M2692" s="2" t="s">
        <v>45</v>
      </c>
      <c r="N2692" s="6">
        <v>27.6719832181447</v>
      </c>
      <c r="O2692" s="6">
        <v>39.555555555555557</v>
      </c>
      <c r="P2692" s="6">
        <v>278.53711111111113</v>
      </c>
      <c r="Q2692" s="6">
        <v>0</v>
      </c>
      <c r="R2692" s="6">
        <v>0</v>
      </c>
      <c r="S2692" s="6">
        <v>0</v>
      </c>
      <c r="T2692" s="6">
        <v>0</v>
      </c>
      <c r="U2692" s="6">
        <v>0</v>
      </c>
      <c r="V2692" s="6">
        <v>18.222222222222221</v>
      </c>
      <c r="W2692" s="6">
        <v>0</v>
      </c>
      <c r="X2692" s="6">
        <v>0</v>
      </c>
      <c r="Y2692" s="6">
        <v>545.34266119324866</v>
      </c>
      <c r="Z2692" s="2">
        <v>36</v>
      </c>
      <c r="AA2692" s="6">
        <v>19.715443590067814</v>
      </c>
      <c r="AB2692" s="2" t="s">
        <v>55</v>
      </c>
      <c r="AC2692" s="2" t="s">
        <v>50</v>
      </c>
      <c r="AD2692" s="2" t="s">
        <v>40</v>
      </c>
      <c r="AE2692" s="2" t="s">
        <v>41</v>
      </c>
      <c r="AF2692" s="2">
        <v>1</v>
      </c>
      <c r="AG2692" s="8">
        <v>0.1155135631561279</v>
      </c>
      <c r="AH2692" s="3">
        <v>487.19375610351563</v>
      </c>
      <c r="AI2692" s="9">
        <v>0.20606707036495209</v>
      </c>
    </row>
    <row r="2693" spans="1:35" x14ac:dyDescent="0.2">
      <c r="A2693" s="2">
        <v>2692</v>
      </c>
      <c r="B2693" s="2">
        <v>22</v>
      </c>
      <c r="C2693" s="2" t="s">
        <v>61</v>
      </c>
      <c r="D2693" s="2" t="s">
        <v>33</v>
      </c>
      <c r="E2693" s="2">
        <v>0</v>
      </c>
      <c r="F2693" s="2">
        <v>0</v>
      </c>
      <c r="G2693" s="2">
        <v>3</v>
      </c>
      <c r="H2693" s="2" t="s">
        <v>34</v>
      </c>
      <c r="I2693" s="2" t="s">
        <v>35</v>
      </c>
      <c r="J2693" s="6">
        <v>1347.0619999999999</v>
      </c>
      <c r="K2693" s="6">
        <v>1092.3555555555556</v>
      </c>
      <c r="L2693" s="2" t="s">
        <v>36</v>
      </c>
      <c r="M2693" s="2" t="s">
        <v>37</v>
      </c>
      <c r="N2693" s="6">
        <v>0</v>
      </c>
      <c r="O2693" s="6">
        <v>619.55555555555554</v>
      </c>
      <c r="P2693" s="6">
        <v>503.58755555555558</v>
      </c>
      <c r="Q2693" s="6">
        <v>0</v>
      </c>
      <c r="R2693" s="6">
        <v>0</v>
      </c>
      <c r="S2693" s="6">
        <v>0</v>
      </c>
      <c r="T2693" s="6">
        <v>0</v>
      </c>
      <c r="U2693" s="6">
        <v>0</v>
      </c>
      <c r="V2693" s="6">
        <v>162.88888888888889</v>
      </c>
      <c r="W2693" s="6">
        <v>0</v>
      </c>
      <c r="X2693" s="6">
        <v>0</v>
      </c>
      <c r="Y2693" s="6">
        <v>1295.0506911960642</v>
      </c>
      <c r="Z2693" s="2">
        <v>48</v>
      </c>
      <c r="AA2693" s="6">
        <v>38.042113546434585</v>
      </c>
      <c r="AB2693" s="2" t="s">
        <v>38</v>
      </c>
      <c r="AC2693" s="2" t="s">
        <v>60</v>
      </c>
      <c r="AD2693" s="2" t="s">
        <v>40</v>
      </c>
      <c r="AE2693" s="2" t="s">
        <v>41</v>
      </c>
      <c r="AF2693" s="2" t="s">
        <v>59</v>
      </c>
      <c r="AG2693" s="4" t="s">
        <v>59</v>
      </c>
      <c r="AH2693" s="3" t="s">
        <v>59</v>
      </c>
    </row>
    <row r="2694" spans="1:35" ht="15" x14ac:dyDescent="0.25">
      <c r="A2694" s="2">
        <v>2693</v>
      </c>
      <c r="B2694" s="2">
        <v>42</v>
      </c>
      <c r="C2694" s="2" t="s">
        <v>32</v>
      </c>
      <c r="D2694" s="2" t="s">
        <v>57</v>
      </c>
      <c r="E2694" s="2">
        <v>3</v>
      </c>
      <c r="F2694" s="2">
        <v>1</v>
      </c>
      <c r="G2694" s="2">
        <v>2</v>
      </c>
      <c r="H2694" s="2" t="s">
        <v>34</v>
      </c>
      <c r="I2694" s="2" t="s">
        <v>49</v>
      </c>
      <c r="J2694" s="6">
        <v>126.749</v>
      </c>
      <c r="K2694" s="6">
        <v>103.31422222222223</v>
      </c>
      <c r="L2694" s="2" t="s">
        <v>36</v>
      </c>
      <c r="M2694" s="2" t="s">
        <v>51</v>
      </c>
      <c r="N2694" s="6">
        <v>0</v>
      </c>
      <c r="O2694" s="6">
        <v>32.222222222222221</v>
      </c>
      <c r="P2694" s="6">
        <v>81.180000000000007</v>
      </c>
      <c r="Q2694" s="6">
        <v>555.55555555555554</v>
      </c>
      <c r="R2694" s="6">
        <v>0</v>
      </c>
      <c r="S2694" s="6">
        <v>0</v>
      </c>
      <c r="T2694" s="6">
        <v>0</v>
      </c>
      <c r="U2694" s="6">
        <v>0</v>
      </c>
      <c r="V2694" s="6">
        <v>58.888888888888886</v>
      </c>
      <c r="W2694" s="6">
        <v>0</v>
      </c>
      <c r="X2694" s="6">
        <v>0</v>
      </c>
      <c r="Y2694" s="6">
        <v>130.79180321933441</v>
      </c>
      <c r="Z2694" s="2">
        <v>48</v>
      </c>
      <c r="AA2694" s="6">
        <v>3.8420091683187767</v>
      </c>
      <c r="AB2694" s="2" t="s">
        <v>55</v>
      </c>
      <c r="AC2694" s="2" t="s">
        <v>50</v>
      </c>
      <c r="AD2694" s="2" t="s">
        <v>40</v>
      </c>
      <c r="AE2694" s="2" t="s">
        <v>41</v>
      </c>
      <c r="AF2694" s="2">
        <v>0</v>
      </c>
      <c r="AG2694" s="8">
        <v>0.29580241441726679</v>
      </c>
      <c r="AH2694" s="3">
        <v>385.48114013671881</v>
      </c>
      <c r="AI2694" s="9">
        <v>0.48950421810150152</v>
      </c>
    </row>
    <row r="2695" spans="1:35" ht="15" x14ac:dyDescent="0.25">
      <c r="A2695" s="2">
        <v>2694</v>
      </c>
      <c r="B2695" s="2">
        <v>40</v>
      </c>
      <c r="C2695" s="2" t="s">
        <v>61</v>
      </c>
      <c r="D2695" s="2" t="s">
        <v>57</v>
      </c>
      <c r="E2695" s="2">
        <v>0</v>
      </c>
      <c r="F2695" s="2">
        <v>1</v>
      </c>
      <c r="G2695" s="2">
        <v>3</v>
      </c>
      <c r="H2695" s="2" t="s">
        <v>34</v>
      </c>
      <c r="I2695" s="2" t="s">
        <v>49</v>
      </c>
      <c r="J2695" s="6">
        <v>197.56049999999999</v>
      </c>
      <c r="K2695" s="6">
        <v>249.26933333333332</v>
      </c>
      <c r="L2695" s="2" t="s">
        <v>36</v>
      </c>
      <c r="M2695" s="2" t="s">
        <v>45</v>
      </c>
      <c r="N2695" s="6">
        <v>64.117724520137926</v>
      </c>
      <c r="O2695" s="6">
        <v>33.333333333333336</v>
      </c>
      <c r="P2695" s="6">
        <v>3.4766666666666666</v>
      </c>
      <c r="Q2695" s="6">
        <v>0</v>
      </c>
      <c r="R2695" s="6">
        <v>0</v>
      </c>
      <c r="S2695" s="6">
        <v>0</v>
      </c>
      <c r="T2695" s="6">
        <v>111.11111111111111</v>
      </c>
      <c r="U2695" s="6">
        <v>0</v>
      </c>
      <c r="V2695" s="6">
        <v>10.888888888888889</v>
      </c>
      <c r="W2695" s="6">
        <v>0</v>
      </c>
      <c r="X2695" s="6">
        <v>0</v>
      </c>
      <c r="Y2695" s="6">
        <v>67.745266225714929</v>
      </c>
      <c r="Z2695" s="2">
        <v>60</v>
      </c>
      <c r="AA2695" s="6">
        <v>1.720284501432876</v>
      </c>
      <c r="AB2695" s="2" t="s">
        <v>38</v>
      </c>
      <c r="AC2695" s="2" t="s">
        <v>50</v>
      </c>
      <c r="AD2695" s="2" t="s">
        <v>40</v>
      </c>
      <c r="AE2695" s="2" t="s">
        <v>41</v>
      </c>
      <c r="AF2695" s="2">
        <v>0</v>
      </c>
      <c r="AG2695" s="8">
        <v>0.24477137625217441</v>
      </c>
      <c r="AH2695" s="3">
        <v>435.85211181640619</v>
      </c>
      <c r="AI2695" s="9">
        <v>0.47291415929794312</v>
      </c>
    </row>
    <row r="2696" spans="1:35" ht="15" x14ac:dyDescent="0.25">
      <c r="A2696" s="2">
        <v>2695</v>
      </c>
      <c r="B2696" s="2">
        <v>47</v>
      </c>
      <c r="C2696" s="2" t="s">
        <v>61</v>
      </c>
      <c r="D2696" s="2" t="s">
        <v>33</v>
      </c>
      <c r="E2696" s="2">
        <v>0</v>
      </c>
      <c r="F2696" s="2">
        <v>2</v>
      </c>
      <c r="G2696" s="2">
        <v>2</v>
      </c>
      <c r="H2696" s="2" t="s">
        <v>34</v>
      </c>
      <c r="I2696" s="2" t="s">
        <v>49</v>
      </c>
      <c r="J2696" s="6">
        <v>368.10025000000002</v>
      </c>
      <c r="K2696" s="6">
        <v>401.7477777777778</v>
      </c>
      <c r="L2696" s="2" t="s">
        <v>44</v>
      </c>
      <c r="M2696" s="2" t="s">
        <v>45</v>
      </c>
      <c r="N2696" s="6">
        <v>0</v>
      </c>
      <c r="O2696" s="6">
        <v>666.66666666666663</v>
      </c>
      <c r="P2696" s="6">
        <v>90.346000000000004</v>
      </c>
      <c r="Q2696" s="6">
        <v>0</v>
      </c>
      <c r="R2696" s="6">
        <v>0</v>
      </c>
      <c r="S2696" s="6">
        <v>0</v>
      </c>
      <c r="T2696" s="6">
        <v>0</v>
      </c>
      <c r="U2696" s="6">
        <v>0</v>
      </c>
      <c r="V2696" s="6">
        <v>187.11111111111111</v>
      </c>
      <c r="W2696" s="6">
        <v>0</v>
      </c>
      <c r="X2696" s="6">
        <v>0</v>
      </c>
      <c r="Y2696" s="6">
        <v>203.10958351651109</v>
      </c>
      <c r="Z2696" s="2">
        <v>18</v>
      </c>
      <c r="AA2696" s="6">
        <v>12.95956576027781</v>
      </c>
      <c r="AB2696" s="2" t="s">
        <v>55</v>
      </c>
      <c r="AC2696" s="2" t="s">
        <v>62</v>
      </c>
      <c r="AD2696" s="2" t="s">
        <v>77</v>
      </c>
      <c r="AE2696" s="2" t="s">
        <v>67</v>
      </c>
      <c r="AF2696" s="2">
        <v>0</v>
      </c>
      <c r="AG2696" s="8">
        <v>0.23866924643516541</v>
      </c>
      <c r="AH2696" s="3">
        <v>332.19076538085938</v>
      </c>
      <c r="AI2696" s="9">
        <v>0.36092293262481689</v>
      </c>
    </row>
    <row r="2697" spans="1:35" ht="15" x14ac:dyDescent="0.25">
      <c r="A2697" s="2">
        <v>2696</v>
      </c>
      <c r="B2697" s="2">
        <v>37</v>
      </c>
      <c r="C2697" s="2" t="s">
        <v>32</v>
      </c>
      <c r="D2697" s="2" t="s">
        <v>74</v>
      </c>
      <c r="E2697" s="2">
        <v>1</v>
      </c>
      <c r="F2697" s="2">
        <v>1</v>
      </c>
      <c r="G2697" s="2">
        <v>3</v>
      </c>
      <c r="H2697" s="2" t="s">
        <v>43</v>
      </c>
      <c r="I2697" s="2" t="s">
        <v>49</v>
      </c>
      <c r="J2697" s="6">
        <v>729.62599999999998</v>
      </c>
      <c r="K2697" s="6">
        <v>446.80866666666668</v>
      </c>
      <c r="L2697" s="2" t="s">
        <v>36</v>
      </c>
      <c r="M2697" s="2" t="s">
        <v>37</v>
      </c>
      <c r="N2697" s="6">
        <v>0</v>
      </c>
      <c r="O2697" s="6">
        <v>0</v>
      </c>
      <c r="P2697" s="6">
        <v>426.85933333333332</v>
      </c>
      <c r="Q2697" s="6">
        <v>0</v>
      </c>
      <c r="R2697" s="6">
        <v>0</v>
      </c>
      <c r="S2697" s="6">
        <v>0</v>
      </c>
      <c r="T2697" s="6">
        <v>0</v>
      </c>
      <c r="U2697" s="6">
        <v>0</v>
      </c>
      <c r="V2697" s="6">
        <v>11.111111111111111</v>
      </c>
      <c r="W2697" s="6">
        <v>0</v>
      </c>
      <c r="X2697" s="6">
        <v>0</v>
      </c>
      <c r="Y2697" s="6">
        <v>878.59797447568747</v>
      </c>
      <c r="Z2697" s="2">
        <v>60</v>
      </c>
      <c r="AA2697" s="6">
        <v>22.310613902453412</v>
      </c>
      <c r="AB2697" s="2" t="s">
        <v>55</v>
      </c>
      <c r="AC2697" s="2" t="s">
        <v>50</v>
      </c>
      <c r="AD2697" s="2" t="s">
        <v>40</v>
      </c>
      <c r="AE2697" s="2" t="s">
        <v>64</v>
      </c>
      <c r="AF2697" s="2">
        <v>1</v>
      </c>
      <c r="AG2697" s="8">
        <v>8.5000775754451752E-2</v>
      </c>
      <c r="AH2697" s="3">
        <v>566.7774658203125</v>
      </c>
      <c r="AI2697" s="9">
        <v>0.15215173363685611</v>
      </c>
    </row>
    <row r="2698" spans="1:35" x14ac:dyDescent="0.2">
      <c r="A2698" s="2">
        <v>2697</v>
      </c>
      <c r="B2698" s="2">
        <v>49</v>
      </c>
      <c r="C2698" s="2" t="s">
        <v>32</v>
      </c>
      <c r="D2698" s="2" t="s">
        <v>57</v>
      </c>
      <c r="E2698" s="2">
        <v>0</v>
      </c>
      <c r="F2698" s="2">
        <v>0</v>
      </c>
      <c r="G2698" s="2">
        <v>4</v>
      </c>
      <c r="H2698" s="2" t="s">
        <v>34</v>
      </c>
      <c r="I2698" s="2" t="s">
        <v>35</v>
      </c>
      <c r="J2698" s="6">
        <v>298.16750000000002</v>
      </c>
      <c r="K2698" s="6">
        <v>163.61199999999999</v>
      </c>
      <c r="L2698" s="2" t="s">
        <v>36</v>
      </c>
      <c r="M2698" s="2" t="s">
        <v>37</v>
      </c>
      <c r="N2698" s="6">
        <v>0</v>
      </c>
      <c r="O2698" s="6">
        <v>0</v>
      </c>
      <c r="P2698" s="6">
        <v>94.362888888888889</v>
      </c>
      <c r="Q2698" s="6">
        <v>0</v>
      </c>
      <c r="R2698" s="6">
        <v>0</v>
      </c>
      <c r="S2698" s="6">
        <v>0</v>
      </c>
      <c r="T2698" s="6">
        <v>0</v>
      </c>
      <c r="U2698" s="6">
        <v>0</v>
      </c>
      <c r="V2698" s="6">
        <v>6.666666666666667</v>
      </c>
      <c r="W2698" s="6">
        <v>0</v>
      </c>
      <c r="X2698" s="6">
        <v>0</v>
      </c>
      <c r="Y2698" s="6">
        <v>231.59386137129917</v>
      </c>
      <c r="Z2698" s="2">
        <v>36</v>
      </c>
      <c r="AA2698" s="6">
        <v>8.3726728799854993</v>
      </c>
      <c r="AB2698" s="2" t="s">
        <v>55</v>
      </c>
      <c r="AC2698" s="2" t="s">
        <v>62</v>
      </c>
      <c r="AD2698" s="2" t="s">
        <v>40</v>
      </c>
      <c r="AE2698" s="2" t="s">
        <v>41</v>
      </c>
      <c r="AF2698" s="2" t="s">
        <v>59</v>
      </c>
      <c r="AG2698" s="4" t="s">
        <v>59</v>
      </c>
      <c r="AH2698" s="3" t="s">
        <v>59</v>
      </c>
    </row>
    <row r="2699" spans="1:35" x14ac:dyDescent="0.2">
      <c r="A2699" s="2">
        <v>2698</v>
      </c>
      <c r="B2699" s="2">
        <v>25</v>
      </c>
      <c r="C2699" s="2" t="s">
        <v>47</v>
      </c>
      <c r="D2699" s="2" t="s">
        <v>65</v>
      </c>
      <c r="E2699" s="2">
        <v>0</v>
      </c>
      <c r="F2699" s="2">
        <v>1</v>
      </c>
      <c r="G2699" s="2">
        <v>2</v>
      </c>
      <c r="H2699" s="2" t="s">
        <v>58</v>
      </c>
      <c r="I2699" s="2" t="s">
        <v>35</v>
      </c>
      <c r="J2699" s="6">
        <v>97.959249999999997</v>
      </c>
      <c r="K2699" s="6">
        <v>115.47155555555555</v>
      </c>
      <c r="L2699" s="2" t="s">
        <v>44</v>
      </c>
      <c r="M2699" s="2" t="s">
        <v>45</v>
      </c>
      <c r="N2699" s="6">
        <v>0</v>
      </c>
      <c r="O2699" s="6">
        <v>0</v>
      </c>
      <c r="P2699" s="6">
        <v>53.13111111111111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181.33333333333334</v>
      </c>
      <c r="W2699" s="6">
        <v>0</v>
      </c>
      <c r="X2699" s="6">
        <v>0</v>
      </c>
      <c r="Y2699" s="6">
        <v>50.336791316899429</v>
      </c>
      <c r="Z2699" s="2">
        <v>36</v>
      </c>
      <c r="AA2699" s="6">
        <v>1.8197955896974525</v>
      </c>
      <c r="AB2699" s="2" t="s">
        <v>55</v>
      </c>
      <c r="AC2699" s="2" t="s">
        <v>62</v>
      </c>
      <c r="AD2699" s="2" t="s">
        <v>46</v>
      </c>
      <c r="AE2699" s="2" t="s">
        <v>67</v>
      </c>
      <c r="AF2699" s="2" t="s">
        <v>59</v>
      </c>
      <c r="AG2699" s="4" t="s">
        <v>59</v>
      </c>
      <c r="AH2699" s="3" t="s">
        <v>59</v>
      </c>
    </row>
    <row r="2700" spans="1:35" ht="15" x14ac:dyDescent="0.25">
      <c r="A2700" s="2">
        <v>2699</v>
      </c>
      <c r="B2700" s="2">
        <v>25</v>
      </c>
      <c r="C2700" s="2" t="s">
        <v>61</v>
      </c>
      <c r="D2700" s="2" t="s">
        <v>65</v>
      </c>
      <c r="E2700" s="2">
        <v>0</v>
      </c>
      <c r="F2700" s="2">
        <v>0</v>
      </c>
      <c r="G2700" s="2">
        <v>2</v>
      </c>
      <c r="H2700" s="2" t="s">
        <v>34</v>
      </c>
      <c r="I2700" s="2" t="s">
        <v>49</v>
      </c>
      <c r="J2700" s="6">
        <v>240.274</v>
      </c>
      <c r="K2700" s="6">
        <v>285.58555555555557</v>
      </c>
      <c r="L2700" s="2" t="s">
        <v>44</v>
      </c>
      <c r="M2700" s="2" t="s">
        <v>37</v>
      </c>
      <c r="N2700" s="6">
        <v>0</v>
      </c>
      <c r="O2700" s="6">
        <v>0</v>
      </c>
      <c r="P2700" s="6">
        <v>95.954888888888888</v>
      </c>
      <c r="Q2700" s="6">
        <v>0</v>
      </c>
      <c r="R2700" s="6">
        <v>0</v>
      </c>
      <c r="S2700" s="6">
        <v>0</v>
      </c>
      <c r="T2700" s="6">
        <v>0</v>
      </c>
      <c r="U2700" s="6">
        <v>0</v>
      </c>
      <c r="V2700" s="6">
        <v>24.222222222222221</v>
      </c>
      <c r="W2700" s="6">
        <v>0</v>
      </c>
      <c r="X2700" s="6">
        <v>0</v>
      </c>
      <c r="Y2700" s="6">
        <v>137.29666821764417</v>
      </c>
      <c r="Z2700" s="2">
        <v>24</v>
      </c>
      <c r="AA2700" s="6">
        <v>6.8544128641714757</v>
      </c>
      <c r="AB2700" s="2" t="s">
        <v>55</v>
      </c>
      <c r="AC2700" s="2" t="s">
        <v>39</v>
      </c>
      <c r="AD2700" s="2" t="s">
        <v>46</v>
      </c>
      <c r="AE2700" s="2" t="s">
        <v>41</v>
      </c>
      <c r="AF2700" s="2">
        <v>0</v>
      </c>
      <c r="AG2700" s="8">
        <v>0.28915899991989141</v>
      </c>
      <c r="AH2700" s="3">
        <v>254.4874572753906</v>
      </c>
      <c r="AI2700" s="9">
        <v>0.40211236476898188</v>
      </c>
    </row>
    <row r="2701" spans="1:35" ht="15" x14ac:dyDescent="0.25">
      <c r="A2701" s="2">
        <v>2700</v>
      </c>
      <c r="B2701" s="2">
        <v>27</v>
      </c>
      <c r="C2701" s="2" t="s">
        <v>32</v>
      </c>
      <c r="D2701" s="2" t="s">
        <v>33</v>
      </c>
      <c r="E2701" s="2">
        <v>0</v>
      </c>
      <c r="F2701" s="2">
        <v>1</v>
      </c>
      <c r="G2701" s="2">
        <v>4</v>
      </c>
      <c r="H2701" s="2" t="s">
        <v>48</v>
      </c>
      <c r="I2701" s="2" t="s">
        <v>49</v>
      </c>
      <c r="J2701" s="6">
        <v>43.713749999999997</v>
      </c>
      <c r="K2701" s="6">
        <v>19.441333333333333</v>
      </c>
      <c r="L2701" s="2" t="s">
        <v>44</v>
      </c>
      <c r="M2701" s="2" t="s">
        <v>37</v>
      </c>
      <c r="N2701" s="6">
        <v>0</v>
      </c>
      <c r="O2701" s="6">
        <v>0</v>
      </c>
      <c r="P2701" s="6">
        <v>15.874888888888888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141.55555555555554</v>
      </c>
      <c r="W2701" s="6">
        <v>0</v>
      </c>
      <c r="X2701" s="6">
        <v>0</v>
      </c>
      <c r="Y2701" s="6">
        <v>36.535816447180089</v>
      </c>
      <c r="Z2701" s="2">
        <v>36</v>
      </c>
      <c r="AA2701" s="6">
        <v>1.3208572874261104</v>
      </c>
      <c r="AB2701" s="2" t="s">
        <v>38</v>
      </c>
      <c r="AC2701" s="2" t="s">
        <v>50</v>
      </c>
      <c r="AD2701" s="2" t="s">
        <v>76</v>
      </c>
      <c r="AE2701" s="2" t="s">
        <v>41</v>
      </c>
      <c r="AF2701" s="2">
        <v>0</v>
      </c>
      <c r="AG2701" s="8">
        <v>0.32607612013816828</v>
      </c>
      <c r="AH2701" s="3">
        <v>337.34689331054688</v>
      </c>
      <c r="AI2701" s="9">
        <v>0.55985128879547119</v>
      </c>
    </row>
    <row r="2702" spans="1:35" x14ac:dyDescent="0.2">
      <c r="A2702" s="2">
        <v>2701</v>
      </c>
      <c r="B2702" s="2">
        <v>51</v>
      </c>
      <c r="C2702" s="2" t="s">
        <v>32</v>
      </c>
      <c r="D2702" s="2" t="s">
        <v>42</v>
      </c>
      <c r="E2702" s="2">
        <v>1</v>
      </c>
      <c r="F2702" s="2">
        <v>1</v>
      </c>
      <c r="G2702" s="2">
        <v>3</v>
      </c>
      <c r="H2702" s="2" t="s">
        <v>34</v>
      </c>
      <c r="I2702" s="2" t="s">
        <v>49</v>
      </c>
      <c r="J2702" s="6">
        <v>1359.4835</v>
      </c>
      <c r="K2702" s="6">
        <v>1591.8219999999999</v>
      </c>
      <c r="L2702" s="2" t="s">
        <v>36</v>
      </c>
      <c r="M2702" s="2" t="s">
        <v>37</v>
      </c>
      <c r="N2702" s="6">
        <v>0</v>
      </c>
      <c r="O2702" s="6">
        <v>33.333333333333336</v>
      </c>
      <c r="P2702" s="6">
        <v>492.49888888888887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5.7777777777777777</v>
      </c>
      <c r="W2702" s="6">
        <v>0</v>
      </c>
      <c r="X2702" s="6">
        <v>0</v>
      </c>
      <c r="Y2702" s="6">
        <v>586.420628290796</v>
      </c>
      <c r="Z2702" s="2">
        <v>36</v>
      </c>
      <c r="AA2702" s="6">
        <v>21.200510504389722</v>
      </c>
      <c r="AB2702" s="2" t="s">
        <v>38</v>
      </c>
      <c r="AC2702" s="2" t="s">
        <v>39</v>
      </c>
      <c r="AD2702" s="2" t="s">
        <v>40</v>
      </c>
      <c r="AE2702" s="2" t="s">
        <v>41</v>
      </c>
      <c r="AF2702" s="2" t="s">
        <v>59</v>
      </c>
      <c r="AG2702" s="4" t="s">
        <v>59</v>
      </c>
      <c r="AH2702" s="3" t="s">
        <v>59</v>
      </c>
    </row>
    <row r="2703" spans="1:35" ht="15" x14ac:dyDescent="0.25">
      <c r="A2703" s="2">
        <v>2702</v>
      </c>
      <c r="B2703" s="2">
        <v>43</v>
      </c>
      <c r="C2703" s="2" t="s">
        <v>32</v>
      </c>
      <c r="D2703" s="2" t="s">
        <v>33</v>
      </c>
      <c r="E2703" s="2">
        <v>0</v>
      </c>
      <c r="F2703" s="2">
        <v>0</v>
      </c>
      <c r="G2703" s="2">
        <v>3</v>
      </c>
      <c r="H2703" s="2" t="s">
        <v>58</v>
      </c>
      <c r="I2703" s="2" t="s">
        <v>49</v>
      </c>
      <c r="J2703" s="6">
        <v>308.19725</v>
      </c>
      <c r="K2703" s="6">
        <v>256.90066666666667</v>
      </c>
      <c r="L2703" s="2" t="s">
        <v>36</v>
      </c>
      <c r="M2703" s="2" t="s">
        <v>45</v>
      </c>
      <c r="N2703" s="6">
        <v>0</v>
      </c>
      <c r="O2703" s="6">
        <v>0</v>
      </c>
      <c r="P2703" s="6">
        <v>2.7971111111111111</v>
      </c>
      <c r="Q2703" s="6">
        <v>0</v>
      </c>
      <c r="R2703" s="6">
        <v>0</v>
      </c>
      <c r="S2703" s="6">
        <v>0</v>
      </c>
      <c r="T2703" s="6">
        <v>0</v>
      </c>
      <c r="U2703" s="6">
        <v>0</v>
      </c>
      <c r="V2703" s="6">
        <v>276</v>
      </c>
      <c r="W2703" s="6">
        <v>0</v>
      </c>
      <c r="X2703" s="6">
        <v>0</v>
      </c>
      <c r="Y2703" s="6">
        <v>149.04379316632298</v>
      </c>
      <c r="Z2703" s="2">
        <v>36</v>
      </c>
      <c r="AA2703" s="6">
        <v>5.3882901627222886</v>
      </c>
      <c r="AB2703" s="2" t="s">
        <v>55</v>
      </c>
      <c r="AC2703" s="2" t="s">
        <v>60</v>
      </c>
      <c r="AD2703" s="2" t="s">
        <v>46</v>
      </c>
      <c r="AE2703" s="2" t="s">
        <v>41</v>
      </c>
      <c r="AF2703" s="2">
        <v>0</v>
      </c>
      <c r="AG2703" s="8">
        <v>0.22838579118251801</v>
      </c>
      <c r="AH2703" s="3">
        <v>382.26925659179688</v>
      </c>
      <c r="AI2703" s="9">
        <v>0.40508392453193659</v>
      </c>
    </row>
    <row r="2704" spans="1:35" x14ac:dyDescent="0.2">
      <c r="A2704" s="2">
        <v>2703</v>
      </c>
      <c r="B2704" s="2">
        <v>43</v>
      </c>
      <c r="C2704" s="2" t="s">
        <v>32</v>
      </c>
      <c r="D2704" s="2" t="s">
        <v>33</v>
      </c>
      <c r="E2704" s="2">
        <v>1</v>
      </c>
      <c r="F2704" s="2">
        <v>0</v>
      </c>
      <c r="G2704" s="2">
        <v>3</v>
      </c>
      <c r="H2704" s="2" t="s">
        <v>34</v>
      </c>
      <c r="I2704" s="2" t="s">
        <v>49</v>
      </c>
      <c r="J2704" s="6">
        <v>500.69475</v>
      </c>
      <c r="K2704" s="6">
        <v>266.42555555555555</v>
      </c>
      <c r="L2704" s="2" t="s">
        <v>73</v>
      </c>
      <c r="M2704" s="2" t="s">
        <v>45</v>
      </c>
      <c r="N2704" s="6">
        <v>0</v>
      </c>
      <c r="O2704" s="6">
        <v>5711.1111111111113</v>
      </c>
      <c r="P2704" s="6">
        <v>260.95844444444447</v>
      </c>
      <c r="Q2704" s="6">
        <v>0</v>
      </c>
      <c r="R2704" s="6">
        <v>0</v>
      </c>
      <c r="S2704" s="6">
        <v>0</v>
      </c>
      <c r="T2704" s="6">
        <v>0</v>
      </c>
      <c r="U2704" s="6">
        <v>0</v>
      </c>
      <c r="V2704" s="6">
        <v>224.22222222222223</v>
      </c>
      <c r="W2704" s="6">
        <v>0</v>
      </c>
      <c r="X2704" s="6">
        <v>0</v>
      </c>
      <c r="Y2704" s="6">
        <v>615.93894844701015</v>
      </c>
      <c r="Z2704" s="2">
        <v>6</v>
      </c>
      <c r="AA2704" s="6">
        <v>108.11281612434615</v>
      </c>
      <c r="AB2704" s="2" t="s">
        <v>38</v>
      </c>
      <c r="AC2704" s="2" t="s">
        <v>39</v>
      </c>
      <c r="AD2704" s="2" t="s">
        <v>46</v>
      </c>
      <c r="AE2704" s="2" t="s">
        <v>41</v>
      </c>
      <c r="AF2704" s="2" t="s">
        <v>59</v>
      </c>
      <c r="AG2704" s="4" t="s">
        <v>59</v>
      </c>
      <c r="AH2704" s="3" t="s">
        <v>59</v>
      </c>
    </row>
    <row r="2705" spans="1:35" ht="15" x14ac:dyDescent="0.25">
      <c r="A2705" s="2">
        <v>2704</v>
      </c>
      <c r="B2705" s="2">
        <v>34</v>
      </c>
      <c r="C2705" s="2" t="s">
        <v>61</v>
      </c>
      <c r="D2705" s="2" t="s">
        <v>74</v>
      </c>
      <c r="E2705" s="2">
        <v>0</v>
      </c>
      <c r="F2705" s="2">
        <v>0</v>
      </c>
      <c r="G2705" s="2">
        <v>3</v>
      </c>
      <c r="H2705" s="2" t="s">
        <v>58</v>
      </c>
      <c r="I2705" s="2" t="s">
        <v>66</v>
      </c>
      <c r="J2705" s="6">
        <v>1367.73</v>
      </c>
      <c r="K2705" s="6">
        <v>1015.8248888888888</v>
      </c>
      <c r="L2705" s="2" t="s">
        <v>44</v>
      </c>
      <c r="M2705" s="2" t="s">
        <v>45</v>
      </c>
      <c r="N2705" s="6">
        <v>0</v>
      </c>
      <c r="O2705" s="6">
        <v>0</v>
      </c>
      <c r="P2705" s="6">
        <v>518.12266666666665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22</v>
      </c>
      <c r="W2705" s="6">
        <v>0</v>
      </c>
      <c r="X2705" s="6">
        <v>0</v>
      </c>
      <c r="Y2705" s="6">
        <v>1236.4886082875032</v>
      </c>
      <c r="Z2705" s="2">
        <v>18</v>
      </c>
      <c r="AA2705" s="6">
        <v>78.895122295564377</v>
      </c>
      <c r="AB2705" s="2" t="s">
        <v>55</v>
      </c>
      <c r="AC2705" s="2" t="s">
        <v>50</v>
      </c>
      <c r="AD2705" s="2" t="s">
        <v>40</v>
      </c>
      <c r="AE2705" s="2" t="s">
        <v>41</v>
      </c>
      <c r="AF2705" s="2">
        <v>1</v>
      </c>
      <c r="AG2705" s="8">
        <v>3.227199986577034E-2</v>
      </c>
      <c r="AH2705" s="3">
        <v>538.4959716796875</v>
      </c>
      <c r="AI2705" s="9">
        <v>3.6832291632890701E-2</v>
      </c>
    </row>
    <row r="2706" spans="1:35" x14ac:dyDescent="0.2">
      <c r="A2706" s="2">
        <v>2705</v>
      </c>
      <c r="B2706" s="2">
        <v>66</v>
      </c>
      <c r="C2706" s="2" t="s">
        <v>47</v>
      </c>
      <c r="D2706" s="2" t="s">
        <v>33</v>
      </c>
      <c r="E2706" s="2">
        <v>0</v>
      </c>
      <c r="F2706" s="2">
        <v>1</v>
      </c>
      <c r="G2706" s="2">
        <v>3</v>
      </c>
      <c r="H2706" s="2" t="s">
        <v>58</v>
      </c>
      <c r="I2706" s="2" t="s">
        <v>66</v>
      </c>
      <c r="J2706" s="6">
        <v>26.408999999999999</v>
      </c>
      <c r="K2706" s="6">
        <v>21.88688888888889</v>
      </c>
      <c r="L2706" s="2" t="s">
        <v>36</v>
      </c>
      <c r="M2706" s="2" t="s">
        <v>45</v>
      </c>
      <c r="N2706" s="6">
        <v>0</v>
      </c>
      <c r="O2706" s="6">
        <v>0</v>
      </c>
      <c r="P2706" s="6">
        <v>7.27</v>
      </c>
      <c r="Q2706" s="6">
        <v>0</v>
      </c>
      <c r="R2706" s="6">
        <v>0</v>
      </c>
      <c r="S2706" s="6">
        <v>0</v>
      </c>
      <c r="T2706" s="6">
        <v>382.22222222222223</v>
      </c>
      <c r="U2706" s="6">
        <v>0</v>
      </c>
      <c r="V2706" s="6">
        <v>26</v>
      </c>
      <c r="W2706" s="6">
        <v>0</v>
      </c>
      <c r="X2706" s="6">
        <v>0</v>
      </c>
      <c r="Y2706" s="6">
        <v>13.593159822755188</v>
      </c>
      <c r="Z2706" s="2">
        <v>36</v>
      </c>
      <c r="AA2706" s="6">
        <v>0.49142529049517886</v>
      </c>
      <c r="AB2706" s="2" t="s">
        <v>38</v>
      </c>
      <c r="AC2706" s="2" t="s">
        <v>39</v>
      </c>
      <c r="AD2706" s="2" t="s">
        <v>40</v>
      </c>
      <c r="AE2706" s="2" t="s">
        <v>41</v>
      </c>
      <c r="AF2706" s="2" t="s">
        <v>59</v>
      </c>
      <c r="AG2706" s="4" t="s">
        <v>59</v>
      </c>
      <c r="AH2706" s="3" t="s">
        <v>59</v>
      </c>
    </row>
    <row r="2707" spans="1:35" ht="15" x14ac:dyDescent="0.25">
      <c r="A2707" s="2">
        <v>2706</v>
      </c>
      <c r="B2707" s="2">
        <v>43</v>
      </c>
      <c r="C2707" s="2" t="s">
        <v>32</v>
      </c>
      <c r="D2707" s="2" t="s">
        <v>57</v>
      </c>
      <c r="E2707" s="2">
        <v>1</v>
      </c>
      <c r="F2707" s="2">
        <v>0</v>
      </c>
      <c r="G2707" s="2">
        <v>2</v>
      </c>
      <c r="H2707" s="2" t="s">
        <v>53</v>
      </c>
      <c r="I2707" s="2" t="s">
        <v>79</v>
      </c>
      <c r="J2707" s="6">
        <v>566.81925000000001</v>
      </c>
      <c r="K2707" s="6">
        <v>596.78533333333337</v>
      </c>
      <c r="L2707" s="2" t="s">
        <v>36</v>
      </c>
      <c r="M2707" s="2" t="s">
        <v>45</v>
      </c>
      <c r="N2707" s="6">
        <v>0</v>
      </c>
      <c r="O2707" s="6">
        <v>0</v>
      </c>
      <c r="P2707" s="6">
        <v>78.939111111111117</v>
      </c>
      <c r="Q2707" s="6">
        <v>0</v>
      </c>
      <c r="R2707" s="6">
        <v>0</v>
      </c>
      <c r="S2707" s="6">
        <v>0</v>
      </c>
      <c r="T2707" s="6">
        <v>0</v>
      </c>
      <c r="U2707" s="6">
        <v>0</v>
      </c>
      <c r="V2707" s="6">
        <v>98.444444444444443</v>
      </c>
      <c r="W2707" s="6">
        <v>0</v>
      </c>
      <c r="X2707" s="6">
        <v>0</v>
      </c>
      <c r="Y2707" s="6">
        <v>258.11539739867993</v>
      </c>
      <c r="Z2707" s="2">
        <v>36</v>
      </c>
      <c r="AA2707" s="6">
        <v>9.3314899406674368</v>
      </c>
      <c r="AB2707" s="2" t="s">
        <v>38</v>
      </c>
      <c r="AC2707" s="2" t="s">
        <v>39</v>
      </c>
      <c r="AD2707" s="2" t="s">
        <v>40</v>
      </c>
      <c r="AE2707" s="2" t="s">
        <v>41</v>
      </c>
      <c r="AF2707" s="2">
        <v>0</v>
      </c>
      <c r="AG2707" s="8">
        <v>0.1706436425447464</v>
      </c>
      <c r="AH2707" s="3">
        <v>395.8914794921875</v>
      </c>
      <c r="AI2707" s="9">
        <v>0.27160805463790888</v>
      </c>
    </row>
    <row r="2708" spans="1:35" ht="15" x14ac:dyDescent="0.25">
      <c r="A2708" s="2">
        <v>2707</v>
      </c>
      <c r="B2708" s="2">
        <v>43</v>
      </c>
      <c r="C2708" s="2" t="s">
        <v>61</v>
      </c>
      <c r="D2708" s="2" t="s">
        <v>33</v>
      </c>
      <c r="E2708" s="2">
        <v>1</v>
      </c>
      <c r="F2708" s="2">
        <v>0</v>
      </c>
      <c r="G2708" s="2">
        <v>2</v>
      </c>
      <c r="H2708" s="2" t="s">
        <v>58</v>
      </c>
      <c r="I2708" s="2" t="s">
        <v>35</v>
      </c>
      <c r="J2708" s="6">
        <v>788.23500000000001</v>
      </c>
      <c r="K2708" s="6">
        <v>439.18755555555555</v>
      </c>
      <c r="L2708" s="2" t="s">
        <v>44</v>
      </c>
      <c r="M2708" s="2" t="s">
        <v>45</v>
      </c>
      <c r="N2708" s="6">
        <v>0</v>
      </c>
      <c r="O2708" s="6">
        <v>0</v>
      </c>
      <c r="P2708" s="6">
        <v>58.656222222222219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131.33333333333334</v>
      </c>
      <c r="W2708" s="6">
        <v>0</v>
      </c>
      <c r="X2708" s="6">
        <v>0</v>
      </c>
      <c r="Y2708" s="6">
        <v>489.68136075883865</v>
      </c>
      <c r="Z2708" s="2">
        <v>36</v>
      </c>
      <c r="AA2708" s="6">
        <v>17.70315424071952</v>
      </c>
      <c r="AB2708" s="2" t="s">
        <v>38</v>
      </c>
      <c r="AC2708" s="2" t="s">
        <v>50</v>
      </c>
      <c r="AD2708" s="2" t="s">
        <v>40</v>
      </c>
      <c r="AE2708" s="2" t="s">
        <v>41</v>
      </c>
      <c r="AF2708" s="2">
        <v>0</v>
      </c>
      <c r="AG2708" s="8">
        <v>0.1240854859352112</v>
      </c>
      <c r="AH2708" s="3">
        <v>437.73980712890619</v>
      </c>
      <c r="AI2708" s="9">
        <v>0.19208559393882749</v>
      </c>
    </row>
    <row r="2709" spans="1:35" ht="15" x14ac:dyDescent="0.25">
      <c r="A2709" s="2">
        <v>2708</v>
      </c>
      <c r="B2709" s="2">
        <v>21</v>
      </c>
      <c r="C2709" s="2" t="s">
        <v>61</v>
      </c>
      <c r="D2709" s="2" t="s">
        <v>33</v>
      </c>
      <c r="E2709" s="2">
        <v>0</v>
      </c>
      <c r="F2709" s="2">
        <v>0</v>
      </c>
      <c r="G2709" s="2">
        <v>3</v>
      </c>
      <c r="H2709" s="2" t="s">
        <v>34</v>
      </c>
      <c r="I2709" s="2" t="s">
        <v>35</v>
      </c>
      <c r="J2709" s="6">
        <v>801.41975000000002</v>
      </c>
      <c r="K2709" s="6">
        <v>970.07555555555552</v>
      </c>
      <c r="L2709" s="2" t="s">
        <v>36</v>
      </c>
      <c r="M2709" s="2" t="s">
        <v>45</v>
      </c>
      <c r="N2709" s="6">
        <v>0</v>
      </c>
      <c r="O2709" s="6">
        <v>0</v>
      </c>
      <c r="P2709" s="6">
        <v>384.1757777777778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204.44444444444446</v>
      </c>
      <c r="W2709" s="6">
        <v>0</v>
      </c>
      <c r="X2709" s="6">
        <v>0</v>
      </c>
      <c r="Y2709" s="6">
        <v>298.87848877258642</v>
      </c>
      <c r="Z2709" s="2">
        <v>3</v>
      </c>
      <c r="AA2709" s="6">
        <v>102.62978021728242</v>
      </c>
      <c r="AB2709" s="2" t="s">
        <v>55</v>
      </c>
      <c r="AC2709" s="2" t="s">
        <v>39</v>
      </c>
      <c r="AD2709" s="2" t="s">
        <v>40</v>
      </c>
      <c r="AE2709" s="2" t="s">
        <v>41</v>
      </c>
      <c r="AF2709" s="2">
        <v>1</v>
      </c>
      <c r="AG2709" s="8">
        <v>0.12201791256666179</v>
      </c>
      <c r="AH2709" s="3">
        <v>327.29550170898438</v>
      </c>
      <c r="AI2709" s="9">
        <v>0.1655272841453552</v>
      </c>
    </row>
    <row r="2710" spans="1:35" x14ac:dyDescent="0.2">
      <c r="A2710" s="2">
        <v>2709</v>
      </c>
      <c r="B2710" s="2">
        <v>50</v>
      </c>
      <c r="C2710" s="2" t="s">
        <v>32</v>
      </c>
      <c r="D2710" s="2" t="s">
        <v>57</v>
      </c>
      <c r="E2710" s="2">
        <v>1</v>
      </c>
      <c r="F2710" s="2">
        <v>0</v>
      </c>
      <c r="G2710" s="2">
        <v>4</v>
      </c>
      <c r="H2710" s="2" t="s">
        <v>43</v>
      </c>
      <c r="I2710" s="2" t="s">
        <v>49</v>
      </c>
      <c r="J2710" s="6">
        <v>1901.3977500000001</v>
      </c>
      <c r="K2710" s="6">
        <v>954.30555555555554</v>
      </c>
      <c r="L2710" s="2" t="s">
        <v>44</v>
      </c>
      <c r="M2710" s="2" t="s">
        <v>45</v>
      </c>
      <c r="N2710" s="6">
        <v>0</v>
      </c>
      <c r="O2710" s="6">
        <v>0</v>
      </c>
      <c r="P2710" s="6">
        <v>856.40022222222217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327.11111111111109</v>
      </c>
      <c r="W2710" s="6">
        <v>0</v>
      </c>
      <c r="X2710" s="6">
        <v>0</v>
      </c>
      <c r="Y2710" s="6">
        <v>2709.8585698257052</v>
      </c>
      <c r="Z2710" s="2">
        <v>48</v>
      </c>
      <c r="AA2710" s="6">
        <v>79.602094426805095</v>
      </c>
      <c r="AB2710" s="2" t="s">
        <v>38</v>
      </c>
      <c r="AC2710" s="2" t="s">
        <v>50</v>
      </c>
      <c r="AD2710" s="2" t="s">
        <v>40</v>
      </c>
      <c r="AE2710" s="2" t="s">
        <v>41</v>
      </c>
      <c r="AF2710" s="2" t="s">
        <v>59</v>
      </c>
      <c r="AG2710" s="4" t="s">
        <v>59</v>
      </c>
      <c r="AH2710" s="3" t="s">
        <v>59</v>
      </c>
    </row>
    <row r="2711" spans="1:35" ht="15" x14ac:dyDescent="0.25">
      <c r="A2711" s="2">
        <v>2710</v>
      </c>
      <c r="B2711" s="2">
        <v>22</v>
      </c>
      <c r="C2711" s="2" t="s">
        <v>61</v>
      </c>
      <c r="D2711" s="2" t="s">
        <v>57</v>
      </c>
      <c r="E2711" s="2">
        <v>0</v>
      </c>
      <c r="F2711" s="2">
        <v>0</v>
      </c>
      <c r="G2711" s="2">
        <v>2</v>
      </c>
      <c r="H2711" s="2" t="s">
        <v>43</v>
      </c>
      <c r="I2711" s="2" t="s">
        <v>49</v>
      </c>
      <c r="J2711" s="6">
        <v>130.5155</v>
      </c>
      <c r="K2711" s="6">
        <v>132.3088888888889</v>
      </c>
      <c r="L2711" s="2" t="s">
        <v>36</v>
      </c>
      <c r="M2711" s="2" t="s">
        <v>37</v>
      </c>
      <c r="N2711" s="6">
        <v>152.41652730912392</v>
      </c>
      <c r="O2711" s="6">
        <v>177.77777777777777</v>
      </c>
      <c r="P2711" s="6">
        <v>76.418000000000006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47.777777777777779</v>
      </c>
      <c r="W2711" s="6">
        <v>0</v>
      </c>
      <c r="X2711" s="6">
        <v>0</v>
      </c>
      <c r="Y2711" s="6">
        <v>57.649482605294601</v>
      </c>
      <c r="Z2711" s="2">
        <v>36</v>
      </c>
      <c r="AA2711" s="6">
        <v>2.0841668975875685</v>
      </c>
      <c r="AB2711" s="2" t="s">
        <v>38</v>
      </c>
      <c r="AC2711" s="2" t="s">
        <v>72</v>
      </c>
      <c r="AD2711" s="2" t="s">
        <v>40</v>
      </c>
      <c r="AE2711" s="2" t="s">
        <v>41</v>
      </c>
      <c r="AF2711" s="2">
        <v>0</v>
      </c>
      <c r="AG2711" s="8">
        <v>0.32708951830863953</v>
      </c>
      <c r="AH2711" s="3">
        <v>261.59573364257813</v>
      </c>
      <c r="AI2711" s="9">
        <v>0.47331565618515009</v>
      </c>
    </row>
    <row r="2712" spans="1:35" ht="15" x14ac:dyDescent="0.25">
      <c r="A2712" s="2">
        <v>2711</v>
      </c>
      <c r="B2712" s="2">
        <v>31</v>
      </c>
      <c r="C2712" s="2" t="s">
        <v>47</v>
      </c>
      <c r="D2712" s="2" t="s">
        <v>33</v>
      </c>
      <c r="E2712" s="2">
        <v>0</v>
      </c>
      <c r="F2712" s="2">
        <v>0</v>
      </c>
      <c r="G2712" s="2">
        <v>2</v>
      </c>
      <c r="H2712" s="2" t="s">
        <v>34</v>
      </c>
      <c r="I2712" s="2" t="s">
        <v>49</v>
      </c>
      <c r="J2712" s="6">
        <v>474.87849999999997</v>
      </c>
      <c r="K2712" s="6">
        <v>451.46800000000002</v>
      </c>
      <c r="L2712" s="2" t="s">
        <v>44</v>
      </c>
      <c r="M2712" s="2" t="s">
        <v>37</v>
      </c>
      <c r="N2712" s="6">
        <v>0</v>
      </c>
      <c r="O2712" s="6">
        <v>0</v>
      </c>
      <c r="P2712" s="6">
        <v>6.4613333333333332</v>
      </c>
      <c r="Q2712" s="6">
        <v>0</v>
      </c>
      <c r="R2712" s="6">
        <v>0</v>
      </c>
      <c r="S2712" s="6">
        <v>0</v>
      </c>
      <c r="T2712" s="6">
        <v>0</v>
      </c>
      <c r="U2712" s="6">
        <v>0</v>
      </c>
      <c r="V2712" s="6">
        <v>5.7777777777777777</v>
      </c>
      <c r="W2712" s="6">
        <v>0</v>
      </c>
      <c r="X2712" s="6">
        <v>0</v>
      </c>
      <c r="Y2712" s="6">
        <v>264.67656988113555</v>
      </c>
      <c r="Z2712" s="2">
        <v>60</v>
      </c>
      <c r="AA2712" s="6">
        <v>6.721045268932782</v>
      </c>
      <c r="AB2712" s="2" t="s">
        <v>55</v>
      </c>
      <c r="AC2712" s="2" t="s">
        <v>50</v>
      </c>
      <c r="AD2712" s="2" t="s">
        <v>46</v>
      </c>
      <c r="AE2712" s="2" t="s">
        <v>70</v>
      </c>
      <c r="AF2712" s="2">
        <v>0</v>
      </c>
      <c r="AG2712" s="8">
        <v>0.17674145102500921</v>
      </c>
      <c r="AH2712" s="3">
        <v>419.50753784179688</v>
      </c>
      <c r="AI2712" s="9">
        <v>0.29995426535606379</v>
      </c>
    </row>
    <row r="2713" spans="1:35" ht="15" x14ac:dyDescent="0.25">
      <c r="A2713" s="2">
        <v>2712</v>
      </c>
      <c r="B2713" s="2">
        <v>29</v>
      </c>
      <c r="C2713" s="2" t="s">
        <v>61</v>
      </c>
      <c r="D2713" s="2" t="s">
        <v>42</v>
      </c>
      <c r="E2713" s="2">
        <v>2</v>
      </c>
      <c r="F2713" s="2">
        <v>0</v>
      </c>
      <c r="G2713" s="2">
        <v>3</v>
      </c>
      <c r="H2713" s="2" t="s">
        <v>34</v>
      </c>
      <c r="I2713" s="2" t="s">
        <v>49</v>
      </c>
      <c r="J2713" s="6">
        <v>401.33875</v>
      </c>
      <c r="K2713" s="6">
        <v>397.97800000000001</v>
      </c>
      <c r="L2713" s="2" t="s">
        <v>44</v>
      </c>
      <c r="M2713" s="2" t="s">
        <v>45</v>
      </c>
      <c r="N2713" s="6">
        <v>1119.9225761444015</v>
      </c>
      <c r="O2713" s="6">
        <v>497.77777777777777</v>
      </c>
      <c r="P2713" s="6">
        <v>221.096</v>
      </c>
      <c r="Q2713" s="6">
        <v>0</v>
      </c>
      <c r="R2713" s="6">
        <v>0</v>
      </c>
      <c r="S2713" s="6">
        <v>0</v>
      </c>
      <c r="T2713" s="6">
        <v>600</v>
      </c>
      <c r="U2713" s="6">
        <v>0</v>
      </c>
      <c r="V2713" s="6">
        <v>3.7777777777777777</v>
      </c>
      <c r="W2713" s="6">
        <v>0</v>
      </c>
      <c r="X2713" s="6">
        <v>0</v>
      </c>
      <c r="Y2713" s="6">
        <v>173.10992615911286</v>
      </c>
      <c r="Z2713" s="2">
        <v>48</v>
      </c>
      <c r="AA2713" s="6">
        <v>5.0851040130929297</v>
      </c>
      <c r="AB2713" s="2" t="s">
        <v>38</v>
      </c>
      <c r="AC2713" s="2" t="s">
        <v>39</v>
      </c>
      <c r="AD2713" s="2" t="s">
        <v>46</v>
      </c>
      <c r="AE2713" s="2" t="s">
        <v>64</v>
      </c>
      <c r="AF2713" s="2">
        <v>0</v>
      </c>
      <c r="AG2713" s="8">
        <v>0.21135641634464261</v>
      </c>
      <c r="AH2713" s="3">
        <v>405.88827514648438</v>
      </c>
      <c r="AI2713" s="9">
        <v>0.37058928608894348</v>
      </c>
    </row>
    <row r="2714" spans="1:35" ht="15" x14ac:dyDescent="0.25">
      <c r="A2714" s="2">
        <v>2713</v>
      </c>
      <c r="B2714" s="2">
        <v>26</v>
      </c>
      <c r="C2714" s="2" t="s">
        <v>61</v>
      </c>
      <c r="D2714" s="2" t="s">
        <v>33</v>
      </c>
      <c r="E2714" s="2">
        <v>1</v>
      </c>
      <c r="F2714" s="2">
        <v>1</v>
      </c>
      <c r="G2714" s="2">
        <v>2</v>
      </c>
      <c r="H2714" s="2" t="s">
        <v>52</v>
      </c>
      <c r="I2714" s="2" t="s">
        <v>49</v>
      </c>
      <c r="J2714" s="6">
        <v>765.12</v>
      </c>
      <c r="K2714" s="6">
        <v>633.39688888888884</v>
      </c>
      <c r="L2714" s="2" t="s">
        <v>44</v>
      </c>
      <c r="M2714" s="2" t="s">
        <v>37</v>
      </c>
      <c r="N2714" s="6">
        <v>0</v>
      </c>
      <c r="O2714" s="6">
        <v>0</v>
      </c>
      <c r="P2714" s="6">
        <v>362.10466666666667</v>
      </c>
      <c r="Q2714" s="6">
        <v>46.666666666666664</v>
      </c>
      <c r="R2714" s="6">
        <v>0</v>
      </c>
      <c r="S2714" s="6">
        <v>0</v>
      </c>
      <c r="T2714" s="6">
        <v>600</v>
      </c>
      <c r="U2714" s="6">
        <v>0</v>
      </c>
      <c r="V2714" s="6">
        <v>75.333333333333329</v>
      </c>
      <c r="W2714" s="6">
        <v>0</v>
      </c>
      <c r="X2714" s="6">
        <v>0</v>
      </c>
      <c r="Y2714" s="6">
        <v>551.3258435159189</v>
      </c>
      <c r="Z2714" s="2">
        <v>48</v>
      </c>
      <c r="AA2714" s="6">
        <v>16.195196437249816</v>
      </c>
      <c r="AB2714" s="2" t="s">
        <v>68</v>
      </c>
      <c r="AC2714" s="2" t="s">
        <v>62</v>
      </c>
      <c r="AD2714" s="2" t="s">
        <v>63</v>
      </c>
      <c r="AE2714" s="2" t="s">
        <v>41</v>
      </c>
      <c r="AF2714" s="2">
        <v>0</v>
      </c>
      <c r="AG2714" s="8">
        <v>0.1216421350836754</v>
      </c>
      <c r="AH2714" s="3">
        <v>440.1788330078125</v>
      </c>
      <c r="AI2714" s="9">
        <v>0.17832460999488831</v>
      </c>
    </row>
    <row r="2715" spans="1:35" ht="15" x14ac:dyDescent="0.25">
      <c r="A2715" s="2">
        <v>2714</v>
      </c>
      <c r="B2715" s="2">
        <v>41</v>
      </c>
      <c r="C2715" s="2" t="s">
        <v>47</v>
      </c>
      <c r="D2715" s="2" t="s">
        <v>57</v>
      </c>
      <c r="E2715" s="2">
        <v>2</v>
      </c>
      <c r="F2715" s="2">
        <v>3</v>
      </c>
      <c r="G2715" s="2">
        <v>4</v>
      </c>
      <c r="H2715" s="2" t="s">
        <v>58</v>
      </c>
      <c r="I2715" s="2" t="s">
        <v>49</v>
      </c>
      <c r="J2715" s="6">
        <v>1628.10475</v>
      </c>
      <c r="K2715" s="6">
        <v>1808.8942222222222</v>
      </c>
      <c r="L2715" s="2" t="s">
        <v>44</v>
      </c>
      <c r="M2715" s="2" t="s">
        <v>51</v>
      </c>
      <c r="N2715" s="6">
        <v>0</v>
      </c>
      <c r="O2715" s="6">
        <v>0</v>
      </c>
      <c r="P2715" s="6">
        <v>24.85</v>
      </c>
      <c r="Q2715" s="6">
        <v>0</v>
      </c>
      <c r="R2715" s="6">
        <v>0</v>
      </c>
      <c r="S2715" s="6">
        <v>0</v>
      </c>
      <c r="T2715" s="6">
        <v>0</v>
      </c>
      <c r="U2715" s="6">
        <v>0</v>
      </c>
      <c r="V2715" s="6">
        <v>42.888888888888886</v>
      </c>
      <c r="W2715" s="6">
        <v>0</v>
      </c>
      <c r="X2715" s="6">
        <v>0</v>
      </c>
      <c r="Y2715" s="6">
        <v>1072.4667737154057</v>
      </c>
      <c r="Z2715" s="2">
        <v>48</v>
      </c>
      <c r="AA2715" s="6">
        <v>31.503711057657025</v>
      </c>
      <c r="AB2715" s="2" t="s">
        <v>38</v>
      </c>
      <c r="AC2715" s="2" t="s">
        <v>50</v>
      </c>
      <c r="AD2715" s="2" t="s">
        <v>77</v>
      </c>
      <c r="AE2715" s="2" t="s">
        <v>41</v>
      </c>
      <c r="AF2715" s="2">
        <v>1</v>
      </c>
      <c r="AG2715" s="8">
        <v>2.177952416241169E-2</v>
      </c>
      <c r="AH2715" s="3">
        <v>722.32012939453125</v>
      </c>
      <c r="AI2715" s="9">
        <v>3.3930793404579163E-2</v>
      </c>
    </row>
    <row r="2716" spans="1:35" x14ac:dyDescent="0.2">
      <c r="A2716" s="2">
        <v>2715</v>
      </c>
      <c r="B2716" s="2">
        <v>35</v>
      </c>
      <c r="C2716" s="2" t="s">
        <v>47</v>
      </c>
      <c r="D2716" s="2" t="s">
        <v>33</v>
      </c>
      <c r="E2716" s="2">
        <v>1</v>
      </c>
      <c r="F2716" s="2">
        <v>2</v>
      </c>
      <c r="G2716" s="2">
        <v>4</v>
      </c>
      <c r="H2716" s="2" t="s">
        <v>48</v>
      </c>
      <c r="I2716" s="2" t="s">
        <v>49</v>
      </c>
      <c r="J2716" s="6">
        <v>1460.9960000000001</v>
      </c>
      <c r="K2716" s="6">
        <v>865.40044444444447</v>
      </c>
      <c r="L2716" s="2" t="s">
        <v>44</v>
      </c>
      <c r="M2716" s="2" t="s">
        <v>37</v>
      </c>
      <c r="N2716" s="6">
        <v>0</v>
      </c>
      <c r="O2716" s="6">
        <v>0</v>
      </c>
      <c r="P2716" s="6">
        <v>269.42155555555553</v>
      </c>
      <c r="Q2716" s="6">
        <v>0</v>
      </c>
      <c r="R2716" s="6">
        <v>0</v>
      </c>
      <c r="S2716" s="6">
        <v>0</v>
      </c>
      <c r="T2716" s="6">
        <v>0</v>
      </c>
      <c r="U2716" s="6">
        <v>0</v>
      </c>
      <c r="V2716" s="6">
        <v>30.666666666666668</v>
      </c>
      <c r="W2716" s="6">
        <v>0</v>
      </c>
      <c r="X2716" s="6">
        <v>0</v>
      </c>
      <c r="Y2716" s="6">
        <v>1465.4805459718498</v>
      </c>
      <c r="Z2716" s="2">
        <v>36</v>
      </c>
      <c r="AA2716" s="6">
        <v>52.98063234816567</v>
      </c>
      <c r="AB2716" s="2" t="s">
        <v>55</v>
      </c>
      <c r="AC2716" s="2" t="s">
        <v>50</v>
      </c>
      <c r="AD2716" s="2" t="s">
        <v>40</v>
      </c>
      <c r="AE2716" s="2" t="s">
        <v>41</v>
      </c>
      <c r="AF2716" s="2" t="s">
        <v>59</v>
      </c>
      <c r="AG2716" s="4" t="s">
        <v>59</v>
      </c>
      <c r="AH2716" s="3" t="s">
        <v>59</v>
      </c>
    </row>
    <row r="2717" spans="1:35" ht="15" x14ac:dyDescent="0.25">
      <c r="A2717" s="2">
        <v>2716</v>
      </c>
      <c r="B2717" s="2">
        <v>22</v>
      </c>
      <c r="C2717" s="2" t="s">
        <v>61</v>
      </c>
      <c r="D2717" s="2" t="s">
        <v>33</v>
      </c>
      <c r="E2717" s="2">
        <v>2</v>
      </c>
      <c r="F2717" s="2">
        <v>0</v>
      </c>
      <c r="G2717" s="2">
        <v>2</v>
      </c>
      <c r="H2717" s="2" t="s">
        <v>48</v>
      </c>
      <c r="I2717" s="2" t="s">
        <v>35</v>
      </c>
      <c r="J2717" s="6">
        <v>413.78149999999999</v>
      </c>
      <c r="K2717" s="6">
        <v>314.96600000000001</v>
      </c>
      <c r="L2717" s="2" t="s">
        <v>44</v>
      </c>
      <c r="M2717" s="2" t="s">
        <v>51</v>
      </c>
      <c r="N2717" s="6">
        <v>0</v>
      </c>
      <c r="O2717" s="6">
        <v>0</v>
      </c>
      <c r="P2717" s="6">
        <v>228.77555555555554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0</v>
      </c>
      <c r="X2717" s="6">
        <v>0</v>
      </c>
      <c r="Y2717" s="6">
        <v>314.18251545345436</v>
      </c>
      <c r="Z2717" s="2">
        <v>3</v>
      </c>
      <c r="AA2717" s="6">
        <v>107.88492220206408</v>
      </c>
      <c r="AB2717" s="2" t="s">
        <v>55</v>
      </c>
      <c r="AC2717" s="2" t="s">
        <v>60</v>
      </c>
      <c r="AD2717" s="2" t="s">
        <v>46</v>
      </c>
      <c r="AE2717" s="2" t="s">
        <v>41</v>
      </c>
      <c r="AF2717" s="2">
        <v>0</v>
      </c>
      <c r="AG2717" s="8">
        <v>0.2139836251735687</v>
      </c>
      <c r="AH2717" s="3">
        <v>263.70440673828119</v>
      </c>
      <c r="AI2717" s="9">
        <v>0.2775624692440033</v>
      </c>
    </row>
    <row r="2718" spans="1:35" x14ac:dyDescent="0.2">
      <c r="A2718" s="2">
        <v>2717</v>
      </c>
      <c r="B2718" s="2">
        <v>47</v>
      </c>
      <c r="C2718" s="2" t="s">
        <v>47</v>
      </c>
      <c r="D2718" s="2" t="s">
        <v>33</v>
      </c>
      <c r="E2718" s="2">
        <v>0</v>
      </c>
      <c r="F2718" s="2">
        <v>4</v>
      </c>
      <c r="G2718" s="2">
        <v>2</v>
      </c>
      <c r="H2718" s="2" t="s">
        <v>48</v>
      </c>
      <c r="I2718" s="2" t="s">
        <v>49</v>
      </c>
      <c r="J2718" s="6">
        <v>657.78475000000003</v>
      </c>
      <c r="K2718" s="6">
        <v>837.1</v>
      </c>
      <c r="L2718" s="2" t="s">
        <v>44</v>
      </c>
      <c r="M2718" s="2" t="s">
        <v>51</v>
      </c>
      <c r="N2718" s="6">
        <v>0</v>
      </c>
      <c r="O2718" s="6">
        <v>0</v>
      </c>
      <c r="P2718" s="6">
        <v>280.55377777777778</v>
      </c>
      <c r="Q2718" s="6">
        <v>0</v>
      </c>
      <c r="R2718" s="6">
        <v>0</v>
      </c>
      <c r="S2718" s="6">
        <v>0</v>
      </c>
      <c r="T2718" s="6">
        <v>222.22222222222223</v>
      </c>
      <c r="U2718" s="6">
        <v>0</v>
      </c>
      <c r="V2718" s="6">
        <v>32.888888888888886</v>
      </c>
      <c r="W2718" s="6">
        <v>0</v>
      </c>
      <c r="X2718" s="6">
        <v>0</v>
      </c>
      <c r="Y2718" s="6">
        <v>236.6144107026654</v>
      </c>
      <c r="Z2718" s="2">
        <v>36</v>
      </c>
      <c r="AA2718" s="6">
        <v>8.5541777652206328</v>
      </c>
      <c r="AB2718" s="2" t="s">
        <v>38</v>
      </c>
      <c r="AC2718" s="2" t="s">
        <v>50</v>
      </c>
      <c r="AD2718" s="2" t="s">
        <v>40</v>
      </c>
      <c r="AE2718" s="2" t="s">
        <v>41</v>
      </c>
      <c r="AF2718" s="2" t="s">
        <v>59</v>
      </c>
      <c r="AG2718" s="4" t="s">
        <v>59</v>
      </c>
      <c r="AH2718" s="3" t="s">
        <v>59</v>
      </c>
    </row>
    <row r="2719" spans="1:35" x14ac:dyDescent="0.2">
      <c r="A2719" s="2">
        <v>2718</v>
      </c>
      <c r="B2719" s="2">
        <v>21</v>
      </c>
      <c r="C2719" s="2" t="s">
        <v>61</v>
      </c>
      <c r="D2719" s="2" t="s">
        <v>33</v>
      </c>
      <c r="E2719" s="2">
        <v>1</v>
      </c>
      <c r="F2719" s="2">
        <v>1</v>
      </c>
      <c r="G2719" s="2">
        <v>3</v>
      </c>
      <c r="H2719" s="2" t="s">
        <v>34</v>
      </c>
      <c r="I2719" s="2" t="s">
        <v>54</v>
      </c>
      <c r="J2719" s="6">
        <v>1193.44425</v>
      </c>
      <c r="K2719" s="6">
        <v>1244.9131111111112</v>
      </c>
      <c r="L2719" s="2" t="s">
        <v>36</v>
      </c>
      <c r="M2719" s="2" t="s">
        <v>45</v>
      </c>
      <c r="N2719" s="6">
        <v>0</v>
      </c>
      <c r="O2719" s="6">
        <v>0</v>
      </c>
      <c r="P2719" s="6">
        <v>422.38577777777778</v>
      </c>
      <c r="Q2719" s="6">
        <v>0</v>
      </c>
      <c r="R2719" s="6">
        <v>0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549.92105041215575</v>
      </c>
      <c r="Z2719" s="2">
        <v>36</v>
      </c>
      <c r="AA2719" s="6">
        <v>19.880963328027118</v>
      </c>
      <c r="AB2719" s="2" t="s">
        <v>55</v>
      </c>
      <c r="AC2719" s="2" t="s">
        <v>39</v>
      </c>
      <c r="AD2719" s="2" t="s">
        <v>63</v>
      </c>
      <c r="AE2719" s="2" t="s">
        <v>81</v>
      </c>
      <c r="AF2719" s="2" t="s">
        <v>59</v>
      </c>
      <c r="AG2719" s="4" t="s">
        <v>59</v>
      </c>
      <c r="AH2719" s="3" t="s">
        <v>59</v>
      </c>
    </row>
    <row r="2720" spans="1:35" ht="15" x14ac:dyDescent="0.25">
      <c r="A2720" s="2">
        <v>2719</v>
      </c>
      <c r="B2720" s="2">
        <v>29</v>
      </c>
      <c r="C2720" s="2" t="s">
        <v>32</v>
      </c>
      <c r="D2720" s="2" t="s">
        <v>57</v>
      </c>
      <c r="E2720" s="2">
        <v>2</v>
      </c>
      <c r="F2720" s="2">
        <v>0</v>
      </c>
      <c r="G2720" s="2">
        <v>2</v>
      </c>
      <c r="H2720" s="2" t="s">
        <v>43</v>
      </c>
      <c r="I2720" s="2" t="s">
        <v>49</v>
      </c>
      <c r="J2720" s="6">
        <v>508.08949999999999</v>
      </c>
      <c r="K2720" s="6">
        <v>515.69888888888886</v>
      </c>
      <c r="L2720" s="2" t="s">
        <v>44</v>
      </c>
      <c r="M2720" s="2" t="s">
        <v>45</v>
      </c>
      <c r="N2720" s="6">
        <v>0</v>
      </c>
      <c r="O2720" s="6">
        <v>0</v>
      </c>
      <c r="P2720" s="6">
        <v>33.666666666666664</v>
      </c>
      <c r="Q2720" s="6">
        <v>0</v>
      </c>
      <c r="R2720" s="6">
        <v>0</v>
      </c>
      <c r="S2720" s="6">
        <v>0</v>
      </c>
      <c r="T2720" s="6">
        <v>622.22222222222217</v>
      </c>
      <c r="U2720" s="6">
        <v>0</v>
      </c>
      <c r="V2720" s="6">
        <v>10.444444444444445</v>
      </c>
      <c r="W2720" s="6">
        <v>0</v>
      </c>
      <c r="X2720" s="6">
        <v>0</v>
      </c>
      <c r="Y2720" s="6">
        <v>237.20784785700812</v>
      </c>
      <c r="Z2720" s="2">
        <v>24</v>
      </c>
      <c r="AA2720" s="6">
        <v>11.842388784380985</v>
      </c>
      <c r="AB2720" s="2" t="s">
        <v>55</v>
      </c>
      <c r="AC2720" s="2" t="s">
        <v>50</v>
      </c>
      <c r="AD2720" s="2" t="s">
        <v>46</v>
      </c>
      <c r="AE2720" s="2" t="s">
        <v>41</v>
      </c>
      <c r="AF2720" s="2">
        <v>1</v>
      </c>
      <c r="AG2720" s="8">
        <v>0.2127861678600311</v>
      </c>
      <c r="AH2720" s="3">
        <v>317.68991088867188</v>
      </c>
      <c r="AI2720" s="9">
        <v>0.29749530553817749</v>
      </c>
    </row>
    <row r="2721" spans="1:35" ht="15" x14ac:dyDescent="0.25">
      <c r="A2721" s="2">
        <v>2720</v>
      </c>
      <c r="B2721" s="2">
        <v>58</v>
      </c>
      <c r="C2721" s="2" t="s">
        <v>32</v>
      </c>
      <c r="D2721" s="2" t="s">
        <v>57</v>
      </c>
      <c r="E2721" s="2">
        <v>2</v>
      </c>
      <c r="F2721" s="2">
        <v>0</v>
      </c>
      <c r="G2721" s="2">
        <v>4</v>
      </c>
      <c r="H2721" s="2" t="s">
        <v>34</v>
      </c>
      <c r="I2721" s="2" t="s">
        <v>35</v>
      </c>
      <c r="J2721" s="6">
        <v>1864.4157499999999</v>
      </c>
      <c r="K2721" s="6">
        <v>2467.9886666666666</v>
      </c>
      <c r="L2721" s="2" t="s">
        <v>44</v>
      </c>
      <c r="M2721" s="2" t="s">
        <v>45</v>
      </c>
      <c r="N2721" s="6">
        <v>0</v>
      </c>
      <c r="O2721" s="6">
        <v>90.444444444444443</v>
      </c>
      <c r="P2721" s="6">
        <v>578.79488888888886</v>
      </c>
      <c r="Q2721" s="6">
        <v>0</v>
      </c>
      <c r="R2721" s="6">
        <v>0</v>
      </c>
      <c r="S2721" s="6">
        <v>0</v>
      </c>
      <c r="T2721" s="6">
        <v>0</v>
      </c>
      <c r="U2721" s="6">
        <v>0</v>
      </c>
      <c r="V2721" s="6">
        <v>32</v>
      </c>
      <c r="W2721" s="6">
        <v>0</v>
      </c>
      <c r="X2721" s="6">
        <v>0</v>
      </c>
      <c r="Y2721" s="6">
        <v>782.28525559177626</v>
      </c>
      <c r="Z2721" s="2">
        <v>18</v>
      </c>
      <c r="AA2721" s="6">
        <v>49.914322296432751</v>
      </c>
      <c r="AB2721" s="2" t="s">
        <v>38</v>
      </c>
      <c r="AC2721" s="2" t="s">
        <v>39</v>
      </c>
      <c r="AD2721" s="2" t="s">
        <v>40</v>
      </c>
      <c r="AE2721" s="2" t="s">
        <v>41</v>
      </c>
      <c r="AF2721" s="2">
        <v>1</v>
      </c>
      <c r="AG2721" s="8">
        <v>1.6583392396569249E-2</v>
      </c>
      <c r="AH2721" s="3">
        <v>672.10894775390625</v>
      </c>
      <c r="AI2721" s="9">
        <v>2.342010103166103E-2</v>
      </c>
    </row>
    <row r="2722" spans="1:35" x14ac:dyDescent="0.2">
      <c r="A2722" s="2">
        <v>2721</v>
      </c>
      <c r="B2722" s="2">
        <v>46</v>
      </c>
      <c r="C2722" s="2" t="s">
        <v>61</v>
      </c>
      <c r="D2722" s="2" t="s">
        <v>57</v>
      </c>
      <c r="E2722" s="2">
        <v>0</v>
      </c>
      <c r="F2722" s="2">
        <v>0</v>
      </c>
      <c r="G2722" s="2">
        <v>3</v>
      </c>
      <c r="H2722" s="2" t="s">
        <v>58</v>
      </c>
      <c r="I2722" s="2" t="s">
        <v>49</v>
      </c>
      <c r="J2722" s="6">
        <v>350.29374999999999</v>
      </c>
      <c r="K2722" s="6">
        <v>252.29288888888888</v>
      </c>
      <c r="L2722" s="2" t="s">
        <v>36</v>
      </c>
      <c r="M2722" s="2" t="s">
        <v>37</v>
      </c>
      <c r="N2722" s="6">
        <v>0</v>
      </c>
      <c r="O2722" s="6">
        <v>0</v>
      </c>
      <c r="P2722" s="6">
        <v>11.617555555555555</v>
      </c>
      <c r="Q2722" s="6">
        <v>0</v>
      </c>
      <c r="R2722" s="6">
        <v>0</v>
      </c>
      <c r="S2722" s="6">
        <v>0</v>
      </c>
      <c r="T2722" s="6">
        <v>0</v>
      </c>
      <c r="U2722" s="6">
        <v>0</v>
      </c>
      <c r="V2722" s="6">
        <v>13.111111111111111</v>
      </c>
      <c r="W2722" s="6">
        <v>0</v>
      </c>
      <c r="X2722" s="6">
        <v>0</v>
      </c>
      <c r="Y2722" s="6">
        <v>309.73717244834313</v>
      </c>
      <c r="Z2722" s="2">
        <v>18</v>
      </c>
      <c r="AA2722" s="6">
        <v>19.763022429813127</v>
      </c>
      <c r="AB2722" s="2" t="s">
        <v>38</v>
      </c>
      <c r="AC2722" s="2" t="s">
        <v>62</v>
      </c>
      <c r="AD2722" s="2" t="s">
        <v>76</v>
      </c>
      <c r="AE2722" s="2" t="s">
        <v>70</v>
      </c>
      <c r="AF2722" s="2" t="s">
        <v>59</v>
      </c>
      <c r="AG2722" s="4" t="s">
        <v>59</v>
      </c>
      <c r="AH2722" s="3" t="s">
        <v>59</v>
      </c>
    </row>
    <row r="2723" spans="1:35" ht="15" x14ac:dyDescent="0.25">
      <c r="A2723" s="2">
        <v>2722</v>
      </c>
      <c r="B2723" s="2">
        <v>29</v>
      </c>
      <c r="C2723" s="2" t="s">
        <v>32</v>
      </c>
      <c r="D2723" s="2" t="s">
        <v>33</v>
      </c>
      <c r="E2723" s="2">
        <v>0</v>
      </c>
      <c r="F2723" s="2">
        <v>0</v>
      </c>
      <c r="G2723" s="2">
        <v>3</v>
      </c>
      <c r="H2723" s="2" t="s">
        <v>34</v>
      </c>
      <c r="I2723" s="2" t="s">
        <v>35</v>
      </c>
      <c r="J2723" s="6">
        <v>1034.7175</v>
      </c>
      <c r="K2723" s="6">
        <v>1191.5462222222222</v>
      </c>
      <c r="L2723" s="2" t="s">
        <v>44</v>
      </c>
      <c r="M2723" s="2" t="s">
        <v>51</v>
      </c>
      <c r="N2723" s="6">
        <v>0</v>
      </c>
      <c r="O2723" s="6">
        <v>0</v>
      </c>
      <c r="P2723" s="6">
        <v>43.55222222222222</v>
      </c>
      <c r="Q2723" s="6">
        <v>0</v>
      </c>
      <c r="R2723" s="6">
        <v>0</v>
      </c>
      <c r="S2723" s="6">
        <v>0</v>
      </c>
      <c r="T2723" s="6">
        <v>0</v>
      </c>
      <c r="U2723" s="6">
        <v>134.22222222222223</v>
      </c>
      <c r="V2723" s="6">
        <v>0</v>
      </c>
      <c r="W2723" s="6">
        <v>0</v>
      </c>
      <c r="X2723" s="6">
        <v>0</v>
      </c>
      <c r="Y2723" s="6">
        <v>429.12389391751668</v>
      </c>
      <c r="Z2723" s="2">
        <v>24</v>
      </c>
      <c r="AA2723" s="6">
        <v>21.423625037490744</v>
      </c>
      <c r="AB2723" s="2" t="s">
        <v>55</v>
      </c>
      <c r="AC2723" s="2" t="s">
        <v>50</v>
      </c>
      <c r="AD2723" s="2" t="s">
        <v>40</v>
      </c>
      <c r="AE2723" s="2" t="s">
        <v>41</v>
      </c>
      <c r="AF2723" s="2">
        <v>1</v>
      </c>
      <c r="AG2723" s="8">
        <v>8.8253140449523926E-2</v>
      </c>
      <c r="AH2723" s="3">
        <v>421.52850341796881</v>
      </c>
      <c r="AI2723" s="9">
        <v>0.1251030117273331</v>
      </c>
    </row>
    <row r="2724" spans="1:35" ht="15" x14ac:dyDescent="0.25">
      <c r="A2724" s="2">
        <v>2723</v>
      </c>
      <c r="B2724" s="2">
        <v>39</v>
      </c>
      <c r="C2724" s="2" t="s">
        <v>32</v>
      </c>
      <c r="D2724" s="2" t="s">
        <v>57</v>
      </c>
      <c r="E2724" s="2">
        <v>0</v>
      </c>
      <c r="F2724" s="2">
        <v>3</v>
      </c>
      <c r="G2724" s="2">
        <v>5</v>
      </c>
      <c r="H2724" s="2" t="s">
        <v>53</v>
      </c>
      <c r="I2724" s="2" t="s">
        <v>49</v>
      </c>
      <c r="J2724" s="6">
        <v>1046.3295000000001</v>
      </c>
      <c r="K2724" s="6">
        <v>550.00622222222228</v>
      </c>
      <c r="L2724" s="2" t="s">
        <v>44</v>
      </c>
      <c r="M2724" s="2" t="s">
        <v>51</v>
      </c>
      <c r="N2724" s="6">
        <v>0</v>
      </c>
      <c r="O2724" s="6">
        <v>0</v>
      </c>
      <c r="P2724" s="6">
        <v>137.99711111111111</v>
      </c>
      <c r="Q2724" s="6">
        <v>0</v>
      </c>
      <c r="R2724" s="6">
        <v>0</v>
      </c>
      <c r="S2724" s="6">
        <v>0</v>
      </c>
      <c r="T2724" s="6">
        <v>333.33333333333331</v>
      </c>
      <c r="U2724" s="6">
        <v>0</v>
      </c>
      <c r="V2724" s="6">
        <v>42.888888888888886</v>
      </c>
      <c r="W2724" s="6">
        <v>0</v>
      </c>
      <c r="X2724" s="6">
        <v>0</v>
      </c>
      <c r="Y2724" s="6">
        <v>1313.7315065685768</v>
      </c>
      <c r="Z2724" s="2">
        <v>18</v>
      </c>
      <c r="AA2724" s="6">
        <v>83.823665806199102</v>
      </c>
      <c r="AB2724" s="2" t="s">
        <v>38</v>
      </c>
      <c r="AC2724" s="2" t="s">
        <v>39</v>
      </c>
      <c r="AD2724" s="2" t="s">
        <v>77</v>
      </c>
      <c r="AE2724" s="2" t="s">
        <v>41</v>
      </c>
      <c r="AF2724" s="2">
        <v>1</v>
      </c>
      <c r="AG2724" s="8">
        <v>4.3462030589580543E-2</v>
      </c>
      <c r="AH2724" s="3">
        <v>609.6910400390625</v>
      </c>
      <c r="AI2724" s="9">
        <v>7.2817720472812653E-2</v>
      </c>
    </row>
    <row r="2725" spans="1:35" ht="15" x14ac:dyDescent="0.25">
      <c r="A2725" s="2">
        <v>2724</v>
      </c>
      <c r="B2725" s="2">
        <v>45</v>
      </c>
      <c r="C2725" s="2" t="s">
        <v>32</v>
      </c>
      <c r="D2725" s="2" t="s">
        <v>57</v>
      </c>
      <c r="E2725" s="2">
        <v>0</v>
      </c>
      <c r="F2725" s="2">
        <v>2</v>
      </c>
      <c r="G2725" s="2">
        <v>2</v>
      </c>
      <c r="H2725" s="2" t="s">
        <v>34</v>
      </c>
      <c r="I2725" s="2" t="s">
        <v>49</v>
      </c>
      <c r="J2725" s="6">
        <v>634.09875</v>
      </c>
      <c r="K2725" s="6">
        <v>476.88511111111109</v>
      </c>
      <c r="L2725" s="2" t="s">
        <v>36</v>
      </c>
      <c r="M2725" s="2" t="s">
        <v>37</v>
      </c>
      <c r="N2725" s="6">
        <v>0</v>
      </c>
      <c r="O2725" s="6">
        <v>782.48511111111111</v>
      </c>
      <c r="P2725" s="6">
        <v>347.4617777777778</v>
      </c>
      <c r="Q2725" s="6">
        <v>0</v>
      </c>
      <c r="R2725" s="6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0</v>
      </c>
      <c r="X2725" s="6">
        <v>0</v>
      </c>
      <c r="Y2725" s="6">
        <v>394.97319264835238</v>
      </c>
      <c r="Z2725" s="2">
        <v>24</v>
      </c>
      <c r="AA2725" s="6">
        <v>19.718681944998757</v>
      </c>
      <c r="AB2725" s="2" t="s">
        <v>38</v>
      </c>
      <c r="AC2725" s="2" t="s">
        <v>60</v>
      </c>
      <c r="AD2725" s="2" t="s">
        <v>40</v>
      </c>
      <c r="AE2725" s="2" t="s">
        <v>41</v>
      </c>
      <c r="AF2725" s="2">
        <v>1</v>
      </c>
      <c r="AG2725" s="8">
        <v>0.16251018643379209</v>
      </c>
      <c r="AH2725" s="3">
        <v>391.24929809570313</v>
      </c>
      <c r="AI2725" s="9">
        <v>0.24561741948127749</v>
      </c>
    </row>
    <row r="2726" spans="1:35" ht="15" x14ac:dyDescent="0.25">
      <c r="A2726" s="2">
        <v>2725</v>
      </c>
      <c r="B2726" s="2">
        <v>62</v>
      </c>
      <c r="C2726" s="2" t="s">
        <v>32</v>
      </c>
      <c r="D2726" s="2" t="s">
        <v>57</v>
      </c>
      <c r="E2726" s="2">
        <v>0</v>
      </c>
      <c r="F2726" s="2">
        <v>1</v>
      </c>
      <c r="G2726" s="2">
        <v>3</v>
      </c>
      <c r="H2726" s="2" t="s">
        <v>53</v>
      </c>
      <c r="I2726" s="2" t="s">
        <v>35</v>
      </c>
      <c r="J2726" s="6">
        <v>1307.8579999999999</v>
      </c>
      <c r="K2726" s="6">
        <v>1153.7073333333333</v>
      </c>
      <c r="L2726" s="2" t="s">
        <v>44</v>
      </c>
      <c r="M2726" s="2" t="s">
        <v>37</v>
      </c>
      <c r="N2726" s="6">
        <v>0</v>
      </c>
      <c r="O2726" s="6">
        <v>222.22222222222223</v>
      </c>
      <c r="P2726" s="6">
        <v>112.03</v>
      </c>
      <c r="Q2726" s="6">
        <v>0</v>
      </c>
      <c r="R2726" s="6">
        <v>0</v>
      </c>
      <c r="S2726" s="6">
        <v>0</v>
      </c>
      <c r="T2726" s="6">
        <v>0</v>
      </c>
      <c r="U2726" s="6">
        <v>0</v>
      </c>
      <c r="V2726" s="6">
        <v>24.222222222222221</v>
      </c>
      <c r="W2726" s="6">
        <v>0</v>
      </c>
      <c r="X2726" s="6">
        <v>0</v>
      </c>
      <c r="Y2726" s="6">
        <v>872.93754833229661</v>
      </c>
      <c r="Z2726" s="2">
        <v>36</v>
      </c>
      <c r="AA2726" s="6">
        <v>31.558783525462708</v>
      </c>
      <c r="AB2726" s="2" t="s">
        <v>38</v>
      </c>
      <c r="AC2726" s="2" t="s">
        <v>60</v>
      </c>
      <c r="AD2726" s="2" t="s">
        <v>40</v>
      </c>
      <c r="AE2726" s="2" t="s">
        <v>41</v>
      </c>
      <c r="AF2726" s="2">
        <v>0</v>
      </c>
      <c r="AG2726" s="8">
        <v>3.8698386400938027E-2</v>
      </c>
      <c r="AH2726" s="3">
        <v>625.56719970703125</v>
      </c>
      <c r="AI2726" s="9">
        <v>6.4206503331661224E-2</v>
      </c>
    </row>
    <row r="2727" spans="1:35" x14ac:dyDescent="0.2">
      <c r="A2727" s="2">
        <v>2726</v>
      </c>
      <c r="B2727" s="2">
        <v>57</v>
      </c>
      <c r="C2727" s="2" t="s">
        <v>47</v>
      </c>
      <c r="D2727" s="2" t="s">
        <v>57</v>
      </c>
      <c r="E2727" s="2">
        <v>0</v>
      </c>
      <c r="F2727" s="2">
        <v>0</v>
      </c>
      <c r="G2727" s="2">
        <v>3</v>
      </c>
      <c r="H2727" s="2" t="s">
        <v>34</v>
      </c>
      <c r="I2727" s="2" t="s">
        <v>35</v>
      </c>
      <c r="J2727" s="6">
        <v>809.57674999999995</v>
      </c>
      <c r="K2727" s="6">
        <v>788.38866666666672</v>
      </c>
      <c r="L2727" s="2" t="s">
        <v>36</v>
      </c>
      <c r="M2727" s="2" t="s">
        <v>45</v>
      </c>
      <c r="N2727" s="6">
        <v>0</v>
      </c>
      <c r="O2727" s="6">
        <v>0</v>
      </c>
      <c r="P2727" s="6">
        <v>250.10644444444443</v>
      </c>
      <c r="Q2727" s="6">
        <v>0</v>
      </c>
      <c r="R2727" s="6">
        <v>0</v>
      </c>
      <c r="S2727" s="6">
        <v>0</v>
      </c>
      <c r="T2727" s="6">
        <v>400</v>
      </c>
      <c r="U2727" s="6">
        <v>0</v>
      </c>
      <c r="V2727" s="6">
        <v>31.555555555555557</v>
      </c>
      <c r="W2727" s="6">
        <v>0</v>
      </c>
      <c r="X2727" s="6">
        <v>0</v>
      </c>
      <c r="Y2727" s="6">
        <v>547.82050678203689</v>
      </c>
      <c r="Z2727" s="2">
        <v>36</v>
      </c>
      <c r="AA2727" s="6">
        <v>19.805023643870612</v>
      </c>
      <c r="AB2727" s="2" t="s">
        <v>55</v>
      </c>
      <c r="AC2727" s="2" t="s">
        <v>60</v>
      </c>
      <c r="AD2727" s="2" t="s">
        <v>40</v>
      </c>
      <c r="AE2727" s="2" t="s">
        <v>41</v>
      </c>
      <c r="AF2727" s="2" t="s">
        <v>59</v>
      </c>
      <c r="AG2727" s="4" t="s">
        <v>59</v>
      </c>
      <c r="AH2727" s="3" t="s">
        <v>59</v>
      </c>
    </row>
    <row r="2728" spans="1:35" ht="15" x14ac:dyDescent="0.25">
      <c r="A2728" s="2">
        <v>2727</v>
      </c>
      <c r="B2728" s="2">
        <v>41</v>
      </c>
      <c r="C2728" s="2" t="s">
        <v>32</v>
      </c>
      <c r="D2728" s="2" t="s">
        <v>57</v>
      </c>
      <c r="E2728" s="2">
        <v>1</v>
      </c>
      <c r="F2728" s="2">
        <v>0</v>
      </c>
      <c r="G2728" s="2">
        <v>2</v>
      </c>
      <c r="H2728" s="2" t="s">
        <v>34</v>
      </c>
      <c r="I2728" s="2" t="s">
        <v>49</v>
      </c>
      <c r="J2728" s="6">
        <v>387.26875000000001</v>
      </c>
      <c r="K2728" s="6">
        <v>394.11711111111111</v>
      </c>
      <c r="L2728" s="2" t="s">
        <v>36</v>
      </c>
      <c r="M2728" s="2" t="s">
        <v>45</v>
      </c>
      <c r="N2728" s="6">
        <v>0</v>
      </c>
      <c r="O2728" s="6">
        <v>0</v>
      </c>
      <c r="P2728" s="6">
        <v>204.44288888888889</v>
      </c>
      <c r="Q2728" s="6">
        <v>0</v>
      </c>
      <c r="R2728" s="6">
        <v>0</v>
      </c>
      <c r="S2728" s="6">
        <v>0</v>
      </c>
      <c r="T2728" s="6">
        <v>201.86666666666667</v>
      </c>
      <c r="U2728" s="6">
        <v>0</v>
      </c>
      <c r="V2728" s="6">
        <v>0</v>
      </c>
      <c r="W2728" s="6">
        <v>0</v>
      </c>
      <c r="X2728" s="6">
        <v>0</v>
      </c>
      <c r="Y2728" s="6">
        <v>153.9113229540342</v>
      </c>
      <c r="Z2728" s="2">
        <v>36</v>
      </c>
      <c r="AA2728" s="6">
        <v>5.5642630248904812</v>
      </c>
      <c r="AB2728" s="2" t="s">
        <v>38</v>
      </c>
      <c r="AC2728" s="2" t="s">
        <v>50</v>
      </c>
      <c r="AD2728" s="2" t="s">
        <v>46</v>
      </c>
      <c r="AE2728" s="2" t="s">
        <v>41</v>
      </c>
      <c r="AF2728" s="2">
        <v>1</v>
      </c>
      <c r="AG2728" s="8">
        <v>0.22527678310871119</v>
      </c>
      <c r="AH2728" s="3">
        <v>359.20236206054688</v>
      </c>
      <c r="AI2728" s="9">
        <v>0.35929393768310552</v>
      </c>
    </row>
    <row r="2729" spans="1:35" ht="15" x14ac:dyDescent="0.25">
      <c r="A2729" s="2">
        <v>2728</v>
      </c>
      <c r="B2729" s="2">
        <v>54</v>
      </c>
      <c r="C2729" s="2" t="s">
        <v>32</v>
      </c>
      <c r="D2729" s="2" t="s">
        <v>33</v>
      </c>
      <c r="E2729" s="2">
        <v>0</v>
      </c>
      <c r="F2729" s="2">
        <v>0</v>
      </c>
      <c r="G2729" s="2">
        <v>4</v>
      </c>
      <c r="H2729" s="2" t="s">
        <v>53</v>
      </c>
      <c r="I2729" s="2" t="s">
        <v>35</v>
      </c>
      <c r="J2729" s="6">
        <v>89.264250000000004</v>
      </c>
      <c r="K2729" s="6">
        <v>88.008222222222216</v>
      </c>
      <c r="L2729" s="2" t="s">
        <v>36</v>
      </c>
      <c r="M2729" s="2" t="s">
        <v>51</v>
      </c>
      <c r="N2729" s="6">
        <v>0</v>
      </c>
      <c r="O2729" s="6">
        <v>0</v>
      </c>
      <c r="P2729" s="6">
        <v>22.704666666666668</v>
      </c>
      <c r="Q2729" s="6">
        <v>147.77777777777777</v>
      </c>
      <c r="R2729" s="6">
        <v>0</v>
      </c>
      <c r="S2729" s="6">
        <v>0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48.869715687469515</v>
      </c>
      <c r="Z2729" s="2">
        <v>48</v>
      </c>
      <c r="AA2729" s="6">
        <v>1.4355478791704155</v>
      </c>
      <c r="AB2729" s="2" t="s">
        <v>38</v>
      </c>
      <c r="AC2729" s="2" t="s">
        <v>50</v>
      </c>
      <c r="AD2729" s="2" t="s">
        <v>46</v>
      </c>
      <c r="AE2729" s="2" t="s">
        <v>41</v>
      </c>
      <c r="AF2729" s="2">
        <v>0</v>
      </c>
      <c r="AG2729" s="8">
        <v>0.25491878390312189</v>
      </c>
      <c r="AH2729" s="3">
        <v>450.18289184570313</v>
      </c>
      <c r="AI2729" s="9">
        <v>0.5315091609954834</v>
      </c>
    </row>
    <row r="2730" spans="1:35" x14ac:dyDescent="0.2">
      <c r="A2730" s="2">
        <v>2729</v>
      </c>
      <c r="B2730" s="2">
        <v>29</v>
      </c>
      <c r="C2730" s="2" t="s">
        <v>61</v>
      </c>
      <c r="D2730" s="2" t="s">
        <v>33</v>
      </c>
      <c r="E2730" s="2">
        <v>0</v>
      </c>
      <c r="F2730" s="2">
        <v>1</v>
      </c>
      <c r="G2730" s="2">
        <v>3</v>
      </c>
      <c r="H2730" s="2" t="s">
        <v>53</v>
      </c>
      <c r="I2730" s="2" t="s">
        <v>66</v>
      </c>
      <c r="J2730" s="6">
        <v>770.35400000000004</v>
      </c>
      <c r="K2730" s="6">
        <v>369.35199999999998</v>
      </c>
      <c r="L2730" s="2" t="s">
        <v>36</v>
      </c>
      <c r="M2730" s="2" t="s">
        <v>45</v>
      </c>
      <c r="N2730" s="6">
        <v>0</v>
      </c>
      <c r="O2730" s="6">
        <v>0</v>
      </c>
      <c r="P2730" s="6">
        <v>142.22222222222223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44.444444444444443</v>
      </c>
      <c r="Y2730" s="6">
        <v>968.66626728195797</v>
      </c>
      <c r="Z2730" s="2">
        <v>18</v>
      </c>
      <c r="AA2730" s="6">
        <v>61.806508453516095</v>
      </c>
      <c r="AB2730" s="2" t="s">
        <v>55</v>
      </c>
      <c r="AC2730" s="2" t="s">
        <v>50</v>
      </c>
      <c r="AD2730" s="2" t="s">
        <v>40</v>
      </c>
      <c r="AE2730" s="2" t="s">
        <v>67</v>
      </c>
      <c r="AF2730" s="2" t="s">
        <v>59</v>
      </c>
      <c r="AG2730" s="4" t="s">
        <v>59</v>
      </c>
      <c r="AH2730" s="3" t="s">
        <v>59</v>
      </c>
    </row>
    <row r="2731" spans="1:35" ht="15" x14ac:dyDescent="0.25">
      <c r="A2731" s="2">
        <v>2730</v>
      </c>
      <c r="B2731" s="2">
        <v>44</v>
      </c>
      <c r="C2731" s="2" t="s">
        <v>32</v>
      </c>
      <c r="D2731" s="2" t="s">
        <v>33</v>
      </c>
      <c r="E2731" s="2">
        <v>1</v>
      </c>
      <c r="F2731" s="2">
        <v>0</v>
      </c>
      <c r="G2731" s="2">
        <v>3</v>
      </c>
      <c r="H2731" s="2" t="s">
        <v>58</v>
      </c>
      <c r="I2731" s="2" t="s">
        <v>49</v>
      </c>
      <c r="J2731" s="6">
        <v>511.10300000000001</v>
      </c>
      <c r="K2731" s="6">
        <v>614.41999999999996</v>
      </c>
      <c r="L2731" s="2" t="s">
        <v>44</v>
      </c>
      <c r="M2731" s="2" t="s">
        <v>51</v>
      </c>
      <c r="N2731" s="6">
        <v>0</v>
      </c>
      <c r="O2731" s="6">
        <v>0</v>
      </c>
      <c r="P2731" s="6">
        <v>83.12777777777778</v>
      </c>
      <c r="Q2731" s="6">
        <v>0</v>
      </c>
      <c r="R2731" s="6">
        <v>0</v>
      </c>
      <c r="S2731" s="6">
        <v>0</v>
      </c>
      <c r="T2731" s="6">
        <v>44.444444444444443</v>
      </c>
      <c r="U2731" s="6">
        <v>0</v>
      </c>
      <c r="V2731" s="6">
        <v>31.777777777777779</v>
      </c>
      <c r="W2731" s="6">
        <v>500</v>
      </c>
      <c r="X2731" s="6">
        <v>0</v>
      </c>
      <c r="Y2731" s="6">
        <v>286.12706617557501</v>
      </c>
      <c r="Z2731" s="2">
        <v>24</v>
      </c>
      <c r="AA2731" s="6">
        <v>14.284636827985777</v>
      </c>
      <c r="AB2731" s="2" t="s">
        <v>38</v>
      </c>
      <c r="AC2731" s="2" t="s">
        <v>60</v>
      </c>
      <c r="AD2731" s="2" t="s">
        <v>46</v>
      </c>
      <c r="AE2731" s="2" t="s">
        <v>69</v>
      </c>
      <c r="AF2731" s="2">
        <v>1</v>
      </c>
      <c r="AG2731" s="8">
        <v>0.1714521795511246</v>
      </c>
      <c r="AH2731" s="3">
        <v>394.59246826171881</v>
      </c>
      <c r="AI2731" s="9">
        <v>0.28579682111740112</v>
      </c>
    </row>
    <row r="2732" spans="1:35" ht="15" x14ac:dyDescent="0.25">
      <c r="A2732" s="2">
        <v>2731</v>
      </c>
      <c r="B2732" s="2">
        <v>45</v>
      </c>
      <c r="C2732" s="2" t="s">
        <v>32</v>
      </c>
      <c r="D2732" s="2" t="s">
        <v>33</v>
      </c>
      <c r="E2732" s="2">
        <v>0</v>
      </c>
      <c r="F2732" s="2">
        <v>3</v>
      </c>
      <c r="G2732" s="2">
        <v>1</v>
      </c>
      <c r="H2732" s="2" t="s">
        <v>43</v>
      </c>
      <c r="I2732" s="2" t="s">
        <v>49</v>
      </c>
      <c r="J2732" s="6">
        <v>406.00625000000002</v>
      </c>
      <c r="K2732" s="6">
        <v>354.64466666666669</v>
      </c>
      <c r="L2732" s="2" t="s">
        <v>44</v>
      </c>
      <c r="M2732" s="2" t="s">
        <v>37</v>
      </c>
      <c r="N2732" s="6">
        <v>0</v>
      </c>
      <c r="O2732" s="6">
        <v>0</v>
      </c>
      <c r="P2732" s="6">
        <v>252.62266666666667</v>
      </c>
      <c r="Q2732" s="6">
        <v>0</v>
      </c>
      <c r="R2732" s="6">
        <v>0</v>
      </c>
      <c r="S2732" s="6">
        <v>0</v>
      </c>
      <c r="T2732" s="6">
        <v>0</v>
      </c>
      <c r="U2732" s="6">
        <v>0</v>
      </c>
      <c r="V2732" s="6">
        <v>120.66666666666667</v>
      </c>
      <c r="W2732" s="6">
        <v>0</v>
      </c>
      <c r="X2732" s="6">
        <v>0</v>
      </c>
      <c r="Y2732" s="6">
        <v>237.72965301379506</v>
      </c>
      <c r="Z2732" s="2">
        <v>24</v>
      </c>
      <c r="AA2732" s="6">
        <v>11.86843943823663</v>
      </c>
      <c r="AB2732" s="2" t="s">
        <v>38</v>
      </c>
      <c r="AC2732" s="2" t="s">
        <v>39</v>
      </c>
      <c r="AD2732" s="2" t="s">
        <v>40</v>
      </c>
      <c r="AE2732" s="2" t="s">
        <v>41</v>
      </c>
      <c r="AF2732" s="2">
        <v>0</v>
      </c>
      <c r="AG2732" s="8">
        <v>0.24532794952392581</v>
      </c>
      <c r="AH2732" s="3">
        <v>323.26065063476563</v>
      </c>
      <c r="AI2732" s="9">
        <v>0.34336191415786738</v>
      </c>
    </row>
    <row r="2733" spans="1:35" ht="15" x14ac:dyDescent="0.25">
      <c r="A2733" s="2">
        <v>2732</v>
      </c>
      <c r="B2733" s="2">
        <v>42</v>
      </c>
      <c r="C2733" s="2" t="s">
        <v>32</v>
      </c>
      <c r="D2733" s="2" t="s">
        <v>33</v>
      </c>
      <c r="E2733" s="2">
        <v>6</v>
      </c>
      <c r="F2733" s="2">
        <v>0</v>
      </c>
      <c r="G2733" s="2">
        <v>3</v>
      </c>
      <c r="H2733" s="2" t="s">
        <v>53</v>
      </c>
      <c r="I2733" s="2" t="s">
        <v>35</v>
      </c>
      <c r="J2733" s="6">
        <v>736.44150000000002</v>
      </c>
      <c r="K2733" s="6">
        <v>360.02844444444446</v>
      </c>
      <c r="L2733" s="2" t="s">
        <v>44</v>
      </c>
      <c r="M2733" s="2" t="s">
        <v>51</v>
      </c>
      <c r="N2733" s="6">
        <v>0</v>
      </c>
      <c r="O2733" s="6">
        <v>0</v>
      </c>
      <c r="P2733" s="6">
        <v>117.18600000000001</v>
      </c>
      <c r="Q2733" s="6">
        <v>0</v>
      </c>
      <c r="R2733" s="6">
        <v>0</v>
      </c>
      <c r="S2733" s="6">
        <v>0</v>
      </c>
      <c r="T2733" s="6">
        <v>0</v>
      </c>
      <c r="U2733" s="6">
        <v>0</v>
      </c>
      <c r="V2733" s="6">
        <v>48.444444444444443</v>
      </c>
      <c r="W2733" s="6">
        <v>0</v>
      </c>
      <c r="X2733" s="6">
        <v>0</v>
      </c>
      <c r="Y2733" s="6">
        <v>716.52463862309389</v>
      </c>
      <c r="Z2733" s="2">
        <v>36</v>
      </c>
      <c r="AA2733" s="6">
        <v>25.904082146731966</v>
      </c>
      <c r="AB2733" s="2" t="s">
        <v>38</v>
      </c>
      <c r="AC2733" s="2" t="s">
        <v>83</v>
      </c>
      <c r="AD2733" s="2" t="s">
        <v>46</v>
      </c>
      <c r="AE2733" s="2" t="s">
        <v>41</v>
      </c>
      <c r="AF2733" s="2">
        <v>1</v>
      </c>
      <c r="AG2733" s="8">
        <v>0.1148184835910797</v>
      </c>
      <c r="AH2733" s="3">
        <v>515.8802490234375</v>
      </c>
      <c r="AI2733" s="9">
        <v>0.19180490076541901</v>
      </c>
    </row>
    <row r="2734" spans="1:35" ht="15" x14ac:dyDescent="0.25">
      <c r="A2734" s="2">
        <v>2733</v>
      </c>
      <c r="B2734" s="2">
        <v>43</v>
      </c>
      <c r="C2734" s="2" t="s">
        <v>32</v>
      </c>
      <c r="D2734" s="2" t="s">
        <v>57</v>
      </c>
      <c r="E2734" s="2">
        <v>1</v>
      </c>
      <c r="F2734" s="2">
        <v>2</v>
      </c>
      <c r="G2734" s="2">
        <v>3</v>
      </c>
      <c r="H2734" s="2" t="s">
        <v>53</v>
      </c>
      <c r="I2734" s="2" t="s">
        <v>35</v>
      </c>
      <c r="J2734" s="6">
        <v>229.37700000000001</v>
      </c>
      <c r="K2734" s="6">
        <v>305.07088888888887</v>
      </c>
      <c r="L2734" s="2" t="s">
        <v>44</v>
      </c>
      <c r="M2734" s="2" t="s">
        <v>45</v>
      </c>
      <c r="N2734" s="6">
        <v>0</v>
      </c>
      <c r="O2734" s="6">
        <v>0</v>
      </c>
      <c r="P2734" s="6">
        <v>71.980666666666664</v>
      </c>
      <c r="Q2734" s="6">
        <v>0</v>
      </c>
      <c r="R2734" s="6">
        <v>0</v>
      </c>
      <c r="S2734" s="6">
        <v>0</v>
      </c>
      <c r="T2734" s="6">
        <v>0</v>
      </c>
      <c r="U2734" s="6">
        <v>0</v>
      </c>
      <c r="V2734" s="6">
        <v>47.777777777777779</v>
      </c>
      <c r="W2734" s="6">
        <v>0</v>
      </c>
      <c r="X2734" s="6">
        <v>0</v>
      </c>
      <c r="Y2734" s="6">
        <v>75.924182695710542</v>
      </c>
      <c r="Z2734" s="2">
        <v>36</v>
      </c>
      <c r="AA2734" s="6">
        <v>2.74484108355654</v>
      </c>
      <c r="AB2734" s="2" t="s">
        <v>38</v>
      </c>
      <c r="AC2734" s="2" t="s">
        <v>39</v>
      </c>
      <c r="AD2734" s="2" t="s">
        <v>40</v>
      </c>
      <c r="AE2734" s="2" t="s">
        <v>41</v>
      </c>
      <c r="AF2734" s="2">
        <v>0</v>
      </c>
      <c r="AG2734" s="8">
        <v>0.2686208188533783</v>
      </c>
      <c r="AH2734" s="3">
        <v>387.03536987304688</v>
      </c>
      <c r="AI2734" s="9">
        <v>0.47030395269393921</v>
      </c>
    </row>
    <row r="2735" spans="1:35" x14ac:dyDescent="0.2">
      <c r="A2735" s="2">
        <v>2734</v>
      </c>
      <c r="B2735" s="2">
        <v>33</v>
      </c>
      <c r="C2735" s="2" t="s">
        <v>61</v>
      </c>
      <c r="D2735" s="2" t="s">
        <v>33</v>
      </c>
      <c r="E2735" s="2">
        <v>1</v>
      </c>
      <c r="F2735" s="2">
        <v>0</v>
      </c>
      <c r="G2735" s="2">
        <v>5</v>
      </c>
      <c r="H2735" s="2" t="s">
        <v>43</v>
      </c>
      <c r="I2735" s="2" t="s">
        <v>35</v>
      </c>
      <c r="J2735" s="6">
        <v>944.59375</v>
      </c>
      <c r="K2735" s="6">
        <v>1226.5528888888889</v>
      </c>
      <c r="L2735" s="2" t="s">
        <v>73</v>
      </c>
      <c r="M2735" s="2" t="s">
        <v>45</v>
      </c>
      <c r="N2735" s="6">
        <v>0</v>
      </c>
      <c r="O2735" s="6">
        <v>0</v>
      </c>
      <c r="P2735" s="6">
        <v>604.7784444444444</v>
      </c>
      <c r="Q2735" s="6">
        <v>0</v>
      </c>
      <c r="R2735" s="6">
        <v>0</v>
      </c>
      <c r="S2735" s="6">
        <v>0</v>
      </c>
      <c r="T2735" s="6">
        <v>0</v>
      </c>
      <c r="U2735" s="6">
        <v>0</v>
      </c>
      <c r="V2735" s="6">
        <v>168.22222222222223</v>
      </c>
      <c r="W2735" s="6">
        <v>0</v>
      </c>
      <c r="X2735" s="6">
        <v>0</v>
      </c>
      <c r="Y2735" s="6">
        <v>537.61478561814624</v>
      </c>
      <c r="Z2735" s="2">
        <v>36</v>
      </c>
      <c r="AA2735" s="6">
        <v>19.43606237562436</v>
      </c>
      <c r="AB2735" s="2" t="s">
        <v>38</v>
      </c>
      <c r="AC2735" s="2" t="s">
        <v>50</v>
      </c>
      <c r="AD2735" s="2" t="s">
        <v>46</v>
      </c>
      <c r="AE2735" s="2" t="s">
        <v>41</v>
      </c>
      <c r="AF2735" s="2" t="s">
        <v>59</v>
      </c>
      <c r="AG2735" s="4" t="s">
        <v>59</v>
      </c>
      <c r="AH2735" s="3" t="s">
        <v>59</v>
      </c>
    </row>
    <row r="2736" spans="1:35" ht="15" x14ac:dyDescent="0.25">
      <c r="A2736" s="2">
        <v>2735</v>
      </c>
      <c r="B2736" s="2">
        <v>57</v>
      </c>
      <c r="C2736" s="2" t="s">
        <v>61</v>
      </c>
      <c r="D2736" s="2" t="s">
        <v>33</v>
      </c>
      <c r="E2736" s="2">
        <v>0</v>
      </c>
      <c r="F2736" s="2">
        <v>2</v>
      </c>
      <c r="G2736" s="2">
        <v>4</v>
      </c>
      <c r="H2736" s="2" t="s">
        <v>53</v>
      </c>
      <c r="I2736" s="2" t="s">
        <v>49</v>
      </c>
      <c r="J2736" s="6">
        <v>767.77175</v>
      </c>
      <c r="K2736" s="6">
        <v>487.92200000000003</v>
      </c>
      <c r="L2736" s="2" t="s">
        <v>44</v>
      </c>
      <c r="M2736" s="2" t="s">
        <v>45</v>
      </c>
      <c r="N2736" s="6">
        <v>0</v>
      </c>
      <c r="O2736" s="6">
        <v>1111.1111111111111</v>
      </c>
      <c r="P2736" s="6">
        <v>234.02088888888889</v>
      </c>
      <c r="Q2736" s="6">
        <v>0</v>
      </c>
      <c r="R2736" s="6">
        <v>0</v>
      </c>
      <c r="S2736" s="6">
        <v>0</v>
      </c>
      <c r="T2736" s="6">
        <v>0</v>
      </c>
      <c r="U2736" s="6">
        <v>0</v>
      </c>
      <c r="V2736" s="6">
        <v>248</v>
      </c>
      <c r="W2736" s="6">
        <v>0</v>
      </c>
      <c r="X2736" s="6">
        <v>0</v>
      </c>
      <c r="Y2736" s="6">
        <v>615.19196403753085</v>
      </c>
      <c r="Z2736" s="2">
        <v>36</v>
      </c>
      <c r="AA2736" s="6">
        <v>22.240663214402343</v>
      </c>
      <c r="AB2736" s="2" t="s">
        <v>38</v>
      </c>
      <c r="AC2736" s="2" t="s">
        <v>62</v>
      </c>
      <c r="AD2736" s="2" t="s">
        <v>46</v>
      </c>
      <c r="AE2736" s="2" t="s">
        <v>41</v>
      </c>
      <c r="AF2736" s="2">
        <v>1</v>
      </c>
      <c r="AG2736" s="8">
        <v>9.5290772616863251E-2</v>
      </c>
      <c r="AH2736" s="3">
        <v>563.02813720703125</v>
      </c>
      <c r="AI2736" s="9">
        <v>0.2002892196178436</v>
      </c>
    </row>
    <row r="2737" spans="1:35" x14ac:dyDescent="0.2">
      <c r="A2737" s="2">
        <v>2736</v>
      </c>
      <c r="B2737" s="2">
        <v>42</v>
      </c>
      <c r="C2737" s="2" t="s">
        <v>61</v>
      </c>
      <c r="D2737" s="2" t="s">
        <v>57</v>
      </c>
      <c r="E2737" s="2">
        <v>1</v>
      </c>
      <c r="F2737" s="2">
        <v>0</v>
      </c>
      <c r="G2737" s="2">
        <v>2</v>
      </c>
      <c r="H2737" s="2" t="s">
        <v>58</v>
      </c>
      <c r="I2737" s="2" t="s">
        <v>49</v>
      </c>
      <c r="J2737" s="6">
        <v>919.95574999999997</v>
      </c>
      <c r="K2737" s="6">
        <v>1006.8873333333333</v>
      </c>
      <c r="L2737" s="2" t="s">
        <v>36</v>
      </c>
      <c r="M2737" s="2" t="s">
        <v>45</v>
      </c>
      <c r="N2737" s="6">
        <v>0</v>
      </c>
      <c r="O2737" s="6">
        <v>0</v>
      </c>
      <c r="P2737" s="6">
        <v>324.2211111111111</v>
      </c>
      <c r="Q2737" s="6">
        <v>0</v>
      </c>
      <c r="R2737" s="6">
        <v>0</v>
      </c>
      <c r="S2737" s="6">
        <v>0</v>
      </c>
      <c r="T2737" s="6">
        <v>0</v>
      </c>
      <c r="U2737" s="6">
        <v>0</v>
      </c>
      <c r="V2737" s="6">
        <v>63.777777777777779</v>
      </c>
      <c r="W2737" s="6">
        <v>0</v>
      </c>
      <c r="X2737" s="6">
        <v>0</v>
      </c>
      <c r="Y2737" s="6">
        <v>400.78843111590118</v>
      </c>
      <c r="Z2737" s="2">
        <v>36</v>
      </c>
      <c r="AA2737" s="6">
        <v>14.489461887921619</v>
      </c>
      <c r="AB2737" s="2" t="s">
        <v>38</v>
      </c>
      <c r="AC2737" s="2" t="s">
        <v>39</v>
      </c>
      <c r="AD2737" s="2" t="s">
        <v>40</v>
      </c>
      <c r="AE2737" s="2" t="s">
        <v>41</v>
      </c>
      <c r="AF2737" s="2" t="s">
        <v>59</v>
      </c>
      <c r="AG2737" s="4" t="s">
        <v>59</v>
      </c>
      <c r="AH2737" s="3" t="s">
        <v>59</v>
      </c>
    </row>
    <row r="2738" spans="1:35" ht="15" x14ac:dyDescent="0.25">
      <c r="A2738" s="2">
        <v>2737</v>
      </c>
      <c r="B2738" s="2">
        <v>51</v>
      </c>
      <c r="C2738" s="2" t="s">
        <v>47</v>
      </c>
      <c r="D2738" s="2" t="s">
        <v>57</v>
      </c>
      <c r="E2738" s="2">
        <v>0</v>
      </c>
      <c r="F2738" s="2">
        <v>0</v>
      </c>
      <c r="G2738" s="2">
        <v>2</v>
      </c>
      <c r="H2738" s="2" t="s">
        <v>34</v>
      </c>
      <c r="I2738" s="2" t="s">
        <v>49</v>
      </c>
      <c r="J2738" s="6">
        <v>531.14300000000003</v>
      </c>
      <c r="K2738" s="6">
        <v>532.46466666666663</v>
      </c>
      <c r="L2738" s="2" t="s">
        <v>44</v>
      </c>
      <c r="M2738" s="2" t="s">
        <v>45</v>
      </c>
      <c r="N2738" s="6">
        <v>0</v>
      </c>
      <c r="O2738" s="6">
        <v>755.55555555555554</v>
      </c>
      <c r="P2738" s="6">
        <v>98.725777777777779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327.25886161888172</v>
      </c>
      <c r="Z2738" s="2">
        <v>48</v>
      </c>
      <c r="AA2738" s="6">
        <v>9.6132289318222615</v>
      </c>
      <c r="AB2738" s="2" t="s">
        <v>38</v>
      </c>
      <c r="AC2738" s="2" t="s">
        <v>50</v>
      </c>
      <c r="AD2738" s="2" t="s">
        <v>40</v>
      </c>
      <c r="AE2738" s="2" t="s">
        <v>41</v>
      </c>
      <c r="AF2738" s="2">
        <v>1</v>
      </c>
      <c r="AG2738" s="8">
        <v>0.15116184949874881</v>
      </c>
      <c r="AH2738" s="3">
        <v>451.27047729492188</v>
      </c>
      <c r="AI2738" s="9">
        <v>0.26634714007377619</v>
      </c>
    </row>
    <row r="2739" spans="1:35" ht="15" x14ac:dyDescent="0.25">
      <c r="A2739" s="2">
        <v>2738</v>
      </c>
      <c r="B2739" s="2">
        <v>62</v>
      </c>
      <c r="C2739" s="2" t="s">
        <v>47</v>
      </c>
      <c r="D2739" s="2" t="s">
        <v>57</v>
      </c>
      <c r="E2739" s="2">
        <v>2</v>
      </c>
      <c r="F2739" s="2">
        <v>1</v>
      </c>
      <c r="G2739" s="2">
        <v>3</v>
      </c>
      <c r="H2739" s="2" t="s">
        <v>58</v>
      </c>
      <c r="I2739" s="2" t="s">
        <v>49</v>
      </c>
      <c r="J2739" s="6">
        <v>1047.33025</v>
      </c>
      <c r="K2739" s="6">
        <v>1231.7448888888889</v>
      </c>
      <c r="L2739" s="2" t="s">
        <v>44</v>
      </c>
      <c r="M2739" s="2" t="s">
        <v>37</v>
      </c>
      <c r="N2739" s="6">
        <v>0</v>
      </c>
      <c r="O2739" s="6">
        <v>0</v>
      </c>
      <c r="P2739" s="6">
        <v>569.27977777777778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578.24804698277342</v>
      </c>
      <c r="Z2739" s="2">
        <v>36</v>
      </c>
      <c r="AA2739" s="6">
        <v>20.905052112392646</v>
      </c>
      <c r="AB2739" s="2" t="s">
        <v>38</v>
      </c>
      <c r="AC2739" s="2" t="s">
        <v>50</v>
      </c>
      <c r="AD2739" s="2" t="s">
        <v>40</v>
      </c>
      <c r="AE2739" s="2" t="s">
        <v>41</v>
      </c>
      <c r="AF2739" s="2">
        <v>1</v>
      </c>
      <c r="AG2739" s="8">
        <v>6.4462654292583466E-2</v>
      </c>
      <c r="AH2739" s="3">
        <v>584.2431640625</v>
      </c>
      <c r="AI2739" s="9">
        <v>0.116414487361908</v>
      </c>
    </row>
    <row r="2740" spans="1:35" x14ac:dyDescent="0.2">
      <c r="A2740" s="2">
        <v>2739</v>
      </c>
      <c r="B2740" s="2">
        <v>29</v>
      </c>
      <c r="C2740" s="2" t="s">
        <v>32</v>
      </c>
      <c r="D2740" s="2" t="s">
        <v>57</v>
      </c>
      <c r="E2740" s="2">
        <v>0</v>
      </c>
      <c r="F2740" s="2">
        <v>1</v>
      </c>
      <c r="G2740" s="2">
        <v>2</v>
      </c>
      <c r="H2740" s="2" t="s">
        <v>34</v>
      </c>
      <c r="I2740" s="2" t="s">
        <v>49</v>
      </c>
      <c r="J2740" s="6">
        <v>743.12750000000005</v>
      </c>
      <c r="K2740" s="6">
        <v>374.81400000000002</v>
      </c>
      <c r="L2740" s="2" t="s">
        <v>44</v>
      </c>
      <c r="M2740" s="2" t="s">
        <v>37</v>
      </c>
      <c r="N2740" s="6">
        <v>0</v>
      </c>
      <c r="O2740" s="6">
        <v>0</v>
      </c>
      <c r="P2740" s="6">
        <v>48.182000000000002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10.444444444444445</v>
      </c>
      <c r="W2740" s="6">
        <v>0</v>
      </c>
      <c r="X2740" s="6">
        <v>0</v>
      </c>
      <c r="Y2740" s="6">
        <v>688.39730220238209</v>
      </c>
      <c r="Z2740" s="2">
        <v>36</v>
      </c>
      <c r="AA2740" s="6">
        <v>24.887211555078594</v>
      </c>
      <c r="AB2740" s="2" t="s">
        <v>38</v>
      </c>
      <c r="AC2740" s="2" t="s">
        <v>39</v>
      </c>
      <c r="AD2740" s="2" t="s">
        <v>46</v>
      </c>
      <c r="AE2740" s="2" t="s">
        <v>41</v>
      </c>
      <c r="AF2740" s="2" t="s">
        <v>59</v>
      </c>
      <c r="AG2740" s="4" t="s">
        <v>59</v>
      </c>
      <c r="AH2740" s="3" t="s">
        <v>59</v>
      </c>
    </row>
    <row r="2741" spans="1:35" ht="15" x14ac:dyDescent="0.25">
      <c r="A2741" s="2">
        <v>2740</v>
      </c>
      <c r="B2741" s="2">
        <v>43</v>
      </c>
      <c r="C2741" s="2" t="s">
        <v>61</v>
      </c>
      <c r="D2741" s="2" t="s">
        <v>57</v>
      </c>
      <c r="E2741" s="2">
        <v>1</v>
      </c>
      <c r="F2741" s="2">
        <v>0</v>
      </c>
      <c r="G2741" s="2">
        <v>3</v>
      </c>
      <c r="H2741" s="2" t="s">
        <v>35</v>
      </c>
      <c r="I2741" s="2" t="s">
        <v>49</v>
      </c>
      <c r="J2741" s="6">
        <v>796.06899999999996</v>
      </c>
      <c r="K2741" s="6">
        <v>443.36266666666666</v>
      </c>
      <c r="L2741" s="2" t="s">
        <v>44</v>
      </c>
      <c r="M2741" s="2" t="s">
        <v>45</v>
      </c>
      <c r="N2741" s="6">
        <v>0</v>
      </c>
      <c r="O2741" s="6">
        <v>606.88888888888891</v>
      </c>
      <c r="P2741" s="6">
        <v>164.65777777777777</v>
      </c>
      <c r="Q2741" s="6">
        <v>0</v>
      </c>
      <c r="R2741" s="6">
        <v>0</v>
      </c>
      <c r="S2741" s="6">
        <v>0</v>
      </c>
      <c r="T2741" s="6">
        <v>0</v>
      </c>
      <c r="U2741" s="6">
        <v>0</v>
      </c>
      <c r="V2741" s="6">
        <v>44.444444444444443</v>
      </c>
      <c r="W2741" s="6">
        <v>0</v>
      </c>
      <c r="X2741" s="6">
        <v>0</v>
      </c>
      <c r="Y2741" s="6">
        <v>914.73192997897775</v>
      </c>
      <c r="Z2741" s="2">
        <v>36</v>
      </c>
      <c r="AA2741" s="6">
        <v>33.069750541932592</v>
      </c>
      <c r="AB2741" s="2" t="s">
        <v>38</v>
      </c>
      <c r="AC2741" s="2" t="s">
        <v>60</v>
      </c>
      <c r="AD2741" s="2" t="s">
        <v>46</v>
      </c>
      <c r="AE2741" s="2" t="s">
        <v>41</v>
      </c>
      <c r="AF2741" s="2">
        <v>1</v>
      </c>
      <c r="AG2741" s="8">
        <v>8.1565394997596741E-2</v>
      </c>
      <c r="AH2741" s="3">
        <v>515.88751220703125</v>
      </c>
      <c r="AI2741" s="9">
        <v>0.1299959123134613</v>
      </c>
    </row>
    <row r="2742" spans="1:35" ht="15" x14ac:dyDescent="0.25">
      <c r="A2742" s="2">
        <v>2741</v>
      </c>
      <c r="B2742" s="2">
        <v>56</v>
      </c>
      <c r="C2742" s="2" t="s">
        <v>32</v>
      </c>
      <c r="D2742" s="2" t="s">
        <v>57</v>
      </c>
      <c r="E2742" s="2">
        <v>0</v>
      </c>
      <c r="F2742" s="2">
        <v>0</v>
      </c>
      <c r="G2742" s="2">
        <v>2</v>
      </c>
      <c r="H2742" s="2" t="s">
        <v>48</v>
      </c>
      <c r="I2742" s="2" t="s">
        <v>49</v>
      </c>
      <c r="J2742" s="6">
        <v>995.60350000000005</v>
      </c>
      <c r="K2742" s="6">
        <v>828.32955555555554</v>
      </c>
      <c r="L2742" s="2" t="s">
        <v>44</v>
      </c>
      <c r="M2742" s="2" t="s">
        <v>37</v>
      </c>
      <c r="N2742" s="6">
        <v>0</v>
      </c>
      <c r="O2742" s="6">
        <v>0</v>
      </c>
      <c r="P2742" s="6">
        <v>109.23733333333334</v>
      </c>
      <c r="Q2742" s="6">
        <v>0</v>
      </c>
      <c r="R2742" s="6">
        <v>0</v>
      </c>
      <c r="S2742" s="6">
        <v>0</v>
      </c>
      <c r="T2742" s="6">
        <v>0</v>
      </c>
      <c r="U2742" s="6">
        <v>0</v>
      </c>
      <c r="V2742" s="6">
        <v>6.666666666666667</v>
      </c>
      <c r="W2742" s="6">
        <v>0</v>
      </c>
      <c r="X2742" s="6">
        <v>0</v>
      </c>
      <c r="Y2742" s="6">
        <v>688.15257889621</v>
      </c>
      <c r="Z2742" s="2">
        <v>36</v>
      </c>
      <c r="AA2742" s="6">
        <v>24.878364221317003</v>
      </c>
      <c r="AB2742" s="2" t="s">
        <v>38</v>
      </c>
      <c r="AC2742" s="2" t="s">
        <v>39</v>
      </c>
      <c r="AD2742" s="2" t="s">
        <v>46</v>
      </c>
      <c r="AE2742" s="2" t="s">
        <v>70</v>
      </c>
      <c r="AF2742" s="2">
        <v>0</v>
      </c>
      <c r="AG2742" s="8">
        <v>7.1695759892463684E-2</v>
      </c>
      <c r="AH2742" s="3">
        <v>514.5711669921875</v>
      </c>
      <c r="AI2742" s="9">
        <v>0.1101802289485931</v>
      </c>
    </row>
    <row r="2743" spans="1:35" ht="15" x14ac:dyDescent="0.25">
      <c r="A2743" s="2">
        <v>2742</v>
      </c>
      <c r="B2743" s="2">
        <v>57</v>
      </c>
      <c r="C2743" s="2" t="s">
        <v>32</v>
      </c>
      <c r="D2743" s="2" t="s">
        <v>57</v>
      </c>
      <c r="E2743" s="2">
        <v>1</v>
      </c>
      <c r="F2743" s="2">
        <v>0</v>
      </c>
      <c r="G2743" s="2">
        <v>2</v>
      </c>
      <c r="H2743" s="2" t="s">
        <v>34</v>
      </c>
      <c r="I2743" s="2" t="s">
        <v>35</v>
      </c>
      <c r="J2743" s="6">
        <v>609.928</v>
      </c>
      <c r="K2743" s="6">
        <v>559.07555555555552</v>
      </c>
      <c r="L2743" s="2" t="s">
        <v>44</v>
      </c>
      <c r="M2743" s="2" t="s">
        <v>37</v>
      </c>
      <c r="N2743" s="6">
        <v>0</v>
      </c>
      <c r="O2743" s="6">
        <v>0</v>
      </c>
      <c r="P2743" s="6">
        <v>30.365555555555556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6.666666666666667</v>
      </c>
      <c r="W2743" s="6">
        <v>0</v>
      </c>
      <c r="X2743" s="6">
        <v>0</v>
      </c>
      <c r="Y2743" s="6">
        <v>315.19604126376151</v>
      </c>
      <c r="Z2743" s="2">
        <v>36</v>
      </c>
      <c r="AA2743" s="6">
        <v>11.39509195512267</v>
      </c>
      <c r="AB2743" s="2" t="s">
        <v>38</v>
      </c>
      <c r="AC2743" s="2" t="s">
        <v>62</v>
      </c>
      <c r="AD2743" s="2" t="s">
        <v>46</v>
      </c>
      <c r="AE2743" s="2" t="s">
        <v>41</v>
      </c>
      <c r="AF2743" s="2">
        <v>1</v>
      </c>
      <c r="AG2743" s="8">
        <v>0.14842219650745389</v>
      </c>
      <c r="AH2743" s="3">
        <v>444.17617797851563</v>
      </c>
      <c r="AI2743" s="9">
        <v>0.25423505902290339</v>
      </c>
    </row>
    <row r="2744" spans="1:35" ht="15" x14ac:dyDescent="0.25">
      <c r="A2744" s="2">
        <v>2743</v>
      </c>
      <c r="B2744" s="2">
        <v>29</v>
      </c>
      <c r="C2744" s="2" t="s">
        <v>32</v>
      </c>
      <c r="D2744" s="2" t="s">
        <v>57</v>
      </c>
      <c r="E2744" s="2">
        <v>1</v>
      </c>
      <c r="F2744" s="2">
        <v>1</v>
      </c>
      <c r="G2744" s="2">
        <v>2</v>
      </c>
      <c r="H2744" s="2" t="s">
        <v>52</v>
      </c>
      <c r="I2744" s="2" t="s">
        <v>35</v>
      </c>
      <c r="J2744" s="6">
        <v>837.05274999999995</v>
      </c>
      <c r="K2744" s="6">
        <v>779.33733333333328</v>
      </c>
      <c r="L2744" s="2" t="s">
        <v>44</v>
      </c>
      <c r="M2744" s="2" t="s">
        <v>37</v>
      </c>
      <c r="N2744" s="6">
        <v>0</v>
      </c>
      <c r="O2744" s="6">
        <v>6666.666666666667</v>
      </c>
      <c r="P2744" s="6">
        <v>75.288888888888891</v>
      </c>
      <c r="Q2744" s="6">
        <v>0</v>
      </c>
      <c r="R2744" s="6">
        <v>0</v>
      </c>
      <c r="S2744" s="6">
        <v>0</v>
      </c>
      <c r="T2744" s="6">
        <v>0</v>
      </c>
      <c r="U2744" s="6">
        <v>0</v>
      </c>
      <c r="V2744" s="6">
        <v>6.666666666666667</v>
      </c>
      <c r="W2744" s="6">
        <v>0</v>
      </c>
      <c r="X2744" s="6">
        <v>0</v>
      </c>
      <c r="Y2744" s="6">
        <v>456.81853449109792</v>
      </c>
      <c r="Z2744" s="2">
        <v>24</v>
      </c>
      <c r="AA2744" s="6">
        <v>22.806255097495107</v>
      </c>
      <c r="AB2744" s="2" t="s">
        <v>55</v>
      </c>
      <c r="AC2744" s="2" t="s">
        <v>39</v>
      </c>
      <c r="AD2744" s="2" t="s">
        <v>46</v>
      </c>
      <c r="AE2744" s="2" t="s">
        <v>41</v>
      </c>
      <c r="AF2744" s="2">
        <v>1</v>
      </c>
      <c r="AG2744" s="8">
        <v>0.1292845606803894</v>
      </c>
      <c r="AH2744" s="3">
        <v>377.296630859375</v>
      </c>
      <c r="AI2744" s="9">
        <v>0.170512929558754</v>
      </c>
    </row>
    <row r="2745" spans="1:35" ht="15" x14ac:dyDescent="0.25">
      <c r="A2745" s="2">
        <v>2744</v>
      </c>
      <c r="B2745" s="2">
        <v>67</v>
      </c>
      <c r="C2745" s="2" t="s">
        <v>32</v>
      </c>
      <c r="D2745" s="2" t="s">
        <v>57</v>
      </c>
      <c r="E2745" s="2">
        <v>1</v>
      </c>
      <c r="F2745" s="2">
        <v>0</v>
      </c>
      <c r="G2745" s="2">
        <v>3</v>
      </c>
      <c r="H2745" s="2" t="s">
        <v>48</v>
      </c>
      <c r="I2745" s="2" t="s">
        <v>35</v>
      </c>
      <c r="J2745" s="6">
        <v>580.43475000000001</v>
      </c>
      <c r="K2745" s="6">
        <v>350.37733333333335</v>
      </c>
      <c r="L2745" s="2" t="s">
        <v>44</v>
      </c>
      <c r="M2745" s="2" t="s">
        <v>37</v>
      </c>
      <c r="N2745" s="6">
        <v>0</v>
      </c>
      <c r="O2745" s="6">
        <v>0</v>
      </c>
      <c r="P2745" s="6">
        <v>364.75088888888888</v>
      </c>
      <c r="Q2745" s="6">
        <v>0</v>
      </c>
      <c r="R2745" s="6">
        <v>0</v>
      </c>
      <c r="S2745" s="6">
        <v>0</v>
      </c>
      <c r="T2745" s="6">
        <v>0</v>
      </c>
      <c r="U2745" s="6">
        <v>0</v>
      </c>
      <c r="V2745" s="6">
        <v>211.55555555555554</v>
      </c>
      <c r="W2745" s="6">
        <v>0</v>
      </c>
      <c r="X2745" s="6">
        <v>0</v>
      </c>
      <c r="Y2745" s="6">
        <v>431.05147912056151</v>
      </c>
      <c r="Z2745" s="2">
        <v>36</v>
      </c>
      <c r="AA2745" s="6">
        <v>15.583543569508535</v>
      </c>
      <c r="AB2745" s="2" t="s">
        <v>38</v>
      </c>
      <c r="AC2745" s="2" t="s">
        <v>50</v>
      </c>
      <c r="AD2745" s="2" t="s">
        <v>46</v>
      </c>
      <c r="AE2745" s="2" t="s">
        <v>41</v>
      </c>
      <c r="AF2745" s="2">
        <v>1</v>
      </c>
      <c r="AG2745" s="8">
        <v>0.13123504817485809</v>
      </c>
      <c r="AH2745" s="3">
        <v>511.36111450195313</v>
      </c>
      <c r="AI2745" s="9">
        <v>0.26474085450172419</v>
      </c>
    </row>
    <row r="2746" spans="1:35" ht="15" x14ac:dyDescent="0.25">
      <c r="A2746" s="2">
        <v>2745</v>
      </c>
      <c r="B2746" s="2">
        <v>29</v>
      </c>
      <c r="C2746" s="2" t="s">
        <v>61</v>
      </c>
      <c r="D2746" s="2" t="s">
        <v>33</v>
      </c>
      <c r="E2746" s="2">
        <v>0</v>
      </c>
      <c r="F2746" s="2">
        <v>0</v>
      </c>
      <c r="G2746" s="2">
        <v>3</v>
      </c>
      <c r="H2746" s="2" t="s">
        <v>43</v>
      </c>
      <c r="I2746" s="2" t="s">
        <v>35</v>
      </c>
      <c r="J2746" s="6">
        <v>234.84225000000001</v>
      </c>
      <c r="K2746" s="6">
        <v>288.17688888888887</v>
      </c>
      <c r="L2746" s="2" t="s">
        <v>73</v>
      </c>
      <c r="M2746" s="2" t="s">
        <v>45</v>
      </c>
      <c r="N2746" s="6">
        <v>0</v>
      </c>
      <c r="O2746" s="6">
        <v>0</v>
      </c>
      <c r="P2746" s="6">
        <v>12.455333333333334</v>
      </c>
      <c r="Q2746" s="6">
        <v>0</v>
      </c>
      <c r="R2746" s="6">
        <v>0</v>
      </c>
      <c r="S2746" s="6">
        <v>0</v>
      </c>
      <c r="T2746" s="6">
        <v>44.444444444444443</v>
      </c>
      <c r="U2746" s="6">
        <v>0</v>
      </c>
      <c r="V2746" s="6">
        <v>37.111111111111114</v>
      </c>
      <c r="W2746" s="6">
        <v>0</v>
      </c>
      <c r="X2746" s="6">
        <v>0</v>
      </c>
      <c r="Y2746" s="6">
        <v>104.68014923502687</v>
      </c>
      <c r="Z2746" s="2">
        <v>60</v>
      </c>
      <c r="AA2746" s="6">
        <v>2.6581877726586036</v>
      </c>
      <c r="AB2746" s="2" t="s">
        <v>38</v>
      </c>
      <c r="AC2746" s="2" t="s">
        <v>50</v>
      </c>
      <c r="AD2746" s="2" t="s">
        <v>40</v>
      </c>
      <c r="AE2746" s="2" t="s">
        <v>41</v>
      </c>
      <c r="AF2746" s="2">
        <v>0</v>
      </c>
      <c r="AG2746" s="8">
        <v>0.2360062301158905</v>
      </c>
      <c r="AH2746" s="3">
        <v>406.59271240234381</v>
      </c>
      <c r="AI2746" s="9">
        <v>0.43488350510597229</v>
      </c>
    </row>
    <row r="2747" spans="1:35" x14ac:dyDescent="0.2">
      <c r="A2747" s="2">
        <v>2746</v>
      </c>
      <c r="B2747" s="2">
        <v>40</v>
      </c>
      <c r="C2747" s="2" t="s">
        <v>61</v>
      </c>
      <c r="D2747" s="2" t="s">
        <v>65</v>
      </c>
      <c r="E2747" s="2">
        <v>0</v>
      </c>
      <c r="F2747" s="2">
        <v>2</v>
      </c>
      <c r="G2747" s="2">
        <v>2</v>
      </c>
      <c r="H2747" s="2" t="s">
        <v>53</v>
      </c>
      <c r="I2747" s="2" t="s">
        <v>35</v>
      </c>
      <c r="J2747" s="6">
        <v>274.23250000000002</v>
      </c>
      <c r="K2747" s="6">
        <v>163.25577777777778</v>
      </c>
      <c r="L2747" s="2" t="s">
        <v>78</v>
      </c>
      <c r="M2747" s="2" t="s">
        <v>45</v>
      </c>
      <c r="N2747" s="6">
        <v>0</v>
      </c>
      <c r="O2747" s="6">
        <v>0</v>
      </c>
      <c r="P2747" s="6">
        <v>65.506666666666661</v>
      </c>
      <c r="Q2747" s="6">
        <v>0</v>
      </c>
      <c r="R2747" s="6">
        <v>0</v>
      </c>
      <c r="S2747" s="6">
        <v>0</v>
      </c>
      <c r="T2747" s="6">
        <v>0</v>
      </c>
      <c r="U2747" s="6">
        <v>0</v>
      </c>
      <c r="V2747" s="6">
        <v>76</v>
      </c>
      <c r="W2747" s="6">
        <v>0</v>
      </c>
      <c r="X2747" s="6">
        <v>0</v>
      </c>
      <c r="Y2747" s="6">
        <v>198.01796178933535</v>
      </c>
      <c r="Z2747" s="2">
        <v>48</v>
      </c>
      <c r="AA2747" s="6">
        <v>5.816777549970805</v>
      </c>
      <c r="AB2747" s="2" t="s">
        <v>38</v>
      </c>
      <c r="AC2747" s="2" t="s">
        <v>39</v>
      </c>
      <c r="AD2747" s="2" t="s">
        <v>46</v>
      </c>
      <c r="AE2747" s="2" t="s">
        <v>64</v>
      </c>
      <c r="AF2747" s="2" t="s">
        <v>59</v>
      </c>
      <c r="AG2747" s="4" t="s">
        <v>59</v>
      </c>
      <c r="AH2747" s="3" t="s">
        <v>59</v>
      </c>
    </row>
    <row r="2748" spans="1:35" ht="15" x14ac:dyDescent="0.25">
      <c r="A2748" s="2">
        <v>2747</v>
      </c>
      <c r="B2748" s="2">
        <v>30</v>
      </c>
      <c r="C2748" s="2" t="s">
        <v>32</v>
      </c>
      <c r="D2748" s="2" t="s">
        <v>33</v>
      </c>
      <c r="E2748" s="2">
        <v>0</v>
      </c>
      <c r="F2748" s="2">
        <v>0</v>
      </c>
      <c r="G2748" s="2">
        <v>3</v>
      </c>
      <c r="H2748" s="2" t="s">
        <v>58</v>
      </c>
      <c r="I2748" s="2" t="s">
        <v>49</v>
      </c>
      <c r="J2748" s="6">
        <v>1465.31</v>
      </c>
      <c r="K2748" s="6">
        <v>687.52488888888888</v>
      </c>
      <c r="L2748" s="2" t="s">
        <v>44</v>
      </c>
      <c r="M2748" s="2" t="s">
        <v>45</v>
      </c>
      <c r="N2748" s="6">
        <v>0</v>
      </c>
      <c r="O2748" s="6">
        <v>0</v>
      </c>
      <c r="P2748" s="6">
        <v>35.012666666666668</v>
      </c>
      <c r="Q2748" s="6">
        <v>233.33333333333334</v>
      </c>
      <c r="R2748" s="6">
        <v>0</v>
      </c>
      <c r="S2748" s="6">
        <v>0</v>
      </c>
      <c r="T2748" s="6">
        <v>0</v>
      </c>
      <c r="U2748" s="6">
        <v>0</v>
      </c>
      <c r="V2748" s="6">
        <v>63.777777777777779</v>
      </c>
      <c r="W2748" s="6">
        <v>0</v>
      </c>
      <c r="X2748" s="6">
        <v>0</v>
      </c>
      <c r="Y2748" s="6">
        <v>1874.3100196926498</v>
      </c>
      <c r="Z2748" s="2">
        <v>6</v>
      </c>
      <c r="AA2748" s="6">
        <v>328.98866848730239</v>
      </c>
      <c r="AB2748" s="2" t="s">
        <v>38</v>
      </c>
      <c r="AC2748" s="2" t="s">
        <v>60</v>
      </c>
      <c r="AD2748" s="2" t="s">
        <v>40</v>
      </c>
      <c r="AE2748" s="2" t="s">
        <v>64</v>
      </c>
      <c r="AF2748" s="2">
        <v>1</v>
      </c>
      <c r="AG2748" s="8">
        <v>1.124144438654184E-2</v>
      </c>
      <c r="AH2748" s="3">
        <v>644.92724609375</v>
      </c>
      <c r="AI2748" s="9">
        <v>1.1588882654905319E-2</v>
      </c>
    </row>
    <row r="2749" spans="1:35" ht="15" x14ac:dyDescent="0.25">
      <c r="A2749" s="2">
        <v>2748</v>
      </c>
      <c r="B2749" s="2">
        <v>27</v>
      </c>
      <c r="C2749" s="2" t="s">
        <v>47</v>
      </c>
      <c r="D2749" s="2" t="s">
        <v>57</v>
      </c>
      <c r="E2749" s="2">
        <v>0</v>
      </c>
      <c r="F2749" s="2">
        <v>0</v>
      </c>
      <c r="G2749" s="2">
        <v>5</v>
      </c>
      <c r="H2749" s="2" t="s">
        <v>34</v>
      </c>
      <c r="I2749" s="2" t="s">
        <v>54</v>
      </c>
      <c r="J2749" s="6">
        <v>1316.7639999999999</v>
      </c>
      <c r="K2749" s="6">
        <v>1433.1337777777778</v>
      </c>
      <c r="L2749" s="2" t="s">
        <v>44</v>
      </c>
      <c r="M2749" s="2" t="s">
        <v>45</v>
      </c>
      <c r="N2749" s="6">
        <v>0</v>
      </c>
      <c r="O2749" s="6">
        <v>0</v>
      </c>
      <c r="P2749" s="6">
        <v>860.86088888888889</v>
      </c>
      <c r="Q2749" s="6">
        <v>0</v>
      </c>
      <c r="R2749" s="6">
        <v>0</v>
      </c>
      <c r="S2749" s="6">
        <v>0</v>
      </c>
      <c r="T2749" s="6">
        <v>0</v>
      </c>
      <c r="U2749" s="6">
        <v>0</v>
      </c>
      <c r="V2749" s="6">
        <v>7.333333333333333</v>
      </c>
      <c r="W2749" s="6">
        <v>0</v>
      </c>
      <c r="X2749" s="6">
        <v>0</v>
      </c>
      <c r="Y2749" s="6">
        <v>863.26304874483242</v>
      </c>
      <c r="Z2749" s="2">
        <v>18</v>
      </c>
      <c r="AA2749" s="6">
        <v>55.08117369418521</v>
      </c>
      <c r="AB2749" s="2" t="s">
        <v>38</v>
      </c>
      <c r="AC2749" s="2" t="s">
        <v>50</v>
      </c>
      <c r="AD2749" s="2" t="s">
        <v>40</v>
      </c>
      <c r="AE2749" s="2" t="s">
        <v>41</v>
      </c>
      <c r="AF2749" s="2">
        <v>1</v>
      </c>
      <c r="AG2749" s="8">
        <v>3.8189668208360672E-2</v>
      </c>
      <c r="AH2749" s="3">
        <v>547.0115966796875</v>
      </c>
      <c r="AI2749" s="9">
        <v>5.7734530419111252E-2</v>
      </c>
    </row>
    <row r="2750" spans="1:35" ht="15" x14ac:dyDescent="0.25">
      <c r="A2750" s="2">
        <v>2749</v>
      </c>
      <c r="B2750" s="2">
        <v>42</v>
      </c>
      <c r="C2750" s="2" t="s">
        <v>47</v>
      </c>
      <c r="D2750" s="2" t="s">
        <v>57</v>
      </c>
      <c r="E2750" s="2">
        <v>0</v>
      </c>
      <c r="F2750" s="2">
        <v>0</v>
      </c>
      <c r="G2750" s="2">
        <v>2</v>
      </c>
      <c r="H2750" s="2" t="s">
        <v>43</v>
      </c>
      <c r="I2750" s="2" t="s">
        <v>49</v>
      </c>
      <c r="J2750" s="6">
        <v>423.98124999999999</v>
      </c>
      <c r="K2750" s="6">
        <v>257.41977777777777</v>
      </c>
      <c r="L2750" s="2" t="s">
        <v>36</v>
      </c>
      <c r="M2750" s="2" t="s">
        <v>37</v>
      </c>
      <c r="N2750" s="6">
        <v>0</v>
      </c>
      <c r="O2750" s="6">
        <v>0</v>
      </c>
      <c r="P2750" s="6">
        <v>114.05</v>
      </c>
      <c r="Q2750" s="6">
        <v>0</v>
      </c>
      <c r="R2750" s="6">
        <v>0</v>
      </c>
      <c r="S2750" s="6">
        <v>0</v>
      </c>
      <c r="T2750" s="6">
        <v>555.55555555555554</v>
      </c>
      <c r="U2750" s="6">
        <v>0</v>
      </c>
      <c r="V2750" s="6">
        <v>0</v>
      </c>
      <c r="W2750" s="6">
        <v>0</v>
      </c>
      <c r="X2750" s="6">
        <v>0</v>
      </c>
      <c r="Y2750" s="6">
        <v>536.64372711202384</v>
      </c>
      <c r="Z2750" s="2">
        <v>18</v>
      </c>
      <c r="AA2750" s="6">
        <v>34.240972537780316</v>
      </c>
      <c r="AB2750" s="2" t="s">
        <v>38</v>
      </c>
      <c r="AC2750" s="2" t="s">
        <v>50</v>
      </c>
      <c r="AD2750" s="2" t="s">
        <v>40</v>
      </c>
      <c r="AE2750" s="2" t="s">
        <v>41</v>
      </c>
      <c r="AF2750" s="2">
        <v>1</v>
      </c>
      <c r="AG2750" s="8">
        <v>0.17790746688842771</v>
      </c>
      <c r="AH2750" s="3">
        <v>345.82073974609381</v>
      </c>
      <c r="AI2750" s="9">
        <v>0.25257223844528198</v>
      </c>
    </row>
    <row r="2751" spans="1:35" ht="15" x14ac:dyDescent="0.25">
      <c r="A2751" s="2">
        <v>2750</v>
      </c>
      <c r="B2751" s="2">
        <v>32</v>
      </c>
      <c r="C2751" s="2" t="s">
        <v>61</v>
      </c>
      <c r="D2751" s="2" t="s">
        <v>57</v>
      </c>
      <c r="E2751" s="2">
        <v>0</v>
      </c>
      <c r="F2751" s="2">
        <v>0</v>
      </c>
      <c r="G2751" s="2">
        <v>2</v>
      </c>
      <c r="H2751" s="2" t="s">
        <v>58</v>
      </c>
      <c r="I2751" s="2" t="s">
        <v>49</v>
      </c>
      <c r="J2751" s="6">
        <v>96.628500000000003</v>
      </c>
      <c r="K2751" s="6">
        <v>60.197333333333333</v>
      </c>
      <c r="L2751" s="2" t="s">
        <v>36</v>
      </c>
      <c r="M2751" s="2" t="s">
        <v>37</v>
      </c>
      <c r="N2751" s="6">
        <v>0</v>
      </c>
      <c r="O2751" s="6">
        <v>0</v>
      </c>
      <c r="P2751" s="6">
        <v>47.218444444444444</v>
      </c>
      <c r="Q2751" s="6">
        <v>0</v>
      </c>
      <c r="R2751" s="6">
        <v>0</v>
      </c>
      <c r="S2751" s="6">
        <v>1247.5555555555557</v>
      </c>
      <c r="T2751" s="6">
        <v>0</v>
      </c>
      <c r="U2751" s="6">
        <v>0</v>
      </c>
      <c r="V2751" s="6">
        <v>10.888888888888889</v>
      </c>
      <c r="W2751" s="6">
        <v>0</v>
      </c>
      <c r="X2751" s="6">
        <v>0</v>
      </c>
      <c r="Y2751" s="6">
        <v>63.383627364816107</v>
      </c>
      <c r="Z2751" s="2">
        <v>24</v>
      </c>
      <c r="AA2751" s="6">
        <v>3.1643706757584225</v>
      </c>
      <c r="AB2751" s="2" t="s">
        <v>38</v>
      </c>
      <c r="AC2751" s="2" t="s">
        <v>60</v>
      </c>
      <c r="AD2751" s="2" t="s">
        <v>40</v>
      </c>
      <c r="AE2751" s="2" t="s">
        <v>69</v>
      </c>
      <c r="AF2751" s="2">
        <v>0</v>
      </c>
      <c r="AG2751" s="8">
        <v>0.34069788455963129</v>
      </c>
      <c r="AH2751" s="3">
        <v>248.59635925292969</v>
      </c>
      <c r="AI2751" s="9">
        <v>0.48852032423019409</v>
      </c>
    </row>
    <row r="2752" spans="1:35" ht="15" x14ac:dyDescent="0.25">
      <c r="A2752" s="2">
        <v>2751</v>
      </c>
      <c r="B2752" s="2">
        <v>65</v>
      </c>
      <c r="C2752" s="2" t="s">
        <v>47</v>
      </c>
      <c r="D2752" s="2" t="s">
        <v>57</v>
      </c>
      <c r="E2752" s="2">
        <v>1</v>
      </c>
      <c r="F2752" s="2">
        <v>3</v>
      </c>
      <c r="G2752" s="2">
        <v>2</v>
      </c>
      <c r="H2752" s="2" t="s">
        <v>35</v>
      </c>
      <c r="I2752" s="2" t="s">
        <v>49</v>
      </c>
      <c r="J2752" s="6">
        <v>575.452</v>
      </c>
      <c r="K2752" s="6">
        <v>446.87155555555557</v>
      </c>
      <c r="L2752" s="2" t="s">
        <v>44</v>
      </c>
      <c r="M2752" s="2" t="s">
        <v>45</v>
      </c>
      <c r="N2752" s="6">
        <v>0</v>
      </c>
      <c r="O2752" s="6">
        <v>0</v>
      </c>
      <c r="P2752" s="6">
        <v>74.669333333333327</v>
      </c>
      <c r="Q2752" s="6">
        <v>0</v>
      </c>
      <c r="R2752" s="6">
        <v>0</v>
      </c>
      <c r="S2752" s="6">
        <v>0</v>
      </c>
      <c r="T2752" s="6">
        <v>0</v>
      </c>
      <c r="U2752" s="6">
        <v>0</v>
      </c>
      <c r="V2752" s="6">
        <v>0</v>
      </c>
      <c r="W2752" s="6">
        <v>0</v>
      </c>
      <c r="X2752" s="6">
        <v>0</v>
      </c>
      <c r="Y2752" s="6">
        <v>295.92080974728572</v>
      </c>
      <c r="Z2752" s="2">
        <v>36</v>
      </c>
      <c r="AA2752" s="6">
        <v>10.698246161292667</v>
      </c>
      <c r="AB2752" s="2" t="s">
        <v>38</v>
      </c>
      <c r="AC2752" s="2" t="s">
        <v>39</v>
      </c>
      <c r="AD2752" s="2" t="s">
        <v>40</v>
      </c>
      <c r="AE2752" s="2" t="s">
        <v>41</v>
      </c>
      <c r="AF2752" s="2">
        <v>1</v>
      </c>
      <c r="AG2752" s="8">
        <v>0.16689606010913849</v>
      </c>
      <c r="AH2752" s="3">
        <v>478.54437255859381</v>
      </c>
      <c r="AI2752" s="9">
        <v>0.30428439378738398</v>
      </c>
    </row>
    <row r="2753" spans="1:35" ht="15" x14ac:dyDescent="0.25">
      <c r="A2753" s="2">
        <v>2752</v>
      </c>
      <c r="B2753" s="2">
        <v>42</v>
      </c>
      <c r="C2753" s="2" t="s">
        <v>32</v>
      </c>
      <c r="D2753" s="2" t="s">
        <v>74</v>
      </c>
      <c r="E2753" s="2">
        <v>1</v>
      </c>
      <c r="F2753" s="2">
        <v>0</v>
      </c>
      <c r="G2753" s="2">
        <v>1</v>
      </c>
      <c r="H2753" s="2" t="s">
        <v>43</v>
      </c>
      <c r="I2753" s="2" t="s">
        <v>49</v>
      </c>
      <c r="J2753" s="6">
        <v>90.233249999999998</v>
      </c>
      <c r="K2753" s="6">
        <v>52.316444444444443</v>
      </c>
      <c r="L2753" s="2" t="s">
        <v>44</v>
      </c>
      <c r="M2753" s="2" t="s">
        <v>37</v>
      </c>
      <c r="N2753" s="6">
        <v>0</v>
      </c>
      <c r="O2753" s="6">
        <v>0</v>
      </c>
      <c r="P2753" s="6">
        <v>37.788888888888891</v>
      </c>
      <c r="Q2753" s="6">
        <v>0</v>
      </c>
      <c r="R2753" s="6">
        <v>0</v>
      </c>
      <c r="S2753" s="6">
        <v>0</v>
      </c>
      <c r="T2753" s="6">
        <v>0</v>
      </c>
      <c r="U2753" s="6">
        <v>0</v>
      </c>
      <c r="V2753" s="6">
        <v>248</v>
      </c>
      <c r="W2753" s="6">
        <v>435.55555555555554</v>
      </c>
      <c r="X2753" s="6">
        <v>0</v>
      </c>
      <c r="Y2753" s="6">
        <v>79.330605393409343</v>
      </c>
      <c r="Z2753" s="2">
        <v>24</v>
      </c>
      <c r="AA2753" s="6">
        <v>3.9605092329634264</v>
      </c>
      <c r="AB2753" s="2" t="s">
        <v>55</v>
      </c>
      <c r="AC2753" s="2" t="s">
        <v>60</v>
      </c>
      <c r="AD2753" s="2" t="s">
        <v>46</v>
      </c>
      <c r="AE2753" s="2" t="s">
        <v>41</v>
      </c>
      <c r="AF2753" s="2">
        <v>0</v>
      </c>
      <c r="AG2753" s="8">
        <v>0.34719708561897278</v>
      </c>
      <c r="AH2753" s="3">
        <v>249.62345886230469</v>
      </c>
      <c r="AI2753" s="9">
        <v>0.47750517725944519</v>
      </c>
    </row>
    <row r="2754" spans="1:35" ht="15" x14ac:dyDescent="0.25">
      <c r="A2754" s="2">
        <v>2753</v>
      </c>
      <c r="B2754" s="2">
        <v>39</v>
      </c>
      <c r="C2754" s="2" t="s">
        <v>61</v>
      </c>
      <c r="D2754" s="2" t="s">
        <v>65</v>
      </c>
      <c r="E2754" s="2">
        <v>2</v>
      </c>
      <c r="F2754" s="2">
        <v>1</v>
      </c>
      <c r="G2754" s="2">
        <v>4</v>
      </c>
      <c r="H2754" s="2" t="s">
        <v>53</v>
      </c>
      <c r="I2754" s="2" t="s">
        <v>49</v>
      </c>
      <c r="J2754" s="6">
        <v>1374.7972500000001</v>
      </c>
      <c r="K2754" s="6">
        <v>1782.7348888888889</v>
      </c>
      <c r="L2754" s="2" t="s">
        <v>78</v>
      </c>
      <c r="M2754" s="2" t="s">
        <v>37</v>
      </c>
      <c r="N2754" s="6">
        <v>1431.7983073769394</v>
      </c>
      <c r="O2754" s="6">
        <v>2222.2222222222222</v>
      </c>
      <c r="P2754" s="6">
        <v>309.30622222222223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36.222222222222221</v>
      </c>
      <c r="W2754" s="6">
        <v>0</v>
      </c>
      <c r="X2754" s="6">
        <v>0</v>
      </c>
      <c r="Y2754" s="6">
        <v>513.26433740830362</v>
      </c>
      <c r="Z2754" s="2">
        <v>36</v>
      </c>
      <c r="AA2754" s="6">
        <v>18.555735340465272</v>
      </c>
      <c r="AB2754" s="2" t="s">
        <v>38</v>
      </c>
      <c r="AC2754" s="2" t="s">
        <v>39</v>
      </c>
      <c r="AD2754" s="2" t="s">
        <v>40</v>
      </c>
      <c r="AE2754" s="2" t="s">
        <v>41</v>
      </c>
      <c r="AF2754" s="2">
        <v>1</v>
      </c>
      <c r="AG2754" s="8">
        <v>4.537104070186615E-2</v>
      </c>
      <c r="AH2754" s="3">
        <v>587.7705078125</v>
      </c>
      <c r="AI2754" s="9">
        <v>7.6390095055103302E-2</v>
      </c>
    </row>
    <row r="2755" spans="1:35" x14ac:dyDescent="0.2">
      <c r="A2755" s="2">
        <v>2754</v>
      </c>
      <c r="B2755" s="2">
        <v>61</v>
      </c>
      <c r="C2755" s="2" t="s">
        <v>47</v>
      </c>
      <c r="D2755" s="2" t="s">
        <v>33</v>
      </c>
      <c r="E2755" s="2">
        <v>1</v>
      </c>
      <c r="F2755" s="2">
        <v>1</v>
      </c>
      <c r="G2755" s="2">
        <v>5</v>
      </c>
      <c r="H2755" s="2" t="s">
        <v>48</v>
      </c>
      <c r="I2755" s="2" t="s">
        <v>35</v>
      </c>
      <c r="J2755" s="6">
        <v>1049.3434999999999</v>
      </c>
      <c r="K2755" s="6">
        <v>694.97777777777776</v>
      </c>
      <c r="L2755" s="2" t="s">
        <v>36</v>
      </c>
      <c r="M2755" s="2" t="s">
        <v>45</v>
      </c>
      <c r="N2755" s="6">
        <v>0</v>
      </c>
      <c r="O2755" s="6">
        <v>0</v>
      </c>
      <c r="P2755" s="6">
        <v>471.48111111111109</v>
      </c>
      <c r="Q2755" s="6">
        <v>0</v>
      </c>
      <c r="R2755" s="6">
        <v>0</v>
      </c>
      <c r="S2755" s="6">
        <v>0</v>
      </c>
      <c r="T2755" s="6">
        <v>0</v>
      </c>
      <c r="U2755" s="6">
        <v>0</v>
      </c>
      <c r="V2755" s="6">
        <v>290.22222222222223</v>
      </c>
      <c r="W2755" s="6">
        <v>0</v>
      </c>
      <c r="X2755" s="6">
        <v>0</v>
      </c>
      <c r="Y2755" s="6">
        <v>628.653916586234</v>
      </c>
      <c r="Z2755" s="2">
        <v>48</v>
      </c>
      <c r="AA2755" s="6">
        <v>18.466708553390262</v>
      </c>
      <c r="AB2755" s="2" t="s">
        <v>38</v>
      </c>
      <c r="AC2755" s="2" t="s">
        <v>50</v>
      </c>
      <c r="AD2755" s="2" t="s">
        <v>40</v>
      </c>
      <c r="AE2755" s="2" t="s">
        <v>41</v>
      </c>
      <c r="AF2755" s="2" t="s">
        <v>59</v>
      </c>
      <c r="AG2755" s="4" t="s">
        <v>59</v>
      </c>
      <c r="AH2755" s="3" t="s">
        <v>59</v>
      </c>
    </row>
    <row r="2756" spans="1:35" x14ac:dyDescent="0.2">
      <c r="A2756" s="2">
        <v>2755</v>
      </c>
      <c r="B2756" s="2">
        <v>57</v>
      </c>
      <c r="C2756" s="2" t="s">
        <v>32</v>
      </c>
      <c r="D2756" s="2" t="s">
        <v>65</v>
      </c>
      <c r="E2756" s="2">
        <v>2</v>
      </c>
      <c r="F2756" s="2">
        <v>1</v>
      </c>
      <c r="G2756" s="2">
        <v>2</v>
      </c>
      <c r="H2756" s="2" t="s">
        <v>34</v>
      </c>
      <c r="I2756" s="2" t="s">
        <v>49</v>
      </c>
      <c r="J2756" s="6">
        <v>614.50525000000005</v>
      </c>
      <c r="K2756" s="6">
        <v>573.50688888888885</v>
      </c>
      <c r="L2756" s="2" t="s">
        <v>36</v>
      </c>
      <c r="M2756" s="2" t="s">
        <v>45</v>
      </c>
      <c r="N2756" s="6">
        <v>0</v>
      </c>
      <c r="O2756" s="6">
        <v>222.22222222222223</v>
      </c>
      <c r="P2756" s="6">
        <v>259.89111111111112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16.222222222222221</v>
      </c>
      <c r="W2756" s="6">
        <v>0</v>
      </c>
      <c r="X2756" s="6">
        <v>0</v>
      </c>
      <c r="Y2756" s="6">
        <v>404.60360617250478</v>
      </c>
      <c r="Z2756" s="2">
        <v>60</v>
      </c>
      <c r="AA2756" s="6">
        <v>10.274272310088127</v>
      </c>
      <c r="AB2756" s="2" t="s">
        <v>38</v>
      </c>
      <c r="AC2756" s="2" t="s">
        <v>50</v>
      </c>
      <c r="AD2756" s="2" t="s">
        <v>40</v>
      </c>
      <c r="AE2756" s="2" t="s">
        <v>64</v>
      </c>
      <c r="AF2756" s="2" t="s">
        <v>59</v>
      </c>
      <c r="AG2756" s="4" t="s">
        <v>59</v>
      </c>
      <c r="AH2756" s="3" t="s">
        <v>59</v>
      </c>
    </row>
    <row r="2757" spans="1:35" ht="15" x14ac:dyDescent="0.25">
      <c r="A2757" s="2">
        <v>2756</v>
      </c>
      <c r="B2757" s="2">
        <v>50</v>
      </c>
      <c r="C2757" s="2" t="s">
        <v>32</v>
      </c>
      <c r="D2757" s="2" t="s">
        <v>33</v>
      </c>
      <c r="E2757" s="2">
        <v>1</v>
      </c>
      <c r="F2757" s="2">
        <v>1</v>
      </c>
      <c r="G2757" s="2">
        <v>1</v>
      </c>
      <c r="H2757" s="2" t="s">
        <v>48</v>
      </c>
      <c r="I2757" s="2" t="s">
        <v>35</v>
      </c>
      <c r="J2757" s="6">
        <v>236.19374999999999</v>
      </c>
      <c r="K2757" s="6">
        <v>193.51666666666668</v>
      </c>
      <c r="L2757" s="2" t="s">
        <v>44</v>
      </c>
      <c r="M2757" s="2" t="s">
        <v>51</v>
      </c>
      <c r="N2757" s="6">
        <v>0</v>
      </c>
      <c r="O2757" s="6">
        <v>0</v>
      </c>
      <c r="P2757" s="6">
        <v>5.7957777777777775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195.05991698288412</v>
      </c>
      <c r="Z2757" s="2">
        <v>36</v>
      </c>
      <c r="AA2757" s="6">
        <v>7.0518832719683289</v>
      </c>
      <c r="AB2757" s="2" t="s">
        <v>38</v>
      </c>
      <c r="AC2757" s="2" t="s">
        <v>39</v>
      </c>
      <c r="AD2757" s="2" t="s">
        <v>46</v>
      </c>
      <c r="AE2757" s="2" t="s">
        <v>64</v>
      </c>
      <c r="AF2757" s="2">
        <v>0</v>
      </c>
      <c r="AG2757" s="8">
        <v>0.26733148097991938</v>
      </c>
      <c r="AH2757" s="3">
        <v>343.33148193359381</v>
      </c>
      <c r="AI2757" s="9">
        <v>0.40302842855453491</v>
      </c>
    </row>
    <row r="2758" spans="1:35" ht="15" x14ac:dyDescent="0.25">
      <c r="A2758" s="2">
        <v>2757</v>
      </c>
      <c r="B2758" s="2">
        <v>53</v>
      </c>
      <c r="C2758" s="2" t="s">
        <v>32</v>
      </c>
      <c r="D2758" s="2" t="s">
        <v>57</v>
      </c>
      <c r="E2758" s="2">
        <v>0</v>
      </c>
      <c r="F2758" s="2">
        <v>1</v>
      </c>
      <c r="G2758" s="2">
        <v>3</v>
      </c>
      <c r="H2758" s="2" t="s">
        <v>34</v>
      </c>
      <c r="I2758" s="2" t="s">
        <v>49</v>
      </c>
      <c r="J2758" s="6">
        <v>933.12025000000006</v>
      </c>
      <c r="K2758" s="6">
        <v>1238.1353333333334</v>
      </c>
      <c r="L2758" s="2" t="s">
        <v>36</v>
      </c>
      <c r="M2758" s="2" t="s">
        <v>37</v>
      </c>
      <c r="N2758" s="6">
        <v>0</v>
      </c>
      <c r="O2758" s="6">
        <v>0</v>
      </c>
      <c r="P2758" s="6">
        <v>169.48577777777777</v>
      </c>
      <c r="Q2758" s="6">
        <v>0</v>
      </c>
      <c r="R2758" s="6">
        <v>0</v>
      </c>
      <c r="S2758" s="6">
        <v>0</v>
      </c>
      <c r="T2758" s="6">
        <v>201.86666666666667</v>
      </c>
      <c r="U2758" s="6">
        <v>0</v>
      </c>
      <c r="V2758" s="6">
        <v>112.44444444444444</v>
      </c>
      <c r="W2758" s="6">
        <v>0</v>
      </c>
      <c r="X2758" s="6">
        <v>0</v>
      </c>
      <c r="Y2758" s="6">
        <v>516.40012087004379</v>
      </c>
      <c r="Z2758" s="2">
        <v>18</v>
      </c>
      <c r="AA2758" s="6">
        <v>32.949313415763633</v>
      </c>
      <c r="AB2758" s="2" t="s">
        <v>55</v>
      </c>
      <c r="AC2758" s="2" t="s">
        <v>50</v>
      </c>
      <c r="AD2758" s="2" t="s">
        <v>40</v>
      </c>
      <c r="AE2758" s="2" t="s">
        <v>41</v>
      </c>
      <c r="AF2758" s="2">
        <v>1</v>
      </c>
      <c r="AG2758" s="8">
        <v>8.1052899360656738E-2</v>
      </c>
      <c r="AH2758" s="3">
        <v>479.50326538085938</v>
      </c>
      <c r="AI2758" s="9">
        <v>0.12767888605594641</v>
      </c>
    </row>
    <row r="2759" spans="1:35" x14ac:dyDescent="0.2">
      <c r="A2759" s="2">
        <v>2758</v>
      </c>
      <c r="B2759" s="2">
        <v>47</v>
      </c>
      <c r="C2759" s="2" t="s">
        <v>61</v>
      </c>
      <c r="D2759" s="2" t="s">
        <v>42</v>
      </c>
      <c r="E2759" s="2">
        <v>0</v>
      </c>
      <c r="F2759" s="2">
        <v>1</v>
      </c>
      <c r="G2759" s="2">
        <v>3</v>
      </c>
      <c r="H2759" s="2" t="s">
        <v>48</v>
      </c>
      <c r="I2759" s="2" t="s">
        <v>35</v>
      </c>
      <c r="J2759" s="6">
        <v>1139.2505000000001</v>
      </c>
      <c r="K2759" s="6">
        <v>667.04022222222227</v>
      </c>
      <c r="L2759" s="2" t="s">
        <v>44</v>
      </c>
      <c r="M2759" s="2" t="s">
        <v>37</v>
      </c>
      <c r="N2759" s="6">
        <v>0</v>
      </c>
      <c r="O2759" s="6">
        <v>0</v>
      </c>
      <c r="P2759" s="6">
        <v>594.02266666666662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206.22222222222223</v>
      </c>
      <c r="W2759" s="6">
        <v>0</v>
      </c>
      <c r="X2759" s="6">
        <v>0</v>
      </c>
      <c r="Y2759" s="6">
        <v>1239.1173588095548</v>
      </c>
      <c r="Z2759" s="2">
        <v>36</v>
      </c>
      <c r="AA2759" s="6">
        <v>44.797060871103618</v>
      </c>
      <c r="AB2759" s="2" t="s">
        <v>55</v>
      </c>
      <c r="AC2759" s="2" t="s">
        <v>60</v>
      </c>
      <c r="AD2759" s="2" t="s">
        <v>40</v>
      </c>
      <c r="AE2759" s="2" t="s">
        <v>41</v>
      </c>
      <c r="AF2759" s="2" t="s">
        <v>59</v>
      </c>
      <c r="AG2759" s="4" t="s">
        <v>59</v>
      </c>
      <c r="AH2759" s="3" t="s">
        <v>59</v>
      </c>
    </row>
    <row r="2760" spans="1:35" x14ac:dyDescent="0.2">
      <c r="A2760" s="2">
        <v>2759</v>
      </c>
      <c r="B2760" s="2">
        <v>62</v>
      </c>
      <c r="C2760" s="2" t="s">
        <v>61</v>
      </c>
      <c r="D2760" s="2" t="s">
        <v>57</v>
      </c>
      <c r="E2760" s="2">
        <v>1</v>
      </c>
      <c r="F2760" s="2">
        <v>1</v>
      </c>
      <c r="G2760" s="2">
        <v>1</v>
      </c>
      <c r="H2760" s="2" t="s">
        <v>34</v>
      </c>
      <c r="I2760" s="2" t="s">
        <v>35</v>
      </c>
      <c r="J2760" s="6">
        <v>285.51474999999999</v>
      </c>
      <c r="K2760" s="6">
        <v>286.1057777777778</v>
      </c>
      <c r="L2760" s="2" t="s">
        <v>44</v>
      </c>
      <c r="M2760" s="2" t="s">
        <v>51</v>
      </c>
      <c r="N2760" s="6">
        <v>0</v>
      </c>
      <c r="O2760" s="6">
        <v>1244.4444444444443</v>
      </c>
      <c r="P2760" s="6">
        <v>145.51599999999999</v>
      </c>
      <c r="Q2760" s="6">
        <v>46.666666666666664</v>
      </c>
      <c r="R2760" s="6">
        <v>0</v>
      </c>
      <c r="S2760" s="6">
        <v>0</v>
      </c>
      <c r="T2760" s="6">
        <v>0</v>
      </c>
      <c r="U2760" s="6">
        <v>0</v>
      </c>
      <c r="V2760" s="6">
        <v>98.444444444444443</v>
      </c>
      <c r="W2760" s="6">
        <v>0</v>
      </c>
      <c r="X2760" s="6">
        <v>0</v>
      </c>
      <c r="Y2760" s="6">
        <v>141.43530431500983</v>
      </c>
      <c r="Z2760" s="2">
        <v>36</v>
      </c>
      <c r="AA2760" s="6">
        <v>5.1132250643390007</v>
      </c>
      <c r="AB2760" s="2" t="s">
        <v>38</v>
      </c>
      <c r="AC2760" s="2" t="s">
        <v>39</v>
      </c>
      <c r="AD2760" s="2" t="s">
        <v>40</v>
      </c>
      <c r="AE2760" s="2" t="s">
        <v>41</v>
      </c>
      <c r="AF2760" s="2" t="s">
        <v>59</v>
      </c>
      <c r="AG2760" s="4" t="s">
        <v>59</v>
      </c>
      <c r="AH2760" s="3" t="s">
        <v>59</v>
      </c>
    </row>
    <row r="2761" spans="1:35" ht="15" x14ac:dyDescent="0.25">
      <c r="A2761" s="2">
        <v>2760</v>
      </c>
      <c r="B2761" s="2">
        <v>52</v>
      </c>
      <c r="C2761" s="2" t="s">
        <v>32</v>
      </c>
      <c r="D2761" s="2" t="s">
        <v>57</v>
      </c>
      <c r="E2761" s="2">
        <v>0</v>
      </c>
      <c r="F2761" s="2">
        <v>0</v>
      </c>
      <c r="G2761" s="2">
        <v>2</v>
      </c>
      <c r="H2761" s="2" t="s">
        <v>43</v>
      </c>
      <c r="I2761" s="2" t="s">
        <v>35</v>
      </c>
      <c r="J2761" s="6">
        <v>170.65774999999999</v>
      </c>
      <c r="K2761" s="6">
        <v>117.10377777777778</v>
      </c>
      <c r="L2761" s="2" t="s">
        <v>36</v>
      </c>
      <c r="M2761" s="2" t="s">
        <v>45</v>
      </c>
      <c r="N2761" s="6">
        <v>0</v>
      </c>
      <c r="O2761" s="6">
        <v>90.444444444444443</v>
      </c>
      <c r="P2761" s="6">
        <v>29.859777777777779</v>
      </c>
      <c r="Q2761" s="6">
        <v>88.888888888888886</v>
      </c>
      <c r="R2761" s="6">
        <v>0</v>
      </c>
      <c r="S2761" s="6">
        <v>0</v>
      </c>
      <c r="T2761" s="6">
        <v>22.222222222222221</v>
      </c>
      <c r="U2761" s="6">
        <v>0</v>
      </c>
      <c r="V2761" s="6">
        <v>46.222222222222221</v>
      </c>
      <c r="W2761" s="6">
        <v>0</v>
      </c>
      <c r="X2761" s="6">
        <v>0</v>
      </c>
      <c r="Y2761" s="6">
        <v>110.06238565531365</v>
      </c>
      <c r="Z2761" s="2">
        <v>36</v>
      </c>
      <c r="AA2761" s="6">
        <v>3.9790188998375187</v>
      </c>
      <c r="AB2761" s="2" t="s">
        <v>55</v>
      </c>
      <c r="AC2761" s="2" t="s">
        <v>50</v>
      </c>
      <c r="AD2761" s="2" t="s">
        <v>56</v>
      </c>
      <c r="AE2761" s="2" t="s">
        <v>41</v>
      </c>
      <c r="AF2761" s="2">
        <v>0</v>
      </c>
      <c r="AG2761" s="8">
        <v>0.27203467488288879</v>
      </c>
      <c r="AH2761" s="3">
        <v>354.12057495117188</v>
      </c>
      <c r="AI2761" s="9">
        <v>0.4534439742565155</v>
      </c>
    </row>
    <row r="2762" spans="1:35" ht="15" x14ac:dyDescent="0.25">
      <c r="A2762" s="2">
        <v>2761</v>
      </c>
      <c r="B2762" s="2">
        <v>51</v>
      </c>
      <c r="C2762" s="2" t="s">
        <v>47</v>
      </c>
      <c r="D2762" s="2" t="s">
        <v>42</v>
      </c>
      <c r="E2762" s="2">
        <v>2</v>
      </c>
      <c r="F2762" s="2">
        <v>0</v>
      </c>
      <c r="G2762" s="2">
        <v>4</v>
      </c>
      <c r="H2762" s="2" t="s">
        <v>53</v>
      </c>
      <c r="I2762" s="2" t="s">
        <v>49</v>
      </c>
      <c r="J2762" s="6">
        <v>304.88400000000001</v>
      </c>
      <c r="K2762" s="6">
        <v>358.40066666666667</v>
      </c>
      <c r="L2762" s="2" t="s">
        <v>73</v>
      </c>
      <c r="M2762" s="2" t="s">
        <v>45</v>
      </c>
      <c r="N2762" s="6">
        <v>0</v>
      </c>
      <c r="O2762" s="6">
        <v>484.88888888888891</v>
      </c>
      <c r="P2762" s="6">
        <v>155.39044444444446</v>
      </c>
      <c r="Q2762" s="6">
        <v>0</v>
      </c>
      <c r="R2762" s="6">
        <v>0</v>
      </c>
      <c r="S2762" s="6">
        <v>0</v>
      </c>
      <c r="T2762" s="6">
        <v>0</v>
      </c>
      <c r="U2762" s="6">
        <v>0</v>
      </c>
      <c r="V2762" s="6">
        <v>96.444444444444443</v>
      </c>
      <c r="W2762" s="6">
        <v>0</v>
      </c>
      <c r="X2762" s="6">
        <v>0</v>
      </c>
      <c r="Y2762" s="6">
        <v>106.34649824008966</v>
      </c>
      <c r="Z2762" s="2">
        <v>24</v>
      </c>
      <c r="AA2762" s="6">
        <v>5.3092534222384149</v>
      </c>
      <c r="AB2762" s="2" t="s">
        <v>38</v>
      </c>
      <c r="AC2762" s="2" t="s">
        <v>50</v>
      </c>
      <c r="AD2762" s="2" t="s">
        <v>40</v>
      </c>
      <c r="AE2762" s="2" t="s">
        <v>64</v>
      </c>
      <c r="AF2762" s="2">
        <v>0</v>
      </c>
      <c r="AG2762" s="8">
        <v>0.22830288112163541</v>
      </c>
      <c r="AH2762" s="3">
        <v>410.76138305664063</v>
      </c>
      <c r="AI2762" s="9">
        <v>0.43463617563247681</v>
      </c>
    </row>
    <row r="2763" spans="1:35" ht="15" x14ac:dyDescent="0.25">
      <c r="A2763" s="2">
        <v>2762</v>
      </c>
      <c r="B2763" s="2">
        <v>38</v>
      </c>
      <c r="C2763" s="2" t="s">
        <v>61</v>
      </c>
      <c r="D2763" s="2" t="s">
        <v>42</v>
      </c>
      <c r="E2763" s="2">
        <v>1</v>
      </c>
      <c r="F2763" s="2">
        <v>4</v>
      </c>
      <c r="G2763" s="2">
        <v>1</v>
      </c>
      <c r="H2763" s="2" t="s">
        <v>35</v>
      </c>
      <c r="I2763" s="2" t="s">
        <v>49</v>
      </c>
      <c r="J2763" s="6">
        <v>361.20575000000002</v>
      </c>
      <c r="K2763" s="6">
        <v>389.8677777777778</v>
      </c>
      <c r="L2763" s="2" t="s">
        <v>44</v>
      </c>
      <c r="M2763" s="2" t="s">
        <v>37</v>
      </c>
      <c r="N2763" s="6">
        <v>0</v>
      </c>
      <c r="O2763" s="6">
        <v>805.12911111111111</v>
      </c>
      <c r="P2763" s="6">
        <v>126.47444444444444</v>
      </c>
      <c r="Q2763" s="6">
        <v>0</v>
      </c>
      <c r="R2763" s="6">
        <v>0</v>
      </c>
      <c r="S2763" s="6">
        <v>0</v>
      </c>
      <c r="T2763" s="6">
        <v>0</v>
      </c>
      <c r="U2763" s="6">
        <v>0</v>
      </c>
      <c r="V2763" s="6">
        <v>389.55555555555554</v>
      </c>
      <c r="W2763" s="6">
        <v>0</v>
      </c>
      <c r="X2763" s="6">
        <v>0</v>
      </c>
      <c r="Y2763" s="6">
        <v>274.76760491415024</v>
      </c>
      <c r="Z2763" s="2">
        <v>36</v>
      </c>
      <c r="AA2763" s="6">
        <v>9.9335071333128848</v>
      </c>
      <c r="AB2763" s="2" t="s">
        <v>55</v>
      </c>
      <c r="AC2763" s="2" t="s">
        <v>39</v>
      </c>
      <c r="AD2763" s="2" t="s">
        <v>63</v>
      </c>
      <c r="AE2763" s="2" t="s">
        <v>64</v>
      </c>
      <c r="AF2763" s="2">
        <v>0</v>
      </c>
      <c r="AG2763" s="8">
        <v>0.2512919008731842</v>
      </c>
      <c r="AH2763" s="3">
        <v>352.46176147460938</v>
      </c>
      <c r="AI2763" s="9">
        <v>0.35759979486465449</v>
      </c>
    </row>
    <row r="2764" spans="1:35" ht="15" x14ac:dyDescent="0.25">
      <c r="A2764" s="2">
        <v>2763</v>
      </c>
      <c r="B2764" s="2">
        <v>65</v>
      </c>
      <c r="C2764" s="2" t="s">
        <v>47</v>
      </c>
      <c r="D2764" s="2" t="s">
        <v>42</v>
      </c>
      <c r="E2764" s="2">
        <v>2</v>
      </c>
      <c r="F2764" s="2">
        <v>0</v>
      </c>
      <c r="G2764" s="2">
        <v>2</v>
      </c>
      <c r="H2764" s="2" t="s">
        <v>48</v>
      </c>
      <c r="I2764" s="2" t="s">
        <v>49</v>
      </c>
      <c r="J2764" s="6">
        <v>733.17774999999995</v>
      </c>
      <c r="K2764" s="6">
        <v>833.21688888888889</v>
      </c>
      <c r="L2764" s="2" t="s">
        <v>36</v>
      </c>
      <c r="M2764" s="2" t="s">
        <v>37</v>
      </c>
      <c r="N2764" s="6">
        <v>0</v>
      </c>
      <c r="O2764" s="6">
        <v>0</v>
      </c>
      <c r="P2764" s="6">
        <v>59.68911111111111</v>
      </c>
      <c r="Q2764" s="6">
        <v>0</v>
      </c>
      <c r="R2764" s="6">
        <v>0</v>
      </c>
      <c r="S2764" s="6">
        <v>0</v>
      </c>
      <c r="T2764" s="6">
        <v>0</v>
      </c>
      <c r="U2764" s="6">
        <v>0</v>
      </c>
      <c r="V2764" s="6">
        <v>47.333333333333336</v>
      </c>
      <c r="W2764" s="6">
        <v>0</v>
      </c>
      <c r="X2764" s="6">
        <v>0</v>
      </c>
      <c r="Y2764" s="6">
        <v>470.55812264395735</v>
      </c>
      <c r="Z2764" s="2">
        <v>24</v>
      </c>
      <c r="AA2764" s="6">
        <v>23.492191697457514</v>
      </c>
      <c r="AB2764" s="2" t="s">
        <v>55</v>
      </c>
      <c r="AC2764" s="2" t="s">
        <v>60</v>
      </c>
      <c r="AD2764" s="2" t="s">
        <v>40</v>
      </c>
      <c r="AE2764" s="2" t="s">
        <v>41</v>
      </c>
      <c r="AF2764" s="2">
        <v>1</v>
      </c>
      <c r="AG2764" s="8">
        <v>0.11240068823099141</v>
      </c>
      <c r="AH2764" s="3">
        <v>469.8885498046875</v>
      </c>
      <c r="AI2764" s="9">
        <v>0.1812402009963989</v>
      </c>
    </row>
    <row r="2765" spans="1:35" ht="15" x14ac:dyDescent="0.25">
      <c r="A2765" s="2">
        <v>2764</v>
      </c>
      <c r="B2765" s="2">
        <v>34</v>
      </c>
      <c r="C2765" s="2" t="s">
        <v>47</v>
      </c>
      <c r="D2765" s="2" t="s">
        <v>57</v>
      </c>
      <c r="E2765" s="2">
        <v>1</v>
      </c>
      <c r="F2765" s="2">
        <v>0</v>
      </c>
      <c r="G2765" s="2">
        <v>4</v>
      </c>
      <c r="H2765" s="2" t="s">
        <v>48</v>
      </c>
      <c r="I2765" s="2" t="s">
        <v>66</v>
      </c>
      <c r="J2765" s="6">
        <v>1495.3755000000001</v>
      </c>
      <c r="K2765" s="6">
        <v>1217.4608888888888</v>
      </c>
      <c r="L2765" s="2" t="s">
        <v>44</v>
      </c>
      <c r="M2765" s="2" t="s">
        <v>45</v>
      </c>
      <c r="N2765" s="6">
        <v>0</v>
      </c>
      <c r="O2765" s="6">
        <v>0</v>
      </c>
      <c r="P2765" s="6">
        <v>657.23199999999997</v>
      </c>
      <c r="Q2765" s="6">
        <v>0</v>
      </c>
      <c r="R2765" s="6">
        <v>0</v>
      </c>
      <c r="S2765" s="6">
        <v>0</v>
      </c>
      <c r="T2765" s="6">
        <v>78.466666666666669</v>
      </c>
      <c r="U2765" s="6">
        <v>0</v>
      </c>
      <c r="V2765" s="6">
        <v>100.44444444444444</v>
      </c>
      <c r="W2765" s="6">
        <v>0</v>
      </c>
      <c r="X2765" s="6">
        <v>0</v>
      </c>
      <c r="Y2765" s="6">
        <v>812.28341591121</v>
      </c>
      <c r="Z2765" s="2">
        <v>36</v>
      </c>
      <c r="AA2765" s="6">
        <v>29.365991339287707</v>
      </c>
      <c r="AB2765" s="2" t="s">
        <v>55</v>
      </c>
      <c r="AC2765" s="2" t="s">
        <v>50</v>
      </c>
      <c r="AD2765" s="2" t="s">
        <v>40</v>
      </c>
      <c r="AE2765" s="2" t="s">
        <v>41</v>
      </c>
      <c r="AF2765" s="2">
        <v>0</v>
      </c>
      <c r="AG2765" s="8">
        <v>3.6394797265529633E-2</v>
      </c>
      <c r="AH2765" s="3">
        <v>593.563232421875</v>
      </c>
      <c r="AI2765" s="9">
        <v>5.6887492537498467E-2</v>
      </c>
    </row>
    <row r="2766" spans="1:35" x14ac:dyDescent="0.2">
      <c r="A2766" s="2">
        <v>2765</v>
      </c>
      <c r="B2766" s="2">
        <v>42</v>
      </c>
      <c r="C2766" s="2" t="s">
        <v>47</v>
      </c>
      <c r="D2766" s="2" t="s">
        <v>57</v>
      </c>
      <c r="E2766" s="2">
        <v>5</v>
      </c>
      <c r="F2766" s="2">
        <v>0</v>
      </c>
      <c r="G2766" s="2">
        <v>3</v>
      </c>
      <c r="H2766" s="2" t="s">
        <v>58</v>
      </c>
      <c r="I2766" s="2" t="s">
        <v>49</v>
      </c>
      <c r="J2766" s="6">
        <v>637.67399999999998</v>
      </c>
      <c r="K2766" s="6">
        <v>482.10888888888888</v>
      </c>
      <c r="L2766" s="2" t="s">
        <v>36</v>
      </c>
      <c r="M2766" s="2" t="s">
        <v>37</v>
      </c>
      <c r="N2766" s="6">
        <v>0</v>
      </c>
      <c r="O2766" s="6">
        <v>0</v>
      </c>
      <c r="P2766" s="6">
        <v>403.37733333333335</v>
      </c>
      <c r="Q2766" s="6">
        <v>0</v>
      </c>
      <c r="R2766" s="6">
        <v>0</v>
      </c>
      <c r="S2766" s="6">
        <v>0</v>
      </c>
      <c r="T2766" s="6">
        <v>0</v>
      </c>
      <c r="U2766" s="6">
        <v>0</v>
      </c>
      <c r="V2766" s="6">
        <v>331.11111111111109</v>
      </c>
      <c r="W2766" s="6">
        <v>0</v>
      </c>
      <c r="X2766" s="6">
        <v>0</v>
      </c>
      <c r="Y2766" s="6">
        <v>477.25472627376683</v>
      </c>
      <c r="Z2766" s="2">
        <v>36</v>
      </c>
      <c r="AA2766" s="6">
        <v>17.253901635634939</v>
      </c>
      <c r="AB2766" s="2" t="s">
        <v>38</v>
      </c>
      <c r="AC2766" s="2" t="s">
        <v>39</v>
      </c>
      <c r="AD2766" s="2" t="s">
        <v>63</v>
      </c>
      <c r="AE2766" s="2" t="s">
        <v>41</v>
      </c>
      <c r="AF2766" s="2" t="s">
        <v>59</v>
      </c>
      <c r="AG2766" s="4" t="s">
        <v>59</v>
      </c>
      <c r="AH2766" s="3" t="s">
        <v>59</v>
      </c>
    </row>
    <row r="2767" spans="1:35" ht="15" x14ac:dyDescent="0.25">
      <c r="A2767" s="2">
        <v>2766</v>
      </c>
      <c r="B2767" s="2">
        <v>61</v>
      </c>
      <c r="C2767" s="2" t="s">
        <v>32</v>
      </c>
      <c r="D2767" s="2" t="s">
        <v>65</v>
      </c>
      <c r="E2767" s="2">
        <v>0</v>
      </c>
      <c r="F2767" s="2">
        <v>0</v>
      </c>
      <c r="G2767" s="2">
        <v>3</v>
      </c>
      <c r="H2767" s="2" t="s">
        <v>58</v>
      </c>
      <c r="I2767" s="2" t="s">
        <v>35</v>
      </c>
      <c r="J2767" s="6">
        <v>810.68899999999996</v>
      </c>
      <c r="K2767" s="6">
        <v>759.95977777777773</v>
      </c>
      <c r="L2767" s="2" t="s">
        <v>44</v>
      </c>
      <c r="M2767" s="2" t="s">
        <v>51</v>
      </c>
      <c r="N2767" s="6">
        <v>0</v>
      </c>
      <c r="O2767" s="6">
        <v>0</v>
      </c>
      <c r="P2767" s="6">
        <v>430.8411111111111</v>
      </c>
      <c r="Q2767" s="6">
        <v>200</v>
      </c>
      <c r="R2767" s="6">
        <v>0</v>
      </c>
      <c r="S2767" s="6">
        <v>0</v>
      </c>
      <c r="T2767" s="6">
        <v>0</v>
      </c>
      <c r="U2767" s="6">
        <v>0</v>
      </c>
      <c r="V2767" s="6">
        <v>43.777777777777779</v>
      </c>
      <c r="W2767" s="6">
        <v>0</v>
      </c>
      <c r="X2767" s="6">
        <v>0</v>
      </c>
      <c r="Y2767" s="6">
        <v>388.45544104904684</v>
      </c>
      <c r="Z2767" s="2">
        <v>12</v>
      </c>
      <c r="AA2767" s="6">
        <v>35.613592079762647</v>
      </c>
      <c r="AB2767" s="2" t="s">
        <v>55</v>
      </c>
      <c r="AC2767" s="2" t="s">
        <v>39</v>
      </c>
      <c r="AD2767" s="2" t="s">
        <v>40</v>
      </c>
      <c r="AE2767" s="2" t="s">
        <v>41</v>
      </c>
      <c r="AF2767" s="2">
        <v>0</v>
      </c>
      <c r="AG2767" s="8">
        <v>0.1086838096380234</v>
      </c>
      <c r="AH2767" s="3">
        <v>446.55972290039063</v>
      </c>
      <c r="AI2767" s="9">
        <v>0.1857517063617706</v>
      </c>
    </row>
    <row r="2768" spans="1:35" ht="15" x14ac:dyDescent="0.25">
      <c r="A2768" s="2">
        <v>2767</v>
      </c>
      <c r="B2768" s="2">
        <v>30</v>
      </c>
      <c r="C2768" s="2" t="s">
        <v>61</v>
      </c>
      <c r="D2768" s="2" t="s">
        <v>65</v>
      </c>
      <c r="E2768" s="2">
        <v>0</v>
      </c>
      <c r="F2768" s="2">
        <v>0</v>
      </c>
      <c r="G2768" s="2">
        <v>2</v>
      </c>
      <c r="H2768" s="2" t="s">
        <v>43</v>
      </c>
      <c r="I2768" s="2" t="s">
        <v>66</v>
      </c>
      <c r="J2768" s="6">
        <v>498.44925000000001</v>
      </c>
      <c r="K2768" s="6">
        <v>630.89266666666663</v>
      </c>
      <c r="L2768" s="2" t="s">
        <v>44</v>
      </c>
      <c r="M2768" s="2" t="s">
        <v>37</v>
      </c>
      <c r="N2768" s="6">
        <v>0</v>
      </c>
      <c r="O2768" s="6">
        <v>0</v>
      </c>
      <c r="P2768" s="6">
        <v>220.36466666666666</v>
      </c>
      <c r="Q2768" s="6">
        <v>0</v>
      </c>
      <c r="R2768" s="6">
        <v>0</v>
      </c>
      <c r="S2768" s="6">
        <v>0</v>
      </c>
      <c r="T2768" s="6">
        <v>0</v>
      </c>
      <c r="U2768" s="6">
        <v>0</v>
      </c>
      <c r="V2768" s="6">
        <v>0</v>
      </c>
      <c r="W2768" s="6">
        <v>0</v>
      </c>
      <c r="X2768" s="6">
        <v>0</v>
      </c>
      <c r="Y2768" s="6">
        <v>194.40289384947056</v>
      </c>
      <c r="Z2768" s="2">
        <v>36</v>
      </c>
      <c r="AA2768" s="6">
        <v>7.0281303117729133</v>
      </c>
      <c r="AB2768" s="2" t="s">
        <v>38</v>
      </c>
      <c r="AC2768" s="2" t="s">
        <v>60</v>
      </c>
      <c r="AD2768" s="2" t="s">
        <v>63</v>
      </c>
      <c r="AE2768" s="2" t="s">
        <v>41</v>
      </c>
      <c r="AF2768" s="2">
        <v>0</v>
      </c>
      <c r="AG2768" s="8">
        <v>0.19603285193443301</v>
      </c>
      <c r="AH2768" s="3">
        <v>341.24493408203119</v>
      </c>
      <c r="AI2768" s="9">
        <v>0.29246285557746893</v>
      </c>
    </row>
    <row r="2769" spans="1:35" ht="15" x14ac:dyDescent="0.25">
      <c r="A2769" s="2">
        <v>2768</v>
      </c>
      <c r="B2769" s="2">
        <v>46</v>
      </c>
      <c r="C2769" s="2" t="s">
        <v>32</v>
      </c>
      <c r="D2769" s="2" t="s">
        <v>33</v>
      </c>
      <c r="E2769" s="2">
        <v>0</v>
      </c>
      <c r="F2769" s="2">
        <v>1</v>
      </c>
      <c r="G2769" s="2">
        <v>3</v>
      </c>
      <c r="H2769" s="2" t="s">
        <v>34</v>
      </c>
      <c r="I2769" s="2" t="s">
        <v>66</v>
      </c>
      <c r="J2769" s="6">
        <v>642.07650000000001</v>
      </c>
      <c r="K2769" s="6">
        <v>826.49711111111117</v>
      </c>
      <c r="L2769" s="2" t="s">
        <v>44</v>
      </c>
      <c r="M2769" s="2" t="s">
        <v>51</v>
      </c>
      <c r="N2769" s="6">
        <v>97.162644989130953</v>
      </c>
      <c r="O2769" s="6">
        <v>222.22222222222223</v>
      </c>
      <c r="P2769" s="6">
        <v>91.823777777777778</v>
      </c>
      <c r="Q2769" s="6">
        <v>0</v>
      </c>
      <c r="R2769" s="6">
        <v>0</v>
      </c>
      <c r="S2769" s="6">
        <v>0</v>
      </c>
      <c r="T2769" s="6">
        <v>0</v>
      </c>
      <c r="U2769" s="6">
        <v>276.22222222222223</v>
      </c>
      <c r="V2769" s="6">
        <v>66.222222222222229</v>
      </c>
      <c r="W2769" s="6">
        <v>0</v>
      </c>
      <c r="X2769" s="6">
        <v>0</v>
      </c>
      <c r="Y2769" s="6">
        <v>311.96894038214208</v>
      </c>
      <c r="Z2769" s="2">
        <v>36</v>
      </c>
      <c r="AA2769" s="6">
        <v>11.278424527616059</v>
      </c>
      <c r="AB2769" s="2" t="s">
        <v>38</v>
      </c>
      <c r="AC2769" s="2" t="s">
        <v>50</v>
      </c>
      <c r="AD2769" s="2" t="s">
        <v>63</v>
      </c>
      <c r="AE2769" s="2" t="s">
        <v>41</v>
      </c>
      <c r="AF2769" s="2">
        <v>0</v>
      </c>
      <c r="AG2769" s="8">
        <v>0.1350392550230026</v>
      </c>
      <c r="AH2769" s="3">
        <v>455.08505249023438</v>
      </c>
      <c r="AI2769" s="9">
        <v>0.2410561144351959</v>
      </c>
    </row>
    <row r="2770" spans="1:35" ht="15" x14ac:dyDescent="0.25">
      <c r="A2770" s="2">
        <v>2769</v>
      </c>
      <c r="B2770" s="2">
        <v>51</v>
      </c>
      <c r="C2770" s="2" t="s">
        <v>47</v>
      </c>
      <c r="D2770" s="2" t="s">
        <v>42</v>
      </c>
      <c r="E2770" s="2">
        <v>1</v>
      </c>
      <c r="F2770" s="2">
        <v>1</v>
      </c>
      <c r="G2770" s="2">
        <v>4</v>
      </c>
      <c r="H2770" s="2" t="s">
        <v>58</v>
      </c>
      <c r="I2770" s="2" t="s">
        <v>49</v>
      </c>
      <c r="J2770" s="6">
        <v>1098.8887500000001</v>
      </c>
      <c r="K2770" s="6">
        <v>799.42288888888891</v>
      </c>
      <c r="L2770" s="2" t="s">
        <v>84</v>
      </c>
      <c r="M2770" s="2" t="s">
        <v>45</v>
      </c>
      <c r="N2770" s="6">
        <v>0</v>
      </c>
      <c r="O2770" s="6">
        <v>0</v>
      </c>
      <c r="P2770" s="6">
        <v>256.68822222222224</v>
      </c>
      <c r="Q2770" s="6">
        <v>43.555555555555557</v>
      </c>
      <c r="R2770" s="6">
        <v>0</v>
      </c>
      <c r="S2770" s="6">
        <v>0</v>
      </c>
      <c r="T2770" s="6">
        <v>0</v>
      </c>
      <c r="U2770" s="6">
        <v>0</v>
      </c>
      <c r="V2770" s="6">
        <v>141.33333333333334</v>
      </c>
      <c r="W2770" s="6">
        <v>0</v>
      </c>
      <c r="X2770" s="6">
        <v>0</v>
      </c>
      <c r="Y2770" s="6">
        <v>586.01512871817272</v>
      </c>
      <c r="Z2770" s="2">
        <v>12</v>
      </c>
      <c r="AA2770" s="6">
        <v>53.725862843824913</v>
      </c>
      <c r="AB2770" s="2" t="s">
        <v>38</v>
      </c>
      <c r="AC2770" s="2" t="s">
        <v>62</v>
      </c>
      <c r="AD2770" s="2" t="s">
        <v>40</v>
      </c>
      <c r="AE2770" s="2" t="s">
        <v>41</v>
      </c>
      <c r="AF2770" s="2">
        <v>1</v>
      </c>
      <c r="AG2770" s="8">
        <v>7.1589775383472443E-2</v>
      </c>
      <c r="AH2770" s="3">
        <v>517.218994140625</v>
      </c>
      <c r="AI2770" s="9">
        <v>0.12574635446071619</v>
      </c>
    </row>
    <row r="2771" spans="1:35" x14ac:dyDescent="0.2">
      <c r="A2771" s="2">
        <v>2770</v>
      </c>
      <c r="B2771" s="2">
        <v>43</v>
      </c>
      <c r="C2771" s="2" t="s">
        <v>32</v>
      </c>
      <c r="D2771" s="2" t="s">
        <v>74</v>
      </c>
      <c r="E2771" s="2">
        <v>0</v>
      </c>
      <c r="F2771" s="2">
        <v>0</v>
      </c>
      <c r="G2771" s="2">
        <v>4</v>
      </c>
      <c r="H2771" s="2" t="s">
        <v>43</v>
      </c>
      <c r="I2771" s="2" t="s">
        <v>66</v>
      </c>
      <c r="J2771" s="6">
        <v>1177.90275</v>
      </c>
      <c r="K2771" s="6">
        <v>1209.3806666666667</v>
      </c>
      <c r="L2771" s="2" t="s">
        <v>36</v>
      </c>
      <c r="M2771" s="2" t="s">
        <v>37</v>
      </c>
      <c r="N2771" s="6">
        <v>0</v>
      </c>
      <c r="O2771" s="6">
        <v>0</v>
      </c>
      <c r="P2771" s="6">
        <v>249.59688888888888</v>
      </c>
      <c r="Q2771" s="6">
        <v>0</v>
      </c>
      <c r="R2771" s="6">
        <v>0</v>
      </c>
      <c r="S2771" s="6">
        <v>0</v>
      </c>
      <c r="T2771" s="6">
        <v>222.22222222222223</v>
      </c>
      <c r="U2771" s="6">
        <v>0</v>
      </c>
      <c r="V2771" s="6">
        <v>5.7777777777777777</v>
      </c>
      <c r="W2771" s="6">
        <v>0</v>
      </c>
      <c r="X2771" s="6">
        <v>0</v>
      </c>
      <c r="Y2771" s="6">
        <v>703.28813593764244</v>
      </c>
      <c r="Z2771" s="2">
        <v>36</v>
      </c>
      <c r="AA2771" s="6">
        <v>25.425550866135296</v>
      </c>
      <c r="AB2771" s="2" t="s">
        <v>55</v>
      </c>
      <c r="AC2771" s="2" t="s">
        <v>75</v>
      </c>
      <c r="AD2771" s="2" t="s">
        <v>40</v>
      </c>
      <c r="AE2771" s="2" t="s">
        <v>64</v>
      </c>
      <c r="AF2771" s="2" t="s">
        <v>59</v>
      </c>
      <c r="AG2771" s="4" t="s">
        <v>59</v>
      </c>
      <c r="AH2771" s="3" t="s">
        <v>59</v>
      </c>
    </row>
    <row r="2772" spans="1:35" x14ac:dyDescent="0.2">
      <c r="A2772" s="2">
        <v>2771</v>
      </c>
      <c r="B2772" s="2">
        <v>52</v>
      </c>
      <c r="C2772" s="2" t="s">
        <v>47</v>
      </c>
      <c r="D2772" s="2" t="s">
        <v>57</v>
      </c>
      <c r="E2772" s="2">
        <v>0</v>
      </c>
      <c r="F2772" s="2">
        <v>0</v>
      </c>
      <c r="G2772" s="2">
        <v>2</v>
      </c>
      <c r="H2772" s="2" t="s">
        <v>58</v>
      </c>
      <c r="I2772" s="2" t="s">
        <v>49</v>
      </c>
      <c r="J2772" s="6">
        <v>782.70050000000003</v>
      </c>
      <c r="K2772" s="6">
        <v>667.90200000000004</v>
      </c>
      <c r="L2772" s="2" t="s">
        <v>44</v>
      </c>
      <c r="M2772" s="2" t="s">
        <v>45</v>
      </c>
      <c r="N2772" s="6">
        <v>0</v>
      </c>
      <c r="O2772" s="6">
        <v>0</v>
      </c>
      <c r="P2772" s="6">
        <v>159.80088888888889</v>
      </c>
      <c r="Q2772" s="6">
        <v>0</v>
      </c>
      <c r="R2772" s="6">
        <v>0</v>
      </c>
      <c r="S2772" s="6">
        <v>0</v>
      </c>
      <c r="T2772" s="6">
        <v>44.444444444444443</v>
      </c>
      <c r="U2772" s="6">
        <v>0</v>
      </c>
      <c r="V2772" s="6">
        <v>204.44444444444446</v>
      </c>
      <c r="W2772" s="6">
        <v>0</v>
      </c>
      <c r="X2772" s="6">
        <v>0</v>
      </c>
      <c r="Y2772" s="6">
        <v>703.17153622022954</v>
      </c>
      <c r="Z2772" s="2">
        <v>36</v>
      </c>
      <c r="AA2772" s="6">
        <v>25.421335507032012</v>
      </c>
      <c r="AB2772" s="2" t="s">
        <v>68</v>
      </c>
      <c r="AC2772" s="2" t="s">
        <v>50</v>
      </c>
      <c r="AD2772" s="2" t="s">
        <v>46</v>
      </c>
      <c r="AE2772" s="2" t="s">
        <v>41</v>
      </c>
      <c r="AF2772" s="2" t="s">
        <v>59</v>
      </c>
      <c r="AG2772" s="4" t="s">
        <v>59</v>
      </c>
      <c r="AH2772" s="3" t="s">
        <v>59</v>
      </c>
    </row>
    <row r="2773" spans="1:35" ht="15" x14ac:dyDescent="0.25">
      <c r="A2773" s="2">
        <v>2772</v>
      </c>
      <c r="B2773" s="2">
        <v>32</v>
      </c>
      <c r="C2773" s="2" t="s">
        <v>47</v>
      </c>
      <c r="D2773" s="2" t="s">
        <v>33</v>
      </c>
      <c r="E2773" s="2">
        <v>1</v>
      </c>
      <c r="F2773" s="2">
        <v>1</v>
      </c>
      <c r="G2773" s="2">
        <v>2</v>
      </c>
      <c r="H2773" s="2" t="s">
        <v>58</v>
      </c>
      <c r="I2773" s="2" t="s">
        <v>49</v>
      </c>
      <c r="J2773" s="6">
        <v>647.75924999999995</v>
      </c>
      <c r="K2773" s="6">
        <v>838.50155555555557</v>
      </c>
      <c r="L2773" s="2" t="s">
        <v>36</v>
      </c>
      <c r="M2773" s="2" t="s">
        <v>45</v>
      </c>
      <c r="N2773" s="6">
        <v>0</v>
      </c>
      <c r="O2773" s="6">
        <v>777.77777777777783</v>
      </c>
      <c r="P2773" s="6">
        <v>140.70577777777777</v>
      </c>
      <c r="Q2773" s="6">
        <v>0</v>
      </c>
      <c r="R2773" s="6">
        <v>0</v>
      </c>
      <c r="S2773" s="6">
        <v>0</v>
      </c>
      <c r="T2773" s="6">
        <v>22.222222222222221</v>
      </c>
      <c r="U2773" s="6">
        <v>0</v>
      </c>
      <c r="V2773" s="6">
        <v>0</v>
      </c>
      <c r="W2773" s="6">
        <v>0</v>
      </c>
      <c r="X2773" s="6">
        <v>0</v>
      </c>
      <c r="Y2773" s="6">
        <v>194.37589597987213</v>
      </c>
      <c r="Z2773" s="2">
        <v>36</v>
      </c>
      <c r="AA2773" s="6">
        <v>7.027154274112565</v>
      </c>
      <c r="AB2773" s="2" t="s">
        <v>55</v>
      </c>
      <c r="AC2773" s="2" t="s">
        <v>50</v>
      </c>
      <c r="AD2773" s="2" t="s">
        <v>40</v>
      </c>
      <c r="AE2773" s="2" t="s">
        <v>41</v>
      </c>
      <c r="AF2773" s="2">
        <v>1</v>
      </c>
      <c r="AG2773" s="8">
        <v>0.17080667614936829</v>
      </c>
      <c r="AH2773" s="3">
        <v>376.94036865234381</v>
      </c>
      <c r="AI2773" s="9">
        <v>0.25628620386123657</v>
      </c>
    </row>
    <row r="2774" spans="1:35" ht="15" x14ac:dyDescent="0.25">
      <c r="A2774" s="2">
        <v>2773</v>
      </c>
      <c r="B2774" s="2">
        <v>50</v>
      </c>
      <c r="C2774" s="2" t="s">
        <v>61</v>
      </c>
      <c r="D2774" s="2" t="s">
        <v>33</v>
      </c>
      <c r="E2774" s="2">
        <v>1</v>
      </c>
      <c r="F2774" s="2">
        <v>0</v>
      </c>
      <c r="G2774" s="2">
        <v>2</v>
      </c>
      <c r="H2774" s="2" t="s">
        <v>34</v>
      </c>
      <c r="I2774" s="2" t="s">
        <v>49</v>
      </c>
      <c r="J2774" s="6">
        <v>280.50824999999998</v>
      </c>
      <c r="K2774" s="6">
        <v>352.11266666666666</v>
      </c>
      <c r="L2774" s="2" t="s">
        <v>36</v>
      </c>
      <c r="M2774" s="2" t="s">
        <v>51</v>
      </c>
      <c r="N2774" s="6">
        <v>0</v>
      </c>
      <c r="O2774" s="6">
        <v>0</v>
      </c>
      <c r="P2774" s="6">
        <v>164.91</v>
      </c>
      <c r="Q2774" s="6">
        <v>140</v>
      </c>
      <c r="R2774" s="6">
        <v>0</v>
      </c>
      <c r="S2774" s="6">
        <v>0</v>
      </c>
      <c r="T2774" s="6">
        <v>0</v>
      </c>
      <c r="U2774" s="6">
        <v>0</v>
      </c>
      <c r="V2774" s="6">
        <v>0</v>
      </c>
      <c r="W2774" s="6">
        <v>0</v>
      </c>
      <c r="X2774" s="6">
        <v>0</v>
      </c>
      <c r="Y2774" s="6">
        <v>115.55262442809828</v>
      </c>
      <c r="Z2774" s="2">
        <v>36</v>
      </c>
      <c r="AA2774" s="6">
        <v>4.1775041835378559</v>
      </c>
      <c r="AB2774" s="2" t="s">
        <v>38</v>
      </c>
      <c r="AC2774" s="2" t="s">
        <v>50</v>
      </c>
      <c r="AD2774" s="2" t="s">
        <v>46</v>
      </c>
      <c r="AE2774" s="2" t="s">
        <v>64</v>
      </c>
      <c r="AF2774" s="2">
        <v>0</v>
      </c>
      <c r="AG2774" s="8">
        <v>0.24271705746650701</v>
      </c>
      <c r="AH2774" s="3">
        <v>369.56918334960938</v>
      </c>
      <c r="AI2774" s="9">
        <v>0.40309673547744751</v>
      </c>
    </row>
    <row r="2775" spans="1:35" ht="15" x14ac:dyDescent="0.25">
      <c r="A2775" s="2">
        <v>2774</v>
      </c>
      <c r="B2775" s="2">
        <v>29</v>
      </c>
      <c r="C2775" s="2" t="s">
        <v>61</v>
      </c>
      <c r="D2775" s="2" t="s">
        <v>33</v>
      </c>
      <c r="E2775" s="2">
        <v>0</v>
      </c>
      <c r="F2775" s="2">
        <v>0</v>
      </c>
      <c r="G2775" s="2">
        <v>2</v>
      </c>
      <c r="H2775" s="2" t="s">
        <v>34</v>
      </c>
      <c r="I2775" s="2" t="s">
        <v>35</v>
      </c>
      <c r="J2775" s="6">
        <v>82.004999999999995</v>
      </c>
      <c r="K2775" s="6">
        <v>84.818444444444438</v>
      </c>
      <c r="L2775" s="2" t="s">
        <v>44</v>
      </c>
      <c r="M2775" s="2" t="s">
        <v>37</v>
      </c>
      <c r="N2775" s="6">
        <v>0</v>
      </c>
      <c r="O2775" s="6">
        <v>888.88888888888891</v>
      </c>
      <c r="P2775" s="6">
        <v>51.694222222222223</v>
      </c>
      <c r="Q2775" s="6">
        <v>0</v>
      </c>
      <c r="R2775" s="6">
        <v>0</v>
      </c>
      <c r="S2775" s="6">
        <v>0</v>
      </c>
      <c r="T2775" s="6">
        <v>0</v>
      </c>
      <c r="U2775" s="6">
        <v>0</v>
      </c>
      <c r="V2775" s="6">
        <v>30.222222222222221</v>
      </c>
      <c r="W2775" s="6">
        <v>0</v>
      </c>
      <c r="X2775" s="6">
        <v>0</v>
      </c>
      <c r="Y2775" s="6">
        <v>30.499834209042632</v>
      </c>
      <c r="Z2775" s="2">
        <v>36</v>
      </c>
      <c r="AA2775" s="6">
        <v>1.1026420701051964</v>
      </c>
      <c r="AB2775" s="2" t="s">
        <v>55</v>
      </c>
      <c r="AC2775" s="2" t="s">
        <v>50</v>
      </c>
      <c r="AD2775" s="2" t="s">
        <v>40</v>
      </c>
      <c r="AE2775" s="2" t="s">
        <v>41</v>
      </c>
      <c r="AF2775" s="2">
        <v>0</v>
      </c>
      <c r="AG2775" s="8">
        <v>0.33697444200515753</v>
      </c>
      <c r="AH2775" s="3">
        <v>272.93408203125</v>
      </c>
      <c r="AI2775" s="9">
        <v>0.50101739168167114</v>
      </c>
    </row>
    <row r="2776" spans="1:35" ht="15" x14ac:dyDescent="0.25">
      <c r="A2776" s="2">
        <v>2775</v>
      </c>
      <c r="B2776" s="2">
        <v>56</v>
      </c>
      <c r="C2776" s="2" t="s">
        <v>47</v>
      </c>
      <c r="D2776" s="2" t="s">
        <v>42</v>
      </c>
      <c r="E2776" s="2">
        <v>1</v>
      </c>
      <c r="F2776" s="2">
        <v>2</v>
      </c>
      <c r="G2776" s="2">
        <v>3</v>
      </c>
      <c r="H2776" s="2" t="s">
        <v>58</v>
      </c>
      <c r="I2776" s="2" t="s">
        <v>66</v>
      </c>
      <c r="J2776" s="6">
        <v>643.32100000000003</v>
      </c>
      <c r="K2776" s="6">
        <v>291.80355555555553</v>
      </c>
      <c r="L2776" s="2" t="s">
        <v>44</v>
      </c>
      <c r="M2776" s="2" t="s">
        <v>45</v>
      </c>
      <c r="N2776" s="6">
        <v>0</v>
      </c>
      <c r="O2776" s="6">
        <v>0</v>
      </c>
      <c r="P2776" s="6">
        <v>252.36822222222222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24.222222222222221</v>
      </c>
      <c r="W2776" s="6">
        <v>0</v>
      </c>
      <c r="X2776" s="6">
        <v>0</v>
      </c>
      <c r="Y2776" s="6">
        <v>820.91494171093359</v>
      </c>
      <c r="Z2776" s="2">
        <v>48</v>
      </c>
      <c r="AA2776" s="6">
        <v>24.114376091093177</v>
      </c>
      <c r="AB2776" s="2" t="s">
        <v>55</v>
      </c>
      <c r="AC2776" s="2" t="s">
        <v>72</v>
      </c>
      <c r="AD2776" s="2" t="s">
        <v>40</v>
      </c>
      <c r="AE2776" s="2" t="s">
        <v>41</v>
      </c>
      <c r="AF2776" s="2">
        <v>1</v>
      </c>
      <c r="AG2776" s="8">
        <v>9.8931275308132172E-2</v>
      </c>
      <c r="AH2776" s="3">
        <v>573.5560302734375</v>
      </c>
      <c r="AI2776" s="9">
        <v>0.19128170609474179</v>
      </c>
    </row>
    <row r="2777" spans="1:35" ht="15" x14ac:dyDescent="0.25">
      <c r="A2777" s="2">
        <v>2776</v>
      </c>
      <c r="B2777" s="2">
        <v>30</v>
      </c>
      <c r="C2777" s="2" t="s">
        <v>47</v>
      </c>
      <c r="D2777" s="2" t="s">
        <v>65</v>
      </c>
      <c r="E2777" s="2">
        <v>1</v>
      </c>
      <c r="F2777" s="2">
        <v>4</v>
      </c>
      <c r="G2777" s="2">
        <v>2</v>
      </c>
      <c r="H2777" s="2" t="s">
        <v>58</v>
      </c>
      <c r="I2777" s="2" t="s">
        <v>35</v>
      </c>
      <c r="J2777" s="6">
        <v>417.3</v>
      </c>
      <c r="K2777" s="6">
        <v>267.10377777777779</v>
      </c>
      <c r="L2777" s="2" t="s">
        <v>73</v>
      </c>
      <c r="M2777" s="2" t="s">
        <v>45</v>
      </c>
      <c r="N2777" s="6">
        <v>0</v>
      </c>
      <c r="O2777" s="6">
        <v>286.6611111111111</v>
      </c>
      <c r="P2777" s="6">
        <v>224.49311111111112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10.444444444444445</v>
      </c>
      <c r="W2777" s="6">
        <v>0</v>
      </c>
      <c r="X2777" s="6">
        <v>0</v>
      </c>
      <c r="Y2777" s="6">
        <v>394.5913864277357</v>
      </c>
      <c r="Z2777" s="2">
        <v>60</v>
      </c>
      <c r="AA2777" s="6">
        <v>10.020027734615065</v>
      </c>
      <c r="AB2777" s="2" t="s">
        <v>38</v>
      </c>
      <c r="AC2777" s="2" t="s">
        <v>50</v>
      </c>
      <c r="AD2777" s="2" t="s">
        <v>40</v>
      </c>
      <c r="AE2777" s="2" t="s">
        <v>41</v>
      </c>
      <c r="AF2777" s="2">
        <v>0</v>
      </c>
      <c r="AG2777" s="8">
        <v>0.20181415975093839</v>
      </c>
      <c r="AH2777" s="3">
        <v>452.52239990234381</v>
      </c>
      <c r="AI2777" s="9">
        <v>0.34099709987640381</v>
      </c>
    </row>
    <row r="2778" spans="1:35" ht="15" x14ac:dyDescent="0.25">
      <c r="A2778" s="2">
        <v>2777</v>
      </c>
      <c r="B2778" s="2">
        <v>61</v>
      </c>
      <c r="C2778" s="2" t="s">
        <v>61</v>
      </c>
      <c r="D2778" s="2" t="s">
        <v>57</v>
      </c>
      <c r="E2778" s="2">
        <v>2</v>
      </c>
      <c r="F2778" s="2">
        <v>0</v>
      </c>
      <c r="G2778" s="2">
        <v>2</v>
      </c>
      <c r="H2778" s="2" t="s">
        <v>43</v>
      </c>
      <c r="I2778" s="2" t="s">
        <v>49</v>
      </c>
      <c r="J2778" s="6">
        <v>500.58425</v>
      </c>
      <c r="K2778" s="6">
        <v>335.17244444444447</v>
      </c>
      <c r="L2778" s="2" t="s">
        <v>44</v>
      </c>
      <c r="M2778" s="2" t="s">
        <v>45</v>
      </c>
      <c r="N2778" s="6">
        <v>0</v>
      </c>
      <c r="O2778" s="6">
        <v>177.77777777777777</v>
      </c>
      <c r="P2778" s="6">
        <v>101.62444444444445</v>
      </c>
      <c r="Q2778" s="6">
        <v>57.777777777777779</v>
      </c>
      <c r="R2778" s="6">
        <v>0</v>
      </c>
      <c r="S2778" s="6">
        <v>0</v>
      </c>
      <c r="T2778" s="6">
        <v>0</v>
      </c>
      <c r="U2778" s="6">
        <v>0</v>
      </c>
      <c r="V2778" s="6">
        <v>204.44444444444446</v>
      </c>
      <c r="W2778" s="6">
        <v>0</v>
      </c>
      <c r="X2778" s="6">
        <v>0</v>
      </c>
      <c r="Y2778" s="6">
        <v>254.99296198475102</v>
      </c>
      <c r="Z2778" s="2">
        <v>24</v>
      </c>
      <c r="AA2778" s="6">
        <v>12.730294635633772</v>
      </c>
      <c r="AB2778" s="2" t="s">
        <v>55</v>
      </c>
      <c r="AC2778" s="2" t="s">
        <v>50</v>
      </c>
      <c r="AD2778" s="2" t="s">
        <v>40</v>
      </c>
      <c r="AE2778" s="2" t="s">
        <v>41</v>
      </c>
      <c r="AF2778" s="2">
        <v>0</v>
      </c>
      <c r="AG2778" s="8">
        <v>0.18953680992126459</v>
      </c>
      <c r="AH2778" s="3">
        <v>404.98043823242188</v>
      </c>
      <c r="AI2778" s="9">
        <v>0.31612658500671392</v>
      </c>
    </row>
    <row r="2779" spans="1:35" x14ac:dyDescent="0.2">
      <c r="A2779" s="2">
        <v>2778</v>
      </c>
      <c r="B2779" s="2">
        <v>39</v>
      </c>
      <c r="C2779" s="2" t="s">
        <v>47</v>
      </c>
      <c r="D2779" s="2" t="s">
        <v>65</v>
      </c>
      <c r="E2779" s="2">
        <v>1</v>
      </c>
      <c r="F2779" s="2">
        <v>3</v>
      </c>
      <c r="G2779" s="2">
        <v>3</v>
      </c>
      <c r="H2779" s="2" t="s">
        <v>43</v>
      </c>
      <c r="I2779" s="2" t="s">
        <v>35</v>
      </c>
      <c r="J2779" s="6">
        <v>826.24474999999995</v>
      </c>
      <c r="K2779" s="6">
        <v>783.60733333333337</v>
      </c>
      <c r="L2779" s="2" t="s">
        <v>44</v>
      </c>
      <c r="M2779" s="2" t="s">
        <v>37</v>
      </c>
      <c r="N2779" s="6">
        <v>0</v>
      </c>
      <c r="O2779" s="6">
        <v>0</v>
      </c>
      <c r="P2779" s="6">
        <v>503.62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9.5555555555555554</v>
      </c>
      <c r="W2779" s="6">
        <v>1173.3333333333333</v>
      </c>
      <c r="X2779" s="6">
        <v>0</v>
      </c>
      <c r="Y2779" s="6">
        <v>562.72767544070189</v>
      </c>
      <c r="Z2779" s="2">
        <v>18</v>
      </c>
      <c r="AA2779" s="6">
        <v>35.905279252415035</v>
      </c>
      <c r="AB2779" s="2" t="s">
        <v>38</v>
      </c>
      <c r="AC2779" s="2" t="s">
        <v>50</v>
      </c>
      <c r="AD2779" s="2" t="s">
        <v>46</v>
      </c>
      <c r="AE2779" s="2" t="s">
        <v>41</v>
      </c>
      <c r="AF2779" s="2" t="s">
        <v>59</v>
      </c>
      <c r="AG2779" s="4" t="s">
        <v>59</v>
      </c>
      <c r="AH2779" s="3" t="s">
        <v>59</v>
      </c>
    </row>
    <row r="2780" spans="1:35" x14ac:dyDescent="0.2">
      <c r="A2780" s="2">
        <v>2779</v>
      </c>
      <c r="B2780" s="2">
        <v>51</v>
      </c>
      <c r="C2780" s="2" t="s">
        <v>61</v>
      </c>
      <c r="D2780" s="2" t="s">
        <v>33</v>
      </c>
      <c r="E2780" s="2">
        <v>1</v>
      </c>
      <c r="F2780" s="2">
        <v>1</v>
      </c>
      <c r="G2780" s="2">
        <v>2</v>
      </c>
      <c r="H2780" s="2" t="s">
        <v>43</v>
      </c>
      <c r="I2780" s="2" t="s">
        <v>35</v>
      </c>
      <c r="J2780" s="6">
        <v>825.94024999999999</v>
      </c>
      <c r="K2780" s="6">
        <v>700.87422222222222</v>
      </c>
      <c r="L2780" s="2" t="s">
        <v>36</v>
      </c>
      <c r="M2780" s="2" t="s">
        <v>51</v>
      </c>
      <c r="N2780" s="6">
        <v>0</v>
      </c>
      <c r="O2780" s="6">
        <v>0</v>
      </c>
      <c r="P2780" s="6">
        <v>487.27644444444445</v>
      </c>
      <c r="Q2780" s="6">
        <v>0</v>
      </c>
      <c r="R2780" s="6">
        <v>66.666666666666671</v>
      </c>
      <c r="S2780" s="6">
        <v>555.55555555555554</v>
      </c>
      <c r="T2780" s="6">
        <v>222.22222222222223</v>
      </c>
      <c r="U2780" s="6">
        <v>0</v>
      </c>
      <c r="V2780" s="6">
        <v>25.333333333333332</v>
      </c>
      <c r="W2780" s="6">
        <v>0</v>
      </c>
      <c r="X2780" s="6">
        <v>0</v>
      </c>
      <c r="Y2780" s="6">
        <v>535.16423266623133</v>
      </c>
      <c r="Z2780" s="2">
        <v>24</v>
      </c>
      <c r="AA2780" s="6">
        <v>26.717593722062823</v>
      </c>
      <c r="AB2780" s="2" t="s">
        <v>38</v>
      </c>
      <c r="AC2780" s="2" t="s">
        <v>39</v>
      </c>
      <c r="AD2780" s="2" t="s">
        <v>76</v>
      </c>
      <c r="AE2780" s="2" t="s">
        <v>41</v>
      </c>
      <c r="AF2780" s="2" t="s">
        <v>59</v>
      </c>
      <c r="AG2780" s="4" t="s">
        <v>59</v>
      </c>
      <c r="AH2780" s="3" t="s">
        <v>59</v>
      </c>
    </row>
    <row r="2781" spans="1:35" ht="15" x14ac:dyDescent="0.25">
      <c r="A2781" s="2">
        <v>2780</v>
      </c>
      <c r="B2781" s="2">
        <v>46</v>
      </c>
      <c r="C2781" s="2" t="s">
        <v>61</v>
      </c>
      <c r="D2781" s="2" t="s">
        <v>57</v>
      </c>
      <c r="E2781" s="2">
        <v>2</v>
      </c>
      <c r="F2781" s="2">
        <v>0</v>
      </c>
      <c r="G2781" s="2">
        <v>2</v>
      </c>
      <c r="H2781" s="2" t="s">
        <v>43</v>
      </c>
      <c r="I2781" s="2" t="s">
        <v>35</v>
      </c>
      <c r="J2781" s="6">
        <v>438.46749999999997</v>
      </c>
      <c r="K2781" s="6">
        <v>399.49599999999998</v>
      </c>
      <c r="L2781" s="2" t="s">
        <v>44</v>
      </c>
      <c r="M2781" s="2" t="s">
        <v>45</v>
      </c>
      <c r="N2781" s="6">
        <v>0</v>
      </c>
      <c r="O2781" s="6">
        <v>0</v>
      </c>
      <c r="P2781" s="6">
        <v>232.79977777777779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100.44444444444444</v>
      </c>
      <c r="W2781" s="6">
        <v>0</v>
      </c>
      <c r="X2781" s="6">
        <v>0</v>
      </c>
      <c r="Y2781" s="6">
        <v>185.57294949538027</v>
      </c>
      <c r="Z2781" s="2">
        <v>48</v>
      </c>
      <c r="AA2781" s="6">
        <v>5.4512053187123009</v>
      </c>
      <c r="AB2781" s="2" t="s">
        <v>55</v>
      </c>
      <c r="AC2781" s="2" t="s">
        <v>39</v>
      </c>
      <c r="AD2781" s="2" t="s">
        <v>46</v>
      </c>
      <c r="AE2781" s="2" t="s">
        <v>41</v>
      </c>
      <c r="AF2781" s="2">
        <v>1</v>
      </c>
      <c r="AG2781" s="8">
        <v>0.19886766374111181</v>
      </c>
      <c r="AH2781" s="3">
        <v>424.203125</v>
      </c>
      <c r="AI2781" s="9">
        <v>0.34547221660614008</v>
      </c>
    </row>
    <row r="2782" spans="1:35" ht="15" x14ac:dyDescent="0.25">
      <c r="A2782" s="2">
        <v>2781</v>
      </c>
      <c r="B2782" s="2">
        <v>54</v>
      </c>
      <c r="C2782" s="2" t="s">
        <v>47</v>
      </c>
      <c r="D2782" s="2" t="s">
        <v>57</v>
      </c>
      <c r="E2782" s="2">
        <v>0</v>
      </c>
      <c r="F2782" s="2">
        <v>0</v>
      </c>
      <c r="G2782" s="2">
        <v>2</v>
      </c>
      <c r="H2782" s="2" t="s">
        <v>34</v>
      </c>
      <c r="I2782" s="2" t="s">
        <v>49</v>
      </c>
      <c r="J2782" s="6">
        <v>13.0685</v>
      </c>
      <c r="K2782" s="6">
        <v>8.9575555555555564</v>
      </c>
      <c r="L2782" s="2" t="s">
        <v>44</v>
      </c>
      <c r="M2782" s="2" t="s">
        <v>45</v>
      </c>
      <c r="N2782" s="6">
        <v>0</v>
      </c>
      <c r="O2782" s="6">
        <v>3777.7777777777778</v>
      </c>
      <c r="P2782" s="6">
        <v>7.8528888888888888</v>
      </c>
      <c r="Q2782" s="6">
        <v>0</v>
      </c>
      <c r="R2782" s="6">
        <v>0</v>
      </c>
      <c r="S2782" s="6">
        <v>0</v>
      </c>
      <c r="T2782" s="6">
        <v>0</v>
      </c>
      <c r="U2782" s="6">
        <v>0</v>
      </c>
      <c r="V2782" s="6">
        <v>6.666666666666667</v>
      </c>
      <c r="W2782" s="6">
        <v>0</v>
      </c>
      <c r="X2782" s="6">
        <v>0</v>
      </c>
      <c r="Y2782" s="6">
        <v>8.2310148900827702</v>
      </c>
      <c r="Z2782" s="2">
        <v>24</v>
      </c>
      <c r="AA2782" s="6">
        <v>0.41092602668503686</v>
      </c>
      <c r="AB2782" s="2" t="s">
        <v>38</v>
      </c>
      <c r="AC2782" s="2" t="s">
        <v>50</v>
      </c>
      <c r="AD2782" s="2" t="s">
        <v>40</v>
      </c>
      <c r="AE2782" s="2" t="s">
        <v>41</v>
      </c>
      <c r="AF2782" s="2">
        <v>0</v>
      </c>
      <c r="AG2782" s="8">
        <v>0.34438243508338928</v>
      </c>
      <c r="AH2782" s="3">
        <v>295.2294921875</v>
      </c>
      <c r="AI2782" s="9">
        <v>0.53743141889572144</v>
      </c>
    </row>
    <row r="2783" spans="1:35" x14ac:dyDescent="0.2">
      <c r="A2783" s="2">
        <v>2782</v>
      </c>
      <c r="B2783" s="2">
        <v>22</v>
      </c>
      <c r="C2783" s="2" t="s">
        <v>47</v>
      </c>
      <c r="D2783" s="2" t="s">
        <v>33</v>
      </c>
      <c r="E2783" s="2">
        <v>1</v>
      </c>
      <c r="F2783" s="2">
        <v>4</v>
      </c>
      <c r="G2783" s="2">
        <v>3</v>
      </c>
      <c r="H2783" s="2" t="s">
        <v>58</v>
      </c>
      <c r="I2783" s="2" t="s">
        <v>49</v>
      </c>
      <c r="J2783" s="6">
        <v>560.14350000000002</v>
      </c>
      <c r="K2783" s="6">
        <v>432.54177777777778</v>
      </c>
      <c r="L2783" s="2" t="s">
        <v>44</v>
      </c>
      <c r="M2783" s="2" t="s">
        <v>37</v>
      </c>
      <c r="N2783" s="6">
        <v>0</v>
      </c>
      <c r="O2783" s="6">
        <v>0</v>
      </c>
      <c r="P2783" s="6">
        <v>327.8388888888889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10.888888888888889</v>
      </c>
      <c r="W2783" s="6">
        <v>0</v>
      </c>
      <c r="X2783" s="6">
        <v>0</v>
      </c>
      <c r="Y2783" s="6">
        <v>552.90383876435499</v>
      </c>
      <c r="Z2783" s="2">
        <v>36</v>
      </c>
      <c r="AA2783" s="6">
        <v>19.98879827233575</v>
      </c>
      <c r="AB2783" s="2" t="s">
        <v>38</v>
      </c>
      <c r="AC2783" s="2" t="s">
        <v>50</v>
      </c>
      <c r="AD2783" s="2" t="s">
        <v>40</v>
      </c>
      <c r="AE2783" s="2" t="s">
        <v>41</v>
      </c>
      <c r="AF2783" s="2" t="s">
        <v>59</v>
      </c>
      <c r="AG2783" s="4" t="s">
        <v>59</v>
      </c>
      <c r="AH2783" s="3" t="s">
        <v>59</v>
      </c>
    </row>
    <row r="2784" spans="1:35" ht="15" x14ac:dyDescent="0.25">
      <c r="A2784" s="2">
        <v>2783</v>
      </c>
      <c r="B2784" s="2">
        <v>43</v>
      </c>
      <c r="C2784" s="2" t="s">
        <v>32</v>
      </c>
      <c r="D2784" s="2" t="s">
        <v>33</v>
      </c>
      <c r="E2784" s="2">
        <v>1</v>
      </c>
      <c r="F2784" s="2">
        <v>0</v>
      </c>
      <c r="G2784" s="2">
        <v>4</v>
      </c>
      <c r="H2784" s="2" t="s">
        <v>48</v>
      </c>
      <c r="I2784" s="2" t="s">
        <v>49</v>
      </c>
      <c r="J2784" s="6">
        <v>1974.6085</v>
      </c>
      <c r="K2784" s="6">
        <v>2345.8917777777779</v>
      </c>
      <c r="L2784" s="2" t="s">
        <v>44</v>
      </c>
      <c r="M2784" s="2" t="s">
        <v>37</v>
      </c>
      <c r="N2784" s="6">
        <v>0</v>
      </c>
      <c r="O2784" s="6">
        <v>0</v>
      </c>
      <c r="P2784" s="6">
        <v>1226.6995555555557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141.55555555555554</v>
      </c>
      <c r="W2784" s="6">
        <v>0</v>
      </c>
      <c r="X2784" s="6">
        <v>0</v>
      </c>
      <c r="Y2784" s="6">
        <v>946.21632749020432</v>
      </c>
      <c r="Z2784" s="2">
        <v>18</v>
      </c>
      <c r="AA2784" s="6">
        <v>60.3740724945213</v>
      </c>
      <c r="AB2784" s="2" t="s">
        <v>55</v>
      </c>
      <c r="AC2784" s="2" t="s">
        <v>75</v>
      </c>
      <c r="AD2784" s="2" t="s">
        <v>46</v>
      </c>
      <c r="AE2784" s="2" t="s">
        <v>67</v>
      </c>
      <c r="AF2784" s="2">
        <v>1</v>
      </c>
      <c r="AG2784" s="8">
        <v>1.41828702762723E-2</v>
      </c>
      <c r="AH2784" s="3">
        <v>651.03497314453125</v>
      </c>
      <c r="AI2784" s="9">
        <v>1.7335645854473111E-2</v>
      </c>
    </row>
    <row r="2785" spans="1:35" x14ac:dyDescent="0.2">
      <c r="A2785" s="2">
        <v>2784</v>
      </c>
      <c r="B2785" s="2">
        <v>64</v>
      </c>
      <c r="C2785" s="2" t="s">
        <v>61</v>
      </c>
      <c r="D2785" s="2" t="s">
        <v>74</v>
      </c>
      <c r="E2785" s="2">
        <v>1</v>
      </c>
      <c r="F2785" s="2">
        <v>0</v>
      </c>
      <c r="G2785" s="2">
        <v>2</v>
      </c>
      <c r="H2785" s="2" t="s">
        <v>58</v>
      </c>
      <c r="I2785" s="2" t="s">
        <v>66</v>
      </c>
      <c r="J2785" s="6">
        <v>511.29174999999998</v>
      </c>
      <c r="K2785" s="6">
        <v>665.66177777777773</v>
      </c>
      <c r="L2785" s="2" t="s">
        <v>44</v>
      </c>
      <c r="M2785" s="2" t="s">
        <v>45</v>
      </c>
      <c r="N2785" s="6">
        <v>0</v>
      </c>
      <c r="O2785" s="6">
        <v>88.888888888888886</v>
      </c>
      <c r="P2785" s="6">
        <v>179.30866666666665</v>
      </c>
      <c r="Q2785" s="6">
        <v>0</v>
      </c>
      <c r="R2785" s="6">
        <v>0</v>
      </c>
      <c r="S2785" s="6">
        <v>0</v>
      </c>
      <c r="T2785" s="6">
        <v>0</v>
      </c>
      <c r="U2785" s="6">
        <v>0</v>
      </c>
      <c r="V2785" s="6">
        <v>22</v>
      </c>
      <c r="W2785" s="6">
        <v>0</v>
      </c>
      <c r="X2785" s="6">
        <v>0</v>
      </c>
      <c r="Y2785" s="6">
        <v>222.70513839233874</v>
      </c>
      <c r="Z2785" s="2">
        <v>36</v>
      </c>
      <c r="AA2785" s="6">
        <v>8.0513242510409277</v>
      </c>
      <c r="AB2785" s="2" t="s">
        <v>38</v>
      </c>
      <c r="AC2785" s="2" t="s">
        <v>39</v>
      </c>
      <c r="AD2785" s="2" t="s">
        <v>46</v>
      </c>
      <c r="AE2785" s="2" t="s">
        <v>70</v>
      </c>
      <c r="AF2785" s="2" t="s">
        <v>59</v>
      </c>
      <c r="AG2785" s="4" t="s">
        <v>59</v>
      </c>
      <c r="AH2785" s="3" t="s">
        <v>59</v>
      </c>
    </row>
    <row r="2786" spans="1:35" ht="15" x14ac:dyDescent="0.25">
      <c r="A2786" s="2">
        <v>2785</v>
      </c>
      <c r="B2786" s="2">
        <v>35</v>
      </c>
      <c r="C2786" s="2" t="s">
        <v>32</v>
      </c>
      <c r="D2786" s="2" t="s">
        <v>57</v>
      </c>
      <c r="E2786" s="2">
        <v>0</v>
      </c>
      <c r="F2786" s="2">
        <v>1</v>
      </c>
      <c r="G2786" s="2">
        <v>5</v>
      </c>
      <c r="H2786" s="2" t="s">
        <v>48</v>
      </c>
      <c r="I2786" s="2" t="s">
        <v>35</v>
      </c>
      <c r="J2786" s="6">
        <v>59.35125</v>
      </c>
      <c r="K2786" s="6">
        <v>46.233111111111114</v>
      </c>
      <c r="L2786" s="2" t="s">
        <v>36</v>
      </c>
      <c r="M2786" s="2" t="s">
        <v>45</v>
      </c>
      <c r="N2786" s="6">
        <v>0</v>
      </c>
      <c r="O2786" s="6">
        <v>0</v>
      </c>
      <c r="P2786" s="6">
        <v>30.265555555555554</v>
      </c>
      <c r="Q2786" s="6">
        <v>0</v>
      </c>
      <c r="R2786" s="6">
        <v>0</v>
      </c>
      <c r="S2786" s="6">
        <v>0</v>
      </c>
      <c r="T2786" s="6">
        <v>0</v>
      </c>
      <c r="U2786" s="6">
        <v>0</v>
      </c>
      <c r="V2786" s="6">
        <v>141.33333333333334</v>
      </c>
      <c r="W2786" s="6">
        <v>0</v>
      </c>
      <c r="X2786" s="6">
        <v>0</v>
      </c>
      <c r="Y2786" s="6">
        <v>47.431128788378231</v>
      </c>
      <c r="Z2786" s="2">
        <v>12</v>
      </c>
      <c r="AA2786" s="6">
        <v>4.3484855508529474</v>
      </c>
      <c r="AB2786" s="2" t="s">
        <v>55</v>
      </c>
      <c r="AC2786" s="2" t="s">
        <v>39</v>
      </c>
      <c r="AD2786" s="2" t="s">
        <v>46</v>
      </c>
      <c r="AE2786" s="2" t="s">
        <v>67</v>
      </c>
      <c r="AF2786" s="2">
        <v>0</v>
      </c>
      <c r="AG2786" s="8">
        <v>0.32239919900894171</v>
      </c>
      <c r="AH2786" s="3">
        <v>322.85760498046881</v>
      </c>
      <c r="AI2786" s="9">
        <v>0.56303638219833374</v>
      </c>
    </row>
    <row r="2787" spans="1:35" x14ac:dyDescent="0.2">
      <c r="A2787" s="2">
        <v>2786</v>
      </c>
      <c r="B2787" s="2">
        <v>60</v>
      </c>
      <c r="C2787" s="2" t="s">
        <v>47</v>
      </c>
      <c r="D2787" s="2" t="s">
        <v>33</v>
      </c>
      <c r="E2787" s="2">
        <v>1</v>
      </c>
      <c r="F2787" s="2">
        <v>3</v>
      </c>
      <c r="G2787" s="2">
        <v>3</v>
      </c>
      <c r="H2787" s="2" t="s">
        <v>58</v>
      </c>
      <c r="I2787" s="2" t="s">
        <v>35</v>
      </c>
      <c r="J2787" s="6">
        <v>1065.2574999999999</v>
      </c>
      <c r="K2787" s="6">
        <v>891.28022222222228</v>
      </c>
      <c r="L2787" s="2" t="s">
        <v>73</v>
      </c>
      <c r="M2787" s="2" t="s">
        <v>37</v>
      </c>
      <c r="N2787" s="6">
        <v>0</v>
      </c>
      <c r="O2787" s="6">
        <v>0</v>
      </c>
      <c r="P2787" s="6">
        <v>667.25911111111111</v>
      </c>
      <c r="Q2787" s="6">
        <v>0</v>
      </c>
      <c r="R2787" s="6">
        <v>0</v>
      </c>
      <c r="S2787" s="6">
        <v>0</v>
      </c>
      <c r="T2787" s="6">
        <v>0</v>
      </c>
      <c r="U2787" s="6">
        <v>0</v>
      </c>
      <c r="V2787" s="6">
        <v>47.777777777777779</v>
      </c>
      <c r="W2787" s="6">
        <v>0</v>
      </c>
      <c r="X2787" s="6">
        <v>0</v>
      </c>
      <c r="Y2787" s="6">
        <v>788.93532390705218</v>
      </c>
      <c r="Z2787" s="2">
        <v>36</v>
      </c>
      <c r="AA2787" s="6">
        <v>28.521901882144416</v>
      </c>
      <c r="AB2787" s="2" t="s">
        <v>55</v>
      </c>
      <c r="AC2787" s="2" t="s">
        <v>50</v>
      </c>
      <c r="AD2787" s="2" t="s">
        <v>40</v>
      </c>
      <c r="AE2787" s="2" t="s">
        <v>41</v>
      </c>
      <c r="AF2787" s="2" t="s">
        <v>59</v>
      </c>
      <c r="AG2787" s="4" t="s">
        <v>59</v>
      </c>
      <c r="AH2787" s="3" t="s">
        <v>59</v>
      </c>
    </row>
    <row r="2788" spans="1:35" ht="15" x14ac:dyDescent="0.25">
      <c r="A2788" s="2">
        <v>2787</v>
      </c>
      <c r="B2788" s="2">
        <v>61</v>
      </c>
      <c r="C2788" s="2" t="s">
        <v>61</v>
      </c>
      <c r="D2788" s="2" t="s">
        <v>42</v>
      </c>
      <c r="E2788" s="2">
        <v>5</v>
      </c>
      <c r="F2788" s="2">
        <v>0</v>
      </c>
      <c r="G2788" s="2">
        <v>4</v>
      </c>
      <c r="H2788" s="2" t="s">
        <v>48</v>
      </c>
      <c r="I2788" s="2" t="s">
        <v>35</v>
      </c>
      <c r="J2788" s="6">
        <v>690.12450000000001</v>
      </c>
      <c r="K2788" s="6">
        <v>614.36755555555555</v>
      </c>
      <c r="L2788" s="2" t="s">
        <v>36</v>
      </c>
      <c r="M2788" s="2" t="s">
        <v>37</v>
      </c>
      <c r="N2788" s="6">
        <v>0</v>
      </c>
      <c r="O2788" s="6">
        <v>5711.1111111111113</v>
      </c>
      <c r="P2788" s="6">
        <v>307.85155555555554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211.55555555555554</v>
      </c>
      <c r="W2788" s="6">
        <v>0</v>
      </c>
      <c r="X2788" s="6">
        <v>0</v>
      </c>
      <c r="Y2788" s="6">
        <v>355.51106787239826</v>
      </c>
      <c r="Z2788" s="2">
        <v>24</v>
      </c>
      <c r="AA2788" s="6">
        <v>17.74857080375055</v>
      </c>
      <c r="AB2788" s="2" t="s">
        <v>55</v>
      </c>
      <c r="AC2788" s="2" t="s">
        <v>60</v>
      </c>
      <c r="AD2788" s="2" t="s">
        <v>40</v>
      </c>
      <c r="AE2788" s="2" t="s">
        <v>41</v>
      </c>
      <c r="AF2788" s="2">
        <v>1</v>
      </c>
      <c r="AG2788" s="8">
        <v>0.129671186208725</v>
      </c>
      <c r="AH2788" s="3">
        <v>524.29327392578125</v>
      </c>
      <c r="AI2788" s="9">
        <v>0.26484829187393188</v>
      </c>
    </row>
    <row r="2789" spans="1:35" ht="15" x14ac:dyDescent="0.25">
      <c r="A2789" s="2">
        <v>2788</v>
      </c>
      <c r="B2789" s="2">
        <v>35</v>
      </c>
      <c r="C2789" s="2" t="s">
        <v>61</v>
      </c>
      <c r="D2789" s="2" t="s">
        <v>33</v>
      </c>
      <c r="E2789" s="2">
        <v>2</v>
      </c>
      <c r="F2789" s="2">
        <v>0</v>
      </c>
      <c r="G2789" s="2">
        <v>2</v>
      </c>
      <c r="H2789" s="2" t="s">
        <v>52</v>
      </c>
      <c r="I2789" s="2" t="s">
        <v>54</v>
      </c>
      <c r="J2789" s="6">
        <v>807.86924999999997</v>
      </c>
      <c r="K2789" s="6">
        <v>554.86688888888887</v>
      </c>
      <c r="L2789" s="2" t="s">
        <v>44</v>
      </c>
      <c r="M2789" s="2" t="s">
        <v>37</v>
      </c>
      <c r="N2789" s="6">
        <v>0</v>
      </c>
      <c r="O2789" s="6">
        <v>0</v>
      </c>
      <c r="P2789" s="6">
        <v>62.741777777777777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206.22222222222223</v>
      </c>
      <c r="W2789" s="6">
        <v>0</v>
      </c>
      <c r="X2789" s="6">
        <v>0</v>
      </c>
      <c r="Y2789" s="6">
        <v>570.27348936996918</v>
      </c>
      <c r="Z2789" s="2">
        <v>48</v>
      </c>
      <c r="AA2789" s="6">
        <v>16.751783526788138</v>
      </c>
      <c r="AB2789" s="2" t="s">
        <v>55</v>
      </c>
      <c r="AC2789" s="2" t="s">
        <v>39</v>
      </c>
      <c r="AD2789" s="2" t="s">
        <v>46</v>
      </c>
      <c r="AE2789" s="2" t="s">
        <v>41</v>
      </c>
      <c r="AF2789" s="2">
        <v>1</v>
      </c>
      <c r="AG2789" s="8">
        <v>0.1114435568451881</v>
      </c>
      <c r="AH2789" s="3">
        <v>469.44668579101563</v>
      </c>
      <c r="AI2789" s="9">
        <v>0.17137810587883001</v>
      </c>
    </row>
    <row r="2790" spans="1:35" x14ac:dyDescent="0.2">
      <c r="A2790" s="2">
        <v>2789</v>
      </c>
      <c r="B2790" s="2">
        <v>39</v>
      </c>
      <c r="C2790" s="2" t="s">
        <v>47</v>
      </c>
      <c r="D2790" s="2" t="s">
        <v>65</v>
      </c>
      <c r="E2790" s="2">
        <v>0</v>
      </c>
      <c r="F2790" s="2">
        <v>0</v>
      </c>
      <c r="G2790" s="2">
        <v>3</v>
      </c>
      <c r="H2790" s="2" t="s">
        <v>53</v>
      </c>
      <c r="I2790" s="2" t="s">
        <v>35</v>
      </c>
      <c r="J2790" s="6">
        <v>1290.6054999999999</v>
      </c>
      <c r="K2790" s="6">
        <v>1272.3037777777777</v>
      </c>
      <c r="L2790" s="2" t="s">
        <v>44</v>
      </c>
      <c r="M2790" s="2" t="s">
        <v>45</v>
      </c>
      <c r="N2790" s="6">
        <v>0</v>
      </c>
      <c r="O2790" s="6">
        <v>0</v>
      </c>
      <c r="P2790" s="6">
        <v>182.63555555555556</v>
      </c>
      <c r="Q2790" s="6">
        <v>0</v>
      </c>
      <c r="R2790" s="6">
        <v>0</v>
      </c>
      <c r="S2790" s="6">
        <v>0</v>
      </c>
      <c r="T2790" s="6">
        <v>0</v>
      </c>
      <c r="U2790" s="6">
        <v>0</v>
      </c>
      <c r="V2790" s="6">
        <v>212.66666666666666</v>
      </c>
      <c r="W2790" s="6">
        <v>0</v>
      </c>
      <c r="X2790" s="6">
        <v>0</v>
      </c>
      <c r="Y2790" s="6">
        <v>636.53581842214874</v>
      </c>
      <c r="Z2790" s="2">
        <v>48</v>
      </c>
      <c r="AA2790" s="6">
        <v>18.69823941673183</v>
      </c>
      <c r="AB2790" s="2" t="s">
        <v>38</v>
      </c>
      <c r="AC2790" s="2" t="s">
        <v>50</v>
      </c>
      <c r="AD2790" s="2" t="s">
        <v>40</v>
      </c>
      <c r="AE2790" s="2" t="s">
        <v>41</v>
      </c>
      <c r="AF2790" s="2" t="s">
        <v>59</v>
      </c>
      <c r="AG2790" s="4" t="s">
        <v>59</v>
      </c>
      <c r="AH2790" s="3" t="s">
        <v>59</v>
      </c>
    </row>
    <row r="2791" spans="1:35" x14ac:dyDescent="0.2">
      <c r="A2791" s="2">
        <v>2790</v>
      </c>
      <c r="B2791" s="2">
        <v>33</v>
      </c>
      <c r="C2791" s="2" t="s">
        <v>61</v>
      </c>
      <c r="D2791" s="2" t="s">
        <v>33</v>
      </c>
      <c r="E2791" s="2">
        <v>0</v>
      </c>
      <c r="F2791" s="2">
        <v>1</v>
      </c>
      <c r="G2791" s="2">
        <v>3</v>
      </c>
      <c r="H2791" s="2" t="s">
        <v>52</v>
      </c>
      <c r="I2791" s="2" t="s">
        <v>66</v>
      </c>
      <c r="J2791" s="6">
        <v>1000.70625</v>
      </c>
      <c r="K2791" s="6">
        <v>1171.5708888888889</v>
      </c>
      <c r="L2791" s="2" t="s">
        <v>44</v>
      </c>
      <c r="M2791" s="2" t="s">
        <v>45</v>
      </c>
      <c r="N2791" s="6">
        <v>0</v>
      </c>
      <c r="O2791" s="6">
        <v>1288.8888888888889</v>
      </c>
      <c r="P2791" s="6">
        <v>456.57844444444447</v>
      </c>
      <c r="Q2791" s="6">
        <v>0</v>
      </c>
      <c r="R2791" s="6">
        <v>0</v>
      </c>
      <c r="S2791" s="6">
        <v>0</v>
      </c>
      <c r="T2791" s="6">
        <v>22.222222222222221</v>
      </c>
      <c r="U2791" s="6">
        <v>0</v>
      </c>
      <c r="V2791" s="6">
        <v>42.444444444444443</v>
      </c>
      <c r="W2791" s="6">
        <v>0</v>
      </c>
      <c r="X2791" s="6">
        <v>0</v>
      </c>
      <c r="Y2791" s="6">
        <v>625.13206669981741</v>
      </c>
      <c r="Z2791" s="2">
        <v>60</v>
      </c>
      <c r="AA2791" s="6">
        <v>15.874245768100527</v>
      </c>
      <c r="AB2791" s="2" t="s">
        <v>55</v>
      </c>
      <c r="AC2791" s="2" t="s">
        <v>60</v>
      </c>
      <c r="AD2791" s="2" t="s">
        <v>46</v>
      </c>
      <c r="AE2791" s="2" t="s">
        <v>41</v>
      </c>
      <c r="AF2791" s="2" t="s">
        <v>59</v>
      </c>
      <c r="AG2791" s="4" t="s">
        <v>59</v>
      </c>
      <c r="AH2791" s="3" t="s">
        <v>59</v>
      </c>
    </row>
    <row r="2792" spans="1:35" ht="15" x14ac:dyDescent="0.25">
      <c r="A2792" s="2">
        <v>2791</v>
      </c>
      <c r="B2792" s="2">
        <v>35</v>
      </c>
      <c r="C2792" s="2" t="s">
        <v>47</v>
      </c>
      <c r="D2792" s="2" t="s">
        <v>33</v>
      </c>
      <c r="E2792" s="2">
        <v>2</v>
      </c>
      <c r="F2792" s="2">
        <v>0</v>
      </c>
      <c r="G2792" s="2">
        <v>4</v>
      </c>
      <c r="H2792" s="2" t="s">
        <v>34</v>
      </c>
      <c r="I2792" s="2" t="s">
        <v>49</v>
      </c>
      <c r="J2792" s="6">
        <v>1028.0162499999999</v>
      </c>
      <c r="K2792" s="6">
        <v>1138.0946666666666</v>
      </c>
      <c r="L2792" s="2" t="s">
        <v>44</v>
      </c>
      <c r="M2792" s="2" t="s">
        <v>37</v>
      </c>
      <c r="N2792" s="6">
        <v>0</v>
      </c>
      <c r="O2792" s="6">
        <v>0</v>
      </c>
      <c r="P2792" s="6">
        <v>589.53733333333332</v>
      </c>
      <c r="Q2792" s="6">
        <v>0</v>
      </c>
      <c r="R2792" s="6">
        <v>0</v>
      </c>
      <c r="S2792" s="6">
        <v>0</v>
      </c>
      <c r="T2792" s="6">
        <v>66.666666666666671</v>
      </c>
      <c r="U2792" s="6">
        <v>0</v>
      </c>
      <c r="V2792" s="6">
        <v>50.222222222222221</v>
      </c>
      <c r="W2792" s="6">
        <v>0</v>
      </c>
      <c r="X2792" s="6">
        <v>0</v>
      </c>
      <c r="Y2792" s="6">
        <v>612.32361986871035</v>
      </c>
      <c r="Z2792" s="2">
        <v>36</v>
      </c>
      <c r="AA2792" s="6">
        <v>22.136965701478005</v>
      </c>
      <c r="AB2792" s="2" t="s">
        <v>38</v>
      </c>
      <c r="AC2792" s="2" t="s">
        <v>39</v>
      </c>
      <c r="AD2792" s="2" t="s">
        <v>40</v>
      </c>
      <c r="AE2792" s="2" t="s">
        <v>70</v>
      </c>
      <c r="AF2792" s="2">
        <v>1</v>
      </c>
      <c r="AG2792" s="8">
        <v>6.9086655974388123E-2</v>
      </c>
      <c r="AH2792" s="3">
        <v>536.4501953125</v>
      </c>
      <c r="AI2792" s="9">
        <v>0.1188134700059891</v>
      </c>
    </row>
    <row r="2793" spans="1:35" ht="15" x14ac:dyDescent="0.25">
      <c r="A2793" s="2">
        <v>2792</v>
      </c>
      <c r="B2793" s="2">
        <v>29</v>
      </c>
      <c r="C2793" s="2" t="s">
        <v>61</v>
      </c>
      <c r="D2793" s="2" t="s">
        <v>33</v>
      </c>
      <c r="E2793" s="2">
        <v>0</v>
      </c>
      <c r="F2793" s="2">
        <v>0</v>
      </c>
      <c r="G2793" s="2">
        <v>3</v>
      </c>
      <c r="H2793" s="2" t="s">
        <v>52</v>
      </c>
      <c r="I2793" s="2" t="s">
        <v>35</v>
      </c>
      <c r="J2793" s="6">
        <v>332.19875000000002</v>
      </c>
      <c r="K2793" s="6">
        <v>399.23066666666665</v>
      </c>
      <c r="L2793" s="2" t="s">
        <v>44</v>
      </c>
      <c r="M2793" s="2" t="s">
        <v>37</v>
      </c>
      <c r="N2793" s="6">
        <v>0</v>
      </c>
      <c r="O2793" s="6">
        <v>5555.5555555555557</v>
      </c>
      <c r="P2793" s="6">
        <v>39.506</v>
      </c>
      <c r="Q2793" s="6">
        <v>0</v>
      </c>
      <c r="R2793" s="6">
        <v>0</v>
      </c>
      <c r="S2793" s="6">
        <v>0</v>
      </c>
      <c r="T2793" s="6">
        <v>0</v>
      </c>
      <c r="U2793" s="6">
        <v>0</v>
      </c>
      <c r="V2793" s="6">
        <v>81.777777777777771</v>
      </c>
      <c r="W2793" s="6">
        <v>0</v>
      </c>
      <c r="X2793" s="6">
        <v>0</v>
      </c>
      <c r="Y2793" s="6">
        <v>152.3873643843454</v>
      </c>
      <c r="Z2793" s="2">
        <v>48</v>
      </c>
      <c r="AA2793" s="6">
        <v>4.4763787690790169</v>
      </c>
      <c r="AB2793" s="2" t="s">
        <v>38</v>
      </c>
      <c r="AC2793" s="2" t="s">
        <v>60</v>
      </c>
      <c r="AD2793" s="2" t="s">
        <v>63</v>
      </c>
      <c r="AE2793" s="2" t="s">
        <v>41</v>
      </c>
      <c r="AF2793" s="2">
        <v>0</v>
      </c>
      <c r="AG2793" s="8">
        <v>0.21835242211818701</v>
      </c>
      <c r="AH2793" s="3">
        <v>385.26898193359381</v>
      </c>
      <c r="AI2793" s="9">
        <v>0.38241201639175421</v>
      </c>
    </row>
    <row r="2794" spans="1:35" ht="15" x14ac:dyDescent="0.25">
      <c r="A2794" s="2">
        <v>2793</v>
      </c>
      <c r="B2794" s="2">
        <v>44</v>
      </c>
      <c r="C2794" s="2" t="s">
        <v>32</v>
      </c>
      <c r="D2794" s="2" t="s">
        <v>33</v>
      </c>
      <c r="E2794" s="2">
        <v>0</v>
      </c>
      <c r="F2794" s="2">
        <v>1</v>
      </c>
      <c r="G2794" s="2">
        <v>2</v>
      </c>
      <c r="H2794" s="2" t="s">
        <v>34</v>
      </c>
      <c r="I2794" s="2" t="s">
        <v>35</v>
      </c>
      <c r="J2794" s="6">
        <v>194.51875000000001</v>
      </c>
      <c r="K2794" s="6">
        <v>155.12333333333333</v>
      </c>
      <c r="L2794" s="2" t="s">
        <v>36</v>
      </c>
      <c r="M2794" s="2" t="s">
        <v>37</v>
      </c>
      <c r="N2794" s="6">
        <v>0</v>
      </c>
      <c r="O2794" s="6">
        <v>0</v>
      </c>
      <c r="P2794" s="6">
        <v>114.83666666666667</v>
      </c>
      <c r="Q2794" s="6">
        <v>0</v>
      </c>
      <c r="R2794" s="6">
        <v>0</v>
      </c>
      <c r="S2794" s="6">
        <v>0</v>
      </c>
      <c r="T2794" s="6">
        <v>0</v>
      </c>
      <c r="U2794" s="6">
        <v>0</v>
      </c>
      <c r="V2794" s="6">
        <v>162.88888888888889</v>
      </c>
      <c r="W2794" s="6">
        <v>0</v>
      </c>
      <c r="X2794" s="6">
        <v>0</v>
      </c>
      <c r="Y2794" s="6">
        <v>146.90439655194987</v>
      </c>
      <c r="Z2794" s="2">
        <v>24</v>
      </c>
      <c r="AA2794" s="6">
        <v>7.3340700732286912</v>
      </c>
      <c r="AB2794" s="2" t="s">
        <v>38</v>
      </c>
      <c r="AC2794" s="2" t="s">
        <v>39</v>
      </c>
      <c r="AD2794" s="2" t="s">
        <v>40</v>
      </c>
      <c r="AE2794" s="2" t="s">
        <v>41</v>
      </c>
      <c r="AF2794" s="2">
        <v>0</v>
      </c>
      <c r="AG2794" s="8">
        <v>0.28833970427513123</v>
      </c>
      <c r="AH2794" s="3">
        <v>308.32516479492188</v>
      </c>
      <c r="AI2794" s="9">
        <v>0.43919229507446289</v>
      </c>
    </row>
    <row r="2795" spans="1:35" ht="15" x14ac:dyDescent="0.25">
      <c r="A2795" s="2">
        <v>2794</v>
      </c>
      <c r="B2795" s="2">
        <v>47</v>
      </c>
      <c r="C2795" s="2" t="s">
        <v>32</v>
      </c>
      <c r="D2795" s="2" t="s">
        <v>65</v>
      </c>
      <c r="E2795" s="2">
        <v>2</v>
      </c>
      <c r="F2795" s="2">
        <v>0</v>
      </c>
      <c r="G2795" s="2">
        <v>3</v>
      </c>
      <c r="H2795" s="2" t="s">
        <v>58</v>
      </c>
      <c r="I2795" s="2" t="s">
        <v>49</v>
      </c>
      <c r="J2795" s="6">
        <v>319.33075000000002</v>
      </c>
      <c r="K2795" s="6">
        <v>334.47977777777777</v>
      </c>
      <c r="L2795" s="2" t="s">
        <v>73</v>
      </c>
      <c r="M2795" s="2" t="s">
        <v>37</v>
      </c>
      <c r="N2795" s="6">
        <v>0</v>
      </c>
      <c r="O2795" s="6">
        <v>0</v>
      </c>
      <c r="P2795" s="6">
        <v>135.14066666666668</v>
      </c>
      <c r="Q2795" s="6">
        <v>0</v>
      </c>
      <c r="R2795" s="6">
        <v>0</v>
      </c>
      <c r="S2795" s="6">
        <v>0</v>
      </c>
      <c r="T2795" s="6">
        <v>222.22222222222223</v>
      </c>
      <c r="U2795" s="6">
        <v>0</v>
      </c>
      <c r="V2795" s="6">
        <v>123.77777777777777</v>
      </c>
      <c r="W2795" s="6">
        <v>0</v>
      </c>
      <c r="X2795" s="6">
        <v>0</v>
      </c>
      <c r="Y2795" s="6">
        <v>165.44329604345523</v>
      </c>
      <c r="Z2795" s="2">
        <v>36</v>
      </c>
      <c r="AA2795" s="6">
        <v>5.981171477328779</v>
      </c>
      <c r="AB2795" s="2" t="s">
        <v>71</v>
      </c>
      <c r="AC2795" s="2" t="s">
        <v>60</v>
      </c>
      <c r="AD2795" s="2" t="s">
        <v>77</v>
      </c>
      <c r="AE2795" s="2" t="s">
        <v>41</v>
      </c>
      <c r="AF2795" s="2">
        <v>0</v>
      </c>
      <c r="AG2795" s="8">
        <v>0.2229117006063461</v>
      </c>
      <c r="AH2795" s="3">
        <v>409.54486083984381</v>
      </c>
      <c r="AI2795" s="9">
        <v>0.40133970975875849</v>
      </c>
    </row>
    <row r="2796" spans="1:35" ht="15" x14ac:dyDescent="0.25">
      <c r="A2796" s="2">
        <v>2795</v>
      </c>
      <c r="B2796" s="2">
        <v>43</v>
      </c>
      <c r="C2796" s="2" t="s">
        <v>32</v>
      </c>
      <c r="D2796" s="2" t="s">
        <v>57</v>
      </c>
      <c r="E2796" s="2">
        <v>0</v>
      </c>
      <c r="F2796" s="2">
        <v>0</v>
      </c>
      <c r="G2796" s="2">
        <v>2</v>
      </c>
      <c r="H2796" s="2" t="s">
        <v>34</v>
      </c>
      <c r="I2796" s="2" t="s">
        <v>49</v>
      </c>
      <c r="J2796" s="6">
        <v>671.20124999999996</v>
      </c>
      <c r="K2796" s="6">
        <v>633.29777777777781</v>
      </c>
      <c r="L2796" s="2" t="s">
        <v>36</v>
      </c>
      <c r="M2796" s="2" t="s">
        <v>45</v>
      </c>
      <c r="N2796" s="6">
        <v>0</v>
      </c>
      <c r="O2796" s="6">
        <v>0</v>
      </c>
      <c r="P2796" s="6">
        <v>411.14088888888887</v>
      </c>
      <c r="Q2796" s="6">
        <v>0</v>
      </c>
      <c r="R2796" s="6">
        <v>0</v>
      </c>
      <c r="S2796" s="6">
        <v>0</v>
      </c>
      <c r="T2796" s="6">
        <v>690.66666666666663</v>
      </c>
      <c r="U2796" s="6">
        <v>0</v>
      </c>
      <c r="V2796" s="6">
        <v>174.22222222222223</v>
      </c>
      <c r="W2796" s="6">
        <v>0</v>
      </c>
      <c r="X2796" s="6">
        <v>0</v>
      </c>
      <c r="Y2796" s="6">
        <v>406.01824765801319</v>
      </c>
      <c r="Z2796" s="2">
        <v>60</v>
      </c>
      <c r="AA2796" s="6">
        <v>10.310194905985762</v>
      </c>
      <c r="AB2796" s="2" t="s">
        <v>55</v>
      </c>
      <c r="AC2796" s="2" t="s">
        <v>39</v>
      </c>
      <c r="AD2796" s="2" t="s">
        <v>40</v>
      </c>
      <c r="AE2796" s="2" t="s">
        <v>70</v>
      </c>
      <c r="AF2796" s="2">
        <v>0</v>
      </c>
      <c r="AG2796" s="8">
        <v>0.1208898723125458</v>
      </c>
      <c r="AH2796" s="3">
        <v>488.51974487304688</v>
      </c>
      <c r="AI2796" s="9">
        <v>0.21417135000228879</v>
      </c>
    </row>
    <row r="2797" spans="1:35" ht="15" x14ac:dyDescent="0.25">
      <c r="A2797" s="2">
        <v>2796</v>
      </c>
      <c r="B2797" s="2">
        <v>41</v>
      </c>
      <c r="C2797" s="2" t="s">
        <v>61</v>
      </c>
      <c r="D2797" s="2" t="s">
        <v>57</v>
      </c>
      <c r="E2797" s="2">
        <v>0</v>
      </c>
      <c r="F2797" s="2">
        <v>1</v>
      </c>
      <c r="G2797" s="2">
        <v>3</v>
      </c>
      <c r="H2797" s="2" t="s">
        <v>43</v>
      </c>
      <c r="I2797" s="2" t="s">
        <v>49</v>
      </c>
      <c r="J2797" s="6">
        <v>164.6345</v>
      </c>
      <c r="K2797" s="6">
        <v>200.16177777777779</v>
      </c>
      <c r="L2797" s="2" t="s">
        <v>44</v>
      </c>
      <c r="M2797" s="2" t="s">
        <v>37</v>
      </c>
      <c r="N2797" s="6">
        <v>0</v>
      </c>
      <c r="O2797" s="6">
        <v>0</v>
      </c>
      <c r="P2797" s="6">
        <v>89.814888888888888</v>
      </c>
      <c r="Q2797" s="6">
        <v>0</v>
      </c>
      <c r="R2797" s="6">
        <v>0</v>
      </c>
      <c r="S2797" s="6">
        <v>0</v>
      </c>
      <c r="T2797" s="6">
        <v>44.444444444444443</v>
      </c>
      <c r="U2797" s="6">
        <v>0</v>
      </c>
      <c r="V2797" s="6">
        <v>112.88888888888889</v>
      </c>
      <c r="W2797" s="6">
        <v>0</v>
      </c>
      <c r="X2797" s="6">
        <v>0</v>
      </c>
      <c r="Y2797" s="6">
        <v>81.563243747418269</v>
      </c>
      <c r="Z2797" s="2">
        <v>36</v>
      </c>
      <c r="AA2797" s="6">
        <v>2.9487066491490612</v>
      </c>
      <c r="AB2797" s="2" t="s">
        <v>38</v>
      </c>
      <c r="AC2797" s="2" t="s">
        <v>62</v>
      </c>
      <c r="AD2797" s="2" t="s">
        <v>40</v>
      </c>
      <c r="AE2797" s="2" t="s">
        <v>41</v>
      </c>
      <c r="AF2797" s="2">
        <v>0</v>
      </c>
      <c r="AG2797" s="8">
        <v>0.27823206782340998</v>
      </c>
      <c r="AH2797" s="3">
        <v>361.67288208007813</v>
      </c>
      <c r="AI2797" s="9">
        <v>0.48003083467483521</v>
      </c>
    </row>
    <row r="2798" spans="1:35" ht="15" x14ac:dyDescent="0.25">
      <c r="A2798" s="2">
        <v>2797</v>
      </c>
      <c r="B2798" s="2">
        <v>43</v>
      </c>
      <c r="C2798" s="2" t="s">
        <v>61</v>
      </c>
      <c r="D2798" s="2" t="s">
        <v>33</v>
      </c>
      <c r="E2798" s="2">
        <v>2</v>
      </c>
      <c r="F2798" s="2">
        <v>0</v>
      </c>
      <c r="G2798" s="2">
        <v>1</v>
      </c>
      <c r="H2798" s="2" t="s">
        <v>43</v>
      </c>
      <c r="I2798" s="2" t="s">
        <v>35</v>
      </c>
      <c r="J2798" s="6">
        <v>463.14924999999999</v>
      </c>
      <c r="K2798" s="6">
        <v>266.70933333333335</v>
      </c>
      <c r="L2798" s="2" t="s">
        <v>44</v>
      </c>
      <c r="M2798" s="2" t="s">
        <v>45</v>
      </c>
      <c r="N2798" s="6">
        <v>0</v>
      </c>
      <c r="O2798" s="6">
        <v>0</v>
      </c>
      <c r="P2798" s="6">
        <v>35.06688888888889</v>
      </c>
      <c r="Q2798" s="6">
        <v>0</v>
      </c>
      <c r="R2798" s="6">
        <v>0</v>
      </c>
      <c r="S2798" s="6">
        <v>0</v>
      </c>
      <c r="T2798" s="6">
        <v>277.77777777777777</v>
      </c>
      <c r="U2798" s="6">
        <v>0</v>
      </c>
      <c r="V2798" s="6">
        <v>16.222222222222221</v>
      </c>
      <c r="W2798" s="6">
        <v>0</v>
      </c>
      <c r="X2798" s="6">
        <v>0</v>
      </c>
      <c r="Y2798" s="6">
        <v>584.90047246504605</v>
      </c>
      <c r="Z2798" s="2">
        <v>18</v>
      </c>
      <c r="AA2798" s="6">
        <v>37.320031900474703</v>
      </c>
      <c r="AB2798" s="2" t="s">
        <v>38</v>
      </c>
      <c r="AC2798" s="2" t="s">
        <v>60</v>
      </c>
      <c r="AD2798" s="2" t="s">
        <v>46</v>
      </c>
      <c r="AE2798" s="2" t="s">
        <v>41</v>
      </c>
      <c r="AF2798" s="2">
        <v>1</v>
      </c>
      <c r="AG2798" s="8">
        <v>0.18131156265735629</v>
      </c>
      <c r="AH2798" s="3">
        <v>336.10650634765619</v>
      </c>
      <c r="AI2798" s="9">
        <v>0.2298595309257507</v>
      </c>
    </row>
    <row r="2799" spans="1:35" x14ac:dyDescent="0.2">
      <c r="A2799" s="2">
        <v>2798</v>
      </c>
      <c r="B2799" s="2">
        <v>30</v>
      </c>
      <c r="C2799" s="2" t="s">
        <v>32</v>
      </c>
      <c r="D2799" s="2" t="s">
        <v>57</v>
      </c>
      <c r="E2799" s="2">
        <v>1</v>
      </c>
      <c r="F2799" s="2">
        <v>0</v>
      </c>
      <c r="G2799" s="2">
        <v>4</v>
      </c>
      <c r="H2799" s="2" t="s">
        <v>34</v>
      </c>
      <c r="I2799" s="2" t="s">
        <v>49</v>
      </c>
      <c r="J2799" s="6">
        <v>764.22799999999995</v>
      </c>
      <c r="K2799" s="6">
        <v>518.12599999999998</v>
      </c>
      <c r="L2799" s="2" t="s">
        <v>44</v>
      </c>
      <c r="M2799" s="2" t="s">
        <v>45</v>
      </c>
      <c r="N2799" s="6">
        <v>0</v>
      </c>
      <c r="O2799" s="6">
        <v>0</v>
      </c>
      <c r="P2799" s="6">
        <v>280.63955555555555</v>
      </c>
      <c r="Q2799" s="6">
        <v>0</v>
      </c>
      <c r="R2799" s="6">
        <v>0</v>
      </c>
      <c r="S2799" s="6">
        <v>0</v>
      </c>
      <c r="T2799" s="6">
        <v>0</v>
      </c>
      <c r="U2799" s="6">
        <v>0</v>
      </c>
      <c r="V2799" s="6">
        <v>22.666666666666668</v>
      </c>
      <c r="W2799" s="6">
        <v>0</v>
      </c>
      <c r="X2799" s="6">
        <v>0</v>
      </c>
      <c r="Y2799" s="6">
        <v>680.78707645590316</v>
      </c>
      <c r="Z2799" s="2">
        <v>24</v>
      </c>
      <c r="AA2799" s="6">
        <v>33.987683424508241</v>
      </c>
      <c r="AB2799" s="2" t="s">
        <v>38</v>
      </c>
      <c r="AC2799" s="2" t="s">
        <v>62</v>
      </c>
      <c r="AD2799" s="2" t="s">
        <v>46</v>
      </c>
      <c r="AE2799" s="2" t="s">
        <v>41</v>
      </c>
      <c r="AF2799" s="2" t="s">
        <v>59</v>
      </c>
      <c r="AG2799" s="4" t="s">
        <v>59</v>
      </c>
      <c r="AH2799" s="3" t="s">
        <v>59</v>
      </c>
    </row>
    <row r="2800" spans="1:35" x14ac:dyDescent="0.2">
      <c r="A2800" s="2">
        <v>2799</v>
      </c>
      <c r="B2800" s="2">
        <v>45</v>
      </c>
      <c r="C2800" s="2" t="s">
        <v>32</v>
      </c>
      <c r="D2800" s="2" t="s">
        <v>42</v>
      </c>
      <c r="E2800" s="2">
        <v>1</v>
      </c>
      <c r="F2800" s="2">
        <v>1</v>
      </c>
      <c r="G2800" s="2">
        <v>4</v>
      </c>
      <c r="H2800" s="2" t="s">
        <v>53</v>
      </c>
      <c r="I2800" s="2" t="s">
        <v>66</v>
      </c>
      <c r="J2800" s="6">
        <v>653.57325000000003</v>
      </c>
      <c r="K2800" s="6">
        <v>348.94844444444442</v>
      </c>
      <c r="L2800" s="2" t="s">
        <v>36</v>
      </c>
      <c r="M2800" s="2" t="s">
        <v>37</v>
      </c>
      <c r="N2800" s="6">
        <v>3018.4866555964795</v>
      </c>
      <c r="O2800" s="6">
        <v>1288.8888888888889</v>
      </c>
      <c r="P2800" s="6">
        <v>34.193777777777775</v>
      </c>
      <c r="Q2800" s="6">
        <v>0</v>
      </c>
      <c r="R2800" s="6">
        <v>0</v>
      </c>
      <c r="S2800" s="6">
        <v>0</v>
      </c>
      <c r="T2800" s="6">
        <v>288.88888888888891</v>
      </c>
      <c r="U2800" s="6">
        <v>0</v>
      </c>
      <c r="V2800" s="6">
        <v>212.44444444444446</v>
      </c>
      <c r="W2800" s="6">
        <v>0</v>
      </c>
      <c r="X2800" s="6">
        <v>0</v>
      </c>
      <c r="Y2800" s="6">
        <v>722.64774343244005</v>
      </c>
      <c r="Z2800" s="2">
        <v>24</v>
      </c>
      <c r="AA2800" s="6">
        <v>36.077539631156519</v>
      </c>
      <c r="AB2800" s="2" t="s">
        <v>38</v>
      </c>
      <c r="AC2800" s="2" t="s">
        <v>50</v>
      </c>
      <c r="AD2800" s="2" t="s">
        <v>40</v>
      </c>
      <c r="AE2800" s="2" t="s">
        <v>41</v>
      </c>
      <c r="AF2800" s="2" t="s">
        <v>59</v>
      </c>
      <c r="AG2800" s="4" t="s">
        <v>59</v>
      </c>
      <c r="AH2800" s="3" t="s">
        <v>59</v>
      </c>
    </row>
    <row r="2801" spans="1:35" ht="15" x14ac:dyDescent="0.25">
      <c r="A2801" s="2">
        <v>2800</v>
      </c>
      <c r="B2801" s="2">
        <v>62</v>
      </c>
      <c r="C2801" s="2" t="s">
        <v>61</v>
      </c>
      <c r="D2801" s="2" t="s">
        <v>33</v>
      </c>
      <c r="E2801" s="2">
        <v>2</v>
      </c>
      <c r="F2801" s="2">
        <v>0</v>
      </c>
      <c r="G2801" s="2">
        <v>1</v>
      </c>
      <c r="H2801" s="2" t="s">
        <v>53</v>
      </c>
      <c r="I2801" s="2" t="s">
        <v>49</v>
      </c>
      <c r="J2801" s="6">
        <v>8.9417500000000008</v>
      </c>
      <c r="K2801" s="6">
        <v>10.880222222222223</v>
      </c>
      <c r="L2801" s="2" t="s">
        <v>44</v>
      </c>
      <c r="M2801" s="2" t="s">
        <v>45</v>
      </c>
      <c r="N2801" s="6">
        <v>14018.137774309196</v>
      </c>
      <c r="O2801" s="6">
        <v>5777.7777777777774</v>
      </c>
      <c r="P2801" s="6">
        <v>2.8266666666666667</v>
      </c>
      <c r="Q2801" s="6">
        <v>0</v>
      </c>
      <c r="R2801" s="6">
        <v>0</v>
      </c>
      <c r="S2801" s="6">
        <v>0</v>
      </c>
      <c r="T2801" s="6">
        <v>0</v>
      </c>
      <c r="U2801" s="6">
        <v>0</v>
      </c>
      <c r="V2801" s="6">
        <v>17.155555555555555</v>
      </c>
      <c r="W2801" s="6">
        <v>261.77777777777777</v>
      </c>
      <c r="X2801" s="6">
        <v>0</v>
      </c>
      <c r="Y2801" s="6">
        <v>4.3783882372787541</v>
      </c>
      <c r="Z2801" s="2">
        <v>24</v>
      </c>
      <c r="AA2801" s="6">
        <v>0.21858710082000207</v>
      </c>
      <c r="AB2801" s="2" t="s">
        <v>38</v>
      </c>
      <c r="AC2801" s="2" t="s">
        <v>50</v>
      </c>
      <c r="AD2801" s="2" t="s">
        <v>46</v>
      </c>
      <c r="AE2801" s="2" t="s">
        <v>41</v>
      </c>
      <c r="AF2801" s="2">
        <v>0</v>
      </c>
      <c r="AG2801" s="8">
        <v>0.36172518134117132</v>
      </c>
      <c r="AH2801" s="3">
        <v>294.96099853515619</v>
      </c>
      <c r="AI2801" s="9">
        <v>0.53657013177871704</v>
      </c>
    </row>
    <row r="2802" spans="1:35" ht="15" x14ac:dyDescent="0.25">
      <c r="A2802" s="2">
        <v>2801</v>
      </c>
      <c r="B2802" s="2">
        <v>27</v>
      </c>
      <c r="C2802" s="2" t="s">
        <v>47</v>
      </c>
      <c r="D2802" s="2" t="s">
        <v>57</v>
      </c>
      <c r="E2802" s="2">
        <v>1</v>
      </c>
      <c r="F2802" s="2">
        <v>3</v>
      </c>
      <c r="G2802" s="2">
        <v>3</v>
      </c>
      <c r="H2802" s="2" t="s">
        <v>53</v>
      </c>
      <c r="I2802" s="2" t="s">
        <v>49</v>
      </c>
      <c r="J2802" s="6">
        <v>69.536500000000004</v>
      </c>
      <c r="K2802" s="6">
        <v>43.926666666666669</v>
      </c>
      <c r="L2802" s="2" t="s">
        <v>73</v>
      </c>
      <c r="M2802" s="2" t="s">
        <v>37</v>
      </c>
      <c r="N2802" s="6">
        <v>0</v>
      </c>
      <c r="O2802" s="6">
        <v>666.66666666666663</v>
      </c>
      <c r="P2802" s="6">
        <v>6.314222222222222</v>
      </c>
      <c r="Q2802" s="6">
        <v>0</v>
      </c>
      <c r="R2802" s="6">
        <v>0</v>
      </c>
      <c r="S2802" s="6">
        <v>0</v>
      </c>
      <c r="T2802" s="6">
        <v>0</v>
      </c>
      <c r="U2802" s="6">
        <v>0</v>
      </c>
      <c r="V2802" s="6">
        <v>12.222222222222221</v>
      </c>
      <c r="W2802" s="6">
        <v>0</v>
      </c>
      <c r="X2802" s="6">
        <v>0</v>
      </c>
      <c r="Y2802" s="6">
        <v>70.824500166779771</v>
      </c>
      <c r="Z2802" s="2">
        <v>48</v>
      </c>
      <c r="AA2802" s="6">
        <v>2.0804696646474405</v>
      </c>
      <c r="AB2802" s="2" t="s">
        <v>38</v>
      </c>
      <c r="AC2802" s="2" t="s">
        <v>62</v>
      </c>
      <c r="AD2802" s="2" t="s">
        <v>40</v>
      </c>
      <c r="AE2802" s="2" t="s">
        <v>41</v>
      </c>
      <c r="AF2802" s="2">
        <v>0</v>
      </c>
      <c r="AG2802" s="8">
        <v>0.33200928568840032</v>
      </c>
      <c r="AH2802" s="3">
        <v>365.87832641601563</v>
      </c>
      <c r="AI2802" s="9">
        <v>0.55334573984146118</v>
      </c>
    </row>
    <row r="2803" spans="1:35" ht="15" x14ac:dyDescent="0.25">
      <c r="A2803" s="2">
        <v>2802</v>
      </c>
      <c r="B2803" s="2">
        <v>38</v>
      </c>
      <c r="C2803" s="2" t="s">
        <v>61</v>
      </c>
      <c r="D2803" s="2" t="s">
        <v>33</v>
      </c>
      <c r="E2803" s="2">
        <v>2</v>
      </c>
      <c r="F2803" s="2">
        <v>0</v>
      </c>
      <c r="G2803" s="2">
        <v>3</v>
      </c>
      <c r="H2803" s="2" t="s">
        <v>48</v>
      </c>
      <c r="I2803" s="2" t="s">
        <v>66</v>
      </c>
      <c r="J2803" s="6">
        <v>54.612749999999998</v>
      </c>
      <c r="K2803" s="6">
        <v>68.901555555555561</v>
      </c>
      <c r="L2803" s="2" t="s">
        <v>36</v>
      </c>
      <c r="M2803" s="2" t="s">
        <v>45</v>
      </c>
      <c r="N2803" s="6">
        <v>0</v>
      </c>
      <c r="O2803" s="6">
        <v>7777.7777777777774</v>
      </c>
      <c r="P2803" s="6">
        <v>28.542888888888889</v>
      </c>
      <c r="Q2803" s="6">
        <v>0</v>
      </c>
      <c r="R2803" s="6">
        <v>0</v>
      </c>
      <c r="S2803" s="6">
        <v>0</v>
      </c>
      <c r="T2803" s="6">
        <v>0</v>
      </c>
      <c r="U2803" s="6">
        <v>0</v>
      </c>
      <c r="V2803" s="6">
        <v>24.222222222222221</v>
      </c>
      <c r="W2803" s="6">
        <v>0</v>
      </c>
      <c r="X2803" s="6">
        <v>0</v>
      </c>
      <c r="Y2803" s="6">
        <v>35.388806930990349</v>
      </c>
      <c r="Z2803" s="2">
        <v>48</v>
      </c>
      <c r="AA2803" s="6">
        <v>1.0395461897311695</v>
      </c>
      <c r="AB2803" s="2" t="s">
        <v>38</v>
      </c>
      <c r="AC2803" s="2" t="s">
        <v>60</v>
      </c>
      <c r="AD2803" s="2" t="s">
        <v>46</v>
      </c>
      <c r="AE2803" s="2" t="s">
        <v>41</v>
      </c>
      <c r="AF2803" s="2">
        <v>0</v>
      </c>
      <c r="AG2803" s="8">
        <v>0.30860215425491327</v>
      </c>
      <c r="AH2803" s="3">
        <v>378.82855224609381</v>
      </c>
      <c r="AI2803" s="9">
        <v>0.53990083932876587</v>
      </c>
    </row>
    <row r="2804" spans="1:35" ht="15" x14ac:dyDescent="0.25">
      <c r="A2804" s="2">
        <v>2803</v>
      </c>
      <c r="B2804" s="2">
        <v>31</v>
      </c>
      <c r="C2804" s="2" t="s">
        <v>61</v>
      </c>
      <c r="D2804" s="2" t="s">
        <v>74</v>
      </c>
      <c r="E2804" s="2">
        <v>1</v>
      </c>
      <c r="F2804" s="2">
        <v>0</v>
      </c>
      <c r="G2804" s="2">
        <v>3</v>
      </c>
      <c r="H2804" s="2" t="s">
        <v>43</v>
      </c>
      <c r="I2804" s="2" t="s">
        <v>35</v>
      </c>
      <c r="J2804" s="6">
        <v>88.833250000000007</v>
      </c>
      <c r="K2804" s="6">
        <v>42.56133333333333</v>
      </c>
      <c r="L2804" s="2" t="s">
        <v>44</v>
      </c>
      <c r="M2804" s="2" t="s">
        <v>45</v>
      </c>
      <c r="N2804" s="6">
        <v>0</v>
      </c>
      <c r="O2804" s="6">
        <v>0</v>
      </c>
      <c r="P2804" s="6">
        <v>44.493555555555552</v>
      </c>
      <c r="Q2804" s="6">
        <v>0</v>
      </c>
      <c r="R2804" s="6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138.56551819984762</v>
      </c>
      <c r="Z2804" s="2">
        <v>36</v>
      </c>
      <c r="AA2804" s="6">
        <v>5.0094754216001744</v>
      </c>
      <c r="AB2804" s="2" t="s">
        <v>38</v>
      </c>
      <c r="AC2804" s="2" t="s">
        <v>39</v>
      </c>
      <c r="AD2804" s="2" t="s">
        <v>40</v>
      </c>
      <c r="AE2804" s="2" t="s">
        <v>41</v>
      </c>
      <c r="AF2804" s="2">
        <v>0</v>
      </c>
      <c r="AG2804" s="8">
        <v>0.30330649018287659</v>
      </c>
      <c r="AH2804" s="3">
        <v>329.35562133789063</v>
      </c>
      <c r="AI2804" s="9">
        <v>0.49354782700538641</v>
      </c>
    </row>
    <row r="2805" spans="1:35" ht="15" x14ac:dyDescent="0.25">
      <c r="A2805" s="2">
        <v>2804</v>
      </c>
      <c r="B2805" s="2">
        <v>58</v>
      </c>
      <c r="C2805" s="2" t="s">
        <v>32</v>
      </c>
      <c r="D2805" s="2" t="s">
        <v>57</v>
      </c>
      <c r="E2805" s="2">
        <v>0</v>
      </c>
      <c r="F2805" s="2">
        <v>0</v>
      </c>
      <c r="G2805" s="2">
        <v>3</v>
      </c>
      <c r="H2805" s="2" t="s">
        <v>52</v>
      </c>
      <c r="I2805" s="2" t="s">
        <v>49</v>
      </c>
      <c r="J2805" s="6">
        <v>665.98775000000001</v>
      </c>
      <c r="K2805" s="6">
        <v>536.48955555555551</v>
      </c>
      <c r="L2805" s="2" t="s">
        <v>36</v>
      </c>
      <c r="M2805" s="2" t="s">
        <v>51</v>
      </c>
      <c r="N2805" s="6">
        <v>0</v>
      </c>
      <c r="O2805" s="6">
        <v>0</v>
      </c>
      <c r="P2805" s="6">
        <v>57.43866666666667</v>
      </c>
      <c r="Q2805" s="6">
        <v>88.888888888888886</v>
      </c>
      <c r="R2805" s="6">
        <v>0</v>
      </c>
      <c r="S2805" s="6">
        <v>0</v>
      </c>
      <c r="T2805" s="6">
        <v>0</v>
      </c>
      <c r="U2805" s="6">
        <v>0</v>
      </c>
      <c r="V2805" s="6">
        <v>25.333333333333332</v>
      </c>
      <c r="W2805" s="6">
        <v>0</v>
      </c>
      <c r="X2805" s="6">
        <v>0</v>
      </c>
      <c r="Y2805" s="6">
        <v>413.36634788743311</v>
      </c>
      <c r="Z2805" s="2">
        <v>36</v>
      </c>
      <c r="AA2805" s="6">
        <v>14.944183710063882</v>
      </c>
      <c r="AB2805" s="2" t="s">
        <v>55</v>
      </c>
      <c r="AC2805" s="2" t="s">
        <v>39</v>
      </c>
      <c r="AD2805" s="2" t="s">
        <v>40</v>
      </c>
      <c r="AE2805" s="2" t="s">
        <v>41</v>
      </c>
      <c r="AF2805" s="2">
        <v>0</v>
      </c>
      <c r="AG2805" s="8">
        <v>0.1208419501781464</v>
      </c>
      <c r="AH2805" s="3">
        <v>489.73214721679688</v>
      </c>
      <c r="AI2805" s="9">
        <v>0.23074312508106229</v>
      </c>
    </row>
    <row r="2806" spans="1:35" x14ac:dyDescent="0.2">
      <c r="A2806" s="2">
        <v>2805</v>
      </c>
      <c r="B2806" s="2">
        <v>63</v>
      </c>
      <c r="C2806" s="2" t="s">
        <v>47</v>
      </c>
      <c r="D2806" s="2" t="s">
        <v>74</v>
      </c>
      <c r="E2806" s="2">
        <v>0</v>
      </c>
      <c r="F2806" s="2">
        <v>0</v>
      </c>
      <c r="G2806" s="2">
        <v>2</v>
      </c>
      <c r="H2806" s="2" t="s">
        <v>43</v>
      </c>
      <c r="I2806" s="2" t="s">
        <v>49</v>
      </c>
      <c r="J2806" s="6">
        <v>423.07225</v>
      </c>
      <c r="K2806" s="6">
        <v>496.11044444444445</v>
      </c>
      <c r="L2806" s="2" t="s">
        <v>44</v>
      </c>
      <c r="M2806" s="2" t="s">
        <v>45</v>
      </c>
      <c r="N2806" s="6">
        <v>0</v>
      </c>
      <c r="O2806" s="6">
        <v>0</v>
      </c>
      <c r="P2806" s="6">
        <v>146.88066666666666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114.66666666666667</v>
      </c>
      <c r="W2806" s="6">
        <v>0</v>
      </c>
      <c r="X2806" s="6">
        <v>0</v>
      </c>
      <c r="Y2806" s="6">
        <v>244.99730296753819</v>
      </c>
      <c r="Z2806" s="2">
        <v>24</v>
      </c>
      <c r="AA2806" s="6">
        <v>12.231270335605997</v>
      </c>
      <c r="AB2806" s="2" t="s">
        <v>38</v>
      </c>
      <c r="AC2806" s="2" t="s">
        <v>50</v>
      </c>
      <c r="AD2806" s="2" t="s">
        <v>40</v>
      </c>
      <c r="AE2806" s="2" t="s">
        <v>41</v>
      </c>
      <c r="AF2806" s="2" t="s">
        <v>59</v>
      </c>
      <c r="AG2806" s="4" t="s">
        <v>59</v>
      </c>
      <c r="AH2806" s="3" t="s">
        <v>59</v>
      </c>
    </row>
    <row r="2807" spans="1:35" x14ac:dyDescent="0.2">
      <c r="A2807" s="2">
        <v>2806</v>
      </c>
      <c r="B2807" s="2">
        <v>27</v>
      </c>
      <c r="C2807" s="2" t="s">
        <v>32</v>
      </c>
      <c r="D2807" s="2" t="s">
        <v>57</v>
      </c>
      <c r="E2807" s="2">
        <v>0</v>
      </c>
      <c r="F2807" s="2">
        <v>1</v>
      </c>
      <c r="G2807" s="2">
        <v>5</v>
      </c>
      <c r="H2807" s="2" t="s">
        <v>34</v>
      </c>
      <c r="I2807" s="2" t="s">
        <v>49</v>
      </c>
      <c r="J2807" s="6">
        <v>471.0335</v>
      </c>
      <c r="K2807" s="6">
        <v>370.31111111111113</v>
      </c>
      <c r="L2807" s="2" t="s">
        <v>44</v>
      </c>
      <c r="M2807" s="2" t="s">
        <v>45</v>
      </c>
      <c r="N2807" s="6">
        <v>2279.5802239799127</v>
      </c>
      <c r="O2807" s="6">
        <v>2888.8888888888887</v>
      </c>
      <c r="P2807" s="6">
        <v>184.17622222222224</v>
      </c>
      <c r="Q2807" s="6">
        <v>200</v>
      </c>
      <c r="R2807" s="6">
        <v>0</v>
      </c>
      <c r="S2807" s="6">
        <v>0</v>
      </c>
      <c r="T2807" s="6">
        <v>277.77777777777777</v>
      </c>
      <c r="U2807" s="6">
        <v>0</v>
      </c>
      <c r="V2807" s="6">
        <v>24.222222222222221</v>
      </c>
      <c r="W2807" s="6">
        <v>0</v>
      </c>
      <c r="X2807" s="6">
        <v>0</v>
      </c>
      <c r="Y2807" s="6">
        <v>236.7934220715307</v>
      </c>
      <c r="Z2807" s="2">
        <v>48</v>
      </c>
      <c r="AA2807" s="6">
        <v>6.9558066805666021</v>
      </c>
      <c r="AB2807" s="2" t="s">
        <v>38</v>
      </c>
      <c r="AC2807" s="2" t="s">
        <v>60</v>
      </c>
      <c r="AD2807" s="2" t="s">
        <v>40</v>
      </c>
      <c r="AE2807" s="2" t="s">
        <v>41</v>
      </c>
      <c r="AF2807" s="2" t="s">
        <v>59</v>
      </c>
      <c r="AG2807" s="4" t="s">
        <v>59</v>
      </c>
      <c r="AH2807" s="3" t="s">
        <v>59</v>
      </c>
    </row>
    <row r="2808" spans="1:35" ht="15" x14ac:dyDescent="0.25">
      <c r="A2808" s="2">
        <v>2807</v>
      </c>
      <c r="B2808" s="2">
        <v>29</v>
      </c>
      <c r="C2808" s="2" t="s">
        <v>47</v>
      </c>
      <c r="D2808" s="2" t="s">
        <v>33</v>
      </c>
      <c r="E2808" s="2">
        <v>1</v>
      </c>
      <c r="F2808" s="2">
        <v>0</v>
      </c>
      <c r="G2808" s="2">
        <v>3</v>
      </c>
      <c r="H2808" s="2" t="s">
        <v>34</v>
      </c>
      <c r="I2808" s="2" t="s">
        <v>79</v>
      </c>
      <c r="J2808" s="6">
        <v>552.9855</v>
      </c>
      <c r="K2808" s="6">
        <v>307.38977777777779</v>
      </c>
      <c r="L2808" s="2" t="s">
        <v>44</v>
      </c>
      <c r="M2808" s="2" t="s">
        <v>45</v>
      </c>
      <c r="N2808" s="6">
        <v>0</v>
      </c>
      <c r="O2808" s="6">
        <v>0</v>
      </c>
      <c r="P2808" s="6">
        <v>58.992666666666665</v>
      </c>
      <c r="Q2808" s="6">
        <v>0</v>
      </c>
      <c r="R2808" s="6">
        <v>0</v>
      </c>
      <c r="S2808" s="6">
        <v>0</v>
      </c>
      <c r="T2808" s="6">
        <v>0</v>
      </c>
      <c r="U2808" s="6">
        <v>0</v>
      </c>
      <c r="V2808" s="6">
        <v>0</v>
      </c>
      <c r="W2808" s="6">
        <v>0</v>
      </c>
      <c r="X2808" s="6">
        <v>0</v>
      </c>
      <c r="Y2808" s="6">
        <v>494.71743047733491</v>
      </c>
      <c r="Z2808" s="2">
        <v>48</v>
      </c>
      <c r="AA2808" s="6">
        <v>14.532324326422726</v>
      </c>
      <c r="AB2808" s="2" t="s">
        <v>55</v>
      </c>
      <c r="AC2808" s="2" t="s">
        <v>39</v>
      </c>
      <c r="AD2808" s="2" t="s">
        <v>40</v>
      </c>
      <c r="AE2808" s="2" t="s">
        <v>41</v>
      </c>
      <c r="AF2808" s="2">
        <v>1</v>
      </c>
      <c r="AG2808" s="8">
        <v>0.1491510421037674</v>
      </c>
      <c r="AH2808" s="3">
        <v>444.67391967773438</v>
      </c>
      <c r="AI2808" s="9">
        <v>0.25639992952346802</v>
      </c>
    </row>
    <row r="2809" spans="1:35" x14ac:dyDescent="0.2">
      <c r="A2809" s="2">
        <v>2808</v>
      </c>
      <c r="B2809" s="2">
        <v>33</v>
      </c>
      <c r="C2809" s="2" t="s">
        <v>61</v>
      </c>
      <c r="D2809" s="2" t="s">
        <v>33</v>
      </c>
      <c r="E2809" s="2">
        <v>2</v>
      </c>
      <c r="F2809" s="2">
        <v>0</v>
      </c>
      <c r="G2809" s="2">
        <v>3</v>
      </c>
      <c r="H2809" s="2" t="s">
        <v>53</v>
      </c>
      <c r="I2809" s="2" t="s">
        <v>49</v>
      </c>
      <c r="J2809" s="6">
        <v>126.931</v>
      </c>
      <c r="K2809" s="6">
        <v>101.02688888888889</v>
      </c>
      <c r="L2809" s="2" t="s">
        <v>73</v>
      </c>
      <c r="M2809" s="2" t="s">
        <v>51</v>
      </c>
      <c r="N2809" s="6">
        <v>0</v>
      </c>
      <c r="O2809" s="6">
        <v>666.66666666666663</v>
      </c>
      <c r="P2809" s="6">
        <v>84.47</v>
      </c>
      <c r="Q2809" s="6">
        <v>0</v>
      </c>
      <c r="R2809" s="6">
        <v>0</v>
      </c>
      <c r="S2809" s="6">
        <v>1777.7777777777778</v>
      </c>
      <c r="T2809" s="6">
        <v>0</v>
      </c>
      <c r="U2809" s="6">
        <v>0</v>
      </c>
      <c r="V2809" s="6">
        <v>25.333333333333332</v>
      </c>
      <c r="W2809" s="6">
        <v>0</v>
      </c>
      <c r="X2809" s="6">
        <v>0</v>
      </c>
      <c r="Y2809" s="6">
        <v>110.77659566313643</v>
      </c>
      <c r="Z2809" s="2">
        <v>24</v>
      </c>
      <c r="AA2809" s="6">
        <v>5.5304220577214602</v>
      </c>
      <c r="AB2809" s="2" t="s">
        <v>55</v>
      </c>
      <c r="AC2809" s="2" t="s">
        <v>62</v>
      </c>
      <c r="AD2809" s="2" t="s">
        <v>40</v>
      </c>
      <c r="AE2809" s="2" t="s">
        <v>41</v>
      </c>
      <c r="AF2809" s="2" t="s">
        <v>59</v>
      </c>
      <c r="AG2809" s="4" t="s">
        <v>59</v>
      </c>
      <c r="AH2809" s="3" t="s">
        <v>59</v>
      </c>
    </row>
    <row r="2810" spans="1:35" ht="15" x14ac:dyDescent="0.25">
      <c r="A2810" s="2">
        <v>2809</v>
      </c>
      <c r="B2810" s="2">
        <v>32</v>
      </c>
      <c r="C2810" s="2" t="s">
        <v>47</v>
      </c>
      <c r="D2810" s="2" t="s">
        <v>33</v>
      </c>
      <c r="E2810" s="2">
        <v>0</v>
      </c>
      <c r="F2810" s="2">
        <v>0</v>
      </c>
      <c r="G2810" s="2">
        <v>2</v>
      </c>
      <c r="H2810" s="2" t="s">
        <v>34</v>
      </c>
      <c r="I2810" s="2" t="s">
        <v>49</v>
      </c>
      <c r="J2810" s="6">
        <v>829.63850000000002</v>
      </c>
      <c r="K2810" s="6">
        <v>920.32911111111116</v>
      </c>
      <c r="L2810" s="2" t="s">
        <v>44</v>
      </c>
      <c r="M2810" s="2" t="s">
        <v>37</v>
      </c>
      <c r="N2810" s="6">
        <v>0</v>
      </c>
      <c r="O2810" s="6">
        <v>0</v>
      </c>
      <c r="P2810" s="6">
        <v>195.15199999999999</v>
      </c>
      <c r="Q2810" s="6">
        <v>0</v>
      </c>
      <c r="R2810" s="6">
        <v>66.666666666666671</v>
      </c>
      <c r="S2810" s="6">
        <v>0</v>
      </c>
      <c r="T2810" s="6">
        <v>44.444444444444443</v>
      </c>
      <c r="U2810" s="6">
        <v>0</v>
      </c>
      <c r="V2810" s="6">
        <v>47.555555555555557</v>
      </c>
      <c r="W2810" s="6">
        <v>0</v>
      </c>
      <c r="X2810" s="6">
        <v>0</v>
      </c>
      <c r="Y2810" s="6">
        <v>307.28877100614756</v>
      </c>
      <c r="Z2810" s="2">
        <v>18</v>
      </c>
      <c r="AA2810" s="6">
        <v>19.606800261718767</v>
      </c>
      <c r="AB2810" s="2" t="s">
        <v>38</v>
      </c>
      <c r="AC2810" s="2" t="s">
        <v>39</v>
      </c>
      <c r="AD2810" s="2" t="s">
        <v>40</v>
      </c>
      <c r="AE2810" s="2" t="s">
        <v>41</v>
      </c>
      <c r="AF2810" s="2">
        <v>0</v>
      </c>
      <c r="AG2810" s="8">
        <v>0.13548849523067469</v>
      </c>
      <c r="AH2810" s="3">
        <v>341.8331298828125</v>
      </c>
      <c r="AI2810" s="9">
        <v>0.1783886402845383</v>
      </c>
    </row>
    <row r="2811" spans="1:35" ht="15" x14ac:dyDescent="0.25">
      <c r="A2811" s="2">
        <v>2810</v>
      </c>
      <c r="B2811" s="2">
        <v>39</v>
      </c>
      <c r="C2811" s="2" t="s">
        <v>32</v>
      </c>
      <c r="D2811" s="2" t="s">
        <v>33</v>
      </c>
      <c r="E2811" s="2">
        <v>0</v>
      </c>
      <c r="F2811" s="2">
        <v>0</v>
      </c>
      <c r="G2811" s="2">
        <v>2</v>
      </c>
      <c r="H2811" s="2" t="s">
        <v>52</v>
      </c>
      <c r="I2811" s="2" t="s">
        <v>35</v>
      </c>
      <c r="J2811" s="6">
        <v>330.99525</v>
      </c>
      <c r="K2811" s="6">
        <v>214.59177777777776</v>
      </c>
      <c r="L2811" s="2" t="s">
        <v>44</v>
      </c>
      <c r="M2811" s="2" t="s">
        <v>37</v>
      </c>
      <c r="N2811" s="6">
        <v>0</v>
      </c>
      <c r="O2811" s="6">
        <v>0</v>
      </c>
      <c r="P2811" s="6">
        <v>181.32266666666666</v>
      </c>
      <c r="Q2811" s="6">
        <v>0</v>
      </c>
      <c r="R2811" s="6">
        <v>0</v>
      </c>
      <c r="S2811" s="6">
        <v>0</v>
      </c>
      <c r="T2811" s="6">
        <v>111.11111111111111</v>
      </c>
      <c r="U2811" s="6">
        <v>0</v>
      </c>
      <c r="V2811" s="6">
        <v>44.444444444444443</v>
      </c>
      <c r="W2811" s="6">
        <v>0</v>
      </c>
      <c r="X2811" s="6">
        <v>0</v>
      </c>
      <c r="Y2811" s="6">
        <v>223.46437405337633</v>
      </c>
      <c r="Z2811" s="2">
        <v>36</v>
      </c>
      <c r="AA2811" s="6">
        <v>8.0787724389637336</v>
      </c>
      <c r="AB2811" s="2" t="s">
        <v>38</v>
      </c>
      <c r="AC2811" s="2" t="s">
        <v>60</v>
      </c>
      <c r="AD2811" s="2" t="s">
        <v>63</v>
      </c>
      <c r="AE2811" s="2" t="s">
        <v>41</v>
      </c>
      <c r="AF2811" s="2">
        <v>1</v>
      </c>
      <c r="AG2811" s="8">
        <v>0.23233501613140109</v>
      </c>
      <c r="AH2811" s="3">
        <v>346.29537963867188</v>
      </c>
      <c r="AI2811" s="9">
        <v>0.36609488725662231</v>
      </c>
    </row>
    <row r="2812" spans="1:35" x14ac:dyDescent="0.2">
      <c r="A2812" s="2">
        <v>2811</v>
      </c>
      <c r="B2812" s="2">
        <v>30</v>
      </c>
      <c r="C2812" s="2" t="s">
        <v>32</v>
      </c>
      <c r="D2812" s="2" t="s">
        <v>33</v>
      </c>
      <c r="E2812" s="2">
        <v>0</v>
      </c>
      <c r="F2812" s="2">
        <v>0</v>
      </c>
      <c r="G2812" s="2">
        <v>2</v>
      </c>
      <c r="H2812" s="2" t="s">
        <v>43</v>
      </c>
      <c r="I2812" s="2" t="s">
        <v>49</v>
      </c>
      <c r="J2812" s="6">
        <v>29.55425</v>
      </c>
      <c r="K2812" s="6">
        <v>30.52</v>
      </c>
      <c r="L2812" s="2" t="s">
        <v>44</v>
      </c>
      <c r="M2812" s="2" t="s">
        <v>51</v>
      </c>
      <c r="N2812" s="6">
        <v>0</v>
      </c>
      <c r="O2812" s="6">
        <v>0</v>
      </c>
      <c r="P2812" s="6">
        <v>3.141111111111111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15.526431145769683</v>
      </c>
      <c r="Z2812" s="2">
        <v>6</v>
      </c>
      <c r="AA2812" s="6">
        <v>2.7252801592791807</v>
      </c>
      <c r="AB2812" s="2" t="s">
        <v>68</v>
      </c>
      <c r="AC2812" s="2" t="s">
        <v>50</v>
      </c>
      <c r="AD2812" s="2" t="s">
        <v>46</v>
      </c>
      <c r="AE2812" s="2" t="s">
        <v>64</v>
      </c>
      <c r="AF2812" s="2" t="s">
        <v>59</v>
      </c>
      <c r="AG2812" s="4" t="s">
        <v>59</v>
      </c>
      <c r="AH2812" s="3" t="s">
        <v>59</v>
      </c>
    </row>
    <row r="2813" spans="1:35" x14ac:dyDescent="0.2">
      <c r="A2813" s="2">
        <v>2812</v>
      </c>
      <c r="B2813" s="2">
        <v>46</v>
      </c>
      <c r="C2813" s="2" t="s">
        <v>32</v>
      </c>
      <c r="D2813" s="2" t="s">
        <v>57</v>
      </c>
      <c r="E2813" s="2">
        <v>0</v>
      </c>
      <c r="F2813" s="2">
        <v>1</v>
      </c>
      <c r="G2813" s="2">
        <v>3</v>
      </c>
      <c r="H2813" s="2" t="s">
        <v>53</v>
      </c>
      <c r="I2813" s="2" t="s">
        <v>66</v>
      </c>
      <c r="J2813" s="6">
        <v>158.51575</v>
      </c>
      <c r="K2813" s="6">
        <v>151.43111111111111</v>
      </c>
      <c r="L2813" s="2" t="s">
        <v>44</v>
      </c>
      <c r="M2813" s="2" t="s">
        <v>37</v>
      </c>
      <c r="N2813" s="6">
        <v>0</v>
      </c>
      <c r="O2813" s="6">
        <v>0</v>
      </c>
      <c r="P2813" s="6">
        <v>77.957777777777778</v>
      </c>
      <c r="Q2813" s="6">
        <v>77.777777777777771</v>
      </c>
      <c r="R2813" s="6">
        <v>0</v>
      </c>
      <c r="S2813" s="6">
        <v>0</v>
      </c>
      <c r="T2813" s="6">
        <v>0</v>
      </c>
      <c r="U2813" s="6">
        <v>0</v>
      </c>
      <c r="V2813" s="6">
        <v>172</v>
      </c>
      <c r="W2813" s="6">
        <v>0</v>
      </c>
      <c r="X2813" s="6">
        <v>0</v>
      </c>
      <c r="Y2813" s="6">
        <v>123.97158707660887</v>
      </c>
      <c r="Z2813" s="2">
        <v>36</v>
      </c>
      <c r="AA2813" s="6">
        <v>4.481869851208919</v>
      </c>
      <c r="AB2813" s="2" t="s">
        <v>55</v>
      </c>
      <c r="AC2813" s="2" t="s">
        <v>50</v>
      </c>
      <c r="AD2813" s="2" t="s">
        <v>40</v>
      </c>
      <c r="AE2813" s="2" t="s">
        <v>41</v>
      </c>
      <c r="AF2813" s="2" t="s">
        <v>59</v>
      </c>
      <c r="AG2813" s="4" t="s">
        <v>59</v>
      </c>
      <c r="AH2813" s="3" t="s">
        <v>59</v>
      </c>
    </row>
    <row r="2814" spans="1:35" ht="15" x14ac:dyDescent="0.25">
      <c r="A2814" s="2">
        <v>2813</v>
      </c>
      <c r="B2814" s="2">
        <v>49</v>
      </c>
      <c r="C2814" s="2" t="s">
        <v>32</v>
      </c>
      <c r="D2814" s="2" t="s">
        <v>57</v>
      </c>
      <c r="E2814" s="2">
        <v>3</v>
      </c>
      <c r="F2814" s="2">
        <v>0</v>
      </c>
      <c r="G2814" s="2">
        <v>3</v>
      </c>
      <c r="H2814" s="2" t="s">
        <v>53</v>
      </c>
      <c r="I2814" s="2" t="s">
        <v>66</v>
      </c>
      <c r="J2814" s="6">
        <v>430.36149999999998</v>
      </c>
      <c r="K2814" s="6">
        <v>342.94355555555558</v>
      </c>
      <c r="L2814" s="2" t="s">
        <v>44</v>
      </c>
      <c r="M2814" s="2" t="s">
        <v>45</v>
      </c>
      <c r="N2814" s="6">
        <v>0</v>
      </c>
      <c r="O2814" s="6">
        <v>0</v>
      </c>
      <c r="P2814" s="6">
        <v>58.986666666666665</v>
      </c>
      <c r="Q2814" s="6">
        <v>0</v>
      </c>
      <c r="R2814" s="6">
        <v>0</v>
      </c>
      <c r="S2814" s="6">
        <v>0</v>
      </c>
      <c r="T2814" s="6">
        <v>0</v>
      </c>
      <c r="U2814" s="6">
        <v>0</v>
      </c>
      <c r="V2814" s="6">
        <v>3.7777777777777777</v>
      </c>
      <c r="W2814" s="6">
        <v>0</v>
      </c>
      <c r="X2814" s="6">
        <v>0</v>
      </c>
      <c r="Y2814" s="6">
        <v>355.08067126101048</v>
      </c>
      <c r="Z2814" s="2">
        <v>24</v>
      </c>
      <c r="AA2814" s="6">
        <v>17.727083639436291</v>
      </c>
      <c r="AB2814" s="2" t="s">
        <v>71</v>
      </c>
      <c r="AC2814" s="2" t="s">
        <v>39</v>
      </c>
      <c r="AD2814" s="2" t="s">
        <v>46</v>
      </c>
      <c r="AE2814" s="2" t="s">
        <v>64</v>
      </c>
      <c r="AF2814" s="2">
        <v>0</v>
      </c>
      <c r="AG2814" s="8">
        <v>0.18831586837768549</v>
      </c>
      <c r="AH2814" s="3">
        <v>415.67483520507813</v>
      </c>
      <c r="AI2814" s="9">
        <v>0.32220363616943359</v>
      </c>
    </row>
    <row r="2815" spans="1:35" ht="15" x14ac:dyDescent="0.25">
      <c r="A2815" s="2">
        <v>2814</v>
      </c>
      <c r="B2815" s="2">
        <v>26</v>
      </c>
      <c r="C2815" s="2" t="s">
        <v>32</v>
      </c>
      <c r="D2815" s="2" t="s">
        <v>33</v>
      </c>
      <c r="E2815" s="2">
        <v>0</v>
      </c>
      <c r="F2815" s="2">
        <v>0</v>
      </c>
      <c r="G2815" s="2">
        <v>4</v>
      </c>
      <c r="H2815" s="2" t="s">
        <v>34</v>
      </c>
      <c r="I2815" s="2" t="s">
        <v>35</v>
      </c>
      <c r="J2815" s="6">
        <v>146.06874999999999</v>
      </c>
      <c r="K2815" s="6">
        <v>71.576666666666668</v>
      </c>
      <c r="L2815" s="2" t="s">
        <v>36</v>
      </c>
      <c r="M2815" s="2" t="s">
        <v>45</v>
      </c>
      <c r="N2815" s="6">
        <v>0</v>
      </c>
      <c r="O2815" s="6">
        <v>0</v>
      </c>
      <c r="P2815" s="6">
        <v>88.581777777777774</v>
      </c>
      <c r="Q2815" s="6">
        <v>0</v>
      </c>
      <c r="R2815" s="6">
        <v>0</v>
      </c>
      <c r="S2815" s="6">
        <v>0</v>
      </c>
      <c r="T2815" s="6">
        <v>0</v>
      </c>
      <c r="U2815" s="6">
        <v>0</v>
      </c>
      <c r="V2815" s="6">
        <v>112.88888888888889</v>
      </c>
      <c r="W2815" s="6">
        <v>0</v>
      </c>
      <c r="X2815" s="6">
        <v>0</v>
      </c>
      <c r="Y2815" s="6">
        <v>116.23247875350008</v>
      </c>
      <c r="Z2815" s="2">
        <v>24</v>
      </c>
      <c r="AA2815" s="6">
        <v>5.8028021214584937</v>
      </c>
      <c r="AB2815" s="2" t="s">
        <v>38</v>
      </c>
      <c r="AC2815" s="2" t="s">
        <v>50</v>
      </c>
      <c r="AD2815" s="2" t="s">
        <v>46</v>
      </c>
      <c r="AE2815" s="2" t="s">
        <v>41</v>
      </c>
      <c r="AF2815" s="2">
        <v>0</v>
      </c>
      <c r="AG2815" s="8">
        <v>0.29466581344604492</v>
      </c>
      <c r="AH2815" s="3">
        <v>310.11898803710938</v>
      </c>
      <c r="AI2815" s="9">
        <v>0.48920264840126038</v>
      </c>
    </row>
    <row r="2816" spans="1:35" ht="15" x14ac:dyDescent="0.25">
      <c r="A2816" s="2">
        <v>2815</v>
      </c>
      <c r="B2816" s="2">
        <v>50</v>
      </c>
      <c r="C2816" s="2" t="s">
        <v>61</v>
      </c>
      <c r="D2816" s="2" t="s">
        <v>33</v>
      </c>
      <c r="E2816" s="2">
        <v>0</v>
      </c>
      <c r="F2816" s="2">
        <v>4</v>
      </c>
      <c r="G2816" s="2">
        <v>4</v>
      </c>
      <c r="H2816" s="2" t="s">
        <v>58</v>
      </c>
      <c r="I2816" s="2" t="s">
        <v>79</v>
      </c>
      <c r="J2816" s="6">
        <v>1031.99875</v>
      </c>
      <c r="K2816" s="6">
        <v>1061.3426666666667</v>
      </c>
      <c r="L2816" s="2" t="s">
        <v>44</v>
      </c>
      <c r="M2816" s="2" t="s">
        <v>51</v>
      </c>
      <c r="N2816" s="6">
        <v>2193.5480882124252</v>
      </c>
      <c r="O2816" s="6">
        <v>6666.666666666667</v>
      </c>
      <c r="P2816" s="6">
        <v>34.648222222222223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678.42049389910289</v>
      </c>
      <c r="Z2816" s="2">
        <v>36</v>
      </c>
      <c r="AA2816" s="6">
        <v>24.526526035112422</v>
      </c>
      <c r="AB2816" s="2" t="s">
        <v>38</v>
      </c>
      <c r="AC2816" s="2" t="s">
        <v>50</v>
      </c>
      <c r="AD2816" s="2" t="s">
        <v>40</v>
      </c>
      <c r="AE2816" s="2" t="s">
        <v>41</v>
      </c>
      <c r="AF2816" s="2">
        <v>1</v>
      </c>
      <c r="AG2816" s="8">
        <v>6.6616304218769073E-2</v>
      </c>
      <c r="AH2816" s="3">
        <v>597.67108154296875</v>
      </c>
      <c r="AI2816" s="9">
        <v>0.1284604221582413</v>
      </c>
    </row>
    <row r="2817" spans="1:35" ht="15" x14ac:dyDescent="0.25">
      <c r="A2817" s="2">
        <v>2816</v>
      </c>
      <c r="B2817" s="2">
        <v>63</v>
      </c>
      <c r="C2817" s="2" t="s">
        <v>32</v>
      </c>
      <c r="D2817" s="2" t="s">
        <v>33</v>
      </c>
      <c r="E2817" s="2">
        <v>2</v>
      </c>
      <c r="F2817" s="2">
        <v>2</v>
      </c>
      <c r="G2817" s="2">
        <v>4</v>
      </c>
      <c r="H2817" s="2" t="s">
        <v>58</v>
      </c>
      <c r="I2817" s="2" t="s">
        <v>66</v>
      </c>
      <c r="J2817" s="6">
        <v>675.82600000000002</v>
      </c>
      <c r="K2817" s="6">
        <v>374.26533333333333</v>
      </c>
      <c r="L2817" s="2" t="s">
        <v>36</v>
      </c>
      <c r="M2817" s="2" t="s">
        <v>45</v>
      </c>
      <c r="N2817" s="6">
        <v>0</v>
      </c>
      <c r="O2817" s="6">
        <v>888.88888888888891</v>
      </c>
      <c r="P2817" s="6">
        <v>306.51777777777778</v>
      </c>
      <c r="Q2817" s="6">
        <v>0</v>
      </c>
      <c r="R2817" s="6">
        <v>0</v>
      </c>
      <c r="S2817" s="6">
        <v>0</v>
      </c>
      <c r="T2817" s="6">
        <v>0</v>
      </c>
      <c r="U2817" s="6">
        <v>0</v>
      </c>
      <c r="V2817" s="6">
        <v>141.55555555555554</v>
      </c>
      <c r="W2817" s="6">
        <v>0</v>
      </c>
      <c r="X2817" s="6">
        <v>0</v>
      </c>
      <c r="Y2817" s="6">
        <v>766.56496167498801</v>
      </c>
      <c r="Z2817" s="2">
        <v>24</v>
      </c>
      <c r="AA2817" s="6">
        <v>38.270067312914641</v>
      </c>
      <c r="AB2817" s="2" t="s">
        <v>38</v>
      </c>
      <c r="AC2817" s="2" t="s">
        <v>50</v>
      </c>
      <c r="AD2817" s="2" t="s">
        <v>40</v>
      </c>
      <c r="AE2817" s="2" t="s">
        <v>41</v>
      </c>
      <c r="AF2817" s="2">
        <v>0</v>
      </c>
      <c r="AG2817" s="8">
        <v>9.8892040550708771E-2</v>
      </c>
      <c r="AH2817" s="3">
        <v>563.30450439453125</v>
      </c>
      <c r="AI2817" s="9">
        <v>0.19872960448265081</v>
      </c>
    </row>
    <row r="2818" spans="1:35" x14ac:dyDescent="0.2">
      <c r="A2818" s="2">
        <v>2817</v>
      </c>
      <c r="B2818" s="2">
        <v>52</v>
      </c>
      <c r="C2818" s="2" t="s">
        <v>32</v>
      </c>
      <c r="D2818" s="2" t="s">
        <v>57</v>
      </c>
      <c r="E2818" s="2">
        <v>0</v>
      </c>
      <c r="F2818" s="2">
        <v>2</v>
      </c>
      <c r="G2818" s="2">
        <v>3</v>
      </c>
      <c r="H2818" s="2" t="s">
        <v>52</v>
      </c>
      <c r="I2818" s="2" t="s">
        <v>35</v>
      </c>
      <c r="J2818" s="6">
        <v>853.22175000000004</v>
      </c>
      <c r="K2818" s="6">
        <v>1117.0411111111111</v>
      </c>
      <c r="L2818" s="2" t="s">
        <v>44</v>
      </c>
      <c r="M2818" s="2" t="s">
        <v>45</v>
      </c>
      <c r="N2818" s="6">
        <v>0</v>
      </c>
      <c r="O2818" s="6">
        <v>800</v>
      </c>
      <c r="P2818" s="6">
        <v>407.75644444444447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168.22222222222223</v>
      </c>
      <c r="W2818" s="6">
        <v>0</v>
      </c>
      <c r="X2818" s="6">
        <v>0</v>
      </c>
      <c r="Y2818" s="6">
        <v>251.87609189364582</v>
      </c>
      <c r="Z2818" s="2">
        <v>6</v>
      </c>
      <c r="AA2818" s="6">
        <v>44.210605089473994</v>
      </c>
      <c r="AB2818" s="2" t="s">
        <v>38</v>
      </c>
      <c r="AC2818" s="2" t="s">
        <v>50</v>
      </c>
      <c r="AD2818" s="2" t="s">
        <v>40</v>
      </c>
      <c r="AE2818" s="2" t="s">
        <v>41</v>
      </c>
      <c r="AF2818" s="2" t="s">
        <v>59</v>
      </c>
      <c r="AG2818" s="4" t="s">
        <v>59</v>
      </c>
      <c r="AH2818" s="3" t="s">
        <v>59</v>
      </c>
    </row>
    <row r="2819" spans="1:35" ht="15" x14ac:dyDescent="0.25">
      <c r="A2819" s="2">
        <v>2818</v>
      </c>
      <c r="B2819" s="2">
        <v>42</v>
      </c>
      <c r="C2819" s="2" t="s">
        <v>47</v>
      </c>
      <c r="D2819" s="2" t="s">
        <v>57</v>
      </c>
      <c r="E2819" s="2">
        <v>0</v>
      </c>
      <c r="F2819" s="2">
        <v>1</v>
      </c>
      <c r="G2819" s="2">
        <v>2</v>
      </c>
      <c r="H2819" s="2" t="s">
        <v>52</v>
      </c>
      <c r="I2819" s="2" t="s">
        <v>49</v>
      </c>
      <c r="J2819" s="6">
        <v>524.29674999999997</v>
      </c>
      <c r="K2819" s="6">
        <v>506.49466666666666</v>
      </c>
      <c r="L2819" s="2" t="s">
        <v>36</v>
      </c>
      <c r="M2819" s="2" t="s">
        <v>37</v>
      </c>
      <c r="N2819" s="6">
        <v>0</v>
      </c>
      <c r="O2819" s="6">
        <v>222.22222222222223</v>
      </c>
      <c r="P2819" s="6">
        <v>202.26933333333332</v>
      </c>
      <c r="Q2819" s="6">
        <v>0</v>
      </c>
      <c r="R2819" s="6">
        <v>0</v>
      </c>
      <c r="S2819" s="6">
        <v>0</v>
      </c>
      <c r="T2819" s="6">
        <v>690.66666666666663</v>
      </c>
      <c r="U2819" s="6">
        <v>0</v>
      </c>
      <c r="V2819" s="6">
        <v>44.444444444444443</v>
      </c>
      <c r="W2819" s="6">
        <v>0</v>
      </c>
      <c r="X2819" s="6">
        <v>0</v>
      </c>
      <c r="Y2819" s="6">
        <v>415.20370590485896</v>
      </c>
      <c r="Z2819" s="2">
        <v>48</v>
      </c>
      <c r="AA2819" s="6">
        <v>12.196608698262727</v>
      </c>
      <c r="AB2819" s="2" t="s">
        <v>38</v>
      </c>
      <c r="AC2819" s="2" t="s">
        <v>60</v>
      </c>
      <c r="AD2819" s="2" t="s">
        <v>46</v>
      </c>
      <c r="AE2819" s="2" t="s">
        <v>41</v>
      </c>
      <c r="AF2819" s="2">
        <v>0</v>
      </c>
      <c r="AG2819" s="8">
        <v>0.15441156923770899</v>
      </c>
      <c r="AH2819" s="3">
        <v>440.26467895507813</v>
      </c>
      <c r="AI2819" s="9">
        <v>0.25685963034629822</v>
      </c>
    </row>
    <row r="2820" spans="1:35" x14ac:dyDescent="0.2">
      <c r="A2820" s="2">
        <v>2819</v>
      </c>
      <c r="B2820" s="2">
        <v>36</v>
      </c>
      <c r="C2820" s="2" t="s">
        <v>32</v>
      </c>
      <c r="D2820" s="2" t="s">
        <v>57</v>
      </c>
      <c r="E2820" s="2">
        <v>0</v>
      </c>
      <c r="F2820" s="2">
        <v>0</v>
      </c>
      <c r="G2820" s="2">
        <v>2</v>
      </c>
      <c r="H2820" s="2" t="s">
        <v>58</v>
      </c>
      <c r="I2820" s="2" t="s">
        <v>35</v>
      </c>
      <c r="J2820" s="6">
        <v>28.27825</v>
      </c>
      <c r="K2820" s="6">
        <v>14.951111111111111</v>
      </c>
      <c r="L2820" s="2" t="s">
        <v>36</v>
      </c>
      <c r="M2820" s="2" t="s">
        <v>45</v>
      </c>
      <c r="N2820" s="6">
        <v>0</v>
      </c>
      <c r="O2820" s="6">
        <v>0</v>
      </c>
      <c r="P2820" s="6">
        <v>9.3680000000000003</v>
      </c>
      <c r="Q2820" s="6">
        <v>0</v>
      </c>
      <c r="R2820" s="6">
        <v>0</v>
      </c>
      <c r="S2820" s="6">
        <v>0</v>
      </c>
      <c r="T2820" s="6">
        <v>0</v>
      </c>
      <c r="U2820" s="6">
        <v>0</v>
      </c>
      <c r="V2820" s="6">
        <v>112.88888888888889</v>
      </c>
      <c r="W2820" s="6">
        <v>0</v>
      </c>
      <c r="X2820" s="6">
        <v>0</v>
      </c>
      <c r="Y2820" s="6">
        <v>34.117222152407216</v>
      </c>
      <c r="Z2820" s="2">
        <v>36</v>
      </c>
      <c r="AA2820" s="6">
        <v>1.2334193098405697</v>
      </c>
      <c r="AB2820" s="2" t="s">
        <v>55</v>
      </c>
      <c r="AC2820" s="2" t="s">
        <v>62</v>
      </c>
      <c r="AD2820" s="2" t="s">
        <v>63</v>
      </c>
      <c r="AE2820" s="2" t="s">
        <v>41</v>
      </c>
      <c r="AF2820" s="2" t="s">
        <v>59</v>
      </c>
      <c r="AG2820" s="4" t="s">
        <v>59</v>
      </c>
      <c r="AH2820" s="3" t="s">
        <v>59</v>
      </c>
    </row>
    <row r="2821" spans="1:35" ht="15" x14ac:dyDescent="0.25">
      <c r="A2821" s="2">
        <v>2820</v>
      </c>
      <c r="B2821" s="2">
        <v>39</v>
      </c>
      <c r="C2821" s="2" t="s">
        <v>47</v>
      </c>
      <c r="D2821" s="2" t="s">
        <v>33</v>
      </c>
      <c r="E2821" s="2">
        <v>1</v>
      </c>
      <c r="F2821" s="2">
        <v>0</v>
      </c>
      <c r="G2821" s="2">
        <v>3</v>
      </c>
      <c r="H2821" s="2" t="s">
        <v>48</v>
      </c>
      <c r="I2821" s="2" t="s">
        <v>35</v>
      </c>
      <c r="J2821" s="6">
        <v>84.068749999999994</v>
      </c>
      <c r="K2821" s="6">
        <v>73.534666666666666</v>
      </c>
      <c r="L2821" s="2" t="s">
        <v>44</v>
      </c>
      <c r="M2821" s="2" t="s">
        <v>51</v>
      </c>
      <c r="N2821" s="6">
        <v>0</v>
      </c>
      <c r="O2821" s="6">
        <v>0</v>
      </c>
      <c r="P2821" s="6">
        <v>6.9457777777777778</v>
      </c>
      <c r="Q2821" s="6">
        <v>0</v>
      </c>
      <c r="R2821" s="6">
        <v>0</v>
      </c>
      <c r="S2821" s="6">
        <v>0</v>
      </c>
      <c r="T2821" s="6">
        <v>0</v>
      </c>
      <c r="U2821" s="6">
        <v>0</v>
      </c>
      <c r="V2821" s="6">
        <v>30.666666666666668</v>
      </c>
      <c r="W2821" s="6">
        <v>0</v>
      </c>
      <c r="X2821" s="6">
        <v>0</v>
      </c>
      <c r="Y2821" s="6">
        <v>68.774528666885217</v>
      </c>
      <c r="Z2821" s="2">
        <v>36</v>
      </c>
      <c r="AA2821" s="6">
        <v>2.4863639631614856</v>
      </c>
      <c r="AB2821" s="2" t="s">
        <v>38</v>
      </c>
      <c r="AC2821" s="2" t="s">
        <v>39</v>
      </c>
      <c r="AD2821" s="2" t="s">
        <v>46</v>
      </c>
      <c r="AE2821" s="2" t="s">
        <v>41</v>
      </c>
      <c r="AF2821" s="2">
        <v>0</v>
      </c>
      <c r="AG2821" s="8">
        <v>0.30527523159980768</v>
      </c>
      <c r="AH2821" s="3">
        <v>344.60693359375</v>
      </c>
      <c r="AI2821" s="9">
        <v>0.51406830549240112</v>
      </c>
    </row>
    <row r="2822" spans="1:35" x14ac:dyDescent="0.2">
      <c r="A2822" s="2">
        <v>2821</v>
      </c>
      <c r="B2822" s="2">
        <v>32</v>
      </c>
      <c r="C2822" s="2" t="s">
        <v>61</v>
      </c>
      <c r="D2822" s="2" t="s">
        <v>57</v>
      </c>
      <c r="E2822" s="2">
        <v>2</v>
      </c>
      <c r="F2822" s="2">
        <v>0</v>
      </c>
      <c r="G2822" s="2">
        <v>4</v>
      </c>
      <c r="H2822" s="2" t="s">
        <v>52</v>
      </c>
      <c r="I2822" s="2" t="s">
        <v>49</v>
      </c>
      <c r="J2822" s="6">
        <v>993.99649999999997</v>
      </c>
      <c r="K2822" s="6">
        <v>1206.9322222222222</v>
      </c>
      <c r="L2822" s="2" t="s">
        <v>44</v>
      </c>
      <c r="M2822" s="2" t="s">
        <v>37</v>
      </c>
      <c r="N2822" s="6">
        <v>0</v>
      </c>
      <c r="O2822" s="6">
        <v>0</v>
      </c>
      <c r="P2822" s="6">
        <v>144.71044444444445</v>
      </c>
      <c r="Q2822" s="6">
        <v>0</v>
      </c>
      <c r="R2822" s="6">
        <v>0</v>
      </c>
      <c r="S2822" s="6">
        <v>0</v>
      </c>
      <c r="T2822" s="6">
        <v>22.222222222222221</v>
      </c>
      <c r="U2822" s="6">
        <v>0</v>
      </c>
      <c r="V2822" s="6">
        <v>75.333333333333329</v>
      </c>
      <c r="W2822" s="6">
        <v>0</v>
      </c>
      <c r="X2822" s="6">
        <v>0</v>
      </c>
      <c r="Y2822" s="6">
        <v>670.83995694143789</v>
      </c>
      <c r="Z2822" s="2">
        <v>24</v>
      </c>
      <c r="AA2822" s="6">
        <v>33.491082415565181</v>
      </c>
      <c r="AB2822" s="2" t="s">
        <v>55</v>
      </c>
      <c r="AC2822" s="2" t="s">
        <v>50</v>
      </c>
      <c r="AD2822" s="2" t="s">
        <v>40</v>
      </c>
      <c r="AE2822" s="2" t="s">
        <v>41</v>
      </c>
      <c r="AF2822" s="2" t="s">
        <v>59</v>
      </c>
      <c r="AG2822" s="4" t="s">
        <v>59</v>
      </c>
      <c r="AH2822" s="3" t="s">
        <v>59</v>
      </c>
    </row>
    <row r="2823" spans="1:35" ht="15" x14ac:dyDescent="0.25">
      <c r="A2823" s="2">
        <v>2822</v>
      </c>
      <c r="B2823" s="2">
        <v>28</v>
      </c>
      <c r="C2823" s="2" t="s">
        <v>47</v>
      </c>
      <c r="D2823" s="2" t="s">
        <v>57</v>
      </c>
      <c r="E2823" s="2">
        <v>1</v>
      </c>
      <c r="F2823" s="2">
        <v>0</v>
      </c>
      <c r="G2823" s="2">
        <v>2</v>
      </c>
      <c r="H2823" s="2" t="s">
        <v>53</v>
      </c>
      <c r="I2823" s="2" t="s">
        <v>49</v>
      </c>
      <c r="J2823" s="6">
        <v>928.28475000000003</v>
      </c>
      <c r="K2823" s="6">
        <v>1011.3177777777778</v>
      </c>
      <c r="L2823" s="2" t="s">
        <v>44</v>
      </c>
      <c r="M2823" s="2" t="s">
        <v>37</v>
      </c>
      <c r="N2823" s="6">
        <v>0</v>
      </c>
      <c r="O2823" s="6">
        <v>0</v>
      </c>
      <c r="P2823" s="6">
        <v>617.75266666666664</v>
      </c>
      <c r="Q2823" s="6">
        <v>0</v>
      </c>
      <c r="R2823" s="6">
        <v>0</v>
      </c>
      <c r="S2823" s="6">
        <v>555.55555555555554</v>
      </c>
      <c r="T2823" s="6">
        <v>0</v>
      </c>
      <c r="U2823" s="6">
        <v>0</v>
      </c>
      <c r="V2823" s="6">
        <v>22</v>
      </c>
      <c r="W2823" s="6">
        <v>0</v>
      </c>
      <c r="X2823" s="6">
        <v>0</v>
      </c>
      <c r="Y2823" s="6">
        <v>557.50516172780965</v>
      </c>
      <c r="Z2823" s="2">
        <v>24</v>
      </c>
      <c r="AA2823" s="6">
        <v>27.83294454262662</v>
      </c>
      <c r="AB2823" s="2" t="s">
        <v>38</v>
      </c>
      <c r="AC2823" s="2" t="s">
        <v>39</v>
      </c>
      <c r="AD2823" s="2" t="s">
        <v>40</v>
      </c>
      <c r="AE2823" s="2" t="s">
        <v>67</v>
      </c>
      <c r="AF2823" s="2">
        <v>1</v>
      </c>
      <c r="AG2823" s="8">
        <v>0.1003908962011337</v>
      </c>
      <c r="AH2823" s="3">
        <v>391.55224609375</v>
      </c>
      <c r="AI2823" s="9">
        <v>0.12417601048946381</v>
      </c>
    </row>
    <row r="2824" spans="1:35" x14ac:dyDescent="0.2">
      <c r="A2824" s="2">
        <v>2823</v>
      </c>
      <c r="B2824" s="2">
        <v>54</v>
      </c>
      <c r="C2824" s="2" t="s">
        <v>47</v>
      </c>
      <c r="D2824" s="2" t="s">
        <v>57</v>
      </c>
      <c r="E2824" s="2">
        <v>1</v>
      </c>
      <c r="F2824" s="2">
        <v>2</v>
      </c>
      <c r="G2824" s="2">
        <v>3</v>
      </c>
      <c r="H2824" s="2" t="s">
        <v>34</v>
      </c>
      <c r="I2824" s="2" t="s">
        <v>35</v>
      </c>
      <c r="J2824" s="6">
        <v>102.2445</v>
      </c>
      <c r="K2824" s="6">
        <v>104.52222222222223</v>
      </c>
      <c r="L2824" s="2" t="s">
        <v>44</v>
      </c>
      <c r="M2824" s="2" t="s">
        <v>37</v>
      </c>
      <c r="N2824" s="6">
        <v>0</v>
      </c>
      <c r="O2824" s="6">
        <v>0</v>
      </c>
      <c r="P2824" s="6">
        <v>39.159111111111109</v>
      </c>
      <c r="Q2824" s="6">
        <v>0</v>
      </c>
      <c r="R2824" s="6">
        <v>0</v>
      </c>
      <c r="S2824" s="6">
        <v>0</v>
      </c>
      <c r="T2824" s="6">
        <v>0</v>
      </c>
      <c r="U2824" s="6">
        <v>0</v>
      </c>
      <c r="V2824" s="6">
        <v>26</v>
      </c>
      <c r="W2824" s="6">
        <v>0</v>
      </c>
      <c r="X2824" s="6">
        <v>0</v>
      </c>
      <c r="Y2824" s="6">
        <v>61.132985755061796</v>
      </c>
      <c r="Z2824" s="2">
        <v>36</v>
      </c>
      <c r="AA2824" s="6">
        <v>2.2101038813085636</v>
      </c>
      <c r="AB2824" s="2" t="s">
        <v>38</v>
      </c>
      <c r="AC2824" s="2" t="s">
        <v>75</v>
      </c>
      <c r="AD2824" s="2" t="s">
        <v>40</v>
      </c>
      <c r="AE2824" s="2" t="s">
        <v>64</v>
      </c>
      <c r="AF2824" s="2" t="s">
        <v>59</v>
      </c>
      <c r="AG2824" s="4" t="s">
        <v>59</v>
      </c>
      <c r="AH2824" s="3" t="s">
        <v>59</v>
      </c>
    </row>
    <row r="2825" spans="1:35" x14ac:dyDescent="0.2">
      <c r="A2825" s="2">
        <v>2824</v>
      </c>
      <c r="B2825" s="2">
        <v>46</v>
      </c>
      <c r="C2825" s="2" t="s">
        <v>61</v>
      </c>
      <c r="D2825" s="2" t="s">
        <v>65</v>
      </c>
      <c r="E2825" s="2">
        <v>2</v>
      </c>
      <c r="F2825" s="2">
        <v>2</v>
      </c>
      <c r="G2825" s="2">
        <v>2</v>
      </c>
      <c r="H2825" s="2" t="s">
        <v>43</v>
      </c>
      <c r="I2825" s="2" t="s">
        <v>54</v>
      </c>
      <c r="J2825" s="6">
        <v>291.10325</v>
      </c>
      <c r="K2825" s="6">
        <v>373.0288888888889</v>
      </c>
      <c r="L2825" s="2" t="s">
        <v>44</v>
      </c>
      <c r="M2825" s="2" t="s">
        <v>37</v>
      </c>
      <c r="N2825" s="6">
        <v>0</v>
      </c>
      <c r="O2825" s="6">
        <v>642.00155555555557</v>
      </c>
      <c r="P2825" s="6">
        <v>67.178222222222217</v>
      </c>
      <c r="Q2825" s="6">
        <v>0</v>
      </c>
      <c r="R2825" s="6">
        <v>0</v>
      </c>
      <c r="S2825" s="6">
        <v>0</v>
      </c>
      <c r="T2825" s="6">
        <v>0</v>
      </c>
      <c r="U2825" s="6">
        <v>0</v>
      </c>
      <c r="V2825" s="6">
        <v>17.155555555555555</v>
      </c>
      <c r="W2825" s="6">
        <v>0</v>
      </c>
      <c r="X2825" s="6">
        <v>0</v>
      </c>
      <c r="Y2825" s="6">
        <v>89.434891803448792</v>
      </c>
      <c r="Z2825" s="2">
        <v>36</v>
      </c>
      <c r="AA2825" s="6">
        <v>3.2332855831902072</v>
      </c>
      <c r="AB2825" s="2" t="s">
        <v>38</v>
      </c>
      <c r="AC2825" s="2" t="s">
        <v>39</v>
      </c>
      <c r="AD2825" s="2" t="s">
        <v>40</v>
      </c>
      <c r="AE2825" s="2" t="s">
        <v>41</v>
      </c>
      <c r="AF2825" s="2" t="s">
        <v>59</v>
      </c>
      <c r="AG2825" s="4" t="s">
        <v>59</v>
      </c>
      <c r="AH2825" s="3" t="s">
        <v>59</v>
      </c>
    </row>
    <row r="2826" spans="1:35" ht="15" x14ac:dyDescent="0.25">
      <c r="A2826" s="2">
        <v>2825</v>
      </c>
      <c r="B2826" s="2">
        <v>32</v>
      </c>
      <c r="C2826" s="2" t="s">
        <v>61</v>
      </c>
      <c r="D2826" s="2" t="s">
        <v>74</v>
      </c>
      <c r="E2826" s="2">
        <v>1</v>
      </c>
      <c r="F2826" s="2">
        <v>1</v>
      </c>
      <c r="G2826" s="2">
        <v>3</v>
      </c>
      <c r="H2826" s="2" t="s">
        <v>58</v>
      </c>
      <c r="I2826" s="2" t="s">
        <v>49</v>
      </c>
      <c r="J2826" s="6">
        <v>49.103499999999997</v>
      </c>
      <c r="K2826" s="6">
        <v>48.465555555555554</v>
      </c>
      <c r="L2826" s="2" t="s">
        <v>44</v>
      </c>
      <c r="M2826" s="2" t="s">
        <v>45</v>
      </c>
      <c r="N2826" s="6">
        <v>0</v>
      </c>
      <c r="O2826" s="6">
        <v>0</v>
      </c>
      <c r="P2826" s="6">
        <v>13.000444444444444</v>
      </c>
      <c r="Q2826" s="6">
        <v>0</v>
      </c>
      <c r="R2826" s="6">
        <v>0</v>
      </c>
      <c r="S2826" s="6">
        <v>0</v>
      </c>
      <c r="T2826" s="6">
        <v>0</v>
      </c>
      <c r="U2826" s="6">
        <v>0</v>
      </c>
      <c r="V2826" s="6">
        <v>180.66666666666666</v>
      </c>
      <c r="W2826" s="6">
        <v>0</v>
      </c>
      <c r="X2826" s="6">
        <v>0</v>
      </c>
      <c r="Y2826" s="6">
        <v>22.071944417225428</v>
      </c>
      <c r="Z2826" s="2">
        <v>3</v>
      </c>
      <c r="AA2826" s="6">
        <v>7.5791296115376054</v>
      </c>
      <c r="AB2826" s="2" t="s">
        <v>55</v>
      </c>
      <c r="AC2826" s="2" t="s">
        <v>60</v>
      </c>
      <c r="AD2826" s="2" t="s">
        <v>40</v>
      </c>
      <c r="AE2826" s="2" t="s">
        <v>41</v>
      </c>
      <c r="AF2826" s="2">
        <v>0</v>
      </c>
      <c r="AG2826" s="8">
        <v>0.38239261507987982</v>
      </c>
      <c r="AH2826" s="3">
        <v>222.85258483886719</v>
      </c>
      <c r="AI2826" s="9">
        <v>0.54331821203231812</v>
      </c>
    </row>
    <row r="2827" spans="1:35" ht="15" x14ac:dyDescent="0.25">
      <c r="A2827" s="2">
        <v>2826</v>
      </c>
      <c r="B2827" s="2">
        <v>61</v>
      </c>
      <c r="C2827" s="2" t="s">
        <v>47</v>
      </c>
      <c r="D2827" s="2" t="s">
        <v>57</v>
      </c>
      <c r="E2827" s="2">
        <v>0</v>
      </c>
      <c r="F2827" s="2">
        <v>0</v>
      </c>
      <c r="G2827" s="2">
        <v>2</v>
      </c>
      <c r="H2827" s="2" t="s">
        <v>53</v>
      </c>
      <c r="I2827" s="2" t="s">
        <v>49</v>
      </c>
      <c r="J2827" s="6">
        <v>949.93799999999999</v>
      </c>
      <c r="K2827" s="6">
        <v>713.8</v>
      </c>
      <c r="L2827" s="2" t="s">
        <v>44</v>
      </c>
      <c r="M2827" s="2" t="s">
        <v>51</v>
      </c>
      <c r="N2827" s="6">
        <v>0</v>
      </c>
      <c r="O2827" s="6">
        <v>3105.3333333333335</v>
      </c>
      <c r="P2827" s="6">
        <v>345.89288888888888</v>
      </c>
      <c r="Q2827" s="6">
        <v>0</v>
      </c>
      <c r="R2827" s="6">
        <v>0</v>
      </c>
      <c r="S2827" s="6">
        <v>0</v>
      </c>
      <c r="T2827" s="6">
        <v>0</v>
      </c>
      <c r="U2827" s="6">
        <v>0</v>
      </c>
      <c r="V2827" s="6">
        <v>174.22222222222223</v>
      </c>
      <c r="W2827" s="6">
        <v>0</v>
      </c>
      <c r="X2827" s="6">
        <v>0</v>
      </c>
      <c r="Y2827" s="6">
        <v>600.55737272559327</v>
      </c>
      <c r="Z2827" s="2">
        <v>48</v>
      </c>
      <c r="AA2827" s="6">
        <v>17.641372588493226</v>
      </c>
      <c r="AB2827" s="2" t="s">
        <v>55</v>
      </c>
      <c r="AC2827" s="2" t="s">
        <v>39</v>
      </c>
      <c r="AD2827" s="2" t="s">
        <v>40</v>
      </c>
      <c r="AE2827" s="2" t="s">
        <v>41</v>
      </c>
      <c r="AF2827" s="2">
        <v>1</v>
      </c>
      <c r="AG2827" s="8">
        <v>7.6357223093509674E-2</v>
      </c>
      <c r="AH2827" s="3">
        <v>549.0616455078125</v>
      </c>
      <c r="AI2827" s="9">
        <v>0.13406240940093991</v>
      </c>
    </row>
    <row r="2828" spans="1:35" ht="15" x14ac:dyDescent="0.25">
      <c r="A2828" s="2">
        <v>2827</v>
      </c>
      <c r="B2828" s="2">
        <v>61</v>
      </c>
      <c r="C2828" s="2" t="s">
        <v>61</v>
      </c>
      <c r="D2828" s="2" t="s">
        <v>74</v>
      </c>
      <c r="E2828" s="2">
        <v>0</v>
      </c>
      <c r="F2828" s="2">
        <v>1</v>
      </c>
      <c r="G2828" s="2">
        <v>2</v>
      </c>
      <c r="H2828" s="2" t="s">
        <v>34</v>
      </c>
      <c r="I2828" s="2" t="s">
        <v>35</v>
      </c>
      <c r="J2828" s="6">
        <v>308.75150000000002</v>
      </c>
      <c r="K2828" s="6">
        <v>209.68222222222221</v>
      </c>
      <c r="L2828" s="2" t="s">
        <v>44</v>
      </c>
      <c r="M2828" s="2" t="s">
        <v>45</v>
      </c>
      <c r="N2828" s="6">
        <v>0</v>
      </c>
      <c r="O2828" s="6">
        <v>0</v>
      </c>
      <c r="P2828" s="6">
        <v>173.45</v>
      </c>
      <c r="Q2828" s="6">
        <v>555.55555555555554</v>
      </c>
      <c r="R2828" s="6">
        <v>0</v>
      </c>
      <c r="S2828" s="6">
        <v>0</v>
      </c>
      <c r="T2828" s="6">
        <v>0</v>
      </c>
      <c r="U2828" s="6">
        <v>0</v>
      </c>
      <c r="V2828" s="6">
        <v>212.44444444444446</v>
      </c>
      <c r="W2828" s="6">
        <v>0</v>
      </c>
      <c r="X2828" s="6">
        <v>0</v>
      </c>
      <c r="Y2828" s="6">
        <v>389.27274669979249</v>
      </c>
      <c r="Z2828" s="2">
        <v>24</v>
      </c>
      <c r="AA2828" s="6">
        <v>19.434092300191178</v>
      </c>
      <c r="AB2828" s="2" t="s">
        <v>38</v>
      </c>
      <c r="AC2828" s="2" t="s">
        <v>39</v>
      </c>
      <c r="AD2828" s="2" t="s">
        <v>40</v>
      </c>
      <c r="AE2828" s="2" t="s">
        <v>41</v>
      </c>
      <c r="AF2828" s="2">
        <v>1</v>
      </c>
      <c r="AG2828" s="8">
        <v>0.20378817617893219</v>
      </c>
      <c r="AH2828" s="3">
        <v>393.50546264648438</v>
      </c>
      <c r="AI2828" s="9">
        <v>0.33580911159515381</v>
      </c>
    </row>
    <row r="2829" spans="1:35" ht="15" x14ac:dyDescent="0.25">
      <c r="A2829" s="2">
        <v>2828</v>
      </c>
      <c r="B2829" s="2">
        <v>38</v>
      </c>
      <c r="C2829" s="2" t="s">
        <v>47</v>
      </c>
      <c r="D2829" s="2" t="s">
        <v>33</v>
      </c>
      <c r="E2829" s="2">
        <v>2</v>
      </c>
      <c r="F2829" s="2">
        <v>1</v>
      </c>
      <c r="G2829" s="2">
        <v>3</v>
      </c>
      <c r="H2829" s="2" t="s">
        <v>58</v>
      </c>
      <c r="I2829" s="2" t="s">
        <v>66</v>
      </c>
      <c r="J2829" s="6">
        <v>576.14475000000004</v>
      </c>
      <c r="K2829" s="6">
        <v>471.45600000000002</v>
      </c>
      <c r="L2829" s="2" t="s">
        <v>36</v>
      </c>
      <c r="M2829" s="2" t="s">
        <v>37</v>
      </c>
      <c r="N2829" s="6">
        <v>0</v>
      </c>
      <c r="O2829" s="6">
        <v>0</v>
      </c>
      <c r="P2829" s="6">
        <v>18.878444444444444</v>
      </c>
      <c r="Q2829" s="6">
        <v>0</v>
      </c>
      <c r="R2829" s="6">
        <v>0</v>
      </c>
      <c r="S2829" s="6">
        <v>0</v>
      </c>
      <c r="T2829" s="6">
        <v>0</v>
      </c>
      <c r="U2829" s="6">
        <v>0</v>
      </c>
      <c r="V2829" s="6">
        <v>162.88888888888889</v>
      </c>
      <c r="W2829" s="6">
        <v>0</v>
      </c>
      <c r="X2829" s="6">
        <v>0</v>
      </c>
      <c r="Y2829" s="6">
        <v>606.06391564837963</v>
      </c>
      <c r="Z2829" s="2">
        <v>48</v>
      </c>
      <c r="AA2829" s="6">
        <v>17.803127284692405</v>
      </c>
      <c r="AB2829" s="2" t="s">
        <v>55</v>
      </c>
      <c r="AC2829" s="2" t="s">
        <v>50</v>
      </c>
      <c r="AD2829" s="2" t="s">
        <v>40</v>
      </c>
      <c r="AE2829" s="2" t="s">
        <v>41</v>
      </c>
      <c r="AF2829" s="2">
        <v>1</v>
      </c>
      <c r="AG2829" s="8">
        <v>0.1284756064414978</v>
      </c>
      <c r="AH2829" s="3">
        <v>498.33566284179688</v>
      </c>
      <c r="AI2829" s="9">
        <v>0.22752322256565091</v>
      </c>
    </row>
    <row r="2830" spans="1:35" x14ac:dyDescent="0.2">
      <c r="A2830" s="2">
        <v>2829</v>
      </c>
      <c r="B2830" s="2">
        <v>21</v>
      </c>
      <c r="C2830" s="2" t="s">
        <v>32</v>
      </c>
      <c r="D2830" s="2" t="s">
        <v>57</v>
      </c>
      <c r="E2830" s="2">
        <v>0</v>
      </c>
      <c r="F2830" s="2">
        <v>1</v>
      </c>
      <c r="G2830" s="2">
        <v>5</v>
      </c>
      <c r="H2830" s="2" t="s">
        <v>52</v>
      </c>
      <c r="I2830" s="2" t="s">
        <v>35</v>
      </c>
      <c r="J2830" s="6">
        <v>787.67925000000002</v>
      </c>
      <c r="K2830" s="6">
        <v>462.61244444444446</v>
      </c>
      <c r="L2830" s="2" t="s">
        <v>44</v>
      </c>
      <c r="M2830" s="2" t="s">
        <v>45</v>
      </c>
      <c r="N2830" s="6">
        <v>0</v>
      </c>
      <c r="O2830" s="6">
        <v>0</v>
      </c>
      <c r="P2830" s="6">
        <v>20.327333333333332</v>
      </c>
      <c r="Q2830" s="6">
        <v>0</v>
      </c>
      <c r="R2830" s="6">
        <v>0</v>
      </c>
      <c r="S2830" s="6">
        <v>255.55555555555554</v>
      </c>
      <c r="T2830" s="6">
        <v>0</v>
      </c>
      <c r="U2830" s="6">
        <v>0</v>
      </c>
      <c r="V2830" s="6">
        <v>140.44444444444446</v>
      </c>
      <c r="W2830" s="6">
        <v>0</v>
      </c>
      <c r="X2830" s="6">
        <v>0</v>
      </c>
      <c r="Y2830" s="6">
        <v>777.46164092717925</v>
      </c>
      <c r="Z2830" s="2">
        <v>36</v>
      </c>
      <c r="AA2830" s="6">
        <v>28.107100756802335</v>
      </c>
      <c r="AB2830" s="2" t="s">
        <v>55</v>
      </c>
      <c r="AC2830" s="2" t="s">
        <v>50</v>
      </c>
      <c r="AD2830" s="2" t="s">
        <v>46</v>
      </c>
      <c r="AE2830" s="2" t="s">
        <v>70</v>
      </c>
      <c r="AF2830" s="2" t="s">
        <v>59</v>
      </c>
      <c r="AG2830" s="4" t="s">
        <v>59</v>
      </c>
      <c r="AH2830" s="3" t="s">
        <v>59</v>
      </c>
    </row>
    <row r="2831" spans="1:35" ht="15" x14ac:dyDescent="0.25">
      <c r="A2831" s="2">
        <v>2830</v>
      </c>
      <c r="B2831" s="2">
        <v>37</v>
      </c>
      <c r="C2831" s="2" t="s">
        <v>61</v>
      </c>
      <c r="D2831" s="2" t="s">
        <v>57</v>
      </c>
      <c r="E2831" s="2">
        <v>1</v>
      </c>
      <c r="F2831" s="2">
        <v>1</v>
      </c>
      <c r="G2831" s="2">
        <v>3</v>
      </c>
      <c r="H2831" s="2" t="s">
        <v>48</v>
      </c>
      <c r="I2831" s="2" t="s">
        <v>49</v>
      </c>
      <c r="J2831" s="6">
        <v>701.11599999999999</v>
      </c>
      <c r="K2831" s="6">
        <v>470.79488888888886</v>
      </c>
      <c r="L2831" s="2" t="s">
        <v>44</v>
      </c>
      <c r="M2831" s="2" t="s">
        <v>45</v>
      </c>
      <c r="N2831" s="6">
        <v>0</v>
      </c>
      <c r="O2831" s="6">
        <v>0</v>
      </c>
      <c r="P2831" s="6">
        <v>117.65422222222222</v>
      </c>
      <c r="Q2831" s="6">
        <v>43.555555555555557</v>
      </c>
      <c r="R2831" s="6">
        <v>0</v>
      </c>
      <c r="S2831" s="6">
        <v>0</v>
      </c>
      <c r="T2831" s="6">
        <v>400</v>
      </c>
      <c r="U2831" s="6">
        <v>0</v>
      </c>
      <c r="V2831" s="6">
        <v>99.333333333333329</v>
      </c>
      <c r="W2831" s="6">
        <v>0</v>
      </c>
      <c r="X2831" s="6">
        <v>0</v>
      </c>
      <c r="Y2831" s="6">
        <v>533.28004339584186</v>
      </c>
      <c r="Z2831" s="2">
        <v>24</v>
      </c>
      <c r="AA2831" s="6">
        <v>26.623527264798042</v>
      </c>
      <c r="AB2831" s="2" t="s">
        <v>55</v>
      </c>
      <c r="AC2831" s="2" t="s">
        <v>50</v>
      </c>
      <c r="AD2831" s="2" t="s">
        <v>46</v>
      </c>
      <c r="AE2831" s="2" t="s">
        <v>41</v>
      </c>
      <c r="AF2831" s="2">
        <v>0</v>
      </c>
      <c r="AG2831" s="8">
        <v>0.13354489207267761</v>
      </c>
      <c r="AH2831" s="3">
        <v>423.50198364257813</v>
      </c>
      <c r="AI2831" s="9">
        <v>0.21009466052055359</v>
      </c>
    </row>
    <row r="2832" spans="1:35" ht="15" x14ac:dyDescent="0.25">
      <c r="A2832" s="2">
        <v>2831</v>
      </c>
      <c r="B2832" s="2">
        <v>25</v>
      </c>
      <c r="C2832" s="2" t="s">
        <v>32</v>
      </c>
      <c r="D2832" s="2" t="s">
        <v>33</v>
      </c>
      <c r="E2832" s="2">
        <v>1</v>
      </c>
      <c r="F2832" s="2">
        <v>0</v>
      </c>
      <c r="G2832" s="2">
        <v>1</v>
      </c>
      <c r="H2832" s="2" t="s">
        <v>53</v>
      </c>
      <c r="I2832" s="2" t="s">
        <v>49</v>
      </c>
      <c r="J2832" s="6">
        <v>290.16174999999998</v>
      </c>
      <c r="K2832" s="6">
        <v>198.72200000000001</v>
      </c>
      <c r="L2832" s="2" t="s">
        <v>44</v>
      </c>
      <c r="M2832" s="2" t="s">
        <v>45</v>
      </c>
      <c r="N2832" s="6">
        <v>0</v>
      </c>
      <c r="O2832" s="6">
        <v>0</v>
      </c>
      <c r="P2832" s="6">
        <v>144.27711111111111</v>
      </c>
      <c r="Q2832" s="6">
        <v>0</v>
      </c>
      <c r="R2832" s="6">
        <v>0</v>
      </c>
      <c r="S2832" s="6">
        <v>0</v>
      </c>
      <c r="T2832" s="6">
        <v>111.11111111111111</v>
      </c>
      <c r="U2832" s="6">
        <v>0</v>
      </c>
      <c r="V2832" s="6">
        <v>83.111111111111114</v>
      </c>
      <c r="W2832" s="6">
        <v>0</v>
      </c>
      <c r="X2832" s="6">
        <v>0</v>
      </c>
      <c r="Y2832" s="6">
        <v>258.98570110753212</v>
      </c>
      <c r="Z2832" s="2">
        <v>36</v>
      </c>
      <c r="AA2832" s="6">
        <v>9.3629535045862351</v>
      </c>
      <c r="AB2832" s="2" t="s">
        <v>38</v>
      </c>
      <c r="AC2832" s="2" t="s">
        <v>60</v>
      </c>
      <c r="AD2832" s="2" t="s">
        <v>40</v>
      </c>
      <c r="AE2832" s="2" t="s">
        <v>67</v>
      </c>
      <c r="AF2832" s="2">
        <v>1</v>
      </c>
      <c r="AG2832" s="8">
        <v>0.26849710941314697</v>
      </c>
      <c r="AH2832" s="3">
        <v>278.94271850585938</v>
      </c>
      <c r="AI2832" s="9">
        <v>0.35605749487876892</v>
      </c>
    </row>
    <row r="2833" spans="1:35" x14ac:dyDescent="0.2">
      <c r="A2833" s="2">
        <v>2832</v>
      </c>
      <c r="B2833" s="2">
        <v>29</v>
      </c>
      <c r="C2833" s="2" t="s">
        <v>47</v>
      </c>
      <c r="D2833" s="2" t="s">
        <v>57</v>
      </c>
      <c r="E2833" s="2">
        <v>2</v>
      </c>
      <c r="F2833" s="2">
        <v>0</v>
      </c>
      <c r="G2833" s="2">
        <v>2</v>
      </c>
      <c r="H2833" s="2" t="s">
        <v>58</v>
      </c>
      <c r="I2833" s="2" t="s">
        <v>54</v>
      </c>
      <c r="J2833" s="6">
        <v>703.66949999999997</v>
      </c>
      <c r="K2833" s="6">
        <v>330.46288888888887</v>
      </c>
      <c r="L2833" s="2" t="s">
        <v>44</v>
      </c>
      <c r="M2833" s="2" t="s">
        <v>37</v>
      </c>
      <c r="N2833" s="6">
        <v>0</v>
      </c>
      <c r="O2833" s="6">
        <v>642.00155555555557</v>
      </c>
      <c r="P2833" s="6">
        <v>114.65177777777778</v>
      </c>
      <c r="Q2833" s="6">
        <v>0</v>
      </c>
      <c r="R2833" s="6">
        <v>0</v>
      </c>
      <c r="S2833" s="6">
        <v>0</v>
      </c>
      <c r="T2833" s="6">
        <v>555.55555555555554</v>
      </c>
      <c r="U2833" s="6">
        <v>0</v>
      </c>
      <c r="V2833" s="6">
        <v>13.111111111111111</v>
      </c>
      <c r="W2833" s="6">
        <v>0</v>
      </c>
      <c r="X2833" s="6">
        <v>0</v>
      </c>
      <c r="Y2833" s="6">
        <v>692.76654640284437</v>
      </c>
      <c r="Z2833" s="2">
        <v>24</v>
      </c>
      <c r="AA2833" s="6">
        <v>34.585747703679999</v>
      </c>
      <c r="AB2833" s="2" t="s">
        <v>38</v>
      </c>
      <c r="AC2833" s="2" t="s">
        <v>50</v>
      </c>
      <c r="AD2833" s="2" t="s">
        <v>40</v>
      </c>
      <c r="AE2833" s="2" t="s">
        <v>41</v>
      </c>
      <c r="AF2833" s="2" t="s">
        <v>59</v>
      </c>
      <c r="AG2833" s="4" t="s">
        <v>59</v>
      </c>
      <c r="AH2833" s="3" t="s">
        <v>59</v>
      </c>
    </row>
    <row r="2834" spans="1:35" ht="15" x14ac:dyDescent="0.25">
      <c r="A2834" s="2">
        <v>2833</v>
      </c>
      <c r="B2834" s="2">
        <v>32</v>
      </c>
      <c r="C2834" s="2" t="s">
        <v>47</v>
      </c>
      <c r="D2834" s="2" t="s">
        <v>33</v>
      </c>
      <c r="E2834" s="2">
        <v>1</v>
      </c>
      <c r="F2834" s="2">
        <v>0</v>
      </c>
      <c r="G2834" s="2">
        <v>2</v>
      </c>
      <c r="H2834" s="2" t="s">
        <v>52</v>
      </c>
      <c r="I2834" s="2" t="s">
        <v>49</v>
      </c>
      <c r="J2834" s="6">
        <v>314.21924999999999</v>
      </c>
      <c r="K2834" s="6">
        <v>173.66822222222223</v>
      </c>
      <c r="L2834" s="2" t="s">
        <v>36</v>
      </c>
      <c r="M2834" s="2" t="s">
        <v>45</v>
      </c>
      <c r="N2834" s="6">
        <v>0</v>
      </c>
      <c r="O2834" s="6">
        <v>0</v>
      </c>
      <c r="P2834" s="6">
        <v>149.66088888888888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403.75650754980751</v>
      </c>
      <c r="Z2834" s="2">
        <v>48</v>
      </c>
      <c r="AA2834" s="6">
        <v>11.860347251068537</v>
      </c>
      <c r="AB2834" s="2" t="s">
        <v>38</v>
      </c>
      <c r="AC2834" s="2" t="s">
        <v>50</v>
      </c>
      <c r="AD2834" s="2" t="s">
        <v>40</v>
      </c>
      <c r="AE2834" s="2" t="s">
        <v>41</v>
      </c>
      <c r="AF2834" s="2">
        <v>0</v>
      </c>
      <c r="AG2834" s="8">
        <v>0.20911374688148501</v>
      </c>
      <c r="AH2834" s="3">
        <v>385.26858520507813</v>
      </c>
      <c r="AI2834" s="9">
        <v>0.33107841014862061</v>
      </c>
    </row>
    <row r="2835" spans="1:35" ht="15" x14ac:dyDescent="0.25">
      <c r="A2835" s="2">
        <v>2834</v>
      </c>
      <c r="B2835" s="2">
        <v>31</v>
      </c>
      <c r="C2835" s="2" t="s">
        <v>47</v>
      </c>
      <c r="D2835" s="2" t="s">
        <v>33</v>
      </c>
      <c r="E2835" s="2">
        <v>2</v>
      </c>
      <c r="F2835" s="2">
        <v>0</v>
      </c>
      <c r="G2835" s="2">
        <v>2</v>
      </c>
      <c r="H2835" s="2" t="s">
        <v>43</v>
      </c>
      <c r="I2835" s="2" t="s">
        <v>49</v>
      </c>
      <c r="J2835" s="6">
        <v>275.07474999999999</v>
      </c>
      <c r="K2835" s="6">
        <v>216.952</v>
      </c>
      <c r="L2835" s="2" t="s">
        <v>44</v>
      </c>
      <c r="M2835" s="2" t="s">
        <v>45</v>
      </c>
      <c r="N2835" s="6">
        <v>1382.3724553355169</v>
      </c>
      <c r="O2835" s="6">
        <v>2888.8888888888887</v>
      </c>
      <c r="P2835" s="6">
        <v>138.92511111111111</v>
      </c>
      <c r="Q2835" s="6">
        <v>0</v>
      </c>
      <c r="R2835" s="6">
        <v>0</v>
      </c>
      <c r="S2835" s="6">
        <v>0</v>
      </c>
      <c r="T2835" s="6">
        <v>252.42955555555557</v>
      </c>
      <c r="U2835" s="6">
        <v>0</v>
      </c>
      <c r="V2835" s="6">
        <v>211.55555555555554</v>
      </c>
      <c r="W2835" s="6">
        <v>0</v>
      </c>
      <c r="X2835" s="6">
        <v>0</v>
      </c>
      <c r="Y2835" s="6">
        <v>230.41767889190595</v>
      </c>
      <c r="Z2835" s="2">
        <v>24</v>
      </c>
      <c r="AA2835" s="6">
        <v>11.503395696577028</v>
      </c>
      <c r="AB2835" s="2" t="s">
        <v>55</v>
      </c>
      <c r="AC2835" s="2" t="s">
        <v>50</v>
      </c>
      <c r="AD2835" s="2" t="s">
        <v>40</v>
      </c>
      <c r="AE2835" s="2" t="s">
        <v>41</v>
      </c>
      <c r="AF2835" s="2">
        <v>0</v>
      </c>
      <c r="AG2835" s="8">
        <v>0.27062642574310303</v>
      </c>
      <c r="AH2835" s="3">
        <v>295.37335205078119</v>
      </c>
      <c r="AI2835" s="9">
        <v>0.38519170880317688</v>
      </c>
    </row>
    <row r="2836" spans="1:35" ht="15" x14ac:dyDescent="0.25">
      <c r="A2836" s="2">
        <v>2835</v>
      </c>
      <c r="B2836" s="2">
        <v>32</v>
      </c>
      <c r="C2836" s="2" t="s">
        <v>32</v>
      </c>
      <c r="D2836" s="2" t="s">
        <v>33</v>
      </c>
      <c r="E2836" s="2">
        <v>1</v>
      </c>
      <c r="F2836" s="2">
        <v>0</v>
      </c>
      <c r="G2836" s="2">
        <v>4</v>
      </c>
      <c r="H2836" s="2" t="s">
        <v>53</v>
      </c>
      <c r="I2836" s="2" t="s">
        <v>49</v>
      </c>
      <c r="J2836" s="6">
        <v>1143.8322499999999</v>
      </c>
      <c r="K2836" s="6">
        <v>731.59533333333331</v>
      </c>
      <c r="L2836" s="2" t="s">
        <v>36</v>
      </c>
      <c r="M2836" s="2" t="s">
        <v>45</v>
      </c>
      <c r="N2836" s="6">
        <v>0</v>
      </c>
      <c r="O2836" s="6">
        <v>782.48511111111111</v>
      </c>
      <c r="P2836" s="6">
        <v>551.40955555555558</v>
      </c>
      <c r="Q2836" s="6">
        <v>0</v>
      </c>
      <c r="R2836" s="6">
        <v>0</v>
      </c>
      <c r="S2836" s="6">
        <v>0</v>
      </c>
      <c r="T2836" s="6">
        <v>44.444444444444443</v>
      </c>
      <c r="U2836" s="6">
        <v>0</v>
      </c>
      <c r="V2836" s="6">
        <v>162.88888888888889</v>
      </c>
      <c r="W2836" s="6">
        <v>0</v>
      </c>
      <c r="X2836" s="6">
        <v>0</v>
      </c>
      <c r="Y2836" s="6">
        <v>1089.3332584821662</v>
      </c>
      <c r="Z2836" s="2">
        <v>3</v>
      </c>
      <c r="AA2836" s="6">
        <v>374.0584789508448</v>
      </c>
      <c r="AB2836" s="2" t="s">
        <v>38</v>
      </c>
      <c r="AC2836" s="2" t="s">
        <v>50</v>
      </c>
      <c r="AD2836" s="2" t="s">
        <v>40</v>
      </c>
      <c r="AE2836" s="2" t="s">
        <v>70</v>
      </c>
      <c r="AF2836" s="2">
        <v>1</v>
      </c>
      <c r="AG2836" s="8">
        <v>2.3840200155973431E-2</v>
      </c>
      <c r="AH2836" s="3">
        <v>599.0487060546875</v>
      </c>
      <c r="AI2836" s="9">
        <v>3.8658902049064643E-2</v>
      </c>
    </row>
    <row r="2837" spans="1:35" ht="15" x14ac:dyDescent="0.25">
      <c r="A2837" s="2">
        <v>2836</v>
      </c>
      <c r="B2837" s="2">
        <v>42</v>
      </c>
      <c r="C2837" s="2" t="s">
        <v>32</v>
      </c>
      <c r="D2837" s="2" t="s">
        <v>33</v>
      </c>
      <c r="E2837" s="2">
        <v>1</v>
      </c>
      <c r="F2837" s="2">
        <v>0</v>
      </c>
      <c r="G2837" s="2">
        <v>2</v>
      </c>
      <c r="H2837" s="2" t="s">
        <v>52</v>
      </c>
      <c r="I2837" s="2" t="s">
        <v>49</v>
      </c>
      <c r="J2837" s="6">
        <v>665.09849999999994</v>
      </c>
      <c r="K2837" s="6">
        <v>884.0235555555555</v>
      </c>
      <c r="L2837" s="2" t="s">
        <v>36</v>
      </c>
      <c r="M2837" s="2" t="s">
        <v>37</v>
      </c>
      <c r="N2837" s="6">
        <v>0</v>
      </c>
      <c r="O2837" s="6">
        <v>0</v>
      </c>
      <c r="P2837" s="6">
        <v>36.890222222222221</v>
      </c>
      <c r="Q2837" s="6">
        <v>0</v>
      </c>
      <c r="R2837" s="6">
        <v>0</v>
      </c>
      <c r="S2837" s="6">
        <v>44.444444444444443</v>
      </c>
      <c r="T2837" s="6">
        <v>0</v>
      </c>
      <c r="U2837" s="6">
        <v>0</v>
      </c>
      <c r="V2837" s="6">
        <v>44.222222222222221</v>
      </c>
      <c r="W2837" s="6">
        <v>0</v>
      </c>
      <c r="X2837" s="6">
        <v>0</v>
      </c>
      <c r="Y2837" s="6">
        <v>281.9696477111051</v>
      </c>
      <c r="Z2837" s="2">
        <v>3</v>
      </c>
      <c r="AA2837" s="6">
        <v>96.823572319901089</v>
      </c>
      <c r="AB2837" s="2" t="s">
        <v>38</v>
      </c>
      <c r="AC2837" s="2" t="s">
        <v>50</v>
      </c>
      <c r="AD2837" s="2" t="s">
        <v>40</v>
      </c>
      <c r="AE2837" s="2" t="s">
        <v>41</v>
      </c>
      <c r="AF2837" s="2">
        <v>1</v>
      </c>
      <c r="AG2837" s="8">
        <v>0.13994511961936951</v>
      </c>
      <c r="AH2837" s="3">
        <v>339.96087646484381</v>
      </c>
      <c r="AI2837" s="9">
        <v>0.1930867284536362</v>
      </c>
    </row>
    <row r="2838" spans="1:35" x14ac:dyDescent="0.2">
      <c r="A2838" s="2">
        <v>2837</v>
      </c>
      <c r="B2838" s="2">
        <v>58</v>
      </c>
      <c r="C2838" s="2" t="s">
        <v>32</v>
      </c>
      <c r="D2838" s="2" t="s">
        <v>33</v>
      </c>
      <c r="E2838" s="2">
        <v>2</v>
      </c>
      <c r="F2838" s="2">
        <v>1</v>
      </c>
      <c r="G2838" s="2">
        <v>4</v>
      </c>
      <c r="H2838" s="2" t="s">
        <v>34</v>
      </c>
      <c r="I2838" s="2" t="s">
        <v>35</v>
      </c>
      <c r="J2838" s="6">
        <v>901.50025000000005</v>
      </c>
      <c r="K2838" s="6">
        <v>1143.4860000000001</v>
      </c>
      <c r="L2838" s="2" t="s">
        <v>36</v>
      </c>
      <c r="M2838" s="2" t="s">
        <v>45</v>
      </c>
      <c r="N2838" s="6">
        <v>0</v>
      </c>
      <c r="O2838" s="6">
        <v>222.22222222222223</v>
      </c>
      <c r="P2838" s="6">
        <v>84.981999999999999</v>
      </c>
      <c r="Q2838" s="6">
        <v>555.55555555555554</v>
      </c>
      <c r="R2838" s="6">
        <v>0</v>
      </c>
      <c r="S2838" s="6">
        <v>0</v>
      </c>
      <c r="T2838" s="6">
        <v>0</v>
      </c>
      <c r="U2838" s="6">
        <v>0</v>
      </c>
      <c r="V2838" s="6">
        <v>73.555555555555557</v>
      </c>
      <c r="W2838" s="6">
        <v>0</v>
      </c>
      <c r="X2838" s="6">
        <v>0</v>
      </c>
      <c r="Y2838" s="6">
        <v>453.36188209454497</v>
      </c>
      <c r="Z2838" s="2">
        <v>36</v>
      </c>
      <c r="AA2838" s="6">
        <v>16.39011808238968</v>
      </c>
      <c r="AB2838" s="2" t="s">
        <v>38</v>
      </c>
      <c r="AC2838" s="2" t="s">
        <v>50</v>
      </c>
      <c r="AD2838" s="2" t="s">
        <v>40</v>
      </c>
      <c r="AE2838" s="2" t="s">
        <v>41</v>
      </c>
      <c r="AF2838" s="2" t="s">
        <v>59</v>
      </c>
      <c r="AG2838" s="4" t="s">
        <v>59</v>
      </c>
      <c r="AH2838" s="3" t="s">
        <v>59</v>
      </c>
    </row>
    <row r="2839" spans="1:35" ht="15" x14ac:dyDescent="0.25">
      <c r="A2839" s="2">
        <v>2838</v>
      </c>
      <c r="B2839" s="2">
        <v>25</v>
      </c>
      <c r="C2839" s="2" t="s">
        <v>47</v>
      </c>
      <c r="D2839" s="2" t="s">
        <v>33</v>
      </c>
      <c r="E2839" s="2">
        <v>0</v>
      </c>
      <c r="F2839" s="2">
        <v>0</v>
      </c>
      <c r="G2839" s="2">
        <v>5</v>
      </c>
      <c r="H2839" s="2" t="s">
        <v>48</v>
      </c>
      <c r="I2839" s="2" t="s">
        <v>49</v>
      </c>
      <c r="J2839" s="6">
        <v>295.25925000000001</v>
      </c>
      <c r="K2839" s="6">
        <v>286.08866666666665</v>
      </c>
      <c r="L2839" s="2" t="s">
        <v>44</v>
      </c>
      <c r="M2839" s="2" t="s">
        <v>37</v>
      </c>
      <c r="N2839" s="6">
        <v>0</v>
      </c>
      <c r="O2839" s="6">
        <v>0</v>
      </c>
      <c r="P2839" s="6">
        <v>188.46355555555556</v>
      </c>
      <c r="Q2839" s="6">
        <v>0</v>
      </c>
      <c r="R2839" s="6">
        <v>0</v>
      </c>
      <c r="S2839" s="6">
        <v>0</v>
      </c>
      <c r="T2839" s="6">
        <v>0</v>
      </c>
      <c r="U2839" s="6">
        <v>0</v>
      </c>
      <c r="V2839" s="6">
        <v>0</v>
      </c>
      <c r="W2839" s="6">
        <v>0</v>
      </c>
      <c r="X2839" s="6">
        <v>0</v>
      </c>
      <c r="Y2839" s="6">
        <v>146.30214016937725</v>
      </c>
      <c r="Z2839" s="2">
        <v>24</v>
      </c>
      <c r="AA2839" s="6">
        <v>7.3040029641733479</v>
      </c>
      <c r="AB2839" s="2" t="s">
        <v>38</v>
      </c>
      <c r="AC2839" s="2" t="s">
        <v>72</v>
      </c>
      <c r="AD2839" s="2" t="s">
        <v>77</v>
      </c>
      <c r="AE2839" s="2" t="s">
        <v>64</v>
      </c>
      <c r="AF2839" s="2">
        <v>0</v>
      </c>
      <c r="AG2839" s="8">
        <v>0.23454184830188751</v>
      </c>
      <c r="AH2839" s="3">
        <v>362.21102905273438</v>
      </c>
      <c r="AI2839" s="9">
        <v>0.43269878625869751</v>
      </c>
    </row>
    <row r="2840" spans="1:35" ht="15" x14ac:dyDescent="0.25">
      <c r="A2840" s="2">
        <v>2839</v>
      </c>
      <c r="B2840" s="2">
        <v>49</v>
      </c>
      <c r="C2840" s="2" t="s">
        <v>47</v>
      </c>
      <c r="D2840" s="2" t="s">
        <v>42</v>
      </c>
      <c r="E2840" s="2">
        <v>1</v>
      </c>
      <c r="F2840" s="2">
        <v>0</v>
      </c>
      <c r="G2840" s="2">
        <v>3</v>
      </c>
      <c r="H2840" s="2" t="s">
        <v>58</v>
      </c>
      <c r="I2840" s="2" t="s">
        <v>49</v>
      </c>
      <c r="J2840" s="6">
        <v>1290.69075</v>
      </c>
      <c r="K2840" s="6">
        <v>677.08244444444449</v>
      </c>
      <c r="L2840" s="2" t="s">
        <v>44</v>
      </c>
      <c r="M2840" s="2" t="s">
        <v>45</v>
      </c>
      <c r="N2840" s="6">
        <v>0</v>
      </c>
      <c r="O2840" s="6">
        <v>0</v>
      </c>
      <c r="P2840" s="6">
        <v>326.56555555555553</v>
      </c>
      <c r="Q2840" s="6">
        <v>0</v>
      </c>
      <c r="R2840" s="6">
        <v>0</v>
      </c>
      <c r="S2840" s="6">
        <v>0</v>
      </c>
      <c r="T2840" s="6">
        <v>622.22222222222217</v>
      </c>
      <c r="U2840" s="6">
        <v>0</v>
      </c>
      <c r="V2840" s="6">
        <v>96.444444444444443</v>
      </c>
      <c r="W2840" s="6">
        <v>0</v>
      </c>
      <c r="X2840" s="6">
        <v>0</v>
      </c>
      <c r="Y2840" s="6">
        <v>2105.0162363205231</v>
      </c>
      <c r="Z2840" s="2">
        <v>36</v>
      </c>
      <c r="AA2840" s="6">
        <v>76.101379584986532</v>
      </c>
      <c r="AB2840" s="2" t="s">
        <v>38</v>
      </c>
      <c r="AC2840" s="2" t="s">
        <v>50</v>
      </c>
      <c r="AD2840" s="2" t="s">
        <v>40</v>
      </c>
      <c r="AE2840" s="2" t="s">
        <v>41</v>
      </c>
      <c r="AF2840" s="2">
        <v>1</v>
      </c>
      <c r="AG2840" s="8">
        <v>1.6483437269926071E-2</v>
      </c>
      <c r="AH2840" s="3">
        <v>705.10076904296875</v>
      </c>
      <c r="AI2840" s="9">
        <v>1.825480721890926E-2</v>
      </c>
    </row>
    <row r="2841" spans="1:35" ht="15" x14ac:dyDescent="0.25">
      <c r="A2841" s="2">
        <v>2840</v>
      </c>
      <c r="B2841" s="2">
        <v>31</v>
      </c>
      <c r="C2841" s="2" t="s">
        <v>61</v>
      </c>
      <c r="D2841" s="2" t="s">
        <v>33</v>
      </c>
      <c r="E2841" s="2">
        <v>0</v>
      </c>
      <c r="F2841" s="2">
        <v>0</v>
      </c>
      <c r="G2841" s="2">
        <v>2</v>
      </c>
      <c r="H2841" s="2" t="s">
        <v>53</v>
      </c>
      <c r="I2841" s="2" t="s">
        <v>35</v>
      </c>
      <c r="J2841" s="6">
        <v>504.26774999999998</v>
      </c>
      <c r="K2841" s="6">
        <v>572.58933333333334</v>
      </c>
      <c r="L2841" s="2" t="s">
        <v>44</v>
      </c>
      <c r="M2841" s="2" t="s">
        <v>45</v>
      </c>
      <c r="N2841" s="6">
        <v>0</v>
      </c>
      <c r="O2841" s="6">
        <v>755.55555555555554</v>
      </c>
      <c r="P2841" s="6">
        <v>114.39622222222222</v>
      </c>
      <c r="Q2841" s="6">
        <v>140</v>
      </c>
      <c r="R2841" s="6">
        <v>0</v>
      </c>
      <c r="S2841" s="6">
        <v>0</v>
      </c>
      <c r="T2841" s="6">
        <v>0</v>
      </c>
      <c r="U2841" s="6">
        <v>0</v>
      </c>
      <c r="V2841" s="6">
        <v>140.44444444444446</v>
      </c>
      <c r="W2841" s="6">
        <v>0</v>
      </c>
      <c r="X2841" s="6">
        <v>0</v>
      </c>
      <c r="Y2841" s="6">
        <v>169.67546492478965</v>
      </c>
      <c r="Z2841" s="2">
        <v>36</v>
      </c>
      <c r="AA2841" s="6">
        <v>6.1341745207015794</v>
      </c>
      <c r="AB2841" s="2" t="s">
        <v>55</v>
      </c>
      <c r="AC2841" s="2" t="s">
        <v>50</v>
      </c>
      <c r="AD2841" s="2" t="s">
        <v>40</v>
      </c>
      <c r="AE2841" s="2" t="s">
        <v>64</v>
      </c>
      <c r="AF2841" s="2">
        <v>0</v>
      </c>
      <c r="AG2841" s="8">
        <v>0.20072060823440549</v>
      </c>
      <c r="AH2841" s="3">
        <v>341.04171752929688</v>
      </c>
      <c r="AI2841" s="9">
        <v>0.30303224921226501</v>
      </c>
    </row>
    <row r="2842" spans="1:35" x14ac:dyDescent="0.2">
      <c r="A2842" s="2">
        <v>2841</v>
      </c>
      <c r="B2842" s="2">
        <v>61</v>
      </c>
      <c r="C2842" s="2" t="s">
        <v>32</v>
      </c>
      <c r="D2842" s="2" t="s">
        <v>57</v>
      </c>
      <c r="E2842" s="2">
        <v>2</v>
      </c>
      <c r="F2842" s="2">
        <v>0</v>
      </c>
      <c r="G2842" s="2">
        <v>2</v>
      </c>
      <c r="H2842" s="2" t="s">
        <v>43</v>
      </c>
      <c r="I2842" s="2" t="s">
        <v>49</v>
      </c>
      <c r="J2842" s="6">
        <v>798.69124999999997</v>
      </c>
      <c r="K2842" s="6">
        <v>435.21199999999999</v>
      </c>
      <c r="L2842" s="2" t="s">
        <v>44</v>
      </c>
      <c r="M2842" s="2" t="s">
        <v>37</v>
      </c>
      <c r="N2842" s="6">
        <v>5411.2495019680255</v>
      </c>
      <c r="O2842" s="6">
        <v>3111.1111111111113</v>
      </c>
      <c r="P2842" s="6">
        <v>414.09</v>
      </c>
      <c r="Q2842" s="6">
        <v>0</v>
      </c>
      <c r="R2842" s="6">
        <v>0</v>
      </c>
      <c r="S2842" s="6">
        <v>0</v>
      </c>
      <c r="T2842" s="6">
        <v>0</v>
      </c>
      <c r="U2842" s="6">
        <v>0</v>
      </c>
      <c r="V2842" s="6">
        <v>10.444444444444445</v>
      </c>
      <c r="W2842" s="6">
        <v>0</v>
      </c>
      <c r="X2842" s="6">
        <v>0</v>
      </c>
      <c r="Y2842" s="6">
        <v>1111.8536611769275</v>
      </c>
      <c r="Z2842" s="2">
        <v>36</v>
      </c>
      <c r="AA2842" s="6">
        <v>40.196173336925547</v>
      </c>
      <c r="AB2842" s="2" t="s">
        <v>55</v>
      </c>
      <c r="AC2842" s="2" t="s">
        <v>50</v>
      </c>
      <c r="AD2842" s="2" t="s">
        <v>77</v>
      </c>
      <c r="AE2842" s="2" t="s">
        <v>41</v>
      </c>
      <c r="AF2842" s="2" t="s">
        <v>59</v>
      </c>
      <c r="AG2842" s="4" t="s">
        <v>59</v>
      </c>
      <c r="AH2842" s="3" t="s">
        <v>59</v>
      </c>
    </row>
    <row r="2843" spans="1:35" x14ac:dyDescent="0.2">
      <c r="A2843" s="2">
        <v>2842</v>
      </c>
      <c r="B2843" s="2">
        <v>61</v>
      </c>
      <c r="C2843" s="2" t="s">
        <v>32</v>
      </c>
      <c r="D2843" s="2" t="s">
        <v>33</v>
      </c>
      <c r="E2843" s="2">
        <v>0</v>
      </c>
      <c r="F2843" s="2">
        <v>0</v>
      </c>
      <c r="G2843" s="2">
        <v>2</v>
      </c>
      <c r="H2843" s="2" t="s">
        <v>43</v>
      </c>
      <c r="I2843" s="2" t="s">
        <v>35</v>
      </c>
      <c r="J2843" s="6">
        <v>93.697000000000003</v>
      </c>
      <c r="K2843" s="6">
        <v>84.74444444444444</v>
      </c>
      <c r="L2843" s="2" t="s">
        <v>44</v>
      </c>
      <c r="M2843" s="2" t="s">
        <v>37</v>
      </c>
      <c r="N2843" s="6">
        <v>0</v>
      </c>
      <c r="O2843" s="6">
        <v>0</v>
      </c>
      <c r="P2843" s="6">
        <v>25.494</v>
      </c>
      <c r="Q2843" s="6">
        <v>0</v>
      </c>
      <c r="R2843" s="6">
        <v>0</v>
      </c>
      <c r="S2843" s="6">
        <v>0</v>
      </c>
      <c r="T2843" s="6">
        <v>0</v>
      </c>
      <c r="U2843" s="6">
        <v>0</v>
      </c>
      <c r="V2843" s="6">
        <v>40.444444444444443</v>
      </c>
      <c r="W2843" s="6">
        <v>0</v>
      </c>
      <c r="X2843" s="6">
        <v>0</v>
      </c>
      <c r="Y2843" s="6">
        <v>73.741942603833223</v>
      </c>
      <c r="Z2843" s="2">
        <v>6</v>
      </c>
      <c r="AA2843" s="6">
        <v>12.94357030267617</v>
      </c>
      <c r="AB2843" s="2" t="s">
        <v>38</v>
      </c>
      <c r="AC2843" s="2" t="s">
        <v>39</v>
      </c>
      <c r="AD2843" s="2" t="s">
        <v>63</v>
      </c>
      <c r="AE2843" s="2" t="s">
        <v>41</v>
      </c>
      <c r="AF2843" s="2" t="s">
        <v>59</v>
      </c>
      <c r="AG2843" s="4" t="s">
        <v>59</v>
      </c>
      <c r="AH2843" s="3" t="s">
        <v>59</v>
      </c>
    </row>
    <row r="2844" spans="1:35" x14ac:dyDescent="0.2">
      <c r="A2844" s="2">
        <v>2843</v>
      </c>
      <c r="B2844" s="2">
        <v>35</v>
      </c>
      <c r="C2844" s="2" t="s">
        <v>32</v>
      </c>
      <c r="D2844" s="2" t="s">
        <v>65</v>
      </c>
      <c r="E2844" s="2">
        <v>5</v>
      </c>
      <c r="F2844" s="2">
        <v>3</v>
      </c>
      <c r="G2844" s="2">
        <v>3</v>
      </c>
      <c r="H2844" s="2" t="s">
        <v>43</v>
      </c>
      <c r="I2844" s="2" t="s">
        <v>49</v>
      </c>
      <c r="J2844" s="6">
        <v>978.11725000000001</v>
      </c>
      <c r="K2844" s="6">
        <v>1023.2942222222222</v>
      </c>
      <c r="L2844" s="2" t="s">
        <v>36</v>
      </c>
      <c r="M2844" s="2" t="s">
        <v>51</v>
      </c>
      <c r="N2844" s="6">
        <v>0</v>
      </c>
      <c r="O2844" s="6">
        <v>619.55555555555554</v>
      </c>
      <c r="P2844" s="6">
        <v>290.66466666666668</v>
      </c>
      <c r="Q2844" s="6">
        <v>0</v>
      </c>
      <c r="R2844" s="6">
        <v>0</v>
      </c>
      <c r="S2844" s="6">
        <v>0</v>
      </c>
      <c r="T2844" s="6">
        <v>600</v>
      </c>
      <c r="U2844" s="6">
        <v>0</v>
      </c>
      <c r="V2844" s="6">
        <v>47.777777777777779</v>
      </c>
      <c r="W2844" s="6">
        <v>0</v>
      </c>
      <c r="X2844" s="6">
        <v>0</v>
      </c>
      <c r="Y2844" s="6">
        <v>616.53333317535646</v>
      </c>
      <c r="Z2844" s="2">
        <v>36</v>
      </c>
      <c r="AA2844" s="6">
        <v>22.289156922032689</v>
      </c>
      <c r="AB2844" s="2" t="s">
        <v>38</v>
      </c>
      <c r="AC2844" s="2" t="s">
        <v>62</v>
      </c>
      <c r="AD2844" s="2" t="s">
        <v>40</v>
      </c>
      <c r="AE2844" s="2" t="s">
        <v>41</v>
      </c>
      <c r="AF2844" s="2" t="s">
        <v>59</v>
      </c>
      <c r="AG2844" s="4" t="s">
        <v>59</v>
      </c>
      <c r="AH2844" s="3" t="s">
        <v>59</v>
      </c>
    </row>
    <row r="2845" spans="1:35" ht="15" x14ac:dyDescent="0.25">
      <c r="A2845" s="2">
        <v>2844</v>
      </c>
      <c r="B2845" s="2">
        <v>37</v>
      </c>
      <c r="C2845" s="2" t="s">
        <v>32</v>
      </c>
      <c r="D2845" s="2" t="s">
        <v>57</v>
      </c>
      <c r="E2845" s="2">
        <v>1</v>
      </c>
      <c r="F2845" s="2">
        <v>0</v>
      </c>
      <c r="G2845" s="2">
        <v>4</v>
      </c>
      <c r="H2845" s="2" t="s">
        <v>43</v>
      </c>
      <c r="I2845" s="2" t="s">
        <v>49</v>
      </c>
      <c r="J2845" s="6">
        <v>220.87100000000001</v>
      </c>
      <c r="K2845" s="6">
        <v>134.11133333333333</v>
      </c>
      <c r="L2845" s="2" t="s">
        <v>36</v>
      </c>
      <c r="M2845" s="2" t="s">
        <v>51</v>
      </c>
      <c r="N2845" s="6">
        <v>4.8421583074775096</v>
      </c>
      <c r="O2845" s="6">
        <v>619.55555555555554</v>
      </c>
      <c r="P2845" s="6">
        <v>37.593333333333334</v>
      </c>
      <c r="Q2845" s="6">
        <v>0</v>
      </c>
      <c r="R2845" s="6">
        <v>0</v>
      </c>
      <c r="S2845" s="6">
        <v>555.55555555555554</v>
      </c>
      <c r="T2845" s="6">
        <v>766.66666666666663</v>
      </c>
      <c r="U2845" s="6">
        <v>0</v>
      </c>
      <c r="V2845" s="6">
        <v>220</v>
      </c>
      <c r="W2845" s="6">
        <v>0</v>
      </c>
      <c r="X2845" s="6">
        <v>0</v>
      </c>
      <c r="Y2845" s="6">
        <v>257.30279777470895</v>
      </c>
      <c r="Z2845" s="2">
        <v>18</v>
      </c>
      <c r="AA2845" s="6">
        <v>16.417406162391813</v>
      </c>
      <c r="AB2845" s="2" t="s">
        <v>55</v>
      </c>
      <c r="AC2845" s="2" t="s">
        <v>60</v>
      </c>
      <c r="AD2845" s="2" t="s">
        <v>46</v>
      </c>
      <c r="AE2845" s="2" t="s">
        <v>41</v>
      </c>
      <c r="AF2845" s="2">
        <v>0</v>
      </c>
      <c r="AG2845" s="8">
        <v>0.24673086404800421</v>
      </c>
      <c r="AH2845" s="3">
        <v>352.80319213867188</v>
      </c>
      <c r="AI2845" s="9">
        <v>0.42428427934646612</v>
      </c>
    </row>
    <row r="2846" spans="1:35" x14ac:dyDescent="0.2">
      <c r="A2846" s="2">
        <v>2845</v>
      </c>
      <c r="B2846" s="2">
        <v>47</v>
      </c>
      <c r="C2846" s="2" t="s">
        <v>32</v>
      </c>
      <c r="D2846" s="2" t="s">
        <v>57</v>
      </c>
      <c r="E2846" s="2">
        <v>0</v>
      </c>
      <c r="F2846" s="2">
        <v>3</v>
      </c>
      <c r="G2846" s="2">
        <v>3</v>
      </c>
      <c r="H2846" s="2" t="s">
        <v>58</v>
      </c>
      <c r="I2846" s="2" t="s">
        <v>49</v>
      </c>
      <c r="J2846" s="6">
        <v>1278.8857499999999</v>
      </c>
      <c r="K2846" s="6">
        <v>1544.7906666666668</v>
      </c>
      <c r="L2846" s="2" t="s">
        <v>36</v>
      </c>
      <c r="M2846" s="2" t="s">
        <v>45</v>
      </c>
      <c r="N2846" s="6">
        <v>0</v>
      </c>
      <c r="O2846" s="6">
        <v>0</v>
      </c>
      <c r="P2846" s="6">
        <v>159.32822222222222</v>
      </c>
      <c r="Q2846" s="6">
        <v>555.55555555555554</v>
      </c>
      <c r="R2846" s="6">
        <v>0</v>
      </c>
      <c r="S2846" s="6">
        <v>0</v>
      </c>
      <c r="T2846" s="6">
        <v>0</v>
      </c>
      <c r="U2846" s="6">
        <v>0</v>
      </c>
      <c r="V2846" s="6">
        <v>17.155555555555555</v>
      </c>
      <c r="W2846" s="6">
        <v>0</v>
      </c>
      <c r="X2846" s="6">
        <v>0</v>
      </c>
      <c r="Y2846" s="6">
        <v>551.28873165700372</v>
      </c>
      <c r="Z2846" s="2">
        <v>24</v>
      </c>
      <c r="AA2846" s="6">
        <v>27.522594853885387</v>
      </c>
      <c r="AB2846" s="2" t="s">
        <v>38</v>
      </c>
      <c r="AC2846" s="2" t="s">
        <v>39</v>
      </c>
      <c r="AD2846" s="2" t="s">
        <v>40</v>
      </c>
      <c r="AE2846" s="2" t="s">
        <v>41</v>
      </c>
      <c r="AF2846" s="2" t="s">
        <v>59</v>
      </c>
      <c r="AG2846" s="4" t="s">
        <v>59</v>
      </c>
      <c r="AH2846" s="3" t="s">
        <v>59</v>
      </c>
    </row>
    <row r="2847" spans="1:35" ht="15" x14ac:dyDescent="0.25">
      <c r="A2847" s="2">
        <v>2846</v>
      </c>
      <c r="B2847" s="2">
        <v>43</v>
      </c>
      <c r="C2847" s="2" t="s">
        <v>32</v>
      </c>
      <c r="D2847" s="2" t="s">
        <v>57</v>
      </c>
      <c r="E2847" s="2">
        <v>7</v>
      </c>
      <c r="F2847" s="2">
        <v>1</v>
      </c>
      <c r="G2847" s="2">
        <v>4</v>
      </c>
      <c r="H2847" s="2" t="s">
        <v>58</v>
      </c>
      <c r="I2847" s="2" t="s">
        <v>49</v>
      </c>
      <c r="J2847" s="6">
        <v>1851.0622499999999</v>
      </c>
      <c r="K2847" s="6">
        <v>1829.6128888888888</v>
      </c>
      <c r="L2847" s="2" t="s">
        <v>44</v>
      </c>
      <c r="M2847" s="2" t="s">
        <v>37</v>
      </c>
      <c r="N2847" s="6">
        <v>0</v>
      </c>
      <c r="O2847" s="6">
        <v>222.22222222222223</v>
      </c>
      <c r="P2847" s="6">
        <v>705.59466666666663</v>
      </c>
      <c r="Q2847" s="6">
        <v>0</v>
      </c>
      <c r="R2847" s="6">
        <v>0</v>
      </c>
      <c r="S2847" s="6">
        <v>0</v>
      </c>
      <c r="T2847" s="6">
        <v>26.666666666666668</v>
      </c>
      <c r="U2847" s="6">
        <v>0</v>
      </c>
      <c r="V2847" s="6">
        <v>63.777777777777779</v>
      </c>
      <c r="W2847" s="6">
        <v>0</v>
      </c>
      <c r="X2847" s="6">
        <v>0</v>
      </c>
      <c r="Y2847" s="6">
        <v>1159.4120229336329</v>
      </c>
      <c r="Z2847" s="2">
        <v>3</v>
      </c>
      <c r="AA2847" s="6">
        <v>398.12233253592234</v>
      </c>
      <c r="AB2847" s="2" t="s">
        <v>55</v>
      </c>
      <c r="AC2847" s="2" t="s">
        <v>50</v>
      </c>
      <c r="AD2847" s="2" t="s">
        <v>40</v>
      </c>
      <c r="AE2847" s="2" t="s">
        <v>41</v>
      </c>
      <c r="AF2847" s="2">
        <v>1</v>
      </c>
      <c r="AG2847" s="8">
        <v>8.357517421245575E-3</v>
      </c>
      <c r="AH2847" s="3">
        <v>773.378173828125</v>
      </c>
      <c r="AI2847" s="9">
        <v>1.227219961583614E-2</v>
      </c>
    </row>
    <row r="2848" spans="1:35" ht="15" x14ac:dyDescent="0.25">
      <c r="A2848" s="2">
        <v>2847</v>
      </c>
      <c r="B2848" s="2">
        <v>46</v>
      </c>
      <c r="C2848" s="2" t="s">
        <v>47</v>
      </c>
      <c r="D2848" s="2" t="s">
        <v>74</v>
      </c>
      <c r="E2848" s="2">
        <v>0</v>
      </c>
      <c r="F2848" s="2">
        <v>1</v>
      </c>
      <c r="G2848" s="2">
        <v>2</v>
      </c>
      <c r="H2848" s="2" t="s">
        <v>43</v>
      </c>
      <c r="I2848" s="2" t="s">
        <v>35</v>
      </c>
      <c r="J2848" s="6">
        <v>439.9015</v>
      </c>
      <c r="K2848" s="6">
        <v>357.02066666666667</v>
      </c>
      <c r="L2848" s="2" t="s">
        <v>36</v>
      </c>
      <c r="M2848" s="2" t="s">
        <v>37</v>
      </c>
      <c r="N2848" s="6">
        <v>0</v>
      </c>
      <c r="O2848" s="6">
        <v>0</v>
      </c>
      <c r="P2848" s="6">
        <v>23.484222222222222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131.33333333333334</v>
      </c>
      <c r="W2848" s="6">
        <v>0</v>
      </c>
      <c r="X2848" s="6">
        <v>0</v>
      </c>
      <c r="Y2848" s="6">
        <v>284.40879724978549</v>
      </c>
      <c r="Z2848" s="2">
        <v>48</v>
      </c>
      <c r="AA2848" s="6">
        <v>8.3545083077703346</v>
      </c>
      <c r="AB2848" s="2" t="s">
        <v>55</v>
      </c>
      <c r="AC2848" s="2" t="s">
        <v>39</v>
      </c>
      <c r="AD2848" s="2" t="s">
        <v>40</v>
      </c>
      <c r="AE2848" s="2" t="s">
        <v>67</v>
      </c>
      <c r="AF2848" s="2">
        <v>0</v>
      </c>
      <c r="AG2848" s="8">
        <v>0.18563343584537509</v>
      </c>
      <c r="AH2848" s="3">
        <v>427.81930541992188</v>
      </c>
      <c r="AI2848" s="9">
        <v>0.32194790244102478</v>
      </c>
    </row>
    <row r="2849" spans="1:35" ht="15" x14ac:dyDescent="0.25">
      <c r="A2849" s="2">
        <v>2848</v>
      </c>
      <c r="B2849" s="2">
        <v>25</v>
      </c>
      <c r="C2849" s="2" t="s">
        <v>61</v>
      </c>
      <c r="D2849" s="2" t="s">
        <v>57</v>
      </c>
      <c r="E2849" s="2">
        <v>1</v>
      </c>
      <c r="F2849" s="2">
        <v>2</v>
      </c>
      <c r="G2849" s="2">
        <v>2</v>
      </c>
      <c r="H2849" s="2" t="s">
        <v>43</v>
      </c>
      <c r="I2849" s="2" t="s">
        <v>66</v>
      </c>
      <c r="J2849" s="6">
        <v>12.391999999999999</v>
      </c>
      <c r="K2849" s="6">
        <v>6.935777777777778</v>
      </c>
      <c r="L2849" s="2" t="s">
        <v>44</v>
      </c>
      <c r="M2849" s="2" t="s">
        <v>37</v>
      </c>
      <c r="N2849" s="6">
        <v>0</v>
      </c>
      <c r="O2849" s="6">
        <v>32.222222222222221</v>
      </c>
      <c r="P2849" s="6">
        <v>3.6646666666666667</v>
      </c>
      <c r="Q2849" s="6">
        <v>0</v>
      </c>
      <c r="R2849" s="6">
        <v>0</v>
      </c>
      <c r="S2849" s="6">
        <v>1247.5555555555557</v>
      </c>
      <c r="T2849" s="6">
        <v>0</v>
      </c>
      <c r="U2849" s="6">
        <v>0</v>
      </c>
      <c r="V2849" s="6">
        <v>30.222222222222221</v>
      </c>
      <c r="W2849" s="6">
        <v>435.55555555555554</v>
      </c>
      <c r="X2849" s="6">
        <v>0</v>
      </c>
      <c r="Y2849" s="6">
        <v>15.061952158144138</v>
      </c>
      <c r="Z2849" s="2">
        <v>48</v>
      </c>
      <c r="AA2849" s="6">
        <v>0.44244483874364204</v>
      </c>
      <c r="AB2849" s="2" t="s">
        <v>55</v>
      </c>
      <c r="AC2849" s="2" t="s">
        <v>83</v>
      </c>
      <c r="AD2849" s="2" t="s">
        <v>40</v>
      </c>
      <c r="AE2849" s="2" t="s">
        <v>41</v>
      </c>
      <c r="AF2849" s="2">
        <v>0</v>
      </c>
      <c r="AG2849" s="8">
        <v>0.37052550911903381</v>
      </c>
      <c r="AH2849" s="3">
        <v>308.44442749023438</v>
      </c>
      <c r="AI2849" s="9">
        <v>0.56167364120483398</v>
      </c>
    </row>
    <row r="2850" spans="1:35" x14ac:dyDescent="0.2">
      <c r="A2850" s="2">
        <v>2849</v>
      </c>
      <c r="B2850" s="2">
        <v>40</v>
      </c>
      <c r="C2850" s="2" t="s">
        <v>61</v>
      </c>
      <c r="D2850" s="2" t="s">
        <v>33</v>
      </c>
      <c r="E2850" s="2">
        <v>0</v>
      </c>
      <c r="F2850" s="2">
        <v>0</v>
      </c>
      <c r="G2850" s="2">
        <v>3</v>
      </c>
      <c r="H2850" s="2" t="s">
        <v>53</v>
      </c>
      <c r="I2850" s="2" t="s">
        <v>35</v>
      </c>
      <c r="J2850" s="6">
        <v>1435.1087500000001</v>
      </c>
      <c r="K2850" s="6">
        <v>739.29777777777781</v>
      </c>
      <c r="L2850" s="2" t="s">
        <v>36</v>
      </c>
      <c r="M2850" s="2" t="s">
        <v>37</v>
      </c>
      <c r="N2850" s="6">
        <v>0</v>
      </c>
      <c r="O2850" s="6">
        <v>0</v>
      </c>
      <c r="P2850" s="6">
        <v>676.57377777777776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50.444444444444443</v>
      </c>
      <c r="W2850" s="6">
        <v>0</v>
      </c>
      <c r="X2850" s="6">
        <v>0</v>
      </c>
      <c r="Y2850" s="6">
        <v>1730.4398024163677</v>
      </c>
      <c r="Z2850" s="2">
        <v>48</v>
      </c>
      <c r="AA2850" s="6">
        <v>50.831668517929089</v>
      </c>
      <c r="AB2850" s="2" t="s">
        <v>55</v>
      </c>
      <c r="AC2850" s="2" t="s">
        <v>39</v>
      </c>
      <c r="AD2850" s="2" t="s">
        <v>40</v>
      </c>
      <c r="AE2850" s="2" t="s">
        <v>41</v>
      </c>
      <c r="AF2850" s="2" t="s">
        <v>59</v>
      </c>
      <c r="AG2850" s="4" t="s">
        <v>59</v>
      </c>
      <c r="AH2850" s="3" t="s">
        <v>59</v>
      </c>
    </row>
    <row r="2851" spans="1:35" ht="15" x14ac:dyDescent="0.25">
      <c r="A2851" s="2">
        <v>2850</v>
      </c>
      <c r="B2851" s="2">
        <v>51</v>
      </c>
      <c r="C2851" s="2" t="s">
        <v>47</v>
      </c>
      <c r="D2851" s="2" t="s">
        <v>65</v>
      </c>
      <c r="E2851" s="2">
        <v>1</v>
      </c>
      <c r="F2851" s="2">
        <v>0</v>
      </c>
      <c r="G2851" s="2">
        <v>4</v>
      </c>
      <c r="H2851" s="2" t="s">
        <v>52</v>
      </c>
      <c r="I2851" s="2" t="s">
        <v>49</v>
      </c>
      <c r="J2851" s="6">
        <v>1578.63625</v>
      </c>
      <c r="K2851" s="6">
        <v>1925.7968888888888</v>
      </c>
      <c r="L2851" s="2" t="s">
        <v>36</v>
      </c>
      <c r="M2851" s="2" t="s">
        <v>37</v>
      </c>
      <c r="N2851" s="6">
        <v>0</v>
      </c>
      <c r="O2851" s="6">
        <v>0</v>
      </c>
      <c r="P2851" s="6">
        <v>440.32733333333334</v>
      </c>
      <c r="Q2851" s="6">
        <v>0</v>
      </c>
      <c r="R2851" s="6">
        <v>0</v>
      </c>
      <c r="S2851" s="6">
        <v>0</v>
      </c>
      <c r="T2851" s="6">
        <v>600</v>
      </c>
      <c r="U2851" s="6">
        <v>0</v>
      </c>
      <c r="V2851" s="6">
        <v>75.333333333333329</v>
      </c>
      <c r="W2851" s="6">
        <v>0</v>
      </c>
      <c r="X2851" s="6">
        <v>0</v>
      </c>
      <c r="Y2851" s="6">
        <v>593.21017587326264</v>
      </c>
      <c r="Z2851" s="2">
        <v>36</v>
      </c>
      <c r="AA2851" s="6">
        <v>21.44596891410098</v>
      </c>
      <c r="AB2851" s="2" t="s">
        <v>38</v>
      </c>
      <c r="AC2851" s="2" t="s">
        <v>39</v>
      </c>
      <c r="AD2851" s="2" t="s">
        <v>46</v>
      </c>
      <c r="AE2851" s="2" t="s">
        <v>41</v>
      </c>
      <c r="AF2851" s="2">
        <v>1</v>
      </c>
      <c r="AG2851" s="8">
        <v>2.9582589864730831E-2</v>
      </c>
      <c r="AH2851" s="3">
        <v>638.67950439453125</v>
      </c>
      <c r="AI2851" s="9">
        <v>5.0587266683578491E-2</v>
      </c>
    </row>
    <row r="2852" spans="1:35" ht="15" x14ac:dyDescent="0.25">
      <c r="A2852" s="2">
        <v>2851</v>
      </c>
      <c r="B2852" s="2">
        <v>32</v>
      </c>
      <c r="C2852" s="2" t="s">
        <v>61</v>
      </c>
      <c r="D2852" s="2" t="s">
        <v>57</v>
      </c>
      <c r="E2852" s="2">
        <v>3</v>
      </c>
      <c r="F2852" s="2">
        <v>3</v>
      </c>
      <c r="G2852" s="2">
        <v>3</v>
      </c>
      <c r="H2852" s="2" t="s">
        <v>53</v>
      </c>
      <c r="I2852" s="2" t="s">
        <v>66</v>
      </c>
      <c r="J2852" s="6">
        <v>878.04250000000002</v>
      </c>
      <c r="K2852" s="6">
        <v>680.07888888888886</v>
      </c>
      <c r="L2852" s="2" t="s">
        <v>44</v>
      </c>
      <c r="M2852" s="2" t="s">
        <v>51</v>
      </c>
      <c r="N2852" s="6">
        <v>0</v>
      </c>
      <c r="O2852" s="6">
        <v>0</v>
      </c>
      <c r="P2852" s="6">
        <v>16.739777777777778</v>
      </c>
      <c r="Q2852" s="6">
        <v>0</v>
      </c>
      <c r="R2852" s="6">
        <v>0</v>
      </c>
      <c r="S2852" s="6">
        <v>0</v>
      </c>
      <c r="T2852" s="6">
        <v>0</v>
      </c>
      <c r="U2852" s="6">
        <v>0</v>
      </c>
      <c r="V2852" s="6">
        <v>5.7777777777777777</v>
      </c>
      <c r="W2852" s="6">
        <v>0</v>
      </c>
      <c r="X2852" s="6">
        <v>0</v>
      </c>
      <c r="Y2852" s="6">
        <v>896.84428571362264</v>
      </c>
      <c r="Z2852" s="2">
        <v>36</v>
      </c>
      <c r="AA2852" s="6">
        <v>32.423069351245694</v>
      </c>
      <c r="AB2852" s="2" t="s">
        <v>38</v>
      </c>
      <c r="AC2852" s="2" t="s">
        <v>39</v>
      </c>
      <c r="AD2852" s="2" t="s">
        <v>40</v>
      </c>
      <c r="AE2852" s="2" t="s">
        <v>41</v>
      </c>
      <c r="AF2852" s="2">
        <v>0</v>
      </c>
      <c r="AG2852" s="8">
        <v>8.7036848068237305E-2</v>
      </c>
      <c r="AH2852" s="3">
        <v>526.51153564453125</v>
      </c>
      <c r="AI2852" s="9">
        <v>0.13036911189556119</v>
      </c>
    </row>
    <row r="2853" spans="1:35" ht="15" x14ac:dyDescent="0.25">
      <c r="A2853" s="2">
        <v>2852</v>
      </c>
      <c r="B2853" s="2">
        <v>51</v>
      </c>
      <c r="C2853" s="2" t="s">
        <v>47</v>
      </c>
      <c r="D2853" s="2" t="s">
        <v>57</v>
      </c>
      <c r="E2853" s="2">
        <v>1</v>
      </c>
      <c r="F2853" s="2">
        <v>0</v>
      </c>
      <c r="G2853" s="2">
        <v>2</v>
      </c>
      <c r="H2853" s="2" t="s">
        <v>53</v>
      </c>
      <c r="I2853" s="2" t="s">
        <v>35</v>
      </c>
      <c r="J2853" s="6">
        <v>71.986999999999995</v>
      </c>
      <c r="K2853" s="6">
        <v>88.63666666666667</v>
      </c>
      <c r="L2853" s="2" t="s">
        <v>36</v>
      </c>
      <c r="M2853" s="2" t="s">
        <v>45</v>
      </c>
      <c r="N2853" s="6">
        <v>0</v>
      </c>
      <c r="O2853" s="6">
        <v>0</v>
      </c>
      <c r="P2853" s="6">
        <v>43.907777777777781</v>
      </c>
      <c r="Q2853" s="6">
        <v>0</v>
      </c>
      <c r="R2853" s="6">
        <v>0</v>
      </c>
      <c r="S2853" s="6">
        <v>0</v>
      </c>
      <c r="T2853" s="6">
        <v>0</v>
      </c>
      <c r="U2853" s="6">
        <v>0</v>
      </c>
      <c r="V2853" s="6">
        <v>9.3333333333333339</v>
      </c>
      <c r="W2853" s="6">
        <v>0</v>
      </c>
      <c r="X2853" s="6">
        <v>0</v>
      </c>
      <c r="Y2853" s="6">
        <v>46.583652312630569</v>
      </c>
      <c r="Z2853" s="2">
        <v>36</v>
      </c>
      <c r="AA2853" s="6">
        <v>1.6841106239138472</v>
      </c>
      <c r="AB2853" s="2" t="s">
        <v>38</v>
      </c>
      <c r="AC2853" s="2" t="s">
        <v>39</v>
      </c>
      <c r="AD2853" s="2" t="s">
        <v>40</v>
      </c>
      <c r="AE2853" s="2" t="s">
        <v>41</v>
      </c>
      <c r="AF2853" s="2">
        <v>0</v>
      </c>
      <c r="AG2853" s="8">
        <v>0.31126439571380621</v>
      </c>
      <c r="AH2853" s="3">
        <v>341.06134033203119</v>
      </c>
      <c r="AI2853" s="9">
        <v>0.50810086727142334</v>
      </c>
    </row>
    <row r="2854" spans="1:35" x14ac:dyDescent="0.2">
      <c r="A2854" s="2">
        <v>2853</v>
      </c>
      <c r="B2854" s="2">
        <v>54</v>
      </c>
      <c r="C2854" s="2" t="s">
        <v>61</v>
      </c>
      <c r="D2854" s="2" t="s">
        <v>65</v>
      </c>
      <c r="E2854" s="2">
        <v>2</v>
      </c>
      <c r="F2854" s="2">
        <v>3</v>
      </c>
      <c r="G2854" s="2">
        <v>2</v>
      </c>
      <c r="H2854" s="2" t="s">
        <v>43</v>
      </c>
      <c r="I2854" s="2" t="s">
        <v>66</v>
      </c>
      <c r="J2854" s="6">
        <v>379.64075000000003</v>
      </c>
      <c r="K2854" s="6">
        <v>181.346</v>
      </c>
      <c r="L2854" s="2" t="s">
        <v>44</v>
      </c>
      <c r="M2854" s="2" t="s">
        <v>37</v>
      </c>
      <c r="N2854" s="6">
        <v>0</v>
      </c>
      <c r="O2854" s="6">
        <v>0</v>
      </c>
      <c r="P2854" s="6">
        <v>86.942444444444448</v>
      </c>
      <c r="Q2854" s="6">
        <v>0</v>
      </c>
      <c r="R2854" s="6">
        <v>66.666666666666671</v>
      </c>
      <c r="S2854" s="6">
        <v>0</v>
      </c>
      <c r="T2854" s="6">
        <v>0</v>
      </c>
      <c r="U2854" s="6">
        <v>0</v>
      </c>
      <c r="V2854" s="6">
        <v>140.44444444444446</v>
      </c>
      <c r="W2854" s="6">
        <v>0</v>
      </c>
      <c r="X2854" s="6">
        <v>0</v>
      </c>
      <c r="Y2854" s="6">
        <v>555.94600121135818</v>
      </c>
      <c r="Z2854" s="2">
        <v>24</v>
      </c>
      <c r="AA2854" s="6">
        <v>27.755104854016469</v>
      </c>
      <c r="AB2854" s="2" t="s">
        <v>55</v>
      </c>
      <c r="AC2854" s="2" t="s">
        <v>39</v>
      </c>
      <c r="AD2854" s="2" t="s">
        <v>46</v>
      </c>
      <c r="AE2854" s="2" t="s">
        <v>41</v>
      </c>
      <c r="AF2854" s="2" t="s">
        <v>59</v>
      </c>
      <c r="AG2854" s="4" t="s">
        <v>59</v>
      </c>
      <c r="AH2854" s="3" t="s">
        <v>59</v>
      </c>
    </row>
    <row r="2855" spans="1:35" ht="15" x14ac:dyDescent="0.25">
      <c r="A2855" s="2">
        <v>2854</v>
      </c>
      <c r="B2855" s="2">
        <v>28</v>
      </c>
      <c r="C2855" s="2" t="s">
        <v>47</v>
      </c>
      <c r="D2855" s="2" t="s">
        <v>57</v>
      </c>
      <c r="E2855" s="2">
        <v>2</v>
      </c>
      <c r="F2855" s="2">
        <v>2</v>
      </c>
      <c r="G2855" s="2">
        <v>3</v>
      </c>
      <c r="H2855" s="2" t="s">
        <v>34</v>
      </c>
      <c r="I2855" s="2" t="s">
        <v>49</v>
      </c>
      <c r="J2855" s="6">
        <v>815.45500000000004</v>
      </c>
      <c r="K2855" s="6">
        <v>457.30155555555558</v>
      </c>
      <c r="L2855" s="2" t="s">
        <v>36</v>
      </c>
      <c r="M2855" s="2" t="s">
        <v>45</v>
      </c>
      <c r="N2855" s="6">
        <v>150.18157412080865</v>
      </c>
      <c r="O2855" s="6">
        <v>222.22222222222223</v>
      </c>
      <c r="P2855" s="6">
        <v>103.24933333333334</v>
      </c>
      <c r="Q2855" s="6">
        <v>0</v>
      </c>
      <c r="R2855" s="6">
        <v>0</v>
      </c>
      <c r="S2855" s="6">
        <v>0</v>
      </c>
      <c r="T2855" s="6">
        <v>0</v>
      </c>
      <c r="U2855" s="6">
        <v>0</v>
      </c>
      <c r="V2855" s="6">
        <v>44.222222222222221</v>
      </c>
      <c r="W2855" s="6">
        <v>0</v>
      </c>
      <c r="X2855" s="6">
        <v>0</v>
      </c>
      <c r="Y2855" s="6">
        <v>909.72137962924637</v>
      </c>
      <c r="Z2855" s="2">
        <v>24</v>
      </c>
      <c r="AA2855" s="6">
        <v>45.417022920452645</v>
      </c>
      <c r="AB2855" s="2" t="s">
        <v>38</v>
      </c>
      <c r="AC2855" s="2" t="s">
        <v>50</v>
      </c>
      <c r="AD2855" s="2" t="s">
        <v>46</v>
      </c>
      <c r="AE2855" s="2" t="s">
        <v>41</v>
      </c>
      <c r="AF2855" s="2">
        <v>1</v>
      </c>
      <c r="AG2855" s="8">
        <v>9.788542240858078E-2</v>
      </c>
      <c r="AH2855" s="3">
        <v>461.87899780273438</v>
      </c>
      <c r="AI2855" s="9">
        <v>0.136063426733017</v>
      </c>
    </row>
    <row r="2856" spans="1:35" ht="15" x14ac:dyDescent="0.25">
      <c r="A2856" s="2">
        <v>2855</v>
      </c>
      <c r="B2856" s="2">
        <v>64</v>
      </c>
      <c r="C2856" s="2" t="s">
        <v>61</v>
      </c>
      <c r="D2856" s="2" t="s">
        <v>65</v>
      </c>
      <c r="E2856" s="2">
        <v>0</v>
      </c>
      <c r="F2856" s="2">
        <v>0</v>
      </c>
      <c r="G2856" s="2">
        <v>3</v>
      </c>
      <c r="H2856" s="2" t="s">
        <v>43</v>
      </c>
      <c r="I2856" s="2" t="s">
        <v>49</v>
      </c>
      <c r="J2856" s="6">
        <v>1248.617</v>
      </c>
      <c r="K2856" s="6">
        <v>1589.3926666666666</v>
      </c>
      <c r="L2856" s="2" t="s">
        <v>44</v>
      </c>
      <c r="M2856" s="2" t="s">
        <v>45</v>
      </c>
      <c r="N2856" s="6">
        <v>0</v>
      </c>
      <c r="O2856" s="6">
        <v>0</v>
      </c>
      <c r="P2856" s="6">
        <v>510.12933333333331</v>
      </c>
      <c r="Q2856" s="6">
        <v>0</v>
      </c>
      <c r="R2856" s="6">
        <v>0</v>
      </c>
      <c r="S2856" s="6">
        <v>0</v>
      </c>
      <c r="T2856" s="6">
        <v>0</v>
      </c>
      <c r="U2856" s="6">
        <v>0</v>
      </c>
      <c r="V2856" s="6">
        <v>18.444444444444443</v>
      </c>
      <c r="W2856" s="6">
        <v>0</v>
      </c>
      <c r="X2856" s="6">
        <v>0</v>
      </c>
      <c r="Y2856" s="6">
        <v>755.11313561750933</v>
      </c>
      <c r="Z2856" s="2">
        <v>36</v>
      </c>
      <c r="AA2856" s="6">
        <v>27.299148753210606</v>
      </c>
      <c r="AB2856" s="2" t="s">
        <v>38</v>
      </c>
      <c r="AC2856" s="2" t="s">
        <v>39</v>
      </c>
      <c r="AD2856" s="2" t="s">
        <v>46</v>
      </c>
      <c r="AE2856" s="2" t="s">
        <v>67</v>
      </c>
      <c r="AF2856" s="2">
        <v>1</v>
      </c>
      <c r="AG2856" s="8">
        <v>3.7877056747674942E-2</v>
      </c>
      <c r="AH2856" s="3">
        <v>614.6402587890625</v>
      </c>
      <c r="AI2856" s="9">
        <v>6.2482859939336777E-2</v>
      </c>
    </row>
    <row r="2857" spans="1:35" ht="15" x14ac:dyDescent="0.25">
      <c r="A2857" s="2">
        <v>2856</v>
      </c>
      <c r="B2857" s="2">
        <v>31</v>
      </c>
      <c r="C2857" s="2" t="s">
        <v>47</v>
      </c>
      <c r="D2857" s="2" t="s">
        <v>65</v>
      </c>
      <c r="E2857" s="2">
        <v>0</v>
      </c>
      <c r="F2857" s="2">
        <v>2</v>
      </c>
      <c r="G2857" s="2">
        <v>2</v>
      </c>
      <c r="H2857" s="2" t="s">
        <v>43</v>
      </c>
      <c r="I2857" s="2" t="s">
        <v>49</v>
      </c>
      <c r="J2857" s="6">
        <v>950.57</v>
      </c>
      <c r="K2857" s="6">
        <v>1161.222888888889</v>
      </c>
      <c r="L2857" s="2" t="s">
        <v>36</v>
      </c>
      <c r="M2857" s="2" t="s">
        <v>37</v>
      </c>
      <c r="N2857" s="6">
        <v>134.83551504463745</v>
      </c>
      <c r="O2857" s="6">
        <v>2888.8888888888887</v>
      </c>
      <c r="P2857" s="6">
        <v>353.48333333333335</v>
      </c>
      <c r="Q2857" s="6">
        <v>55.555555555555557</v>
      </c>
      <c r="R2857" s="6">
        <v>0</v>
      </c>
      <c r="S2857" s="6">
        <v>0</v>
      </c>
      <c r="T2857" s="6">
        <v>22.222222222222221</v>
      </c>
      <c r="U2857" s="6">
        <v>0</v>
      </c>
      <c r="V2857" s="6">
        <v>10.444444444444445</v>
      </c>
      <c r="W2857" s="6">
        <v>0</v>
      </c>
      <c r="X2857" s="6">
        <v>0</v>
      </c>
      <c r="Y2857" s="6">
        <v>442.45373715821597</v>
      </c>
      <c r="Z2857" s="2">
        <v>48</v>
      </c>
      <c r="AA2857" s="6">
        <v>12.997078355652498</v>
      </c>
      <c r="AB2857" s="2" t="s">
        <v>38</v>
      </c>
      <c r="AC2857" s="2" t="s">
        <v>39</v>
      </c>
      <c r="AD2857" s="2" t="s">
        <v>77</v>
      </c>
      <c r="AE2857" s="2" t="s">
        <v>41</v>
      </c>
      <c r="AF2857" s="2">
        <v>1</v>
      </c>
      <c r="AG2857" s="8">
        <v>9.5406755805015564E-2</v>
      </c>
      <c r="AH2857" s="3">
        <v>470.29183959960938</v>
      </c>
      <c r="AI2857" s="9">
        <v>0.14126437902450559</v>
      </c>
    </row>
    <row r="2858" spans="1:35" x14ac:dyDescent="0.2">
      <c r="A2858" s="2">
        <v>2857</v>
      </c>
      <c r="B2858" s="2">
        <v>31</v>
      </c>
      <c r="C2858" s="2" t="s">
        <v>61</v>
      </c>
      <c r="D2858" s="2" t="s">
        <v>57</v>
      </c>
      <c r="E2858" s="2">
        <v>5</v>
      </c>
      <c r="F2858" s="2">
        <v>0</v>
      </c>
      <c r="G2858" s="2">
        <v>2</v>
      </c>
      <c r="H2858" s="2" t="s">
        <v>53</v>
      </c>
      <c r="I2858" s="2" t="s">
        <v>49</v>
      </c>
      <c r="J2858" s="6">
        <v>374.46224999999998</v>
      </c>
      <c r="K2858" s="6">
        <v>437.89933333333335</v>
      </c>
      <c r="L2858" s="2" t="s">
        <v>44</v>
      </c>
      <c r="M2858" s="2" t="s">
        <v>45</v>
      </c>
      <c r="N2858" s="6">
        <v>0</v>
      </c>
      <c r="O2858" s="6">
        <v>0</v>
      </c>
      <c r="P2858" s="6">
        <v>179.85133333333334</v>
      </c>
      <c r="Q2858" s="6">
        <v>0</v>
      </c>
      <c r="R2858" s="6">
        <v>0</v>
      </c>
      <c r="S2858" s="6">
        <v>0</v>
      </c>
      <c r="T2858" s="6">
        <v>0</v>
      </c>
      <c r="U2858" s="6">
        <v>0</v>
      </c>
      <c r="V2858" s="6">
        <v>52.888888888888886</v>
      </c>
      <c r="W2858" s="6">
        <v>0</v>
      </c>
      <c r="X2858" s="6">
        <v>0</v>
      </c>
      <c r="Y2858" s="6">
        <v>107.19932342524127</v>
      </c>
      <c r="Z2858" s="2">
        <v>36</v>
      </c>
      <c r="AA2858" s="6">
        <v>3.8755123416519974</v>
      </c>
      <c r="AB2858" s="2" t="s">
        <v>38</v>
      </c>
      <c r="AC2858" s="2" t="s">
        <v>39</v>
      </c>
      <c r="AD2858" s="2" t="s">
        <v>46</v>
      </c>
      <c r="AE2858" s="2" t="s">
        <v>41</v>
      </c>
      <c r="AF2858" s="2" t="s">
        <v>59</v>
      </c>
      <c r="AG2858" s="4" t="s">
        <v>59</v>
      </c>
      <c r="AH2858" s="3" t="s">
        <v>59</v>
      </c>
    </row>
    <row r="2859" spans="1:35" ht="15" x14ac:dyDescent="0.25">
      <c r="A2859" s="2">
        <v>2858</v>
      </c>
      <c r="B2859" s="2">
        <v>26</v>
      </c>
      <c r="C2859" s="2" t="s">
        <v>32</v>
      </c>
      <c r="D2859" s="2" t="s">
        <v>65</v>
      </c>
      <c r="E2859" s="2">
        <v>0</v>
      </c>
      <c r="F2859" s="2">
        <v>0</v>
      </c>
      <c r="G2859" s="2">
        <v>5</v>
      </c>
      <c r="H2859" s="2" t="s">
        <v>53</v>
      </c>
      <c r="I2859" s="2" t="s">
        <v>49</v>
      </c>
      <c r="J2859" s="6">
        <v>2335.8857499999999</v>
      </c>
      <c r="K2859" s="6">
        <v>2413.3995555555557</v>
      </c>
      <c r="L2859" s="2" t="s">
        <v>44</v>
      </c>
      <c r="M2859" s="2" t="s">
        <v>45</v>
      </c>
      <c r="N2859" s="6">
        <v>0</v>
      </c>
      <c r="O2859" s="6">
        <v>0</v>
      </c>
      <c r="P2859" s="6">
        <v>105.87911111111111</v>
      </c>
      <c r="Q2859" s="6">
        <v>88.888888888888886</v>
      </c>
      <c r="R2859" s="6">
        <v>0</v>
      </c>
      <c r="S2859" s="6">
        <v>0</v>
      </c>
      <c r="T2859" s="6">
        <v>131.46666666666667</v>
      </c>
      <c r="U2859" s="6">
        <v>0</v>
      </c>
      <c r="V2859" s="6">
        <v>0</v>
      </c>
      <c r="W2859" s="6">
        <v>0</v>
      </c>
      <c r="X2859" s="6">
        <v>0</v>
      </c>
      <c r="Y2859" s="6">
        <v>1074.9217327560268</v>
      </c>
      <c r="Z2859" s="2">
        <v>48</v>
      </c>
      <c r="AA2859" s="6">
        <v>31.57582547851333</v>
      </c>
      <c r="AB2859" s="2" t="s">
        <v>38</v>
      </c>
      <c r="AC2859" s="2" t="s">
        <v>60</v>
      </c>
      <c r="AD2859" s="2" t="s">
        <v>40</v>
      </c>
      <c r="AE2859" s="2" t="s">
        <v>41</v>
      </c>
      <c r="AF2859" s="2">
        <v>1</v>
      </c>
      <c r="AG2859" s="8">
        <v>8.035590872168541E-3</v>
      </c>
      <c r="AH2859" s="3">
        <v>760.56878662109375</v>
      </c>
      <c r="AI2859" s="9">
        <v>1.0946322232484819E-2</v>
      </c>
    </row>
    <row r="2860" spans="1:35" ht="15" x14ac:dyDescent="0.25">
      <c r="A2860" s="2">
        <v>2859</v>
      </c>
      <c r="B2860" s="2">
        <v>26</v>
      </c>
      <c r="C2860" s="2" t="s">
        <v>61</v>
      </c>
      <c r="D2860" s="2" t="s">
        <v>42</v>
      </c>
      <c r="E2860" s="2">
        <v>1</v>
      </c>
      <c r="F2860" s="2">
        <v>0</v>
      </c>
      <c r="G2860" s="2">
        <v>2</v>
      </c>
      <c r="H2860" s="2" t="s">
        <v>48</v>
      </c>
      <c r="I2860" s="2" t="s">
        <v>35</v>
      </c>
      <c r="J2860" s="6">
        <v>498.5215</v>
      </c>
      <c r="K2860" s="6">
        <v>361.06888888888886</v>
      </c>
      <c r="L2860" s="2" t="s">
        <v>36</v>
      </c>
      <c r="M2860" s="2" t="s">
        <v>37</v>
      </c>
      <c r="N2860" s="6">
        <v>0</v>
      </c>
      <c r="O2860" s="6">
        <v>0</v>
      </c>
      <c r="P2860" s="6">
        <v>226.744</v>
      </c>
      <c r="Q2860" s="6">
        <v>0</v>
      </c>
      <c r="R2860" s="6">
        <v>0</v>
      </c>
      <c r="S2860" s="6">
        <v>0</v>
      </c>
      <c r="T2860" s="6">
        <v>0</v>
      </c>
      <c r="U2860" s="6">
        <v>0</v>
      </c>
      <c r="V2860" s="6">
        <v>204.44444444444446</v>
      </c>
      <c r="W2860" s="6">
        <v>0</v>
      </c>
      <c r="X2860" s="6">
        <v>0</v>
      </c>
      <c r="Y2860" s="6">
        <v>429.5233737702971</v>
      </c>
      <c r="Z2860" s="2">
        <v>36</v>
      </c>
      <c r="AA2860" s="6">
        <v>15.528298900465229</v>
      </c>
      <c r="AB2860" s="2" t="s">
        <v>38</v>
      </c>
      <c r="AC2860" s="2" t="s">
        <v>62</v>
      </c>
      <c r="AD2860" s="2" t="s">
        <v>46</v>
      </c>
      <c r="AE2860" s="2" t="s">
        <v>41</v>
      </c>
      <c r="AF2860" s="2">
        <v>1</v>
      </c>
      <c r="AG2860" s="8">
        <v>0.1838023513555527</v>
      </c>
      <c r="AH2860" s="3">
        <v>355.50201416015619</v>
      </c>
      <c r="AI2860" s="9">
        <v>0.26310473680496221</v>
      </c>
    </row>
    <row r="2861" spans="1:35" ht="15" x14ac:dyDescent="0.25">
      <c r="A2861" s="2">
        <v>2860</v>
      </c>
      <c r="B2861" s="2">
        <v>28</v>
      </c>
      <c r="C2861" s="2" t="s">
        <v>61</v>
      </c>
      <c r="D2861" s="2" t="s">
        <v>74</v>
      </c>
      <c r="E2861" s="2">
        <v>2</v>
      </c>
      <c r="F2861" s="2">
        <v>2</v>
      </c>
      <c r="G2861" s="2">
        <v>3</v>
      </c>
      <c r="H2861" s="2" t="s">
        <v>43</v>
      </c>
      <c r="I2861" s="2" t="s">
        <v>49</v>
      </c>
      <c r="J2861" s="6">
        <v>294.76224999999999</v>
      </c>
      <c r="K2861" s="6">
        <v>256.78666666666669</v>
      </c>
      <c r="L2861" s="2" t="s">
        <v>36</v>
      </c>
      <c r="M2861" s="2" t="s">
        <v>37</v>
      </c>
      <c r="N2861" s="6">
        <v>0</v>
      </c>
      <c r="O2861" s="6">
        <v>177.77777777777777</v>
      </c>
      <c r="P2861" s="6">
        <v>45.171777777777777</v>
      </c>
      <c r="Q2861" s="6">
        <v>0</v>
      </c>
      <c r="R2861" s="6">
        <v>0</v>
      </c>
      <c r="S2861" s="6">
        <v>0</v>
      </c>
      <c r="T2861" s="6">
        <v>201.86666666666667</v>
      </c>
      <c r="U2861" s="6">
        <v>0</v>
      </c>
      <c r="V2861" s="6">
        <v>26</v>
      </c>
      <c r="W2861" s="6">
        <v>0</v>
      </c>
      <c r="X2861" s="6">
        <v>0</v>
      </c>
      <c r="Y2861" s="6">
        <v>156.90976338394063</v>
      </c>
      <c r="Z2861" s="2">
        <v>24</v>
      </c>
      <c r="AA2861" s="6">
        <v>7.8335790271913384</v>
      </c>
      <c r="AB2861" s="2" t="s">
        <v>55</v>
      </c>
      <c r="AC2861" s="2" t="s">
        <v>60</v>
      </c>
      <c r="AD2861" s="2" t="s">
        <v>40</v>
      </c>
      <c r="AE2861" s="2" t="s">
        <v>41</v>
      </c>
      <c r="AF2861" s="2">
        <v>0</v>
      </c>
      <c r="AG2861" s="8">
        <v>0.2803252637386322</v>
      </c>
      <c r="AH2861" s="3">
        <v>328.32861328125</v>
      </c>
      <c r="AI2861" s="9">
        <v>0.43483385443687439</v>
      </c>
    </row>
    <row r="2862" spans="1:35" ht="15" x14ac:dyDescent="0.25">
      <c r="A2862" s="2">
        <v>2861</v>
      </c>
      <c r="B2862" s="2">
        <v>50</v>
      </c>
      <c r="C2862" s="2" t="s">
        <v>61</v>
      </c>
      <c r="D2862" s="2" t="s">
        <v>57</v>
      </c>
      <c r="E2862" s="2">
        <v>2</v>
      </c>
      <c r="F2862" s="2">
        <v>1</v>
      </c>
      <c r="G2862" s="2">
        <v>4</v>
      </c>
      <c r="H2862" s="2" t="s">
        <v>34</v>
      </c>
      <c r="I2862" s="2" t="s">
        <v>35</v>
      </c>
      <c r="J2862" s="6">
        <v>980.10749999999996</v>
      </c>
      <c r="K2862" s="6">
        <v>879.51177777777775</v>
      </c>
      <c r="L2862" s="2" t="s">
        <v>36</v>
      </c>
      <c r="M2862" s="2" t="s">
        <v>37</v>
      </c>
      <c r="N2862" s="6">
        <v>0</v>
      </c>
      <c r="O2862" s="6">
        <v>0</v>
      </c>
      <c r="P2862" s="6">
        <v>8.5722222222222229</v>
      </c>
      <c r="Q2862" s="6">
        <v>0</v>
      </c>
      <c r="R2862" s="6">
        <v>0</v>
      </c>
      <c r="S2862" s="6">
        <v>44.444444444444443</v>
      </c>
      <c r="T2862" s="6">
        <v>222.22222222222223</v>
      </c>
      <c r="U2862" s="6">
        <v>0</v>
      </c>
      <c r="V2862" s="6">
        <v>54.444444444444443</v>
      </c>
      <c r="W2862" s="6">
        <v>0</v>
      </c>
      <c r="X2862" s="6">
        <v>0</v>
      </c>
      <c r="Y2862" s="6">
        <v>747.49458139657122</v>
      </c>
      <c r="Z2862" s="2">
        <v>36</v>
      </c>
      <c r="AA2862" s="6">
        <v>27.023719767603424</v>
      </c>
      <c r="AB2862" s="2" t="s">
        <v>55</v>
      </c>
      <c r="AC2862" s="2" t="s">
        <v>62</v>
      </c>
      <c r="AD2862" s="2" t="s">
        <v>40</v>
      </c>
      <c r="AE2862" s="2" t="s">
        <v>41</v>
      </c>
      <c r="AF2862" s="2">
        <v>1</v>
      </c>
      <c r="AG2862" s="8">
        <v>6.5971396863460541E-2</v>
      </c>
      <c r="AH2862" s="3">
        <v>589.50732421875</v>
      </c>
      <c r="AI2862" s="9">
        <v>0.1247400790452957</v>
      </c>
    </row>
    <row r="2863" spans="1:35" ht="15" x14ac:dyDescent="0.25">
      <c r="A2863" s="2">
        <v>2862</v>
      </c>
      <c r="B2863" s="2">
        <v>52</v>
      </c>
      <c r="C2863" s="2" t="s">
        <v>32</v>
      </c>
      <c r="D2863" s="2" t="s">
        <v>33</v>
      </c>
      <c r="E2863" s="2">
        <v>2</v>
      </c>
      <c r="F2863" s="2">
        <v>1</v>
      </c>
      <c r="G2863" s="2">
        <v>3</v>
      </c>
      <c r="H2863" s="2" t="s">
        <v>43</v>
      </c>
      <c r="I2863" s="2" t="s">
        <v>49</v>
      </c>
      <c r="J2863" s="6">
        <v>452.33100000000002</v>
      </c>
      <c r="K2863" s="6">
        <v>244.72377777777777</v>
      </c>
      <c r="L2863" s="2" t="s">
        <v>44</v>
      </c>
      <c r="M2863" s="2" t="s">
        <v>45</v>
      </c>
      <c r="N2863" s="6">
        <v>0</v>
      </c>
      <c r="O2863" s="6">
        <v>0</v>
      </c>
      <c r="P2863" s="6">
        <v>24.689555555555554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469.20658231235035</v>
      </c>
      <c r="Z2863" s="2">
        <v>24</v>
      </c>
      <c r="AA2863" s="6">
        <v>23.424717260126467</v>
      </c>
      <c r="AB2863" s="2" t="s">
        <v>38</v>
      </c>
      <c r="AC2863" s="2" t="s">
        <v>83</v>
      </c>
      <c r="AD2863" s="2" t="s">
        <v>46</v>
      </c>
      <c r="AE2863" s="2" t="s">
        <v>41</v>
      </c>
      <c r="AF2863" s="2">
        <v>1</v>
      </c>
      <c r="AG2863" s="8">
        <v>0.17302025854587549</v>
      </c>
      <c r="AH2863" s="3">
        <v>437.06661987304688</v>
      </c>
      <c r="AI2863" s="9">
        <v>0.30077007412910461</v>
      </c>
    </row>
    <row r="2864" spans="1:35" ht="15" x14ac:dyDescent="0.25">
      <c r="A2864" s="2">
        <v>2863</v>
      </c>
      <c r="B2864" s="2">
        <v>50</v>
      </c>
      <c r="C2864" s="2" t="s">
        <v>47</v>
      </c>
      <c r="D2864" s="2" t="s">
        <v>33</v>
      </c>
      <c r="E2864" s="2">
        <v>3</v>
      </c>
      <c r="F2864" s="2">
        <v>3</v>
      </c>
      <c r="G2864" s="2">
        <v>2</v>
      </c>
      <c r="H2864" s="2" t="s">
        <v>43</v>
      </c>
      <c r="I2864" s="2" t="s">
        <v>35</v>
      </c>
      <c r="J2864" s="6">
        <v>722.97275000000002</v>
      </c>
      <c r="K2864" s="6">
        <v>351.82622222222221</v>
      </c>
      <c r="L2864" s="2" t="s">
        <v>36</v>
      </c>
      <c r="M2864" s="2" t="s">
        <v>37</v>
      </c>
      <c r="N2864" s="6">
        <v>0</v>
      </c>
      <c r="O2864" s="6">
        <v>0</v>
      </c>
      <c r="P2864" s="6">
        <v>442.00177777777776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1040.7433641070529</v>
      </c>
      <c r="Z2864" s="2">
        <v>48</v>
      </c>
      <c r="AA2864" s="6">
        <v>30.571835912842097</v>
      </c>
      <c r="AB2864" s="2" t="s">
        <v>55</v>
      </c>
      <c r="AC2864" s="2" t="s">
        <v>39</v>
      </c>
      <c r="AD2864" s="2" t="s">
        <v>40</v>
      </c>
      <c r="AE2864" s="2" t="s">
        <v>70</v>
      </c>
      <c r="AF2864" s="2">
        <v>0</v>
      </c>
      <c r="AG2864" s="8">
        <v>9.0023398399353027E-2</v>
      </c>
      <c r="AH2864" s="3">
        <v>571.91619873046875</v>
      </c>
      <c r="AI2864" s="9">
        <v>0.14230719208717349</v>
      </c>
    </row>
    <row r="2865" spans="1:35" ht="15" x14ac:dyDescent="0.25">
      <c r="A2865" s="2">
        <v>2864</v>
      </c>
      <c r="B2865" s="2">
        <v>29</v>
      </c>
      <c r="C2865" s="2" t="s">
        <v>32</v>
      </c>
      <c r="D2865" s="2" t="s">
        <v>57</v>
      </c>
      <c r="E2865" s="2">
        <v>0</v>
      </c>
      <c r="F2865" s="2">
        <v>0</v>
      </c>
      <c r="G2865" s="2">
        <v>3</v>
      </c>
      <c r="H2865" s="2" t="s">
        <v>58</v>
      </c>
      <c r="I2865" s="2" t="s">
        <v>66</v>
      </c>
      <c r="J2865" s="6">
        <v>1357.53475</v>
      </c>
      <c r="K2865" s="6">
        <v>1164.0619999999999</v>
      </c>
      <c r="L2865" s="2" t="s">
        <v>44</v>
      </c>
      <c r="M2865" s="2" t="s">
        <v>51</v>
      </c>
      <c r="N2865" s="6">
        <v>0</v>
      </c>
      <c r="O2865" s="6">
        <v>0</v>
      </c>
      <c r="P2865" s="6">
        <v>293.91911111111114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131.33333333333334</v>
      </c>
      <c r="W2865" s="6">
        <v>0</v>
      </c>
      <c r="X2865" s="6">
        <v>0</v>
      </c>
      <c r="Y2865" s="6">
        <v>1166.9826037808996</v>
      </c>
      <c r="Z2865" s="2">
        <v>24</v>
      </c>
      <c r="AA2865" s="6">
        <v>58.260558507800425</v>
      </c>
      <c r="AB2865" s="2" t="s">
        <v>38</v>
      </c>
      <c r="AC2865" s="2" t="s">
        <v>50</v>
      </c>
      <c r="AD2865" s="2" t="s">
        <v>46</v>
      </c>
      <c r="AE2865" s="2" t="s">
        <v>64</v>
      </c>
      <c r="AF2865" s="2">
        <v>1</v>
      </c>
      <c r="AG2865" s="8">
        <v>3.4435424953699112E-2</v>
      </c>
      <c r="AH2865" s="3">
        <v>530.85003662109375</v>
      </c>
      <c r="AI2865" s="9">
        <v>3.9178743958473213E-2</v>
      </c>
    </row>
    <row r="2866" spans="1:35" ht="15" x14ac:dyDescent="0.25">
      <c r="A2866" s="2">
        <v>2865</v>
      </c>
      <c r="B2866" s="2">
        <v>42</v>
      </c>
      <c r="C2866" s="2" t="s">
        <v>32</v>
      </c>
      <c r="D2866" s="2" t="s">
        <v>33</v>
      </c>
      <c r="E2866" s="2">
        <v>1</v>
      </c>
      <c r="F2866" s="2">
        <v>1</v>
      </c>
      <c r="G2866" s="2">
        <v>3</v>
      </c>
      <c r="H2866" s="2" t="s">
        <v>53</v>
      </c>
      <c r="I2866" s="2" t="s">
        <v>35</v>
      </c>
      <c r="J2866" s="6">
        <v>248.20025000000001</v>
      </c>
      <c r="K2866" s="6">
        <v>212.12733333333333</v>
      </c>
      <c r="L2866" s="2" t="s">
        <v>36</v>
      </c>
      <c r="M2866" s="2" t="s">
        <v>45</v>
      </c>
      <c r="N2866" s="6">
        <v>143.80157520063577</v>
      </c>
      <c r="O2866" s="6">
        <v>77.777777777777771</v>
      </c>
      <c r="P2866" s="6">
        <v>23.391111111111112</v>
      </c>
      <c r="Q2866" s="6">
        <v>0</v>
      </c>
      <c r="R2866" s="6">
        <v>0</v>
      </c>
      <c r="S2866" s="6">
        <v>0</v>
      </c>
      <c r="T2866" s="6">
        <v>111.11111111111111</v>
      </c>
      <c r="U2866" s="6">
        <v>0</v>
      </c>
      <c r="V2866" s="6">
        <v>26</v>
      </c>
      <c r="W2866" s="6">
        <v>0</v>
      </c>
      <c r="X2866" s="6">
        <v>0</v>
      </c>
      <c r="Y2866" s="6">
        <v>120.5117169018601</v>
      </c>
      <c r="Z2866" s="2">
        <v>36</v>
      </c>
      <c r="AA2866" s="6">
        <v>4.3567872561484808</v>
      </c>
      <c r="AB2866" s="2" t="s">
        <v>38</v>
      </c>
      <c r="AC2866" s="2" t="s">
        <v>39</v>
      </c>
      <c r="AD2866" s="2" t="s">
        <v>40</v>
      </c>
      <c r="AE2866" s="2" t="s">
        <v>64</v>
      </c>
      <c r="AF2866" s="2">
        <v>0</v>
      </c>
      <c r="AG2866" s="8">
        <v>0.25775709748268127</v>
      </c>
      <c r="AH2866" s="3">
        <v>382.56256103515619</v>
      </c>
      <c r="AI2866" s="9">
        <v>0.45078206062316889</v>
      </c>
    </row>
    <row r="2867" spans="1:35" ht="15" x14ac:dyDescent="0.25">
      <c r="A2867" s="2">
        <v>2866</v>
      </c>
      <c r="B2867" s="2">
        <v>42</v>
      </c>
      <c r="C2867" s="2" t="s">
        <v>32</v>
      </c>
      <c r="D2867" s="2" t="s">
        <v>74</v>
      </c>
      <c r="E2867" s="2">
        <v>1</v>
      </c>
      <c r="F2867" s="2">
        <v>1</v>
      </c>
      <c r="G2867" s="2">
        <v>2</v>
      </c>
      <c r="H2867" s="2" t="s">
        <v>43</v>
      </c>
      <c r="I2867" s="2" t="s">
        <v>49</v>
      </c>
      <c r="J2867" s="6">
        <v>392.666</v>
      </c>
      <c r="K2867" s="6">
        <v>445.45266666666669</v>
      </c>
      <c r="L2867" s="2" t="s">
        <v>44</v>
      </c>
      <c r="M2867" s="2" t="s">
        <v>51</v>
      </c>
      <c r="N2867" s="6">
        <v>1644.8993158754149</v>
      </c>
      <c r="O2867" s="6">
        <v>2222.2222222222222</v>
      </c>
      <c r="P2867" s="6">
        <v>70.772000000000006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127.33333333333333</v>
      </c>
      <c r="W2867" s="6">
        <v>0</v>
      </c>
      <c r="X2867" s="6">
        <v>0</v>
      </c>
      <c r="Y2867" s="6">
        <v>247.14821990151569</v>
      </c>
      <c r="Z2867" s="2">
        <v>24</v>
      </c>
      <c r="AA2867" s="6">
        <v>12.338652931945834</v>
      </c>
      <c r="AB2867" s="2" t="s">
        <v>55</v>
      </c>
      <c r="AC2867" s="2" t="s">
        <v>75</v>
      </c>
      <c r="AD2867" s="2" t="s">
        <v>40</v>
      </c>
      <c r="AE2867" s="2" t="s">
        <v>41</v>
      </c>
      <c r="AF2867" s="2">
        <v>0</v>
      </c>
      <c r="AG2867" s="8">
        <v>0.22272810339927671</v>
      </c>
      <c r="AH2867" s="3">
        <v>343.28067016601563</v>
      </c>
      <c r="AI2867" s="9">
        <v>0.33453422784805298</v>
      </c>
    </row>
    <row r="2868" spans="1:35" x14ac:dyDescent="0.2">
      <c r="A2868" s="2">
        <v>2867</v>
      </c>
      <c r="B2868" s="2">
        <v>35</v>
      </c>
      <c r="C2868" s="2" t="s">
        <v>47</v>
      </c>
      <c r="D2868" s="2" t="s">
        <v>33</v>
      </c>
      <c r="E2868" s="2">
        <v>1</v>
      </c>
      <c r="F2868" s="2">
        <v>0</v>
      </c>
      <c r="G2868" s="2">
        <v>3</v>
      </c>
      <c r="H2868" s="2" t="s">
        <v>34</v>
      </c>
      <c r="I2868" s="2" t="s">
        <v>49</v>
      </c>
      <c r="J2868" s="6">
        <v>403.44799999999998</v>
      </c>
      <c r="K2868" s="6">
        <v>500.51822222222222</v>
      </c>
      <c r="L2868" s="2" t="s">
        <v>36</v>
      </c>
      <c r="M2868" s="2" t="s">
        <v>37</v>
      </c>
      <c r="N2868" s="6">
        <v>0</v>
      </c>
      <c r="O2868" s="6">
        <v>0</v>
      </c>
      <c r="P2868" s="6">
        <v>125.27200000000001</v>
      </c>
      <c r="Q2868" s="6">
        <v>555.55555555555554</v>
      </c>
      <c r="R2868" s="6">
        <v>0</v>
      </c>
      <c r="S2868" s="6">
        <v>0</v>
      </c>
      <c r="T2868" s="6">
        <v>0</v>
      </c>
      <c r="U2868" s="6">
        <v>0</v>
      </c>
      <c r="V2868" s="6">
        <v>98.444444444444443</v>
      </c>
      <c r="W2868" s="6">
        <v>0</v>
      </c>
      <c r="X2868" s="6">
        <v>0</v>
      </c>
      <c r="Y2868" s="6">
        <v>136.58242238538369</v>
      </c>
      <c r="Z2868" s="2">
        <v>18</v>
      </c>
      <c r="AA2868" s="6">
        <v>8.7147482356859367</v>
      </c>
      <c r="AB2868" s="2" t="s">
        <v>55</v>
      </c>
      <c r="AC2868" s="2" t="s">
        <v>50</v>
      </c>
      <c r="AD2868" s="2" t="s">
        <v>63</v>
      </c>
      <c r="AE2868" s="2" t="s">
        <v>41</v>
      </c>
      <c r="AF2868" s="2" t="s">
        <v>59</v>
      </c>
      <c r="AG2868" s="4" t="s">
        <v>59</v>
      </c>
      <c r="AH2868" s="3" t="s">
        <v>59</v>
      </c>
    </row>
    <row r="2869" spans="1:35" ht="15" x14ac:dyDescent="0.25">
      <c r="A2869" s="2">
        <v>2868</v>
      </c>
      <c r="B2869" s="2">
        <v>34</v>
      </c>
      <c r="C2869" s="2" t="s">
        <v>61</v>
      </c>
      <c r="D2869" s="2" t="s">
        <v>57</v>
      </c>
      <c r="E2869" s="2">
        <v>3</v>
      </c>
      <c r="F2869" s="2">
        <v>1</v>
      </c>
      <c r="G2869" s="2">
        <v>2</v>
      </c>
      <c r="H2869" s="2" t="s">
        <v>58</v>
      </c>
      <c r="I2869" s="2" t="s">
        <v>35</v>
      </c>
      <c r="J2869" s="6">
        <v>194.2405</v>
      </c>
      <c r="K2869" s="6">
        <v>89.259555555555551</v>
      </c>
      <c r="L2869" s="2" t="s">
        <v>44</v>
      </c>
      <c r="M2869" s="2" t="s">
        <v>37</v>
      </c>
      <c r="N2869" s="6">
        <v>0</v>
      </c>
      <c r="O2869" s="6">
        <v>1555.5555555555557</v>
      </c>
      <c r="P2869" s="6">
        <v>121.82355555555556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6.666666666666667</v>
      </c>
      <c r="W2869" s="6">
        <v>0</v>
      </c>
      <c r="X2869" s="6">
        <v>0</v>
      </c>
      <c r="Y2869" s="6">
        <v>226.81904435367608</v>
      </c>
      <c r="Z2869" s="2">
        <v>36</v>
      </c>
      <c r="AA2869" s="6">
        <v>8.2000518065527626</v>
      </c>
      <c r="AB2869" s="2" t="s">
        <v>38</v>
      </c>
      <c r="AC2869" s="2" t="s">
        <v>50</v>
      </c>
      <c r="AD2869" s="2" t="s">
        <v>76</v>
      </c>
      <c r="AE2869" s="2" t="s">
        <v>41</v>
      </c>
      <c r="AF2869" s="2">
        <v>0</v>
      </c>
      <c r="AG2869" s="8">
        <v>0.28987473249435419</v>
      </c>
      <c r="AH2869" s="3">
        <v>342.11175537109381</v>
      </c>
      <c r="AI2869" s="9">
        <v>0.44080081582069403</v>
      </c>
    </row>
    <row r="2870" spans="1:35" ht="15" x14ac:dyDescent="0.25">
      <c r="A2870" s="2">
        <v>2869</v>
      </c>
      <c r="B2870" s="2">
        <v>43</v>
      </c>
      <c r="C2870" s="2" t="s">
        <v>47</v>
      </c>
      <c r="D2870" s="2" t="s">
        <v>57</v>
      </c>
      <c r="E2870" s="2">
        <v>0</v>
      </c>
      <c r="F2870" s="2">
        <v>2</v>
      </c>
      <c r="G2870" s="2">
        <v>3</v>
      </c>
      <c r="H2870" s="2" t="s">
        <v>53</v>
      </c>
      <c r="I2870" s="2" t="s">
        <v>49</v>
      </c>
      <c r="J2870" s="6">
        <v>1025.2315000000001</v>
      </c>
      <c r="K2870" s="6">
        <v>910.69622222222222</v>
      </c>
      <c r="L2870" s="2" t="s">
        <v>44</v>
      </c>
      <c r="M2870" s="2" t="s">
        <v>51</v>
      </c>
      <c r="N2870" s="6">
        <v>0</v>
      </c>
      <c r="O2870" s="6">
        <v>1244.4444444444443</v>
      </c>
      <c r="P2870" s="6">
        <v>4.5231111111111115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131.33333333333334</v>
      </c>
      <c r="W2870" s="6">
        <v>0</v>
      </c>
      <c r="X2870" s="6">
        <v>0</v>
      </c>
      <c r="Y2870" s="6">
        <v>697.10074691377008</v>
      </c>
      <c r="Z2870" s="2">
        <v>36</v>
      </c>
      <c r="AA2870" s="6">
        <v>25.201861930809677</v>
      </c>
      <c r="AB2870" s="2" t="s">
        <v>38</v>
      </c>
      <c r="AC2870" s="2" t="s">
        <v>72</v>
      </c>
      <c r="AD2870" s="2" t="s">
        <v>46</v>
      </c>
      <c r="AE2870" s="2" t="s">
        <v>41</v>
      </c>
      <c r="AF2870" s="2">
        <v>0</v>
      </c>
      <c r="AG2870" s="8">
        <v>7.226281613111496E-2</v>
      </c>
      <c r="AH2870" s="3">
        <v>530.14141845703125</v>
      </c>
      <c r="AI2870" s="9">
        <v>0.11685853451490399</v>
      </c>
    </row>
    <row r="2871" spans="1:35" x14ac:dyDescent="0.2">
      <c r="A2871" s="2">
        <v>2870</v>
      </c>
      <c r="B2871" s="2">
        <v>24</v>
      </c>
      <c r="C2871" s="2" t="s">
        <v>47</v>
      </c>
      <c r="D2871" s="2" t="s">
        <v>33</v>
      </c>
      <c r="E2871" s="2">
        <v>0</v>
      </c>
      <c r="F2871" s="2">
        <v>0</v>
      </c>
      <c r="G2871" s="2">
        <v>3</v>
      </c>
      <c r="H2871" s="2" t="s">
        <v>58</v>
      </c>
      <c r="I2871" s="2" t="s">
        <v>49</v>
      </c>
      <c r="J2871" s="6">
        <v>370.02924999999999</v>
      </c>
      <c r="K2871" s="6">
        <v>246.89044444444446</v>
      </c>
      <c r="L2871" s="2" t="s">
        <v>44</v>
      </c>
      <c r="M2871" s="2" t="s">
        <v>45</v>
      </c>
      <c r="N2871" s="6">
        <v>0</v>
      </c>
      <c r="O2871" s="6">
        <v>0</v>
      </c>
      <c r="P2871" s="6">
        <v>3.6408888888888891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141.55555555555554</v>
      </c>
      <c r="W2871" s="6">
        <v>0</v>
      </c>
      <c r="X2871" s="6">
        <v>0</v>
      </c>
      <c r="Y2871" s="6">
        <v>425.94286814056767</v>
      </c>
      <c r="Z2871" s="2">
        <v>36</v>
      </c>
      <c r="AA2871" s="6">
        <v>15.398855044720671</v>
      </c>
      <c r="AB2871" s="2" t="s">
        <v>55</v>
      </c>
      <c r="AC2871" s="2" t="s">
        <v>50</v>
      </c>
      <c r="AD2871" s="2" t="s">
        <v>46</v>
      </c>
      <c r="AE2871" s="2" t="s">
        <v>41</v>
      </c>
      <c r="AF2871" s="2" t="s">
        <v>59</v>
      </c>
      <c r="AG2871" s="4" t="s">
        <v>59</v>
      </c>
      <c r="AH2871" s="3" t="s">
        <v>59</v>
      </c>
    </row>
    <row r="2872" spans="1:35" x14ac:dyDescent="0.2">
      <c r="A2872" s="2">
        <v>2871</v>
      </c>
      <c r="B2872" s="2">
        <v>26</v>
      </c>
      <c r="C2872" s="2" t="s">
        <v>32</v>
      </c>
      <c r="D2872" s="2" t="s">
        <v>57</v>
      </c>
      <c r="E2872" s="2">
        <v>0</v>
      </c>
      <c r="F2872" s="2">
        <v>0</v>
      </c>
      <c r="G2872" s="2">
        <v>3</v>
      </c>
      <c r="H2872" s="2" t="s">
        <v>34</v>
      </c>
      <c r="I2872" s="2" t="s">
        <v>49</v>
      </c>
      <c r="J2872" s="6">
        <v>1108.57575</v>
      </c>
      <c r="K2872" s="6">
        <v>538.61133333333328</v>
      </c>
      <c r="L2872" s="2" t="s">
        <v>44</v>
      </c>
      <c r="M2872" s="2" t="s">
        <v>37</v>
      </c>
      <c r="N2872" s="6">
        <v>0</v>
      </c>
      <c r="O2872" s="6">
        <v>755.55555555555554</v>
      </c>
      <c r="P2872" s="6">
        <v>255.31933333333333</v>
      </c>
      <c r="Q2872" s="6">
        <v>0</v>
      </c>
      <c r="R2872" s="6">
        <v>0</v>
      </c>
      <c r="S2872" s="6">
        <v>0</v>
      </c>
      <c r="T2872" s="6">
        <v>0</v>
      </c>
      <c r="U2872" s="6">
        <v>0</v>
      </c>
      <c r="V2872" s="6">
        <v>3.7777777777777777</v>
      </c>
      <c r="W2872" s="6">
        <v>0</v>
      </c>
      <c r="X2872" s="6">
        <v>0</v>
      </c>
      <c r="Y2872" s="6">
        <v>1067.4791466421791</v>
      </c>
      <c r="Z2872" s="2">
        <v>24</v>
      </c>
      <c r="AA2872" s="6">
        <v>53.292937767288308</v>
      </c>
      <c r="AB2872" s="2" t="s">
        <v>55</v>
      </c>
      <c r="AC2872" s="2" t="s">
        <v>39</v>
      </c>
      <c r="AD2872" s="2" t="s">
        <v>40</v>
      </c>
      <c r="AE2872" s="2" t="s">
        <v>41</v>
      </c>
      <c r="AF2872" s="2" t="s">
        <v>59</v>
      </c>
      <c r="AG2872" s="4" t="s">
        <v>59</v>
      </c>
      <c r="AH2872" s="3" t="s">
        <v>59</v>
      </c>
    </row>
    <row r="2873" spans="1:35" x14ac:dyDescent="0.2">
      <c r="A2873" s="2">
        <v>2872</v>
      </c>
      <c r="B2873" s="2">
        <v>49</v>
      </c>
      <c r="C2873" s="2" t="s">
        <v>47</v>
      </c>
      <c r="D2873" s="2" t="s">
        <v>33</v>
      </c>
      <c r="E2873" s="2">
        <v>2</v>
      </c>
      <c r="F2873" s="2">
        <v>0</v>
      </c>
      <c r="G2873" s="2">
        <v>2</v>
      </c>
      <c r="H2873" s="2" t="s">
        <v>34</v>
      </c>
      <c r="I2873" s="2" t="s">
        <v>49</v>
      </c>
      <c r="J2873" s="6">
        <v>927.01625000000001</v>
      </c>
      <c r="K2873" s="6">
        <v>919.95822222222228</v>
      </c>
      <c r="L2873" s="2" t="s">
        <v>73</v>
      </c>
      <c r="M2873" s="2" t="s">
        <v>45</v>
      </c>
      <c r="N2873" s="6">
        <v>0</v>
      </c>
      <c r="O2873" s="6">
        <v>0</v>
      </c>
      <c r="P2873" s="6">
        <v>383.13244444444445</v>
      </c>
      <c r="Q2873" s="6">
        <v>140</v>
      </c>
      <c r="R2873" s="6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589.52295634685618</v>
      </c>
      <c r="Z2873" s="2">
        <v>36</v>
      </c>
      <c r="AA2873" s="6">
        <v>21.312667095354577</v>
      </c>
      <c r="AB2873" s="2" t="s">
        <v>38</v>
      </c>
      <c r="AC2873" s="2" t="s">
        <v>50</v>
      </c>
      <c r="AD2873" s="2" t="s">
        <v>40</v>
      </c>
      <c r="AE2873" s="2" t="s">
        <v>41</v>
      </c>
      <c r="AF2873" s="2" t="s">
        <v>59</v>
      </c>
      <c r="AG2873" s="4" t="s">
        <v>59</v>
      </c>
      <c r="AH2873" s="3" t="s">
        <v>59</v>
      </c>
    </row>
    <row r="2874" spans="1:35" ht="15" x14ac:dyDescent="0.25">
      <c r="A2874" s="2">
        <v>2873</v>
      </c>
      <c r="B2874" s="2">
        <v>45</v>
      </c>
      <c r="C2874" s="2" t="s">
        <v>61</v>
      </c>
      <c r="D2874" s="2" t="s">
        <v>65</v>
      </c>
      <c r="E2874" s="2">
        <v>1</v>
      </c>
      <c r="F2874" s="2">
        <v>0</v>
      </c>
      <c r="G2874" s="2">
        <v>3</v>
      </c>
      <c r="H2874" s="2" t="s">
        <v>43</v>
      </c>
      <c r="I2874" s="2" t="s">
        <v>49</v>
      </c>
      <c r="J2874" s="6">
        <v>1134.5907500000001</v>
      </c>
      <c r="K2874" s="6">
        <v>1386.5737777777779</v>
      </c>
      <c r="L2874" s="2" t="s">
        <v>73</v>
      </c>
      <c r="M2874" s="2" t="s">
        <v>45</v>
      </c>
      <c r="N2874" s="6">
        <v>0</v>
      </c>
      <c r="O2874" s="6">
        <v>0</v>
      </c>
      <c r="P2874" s="6">
        <v>517.74355555555553</v>
      </c>
      <c r="Q2874" s="6">
        <v>0</v>
      </c>
      <c r="R2874" s="6">
        <v>0</v>
      </c>
      <c r="S2874" s="6">
        <v>0</v>
      </c>
      <c r="T2874" s="6">
        <v>690.66666666666663</v>
      </c>
      <c r="U2874" s="6">
        <v>0</v>
      </c>
      <c r="V2874" s="6">
        <v>81.777777777777771</v>
      </c>
      <c r="W2874" s="6">
        <v>0</v>
      </c>
      <c r="X2874" s="6">
        <v>0</v>
      </c>
      <c r="Y2874" s="6">
        <v>419.97919872945488</v>
      </c>
      <c r="Z2874" s="2">
        <v>24</v>
      </c>
      <c r="AA2874" s="6">
        <v>20.967084342441876</v>
      </c>
      <c r="AB2874" s="2" t="s">
        <v>55</v>
      </c>
      <c r="AC2874" s="2" t="s">
        <v>39</v>
      </c>
      <c r="AD2874" s="2" t="s">
        <v>82</v>
      </c>
      <c r="AE2874" s="2" t="s">
        <v>41</v>
      </c>
      <c r="AF2874" s="2">
        <v>1</v>
      </c>
      <c r="AG2874" s="8">
        <v>7.1661703288555145E-2</v>
      </c>
      <c r="AH2874" s="3">
        <v>483.98126220703119</v>
      </c>
      <c r="AI2874" s="9">
        <v>0.1098741739988327</v>
      </c>
    </row>
    <row r="2875" spans="1:35" ht="15" x14ac:dyDescent="0.25">
      <c r="A2875" s="2">
        <v>2874</v>
      </c>
      <c r="B2875" s="2">
        <v>52</v>
      </c>
      <c r="C2875" s="2" t="s">
        <v>32</v>
      </c>
      <c r="D2875" s="2" t="s">
        <v>57</v>
      </c>
      <c r="E2875" s="2">
        <v>1</v>
      </c>
      <c r="F2875" s="2">
        <v>0</v>
      </c>
      <c r="G2875" s="2">
        <v>2</v>
      </c>
      <c r="H2875" s="2" t="s">
        <v>52</v>
      </c>
      <c r="I2875" s="2" t="s">
        <v>66</v>
      </c>
      <c r="J2875" s="6">
        <v>14.114750000000001</v>
      </c>
      <c r="K2875" s="6">
        <v>14.097333333333333</v>
      </c>
      <c r="L2875" s="2" t="s">
        <v>44</v>
      </c>
      <c r="M2875" s="2" t="s">
        <v>37</v>
      </c>
      <c r="N2875" s="6">
        <v>0</v>
      </c>
      <c r="O2875" s="6">
        <v>619.55555555555554</v>
      </c>
      <c r="P2875" s="6">
        <v>4.5828888888888892</v>
      </c>
      <c r="Q2875" s="6">
        <v>0</v>
      </c>
      <c r="R2875" s="6">
        <v>0</v>
      </c>
      <c r="S2875" s="6">
        <v>0</v>
      </c>
      <c r="T2875" s="6">
        <v>258.88888888888891</v>
      </c>
      <c r="U2875" s="6">
        <v>0</v>
      </c>
      <c r="V2875" s="6">
        <v>331.11111111111109</v>
      </c>
      <c r="W2875" s="6">
        <v>0</v>
      </c>
      <c r="X2875" s="6">
        <v>0</v>
      </c>
      <c r="Y2875" s="6">
        <v>10.746675278567535</v>
      </c>
      <c r="Z2875" s="2">
        <v>36</v>
      </c>
      <c r="AA2875" s="6">
        <v>0.38851805536683276</v>
      </c>
      <c r="AB2875" s="2" t="s">
        <v>55</v>
      </c>
      <c r="AC2875" s="2" t="s">
        <v>39</v>
      </c>
      <c r="AD2875" s="2" t="s">
        <v>40</v>
      </c>
      <c r="AE2875" s="2" t="s">
        <v>41</v>
      </c>
      <c r="AF2875" s="2">
        <v>0</v>
      </c>
      <c r="AG2875" s="8">
        <v>0.33455181121826172</v>
      </c>
      <c r="AH2875" s="3">
        <v>333.43106079101563</v>
      </c>
      <c r="AI2875" s="9">
        <v>0.54286527633666992</v>
      </c>
    </row>
    <row r="2876" spans="1:35" ht="15" x14ac:dyDescent="0.25">
      <c r="A2876" s="2">
        <v>2875</v>
      </c>
      <c r="B2876" s="2">
        <v>28</v>
      </c>
      <c r="C2876" s="2" t="s">
        <v>32</v>
      </c>
      <c r="D2876" s="2" t="s">
        <v>57</v>
      </c>
      <c r="E2876" s="2">
        <v>0</v>
      </c>
      <c r="F2876" s="2">
        <v>0</v>
      </c>
      <c r="G2876" s="2">
        <v>2</v>
      </c>
      <c r="H2876" s="2" t="s">
        <v>43</v>
      </c>
      <c r="I2876" s="2" t="s">
        <v>49</v>
      </c>
      <c r="J2876" s="6">
        <v>713.44050000000004</v>
      </c>
      <c r="K2876" s="6">
        <v>883.61222222222227</v>
      </c>
      <c r="L2876" s="2" t="s">
        <v>36</v>
      </c>
      <c r="M2876" s="2" t="s">
        <v>37</v>
      </c>
      <c r="N2876" s="6">
        <v>0</v>
      </c>
      <c r="O2876" s="6">
        <v>0</v>
      </c>
      <c r="P2876" s="6">
        <v>42.693555555555555</v>
      </c>
      <c r="Q2876" s="6">
        <v>0</v>
      </c>
      <c r="R2876" s="6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0</v>
      </c>
      <c r="X2876" s="6">
        <v>0</v>
      </c>
      <c r="Y2876" s="6">
        <v>323.26917483852486</v>
      </c>
      <c r="Z2876" s="2">
        <v>24</v>
      </c>
      <c r="AA2876" s="6">
        <v>16.138923248237457</v>
      </c>
      <c r="AB2876" s="2" t="s">
        <v>55</v>
      </c>
      <c r="AC2876" s="2" t="s">
        <v>60</v>
      </c>
      <c r="AD2876" s="2" t="s">
        <v>40</v>
      </c>
      <c r="AE2876" s="2" t="s">
        <v>41</v>
      </c>
      <c r="AF2876" s="2">
        <v>1</v>
      </c>
      <c r="AG2876" s="8">
        <v>0.148723378777504</v>
      </c>
      <c r="AH2876" s="3">
        <v>337.85610961914063</v>
      </c>
      <c r="AI2876" s="9">
        <v>0.19805960357189181</v>
      </c>
    </row>
    <row r="2877" spans="1:35" ht="15" x14ac:dyDescent="0.25">
      <c r="A2877" s="2">
        <v>2876</v>
      </c>
      <c r="B2877" s="2">
        <v>28</v>
      </c>
      <c r="C2877" s="2" t="s">
        <v>61</v>
      </c>
      <c r="D2877" s="2" t="s">
        <v>57</v>
      </c>
      <c r="E2877" s="2">
        <v>1</v>
      </c>
      <c r="F2877" s="2">
        <v>0</v>
      </c>
      <c r="G2877" s="2">
        <v>3</v>
      </c>
      <c r="H2877" s="2" t="s">
        <v>34</v>
      </c>
      <c r="I2877" s="2" t="s">
        <v>35</v>
      </c>
      <c r="J2877" s="6">
        <v>1023.7275</v>
      </c>
      <c r="K2877" s="6">
        <v>1173.2002222222222</v>
      </c>
      <c r="L2877" s="2" t="s">
        <v>44</v>
      </c>
      <c r="M2877" s="2" t="s">
        <v>51</v>
      </c>
      <c r="N2877" s="6">
        <v>0</v>
      </c>
      <c r="O2877" s="6">
        <v>0</v>
      </c>
      <c r="P2877" s="6">
        <v>662.25911111111111</v>
      </c>
      <c r="Q2877" s="6">
        <v>0</v>
      </c>
      <c r="R2877" s="6">
        <v>0</v>
      </c>
      <c r="S2877" s="6">
        <v>0</v>
      </c>
      <c r="T2877" s="6">
        <v>0</v>
      </c>
      <c r="U2877" s="6">
        <v>0</v>
      </c>
      <c r="V2877" s="6">
        <v>22</v>
      </c>
      <c r="W2877" s="6">
        <v>0</v>
      </c>
      <c r="X2877" s="6">
        <v>0</v>
      </c>
      <c r="Y2877" s="6">
        <v>355.50536718233991</v>
      </c>
      <c r="Z2877" s="2">
        <v>48</v>
      </c>
      <c r="AA2877" s="6">
        <v>10.442970021680797</v>
      </c>
      <c r="AB2877" s="2" t="s">
        <v>55</v>
      </c>
      <c r="AC2877" s="2" t="s">
        <v>60</v>
      </c>
      <c r="AD2877" s="2" t="s">
        <v>77</v>
      </c>
      <c r="AE2877" s="2" t="s">
        <v>41</v>
      </c>
      <c r="AF2877" s="2">
        <v>1</v>
      </c>
      <c r="AG2877" s="8">
        <v>8.7219759821891785E-2</v>
      </c>
      <c r="AH2877" s="3">
        <v>487.42242431640619</v>
      </c>
      <c r="AI2877" s="9">
        <v>0.14370377361774439</v>
      </c>
    </row>
    <row r="2878" spans="1:35" x14ac:dyDescent="0.2">
      <c r="A2878" s="2">
        <v>2877</v>
      </c>
      <c r="B2878" s="2">
        <v>50</v>
      </c>
      <c r="C2878" s="2" t="s">
        <v>32</v>
      </c>
      <c r="D2878" s="2" t="s">
        <v>33</v>
      </c>
      <c r="E2878" s="2">
        <v>0</v>
      </c>
      <c r="F2878" s="2">
        <v>0</v>
      </c>
      <c r="G2878" s="2">
        <v>2</v>
      </c>
      <c r="H2878" s="2" t="s">
        <v>48</v>
      </c>
      <c r="I2878" s="2" t="s">
        <v>49</v>
      </c>
      <c r="J2878" s="6">
        <v>119.35625</v>
      </c>
      <c r="K2878" s="6">
        <v>100.33799999999999</v>
      </c>
      <c r="L2878" s="2" t="s">
        <v>73</v>
      </c>
      <c r="M2878" s="2" t="s">
        <v>51</v>
      </c>
      <c r="N2878" s="6">
        <v>0</v>
      </c>
      <c r="O2878" s="6">
        <v>1244.4444444444443</v>
      </c>
      <c r="P2878" s="6">
        <v>22.230222222222221</v>
      </c>
      <c r="Q2878" s="6">
        <v>0</v>
      </c>
      <c r="R2878" s="6">
        <v>0</v>
      </c>
      <c r="S2878" s="6">
        <v>0</v>
      </c>
      <c r="T2878" s="6">
        <v>717.31555555555553</v>
      </c>
      <c r="U2878" s="6">
        <v>0</v>
      </c>
      <c r="V2878" s="6">
        <v>0</v>
      </c>
      <c r="W2878" s="6">
        <v>0</v>
      </c>
      <c r="X2878" s="6">
        <v>0</v>
      </c>
      <c r="Y2878" s="6">
        <v>61.047007785464523</v>
      </c>
      <c r="Z2878" s="2">
        <v>48</v>
      </c>
      <c r="AA2878" s="6">
        <v>1.7932558297774956</v>
      </c>
      <c r="AB2878" s="2" t="s">
        <v>55</v>
      </c>
      <c r="AC2878" s="2" t="s">
        <v>39</v>
      </c>
      <c r="AD2878" s="2" t="s">
        <v>40</v>
      </c>
      <c r="AE2878" s="2" t="s">
        <v>64</v>
      </c>
      <c r="AF2878" s="2" t="s">
        <v>59</v>
      </c>
      <c r="AG2878" s="4" t="s">
        <v>59</v>
      </c>
      <c r="AH2878" s="3" t="s">
        <v>59</v>
      </c>
    </row>
    <row r="2879" spans="1:35" ht="15" x14ac:dyDescent="0.25">
      <c r="A2879" s="2">
        <v>2878</v>
      </c>
      <c r="B2879" s="2">
        <v>32</v>
      </c>
      <c r="C2879" s="2" t="s">
        <v>47</v>
      </c>
      <c r="D2879" s="2" t="s">
        <v>57</v>
      </c>
      <c r="E2879" s="2">
        <v>1</v>
      </c>
      <c r="F2879" s="2">
        <v>0</v>
      </c>
      <c r="G2879" s="2">
        <v>2</v>
      </c>
      <c r="H2879" s="2" t="s">
        <v>34</v>
      </c>
      <c r="I2879" s="2" t="s">
        <v>49</v>
      </c>
      <c r="J2879" s="6">
        <v>995.17425000000003</v>
      </c>
      <c r="K2879" s="6">
        <v>1086.2840000000001</v>
      </c>
      <c r="L2879" s="2" t="s">
        <v>44</v>
      </c>
      <c r="M2879" s="2" t="s">
        <v>37</v>
      </c>
      <c r="N2879" s="6">
        <v>2335.9428278528922</v>
      </c>
      <c r="O2879" s="6">
        <v>2222.2222222222222</v>
      </c>
      <c r="P2879" s="6">
        <v>61.685555555555553</v>
      </c>
      <c r="Q2879" s="6">
        <v>0</v>
      </c>
      <c r="R2879" s="6">
        <v>0</v>
      </c>
      <c r="S2879" s="6">
        <v>0</v>
      </c>
      <c r="T2879" s="6">
        <v>0</v>
      </c>
      <c r="U2879" s="6">
        <v>0</v>
      </c>
      <c r="V2879" s="6">
        <v>0</v>
      </c>
      <c r="W2879" s="6">
        <v>0</v>
      </c>
      <c r="X2879" s="6">
        <v>0</v>
      </c>
      <c r="Y2879" s="6">
        <v>336.65234292253211</v>
      </c>
      <c r="Z2879" s="2">
        <v>36</v>
      </c>
      <c r="AA2879" s="6">
        <v>12.170788659428494</v>
      </c>
      <c r="AB2879" s="2" t="s">
        <v>38</v>
      </c>
      <c r="AC2879" s="2" t="s">
        <v>39</v>
      </c>
      <c r="AD2879" s="2" t="s">
        <v>40</v>
      </c>
      <c r="AE2879" s="2" t="s">
        <v>41</v>
      </c>
      <c r="AF2879" s="2">
        <v>1</v>
      </c>
      <c r="AG2879" s="8">
        <v>0.1034885570406914</v>
      </c>
      <c r="AH2879" s="3">
        <v>422.15682983398438</v>
      </c>
      <c r="AI2879" s="9">
        <v>0.14611285924911499</v>
      </c>
    </row>
    <row r="2880" spans="1:35" x14ac:dyDescent="0.2">
      <c r="A2880" s="2">
        <v>2879</v>
      </c>
      <c r="B2880" s="2">
        <v>46</v>
      </c>
      <c r="C2880" s="2" t="s">
        <v>61</v>
      </c>
      <c r="D2880" s="2" t="s">
        <v>33</v>
      </c>
      <c r="E2880" s="2">
        <v>1</v>
      </c>
      <c r="F2880" s="2">
        <v>1</v>
      </c>
      <c r="G2880" s="2">
        <v>2</v>
      </c>
      <c r="H2880" s="2" t="s">
        <v>34</v>
      </c>
      <c r="I2880" s="2" t="s">
        <v>49</v>
      </c>
      <c r="J2880" s="6">
        <v>76.33175</v>
      </c>
      <c r="K2880" s="6">
        <v>81.224000000000004</v>
      </c>
      <c r="L2880" s="2" t="s">
        <v>73</v>
      </c>
      <c r="M2880" s="2" t="s">
        <v>45</v>
      </c>
      <c r="N2880" s="6">
        <v>0</v>
      </c>
      <c r="O2880" s="6">
        <v>0</v>
      </c>
      <c r="P2880" s="6">
        <v>48.190666666666665</v>
      </c>
      <c r="Q2880" s="6">
        <v>0</v>
      </c>
      <c r="R2880" s="6">
        <v>0</v>
      </c>
      <c r="S2880" s="6">
        <v>0</v>
      </c>
      <c r="T2880" s="6">
        <v>0</v>
      </c>
      <c r="U2880" s="6">
        <v>0</v>
      </c>
      <c r="V2880" s="6">
        <v>30.666666666666668</v>
      </c>
      <c r="W2880" s="6">
        <v>0</v>
      </c>
      <c r="X2880" s="6">
        <v>0</v>
      </c>
      <c r="Y2880" s="6">
        <v>46.869734189691123</v>
      </c>
      <c r="Z2880" s="2">
        <v>24</v>
      </c>
      <c r="AA2880" s="6">
        <v>2.3399293889699089</v>
      </c>
      <c r="AB2880" s="2" t="s">
        <v>38</v>
      </c>
      <c r="AC2880" s="2" t="s">
        <v>39</v>
      </c>
      <c r="AD2880" s="2" t="s">
        <v>40</v>
      </c>
      <c r="AE2880" s="2" t="s">
        <v>67</v>
      </c>
      <c r="AF2880" s="2" t="s">
        <v>59</v>
      </c>
      <c r="AG2880" s="4" t="s">
        <v>59</v>
      </c>
      <c r="AH2880" s="3" t="s">
        <v>59</v>
      </c>
    </row>
    <row r="2881" spans="1:35" ht="15" x14ac:dyDescent="0.25">
      <c r="A2881" s="2">
        <v>2880</v>
      </c>
      <c r="B2881" s="2">
        <v>53</v>
      </c>
      <c r="C2881" s="2" t="s">
        <v>32</v>
      </c>
      <c r="D2881" s="2" t="s">
        <v>42</v>
      </c>
      <c r="E2881" s="2">
        <v>4</v>
      </c>
      <c r="F2881" s="2">
        <v>1</v>
      </c>
      <c r="G2881" s="2">
        <v>3</v>
      </c>
      <c r="H2881" s="2" t="s">
        <v>48</v>
      </c>
      <c r="I2881" s="2" t="s">
        <v>66</v>
      </c>
      <c r="J2881" s="6">
        <v>572.74149999999997</v>
      </c>
      <c r="K2881" s="6">
        <v>376.62533333333334</v>
      </c>
      <c r="L2881" s="2" t="s">
        <v>44</v>
      </c>
      <c r="M2881" s="2" t="s">
        <v>45</v>
      </c>
      <c r="N2881" s="6">
        <v>0</v>
      </c>
      <c r="O2881" s="6">
        <v>39.555555555555557</v>
      </c>
      <c r="P2881" s="6">
        <v>213.126</v>
      </c>
      <c r="Q2881" s="6">
        <v>0</v>
      </c>
      <c r="R2881" s="6">
        <v>0</v>
      </c>
      <c r="S2881" s="6">
        <v>0</v>
      </c>
      <c r="T2881" s="6">
        <v>0</v>
      </c>
      <c r="U2881" s="6">
        <v>0</v>
      </c>
      <c r="V2881" s="6">
        <v>30.666666666666668</v>
      </c>
      <c r="W2881" s="6">
        <v>0</v>
      </c>
      <c r="X2881" s="6">
        <v>0</v>
      </c>
      <c r="Y2881" s="6">
        <v>517.97302236692315</v>
      </c>
      <c r="Z2881" s="2">
        <v>36</v>
      </c>
      <c r="AA2881" s="6">
        <v>18.725965581543303</v>
      </c>
      <c r="AB2881" s="2" t="s">
        <v>38</v>
      </c>
      <c r="AC2881" s="2" t="s">
        <v>39</v>
      </c>
      <c r="AD2881" s="2" t="s">
        <v>40</v>
      </c>
      <c r="AE2881" s="2" t="s">
        <v>41</v>
      </c>
      <c r="AF2881" s="2">
        <v>1</v>
      </c>
      <c r="AG2881" s="8">
        <v>0.14355018734931951</v>
      </c>
      <c r="AH2881" s="3">
        <v>505.43875122070313</v>
      </c>
      <c r="AI2881" s="9">
        <v>0.26425385475158691</v>
      </c>
    </row>
    <row r="2882" spans="1:35" ht="15" x14ac:dyDescent="0.25">
      <c r="A2882" s="2">
        <v>2881</v>
      </c>
      <c r="B2882" s="2">
        <v>53</v>
      </c>
      <c r="C2882" s="2" t="s">
        <v>47</v>
      </c>
      <c r="D2882" s="2" t="s">
        <v>57</v>
      </c>
      <c r="E2882" s="2">
        <v>0</v>
      </c>
      <c r="F2882" s="2">
        <v>0</v>
      </c>
      <c r="G2882" s="2">
        <v>2</v>
      </c>
      <c r="H2882" s="2" t="s">
        <v>34</v>
      </c>
      <c r="I2882" s="2" t="s">
        <v>49</v>
      </c>
      <c r="J2882" s="6">
        <v>542.45299999999997</v>
      </c>
      <c r="K2882" s="6">
        <v>304.01333333333332</v>
      </c>
      <c r="L2882" s="2" t="s">
        <v>44</v>
      </c>
      <c r="M2882" s="2" t="s">
        <v>45</v>
      </c>
      <c r="N2882" s="6">
        <v>0</v>
      </c>
      <c r="O2882" s="6">
        <v>88.888888888888886</v>
      </c>
      <c r="P2882" s="6">
        <v>148.80111111111111</v>
      </c>
      <c r="Q2882" s="6">
        <v>0</v>
      </c>
      <c r="R2882" s="6">
        <v>0</v>
      </c>
      <c r="S2882" s="6">
        <v>0</v>
      </c>
      <c r="T2882" s="6">
        <v>0</v>
      </c>
      <c r="U2882" s="6">
        <v>0</v>
      </c>
      <c r="V2882" s="6">
        <v>18.666666666666668</v>
      </c>
      <c r="W2882" s="6">
        <v>0</v>
      </c>
      <c r="X2882" s="6">
        <v>0</v>
      </c>
      <c r="Y2882" s="6">
        <v>631.6721540740125</v>
      </c>
      <c r="Z2882" s="2">
        <v>36</v>
      </c>
      <c r="AA2882" s="6">
        <v>22.836461563108301</v>
      </c>
      <c r="AB2882" s="2" t="s">
        <v>55</v>
      </c>
      <c r="AC2882" s="2" t="s">
        <v>50</v>
      </c>
      <c r="AD2882" s="2" t="s">
        <v>46</v>
      </c>
      <c r="AE2882" s="2" t="s">
        <v>41</v>
      </c>
      <c r="AF2882" s="2">
        <v>0</v>
      </c>
      <c r="AG2882" s="8">
        <v>0.13205870985984799</v>
      </c>
      <c r="AH2882" s="3">
        <v>448.58782958984381</v>
      </c>
      <c r="AI2882" s="9">
        <v>0.2134180814027786</v>
      </c>
    </row>
    <row r="2883" spans="1:35" ht="15" x14ac:dyDescent="0.25">
      <c r="A2883" s="2">
        <v>2882</v>
      </c>
      <c r="B2883" s="2">
        <v>32</v>
      </c>
      <c r="C2883" s="2" t="s">
        <v>47</v>
      </c>
      <c r="D2883" s="2" t="s">
        <v>33</v>
      </c>
      <c r="E2883" s="2">
        <v>0</v>
      </c>
      <c r="F2883" s="2">
        <v>3</v>
      </c>
      <c r="G2883" s="2">
        <v>4</v>
      </c>
      <c r="H2883" s="2" t="s">
        <v>58</v>
      </c>
      <c r="I2883" s="2" t="s">
        <v>66</v>
      </c>
      <c r="J2883" s="6">
        <v>660.23500000000001</v>
      </c>
      <c r="K2883" s="6">
        <v>819.83155555555561</v>
      </c>
      <c r="L2883" s="2" t="s">
        <v>44</v>
      </c>
      <c r="M2883" s="2" t="s">
        <v>37</v>
      </c>
      <c r="N2883" s="6">
        <v>0</v>
      </c>
      <c r="O2883" s="6">
        <v>0</v>
      </c>
      <c r="P2883" s="6">
        <v>88.101555555555549</v>
      </c>
      <c r="Q2883" s="6">
        <v>0</v>
      </c>
      <c r="R2883" s="6">
        <v>0</v>
      </c>
      <c r="S2883" s="6">
        <v>0</v>
      </c>
      <c r="T2883" s="6">
        <v>0</v>
      </c>
      <c r="U2883" s="6">
        <v>0</v>
      </c>
      <c r="V2883" s="6">
        <v>7.333333333333333</v>
      </c>
      <c r="W2883" s="6">
        <v>0</v>
      </c>
      <c r="X2883" s="6">
        <v>0</v>
      </c>
      <c r="Y2883" s="6">
        <v>259.97045460438301</v>
      </c>
      <c r="Z2883" s="2">
        <v>36</v>
      </c>
      <c r="AA2883" s="6">
        <v>9.3985547025097667</v>
      </c>
      <c r="AB2883" s="2" t="s">
        <v>55</v>
      </c>
      <c r="AC2883" s="2" t="s">
        <v>39</v>
      </c>
      <c r="AD2883" s="2" t="s">
        <v>40</v>
      </c>
      <c r="AE2883" s="2" t="s">
        <v>41</v>
      </c>
      <c r="AF2883" s="2">
        <v>1</v>
      </c>
      <c r="AG2883" s="8">
        <v>0.14834800362586981</v>
      </c>
      <c r="AH2883" s="3">
        <v>459.007080078125</v>
      </c>
      <c r="AI2883" s="9">
        <v>0.27789783477783198</v>
      </c>
    </row>
    <row r="2884" spans="1:35" x14ac:dyDescent="0.2">
      <c r="A2884" s="2">
        <v>2883</v>
      </c>
      <c r="B2884" s="2">
        <v>34</v>
      </c>
      <c r="C2884" s="2" t="s">
        <v>32</v>
      </c>
      <c r="D2884" s="2" t="s">
        <v>33</v>
      </c>
      <c r="E2884" s="2">
        <v>0</v>
      </c>
      <c r="F2884" s="2">
        <v>1</v>
      </c>
      <c r="G2884" s="2">
        <v>2</v>
      </c>
      <c r="H2884" s="2" t="s">
        <v>34</v>
      </c>
      <c r="I2884" s="2" t="s">
        <v>49</v>
      </c>
      <c r="J2884" s="6">
        <v>724.23699999999997</v>
      </c>
      <c r="K2884" s="6">
        <v>939.31</v>
      </c>
      <c r="L2884" s="2" t="s">
        <v>36</v>
      </c>
      <c r="M2884" s="2" t="s">
        <v>37</v>
      </c>
      <c r="N2884" s="6">
        <v>0</v>
      </c>
      <c r="O2884" s="6">
        <v>0</v>
      </c>
      <c r="P2884" s="6">
        <v>429.95444444444445</v>
      </c>
      <c r="Q2884" s="6">
        <v>0</v>
      </c>
      <c r="R2884" s="6">
        <v>0</v>
      </c>
      <c r="S2884" s="6">
        <v>0</v>
      </c>
      <c r="T2884" s="6">
        <v>0</v>
      </c>
      <c r="U2884" s="6">
        <v>62.888888888888886</v>
      </c>
      <c r="V2884" s="6">
        <v>0</v>
      </c>
      <c r="W2884" s="6">
        <v>0</v>
      </c>
      <c r="X2884" s="6">
        <v>0</v>
      </c>
      <c r="Y2884" s="6">
        <v>312.64836799594582</v>
      </c>
      <c r="Z2884" s="2">
        <v>24</v>
      </c>
      <c r="AA2884" s="6">
        <v>15.608689004430088</v>
      </c>
      <c r="AB2884" s="2" t="s">
        <v>55</v>
      </c>
      <c r="AC2884" s="2" t="s">
        <v>39</v>
      </c>
      <c r="AD2884" s="2" t="s">
        <v>40</v>
      </c>
      <c r="AE2884" s="2" t="s">
        <v>70</v>
      </c>
      <c r="AF2884" s="2" t="s">
        <v>59</v>
      </c>
      <c r="AG2884" s="4" t="s">
        <v>59</v>
      </c>
      <c r="AH2884" s="3" t="s">
        <v>59</v>
      </c>
    </row>
    <row r="2885" spans="1:35" ht="15" x14ac:dyDescent="0.25">
      <c r="A2885" s="2">
        <v>2884</v>
      </c>
      <c r="B2885" s="2">
        <v>36</v>
      </c>
      <c r="C2885" s="2" t="s">
        <v>47</v>
      </c>
      <c r="D2885" s="2" t="s">
        <v>57</v>
      </c>
      <c r="E2885" s="2">
        <v>0</v>
      </c>
      <c r="F2885" s="2">
        <v>0</v>
      </c>
      <c r="G2885" s="2">
        <v>2</v>
      </c>
      <c r="H2885" s="2" t="s">
        <v>53</v>
      </c>
      <c r="I2885" s="2" t="s">
        <v>49</v>
      </c>
      <c r="J2885" s="6">
        <v>971.21749999999997</v>
      </c>
      <c r="K2885" s="6">
        <v>602.15044444444447</v>
      </c>
      <c r="L2885" s="2" t="s">
        <v>44</v>
      </c>
      <c r="M2885" s="2" t="s">
        <v>45</v>
      </c>
      <c r="N2885" s="6">
        <v>0</v>
      </c>
      <c r="O2885" s="6">
        <v>3111.1111111111113</v>
      </c>
      <c r="P2885" s="6">
        <v>94.019777777777776</v>
      </c>
      <c r="Q2885" s="6">
        <v>0</v>
      </c>
      <c r="R2885" s="6">
        <v>0</v>
      </c>
      <c r="S2885" s="6">
        <v>0</v>
      </c>
      <c r="T2885" s="6">
        <v>355.55555555555554</v>
      </c>
      <c r="U2885" s="6">
        <v>0</v>
      </c>
      <c r="V2885" s="6">
        <v>331.11111111111109</v>
      </c>
      <c r="W2885" s="6">
        <v>0</v>
      </c>
      <c r="X2885" s="6">
        <v>0</v>
      </c>
      <c r="Y2885" s="6">
        <v>1325.8966763092876</v>
      </c>
      <c r="Z2885" s="2">
        <v>3</v>
      </c>
      <c r="AA2885" s="6">
        <v>455.29032564128983</v>
      </c>
      <c r="AB2885" s="2" t="s">
        <v>38</v>
      </c>
      <c r="AC2885" s="2" t="s">
        <v>39</v>
      </c>
      <c r="AD2885" s="2" t="s">
        <v>46</v>
      </c>
      <c r="AE2885" s="2" t="s">
        <v>41</v>
      </c>
      <c r="AF2885" s="2">
        <v>1</v>
      </c>
      <c r="AG2885" s="8">
        <v>2.1669866517186161E-2</v>
      </c>
      <c r="AH2885" s="3">
        <v>569.72442626953125</v>
      </c>
      <c r="AI2885" s="9">
        <v>2.7863591909408569E-2</v>
      </c>
    </row>
    <row r="2886" spans="1:35" ht="15" x14ac:dyDescent="0.25">
      <c r="A2886" s="2">
        <v>2885</v>
      </c>
      <c r="B2886" s="2">
        <v>42</v>
      </c>
      <c r="C2886" s="2" t="s">
        <v>47</v>
      </c>
      <c r="D2886" s="2" t="s">
        <v>33</v>
      </c>
      <c r="E2886" s="2">
        <v>5</v>
      </c>
      <c r="F2886" s="2">
        <v>2</v>
      </c>
      <c r="G2886" s="2">
        <v>4</v>
      </c>
      <c r="H2886" s="2" t="s">
        <v>58</v>
      </c>
      <c r="I2886" s="2" t="s">
        <v>35</v>
      </c>
      <c r="J2886" s="6">
        <v>360.97800000000001</v>
      </c>
      <c r="K2886" s="6">
        <v>384.43533333333335</v>
      </c>
      <c r="L2886" s="2" t="s">
        <v>44</v>
      </c>
      <c r="M2886" s="2" t="s">
        <v>51</v>
      </c>
      <c r="N2886" s="6">
        <v>0</v>
      </c>
      <c r="O2886" s="6">
        <v>619.55555555555554</v>
      </c>
      <c r="P2886" s="6">
        <v>192.88066666666666</v>
      </c>
      <c r="Q2886" s="6">
        <v>140</v>
      </c>
      <c r="R2886" s="6">
        <v>0</v>
      </c>
      <c r="S2886" s="6">
        <v>0</v>
      </c>
      <c r="T2886" s="6">
        <v>0</v>
      </c>
      <c r="U2886" s="6">
        <v>0</v>
      </c>
      <c r="V2886" s="6">
        <v>46.222222222222221</v>
      </c>
      <c r="W2886" s="6">
        <v>1173.3333333333333</v>
      </c>
      <c r="X2886" s="6">
        <v>0</v>
      </c>
      <c r="Y2886" s="6">
        <v>155.51566583669813</v>
      </c>
      <c r="Z2886" s="2">
        <v>24</v>
      </c>
      <c r="AA2886" s="6">
        <v>7.7639799590873624</v>
      </c>
      <c r="AB2886" s="2" t="s">
        <v>68</v>
      </c>
      <c r="AC2886" s="2" t="s">
        <v>60</v>
      </c>
      <c r="AD2886" s="2" t="s">
        <v>40</v>
      </c>
      <c r="AE2886" s="2" t="s">
        <v>41</v>
      </c>
      <c r="AF2886" s="2">
        <v>0</v>
      </c>
      <c r="AG2886" s="8">
        <v>0.2422878295183182</v>
      </c>
      <c r="AH2886" s="3">
        <v>427.59954833984381</v>
      </c>
      <c r="AI2886" s="9">
        <v>0.44007378816604609</v>
      </c>
    </row>
    <row r="2887" spans="1:35" ht="15" x14ac:dyDescent="0.25">
      <c r="A2887" s="2">
        <v>2886</v>
      </c>
      <c r="B2887" s="2">
        <v>32</v>
      </c>
      <c r="C2887" s="2" t="s">
        <v>61</v>
      </c>
      <c r="D2887" s="2" t="s">
        <v>33</v>
      </c>
      <c r="E2887" s="2">
        <v>1</v>
      </c>
      <c r="F2887" s="2">
        <v>0</v>
      </c>
      <c r="G2887" s="2">
        <v>2</v>
      </c>
      <c r="H2887" s="2" t="s">
        <v>43</v>
      </c>
      <c r="I2887" s="2" t="s">
        <v>35</v>
      </c>
      <c r="J2887" s="6">
        <v>209.52950000000001</v>
      </c>
      <c r="K2887" s="6">
        <v>152.30644444444445</v>
      </c>
      <c r="L2887" s="2" t="s">
        <v>36</v>
      </c>
      <c r="M2887" s="2" t="s">
        <v>45</v>
      </c>
      <c r="N2887" s="6">
        <v>0</v>
      </c>
      <c r="O2887" s="6">
        <v>1244.4444444444443</v>
      </c>
      <c r="P2887" s="6">
        <v>26.901555555555557</v>
      </c>
      <c r="Q2887" s="6">
        <v>0</v>
      </c>
      <c r="R2887" s="6">
        <v>0</v>
      </c>
      <c r="S2887" s="6">
        <v>0</v>
      </c>
      <c r="T2887" s="6">
        <v>0</v>
      </c>
      <c r="U2887" s="6">
        <v>0</v>
      </c>
      <c r="V2887" s="6">
        <v>100.66666666666667</v>
      </c>
      <c r="W2887" s="6">
        <v>0</v>
      </c>
      <c r="X2887" s="6">
        <v>0</v>
      </c>
      <c r="Y2887" s="6">
        <v>155.98622239599058</v>
      </c>
      <c r="Z2887" s="2">
        <v>36</v>
      </c>
      <c r="AA2887" s="6">
        <v>5.6392756102133408</v>
      </c>
      <c r="AB2887" s="2" t="s">
        <v>38</v>
      </c>
      <c r="AC2887" s="2" t="s">
        <v>39</v>
      </c>
      <c r="AD2887" s="2" t="s">
        <v>40</v>
      </c>
      <c r="AE2887" s="2" t="s">
        <v>41</v>
      </c>
      <c r="AF2887" s="2">
        <v>0</v>
      </c>
      <c r="AG2887" s="8">
        <v>0.28249651193618769</v>
      </c>
      <c r="AH2887" s="3">
        <v>313.3624267578125</v>
      </c>
      <c r="AI2887" s="9">
        <v>0.42809626460075378</v>
      </c>
    </row>
    <row r="2888" spans="1:35" x14ac:dyDescent="0.2">
      <c r="A2888" s="2">
        <v>2887</v>
      </c>
      <c r="B2888" s="2">
        <v>41</v>
      </c>
      <c r="C2888" s="2" t="s">
        <v>47</v>
      </c>
      <c r="D2888" s="2" t="s">
        <v>33</v>
      </c>
      <c r="E2888" s="2">
        <v>1</v>
      </c>
      <c r="F2888" s="2">
        <v>3</v>
      </c>
      <c r="G2888" s="2">
        <v>3</v>
      </c>
      <c r="H2888" s="2" t="s">
        <v>34</v>
      </c>
      <c r="I2888" s="2" t="s">
        <v>35</v>
      </c>
      <c r="J2888" s="6">
        <v>888.73374999999999</v>
      </c>
      <c r="K2888" s="6">
        <v>555.81333333333339</v>
      </c>
      <c r="L2888" s="2" t="s">
        <v>36</v>
      </c>
      <c r="M2888" s="2" t="s">
        <v>37</v>
      </c>
      <c r="N2888" s="6">
        <v>0</v>
      </c>
      <c r="O2888" s="6">
        <v>0</v>
      </c>
      <c r="P2888" s="6">
        <v>567.33844444444446</v>
      </c>
      <c r="Q2888" s="6">
        <v>0</v>
      </c>
      <c r="R2888" s="6">
        <v>0</v>
      </c>
      <c r="S2888" s="6">
        <v>0</v>
      </c>
      <c r="T2888" s="6">
        <v>355.55555555555554</v>
      </c>
      <c r="U2888" s="6">
        <v>0</v>
      </c>
      <c r="V2888" s="6">
        <v>44.222222222222221</v>
      </c>
      <c r="W2888" s="6">
        <v>0</v>
      </c>
      <c r="X2888" s="6">
        <v>0</v>
      </c>
      <c r="Y2888" s="6">
        <v>1090.6977929095492</v>
      </c>
      <c r="Z2888" s="2">
        <v>48</v>
      </c>
      <c r="AA2888" s="6">
        <v>32.039247239341393</v>
      </c>
      <c r="AB2888" s="2" t="s">
        <v>38</v>
      </c>
      <c r="AC2888" s="2" t="s">
        <v>62</v>
      </c>
      <c r="AD2888" s="2" t="s">
        <v>46</v>
      </c>
      <c r="AE2888" s="2" t="s">
        <v>41</v>
      </c>
      <c r="AF2888" s="2" t="s">
        <v>59</v>
      </c>
      <c r="AG2888" s="4" t="s">
        <v>59</v>
      </c>
      <c r="AH2888" s="3" t="s">
        <v>59</v>
      </c>
    </row>
    <row r="2889" spans="1:35" x14ac:dyDescent="0.2">
      <c r="A2889" s="2">
        <v>2888</v>
      </c>
      <c r="B2889" s="2">
        <v>29</v>
      </c>
      <c r="C2889" s="2" t="s">
        <v>47</v>
      </c>
      <c r="D2889" s="2" t="s">
        <v>33</v>
      </c>
      <c r="E2889" s="2">
        <v>1</v>
      </c>
      <c r="F2889" s="2">
        <v>2</v>
      </c>
      <c r="G2889" s="2">
        <v>2</v>
      </c>
      <c r="H2889" s="2" t="s">
        <v>34</v>
      </c>
      <c r="I2889" s="2" t="s">
        <v>66</v>
      </c>
      <c r="J2889" s="6">
        <v>186.26075</v>
      </c>
      <c r="K2889" s="6">
        <v>223.30266666666665</v>
      </c>
      <c r="L2889" s="2" t="s">
        <v>44</v>
      </c>
      <c r="M2889" s="2" t="s">
        <v>37</v>
      </c>
      <c r="N2889" s="6">
        <v>0</v>
      </c>
      <c r="O2889" s="6">
        <v>777.77777777777783</v>
      </c>
      <c r="P2889" s="6">
        <v>100.78711111111112</v>
      </c>
      <c r="Q2889" s="6">
        <v>0</v>
      </c>
      <c r="R2889" s="6">
        <v>0</v>
      </c>
      <c r="S2889" s="6">
        <v>0</v>
      </c>
      <c r="T2889" s="6">
        <v>766.66666666666663</v>
      </c>
      <c r="U2889" s="6">
        <v>0</v>
      </c>
      <c r="V2889" s="6">
        <v>214.66666666666666</v>
      </c>
      <c r="W2889" s="6">
        <v>0</v>
      </c>
      <c r="X2889" s="6">
        <v>0</v>
      </c>
      <c r="Y2889" s="6">
        <v>111.24072530317331</v>
      </c>
      <c r="Z2889" s="2">
        <v>36</v>
      </c>
      <c r="AA2889" s="6">
        <v>4.0216187008625948</v>
      </c>
      <c r="AB2889" s="2" t="s">
        <v>38</v>
      </c>
      <c r="AC2889" s="2" t="s">
        <v>39</v>
      </c>
      <c r="AD2889" s="2" t="s">
        <v>40</v>
      </c>
      <c r="AE2889" s="2" t="s">
        <v>41</v>
      </c>
      <c r="AF2889" s="2" t="s">
        <v>59</v>
      </c>
      <c r="AG2889" s="4" t="s">
        <v>59</v>
      </c>
      <c r="AH2889" s="3" t="s">
        <v>59</v>
      </c>
    </row>
    <row r="2890" spans="1:35" ht="15" x14ac:dyDescent="0.25">
      <c r="A2890" s="2">
        <v>2889</v>
      </c>
      <c r="B2890" s="2">
        <v>32</v>
      </c>
      <c r="C2890" s="2" t="s">
        <v>61</v>
      </c>
      <c r="D2890" s="2" t="s">
        <v>33</v>
      </c>
      <c r="E2890" s="2">
        <v>1</v>
      </c>
      <c r="F2890" s="2">
        <v>0</v>
      </c>
      <c r="G2890" s="2">
        <v>2</v>
      </c>
      <c r="H2890" s="2" t="s">
        <v>48</v>
      </c>
      <c r="I2890" s="2" t="s">
        <v>35</v>
      </c>
      <c r="J2890" s="6">
        <v>113.205</v>
      </c>
      <c r="K2890" s="6">
        <v>51.463333333333331</v>
      </c>
      <c r="L2890" s="2" t="s">
        <v>36</v>
      </c>
      <c r="M2890" s="2" t="s">
        <v>45</v>
      </c>
      <c r="N2890" s="6">
        <v>742.49438211594418</v>
      </c>
      <c r="O2890" s="6">
        <v>800</v>
      </c>
      <c r="P2890" s="6">
        <v>68.049555555555557</v>
      </c>
      <c r="Q2890" s="6">
        <v>0</v>
      </c>
      <c r="R2890" s="6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102.06827615043576</v>
      </c>
      <c r="Z2890" s="2">
        <v>48</v>
      </c>
      <c r="AA2890" s="6">
        <v>2.9982555719248425</v>
      </c>
      <c r="AB2890" s="2" t="s">
        <v>38</v>
      </c>
      <c r="AC2890" s="2" t="s">
        <v>39</v>
      </c>
      <c r="AD2890" s="2" t="s">
        <v>40</v>
      </c>
      <c r="AE2890" s="2" t="s">
        <v>41</v>
      </c>
      <c r="AF2890" s="2">
        <v>0</v>
      </c>
      <c r="AG2890" s="8">
        <v>0.30394119024276728</v>
      </c>
      <c r="AH2890" s="3">
        <v>334.09808349609381</v>
      </c>
      <c r="AI2890" s="9">
        <v>0.48271998763084412</v>
      </c>
    </row>
    <row r="2891" spans="1:35" ht="15" x14ac:dyDescent="0.25">
      <c r="A2891" s="2">
        <v>2890</v>
      </c>
      <c r="B2891" s="2">
        <v>37</v>
      </c>
      <c r="C2891" s="2" t="s">
        <v>61</v>
      </c>
      <c r="D2891" s="2" t="s">
        <v>57</v>
      </c>
      <c r="E2891" s="2">
        <v>0</v>
      </c>
      <c r="F2891" s="2">
        <v>3</v>
      </c>
      <c r="G2891" s="2">
        <v>5</v>
      </c>
      <c r="H2891" s="2" t="s">
        <v>48</v>
      </c>
      <c r="I2891" s="2" t="s">
        <v>35</v>
      </c>
      <c r="J2891" s="6">
        <v>1848.4459999999999</v>
      </c>
      <c r="K2891" s="6">
        <v>1069.0095555555556</v>
      </c>
      <c r="L2891" s="2" t="s">
        <v>44</v>
      </c>
      <c r="M2891" s="2" t="s">
        <v>45</v>
      </c>
      <c r="N2891" s="6">
        <v>0</v>
      </c>
      <c r="O2891" s="6">
        <v>0</v>
      </c>
      <c r="P2891" s="6">
        <v>679.91844444444439</v>
      </c>
      <c r="Q2891" s="6">
        <v>0</v>
      </c>
      <c r="R2891" s="6">
        <v>0</v>
      </c>
      <c r="S2891" s="6">
        <v>0</v>
      </c>
      <c r="T2891" s="6">
        <v>600</v>
      </c>
      <c r="U2891" s="6">
        <v>0</v>
      </c>
      <c r="V2891" s="6">
        <v>204.44444444444446</v>
      </c>
      <c r="W2891" s="6">
        <v>0</v>
      </c>
      <c r="X2891" s="6">
        <v>0</v>
      </c>
      <c r="Y2891" s="6">
        <v>1473.5038499400425</v>
      </c>
      <c r="Z2891" s="2">
        <v>36</v>
      </c>
      <c r="AA2891" s="6">
        <v>53.270694006728661</v>
      </c>
      <c r="AB2891" s="2" t="s">
        <v>55</v>
      </c>
      <c r="AC2891" s="2" t="s">
        <v>50</v>
      </c>
      <c r="AD2891" s="2" t="s">
        <v>40</v>
      </c>
      <c r="AE2891" s="2" t="s">
        <v>64</v>
      </c>
      <c r="AF2891" s="2">
        <v>1</v>
      </c>
      <c r="AG2891" s="8">
        <v>1.5042931772768499E-2</v>
      </c>
      <c r="AH2891" s="3">
        <v>747.37091064453125</v>
      </c>
      <c r="AI2891" s="9">
        <v>2.294518239796162E-2</v>
      </c>
    </row>
    <row r="2892" spans="1:35" ht="15" x14ac:dyDescent="0.25">
      <c r="A2892" s="2">
        <v>2891</v>
      </c>
      <c r="B2892" s="2">
        <v>42</v>
      </c>
      <c r="C2892" s="2" t="s">
        <v>47</v>
      </c>
      <c r="D2892" s="2" t="s">
        <v>65</v>
      </c>
      <c r="E2892" s="2">
        <v>1</v>
      </c>
      <c r="F2892" s="2">
        <v>1</v>
      </c>
      <c r="G2892" s="2">
        <v>3</v>
      </c>
      <c r="H2892" s="2" t="s">
        <v>34</v>
      </c>
      <c r="I2892" s="2" t="s">
        <v>35</v>
      </c>
      <c r="J2892" s="6">
        <v>532.98125000000005</v>
      </c>
      <c r="K2892" s="6">
        <v>692.07022222222224</v>
      </c>
      <c r="L2892" s="2" t="s">
        <v>36</v>
      </c>
      <c r="M2892" s="2" t="s">
        <v>51</v>
      </c>
      <c r="N2892" s="6">
        <v>0</v>
      </c>
      <c r="O2892" s="6">
        <v>0</v>
      </c>
      <c r="P2892" s="6">
        <v>136.08777777777777</v>
      </c>
      <c r="Q2892" s="6">
        <v>0</v>
      </c>
      <c r="R2892" s="6">
        <v>0</v>
      </c>
      <c r="S2892" s="6">
        <v>0</v>
      </c>
      <c r="T2892" s="6">
        <v>0</v>
      </c>
      <c r="U2892" s="6">
        <v>0</v>
      </c>
      <c r="V2892" s="6">
        <v>199.55555555555554</v>
      </c>
      <c r="W2892" s="6">
        <v>0</v>
      </c>
      <c r="X2892" s="6">
        <v>0</v>
      </c>
      <c r="Y2892" s="6">
        <v>177.44711790928986</v>
      </c>
      <c r="Z2892" s="2">
        <v>48</v>
      </c>
      <c r="AA2892" s="6">
        <v>5.2125090190549024</v>
      </c>
      <c r="AB2892" s="2" t="s">
        <v>38</v>
      </c>
      <c r="AC2892" s="2" t="s">
        <v>50</v>
      </c>
      <c r="AD2892" s="2" t="s">
        <v>40</v>
      </c>
      <c r="AE2892" s="2" t="s">
        <v>64</v>
      </c>
      <c r="AF2892" s="2">
        <v>1</v>
      </c>
      <c r="AG2892" s="8">
        <v>0.16656506061553961</v>
      </c>
      <c r="AH2892" s="3">
        <v>460.46762084960938</v>
      </c>
      <c r="AI2892" s="9">
        <v>0.31496694684028631</v>
      </c>
    </row>
    <row r="2893" spans="1:35" x14ac:dyDescent="0.2">
      <c r="A2893" s="2">
        <v>2892</v>
      </c>
      <c r="B2893" s="2">
        <v>23</v>
      </c>
      <c r="C2893" s="2" t="s">
        <v>61</v>
      </c>
      <c r="D2893" s="2" t="s">
        <v>33</v>
      </c>
      <c r="E2893" s="2">
        <v>3</v>
      </c>
      <c r="F2893" s="2">
        <v>0</v>
      </c>
      <c r="G2893" s="2">
        <v>4</v>
      </c>
      <c r="H2893" s="2" t="s">
        <v>34</v>
      </c>
      <c r="I2893" s="2" t="s">
        <v>35</v>
      </c>
      <c r="J2893" s="6">
        <v>760.76300000000003</v>
      </c>
      <c r="K2893" s="6">
        <v>497.30555555555554</v>
      </c>
      <c r="L2893" s="2" t="s">
        <v>44</v>
      </c>
      <c r="M2893" s="2" t="s">
        <v>51</v>
      </c>
      <c r="N2893" s="6">
        <v>0</v>
      </c>
      <c r="O2893" s="6">
        <v>800</v>
      </c>
      <c r="P2893" s="6">
        <v>213.36933333333334</v>
      </c>
      <c r="Q2893" s="6">
        <v>0</v>
      </c>
      <c r="R2893" s="6">
        <v>0</v>
      </c>
      <c r="S2893" s="6">
        <v>0</v>
      </c>
      <c r="T2893" s="6">
        <v>0</v>
      </c>
      <c r="U2893" s="6">
        <v>0</v>
      </c>
      <c r="V2893" s="6">
        <v>168.22222222222223</v>
      </c>
      <c r="W2893" s="6">
        <v>0</v>
      </c>
      <c r="X2893" s="6">
        <v>0</v>
      </c>
      <c r="Y2893" s="6">
        <v>633.78720320834543</v>
      </c>
      <c r="Z2893" s="2">
        <v>36</v>
      </c>
      <c r="AA2893" s="6">
        <v>22.912925655990602</v>
      </c>
      <c r="AB2893" s="2" t="s">
        <v>55</v>
      </c>
      <c r="AC2893" s="2" t="s">
        <v>72</v>
      </c>
      <c r="AD2893" s="2" t="s">
        <v>40</v>
      </c>
      <c r="AE2893" s="2" t="s">
        <v>41</v>
      </c>
      <c r="AF2893" s="2" t="s">
        <v>59</v>
      </c>
      <c r="AG2893" s="4" t="s">
        <v>59</v>
      </c>
      <c r="AH2893" s="3" t="s">
        <v>59</v>
      </c>
    </row>
    <row r="2894" spans="1:35" ht="15" x14ac:dyDescent="0.25">
      <c r="A2894" s="2">
        <v>2893</v>
      </c>
      <c r="B2894" s="2">
        <v>48</v>
      </c>
      <c r="C2894" s="2" t="s">
        <v>47</v>
      </c>
      <c r="D2894" s="2" t="s">
        <v>57</v>
      </c>
      <c r="E2894" s="2">
        <v>0</v>
      </c>
      <c r="F2894" s="2">
        <v>0</v>
      </c>
      <c r="G2894" s="2">
        <v>2</v>
      </c>
      <c r="H2894" s="2" t="s">
        <v>34</v>
      </c>
      <c r="I2894" s="2" t="s">
        <v>49</v>
      </c>
      <c r="J2894" s="6">
        <v>784.74649999999997</v>
      </c>
      <c r="K2894" s="6">
        <v>900.2544444444444</v>
      </c>
      <c r="L2894" s="2" t="s">
        <v>44</v>
      </c>
      <c r="M2894" s="2" t="s">
        <v>45</v>
      </c>
      <c r="N2894" s="6">
        <v>0</v>
      </c>
      <c r="O2894" s="6">
        <v>666.66666666666663</v>
      </c>
      <c r="P2894" s="6">
        <v>97.152444444444441</v>
      </c>
      <c r="Q2894" s="6">
        <v>0</v>
      </c>
      <c r="R2894" s="6">
        <v>0</v>
      </c>
      <c r="S2894" s="6">
        <v>0</v>
      </c>
      <c r="T2894" s="6">
        <v>0</v>
      </c>
      <c r="U2894" s="6">
        <v>0</v>
      </c>
      <c r="V2894" s="6">
        <v>103.77777777777777</v>
      </c>
      <c r="W2894" s="6">
        <v>0</v>
      </c>
      <c r="X2894" s="6">
        <v>0</v>
      </c>
      <c r="Y2894" s="6">
        <v>230.27326327977536</v>
      </c>
      <c r="Z2894" s="2">
        <v>24</v>
      </c>
      <c r="AA2894" s="6">
        <v>11.496185876831033</v>
      </c>
      <c r="AB2894" s="2" t="s">
        <v>68</v>
      </c>
      <c r="AC2894" s="2" t="s">
        <v>60</v>
      </c>
      <c r="AD2894" s="2" t="s">
        <v>46</v>
      </c>
      <c r="AE2894" s="2" t="s">
        <v>41</v>
      </c>
      <c r="AF2894" s="2">
        <v>1</v>
      </c>
      <c r="AG2894" s="8">
        <v>0.13555364310741419</v>
      </c>
      <c r="AH2894" s="3">
        <v>390.63198852539063</v>
      </c>
      <c r="AI2894" s="9">
        <v>0.20547355711460111</v>
      </c>
    </row>
    <row r="2895" spans="1:35" x14ac:dyDescent="0.2">
      <c r="A2895" s="2">
        <v>2894</v>
      </c>
      <c r="B2895" s="2">
        <v>54</v>
      </c>
      <c r="C2895" s="2" t="s">
        <v>61</v>
      </c>
      <c r="D2895" s="2" t="s">
        <v>57</v>
      </c>
      <c r="E2895" s="2">
        <v>1</v>
      </c>
      <c r="F2895" s="2">
        <v>2</v>
      </c>
      <c r="G2895" s="2">
        <v>3</v>
      </c>
      <c r="H2895" s="2" t="s">
        <v>43</v>
      </c>
      <c r="I2895" s="2" t="s">
        <v>49</v>
      </c>
      <c r="J2895" s="6">
        <v>306.00549999999998</v>
      </c>
      <c r="K2895" s="6">
        <v>301.67666666666668</v>
      </c>
      <c r="L2895" s="2" t="s">
        <v>44</v>
      </c>
      <c r="M2895" s="2" t="s">
        <v>37</v>
      </c>
      <c r="N2895" s="6">
        <v>0</v>
      </c>
      <c r="O2895" s="6">
        <v>133.33333333333334</v>
      </c>
      <c r="P2895" s="6">
        <v>118.126</v>
      </c>
      <c r="Q2895" s="6">
        <v>0</v>
      </c>
      <c r="R2895" s="6">
        <v>0</v>
      </c>
      <c r="S2895" s="6">
        <v>0</v>
      </c>
      <c r="T2895" s="6">
        <v>0</v>
      </c>
      <c r="U2895" s="6">
        <v>0</v>
      </c>
      <c r="V2895" s="6">
        <v>141.33333333333334</v>
      </c>
      <c r="W2895" s="6">
        <v>0</v>
      </c>
      <c r="X2895" s="6">
        <v>0</v>
      </c>
      <c r="Y2895" s="6">
        <v>139.58555097675313</v>
      </c>
      <c r="Z2895" s="2">
        <v>48</v>
      </c>
      <c r="AA2895" s="6">
        <v>4.1003255052472287</v>
      </c>
      <c r="AB2895" s="2" t="s">
        <v>38</v>
      </c>
      <c r="AC2895" s="2" t="s">
        <v>39</v>
      </c>
      <c r="AD2895" s="2" t="s">
        <v>63</v>
      </c>
      <c r="AE2895" s="2" t="s">
        <v>41</v>
      </c>
      <c r="AF2895" s="2" t="s">
        <v>59</v>
      </c>
      <c r="AG2895" s="4" t="s">
        <v>59</v>
      </c>
      <c r="AH2895" s="3" t="s">
        <v>59</v>
      </c>
    </row>
    <row r="2896" spans="1:35" ht="15" x14ac:dyDescent="0.25">
      <c r="A2896" s="2">
        <v>2895</v>
      </c>
      <c r="B2896" s="2">
        <v>63</v>
      </c>
      <c r="C2896" s="2" t="s">
        <v>47</v>
      </c>
      <c r="D2896" s="2" t="s">
        <v>33</v>
      </c>
      <c r="E2896" s="2">
        <v>1</v>
      </c>
      <c r="F2896" s="2">
        <v>0</v>
      </c>
      <c r="G2896" s="2">
        <v>4</v>
      </c>
      <c r="H2896" s="2" t="s">
        <v>58</v>
      </c>
      <c r="I2896" s="2" t="s">
        <v>49</v>
      </c>
      <c r="J2896" s="6">
        <v>689.24474999999995</v>
      </c>
      <c r="K2896" s="6">
        <v>900.46355555555556</v>
      </c>
      <c r="L2896" s="2" t="s">
        <v>36</v>
      </c>
      <c r="M2896" s="2" t="s">
        <v>37</v>
      </c>
      <c r="N2896" s="6">
        <v>0</v>
      </c>
      <c r="O2896" s="6">
        <v>0</v>
      </c>
      <c r="P2896" s="6">
        <v>319.98288888888891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283.8755750104549</v>
      </c>
      <c r="Z2896" s="2">
        <v>36</v>
      </c>
      <c r="AA2896" s="6">
        <v>10.262782070763796</v>
      </c>
      <c r="AB2896" s="2" t="s">
        <v>38</v>
      </c>
      <c r="AC2896" s="2" t="s">
        <v>39</v>
      </c>
      <c r="AD2896" s="2" t="s">
        <v>46</v>
      </c>
      <c r="AE2896" s="2" t="s">
        <v>41</v>
      </c>
      <c r="AF2896" s="2">
        <v>1</v>
      </c>
      <c r="AG2896" s="8">
        <v>0.1100945621728897</v>
      </c>
      <c r="AH2896" s="3">
        <v>538.80596923828125</v>
      </c>
      <c r="AI2896" s="9">
        <v>0.2424335032701492</v>
      </c>
    </row>
    <row r="2897" spans="1:35" ht="15" x14ac:dyDescent="0.25">
      <c r="A2897" s="2">
        <v>2896</v>
      </c>
      <c r="B2897" s="2">
        <v>29</v>
      </c>
      <c r="C2897" s="2" t="s">
        <v>32</v>
      </c>
      <c r="D2897" s="2" t="s">
        <v>33</v>
      </c>
      <c r="E2897" s="2">
        <v>5</v>
      </c>
      <c r="F2897" s="2">
        <v>2</v>
      </c>
      <c r="G2897" s="2">
        <v>3</v>
      </c>
      <c r="H2897" s="2" t="s">
        <v>35</v>
      </c>
      <c r="I2897" s="2" t="s">
        <v>49</v>
      </c>
      <c r="J2897" s="6">
        <v>1022.4935</v>
      </c>
      <c r="K2897" s="6">
        <v>633.71488888888894</v>
      </c>
      <c r="L2897" s="2" t="s">
        <v>44</v>
      </c>
      <c r="M2897" s="2" t="s">
        <v>45</v>
      </c>
      <c r="N2897" s="6">
        <v>0</v>
      </c>
      <c r="O2897" s="6">
        <v>0</v>
      </c>
      <c r="P2897" s="6">
        <v>613.32022222222224</v>
      </c>
      <c r="Q2897" s="6">
        <v>0</v>
      </c>
      <c r="R2897" s="6">
        <v>0</v>
      </c>
      <c r="S2897" s="6">
        <v>0</v>
      </c>
      <c r="T2897" s="6">
        <v>0</v>
      </c>
      <c r="U2897" s="6">
        <v>0</v>
      </c>
      <c r="V2897" s="6">
        <v>30.666666666666668</v>
      </c>
      <c r="W2897" s="6">
        <v>0</v>
      </c>
      <c r="X2897" s="6">
        <v>0</v>
      </c>
      <c r="Y2897" s="6">
        <v>738.61518798304576</v>
      </c>
      <c r="Z2897" s="2">
        <v>36</v>
      </c>
      <c r="AA2897" s="6">
        <v>26.70270842479864</v>
      </c>
      <c r="AB2897" s="2" t="s">
        <v>38</v>
      </c>
      <c r="AC2897" s="2" t="s">
        <v>39</v>
      </c>
      <c r="AD2897" s="2" t="s">
        <v>40</v>
      </c>
      <c r="AE2897" s="2" t="s">
        <v>41</v>
      </c>
      <c r="AF2897" s="2">
        <v>0</v>
      </c>
      <c r="AG2897" s="8">
        <v>9.0766586363315582E-2</v>
      </c>
      <c r="AH2897" s="3">
        <v>520.4256591796875</v>
      </c>
      <c r="AI2897" s="9">
        <v>0.13744653761386871</v>
      </c>
    </row>
    <row r="2898" spans="1:35" ht="15" x14ac:dyDescent="0.25">
      <c r="A2898" s="2">
        <v>2897</v>
      </c>
      <c r="B2898" s="2">
        <v>64</v>
      </c>
      <c r="C2898" s="2" t="s">
        <v>47</v>
      </c>
      <c r="D2898" s="2" t="s">
        <v>42</v>
      </c>
      <c r="E2898" s="2">
        <v>2</v>
      </c>
      <c r="F2898" s="2">
        <v>1</v>
      </c>
      <c r="G2898" s="2">
        <v>3</v>
      </c>
      <c r="H2898" s="2" t="s">
        <v>53</v>
      </c>
      <c r="I2898" s="2" t="s">
        <v>35</v>
      </c>
      <c r="J2898" s="6">
        <v>701.95174999999995</v>
      </c>
      <c r="K2898" s="6">
        <v>779.10422222222223</v>
      </c>
      <c r="L2898" s="2" t="s">
        <v>44</v>
      </c>
      <c r="M2898" s="2" t="s">
        <v>45</v>
      </c>
      <c r="N2898" s="6">
        <v>0</v>
      </c>
      <c r="O2898" s="6">
        <v>805.12911111111111</v>
      </c>
      <c r="P2898" s="6">
        <v>449.21222222222224</v>
      </c>
      <c r="Q2898" s="6">
        <v>0</v>
      </c>
      <c r="R2898" s="6">
        <v>0</v>
      </c>
      <c r="S2898" s="6">
        <v>0</v>
      </c>
      <c r="T2898" s="6">
        <v>0</v>
      </c>
      <c r="U2898" s="6">
        <v>0</v>
      </c>
      <c r="V2898" s="6">
        <v>73.555555555555557</v>
      </c>
      <c r="W2898" s="6">
        <v>0</v>
      </c>
      <c r="X2898" s="6">
        <v>0</v>
      </c>
      <c r="Y2898" s="6">
        <v>295.99412203212643</v>
      </c>
      <c r="Z2898" s="2">
        <v>36</v>
      </c>
      <c r="AA2898" s="6">
        <v>10.700896576011869</v>
      </c>
      <c r="AB2898" s="2" t="s">
        <v>55</v>
      </c>
      <c r="AC2898" s="2" t="s">
        <v>75</v>
      </c>
      <c r="AD2898" s="2" t="s">
        <v>40</v>
      </c>
      <c r="AE2898" s="2" t="s">
        <v>41</v>
      </c>
      <c r="AF2898" s="2">
        <v>0</v>
      </c>
      <c r="AG2898" s="8">
        <v>0.1244621574878693</v>
      </c>
      <c r="AH2898" s="3">
        <v>520.51300048828125</v>
      </c>
      <c r="AI2898" s="9">
        <v>0.24785616993904111</v>
      </c>
    </row>
    <row r="2899" spans="1:35" ht="15" x14ac:dyDescent="0.25">
      <c r="A2899" s="2">
        <v>2898</v>
      </c>
      <c r="B2899" s="2">
        <v>32</v>
      </c>
      <c r="C2899" s="2" t="s">
        <v>32</v>
      </c>
      <c r="D2899" s="2" t="s">
        <v>57</v>
      </c>
      <c r="E2899" s="2">
        <v>0</v>
      </c>
      <c r="F2899" s="2">
        <v>0</v>
      </c>
      <c r="G2899" s="2">
        <v>2</v>
      </c>
      <c r="H2899" s="2" t="s">
        <v>43</v>
      </c>
      <c r="I2899" s="2" t="s">
        <v>49</v>
      </c>
      <c r="J2899" s="6">
        <v>572.69674999999995</v>
      </c>
      <c r="K2899" s="6">
        <v>736.60244444444447</v>
      </c>
      <c r="L2899" s="2" t="s">
        <v>36</v>
      </c>
      <c r="M2899" s="2" t="s">
        <v>45</v>
      </c>
      <c r="N2899" s="6">
        <v>0</v>
      </c>
      <c r="O2899" s="6">
        <v>0</v>
      </c>
      <c r="P2899" s="6">
        <v>361.05844444444443</v>
      </c>
      <c r="Q2899" s="6">
        <v>0</v>
      </c>
      <c r="R2899" s="6">
        <v>0</v>
      </c>
      <c r="S2899" s="6">
        <v>0</v>
      </c>
      <c r="T2899" s="6">
        <v>622.22222222222217</v>
      </c>
      <c r="U2899" s="6">
        <v>0</v>
      </c>
      <c r="V2899" s="6">
        <v>44.222222222222221</v>
      </c>
      <c r="W2899" s="6">
        <v>0</v>
      </c>
      <c r="X2899" s="6">
        <v>0</v>
      </c>
      <c r="Y2899" s="6">
        <v>248.72702104483773</v>
      </c>
      <c r="Z2899" s="2">
        <v>24</v>
      </c>
      <c r="AA2899" s="6">
        <v>12.417473161214621</v>
      </c>
      <c r="AB2899" s="2" t="s">
        <v>68</v>
      </c>
      <c r="AC2899" s="2" t="s">
        <v>83</v>
      </c>
      <c r="AD2899" s="2" t="s">
        <v>77</v>
      </c>
      <c r="AE2899" s="2" t="s">
        <v>41</v>
      </c>
      <c r="AF2899" s="2">
        <v>1</v>
      </c>
      <c r="AG2899" s="8">
        <v>0.1802380979061127</v>
      </c>
      <c r="AH2899" s="3">
        <v>325.16567993164063</v>
      </c>
      <c r="AI2899" s="9">
        <v>0.2522113025188446</v>
      </c>
    </row>
    <row r="2900" spans="1:35" ht="15" x14ac:dyDescent="0.25">
      <c r="A2900" s="2">
        <v>2899</v>
      </c>
      <c r="B2900" s="2">
        <v>29</v>
      </c>
      <c r="C2900" s="2" t="s">
        <v>32</v>
      </c>
      <c r="D2900" s="2" t="s">
        <v>57</v>
      </c>
      <c r="E2900" s="2">
        <v>0</v>
      </c>
      <c r="F2900" s="2">
        <v>0</v>
      </c>
      <c r="G2900" s="2">
        <v>2</v>
      </c>
      <c r="H2900" s="2" t="s">
        <v>58</v>
      </c>
      <c r="I2900" s="2" t="s">
        <v>66</v>
      </c>
      <c r="J2900" s="6">
        <v>653.74824999999998</v>
      </c>
      <c r="K2900" s="6">
        <v>449.11444444444442</v>
      </c>
      <c r="L2900" s="2" t="s">
        <v>36</v>
      </c>
      <c r="M2900" s="2" t="s">
        <v>37</v>
      </c>
      <c r="N2900" s="6">
        <v>0</v>
      </c>
      <c r="O2900" s="6">
        <v>0</v>
      </c>
      <c r="P2900" s="6">
        <v>180.17711111111112</v>
      </c>
      <c r="Q2900" s="6">
        <v>0</v>
      </c>
      <c r="R2900" s="6">
        <v>0</v>
      </c>
      <c r="S2900" s="6">
        <v>0</v>
      </c>
      <c r="T2900" s="6">
        <v>255.55555555555554</v>
      </c>
      <c r="U2900" s="6">
        <v>214.44444444444446</v>
      </c>
      <c r="V2900" s="6">
        <v>22</v>
      </c>
      <c r="W2900" s="6">
        <v>0</v>
      </c>
      <c r="X2900" s="6">
        <v>0</v>
      </c>
      <c r="Y2900" s="6">
        <v>725.04091778529857</v>
      </c>
      <c r="Z2900" s="2">
        <v>6</v>
      </c>
      <c r="AA2900" s="6">
        <v>127.26296270886465</v>
      </c>
      <c r="AB2900" s="2" t="s">
        <v>38</v>
      </c>
      <c r="AC2900" s="2" t="s">
        <v>39</v>
      </c>
      <c r="AD2900" s="2" t="s">
        <v>40</v>
      </c>
      <c r="AE2900" s="2" t="s">
        <v>64</v>
      </c>
      <c r="AF2900" s="2">
        <v>1</v>
      </c>
      <c r="AG2900" s="8">
        <v>0.1125607267022133</v>
      </c>
      <c r="AH2900" s="3">
        <v>349.22076416015619</v>
      </c>
      <c r="AI2900" s="9">
        <v>0.13874088227748871</v>
      </c>
    </row>
    <row r="2901" spans="1:35" x14ac:dyDescent="0.2">
      <c r="A2901" s="2">
        <v>2900</v>
      </c>
      <c r="B2901" s="2">
        <v>43</v>
      </c>
      <c r="C2901" s="2" t="s">
        <v>32</v>
      </c>
      <c r="D2901" s="2" t="s">
        <v>33</v>
      </c>
      <c r="E2901" s="2">
        <v>2</v>
      </c>
      <c r="F2901" s="2">
        <v>0</v>
      </c>
      <c r="G2901" s="2">
        <v>3</v>
      </c>
      <c r="H2901" s="2" t="s">
        <v>53</v>
      </c>
      <c r="I2901" s="2" t="s">
        <v>66</v>
      </c>
      <c r="J2901" s="6">
        <v>475.65899999999999</v>
      </c>
      <c r="K2901" s="6">
        <v>308.0097777777778</v>
      </c>
      <c r="L2901" s="2" t="s">
        <v>44</v>
      </c>
      <c r="M2901" s="2" t="s">
        <v>45</v>
      </c>
      <c r="N2901" s="6">
        <v>0</v>
      </c>
      <c r="O2901" s="6">
        <v>0</v>
      </c>
      <c r="P2901" s="6">
        <v>112.79044444444445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47.555555555555557</v>
      </c>
      <c r="W2901" s="6">
        <v>0</v>
      </c>
      <c r="X2901" s="6">
        <v>0</v>
      </c>
      <c r="Y2901" s="6">
        <v>410.64757384501041</v>
      </c>
      <c r="Z2901" s="2">
        <v>48</v>
      </c>
      <c r="AA2901" s="6">
        <v>12.062772320789943</v>
      </c>
      <c r="AB2901" s="2" t="s">
        <v>55</v>
      </c>
      <c r="AC2901" s="2" t="s">
        <v>39</v>
      </c>
      <c r="AD2901" s="2" t="s">
        <v>40</v>
      </c>
      <c r="AE2901" s="2" t="s">
        <v>41</v>
      </c>
      <c r="AF2901" s="2" t="s">
        <v>59</v>
      </c>
      <c r="AG2901" s="4" t="s">
        <v>59</v>
      </c>
      <c r="AH2901" s="3" t="s">
        <v>59</v>
      </c>
    </row>
    <row r="2902" spans="1:35" ht="15" x14ac:dyDescent="0.25">
      <c r="A2902" s="2">
        <v>2901</v>
      </c>
      <c r="B2902" s="2">
        <v>47</v>
      </c>
      <c r="C2902" s="2" t="s">
        <v>61</v>
      </c>
      <c r="D2902" s="2" t="s">
        <v>57</v>
      </c>
      <c r="E2902" s="2">
        <v>3</v>
      </c>
      <c r="F2902" s="2">
        <v>1</v>
      </c>
      <c r="G2902" s="2">
        <v>3</v>
      </c>
      <c r="H2902" s="2" t="s">
        <v>34</v>
      </c>
      <c r="I2902" s="2" t="s">
        <v>49</v>
      </c>
      <c r="J2902" s="6">
        <v>859.322</v>
      </c>
      <c r="K2902" s="6">
        <v>468.58111111111111</v>
      </c>
      <c r="L2902" s="2" t="s">
        <v>44</v>
      </c>
      <c r="M2902" s="2" t="s">
        <v>45</v>
      </c>
      <c r="N2902" s="6">
        <v>0</v>
      </c>
      <c r="O2902" s="6">
        <v>0</v>
      </c>
      <c r="P2902" s="6">
        <v>64.057555555555552</v>
      </c>
      <c r="Q2902" s="6">
        <v>0</v>
      </c>
      <c r="R2902" s="6">
        <v>0</v>
      </c>
      <c r="S2902" s="6">
        <v>0</v>
      </c>
      <c r="T2902" s="6">
        <v>0</v>
      </c>
      <c r="U2902" s="6">
        <v>0</v>
      </c>
      <c r="V2902" s="6">
        <v>0</v>
      </c>
      <c r="W2902" s="6">
        <v>0</v>
      </c>
      <c r="X2902" s="6">
        <v>0</v>
      </c>
      <c r="Y2902" s="6">
        <v>928.10433063307596</v>
      </c>
      <c r="Z2902" s="2">
        <v>48</v>
      </c>
      <c r="AA2902" s="6">
        <v>27.263064348680256</v>
      </c>
      <c r="AB2902" s="2" t="s">
        <v>38</v>
      </c>
      <c r="AC2902" s="2" t="s">
        <v>50</v>
      </c>
      <c r="AD2902" s="2" t="s">
        <v>40</v>
      </c>
      <c r="AE2902" s="2" t="s">
        <v>41</v>
      </c>
      <c r="AF2902" s="2">
        <v>0</v>
      </c>
      <c r="AG2902" s="8">
        <v>7.5423456728458405E-2</v>
      </c>
      <c r="AH2902" s="3">
        <v>588.2373046875</v>
      </c>
      <c r="AI2902" s="9">
        <v>0.13200213015079501</v>
      </c>
    </row>
    <row r="2903" spans="1:35" ht="15" x14ac:dyDescent="0.25">
      <c r="A2903" s="2">
        <v>2902</v>
      </c>
      <c r="B2903" s="2">
        <v>38</v>
      </c>
      <c r="C2903" s="2" t="s">
        <v>32</v>
      </c>
      <c r="D2903" s="2" t="s">
        <v>74</v>
      </c>
      <c r="E2903" s="2">
        <v>5</v>
      </c>
      <c r="F2903" s="2">
        <v>0</v>
      </c>
      <c r="G2903" s="2">
        <v>3</v>
      </c>
      <c r="H2903" s="2" t="s">
        <v>58</v>
      </c>
      <c r="I2903" s="2" t="s">
        <v>49</v>
      </c>
      <c r="J2903" s="6">
        <v>827.81200000000001</v>
      </c>
      <c r="K2903" s="6">
        <v>943.90933333333328</v>
      </c>
      <c r="L2903" s="2" t="s">
        <v>44</v>
      </c>
      <c r="M2903" s="2" t="s">
        <v>37</v>
      </c>
      <c r="N2903" s="6">
        <v>0</v>
      </c>
      <c r="O2903" s="6">
        <v>0</v>
      </c>
      <c r="P2903" s="6">
        <v>94.057111111111112</v>
      </c>
      <c r="Q2903" s="6">
        <v>0</v>
      </c>
      <c r="R2903" s="6">
        <v>0</v>
      </c>
      <c r="S2903" s="6">
        <v>0</v>
      </c>
      <c r="T2903" s="6">
        <v>0</v>
      </c>
      <c r="U2903" s="6">
        <v>0</v>
      </c>
      <c r="V2903" s="6">
        <v>180.66666666666666</v>
      </c>
      <c r="W2903" s="6">
        <v>0</v>
      </c>
      <c r="X2903" s="6">
        <v>0</v>
      </c>
      <c r="Y2903" s="6">
        <v>456.72846231294994</v>
      </c>
      <c r="Z2903" s="2">
        <v>18</v>
      </c>
      <c r="AA2903" s="6">
        <v>29.141916592301392</v>
      </c>
      <c r="AB2903" s="2" t="s">
        <v>38</v>
      </c>
      <c r="AC2903" s="2" t="s">
        <v>50</v>
      </c>
      <c r="AD2903" s="2" t="s">
        <v>40</v>
      </c>
      <c r="AE2903" s="2" t="s">
        <v>41</v>
      </c>
      <c r="AF2903" s="2">
        <v>0</v>
      </c>
      <c r="AG2903" s="8">
        <v>0.1185203120112419</v>
      </c>
      <c r="AH2903" s="3">
        <v>439.63421630859381</v>
      </c>
      <c r="AI2903" s="9">
        <v>0.17701366543769839</v>
      </c>
    </row>
    <row r="2904" spans="1:35" ht="15" x14ac:dyDescent="0.25">
      <c r="A2904" s="2">
        <v>2903</v>
      </c>
      <c r="B2904" s="2">
        <v>22</v>
      </c>
      <c r="C2904" s="2" t="s">
        <v>32</v>
      </c>
      <c r="D2904" s="2" t="s">
        <v>57</v>
      </c>
      <c r="E2904" s="2">
        <v>1</v>
      </c>
      <c r="F2904" s="2">
        <v>0</v>
      </c>
      <c r="G2904" s="2">
        <v>4</v>
      </c>
      <c r="H2904" s="2" t="s">
        <v>48</v>
      </c>
      <c r="I2904" s="2" t="s">
        <v>49</v>
      </c>
      <c r="J2904" s="6">
        <v>1246.3589999999999</v>
      </c>
      <c r="K2904" s="6">
        <v>896.20844444444447</v>
      </c>
      <c r="L2904" s="2" t="s">
        <v>44</v>
      </c>
      <c r="M2904" s="2" t="s">
        <v>45</v>
      </c>
      <c r="N2904" s="6">
        <v>0</v>
      </c>
      <c r="O2904" s="6">
        <v>0</v>
      </c>
      <c r="P2904" s="6">
        <v>612.99266666666665</v>
      </c>
      <c r="Q2904" s="6">
        <v>0</v>
      </c>
      <c r="R2904" s="6">
        <v>0</v>
      </c>
      <c r="S2904" s="6">
        <v>0</v>
      </c>
      <c r="T2904" s="6">
        <v>0</v>
      </c>
      <c r="U2904" s="6">
        <v>0</v>
      </c>
      <c r="V2904" s="6">
        <v>0</v>
      </c>
      <c r="W2904" s="6">
        <v>500</v>
      </c>
      <c r="X2904" s="6">
        <v>0</v>
      </c>
      <c r="Y2904" s="6">
        <v>1337.3469596799464</v>
      </c>
      <c r="Z2904" s="2">
        <v>36</v>
      </c>
      <c r="AA2904" s="6">
        <v>48.348296255105247</v>
      </c>
      <c r="AB2904" s="2" t="s">
        <v>55</v>
      </c>
      <c r="AC2904" s="2" t="s">
        <v>62</v>
      </c>
      <c r="AD2904" s="2" t="s">
        <v>40</v>
      </c>
      <c r="AE2904" s="2" t="s">
        <v>41</v>
      </c>
      <c r="AF2904" s="2">
        <v>1</v>
      </c>
      <c r="AG2904" s="8">
        <v>3.4456208348274231E-2</v>
      </c>
      <c r="AH2904" s="3">
        <v>584.7598876953125</v>
      </c>
      <c r="AI2904" s="9">
        <v>4.5252926647663123E-2</v>
      </c>
    </row>
    <row r="2905" spans="1:35" ht="15" x14ac:dyDescent="0.25">
      <c r="A2905" s="2">
        <v>2904</v>
      </c>
      <c r="B2905" s="2">
        <v>30</v>
      </c>
      <c r="C2905" s="2" t="s">
        <v>32</v>
      </c>
      <c r="D2905" s="2" t="s">
        <v>74</v>
      </c>
      <c r="E2905" s="2">
        <v>0</v>
      </c>
      <c r="F2905" s="2">
        <v>2</v>
      </c>
      <c r="G2905" s="2">
        <v>3</v>
      </c>
      <c r="H2905" s="2" t="s">
        <v>58</v>
      </c>
      <c r="I2905" s="2" t="s">
        <v>35</v>
      </c>
      <c r="J2905" s="6">
        <v>1397.9204999999999</v>
      </c>
      <c r="K2905" s="6">
        <v>1257.7715555555556</v>
      </c>
      <c r="L2905" s="2" t="s">
        <v>44</v>
      </c>
      <c r="M2905" s="2" t="s">
        <v>37</v>
      </c>
      <c r="N2905" s="6">
        <v>0</v>
      </c>
      <c r="O2905" s="6">
        <v>0</v>
      </c>
      <c r="P2905" s="6">
        <v>114.38533333333334</v>
      </c>
      <c r="Q2905" s="6">
        <v>0</v>
      </c>
      <c r="R2905" s="6">
        <v>0</v>
      </c>
      <c r="S2905" s="6">
        <v>0</v>
      </c>
      <c r="T2905" s="6">
        <v>0</v>
      </c>
      <c r="U2905" s="6">
        <v>0</v>
      </c>
      <c r="V2905" s="6">
        <v>73.555555555555557</v>
      </c>
      <c r="W2905" s="6">
        <v>0</v>
      </c>
      <c r="X2905" s="6">
        <v>0</v>
      </c>
      <c r="Y2905" s="6">
        <v>1113.6164922694015</v>
      </c>
      <c r="Z2905" s="2">
        <v>12</v>
      </c>
      <c r="AA2905" s="6">
        <v>102.09635211151829</v>
      </c>
      <c r="AB2905" s="2" t="s">
        <v>55</v>
      </c>
      <c r="AC2905" s="2" t="s">
        <v>50</v>
      </c>
      <c r="AD2905" s="2" t="s">
        <v>46</v>
      </c>
      <c r="AE2905" s="2" t="s">
        <v>41</v>
      </c>
      <c r="AF2905" s="2">
        <v>1</v>
      </c>
      <c r="AG2905" s="8">
        <v>3.4113936126232147E-2</v>
      </c>
      <c r="AH2905" s="3">
        <v>526.4549560546875</v>
      </c>
      <c r="AI2905" s="9">
        <v>3.8318205624818802E-2</v>
      </c>
    </row>
    <row r="2906" spans="1:35" ht="15" x14ac:dyDescent="0.25">
      <c r="A2906" s="2">
        <v>2905</v>
      </c>
      <c r="B2906" s="2">
        <v>31</v>
      </c>
      <c r="C2906" s="2" t="s">
        <v>32</v>
      </c>
      <c r="D2906" s="2" t="s">
        <v>57</v>
      </c>
      <c r="E2906" s="2">
        <v>1</v>
      </c>
      <c r="F2906" s="2">
        <v>0</v>
      </c>
      <c r="G2906" s="2">
        <v>3</v>
      </c>
      <c r="H2906" s="2" t="s">
        <v>34</v>
      </c>
      <c r="I2906" s="2" t="s">
        <v>49</v>
      </c>
      <c r="J2906" s="6">
        <v>643.68875000000003</v>
      </c>
      <c r="K2906" s="6">
        <v>460.48</v>
      </c>
      <c r="L2906" s="2" t="s">
        <v>44</v>
      </c>
      <c r="M2906" s="2" t="s">
        <v>37</v>
      </c>
      <c r="N2906" s="6">
        <v>0</v>
      </c>
      <c r="O2906" s="6">
        <v>0</v>
      </c>
      <c r="P2906" s="6">
        <v>71.49688888888889</v>
      </c>
      <c r="Q2906" s="6">
        <v>0</v>
      </c>
      <c r="R2906" s="6">
        <v>0</v>
      </c>
      <c r="S2906" s="6">
        <v>0</v>
      </c>
      <c r="T2906" s="6">
        <v>290.69511111111109</v>
      </c>
      <c r="U2906" s="6">
        <v>0</v>
      </c>
      <c r="V2906" s="6">
        <v>120.66666666666667</v>
      </c>
      <c r="W2906" s="6">
        <v>0</v>
      </c>
      <c r="X2906" s="6">
        <v>0</v>
      </c>
      <c r="Y2906" s="6">
        <v>399.0505638083917</v>
      </c>
      <c r="Z2906" s="2">
        <v>36</v>
      </c>
      <c r="AA2906" s="6">
        <v>14.426633821631597</v>
      </c>
      <c r="AB2906" s="2" t="s">
        <v>38</v>
      </c>
      <c r="AC2906" s="2" t="s">
        <v>50</v>
      </c>
      <c r="AD2906" s="2" t="s">
        <v>40</v>
      </c>
      <c r="AE2906" s="2" t="s">
        <v>41</v>
      </c>
      <c r="AF2906" s="2">
        <v>0</v>
      </c>
      <c r="AG2906" s="8">
        <v>0.14928556978702551</v>
      </c>
      <c r="AH2906" s="3">
        <v>415.59677124023438</v>
      </c>
      <c r="AI2906" s="9">
        <v>0.24540096521377561</v>
      </c>
    </row>
    <row r="2907" spans="1:35" ht="15" x14ac:dyDescent="0.25">
      <c r="A2907" s="2">
        <v>2906</v>
      </c>
      <c r="B2907" s="2">
        <v>21</v>
      </c>
      <c r="C2907" s="2" t="s">
        <v>61</v>
      </c>
      <c r="D2907" s="2" t="s">
        <v>57</v>
      </c>
      <c r="E2907" s="2">
        <v>1</v>
      </c>
      <c r="F2907" s="2">
        <v>4</v>
      </c>
      <c r="G2907" s="2">
        <v>2</v>
      </c>
      <c r="H2907" s="2" t="s">
        <v>53</v>
      </c>
      <c r="I2907" s="2" t="s">
        <v>49</v>
      </c>
      <c r="J2907" s="6">
        <v>894.56174999999996</v>
      </c>
      <c r="K2907" s="6">
        <v>1015.0948888888889</v>
      </c>
      <c r="L2907" s="2" t="s">
        <v>44</v>
      </c>
      <c r="M2907" s="2" t="s">
        <v>45</v>
      </c>
      <c r="N2907" s="6">
        <v>0</v>
      </c>
      <c r="O2907" s="6">
        <v>0</v>
      </c>
      <c r="P2907" s="6">
        <v>245.64155555555556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32</v>
      </c>
      <c r="W2907" s="6">
        <v>0</v>
      </c>
      <c r="X2907" s="6">
        <v>0</v>
      </c>
      <c r="Y2907" s="6">
        <v>372.14595002315895</v>
      </c>
      <c r="Z2907" s="2">
        <v>36</v>
      </c>
      <c r="AA2907" s="6">
        <v>13.453967582326781</v>
      </c>
      <c r="AB2907" s="2" t="s">
        <v>38</v>
      </c>
      <c r="AC2907" s="2" t="s">
        <v>50</v>
      </c>
      <c r="AD2907" s="2" t="s">
        <v>46</v>
      </c>
      <c r="AE2907" s="2" t="s">
        <v>41</v>
      </c>
      <c r="AF2907" s="2">
        <v>0</v>
      </c>
      <c r="AG2907" s="8">
        <v>0.1335524320602417</v>
      </c>
      <c r="AH2907" s="3">
        <v>410.03878784179688</v>
      </c>
      <c r="AI2907" s="9">
        <v>0.18257075548172</v>
      </c>
    </row>
    <row r="2908" spans="1:35" ht="15" x14ac:dyDescent="0.25">
      <c r="A2908" s="2">
        <v>2907</v>
      </c>
      <c r="B2908" s="2">
        <v>65</v>
      </c>
      <c r="C2908" s="2" t="s">
        <v>61</v>
      </c>
      <c r="D2908" s="2" t="s">
        <v>57</v>
      </c>
      <c r="E2908" s="2">
        <v>2</v>
      </c>
      <c r="F2908" s="2">
        <v>2</v>
      </c>
      <c r="G2908" s="2">
        <v>3</v>
      </c>
      <c r="H2908" s="2" t="s">
        <v>52</v>
      </c>
      <c r="I2908" s="2" t="s">
        <v>35</v>
      </c>
      <c r="J2908" s="6">
        <v>433.21899999999999</v>
      </c>
      <c r="K2908" s="6">
        <v>529.65444444444449</v>
      </c>
      <c r="L2908" s="2" t="s">
        <v>44</v>
      </c>
      <c r="M2908" s="2" t="s">
        <v>37</v>
      </c>
      <c r="N2908" s="6">
        <v>0</v>
      </c>
      <c r="O2908" s="6">
        <v>0</v>
      </c>
      <c r="P2908" s="6">
        <v>134.71155555555555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141.55555555555554</v>
      </c>
      <c r="W2908" s="6">
        <v>0</v>
      </c>
      <c r="X2908" s="6">
        <v>0</v>
      </c>
      <c r="Y2908" s="6">
        <v>163.73107504419124</v>
      </c>
      <c r="Z2908" s="2">
        <v>24</v>
      </c>
      <c r="AA2908" s="6">
        <v>8.1741268860834868</v>
      </c>
      <c r="AB2908" s="2" t="s">
        <v>38</v>
      </c>
      <c r="AC2908" s="2" t="s">
        <v>62</v>
      </c>
      <c r="AD2908" s="2" t="s">
        <v>46</v>
      </c>
      <c r="AE2908" s="2" t="s">
        <v>64</v>
      </c>
      <c r="AF2908" s="2">
        <v>0</v>
      </c>
      <c r="AG2908" s="8">
        <v>0.19852134585380549</v>
      </c>
      <c r="AH2908" s="3">
        <v>450.009521484375</v>
      </c>
      <c r="AI2908" s="9">
        <v>0.37407281994819641</v>
      </c>
    </row>
    <row r="2909" spans="1:35" ht="15" x14ac:dyDescent="0.25">
      <c r="A2909" s="2">
        <v>2908</v>
      </c>
      <c r="B2909" s="2">
        <v>29</v>
      </c>
      <c r="C2909" s="2" t="s">
        <v>61</v>
      </c>
      <c r="D2909" s="2" t="s">
        <v>33</v>
      </c>
      <c r="E2909" s="2">
        <v>1</v>
      </c>
      <c r="F2909" s="2">
        <v>0</v>
      </c>
      <c r="G2909" s="2">
        <v>3</v>
      </c>
      <c r="H2909" s="2" t="s">
        <v>34</v>
      </c>
      <c r="I2909" s="2" t="s">
        <v>49</v>
      </c>
      <c r="J2909" s="6">
        <v>784.05150000000003</v>
      </c>
      <c r="K2909" s="6">
        <v>413.15444444444444</v>
      </c>
      <c r="L2909" s="2" t="s">
        <v>36</v>
      </c>
      <c r="M2909" s="2" t="s">
        <v>45</v>
      </c>
      <c r="N2909" s="6">
        <v>0</v>
      </c>
      <c r="O2909" s="6">
        <v>0</v>
      </c>
      <c r="P2909" s="6">
        <v>506.10644444444443</v>
      </c>
      <c r="Q2909" s="6">
        <v>0</v>
      </c>
      <c r="R2909" s="6">
        <v>0</v>
      </c>
      <c r="S2909" s="6">
        <v>0</v>
      </c>
      <c r="T2909" s="6">
        <v>255.55555555555554</v>
      </c>
      <c r="U2909" s="6">
        <v>0</v>
      </c>
      <c r="V2909" s="6">
        <v>16.222222222222221</v>
      </c>
      <c r="W2909" s="6">
        <v>0</v>
      </c>
      <c r="X2909" s="6">
        <v>0</v>
      </c>
      <c r="Y2909" s="6">
        <v>1153.2971980844418</v>
      </c>
      <c r="Z2909" s="2">
        <v>3</v>
      </c>
      <c r="AA2909" s="6">
        <v>396.02260587805239</v>
      </c>
      <c r="AB2909" s="2" t="s">
        <v>38</v>
      </c>
      <c r="AC2909" s="2" t="s">
        <v>72</v>
      </c>
      <c r="AD2909" s="2" t="s">
        <v>46</v>
      </c>
      <c r="AE2909" s="2" t="s">
        <v>41</v>
      </c>
      <c r="AF2909" s="2">
        <v>0</v>
      </c>
      <c r="AG2909" s="8">
        <v>3.6300215870141983E-2</v>
      </c>
      <c r="AH2909" s="3">
        <v>531.36993408203125</v>
      </c>
      <c r="AI2909" s="9">
        <v>5.3623434156179428E-2</v>
      </c>
    </row>
    <row r="2910" spans="1:35" ht="15" x14ac:dyDescent="0.25">
      <c r="A2910" s="2">
        <v>2909</v>
      </c>
      <c r="B2910" s="2">
        <v>54</v>
      </c>
      <c r="C2910" s="2" t="s">
        <v>32</v>
      </c>
      <c r="D2910" s="2" t="s">
        <v>57</v>
      </c>
      <c r="E2910" s="2">
        <v>1</v>
      </c>
      <c r="F2910" s="2">
        <v>0</v>
      </c>
      <c r="G2910" s="2">
        <v>3</v>
      </c>
      <c r="H2910" s="2" t="s">
        <v>58</v>
      </c>
      <c r="I2910" s="2" t="s">
        <v>66</v>
      </c>
      <c r="J2910" s="6">
        <v>423.34875</v>
      </c>
      <c r="K2910" s="6">
        <v>482.11955555555556</v>
      </c>
      <c r="L2910" s="2" t="s">
        <v>44</v>
      </c>
      <c r="M2910" s="2" t="s">
        <v>45</v>
      </c>
      <c r="N2910" s="6">
        <v>0</v>
      </c>
      <c r="O2910" s="6">
        <v>222.22222222222223</v>
      </c>
      <c r="P2910" s="6">
        <v>46.673111111111112</v>
      </c>
      <c r="Q2910" s="6">
        <v>0</v>
      </c>
      <c r="R2910" s="6">
        <v>0</v>
      </c>
      <c r="S2910" s="6">
        <v>0</v>
      </c>
      <c r="T2910" s="6">
        <v>0</v>
      </c>
      <c r="U2910" s="6">
        <v>0</v>
      </c>
      <c r="V2910" s="6">
        <v>50.222222222222221</v>
      </c>
      <c r="W2910" s="6">
        <v>0</v>
      </c>
      <c r="X2910" s="6">
        <v>0</v>
      </c>
      <c r="Y2910" s="6">
        <v>201.21638876686265</v>
      </c>
      <c r="Z2910" s="2">
        <v>24</v>
      </c>
      <c r="AA2910" s="6">
        <v>10.04554751073316</v>
      </c>
      <c r="AB2910" s="2" t="s">
        <v>55</v>
      </c>
      <c r="AC2910" s="2" t="s">
        <v>50</v>
      </c>
      <c r="AD2910" s="2" t="s">
        <v>40</v>
      </c>
      <c r="AE2910" s="2" t="s">
        <v>41</v>
      </c>
      <c r="AF2910" s="2">
        <v>1</v>
      </c>
      <c r="AG2910" s="8">
        <v>0.19338566064834589</v>
      </c>
      <c r="AH2910" s="3">
        <v>402.76934814453119</v>
      </c>
      <c r="AI2910" s="9">
        <v>0.34288328886032099</v>
      </c>
    </row>
    <row r="2911" spans="1:35" ht="15" x14ac:dyDescent="0.25">
      <c r="A2911" s="2">
        <v>2910</v>
      </c>
      <c r="B2911" s="2">
        <v>21</v>
      </c>
      <c r="C2911" s="2" t="s">
        <v>47</v>
      </c>
      <c r="D2911" s="2" t="s">
        <v>65</v>
      </c>
      <c r="E2911" s="2">
        <v>1</v>
      </c>
      <c r="F2911" s="2">
        <v>2</v>
      </c>
      <c r="G2911" s="2">
        <v>2</v>
      </c>
      <c r="H2911" s="2" t="s">
        <v>43</v>
      </c>
      <c r="I2911" s="2" t="s">
        <v>35</v>
      </c>
      <c r="J2911" s="6">
        <v>280.01774999999998</v>
      </c>
      <c r="K2911" s="6">
        <v>212.96177777777777</v>
      </c>
      <c r="L2911" s="2" t="s">
        <v>36</v>
      </c>
      <c r="M2911" s="2" t="s">
        <v>51</v>
      </c>
      <c r="N2911" s="6">
        <v>0</v>
      </c>
      <c r="O2911" s="6">
        <v>222.22222222222223</v>
      </c>
      <c r="P2911" s="6">
        <v>93.582666666666668</v>
      </c>
      <c r="Q2911" s="6">
        <v>0</v>
      </c>
      <c r="R2911" s="6">
        <v>0</v>
      </c>
      <c r="S2911" s="6">
        <v>0</v>
      </c>
      <c r="T2911" s="6">
        <v>195.55555555555554</v>
      </c>
      <c r="U2911" s="6">
        <v>0</v>
      </c>
      <c r="V2911" s="6">
        <v>0</v>
      </c>
      <c r="W2911" s="6">
        <v>0</v>
      </c>
      <c r="X2911" s="6">
        <v>0</v>
      </c>
      <c r="Y2911" s="6">
        <v>284.07491318835196</v>
      </c>
      <c r="Z2911" s="2">
        <v>24</v>
      </c>
      <c r="AA2911" s="6">
        <v>14.18218493299462</v>
      </c>
      <c r="AB2911" s="2" t="s">
        <v>38</v>
      </c>
      <c r="AC2911" s="2" t="s">
        <v>39</v>
      </c>
      <c r="AD2911" s="2" t="s">
        <v>40</v>
      </c>
      <c r="AE2911" s="2" t="s">
        <v>41</v>
      </c>
      <c r="AF2911" s="2">
        <v>0</v>
      </c>
      <c r="AG2911" s="8">
        <v>0.28097015619277949</v>
      </c>
      <c r="AH2911" s="3">
        <v>280.45748901367188</v>
      </c>
      <c r="AI2911" s="9">
        <v>0.38226902484893799</v>
      </c>
    </row>
    <row r="2912" spans="1:35" x14ac:dyDescent="0.2">
      <c r="A2912" s="2">
        <v>2911</v>
      </c>
      <c r="B2912" s="2">
        <v>54</v>
      </c>
      <c r="C2912" s="2" t="s">
        <v>61</v>
      </c>
      <c r="D2912" s="2" t="s">
        <v>33</v>
      </c>
      <c r="E2912" s="2">
        <v>0</v>
      </c>
      <c r="F2912" s="2">
        <v>0</v>
      </c>
      <c r="G2912" s="2">
        <v>5</v>
      </c>
      <c r="H2912" s="2" t="s">
        <v>43</v>
      </c>
      <c r="I2912" s="2" t="s">
        <v>35</v>
      </c>
      <c r="J2912" s="6">
        <v>283.74299999999999</v>
      </c>
      <c r="K2912" s="6">
        <v>162.83755555555555</v>
      </c>
      <c r="L2912" s="2" t="s">
        <v>73</v>
      </c>
      <c r="M2912" s="2" t="s">
        <v>37</v>
      </c>
      <c r="N2912" s="6">
        <v>0</v>
      </c>
      <c r="O2912" s="6">
        <v>0</v>
      </c>
      <c r="P2912" s="6">
        <v>186.14155555555556</v>
      </c>
      <c r="Q2912" s="6">
        <v>55.555555555555557</v>
      </c>
      <c r="R2912" s="6">
        <v>0</v>
      </c>
      <c r="S2912" s="6">
        <v>0</v>
      </c>
      <c r="T2912" s="6">
        <v>0</v>
      </c>
      <c r="U2912" s="6">
        <v>0</v>
      </c>
      <c r="V2912" s="6">
        <v>100.66666666666667</v>
      </c>
      <c r="W2912" s="6">
        <v>0</v>
      </c>
      <c r="X2912" s="6">
        <v>0</v>
      </c>
      <c r="Y2912" s="6">
        <v>334.3182735755048</v>
      </c>
      <c r="Z2912" s="2">
        <v>48</v>
      </c>
      <c r="AA2912" s="6">
        <v>9.8205991552819185</v>
      </c>
      <c r="AB2912" s="2" t="s">
        <v>38</v>
      </c>
      <c r="AC2912" s="2" t="s">
        <v>39</v>
      </c>
      <c r="AD2912" s="2" t="s">
        <v>46</v>
      </c>
      <c r="AE2912" s="2" t="s">
        <v>41</v>
      </c>
      <c r="AF2912" s="2" t="s">
        <v>59</v>
      </c>
      <c r="AG2912" s="4" t="s">
        <v>59</v>
      </c>
      <c r="AH2912" s="3" t="s">
        <v>59</v>
      </c>
    </row>
    <row r="2913" spans="1:35" ht="15" x14ac:dyDescent="0.25">
      <c r="A2913" s="2">
        <v>2912</v>
      </c>
      <c r="B2913" s="2">
        <v>29</v>
      </c>
      <c r="C2913" s="2" t="s">
        <v>61</v>
      </c>
      <c r="D2913" s="2" t="s">
        <v>57</v>
      </c>
      <c r="E2913" s="2">
        <v>3</v>
      </c>
      <c r="F2913" s="2">
        <v>3</v>
      </c>
      <c r="G2913" s="2">
        <v>3</v>
      </c>
      <c r="H2913" s="2" t="s">
        <v>34</v>
      </c>
      <c r="I2913" s="2" t="s">
        <v>66</v>
      </c>
      <c r="J2913" s="6">
        <v>904.17124999999999</v>
      </c>
      <c r="K2913" s="6">
        <v>495.42422222222223</v>
      </c>
      <c r="L2913" s="2" t="s">
        <v>73</v>
      </c>
      <c r="M2913" s="2" t="s">
        <v>37</v>
      </c>
      <c r="N2913" s="6">
        <v>1318.9588635198015</v>
      </c>
      <c r="O2913" s="6">
        <v>1111.1111111111111</v>
      </c>
      <c r="P2913" s="6">
        <v>602.24466666666672</v>
      </c>
      <c r="Q2913" s="6">
        <v>0</v>
      </c>
      <c r="R2913" s="6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6">
        <v>0</v>
      </c>
      <c r="Y2913" s="6">
        <v>811.08010006499956</v>
      </c>
      <c r="Z2913" s="2">
        <v>36</v>
      </c>
      <c r="AA2913" s="6">
        <v>29.322488588860875</v>
      </c>
      <c r="AB2913" s="2" t="s">
        <v>55</v>
      </c>
      <c r="AC2913" s="2" t="s">
        <v>39</v>
      </c>
      <c r="AD2913" s="2" t="s">
        <v>46</v>
      </c>
      <c r="AE2913" s="2" t="s">
        <v>41</v>
      </c>
      <c r="AF2913" s="2">
        <v>0</v>
      </c>
      <c r="AG2913" s="8">
        <v>9.7931995987892151E-2</v>
      </c>
      <c r="AH2913" s="3">
        <v>508.638671875</v>
      </c>
      <c r="AI2913" s="9">
        <v>0.1491977721452713</v>
      </c>
    </row>
    <row r="2914" spans="1:35" ht="15" x14ac:dyDescent="0.25">
      <c r="A2914" s="2">
        <v>2913</v>
      </c>
      <c r="B2914" s="2">
        <v>49</v>
      </c>
      <c r="C2914" s="2" t="s">
        <v>32</v>
      </c>
      <c r="D2914" s="2" t="s">
        <v>33</v>
      </c>
      <c r="E2914" s="2">
        <v>2</v>
      </c>
      <c r="F2914" s="2">
        <v>1</v>
      </c>
      <c r="G2914" s="2">
        <v>3</v>
      </c>
      <c r="H2914" s="2" t="s">
        <v>48</v>
      </c>
      <c r="I2914" s="2" t="s">
        <v>35</v>
      </c>
      <c r="J2914" s="6">
        <v>188.791</v>
      </c>
      <c r="K2914" s="6">
        <v>159.29733333333334</v>
      </c>
      <c r="L2914" s="2" t="s">
        <v>44</v>
      </c>
      <c r="M2914" s="2" t="s">
        <v>37</v>
      </c>
      <c r="N2914" s="6">
        <v>0</v>
      </c>
      <c r="O2914" s="6">
        <v>0</v>
      </c>
      <c r="P2914" s="6">
        <v>95.185111111111112</v>
      </c>
      <c r="Q2914" s="6">
        <v>0</v>
      </c>
      <c r="R2914" s="6">
        <v>0</v>
      </c>
      <c r="S2914" s="6">
        <v>0</v>
      </c>
      <c r="T2914" s="6">
        <v>0</v>
      </c>
      <c r="U2914" s="6">
        <v>0</v>
      </c>
      <c r="V2914" s="6">
        <v>10.444444444444445</v>
      </c>
      <c r="W2914" s="6">
        <v>0</v>
      </c>
      <c r="X2914" s="6">
        <v>0</v>
      </c>
      <c r="Y2914" s="6">
        <v>116.18992805084139</v>
      </c>
      <c r="Z2914" s="2">
        <v>36</v>
      </c>
      <c r="AA2914" s="6">
        <v>4.2005442361837364</v>
      </c>
      <c r="AB2914" s="2" t="s">
        <v>55</v>
      </c>
      <c r="AC2914" s="2" t="s">
        <v>60</v>
      </c>
      <c r="AD2914" s="2" t="s">
        <v>40</v>
      </c>
      <c r="AE2914" s="2" t="s">
        <v>70</v>
      </c>
      <c r="AF2914" s="2">
        <v>0</v>
      </c>
      <c r="AG2914" s="8">
        <v>0.26900950074195862</v>
      </c>
      <c r="AH2914" s="3">
        <v>401.14093017578119</v>
      </c>
      <c r="AI2914" s="9">
        <v>0.48090285062789923</v>
      </c>
    </row>
    <row r="2915" spans="1:35" ht="15" x14ac:dyDescent="0.25">
      <c r="A2915" s="2">
        <v>2914</v>
      </c>
      <c r="B2915" s="2">
        <v>46</v>
      </c>
      <c r="C2915" s="2" t="s">
        <v>32</v>
      </c>
      <c r="D2915" s="2" t="s">
        <v>57</v>
      </c>
      <c r="E2915" s="2">
        <v>1</v>
      </c>
      <c r="F2915" s="2">
        <v>0</v>
      </c>
      <c r="G2915" s="2">
        <v>3</v>
      </c>
      <c r="H2915" s="2" t="s">
        <v>53</v>
      </c>
      <c r="I2915" s="2" t="s">
        <v>35</v>
      </c>
      <c r="J2915" s="6">
        <v>1444.3142499999999</v>
      </c>
      <c r="K2915" s="6">
        <v>861.93444444444447</v>
      </c>
      <c r="L2915" s="2" t="s">
        <v>73</v>
      </c>
      <c r="M2915" s="2" t="s">
        <v>37</v>
      </c>
      <c r="N2915" s="6">
        <v>0</v>
      </c>
      <c r="O2915" s="6">
        <v>0</v>
      </c>
      <c r="P2915" s="6">
        <v>0.21755555555555556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32.888888888888886</v>
      </c>
      <c r="W2915" s="6">
        <v>0</v>
      </c>
      <c r="X2915" s="6">
        <v>0</v>
      </c>
      <c r="Y2915" s="6">
        <v>1431.1082861759796</v>
      </c>
      <c r="Z2915" s="2">
        <v>36</v>
      </c>
      <c r="AA2915" s="6">
        <v>51.737992816562084</v>
      </c>
      <c r="AB2915" s="2" t="s">
        <v>38</v>
      </c>
      <c r="AC2915" s="2" t="s">
        <v>50</v>
      </c>
      <c r="AD2915" s="2" t="s">
        <v>40</v>
      </c>
      <c r="AE2915" s="2" t="s">
        <v>41</v>
      </c>
      <c r="AF2915" s="2">
        <v>1</v>
      </c>
      <c r="AG2915" s="8">
        <v>2.4839978665113449E-2</v>
      </c>
      <c r="AH2915" s="3">
        <v>645.49310302734375</v>
      </c>
      <c r="AI2915" s="9">
        <v>3.2000862061977393E-2</v>
      </c>
    </row>
    <row r="2916" spans="1:35" ht="15" x14ac:dyDescent="0.25">
      <c r="A2916" s="2">
        <v>2915</v>
      </c>
      <c r="B2916" s="2">
        <v>29</v>
      </c>
      <c r="C2916" s="2" t="s">
        <v>61</v>
      </c>
      <c r="D2916" s="2" t="s">
        <v>57</v>
      </c>
      <c r="E2916" s="2">
        <v>0</v>
      </c>
      <c r="F2916" s="2">
        <v>2</v>
      </c>
      <c r="G2916" s="2">
        <v>4</v>
      </c>
      <c r="H2916" s="2" t="s">
        <v>48</v>
      </c>
      <c r="I2916" s="2" t="s">
        <v>49</v>
      </c>
      <c r="J2916" s="6">
        <v>996.92574999999999</v>
      </c>
      <c r="K2916" s="6">
        <v>516.34977777777783</v>
      </c>
      <c r="L2916" s="2" t="s">
        <v>44</v>
      </c>
      <c r="M2916" s="2" t="s">
        <v>37</v>
      </c>
      <c r="N2916" s="6">
        <v>0</v>
      </c>
      <c r="O2916" s="6">
        <v>0</v>
      </c>
      <c r="P2916" s="6">
        <v>590.13400000000001</v>
      </c>
      <c r="Q2916" s="6">
        <v>0</v>
      </c>
      <c r="R2916" s="6">
        <v>0</v>
      </c>
      <c r="S2916" s="6">
        <v>0</v>
      </c>
      <c r="T2916" s="6">
        <v>555.55555555555554</v>
      </c>
      <c r="U2916" s="6">
        <v>0</v>
      </c>
      <c r="V2916" s="6">
        <v>48.444444444444443</v>
      </c>
      <c r="W2916" s="6">
        <v>0</v>
      </c>
      <c r="X2916" s="6">
        <v>0</v>
      </c>
      <c r="Y2916" s="6">
        <v>1252.3820009284179</v>
      </c>
      <c r="Z2916" s="2">
        <v>48</v>
      </c>
      <c r="AA2916" s="6">
        <v>36.788720786541681</v>
      </c>
      <c r="AB2916" s="2" t="s">
        <v>38</v>
      </c>
      <c r="AC2916" s="2" t="s">
        <v>60</v>
      </c>
      <c r="AD2916" s="2" t="s">
        <v>40</v>
      </c>
      <c r="AE2916" s="2" t="s">
        <v>41</v>
      </c>
      <c r="AF2916" s="2">
        <v>1</v>
      </c>
      <c r="AG2916" s="8">
        <v>5.0257343798875809E-2</v>
      </c>
      <c r="AH2916" s="3">
        <v>606.39202880859375</v>
      </c>
      <c r="AI2916" s="9">
        <v>8.1774003803730011E-2</v>
      </c>
    </row>
    <row r="2917" spans="1:35" ht="15" x14ac:dyDescent="0.25">
      <c r="A2917" s="2">
        <v>2916</v>
      </c>
      <c r="B2917" s="2">
        <v>47</v>
      </c>
      <c r="C2917" s="2" t="s">
        <v>47</v>
      </c>
      <c r="D2917" s="2" t="s">
        <v>57</v>
      </c>
      <c r="E2917" s="2">
        <v>0</v>
      </c>
      <c r="F2917" s="2">
        <v>2</v>
      </c>
      <c r="G2917" s="2">
        <v>2</v>
      </c>
      <c r="H2917" s="2" t="s">
        <v>34</v>
      </c>
      <c r="I2917" s="2" t="s">
        <v>66</v>
      </c>
      <c r="J2917" s="6">
        <v>476.26974999999999</v>
      </c>
      <c r="K2917" s="6">
        <v>625.10711111111107</v>
      </c>
      <c r="L2917" s="2" t="s">
        <v>36</v>
      </c>
      <c r="M2917" s="2" t="s">
        <v>37</v>
      </c>
      <c r="N2917" s="6">
        <v>0</v>
      </c>
      <c r="O2917" s="6">
        <v>0</v>
      </c>
      <c r="P2917" s="6">
        <v>204.84066666666666</v>
      </c>
      <c r="Q2917" s="6">
        <v>0</v>
      </c>
      <c r="R2917" s="6">
        <v>0</v>
      </c>
      <c r="S2917" s="6">
        <v>0</v>
      </c>
      <c r="T2917" s="6">
        <v>22.222222222222221</v>
      </c>
      <c r="U2917" s="6">
        <v>0</v>
      </c>
      <c r="V2917" s="6">
        <v>127.33333333333333</v>
      </c>
      <c r="W2917" s="6">
        <v>0</v>
      </c>
      <c r="X2917" s="6">
        <v>0</v>
      </c>
      <c r="Y2917" s="6">
        <v>142.24078998546793</v>
      </c>
      <c r="Z2917" s="2">
        <v>24</v>
      </c>
      <c r="AA2917" s="6">
        <v>7.1012437034579765</v>
      </c>
      <c r="AB2917" s="2" t="s">
        <v>55</v>
      </c>
      <c r="AC2917" s="2" t="s">
        <v>50</v>
      </c>
      <c r="AD2917" s="2" t="s">
        <v>40</v>
      </c>
      <c r="AE2917" s="2" t="s">
        <v>69</v>
      </c>
      <c r="AF2917" s="2">
        <v>0</v>
      </c>
      <c r="AG2917" s="8">
        <v>0.21269714832305911</v>
      </c>
      <c r="AH2917" s="3">
        <v>357.32736206054688</v>
      </c>
      <c r="AI2917" s="9">
        <v>0.33135879039764399</v>
      </c>
    </row>
    <row r="2918" spans="1:35" ht="15" x14ac:dyDescent="0.25">
      <c r="A2918" s="2">
        <v>2917</v>
      </c>
      <c r="B2918" s="2">
        <v>49</v>
      </c>
      <c r="C2918" s="2" t="s">
        <v>61</v>
      </c>
      <c r="D2918" s="2" t="s">
        <v>57</v>
      </c>
      <c r="E2918" s="2">
        <v>1</v>
      </c>
      <c r="F2918" s="2">
        <v>5</v>
      </c>
      <c r="G2918" s="2">
        <v>5</v>
      </c>
      <c r="H2918" s="2" t="s">
        <v>58</v>
      </c>
      <c r="I2918" s="2" t="s">
        <v>35</v>
      </c>
      <c r="J2918" s="6">
        <v>1088.76025</v>
      </c>
      <c r="K2918" s="6">
        <v>1402.0333333333333</v>
      </c>
      <c r="L2918" s="2" t="s">
        <v>44</v>
      </c>
      <c r="M2918" s="2" t="s">
        <v>37</v>
      </c>
      <c r="N2918" s="6">
        <v>0</v>
      </c>
      <c r="O2918" s="6">
        <v>0</v>
      </c>
      <c r="P2918" s="6">
        <v>653.26733333333334</v>
      </c>
      <c r="Q2918" s="6">
        <v>0</v>
      </c>
      <c r="R2918" s="6">
        <v>0</v>
      </c>
      <c r="S2918" s="6">
        <v>0</v>
      </c>
      <c r="T2918" s="6">
        <v>0</v>
      </c>
      <c r="U2918" s="6">
        <v>0</v>
      </c>
      <c r="V2918" s="6">
        <v>212.44444444444446</v>
      </c>
      <c r="W2918" s="6">
        <v>0</v>
      </c>
      <c r="X2918" s="6">
        <v>0</v>
      </c>
      <c r="Y2918" s="6">
        <v>641.29253927386901</v>
      </c>
      <c r="Z2918" s="2">
        <v>18</v>
      </c>
      <c r="AA2918" s="6">
        <v>40.918171808567777</v>
      </c>
      <c r="AB2918" s="2" t="s">
        <v>38</v>
      </c>
      <c r="AC2918" s="2" t="s">
        <v>60</v>
      </c>
      <c r="AD2918" s="2" t="s">
        <v>40</v>
      </c>
      <c r="AE2918" s="2" t="s">
        <v>41</v>
      </c>
      <c r="AF2918" s="2">
        <v>1</v>
      </c>
      <c r="AG2918" s="8">
        <v>6.1705030500888818E-2</v>
      </c>
      <c r="AH2918" s="3">
        <v>599.34039306640625</v>
      </c>
      <c r="AI2918" s="9">
        <v>0.12024896591901781</v>
      </c>
    </row>
    <row r="2919" spans="1:35" x14ac:dyDescent="0.2">
      <c r="A2919" s="2">
        <v>2918</v>
      </c>
      <c r="B2919" s="2">
        <v>49</v>
      </c>
      <c r="C2919" s="2" t="s">
        <v>32</v>
      </c>
      <c r="D2919" s="2" t="s">
        <v>33</v>
      </c>
      <c r="E2919" s="2">
        <v>1</v>
      </c>
      <c r="F2919" s="2">
        <v>0</v>
      </c>
      <c r="G2919" s="2">
        <v>1</v>
      </c>
      <c r="H2919" s="2" t="s">
        <v>34</v>
      </c>
      <c r="I2919" s="2" t="s">
        <v>49</v>
      </c>
      <c r="J2919" s="6">
        <v>421.94974999999999</v>
      </c>
      <c r="K2919" s="6">
        <v>436.226</v>
      </c>
      <c r="L2919" s="2" t="s">
        <v>78</v>
      </c>
      <c r="M2919" s="2" t="s">
        <v>45</v>
      </c>
      <c r="N2919" s="6">
        <v>0</v>
      </c>
      <c r="O2919" s="6">
        <v>124.44444444444444</v>
      </c>
      <c r="P2919" s="6">
        <v>162.97977777777777</v>
      </c>
      <c r="Q2919" s="6">
        <v>0</v>
      </c>
      <c r="R2919" s="6">
        <v>0</v>
      </c>
      <c r="S2919" s="6">
        <v>0</v>
      </c>
      <c r="T2919" s="6">
        <v>0</v>
      </c>
      <c r="U2919" s="6">
        <v>0</v>
      </c>
      <c r="V2919" s="6">
        <v>13.111111111111111</v>
      </c>
      <c r="W2919" s="6">
        <v>0</v>
      </c>
      <c r="X2919" s="6">
        <v>0</v>
      </c>
      <c r="Y2919" s="6">
        <v>194.88858701090479</v>
      </c>
      <c r="Z2919" s="2">
        <v>24</v>
      </c>
      <c r="AA2919" s="6">
        <v>9.7296376906258821</v>
      </c>
      <c r="AB2919" s="2" t="s">
        <v>55</v>
      </c>
      <c r="AC2919" s="2" t="s">
        <v>50</v>
      </c>
      <c r="AD2919" s="2" t="s">
        <v>40</v>
      </c>
      <c r="AE2919" s="2" t="s">
        <v>41</v>
      </c>
      <c r="AF2919" s="2" t="s">
        <v>59</v>
      </c>
      <c r="AG2919" s="4" t="s">
        <v>59</v>
      </c>
      <c r="AH2919" s="3" t="s">
        <v>59</v>
      </c>
    </row>
    <row r="2920" spans="1:35" x14ac:dyDescent="0.2">
      <c r="A2920" s="2">
        <v>2919</v>
      </c>
      <c r="B2920" s="2">
        <v>64</v>
      </c>
      <c r="C2920" s="2" t="s">
        <v>32</v>
      </c>
      <c r="D2920" s="2" t="s">
        <v>33</v>
      </c>
      <c r="E2920" s="2">
        <v>0</v>
      </c>
      <c r="F2920" s="2">
        <v>2</v>
      </c>
      <c r="G2920" s="2">
        <v>4</v>
      </c>
      <c r="H2920" s="2" t="s">
        <v>34</v>
      </c>
      <c r="I2920" s="2" t="s">
        <v>66</v>
      </c>
      <c r="J2920" s="6">
        <v>347.04825</v>
      </c>
      <c r="K2920" s="6">
        <v>294.79155555555553</v>
      </c>
      <c r="L2920" s="2" t="s">
        <v>44</v>
      </c>
      <c r="M2920" s="2" t="s">
        <v>37</v>
      </c>
      <c r="N2920" s="6">
        <v>0</v>
      </c>
      <c r="O2920" s="6">
        <v>0</v>
      </c>
      <c r="P2920" s="6">
        <v>108.17844444444444</v>
      </c>
      <c r="Q2920" s="6">
        <v>0</v>
      </c>
      <c r="R2920" s="6">
        <v>0</v>
      </c>
      <c r="S2920" s="6">
        <v>0</v>
      </c>
      <c r="T2920" s="6">
        <v>0</v>
      </c>
      <c r="U2920" s="6">
        <v>0</v>
      </c>
      <c r="V2920" s="6">
        <v>0</v>
      </c>
      <c r="W2920" s="6">
        <v>0</v>
      </c>
      <c r="X2920" s="6">
        <v>0</v>
      </c>
      <c r="Y2920" s="6">
        <v>318.64682399695471</v>
      </c>
      <c r="Z2920" s="2">
        <v>48</v>
      </c>
      <c r="AA2920" s="6">
        <v>9.3602503300526756</v>
      </c>
      <c r="AB2920" s="2" t="s">
        <v>55</v>
      </c>
      <c r="AC2920" s="2" t="s">
        <v>60</v>
      </c>
      <c r="AD2920" s="2" t="s">
        <v>77</v>
      </c>
      <c r="AE2920" s="2" t="s">
        <v>64</v>
      </c>
      <c r="AF2920" s="2" t="s">
        <v>59</v>
      </c>
      <c r="AG2920" s="4" t="s">
        <v>59</v>
      </c>
      <c r="AH2920" s="3" t="s">
        <v>59</v>
      </c>
    </row>
    <row r="2921" spans="1:35" ht="15" x14ac:dyDescent="0.25">
      <c r="A2921" s="2">
        <v>2920</v>
      </c>
      <c r="B2921" s="2">
        <v>53</v>
      </c>
      <c r="C2921" s="2" t="s">
        <v>47</v>
      </c>
      <c r="D2921" s="2" t="s">
        <v>57</v>
      </c>
      <c r="E2921" s="2">
        <v>2</v>
      </c>
      <c r="F2921" s="2">
        <v>0</v>
      </c>
      <c r="G2921" s="2">
        <v>4</v>
      </c>
      <c r="H2921" s="2" t="s">
        <v>58</v>
      </c>
      <c r="I2921" s="2" t="s">
        <v>35</v>
      </c>
      <c r="J2921" s="6">
        <v>1348.90525</v>
      </c>
      <c r="K2921" s="6">
        <v>1366.7857777777779</v>
      </c>
      <c r="L2921" s="2" t="s">
        <v>44</v>
      </c>
      <c r="M2921" s="2" t="s">
        <v>45</v>
      </c>
      <c r="N2921" s="6">
        <v>662.4874484282243</v>
      </c>
      <c r="O2921" s="6">
        <v>527.77777777777783</v>
      </c>
      <c r="P2921" s="6">
        <v>18.653555555555556</v>
      </c>
      <c r="Q2921" s="6">
        <v>0</v>
      </c>
      <c r="R2921" s="6">
        <v>0</v>
      </c>
      <c r="S2921" s="6">
        <v>0</v>
      </c>
      <c r="T2921" s="6">
        <v>0</v>
      </c>
      <c r="U2921" s="6">
        <v>0</v>
      </c>
      <c r="V2921" s="6">
        <v>25.333333333333332</v>
      </c>
      <c r="W2921" s="6">
        <v>0</v>
      </c>
      <c r="X2921" s="6">
        <v>0</v>
      </c>
      <c r="Y2921" s="6">
        <v>495.5613749785411</v>
      </c>
      <c r="Z2921" s="2">
        <v>3</v>
      </c>
      <c r="AA2921" s="6">
        <v>170.16733190497467</v>
      </c>
      <c r="AB2921" s="2" t="s">
        <v>38</v>
      </c>
      <c r="AC2921" s="2" t="s">
        <v>39</v>
      </c>
      <c r="AD2921" s="2" t="s">
        <v>40</v>
      </c>
      <c r="AE2921" s="2" t="s">
        <v>41</v>
      </c>
      <c r="AF2921" s="2">
        <v>1</v>
      </c>
      <c r="AG2921" s="8">
        <v>3.9310555905103677E-2</v>
      </c>
      <c r="AH2921" s="3">
        <v>563.9996337890625</v>
      </c>
      <c r="AI2921" s="9">
        <v>6.9099336862564087E-2</v>
      </c>
    </row>
    <row r="2922" spans="1:35" ht="15" x14ac:dyDescent="0.25">
      <c r="A2922" s="2">
        <v>2921</v>
      </c>
      <c r="B2922" s="2">
        <v>49</v>
      </c>
      <c r="C2922" s="2" t="s">
        <v>61</v>
      </c>
      <c r="D2922" s="2" t="s">
        <v>57</v>
      </c>
      <c r="E2922" s="2">
        <v>0</v>
      </c>
      <c r="F2922" s="2">
        <v>0</v>
      </c>
      <c r="G2922" s="2">
        <v>5</v>
      </c>
      <c r="H2922" s="2" t="s">
        <v>43</v>
      </c>
      <c r="I2922" s="2" t="s">
        <v>49</v>
      </c>
      <c r="J2922" s="6">
        <v>1597.0912499999999</v>
      </c>
      <c r="K2922" s="6">
        <v>1290.469111111111</v>
      </c>
      <c r="L2922" s="2" t="s">
        <v>36</v>
      </c>
      <c r="M2922" s="2" t="s">
        <v>51</v>
      </c>
      <c r="N2922" s="6">
        <v>0</v>
      </c>
      <c r="O2922" s="6">
        <v>0</v>
      </c>
      <c r="P2922" s="6">
        <v>572.83244444444449</v>
      </c>
      <c r="Q2922" s="6">
        <v>233.33333333333334</v>
      </c>
      <c r="R2922" s="6">
        <v>0</v>
      </c>
      <c r="S2922" s="6">
        <v>0</v>
      </c>
      <c r="T2922" s="6">
        <v>0</v>
      </c>
      <c r="U2922" s="6">
        <v>0</v>
      </c>
      <c r="V2922" s="6">
        <v>688.88888888888891</v>
      </c>
      <c r="W2922" s="6">
        <v>0</v>
      </c>
      <c r="X2922" s="6">
        <v>0</v>
      </c>
      <c r="Y2922" s="6">
        <v>927.86427785945045</v>
      </c>
      <c r="Z2922" s="2">
        <v>36</v>
      </c>
      <c r="AA2922" s="6">
        <v>33.544516376822692</v>
      </c>
      <c r="AB2922" s="2" t="s">
        <v>38</v>
      </c>
      <c r="AC2922" s="2" t="s">
        <v>39</v>
      </c>
      <c r="AD2922" s="2" t="s">
        <v>40</v>
      </c>
      <c r="AE2922" s="2" t="s">
        <v>41</v>
      </c>
      <c r="AF2922" s="2">
        <v>1</v>
      </c>
      <c r="AG2922" s="8">
        <v>2.4379963055253029E-2</v>
      </c>
      <c r="AH2922" s="3">
        <v>685.8963623046875</v>
      </c>
      <c r="AI2922" s="9">
        <v>4.5689120888710022E-2</v>
      </c>
    </row>
    <row r="2923" spans="1:35" x14ac:dyDescent="0.2">
      <c r="A2923" s="2">
        <v>2922</v>
      </c>
      <c r="B2923" s="2">
        <v>31</v>
      </c>
      <c r="C2923" s="2" t="s">
        <v>47</v>
      </c>
      <c r="D2923" s="2" t="s">
        <v>57</v>
      </c>
      <c r="E2923" s="2">
        <v>0</v>
      </c>
      <c r="F2923" s="2">
        <v>0</v>
      </c>
      <c r="G2923" s="2">
        <v>5</v>
      </c>
      <c r="H2923" s="2" t="s">
        <v>34</v>
      </c>
      <c r="I2923" s="2" t="s">
        <v>66</v>
      </c>
      <c r="J2923" s="6">
        <v>171.75125</v>
      </c>
      <c r="K2923" s="6">
        <v>89.700666666666663</v>
      </c>
      <c r="L2923" s="2" t="s">
        <v>44</v>
      </c>
      <c r="M2923" s="2" t="s">
        <v>37</v>
      </c>
      <c r="N2923" s="6">
        <v>0</v>
      </c>
      <c r="O2923" s="6">
        <v>0</v>
      </c>
      <c r="P2923" s="6">
        <v>79.623333333333335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6.666666666666667</v>
      </c>
      <c r="W2923" s="6">
        <v>0</v>
      </c>
      <c r="X2923" s="6">
        <v>0</v>
      </c>
      <c r="Y2923" s="6">
        <v>206.47879011398379</v>
      </c>
      <c r="Z2923" s="2">
        <v>24</v>
      </c>
      <c r="AA2923" s="6">
        <v>10.308268172191315</v>
      </c>
      <c r="AB2923" s="2" t="s">
        <v>55</v>
      </c>
      <c r="AC2923" s="2" t="s">
        <v>60</v>
      </c>
      <c r="AD2923" s="2" t="s">
        <v>46</v>
      </c>
      <c r="AE2923" s="2" t="s">
        <v>81</v>
      </c>
      <c r="AF2923" s="2" t="s">
        <v>59</v>
      </c>
      <c r="AG2923" s="4" t="s">
        <v>59</v>
      </c>
      <c r="AH2923" s="3" t="s">
        <v>59</v>
      </c>
    </row>
    <row r="2924" spans="1:35" x14ac:dyDescent="0.2">
      <c r="A2924" s="2">
        <v>2923</v>
      </c>
      <c r="B2924" s="2">
        <v>61</v>
      </c>
      <c r="C2924" s="2" t="s">
        <v>32</v>
      </c>
      <c r="D2924" s="2" t="s">
        <v>33</v>
      </c>
      <c r="E2924" s="2">
        <v>1</v>
      </c>
      <c r="F2924" s="2">
        <v>0</v>
      </c>
      <c r="G2924" s="2">
        <v>4</v>
      </c>
      <c r="H2924" s="2" t="s">
        <v>34</v>
      </c>
      <c r="I2924" s="2" t="s">
        <v>66</v>
      </c>
      <c r="J2924" s="6">
        <v>2.87</v>
      </c>
      <c r="K2924" s="6">
        <v>2.600888888888889</v>
      </c>
      <c r="L2924" s="2" t="s">
        <v>73</v>
      </c>
      <c r="M2924" s="2" t="s">
        <v>37</v>
      </c>
      <c r="N2924" s="6">
        <v>0</v>
      </c>
      <c r="O2924" s="6">
        <v>0</v>
      </c>
      <c r="P2924" s="6">
        <v>1.4104444444444444</v>
      </c>
      <c r="Q2924" s="6">
        <v>0</v>
      </c>
      <c r="R2924" s="6">
        <v>0</v>
      </c>
      <c r="S2924" s="6">
        <v>0</v>
      </c>
      <c r="T2924" s="6">
        <v>600</v>
      </c>
      <c r="U2924" s="6">
        <v>0</v>
      </c>
      <c r="V2924" s="6">
        <v>16.222222222222221</v>
      </c>
      <c r="W2924" s="6">
        <v>0</v>
      </c>
      <c r="X2924" s="6">
        <v>0</v>
      </c>
      <c r="Y2924" s="6">
        <v>2.0505795551146093</v>
      </c>
      <c r="Z2924" s="2">
        <v>36</v>
      </c>
      <c r="AA2924" s="6">
        <v>7.4133363154367721E-2</v>
      </c>
      <c r="AB2924" s="2" t="s">
        <v>55</v>
      </c>
      <c r="AC2924" s="2" t="s">
        <v>39</v>
      </c>
      <c r="AD2924" s="2" t="s">
        <v>46</v>
      </c>
      <c r="AE2924" s="2" t="s">
        <v>41</v>
      </c>
      <c r="AF2924" s="2" t="s">
        <v>59</v>
      </c>
      <c r="AG2924" s="4" t="s">
        <v>59</v>
      </c>
      <c r="AH2924" s="3" t="s">
        <v>59</v>
      </c>
    </row>
    <row r="2925" spans="1:35" ht="15" x14ac:dyDescent="0.25">
      <c r="A2925" s="2">
        <v>2924</v>
      </c>
      <c r="B2925" s="2">
        <v>41</v>
      </c>
      <c r="C2925" s="2" t="s">
        <v>61</v>
      </c>
      <c r="D2925" s="2" t="s">
        <v>74</v>
      </c>
      <c r="E2925" s="2">
        <v>0</v>
      </c>
      <c r="F2925" s="2">
        <v>0</v>
      </c>
      <c r="G2925" s="2">
        <v>2</v>
      </c>
      <c r="H2925" s="2" t="s">
        <v>58</v>
      </c>
      <c r="I2925" s="2" t="s">
        <v>49</v>
      </c>
      <c r="J2925" s="6">
        <v>514.29674999999997</v>
      </c>
      <c r="K2925" s="6">
        <v>249.61222222222221</v>
      </c>
      <c r="L2925" s="2" t="s">
        <v>36</v>
      </c>
      <c r="M2925" s="2" t="s">
        <v>37</v>
      </c>
      <c r="N2925" s="6">
        <v>0</v>
      </c>
      <c r="O2925" s="6">
        <v>0</v>
      </c>
      <c r="P2925" s="6">
        <v>46.25288888888889</v>
      </c>
      <c r="Q2925" s="6">
        <v>0</v>
      </c>
      <c r="R2925" s="6">
        <v>0</v>
      </c>
      <c r="S2925" s="6">
        <v>0</v>
      </c>
      <c r="T2925" s="6">
        <v>22.222222222222221</v>
      </c>
      <c r="U2925" s="6">
        <v>0</v>
      </c>
      <c r="V2925" s="6">
        <v>43.777777777777779</v>
      </c>
      <c r="W2925" s="6">
        <v>0</v>
      </c>
      <c r="X2925" s="6">
        <v>0</v>
      </c>
      <c r="Y2925" s="6">
        <v>891.23702833370817</v>
      </c>
      <c r="Z2925" s="2">
        <v>3</v>
      </c>
      <c r="AA2925" s="6">
        <v>306.03560903638351</v>
      </c>
      <c r="AB2925" s="2" t="s">
        <v>38</v>
      </c>
      <c r="AC2925" s="2" t="s">
        <v>39</v>
      </c>
      <c r="AD2925" s="2" t="s">
        <v>40</v>
      </c>
      <c r="AE2925" s="2" t="s">
        <v>41</v>
      </c>
      <c r="AF2925" s="2">
        <v>1</v>
      </c>
      <c r="AG2925" s="8">
        <v>7.3609530925750732E-2</v>
      </c>
      <c r="AH2925" s="3">
        <v>439.29537963867188</v>
      </c>
      <c r="AI2925" s="9">
        <v>0.1075570210814476</v>
      </c>
    </row>
    <row r="2926" spans="1:35" ht="15" x14ac:dyDescent="0.25">
      <c r="A2926" s="2">
        <v>2925</v>
      </c>
      <c r="B2926" s="2">
        <v>33</v>
      </c>
      <c r="C2926" s="2" t="s">
        <v>32</v>
      </c>
      <c r="D2926" s="2" t="s">
        <v>33</v>
      </c>
      <c r="E2926" s="2">
        <v>0</v>
      </c>
      <c r="F2926" s="2">
        <v>0</v>
      </c>
      <c r="G2926" s="2">
        <v>2</v>
      </c>
      <c r="H2926" s="2" t="s">
        <v>34</v>
      </c>
      <c r="I2926" s="2" t="s">
        <v>66</v>
      </c>
      <c r="J2926" s="6">
        <v>219.84825000000001</v>
      </c>
      <c r="K2926" s="6">
        <v>290.26355555555557</v>
      </c>
      <c r="L2926" s="2" t="s">
        <v>44</v>
      </c>
      <c r="M2926" s="2" t="s">
        <v>45</v>
      </c>
      <c r="N2926" s="6">
        <v>378.55016121590063</v>
      </c>
      <c r="O2926" s="6">
        <v>777.77777777777783</v>
      </c>
      <c r="P2926" s="6">
        <v>136.93111111111111</v>
      </c>
      <c r="Q2926" s="6">
        <v>0</v>
      </c>
      <c r="R2926" s="6">
        <v>0</v>
      </c>
      <c r="S2926" s="6">
        <v>0</v>
      </c>
      <c r="T2926" s="6">
        <v>0</v>
      </c>
      <c r="U2926" s="6">
        <v>0</v>
      </c>
      <c r="V2926" s="6">
        <v>141.33333333333334</v>
      </c>
      <c r="W2926" s="6">
        <v>0</v>
      </c>
      <c r="X2926" s="6">
        <v>0</v>
      </c>
      <c r="Y2926" s="6">
        <v>74.562466206854381</v>
      </c>
      <c r="Z2926" s="2">
        <v>18</v>
      </c>
      <c r="AA2926" s="6">
        <v>4.7575164466706203</v>
      </c>
      <c r="AB2926" s="2" t="s">
        <v>55</v>
      </c>
      <c r="AC2926" s="2" t="s">
        <v>50</v>
      </c>
      <c r="AD2926" s="2" t="s">
        <v>76</v>
      </c>
      <c r="AE2926" s="2" t="s">
        <v>41</v>
      </c>
      <c r="AF2926" s="2">
        <v>0</v>
      </c>
      <c r="AG2926" s="8">
        <v>0.30221101641654968</v>
      </c>
      <c r="AH2926" s="3">
        <v>249.9173278808594</v>
      </c>
      <c r="AI2926" s="9">
        <v>0.4260895848274231</v>
      </c>
    </row>
    <row r="2927" spans="1:35" ht="15" x14ac:dyDescent="0.25">
      <c r="A2927" s="2">
        <v>2926</v>
      </c>
      <c r="B2927" s="2">
        <v>25</v>
      </c>
      <c r="C2927" s="2" t="s">
        <v>32</v>
      </c>
      <c r="D2927" s="2" t="s">
        <v>57</v>
      </c>
      <c r="E2927" s="2">
        <v>1</v>
      </c>
      <c r="F2927" s="2">
        <v>0</v>
      </c>
      <c r="G2927" s="2">
        <v>2</v>
      </c>
      <c r="H2927" s="2" t="s">
        <v>34</v>
      </c>
      <c r="I2927" s="2" t="s">
        <v>49</v>
      </c>
      <c r="J2927" s="6">
        <v>952.80700000000002</v>
      </c>
      <c r="K2927" s="6">
        <v>1228.2395555555556</v>
      </c>
      <c r="L2927" s="2" t="s">
        <v>36</v>
      </c>
      <c r="M2927" s="2" t="s">
        <v>37</v>
      </c>
      <c r="N2927" s="6">
        <v>0</v>
      </c>
      <c r="O2927" s="6">
        <v>0</v>
      </c>
      <c r="P2927" s="6">
        <v>88.218000000000004</v>
      </c>
      <c r="Q2927" s="6">
        <v>0</v>
      </c>
      <c r="R2927" s="6">
        <v>0</v>
      </c>
      <c r="S2927" s="6">
        <v>1247.5555555555557</v>
      </c>
      <c r="T2927" s="6">
        <v>0</v>
      </c>
      <c r="U2927" s="6">
        <v>0</v>
      </c>
      <c r="V2927" s="6">
        <v>225.33333333333334</v>
      </c>
      <c r="W2927" s="6">
        <v>0</v>
      </c>
      <c r="X2927" s="6">
        <v>0</v>
      </c>
      <c r="Y2927" s="6">
        <v>372.46249021520913</v>
      </c>
      <c r="Z2927" s="2">
        <v>24</v>
      </c>
      <c r="AA2927" s="6">
        <v>18.594855341321246</v>
      </c>
      <c r="AB2927" s="2" t="s">
        <v>38</v>
      </c>
      <c r="AC2927" s="2" t="s">
        <v>39</v>
      </c>
      <c r="AD2927" s="2" t="s">
        <v>40</v>
      </c>
      <c r="AE2927" s="2" t="s">
        <v>41</v>
      </c>
      <c r="AF2927" s="2">
        <v>1</v>
      </c>
      <c r="AG2927" s="8">
        <v>0.1096365824341774</v>
      </c>
      <c r="AH2927" s="3">
        <v>369.36434936523438</v>
      </c>
      <c r="AI2927" s="9">
        <v>0.13623905181884771</v>
      </c>
    </row>
    <row r="2928" spans="1:35" ht="15" x14ac:dyDescent="0.25">
      <c r="A2928" s="2">
        <v>2927</v>
      </c>
      <c r="B2928" s="2">
        <v>53</v>
      </c>
      <c r="C2928" s="2" t="s">
        <v>32</v>
      </c>
      <c r="D2928" s="2" t="s">
        <v>33</v>
      </c>
      <c r="E2928" s="2">
        <v>0</v>
      </c>
      <c r="F2928" s="2">
        <v>1</v>
      </c>
      <c r="G2928" s="2">
        <v>3</v>
      </c>
      <c r="H2928" s="2" t="s">
        <v>34</v>
      </c>
      <c r="I2928" s="2" t="s">
        <v>66</v>
      </c>
      <c r="J2928" s="6">
        <v>782.43124999999998</v>
      </c>
      <c r="K2928" s="6">
        <v>733.98244444444447</v>
      </c>
      <c r="L2928" s="2" t="s">
        <v>44</v>
      </c>
      <c r="M2928" s="2" t="s">
        <v>45</v>
      </c>
      <c r="N2928" s="6">
        <v>0</v>
      </c>
      <c r="O2928" s="6">
        <v>0</v>
      </c>
      <c r="P2928" s="6">
        <v>482.84888888888889</v>
      </c>
      <c r="Q2928" s="6">
        <v>0</v>
      </c>
      <c r="R2928" s="6">
        <v>0</v>
      </c>
      <c r="S2928" s="6">
        <v>0</v>
      </c>
      <c r="T2928" s="6">
        <v>0</v>
      </c>
      <c r="U2928" s="6">
        <v>0</v>
      </c>
      <c r="V2928" s="6">
        <v>57.777777777777779</v>
      </c>
      <c r="W2928" s="6">
        <v>0</v>
      </c>
      <c r="X2928" s="6">
        <v>0</v>
      </c>
      <c r="Y2928" s="6">
        <v>317.57083166147675</v>
      </c>
      <c r="Z2928" s="2">
        <v>24</v>
      </c>
      <c r="AA2928" s="6">
        <v>15.854438582409253</v>
      </c>
      <c r="AB2928" s="2" t="s">
        <v>38</v>
      </c>
      <c r="AC2928" s="2" t="s">
        <v>83</v>
      </c>
      <c r="AD2928" s="2" t="s">
        <v>40</v>
      </c>
      <c r="AE2928" s="2" t="s">
        <v>67</v>
      </c>
      <c r="AF2928" s="2">
        <v>1</v>
      </c>
      <c r="AG2928" s="8">
        <v>0.12461186945438391</v>
      </c>
      <c r="AH2928" s="3">
        <v>451.12277221679688</v>
      </c>
      <c r="AI2928" s="9">
        <v>0.21892665326595309</v>
      </c>
    </row>
    <row r="2929" spans="1:35" ht="15" x14ac:dyDescent="0.25">
      <c r="A2929" s="2">
        <v>2928</v>
      </c>
      <c r="B2929" s="2">
        <v>21</v>
      </c>
      <c r="C2929" s="2" t="s">
        <v>47</v>
      </c>
      <c r="D2929" s="2" t="s">
        <v>57</v>
      </c>
      <c r="E2929" s="2">
        <v>0</v>
      </c>
      <c r="F2929" s="2">
        <v>2</v>
      </c>
      <c r="G2929" s="2">
        <v>3</v>
      </c>
      <c r="H2929" s="2" t="s">
        <v>34</v>
      </c>
      <c r="I2929" s="2" t="s">
        <v>66</v>
      </c>
      <c r="J2929" s="6">
        <v>386.96174999999999</v>
      </c>
      <c r="K2929" s="6">
        <v>248.92244444444444</v>
      </c>
      <c r="L2929" s="2" t="s">
        <v>44</v>
      </c>
      <c r="M2929" s="2" t="s">
        <v>45</v>
      </c>
      <c r="N2929" s="6">
        <v>0</v>
      </c>
      <c r="O2929" s="6">
        <v>0</v>
      </c>
      <c r="P2929" s="6">
        <v>113.53</v>
      </c>
      <c r="Q2929" s="6">
        <v>0</v>
      </c>
      <c r="R2929" s="6">
        <v>0</v>
      </c>
      <c r="S2929" s="6">
        <v>0</v>
      </c>
      <c r="T2929" s="6">
        <v>154.88888888888889</v>
      </c>
      <c r="U2929" s="6">
        <v>0</v>
      </c>
      <c r="V2929" s="6">
        <v>3.7777777777777777</v>
      </c>
      <c r="W2929" s="6">
        <v>0</v>
      </c>
      <c r="X2929" s="6">
        <v>0</v>
      </c>
      <c r="Y2929" s="6">
        <v>445.09006361008124</v>
      </c>
      <c r="Z2929" s="2">
        <v>24</v>
      </c>
      <c r="AA2929" s="6">
        <v>22.220721721284818</v>
      </c>
      <c r="AB2929" s="2" t="s">
        <v>55</v>
      </c>
      <c r="AC2929" s="2" t="s">
        <v>39</v>
      </c>
      <c r="AD2929" s="2" t="s">
        <v>40</v>
      </c>
      <c r="AE2929" s="2" t="s">
        <v>41</v>
      </c>
      <c r="AF2929" s="2">
        <v>0</v>
      </c>
      <c r="AG2929" s="8">
        <v>0.21381807327270511</v>
      </c>
      <c r="AH2929" s="3">
        <v>336.31182861328119</v>
      </c>
      <c r="AI2929" s="9">
        <v>0.31646332144737238</v>
      </c>
    </row>
    <row r="2930" spans="1:35" ht="15" x14ac:dyDescent="0.25">
      <c r="A2930" s="2">
        <v>2929</v>
      </c>
      <c r="B2930" s="2">
        <v>37</v>
      </c>
      <c r="C2930" s="2" t="s">
        <v>47</v>
      </c>
      <c r="D2930" s="2" t="s">
        <v>57</v>
      </c>
      <c r="E2930" s="2">
        <v>1</v>
      </c>
      <c r="F2930" s="2">
        <v>1</v>
      </c>
      <c r="G2930" s="2">
        <v>3</v>
      </c>
      <c r="H2930" s="2" t="s">
        <v>43</v>
      </c>
      <c r="I2930" s="2" t="s">
        <v>49</v>
      </c>
      <c r="J2930" s="6">
        <v>659.30875000000003</v>
      </c>
      <c r="K2930" s="6">
        <v>675.70844444444447</v>
      </c>
      <c r="L2930" s="2" t="s">
        <v>73</v>
      </c>
      <c r="M2930" s="2" t="s">
        <v>51</v>
      </c>
      <c r="N2930" s="6">
        <v>0</v>
      </c>
      <c r="O2930" s="6">
        <v>782.48511111111111</v>
      </c>
      <c r="P2930" s="6">
        <v>60.084000000000003</v>
      </c>
      <c r="Q2930" s="6">
        <v>0</v>
      </c>
      <c r="R2930" s="6">
        <v>0</v>
      </c>
      <c r="S2930" s="6">
        <v>0</v>
      </c>
      <c r="T2930" s="6">
        <v>0</v>
      </c>
      <c r="U2930" s="6">
        <v>0</v>
      </c>
      <c r="V2930" s="6">
        <v>30.222222222222221</v>
      </c>
      <c r="W2930" s="6">
        <v>0</v>
      </c>
      <c r="X2930" s="6">
        <v>0</v>
      </c>
      <c r="Y2930" s="6">
        <v>536.2825098558485</v>
      </c>
      <c r="Z2930" s="2">
        <v>48</v>
      </c>
      <c r="AA2930" s="6">
        <v>15.753298516879797</v>
      </c>
      <c r="AB2930" s="2" t="s">
        <v>55</v>
      </c>
      <c r="AC2930" s="2" t="s">
        <v>39</v>
      </c>
      <c r="AD2930" s="2" t="s">
        <v>46</v>
      </c>
      <c r="AE2930" s="2" t="s">
        <v>41</v>
      </c>
      <c r="AF2930" s="2">
        <v>1</v>
      </c>
      <c r="AG2930" s="8">
        <v>0.1176342591643333</v>
      </c>
      <c r="AH2930" s="3">
        <v>493.94927978515619</v>
      </c>
      <c r="AI2930" s="9">
        <v>0.20713441073894501</v>
      </c>
    </row>
    <row r="2931" spans="1:35" ht="15" x14ac:dyDescent="0.25">
      <c r="A2931" s="2">
        <v>2930</v>
      </c>
      <c r="B2931" s="2">
        <v>32</v>
      </c>
      <c r="C2931" s="2" t="s">
        <v>47</v>
      </c>
      <c r="D2931" s="2" t="s">
        <v>74</v>
      </c>
      <c r="E2931" s="2">
        <v>2</v>
      </c>
      <c r="F2931" s="2">
        <v>1</v>
      </c>
      <c r="G2931" s="2">
        <v>3</v>
      </c>
      <c r="H2931" s="2" t="s">
        <v>34</v>
      </c>
      <c r="I2931" s="2" t="s">
        <v>49</v>
      </c>
      <c r="J2931" s="6">
        <v>1371.6882499999999</v>
      </c>
      <c r="K2931" s="6">
        <v>926.91511111111106</v>
      </c>
      <c r="L2931" s="2" t="s">
        <v>36</v>
      </c>
      <c r="M2931" s="2" t="s">
        <v>37</v>
      </c>
      <c r="N2931" s="6">
        <v>2793.2024316046895</v>
      </c>
      <c r="O2931" s="6">
        <v>3044.4444444444443</v>
      </c>
      <c r="P2931" s="6">
        <v>503.70311111111113</v>
      </c>
      <c r="Q2931" s="6">
        <v>0</v>
      </c>
      <c r="R2931" s="6">
        <v>0</v>
      </c>
      <c r="S2931" s="6">
        <v>0</v>
      </c>
      <c r="T2931" s="6">
        <v>0</v>
      </c>
      <c r="U2931" s="6">
        <v>0</v>
      </c>
      <c r="V2931" s="6">
        <v>204.44444444444446</v>
      </c>
      <c r="W2931" s="6">
        <v>0</v>
      </c>
      <c r="X2931" s="6">
        <v>0</v>
      </c>
      <c r="Y2931" s="6">
        <v>1022.6214521544944</v>
      </c>
      <c r="Z2931" s="2">
        <v>18</v>
      </c>
      <c r="AA2931" s="6">
        <v>65.249161204594884</v>
      </c>
      <c r="AB2931" s="2" t="s">
        <v>38</v>
      </c>
      <c r="AC2931" s="2" t="s">
        <v>60</v>
      </c>
      <c r="AD2931" s="2" t="s">
        <v>40</v>
      </c>
      <c r="AE2931" s="2" t="s">
        <v>41</v>
      </c>
      <c r="AF2931" s="2">
        <v>1</v>
      </c>
      <c r="AG2931" s="8">
        <v>4.4042710214853287E-2</v>
      </c>
      <c r="AH2931" s="3">
        <v>526.09130859375</v>
      </c>
      <c r="AI2931" s="9">
        <v>5.3932454437017441E-2</v>
      </c>
    </row>
    <row r="2932" spans="1:35" x14ac:dyDescent="0.2">
      <c r="A2932" s="2">
        <v>2931</v>
      </c>
      <c r="B2932" s="2">
        <v>45</v>
      </c>
      <c r="C2932" s="2" t="s">
        <v>47</v>
      </c>
      <c r="D2932" s="2" t="s">
        <v>33</v>
      </c>
      <c r="E2932" s="2">
        <v>1</v>
      </c>
      <c r="F2932" s="2">
        <v>0</v>
      </c>
      <c r="G2932" s="2">
        <v>3</v>
      </c>
      <c r="H2932" s="2" t="s">
        <v>52</v>
      </c>
      <c r="I2932" s="2" t="s">
        <v>66</v>
      </c>
      <c r="J2932" s="6">
        <v>308.39749999999998</v>
      </c>
      <c r="K2932" s="6">
        <v>192.86644444444445</v>
      </c>
      <c r="L2932" s="2" t="s">
        <v>73</v>
      </c>
      <c r="M2932" s="2" t="s">
        <v>45</v>
      </c>
      <c r="N2932" s="6">
        <v>0</v>
      </c>
      <c r="O2932" s="6">
        <v>155.55555555555554</v>
      </c>
      <c r="P2932" s="6">
        <v>153.79044444444443</v>
      </c>
      <c r="Q2932" s="6">
        <v>0</v>
      </c>
      <c r="R2932" s="6">
        <v>0</v>
      </c>
      <c r="S2932" s="6">
        <v>0</v>
      </c>
      <c r="T2932" s="6">
        <v>22.222222222222221</v>
      </c>
      <c r="U2932" s="6">
        <v>0</v>
      </c>
      <c r="V2932" s="6">
        <v>140.44444444444446</v>
      </c>
      <c r="W2932" s="6">
        <v>0</v>
      </c>
      <c r="X2932" s="6">
        <v>0</v>
      </c>
      <c r="Y2932" s="6">
        <v>313.16001495458789</v>
      </c>
      <c r="Z2932" s="2">
        <v>3</v>
      </c>
      <c r="AA2932" s="6">
        <v>107.53381295394895</v>
      </c>
      <c r="AB2932" s="2" t="s">
        <v>38</v>
      </c>
      <c r="AC2932" s="2" t="s">
        <v>60</v>
      </c>
      <c r="AD2932" s="2" t="s">
        <v>40</v>
      </c>
      <c r="AE2932" s="2" t="s">
        <v>41</v>
      </c>
      <c r="AF2932" s="2" t="s">
        <v>59</v>
      </c>
      <c r="AG2932" s="4" t="s">
        <v>59</v>
      </c>
      <c r="AH2932" s="3" t="s">
        <v>59</v>
      </c>
    </row>
    <row r="2933" spans="1:35" x14ac:dyDescent="0.2">
      <c r="A2933" s="2">
        <v>2932</v>
      </c>
      <c r="B2933" s="2">
        <v>29</v>
      </c>
      <c r="C2933" s="2" t="s">
        <v>61</v>
      </c>
      <c r="D2933" s="2" t="s">
        <v>57</v>
      </c>
      <c r="E2933" s="2">
        <v>2</v>
      </c>
      <c r="F2933" s="2">
        <v>1</v>
      </c>
      <c r="G2933" s="2">
        <v>3</v>
      </c>
      <c r="H2933" s="2" t="s">
        <v>58</v>
      </c>
      <c r="I2933" s="2" t="s">
        <v>35</v>
      </c>
      <c r="J2933" s="6">
        <v>1003.321</v>
      </c>
      <c r="K2933" s="6">
        <v>1001.9655555555555</v>
      </c>
      <c r="L2933" s="2" t="s">
        <v>44</v>
      </c>
      <c r="M2933" s="2" t="s">
        <v>37</v>
      </c>
      <c r="N2933" s="6">
        <v>0</v>
      </c>
      <c r="O2933" s="6">
        <v>0</v>
      </c>
      <c r="P2933" s="6">
        <v>363.69333333333333</v>
      </c>
      <c r="Q2933" s="6">
        <v>0</v>
      </c>
      <c r="R2933" s="6">
        <v>0</v>
      </c>
      <c r="S2933" s="6">
        <v>0</v>
      </c>
      <c r="T2933" s="6">
        <v>0</v>
      </c>
      <c r="U2933" s="6">
        <v>0</v>
      </c>
      <c r="V2933" s="6">
        <v>11.111111111111111</v>
      </c>
      <c r="W2933" s="6">
        <v>0</v>
      </c>
      <c r="X2933" s="6">
        <v>0</v>
      </c>
      <c r="Y2933" s="6">
        <v>493.26314298430373</v>
      </c>
      <c r="Z2933" s="2">
        <v>24</v>
      </c>
      <c r="AA2933" s="6">
        <v>24.625719448148743</v>
      </c>
      <c r="AB2933" s="2" t="s">
        <v>55</v>
      </c>
      <c r="AC2933" s="2" t="s">
        <v>39</v>
      </c>
      <c r="AD2933" s="2" t="s">
        <v>40</v>
      </c>
      <c r="AE2933" s="2" t="s">
        <v>41</v>
      </c>
      <c r="AF2933" s="2" t="s">
        <v>59</v>
      </c>
      <c r="AG2933" s="4" t="s">
        <v>59</v>
      </c>
      <c r="AH2933" s="3" t="s">
        <v>59</v>
      </c>
    </row>
    <row r="2934" spans="1:35" ht="15" x14ac:dyDescent="0.25">
      <c r="A2934" s="2">
        <v>2933</v>
      </c>
      <c r="B2934" s="2">
        <v>66</v>
      </c>
      <c r="C2934" s="2" t="s">
        <v>47</v>
      </c>
      <c r="D2934" s="2" t="s">
        <v>57</v>
      </c>
      <c r="E2934" s="2">
        <v>0</v>
      </c>
      <c r="F2934" s="2">
        <v>1</v>
      </c>
      <c r="G2934" s="2">
        <v>4</v>
      </c>
      <c r="H2934" s="2" t="s">
        <v>43</v>
      </c>
      <c r="I2934" s="2" t="s">
        <v>35</v>
      </c>
      <c r="J2934" s="6">
        <v>1704.51325</v>
      </c>
      <c r="K2934" s="6">
        <v>1363.758</v>
      </c>
      <c r="L2934" s="2" t="s">
        <v>44</v>
      </c>
      <c r="M2934" s="2" t="s">
        <v>45</v>
      </c>
      <c r="N2934" s="6">
        <v>0</v>
      </c>
      <c r="O2934" s="6">
        <v>177.77777777777777</v>
      </c>
      <c r="P2934" s="6">
        <v>791.08444444444444</v>
      </c>
      <c r="Q2934" s="6">
        <v>0</v>
      </c>
      <c r="R2934" s="6">
        <v>0</v>
      </c>
      <c r="S2934" s="6">
        <v>0</v>
      </c>
      <c r="T2934" s="6">
        <v>0</v>
      </c>
      <c r="U2934" s="6">
        <v>0</v>
      </c>
      <c r="V2934" s="6">
        <v>268.44444444444446</v>
      </c>
      <c r="W2934" s="6">
        <v>0</v>
      </c>
      <c r="X2934" s="6">
        <v>0</v>
      </c>
      <c r="Y2934" s="6">
        <v>906.53326327165144</v>
      </c>
      <c r="Z2934" s="2">
        <v>36</v>
      </c>
      <c r="AA2934" s="6">
        <v>32.773349100262173</v>
      </c>
      <c r="AB2934" s="2" t="s">
        <v>38</v>
      </c>
      <c r="AC2934" s="2" t="s">
        <v>50</v>
      </c>
      <c r="AD2934" s="2" t="s">
        <v>40</v>
      </c>
      <c r="AE2934" s="2" t="s">
        <v>41</v>
      </c>
      <c r="AF2934" s="2">
        <v>1</v>
      </c>
      <c r="AG2934" s="8">
        <v>2.2022012621164318E-2</v>
      </c>
      <c r="AH2934" s="3">
        <v>715.0732421875</v>
      </c>
      <c r="AI2934" s="9">
        <v>4.0316812694072723E-2</v>
      </c>
    </row>
    <row r="2935" spans="1:35" ht="15" x14ac:dyDescent="0.25">
      <c r="A2935" s="2">
        <v>2934</v>
      </c>
      <c r="B2935" s="2">
        <v>30</v>
      </c>
      <c r="C2935" s="2" t="s">
        <v>47</v>
      </c>
      <c r="D2935" s="2" t="s">
        <v>33</v>
      </c>
      <c r="E2935" s="2">
        <v>3</v>
      </c>
      <c r="F2935" s="2">
        <v>1</v>
      </c>
      <c r="G2935" s="2">
        <v>4</v>
      </c>
      <c r="H2935" s="2" t="s">
        <v>34</v>
      </c>
      <c r="I2935" s="2" t="s">
        <v>35</v>
      </c>
      <c r="J2935" s="6">
        <v>935.58050000000003</v>
      </c>
      <c r="K2935" s="6">
        <v>892.24533333333329</v>
      </c>
      <c r="L2935" s="2" t="s">
        <v>44</v>
      </c>
      <c r="M2935" s="2" t="s">
        <v>45</v>
      </c>
      <c r="N2935" s="6">
        <v>0</v>
      </c>
      <c r="O2935" s="6">
        <v>0</v>
      </c>
      <c r="P2935" s="6">
        <v>598.56644444444441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551.00413102569985</v>
      </c>
      <c r="Z2935" s="2">
        <v>3</v>
      </c>
      <c r="AA2935" s="6">
        <v>189.20542959854885</v>
      </c>
      <c r="AB2935" s="2" t="s">
        <v>38</v>
      </c>
      <c r="AC2935" s="2" t="s">
        <v>50</v>
      </c>
      <c r="AD2935" s="2" t="s">
        <v>46</v>
      </c>
      <c r="AE2935" s="2" t="s">
        <v>67</v>
      </c>
      <c r="AF2935" s="2">
        <v>0</v>
      </c>
      <c r="AG2935" s="8">
        <v>7.2878390550613403E-2</v>
      </c>
      <c r="AH2935" s="3">
        <v>477.22842407226563</v>
      </c>
      <c r="AI2935" s="9">
        <v>0.1196915358304977</v>
      </c>
    </row>
    <row r="2936" spans="1:35" ht="15" x14ac:dyDescent="0.25">
      <c r="A2936" s="2">
        <v>2935</v>
      </c>
      <c r="B2936" s="2">
        <v>42</v>
      </c>
      <c r="C2936" s="2" t="s">
        <v>61</v>
      </c>
      <c r="D2936" s="2" t="s">
        <v>65</v>
      </c>
      <c r="E2936" s="2">
        <v>2</v>
      </c>
      <c r="F2936" s="2">
        <v>0</v>
      </c>
      <c r="G2936" s="2">
        <v>3</v>
      </c>
      <c r="H2936" s="2" t="s">
        <v>48</v>
      </c>
      <c r="I2936" s="2" t="s">
        <v>35</v>
      </c>
      <c r="J2936" s="6">
        <v>551.03724999999997</v>
      </c>
      <c r="K2936" s="6">
        <v>402.89800000000002</v>
      </c>
      <c r="L2936" s="2" t="s">
        <v>36</v>
      </c>
      <c r="M2936" s="2" t="s">
        <v>45</v>
      </c>
      <c r="N2936" s="6">
        <v>0</v>
      </c>
      <c r="O2936" s="6">
        <v>124.44444444444444</v>
      </c>
      <c r="P2936" s="6">
        <v>102.43755555555556</v>
      </c>
      <c r="Q2936" s="6">
        <v>0</v>
      </c>
      <c r="R2936" s="6">
        <v>0</v>
      </c>
      <c r="S2936" s="6">
        <v>0</v>
      </c>
      <c r="T2936" s="6">
        <v>622.22222222222217</v>
      </c>
      <c r="U2936" s="6">
        <v>0</v>
      </c>
      <c r="V2936" s="6">
        <v>389.55555555555554</v>
      </c>
      <c r="W2936" s="6">
        <v>0</v>
      </c>
      <c r="X2936" s="6">
        <v>0</v>
      </c>
      <c r="Y2936" s="6">
        <v>299.65845067031</v>
      </c>
      <c r="Z2936" s="2">
        <v>48</v>
      </c>
      <c r="AA2936" s="6">
        <v>8.8024668710228493</v>
      </c>
      <c r="AB2936" s="2" t="s">
        <v>38</v>
      </c>
      <c r="AC2936" s="2" t="s">
        <v>60</v>
      </c>
      <c r="AD2936" s="2" t="s">
        <v>46</v>
      </c>
      <c r="AE2936" s="2" t="s">
        <v>41</v>
      </c>
      <c r="AF2936" s="2">
        <v>1</v>
      </c>
      <c r="AG2936" s="8">
        <v>0.16052442789077759</v>
      </c>
      <c r="AH2936" s="3">
        <v>468.96160888671881</v>
      </c>
      <c r="AI2936" s="9">
        <v>0.30232152342796331</v>
      </c>
    </row>
    <row r="2937" spans="1:35" ht="15" x14ac:dyDescent="0.25">
      <c r="A2937" s="2">
        <v>2936</v>
      </c>
      <c r="B2937" s="2">
        <v>62</v>
      </c>
      <c r="C2937" s="2" t="s">
        <v>47</v>
      </c>
      <c r="D2937" s="2" t="s">
        <v>33</v>
      </c>
      <c r="E2937" s="2">
        <v>7</v>
      </c>
      <c r="F2937" s="2">
        <v>1</v>
      </c>
      <c r="G2937" s="2">
        <v>2</v>
      </c>
      <c r="H2937" s="2" t="s">
        <v>34</v>
      </c>
      <c r="I2937" s="2" t="s">
        <v>49</v>
      </c>
      <c r="J2937" s="6">
        <v>838.34725000000003</v>
      </c>
      <c r="K2937" s="6">
        <v>865.19955555555555</v>
      </c>
      <c r="L2937" s="2" t="s">
        <v>36</v>
      </c>
      <c r="M2937" s="2" t="s">
        <v>45</v>
      </c>
      <c r="N2937" s="6">
        <v>0</v>
      </c>
      <c r="O2937" s="6">
        <v>0</v>
      </c>
      <c r="P2937" s="6">
        <v>489.47688888888888</v>
      </c>
      <c r="Q2937" s="6">
        <v>0</v>
      </c>
      <c r="R2937" s="6">
        <v>0</v>
      </c>
      <c r="S2937" s="6">
        <v>0</v>
      </c>
      <c r="T2937" s="6">
        <v>44.444444444444443</v>
      </c>
      <c r="U2937" s="6">
        <v>0</v>
      </c>
      <c r="V2937" s="6">
        <v>37.111111111111114</v>
      </c>
      <c r="W2937" s="6">
        <v>0</v>
      </c>
      <c r="X2937" s="6">
        <v>0</v>
      </c>
      <c r="Y2937" s="6">
        <v>378.69169408308659</v>
      </c>
      <c r="Z2937" s="2">
        <v>36</v>
      </c>
      <c r="AA2937" s="6">
        <v>13.690611910658163</v>
      </c>
      <c r="AB2937" s="2" t="s">
        <v>55</v>
      </c>
      <c r="AC2937" s="2" t="s">
        <v>62</v>
      </c>
      <c r="AD2937" s="2" t="s">
        <v>46</v>
      </c>
      <c r="AE2937" s="2" t="s">
        <v>41</v>
      </c>
      <c r="AF2937" s="2">
        <v>1</v>
      </c>
      <c r="AG2937" s="8">
        <v>0.120158389210701</v>
      </c>
      <c r="AH2937" s="3">
        <v>534.03289794921875</v>
      </c>
      <c r="AI2937" s="9">
        <v>0.20722170174121859</v>
      </c>
    </row>
    <row r="2938" spans="1:35" ht="15" x14ac:dyDescent="0.25">
      <c r="A2938" s="2">
        <v>2937</v>
      </c>
      <c r="B2938" s="2">
        <v>63</v>
      </c>
      <c r="C2938" s="2" t="s">
        <v>47</v>
      </c>
      <c r="D2938" s="2" t="s">
        <v>33</v>
      </c>
      <c r="E2938" s="2">
        <v>1</v>
      </c>
      <c r="F2938" s="2">
        <v>1</v>
      </c>
      <c r="G2938" s="2">
        <v>3</v>
      </c>
      <c r="H2938" s="2" t="s">
        <v>43</v>
      </c>
      <c r="I2938" s="2" t="s">
        <v>49</v>
      </c>
      <c r="J2938" s="6">
        <v>666.97550000000001</v>
      </c>
      <c r="K2938" s="6">
        <v>572.03666666666663</v>
      </c>
      <c r="L2938" s="2" t="s">
        <v>44</v>
      </c>
      <c r="M2938" s="2" t="s">
        <v>51</v>
      </c>
      <c r="N2938" s="6">
        <v>0</v>
      </c>
      <c r="O2938" s="6">
        <v>0</v>
      </c>
      <c r="P2938" s="6">
        <v>52.398444444444443</v>
      </c>
      <c r="Q2938" s="6">
        <v>233.33333333333334</v>
      </c>
      <c r="R2938" s="6">
        <v>0</v>
      </c>
      <c r="S2938" s="6">
        <v>0</v>
      </c>
      <c r="T2938" s="6">
        <v>0</v>
      </c>
      <c r="U2938" s="6">
        <v>0</v>
      </c>
      <c r="V2938" s="6">
        <v>141.33333333333334</v>
      </c>
      <c r="W2938" s="6">
        <v>0</v>
      </c>
      <c r="X2938" s="6">
        <v>0</v>
      </c>
      <c r="Y2938" s="6">
        <v>686.86865773440854</v>
      </c>
      <c r="Z2938" s="2">
        <v>48</v>
      </c>
      <c r="AA2938" s="6">
        <v>20.176766551807155</v>
      </c>
      <c r="AB2938" s="2" t="s">
        <v>38</v>
      </c>
      <c r="AC2938" s="2" t="s">
        <v>50</v>
      </c>
      <c r="AD2938" s="2" t="s">
        <v>77</v>
      </c>
      <c r="AE2938" s="2" t="s">
        <v>41</v>
      </c>
      <c r="AF2938" s="2">
        <v>1</v>
      </c>
      <c r="AG2938" s="8">
        <v>9.2817045748233795E-2</v>
      </c>
      <c r="AH2938" s="3">
        <v>580.38092041015625</v>
      </c>
      <c r="AI2938" s="9">
        <v>0.18709702789783481</v>
      </c>
    </row>
    <row r="2939" spans="1:35" ht="15" x14ac:dyDescent="0.25">
      <c r="A2939" s="2">
        <v>2938</v>
      </c>
      <c r="B2939" s="2">
        <v>30</v>
      </c>
      <c r="C2939" s="2" t="s">
        <v>32</v>
      </c>
      <c r="D2939" s="2" t="s">
        <v>74</v>
      </c>
      <c r="E2939" s="2">
        <v>0</v>
      </c>
      <c r="F2939" s="2">
        <v>0</v>
      </c>
      <c r="G2939" s="2">
        <v>2</v>
      </c>
      <c r="H2939" s="2" t="s">
        <v>34</v>
      </c>
      <c r="I2939" s="2" t="s">
        <v>54</v>
      </c>
      <c r="J2939" s="6">
        <v>977.47349999999994</v>
      </c>
      <c r="K2939" s="6">
        <v>1001.3057777777777</v>
      </c>
      <c r="L2939" s="2" t="s">
        <v>44</v>
      </c>
      <c r="M2939" s="2" t="s">
        <v>37</v>
      </c>
      <c r="N2939" s="6">
        <v>0</v>
      </c>
      <c r="O2939" s="6">
        <v>0</v>
      </c>
      <c r="P2939" s="6">
        <v>466.57777777777778</v>
      </c>
      <c r="Q2939" s="6">
        <v>0</v>
      </c>
      <c r="R2939" s="6">
        <v>0</v>
      </c>
      <c r="S2939" s="6">
        <v>0</v>
      </c>
      <c r="T2939" s="6">
        <v>222.22222222222223</v>
      </c>
      <c r="U2939" s="6">
        <v>0</v>
      </c>
      <c r="V2939" s="6">
        <v>42.888888888888886</v>
      </c>
      <c r="W2939" s="6">
        <v>0</v>
      </c>
      <c r="X2939" s="6">
        <v>0</v>
      </c>
      <c r="Y2939" s="6">
        <v>730.10055901322175</v>
      </c>
      <c r="Z2939" s="2">
        <v>24</v>
      </c>
      <c r="AA2939" s="6">
        <v>36.4496147561714</v>
      </c>
      <c r="AB2939" s="2" t="s">
        <v>55</v>
      </c>
      <c r="AC2939" s="2" t="s">
        <v>75</v>
      </c>
      <c r="AD2939" s="2" t="s">
        <v>46</v>
      </c>
      <c r="AE2939" s="2" t="s">
        <v>70</v>
      </c>
      <c r="AF2939" s="2">
        <v>1</v>
      </c>
      <c r="AG2939" s="8">
        <v>8.0643944442272186E-2</v>
      </c>
      <c r="AH2939" s="3">
        <v>414.12890625</v>
      </c>
      <c r="AI2939" s="9">
        <v>9.6224173903465271E-2</v>
      </c>
    </row>
    <row r="2940" spans="1:35" ht="15" x14ac:dyDescent="0.25">
      <c r="A2940" s="2">
        <v>2939</v>
      </c>
      <c r="B2940" s="2">
        <v>29</v>
      </c>
      <c r="C2940" s="2" t="s">
        <v>61</v>
      </c>
      <c r="D2940" s="2" t="s">
        <v>33</v>
      </c>
      <c r="E2940" s="2">
        <v>3</v>
      </c>
      <c r="F2940" s="2">
        <v>0</v>
      </c>
      <c r="G2940" s="2">
        <v>3</v>
      </c>
      <c r="H2940" s="2" t="s">
        <v>34</v>
      </c>
      <c r="I2940" s="2" t="s">
        <v>49</v>
      </c>
      <c r="J2940" s="6">
        <v>348.01125000000002</v>
      </c>
      <c r="K2940" s="6">
        <v>172.74177777777777</v>
      </c>
      <c r="L2940" s="2" t="s">
        <v>36</v>
      </c>
      <c r="M2940" s="2" t="s">
        <v>45</v>
      </c>
      <c r="N2940" s="6">
        <v>0</v>
      </c>
      <c r="O2940" s="6">
        <v>39.555555555555557</v>
      </c>
      <c r="P2940" s="6">
        <v>27.090888888888887</v>
      </c>
      <c r="Q2940" s="6">
        <v>0</v>
      </c>
      <c r="R2940" s="6">
        <v>0</v>
      </c>
      <c r="S2940" s="6">
        <v>0</v>
      </c>
      <c r="T2940" s="6">
        <v>154.88888888888889</v>
      </c>
      <c r="U2940" s="6">
        <v>0</v>
      </c>
      <c r="V2940" s="6">
        <v>137.33333333333334</v>
      </c>
      <c r="W2940" s="6">
        <v>0</v>
      </c>
      <c r="X2940" s="6">
        <v>0</v>
      </c>
      <c r="Y2940" s="6">
        <v>502.63234495050028</v>
      </c>
      <c r="Z2940" s="2">
        <v>48</v>
      </c>
      <c r="AA2940" s="6">
        <v>14.764824935970598</v>
      </c>
      <c r="AB2940" s="2" t="s">
        <v>55</v>
      </c>
      <c r="AC2940" s="2" t="s">
        <v>50</v>
      </c>
      <c r="AD2940" s="2" t="s">
        <v>46</v>
      </c>
      <c r="AE2940" s="2" t="s">
        <v>41</v>
      </c>
      <c r="AF2940" s="2">
        <v>1</v>
      </c>
      <c r="AG2940" s="8">
        <v>0.18809449672698969</v>
      </c>
      <c r="AH2940" s="3">
        <v>435.84164428710938</v>
      </c>
      <c r="AI2940" s="9">
        <v>0.32143315672874451</v>
      </c>
    </row>
    <row r="2941" spans="1:35" x14ac:dyDescent="0.2">
      <c r="A2941" s="2">
        <v>2940</v>
      </c>
      <c r="B2941" s="2">
        <v>29</v>
      </c>
      <c r="C2941" s="2" t="s">
        <v>32</v>
      </c>
      <c r="D2941" s="2" t="s">
        <v>57</v>
      </c>
      <c r="E2941" s="2">
        <v>1</v>
      </c>
      <c r="F2941" s="2">
        <v>1</v>
      </c>
      <c r="G2941" s="2">
        <v>3</v>
      </c>
      <c r="H2941" s="2" t="s">
        <v>34</v>
      </c>
      <c r="I2941" s="2" t="s">
        <v>49</v>
      </c>
      <c r="J2941" s="6">
        <v>1143.6105</v>
      </c>
      <c r="K2941" s="6">
        <v>1436.2913333333333</v>
      </c>
      <c r="L2941" s="2" t="s">
        <v>44</v>
      </c>
      <c r="M2941" s="2" t="s">
        <v>51</v>
      </c>
      <c r="N2941" s="6">
        <v>0</v>
      </c>
      <c r="O2941" s="6">
        <v>0</v>
      </c>
      <c r="P2941" s="6">
        <v>80.813333333333333</v>
      </c>
      <c r="Q2941" s="6">
        <v>0</v>
      </c>
      <c r="R2941" s="6">
        <v>0</v>
      </c>
      <c r="S2941" s="6">
        <v>0</v>
      </c>
      <c r="T2941" s="6">
        <v>400</v>
      </c>
      <c r="U2941" s="6">
        <v>0</v>
      </c>
      <c r="V2941" s="6">
        <v>192.44444444444446</v>
      </c>
      <c r="W2941" s="6">
        <v>0</v>
      </c>
      <c r="X2941" s="6">
        <v>0</v>
      </c>
      <c r="Y2941" s="6">
        <v>510.57438240355367</v>
      </c>
      <c r="Z2941" s="2">
        <v>36</v>
      </c>
      <c r="AA2941" s="6">
        <v>18.45848702315973</v>
      </c>
      <c r="AB2941" s="2" t="s">
        <v>38</v>
      </c>
      <c r="AC2941" s="2" t="s">
        <v>39</v>
      </c>
      <c r="AD2941" s="2" t="s">
        <v>40</v>
      </c>
      <c r="AE2941" s="2" t="s">
        <v>67</v>
      </c>
      <c r="AF2941" s="2" t="s">
        <v>59</v>
      </c>
      <c r="AG2941" s="4" t="s">
        <v>59</v>
      </c>
      <c r="AH2941" s="3" t="s">
        <v>59</v>
      </c>
    </row>
    <row r="2942" spans="1:35" ht="15" x14ac:dyDescent="0.25">
      <c r="A2942" s="2">
        <v>2941</v>
      </c>
      <c r="B2942" s="2">
        <v>22</v>
      </c>
      <c r="C2942" s="2" t="s">
        <v>47</v>
      </c>
      <c r="D2942" s="2" t="s">
        <v>57</v>
      </c>
      <c r="E2942" s="2">
        <v>3</v>
      </c>
      <c r="F2942" s="2">
        <v>1</v>
      </c>
      <c r="G2942" s="2">
        <v>2</v>
      </c>
      <c r="H2942" s="2" t="s">
        <v>58</v>
      </c>
      <c r="I2942" s="2" t="s">
        <v>35</v>
      </c>
      <c r="J2942" s="6">
        <v>739.32050000000004</v>
      </c>
      <c r="K2942" s="6">
        <v>629.14044444444448</v>
      </c>
      <c r="L2942" s="2" t="s">
        <v>44</v>
      </c>
      <c r="M2942" s="2" t="s">
        <v>51</v>
      </c>
      <c r="N2942" s="6">
        <v>0</v>
      </c>
      <c r="O2942" s="6">
        <v>5777.7777777777774</v>
      </c>
      <c r="P2942" s="6">
        <v>291.57333333333332</v>
      </c>
      <c r="Q2942" s="6">
        <v>0</v>
      </c>
      <c r="R2942" s="6">
        <v>0</v>
      </c>
      <c r="S2942" s="6">
        <v>0</v>
      </c>
      <c r="T2942" s="6">
        <v>0</v>
      </c>
      <c r="U2942" s="6">
        <v>0</v>
      </c>
      <c r="V2942" s="6">
        <v>42.444444444444443</v>
      </c>
      <c r="W2942" s="6">
        <v>0</v>
      </c>
      <c r="X2942" s="6">
        <v>0</v>
      </c>
      <c r="Y2942" s="6">
        <v>360.93553073009332</v>
      </c>
      <c r="Z2942" s="2">
        <v>48</v>
      </c>
      <c r="AA2942" s="6">
        <v>10.60248107376831</v>
      </c>
      <c r="AB2942" s="2" t="s">
        <v>68</v>
      </c>
      <c r="AC2942" s="2" t="s">
        <v>39</v>
      </c>
      <c r="AD2942" s="2" t="s">
        <v>46</v>
      </c>
      <c r="AE2942" s="2" t="s">
        <v>64</v>
      </c>
      <c r="AF2942" s="2">
        <v>1</v>
      </c>
      <c r="AG2942" s="8">
        <v>0.1526230126619339</v>
      </c>
      <c r="AH2942" s="3">
        <v>419.58270263671881</v>
      </c>
      <c r="AI2942" s="9">
        <v>0.227482870221138</v>
      </c>
    </row>
    <row r="2943" spans="1:35" ht="15" x14ac:dyDescent="0.25">
      <c r="A2943" s="2">
        <v>2942</v>
      </c>
      <c r="B2943" s="2">
        <v>29</v>
      </c>
      <c r="C2943" s="2" t="s">
        <v>61</v>
      </c>
      <c r="D2943" s="2" t="s">
        <v>33</v>
      </c>
      <c r="E2943" s="2">
        <v>1</v>
      </c>
      <c r="F2943" s="2">
        <v>1</v>
      </c>
      <c r="G2943" s="2">
        <v>2</v>
      </c>
      <c r="H2943" s="2" t="s">
        <v>34</v>
      </c>
      <c r="I2943" s="2" t="s">
        <v>49</v>
      </c>
      <c r="J2943" s="6">
        <v>64.784999999999997</v>
      </c>
      <c r="K2943" s="6">
        <v>82.648666666666671</v>
      </c>
      <c r="L2943" s="2" t="s">
        <v>36</v>
      </c>
      <c r="M2943" s="2" t="s">
        <v>45</v>
      </c>
      <c r="N2943" s="6">
        <v>0</v>
      </c>
      <c r="O2943" s="6">
        <v>0</v>
      </c>
      <c r="P2943" s="6">
        <v>26.306222222222221</v>
      </c>
      <c r="Q2943" s="6">
        <v>0</v>
      </c>
      <c r="R2943" s="6">
        <v>0</v>
      </c>
      <c r="S2943" s="6">
        <v>0</v>
      </c>
      <c r="T2943" s="6">
        <v>0</v>
      </c>
      <c r="U2943" s="6">
        <v>0</v>
      </c>
      <c r="V2943" s="6">
        <v>293.11111111111109</v>
      </c>
      <c r="W2943" s="6">
        <v>0</v>
      </c>
      <c r="X2943" s="6">
        <v>0</v>
      </c>
      <c r="Y2943" s="6">
        <v>40.737455179437326</v>
      </c>
      <c r="Z2943" s="2">
        <v>36</v>
      </c>
      <c r="AA2943" s="6">
        <v>1.4727565927737025</v>
      </c>
      <c r="AB2943" s="2" t="s">
        <v>38</v>
      </c>
      <c r="AC2943" s="2" t="s">
        <v>39</v>
      </c>
      <c r="AD2943" s="2" t="s">
        <v>40</v>
      </c>
      <c r="AE2943" s="2" t="s">
        <v>41</v>
      </c>
      <c r="AF2943" s="2">
        <v>0</v>
      </c>
      <c r="AG2943" s="8">
        <v>0.35129243135452271</v>
      </c>
      <c r="AH2943" s="3">
        <v>284.75592041015619</v>
      </c>
      <c r="AI2943" s="9">
        <v>0.51986420154571533</v>
      </c>
    </row>
    <row r="2944" spans="1:35" x14ac:dyDescent="0.2">
      <c r="A2944" s="2">
        <v>2943</v>
      </c>
      <c r="B2944" s="2">
        <v>43</v>
      </c>
      <c r="C2944" s="2" t="s">
        <v>61</v>
      </c>
      <c r="D2944" s="2" t="s">
        <v>57</v>
      </c>
      <c r="E2944" s="2">
        <v>2</v>
      </c>
      <c r="F2944" s="2">
        <v>1</v>
      </c>
      <c r="G2944" s="2">
        <v>3</v>
      </c>
      <c r="H2944" s="2" t="s">
        <v>48</v>
      </c>
      <c r="I2944" s="2" t="s">
        <v>49</v>
      </c>
      <c r="J2944" s="6">
        <v>2.6812499999999999</v>
      </c>
      <c r="K2944" s="6">
        <v>1.9024444444444444</v>
      </c>
      <c r="L2944" s="2" t="s">
        <v>44</v>
      </c>
      <c r="M2944" s="2" t="s">
        <v>45</v>
      </c>
      <c r="N2944" s="6">
        <v>0</v>
      </c>
      <c r="O2944" s="6">
        <v>0</v>
      </c>
      <c r="P2944" s="6">
        <v>1.3257777777777777</v>
      </c>
      <c r="Q2944" s="6">
        <v>0</v>
      </c>
      <c r="R2944" s="6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2.2114071928768633</v>
      </c>
      <c r="Z2944" s="2">
        <v>24</v>
      </c>
      <c r="AA2944" s="6">
        <v>0.11040251819328956</v>
      </c>
      <c r="AB2944" s="2" t="s">
        <v>55</v>
      </c>
      <c r="AC2944" s="2" t="s">
        <v>60</v>
      </c>
      <c r="AD2944" s="2" t="s">
        <v>40</v>
      </c>
      <c r="AE2944" s="2" t="s">
        <v>67</v>
      </c>
      <c r="AF2944" s="2" t="s">
        <v>59</v>
      </c>
      <c r="AG2944" s="4" t="s">
        <v>59</v>
      </c>
      <c r="AH2944" s="3" t="s">
        <v>59</v>
      </c>
    </row>
    <row r="2945" spans="1:35" ht="15" x14ac:dyDescent="0.25">
      <c r="A2945" s="2">
        <v>2944</v>
      </c>
      <c r="B2945" s="2">
        <v>64</v>
      </c>
      <c r="C2945" s="2" t="s">
        <v>32</v>
      </c>
      <c r="D2945" s="2" t="s">
        <v>57</v>
      </c>
      <c r="E2945" s="2">
        <v>2</v>
      </c>
      <c r="F2945" s="2">
        <v>2</v>
      </c>
      <c r="G2945" s="2">
        <v>2</v>
      </c>
      <c r="H2945" s="2" t="s">
        <v>52</v>
      </c>
      <c r="I2945" s="2" t="s">
        <v>49</v>
      </c>
      <c r="J2945" s="6">
        <v>203.57300000000001</v>
      </c>
      <c r="K2945" s="6">
        <v>144.38711111111112</v>
      </c>
      <c r="L2945" s="2" t="s">
        <v>44</v>
      </c>
      <c r="M2945" s="2" t="s">
        <v>37</v>
      </c>
      <c r="N2945" s="6">
        <v>0</v>
      </c>
      <c r="O2945" s="6">
        <v>0</v>
      </c>
      <c r="P2945" s="6">
        <v>132.52422222222222</v>
      </c>
      <c r="Q2945" s="6">
        <v>0</v>
      </c>
      <c r="R2945" s="6">
        <v>0</v>
      </c>
      <c r="S2945" s="6">
        <v>0</v>
      </c>
      <c r="T2945" s="6">
        <v>0</v>
      </c>
      <c r="U2945" s="6">
        <v>0</v>
      </c>
      <c r="V2945" s="6">
        <v>103.77777777777777</v>
      </c>
      <c r="W2945" s="6">
        <v>0</v>
      </c>
      <c r="X2945" s="6">
        <v>0</v>
      </c>
      <c r="Y2945" s="6">
        <v>218.69108171888558</v>
      </c>
      <c r="Z2945" s="2">
        <v>24</v>
      </c>
      <c r="AA2945" s="6">
        <v>10.917955863555807</v>
      </c>
      <c r="AB2945" s="2" t="s">
        <v>38</v>
      </c>
      <c r="AC2945" s="2" t="s">
        <v>83</v>
      </c>
      <c r="AD2945" s="2" t="s">
        <v>40</v>
      </c>
      <c r="AE2945" s="2" t="s">
        <v>64</v>
      </c>
      <c r="AF2945" s="2">
        <v>0</v>
      </c>
      <c r="AG2945" s="8">
        <v>0.26497349143028259</v>
      </c>
      <c r="AH2945" s="3">
        <v>390.93414306640619</v>
      </c>
      <c r="AI2945" s="9">
        <v>0.44205144047737122</v>
      </c>
    </row>
    <row r="2946" spans="1:35" x14ac:dyDescent="0.2">
      <c r="A2946" s="2">
        <v>2945</v>
      </c>
      <c r="B2946" s="2">
        <v>43</v>
      </c>
      <c r="C2946" s="2" t="s">
        <v>32</v>
      </c>
      <c r="D2946" s="2" t="s">
        <v>42</v>
      </c>
      <c r="E2946" s="2">
        <v>1</v>
      </c>
      <c r="F2946" s="2">
        <v>1</v>
      </c>
      <c r="G2946" s="2">
        <v>2</v>
      </c>
      <c r="H2946" s="2" t="s">
        <v>48</v>
      </c>
      <c r="I2946" s="2" t="s">
        <v>49</v>
      </c>
      <c r="J2946" s="6">
        <v>745.89374999999995</v>
      </c>
      <c r="K2946" s="6">
        <v>502.70755555555553</v>
      </c>
      <c r="L2946" s="2" t="s">
        <v>44</v>
      </c>
      <c r="M2946" s="2" t="s">
        <v>45</v>
      </c>
      <c r="N2946" s="6">
        <v>0</v>
      </c>
      <c r="O2946" s="6">
        <v>0</v>
      </c>
      <c r="P2946" s="6">
        <v>411.59755555555557</v>
      </c>
      <c r="Q2946" s="6">
        <v>0</v>
      </c>
      <c r="R2946" s="6">
        <v>0</v>
      </c>
      <c r="S2946" s="6">
        <v>0</v>
      </c>
      <c r="T2946" s="6">
        <v>400</v>
      </c>
      <c r="U2946" s="6">
        <v>0</v>
      </c>
      <c r="V2946" s="6">
        <v>43.777777777777779</v>
      </c>
      <c r="W2946" s="6">
        <v>0</v>
      </c>
      <c r="X2946" s="6">
        <v>0</v>
      </c>
      <c r="Y2946" s="6">
        <v>507.07708913403178</v>
      </c>
      <c r="Z2946" s="2">
        <v>36</v>
      </c>
      <c r="AA2946" s="6">
        <v>18.332051493574877</v>
      </c>
      <c r="AB2946" s="2" t="s">
        <v>38</v>
      </c>
      <c r="AC2946" s="2" t="s">
        <v>60</v>
      </c>
      <c r="AD2946" s="2" t="s">
        <v>40</v>
      </c>
      <c r="AE2946" s="2" t="s">
        <v>41</v>
      </c>
      <c r="AF2946" s="2" t="s">
        <v>59</v>
      </c>
      <c r="AG2946" s="4" t="s">
        <v>59</v>
      </c>
      <c r="AH2946" s="3" t="s">
        <v>59</v>
      </c>
    </row>
    <row r="2947" spans="1:35" ht="15" x14ac:dyDescent="0.25">
      <c r="A2947" s="2">
        <v>2946</v>
      </c>
      <c r="B2947" s="2">
        <v>39</v>
      </c>
      <c r="C2947" s="2" t="s">
        <v>61</v>
      </c>
      <c r="D2947" s="2" t="s">
        <v>57</v>
      </c>
      <c r="E2947" s="2">
        <v>2</v>
      </c>
      <c r="F2947" s="2">
        <v>0</v>
      </c>
      <c r="G2947" s="2">
        <v>2</v>
      </c>
      <c r="H2947" s="2" t="s">
        <v>52</v>
      </c>
      <c r="I2947" s="2" t="s">
        <v>35</v>
      </c>
      <c r="J2947" s="6">
        <v>365.35775000000001</v>
      </c>
      <c r="K2947" s="6">
        <v>412.78622222222225</v>
      </c>
      <c r="L2947" s="2" t="s">
        <v>44</v>
      </c>
      <c r="M2947" s="2" t="s">
        <v>37</v>
      </c>
      <c r="N2947" s="6">
        <v>0</v>
      </c>
      <c r="O2947" s="6">
        <v>0</v>
      </c>
      <c r="P2947" s="6">
        <v>99.933999999999997</v>
      </c>
      <c r="Q2947" s="6">
        <v>0</v>
      </c>
      <c r="R2947" s="6">
        <v>0</v>
      </c>
      <c r="S2947" s="6">
        <v>0</v>
      </c>
      <c r="T2947" s="6">
        <v>0</v>
      </c>
      <c r="U2947" s="6">
        <v>0</v>
      </c>
      <c r="V2947" s="6">
        <v>75.333333333333329</v>
      </c>
      <c r="W2947" s="6">
        <v>0</v>
      </c>
      <c r="X2947" s="6">
        <v>0</v>
      </c>
      <c r="Y2947" s="6">
        <v>195.51647868506467</v>
      </c>
      <c r="Z2947" s="2">
        <v>24</v>
      </c>
      <c r="AA2947" s="6">
        <v>9.7609846185924471</v>
      </c>
      <c r="AB2947" s="2" t="s">
        <v>38</v>
      </c>
      <c r="AC2947" s="2" t="s">
        <v>50</v>
      </c>
      <c r="AD2947" s="2" t="s">
        <v>63</v>
      </c>
      <c r="AE2947" s="2" t="s">
        <v>41</v>
      </c>
      <c r="AF2947" s="2">
        <v>0</v>
      </c>
      <c r="AG2947" s="8">
        <v>0.23906353116035459</v>
      </c>
      <c r="AH2947" s="3">
        <v>325.83645629882813</v>
      </c>
      <c r="AI2947" s="9">
        <v>0.35387742519378662</v>
      </c>
    </row>
    <row r="2948" spans="1:35" ht="15" x14ac:dyDescent="0.25">
      <c r="A2948" s="2">
        <v>2947</v>
      </c>
      <c r="B2948" s="2">
        <v>45</v>
      </c>
      <c r="C2948" s="2" t="s">
        <v>61</v>
      </c>
      <c r="D2948" s="2" t="s">
        <v>33</v>
      </c>
      <c r="E2948" s="2">
        <v>0</v>
      </c>
      <c r="F2948" s="2">
        <v>1</v>
      </c>
      <c r="G2948" s="2">
        <v>3</v>
      </c>
      <c r="H2948" s="2" t="s">
        <v>58</v>
      </c>
      <c r="I2948" s="2" t="s">
        <v>35</v>
      </c>
      <c r="J2948" s="6">
        <v>715.38250000000005</v>
      </c>
      <c r="K2948" s="6">
        <v>331.33733333333333</v>
      </c>
      <c r="L2948" s="2" t="s">
        <v>73</v>
      </c>
      <c r="M2948" s="2" t="s">
        <v>45</v>
      </c>
      <c r="N2948" s="6">
        <v>0</v>
      </c>
      <c r="O2948" s="6">
        <v>0</v>
      </c>
      <c r="P2948" s="6">
        <v>127.18733333333333</v>
      </c>
      <c r="Q2948" s="6">
        <v>0</v>
      </c>
      <c r="R2948" s="6">
        <v>0</v>
      </c>
      <c r="S2948" s="6">
        <v>0</v>
      </c>
      <c r="T2948" s="6">
        <v>766.66666666666663</v>
      </c>
      <c r="U2948" s="6">
        <v>0</v>
      </c>
      <c r="V2948" s="6">
        <v>0</v>
      </c>
      <c r="W2948" s="6">
        <v>0</v>
      </c>
      <c r="X2948" s="6">
        <v>0</v>
      </c>
      <c r="Y2948" s="6">
        <v>706.09380098902511</v>
      </c>
      <c r="Z2948" s="2">
        <v>36</v>
      </c>
      <c r="AA2948" s="6">
        <v>25.526982378814182</v>
      </c>
      <c r="AB2948" s="2" t="s">
        <v>38</v>
      </c>
      <c r="AC2948" s="2" t="s">
        <v>50</v>
      </c>
      <c r="AD2948" s="2" t="s">
        <v>40</v>
      </c>
      <c r="AE2948" s="2" t="s">
        <v>64</v>
      </c>
      <c r="AF2948" s="2">
        <v>1</v>
      </c>
      <c r="AG2948" s="8">
        <v>0.1073032990098</v>
      </c>
      <c r="AH2948" s="3">
        <v>490.95089721679688</v>
      </c>
      <c r="AI2948" s="9">
        <v>0.1842067539691925</v>
      </c>
    </row>
    <row r="2949" spans="1:35" x14ac:dyDescent="0.2">
      <c r="A2949" s="2">
        <v>2948</v>
      </c>
      <c r="B2949" s="2">
        <v>31</v>
      </c>
      <c r="C2949" s="2" t="s">
        <v>61</v>
      </c>
      <c r="D2949" s="2" t="s">
        <v>42</v>
      </c>
      <c r="E2949" s="2">
        <v>0</v>
      </c>
      <c r="F2949" s="2">
        <v>1</v>
      </c>
      <c r="G2949" s="2">
        <v>5</v>
      </c>
      <c r="H2949" s="2" t="s">
        <v>52</v>
      </c>
      <c r="I2949" s="2" t="s">
        <v>35</v>
      </c>
      <c r="J2949" s="6">
        <v>1235.89725</v>
      </c>
      <c r="K2949" s="6">
        <v>1431.152</v>
      </c>
      <c r="L2949" s="2" t="s">
        <v>44</v>
      </c>
      <c r="M2949" s="2" t="s">
        <v>45</v>
      </c>
      <c r="N2949" s="6">
        <v>0</v>
      </c>
      <c r="O2949" s="6">
        <v>0</v>
      </c>
      <c r="P2949" s="6">
        <v>194.71688888888889</v>
      </c>
      <c r="Q2949" s="6">
        <v>0</v>
      </c>
      <c r="R2949" s="6">
        <v>0</v>
      </c>
      <c r="S2949" s="6">
        <v>0</v>
      </c>
      <c r="T2949" s="6">
        <v>717.31555555555553</v>
      </c>
      <c r="U2949" s="6">
        <v>0</v>
      </c>
      <c r="V2949" s="6">
        <v>19.333333333333332</v>
      </c>
      <c r="W2949" s="6">
        <v>0</v>
      </c>
      <c r="X2949" s="6">
        <v>0</v>
      </c>
      <c r="Y2949" s="6">
        <v>524.75554752163964</v>
      </c>
      <c r="Z2949" s="2">
        <v>12</v>
      </c>
      <c r="AA2949" s="6">
        <v>48.109584874288203</v>
      </c>
      <c r="AB2949" s="2" t="s">
        <v>55</v>
      </c>
      <c r="AC2949" s="2" t="s">
        <v>50</v>
      </c>
      <c r="AD2949" s="2" t="s">
        <v>40</v>
      </c>
      <c r="AE2949" s="2" t="s">
        <v>41</v>
      </c>
      <c r="AF2949" s="2" t="s">
        <v>59</v>
      </c>
      <c r="AG2949" s="4" t="s">
        <v>59</v>
      </c>
      <c r="AH2949" s="3" t="s">
        <v>59</v>
      </c>
    </row>
    <row r="2950" spans="1:35" x14ac:dyDescent="0.2">
      <c r="A2950" s="2">
        <v>2949</v>
      </c>
      <c r="B2950" s="2">
        <v>29</v>
      </c>
      <c r="C2950" s="2" t="s">
        <v>61</v>
      </c>
      <c r="D2950" s="2" t="s">
        <v>33</v>
      </c>
      <c r="E2950" s="2">
        <v>1</v>
      </c>
      <c r="F2950" s="2">
        <v>1</v>
      </c>
      <c r="G2950" s="2">
        <v>3</v>
      </c>
      <c r="H2950" s="2" t="s">
        <v>34</v>
      </c>
      <c r="I2950" s="2" t="s">
        <v>35</v>
      </c>
      <c r="J2950" s="6">
        <v>229.55824999999999</v>
      </c>
      <c r="K2950" s="6">
        <v>257.6877777777778</v>
      </c>
      <c r="L2950" s="2" t="s">
        <v>36</v>
      </c>
      <c r="M2950" s="2" t="s">
        <v>45</v>
      </c>
      <c r="N2950" s="6">
        <v>0</v>
      </c>
      <c r="O2950" s="6">
        <v>0</v>
      </c>
      <c r="P2950" s="6">
        <v>85.472444444444449</v>
      </c>
      <c r="Q2950" s="6">
        <v>0</v>
      </c>
      <c r="R2950" s="6">
        <v>0</v>
      </c>
      <c r="S2950" s="6">
        <v>0</v>
      </c>
      <c r="T2950" s="6">
        <v>0</v>
      </c>
      <c r="U2950" s="6">
        <v>0</v>
      </c>
      <c r="V2950" s="6">
        <v>37.111111111111114</v>
      </c>
      <c r="W2950" s="6">
        <v>0</v>
      </c>
      <c r="X2950" s="6">
        <v>0</v>
      </c>
      <c r="Y2950" s="6">
        <v>89.773776773312278</v>
      </c>
      <c r="Z2950" s="2">
        <v>24</v>
      </c>
      <c r="AA2950" s="6">
        <v>4.4818751858187555</v>
      </c>
      <c r="AB2950" s="2" t="s">
        <v>38</v>
      </c>
      <c r="AC2950" s="2" t="s">
        <v>39</v>
      </c>
      <c r="AD2950" s="2" t="s">
        <v>63</v>
      </c>
      <c r="AE2950" s="2" t="s">
        <v>41</v>
      </c>
      <c r="AF2950" s="2" t="s">
        <v>59</v>
      </c>
      <c r="AG2950" s="4" t="s">
        <v>59</v>
      </c>
      <c r="AH2950" s="3" t="s">
        <v>59</v>
      </c>
    </row>
    <row r="2951" spans="1:35" ht="15" x14ac:dyDescent="0.25">
      <c r="A2951" s="2">
        <v>2950</v>
      </c>
      <c r="B2951" s="2">
        <v>24</v>
      </c>
      <c r="C2951" s="2" t="s">
        <v>61</v>
      </c>
      <c r="D2951" s="2" t="s">
        <v>33</v>
      </c>
      <c r="E2951" s="2">
        <v>0</v>
      </c>
      <c r="F2951" s="2">
        <v>0</v>
      </c>
      <c r="G2951" s="2">
        <v>3</v>
      </c>
      <c r="H2951" s="2" t="s">
        <v>34</v>
      </c>
      <c r="I2951" s="2" t="s">
        <v>66</v>
      </c>
      <c r="J2951" s="6">
        <v>1451.9087500000001</v>
      </c>
      <c r="K2951" s="6">
        <v>1210.0124444444446</v>
      </c>
      <c r="L2951" s="2" t="s">
        <v>44</v>
      </c>
      <c r="M2951" s="2" t="s">
        <v>51</v>
      </c>
      <c r="N2951" s="6">
        <v>0</v>
      </c>
      <c r="O2951" s="6">
        <v>0</v>
      </c>
      <c r="P2951" s="6">
        <v>117.56</v>
      </c>
      <c r="Q2951" s="6">
        <v>0</v>
      </c>
      <c r="R2951" s="6">
        <v>0</v>
      </c>
      <c r="S2951" s="6">
        <v>0</v>
      </c>
      <c r="T2951" s="6">
        <v>0</v>
      </c>
      <c r="U2951" s="6">
        <v>0</v>
      </c>
      <c r="V2951" s="6">
        <v>154.22222222222223</v>
      </c>
      <c r="W2951" s="6">
        <v>0</v>
      </c>
      <c r="X2951" s="6">
        <v>0</v>
      </c>
      <c r="Y2951" s="6">
        <v>1412.9779025226751</v>
      </c>
      <c r="Z2951" s="2">
        <v>36</v>
      </c>
      <c r="AA2951" s="6">
        <v>51.082536015509895</v>
      </c>
      <c r="AB2951" s="2" t="s">
        <v>55</v>
      </c>
      <c r="AC2951" s="2" t="s">
        <v>50</v>
      </c>
      <c r="AD2951" s="2" t="s">
        <v>46</v>
      </c>
      <c r="AE2951" s="2" t="s">
        <v>41</v>
      </c>
      <c r="AF2951" s="2">
        <v>1</v>
      </c>
      <c r="AG2951" s="8">
        <v>2.503460273146629E-2</v>
      </c>
      <c r="AH2951" s="3">
        <v>583.02679443359375</v>
      </c>
      <c r="AI2951" s="9">
        <v>2.6887098327279091E-2</v>
      </c>
    </row>
    <row r="2952" spans="1:35" ht="15" x14ac:dyDescent="0.25">
      <c r="A2952" s="2">
        <v>2951</v>
      </c>
      <c r="B2952" s="2">
        <v>36</v>
      </c>
      <c r="C2952" s="2" t="s">
        <v>47</v>
      </c>
      <c r="D2952" s="2" t="s">
        <v>65</v>
      </c>
      <c r="E2952" s="2">
        <v>0</v>
      </c>
      <c r="F2952" s="2">
        <v>3</v>
      </c>
      <c r="G2952" s="2">
        <v>5</v>
      </c>
      <c r="H2952" s="2" t="s">
        <v>34</v>
      </c>
      <c r="I2952" s="2" t="s">
        <v>35</v>
      </c>
      <c r="J2952" s="6">
        <v>1342.77225</v>
      </c>
      <c r="K2952" s="6">
        <v>1680.7377777777779</v>
      </c>
      <c r="L2952" s="2" t="s">
        <v>44</v>
      </c>
      <c r="M2952" s="2" t="s">
        <v>51</v>
      </c>
      <c r="N2952" s="6">
        <v>20731.222320110122</v>
      </c>
      <c r="O2952" s="6">
        <v>8888.8888888888887</v>
      </c>
      <c r="P2952" s="6">
        <v>552.02933333333328</v>
      </c>
      <c r="Q2952" s="6">
        <v>0</v>
      </c>
      <c r="R2952" s="6">
        <v>0</v>
      </c>
      <c r="S2952" s="6">
        <v>0</v>
      </c>
      <c r="T2952" s="6">
        <v>0</v>
      </c>
      <c r="U2952" s="6">
        <v>0</v>
      </c>
      <c r="V2952" s="6">
        <v>54.888888888888886</v>
      </c>
      <c r="W2952" s="6">
        <v>0</v>
      </c>
      <c r="X2952" s="6">
        <v>0</v>
      </c>
      <c r="Y2952" s="6">
        <v>940.11068003979904</v>
      </c>
      <c r="Z2952" s="2">
        <v>36</v>
      </c>
      <c r="AA2952" s="6">
        <v>33.987253152338575</v>
      </c>
      <c r="AB2952" s="2" t="s">
        <v>38</v>
      </c>
      <c r="AC2952" s="2" t="s">
        <v>50</v>
      </c>
      <c r="AD2952" s="2" t="s">
        <v>40</v>
      </c>
      <c r="AE2952" s="2" t="s">
        <v>41</v>
      </c>
      <c r="AF2952" s="2">
        <v>1</v>
      </c>
      <c r="AG2952" s="8">
        <v>3.2281465828418732E-2</v>
      </c>
      <c r="AH2952" s="3">
        <v>652.90863037109375</v>
      </c>
      <c r="AI2952" s="9">
        <v>5.5698402225971222E-2</v>
      </c>
    </row>
    <row r="2953" spans="1:35" ht="15" x14ac:dyDescent="0.25">
      <c r="A2953" s="2">
        <v>2952</v>
      </c>
      <c r="B2953" s="2">
        <v>33</v>
      </c>
      <c r="C2953" s="2" t="s">
        <v>61</v>
      </c>
      <c r="D2953" s="2" t="s">
        <v>33</v>
      </c>
      <c r="E2953" s="2">
        <v>0</v>
      </c>
      <c r="F2953" s="2">
        <v>1</v>
      </c>
      <c r="G2953" s="2">
        <v>4</v>
      </c>
      <c r="H2953" s="2" t="s">
        <v>58</v>
      </c>
      <c r="I2953" s="2" t="s">
        <v>49</v>
      </c>
      <c r="J2953" s="6">
        <v>743.15475000000004</v>
      </c>
      <c r="K2953" s="6">
        <v>748.17355555555559</v>
      </c>
      <c r="L2953" s="2" t="s">
        <v>44</v>
      </c>
      <c r="M2953" s="2" t="s">
        <v>45</v>
      </c>
      <c r="N2953" s="6">
        <v>0</v>
      </c>
      <c r="O2953" s="6">
        <v>5555.5555555555557</v>
      </c>
      <c r="P2953" s="6">
        <v>134.46600000000001</v>
      </c>
      <c r="Q2953" s="6">
        <v>0</v>
      </c>
      <c r="R2953" s="6">
        <v>0</v>
      </c>
      <c r="S2953" s="6">
        <v>0</v>
      </c>
      <c r="T2953" s="6">
        <v>0</v>
      </c>
      <c r="U2953" s="6">
        <v>0</v>
      </c>
      <c r="V2953" s="6">
        <v>17.155555555555555</v>
      </c>
      <c r="W2953" s="6">
        <v>0</v>
      </c>
      <c r="X2953" s="6">
        <v>0</v>
      </c>
      <c r="Y2953" s="6">
        <v>566.18270880409295</v>
      </c>
      <c r="Z2953" s="2">
        <v>24</v>
      </c>
      <c r="AA2953" s="6">
        <v>28.266163287708199</v>
      </c>
      <c r="AB2953" s="2" t="s">
        <v>38</v>
      </c>
      <c r="AC2953" s="2" t="s">
        <v>50</v>
      </c>
      <c r="AD2953" s="2" t="s">
        <v>40</v>
      </c>
      <c r="AE2953" s="2" t="s">
        <v>41</v>
      </c>
      <c r="AF2953" s="2">
        <v>0</v>
      </c>
      <c r="AG2953" s="8">
        <v>0.10884223878383641</v>
      </c>
      <c r="AH2953" s="3">
        <v>452.48919677734381</v>
      </c>
      <c r="AI2953" s="9">
        <v>0.18318811058998111</v>
      </c>
    </row>
    <row r="2954" spans="1:35" ht="15" x14ac:dyDescent="0.25">
      <c r="A2954" s="2">
        <v>2953</v>
      </c>
      <c r="B2954" s="2">
        <v>42</v>
      </c>
      <c r="C2954" s="2" t="s">
        <v>61</v>
      </c>
      <c r="D2954" s="2" t="s">
        <v>33</v>
      </c>
      <c r="E2954" s="2">
        <v>3</v>
      </c>
      <c r="F2954" s="2">
        <v>0</v>
      </c>
      <c r="G2954" s="2">
        <v>1</v>
      </c>
      <c r="H2954" s="2" t="s">
        <v>58</v>
      </c>
      <c r="I2954" s="2" t="s">
        <v>49</v>
      </c>
      <c r="J2954" s="6">
        <v>150.85825</v>
      </c>
      <c r="K2954" s="6">
        <v>167.84511111111112</v>
      </c>
      <c r="L2954" s="2" t="s">
        <v>44</v>
      </c>
      <c r="M2954" s="2" t="s">
        <v>37</v>
      </c>
      <c r="N2954" s="6">
        <v>0</v>
      </c>
      <c r="O2954" s="6">
        <v>0</v>
      </c>
      <c r="P2954" s="6">
        <v>32.304000000000002</v>
      </c>
      <c r="Q2954" s="6">
        <v>0</v>
      </c>
      <c r="R2954" s="6">
        <v>0</v>
      </c>
      <c r="S2954" s="6">
        <v>0</v>
      </c>
      <c r="T2954" s="6">
        <v>0</v>
      </c>
      <c r="U2954" s="6">
        <v>0</v>
      </c>
      <c r="V2954" s="6">
        <v>0</v>
      </c>
      <c r="W2954" s="6">
        <v>0</v>
      </c>
      <c r="X2954" s="6">
        <v>0</v>
      </c>
      <c r="Y2954" s="6">
        <v>88.217569782492902</v>
      </c>
      <c r="Z2954" s="2">
        <v>24</v>
      </c>
      <c r="AA2954" s="6">
        <v>4.4041829493234266</v>
      </c>
      <c r="AB2954" s="2" t="s">
        <v>38</v>
      </c>
      <c r="AC2954" s="2" t="s">
        <v>60</v>
      </c>
      <c r="AD2954" s="2" t="s">
        <v>40</v>
      </c>
      <c r="AE2954" s="2" t="s">
        <v>41</v>
      </c>
      <c r="AF2954" s="2">
        <v>0</v>
      </c>
      <c r="AG2954" s="8">
        <v>0.33352062106132507</v>
      </c>
      <c r="AH2954" s="3">
        <v>270.35232543945313</v>
      </c>
      <c r="AI2954" s="9">
        <v>0.45781287550926208</v>
      </c>
    </row>
    <row r="2955" spans="1:35" x14ac:dyDescent="0.2">
      <c r="A2955" s="2">
        <v>2954</v>
      </c>
      <c r="B2955" s="2">
        <v>31</v>
      </c>
      <c r="C2955" s="2" t="s">
        <v>32</v>
      </c>
      <c r="D2955" s="2" t="s">
        <v>33</v>
      </c>
      <c r="E2955" s="2">
        <v>0</v>
      </c>
      <c r="F2955" s="2">
        <v>1</v>
      </c>
      <c r="G2955" s="2">
        <v>2</v>
      </c>
      <c r="H2955" s="2" t="s">
        <v>43</v>
      </c>
      <c r="I2955" s="2" t="s">
        <v>49</v>
      </c>
      <c r="J2955" s="6">
        <v>250.18275</v>
      </c>
      <c r="K2955" s="6">
        <v>218.42177777777778</v>
      </c>
      <c r="L2955" s="2" t="s">
        <v>44</v>
      </c>
      <c r="M2955" s="2" t="s">
        <v>37</v>
      </c>
      <c r="N2955" s="6">
        <v>0</v>
      </c>
      <c r="O2955" s="6">
        <v>0</v>
      </c>
      <c r="P2955" s="6">
        <v>74.779111111111106</v>
      </c>
      <c r="Q2955" s="6">
        <v>88.888888888888886</v>
      </c>
      <c r="R2955" s="6">
        <v>0</v>
      </c>
      <c r="S2955" s="6">
        <v>0</v>
      </c>
      <c r="T2955" s="6">
        <v>0</v>
      </c>
      <c r="U2955" s="6">
        <v>0</v>
      </c>
      <c r="V2955" s="6">
        <v>37.111111111111114</v>
      </c>
      <c r="W2955" s="6">
        <v>0</v>
      </c>
      <c r="X2955" s="6">
        <v>0</v>
      </c>
      <c r="Y2955" s="6">
        <v>198.79638831350871</v>
      </c>
      <c r="Z2955" s="2">
        <v>12</v>
      </c>
      <c r="AA2955" s="6">
        <v>18.225651470366415</v>
      </c>
      <c r="AB2955" s="2" t="s">
        <v>38</v>
      </c>
      <c r="AC2955" s="2" t="s">
        <v>39</v>
      </c>
      <c r="AD2955" s="2" t="s">
        <v>46</v>
      </c>
      <c r="AE2955" s="2" t="s">
        <v>41</v>
      </c>
      <c r="AF2955" s="2" t="s">
        <v>59</v>
      </c>
      <c r="AG2955" s="4" t="s">
        <v>59</v>
      </c>
      <c r="AH2955" s="3" t="s">
        <v>59</v>
      </c>
    </row>
    <row r="2956" spans="1:35" x14ac:dyDescent="0.2">
      <c r="A2956" s="2">
        <v>2955</v>
      </c>
      <c r="B2956" s="2">
        <v>54</v>
      </c>
      <c r="C2956" s="2" t="s">
        <v>61</v>
      </c>
      <c r="D2956" s="2" t="s">
        <v>57</v>
      </c>
      <c r="E2956" s="2">
        <v>3</v>
      </c>
      <c r="F2956" s="2">
        <v>1</v>
      </c>
      <c r="G2956" s="2">
        <v>4</v>
      </c>
      <c r="H2956" s="2" t="s">
        <v>43</v>
      </c>
      <c r="I2956" s="2" t="s">
        <v>49</v>
      </c>
      <c r="J2956" s="6">
        <v>1638.41175</v>
      </c>
      <c r="K2956" s="6">
        <v>1464.0068888888889</v>
      </c>
      <c r="L2956" s="2" t="s">
        <v>36</v>
      </c>
      <c r="M2956" s="2" t="s">
        <v>37</v>
      </c>
      <c r="N2956" s="6">
        <v>0</v>
      </c>
      <c r="O2956" s="6">
        <v>0</v>
      </c>
      <c r="P2956" s="6">
        <v>436.12311111111109</v>
      </c>
      <c r="Q2956" s="6">
        <v>0</v>
      </c>
      <c r="R2956" s="6">
        <v>0</v>
      </c>
      <c r="S2956" s="6">
        <v>0</v>
      </c>
      <c r="T2956" s="6">
        <v>766.66666666666663</v>
      </c>
      <c r="U2956" s="6">
        <v>0</v>
      </c>
      <c r="V2956" s="6">
        <v>5.7777777777777777</v>
      </c>
      <c r="W2956" s="6">
        <v>0</v>
      </c>
      <c r="X2956" s="6">
        <v>0</v>
      </c>
      <c r="Y2956" s="6">
        <v>778.47464122062331</v>
      </c>
      <c r="Z2956" s="2">
        <v>36</v>
      </c>
      <c r="AA2956" s="6">
        <v>28.143723144088927</v>
      </c>
      <c r="AB2956" s="2" t="s">
        <v>38</v>
      </c>
      <c r="AC2956" s="2" t="s">
        <v>50</v>
      </c>
      <c r="AD2956" s="2" t="s">
        <v>40</v>
      </c>
      <c r="AE2956" s="2" t="s">
        <v>41</v>
      </c>
      <c r="AF2956" s="2" t="s">
        <v>59</v>
      </c>
      <c r="AG2956" s="4" t="s">
        <v>59</v>
      </c>
      <c r="AH2956" s="3" t="s">
        <v>59</v>
      </c>
    </row>
    <row r="2957" spans="1:35" x14ac:dyDescent="0.2">
      <c r="A2957" s="2">
        <v>2956</v>
      </c>
      <c r="B2957" s="2">
        <v>58</v>
      </c>
      <c r="C2957" s="2" t="s">
        <v>32</v>
      </c>
      <c r="D2957" s="2" t="s">
        <v>65</v>
      </c>
      <c r="E2957" s="2">
        <v>4</v>
      </c>
      <c r="F2957" s="2">
        <v>1</v>
      </c>
      <c r="G2957" s="2">
        <v>1</v>
      </c>
      <c r="H2957" s="2" t="s">
        <v>43</v>
      </c>
      <c r="I2957" s="2" t="s">
        <v>35</v>
      </c>
      <c r="J2957" s="6">
        <v>271.06450000000001</v>
      </c>
      <c r="K2957" s="6">
        <v>244.56533333333334</v>
      </c>
      <c r="L2957" s="2" t="s">
        <v>73</v>
      </c>
      <c r="M2957" s="2" t="s">
        <v>37</v>
      </c>
      <c r="N2957" s="6">
        <v>0</v>
      </c>
      <c r="O2957" s="6">
        <v>77.777777777777771</v>
      </c>
      <c r="P2957" s="6">
        <v>34.514222222222223</v>
      </c>
      <c r="Q2957" s="6">
        <v>0</v>
      </c>
      <c r="R2957" s="6">
        <v>0</v>
      </c>
      <c r="S2957" s="6">
        <v>0</v>
      </c>
      <c r="T2957" s="6">
        <v>0</v>
      </c>
      <c r="U2957" s="6">
        <v>0</v>
      </c>
      <c r="V2957" s="6">
        <v>140.44444444444446</v>
      </c>
      <c r="W2957" s="6">
        <v>0</v>
      </c>
      <c r="X2957" s="6">
        <v>0</v>
      </c>
      <c r="Y2957" s="6">
        <v>263.49080141695191</v>
      </c>
      <c r="Z2957" s="2">
        <v>24</v>
      </c>
      <c r="AA2957" s="6">
        <v>13.15454163796748</v>
      </c>
      <c r="AB2957" s="2" t="s">
        <v>38</v>
      </c>
      <c r="AC2957" s="2" t="s">
        <v>39</v>
      </c>
      <c r="AD2957" s="2" t="s">
        <v>46</v>
      </c>
      <c r="AE2957" s="2" t="s">
        <v>41</v>
      </c>
      <c r="AF2957" s="2" t="s">
        <v>59</v>
      </c>
      <c r="AG2957" s="4" t="s">
        <v>59</v>
      </c>
      <c r="AH2957" s="3" t="s">
        <v>59</v>
      </c>
    </row>
    <row r="2958" spans="1:35" ht="15" x14ac:dyDescent="0.25">
      <c r="A2958" s="2">
        <v>2957</v>
      </c>
      <c r="B2958" s="2">
        <v>43</v>
      </c>
      <c r="C2958" s="2" t="s">
        <v>32</v>
      </c>
      <c r="D2958" s="2" t="s">
        <v>33</v>
      </c>
      <c r="E2958" s="2">
        <v>1</v>
      </c>
      <c r="F2958" s="2">
        <v>0</v>
      </c>
      <c r="G2958" s="2">
        <v>2</v>
      </c>
      <c r="H2958" s="2" t="s">
        <v>43</v>
      </c>
      <c r="I2958" s="2" t="s">
        <v>49</v>
      </c>
      <c r="J2958" s="6">
        <v>276.68400000000003</v>
      </c>
      <c r="K2958" s="6">
        <v>262.404</v>
      </c>
      <c r="L2958" s="2" t="s">
        <v>44</v>
      </c>
      <c r="M2958" s="2" t="s">
        <v>37</v>
      </c>
      <c r="N2958" s="6">
        <v>0</v>
      </c>
      <c r="O2958" s="6">
        <v>888.88888888888891</v>
      </c>
      <c r="P2958" s="6">
        <v>170.52600000000001</v>
      </c>
      <c r="Q2958" s="6">
        <v>140</v>
      </c>
      <c r="R2958" s="6">
        <v>0</v>
      </c>
      <c r="S2958" s="6">
        <v>0</v>
      </c>
      <c r="T2958" s="6">
        <v>600</v>
      </c>
      <c r="U2958" s="6">
        <v>0</v>
      </c>
      <c r="V2958" s="6">
        <v>141.33333333333334</v>
      </c>
      <c r="W2958" s="6">
        <v>0</v>
      </c>
      <c r="X2958" s="6">
        <v>0</v>
      </c>
      <c r="Y2958" s="6">
        <v>112.51389690372464</v>
      </c>
      <c r="Z2958" s="2">
        <v>36</v>
      </c>
      <c r="AA2958" s="6">
        <v>4.0676469041508216</v>
      </c>
      <c r="AB2958" s="2" t="s">
        <v>55</v>
      </c>
      <c r="AC2958" s="2" t="s">
        <v>39</v>
      </c>
      <c r="AD2958" s="2" t="s">
        <v>46</v>
      </c>
      <c r="AE2958" s="2" t="s">
        <v>64</v>
      </c>
      <c r="AF2958" s="2">
        <v>0</v>
      </c>
      <c r="AG2958" s="8">
        <v>0.25729715824127197</v>
      </c>
      <c r="AH2958" s="3">
        <v>347.82699584960938</v>
      </c>
      <c r="AI2958" s="9">
        <v>0.41345164179801941</v>
      </c>
    </row>
    <row r="2959" spans="1:35" x14ac:dyDescent="0.2">
      <c r="A2959" s="2">
        <v>2958</v>
      </c>
      <c r="B2959" s="2">
        <v>31</v>
      </c>
      <c r="C2959" s="2" t="s">
        <v>61</v>
      </c>
      <c r="D2959" s="2" t="s">
        <v>57</v>
      </c>
      <c r="E2959" s="2">
        <v>1</v>
      </c>
      <c r="F2959" s="2">
        <v>2</v>
      </c>
      <c r="G2959" s="2">
        <v>5</v>
      </c>
      <c r="H2959" s="2" t="s">
        <v>53</v>
      </c>
      <c r="I2959" s="2" t="s">
        <v>49</v>
      </c>
      <c r="J2959" s="6">
        <v>213.92474999999999</v>
      </c>
      <c r="K2959" s="6">
        <v>146.68088888888889</v>
      </c>
      <c r="L2959" s="2" t="s">
        <v>44</v>
      </c>
      <c r="M2959" s="2" t="s">
        <v>45</v>
      </c>
      <c r="N2959" s="6">
        <v>0</v>
      </c>
      <c r="O2959" s="6">
        <v>177.77777777777777</v>
      </c>
      <c r="P2959" s="6">
        <v>100.86244444444445</v>
      </c>
      <c r="Q2959" s="6">
        <v>0</v>
      </c>
      <c r="R2959" s="6">
        <v>0</v>
      </c>
      <c r="S2959" s="6">
        <v>0</v>
      </c>
      <c r="T2959" s="6">
        <v>600</v>
      </c>
      <c r="U2959" s="6">
        <v>0</v>
      </c>
      <c r="V2959" s="6">
        <v>30.666666666666668</v>
      </c>
      <c r="W2959" s="6">
        <v>0</v>
      </c>
      <c r="X2959" s="6">
        <v>0</v>
      </c>
      <c r="Y2959" s="6">
        <v>176.77911438844029</v>
      </c>
      <c r="Z2959" s="2">
        <v>24</v>
      </c>
      <c r="AA2959" s="6">
        <v>8.8255385328079399</v>
      </c>
      <c r="AB2959" s="2" t="s">
        <v>55</v>
      </c>
      <c r="AC2959" s="2" t="s">
        <v>39</v>
      </c>
      <c r="AD2959" s="2" t="s">
        <v>40</v>
      </c>
      <c r="AE2959" s="2" t="s">
        <v>67</v>
      </c>
      <c r="AF2959" s="2" t="s">
        <v>59</v>
      </c>
      <c r="AG2959" s="4" t="s">
        <v>59</v>
      </c>
      <c r="AH2959" s="3" t="s">
        <v>59</v>
      </c>
    </row>
    <row r="2960" spans="1:35" ht="15" x14ac:dyDescent="0.25">
      <c r="A2960" s="2">
        <v>2959</v>
      </c>
      <c r="B2960" s="2">
        <v>66</v>
      </c>
      <c r="C2960" s="2" t="s">
        <v>61</v>
      </c>
      <c r="D2960" s="2" t="s">
        <v>57</v>
      </c>
      <c r="E2960" s="2">
        <v>1</v>
      </c>
      <c r="F2960" s="2">
        <v>1</v>
      </c>
      <c r="G2960" s="2">
        <v>2</v>
      </c>
      <c r="H2960" s="2" t="s">
        <v>34</v>
      </c>
      <c r="I2960" s="2" t="s">
        <v>49</v>
      </c>
      <c r="J2960" s="6">
        <v>440.71600000000001</v>
      </c>
      <c r="K2960" s="6">
        <v>505.95555555555558</v>
      </c>
      <c r="L2960" s="2" t="s">
        <v>36</v>
      </c>
      <c r="M2960" s="2" t="s">
        <v>45</v>
      </c>
      <c r="N2960" s="6">
        <v>0</v>
      </c>
      <c r="O2960" s="6">
        <v>0</v>
      </c>
      <c r="P2960" s="6">
        <v>70.279111111111106</v>
      </c>
      <c r="Q2960" s="6">
        <v>0</v>
      </c>
      <c r="R2960" s="6">
        <v>0</v>
      </c>
      <c r="S2960" s="6">
        <v>0</v>
      </c>
      <c r="T2960" s="6">
        <v>0</v>
      </c>
      <c r="U2960" s="6">
        <v>0</v>
      </c>
      <c r="V2960" s="6">
        <v>141.33333333333334</v>
      </c>
      <c r="W2960" s="6">
        <v>0</v>
      </c>
      <c r="X2960" s="6">
        <v>0</v>
      </c>
      <c r="Y2960" s="6">
        <v>228.11573953384115</v>
      </c>
      <c r="Z2960" s="2">
        <v>48</v>
      </c>
      <c r="AA2960" s="6">
        <v>6.7008997594222155</v>
      </c>
      <c r="AB2960" s="2" t="s">
        <v>55</v>
      </c>
      <c r="AC2960" s="2" t="s">
        <v>60</v>
      </c>
      <c r="AD2960" s="2" t="s">
        <v>46</v>
      </c>
      <c r="AE2960" s="2" t="s">
        <v>67</v>
      </c>
      <c r="AF2960" s="2">
        <v>1</v>
      </c>
      <c r="AG2960" s="8">
        <v>0.17123538255691531</v>
      </c>
      <c r="AH2960" s="3">
        <v>486.6483154296875</v>
      </c>
      <c r="AI2960" s="9">
        <v>0.33046418428421021</v>
      </c>
    </row>
    <row r="2961" spans="1:35" x14ac:dyDescent="0.2">
      <c r="A2961" s="2">
        <v>2960</v>
      </c>
      <c r="B2961" s="2">
        <v>64</v>
      </c>
      <c r="C2961" s="2" t="s">
        <v>32</v>
      </c>
      <c r="D2961" s="2" t="s">
        <v>57</v>
      </c>
      <c r="E2961" s="2">
        <v>1</v>
      </c>
      <c r="F2961" s="2">
        <v>2</v>
      </c>
      <c r="G2961" s="2">
        <v>4</v>
      </c>
      <c r="H2961" s="2" t="s">
        <v>43</v>
      </c>
      <c r="I2961" s="2" t="s">
        <v>35</v>
      </c>
      <c r="J2961" s="6">
        <v>1198.1267499999999</v>
      </c>
      <c r="K2961" s="6">
        <v>912.27133333333336</v>
      </c>
      <c r="L2961" s="2" t="s">
        <v>36</v>
      </c>
      <c r="M2961" s="2" t="s">
        <v>45</v>
      </c>
      <c r="N2961" s="6">
        <v>0</v>
      </c>
      <c r="O2961" s="6">
        <v>0</v>
      </c>
      <c r="P2961" s="6">
        <v>662.58511111111113</v>
      </c>
      <c r="Q2961" s="6">
        <v>0</v>
      </c>
      <c r="R2961" s="6">
        <v>0</v>
      </c>
      <c r="S2961" s="6">
        <v>0</v>
      </c>
      <c r="T2961" s="6">
        <v>0</v>
      </c>
      <c r="U2961" s="6">
        <v>0</v>
      </c>
      <c r="V2961" s="6">
        <v>83.111111111111114</v>
      </c>
      <c r="W2961" s="6">
        <v>0</v>
      </c>
      <c r="X2961" s="6">
        <v>0</v>
      </c>
      <c r="Y2961" s="6">
        <v>636.2172954687868</v>
      </c>
      <c r="Z2961" s="2">
        <v>48</v>
      </c>
      <c r="AA2961" s="6">
        <v>18.688882805101635</v>
      </c>
      <c r="AB2961" s="2" t="s">
        <v>55</v>
      </c>
      <c r="AC2961" s="2" t="s">
        <v>60</v>
      </c>
      <c r="AD2961" s="2" t="s">
        <v>40</v>
      </c>
      <c r="AE2961" s="2" t="s">
        <v>41</v>
      </c>
      <c r="AF2961" s="2" t="s">
        <v>59</v>
      </c>
      <c r="AG2961" s="4" t="s">
        <v>59</v>
      </c>
      <c r="AH2961" s="3" t="s">
        <v>59</v>
      </c>
    </row>
    <row r="2962" spans="1:35" x14ac:dyDescent="0.2">
      <c r="A2962" s="2">
        <v>2961</v>
      </c>
      <c r="B2962" s="2">
        <v>38</v>
      </c>
      <c r="C2962" s="2" t="s">
        <v>61</v>
      </c>
      <c r="D2962" s="2" t="s">
        <v>57</v>
      </c>
      <c r="E2962" s="2">
        <v>0</v>
      </c>
      <c r="F2962" s="2">
        <v>0</v>
      </c>
      <c r="G2962" s="2">
        <v>2</v>
      </c>
      <c r="H2962" s="2" t="s">
        <v>52</v>
      </c>
      <c r="I2962" s="2" t="s">
        <v>79</v>
      </c>
      <c r="J2962" s="6">
        <v>54.350250000000003</v>
      </c>
      <c r="K2962" s="6">
        <v>51.45088888888889</v>
      </c>
      <c r="L2962" s="2" t="s">
        <v>44</v>
      </c>
      <c r="M2962" s="2" t="s">
        <v>51</v>
      </c>
      <c r="N2962" s="6">
        <v>0</v>
      </c>
      <c r="O2962" s="6">
        <v>0</v>
      </c>
      <c r="P2962" s="6">
        <v>23.676222222222222</v>
      </c>
      <c r="Q2962" s="6">
        <v>0</v>
      </c>
      <c r="R2962" s="6">
        <v>0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35.467624244291535</v>
      </c>
      <c r="Z2962" s="2">
        <v>36</v>
      </c>
      <c r="AA2962" s="6">
        <v>1.2822395803989013</v>
      </c>
      <c r="AB2962" s="2" t="s">
        <v>38</v>
      </c>
      <c r="AC2962" s="2" t="s">
        <v>62</v>
      </c>
      <c r="AD2962" s="2" t="s">
        <v>40</v>
      </c>
      <c r="AE2962" s="2" t="s">
        <v>41</v>
      </c>
      <c r="AF2962" s="2" t="s">
        <v>59</v>
      </c>
      <c r="AG2962" s="4" t="s">
        <v>59</v>
      </c>
      <c r="AH2962" s="3" t="s">
        <v>59</v>
      </c>
    </row>
    <row r="2963" spans="1:35" ht="15" x14ac:dyDescent="0.25">
      <c r="A2963" s="2">
        <v>2962</v>
      </c>
      <c r="B2963" s="2">
        <v>54</v>
      </c>
      <c r="C2963" s="2" t="s">
        <v>47</v>
      </c>
      <c r="D2963" s="2" t="s">
        <v>57</v>
      </c>
      <c r="E2963" s="2">
        <v>2</v>
      </c>
      <c r="F2963" s="2">
        <v>0</v>
      </c>
      <c r="G2963" s="2">
        <v>4</v>
      </c>
      <c r="H2963" s="2" t="s">
        <v>58</v>
      </c>
      <c r="I2963" s="2" t="s">
        <v>49</v>
      </c>
      <c r="J2963" s="6">
        <v>1227.875</v>
      </c>
      <c r="K2963" s="6">
        <v>1578.482</v>
      </c>
      <c r="L2963" s="2" t="s">
        <v>44</v>
      </c>
      <c r="M2963" s="2" t="s">
        <v>51</v>
      </c>
      <c r="N2963" s="6">
        <v>0</v>
      </c>
      <c r="O2963" s="6">
        <v>0</v>
      </c>
      <c r="P2963" s="6">
        <v>449.24866666666668</v>
      </c>
      <c r="Q2963" s="6">
        <v>0</v>
      </c>
      <c r="R2963" s="6">
        <v>0</v>
      </c>
      <c r="S2963" s="6">
        <v>0</v>
      </c>
      <c r="T2963" s="6">
        <v>0</v>
      </c>
      <c r="U2963" s="6">
        <v>0</v>
      </c>
      <c r="V2963" s="6">
        <v>22</v>
      </c>
      <c r="W2963" s="6">
        <v>0</v>
      </c>
      <c r="X2963" s="6">
        <v>0</v>
      </c>
      <c r="Y2963" s="6">
        <v>745.33881472645021</v>
      </c>
      <c r="Z2963" s="2">
        <v>36</v>
      </c>
      <c r="AA2963" s="6">
        <v>26.945783638262064</v>
      </c>
      <c r="AB2963" s="2" t="s">
        <v>55</v>
      </c>
      <c r="AC2963" s="2" t="s">
        <v>39</v>
      </c>
      <c r="AD2963" s="2" t="s">
        <v>40</v>
      </c>
      <c r="AE2963" s="2" t="s">
        <v>41</v>
      </c>
      <c r="AF2963" s="2">
        <v>1</v>
      </c>
      <c r="AG2963" s="8">
        <v>4.0230795741081238E-2</v>
      </c>
      <c r="AH2963" s="3">
        <v>629.51837158203125</v>
      </c>
      <c r="AI2963" s="9">
        <v>7.1580424904823303E-2</v>
      </c>
    </row>
    <row r="2964" spans="1:35" ht="15" x14ac:dyDescent="0.25">
      <c r="A2964" s="2">
        <v>2963</v>
      </c>
      <c r="B2964" s="2">
        <v>26</v>
      </c>
      <c r="C2964" s="2" t="s">
        <v>47</v>
      </c>
      <c r="D2964" s="2" t="s">
        <v>57</v>
      </c>
      <c r="E2964" s="2">
        <v>2</v>
      </c>
      <c r="F2964" s="2">
        <v>1</v>
      </c>
      <c r="G2964" s="2">
        <v>1</v>
      </c>
      <c r="H2964" s="2" t="s">
        <v>48</v>
      </c>
      <c r="I2964" s="2" t="s">
        <v>54</v>
      </c>
      <c r="J2964" s="6">
        <v>392.89</v>
      </c>
      <c r="K2964" s="6">
        <v>215.16066666666666</v>
      </c>
      <c r="L2964" s="2" t="s">
        <v>44</v>
      </c>
      <c r="M2964" s="2" t="s">
        <v>51</v>
      </c>
      <c r="N2964" s="6">
        <v>0</v>
      </c>
      <c r="O2964" s="6">
        <v>0</v>
      </c>
      <c r="P2964" s="6">
        <v>158.50666666666666</v>
      </c>
      <c r="Q2964" s="6">
        <v>0</v>
      </c>
      <c r="R2964" s="6">
        <v>0</v>
      </c>
      <c r="S2964" s="6">
        <v>0</v>
      </c>
      <c r="T2964" s="6">
        <v>106.66666666666667</v>
      </c>
      <c r="U2964" s="6">
        <v>0</v>
      </c>
      <c r="V2964" s="6">
        <v>4.8888888888888893</v>
      </c>
      <c r="W2964" s="6">
        <v>0</v>
      </c>
      <c r="X2964" s="6">
        <v>0</v>
      </c>
      <c r="Y2964" s="6">
        <v>306.79761786335303</v>
      </c>
      <c r="Z2964" s="2">
        <v>18</v>
      </c>
      <c r="AA2964" s="6">
        <v>19.575461851476319</v>
      </c>
      <c r="AB2964" s="2" t="s">
        <v>38</v>
      </c>
      <c r="AC2964" s="2" t="s">
        <v>50</v>
      </c>
      <c r="AD2964" s="2" t="s">
        <v>40</v>
      </c>
      <c r="AE2964" s="2" t="s">
        <v>41</v>
      </c>
      <c r="AF2964" s="2">
        <v>0</v>
      </c>
      <c r="AG2964" s="8">
        <v>0.26613730192184448</v>
      </c>
      <c r="AH2964" s="3">
        <v>256.23092651367188</v>
      </c>
      <c r="AI2964" s="9">
        <v>0.32665389776229858</v>
      </c>
    </row>
    <row r="2965" spans="1:35" ht="15" x14ac:dyDescent="0.25">
      <c r="A2965" s="2">
        <v>2964</v>
      </c>
      <c r="B2965" s="2">
        <v>50</v>
      </c>
      <c r="C2965" s="2" t="s">
        <v>47</v>
      </c>
      <c r="D2965" s="2" t="s">
        <v>74</v>
      </c>
      <c r="E2965" s="2">
        <v>2</v>
      </c>
      <c r="F2965" s="2">
        <v>2</v>
      </c>
      <c r="G2965" s="2">
        <v>3</v>
      </c>
      <c r="H2965" s="2" t="s">
        <v>43</v>
      </c>
      <c r="I2965" s="2" t="s">
        <v>54</v>
      </c>
      <c r="J2965" s="6">
        <v>1172.0605</v>
      </c>
      <c r="K2965" s="6">
        <v>894.90466666666669</v>
      </c>
      <c r="L2965" s="2" t="s">
        <v>36</v>
      </c>
      <c r="M2965" s="2" t="s">
        <v>45</v>
      </c>
      <c r="N2965" s="6">
        <v>0</v>
      </c>
      <c r="O2965" s="6">
        <v>3044.4444444444443</v>
      </c>
      <c r="P2965" s="6">
        <v>74.938888888888883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435.55555555555554</v>
      </c>
      <c r="X2965" s="6">
        <v>0</v>
      </c>
      <c r="Y2965" s="6">
        <v>971.99656374757069</v>
      </c>
      <c r="Z2965" s="2">
        <v>36</v>
      </c>
      <c r="AA2965" s="6">
        <v>35.140004232154183</v>
      </c>
      <c r="AB2965" s="2" t="s">
        <v>55</v>
      </c>
      <c r="AC2965" s="2" t="s">
        <v>39</v>
      </c>
      <c r="AD2965" s="2" t="s">
        <v>40</v>
      </c>
      <c r="AE2965" s="2" t="s">
        <v>41</v>
      </c>
      <c r="AF2965" s="2">
        <v>0</v>
      </c>
      <c r="AG2965" s="8">
        <v>5.0350978970527649E-2</v>
      </c>
      <c r="AH2965" s="3">
        <v>603.40997314453125</v>
      </c>
      <c r="AI2965" s="9">
        <v>7.9015716910362244E-2</v>
      </c>
    </row>
    <row r="2966" spans="1:35" x14ac:dyDescent="0.2">
      <c r="A2966" s="2">
        <v>2965</v>
      </c>
      <c r="B2966" s="2">
        <v>21</v>
      </c>
      <c r="C2966" s="2" t="s">
        <v>61</v>
      </c>
      <c r="D2966" s="2" t="s">
        <v>74</v>
      </c>
      <c r="E2966" s="2">
        <v>3</v>
      </c>
      <c r="F2966" s="2">
        <v>0</v>
      </c>
      <c r="G2966" s="2">
        <v>3</v>
      </c>
      <c r="H2966" s="2" t="s">
        <v>53</v>
      </c>
      <c r="I2966" s="2" t="s">
        <v>35</v>
      </c>
      <c r="J2966" s="6">
        <v>1030.7629999999999</v>
      </c>
      <c r="K2966" s="6">
        <v>1248.4837777777777</v>
      </c>
      <c r="L2966" s="2" t="s">
        <v>36</v>
      </c>
      <c r="M2966" s="2" t="s">
        <v>37</v>
      </c>
      <c r="N2966" s="6">
        <v>0</v>
      </c>
      <c r="O2966" s="6">
        <v>1555.5555555555557</v>
      </c>
      <c r="P2966" s="6">
        <v>617.35866666666664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204.44444444444446</v>
      </c>
      <c r="W2966" s="6">
        <v>0</v>
      </c>
      <c r="X2966" s="6">
        <v>0</v>
      </c>
      <c r="Y2966" s="6">
        <v>530.78153200533814</v>
      </c>
      <c r="Z2966" s="2">
        <v>48</v>
      </c>
      <c r="AA2966" s="6">
        <v>15.591707294676544</v>
      </c>
      <c r="AB2966" s="2" t="s">
        <v>38</v>
      </c>
      <c r="AC2966" s="2" t="s">
        <v>39</v>
      </c>
      <c r="AD2966" s="2" t="s">
        <v>46</v>
      </c>
      <c r="AE2966" s="2" t="s">
        <v>67</v>
      </c>
      <c r="AF2966" s="2" t="s">
        <v>59</v>
      </c>
      <c r="AG2966" s="4" t="s">
        <v>59</v>
      </c>
      <c r="AH2966" s="3" t="s">
        <v>59</v>
      </c>
    </row>
    <row r="2967" spans="1:35" ht="15" x14ac:dyDescent="0.25">
      <c r="A2967" s="2">
        <v>2966</v>
      </c>
      <c r="B2967" s="2">
        <v>32</v>
      </c>
      <c r="C2967" s="2" t="s">
        <v>32</v>
      </c>
      <c r="D2967" s="2" t="s">
        <v>57</v>
      </c>
      <c r="E2967" s="2">
        <v>3</v>
      </c>
      <c r="F2967" s="2">
        <v>1</v>
      </c>
      <c r="G2967" s="2">
        <v>3</v>
      </c>
      <c r="H2967" s="2" t="s">
        <v>34</v>
      </c>
      <c r="I2967" s="2" t="s">
        <v>66</v>
      </c>
      <c r="J2967" s="6">
        <v>863.33900000000006</v>
      </c>
      <c r="K2967" s="6">
        <v>594.78955555555558</v>
      </c>
      <c r="L2967" s="2" t="s">
        <v>44</v>
      </c>
      <c r="M2967" s="2" t="s">
        <v>45</v>
      </c>
      <c r="N2967" s="6">
        <v>0</v>
      </c>
      <c r="O2967" s="6">
        <v>0</v>
      </c>
      <c r="P2967" s="6">
        <v>76.87533333333333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1055.0102969030343</v>
      </c>
      <c r="Z2967" s="2">
        <v>36</v>
      </c>
      <c r="AA2967" s="6">
        <v>38.141149548103556</v>
      </c>
      <c r="AB2967" s="2" t="s">
        <v>38</v>
      </c>
      <c r="AC2967" s="2" t="s">
        <v>50</v>
      </c>
      <c r="AD2967" s="2" t="s">
        <v>63</v>
      </c>
      <c r="AE2967" s="2" t="s">
        <v>67</v>
      </c>
      <c r="AF2967" s="2">
        <v>1</v>
      </c>
      <c r="AG2967" s="8">
        <v>7.4565775692462921E-2</v>
      </c>
      <c r="AH2967" s="3">
        <v>527.00408935546875</v>
      </c>
      <c r="AI2967" s="9">
        <v>0.1065487936139107</v>
      </c>
    </row>
    <row r="2968" spans="1:35" x14ac:dyDescent="0.2">
      <c r="A2968" s="2">
        <v>2967</v>
      </c>
      <c r="B2968" s="2">
        <v>50</v>
      </c>
      <c r="C2968" s="2" t="s">
        <v>32</v>
      </c>
      <c r="D2968" s="2" t="s">
        <v>57</v>
      </c>
      <c r="E2968" s="2">
        <v>1</v>
      </c>
      <c r="F2968" s="2">
        <v>1</v>
      </c>
      <c r="G2968" s="2">
        <v>2</v>
      </c>
      <c r="H2968" s="2" t="s">
        <v>58</v>
      </c>
      <c r="I2968" s="2" t="s">
        <v>66</v>
      </c>
      <c r="J2968" s="6">
        <v>998.57600000000002</v>
      </c>
      <c r="K2968" s="6">
        <v>1139.8262222222222</v>
      </c>
      <c r="L2968" s="2" t="s">
        <v>44</v>
      </c>
      <c r="M2968" s="2" t="s">
        <v>37</v>
      </c>
      <c r="N2968" s="6">
        <v>0</v>
      </c>
      <c r="O2968" s="6">
        <v>0</v>
      </c>
      <c r="P2968" s="6">
        <v>443.52355555555556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42.444444444444443</v>
      </c>
      <c r="W2968" s="6">
        <v>0</v>
      </c>
      <c r="X2968" s="6">
        <v>0</v>
      </c>
      <c r="Y2968" s="6">
        <v>524.82247653546074</v>
      </c>
      <c r="Z2968" s="2">
        <v>24</v>
      </c>
      <c r="AA2968" s="6">
        <v>26.201290834446439</v>
      </c>
      <c r="AB2968" s="2" t="s">
        <v>55</v>
      </c>
      <c r="AC2968" s="2" t="s">
        <v>50</v>
      </c>
      <c r="AD2968" s="2" t="s">
        <v>40</v>
      </c>
      <c r="AE2968" s="2" t="s">
        <v>41</v>
      </c>
      <c r="AF2968" s="2" t="s">
        <v>59</v>
      </c>
      <c r="AG2968" s="4" t="s">
        <v>59</v>
      </c>
      <c r="AH2968" s="3" t="s">
        <v>59</v>
      </c>
    </row>
    <row r="2969" spans="1:35" ht="15" x14ac:dyDescent="0.25">
      <c r="A2969" s="2">
        <v>2968</v>
      </c>
      <c r="B2969" s="2">
        <v>48</v>
      </c>
      <c r="C2969" s="2" t="s">
        <v>32</v>
      </c>
      <c r="D2969" s="2" t="s">
        <v>33</v>
      </c>
      <c r="E2969" s="2">
        <v>1</v>
      </c>
      <c r="F2969" s="2">
        <v>2</v>
      </c>
      <c r="G2969" s="2">
        <v>2</v>
      </c>
      <c r="H2969" s="2" t="s">
        <v>48</v>
      </c>
      <c r="I2969" s="2" t="s">
        <v>35</v>
      </c>
      <c r="J2969" s="6">
        <v>721.84375</v>
      </c>
      <c r="K2969" s="6">
        <v>567.00066666666669</v>
      </c>
      <c r="L2969" s="2" t="s">
        <v>44</v>
      </c>
      <c r="M2969" s="2" t="s">
        <v>51</v>
      </c>
      <c r="N2969" s="6">
        <v>0</v>
      </c>
      <c r="O2969" s="6">
        <v>0</v>
      </c>
      <c r="P2969" s="6">
        <v>213.67</v>
      </c>
      <c r="Q2969" s="6">
        <v>0</v>
      </c>
      <c r="R2969" s="6">
        <v>0</v>
      </c>
      <c r="S2969" s="6">
        <v>0</v>
      </c>
      <c r="T2969" s="6">
        <v>44.444444444444443</v>
      </c>
      <c r="U2969" s="6">
        <v>0</v>
      </c>
      <c r="V2969" s="6">
        <v>18.666666666666668</v>
      </c>
      <c r="W2969" s="6">
        <v>0</v>
      </c>
      <c r="X2969" s="6">
        <v>0</v>
      </c>
      <c r="Y2969" s="6">
        <v>361.72935325453193</v>
      </c>
      <c r="Z2969" s="2">
        <v>3</v>
      </c>
      <c r="AA2969" s="6">
        <v>124.21169611473697</v>
      </c>
      <c r="AB2969" s="2" t="s">
        <v>55</v>
      </c>
      <c r="AC2969" s="2" t="s">
        <v>50</v>
      </c>
      <c r="AD2969" s="2" t="s">
        <v>46</v>
      </c>
      <c r="AE2969" s="2" t="s">
        <v>41</v>
      </c>
      <c r="AF2969" s="2">
        <v>1</v>
      </c>
      <c r="AG2969" s="8">
        <v>0.13291268050670621</v>
      </c>
      <c r="AH2969" s="3">
        <v>386.830322265625</v>
      </c>
      <c r="AI2969" s="9">
        <v>0.19756883382797241</v>
      </c>
    </row>
    <row r="2970" spans="1:35" ht="15" x14ac:dyDescent="0.25">
      <c r="A2970" s="2">
        <v>2969</v>
      </c>
      <c r="B2970" s="2">
        <v>22</v>
      </c>
      <c r="C2970" s="2" t="s">
        <v>61</v>
      </c>
      <c r="D2970" s="2" t="s">
        <v>33</v>
      </c>
      <c r="E2970" s="2">
        <v>1</v>
      </c>
      <c r="F2970" s="2">
        <v>4</v>
      </c>
      <c r="G2970" s="2">
        <v>1</v>
      </c>
      <c r="H2970" s="2" t="s">
        <v>43</v>
      </c>
      <c r="I2970" s="2" t="s">
        <v>35</v>
      </c>
      <c r="J2970" s="6">
        <v>230.14975000000001</v>
      </c>
      <c r="K2970" s="6">
        <v>236.11422222222222</v>
      </c>
      <c r="L2970" s="2" t="s">
        <v>44</v>
      </c>
      <c r="M2970" s="2" t="s">
        <v>37</v>
      </c>
      <c r="N2970" s="6">
        <v>0</v>
      </c>
      <c r="O2970" s="6">
        <v>0</v>
      </c>
      <c r="P2970" s="6">
        <v>10.562666666666667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74.888888888888886</v>
      </c>
      <c r="W2970" s="6">
        <v>0</v>
      </c>
      <c r="X2970" s="6">
        <v>0</v>
      </c>
      <c r="Y2970" s="6">
        <v>171.00641229593879</v>
      </c>
      <c r="Z2970" s="2">
        <v>48</v>
      </c>
      <c r="AA2970" s="6">
        <v>5.0233132941864262</v>
      </c>
      <c r="AB2970" s="2" t="s">
        <v>38</v>
      </c>
      <c r="AC2970" s="2" t="s">
        <v>72</v>
      </c>
      <c r="AD2970" s="2" t="s">
        <v>40</v>
      </c>
      <c r="AE2970" s="2" t="s">
        <v>41</v>
      </c>
      <c r="AF2970" s="2">
        <v>0</v>
      </c>
      <c r="AG2970" s="8">
        <v>0.31124109029769897</v>
      </c>
      <c r="AH2970" s="3">
        <v>319.11953735351563</v>
      </c>
      <c r="AI2970" s="9">
        <v>0.43691059947013849</v>
      </c>
    </row>
    <row r="2971" spans="1:35" ht="15" x14ac:dyDescent="0.25">
      <c r="A2971" s="2">
        <v>2970</v>
      </c>
      <c r="B2971" s="2">
        <v>53</v>
      </c>
      <c r="C2971" s="2" t="s">
        <v>32</v>
      </c>
      <c r="D2971" s="2" t="s">
        <v>57</v>
      </c>
      <c r="E2971" s="2">
        <v>0</v>
      </c>
      <c r="F2971" s="2">
        <v>0</v>
      </c>
      <c r="G2971" s="2">
        <v>3</v>
      </c>
      <c r="H2971" s="2" t="s">
        <v>53</v>
      </c>
      <c r="I2971" s="2" t="s">
        <v>66</v>
      </c>
      <c r="J2971" s="6">
        <v>798.66150000000005</v>
      </c>
      <c r="K2971" s="6">
        <v>360.63755555555554</v>
      </c>
      <c r="L2971" s="2" t="s">
        <v>44</v>
      </c>
      <c r="M2971" s="2" t="s">
        <v>37</v>
      </c>
      <c r="N2971" s="6">
        <v>2728.9707896052796</v>
      </c>
      <c r="O2971" s="6">
        <v>2222.2222222222222</v>
      </c>
      <c r="P2971" s="6">
        <v>234.00377777777777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9.5555555555555554</v>
      </c>
      <c r="W2971" s="6">
        <v>0</v>
      </c>
      <c r="X2971" s="6">
        <v>0</v>
      </c>
      <c r="Y2971" s="6">
        <v>731.20682501029182</v>
      </c>
      <c r="Z2971" s="2">
        <v>60</v>
      </c>
      <c r="AA2971" s="6">
        <v>18.567847445105699</v>
      </c>
      <c r="AB2971" s="2" t="s">
        <v>55</v>
      </c>
      <c r="AC2971" s="2" t="s">
        <v>50</v>
      </c>
      <c r="AD2971" s="2" t="s">
        <v>46</v>
      </c>
      <c r="AE2971" s="2" t="s">
        <v>67</v>
      </c>
      <c r="AF2971" s="2">
        <v>1</v>
      </c>
      <c r="AG2971" s="8">
        <v>8.028082549571991E-2</v>
      </c>
      <c r="AH2971" s="3">
        <v>589.49169921875</v>
      </c>
      <c r="AI2971" s="9">
        <v>0.16328167915344241</v>
      </c>
    </row>
    <row r="2972" spans="1:35" x14ac:dyDescent="0.2">
      <c r="A2972" s="2">
        <v>2971</v>
      </c>
      <c r="B2972" s="2">
        <v>28</v>
      </c>
      <c r="C2972" s="2" t="s">
        <v>61</v>
      </c>
      <c r="D2972" s="2" t="s">
        <v>74</v>
      </c>
      <c r="E2972" s="2">
        <v>0</v>
      </c>
      <c r="F2972" s="2">
        <v>0</v>
      </c>
      <c r="G2972" s="2">
        <v>2</v>
      </c>
      <c r="H2972" s="2" t="s">
        <v>34</v>
      </c>
      <c r="I2972" s="2" t="s">
        <v>49</v>
      </c>
      <c r="J2972" s="6">
        <v>779.60199999999998</v>
      </c>
      <c r="K2972" s="6">
        <v>959.13311111111113</v>
      </c>
      <c r="L2972" s="2" t="s">
        <v>44</v>
      </c>
      <c r="M2972" s="2" t="s">
        <v>37</v>
      </c>
      <c r="N2972" s="6">
        <v>0</v>
      </c>
      <c r="O2972" s="6">
        <v>7777.7777777777774</v>
      </c>
      <c r="P2972" s="6">
        <v>107.166</v>
      </c>
      <c r="Q2972" s="6">
        <v>0</v>
      </c>
      <c r="R2972" s="6">
        <v>0</v>
      </c>
      <c r="S2972" s="6">
        <v>0</v>
      </c>
      <c r="T2972" s="6">
        <v>0</v>
      </c>
      <c r="U2972" s="6">
        <v>162.44444444444446</v>
      </c>
      <c r="V2972" s="6">
        <v>0</v>
      </c>
      <c r="W2972" s="6">
        <v>0</v>
      </c>
      <c r="X2972" s="6">
        <v>0</v>
      </c>
      <c r="Y2972" s="6">
        <v>396.72528044124931</v>
      </c>
      <c r="Z2972" s="2">
        <v>36</v>
      </c>
      <c r="AA2972" s="6">
        <v>14.342569257609577</v>
      </c>
      <c r="AB2972" s="2" t="s">
        <v>55</v>
      </c>
      <c r="AC2972" s="2" t="s">
        <v>39</v>
      </c>
      <c r="AD2972" s="2" t="s">
        <v>46</v>
      </c>
      <c r="AE2972" s="2" t="s">
        <v>41</v>
      </c>
      <c r="AF2972" s="2" t="s">
        <v>59</v>
      </c>
      <c r="AG2972" s="4" t="s">
        <v>59</v>
      </c>
      <c r="AH2972" s="3" t="s">
        <v>59</v>
      </c>
    </row>
    <row r="2973" spans="1:35" x14ac:dyDescent="0.2">
      <c r="A2973" s="2">
        <v>2972</v>
      </c>
      <c r="B2973" s="2">
        <v>22</v>
      </c>
      <c r="C2973" s="2" t="s">
        <v>32</v>
      </c>
      <c r="D2973" s="2" t="s">
        <v>57</v>
      </c>
      <c r="E2973" s="2">
        <v>0</v>
      </c>
      <c r="F2973" s="2">
        <v>0</v>
      </c>
      <c r="G2973" s="2">
        <v>2</v>
      </c>
      <c r="H2973" s="2" t="s">
        <v>58</v>
      </c>
      <c r="I2973" s="2" t="s">
        <v>49</v>
      </c>
      <c r="J2973" s="6">
        <v>690.92399999999998</v>
      </c>
      <c r="K2973" s="6">
        <v>687.24666666666667</v>
      </c>
      <c r="L2973" s="2" t="s">
        <v>44</v>
      </c>
      <c r="M2973" s="2" t="s">
        <v>45</v>
      </c>
      <c r="N2973" s="6">
        <v>0</v>
      </c>
      <c r="O2973" s="6">
        <v>3333.3333333333335</v>
      </c>
      <c r="P2973" s="6">
        <v>385.95955555555554</v>
      </c>
      <c r="Q2973" s="6">
        <v>0</v>
      </c>
      <c r="R2973" s="6">
        <v>0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553.54941921550449</v>
      </c>
      <c r="Z2973" s="2">
        <v>36</v>
      </c>
      <c r="AA2973" s="6">
        <v>20.012137552155963</v>
      </c>
      <c r="AB2973" s="2" t="s">
        <v>38</v>
      </c>
      <c r="AC2973" s="2" t="s">
        <v>39</v>
      </c>
      <c r="AD2973" s="2" t="s">
        <v>40</v>
      </c>
      <c r="AE2973" s="2" t="s">
        <v>41</v>
      </c>
      <c r="AF2973" s="2" t="s">
        <v>59</v>
      </c>
      <c r="AG2973" s="4" t="s">
        <v>59</v>
      </c>
      <c r="AH2973" s="3" t="s">
        <v>59</v>
      </c>
    </row>
    <row r="2974" spans="1:35" x14ac:dyDescent="0.2">
      <c r="A2974" s="2">
        <v>2973</v>
      </c>
      <c r="B2974" s="2">
        <v>50</v>
      </c>
      <c r="C2974" s="2" t="s">
        <v>61</v>
      </c>
      <c r="D2974" s="2" t="s">
        <v>42</v>
      </c>
      <c r="E2974" s="2">
        <v>5</v>
      </c>
      <c r="F2974" s="2">
        <v>0</v>
      </c>
      <c r="G2974" s="2">
        <v>2</v>
      </c>
      <c r="H2974" s="2" t="s">
        <v>48</v>
      </c>
      <c r="I2974" s="2" t="s">
        <v>35</v>
      </c>
      <c r="J2974" s="6">
        <v>852.97550000000001</v>
      </c>
      <c r="K2974" s="6">
        <v>455.88555555555558</v>
      </c>
      <c r="L2974" s="2" t="s">
        <v>44</v>
      </c>
      <c r="M2974" s="2" t="s">
        <v>51</v>
      </c>
      <c r="N2974" s="6">
        <v>0</v>
      </c>
      <c r="O2974" s="6">
        <v>0</v>
      </c>
      <c r="P2974" s="6">
        <v>143.74244444444443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1183.5357331061305</v>
      </c>
      <c r="Z2974" s="2">
        <v>36</v>
      </c>
      <c r="AA2974" s="6">
        <v>42.787651954144131</v>
      </c>
      <c r="AB2974" s="2" t="s">
        <v>38</v>
      </c>
      <c r="AC2974" s="2" t="s">
        <v>72</v>
      </c>
      <c r="AD2974" s="2" t="s">
        <v>40</v>
      </c>
      <c r="AE2974" s="2" t="s">
        <v>41</v>
      </c>
      <c r="AF2974" s="2" t="s">
        <v>59</v>
      </c>
      <c r="AG2974" s="4" t="s">
        <v>59</v>
      </c>
      <c r="AH2974" s="3" t="s">
        <v>59</v>
      </c>
    </row>
    <row r="2975" spans="1:35" ht="15" x14ac:dyDescent="0.25">
      <c r="A2975" s="2">
        <v>2974</v>
      </c>
      <c r="B2975" s="2">
        <v>29</v>
      </c>
      <c r="C2975" s="2" t="s">
        <v>32</v>
      </c>
      <c r="D2975" s="2" t="s">
        <v>74</v>
      </c>
      <c r="E2975" s="2">
        <v>0</v>
      </c>
      <c r="F2975" s="2">
        <v>2</v>
      </c>
      <c r="G2975" s="2">
        <v>2</v>
      </c>
      <c r="H2975" s="2" t="s">
        <v>58</v>
      </c>
      <c r="I2975" s="2" t="s">
        <v>66</v>
      </c>
      <c r="J2975" s="6">
        <v>568.14549999999997</v>
      </c>
      <c r="K2975" s="6">
        <v>732.83577777777782</v>
      </c>
      <c r="L2975" s="2" t="s">
        <v>44</v>
      </c>
      <c r="M2975" s="2" t="s">
        <v>45</v>
      </c>
      <c r="N2975" s="6">
        <v>0</v>
      </c>
      <c r="O2975" s="6">
        <v>0</v>
      </c>
      <c r="P2975" s="6">
        <v>170.84311111111111</v>
      </c>
      <c r="Q2975" s="6">
        <v>0</v>
      </c>
      <c r="R2975" s="6">
        <v>0</v>
      </c>
      <c r="S2975" s="6">
        <v>0</v>
      </c>
      <c r="T2975" s="6">
        <v>0</v>
      </c>
      <c r="U2975" s="6">
        <v>0</v>
      </c>
      <c r="V2975" s="6">
        <v>4.8888888888888893</v>
      </c>
      <c r="W2975" s="6">
        <v>0</v>
      </c>
      <c r="X2975" s="6">
        <v>0</v>
      </c>
      <c r="Y2975" s="6">
        <v>213.44121934806367</v>
      </c>
      <c r="Z2975" s="2">
        <v>36</v>
      </c>
      <c r="AA2975" s="6">
        <v>7.7164113855395824</v>
      </c>
      <c r="AB2975" s="2" t="s">
        <v>55</v>
      </c>
      <c r="AC2975" s="2" t="s">
        <v>39</v>
      </c>
      <c r="AD2975" s="2" t="s">
        <v>40</v>
      </c>
      <c r="AE2975" s="2" t="s">
        <v>41</v>
      </c>
      <c r="AF2975" s="2">
        <v>1</v>
      </c>
      <c r="AG2975" s="8">
        <v>0.1890933811664581</v>
      </c>
      <c r="AH2975" s="3">
        <v>361.56976318359381</v>
      </c>
      <c r="AI2975" s="9">
        <v>0.28126528859138489</v>
      </c>
    </row>
    <row r="2976" spans="1:35" ht="15" x14ac:dyDescent="0.25">
      <c r="A2976" s="2">
        <v>2975</v>
      </c>
      <c r="B2976" s="2">
        <v>43</v>
      </c>
      <c r="C2976" s="2" t="s">
        <v>47</v>
      </c>
      <c r="D2976" s="2" t="s">
        <v>57</v>
      </c>
      <c r="E2976" s="2">
        <v>0</v>
      </c>
      <c r="F2976" s="2">
        <v>2</v>
      </c>
      <c r="G2976" s="2">
        <v>4</v>
      </c>
      <c r="H2976" s="2" t="s">
        <v>34</v>
      </c>
      <c r="I2976" s="2" t="s">
        <v>49</v>
      </c>
      <c r="J2976" s="6">
        <v>558.20074999999997</v>
      </c>
      <c r="K2976" s="6">
        <v>453.24599999999998</v>
      </c>
      <c r="L2976" s="2" t="s">
        <v>36</v>
      </c>
      <c r="M2976" s="2" t="s">
        <v>37</v>
      </c>
      <c r="N2976" s="6">
        <v>0</v>
      </c>
      <c r="O2976" s="6">
        <v>124.44444444444444</v>
      </c>
      <c r="P2976" s="6">
        <v>57.284222222222219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54.444444444444443</v>
      </c>
      <c r="W2976" s="6">
        <v>0</v>
      </c>
      <c r="X2976" s="6">
        <v>0</v>
      </c>
      <c r="Y2976" s="6">
        <v>284.76594751328855</v>
      </c>
      <c r="Z2976" s="2">
        <v>18</v>
      </c>
      <c r="AA2976" s="6">
        <v>18.169713901196992</v>
      </c>
      <c r="AB2976" s="2" t="s">
        <v>38</v>
      </c>
      <c r="AC2976" s="2" t="s">
        <v>72</v>
      </c>
      <c r="AD2976" s="2" t="s">
        <v>77</v>
      </c>
      <c r="AE2976" s="2" t="s">
        <v>41</v>
      </c>
      <c r="AF2976" s="2">
        <v>1</v>
      </c>
      <c r="AG2976" s="8">
        <v>0.17303439974784851</v>
      </c>
      <c r="AH2976" s="3">
        <v>416.78359985351563</v>
      </c>
      <c r="AI2976" s="9">
        <v>0.31567674875259399</v>
      </c>
    </row>
    <row r="2977" spans="1:35" ht="15" x14ac:dyDescent="0.25">
      <c r="A2977" s="2">
        <v>2976</v>
      </c>
      <c r="B2977" s="2">
        <v>49</v>
      </c>
      <c r="C2977" s="2" t="s">
        <v>32</v>
      </c>
      <c r="D2977" s="2" t="s">
        <v>33</v>
      </c>
      <c r="E2977" s="2">
        <v>0</v>
      </c>
      <c r="F2977" s="2">
        <v>1</v>
      </c>
      <c r="G2977" s="2">
        <v>4</v>
      </c>
      <c r="H2977" s="2" t="s">
        <v>52</v>
      </c>
      <c r="I2977" s="2" t="s">
        <v>66</v>
      </c>
      <c r="J2977" s="6">
        <v>1777.1252500000001</v>
      </c>
      <c r="K2977" s="6">
        <v>1090.8851111111112</v>
      </c>
      <c r="L2977" s="2" t="s">
        <v>73</v>
      </c>
      <c r="M2977" s="2" t="s">
        <v>51</v>
      </c>
      <c r="N2977" s="6">
        <v>0</v>
      </c>
      <c r="O2977" s="6">
        <v>666.66666666666663</v>
      </c>
      <c r="P2977" s="6">
        <v>33.779777777777781</v>
      </c>
      <c r="Q2977" s="6">
        <v>38.888888888888886</v>
      </c>
      <c r="R2977" s="6">
        <v>0</v>
      </c>
      <c r="S2977" s="6">
        <v>0</v>
      </c>
      <c r="T2977" s="6">
        <v>0</v>
      </c>
      <c r="U2977" s="6">
        <v>111.11111111111111</v>
      </c>
      <c r="V2977" s="6">
        <v>103.77777777777777</v>
      </c>
      <c r="W2977" s="6">
        <v>0</v>
      </c>
      <c r="X2977" s="6">
        <v>0</v>
      </c>
      <c r="Y2977" s="6">
        <v>2034.5424937089313</v>
      </c>
      <c r="Z2977" s="2">
        <v>36</v>
      </c>
      <c r="AA2977" s="6">
        <v>73.553584967195874</v>
      </c>
      <c r="AB2977" s="2" t="s">
        <v>38</v>
      </c>
      <c r="AC2977" s="2" t="s">
        <v>39</v>
      </c>
      <c r="AD2977" s="2" t="s">
        <v>56</v>
      </c>
      <c r="AE2977" s="2" t="s">
        <v>67</v>
      </c>
      <c r="AF2977" s="2">
        <v>1</v>
      </c>
      <c r="AG2977" s="8">
        <v>9.079870767891407E-3</v>
      </c>
      <c r="AH2977" s="3">
        <v>785.19610595703125</v>
      </c>
      <c r="AI2977" s="9">
        <v>1.080433372408152E-2</v>
      </c>
    </row>
    <row r="2978" spans="1:35" ht="15" x14ac:dyDescent="0.25">
      <c r="A2978" s="2">
        <v>2977</v>
      </c>
      <c r="B2978" s="2">
        <v>51</v>
      </c>
      <c r="C2978" s="2" t="s">
        <v>47</v>
      </c>
      <c r="D2978" s="2" t="s">
        <v>65</v>
      </c>
      <c r="E2978" s="2">
        <v>2</v>
      </c>
      <c r="F2978" s="2">
        <v>0</v>
      </c>
      <c r="G2978" s="2">
        <v>3</v>
      </c>
      <c r="H2978" s="2" t="s">
        <v>58</v>
      </c>
      <c r="I2978" s="2" t="s">
        <v>49</v>
      </c>
      <c r="J2978" s="6">
        <v>348.00099999999998</v>
      </c>
      <c r="K2978" s="6">
        <v>341.93200000000002</v>
      </c>
      <c r="L2978" s="2" t="s">
        <v>44</v>
      </c>
      <c r="M2978" s="2" t="s">
        <v>45</v>
      </c>
      <c r="N2978" s="6">
        <v>0</v>
      </c>
      <c r="O2978" s="6">
        <v>0</v>
      </c>
      <c r="P2978" s="6">
        <v>151.07755555555556</v>
      </c>
      <c r="Q2978" s="6">
        <v>0</v>
      </c>
      <c r="R2978" s="6">
        <v>0</v>
      </c>
      <c r="S2978" s="6">
        <v>0</v>
      </c>
      <c r="T2978" s="6">
        <v>262.22222222222223</v>
      </c>
      <c r="U2978" s="6">
        <v>0</v>
      </c>
      <c r="V2978" s="6">
        <v>74.888888888888886</v>
      </c>
      <c r="W2978" s="6">
        <v>0</v>
      </c>
      <c r="X2978" s="6">
        <v>0</v>
      </c>
      <c r="Y2978" s="6">
        <v>275.8307442309918</v>
      </c>
      <c r="Z2978" s="2">
        <v>24</v>
      </c>
      <c r="AA2978" s="6">
        <v>13.770602201313514</v>
      </c>
      <c r="AB2978" s="2" t="s">
        <v>55</v>
      </c>
      <c r="AC2978" s="2" t="s">
        <v>60</v>
      </c>
      <c r="AD2978" s="2" t="s">
        <v>77</v>
      </c>
      <c r="AE2978" s="2" t="s">
        <v>41</v>
      </c>
      <c r="AF2978" s="2">
        <v>0</v>
      </c>
      <c r="AG2978" s="8">
        <v>0.20749607682228091</v>
      </c>
      <c r="AH2978" s="3">
        <v>398.91546630859381</v>
      </c>
      <c r="AI2978" s="9">
        <v>0.35920315980911249</v>
      </c>
    </row>
    <row r="2979" spans="1:35" ht="15" x14ac:dyDescent="0.25">
      <c r="A2979" s="2">
        <v>2978</v>
      </c>
      <c r="B2979" s="2">
        <v>64</v>
      </c>
      <c r="C2979" s="2" t="s">
        <v>61</v>
      </c>
      <c r="D2979" s="2" t="s">
        <v>57</v>
      </c>
      <c r="E2979" s="2">
        <v>0</v>
      </c>
      <c r="F2979" s="2">
        <v>0</v>
      </c>
      <c r="G2979" s="2">
        <v>4</v>
      </c>
      <c r="H2979" s="2" t="s">
        <v>43</v>
      </c>
      <c r="I2979" s="2" t="s">
        <v>49</v>
      </c>
      <c r="J2979" s="6">
        <v>1077.7025000000001</v>
      </c>
      <c r="K2979" s="6">
        <v>1193.8133333333333</v>
      </c>
      <c r="L2979" s="2" t="s">
        <v>44</v>
      </c>
      <c r="M2979" s="2" t="s">
        <v>51</v>
      </c>
      <c r="N2979" s="6">
        <v>0</v>
      </c>
      <c r="O2979" s="6">
        <v>0</v>
      </c>
      <c r="P2979" s="6">
        <v>30.153777777777776</v>
      </c>
      <c r="Q2979" s="6">
        <v>0</v>
      </c>
      <c r="R2979" s="6">
        <v>0</v>
      </c>
      <c r="S2979" s="6">
        <v>0</v>
      </c>
      <c r="T2979" s="6">
        <v>106.66666666666667</v>
      </c>
      <c r="U2979" s="6">
        <v>0</v>
      </c>
      <c r="V2979" s="6">
        <v>715.77777777777783</v>
      </c>
      <c r="W2979" s="6">
        <v>0</v>
      </c>
      <c r="X2979" s="6">
        <v>0</v>
      </c>
      <c r="Y2979" s="6">
        <v>674.87807806243757</v>
      </c>
      <c r="Z2979" s="2">
        <v>24</v>
      </c>
      <c r="AA2979" s="6">
        <v>33.692681986175209</v>
      </c>
      <c r="AB2979" s="2" t="s">
        <v>55</v>
      </c>
      <c r="AC2979" s="2" t="s">
        <v>39</v>
      </c>
      <c r="AD2979" s="2" t="s">
        <v>40</v>
      </c>
      <c r="AE2979" s="2" t="s">
        <v>64</v>
      </c>
      <c r="AF2979" s="2">
        <v>1</v>
      </c>
      <c r="AG2979" s="8">
        <v>5.2431721240282059E-2</v>
      </c>
      <c r="AH2979" s="3">
        <v>583.480712890625</v>
      </c>
      <c r="AI2979" s="9">
        <v>9.8876059055328369E-2</v>
      </c>
    </row>
    <row r="2980" spans="1:35" x14ac:dyDescent="0.2">
      <c r="A2980" s="2">
        <v>2979</v>
      </c>
      <c r="B2980" s="2">
        <v>47</v>
      </c>
      <c r="C2980" s="2" t="s">
        <v>32</v>
      </c>
      <c r="D2980" s="2" t="s">
        <v>33</v>
      </c>
      <c r="E2980" s="2">
        <v>3</v>
      </c>
      <c r="F2980" s="2">
        <v>0</v>
      </c>
      <c r="G2980" s="2">
        <v>2</v>
      </c>
      <c r="H2980" s="2" t="s">
        <v>48</v>
      </c>
      <c r="I2980" s="2" t="s">
        <v>35</v>
      </c>
      <c r="J2980" s="6">
        <v>629.02099999999996</v>
      </c>
      <c r="K2980" s="6">
        <v>767.37333333333333</v>
      </c>
      <c r="L2980" s="2" t="s">
        <v>44</v>
      </c>
      <c r="M2980" s="2" t="s">
        <v>51</v>
      </c>
      <c r="N2980" s="6">
        <v>0</v>
      </c>
      <c r="O2980" s="6">
        <v>3044.4444444444443</v>
      </c>
      <c r="P2980" s="6">
        <v>267.15911111111109</v>
      </c>
      <c r="Q2980" s="6">
        <v>0</v>
      </c>
      <c r="R2980" s="6">
        <v>0</v>
      </c>
      <c r="S2980" s="6">
        <v>0</v>
      </c>
      <c r="T2980" s="6">
        <v>0</v>
      </c>
      <c r="U2980" s="6">
        <v>0</v>
      </c>
      <c r="V2980" s="6">
        <v>44.666666666666664</v>
      </c>
      <c r="W2980" s="6">
        <v>0</v>
      </c>
      <c r="X2980" s="6">
        <v>0</v>
      </c>
      <c r="Y2980" s="6">
        <v>244.1370122457347</v>
      </c>
      <c r="Z2980" s="2">
        <v>36</v>
      </c>
      <c r="AA2980" s="6">
        <v>8.8261378316647718</v>
      </c>
      <c r="AB2980" s="2" t="s">
        <v>38</v>
      </c>
      <c r="AC2980" s="2" t="s">
        <v>80</v>
      </c>
      <c r="AD2980" s="2" t="s">
        <v>40</v>
      </c>
      <c r="AE2980" s="2" t="s">
        <v>41</v>
      </c>
      <c r="AF2980" s="2" t="s">
        <v>59</v>
      </c>
      <c r="AG2980" s="4" t="s">
        <v>59</v>
      </c>
      <c r="AH2980" s="3" t="s">
        <v>59</v>
      </c>
    </row>
    <row r="2981" spans="1:35" ht="15" x14ac:dyDescent="0.25">
      <c r="A2981" s="2">
        <v>2980</v>
      </c>
      <c r="B2981" s="2">
        <v>58</v>
      </c>
      <c r="C2981" s="2" t="s">
        <v>32</v>
      </c>
      <c r="D2981" s="2" t="s">
        <v>33</v>
      </c>
      <c r="E2981" s="2">
        <v>0</v>
      </c>
      <c r="F2981" s="2">
        <v>1</v>
      </c>
      <c r="G2981" s="2">
        <v>3</v>
      </c>
      <c r="H2981" s="2" t="s">
        <v>48</v>
      </c>
      <c r="I2981" s="2" t="s">
        <v>49</v>
      </c>
      <c r="J2981" s="6">
        <v>1292.7760000000001</v>
      </c>
      <c r="K2981" s="6">
        <v>1221.5319999999999</v>
      </c>
      <c r="L2981" s="2" t="s">
        <v>44</v>
      </c>
      <c r="M2981" s="2" t="s">
        <v>45</v>
      </c>
      <c r="N2981" s="6">
        <v>0</v>
      </c>
      <c r="O2981" s="6">
        <v>0</v>
      </c>
      <c r="P2981" s="6">
        <v>95.587555555555554</v>
      </c>
      <c r="Q2981" s="6">
        <v>0</v>
      </c>
      <c r="R2981" s="6">
        <v>0</v>
      </c>
      <c r="S2981" s="6">
        <v>0</v>
      </c>
      <c r="T2981" s="6">
        <v>717.31555555555553</v>
      </c>
      <c r="U2981" s="6">
        <v>0</v>
      </c>
      <c r="V2981" s="6">
        <v>211.55555555555554</v>
      </c>
      <c r="W2981" s="6">
        <v>0</v>
      </c>
      <c r="X2981" s="6">
        <v>0</v>
      </c>
      <c r="Y2981" s="6">
        <v>772.22164339275309</v>
      </c>
      <c r="Z2981" s="2">
        <v>24</v>
      </c>
      <c r="AA2981" s="6">
        <v>38.552472067801403</v>
      </c>
      <c r="AB2981" s="2" t="s">
        <v>55</v>
      </c>
      <c r="AC2981" s="2" t="s">
        <v>39</v>
      </c>
      <c r="AD2981" s="2" t="s">
        <v>40</v>
      </c>
      <c r="AE2981" s="2" t="s">
        <v>41</v>
      </c>
      <c r="AF2981" s="2">
        <v>1</v>
      </c>
      <c r="AG2981" s="8">
        <v>4.4791020452976227E-2</v>
      </c>
      <c r="AH2981" s="3">
        <v>570.5506591796875</v>
      </c>
      <c r="AI2981" s="9">
        <v>6.9223418831825256E-2</v>
      </c>
    </row>
    <row r="2982" spans="1:35" ht="15" x14ac:dyDescent="0.25">
      <c r="A2982" s="2">
        <v>2981</v>
      </c>
      <c r="B2982" s="2">
        <v>31</v>
      </c>
      <c r="C2982" s="2" t="s">
        <v>32</v>
      </c>
      <c r="D2982" s="2" t="s">
        <v>74</v>
      </c>
      <c r="E2982" s="2">
        <v>2</v>
      </c>
      <c r="F2982" s="2">
        <v>1</v>
      </c>
      <c r="G2982" s="2">
        <v>3</v>
      </c>
      <c r="H2982" s="2" t="s">
        <v>58</v>
      </c>
      <c r="I2982" s="2" t="s">
        <v>49</v>
      </c>
      <c r="J2982" s="6">
        <v>880.56025</v>
      </c>
      <c r="K2982" s="6">
        <v>501.75622222222222</v>
      </c>
      <c r="L2982" s="2" t="s">
        <v>36</v>
      </c>
      <c r="M2982" s="2" t="s">
        <v>37</v>
      </c>
      <c r="N2982" s="6">
        <v>0</v>
      </c>
      <c r="O2982" s="6">
        <v>0</v>
      </c>
      <c r="P2982" s="6">
        <v>321.37111111111113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3.7777777777777777</v>
      </c>
      <c r="W2982" s="6">
        <v>0</v>
      </c>
      <c r="X2982" s="6">
        <v>0</v>
      </c>
      <c r="Y2982" s="6">
        <v>826.70327212897507</v>
      </c>
      <c r="Z2982" s="2">
        <v>36</v>
      </c>
      <c r="AA2982" s="6">
        <v>29.887303684843406</v>
      </c>
      <c r="AB2982" s="2" t="s">
        <v>38</v>
      </c>
      <c r="AC2982" s="2" t="s">
        <v>39</v>
      </c>
      <c r="AD2982" s="2" t="s">
        <v>40</v>
      </c>
      <c r="AE2982" s="2" t="s">
        <v>41</v>
      </c>
      <c r="AF2982" s="2">
        <v>1</v>
      </c>
      <c r="AG2982" s="8">
        <v>8.9921310544013977E-2</v>
      </c>
      <c r="AH2982" s="3">
        <v>494.84689331054688</v>
      </c>
      <c r="AI2982" s="9">
        <v>0.13595947623252869</v>
      </c>
    </row>
    <row r="2983" spans="1:35" ht="15" x14ac:dyDescent="0.25">
      <c r="A2983" s="2">
        <v>2982</v>
      </c>
      <c r="B2983" s="2">
        <v>29</v>
      </c>
      <c r="C2983" s="2" t="s">
        <v>47</v>
      </c>
      <c r="D2983" s="2" t="s">
        <v>33</v>
      </c>
      <c r="E2983" s="2">
        <v>0</v>
      </c>
      <c r="F2983" s="2">
        <v>0</v>
      </c>
      <c r="G2983" s="2">
        <v>3</v>
      </c>
      <c r="H2983" s="2" t="s">
        <v>34</v>
      </c>
      <c r="I2983" s="2" t="s">
        <v>49</v>
      </c>
      <c r="J2983" s="6">
        <v>1062.7117499999999</v>
      </c>
      <c r="K2983" s="6">
        <v>940.83288888888887</v>
      </c>
      <c r="L2983" s="2" t="s">
        <v>36</v>
      </c>
      <c r="M2983" s="2" t="s">
        <v>51</v>
      </c>
      <c r="N2983" s="6">
        <v>0</v>
      </c>
      <c r="O2983" s="6">
        <v>0</v>
      </c>
      <c r="P2983" s="6">
        <v>678.99088888888889</v>
      </c>
      <c r="Q2983" s="6">
        <v>0</v>
      </c>
      <c r="R2983" s="6">
        <v>0</v>
      </c>
      <c r="S2983" s="6">
        <v>0</v>
      </c>
      <c r="T2983" s="6">
        <v>0</v>
      </c>
      <c r="U2983" s="6">
        <v>0</v>
      </c>
      <c r="V2983" s="6">
        <v>20.888888888888889</v>
      </c>
      <c r="W2983" s="6">
        <v>0</v>
      </c>
      <c r="X2983" s="6">
        <v>0</v>
      </c>
      <c r="Y2983" s="6">
        <v>525.81740800216585</v>
      </c>
      <c r="Z2983" s="2">
        <v>36</v>
      </c>
      <c r="AA2983" s="6">
        <v>19.009558913764863</v>
      </c>
      <c r="AB2983" s="2" t="s">
        <v>38</v>
      </c>
      <c r="AC2983" s="2" t="s">
        <v>83</v>
      </c>
      <c r="AD2983" s="2" t="s">
        <v>40</v>
      </c>
      <c r="AE2983" s="2" t="s">
        <v>41</v>
      </c>
      <c r="AF2983" s="2">
        <v>0</v>
      </c>
      <c r="AG2983" s="8">
        <v>8.1210024654865265E-2</v>
      </c>
      <c r="AH2983" s="3">
        <v>464.82327270507813</v>
      </c>
      <c r="AI2983" s="9">
        <v>0.1229158341884613</v>
      </c>
    </row>
    <row r="2984" spans="1:35" ht="15" x14ac:dyDescent="0.25">
      <c r="A2984" s="2">
        <v>2983</v>
      </c>
      <c r="B2984" s="2">
        <v>32</v>
      </c>
      <c r="C2984" s="2" t="s">
        <v>61</v>
      </c>
      <c r="D2984" s="2" t="s">
        <v>57</v>
      </c>
      <c r="E2984" s="2">
        <v>2</v>
      </c>
      <c r="F2984" s="2">
        <v>0</v>
      </c>
      <c r="G2984" s="2">
        <v>2</v>
      </c>
      <c r="H2984" s="2" t="s">
        <v>34</v>
      </c>
      <c r="I2984" s="2" t="s">
        <v>49</v>
      </c>
      <c r="J2984" s="6">
        <v>668.99974999999995</v>
      </c>
      <c r="K2984" s="6">
        <v>574.22355555555555</v>
      </c>
      <c r="L2984" s="2" t="s">
        <v>44</v>
      </c>
      <c r="M2984" s="2" t="s">
        <v>37</v>
      </c>
      <c r="N2984" s="6">
        <v>0</v>
      </c>
      <c r="O2984" s="6">
        <v>0</v>
      </c>
      <c r="P2984" s="6">
        <v>127.71777777777778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40</v>
      </c>
      <c r="W2984" s="6">
        <v>0</v>
      </c>
      <c r="X2984" s="6">
        <v>0</v>
      </c>
      <c r="Y2984" s="6">
        <v>324.26521448295563</v>
      </c>
      <c r="Z2984" s="2">
        <v>24</v>
      </c>
      <c r="AA2984" s="6">
        <v>16.188649633011693</v>
      </c>
      <c r="AB2984" s="2" t="s">
        <v>38</v>
      </c>
      <c r="AC2984" s="2" t="s">
        <v>60</v>
      </c>
      <c r="AD2984" s="2" t="s">
        <v>40</v>
      </c>
      <c r="AE2984" s="2" t="s">
        <v>41</v>
      </c>
      <c r="AF2984" s="2">
        <v>0</v>
      </c>
      <c r="AG2984" s="8">
        <v>0.1703349947929382</v>
      </c>
      <c r="AH2984" s="3">
        <v>351.61105346679688</v>
      </c>
      <c r="AI2984" s="9">
        <v>0.2379299998283386</v>
      </c>
    </row>
    <row r="2985" spans="1:35" ht="15" x14ac:dyDescent="0.25">
      <c r="A2985" s="2">
        <v>2984</v>
      </c>
      <c r="B2985" s="2">
        <v>36</v>
      </c>
      <c r="C2985" s="2" t="s">
        <v>32</v>
      </c>
      <c r="D2985" s="2" t="s">
        <v>57</v>
      </c>
      <c r="E2985" s="2">
        <v>1</v>
      </c>
      <c r="F2985" s="2">
        <v>1</v>
      </c>
      <c r="G2985" s="2">
        <v>2</v>
      </c>
      <c r="H2985" s="2" t="s">
        <v>34</v>
      </c>
      <c r="I2985" s="2" t="s">
        <v>35</v>
      </c>
      <c r="J2985" s="6">
        <v>437.03874999999999</v>
      </c>
      <c r="K2985" s="6">
        <v>234.11933333333334</v>
      </c>
      <c r="L2985" s="2" t="s">
        <v>44</v>
      </c>
      <c r="M2985" s="2" t="s">
        <v>37</v>
      </c>
      <c r="N2985" s="6">
        <v>0</v>
      </c>
      <c r="O2985" s="6">
        <v>888.88888888888891</v>
      </c>
      <c r="P2985" s="6">
        <v>10.879111111111111</v>
      </c>
      <c r="Q2985" s="6">
        <v>0</v>
      </c>
      <c r="R2985" s="6">
        <v>0</v>
      </c>
      <c r="S2985" s="6">
        <v>0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587.13138304808217</v>
      </c>
      <c r="Z2985" s="2">
        <v>48</v>
      </c>
      <c r="AA2985" s="6">
        <v>17.246984146977152</v>
      </c>
      <c r="AB2985" s="2" t="s">
        <v>38</v>
      </c>
      <c r="AC2985" s="2" t="s">
        <v>75</v>
      </c>
      <c r="AD2985" s="2" t="s">
        <v>40</v>
      </c>
      <c r="AE2985" s="2" t="s">
        <v>41</v>
      </c>
      <c r="AF2985" s="2">
        <v>1</v>
      </c>
      <c r="AG2985" s="8">
        <v>0.1649228036403656</v>
      </c>
      <c r="AH2985" s="3">
        <v>433.755126953125</v>
      </c>
      <c r="AI2985" s="9">
        <v>0.26190254092216492</v>
      </c>
    </row>
    <row r="2986" spans="1:35" ht="15" x14ac:dyDescent="0.25">
      <c r="A2986" s="2">
        <v>2985</v>
      </c>
      <c r="B2986" s="2">
        <v>42</v>
      </c>
      <c r="C2986" s="2" t="s">
        <v>32</v>
      </c>
      <c r="D2986" s="2" t="s">
        <v>33</v>
      </c>
      <c r="E2986" s="2">
        <v>0</v>
      </c>
      <c r="F2986" s="2">
        <v>0</v>
      </c>
      <c r="G2986" s="2">
        <v>5</v>
      </c>
      <c r="H2986" s="2" t="s">
        <v>58</v>
      </c>
      <c r="I2986" s="2" t="s">
        <v>35</v>
      </c>
      <c r="J2986" s="6">
        <v>2345.1815000000001</v>
      </c>
      <c r="K2986" s="6">
        <v>2325.5255555555555</v>
      </c>
      <c r="L2986" s="2" t="s">
        <v>44</v>
      </c>
      <c r="M2986" s="2" t="s">
        <v>37</v>
      </c>
      <c r="N2986" s="6">
        <v>0</v>
      </c>
      <c r="O2986" s="6">
        <v>0</v>
      </c>
      <c r="P2986" s="6">
        <v>560.90488888888888</v>
      </c>
      <c r="Q2986" s="6">
        <v>0</v>
      </c>
      <c r="R2986" s="6">
        <v>0</v>
      </c>
      <c r="S2986" s="6">
        <v>0</v>
      </c>
      <c r="T2986" s="6">
        <v>40</v>
      </c>
      <c r="U2986" s="6">
        <v>0</v>
      </c>
      <c r="V2986" s="6">
        <v>34.888888888888886</v>
      </c>
      <c r="W2986" s="6">
        <v>0</v>
      </c>
      <c r="X2986" s="6">
        <v>0</v>
      </c>
      <c r="Y2986" s="6">
        <v>1136.9094290258981</v>
      </c>
      <c r="Z2986" s="2">
        <v>36</v>
      </c>
      <c r="AA2986" s="6">
        <v>41.101999366657637</v>
      </c>
      <c r="AB2986" s="2" t="s">
        <v>38</v>
      </c>
      <c r="AC2986" s="2" t="s">
        <v>50</v>
      </c>
      <c r="AD2986" s="2" t="s">
        <v>46</v>
      </c>
      <c r="AE2986" s="2" t="s">
        <v>41</v>
      </c>
      <c r="AF2986" s="2">
        <v>1</v>
      </c>
      <c r="AG2986" s="8">
        <v>7.4228052981197834E-3</v>
      </c>
      <c r="AH2986" s="3">
        <v>776.28680419921875</v>
      </c>
      <c r="AI2986" s="9">
        <v>1.036357879638672E-2</v>
      </c>
    </row>
    <row r="2987" spans="1:35" x14ac:dyDescent="0.2">
      <c r="A2987" s="2">
        <v>2986</v>
      </c>
      <c r="B2987" s="2">
        <v>61</v>
      </c>
      <c r="C2987" s="2" t="s">
        <v>47</v>
      </c>
      <c r="D2987" s="2" t="s">
        <v>33</v>
      </c>
      <c r="E2987" s="2">
        <v>0</v>
      </c>
      <c r="F2987" s="2">
        <v>1</v>
      </c>
      <c r="G2987" s="2">
        <v>2</v>
      </c>
      <c r="H2987" s="2" t="s">
        <v>34</v>
      </c>
      <c r="I2987" s="2" t="s">
        <v>49</v>
      </c>
      <c r="J2987" s="6">
        <v>559.96400000000006</v>
      </c>
      <c r="K2987" s="6">
        <v>365.50111111111113</v>
      </c>
      <c r="L2987" s="2" t="s">
        <v>36</v>
      </c>
      <c r="M2987" s="2" t="s">
        <v>51</v>
      </c>
      <c r="N2987" s="6">
        <v>0</v>
      </c>
      <c r="O2987" s="6">
        <v>113.33333333333333</v>
      </c>
      <c r="P2987" s="6">
        <v>164.87377777777778</v>
      </c>
      <c r="Q2987" s="6">
        <v>0</v>
      </c>
      <c r="R2987" s="6">
        <v>0</v>
      </c>
      <c r="S2987" s="6">
        <v>0</v>
      </c>
      <c r="T2987" s="6">
        <v>0</v>
      </c>
      <c r="U2987" s="6">
        <v>0</v>
      </c>
      <c r="V2987" s="6">
        <v>73.555555555555557</v>
      </c>
      <c r="W2987" s="6">
        <v>0</v>
      </c>
      <c r="X2987" s="6">
        <v>0</v>
      </c>
      <c r="Y2987" s="6">
        <v>589.11250129896723</v>
      </c>
      <c r="Z2987" s="2">
        <v>36</v>
      </c>
      <c r="AA2987" s="6">
        <v>21.297828162113586</v>
      </c>
      <c r="AB2987" s="2" t="s">
        <v>55</v>
      </c>
      <c r="AC2987" s="2" t="s">
        <v>39</v>
      </c>
      <c r="AD2987" s="2" t="s">
        <v>40</v>
      </c>
      <c r="AE2987" s="2" t="s">
        <v>41</v>
      </c>
      <c r="AF2987" s="2" t="s">
        <v>59</v>
      </c>
      <c r="AG2987" s="4" t="s">
        <v>59</v>
      </c>
      <c r="AH2987" s="3" t="s">
        <v>59</v>
      </c>
    </row>
    <row r="2988" spans="1:35" ht="15" x14ac:dyDescent="0.25">
      <c r="A2988" s="2">
        <v>2987</v>
      </c>
      <c r="B2988" s="2">
        <v>30</v>
      </c>
      <c r="C2988" s="2" t="s">
        <v>61</v>
      </c>
      <c r="D2988" s="2" t="s">
        <v>57</v>
      </c>
      <c r="E2988" s="2">
        <v>0</v>
      </c>
      <c r="F2988" s="2">
        <v>0</v>
      </c>
      <c r="G2988" s="2">
        <v>2</v>
      </c>
      <c r="H2988" s="2" t="s">
        <v>34</v>
      </c>
      <c r="I2988" s="2" t="s">
        <v>49</v>
      </c>
      <c r="J2988" s="6">
        <v>25.518999999999998</v>
      </c>
      <c r="K2988" s="6">
        <v>19.630666666666666</v>
      </c>
      <c r="L2988" s="2" t="s">
        <v>44</v>
      </c>
      <c r="M2988" s="2" t="s">
        <v>37</v>
      </c>
      <c r="N2988" s="6">
        <v>0</v>
      </c>
      <c r="O2988" s="6">
        <v>0</v>
      </c>
      <c r="P2988" s="6">
        <v>7.0851111111111109</v>
      </c>
      <c r="Q2988" s="6">
        <v>0</v>
      </c>
      <c r="R2988" s="6">
        <v>0</v>
      </c>
      <c r="S2988" s="6">
        <v>0</v>
      </c>
      <c r="T2988" s="6">
        <v>0</v>
      </c>
      <c r="U2988" s="6">
        <v>0</v>
      </c>
      <c r="V2988" s="6">
        <v>199.55555555555554</v>
      </c>
      <c r="W2988" s="6">
        <v>0</v>
      </c>
      <c r="X2988" s="6">
        <v>0</v>
      </c>
      <c r="Y2988" s="6">
        <v>15.896275379965694</v>
      </c>
      <c r="Z2988" s="2">
        <v>36</v>
      </c>
      <c r="AA2988" s="6">
        <v>0.57468843508437639</v>
      </c>
      <c r="AB2988" s="2" t="s">
        <v>55</v>
      </c>
      <c r="AC2988" s="2" t="s">
        <v>62</v>
      </c>
      <c r="AD2988" s="2" t="s">
        <v>40</v>
      </c>
      <c r="AE2988" s="2" t="s">
        <v>70</v>
      </c>
      <c r="AF2988" s="2">
        <v>0</v>
      </c>
      <c r="AG2988" s="8">
        <v>0.35575923323631292</v>
      </c>
      <c r="AH2988" s="3">
        <v>267.76889038085938</v>
      </c>
      <c r="AI2988" s="9">
        <v>0.52795988321304321</v>
      </c>
    </row>
    <row r="2989" spans="1:35" ht="15" x14ac:dyDescent="0.25">
      <c r="A2989" s="2">
        <v>2988</v>
      </c>
      <c r="B2989" s="2">
        <v>60</v>
      </c>
      <c r="C2989" s="2" t="s">
        <v>32</v>
      </c>
      <c r="D2989" s="2" t="s">
        <v>33</v>
      </c>
      <c r="E2989" s="2">
        <v>2</v>
      </c>
      <c r="F2989" s="2">
        <v>1</v>
      </c>
      <c r="G2989" s="2">
        <v>3</v>
      </c>
      <c r="H2989" s="2" t="s">
        <v>53</v>
      </c>
      <c r="I2989" s="2" t="s">
        <v>49</v>
      </c>
      <c r="J2989" s="6">
        <v>844.64025000000004</v>
      </c>
      <c r="K2989" s="6">
        <v>871.64488888888889</v>
      </c>
      <c r="L2989" s="2" t="s">
        <v>73</v>
      </c>
      <c r="M2989" s="2" t="s">
        <v>45</v>
      </c>
      <c r="N2989" s="6">
        <v>0</v>
      </c>
      <c r="O2989" s="6">
        <v>1288.8888888888889</v>
      </c>
      <c r="P2989" s="6">
        <v>430.87577777777778</v>
      </c>
      <c r="Q2989" s="6">
        <v>0</v>
      </c>
      <c r="R2989" s="6">
        <v>0</v>
      </c>
      <c r="S2989" s="6">
        <v>0</v>
      </c>
      <c r="T2989" s="6">
        <v>0</v>
      </c>
      <c r="U2989" s="6">
        <v>0</v>
      </c>
      <c r="V2989" s="6">
        <v>32</v>
      </c>
      <c r="W2989" s="6">
        <v>0</v>
      </c>
      <c r="X2989" s="6">
        <v>0</v>
      </c>
      <c r="Y2989" s="6">
        <v>508.15967368685477</v>
      </c>
      <c r="Z2989" s="2">
        <v>36</v>
      </c>
      <c r="AA2989" s="6">
        <v>18.371189518529604</v>
      </c>
      <c r="AB2989" s="2" t="s">
        <v>38</v>
      </c>
      <c r="AC2989" s="2" t="s">
        <v>62</v>
      </c>
      <c r="AD2989" s="2" t="s">
        <v>40</v>
      </c>
      <c r="AE2989" s="2" t="s">
        <v>64</v>
      </c>
      <c r="AF2989" s="2">
        <v>0</v>
      </c>
      <c r="AG2989" s="8">
        <v>9.2229954898357391E-2</v>
      </c>
      <c r="AH2989" s="3">
        <v>546.1324462890625</v>
      </c>
      <c r="AI2989" s="9">
        <v>0.17280492186546331</v>
      </c>
    </row>
    <row r="2990" spans="1:35" ht="15" x14ac:dyDescent="0.25">
      <c r="A2990" s="2">
        <v>2989</v>
      </c>
      <c r="B2990" s="2">
        <v>31</v>
      </c>
      <c r="C2990" s="2" t="s">
        <v>32</v>
      </c>
      <c r="D2990" s="2" t="s">
        <v>33</v>
      </c>
      <c r="E2990" s="2">
        <v>1</v>
      </c>
      <c r="F2990" s="2">
        <v>1</v>
      </c>
      <c r="G2990" s="2">
        <v>2</v>
      </c>
      <c r="H2990" s="2" t="s">
        <v>34</v>
      </c>
      <c r="I2990" s="2" t="s">
        <v>49</v>
      </c>
      <c r="J2990" s="6">
        <v>387.30675000000002</v>
      </c>
      <c r="K2990" s="6">
        <v>223.08199999999999</v>
      </c>
      <c r="L2990" s="2" t="s">
        <v>44</v>
      </c>
      <c r="M2990" s="2" t="s">
        <v>45</v>
      </c>
      <c r="N2990" s="6">
        <v>0</v>
      </c>
      <c r="O2990" s="6">
        <v>497.77777777777777</v>
      </c>
      <c r="P2990" s="6">
        <v>102.12444444444445</v>
      </c>
      <c r="Q2990" s="6">
        <v>0</v>
      </c>
      <c r="R2990" s="6">
        <v>0</v>
      </c>
      <c r="S2990" s="6">
        <v>0</v>
      </c>
      <c r="T2990" s="6">
        <v>222.22222222222223</v>
      </c>
      <c r="U2990" s="6">
        <v>0</v>
      </c>
      <c r="V2990" s="6">
        <v>112.44444444444444</v>
      </c>
      <c r="W2990" s="6">
        <v>0</v>
      </c>
      <c r="X2990" s="6">
        <v>0</v>
      </c>
      <c r="Y2990" s="6">
        <v>362.35027787586091</v>
      </c>
      <c r="Z2990" s="2">
        <v>18</v>
      </c>
      <c r="AA2990" s="6">
        <v>23.12004275271147</v>
      </c>
      <c r="AB2990" s="2" t="s">
        <v>38</v>
      </c>
      <c r="AC2990" s="2" t="s">
        <v>60</v>
      </c>
      <c r="AD2990" s="2" t="s">
        <v>40</v>
      </c>
      <c r="AE2990" s="2" t="s">
        <v>70</v>
      </c>
      <c r="AF2990" s="2">
        <v>1</v>
      </c>
      <c r="AG2990" s="8">
        <v>0.23297119140625</v>
      </c>
      <c r="AH2990" s="3">
        <v>303.874755859375</v>
      </c>
      <c r="AI2990" s="9">
        <v>0.32146430015563959</v>
      </c>
    </row>
    <row r="2991" spans="1:35" ht="15" x14ac:dyDescent="0.25">
      <c r="A2991" s="2">
        <v>2990</v>
      </c>
      <c r="B2991" s="2">
        <v>61</v>
      </c>
      <c r="C2991" s="2" t="s">
        <v>47</v>
      </c>
      <c r="D2991" s="2" t="s">
        <v>33</v>
      </c>
      <c r="E2991" s="2">
        <v>2</v>
      </c>
      <c r="F2991" s="2">
        <v>3</v>
      </c>
      <c r="G2991" s="2">
        <v>2</v>
      </c>
      <c r="H2991" s="2" t="s">
        <v>58</v>
      </c>
      <c r="I2991" s="2" t="s">
        <v>35</v>
      </c>
      <c r="J2991" s="6">
        <v>32.861499999999999</v>
      </c>
      <c r="K2991" s="6">
        <v>17.72111111111111</v>
      </c>
      <c r="L2991" s="2" t="s">
        <v>44</v>
      </c>
      <c r="M2991" s="2" t="s">
        <v>51</v>
      </c>
      <c r="N2991" s="6">
        <v>0</v>
      </c>
      <c r="O2991" s="6">
        <v>0</v>
      </c>
      <c r="P2991" s="6">
        <v>7.6360000000000001</v>
      </c>
      <c r="Q2991" s="6">
        <v>0</v>
      </c>
      <c r="R2991" s="6">
        <v>0</v>
      </c>
      <c r="S2991" s="6">
        <v>0</v>
      </c>
      <c r="T2991" s="6">
        <v>622.22222222222217</v>
      </c>
      <c r="U2991" s="6">
        <v>0</v>
      </c>
      <c r="V2991" s="6">
        <v>8.2222222222222214</v>
      </c>
      <c r="W2991" s="6">
        <v>0</v>
      </c>
      <c r="X2991" s="6">
        <v>0</v>
      </c>
      <c r="Y2991" s="6">
        <v>51.891382782916622</v>
      </c>
      <c r="Z2991" s="2">
        <v>36</v>
      </c>
      <c r="AA2991" s="6">
        <v>1.8759977952736666</v>
      </c>
      <c r="AB2991" s="2" t="s">
        <v>38</v>
      </c>
      <c r="AC2991" s="2" t="s">
        <v>62</v>
      </c>
      <c r="AD2991" s="2" t="s">
        <v>77</v>
      </c>
      <c r="AE2991" s="2" t="s">
        <v>41</v>
      </c>
      <c r="AF2991" s="2">
        <v>0</v>
      </c>
      <c r="AG2991" s="8">
        <v>0.33707809448242188</v>
      </c>
      <c r="AH2991" s="3">
        <v>389.82281494140619</v>
      </c>
      <c r="AI2991" s="9">
        <v>0.56551903486251831</v>
      </c>
    </row>
    <row r="2992" spans="1:35" x14ac:dyDescent="0.2">
      <c r="A2992" s="2">
        <v>2991</v>
      </c>
      <c r="B2992" s="2">
        <v>48</v>
      </c>
      <c r="C2992" s="2" t="s">
        <v>47</v>
      </c>
      <c r="D2992" s="2" t="s">
        <v>74</v>
      </c>
      <c r="E2992" s="2">
        <v>1</v>
      </c>
      <c r="F2992" s="2">
        <v>0</v>
      </c>
      <c r="G2992" s="2">
        <v>3</v>
      </c>
      <c r="H2992" s="2" t="s">
        <v>58</v>
      </c>
      <c r="I2992" s="2" t="s">
        <v>49</v>
      </c>
      <c r="J2992" s="6">
        <v>167.553</v>
      </c>
      <c r="K2992" s="6">
        <v>163.90266666666668</v>
      </c>
      <c r="L2992" s="2" t="s">
        <v>44</v>
      </c>
      <c r="M2992" s="2" t="s">
        <v>45</v>
      </c>
      <c r="N2992" s="6">
        <v>0</v>
      </c>
      <c r="O2992" s="6">
        <v>0</v>
      </c>
      <c r="P2992" s="6">
        <v>31.34311111111111</v>
      </c>
      <c r="Q2992" s="6">
        <v>0</v>
      </c>
      <c r="R2992" s="6">
        <v>0</v>
      </c>
      <c r="S2992" s="6">
        <v>0</v>
      </c>
      <c r="T2992" s="6">
        <v>0</v>
      </c>
      <c r="U2992" s="6">
        <v>162.44444444444446</v>
      </c>
      <c r="V2992" s="6">
        <v>0</v>
      </c>
      <c r="W2992" s="6">
        <v>0</v>
      </c>
      <c r="X2992" s="6">
        <v>0</v>
      </c>
      <c r="Y2992" s="6">
        <v>93.106763516560491</v>
      </c>
      <c r="Z2992" s="2">
        <v>36</v>
      </c>
      <c r="AA2992" s="6">
        <v>3.3660325417197661</v>
      </c>
      <c r="AB2992" s="2" t="s">
        <v>38</v>
      </c>
      <c r="AC2992" s="2" t="s">
        <v>50</v>
      </c>
      <c r="AD2992" s="2" t="s">
        <v>40</v>
      </c>
      <c r="AE2992" s="2" t="s">
        <v>41</v>
      </c>
      <c r="AF2992" s="2" t="s">
        <v>59</v>
      </c>
      <c r="AG2992" s="4" t="s">
        <v>59</v>
      </c>
      <c r="AH2992" s="3" t="s">
        <v>59</v>
      </c>
    </row>
    <row r="2993" spans="1:35" ht="15" x14ac:dyDescent="0.25">
      <c r="A2993" s="2">
        <v>2992</v>
      </c>
      <c r="B2993" s="2">
        <v>32</v>
      </c>
      <c r="C2993" s="2" t="s">
        <v>47</v>
      </c>
      <c r="D2993" s="2" t="s">
        <v>57</v>
      </c>
      <c r="E2993" s="2">
        <v>0</v>
      </c>
      <c r="F2993" s="2">
        <v>0</v>
      </c>
      <c r="G2993" s="2">
        <v>3</v>
      </c>
      <c r="H2993" s="2" t="s">
        <v>43</v>
      </c>
      <c r="I2993" s="2" t="s">
        <v>66</v>
      </c>
      <c r="J2993" s="6">
        <v>755.50099999999998</v>
      </c>
      <c r="K2993" s="6">
        <v>700.42333333333329</v>
      </c>
      <c r="L2993" s="2" t="s">
        <v>36</v>
      </c>
      <c r="M2993" s="2" t="s">
        <v>37</v>
      </c>
      <c r="N2993" s="6">
        <v>0</v>
      </c>
      <c r="O2993" s="6">
        <v>0</v>
      </c>
      <c r="P2993" s="6">
        <v>428.31044444444444</v>
      </c>
      <c r="Q2993" s="6">
        <v>0</v>
      </c>
      <c r="R2993" s="6">
        <v>0</v>
      </c>
      <c r="S2993" s="6">
        <v>0</v>
      </c>
      <c r="T2993" s="6">
        <v>0</v>
      </c>
      <c r="U2993" s="6">
        <v>0</v>
      </c>
      <c r="V2993" s="6">
        <v>40.444444444444443</v>
      </c>
      <c r="W2993" s="6">
        <v>0</v>
      </c>
      <c r="X2993" s="6">
        <v>0</v>
      </c>
      <c r="Y2993" s="6">
        <v>467.26483587792404</v>
      </c>
      <c r="Z2993" s="2">
        <v>36</v>
      </c>
      <c r="AA2993" s="6">
        <v>16.892743166683971</v>
      </c>
      <c r="AB2993" s="2" t="s">
        <v>55</v>
      </c>
      <c r="AC2993" s="2" t="s">
        <v>39</v>
      </c>
      <c r="AD2993" s="2" t="s">
        <v>40</v>
      </c>
      <c r="AE2993" s="2" t="s">
        <v>41</v>
      </c>
      <c r="AF2993" s="2">
        <v>1</v>
      </c>
      <c r="AG2993" s="8">
        <v>0.1175720542669296</v>
      </c>
      <c r="AH2993" s="3">
        <v>434.04559326171881</v>
      </c>
      <c r="AI2993" s="9">
        <v>0.1890570521354675</v>
      </c>
    </row>
    <row r="2994" spans="1:35" ht="15" x14ac:dyDescent="0.25">
      <c r="A2994" s="2">
        <v>2993</v>
      </c>
      <c r="B2994" s="2">
        <v>32</v>
      </c>
      <c r="C2994" s="2" t="s">
        <v>32</v>
      </c>
      <c r="D2994" s="2" t="s">
        <v>33</v>
      </c>
      <c r="E2994" s="2">
        <v>0</v>
      </c>
      <c r="F2994" s="2">
        <v>0</v>
      </c>
      <c r="G2994" s="2">
        <v>4</v>
      </c>
      <c r="H2994" s="2" t="s">
        <v>58</v>
      </c>
      <c r="I2994" s="2" t="s">
        <v>35</v>
      </c>
      <c r="J2994" s="6">
        <v>262.85199999999998</v>
      </c>
      <c r="K2994" s="6">
        <v>124.23866666666666</v>
      </c>
      <c r="L2994" s="2" t="s">
        <v>73</v>
      </c>
      <c r="M2994" s="2" t="s">
        <v>51</v>
      </c>
      <c r="N2994" s="6">
        <v>0</v>
      </c>
      <c r="O2994" s="6">
        <v>0</v>
      </c>
      <c r="P2994" s="6">
        <v>114.61733333333333</v>
      </c>
      <c r="Q2994" s="6">
        <v>0</v>
      </c>
      <c r="R2994" s="6">
        <v>0</v>
      </c>
      <c r="S2994" s="6">
        <v>1111.1111111111111</v>
      </c>
      <c r="T2994" s="6">
        <v>0</v>
      </c>
      <c r="U2994" s="6">
        <v>0</v>
      </c>
      <c r="V2994" s="6">
        <v>331.11111111111109</v>
      </c>
      <c r="W2994" s="6">
        <v>0</v>
      </c>
      <c r="X2994" s="6">
        <v>0</v>
      </c>
      <c r="Y2994" s="6">
        <v>214.27494089064086</v>
      </c>
      <c r="Z2994" s="2">
        <v>24</v>
      </c>
      <c r="AA2994" s="6">
        <v>10.69748399853481</v>
      </c>
      <c r="AB2994" s="2" t="s">
        <v>55</v>
      </c>
      <c r="AC2994" s="2" t="s">
        <v>75</v>
      </c>
      <c r="AD2994" s="2" t="s">
        <v>63</v>
      </c>
      <c r="AE2994" s="2" t="s">
        <v>41</v>
      </c>
      <c r="AF2994" s="2">
        <v>0</v>
      </c>
      <c r="AG2994" s="8">
        <v>0.24385415017604831</v>
      </c>
      <c r="AH2994" s="3">
        <v>349.32022094726563</v>
      </c>
      <c r="AI2994" s="9">
        <v>0.42314425110816961</v>
      </c>
    </row>
    <row r="2995" spans="1:35" ht="15" x14ac:dyDescent="0.25">
      <c r="A2995" s="2">
        <v>2994</v>
      </c>
      <c r="B2995" s="2">
        <v>37</v>
      </c>
      <c r="C2995" s="2" t="s">
        <v>32</v>
      </c>
      <c r="D2995" s="2" t="s">
        <v>57</v>
      </c>
      <c r="E2995" s="2">
        <v>0</v>
      </c>
      <c r="F2995" s="2">
        <v>2</v>
      </c>
      <c r="G2995" s="2">
        <v>2</v>
      </c>
      <c r="H2995" s="2" t="s">
        <v>43</v>
      </c>
      <c r="I2995" s="2" t="s">
        <v>66</v>
      </c>
      <c r="J2995" s="6">
        <v>431.57925</v>
      </c>
      <c r="K2995" s="6">
        <v>407.03777777777776</v>
      </c>
      <c r="L2995" s="2" t="s">
        <v>44</v>
      </c>
      <c r="M2995" s="2" t="s">
        <v>37</v>
      </c>
      <c r="N2995" s="6">
        <v>0</v>
      </c>
      <c r="O2995" s="6">
        <v>0</v>
      </c>
      <c r="P2995" s="6">
        <v>56.12822222222222</v>
      </c>
      <c r="Q2995" s="6">
        <v>71.111111111111114</v>
      </c>
      <c r="R2995" s="6">
        <v>0</v>
      </c>
      <c r="S2995" s="6">
        <v>0</v>
      </c>
      <c r="T2995" s="6">
        <v>0</v>
      </c>
      <c r="U2995" s="6">
        <v>0</v>
      </c>
      <c r="V2995" s="6">
        <v>10.888888888888889</v>
      </c>
      <c r="W2995" s="6">
        <v>0</v>
      </c>
      <c r="X2995" s="6">
        <v>0</v>
      </c>
      <c r="Y2995" s="6">
        <v>175.02361379869592</v>
      </c>
      <c r="Z2995" s="2">
        <v>48</v>
      </c>
      <c r="AA2995" s="6">
        <v>5.1413185867558262</v>
      </c>
      <c r="AB2995" s="2" t="s">
        <v>38</v>
      </c>
      <c r="AC2995" s="2" t="s">
        <v>39</v>
      </c>
      <c r="AD2995" s="2" t="s">
        <v>40</v>
      </c>
      <c r="AE2995" s="2" t="s">
        <v>41</v>
      </c>
      <c r="AF2995" s="2">
        <v>0</v>
      </c>
      <c r="AG2995" s="8">
        <v>0.21385599672794339</v>
      </c>
      <c r="AH2995" s="3">
        <v>398.3116455078125</v>
      </c>
      <c r="AI2995" s="9">
        <v>0.35722601413726812</v>
      </c>
    </row>
    <row r="2996" spans="1:35" x14ac:dyDescent="0.2">
      <c r="A2996" s="2">
        <v>2995</v>
      </c>
      <c r="B2996" s="2">
        <v>32</v>
      </c>
      <c r="C2996" s="2" t="s">
        <v>47</v>
      </c>
      <c r="D2996" s="2" t="s">
        <v>57</v>
      </c>
      <c r="E2996" s="2">
        <v>1</v>
      </c>
      <c r="F2996" s="2">
        <v>0</v>
      </c>
      <c r="G2996" s="2">
        <v>3</v>
      </c>
      <c r="H2996" s="2" t="s">
        <v>34</v>
      </c>
      <c r="I2996" s="2" t="s">
        <v>49</v>
      </c>
      <c r="J2996" s="6">
        <v>514.45375000000001</v>
      </c>
      <c r="K2996" s="6">
        <v>653.91533333333336</v>
      </c>
      <c r="L2996" s="2" t="s">
        <v>44</v>
      </c>
      <c r="M2996" s="2" t="s">
        <v>37</v>
      </c>
      <c r="N2996" s="6">
        <v>0</v>
      </c>
      <c r="O2996" s="6">
        <v>0</v>
      </c>
      <c r="P2996" s="6">
        <v>73.222666666666669</v>
      </c>
      <c r="Q2996" s="6">
        <v>140</v>
      </c>
      <c r="R2996" s="6">
        <v>0</v>
      </c>
      <c r="S2996" s="6">
        <v>0</v>
      </c>
      <c r="T2996" s="6">
        <v>0</v>
      </c>
      <c r="U2996" s="6">
        <v>162.44444444444446</v>
      </c>
      <c r="V2996" s="6">
        <v>112.88888888888889</v>
      </c>
      <c r="W2996" s="6">
        <v>0</v>
      </c>
      <c r="X2996" s="6">
        <v>0</v>
      </c>
      <c r="Y2996" s="6">
        <v>239.23002677293857</v>
      </c>
      <c r="Z2996" s="2">
        <v>3</v>
      </c>
      <c r="AA2996" s="6">
        <v>82.147514763977341</v>
      </c>
      <c r="AB2996" s="2" t="s">
        <v>38</v>
      </c>
      <c r="AC2996" s="2" t="s">
        <v>60</v>
      </c>
      <c r="AD2996" s="2" t="s">
        <v>46</v>
      </c>
      <c r="AE2996" s="2" t="s">
        <v>41</v>
      </c>
      <c r="AF2996" s="2" t="s">
        <v>59</v>
      </c>
      <c r="AG2996" s="4" t="s">
        <v>59</v>
      </c>
      <c r="AH2996" s="3" t="s">
        <v>59</v>
      </c>
    </row>
    <row r="2997" spans="1:35" x14ac:dyDescent="0.2">
      <c r="A2997" s="2">
        <v>2996</v>
      </c>
      <c r="B2997" s="2">
        <v>51</v>
      </c>
      <c r="C2997" s="2" t="s">
        <v>32</v>
      </c>
      <c r="D2997" s="2" t="s">
        <v>57</v>
      </c>
      <c r="E2997" s="2">
        <v>1</v>
      </c>
      <c r="F2997" s="2">
        <v>0</v>
      </c>
      <c r="G2997" s="2">
        <v>5</v>
      </c>
      <c r="H2997" s="2" t="s">
        <v>34</v>
      </c>
      <c r="I2997" s="2" t="s">
        <v>49</v>
      </c>
      <c r="J2997" s="6">
        <v>1657.549</v>
      </c>
      <c r="K2997" s="6">
        <v>819.06111111111113</v>
      </c>
      <c r="L2997" s="2" t="s">
        <v>44</v>
      </c>
      <c r="M2997" s="2" t="s">
        <v>51</v>
      </c>
      <c r="N2997" s="6">
        <v>0</v>
      </c>
      <c r="O2997" s="6">
        <v>0</v>
      </c>
      <c r="P2997" s="6">
        <v>469.48844444444444</v>
      </c>
      <c r="Q2997" s="6">
        <v>0</v>
      </c>
      <c r="R2997" s="6">
        <v>0</v>
      </c>
      <c r="S2997" s="6">
        <v>0</v>
      </c>
      <c r="T2997" s="6">
        <v>355.55555555555554</v>
      </c>
      <c r="U2997" s="6">
        <v>0</v>
      </c>
      <c r="V2997" s="6">
        <v>25.333333333333332</v>
      </c>
      <c r="W2997" s="6">
        <v>0</v>
      </c>
      <c r="X2997" s="6">
        <v>0</v>
      </c>
      <c r="Y2997" s="6">
        <v>1812.7686141215502</v>
      </c>
      <c r="Z2997" s="2">
        <v>36</v>
      </c>
      <c r="AA2997" s="6">
        <v>65.535927952818071</v>
      </c>
      <c r="AB2997" s="2" t="s">
        <v>38</v>
      </c>
      <c r="AC2997" s="2" t="s">
        <v>39</v>
      </c>
      <c r="AD2997" s="2" t="s">
        <v>40</v>
      </c>
      <c r="AE2997" s="2" t="s">
        <v>41</v>
      </c>
      <c r="AF2997" s="2" t="s">
        <v>59</v>
      </c>
      <c r="AG2997" s="4" t="s">
        <v>59</v>
      </c>
      <c r="AH2997" s="3" t="s">
        <v>59</v>
      </c>
    </row>
    <row r="2998" spans="1:35" x14ac:dyDescent="0.2">
      <c r="A2998" s="2">
        <v>2997</v>
      </c>
      <c r="B2998" s="2">
        <v>42</v>
      </c>
      <c r="C2998" s="2" t="s">
        <v>32</v>
      </c>
      <c r="D2998" s="2" t="s">
        <v>33</v>
      </c>
      <c r="E2998" s="2">
        <v>1</v>
      </c>
      <c r="F2998" s="2">
        <v>0</v>
      </c>
      <c r="G2998" s="2">
        <v>3</v>
      </c>
      <c r="H2998" s="2" t="s">
        <v>43</v>
      </c>
      <c r="I2998" s="2" t="s">
        <v>49</v>
      </c>
      <c r="J2998" s="6">
        <v>1113.0119999999999</v>
      </c>
      <c r="K2998" s="6">
        <v>1106.7817777777777</v>
      </c>
      <c r="L2998" s="2" t="s">
        <v>44</v>
      </c>
      <c r="M2998" s="2" t="s">
        <v>45</v>
      </c>
      <c r="N2998" s="6">
        <v>0</v>
      </c>
      <c r="O2998" s="6">
        <v>5777.7777777777774</v>
      </c>
      <c r="P2998" s="6">
        <v>376.3582222222222</v>
      </c>
      <c r="Q2998" s="6">
        <v>0</v>
      </c>
      <c r="R2998" s="6">
        <v>80</v>
      </c>
      <c r="S2998" s="6">
        <v>0</v>
      </c>
      <c r="T2998" s="6">
        <v>0</v>
      </c>
      <c r="U2998" s="6">
        <v>74</v>
      </c>
      <c r="V2998" s="6">
        <v>0</v>
      </c>
      <c r="W2998" s="6">
        <v>0</v>
      </c>
      <c r="X2998" s="6">
        <v>0</v>
      </c>
      <c r="Y2998" s="6">
        <v>577.90770377913179</v>
      </c>
      <c r="Z2998" s="2">
        <v>18</v>
      </c>
      <c r="AA2998" s="6">
        <v>36.873852827766648</v>
      </c>
      <c r="AB2998" s="2" t="s">
        <v>55</v>
      </c>
      <c r="AC2998" s="2" t="s">
        <v>39</v>
      </c>
      <c r="AD2998" s="2" t="s">
        <v>63</v>
      </c>
      <c r="AE2998" s="2" t="s">
        <v>41</v>
      </c>
      <c r="AF2998" s="2" t="s">
        <v>59</v>
      </c>
      <c r="AG2998" s="4" t="s">
        <v>59</v>
      </c>
      <c r="AH2998" s="3" t="s">
        <v>59</v>
      </c>
    </row>
    <row r="2999" spans="1:35" ht="15" x14ac:dyDescent="0.25">
      <c r="A2999" s="2">
        <v>2998</v>
      </c>
      <c r="B2999" s="2">
        <v>42</v>
      </c>
      <c r="C2999" s="2" t="s">
        <v>61</v>
      </c>
      <c r="D2999" s="2" t="s">
        <v>65</v>
      </c>
      <c r="E2999" s="2">
        <v>0</v>
      </c>
      <c r="F2999" s="2">
        <v>1</v>
      </c>
      <c r="G2999" s="2">
        <v>2</v>
      </c>
      <c r="H2999" s="2" t="s">
        <v>34</v>
      </c>
      <c r="I2999" s="2" t="s">
        <v>66</v>
      </c>
      <c r="J2999" s="6">
        <v>971.46275000000003</v>
      </c>
      <c r="K2999" s="6">
        <v>559.80688888888892</v>
      </c>
      <c r="L2999" s="2" t="s">
        <v>44</v>
      </c>
      <c r="M2999" s="2" t="s">
        <v>45</v>
      </c>
      <c r="N2999" s="6">
        <v>0</v>
      </c>
      <c r="O2999" s="6">
        <v>0</v>
      </c>
      <c r="P2999" s="6">
        <v>451.76866666666666</v>
      </c>
      <c r="Q2999" s="6">
        <v>88.888888888888886</v>
      </c>
      <c r="R2999" s="6">
        <v>0</v>
      </c>
      <c r="S2999" s="6">
        <v>0</v>
      </c>
      <c r="T2999" s="6">
        <v>0</v>
      </c>
      <c r="U2999" s="6">
        <v>0</v>
      </c>
      <c r="V2999" s="6">
        <v>11.555555555555555</v>
      </c>
      <c r="W2999" s="6">
        <v>0</v>
      </c>
      <c r="X2999" s="6">
        <v>0</v>
      </c>
      <c r="Y2999" s="6">
        <v>1209.4304257006304</v>
      </c>
      <c r="Z2999" s="2">
        <v>24</v>
      </c>
      <c r="AA2999" s="6">
        <v>60.379727897704619</v>
      </c>
      <c r="AB2999" s="2" t="s">
        <v>68</v>
      </c>
      <c r="AC2999" s="2" t="s">
        <v>60</v>
      </c>
      <c r="AD2999" s="2" t="s">
        <v>40</v>
      </c>
      <c r="AE2999" s="2" t="s">
        <v>41</v>
      </c>
      <c r="AF2999" s="2">
        <v>1</v>
      </c>
      <c r="AG2999" s="8">
        <v>5.8671928942203522E-2</v>
      </c>
      <c r="AH2999" s="3">
        <v>497.31817626953119</v>
      </c>
      <c r="AI2999" s="9">
        <v>7.0203609764575958E-2</v>
      </c>
    </row>
    <row r="3000" spans="1:35" ht="15" x14ac:dyDescent="0.25">
      <c r="A3000" s="2">
        <v>2999</v>
      </c>
      <c r="B3000" s="2">
        <v>30</v>
      </c>
      <c r="C3000" s="2" t="s">
        <v>32</v>
      </c>
      <c r="D3000" s="2" t="s">
        <v>57</v>
      </c>
      <c r="E3000" s="2">
        <v>0</v>
      </c>
      <c r="F3000" s="2">
        <v>1</v>
      </c>
      <c r="G3000" s="2">
        <v>2</v>
      </c>
      <c r="H3000" s="2" t="s">
        <v>34</v>
      </c>
      <c r="I3000" s="2" t="s">
        <v>35</v>
      </c>
      <c r="J3000" s="6">
        <v>460.15775000000002</v>
      </c>
      <c r="K3000" s="6">
        <v>490.56955555555555</v>
      </c>
      <c r="L3000" s="2" t="s">
        <v>36</v>
      </c>
      <c r="M3000" s="2" t="s">
        <v>51</v>
      </c>
      <c r="N3000" s="6">
        <v>0</v>
      </c>
      <c r="O3000" s="6">
        <v>0</v>
      </c>
      <c r="P3000" s="6">
        <v>124.324</v>
      </c>
      <c r="Q3000" s="6">
        <v>55.555555555555557</v>
      </c>
      <c r="R3000" s="6">
        <v>0</v>
      </c>
      <c r="S3000" s="6">
        <v>0</v>
      </c>
      <c r="T3000" s="6">
        <v>0</v>
      </c>
      <c r="U3000" s="6">
        <v>0</v>
      </c>
      <c r="V3000" s="6">
        <v>331.11111111111109</v>
      </c>
      <c r="W3000" s="6">
        <v>0</v>
      </c>
      <c r="X3000" s="6">
        <v>0</v>
      </c>
      <c r="Y3000" s="6">
        <v>343.86612544630657</v>
      </c>
      <c r="Z3000" s="2">
        <v>18</v>
      </c>
      <c r="AA3000" s="6">
        <v>21.940646956676392</v>
      </c>
      <c r="AB3000" s="2" t="s">
        <v>38</v>
      </c>
      <c r="AC3000" s="2" t="s">
        <v>60</v>
      </c>
      <c r="AD3000" s="2" t="s">
        <v>40</v>
      </c>
      <c r="AE3000" s="2" t="s">
        <v>41</v>
      </c>
      <c r="AF3000" s="2">
        <v>1</v>
      </c>
      <c r="AG3000" s="8">
        <v>0.20647990703582761</v>
      </c>
      <c r="AH3000" s="3">
        <v>304.48577880859381</v>
      </c>
      <c r="AI3000" s="9">
        <v>0.27992486953735352</v>
      </c>
    </row>
    <row r="3001" spans="1:35" ht="15" x14ac:dyDescent="0.25">
      <c r="A3001" s="2">
        <v>3000</v>
      </c>
      <c r="B3001" s="2">
        <v>24</v>
      </c>
      <c r="C3001" s="2" t="s">
        <v>32</v>
      </c>
      <c r="D3001" s="2" t="s">
        <v>57</v>
      </c>
      <c r="E3001" s="2">
        <v>0</v>
      </c>
      <c r="F3001" s="2">
        <v>0</v>
      </c>
      <c r="G3001" s="2">
        <v>3</v>
      </c>
      <c r="H3001" s="2" t="s">
        <v>52</v>
      </c>
      <c r="I3001" s="2" t="s">
        <v>49</v>
      </c>
      <c r="J3001" s="6">
        <v>345.34949999999998</v>
      </c>
      <c r="K3001" s="6">
        <v>362.8917777777778</v>
      </c>
      <c r="L3001" s="2" t="s">
        <v>44</v>
      </c>
      <c r="M3001" s="2" t="s">
        <v>37</v>
      </c>
      <c r="N3001" s="6">
        <v>0</v>
      </c>
      <c r="O3001" s="6">
        <v>2222.2222222222222</v>
      </c>
      <c r="P3001" s="6">
        <v>143.96933333333334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276</v>
      </c>
      <c r="W3001" s="6">
        <v>0</v>
      </c>
      <c r="X3001" s="6">
        <v>0</v>
      </c>
      <c r="Y3001" s="6">
        <v>198.88192452342838</v>
      </c>
      <c r="Z3001" s="2">
        <v>3</v>
      </c>
      <c r="AA3001" s="6">
        <v>68.292663974757616</v>
      </c>
      <c r="AB3001" s="2" t="s">
        <v>55</v>
      </c>
      <c r="AC3001" s="2" t="s">
        <v>50</v>
      </c>
      <c r="AD3001" s="2" t="s">
        <v>40</v>
      </c>
      <c r="AE3001" s="2" t="s">
        <v>41</v>
      </c>
      <c r="AF3001" s="2">
        <v>0</v>
      </c>
      <c r="AG3001" s="8">
        <v>0.2349620908498764</v>
      </c>
      <c r="AH3001" s="3">
        <v>260.21646118164063</v>
      </c>
      <c r="AI3001" s="9">
        <v>0.33690881729125982</v>
      </c>
    </row>
    <row r="3002" spans="1:35" ht="15" x14ac:dyDescent="0.25">
      <c r="A3002" s="2">
        <v>3001</v>
      </c>
      <c r="B3002" s="2">
        <v>44</v>
      </c>
      <c r="C3002" s="2" t="s">
        <v>61</v>
      </c>
      <c r="D3002" s="2" t="s">
        <v>65</v>
      </c>
      <c r="E3002" s="2">
        <v>1</v>
      </c>
      <c r="F3002" s="2">
        <v>0</v>
      </c>
      <c r="G3002" s="2">
        <v>3</v>
      </c>
      <c r="H3002" s="2" t="s">
        <v>52</v>
      </c>
      <c r="I3002" s="2" t="s">
        <v>49</v>
      </c>
      <c r="J3002" s="6">
        <v>925.99024999999995</v>
      </c>
      <c r="K3002" s="6">
        <v>995.79866666666669</v>
      </c>
      <c r="L3002" s="2" t="s">
        <v>44</v>
      </c>
      <c r="M3002" s="2" t="s">
        <v>37</v>
      </c>
      <c r="N3002" s="6">
        <v>0</v>
      </c>
      <c r="O3002" s="6">
        <v>0</v>
      </c>
      <c r="P3002" s="6">
        <v>28.601555555555557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100.66666666666667</v>
      </c>
      <c r="W3002" s="6">
        <v>0</v>
      </c>
      <c r="X3002" s="6">
        <v>0</v>
      </c>
      <c r="Y3002" s="6">
        <v>443.20747019574827</v>
      </c>
      <c r="Z3002" s="2">
        <v>36</v>
      </c>
      <c r="AA3002" s="6">
        <v>16.023011766989764</v>
      </c>
      <c r="AB3002" s="2" t="s">
        <v>68</v>
      </c>
      <c r="AC3002" s="2" t="s">
        <v>39</v>
      </c>
      <c r="AD3002" s="2" t="s">
        <v>40</v>
      </c>
      <c r="AE3002" s="2" t="s">
        <v>41</v>
      </c>
      <c r="AF3002" s="2">
        <v>1</v>
      </c>
      <c r="AG3002" s="8">
        <v>9.0671740472316742E-2</v>
      </c>
      <c r="AH3002" s="3">
        <v>492.27044677734381</v>
      </c>
      <c r="AI3002" s="9">
        <v>0.15342265367507929</v>
      </c>
    </row>
    <row r="3003" spans="1:35" ht="15" x14ac:dyDescent="0.25">
      <c r="A3003" s="2">
        <v>3002</v>
      </c>
      <c r="B3003" s="2">
        <v>34</v>
      </c>
      <c r="C3003" s="2" t="s">
        <v>47</v>
      </c>
      <c r="D3003" s="2" t="s">
        <v>33</v>
      </c>
      <c r="E3003" s="2">
        <v>0</v>
      </c>
      <c r="F3003" s="2">
        <v>0</v>
      </c>
      <c r="G3003" s="2">
        <v>3</v>
      </c>
      <c r="H3003" s="2" t="s">
        <v>34</v>
      </c>
      <c r="I3003" s="2" t="s">
        <v>49</v>
      </c>
      <c r="J3003" s="6">
        <v>93.869749999999996</v>
      </c>
      <c r="K3003" s="6">
        <v>124.14777777777778</v>
      </c>
      <c r="L3003" s="2" t="s">
        <v>36</v>
      </c>
      <c r="M3003" s="2" t="s">
        <v>37</v>
      </c>
      <c r="N3003" s="6">
        <v>238.31543070039547</v>
      </c>
      <c r="O3003" s="6">
        <v>155.55555555555554</v>
      </c>
      <c r="P3003" s="6">
        <v>29.010888888888889</v>
      </c>
      <c r="Q3003" s="6">
        <v>0</v>
      </c>
      <c r="R3003" s="6">
        <v>0</v>
      </c>
      <c r="S3003" s="6">
        <v>0</v>
      </c>
      <c r="T3003" s="6">
        <v>44.444444444444443</v>
      </c>
      <c r="U3003" s="6">
        <v>0</v>
      </c>
      <c r="V3003" s="6">
        <v>18.666666666666668</v>
      </c>
      <c r="W3003" s="6">
        <v>500</v>
      </c>
      <c r="X3003" s="6">
        <v>0</v>
      </c>
      <c r="Y3003" s="6">
        <v>36.005488495830775</v>
      </c>
      <c r="Z3003" s="2">
        <v>48</v>
      </c>
      <c r="AA3003" s="6">
        <v>1.057661210456718</v>
      </c>
      <c r="AB3003" s="2" t="s">
        <v>55</v>
      </c>
      <c r="AC3003" s="2" t="s">
        <v>50</v>
      </c>
      <c r="AD3003" s="2" t="s">
        <v>40</v>
      </c>
      <c r="AE3003" s="2" t="s">
        <v>41</v>
      </c>
      <c r="AF3003" s="2">
        <v>0</v>
      </c>
      <c r="AG3003" s="8">
        <v>0.29266723990440369</v>
      </c>
      <c r="AH3003" s="3">
        <v>360.34848022460938</v>
      </c>
      <c r="AI3003" s="9">
        <v>0.5104641318321228</v>
      </c>
    </row>
    <row r="3004" spans="1:35" ht="15" x14ac:dyDescent="0.25">
      <c r="A3004" s="2">
        <v>3003</v>
      </c>
      <c r="B3004" s="2">
        <v>42</v>
      </c>
      <c r="C3004" s="2" t="s">
        <v>47</v>
      </c>
      <c r="D3004" s="2" t="s">
        <v>42</v>
      </c>
      <c r="E3004" s="2">
        <v>1</v>
      </c>
      <c r="F3004" s="2">
        <v>1</v>
      </c>
      <c r="G3004" s="2">
        <v>2</v>
      </c>
      <c r="H3004" s="2" t="s">
        <v>34</v>
      </c>
      <c r="I3004" s="2" t="s">
        <v>66</v>
      </c>
      <c r="J3004" s="6">
        <v>443.18700000000001</v>
      </c>
      <c r="K3004" s="6">
        <v>453.54555555555555</v>
      </c>
      <c r="L3004" s="2" t="s">
        <v>44</v>
      </c>
      <c r="M3004" s="2" t="s">
        <v>45</v>
      </c>
      <c r="N3004" s="6">
        <v>0</v>
      </c>
      <c r="O3004" s="6">
        <v>1288.8888888888889</v>
      </c>
      <c r="P3004" s="6">
        <v>207.31333333333333</v>
      </c>
      <c r="Q3004" s="6">
        <v>0</v>
      </c>
      <c r="R3004" s="6">
        <v>0</v>
      </c>
      <c r="S3004" s="6">
        <v>0</v>
      </c>
      <c r="T3004" s="6">
        <v>44.444444444444443</v>
      </c>
      <c r="U3004" s="6">
        <v>0</v>
      </c>
      <c r="V3004" s="6">
        <v>204.44444444444446</v>
      </c>
      <c r="W3004" s="6">
        <v>0</v>
      </c>
      <c r="X3004" s="6">
        <v>0</v>
      </c>
      <c r="Y3004" s="6">
        <v>296.61898405350627</v>
      </c>
      <c r="Z3004" s="2">
        <v>36</v>
      </c>
      <c r="AA3004" s="6">
        <v>10.723486834964167</v>
      </c>
      <c r="AB3004" s="2" t="s">
        <v>38</v>
      </c>
      <c r="AC3004" s="2" t="s">
        <v>50</v>
      </c>
      <c r="AD3004" s="2" t="s">
        <v>40</v>
      </c>
      <c r="AE3004" s="2" t="s">
        <v>67</v>
      </c>
      <c r="AF3004" s="2">
        <v>0</v>
      </c>
      <c r="AG3004" s="8">
        <v>0.19621285796165469</v>
      </c>
      <c r="AH3004" s="3">
        <v>389.30657958984381</v>
      </c>
      <c r="AI3004" s="9">
        <v>0.31133213639259338</v>
      </c>
    </row>
    <row r="3005" spans="1:35" x14ac:dyDescent="0.2">
      <c r="A3005" s="2">
        <v>3004</v>
      </c>
      <c r="B3005" s="2">
        <v>23</v>
      </c>
      <c r="C3005" s="2" t="s">
        <v>61</v>
      </c>
      <c r="D3005" s="2" t="s">
        <v>57</v>
      </c>
      <c r="E3005" s="2">
        <v>1</v>
      </c>
      <c r="F3005" s="2">
        <v>1</v>
      </c>
      <c r="G3005" s="2">
        <v>2</v>
      </c>
      <c r="H3005" s="2" t="s">
        <v>43</v>
      </c>
      <c r="I3005" s="2" t="s">
        <v>49</v>
      </c>
      <c r="J3005" s="6">
        <v>767.62774999999999</v>
      </c>
      <c r="K3005" s="6">
        <v>921.20288888888888</v>
      </c>
      <c r="L3005" s="2" t="s">
        <v>44</v>
      </c>
      <c r="M3005" s="2" t="s">
        <v>45</v>
      </c>
      <c r="N3005" s="6">
        <v>20.615217651022633</v>
      </c>
      <c r="O3005" s="6">
        <v>33.333333333333336</v>
      </c>
      <c r="P3005" s="6">
        <v>464.62866666666667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118</v>
      </c>
      <c r="W3005" s="6">
        <v>500</v>
      </c>
      <c r="X3005" s="6">
        <v>0</v>
      </c>
      <c r="Y3005" s="6">
        <v>289.99886767495633</v>
      </c>
      <c r="Z3005" s="2">
        <v>3</v>
      </c>
      <c r="AA3005" s="6">
        <v>99.580669639251084</v>
      </c>
      <c r="AB3005" s="2" t="s">
        <v>55</v>
      </c>
      <c r="AC3005" s="2" t="s">
        <v>39</v>
      </c>
      <c r="AD3005" s="2" t="s">
        <v>40</v>
      </c>
      <c r="AE3005" s="2" t="s">
        <v>41</v>
      </c>
      <c r="AF3005" s="2" t="s">
        <v>59</v>
      </c>
      <c r="AG3005" s="4" t="s">
        <v>59</v>
      </c>
      <c r="AH3005" s="3" t="s">
        <v>59</v>
      </c>
    </row>
    <row r="3006" spans="1:35" ht="15" x14ac:dyDescent="0.25">
      <c r="A3006" s="2">
        <v>3005</v>
      </c>
      <c r="B3006" s="2">
        <v>32</v>
      </c>
      <c r="C3006" s="2" t="s">
        <v>47</v>
      </c>
      <c r="D3006" s="2" t="s">
        <v>33</v>
      </c>
      <c r="E3006" s="2">
        <v>2</v>
      </c>
      <c r="F3006" s="2">
        <v>0</v>
      </c>
      <c r="G3006" s="2">
        <v>2</v>
      </c>
      <c r="H3006" s="2" t="s">
        <v>34</v>
      </c>
      <c r="I3006" s="2" t="s">
        <v>49</v>
      </c>
      <c r="J3006" s="6">
        <v>46.114750000000001</v>
      </c>
      <c r="K3006" s="6">
        <v>48.147555555555556</v>
      </c>
      <c r="L3006" s="2" t="s">
        <v>36</v>
      </c>
      <c r="M3006" s="2" t="s">
        <v>37</v>
      </c>
      <c r="N3006" s="6">
        <v>0</v>
      </c>
      <c r="O3006" s="6">
        <v>90.444444444444443</v>
      </c>
      <c r="P3006" s="6">
        <v>0.53866666666666663</v>
      </c>
      <c r="Q3006" s="6">
        <v>0</v>
      </c>
      <c r="R3006" s="6">
        <v>0</v>
      </c>
      <c r="S3006" s="6">
        <v>0</v>
      </c>
      <c r="T3006" s="6">
        <v>26.666666666666668</v>
      </c>
      <c r="U3006" s="6">
        <v>0</v>
      </c>
      <c r="V3006" s="6">
        <v>4.8888888888888893</v>
      </c>
      <c r="W3006" s="6">
        <v>0</v>
      </c>
      <c r="X3006" s="6">
        <v>0</v>
      </c>
      <c r="Y3006" s="6">
        <v>34.731019225050581</v>
      </c>
      <c r="Z3006" s="2">
        <v>24</v>
      </c>
      <c r="AA3006" s="6">
        <v>1.7339149452963929</v>
      </c>
      <c r="AB3006" s="2" t="s">
        <v>55</v>
      </c>
      <c r="AC3006" s="2" t="s">
        <v>75</v>
      </c>
      <c r="AD3006" s="2" t="s">
        <v>40</v>
      </c>
      <c r="AE3006" s="2" t="s">
        <v>41</v>
      </c>
      <c r="AF3006" s="2">
        <v>0</v>
      </c>
      <c r="AG3006" s="8">
        <v>0.36893382668495178</v>
      </c>
      <c r="AH3006" s="3">
        <v>252.59173583984381</v>
      </c>
      <c r="AI3006" s="9">
        <v>0.52431970834732056</v>
      </c>
    </row>
    <row r="3007" spans="1:35" ht="15" x14ac:dyDescent="0.25">
      <c r="A3007" s="2">
        <v>3006</v>
      </c>
      <c r="B3007" s="2">
        <v>31</v>
      </c>
      <c r="C3007" s="2" t="s">
        <v>61</v>
      </c>
      <c r="D3007" s="2" t="s">
        <v>65</v>
      </c>
      <c r="E3007" s="2">
        <v>5</v>
      </c>
      <c r="F3007" s="2">
        <v>0</v>
      </c>
      <c r="G3007" s="2">
        <v>2</v>
      </c>
      <c r="H3007" s="2" t="s">
        <v>43</v>
      </c>
      <c r="I3007" s="2" t="s">
        <v>49</v>
      </c>
      <c r="J3007" s="6">
        <v>929.84325000000001</v>
      </c>
      <c r="K3007" s="6">
        <v>881.45533333333333</v>
      </c>
      <c r="L3007" s="2" t="s">
        <v>44</v>
      </c>
      <c r="M3007" s="2" t="s">
        <v>37</v>
      </c>
      <c r="N3007" s="6">
        <v>0</v>
      </c>
      <c r="O3007" s="6">
        <v>0</v>
      </c>
      <c r="P3007" s="6">
        <v>80.87777777777778</v>
      </c>
      <c r="Q3007" s="6">
        <v>0</v>
      </c>
      <c r="R3007" s="6">
        <v>0</v>
      </c>
      <c r="S3007" s="6">
        <v>0</v>
      </c>
      <c r="T3007" s="6">
        <v>0</v>
      </c>
      <c r="U3007" s="6">
        <v>0</v>
      </c>
      <c r="V3007" s="6">
        <v>63.777777777777779</v>
      </c>
      <c r="W3007" s="6">
        <v>0</v>
      </c>
      <c r="X3007" s="6">
        <v>0</v>
      </c>
      <c r="Y3007" s="6">
        <v>492.09874747795402</v>
      </c>
      <c r="Z3007" s="2">
        <v>24</v>
      </c>
      <c r="AA3007" s="6">
        <v>24.5675880481569</v>
      </c>
      <c r="AB3007" s="2" t="s">
        <v>55</v>
      </c>
      <c r="AC3007" s="2" t="s">
        <v>39</v>
      </c>
      <c r="AD3007" s="2" t="s">
        <v>46</v>
      </c>
      <c r="AE3007" s="2" t="s">
        <v>67</v>
      </c>
      <c r="AF3007" s="2">
        <v>1</v>
      </c>
      <c r="AG3007" s="8">
        <v>0.1169119700789452</v>
      </c>
      <c r="AH3007" s="3">
        <v>414.88156127929688</v>
      </c>
      <c r="AI3007" s="9">
        <v>0.15218450129032141</v>
      </c>
    </row>
    <row r="3008" spans="1:35" ht="15" x14ac:dyDescent="0.25">
      <c r="A3008" s="2">
        <v>3007</v>
      </c>
      <c r="B3008" s="2">
        <v>21</v>
      </c>
      <c r="C3008" s="2" t="s">
        <v>61</v>
      </c>
      <c r="D3008" s="2" t="s">
        <v>65</v>
      </c>
      <c r="E3008" s="2">
        <v>3</v>
      </c>
      <c r="F3008" s="2">
        <v>4</v>
      </c>
      <c r="G3008" s="2">
        <v>3</v>
      </c>
      <c r="H3008" s="2" t="s">
        <v>43</v>
      </c>
      <c r="I3008" s="2" t="s">
        <v>49</v>
      </c>
      <c r="J3008" s="6">
        <v>1149.441</v>
      </c>
      <c r="K3008" s="6">
        <v>702.61711111111106</v>
      </c>
      <c r="L3008" s="2" t="s">
        <v>36</v>
      </c>
      <c r="M3008" s="2" t="s">
        <v>45</v>
      </c>
      <c r="N3008" s="6">
        <v>0</v>
      </c>
      <c r="O3008" s="6">
        <v>0</v>
      </c>
      <c r="P3008" s="6">
        <v>204.11777777777777</v>
      </c>
      <c r="Q3008" s="6">
        <v>0</v>
      </c>
      <c r="R3008" s="6">
        <v>0</v>
      </c>
      <c r="S3008" s="6">
        <v>0</v>
      </c>
      <c r="T3008" s="6">
        <v>0</v>
      </c>
      <c r="U3008" s="6">
        <v>0</v>
      </c>
      <c r="V3008" s="6">
        <v>10.888888888888889</v>
      </c>
      <c r="W3008" s="6">
        <v>0</v>
      </c>
      <c r="X3008" s="6">
        <v>0</v>
      </c>
      <c r="Y3008" s="6">
        <v>1509.221645846249</v>
      </c>
      <c r="Z3008" s="2">
        <v>60</v>
      </c>
      <c r="AA3008" s="6">
        <v>38.324310335218847</v>
      </c>
      <c r="AB3008" s="2" t="s">
        <v>38</v>
      </c>
      <c r="AC3008" s="2" t="s">
        <v>62</v>
      </c>
      <c r="AD3008" s="2" t="s">
        <v>46</v>
      </c>
      <c r="AE3008" s="2" t="s">
        <v>41</v>
      </c>
      <c r="AF3008" s="2">
        <v>1</v>
      </c>
      <c r="AG3008" s="8">
        <v>4.00393046438694E-2</v>
      </c>
      <c r="AH3008" s="3">
        <v>659.43609619140625</v>
      </c>
      <c r="AI3008" s="9">
        <v>5.3778421133756638E-2</v>
      </c>
    </row>
    <row r="3009" spans="1:35" ht="15" x14ac:dyDescent="0.25">
      <c r="A3009" s="2">
        <v>3008</v>
      </c>
      <c r="B3009" s="2">
        <v>46</v>
      </c>
      <c r="C3009" s="2" t="s">
        <v>47</v>
      </c>
      <c r="D3009" s="2" t="s">
        <v>57</v>
      </c>
      <c r="E3009" s="2">
        <v>0</v>
      </c>
      <c r="F3009" s="2">
        <v>2</v>
      </c>
      <c r="G3009" s="2">
        <v>3</v>
      </c>
      <c r="H3009" s="2" t="s">
        <v>48</v>
      </c>
      <c r="I3009" s="2" t="s">
        <v>35</v>
      </c>
      <c r="J3009" s="6">
        <v>937.423</v>
      </c>
      <c r="K3009" s="6">
        <v>1020.5782222222222</v>
      </c>
      <c r="L3009" s="2" t="s">
        <v>36</v>
      </c>
      <c r="M3009" s="2" t="s">
        <v>45</v>
      </c>
      <c r="N3009" s="6">
        <v>0</v>
      </c>
      <c r="O3009" s="6">
        <v>0</v>
      </c>
      <c r="P3009" s="6">
        <v>194.70622222222221</v>
      </c>
      <c r="Q3009" s="6">
        <v>0</v>
      </c>
      <c r="R3009" s="6">
        <v>0</v>
      </c>
      <c r="S3009" s="6">
        <v>0</v>
      </c>
      <c r="T3009" s="6">
        <v>400</v>
      </c>
      <c r="U3009" s="6">
        <v>0</v>
      </c>
      <c r="V3009" s="6">
        <v>73.555555555555557</v>
      </c>
      <c r="W3009" s="6">
        <v>0</v>
      </c>
      <c r="X3009" s="6">
        <v>0</v>
      </c>
      <c r="Y3009" s="6">
        <v>324.29673911265758</v>
      </c>
      <c r="Z3009" s="2">
        <v>24</v>
      </c>
      <c r="AA3009" s="6">
        <v>16.190223471839484</v>
      </c>
      <c r="AB3009" s="2" t="s">
        <v>38</v>
      </c>
      <c r="AC3009" s="2" t="s">
        <v>39</v>
      </c>
      <c r="AD3009" s="2" t="s">
        <v>40</v>
      </c>
      <c r="AE3009" s="2" t="s">
        <v>69</v>
      </c>
      <c r="AF3009" s="2">
        <v>0</v>
      </c>
      <c r="AG3009" s="8">
        <v>0.1069020330905914</v>
      </c>
      <c r="AH3009" s="3">
        <v>458.33187866210938</v>
      </c>
      <c r="AI3009" s="9">
        <v>0.1774734556674957</v>
      </c>
    </row>
    <row r="3010" spans="1:35" x14ac:dyDescent="0.2">
      <c r="A3010" s="2">
        <v>3009</v>
      </c>
      <c r="B3010" s="2">
        <v>57</v>
      </c>
      <c r="C3010" s="2" t="s">
        <v>32</v>
      </c>
      <c r="D3010" s="2" t="s">
        <v>57</v>
      </c>
      <c r="E3010" s="2">
        <v>0</v>
      </c>
      <c r="F3010" s="2">
        <v>1</v>
      </c>
      <c r="G3010" s="2">
        <v>3</v>
      </c>
      <c r="H3010" s="2" t="s">
        <v>48</v>
      </c>
      <c r="I3010" s="2" t="s">
        <v>49</v>
      </c>
      <c r="J3010" s="6">
        <v>136.85024999999999</v>
      </c>
      <c r="K3010" s="6">
        <v>118.91866666666667</v>
      </c>
      <c r="L3010" s="2" t="s">
        <v>44</v>
      </c>
      <c r="M3010" s="2" t="s">
        <v>45</v>
      </c>
      <c r="N3010" s="6">
        <v>0</v>
      </c>
      <c r="O3010" s="6">
        <v>606.88888888888891</v>
      </c>
      <c r="P3010" s="6">
        <v>5.1920000000000002</v>
      </c>
      <c r="Q3010" s="6">
        <v>0</v>
      </c>
      <c r="R3010" s="6">
        <v>0</v>
      </c>
      <c r="S3010" s="6">
        <v>0</v>
      </c>
      <c r="T3010" s="6">
        <v>0</v>
      </c>
      <c r="U3010" s="6">
        <v>0</v>
      </c>
      <c r="V3010" s="6">
        <v>7.333333333333333</v>
      </c>
      <c r="W3010" s="6">
        <v>0</v>
      </c>
      <c r="X3010" s="6">
        <v>0</v>
      </c>
      <c r="Y3010" s="6">
        <v>102.11767883951045</v>
      </c>
      <c r="Z3010" s="2">
        <v>36</v>
      </c>
      <c r="AA3010" s="6">
        <v>3.6917987166157067</v>
      </c>
      <c r="AB3010" s="2" t="s">
        <v>55</v>
      </c>
      <c r="AC3010" s="2" t="s">
        <v>50</v>
      </c>
      <c r="AD3010" s="2" t="s">
        <v>46</v>
      </c>
      <c r="AE3010" s="2" t="s">
        <v>67</v>
      </c>
      <c r="AF3010" s="2" t="s">
        <v>59</v>
      </c>
      <c r="AG3010" s="4" t="s">
        <v>59</v>
      </c>
      <c r="AH3010" s="3" t="s">
        <v>59</v>
      </c>
    </row>
    <row r="3011" spans="1:35" ht="15" x14ac:dyDescent="0.25">
      <c r="A3011" s="2">
        <v>3010</v>
      </c>
      <c r="B3011" s="2">
        <v>21</v>
      </c>
      <c r="C3011" s="2" t="s">
        <v>32</v>
      </c>
      <c r="D3011" s="2" t="s">
        <v>33</v>
      </c>
      <c r="E3011" s="2">
        <v>2</v>
      </c>
      <c r="F3011" s="2">
        <v>1</v>
      </c>
      <c r="G3011" s="2">
        <v>3</v>
      </c>
      <c r="H3011" s="2" t="s">
        <v>34</v>
      </c>
      <c r="I3011" s="2" t="s">
        <v>49</v>
      </c>
      <c r="J3011" s="6">
        <v>1038.67725</v>
      </c>
      <c r="K3011" s="6">
        <v>1311.1786666666667</v>
      </c>
      <c r="L3011" s="2" t="s">
        <v>44</v>
      </c>
      <c r="M3011" s="2" t="s">
        <v>51</v>
      </c>
      <c r="N3011" s="6">
        <v>0</v>
      </c>
      <c r="O3011" s="6">
        <v>0</v>
      </c>
      <c r="P3011" s="6">
        <v>257.41422222222224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6.666666666666667</v>
      </c>
      <c r="W3011" s="6">
        <v>0</v>
      </c>
      <c r="X3011" s="6">
        <v>0</v>
      </c>
      <c r="Y3011" s="6">
        <v>537.32692244860436</v>
      </c>
      <c r="Z3011" s="2">
        <v>24</v>
      </c>
      <c r="AA3011" s="6">
        <v>26.825564067286429</v>
      </c>
      <c r="AB3011" s="2" t="s">
        <v>55</v>
      </c>
      <c r="AC3011" s="2" t="s">
        <v>39</v>
      </c>
      <c r="AD3011" s="2" t="s">
        <v>40</v>
      </c>
      <c r="AE3011" s="2" t="s">
        <v>64</v>
      </c>
      <c r="AF3011" s="2">
        <v>1</v>
      </c>
      <c r="AG3011" s="8">
        <v>8.6752913892269135E-2</v>
      </c>
      <c r="AH3011" s="3">
        <v>431.76898193359381</v>
      </c>
      <c r="AI3011" s="9">
        <v>0.1140285432338715</v>
      </c>
    </row>
    <row r="3012" spans="1:35" ht="15" x14ac:dyDescent="0.25">
      <c r="A3012" s="2">
        <v>3011</v>
      </c>
      <c r="B3012" s="2">
        <v>67</v>
      </c>
      <c r="C3012" s="2" t="s">
        <v>47</v>
      </c>
      <c r="D3012" s="2" t="s">
        <v>33</v>
      </c>
      <c r="E3012" s="2">
        <v>0</v>
      </c>
      <c r="F3012" s="2">
        <v>1</v>
      </c>
      <c r="G3012" s="2">
        <v>3</v>
      </c>
      <c r="H3012" s="2" t="s">
        <v>34</v>
      </c>
      <c r="I3012" s="2" t="s">
        <v>49</v>
      </c>
      <c r="J3012" s="6">
        <v>1492.69175</v>
      </c>
      <c r="K3012" s="6">
        <v>1598.9182222222223</v>
      </c>
      <c r="L3012" s="2" t="s">
        <v>44</v>
      </c>
      <c r="M3012" s="2" t="s">
        <v>37</v>
      </c>
      <c r="N3012" s="6">
        <v>0</v>
      </c>
      <c r="O3012" s="6">
        <v>888.88888888888891</v>
      </c>
      <c r="P3012" s="6">
        <v>841.34977777777783</v>
      </c>
      <c r="Q3012" s="6">
        <v>0</v>
      </c>
      <c r="R3012" s="6">
        <v>0</v>
      </c>
      <c r="S3012" s="6">
        <v>0</v>
      </c>
      <c r="T3012" s="6">
        <v>0</v>
      </c>
      <c r="U3012" s="6">
        <v>74</v>
      </c>
      <c r="V3012" s="6">
        <v>211.55555555555554</v>
      </c>
      <c r="W3012" s="6">
        <v>0</v>
      </c>
      <c r="X3012" s="6">
        <v>0</v>
      </c>
      <c r="Y3012" s="6">
        <v>837.01455874442604</v>
      </c>
      <c r="Z3012" s="2">
        <v>18</v>
      </c>
      <c r="AA3012" s="6">
        <v>53.406368269552907</v>
      </c>
      <c r="AB3012" s="2" t="s">
        <v>38</v>
      </c>
      <c r="AC3012" s="2" t="s">
        <v>62</v>
      </c>
      <c r="AD3012" s="2" t="s">
        <v>63</v>
      </c>
      <c r="AE3012" s="2" t="s">
        <v>41</v>
      </c>
      <c r="AF3012" s="2">
        <v>1</v>
      </c>
      <c r="AG3012" s="8">
        <v>2.9722165316343311E-2</v>
      </c>
      <c r="AH3012" s="3">
        <v>613.74700927734375</v>
      </c>
      <c r="AI3012" s="9">
        <v>4.3946605175733573E-2</v>
      </c>
    </row>
    <row r="3013" spans="1:35" x14ac:dyDescent="0.2">
      <c r="A3013" s="2">
        <v>3012</v>
      </c>
      <c r="B3013" s="2">
        <v>32</v>
      </c>
      <c r="C3013" s="2" t="s">
        <v>32</v>
      </c>
      <c r="D3013" s="2" t="s">
        <v>33</v>
      </c>
      <c r="E3013" s="2">
        <v>1</v>
      </c>
      <c r="F3013" s="2">
        <v>0</v>
      </c>
      <c r="G3013" s="2">
        <v>3</v>
      </c>
      <c r="H3013" s="2" t="s">
        <v>43</v>
      </c>
      <c r="I3013" s="2" t="s">
        <v>66</v>
      </c>
      <c r="J3013" s="6">
        <v>1320.7194999999999</v>
      </c>
      <c r="K3013" s="6">
        <v>1171.1117777777779</v>
      </c>
      <c r="L3013" s="2" t="s">
        <v>73</v>
      </c>
      <c r="M3013" s="2" t="s">
        <v>45</v>
      </c>
      <c r="N3013" s="6">
        <v>0</v>
      </c>
      <c r="O3013" s="6">
        <v>0</v>
      </c>
      <c r="P3013" s="6">
        <v>416.27333333333331</v>
      </c>
      <c r="Q3013" s="6">
        <v>0</v>
      </c>
      <c r="R3013" s="6">
        <v>0</v>
      </c>
      <c r="S3013" s="6">
        <v>0</v>
      </c>
      <c r="T3013" s="6">
        <v>0</v>
      </c>
      <c r="U3013" s="6">
        <v>276.22222222222223</v>
      </c>
      <c r="V3013" s="6">
        <v>32</v>
      </c>
      <c r="W3013" s="6">
        <v>0</v>
      </c>
      <c r="X3013" s="6">
        <v>0</v>
      </c>
      <c r="Y3013" s="6">
        <v>822.84560997753772</v>
      </c>
      <c r="Z3013" s="2">
        <v>12</v>
      </c>
      <c r="AA3013" s="6">
        <v>75.438479685662287</v>
      </c>
      <c r="AB3013" s="2" t="s">
        <v>55</v>
      </c>
      <c r="AC3013" s="2" t="s">
        <v>39</v>
      </c>
      <c r="AD3013" s="2" t="s">
        <v>46</v>
      </c>
      <c r="AE3013" s="2" t="s">
        <v>41</v>
      </c>
      <c r="AF3013" s="2" t="s">
        <v>59</v>
      </c>
      <c r="AG3013" s="4" t="s">
        <v>59</v>
      </c>
      <c r="AH3013" s="3" t="s">
        <v>59</v>
      </c>
    </row>
    <row r="3014" spans="1:35" ht="15" x14ac:dyDescent="0.25">
      <c r="A3014" s="2">
        <v>3013</v>
      </c>
      <c r="B3014" s="2">
        <v>43</v>
      </c>
      <c r="C3014" s="2" t="s">
        <v>32</v>
      </c>
      <c r="D3014" s="2" t="s">
        <v>65</v>
      </c>
      <c r="E3014" s="2">
        <v>0</v>
      </c>
      <c r="F3014" s="2">
        <v>2</v>
      </c>
      <c r="G3014" s="2">
        <v>3</v>
      </c>
      <c r="H3014" s="2" t="s">
        <v>34</v>
      </c>
      <c r="I3014" s="2" t="s">
        <v>49</v>
      </c>
      <c r="J3014" s="6">
        <v>25.047000000000001</v>
      </c>
      <c r="K3014" s="6">
        <v>25.053999999999998</v>
      </c>
      <c r="L3014" s="2" t="s">
        <v>44</v>
      </c>
      <c r="M3014" s="2" t="s">
        <v>37</v>
      </c>
      <c r="N3014" s="6">
        <v>0</v>
      </c>
      <c r="O3014" s="6">
        <v>1244.4444444444443</v>
      </c>
      <c r="P3014" s="6">
        <v>4.6013333333333337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0</v>
      </c>
      <c r="X3014" s="6">
        <v>0</v>
      </c>
      <c r="Y3014" s="6">
        <v>15.90295747236091</v>
      </c>
      <c r="Z3014" s="2">
        <v>36</v>
      </c>
      <c r="AA3014" s="6">
        <v>0.57493000873165578</v>
      </c>
      <c r="AB3014" s="2" t="s">
        <v>38</v>
      </c>
      <c r="AC3014" s="2" t="s">
        <v>50</v>
      </c>
      <c r="AD3014" s="2" t="s">
        <v>40</v>
      </c>
      <c r="AE3014" s="2" t="s">
        <v>41</v>
      </c>
      <c r="AF3014" s="2">
        <v>0</v>
      </c>
      <c r="AG3014" s="8">
        <v>0.33614072203636169</v>
      </c>
      <c r="AH3014" s="3">
        <v>350.73806762695313</v>
      </c>
      <c r="AI3014" s="9">
        <v>0.56788939237594604</v>
      </c>
    </row>
    <row r="3015" spans="1:35" ht="15" x14ac:dyDescent="0.25">
      <c r="A3015" s="2">
        <v>3014</v>
      </c>
      <c r="B3015" s="2">
        <v>37</v>
      </c>
      <c r="C3015" s="2" t="s">
        <v>47</v>
      </c>
      <c r="D3015" s="2" t="s">
        <v>57</v>
      </c>
      <c r="E3015" s="2">
        <v>1</v>
      </c>
      <c r="F3015" s="2">
        <v>1</v>
      </c>
      <c r="G3015" s="2">
        <v>4</v>
      </c>
      <c r="H3015" s="2" t="s">
        <v>34</v>
      </c>
      <c r="I3015" s="2" t="s">
        <v>54</v>
      </c>
      <c r="J3015" s="6">
        <v>1723.9865</v>
      </c>
      <c r="K3015" s="6">
        <v>1621.0797777777777</v>
      </c>
      <c r="L3015" s="2" t="s">
        <v>36</v>
      </c>
      <c r="M3015" s="2" t="s">
        <v>45</v>
      </c>
      <c r="N3015" s="6">
        <v>0</v>
      </c>
      <c r="O3015" s="6">
        <v>0</v>
      </c>
      <c r="P3015" s="6">
        <v>890.39355555555551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58.888888888888886</v>
      </c>
      <c r="W3015" s="6">
        <v>0</v>
      </c>
      <c r="X3015" s="6">
        <v>0</v>
      </c>
      <c r="Y3015" s="6">
        <v>827.29193597474159</v>
      </c>
      <c r="Z3015" s="2">
        <v>12</v>
      </c>
      <c r="AA3015" s="6">
        <v>75.846118821544707</v>
      </c>
      <c r="AB3015" s="2" t="s">
        <v>68</v>
      </c>
      <c r="AC3015" s="2" t="s">
        <v>75</v>
      </c>
      <c r="AD3015" s="2" t="s">
        <v>63</v>
      </c>
      <c r="AE3015" s="2" t="s">
        <v>41</v>
      </c>
      <c r="AF3015" s="2">
        <v>1</v>
      </c>
      <c r="AG3015" s="8">
        <v>2.6508564129471779E-2</v>
      </c>
      <c r="AH3015" s="3">
        <v>581.173095703125</v>
      </c>
      <c r="AI3015" s="9">
        <v>3.5482130944728851E-2</v>
      </c>
    </row>
    <row r="3016" spans="1:35" x14ac:dyDescent="0.2">
      <c r="A3016" s="2">
        <v>3015</v>
      </c>
      <c r="B3016" s="2">
        <v>73</v>
      </c>
      <c r="C3016" s="2" t="s">
        <v>47</v>
      </c>
      <c r="D3016" s="2" t="s">
        <v>57</v>
      </c>
      <c r="E3016" s="2">
        <v>0</v>
      </c>
      <c r="F3016" s="2">
        <v>1</v>
      </c>
      <c r="G3016" s="2">
        <v>2</v>
      </c>
      <c r="H3016" s="2" t="s">
        <v>52</v>
      </c>
      <c r="I3016" s="2" t="s">
        <v>49</v>
      </c>
      <c r="J3016" s="6">
        <v>671.82050000000004</v>
      </c>
      <c r="K3016" s="6">
        <v>526.37622222222217</v>
      </c>
      <c r="L3016" s="2" t="s">
        <v>44</v>
      </c>
      <c r="M3016" s="2" t="s">
        <v>37</v>
      </c>
      <c r="N3016" s="6">
        <v>0</v>
      </c>
      <c r="O3016" s="6">
        <v>0</v>
      </c>
      <c r="P3016" s="6">
        <v>51.573333333333331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118</v>
      </c>
      <c r="W3016" s="6">
        <v>0</v>
      </c>
      <c r="X3016" s="6">
        <v>0</v>
      </c>
      <c r="Y3016" s="6">
        <v>351.74699790291965</v>
      </c>
      <c r="Z3016" s="2">
        <v>36</v>
      </c>
      <c r="AA3016" s="6">
        <v>12.716496596757661</v>
      </c>
      <c r="AB3016" s="2" t="s">
        <v>38</v>
      </c>
      <c r="AC3016" s="2" t="s">
        <v>50</v>
      </c>
      <c r="AD3016" s="2" t="s">
        <v>46</v>
      </c>
      <c r="AE3016" s="2" t="s">
        <v>41</v>
      </c>
      <c r="AF3016" s="2" t="s">
        <v>59</v>
      </c>
      <c r="AG3016" s="4" t="s">
        <v>59</v>
      </c>
      <c r="AH3016" s="3" t="s">
        <v>59</v>
      </c>
    </row>
    <row r="3017" spans="1:35" x14ac:dyDescent="0.2">
      <c r="A3017" s="2">
        <v>3016</v>
      </c>
      <c r="B3017" s="2">
        <v>48</v>
      </c>
      <c r="C3017" s="2" t="s">
        <v>47</v>
      </c>
      <c r="D3017" s="2" t="s">
        <v>33</v>
      </c>
      <c r="E3017" s="2">
        <v>6</v>
      </c>
      <c r="F3017" s="2">
        <v>0</v>
      </c>
      <c r="G3017" s="2">
        <v>3</v>
      </c>
      <c r="H3017" s="2" t="s">
        <v>48</v>
      </c>
      <c r="I3017" s="2" t="s">
        <v>49</v>
      </c>
      <c r="J3017" s="6">
        <v>149.87799999999999</v>
      </c>
      <c r="K3017" s="6">
        <v>88.614888888888885</v>
      </c>
      <c r="L3017" s="2" t="s">
        <v>36</v>
      </c>
      <c r="M3017" s="2" t="s">
        <v>37</v>
      </c>
      <c r="N3017" s="6">
        <v>0</v>
      </c>
      <c r="O3017" s="6">
        <v>0</v>
      </c>
      <c r="P3017" s="6">
        <v>18.353555555555555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212.66666666666666</v>
      </c>
      <c r="W3017" s="6">
        <v>0</v>
      </c>
      <c r="X3017" s="6">
        <v>0</v>
      </c>
      <c r="Y3017" s="6">
        <v>184.43302228218741</v>
      </c>
      <c r="Z3017" s="2">
        <v>60</v>
      </c>
      <c r="AA3017" s="6">
        <v>4.6833865664851189</v>
      </c>
      <c r="AB3017" s="2" t="s">
        <v>38</v>
      </c>
      <c r="AC3017" s="2" t="s">
        <v>72</v>
      </c>
      <c r="AD3017" s="2" t="s">
        <v>63</v>
      </c>
      <c r="AE3017" s="2" t="s">
        <v>41</v>
      </c>
      <c r="AF3017" s="2" t="s">
        <v>59</v>
      </c>
      <c r="AG3017" s="4" t="s">
        <v>59</v>
      </c>
      <c r="AH3017" s="3" t="s">
        <v>59</v>
      </c>
    </row>
    <row r="3018" spans="1:35" ht="15" x14ac:dyDescent="0.25">
      <c r="A3018" s="2">
        <v>3017</v>
      </c>
      <c r="B3018" s="2">
        <v>43</v>
      </c>
      <c r="C3018" s="2" t="s">
        <v>61</v>
      </c>
      <c r="D3018" s="2" t="s">
        <v>57</v>
      </c>
      <c r="E3018" s="2">
        <v>2</v>
      </c>
      <c r="F3018" s="2">
        <v>1</v>
      </c>
      <c r="G3018" s="2">
        <v>3</v>
      </c>
      <c r="H3018" s="2" t="s">
        <v>43</v>
      </c>
      <c r="I3018" s="2" t="s">
        <v>49</v>
      </c>
      <c r="J3018" s="6">
        <v>923.12900000000002</v>
      </c>
      <c r="K3018" s="6">
        <v>425.54822222222225</v>
      </c>
      <c r="L3018" s="2" t="s">
        <v>44</v>
      </c>
      <c r="M3018" s="2" t="s">
        <v>37</v>
      </c>
      <c r="N3018" s="6">
        <v>0</v>
      </c>
      <c r="O3018" s="6">
        <v>0</v>
      </c>
      <c r="P3018" s="6">
        <v>55.319333333333333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1080.3315260347413</v>
      </c>
      <c r="Z3018" s="2">
        <v>3</v>
      </c>
      <c r="AA3018" s="6">
        <v>370.96743741604593</v>
      </c>
      <c r="AB3018" s="2" t="s">
        <v>38</v>
      </c>
      <c r="AC3018" s="2" t="s">
        <v>62</v>
      </c>
      <c r="AD3018" s="2" t="s">
        <v>40</v>
      </c>
      <c r="AE3018" s="2" t="s">
        <v>41</v>
      </c>
      <c r="AF3018" s="2">
        <v>1</v>
      </c>
      <c r="AG3018" s="8">
        <v>3.4848123788833618E-2</v>
      </c>
      <c r="AH3018" s="3">
        <v>580.20233154296875</v>
      </c>
      <c r="AI3018" s="9">
        <v>5.6536067277193069E-2</v>
      </c>
    </row>
    <row r="3019" spans="1:35" ht="15" x14ac:dyDescent="0.25">
      <c r="A3019" s="2">
        <v>3018</v>
      </c>
      <c r="B3019" s="2">
        <v>30</v>
      </c>
      <c r="C3019" s="2" t="s">
        <v>61</v>
      </c>
      <c r="D3019" s="2" t="s">
        <v>74</v>
      </c>
      <c r="E3019" s="2">
        <v>0</v>
      </c>
      <c r="F3019" s="2">
        <v>1</v>
      </c>
      <c r="G3019" s="2">
        <v>2</v>
      </c>
      <c r="H3019" s="2" t="s">
        <v>58</v>
      </c>
      <c r="I3019" s="2" t="s">
        <v>35</v>
      </c>
      <c r="J3019" s="6">
        <v>111.39525</v>
      </c>
      <c r="K3019" s="6">
        <v>105.13644444444445</v>
      </c>
      <c r="L3019" s="2" t="s">
        <v>36</v>
      </c>
      <c r="M3019" s="2" t="s">
        <v>37</v>
      </c>
      <c r="N3019" s="6">
        <v>0</v>
      </c>
      <c r="O3019" s="6">
        <v>222.22222222222223</v>
      </c>
      <c r="P3019" s="6">
        <v>17.274000000000001</v>
      </c>
      <c r="Q3019" s="6">
        <v>0</v>
      </c>
      <c r="R3019" s="6">
        <v>0</v>
      </c>
      <c r="S3019" s="6">
        <v>0</v>
      </c>
      <c r="T3019" s="6">
        <v>355.55555555555554</v>
      </c>
      <c r="U3019" s="6">
        <v>0</v>
      </c>
      <c r="V3019" s="6">
        <v>17.555555555555557</v>
      </c>
      <c r="W3019" s="6">
        <v>0</v>
      </c>
      <c r="X3019" s="6">
        <v>0</v>
      </c>
      <c r="Y3019" s="6">
        <v>93.040150783158197</v>
      </c>
      <c r="Z3019" s="2">
        <v>36</v>
      </c>
      <c r="AA3019" s="6">
        <v>3.3636243318340777</v>
      </c>
      <c r="AB3019" s="2" t="s">
        <v>55</v>
      </c>
      <c r="AC3019" s="2" t="s">
        <v>60</v>
      </c>
      <c r="AD3019" s="2" t="s">
        <v>40</v>
      </c>
      <c r="AE3019" s="2" t="s">
        <v>41</v>
      </c>
      <c r="AF3019" s="2">
        <v>0</v>
      </c>
      <c r="AG3019" s="8">
        <v>0.32279884815216059</v>
      </c>
      <c r="AH3019" s="3">
        <v>291.65634155273438</v>
      </c>
      <c r="AI3019" s="9">
        <v>0.48309123516082758</v>
      </c>
    </row>
    <row r="3020" spans="1:35" x14ac:dyDescent="0.2">
      <c r="A3020" s="2">
        <v>3019</v>
      </c>
      <c r="B3020" s="2">
        <v>57</v>
      </c>
      <c r="C3020" s="2" t="s">
        <v>47</v>
      </c>
      <c r="D3020" s="2" t="s">
        <v>65</v>
      </c>
      <c r="E3020" s="2">
        <v>0</v>
      </c>
      <c r="F3020" s="2">
        <v>1</v>
      </c>
      <c r="G3020" s="2">
        <v>3</v>
      </c>
      <c r="H3020" s="2" t="s">
        <v>43</v>
      </c>
      <c r="I3020" s="2" t="s">
        <v>49</v>
      </c>
      <c r="J3020" s="6">
        <v>180.65975</v>
      </c>
      <c r="K3020" s="6">
        <v>207.03044444444444</v>
      </c>
      <c r="L3020" s="2" t="s">
        <v>36</v>
      </c>
      <c r="M3020" s="2" t="s">
        <v>37</v>
      </c>
      <c r="N3020" s="6">
        <v>0</v>
      </c>
      <c r="O3020" s="6">
        <v>0</v>
      </c>
      <c r="P3020" s="6">
        <v>27.018222222222221</v>
      </c>
      <c r="Q3020" s="6">
        <v>0</v>
      </c>
      <c r="R3020" s="6">
        <v>0</v>
      </c>
      <c r="S3020" s="6">
        <v>0</v>
      </c>
      <c r="T3020" s="6">
        <v>0</v>
      </c>
      <c r="U3020" s="6">
        <v>0</v>
      </c>
      <c r="V3020" s="6">
        <v>154.22222222222223</v>
      </c>
      <c r="W3020" s="6">
        <v>0</v>
      </c>
      <c r="X3020" s="6">
        <v>0</v>
      </c>
      <c r="Y3020" s="6">
        <v>99.599794081332178</v>
      </c>
      <c r="Z3020" s="2">
        <v>36</v>
      </c>
      <c r="AA3020" s="6">
        <v>3.6007711509241895</v>
      </c>
      <c r="AB3020" s="2" t="s">
        <v>38</v>
      </c>
      <c r="AC3020" s="2" t="s">
        <v>60</v>
      </c>
      <c r="AD3020" s="2" t="s">
        <v>46</v>
      </c>
      <c r="AE3020" s="2" t="s">
        <v>41</v>
      </c>
      <c r="AF3020" s="2" t="s">
        <v>59</v>
      </c>
      <c r="AG3020" s="4" t="s">
        <v>59</v>
      </c>
      <c r="AH3020" s="3" t="s">
        <v>59</v>
      </c>
    </row>
    <row r="3021" spans="1:35" ht="15" x14ac:dyDescent="0.25">
      <c r="A3021" s="2">
        <v>3020</v>
      </c>
      <c r="B3021" s="2">
        <v>29</v>
      </c>
      <c r="C3021" s="2" t="s">
        <v>61</v>
      </c>
      <c r="D3021" s="2" t="s">
        <v>57</v>
      </c>
      <c r="E3021" s="2">
        <v>0</v>
      </c>
      <c r="F3021" s="2">
        <v>0</v>
      </c>
      <c r="G3021" s="2">
        <v>3</v>
      </c>
      <c r="H3021" s="2" t="s">
        <v>48</v>
      </c>
      <c r="I3021" s="2" t="s">
        <v>49</v>
      </c>
      <c r="J3021" s="6">
        <v>448.36275000000001</v>
      </c>
      <c r="K3021" s="6">
        <v>512.17244444444441</v>
      </c>
      <c r="L3021" s="2" t="s">
        <v>44</v>
      </c>
      <c r="M3021" s="2" t="s">
        <v>37</v>
      </c>
      <c r="N3021" s="6">
        <v>0</v>
      </c>
      <c r="O3021" s="6">
        <v>619.55555555555554</v>
      </c>
      <c r="P3021" s="6">
        <v>76.781555555555556</v>
      </c>
      <c r="Q3021" s="6">
        <v>0</v>
      </c>
      <c r="R3021" s="6">
        <v>0</v>
      </c>
      <c r="S3021" s="6">
        <v>0</v>
      </c>
      <c r="T3021" s="6">
        <v>131.46666666666667</v>
      </c>
      <c r="U3021" s="6">
        <v>0</v>
      </c>
      <c r="V3021" s="6">
        <v>212.44444444444446</v>
      </c>
      <c r="W3021" s="6">
        <v>0</v>
      </c>
      <c r="X3021" s="6">
        <v>0</v>
      </c>
      <c r="Y3021" s="6">
        <v>301.15553517835667</v>
      </c>
      <c r="Z3021" s="2">
        <v>36</v>
      </c>
      <c r="AA3021" s="6">
        <v>10.887494025598667</v>
      </c>
      <c r="AB3021" s="2" t="s">
        <v>38</v>
      </c>
      <c r="AC3021" s="2" t="s">
        <v>39</v>
      </c>
      <c r="AD3021" s="2" t="s">
        <v>40</v>
      </c>
      <c r="AE3021" s="2" t="s">
        <v>41</v>
      </c>
      <c r="AF3021" s="2">
        <v>0</v>
      </c>
      <c r="AG3021" s="8">
        <v>0.1841306388378143</v>
      </c>
      <c r="AH3021" s="3">
        <v>376.44766235351563</v>
      </c>
      <c r="AI3021" s="9">
        <v>0.3009035587310791</v>
      </c>
    </row>
    <row r="3022" spans="1:35" x14ac:dyDescent="0.2">
      <c r="A3022" s="2">
        <v>3021</v>
      </c>
      <c r="B3022" s="2">
        <v>57</v>
      </c>
      <c r="C3022" s="2" t="s">
        <v>32</v>
      </c>
      <c r="D3022" s="2" t="s">
        <v>65</v>
      </c>
      <c r="E3022" s="2">
        <v>2</v>
      </c>
      <c r="F3022" s="2">
        <v>1</v>
      </c>
      <c r="G3022" s="2">
        <v>2</v>
      </c>
      <c r="H3022" s="2" t="s">
        <v>48</v>
      </c>
      <c r="I3022" s="2" t="s">
        <v>35</v>
      </c>
      <c r="J3022" s="6">
        <v>525.67899999999997</v>
      </c>
      <c r="K3022" s="6">
        <v>650.55266666666671</v>
      </c>
      <c r="L3022" s="2" t="s">
        <v>44</v>
      </c>
      <c r="M3022" s="2" t="s">
        <v>37</v>
      </c>
      <c r="N3022" s="6">
        <v>0</v>
      </c>
      <c r="O3022" s="6">
        <v>0</v>
      </c>
      <c r="P3022" s="6">
        <v>350.18400000000003</v>
      </c>
      <c r="Q3022" s="6">
        <v>0</v>
      </c>
      <c r="R3022" s="6">
        <v>0</v>
      </c>
      <c r="S3022" s="6">
        <v>0</v>
      </c>
      <c r="T3022" s="6">
        <v>0</v>
      </c>
      <c r="U3022" s="6">
        <v>0</v>
      </c>
      <c r="V3022" s="6">
        <v>18.666666666666668</v>
      </c>
      <c r="W3022" s="6">
        <v>0</v>
      </c>
      <c r="X3022" s="6">
        <v>0</v>
      </c>
      <c r="Y3022" s="6">
        <v>221.14136452238083</v>
      </c>
      <c r="Z3022" s="2">
        <v>12</v>
      </c>
      <c r="AA3022" s="6">
        <v>20.274238730685664</v>
      </c>
      <c r="AB3022" s="2" t="s">
        <v>38</v>
      </c>
      <c r="AC3022" s="2" t="s">
        <v>39</v>
      </c>
      <c r="AD3022" s="2" t="s">
        <v>63</v>
      </c>
      <c r="AE3022" s="2" t="s">
        <v>41</v>
      </c>
      <c r="AF3022" s="2" t="s">
        <v>59</v>
      </c>
      <c r="AG3022" s="4" t="s">
        <v>59</v>
      </c>
      <c r="AH3022" s="3" t="s">
        <v>59</v>
      </c>
    </row>
    <row r="3023" spans="1:35" ht="15" x14ac:dyDescent="0.25">
      <c r="A3023" s="2">
        <v>3022</v>
      </c>
      <c r="B3023" s="2">
        <v>43</v>
      </c>
      <c r="C3023" s="2" t="s">
        <v>32</v>
      </c>
      <c r="D3023" s="2" t="s">
        <v>33</v>
      </c>
      <c r="E3023" s="2">
        <v>0</v>
      </c>
      <c r="F3023" s="2">
        <v>0</v>
      </c>
      <c r="G3023" s="2">
        <v>2</v>
      </c>
      <c r="H3023" s="2" t="s">
        <v>58</v>
      </c>
      <c r="I3023" s="2" t="s">
        <v>35</v>
      </c>
      <c r="J3023" s="6">
        <v>822.43775000000005</v>
      </c>
      <c r="K3023" s="6">
        <v>739.43044444444445</v>
      </c>
      <c r="L3023" s="2" t="s">
        <v>36</v>
      </c>
      <c r="M3023" s="2" t="s">
        <v>37</v>
      </c>
      <c r="N3023" s="6">
        <v>0</v>
      </c>
      <c r="O3023" s="6">
        <v>3044.4444444444443</v>
      </c>
      <c r="P3023" s="6">
        <v>118.20155555555556</v>
      </c>
      <c r="Q3023" s="6">
        <v>0</v>
      </c>
      <c r="R3023" s="6">
        <v>0</v>
      </c>
      <c r="S3023" s="6">
        <v>0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508.54914937806711</v>
      </c>
      <c r="Z3023" s="2">
        <v>36</v>
      </c>
      <c r="AA3023" s="6">
        <v>18.385269997769939</v>
      </c>
      <c r="AB3023" s="2" t="s">
        <v>55</v>
      </c>
      <c r="AC3023" s="2" t="s">
        <v>39</v>
      </c>
      <c r="AD3023" s="2" t="s">
        <v>40</v>
      </c>
      <c r="AE3023" s="2" t="s">
        <v>41</v>
      </c>
      <c r="AF3023" s="2">
        <v>0</v>
      </c>
      <c r="AG3023" s="8">
        <v>0.1068590879440308</v>
      </c>
      <c r="AH3023" s="3">
        <v>442.07522583007813</v>
      </c>
      <c r="AI3023" s="9">
        <v>0.16064317524433139</v>
      </c>
    </row>
    <row r="3024" spans="1:35" ht="15" x14ac:dyDescent="0.25">
      <c r="A3024" s="2">
        <v>3023</v>
      </c>
      <c r="B3024" s="2">
        <v>34</v>
      </c>
      <c r="C3024" s="2" t="s">
        <v>61</v>
      </c>
      <c r="D3024" s="2" t="s">
        <v>57</v>
      </c>
      <c r="E3024" s="2">
        <v>0</v>
      </c>
      <c r="F3024" s="2">
        <v>0</v>
      </c>
      <c r="G3024" s="2">
        <v>2</v>
      </c>
      <c r="H3024" s="2" t="s">
        <v>53</v>
      </c>
      <c r="I3024" s="2" t="s">
        <v>49</v>
      </c>
      <c r="J3024" s="6">
        <v>918.37300000000005</v>
      </c>
      <c r="K3024" s="6">
        <v>1033.232</v>
      </c>
      <c r="L3024" s="2" t="s">
        <v>44</v>
      </c>
      <c r="M3024" s="2" t="s">
        <v>37</v>
      </c>
      <c r="N3024" s="6">
        <v>0</v>
      </c>
      <c r="O3024" s="6">
        <v>0</v>
      </c>
      <c r="P3024" s="6">
        <v>473.68644444444442</v>
      </c>
      <c r="Q3024" s="6">
        <v>0</v>
      </c>
      <c r="R3024" s="6">
        <v>0</v>
      </c>
      <c r="S3024" s="6">
        <v>0</v>
      </c>
      <c r="T3024" s="6">
        <v>0</v>
      </c>
      <c r="U3024" s="6">
        <v>0</v>
      </c>
      <c r="V3024" s="6">
        <v>103.77777777777777</v>
      </c>
      <c r="W3024" s="6">
        <v>0</v>
      </c>
      <c r="X3024" s="6">
        <v>0</v>
      </c>
      <c r="Y3024" s="6">
        <v>350.93729096355969</v>
      </c>
      <c r="Z3024" s="2">
        <v>12</v>
      </c>
      <c r="AA3024" s="6">
        <v>32.173928346070348</v>
      </c>
      <c r="AB3024" s="2" t="s">
        <v>38</v>
      </c>
      <c r="AC3024" s="2" t="s">
        <v>39</v>
      </c>
      <c r="AD3024" s="2" t="s">
        <v>40</v>
      </c>
      <c r="AE3024" s="2" t="s">
        <v>41</v>
      </c>
      <c r="AF3024" s="2">
        <v>1</v>
      </c>
      <c r="AG3024" s="8">
        <v>0.11709212511777881</v>
      </c>
      <c r="AH3024" s="3">
        <v>347.69894409179688</v>
      </c>
      <c r="AI3024" s="9">
        <v>0.1482823193073273</v>
      </c>
    </row>
    <row r="3025" spans="1:35" ht="15" x14ac:dyDescent="0.25">
      <c r="A3025" s="2">
        <v>3024</v>
      </c>
      <c r="B3025" s="2">
        <v>44</v>
      </c>
      <c r="C3025" s="2" t="s">
        <v>32</v>
      </c>
      <c r="D3025" s="2" t="s">
        <v>33</v>
      </c>
      <c r="E3025" s="2">
        <v>3</v>
      </c>
      <c r="F3025" s="2">
        <v>0</v>
      </c>
      <c r="G3025" s="2">
        <v>4</v>
      </c>
      <c r="H3025" s="2" t="s">
        <v>48</v>
      </c>
      <c r="I3025" s="2" t="s">
        <v>66</v>
      </c>
      <c r="J3025" s="6">
        <v>1660.93525</v>
      </c>
      <c r="K3025" s="6">
        <v>2156.5213333333331</v>
      </c>
      <c r="L3025" s="2" t="s">
        <v>36</v>
      </c>
      <c r="M3025" s="2" t="s">
        <v>45</v>
      </c>
      <c r="N3025" s="6">
        <v>0</v>
      </c>
      <c r="O3025" s="6">
        <v>0</v>
      </c>
      <c r="P3025" s="6">
        <v>826.28399999999999</v>
      </c>
      <c r="Q3025" s="6">
        <v>0</v>
      </c>
      <c r="R3025" s="6">
        <v>0</v>
      </c>
      <c r="S3025" s="6">
        <v>0</v>
      </c>
      <c r="T3025" s="6">
        <v>0</v>
      </c>
      <c r="U3025" s="6">
        <v>0</v>
      </c>
      <c r="V3025" s="6">
        <v>24.222222222222221</v>
      </c>
      <c r="W3025" s="6">
        <v>0</v>
      </c>
      <c r="X3025" s="6">
        <v>0</v>
      </c>
      <c r="Y3025" s="6">
        <v>494.44517671860683</v>
      </c>
      <c r="Z3025" s="2">
        <v>24</v>
      </c>
      <c r="AA3025" s="6">
        <v>24.684731420831486</v>
      </c>
      <c r="AB3025" s="2" t="s">
        <v>55</v>
      </c>
      <c r="AC3025" s="2" t="s">
        <v>83</v>
      </c>
      <c r="AD3025" s="2" t="s">
        <v>40</v>
      </c>
      <c r="AE3025" s="2" t="s">
        <v>41</v>
      </c>
      <c r="AF3025" s="2">
        <v>1</v>
      </c>
      <c r="AG3025" s="8">
        <v>3.1834769994020462E-2</v>
      </c>
      <c r="AH3025" s="3">
        <v>598.10894775390625</v>
      </c>
      <c r="AI3025" s="9">
        <v>4.8477329313755042E-2</v>
      </c>
    </row>
    <row r="3026" spans="1:35" ht="15" x14ac:dyDescent="0.25">
      <c r="A3026" s="2">
        <v>3025</v>
      </c>
      <c r="B3026" s="2">
        <v>41</v>
      </c>
      <c r="C3026" s="2" t="s">
        <v>32</v>
      </c>
      <c r="D3026" s="2" t="s">
        <v>57</v>
      </c>
      <c r="E3026" s="2">
        <v>1</v>
      </c>
      <c r="F3026" s="2">
        <v>0</v>
      </c>
      <c r="G3026" s="2">
        <v>3</v>
      </c>
      <c r="H3026" s="2" t="s">
        <v>53</v>
      </c>
      <c r="I3026" s="2" t="s">
        <v>49</v>
      </c>
      <c r="J3026" s="6">
        <v>796.26975000000004</v>
      </c>
      <c r="K3026" s="6">
        <v>841.4902222222222</v>
      </c>
      <c r="L3026" s="2" t="s">
        <v>44</v>
      </c>
      <c r="M3026" s="2" t="s">
        <v>37</v>
      </c>
      <c r="N3026" s="6">
        <v>0</v>
      </c>
      <c r="O3026" s="6">
        <v>0</v>
      </c>
      <c r="P3026" s="6">
        <v>295.35288888888891</v>
      </c>
      <c r="Q3026" s="6">
        <v>0</v>
      </c>
      <c r="R3026" s="6">
        <v>0</v>
      </c>
      <c r="S3026" s="6">
        <v>0</v>
      </c>
      <c r="T3026" s="6">
        <v>0</v>
      </c>
      <c r="U3026" s="6">
        <v>0</v>
      </c>
      <c r="V3026" s="6">
        <v>37.111111111111114</v>
      </c>
      <c r="W3026" s="6">
        <v>0</v>
      </c>
      <c r="X3026" s="6">
        <v>0</v>
      </c>
      <c r="Y3026" s="6">
        <v>459.09430196695513</v>
      </c>
      <c r="Z3026" s="2">
        <v>36</v>
      </c>
      <c r="AA3026" s="6">
        <v>16.597358792995006</v>
      </c>
      <c r="AB3026" s="2" t="s">
        <v>38</v>
      </c>
      <c r="AC3026" s="2" t="s">
        <v>60</v>
      </c>
      <c r="AD3026" s="2" t="s">
        <v>40</v>
      </c>
      <c r="AE3026" s="2" t="s">
        <v>41</v>
      </c>
      <c r="AF3026" s="2">
        <v>1</v>
      </c>
      <c r="AG3026" s="8">
        <v>0.1065936535596848</v>
      </c>
      <c r="AH3026" s="3">
        <v>470.618408203125</v>
      </c>
      <c r="AI3026" s="9">
        <v>0.1791360676288605</v>
      </c>
    </row>
    <row r="3027" spans="1:35" ht="15" x14ac:dyDescent="0.25">
      <c r="A3027" s="2">
        <v>3026</v>
      </c>
      <c r="B3027" s="2">
        <v>43</v>
      </c>
      <c r="C3027" s="2" t="s">
        <v>32</v>
      </c>
      <c r="D3027" s="2" t="s">
        <v>33</v>
      </c>
      <c r="E3027" s="2">
        <v>0</v>
      </c>
      <c r="F3027" s="2">
        <v>3</v>
      </c>
      <c r="G3027" s="2">
        <v>4</v>
      </c>
      <c r="H3027" s="2" t="s">
        <v>43</v>
      </c>
      <c r="I3027" s="2" t="s">
        <v>49</v>
      </c>
      <c r="J3027" s="6">
        <v>1613.2625</v>
      </c>
      <c r="K3027" s="6">
        <v>1930.4028888888888</v>
      </c>
      <c r="L3027" s="2" t="s">
        <v>44</v>
      </c>
      <c r="M3027" s="2" t="s">
        <v>37</v>
      </c>
      <c r="N3027" s="6">
        <v>0</v>
      </c>
      <c r="O3027" s="6">
        <v>0</v>
      </c>
      <c r="P3027" s="6">
        <v>377.81888888888886</v>
      </c>
      <c r="Q3027" s="6">
        <v>0</v>
      </c>
      <c r="R3027" s="6">
        <v>0</v>
      </c>
      <c r="S3027" s="6">
        <v>0</v>
      </c>
      <c r="T3027" s="6">
        <v>0</v>
      </c>
      <c r="U3027" s="6">
        <v>0</v>
      </c>
      <c r="V3027" s="6">
        <v>212.44444444444446</v>
      </c>
      <c r="W3027" s="6">
        <v>0</v>
      </c>
      <c r="X3027" s="6">
        <v>0</v>
      </c>
      <c r="Y3027" s="6">
        <v>887.85490334325527</v>
      </c>
      <c r="Z3027" s="2">
        <v>60</v>
      </c>
      <c r="AA3027" s="6">
        <v>22.545679053849906</v>
      </c>
      <c r="AB3027" s="2" t="s">
        <v>55</v>
      </c>
      <c r="AC3027" s="2" t="s">
        <v>39</v>
      </c>
      <c r="AD3027" s="2" t="s">
        <v>40</v>
      </c>
      <c r="AE3027" s="2" t="s">
        <v>41</v>
      </c>
      <c r="AF3027" s="2">
        <v>1</v>
      </c>
      <c r="AG3027" s="8">
        <v>2.219767868518829E-2</v>
      </c>
      <c r="AH3027" s="3">
        <v>734.14776611328125</v>
      </c>
      <c r="AI3027" s="9">
        <v>3.9233561605215073E-2</v>
      </c>
    </row>
    <row r="3028" spans="1:35" x14ac:dyDescent="0.2">
      <c r="A3028" s="2">
        <v>3027</v>
      </c>
      <c r="B3028" s="2">
        <v>43</v>
      </c>
      <c r="C3028" s="2" t="s">
        <v>32</v>
      </c>
      <c r="D3028" s="2" t="s">
        <v>65</v>
      </c>
      <c r="E3028" s="2">
        <v>0</v>
      </c>
      <c r="F3028" s="2">
        <v>1</v>
      </c>
      <c r="G3028" s="2">
        <v>2</v>
      </c>
      <c r="H3028" s="2" t="s">
        <v>48</v>
      </c>
      <c r="I3028" s="2" t="s">
        <v>35</v>
      </c>
      <c r="J3028" s="6">
        <v>330.11574999999999</v>
      </c>
      <c r="K3028" s="6">
        <v>326.12888888888887</v>
      </c>
      <c r="L3028" s="2" t="s">
        <v>44</v>
      </c>
      <c r="M3028" s="2" t="s">
        <v>37</v>
      </c>
      <c r="N3028" s="6">
        <v>0</v>
      </c>
      <c r="O3028" s="6">
        <v>0</v>
      </c>
      <c r="P3028" s="6">
        <v>16.566666666666666</v>
      </c>
      <c r="Q3028" s="6">
        <v>0</v>
      </c>
      <c r="R3028" s="6">
        <v>0</v>
      </c>
      <c r="S3028" s="6">
        <v>0</v>
      </c>
      <c r="T3028" s="6">
        <v>622.22222222222217</v>
      </c>
      <c r="U3028" s="6">
        <v>0</v>
      </c>
      <c r="V3028" s="6">
        <v>54.444444444444443</v>
      </c>
      <c r="W3028" s="6">
        <v>0</v>
      </c>
      <c r="X3028" s="6">
        <v>0</v>
      </c>
      <c r="Y3028" s="6">
        <v>121.72244509629134</v>
      </c>
      <c r="Z3028" s="2">
        <v>36</v>
      </c>
      <c r="AA3028" s="6">
        <v>4.4005579807200448</v>
      </c>
      <c r="AB3028" s="2" t="s">
        <v>38</v>
      </c>
      <c r="AC3028" s="2" t="s">
        <v>50</v>
      </c>
      <c r="AD3028" s="2" t="s">
        <v>40</v>
      </c>
      <c r="AE3028" s="2" t="s">
        <v>81</v>
      </c>
      <c r="AF3028" s="2" t="s">
        <v>59</v>
      </c>
      <c r="AG3028" s="4" t="s">
        <v>59</v>
      </c>
      <c r="AH3028" s="3" t="s">
        <v>59</v>
      </c>
    </row>
    <row r="3029" spans="1:35" ht="15" x14ac:dyDescent="0.25">
      <c r="A3029" s="2">
        <v>3028</v>
      </c>
      <c r="B3029" s="2">
        <v>52</v>
      </c>
      <c r="C3029" s="2" t="s">
        <v>32</v>
      </c>
      <c r="D3029" s="2" t="s">
        <v>33</v>
      </c>
      <c r="E3029" s="2">
        <v>0</v>
      </c>
      <c r="F3029" s="2">
        <v>0</v>
      </c>
      <c r="G3029" s="2">
        <v>2</v>
      </c>
      <c r="H3029" s="2" t="s">
        <v>34</v>
      </c>
      <c r="I3029" s="2" t="s">
        <v>66</v>
      </c>
      <c r="J3029" s="6">
        <v>43.271500000000003</v>
      </c>
      <c r="K3029" s="6">
        <v>42.723999999999997</v>
      </c>
      <c r="L3029" s="2" t="s">
        <v>44</v>
      </c>
      <c r="M3029" s="2" t="s">
        <v>51</v>
      </c>
      <c r="N3029" s="6">
        <v>0</v>
      </c>
      <c r="O3029" s="6">
        <v>777.77777777777783</v>
      </c>
      <c r="P3029" s="6">
        <v>28.356666666666666</v>
      </c>
      <c r="Q3029" s="6">
        <v>0</v>
      </c>
      <c r="R3029" s="6">
        <v>0</v>
      </c>
      <c r="S3029" s="6">
        <v>0</v>
      </c>
      <c r="T3029" s="6">
        <v>0</v>
      </c>
      <c r="U3029" s="6">
        <v>0</v>
      </c>
      <c r="V3029" s="6">
        <v>103.77777777777777</v>
      </c>
      <c r="W3029" s="6">
        <v>0</v>
      </c>
      <c r="X3029" s="6">
        <v>0</v>
      </c>
      <c r="Y3029" s="6">
        <v>31.435647752421378</v>
      </c>
      <c r="Z3029" s="2">
        <v>48</v>
      </c>
      <c r="AA3029" s="6">
        <v>0.92342214040970305</v>
      </c>
      <c r="AB3029" s="2" t="s">
        <v>55</v>
      </c>
      <c r="AC3029" s="2" t="s">
        <v>50</v>
      </c>
      <c r="AD3029" s="2" t="s">
        <v>40</v>
      </c>
      <c r="AE3029" s="2" t="s">
        <v>41</v>
      </c>
      <c r="AF3029" s="2">
        <v>0</v>
      </c>
      <c r="AG3029" s="8">
        <v>0.30191996693611151</v>
      </c>
      <c r="AH3029" s="3">
        <v>370.03823852539063</v>
      </c>
      <c r="AI3029" s="9">
        <v>0.52110898494720459</v>
      </c>
    </row>
    <row r="3030" spans="1:35" ht="15" x14ac:dyDescent="0.25">
      <c r="A3030" s="2">
        <v>3029</v>
      </c>
      <c r="B3030" s="2">
        <v>52</v>
      </c>
      <c r="C3030" s="2" t="s">
        <v>32</v>
      </c>
      <c r="D3030" s="2" t="s">
        <v>65</v>
      </c>
      <c r="E3030" s="2">
        <v>1</v>
      </c>
      <c r="F3030" s="2">
        <v>3</v>
      </c>
      <c r="G3030" s="2">
        <v>2</v>
      </c>
      <c r="H3030" s="2" t="s">
        <v>34</v>
      </c>
      <c r="I3030" s="2" t="s">
        <v>35</v>
      </c>
      <c r="J3030" s="6">
        <v>759.28049999999996</v>
      </c>
      <c r="K3030" s="6">
        <v>385.56155555555557</v>
      </c>
      <c r="L3030" s="2" t="s">
        <v>44</v>
      </c>
      <c r="M3030" s="2" t="s">
        <v>37</v>
      </c>
      <c r="N3030" s="6">
        <v>0</v>
      </c>
      <c r="O3030" s="6">
        <v>0</v>
      </c>
      <c r="P3030" s="6">
        <v>203.3208888888889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204.44444444444446</v>
      </c>
      <c r="W3030" s="6">
        <v>0</v>
      </c>
      <c r="X3030" s="6">
        <v>0</v>
      </c>
      <c r="Y3030" s="6">
        <v>1020.387101452468</v>
      </c>
      <c r="Z3030" s="2">
        <v>36</v>
      </c>
      <c r="AA3030" s="6">
        <v>36.889438091457322</v>
      </c>
      <c r="AB3030" s="2" t="s">
        <v>55</v>
      </c>
      <c r="AC3030" s="2" t="s">
        <v>39</v>
      </c>
      <c r="AD3030" s="2" t="s">
        <v>40</v>
      </c>
      <c r="AE3030" s="2" t="s">
        <v>41</v>
      </c>
      <c r="AF3030" s="2">
        <v>1</v>
      </c>
      <c r="AG3030" s="8">
        <v>8.7661705911159515E-2</v>
      </c>
      <c r="AH3030" s="3">
        <v>532.696044921875</v>
      </c>
      <c r="AI3030" s="9">
        <v>0.13114102184772489</v>
      </c>
    </row>
    <row r="3031" spans="1:35" ht="15" x14ac:dyDescent="0.25">
      <c r="A3031" s="2">
        <v>3030</v>
      </c>
      <c r="B3031" s="2">
        <v>27</v>
      </c>
      <c r="C3031" s="2" t="s">
        <v>47</v>
      </c>
      <c r="D3031" s="2" t="s">
        <v>65</v>
      </c>
      <c r="E3031" s="2">
        <v>0</v>
      </c>
      <c r="F3031" s="2">
        <v>0</v>
      </c>
      <c r="G3031" s="2">
        <v>1</v>
      </c>
      <c r="H3031" s="2" t="s">
        <v>53</v>
      </c>
      <c r="I3031" s="2" t="s">
        <v>35</v>
      </c>
      <c r="J3031" s="6">
        <v>107.29075</v>
      </c>
      <c r="K3031" s="6">
        <v>75.827777777777783</v>
      </c>
      <c r="L3031" s="2" t="s">
        <v>44</v>
      </c>
      <c r="M3031" s="2" t="s">
        <v>37</v>
      </c>
      <c r="N3031" s="6">
        <v>0</v>
      </c>
      <c r="O3031" s="6">
        <v>133.33333333333334</v>
      </c>
      <c r="P3031" s="6">
        <v>59.633333333333333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220</v>
      </c>
      <c r="W3031" s="6">
        <v>0</v>
      </c>
      <c r="X3031" s="6">
        <v>0</v>
      </c>
      <c r="Y3031" s="6">
        <v>76.617713917721389</v>
      </c>
      <c r="Z3031" s="2">
        <v>24</v>
      </c>
      <c r="AA3031" s="6">
        <v>3.8250705622989698</v>
      </c>
      <c r="AB3031" s="2" t="s">
        <v>55</v>
      </c>
      <c r="AC3031" s="2" t="s">
        <v>60</v>
      </c>
      <c r="AD3031" s="2" t="s">
        <v>40</v>
      </c>
      <c r="AE3031" s="2" t="s">
        <v>41</v>
      </c>
      <c r="AF3031" s="2">
        <v>0</v>
      </c>
      <c r="AG3031" s="8">
        <v>0.3580193817615509</v>
      </c>
      <c r="AH3031" s="3">
        <v>203.5035705566406</v>
      </c>
      <c r="AI3031" s="9">
        <v>0.46267920732498169</v>
      </c>
    </row>
    <row r="3032" spans="1:35" ht="15" x14ac:dyDescent="0.25">
      <c r="A3032" s="2">
        <v>3031</v>
      </c>
      <c r="B3032" s="2">
        <v>51</v>
      </c>
      <c r="C3032" s="2" t="s">
        <v>61</v>
      </c>
      <c r="D3032" s="2" t="s">
        <v>33</v>
      </c>
      <c r="E3032" s="2">
        <v>0</v>
      </c>
      <c r="F3032" s="2">
        <v>1</v>
      </c>
      <c r="G3032" s="2">
        <v>2</v>
      </c>
      <c r="H3032" s="2" t="s">
        <v>48</v>
      </c>
      <c r="I3032" s="2" t="s">
        <v>35</v>
      </c>
      <c r="J3032" s="6">
        <v>29.315750000000001</v>
      </c>
      <c r="K3032" s="6">
        <v>14.268888888888888</v>
      </c>
      <c r="L3032" s="2" t="s">
        <v>36</v>
      </c>
      <c r="M3032" s="2" t="s">
        <v>37</v>
      </c>
      <c r="N3032" s="6">
        <v>0</v>
      </c>
      <c r="O3032" s="6">
        <v>0</v>
      </c>
      <c r="P3032" s="6">
        <v>2.6662222222222223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154.22222222222223</v>
      </c>
      <c r="W3032" s="6">
        <v>0</v>
      </c>
      <c r="X3032" s="6">
        <v>0</v>
      </c>
      <c r="Y3032" s="6">
        <v>43.824454575649639</v>
      </c>
      <c r="Z3032" s="2">
        <v>36</v>
      </c>
      <c r="AA3032" s="6">
        <v>1.5843590159647061</v>
      </c>
      <c r="AB3032" s="2" t="s">
        <v>38</v>
      </c>
      <c r="AC3032" s="2" t="s">
        <v>60</v>
      </c>
      <c r="AD3032" s="2" t="s">
        <v>46</v>
      </c>
      <c r="AE3032" s="2" t="s">
        <v>41</v>
      </c>
      <c r="AF3032" s="2">
        <v>0</v>
      </c>
      <c r="AG3032" s="8">
        <v>0.32858964800834661</v>
      </c>
      <c r="AH3032" s="3">
        <v>335.84994506835938</v>
      </c>
      <c r="AI3032" s="9">
        <v>0.53366857767105103</v>
      </c>
    </row>
    <row r="3033" spans="1:35" ht="15" x14ac:dyDescent="0.25">
      <c r="A3033" s="2">
        <v>3032</v>
      </c>
      <c r="B3033" s="2">
        <v>43</v>
      </c>
      <c r="C3033" s="2" t="s">
        <v>32</v>
      </c>
      <c r="D3033" s="2" t="s">
        <v>65</v>
      </c>
      <c r="E3033" s="2">
        <v>0</v>
      </c>
      <c r="F3033" s="2">
        <v>2</v>
      </c>
      <c r="G3033" s="2">
        <v>3</v>
      </c>
      <c r="H3033" s="2" t="s">
        <v>34</v>
      </c>
      <c r="I3033" s="2" t="s">
        <v>49</v>
      </c>
      <c r="J3033" s="6">
        <v>1166.6669999999999</v>
      </c>
      <c r="K3033" s="6">
        <v>907.53355555555561</v>
      </c>
      <c r="L3033" s="2" t="s">
        <v>44</v>
      </c>
      <c r="M3033" s="2" t="s">
        <v>37</v>
      </c>
      <c r="N3033" s="6">
        <v>0</v>
      </c>
      <c r="O3033" s="6">
        <v>0</v>
      </c>
      <c r="P3033" s="6">
        <v>254.608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747.97070016272585</v>
      </c>
      <c r="Z3033" s="2">
        <v>36</v>
      </c>
      <c r="AA3033" s="6">
        <v>27.040932601559522</v>
      </c>
      <c r="AB3033" s="2" t="s">
        <v>55</v>
      </c>
      <c r="AC3033" s="2" t="s">
        <v>50</v>
      </c>
      <c r="AD3033" s="2" t="s">
        <v>46</v>
      </c>
      <c r="AE3033" s="2" t="s">
        <v>41</v>
      </c>
      <c r="AF3033" s="2">
        <v>1</v>
      </c>
      <c r="AG3033" s="8">
        <v>6.0962378978729248E-2</v>
      </c>
      <c r="AH3033" s="3">
        <v>548.6348876953125</v>
      </c>
      <c r="AI3033" s="9">
        <v>9.6684522926807404E-2</v>
      </c>
    </row>
    <row r="3034" spans="1:35" x14ac:dyDescent="0.2">
      <c r="A3034" s="2">
        <v>3033</v>
      </c>
      <c r="B3034" s="2">
        <v>24</v>
      </c>
      <c r="C3034" s="2" t="s">
        <v>61</v>
      </c>
      <c r="D3034" s="2" t="s">
        <v>57</v>
      </c>
      <c r="E3034" s="2">
        <v>1</v>
      </c>
      <c r="F3034" s="2">
        <v>0</v>
      </c>
      <c r="G3034" s="2">
        <v>4</v>
      </c>
      <c r="H3034" s="2" t="s">
        <v>34</v>
      </c>
      <c r="I3034" s="2" t="s">
        <v>49</v>
      </c>
      <c r="J3034" s="6">
        <v>1488.5372500000001</v>
      </c>
      <c r="K3034" s="6">
        <v>856.26755555555553</v>
      </c>
      <c r="L3034" s="2" t="s">
        <v>44</v>
      </c>
      <c r="M3034" s="2" t="s">
        <v>37</v>
      </c>
      <c r="N3034" s="6">
        <v>0</v>
      </c>
      <c r="O3034" s="6">
        <v>77.777777777777771</v>
      </c>
      <c r="P3034" s="6">
        <v>939.18622222222223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50.444444444444443</v>
      </c>
      <c r="W3034" s="6">
        <v>0</v>
      </c>
      <c r="X3034" s="6">
        <v>0</v>
      </c>
      <c r="Y3034" s="6">
        <v>1763.4814737999943</v>
      </c>
      <c r="Z3034" s="2">
        <v>36</v>
      </c>
      <c r="AA3034" s="6">
        <v>63.75407976107897</v>
      </c>
      <c r="AB3034" s="2" t="s">
        <v>38</v>
      </c>
      <c r="AC3034" s="2" t="s">
        <v>39</v>
      </c>
      <c r="AD3034" s="2" t="s">
        <v>46</v>
      </c>
      <c r="AE3034" s="2" t="s">
        <v>67</v>
      </c>
      <c r="AF3034" s="2" t="s">
        <v>59</v>
      </c>
      <c r="AG3034" s="4" t="s">
        <v>59</v>
      </c>
      <c r="AH3034" s="3" t="s">
        <v>59</v>
      </c>
    </row>
    <row r="3035" spans="1:35" ht="15" x14ac:dyDescent="0.25">
      <c r="A3035" s="2">
        <v>3034</v>
      </c>
      <c r="B3035" s="2">
        <v>43</v>
      </c>
      <c r="C3035" s="2" t="s">
        <v>47</v>
      </c>
      <c r="D3035" s="2" t="s">
        <v>42</v>
      </c>
      <c r="E3035" s="2">
        <v>3</v>
      </c>
      <c r="F3035" s="2">
        <v>0</v>
      </c>
      <c r="G3035" s="2">
        <v>3</v>
      </c>
      <c r="H3035" s="2" t="s">
        <v>34</v>
      </c>
      <c r="I3035" s="2" t="s">
        <v>35</v>
      </c>
      <c r="J3035" s="6">
        <v>355.44499999999999</v>
      </c>
      <c r="K3035" s="6">
        <v>168.39488888888889</v>
      </c>
      <c r="L3035" s="2" t="s">
        <v>44</v>
      </c>
      <c r="M3035" s="2" t="s">
        <v>37</v>
      </c>
      <c r="N3035" s="6">
        <v>0</v>
      </c>
      <c r="O3035" s="6">
        <v>0</v>
      </c>
      <c r="P3035" s="6">
        <v>36.515333333333331</v>
      </c>
      <c r="Q3035" s="6">
        <v>0</v>
      </c>
      <c r="R3035" s="6">
        <v>0</v>
      </c>
      <c r="S3035" s="6">
        <v>0</v>
      </c>
      <c r="T3035" s="6">
        <v>0</v>
      </c>
      <c r="U3035" s="6">
        <v>0</v>
      </c>
      <c r="V3035" s="6">
        <v>0</v>
      </c>
      <c r="W3035" s="6">
        <v>0</v>
      </c>
      <c r="X3035" s="6">
        <v>0</v>
      </c>
      <c r="Y3035" s="6">
        <v>645.4738629575279</v>
      </c>
      <c r="Z3035" s="2">
        <v>36</v>
      </c>
      <c r="AA3035" s="6">
        <v>23.335426401736726</v>
      </c>
      <c r="AB3035" s="2" t="s">
        <v>55</v>
      </c>
      <c r="AC3035" s="2" t="s">
        <v>62</v>
      </c>
      <c r="AD3035" s="2" t="s">
        <v>40</v>
      </c>
      <c r="AE3035" s="2" t="s">
        <v>64</v>
      </c>
      <c r="AF3035" s="2">
        <v>1</v>
      </c>
      <c r="AG3035" s="8">
        <v>0.16546215116977689</v>
      </c>
      <c r="AH3035" s="3">
        <v>454.0550537109375</v>
      </c>
      <c r="AI3035" s="9">
        <v>0.28286048769950872</v>
      </c>
    </row>
    <row r="3036" spans="1:35" ht="15" x14ac:dyDescent="0.25">
      <c r="A3036" s="2">
        <v>3035</v>
      </c>
      <c r="B3036" s="2">
        <v>62</v>
      </c>
      <c r="C3036" s="2" t="s">
        <v>32</v>
      </c>
      <c r="D3036" s="2" t="s">
        <v>33</v>
      </c>
      <c r="E3036" s="2">
        <v>0</v>
      </c>
      <c r="F3036" s="2">
        <v>0</v>
      </c>
      <c r="G3036" s="2">
        <v>3</v>
      </c>
      <c r="H3036" s="2" t="s">
        <v>52</v>
      </c>
      <c r="I3036" s="2" t="s">
        <v>35</v>
      </c>
      <c r="J3036" s="6">
        <v>697.58924999999999</v>
      </c>
      <c r="K3036" s="6">
        <v>816.8895555555556</v>
      </c>
      <c r="L3036" s="2" t="s">
        <v>73</v>
      </c>
      <c r="M3036" s="2" t="s">
        <v>37</v>
      </c>
      <c r="N3036" s="6">
        <v>0</v>
      </c>
      <c r="O3036" s="6">
        <v>0</v>
      </c>
      <c r="P3036" s="6">
        <v>147.39488888888889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168.22222222222223</v>
      </c>
      <c r="W3036" s="6">
        <v>0</v>
      </c>
      <c r="X3036" s="6">
        <v>0</v>
      </c>
      <c r="Y3036" s="6">
        <v>318.26102334243518</v>
      </c>
      <c r="Z3036" s="2">
        <v>36</v>
      </c>
      <c r="AA3036" s="6">
        <v>11.50589839954138</v>
      </c>
      <c r="AB3036" s="2" t="s">
        <v>55</v>
      </c>
      <c r="AC3036" s="2" t="s">
        <v>39</v>
      </c>
      <c r="AD3036" s="2" t="s">
        <v>40</v>
      </c>
      <c r="AE3036" s="2" t="s">
        <v>41</v>
      </c>
      <c r="AF3036" s="2">
        <v>0</v>
      </c>
      <c r="AG3036" s="8">
        <v>0.11467078328132629</v>
      </c>
      <c r="AH3036" s="3">
        <v>498.99606323242188</v>
      </c>
      <c r="AI3036" s="9">
        <v>0.2238500714302063</v>
      </c>
    </row>
    <row r="3037" spans="1:35" ht="15" x14ac:dyDescent="0.25">
      <c r="A3037" s="2">
        <v>3036</v>
      </c>
      <c r="B3037" s="2">
        <v>52</v>
      </c>
      <c r="C3037" s="2" t="s">
        <v>47</v>
      </c>
      <c r="D3037" s="2" t="s">
        <v>57</v>
      </c>
      <c r="E3037" s="2">
        <v>1</v>
      </c>
      <c r="F3037" s="2">
        <v>0</v>
      </c>
      <c r="G3037" s="2">
        <v>3</v>
      </c>
      <c r="H3037" s="2" t="s">
        <v>43</v>
      </c>
      <c r="I3037" s="2" t="s">
        <v>35</v>
      </c>
      <c r="J3037" s="6">
        <v>1328.51025</v>
      </c>
      <c r="K3037" s="6">
        <v>748.24333333333334</v>
      </c>
      <c r="L3037" s="2" t="s">
        <v>44</v>
      </c>
      <c r="M3037" s="2" t="s">
        <v>45</v>
      </c>
      <c r="N3037" s="6">
        <v>0</v>
      </c>
      <c r="O3037" s="6">
        <v>0</v>
      </c>
      <c r="P3037" s="6">
        <v>171.77044444444445</v>
      </c>
      <c r="Q3037" s="6">
        <v>0</v>
      </c>
      <c r="R3037" s="6">
        <v>0</v>
      </c>
      <c r="S3037" s="6">
        <v>0</v>
      </c>
      <c r="T3037" s="6">
        <v>201.86666666666667</v>
      </c>
      <c r="U3037" s="6">
        <v>0</v>
      </c>
      <c r="V3037" s="6">
        <v>0</v>
      </c>
      <c r="W3037" s="6">
        <v>0</v>
      </c>
      <c r="X3037" s="6">
        <v>0</v>
      </c>
      <c r="Y3037" s="6">
        <v>1641.8137332909323</v>
      </c>
      <c r="Z3037" s="2">
        <v>24</v>
      </c>
      <c r="AA3037" s="6">
        <v>81.966076235756304</v>
      </c>
      <c r="AB3037" s="2" t="s">
        <v>55</v>
      </c>
      <c r="AC3037" s="2" t="s">
        <v>50</v>
      </c>
      <c r="AD3037" s="2" t="s">
        <v>40</v>
      </c>
      <c r="AE3037" s="2" t="s">
        <v>41</v>
      </c>
      <c r="AF3037" s="2">
        <v>1</v>
      </c>
      <c r="AG3037" s="8">
        <v>2.3308021947741508E-2</v>
      </c>
      <c r="AH3037" s="3">
        <v>642.11138916015625</v>
      </c>
      <c r="AI3037" s="9">
        <v>2.8264867141842839E-2</v>
      </c>
    </row>
    <row r="3038" spans="1:35" x14ac:dyDescent="0.2">
      <c r="A3038" s="2">
        <v>3037</v>
      </c>
      <c r="B3038" s="2">
        <v>26</v>
      </c>
      <c r="C3038" s="2" t="s">
        <v>32</v>
      </c>
      <c r="D3038" s="2" t="s">
        <v>33</v>
      </c>
      <c r="E3038" s="2">
        <v>3</v>
      </c>
      <c r="F3038" s="2">
        <v>0</v>
      </c>
      <c r="G3038" s="2">
        <v>2</v>
      </c>
      <c r="H3038" s="2" t="s">
        <v>53</v>
      </c>
      <c r="I3038" s="2" t="s">
        <v>49</v>
      </c>
      <c r="J3038" s="6">
        <v>741.90099999999995</v>
      </c>
      <c r="K3038" s="6">
        <v>902.47622222222219</v>
      </c>
      <c r="L3038" s="2" t="s">
        <v>44</v>
      </c>
      <c r="M3038" s="2" t="s">
        <v>37</v>
      </c>
      <c r="N3038" s="6">
        <v>0</v>
      </c>
      <c r="O3038" s="6">
        <v>0</v>
      </c>
      <c r="P3038" s="6">
        <v>135.81177777777779</v>
      </c>
      <c r="Q3038" s="6">
        <v>555.55555555555554</v>
      </c>
      <c r="R3038" s="6">
        <v>0</v>
      </c>
      <c r="S3038" s="6">
        <v>0</v>
      </c>
      <c r="T3038" s="6">
        <v>106.66666666666667</v>
      </c>
      <c r="U3038" s="6">
        <v>0</v>
      </c>
      <c r="V3038" s="6">
        <v>141.55555555555554</v>
      </c>
      <c r="W3038" s="6">
        <v>0</v>
      </c>
      <c r="X3038" s="6">
        <v>0</v>
      </c>
      <c r="Y3038" s="6">
        <v>255.63984541394152</v>
      </c>
      <c r="Z3038" s="2">
        <v>24</v>
      </c>
      <c r="AA3038" s="6">
        <v>12.762589709915064</v>
      </c>
      <c r="AB3038" s="2" t="s">
        <v>55</v>
      </c>
      <c r="AC3038" s="2" t="s">
        <v>50</v>
      </c>
      <c r="AD3038" s="2" t="s">
        <v>40</v>
      </c>
      <c r="AE3038" s="2" t="s">
        <v>64</v>
      </c>
      <c r="AF3038" s="2" t="s">
        <v>59</v>
      </c>
      <c r="AG3038" s="4" t="s">
        <v>59</v>
      </c>
      <c r="AH3038" s="3" t="s">
        <v>59</v>
      </c>
    </row>
    <row r="3039" spans="1:35" ht="15" x14ac:dyDescent="0.25">
      <c r="A3039" s="2">
        <v>3038</v>
      </c>
      <c r="B3039" s="2">
        <v>32</v>
      </c>
      <c r="C3039" s="2" t="s">
        <v>32</v>
      </c>
      <c r="D3039" s="2" t="s">
        <v>74</v>
      </c>
      <c r="E3039" s="2">
        <v>0</v>
      </c>
      <c r="F3039" s="2">
        <v>1</v>
      </c>
      <c r="G3039" s="2">
        <v>3</v>
      </c>
      <c r="H3039" s="2" t="s">
        <v>34</v>
      </c>
      <c r="I3039" s="2" t="s">
        <v>49</v>
      </c>
      <c r="J3039" s="6">
        <v>266.94299999999998</v>
      </c>
      <c r="K3039" s="6">
        <v>296.11466666666666</v>
      </c>
      <c r="L3039" s="2" t="s">
        <v>44</v>
      </c>
      <c r="M3039" s="2" t="s">
        <v>45</v>
      </c>
      <c r="N3039" s="6">
        <v>0</v>
      </c>
      <c r="O3039" s="6">
        <v>755.55555555555554</v>
      </c>
      <c r="P3039" s="6">
        <v>128.63800000000001</v>
      </c>
      <c r="Q3039" s="6">
        <v>0</v>
      </c>
      <c r="R3039" s="6">
        <v>0</v>
      </c>
      <c r="S3039" s="6">
        <v>44.444444444444443</v>
      </c>
      <c r="T3039" s="6">
        <v>106.66666666666667</v>
      </c>
      <c r="U3039" s="6">
        <v>0</v>
      </c>
      <c r="V3039" s="6">
        <v>37.111111111111114</v>
      </c>
      <c r="W3039" s="6">
        <v>0</v>
      </c>
      <c r="X3039" s="6">
        <v>0</v>
      </c>
      <c r="Y3039" s="6">
        <v>144.02564341401339</v>
      </c>
      <c r="Z3039" s="2">
        <v>24</v>
      </c>
      <c r="AA3039" s="6">
        <v>7.190350908025307</v>
      </c>
      <c r="AB3039" s="2" t="s">
        <v>55</v>
      </c>
      <c r="AC3039" s="2" t="s">
        <v>39</v>
      </c>
      <c r="AD3039" s="2" t="s">
        <v>46</v>
      </c>
      <c r="AE3039" s="2" t="s">
        <v>41</v>
      </c>
      <c r="AF3039" s="2">
        <v>0</v>
      </c>
      <c r="AG3039" s="8">
        <v>0.26547402143478388</v>
      </c>
      <c r="AH3039" s="3">
        <v>317.68966674804688</v>
      </c>
      <c r="AI3039" s="9">
        <v>0.41978552937507629</v>
      </c>
    </row>
    <row r="3040" spans="1:35" ht="15" x14ac:dyDescent="0.25">
      <c r="A3040" s="2">
        <v>3039</v>
      </c>
      <c r="B3040" s="2">
        <v>37</v>
      </c>
      <c r="C3040" s="2" t="s">
        <v>47</v>
      </c>
      <c r="D3040" s="2" t="s">
        <v>57</v>
      </c>
      <c r="E3040" s="2">
        <v>1</v>
      </c>
      <c r="F3040" s="2">
        <v>1</v>
      </c>
      <c r="G3040" s="2">
        <v>3</v>
      </c>
      <c r="H3040" s="2" t="s">
        <v>43</v>
      </c>
      <c r="I3040" s="2" t="s">
        <v>35</v>
      </c>
      <c r="J3040" s="6">
        <v>302.11450000000002</v>
      </c>
      <c r="K3040" s="6">
        <v>379.59266666666667</v>
      </c>
      <c r="L3040" s="2" t="s">
        <v>44</v>
      </c>
      <c r="M3040" s="2" t="s">
        <v>45</v>
      </c>
      <c r="N3040" s="6">
        <v>0</v>
      </c>
      <c r="O3040" s="6">
        <v>3333.3333333333335</v>
      </c>
      <c r="P3040" s="6">
        <v>99.989333333333335</v>
      </c>
      <c r="Q3040" s="6">
        <v>133.33333333333334</v>
      </c>
      <c r="R3040" s="6">
        <v>0</v>
      </c>
      <c r="S3040" s="6">
        <v>0</v>
      </c>
      <c r="T3040" s="6">
        <v>600</v>
      </c>
      <c r="U3040" s="6">
        <v>0</v>
      </c>
      <c r="V3040" s="6">
        <v>0</v>
      </c>
      <c r="W3040" s="6">
        <v>0</v>
      </c>
      <c r="X3040" s="6">
        <v>0</v>
      </c>
      <c r="Y3040" s="6">
        <v>168.24736249178665</v>
      </c>
      <c r="Z3040" s="2">
        <v>48</v>
      </c>
      <c r="AA3040" s="6">
        <v>4.9422662072705581</v>
      </c>
      <c r="AB3040" s="2" t="s">
        <v>38</v>
      </c>
      <c r="AC3040" s="2" t="s">
        <v>50</v>
      </c>
      <c r="AD3040" s="2" t="s">
        <v>40</v>
      </c>
      <c r="AE3040" s="2" t="s">
        <v>41</v>
      </c>
      <c r="AF3040" s="2">
        <v>0</v>
      </c>
      <c r="AG3040" s="8">
        <v>0.22323095798492429</v>
      </c>
      <c r="AH3040" s="3">
        <v>418.4124755859375</v>
      </c>
      <c r="AI3040" s="9">
        <v>0.40525373816490168</v>
      </c>
    </row>
    <row r="3041" spans="1:35" ht="15" x14ac:dyDescent="0.25">
      <c r="A3041" s="2">
        <v>3040</v>
      </c>
      <c r="B3041" s="2">
        <v>52</v>
      </c>
      <c r="C3041" s="2" t="s">
        <v>61</v>
      </c>
      <c r="D3041" s="2" t="s">
        <v>57</v>
      </c>
      <c r="E3041" s="2">
        <v>0</v>
      </c>
      <c r="F3041" s="2">
        <v>0</v>
      </c>
      <c r="G3041" s="2">
        <v>3</v>
      </c>
      <c r="H3041" s="2" t="s">
        <v>48</v>
      </c>
      <c r="I3041" s="2" t="s">
        <v>35</v>
      </c>
      <c r="J3041" s="6">
        <v>1012.021</v>
      </c>
      <c r="K3041" s="6">
        <v>1104.7633333333333</v>
      </c>
      <c r="L3041" s="2" t="s">
        <v>36</v>
      </c>
      <c r="M3041" s="2" t="s">
        <v>37</v>
      </c>
      <c r="N3041" s="6">
        <v>0</v>
      </c>
      <c r="O3041" s="6">
        <v>0</v>
      </c>
      <c r="P3041" s="6">
        <v>435.28733333333332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212.44444444444446</v>
      </c>
      <c r="W3041" s="6">
        <v>0</v>
      </c>
      <c r="X3041" s="6">
        <v>0</v>
      </c>
      <c r="Y3041" s="6">
        <v>454.35299055976986</v>
      </c>
      <c r="Z3041" s="2">
        <v>24</v>
      </c>
      <c r="AA3041" s="6">
        <v>22.683165030857182</v>
      </c>
      <c r="AB3041" s="2" t="s">
        <v>38</v>
      </c>
      <c r="AC3041" s="2" t="s">
        <v>39</v>
      </c>
      <c r="AD3041" s="2" t="s">
        <v>46</v>
      </c>
      <c r="AE3041" s="2" t="s">
        <v>67</v>
      </c>
      <c r="AF3041" s="2">
        <v>0</v>
      </c>
      <c r="AG3041" s="8">
        <v>7.9582378268241882E-2</v>
      </c>
      <c r="AH3041" s="3">
        <v>484.71917724609381</v>
      </c>
      <c r="AI3041" s="9">
        <v>0.13032485544681549</v>
      </c>
    </row>
    <row r="3042" spans="1:35" ht="15" x14ac:dyDescent="0.25">
      <c r="A3042" s="2">
        <v>3041</v>
      </c>
      <c r="B3042" s="2">
        <v>53</v>
      </c>
      <c r="C3042" s="2" t="s">
        <v>61</v>
      </c>
      <c r="D3042" s="2" t="s">
        <v>57</v>
      </c>
      <c r="E3042" s="2">
        <v>1</v>
      </c>
      <c r="F3042" s="2">
        <v>0</v>
      </c>
      <c r="G3042" s="2">
        <v>2</v>
      </c>
      <c r="H3042" s="2" t="s">
        <v>58</v>
      </c>
      <c r="I3042" s="2" t="s">
        <v>49</v>
      </c>
      <c r="J3042" s="6">
        <v>268.17849999999999</v>
      </c>
      <c r="K3042" s="6">
        <v>334.72577777777775</v>
      </c>
      <c r="L3042" s="2" t="s">
        <v>44</v>
      </c>
      <c r="M3042" s="2" t="s">
        <v>45</v>
      </c>
      <c r="N3042" s="6">
        <v>0</v>
      </c>
      <c r="O3042" s="6">
        <v>0</v>
      </c>
      <c r="P3042" s="6">
        <v>101.824</v>
      </c>
      <c r="Q3042" s="6">
        <v>0</v>
      </c>
      <c r="R3042" s="6">
        <v>0</v>
      </c>
      <c r="S3042" s="6">
        <v>0</v>
      </c>
      <c r="T3042" s="6">
        <v>111.11111111111111</v>
      </c>
      <c r="U3042" s="6">
        <v>0</v>
      </c>
      <c r="V3042" s="6">
        <v>0</v>
      </c>
      <c r="W3042" s="6">
        <v>178.88888888888889</v>
      </c>
      <c r="X3042" s="6">
        <v>0</v>
      </c>
      <c r="Y3042" s="6">
        <v>125.34402667897047</v>
      </c>
      <c r="Z3042" s="2">
        <v>36</v>
      </c>
      <c r="AA3042" s="6">
        <v>4.5314868305626534</v>
      </c>
      <c r="AB3042" s="2" t="s">
        <v>38</v>
      </c>
      <c r="AC3042" s="2" t="s">
        <v>39</v>
      </c>
      <c r="AD3042" s="2" t="s">
        <v>40</v>
      </c>
      <c r="AE3042" s="2" t="s">
        <v>41</v>
      </c>
      <c r="AF3042" s="2">
        <v>0</v>
      </c>
      <c r="AG3042" s="8">
        <v>0.24098776280879969</v>
      </c>
      <c r="AH3042" s="3">
        <v>377.47012329101563</v>
      </c>
      <c r="AI3042" s="9">
        <v>0.40573906898498541</v>
      </c>
    </row>
    <row r="3043" spans="1:35" x14ac:dyDescent="0.2">
      <c r="A3043" s="2">
        <v>3042</v>
      </c>
      <c r="B3043" s="2">
        <v>45</v>
      </c>
      <c r="C3043" s="2" t="s">
        <v>32</v>
      </c>
      <c r="D3043" s="2" t="s">
        <v>33</v>
      </c>
      <c r="E3043" s="2">
        <v>0</v>
      </c>
      <c r="F3043" s="2">
        <v>1</v>
      </c>
      <c r="G3043" s="2">
        <v>2</v>
      </c>
      <c r="H3043" s="2" t="s">
        <v>34</v>
      </c>
      <c r="I3043" s="2" t="s">
        <v>35</v>
      </c>
      <c r="J3043" s="6">
        <v>936.87125000000003</v>
      </c>
      <c r="K3043" s="6">
        <v>588.99244444444446</v>
      </c>
      <c r="L3043" s="2" t="s">
        <v>44</v>
      </c>
      <c r="M3043" s="2" t="s">
        <v>45</v>
      </c>
      <c r="N3043" s="6">
        <v>0</v>
      </c>
      <c r="O3043" s="6">
        <v>0</v>
      </c>
      <c r="P3043" s="6">
        <v>331.25400000000002</v>
      </c>
      <c r="Q3043" s="6">
        <v>0</v>
      </c>
      <c r="R3043" s="6">
        <v>0</v>
      </c>
      <c r="S3043" s="6">
        <v>0</v>
      </c>
      <c r="T3043" s="6">
        <v>0</v>
      </c>
      <c r="U3043" s="6">
        <v>0</v>
      </c>
      <c r="V3043" s="6">
        <v>50.444444444444443</v>
      </c>
      <c r="W3043" s="6">
        <v>0</v>
      </c>
      <c r="X3043" s="6">
        <v>0</v>
      </c>
      <c r="Y3043" s="6">
        <v>766.71811952825556</v>
      </c>
      <c r="Z3043" s="2">
        <v>48</v>
      </c>
      <c r="AA3043" s="6">
        <v>22.522344460713374</v>
      </c>
      <c r="AB3043" s="2" t="s">
        <v>55</v>
      </c>
      <c r="AC3043" s="2" t="s">
        <v>39</v>
      </c>
      <c r="AD3043" s="2" t="s">
        <v>40</v>
      </c>
      <c r="AE3043" s="2" t="s">
        <v>41</v>
      </c>
      <c r="AF3043" s="2" t="s">
        <v>59</v>
      </c>
      <c r="AG3043" s="4" t="s">
        <v>59</v>
      </c>
      <c r="AH3043" s="3" t="s">
        <v>59</v>
      </c>
    </row>
    <row r="3044" spans="1:35" x14ac:dyDescent="0.2">
      <c r="A3044" s="2">
        <v>3043</v>
      </c>
      <c r="B3044" s="2">
        <v>21</v>
      </c>
      <c r="C3044" s="2" t="s">
        <v>47</v>
      </c>
      <c r="D3044" s="2" t="s">
        <v>33</v>
      </c>
      <c r="E3044" s="2">
        <v>3</v>
      </c>
      <c r="F3044" s="2">
        <v>4</v>
      </c>
      <c r="G3044" s="2">
        <v>3</v>
      </c>
      <c r="H3044" s="2" t="s">
        <v>43</v>
      </c>
      <c r="I3044" s="2" t="s">
        <v>49</v>
      </c>
      <c r="J3044" s="6">
        <v>1452.55925</v>
      </c>
      <c r="K3044" s="6">
        <v>1261.0777777777778</v>
      </c>
      <c r="L3044" s="2" t="s">
        <v>44</v>
      </c>
      <c r="M3044" s="2" t="s">
        <v>37</v>
      </c>
      <c r="N3044" s="6">
        <v>0</v>
      </c>
      <c r="O3044" s="6">
        <v>3333.3333333333335</v>
      </c>
      <c r="P3044" s="6">
        <v>172.726</v>
      </c>
      <c r="Q3044" s="6">
        <v>0</v>
      </c>
      <c r="R3044" s="6">
        <v>0</v>
      </c>
      <c r="S3044" s="6">
        <v>0</v>
      </c>
      <c r="T3044" s="6">
        <v>0</v>
      </c>
      <c r="U3044" s="6">
        <v>0</v>
      </c>
      <c r="V3044" s="6">
        <v>172</v>
      </c>
      <c r="W3044" s="6">
        <v>0</v>
      </c>
      <c r="X3044" s="6">
        <v>0</v>
      </c>
      <c r="Y3044" s="6">
        <v>778.98332522743942</v>
      </c>
      <c r="Z3044" s="2">
        <v>6</v>
      </c>
      <c r="AA3044" s="6">
        <v>136.73121535273597</v>
      </c>
      <c r="AB3044" s="2" t="s">
        <v>55</v>
      </c>
      <c r="AC3044" s="2" t="s">
        <v>50</v>
      </c>
      <c r="AD3044" s="2" t="s">
        <v>40</v>
      </c>
      <c r="AE3044" s="2" t="s">
        <v>41</v>
      </c>
      <c r="AF3044" s="2" t="s">
        <v>59</v>
      </c>
      <c r="AG3044" s="4" t="s">
        <v>59</v>
      </c>
      <c r="AH3044" s="3" t="s">
        <v>59</v>
      </c>
    </row>
    <row r="3045" spans="1:35" ht="15" x14ac:dyDescent="0.25">
      <c r="A3045" s="2">
        <v>3044</v>
      </c>
      <c r="B3045" s="2">
        <v>22</v>
      </c>
      <c r="C3045" s="2" t="s">
        <v>47</v>
      </c>
      <c r="D3045" s="2" t="s">
        <v>33</v>
      </c>
      <c r="E3045" s="2">
        <v>0</v>
      </c>
      <c r="F3045" s="2">
        <v>4</v>
      </c>
      <c r="G3045" s="2">
        <v>2</v>
      </c>
      <c r="H3045" s="2" t="s">
        <v>52</v>
      </c>
      <c r="I3045" s="2" t="s">
        <v>49</v>
      </c>
      <c r="J3045" s="6">
        <v>357.63524999999998</v>
      </c>
      <c r="K3045" s="6">
        <v>462.59311111111111</v>
      </c>
      <c r="L3045" s="2" t="s">
        <v>44</v>
      </c>
      <c r="M3045" s="2" t="s">
        <v>45</v>
      </c>
      <c r="N3045" s="6">
        <v>0</v>
      </c>
      <c r="O3045" s="6">
        <v>0</v>
      </c>
      <c r="P3045" s="6">
        <v>153.09733333333332</v>
      </c>
      <c r="Q3045" s="6">
        <v>0</v>
      </c>
      <c r="R3045" s="6">
        <v>0</v>
      </c>
      <c r="S3045" s="6">
        <v>0</v>
      </c>
      <c r="T3045" s="6">
        <v>0</v>
      </c>
      <c r="U3045" s="6">
        <v>0</v>
      </c>
      <c r="V3045" s="6">
        <v>18.666666666666668</v>
      </c>
      <c r="W3045" s="6">
        <v>0</v>
      </c>
      <c r="X3045" s="6">
        <v>0</v>
      </c>
      <c r="Y3045" s="6">
        <v>186.42032457369356</v>
      </c>
      <c r="Z3045" s="2">
        <v>36</v>
      </c>
      <c r="AA3045" s="6">
        <v>6.739541309922167</v>
      </c>
      <c r="AB3045" s="2" t="s">
        <v>38</v>
      </c>
      <c r="AC3045" s="2" t="s">
        <v>39</v>
      </c>
      <c r="AD3045" s="2" t="s">
        <v>46</v>
      </c>
      <c r="AE3045" s="2" t="s">
        <v>41</v>
      </c>
      <c r="AF3045" s="2">
        <v>0</v>
      </c>
      <c r="AG3045" s="8">
        <v>0.26296019554138178</v>
      </c>
      <c r="AH3045" s="3">
        <v>327.567138671875</v>
      </c>
      <c r="AI3045" s="9">
        <v>0.38324984908103937</v>
      </c>
    </row>
    <row r="3046" spans="1:35" ht="15" x14ac:dyDescent="0.25">
      <c r="A3046" s="2">
        <v>3045</v>
      </c>
      <c r="B3046" s="2">
        <v>37</v>
      </c>
      <c r="C3046" s="2" t="s">
        <v>47</v>
      </c>
      <c r="D3046" s="2" t="s">
        <v>57</v>
      </c>
      <c r="E3046" s="2">
        <v>1</v>
      </c>
      <c r="F3046" s="2">
        <v>0</v>
      </c>
      <c r="G3046" s="2">
        <v>4</v>
      </c>
      <c r="H3046" s="2" t="s">
        <v>58</v>
      </c>
      <c r="I3046" s="2" t="s">
        <v>35</v>
      </c>
      <c r="J3046" s="6">
        <v>326.37625000000003</v>
      </c>
      <c r="K3046" s="6">
        <v>252.86555555555555</v>
      </c>
      <c r="L3046" s="2" t="s">
        <v>44</v>
      </c>
      <c r="M3046" s="2" t="s">
        <v>37</v>
      </c>
      <c r="N3046" s="6">
        <v>0</v>
      </c>
      <c r="O3046" s="6">
        <v>0</v>
      </c>
      <c r="P3046" s="6">
        <v>57.262666666666668</v>
      </c>
      <c r="Q3046" s="6">
        <v>0</v>
      </c>
      <c r="R3046" s="6">
        <v>0</v>
      </c>
      <c r="S3046" s="6">
        <v>0</v>
      </c>
      <c r="T3046" s="6">
        <v>0</v>
      </c>
      <c r="U3046" s="6">
        <v>0</v>
      </c>
      <c r="V3046" s="6">
        <v>172</v>
      </c>
      <c r="W3046" s="6">
        <v>0</v>
      </c>
      <c r="X3046" s="6">
        <v>0</v>
      </c>
      <c r="Y3046" s="6">
        <v>200.14924633184134</v>
      </c>
      <c r="Z3046" s="2">
        <v>48</v>
      </c>
      <c r="AA3046" s="6">
        <v>5.8793840325718003</v>
      </c>
      <c r="AB3046" s="2" t="s">
        <v>55</v>
      </c>
      <c r="AC3046" s="2" t="s">
        <v>62</v>
      </c>
      <c r="AD3046" s="2" t="s">
        <v>77</v>
      </c>
      <c r="AE3046" s="2" t="s">
        <v>41</v>
      </c>
      <c r="AF3046" s="2">
        <v>1</v>
      </c>
      <c r="AG3046" s="8">
        <v>0.20340681076049799</v>
      </c>
      <c r="AH3046" s="3">
        <v>449.12832641601563</v>
      </c>
      <c r="AI3046" s="9">
        <v>0.40828424692153931</v>
      </c>
    </row>
    <row r="3047" spans="1:35" ht="15" x14ac:dyDescent="0.25">
      <c r="A3047" s="2">
        <v>3046</v>
      </c>
      <c r="B3047" s="2">
        <v>47</v>
      </c>
      <c r="C3047" s="2" t="s">
        <v>47</v>
      </c>
      <c r="D3047" s="2" t="s">
        <v>42</v>
      </c>
      <c r="E3047" s="2">
        <v>7</v>
      </c>
      <c r="F3047" s="2">
        <v>2</v>
      </c>
      <c r="G3047" s="2">
        <v>3</v>
      </c>
      <c r="H3047" s="2" t="s">
        <v>53</v>
      </c>
      <c r="I3047" s="2" t="s">
        <v>35</v>
      </c>
      <c r="J3047" s="6">
        <v>244.2645</v>
      </c>
      <c r="K3047" s="6">
        <v>227.05133333333333</v>
      </c>
      <c r="L3047" s="2" t="s">
        <v>84</v>
      </c>
      <c r="M3047" s="2" t="s">
        <v>37</v>
      </c>
      <c r="N3047" s="6">
        <v>0</v>
      </c>
      <c r="O3047" s="6">
        <v>497.77777777777777</v>
      </c>
      <c r="P3047" s="6">
        <v>156.77555555555554</v>
      </c>
      <c r="Q3047" s="6">
        <v>140</v>
      </c>
      <c r="R3047" s="6">
        <v>0</v>
      </c>
      <c r="S3047" s="6">
        <v>1777.7777777777778</v>
      </c>
      <c r="T3047" s="6">
        <v>0</v>
      </c>
      <c r="U3047" s="6">
        <v>0</v>
      </c>
      <c r="V3047" s="6">
        <v>81.777777777777771</v>
      </c>
      <c r="W3047" s="6">
        <v>0</v>
      </c>
      <c r="X3047" s="6">
        <v>0</v>
      </c>
      <c r="Y3047" s="6">
        <v>187.33259736952834</v>
      </c>
      <c r="Z3047" s="2">
        <v>36</v>
      </c>
      <c r="AA3047" s="6">
        <v>6.7725221568738423</v>
      </c>
      <c r="AB3047" s="2" t="s">
        <v>38</v>
      </c>
      <c r="AC3047" s="2" t="s">
        <v>50</v>
      </c>
      <c r="AD3047" s="2" t="s">
        <v>46</v>
      </c>
      <c r="AE3047" s="2" t="s">
        <v>41</v>
      </c>
      <c r="AF3047" s="2">
        <v>0</v>
      </c>
      <c r="AG3047" s="8">
        <v>0.27186858654022222</v>
      </c>
      <c r="AH3047" s="3">
        <v>445.7900390625</v>
      </c>
      <c r="AI3047" s="9">
        <v>0.47766828536987299</v>
      </c>
    </row>
    <row r="3048" spans="1:35" ht="15" x14ac:dyDescent="0.25">
      <c r="A3048" s="2">
        <v>3047</v>
      </c>
      <c r="B3048" s="2">
        <v>37</v>
      </c>
      <c r="C3048" s="2" t="s">
        <v>32</v>
      </c>
      <c r="D3048" s="2" t="s">
        <v>33</v>
      </c>
      <c r="E3048" s="2">
        <v>0</v>
      </c>
      <c r="F3048" s="2">
        <v>2</v>
      </c>
      <c r="G3048" s="2">
        <v>3</v>
      </c>
      <c r="H3048" s="2" t="s">
        <v>34</v>
      </c>
      <c r="I3048" s="2" t="s">
        <v>35</v>
      </c>
      <c r="J3048" s="6">
        <v>948.15324999999996</v>
      </c>
      <c r="K3048" s="6">
        <v>608.46022222222223</v>
      </c>
      <c r="L3048" s="2" t="s">
        <v>36</v>
      </c>
      <c r="M3048" s="2" t="s">
        <v>51</v>
      </c>
      <c r="N3048" s="6">
        <v>0</v>
      </c>
      <c r="O3048" s="6">
        <v>0</v>
      </c>
      <c r="P3048" s="6">
        <v>591.27733333333333</v>
      </c>
      <c r="Q3048" s="6">
        <v>0</v>
      </c>
      <c r="R3048" s="6">
        <v>0</v>
      </c>
      <c r="S3048" s="6">
        <v>0</v>
      </c>
      <c r="T3048" s="6">
        <v>0</v>
      </c>
      <c r="U3048" s="6">
        <v>0</v>
      </c>
      <c r="V3048" s="6">
        <v>24.222222222222221</v>
      </c>
      <c r="W3048" s="6">
        <v>0</v>
      </c>
      <c r="X3048" s="6">
        <v>0</v>
      </c>
      <c r="Y3048" s="6">
        <v>764.90953355248666</v>
      </c>
      <c r="Z3048" s="2">
        <v>24</v>
      </c>
      <c r="AA3048" s="6">
        <v>38.187421550523688</v>
      </c>
      <c r="AB3048" s="2" t="s">
        <v>38</v>
      </c>
      <c r="AC3048" s="2" t="s">
        <v>39</v>
      </c>
      <c r="AD3048" s="2" t="s">
        <v>40</v>
      </c>
      <c r="AE3048" s="2" t="s">
        <v>41</v>
      </c>
      <c r="AF3048" s="2">
        <v>1</v>
      </c>
      <c r="AG3048" s="8">
        <v>8.6256258189678192E-2</v>
      </c>
      <c r="AH3048" s="3">
        <v>474.48809814453119</v>
      </c>
      <c r="AI3048" s="9">
        <v>0.12802176177501681</v>
      </c>
    </row>
    <row r="3049" spans="1:35" ht="15" x14ac:dyDescent="0.25">
      <c r="A3049" s="2">
        <v>3048</v>
      </c>
      <c r="B3049" s="2">
        <v>57</v>
      </c>
      <c r="C3049" s="2" t="s">
        <v>61</v>
      </c>
      <c r="D3049" s="2" t="s">
        <v>33</v>
      </c>
      <c r="E3049" s="2">
        <v>1</v>
      </c>
      <c r="F3049" s="2">
        <v>1</v>
      </c>
      <c r="G3049" s="2">
        <v>2</v>
      </c>
      <c r="H3049" s="2" t="s">
        <v>35</v>
      </c>
      <c r="I3049" s="2" t="s">
        <v>54</v>
      </c>
      <c r="J3049" s="6">
        <v>668.38724999999999</v>
      </c>
      <c r="K3049" s="6">
        <v>474.49844444444443</v>
      </c>
      <c r="L3049" s="2" t="s">
        <v>36</v>
      </c>
      <c r="M3049" s="2" t="s">
        <v>37</v>
      </c>
      <c r="N3049" s="6">
        <v>0</v>
      </c>
      <c r="O3049" s="6">
        <v>32.222222222222221</v>
      </c>
      <c r="P3049" s="6">
        <v>67.096444444444444</v>
      </c>
      <c r="Q3049" s="6">
        <v>0</v>
      </c>
      <c r="R3049" s="6">
        <v>0</v>
      </c>
      <c r="S3049" s="6">
        <v>0</v>
      </c>
      <c r="T3049" s="6">
        <v>0</v>
      </c>
      <c r="U3049" s="6">
        <v>0</v>
      </c>
      <c r="V3049" s="6">
        <v>290.22222222222223</v>
      </c>
      <c r="W3049" s="6">
        <v>0</v>
      </c>
      <c r="X3049" s="6">
        <v>0</v>
      </c>
      <c r="Y3049" s="6">
        <v>410.68731633038379</v>
      </c>
      <c r="Z3049" s="2">
        <v>24</v>
      </c>
      <c r="AA3049" s="6">
        <v>20.503195458061963</v>
      </c>
      <c r="AB3049" s="2" t="s">
        <v>55</v>
      </c>
      <c r="AC3049" s="2" t="s">
        <v>39</v>
      </c>
      <c r="AD3049" s="2" t="s">
        <v>40</v>
      </c>
      <c r="AE3049" s="2" t="s">
        <v>41</v>
      </c>
      <c r="AF3049" s="2">
        <v>1</v>
      </c>
      <c r="AG3049" s="8">
        <v>0.14537990093231201</v>
      </c>
      <c r="AH3049" s="3">
        <v>429.20260620117188</v>
      </c>
      <c r="AI3049" s="9">
        <v>0.23331525921821589</v>
      </c>
    </row>
    <row r="3050" spans="1:35" ht="15" x14ac:dyDescent="0.25">
      <c r="A3050" s="2">
        <v>3049</v>
      </c>
      <c r="B3050" s="2">
        <v>46</v>
      </c>
      <c r="C3050" s="2" t="s">
        <v>47</v>
      </c>
      <c r="D3050" s="2" t="s">
        <v>57</v>
      </c>
      <c r="E3050" s="2">
        <v>3</v>
      </c>
      <c r="F3050" s="2">
        <v>1</v>
      </c>
      <c r="G3050" s="2">
        <v>2</v>
      </c>
      <c r="H3050" s="2" t="s">
        <v>48</v>
      </c>
      <c r="I3050" s="2" t="s">
        <v>49</v>
      </c>
      <c r="J3050" s="6">
        <v>687.95974999999999</v>
      </c>
      <c r="K3050" s="6">
        <v>796.52622222222226</v>
      </c>
      <c r="L3050" s="2" t="s">
        <v>44</v>
      </c>
      <c r="M3050" s="2" t="s">
        <v>51</v>
      </c>
      <c r="N3050" s="6">
        <v>0</v>
      </c>
      <c r="O3050" s="6">
        <v>0</v>
      </c>
      <c r="P3050" s="6">
        <v>249.37466666666666</v>
      </c>
      <c r="Q3050" s="6">
        <v>0</v>
      </c>
      <c r="R3050" s="6">
        <v>0</v>
      </c>
      <c r="S3050" s="6">
        <v>0</v>
      </c>
      <c r="T3050" s="6">
        <v>0</v>
      </c>
      <c r="U3050" s="6">
        <v>0</v>
      </c>
      <c r="V3050" s="6">
        <v>181.33333333333334</v>
      </c>
      <c r="W3050" s="6">
        <v>0</v>
      </c>
      <c r="X3050" s="6">
        <v>0</v>
      </c>
      <c r="Y3050" s="6">
        <v>337.76528283430338</v>
      </c>
      <c r="Z3050" s="2">
        <v>36</v>
      </c>
      <c r="AA3050" s="6">
        <v>12.211024103326556</v>
      </c>
      <c r="AB3050" s="2" t="s">
        <v>55</v>
      </c>
      <c r="AC3050" s="2" t="s">
        <v>39</v>
      </c>
      <c r="AD3050" s="2" t="s">
        <v>46</v>
      </c>
      <c r="AE3050" s="2" t="s">
        <v>41</v>
      </c>
      <c r="AF3050" s="2">
        <v>0</v>
      </c>
      <c r="AG3050" s="8">
        <v>0.14477865397930151</v>
      </c>
      <c r="AH3050" s="3">
        <v>445.75729370117188</v>
      </c>
      <c r="AI3050" s="9">
        <v>0.23015585541725159</v>
      </c>
    </row>
    <row r="3051" spans="1:35" x14ac:dyDescent="0.2">
      <c r="A3051" s="2">
        <v>3050</v>
      </c>
      <c r="B3051" s="2">
        <v>27</v>
      </c>
      <c r="C3051" s="2" t="s">
        <v>47</v>
      </c>
      <c r="D3051" s="2" t="s">
        <v>33</v>
      </c>
      <c r="E3051" s="2">
        <v>0</v>
      </c>
      <c r="F3051" s="2">
        <v>1</v>
      </c>
      <c r="G3051" s="2">
        <v>3</v>
      </c>
      <c r="H3051" s="2" t="s">
        <v>43</v>
      </c>
      <c r="I3051" s="2" t="s">
        <v>49</v>
      </c>
      <c r="J3051" s="6">
        <v>1346.0920000000001</v>
      </c>
      <c r="K3051" s="6">
        <v>1372.7255555555555</v>
      </c>
      <c r="L3051" s="2" t="s">
        <v>44</v>
      </c>
      <c r="M3051" s="2" t="s">
        <v>51</v>
      </c>
      <c r="N3051" s="6">
        <v>0</v>
      </c>
      <c r="O3051" s="6">
        <v>0</v>
      </c>
      <c r="P3051" s="6">
        <v>824.8848888888889</v>
      </c>
      <c r="Q3051" s="6">
        <v>0</v>
      </c>
      <c r="R3051" s="6">
        <v>0</v>
      </c>
      <c r="S3051" s="6">
        <v>0</v>
      </c>
      <c r="T3051" s="6">
        <v>0</v>
      </c>
      <c r="U3051" s="6">
        <v>134.22222222222223</v>
      </c>
      <c r="V3051" s="6">
        <v>37.111111111111114</v>
      </c>
      <c r="W3051" s="6">
        <v>0</v>
      </c>
      <c r="X3051" s="6">
        <v>0</v>
      </c>
      <c r="Y3051" s="6">
        <v>949.16980615390753</v>
      </c>
      <c r="Z3051" s="2">
        <v>24</v>
      </c>
      <c r="AA3051" s="6">
        <v>47.386450188806506</v>
      </c>
      <c r="AB3051" s="2" t="s">
        <v>38</v>
      </c>
      <c r="AC3051" s="2" t="s">
        <v>50</v>
      </c>
      <c r="AD3051" s="2" t="s">
        <v>40</v>
      </c>
      <c r="AE3051" s="2" t="s">
        <v>67</v>
      </c>
      <c r="AF3051" s="2" t="s">
        <v>59</v>
      </c>
      <c r="AG3051" s="4" t="s">
        <v>59</v>
      </c>
      <c r="AH3051" s="3" t="s">
        <v>59</v>
      </c>
    </row>
    <row r="3052" spans="1:35" x14ac:dyDescent="0.2">
      <c r="A3052" s="2">
        <v>3051</v>
      </c>
      <c r="B3052" s="2">
        <v>37</v>
      </c>
      <c r="C3052" s="2" t="s">
        <v>47</v>
      </c>
      <c r="D3052" s="2" t="s">
        <v>33</v>
      </c>
      <c r="E3052" s="2">
        <v>1</v>
      </c>
      <c r="F3052" s="2">
        <v>1</v>
      </c>
      <c r="G3052" s="2">
        <v>4</v>
      </c>
      <c r="H3052" s="2" t="s">
        <v>58</v>
      </c>
      <c r="I3052" s="2" t="s">
        <v>49</v>
      </c>
      <c r="J3052" s="6">
        <v>752.8605</v>
      </c>
      <c r="K3052" s="6">
        <v>911.61688888888887</v>
      </c>
      <c r="L3052" s="2" t="s">
        <v>36</v>
      </c>
      <c r="M3052" s="2" t="s">
        <v>51</v>
      </c>
      <c r="N3052" s="6">
        <v>0</v>
      </c>
      <c r="O3052" s="6">
        <v>0</v>
      </c>
      <c r="P3052" s="6">
        <v>294.49977777777775</v>
      </c>
      <c r="Q3052" s="6">
        <v>0</v>
      </c>
      <c r="R3052" s="6">
        <v>0</v>
      </c>
      <c r="S3052" s="6">
        <v>0</v>
      </c>
      <c r="T3052" s="6">
        <v>0</v>
      </c>
      <c r="U3052" s="6">
        <v>22.222222222222221</v>
      </c>
      <c r="V3052" s="6">
        <v>75.333333333333329</v>
      </c>
      <c r="W3052" s="6">
        <v>0</v>
      </c>
      <c r="X3052" s="6">
        <v>0</v>
      </c>
      <c r="Y3052" s="6">
        <v>322.86624143825981</v>
      </c>
      <c r="Z3052" s="2">
        <v>24</v>
      </c>
      <c r="AA3052" s="6">
        <v>16.118807160075701</v>
      </c>
      <c r="AB3052" s="2" t="s">
        <v>55</v>
      </c>
      <c r="AC3052" s="2" t="s">
        <v>39</v>
      </c>
      <c r="AD3052" s="2" t="s">
        <v>40</v>
      </c>
      <c r="AE3052" s="2" t="s">
        <v>41</v>
      </c>
      <c r="AF3052" s="2" t="s">
        <v>59</v>
      </c>
      <c r="AG3052" s="4" t="s">
        <v>59</v>
      </c>
      <c r="AH3052" s="3" t="s">
        <v>59</v>
      </c>
    </row>
    <row r="3053" spans="1:35" ht="15" x14ac:dyDescent="0.25">
      <c r="A3053" s="2">
        <v>3052</v>
      </c>
      <c r="B3053" s="2">
        <v>21</v>
      </c>
      <c r="C3053" s="2" t="s">
        <v>32</v>
      </c>
      <c r="D3053" s="2" t="s">
        <v>33</v>
      </c>
      <c r="E3053" s="2">
        <v>1</v>
      </c>
      <c r="F3053" s="2">
        <v>1</v>
      </c>
      <c r="G3053" s="2">
        <v>4</v>
      </c>
      <c r="H3053" s="2" t="s">
        <v>43</v>
      </c>
      <c r="I3053" s="2" t="s">
        <v>49</v>
      </c>
      <c r="J3053" s="6">
        <v>618.04899999999998</v>
      </c>
      <c r="K3053" s="6">
        <v>789.14955555555559</v>
      </c>
      <c r="L3053" s="2" t="s">
        <v>44</v>
      </c>
      <c r="M3053" s="2" t="s">
        <v>37</v>
      </c>
      <c r="N3053" s="6">
        <v>135.68292355586652</v>
      </c>
      <c r="O3053" s="6">
        <v>77.777777777777771</v>
      </c>
      <c r="P3053" s="6">
        <v>404.08244444444443</v>
      </c>
      <c r="Q3053" s="6">
        <v>0</v>
      </c>
      <c r="R3053" s="6">
        <v>0</v>
      </c>
      <c r="S3053" s="6">
        <v>0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205.76440033736611</v>
      </c>
      <c r="Z3053" s="2">
        <v>24</v>
      </c>
      <c r="AA3053" s="6">
        <v>10.272602904137479</v>
      </c>
      <c r="AB3053" s="2" t="s">
        <v>38</v>
      </c>
      <c r="AC3053" s="2" t="s">
        <v>60</v>
      </c>
      <c r="AD3053" s="2" t="s">
        <v>40</v>
      </c>
      <c r="AE3053" s="2" t="s">
        <v>41</v>
      </c>
      <c r="AF3053" s="2">
        <v>1</v>
      </c>
      <c r="AG3053" s="8">
        <v>0.1735013872385025</v>
      </c>
      <c r="AH3053" s="3">
        <v>375.21063232421881</v>
      </c>
      <c r="AI3053" s="9">
        <v>0.286347895860672</v>
      </c>
    </row>
    <row r="3054" spans="1:35" ht="15" x14ac:dyDescent="0.25">
      <c r="A3054" s="2">
        <v>3053</v>
      </c>
      <c r="B3054" s="2">
        <v>34</v>
      </c>
      <c r="C3054" s="2" t="s">
        <v>61</v>
      </c>
      <c r="D3054" s="2" t="s">
        <v>33</v>
      </c>
      <c r="E3054" s="2">
        <v>0</v>
      </c>
      <c r="F3054" s="2">
        <v>3</v>
      </c>
      <c r="G3054" s="2">
        <v>3</v>
      </c>
      <c r="H3054" s="2" t="s">
        <v>58</v>
      </c>
      <c r="I3054" s="2" t="s">
        <v>35</v>
      </c>
      <c r="J3054" s="6">
        <v>314.59625</v>
      </c>
      <c r="K3054" s="6">
        <v>177.02088888888889</v>
      </c>
      <c r="L3054" s="2" t="s">
        <v>44</v>
      </c>
      <c r="M3054" s="2" t="s">
        <v>51</v>
      </c>
      <c r="N3054" s="6">
        <v>0</v>
      </c>
      <c r="O3054" s="6">
        <v>1950</v>
      </c>
      <c r="P3054" s="6">
        <v>159.31377777777777</v>
      </c>
      <c r="Q3054" s="6">
        <v>0</v>
      </c>
      <c r="R3054" s="6">
        <v>0</v>
      </c>
      <c r="S3054" s="6">
        <v>0</v>
      </c>
      <c r="T3054" s="6">
        <v>0</v>
      </c>
      <c r="U3054" s="6">
        <v>0</v>
      </c>
      <c r="V3054" s="6">
        <v>327.11111111111109</v>
      </c>
      <c r="W3054" s="6">
        <v>0</v>
      </c>
      <c r="X3054" s="6">
        <v>0</v>
      </c>
      <c r="Y3054" s="6">
        <v>334.18239519841836</v>
      </c>
      <c r="Z3054" s="2">
        <v>36</v>
      </c>
      <c r="AA3054" s="6">
        <v>12.081494132353296</v>
      </c>
      <c r="AB3054" s="2" t="s">
        <v>38</v>
      </c>
      <c r="AC3054" s="2" t="s">
        <v>39</v>
      </c>
      <c r="AD3054" s="2" t="s">
        <v>76</v>
      </c>
      <c r="AE3054" s="2" t="s">
        <v>41</v>
      </c>
      <c r="AF3054" s="2">
        <v>0</v>
      </c>
      <c r="AG3054" s="8">
        <v>0.22966581583023071</v>
      </c>
      <c r="AH3054" s="3">
        <v>394.57049560546881</v>
      </c>
      <c r="AI3054" s="9">
        <v>0.38825616240501398</v>
      </c>
    </row>
    <row r="3055" spans="1:35" ht="15" x14ac:dyDescent="0.25">
      <c r="A3055" s="2">
        <v>3054</v>
      </c>
      <c r="B3055" s="2">
        <v>39</v>
      </c>
      <c r="C3055" s="2" t="s">
        <v>32</v>
      </c>
      <c r="D3055" s="2" t="s">
        <v>57</v>
      </c>
      <c r="E3055" s="2">
        <v>0</v>
      </c>
      <c r="F3055" s="2">
        <v>0</v>
      </c>
      <c r="G3055" s="2">
        <v>3</v>
      </c>
      <c r="H3055" s="2" t="s">
        <v>34</v>
      </c>
      <c r="I3055" s="2" t="s">
        <v>35</v>
      </c>
      <c r="J3055" s="6">
        <v>265.81475</v>
      </c>
      <c r="K3055" s="6">
        <v>189.852</v>
      </c>
      <c r="L3055" s="2" t="s">
        <v>44</v>
      </c>
      <c r="M3055" s="2" t="s">
        <v>37</v>
      </c>
      <c r="N3055" s="6">
        <v>0</v>
      </c>
      <c r="O3055" s="6">
        <v>0</v>
      </c>
      <c r="P3055" s="6">
        <v>126.33422222222222</v>
      </c>
      <c r="Q3055" s="6">
        <v>0</v>
      </c>
      <c r="R3055" s="6">
        <v>0</v>
      </c>
      <c r="S3055" s="6">
        <v>0</v>
      </c>
      <c r="T3055" s="6">
        <v>0</v>
      </c>
      <c r="U3055" s="6">
        <v>0</v>
      </c>
      <c r="V3055" s="6">
        <v>10.888888888888889</v>
      </c>
      <c r="W3055" s="6">
        <v>0</v>
      </c>
      <c r="X3055" s="6">
        <v>0</v>
      </c>
      <c r="Y3055" s="6">
        <v>234.56901633042258</v>
      </c>
      <c r="Z3055" s="2">
        <v>24</v>
      </c>
      <c r="AA3055" s="6">
        <v>11.710647490167375</v>
      </c>
      <c r="AB3055" s="2" t="s">
        <v>38</v>
      </c>
      <c r="AC3055" s="2" t="s">
        <v>60</v>
      </c>
      <c r="AD3055" s="2" t="s">
        <v>46</v>
      </c>
      <c r="AE3055" s="2" t="s">
        <v>67</v>
      </c>
      <c r="AF3055" s="2">
        <v>0</v>
      </c>
      <c r="AG3055" s="8">
        <v>0.24170142412185669</v>
      </c>
      <c r="AH3055" s="3">
        <v>338.58203125</v>
      </c>
      <c r="AI3055" s="9">
        <v>0.39457213878631592</v>
      </c>
    </row>
    <row r="3056" spans="1:35" x14ac:dyDescent="0.2">
      <c r="A3056" s="2">
        <v>3055</v>
      </c>
      <c r="B3056" s="2">
        <v>42</v>
      </c>
      <c r="C3056" s="2" t="s">
        <v>32</v>
      </c>
      <c r="D3056" s="2" t="s">
        <v>57</v>
      </c>
      <c r="E3056" s="2">
        <v>0</v>
      </c>
      <c r="F3056" s="2">
        <v>1</v>
      </c>
      <c r="G3056" s="2">
        <v>2</v>
      </c>
      <c r="H3056" s="2" t="s">
        <v>43</v>
      </c>
      <c r="I3056" s="2" t="s">
        <v>49</v>
      </c>
      <c r="J3056" s="6">
        <v>24.793500000000002</v>
      </c>
      <c r="K3056" s="6">
        <v>29.936666666666667</v>
      </c>
      <c r="L3056" s="2" t="s">
        <v>44</v>
      </c>
      <c r="M3056" s="2" t="s">
        <v>45</v>
      </c>
      <c r="N3056" s="6">
        <v>0</v>
      </c>
      <c r="O3056" s="6">
        <v>0</v>
      </c>
      <c r="P3056" s="6">
        <v>7.0973333333333333</v>
      </c>
      <c r="Q3056" s="6">
        <v>0</v>
      </c>
      <c r="R3056" s="6">
        <v>0</v>
      </c>
      <c r="S3056" s="6">
        <v>0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16.380204874498052</v>
      </c>
      <c r="Z3056" s="2">
        <v>36</v>
      </c>
      <c r="AA3056" s="6">
        <v>0.59218364558220649</v>
      </c>
      <c r="AB3056" s="2" t="s">
        <v>55</v>
      </c>
      <c r="AC3056" s="2" t="s">
        <v>60</v>
      </c>
      <c r="AD3056" s="2" t="s">
        <v>46</v>
      </c>
      <c r="AE3056" s="2" t="s">
        <v>64</v>
      </c>
      <c r="AF3056" s="2" t="s">
        <v>59</v>
      </c>
      <c r="AG3056" s="4" t="s">
        <v>59</v>
      </c>
      <c r="AH3056" s="3" t="s">
        <v>59</v>
      </c>
    </row>
    <row r="3057" spans="1:35" ht="15" x14ac:dyDescent="0.25">
      <c r="A3057" s="2">
        <v>3056</v>
      </c>
      <c r="B3057" s="2">
        <v>25</v>
      </c>
      <c r="C3057" s="2" t="s">
        <v>47</v>
      </c>
      <c r="D3057" s="2" t="s">
        <v>33</v>
      </c>
      <c r="E3057" s="2">
        <v>0</v>
      </c>
      <c r="F3057" s="2">
        <v>2</v>
      </c>
      <c r="G3057" s="2">
        <v>2</v>
      </c>
      <c r="H3057" s="2" t="s">
        <v>43</v>
      </c>
      <c r="I3057" s="2" t="s">
        <v>35</v>
      </c>
      <c r="J3057" s="6">
        <v>322.90649999999999</v>
      </c>
      <c r="K3057" s="6">
        <v>409.29466666666667</v>
      </c>
      <c r="L3057" s="2" t="s">
        <v>44</v>
      </c>
      <c r="M3057" s="2" t="s">
        <v>45</v>
      </c>
      <c r="N3057" s="6">
        <v>0</v>
      </c>
      <c r="O3057" s="6">
        <v>888.88888888888891</v>
      </c>
      <c r="P3057" s="6">
        <v>115.29577777777777</v>
      </c>
      <c r="Q3057" s="6">
        <v>0</v>
      </c>
      <c r="R3057" s="6">
        <v>0</v>
      </c>
      <c r="S3057" s="6">
        <v>0</v>
      </c>
      <c r="T3057" s="6">
        <v>0</v>
      </c>
      <c r="U3057" s="6">
        <v>0</v>
      </c>
      <c r="V3057" s="6">
        <v>204.44444444444446</v>
      </c>
      <c r="W3057" s="6">
        <v>0</v>
      </c>
      <c r="X3057" s="6">
        <v>0</v>
      </c>
      <c r="Y3057" s="6">
        <v>124.91152723898449</v>
      </c>
      <c r="Z3057" s="2">
        <v>36</v>
      </c>
      <c r="AA3057" s="6">
        <v>4.5158509397392175</v>
      </c>
      <c r="AB3057" s="2" t="s">
        <v>55</v>
      </c>
      <c r="AC3057" s="2" t="s">
        <v>39</v>
      </c>
      <c r="AD3057" s="2" t="s">
        <v>40</v>
      </c>
      <c r="AE3057" s="2" t="s">
        <v>67</v>
      </c>
      <c r="AF3057" s="2">
        <v>0</v>
      </c>
      <c r="AG3057" s="8">
        <v>0.267109215259552</v>
      </c>
      <c r="AH3057" s="3">
        <v>312.61566162109381</v>
      </c>
      <c r="AI3057" s="9">
        <v>0.39490187168121338</v>
      </c>
    </row>
    <row r="3058" spans="1:35" ht="15" x14ac:dyDescent="0.25">
      <c r="A3058" s="2">
        <v>3057</v>
      </c>
      <c r="B3058" s="2">
        <v>29</v>
      </c>
      <c r="C3058" s="2" t="s">
        <v>32</v>
      </c>
      <c r="D3058" s="2" t="s">
        <v>33</v>
      </c>
      <c r="E3058" s="2">
        <v>1</v>
      </c>
      <c r="F3058" s="2">
        <v>0</v>
      </c>
      <c r="G3058" s="2">
        <v>3</v>
      </c>
      <c r="H3058" s="2" t="s">
        <v>34</v>
      </c>
      <c r="I3058" s="2" t="s">
        <v>49</v>
      </c>
      <c r="J3058" s="6">
        <v>1288.58725</v>
      </c>
      <c r="K3058" s="6">
        <v>1281.2862222222222</v>
      </c>
      <c r="L3058" s="2" t="s">
        <v>44</v>
      </c>
      <c r="M3058" s="2" t="s">
        <v>45</v>
      </c>
      <c r="N3058" s="6">
        <v>0</v>
      </c>
      <c r="O3058" s="6">
        <v>0</v>
      </c>
      <c r="P3058" s="6">
        <v>640.61355555555554</v>
      </c>
      <c r="Q3058" s="6">
        <v>0</v>
      </c>
      <c r="R3058" s="6">
        <v>0</v>
      </c>
      <c r="S3058" s="6">
        <v>0</v>
      </c>
      <c r="T3058" s="6">
        <v>0</v>
      </c>
      <c r="U3058" s="6">
        <v>0</v>
      </c>
      <c r="V3058" s="6">
        <v>120.66666666666667</v>
      </c>
      <c r="W3058" s="6">
        <v>0</v>
      </c>
      <c r="X3058" s="6">
        <v>0</v>
      </c>
      <c r="Y3058" s="6">
        <v>659.22635156726142</v>
      </c>
      <c r="Z3058" s="2">
        <v>36</v>
      </c>
      <c r="AA3058" s="6">
        <v>23.832611809559008</v>
      </c>
      <c r="AB3058" s="2" t="s">
        <v>38</v>
      </c>
      <c r="AC3058" s="2" t="s">
        <v>39</v>
      </c>
      <c r="AD3058" s="2" t="s">
        <v>76</v>
      </c>
      <c r="AE3058" s="2" t="s">
        <v>41</v>
      </c>
      <c r="AF3058" s="2">
        <v>1</v>
      </c>
      <c r="AG3058" s="8">
        <v>5.4482161998748779E-2</v>
      </c>
      <c r="AH3058" s="3">
        <v>511.70843505859381</v>
      </c>
      <c r="AI3058" s="9">
        <v>7.6079003512859344E-2</v>
      </c>
    </row>
    <row r="3059" spans="1:35" ht="15" x14ac:dyDescent="0.25">
      <c r="A3059" s="2">
        <v>3058</v>
      </c>
      <c r="B3059" s="2">
        <v>28</v>
      </c>
      <c r="C3059" s="2" t="s">
        <v>32</v>
      </c>
      <c r="D3059" s="2" t="s">
        <v>57</v>
      </c>
      <c r="E3059" s="2">
        <v>1</v>
      </c>
      <c r="F3059" s="2">
        <v>0</v>
      </c>
      <c r="G3059" s="2">
        <v>4</v>
      </c>
      <c r="H3059" s="2" t="s">
        <v>34</v>
      </c>
      <c r="I3059" s="2" t="s">
        <v>35</v>
      </c>
      <c r="J3059" s="6">
        <v>1981.6835000000001</v>
      </c>
      <c r="K3059" s="6">
        <v>1239.7548888888889</v>
      </c>
      <c r="L3059" s="2" t="s">
        <v>36</v>
      </c>
      <c r="M3059" s="2" t="s">
        <v>45</v>
      </c>
      <c r="N3059" s="6">
        <v>0</v>
      </c>
      <c r="O3059" s="6">
        <v>0</v>
      </c>
      <c r="P3059" s="6">
        <v>1059.4835555555555</v>
      </c>
      <c r="Q3059" s="6">
        <v>0</v>
      </c>
      <c r="R3059" s="6">
        <v>0</v>
      </c>
      <c r="S3059" s="6">
        <v>0</v>
      </c>
      <c r="T3059" s="6">
        <v>0</v>
      </c>
      <c r="U3059" s="6">
        <v>0</v>
      </c>
      <c r="V3059" s="6">
        <v>199.55555555555554</v>
      </c>
      <c r="W3059" s="6">
        <v>0</v>
      </c>
      <c r="X3059" s="6">
        <v>0</v>
      </c>
      <c r="Y3059" s="6">
        <v>1952.4130554159669</v>
      </c>
      <c r="Z3059" s="2">
        <v>48</v>
      </c>
      <c r="AA3059" s="6">
        <v>57.352132737814806</v>
      </c>
      <c r="AB3059" s="2" t="s">
        <v>38</v>
      </c>
      <c r="AC3059" s="2" t="s">
        <v>60</v>
      </c>
      <c r="AD3059" s="2" t="s">
        <v>40</v>
      </c>
      <c r="AE3059" s="2" t="s">
        <v>41</v>
      </c>
      <c r="AF3059" s="2">
        <v>1</v>
      </c>
      <c r="AG3059" s="8">
        <v>8.2674603909254074E-3</v>
      </c>
      <c r="AH3059" s="3">
        <v>772.0689697265625</v>
      </c>
      <c r="AI3059" s="9">
        <v>8.9659811928868294E-3</v>
      </c>
    </row>
    <row r="3060" spans="1:35" ht="15" x14ac:dyDescent="0.25">
      <c r="A3060" s="2">
        <v>3059</v>
      </c>
      <c r="B3060" s="2">
        <v>34</v>
      </c>
      <c r="C3060" s="2" t="s">
        <v>32</v>
      </c>
      <c r="D3060" s="2" t="s">
        <v>57</v>
      </c>
      <c r="E3060" s="2">
        <v>1</v>
      </c>
      <c r="F3060" s="2">
        <v>1</v>
      </c>
      <c r="G3060" s="2">
        <v>3</v>
      </c>
      <c r="H3060" s="2" t="s">
        <v>43</v>
      </c>
      <c r="I3060" s="2" t="s">
        <v>49</v>
      </c>
      <c r="J3060" s="6">
        <v>1446.7574999999999</v>
      </c>
      <c r="K3060" s="6">
        <v>1566.8620000000001</v>
      </c>
      <c r="L3060" s="2" t="s">
        <v>44</v>
      </c>
      <c r="M3060" s="2" t="s">
        <v>45</v>
      </c>
      <c r="N3060" s="6">
        <v>0</v>
      </c>
      <c r="O3060" s="6">
        <v>444.44444444444446</v>
      </c>
      <c r="P3060" s="6">
        <v>920.36311111111115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140.88888888888889</v>
      </c>
      <c r="W3060" s="6">
        <v>0</v>
      </c>
      <c r="X3060" s="6">
        <v>0</v>
      </c>
      <c r="Y3060" s="6">
        <v>657.88278770112311</v>
      </c>
      <c r="Z3060" s="2">
        <v>36</v>
      </c>
      <c r="AA3060" s="6">
        <v>23.784038757242605</v>
      </c>
      <c r="AB3060" s="2" t="s">
        <v>38</v>
      </c>
      <c r="AC3060" s="2" t="s">
        <v>60</v>
      </c>
      <c r="AD3060" s="2" t="s">
        <v>63</v>
      </c>
      <c r="AE3060" s="2" t="s">
        <v>41</v>
      </c>
      <c r="AF3060" s="2">
        <v>1</v>
      </c>
      <c r="AG3060" s="8">
        <v>4.3313734233379357E-2</v>
      </c>
      <c r="AH3060" s="3">
        <v>551.79486083984375</v>
      </c>
      <c r="AI3060" s="9">
        <v>6.0469083487987518E-2</v>
      </c>
    </row>
    <row r="3061" spans="1:35" x14ac:dyDescent="0.2">
      <c r="A3061" s="2">
        <v>3060</v>
      </c>
      <c r="B3061" s="2">
        <v>64</v>
      </c>
      <c r="C3061" s="2" t="s">
        <v>47</v>
      </c>
      <c r="D3061" s="2" t="s">
        <v>74</v>
      </c>
      <c r="E3061" s="2">
        <v>1</v>
      </c>
      <c r="F3061" s="2">
        <v>2</v>
      </c>
      <c r="G3061" s="2">
        <v>2</v>
      </c>
      <c r="H3061" s="2" t="s">
        <v>34</v>
      </c>
      <c r="I3061" s="2" t="s">
        <v>49</v>
      </c>
      <c r="J3061" s="6">
        <v>66.894750000000002</v>
      </c>
      <c r="K3061" s="6">
        <v>50.353111111111112</v>
      </c>
      <c r="L3061" s="2" t="s">
        <v>73</v>
      </c>
      <c r="M3061" s="2" t="s">
        <v>45</v>
      </c>
      <c r="N3061" s="6">
        <v>0</v>
      </c>
      <c r="O3061" s="6">
        <v>133.33333333333334</v>
      </c>
      <c r="P3061" s="6">
        <v>31.434888888888889</v>
      </c>
      <c r="Q3061" s="6">
        <v>0</v>
      </c>
      <c r="R3061" s="6">
        <v>0</v>
      </c>
      <c r="S3061" s="6">
        <v>0</v>
      </c>
      <c r="T3061" s="6">
        <v>258.88888888888891</v>
      </c>
      <c r="U3061" s="6">
        <v>0</v>
      </c>
      <c r="V3061" s="6">
        <v>7.333333333333333</v>
      </c>
      <c r="W3061" s="6">
        <v>0</v>
      </c>
      <c r="X3061" s="6">
        <v>0</v>
      </c>
      <c r="Y3061" s="6">
        <v>45.41659437846382</v>
      </c>
      <c r="Z3061" s="2">
        <v>36</v>
      </c>
      <c r="AA3061" s="6">
        <v>1.6419186838645212</v>
      </c>
      <c r="AB3061" s="2" t="s">
        <v>68</v>
      </c>
      <c r="AC3061" s="2" t="s">
        <v>60</v>
      </c>
      <c r="AD3061" s="2" t="s">
        <v>40</v>
      </c>
      <c r="AE3061" s="2" t="s">
        <v>41</v>
      </c>
      <c r="AF3061" s="2" t="s">
        <v>59</v>
      </c>
      <c r="AG3061" s="4" t="s">
        <v>59</v>
      </c>
      <c r="AH3061" s="3" t="s">
        <v>59</v>
      </c>
    </row>
    <row r="3062" spans="1:35" ht="15" x14ac:dyDescent="0.25">
      <c r="A3062" s="2">
        <v>3061</v>
      </c>
      <c r="B3062" s="2">
        <v>30</v>
      </c>
      <c r="C3062" s="2" t="s">
        <v>61</v>
      </c>
      <c r="D3062" s="2" t="s">
        <v>33</v>
      </c>
      <c r="E3062" s="2">
        <v>3</v>
      </c>
      <c r="F3062" s="2">
        <v>1</v>
      </c>
      <c r="G3062" s="2">
        <v>3</v>
      </c>
      <c r="H3062" s="2" t="s">
        <v>58</v>
      </c>
      <c r="I3062" s="2" t="s">
        <v>49</v>
      </c>
      <c r="J3062" s="6">
        <v>225.6755</v>
      </c>
      <c r="K3062" s="6">
        <v>292.67488888888892</v>
      </c>
      <c r="L3062" s="2" t="s">
        <v>44</v>
      </c>
      <c r="M3062" s="2" t="s">
        <v>45</v>
      </c>
      <c r="N3062" s="6">
        <v>0</v>
      </c>
      <c r="O3062" s="6">
        <v>0</v>
      </c>
      <c r="P3062" s="6">
        <v>93.384888888888895</v>
      </c>
      <c r="Q3062" s="6">
        <v>0</v>
      </c>
      <c r="R3062" s="6">
        <v>0</v>
      </c>
      <c r="S3062" s="6">
        <v>0</v>
      </c>
      <c r="T3062" s="6">
        <v>0</v>
      </c>
      <c r="U3062" s="6">
        <v>0</v>
      </c>
      <c r="V3062" s="6">
        <v>75.333333333333329</v>
      </c>
      <c r="W3062" s="6">
        <v>0</v>
      </c>
      <c r="X3062" s="6">
        <v>0</v>
      </c>
      <c r="Y3062" s="6">
        <v>80.583921957296198</v>
      </c>
      <c r="Z3062" s="2">
        <v>36</v>
      </c>
      <c r="AA3062" s="6">
        <v>2.9133018204356258</v>
      </c>
      <c r="AB3062" s="2" t="s">
        <v>38</v>
      </c>
      <c r="AC3062" s="2" t="s">
        <v>60</v>
      </c>
      <c r="AD3062" s="2" t="s">
        <v>77</v>
      </c>
      <c r="AE3062" s="2" t="s">
        <v>67</v>
      </c>
      <c r="AF3062" s="2">
        <v>0</v>
      </c>
      <c r="AG3062" s="8">
        <v>0.28708964586257929</v>
      </c>
      <c r="AH3062" s="3">
        <v>356.34420776367188</v>
      </c>
      <c r="AI3062" s="9">
        <v>0.46994328498840332</v>
      </c>
    </row>
    <row r="3063" spans="1:35" x14ac:dyDescent="0.2">
      <c r="A3063" s="2">
        <v>3062</v>
      </c>
      <c r="B3063" s="2">
        <v>21</v>
      </c>
      <c r="C3063" s="2" t="s">
        <v>61</v>
      </c>
      <c r="D3063" s="2" t="s">
        <v>74</v>
      </c>
      <c r="E3063" s="2">
        <v>2</v>
      </c>
      <c r="F3063" s="2">
        <v>0</v>
      </c>
      <c r="G3063" s="2">
        <v>2</v>
      </c>
      <c r="H3063" s="2" t="s">
        <v>43</v>
      </c>
      <c r="I3063" s="2" t="s">
        <v>35</v>
      </c>
      <c r="J3063" s="6">
        <v>322.10599999999999</v>
      </c>
      <c r="K3063" s="6">
        <v>302.53844444444445</v>
      </c>
      <c r="L3063" s="2" t="s">
        <v>44</v>
      </c>
      <c r="M3063" s="2" t="s">
        <v>37</v>
      </c>
      <c r="N3063" s="6">
        <v>148.98010395713706</v>
      </c>
      <c r="O3063" s="6">
        <v>755.55555555555554</v>
      </c>
      <c r="P3063" s="6">
        <v>121.83755555555555</v>
      </c>
      <c r="Q3063" s="6">
        <v>0</v>
      </c>
      <c r="R3063" s="6">
        <v>0</v>
      </c>
      <c r="S3063" s="6">
        <v>0</v>
      </c>
      <c r="T3063" s="6">
        <v>600</v>
      </c>
      <c r="U3063" s="6">
        <v>0</v>
      </c>
      <c r="V3063" s="6">
        <v>19.333333333333332</v>
      </c>
      <c r="W3063" s="6">
        <v>0</v>
      </c>
      <c r="X3063" s="6">
        <v>0</v>
      </c>
      <c r="Y3063" s="6">
        <v>252.13359583639215</v>
      </c>
      <c r="Z3063" s="2">
        <v>24</v>
      </c>
      <c r="AA3063" s="6">
        <v>12.587543348474941</v>
      </c>
      <c r="AB3063" s="2" t="s">
        <v>55</v>
      </c>
      <c r="AC3063" s="2" t="s">
        <v>75</v>
      </c>
      <c r="AD3063" s="2" t="s">
        <v>40</v>
      </c>
      <c r="AE3063" s="2" t="s">
        <v>41</v>
      </c>
      <c r="AF3063" s="2" t="s">
        <v>59</v>
      </c>
      <c r="AG3063" s="4" t="s">
        <v>59</v>
      </c>
      <c r="AH3063" s="3" t="s">
        <v>59</v>
      </c>
    </row>
    <row r="3064" spans="1:35" ht="15" x14ac:dyDescent="0.25">
      <c r="A3064" s="2">
        <v>3063</v>
      </c>
      <c r="B3064" s="2">
        <v>26</v>
      </c>
      <c r="C3064" s="2" t="s">
        <v>47</v>
      </c>
      <c r="D3064" s="2" t="s">
        <v>65</v>
      </c>
      <c r="E3064" s="2">
        <v>1</v>
      </c>
      <c r="F3064" s="2">
        <v>3</v>
      </c>
      <c r="G3064" s="2">
        <v>2</v>
      </c>
      <c r="H3064" s="2" t="s">
        <v>34</v>
      </c>
      <c r="I3064" s="2" t="s">
        <v>35</v>
      </c>
      <c r="J3064" s="6">
        <v>533.00750000000005</v>
      </c>
      <c r="K3064" s="6">
        <v>537.37088888888889</v>
      </c>
      <c r="L3064" s="2" t="s">
        <v>44</v>
      </c>
      <c r="M3064" s="2" t="s">
        <v>45</v>
      </c>
      <c r="N3064" s="6">
        <v>0</v>
      </c>
      <c r="O3064" s="6">
        <v>0</v>
      </c>
      <c r="P3064" s="6">
        <v>54.280888888888889</v>
      </c>
      <c r="Q3064" s="6">
        <v>0</v>
      </c>
      <c r="R3064" s="6">
        <v>0</v>
      </c>
      <c r="S3064" s="6">
        <v>0</v>
      </c>
      <c r="T3064" s="6">
        <v>0</v>
      </c>
      <c r="U3064" s="6">
        <v>0</v>
      </c>
      <c r="V3064" s="6">
        <v>224.22222222222223</v>
      </c>
      <c r="W3064" s="6">
        <v>0</v>
      </c>
      <c r="X3064" s="6">
        <v>0</v>
      </c>
      <c r="Y3064" s="6">
        <v>283.04923998735688</v>
      </c>
      <c r="Z3064" s="2">
        <v>36</v>
      </c>
      <c r="AA3064" s="6">
        <v>10.232908080163575</v>
      </c>
      <c r="AB3064" s="2" t="s">
        <v>38</v>
      </c>
      <c r="AC3064" s="2" t="s">
        <v>39</v>
      </c>
      <c r="AD3064" s="2" t="s">
        <v>40</v>
      </c>
      <c r="AE3064" s="2" t="s">
        <v>41</v>
      </c>
      <c r="AF3064" s="2">
        <v>0</v>
      </c>
      <c r="AG3064" s="8">
        <v>0.20616509020328519</v>
      </c>
      <c r="AH3064" s="3">
        <v>366.0606689453125</v>
      </c>
      <c r="AI3064" s="9">
        <v>0.3031291663646698</v>
      </c>
    </row>
    <row r="3065" spans="1:35" ht="15" x14ac:dyDescent="0.25">
      <c r="A3065" s="2">
        <v>3064</v>
      </c>
      <c r="B3065" s="2">
        <v>37</v>
      </c>
      <c r="C3065" s="2" t="s">
        <v>32</v>
      </c>
      <c r="D3065" s="2" t="s">
        <v>65</v>
      </c>
      <c r="E3065" s="2">
        <v>1</v>
      </c>
      <c r="F3065" s="2">
        <v>0</v>
      </c>
      <c r="G3065" s="2">
        <v>3</v>
      </c>
      <c r="H3065" s="2" t="s">
        <v>48</v>
      </c>
      <c r="I3065" s="2" t="s">
        <v>35</v>
      </c>
      <c r="J3065" s="6">
        <v>1090.77675</v>
      </c>
      <c r="K3065" s="6">
        <v>625.39555555555557</v>
      </c>
      <c r="L3065" s="2" t="s">
        <v>73</v>
      </c>
      <c r="M3065" s="2" t="s">
        <v>37</v>
      </c>
      <c r="N3065" s="6">
        <v>0</v>
      </c>
      <c r="O3065" s="6">
        <v>0</v>
      </c>
      <c r="P3065" s="6">
        <v>96.673111111111112</v>
      </c>
      <c r="Q3065" s="6">
        <v>0</v>
      </c>
      <c r="R3065" s="6">
        <v>0</v>
      </c>
      <c r="S3065" s="6">
        <v>1777.7777777777778</v>
      </c>
      <c r="T3065" s="6">
        <v>0</v>
      </c>
      <c r="U3065" s="6">
        <v>0</v>
      </c>
      <c r="V3065" s="6">
        <v>224.22222222222223</v>
      </c>
      <c r="W3065" s="6">
        <v>0</v>
      </c>
      <c r="X3065" s="6">
        <v>0</v>
      </c>
      <c r="Y3065" s="6">
        <v>755.66720686189592</v>
      </c>
      <c r="Z3065" s="2">
        <v>36</v>
      </c>
      <c r="AA3065" s="6">
        <v>27.319179755992749</v>
      </c>
      <c r="AB3065" s="2" t="s">
        <v>55</v>
      </c>
      <c r="AC3065" s="2" t="s">
        <v>62</v>
      </c>
      <c r="AD3065" s="2" t="s">
        <v>77</v>
      </c>
      <c r="AE3065" s="2" t="s">
        <v>41</v>
      </c>
      <c r="AF3065" s="2">
        <v>1</v>
      </c>
      <c r="AG3065" s="8">
        <v>7.0056818425655365E-2</v>
      </c>
      <c r="AH3065" s="3">
        <v>513.84735107421875</v>
      </c>
      <c r="AI3065" s="9">
        <v>0.1084502041339874</v>
      </c>
    </row>
    <row r="3066" spans="1:35" ht="15" x14ac:dyDescent="0.25">
      <c r="A3066" s="2">
        <v>3065</v>
      </c>
      <c r="B3066" s="2">
        <v>35</v>
      </c>
      <c r="C3066" s="2" t="s">
        <v>32</v>
      </c>
      <c r="D3066" s="2" t="s">
        <v>57</v>
      </c>
      <c r="E3066" s="2">
        <v>0</v>
      </c>
      <c r="F3066" s="2">
        <v>0</v>
      </c>
      <c r="G3066" s="2">
        <v>3</v>
      </c>
      <c r="H3066" s="2" t="s">
        <v>43</v>
      </c>
      <c r="I3066" s="2" t="s">
        <v>49</v>
      </c>
      <c r="J3066" s="6">
        <v>859.899</v>
      </c>
      <c r="K3066" s="6">
        <v>955.35222222222217</v>
      </c>
      <c r="L3066" s="2" t="s">
        <v>36</v>
      </c>
      <c r="M3066" s="2" t="s">
        <v>37</v>
      </c>
      <c r="N3066" s="6">
        <v>0</v>
      </c>
      <c r="O3066" s="6">
        <v>0</v>
      </c>
      <c r="P3066" s="6">
        <v>499.19466666666665</v>
      </c>
      <c r="Q3066" s="6">
        <v>0</v>
      </c>
      <c r="R3066" s="6">
        <v>0</v>
      </c>
      <c r="S3066" s="6">
        <v>0</v>
      </c>
      <c r="T3066" s="6">
        <v>0</v>
      </c>
      <c r="U3066" s="6">
        <v>0</v>
      </c>
      <c r="V3066" s="6">
        <v>58.888888888888886</v>
      </c>
      <c r="W3066" s="6">
        <v>0</v>
      </c>
      <c r="X3066" s="6">
        <v>0</v>
      </c>
      <c r="Y3066" s="6">
        <v>406.67810572473718</v>
      </c>
      <c r="Z3066" s="2">
        <v>48</v>
      </c>
      <c r="AA3066" s="6">
        <v>11.946169196312303</v>
      </c>
      <c r="AB3066" s="2" t="s">
        <v>55</v>
      </c>
      <c r="AC3066" s="2" t="s">
        <v>39</v>
      </c>
      <c r="AD3066" s="2" t="s">
        <v>40</v>
      </c>
      <c r="AE3066" s="2" t="s">
        <v>41</v>
      </c>
      <c r="AF3066" s="2">
        <v>1</v>
      </c>
      <c r="AG3066" s="8">
        <v>9.7240015864372253E-2</v>
      </c>
      <c r="AH3066" s="3">
        <v>486.78341674804688</v>
      </c>
      <c r="AI3066" s="9">
        <v>0.16880375146865839</v>
      </c>
    </row>
    <row r="3067" spans="1:35" ht="15" x14ac:dyDescent="0.25">
      <c r="A3067" s="2">
        <v>3066</v>
      </c>
      <c r="B3067" s="2">
        <v>26</v>
      </c>
      <c r="C3067" s="2" t="s">
        <v>61</v>
      </c>
      <c r="D3067" s="2" t="s">
        <v>65</v>
      </c>
      <c r="E3067" s="2">
        <v>3</v>
      </c>
      <c r="F3067" s="2">
        <v>0</v>
      </c>
      <c r="G3067" s="2">
        <v>3</v>
      </c>
      <c r="H3067" s="2" t="s">
        <v>43</v>
      </c>
      <c r="I3067" s="2" t="s">
        <v>49</v>
      </c>
      <c r="J3067" s="6">
        <v>927.34124999999995</v>
      </c>
      <c r="K3067" s="6">
        <v>707.81</v>
      </c>
      <c r="L3067" s="2" t="s">
        <v>73</v>
      </c>
      <c r="M3067" s="2" t="s">
        <v>45</v>
      </c>
      <c r="N3067" s="6">
        <v>0</v>
      </c>
      <c r="O3067" s="6">
        <v>0</v>
      </c>
      <c r="P3067" s="6">
        <v>524.26355555555551</v>
      </c>
      <c r="Q3067" s="6">
        <v>0</v>
      </c>
      <c r="R3067" s="6">
        <v>0</v>
      </c>
      <c r="S3067" s="6">
        <v>0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568.91235576317206</v>
      </c>
      <c r="Z3067" s="2">
        <v>48</v>
      </c>
      <c r="AA3067" s="6">
        <v>16.711800227621822</v>
      </c>
      <c r="AB3067" s="2" t="s">
        <v>55</v>
      </c>
      <c r="AC3067" s="2" t="s">
        <v>39</v>
      </c>
      <c r="AD3067" s="2" t="s">
        <v>46</v>
      </c>
      <c r="AE3067" s="2" t="s">
        <v>67</v>
      </c>
      <c r="AF3067" s="2">
        <v>1</v>
      </c>
      <c r="AG3067" s="8">
        <v>9.6415102481842041E-2</v>
      </c>
      <c r="AH3067" s="3">
        <v>498.02047729492188</v>
      </c>
      <c r="AI3067" s="9">
        <v>0.15622334182262421</v>
      </c>
    </row>
    <row r="3068" spans="1:35" ht="15" x14ac:dyDescent="0.25">
      <c r="A3068" s="2">
        <v>3067</v>
      </c>
      <c r="B3068" s="2">
        <v>51</v>
      </c>
      <c r="C3068" s="2" t="s">
        <v>32</v>
      </c>
      <c r="D3068" s="2" t="s">
        <v>57</v>
      </c>
      <c r="E3068" s="2">
        <v>2</v>
      </c>
      <c r="F3068" s="2">
        <v>1</v>
      </c>
      <c r="G3068" s="2">
        <v>3</v>
      </c>
      <c r="H3068" s="2" t="s">
        <v>48</v>
      </c>
      <c r="I3068" s="2" t="s">
        <v>49</v>
      </c>
      <c r="J3068" s="6">
        <v>419.233</v>
      </c>
      <c r="K3068" s="6">
        <v>209.54044444444443</v>
      </c>
      <c r="L3068" s="2" t="s">
        <v>36</v>
      </c>
      <c r="M3068" s="2" t="s">
        <v>45</v>
      </c>
      <c r="N3068" s="6">
        <v>0</v>
      </c>
      <c r="O3068" s="6">
        <v>0</v>
      </c>
      <c r="P3068" s="6">
        <v>35.561555555555557</v>
      </c>
      <c r="Q3068" s="6">
        <v>0</v>
      </c>
      <c r="R3068" s="6">
        <v>0</v>
      </c>
      <c r="S3068" s="6">
        <v>0</v>
      </c>
      <c r="T3068" s="6">
        <v>622.22222222222217</v>
      </c>
      <c r="U3068" s="6">
        <v>0</v>
      </c>
      <c r="V3068" s="6">
        <v>141.55555555555554</v>
      </c>
      <c r="W3068" s="6">
        <v>0</v>
      </c>
      <c r="X3068" s="6">
        <v>0</v>
      </c>
      <c r="Y3068" s="6">
        <v>571.24745469404456</v>
      </c>
      <c r="Z3068" s="2">
        <v>36</v>
      </c>
      <c r="AA3068" s="6">
        <v>20.651963930984834</v>
      </c>
      <c r="AB3068" s="2" t="s">
        <v>55</v>
      </c>
      <c r="AC3068" s="2" t="s">
        <v>50</v>
      </c>
      <c r="AD3068" s="2" t="s">
        <v>40</v>
      </c>
      <c r="AE3068" s="2" t="s">
        <v>41</v>
      </c>
      <c r="AF3068" s="2">
        <v>0</v>
      </c>
      <c r="AG3068" s="8">
        <v>0.15937837958335879</v>
      </c>
      <c r="AH3068" s="3">
        <v>475.88259887695313</v>
      </c>
      <c r="AI3068" s="9">
        <v>0.28900933265686041</v>
      </c>
    </row>
    <row r="3069" spans="1:35" ht="15" x14ac:dyDescent="0.25">
      <c r="A3069" s="2">
        <v>3068</v>
      </c>
      <c r="B3069" s="2">
        <v>32</v>
      </c>
      <c r="C3069" s="2" t="s">
        <v>61</v>
      </c>
      <c r="D3069" s="2" t="s">
        <v>57</v>
      </c>
      <c r="E3069" s="2">
        <v>0</v>
      </c>
      <c r="F3069" s="2">
        <v>1</v>
      </c>
      <c r="G3069" s="2">
        <v>5</v>
      </c>
      <c r="H3069" s="2" t="s">
        <v>53</v>
      </c>
      <c r="I3069" s="2" t="s">
        <v>66</v>
      </c>
      <c r="J3069" s="6">
        <v>1806.7515000000001</v>
      </c>
      <c r="K3069" s="6">
        <v>1708.1971111111111</v>
      </c>
      <c r="L3069" s="2" t="s">
        <v>44</v>
      </c>
      <c r="M3069" s="2" t="s">
        <v>45</v>
      </c>
      <c r="N3069" s="6">
        <v>0</v>
      </c>
      <c r="O3069" s="6">
        <v>527.77777777777783</v>
      </c>
      <c r="P3069" s="6">
        <v>376.70111111111112</v>
      </c>
      <c r="Q3069" s="6">
        <v>0</v>
      </c>
      <c r="R3069" s="6">
        <v>0</v>
      </c>
      <c r="S3069" s="6">
        <v>0</v>
      </c>
      <c r="T3069" s="6">
        <v>400</v>
      </c>
      <c r="U3069" s="6">
        <v>0</v>
      </c>
      <c r="V3069" s="6">
        <v>181.33333333333334</v>
      </c>
      <c r="W3069" s="6">
        <v>0</v>
      </c>
      <c r="X3069" s="6">
        <v>0</v>
      </c>
      <c r="Y3069" s="6">
        <v>1243.3059757265935</v>
      </c>
      <c r="Z3069" s="2">
        <v>36</v>
      </c>
      <c r="AA3069" s="6">
        <v>44.948489406636824</v>
      </c>
      <c r="AB3069" s="2" t="s">
        <v>38</v>
      </c>
      <c r="AC3069" s="2" t="s">
        <v>39</v>
      </c>
      <c r="AD3069" s="2" t="s">
        <v>46</v>
      </c>
      <c r="AE3069" s="2" t="s">
        <v>64</v>
      </c>
      <c r="AF3069" s="2">
        <v>1</v>
      </c>
      <c r="AG3069" s="8">
        <v>1.512303482741117E-2</v>
      </c>
      <c r="AH3069" s="3">
        <v>704.203369140625</v>
      </c>
      <c r="AI3069" s="9">
        <v>2.1850604563951489E-2</v>
      </c>
    </row>
    <row r="3070" spans="1:35" x14ac:dyDescent="0.2">
      <c r="A3070" s="2">
        <v>3069</v>
      </c>
      <c r="B3070" s="2">
        <v>51</v>
      </c>
      <c r="C3070" s="2" t="s">
        <v>61</v>
      </c>
      <c r="D3070" s="2" t="s">
        <v>57</v>
      </c>
      <c r="E3070" s="2">
        <v>1</v>
      </c>
      <c r="F3070" s="2">
        <v>2</v>
      </c>
      <c r="G3070" s="2">
        <v>2</v>
      </c>
      <c r="H3070" s="2" t="s">
        <v>43</v>
      </c>
      <c r="I3070" s="2" t="s">
        <v>66</v>
      </c>
      <c r="J3070" s="6">
        <v>361.53924999999998</v>
      </c>
      <c r="K3070" s="6">
        <v>393.53555555555556</v>
      </c>
      <c r="L3070" s="2" t="s">
        <v>36</v>
      </c>
      <c r="M3070" s="2" t="s">
        <v>45</v>
      </c>
      <c r="N3070" s="6">
        <v>0</v>
      </c>
      <c r="O3070" s="6">
        <v>8888.8888888888887</v>
      </c>
      <c r="P3070" s="6">
        <v>189.83044444444445</v>
      </c>
      <c r="Q3070" s="6">
        <v>0</v>
      </c>
      <c r="R3070" s="6">
        <v>0</v>
      </c>
      <c r="S3070" s="6">
        <v>0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144.97317014712036</v>
      </c>
      <c r="Z3070" s="2">
        <v>36</v>
      </c>
      <c r="AA3070" s="6">
        <v>5.2411273892544656</v>
      </c>
      <c r="AB3070" s="2" t="s">
        <v>55</v>
      </c>
      <c r="AC3070" s="2" t="s">
        <v>50</v>
      </c>
      <c r="AD3070" s="2" t="s">
        <v>40</v>
      </c>
      <c r="AE3070" s="2" t="s">
        <v>41</v>
      </c>
      <c r="AF3070" s="2" t="s">
        <v>59</v>
      </c>
      <c r="AG3070" s="4" t="s">
        <v>59</v>
      </c>
      <c r="AH3070" s="3" t="s">
        <v>59</v>
      </c>
    </row>
    <row r="3071" spans="1:35" ht="15" x14ac:dyDescent="0.25">
      <c r="A3071" s="2">
        <v>3070</v>
      </c>
      <c r="B3071" s="2">
        <v>25</v>
      </c>
      <c r="C3071" s="2" t="s">
        <v>61</v>
      </c>
      <c r="D3071" s="2" t="s">
        <v>33</v>
      </c>
      <c r="E3071" s="2">
        <v>1</v>
      </c>
      <c r="F3071" s="2">
        <v>1</v>
      </c>
      <c r="G3071" s="2">
        <v>2</v>
      </c>
      <c r="H3071" s="2" t="s">
        <v>43</v>
      </c>
      <c r="I3071" s="2" t="s">
        <v>35</v>
      </c>
      <c r="J3071" s="6">
        <v>838.48374999999999</v>
      </c>
      <c r="K3071" s="6">
        <v>802.34044444444442</v>
      </c>
      <c r="L3071" s="2" t="s">
        <v>44</v>
      </c>
      <c r="M3071" s="2" t="s">
        <v>45</v>
      </c>
      <c r="N3071" s="6">
        <v>0</v>
      </c>
      <c r="O3071" s="6">
        <v>2222.2222222222222</v>
      </c>
      <c r="P3071" s="6">
        <v>381.08711111111108</v>
      </c>
      <c r="Q3071" s="6">
        <v>33.333333333333336</v>
      </c>
      <c r="R3071" s="6">
        <v>0</v>
      </c>
      <c r="S3071" s="6">
        <v>0</v>
      </c>
      <c r="T3071" s="6">
        <v>0</v>
      </c>
      <c r="U3071" s="6">
        <v>0</v>
      </c>
      <c r="V3071" s="6">
        <v>47.333333333333336</v>
      </c>
      <c r="W3071" s="6">
        <v>0</v>
      </c>
      <c r="X3071" s="6">
        <v>0</v>
      </c>
      <c r="Y3071" s="6">
        <v>658.820465918997</v>
      </c>
      <c r="Z3071" s="2">
        <v>36</v>
      </c>
      <c r="AA3071" s="6">
        <v>23.817938071060599</v>
      </c>
      <c r="AB3071" s="2" t="s">
        <v>38</v>
      </c>
      <c r="AC3071" s="2" t="s">
        <v>50</v>
      </c>
      <c r="AD3071" s="2" t="s">
        <v>40</v>
      </c>
      <c r="AE3071" s="2" t="s">
        <v>41</v>
      </c>
      <c r="AF3071" s="2">
        <v>1</v>
      </c>
      <c r="AG3071" s="8">
        <v>0.10614572465419771</v>
      </c>
      <c r="AH3071" s="3">
        <v>422.30572509765619</v>
      </c>
      <c r="AI3071" s="9">
        <v>0.13872922956943509</v>
      </c>
    </row>
    <row r="3072" spans="1:35" x14ac:dyDescent="0.2">
      <c r="A3072" s="2">
        <v>3071</v>
      </c>
      <c r="B3072" s="2">
        <v>42</v>
      </c>
      <c r="C3072" s="2" t="s">
        <v>61</v>
      </c>
      <c r="D3072" s="2" t="s">
        <v>57</v>
      </c>
      <c r="E3072" s="2">
        <v>2</v>
      </c>
      <c r="F3072" s="2">
        <v>2</v>
      </c>
      <c r="G3072" s="2">
        <v>3</v>
      </c>
      <c r="H3072" s="2" t="s">
        <v>34</v>
      </c>
      <c r="I3072" s="2" t="s">
        <v>35</v>
      </c>
      <c r="J3072" s="6">
        <v>979.54425000000003</v>
      </c>
      <c r="K3072" s="6">
        <v>961.49577777777779</v>
      </c>
      <c r="L3072" s="2" t="s">
        <v>44</v>
      </c>
      <c r="M3072" s="2" t="s">
        <v>45</v>
      </c>
      <c r="N3072" s="6">
        <v>0</v>
      </c>
      <c r="O3072" s="6">
        <v>0</v>
      </c>
      <c r="P3072" s="6">
        <v>7.8497777777777777</v>
      </c>
      <c r="Q3072" s="6">
        <v>0</v>
      </c>
      <c r="R3072" s="6">
        <v>0</v>
      </c>
      <c r="S3072" s="6">
        <v>0</v>
      </c>
      <c r="T3072" s="6">
        <v>14.222222222222221</v>
      </c>
      <c r="U3072" s="6">
        <v>0</v>
      </c>
      <c r="V3072" s="6">
        <v>0</v>
      </c>
      <c r="W3072" s="6">
        <v>0</v>
      </c>
      <c r="X3072" s="6">
        <v>0</v>
      </c>
      <c r="Y3072" s="6">
        <v>550.99727414815254</v>
      </c>
      <c r="Z3072" s="2">
        <v>36</v>
      </c>
      <c r="AA3072" s="6">
        <v>19.919871394216017</v>
      </c>
      <c r="AB3072" s="2" t="s">
        <v>38</v>
      </c>
      <c r="AC3072" s="2" t="s">
        <v>39</v>
      </c>
      <c r="AD3072" s="2" t="s">
        <v>40</v>
      </c>
      <c r="AE3072" s="2" t="s">
        <v>41</v>
      </c>
      <c r="AF3072" s="2" t="s">
        <v>59</v>
      </c>
      <c r="AG3072" s="4" t="s">
        <v>59</v>
      </c>
      <c r="AH3072" s="3" t="s">
        <v>59</v>
      </c>
    </row>
    <row r="3073" spans="1:35" ht="15" x14ac:dyDescent="0.25">
      <c r="A3073" s="2">
        <v>3072</v>
      </c>
      <c r="B3073" s="2">
        <v>44</v>
      </c>
      <c r="C3073" s="2" t="s">
        <v>61</v>
      </c>
      <c r="D3073" s="2" t="s">
        <v>57</v>
      </c>
      <c r="E3073" s="2">
        <v>0</v>
      </c>
      <c r="F3073" s="2">
        <v>0</v>
      </c>
      <c r="G3073" s="2">
        <v>2</v>
      </c>
      <c r="H3073" s="2" t="s">
        <v>34</v>
      </c>
      <c r="I3073" s="2" t="s">
        <v>35</v>
      </c>
      <c r="J3073" s="6">
        <v>524.60625000000005</v>
      </c>
      <c r="K3073" s="6">
        <v>634.94466666666665</v>
      </c>
      <c r="L3073" s="2" t="s">
        <v>44</v>
      </c>
      <c r="M3073" s="2" t="s">
        <v>45</v>
      </c>
      <c r="N3073" s="6">
        <v>0</v>
      </c>
      <c r="O3073" s="6">
        <v>2888.8888888888887</v>
      </c>
      <c r="P3073" s="6">
        <v>96.763999999999996</v>
      </c>
      <c r="Q3073" s="6">
        <v>0</v>
      </c>
      <c r="R3073" s="6">
        <v>0</v>
      </c>
      <c r="S3073" s="6">
        <v>0</v>
      </c>
      <c r="T3073" s="6">
        <v>111.11111111111111</v>
      </c>
      <c r="U3073" s="6">
        <v>0</v>
      </c>
      <c r="V3073" s="6">
        <v>19.333333333333332</v>
      </c>
      <c r="W3073" s="6">
        <v>0</v>
      </c>
      <c r="X3073" s="6">
        <v>0</v>
      </c>
      <c r="Y3073" s="6">
        <v>202.83188234766973</v>
      </c>
      <c r="Z3073" s="2">
        <v>36</v>
      </c>
      <c r="AA3073" s="6">
        <v>7.3328584379275048</v>
      </c>
      <c r="AB3073" s="2" t="s">
        <v>38</v>
      </c>
      <c r="AC3073" s="2" t="s">
        <v>75</v>
      </c>
      <c r="AD3073" s="2" t="s">
        <v>46</v>
      </c>
      <c r="AE3073" s="2" t="s">
        <v>41</v>
      </c>
      <c r="AF3073" s="2">
        <v>0</v>
      </c>
      <c r="AG3073" s="8">
        <v>0.17795068025588989</v>
      </c>
      <c r="AH3073" s="3">
        <v>383.677001953125</v>
      </c>
      <c r="AI3073" s="9">
        <v>0.28617313504219061</v>
      </c>
    </row>
    <row r="3074" spans="1:35" ht="15" x14ac:dyDescent="0.25">
      <c r="A3074" s="2">
        <v>3073</v>
      </c>
      <c r="B3074" s="2">
        <v>33</v>
      </c>
      <c r="C3074" s="2" t="s">
        <v>61</v>
      </c>
      <c r="D3074" s="2" t="s">
        <v>42</v>
      </c>
      <c r="E3074" s="2">
        <v>2</v>
      </c>
      <c r="F3074" s="2">
        <v>2</v>
      </c>
      <c r="G3074" s="2">
        <v>2</v>
      </c>
      <c r="H3074" s="2" t="s">
        <v>58</v>
      </c>
      <c r="I3074" s="2" t="s">
        <v>35</v>
      </c>
      <c r="J3074" s="6">
        <v>917.84100000000001</v>
      </c>
      <c r="K3074" s="6">
        <v>967.18044444444445</v>
      </c>
      <c r="L3074" s="2" t="s">
        <v>44</v>
      </c>
      <c r="M3074" s="2" t="s">
        <v>45</v>
      </c>
      <c r="N3074" s="6">
        <v>0</v>
      </c>
      <c r="O3074" s="6">
        <v>0</v>
      </c>
      <c r="P3074" s="6">
        <v>160.56133333333332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9.3333333333333339</v>
      </c>
      <c r="W3074" s="6">
        <v>500</v>
      </c>
      <c r="X3074" s="6">
        <v>0</v>
      </c>
      <c r="Y3074" s="6">
        <v>532.1614902484522</v>
      </c>
      <c r="Z3074" s="2">
        <v>36</v>
      </c>
      <c r="AA3074" s="6">
        <v>19.238912684444994</v>
      </c>
      <c r="AB3074" s="2" t="s">
        <v>38</v>
      </c>
      <c r="AC3074" s="2" t="s">
        <v>39</v>
      </c>
      <c r="AD3074" s="2" t="s">
        <v>40</v>
      </c>
      <c r="AE3074" s="2" t="s">
        <v>41</v>
      </c>
      <c r="AF3074" s="2">
        <v>1</v>
      </c>
      <c r="AG3074" s="8">
        <v>0.10531178116798399</v>
      </c>
      <c r="AH3074" s="3">
        <v>454.43319702148438</v>
      </c>
      <c r="AI3074" s="9">
        <v>0.14740470051765439</v>
      </c>
    </row>
    <row r="3075" spans="1:35" ht="15" x14ac:dyDescent="0.25">
      <c r="A3075" s="2">
        <v>3074</v>
      </c>
      <c r="B3075" s="2">
        <v>49</v>
      </c>
      <c r="C3075" s="2" t="s">
        <v>61</v>
      </c>
      <c r="D3075" s="2" t="s">
        <v>57</v>
      </c>
      <c r="E3075" s="2">
        <v>1</v>
      </c>
      <c r="F3075" s="2">
        <v>3</v>
      </c>
      <c r="G3075" s="2">
        <v>5</v>
      </c>
      <c r="H3075" s="2" t="s">
        <v>58</v>
      </c>
      <c r="I3075" s="2" t="s">
        <v>49</v>
      </c>
      <c r="J3075" s="6">
        <v>635.11775</v>
      </c>
      <c r="K3075" s="6">
        <v>507.4808888888889</v>
      </c>
      <c r="L3075" s="2" t="s">
        <v>44</v>
      </c>
      <c r="M3075" s="2" t="s">
        <v>37</v>
      </c>
      <c r="N3075" s="6">
        <v>2078.4635577698132</v>
      </c>
      <c r="O3075" s="6">
        <v>1244.4444444444443</v>
      </c>
      <c r="P3075" s="6">
        <v>371.91222222222223</v>
      </c>
      <c r="Q3075" s="6">
        <v>43.555555555555557</v>
      </c>
      <c r="R3075" s="6">
        <v>0</v>
      </c>
      <c r="S3075" s="6">
        <v>0</v>
      </c>
      <c r="T3075" s="6">
        <v>0</v>
      </c>
      <c r="U3075" s="6">
        <v>0</v>
      </c>
      <c r="V3075" s="6">
        <v>715.77777777777783</v>
      </c>
      <c r="W3075" s="6">
        <v>0</v>
      </c>
      <c r="X3075" s="6">
        <v>0</v>
      </c>
      <c r="Y3075" s="6">
        <v>329.78686255590941</v>
      </c>
      <c r="Z3075" s="2">
        <v>18</v>
      </c>
      <c r="AA3075" s="6">
        <v>21.042308581276654</v>
      </c>
      <c r="AB3075" s="2" t="s">
        <v>38</v>
      </c>
      <c r="AC3075" s="2" t="s">
        <v>50</v>
      </c>
      <c r="AD3075" s="2" t="s">
        <v>46</v>
      </c>
      <c r="AE3075" s="2" t="s">
        <v>41</v>
      </c>
      <c r="AF3075" s="2">
        <v>0</v>
      </c>
      <c r="AG3075" s="8">
        <v>0.1473877876996994</v>
      </c>
      <c r="AH3075" s="3">
        <v>493.07623291015619</v>
      </c>
      <c r="AI3075" s="9">
        <v>0.31013455986976618</v>
      </c>
    </row>
    <row r="3076" spans="1:35" ht="15" x14ac:dyDescent="0.25">
      <c r="A3076" s="2">
        <v>3075</v>
      </c>
      <c r="B3076" s="2">
        <v>23</v>
      </c>
      <c r="C3076" s="2" t="s">
        <v>61</v>
      </c>
      <c r="D3076" s="2" t="s">
        <v>33</v>
      </c>
      <c r="E3076" s="2">
        <v>1</v>
      </c>
      <c r="F3076" s="2">
        <v>0</v>
      </c>
      <c r="G3076" s="2">
        <v>3</v>
      </c>
      <c r="H3076" s="2" t="s">
        <v>48</v>
      </c>
      <c r="I3076" s="2" t="s">
        <v>49</v>
      </c>
      <c r="J3076" s="6">
        <v>549.01224999999999</v>
      </c>
      <c r="K3076" s="6">
        <v>349.92866666666669</v>
      </c>
      <c r="L3076" s="2" t="s">
        <v>36</v>
      </c>
      <c r="M3076" s="2" t="s">
        <v>37</v>
      </c>
      <c r="N3076" s="6">
        <v>0</v>
      </c>
      <c r="O3076" s="6">
        <v>7777.7777777777774</v>
      </c>
      <c r="P3076" s="6">
        <v>2.1840000000000002</v>
      </c>
      <c r="Q3076" s="6">
        <v>0</v>
      </c>
      <c r="R3076" s="6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361.26787974385843</v>
      </c>
      <c r="Z3076" s="2">
        <v>36</v>
      </c>
      <c r="AA3076" s="6">
        <v>13.060699282922009</v>
      </c>
      <c r="AB3076" s="2" t="s">
        <v>38</v>
      </c>
      <c r="AC3076" s="2" t="s">
        <v>60</v>
      </c>
      <c r="AD3076" s="2" t="s">
        <v>63</v>
      </c>
      <c r="AE3076" s="2" t="s">
        <v>41</v>
      </c>
      <c r="AF3076" s="2">
        <v>1</v>
      </c>
      <c r="AG3076" s="8">
        <v>0.17797575891017911</v>
      </c>
      <c r="AH3076" s="3">
        <v>378.57901000976563</v>
      </c>
      <c r="AI3076" s="9">
        <v>0.28248107433319092</v>
      </c>
    </row>
    <row r="3077" spans="1:35" ht="15" x14ac:dyDescent="0.25">
      <c r="A3077" s="2">
        <v>3076</v>
      </c>
      <c r="B3077" s="2">
        <v>37</v>
      </c>
      <c r="C3077" s="2" t="s">
        <v>61</v>
      </c>
      <c r="D3077" s="2" t="s">
        <v>74</v>
      </c>
      <c r="E3077" s="2">
        <v>0</v>
      </c>
      <c r="F3077" s="2">
        <v>1</v>
      </c>
      <c r="G3077" s="2">
        <v>2</v>
      </c>
      <c r="H3077" s="2" t="s">
        <v>58</v>
      </c>
      <c r="I3077" s="2" t="s">
        <v>66</v>
      </c>
      <c r="J3077" s="6">
        <v>515.97175000000004</v>
      </c>
      <c r="K3077" s="6">
        <v>490.16644444444444</v>
      </c>
      <c r="L3077" s="2" t="s">
        <v>73</v>
      </c>
      <c r="M3077" s="2" t="s">
        <v>37</v>
      </c>
      <c r="N3077" s="6">
        <v>0</v>
      </c>
      <c r="O3077" s="6">
        <v>0</v>
      </c>
      <c r="P3077" s="6">
        <v>267.47066666666666</v>
      </c>
      <c r="Q3077" s="6">
        <v>0</v>
      </c>
      <c r="R3077" s="6">
        <v>0</v>
      </c>
      <c r="S3077" s="6">
        <v>0</v>
      </c>
      <c r="T3077" s="6">
        <v>0</v>
      </c>
      <c r="U3077" s="6">
        <v>0</v>
      </c>
      <c r="V3077" s="6">
        <v>10.888888888888889</v>
      </c>
      <c r="W3077" s="6">
        <v>0</v>
      </c>
      <c r="X3077" s="6">
        <v>0</v>
      </c>
      <c r="Y3077" s="6">
        <v>351.81300217649442</v>
      </c>
      <c r="Z3077" s="2">
        <v>48</v>
      </c>
      <c r="AA3077" s="6">
        <v>10.334506801080895</v>
      </c>
      <c r="AB3077" s="2" t="s">
        <v>55</v>
      </c>
      <c r="AC3077" s="2" t="s">
        <v>60</v>
      </c>
      <c r="AD3077" s="2" t="s">
        <v>46</v>
      </c>
      <c r="AE3077" s="2" t="s">
        <v>41</v>
      </c>
      <c r="AF3077" s="2">
        <v>0</v>
      </c>
      <c r="AG3077" s="8">
        <v>0.167889803647995</v>
      </c>
      <c r="AH3077" s="3">
        <v>418.93447875976563</v>
      </c>
      <c r="AI3077" s="9">
        <v>0.27429789304733282</v>
      </c>
    </row>
    <row r="3078" spans="1:35" ht="15" x14ac:dyDescent="0.25">
      <c r="A3078" s="2">
        <v>3077</v>
      </c>
      <c r="B3078" s="2">
        <v>48</v>
      </c>
      <c r="C3078" s="2" t="s">
        <v>61</v>
      </c>
      <c r="D3078" s="2" t="s">
        <v>57</v>
      </c>
      <c r="E3078" s="2">
        <v>6</v>
      </c>
      <c r="F3078" s="2">
        <v>3</v>
      </c>
      <c r="G3078" s="2">
        <v>3</v>
      </c>
      <c r="H3078" s="2" t="s">
        <v>43</v>
      </c>
      <c r="I3078" s="2" t="s">
        <v>49</v>
      </c>
      <c r="J3078" s="6">
        <v>1460.03675</v>
      </c>
      <c r="K3078" s="6">
        <v>1912.7606666666666</v>
      </c>
      <c r="L3078" s="2" t="s">
        <v>44</v>
      </c>
      <c r="M3078" s="2" t="s">
        <v>51</v>
      </c>
      <c r="N3078" s="6">
        <v>2360.3698756949752</v>
      </c>
      <c r="O3078" s="6">
        <v>3044.4444444444443</v>
      </c>
      <c r="P3078" s="6">
        <v>508.83266666666668</v>
      </c>
      <c r="Q3078" s="6">
        <v>0</v>
      </c>
      <c r="R3078" s="6">
        <v>0</v>
      </c>
      <c r="S3078" s="6">
        <v>0</v>
      </c>
      <c r="T3078" s="6">
        <v>333.33333333333331</v>
      </c>
      <c r="U3078" s="6">
        <v>0</v>
      </c>
      <c r="V3078" s="6">
        <v>140.44444444444446</v>
      </c>
      <c r="W3078" s="6">
        <v>0</v>
      </c>
      <c r="X3078" s="6">
        <v>0</v>
      </c>
      <c r="Y3078" s="6">
        <v>375.46962591596304</v>
      </c>
      <c r="Z3078" s="2">
        <v>18</v>
      </c>
      <c r="AA3078" s="6">
        <v>23.957133010660101</v>
      </c>
      <c r="AB3078" s="2" t="s">
        <v>38</v>
      </c>
      <c r="AC3078" s="2" t="s">
        <v>50</v>
      </c>
      <c r="AD3078" s="2" t="s">
        <v>77</v>
      </c>
      <c r="AE3078" s="2" t="s">
        <v>41</v>
      </c>
      <c r="AF3078" s="2">
        <v>1</v>
      </c>
      <c r="AG3078" s="8">
        <v>5.779695138335228E-2</v>
      </c>
      <c r="AH3078" s="3">
        <v>560.04901123046875</v>
      </c>
      <c r="AI3078" s="9">
        <v>8.5099890828132629E-2</v>
      </c>
    </row>
    <row r="3079" spans="1:35" x14ac:dyDescent="0.2">
      <c r="A3079" s="2">
        <v>3078</v>
      </c>
      <c r="B3079" s="2">
        <v>50</v>
      </c>
      <c r="C3079" s="2" t="s">
        <v>32</v>
      </c>
      <c r="D3079" s="2" t="s">
        <v>57</v>
      </c>
      <c r="E3079" s="2">
        <v>0</v>
      </c>
      <c r="F3079" s="2">
        <v>1</v>
      </c>
      <c r="G3079" s="2">
        <v>5</v>
      </c>
      <c r="H3079" s="2" t="s">
        <v>58</v>
      </c>
      <c r="I3079" s="2" t="s">
        <v>49</v>
      </c>
      <c r="J3079" s="6">
        <v>2446.3135000000002</v>
      </c>
      <c r="K3079" s="6">
        <v>2021.6617777777778</v>
      </c>
      <c r="L3079" s="2" t="s">
        <v>36</v>
      </c>
      <c r="M3079" s="2" t="s">
        <v>45</v>
      </c>
      <c r="N3079" s="6">
        <v>0</v>
      </c>
      <c r="O3079" s="6">
        <v>0</v>
      </c>
      <c r="P3079" s="6">
        <v>1089.0593333333334</v>
      </c>
      <c r="Q3079" s="6">
        <v>0</v>
      </c>
      <c r="R3079" s="6">
        <v>0</v>
      </c>
      <c r="S3079" s="6">
        <v>0</v>
      </c>
      <c r="T3079" s="6">
        <v>44.444444444444443</v>
      </c>
      <c r="U3079" s="6">
        <v>0</v>
      </c>
      <c r="V3079" s="6">
        <v>0</v>
      </c>
      <c r="W3079" s="6">
        <v>0</v>
      </c>
      <c r="X3079" s="6">
        <v>0</v>
      </c>
      <c r="Y3079" s="6">
        <v>1809.4972937501811</v>
      </c>
      <c r="Z3079" s="2">
        <v>36</v>
      </c>
      <c r="AA3079" s="6">
        <v>65.417661884827638</v>
      </c>
      <c r="AB3079" s="2" t="s">
        <v>38</v>
      </c>
      <c r="AC3079" s="2" t="s">
        <v>60</v>
      </c>
      <c r="AD3079" s="2" t="s">
        <v>46</v>
      </c>
      <c r="AE3079" s="2" t="s">
        <v>69</v>
      </c>
      <c r="AF3079" s="2" t="s">
        <v>59</v>
      </c>
      <c r="AG3079" s="4" t="s">
        <v>59</v>
      </c>
      <c r="AH3079" s="3" t="s">
        <v>59</v>
      </c>
    </row>
    <row r="3080" spans="1:35" ht="15" x14ac:dyDescent="0.25">
      <c r="A3080" s="2">
        <v>3079</v>
      </c>
      <c r="B3080" s="2">
        <v>22</v>
      </c>
      <c r="C3080" s="2" t="s">
        <v>61</v>
      </c>
      <c r="D3080" s="2" t="s">
        <v>57</v>
      </c>
      <c r="E3080" s="2">
        <v>0</v>
      </c>
      <c r="F3080" s="2">
        <v>0</v>
      </c>
      <c r="G3080" s="2">
        <v>2</v>
      </c>
      <c r="H3080" s="2" t="s">
        <v>43</v>
      </c>
      <c r="I3080" s="2" t="s">
        <v>35</v>
      </c>
      <c r="J3080" s="6">
        <v>765.27724999999998</v>
      </c>
      <c r="K3080" s="6">
        <v>624.5004444444445</v>
      </c>
      <c r="L3080" s="2" t="s">
        <v>44</v>
      </c>
      <c r="M3080" s="2" t="s">
        <v>37</v>
      </c>
      <c r="N3080" s="6">
        <v>0</v>
      </c>
      <c r="O3080" s="6">
        <v>0</v>
      </c>
      <c r="P3080" s="6">
        <v>88.305111111111117</v>
      </c>
      <c r="Q3080" s="6">
        <v>0</v>
      </c>
      <c r="R3080" s="6">
        <v>0</v>
      </c>
      <c r="S3080" s="6">
        <v>0</v>
      </c>
      <c r="T3080" s="6">
        <v>0</v>
      </c>
      <c r="U3080" s="6">
        <v>0</v>
      </c>
      <c r="V3080" s="6">
        <v>36.222222222222221</v>
      </c>
      <c r="W3080" s="6">
        <v>0</v>
      </c>
      <c r="X3080" s="6">
        <v>0</v>
      </c>
      <c r="Y3080" s="6">
        <v>409.49875353392747</v>
      </c>
      <c r="Z3080" s="2">
        <v>36</v>
      </c>
      <c r="AA3080" s="6">
        <v>14.804360909223469</v>
      </c>
      <c r="AB3080" s="2" t="s">
        <v>38</v>
      </c>
      <c r="AC3080" s="2" t="s">
        <v>50</v>
      </c>
      <c r="AD3080" s="2" t="s">
        <v>63</v>
      </c>
      <c r="AE3080" s="2" t="s">
        <v>41</v>
      </c>
      <c r="AF3080" s="2">
        <v>1</v>
      </c>
      <c r="AG3080" s="8">
        <v>0.14014692604541781</v>
      </c>
      <c r="AH3080" s="3">
        <v>366.0098876953125</v>
      </c>
      <c r="AI3080" s="9">
        <v>0.19240529835224149</v>
      </c>
    </row>
    <row r="3081" spans="1:35" ht="15" x14ac:dyDescent="0.25">
      <c r="A3081" s="2">
        <v>3080</v>
      </c>
      <c r="B3081" s="2">
        <v>43</v>
      </c>
      <c r="C3081" s="2" t="s">
        <v>61</v>
      </c>
      <c r="D3081" s="2" t="s">
        <v>33</v>
      </c>
      <c r="E3081" s="2">
        <v>0</v>
      </c>
      <c r="F3081" s="2">
        <v>0</v>
      </c>
      <c r="G3081" s="2">
        <v>3</v>
      </c>
      <c r="H3081" s="2" t="s">
        <v>34</v>
      </c>
      <c r="I3081" s="2" t="s">
        <v>35</v>
      </c>
      <c r="J3081" s="6">
        <v>441.96775000000002</v>
      </c>
      <c r="K3081" s="6">
        <v>353.42333333333335</v>
      </c>
      <c r="L3081" s="2" t="s">
        <v>44</v>
      </c>
      <c r="M3081" s="2" t="s">
        <v>37</v>
      </c>
      <c r="N3081" s="6">
        <v>0</v>
      </c>
      <c r="O3081" s="6">
        <v>0</v>
      </c>
      <c r="P3081" s="6">
        <v>258.70022222222224</v>
      </c>
      <c r="Q3081" s="6">
        <v>0</v>
      </c>
      <c r="R3081" s="6">
        <v>0</v>
      </c>
      <c r="S3081" s="6">
        <v>0</v>
      </c>
      <c r="T3081" s="6">
        <v>0</v>
      </c>
      <c r="U3081" s="6">
        <v>0</v>
      </c>
      <c r="V3081" s="6">
        <v>44.444444444444443</v>
      </c>
      <c r="W3081" s="6">
        <v>0</v>
      </c>
      <c r="X3081" s="6">
        <v>0</v>
      </c>
      <c r="Y3081" s="6">
        <v>285.85261077379738</v>
      </c>
      <c r="Z3081" s="2">
        <v>36</v>
      </c>
      <c r="AA3081" s="6">
        <v>10.334256649668806</v>
      </c>
      <c r="AB3081" s="2" t="s">
        <v>55</v>
      </c>
      <c r="AC3081" s="2" t="s">
        <v>39</v>
      </c>
      <c r="AD3081" s="2" t="s">
        <v>40</v>
      </c>
      <c r="AE3081" s="2" t="s">
        <v>70</v>
      </c>
      <c r="AF3081" s="2">
        <v>0</v>
      </c>
      <c r="AG3081" s="8">
        <v>0.1821215748786926</v>
      </c>
      <c r="AH3081" s="3">
        <v>410.55886840820313</v>
      </c>
      <c r="AI3081" s="9">
        <v>0.32354789972305298</v>
      </c>
    </row>
    <row r="3082" spans="1:35" ht="15" x14ac:dyDescent="0.25">
      <c r="A3082" s="2">
        <v>3081</v>
      </c>
      <c r="B3082" s="2">
        <v>34</v>
      </c>
      <c r="C3082" s="2" t="s">
        <v>32</v>
      </c>
      <c r="D3082" s="2" t="s">
        <v>74</v>
      </c>
      <c r="E3082" s="2">
        <v>1</v>
      </c>
      <c r="F3082" s="2">
        <v>0</v>
      </c>
      <c r="G3082" s="2">
        <v>3</v>
      </c>
      <c r="H3082" s="2" t="s">
        <v>48</v>
      </c>
      <c r="I3082" s="2" t="s">
        <v>49</v>
      </c>
      <c r="J3082" s="6">
        <v>22.751999999999999</v>
      </c>
      <c r="K3082" s="6">
        <v>22.078444444444443</v>
      </c>
      <c r="L3082" s="2" t="s">
        <v>44</v>
      </c>
      <c r="M3082" s="2" t="s">
        <v>45</v>
      </c>
      <c r="N3082" s="6">
        <v>0</v>
      </c>
      <c r="O3082" s="6">
        <v>222.22222222222223</v>
      </c>
      <c r="P3082" s="6">
        <v>0.43044444444444446</v>
      </c>
      <c r="Q3082" s="6">
        <v>0</v>
      </c>
      <c r="R3082" s="6">
        <v>0</v>
      </c>
      <c r="S3082" s="6">
        <v>0</v>
      </c>
      <c r="T3082" s="6">
        <v>0</v>
      </c>
      <c r="U3082" s="6">
        <v>0</v>
      </c>
      <c r="V3082" s="6">
        <v>13.111111111111111</v>
      </c>
      <c r="W3082" s="6">
        <v>0</v>
      </c>
      <c r="X3082" s="6">
        <v>0</v>
      </c>
      <c r="Y3082" s="6">
        <v>12.975407032370294</v>
      </c>
      <c r="Z3082" s="2">
        <v>48</v>
      </c>
      <c r="AA3082" s="6">
        <v>0.38115257649162254</v>
      </c>
      <c r="AB3082" s="2" t="s">
        <v>38</v>
      </c>
      <c r="AC3082" s="2" t="s">
        <v>39</v>
      </c>
      <c r="AD3082" s="2" t="s">
        <v>40</v>
      </c>
      <c r="AE3082" s="2" t="s">
        <v>64</v>
      </c>
      <c r="AF3082" s="2">
        <v>0</v>
      </c>
      <c r="AG3082" s="8">
        <v>0.32336416840553278</v>
      </c>
      <c r="AH3082" s="3">
        <v>355.598388671875</v>
      </c>
      <c r="AI3082" s="9">
        <v>0.55358010530471802</v>
      </c>
    </row>
    <row r="3083" spans="1:35" x14ac:dyDescent="0.2">
      <c r="A3083" s="2">
        <v>3082</v>
      </c>
      <c r="B3083" s="2">
        <v>37</v>
      </c>
      <c r="C3083" s="2" t="s">
        <v>61</v>
      </c>
      <c r="D3083" s="2" t="s">
        <v>57</v>
      </c>
      <c r="E3083" s="2">
        <v>3</v>
      </c>
      <c r="F3083" s="2">
        <v>1</v>
      </c>
      <c r="G3083" s="2">
        <v>3</v>
      </c>
      <c r="H3083" s="2" t="s">
        <v>58</v>
      </c>
      <c r="I3083" s="2" t="s">
        <v>49</v>
      </c>
      <c r="J3083" s="6">
        <v>507.82474999999999</v>
      </c>
      <c r="K3083" s="6">
        <v>357.77022222222223</v>
      </c>
      <c r="L3083" s="2" t="s">
        <v>44</v>
      </c>
      <c r="M3083" s="2" t="s">
        <v>37</v>
      </c>
      <c r="N3083" s="6">
        <v>0</v>
      </c>
      <c r="O3083" s="6">
        <v>0</v>
      </c>
      <c r="P3083" s="6">
        <v>244.3351111111111</v>
      </c>
      <c r="Q3083" s="6">
        <v>0</v>
      </c>
      <c r="R3083" s="6">
        <v>0</v>
      </c>
      <c r="S3083" s="6">
        <v>0</v>
      </c>
      <c r="T3083" s="6">
        <v>222.22222222222223</v>
      </c>
      <c r="U3083" s="6">
        <v>0</v>
      </c>
      <c r="V3083" s="6">
        <v>0</v>
      </c>
      <c r="W3083" s="6">
        <v>0</v>
      </c>
      <c r="X3083" s="6">
        <v>0</v>
      </c>
      <c r="Y3083" s="6">
        <v>546.14639943028317</v>
      </c>
      <c r="Z3083" s="2">
        <v>24</v>
      </c>
      <c r="AA3083" s="6">
        <v>27.265868535437495</v>
      </c>
      <c r="AB3083" s="2" t="s">
        <v>38</v>
      </c>
      <c r="AC3083" s="2" t="s">
        <v>39</v>
      </c>
      <c r="AD3083" s="2" t="s">
        <v>77</v>
      </c>
      <c r="AE3083" s="2" t="s">
        <v>67</v>
      </c>
      <c r="AF3083" s="2" t="s">
        <v>59</v>
      </c>
      <c r="AG3083" s="4" t="s">
        <v>59</v>
      </c>
      <c r="AH3083" s="3" t="s">
        <v>59</v>
      </c>
    </row>
    <row r="3084" spans="1:35" ht="15" x14ac:dyDescent="0.25">
      <c r="A3084" s="2">
        <v>3083</v>
      </c>
      <c r="B3084" s="2">
        <v>50</v>
      </c>
      <c r="C3084" s="2" t="s">
        <v>47</v>
      </c>
      <c r="D3084" s="2" t="s">
        <v>57</v>
      </c>
      <c r="E3084" s="2">
        <v>1</v>
      </c>
      <c r="F3084" s="2">
        <v>1</v>
      </c>
      <c r="G3084" s="2">
        <v>5</v>
      </c>
      <c r="H3084" s="2" t="s">
        <v>48</v>
      </c>
      <c r="I3084" s="2" t="s">
        <v>49</v>
      </c>
      <c r="J3084" s="6">
        <v>2291.58725</v>
      </c>
      <c r="K3084" s="6">
        <v>1639.8820000000001</v>
      </c>
      <c r="L3084" s="2" t="s">
        <v>73</v>
      </c>
      <c r="M3084" s="2" t="s">
        <v>51</v>
      </c>
      <c r="N3084" s="6">
        <v>0</v>
      </c>
      <c r="O3084" s="6">
        <v>33.333333333333336</v>
      </c>
      <c r="P3084" s="6">
        <v>563.81288888888889</v>
      </c>
      <c r="Q3084" s="6">
        <v>0</v>
      </c>
      <c r="R3084" s="6">
        <v>0</v>
      </c>
      <c r="S3084" s="6">
        <v>0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1591.774611490006</v>
      </c>
      <c r="Z3084" s="2">
        <v>36</v>
      </c>
      <c r="AA3084" s="6">
        <v>57.546465358617056</v>
      </c>
      <c r="AB3084" s="2" t="s">
        <v>55</v>
      </c>
      <c r="AC3084" s="2" t="s">
        <v>60</v>
      </c>
      <c r="AD3084" s="2" t="s">
        <v>63</v>
      </c>
      <c r="AE3084" s="2" t="s">
        <v>41</v>
      </c>
      <c r="AF3084" s="2">
        <v>1</v>
      </c>
      <c r="AG3084" s="8">
        <v>6.5176780335605136E-3</v>
      </c>
      <c r="AH3084" s="3">
        <v>840.62078857421875</v>
      </c>
      <c r="AI3084" s="9">
        <v>9.1977817937731743E-3</v>
      </c>
    </row>
    <row r="3085" spans="1:35" ht="15" x14ac:dyDescent="0.25">
      <c r="A3085" s="2">
        <v>3084</v>
      </c>
      <c r="B3085" s="2">
        <v>66</v>
      </c>
      <c r="C3085" s="2" t="s">
        <v>47</v>
      </c>
      <c r="D3085" s="2" t="s">
        <v>33</v>
      </c>
      <c r="E3085" s="2">
        <v>0</v>
      </c>
      <c r="F3085" s="2">
        <v>1</v>
      </c>
      <c r="G3085" s="2">
        <v>2</v>
      </c>
      <c r="H3085" s="2" t="s">
        <v>58</v>
      </c>
      <c r="I3085" s="2" t="s">
        <v>66</v>
      </c>
      <c r="J3085" s="6">
        <v>379.37774999999999</v>
      </c>
      <c r="K3085" s="6">
        <v>316.10533333333331</v>
      </c>
      <c r="L3085" s="2" t="s">
        <v>73</v>
      </c>
      <c r="M3085" s="2" t="s">
        <v>51</v>
      </c>
      <c r="N3085" s="6">
        <v>0</v>
      </c>
      <c r="O3085" s="6">
        <v>5711.1111111111113</v>
      </c>
      <c r="P3085" s="6">
        <v>217.64577777777777</v>
      </c>
      <c r="Q3085" s="6">
        <v>0</v>
      </c>
      <c r="R3085" s="6">
        <v>0</v>
      </c>
      <c r="S3085" s="6">
        <v>0</v>
      </c>
      <c r="T3085" s="6">
        <v>0</v>
      </c>
      <c r="U3085" s="6">
        <v>111.11111111111111</v>
      </c>
      <c r="V3085" s="6">
        <v>331.11111111111109</v>
      </c>
      <c r="W3085" s="6">
        <v>435.55555555555554</v>
      </c>
      <c r="X3085" s="6">
        <v>0</v>
      </c>
      <c r="Y3085" s="6">
        <v>306.13682313688287</v>
      </c>
      <c r="Z3085" s="2">
        <v>48</v>
      </c>
      <c r="AA3085" s="6">
        <v>8.9927690596899588</v>
      </c>
      <c r="AB3085" s="2" t="s">
        <v>55</v>
      </c>
      <c r="AC3085" s="2" t="s">
        <v>60</v>
      </c>
      <c r="AD3085" s="2" t="s">
        <v>46</v>
      </c>
      <c r="AE3085" s="2" t="s">
        <v>41</v>
      </c>
      <c r="AF3085" s="2">
        <v>0</v>
      </c>
      <c r="AG3085" s="8">
        <v>0.17552164196968079</v>
      </c>
      <c r="AH3085" s="3">
        <v>479.32620239257813</v>
      </c>
      <c r="AI3085" s="9">
        <v>0.33745768666267401</v>
      </c>
    </row>
    <row r="3086" spans="1:35" ht="15" x14ac:dyDescent="0.25">
      <c r="A3086" s="2">
        <v>3085</v>
      </c>
      <c r="B3086" s="2">
        <v>29</v>
      </c>
      <c r="C3086" s="2" t="s">
        <v>61</v>
      </c>
      <c r="D3086" s="2" t="s">
        <v>74</v>
      </c>
      <c r="E3086" s="2">
        <v>2</v>
      </c>
      <c r="F3086" s="2">
        <v>0</v>
      </c>
      <c r="G3086" s="2">
        <v>4</v>
      </c>
      <c r="H3086" s="2" t="s">
        <v>34</v>
      </c>
      <c r="I3086" s="2" t="s">
        <v>49</v>
      </c>
      <c r="J3086" s="6">
        <v>136.221</v>
      </c>
      <c r="K3086" s="6">
        <v>135.13377777777777</v>
      </c>
      <c r="L3086" s="2" t="s">
        <v>73</v>
      </c>
      <c r="M3086" s="2" t="s">
        <v>37</v>
      </c>
      <c r="N3086" s="6">
        <v>0</v>
      </c>
      <c r="O3086" s="6">
        <v>1111.1111111111111</v>
      </c>
      <c r="P3086" s="6">
        <v>38.495777777777775</v>
      </c>
      <c r="Q3086" s="6">
        <v>0</v>
      </c>
      <c r="R3086" s="6">
        <v>0</v>
      </c>
      <c r="S3086" s="6">
        <v>0</v>
      </c>
      <c r="T3086" s="6">
        <v>26.666666666666668</v>
      </c>
      <c r="U3086" s="6">
        <v>0</v>
      </c>
      <c r="V3086" s="6">
        <v>112.88888888888889</v>
      </c>
      <c r="W3086" s="6">
        <v>500</v>
      </c>
      <c r="X3086" s="6">
        <v>0</v>
      </c>
      <c r="Y3086" s="6">
        <v>99.355043680831244</v>
      </c>
      <c r="Z3086" s="2">
        <v>36</v>
      </c>
      <c r="AA3086" s="6">
        <v>3.5919228376377061</v>
      </c>
      <c r="AB3086" s="2" t="s">
        <v>55</v>
      </c>
      <c r="AC3086" s="2" t="s">
        <v>50</v>
      </c>
      <c r="AD3086" s="2" t="s">
        <v>40</v>
      </c>
      <c r="AE3086" s="2" t="s">
        <v>41</v>
      </c>
      <c r="AF3086" s="2">
        <v>0</v>
      </c>
      <c r="AG3086" s="8">
        <v>0.28660395741462708</v>
      </c>
      <c r="AH3086" s="3">
        <v>365.72219848632813</v>
      </c>
      <c r="AI3086" s="9">
        <v>0.50460535287857056</v>
      </c>
    </row>
    <row r="3087" spans="1:35" ht="15" x14ac:dyDescent="0.25">
      <c r="A3087" s="2">
        <v>3086</v>
      </c>
      <c r="B3087" s="2">
        <v>37</v>
      </c>
      <c r="C3087" s="2" t="s">
        <v>61</v>
      </c>
      <c r="D3087" s="2" t="s">
        <v>33</v>
      </c>
      <c r="E3087" s="2">
        <v>0</v>
      </c>
      <c r="F3087" s="2">
        <v>0</v>
      </c>
      <c r="G3087" s="2">
        <v>2</v>
      </c>
      <c r="H3087" s="2" t="s">
        <v>58</v>
      </c>
      <c r="I3087" s="2" t="s">
        <v>66</v>
      </c>
      <c r="J3087" s="6">
        <v>22.978750000000002</v>
      </c>
      <c r="K3087" s="6">
        <v>20.103777777777779</v>
      </c>
      <c r="L3087" s="2" t="s">
        <v>44</v>
      </c>
      <c r="M3087" s="2" t="s">
        <v>37</v>
      </c>
      <c r="N3087" s="6">
        <v>0</v>
      </c>
      <c r="O3087" s="6">
        <v>0</v>
      </c>
      <c r="P3087" s="6">
        <v>6.7939999999999996</v>
      </c>
      <c r="Q3087" s="6">
        <v>0</v>
      </c>
      <c r="R3087" s="6">
        <v>66.666666666666671</v>
      </c>
      <c r="S3087" s="6">
        <v>0</v>
      </c>
      <c r="T3087" s="6">
        <v>0</v>
      </c>
      <c r="U3087" s="6">
        <v>0</v>
      </c>
      <c r="V3087" s="6">
        <v>181.33333333333334</v>
      </c>
      <c r="W3087" s="6">
        <v>0</v>
      </c>
      <c r="X3087" s="6">
        <v>0</v>
      </c>
      <c r="Y3087" s="6">
        <v>15.939955370499739</v>
      </c>
      <c r="Z3087" s="2">
        <v>24</v>
      </c>
      <c r="AA3087" s="6">
        <v>0.79578795730624718</v>
      </c>
      <c r="AB3087" s="2" t="s">
        <v>38</v>
      </c>
      <c r="AC3087" s="2" t="s">
        <v>39</v>
      </c>
      <c r="AD3087" s="2" t="s">
        <v>40</v>
      </c>
      <c r="AE3087" s="2" t="s">
        <v>70</v>
      </c>
      <c r="AF3087" s="2">
        <v>0</v>
      </c>
      <c r="AG3087" s="8">
        <v>0.36321932077407842</v>
      </c>
      <c r="AH3087" s="3">
        <v>249.7910461425781</v>
      </c>
      <c r="AI3087" s="9">
        <v>0.52829492092132568</v>
      </c>
    </row>
    <row r="3088" spans="1:35" ht="15" x14ac:dyDescent="0.25">
      <c r="A3088" s="2">
        <v>3087</v>
      </c>
      <c r="B3088" s="2">
        <v>47</v>
      </c>
      <c r="C3088" s="2" t="s">
        <v>32</v>
      </c>
      <c r="D3088" s="2" t="s">
        <v>33</v>
      </c>
      <c r="E3088" s="2">
        <v>0</v>
      </c>
      <c r="F3088" s="2">
        <v>0</v>
      </c>
      <c r="G3088" s="2">
        <v>4</v>
      </c>
      <c r="H3088" s="2" t="s">
        <v>43</v>
      </c>
      <c r="I3088" s="2" t="s">
        <v>49</v>
      </c>
      <c r="J3088" s="6">
        <v>485.59875</v>
      </c>
      <c r="K3088" s="6">
        <v>622.90311111111112</v>
      </c>
      <c r="L3088" s="2" t="s">
        <v>44</v>
      </c>
      <c r="M3088" s="2" t="s">
        <v>37</v>
      </c>
      <c r="N3088" s="6">
        <v>0</v>
      </c>
      <c r="O3088" s="6">
        <v>0</v>
      </c>
      <c r="P3088" s="6">
        <v>181.7308888888889</v>
      </c>
      <c r="Q3088" s="6">
        <v>0</v>
      </c>
      <c r="R3088" s="6">
        <v>0</v>
      </c>
      <c r="S3088" s="6">
        <v>0</v>
      </c>
      <c r="T3088" s="6">
        <v>0</v>
      </c>
      <c r="U3088" s="6">
        <v>0</v>
      </c>
      <c r="V3088" s="6">
        <v>212.44444444444446</v>
      </c>
      <c r="W3088" s="6">
        <v>0</v>
      </c>
      <c r="X3088" s="6">
        <v>0</v>
      </c>
      <c r="Y3088" s="6">
        <v>227.16636318585248</v>
      </c>
      <c r="Z3088" s="2">
        <v>60</v>
      </c>
      <c r="AA3088" s="6">
        <v>5.76853255744025</v>
      </c>
      <c r="AB3088" s="2" t="s">
        <v>38</v>
      </c>
      <c r="AC3088" s="2" t="s">
        <v>75</v>
      </c>
      <c r="AD3088" s="2" t="s">
        <v>46</v>
      </c>
      <c r="AE3088" s="2" t="s">
        <v>41</v>
      </c>
      <c r="AF3088" s="2">
        <v>1</v>
      </c>
      <c r="AG3088" s="8">
        <v>0.13992445170879361</v>
      </c>
      <c r="AH3088" s="3">
        <v>532.119384765625</v>
      </c>
      <c r="AI3088" s="9">
        <v>0.32117542624473572</v>
      </c>
    </row>
    <row r="3089" spans="1:35" x14ac:dyDescent="0.2">
      <c r="A3089" s="2">
        <v>3088</v>
      </c>
      <c r="B3089" s="2">
        <v>46</v>
      </c>
      <c r="C3089" s="2" t="s">
        <v>47</v>
      </c>
      <c r="D3089" s="2" t="s">
        <v>65</v>
      </c>
      <c r="E3089" s="2">
        <v>2</v>
      </c>
      <c r="F3089" s="2">
        <v>1</v>
      </c>
      <c r="G3089" s="2">
        <v>3</v>
      </c>
      <c r="H3089" s="2" t="s">
        <v>53</v>
      </c>
      <c r="I3089" s="2" t="s">
        <v>35</v>
      </c>
      <c r="J3089" s="6">
        <v>1170.2445</v>
      </c>
      <c r="K3089" s="6">
        <v>1256.8291111111112</v>
      </c>
      <c r="L3089" s="2" t="s">
        <v>44</v>
      </c>
      <c r="M3089" s="2" t="s">
        <v>37</v>
      </c>
      <c r="N3089" s="6">
        <v>0</v>
      </c>
      <c r="O3089" s="6">
        <v>0</v>
      </c>
      <c r="P3089" s="6">
        <v>442.94933333333336</v>
      </c>
      <c r="Q3089" s="6">
        <v>0</v>
      </c>
      <c r="R3089" s="6">
        <v>0</v>
      </c>
      <c r="S3089" s="6">
        <v>0</v>
      </c>
      <c r="T3089" s="6">
        <v>355.55555555555554</v>
      </c>
      <c r="U3089" s="6">
        <v>0</v>
      </c>
      <c r="V3089" s="6">
        <v>204.44444444444446</v>
      </c>
      <c r="W3089" s="6">
        <v>0</v>
      </c>
      <c r="X3089" s="6">
        <v>0</v>
      </c>
      <c r="Y3089" s="6">
        <v>509.63467878618223</v>
      </c>
      <c r="Z3089" s="2">
        <v>36</v>
      </c>
      <c r="AA3089" s="6">
        <v>18.424514486297987</v>
      </c>
      <c r="AB3089" s="2" t="s">
        <v>55</v>
      </c>
      <c r="AC3089" s="2" t="s">
        <v>39</v>
      </c>
      <c r="AD3089" s="2" t="s">
        <v>76</v>
      </c>
      <c r="AE3089" s="2" t="s">
        <v>67</v>
      </c>
      <c r="AF3089" s="2" t="s">
        <v>59</v>
      </c>
      <c r="AG3089" s="4" t="s">
        <v>59</v>
      </c>
      <c r="AH3089" s="3" t="s">
        <v>59</v>
      </c>
    </row>
    <row r="3090" spans="1:35" x14ac:dyDescent="0.2">
      <c r="A3090" s="2">
        <v>3089</v>
      </c>
      <c r="B3090" s="2">
        <v>35</v>
      </c>
      <c r="C3090" s="2" t="s">
        <v>61</v>
      </c>
      <c r="D3090" s="2" t="s">
        <v>57</v>
      </c>
      <c r="E3090" s="2">
        <v>2</v>
      </c>
      <c r="F3090" s="2">
        <v>0</v>
      </c>
      <c r="G3090" s="2">
        <v>3</v>
      </c>
      <c r="H3090" s="2" t="s">
        <v>58</v>
      </c>
      <c r="I3090" s="2" t="s">
        <v>35</v>
      </c>
      <c r="J3090" s="6">
        <v>403.57900000000001</v>
      </c>
      <c r="K3090" s="6">
        <v>241.71799999999999</v>
      </c>
      <c r="L3090" s="2" t="s">
        <v>44</v>
      </c>
      <c r="M3090" s="2" t="s">
        <v>51</v>
      </c>
      <c r="N3090" s="6">
        <v>0</v>
      </c>
      <c r="O3090" s="6">
        <v>0</v>
      </c>
      <c r="P3090" s="6">
        <v>204.50133333333332</v>
      </c>
      <c r="Q3090" s="6">
        <v>0</v>
      </c>
      <c r="R3090" s="6">
        <v>0</v>
      </c>
      <c r="S3090" s="6">
        <v>0</v>
      </c>
      <c r="T3090" s="6">
        <v>0</v>
      </c>
      <c r="U3090" s="6">
        <v>0</v>
      </c>
      <c r="V3090" s="6">
        <v>59.555555555555557</v>
      </c>
      <c r="W3090" s="6">
        <v>0</v>
      </c>
      <c r="X3090" s="6">
        <v>0</v>
      </c>
      <c r="Y3090" s="6">
        <v>393.19337424038054</v>
      </c>
      <c r="Z3090" s="2">
        <v>18</v>
      </c>
      <c r="AA3090" s="6">
        <v>25.088010628309448</v>
      </c>
      <c r="AB3090" s="2" t="s">
        <v>38</v>
      </c>
      <c r="AC3090" s="2" t="s">
        <v>50</v>
      </c>
      <c r="AD3090" s="2" t="s">
        <v>40</v>
      </c>
      <c r="AE3090" s="2" t="s">
        <v>67</v>
      </c>
      <c r="AF3090" s="2" t="s">
        <v>59</v>
      </c>
      <c r="AG3090" s="4" t="s">
        <v>59</v>
      </c>
      <c r="AH3090" s="3" t="s">
        <v>59</v>
      </c>
    </row>
    <row r="3091" spans="1:35" ht="15" x14ac:dyDescent="0.25">
      <c r="A3091" s="2">
        <v>3090</v>
      </c>
      <c r="B3091" s="2">
        <v>34</v>
      </c>
      <c r="C3091" s="2" t="s">
        <v>47</v>
      </c>
      <c r="D3091" s="2" t="s">
        <v>33</v>
      </c>
      <c r="E3091" s="2">
        <v>2</v>
      </c>
      <c r="F3091" s="2">
        <v>1</v>
      </c>
      <c r="G3091" s="2">
        <v>2</v>
      </c>
      <c r="H3091" s="2" t="s">
        <v>43</v>
      </c>
      <c r="I3091" s="2" t="s">
        <v>35</v>
      </c>
      <c r="J3091" s="6">
        <v>159.42724999999999</v>
      </c>
      <c r="K3091" s="6">
        <v>190.35822222222222</v>
      </c>
      <c r="L3091" s="2" t="s">
        <v>73</v>
      </c>
      <c r="M3091" s="2" t="s">
        <v>45</v>
      </c>
      <c r="N3091" s="6">
        <v>0</v>
      </c>
      <c r="O3091" s="6">
        <v>222.22222222222223</v>
      </c>
      <c r="P3091" s="6">
        <v>77.874222222222215</v>
      </c>
      <c r="Q3091" s="6">
        <v>0</v>
      </c>
      <c r="R3091" s="6">
        <v>0</v>
      </c>
      <c r="S3091" s="6">
        <v>0</v>
      </c>
      <c r="T3091" s="6">
        <v>766.66666666666663</v>
      </c>
      <c r="U3091" s="6">
        <v>0</v>
      </c>
      <c r="V3091" s="6">
        <v>174.22222222222223</v>
      </c>
      <c r="W3091" s="6">
        <v>0</v>
      </c>
      <c r="X3091" s="6">
        <v>0</v>
      </c>
      <c r="Y3091" s="6">
        <v>66.960359599980492</v>
      </c>
      <c r="Z3091" s="2">
        <v>36</v>
      </c>
      <c r="AA3091" s="6">
        <v>2.4207774054857207</v>
      </c>
      <c r="AB3091" s="2" t="s">
        <v>38</v>
      </c>
      <c r="AC3091" s="2" t="s">
        <v>39</v>
      </c>
      <c r="AD3091" s="2" t="s">
        <v>46</v>
      </c>
      <c r="AE3091" s="2" t="s">
        <v>41</v>
      </c>
      <c r="AF3091" s="2">
        <v>0</v>
      </c>
      <c r="AG3091" s="8">
        <v>0.31601855158805853</v>
      </c>
      <c r="AH3091" s="3">
        <v>318.20010375976563</v>
      </c>
      <c r="AI3091" s="9">
        <v>0.48146921396255488</v>
      </c>
    </row>
    <row r="3092" spans="1:35" x14ac:dyDescent="0.2">
      <c r="A3092" s="2">
        <v>3091</v>
      </c>
      <c r="B3092" s="2">
        <v>23</v>
      </c>
      <c r="C3092" s="2" t="s">
        <v>32</v>
      </c>
      <c r="D3092" s="2" t="s">
        <v>33</v>
      </c>
      <c r="E3092" s="2">
        <v>0</v>
      </c>
      <c r="F3092" s="2">
        <v>1</v>
      </c>
      <c r="G3092" s="2">
        <v>5</v>
      </c>
      <c r="H3092" s="2" t="s">
        <v>48</v>
      </c>
      <c r="I3092" s="2" t="s">
        <v>35</v>
      </c>
      <c r="J3092" s="6">
        <v>2047.3630000000001</v>
      </c>
      <c r="K3092" s="6">
        <v>2193.516222222222</v>
      </c>
      <c r="L3092" s="2" t="s">
        <v>36</v>
      </c>
      <c r="M3092" s="2" t="s">
        <v>45</v>
      </c>
      <c r="N3092" s="6">
        <v>0</v>
      </c>
      <c r="O3092" s="6">
        <v>0</v>
      </c>
      <c r="P3092" s="6">
        <v>212.82222222222222</v>
      </c>
      <c r="Q3092" s="6">
        <v>0</v>
      </c>
      <c r="R3092" s="6">
        <v>0</v>
      </c>
      <c r="S3092" s="6">
        <v>0</v>
      </c>
      <c r="T3092" s="6">
        <v>600</v>
      </c>
      <c r="U3092" s="6">
        <v>0</v>
      </c>
      <c r="V3092" s="6">
        <v>25.333333333333332</v>
      </c>
      <c r="W3092" s="6">
        <v>0</v>
      </c>
      <c r="X3092" s="6">
        <v>0</v>
      </c>
      <c r="Y3092" s="6">
        <v>1604.3608852696505</v>
      </c>
      <c r="Z3092" s="2">
        <v>18</v>
      </c>
      <c r="AA3092" s="6">
        <v>102.36750051815926</v>
      </c>
      <c r="AB3092" s="2" t="s">
        <v>38</v>
      </c>
      <c r="AC3092" s="2" t="s">
        <v>39</v>
      </c>
      <c r="AD3092" s="2" t="s">
        <v>63</v>
      </c>
      <c r="AE3092" s="2" t="s">
        <v>70</v>
      </c>
      <c r="AF3092" s="2" t="s">
        <v>59</v>
      </c>
      <c r="AG3092" s="4" t="s">
        <v>59</v>
      </c>
      <c r="AH3092" s="3" t="s">
        <v>59</v>
      </c>
    </row>
    <row r="3093" spans="1:35" ht="15" x14ac:dyDescent="0.25">
      <c r="A3093" s="2">
        <v>3092</v>
      </c>
      <c r="B3093" s="2">
        <v>63</v>
      </c>
      <c r="C3093" s="2" t="s">
        <v>47</v>
      </c>
      <c r="D3093" s="2" t="s">
        <v>65</v>
      </c>
      <c r="E3093" s="2">
        <v>2</v>
      </c>
      <c r="F3093" s="2">
        <v>1</v>
      </c>
      <c r="G3093" s="2">
        <v>1</v>
      </c>
      <c r="H3093" s="2" t="s">
        <v>34</v>
      </c>
      <c r="I3093" s="2" t="s">
        <v>49</v>
      </c>
      <c r="J3093" s="6">
        <v>57.72775</v>
      </c>
      <c r="K3093" s="6">
        <v>29.026666666666667</v>
      </c>
      <c r="L3093" s="2" t="s">
        <v>36</v>
      </c>
      <c r="M3093" s="2" t="s">
        <v>37</v>
      </c>
      <c r="N3093" s="6">
        <v>664.44165369628479</v>
      </c>
      <c r="O3093" s="6">
        <v>606.88888888888891</v>
      </c>
      <c r="P3093" s="6">
        <v>34.702444444444446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74.888888888888886</v>
      </c>
      <c r="W3093" s="6">
        <v>0</v>
      </c>
      <c r="X3093" s="6">
        <v>0</v>
      </c>
      <c r="Y3093" s="6">
        <v>63.011648881650785</v>
      </c>
      <c r="Z3093" s="2">
        <v>24</v>
      </c>
      <c r="AA3093" s="6">
        <v>3.1457999840344142</v>
      </c>
      <c r="AB3093" s="2" t="s">
        <v>38</v>
      </c>
      <c r="AC3093" s="2" t="s">
        <v>39</v>
      </c>
      <c r="AD3093" s="2" t="s">
        <v>77</v>
      </c>
      <c r="AE3093" s="2" t="s">
        <v>70</v>
      </c>
      <c r="AF3093" s="2">
        <v>0</v>
      </c>
      <c r="AG3093" s="8">
        <v>0.34326872229576111</v>
      </c>
      <c r="AH3093" s="3">
        <v>315.38241577148438</v>
      </c>
      <c r="AI3093" s="9">
        <v>0.51455885171890259</v>
      </c>
    </row>
    <row r="3094" spans="1:35" ht="15" x14ac:dyDescent="0.25">
      <c r="A3094" s="2">
        <v>3093</v>
      </c>
      <c r="B3094" s="2">
        <v>53</v>
      </c>
      <c r="C3094" s="2" t="s">
        <v>32</v>
      </c>
      <c r="D3094" s="2" t="s">
        <v>33</v>
      </c>
      <c r="E3094" s="2">
        <v>2</v>
      </c>
      <c r="F3094" s="2">
        <v>2</v>
      </c>
      <c r="G3094" s="2">
        <v>3</v>
      </c>
      <c r="H3094" s="2" t="s">
        <v>53</v>
      </c>
      <c r="I3094" s="2" t="s">
        <v>49</v>
      </c>
      <c r="J3094" s="6">
        <v>1001.381</v>
      </c>
      <c r="K3094" s="6">
        <v>833.10666666666668</v>
      </c>
      <c r="L3094" s="2" t="s">
        <v>36</v>
      </c>
      <c r="M3094" s="2" t="s">
        <v>45</v>
      </c>
      <c r="N3094" s="6">
        <v>0</v>
      </c>
      <c r="O3094" s="6">
        <v>0</v>
      </c>
      <c r="P3094" s="6">
        <v>40.651333333333334</v>
      </c>
      <c r="Q3094" s="6">
        <v>0</v>
      </c>
      <c r="R3094" s="6">
        <v>0</v>
      </c>
      <c r="S3094" s="6">
        <v>0</v>
      </c>
      <c r="T3094" s="6">
        <v>0</v>
      </c>
      <c r="U3094" s="6">
        <v>0</v>
      </c>
      <c r="V3094" s="6">
        <v>199.55555555555554</v>
      </c>
      <c r="W3094" s="6">
        <v>0</v>
      </c>
      <c r="X3094" s="6">
        <v>0</v>
      </c>
      <c r="Y3094" s="6">
        <v>748.79624741081159</v>
      </c>
      <c r="Z3094" s="2">
        <v>48</v>
      </c>
      <c r="AA3094" s="6">
        <v>21.995889474285924</v>
      </c>
      <c r="AB3094" s="2" t="s">
        <v>38</v>
      </c>
      <c r="AC3094" s="2" t="s">
        <v>50</v>
      </c>
      <c r="AD3094" s="2" t="s">
        <v>40</v>
      </c>
      <c r="AE3094" s="2" t="s">
        <v>41</v>
      </c>
      <c r="AF3094" s="2">
        <v>1</v>
      </c>
      <c r="AG3094" s="8">
        <v>6.7393682897090912E-2</v>
      </c>
      <c r="AH3094" s="3">
        <v>607.189453125</v>
      </c>
      <c r="AI3094" s="9">
        <v>0.12393217533826829</v>
      </c>
    </row>
    <row r="3095" spans="1:35" ht="15" x14ac:dyDescent="0.25">
      <c r="A3095" s="2">
        <v>3094</v>
      </c>
      <c r="B3095" s="2">
        <v>42</v>
      </c>
      <c r="C3095" s="2" t="s">
        <v>32</v>
      </c>
      <c r="D3095" s="2" t="s">
        <v>33</v>
      </c>
      <c r="E3095" s="2">
        <v>1</v>
      </c>
      <c r="F3095" s="2">
        <v>2</v>
      </c>
      <c r="G3095" s="2">
        <v>5</v>
      </c>
      <c r="H3095" s="2" t="s">
        <v>43</v>
      </c>
      <c r="I3095" s="2" t="s">
        <v>35</v>
      </c>
      <c r="J3095" s="6">
        <v>1394.165</v>
      </c>
      <c r="K3095" s="6">
        <v>920.44844444444448</v>
      </c>
      <c r="L3095" s="2" t="s">
        <v>36</v>
      </c>
      <c r="M3095" s="2" t="s">
        <v>37</v>
      </c>
      <c r="N3095" s="6">
        <v>0</v>
      </c>
      <c r="O3095" s="6">
        <v>88.888888888888886</v>
      </c>
      <c r="P3095" s="6">
        <v>159.25800000000001</v>
      </c>
      <c r="Q3095" s="6">
        <v>66.666666666666671</v>
      </c>
      <c r="R3095" s="6">
        <v>0</v>
      </c>
      <c r="S3095" s="6">
        <v>0</v>
      </c>
      <c r="T3095" s="6">
        <v>0</v>
      </c>
      <c r="U3095" s="6">
        <v>0</v>
      </c>
      <c r="V3095" s="6">
        <v>141.33333333333334</v>
      </c>
      <c r="W3095" s="6">
        <v>0</v>
      </c>
      <c r="X3095" s="6">
        <v>0</v>
      </c>
      <c r="Y3095" s="6">
        <v>860.85428213194973</v>
      </c>
      <c r="Z3095" s="2">
        <v>48</v>
      </c>
      <c r="AA3095" s="6">
        <v>25.287594200310782</v>
      </c>
      <c r="AB3095" s="2" t="s">
        <v>38</v>
      </c>
      <c r="AC3095" s="2" t="s">
        <v>39</v>
      </c>
      <c r="AD3095" s="2" t="s">
        <v>46</v>
      </c>
      <c r="AE3095" s="2" t="s">
        <v>41</v>
      </c>
      <c r="AF3095" s="2">
        <v>1</v>
      </c>
      <c r="AG3095" s="8">
        <v>3.7734732031822198E-2</v>
      </c>
      <c r="AH3095" s="3">
        <v>687.9500732421875</v>
      </c>
      <c r="AI3095" s="9">
        <v>7.9366855323314667E-2</v>
      </c>
    </row>
    <row r="3096" spans="1:35" ht="15" x14ac:dyDescent="0.25">
      <c r="A3096" s="2">
        <v>3095</v>
      </c>
      <c r="B3096" s="2">
        <v>37</v>
      </c>
      <c r="C3096" s="2" t="s">
        <v>47</v>
      </c>
      <c r="D3096" s="2" t="s">
        <v>57</v>
      </c>
      <c r="E3096" s="2">
        <v>2</v>
      </c>
      <c r="F3096" s="2">
        <v>0</v>
      </c>
      <c r="G3096" s="2">
        <v>2</v>
      </c>
      <c r="H3096" s="2" t="s">
        <v>34</v>
      </c>
      <c r="I3096" s="2" t="s">
        <v>35</v>
      </c>
      <c r="J3096" s="6">
        <v>540.29525000000001</v>
      </c>
      <c r="K3096" s="6">
        <v>305.97244444444442</v>
      </c>
      <c r="L3096" s="2" t="s">
        <v>44</v>
      </c>
      <c r="M3096" s="2" t="s">
        <v>37</v>
      </c>
      <c r="N3096" s="6">
        <v>0</v>
      </c>
      <c r="O3096" s="6">
        <v>0</v>
      </c>
      <c r="P3096" s="6">
        <v>168.904</v>
      </c>
      <c r="Q3096" s="6">
        <v>43.555555555555557</v>
      </c>
      <c r="R3096" s="6">
        <v>0</v>
      </c>
      <c r="S3096" s="6">
        <v>0</v>
      </c>
      <c r="T3096" s="6">
        <v>0</v>
      </c>
      <c r="U3096" s="6">
        <v>0</v>
      </c>
      <c r="V3096" s="6">
        <v>212.66666666666666</v>
      </c>
      <c r="W3096" s="6">
        <v>0</v>
      </c>
      <c r="X3096" s="6">
        <v>0</v>
      </c>
      <c r="Y3096" s="6">
        <v>670.33327211310632</v>
      </c>
      <c r="Z3096" s="2">
        <v>48</v>
      </c>
      <c r="AA3096" s="6">
        <v>19.691039605660592</v>
      </c>
      <c r="AB3096" s="2" t="s">
        <v>38</v>
      </c>
      <c r="AC3096" s="2" t="s">
        <v>62</v>
      </c>
      <c r="AD3096" s="2" t="s">
        <v>46</v>
      </c>
      <c r="AE3096" s="2" t="s">
        <v>41</v>
      </c>
      <c r="AF3096" s="2">
        <v>1</v>
      </c>
      <c r="AG3096" s="8">
        <v>0.13741771876811981</v>
      </c>
      <c r="AH3096" s="3">
        <v>455.44247436523438</v>
      </c>
      <c r="AI3096" s="9">
        <v>0.21435759961605069</v>
      </c>
    </row>
    <row r="3097" spans="1:35" x14ac:dyDescent="0.2">
      <c r="A3097" s="2">
        <v>3096</v>
      </c>
      <c r="B3097" s="2">
        <v>37</v>
      </c>
      <c r="C3097" s="2" t="s">
        <v>61</v>
      </c>
      <c r="D3097" s="2" t="s">
        <v>57</v>
      </c>
      <c r="E3097" s="2">
        <v>1</v>
      </c>
      <c r="F3097" s="2">
        <v>1</v>
      </c>
      <c r="G3097" s="2">
        <v>3</v>
      </c>
      <c r="H3097" s="2" t="s">
        <v>34</v>
      </c>
      <c r="I3097" s="2" t="s">
        <v>35</v>
      </c>
      <c r="J3097" s="6">
        <v>896.59349999999995</v>
      </c>
      <c r="K3097" s="6">
        <v>578.99266666666665</v>
      </c>
      <c r="L3097" s="2" t="s">
        <v>44</v>
      </c>
      <c r="M3097" s="2" t="s">
        <v>45</v>
      </c>
      <c r="N3097" s="6">
        <v>0</v>
      </c>
      <c r="O3097" s="6">
        <v>0</v>
      </c>
      <c r="P3097" s="6">
        <v>75.842222222222219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100.44444444444444</v>
      </c>
      <c r="W3097" s="6">
        <v>0</v>
      </c>
      <c r="X3097" s="6">
        <v>0</v>
      </c>
      <c r="Y3097" s="6">
        <v>859.48112351136615</v>
      </c>
      <c r="Z3097" s="2">
        <v>24</v>
      </c>
      <c r="AA3097" s="6">
        <v>42.908823251049363</v>
      </c>
      <c r="AB3097" s="2" t="s">
        <v>38</v>
      </c>
      <c r="AC3097" s="2" t="s">
        <v>80</v>
      </c>
      <c r="AD3097" s="2" t="s">
        <v>40</v>
      </c>
      <c r="AE3097" s="2" t="s">
        <v>41</v>
      </c>
      <c r="AF3097" s="2" t="s">
        <v>59</v>
      </c>
      <c r="AG3097" s="4" t="s">
        <v>59</v>
      </c>
      <c r="AH3097" s="3" t="s">
        <v>59</v>
      </c>
    </row>
    <row r="3098" spans="1:35" ht="15" x14ac:dyDescent="0.25">
      <c r="A3098" s="2">
        <v>3097</v>
      </c>
      <c r="B3098" s="2">
        <v>31</v>
      </c>
      <c r="C3098" s="2" t="s">
        <v>61</v>
      </c>
      <c r="D3098" s="2" t="s">
        <v>57</v>
      </c>
      <c r="E3098" s="2">
        <v>0</v>
      </c>
      <c r="F3098" s="2">
        <v>1</v>
      </c>
      <c r="G3098" s="2">
        <v>2</v>
      </c>
      <c r="H3098" s="2" t="s">
        <v>34</v>
      </c>
      <c r="I3098" s="2" t="s">
        <v>49</v>
      </c>
      <c r="J3098" s="6">
        <v>798.77475000000004</v>
      </c>
      <c r="K3098" s="6">
        <v>779.72799999999995</v>
      </c>
      <c r="L3098" s="2" t="s">
        <v>36</v>
      </c>
      <c r="M3098" s="2" t="s">
        <v>51</v>
      </c>
      <c r="N3098" s="6">
        <v>0</v>
      </c>
      <c r="O3098" s="6">
        <v>0</v>
      </c>
      <c r="P3098" s="6">
        <v>196.04866666666666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46.666666666666664</v>
      </c>
      <c r="W3098" s="6">
        <v>0</v>
      </c>
      <c r="X3098" s="6">
        <v>0</v>
      </c>
      <c r="Y3098" s="6">
        <v>366.87179599714602</v>
      </c>
      <c r="Z3098" s="2">
        <v>3</v>
      </c>
      <c r="AA3098" s="6">
        <v>125.97752332639696</v>
      </c>
      <c r="AB3098" s="2" t="s">
        <v>38</v>
      </c>
      <c r="AC3098" s="2" t="s">
        <v>39</v>
      </c>
      <c r="AD3098" s="2" t="s">
        <v>40</v>
      </c>
      <c r="AE3098" s="2" t="s">
        <v>41</v>
      </c>
      <c r="AF3098" s="2">
        <v>0</v>
      </c>
      <c r="AG3098" s="8">
        <v>0.121313251554966</v>
      </c>
      <c r="AH3098" s="3">
        <v>339.06893920898438</v>
      </c>
      <c r="AI3098" s="9">
        <v>0.15873636305332181</v>
      </c>
    </row>
    <row r="3099" spans="1:35" ht="15" x14ac:dyDescent="0.25">
      <c r="A3099" s="2">
        <v>3098</v>
      </c>
      <c r="B3099" s="2">
        <v>52</v>
      </c>
      <c r="C3099" s="2" t="s">
        <v>32</v>
      </c>
      <c r="D3099" s="2" t="s">
        <v>42</v>
      </c>
      <c r="E3099" s="2">
        <v>0</v>
      </c>
      <c r="F3099" s="2">
        <v>0</v>
      </c>
      <c r="G3099" s="2">
        <v>3</v>
      </c>
      <c r="H3099" s="2" t="s">
        <v>58</v>
      </c>
      <c r="I3099" s="2" t="s">
        <v>49</v>
      </c>
      <c r="J3099" s="6">
        <v>1389.174</v>
      </c>
      <c r="K3099" s="6">
        <v>1594.3822222222223</v>
      </c>
      <c r="L3099" s="2" t="s">
        <v>44</v>
      </c>
      <c r="M3099" s="2" t="s">
        <v>45</v>
      </c>
      <c r="N3099" s="6">
        <v>0</v>
      </c>
      <c r="O3099" s="6">
        <v>0</v>
      </c>
      <c r="P3099" s="6">
        <v>395.56933333333336</v>
      </c>
      <c r="Q3099" s="6">
        <v>0</v>
      </c>
      <c r="R3099" s="6">
        <v>0</v>
      </c>
      <c r="S3099" s="6">
        <v>0</v>
      </c>
      <c r="T3099" s="6">
        <v>277.77777777777777</v>
      </c>
      <c r="U3099" s="6">
        <v>0</v>
      </c>
      <c r="V3099" s="6">
        <v>774.66666666666663</v>
      </c>
      <c r="W3099" s="6">
        <v>0</v>
      </c>
      <c r="X3099" s="6">
        <v>0</v>
      </c>
      <c r="Y3099" s="6">
        <v>714.10519173182513</v>
      </c>
      <c r="Z3099" s="2">
        <v>48</v>
      </c>
      <c r="AA3099" s="6">
        <v>20.976839727308963</v>
      </c>
      <c r="AB3099" s="2" t="s">
        <v>55</v>
      </c>
      <c r="AC3099" s="2" t="s">
        <v>50</v>
      </c>
      <c r="AD3099" s="2" t="s">
        <v>46</v>
      </c>
      <c r="AE3099" s="2" t="s">
        <v>41</v>
      </c>
      <c r="AF3099" s="2">
        <v>0</v>
      </c>
      <c r="AG3099" s="8">
        <v>3.4784503281116493E-2</v>
      </c>
      <c r="AH3099" s="3">
        <v>625.85028076171875</v>
      </c>
      <c r="AI3099" s="9">
        <v>5.7096835225820541E-2</v>
      </c>
    </row>
    <row r="3100" spans="1:35" x14ac:dyDescent="0.2">
      <c r="A3100" s="2">
        <v>3099</v>
      </c>
      <c r="B3100" s="2">
        <v>62</v>
      </c>
      <c r="C3100" s="2" t="s">
        <v>32</v>
      </c>
      <c r="D3100" s="2" t="s">
        <v>57</v>
      </c>
      <c r="E3100" s="2">
        <v>3</v>
      </c>
      <c r="F3100" s="2">
        <v>1</v>
      </c>
      <c r="G3100" s="2">
        <v>3</v>
      </c>
      <c r="H3100" s="2" t="s">
        <v>53</v>
      </c>
      <c r="I3100" s="2" t="s">
        <v>35</v>
      </c>
      <c r="J3100" s="6">
        <v>375.94299999999998</v>
      </c>
      <c r="K3100" s="6">
        <v>251.96133333333333</v>
      </c>
      <c r="L3100" s="2" t="s">
        <v>44</v>
      </c>
      <c r="M3100" s="2" t="s">
        <v>37</v>
      </c>
      <c r="N3100" s="6">
        <v>0</v>
      </c>
      <c r="O3100" s="6">
        <v>3105.3333333333335</v>
      </c>
      <c r="P3100" s="6">
        <v>29.768888888888888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331.11111111111109</v>
      </c>
      <c r="W3100" s="6">
        <v>0</v>
      </c>
      <c r="X3100" s="6">
        <v>0</v>
      </c>
      <c r="Y3100" s="6">
        <v>356.36118381478599</v>
      </c>
      <c r="Z3100" s="2">
        <v>24</v>
      </c>
      <c r="AA3100" s="6">
        <v>17.79101207874422</v>
      </c>
      <c r="AB3100" s="2" t="s">
        <v>38</v>
      </c>
      <c r="AC3100" s="2" t="s">
        <v>39</v>
      </c>
      <c r="AD3100" s="2" t="s">
        <v>40</v>
      </c>
      <c r="AE3100" s="2" t="s">
        <v>41</v>
      </c>
      <c r="AF3100" s="2" t="s">
        <v>59</v>
      </c>
      <c r="AG3100" s="4" t="s">
        <v>59</v>
      </c>
      <c r="AH3100" s="3" t="s">
        <v>59</v>
      </c>
    </row>
    <row r="3101" spans="1:35" ht="15" x14ac:dyDescent="0.25">
      <c r="A3101" s="2">
        <v>3100</v>
      </c>
      <c r="B3101" s="2">
        <v>62</v>
      </c>
      <c r="C3101" s="2" t="s">
        <v>32</v>
      </c>
      <c r="D3101" s="2" t="s">
        <v>57</v>
      </c>
      <c r="E3101" s="2">
        <v>2</v>
      </c>
      <c r="F3101" s="2">
        <v>0</v>
      </c>
      <c r="G3101" s="2">
        <v>2</v>
      </c>
      <c r="H3101" s="2" t="s">
        <v>43</v>
      </c>
      <c r="I3101" s="2" t="s">
        <v>66</v>
      </c>
      <c r="J3101" s="6">
        <v>75.863500000000002</v>
      </c>
      <c r="K3101" s="6">
        <v>39.199111111111108</v>
      </c>
      <c r="L3101" s="2" t="s">
        <v>44</v>
      </c>
      <c r="M3101" s="2" t="s">
        <v>37</v>
      </c>
      <c r="N3101" s="6">
        <v>1017.6090987748787</v>
      </c>
      <c r="O3101" s="6">
        <v>619.55555555555554</v>
      </c>
      <c r="P3101" s="6">
        <v>19.661555555555555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67.074109879605601</v>
      </c>
      <c r="Z3101" s="2">
        <v>12</v>
      </c>
      <c r="AA3101" s="6">
        <v>6.1493539179538619</v>
      </c>
      <c r="AB3101" s="2" t="s">
        <v>38</v>
      </c>
      <c r="AC3101" s="2" t="s">
        <v>39</v>
      </c>
      <c r="AD3101" s="2" t="s">
        <v>46</v>
      </c>
      <c r="AE3101" s="2" t="s">
        <v>69</v>
      </c>
      <c r="AF3101" s="2">
        <v>0</v>
      </c>
      <c r="AG3101" s="8">
        <v>0.32978540658950811</v>
      </c>
      <c r="AH3101" s="3">
        <v>306.0732421875</v>
      </c>
      <c r="AI3101" s="9">
        <v>0.50965946912765503</v>
      </c>
    </row>
    <row r="3102" spans="1:35" ht="15" x14ac:dyDescent="0.25">
      <c r="A3102" s="2">
        <v>3101</v>
      </c>
      <c r="B3102" s="2">
        <v>50</v>
      </c>
      <c r="C3102" s="2" t="s">
        <v>61</v>
      </c>
      <c r="D3102" s="2" t="s">
        <v>33</v>
      </c>
      <c r="E3102" s="2">
        <v>0</v>
      </c>
      <c r="F3102" s="2">
        <v>1</v>
      </c>
      <c r="G3102" s="2">
        <v>2</v>
      </c>
      <c r="H3102" s="2" t="s">
        <v>58</v>
      </c>
      <c r="I3102" s="2" t="s">
        <v>49</v>
      </c>
      <c r="J3102" s="6">
        <v>260.11950000000002</v>
      </c>
      <c r="K3102" s="6">
        <v>270.26222222222225</v>
      </c>
      <c r="L3102" s="2" t="s">
        <v>44</v>
      </c>
      <c r="M3102" s="2" t="s">
        <v>45</v>
      </c>
      <c r="N3102" s="6">
        <v>0</v>
      </c>
      <c r="O3102" s="6">
        <v>155.55555555555554</v>
      </c>
      <c r="P3102" s="6">
        <v>159.77333333333334</v>
      </c>
      <c r="Q3102" s="6">
        <v>0</v>
      </c>
      <c r="R3102" s="6">
        <v>0</v>
      </c>
      <c r="S3102" s="6">
        <v>0</v>
      </c>
      <c r="T3102" s="6">
        <v>0</v>
      </c>
      <c r="U3102" s="6">
        <v>0</v>
      </c>
      <c r="V3102" s="6">
        <v>7.333333333333333</v>
      </c>
      <c r="W3102" s="6">
        <v>0</v>
      </c>
      <c r="X3102" s="6">
        <v>0</v>
      </c>
      <c r="Y3102" s="6">
        <v>116.68890023410519</v>
      </c>
      <c r="Z3102" s="2">
        <v>36</v>
      </c>
      <c r="AA3102" s="6">
        <v>4.2185832759145088</v>
      </c>
      <c r="AB3102" s="2" t="s">
        <v>55</v>
      </c>
      <c r="AC3102" s="2" t="s">
        <v>75</v>
      </c>
      <c r="AD3102" s="2" t="s">
        <v>56</v>
      </c>
      <c r="AE3102" s="2" t="s">
        <v>70</v>
      </c>
      <c r="AF3102" s="2">
        <v>0</v>
      </c>
      <c r="AG3102" s="8">
        <v>0.25333249568939209</v>
      </c>
      <c r="AH3102" s="3">
        <v>366.72897338867188</v>
      </c>
      <c r="AI3102" s="9">
        <v>0.4218004047870636</v>
      </c>
    </row>
    <row r="3103" spans="1:35" x14ac:dyDescent="0.2">
      <c r="A3103" s="2">
        <v>3102</v>
      </c>
      <c r="B3103" s="2">
        <v>50</v>
      </c>
      <c r="C3103" s="2" t="s">
        <v>47</v>
      </c>
      <c r="D3103" s="2" t="s">
        <v>57</v>
      </c>
      <c r="E3103" s="2">
        <v>6</v>
      </c>
      <c r="F3103" s="2">
        <v>0</v>
      </c>
      <c r="G3103" s="2">
        <v>3</v>
      </c>
      <c r="H3103" s="2" t="s">
        <v>48</v>
      </c>
      <c r="I3103" s="2" t="s">
        <v>49</v>
      </c>
      <c r="J3103" s="6">
        <v>837.50575000000003</v>
      </c>
      <c r="K3103" s="6">
        <v>483.81511111111109</v>
      </c>
      <c r="L3103" s="2" t="s">
        <v>78</v>
      </c>
      <c r="M3103" s="2" t="s">
        <v>45</v>
      </c>
      <c r="N3103" s="6">
        <v>0</v>
      </c>
      <c r="O3103" s="6">
        <v>805.12911111111111</v>
      </c>
      <c r="P3103" s="6">
        <v>48.972888888888889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73.555555555555557</v>
      </c>
      <c r="W3103" s="6">
        <v>0</v>
      </c>
      <c r="X3103" s="6">
        <v>0</v>
      </c>
      <c r="Y3103" s="6">
        <v>949.64209600940819</v>
      </c>
      <c r="Z3103" s="2">
        <v>24</v>
      </c>
      <c r="AA3103" s="6">
        <v>47.410028835711692</v>
      </c>
      <c r="AB3103" s="2" t="s">
        <v>55</v>
      </c>
      <c r="AC3103" s="2" t="s">
        <v>39</v>
      </c>
      <c r="AD3103" s="2" t="s">
        <v>40</v>
      </c>
      <c r="AE3103" s="2" t="s">
        <v>69</v>
      </c>
      <c r="AF3103" s="2" t="s">
        <v>59</v>
      </c>
      <c r="AG3103" s="4" t="s">
        <v>59</v>
      </c>
      <c r="AH3103" s="3" t="s">
        <v>59</v>
      </c>
    </row>
    <row r="3104" spans="1:35" ht="15" x14ac:dyDescent="0.25">
      <c r="A3104" s="2">
        <v>3103</v>
      </c>
      <c r="B3104" s="2">
        <v>39</v>
      </c>
      <c r="C3104" s="2" t="s">
        <v>61</v>
      </c>
      <c r="D3104" s="2" t="s">
        <v>33</v>
      </c>
      <c r="E3104" s="2">
        <v>1</v>
      </c>
      <c r="F3104" s="2">
        <v>1</v>
      </c>
      <c r="G3104" s="2">
        <v>2</v>
      </c>
      <c r="H3104" s="2" t="s">
        <v>34</v>
      </c>
      <c r="I3104" s="2" t="s">
        <v>35</v>
      </c>
      <c r="J3104" s="6">
        <v>703.05674999999997</v>
      </c>
      <c r="K3104" s="6">
        <v>564.75622222222228</v>
      </c>
      <c r="L3104" s="2" t="s">
        <v>36</v>
      </c>
      <c r="M3104" s="2" t="s">
        <v>37</v>
      </c>
      <c r="N3104" s="6">
        <v>0</v>
      </c>
      <c r="O3104" s="6">
        <v>619.55555555555554</v>
      </c>
      <c r="P3104" s="6">
        <v>397.58600000000001</v>
      </c>
      <c r="Q3104" s="6">
        <v>0</v>
      </c>
      <c r="R3104" s="6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658.88647478932444</v>
      </c>
      <c r="Z3104" s="2">
        <v>24</v>
      </c>
      <c r="AA3104" s="6">
        <v>32.894315553712374</v>
      </c>
      <c r="AB3104" s="2" t="s">
        <v>55</v>
      </c>
      <c r="AC3104" s="2" t="s">
        <v>60</v>
      </c>
      <c r="AD3104" s="2" t="s">
        <v>46</v>
      </c>
      <c r="AE3104" s="2" t="s">
        <v>41</v>
      </c>
      <c r="AF3104" s="2">
        <v>1</v>
      </c>
      <c r="AG3104" s="8">
        <v>0.1236112415790558</v>
      </c>
      <c r="AH3104" s="3">
        <v>410.54290771484381</v>
      </c>
      <c r="AI3104" s="9">
        <v>0.1695230454206467</v>
      </c>
    </row>
    <row r="3105" spans="1:35" ht="15" x14ac:dyDescent="0.25">
      <c r="A3105" s="2">
        <v>3104</v>
      </c>
      <c r="B3105" s="2">
        <v>31</v>
      </c>
      <c r="C3105" s="2" t="s">
        <v>61</v>
      </c>
      <c r="D3105" s="2" t="s">
        <v>33</v>
      </c>
      <c r="E3105" s="2">
        <v>5</v>
      </c>
      <c r="F3105" s="2">
        <v>0</v>
      </c>
      <c r="G3105" s="2">
        <v>3</v>
      </c>
      <c r="H3105" s="2" t="s">
        <v>34</v>
      </c>
      <c r="I3105" s="2" t="s">
        <v>49</v>
      </c>
      <c r="J3105" s="6">
        <v>737.45875000000001</v>
      </c>
      <c r="K3105" s="6">
        <v>919.40111111111116</v>
      </c>
      <c r="L3105" s="2" t="s">
        <v>36</v>
      </c>
      <c r="M3105" s="2" t="s">
        <v>45</v>
      </c>
      <c r="N3105" s="6">
        <v>0</v>
      </c>
      <c r="O3105" s="6">
        <v>0</v>
      </c>
      <c r="P3105" s="6">
        <v>260.98711111111112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26</v>
      </c>
      <c r="W3105" s="6">
        <v>0</v>
      </c>
      <c r="X3105" s="6">
        <v>0</v>
      </c>
      <c r="Y3105" s="6">
        <v>293.1624867018316</v>
      </c>
      <c r="Z3105" s="2">
        <v>48</v>
      </c>
      <c r="AA3105" s="6">
        <v>8.6116479319941615</v>
      </c>
      <c r="AB3105" s="2" t="s">
        <v>55</v>
      </c>
      <c r="AC3105" s="2" t="s">
        <v>50</v>
      </c>
      <c r="AD3105" s="2" t="s">
        <v>40</v>
      </c>
      <c r="AE3105" s="2" t="s">
        <v>41</v>
      </c>
      <c r="AF3105" s="2">
        <v>0</v>
      </c>
      <c r="AG3105" s="8">
        <v>0.1342051029205322</v>
      </c>
      <c r="AH3105" s="3">
        <v>482.26324462890619</v>
      </c>
      <c r="AI3105" s="9">
        <v>0.23284256458282471</v>
      </c>
    </row>
    <row r="3106" spans="1:35" ht="15" x14ac:dyDescent="0.25">
      <c r="A3106" s="2">
        <v>3105</v>
      </c>
      <c r="B3106" s="2">
        <v>49</v>
      </c>
      <c r="C3106" s="2" t="s">
        <v>61</v>
      </c>
      <c r="D3106" s="2" t="s">
        <v>33</v>
      </c>
      <c r="E3106" s="2">
        <v>0</v>
      </c>
      <c r="F3106" s="2">
        <v>1</v>
      </c>
      <c r="G3106" s="2">
        <v>3</v>
      </c>
      <c r="H3106" s="2" t="s">
        <v>58</v>
      </c>
      <c r="I3106" s="2" t="s">
        <v>49</v>
      </c>
      <c r="J3106" s="6">
        <v>1104.4105</v>
      </c>
      <c r="K3106" s="6">
        <v>815.42777777777781</v>
      </c>
      <c r="L3106" s="2" t="s">
        <v>73</v>
      </c>
      <c r="M3106" s="2" t="s">
        <v>51</v>
      </c>
      <c r="N3106" s="6">
        <v>0</v>
      </c>
      <c r="O3106" s="6">
        <v>64.666666666666671</v>
      </c>
      <c r="P3106" s="6">
        <v>30.60511111111111</v>
      </c>
      <c r="Q3106" s="6">
        <v>0</v>
      </c>
      <c r="R3106" s="6">
        <v>0</v>
      </c>
      <c r="S3106" s="6">
        <v>0</v>
      </c>
      <c r="T3106" s="6">
        <v>290.69511111111109</v>
      </c>
      <c r="U3106" s="6">
        <v>134.22222222222223</v>
      </c>
      <c r="V3106" s="6">
        <v>22.666666666666668</v>
      </c>
      <c r="W3106" s="6">
        <v>0</v>
      </c>
      <c r="X3106" s="6">
        <v>0</v>
      </c>
      <c r="Y3106" s="6">
        <v>1085.136386950428</v>
      </c>
      <c r="Z3106" s="2">
        <v>36</v>
      </c>
      <c r="AA3106" s="6">
        <v>39.230279871447578</v>
      </c>
      <c r="AB3106" s="2" t="s">
        <v>55</v>
      </c>
      <c r="AC3106" s="2" t="s">
        <v>39</v>
      </c>
      <c r="AD3106" s="2" t="s">
        <v>40</v>
      </c>
      <c r="AE3106" s="2" t="s">
        <v>41</v>
      </c>
      <c r="AF3106" s="2">
        <v>1</v>
      </c>
      <c r="AG3106" s="8">
        <v>4.6571321785449982E-2</v>
      </c>
      <c r="AH3106" s="3">
        <v>585.97381591796875</v>
      </c>
      <c r="AI3106" s="9">
        <v>7.0452377200126648E-2</v>
      </c>
    </row>
    <row r="3107" spans="1:35" ht="15" x14ac:dyDescent="0.25">
      <c r="A3107" s="2">
        <v>3106</v>
      </c>
      <c r="B3107" s="2">
        <v>47</v>
      </c>
      <c r="C3107" s="2" t="s">
        <v>32</v>
      </c>
      <c r="D3107" s="2" t="s">
        <v>33</v>
      </c>
      <c r="E3107" s="2">
        <v>3</v>
      </c>
      <c r="F3107" s="2">
        <v>0</v>
      </c>
      <c r="G3107" s="2">
        <v>3</v>
      </c>
      <c r="H3107" s="2" t="s">
        <v>53</v>
      </c>
      <c r="I3107" s="2" t="s">
        <v>35</v>
      </c>
      <c r="J3107" s="6">
        <v>1097.9347499999999</v>
      </c>
      <c r="K3107" s="6">
        <v>701.83444444444444</v>
      </c>
      <c r="L3107" s="2" t="s">
        <v>44</v>
      </c>
      <c r="M3107" s="2" t="s">
        <v>37</v>
      </c>
      <c r="N3107" s="6">
        <v>0</v>
      </c>
      <c r="O3107" s="6">
        <v>222.22222222222223</v>
      </c>
      <c r="P3107" s="6">
        <v>488.69577777777778</v>
      </c>
      <c r="Q3107" s="6">
        <v>0</v>
      </c>
      <c r="R3107" s="6">
        <v>0</v>
      </c>
      <c r="S3107" s="6">
        <v>0</v>
      </c>
      <c r="T3107" s="6">
        <v>600</v>
      </c>
      <c r="U3107" s="6">
        <v>0</v>
      </c>
      <c r="V3107" s="6">
        <v>17.555555555555557</v>
      </c>
      <c r="W3107" s="6">
        <v>0</v>
      </c>
      <c r="X3107" s="6">
        <v>0</v>
      </c>
      <c r="Y3107" s="6">
        <v>1085.8133050422684</v>
      </c>
      <c r="Z3107" s="2">
        <v>36</v>
      </c>
      <c r="AA3107" s="6">
        <v>39.254752082049215</v>
      </c>
      <c r="AB3107" s="2" t="s">
        <v>38</v>
      </c>
      <c r="AC3107" s="2" t="s">
        <v>50</v>
      </c>
      <c r="AD3107" s="2" t="s">
        <v>40</v>
      </c>
      <c r="AE3107" s="2" t="s">
        <v>41</v>
      </c>
      <c r="AF3107" s="2">
        <v>1</v>
      </c>
      <c r="AG3107" s="8">
        <v>5.0553876906633377E-2</v>
      </c>
      <c r="AH3107" s="3">
        <v>589.552734375</v>
      </c>
      <c r="AI3107" s="9">
        <v>7.6072067022323608E-2</v>
      </c>
    </row>
    <row r="3108" spans="1:35" ht="15" x14ac:dyDescent="0.25">
      <c r="A3108" s="2">
        <v>3107</v>
      </c>
      <c r="B3108" s="2">
        <v>29</v>
      </c>
      <c r="C3108" s="2" t="s">
        <v>32</v>
      </c>
      <c r="D3108" s="2" t="s">
        <v>57</v>
      </c>
      <c r="E3108" s="2">
        <v>3</v>
      </c>
      <c r="F3108" s="2">
        <v>1</v>
      </c>
      <c r="G3108" s="2">
        <v>5</v>
      </c>
      <c r="H3108" s="2" t="s">
        <v>34</v>
      </c>
      <c r="I3108" s="2" t="s">
        <v>35</v>
      </c>
      <c r="J3108" s="6">
        <v>496.73624999999998</v>
      </c>
      <c r="K3108" s="6">
        <v>599.69111111111113</v>
      </c>
      <c r="L3108" s="2" t="s">
        <v>36</v>
      </c>
      <c r="M3108" s="2" t="s">
        <v>37</v>
      </c>
      <c r="N3108" s="6">
        <v>0</v>
      </c>
      <c r="O3108" s="6">
        <v>0</v>
      </c>
      <c r="P3108" s="6">
        <v>245.38622222222222</v>
      </c>
      <c r="Q3108" s="6">
        <v>0</v>
      </c>
      <c r="R3108" s="6">
        <v>0</v>
      </c>
      <c r="S3108" s="6">
        <v>0</v>
      </c>
      <c r="T3108" s="6">
        <v>44.444444444444443</v>
      </c>
      <c r="U3108" s="6">
        <v>0</v>
      </c>
      <c r="V3108" s="6">
        <v>123.77777777777777</v>
      </c>
      <c r="W3108" s="6">
        <v>0</v>
      </c>
      <c r="X3108" s="6">
        <v>0</v>
      </c>
      <c r="Y3108" s="6">
        <v>146.76770904655211</v>
      </c>
      <c r="Z3108" s="2">
        <v>36</v>
      </c>
      <c r="AA3108" s="6">
        <v>5.3060042693513116</v>
      </c>
      <c r="AB3108" s="2" t="s">
        <v>55</v>
      </c>
      <c r="AC3108" s="2" t="s">
        <v>39</v>
      </c>
      <c r="AD3108" s="2" t="s">
        <v>40</v>
      </c>
      <c r="AE3108" s="2" t="s">
        <v>64</v>
      </c>
      <c r="AF3108" s="2">
        <v>1</v>
      </c>
      <c r="AG3108" s="8">
        <v>0.18648882210254669</v>
      </c>
      <c r="AH3108" s="3">
        <v>458.92800903320313</v>
      </c>
      <c r="AI3108" s="9">
        <v>0.37814408540725708</v>
      </c>
    </row>
    <row r="3109" spans="1:35" ht="15" x14ac:dyDescent="0.25">
      <c r="A3109" s="2">
        <v>3108</v>
      </c>
      <c r="B3109" s="2">
        <v>24</v>
      </c>
      <c r="C3109" s="2" t="s">
        <v>61</v>
      </c>
      <c r="D3109" s="2" t="s">
        <v>74</v>
      </c>
      <c r="E3109" s="2">
        <v>2</v>
      </c>
      <c r="F3109" s="2">
        <v>0</v>
      </c>
      <c r="G3109" s="2">
        <v>3</v>
      </c>
      <c r="H3109" s="2" t="s">
        <v>58</v>
      </c>
      <c r="I3109" s="2" t="s">
        <v>66</v>
      </c>
      <c r="J3109" s="6">
        <v>1111.8140000000001</v>
      </c>
      <c r="K3109" s="6">
        <v>1300.4871111111111</v>
      </c>
      <c r="L3109" s="2" t="s">
        <v>36</v>
      </c>
      <c r="M3109" s="2" t="s">
        <v>37</v>
      </c>
      <c r="N3109" s="6">
        <v>0</v>
      </c>
      <c r="O3109" s="6">
        <v>6666.666666666667</v>
      </c>
      <c r="P3109" s="6">
        <v>326.75688888888891</v>
      </c>
      <c r="Q3109" s="6">
        <v>0</v>
      </c>
      <c r="R3109" s="6">
        <v>66.666666666666671</v>
      </c>
      <c r="S3109" s="6">
        <v>0</v>
      </c>
      <c r="T3109" s="6">
        <v>0</v>
      </c>
      <c r="U3109" s="6">
        <v>0</v>
      </c>
      <c r="V3109" s="6">
        <v>103.77777777777777</v>
      </c>
      <c r="W3109" s="6">
        <v>0</v>
      </c>
      <c r="X3109" s="6">
        <v>0</v>
      </c>
      <c r="Y3109" s="6">
        <v>577.06454348283069</v>
      </c>
      <c r="Z3109" s="2">
        <v>36</v>
      </c>
      <c r="AA3109" s="6">
        <v>20.862265625744573</v>
      </c>
      <c r="AB3109" s="2" t="s">
        <v>38</v>
      </c>
      <c r="AC3109" s="2" t="s">
        <v>75</v>
      </c>
      <c r="AD3109" s="2" t="s">
        <v>40</v>
      </c>
      <c r="AE3109" s="2" t="s">
        <v>41</v>
      </c>
      <c r="AF3109" s="2">
        <v>1</v>
      </c>
      <c r="AG3109" s="8">
        <v>7.1605570614337921E-2</v>
      </c>
      <c r="AH3109" s="3">
        <v>479.04330444335938</v>
      </c>
      <c r="AI3109" s="9">
        <v>0.1001868098974228</v>
      </c>
    </row>
    <row r="3110" spans="1:35" x14ac:dyDescent="0.2">
      <c r="A3110" s="2">
        <v>3109</v>
      </c>
      <c r="B3110" s="2">
        <v>49</v>
      </c>
      <c r="C3110" s="2" t="s">
        <v>47</v>
      </c>
      <c r="D3110" s="2" t="s">
        <v>74</v>
      </c>
      <c r="E3110" s="2">
        <v>1</v>
      </c>
      <c r="F3110" s="2">
        <v>1</v>
      </c>
      <c r="G3110" s="2">
        <v>2</v>
      </c>
      <c r="H3110" s="2" t="s">
        <v>53</v>
      </c>
      <c r="I3110" s="2" t="s">
        <v>35</v>
      </c>
      <c r="J3110" s="6">
        <v>486.12200000000001</v>
      </c>
      <c r="K3110" s="6">
        <v>520.34444444444443</v>
      </c>
      <c r="L3110" s="2" t="s">
        <v>36</v>
      </c>
      <c r="M3110" s="2" t="s">
        <v>51</v>
      </c>
      <c r="N3110" s="6">
        <v>0</v>
      </c>
      <c r="O3110" s="6">
        <v>0</v>
      </c>
      <c r="P3110" s="6">
        <v>132.51133333333334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20.888888888888889</v>
      </c>
      <c r="W3110" s="6">
        <v>0</v>
      </c>
      <c r="X3110" s="6">
        <v>0</v>
      </c>
      <c r="Y3110" s="6">
        <v>257.66999284056755</v>
      </c>
      <c r="Z3110" s="2">
        <v>36</v>
      </c>
      <c r="AA3110" s="6">
        <v>9.3153874989090575</v>
      </c>
      <c r="AB3110" s="2" t="s">
        <v>55</v>
      </c>
      <c r="AC3110" s="2" t="s">
        <v>50</v>
      </c>
      <c r="AD3110" s="2" t="s">
        <v>40</v>
      </c>
      <c r="AE3110" s="2" t="s">
        <v>64</v>
      </c>
      <c r="AF3110" s="2" t="s">
        <v>59</v>
      </c>
      <c r="AG3110" s="4" t="s">
        <v>59</v>
      </c>
      <c r="AH3110" s="3" t="s">
        <v>59</v>
      </c>
    </row>
    <row r="3111" spans="1:35" ht="15" x14ac:dyDescent="0.25">
      <c r="A3111" s="2">
        <v>3110</v>
      </c>
      <c r="B3111" s="2">
        <v>53</v>
      </c>
      <c r="C3111" s="2" t="s">
        <v>47</v>
      </c>
      <c r="D3111" s="2" t="s">
        <v>57</v>
      </c>
      <c r="E3111" s="2">
        <v>2</v>
      </c>
      <c r="F3111" s="2">
        <v>1</v>
      </c>
      <c r="G3111" s="2">
        <v>3</v>
      </c>
      <c r="H3111" s="2" t="s">
        <v>43</v>
      </c>
      <c r="I3111" s="2" t="s">
        <v>35</v>
      </c>
      <c r="J3111" s="6">
        <v>1089.16625</v>
      </c>
      <c r="K3111" s="6">
        <v>1449.83</v>
      </c>
      <c r="L3111" s="2" t="s">
        <v>44</v>
      </c>
      <c r="M3111" s="2" t="s">
        <v>51</v>
      </c>
      <c r="N3111" s="6">
        <v>0</v>
      </c>
      <c r="O3111" s="6">
        <v>1288.8888888888889</v>
      </c>
      <c r="P3111" s="6">
        <v>76.173777777777772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42.888888888888886</v>
      </c>
      <c r="W3111" s="6">
        <v>0</v>
      </c>
      <c r="X3111" s="6">
        <v>0</v>
      </c>
      <c r="Y3111" s="6">
        <v>547.0817859087897</v>
      </c>
      <c r="Z3111" s="2">
        <v>3</v>
      </c>
      <c r="AA3111" s="6">
        <v>187.85856312134607</v>
      </c>
      <c r="AB3111" s="2" t="s">
        <v>38</v>
      </c>
      <c r="AC3111" s="2" t="s">
        <v>60</v>
      </c>
      <c r="AD3111" s="2" t="s">
        <v>46</v>
      </c>
      <c r="AE3111" s="2" t="s">
        <v>41</v>
      </c>
      <c r="AF3111" s="2">
        <v>1</v>
      </c>
      <c r="AG3111" s="8">
        <v>4.9610774964094162E-2</v>
      </c>
      <c r="AH3111" s="3">
        <v>524.7691650390625</v>
      </c>
      <c r="AI3111" s="9">
        <v>7.7715560793876648E-2</v>
      </c>
    </row>
    <row r="3112" spans="1:35" ht="15" x14ac:dyDescent="0.25">
      <c r="A3112" s="2">
        <v>3111</v>
      </c>
      <c r="B3112" s="2">
        <v>25</v>
      </c>
      <c r="C3112" s="2" t="s">
        <v>32</v>
      </c>
      <c r="D3112" s="2" t="s">
        <v>57</v>
      </c>
      <c r="E3112" s="2">
        <v>2</v>
      </c>
      <c r="F3112" s="2">
        <v>0</v>
      </c>
      <c r="G3112" s="2">
        <v>2</v>
      </c>
      <c r="H3112" s="2" t="s">
        <v>58</v>
      </c>
      <c r="I3112" s="2" t="s">
        <v>49</v>
      </c>
      <c r="J3112" s="6">
        <v>567.40599999999995</v>
      </c>
      <c r="K3112" s="6">
        <v>418.87822222222223</v>
      </c>
      <c r="L3112" s="2" t="s">
        <v>44</v>
      </c>
      <c r="M3112" s="2" t="s">
        <v>37</v>
      </c>
      <c r="N3112" s="6">
        <v>0</v>
      </c>
      <c r="O3112" s="6">
        <v>666.66666666666663</v>
      </c>
      <c r="P3112" s="6">
        <v>187.23377777777779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199.55555555555554</v>
      </c>
      <c r="W3112" s="6">
        <v>0</v>
      </c>
      <c r="X3112" s="6">
        <v>0</v>
      </c>
      <c r="Y3112" s="6">
        <v>431.38841158040822</v>
      </c>
      <c r="Z3112" s="2">
        <v>36</v>
      </c>
      <c r="AA3112" s="6">
        <v>15.595724485065807</v>
      </c>
      <c r="AB3112" s="2" t="s">
        <v>38</v>
      </c>
      <c r="AC3112" s="2" t="s">
        <v>50</v>
      </c>
      <c r="AD3112" s="2" t="s">
        <v>40</v>
      </c>
      <c r="AE3112" s="2" t="s">
        <v>41</v>
      </c>
      <c r="AF3112" s="2">
        <v>1</v>
      </c>
      <c r="AG3112" s="8">
        <v>0.1750658601522446</v>
      </c>
      <c r="AH3112" s="3">
        <v>366.43148803710938</v>
      </c>
      <c r="AI3112" s="9">
        <v>0.24821722507476809</v>
      </c>
    </row>
    <row r="3113" spans="1:35" ht="15" x14ac:dyDescent="0.25">
      <c r="A3113" s="2">
        <v>3112</v>
      </c>
      <c r="B3113" s="2">
        <v>46</v>
      </c>
      <c r="C3113" s="2" t="s">
        <v>32</v>
      </c>
      <c r="D3113" s="2" t="s">
        <v>33</v>
      </c>
      <c r="E3113" s="2">
        <v>0</v>
      </c>
      <c r="F3113" s="2">
        <v>1</v>
      </c>
      <c r="G3113" s="2">
        <v>2</v>
      </c>
      <c r="H3113" s="2" t="s">
        <v>43</v>
      </c>
      <c r="I3113" s="2" t="s">
        <v>49</v>
      </c>
      <c r="J3113" s="6">
        <v>153.33500000000001</v>
      </c>
      <c r="K3113" s="6">
        <v>176.80555555555554</v>
      </c>
      <c r="L3113" s="2" t="s">
        <v>44</v>
      </c>
      <c r="M3113" s="2" t="s">
        <v>51</v>
      </c>
      <c r="N3113" s="6">
        <v>0</v>
      </c>
      <c r="O3113" s="6">
        <v>0</v>
      </c>
      <c r="P3113" s="6">
        <v>36.048222222222222</v>
      </c>
      <c r="Q3113" s="6">
        <v>0</v>
      </c>
      <c r="R3113" s="6">
        <v>0</v>
      </c>
      <c r="S3113" s="6">
        <v>0</v>
      </c>
      <c r="T3113" s="6">
        <v>600</v>
      </c>
      <c r="U3113" s="6">
        <v>0</v>
      </c>
      <c r="V3113" s="6">
        <v>0</v>
      </c>
      <c r="W3113" s="6">
        <v>0</v>
      </c>
      <c r="X3113" s="6">
        <v>0</v>
      </c>
      <c r="Y3113" s="6">
        <v>79.594426353409531</v>
      </c>
      <c r="Z3113" s="2">
        <v>48</v>
      </c>
      <c r="AA3113" s="6">
        <v>2.3380862429433007</v>
      </c>
      <c r="AB3113" s="2" t="s">
        <v>55</v>
      </c>
      <c r="AC3113" s="2" t="s">
        <v>39</v>
      </c>
      <c r="AD3113" s="2" t="s">
        <v>40</v>
      </c>
      <c r="AE3113" s="2" t="s">
        <v>41</v>
      </c>
      <c r="AF3113" s="2">
        <v>0</v>
      </c>
      <c r="AG3113" s="8">
        <v>0.27666717767715449</v>
      </c>
      <c r="AH3113" s="3">
        <v>377.232666015625</v>
      </c>
      <c r="AI3113" s="9">
        <v>0.47238549590110779</v>
      </c>
    </row>
    <row r="3114" spans="1:35" ht="15" x14ac:dyDescent="0.25">
      <c r="A3114" s="2">
        <v>3113</v>
      </c>
      <c r="B3114" s="2">
        <v>37</v>
      </c>
      <c r="C3114" s="2" t="s">
        <v>61</v>
      </c>
      <c r="D3114" s="2" t="s">
        <v>57</v>
      </c>
      <c r="E3114" s="2">
        <v>0</v>
      </c>
      <c r="F3114" s="2">
        <v>0</v>
      </c>
      <c r="G3114" s="2">
        <v>2</v>
      </c>
      <c r="H3114" s="2" t="s">
        <v>34</v>
      </c>
      <c r="I3114" s="2" t="s">
        <v>35</v>
      </c>
      <c r="J3114" s="6">
        <v>113.90175000000001</v>
      </c>
      <c r="K3114" s="6">
        <v>64.208444444444439</v>
      </c>
      <c r="L3114" s="2" t="s">
        <v>44</v>
      </c>
      <c r="M3114" s="2" t="s">
        <v>37</v>
      </c>
      <c r="N3114" s="6">
        <v>0</v>
      </c>
      <c r="O3114" s="6">
        <v>0</v>
      </c>
      <c r="P3114" s="6">
        <v>71.640666666666661</v>
      </c>
      <c r="Q3114" s="6">
        <v>0</v>
      </c>
      <c r="R3114" s="6">
        <v>0</v>
      </c>
      <c r="S3114" s="6">
        <v>0</v>
      </c>
      <c r="T3114" s="6">
        <v>766.66666666666663</v>
      </c>
      <c r="U3114" s="6">
        <v>0</v>
      </c>
      <c r="V3114" s="6">
        <v>0</v>
      </c>
      <c r="W3114" s="6">
        <v>0</v>
      </c>
      <c r="X3114" s="6">
        <v>0</v>
      </c>
      <c r="Y3114" s="6">
        <v>149.47610067898708</v>
      </c>
      <c r="Z3114" s="2">
        <v>36</v>
      </c>
      <c r="AA3114" s="6">
        <v>5.4039191149132684</v>
      </c>
      <c r="AB3114" s="2" t="s">
        <v>38</v>
      </c>
      <c r="AC3114" s="2" t="s">
        <v>50</v>
      </c>
      <c r="AD3114" s="2" t="s">
        <v>40</v>
      </c>
      <c r="AE3114" s="2" t="s">
        <v>41</v>
      </c>
      <c r="AF3114" s="2">
        <v>0</v>
      </c>
      <c r="AG3114" s="8">
        <v>0.29795575141906738</v>
      </c>
      <c r="AH3114" s="3">
        <v>310.06149291992188</v>
      </c>
      <c r="AI3114" s="9">
        <v>0.4598538875579834</v>
      </c>
    </row>
    <row r="3115" spans="1:35" x14ac:dyDescent="0.2">
      <c r="A3115" s="2">
        <v>3114</v>
      </c>
      <c r="B3115" s="2">
        <v>31</v>
      </c>
      <c r="C3115" s="2" t="s">
        <v>32</v>
      </c>
      <c r="D3115" s="2" t="s">
        <v>74</v>
      </c>
      <c r="E3115" s="2">
        <v>1</v>
      </c>
      <c r="F3115" s="2">
        <v>0</v>
      </c>
      <c r="G3115" s="2">
        <v>2</v>
      </c>
      <c r="H3115" s="2" t="s">
        <v>34</v>
      </c>
      <c r="I3115" s="2" t="s">
        <v>49</v>
      </c>
      <c r="J3115" s="6">
        <v>842.41224999999997</v>
      </c>
      <c r="K3115" s="6">
        <v>712.46266666666668</v>
      </c>
      <c r="L3115" s="2" t="s">
        <v>36</v>
      </c>
      <c r="M3115" s="2" t="s">
        <v>45</v>
      </c>
      <c r="N3115" s="6">
        <v>0</v>
      </c>
      <c r="O3115" s="6">
        <v>0</v>
      </c>
      <c r="P3115" s="6">
        <v>409.31733333333335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25.333333333333332</v>
      </c>
      <c r="W3115" s="6">
        <v>0</v>
      </c>
      <c r="X3115" s="6">
        <v>0</v>
      </c>
      <c r="Y3115" s="6">
        <v>694.24364031959408</v>
      </c>
      <c r="Z3115" s="2">
        <v>24</v>
      </c>
      <c r="AA3115" s="6">
        <v>34.659490290998349</v>
      </c>
      <c r="AB3115" s="2" t="s">
        <v>38</v>
      </c>
      <c r="AC3115" s="2" t="s">
        <v>50</v>
      </c>
      <c r="AD3115" s="2" t="s">
        <v>40</v>
      </c>
      <c r="AE3115" s="2" t="s">
        <v>41</v>
      </c>
      <c r="AF3115" s="2" t="s">
        <v>59</v>
      </c>
      <c r="AG3115" s="4" t="s">
        <v>59</v>
      </c>
      <c r="AH3115" s="3" t="s">
        <v>59</v>
      </c>
    </row>
    <row r="3116" spans="1:35" ht="15" x14ac:dyDescent="0.25">
      <c r="A3116" s="2">
        <v>3115</v>
      </c>
      <c r="B3116" s="2">
        <v>22</v>
      </c>
      <c r="C3116" s="2" t="s">
        <v>61</v>
      </c>
      <c r="D3116" s="2" t="s">
        <v>57</v>
      </c>
      <c r="E3116" s="2">
        <v>2</v>
      </c>
      <c r="F3116" s="2">
        <v>0</v>
      </c>
      <c r="G3116" s="2">
        <v>3</v>
      </c>
      <c r="H3116" s="2" t="s">
        <v>34</v>
      </c>
      <c r="I3116" s="2" t="s">
        <v>35</v>
      </c>
      <c r="J3116" s="6">
        <v>736.90875000000005</v>
      </c>
      <c r="K3116" s="6">
        <v>366.96688888888889</v>
      </c>
      <c r="L3116" s="2" t="s">
        <v>73</v>
      </c>
      <c r="M3116" s="2" t="s">
        <v>51</v>
      </c>
      <c r="N3116" s="6">
        <v>0</v>
      </c>
      <c r="O3116" s="6">
        <v>5711.1111111111113</v>
      </c>
      <c r="P3116" s="6">
        <v>431.14288888888888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123.77777777777777</v>
      </c>
      <c r="W3116" s="6">
        <v>0</v>
      </c>
      <c r="X3116" s="6">
        <v>0</v>
      </c>
      <c r="Y3116" s="6">
        <v>917.84613980865402</v>
      </c>
      <c r="Z3116" s="2">
        <v>48</v>
      </c>
      <c r="AA3116" s="6">
        <v>26.96172999723241</v>
      </c>
      <c r="AB3116" s="2" t="s">
        <v>38</v>
      </c>
      <c r="AC3116" s="2" t="s">
        <v>75</v>
      </c>
      <c r="AD3116" s="2" t="s">
        <v>46</v>
      </c>
      <c r="AE3116" s="2" t="s">
        <v>41</v>
      </c>
      <c r="AF3116" s="2">
        <v>1</v>
      </c>
      <c r="AG3116" s="8">
        <v>9.5384560525417328E-2</v>
      </c>
      <c r="AH3116" s="3">
        <v>491.7674560546875</v>
      </c>
      <c r="AI3116" s="9">
        <v>0.14425028860569</v>
      </c>
    </row>
    <row r="3117" spans="1:35" ht="15" x14ac:dyDescent="0.25">
      <c r="A3117" s="2">
        <v>3116</v>
      </c>
      <c r="B3117" s="2">
        <v>24</v>
      </c>
      <c r="C3117" s="2" t="s">
        <v>47</v>
      </c>
      <c r="D3117" s="2" t="s">
        <v>33</v>
      </c>
      <c r="E3117" s="2">
        <v>0</v>
      </c>
      <c r="F3117" s="2">
        <v>0</v>
      </c>
      <c r="G3117" s="2">
        <v>2</v>
      </c>
      <c r="H3117" s="2" t="s">
        <v>53</v>
      </c>
      <c r="I3117" s="2" t="s">
        <v>49</v>
      </c>
      <c r="J3117" s="6">
        <v>152.99125000000001</v>
      </c>
      <c r="K3117" s="6">
        <v>68.434666666666672</v>
      </c>
      <c r="L3117" s="2" t="s">
        <v>44</v>
      </c>
      <c r="M3117" s="2" t="s">
        <v>37</v>
      </c>
      <c r="N3117" s="6">
        <v>0</v>
      </c>
      <c r="O3117" s="6">
        <v>0</v>
      </c>
      <c r="P3117" s="6">
        <v>92.36888888888889</v>
      </c>
      <c r="Q3117" s="6">
        <v>140</v>
      </c>
      <c r="R3117" s="6">
        <v>0</v>
      </c>
      <c r="S3117" s="6">
        <v>0</v>
      </c>
      <c r="T3117" s="6">
        <v>717.31555555555553</v>
      </c>
      <c r="U3117" s="6">
        <v>0</v>
      </c>
      <c r="V3117" s="6">
        <v>40.444444444444443</v>
      </c>
      <c r="W3117" s="6">
        <v>0</v>
      </c>
      <c r="X3117" s="6">
        <v>0</v>
      </c>
      <c r="Y3117" s="6">
        <v>137.61664529771093</v>
      </c>
      <c r="Z3117" s="2">
        <v>36</v>
      </c>
      <c r="AA3117" s="6">
        <v>4.9751713931288153</v>
      </c>
      <c r="AB3117" s="2" t="s">
        <v>38</v>
      </c>
      <c r="AC3117" s="2" t="s">
        <v>62</v>
      </c>
      <c r="AD3117" s="2" t="s">
        <v>40</v>
      </c>
      <c r="AE3117" s="2" t="s">
        <v>41</v>
      </c>
      <c r="AF3117" s="2">
        <v>0</v>
      </c>
      <c r="AG3117" s="8">
        <v>0.30854126811027532</v>
      </c>
      <c r="AH3117" s="3">
        <v>276.36587524414063</v>
      </c>
      <c r="AI3117" s="9">
        <v>0.45042729377746582</v>
      </c>
    </row>
    <row r="3118" spans="1:35" x14ac:dyDescent="0.2">
      <c r="A3118" s="2">
        <v>3117</v>
      </c>
      <c r="B3118" s="2">
        <v>50</v>
      </c>
      <c r="C3118" s="2" t="s">
        <v>47</v>
      </c>
      <c r="D3118" s="2" t="s">
        <v>57</v>
      </c>
      <c r="E3118" s="2">
        <v>0</v>
      </c>
      <c r="F3118" s="2">
        <v>2</v>
      </c>
      <c r="G3118" s="2">
        <v>3</v>
      </c>
      <c r="H3118" s="2" t="s">
        <v>52</v>
      </c>
      <c r="I3118" s="2" t="s">
        <v>49</v>
      </c>
      <c r="J3118" s="6">
        <v>1210.1595</v>
      </c>
      <c r="K3118" s="6">
        <v>637.92266666666671</v>
      </c>
      <c r="L3118" s="2" t="s">
        <v>36</v>
      </c>
      <c r="M3118" s="2" t="s">
        <v>37</v>
      </c>
      <c r="N3118" s="6">
        <v>0</v>
      </c>
      <c r="O3118" s="6">
        <v>0</v>
      </c>
      <c r="P3118" s="6">
        <v>483.10155555555554</v>
      </c>
      <c r="Q3118" s="6">
        <v>0</v>
      </c>
      <c r="R3118" s="6">
        <v>0</v>
      </c>
      <c r="S3118" s="6">
        <v>0</v>
      </c>
      <c r="T3118" s="6">
        <v>0</v>
      </c>
      <c r="U3118" s="6">
        <v>0</v>
      </c>
      <c r="V3118" s="6">
        <v>30.222222222222221</v>
      </c>
      <c r="W3118" s="6">
        <v>0</v>
      </c>
      <c r="X3118" s="6">
        <v>0</v>
      </c>
      <c r="Y3118" s="6">
        <v>1180.6232873218003</v>
      </c>
      <c r="Z3118" s="2">
        <v>18</v>
      </c>
      <c r="AA3118" s="6">
        <v>75.330591817783159</v>
      </c>
      <c r="AB3118" s="2" t="s">
        <v>38</v>
      </c>
      <c r="AC3118" s="2" t="s">
        <v>39</v>
      </c>
      <c r="AD3118" s="2" t="s">
        <v>46</v>
      </c>
      <c r="AE3118" s="2" t="s">
        <v>41</v>
      </c>
      <c r="AF3118" s="2" t="s">
        <v>59</v>
      </c>
      <c r="AG3118" s="4" t="s">
        <v>59</v>
      </c>
      <c r="AH3118" s="3" t="s">
        <v>59</v>
      </c>
    </row>
    <row r="3119" spans="1:35" x14ac:dyDescent="0.2">
      <c r="A3119" s="2">
        <v>3118</v>
      </c>
      <c r="B3119" s="2">
        <v>46</v>
      </c>
      <c r="C3119" s="2" t="s">
        <v>32</v>
      </c>
      <c r="D3119" s="2" t="s">
        <v>33</v>
      </c>
      <c r="E3119" s="2">
        <v>1</v>
      </c>
      <c r="F3119" s="2">
        <v>0</v>
      </c>
      <c r="G3119" s="2">
        <v>2</v>
      </c>
      <c r="H3119" s="2" t="s">
        <v>58</v>
      </c>
      <c r="I3119" s="2" t="s">
        <v>35</v>
      </c>
      <c r="J3119" s="6">
        <v>919.1105</v>
      </c>
      <c r="K3119" s="6">
        <v>678.67155555555553</v>
      </c>
      <c r="L3119" s="2" t="s">
        <v>44</v>
      </c>
      <c r="M3119" s="2" t="s">
        <v>45</v>
      </c>
      <c r="N3119" s="6">
        <v>0</v>
      </c>
      <c r="O3119" s="6">
        <v>0</v>
      </c>
      <c r="P3119" s="6">
        <v>343.0097777777778</v>
      </c>
      <c r="Q3119" s="6">
        <v>0</v>
      </c>
      <c r="R3119" s="6">
        <v>0</v>
      </c>
      <c r="S3119" s="6">
        <v>44.444444444444443</v>
      </c>
      <c r="T3119" s="6">
        <v>0</v>
      </c>
      <c r="U3119" s="6">
        <v>0</v>
      </c>
      <c r="V3119" s="6">
        <v>37.111111111111114</v>
      </c>
      <c r="W3119" s="6">
        <v>0</v>
      </c>
      <c r="X3119" s="6">
        <v>0</v>
      </c>
      <c r="Y3119" s="6">
        <v>600.7362546108883</v>
      </c>
      <c r="Z3119" s="2">
        <v>48</v>
      </c>
      <c r="AA3119" s="6">
        <v>17.646627243803678</v>
      </c>
      <c r="AB3119" s="2" t="s">
        <v>38</v>
      </c>
      <c r="AC3119" s="2" t="s">
        <v>62</v>
      </c>
      <c r="AD3119" s="2" t="s">
        <v>63</v>
      </c>
      <c r="AE3119" s="2" t="s">
        <v>41</v>
      </c>
      <c r="AF3119" s="2" t="s">
        <v>59</v>
      </c>
      <c r="AG3119" s="4" t="s">
        <v>59</v>
      </c>
      <c r="AH3119" s="3" t="s">
        <v>59</v>
      </c>
    </row>
    <row r="3120" spans="1:35" ht="15" x14ac:dyDescent="0.25">
      <c r="A3120" s="2">
        <v>3119</v>
      </c>
      <c r="B3120" s="2">
        <v>30</v>
      </c>
      <c r="C3120" s="2" t="s">
        <v>32</v>
      </c>
      <c r="D3120" s="2" t="s">
        <v>57</v>
      </c>
      <c r="E3120" s="2">
        <v>1</v>
      </c>
      <c r="F3120" s="2">
        <v>0</v>
      </c>
      <c r="G3120" s="2">
        <v>4</v>
      </c>
      <c r="H3120" s="2" t="s">
        <v>58</v>
      </c>
      <c r="I3120" s="2" t="s">
        <v>35</v>
      </c>
      <c r="J3120" s="6">
        <v>1175.99425</v>
      </c>
      <c r="K3120" s="6">
        <v>552.58466666666664</v>
      </c>
      <c r="L3120" s="2" t="s">
        <v>44</v>
      </c>
      <c r="M3120" s="2" t="s">
        <v>37</v>
      </c>
      <c r="N3120" s="6">
        <v>0</v>
      </c>
      <c r="O3120" s="6">
        <v>0</v>
      </c>
      <c r="P3120" s="6">
        <v>170.96066666666667</v>
      </c>
      <c r="Q3120" s="6">
        <v>140</v>
      </c>
      <c r="R3120" s="6">
        <v>0</v>
      </c>
      <c r="S3120" s="6">
        <v>0</v>
      </c>
      <c r="T3120" s="6">
        <v>0</v>
      </c>
      <c r="U3120" s="6">
        <v>0</v>
      </c>
      <c r="V3120" s="6">
        <v>224.22222222222223</v>
      </c>
      <c r="W3120" s="6">
        <v>0</v>
      </c>
      <c r="X3120" s="6">
        <v>0</v>
      </c>
      <c r="Y3120" s="6">
        <v>1388.7434858172503</v>
      </c>
      <c r="Z3120" s="2">
        <v>3</v>
      </c>
      <c r="AA3120" s="6">
        <v>476.87084912977451</v>
      </c>
      <c r="AB3120" s="2" t="s">
        <v>38</v>
      </c>
      <c r="AC3120" s="2" t="s">
        <v>50</v>
      </c>
      <c r="AD3120" s="2" t="s">
        <v>46</v>
      </c>
      <c r="AE3120" s="2" t="s">
        <v>41</v>
      </c>
      <c r="AF3120" s="2">
        <v>1</v>
      </c>
      <c r="AG3120" s="8">
        <v>1.4911307021975521E-2</v>
      </c>
      <c r="AH3120" s="3">
        <v>658.94696044921875</v>
      </c>
      <c r="AI3120" s="9">
        <v>2.3836676031351089E-2</v>
      </c>
    </row>
    <row r="3121" spans="1:35" ht="15" x14ac:dyDescent="0.25">
      <c r="A3121" s="2">
        <v>3120</v>
      </c>
      <c r="B3121" s="2">
        <v>38</v>
      </c>
      <c r="C3121" s="2" t="s">
        <v>32</v>
      </c>
      <c r="D3121" s="2" t="s">
        <v>42</v>
      </c>
      <c r="E3121" s="2">
        <v>0</v>
      </c>
      <c r="F3121" s="2">
        <v>0</v>
      </c>
      <c r="G3121" s="2">
        <v>1</v>
      </c>
      <c r="H3121" s="2" t="s">
        <v>53</v>
      </c>
      <c r="I3121" s="2" t="s">
        <v>66</v>
      </c>
      <c r="J3121" s="6">
        <v>403.84750000000003</v>
      </c>
      <c r="K3121" s="6">
        <v>316.69911111111111</v>
      </c>
      <c r="L3121" s="2" t="s">
        <v>73</v>
      </c>
      <c r="M3121" s="2" t="s">
        <v>45</v>
      </c>
      <c r="N3121" s="6">
        <v>0</v>
      </c>
      <c r="O3121" s="6">
        <v>0</v>
      </c>
      <c r="P3121" s="6">
        <v>216.90577777777779</v>
      </c>
      <c r="Q3121" s="6">
        <v>0</v>
      </c>
      <c r="R3121" s="6">
        <v>0</v>
      </c>
      <c r="S3121" s="6">
        <v>0</v>
      </c>
      <c r="T3121" s="6">
        <v>555.55555555555554</v>
      </c>
      <c r="U3121" s="6">
        <v>0</v>
      </c>
      <c r="V3121" s="6">
        <v>0</v>
      </c>
      <c r="W3121" s="6">
        <v>0</v>
      </c>
      <c r="X3121" s="6">
        <v>0</v>
      </c>
      <c r="Y3121" s="6">
        <v>280.11662146967888</v>
      </c>
      <c r="Z3121" s="2">
        <v>6</v>
      </c>
      <c r="AA3121" s="6">
        <v>49.16753010453575</v>
      </c>
      <c r="AB3121" s="2" t="s">
        <v>55</v>
      </c>
      <c r="AC3121" s="2" t="s">
        <v>39</v>
      </c>
      <c r="AD3121" s="2" t="s">
        <v>40</v>
      </c>
      <c r="AE3121" s="2" t="s">
        <v>67</v>
      </c>
      <c r="AF3121" s="2">
        <v>0</v>
      </c>
      <c r="AG3121" s="8">
        <v>0.23289114236831671</v>
      </c>
      <c r="AH3121" s="3">
        <v>245.53562927246091</v>
      </c>
      <c r="AI3121" s="9">
        <v>0.28986138105392462</v>
      </c>
    </row>
    <row r="3122" spans="1:35" ht="15" x14ac:dyDescent="0.25">
      <c r="A3122" s="2">
        <v>3121</v>
      </c>
      <c r="B3122" s="2">
        <v>35</v>
      </c>
      <c r="C3122" s="2" t="s">
        <v>32</v>
      </c>
      <c r="D3122" s="2" t="s">
        <v>33</v>
      </c>
      <c r="E3122" s="2">
        <v>3</v>
      </c>
      <c r="F3122" s="2">
        <v>0</v>
      </c>
      <c r="G3122" s="2">
        <v>2</v>
      </c>
      <c r="H3122" s="2" t="s">
        <v>34</v>
      </c>
      <c r="I3122" s="2" t="s">
        <v>49</v>
      </c>
      <c r="J3122" s="6">
        <v>576.12750000000005</v>
      </c>
      <c r="K3122" s="6">
        <v>372.69888888888892</v>
      </c>
      <c r="L3122" s="2" t="s">
        <v>44</v>
      </c>
      <c r="M3122" s="2" t="s">
        <v>37</v>
      </c>
      <c r="N3122" s="6">
        <v>0</v>
      </c>
      <c r="O3122" s="6">
        <v>0</v>
      </c>
      <c r="P3122" s="6">
        <v>68.533333333333331</v>
      </c>
      <c r="Q3122" s="6">
        <v>0</v>
      </c>
      <c r="R3122" s="6">
        <v>0</v>
      </c>
      <c r="S3122" s="6">
        <v>0</v>
      </c>
      <c r="T3122" s="6">
        <v>555.55555555555554</v>
      </c>
      <c r="U3122" s="6">
        <v>0</v>
      </c>
      <c r="V3122" s="6">
        <v>192.44444444444446</v>
      </c>
      <c r="W3122" s="6">
        <v>0</v>
      </c>
      <c r="X3122" s="6">
        <v>0</v>
      </c>
      <c r="Y3122" s="6">
        <v>484.26646251301787</v>
      </c>
      <c r="Z3122" s="2">
        <v>36</v>
      </c>
      <c r="AA3122" s="6">
        <v>17.507392697549864</v>
      </c>
      <c r="AB3122" s="2" t="s">
        <v>38</v>
      </c>
      <c r="AC3122" s="2" t="s">
        <v>60</v>
      </c>
      <c r="AD3122" s="2" t="s">
        <v>40</v>
      </c>
      <c r="AE3122" s="2" t="s">
        <v>41</v>
      </c>
      <c r="AF3122" s="2">
        <v>1</v>
      </c>
      <c r="AG3122" s="8">
        <v>0.16379863023757929</v>
      </c>
      <c r="AH3122" s="3">
        <v>405.76870727539063</v>
      </c>
      <c r="AI3122" s="9">
        <v>0.24401551485061651</v>
      </c>
    </row>
    <row r="3123" spans="1:35" ht="15" x14ac:dyDescent="0.25">
      <c r="A3123" s="2">
        <v>3122</v>
      </c>
      <c r="B3123" s="2">
        <v>39</v>
      </c>
      <c r="C3123" s="2" t="s">
        <v>32</v>
      </c>
      <c r="D3123" s="2" t="s">
        <v>33</v>
      </c>
      <c r="E3123" s="2">
        <v>1</v>
      </c>
      <c r="F3123" s="2">
        <v>1</v>
      </c>
      <c r="G3123" s="2">
        <v>3</v>
      </c>
      <c r="H3123" s="2" t="s">
        <v>34</v>
      </c>
      <c r="I3123" s="2" t="s">
        <v>35</v>
      </c>
      <c r="J3123" s="6">
        <v>381.87450000000001</v>
      </c>
      <c r="K3123" s="6">
        <v>298.12866666666667</v>
      </c>
      <c r="L3123" s="2" t="s">
        <v>44</v>
      </c>
      <c r="M3123" s="2" t="s">
        <v>51</v>
      </c>
      <c r="N3123" s="6">
        <v>0</v>
      </c>
      <c r="O3123" s="6">
        <v>0</v>
      </c>
      <c r="P3123" s="6">
        <v>164.47333333333333</v>
      </c>
      <c r="Q3123" s="6">
        <v>0</v>
      </c>
      <c r="R3123" s="6">
        <v>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283.03371099529136</v>
      </c>
      <c r="Z3123" s="2">
        <v>3</v>
      </c>
      <c r="AA3123" s="6">
        <v>97.188953520273841</v>
      </c>
      <c r="AB3123" s="2" t="s">
        <v>55</v>
      </c>
      <c r="AC3123" s="2" t="s">
        <v>75</v>
      </c>
      <c r="AD3123" s="2" t="s">
        <v>40</v>
      </c>
      <c r="AE3123" s="2" t="s">
        <v>41</v>
      </c>
      <c r="AF3123" s="2">
        <v>0</v>
      </c>
      <c r="AG3123" s="8">
        <v>0.20168097317218781</v>
      </c>
      <c r="AH3123" s="3">
        <v>335.21771240234381</v>
      </c>
      <c r="AI3123" s="9">
        <v>0.31838876008987432</v>
      </c>
    </row>
    <row r="3124" spans="1:35" x14ac:dyDescent="0.2">
      <c r="A3124" s="2">
        <v>3123</v>
      </c>
      <c r="B3124" s="2">
        <v>57</v>
      </c>
      <c r="C3124" s="2" t="s">
        <v>32</v>
      </c>
      <c r="D3124" s="2" t="s">
        <v>33</v>
      </c>
      <c r="E3124" s="2">
        <v>1</v>
      </c>
      <c r="F3124" s="2">
        <v>1</v>
      </c>
      <c r="G3124" s="2">
        <v>3</v>
      </c>
      <c r="H3124" s="2" t="s">
        <v>34</v>
      </c>
      <c r="I3124" s="2" t="s">
        <v>35</v>
      </c>
      <c r="J3124" s="6">
        <v>494.76825000000002</v>
      </c>
      <c r="K3124" s="6">
        <v>467.44266666666664</v>
      </c>
      <c r="L3124" s="2" t="s">
        <v>44</v>
      </c>
      <c r="M3124" s="2" t="s">
        <v>45</v>
      </c>
      <c r="N3124" s="6">
        <v>0</v>
      </c>
      <c r="O3124" s="6">
        <v>331.77777777777777</v>
      </c>
      <c r="P3124" s="6">
        <v>48.645777777777781</v>
      </c>
      <c r="Q3124" s="6">
        <v>0</v>
      </c>
      <c r="R3124" s="6">
        <v>0</v>
      </c>
      <c r="S3124" s="6">
        <v>0</v>
      </c>
      <c r="T3124" s="6">
        <v>0</v>
      </c>
      <c r="U3124" s="6">
        <v>0</v>
      </c>
      <c r="V3124" s="6">
        <v>212.44444444444446</v>
      </c>
      <c r="W3124" s="6">
        <v>0</v>
      </c>
      <c r="X3124" s="6">
        <v>0</v>
      </c>
      <c r="Y3124" s="6">
        <v>283.93725364998852</v>
      </c>
      <c r="Z3124" s="2">
        <v>24</v>
      </c>
      <c r="AA3124" s="6">
        <v>14.17531240416429</v>
      </c>
      <c r="AB3124" s="2" t="s">
        <v>55</v>
      </c>
      <c r="AC3124" s="2" t="s">
        <v>50</v>
      </c>
      <c r="AD3124" s="2" t="s">
        <v>40</v>
      </c>
      <c r="AE3124" s="2" t="s">
        <v>41</v>
      </c>
      <c r="AF3124" s="2" t="s">
        <v>59</v>
      </c>
      <c r="AG3124" s="4" t="s">
        <v>59</v>
      </c>
      <c r="AH3124" s="3" t="s">
        <v>59</v>
      </c>
    </row>
    <row r="3125" spans="1:35" x14ac:dyDescent="0.2">
      <c r="A3125" s="2">
        <v>3124</v>
      </c>
      <c r="B3125" s="2">
        <v>53</v>
      </c>
      <c r="C3125" s="2" t="s">
        <v>61</v>
      </c>
      <c r="D3125" s="2" t="s">
        <v>57</v>
      </c>
      <c r="E3125" s="2">
        <v>0</v>
      </c>
      <c r="F3125" s="2">
        <v>0</v>
      </c>
      <c r="G3125" s="2">
        <v>2</v>
      </c>
      <c r="H3125" s="2" t="s">
        <v>58</v>
      </c>
      <c r="I3125" s="2" t="s">
        <v>66</v>
      </c>
      <c r="J3125" s="6">
        <v>187.69550000000001</v>
      </c>
      <c r="K3125" s="6">
        <v>101.45533333333333</v>
      </c>
      <c r="L3125" s="2" t="s">
        <v>44</v>
      </c>
      <c r="M3125" s="2" t="s">
        <v>51</v>
      </c>
      <c r="N3125" s="6">
        <v>0</v>
      </c>
      <c r="O3125" s="6">
        <v>0</v>
      </c>
      <c r="P3125" s="6">
        <v>3.3488888888888888</v>
      </c>
      <c r="Q3125" s="6">
        <v>0</v>
      </c>
      <c r="R3125" s="6">
        <v>0</v>
      </c>
      <c r="S3125" s="6">
        <v>0</v>
      </c>
      <c r="T3125" s="6">
        <v>717.31555555555553</v>
      </c>
      <c r="U3125" s="6">
        <v>0</v>
      </c>
      <c r="V3125" s="6">
        <v>32</v>
      </c>
      <c r="W3125" s="6">
        <v>0</v>
      </c>
      <c r="X3125" s="6">
        <v>0</v>
      </c>
      <c r="Y3125" s="6">
        <v>176.36469862846903</v>
      </c>
      <c r="Z3125" s="2">
        <v>48</v>
      </c>
      <c r="AA3125" s="6">
        <v>5.1807129531049236</v>
      </c>
      <c r="AB3125" s="2" t="s">
        <v>38</v>
      </c>
      <c r="AC3125" s="2" t="s">
        <v>72</v>
      </c>
      <c r="AD3125" s="2" t="s">
        <v>46</v>
      </c>
      <c r="AE3125" s="2" t="s">
        <v>41</v>
      </c>
      <c r="AF3125" s="2" t="s">
        <v>59</v>
      </c>
      <c r="AG3125" s="4" t="s">
        <v>59</v>
      </c>
      <c r="AH3125" s="3" t="s">
        <v>59</v>
      </c>
    </row>
    <row r="3126" spans="1:35" x14ac:dyDescent="0.2">
      <c r="A3126" s="2">
        <v>3125</v>
      </c>
      <c r="B3126" s="2">
        <v>50</v>
      </c>
      <c r="C3126" s="2" t="s">
        <v>61</v>
      </c>
      <c r="D3126" s="2" t="s">
        <v>57</v>
      </c>
      <c r="E3126" s="2">
        <v>4</v>
      </c>
      <c r="F3126" s="2">
        <v>0</v>
      </c>
      <c r="G3126" s="2">
        <v>4</v>
      </c>
      <c r="H3126" s="2" t="s">
        <v>58</v>
      </c>
      <c r="I3126" s="2" t="s">
        <v>49</v>
      </c>
      <c r="J3126" s="6">
        <v>29.605</v>
      </c>
      <c r="K3126" s="6">
        <v>20.164888888888889</v>
      </c>
      <c r="L3126" s="2" t="s">
        <v>44</v>
      </c>
      <c r="M3126" s="2" t="s">
        <v>45</v>
      </c>
      <c r="N3126" s="6">
        <v>162.94712893052559</v>
      </c>
      <c r="O3126" s="6">
        <v>619.55555555555554</v>
      </c>
      <c r="P3126" s="6">
        <v>1.6737777777777778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22.699489182342315</v>
      </c>
      <c r="Z3126" s="2">
        <v>36</v>
      </c>
      <c r="AA3126" s="6">
        <v>0.82064091138330497</v>
      </c>
      <c r="AB3126" s="2" t="s">
        <v>38</v>
      </c>
      <c r="AC3126" s="2" t="s">
        <v>62</v>
      </c>
      <c r="AD3126" s="2" t="s">
        <v>46</v>
      </c>
      <c r="AE3126" s="2" t="s">
        <v>41</v>
      </c>
      <c r="AF3126" s="2" t="s">
        <v>59</v>
      </c>
      <c r="AG3126" s="4" t="s">
        <v>59</v>
      </c>
      <c r="AH3126" s="3" t="s">
        <v>59</v>
      </c>
    </row>
    <row r="3127" spans="1:35" ht="15" x14ac:dyDescent="0.25">
      <c r="A3127" s="2">
        <v>3126</v>
      </c>
      <c r="B3127" s="2">
        <v>38</v>
      </c>
      <c r="C3127" s="2" t="s">
        <v>32</v>
      </c>
      <c r="D3127" s="2" t="s">
        <v>57</v>
      </c>
      <c r="E3127" s="2">
        <v>3</v>
      </c>
      <c r="F3127" s="2">
        <v>1</v>
      </c>
      <c r="G3127" s="2">
        <v>5</v>
      </c>
      <c r="H3127" s="2" t="s">
        <v>52</v>
      </c>
      <c r="I3127" s="2" t="s">
        <v>49</v>
      </c>
      <c r="J3127" s="6">
        <v>180.61474999999999</v>
      </c>
      <c r="K3127" s="6">
        <v>121.96488888888889</v>
      </c>
      <c r="L3127" s="2" t="s">
        <v>36</v>
      </c>
      <c r="M3127" s="2" t="s">
        <v>37</v>
      </c>
      <c r="N3127" s="6">
        <v>1369.0576512630287</v>
      </c>
      <c r="O3127" s="6">
        <v>606.88888888888891</v>
      </c>
      <c r="P3127" s="6">
        <v>89.032222222222217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165.63852007141708</v>
      </c>
      <c r="Z3127" s="2">
        <v>36</v>
      </c>
      <c r="AA3127" s="6">
        <v>5.9882292936057695</v>
      </c>
      <c r="AB3127" s="2" t="s">
        <v>55</v>
      </c>
      <c r="AC3127" s="2" t="s">
        <v>39</v>
      </c>
      <c r="AD3127" s="2" t="s">
        <v>46</v>
      </c>
      <c r="AE3127" s="2" t="s">
        <v>41</v>
      </c>
      <c r="AF3127" s="2">
        <v>0</v>
      </c>
      <c r="AG3127" s="8">
        <v>0.25281965732574457</v>
      </c>
      <c r="AH3127" s="3">
        <v>447.84487915039063</v>
      </c>
      <c r="AI3127" s="9">
        <v>0.50894308090209961</v>
      </c>
    </row>
    <row r="3128" spans="1:35" ht="15" x14ac:dyDescent="0.25">
      <c r="A3128" s="2">
        <v>3127</v>
      </c>
      <c r="B3128" s="2">
        <v>43</v>
      </c>
      <c r="C3128" s="2" t="s">
        <v>32</v>
      </c>
      <c r="D3128" s="2" t="s">
        <v>65</v>
      </c>
      <c r="E3128" s="2">
        <v>2</v>
      </c>
      <c r="F3128" s="2">
        <v>0</v>
      </c>
      <c r="G3128" s="2">
        <v>5</v>
      </c>
      <c r="H3128" s="2" t="s">
        <v>53</v>
      </c>
      <c r="I3128" s="2" t="s">
        <v>49</v>
      </c>
      <c r="J3128" s="6">
        <v>1526.7112500000001</v>
      </c>
      <c r="K3128" s="6">
        <v>1276.5971111111112</v>
      </c>
      <c r="L3128" s="2" t="s">
        <v>36</v>
      </c>
      <c r="M3128" s="2" t="s">
        <v>37</v>
      </c>
      <c r="N3128" s="6">
        <v>0</v>
      </c>
      <c r="O3128" s="6">
        <v>0</v>
      </c>
      <c r="P3128" s="6">
        <v>919.96088888888892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40</v>
      </c>
      <c r="W3128" s="6">
        <v>0</v>
      </c>
      <c r="X3128" s="6">
        <v>0</v>
      </c>
      <c r="Y3128" s="6">
        <v>975.7861114780892</v>
      </c>
      <c r="Z3128" s="2">
        <v>36</v>
      </c>
      <c r="AA3128" s="6">
        <v>35.27700546061012</v>
      </c>
      <c r="AB3128" s="2" t="s">
        <v>38</v>
      </c>
      <c r="AC3128" s="2" t="s">
        <v>50</v>
      </c>
      <c r="AD3128" s="2" t="s">
        <v>40</v>
      </c>
      <c r="AE3128" s="2" t="s">
        <v>41</v>
      </c>
      <c r="AF3128" s="2">
        <v>1</v>
      </c>
      <c r="AG3128" s="8">
        <v>2.7118951082229611E-2</v>
      </c>
      <c r="AH3128" s="3">
        <v>679.2413330078125</v>
      </c>
      <c r="AI3128" s="9">
        <v>4.8696659505367279E-2</v>
      </c>
    </row>
    <row r="3129" spans="1:35" x14ac:dyDescent="0.2">
      <c r="A3129" s="2">
        <v>3128</v>
      </c>
      <c r="B3129" s="2">
        <v>46</v>
      </c>
      <c r="C3129" s="2" t="s">
        <v>47</v>
      </c>
      <c r="D3129" s="2" t="s">
        <v>57</v>
      </c>
      <c r="E3129" s="2">
        <v>1</v>
      </c>
      <c r="F3129" s="2">
        <v>2</v>
      </c>
      <c r="G3129" s="2">
        <v>2</v>
      </c>
      <c r="H3129" s="2" t="s">
        <v>34</v>
      </c>
      <c r="I3129" s="2" t="s">
        <v>49</v>
      </c>
      <c r="J3129" s="6">
        <v>465.70749999999998</v>
      </c>
      <c r="K3129" s="6">
        <v>328.07111111111112</v>
      </c>
      <c r="L3129" s="2" t="s">
        <v>36</v>
      </c>
      <c r="M3129" s="2" t="s">
        <v>37</v>
      </c>
      <c r="N3129" s="6">
        <v>0</v>
      </c>
      <c r="O3129" s="6">
        <v>0</v>
      </c>
      <c r="P3129" s="6">
        <v>93.935333333333332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280.52581907394796</v>
      </c>
      <c r="Z3129" s="2">
        <v>24</v>
      </c>
      <c r="AA3129" s="6">
        <v>14.004999596527734</v>
      </c>
      <c r="AB3129" s="2" t="s">
        <v>38</v>
      </c>
      <c r="AC3129" s="2" t="s">
        <v>39</v>
      </c>
      <c r="AD3129" s="2" t="s">
        <v>77</v>
      </c>
      <c r="AE3129" s="2" t="s">
        <v>70</v>
      </c>
      <c r="AF3129" s="2" t="s">
        <v>59</v>
      </c>
      <c r="AG3129" s="4" t="s">
        <v>59</v>
      </c>
      <c r="AH3129" s="3" t="s">
        <v>59</v>
      </c>
    </row>
    <row r="3130" spans="1:35" x14ac:dyDescent="0.2">
      <c r="A3130" s="2">
        <v>3129</v>
      </c>
      <c r="B3130" s="2">
        <v>31</v>
      </c>
      <c r="C3130" s="2" t="s">
        <v>32</v>
      </c>
      <c r="D3130" s="2" t="s">
        <v>42</v>
      </c>
      <c r="E3130" s="2">
        <v>2</v>
      </c>
      <c r="F3130" s="2">
        <v>2</v>
      </c>
      <c r="G3130" s="2">
        <v>3</v>
      </c>
      <c r="H3130" s="2" t="s">
        <v>43</v>
      </c>
      <c r="I3130" s="2" t="s">
        <v>49</v>
      </c>
      <c r="J3130" s="6">
        <v>649.846</v>
      </c>
      <c r="K3130" s="6">
        <v>545.01244444444444</v>
      </c>
      <c r="L3130" s="2" t="s">
        <v>78</v>
      </c>
      <c r="M3130" s="2" t="s">
        <v>45</v>
      </c>
      <c r="N3130" s="6">
        <v>0</v>
      </c>
      <c r="O3130" s="6">
        <v>0</v>
      </c>
      <c r="P3130" s="6">
        <v>385.7402222222222</v>
      </c>
      <c r="Q3130" s="6">
        <v>0</v>
      </c>
      <c r="R3130" s="6">
        <v>0</v>
      </c>
      <c r="S3130" s="6">
        <v>0</v>
      </c>
      <c r="T3130" s="6">
        <v>252.42955555555557</v>
      </c>
      <c r="U3130" s="6">
        <v>276.22222222222223</v>
      </c>
      <c r="V3130" s="6">
        <v>37.111111111111114</v>
      </c>
      <c r="W3130" s="6">
        <v>0</v>
      </c>
      <c r="X3130" s="6">
        <v>0</v>
      </c>
      <c r="Y3130" s="6">
        <v>608.95944008040044</v>
      </c>
      <c r="Z3130" s="2">
        <v>18</v>
      </c>
      <c r="AA3130" s="6">
        <v>38.855133137636336</v>
      </c>
      <c r="AB3130" s="2" t="s">
        <v>38</v>
      </c>
      <c r="AC3130" s="2" t="s">
        <v>39</v>
      </c>
      <c r="AD3130" s="2" t="s">
        <v>46</v>
      </c>
      <c r="AE3130" s="2" t="s">
        <v>41</v>
      </c>
      <c r="AF3130" s="2" t="s">
        <v>59</v>
      </c>
      <c r="AG3130" s="4" t="s">
        <v>59</v>
      </c>
      <c r="AH3130" s="3" t="s">
        <v>59</v>
      </c>
    </row>
    <row r="3131" spans="1:35" ht="15" x14ac:dyDescent="0.25">
      <c r="A3131" s="2">
        <v>3130</v>
      </c>
      <c r="B3131" s="2">
        <v>39</v>
      </c>
      <c r="C3131" s="2" t="s">
        <v>61</v>
      </c>
      <c r="D3131" s="2" t="s">
        <v>42</v>
      </c>
      <c r="E3131" s="2">
        <v>1</v>
      </c>
      <c r="F3131" s="2">
        <v>0</v>
      </c>
      <c r="G3131" s="2">
        <v>2</v>
      </c>
      <c r="H3131" s="2" t="s">
        <v>43</v>
      </c>
      <c r="I3131" s="2" t="s">
        <v>35</v>
      </c>
      <c r="J3131" s="6">
        <v>388.19024999999999</v>
      </c>
      <c r="K3131" s="6">
        <v>428.52822222222221</v>
      </c>
      <c r="L3131" s="2" t="s">
        <v>44</v>
      </c>
      <c r="M3131" s="2" t="s">
        <v>51</v>
      </c>
      <c r="N3131" s="6">
        <v>0</v>
      </c>
      <c r="O3131" s="6">
        <v>2888.8888888888887</v>
      </c>
      <c r="P3131" s="6">
        <v>205.73644444444443</v>
      </c>
      <c r="Q3131" s="6">
        <v>0</v>
      </c>
      <c r="R3131" s="6">
        <v>0</v>
      </c>
      <c r="S3131" s="6">
        <v>0</v>
      </c>
      <c r="T3131" s="6">
        <v>195.55555555555554</v>
      </c>
      <c r="U3131" s="6">
        <v>0</v>
      </c>
      <c r="V3131" s="6">
        <v>125.11111111111111</v>
      </c>
      <c r="W3131" s="6">
        <v>0</v>
      </c>
      <c r="X3131" s="6">
        <v>0</v>
      </c>
      <c r="Y3131" s="6">
        <v>144.19965468727253</v>
      </c>
      <c r="Z3131" s="2">
        <v>36</v>
      </c>
      <c r="AA3131" s="6">
        <v>5.2131629523969005</v>
      </c>
      <c r="AB3131" s="2" t="s">
        <v>55</v>
      </c>
      <c r="AC3131" s="2" t="s">
        <v>50</v>
      </c>
      <c r="AD3131" s="2" t="s">
        <v>46</v>
      </c>
      <c r="AE3131" s="2" t="s">
        <v>41</v>
      </c>
      <c r="AF3131" s="2">
        <v>0</v>
      </c>
      <c r="AG3131" s="8">
        <v>0.22683003544807431</v>
      </c>
      <c r="AH3131" s="3">
        <v>353.31622314453119</v>
      </c>
      <c r="AI3131" s="9">
        <v>0.35797393321990972</v>
      </c>
    </row>
    <row r="3132" spans="1:35" ht="15" x14ac:dyDescent="0.25">
      <c r="A3132" s="2">
        <v>3131</v>
      </c>
      <c r="B3132" s="2">
        <v>31</v>
      </c>
      <c r="C3132" s="2" t="s">
        <v>32</v>
      </c>
      <c r="D3132" s="2" t="s">
        <v>57</v>
      </c>
      <c r="E3132" s="2">
        <v>1</v>
      </c>
      <c r="F3132" s="2">
        <v>1</v>
      </c>
      <c r="G3132" s="2">
        <v>5</v>
      </c>
      <c r="H3132" s="2" t="s">
        <v>58</v>
      </c>
      <c r="I3132" s="2" t="s">
        <v>49</v>
      </c>
      <c r="J3132" s="6">
        <v>541.02824999999996</v>
      </c>
      <c r="K3132" s="6">
        <v>706.21555555555551</v>
      </c>
      <c r="L3132" s="2" t="s">
        <v>44</v>
      </c>
      <c r="M3132" s="2" t="s">
        <v>51</v>
      </c>
      <c r="N3132" s="6">
        <v>0</v>
      </c>
      <c r="O3132" s="6">
        <v>0</v>
      </c>
      <c r="P3132" s="6">
        <v>93.843111111111114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251.69757334680369</v>
      </c>
      <c r="Z3132" s="2">
        <v>48</v>
      </c>
      <c r="AA3132" s="6">
        <v>7.3936161184377385</v>
      </c>
      <c r="AB3132" s="2" t="s">
        <v>38</v>
      </c>
      <c r="AC3132" s="2" t="s">
        <v>39</v>
      </c>
      <c r="AD3132" s="2" t="s">
        <v>40</v>
      </c>
      <c r="AE3132" s="2" t="s">
        <v>41</v>
      </c>
      <c r="AF3132" s="2">
        <v>1</v>
      </c>
      <c r="AG3132" s="8">
        <v>0.14562366902828219</v>
      </c>
      <c r="AH3132" s="3">
        <v>505.91497802734381</v>
      </c>
      <c r="AI3132" s="9">
        <v>0.31899276375770569</v>
      </c>
    </row>
    <row r="3133" spans="1:35" ht="15" x14ac:dyDescent="0.25">
      <c r="A3133" s="2">
        <v>3132</v>
      </c>
      <c r="B3133" s="2">
        <v>49</v>
      </c>
      <c r="C3133" s="2" t="s">
        <v>32</v>
      </c>
      <c r="D3133" s="2" t="s">
        <v>57</v>
      </c>
      <c r="E3133" s="2">
        <v>1</v>
      </c>
      <c r="F3133" s="2">
        <v>1</v>
      </c>
      <c r="G3133" s="2">
        <v>3</v>
      </c>
      <c r="H3133" s="2" t="s">
        <v>34</v>
      </c>
      <c r="I3133" s="2" t="s">
        <v>49</v>
      </c>
      <c r="J3133" s="6">
        <v>508.07074999999998</v>
      </c>
      <c r="K3133" s="6">
        <v>539.54066666666665</v>
      </c>
      <c r="L3133" s="2" t="s">
        <v>44</v>
      </c>
      <c r="M3133" s="2" t="s">
        <v>51</v>
      </c>
      <c r="N3133" s="6">
        <v>0</v>
      </c>
      <c r="O3133" s="6">
        <v>0</v>
      </c>
      <c r="P3133" s="6">
        <v>211.47955555555555</v>
      </c>
      <c r="Q3133" s="6">
        <v>140</v>
      </c>
      <c r="R3133" s="6">
        <v>0</v>
      </c>
      <c r="S3133" s="6">
        <v>0</v>
      </c>
      <c r="T3133" s="6">
        <v>0</v>
      </c>
      <c r="U3133" s="6">
        <v>0</v>
      </c>
      <c r="V3133" s="6">
        <v>40.444444444444443</v>
      </c>
      <c r="W3133" s="6">
        <v>0</v>
      </c>
      <c r="X3133" s="6">
        <v>0</v>
      </c>
      <c r="Y3133" s="6">
        <v>274.44333304923055</v>
      </c>
      <c r="Z3133" s="2">
        <v>48</v>
      </c>
      <c r="AA3133" s="6">
        <v>8.0617728007838778</v>
      </c>
      <c r="AB3133" s="2" t="s">
        <v>55</v>
      </c>
      <c r="AC3133" s="2" t="s">
        <v>39</v>
      </c>
      <c r="AD3133" s="2" t="s">
        <v>40</v>
      </c>
      <c r="AE3133" s="2" t="s">
        <v>41</v>
      </c>
      <c r="AF3133" s="2">
        <v>0</v>
      </c>
      <c r="AG3133" s="8">
        <v>0.15908657014369959</v>
      </c>
      <c r="AH3133" s="3">
        <v>484.66281127929688</v>
      </c>
      <c r="AI3133" s="9">
        <v>0.31104534864425659</v>
      </c>
    </row>
    <row r="3134" spans="1:35" ht="15" x14ac:dyDescent="0.25">
      <c r="A3134" s="2">
        <v>3133</v>
      </c>
      <c r="B3134" s="2">
        <v>58</v>
      </c>
      <c r="C3134" s="2" t="s">
        <v>32</v>
      </c>
      <c r="D3134" s="2" t="s">
        <v>57</v>
      </c>
      <c r="E3134" s="2">
        <v>2</v>
      </c>
      <c r="F3134" s="2">
        <v>0</v>
      </c>
      <c r="G3134" s="2">
        <v>2</v>
      </c>
      <c r="H3134" s="2" t="s">
        <v>53</v>
      </c>
      <c r="I3134" s="2" t="s">
        <v>54</v>
      </c>
      <c r="J3134" s="6">
        <v>631.03274999999996</v>
      </c>
      <c r="K3134" s="6">
        <v>734.47955555555552</v>
      </c>
      <c r="L3134" s="2" t="s">
        <v>36</v>
      </c>
      <c r="M3134" s="2" t="s">
        <v>37</v>
      </c>
      <c r="N3134" s="6">
        <v>0</v>
      </c>
      <c r="O3134" s="6">
        <v>0</v>
      </c>
      <c r="P3134" s="6">
        <v>0.2891111111111111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36.222222222222221</v>
      </c>
      <c r="W3134" s="6">
        <v>0</v>
      </c>
      <c r="X3134" s="6">
        <v>0</v>
      </c>
      <c r="Y3134" s="6">
        <v>221.08637667789944</v>
      </c>
      <c r="Z3134" s="2">
        <v>48</v>
      </c>
      <c r="AA3134" s="6">
        <v>6.4944122282832986</v>
      </c>
      <c r="AB3134" s="2" t="s">
        <v>38</v>
      </c>
      <c r="AC3134" s="2" t="s">
        <v>75</v>
      </c>
      <c r="AD3134" s="2" t="s">
        <v>46</v>
      </c>
      <c r="AE3134" s="2" t="s">
        <v>41</v>
      </c>
      <c r="AF3134" s="2">
        <v>1</v>
      </c>
      <c r="AG3134" s="8">
        <v>0.14277881383895871</v>
      </c>
      <c r="AH3134" s="3">
        <v>485.1746826171875</v>
      </c>
      <c r="AI3134" s="9">
        <v>0.26338121294975281</v>
      </c>
    </row>
    <row r="3135" spans="1:35" x14ac:dyDescent="0.2">
      <c r="A3135" s="2">
        <v>3134</v>
      </c>
      <c r="B3135" s="2">
        <v>64</v>
      </c>
      <c r="C3135" s="2" t="s">
        <v>61</v>
      </c>
      <c r="D3135" s="2" t="s">
        <v>33</v>
      </c>
      <c r="E3135" s="2">
        <v>3</v>
      </c>
      <c r="F3135" s="2">
        <v>0</v>
      </c>
      <c r="G3135" s="2">
        <v>2</v>
      </c>
      <c r="H3135" s="2" t="s">
        <v>58</v>
      </c>
      <c r="I3135" s="2" t="s">
        <v>66</v>
      </c>
      <c r="J3135" s="6">
        <v>301.49349999999998</v>
      </c>
      <c r="K3135" s="6">
        <v>190.10422222222223</v>
      </c>
      <c r="L3135" s="2" t="s">
        <v>44</v>
      </c>
      <c r="M3135" s="2" t="s">
        <v>51</v>
      </c>
      <c r="N3135" s="6">
        <v>0</v>
      </c>
      <c r="O3135" s="6">
        <v>0</v>
      </c>
      <c r="P3135" s="6">
        <v>28.115333333333332</v>
      </c>
      <c r="Q3135" s="6">
        <v>0</v>
      </c>
      <c r="R3135" s="6">
        <v>0</v>
      </c>
      <c r="S3135" s="6">
        <v>0</v>
      </c>
      <c r="T3135" s="6">
        <v>0</v>
      </c>
      <c r="U3135" s="6">
        <v>0</v>
      </c>
      <c r="V3135" s="6">
        <v>36.222222222222221</v>
      </c>
      <c r="W3135" s="6">
        <v>0</v>
      </c>
      <c r="X3135" s="6">
        <v>0</v>
      </c>
      <c r="Y3135" s="6">
        <v>188.91753920659445</v>
      </c>
      <c r="Z3135" s="2">
        <v>24</v>
      </c>
      <c r="AA3135" s="6">
        <v>9.4315384911786833</v>
      </c>
      <c r="AB3135" s="2" t="s">
        <v>55</v>
      </c>
      <c r="AC3135" s="2" t="s">
        <v>50</v>
      </c>
      <c r="AD3135" s="2" t="s">
        <v>40</v>
      </c>
      <c r="AE3135" s="2" t="s">
        <v>41</v>
      </c>
      <c r="AF3135" s="2" t="s">
        <v>59</v>
      </c>
      <c r="AG3135" s="4" t="s">
        <v>59</v>
      </c>
      <c r="AH3135" s="3" t="s">
        <v>59</v>
      </c>
    </row>
    <row r="3136" spans="1:35" ht="15" x14ac:dyDescent="0.25">
      <c r="A3136" s="2">
        <v>3135</v>
      </c>
      <c r="B3136" s="2">
        <v>44</v>
      </c>
      <c r="C3136" s="2" t="s">
        <v>32</v>
      </c>
      <c r="D3136" s="2" t="s">
        <v>33</v>
      </c>
      <c r="E3136" s="2">
        <v>2</v>
      </c>
      <c r="F3136" s="2">
        <v>1</v>
      </c>
      <c r="G3136" s="2">
        <v>4</v>
      </c>
      <c r="H3136" s="2" t="s">
        <v>43</v>
      </c>
      <c r="I3136" s="2" t="s">
        <v>49</v>
      </c>
      <c r="J3136" s="6">
        <v>1621.25675</v>
      </c>
      <c r="K3136" s="6">
        <v>1974.4424444444444</v>
      </c>
      <c r="L3136" s="2" t="s">
        <v>44</v>
      </c>
      <c r="M3136" s="2" t="s">
        <v>45</v>
      </c>
      <c r="N3136" s="6">
        <v>0</v>
      </c>
      <c r="O3136" s="6">
        <v>0</v>
      </c>
      <c r="P3136" s="6">
        <v>147.55911111111112</v>
      </c>
      <c r="Q3136" s="6">
        <v>77.777777777777771</v>
      </c>
      <c r="R3136" s="6">
        <v>0</v>
      </c>
      <c r="S3136" s="6">
        <v>0</v>
      </c>
      <c r="T3136" s="6">
        <v>0</v>
      </c>
      <c r="U3136" s="6">
        <v>0</v>
      </c>
      <c r="V3136" s="6">
        <v>211.55555555555554</v>
      </c>
      <c r="W3136" s="6">
        <v>0</v>
      </c>
      <c r="X3136" s="6">
        <v>0</v>
      </c>
      <c r="Y3136" s="6">
        <v>682.30578259207448</v>
      </c>
      <c r="Z3136" s="2">
        <v>48</v>
      </c>
      <c r="AA3136" s="6">
        <v>20.042732096288997</v>
      </c>
      <c r="AB3136" s="2" t="s">
        <v>55</v>
      </c>
      <c r="AC3136" s="2" t="s">
        <v>50</v>
      </c>
      <c r="AD3136" s="2" t="s">
        <v>40</v>
      </c>
      <c r="AE3136" s="2" t="s">
        <v>41</v>
      </c>
      <c r="AF3136" s="2">
        <v>1</v>
      </c>
      <c r="AG3136" s="8">
        <v>2.6826772838830951E-2</v>
      </c>
      <c r="AH3136" s="3">
        <v>681.174072265625</v>
      </c>
      <c r="AI3136" s="9">
        <v>4.6083375811576843E-2</v>
      </c>
    </row>
    <row r="3137" spans="1:35" ht="15" x14ac:dyDescent="0.25">
      <c r="A3137" s="2">
        <v>3136</v>
      </c>
      <c r="B3137" s="2">
        <v>43</v>
      </c>
      <c r="C3137" s="2" t="s">
        <v>61</v>
      </c>
      <c r="D3137" s="2" t="s">
        <v>33</v>
      </c>
      <c r="E3137" s="2">
        <v>1</v>
      </c>
      <c r="F3137" s="2">
        <v>0</v>
      </c>
      <c r="G3137" s="2">
        <v>2</v>
      </c>
      <c r="H3137" s="2" t="s">
        <v>58</v>
      </c>
      <c r="I3137" s="2" t="s">
        <v>49</v>
      </c>
      <c r="J3137" s="6">
        <v>80.156750000000002</v>
      </c>
      <c r="K3137" s="6">
        <v>60.75288888888889</v>
      </c>
      <c r="L3137" s="2" t="s">
        <v>44</v>
      </c>
      <c r="M3137" s="2" t="s">
        <v>37</v>
      </c>
      <c r="N3137" s="6">
        <v>0</v>
      </c>
      <c r="O3137" s="6">
        <v>6666.666666666667</v>
      </c>
      <c r="P3137" s="6">
        <v>44.249111111111112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7.333333333333333</v>
      </c>
      <c r="W3137" s="6">
        <v>0</v>
      </c>
      <c r="X3137" s="6">
        <v>0</v>
      </c>
      <c r="Y3137" s="6">
        <v>82.886535277892477</v>
      </c>
      <c r="Z3137" s="2">
        <v>3</v>
      </c>
      <c r="AA3137" s="6">
        <v>28.461823845123686</v>
      </c>
      <c r="AB3137" s="2" t="s">
        <v>38</v>
      </c>
      <c r="AC3137" s="2" t="s">
        <v>50</v>
      </c>
      <c r="AD3137" s="2" t="s">
        <v>40</v>
      </c>
      <c r="AE3137" s="2" t="s">
        <v>41</v>
      </c>
      <c r="AF3137" s="2">
        <v>0</v>
      </c>
      <c r="AG3137" s="8">
        <v>0.34416192770004272</v>
      </c>
      <c r="AH3137" s="3">
        <v>229.71144104003909</v>
      </c>
      <c r="AI3137" s="9">
        <v>0.48061579465866089</v>
      </c>
    </row>
    <row r="3138" spans="1:35" ht="15" x14ac:dyDescent="0.25">
      <c r="A3138" s="2">
        <v>3137</v>
      </c>
      <c r="B3138" s="2">
        <v>54</v>
      </c>
      <c r="C3138" s="2" t="s">
        <v>32</v>
      </c>
      <c r="D3138" s="2" t="s">
        <v>42</v>
      </c>
      <c r="E3138" s="2">
        <v>1</v>
      </c>
      <c r="F3138" s="2">
        <v>0</v>
      </c>
      <c r="G3138" s="2">
        <v>3</v>
      </c>
      <c r="H3138" s="2" t="s">
        <v>43</v>
      </c>
      <c r="I3138" s="2" t="s">
        <v>35</v>
      </c>
      <c r="J3138" s="6">
        <v>353.637</v>
      </c>
      <c r="K3138" s="6">
        <v>349.678</v>
      </c>
      <c r="L3138" s="2" t="s">
        <v>36</v>
      </c>
      <c r="M3138" s="2" t="s">
        <v>45</v>
      </c>
      <c r="N3138" s="6">
        <v>0</v>
      </c>
      <c r="O3138" s="6">
        <v>666.66666666666663</v>
      </c>
      <c r="P3138" s="6">
        <v>22.281333333333333</v>
      </c>
      <c r="Q3138" s="6">
        <v>0</v>
      </c>
      <c r="R3138" s="6">
        <v>0</v>
      </c>
      <c r="S3138" s="6">
        <v>0</v>
      </c>
      <c r="T3138" s="6">
        <v>0</v>
      </c>
      <c r="U3138" s="6">
        <v>162.44444444444446</v>
      </c>
      <c r="V3138" s="6">
        <v>73.555555555555557</v>
      </c>
      <c r="W3138" s="6">
        <v>0</v>
      </c>
      <c r="X3138" s="6">
        <v>0</v>
      </c>
      <c r="Y3138" s="6">
        <v>228.45147036265661</v>
      </c>
      <c r="Z3138" s="2">
        <v>48</v>
      </c>
      <c r="AA3138" s="6">
        <v>6.710761852387118</v>
      </c>
      <c r="AB3138" s="2" t="s">
        <v>38</v>
      </c>
      <c r="AC3138" s="2" t="s">
        <v>39</v>
      </c>
      <c r="AD3138" s="2" t="s">
        <v>40</v>
      </c>
      <c r="AE3138" s="2" t="s">
        <v>41</v>
      </c>
      <c r="AF3138" s="2">
        <v>0</v>
      </c>
      <c r="AG3138" s="8">
        <v>0.18588446080684659</v>
      </c>
      <c r="AH3138" s="3">
        <v>469.74343872070313</v>
      </c>
      <c r="AI3138" s="9">
        <v>0.37022331357002258</v>
      </c>
    </row>
    <row r="3139" spans="1:35" ht="15" x14ac:dyDescent="0.25">
      <c r="A3139" s="2">
        <v>3138</v>
      </c>
      <c r="B3139" s="2">
        <v>31</v>
      </c>
      <c r="C3139" s="2" t="s">
        <v>47</v>
      </c>
      <c r="D3139" s="2" t="s">
        <v>57</v>
      </c>
      <c r="E3139" s="2">
        <v>1</v>
      </c>
      <c r="F3139" s="2">
        <v>0</v>
      </c>
      <c r="G3139" s="2">
        <v>2</v>
      </c>
      <c r="H3139" s="2" t="s">
        <v>34</v>
      </c>
      <c r="I3139" s="2" t="s">
        <v>66</v>
      </c>
      <c r="J3139" s="6">
        <v>154.70975000000001</v>
      </c>
      <c r="K3139" s="6">
        <v>160.69577777777778</v>
      </c>
      <c r="L3139" s="2" t="s">
        <v>44</v>
      </c>
      <c r="M3139" s="2" t="s">
        <v>45</v>
      </c>
      <c r="N3139" s="6">
        <v>0</v>
      </c>
      <c r="O3139" s="6">
        <v>0</v>
      </c>
      <c r="P3139" s="6">
        <v>0.97466666666666668</v>
      </c>
      <c r="Q3139" s="6">
        <v>0</v>
      </c>
      <c r="R3139" s="6">
        <v>0</v>
      </c>
      <c r="S3139" s="6">
        <v>1040</v>
      </c>
      <c r="T3139" s="6">
        <v>0</v>
      </c>
      <c r="U3139" s="6">
        <v>0</v>
      </c>
      <c r="V3139" s="6">
        <v>10.444444444444445</v>
      </c>
      <c r="W3139" s="6">
        <v>0</v>
      </c>
      <c r="X3139" s="6">
        <v>0</v>
      </c>
      <c r="Y3139" s="6">
        <v>111.39738300989535</v>
      </c>
      <c r="Z3139" s="2">
        <v>36</v>
      </c>
      <c r="AA3139" s="6">
        <v>4.0272822522397584</v>
      </c>
      <c r="AB3139" s="2" t="s">
        <v>55</v>
      </c>
      <c r="AC3139" s="2" t="s">
        <v>50</v>
      </c>
      <c r="AD3139" s="2" t="s">
        <v>40</v>
      </c>
      <c r="AE3139" s="2" t="s">
        <v>41</v>
      </c>
      <c r="AF3139" s="2">
        <v>0</v>
      </c>
      <c r="AG3139" s="8">
        <v>0.30252858996391302</v>
      </c>
      <c r="AH3139" s="3">
        <v>300.98614501953119</v>
      </c>
      <c r="AI3139" s="9">
        <v>0.45490643382072449</v>
      </c>
    </row>
    <row r="3140" spans="1:35" x14ac:dyDescent="0.2">
      <c r="A3140" s="2">
        <v>3139</v>
      </c>
      <c r="B3140" s="2">
        <v>47</v>
      </c>
      <c r="C3140" s="2" t="s">
        <v>32</v>
      </c>
      <c r="D3140" s="2" t="s">
        <v>33</v>
      </c>
      <c r="E3140" s="2">
        <v>0</v>
      </c>
      <c r="F3140" s="2">
        <v>1</v>
      </c>
      <c r="G3140" s="2">
        <v>3</v>
      </c>
      <c r="H3140" s="2" t="s">
        <v>34</v>
      </c>
      <c r="I3140" s="2" t="s">
        <v>49</v>
      </c>
      <c r="J3140" s="6">
        <v>396.24725000000001</v>
      </c>
      <c r="K3140" s="6">
        <v>429.16244444444442</v>
      </c>
      <c r="L3140" s="2" t="s">
        <v>44</v>
      </c>
      <c r="M3140" s="2" t="s">
        <v>37</v>
      </c>
      <c r="N3140" s="6">
        <v>0</v>
      </c>
      <c r="O3140" s="6">
        <v>888.88888888888891</v>
      </c>
      <c r="P3140" s="6">
        <v>115.30955555555556</v>
      </c>
      <c r="Q3140" s="6">
        <v>0</v>
      </c>
      <c r="R3140" s="6">
        <v>0</v>
      </c>
      <c r="S3140" s="6">
        <v>0</v>
      </c>
      <c r="T3140" s="6">
        <v>366.66666666666669</v>
      </c>
      <c r="U3140" s="6">
        <v>214.44444444444446</v>
      </c>
      <c r="V3140" s="6">
        <v>26</v>
      </c>
      <c r="W3140" s="6">
        <v>0</v>
      </c>
      <c r="X3140" s="6">
        <v>0</v>
      </c>
      <c r="Y3140" s="6">
        <v>155.37524593634879</v>
      </c>
      <c r="Z3140" s="2">
        <v>24</v>
      </c>
      <c r="AA3140" s="6">
        <v>7.7569696216637727</v>
      </c>
      <c r="AB3140" s="2" t="s">
        <v>55</v>
      </c>
      <c r="AC3140" s="2" t="s">
        <v>50</v>
      </c>
      <c r="AD3140" s="2" t="s">
        <v>46</v>
      </c>
      <c r="AE3140" s="2" t="s">
        <v>41</v>
      </c>
      <c r="AF3140" s="2" t="s">
        <v>59</v>
      </c>
      <c r="AG3140" s="4" t="s">
        <v>59</v>
      </c>
      <c r="AH3140" s="3" t="s">
        <v>59</v>
      </c>
    </row>
    <row r="3141" spans="1:35" ht="15" x14ac:dyDescent="0.25">
      <c r="A3141" s="2">
        <v>3140</v>
      </c>
      <c r="B3141" s="2">
        <v>21</v>
      </c>
      <c r="C3141" s="2" t="s">
        <v>32</v>
      </c>
      <c r="D3141" s="2" t="s">
        <v>57</v>
      </c>
      <c r="E3141" s="2">
        <v>3</v>
      </c>
      <c r="F3141" s="2">
        <v>2</v>
      </c>
      <c r="G3141" s="2">
        <v>4</v>
      </c>
      <c r="H3141" s="2" t="s">
        <v>43</v>
      </c>
      <c r="I3141" s="2" t="s">
        <v>49</v>
      </c>
      <c r="J3141" s="6">
        <v>165.59225000000001</v>
      </c>
      <c r="K3141" s="6">
        <v>103.608</v>
      </c>
      <c r="L3141" s="2" t="s">
        <v>44</v>
      </c>
      <c r="M3141" s="2" t="s">
        <v>37</v>
      </c>
      <c r="N3141" s="6">
        <v>0</v>
      </c>
      <c r="O3141" s="6">
        <v>0</v>
      </c>
      <c r="P3141" s="6">
        <v>40.649111111111111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106.15209847393417</v>
      </c>
      <c r="Z3141" s="2">
        <v>24</v>
      </c>
      <c r="AA3141" s="6">
        <v>5.2995481884900206</v>
      </c>
      <c r="AB3141" s="2" t="s">
        <v>55</v>
      </c>
      <c r="AC3141" s="2" t="s">
        <v>39</v>
      </c>
      <c r="AD3141" s="2" t="s">
        <v>40</v>
      </c>
      <c r="AE3141" s="2" t="s">
        <v>64</v>
      </c>
      <c r="AF3141" s="2">
        <v>0</v>
      </c>
      <c r="AG3141" s="8">
        <v>0.32519242167472839</v>
      </c>
      <c r="AH3141" s="3">
        <v>328.39151000976563</v>
      </c>
      <c r="AI3141" s="9">
        <v>0.52300256490707397</v>
      </c>
    </row>
    <row r="3142" spans="1:35" ht="15" x14ac:dyDescent="0.25">
      <c r="A3142" s="2">
        <v>3141</v>
      </c>
      <c r="B3142" s="2">
        <v>28</v>
      </c>
      <c r="C3142" s="2" t="s">
        <v>61</v>
      </c>
      <c r="D3142" s="2" t="s">
        <v>33</v>
      </c>
      <c r="E3142" s="2">
        <v>2</v>
      </c>
      <c r="F3142" s="2">
        <v>0</v>
      </c>
      <c r="G3142" s="2">
        <v>2</v>
      </c>
      <c r="H3142" s="2" t="s">
        <v>48</v>
      </c>
      <c r="I3142" s="2" t="s">
        <v>35</v>
      </c>
      <c r="J3142" s="6">
        <v>826.60074999999995</v>
      </c>
      <c r="K3142" s="6">
        <v>746.84733333333338</v>
      </c>
      <c r="L3142" s="2" t="s">
        <v>44</v>
      </c>
      <c r="M3142" s="2" t="s">
        <v>51</v>
      </c>
      <c r="N3142" s="6">
        <v>0</v>
      </c>
      <c r="O3142" s="6">
        <v>0</v>
      </c>
      <c r="P3142" s="6">
        <v>278.58222222222224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142.44444444444446</v>
      </c>
      <c r="W3142" s="6">
        <v>0</v>
      </c>
      <c r="X3142" s="6">
        <v>0</v>
      </c>
      <c r="Y3142" s="6">
        <v>515.07723911763219</v>
      </c>
      <c r="Z3142" s="2">
        <v>24</v>
      </c>
      <c r="AA3142" s="6">
        <v>25.714768607881695</v>
      </c>
      <c r="AB3142" s="2" t="s">
        <v>55</v>
      </c>
      <c r="AC3142" s="2" t="s">
        <v>60</v>
      </c>
      <c r="AD3142" s="2" t="s">
        <v>46</v>
      </c>
      <c r="AE3142" s="2" t="s">
        <v>41</v>
      </c>
      <c r="AF3142" s="2">
        <v>0</v>
      </c>
      <c r="AG3142" s="8">
        <v>0.1248611062765121</v>
      </c>
      <c r="AH3142" s="3">
        <v>378.838134765625</v>
      </c>
      <c r="AI3142" s="9">
        <v>0.161070317029953</v>
      </c>
    </row>
    <row r="3143" spans="1:35" ht="15" x14ac:dyDescent="0.25">
      <c r="A3143" s="2">
        <v>3142</v>
      </c>
      <c r="B3143" s="2">
        <v>43</v>
      </c>
      <c r="C3143" s="2" t="s">
        <v>47</v>
      </c>
      <c r="D3143" s="2" t="s">
        <v>57</v>
      </c>
      <c r="E3143" s="2">
        <v>0</v>
      </c>
      <c r="F3143" s="2">
        <v>0</v>
      </c>
      <c r="G3143" s="2">
        <v>2</v>
      </c>
      <c r="H3143" s="2" t="s">
        <v>58</v>
      </c>
      <c r="I3143" s="2" t="s">
        <v>35</v>
      </c>
      <c r="J3143" s="6">
        <v>192.8545</v>
      </c>
      <c r="K3143" s="6">
        <v>129.88511111111112</v>
      </c>
      <c r="L3143" s="2" t="s">
        <v>44</v>
      </c>
      <c r="M3143" s="2" t="s">
        <v>45</v>
      </c>
      <c r="N3143" s="6">
        <v>0</v>
      </c>
      <c r="O3143" s="6">
        <v>0</v>
      </c>
      <c r="P3143" s="6">
        <v>58.242888888888892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218.38017358436548</v>
      </c>
      <c r="Z3143" s="2">
        <v>36</v>
      </c>
      <c r="AA3143" s="6">
        <v>7.8949664126241599</v>
      </c>
      <c r="AB3143" s="2" t="s">
        <v>55</v>
      </c>
      <c r="AC3143" s="2" t="s">
        <v>39</v>
      </c>
      <c r="AD3143" s="2" t="s">
        <v>40</v>
      </c>
      <c r="AE3143" s="2" t="s">
        <v>41</v>
      </c>
      <c r="AF3143" s="2">
        <v>0</v>
      </c>
      <c r="AG3143" s="8">
        <v>0.25856620073318481</v>
      </c>
      <c r="AH3143" s="3">
        <v>342.42572021484381</v>
      </c>
      <c r="AI3143" s="9">
        <v>0.41224208474159241</v>
      </c>
    </row>
    <row r="3144" spans="1:35" x14ac:dyDescent="0.2">
      <c r="A3144" s="2">
        <v>3143</v>
      </c>
      <c r="B3144" s="2">
        <v>50</v>
      </c>
      <c r="C3144" s="2" t="s">
        <v>47</v>
      </c>
      <c r="D3144" s="2" t="s">
        <v>57</v>
      </c>
      <c r="E3144" s="2">
        <v>0</v>
      </c>
      <c r="F3144" s="2">
        <v>1</v>
      </c>
      <c r="G3144" s="2">
        <v>4</v>
      </c>
      <c r="H3144" s="2" t="s">
        <v>43</v>
      </c>
      <c r="I3144" s="2" t="s">
        <v>35</v>
      </c>
      <c r="J3144" s="6">
        <v>1963.9069999999999</v>
      </c>
      <c r="K3144" s="6">
        <v>2537.4491111111111</v>
      </c>
      <c r="L3144" s="2" t="s">
        <v>36</v>
      </c>
      <c r="M3144" s="2" t="s">
        <v>45</v>
      </c>
      <c r="N3144" s="6">
        <v>0</v>
      </c>
      <c r="O3144" s="6">
        <v>0</v>
      </c>
      <c r="P3144" s="6">
        <v>140.26244444444444</v>
      </c>
      <c r="Q3144" s="6">
        <v>0</v>
      </c>
      <c r="R3144" s="6">
        <v>0</v>
      </c>
      <c r="S3144" s="6">
        <v>0</v>
      </c>
      <c r="T3144" s="6">
        <v>382.22222222222223</v>
      </c>
      <c r="U3144" s="6">
        <v>0</v>
      </c>
      <c r="V3144" s="6">
        <v>134.44444444444446</v>
      </c>
      <c r="W3144" s="6">
        <v>0</v>
      </c>
      <c r="X3144" s="6">
        <v>0</v>
      </c>
      <c r="Y3144" s="6">
        <v>870.1293577783814</v>
      </c>
      <c r="Z3144" s="2">
        <v>24</v>
      </c>
      <c r="AA3144" s="6">
        <v>43.44042678439105</v>
      </c>
      <c r="AB3144" s="2" t="s">
        <v>38</v>
      </c>
      <c r="AC3144" s="2" t="s">
        <v>72</v>
      </c>
      <c r="AD3144" s="2" t="s">
        <v>40</v>
      </c>
      <c r="AE3144" s="2" t="s">
        <v>41</v>
      </c>
      <c r="AF3144" s="2" t="s">
        <v>59</v>
      </c>
      <c r="AG3144" s="4" t="s">
        <v>59</v>
      </c>
      <c r="AH3144" s="3" t="s">
        <v>59</v>
      </c>
    </row>
    <row r="3145" spans="1:35" ht="15" x14ac:dyDescent="0.25">
      <c r="A3145" s="2">
        <v>3144</v>
      </c>
      <c r="B3145" s="2">
        <v>29</v>
      </c>
      <c r="C3145" s="2" t="s">
        <v>61</v>
      </c>
      <c r="D3145" s="2" t="s">
        <v>57</v>
      </c>
      <c r="E3145" s="2">
        <v>1</v>
      </c>
      <c r="F3145" s="2">
        <v>0</v>
      </c>
      <c r="G3145" s="2">
        <v>2</v>
      </c>
      <c r="H3145" s="2" t="s">
        <v>58</v>
      </c>
      <c r="I3145" s="2" t="s">
        <v>49</v>
      </c>
      <c r="J3145" s="6">
        <v>181.35599999999999</v>
      </c>
      <c r="K3145" s="6">
        <v>181.93755555555555</v>
      </c>
      <c r="L3145" s="2" t="s">
        <v>44</v>
      </c>
      <c r="M3145" s="2" t="s">
        <v>45</v>
      </c>
      <c r="N3145" s="6">
        <v>13477.96951603599</v>
      </c>
      <c r="O3145" s="6">
        <v>5777.7777777777774</v>
      </c>
      <c r="P3145" s="6">
        <v>25.165777777777777</v>
      </c>
      <c r="Q3145" s="6">
        <v>0</v>
      </c>
      <c r="R3145" s="6">
        <v>0</v>
      </c>
      <c r="S3145" s="6">
        <v>0</v>
      </c>
      <c r="T3145" s="6">
        <v>222.22222222222223</v>
      </c>
      <c r="U3145" s="6">
        <v>0</v>
      </c>
      <c r="V3145" s="6">
        <v>118</v>
      </c>
      <c r="W3145" s="6">
        <v>0</v>
      </c>
      <c r="X3145" s="6">
        <v>0</v>
      </c>
      <c r="Y3145" s="6">
        <v>114.88440520604094</v>
      </c>
      <c r="Z3145" s="2">
        <v>24</v>
      </c>
      <c r="AA3145" s="6">
        <v>5.7355007602127461</v>
      </c>
      <c r="AB3145" s="2" t="s">
        <v>38</v>
      </c>
      <c r="AC3145" s="2" t="s">
        <v>50</v>
      </c>
      <c r="AD3145" s="2" t="s">
        <v>77</v>
      </c>
      <c r="AE3145" s="2" t="s">
        <v>41</v>
      </c>
      <c r="AF3145" s="2">
        <v>0</v>
      </c>
      <c r="AG3145" s="8">
        <v>0.31212478876113892</v>
      </c>
      <c r="AH3145" s="3">
        <v>261.89968872070313</v>
      </c>
      <c r="AI3145" s="9">
        <v>0.44203934073448181</v>
      </c>
    </row>
    <row r="3146" spans="1:35" ht="15" x14ac:dyDescent="0.25">
      <c r="A3146" s="2">
        <v>3145</v>
      </c>
      <c r="B3146" s="2">
        <v>47</v>
      </c>
      <c r="C3146" s="2" t="s">
        <v>61</v>
      </c>
      <c r="D3146" s="2" t="s">
        <v>74</v>
      </c>
      <c r="E3146" s="2">
        <v>1</v>
      </c>
      <c r="F3146" s="2">
        <v>1</v>
      </c>
      <c r="G3146" s="2">
        <v>2</v>
      </c>
      <c r="H3146" s="2" t="s">
        <v>34</v>
      </c>
      <c r="I3146" s="2" t="s">
        <v>79</v>
      </c>
      <c r="J3146" s="6">
        <v>329.69175000000001</v>
      </c>
      <c r="K3146" s="6">
        <v>269.34066666666666</v>
      </c>
      <c r="L3146" s="2" t="s">
        <v>36</v>
      </c>
      <c r="M3146" s="2" t="s">
        <v>45</v>
      </c>
      <c r="N3146" s="6">
        <v>0</v>
      </c>
      <c r="O3146" s="6">
        <v>619.55555555555554</v>
      </c>
      <c r="P3146" s="6">
        <v>152.01022222222221</v>
      </c>
      <c r="Q3146" s="6">
        <v>0</v>
      </c>
      <c r="R3146" s="6">
        <v>0</v>
      </c>
      <c r="S3146" s="6">
        <v>1040</v>
      </c>
      <c r="T3146" s="6">
        <v>0</v>
      </c>
      <c r="U3146" s="6">
        <v>0</v>
      </c>
      <c r="V3146" s="6">
        <v>31.555555555555557</v>
      </c>
      <c r="W3146" s="6">
        <v>0</v>
      </c>
      <c r="X3146" s="6">
        <v>0</v>
      </c>
      <c r="Y3146" s="6">
        <v>240.22450485924378</v>
      </c>
      <c r="Z3146" s="2">
        <v>48</v>
      </c>
      <c r="AA3146" s="6">
        <v>7.0565947361112462</v>
      </c>
      <c r="AB3146" s="2" t="s">
        <v>55</v>
      </c>
      <c r="AC3146" s="2" t="s">
        <v>50</v>
      </c>
      <c r="AD3146" s="2" t="s">
        <v>40</v>
      </c>
      <c r="AE3146" s="2" t="s">
        <v>41</v>
      </c>
      <c r="AF3146" s="2">
        <v>0</v>
      </c>
      <c r="AG3146" s="8">
        <v>0.21609598398208621</v>
      </c>
      <c r="AH3146" s="3">
        <v>420.3084716796875</v>
      </c>
      <c r="AI3146" s="9">
        <v>0.37522882223129272</v>
      </c>
    </row>
    <row r="3147" spans="1:35" ht="15" x14ac:dyDescent="0.25">
      <c r="A3147" s="2">
        <v>3146</v>
      </c>
      <c r="B3147" s="2">
        <v>44</v>
      </c>
      <c r="C3147" s="2" t="s">
        <v>32</v>
      </c>
      <c r="D3147" s="2" t="s">
        <v>33</v>
      </c>
      <c r="E3147" s="2">
        <v>1</v>
      </c>
      <c r="F3147" s="2">
        <v>1</v>
      </c>
      <c r="G3147" s="2">
        <v>3</v>
      </c>
      <c r="H3147" s="2" t="s">
        <v>43</v>
      </c>
      <c r="I3147" s="2" t="s">
        <v>49</v>
      </c>
      <c r="J3147" s="6">
        <v>556.63675000000001</v>
      </c>
      <c r="K3147" s="6">
        <v>654.31288888888889</v>
      </c>
      <c r="L3147" s="2" t="s">
        <v>44</v>
      </c>
      <c r="M3147" s="2" t="s">
        <v>45</v>
      </c>
      <c r="N3147" s="6">
        <v>0</v>
      </c>
      <c r="O3147" s="6">
        <v>0</v>
      </c>
      <c r="P3147" s="6">
        <v>294.45377777777776</v>
      </c>
      <c r="Q3147" s="6">
        <v>0</v>
      </c>
      <c r="R3147" s="6">
        <v>0</v>
      </c>
      <c r="S3147" s="6">
        <v>0</v>
      </c>
      <c r="T3147" s="6">
        <v>0</v>
      </c>
      <c r="U3147" s="6">
        <v>0</v>
      </c>
      <c r="V3147" s="6">
        <v>331.11111111111109</v>
      </c>
      <c r="W3147" s="6">
        <v>0</v>
      </c>
      <c r="X3147" s="6">
        <v>0</v>
      </c>
      <c r="Y3147" s="6">
        <v>299.98046273928384</v>
      </c>
      <c r="Z3147" s="2">
        <v>36</v>
      </c>
      <c r="AA3147" s="6">
        <v>10.845012341997952</v>
      </c>
      <c r="AB3147" s="2" t="s">
        <v>38</v>
      </c>
      <c r="AC3147" s="2" t="s">
        <v>50</v>
      </c>
      <c r="AD3147" s="2" t="s">
        <v>40</v>
      </c>
      <c r="AE3147" s="2" t="s">
        <v>41</v>
      </c>
      <c r="AF3147" s="2">
        <v>0</v>
      </c>
      <c r="AG3147" s="8">
        <v>0.15789961814880371</v>
      </c>
      <c r="AH3147" s="3">
        <v>443.26290893554688</v>
      </c>
      <c r="AI3147" s="9">
        <v>0.28054982423782349</v>
      </c>
    </row>
    <row r="3148" spans="1:35" ht="15" x14ac:dyDescent="0.25">
      <c r="A3148" s="2">
        <v>3147</v>
      </c>
      <c r="B3148" s="2">
        <v>39</v>
      </c>
      <c r="C3148" s="2" t="s">
        <v>32</v>
      </c>
      <c r="D3148" s="2" t="s">
        <v>57</v>
      </c>
      <c r="E3148" s="2">
        <v>1</v>
      </c>
      <c r="F3148" s="2">
        <v>0</v>
      </c>
      <c r="G3148" s="2">
        <v>3</v>
      </c>
      <c r="H3148" s="2" t="s">
        <v>43</v>
      </c>
      <c r="I3148" s="2" t="s">
        <v>66</v>
      </c>
      <c r="J3148" s="6">
        <v>345.78625</v>
      </c>
      <c r="K3148" s="6">
        <v>363.33822222222221</v>
      </c>
      <c r="L3148" s="2" t="s">
        <v>44</v>
      </c>
      <c r="M3148" s="2" t="s">
        <v>37</v>
      </c>
      <c r="N3148" s="6">
        <v>0</v>
      </c>
      <c r="O3148" s="6">
        <v>0</v>
      </c>
      <c r="P3148" s="6">
        <v>223.20466666666667</v>
      </c>
      <c r="Q3148" s="6">
        <v>0</v>
      </c>
      <c r="R3148" s="6">
        <v>0</v>
      </c>
      <c r="S3148" s="6">
        <v>0</v>
      </c>
      <c r="T3148" s="6">
        <v>0</v>
      </c>
      <c r="U3148" s="6">
        <v>0</v>
      </c>
      <c r="V3148" s="6">
        <v>37.111111111111114</v>
      </c>
      <c r="W3148" s="6">
        <v>0</v>
      </c>
      <c r="X3148" s="6">
        <v>0</v>
      </c>
      <c r="Y3148" s="6">
        <v>210.6131687695997</v>
      </c>
      <c r="Z3148" s="2">
        <v>48</v>
      </c>
      <c r="AA3148" s="6">
        <v>6.1867617500807919</v>
      </c>
      <c r="AB3148" s="2" t="s">
        <v>38</v>
      </c>
      <c r="AC3148" s="2" t="s">
        <v>39</v>
      </c>
      <c r="AD3148" s="2" t="s">
        <v>40</v>
      </c>
      <c r="AE3148" s="2" t="s">
        <v>41</v>
      </c>
      <c r="AF3148" s="2">
        <v>0</v>
      </c>
      <c r="AG3148" s="8">
        <v>0.203072264790535</v>
      </c>
      <c r="AH3148" s="3">
        <v>425.64093017578119</v>
      </c>
      <c r="AI3148" s="9">
        <v>0.37343248724937439</v>
      </c>
    </row>
    <row r="3149" spans="1:35" ht="15" x14ac:dyDescent="0.25">
      <c r="A3149" s="2">
        <v>3148</v>
      </c>
      <c r="B3149" s="2">
        <v>44</v>
      </c>
      <c r="C3149" s="2" t="s">
        <v>47</v>
      </c>
      <c r="D3149" s="2" t="s">
        <v>57</v>
      </c>
      <c r="E3149" s="2">
        <v>2</v>
      </c>
      <c r="F3149" s="2">
        <v>0</v>
      </c>
      <c r="G3149" s="2">
        <v>1</v>
      </c>
      <c r="H3149" s="2" t="s">
        <v>43</v>
      </c>
      <c r="I3149" s="2" t="s">
        <v>49</v>
      </c>
      <c r="J3149" s="6">
        <v>452.27550000000002</v>
      </c>
      <c r="K3149" s="6">
        <v>478.13866666666667</v>
      </c>
      <c r="L3149" s="2" t="s">
        <v>44</v>
      </c>
      <c r="M3149" s="2" t="s">
        <v>37</v>
      </c>
      <c r="N3149" s="6">
        <v>0</v>
      </c>
      <c r="O3149" s="6">
        <v>0</v>
      </c>
      <c r="P3149" s="6">
        <v>154.91244444444445</v>
      </c>
      <c r="Q3149" s="6">
        <v>0</v>
      </c>
      <c r="R3149" s="6">
        <v>0</v>
      </c>
      <c r="S3149" s="6">
        <v>0</v>
      </c>
      <c r="T3149" s="6">
        <v>0</v>
      </c>
      <c r="U3149" s="6">
        <v>0</v>
      </c>
      <c r="V3149" s="6">
        <v>25.333333333333332</v>
      </c>
      <c r="W3149" s="6">
        <v>0</v>
      </c>
      <c r="X3149" s="6">
        <v>0</v>
      </c>
      <c r="Y3149" s="6">
        <v>309.13602089104535</v>
      </c>
      <c r="Z3149" s="2">
        <v>18</v>
      </c>
      <c r="AA3149" s="6">
        <v>19.72466548474037</v>
      </c>
      <c r="AB3149" s="2" t="s">
        <v>68</v>
      </c>
      <c r="AC3149" s="2" t="s">
        <v>83</v>
      </c>
      <c r="AD3149" s="2" t="s">
        <v>40</v>
      </c>
      <c r="AE3149" s="2" t="s">
        <v>41</v>
      </c>
      <c r="AF3149" s="2">
        <v>0</v>
      </c>
      <c r="AG3149" s="8">
        <v>0.2139051556587219</v>
      </c>
      <c r="AH3149" s="3">
        <v>310.42767333984381</v>
      </c>
      <c r="AI3149" s="9">
        <v>0.28113096952438349</v>
      </c>
    </row>
    <row r="3150" spans="1:35" x14ac:dyDescent="0.2">
      <c r="A3150" s="2">
        <v>3149</v>
      </c>
      <c r="B3150" s="2">
        <v>49</v>
      </c>
      <c r="C3150" s="2" t="s">
        <v>32</v>
      </c>
      <c r="D3150" s="2" t="s">
        <v>65</v>
      </c>
      <c r="E3150" s="2">
        <v>2</v>
      </c>
      <c r="F3150" s="2">
        <v>1</v>
      </c>
      <c r="G3150" s="2">
        <v>5</v>
      </c>
      <c r="H3150" s="2" t="s">
        <v>53</v>
      </c>
      <c r="I3150" s="2" t="s">
        <v>35</v>
      </c>
      <c r="J3150" s="6">
        <v>551.93825000000004</v>
      </c>
      <c r="K3150" s="6">
        <v>594.84</v>
      </c>
      <c r="L3150" s="2" t="s">
        <v>36</v>
      </c>
      <c r="M3150" s="2" t="s">
        <v>45</v>
      </c>
      <c r="N3150" s="6">
        <v>0</v>
      </c>
      <c r="O3150" s="6">
        <v>0</v>
      </c>
      <c r="P3150" s="6">
        <v>293.66466666666668</v>
      </c>
      <c r="Q3150" s="6">
        <v>0</v>
      </c>
      <c r="R3150" s="6">
        <v>0</v>
      </c>
      <c r="S3150" s="6">
        <v>0</v>
      </c>
      <c r="T3150" s="6">
        <v>0</v>
      </c>
      <c r="U3150" s="6">
        <v>0</v>
      </c>
      <c r="V3150" s="6">
        <v>25.333333333333332</v>
      </c>
      <c r="W3150" s="6">
        <v>0</v>
      </c>
      <c r="X3150" s="6">
        <v>0</v>
      </c>
      <c r="Y3150" s="6">
        <v>256.713024963809</v>
      </c>
      <c r="Z3150" s="2">
        <v>24</v>
      </c>
      <c r="AA3150" s="6">
        <v>12.816167235194239</v>
      </c>
      <c r="AB3150" s="2" t="s">
        <v>38</v>
      </c>
      <c r="AC3150" s="2" t="s">
        <v>50</v>
      </c>
      <c r="AD3150" s="2" t="s">
        <v>40</v>
      </c>
      <c r="AE3150" s="2" t="s">
        <v>41</v>
      </c>
      <c r="AF3150" s="2" t="s">
        <v>59</v>
      </c>
      <c r="AG3150" s="4" t="s">
        <v>59</v>
      </c>
      <c r="AH3150" s="3" t="s">
        <v>59</v>
      </c>
    </row>
    <row r="3151" spans="1:35" ht="15" x14ac:dyDescent="0.25">
      <c r="A3151" s="2">
        <v>3150</v>
      </c>
      <c r="B3151" s="2">
        <v>26</v>
      </c>
      <c r="C3151" s="2" t="s">
        <v>61</v>
      </c>
      <c r="D3151" s="2" t="s">
        <v>57</v>
      </c>
      <c r="E3151" s="2">
        <v>3</v>
      </c>
      <c r="F3151" s="2">
        <v>1</v>
      </c>
      <c r="G3151" s="2">
        <v>2</v>
      </c>
      <c r="H3151" s="2" t="s">
        <v>34</v>
      </c>
      <c r="I3151" s="2" t="s">
        <v>49</v>
      </c>
      <c r="J3151" s="6">
        <v>106.2525</v>
      </c>
      <c r="K3151" s="6">
        <v>139.41688888888888</v>
      </c>
      <c r="L3151" s="2" t="s">
        <v>44</v>
      </c>
      <c r="M3151" s="2" t="s">
        <v>45</v>
      </c>
      <c r="N3151" s="6">
        <v>0</v>
      </c>
      <c r="O3151" s="6">
        <v>0</v>
      </c>
      <c r="P3151" s="6">
        <v>38.393999999999998</v>
      </c>
      <c r="Q3151" s="6">
        <v>0</v>
      </c>
      <c r="R3151" s="6">
        <v>0</v>
      </c>
      <c r="S3151" s="6">
        <v>0</v>
      </c>
      <c r="T3151" s="6">
        <v>0</v>
      </c>
      <c r="U3151" s="6">
        <v>0</v>
      </c>
      <c r="V3151" s="6">
        <v>118</v>
      </c>
      <c r="W3151" s="6">
        <v>0</v>
      </c>
      <c r="X3151" s="6">
        <v>0</v>
      </c>
      <c r="Y3151" s="6">
        <v>73.754975075685635</v>
      </c>
      <c r="Z3151" s="2">
        <v>24</v>
      </c>
      <c r="AA3151" s="6">
        <v>3.6821508964371041</v>
      </c>
      <c r="AB3151" s="2" t="s">
        <v>38</v>
      </c>
      <c r="AC3151" s="2" t="s">
        <v>50</v>
      </c>
      <c r="AD3151" s="2" t="s">
        <v>40</v>
      </c>
      <c r="AE3151" s="2" t="s">
        <v>64</v>
      </c>
      <c r="AF3151" s="2">
        <v>0</v>
      </c>
      <c r="AG3151" s="8">
        <v>0.36130401492118841</v>
      </c>
      <c r="AH3151" s="3">
        <v>259.75265502929688</v>
      </c>
      <c r="AI3151" s="9">
        <v>0.50206810235977173</v>
      </c>
    </row>
    <row r="3152" spans="1:35" x14ac:dyDescent="0.2">
      <c r="A3152" s="2">
        <v>3151</v>
      </c>
      <c r="B3152" s="2">
        <v>49</v>
      </c>
      <c r="C3152" s="2" t="s">
        <v>32</v>
      </c>
      <c r="D3152" s="2" t="s">
        <v>42</v>
      </c>
      <c r="E3152" s="2">
        <v>1</v>
      </c>
      <c r="F3152" s="2">
        <v>0</v>
      </c>
      <c r="G3152" s="2">
        <v>3</v>
      </c>
      <c r="H3152" s="2" t="s">
        <v>48</v>
      </c>
      <c r="I3152" s="2" t="s">
        <v>49</v>
      </c>
      <c r="J3152" s="6">
        <v>1177.44975</v>
      </c>
      <c r="K3152" s="6">
        <v>1444.6642222222222</v>
      </c>
      <c r="L3152" s="2" t="s">
        <v>36</v>
      </c>
      <c r="M3152" s="2" t="s">
        <v>51</v>
      </c>
      <c r="N3152" s="6">
        <v>0</v>
      </c>
      <c r="O3152" s="6">
        <v>444.44444444444446</v>
      </c>
      <c r="P3152" s="6">
        <v>6.887777777777778</v>
      </c>
      <c r="Q3152" s="6">
        <v>0</v>
      </c>
      <c r="R3152" s="6">
        <v>0</v>
      </c>
      <c r="S3152" s="6">
        <v>0</v>
      </c>
      <c r="T3152" s="6">
        <v>154.88888888888889</v>
      </c>
      <c r="U3152" s="6">
        <v>0</v>
      </c>
      <c r="V3152" s="6">
        <v>44.222222222222221</v>
      </c>
      <c r="W3152" s="6">
        <v>0</v>
      </c>
      <c r="X3152" s="6">
        <v>0</v>
      </c>
      <c r="Y3152" s="6">
        <v>511.6205725481621</v>
      </c>
      <c r="Z3152" s="2">
        <v>24</v>
      </c>
      <c r="AA3152" s="6">
        <v>25.542197633592881</v>
      </c>
      <c r="AB3152" s="2" t="s">
        <v>55</v>
      </c>
      <c r="AC3152" s="2" t="s">
        <v>39</v>
      </c>
      <c r="AD3152" s="2" t="s">
        <v>46</v>
      </c>
      <c r="AE3152" s="2" t="s">
        <v>70</v>
      </c>
      <c r="AF3152" s="2" t="s">
        <v>59</v>
      </c>
      <c r="AG3152" s="4" t="s">
        <v>59</v>
      </c>
      <c r="AH3152" s="3" t="s">
        <v>59</v>
      </c>
    </row>
    <row r="3153" spans="1:35" ht="15" x14ac:dyDescent="0.25">
      <c r="A3153" s="2">
        <v>3152</v>
      </c>
      <c r="B3153" s="2">
        <v>29</v>
      </c>
      <c r="C3153" s="2" t="s">
        <v>32</v>
      </c>
      <c r="D3153" s="2" t="s">
        <v>57</v>
      </c>
      <c r="E3153" s="2">
        <v>1</v>
      </c>
      <c r="F3153" s="2">
        <v>1</v>
      </c>
      <c r="G3153" s="2">
        <v>2</v>
      </c>
      <c r="H3153" s="2" t="s">
        <v>34</v>
      </c>
      <c r="I3153" s="2" t="s">
        <v>49</v>
      </c>
      <c r="J3153" s="6">
        <v>114.0655</v>
      </c>
      <c r="K3153" s="6">
        <v>145.19244444444445</v>
      </c>
      <c r="L3153" s="2" t="s">
        <v>44</v>
      </c>
      <c r="M3153" s="2" t="s">
        <v>51</v>
      </c>
      <c r="N3153" s="6">
        <v>0</v>
      </c>
      <c r="O3153" s="6">
        <v>5555.5555555555557</v>
      </c>
      <c r="P3153" s="6">
        <v>18.254000000000001</v>
      </c>
      <c r="Q3153" s="6">
        <v>0</v>
      </c>
      <c r="R3153" s="6">
        <v>0</v>
      </c>
      <c r="S3153" s="6">
        <v>0</v>
      </c>
      <c r="T3153" s="6">
        <v>0</v>
      </c>
      <c r="U3153" s="6">
        <v>111.11111111111111</v>
      </c>
      <c r="V3153" s="6">
        <v>141.33333333333334</v>
      </c>
      <c r="W3153" s="6">
        <v>0</v>
      </c>
      <c r="X3153" s="6">
        <v>0</v>
      </c>
      <c r="Y3153" s="6">
        <v>67.745358097571071</v>
      </c>
      <c r="Z3153" s="2">
        <v>60</v>
      </c>
      <c r="AA3153" s="6">
        <v>1.7202868343741877</v>
      </c>
      <c r="AB3153" s="2" t="s">
        <v>38</v>
      </c>
      <c r="AC3153" s="2" t="s">
        <v>39</v>
      </c>
      <c r="AD3153" s="2" t="s">
        <v>40</v>
      </c>
      <c r="AE3153" s="2" t="s">
        <v>70</v>
      </c>
      <c r="AF3153" s="2">
        <v>0</v>
      </c>
      <c r="AG3153" s="8">
        <v>0.29943946003913879</v>
      </c>
      <c r="AH3153" s="3">
        <v>367.67568969726563</v>
      </c>
      <c r="AI3153" s="9">
        <v>0.49456995725631708</v>
      </c>
    </row>
    <row r="3154" spans="1:35" ht="15" x14ac:dyDescent="0.25">
      <c r="A3154" s="2">
        <v>3153</v>
      </c>
      <c r="B3154" s="2">
        <v>52</v>
      </c>
      <c r="C3154" s="2" t="s">
        <v>32</v>
      </c>
      <c r="D3154" s="2" t="s">
        <v>65</v>
      </c>
      <c r="E3154" s="2">
        <v>0</v>
      </c>
      <c r="F3154" s="2">
        <v>0</v>
      </c>
      <c r="G3154" s="2">
        <v>2</v>
      </c>
      <c r="H3154" s="2" t="s">
        <v>48</v>
      </c>
      <c r="I3154" s="2" t="s">
        <v>35</v>
      </c>
      <c r="J3154" s="6">
        <v>942.44925000000001</v>
      </c>
      <c r="K3154" s="6">
        <v>696.79555555555555</v>
      </c>
      <c r="L3154" s="2" t="s">
        <v>44</v>
      </c>
      <c r="M3154" s="2" t="s">
        <v>51</v>
      </c>
      <c r="N3154" s="6">
        <v>0</v>
      </c>
      <c r="O3154" s="6">
        <v>527.77777777777783</v>
      </c>
      <c r="P3154" s="6">
        <v>116.3531111111111</v>
      </c>
      <c r="Q3154" s="6">
        <v>0</v>
      </c>
      <c r="R3154" s="6">
        <v>0</v>
      </c>
      <c r="S3154" s="6">
        <v>0</v>
      </c>
      <c r="T3154" s="6">
        <v>0</v>
      </c>
      <c r="U3154" s="6">
        <v>0</v>
      </c>
      <c r="V3154" s="6">
        <v>688.88888888888891</v>
      </c>
      <c r="W3154" s="6">
        <v>0</v>
      </c>
      <c r="X3154" s="6">
        <v>0</v>
      </c>
      <c r="Y3154" s="6">
        <v>615.289718248648</v>
      </c>
      <c r="Z3154" s="2">
        <v>48</v>
      </c>
      <c r="AA3154" s="6">
        <v>18.074135232460268</v>
      </c>
      <c r="AB3154" s="2" t="s">
        <v>55</v>
      </c>
      <c r="AC3154" s="2" t="s">
        <v>39</v>
      </c>
      <c r="AD3154" s="2" t="s">
        <v>40</v>
      </c>
      <c r="AE3154" s="2" t="s">
        <v>41</v>
      </c>
      <c r="AF3154" s="2">
        <v>1</v>
      </c>
      <c r="AG3154" s="8">
        <v>8.0266073346138E-2</v>
      </c>
      <c r="AH3154" s="3">
        <v>524.43792724609375</v>
      </c>
      <c r="AI3154" s="9">
        <v>0.13309423625469211</v>
      </c>
    </row>
    <row r="3155" spans="1:35" ht="15" x14ac:dyDescent="0.25">
      <c r="A3155" s="2">
        <v>3154</v>
      </c>
      <c r="B3155" s="2">
        <v>43</v>
      </c>
      <c r="C3155" s="2" t="s">
        <v>47</v>
      </c>
      <c r="D3155" s="2" t="s">
        <v>33</v>
      </c>
      <c r="E3155" s="2">
        <v>2</v>
      </c>
      <c r="F3155" s="2">
        <v>0</v>
      </c>
      <c r="G3155" s="2">
        <v>5</v>
      </c>
      <c r="H3155" s="2" t="s">
        <v>48</v>
      </c>
      <c r="I3155" s="2" t="s">
        <v>66</v>
      </c>
      <c r="J3155" s="6">
        <v>1698.152</v>
      </c>
      <c r="K3155" s="6">
        <v>1689.9259999999999</v>
      </c>
      <c r="L3155" s="2" t="s">
        <v>44</v>
      </c>
      <c r="M3155" s="2" t="s">
        <v>45</v>
      </c>
      <c r="N3155" s="6">
        <v>0</v>
      </c>
      <c r="O3155" s="6">
        <v>0</v>
      </c>
      <c r="P3155" s="6">
        <v>889.18711111111111</v>
      </c>
      <c r="Q3155" s="6">
        <v>0</v>
      </c>
      <c r="R3155" s="6">
        <v>0</v>
      </c>
      <c r="S3155" s="6">
        <v>0</v>
      </c>
      <c r="T3155" s="6">
        <v>0</v>
      </c>
      <c r="U3155" s="6">
        <v>0</v>
      </c>
      <c r="V3155" s="6">
        <v>88.888888888888886</v>
      </c>
      <c r="W3155" s="6">
        <v>0</v>
      </c>
      <c r="X3155" s="6">
        <v>0</v>
      </c>
      <c r="Y3155" s="6">
        <v>906.93472682403217</v>
      </c>
      <c r="Z3155" s="2">
        <v>36</v>
      </c>
      <c r="AA3155" s="6">
        <v>32.787862969401097</v>
      </c>
      <c r="AB3155" s="2" t="s">
        <v>38</v>
      </c>
      <c r="AC3155" s="2" t="s">
        <v>50</v>
      </c>
      <c r="AD3155" s="2" t="s">
        <v>40</v>
      </c>
      <c r="AE3155" s="2" t="s">
        <v>70</v>
      </c>
      <c r="AF3155" s="2">
        <v>1</v>
      </c>
      <c r="AG3155" s="8">
        <v>2.1509150043129921E-2</v>
      </c>
      <c r="AH3155" s="3">
        <v>695.53668212890625</v>
      </c>
      <c r="AI3155" s="9">
        <v>3.7152353674173362E-2</v>
      </c>
    </row>
    <row r="3156" spans="1:35" ht="15" x14ac:dyDescent="0.25">
      <c r="A3156" s="2">
        <v>3155</v>
      </c>
      <c r="B3156" s="2">
        <v>52</v>
      </c>
      <c r="C3156" s="2" t="s">
        <v>32</v>
      </c>
      <c r="D3156" s="2" t="s">
        <v>74</v>
      </c>
      <c r="E3156" s="2">
        <v>0</v>
      </c>
      <c r="F3156" s="2">
        <v>1</v>
      </c>
      <c r="G3156" s="2">
        <v>4</v>
      </c>
      <c r="H3156" s="2" t="s">
        <v>34</v>
      </c>
      <c r="I3156" s="2" t="s">
        <v>35</v>
      </c>
      <c r="J3156" s="6">
        <v>1028.6277500000001</v>
      </c>
      <c r="K3156" s="6">
        <v>508.82244444444444</v>
      </c>
      <c r="L3156" s="2" t="s">
        <v>44</v>
      </c>
      <c r="M3156" s="2" t="s">
        <v>37</v>
      </c>
      <c r="N3156" s="6">
        <v>0</v>
      </c>
      <c r="O3156" s="6">
        <v>5555.5555555555557</v>
      </c>
      <c r="P3156" s="6">
        <v>614.37111111111108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96.444444444444443</v>
      </c>
      <c r="W3156" s="6">
        <v>0</v>
      </c>
      <c r="X3156" s="6">
        <v>0</v>
      </c>
      <c r="Y3156" s="6">
        <v>1287.3711400375798</v>
      </c>
      <c r="Z3156" s="2">
        <v>36</v>
      </c>
      <c r="AA3156" s="6">
        <v>46.541550656162769</v>
      </c>
      <c r="AB3156" s="2" t="s">
        <v>38</v>
      </c>
      <c r="AC3156" s="2" t="s">
        <v>50</v>
      </c>
      <c r="AD3156" s="2" t="s">
        <v>40</v>
      </c>
      <c r="AE3156" s="2" t="s">
        <v>41</v>
      </c>
      <c r="AF3156" s="2">
        <v>1</v>
      </c>
      <c r="AG3156" s="8">
        <v>4.2235329747200012E-2</v>
      </c>
      <c r="AH3156" s="3">
        <v>636.41546630859375</v>
      </c>
      <c r="AI3156" s="9">
        <v>7.2934620082378387E-2</v>
      </c>
    </row>
    <row r="3157" spans="1:35" x14ac:dyDescent="0.2">
      <c r="A3157" s="2">
        <v>3156</v>
      </c>
      <c r="B3157" s="2">
        <v>32</v>
      </c>
      <c r="C3157" s="2" t="s">
        <v>47</v>
      </c>
      <c r="D3157" s="2" t="s">
        <v>57</v>
      </c>
      <c r="E3157" s="2">
        <v>4</v>
      </c>
      <c r="F3157" s="2">
        <v>0</v>
      </c>
      <c r="G3157" s="2">
        <v>5</v>
      </c>
      <c r="H3157" s="2" t="s">
        <v>43</v>
      </c>
      <c r="I3157" s="2" t="s">
        <v>66</v>
      </c>
      <c r="J3157" s="6">
        <v>130.80324999999999</v>
      </c>
      <c r="K3157" s="6">
        <v>97.256666666666661</v>
      </c>
      <c r="L3157" s="2" t="s">
        <v>73</v>
      </c>
      <c r="M3157" s="2" t="s">
        <v>45</v>
      </c>
      <c r="N3157" s="6">
        <v>0</v>
      </c>
      <c r="O3157" s="6">
        <v>333.33333333333331</v>
      </c>
      <c r="P3157" s="6">
        <v>36.350222222222222</v>
      </c>
      <c r="Q3157" s="6">
        <v>77.777777777777771</v>
      </c>
      <c r="R3157" s="6">
        <v>0</v>
      </c>
      <c r="S3157" s="6">
        <v>1247.5555555555557</v>
      </c>
      <c r="T3157" s="6">
        <v>0</v>
      </c>
      <c r="U3157" s="6">
        <v>0</v>
      </c>
      <c r="V3157" s="6">
        <v>32</v>
      </c>
      <c r="W3157" s="6">
        <v>0</v>
      </c>
      <c r="X3157" s="6">
        <v>0</v>
      </c>
      <c r="Y3157" s="6">
        <v>120.47913166364495</v>
      </c>
      <c r="Z3157" s="2">
        <v>36</v>
      </c>
      <c r="AA3157" s="6">
        <v>4.3556092217278941</v>
      </c>
      <c r="AB3157" s="2" t="s">
        <v>55</v>
      </c>
      <c r="AC3157" s="2" t="s">
        <v>62</v>
      </c>
      <c r="AD3157" s="2" t="s">
        <v>46</v>
      </c>
      <c r="AE3157" s="2" t="s">
        <v>41</v>
      </c>
      <c r="AF3157" s="2" t="s">
        <v>59</v>
      </c>
      <c r="AG3157" s="4" t="s">
        <v>59</v>
      </c>
      <c r="AH3157" s="3" t="s">
        <v>59</v>
      </c>
    </row>
    <row r="3158" spans="1:35" x14ac:dyDescent="0.2">
      <c r="A3158" s="2">
        <v>3157</v>
      </c>
      <c r="B3158" s="2">
        <v>31</v>
      </c>
      <c r="C3158" s="2" t="s">
        <v>32</v>
      </c>
      <c r="D3158" s="2" t="s">
        <v>65</v>
      </c>
      <c r="E3158" s="2">
        <v>1</v>
      </c>
      <c r="F3158" s="2">
        <v>0</v>
      </c>
      <c r="G3158" s="2">
        <v>4</v>
      </c>
      <c r="H3158" s="2" t="s">
        <v>53</v>
      </c>
      <c r="I3158" s="2" t="s">
        <v>49</v>
      </c>
      <c r="J3158" s="6">
        <v>73.903750000000002</v>
      </c>
      <c r="K3158" s="6">
        <v>55.714222222222219</v>
      </c>
      <c r="L3158" s="2" t="s">
        <v>44</v>
      </c>
      <c r="M3158" s="2" t="s">
        <v>45</v>
      </c>
      <c r="N3158" s="6">
        <v>0</v>
      </c>
      <c r="O3158" s="6">
        <v>0</v>
      </c>
      <c r="P3158" s="6">
        <v>3.3879999999999999</v>
      </c>
      <c r="Q3158" s="6">
        <v>0</v>
      </c>
      <c r="R3158" s="6">
        <v>0</v>
      </c>
      <c r="S3158" s="6">
        <v>0</v>
      </c>
      <c r="T3158" s="6">
        <v>0</v>
      </c>
      <c r="U3158" s="6">
        <v>0</v>
      </c>
      <c r="V3158" s="6">
        <v>141.55555555555554</v>
      </c>
      <c r="W3158" s="6">
        <v>0</v>
      </c>
      <c r="X3158" s="6">
        <v>0</v>
      </c>
      <c r="Y3158" s="6">
        <v>66.772614652849867</v>
      </c>
      <c r="Z3158" s="2">
        <v>3</v>
      </c>
      <c r="AA3158" s="6">
        <v>22.928578080336667</v>
      </c>
      <c r="AB3158" s="2" t="s">
        <v>38</v>
      </c>
      <c r="AC3158" s="2" t="s">
        <v>39</v>
      </c>
      <c r="AD3158" s="2" t="s">
        <v>46</v>
      </c>
      <c r="AE3158" s="2" t="s">
        <v>41</v>
      </c>
      <c r="AF3158" s="2" t="s">
        <v>59</v>
      </c>
      <c r="AG3158" s="4" t="s">
        <v>59</v>
      </c>
      <c r="AH3158" s="3" t="s">
        <v>59</v>
      </c>
    </row>
    <row r="3159" spans="1:35" ht="15" x14ac:dyDescent="0.25">
      <c r="A3159" s="2">
        <v>3158</v>
      </c>
      <c r="B3159" s="2">
        <v>25</v>
      </c>
      <c r="C3159" s="2" t="s">
        <v>61</v>
      </c>
      <c r="D3159" s="2" t="s">
        <v>42</v>
      </c>
      <c r="E3159" s="2">
        <v>1</v>
      </c>
      <c r="F3159" s="2">
        <v>1</v>
      </c>
      <c r="G3159" s="2">
        <v>3</v>
      </c>
      <c r="H3159" s="2" t="s">
        <v>34</v>
      </c>
      <c r="I3159" s="2" t="s">
        <v>35</v>
      </c>
      <c r="J3159" s="6">
        <v>392.97775000000001</v>
      </c>
      <c r="K3159" s="6">
        <v>289.11088888888889</v>
      </c>
      <c r="L3159" s="2" t="s">
        <v>44</v>
      </c>
      <c r="M3159" s="2" t="s">
        <v>37</v>
      </c>
      <c r="N3159" s="6">
        <v>0</v>
      </c>
      <c r="O3159" s="6">
        <v>32.222222222222221</v>
      </c>
      <c r="P3159" s="6">
        <v>94.427777777777777</v>
      </c>
      <c r="Q3159" s="6">
        <v>0</v>
      </c>
      <c r="R3159" s="6">
        <v>0</v>
      </c>
      <c r="S3159" s="6">
        <v>0</v>
      </c>
      <c r="T3159" s="6">
        <v>622.22222222222217</v>
      </c>
      <c r="U3159" s="6">
        <v>0</v>
      </c>
      <c r="V3159" s="6">
        <v>44.444444444444443</v>
      </c>
      <c r="W3159" s="6">
        <v>0</v>
      </c>
      <c r="X3159" s="6">
        <v>0</v>
      </c>
      <c r="Y3159" s="6">
        <v>275.15056052716386</v>
      </c>
      <c r="Z3159" s="2">
        <v>48</v>
      </c>
      <c r="AA3159" s="6">
        <v>8.0825476076710512</v>
      </c>
      <c r="AB3159" s="2" t="s">
        <v>38</v>
      </c>
      <c r="AC3159" s="2" t="s">
        <v>39</v>
      </c>
      <c r="AD3159" s="2" t="s">
        <v>46</v>
      </c>
      <c r="AE3159" s="2" t="s">
        <v>41</v>
      </c>
      <c r="AF3159" s="2">
        <v>0</v>
      </c>
      <c r="AG3159" s="8">
        <v>0.20949949324131009</v>
      </c>
      <c r="AH3159" s="3">
        <v>402.62286376953119</v>
      </c>
      <c r="AI3159" s="9">
        <v>0.35936573147773743</v>
      </c>
    </row>
    <row r="3160" spans="1:35" ht="15" x14ac:dyDescent="0.25">
      <c r="A3160" s="2">
        <v>3159</v>
      </c>
      <c r="B3160" s="2">
        <v>32</v>
      </c>
      <c r="C3160" s="2" t="s">
        <v>47</v>
      </c>
      <c r="D3160" s="2" t="s">
        <v>57</v>
      </c>
      <c r="E3160" s="2">
        <v>0</v>
      </c>
      <c r="F3160" s="2">
        <v>0</v>
      </c>
      <c r="G3160" s="2">
        <v>2</v>
      </c>
      <c r="H3160" s="2" t="s">
        <v>58</v>
      </c>
      <c r="I3160" s="2" t="s">
        <v>49</v>
      </c>
      <c r="J3160" s="6">
        <v>98.573250000000002</v>
      </c>
      <c r="K3160" s="6">
        <v>100.8908888888889</v>
      </c>
      <c r="L3160" s="2" t="s">
        <v>73</v>
      </c>
      <c r="M3160" s="2" t="s">
        <v>37</v>
      </c>
      <c r="N3160" s="6">
        <v>0</v>
      </c>
      <c r="O3160" s="6">
        <v>0</v>
      </c>
      <c r="P3160" s="6">
        <v>10.949777777777777</v>
      </c>
      <c r="Q3160" s="6">
        <v>71.111111111111114</v>
      </c>
      <c r="R3160" s="6">
        <v>0</v>
      </c>
      <c r="S3160" s="6">
        <v>0</v>
      </c>
      <c r="T3160" s="6">
        <v>44.444444444444443</v>
      </c>
      <c r="U3160" s="6">
        <v>0</v>
      </c>
      <c r="V3160" s="6">
        <v>181.33333333333334</v>
      </c>
      <c r="W3160" s="6">
        <v>0</v>
      </c>
      <c r="X3160" s="6">
        <v>0</v>
      </c>
      <c r="Y3160" s="6">
        <v>75.718538140037907</v>
      </c>
      <c r="Z3160" s="2">
        <v>36</v>
      </c>
      <c r="AA3160" s="6">
        <v>2.7374065402400558</v>
      </c>
      <c r="AB3160" s="2" t="s">
        <v>38</v>
      </c>
      <c r="AC3160" s="2" t="s">
        <v>60</v>
      </c>
      <c r="AD3160" s="2" t="s">
        <v>46</v>
      </c>
      <c r="AE3160" s="2" t="s">
        <v>41</v>
      </c>
      <c r="AF3160" s="2">
        <v>0</v>
      </c>
      <c r="AG3160" s="8">
        <v>0.31927710771560669</v>
      </c>
      <c r="AH3160" s="3">
        <v>287.76571655273438</v>
      </c>
      <c r="AI3160" s="9">
        <v>0.48150044679641718</v>
      </c>
    </row>
    <row r="3161" spans="1:35" ht="15" x14ac:dyDescent="0.25">
      <c r="A3161" s="2">
        <v>3160</v>
      </c>
      <c r="B3161" s="2">
        <v>62</v>
      </c>
      <c r="C3161" s="2" t="s">
        <v>32</v>
      </c>
      <c r="D3161" s="2" t="s">
        <v>33</v>
      </c>
      <c r="E3161" s="2">
        <v>0</v>
      </c>
      <c r="F3161" s="2">
        <v>1</v>
      </c>
      <c r="G3161" s="2">
        <v>3</v>
      </c>
      <c r="H3161" s="2" t="s">
        <v>53</v>
      </c>
      <c r="I3161" s="2" t="s">
        <v>49</v>
      </c>
      <c r="J3161" s="6">
        <v>1286.7655</v>
      </c>
      <c r="K3161" s="6">
        <v>581.21933333333334</v>
      </c>
      <c r="L3161" s="2" t="s">
        <v>44</v>
      </c>
      <c r="M3161" s="2" t="s">
        <v>45</v>
      </c>
      <c r="N3161" s="6">
        <v>3416.6193474769761</v>
      </c>
      <c r="O3161" s="6">
        <v>2888.8888888888887</v>
      </c>
      <c r="P3161" s="6">
        <v>179.03933333333333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104.44444444444444</v>
      </c>
      <c r="W3161" s="6">
        <v>0</v>
      </c>
      <c r="X3161" s="6">
        <v>0</v>
      </c>
      <c r="Y3161" s="6">
        <v>1762.6508717058575</v>
      </c>
      <c r="Z3161" s="2">
        <v>60</v>
      </c>
      <c r="AA3161" s="6">
        <v>44.759746989993261</v>
      </c>
      <c r="AB3161" s="2" t="s">
        <v>55</v>
      </c>
      <c r="AC3161" s="2" t="s">
        <v>39</v>
      </c>
      <c r="AD3161" s="2" t="s">
        <v>77</v>
      </c>
      <c r="AE3161" s="2" t="s">
        <v>41</v>
      </c>
      <c r="AF3161" s="2">
        <v>1</v>
      </c>
      <c r="AG3161" s="8">
        <v>1.9708286970853809E-2</v>
      </c>
      <c r="AH3161" s="3">
        <v>772.17620849609375</v>
      </c>
      <c r="AI3161" s="9">
        <v>3.0975142493844029E-2</v>
      </c>
    </row>
    <row r="3162" spans="1:35" x14ac:dyDescent="0.2">
      <c r="A3162" s="2">
        <v>3161</v>
      </c>
      <c r="B3162" s="2">
        <v>22</v>
      </c>
      <c r="C3162" s="2" t="s">
        <v>47</v>
      </c>
      <c r="D3162" s="2" t="s">
        <v>57</v>
      </c>
      <c r="E3162" s="2">
        <v>0</v>
      </c>
      <c r="F3162" s="2">
        <v>1</v>
      </c>
      <c r="G3162" s="2">
        <v>1</v>
      </c>
      <c r="H3162" s="2" t="s">
        <v>52</v>
      </c>
      <c r="I3162" s="2" t="s">
        <v>49</v>
      </c>
      <c r="J3162" s="6">
        <v>39.753250000000001</v>
      </c>
      <c r="K3162" s="6">
        <v>21.658666666666665</v>
      </c>
      <c r="L3162" s="2" t="s">
        <v>44</v>
      </c>
      <c r="M3162" s="2" t="s">
        <v>51</v>
      </c>
      <c r="N3162" s="6">
        <v>0</v>
      </c>
      <c r="O3162" s="6">
        <v>0</v>
      </c>
      <c r="P3162" s="6">
        <v>17.542222222222222</v>
      </c>
      <c r="Q3162" s="6">
        <v>0</v>
      </c>
      <c r="R3162" s="6">
        <v>0</v>
      </c>
      <c r="S3162" s="6">
        <v>0</v>
      </c>
      <c r="T3162" s="6">
        <v>0</v>
      </c>
      <c r="U3162" s="6">
        <v>0</v>
      </c>
      <c r="V3162" s="6">
        <v>57.777777777777779</v>
      </c>
      <c r="W3162" s="6">
        <v>0</v>
      </c>
      <c r="X3162" s="6">
        <v>0</v>
      </c>
      <c r="Y3162" s="6">
        <v>42.25726718969586</v>
      </c>
      <c r="Z3162" s="2">
        <v>3</v>
      </c>
      <c r="AA3162" s="6">
        <v>14.510425497906388</v>
      </c>
      <c r="AB3162" s="2" t="s">
        <v>38</v>
      </c>
      <c r="AC3162" s="2" t="s">
        <v>50</v>
      </c>
      <c r="AD3162" s="2" t="s">
        <v>40</v>
      </c>
      <c r="AE3162" s="2" t="s">
        <v>41</v>
      </c>
      <c r="AF3162" s="2" t="s">
        <v>59</v>
      </c>
      <c r="AG3162" s="4" t="s">
        <v>59</v>
      </c>
      <c r="AH3162" s="3" t="s">
        <v>59</v>
      </c>
    </row>
    <row r="3163" spans="1:35" ht="15" x14ac:dyDescent="0.25">
      <c r="A3163" s="2">
        <v>3162</v>
      </c>
      <c r="B3163" s="2">
        <v>26</v>
      </c>
      <c r="C3163" s="2" t="s">
        <v>32</v>
      </c>
      <c r="D3163" s="2" t="s">
        <v>33</v>
      </c>
      <c r="E3163" s="2">
        <v>0</v>
      </c>
      <c r="F3163" s="2">
        <v>0</v>
      </c>
      <c r="G3163" s="2">
        <v>5</v>
      </c>
      <c r="H3163" s="2" t="s">
        <v>53</v>
      </c>
      <c r="I3163" s="2" t="s">
        <v>49</v>
      </c>
      <c r="J3163" s="6">
        <v>1595.8605</v>
      </c>
      <c r="K3163" s="6">
        <v>1332.2997777777778</v>
      </c>
      <c r="L3163" s="2" t="s">
        <v>44</v>
      </c>
      <c r="M3163" s="2" t="s">
        <v>45</v>
      </c>
      <c r="N3163" s="6">
        <v>0</v>
      </c>
      <c r="O3163" s="6">
        <v>0</v>
      </c>
      <c r="P3163" s="6">
        <v>89.049111111111117</v>
      </c>
      <c r="Q3163" s="6">
        <v>0</v>
      </c>
      <c r="R3163" s="6">
        <v>0</v>
      </c>
      <c r="S3163" s="6">
        <v>0</v>
      </c>
      <c r="T3163" s="6">
        <v>288.88888888888891</v>
      </c>
      <c r="U3163" s="6">
        <v>0</v>
      </c>
      <c r="V3163" s="6">
        <v>172</v>
      </c>
      <c r="W3163" s="6">
        <v>0</v>
      </c>
      <c r="X3163" s="6">
        <v>0</v>
      </c>
      <c r="Y3163" s="6">
        <v>928.84226071015939</v>
      </c>
      <c r="Z3163" s="2">
        <v>6</v>
      </c>
      <c r="AA3163" s="6">
        <v>163.03523716737106</v>
      </c>
      <c r="AB3163" s="2" t="s">
        <v>38</v>
      </c>
      <c r="AC3163" s="2" t="s">
        <v>50</v>
      </c>
      <c r="AD3163" s="2" t="s">
        <v>40</v>
      </c>
      <c r="AE3163" s="2" t="s">
        <v>41</v>
      </c>
      <c r="AF3163" s="2">
        <v>1</v>
      </c>
      <c r="AG3163" s="8">
        <v>2.3490047082304951E-2</v>
      </c>
      <c r="AH3163" s="3">
        <v>578.23919677734375</v>
      </c>
      <c r="AI3163" s="9">
        <v>3.4385208040475852E-2</v>
      </c>
    </row>
    <row r="3164" spans="1:35" ht="15" x14ac:dyDescent="0.25">
      <c r="A3164" s="2">
        <v>3163</v>
      </c>
      <c r="B3164" s="2">
        <v>43</v>
      </c>
      <c r="C3164" s="2" t="s">
        <v>47</v>
      </c>
      <c r="D3164" s="2" t="s">
        <v>57</v>
      </c>
      <c r="E3164" s="2">
        <v>2</v>
      </c>
      <c r="F3164" s="2">
        <v>1</v>
      </c>
      <c r="G3164" s="2">
        <v>3</v>
      </c>
      <c r="H3164" s="2" t="s">
        <v>34</v>
      </c>
      <c r="I3164" s="2" t="s">
        <v>35</v>
      </c>
      <c r="J3164" s="6">
        <v>866.60424999999998</v>
      </c>
      <c r="K3164" s="6">
        <v>905.21600000000001</v>
      </c>
      <c r="L3164" s="2" t="s">
        <v>36</v>
      </c>
      <c r="M3164" s="2" t="s">
        <v>37</v>
      </c>
      <c r="N3164" s="6">
        <v>0</v>
      </c>
      <c r="O3164" s="6">
        <v>0</v>
      </c>
      <c r="P3164" s="6">
        <v>97.897111111111116</v>
      </c>
      <c r="Q3164" s="6">
        <v>0</v>
      </c>
      <c r="R3164" s="6">
        <v>0</v>
      </c>
      <c r="S3164" s="6">
        <v>0</v>
      </c>
      <c r="T3164" s="6">
        <v>44.444444444444443</v>
      </c>
      <c r="U3164" s="6">
        <v>0</v>
      </c>
      <c r="V3164" s="6">
        <v>40</v>
      </c>
      <c r="W3164" s="6">
        <v>0</v>
      </c>
      <c r="X3164" s="6">
        <v>0</v>
      </c>
      <c r="Y3164" s="6">
        <v>520.39652136395432</v>
      </c>
      <c r="Z3164" s="2">
        <v>48</v>
      </c>
      <c r="AA3164" s="6">
        <v>15.286647611155132</v>
      </c>
      <c r="AB3164" s="2" t="s">
        <v>38</v>
      </c>
      <c r="AC3164" s="2" t="s">
        <v>39</v>
      </c>
      <c r="AD3164" s="2" t="s">
        <v>40</v>
      </c>
      <c r="AE3164" s="2" t="s">
        <v>41</v>
      </c>
      <c r="AF3164" s="2">
        <v>1</v>
      </c>
      <c r="AG3164" s="8">
        <v>9.1898828744888306E-2</v>
      </c>
      <c r="AH3164" s="3">
        <v>538.654296875</v>
      </c>
      <c r="AI3164" s="9">
        <v>0.16540397703647611</v>
      </c>
    </row>
    <row r="3165" spans="1:35" ht="15" x14ac:dyDescent="0.25">
      <c r="A3165" s="2">
        <v>3164</v>
      </c>
      <c r="B3165" s="2">
        <v>50</v>
      </c>
      <c r="C3165" s="2" t="s">
        <v>47</v>
      </c>
      <c r="D3165" s="2" t="s">
        <v>33</v>
      </c>
      <c r="E3165" s="2">
        <v>1</v>
      </c>
      <c r="F3165" s="2">
        <v>1</v>
      </c>
      <c r="G3165" s="2">
        <v>4</v>
      </c>
      <c r="H3165" s="2" t="s">
        <v>34</v>
      </c>
      <c r="I3165" s="2" t="s">
        <v>66</v>
      </c>
      <c r="J3165" s="6">
        <v>1497.7255</v>
      </c>
      <c r="K3165" s="6">
        <v>1982.098888888889</v>
      </c>
      <c r="L3165" s="2" t="s">
        <v>44</v>
      </c>
      <c r="M3165" s="2" t="s">
        <v>37</v>
      </c>
      <c r="N3165" s="6">
        <v>0</v>
      </c>
      <c r="O3165" s="6">
        <v>1555.5555555555557</v>
      </c>
      <c r="P3165" s="6">
        <v>982.42488888888886</v>
      </c>
      <c r="Q3165" s="6">
        <v>0</v>
      </c>
      <c r="R3165" s="6">
        <v>0</v>
      </c>
      <c r="S3165" s="6">
        <v>0</v>
      </c>
      <c r="T3165" s="6">
        <v>0</v>
      </c>
      <c r="U3165" s="6">
        <v>0</v>
      </c>
      <c r="V3165" s="6">
        <v>125.11111111111111</v>
      </c>
      <c r="W3165" s="6">
        <v>0</v>
      </c>
      <c r="X3165" s="6">
        <v>0</v>
      </c>
      <c r="Y3165" s="6">
        <v>630.13817194294563</v>
      </c>
      <c r="Z3165" s="2">
        <v>18</v>
      </c>
      <c r="AA3165" s="6">
        <v>40.206458680921862</v>
      </c>
      <c r="AB3165" s="2" t="s">
        <v>38</v>
      </c>
      <c r="AC3165" s="2" t="s">
        <v>39</v>
      </c>
      <c r="AD3165" s="2" t="s">
        <v>40</v>
      </c>
      <c r="AE3165" s="2" t="s">
        <v>69</v>
      </c>
      <c r="AF3165" s="2">
        <v>1</v>
      </c>
      <c r="AG3165" s="8">
        <v>3.3533424139022827E-2</v>
      </c>
      <c r="AH3165" s="3">
        <v>590.0111083984375</v>
      </c>
      <c r="AI3165" s="9">
        <v>5.1491674035787582E-2</v>
      </c>
    </row>
    <row r="3166" spans="1:35" ht="15" x14ac:dyDescent="0.25">
      <c r="A3166" s="2">
        <v>3165</v>
      </c>
      <c r="B3166" s="2">
        <v>25</v>
      </c>
      <c r="C3166" s="2" t="s">
        <v>32</v>
      </c>
      <c r="D3166" s="2" t="s">
        <v>33</v>
      </c>
      <c r="E3166" s="2">
        <v>7</v>
      </c>
      <c r="F3166" s="2">
        <v>0</v>
      </c>
      <c r="G3166" s="2">
        <v>2</v>
      </c>
      <c r="H3166" s="2" t="s">
        <v>43</v>
      </c>
      <c r="I3166" s="2" t="s">
        <v>49</v>
      </c>
      <c r="J3166" s="6">
        <v>274.67275000000001</v>
      </c>
      <c r="K3166" s="6">
        <v>260.82755555555553</v>
      </c>
      <c r="L3166" s="2" t="s">
        <v>44</v>
      </c>
      <c r="M3166" s="2" t="s">
        <v>37</v>
      </c>
      <c r="N3166" s="6">
        <v>0</v>
      </c>
      <c r="O3166" s="6">
        <v>0</v>
      </c>
      <c r="P3166" s="6">
        <v>2.2608888888888887</v>
      </c>
      <c r="Q3166" s="6">
        <v>0</v>
      </c>
      <c r="R3166" s="6">
        <v>0</v>
      </c>
      <c r="S3166" s="6">
        <v>0</v>
      </c>
      <c r="T3166" s="6">
        <v>106.66666666666667</v>
      </c>
      <c r="U3166" s="6">
        <v>0</v>
      </c>
      <c r="V3166" s="6">
        <v>211.55555555555554</v>
      </c>
      <c r="W3166" s="6">
        <v>0</v>
      </c>
      <c r="X3166" s="6">
        <v>0</v>
      </c>
      <c r="Y3166" s="6">
        <v>108.14679387403456</v>
      </c>
      <c r="Z3166" s="2">
        <v>36</v>
      </c>
      <c r="AA3166" s="6">
        <v>3.909765668075365</v>
      </c>
      <c r="AB3166" s="2" t="s">
        <v>38</v>
      </c>
      <c r="AC3166" s="2" t="s">
        <v>60</v>
      </c>
      <c r="AD3166" s="2" t="s">
        <v>46</v>
      </c>
      <c r="AE3166" s="2" t="s">
        <v>64</v>
      </c>
      <c r="AF3166" s="2">
        <v>0</v>
      </c>
      <c r="AG3166" s="8">
        <v>0.30701735615730291</v>
      </c>
      <c r="AH3166" s="3">
        <v>333.13287353515619</v>
      </c>
      <c r="AI3166" s="9">
        <v>0.44783946871757507</v>
      </c>
    </row>
    <row r="3167" spans="1:35" ht="15" x14ac:dyDescent="0.25">
      <c r="A3167" s="2">
        <v>3166</v>
      </c>
      <c r="B3167" s="2">
        <v>24</v>
      </c>
      <c r="C3167" s="2" t="s">
        <v>47</v>
      </c>
      <c r="D3167" s="2" t="s">
        <v>33</v>
      </c>
      <c r="E3167" s="2">
        <v>2</v>
      </c>
      <c r="F3167" s="2">
        <v>0</v>
      </c>
      <c r="G3167" s="2">
        <v>3</v>
      </c>
      <c r="H3167" s="2" t="s">
        <v>53</v>
      </c>
      <c r="I3167" s="2" t="s">
        <v>35</v>
      </c>
      <c r="J3167" s="6">
        <v>1223.8242499999999</v>
      </c>
      <c r="K3167" s="6">
        <v>998.34755555555557</v>
      </c>
      <c r="L3167" s="2" t="s">
        <v>36</v>
      </c>
      <c r="M3167" s="2" t="s">
        <v>37</v>
      </c>
      <c r="N3167" s="6">
        <v>0</v>
      </c>
      <c r="O3167" s="6">
        <v>0</v>
      </c>
      <c r="P3167" s="6">
        <v>688.89222222222224</v>
      </c>
      <c r="Q3167" s="6">
        <v>0</v>
      </c>
      <c r="R3167" s="6">
        <v>0</v>
      </c>
      <c r="S3167" s="6">
        <v>0</v>
      </c>
      <c r="T3167" s="6">
        <v>22.222222222222221</v>
      </c>
      <c r="U3167" s="6">
        <v>0</v>
      </c>
      <c r="V3167" s="6">
        <v>19.333333333333332</v>
      </c>
      <c r="W3167" s="6">
        <v>0</v>
      </c>
      <c r="X3167" s="6">
        <v>0</v>
      </c>
      <c r="Y3167" s="6">
        <v>912.68642581411279</v>
      </c>
      <c r="Z3167" s="2">
        <v>36</v>
      </c>
      <c r="AA3167" s="6">
        <v>32.995800666294024</v>
      </c>
      <c r="AB3167" s="2" t="s">
        <v>55</v>
      </c>
      <c r="AC3167" s="2" t="s">
        <v>39</v>
      </c>
      <c r="AD3167" s="2" t="s">
        <v>40</v>
      </c>
      <c r="AE3167" s="2" t="s">
        <v>41</v>
      </c>
      <c r="AF3167" s="2">
        <v>0</v>
      </c>
      <c r="AG3167" s="8">
        <v>5.3313467651605613E-2</v>
      </c>
      <c r="AH3167" s="3">
        <v>518.70928955078125</v>
      </c>
      <c r="AI3167" s="9">
        <v>6.970619410276413E-2</v>
      </c>
    </row>
    <row r="3168" spans="1:35" ht="15" x14ac:dyDescent="0.25">
      <c r="A3168" s="2">
        <v>3167</v>
      </c>
      <c r="B3168" s="2">
        <v>31</v>
      </c>
      <c r="C3168" s="2" t="s">
        <v>32</v>
      </c>
      <c r="D3168" s="2" t="s">
        <v>57</v>
      </c>
      <c r="E3168" s="2">
        <v>0</v>
      </c>
      <c r="F3168" s="2">
        <v>1</v>
      </c>
      <c r="G3168" s="2">
        <v>2</v>
      </c>
      <c r="H3168" s="2" t="s">
        <v>34</v>
      </c>
      <c r="I3168" s="2" t="s">
        <v>49</v>
      </c>
      <c r="J3168" s="6">
        <v>904.97775000000001</v>
      </c>
      <c r="K3168" s="6">
        <v>749.86022222222221</v>
      </c>
      <c r="L3168" s="2" t="s">
        <v>44</v>
      </c>
      <c r="M3168" s="2" t="s">
        <v>51</v>
      </c>
      <c r="N3168" s="6">
        <v>0</v>
      </c>
      <c r="O3168" s="6">
        <v>0</v>
      </c>
      <c r="P3168" s="6">
        <v>457.5</v>
      </c>
      <c r="Q3168" s="6">
        <v>0</v>
      </c>
      <c r="R3168" s="6">
        <v>0</v>
      </c>
      <c r="S3168" s="6">
        <v>1247.5555555555557</v>
      </c>
      <c r="T3168" s="6">
        <v>766.66666666666663</v>
      </c>
      <c r="U3168" s="6">
        <v>0</v>
      </c>
      <c r="V3168" s="6">
        <v>25.333333333333332</v>
      </c>
      <c r="W3168" s="6">
        <v>0</v>
      </c>
      <c r="X3168" s="6">
        <v>0</v>
      </c>
      <c r="Y3168" s="6">
        <v>637.45176033409882</v>
      </c>
      <c r="Z3168" s="2">
        <v>36</v>
      </c>
      <c r="AA3168" s="6">
        <v>23.045408174664804</v>
      </c>
      <c r="AB3168" s="2" t="s">
        <v>55</v>
      </c>
      <c r="AC3168" s="2" t="s">
        <v>50</v>
      </c>
      <c r="AD3168" s="2" t="s">
        <v>40</v>
      </c>
      <c r="AE3168" s="2" t="s">
        <v>41</v>
      </c>
      <c r="AF3168" s="2">
        <v>1</v>
      </c>
      <c r="AG3168" s="8">
        <v>9.8229587078094482E-2</v>
      </c>
      <c r="AH3168" s="3">
        <v>436.18603515625</v>
      </c>
      <c r="AI3168" s="9">
        <v>0.1338198184967041</v>
      </c>
    </row>
    <row r="3169" spans="1:35" ht="15" x14ac:dyDescent="0.25">
      <c r="A3169" s="2">
        <v>3168</v>
      </c>
      <c r="B3169" s="2">
        <v>37</v>
      </c>
      <c r="C3169" s="2" t="s">
        <v>32</v>
      </c>
      <c r="D3169" s="2" t="s">
        <v>33</v>
      </c>
      <c r="E3169" s="2">
        <v>1</v>
      </c>
      <c r="F3169" s="2">
        <v>0</v>
      </c>
      <c r="G3169" s="2">
        <v>2</v>
      </c>
      <c r="H3169" s="2" t="s">
        <v>48</v>
      </c>
      <c r="I3169" s="2" t="s">
        <v>35</v>
      </c>
      <c r="J3169" s="6">
        <v>802.84275000000002</v>
      </c>
      <c r="K3169" s="6">
        <v>847.27755555555552</v>
      </c>
      <c r="L3169" s="2" t="s">
        <v>44</v>
      </c>
      <c r="M3169" s="2" t="s">
        <v>45</v>
      </c>
      <c r="N3169" s="6">
        <v>0</v>
      </c>
      <c r="O3169" s="6">
        <v>0</v>
      </c>
      <c r="P3169" s="6">
        <v>416.72133333333335</v>
      </c>
      <c r="Q3169" s="6">
        <v>0</v>
      </c>
      <c r="R3169" s="6">
        <v>0</v>
      </c>
      <c r="S3169" s="6">
        <v>0</v>
      </c>
      <c r="T3169" s="6">
        <v>0</v>
      </c>
      <c r="U3169" s="6">
        <v>0</v>
      </c>
      <c r="V3169" s="6">
        <v>248</v>
      </c>
      <c r="W3169" s="6">
        <v>0</v>
      </c>
      <c r="X3169" s="6">
        <v>0</v>
      </c>
      <c r="Y3169" s="6">
        <v>375.84548186721287</v>
      </c>
      <c r="Z3169" s="2">
        <v>48</v>
      </c>
      <c r="AA3169" s="6">
        <v>11.040460882578913</v>
      </c>
      <c r="AB3169" s="2" t="s">
        <v>55</v>
      </c>
      <c r="AC3169" s="2" t="s">
        <v>62</v>
      </c>
      <c r="AD3169" s="2" t="s">
        <v>40</v>
      </c>
      <c r="AE3169" s="2" t="s">
        <v>41</v>
      </c>
      <c r="AF3169" s="2">
        <v>0</v>
      </c>
      <c r="AG3169" s="8">
        <v>0.11637063324451449</v>
      </c>
      <c r="AH3169" s="3">
        <v>454.20071411132813</v>
      </c>
      <c r="AI3169" s="9">
        <v>0.18425166606903079</v>
      </c>
    </row>
    <row r="3170" spans="1:35" ht="15" x14ac:dyDescent="0.25">
      <c r="A3170" s="2">
        <v>3169</v>
      </c>
      <c r="B3170" s="2">
        <v>25</v>
      </c>
      <c r="C3170" s="2" t="s">
        <v>32</v>
      </c>
      <c r="D3170" s="2" t="s">
        <v>33</v>
      </c>
      <c r="E3170" s="2">
        <v>1</v>
      </c>
      <c r="F3170" s="2">
        <v>0</v>
      </c>
      <c r="G3170" s="2">
        <v>4</v>
      </c>
      <c r="H3170" s="2" t="s">
        <v>53</v>
      </c>
      <c r="I3170" s="2" t="s">
        <v>49</v>
      </c>
      <c r="J3170" s="6">
        <v>1952.8985</v>
      </c>
      <c r="K3170" s="6">
        <v>2134.7446666666665</v>
      </c>
      <c r="L3170" s="2" t="s">
        <v>36</v>
      </c>
      <c r="M3170" s="2" t="s">
        <v>45</v>
      </c>
      <c r="N3170" s="6">
        <v>0</v>
      </c>
      <c r="O3170" s="6">
        <v>124.44444444444444</v>
      </c>
      <c r="P3170" s="6">
        <v>599.05488888888885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103.77777777777777</v>
      </c>
      <c r="W3170" s="6">
        <v>0</v>
      </c>
      <c r="X3170" s="6">
        <v>0</v>
      </c>
      <c r="Y3170" s="6">
        <v>1100.6364339963859</v>
      </c>
      <c r="Z3170" s="2">
        <v>60</v>
      </c>
      <c r="AA3170" s="6">
        <v>27.948931410319364</v>
      </c>
      <c r="AB3170" s="2" t="s">
        <v>38</v>
      </c>
      <c r="AC3170" s="2" t="s">
        <v>60</v>
      </c>
      <c r="AD3170" s="2" t="s">
        <v>40</v>
      </c>
      <c r="AE3170" s="2" t="s">
        <v>64</v>
      </c>
      <c r="AF3170" s="2">
        <v>1</v>
      </c>
      <c r="AG3170" s="8">
        <v>1.2909142300486559E-2</v>
      </c>
      <c r="AH3170" s="3">
        <v>727.24072265625</v>
      </c>
      <c r="AI3170" s="9">
        <v>1.7470430582761761E-2</v>
      </c>
    </row>
    <row r="3171" spans="1:35" ht="15" x14ac:dyDescent="0.25">
      <c r="A3171" s="2">
        <v>3170</v>
      </c>
      <c r="B3171" s="2">
        <v>42</v>
      </c>
      <c r="C3171" s="2" t="s">
        <v>32</v>
      </c>
      <c r="D3171" s="2" t="s">
        <v>42</v>
      </c>
      <c r="E3171" s="2">
        <v>0</v>
      </c>
      <c r="F3171" s="2">
        <v>0</v>
      </c>
      <c r="G3171" s="2">
        <v>3</v>
      </c>
      <c r="H3171" s="2" t="s">
        <v>53</v>
      </c>
      <c r="I3171" s="2" t="s">
        <v>54</v>
      </c>
      <c r="J3171" s="6">
        <v>623.43875000000003</v>
      </c>
      <c r="K3171" s="6">
        <v>480.10222222222222</v>
      </c>
      <c r="L3171" s="2" t="s">
        <v>36</v>
      </c>
      <c r="M3171" s="2" t="s">
        <v>45</v>
      </c>
      <c r="N3171" s="6">
        <v>0</v>
      </c>
      <c r="O3171" s="6">
        <v>0</v>
      </c>
      <c r="P3171" s="6">
        <v>109.27200000000001</v>
      </c>
      <c r="Q3171" s="6">
        <v>0</v>
      </c>
      <c r="R3171" s="6">
        <v>0</v>
      </c>
      <c r="S3171" s="6">
        <v>0</v>
      </c>
      <c r="T3171" s="6">
        <v>400</v>
      </c>
      <c r="U3171" s="6">
        <v>0</v>
      </c>
      <c r="V3171" s="6">
        <v>54.888888888888886</v>
      </c>
      <c r="W3171" s="6">
        <v>0</v>
      </c>
      <c r="X3171" s="6">
        <v>0</v>
      </c>
      <c r="Y3171" s="6">
        <v>357.48940378843059</v>
      </c>
      <c r="Z3171" s="2">
        <v>36</v>
      </c>
      <c r="AA3171" s="6">
        <v>12.924098325658431</v>
      </c>
      <c r="AB3171" s="2" t="s">
        <v>38</v>
      </c>
      <c r="AC3171" s="2" t="s">
        <v>50</v>
      </c>
      <c r="AD3171" s="2" t="s">
        <v>46</v>
      </c>
      <c r="AE3171" s="2" t="s">
        <v>64</v>
      </c>
      <c r="AF3171" s="2">
        <v>0</v>
      </c>
      <c r="AG3171" s="8">
        <v>0.1445905864238739</v>
      </c>
      <c r="AH3171" s="3">
        <v>434.41659545898438</v>
      </c>
      <c r="AI3171" s="9">
        <v>0.25424060225486761</v>
      </c>
    </row>
    <row r="3172" spans="1:35" ht="15" x14ac:dyDescent="0.25">
      <c r="A3172" s="2">
        <v>3171</v>
      </c>
      <c r="B3172" s="2">
        <v>61</v>
      </c>
      <c r="C3172" s="2" t="s">
        <v>47</v>
      </c>
      <c r="D3172" s="2" t="s">
        <v>57</v>
      </c>
      <c r="E3172" s="2">
        <v>1</v>
      </c>
      <c r="F3172" s="2">
        <v>1</v>
      </c>
      <c r="G3172" s="2">
        <v>4</v>
      </c>
      <c r="H3172" s="2" t="s">
        <v>34</v>
      </c>
      <c r="I3172" s="2" t="s">
        <v>35</v>
      </c>
      <c r="J3172" s="6">
        <v>757.13250000000005</v>
      </c>
      <c r="K3172" s="6">
        <v>443.37244444444445</v>
      </c>
      <c r="L3172" s="2" t="s">
        <v>44</v>
      </c>
      <c r="M3172" s="2" t="s">
        <v>45</v>
      </c>
      <c r="N3172" s="6">
        <v>682.75453645556445</v>
      </c>
      <c r="O3172" s="6">
        <v>888.88888888888891</v>
      </c>
      <c r="P3172" s="6">
        <v>222.38911111111111</v>
      </c>
      <c r="Q3172" s="6">
        <v>77.777777777777771</v>
      </c>
      <c r="R3172" s="6">
        <v>0</v>
      </c>
      <c r="S3172" s="6">
        <v>0</v>
      </c>
      <c r="T3172" s="6">
        <v>0</v>
      </c>
      <c r="U3172" s="6">
        <v>0</v>
      </c>
      <c r="V3172" s="6">
        <v>125.11111111111111</v>
      </c>
      <c r="W3172" s="6">
        <v>1173.3333333333333</v>
      </c>
      <c r="X3172" s="6">
        <v>0</v>
      </c>
      <c r="Y3172" s="6">
        <v>1127.7562823667392</v>
      </c>
      <c r="Z3172" s="2">
        <v>36</v>
      </c>
      <c r="AA3172" s="6">
        <v>40.771091188237463</v>
      </c>
      <c r="AB3172" s="2" t="s">
        <v>38</v>
      </c>
      <c r="AC3172" s="2" t="s">
        <v>75</v>
      </c>
      <c r="AD3172" s="2" t="s">
        <v>40</v>
      </c>
      <c r="AE3172" s="2" t="s">
        <v>69</v>
      </c>
      <c r="AF3172" s="2">
        <v>0</v>
      </c>
      <c r="AG3172" s="8">
        <v>6.1499103903770447E-2</v>
      </c>
      <c r="AH3172" s="3">
        <v>624.45428466796875</v>
      </c>
      <c r="AI3172" s="9">
        <v>0.1194469109177589</v>
      </c>
    </row>
    <row r="3173" spans="1:35" ht="15" x14ac:dyDescent="0.25">
      <c r="A3173" s="2">
        <v>3172</v>
      </c>
      <c r="B3173" s="2">
        <v>63</v>
      </c>
      <c r="C3173" s="2" t="s">
        <v>32</v>
      </c>
      <c r="D3173" s="2" t="s">
        <v>57</v>
      </c>
      <c r="E3173" s="2">
        <v>0</v>
      </c>
      <c r="F3173" s="2">
        <v>3</v>
      </c>
      <c r="G3173" s="2">
        <v>3</v>
      </c>
      <c r="H3173" s="2" t="s">
        <v>43</v>
      </c>
      <c r="I3173" s="2" t="s">
        <v>49</v>
      </c>
      <c r="J3173" s="6">
        <v>464.64625000000001</v>
      </c>
      <c r="K3173" s="6">
        <v>299.42511111111111</v>
      </c>
      <c r="L3173" s="2" t="s">
        <v>44</v>
      </c>
      <c r="M3173" s="2" t="s">
        <v>45</v>
      </c>
      <c r="N3173" s="6">
        <v>0</v>
      </c>
      <c r="O3173" s="6">
        <v>0</v>
      </c>
      <c r="P3173" s="6">
        <v>249.58622222222223</v>
      </c>
      <c r="Q3173" s="6">
        <v>0</v>
      </c>
      <c r="R3173" s="6">
        <v>0</v>
      </c>
      <c r="S3173" s="6">
        <v>0</v>
      </c>
      <c r="T3173" s="6">
        <v>0</v>
      </c>
      <c r="U3173" s="6">
        <v>0</v>
      </c>
      <c r="V3173" s="6">
        <v>112.88888888888889</v>
      </c>
      <c r="W3173" s="6">
        <v>0</v>
      </c>
      <c r="X3173" s="6">
        <v>0</v>
      </c>
      <c r="Y3173" s="6">
        <v>583.31184870177105</v>
      </c>
      <c r="Z3173" s="2">
        <v>3</v>
      </c>
      <c r="AA3173" s="6">
        <v>200.29934933172879</v>
      </c>
      <c r="AB3173" s="2" t="s">
        <v>38</v>
      </c>
      <c r="AC3173" s="2" t="s">
        <v>50</v>
      </c>
      <c r="AD3173" s="2" t="s">
        <v>40</v>
      </c>
      <c r="AE3173" s="2" t="s">
        <v>41</v>
      </c>
      <c r="AF3173" s="2">
        <v>0</v>
      </c>
      <c r="AG3173" s="8">
        <v>0.11154618859291079</v>
      </c>
      <c r="AH3173" s="3">
        <v>482.49032592773438</v>
      </c>
      <c r="AI3173" s="9">
        <v>0.2119562774896622</v>
      </c>
    </row>
    <row r="3174" spans="1:35" ht="15" x14ac:dyDescent="0.25">
      <c r="A3174" s="2">
        <v>3173</v>
      </c>
      <c r="B3174" s="2">
        <v>48</v>
      </c>
      <c r="C3174" s="2" t="s">
        <v>32</v>
      </c>
      <c r="D3174" s="2" t="s">
        <v>33</v>
      </c>
      <c r="E3174" s="2">
        <v>0</v>
      </c>
      <c r="F3174" s="2">
        <v>2</v>
      </c>
      <c r="G3174" s="2">
        <v>2</v>
      </c>
      <c r="H3174" s="2" t="s">
        <v>34</v>
      </c>
      <c r="I3174" s="2" t="s">
        <v>35</v>
      </c>
      <c r="J3174" s="6">
        <v>783.20524999999998</v>
      </c>
      <c r="K3174" s="6">
        <v>827.08088888888892</v>
      </c>
      <c r="L3174" s="2" t="s">
        <v>44</v>
      </c>
      <c r="M3174" s="2" t="s">
        <v>37</v>
      </c>
      <c r="N3174" s="6">
        <v>0</v>
      </c>
      <c r="O3174" s="6">
        <v>5555.5555555555557</v>
      </c>
      <c r="P3174" s="6">
        <v>103.34955555555555</v>
      </c>
      <c r="Q3174" s="6">
        <v>0</v>
      </c>
      <c r="R3174" s="6">
        <v>0</v>
      </c>
      <c r="S3174" s="6">
        <v>0</v>
      </c>
      <c r="T3174" s="6">
        <v>0</v>
      </c>
      <c r="U3174" s="6">
        <v>0</v>
      </c>
      <c r="V3174" s="6">
        <v>123.77777777777777</v>
      </c>
      <c r="W3174" s="6">
        <v>0</v>
      </c>
      <c r="X3174" s="6">
        <v>0</v>
      </c>
      <c r="Y3174" s="6">
        <v>269.38500926469288</v>
      </c>
      <c r="Z3174" s="2">
        <v>48</v>
      </c>
      <c r="AA3174" s="6">
        <v>7.9131845415951263</v>
      </c>
      <c r="AB3174" s="2" t="s">
        <v>38</v>
      </c>
      <c r="AC3174" s="2" t="s">
        <v>50</v>
      </c>
      <c r="AD3174" s="2" t="s">
        <v>77</v>
      </c>
      <c r="AE3174" s="2" t="s">
        <v>41</v>
      </c>
      <c r="AF3174" s="2">
        <v>0</v>
      </c>
      <c r="AG3174" s="8">
        <v>0.1268966943025589</v>
      </c>
      <c r="AH3174" s="3">
        <v>478.84539794921881</v>
      </c>
      <c r="AI3174" s="9">
        <v>0.22155000269412989</v>
      </c>
    </row>
    <row r="3175" spans="1:35" ht="15" x14ac:dyDescent="0.25">
      <c r="A3175" s="2">
        <v>3174</v>
      </c>
      <c r="B3175" s="2">
        <v>21</v>
      </c>
      <c r="C3175" s="2" t="s">
        <v>61</v>
      </c>
      <c r="D3175" s="2" t="s">
        <v>57</v>
      </c>
      <c r="E3175" s="2">
        <v>3</v>
      </c>
      <c r="F3175" s="2">
        <v>1</v>
      </c>
      <c r="G3175" s="2">
        <v>2</v>
      </c>
      <c r="H3175" s="2" t="s">
        <v>34</v>
      </c>
      <c r="I3175" s="2" t="s">
        <v>35</v>
      </c>
      <c r="J3175" s="6">
        <v>474.39299999999997</v>
      </c>
      <c r="K3175" s="6">
        <v>526.59444444444443</v>
      </c>
      <c r="L3175" s="2" t="s">
        <v>44</v>
      </c>
      <c r="M3175" s="2" t="s">
        <v>51</v>
      </c>
      <c r="N3175" s="6">
        <v>0</v>
      </c>
      <c r="O3175" s="6">
        <v>88.888888888888886</v>
      </c>
      <c r="P3175" s="6">
        <v>45.975333333333332</v>
      </c>
      <c r="Q3175" s="6">
        <v>0</v>
      </c>
      <c r="R3175" s="6">
        <v>0</v>
      </c>
      <c r="S3175" s="6">
        <v>0</v>
      </c>
      <c r="T3175" s="6">
        <v>0</v>
      </c>
      <c r="U3175" s="6">
        <v>0</v>
      </c>
      <c r="V3175" s="6">
        <v>40.444444444444443</v>
      </c>
      <c r="W3175" s="6">
        <v>0</v>
      </c>
      <c r="X3175" s="6">
        <v>0</v>
      </c>
      <c r="Y3175" s="6">
        <v>199.65991469156035</v>
      </c>
      <c r="Z3175" s="2">
        <v>24</v>
      </c>
      <c r="AA3175" s="6">
        <v>9.9678419402848721</v>
      </c>
      <c r="AB3175" s="2" t="s">
        <v>38</v>
      </c>
      <c r="AC3175" s="2" t="s">
        <v>62</v>
      </c>
      <c r="AD3175" s="2" t="s">
        <v>40</v>
      </c>
      <c r="AE3175" s="2" t="s">
        <v>41</v>
      </c>
      <c r="AF3175" s="2">
        <v>0</v>
      </c>
      <c r="AG3175" s="8">
        <v>0.24231788516044619</v>
      </c>
      <c r="AH3175" s="3">
        <v>300.795166015625</v>
      </c>
      <c r="AI3175" s="9">
        <v>0.32783111929893488</v>
      </c>
    </row>
    <row r="3176" spans="1:35" ht="15" x14ac:dyDescent="0.25">
      <c r="A3176" s="2">
        <v>3175</v>
      </c>
      <c r="B3176" s="2">
        <v>49</v>
      </c>
      <c r="C3176" s="2" t="s">
        <v>47</v>
      </c>
      <c r="D3176" s="2" t="s">
        <v>57</v>
      </c>
      <c r="E3176" s="2">
        <v>3</v>
      </c>
      <c r="F3176" s="2">
        <v>1</v>
      </c>
      <c r="G3176" s="2">
        <v>2</v>
      </c>
      <c r="H3176" s="2" t="s">
        <v>52</v>
      </c>
      <c r="I3176" s="2" t="s">
        <v>49</v>
      </c>
      <c r="J3176" s="6">
        <v>365.54525000000001</v>
      </c>
      <c r="K3176" s="6">
        <v>192.69399999999999</v>
      </c>
      <c r="L3176" s="2" t="s">
        <v>44</v>
      </c>
      <c r="M3176" s="2" t="s">
        <v>45</v>
      </c>
      <c r="N3176" s="6">
        <v>0</v>
      </c>
      <c r="O3176" s="6">
        <v>888.88888888888891</v>
      </c>
      <c r="P3176" s="6">
        <v>110.42933333333333</v>
      </c>
      <c r="Q3176" s="6">
        <v>220.66666666666666</v>
      </c>
      <c r="R3176" s="6">
        <v>0</v>
      </c>
      <c r="S3176" s="6">
        <v>0</v>
      </c>
      <c r="T3176" s="6">
        <v>222.22222222222223</v>
      </c>
      <c r="U3176" s="6">
        <v>0</v>
      </c>
      <c r="V3176" s="6">
        <v>30.222222222222221</v>
      </c>
      <c r="W3176" s="6">
        <v>0</v>
      </c>
      <c r="X3176" s="6">
        <v>0</v>
      </c>
      <c r="Y3176" s="6">
        <v>650.09186302088813</v>
      </c>
      <c r="Z3176" s="2">
        <v>48</v>
      </c>
      <c r="AA3176" s="6">
        <v>19.09644822150803</v>
      </c>
      <c r="AB3176" s="2" t="s">
        <v>38</v>
      </c>
      <c r="AC3176" s="2" t="s">
        <v>50</v>
      </c>
      <c r="AD3176" s="2" t="s">
        <v>40</v>
      </c>
      <c r="AE3176" s="2" t="s">
        <v>41</v>
      </c>
      <c r="AF3176" s="2">
        <v>0</v>
      </c>
      <c r="AG3176" s="8">
        <v>0.16380120813846591</v>
      </c>
      <c r="AH3176" s="3">
        <v>480.86544799804688</v>
      </c>
      <c r="AI3176" s="9">
        <v>0.27678626775741583</v>
      </c>
    </row>
    <row r="3177" spans="1:35" ht="15" x14ac:dyDescent="0.25">
      <c r="A3177" s="2">
        <v>3176</v>
      </c>
      <c r="B3177" s="2">
        <v>42</v>
      </c>
      <c r="C3177" s="2" t="s">
        <v>47</v>
      </c>
      <c r="D3177" s="2" t="s">
        <v>57</v>
      </c>
      <c r="E3177" s="2">
        <v>1</v>
      </c>
      <c r="F3177" s="2">
        <v>0</v>
      </c>
      <c r="G3177" s="2">
        <v>2</v>
      </c>
      <c r="H3177" s="2" t="s">
        <v>34</v>
      </c>
      <c r="I3177" s="2" t="s">
        <v>66</v>
      </c>
      <c r="J3177" s="6">
        <v>946.30425000000002</v>
      </c>
      <c r="K3177" s="6">
        <v>1024.7337777777777</v>
      </c>
      <c r="L3177" s="2" t="s">
        <v>44</v>
      </c>
      <c r="M3177" s="2" t="s">
        <v>51</v>
      </c>
      <c r="N3177" s="6">
        <v>0</v>
      </c>
      <c r="O3177" s="6">
        <v>0</v>
      </c>
      <c r="P3177" s="6">
        <v>443.99688888888886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131.33333333333334</v>
      </c>
      <c r="W3177" s="6">
        <v>0</v>
      </c>
      <c r="X3177" s="6">
        <v>0</v>
      </c>
      <c r="Y3177" s="6">
        <v>610.29728816628506</v>
      </c>
      <c r="Z3177" s="2">
        <v>24</v>
      </c>
      <c r="AA3177" s="6">
        <v>30.468544046128265</v>
      </c>
      <c r="AB3177" s="2" t="s">
        <v>38</v>
      </c>
      <c r="AC3177" s="2" t="s">
        <v>39</v>
      </c>
      <c r="AD3177" s="2" t="s">
        <v>46</v>
      </c>
      <c r="AE3177" s="2" t="s">
        <v>41</v>
      </c>
      <c r="AF3177" s="2">
        <v>1</v>
      </c>
      <c r="AG3177" s="8">
        <v>8.7138503789901733E-2</v>
      </c>
      <c r="AH3177" s="3">
        <v>438.19314575195313</v>
      </c>
      <c r="AI3177" s="9">
        <v>0.1155632138252258</v>
      </c>
    </row>
    <row r="3178" spans="1:35" ht="15" x14ac:dyDescent="0.25">
      <c r="A3178" s="2">
        <v>3177</v>
      </c>
      <c r="B3178" s="2">
        <v>64</v>
      </c>
      <c r="C3178" s="2" t="s">
        <v>32</v>
      </c>
      <c r="D3178" s="2" t="s">
        <v>57</v>
      </c>
      <c r="E3178" s="2">
        <v>0</v>
      </c>
      <c r="F3178" s="2">
        <v>0</v>
      </c>
      <c r="G3178" s="2">
        <v>3</v>
      </c>
      <c r="H3178" s="2" t="s">
        <v>58</v>
      </c>
      <c r="I3178" s="2" t="s">
        <v>35</v>
      </c>
      <c r="J3178" s="6">
        <v>1091.6857500000001</v>
      </c>
      <c r="K3178" s="6">
        <v>653.53688888888894</v>
      </c>
      <c r="L3178" s="2" t="s">
        <v>44</v>
      </c>
      <c r="M3178" s="2" t="s">
        <v>37</v>
      </c>
      <c r="N3178" s="6">
        <v>0</v>
      </c>
      <c r="O3178" s="6">
        <v>222.22222222222223</v>
      </c>
      <c r="P3178" s="6">
        <v>665.62844444444443</v>
      </c>
      <c r="Q3178" s="6">
        <v>0</v>
      </c>
      <c r="R3178" s="6">
        <v>0</v>
      </c>
      <c r="S3178" s="6">
        <v>0</v>
      </c>
      <c r="T3178" s="6">
        <v>0</v>
      </c>
      <c r="U3178" s="6">
        <v>0</v>
      </c>
      <c r="V3178" s="6">
        <v>327.11111111111109</v>
      </c>
      <c r="W3178" s="6">
        <v>239.11111111111111</v>
      </c>
      <c r="X3178" s="6">
        <v>0</v>
      </c>
      <c r="Y3178" s="6">
        <v>785.57067467178592</v>
      </c>
      <c r="Z3178" s="2">
        <v>36</v>
      </c>
      <c r="AA3178" s="6">
        <v>28.400261752151447</v>
      </c>
      <c r="AB3178" s="2" t="s">
        <v>38</v>
      </c>
      <c r="AC3178" s="2" t="s">
        <v>39</v>
      </c>
      <c r="AD3178" s="2" t="s">
        <v>46</v>
      </c>
      <c r="AE3178" s="2" t="s">
        <v>41</v>
      </c>
      <c r="AF3178" s="2">
        <v>1</v>
      </c>
      <c r="AG3178" s="8">
        <v>5.6895006448030472E-2</v>
      </c>
      <c r="AH3178" s="3">
        <v>586.729736328125</v>
      </c>
      <c r="AI3178" s="9">
        <v>0.1031754985451698</v>
      </c>
    </row>
    <row r="3179" spans="1:35" ht="15" x14ac:dyDescent="0.25">
      <c r="A3179" s="2">
        <v>3178</v>
      </c>
      <c r="B3179" s="2">
        <v>38</v>
      </c>
      <c r="C3179" s="2" t="s">
        <v>61</v>
      </c>
      <c r="D3179" s="2" t="s">
        <v>57</v>
      </c>
      <c r="E3179" s="2">
        <v>1</v>
      </c>
      <c r="F3179" s="2">
        <v>1</v>
      </c>
      <c r="G3179" s="2">
        <v>3</v>
      </c>
      <c r="H3179" s="2" t="s">
        <v>58</v>
      </c>
      <c r="I3179" s="2" t="s">
        <v>49</v>
      </c>
      <c r="J3179" s="6">
        <v>1043.8722499999999</v>
      </c>
      <c r="K3179" s="6">
        <v>1020.0031111111111</v>
      </c>
      <c r="L3179" s="2" t="s">
        <v>44</v>
      </c>
      <c r="M3179" s="2" t="s">
        <v>45</v>
      </c>
      <c r="N3179" s="6">
        <v>0</v>
      </c>
      <c r="O3179" s="6">
        <v>0</v>
      </c>
      <c r="P3179" s="6">
        <v>568.12555555555559</v>
      </c>
      <c r="Q3179" s="6">
        <v>0</v>
      </c>
      <c r="R3179" s="6">
        <v>0</v>
      </c>
      <c r="S3179" s="6">
        <v>0</v>
      </c>
      <c r="T3179" s="6">
        <v>0</v>
      </c>
      <c r="U3179" s="6">
        <v>0</v>
      </c>
      <c r="V3179" s="6">
        <v>31.555555555555557</v>
      </c>
      <c r="W3179" s="6">
        <v>0</v>
      </c>
      <c r="X3179" s="6">
        <v>0</v>
      </c>
      <c r="Y3179" s="6">
        <v>685.55014854125977</v>
      </c>
      <c r="Z3179" s="2">
        <v>24</v>
      </c>
      <c r="AA3179" s="6">
        <v>34.225475520985704</v>
      </c>
      <c r="AB3179" s="2" t="s">
        <v>38</v>
      </c>
      <c r="AC3179" s="2" t="s">
        <v>50</v>
      </c>
      <c r="AD3179" s="2" t="s">
        <v>40</v>
      </c>
      <c r="AE3179" s="2" t="s">
        <v>41</v>
      </c>
      <c r="AF3179" s="2">
        <v>1</v>
      </c>
      <c r="AG3179" s="8">
        <v>7.3844842612743378E-2</v>
      </c>
      <c r="AH3179" s="3">
        <v>484.52069091796881</v>
      </c>
      <c r="AI3179" s="9">
        <v>0.1067634224891663</v>
      </c>
    </row>
    <row r="3180" spans="1:35" x14ac:dyDescent="0.2">
      <c r="A3180" s="2">
        <v>3179</v>
      </c>
      <c r="B3180" s="2">
        <v>21</v>
      </c>
      <c r="C3180" s="2" t="s">
        <v>47</v>
      </c>
      <c r="D3180" s="2" t="s">
        <v>33</v>
      </c>
      <c r="E3180" s="2">
        <v>5</v>
      </c>
      <c r="F3180" s="2">
        <v>1</v>
      </c>
      <c r="G3180" s="2">
        <v>3</v>
      </c>
      <c r="H3180" s="2" t="s">
        <v>58</v>
      </c>
      <c r="I3180" s="2" t="s">
        <v>66</v>
      </c>
      <c r="J3180" s="6">
        <v>1075.365</v>
      </c>
      <c r="K3180" s="6">
        <v>1377.0702222222221</v>
      </c>
      <c r="L3180" s="2" t="s">
        <v>36</v>
      </c>
      <c r="M3180" s="2" t="s">
        <v>51</v>
      </c>
      <c r="N3180" s="6">
        <v>0</v>
      </c>
      <c r="O3180" s="6">
        <v>0</v>
      </c>
      <c r="P3180" s="6">
        <v>24.716000000000001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204.44444444444446</v>
      </c>
      <c r="W3180" s="6">
        <v>0</v>
      </c>
      <c r="X3180" s="6">
        <v>0</v>
      </c>
      <c r="Y3180" s="6">
        <v>423.60019504592088</v>
      </c>
      <c r="Z3180" s="2">
        <v>36</v>
      </c>
      <c r="AA3180" s="6">
        <v>15.314161800391652</v>
      </c>
      <c r="AB3180" s="2" t="s">
        <v>38</v>
      </c>
      <c r="AC3180" s="2" t="s">
        <v>50</v>
      </c>
      <c r="AD3180" s="2" t="s">
        <v>46</v>
      </c>
      <c r="AE3180" s="2" t="s">
        <v>41</v>
      </c>
      <c r="AF3180" s="2" t="s">
        <v>59</v>
      </c>
      <c r="AG3180" s="4" t="s">
        <v>59</v>
      </c>
      <c r="AH3180" s="3" t="s">
        <v>59</v>
      </c>
    </row>
    <row r="3181" spans="1:35" ht="15" x14ac:dyDescent="0.25">
      <c r="A3181" s="2">
        <v>3180</v>
      </c>
      <c r="B3181" s="2">
        <v>41</v>
      </c>
      <c r="C3181" s="2" t="s">
        <v>32</v>
      </c>
      <c r="D3181" s="2" t="s">
        <v>33</v>
      </c>
      <c r="E3181" s="2">
        <v>0</v>
      </c>
      <c r="F3181" s="2">
        <v>1</v>
      </c>
      <c r="G3181" s="2">
        <v>5</v>
      </c>
      <c r="H3181" s="2" t="s">
        <v>34</v>
      </c>
      <c r="I3181" s="2" t="s">
        <v>35</v>
      </c>
      <c r="J3181" s="6">
        <v>543.07150000000001</v>
      </c>
      <c r="K3181" s="6">
        <v>464.82644444444446</v>
      </c>
      <c r="L3181" s="2" t="s">
        <v>44</v>
      </c>
      <c r="M3181" s="2" t="s">
        <v>37</v>
      </c>
      <c r="N3181" s="6">
        <v>0</v>
      </c>
      <c r="O3181" s="6">
        <v>0</v>
      </c>
      <c r="P3181" s="6">
        <v>233.24711111111111</v>
      </c>
      <c r="Q3181" s="6">
        <v>0</v>
      </c>
      <c r="R3181" s="6">
        <v>0</v>
      </c>
      <c r="S3181" s="6">
        <v>0</v>
      </c>
      <c r="T3181" s="6">
        <v>0</v>
      </c>
      <c r="U3181" s="6">
        <v>0</v>
      </c>
      <c r="V3181" s="6">
        <v>40</v>
      </c>
      <c r="W3181" s="6">
        <v>0</v>
      </c>
      <c r="X3181" s="6">
        <v>0</v>
      </c>
      <c r="Y3181" s="6">
        <v>359.85051525800799</v>
      </c>
      <c r="Z3181" s="2">
        <v>36</v>
      </c>
      <c r="AA3181" s="6">
        <v>13.009458161410983</v>
      </c>
      <c r="AB3181" s="2" t="s">
        <v>55</v>
      </c>
      <c r="AC3181" s="2" t="s">
        <v>50</v>
      </c>
      <c r="AD3181" s="2" t="s">
        <v>76</v>
      </c>
      <c r="AE3181" s="2" t="s">
        <v>41</v>
      </c>
      <c r="AF3181" s="2">
        <v>1</v>
      </c>
      <c r="AG3181" s="8">
        <v>0.14125047624111181</v>
      </c>
      <c r="AH3181" s="3">
        <v>498.139892578125</v>
      </c>
      <c r="AI3181" s="9">
        <v>0.30753287672996521</v>
      </c>
    </row>
    <row r="3182" spans="1:35" x14ac:dyDescent="0.2">
      <c r="A3182" s="2">
        <v>3181</v>
      </c>
      <c r="B3182" s="2">
        <v>36</v>
      </c>
      <c r="C3182" s="2" t="s">
        <v>32</v>
      </c>
      <c r="D3182" s="2" t="s">
        <v>33</v>
      </c>
      <c r="E3182" s="2">
        <v>0</v>
      </c>
      <c r="F3182" s="2">
        <v>1</v>
      </c>
      <c r="G3182" s="2">
        <v>2</v>
      </c>
      <c r="H3182" s="2" t="s">
        <v>34</v>
      </c>
      <c r="I3182" s="2" t="s">
        <v>49</v>
      </c>
      <c r="J3182" s="6">
        <v>253.44425000000001</v>
      </c>
      <c r="K3182" s="6">
        <v>157.58955555555556</v>
      </c>
      <c r="L3182" s="2" t="s">
        <v>36</v>
      </c>
      <c r="M3182" s="2" t="s">
        <v>45</v>
      </c>
      <c r="N3182" s="6">
        <v>0</v>
      </c>
      <c r="O3182" s="6">
        <v>333.33333333333331</v>
      </c>
      <c r="P3182" s="6">
        <v>161.02133333333333</v>
      </c>
      <c r="Q3182" s="6">
        <v>0</v>
      </c>
      <c r="R3182" s="6">
        <v>0</v>
      </c>
      <c r="S3182" s="6">
        <v>0</v>
      </c>
      <c r="T3182" s="6">
        <v>400</v>
      </c>
      <c r="U3182" s="6">
        <v>0</v>
      </c>
      <c r="V3182" s="6">
        <v>162.88888888888889</v>
      </c>
      <c r="W3182" s="6">
        <v>0</v>
      </c>
      <c r="X3182" s="6">
        <v>0</v>
      </c>
      <c r="Y3182" s="6">
        <v>167.84820595978215</v>
      </c>
      <c r="Z3182" s="2">
        <v>24</v>
      </c>
      <c r="AA3182" s="6">
        <v>8.3796709497352655</v>
      </c>
      <c r="AB3182" s="2" t="s">
        <v>38</v>
      </c>
      <c r="AC3182" s="2" t="s">
        <v>60</v>
      </c>
      <c r="AD3182" s="2" t="s">
        <v>40</v>
      </c>
      <c r="AE3182" s="2" t="s">
        <v>41</v>
      </c>
      <c r="AF3182" s="2" t="s">
        <v>59</v>
      </c>
      <c r="AG3182" s="4" t="s">
        <v>59</v>
      </c>
      <c r="AH3182" s="3" t="s">
        <v>59</v>
      </c>
    </row>
    <row r="3183" spans="1:35" x14ac:dyDescent="0.2">
      <c r="A3183" s="2">
        <v>3182</v>
      </c>
      <c r="B3183" s="2">
        <v>54</v>
      </c>
      <c r="C3183" s="2" t="s">
        <v>61</v>
      </c>
      <c r="D3183" s="2" t="s">
        <v>57</v>
      </c>
      <c r="E3183" s="2">
        <v>0</v>
      </c>
      <c r="F3183" s="2">
        <v>2</v>
      </c>
      <c r="G3183" s="2">
        <v>1</v>
      </c>
      <c r="H3183" s="2" t="s">
        <v>58</v>
      </c>
      <c r="I3183" s="2" t="s">
        <v>54</v>
      </c>
      <c r="J3183" s="6">
        <v>61.441749999999999</v>
      </c>
      <c r="K3183" s="6">
        <v>41.652666666666669</v>
      </c>
      <c r="L3183" s="2" t="s">
        <v>36</v>
      </c>
      <c r="M3183" s="2" t="s">
        <v>37</v>
      </c>
      <c r="N3183" s="6">
        <v>0</v>
      </c>
      <c r="O3183" s="6">
        <v>444.44444444444446</v>
      </c>
      <c r="P3183" s="6">
        <v>32.087111111111113</v>
      </c>
      <c r="Q3183" s="6">
        <v>0</v>
      </c>
      <c r="R3183" s="6">
        <v>0</v>
      </c>
      <c r="S3183" s="6">
        <v>0</v>
      </c>
      <c r="T3183" s="6">
        <v>0</v>
      </c>
      <c r="U3183" s="6">
        <v>0</v>
      </c>
      <c r="V3183" s="6">
        <v>48.444444444444443</v>
      </c>
      <c r="W3183" s="6">
        <v>0</v>
      </c>
      <c r="X3183" s="6">
        <v>0</v>
      </c>
      <c r="Y3183" s="6">
        <v>35.634373012642726</v>
      </c>
      <c r="Z3183" s="2">
        <v>48</v>
      </c>
      <c r="AA3183" s="6">
        <v>1.0467596932834859</v>
      </c>
      <c r="AB3183" s="2" t="s">
        <v>55</v>
      </c>
      <c r="AC3183" s="2" t="s">
        <v>50</v>
      </c>
      <c r="AD3183" s="2" t="s">
        <v>40</v>
      </c>
      <c r="AE3183" s="2" t="s">
        <v>64</v>
      </c>
      <c r="AF3183" s="2" t="s">
        <v>59</v>
      </c>
      <c r="AG3183" s="4" t="s">
        <v>59</v>
      </c>
      <c r="AH3183" s="3" t="s">
        <v>59</v>
      </c>
    </row>
    <row r="3184" spans="1:35" ht="15" x14ac:dyDescent="0.25">
      <c r="A3184" s="2">
        <v>3183</v>
      </c>
      <c r="B3184" s="2">
        <v>34</v>
      </c>
      <c r="C3184" s="2" t="s">
        <v>61</v>
      </c>
      <c r="D3184" s="2" t="s">
        <v>33</v>
      </c>
      <c r="E3184" s="2">
        <v>0</v>
      </c>
      <c r="F3184" s="2">
        <v>1</v>
      </c>
      <c r="G3184" s="2">
        <v>2</v>
      </c>
      <c r="H3184" s="2" t="s">
        <v>34</v>
      </c>
      <c r="I3184" s="2" t="s">
        <v>35</v>
      </c>
      <c r="J3184" s="6">
        <v>687.23450000000003</v>
      </c>
      <c r="K3184" s="6">
        <v>600.44622222222222</v>
      </c>
      <c r="L3184" s="2" t="s">
        <v>44</v>
      </c>
      <c r="M3184" s="2" t="s">
        <v>51</v>
      </c>
      <c r="N3184" s="6">
        <v>0</v>
      </c>
      <c r="O3184" s="6">
        <v>0</v>
      </c>
      <c r="P3184" s="6">
        <v>5.7024444444444446</v>
      </c>
      <c r="Q3184" s="6">
        <v>0</v>
      </c>
      <c r="R3184" s="6">
        <v>0</v>
      </c>
      <c r="S3184" s="6">
        <v>0</v>
      </c>
      <c r="T3184" s="6">
        <v>0</v>
      </c>
      <c r="U3184" s="6">
        <v>0</v>
      </c>
      <c r="V3184" s="6">
        <v>172.22222222222223</v>
      </c>
      <c r="W3184" s="6">
        <v>0</v>
      </c>
      <c r="X3184" s="6">
        <v>0</v>
      </c>
      <c r="Y3184" s="6">
        <v>642.82147071042493</v>
      </c>
      <c r="Z3184" s="2">
        <v>18</v>
      </c>
      <c r="AA3184" s="6">
        <v>41.015726474142639</v>
      </c>
      <c r="AB3184" s="2" t="s">
        <v>38</v>
      </c>
      <c r="AC3184" s="2" t="s">
        <v>50</v>
      </c>
      <c r="AD3184" s="2" t="s">
        <v>40</v>
      </c>
      <c r="AE3184" s="2" t="s">
        <v>41</v>
      </c>
      <c r="AF3184" s="2">
        <v>1</v>
      </c>
      <c r="AG3184" s="8">
        <v>0.1280166953802109</v>
      </c>
      <c r="AH3184" s="3">
        <v>372.68756103515619</v>
      </c>
      <c r="AI3184" s="9">
        <v>0.16587597131729129</v>
      </c>
    </row>
    <row r="3185" spans="1:35" x14ac:dyDescent="0.2">
      <c r="A3185" s="2">
        <v>3184</v>
      </c>
      <c r="B3185" s="2">
        <v>39</v>
      </c>
      <c r="C3185" s="2" t="s">
        <v>32</v>
      </c>
      <c r="D3185" s="2" t="s">
        <v>57</v>
      </c>
      <c r="E3185" s="2">
        <v>4</v>
      </c>
      <c r="F3185" s="2">
        <v>3</v>
      </c>
      <c r="G3185" s="2">
        <v>3</v>
      </c>
      <c r="H3185" s="2" t="s">
        <v>34</v>
      </c>
      <c r="I3185" s="2" t="s">
        <v>49</v>
      </c>
      <c r="J3185" s="6">
        <v>333.67424999999997</v>
      </c>
      <c r="K3185" s="6">
        <v>174.81066666666666</v>
      </c>
      <c r="L3185" s="2" t="s">
        <v>44</v>
      </c>
      <c r="M3185" s="2" t="s">
        <v>51</v>
      </c>
      <c r="N3185" s="6">
        <v>0</v>
      </c>
      <c r="O3185" s="6">
        <v>0</v>
      </c>
      <c r="P3185" s="6">
        <v>123.852</v>
      </c>
      <c r="Q3185" s="6">
        <v>0</v>
      </c>
      <c r="R3185" s="6">
        <v>0</v>
      </c>
      <c r="S3185" s="6">
        <v>0</v>
      </c>
      <c r="T3185" s="6">
        <v>0</v>
      </c>
      <c r="U3185" s="6">
        <v>0</v>
      </c>
      <c r="V3185" s="6">
        <v>0</v>
      </c>
      <c r="W3185" s="6">
        <v>0</v>
      </c>
      <c r="X3185" s="6">
        <v>0</v>
      </c>
      <c r="Y3185" s="6">
        <v>323.21077152491875</v>
      </c>
      <c r="Z3185" s="2">
        <v>36</v>
      </c>
      <c r="AA3185" s="6">
        <v>11.684843653637708</v>
      </c>
      <c r="AB3185" s="2" t="s">
        <v>68</v>
      </c>
      <c r="AC3185" s="2" t="s">
        <v>39</v>
      </c>
      <c r="AD3185" s="2" t="s">
        <v>46</v>
      </c>
      <c r="AE3185" s="2" t="s">
        <v>41</v>
      </c>
      <c r="AF3185" s="2" t="s">
        <v>59</v>
      </c>
      <c r="AG3185" s="4" t="s">
        <v>59</v>
      </c>
      <c r="AH3185" s="3" t="s">
        <v>59</v>
      </c>
    </row>
    <row r="3186" spans="1:35" ht="15" x14ac:dyDescent="0.25">
      <c r="A3186" s="2">
        <v>3185</v>
      </c>
      <c r="B3186" s="2">
        <v>29</v>
      </c>
      <c r="C3186" s="2" t="s">
        <v>61</v>
      </c>
      <c r="D3186" s="2" t="s">
        <v>74</v>
      </c>
      <c r="E3186" s="2">
        <v>1</v>
      </c>
      <c r="F3186" s="2">
        <v>4</v>
      </c>
      <c r="G3186" s="2">
        <v>5</v>
      </c>
      <c r="H3186" s="2" t="s">
        <v>43</v>
      </c>
      <c r="I3186" s="2" t="s">
        <v>35</v>
      </c>
      <c r="J3186" s="6">
        <v>1226.0632499999999</v>
      </c>
      <c r="K3186" s="6">
        <v>656.71555555555551</v>
      </c>
      <c r="L3186" s="2" t="s">
        <v>78</v>
      </c>
      <c r="M3186" s="2" t="s">
        <v>45</v>
      </c>
      <c r="N3186" s="6">
        <v>0</v>
      </c>
      <c r="O3186" s="6">
        <v>2222.2222222222222</v>
      </c>
      <c r="P3186" s="6">
        <v>298.55044444444445</v>
      </c>
      <c r="Q3186" s="6">
        <v>0</v>
      </c>
      <c r="R3186" s="6">
        <v>0</v>
      </c>
      <c r="S3186" s="6">
        <v>0</v>
      </c>
      <c r="T3186" s="6">
        <v>0</v>
      </c>
      <c r="U3186" s="6">
        <v>0</v>
      </c>
      <c r="V3186" s="6">
        <v>142.44444444444446</v>
      </c>
      <c r="W3186" s="6">
        <v>0</v>
      </c>
      <c r="X3186" s="6">
        <v>0</v>
      </c>
      <c r="Y3186" s="6">
        <v>957.52835895236376</v>
      </c>
      <c r="Z3186" s="2">
        <v>3</v>
      </c>
      <c r="AA3186" s="6">
        <v>328.79892238035757</v>
      </c>
      <c r="AB3186" s="2" t="s">
        <v>38</v>
      </c>
      <c r="AC3186" s="2" t="s">
        <v>39</v>
      </c>
      <c r="AD3186" s="2" t="s">
        <v>40</v>
      </c>
      <c r="AE3186" s="2" t="s">
        <v>41</v>
      </c>
      <c r="AF3186" s="2">
        <v>1</v>
      </c>
      <c r="AG3186" s="8">
        <v>3.041910566389561E-2</v>
      </c>
      <c r="AH3186" s="3">
        <v>627.7906494140625</v>
      </c>
      <c r="AI3186" s="9">
        <v>5.7969518005847931E-2</v>
      </c>
    </row>
    <row r="3187" spans="1:35" ht="15" x14ac:dyDescent="0.25">
      <c r="A3187" s="2">
        <v>3186</v>
      </c>
      <c r="B3187" s="2">
        <v>35</v>
      </c>
      <c r="C3187" s="2" t="s">
        <v>32</v>
      </c>
      <c r="D3187" s="2" t="s">
        <v>74</v>
      </c>
      <c r="E3187" s="2">
        <v>2</v>
      </c>
      <c r="F3187" s="2">
        <v>2</v>
      </c>
      <c r="G3187" s="2">
        <v>2</v>
      </c>
      <c r="H3187" s="2" t="s">
        <v>58</v>
      </c>
      <c r="I3187" s="2" t="s">
        <v>35</v>
      </c>
      <c r="J3187" s="6">
        <v>431.7405</v>
      </c>
      <c r="K3187" s="6">
        <v>523.86244444444446</v>
      </c>
      <c r="L3187" s="2" t="s">
        <v>44</v>
      </c>
      <c r="M3187" s="2" t="s">
        <v>37</v>
      </c>
      <c r="N3187" s="6">
        <v>0</v>
      </c>
      <c r="O3187" s="6">
        <v>0</v>
      </c>
      <c r="P3187" s="6">
        <v>24.393999999999998</v>
      </c>
      <c r="Q3187" s="6">
        <v>0</v>
      </c>
      <c r="R3187" s="6">
        <v>0</v>
      </c>
      <c r="S3187" s="6">
        <v>0</v>
      </c>
      <c r="T3187" s="6">
        <v>622.22222222222217</v>
      </c>
      <c r="U3187" s="6">
        <v>0</v>
      </c>
      <c r="V3187" s="6">
        <v>0</v>
      </c>
      <c r="W3187" s="6">
        <v>0</v>
      </c>
      <c r="X3187" s="6">
        <v>0</v>
      </c>
      <c r="Y3187" s="6">
        <v>220.88270235823632</v>
      </c>
      <c r="Z3187" s="2">
        <v>24</v>
      </c>
      <c r="AA3187" s="6">
        <v>11.027370555833233</v>
      </c>
      <c r="AB3187" s="2" t="s">
        <v>38</v>
      </c>
      <c r="AC3187" s="2" t="s">
        <v>39</v>
      </c>
      <c r="AD3187" s="2" t="s">
        <v>40</v>
      </c>
      <c r="AE3187" s="2" t="s">
        <v>41</v>
      </c>
      <c r="AF3187" s="2">
        <v>0</v>
      </c>
      <c r="AG3187" s="8">
        <v>0.23313505947589869</v>
      </c>
      <c r="AH3187" s="3">
        <v>338.42300415039063</v>
      </c>
      <c r="AI3187" s="9">
        <v>0.33900567889213562</v>
      </c>
    </row>
    <row r="3188" spans="1:35" ht="15" x14ac:dyDescent="0.25">
      <c r="A3188" s="2">
        <v>3187</v>
      </c>
      <c r="B3188" s="2">
        <v>65</v>
      </c>
      <c r="C3188" s="2" t="s">
        <v>47</v>
      </c>
      <c r="D3188" s="2" t="s">
        <v>33</v>
      </c>
      <c r="E3188" s="2">
        <v>1</v>
      </c>
      <c r="F3188" s="2">
        <v>0</v>
      </c>
      <c r="G3188" s="2">
        <v>2</v>
      </c>
      <c r="H3188" s="2" t="s">
        <v>58</v>
      </c>
      <c r="I3188" s="2" t="s">
        <v>35</v>
      </c>
      <c r="J3188" s="6">
        <v>808.51125000000002</v>
      </c>
      <c r="K3188" s="6">
        <v>679.3268888888889</v>
      </c>
      <c r="L3188" s="2" t="s">
        <v>44</v>
      </c>
      <c r="M3188" s="2" t="s">
        <v>45</v>
      </c>
      <c r="N3188" s="6">
        <v>457.71053701938246</v>
      </c>
      <c r="O3188" s="6">
        <v>222.22222222222223</v>
      </c>
      <c r="P3188" s="6">
        <v>111.84333333333333</v>
      </c>
      <c r="Q3188" s="6">
        <v>0</v>
      </c>
      <c r="R3188" s="6">
        <v>0</v>
      </c>
      <c r="S3188" s="6">
        <v>1777.7777777777778</v>
      </c>
      <c r="T3188" s="6">
        <v>0</v>
      </c>
      <c r="U3188" s="6">
        <v>0</v>
      </c>
      <c r="V3188" s="6">
        <v>327.11111111111109</v>
      </c>
      <c r="W3188" s="6">
        <v>0</v>
      </c>
      <c r="X3188" s="6">
        <v>0</v>
      </c>
      <c r="Y3188" s="6">
        <v>404.55653437801715</v>
      </c>
      <c r="Z3188" s="2">
        <v>36</v>
      </c>
      <c r="AA3188" s="6">
        <v>14.625687847473813</v>
      </c>
      <c r="AB3188" s="2" t="s">
        <v>38</v>
      </c>
      <c r="AC3188" s="2" t="s">
        <v>39</v>
      </c>
      <c r="AD3188" s="2" t="s">
        <v>46</v>
      </c>
      <c r="AE3188" s="2" t="s">
        <v>41</v>
      </c>
      <c r="AF3188" s="2">
        <v>0</v>
      </c>
      <c r="AG3188" s="8">
        <v>0.1083534508943558</v>
      </c>
      <c r="AH3188" s="3">
        <v>496.44183349609381</v>
      </c>
      <c r="AI3188" s="9">
        <v>0.19065235555171969</v>
      </c>
    </row>
    <row r="3189" spans="1:35" ht="15" x14ac:dyDescent="0.25">
      <c r="A3189" s="2">
        <v>3188</v>
      </c>
      <c r="B3189" s="2">
        <v>64</v>
      </c>
      <c r="C3189" s="2" t="s">
        <v>32</v>
      </c>
      <c r="D3189" s="2" t="s">
        <v>57</v>
      </c>
      <c r="E3189" s="2">
        <v>0</v>
      </c>
      <c r="F3189" s="2">
        <v>2</v>
      </c>
      <c r="G3189" s="2">
        <v>3</v>
      </c>
      <c r="H3189" s="2" t="s">
        <v>48</v>
      </c>
      <c r="I3189" s="2" t="s">
        <v>49</v>
      </c>
      <c r="J3189" s="6">
        <v>1383.7027499999999</v>
      </c>
      <c r="K3189" s="6">
        <v>839.04044444444446</v>
      </c>
      <c r="L3189" s="2" t="s">
        <v>44</v>
      </c>
      <c r="M3189" s="2" t="s">
        <v>51</v>
      </c>
      <c r="N3189" s="6">
        <v>0</v>
      </c>
      <c r="O3189" s="6">
        <v>0</v>
      </c>
      <c r="P3189" s="6">
        <v>603.89533333333338</v>
      </c>
      <c r="Q3189" s="6">
        <v>0</v>
      </c>
      <c r="R3189" s="6">
        <v>0</v>
      </c>
      <c r="S3189" s="6">
        <v>0</v>
      </c>
      <c r="T3189" s="6">
        <v>400</v>
      </c>
      <c r="U3189" s="6">
        <v>0</v>
      </c>
      <c r="V3189" s="6">
        <v>0</v>
      </c>
      <c r="W3189" s="6">
        <v>0</v>
      </c>
      <c r="X3189" s="6">
        <v>0</v>
      </c>
      <c r="Y3189" s="6">
        <v>1826.3778014143072</v>
      </c>
      <c r="Z3189" s="2">
        <v>36</v>
      </c>
      <c r="AA3189" s="6">
        <v>66.027932674748214</v>
      </c>
      <c r="AB3189" s="2" t="s">
        <v>38</v>
      </c>
      <c r="AC3189" s="2" t="s">
        <v>75</v>
      </c>
      <c r="AD3189" s="2" t="s">
        <v>40</v>
      </c>
      <c r="AE3189" s="2" t="s">
        <v>41</v>
      </c>
      <c r="AF3189" s="2">
        <v>1</v>
      </c>
      <c r="AG3189" s="8">
        <v>1.755139417946339E-2</v>
      </c>
      <c r="AH3189" s="3">
        <v>736.7947998046875</v>
      </c>
      <c r="AI3189" s="9">
        <v>2.3191258311271671E-2</v>
      </c>
    </row>
    <row r="3190" spans="1:35" ht="15" x14ac:dyDescent="0.25">
      <c r="A3190" s="2">
        <v>3189</v>
      </c>
      <c r="B3190" s="2">
        <v>37</v>
      </c>
      <c r="C3190" s="2" t="s">
        <v>47</v>
      </c>
      <c r="D3190" s="2" t="s">
        <v>42</v>
      </c>
      <c r="E3190" s="2">
        <v>1</v>
      </c>
      <c r="F3190" s="2">
        <v>0</v>
      </c>
      <c r="G3190" s="2">
        <v>3</v>
      </c>
      <c r="H3190" s="2" t="s">
        <v>53</v>
      </c>
      <c r="I3190" s="2" t="s">
        <v>49</v>
      </c>
      <c r="J3190" s="6">
        <v>167.14500000000001</v>
      </c>
      <c r="K3190" s="6">
        <v>93.919777777777782</v>
      </c>
      <c r="L3190" s="2" t="s">
        <v>44</v>
      </c>
      <c r="M3190" s="2" t="s">
        <v>45</v>
      </c>
      <c r="N3190" s="6">
        <v>0</v>
      </c>
      <c r="O3190" s="6">
        <v>0</v>
      </c>
      <c r="P3190" s="6">
        <v>75.342666666666673</v>
      </c>
      <c r="Q3190" s="6">
        <v>0</v>
      </c>
      <c r="R3190" s="6">
        <v>0</v>
      </c>
      <c r="S3190" s="6">
        <v>0</v>
      </c>
      <c r="T3190" s="6">
        <v>600</v>
      </c>
      <c r="U3190" s="6">
        <v>0</v>
      </c>
      <c r="V3190" s="6">
        <v>204.44444444444446</v>
      </c>
      <c r="W3190" s="6">
        <v>0</v>
      </c>
      <c r="X3190" s="6">
        <v>0</v>
      </c>
      <c r="Y3190" s="6">
        <v>116.65099115368574</v>
      </c>
      <c r="Z3190" s="2">
        <v>36</v>
      </c>
      <c r="AA3190" s="6">
        <v>4.2172127718447836</v>
      </c>
      <c r="AB3190" s="2" t="s">
        <v>55</v>
      </c>
      <c r="AC3190" s="2" t="s">
        <v>50</v>
      </c>
      <c r="AD3190" s="2" t="s">
        <v>46</v>
      </c>
      <c r="AE3190" s="2" t="s">
        <v>41</v>
      </c>
      <c r="AF3190" s="2">
        <v>0</v>
      </c>
      <c r="AG3190" s="8">
        <v>0.28076997399330139</v>
      </c>
      <c r="AH3190" s="3">
        <v>352.12026977539063</v>
      </c>
      <c r="AI3190" s="9">
        <v>0.47464174032211298</v>
      </c>
    </row>
    <row r="3191" spans="1:35" ht="15" x14ac:dyDescent="0.25">
      <c r="A3191" s="2">
        <v>3190</v>
      </c>
      <c r="B3191" s="2">
        <v>45</v>
      </c>
      <c r="C3191" s="2" t="s">
        <v>32</v>
      </c>
      <c r="D3191" s="2" t="s">
        <v>57</v>
      </c>
      <c r="E3191" s="2">
        <v>2</v>
      </c>
      <c r="F3191" s="2">
        <v>1</v>
      </c>
      <c r="G3191" s="2">
        <v>2</v>
      </c>
      <c r="H3191" s="2" t="s">
        <v>48</v>
      </c>
      <c r="I3191" s="2" t="s">
        <v>49</v>
      </c>
      <c r="J3191" s="6">
        <v>866.82574999999997</v>
      </c>
      <c r="K3191" s="6">
        <v>1002.3571111111111</v>
      </c>
      <c r="L3191" s="2" t="s">
        <v>44</v>
      </c>
      <c r="M3191" s="2" t="s">
        <v>45</v>
      </c>
      <c r="N3191" s="6">
        <v>0</v>
      </c>
      <c r="O3191" s="6">
        <v>0</v>
      </c>
      <c r="P3191" s="6">
        <v>467.22066666666666</v>
      </c>
      <c r="Q3191" s="6">
        <v>0</v>
      </c>
      <c r="R3191" s="6">
        <v>0</v>
      </c>
      <c r="S3191" s="6">
        <v>0</v>
      </c>
      <c r="T3191" s="6">
        <v>600</v>
      </c>
      <c r="U3191" s="6">
        <v>0</v>
      </c>
      <c r="V3191" s="6">
        <v>327.11111111111109</v>
      </c>
      <c r="W3191" s="6">
        <v>0</v>
      </c>
      <c r="X3191" s="6">
        <v>0</v>
      </c>
      <c r="Y3191" s="6">
        <v>365.11041739024563</v>
      </c>
      <c r="Z3191" s="2">
        <v>36</v>
      </c>
      <c r="AA3191" s="6">
        <v>13.19961622377585</v>
      </c>
      <c r="AB3191" s="2" t="s">
        <v>55</v>
      </c>
      <c r="AC3191" s="2" t="s">
        <v>60</v>
      </c>
      <c r="AD3191" s="2" t="s">
        <v>40</v>
      </c>
      <c r="AE3191" s="2" t="s">
        <v>41</v>
      </c>
      <c r="AF3191" s="2">
        <v>1</v>
      </c>
      <c r="AG3191" s="8">
        <v>0.1133921891450882</v>
      </c>
      <c r="AH3191" s="3">
        <v>460.1844482421875</v>
      </c>
      <c r="AI3191" s="9">
        <v>0.17533458769321439</v>
      </c>
    </row>
    <row r="3192" spans="1:35" ht="15" x14ac:dyDescent="0.25">
      <c r="A3192" s="2">
        <v>3191</v>
      </c>
      <c r="B3192" s="2">
        <v>26</v>
      </c>
      <c r="C3192" s="2" t="s">
        <v>32</v>
      </c>
      <c r="D3192" s="2" t="s">
        <v>65</v>
      </c>
      <c r="E3192" s="2">
        <v>1</v>
      </c>
      <c r="F3192" s="2">
        <v>2</v>
      </c>
      <c r="G3192" s="2">
        <v>3</v>
      </c>
      <c r="H3192" s="2" t="s">
        <v>53</v>
      </c>
      <c r="I3192" s="2" t="s">
        <v>35</v>
      </c>
      <c r="J3192" s="6">
        <v>1279.7929999999999</v>
      </c>
      <c r="K3192" s="6">
        <v>1398.4584444444445</v>
      </c>
      <c r="L3192" s="2" t="s">
        <v>44</v>
      </c>
      <c r="M3192" s="2" t="s">
        <v>37</v>
      </c>
      <c r="N3192" s="6">
        <v>0</v>
      </c>
      <c r="O3192" s="6">
        <v>0</v>
      </c>
      <c r="P3192" s="6">
        <v>600.59955555555553</v>
      </c>
      <c r="Q3192" s="6">
        <v>0</v>
      </c>
      <c r="R3192" s="6">
        <v>0</v>
      </c>
      <c r="S3192" s="6">
        <v>0</v>
      </c>
      <c r="T3192" s="6">
        <v>201.86666666666667</v>
      </c>
      <c r="U3192" s="6">
        <v>0</v>
      </c>
      <c r="V3192" s="6">
        <v>6.666666666666667</v>
      </c>
      <c r="W3192" s="6">
        <v>0</v>
      </c>
      <c r="X3192" s="6">
        <v>0</v>
      </c>
      <c r="Y3192" s="6">
        <v>910.69347931362154</v>
      </c>
      <c r="Z3192" s="2">
        <v>48</v>
      </c>
      <c r="AA3192" s="6">
        <v>26.751620597993508</v>
      </c>
      <c r="AB3192" s="2" t="s">
        <v>55</v>
      </c>
      <c r="AC3192" s="2" t="s">
        <v>50</v>
      </c>
      <c r="AD3192" s="2" t="s">
        <v>63</v>
      </c>
      <c r="AE3192" s="2" t="s">
        <v>81</v>
      </c>
      <c r="AF3192" s="2">
        <v>1</v>
      </c>
      <c r="AG3192" s="8">
        <v>4.3863642960786819E-2</v>
      </c>
      <c r="AH3192" s="3">
        <v>578.10107421875</v>
      </c>
      <c r="AI3192" s="9">
        <v>6.0505911707878113E-2</v>
      </c>
    </row>
    <row r="3193" spans="1:35" x14ac:dyDescent="0.2">
      <c r="A3193" s="2">
        <v>3192</v>
      </c>
      <c r="B3193" s="2">
        <v>42</v>
      </c>
      <c r="C3193" s="2" t="s">
        <v>61</v>
      </c>
      <c r="D3193" s="2" t="s">
        <v>33</v>
      </c>
      <c r="E3193" s="2">
        <v>1</v>
      </c>
      <c r="F3193" s="2">
        <v>1</v>
      </c>
      <c r="G3193" s="2">
        <v>4</v>
      </c>
      <c r="H3193" s="2" t="s">
        <v>58</v>
      </c>
      <c r="I3193" s="2" t="s">
        <v>49</v>
      </c>
      <c r="J3193" s="6">
        <v>447.74874999999997</v>
      </c>
      <c r="K3193" s="6">
        <v>523.13400000000001</v>
      </c>
      <c r="L3193" s="2" t="s">
        <v>44</v>
      </c>
      <c r="M3193" s="2" t="s">
        <v>37</v>
      </c>
      <c r="N3193" s="6">
        <v>0</v>
      </c>
      <c r="O3193" s="6">
        <v>88.888888888888886</v>
      </c>
      <c r="P3193" s="6">
        <v>15.092444444444444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43.777777777777779</v>
      </c>
      <c r="W3193" s="6">
        <v>0</v>
      </c>
      <c r="X3193" s="6">
        <v>0</v>
      </c>
      <c r="Y3193" s="6">
        <v>224.67059238304589</v>
      </c>
      <c r="Z3193" s="2">
        <v>36</v>
      </c>
      <c r="AA3193" s="6">
        <v>8.122380121120619</v>
      </c>
      <c r="AB3193" s="2" t="s">
        <v>38</v>
      </c>
      <c r="AC3193" s="2" t="s">
        <v>39</v>
      </c>
      <c r="AD3193" s="2" t="s">
        <v>40</v>
      </c>
      <c r="AE3193" s="2" t="s">
        <v>81</v>
      </c>
      <c r="AF3193" s="2" t="s">
        <v>59</v>
      </c>
      <c r="AG3193" s="4" t="s">
        <v>59</v>
      </c>
      <c r="AH3193" s="3" t="s">
        <v>59</v>
      </c>
    </row>
    <row r="3194" spans="1:35" ht="15" x14ac:dyDescent="0.25">
      <c r="A3194" s="2">
        <v>3193</v>
      </c>
      <c r="B3194" s="2">
        <v>28</v>
      </c>
      <c r="C3194" s="2" t="s">
        <v>47</v>
      </c>
      <c r="D3194" s="2" t="s">
        <v>57</v>
      </c>
      <c r="E3194" s="2">
        <v>0</v>
      </c>
      <c r="F3194" s="2">
        <v>1</v>
      </c>
      <c r="G3194" s="2">
        <v>3</v>
      </c>
      <c r="H3194" s="2" t="s">
        <v>34</v>
      </c>
      <c r="I3194" s="2" t="s">
        <v>66</v>
      </c>
      <c r="J3194" s="6">
        <v>1466.8235</v>
      </c>
      <c r="K3194" s="6">
        <v>1657.5288888888888</v>
      </c>
      <c r="L3194" s="2" t="s">
        <v>73</v>
      </c>
      <c r="M3194" s="2" t="s">
        <v>45</v>
      </c>
      <c r="N3194" s="6">
        <v>0</v>
      </c>
      <c r="O3194" s="6">
        <v>0</v>
      </c>
      <c r="P3194" s="6">
        <v>123.69266666666667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211.55555555555554</v>
      </c>
      <c r="W3194" s="6">
        <v>0</v>
      </c>
      <c r="X3194" s="6">
        <v>0</v>
      </c>
      <c r="Y3194" s="6">
        <v>789.36362238041534</v>
      </c>
      <c r="Z3194" s="2">
        <v>24</v>
      </c>
      <c r="AA3194" s="6">
        <v>39.408269974740627</v>
      </c>
      <c r="AB3194" s="2" t="s">
        <v>38</v>
      </c>
      <c r="AC3194" s="2" t="s">
        <v>39</v>
      </c>
      <c r="AD3194" s="2" t="s">
        <v>46</v>
      </c>
      <c r="AE3194" s="2" t="s">
        <v>41</v>
      </c>
      <c r="AF3194" s="2">
        <v>0</v>
      </c>
      <c r="AG3194" s="8">
        <v>3.9011649787425988E-2</v>
      </c>
      <c r="AH3194" s="3">
        <v>512.732666015625</v>
      </c>
      <c r="AI3194" s="9">
        <v>4.652613028883934E-2</v>
      </c>
    </row>
    <row r="3195" spans="1:35" ht="15" x14ac:dyDescent="0.25">
      <c r="A3195" s="2">
        <v>3194</v>
      </c>
      <c r="B3195" s="2">
        <v>22</v>
      </c>
      <c r="C3195" s="2" t="s">
        <v>47</v>
      </c>
      <c r="D3195" s="2" t="s">
        <v>33</v>
      </c>
      <c r="E3195" s="2">
        <v>1</v>
      </c>
      <c r="F3195" s="2">
        <v>0</v>
      </c>
      <c r="G3195" s="2">
        <v>3</v>
      </c>
      <c r="H3195" s="2" t="s">
        <v>48</v>
      </c>
      <c r="I3195" s="2" t="s">
        <v>35</v>
      </c>
      <c r="J3195" s="6">
        <v>960.07399999999996</v>
      </c>
      <c r="K3195" s="6">
        <v>937.19155555555551</v>
      </c>
      <c r="L3195" s="2" t="s">
        <v>73</v>
      </c>
      <c r="M3195" s="2" t="s">
        <v>45</v>
      </c>
      <c r="N3195" s="6">
        <v>0</v>
      </c>
      <c r="O3195" s="6">
        <v>2222.2222222222222</v>
      </c>
      <c r="P3195" s="6">
        <v>83.602222222222224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760.00422087014488</v>
      </c>
      <c r="Z3195" s="2">
        <v>36</v>
      </c>
      <c r="AA3195" s="6">
        <v>27.475973201863781</v>
      </c>
      <c r="AB3195" s="2" t="s">
        <v>68</v>
      </c>
      <c r="AC3195" s="2" t="s">
        <v>83</v>
      </c>
      <c r="AD3195" s="2" t="s">
        <v>63</v>
      </c>
      <c r="AE3195" s="2" t="s">
        <v>41</v>
      </c>
      <c r="AF3195" s="2">
        <v>1</v>
      </c>
      <c r="AG3195" s="8">
        <v>7.7784106135368347E-2</v>
      </c>
      <c r="AH3195" s="3">
        <v>465.54376220703119</v>
      </c>
      <c r="AI3195" s="9">
        <v>0.10710447281599041</v>
      </c>
    </row>
    <row r="3196" spans="1:35" x14ac:dyDescent="0.2">
      <c r="A3196" s="2">
        <v>3195</v>
      </c>
      <c r="B3196" s="2">
        <v>31</v>
      </c>
      <c r="C3196" s="2" t="s">
        <v>32</v>
      </c>
      <c r="D3196" s="2" t="s">
        <v>33</v>
      </c>
      <c r="E3196" s="2">
        <v>1</v>
      </c>
      <c r="F3196" s="2">
        <v>1</v>
      </c>
      <c r="G3196" s="2">
        <v>5</v>
      </c>
      <c r="H3196" s="2" t="s">
        <v>58</v>
      </c>
      <c r="I3196" s="2" t="s">
        <v>66</v>
      </c>
      <c r="J3196" s="6">
        <v>549.99549999999999</v>
      </c>
      <c r="K3196" s="6">
        <v>368.50733333333335</v>
      </c>
      <c r="L3196" s="2" t="s">
        <v>78</v>
      </c>
      <c r="M3196" s="2" t="s">
        <v>37</v>
      </c>
      <c r="N3196" s="6">
        <v>0</v>
      </c>
      <c r="O3196" s="6">
        <v>0</v>
      </c>
      <c r="P3196" s="6">
        <v>300.84511111111112</v>
      </c>
      <c r="Q3196" s="6">
        <v>0</v>
      </c>
      <c r="R3196" s="6">
        <v>0</v>
      </c>
      <c r="S3196" s="6">
        <v>0</v>
      </c>
      <c r="T3196" s="6">
        <v>0</v>
      </c>
      <c r="U3196" s="6">
        <v>0</v>
      </c>
      <c r="V3196" s="6">
        <v>327.11111111111109</v>
      </c>
      <c r="W3196" s="6">
        <v>0</v>
      </c>
      <c r="X3196" s="6">
        <v>0</v>
      </c>
      <c r="Y3196" s="6">
        <v>682.97467595260798</v>
      </c>
      <c r="Z3196" s="2">
        <v>36</v>
      </c>
      <c r="AA3196" s="6">
        <v>24.69117062605331</v>
      </c>
      <c r="AB3196" s="2" t="s">
        <v>55</v>
      </c>
      <c r="AC3196" s="2" t="s">
        <v>39</v>
      </c>
      <c r="AD3196" s="2" t="s">
        <v>40</v>
      </c>
      <c r="AE3196" s="2" t="s">
        <v>64</v>
      </c>
      <c r="AF3196" s="2" t="s">
        <v>59</v>
      </c>
      <c r="AG3196" s="4" t="s">
        <v>59</v>
      </c>
      <c r="AH3196" s="3" t="s">
        <v>59</v>
      </c>
    </row>
    <row r="3197" spans="1:35" ht="15" x14ac:dyDescent="0.25">
      <c r="A3197" s="2">
        <v>3196</v>
      </c>
      <c r="B3197" s="2">
        <v>37</v>
      </c>
      <c r="C3197" s="2" t="s">
        <v>32</v>
      </c>
      <c r="D3197" s="2" t="s">
        <v>57</v>
      </c>
      <c r="E3197" s="2">
        <v>0</v>
      </c>
      <c r="F3197" s="2">
        <v>2</v>
      </c>
      <c r="G3197" s="2">
        <v>2</v>
      </c>
      <c r="H3197" s="2" t="s">
        <v>53</v>
      </c>
      <c r="I3197" s="2" t="s">
        <v>35</v>
      </c>
      <c r="J3197" s="6">
        <v>19.143000000000001</v>
      </c>
      <c r="K3197" s="6">
        <v>8.5259999999999998</v>
      </c>
      <c r="L3197" s="2" t="s">
        <v>44</v>
      </c>
      <c r="M3197" s="2" t="s">
        <v>51</v>
      </c>
      <c r="N3197" s="6">
        <v>0</v>
      </c>
      <c r="O3197" s="6">
        <v>0</v>
      </c>
      <c r="P3197" s="6">
        <v>4.1255555555555556</v>
      </c>
      <c r="Q3197" s="6">
        <v>0</v>
      </c>
      <c r="R3197" s="6">
        <v>0</v>
      </c>
      <c r="S3197" s="6">
        <v>0</v>
      </c>
      <c r="T3197" s="6">
        <v>22.222222222222221</v>
      </c>
      <c r="U3197" s="6">
        <v>0</v>
      </c>
      <c r="V3197" s="6">
        <v>204.44444444444446</v>
      </c>
      <c r="W3197" s="6">
        <v>0</v>
      </c>
      <c r="X3197" s="6">
        <v>0</v>
      </c>
      <c r="Y3197" s="6">
        <v>37.093793287055057</v>
      </c>
      <c r="Z3197" s="2">
        <v>48</v>
      </c>
      <c r="AA3197" s="6">
        <v>1.0896301632724923</v>
      </c>
      <c r="AB3197" s="2" t="s">
        <v>68</v>
      </c>
      <c r="AC3197" s="2" t="s">
        <v>72</v>
      </c>
      <c r="AD3197" s="2" t="s">
        <v>46</v>
      </c>
      <c r="AE3197" s="2" t="s">
        <v>41</v>
      </c>
      <c r="AF3197" s="2">
        <v>0</v>
      </c>
      <c r="AG3197" s="8">
        <v>0.34278053045272833</v>
      </c>
      <c r="AH3197" s="3">
        <v>338.73623657226563</v>
      </c>
      <c r="AI3197" s="9">
        <v>0.54920667409896851</v>
      </c>
    </row>
    <row r="3198" spans="1:35" ht="15" x14ac:dyDescent="0.25">
      <c r="A3198" s="2">
        <v>3197</v>
      </c>
      <c r="B3198" s="2">
        <v>61</v>
      </c>
      <c r="C3198" s="2" t="s">
        <v>61</v>
      </c>
      <c r="D3198" s="2" t="s">
        <v>57</v>
      </c>
      <c r="E3198" s="2">
        <v>1</v>
      </c>
      <c r="F3198" s="2">
        <v>1</v>
      </c>
      <c r="G3198" s="2">
        <v>3</v>
      </c>
      <c r="H3198" s="2" t="s">
        <v>58</v>
      </c>
      <c r="I3198" s="2" t="s">
        <v>79</v>
      </c>
      <c r="J3198" s="6">
        <v>836.298</v>
      </c>
      <c r="K3198" s="6">
        <v>469.04533333333336</v>
      </c>
      <c r="L3198" s="2" t="s">
        <v>36</v>
      </c>
      <c r="M3198" s="2" t="s">
        <v>45</v>
      </c>
      <c r="N3198" s="6">
        <v>0</v>
      </c>
      <c r="O3198" s="6">
        <v>1288.8888888888889</v>
      </c>
      <c r="P3198" s="6">
        <v>300.95733333333334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33.333333333333336</v>
      </c>
      <c r="W3198" s="6">
        <v>0</v>
      </c>
      <c r="X3198" s="6">
        <v>0</v>
      </c>
      <c r="Y3198" s="6">
        <v>607.4063306986053</v>
      </c>
      <c r="Z3198" s="2">
        <v>36</v>
      </c>
      <c r="AA3198" s="6">
        <v>21.959193918435886</v>
      </c>
      <c r="AB3198" s="2" t="s">
        <v>55</v>
      </c>
      <c r="AC3198" s="2" t="s">
        <v>75</v>
      </c>
      <c r="AD3198" s="2" t="s">
        <v>40</v>
      </c>
      <c r="AE3198" s="2" t="s">
        <v>67</v>
      </c>
      <c r="AF3198" s="2">
        <v>0</v>
      </c>
      <c r="AG3198" s="8">
        <v>9.3963205814361572E-2</v>
      </c>
      <c r="AH3198" s="3">
        <v>545.2830810546875</v>
      </c>
      <c r="AI3198" s="9">
        <v>0.17901790142059329</v>
      </c>
    </row>
    <row r="3199" spans="1:35" x14ac:dyDescent="0.2">
      <c r="A3199" s="2">
        <v>3198</v>
      </c>
      <c r="B3199" s="2">
        <v>43</v>
      </c>
      <c r="C3199" s="2" t="s">
        <v>61</v>
      </c>
      <c r="D3199" s="2" t="s">
        <v>42</v>
      </c>
      <c r="E3199" s="2">
        <v>2</v>
      </c>
      <c r="F3199" s="2">
        <v>2</v>
      </c>
      <c r="G3199" s="2">
        <v>4</v>
      </c>
      <c r="H3199" s="2" t="s">
        <v>43</v>
      </c>
      <c r="I3199" s="2" t="s">
        <v>49</v>
      </c>
      <c r="J3199" s="6">
        <v>1094.1595</v>
      </c>
      <c r="K3199" s="6">
        <v>1280.000888888889</v>
      </c>
      <c r="L3199" s="2" t="s">
        <v>44</v>
      </c>
      <c r="M3199" s="2" t="s">
        <v>37</v>
      </c>
      <c r="N3199" s="6">
        <v>0</v>
      </c>
      <c r="O3199" s="6">
        <v>0</v>
      </c>
      <c r="P3199" s="6">
        <v>127.68022222222223</v>
      </c>
      <c r="Q3199" s="6">
        <v>0</v>
      </c>
      <c r="R3199" s="6">
        <v>0</v>
      </c>
      <c r="S3199" s="6">
        <v>0</v>
      </c>
      <c r="T3199" s="6">
        <v>0</v>
      </c>
      <c r="U3199" s="6">
        <v>0</v>
      </c>
      <c r="V3199" s="6">
        <v>24.444444444444443</v>
      </c>
      <c r="W3199" s="6">
        <v>0</v>
      </c>
      <c r="X3199" s="6">
        <v>0</v>
      </c>
      <c r="Y3199" s="6">
        <v>534.21251124354364</v>
      </c>
      <c r="Z3199" s="2">
        <v>36</v>
      </c>
      <c r="AA3199" s="6">
        <v>19.313062006712013</v>
      </c>
      <c r="AB3199" s="2" t="s">
        <v>55</v>
      </c>
      <c r="AC3199" s="2" t="s">
        <v>39</v>
      </c>
      <c r="AD3199" s="2" t="s">
        <v>46</v>
      </c>
      <c r="AE3199" s="2" t="s">
        <v>41</v>
      </c>
      <c r="AF3199" s="2" t="s">
        <v>59</v>
      </c>
      <c r="AG3199" s="4" t="s">
        <v>59</v>
      </c>
      <c r="AH3199" s="3" t="s">
        <v>59</v>
      </c>
    </row>
    <row r="3200" spans="1:35" ht="15" x14ac:dyDescent="0.25">
      <c r="A3200" s="2">
        <v>3199</v>
      </c>
      <c r="B3200" s="2">
        <v>37</v>
      </c>
      <c r="C3200" s="2" t="s">
        <v>61</v>
      </c>
      <c r="D3200" s="2" t="s">
        <v>57</v>
      </c>
      <c r="E3200" s="2">
        <v>2</v>
      </c>
      <c r="F3200" s="2">
        <v>0</v>
      </c>
      <c r="G3200" s="2">
        <v>3</v>
      </c>
      <c r="H3200" s="2" t="s">
        <v>43</v>
      </c>
      <c r="I3200" s="2" t="s">
        <v>35</v>
      </c>
      <c r="J3200" s="6">
        <v>1490.9735000000001</v>
      </c>
      <c r="K3200" s="6">
        <v>1813.1935555555556</v>
      </c>
      <c r="L3200" s="2" t="s">
        <v>44</v>
      </c>
      <c r="M3200" s="2" t="s">
        <v>37</v>
      </c>
      <c r="N3200" s="6">
        <v>0</v>
      </c>
      <c r="O3200" s="6">
        <v>805.12911111111111</v>
      </c>
      <c r="P3200" s="6">
        <v>720.91644444444444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559.44648980578108</v>
      </c>
      <c r="Z3200" s="2">
        <v>36</v>
      </c>
      <c r="AA3200" s="6">
        <v>20.225330780638867</v>
      </c>
      <c r="AB3200" s="2" t="s">
        <v>38</v>
      </c>
      <c r="AC3200" s="2" t="s">
        <v>50</v>
      </c>
      <c r="AD3200" s="2" t="s">
        <v>46</v>
      </c>
      <c r="AE3200" s="2" t="s">
        <v>64</v>
      </c>
      <c r="AF3200" s="2">
        <v>1</v>
      </c>
      <c r="AG3200" s="8">
        <v>4.0763784199953079E-2</v>
      </c>
      <c r="AH3200" s="3">
        <v>558.14385986328125</v>
      </c>
      <c r="AI3200" s="9">
        <v>5.7436034083366387E-2</v>
      </c>
    </row>
    <row r="3201" spans="1:35" ht="15" x14ac:dyDescent="0.25">
      <c r="A3201" s="2">
        <v>3200</v>
      </c>
      <c r="B3201" s="2">
        <v>35</v>
      </c>
      <c r="C3201" s="2" t="s">
        <v>47</v>
      </c>
      <c r="D3201" s="2" t="s">
        <v>33</v>
      </c>
      <c r="E3201" s="2">
        <v>1</v>
      </c>
      <c r="F3201" s="2">
        <v>2</v>
      </c>
      <c r="G3201" s="2">
        <v>2</v>
      </c>
      <c r="H3201" s="2" t="s">
        <v>43</v>
      </c>
      <c r="I3201" s="2" t="s">
        <v>35</v>
      </c>
      <c r="J3201" s="6">
        <v>501.41475000000003</v>
      </c>
      <c r="K3201" s="6">
        <v>550.61333333333334</v>
      </c>
      <c r="L3201" s="2" t="s">
        <v>44</v>
      </c>
      <c r="M3201" s="2" t="s">
        <v>37</v>
      </c>
      <c r="N3201" s="6">
        <v>0</v>
      </c>
      <c r="O3201" s="6">
        <v>606.88888888888891</v>
      </c>
      <c r="P3201" s="6">
        <v>259.1757777777778</v>
      </c>
      <c r="Q3201" s="6">
        <v>0</v>
      </c>
      <c r="R3201" s="6">
        <v>0</v>
      </c>
      <c r="S3201" s="6">
        <v>0</v>
      </c>
      <c r="T3201" s="6">
        <v>66.666666666666671</v>
      </c>
      <c r="U3201" s="6">
        <v>0</v>
      </c>
      <c r="V3201" s="6">
        <v>54.888888888888886</v>
      </c>
      <c r="W3201" s="6">
        <v>0</v>
      </c>
      <c r="X3201" s="6">
        <v>0</v>
      </c>
      <c r="Y3201" s="6">
        <v>369.75758413806597</v>
      </c>
      <c r="Z3201" s="2">
        <v>3</v>
      </c>
      <c r="AA3201" s="6">
        <v>126.96845380075975</v>
      </c>
      <c r="AB3201" s="2" t="s">
        <v>38</v>
      </c>
      <c r="AC3201" s="2" t="s">
        <v>39</v>
      </c>
      <c r="AD3201" s="2" t="s">
        <v>40</v>
      </c>
      <c r="AE3201" s="2" t="s">
        <v>64</v>
      </c>
      <c r="AF3201" s="2">
        <v>0</v>
      </c>
      <c r="AG3201" s="8">
        <v>0.169168621301651</v>
      </c>
      <c r="AH3201" s="3">
        <v>331.26290893554688</v>
      </c>
      <c r="AI3201" s="9">
        <v>0.23472362756729129</v>
      </c>
    </row>
    <row r="3202" spans="1:35" x14ac:dyDescent="0.2">
      <c r="A3202" s="2">
        <v>3201</v>
      </c>
      <c r="B3202" s="2">
        <v>60</v>
      </c>
      <c r="C3202" s="2" t="s">
        <v>32</v>
      </c>
      <c r="D3202" s="2" t="s">
        <v>33</v>
      </c>
      <c r="E3202" s="2">
        <v>1</v>
      </c>
      <c r="F3202" s="2">
        <v>0</v>
      </c>
      <c r="G3202" s="2">
        <v>2</v>
      </c>
      <c r="H3202" s="2" t="s">
        <v>34</v>
      </c>
      <c r="I3202" s="2" t="s">
        <v>35</v>
      </c>
      <c r="J3202" s="6">
        <v>9.3592499999999994</v>
      </c>
      <c r="K3202" s="6">
        <v>7.0026666666666664</v>
      </c>
      <c r="L3202" s="2" t="s">
        <v>44</v>
      </c>
      <c r="M3202" s="2" t="s">
        <v>45</v>
      </c>
      <c r="N3202" s="6">
        <v>0</v>
      </c>
      <c r="O3202" s="6">
        <v>113.33333333333333</v>
      </c>
      <c r="P3202" s="6">
        <v>5.8566666666666665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5.0309451083105854</v>
      </c>
      <c r="Z3202" s="2">
        <v>36</v>
      </c>
      <c r="AA3202" s="6">
        <v>0.18188071747513027</v>
      </c>
      <c r="AB3202" s="2" t="s">
        <v>38</v>
      </c>
      <c r="AC3202" s="2" t="s">
        <v>39</v>
      </c>
      <c r="AD3202" s="2" t="s">
        <v>63</v>
      </c>
      <c r="AE3202" s="2" t="s">
        <v>41</v>
      </c>
      <c r="AF3202" s="2" t="s">
        <v>59</v>
      </c>
      <c r="AG3202" s="4" t="s">
        <v>59</v>
      </c>
      <c r="AH3202" s="3" t="s">
        <v>59</v>
      </c>
    </row>
    <row r="3203" spans="1:35" ht="15" x14ac:dyDescent="0.25">
      <c r="A3203" s="2">
        <v>3202</v>
      </c>
      <c r="B3203" s="2">
        <v>26</v>
      </c>
      <c r="C3203" s="2" t="s">
        <v>47</v>
      </c>
      <c r="D3203" s="2" t="s">
        <v>57</v>
      </c>
      <c r="E3203" s="2">
        <v>6</v>
      </c>
      <c r="F3203" s="2">
        <v>1</v>
      </c>
      <c r="G3203" s="2">
        <v>4</v>
      </c>
      <c r="H3203" s="2" t="s">
        <v>58</v>
      </c>
      <c r="I3203" s="2" t="s">
        <v>35</v>
      </c>
      <c r="J3203" s="6">
        <v>1869.78</v>
      </c>
      <c r="K3203" s="6">
        <v>1195.6864444444445</v>
      </c>
      <c r="L3203" s="2" t="s">
        <v>44</v>
      </c>
      <c r="M3203" s="2" t="s">
        <v>45</v>
      </c>
      <c r="N3203" s="6">
        <v>501.65534634053415</v>
      </c>
      <c r="O3203" s="6">
        <v>666.66666666666663</v>
      </c>
      <c r="P3203" s="6">
        <v>809.49311111111115</v>
      </c>
      <c r="Q3203" s="6">
        <v>0</v>
      </c>
      <c r="R3203" s="6">
        <v>0</v>
      </c>
      <c r="S3203" s="6">
        <v>0</v>
      </c>
      <c r="T3203" s="6">
        <v>0</v>
      </c>
      <c r="U3203" s="6">
        <v>0</v>
      </c>
      <c r="V3203" s="6">
        <v>141.33333333333334</v>
      </c>
      <c r="W3203" s="6">
        <v>0</v>
      </c>
      <c r="X3203" s="6">
        <v>0</v>
      </c>
      <c r="Y3203" s="6">
        <v>1448.130602144252</v>
      </c>
      <c r="Z3203" s="2">
        <v>48</v>
      </c>
      <c r="AA3203" s="6">
        <v>42.538835870555104</v>
      </c>
      <c r="AB3203" s="2" t="s">
        <v>38</v>
      </c>
      <c r="AC3203" s="2" t="s">
        <v>60</v>
      </c>
      <c r="AD3203" s="2" t="s">
        <v>40</v>
      </c>
      <c r="AE3203" s="2" t="s">
        <v>41</v>
      </c>
      <c r="AF3203" s="2">
        <v>1</v>
      </c>
      <c r="AG3203" s="8">
        <v>1.690368726849556E-2</v>
      </c>
      <c r="AH3203" s="3">
        <v>741.41845703125</v>
      </c>
      <c r="AI3203" s="9">
        <v>2.203814685344696E-2</v>
      </c>
    </row>
    <row r="3204" spans="1:35" x14ac:dyDescent="0.2">
      <c r="A3204" s="2">
        <v>3203</v>
      </c>
      <c r="B3204" s="2">
        <v>54</v>
      </c>
      <c r="C3204" s="2" t="s">
        <v>32</v>
      </c>
      <c r="D3204" s="2" t="s">
        <v>57</v>
      </c>
      <c r="E3204" s="2">
        <v>2</v>
      </c>
      <c r="F3204" s="2">
        <v>0</v>
      </c>
      <c r="G3204" s="2">
        <v>2</v>
      </c>
      <c r="H3204" s="2" t="s">
        <v>43</v>
      </c>
      <c r="I3204" s="2" t="s">
        <v>35</v>
      </c>
      <c r="J3204" s="6">
        <v>567.00474999999994</v>
      </c>
      <c r="K3204" s="6">
        <v>649.91111111111115</v>
      </c>
      <c r="L3204" s="2" t="s">
        <v>44</v>
      </c>
      <c r="M3204" s="2" t="s">
        <v>37</v>
      </c>
      <c r="N3204" s="6">
        <v>0</v>
      </c>
      <c r="O3204" s="6">
        <v>0</v>
      </c>
      <c r="P3204" s="6">
        <v>235.49622222222223</v>
      </c>
      <c r="Q3204" s="6">
        <v>0</v>
      </c>
      <c r="R3204" s="6">
        <v>0</v>
      </c>
      <c r="S3204" s="6">
        <v>0</v>
      </c>
      <c r="T3204" s="6">
        <v>0</v>
      </c>
      <c r="U3204" s="6">
        <v>162.44444444444446</v>
      </c>
      <c r="V3204" s="6">
        <v>66.222222222222229</v>
      </c>
      <c r="W3204" s="6">
        <v>0</v>
      </c>
      <c r="X3204" s="6">
        <v>0</v>
      </c>
      <c r="Y3204" s="6">
        <v>256.88440151898942</v>
      </c>
      <c r="Z3204" s="2">
        <v>24</v>
      </c>
      <c r="AA3204" s="6">
        <v>12.824723055810249</v>
      </c>
      <c r="AB3204" s="2" t="s">
        <v>38</v>
      </c>
      <c r="AC3204" s="2" t="s">
        <v>39</v>
      </c>
      <c r="AD3204" s="2" t="s">
        <v>40</v>
      </c>
      <c r="AE3204" s="2" t="s">
        <v>41</v>
      </c>
      <c r="AF3204" s="2" t="s">
        <v>59</v>
      </c>
      <c r="AG3204" s="4" t="s">
        <v>59</v>
      </c>
      <c r="AH3204" s="3" t="s">
        <v>59</v>
      </c>
    </row>
    <row r="3205" spans="1:35" ht="15" x14ac:dyDescent="0.25">
      <c r="A3205" s="2">
        <v>3204</v>
      </c>
      <c r="B3205" s="2">
        <v>56</v>
      </c>
      <c r="C3205" s="2" t="s">
        <v>32</v>
      </c>
      <c r="D3205" s="2" t="s">
        <v>57</v>
      </c>
      <c r="E3205" s="2">
        <v>0</v>
      </c>
      <c r="F3205" s="2">
        <v>0</v>
      </c>
      <c r="G3205" s="2">
        <v>3</v>
      </c>
      <c r="H3205" s="2" t="s">
        <v>34</v>
      </c>
      <c r="I3205" s="2" t="s">
        <v>49</v>
      </c>
      <c r="J3205" s="6">
        <v>77.6905</v>
      </c>
      <c r="K3205" s="6">
        <v>55.49088888888889</v>
      </c>
      <c r="L3205" s="2" t="s">
        <v>36</v>
      </c>
      <c r="M3205" s="2" t="s">
        <v>37</v>
      </c>
      <c r="N3205" s="6">
        <v>0</v>
      </c>
      <c r="O3205" s="6">
        <v>0</v>
      </c>
      <c r="P3205" s="6">
        <v>7.7808888888888887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211.55555555555554</v>
      </c>
      <c r="W3205" s="6">
        <v>0</v>
      </c>
      <c r="X3205" s="6">
        <v>0</v>
      </c>
      <c r="Y3205" s="6">
        <v>50.027784543946083</v>
      </c>
      <c r="Z3205" s="2">
        <v>48</v>
      </c>
      <c r="AA3205" s="6">
        <v>1.4695661513756395</v>
      </c>
      <c r="AB3205" s="2" t="s">
        <v>55</v>
      </c>
      <c r="AC3205" s="2" t="s">
        <v>50</v>
      </c>
      <c r="AD3205" s="2" t="s">
        <v>40</v>
      </c>
      <c r="AE3205" s="2" t="s">
        <v>70</v>
      </c>
      <c r="AF3205" s="2">
        <v>0</v>
      </c>
      <c r="AG3205" s="8">
        <v>0.27088180184364319</v>
      </c>
      <c r="AH3205" s="3">
        <v>420.36587524414063</v>
      </c>
      <c r="AI3205" s="9">
        <v>0.52188533544540405</v>
      </c>
    </row>
    <row r="3206" spans="1:35" ht="15" x14ac:dyDescent="0.25">
      <c r="A3206" s="2">
        <v>3205</v>
      </c>
      <c r="B3206" s="2">
        <v>32</v>
      </c>
      <c r="C3206" s="2" t="s">
        <v>32</v>
      </c>
      <c r="D3206" s="2" t="s">
        <v>57</v>
      </c>
      <c r="E3206" s="2">
        <v>0</v>
      </c>
      <c r="F3206" s="2">
        <v>2</v>
      </c>
      <c r="G3206" s="2">
        <v>2</v>
      </c>
      <c r="H3206" s="2" t="s">
        <v>58</v>
      </c>
      <c r="I3206" s="2" t="s">
        <v>49</v>
      </c>
      <c r="J3206" s="6">
        <v>300.56650000000002</v>
      </c>
      <c r="K3206" s="6">
        <v>279.58333333333331</v>
      </c>
      <c r="L3206" s="2" t="s">
        <v>44</v>
      </c>
      <c r="M3206" s="2" t="s">
        <v>51</v>
      </c>
      <c r="N3206" s="6">
        <v>0</v>
      </c>
      <c r="O3206" s="6">
        <v>0</v>
      </c>
      <c r="P3206" s="6">
        <v>3.2986666666666666</v>
      </c>
      <c r="Q3206" s="6">
        <v>200</v>
      </c>
      <c r="R3206" s="6">
        <v>0</v>
      </c>
      <c r="S3206" s="6">
        <v>0</v>
      </c>
      <c r="T3206" s="6">
        <v>0</v>
      </c>
      <c r="U3206" s="6">
        <v>0</v>
      </c>
      <c r="V3206" s="6">
        <v>33.333333333333336</v>
      </c>
      <c r="W3206" s="6">
        <v>0</v>
      </c>
      <c r="X3206" s="6">
        <v>0</v>
      </c>
      <c r="Y3206" s="6">
        <v>188.68672866933338</v>
      </c>
      <c r="Z3206" s="2">
        <v>36</v>
      </c>
      <c r="AA3206" s="6">
        <v>6.8214772472319591</v>
      </c>
      <c r="AB3206" s="2" t="s">
        <v>38</v>
      </c>
      <c r="AC3206" s="2" t="s">
        <v>60</v>
      </c>
      <c r="AD3206" s="2" t="s">
        <v>40</v>
      </c>
      <c r="AE3206" s="2" t="s">
        <v>64</v>
      </c>
      <c r="AF3206" s="2">
        <v>0</v>
      </c>
      <c r="AG3206" s="8">
        <v>0.26003232598304749</v>
      </c>
      <c r="AH3206" s="3">
        <v>334.29989624023438</v>
      </c>
      <c r="AI3206" s="9">
        <v>0.39687225222587591</v>
      </c>
    </row>
    <row r="3207" spans="1:35" ht="15" x14ac:dyDescent="0.25">
      <c r="A3207" s="2">
        <v>3206</v>
      </c>
      <c r="B3207" s="2">
        <v>35</v>
      </c>
      <c r="C3207" s="2" t="s">
        <v>32</v>
      </c>
      <c r="D3207" s="2" t="s">
        <v>33</v>
      </c>
      <c r="E3207" s="2">
        <v>1</v>
      </c>
      <c r="F3207" s="2">
        <v>0</v>
      </c>
      <c r="G3207" s="2">
        <v>2</v>
      </c>
      <c r="H3207" s="2" t="s">
        <v>34</v>
      </c>
      <c r="I3207" s="2" t="s">
        <v>49</v>
      </c>
      <c r="J3207" s="6">
        <v>219.95875000000001</v>
      </c>
      <c r="K3207" s="6">
        <v>127.14933333333333</v>
      </c>
      <c r="L3207" s="2" t="s">
        <v>36</v>
      </c>
      <c r="M3207" s="2" t="s">
        <v>37</v>
      </c>
      <c r="N3207" s="6">
        <v>0</v>
      </c>
      <c r="O3207" s="6">
        <v>0</v>
      </c>
      <c r="P3207" s="6">
        <v>8.6144444444444446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265.35460017589736</v>
      </c>
      <c r="Z3207" s="2">
        <v>24</v>
      </c>
      <c r="AA3207" s="6">
        <v>13.247590117259715</v>
      </c>
      <c r="AB3207" s="2" t="s">
        <v>55</v>
      </c>
      <c r="AC3207" s="2" t="s">
        <v>39</v>
      </c>
      <c r="AD3207" s="2" t="s">
        <v>40</v>
      </c>
      <c r="AE3207" s="2" t="s">
        <v>41</v>
      </c>
      <c r="AF3207" s="2">
        <v>0</v>
      </c>
      <c r="AG3207" s="8">
        <v>0.27133938670158392</v>
      </c>
      <c r="AH3207" s="3">
        <v>297.49984741210938</v>
      </c>
      <c r="AI3207" s="9">
        <v>0.39323553442955023</v>
      </c>
    </row>
    <row r="3208" spans="1:35" ht="15" x14ac:dyDescent="0.25">
      <c r="A3208" s="2">
        <v>3207</v>
      </c>
      <c r="B3208" s="2">
        <v>42</v>
      </c>
      <c r="C3208" s="2" t="s">
        <v>47</v>
      </c>
      <c r="D3208" s="2" t="s">
        <v>42</v>
      </c>
      <c r="E3208" s="2">
        <v>0</v>
      </c>
      <c r="F3208" s="2">
        <v>1</v>
      </c>
      <c r="G3208" s="2">
        <v>4</v>
      </c>
      <c r="H3208" s="2" t="s">
        <v>34</v>
      </c>
      <c r="I3208" s="2" t="s">
        <v>66</v>
      </c>
      <c r="J3208" s="6">
        <v>850.22074999999995</v>
      </c>
      <c r="K3208" s="6">
        <v>1118.9797777777778</v>
      </c>
      <c r="L3208" s="2" t="s">
        <v>36</v>
      </c>
      <c r="M3208" s="2" t="s">
        <v>37</v>
      </c>
      <c r="N3208" s="6">
        <v>0</v>
      </c>
      <c r="O3208" s="6">
        <v>0</v>
      </c>
      <c r="P3208" s="6">
        <v>133.6791111111111</v>
      </c>
      <c r="Q3208" s="6">
        <v>0</v>
      </c>
      <c r="R3208" s="6">
        <v>0</v>
      </c>
      <c r="S3208" s="6">
        <v>0</v>
      </c>
      <c r="T3208" s="6">
        <v>40</v>
      </c>
      <c r="U3208" s="6">
        <v>0</v>
      </c>
      <c r="V3208" s="6">
        <v>40.444444444444443</v>
      </c>
      <c r="W3208" s="6">
        <v>0</v>
      </c>
      <c r="X3208" s="6">
        <v>0</v>
      </c>
      <c r="Y3208" s="6">
        <v>375.91581246948186</v>
      </c>
      <c r="Z3208" s="2">
        <v>24</v>
      </c>
      <c r="AA3208" s="6">
        <v>18.767259353677129</v>
      </c>
      <c r="AB3208" s="2" t="s">
        <v>38</v>
      </c>
      <c r="AC3208" s="2" t="s">
        <v>50</v>
      </c>
      <c r="AD3208" s="2" t="s">
        <v>40</v>
      </c>
      <c r="AE3208" s="2" t="s">
        <v>41</v>
      </c>
      <c r="AF3208" s="2">
        <v>0</v>
      </c>
      <c r="AG3208" s="8">
        <v>9.9603168666362762E-2</v>
      </c>
      <c r="AH3208" s="3">
        <v>473.65017700195313</v>
      </c>
      <c r="AI3208" s="9">
        <v>0.17795826494693759</v>
      </c>
    </row>
    <row r="3209" spans="1:35" ht="15" x14ac:dyDescent="0.25">
      <c r="A3209" s="2">
        <v>3208</v>
      </c>
      <c r="B3209" s="2">
        <v>62</v>
      </c>
      <c r="C3209" s="2" t="s">
        <v>32</v>
      </c>
      <c r="D3209" s="2" t="s">
        <v>33</v>
      </c>
      <c r="E3209" s="2">
        <v>1</v>
      </c>
      <c r="F3209" s="2">
        <v>1</v>
      </c>
      <c r="G3209" s="2">
        <v>2</v>
      </c>
      <c r="H3209" s="2" t="s">
        <v>34</v>
      </c>
      <c r="I3209" s="2" t="s">
        <v>49</v>
      </c>
      <c r="J3209" s="6">
        <v>905.63125000000002</v>
      </c>
      <c r="K3209" s="6">
        <v>691.62711111111116</v>
      </c>
      <c r="L3209" s="2" t="s">
        <v>36</v>
      </c>
      <c r="M3209" s="2" t="s">
        <v>37</v>
      </c>
      <c r="N3209" s="6">
        <v>0</v>
      </c>
      <c r="O3209" s="6">
        <v>0</v>
      </c>
      <c r="P3209" s="6">
        <v>276.83511111111113</v>
      </c>
      <c r="Q3209" s="6">
        <v>0</v>
      </c>
      <c r="R3209" s="6">
        <v>0</v>
      </c>
      <c r="S3209" s="6">
        <v>0</v>
      </c>
      <c r="T3209" s="6">
        <v>766.66666666666663</v>
      </c>
      <c r="U3209" s="6">
        <v>0</v>
      </c>
      <c r="V3209" s="6">
        <v>44.444444444444443</v>
      </c>
      <c r="W3209" s="6">
        <v>0</v>
      </c>
      <c r="X3209" s="6">
        <v>0</v>
      </c>
      <c r="Y3209" s="6">
        <v>598.27648458964461</v>
      </c>
      <c r="Z3209" s="2">
        <v>48</v>
      </c>
      <c r="AA3209" s="6">
        <v>17.574371500393475</v>
      </c>
      <c r="AB3209" s="2" t="s">
        <v>38</v>
      </c>
      <c r="AC3209" s="2" t="s">
        <v>62</v>
      </c>
      <c r="AD3209" s="2" t="s">
        <v>40</v>
      </c>
      <c r="AE3209" s="2" t="s">
        <v>41</v>
      </c>
      <c r="AF3209" s="2">
        <v>0</v>
      </c>
      <c r="AG3209" s="8">
        <v>8.3822928369045258E-2</v>
      </c>
      <c r="AH3209" s="3">
        <v>559.4945068359375</v>
      </c>
      <c r="AI3209" s="9">
        <v>0.14978708326816559</v>
      </c>
    </row>
    <row r="3210" spans="1:35" ht="15" x14ac:dyDescent="0.25">
      <c r="A3210" s="2">
        <v>3209</v>
      </c>
      <c r="B3210" s="2">
        <v>53</v>
      </c>
      <c r="C3210" s="2" t="s">
        <v>47</v>
      </c>
      <c r="D3210" s="2" t="s">
        <v>57</v>
      </c>
      <c r="E3210" s="2">
        <v>1</v>
      </c>
      <c r="F3210" s="2">
        <v>4</v>
      </c>
      <c r="G3210" s="2">
        <v>2</v>
      </c>
      <c r="H3210" s="2" t="s">
        <v>58</v>
      </c>
      <c r="I3210" s="2" t="s">
        <v>35</v>
      </c>
      <c r="J3210" s="6">
        <v>168.06424999999999</v>
      </c>
      <c r="K3210" s="6">
        <v>103.82111111111111</v>
      </c>
      <c r="L3210" s="2" t="s">
        <v>44</v>
      </c>
      <c r="M3210" s="2" t="s">
        <v>37</v>
      </c>
      <c r="N3210" s="6">
        <v>0</v>
      </c>
      <c r="O3210" s="6">
        <v>0</v>
      </c>
      <c r="P3210" s="6">
        <v>3.3886666666666665</v>
      </c>
      <c r="Q3210" s="6">
        <v>0</v>
      </c>
      <c r="R3210" s="6">
        <v>0</v>
      </c>
      <c r="S3210" s="6">
        <v>0</v>
      </c>
      <c r="T3210" s="6">
        <v>44.444444444444443</v>
      </c>
      <c r="U3210" s="6">
        <v>0</v>
      </c>
      <c r="V3210" s="6">
        <v>204.44444444444446</v>
      </c>
      <c r="W3210" s="6">
        <v>0</v>
      </c>
      <c r="X3210" s="6">
        <v>0</v>
      </c>
      <c r="Y3210" s="6">
        <v>119.30277155826029</v>
      </c>
      <c r="Z3210" s="2">
        <v>36</v>
      </c>
      <c r="AA3210" s="6">
        <v>4.3130809859053558</v>
      </c>
      <c r="AB3210" s="2" t="s">
        <v>38</v>
      </c>
      <c r="AC3210" s="2" t="s">
        <v>50</v>
      </c>
      <c r="AD3210" s="2" t="s">
        <v>40</v>
      </c>
      <c r="AE3210" s="2" t="s">
        <v>41</v>
      </c>
      <c r="AF3210" s="2">
        <v>0</v>
      </c>
      <c r="AG3210" s="8">
        <v>0.30236345529556269</v>
      </c>
      <c r="AH3210" s="3">
        <v>389.049560546875</v>
      </c>
      <c r="AI3210" s="9">
        <v>0.50333923101425171</v>
      </c>
    </row>
    <row r="3211" spans="1:35" ht="15" x14ac:dyDescent="0.25">
      <c r="A3211" s="2">
        <v>3210</v>
      </c>
      <c r="B3211" s="2">
        <v>69</v>
      </c>
      <c r="C3211" s="2" t="s">
        <v>61</v>
      </c>
      <c r="D3211" s="2" t="s">
        <v>57</v>
      </c>
      <c r="E3211" s="2">
        <v>3</v>
      </c>
      <c r="F3211" s="2">
        <v>1</v>
      </c>
      <c r="G3211" s="2">
        <v>1</v>
      </c>
      <c r="H3211" s="2" t="s">
        <v>53</v>
      </c>
      <c r="I3211" s="2" t="s">
        <v>54</v>
      </c>
      <c r="J3211" s="6">
        <v>26.120999999999999</v>
      </c>
      <c r="K3211" s="6">
        <v>28.152000000000001</v>
      </c>
      <c r="L3211" s="2" t="s">
        <v>36</v>
      </c>
      <c r="M3211" s="2" t="s">
        <v>37</v>
      </c>
      <c r="N3211" s="6">
        <v>0</v>
      </c>
      <c r="O3211" s="6">
        <v>286.6611111111111</v>
      </c>
      <c r="P3211" s="6">
        <v>1.3033333333333332</v>
      </c>
      <c r="Q3211" s="6">
        <v>0</v>
      </c>
      <c r="R3211" s="6">
        <v>0</v>
      </c>
      <c r="S3211" s="6">
        <v>0</v>
      </c>
      <c r="T3211" s="6">
        <v>222.22222222222223</v>
      </c>
      <c r="U3211" s="6">
        <v>0</v>
      </c>
      <c r="V3211" s="6">
        <v>20.888888888888889</v>
      </c>
      <c r="W3211" s="6">
        <v>0</v>
      </c>
      <c r="X3211" s="6">
        <v>0</v>
      </c>
      <c r="Y3211" s="6">
        <v>15.970152941546095</v>
      </c>
      <c r="Z3211" s="2">
        <v>3</v>
      </c>
      <c r="AA3211" s="6">
        <v>5.4838783920457077</v>
      </c>
      <c r="AB3211" s="2" t="s">
        <v>38</v>
      </c>
      <c r="AC3211" s="2" t="s">
        <v>50</v>
      </c>
      <c r="AD3211" s="2" t="s">
        <v>40</v>
      </c>
      <c r="AE3211" s="2" t="s">
        <v>67</v>
      </c>
      <c r="AF3211" s="2">
        <v>0</v>
      </c>
      <c r="AG3211" s="8">
        <v>0.38396096229553223</v>
      </c>
      <c r="AH3211" s="3">
        <v>266.49664306640619</v>
      </c>
      <c r="AI3211" s="9">
        <v>0.540119469165802</v>
      </c>
    </row>
    <row r="3212" spans="1:35" x14ac:dyDescent="0.2">
      <c r="A3212" s="2">
        <v>3211</v>
      </c>
      <c r="B3212" s="2">
        <v>38</v>
      </c>
      <c r="C3212" s="2" t="s">
        <v>32</v>
      </c>
      <c r="D3212" s="2" t="s">
        <v>57</v>
      </c>
      <c r="E3212" s="2">
        <v>0</v>
      </c>
      <c r="F3212" s="2">
        <v>2</v>
      </c>
      <c r="G3212" s="2">
        <v>3</v>
      </c>
      <c r="H3212" s="2" t="s">
        <v>43</v>
      </c>
      <c r="I3212" s="2" t="s">
        <v>54</v>
      </c>
      <c r="J3212" s="6">
        <v>914.86324999999999</v>
      </c>
      <c r="K3212" s="6">
        <v>903.68422222222227</v>
      </c>
      <c r="L3212" s="2" t="s">
        <v>44</v>
      </c>
      <c r="M3212" s="2" t="s">
        <v>45</v>
      </c>
      <c r="N3212" s="6">
        <v>0</v>
      </c>
      <c r="O3212" s="6">
        <v>0</v>
      </c>
      <c r="P3212" s="6">
        <v>396.48422222222223</v>
      </c>
      <c r="Q3212" s="6">
        <v>0</v>
      </c>
      <c r="R3212" s="6">
        <v>0</v>
      </c>
      <c r="S3212" s="6">
        <v>0</v>
      </c>
      <c r="T3212" s="6">
        <v>0</v>
      </c>
      <c r="U3212" s="6">
        <v>0</v>
      </c>
      <c r="V3212" s="6">
        <v>11.555555555555555</v>
      </c>
      <c r="W3212" s="6">
        <v>0</v>
      </c>
      <c r="X3212" s="6">
        <v>0</v>
      </c>
      <c r="Y3212" s="6">
        <v>338.2328771383294</v>
      </c>
      <c r="Z3212" s="2">
        <v>24</v>
      </c>
      <c r="AA3212" s="6">
        <v>16.885972647694274</v>
      </c>
      <c r="AB3212" s="2" t="s">
        <v>38</v>
      </c>
      <c r="AC3212" s="2" t="s">
        <v>62</v>
      </c>
      <c r="AD3212" s="2" t="s">
        <v>40</v>
      </c>
      <c r="AE3212" s="2" t="s">
        <v>41</v>
      </c>
      <c r="AF3212" s="2" t="s">
        <v>59</v>
      </c>
      <c r="AG3212" s="4" t="s">
        <v>59</v>
      </c>
      <c r="AH3212" s="3" t="s">
        <v>59</v>
      </c>
    </row>
    <row r="3213" spans="1:35" x14ac:dyDescent="0.2">
      <c r="A3213" s="2">
        <v>3212</v>
      </c>
      <c r="B3213" s="2">
        <v>21</v>
      </c>
      <c r="C3213" s="2" t="s">
        <v>47</v>
      </c>
      <c r="D3213" s="2" t="s">
        <v>33</v>
      </c>
      <c r="E3213" s="2">
        <v>2</v>
      </c>
      <c r="F3213" s="2">
        <v>1</v>
      </c>
      <c r="G3213" s="2">
        <v>3</v>
      </c>
      <c r="H3213" s="2" t="s">
        <v>34</v>
      </c>
      <c r="I3213" s="2" t="s">
        <v>49</v>
      </c>
      <c r="J3213" s="6">
        <v>694.42499999999995</v>
      </c>
      <c r="K3213" s="6">
        <v>370.14311111111112</v>
      </c>
      <c r="L3213" s="2" t="s">
        <v>44</v>
      </c>
      <c r="M3213" s="2" t="s">
        <v>45</v>
      </c>
      <c r="N3213" s="6">
        <v>0</v>
      </c>
      <c r="O3213" s="6">
        <v>0</v>
      </c>
      <c r="P3213" s="6">
        <v>422.31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32.888888888888886</v>
      </c>
      <c r="W3213" s="6">
        <v>0</v>
      </c>
      <c r="X3213" s="6">
        <v>0</v>
      </c>
      <c r="Y3213" s="6">
        <v>647.967361890559</v>
      </c>
      <c r="Z3213" s="2">
        <v>24</v>
      </c>
      <c r="AA3213" s="6">
        <v>32.349188647937822</v>
      </c>
      <c r="AB3213" s="2" t="s">
        <v>38</v>
      </c>
      <c r="AC3213" s="2" t="s">
        <v>39</v>
      </c>
      <c r="AD3213" s="2" t="s">
        <v>76</v>
      </c>
      <c r="AE3213" s="2" t="s">
        <v>41</v>
      </c>
      <c r="AF3213" s="2" t="s">
        <v>59</v>
      </c>
      <c r="AG3213" s="4" t="s">
        <v>59</v>
      </c>
      <c r="AH3213" s="3" t="s">
        <v>59</v>
      </c>
    </row>
    <row r="3214" spans="1:35" ht="15" x14ac:dyDescent="0.25">
      <c r="A3214" s="2">
        <v>3213</v>
      </c>
      <c r="B3214" s="2">
        <v>41</v>
      </c>
      <c r="C3214" s="2" t="s">
        <v>32</v>
      </c>
      <c r="D3214" s="2" t="s">
        <v>33</v>
      </c>
      <c r="E3214" s="2">
        <v>0</v>
      </c>
      <c r="F3214" s="2">
        <v>3</v>
      </c>
      <c r="G3214" s="2">
        <v>3</v>
      </c>
      <c r="H3214" s="2" t="s">
        <v>43</v>
      </c>
      <c r="I3214" s="2" t="s">
        <v>49</v>
      </c>
      <c r="J3214" s="6">
        <v>188.94200000000001</v>
      </c>
      <c r="K3214" s="6">
        <v>159.66844444444445</v>
      </c>
      <c r="L3214" s="2" t="s">
        <v>44</v>
      </c>
      <c r="M3214" s="2" t="s">
        <v>37</v>
      </c>
      <c r="N3214" s="6">
        <v>0</v>
      </c>
      <c r="O3214" s="6">
        <v>0</v>
      </c>
      <c r="P3214" s="6">
        <v>75.953333333333333</v>
      </c>
      <c r="Q3214" s="6">
        <v>88.888888888888886</v>
      </c>
      <c r="R3214" s="6">
        <v>0</v>
      </c>
      <c r="S3214" s="6">
        <v>0</v>
      </c>
      <c r="T3214" s="6">
        <v>766.66666666666663</v>
      </c>
      <c r="U3214" s="6">
        <v>0</v>
      </c>
      <c r="V3214" s="6">
        <v>120.66666666666667</v>
      </c>
      <c r="W3214" s="6">
        <v>500</v>
      </c>
      <c r="X3214" s="6">
        <v>0</v>
      </c>
      <c r="Y3214" s="6">
        <v>150.72667841733943</v>
      </c>
      <c r="Z3214" s="2">
        <v>48</v>
      </c>
      <c r="AA3214" s="6">
        <v>4.4275961194489364</v>
      </c>
      <c r="AB3214" s="2" t="s">
        <v>38</v>
      </c>
      <c r="AC3214" s="2" t="s">
        <v>39</v>
      </c>
      <c r="AD3214" s="2" t="s">
        <v>40</v>
      </c>
      <c r="AE3214" s="2" t="s">
        <v>41</v>
      </c>
      <c r="AF3214" s="2">
        <v>0</v>
      </c>
      <c r="AG3214" s="8">
        <v>0.26316729187965388</v>
      </c>
      <c r="AH3214" s="3">
        <v>420.12469482421881</v>
      </c>
      <c r="AI3214" s="9">
        <v>0.48098334670066828</v>
      </c>
    </row>
    <row r="3215" spans="1:35" ht="15" x14ac:dyDescent="0.25">
      <c r="A3215" s="2">
        <v>3214</v>
      </c>
      <c r="B3215" s="2">
        <v>53</v>
      </c>
      <c r="C3215" s="2" t="s">
        <v>47</v>
      </c>
      <c r="D3215" s="2" t="s">
        <v>57</v>
      </c>
      <c r="E3215" s="2">
        <v>1</v>
      </c>
      <c r="F3215" s="2">
        <v>1</v>
      </c>
      <c r="G3215" s="2">
        <v>2</v>
      </c>
      <c r="H3215" s="2" t="s">
        <v>58</v>
      </c>
      <c r="I3215" s="2" t="s">
        <v>35</v>
      </c>
      <c r="J3215" s="6">
        <v>727.45425</v>
      </c>
      <c r="K3215" s="6">
        <v>917.07555555555552</v>
      </c>
      <c r="L3215" s="2" t="s">
        <v>44</v>
      </c>
      <c r="M3215" s="2" t="s">
        <v>37</v>
      </c>
      <c r="N3215" s="6">
        <v>0</v>
      </c>
      <c r="O3215" s="6">
        <v>0</v>
      </c>
      <c r="P3215" s="6">
        <v>237.506</v>
      </c>
      <c r="Q3215" s="6">
        <v>0</v>
      </c>
      <c r="R3215" s="6">
        <v>0</v>
      </c>
      <c r="S3215" s="6">
        <v>0</v>
      </c>
      <c r="T3215" s="6">
        <v>0</v>
      </c>
      <c r="U3215" s="6">
        <v>162.44444444444446</v>
      </c>
      <c r="V3215" s="6">
        <v>212.66666666666666</v>
      </c>
      <c r="W3215" s="6">
        <v>0</v>
      </c>
      <c r="X3215" s="6">
        <v>0</v>
      </c>
      <c r="Y3215" s="6">
        <v>336.23115938715819</v>
      </c>
      <c r="Z3215" s="2">
        <v>12</v>
      </c>
      <c r="AA3215" s="6">
        <v>30.825670307467796</v>
      </c>
      <c r="AB3215" s="2" t="s">
        <v>55</v>
      </c>
      <c r="AC3215" s="2" t="s">
        <v>50</v>
      </c>
      <c r="AD3215" s="2" t="s">
        <v>40</v>
      </c>
      <c r="AE3215" s="2" t="s">
        <v>41</v>
      </c>
      <c r="AF3215" s="2">
        <v>1</v>
      </c>
      <c r="AG3215" s="8">
        <v>0.13684310019016269</v>
      </c>
      <c r="AH3215" s="3">
        <v>391.26663208007813</v>
      </c>
      <c r="AI3215" s="9">
        <v>0.1991916298866272</v>
      </c>
    </row>
    <row r="3216" spans="1:35" x14ac:dyDescent="0.2">
      <c r="A3216" s="2">
        <v>3215</v>
      </c>
      <c r="B3216" s="2">
        <v>51</v>
      </c>
      <c r="C3216" s="2" t="s">
        <v>61</v>
      </c>
      <c r="D3216" s="2" t="s">
        <v>57</v>
      </c>
      <c r="E3216" s="2">
        <v>1</v>
      </c>
      <c r="F3216" s="2">
        <v>0</v>
      </c>
      <c r="G3216" s="2">
        <v>5</v>
      </c>
      <c r="H3216" s="2" t="s">
        <v>52</v>
      </c>
      <c r="I3216" s="2" t="s">
        <v>35</v>
      </c>
      <c r="J3216" s="6">
        <v>2470.7772500000001</v>
      </c>
      <c r="K3216" s="6">
        <v>1228.5791111111112</v>
      </c>
      <c r="L3216" s="2" t="s">
        <v>36</v>
      </c>
      <c r="M3216" s="2" t="s">
        <v>37</v>
      </c>
      <c r="N3216" s="6">
        <v>0</v>
      </c>
      <c r="O3216" s="6">
        <v>155.55555555555554</v>
      </c>
      <c r="P3216" s="6">
        <v>795.40533333333337</v>
      </c>
      <c r="Q3216" s="6">
        <v>0</v>
      </c>
      <c r="R3216" s="6">
        <v>0</v>
      </c>
      <c r="S3216" s="6">
        <v>0</v>
      </c>
      <c r="T3216" s="6">
        <v>0</v>
      </c>
      <c r="U3216" s="6">
        <v>0</v>
      </c>
      <c r="V3216" s="6">
        <v>36.222222222222221</v>
      </c>
      <c r="W3216" s="6">
        <v>0</v>
      </c>
      <c r="X3216" s="6">
        <v>0</v>
      </c>
      <c r="Y3216" s="6">
        <v>3307.6466557236599</v>
      </c>
      <c r="Z3216" s="2">
        <v>24</v>
      </c>
      <c r="AA3216" s="6">
        <v>165.13128891945249</v>
      </c>
      <c r="AB3216" s="2" t="s">
        <v>55</v>
      </c>
      <c r="AC3216" s="2" t="s">
        <v>50</v>
      </c>
      <c r="AD3216" s="2" t="s">
        <v>40</v>
      </c>
      <c r="AE3216" s="2" t="s">
        <v>41</v>
      </c>
      <c r="AF3216" s="2" t="s">
        <v>59</v>
      </c>
      <c r="AG3216" s="4" t="s">
        <v>59</v>
      </c>
      <c r="AH3216" s="3" t="s">
        <v>59</v>
      </c>
    </row>
    <row r="3217" spans="1:35" ht="15" x14ac:dyDescent="0.25">
      <c r="A3217" s="2">
        <v>3216</v>
      </c>
      <c r="B3217" s="2">
        <v>30</v>
      </c>
      <c r="C3217" s="2" t="s">
        <v>47</v>
      </c>
      <c r="D3217" s="2" t="s">
        <v>57</v>
      </c>
      <c r="E3217" s="2">
        <v>0</v>
      </c>
      <c r="F3217" s="2">
        <v>1</v>
      </c>
      <c r="G3217" s="2">
        <v>2</v>
      </c>
      <c r="H3217" s="2" t="s">
        <v>53</v>
      </c>
      <c r="I3217" s="2" t="s">
        <v>49</v>
      </c>
      <c r="J3217" s="6">
        <v>726.79150000000004</v>
      </c>
      <c r="K3217" s="6">
        <v>657.0675555555556</v>
      </c>
      <c r="L3217" s="2" t="s">
        <v>44</v>
      </c>
      <c r="M3217" s="2" t="s">
        <v>37</v>
      </c>
      <c r="N3217" s="6">
        <v>0</v>
      </c>
      <c r="O3217" s="6">
        <v>0</v>
      </c>
      <c r="P3217" s="6">
        <v>484.05044444444445</v>
      </c>
      <c r="Q3217" s="6">
        <v>0</v>
      </c>
      <c r="R3217" s="6">
        <v>0</v>
      </c>
      <c r="S3217" s="6">
        <v>0</v>
      </c>
      <c r="T3217" s="6">
        <v>0</v>
      </c>
      <c r="U3217" s="6">
        <v>134.22222222222223</v>
      </c>
      <c r="V3217" s="6">
        <v>181.33333333333334</v>
      </c>
      <c r="W3217" s="6">
        <v>0</v>
      </c>
      <c r="X3217" s="6">
        <v>0</v>
      </c>
      <c r="Y3217" s="6">
        <v>588.96063083885031</v>
      </c>
      <c r="Z3217" s="2">
        <v>36</v>
      </c>
      <c r="AA3217" s="6">
        <v>21.292337681169219</v>
      </c>
      <c r="AB3217" s="2" t="s">
        <v>38</v>
      </c>
      <c r="AC3217" s="2" t="s">
        <v>39</v>
      </c>
      <c r="AD3217" s="2" t="s">
        <v>46</v>
      </c>
      <c r="AE3217" s="2" t="s">
        <v>41</v>
      </c>
      <c r="AF3217" s="2">
        <v>0</v>
      </c>
      <c r="AG3217" s="8">
        <v>0.1229955330491066</v>
      </c>
      <c r="AH3217" s="3">
        <v>410.01742553710938</v>
      </c>
      <c r="AI3217" s="9">
        <v>0.17119339108467099</v>
      </c>
    </row>
    <row r="3218" spans="1:35" ht="15" x14ac:dyDescent="0.25">
      <c r="A3218" s="2">
        <v>3217</v>
      </c>
      <c r="B3218" s="2">
        <v>49</v>
      </c>
      <c r="C3218" s="2" t="s">
        <v>32</v>
      </c>
      <c r="D3218" s="2" t="s">
        <v>57</v>
      </c>
      <c r="E3218" s="2">
        <v>2</v>
      </c>
      <c r="F3218" s="2">
        <v>0</v>
      </c>
      <c r="G3218" s="2">
        <v>2</v>
      </c>
      <c r="H3218" s="2" t="s">
        <v>53</v>
      </c>
      <c r="I3218" s="2" t="s">
        <v>35</v>
      </c>
      <c r="J3218" s="6">
        <v>738.50649999999996</v>
      </c>
      <c r="K3218" s="6">
        <v>364.00844444444442</v>
      </c>
      <c r="L3218" s="2" t="s">
        <v>44</v>
      </c>
      <c r="M3218" s="2" t="s">
        <v>37</v>
      </c>
      <c r="N3218" s="6">
        <v>0</v>
      </c>
      <c r="O3218" s="6">
        <v>0</v>
      </c>
      <c r="P3218" s="6">
        <v>118.07422222222222</v>
      </c>
      <c r="Q3218" s="6">
        <v>220.66666666666666</v>
      </c>
      <c r="R3218" s="6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1192.1062572569915</v>
      </c>
      <c r="Z3218" s="2">
        <v>36</v>
      </c>
      <c r="AA3218" s="6">
        <v>43.09749693319619</v>
      </c>
      <c r="AB3218" s="2" t="s">
        <v>55</v>
      </c>
      <c r="AC3218" s="2" t="s">
        <v>39</v>
      </c>
      <c r="AD3218" s="2" t="s">
        <v>77</v>
      </c>
      <c r="AE3218" s="2" t="s">
        <v>41</v>
      </c>
      <c r="AF3218" s="2">
        <v>1</v>
      </c>
      <c r="AG3218" s="8">
        <v>7.3694430291652679E-2</v>
      </c>
      <c r="AH3218" s="3">
        <v>526.357421875</v>
      </c>
      <c r="AI3218" s="9">
        <v>0.1015119925141335</v>
      </c>
    </row>
    <row r="3219" spans="1:35" ht="15" x14ac:dyDescent="0.25">
      <c r="A3219" s="2">
        <v>3218</v>
      </c>
      <c r="B3219" s="2">
        <v>33</v>
      </c>
      <c r="C3219" s="2" t="s">
        <v>47</v>
      </c>
      <c r="D3219" s="2" t="s">
        <v>57</v>
      </c>
      <c r="E3219" s="2">
        <v>2</v>
      </c>
      <c r="F3219" s="2">
        <v>1</v>
      </c>
      <c r="G3219" s="2">
        <v>3</v>
      </c>
      <c r="H3219" s="2" t="s">
        <v>43</v>
      </c>
      <c r="I3219" s="2" t="s">
        <v>35</v>
      </c>
      <c r="J3219" s="6">
        <v>1302.2629999999999</v>
      </c>
      <c r="K3219" s="6">
        <v>689.16266666666672</v>
      </c>
      <c r="L3219" s="2" t="s">
        <v>84</v>
      </c>
      <c r="M3219" s="2" t="s">
        <v>37</v>
      </c>
      <c r="N3219" s="6">
        <v>0</v>
      </c>
      <c r="O3219" s="6">
        <v>0</v>
      </c>
      <c r="P3219" s="6">
        <v>167.69311111111111</v>
      </c>
      <c r="Q3219" s="6">
        <v>0</v>
      </c>
      <c r="R3219" s="6">
        <v>0</v>
      </c>
      <c r="S3219" s="6">
        <v>0</v>
      </c>
      <c r="T3219" s="6">
        <v>0</v>
      </c>
      <c r="U3219" s="6">
        <v>0</v>
      </c>
      <c r="V3219" s="6">
        <v>10.888888888888889</v>
      </c>
      <c r="W3219" s="6">
        <v>0</v>
      </c>
      <c r="X3219" s="6">
        <v>0</v>
      </c>
      <c r="Y3219" s="6">
        <v>1733.3675159120028</v>
      </c>
      <c r="Z3219" s="2">
        <v>36</v>
      </c>
      <c r="AA3219" s="6">
        <v>62.665388044360355</v>
      </c>
      <c r="AB3219" s="2" t="s">
        <v>38</v>
      </c>
      <c r="AC3219" s="2" t="s">
        <v>39</v>
      </c>
      <c r="AD3219" s="2" t="s">
        <v>40</v>
      </c>
      <c r="AE3219" s="2" t="s">
        <v>67</v>
      </c>
      <c r="AF3219" s="2">
        <v>1</v>
      </c>
      <c r="AG3219" s="8">
        <v>2.6189932599663731E-2</v>
      </c>
      <c r="AH3219" s="3">
        <v>636.2109375</v>
      </c>
      <c r="AI3219" s="9">
        <v>2.95808669179678E-2</v>
      </c>
    </row>
    <row r="3220" spans="1:35" ht="15" x14ac:dyDescent="0.25">
      <c r="A3220" s="2">
        <v>3219</v>
      </c>
      <c r="B3220" s="2">
        <v>29</v>
      </c>
      <c r="C3220" s="2" t="s">
        <v>61</v>
      </c>
      <c r="D3220" s="2" t="s">
        <v>57</v>
      </c>
      <c r="E3220" s="2">
        <v>1</v>
      </c>
      <c r="F3220" s="2">
        <v>1</v>
      </c>
      <c r="G3220" s="2">
        <v>3</v>
      </c>
      <c r="H3220" s="2" t="s">
        <v>43</v>
      </c>
      <c r="I3220" s="2" t="s">
        <v>35</v>
      </c>
      <c r="J3220" s="6">
        <v>1231.4124999999999</v>
      </c>
      <c r="K3220" s="6">
        <v>821.36155555555558</v>
      </c>
      <c r="L3220" s="2" t="s">
        <v>36</v>
      </c>
      <c r="M3220" s="2" t="s">
        <v>37</v>
      </c>
      <c r="N3220" s="6">
        <v>0</v>
      </c>
      <c r="O3220" s="6">
        <v>8888.8888888888887</v>
      </c>
      <c r="P3220" s="6">
        <v>16.213111111111111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13.111111111111111</v>
      </c>
      <c r="W3220" s="6">
        <v>1173.3333333333333</v>
      </c>
      <c r="X3220" s="6">
        <v>0</v>
      </c>
      <c r="Y3220" s="6">
        <v>1518.3299940091476</v>
      </c>
      <c r="Z3220" s="2">
        <v>18</v>
      </c>
      <c r="AA3220" s="6">
        <v>96.878232245324853</v>
      </c>
      <c r="AB3220" s="2" t="s">
        <v>55</v>
      </c>
      <c r="AC3220" s="2" t="s">
        <v>39</v>
      </c>
      <c r="AD3220" s="2" t="s">
        <v>46</v>
      </c>
      <c r="AE3220" s="2" t="s">
        <v>41</v>
      </c>
      <c r="AF3220" s="2">
        <v>1</v>
      </c>
      <c r="AG3220" s="8">
        <v>3.2425880432128913E-2</v>
      </c>
      <c r="AH3220" s="3">
        <v>552.552001953125</v>
      </c>
      <c r="AI3220" s="9">
        <v>3.4687887877225883E-2</v>
      </c>
    </row>
    <row r="3221" spans="1:35" ht="15" x14ac:dyDescent="0.25">
      <c r="A3221" s="2">
        <v>3220</v>
      </c>
      <c r="B3221" s="2">
        <v>36</v>
      </c>
      <c r="C3221" s="2" t="s">
        <v>32</v>
      </c>
      <c r="D3221" s="2" t="s">
        <v>57</v>
      </c>
      <c r="E3221" s="2">
        <v>2</v>
      </c>
      <c r="F3221" s="2">
        <v>3</v>
      </c>
      <c r="G3221" s="2">
        <v>3</v>
      </c>
      <c r="H3221" s="2" t="s">
        <v>53</v>
      </c>
      <c r="I3221" s="2" t="s">
        <v>54</v>
      </c>
      <c r="J3221" s="6">
        <v>784.41650000000004</v>
      </c>
      <c r="K3221" s="6">
        <v>775.93088888888894</v>
      </c>
      <c r="L3221" s="2" t="s">
        <v>73</v>
      </c>
      <c r="M3221" s="2" t="s">
        <v>45</v>
      </c>
      <c r="N3221" s="6">
        <v>0</v>
      </c>
      <c r="O3221" s="6">
        <v>805.12911111111111</v>
      </c>
      <c r="P3221" s="6">
        <v>31.718222222222224</v>
      </c>
      <c r="Q3221" s="6">
        <v>200</v>
      </c>
      <c r="R3221" s="6">
        <v>0</v>
      </c>
      <c r="S3221" s="6">
        <v>0</v>
      </c>
      <c r="T3221" s="6">
        <v>131.46666666666667</v>
      </c>
      <c r="U3221" s="6">
        <v>0</v>
      </c>
      <c r="V3221" s="6">
        <v>10.888888888888889</v>
      </c>
      <c r="W3221" s="6">
        <v>0</v>
      </c>
      <c r="X3221" s="6">
        <v>0</v>
      </c>
      <c r="Y3221" s="6">
        <v>650.32162288728387</v>
      </c>
      <c r="Z3221" s="2">
        <v>24</v>
      </c>
      <c r="AA3221" s="6">
        <v>32.466723014001161</v>
      </c>
      <c r="AB3221" s="2" t="s">
        <v>38</v>
      </c>
      <c r="AC3221" s="2" t="s">
        <v>50</v>
      </c>
      <c r="AD3221" s="2" t="s">
        <v>40</v>
      </c>
      <c r="AE3221" s="2" t="s">
        <v>41</v>
      </c>
      <c r="AF3221" s="2">
        <v>1</v>
      </c>
      <c r="AG3221" s="8">
        <v>0.1125916242599487</v>
      </c>
      <c r="AH3221" s="3">
        <v>465.29507446289063</v>
      </c>
      <c r="AI3221" s="9">
        <v>0.17041949927806849</v>
      </c>
    </row>
    <row r="3222" spans="1:35" ht="15" x14ac:dyDescent="0.25">
      <c r="A3222" s="2">
        <v>3221</v>
      </c>
      <c r="B3222" s="2">
        <v>29</v>
      </c>
      <c r="C3222" s="2" t="s">
        <v>47</v>
      </c>
      <c r="D3222" s="2" t="s">
        <v>57</v>
      </c>
      <c r="E3222" s="2">
        <v>0</v>
      </c>
      <c r="F3222" s="2">
        <v>1</v>
      </c>
      <c r="G3222" s="2">
        <v>5</v>
      </c>
      <c r="H3222" s="2" t="s">
        <v>34</v>
      </c>
      <c r="I3222" s="2" t="s">
        <v>35</v>
      </c>
      <c r="J3222" s="6">
        <v>733.601</v>
      </c>
      <c r="K3222" s="6">
        <v>463.11977777777776</v>
      </c>
      <c r="L3222" s="2" t="s">
        <v>78</v>
      </c>
      <c r="M3222" s="2" t="s">
        <v>51</v>
      </c>
      <c r="N3222" s="6">
        <v>0</v>
      </c>
      <c r="O3222" s="6">
        <v>777.77777777777783</v>
      </c>
      <c r="P3222" s="6">
        <v>283.0791111111111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44.444444444444443</v>
      </c>
      <c r="W3222" s="6">
        <v>0</v>
      </c>
      <c r="X3222" s="6">
        <v>0</v>
      </c>
      <c r="Y3222" s="6">
        <v>970.88534370368166</v>
      </c>
      <c r="Z3222" s="2">
        <v>24</v>
      </c>
      <c r="AA3222" s="6">
        <v>48.470578899764128</v>
      </c>
      <c r="AB3222" s="2" t="s">
        <v>68</v>
      </c>
      <c r="AC3222" s="2" t="s">
        <v>60</v>
      </c>
      <c r="AD3222" s="2" t="s">
        <v>40</v>
      </c>
      <c r="AE3222" s="2" t="s">
        <v>41</v>
      </c>
      <c r="AF3222" s="2">
        <v>1</v>
      </c>
      <c r="AG3222" s="8">
        <v>8.0788604915142059E-2</v>
      </c>
      <c r="AH3222" s="3">
        <v>512.865234375</v>
      </c>
      <c r="AI3222" s="9">
        <v>0.14173330366611481</v>
      </c>
    </row>
    <row r="3223" spans="1:35" ht="15" x14ac:dyDescent="0.25">
      <c r="A3223" s="2">
        <v>3222</v>
      </c>
      <c r="B3223" s="2">
        <v>29</v>
      </c>
      <c r="C3223" s="2" t="s">
        <v>61</v>
      </c>
      <c r="D3223" s="2" t="s">
        <v>33</v>
      </c>
      <c r="E3223" s="2">
        <v>0</v>
      </c>
      <c r="F3223" s="2">
        <v>0</v>
      </c>
      <c r="G3223" s="2">
        <v>2</v>
      </c>
      <c r="H3223" s="2" t="s">
        <v>52</v>
      </c>
      <c r="I3223" s="2" t="s">
        <v>35</v>
      </c>
      <c r="J3223" s="6">
        <v>821.71474999999998</v>
      </c>
      <c r="K3223" s="6">
        <v>1092.7891111111112</v>
      </c>
      <c r="L3223" s="2" t="s">
        <v>36</v>
      </c>
      <c r="M3223" s="2" t="s">
        <v>45</v>
      </c>
      <c r="N3223" s="6">
        <v>0</v>
      </c>
      <c r="O3223" s="6">
        <v>0</v>
      </c>
      <c r="P3223" s="6">
        <v>36.993555555555552</v>
      </c>
      <c r="Q3223" s="6">
        <v>33.333333333333336</v>
      </c>
      <c r="R3223" s="6">
        <v>0</v>
      </c>
      <c r="S3223" s="6">
        <v>0</v>
      </c>
      <c r="T3223" s="6">
        <v>0</v>
      </c>
      <c r="U3223" s="6">
        <v>0</v>
      </c>
      <c r="V3223" s="6">
        <v>12.222222222222221</v>
      </c>
      <c r="W3223" s="6">
        <v>0</v>
      </c>
      <c r="X3223" s="6">
        <v>0</v>
      </c>
      <c r="Y3223" s="6">
        <v>358.82098007487781</v>
      </c>
      <c r="Z3223" s="2">
        <v>36</v>
      </c>
      <c r="AA3223" s="6">
        <v>12.972237998252316</v>
      </c>
      <c r="AB3223" s="2" t="s">
        <v>38</v>
      </c>
      <c r="AC3223" s="2" t="s">
        <v>39</v>
      </c>
      <c r="AD3223" s="2" t="s">
        <v>40</v>
      </c>
      <c r="AE3223" s="2" t="s">
        <v>64</v>
      </c>
      <c r="AF3223" s="2">
        <v>1</v>
      </c>
      <c r="AG3223" s="8">
        <v>0.1174765825271606</v>
      </c>
      <c r="AH3223" s="3">
        <v>393.7823486328125</v>
      </c>
      <c r="AI3223" s="9">
        <v>0.1630205512046814</v>
      </c>
    </row>
    <row r="3224" spans="1:35" x14ac:dyDescent="0.2">
      <c r="A3224" s="2">
        <v>3223</v>
      </c>
      <c r="B3224" s="2">
        <v>24</v>
      </c>
      <c r="C3224" s="2" t="s">
        <v>61</v>
      </c>
      <c r="D3224" s="2" t="s">
        <v>33</v>
      </c>
      <c r="E3224" s="2">
        <v>1</v>
      </c>
      <c r="F3224" s="2">
        <v>0</v>
      </c>
      <c r="G3224" s="2">
        <v>3</v>
      </c>
      <c r="H3224" s="2" t="s">
        <v>48</v>
      </c>
      <c r="I3224" s="2" t="s">
        <v>35</v>
      </c>
      <c r="J3224" s="6">
        <v>1413.6054999999999</v>
      </c>
      <c r="K3224" s="6">
        <v>1661.596888888889</v>
      </c>
      <c r="L3224" s="2" t="s">
        <v>44</v>
      </c>
      <c r="M3224" s="2" t="s">
        <v>51</v>
      </c>
      <c r="N3224" s="6">
        <v>0</v>
      </c>
      <c r="O3224" s="6">
        <v>6666.666666666667</v>
      </c>
      <c r="P3224" s="6">
        <v>366.01155555555556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212.66666666666666</v>
      </c>
      <c r="W3224" s="6">
        <v>0</v>
      </c>
      <c r="X3224" s="6">
        <v>0</v>
      </c>
      <c r="Y3224" s="6">
        <v>465.13890658687529</v>
      </c>
      <c r="Z3224" s="2">
        <v>36</v>
      </c>
      <c r="AA3224" s="6">
        <v>16.815885730072587</v>
      </c>
      <c r="AB3224" s="2" t="s">
        <v>55</v>
      </c>
      <c r="AC3224" s="2" t="s">
        <v>50</v>
      </c>
      <c r="AD3224" s="2" t="s">
        <v>40</v>
      </c>
      <c r="AE3224" s="2" t="s">
        <v>41</v>
      </c>
      <c r="AF3224" s="2" t="s">
        <v>59</v>
      </c>
      <c r="AG3224" s="4" t="s">
        <v>59</v>
      </c>
      <c r="AH3224" s="3" t="s">
        <v>59</v>
      </c>
    </row>
    <row r="3225" spans="1:35" ht="15" x14ac:dyDescent="0.25">
      <c r="A3225" s="2">
        <v>3224</v>
      </c>
      <c r="B3225" s="2">
        <v>34</v>
      </c>
      <c r="C3225" s="2" t="s">
        <v>32</v>
      </c>
      <c r="D3225" s="2" t="s">
        <v>33</v>
      </c>
      <c r="E3225" s="2">
        <v>0</v>
      </c>
      <c r="F3225" s="2">
        <v>0</v>
      </c>
      <c r="G3225" s="2">
        <v>2</v>
      </c>
      <c r="H3225" s="2" t="s">
        <v>48</v>
      </c>
      <c r="I3225" s="2" t="s">
        <v>66</v>
      </c>
      <c r="J3225" s="6">
        <v>851.96775000000002</v>
      </c>
      <c r="K3225" s="6">
        <v>551.55644444444442</v>
      </c>
      <c r="L3225" s="2" t="s">
        <v>44</v>
      </c>
      <c r="M3225" s="2" t="s">
        <v>45</v>
      </c>
      <c r="N3225" s="6">
        <v>0</v>
      </c>
      <c r="O3225" s="6">
        <v>527.77777777777783</v>
      </c>
      <c r="P3225" s="6">
        <v>171.87088888888889</v>
      </c>
      <c r="Q3225" s="6">
        <v>0</v>
      </c>
      <c r="R3225" s="6">
        <v>0</v>
      </c>
      <c r="S3225" s="6">
        <v>0</v>
      </c>
      <c r="T3225" s="6">
        <v>0</v>
      </c>
      <c r="U3225" s="6">
        <v>0</v>
      </c>
      <c r="V3225" s="6">
        <v>19.333333333333332</v>
      </c>
      <c r="W3225" s="6">
        <v>0</v>
      </c>
      <c r="X3225" s="6">
        <v>0</v>
      </c>
      <c r="Y3225" s="6">
        <v>751.23169763021872</v>
      </c>
      <c r="Z3225" s="2">
        <v>48</v>
      </c>
      <c r="AA3225" s="6">
        <v>22.067430823526706</v>
      </c>
      <c r="AB3225" s="2" t="s">
        <v>55</v>
      </c>
      <c r="AC3225" s="2" t="s">
        <v>50</v>
      </c>
      <c r="AD3225" s="2" t="s">
        <v>77</v>
      </c>
      <c r="AE3225" s="2" t="s">
        <v>41</v>
      </c>
      <c r="AF3225" s="2">
        <v>0</v>
      </c>
      <c r="AG3225" s="8">
        <v>8.9841432869434357E-2</v>
      </c>
      <c r="AH3225" s="3">
        <v>476.75775146484381</v>
      </c>
      <c r="AI3225" s="9">
        <v>0.13132946193218231</v>
      </c>
    </row>
    <row r="3226" spans="1:35" x14ac:dyDescent="0.2">
      <c r="A3226" s="2">
        <v>3225</v>
      </c>
      <c r="B3226" s="2">
        <v>49</v>
      </c>
      <c r="C3226" s="2" t="s">
        <v>32</v>
      </c>
      <c r="D3226" s="2" t="s">
        <v>33</v>
      </c>
      <c r="E3226" s="2">
        <v>0</v>
      </c>
      <c r="F3226" s="2">
        <v>0</v>
      </c>
      <c r="G3226" s="2">
        <v>2</v>
      </c>
      <c r="H3226" s="2" t="s">
        <v>58</v>
      </c>
      <c r="I3226" s="2" t="s">
        <v>35</v>
      </c>
      <c r="J3226" s="6">
        <v>186.49125000000001</v>
      </c>
      <c r="K3226" s="6">
        <v>198.15244444444446</v>
      </c>
      <c r="L3226" s="2" t="s">
        <v>44</v>
      </c>
      <c r="M3226" s="2" t="s">
        <v>51</v>
      </c>
      <c r="N3226" s="6">
        <v>0</v>
      </c>
      <c r="O3226" s="6">
        <v>0</v>
      </c>
      <c r="P3226" s="6">
        <v>71.626888888888885</v>
      </c>
      <c r="Q3226" s="6">
        <v>0</v>
      </c>
      <c r="R3226" s="6">
        <v>0</v>
      </c>
      <c r="S3226" s="6">
        <v>0</v>
      </c>
      <c r="T3226" s="6">
        <v>0</v>
      </c>
      <c r="U3226" s="6">
        <v>0</v>
      </c>
      <c r="V3226" s="6">
        <v>42.888888888888886</v>
      </c>
      <c r="W3226" s="6">
        <v>0</v>
      </c>
      <c r="X3226" s="6">
        <v>0</v>
      </c>
      <c r="Y3226" s="6">
        <v>124.16738461318501</v>
      </c>
      <c r="Z3226" s="2">
        <v>36</v>
      </c>
      <c r="AA3226" s="6">
        <v>4.4889484011961791</v>
      </c>
      <c r="AB3226" s="2" t="s">
        <v>38</v>
      </c>
      <c r="AC3226" s="2" t="s">
        <v>75</v>
      </c>
      <c r="AD3226" s="2" t="s">
        <v>40</v>
      </c>
      <c r="AE3226" s="2" t="s">
        <v>67</v>
      </c>
      <c r="AF3226" s="2" t="s">
        <v>59</v>
      </c>
      <c r="AG3226" s="4" t="s">
        <v>59</v>
      </c>
      <c r="AH3226" s="3" t="s">
        <v>59</v>
      </c>
    </row>
    <row r="3227" spans="1:35" ht="15" x14ac:dyDescent="0.25">
      <c r="A3227" s="2">
        <v>3226</v>
      </c>
      <c r="B3227" s="2">
        <v>37</v>
      </c>
      <c r="C3227" s="2" t="s">
        <v>61</v>
      </c>
      <c r="D3227" s="2" t="s">
        <v>57</v>
      </c>
      <c r="E3227" s="2">
        <v>1</v>
      </c>
      <c r="F3227" s="2">
        <v>0</v>
      </c>
      <c r="G3227" s="2">
        <v>2</v>
      </c>
      <c r="H3227" s="2" t="s">
        <v>34</v>
      </c>
      <c r="I3227" s="2" t="s">
        <v>35</v>
      </c>
      <c r="J3227" s="6">
        <v>766.40949999999998</v>
      </c>
      <c r="K3227" s="6">
        <v>928.09577777777781</v>
      </c>
      <c r="L3227" s="2" t="s">
        <v>44</v>
      </c>
      <c r="M3227" s="2" t="s">
        <v>37</v>
      </c>
      <c r="N3227" s="6">
        <v>0</v>
      </c>
      <c r="O3227" s="6">
        <v>0</v>
      </c>
      <c r="P3227" s="6">
        <v>504.42666666666668</v>
      </c>
      <c r="Q3227" s="6">
        <v>220.66666666666666</v>
      </c>
      <c r="R3227" s="6">
        <v>0</v>
      </c>
      <c r="S3227" s="6">
        <v>0</v>
      </c>
      <c r="T3227" s="6">
        <v>252.42955555555557</v>
      </c>
      <c r="U3227" s="6">
        <v>0</v>
      </c>
      <c r="V3227" s="6">
        <v>32</v>
      </c>
      <c r="W3227" s="6">
        <v>0</v>
      </c>
      <c r="X3227" s="6">
        <v>0</v>
      </c>
      <c r="Y3227" s="6">
        <v>474.10641213427493</v>
      </c>
      <c r="Z3227" s="2">
        <v>24</v>
      </c>
      <c r="AA3227" s="6">
        <v>23.669336863789468</v>
      </c>
      <c r="AB3227" s="2" t="s">
        <v>38</v>
      </c>
      <c r="AC3227" s="2" t="s">
        <v>62</v>
      </c>
      <c r="AD3227" s="2" t="s">
        <v>46</v>
      </c>
      <c r="AE3227" s="2" t="s">
        <v>41</v>
      </c>
      <c r="AF3227" s="2">
        <v>1</v>
      </c>
      <c r="AG3227" s="8">
        <v>0.12078755348920819</v>
      </c>
      <c r="AH3227" s="3">
        <v>390.96121215820313</v>
      </c>
      <c r="AI3227" s="9">
        <v>0.16340665519237521</v>
      </c>
    </row>
    <row r="3228" spans="1:35" x14ac:dyDescent="0.2">
      <c r="A3228" s="2">
        <v>3227</v>
      </c>
      <c r="B3228" s="2">
        <v>53</v>
      </c>
      <c r="C3228" s="2" t="s">
        <v>32</v>
      </c>
      <c r="D3228" s="2" t="s">
        <v>33</v>
      </c>
      <c r="E3228" s="2">
        <v>0</v>
      </c>
      <c r="F3228" s="2">
        <v>0</v>
      </c>
      <c r="G3228" s="2">
        <v>2</v>
      </c>
      <c r="H3228" s="2" t="s">
        <v>52</v>
      </c>
      <c r="I3228" s="2" t="s">
        <v>49</v>
      </c>
      <c r="J3228" s="6">
        <v>816.8125</v>
      </c>
      <c r="K3228" s="6">
        <v>756.8895555555556</v>
      </c>
      <c r="L3228" s="2" t="s">
        <v>44</v>
      </c>
      <c r="M3228" s="2" t="s">
        <v>37</v>
      </c>
      <c r="N3228" s="6">
        <v>0</v>
      </c>
      <c r="O3228" s="6">
        <v>888.88888888888891</v>
      </c>
      <c r="P3228" s="6">
        <v>49.812666666666665</v>
      </c>
      <c r="Q3228" s="6">
        <v>0</v>
      </c>
      <c r="R3228" s="6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178.88888888888889</v>
      </c>
      <c r="X3228" s="6">
        <v>0</v>
      </c>
      <c r="Y3228" s="6">
        <v>395.10547908465287</v>
      </c>
      <c r="Z3228" s="2">
        <v>24</v>
      </c>
      <c r="AA3228" s="6">
        <v>19.725286226533804</v>
      </c>
      <c r="AB3228" s="2" t="s">
        <v>55</v>
      </c>
      <c r="AC3228" s="2" t="s">
        <v>39</v>
      </c>
      <c r="AD3228" s="2" t="s">
        <v>40</v>
      </c>
      <c r="AE3228" s="2" t="s">
        <v>41</v>
      </c>
      <c r="AF3228" s="2" t="s">
        <v>59</v>
      </c>
      <c r="AG3228" s="4" t="s">
        <v>59</v>
      </c>
      <c r="AH3228" s="3" t="s">
        <v>59</v>
      </c>
    </row>
    <row r="3229" spans="1:35" ht="15" x14ac:dyDescent="0.25">
      <c r="A3229" s="2">
        <v>3228</v>
      </c>
      <c r="B3229" s="2">
        <v>24</v>
      </c>
      <c r="C3229" s="2" t="s">
        <v>47</v>
      </c>
      <c r="D3229" s="2" t="s">
        <v>33</v>
      </c>
      <c r="E3229" s="2">
        <v>1</v>
      </c>
      <c r="F3229" s="2">
        <v>0</v>
      </c>
      <c r="G3229" s="2">
        <v>3</v>
      </c>
      <c r="H3229" s="2" t="s">
        <v>48</v>
      </c>
      <c r="I3229" s="2" t="s">
        <v>49</v>
      </c>
      <c r="J3229" s="6">
        <v>1215.1704999999999</v>
      </c>
      <c r="K3229" s="6">
        <v>1388.1562222222221</v>
      </c>
      <c r="L3229" s="2" t="s">
        <v>44</v>
      </c>
      <c r="M3229" s="2" t="s">
        <v>37</v>
      </c>
      <c r="N3229" s="6">
        <v>1087.3924629003916</v>
      </c>
      <c r="O3229" s="6">
        <v>755.55555555555554</v>
      </c>
      <c r="P3229" s="6">
        <v>208.3208888888889</v>
      </c>
      <c r="Q3229" s="6">
        <v>0</v>
      </c>
      <c r="R3229" s="6">
        <v>0</v>
      </c>
      <c r="S3229" s="6">
        <v>0</v>
      </c>
      <c r="T3229" s="6">
        <v>622.22222222222217</v>
      </c>
      <c r="U3229" s="6">
        <v>0</v>
      </c>
      <c r="V3229" s="6">
        <v>4.8888888888888893</v>
      </c>
      <c r="W3229" s="6">
        <v>0</v>
      </c>
      <c r="X3229" s="6">
        <v>0</v>
      </c>
      <c r="Y3229" s="6">
        <v>659.66918740230858</v>
      </c>
      <c r="Z3229" s="2">
        <v>24</v>
      </c>
      <c r="AA3229" s="6">
        <v>32.93339177801581</v>
      </c>
      <c r="AB3229" s="2" t="s">
        <v>38</v>
      </c>
      <c r="AC3229" s="2" t="s">
        <v>60</v>
      </c>
      <c r="AD3229" s="2" t="s">
        <v>40</v>
      </c>
      <c r="AE3229" s="2" t="s">
        <v>41</v>
      </c>
      <c r="AF3229" s="2">
        <v>1</v>
      </c>
      <c r="AG3229" s="8">
        <v>6.0736630111932748E-2</v>
      </c>
      <c r="AH3229" s="3">
        <v>458.83743286132813</v>
      </c>
      <c r="AI3229" s="9">
        <v>7.6383508741855621E-2</v>
      </c>
    </row>
    <row r="3230" spans="1:35" ht="15" x14ac:dyDescent="0.25">
      <c r="A3230" s="2">
        <v>3229</v>
      </c>
      <c r="B3230" s="2">
        <v>31</v>
      </c>
      <c r="C3230" s="2" t="s">
        <v>32</v>
      </c>
      <c r="D3230" s="2" t="s">
        <v>57</v>
      </c>
      <c r="E3230" s="2">
        <v>3</v>
      </c>
      <c r="F3230" s="2">
        <v>0</v>
      </c>
      <c r="G3230" s="2">
        <v>3</v>
      </c>
      <c r="H3230" s="2" t="s">
        <v>58</v>
      </c>
      <c r="I3230" s="2" t="s">
        <v>49</v>
      </c>
      <c r="J3230" s="6">
        <v>437.78125</v>
      </c>
      <c r="K3230" s="6">
        <v>261.56066666666669</v>
      </c>
      <c r="L3230" s="2" t="s">
        <v>36</v>
      </c>
      <c r="M3230" s="2" t="s">
        <v>51</v>
      </c>
      <c r="N3230" s="6">
        <v>0</v>
      </c>
      <c r="O3230" s="6">
        <v>0</v>
      </c>
      <c r="P3230" s="6">
        <v>102.18511111111111</v>
      </c>
      <c r="Q3230" s="6">
        <v>0</v>
      </c>
      <c r="R3230" s="6">
        <v>0</v>
      </c>
      <c r="S3230" s="6">
        <v>0</v>
      </c>
      <c r="T3230" s="6">
        <v>0</v>
      </c>
      <c r="U3230" s="6">
        <v>0</v>
      </c>
      <c r="V3230" s="6">
        <v>688.88888888888891</v>
      </c>
      <c r="W3230" s="6">
        <v>0</v>
      </c>
      <c r="X3230" s="6">
        <v>0</v>
      </c>
      <c r="Y3230" s="6">
        <v>331.37761577065032</v>
      </c>
      <c r="Z3230" s="2">
        <v>6</v>
      </c>
      <c r="AA3230" s="6">
        <v>58.165127131295066</v>
      </c>
      <c r="AB3230" s="2" t="s">
        <v>38</v>
      </c>
      <c r="AC3230" s="2" t="s">
        <v>39</v>
      </c>
      <c r="AD3230" s="2" t="s">
        <v>40</v>
      </c>
      <c r="AE3230" s="2" t="s">
        <v>41</v>
      </c>
      <c r="AF3230" s="2">
        <v>1</v>
      </c>
      <c r="AG3230" s="8">
        <v>0.21205721795558929</v>
      </c>
      <c r="AH3230" s="3">
        <v>322.0037841796875</v>
      </c>
      <c r="AI3230" s="9">
        <v>0.31300535798072809</v>
      </c>
    </row>
    <row r="3231" spans="1:35" ht="15" x14ac:dyDescent="0.25">
      <c r="A3231" s="2">
        <v>3230</v>
      </c>
      <c r="B3231" s="2">
        <v>49</v>
      </c>
      <c r="C3231" s="2" t="s">
        <v>61</v>
      </c>
      <c r="D3231" s="2" t="s">
        <v>42</v>
      </c>
      <c r="E3231" s="2">
        <v>1</v>
      </c>
      <c r="F3231" s="2">
        <v>1</v>
      </c>
      <c r="G3231" s="2">
        <v>3</v>
      </c>
      <c r="H3231" s="2" t="s">
        <v>43</v>
      </c>
      <c r="I3231" s="2" t="s">
        <v>35</v>
      </c>
      <c r="J3231" s="6">
        <v>1059.3969999999999</v>
      </c>
      <c r="K3231" s="6">
        <v>862.25466666666671</v>
      </c>
      <c r="L3231" s="2" t="s">
        <v>36</v>
      </c>
      <c r="M3231" s="2" t="s">
        <v>51</v>
      </c>
      <c r="N3231" s="6">
        <v>0</v>
      </c>
      <c r="O3231" s="6">
        <v>0</v>
      </c>
      <c r="P3231" s="6">
        <v>281.33199999999999</v>
      </c>
      <c r="Q3231" s="6">
        <v>0</v>
      </c>
      <c r="R3231" s="6">
        <v>0</v>
      </c>
      <c r="S3231" s="6">
        <v>1777.7777777777778</v>
      </c>
      <c r="T3231" s="6">
        <v>600</v>
      </c>
      <c r="U3231" s="6">
        <v>0</v>
      </c>
      <c r="V3231" s="6">
        <v>22</v>
      </c>
      <c r="W3231" s="6">
        <v>0</v>
      </c>
      <c r="X3231" s="6">
        <v>0</v>
      </c>
      <c r="Y3231" s="6">
        <v>733.35914806244864</v>
      </c>
      <c r="Z3231" s="2">
        <v>48</v>
      </c>
      <c r="AA3231" s="6">
        <v>21.542424686976599</v>
      </c>
      <c r="AB3231" s="2" t="s">
        <v>55</v>
      </c>
      <c r="AC3231" s="2" t="s">
        <v>60</v>
      </c>
      <c r="AD3231" s="2" t="s">
        <v>40</v>
      </c>
      <c r="AE3231" s="2" t="s">
        <v>41</v>
      </c>
      <c r="AF3231" s="2">
        <v>1</v>
      </c>
      <c r="AG3231" s="8">
        <v>6.2354650348424911E-2</v>
      </c>
      <c r="AH3231" s="3">
        <v>588.040283203125</v>
      </c>
      <c r="AI3231" s="9">
        <v>0.11072948575019841</v>
      </c>
    </row>
    <row r="3232" spans="1:35" ht="15" x14ac:dyDescent="0.25">
      <c r="A3232" s="2">
        <v>3231</v>
      </c>
      <c r="B3232" s="2">
        <v>29</v>
      </c>
      <c r="C3232" s="2" t="s">
        <v>61</v>
      </c>
      <c r="D3232" s="2" t="s">
        <v>57</v>
      </c>
      <c r="E3232" s="2">
        <v>0</v>
      </c>
      <c r="F3232" s="2">
        <v>0</v>
      </c>
      <c r="G3232" s="2">
        <v>3</v>
      </c>
      <c r="H3232" s="2" t="s">
        <v>53</v>
      </c>
      <c r="I3232" s="2" t="s">
        <v>66</v>
      </c>
      <c r="J3232" s="6">
        <v>299.41424999999998</v>
      </c>
      <c r="K3232" s="6">
        <v>143.8328888888889</v>
      </c>
      <c r="L3232" s="2" t="s">
        <v>44</v>
      </c>
      <c r="M3232" s="2" t="s">
        <v>45</v>
      </c>
      <c r="N3232" s="6">
        <v>0</v>
      </c>
      <c r="O3232" s="6">
        <v>266.66666666666669</v>
      </c>
      <c r="P3232" s="6">
        <v>140.66888888888889</v>
      </c>
      <c r="Q3232" s="6">
        <v>0</v>
      </c>
      <c r="R3232" s="6">
        <v>0</v>
      </c>
      <c r="S3232" s="6">
        <v>0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315.23905668214906</v>
      </c>
      <c r="Z3232" s="2">
        <v>48</v>
      </c>
      <c r="AA3232" s="6">
        <v>9.2601471665155533</v>
      </c>
      <c r="AB3232" s="2" t="s">
        <v>38</v>
      </c>
      <c r="AC3232" s="2" t="s">
        <v>50</v>
      </c>
      <c r="AD3232" s="2" t="s">
        <v>46</v>
      </c>
      <c r="AE3232" s="2" t="s">
        <v>70</v>
      </c>
      <c r="AF3232" s="2">
        <v>0</v>
      </c>
      <c r="AG3232" s="8">
        <v>0.21327577531337741</v>
      </c>
      <c r="AH3232" s="3">
        <v>393.99038696289063</v>
      </c>
      <c r="AI3232" s="9">
        <v>0.37100908160209661</v>
      </c>
    </row>
    <row r="3233" spans="1:35" ht="15" x14ac:dyDescent="0.25">
      <c r="A3233" s="2">
        <v>3232</v>
      </c>
      <c r="B3233" s="2">
        <v>32</v>
      </c>
      <c r="C3233" s="2" t="s">
        <v>47</v>
      </c>
      <c r="D3233" s="2" t="s">
        <v>33</v>
      </c>
      <c r="E3233" s="2">
        <v>0</v>
      </c>
      <c r="F3233" s="2">
        <v>3</v>
      </c>
      <c r="G3233" s="2">
        <v>3</v>
      </c>
      <c r="H3233" s="2" t="s">
        <v>34</v>
      </c>
      <c r="I3233" s="2" t="s">
        <v>49</v>
      </c>
      <c r="J3233" s="6">
        <v>362.13974999999999</v>
      </c>
      <c r="K3233" s="6">
        <v>459.44111111111113</v>
      </c>
      <c r="L3233" s="2" t="s">
        <v>73</v>
      </c>
      <c r="M3233" s="2" t="s">
        <v>37</v>
      </c>
      <c r="N3233" s="6">
        <v>205.62829149726593</v>
      </c>
      <c r="O3233" s="6">
        <v>124.44444444444444</v>
      </c>
      <c r="P3233" s="6">
        <v>200.47066666666666</v>
      </c>
      <c r="Q3233" s="6">
        <v>0</v>
      </c>
      <c r="R3233" s="6">
        <v>0</v>
      </c>
      <c r="S3233" s="6">
        <v>0</v>
      </c>
      <c r="T3233" s="6">
        <v>766.66666666666663</v>
      </c>
      <c r="U3233" s="6">
        <v>0</v>
      </c>
      <c r="V3233" s="6">
        <v>0</v>
      </c>
      <c r="W3233" s="6">
        <v>239.11111111111111</v>
      </c>
      <c r="X3233" s="6">
        <v>0</v>
      </c>
      <c r="Y3233" s="6">
        <v>258.59514546488612</v>
      </c>
      <c r="Z3233" s="2">
        <v>24</v>
      </c>
      <c r="AA3233" s="6">
        <v>12.910130411008916</v>
      </c>
      <c r="AB3233" s="2" t="s">
        <v>38</v>
      </c>
      <c r="AC3233" s="2" t="s">
        <v>39</v>
      </c>
      <c r="AD3233" s="2" t="s">
        <v>40</v>
      </c>
      <c r="AE3233" s="2" t="s">
        <v>41</v>
      </c>
      <c r="AF3233" s="2">
        <v>1</v>
      </c>
      <c r="AG3233" s="8">
        <v>0.23084791004657751</v>
      </c>
      <c r="AH3233" s="3">
        <v>354.64407348632813</v>
      </c>
      <c r="AI3233" s="9">
        <v>0.36538928747177118</v>
      </c>
    </row>
    <row r="3234" spans="1:35" ht="15" x14ac:dyDescent="0.25">
      <c r="A3234" s="2">
        <v>3233</v>
      </c>
      <c r="B3234" s="2">
        <v>35</v>
      </c>
      <c r="C3234" s="2" t="s">
        <v>32</v>
      </c>
      <c r="D3234" s="2" t="s">
        <v>65</v>
      </c>
      <c r="E3234" s="2">
        <v>0</v>
      </c>
      <c r="F3234" s="2">
        <v>1</v>
      </c>
      <c r="G3234" s="2">
        <v>2</v>
      </c>
      <c r="H3234" s="2" t="s">
        <v>48</v>
      </c>
      <c r="I3234" s="2" t="s">
        <v>49</v>
      </c>
      <c r="J3234" s="6">
        <v>6.4829999999999997</v>
      </c>
      <c r="K3234" s="6">
        <v>6.2377777777777776</v>
      </c>
      <c r="L3234" s="2" t="s">
        <v>36</v>
      </c>
      <c r="M3234" s="2" t="s">
        <v>37</v>
      </c>
      <c r="N3234" s="6">
        <v>0</v>
      </c>
      <c r="O3234" s="6">
        <v>222.22222222222223</v>
      </c>
      <c r="P3234" s="6">
        <v>2.3824444444444444</v>
      </c>
      <c r="Q3234" s="6">
        <v>88.888888888888886</v>
      </c>
      <c r="R3234" s="6">
        <v>0</v>
      </c>
      <c r="S3234" s="6">
        <v>0</v>
      </c>
      <c r="T3234" s="6">
        <v>0</v>
      </c>
      <c r="U3234" s="6">
        <v>0</v>
      </c>
      <c r="V3234" s="6">
        <v>99.333333333333329</v>
      </c>
      <c r="W3234" s="6">
        <v>0</v>
      </c>
      <c r="X3234" s="6">
        <v>0</v>
      </c>
      <c r="Y3234" s="6">
        <v>5.1724206580870256</v>
      </c>
      <c r="Z3234" s="2">
        <v>60</v>
      </c>
      <c r="AA3234" s="6">
        <v>0.1313454886036127</v>
      </c>
      <c r="AB3234" s="2" t="s">
        <v>55</v>
      </c>
      <c r="AC3234" s="2" t="s">
        <v>50</v>
      </c>
      <c r="AD3234" s="2" t="s">
        <v>77</v>
      </c>
      <c r="AE3234" s="2" t="s">
        <v>41</v>
      </c>
      <c r="AF3234" s="2">
        <v>0</v>
      </c>
      <c r="AG3234" s="8">
        <v>0.33091041445732122</v>
      </c>
      <c r="AH3234" s="3">
        <v>359.67355346679688</v>
      </c>
      <c r="AI3234" s="9">
        <v>0.55236947536468506</v>
      </c>
    </row>
    <row r="3235" spans="1:35" ht="15" x14ac:dyDescent="0.25">
      <c r="A3235" s="2">
        <v>3234</v>
      </c>
      <c r="B3235" s="2">
        <v>29</v>
      </c>
      <c r="C3235" s="2" t="s">
        <v>32</v>
      </c>
      <c r="D3235" s="2" t="s">
        <v>57</v>
      </c>
      <c r="E3235" s="2">
        <v>2</v>
      </c>
      <c r="F3235" s="2">
        <v>2</v>
      </c>
      <c r="G3235" s="2">
        <v>2</v>
      </c>
      <c r="H3235" s="2" t="s">
        <v>43</v>
      </c>
      <c r="I3235" s="2" t="s">
        <v>49</v>
      </c>
      <c r="J3235" s="6">
        <v>402.46525000000003</v>
      </c>
      <c r="K3235" s="6">
        <v>375.46022222222223</v>
      </c>
      <c r="L3235" s="2" t="s">
        <v>44</v>
      </c>
      <c r="M3235" s="2" t="s">
        <v>37</v>
      </c>
      <c r="N3235" s="6">
        <v>0</v>
      </c>
      <c r="O3235" s="6">
        <v>222.22222222222223</v>
      </c>
      <c r="P3235" s="6">
        <v>98.13666666666667</v>
      </c>
      <c r="Q3235" s="6">
        <v>140</v>
      </c>
      <c r="R3235" s="6">
        <v>0</v>
      </c>
      <c r="S3235" s="6">
        <v>0</v>
      </c>
      <c r="T3235" s="6">
        <v>0</v>
      </c>
      <c r="U3235" s="6">
        <v>134.22222222222223</v>
      </c>
      <c r="V3235" s="6">
        <v>174.22222222222223</v>
      </c>
      <c r="W3235" s="6">
        <v>0</v>
      </c>
      <c r="X3235" s="6">
        <v>0</v>
      </c>
      <c r="Y3235" s="6">
        <v>197.58670174673819</v>
      </c>
      <c r="Z3235" s="2">
        <v>24</v>
      </c>
      <c r="AA3235" s="6">
        <v>9.8643386458230644</v>
      </c>
      <c r="AB3235" s="2" t="s">
        <v>55</v>
      </c>
      <c r="AC3235" s="2" t="s">
        <v>60</v>
      </c>
      <c r="AD3235" s="2" t="s">
        <v>46</v>
      </c>
      <c r="AE3235" s="2" t="s">
        <v>67</v>
      </c>
      <c r="AF3235" s="2">
        <v>1</v>
      </c>
      <c r="AG3235" s="8">
        <v>0.25804400444030762</v>
      </c>
      <c r="AH3235" s="3">
        <v>313.8560791015625</v>
      </c>
      <c r="AI3235" s="9">
        <v>0.36690109968185419</v>
      </c>
    </row>
    <row r="3236" spans="1:35" x14ac:dyDescent="0.2">
      <c r="A3236" s="2">
        <v>3235</v>
      </c>
      <c r="B3236" s="2">
        <v>25</v>
      </c>
      <c r="C3236" s="2" t="s">
        <v>61</v>
      </c>
      <c r="D3236" s="2" t="s">
        <v>33</v>
      </c>
      <c r="E3236" s="2">
        <v>0</v>
      </c>
      <c r="F3236" s="2">
        <v>1</v>
      </c>
      <c r="G3236" s="2">
        <v>4</v>
      </c>
      <c r="H3236" s="2" t="s">
        <v>58</v>
      </c>
      <c r="I3236" s="2" t="s">
        <v>49</v>
      </c>
      <c r="J3236" s="6">
        <v>844.17525000000001</v>
      </c>
      <c r="K3236" s="6">
        <v>599.84577777777781</v>
      </c>
      <c r="L3236" s="2" t="s">
        <v>36</v>
      </c>
      <c r="M3236" s="2" t="s">
        <v>45</v>
      </c>
      <c r="N3236" s="6">
        <v>0</v>
      </c>
      <c r="O3236" s="6">
        <v>642.00155555555557</v>
      </c>
      <c r="P3236" s="6">
        <v>233.35555555555555</v>
      </c>
      <c r="Q3236" s="6">
        <v>140</v>
      </c>
      <c r="R3236" s="6">
        <v>0</v>
      </c>
      <c r="S3236" s="6">
        <v>0</v>
      </c>
      <c r="T3236" s="6">
        <v>600</v>
      </c>
      <c r="U3236" s="6">
        <v>0</v>
      </c>
      <c r="V3236" s="6">
        <v>199.55555555555554</v>
      </c>
      <c r="W3236" s="6">
        <v>0</v>
      </c>
      <c r="X3236" s="6">
        <v>0</v>
      </c>
      <c r="Y3236" s="6">
        <v>448.71714470282382</v>
      </c>
      <c r="Z3236" s="2">
        <v>36</v>
      </c>
      <c r="AA3236" s="6">
        <v>16.222199699043717</v>
      </c>
      <c r="AB3236" s="2" t="s">
        <v>38</v>
      </c>
      <c r="AC3236" s="2" t="s">
        <v>50</v>
      </c>
      <c r="AD3236" s="2" t="s">
        <v>46</v>
      </c>
      <c r="AE3236" s="2" t="s">
        <v>67</v>
      </c>
      <c r="AF3236" s="2" t="s">
        <v>59</v>
      </c>
      <c r="AG3236" s="4" t="s">
        <v>59</v>
      </c>
      <c r="AH3236" s="3" t="s">
        <v>59</v>
      </c>
    </row>
    <row r="3237" spans="1:35" ht="15" x14ac:dyDescent="0.25">
      <c r="A3237" s="2">
        <v>3236</v>
      </c>
      <c r="B3237" s="2">
        <v>42</v>
      </c>
      <c r="C3237" s="2" t="s">
        <v>61</v>
      </c>
      <c r="D3237" s="2" t="s">
        <v>33</v>
      </c>
      <c r="E3237" s="2">
        <v>0</v>
      </c>
      <c r="F3237" s="2">
        <v>1</v>
      </c>
      <c r="G3237" s="2">
        <v>3</v>
      </c>
      <c r="H3237" s="2" t="s">
        <v>58</v>
      </c>
      <c r="I3237" s="2" t="s">
        <v>54</v>
      </c>
      <c r="J3237" s="6">
        <v>454.85</v>
      </c>
      <c r="K3237" s="6">
        <v>244.88422222222223</v>
      </c>
      <c r="L3237" s="2" t="s">
        <v>44</v>
      </c>
      <c r="M3237" s="2" t="s">
        <v>45</v>
      </c>
      <c r="N3237" s="6">
        <v>0</v>
      </c>
      <c r="O3237" s="6">
        <v>0</v>
      </c>
      <c r="P3237" s="6">
        <v>82.382888888888886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420.2238522492338</v>
      </c>
      <c r="Z3237" s="2">
        <v>36</v>
      </c>
      <c r="AA3237" s="6">
        <v>15.192098920140978</v>
      </c>
      <c r="AB3237" s="2" t="s">
        <v>38</v>
      </c>
      <c r="AC3237" s="2" t="s">
        <v>50</v>
      </c>
      <c r="AD3237" s="2" t="s">
        <v>46</v>
      </c>
      <c r="AE3237" s="2" t="s">
        <v>41</v>
      </c>
      <c r="AF3237" s="2">
        <v>1</v>
      </c>
      <c r="AG3237" s="8">
        <v>0.1734476834535599</v>
      </c>
      <c r="AH3237" s="3">
        <v>427.26284790039063</v>
      </c>
      <c r="AI3237" s="9">
        <v>0.30500498414039612</v>
      </c>
    </row>
    <row r="3238" spans="1:35" ht="15" x14ac:dyDescent="0.25">
      <c r="A3238" s="2">
        <v>3237</v>
      </c>
      <c r="B3238" s="2">
        <v>47</v>
      </c>
      <c r="C3238" s="2" t="s">
        <v>32</v>
      </c>
      <c r="D3238" s="2" t="s">
        <v>57</v>
      </c>
      <c r="E3238" s="2">
        <v>0</v>
      </c>
      <c r="F3238" s="2">
        <v>1</v>
      </c>
      <c r="G3238" s="2">
        <v>3</v>
      </c>
      <c r="H3238" s="2" t="s">
        <v>34</v>
      </c>
      <c r="I3238" s="2" t="s">
        <v>49</v>
      </c>
      <c r="J3238" s="6">
        <v>548.98524999999995</v>
      </c>
      <c r="K3238" s="6">
        <v>685.59244444444448</v>
      </c>
      <c r="L3238" s="2" t="s">
        <v>44</v>
      </c>
      <c r="M3238" s="2" t="s">
        <v>51</v>
      </c>
      <c r="N3238" s="6">
        <v>0</v>
      </c>
      <c r="O3238" s="6">
        <v>0</v>
      </c>
      <c r="P3238" s="6">
        <v>150.2451111111111</v>
      </c>
      <c r="Q3238" s="6">
        <v>0</v>
      </c>
      <c r="R3238" s="6">
        <v>0</v>
      </c>
      <c r="S3238" s="6">
        <v>0</v>
      </c>
      <c r="T3238" s="6">
        <v>400</v>
      </c>
      <c r="U3238" s="6">
        <v>0</v>
      </c>
      <c r="V3238" s="6">
        <v>327.11111111111109</v>
      </c>
      <c r="W3238" s="6">
        <v>0</v>
      </c>
      <c r="X3238" s="6">
        <v>0</v>
      </c>
      <c r="Y3238" s="6">
        <v>322.61278515991251</v>
      </c>
      <c r="Z3238" s="2">
        <v>3</v>
      </c>
      <c r="AA3238" s="6">
        <v>110.77973316922112</v>
      </c>
      <c r="AB3238" s="2" t="s">
        <v>38</v>
      </c>
      <c r="AC3238" s="2" t="s">
        <v>39</v>
      </c>
      <c r="AD3238" s="2" t="s">
        <v>40</v>
      </c>
      <c r="AE3238" s="2" t="s">
        <v>41</v>
      </c>
      <c r="AF3238" s="2">
        <v>0</v>
      </c>
      <c r="AG3238" s="8">
        <v>0.14166322350502011</v>
      </c>
      <c r="AH3238" s="3">
        <v>382.64212036132813</v>
      </c>
      <c r="AI3238" s="9">
        <v>0.23107752203941351</v>
      </c>
    </row>
    <row r="3239" spans="1:35" x14ac:dyDescent="0.2">
      <c r="A3239" s="2">
        <v>3238</v>
      </c>
      <c r="B3239" s="2">
        <v>30</v>
      </c>
      <c r="C3239" s="2" t="s">
        <v>61</v>
      </c>
      <c r="D3239" s="2" t="s">
        <v>57</v>
      </c>
      <c r="E3239" s="2">
        <v>1</v>
      </c>
      <c r="F3239" s="2">
        <v>0</v>
      </c>
      <c r="G3239" s="2">
        <v>4</v>
      </c>
      <c r="H3239" s="2" t="s">
        <v>58</v>
      </c>
      <c r="I3239" s="2" t="s">
        <v>49</v>
      </c>
      <c r="J3239" s="6">
        <v>258.71850000000001</v>
      </c>
      <c r="K3239" s="6">
        <v>282.63266666666669</v>
      </c>
      <c r="L3239" s="2" t="s">
        <v>44</v>
      </c>
      <c r="M3239" s="2" t="s">
        <v>45</v>
      </c>
      <c r="N3239" s="6">
        <v>0</v>
      </c>
      <c r="O3239" s="6">
        <v>0</v>
      </c>
      <c r="P3239" s="6">
        <v>40.927777777777777</v>
      </c>
      <c r="Q3239" s="6">
        <v>0</v>
      </c>
      <c r="R3239" s="6">
        <v>0</v>
      </c>
      <c r="S3239" s="6">
        <v>0</v>
      </c>
      <c r="T3239" s="6">
        <v>0</v>
      </c>
      <c r="U3239" s="6">
        <v>0</v>
      </c>
      <c r="V3239" s="6">
        <v>37.111111111111114</v>
      </c>
      <c r="W3239" s="6">
        <v>0</v>
      </c>
      <c r="X3239" s="6">
        <v>0</v>
      </c>
      <c r="Y3239" s="6">
        <v>170.05354877931617</v>
      </c>
      <c r="Z3239" s="2">
        <v>48</v>
      </c>
      <c r="AA3239" s="6">
        <v>4.9953229287590046</v>
      </c>
      <c r="AB3239" s="2" t="s">
        <v>38</v>
      </c>
      <c r="AC3239" s="2" t="s">
        <v>60</v>
      </c>
      <c r="AD3239" s="2" t="s">
        <v>40</v>
      </c>
      <c r="AE3239" s="2" t="s">
        <v>70</v>
      </c>
      <c r="AF3239" s="2" t="s">
        <v>59</v>
      </c>
      <c r="AG3239" s="4" t="s">
        <v>59</v>
      </c>
      <c r="AH3239" s="3" t="s">
        <v>59</v>
      </c>
    </row>
    <row r="3240" spans="1:35" ht="15" x14ac:dyDescent="0.25">
      <c r="A3240" s="2">
        <v>3239</v>
      </c>
      <c r="B3240" s="2">
        <v>50</v>
      </c>
      <c r="C3240" s="2" t="s">
        <v>32</v>
      </c>
      <c r="D3240" s="2" t="s">
        <v>57</v>
      </c>
      <c r="E3240" s="2">
        <v>1</v>
      </c>
      <c r="F3240" s="2">
        <v>0</v>
      </c>
      <c r="G3240" s="2">
        <v>3</v>
      </c>
      <c r="H3240" s="2" t="s">
        <v>34</v>
      </c>
      <c r="I3240" s="2" t="s">
        <v>49</v>
      </c>
      <c r="J3240" s="6">
        <v>152.02574999999999</v>
      </c>
      <c r="K3240" s="6">
        <v>166.66422222222224</v>
      </c>
      <c r="L3240" s="2" t="s">
        <v>44</v>
      </c>
      <c r="M3240" s="2" t="s">
        <v>37</v>
      </c>
      <c r="N3240" s="6">
        <v>0</v>
      </c>
      <c r="O3240" s="6">
        <v>0</v>
      </c>
      <c r="P3240" s="6">
        <v>34.793111111111109</v>
      </c>
      <c r="Q3240" s="6">
        <v>0</v>
      </c>
      <c r="R3240" s="6">
        <v>0</v>
      </c>
      <c r="S3240" s="6">
        <v>0</v>
      </c>
      <c r="T3240" s="6">
        <v>690.66666666666663</v>
      </c>
      <c r="U3240" s="6">
        <v>0</v>
      </c>
      <c r="V3240" s="6">
        <v>42.888888888888886</v>
      </c>
      <c r="W3240" s="6">
        <v>0</v>
      </c>
      <c r="X3240" s="6">
        <v>0</v>
      </c>
      <c r="Y3240" s="6">
        <v>75.927539872778581</v>
      </c>
      <c r="Z3240" s="2">
        <v>36</v>
      </c>
      <c r="AA3240" s="6">
        <v>2.7449624535497881</v>
      </c>
      <c r="AB3240" s="2" t="s">
        <v>38</v>
      </c>
      <c r="AC3240" s="2" t="s">
        <v>50</v>
      </c>
      <c r="AD3240" s="2" t="s">
        <v>46</v>
      </c>
      <c r="AE3240" s="2" t="s">
        <v>41</v>
      </c>
      <c r="AF3240" s="2">
        <v>0</v>
      </c>
      <c r="AG3240" s="8">
        <v>0.27065181732177729</v>
      </c>
      <c r="AH3240" s="3">
        <v>384.03213500976563</v>
      </c>
      <c r="AI3240" s="9">
        <v>0.48524871468544012</v>
      </c>
    </row>
    <row r="3241" spans="1:35" ht="15" x14ac:dyDescent="0.25">
      <c r="A3241" s="2">
        <v>3240</v>
      </c>
      <c r="B3241" s="2">
        <v>25</v>
      </c>
      <c r="C3241" s="2" t="s">
        <v>47</v>
      </c>
      <c r="D3241" s="2" t="s">
        <v>57</v>
      </c>
      <c r="E3241" s="2">
        <v>0</v>
      </c>
      <c r="F3241" s="2">
        <v>2</v>
      </c>
      <c r="G3241" s="2">
        <v>3</v>
      </c>
      <c r="H3241" s="2" t="s">
        <v>58</v>
      </c>
      <c r="I3241" s="2" t="s">
        <v>49</v>
      </c>
      <c r="J3241" s="6">
        <v>1368.684</v>
      </c>
      <c r="K3241" s="6">
        <v>1331.5611111111111</v>
      </c>
      <c r="L3241" s="2" t="s">
        <v>44</v>
      </c>
      <c r="M3241" s="2" t="s">
        <v>51</v>
      </c>
      <c r="N3241" s="6">
        <v>0</v>
      </c>
      <c r="O3241" s="6">
        <v>0</v>
      </c>
      <c r="P3241" s="6">
        <v>158.6588888888889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1286.2510829617934</v>
      </c>
      <c r="Z3241" s="2">
        <v>24</v>
      </c>
      <c r="AA3241" s="6">
        <v>64.214930224175589</v>
      </c>
      <c r="AB3241" s="2" t="s">
        <v>71</v>
      </c>
      <c r="AC3241" s="2" t="s">
        <v>60</v>
      </c>
      <c r="AD3241" s="2" t="s">
        <v>40</v>
      </c>
      <c r="AE3241" s="2" t="s">
        <v>41</v>
      </c>
      <c r="AF3241" s="2">
        <v>1</v>
      </c>
      <c r="AG3241" s="8">
        <v>3.1692091375589371E-2</v>
      </c>
      <c r="AH3241" s="3">
        <v>549.3004150390625</v>
      </c>
      <c r="AI3241" s="9">
        <v>3.394220769405365E-2</v>
      </c>
    </row>
    <row r="3242" spans="1:35" ht="15" x14ac:dyDescent="0.25">
      <c r="A3242" s="2">
        <v>3241</v>
      </c>
      <c r="B3242" s="2">
        <v>24</v>
      </c>
      <c r="C3242" s="2" t="s">
        <v>47</v>
      </c>
      <c r="D3242" s="2" t="s">
        <v>57</v>
      </c>
      <c r="E3242" s="2">
        <v>0</v>
      </c>
      <c r="F3242" s="2">
        <v>1</v>
      </c>
      <c r="G3242" s="2">
        <v>4</v>
      </c>
      <c r="H3242" s="2" t="s">
        <v>34</v>
      </c>
      <c r="I3242" s="2" t="s">
        <v>49</v>
      </c>
      <c r="J3242" s="6">
        <v>930.99300000000005</v>
      </c>
      <c r="K3242" s="6">
        <v>542.34733333333338</v>
      </c>
      <c r="L3242" s="2" t="s">
        <v>44</v>
      </c>
      <c r="M3242" s="2" t="s">
        <v>45</v>
      </c>
      <c r="N3242" s="6">
        <v>0</v>
      </c>
      <c r="O3242" s="6">
        <v>0</v>
      </c>
      <c r="P3242" s="6">
        <v>231.03422222222221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81.777777777777771</v>
      </c>
      <c r="W3242" s="6">
        <v>0</v>
      </c>
      <c r="X3242" s="6">
        <v>0</v>
      </c>
      <c r="Y3242" s="6">
        <v>906.97679565627868</v>
      </c>
      <c r="Z3242" s="2">
        <v>3</v>
      </c>
      <c r="AA3242" s="6">
        <v>311.44037693259588</v>
      </c>
      <c r="AB3242" s="2" t="s">
        <v>38</v>
      </c>
      <c r="AC3242" s="2" t="s">
        <v>50</v>
      </c>
      <c r="AD3242" s="2" t="s">
        <v>77</v>
      </c>
      <c r="AE3242" s="2" t="s">
        <v>41</v>
      </c>
      <c r="AF3242" s="2">
        <v>1</v>
      </c>
      <c r="AG3242" s="8">
        <v>4.4377774000167847E-2</v>
      </c>
      <c r="AH3242" s="3">
        <v>513.85089111328125</v>
      </c>
      <c r="AI3242" s="9">
        <v>7.1995675563812256E-2</v>
      </c>
    </row>
    <row r="3243" spans="1:35" ht="15" x14ac:dyDescent="0.25">
      <c r="A3243" s="2">
        <v>3242</v>
      </c>
      <c r="B3243" s="2">
        <v>37</v>
      </c>
      <c r="C3243" s="2" t="s">
        <v>32</v>
      </c>
      <c r="D3243" s="2" t="s">
        <v>33</v>
      </c>
      <c r="E3243" s="2">
        <v>3</v>
      </c>
      <c r="F3243" s="2">
        <v>0</v>
      </c>
      <c r="G3243" s="2">
        <v>4</v>
      </c>
      <c r="H3243" s="2" t="s">
        <v>53</v>
      </c>
      <c r="I3243" s="2" t="s">
        <v>49</v>
      </c>
      <c r="J3243" s="6">
        <v>1204.329</v>
      </c>
      <c r="K3243" s="6">
        <v>663.58888888888885</v>
      </c>
      <c r="L3243" s="2" t="s">
        <v>36</v>
      </c>
      <c r="M3243" s="2" t="s">
        <v>37</v>
      </c>
      <c r="N3243" s="6">
        <v>0</v>
      </c>
      <c r="O3243" s="6">
        <v>0</v>
      </c>
      <c r="P3243" s="6">
        <v>603.91177777777773</v>
      </c>
      <c r="Q3243" s="6">
        <v>0</v>
      </c>
      <c r="R3243" s="6">
        <v>0</v>
      </c>
      <c r="S3243" s="6">
        <v>0</v>
      </c>
      <c r="T3243" s="6">
        <v>0</v>
      </c>
      <c r="U3243" s="6">
        <v>0</v>
      </c>
      <c r="V3243" s="6">
        <v>40</v>
      </c>
      <c r="W3243" s="6">
        <v>0</v>
      </c>
      <c r="X3243" s="6">
        <v>0</v>
      </c>
      <c r="Y3243" s="6">
        <v>1367.6548394006918</v>
      </c>
      <c r="Z3243" s="2">
        <v>24</v>
      </c>
      <c r="AA3243" s="6">
        <v>68.278939661332203</v>
      </c>
      <c r="AB3243" s="2" t="s">
        <v>38</v>
      </c>
      <c r="AC3243" s="2" t="s">
        <v>39</v>
      </c>
      <c r="AD3243" s="2" t="s">
        <v>40</v>
      </c>
      <c r="AE3243" s="2" t="s">
        <v>67</v>
      </c>
      <c r="AF3243" s="2">
        <v>1</v>
      </c>
      <c r="AG3243" s="8">
        <v>3.6645486950874329E-2</v>
      </c>
      <c r="AH3243" s="3">
        <v>603.53240966796875</v>
      </c>
      <c r="AI3243" s="9">
        <v>5.1108751446008682E-2</v>
      </c>
    </row>
    <row r="3244" spans="1:35" x14ac:dyDescent="0.2">
      <c r="A3244" s="2">
        <v>3243</v>
      </c>
      <c r="B3244" s="2">
        <v>47</v>
      </c>
      <c r="C3244" s="2" t="s">
        <v>61</v>
      </c>
      <c r="D3244" s="2" t="s">
        <v>65</v>
      </c>
      <c r="E3244" s="2">
        <v>1</v>
      </c>
      <c r="F3244" s="2">
        <v>0</v>
      </c>
      <c r="G3244" s="2">
        <v>3</v>
      </c>
      <c r="H3244" s="2" t="s">
        <v>34</v>
      </c>
      <c r="I3244" s="2" t="s">
        <v>49</v>
      </c>
      <c r="J3244" s="6">
        <v>1264.3765000000001</v>
      </c>
      <c r="K3244" s="6">
        <v>1141.0762222222222</v>
      </c>
      <c r="L3244" s="2" t="s">
        <v>73</v>
      </c>
      <c r="M3244" s="2" t="s">
        <v>37</v>
      </c>
      <c r="N3244" s="6">
        <v>0</v>
      </c>
      <c r="O3244" s="6">
        <v>0</v>
      </c>
      <c r="P3244" s="6">
        <v>118.96888888888888</v>
      </c>
      <c r="Q3244" s="6">
        <v>0</v>
      </c>
      <c r="R3244" s="6">
        <v>0</v>
      </c>
      <c r="S3244" s="6">
        <v>0</v>
      </c>
      <c r="T3244" s="6">
        <v>0</v>
      </c>
      <c r="U3244" s="6">
        <v>0</v>
      </c>
      <c r="V3244" s="6">
        <v>11.555555555555555</v>
      </c>
      <c r="W3244" s="6">
        <v>0</v>
      </c>
      <c r="X3244" s="6">
        <v>0</v>
      </c>
      <c r="Y3244" s="6">
        <v>704.15543812910414</v>
      </c>
      <c r="Z3244" s="2">
        <v>3</v>
      </c>
      <c r="AA3244" s="6">
        <v>241.79497879147013</v>
      </c>
      <c r="AB3244" s="2" t="s">
        <v>55</v>
      </c>
      <c r="AC3244" s="2" t="s">
        <v>60</v>
      </c>
      <c r="AD3244" s="2" t="s">
        <v>40</v>
      </c>
      <c r="AE3244" s="2" t="s">
        <v>41</v>
      </c>
      <c r="AF3244" s="2" t="s">
        <v>59</v>
      </c>
      <c r="AG3244" s="4" t="s">
        <v>59</v>
      </c>
      <c r="AH3244" s="3" t="s">
        <v>59</v>
      </c>
    </row>
    <row r="3245" spans="1:35" x14ac:dyDescent="0.2">
      <c r="A3245" s="2">
        <v>3244</v>
      </c>
      <c r="B3245" s="2">
        <v>66</v>
      </c>
      <c r="C3245" s="2" t="s">
        <v>32</v>
      </c>
      <c r="D3245" s="2" t="s">
        <v>57</v>
      </c>
      <c r="E3245" s="2">
        <v>0</v>
      </c>
      <c r="F3245" s="2">
        <v>0</v>
      </c>
      <c r="G3245" s="2">
        <v>3</v>
      </c>
      <c r="H3245" s="2" t="s">
        <v>34</v>
      </c>
      <c r="I3245" s="2" t="s">
        <v>49</v>
      </c>
      <c r="J3245" s="6">
        <v>1023.3225</v>
      </c>
      <c r="K3245" s="6">
        <v>967.4515555555555</v>
      </c>
      <c r="L3245" s="2" t="s">
        <v>44</v>
      </c>
      <c r="M3245" s="2" t="s">
        <v>51</v>
      </c>
      <c r="N3245" s="6">
        <v>0</v>
      </c>
      <c r="O3245" s="6">
        <v>0</v>
      </c>
      <c r="P3245" s="6">
        <v>369.34733333333332</v>
      </c>
      <c r="Q3245" s="6">
        <v>0</v>
      </c>
      <c r="R3245" s="6">
        <v>0</v>
      </c>
      <c r="S3245" s="6">
        <v>0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572.72677503345381</v>
      </c>
      <c r="Z3245" s="2">
        <v>36</v>
      </c>
      <c r="AA3245" s="6">
        <v>20.705444905019483</v>
      </c>
      <c r="AB3245" s="2" t="s">
        <v>38</v>
      </c>
      <c r="AC3245" s="2" t="s">
        <v>50</v>
      </c>
      <c r="AD3245" s="2" t="s">
        <v>46</v>
      </c>
      <c r="AE3245" s="2" t="s">
        <v>41</v>
      </c>
      <c r="AF3245" s="2" t="s">
        <v>59</v>
      </c>
      <c r="AG3245" s="4" t="s">
        <v>59</v>
      </c>
      <c r="AH3245" s="3" t="s">
        <v>59</v>
      </c>
    </row>
    <row r="3246" spans="1:35" ht="15" x14ac:dyDescent="0.25">
      <c r="A3246" s="2">
        <v>3245</v>
      </c>
      <c r="B3246" s="2">
        <v>39</v>
      </c>
      <c r="C3246" s="2" t="s">
        <v>32</v>
      </c>
      <c r="D3246" s="2" t="s">
        <v>74</v>
      </c>
      <c r="E3246" s="2">
        <v>0</v>
      </c>
      <c r="F3246" s="2">
        <v>2</v>
      </c>
      <c r="G3246" s="2">
        <v>2</v>
      </c>
      <c r="H3246" s="2" t="s">
        <v>48</v>
      </c>
      <c r="I3246" s="2" t="s">
        <v>49</v>
      </c>
      <c r="J3246" s="6">
        <v>579.17700000000002</v>
      </c>
      <c r="K3246" s="6">
        <v>301.88444444444445</v>
      </c>
      <c r="L3246" s="2" t="s">
        <v>36</v>
      </c>
      <c r="M3246" s="2" t="s">
        <v>37</v>
      </c>
      <c r="N3246" s="6">
        <v>0</v>
      </c>
      <c r="O3246" s="6">
        <v>0</v>
      </c>
      <c r="P3246" s="6">
        <v>384.44666666666666</v>
      </c>
      <c r="Q3246" s="6">
        <v>88.888888888888886</v>
      </c>
      <c r="R3246" s="6">
        <v>0</v>
      </c>
      <c r="S3246" s="6">
        <v>0</v>
      </c>
      <c r="T3246" s="6">
        <v>0</v>
      </c>
      <c r="U3246" s="6">
        <v>0</v>
      </c>
      <c r="V3246" s="6">
        <v>204.44444444444446</v>
      </c>
      <c r="W3246" s="6">
        <v>0</v>
      </c>
      <c r="X3246" s="6">
        <v>0</v>
      </c>
      <c r="Y3246" s="6">
        <v>750.76012289184598</v>
      </c>
      <c r="Z3246" s="2">
        <v>12</v>
      </c>
      <c r="AA3246" s="6">
        <v>68.829682741004021</v>
      </c>
      <c r="AB3246" s="2" t="s">
        <v>38</v>
      </c>
      <c r="AC3246" s="2" t="s">
        <v>50</v>
      </c>
      <c r="AD3246" s="2" t="s">
        <v>40</v>
      </c>
      <c r="AE3246" s="2" t="s">
        <v>41</v>
      </c>
      <c r="AF3246" s="2">
        <v>1</v>
      </c>
      <c r="AG3246" s="8">
        <v>0.1371432542800903</v>
      </c>
      <c r="AH3246" s="3">
        <v>379.11154174804688</v>
      </c>
      <c r="AI3246" s="9">
        <v>0.182468056678772</v>
      </c>
    </row>
    <row r="3247" spans="1:35" x14ac:dyDescent="0.2">
      <c r="A3247" s="2">
        <v>3246</v>
      </c>
      <c r="B3247" s="2">
        <v>30</v>
      </c>
      <c r="C3247" s="2" t="s">
        <v>61</v>
      </c>
      <c r="D3247" s="2" t="s">
        <v>33</v>
      </c>
      <c r="E3247" s="2">
        <v>2</v>
      </c>
      <c r="F3247" s="2">
        <v>1</v>
      </c>
      <c r="G3247" s="2">
        <v>2</v>
      </c>
      <c r="H3247" s="2" t="s">
        <v>34</v>
      </c>
      <c r="I3247" s="2" t="s">
        <v>54</v>
      </c>
      <c r="J3247" s="6">
        <v>774.17499999999995</v>
      </c>
      <c r="K3247" s="6">
        <v>703.01599999999996</v>
      </c>
      <c r="L3247" s="2" t="s">
        <v>36</v>
      </c>
      <c r="M3247" s="2" t="s">
        <v>51</v>
      </c>
      <c r="N3247" s="6">
        <v>0</v>
      </c>
      <c r="O3247" s="6">
        <v>0</v>
      </c>
      <c r="P3247" s="6">
        <v>74.286666666666662</v>
      </c>
      <c r="Q3247" s="6">
        <v>0</v>
      </c>
      <c r="R3247" s="6">
        <v>0</v>
      </c>
      <c r="S3247" s="6">
        <v>0</v>
      </c>
      <c r="T3247" s="6">
        <v>0</v>
      </c>
      <c r="U3247" s="6">
        <v>0</v>
      </c>
      <c r="V3247" s="6">
        <v>199.55555555555554</v>
      </c>
      <c r="W3247" s="6">
        <v>0</v>
      </c>
      <c r="X3247" s="6">
        <v>0</v>
      </c>
      <c r="Y3247" s="6">
        <v>435.85825569340744</v>
      </c>
      <c r="Z3247" s="2">
        <v>36</v>
      </c>
      <c r="AA3247" s="6">
        <v>15.757320057422845</v>
      </c>
      <c r="AB3247" s="2" t="s">
        <v>38</v>
      </c>
      <c r="AC3247" s="2" t="s">
        <v>60</v>
      </c>
      <c r="AD3247" s="2" t="s">
        <v>46</v>
      </c>
      <c r="AE3247" s="2" t="s">
        <v>41</v>
      </c>
      <c r="AF3247" s="2" t="s">
        <v>59</v>
      </c>
      <c r="AG3247" s="4" t="s">
        <v>59</v>
      </c>
      <c r="AH3247" s="3" t="s">
        <v>59</v>
      </c>
    </row>
    <row r="3248" spans="1:35" ht="15" x14ac:dyDescent="0.25">
      <c r="A3248" s="2">
        <v>3247</v>
      </c>
      <c r="B3248" s="2">
        <v>47</v>
      </c>
      <c r="C3248" s="2" t="s">
        <v>61</v>
      </c>
      <c r="D3248" s="2" t="s">
        <v>33</v>
      </c>
      <c r="E3248" s="2">
        <v>0</v>
      </c>
      <c r="F3248" s="2">
        <v>4</v>
      </c>
      <c r="G3248" s="2">
        <v>3</v>
      </c>
      <c r="H3248" s="2" t="s">
        <v>58</v>
      </c>
      <c r="I3248" s="2" t="s">
        <v>49</v>
      </c>
      <c r="J3248" s="6">
        <v>1045.5039999999999</v>
      </c>
      <c r="K3248" s="6">
        <v>665.39511111111108</v>
      </c>
      <c r="L3248" s="2" t="s">
        <v>44</v>
      </c>
      <c r="M3248" s="2" t="s">
        <v>45</v>
      </c>
      <c r="N3248" s="6">
        <v>0</v>
      </c>
      <c r="O3248" s="6">
        <v>0</v>
      </c>
      <c r="P3248" s="6">
        <v>104.85355555555556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7.333333333333333</v>
      </c>
      <c r="W3248" s="6">
        <v>0</v>
      </c>
      <c r="X3248" s="6">
        <v>0</v>
      </c>
      <c r="Y3248" s="6">
        <v>1125.7492211173478</v>
      </c>
      <c r="Z3248" s="2">
        <v>24</v>
      </c>
      <c r="AA3248" s="6">
        <v>56.202018907157488</v>
      </c>
      <c r="AB3248" s="2" t="s">
        <v>55</v>
      </c>
      <c r="AC3248" s="2" t="s">
        <v>39</v>
      </c>
      <c r="AD3248" s="2" t="s">
        <v>40</v>
      </c>
      <c r="AE3248" s="2" t="s">
        <v>41</v>
      </c>
      <c r="AF3248" s="2">
        <v>1</v>
      </c>
      <c r="AG3248" s="8">
        <v>5.7000651955604553E-2</v>
      </c>
      <c r="AH3248" s="3">
        <v>564.162353515625</v>
      </c>
      <c r="AI3248" s="9">
        <v>8.2956232130527496E-2</v>
      </c>
    </row>
    <row r="3249" spans="1:35" x14ac:dyDescent="0.2">
      <c r="A3249" s="2">
        <v>3248</v>
      </c>
      <c r="B3249" s="2">
        <v>64</v>
      </c>
      <c r="C3249" s="2" t="s">
        <v>47</v>
      </c>
      <c r="D3249" s="2" t="s">
        <v>57</v>
      </c>
      <c r="E3249" s="2">
        <v>0</v>
      </c>
      <c r="F3249" s="2">
        <v>2</v>
      </c>
      <c r="G3249" s="2">
        <v>5</v>
      </c>
      <c r="H3249" s="2" t="s">
        <v>34</v>
      </c>
      <c r="I3249" s="2" t="s">
        <v>49</v>
      </c>
      <c r="J3249" s="6">
        <v>1521.4165</v>
      </c>
      <c r="K3249" s="6">
        <v>1682.4815555555556</v>
      </c>
      <c r="L3249" s="2" t="s">
        <v>44</v>
      </c>
      <c r="M3249" s="2" t="s">
        <v>51</v>
      </c>
      <c r="N3249" s="6">
        <v>0</v>
      </c>
      <c r="O3249" s="6">
        <v>5777.7777777777774</v>
      </c>
      <c r="P3249" s="6">
        <v>803.54422222222217</v>
      </c>
      <c r="Q3249" s="6">
        <v>0</v>
      </c>
      <c r="R3249" s="6">
        <v>0</v>
      </c>
      <c r="S3249" s="6">
        <v>0</v>
      </c>
      <c r="T3249" s="6">
        <v>277.77777777777777</v>
      </c>
      <c r="U3249" s="6">
        <v>0</v>
      </c>
      <c r="V3249" s="6">
        <v>73.555555555555557</v>
      </c>
      <c r="W3249" s="6">
        <v>0</v>
      </c>
      <c r="X3249" s="6">
        <v>0</v>
      </c>
      <c r="Y3249" s="6">
        <v>1015.2274624330043</v>
      </c>
      <c r="Z3249" s="2">
        <v>24</v>
      </c>
      <c r="AA3249" s="6">
        <v>50.684319356750891</v>
      </c>
      <c r="AB3249" s="2" t="s">
        <v>55</v>
      </c>
      <c r="AC3249" s="2" t="s">
        <v>50</v>
      </c>
      <c r="AD3249" s="2" t="s">
        <v>46</v>
      </c>
      <c r="AE3249" s="2" t="s">
        <v>41</v>
      </c>
      <c r="AF3249" s="2" t="s">
        <v>59</v>
      </c>
      <c r="AG3249" s="4" t="s">
        <v>59</v>
      </c>
      <c r="AH3249" s="3" t="s">
        <v>59</v>
      </c>
    </row>
    <row r="3250" spans="1:35" x14ac:dyDescent="0.2">
      <c r="A3250" s="2">
        <v>3249</v>
      </c>
      <c r="B3250" s="2">
        <v>26</v>
      </c>
      <c r="C3250" s="2" t="s">
        <v>61</v>
      </c>
      <c r="D3250" s="2" t="s">
        <v>33</v>
      </c>
      <c r="E3250" s="2">
        <v>2</v>
      </c>
      <c r="F3250" s="2">
        <v>1</v>
      </c>
      <c r="G3250" s="2">
        <v>2</v>
      </c>
      <c r="H3250" s="2" t="s">
        <v>48</v>
      </c>
      <c r="I3250" s="2" t="s">
        <v>49</v>
      </c>
      <c r="J3250" s="6">
        <v>301.13625000000002</v>
      </c>
      <c r="K3250" s="6">
        <v>149.20955555555557</v>
      </c>
      <c r="L3250" s="2" t="s">
        <v>44</v>
      </c>
      <c r="M3250" s="2" t="s">
        <v>37</v>
      </c>
      <c r="N3250" s="6">
        <v>0</v>
      </c>
      <c r="O3250" s="6">
        <v>619.55555555555554</v>
      </c>
      <c r="P3250" s="6">
        <v>102.32888888888888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30.222222222222221</v>
      </c>
      <c r="W3250" s="6">
        <v>0</v>
      </c>
      <c r="X3250" s="6">
        <v>0</v>
      </c>
      <c r="Y3250" s="6">
        <v>542.32985966104252</v>
      </c>
      <c r="Z3250" s="2">
        <v>3</v>
      </c>
      <c r="AA3250" s="6">
        <v>186.2268326197036</v>
      </c>
      <c r="AB3250" s="2" t="s">
        <v>38</v>
      </c>
      <c r="AC3250" s="2" t="s">
        <v>39</v>
      </c>
      <c r="AD3250" s="2" t="s">
        <v>40</v>
      </c>
      <c r="AE3250" s="2" t="s">
        <v>64</v>
      </c>
      <c r="AF3250" s="2" t="s">
        <v>59</v>
      </c>
      <c r="AG3250" s="4" t="s">
        <v>59</v>
      </c>
      <c r="AH3250" s="3" t="s">
        <v>59</v>
      </c>
    </row>
    <row r="3251" spans="1:35" ht="15" x14ac:dyDescent="0.25">
      <c r="A3251" s="2">
        <v>3250</v>
      </c>
      <c r="B3251" s="2">
        <v>50</v>
      </c>
      <c r="C3251" s="2" t="s">
        <v>61</v>
      </c>
      <c r="D3251" s="2" t="s">
        <v>57</v>
      </c>
      <c r="E3251" s="2">
        <v>1</v>
      </c>
      <c r="F3251" s="2">
        <v>1</v>
      </c>
      <c r="G3251" s="2">
        <v>3</v>
      </c>
      <c r="H3251" s="2" t="s">
        <v>58</v>
      </c>
      <c r="I3251" s="2" t="s">
        <v>49</v>
      </c>
      <c r="J3251" s="6">
        <v>500.81200000000001</v>
      </c>
      <c r="K3251" s="6">
        <v>657.55755555555561</v>
      </c>
      <c r="L3251" s="2" t="s">
        <v>36</v>
      </c>
      <c r="M3251" s="2" t="s">
        <v>37</v>
      </c>
      <c r="N3251" s="6">
        <v>0</v>
      </c>
      <c r="O3251" s="6">
        <v>0</v>
      </c>
      <c r="P3251" s="6">
        <v>51.569111111111113</v>
      </c>
      <c r="Q3251" s="6">
        <v>0</v>
      </c>
      <c r="R3251" s="6">
        <v>0</v>
      </c>
      <c r="S3251" s="6">
        <v>0</v>
      </c>
      <c r="T3251" s="6">
        <v>0</v>
      </c>
      <c r="U3251" s="6">
        <v>0</v>
      </c>
      <c r="V3251" s="6">
        <v>162.88888888888889</v>
      </c>
      <c r="W3251" s="6">
        <v>0</v>
      </c>
      <c r="X3251" s="6">
        <v>0</v>
      </c>
      <c r="Y3251" s="6">
        <v>194.88188532690523</v>
      </c>
      <c r="Z3251" s="2">
        <v>48</v>
      </c>
      <c r="AA3251" s="6">
        <v>5.7246553051157534</v>
      </c>
      <c r="AB3251" s="2" t="s">
        <v>38</v>
      </c>
      <c r="AC3251" s="2" t="s">
        <v>39</v>
      </c>
      <c r="AD3251" s="2" t="s">
        <v>40</v>
      </c>
      <c r="AE3251" s="2" t="s">
        <v>41</v>
      </c>
      <c r="AF3251" s="2">
        <v>0</v>
      </c>
      <c r="AG3251" s="8">
        <v>0.1636009365320206</v>
      </c>
      <c r="AH3251" s="3">
        <v>480.8768310546875</v>
      </c>
      <c r="AI3251" s="9">
        <v>0.32236355543136602</v>
      </c>
    </row>
    <row r="3252" spans="1:35" x14ac:dyDescent="0.2">
      <c r="A3252" s="2">
        <v>3251</v>
      </c>
      <c r="B3252" s="2">
        <v>26</v>
      </c>
      <c r="C3252" s="2" t="s">
        <v>47</v>
      </c>
      <c r="D3252" s="2" t="s">
        <v>33</v>
      </c>
      <c r="E3252" s="2">
        <v>7</v>
      </c>
      <c r="F3252" s="2">
        <v>2</v>
      </c>
      <c r="G3252" s="2">
        <v>5</v>
      </c>
      <c r="H3252" s="2" t="s">
        <v>34</v>
      </c>
      <c r="I3252" s="2" t="s">
        <v>35</v>
      </c>
      <c r="J3252" s="6">
        <v>1947.04675</v>
      </c>
      <c r="K3252" s="6">
        <v>2054.0431111111111</v>
      </c>
      <c r="L3252" s="2" t="s">
        <v>44</v>
      </c>
      <c r="M3252" s="2" t="s">
        <v>51</v>
      </c>
      <c r="N3252" s="6">
        <v>0</v>
      </c>
      <c r="O3252" s="6">
        <v>0</v>
      </c>
      <c r="P3252" s="6">
        <v>1224.4044444444444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44.222222222222221</v>
      </c>
      <c r="W3252" s="6">
        <v>0</v>
      </c>
      <c r="X3252" s="6">
        <v>0</v>
      </c>
      <c r="Y3252" s="6">
        <v>939.68715494800983</v>
      </c>
      <c r="Z3252" s="2">
        <v>48</v>
      </c>
      <c r="AA3252" s="6">
        <v>27.603309808392851</v>
      </c>
      <c r="AB3252" s="2" t="s">
        <v>55</v>
      </c>
      <c r="AC3252" s="2" t="s">
        <v>39</v>
      </c>
      <c r="AD3252" s="2" t="s">
        <v>40</v>
      </c>
      <c r="AE3252" s="2" t="s">
        <v>67</v>
      </c>
      <c r="AF3252" s="2" t="s">
        <v>59</v>
      </c>
      <c r="AG3252" s="4" t="s">
        <v>59</v>
      </c>
      <c r="AH3252" s="3" t="s">
        <v>59</v>
      </c>
    </row>
    <row r="3253" spans="1:35" x14ac:dyDescent="0.2">
      <c r="A3253" s="2">
        <v>3252</v>
      </c>
      <c r="B3253" s="2">
        <v>31</v>
      </c>
      <c r="C3253" s="2" t="s">
        <v>61</v>
      </c>
      <c r="D3253" s="2" t="s">
        <v>33</v>
      </c>
      <c r="E3253" s="2">
        <v>2</v>
      </c>
      <c r="F3253" s="2">
        <v>0</v>
      </c>
      <c r="G3253" s="2">
        <v>3</v>
      </c>
      <c r="H3253" s="2" t="s">
        <v>43</v>
      </c>
      <c r="I3253" s="2" t="s">
        <v>35</v>
      </c>
      <c r="J3253" s="6">
        <v>652.37900000000002</v>
      </c>
      <c r="K3253" s="6">
        <v>738.81088888888894</v>
      </c>
      <c r="L3253" s="2" t="s">
        <v>44</v>
      </c>
      <c r="M3253" s="2" t="s">
        <v>45</v>
      </c>
      <c r="N3253" s="6">
        <v>54.996758282796243</v>
      </c>
      <c r="O3253" s="6">
        <v>64.666666666666671</v>
      </c>
      <c r="P3253" s="6">
        <v>230.27711111111111</v>
      </c>
      <c r="Q3253" s="6">
        <v>0</v>
      </c>
      <c r="R3253" s="6">
        <v>0</v>
      </c>
      <c r="S3253" s="6">
        <v>0</v>
      </c>
      <c r="T3253" s="6">
        <v>0</v>
      </c>
      <c r="U3253" s="6">
        <v>0</v>
      </c>
      <c r="V3253" s="6">
        <v>3.1111111111111112</v>
      </c>
      <c r="W3253" s="6">
        <v>0</v>
      </c>
      <c r="X3253" s="6">
        <v>0</v>
      </c>
      <c r="Y3253" s="6">
        <v>237.82760268457534</v>
      </c>
      <c r="Z3253" s="2">
        <v>36</v>
      </c>
      <c r="AA3253" s="6">
        <v>8.598037561611644</v>
      </c>
      <c r="AB3253" s="2" t="s">
        <v>38</v>
      </c>
      <c r="AC3253" s="2" t="s">
        <v>50</v>
      </c>
      <c r="AD3253" s="2" t="s">
        <v>46</v>
      </c>
      <c r="AE3253" s="2" t="s">
        <v>41</v>
      </c>
      <c r="AF3253" s="2" t="s">
        <v>59</v>
      </c>
      <c r="AG3253" s="4" t="s">
        <v>59</v>
      </c>
      <c r="AH3253" s="3" t="s">
        <v>59</v>
      </c>
    </row>
    <row r="3254" spans="1:35" ht="15" x14ac:dyDescent="0.25">
      <c r="A3254" s="2">
        <v>3253</v>
      </c>
      <c r="B3254" s="2">
        <v>28</v>
      </c>
      <c r="C3254" s="2" t="s">
        <v>32</v>
      </c>
      <c r="D3254" s="2" t="s">
        <v>42</v>
      </c>
      <c r="E3254" s="2">
        <v>6</v>
      </c>
      <c r="F3254" s="2">
        <v>3</v>
      </c>
      <c r="G3254" s="2">
        <v>4</v>
      </c>
      <c r="H3254" s="2" t="s">
        <v>43</v>
      </c>
      <c r="I3254" s="2" t="s">
        <v>49</v>
      </c>
      <c r="J3254" s="6">
        <v>1427.424</v>
      </c>
      <c r="K3254" s="6">
        <v>1185.2208888888888</v>
      </c>
      <c r="L3254" s="2" t="s">
        <v>44</v>
      </c>
      <c r="M3254" s="2" t="s">
        <v>51</v>
      </c>
      <c r="N3254" s="6">
        <v>0</v>
      </c>
      <c r="O3254" s="6">
        <v>0</v>
      </c>
      <c r="P3254" s="6">
        <v>843.54022222222227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66.222222222222229</v>
      </c>
      <c r="W3254" s="6">
        <v>0</v>
      </c>
      <c r="X3254" s="6">
        <v>0</v>
      </c>
      <c r="Y3254" s="6">
        <v>682.25005080496283</v>
      </c>
      <c r="Z3254" s="2">
        <v>48</v>
      </c>
      <c r="AA3254" s="6">
        <v>20.041094975064432</v>
      </c>
      <c r="AB3254" s="2" t="s">
        <v>55</v>
      </c>
      <c r="AC3254" s="2" t="s">
        <v>50</v>
      </c>
      <c r="AD3254" s="2" t="s">
        <v>40</v>
      </c>
      <c r="AE3254" s="2" t="s">
        <v>69</v>
      </c>
      <c r="AF3254" s="2">
        <v>1</v>
      </c>
      <c r="AG3254" s="8">
        <v>5.2284903824329383E-2</v>
      </c>
      <c r="AH3254" s="3">
        <v>641.51934814453125</v>
      </c>
      <c r="AI3254" s="9">
        <v>9.1278940439224243E-2</v>
      </c>
    </row>
    <row r="3255" spans="1:35" ht="15" x14ac:dyDescent="0.25">
      <c r="A3255" s="2">
        <v>3254</v>
      </c>
      <c r="B3255" s="2">
        <v>30</v>
      </c>
      <c r="C3255" s="2" t="s">
        <v>61</v>
      </c>
      <c r="D3255" s="2" t="s">
        <v>57</v>
      </c>
      <c r="E3255" s="2">
        <v>1</v>
      </c>
      <c r="F3255" s="2">
        <v>0</v>
      </c>
      <c r="G3255" s="2">
        <v>3</v>
      </c>
      <c r="H3255" s="2" t="s">
        <v>58</v>
      </c>
      <c r="I3255" s="2" t="s">
        <v>35</v>
      </c>
      <c r="J3255" s="6">
        <v>378.51974999999999</v>
      </c>
      <c r="K3255" s="6">
        <v>357.52444444444444</v>
      </c>
      <c r="L3255" s="2" t="s">
        <v>36</v>
      </c>
      <c r="M3255" s="2" t="s">
        <v>37</v>
      </c>
      <c r="N3255" s="6">
        <v>740.01685026088876</v>
      </c>
      <c r="O3255" s="6">
        <v>484.88888888888891</v>
      </c>
      <c r="P3255" s="6">
        <v>142.59244444444445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172</v>
      </c>
      <c r="W3255" s="6">
        <v>0</v>
      </c>
      <c r="X3255" s="6">
        <v>0</v>
      </c>
      <c r="Y3255" s="6">
        <v>165.02464123828219</v>
      </c>
      <c r="Z3255" s="2">
        <v>36</v>
      </c>
      <c r="AA3255" s="6">
        <v>5.9660361032191496</v>
      </c>
      <c r="AB3255" s="2" t="s">
        <v>38</v>
      </c>
      <c r="AC3255" s="2" t="s">
        <v>50</v>
      </c>
      <c r="AD3255" s="2" t="s">
        <v>40</v>
      </c>
      <c r="AE3255" s="2" t="s">
        <v>41</v>
      </c>
      <c r="AF3255" s="2">
        <v>0</v>
      </c>
      <c r="AG3255" s="8">
        <v>0.22580419480800629</v>
      </c>
      <c r="AH3255" s="3">
        <v>362.06484985351563</v>
      </c>
      <c r="AI3255" s="9">
        <v>0.37554362416267401</v>
      </c>
    </row>
    <row r="3256" spans="1:35" x14ac:dyDescent="0.2">
      <c r="A3256" s="2">
        <v>3255</v>
      </c>
      <c r="B3256" s="2">
        <v>62</v>
      </c>
      <c r="C3256" s="2" t="s">
        <v>61</v>
      </c>
      <c r="D3256" s="2" t="s">
        <v>57</v>
      </c>
      <c r="E3256" s="2">
        <v>0</v>
      </c>
      <c r="F3256" s="2">
        <v>0</v>
      </c>
      <c r="G3256" s="2">
        <v>3</v>
      </c>
      <c r="H3256" s="2" t="s">
        <v>43</v>
      </c>
      <c r="I3256" s="2" t="s">
        <v>35</v>
      </c>
      <c r="J3256" s="6">
        <v>1300.1559999999999</v>
      </c>
      <c r="K3256" s="6">
        <v>1722.4651111111111</v>
      </c>
      <c r="L3256" s="2" t="s">
        <v>36</v>
      </c>
      <c r="M3256" s="2" t="s">
        <v>45</v>
      </c>
      <c r="N3256" s="6">
        <v>255.92102190105973</v>
      </c>
      <c r="O3256" s="6">
        <v>666.66666666666663</v>
      </c>
      <c r="P3256" s="6">
        <v>56.8</v>
      </c>
      <c r="Q3256" s="6">
        <v>0</v>
      </c>
      <c r="R3256" s="6">
        <v>0</v>
      </c>
      <c r="S3256" s="6">
        <v>0</v>
      </c>
      <c r="T3256" s="6">
        <v>0</v>
      </c>
      <c r="U3256" s="6">
        <v>0</v>
      </c>
      <c r="V3256" s="6">
        <v>37.111111111111114</v>
      </c>
      <c r="W3256" s="6">
        <v>261.77777777777777</v>
      </c>
      <c r="X3256" s="6">
        <v>0</v>
      </c>
      <c r="Y3256" s="6">
        <v>509.90518316630158</v>
      </c>
      <c r="Z3256" s="2">
        <v>60</v>
      </c>
      <c r="AA3256" s="6">
        <v>12.948240263440246</v>
      </c>
      <c r="AB3256" s="2" t="s">
        <v>38</v>
      </c>
      <c r="AC3256" s="2" t="s">
        <v>50</v>
      </c>
      <c r="AD3256" s="2" t="s">
        <v>40</v>
      </c>
      <c r="AE3256" s="2" t="s">
        <v>69</v>
      </c>
      <c r="AF3256" s="2" t="s">
        <v>59</v>
      </c>
      <c r="AG3256" s="4" t="s">
        <v>59</v>
      </c>
      <c r="AH3256" s="3" t="s">
        <v>59</v>
      </c>
    </row>
    <row r="3257" spans="1:35" ht="15" x14ac:dyDescent="0.25">
      <c r="A3257" s="2">
        <v>3256</v>
      </c>
      <c r="B3257" s="2">
        <v>42</v>
      </c>
      <c r="C3257" s="2" t="s">
        <v>32</v>
      </c>
      <c r="D3257" s="2" t="s">
        <v>33</v>
      </c>
      <c r="E3257" s="2">
        <v>2</v>
      </c>
      <c r="F3257" s="2">
        <v>0</v>
      </c>
      <c r="G3257" s="2">
        <v>2</v>
      </c>
      <c r="H3257" s="2" t="s">
        <v>53</v>
      </c>
      <c r="I3257" s="2" t="s">
        <v>49</v>
      </c>
      <c r="J3257" s="6">
        <v>261.20024999999998</v>
      </c>
      <c r="K3257" s="6">
        <v>156.42355555555557</v>
      </c>
      <c r="L3257" s="2" t="s">
        <v>44</v>
      </c>
      <c r="M3257" s="2" t="s">
        <v>45</v>
      </c>
      <c r="N3257" s="6">
        <v>0</v>
      </c>
      <c r="O3257" s="6">
        <v>333.33333333333331</v>
      </c>
      <c r="P3257" s="6">
        <v>76.867333333333335</v>
      </c>
      <c r="Q3257" s="6">
        <v>555.55555555555554</v>
      </c>
      <c r="R3257" s="6">
        <v>0</v>
      </c>
      <c r="S3257" s="6">
        <v>0</v>
      </c>
      <c r="T3257" s="6">
        <v>0</v>
      </c>
      <c r="U3257" s="6">
        <v>0</v>
      </c>
      <c r="V3257" s="6">
        <v>204.44444444444446</v>
      </c>
      <c r="W3257" s="6">
        <v>0</v>
      </c>
      <c r="X3257" s="6">
        <v>0</v>
      </c>
      <c r="Y3257" s="6">
        <v>311.41192269780089</v>
      </c>
      <c r="Z3257" s="2">
        <v>36</v>
      </c>
      <c r="AA3257" s="6">
        <v>11.258287003971256</v>
      </c>
      <c r="AB3257" s="2" t="s">
        <v>55</v>
      </c>
      <c r="AC3257" s="2" t="s">
        <v>39</v>
      </c>
      <c r="AD3257" s="2" t="s">
        <v>46</v>
      </c>
      <c r="AE3257" s="2" t="s">
        <v>41</v>
      </c>
      <c r="AF3257" s="2">
        <v>0</v>
      </c>
      <c r="AG3257" s="8">
        <v>0.2381590157747269</v>
      </c>
      <c r="AH3257" s="3">
        <v>368.11431884765619</v>
      </c>
      <c r="AI3257" s="9">
        <v>0.37615570425987238</v>
      </c>
    </row>
    <row r="3258" spans="1:35" ht="15" x14ac:dyDescent="0.25">
      <c r="A3258" s="2">
        <v>3257</v>
      </c>
      <c r="B3258" s="2">
        <v>54</v>
      </c>
      <c r="C3258" s="2" t="s">
        <v>32</v>
      </c>
      <c r="D3258" s="2" t="s">
        <v>74</v>
      </c>
      <c r="E3258" s="2">
        <v>0</v>
      </c>
      <c r="F3258" s="2">
        <v>0</v>
      </c>
      <c r="G3258" s="2">
        <v>1</v>
      </c>
      <c r="H3258" s="2" t="s">
        <v>43</v>
      </c>
      <c r="I3258" s="2" t="s">
        <v>49</v>
      </c>
      <c r="J3258" s="6">
        <v>418.59474999999998</v>
      </c>
      <c r="K3258" s="6">
        <v>553.4231111111111</v>
      </c>
      <c r="L3258" s="2" t="s">
        <v>73</v>
      </c>
      <c r="M3258" s="2" t="s">
        <v>45</v>
      </c>
      <c r="N3258" s="6">
        <v>0</v>
      </c>
      <c r="O3258" s="6">
        <v>0</v>
      </c>
      <c r="P3258" s="6">
        <v>207.75133333333332</v>
      </c>
      <c r="Q3258" s="6">
        <v>0</v>
      </c>
      <c r="R3258" s="6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0</v>
      </c>
      <c r="X3258" s="6">
        <v>0</v>
      </c>
      <c r="Y3258" s="6">
        <v>145.2009483716308</v>
      </c>
      <c r="Z3258" s="2">
        <v>24</v>
      </c>
      <c r="AA3258" s="6">
        <v>7.2490269525746678</v>
      </c>
      <c r="AB3258" s="2" t="s">
        <v>55</v>
      </c>
      <c r="AC3258" s="2" t="s">
        <v>83</v>
      </c>
      <c r="AD3258" s="2" t="s">
        <v>40</v>
      </c>
      <c r="AE3258" s="2" t="s">
        <v>67</v>
      </c>
      <c r="AF3258" s="2">
        <v>0</v>
      </c>
      <c r="AG3258" s="8">
        <v>0.21959275007247919</v>
      </c>
      <c r="AH3258" s="3">
        <v>323.80206298828119</v>
      </c>
      <c r="AI3258" s="9">
        <v>0.31824120879173279</v>
      </c>
    </row>
    <row r="3259" spans="1:35" ht="15" x14ac:dyDescent="0.25">
      <c r="A3259" s="2">
        <v>3258</v>
      </c>
      <c r="B3259" s="2">
        <v>45</v>
      </c>
      <c r="C3259" s="2" t="s">
        <v>47</v>
      </c>
      <c r="D3259" s="2" t="s">
        <v>42</v>
      </c>
      <c r="E3259" s="2">
        <v>0</v>
      </c>
      <c r="F3259" s="2">
        <v>1</v>
      </c>
      <c r="G3259" s="2">
        <v>4</v>
      </c>
      <c r="H3259" s="2" t="s">
        <v>34</v>
      </c>
      <c r="I3259" s="2" t="s">
        <v>49</v>
      </c>
      <c r="J3259" s="6">
        <v>1157.7572500000001</v>
      </c>
      <c r="K3259" s="6">
        <v>903.24088888888889</v>
      </c>
      <c r="L3259" s="2" t="s">
        <v>44</v>
      </c>
      <c r="M3259" s="2" t="s">
        <v>45</v>
      </c>
      <c r="N3259" s="6">
        <v>0</v>
      </c>
      <c r="O3259" s="6">
        <v>0</v>
      </c>
      <c r="P3259" s="6">
        <v>584.9086666666667</v>
      </c>
      <c r="Q3259" s="6">
        <v>0</v>
      </c>
      <c r="R3259" s="6">
        <v>66.666666666666671</v>
      </c>
      <c r="S3259" s="6">
        <v>0</v>
      </c>
      <c r="T3259" s="6">
        <v>622.22222222222217</v>
      </c>
      <c r="U3259" s="6">
        <v>0</v>
      </c>
      <c r="V3259" s="6">
        <v>60.222222222222221</v>
      </c>
      <c r="W3259" s="6">
        <v>0</v>
      </c>
      <c r="X3259" s="6">
        <v>0</v>
      </c>
      <c r="Y3259" s="6">
        <v>725.29836740501662</v>
      </c>
      <c r="Z3259" s="2">
        <v>24</v>
      </c>
      <c r="AA3259" s="6">
        <v>36.209869652646248</v>
      </c>
      <c r="AB3259" s="2" t="s">
        <v>55</v>
      </c>
      <c r="AC3259" s="2" t="s">
        <v>60</v>
      </c>
      <c r="AD3259" s="2" t="s">
        <v>46</v>
      </c>
      <c r="AE3259" s="2" t="s">
        <v>41</v>
      </c>
      <c r="AF3259" s="2">
        <v>1</v>
      </c>
      <c r="AG3259" s="8">
        <v>5.8569908142089837E-2</v>
      </c>
      <c r="AH3259" s="3">
        <v>544.85919189453125</v>
      </c>
      <c r="AI3259" s="9">
        <v>9.9944546818733215E-2</v>
      </c>
    </row>
    <row r="3260" spans="1:35" ht="15" x14ac:dyDescent="0.25">
      <c r="A3260" s="2">
        <v>3259</v>
      </c>
      <c r="B3260" s="2">
        <v>26</v>
      </c>
      <c r="C3260" s="2" t="s">
        <v>47</v>
      </c>
      <c r="D3260" s="2" t="s">
        <v>57</v>
      </c>
      <c r="E3260" s="2">
        <v>3</v>
      </c>
      <c r="F3260" s="2">
        <v>1</v>
      </c>
      <c r="G3260" s="2">
        <v>4</v>
      </c>
      <c r="H3260" s="2" t="s">
        <v>58</v>
      </c>
      <c r="I3260" s="2" t="s">
        <v>49</v>
      </c>
      <c r="J3260" s="6">
        <v>54.338250000000002</v>
      </c>
      <c r="K3260" s="6">
        <v>66.231111111111105</v>
      </c>
      <c r="L3260" s="2" t="s">
        <v>36</v>
      </c>
      <c r="M3260" s="2" t="s">
        <v>45</v>
      </c>
      <c r="N3260" s="6">
        <v>0</v>
      </c>
      <c r="O3260" s="6">
        <v>0</v>
      </c>
      <c r="P3260" s="6">
        <v>32.537999999999997</v>
      </c>
      <c r="Q3260" s="6">
        <v>0</v>
      </c>
      <c r="R3260" s="6">
        <v>0</v>
      </c>
      <c r="S3260" s="6">
        <v>0</v>
      </c>
      <c r="T3260" s="6">
        <v>0</v>
      </c>
      <c r="U3260" s="6">
        <v>0</v>
      </c>
      <c r="V3260" s="6">
        <v>40.444444444444443</v>
      </c>
      <c r="W3260" s="6">
        <v>0</v>
      </c>
      <c r="X3260" s="6">
        <v>0</v>
      </c>
      <c r="Y3260" s="6">
        <v>29.879392740835527</v>
      </c>
      <c r="Z3260" s="2">
        <v>12</v>
      </c>
      <c r="AA3260" s="6">
        <v>2.7393425145222299</v>
      </c>
      <c r="AB3260" s="2" t="s">
        <v>55</v>
      </c>
      <c r="AC3260" s="2" t="s">
        <v>39</v>
      </c>
      <c r="AD3260" s="2" t="s">
        <v>40</v>
      </c>
      <c r="AE3260" s="2" t="s">
        <v>64</v>
      </c>
      <c r="AF3260" s="2">
        <v>0</v>
      </c>
      <c r="AG3260" s="8">
        <v>0.36997872591018682</v>
      </c>
      <c r="AH3260" s="3">
        <v>279.69775390625</v>
      </c>
      <c r="AI3260" s="9">
        <v>0.56807422637939453</v>
      </c>
    </row>
    <row r="3261" spans="1:35" ht="15" x14ac:dyDescent="0.25">
      <c r="A3261" s="2">
        <v>3260</v>
      </c>
      <c r="B3261" s="2">
        <v>47</v>
      </c>
      <c r="C3261" s="2" t="s">
        <v>61</v>
      </c>
      <c r="D3261" s="2" t="s">
        <v>42</v>
      </c>
      <c r="E3261" s="2">
        <v>0</v>
      </c>
      <c r="F3261" s="2">
        <v>0</v>
      </c>
      <c r="G3261" s="2">
        <v>3</v>
      </c>
      <c r="H3261" s="2" t="s">
        <v>58</v>
      </c>
      <c r="I3261" s="2" t="s">
        <v>66</v>
      </c>
      <c r="J3261" s="6">
        <v>636.60050000000001</v>
      </c>
      <c r="K3261" s="6">
        <v>537.5915555555556</v>
      </c>
      <c r="L3261" s="2" t="s">
        <v>44</v>
      </c>
      <c r="M3261" s="2" t="s">
        <v>37</v>
      </c>
      <c r="N3261" s="6">
        <v>0</v>
      </c>
      <c r="O3261" s="6">
        <v>3044.4444444444443</v>
      </c>
      <c r="P3261" s="6">
        <v>260.79666666666668</v>
      </c>
      <c r="Q3261" s="6">
        <v>0</v>
      </c>
      <c r="R3261" s="6">
        <v>0</v>
      </c>
      <c r="S3261" s="6">
        <v>0</v>
      </c>
      <c r="T3261" s="6">
        <v>252.42955555555557</v>
      </c>
      <c r="U3261" s="6">
        <v>162.44444444444446</v>
      </c>
      <c r="V3261" s="6">
        <v>63.777777777777779</v>
      </c>
      <c r="W3261" s="6">
        <v>0</v>
      </c>
      <c r="X3261" s="6">
        <v>0</v>
      </c>
      <c r="Y3261" s="6">
        <v>462.05603057851442</v>
      </c>
      <c r="Z3261" s="2">
        <v>24</v>
      </c>
      <c r="AA3261" s="6">
        <v>23.06773238622819</v>
      </c>
      <c r="AB3261" s="2" t="s">
        <v>55</v>
      </c>
      <c r="AC3261" s="2" t="s">
        <v>50</v>
      </c>
      <c r="AD3261" s="2" t="s">
        <v>40</v>
      </c>
      <c r="AE3261" s="2" t="s">
        <v>41</v>
      </c>
      <c r="AF3261" s="2">
        <v>1</v>
      </c>
      <c r="AG3261" s="8">
        <v>0.1326474994421005</v>
      </c>
      <c r="AH3261" s="3">
        <v>426.3570556640625</v>
      </c>
      <c r="AI3261" s="9">
        <v>0.22135327756404879</v>
      </c>
    </row>
    <row r="3262" spans="1:35" x14ac:dyDescent="0.2">
      <c r="A3262" s="2">
        <v>3261</v>
      </c>
      <c r="B3262" s="2">
        <v>29</v>
      </c>
      <c r="C3262" s="2" t="s">
        <v>61</v>
      </c>
      <c r="D3262" s="2" t="s">
        <v>33</v>
      </c>
      <c r="E3262" s="2">
        <v>3</v>
      </c>
      <c r="F3262" s="2">
        <v>0</v>
      </c>
      <c r="G3262" s="2">
        <v>5</v>
      </c>
      <c r="H3262" s="2" t="s">
        <v>43</v>
      </c>
      <c r="I3262" s="2" t="s">
        <v>49</v>
      </c>
      <c r="J3262" s="6">
        <v>1949.5564999999999</v>
      </c>
      <c r="K3262" s="6">
        <v>1220.8684444444445</v>
      </c>
      <c r="L3262" s="2" t="s">
        <v>36</v>
      </c>
      <c r="M3262" s="2" t="s">
        <v>45</v>
      </c>
      <c r="N3262" s="6">
        <v>0</v>
      </c>
      <c r="O3262" s="6">
        <v>0</v>
      </c>
      <c r="P3262" s="6">
        <v>967.08822222222227</v>
      </c>
      <c r="Q3262" s="6">
        <v>0</v>
      </c>
      <c r="R3262" s="6">
        <v>0</v>
      </c>
      <c r="S3262" s="6">
        <v>0</v>
      </c>
      <c r="T3262" s="6">
        <v>0</v>
      </c>
      <c r="U3262" s="6">
        <v>0</v>
      </c>
      <c r="V3262" s="6">
        <v>181.33333333333334</v>
      </c>
      <c r="W3262" s="6">
        <v>0</v>
      </c>
      <c r="X3262" s="6">
        <v>0</v>
      </c>
      <c r="Y3262" s="6">
        <v>2243.3473382043117</v>
      </c>
      <c r="Z3262" s="2">
        <v>36</v>
      </c>
      <c r="AA3262" s="6">
        <v>81.102380295208476</v>
      </c>
      <c r="AB3262" s="2" t="s">
        <v>38</v>
      </c>
      <c r="AC3262" s="2" t="s">
        <v>39</v>
      </c>
      <c r="AD3262" s="2" t="s">
        <v>46</v>
      </c>
      <c r="AE3262" s="2" t="s">
        <v>41</v>
      </c>
      <c r="AF3262" s="2" t="s">
        <v>59</v>
      </c>
      <c r="AG3262" s="4" t="s">
        <v>59</v>
      </c>
      <c r="AH3262" s="3" t="s">
        <v>59</v>
      </c>
    </row>
    <row r="3263" spans="1:35" x14ac:dyDescent="0.2">
      <c r="A3263" s="2">
        <v>3262</v>
      </c>
      <c r="B3263" s="2">
        <v>42</v>
      </c>
      <c r="C3263" s="2" t="s">
        <v>61</v>
      </c>
      <c r="D3263" s="2" t="s">
        <v>33</v>
      </c>
      <c r="E3263" s="2">
        <v>1</v>
      </c>
      <c r="F3263" s="2">
        <v>3</v>
      </c>
      <c r="G3263" s="2">
        <v>3</v>
      </c>
      <c r="H3263" s="2" t="s">
        <v>53</v>
      </c>
      <c r="I3263" s="2" t="s">
        <v>49</v>
      </c>
      <c r="J3263" s="6">
        <v>502.16775000000001</v>
      </c>
      <c r="K3263" s="6">
        <v>649.93688888888892</v>
      </c>
      <c r="L3263" s="2" t="s">
        <v>36</v>
      </c>
      <c r="M3263" s="2" t="s">
        <v>45</v>
      </c>
      <c r="N3263" s="6">
        <v>0</v>
      </c>
      <c r="O3263" s="6">
        <v>0</v>
      </c>
      <c r="P3263" s="6">
        <v>277.81155555555557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146.71575997307232</v>
      </c>
      <c r="Z3263" s="2">
        <v>36</v>
      </c>
      <c r="AA3263" s="6">
        <v>5.304126185899146</v>
      </c>
      <c r="AB3263" s="2" t="s">
        <v>38</v>
      </c>
      <c r="AC3263" s="2" t="s">
        <v>50</v>
      </c>
      <c r="AD3263" s="2" t="s">
        <v>40</v>
      </c>
      <c r="AE3263" s="2" t="s">
        <v>70</v>
      </c>
      <c r="AF3263" s="2" t="s">
        <v>59</v>
      </c>
      <c r="AG3263" s="4" t="s">
        <v>59</v>
      </c>
      <c r="AH3263" s="3" t="s">
        <v>59</v>
      </c>
    </row>
    <row r="3264" spans="1:35" x14ac:dyDescent="0.2">
      <c r="A3264" s="2">
        <v>3263</v>
      </c>
      <c r="B3264" s="2">
        <v>37</v>
      </c>
      <c r="C3264" s="2" t="s">
        <v>47</v>
      </c>
      <c r="D3264" s="2" t="s">
        <v>33</v>
      </c>
      <c r="E3264" s="2">
        <v>1</v>
      </c>
      <c r="F3264" s="2">
        <v>1</v>
      </c>
      <c r="G3264" s="2">
        <v>3</v>
      </c>
      <c r="H3264" s="2" t="s">
        <v>58</v>
      </c>
      <c r="I3264" s="2" t="s">
        <v>35</v>
      </c>
      <c r="J3264" s="6">
        <v>908.86099999999999</v>
      </c>
      <c r="K3264" s="6">
        <v>895.61622222222218</v>
      </c>
      <c r="L3264" s="2" t="s">
        <v>36</v>
      </c>
      <c r="M3264" s="2" t="s">
        <v>51</v>
      </c>
      <c r="N3264" s="6">
        <v>0</v>
      </c>
      <c r="O3264" s="6">
        <v>0</v>
      </c>
      <c r="P3264" s="6">
        <v>343.89844444444446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112.44444444444444</v>
      </c>
      <c r="W3264" s="6">
        <v>0</v>
      </c>
      <c r="X3264" s="6">
        <v>0</v>
      </c>
      <c r="Y3264" s="6">
        <v>432.51494238917189</v>
      </c>
      <c r="Z3264" s="2">
        <v>18</v>
      </c>
      <c r="AA3264" s="6">
        <v>27.596954024277174</v>
      </c>
      <c r="AB3264" s="2" t="s">
        <v>55</v>
      </c>
      <c r="AC3264" s="2" t="s">
        <v>50</v>
      </c>
      <c r="AD3264" s="2" t="s">
        <v>40</v>
      </c>
      <c r="AE3264" s="2" t="s">
        <v>41</v>
      </c>
      <c r="AF3264" s="2" t="s">
        <v>59</v>
      </c>
      <c r="AG3264" s="4" t="s">
        <v>59</v>
      </c>
      <c r="AH3264" s="3" t="s">
        <v>59</v>
      </c>
    </row>
    <row r="3265" spans="1:35" ht="15" x14ac:dyDescent="0.25">
      <c r="A3265" s="2">
        <v>3264</v>
      </c>
      <c r="B3265" s="2">
        <v>41</v>
      </c>
      <c r="C3265" s="2" t="s">
        <v>47</v>
      </c>
      <c r="D3265" s="2" t="s">
        <v>33</v>
      </c>
      <c r="E3265" s="2">
        <v>0</v>
      </c>
      <c r="F3265" s="2">
        <v>0</v>
      </c>
      <c r="G3265" s="2">
        <v>3</v>
      </c>
      <c r="H3265" s="2" t="s">
        <v>52</v>
      </c>
      <c r="I3265" s="2" t="s">
        <v>66</v>
      </c>
      <c r="J3265" s="6">
        <v>1014.2845</v>
      </c>
      <c r="K3265" s="6">
        <v>605.22177777777779</v>
      </c>
      <c r="L3265" s="2" t="s">
        <v>73</v>
      </c>
      <c r="M3265" s="2" t="s">
        <v>37</v>
      </c>
      <c r="N3265" s="6">
        <v>0</v>
      </c>
      <c r="O3265" s="6">
        <v>0</v>
      </c>
      <c r="P3265" s="6">
        <v>468.43355555555553</v>
      </c>
      <c r="Q3265" s="6">
        <v>0</v>
      </c>
      <c r="R3265" s="6">
        <v>0</v>
      </c>
      <c r="S3265" s="6">
        <v>0</v>
      </c>
      <c r="T3265" s="6">
        <v>22.222222222222221</v>
      </c>
      <c r="U3265" s="6">
        <v>0</v>
      </c>
      <c r="V3265" s="6">
        <v>0</v>
      </c>
      <c r="W3265" s="6">
        <v>0</v>
      </c>
      <c r="X3265" s="6">
        <v>0</v>
      </c>
      <c r="Y3265" s="6">
        <v>752.34121048468489</v>
      </c>
      <c r="Z3265" s="2">
        <v>36</v>
      </c>
      <c r="AA3265" s="6">
        <v>27.198937019412792</v>
      </c>
      <c r="AB3265" s="2" t="s">
        <v>38</v>
      </c>
      <c r="AC3265" s="2" t="s">
        <v>39</v>
      </c>
      <c r="AD3265" s="2" t="s">
        <v>63</v>
      </c>
      <c r="AE3265" s="2" t="s">
        <v>70</v>
      </c>
      <c r="AF3265" s="2">
        <v>0</v>
      </c>
      <c r="AG3265" s="8">
        <v>7.2555951774120331E-2</v>
      </c>
      <c r="AH3265" s="3">
        <v>511.06680297851563</v>
      </c>
      <c r="AI3265" s="9">
        <v>0.1157649829983711</v>
      </c>
    </row>
    <row r="3266" spans="1:35" ht="15" x14ac:dyDescent="0.25">
      <c r="A3266" s="2">
        <v>3265</v>
      </c>
      <c r="B3266" s="2">
        <v>61</v>
      </c>
      <c r="C3266" s="2" t="s">
        <v>61</v>
      </c>
      <c r="D3266" s="2" t="s">
        <v>57</v>
      </c>
      <c r="E3266" s="2">
        <v>2</v>
      </c>
      <c r="F3266" s="2">
        <v>0</v>
      </c>
      <c r="G3266" s="2">
        <v>3</v>
      </c>
      <c r="H3266" s="2" t="s">
        <v>34</v>
      </c>
      <c r="I3266" s="2" t="s">
        <v>66</v>
      </c>
      <c r="J3266" s="6">
        <v>1413.8150000000001</v>
      </c>
      <c r="K3266" s="6">
        <v>1262.0895555555555</v>
      </c>
      <c r="L3266" s="2" t="s">
        <v>44</v>
      </c>
      <c r="M3266" s="2" t="s">
        <v>45</v>
      </c>
      <c r="N3266" s="6">
        <v>0</v>
      </c>
      <c r="O3266" s="6">
        <v>0</v>
      </c>
      <c r="P3266" s="6">
        <v>747.86333333333334</v>
      </c>
      <c r="Q3266" s="6">
        <v>0</v>
      </c>
      <c r="R3266" s="6">
        <v>0</v>
      </c>
      <c r="S3266" s="6">
        <v>0</v>
      </c>
      <c r="T3266" s="6">
        <v>0</v>
      </c>
      <c r="U3266" s="6">
        <v>0</v>
      </c>
      <c r="V3266" s="6">
        <v>327.11111111111109</v>
      </c>
      <c r="W3266" s="6">
        <v>0</v>
      </c>
      <c r="X3266" s="6">
        <v>0</v>
      </c>
      <c r="Y3266" s="6">
        <v>811.69646831224759</v>
      </c>
      <c r="Z3266" s="2">
        <v>36</v>
      </c>
      <c r="AA3266" s="6">
        <v>29.344771777531165</v>
      </c>
      <c r="AB3266" s="2" t="s">
        <v>38</v>
      </c>
      <c r="AC3266" s="2" t="s">
        <v>50</v>
      </c>
      <c r="AD3266" s="2" t="s">
        <v>77</v>
      </c>
      <c r="AE3266" s="2" t="s">
        <v>41</v>
      </c>
      <c r="AF3266" s="2">
        <v>1</v>
      </c>
      <c r="AG3266" s="8">
        <v>3.6304675042629242E-2</v>
      </c>
      <c r="AH3266" s="3">
        <v>634.02923583984375</v>
      </c>
      <c r="AI3266" s="9">
        <v>5.9359729290008538E-2</v>
      </c>
    </row>
    <row r="3267" spans="1:35" ht="15" x14ac:dyDescent="0.25">
      <c r="A3267" s="2">
        <v>3266</v>
      </c>
      <c r="B3267" s="2">
        <v>37</v>
      </c>
      <c r="C3267" s="2" t="s">
        <v>47</v>
      </c>
      <c r="D3267" s="2" t="s">
        <v>33</v>
      </c>
      <c r="E3267" s="2">
        <v>1</v>
      </c>
      <c r="F3267" s="2">
        <v>3</v>
      </c>
      <c r="G3267" s="2">
        <v>2</v>
      </c>
      <c r="H3267" s="2" t="s">
        <v>52</v>
      </c>
      <c r="I3267" s="2" t="s">
        <v>49</v>
      </c>
      <c r="J3267" s="6">
        <v>772.08624999999995</v>
      </c>
      <c r="K3267" s="6">
        <v>998.49866666666662</v>
      </c>
      <c r="L3267" s="2" t="s">
        <v>44</v>
      </c>
      <c r="M3267" s="2" t="s">
        <v>37</v>
      </c>
      <c r="N3267" s="6">
        <v>0</v>
      </c>
      <c r="O3267" s="6">
        <v>0</v>
      </c>
      <c r="P3267" s="6">
        <v>124.78288888888889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3.7777777777777777</v>
      </c>
      <c r="W3267" s="6">
        <v>0</v>
      </c>
      <c r="X3267" s="6">
        <v>0</v>
      </c>
      <c r="Y3267" s="6">
        <v>336.85731572764536</v>
      </c>
      <c r="Z3267" s="2">
        <v>24</v>
      </c>
      <c r="AA3267" s="6">
        <v>16.817298979561961</v>
      </c>
      <c r="AB3267" s="2" t="s">
        <v>38</v>
      </c>
      <c r="AC3267" s="2" t="s">
        <v>50</v>
      </c>
      <c r="AD3267" s="2" t="s">
        <v>46</v>
      </c>
      <c r="AE3267" s="2" t="s">
        <v>70</v>
      </c>
      <c r="AF3267" s="2">
        <v>1</v>
      </c>
      <c r="AG3267" s="8">
        <v>0.1438668817281723</v>
      </c>
      <c r="AH3267" s="3">
        <v>397.19268798828119</v>
      </c>
      <c r="AI3267" s="9">
        <v>0.2033504992723465</v>
      </c>
    </row>
    <row r="3268" spans="1:35" ht="15" x14ac:dyDescent="0.25">
      <c r="A3268" s="2">
        <v>3267</v>
      </c>
      <c r="B3268" s="2">
        <v>26</v>
      </c>
      <c r="C3268" s="2" t="s">
        <v>32</v>
      </c>
      <c r="D3268" s="2" t="s">
        <v>57</v>
      </c>
      <c r="E3268" s="2">
        <v>1</v>
      </c>
      <c r="F3268" s="2">
        <v>0</v>
      </c>
      <c r="G3268" s="2">
        <v>2</v>
      </c>
      <c r="H3268" s="2" t="s">
        <v>48</v>
      </c>
      <c r="I3268" s="2" t="s">
        <v>49</v>
      </c>
      <c r="J3268" s="6">
        <v>166.11675</v>
      </c>
      <c r="K3268" s="6">
        <v>215.74155555555555</v>
      </c>
      <c r="L3268" s="2" t="s">
        <v>44</v>
      </c>
      <c r="M3268" s="2" t="s">
        <v>45</v>
      </c>
      <c r="N3268" s="6">
        <v>0</v>
      </c>
      <c r="O3268" s="6">
        <v>0</v>
      </c>
      <c r="P3268" s="6">
        <v>87.587777777777774</v>
      </c>
      <c r="Q3268" s="6">
        <v>0</v>
      </c>
      <c r="R3268" s="6">
        <v>0</v>
      </c>
      <c r="S3268" s="6">
        <v>0</v>
      </c>
      <c r="T3268" s="6">
        <v>400</v>
      </c>
      <c r="U3268" s="6">
        <v>0</v>
      </c>
      <c r="V3268" s="6">
        <v>54.888888888888886</v>
      </c>
      <c r="W3268" s="6">
        <v>0</v>
      </c>
      <c r="X3268" s="6">
        <v>0</v>
      </c>
      <c r="Y3268" s="6">
        <v>91.947529222279684</v>
      </c>
      <c r="Z3268" s="2">
        <v>18</v>
      </c>
      <c r="AA3268" s="6">
        <v>5.8667839834073234</v>
      </c>
      <c r="AB3268" s="2" t="s">
        <v>68</v>
      </c>
      <c r="AC3268" s="2" t="s">
        <v>39</v>
      </c>
      <c r="AD3268" s="2" t="s">
        <v>40</v>
      </c>
      <c r="AE3268" s="2" t="s">
        <v>41</v>
      </c>
      <c r="AF3268" s="2">
        <v>0</v>
      </c>
      <c r="AG3268" s="8">
        <v>0.32882964611053472</v>
      </c>
      <c r="AH3268" s="3">
        <v>232.02693176269531</v>
      </c>
      <c r="AI3268" s="9">
        <v>0.44765716791152949</v>
      </c>
    </row>
    <row r="3269" spans="1:35" ht="15" x14ac:dyDescent="0.25">
      <c r="A3269" s="2">
        <v>3268</v>
      </c>
      <c r="B3269" s="2">
        <v>30</v>
      </c>
      <c r="C3269" s="2" t="s">
        <v>61</v>
      </c>
      <c r="D3269" s="2" t="s">
        <v>33</v>
      </c>
      <c r="E3269" s="2">
        <v>2</v>
      </c>
      <c r="F3269" s="2">
        <v>1</v>
      </c>
      <c r="G3269" s="2">
        <v>5</v>
      </c>
      <c r="H3269" s="2" t="s">
        <v>58</v>
      </c>
      <c r="I3269" s="2" t="s">
        <v>35</v>
      </c>
      <c r="J3269" s="6">
        <v>1945.8230000000001</v>
      </c>
      <c r="K3269" s="6">
        <v>1448.56</v>
      </c>
      <c r="L3269" s="2" t="s">
        <v>44</v>
      </c>
      <c r="M3269" s="2" t="s">
        <v>37</v>
      </c>
      <c r="N3269" s="6">
        <v>0</v>
      </c>
      <c r="O3269" s="6">
        <v>0</v>
      </c>
      <c r="P3269" s="6">
        <v>316.05799999999999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37.111111111111114</v>
      </c>
      <c r="W3269" s="6">
        <v>0</v>
      </c>
      <c r="X3269" s="6">
        <v>0</v>
      </c>
      <c r="Y3269" s="6">
        <v>1627.8147042538444</v>
      </c>
      <c r="Z3269" s="2">
        <v>24</v>
      </c>
      <c r="AA3269" s="6">
        <v>81.267187282634609</v>
      </c>
      <c r="AB3269" s="2" t="s">
        <v>55</v>
      </c>
      <c r="AC3269" s="2" t="s">
        <v>83</v>
      </c>
      <c r="AD3269" s="2" t="s">
        <v>40</v>
      </c>
      <c r="AE3269" s="2" t="s">
        <v>41</v>
      </c>
      <c r="AF3269" s="2">
        <v>1</v>
      </c>
      <c r="AG3269" s="8">
        <v>1.091887149959803E-2</v>
      </c>
      <c r="AH3269" s="3">
        <v>729.7935791015625</v>
      </c>
      <c r="AI3269" s="9">
        <v>1.329787354916334E-2</v>
      </c>
    </row>
    <row r="3270" spans="1:35" ht="15" x14ac:dyDescent="0.25">
      <c r="A3270" s="2">
        <v>3269</v>
      </c>
      <c r="B3270" s="2">
        <v>50</v>
      </c>
      <c r="C3270" s="2" t="s">
        <v>47</v>
      </c>
      <c r="D3270" s="2" t="s">
        <v>33</v>
      </c>
      <c r="E3270" s="2">
        <v>1</v>
      </c>
      <c r="F3270" s="2">
        <v>1</v>
      </c>
      <c r="G3270" s="2">
        <v>3</v>
      </c>
      <c r="H3270" s="2" t="s">
        <v>53</v>
      </c>
      <c r="I3270" s="2" t="s">
        <v>49</v>
      </c>
      <c r="J3270" s="6">
        <v>1466.049</v>
      </c>
      <c r="K3270" s="6">
        <v>1903.9171111111111</v>
      </c>
      <c r="L3270" s="2" t="s">
        <v>44</v>
      </c>
      <c r="M3270" s="2" t="s">
        <v>45</v>
      </c>
      <c r="N3270" s="6">
        <v>0</v>
      </c>
      <c r="O3270" s="6">
        <v>0</v>
      </c>
      <c r="P3270" s="6">
        <v>235.14466666666667</v>
      </c>
      <c r="Q3270" s="6">
        <v>555.55555555555554</v>
      </c>
      <c r="R3270" s="6">
        <v>0</v>
      </c>
      <c r="S3270" s="6">
        <v>0</v>
      </c>
      <c r="T3270" s="6">
        <v>0</v>
      </c>
      <c r="U3270" s="6">
        <v>0</v>
      </c>
      <c r="V3270" s="6">
        <v>24.222222222222221</v>
      </c>
      <c r="W3270" s="6">
        <v>0</v>
      </c>
      <c r="X3270" s="6">
        <v>0</v>
      </c>
      <c r="Y3270" s="6">
        <v>756.2979670573244</v>
      </c>
      <c r="Z3270" s="2">
        <v>48</v>
      </c>
      <c r="AA3270" s="6">
        <v>22.21625248596278</v>
      </c>
      <c r="AB3270" s="2" t="s">
        <v>55</v>
      </c>
      <c r="AC3270" s="2" t="s">
        <v>39</v>
      </c>
      <c r="AD3270" s="2" t="s">
        <v>46</v>
      </c>
      <c r="AE3270" s="2" t="s">
        <v>81</v>
      </c>
      <c r="AF3270" s="2">
        <v>0</v>
      </c>
      <c r="AG3270" s="8">
        <v>3.0246572569012638E-2</v>
      </c>
      <c r="AH3270" s="3">
        <v>649.536865234375</v>
      </c>
      <c r="AI3270" s="9">
        <v>4.7082189470529563E-2</v>
      </c>
    </row>
    <row r="3271" spans="1:35" ht="15" x14ac:dyDescent="0.25">
      <c r="A3271" s="2">
        <v>3270</v>
      </c>
      <c r="B3271" s="2">
        <v>29</v>
      </c>
      <c r="C3271" s="2" t="s">
        <v>61</v>
      </c>
      <c r="D3271" s="2" t="s">
        <v>33</v>
      </c>
      <c r="E3271" s="2">
        <v>1</v>
      </c>
      <c r="F3271" s="2">
        <v>1</v>
      </c>
      <c r="G3271" s="2">
        <v>3</v>
      </c>
      <c r="H3271" s="2" t="s">
        <v>53</v>
      </c>
      <c r="I3271" s="2" t="s">
        <v>35</v>
      </c>
      <c r="J3271" s="6">
        <v>1020.67</v>
      </c>
      <c r="K3271" s="6">
        <v>1209.6304444444445</v>
      </c>
      <c r="L3271" s="2" t="s">
        <v>36</v>
      </c>
      <c r="M3271" s="2" t="s">
        <v>45</v>
      </c>
      <c r="N3271" s="6">
        <v>0</v>
      </c>
      <c r="O3271" s="6">
        <v>133.33333333333334</v>
      </c>
      <c r="P3271" s="6">
        <v>572.42111111111114</v>
      </c>
      <c r="Q3271" s="6">
        <v>0</v>
      </c>
      <c r="R3271" s="6">
        <v>0</v>
      </c>
      <c r="S3271" s="6">
        <v>0</v>
      </c>
      <c r="T3271" s="6">
        <v>0</v>
      </c>
      <c r="U3271" s="6">
        <v>0</v>
      </c>
      <c r="V3271" s="6">
        <v>192.44444444444446</v>
      </c>
      <c r="W3271" s="6">
        <v>0</v>
      </c>
      <c r="X3271" s="6">
        <v>0</v>
      </c>
      <c r="Y3271" s="6">
        <v>299.66492051191477</v>
      </c>
      <c r="Z3271" s="2">
        <v>18</v>
      </c>
      <c r="AA3271" s="6">
        <v>19.120354520873139</v>
      </c>
      <c r="AB3271" s="2" t="s">
        <v>38</v>
      </c>
      <c r="AC3271" s="2" t="s">
        <v>83</v>
      </c>
      <c r="AD3271" s="2" t="s">
        <v>40</v>
      </c>
      <c r="AE3271" s="2" t="s">
        <v>64</v>
      </c>
      <c r="AF3271" s="2">
        <v>1</v>
      </c>
      <c r="AG3271" s="8">
        <v>0.1067022308707237</v>
      </c>
      <c r="AH3271" s="3">
        <v>401.93670654296881</v>
      </c>
      <c r="AI3271" s="9">
        <v>0.15207453072071081</v>
      </c>
    </row>
    <row r="3272" spans="1:35" ht="15" x14ac:dyDescent="0.25">
      <c r="A3272" s="2">
        <v>3271</v>
      </c>
      <c r="B3272" s="2">
        <v>43</v>
      </c>
      <c r="C3272" s="2" t="s">
        <v>61</v>
      </c>
      <c r="D3272" s="2" t="s">
        <v>57</v>
      </c>
      <c r="E3272" s="2">
        <v>0</v>
      </c>
      <c r="F3272" s="2">
        <v>0</v>
      </c>
      <c r="G3272" s="2">
        <v>3</v>
      </c>
      <c r="H3272" s="2" t="s">
        <v>34</v>
      </c>
      <c r="I3272" s="2" t="s">
        <v>35</v>
      </c>
      <c r="J3272" s="6">
        <v>345.85174999999998</v>
      </c>
      <c r="K3272" s="6">
        <v>457.90311111111112</v>
      </c>
      <c r="L3272" s="2" t="s">
        <v>44</v>
      </c>
      <c r="M3272" s="2" t="s">
        <v>45</v>
      </c>
      <c r="N3272" s="6">
        <v>0</v>
      </c>
      <c r="O3272" s="6">
        <v>0</v>
      </c>
      <c r="P3272" s="6">
        <v>81.617999999999995</v>
      </c>
      <c r="Q3272" s="6">
        <v>0</v>
      </c>
      <c r="R3272" s="6">
        <v>0</v>
      </c>
      <c r="S3272" s="6">
        <v>0</v>
      </c>
      <c r="T3272" s="6">
        <v>0</v>
      </c>
      <c r="U3272" s="6">
        <v>0</v>
      </c>
      <c r="V3272" s="6">
        <v>4.8888888888888893</v>
      </c>
      <c r="W3272" s="6">
        <v>0</v>
      </c>
      <c r="X3272" s="6">
        <v>0</v>
      </c>
      <c r="Y3272" s="6">
        <v>163.42523552695124</v>
      </c>
      <c r="Z3272" s="2">
        <v>36</v>
      </c>
      <c r="AA3272" s="6">
        <v>5.908213755320709</v>
      </c>
      <c r="AB3272" s="2" t="s">
        <v>38</v>
      </c>
      <c r="AC3272" s="2" t="s">
        <v>39</v>
      </c>
      <c r="AD3272" s="2" t="s">
        <v>82</v>
      </c>
      <c r="AE3272" s="2" t="s">
        <v>64</v>
      </c>
      <c r="AF3272" s="2">
        <v>0</v>
      </c>
      <c r="AG3272" s="8">
        <v>0.2088509202003479</v>
      </c>
      <c r="AH3272" s="3">
        <v>390.77682495117188</v>
      </c>
      <c r="AI3272" s="9">
        <v>0.37019512057304382</v>
      </c>
    </row>
    <row r="3273" spans="1:35" ht="15" x14ac:dyDescent="0.25">
      <c r="A3273" s="2">
        <v>3272</v>
      </c>
      <c r="B3273" s="2">
        <v>56</v>
      </c>
      <c r="C3273" s="2" t="s">
        <v>32</v>
      </c>
      <c r="D3273" s="2" t="s">
        <v>57</v>
      </c>
      <c r="E3273" s="2">
        <v>1</v>
      </c>
      <c r="F3273" s="2">
        <v>0</v>
      </c>
      <c r="G3273" s="2">
        <v>3</v>
      </c>
      <c r="H3273" s="2" t="s">
        <v>34</v>
      </c>
      <c r="I3273" s="2" t="s">
        <v>66</v>
      </c>
      <c r="J3273" s="6">
        <v>374.50824999999998</v>
      </c>
      <c r="K3273" s="6">
        <v>472.83333333333331</v>
      </c>
      <c r="L3273" s="2" t="s">
        <v>73</v>
      </c>
      <c r="M3273" s="2" t="s">
        <v>45</v>
      </c>
      <c r="N3273" s="6">
        <v>0</v>
      </c>
      <c r="O3273" s="6">
        <v>3333.3333333333335</v>
      </c>
      <c r="P3273" s="6">
        <v>136.87977777777778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0</v>
      </c>
      <c r="X3273" s="6">
        <v>0</v>
      </c>
      <c r="Y3273" s="6">
        <v>209.73435159961386</v>
      </c>
      <c r="Z3273" s="2">
        <v>24</v>
      </c>
      <c r="AA3273" s="6">
        <v>10.470799155767917</v>
      </c>
      <c r="AB3273" s="2" t="s">
        <v>55</v>
      </c>
      <c r="AC3273" s="2" t="s">
        <v>60</v>
      </c>
      <c r="AD3273" s="2" t="s">
        <v>40</v>
      </c>
      <c r="AE3273" s="2" t="s">
        <v>41</v>
      </c>
      <c r="AF3273" s="2">
        <v>0</v>
      </c>
      <c r="AG3273" s="8">
        <v>0.19814944267272949</v>
      </c>
      <c r="AH3273" s="3">
        <v>404.49234008789063</v>
      </c>
      <c r="AI3273" s="9">
        <v>0.35357046127319341</v>
      </c>
    </row>
    <row r="3274" spans="1:35" x14ac:dyDescent="0.2">
      <c r="A3274" s="2">
        <v>3273</v>
      </c>
      <c r="B3274" s="2">
        <v>26</v>
      </c>
      <c r="C3274" s="2" t="s">
        <v>47</v>
      </c>
      <c r="D3274" s="2" t="s">
        <v>57</v>
      </c>
      <c r="E3274" s="2">
        <v>1</v>
      </c>
      <c r="F3274" s="2">
        <v>3</v>
      </c>
      <c r="G3274" s="2">
        <v>3</v>
      </c>
      <c r="H3274" s="2" t="s">
        <v>48</v>
      </c>
      <c r="I3274" s="2" t="s">
        <v>49</v>
      </c>
      <c r="J3274" s="6">
        <v>253.86600000000001</v>
      </c>
      <c r="K3274" s="6">
        <v>123.89733333333334</v>
      </c>
      <c r="L3274" s="2" t="s">
        <v>44</v>
      </c>
      <c r="M3274" s="2" t="s">
        <v>51</v>
      </c>
      <c r="N3274" s="6">
        <v>0</v>
      </c>
      <c r="O3274" s="6">
        <v>606.88888888888891</v>
      </c>
      <c r="P3274" s="6">
        <v>71.328222222222223</v>
      </c>
      <c r="Q3274" s="6">
        <v>0</v>
      </c>
      <c r="R3274" s="6">
        <v>0</v>
      </c>
      <c r="S3274" s="6">
        <v>0</v>
      </c>
      <c r="T3274" s="6">
        <v>0</v>
      </c>
      <c r="U3274" s="6">
        <v>0</v>
      </c>
      <c r="V3274" s="6">
        <v>47.333333333333336</v>
      </c>
      <c r="W3274" s="6">
        <v>0</v>
      </c>
      <c r="X3274" s="6">
        <v>0</v>
      </c>
      <c r="Y3274" s="6">
        <v>318.34600027391377</v>
      </c>
      <c r="Z3274" s="2">
        <v>36</v>
      </c>
      <c r="AA3274" s="6">
        <v>11.50897051917962</v>
      </c>
      <c r="AB3274" s="2" t="s">
        <v>38</v>
      </c>
      <c r="AC3274" s="2" t="s">
        <v>80</v>
      </c>
      <c r="AD3274" s="2" t="s">
        <v>40</v>
      </c>
      <c r="AE3274" s="2" t="s">
        <v>69</v>
      </c>
      <c r="AF3274" s="2" t="s">
        <v>59</v>
      </c>
      <c r="AG3274" s="4" t="s">
        <v>59</v>
      </c>
      <c r="AH3274" s="3" t="s">
        <v>59</v>
      </c>
    </row>
    <row r="3275" spans="1:35" ht="15" x14ac:dyDescent="0.25">
      <c r="A3275" s="2">
        <v>3274</v>
      </c>
      <c r="B3275" s="2">
        <v>49</v>
      </c>
      <c r="C3275" s="2" t="s">
        <v>47</v>
      </c>
      <c r="D3275" s="2" t="s">
        <v>33</v>
      </c>
      <c r="E3275" s="2">
        <v>0</v>
      </c>
      <c r="F3275" s="2">
        <v>1</v>
      </c>
      <c r="G3275" s="2">
        <v>5</v>
      </c>
      <c r="H3275" s="2" t="s">
        <v>48</v>
      </c>
      <c r="I3275" s="2" t="s">
        <v>49</v>
      </c>
      <c r="J3275" s="6">
        <v>984.86225000000002</v>
      </c>
      <c r="K3275" s="6">
        <v>867.23666666666668</v>
      </c>
      <c r="L3275" s="2" t="s">
        <v>44</v>
      </c>
      <c r="M3275" s="2" t="s">
        <v>37</v>
      </c>
      <c r="N3275" s="6">
        <v>0</v>
      </c>
      <c r="O3275" s="6">
        <v>0</v>
      </c>
      <c r="P3275" s="6">
        <v>21.914000000000001</v>
      </c>
      <c r="Q3275" s="6">
        <v>46.666666666666664</v>
      </c>
      <c r="R3275" s="6">
        <v>0</v>
      </c>
      <c r="S3275" s="6">
        <v>0</v>
      </c>
      <c r="T3275" s="6">
        <v>0</v>
      </c>
      <c r="U3275" s="6">
        <v>0</v>
      </c>
      <c r="V3275" s="6">
        <v>7.333333333333333</v>
      </c>
      <c r="W3275" s="6">
        <v>0</v>
      </c>
      <c r="X3275" s="6">
        <v>0</v>
      </c>
      <c r="Y3275" s="6">
        <v>989.77516049339476</v>
      </c>
      <c r="Z3275" s="2">
        <v>24</v>
      </c>
      <c r="AA3275" s="6">
        <v>49.413636039359098</v>
      </c>
      <c r="AB3275" s="2" t="s">
        <v>55</v>
      </c>
      <c r="AC3275" s="2" t="s">
        <v>50</v>
      </c>
      <c r="AD3275" s="2" t="s">
        <v>40</v>
      </c>
      <c r="AE3275" s="2" t="s">
        <v>41</v>
      </c>
      <c r="AF3275" s="2">
        <v>1</v>
      </c>
      <c r="AG3275" s="8">
        <v>4.9988873302936547E-2</v>
      </c>
      <c r="AH3275" s="3">
        <v>601.36614990234375</v>
      </c>
      <c r="AI3275" s="9">
        <v>9.4565846025943756E-2</v>
      </c>
    </row>
    <row r="3276" spans="1:35" ht="15" x14ac:dyDescent="0.25">
      <c r="A3276" s="2">
        <v>3275</v>
      </c>
      <c r="B3276" s="2">
        <v>56</v>
      </c>
      <c r="C3276" s="2" t="s">
        <v>61</v>
      </c>
      <c r="D3276" s="2" t="s">
        <v>57</v>
      </c>
      <c r="E3276" s="2">
        <v>2</v>
      </c>
      <c r="F3276" s="2">
        <v>1</v>
      </c>
      <c r="G3276" s="2">
        <v>2</v>
      </c>
      <c r="H3276" s="2" t="s">
        <v>52</v>
      </c>
      <c r="I3276" s="2" t="s">
        <v>49</v>
      </c>
      <c r="J3276" s="6">
        <v>970.49249999999995</v>
      </c>
      <c r="K3276" s="6">
        <v>778.08377777777775</v>
      </c>
      <c r="L3276" s="2" t="s">
        <v>44</v>
      </c>
      <c r="M3276" s="2" t="s">
        <v>45</v>
      </c>
      <c r="N3276" s="6">
        <v>0</v>
      </c>
      <c r="O3276" s="6">
        <v>0</v>
      </c>
      <c r="P3276" s="6">
        <v>32.38088888888889</v>
      </c>
      <c r="Q3276" s="6">
        <v>0</v>
      </c>
      <c r="R3276" s="6">
        <v>0</v>
      </c>
      <c r="S3276" s="6">
        <v>0</v>
      </c>
      <c r="T3276" s="6">
        <v>0</v>
      </c>
      <c r="U3276" s="6">
        <v>0</v>
      </c>
      <c r="V3276" s="6">
        <v>44.222222222222221</v>
      </c>
      <c r="W3276" s="6">
        <v>0</v>
      </c>
      <c r="X3276" s="6">
        <v>0</v>
      </c>
      <c r="Y3276" s="6">
        <v>518.83687507711056</v>
      </c>
      <c r="Z3276" s="2">
        <v>3</v>
      </c>
      <c r="AA3276" s="6">
        <v>178.15974202914759</v>
      </c>
      <c r="AB3276" s="2" t="s">
        <v>55</v>
      </c>
      <c r="AC3276" s="2" t="s">
        <v>50</v>
      </c>
      <c r="AD3276" s="2" t="s">
        <v>46</v>
      </c>
      <c r="AE3276" s="2" t="s">
        <v>41</v>
      </c>
      <c r="AF3276" s="2">
        <v>0</v>
      </c>
      <c r="AG3276" s="8">
        <v>7.4726156890392303E-2</v>
      </c>
      <c r="AH3276" s="3">
        <v>470.258056640625</v>
      </c>
      <c r="AI3276" s="9">
        <v>0.11295263469219211</v>
      </c>
    </row>
    <row r="3277" spans="1:35" ht="15" x14ac:dyDescent="0.25">
      <c r="A3277" s="2">
        <v>3276</v>
      </c>
      <c r="B3277" s="2">
        <v>50</v>
      </c>
      <c r="C3277" s="2" t="s">
        <v>32</v>
      </c>
      <c r="D3277" s="2" t="s">
        <v>65</v>
      </c>
      <c r="E3277" s="2">
        <v>1</v>
      </c>
      <c r="F3277" s="2">
        <v>0</v>
      </c>
      <c r="G3277" s="2">
        <v>2</v>
      </c>
      <c r="H3277" s="2" t="s">
        <v>34</v>
      </c>
      <c r="I3277" s="2" t="s">
        <v>35</v>
      </c>
      <c r="J3277" s="6">
        <v>647.29750000000001</v>
      </c>
      <c r="K3277" s="6">
        <v>861.64755555555553</v>
      </c>
      <c r="L3277" s="2" t="s">
        <v>36</v>
      </c>
      <c r="M3277" s="2" t="s">
        <v>45</v>
      </c>
      <c r="N3277" s="6">
        <v>0</v>
      </c>
      <c r="O3277" s="6">
        <v>0</v>
      </c>
      <c r="P3277" s="6">
        <v>408.45977777777779</v>
      </c>
      <c r="Q3277" s="6">
        <v>0</v>
      </c>
      <c r="R3277" s="6">
        <v>0</v>
      </c>
      <c r="S3277" s="6">
        <v>0</v>
      </c>
      <c r="T3277" s="6">
        <v>0</v>
      </c>
      <c r="U3277" s="6">
        <v>0</v>
      </c>
      <c r="V3277" s="6">
        <v>327.11111111111109</v>
      </c>
      <c r="W3277" s="6">
        <v>0</v>
      </c>
      <c r="X3277" s="6">
        <v>0</v>
      </c>
      <c r="Y3277" s="6">
        <v>239.45294679851483</v>
      </c>
      <c r="Z3277" s="2">
        <v>24</v>
      </c>
      <c r="AA3277" s="6">
        <v>11.954473332868401</v>
      </c>
      <c r="AB3277" s="2" t="s">
        <v>38</v>
      </c>
      <c r="AC3277" s="2" t="s">
        <v>50</v>
      </c>
      <c r="AD3277" s="2" t="s">
        <v>40</v>
      </c>
      <c r="AE3277" s="2" t="s">
        <v>41</v>
      </c>
      <c r="AF3277" s="2">
        <v>1</v>
      </c>
      <c r="AG3277" s="8">
        <v>0.1536970138549805</v>
      </c>
      <c r="AH3277" s="3">
        <v>389.583251953125</v>
      </c>
      <c r="AI3277" s="9">
        <v>0.2360779941082001</v>
      </c>
    </row>
    <row r="3278" spans="1:35" ht="15" x14ac:dyDescent="0.25">
      <c r="A3278" s="2">
        <v>3277</v>
      </c>
      <c r="B3278" s="2">
        <v>50</v>
      </c>
      <c r="C3278" s="2" t="s">
        <v>61</v>
      </c>
      <c r="D3278" s="2" t="s">
        <v>33</v>
      </c>
      <c r="E3278" s="2">
        <v>0</v>
      </c>
      <c r="F3278" s="2">
        <v>0</v>
      </c>
      <c r="G3278" s="2">
        <v>2</v>
      </c>
      <c r="H3278" s="2" t="s">
        <v>34</v>
      </c>
      <c r="I3278" s="2" t="s">
        <v>49</v>
      </c>
      <c r="J3278" s="6">
        <v>33.597499999999997</v>
      </c>
      <c r="K3278" s="6">
        <v>19.955333333333332</v>
      </c>
      <c r="L3278" s="2" t="s">
        <v>44</v>
      </c>
      <c r="M3278" s="2" t="s">
        <v>37</v>
      </c>
      <c r="N3278" s="6">
        <v>0</v>
      </c>
      <c r="O3278" s="6">
        <v>8888.8888888888887</v>
      </c>
      <c r="P3278" s="6">
        <v>8.0604444444444443</v>
      </c>
      <c r="Q3278" s="6">
        <v>0</v>
      </c>
      <c r="R3278" s="6">
        <v>0</v>
      </c>
      <c r="S3278" s="6">
        <v>0</v>
      </c>
      <c r="T3278" s="6">
        <v>0</v>
      </c>
      <c r="U3278" s="6">
        <v>0</v>
      </c>
      <c r="V3278" s="6">
        <v>66.222222222222229</v>
      </c>
      <c r="W3278" s="6">
        <v>0</v>
      </c>
      <c r="X3278" s="6">
        <v>0</v>
      </c>
      <c r="Y3278" s="6">
        <v>29.817824794944556</v>
      </c>
      <c r="Z3278" s="2">
        <v>24</v>
      </c>
      <c r="AA3278" s="6">
        <v>1.4886281255717575</v>
      </c>
      <c r="AB3278" s="2" t="s">
        <v>38</v>
      </c>
      <c r="AC3278" s="2" t="s">
        <v>50</v>
      </c>
      <c r="AD3278" s="2" t="s">
        <v>40</v>
      </c>
      <c r="AE3278" s="2" t="s">
        <v>41</v>
      </c>
      <c r="AF3278" s="2">
        <v>0</v>
      </c>
      <c r="AG3278" s="8">
        <v>0.33997762203216553</v>
      </c>
      <c r="AH3278" s="3">
        <v>288.5262451171875</v>
      </c>
      <c r="AI3278" s="9">
        <v>0.52335578203201294</v>
      </c>
    </row>
    <row r="3279" spans="1:35" ht="15" x14ac:dyDescent="0.25">
      <c r="A3279" s="2">
        <v>3278</v>
      </c>
      <c r="B3279" s="2">
        <v>27</v>
      </c>
      <c r="C3279" s="2" t="s">
        <v>32</v>
      </c>
      <c r="D3279" s="2" t="s">
        <v>33</v>
      </c>
      <c r="E3279" s="2">
        <v>6</v>
      </c>
      <c r="F3279" s="2">
        <v>1</v>
      </c>
      <c r="G3279" s="2">
        <v>3</v>
      </c>
      <c r="H3279" s="2" t="s">
        <v>34</v>
      </c>
      <c r="I3279" s="2" t="s">
        <v>49</v>
      </c>
      <c r="J3279" s="6">
        <v>990.51400000000001</v>
      </c>
      <c r="K3279" s="6">
        <v>1046.6379999999999</v>
      </c>
      <c r="L3279" s="2" t="s">
        <v>73</v>
      </c>
      <c r="M3279" s="2" t="s">
        <v>45</v>
      </c>
      <c r="N3279" s="6">
        <v>0</v>
      </c>
      <c r="O3279" s="6">
        <v>5711.1111111111113</v>
      </c>
      <c r="P3279" s="6">
        <v>118.0248888888889</v>
      </c>
      <c r="Q3279" s="6">
        <v>0</v>
      </c>
      <c r="R3279" s="6">
        <v>0</v>
      </c>
      <c r="S3279" s="6">
        <v>0</v>
      </c>
      <c r="T3279" s="6">
        <v>0</v>
      </c>
      <c r="U3279" s="6">
        <v>0</v>
      </c>
      <c r="V3279" s="6">
        <v>140.88888888888889</v>
      </c>
      <c r="W3279" s="6">
        <v>0</v>
      </c>
      <c r="X3279" s="6">
        <v>0</v>
      </c>
      <c r="Y3279" s="6">
        <v>556.87014039870439</v>
      </c>
      <c r="Z3279" s="2">
        <v>3</v>
      </c>
      <c r="AA3279" s="6">
        <v>191.21971726166018</v>
      </c>
      <c r="AB3279" s="2" t="s">
        <v>55</v>
      </c>
      <c r="AC3279" s="2" t="s">
        <v>50</v>
      </c>
      <c r="AD3279" s="2" t="s">
        <v>40</v>
      </c>
      <c r="AE3279" s="2" t="s">
        <v>41</v>
      </c>
      <c r="AF3279" s="2">
        <v>1</v>
      </c>
      <c r="AG3279" s="8">
        <v>7.5908370316028595E-2</v>
      </c>
      <c r="AH3279" s="3">
        <v>462.23110961914063</v>
      </c>
      <c r="AI3279" s="9">
        <v>0.106357142329216</v>
      </c>
    </row>
    <row r="3280" spans="1:35" x14ac:dyDescent="0.2">
      <c r="A3280" s="2">
        <v>3279</v>
      </c>
      <c r="B3280" s="2">
        <v>37</v>
      </c>
      <c r="C3280" s="2" t="s">
        <v>32</v>
      </c>
      <c r="D3280" s="2" t="s">
        <v>74</v>
      </c>
      <c r="E3280" s="2">
        <v>0</v>
      </c>
      <c r="F3280" s="2">
        <v>0</v>
      </c>
      <c r="G3280" s="2">
        <v>2</v>
      </c>
      <c r="H3280" s="2" t="s">
        <v>34</v>
      </c>
      <c r="I3280" s="2" t="s">
        <v>49</v>
      </c>
      <c r="J3280" s="6">
        <v>585.13850000000002</v>
      </c>
      <c r="K3280" s="6">
        <v>669.1633333333333</v>
      </c>
      <c r="L3280" s="2" t="s">
        <v>44</v>
      </c>
      <c r="M3280" s="2" t="s">
        <v>37</v>
      </c>
      <c r="N3280" s="6">
        <v>0</v>
      </c>
      <c r="O3280" s="6">
        <v>0</v>
      </c>
      <c r="P3280" s="6">
        <v>311.12799999999999</v>
      </c>
      <c r="Q3280" s="6">
        <v>0</v>
      </c>
      <c r="R3280" s="6">
        <v>0</v>
      </c>
      <c r="S3280" s="6">
        <v>0</v>
      </c>
      <c r="T3280" s="6">
        <v>0</v>
      </c>
      <c r="U3280" s="6">
        <v>0</v>
      </c>
      <c r="V3280" s="6">
        <v>18.444444444444443</v>
      </c>
      <c r="W3280" s="6">
        <v>1173.3333333333333</v>
      </c>
      <c r="X3280" s="6">
        <v>0</v>
      </c>
      <c r="Y3280" s="6">
        <v>233.92472788080914</v>
      </c>
      <c r="Z3280" s="2">
        <v>48</v>
      </c>
      <c r="AA3280" s="6">
        <v>6.8715387898382199</v>
      </c>
      <c r="AB3280" s="2" t="s">
        <v>55</v>
      </c>
      <c r="AC3280" s="2" t="s">
        <v>50</v>
      </c>
      <c r="AD3280" s="2" t="s">
        <v>63</v>
      </c>
      <c r="AE3280" s="2" t="s">
        <v>41</v>
      </c>
      <c r="AF3280" s="2" t="s">
        <v>59</v>
      </c>
      <c r="AG3280" s="4" t="s">
        <v>59</v>
      </c>
      <c r="AH3280" s="3" t="s">
        <v>59</v>
      </c>
    </row>
    <row r="3281" spans="1:35" x14ac:dyDescent="0.2">
      <c r="A3281" s="2">
        <v>3280</v>
      </c>
      <c r="B3281" s="2">
        <v>30</v>
      </c>
      <c r="C3281" s="2" t="s">
        <v>61</v>
      </c>
      <c r="D3281" s="2" t="s">
        <v>57</v>
      </c>
      <c r="E3281" s="2">
        <v>5</v>
      </c>
      <c r="F3281" s="2">
        <v>1</v>
      </c>
      <c r="G3281" s="2">
        <v>3</v>
      </c>
      <c r="H3281" s="2" t="s">
        <v>53</v>
      </c>
      <c r="I3281" s="2" t="s">
        <v>49</v>
      </c>
      <c r="J3281" s="6">
        <v>999.80949999999996</v>
      </c>
      <c r="K3281" s="6">
        <v>715.75311111111114</v>
      </c>
      <c r="L3281" s="2" t="s">
        <v>73</v>
      </c>
      <c r="M3281" s="2" t="s">
        <v>45</v>
      </c>
      <c r="N3281" s="6">
        <v>0</v>
      </c>
      <c r="O3281" s="6">
        <v>0</v>
      </c>
      <c r="P3281" s="6">
        <v>368.09022222222222</v>
      </c>
      <c r="Q3281" s="6">
        <v>0</v>
      </c>
      <c r="R3281" s="6">
        <v>0</v>
      </c>
      <c r="S3281" s="6">
        <v>0</v>
      </c>
      <c r="T3281" s="6">
        <v>22.222222222222221</v>
      </c>
      <c r="U3281" s="6">
        <v>0</v>
      </c>
      <c r="V3281" s="6">
        <v>220</v>
      </c>
      <c r="W3281" s="6">
        <v>0</v>
      </c>
      <c r="X3281" s="6">
        <v>0</v>
      </c>
      <c r="Y3281" s="6">
        <v>706.71729950381632</v>
      </c>
      <c r="Z3281" s="2">
        <v>36</v>
      </c>
      <c r="AA3281" s="6">
        <v>25.549523343736968</v>
      </c>
      <c r="AB3281" s="2" t="s">
        <v>38</v>
      </c>
      <c r="AC3281" s="2" t="s">
        <v>39</v>
      </c>
      <c r="AD3281" s="2" t="s">
        <v>40</v>
      </c>
      <c r="AE3281" s="2" t="s">
        <v>41</v>
      </c>
      <c r="AF3281" s="2" t="s">
        <v>59</v>
      </c>
      <c r="AG3281" s="4" t="s">
        <v>59</v>
      </c>
      <c r="AH3281" s="3" t="s">
        <v>59</v>
      </c>
    </row>
    <row r="3282" spans="1:35" x14ac:dyDescent="0.2">
      <c r="A3282" s="2">
        <v>3281</v>
      </c>
      <c r="B3282" s="2">
        <v>51</v>
      </c>
      <c r="C3282" s="2" t="s">
        <v>61</v>
      </c>
      <c r="D3282" s="2" t="s">
        <v>33</v>
      </c>
      <c r="E3282" s="2">
        <v>0</v>
      </c>
      <c r="F3282" s="2">
        <v>0</v>
      </c>
      <c r="G3282" s="2">
        <v>2</v>
      </c>
      <c r="H3282" s="2" t="s">
        <v>34</v>
      </c>
      <c r="I3282" s="2" t="s">
        <v>49</v>
      </c>
      <c r="J3282" s="6">
        <v>615.24075000000005</v>
      </c>
      <c r="K3282" s="6">
        <v>789.04622222222224</v>
      </c>
      <c r="L3282" s="2" t="s">
        <v>44</v>
      </c>
      <c r="M3282" s="2" t="s">
        <v>45</v>
      </c>
      <c r="N3282" s="6">
        <v>0</v>
      </c>
      <c r="O3282" s="6">
        <v>0</v>
      </c>
      <c r="P3282" s="6">
        <v>107.91644444444445</v>
      </c>
      <c r="Q3282" s="6">
        <v>0</v>
      </c>
      <c r="R3282" s="6">
        <v>0</v>
      </c>
      <c r="S3282" s="6">
        <v>0</v>
      </c>
      <c r="T3282" s="6">
        <v>0</v>
      </c>
      <c r="U3282" s="6">
        <v>0</v>
      </c>
      <c r="V3282" s="6">
        <v>75.333333333333329</v>
      </c>
      <c r="W3282" s="6">
        <v>0</v>
      </c>
      <c r="X3282" s="6">
        <v>0</v>
      </c>
      <c r="Y3282" s="6">
        <v>207.31168030793805</v>
      </c>
      <c r="Z3282" s="2">
        <v>24</v>
      </c>
      <c r="AA3282" s="6">
        <v>10.349849467163692</v>
      </c>
      <c r="AB3282" s="2" t="s">
        <v>55</v>
      </c>
      <c r="AC3282" s="2" t="s">
        <v>39</v>
      </c>
      <c r="AD3282" s="2" t="s">
        <v>46</v>
      </c>
      <c r="AE3282" s="2" t="s">
        <v>41</v>
      </c>
      <c r="AF3282" s="2" t="s">
        <v>59</v>
      </c>
      <c r="AG3282" s="4" t="s">
        <v>59</v>
      </c>
      <c r="AH3282" s="3" t="s">
        <v>59</v>
      </c>
    </row>
    <row r="3283" spans="1:35" ht="15" x14ac:dyDescent="0.25">
      <c r="A3283" s="2">
        <v>3282</v>
      </c>
      <c r="B3283" s="2">
        <v>31</v>
      </c>
      <c r="C3283" s="2" t="s">
        <v>32</v>
      </c>
      <c r="D3283" s="2" t="s">
        <v>57</v>
      </c>
      <c r="E3283" s="2">
        <v>1</v>
      </c>
      <c r="F3283" s="2">
        <v>1</v>
      </c>
      <c r="G3283" s="2">
        <v>3</v>
      </c>
      <c r="H3283" s="2" t="s">
        <v>34</v>
      </c>
      <c r="I3283" s="2" t="s">
        <v>35</v>
      </c>
      <c r="J3283" s="6">
        <v>1422.4055000000001</v>
      </c>
      <c r="K3283" s="6">
        <v>1405.4571111111111</v>
      </c>
      <c r="L3283" s="2" t="s">
        <v>44</v>
      </c>
      <c r="M3283" s="2" t="s">
        <v>37</v>
      </c>
      <c r="N3283" s="6">
        <v>0</v>
      </c>
      <c r="O3283" s="6">
        <v>0</v>
      </c>
      <c r="P3283" s="6">
        <v>839.45444444444445</v>
      </c>
      <c r="Q3283" s="6">
        <v>0</v>
      </c>
      <c r="R3283" s="6">
        <v>0</v>
      </c>
      <c r="S3283" s="6">
        <v>0</v>
      </c>
      <c r="T3283" s="6">
        <v>0</v>
      </c>
      <c r="U3283" s="6">
        <v>0</v>
      </c>
      <c r="V3283" s="6">
        <v>9.5555555555555554</v>
      </c>
      <c r="W3283" s="6">
        <v>0</v>
      </c>
      <c r="X3283" s="6">
        <v>0</v>
      </c>
      <c r="Y3283" s="6">
        <v>883.75636281143204</v>
      </c>
      <c r="Z3283" s="2">
        <v>36</v>
      </c>
      <c r="AA3283" s="6">
        <v>31.94990958574212</v>
      </c>
      <c r="AB3283" s="2" t="s">
        <v>38</v>
      </c>
      <c r="AC3283" s="2" t="s">
        <v>39</v>
      </c>
      <c r="AD3283" s="2" t="s">
        <v>40</v>
      </c>
      <c r="AE3283" s="2" t="s">
        <v>41</v>
      </c>
      <c r="AF3283" s="2">
        <v>1</v>
      </c>
      <c r="AG3283" s="8">
        <v>3.896680474281311E-2</v>
      </c>
      <c r="AH3283" s="3">
        <v>561.443115234375</v>
      </c>
      <c r="AI3283" s="9">
        <v>5.0992436707019813E-2</v>
      </c>
    </row>
    <row r="3284" spans="1:35" ht="15" x14ac:dyDescent="0.25">
      <c r="A3284" s="2">
        <v>3283</v>
      </c>
      <c r="B3284" s="2">
        <v>49</v>
      </c>
      <c r="C3284" s="2" t="s">
        <v>32</v>
      </c>
      <c r="D3284" s="2" t="s">
        <v>33</v>
      </c>
      <c r="E3284" s="2">
        <v>3</v>
      </c>
      <c r="F3284" s="2">
        <v>0</v>
      </c>
      <c r="G3284" s="2">
        <v>2</v>
      </c>
      <c r="H3284" s="2" t="s">
        <v>43</v>
      </c>
      <c r="I3284" s="2" t="s">
        <v>35</v>
      </c>
      <c r="J3284" s="6">
        <v>243.9145</v>
      </c>
      <c r="K3284" s="6">
        <v>152.87666666666667</v>
      </c>
      <c r="L3284" s="2" t="s">
        <v>44</v>
      </c>
      <c r="M3284" s="2" t="s">
        <v>45</v>
      </c>
      <c r="N3284" s="6">
        <v>0</v>
      </c>
      <c r="O3284" s="6">
        <v>5555.5555555555557</v>
      </c>
      <c r="P3284" s="6">
        <v>18.7</v>
      </c>
      <c r="Q3284" s="6">
        <v>0</v>
      </c>
      <c r="R3284" s="6">
        <v>0</v>
      </c>
      <c r="S3284" s="6">
        <v>0</v>
      </c>
      <c r="T3284" s="6">
        <v>0</v>
      </c>
      <c r="U3284" s="6">
        <v>0</v>
      </c>
      <c r="V3284" s="6">
        <v>76</v>
      </c>
      <c r="W3284" s="6">
        <v>0</v>
      </c>
      <c r="X3284" s="6">
        <v>0</v>
      </c>
      <c r="Y3284" s="6">
        <v>259.50302800051674</v>
      </c>
      <c r="Z3284" s="2">
        <v>24</v>
      </c>
      <c r="AA3284" s="6">
        <v>12.955455631294072</v>
      </c>
      <c r="AB3284" s="2" t="s">
        <v>68</v>
      </c>
      <c r="AC3284" s="2" t="s">
        <v>80</v>
      </c>
      <c r="AD3284" s="2" t="s">
        <v>40</v>
      </c>
      <c r="AE3284" s="2" t="s">
        <v>41</v>
      </c>
      <c r="AF3284" s="2">
        <v>0</v>
      </c>
      <c r="AG3284" s="8">
        <v>0.25825685262680048</v>
      </c>
      <c r="AH3284" s="3">
        <v>350.65936279296881</v>
      </c>
      <c r="AI3284" s="9">
        <v>0.39990434050559998</v>
      </c>
    </row>
    <row r="3285" spans="1:35" x14ac:dyDescent="0.2">
      <c r="A3285" s="2">
        <v>3284</v>
      </c>
      <c r="B3285" s="2">
        <v>53</v>
      </c>
      <c r="C3285" s="2" t="s">
        <v>47</v>
      </c>
      <c r="D3285" s="2" t="s">
        <v>33</v>
      </c>
      <c r="E3285" s="2">
        <v>1</v>
      </c>
      <c r="F3285" s="2">
        <v>1</v>
      </c>
      <c r="G3285" s="2">
        <v>3</v>
      </c>
      <c r="H3285" s="2" t="s">
        <v>53</v>
      </c>
      <c r="I3285" s="2" t="s">
        <v>49</v>
      </c>
      <c r="J3285" s="6">
        <v>455.83425</v>
      </c>
      <c r="K3285" s="6">
        <v>346.56933333333336</v>
      </c>
      <c r="L3285" s="2" t="s">
        <v>44</v>
      </c>
      <c r="M3285" s="2" t="s">
        <v>37</v>
      </c>
      <c r="N3285" s="6">
        <v>0</v>
      </c>
      <c r="O3285" s="6">
        <v>6666.666666666667</v>
      </c>
      <c r="P3285" s="6">
        <v>296.63555555555558</v>
      </c>
      <c r="Q3285" s="6">
        <v>0</v>
      </c>
      <c r="R3285" s="6">
        <v>0</v>
      </c>
      <c r="S3285" s="6">
        <v>0</v>
      </c>
      <c r="T3285" s="6">
        <v>0</v>
      </c>
      <c r="U3285" s="6">
        <v>134.22222222222223</v>
      </c>
      <c r="V3285" s="6">
        <v>54.444444444444443</v>
      </c>
      <c r="W3285" s="6">
        <v>0</v>
      </c>
      <c r="X3285" s="6">
        <v>0</v>
      </c>
      <c r="Y3285" s="6">
        <v>376.84957457938958</v>
      </c>
      <c r="Z3285" s="2">
        <v>18</v>
      </c>
      <c r="AA3285" s="6">
        <v>24.045181713925896</v>
      </c>
      <c r="AB3285" s="2" t="s">
        <v>38</v>
      </c>
      <c r="AC3285" s="2" t="s">
        <v>62</v>
      </c>
      <c r="AD3285" s="2" t="s">
        <v>76</v>
      </c>
      <c r="AE3285" s="2" t="s">
        <v>41</v>
      </c>
      <c r="AF3285" s="2" t="s">
        <v>59</v>
      </c>
      <c r="AG3285" s="4" t="s">
        <v>59</v>
      </c>
      <c r="AH3285" s="3" t="s">
        <v>59</v>
      </c>
    </row>
    <row r="3286" spans="1:35" ht="15" x14ac:dyDescent="0.25">
      <c r="A3286" s="2">
        <v>3285</v>
      </c>
      <c r="B3286" s="2">
        <v>38</v>
      </c>
      <c r="C3286" s="2" t="s">
        <v>61</v>
      </c>
      <c r="D3286" s="2" t="s">
        <v>33</v>
      </c>
      <c r="E3286" s="2">
        <v>1</v>
      </c>
      <c r="F3286" s="2">
        <v>0</v>
      </c>
      <c r="G3286" s="2">
        <v>3</v>
      </c>
      <c r="H3286" s="2" t="s">
        <v>58</v>
      </c>
      <c r="I3286" s="2" t="s">
        <v>49</v>
      </c>
      <c r="J3286" s="6">
        <v>341.03525000000002</v>
      </c>
      <c r="K3286" s="6">
        <v>375.81088888888888</v>
      </c>
      <c r="L3286" s="2" t="s">
        <v>44</v>
      </c>
      <c r="M3286" s="2" t="s">
        <v>37</v>
      </c>
      <c r="N3286" s="6">
        <v>0</v>
      </c>
      <c r="O3286" s="6">
        <v>0</v>
      </c>
      <c r="P3286" s="6">
        <v>31.064222222222224</v>
      </c>
      <c r="Q3286" s="6">
        <v>0</v>
      </c>
      <c r="R3286" s="6">
        <v>0</v>
      </c>
      <c r="S3286" s="6">
        <v>0</v>
      </c>
      <c r="T3286" s="6">
        <v>44.444444444444443</v>
      </c>
      <c r="U3286" s="6">
        <v>0</v>
      </c>
      <c r="V3286" s="6">
        <v>24.222222222222221</v>
      </c>
      <c r="W3286" s="6">
        <v>0</v>
      </c>
      <c r="X3286" s="6">
        <v>0</v>
      </c>
      <c r="Y3286" s="6">
        <v>141.46968138503607</v>
      </c>
      <c r="Z3286" s="2">
        <v>36</v>
      </c>
      <c r="AA3286" s="6">
        <v>5.114467877771955</v>
      </c>
      <c r="AB3286" s="2" t="s">
        <v>55</v>
      </c>
      <c r="AC3286" s="2" t="s">
        <v>50</v>
      </c>
      <c r="AD3286" s="2" t="s">
        <v>40</v>
      </c>
      <c r="AE3286" s="2" t="s">
        <v>64</v>
      </c>
      <c r="AF3286" s="2">
        <v>0</v>
      </c>
      <c r="AG3286" s="8">
        <v>0.22638869285583499</v>
      </c>
      <c r="AH3286" s="3">
        <v>378.73922729492188</v>
      </c>
      <c r="AI3286" s="9">
        <v>0.39119374752044678</v>
      </c>
    </row>
    <row r="3287" spans="1:35" ht="15" x14ac:dyDescent="0.25">
      <c r="A3287" s="2">
        <v>3286</v>
      </c>
      <c r="B3287" s="2">
        <v>35</v>
      </c>
      <c r="C3287" s="2" t="s">
        <v>61</v>
      </c>
      <c r="D3287" s="2" t="s">
        <v>42</v>
      </c>
      <c r="E3287" s="2">
        <v>0</v>
      </c>
      <c r="F3287" s="2">
        <v>0</v>
      </c>
      <c r="G3287" s="2">
        <v>2</v>
      </c>
      <c r="H3287" s="2" t="s">
        <v>43</v>
      </c>
      <c r="I3287" s="2" t="s">
        <v>66</v>
      </c>
      <c r="J3287" s="6">
        <v>611.23924999999997</v>
      </c>
      <c r="K3287" s="6">
        <v>664.60622222222219</v>
      </c>
      <c r="L3287" s="2" t="s">
        <v>44</v>
      </c>
      <c r="M3287" s="2" t="s">
        <v>37</v>
      </c>
      <c r="N3287" s="6">
        <v>0</v>
      </c>
      <c r="O3287" s="6">
        <v>666.66666666666663</v>
      </c>
      <c r="P3287" s="6">
        <v>313.06911111111111</v>
      </c>
      <c r="Q3287" s="6">
        <v>0</v>
      </c>
      <c r="R3287" s="6">
        <v>0</v>
      </c>
      <c r="S3287" s="6">
        <v>0</v>
      </c>
      <c r="T3287" s="6">
        <v>0</v>
      </c>
      <c r="U3287" s="6">
        <v>0</v>
      </c>
      <c r="V3287" s="6">
        <v>199.55555555555554</v>
      </c>
      <c r="W3287" s="6">
        <v>0</v>
      </c>
      <c r="X3287" s="6">
        <v>0</v>
      </c>
      <c r="Y3287" s="6">
        <v>360.96341996312253</v>
      </c>
      <c r="Z3287" s="2">
        <v>24</v>
      </c>
      <c r="AA3287" s="6">
        <v>18.020774585501531</v>
      </c>
      <c r="AB3287" s="2" t="s">
        <v>38</v>
      </c>
      <c r="AC3287" s="2" t="s">
        <v>39</v>
      </c>
      <c r="AD3287" s="2" t="s">
        <v>40</v>
      </c>
      <c r="AE3287" s="2" t="s">
        <v>41</v>
      </c>
      <c r="AF3287" s="2">
        <v>0</v>
      </c>
      <c r="AG3287" s="8">
        <v>0.16075392067432401</v>
      </c>
      <c r="AH3287" s="3">
        <v>347.98681640625</v>
      </c>
      <c r="AI3287" s="9">
        <v>0.22543324530124659</v>
      </c>
    </row>
    <row r="3288" spans="1:35" ht="15" x14ac:dyDescent="0.25">
      <c r="A3288" s="2">
        <v>3287</v>
      </c>
      <c r="B3288" s="2">
        <v>32</v>
      </c>
      <c r="C3288" s="2" t="s">
        <v>32</v>
      </c>
      <c r="D3288" s="2" t="s">
        <v>65</v>
      </c>
      <c r="E3288" s="2">
        <v>3</v>
      </c>
      <c r="F3288" s="2">
        <v>0</v>
      </c>
      <c r="G3288" s="2">
        <v>2</v>
      </c>
      <c r="H3288" s="2" t="s">
        <v>34</v>
      </c>
      <c r="I3288" s="2" t="s">
        <v>35</v>
      </c>
      <c r="J3288" s="6">
        <v>283.0505</v>
      </c>
      <c r="K3288" s="6">
        <v>182.87799999999999</v>
      </c>
      <c r="L3288" s="2" t="s">
        <v>36</v>
      </c>
      <c r="M3288" s="2" t="s">
        <v>45</v>
      </c>
      <c r="N3288" s="6">
        <v>0</v>
      </c>
      <c r="O3288" s="6">
        <v>0</v>
      </c>
      <c r="P3288" s="6">
        <v>182.75577777777778</v>
      </c>
      <c r="Q3288" s="6">
        <v>0</v>
      </c>
      <c r="R3288" s="6">
        <v>0</v>
      </c>
      <c r="S3288" s="6">
        <v>0</v>
      </c>
      <c r="T3288" s="6">
        <v>0</v>
      </c>
      <c r="U3288" s="6">
        <v>0</v>
      </c>
      <c r="V3288" s="6">
        <v>74.888888888888886</v>
      </c>
      <c r="W3288" s="6">
        <v>0</v>
      </c>
      <c r="X3288" s="6">
        <v>0</v>
      </c>
      <c r="Y3288" s="6">
        <v>280.75670002302815</v>
      </c>
      <c r="Z3288" s="2">
        <v>24</v>
      </c>
      <c r="AA3288" s="6">
        <v>14.016526120572429</v>
      </c>
      <c r="AB3288" s="2" t="s">
        <v>38</v>
      </c>
      <c r="AC3288" s="2" t="s">
        <v>39</v>
      </c>
      <c r="AD3288" s="2" t="s">
        <v>40</v>
      </c>
      <c r="AE3288" s="2" t="s">
        <v>41</v>
      </c>
      <c r="AF3288" s="2">
        <v>0</v>
      </c>
      <c r="AG3288" s="8">
        <v>0.26506197452545172</v>
      </c>
      <c r="AH3288" s="3">
        <v>309.76162719726563</v>
      </c>
      <c r="AI3288" s="9">
        <v>0.3777478039264679</v>
      </c>
    </row>
    <row r="3289" spans="1:35" ht="15" x14ac:dyDescent="0.25">
      <c r="A3289" s="2">
        <v>3288</v>
      </c>
      <c r="B3289" s="2">
        <v>38</v>
      </c>
      <c r="C3289" s="2" t="s">
        <v>61</v>
      </c>
      <c r="D3289" s="2" t="s">
        <v>57</v>
      </c>
      <c r="E3289" s="2">
        <v>2</v>
      </c>
      <c r="F3289" s="2">
        <v>0</v>
      </c>
      <c r="G3289" s="2">
        <v>3</v>
      </c>
      <c r="H3289" s="2" t="s">
        <v>34</v>
      </c>
      <c r="I3289" s="2" t="s">
        <v>49</v>
      </c>
      <c r="J3289" s="6">
        <v>1236.643</v>
      </c>
      <c r="K3289" s="6">
        <v>967.95911111111116</v>
      </c>
      <c r="L3289" s="2" t="s">
        <v>44</v>
      </c>
      <c r="M3289" s="2" t="s">
        <v>37</v>
      </c>
      <c r="N3289" s="6">
        <v>0</v>
      </c>
      <c r="O3289" s="6">
        <v>0</v>
      </c>
      <c r="P3289" s="6">
        <v>319.94111111111113</v>
      </c>
      <c r="Q3289" s="6">
        <v>0</v>
      </c>
      <c r="R3289" s="6">
        <v>0</v>
      </c>
      <c r="S3289" s="6">
        <v>1040</v>
      </c>
      <c r="T3289" s="6">
        <v>131.46666666666667</v>
      </c>
      <c r="U3289" s="6">
        <v>0</v>
      </c>
      <c r="V3289" s="6">
        <v>32.888888888888886</v>
      </c>
      <c r="W3289" s="6">
        <v>0</v>
      </c>
      <c r="X3289" s="6">
        <v>0</v>
      </c>
      <c r="Y3289" s="6">
        <v>1146.1126956480641</v>
      </c>
      <c r="Z3289" s="2">
        <v>48</v>
      </c>
      <c r="AA3289" s="6">
        <v>33.667059985571619</v>
      </c>
      <c r="AB3289" s="2" t="s">
        <v>55</v>
      </c>
      <c r="AC3289" s="2" t="s">
        <v>39</v>
      </c>
      <c r="AD3289" s="2" t="s">
        <v>46</v>
      </c>
      <c r="AE3289" s="2" t="s">
        <v>41</v>
      </c>
      <c r="AF3289" s="2">
        <v>1</v>
      </c>
      <c r="AG3289" s="8">
        <v>3.8147807121276862E-2</v>
      </c>
      <c r="AH3289" s="3">
        <v>616.705322265625</v>
      </c>
      <c r="AI3289" s="9">
        <v>5.4838299751281738E-2</v>
      </c>
    </row>
    <row r="3290" spans="1:35" x14ac:dyDescent="0.2">
      <c r="A3290" s="2">
        <v>3289</v>
      </c>
      <c r="B3290" s="2">
        <v>64</v>
      </c>
      <c r="C3290" s="2" t="s">
        <v>47</v>
      </c>
      <c r="D3290" s="2" t="s">
        <v>57</v>
      </c>
      <c r="E3290" s="2">
        <v>0</v>
      </c>
      <c r="F3290" s="2">
        <v>2</v>
      </c>
      <c r="G3290" s="2">
        <v>3</v>
      </c>
      <c r="H3290" s="2" t="s">
        <v>43</v>
      </c>
      <c r="I3290" s="2" t="s">
        <v>49</v>
      </c>
      <c r="J3290" s="6">
        <v>91.716750000000005</v>
      </c>
      <c r="K3290" s="6">
        <v>90.803333333333327</v>
      </c>
      <c r="L3290" s="2" t="s">
        <v>44</v>
      </c>
      <c r="M3290" s="2" t="s">
        <v>37</v>
      </c>
      <c r="N3290" s="6">
        <v>0</v>
      </c>
      <c r="O3290" s="6">
        <v>0</v>
      </c>
      <c r="P3290" s="6">
        <v>18.725333333333332</v>
      </c>
      <c r="Q3290" s="6">
        <v>0</v>
      </c>
      <c r="R3290" s="6">
        <v>0</v>
      </c>
      <c r="S3290" s="6">
        <v>0</v>
      </c>
      <c r="T3290" s="6">
        <v>252.42955555555557</v>
      </c>
      <c r="U3290" s="6">
        <v>0</v>
      </c>
      <c r="V3290" s="6">
        <v>45.777777777777779</v>
      </c>
      <c r="W3290" s="6">
        <v>0</v>
      </c>
      <c r="X3290" s="6">
        <v>0</v>
      </c>
      <c r="Y3290" s="6">
        <v>49.806920971468678</v>
      </c>
      <c r="Z3290" s="2">
        <v>24</v>
      </c>
      <c r="AA3290" s="6">
        <v>2.486565801366865</v>
      </c>
      <c r="AB3290" s="2" t="s">
        <v>38</v>
      </c>
      <c r="AC3290" s="2" t="s">
        <v>50</v>
      </c>
      <c r="AD3290" s="2" t="s">
        <v>46</v>
      </c>
      <c r="AE3290" s="2" t="s">
        <v>41</v>
      </c>
      <c r="AF3290" s="2" t="s">
        <v>59</v>
      </c>
      <c r="AG3290" s="4" t="s">
        <v>59</v>
      </c>
      <c r="AH3290" s="3" t="s">
        <v>59</v>
      </c>
    </row>
    <row r="3291" spans="1:35" ht="15" x14ac:dyDescent="0.25">
      <c r="A3291" s="2">
        <v>3290</v>
      </c>
      <c r="B3291" s="2">
        <v>31</v>
      </c>
      <c r="C3291" s="2" t="s">
        <v>32</v>
      </c>
      <c r="D3291" s="2" t="s">
        <v>33</v>
      </c>
      <c r="E3291" s="2">
        <v>0</v>
      </c>
      <c r="F3291" s="2">
        <v>0</v>
      </c>
      <c r="G3291" s="2">
        <v>4</v>
      </c>
      <c r="H3291" s="2" t="s">
        <v>53</v>
      </c>
      <c r="I3291" s="2" t="s">
        <v>35</v>
      </c>
      <c r="J3291" s="6">
        <v>1174.1692499999999</v>
      </c>
      <c r="K3291" s="6">
        <v>1025.4548888888889</v>
      </c>
      <c r="L3291" s="2" t="s">
        <v>36</v>
      </c>
      <c r="M3291" s="2" t="s">
        <v>51</v>
      </c>
      <c r="N3291" s="6">
        <v>0</v>
      </c>
      <c r="O3291" s="6">
        <v>0</v>
      </c>
      <c r="P3291" s="6">
        <v>620.34866666666665</v>
      </c>
      <c r="Q3291" s="6">
        <v>0</v>
      </c>
      <c r="R3291" s="6">
        <v>0</v>
      </c>
      <c r="S3291" s="6">
        <v>0</v>
      </c>
      <c r="T3291" s="6">
        <v>266.66666666666669</v>
      </c>
      <c r="U3291" s="6">
        <v>0</v>
      </c>
      <c r="V3291" s="6">
        <v>0</v>
      </c>
      <c r="W3291" s="6">
        <v>0</v>
      </c>
      <c r="X3291" s="6">
        <v>0</v>
      </c>
      <c r="Y3291" s="6">
        <v>867.53120763555603</v>
      </c>
      <c r="Z3291" s="2">
        <v>18</v>
      </c>
      <c r="AA3291" s="6">
        <v>55.353506908905977</v>
      </c>
      <c r="AB3291" s="2" t="s">
        <v>38</v>
      </c>
      <c r="AC3291" s="2" t="s">
        <v>60</v>
      </c>
      <c r="AD3291" s="2" t="s">
        <v>77</v>
      </c>
      <c r="AE3291" s="2" t="s">
        <v>41</v>
      </c>
      <c r="AF3291" s="2">
        <v>1</v>
      </c>
      <c r="AG3291" s="8">
        <v>5.161750316619873E-2</v>
      </c>
      <c r="AH3291" s="3">
        <v>504.2725830078125</v>
      </c>
      <c r="AI3291" s="9">
        <v>7.3980920016765594E-2</v>
      </c>
    </row>
    <row r="3292" spans="1:35" ht="15" x14ac:dyDescent="0.25">
      <c r="A3292" s="2">
        <v>3291</v>
      </c>
      <c r="B3292" s="2">
        <v>30</v>
      </c>
      <c r="C3292" s="2" t="s">
        <v>32</v>
      </c>
      <c r="D3292" s="2" t="s">
        <v>57</v>
      </c>
      <c r="E3292" s="2">
        <v>1</v>
      </c>
      <c r="F3292" s="2">
        <v>0</v>
      </c>
      <c r="G3292" s="2">
        <v>3</v>
      </c>
      <c r="H3292" s="2" t="s">
        <v>48</v>
      </c>
      <c r="I3292" s="2" t="s">
        <v>35</v>
      </c>
      <c r="J3292" s="6">
        <v>1321.2284999999999</v>
      </c>
      <c r="K3292" s="6">
        <v>1372.9902222222222</v>
      </c>
      <c r="L3292" s="2" t="s">
        <v>36</v>
      </c>
      <c r="M3292" s="2" t="s">
        <v>45</v>
      </c>
      <c r="N3292" s="6">
        <v>0</v>
      </c>
      <c r="O3292" s="6">
        <v>0</v>
      </c>
      <c r="P3292" s="6">
        <v>387.01377777777776</v>
      </c>
      <c r="Q3292" s="6">
        <v>0</v>
      </c>
      <c r="R3292" s="6">
        <v>0</v>
      </c>
      <c r="S3292" s="6">
        <v>0</v>
      </c>
      <c r="T3292" s="6">
        <v>0</v>
      </c>
      <c r="U3292" s="6">
        <v>0</v>
      </c>
      <c r="V3292" s="6">
        <v>24.222222222222221</v>
      </c>
      <c r="W3292" s="6">
        <v>0</v>
      </c>
      <c r="X3292" s="6">
        <v>0</v>
      </c>
      <c r="Y3292" s="6">
        <v>677.14114212472168</v>
      </c>
      <c r="Z3292" s="2">
        <v>48</v>
      </c>
      <c r="AA3292" s="6">
        <v>19.891020784584207</v>
      </c>
      <c r="AB3292" s="2" t="s">
        <v>38</v>
      </c>
      <c r="AC3292" s="2" t="s">
        <v>39</v>
      </c>
      <c r="AD3292" s="2" t="s">
        <v>76</v>
      </c>
      <c r="AE3292" s="2" t="s">
        <v>41</v>
      </c>
      <c r="AF3292" s="2">
        <v>0</v>
      </c>
      <c r="AG3292" s="8">
        <v>4.7509308904409409E-2</v>
      </c>
      <c r="AH3292" s="3">
        <v>556.6063232421875</v>
      </c>
      <c r="AI3292" s="9">
        <v>7.0472948253154755E-2</v>
      </c>
    </row>
    <row r="3293" spans="1:35" x14ac:dyDescent="0.2">
      <c r="A3293" s="2">
        <v>3292</v>
      </c>
      <c r="B3293" s="2">
        <v>32</v>
      </c>
      <c r="C3293" s="2" t="s">
        <v>32</v>
      </c>
      <c r="D3293" s="2" t="s">
        <v>65</v>
      </c>
      <c r="E3293" s="2">
        <v>0</v>
      </c>
      <c r="F3293" s="2">
        <v>2</v>
      </c>
      <c r="G3293" s="2">
        <v>3</v>
      </c>
      <c r="H3293" s="2" t="s">
        <v>58</v>
      </c>
      <c r="I3293" s="2" t="s">
        <v>49</v>
      </c>
      <c r="J3293" s="6">
        <v>777.60599999999999</v>
      </c>
      <c r="K3293" s="6">
        <v>675.58044444444442</v>
      </c>
      <c r="L3293" s="2" t="s">
        <v>44</v>
      </c>
      <c r="M3293" s="2" t="s">
        <v>45</v>
      </c>
      <c r="N3293" s="6">
        <v>0</v>
      </c>
      <c r="O3293" s="6">
        <v>222.22222222222223</v>
      </c>
      <c r="P3293" s="6">
        <v>140.38933333333333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81.777777777777771</v>
      </c>
      <c r="W3293" s="6">
        <v>0</v>
      </c>
      <c r="X3293" s="6">
        <v>0</v>
      </c>
      <c r="Y3293" s="6">
        <v>520.51544812007103</v>
      </c>
      <c r="Z3293" s="2">
        <v>36</v>
      </c>
      <c r="AA3293" s="6">
        <v>18.817880362991808</v>
      </c>
      <c r="AB3293" s="2" t="s">
        <v>55</v>
      </c>
      <c r="AC3293" s="2" t="s">
        <v>50</v>
      </c>
      <c r="AD3293" s="2" t="s">
        <v>40</v>
      </c>
      <c r="AE3293" s="2" t="s">
        <v>41</v>
      </c>
      <c r="AF3293" s="2" t="s">
        <v>59</v>
      </c>
      <c r="AG3293" s="4" t="s">
        <v>59</v>
      </c>
      <c r="AH3293" s="3" t="s">
        <v>59</v>
      </c>
    </row>
    <row r="3294" spans="1:35" ht="15" x14ac:dyDescent="0.25">
      <c r="A3294" s="2">
        <v>3293</v>
      </c>
      <c r="B3294" s="2">
        <v>29</v>
      </c>
      <c r="C3294" s="2" t="s">
        <v>47</v>
      </c>
      <c r="D3294" s="2" t="s">
        <v>57</v>
      </c>
      <c r="E3294" s="2">
        <v>1</v>
      </c>
      <c r="F3294" s="2">
        <v>1</v>
      </c>
      <c r="G3294" s="2">
        <v>3</v>
      </c>
      <c r="H3294" s="2" t="s">
        <v>53</v>
      </c>
      <c r="I3294" s="2" t="s">
        <v>49</v>
      </c>
      <c r="J3294" s="6">
        <v>1104.07</v>
      </c>
      <c r="K3294" s="6">
        <v>517.5284444444444</v>
      </c>
      <c r="L3294" s="2" t="s">
        <v>44</v>
      </c>
      <c r="M3294" s="2" t="s">
        <v>45</v>
      </c>
      <c r="N3294" s="6">
        <v>0</v>
      </c>
      <c r="O3294" s="6">
        <v>0</v>
      </c>
      <c r="P3294" s="6">
        <v>651.54155555555553</v>
      </c>
      <c r="Q3294" s="6">
        <v>0</v>
      </c>
      <c r="R3294" s="6">
        <v>0</v>
      </c>
      <c r="S3294" s="6">
        <v>0</v>
      </c>
      <c r="T3294" s="6">
        <v>355.55555555555554</v>
      </c>
      <c r="U3294" s="6">
        <v>0</v>
      </c>
      <c r="V3294" s="6">
        <v>290.22222222222223</v>
      </c>
      <c r="W3294" s="6">
        <v>0</v>
      </c>
      <c r="X3294" s="6">
        <v>0</v>
      </c>
      <c r="Y3294" s="6">
        <v>1250.5903399880624</v>
      </c>
      <c r="Z3294" s="2">
        <v>24</v>
      </c>
      <c r="AA3294" s="6">
        <v>62.434599655646608</v>
      </c>
      <c r="AB3294" s="2" t="s">
        <v>38</v>
      </c>
      <c r="AC3294" s="2" t="s">
        <v>62</v>
      </c>
      <c r="AD3294" s="2" t="s">
        <v>46</v>
      </c>
      <c r="AE3294" s="2" t="s">
        <v>67</v>
      </c>
      <c r="AF3294" s="2">
        <v>1</v>
      </c>
      <c r="AG3294" s="8">
        <v>5.2035048604011543E-2</v>
      </c>
      <c r="AH3294" s="3">
        <v>517.157470703125</v>
      </c>
      <c r="AI3294" s="9">
        <v>6.4316041767597198E-2</v>
      </c>
    </row>
    <row r="3295" spans="1:35" x14ac:dyDescent="0.2">
      <c r="A3295" s="2">
        <v>3294</v>
      </c>
      <c r="B3295" s="2">
        <v>28</v>
      </c>
      <c r="C3295" s="2" t="s">
        <v>47</v>
      </c>
      <c r="D3295" s="2" t="s">
        <v>42</v>
      </c>
      <c r="E3295" s="2">
        <v>2</v>
      </c>
      <c r="F3295" s="2">
        <v>0</v>
      </c>
      <c r="G3295" s="2">
        <v>2</v>
      </c>
      <c r="H3295" s="2" t="s">
        <v>34</v>
      </c>
      <c r="I3295" s="2" t="s">
        <v>49</v>
      </c>
      <c r="J3295" s="6">
        <v>157.31049999999999</v>
      </c>
      <c r="K3295" s="6">
        <v>207.44622222222222</v>
      </c>
      <c r="L3295" s="2" t="s">
        <v>36</v>
      </c>
      <c r="M3295" s="2" t="s">
        <v>51</v>
      </c>
      <c r="N3295" s="6">
        <v>0</v>
      </c>
      <c r="O3295" s="6">
        <v>0</v>
      </c>
      <c r="P3295" s="6">
        <v>16.777777777777779</v>
      </c>
      <c r="Q3295" s="6">
        <v>0</v>
      </c>
      <c r="R3295" s="6">
        <v>0</v>
      </c>
      <c r="S3295" s="6">
        <v>0</v>
      </c>
      <c r="T3295" s="6">
        <v>0</v>
      </c>
      <c r="U3295" s="6">
        <v>0</v>
      </c>
      <c r="V3295" s="6">
        <v>3.7777777777777777</v>
      </c>
      <c r="W3295" s="6">
        <v>0</v>
      </c>
      <c r="X3295" s="6">
        <v>0</v>
      </c>
      <c r="Y3295" s="6">
        <v>66.615196059533559</v>
      </c>
      <c r="Z3295" s="2">
        <v>18</v>
      </c>
      <c r="AA3295" s="6">
        <v>4.2504346620214761</v>
      </c>
      <c r="AB3295" s="2" t="s">
        <v>38</v>
      </c>
      <c r="AC3295" s="2" t="s">
        <v>60</v>
      </c>
      <c r="AD3295" s="2" t="s">
        <v>40</v>
      </c>
      <c r="AE3295" s="2" t="s">
        <v>64</v>
      </c>
      <c r="AF3295" s="2" t="s">
        <v>59</v>
      </c>
      <c r="AG3295" s="4" t="s">
        <v>59</v>
      </c>
      <c r="AH3295" s="3" t="s">
        <v>59</v>
      </c>
    </row>
    <row r="3296" spans="1:35" ht="15" x14ac:dyDescent="0.25">
      <c r="A3296" s="2">
        <v>3295</v>
      </c>
      <c r="B3296" s="2">
        <v>49</v>
      </c>
      <c r="C3296" s="2" t="s">
        <v>32</v>
      </c>
      <c r="D3296" s="2" t="s">
        <v>33</v>
      </c>
      <c r="E3296" s="2">
        <v>2</v>
      </c>
      <c r="F3296" s="2">
        <v>0</v>
      </c>
      <c r="G3296" s="2">
        <v>3</v>
      </c>
      <c r="H3296" s="2" t="s">
        <v>52</v>
      </c>
      <c r="I3296" s="2" t="s">
        <v>35</v>
      </c>
      <c r="J3296" s="6">
        <v>381.13625000000002</v>
      </c>
      <c r="K3296" s="6">
        <v>216.7128888888889</v>
      </c>
      <c r="L3296" s="2" t="s">
        <v>36</v>
      </c>
      <c r="M3296" s="2" t="s">
        <v>51</v>
      </c>
      <c r="N3296" s="6">
        <v>0</v>
      </c>
      <c r="O3296" s="6">
        <v>3044.4444444444443</v>
      </c>
      <c r="P3296" s="6">
        <v>236.74377777777778</v>
      </c>
      <c r="Q3296" s="6">
        <v>0</v>
      </c>
      <c r="R3296" s="6">
        <v>0</v>
      </c>
      <c r="S3296" s="6">
        <v>0</v>
      </c>
      <c r="T3296" s="6">
        <v>0</v>
      </c>
      <c r="U3296" s="6">
        <v>0</v>
      </c>
      <c r="V3296" s="6">
        <v>44.222222222222221</v>
      </c>
      <c r="W3296" s="6">
        <v>0</v>
      </c>
      <c r="X3296" s="6">
        <v>0</v>
      </c>
      <c r="Y3296" s="6">
        <v>288.5665660221872</v>
      </c>
      <c r="Z3296" s="2">
        <v>12</v>
      </c>
      <c r="AA3296" s="6">
        <v>26.455780725888971</v>
      </c>
      <c r="AB3296" s="2" t="s">
        <v>38</v>
      </c>
      <c r="AC3296" s="2" t="s">
        <v>50</v>
      </c>
      <c r="AD3296" s="2" t="s">
        <v>77</v>
      </c>
      <c r="AE3296" s="2" t="s">
        <v>64</v>
      </c>
      <c r="AF3296" s="2">
        <v>0</v>
      </c>
      <c r="AG3296" s="8">
        <v>0.21570329368114469</v>
      </c>
      <c r="AH3296" s="3">
        <v>362.88812255859381</v>
      </c>
      <c r="AI3296" s="9">
        <v>0.35330832004547119</v>
      </c>
    </row>
    <row r="3297" spans="1:35" ht="15" x14ac:dyDescent="0.25">
      <c r="A3297" s="2">
        <v>3296</v>
      </c>
      <c r="B3297" s="2">
        <v>31</v>
      </c>
      <c r="C3297" s="2" t="s">
        <v>61</v>
      </c>
      <c r="D3297" s="2" t="s">
        <v>33</v>
      </c>
      <c r="E3297" s="2">
        <v>1</v>
      </c>
      <c r="F3297" s="2">
        <v>1</v>
      </c>
      <c r="G3297" s="2">
        <v>1</v>
      </c>
      <c r="H3297" s="2" t="s">
        <v>34</v>
      </c>
      <c r="I3297" s="2" t="s">
        <v>49</v>
      </c>
      <c r="J3297" s="6">
        <v>71.799000000000007</v>
      </c>
      <c r="K3297" s="6">
        <v>89.304000000000002</v>
      </c>
      <c r="L3297" s="2" t="s">
        <v>44</v>
      </c>
      <c r="M3297" s="2" t="s">
        <v>45</v>
      </c>
      <c r="N3297" s="6">
        <v>0</v>
      </c>
      <c r="O3297" s="6">
        <v>800</v>
      </c>
      <c r="P3297" s="6">
        <v>17.597555555555555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88.888888888888886</v>
      </c>
      <c r="W3297" s="6">
        <v>0</v>
      </c>
      <c r="X3297" s="6">
        <v>0</v>
      </c>
      <c r="Y3297" s="6">
        <v>37.361045133693821</v>
      </c>
      <c r="Z3297" s="2">
        <v>24</v>
      </c>
      <c r="AA3297" s="6">
        <v>1.8652166269419479</v>
      </c>
      <c r="AB3297" s="2" t="s">
        <v>38</v>
      </c>
      <c r="AC3297" s="2" t="s">
        <v>50</v>
      </c>
      <c r="AD3297" s="2" t="s">
        <v>46</v>
      </c>
      <c r="AE3297" s="2" t="s">
        <v>41</v>
      </c>
      <c r="AF3297" s="2">
        <v>0</v>
      </c>
      <c r="AG3297" s="8">
        <v>0.38086670637130737</v>
      </c>
      <c r="AH3297" s="3">
        <v>219.7559814453125</v>
      </c>
      <c r="AI3297" s="9">
        <v>0.50068235397338867</v>
      </c>
    </row>
    <row r="3298" spans="1:35" ht="15" x14ac:dyDescent="0.25">
      <c r="A3298" s="2">
        <v>3297</v>
      </c>
      <c r="B3298" s="2">
        <v>54</v>
      </c>
      <c r="C3298" s="2" t="s">
        <v>61</v>
      </c>
      <c r="D3298" s="2" t="s">
        <v>74</v>
      </c>
      <c r="E3298" s="2">
        <v>1</v>
      </c>
      <c r="F3298" s="2">
        <v>0</v>
      </c>
      <c r="G3298" s="2">
        <v>4</v>
      </c>
      <c r="H3298" s="2" t="s">
        <v>43</v>
      </c>
      <c r="I3298" s="2" t="s">
        <v>35</v>
      </c>
      <c r="J3298" s="6">
        <v>1090.2919999999999</v>
      </c>
      <c r="K3298" s="6">
        <v>747.64400000000001</v>
      </c>
      <c r="L3298" s="2" t="s">
        <v>44</v>
      </c>
      <c r="M3298" s="2" t="s">
        <v>51</v>
      </c>
      <c r="N3298" s="6">
        <v>0</v>
      </c>
      <c r="O3298" s="6">
        <v>0</v>
      </c>
      <c r="P3298" s="6">
        <v>207.38688888888888</v>
      </c>
      <c r="Q3298" s="6">
        <v>0</v>
      </c>
      <c r="R3298" s="6">
        <v>0</v>
      </c>
      <c r="S3298" s="6">
        <v>0</v>
      </c>
      <c r="T3298" s="6">
        <v>0</v>
      </c>
      <c r="U3298" s="6">
        <v>0</v>
      </c>
      <c r="V3298" s="6">
        <v>57.777777777777779</v>
      </c>
      <c r="W3298" s="6">
        <v>0</v>
      </c>
      <c r="X3298" s="6">
        <v>0</v>
      </c>
      <c r="Y3298" s="6">
        <v>1226.7344377833706</v>
      </c>
      <c r="Z3298" s="2">
        <v>36</v>
      </c>
      <c r="AA3298" s="6">
        <v>44.349388612274979</v>
      </c>
      <c r="AB3298" s="2" t="s">
        <v>38</v>
      </c>
      <c r="AC3298" s="2" t="s">
        <v>75</v>
      </c>
      <c r="AD3298" s="2" t="s">
        <v>46</v>
      </c>
      <c r="AE3298" s="2" t="s">
        <v>41</v>
      </c>
      <c r="AF3298" s="2">
        <v>1</v>
      </c>
      <c r="AG3298" s="8">
        <v>3.8151159882545471E-2</v>
      </c>
      <c r="AH3298" s="3">
        <v>645.359619140625</v>
      </c>
      <c r="AI3298" s="9">
        <v>6.5414033830165863E-2</v>
      </c>
    </row>
    <row r="3299" spans="1:35" x14ac:dyDescent="0.2">
      <c r="A3299" s="2">
        <v>3298</v>
      </c>
      <c r="B3299" s="2">
        <v>37</v>
      </c>
      <c r="C3299" s="2" t="s">
        <v>32</v>
      </c>
      <c r="D3299" s="2" t="s">
        <v>33</v>
      </c>
      <c r="E3299" s="2">
        <v>1</v>
      </c>
      <c r="F3299" s="2">
        <v>0</v>
      </c>
      <c r="G3299" s="2">
        <v>3</v>
      </c>
      <c r="H3299" s="2" t="s">
        <v>35</v>
      </c>
      <c r="I3299" s="2" t="s">
        <v>66</v>
      </c>
      <c r="J3299" s="6">
        <v>897.69399999999996</v>
      </c>
      <c r="K3299" s="6">
        <v>699.02822222222221</v>
      </c>
      <c r="L3299" s="2" t="s">
        <v>44</v>
      </c>
      <c r="M3299" s="2" t="s">
        <v>45</v>
      </c>
      <c r="N3299" s="6">
        <v>0</v>
      </c>
      <c r="O3299" s="6">
        <v>3044.4444444444443</v>
      </c>
      <c r="P3299" s="6">
        <v>564.33288888888887</v>
      </c>
      <c r="Q3299" s="6">
        <v>0</v>
      </c>
      <c r="R3299" s="6">
        <v>0</v>
      </c>
      <c r="S3299" s="6">
        <v>0</v>
      </c>
      <c r="T3299" s="6">
        <v>22.222222222222221</v>
      </c>
      <c r="U3299" s="6">
        <v>0</v>
      </c>
      <c r="V3299" s="6">
        <v>88.888888888888886</v>
      </c>
      <c r="W3299" s="6">
        <v>0</v>
      </c>
      <c r="X3299" s="6">
        <v>0</v>
      </c>
      <c r="Y3299" s="6">
        <v>706.04213089891266</v>
      </c>
      <c r="Z3299" s="2">
        <v>60</v>
      </c>
      <c r="AA3299" s="6">
        <v>17.928829611462991</v>
      </c>
      <c r="AB3299" s="2" t="s">
        <v>38</v>
      </c>
      <c r="AC3299" s="2" t="s">
        <v>50</v>
      </c>
      <c r="AD3299" s="2" t="s">
        <v>40</v>
      </c>
      <c r="AE3299" s="2" t="s">
        <v>41</v>
      </c>
      <c r="AF3299" s="2" t="s">
        <v>59</v>
      </c>
      <c r="AG3299" s="4" t="s">
        <v>59</v>
      </c>
      <c r="AH3299" s="3" t="s">
        <v>59</v>
      </c>
    </row>
    <row r="3300" spans="1:35" ht="15" x14ac:dyDescent="0.25">
      <c r="A3300" s="2">
        <v>3299</v>
      </c>
      <c r="B3300" s="2">
        <v>60</v>
      </c>
      <c r="C3300" s="2" t="s">
        <v>32</v>
      </c>
      <c r="D3300" s="2" t="s">
        <v>57</v>
      </c>
      <c r="E3300" s="2">
        <v>4</v>
      </c>
      <c r="F3300" s="2">
        <v>2</v>
      </c>
      <c r="G3300" s="2">
        <v>5</v>
      </c>
      <c r="H3300" s="2" t="s">
        <v>35</v>
      </c>
      <c r="I3300" s="2" t="s">
        <v>49</v>
      </c>
      <c r="J3300" s="6">
        <v>2055.5925000000002</v>
      </c>
      <c r="K3300" s="6">
        <v>2578.7264444444445</v>
      </c>
      <c r="L3300" s="2" t="s">
        <v>44</v>
      </c>
      <c r="M3300" s="2" t="s">
        <v>37</v>
      </c>
      <c r="N3300" s="6">
        <v>0</v>
      </c>
      <c r="O3300" s="6">
        <v>0</v>
      </c>
      <c r="P3300" s="6">
        <v>382.71022222222223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75.333333333333329</v>
      </c>
      <c r="W3300" s="6">
        <v>0</v>
      </c>
      <c r="X3300" s="6">
        <v>0</v>
      </c>
      <c r="Y3300" s="6">
        <v>1266.0980918582152</v>
      </c>
      <c r="Z3300" s="2">
        <v>36</v>
      </c>
      <c r="AA3300" s="6">
        <v>45.772479004127767</v>
      </c>
      <c r="AB3300" s="2" t="s">
        <v>55</v>
      </c>
      <c r="AC3300" s="2" t="s">
        <v>50</v>
      </c>
      <c r="AD3300" s="2" t="s">
        <v>46</v>
      </c>
      <c r="AE3300" s="2" t="s">
        <v>41</v>
      </c>
      <c r="AF3300" s="2">
        <v>1</v>
      </c>
      <c r="AG3300" s="8">
        <v>8.4245176985859871E-3</v>
      </c>
      <c r="AH3300" s="3">
        <v>853.67718505859375</v>
      </c>
      <c r="AI3300" s="9">
        <v>1.3098482042551041E-2</v>
      </c>
    </row>
    <row r="3301" spans="1:35" ht="15" x14ac:dyDescent="0.25">
      <c r="A3301" s="2">
        <v>3300</v>
      </c>
      <c r="B3301" s="2">
        <v>50</v>
      </c>
      <c r="C3301" s="2" t="s">
        <v>32</v>
      </c>
      <c r="D3301" s="2" t="s">
        <v>33</v>
      </c>
      <c r="E3301" s="2">
        <v>0</v>
      </c>
      <c r="F3301" s="2">
        <v>1</v>
      </c>
      <c r="G3301" s="2">
        <v>2</v>
      </c>
      <c r="H3301" s="2" t="s">
        <v>34</v>
      </c>
      <c r="I3301" s="2" t="s">
        <v>66</v>
      </c>
      <c r="J3301" s="6">
        <v>913.96450000000004</v>
      </c>
      <c r="K3301" s="6">
        <v>1123.4315555555556</v>
      </c>
      <c r="L3301" s="2" t="s">
        <v>44</v>
      </c>
      <c r="M3301" s="2" t="s">
        <v>51</v>
      </c>
      <c r="N3301" s="6">
        <v>0</v>
      </c>
      <c r="O3301" s="6">
        <v>0</v>
      </c>
      <c r="P3301" s="6">
        <v>110.47688888888889</v>
      </c>
      <c r="Q3301" s="6">
        <v>0</v>
      </c>
      <c r="R3301" s="6">
        <v>0</v>
      </c>
      <c r="S3301" s="6">
        <v>0</v>
      </c>
      <c r="T3301" s="6">
        <v>262.22222222222223</v>
      </c>
      <c r="U3301" s="6">
        <v>0</v>
      </c>
      <c r="V3301" s="6">
        <v>192.44444444444446</v>
      </c>
      <c r="W3301" s="6">
        <v>0</v>
      </c>
      <c r="X3301" s="6">
        <v>0</v>
      </c>
      <c r="Y3301" s="6">
        <v>419.74495348533117</v>
      </c>
      <c r="Z3301" s="2">
        <v>18</v>
      </c>
      <c r="AA3301" s="6">
        <v>26.782154899134525</v>
      </c>
      <c r="AB3301" s="2" t="s">
        <v>38</v>
      </c>
      <c r="AC3301" s="2" t="s">
        <v>39</v>
      </c>
      <c r="AD3301" s="2" t="s">
        <v>46</v>
      </c>
      <c r="AE3301" s="2" t="s">
        <v>70</v>
      </c>
      <c r="AF3301" s="2">
        <v>0</v>
      </c>
      <c r="AG3301" s="8">
        <v>0.10101188719272609</v>
      </c>
      <c r="AH3301" s="3">
        <v>422.58883666992188</v>
      </c>
      <c r="AI3301" s="9">
        <v>0.142537921667099</v>
      </c>
    </row>
    <row r="3302" spans="1:35" ht="15" x14ac:dyDescent="0.25">
      <c r="A3302" s="2">
        <v>3301</v>
      </c>
      <c r="B3302" s="2">
        <v>47</v>
      </c>
      <c r="C3302" s="2" t="s">
        <v>32</v>
      </c>
      <c r="D3302" s="2" t="s">
        <v>57</v>
      </c>
      <c r="E3302" s="2">
        <v>0</v>
      </c>
      <c r="F3302" s="2">
        <v>2</v>
      </c>
      <c r="G3302" s="2">
        <v>4</v>
      </c>
      <c r="H3302" s="2" t="s">
        <v>34</v>
      </c>
      <c r="I3302" s="2" t="s">
        <v>35</v>
      </c>
      <c r="J3302" s="6">
        <v>1820.37725</v>
      </c>
      <c r="K3302" s="6">
        <v>2220.6995555555554</v>
      </c>
      <c r="L3302" s="2" t="s">
        <v>44</v>
      </c>
      <c r="M3302" s="2" t="s">
        <v>37</v>
      </c>
      <c r="N3302" s="6">
        <v>0</v>
      </c>
      <c r="O3302" s="6">
        <v>331.77777777777777</v>
      </c>
      <c r="P3302" s="6">
        <v>621.91644444444444</v>
      </c>
      <c r="Q3302" s="6">
        <v>0</v>
      </c>
      <c r="R3302" s="6">
        <v>0</v>
      </c>
      <c r="S3302" s="6">
        <v>0</v>
      </c>
      <c r="T3302" s="6">
        <v>555.55555555555554</v>
      </c>
      <c r="U3302" s="6">
        <v>0</v>
      </c>
      <c r="V3302" s="6">
        <v>63.777777777777779</v>
      </c>
      <c r="W3302" s="6">
        <v>0</v>
      </c>
      <c r="X3302" s="6">
        <v>0</v>
      </c>
      <c r="Y3302" s="6">
        <v>983.7235363699067</v>
      </c>
      <c r="Z3302" s="2">
        <v>12</v>
      </c>
      <c r="AA3302" s="6">
        <v>90.187766836083497</v>
      </c>
      <c r="AB3302" s="2" t="s">
        <v>68</v>
      </c>
      <c r="AC3302" s="2" t="s">
        <v>80</v>
      </c>
      <c r="AD3302" s="2" t="s">
        <v>40</v>
      </c>
      <c r="AE3302" s="2" t="s">
        <v>64</v>
      </c>
      <c r="AF3302" s="2">
        <v>1</v>
      </c>
      <c r="AG3302" s="8">
        <v>1.623941957950592E-2</v>
      </c>
      <c r="AH3302" s="3">
        <v>648.22515869140625</v>
      </c>
      <c r="AI3302" s="9">
        <v>2.0786328241229061E-2</v>
      </c>
    </row>
    <row r="3303" spans="1:35" ht="15" x14ac:dyDescent="0.25">
      <c r="A3303" s="2">
        <v>3302</v>
      </c>
      <c r="B3303" s="2">
        <v>31</v>
      </c>
      <c r="C3303" s="2" t="s">
        <v>32</v>
      </c>
      <c r="D3303" s="2" t="s">
        <v>42</v>
      </c>
      <c r="E3303" s="2">
        <v>2</v>
      </c>
      <c r="F3303" s="2">
        <v>0</v>
      </c>
      <c r="G3303" s="2">
        <v>2</v>
      </c>
      <c r="H3303" s="2" t="s">
        <v>43</v>
      </c>
      <c r="I3303" s="2" t="s">
        <v>49</v>
      </c>
      <c r="J3303" s="6">
        <v>465.85399999999998</v>
      </c>
      <c r="K3303" s="6">
        <v>600.8653333333333</v>
      </c>
      <c r="L3303" s="2" t="s">
        <v>36</v>
      </c>
      <c r="M3303" s="2" t="s">
        <v>45</v>
      </c>
      <c r="N3303" s="6">
        <v>1165.3315901415378</v>
      </c>
      <c r="O3303" s="6">
        <v>1950</v>
      </c>
      <c r="P3303" s="6">
        <v>291.666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199.55555555555554</v>
      </c>
      <c r="W3303" s="6">
        <v>0</v>
      </c>
      <c r="X3303" s="6">
        <v>0</v>
      </c>
      <c r="Y3303" s="6">
        <v>214.38397676356931</v>
      </c>
      <c r="Z3303" s="2">
        <v>36</v>
      </c>
      <c r="AA3303" s="6">
        <v>7.7504943245193623</v>
      </c>
      <c r="AB3303" s="2" t="s">
        <v>38</v>
      </c>
      <c r="AC3303" s="2" t="s">
        <v>39</v>
      </c>
      <c r="AD3303" s="2" t="s">
        <v>40</v>
      </c>
      <c r="AE3303" s="2" t="s">
        <v>64</v>
      </c>
      <c r="AF3303" s="2">
        <v>0</v>
      </c>
      <c r="AG3303" s="8">
        <v>0.2057834267616272</v>
      </c>
      <c r="AH3303" s="3">
        <v>354.53237915039063</v>
      </c>
      <c r="AI3303" s="9">
        <v>0.30769959092140198</v>
      </c>
    </row>
    <row r="3304" spans="1:35" ht="15" x14ac:dyDescent="0.25">
      <c r="A3304" s="2">
        <v>3303</v>
      </c>
      <c r="B3304" s="2">
        <v>37</v>
      </c>
      <c r="C3304" s="2" t="s">
        <v>61</v>
      </c>
      <c r="D3304" s="2" t="s">
        <v>33</v>
      </c>
      <c r="E3304" s="2">
        <v>1</v>
      </c>
      <c r="F3304" s="2">
        <v>0</v>
      </c>
      <c r="G3304" s="2">
        <v>3</v>
      </c>
      <c r="H3304" s="2" t="s">
        <v>52</v>
      </c>
      <c r="I3304" s="2" t="s">
        <v>35</v>
      </c>
      <c r="J3304" s="6">
        <v>1107.646</v>
      </c>
      <c r="K3304" s="6">
        <v>1124.7175555555555</v>
      </c>
      <c r="L3304" s="2" t="s">
        <v>36</v>
      </c>
      <c r="M3304" s="2" t="s">
        <v>51</v>
      </c>
      <c r="N3304" s="6">
        <v>0</v>
      </c>
      <c r="O3304" s="6">
        <v>0</v>
      </c>
      <c r="P3304" s="6">
        <v>725.38311111111113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211.55555555555554</v>
      </c>
      <c r="W3304" s="6">
        <v>0</v>
      </c>
      <c r="X3304" s="6">
        <v>0</v>
      </c>
      <c r="Y3304" s="6">
        <v>918.5488620532733</v>
      </c>
      <c r="Z3304" s="2">
        <v>6</v>
      </c>
      <c r="AA3304" s="6">
        <v>161.22848615886224</v>
      </c>
      <c r="AB3304" s="2" t="s">
        <v>38</v>
      </c>
      <c r="AC3304" s="2" t="s">
        <v>39</v>
      </c>
      <c r="AD3304" s="2" t="s">
        <v>40</v>
      </c>
      <c r="AE3304" s="2" t="s">
        <v>70</v>
      </c>
      <c r="AF3304" s="2">
        <v>0</v>
      </c>
      <c r="AG3304" s="8">
        <v>4.4325646013021469E-2</v>
      </c>
      <c r="AH3304" s="3">
        <v>495.96893310546881</v>
      </c>
      <c r="AI3304" s="9">
        <v>5.7075299322605133E-2</v>
      </c>
    </row>
    <row r="3305" spans="1:35" ht="15" x14ac:dyDescent="0.25">
      <c r="A3305" s="2">
        <v>3304</v>
      </c>
      <c r="B3305" s="2">
        <v>30</v>
      </c>
      <c r="C3305" s="2" t="s">
        <v>32</v>
      </c>
      <c r="D3305" s="2" t="s">
        <v>42</v>
      </c>
      <c r="E3305" s="2">
        <v>2</v>
      </c>
      <c r="F3305" s="2">
        <v>0</v>
      </c>
      <c r="G3305" s="2">
        <v>2</v>
      </c>
      <c r="H3305" s="2" t="s">
        <v>34</v>
      </c>
      <c r="I3305" s="2" t="s">
        <v>49</v>
      </c>
      <c r="J3305" s="6">
        <v>613.18399999999997</v>
      </c>
      <c r="K3305" s="6">
        <v>485.13377777777777</v>
      </c>
      <c r="L3305" s="2" t="s">
        <v>36</v>
      </c>
      <c r="M3305" s="2" t="s">
        <v>45</v>
      </c>
      <c r="N3305" s="6">
        <v>0</v>
      </c>
      <c r="O3305" s="6">
        <v>444.44444444444446</v>
      </c>
      <c r="P3305" s="6">
        <v>64.201999999999998</v>
      </c>
      <c r="Q3305" s="6">
        <v>0</v>
      </c>
      <c r="R3305" s="6">
        <v>0</v>
      </c>
      <c r="S3305" s="6">
        <v>44.444444444444443</v>
      </c>
      <c r="T3305" s="6">
        <v>0</v>
      </c>
      <c r="U3305" s="6">
        <v>0</v>
      </c>
      <c r="V3305" s="6">
        <v>16.222222222222221</v>
      </c>
      <c r="W3305" s="6">
        <v>0</v>
      </c>
      <c r="X3305" s="6">
        <v>0</v>
      </c>
      <c r="Y3305" s="6">
        <v>475.21169667533525</v>
      </c>
      <c r="Z3305" s="2">
        <v>48</v>
      </c>
      <c r="AA3305" s="6">
        <v>13.959343403632072</v>
      </c>
      <c r="AB3305" s="2" t="s">
        <v>55</v>
      </c>
      <c r="AC3305" s="2" t="s">
        <v>39</v>
      </c>
      <c r="AD3305" s="2" t="s">
        <v>40</v>
      </c>
      <c r="AE3305" s="2" t="s">
        <v>41</v>
      </c>
      <c r="AF3305" s="2">
        <v>1</v>
      </c>
      <c r="AG3305" s="8">
        <v>0.14801505208015439</v>
      </c>
      <c r="AH3305" s="3">
        <v>426.44955444335938</v>
      </c>
      <c r="AI3305" s="9">
        <v>0.22704300284385681</v>
      </c>
    </row>
    <row r="3306" spans="1:35" ht="15" x14ac:dyDescent="0.25">
      <c r="A3306" s="2">
        <v>3305</v>
      </c>
      <c r="B3306" s="2">
        <v>42</v>
      </c>
      <c r="C3306" s="2" t="s">
        <v>32</v>
      </c>
      <c r="D3306" s="2" t="s">
        <v>42</v>
      </c>
      <c r="E3306" s="2">
        <v>0</v>
      </c>
      <c r="F3306" s="2">
        <v>1</v>
      </c>
      <c r="G3306" s="2">
        <v>4</v>
      </c>
      <c r="H3306" s="2" t="s">
        <v>34</v>
      </c>
      <c r="I3306" s="2" t="s">
        <v>49</v>
      </c>
      <c r="J3306" s="6">
        <v>652.45349999999996</v>
      </c>
      <c r="K3306" s="6">
        <v>717.74822222222224</v>
      </c>
      <c r="L3306" s="2" t="s">
        <v>44</v>
      </c>
      <c r="M3306" s="2" t="s">
        <v>45</v>
      </c>
      <c r="N3306" s="6">
        <v>0</v>
      </c>
      <c r="O3306" s="6">
        <v>0</v>
      </c>
      <c r="P3306" s="6">
        <v>326.29066666666665</v>
      </c>
      <c r="Q3306" s="6">
        <v>0</v>
      </c>
      <c r="R3306" s="6">
        <v>0</v>
      </c>
      <c r="S3306" s="6">
        <v>0</v>
      </c>
      <c r="T3306" s="6">
        <v>277.77777777777777</v>
      </c>
      <c r="U3306" s="6">
        <v>0</v>
      </c>
      <c r="V3306" s="6">
        <v>15.111111111111111</v>
      </c>
      <c r="W3306" s="6">
        <v>500</v>
      </c>
      <c r="X3306" s="6">
        <v>0</v>
      </c>
      <c r="Y3306" s="6">
        <v>293.01958502008614</v>
      </c>
      <c r="Z3306" s="2">
        <v>24</v>
      </c>
      <c r="AA3306" s="6">
        <v>14.628739641605909</v>
      </c>
      <c r="AB3306" s="2" t="s">
        <v>38</v>
      </c>
      <c r="AC3306" s="2" t="s">
        <v>39</v>
      </c>
      <c r="AD3306" s="2" t="s">
        <v>46</v>
      </c>
      <c r="AE3306" s="2" t="s">
        <v>41</v>
      </c>
      <c r="AF3306" s="2">
        <v>0</v>
      </c>
      <c r="AG3306" s="8">
        <v>0.14157424867153171</v>
      </c>
      <c r="AH3306" s="3">
        <v>439.12338256835938</v>
      </c>
      <c r="AI3306" s="9">
        <v>0.26171007752418518</v>
      </c>
    </row>
    <row r="3307" spans="1:35" x14ac:dyDescent="0.2">
      <c r="A3307" s="2">
        <v>3306</v>
      </c>
      <c r="B3307" s="2">
        <v>46</v>
      </c>
      <c r="C3307" s="2" t="s">
        <v>32</v>
      </c>
      <c r="D3307" s="2" t="s">
        <v>33</v>
      </c>
      <c r="E3307" s="2">
        <v>0</v>
      </c>
      <c r="F3307" s="2">
        <v>1</v>
      </c>
      <c r="G3307" s="2">
        <v>2</v>
      </c>
      <c r="H3307" s="2" t="s">
        <v>34</v>
      </c>
      <c r="I3307" s="2" t="s">
        <v>49</v>
      </c>
      <c r="J3307" s="6">
        <v>769.50824999999998</v>
      </c>
      <c r="K3307" s="6">
        <v>572.65266666666662</v>
      </c>
      <c r="L3307" s="2" t="s">
        <v>44</v>
      </c>
      <c r="M3307" s="2" t="s">
        <v>45</v>
      </c>
      <c r="N3307" s="6">
        <v>0</v>
      </c>
      <c r="O3307" s="6">
        <v>737.11111111111109</v>
      </c>
      <c r="P3307" s="6">
        <v>129.00377777777777</v>
      </c>
      <c r="Q3307" s="6">
        <v>0</v>
      </c>
      <c r="R3307" s="6">
        <v>0</v>
      </c>
      <c r="S3307" s="6">
        <v>0</v>
      </c>
      <c r="T3307" s="6">
        <v>0</v>
      </c>
      <c r="U3307" s="6">
        <v>0</v>
      </c>
      <c r="V3307" s="6">
        <v>30.666666666666668</v>
      </c>
      <c r="W3307" s="6">
        <v>0</v>
      </c>
      <c r="X3307" s="6">
        <v>0</v>
      </c>
      <c r="Y3307" s="6">
        <v>575.74995831686283</v>
      </c>
      <c r="Z3307" s="2">
        <v>48</v>
      </c>
      <c r="AA3307" s="6">
        <v>16.912654799957252</v>
      </c>
      <c r="AB3307" s="2" t="s">
        <v>55</v>
      </c>
      <c r="AC3307" s="2" t="s">
        <v>50</v>
      </c>
      <c r="AD3307" s="2" t="s">
        <v>40</v>
      </c>
      <c r="AE3307" s="2" t="s">
        <v>41</v>
      </c>
      <c r="AF3307" s="2" t="s">
        <v>59</v>
      </c>
      <c r="AG3307" s="4" t="s">
        <v>59</v>
      </c>
      <c r="AH3307" s="3" t="s">
        <v>59</v>
      </c>
    </row>
    <row r="3308" spans="1:35" x14ac:dyDescent="0.2">
      <c r="A3308" s="2">
        <v>3307</v>
      </c>
      <c r="B3308" s="2">
        <v>29</v>
      </c>
      <c r="C3308" s="2" t="s">
        <v>61</v>
      </c>
      <c r="D3308" s="2" t="s">
        <v>33</v>
      </c>
      <c r="E3308" s="2">
        <v>3</v>
      </c>
      <c r="F3308" s="2">
        <v>4</v>
      </c>
      <c r="G3308" s="2">
        <v>4</v>
      </c>
      <c r="H3308" s="2" t="s">
        <v>34</v>
      </c>
      <c r="I3308" s="2" t="s">
        <v>49</v>
      </c>
      <c r="J3308" s="6">
        <v>152.17349999999999</v>
      </c>
      <c r="K3308" s="6">
        <v>129.80555555555554</v>
      </c>
      <c r="L3308" s="2" t="s">
        <v>36</v>
      </c>
      <c r="M3308" s="2" t="s">
        <v>37</v>
      </c>
      <c r="N3308" s="6">
        <v>0</v>
      </c>
      <c r="O3308" s="6">
        <v>2888.8888888888887</v>
      </c>
      <c r="P3308" s="6">
        <v>89.01177777777778</v>
      </c>
      <c r="Q3308" s="6">
        <v>0</v>
      </c>
      <c r="R3308" s="6">
        <v>0</v>
      </c>
      <c r="S3308" s="6">
        <v>0</v>
      </c>
      <c r="T3308" s="6">
        <v>0</v>
      </c>
      <c r="U3308" s="6">
        <v>0</v>
      </c>
      <c r="V3308" s="6">
        <v>204.44444444444446</v>
      </c>
      <c r="W3308" s="6">
        <v>0</v>
      </c>
      <c r="X3308" s="6">
        <v>0</v>
      </c>
      <c r="Y3308" s="6">
        <v>142.35259112516621</v>
      </c>
      <c r="Z3308" s="2">
        <v>24</v>
      </c>
      <c r="AA3308" s="6">
        <v>7.1068252749565799</v>
      </c>
      <c r="AB3308" s="2" t="s">
        <v>38</v>
      </c>
      <c r="AC3308" s="2" t="s">
        <v>39</v>
      </c>
      <c r="AD3308" s="2" t="s">
        <v>46</v>
      </c>
      <c r="AE3308" s="2" t="s">
        <v>41</v>
      </c>
      <c r="AF3308" s="2" t="s">
        <v>59</v>
      </c>
      <c r="AG3308" s="4" t="s">
        <v>59</v>
      </c>
      <c r="AH3308" s="3" t="s">
        <v>59</v>
      </c>
    </row>
    <row r="3309" spans="1:35" x14ac:dyDescent="0.2">
      <c r="A3309" s="2">
        <v>3308</v>
      </c>
      <c r="B3309" s="2">
        <v>32</v>
      </c>
      <c r="C3309" s="2" t="s">
        <v>61</v>
      </c>
      <c r="D3309" s="2" t="s">
        <v>33</v>
      </c>
      <c r="E3309" s="2">
        <v>0</v>
      </c>
      <c r="F3309" s="2">
        <v>1</v>
      </c>
      <c r="G3309" s="2">
        <v>3</v>
      </c>
      <c r="H3309" s="2" t="s">
        <v>34</v>
      </c>
      <c r="I3309" s="2" t="s">
        <v>35</v>
      </c>
      <c r="J3309" s="6">
        <v>944.35900000000004</v>
      </c>
      <c r="K3309" s="6">
        <v>1245.5266666666666</v>
      </c>
      <c r="L3309" s="2" t="s">
        <v>44</v>
      </c>
      <c r="M3309" s="2" t="s">
        <v>45</v>
      </c>
      <c r="N3309" s="6">
        <v>0</v>
      </c>
      <c r="O3309" s="6">
        <v>737.11111111111109</v>
      </c>
      <c r="P3309" s="6">
        <v>168.66866666666667</v>
      </c>
      <c r="Q3309" s="6">
        <v>0</v>
      </c>
      <c r="R3309" s="6">
        <v>0</v>
      </c>
      <c r="S3309" s="6">
        <v>0</v>
      </c>
      <c r="T3309" s="6">
        <v>266.66666666666669</v>
      </c>
      <c r="U3309" s="6">
        <v>0</v>
      </c>
      <c r="V3309" s="6">
        <v>199.55555555555554</v>
      </c>
      <c r="W3309" s="6">
        <v>0</v>
      </c>
      <c r="X3309" s="6">
        <v>0</v>
      </c>
      <c r="Y3309" s="6">
        <v>491.53897623815885</v>
      </c>
      <c r="Z3309" s="2">
        <v>48</v>
      </c>
      <c r="AA3309" s="6">
        <v>14.438957234392371</v>
      </c>
      <c r="AB3309" s="2" t="s">
        <v>55</v>
      </c>
      <c r="AC3309" s="2" t="s">
        <v>50</v>
      </c>
      <c r="AD3309" s="2" t="s">
        <v>40</v>
      </c>
      <c r="AE3309" s="2" t="s">
        <v>41</v>
      </c>
      <c r="AF3309" s="2" t="s">
        <v>59</v>
      </c>
      <c r="AG3309" s="4" t="s">
        <v>59</v>
      </c>
      <c r="AH3309" s="3" t="s">
        <v>59</v>
      </c>
    </row>
    <row r="3310" spans="1:35" ht="15" x14ac:dyDescent="0.25">
      <c r="A3310" s="2">
        <v>3309</v>
      </c>
      <c r="B3310" s="2">
        <v>41</v>
      </c>
      <c r="C3310" s="2" t="s">
        <v>32</v>
      </c>
      <c r="D3310" s="2" t="s">
        <v>33</v>
      </c>
      <c r="E3310" s="2">
        <v>2</v>
      </c>
      <c r="F3310" s="2">
        <v>0</v>
      </c>
      <c r="G3310" s="2">
        <v>3</v>
      </c>
      <c r="H3310" s="2" t="s">
        <v>53</v>
      </c>
      <c r="I3310" s="2" t="s">
        <v>49</v>
      </c>
      <c r="J3310" s="6">
        <v>870.64700000000005</v>
      </c>
      <c r="K3310" s="6">
        <v>418.10488888888887</v>
      </c>
      <c r="L3310" s="2" t="s">
        <v>44</v>
      </c>
      <c r="M3310" s="2" t="s">
        <v>45</v>
      </c>
      <c r="N3310" s="6">
        <v>0</v>
      </c>
      <c r="O3310" s="6">
        <v>0</v>
      </c>
      <c r="P3310" s="6">
        <v>26.638444444444445</v>
      </c>
      <c r="Q3310" s="6">
        <v>0</v>
      </c>
      <c r="R3310" s="6">
        <v>0</v>
      </c>
      <c r="S3310" s="6">
        <v>0</v>
      </c>
      <c r="T3310" s="6">
        <v>0</v>
      </c>
      <c r="U3310" s="6">
        <v>0</v>
      </c>
      <c r="V3310" s="6">
        <v>134.44444444444446</v>
      </c>
      <c r="W3310" s="6">
        <v>0</v>
      </c>
      <c r="X3310" s="6">
        <v>0</v>
      </c>
      <c r="Y3310" s="6">
        <v>906.63051975095505</v>
      </c>
      <c r="Z3310" s="2">
        <v>18</v>
      </c>
      <c r="AA3310" s="6">
        <v>57.848269084911067</v>
      </c>
      <c r="AB3310" s="2" t="s">
        <v>71</v>
      </c>
      <c r="AC3310" s="2" t="s">
        <v>39</v>
      </c>
      <c r="AD3310" s="2" t="s">
        <v>40</v>
      </c>
      <c r="AE3310" s="2" t="s">
        <v>41</v>
      </c>
      <c r="AF3310" s="2">
        <v>1</v>
      </c>
      <c r="AG3310" s="8">
        <v>8.303532749414444E-2</v>
      </c>
      <c r="AH3310" s="3">
        <v>475.59725952148438</v>
      </c>
      <c r="AI3310" s="9">
        <v>0.1199156492948532</v>
      </c>
    </row>
    <row r="3311" spans="1:35" ht="15" x14ac:dyDescent="0.25">
      <c r="A3311" s="2">
        <v>3310</v>
      </c>
      <c r="B3311" s="2">
        <v>49</v>
      </c>
      <c r="C3311" s="2" t="s">
        <v>32</v>
      </c>
      <c r="D3311" s="2" t="s">
        <v>33</v>
      </c>
      <c r="E3311" s="2">
        <v>1</v>
      </c>
      <c r="F3311" s="2">
        <v>0</v>
      </c>
      <c r="G3311" s="2">
        <v>5</v>
      </c>
      <c r="H3311" s="2" t="s">
        <v>43</v>
      </c>
      <c r="I3311" s="2" t="s">
        <v>35</v>
      </c>
      <c r="J3311" s="6">
        <v>545.51350000000002</v>
      </c>
      <c r="K3311" s="6">
        <v>677.42733333333331</v>
      </c>
      <c r="L3311" s="2" t="s">
        <v>44</v>
      </c>
      <c r="M3311" s="2" t="s">
        <v>51</v>
      </c>
      <c r="N3311" s="6">
        <v>0</v>
      </c>
      <c r="O3311" s="6">
        <v>0</v>
      </c>
      <c r="P3311" s="6">
        <v>177.02</v>
      </c>
      <c r="Q3311" s="6">
        <v>0</v>
      </c>
      <c r="R3311" s="6">
        <v>0</v>
      </c>
      <c r="S3311" s="6">
        <v>0</v>
      </c>
      <c r="T3311" s="6">
        <v>0</v>
      </c>
      <c r="U3311" s="6">
        <v>0</v>
      </c>
      <c r="V3311" s="6">
        <v>12.222222222222221</v>
      </c>
      <c r="W3311" s="6">
        <v>0</v>
      </c>
      <c r="X3311" s="6">
        <v>0</v>
      </c>
      <c r="Y3311" s="6">
        <v>273.67862743697754</v>
      </c>
      <c r="Z3311" s="2">
        <v>48</v>
      </c>
      <c r="AA3311" s="6">
        <v>8.0393095737235871</v>
      </c>
      <c r="AB3311" s="2" t="s">
        <v>38</v>
      </c>
      <c r="AC3311" s="2" t="s">
        <v>60</v>
      </c>
      <c r="AD3311" s="2" t="s">
        <v>40</v>
      </c>
      <c r="AE3311" s="2" t="s">
        <v>41</v>
      </c>
      <c r="AF3311" s="2">
        <v>0</v>
      </c>
      <c r="AG3311" s="8">
        <v>0.12715885043144229</v>
      </c>
      <c r="AH3311" s="3">
        <v>551.8035888671875</v>
      </c>
      <c r="AI3311" s="9">
        <v>0.30803731083869929</v>
      </c>
    </row>
    <row r="3312" spans="1:35" x14ac:dyDescent="0.2">
      <c r="A3312" s="2">
        <v>3311</v>
      </c>
      <c r="B3312" s="2">
        <v>36</v>
      </c>
      <c r="C3312" s="2" t="s">
        <v>32</v>
      </c>
      <c r="D3312" s="2" t="s">
        <v>57</v>
      </c>
      <c r="E3312" s="2">
        <v>1</v>
      </c>
      <c r="F3312" s="2">
        <v>0</v>
      </c>
      <c r="G3312" s="2">
        <v>2</v>
      </c>
      <c r="H3312" s="2" t="s">
        <v>48</v>
      </c>
      <c r="I3312" s="2" t="s">
        <v>49</v>
      </c>
      <c r="J3312" s="6">
        <v>145.71924999999999</v>
      </c>
      <c r="K3312" s="6">
        <v>91.111777777777775</v>
      </c>
      <c r="L3312" s="2" t="s">
        <v>44</v>
      </c>
      <c r="M3312" s="2" t="s">
        <v>45</v>
      </c>
      <c r="N3312" s="6">
        <v>0</v>
      </c>
      <c r="O3312" s="6">
        <v>2222.2222222222222</v>
      </c>
      <c r="P3312" s="6">
        <v>70.975999999999999</v>
      </c>
      <c r="Q3312" s="6">
        <v>0</v>
      </c>
      <c r="R3312" s="6">
        <v>0</v>
      </c>
      <c r="S3312" s="6">
        <v>0</v>
      </c>
      <c r="T3312" s="6">
        <v>0</v>
      </c>
      <c r="U3312" s="6">
        <v>0</v>
      </c>
      <c r="V3312" s="6">
        <v>18.444444444444443</v>
      </c>
      <c r="W3312" s="6">
        <v>0</v>
      </c>
      <c r="X3312" s="6">
        <v>0</v>
      </c>
      <c r="Y3312" s="6">
        <v>126.4749025317185</v>
      </c>
      <c r="Z3312" s="2">
        <v>18</v>
      </c>
      <c r="AA3312" s="6">
        <v>8.0698300297154155</v>
      </c>
      <c r="AB3312" s="2" t="s">
        <v>38</v>
      </c>
      <c r="AC3312" s="2" t="s">
        <v>62</v>
      </c>
      <c r="AD3312" s="2" t="s">
        <v>40</v>
      </c>
      <c r="AE3312" s="2" t="s">
        <v>41</v>
      </c>
      <c r="AF3312" s="2" t="s">
        <v>59</v>
      </c>
      <c r="AG3312" s="4" t="s">
        <v>59</v>
      </c>
      <c r="AH3312" s="3" t="s">
        <v>59</v>
      </c>
    </row>
    <row r="3313" spans="1:35" ht="15" x14ac:dyDescent="0.25">
      <c r="A3313" s="2">
        <v>3312</v>
      </c>
      <c r="B3313" s="2">
        <v>48</v>
      </c>
      <c r="C3313" s="2" t="s">
        <v>61</v>
      </c>
      <c r="D3313" s="2" t="s">
        <v>33</v>
      </c>
      <c r="E3313" s="2">
        <v>1</v>
      </c>
      <c r="F3313" s="2">
        <v>0</v>
      </c>
      <c r="G3313" s="2">
        <v>5</v>
      </c>
      <c r="H3313" s="2" t="s">
        <v>48</v>
      </c>
      <c r="I3313" s="2" t="s">
        <v>35</v>
      </c>
      <c r="J3313" s="6">
        <v>1754.5877499999999</v>
      </c>
      <c r="K3313" s="6">
        <v>1070.4526666666666</v>
      </c>
      <c r="L3313" s="2" t="s">
        <v>44</v>
      </c>
      <c r="M3313" s="2" t="s">
        <v>45</v>
      </c>
      <c r="N3313" s="6">
        <v>0</v>
      </c>
      <c r="O3313" s="6">
        <v>0</v>
      </c>
      <c r="P3313" s="6">
        <v>716.44600000000003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114.66666666666667</v>
      </c>
      <c r="W3313" s="6">
        <v>0</v>
      </c>
      <c r="X3313" s="6">
        <v>0</v>
      </c>
      <c r="Y3313" s="6">
        <v>1544.0286483956484</v>
      </c>
      <c r="Z3313" s="2">
        <v>36</v>
      </c>
      <c r="AA3313" s="6">
        <v>55.820334415586544</v>
      </c>
      <c r="AB3313" s="2" t="s">
        <v>55</v>
      </c>
      <c r="AC3313" s="2" t="s">
        <v>75</v>
      </c>
      <c r="AD3313" s="2" t="s">
        <v>40</v>
      </c>
      <c r="AE3313" s="2" t="s">
        <v>41</v>
      </c>
      <c r="AF3313" s="2">
        <v>1</v>
      </c>
      <c r="AG3313" s="8">
        <v>1.338409446179867E-2</v>
      </c>
      <c r="AH3313" s="3">
        <v>763.21466064453125</v>
      </c>
      <c r="AI3313" s="9">
        <v>2.1043907850980759E-2</v>
      </c>
    </row>
    <row r="3314" spans="1:35" ht="15" x14ac:dyDescent="0.25">
      <c r="A3314" s="2">
        <v>3313</v>
      </c>
      <c r="B3314" s="2">
        <v>50</v>
      </c>
      <c r="C3314" s="2" t="s">
        <v>32</v>
      </c>
      <c r="D3314" s="2" t="s">
        <v>57</v>
      </c>
      <c r="E3314" s="2">
        <v>1</v>
      </c>
      <c r="F3314" s="2">
        <v>3</v>
      </c>
      <c r="G3314" s="2">
        <v>3</v>
      </c>
      <c r="H3314" s="2" t="s">
        <v>53</v>
      </c>
      <c r="I3314" s="2" t="s">
        <v>35</v>
      </c>
      <c r="J3314" s="6">
        <v>698.88724999999999</v>
      </c>
      <c r="K3314" s="6">
        <v>569.33266666666668</v>
      </c>
      <c r="L3314" s="2" t="s">
        <v>44</v>
      </c>
      <c r="M3314" s="2" t="s">
        <v>51</v>
      </c>
      <c r="N3314" s="6">
        <v>0</v>
      </c>
      <c r="O3314" s="6">
        <v>331.77777777777777</v>
      </c>
      <c r="P3314" s="6">
        <v>22.280222222222221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212.66666666666666</v>
      </c>
      <c r="W3314" s="6">
        <v>0</v>
      </c>
      <c r="X3314" s="6">
        <v>0</v>
      </c>
      <c r="Y3314" s="6">
        <v>753.04495894747004</v>
      </c>
      <c r="Z3314" s="2">
        <v>48</v>
      </c>
      <c r="AA3314" s="6">
        <v>22.120695374010459</v>
      </c>
      <c r="AB3314" s="2" t="s">
        <v>55</v>
      </c>
      <c r="AC3314" s="2" t="s">
        <v>50</v>
      </c>
      <c r="AD3314" s="2" t="s">
        <v>40</v>
      </c>
      <c r="AE3314" s="2" t="s">
        <v>41</v>
      </c>
      <c r="AF3314" s="2">
        <v>1</v>
      </c>
      <c r="AG3314" s="8">
        <v>9.7729846835136414E-2</v>
      </c>
      <c r="AH3314" s="3">
        <v>566.5234375</v>
      </c>
      <c r="AI3314" s="9">
        <v>0.1821613013744354</v>
      </c>
    </row>
    <row r="3315" spans="1:35" ht="15" x14ac:dyDescent="0.25">
      <c r="A3315" s="2">
        <v>3314</v>
      </c>
      <c r="B3315" s="2">
        <v>43</v>
      </c>
      <c r="C3315" s="2" t="s">
        <v>32</v>
      </c>
      <c r="D3315" s="2" t="s">
        <v>33</v>
      </c>
      <c r="E3315" s="2">
        <v>0</v>
      </c>
      <c r="F3315" s="2">
        <v>1</v>
      </c>
      <c r="G3315" s="2">
        <v>2</v>
      </c>
      <c r="H3315" s="2" t="s">
        <v>58</v>
      </c>
      <c r="I3315" s="2" t="s">
        <v>49</v>
      </c>
      <c r="J3315" s="6">
        <v>551.43674999999996</v>
      </c>
      <c r="K3315" s="6">
        <v>430.53977777777777</v>
      </c>
      <c r="L3315" s="2" t="s">
        <v>44</v>
      </c>
      <c r="M3315" s="2" t="s">
        <v>37</v>
      </c>
      <c r="N3315" s="6">
        <v>0</v>
      </c>
      <c r="O3315" s="6">
        <v>1288.8888888888889</v>
      </c>
      <c r="P3315" s="6">
        <v>58.047777777777775</v>
      </c>
      <c r="Q3315" s="6">
        <v>0</v>
      </c>
      <c r="R3315" s="6">
        <v>0</v>
      </c>
      <c r="S3315" s="6">
        <v>0</v>
      </c>
      <c r="T3315" s="6">
        <v>622.22222222222217</v>
      </c>
      <c r="U3315" s="6">
        <v>0</v>
      </c>
      <c r="V3315" s="6">
        <v>225.33333333333334</v>
      </c>
      <c r="W3315" s="6">
        <v>0</v>
      </c>
      <c r="X3315" s="6">
        <v>0</v>
      </c>
      <c r="Y3315" s="6">
        <v>377.93949318073271</v>
      </c>
      <c r="Z3315" s="2">
        <v>48</v>
      </c>
      <c r="AA3315" s="6">
        <v>11.101972464093048</v>
      </c>
      <c r="AB3315" s="2" t="s">
        <v>55</v>
      </c>
      <c r="AC3315" s="2" t="s">
        <v>39</v>
      </c>
      <c r="AD3315" s="2" t="s">
        <v>40</v>
      </c>
      <c r="AE3315" s="2" t="s">
        <v>41</v>
      </c>
      <c r="AF3315" s="2">
        <v>1</v>
      </c>
      <c r="AG3315" s="8">
        <v>0.15772418677806849</v>
      </c>
      <c r="AH3315" s="3">
        <v>440.58050537109381</v>
      </c>
      <c r="AI3315" s="9">
        <v>0.26660051941871638</v>
      </c>
    </row>
    <row r="3316" spans="1:35" x14ac:dyDescent="0.2">
      <c r="A3316" s="2">
        <v>3315</v>
      </c>
      <c r="B3316" s="2">
        <v>41</v>
      </c>
      <c r="C3316" s="2" t="s">
        <v>32</v>
      </c>
      <c r="D3316" s="2" t="s">
        <v>57</v>
      </c>
      <c r="E3316" s="2">
        <v>0</v>
      </c>
      <c r="F3316" s="2">
        <v>0</v>
      </c>
      <c r="G3316" s="2">
        <v>4</v>
      </c>
      <c r="H3316" s="2" t="s">
        <v>58</v>
      </c>
      <c r="I3316" s="2" t="s">
        <v>54</v>
      </c>
      <c r="J3316" s="6">
        <v>1763.7470000000001</v>
      </c>
      <c r="K3316" s="6">
        <v>1343.7537777777777</v>
      </c>
      <c r="L3316" s="2" t="s">
        <v>73</v>
      </c>
      <c r="M3316" s="2" t="s">
        <v>45</v>
      </c>
      <c r="N3316" s="6">
        <v>0</v>
      </c>
      <c r="O3316" s="6">
        <v>0</v>
      </c>
      <c r="P3316" s="6">
        <v>153.13822222222223</v>
      </c>
      <c r="Q3316" s="6">
        <v>0</v>
      </c>
      <c r="R3316" s="6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1986.9793878944338</v>
      </c>
      <c r="Z3316" s="2">
        <v>60</v>
      </c>
      <c r="AA3316" s="6">
        <v>50.456216885658939</v>
      </c>
      <c r="AB3316" s="2" t="s">
        <v>55</v>
      </c>
      <c r="AC3316" s="2" t="s">
        <v>60</v>
      </c>
      <c r="AD3316" s="2" t="s">
        <v>40</v>
      </c>
      <c r="AE3316" s="2" t="s">
        <v>41</v>
      </c>
      <c r="AF3316" s="2" t="s">
        <v>59</v>
      </c>
      <c r="AG3316" s="4" t="s">
        <v>59</v>
      </c>
      <c r="AH3316" s="3" t="s">
        <v>59</v>
      </c>
    </row>
    <row r="3317" spans="1:35" x14ac:dyDescent="0.2">
      <c r="A3317" s="2">
        <v>3316</v>
      </c>
      <c r="B3317" s="2">
        <v>27</v>
      </c>
      <c r="C3317" s="2" t="s">
        <v>32</v>
      </c>
      <c r="D3317" s="2" t="s">
        <v>33</v>
      </c>
      <c r="E3317" s="2">
        <v>0</v>
      </c>
      <c r="F3317" s="2">
        <v>1</v>
      </c>
      <c r="G3317" s="2">
        <v>3</v>
      </c>
      <c r="H3317" s="2" t="s">
        <v>53</v>
      </c>
      <c r="I3317" s="2" t="s">
        <v>66</v>
      </c>
      <c r="J3317" s="6">
        <v>374.41125</v>
      </c>
      <c r="K3317" s="6">
        <v>245.03666666666666</v>
      </c>
      <c r="L3317" s="2" t="s">
        <v>44</v>
      </c>
      <c r="M3317" s="2" t="s">
        <v>45</v>
      </c>
      <c r="N3317" s="6">
        <v>0</v>
      </c>
      <c r="O3317" s="6">
        <v>5777.7777777777774</v>
      </c>
      <c r="P3317" s="6">
        <v>119.87088888888889</v>
      </c>
      <c r="Q3317" s="6">
        <v>555.55555555555554</v>
      </c>
      <c r="R3317" s="6">
        <v>0</v>
      </c>
      <c r="S3317" s="6">
        <v>0</v>
      </c>
      <c r="T3317" s="6">
        <v>252.42955555555557</v>
      </c>
      <c r="U3317" s="6">
        <v>0</v>
      </c>
      <c r="V3317" s="6">
        <v>104.44444444444444</v>
      </c>
      <c r="W3317" s="6">
        <v>0</v>
      </c>
      <c r="X3317" s="6">
        <v>0</v>
      </c>
      <c r="Y3317" s="6">
        <v>339.72672367708014</v>
      </c>
      <c r="Z3317" s="2">
        <v>24</v>
      </c>
      <c r="AA3317" s="6">
        <v>16.960551594621659</v>
      </c>
      <c r="AB3317" s="2" t="s">
        <v>38</v>
      </c>
      <c r="AC3317" s="2" t="s">
        <v>50</v>
      </c>
      <c r="AD3317" s="2" t="s">
        <v>63</v>
      </c>
      <c r="AE3317" s="2" t="s">
        <v>41</v>
      </c>
      <c r="AF3317" s="2" t="s">
        <v>59</v>
      </c>
      <c r="AG3317" s="4" t="s">
        <v>59</v>
      </c>
      <c r="AH3317" s="3" t="s">
        <v>59</v>
      </c>
    </row>
    <row r="3318" spans="1:35" ht="15" x14ac:dyDescent="0.25">
      <c r="A3318" s="2">
        <v>3317</v>
      </c>
      <c r="B3318" s="2">
        <v>31</v>
      </c>
      <c r="C3318" s="2" t="s">
        <v>61</v>
      </c>
      <c r="D3318" s="2" t="s">
        <v>57</v>
      </c>
      <c r="E3318" s="2">
        <v>0</v>
      </c>
      <c r="F3318" s="2">
        <v>1</v>
      </c>
      <c r="G3318" s="2">
        <v>2</v>
      </c>
      <c r="H3318" s="2" t="s">
        <v>48</v>
      </c>
      <c r="I3318" s="2" t="s">
        <v>49</v>
      </c>
      <c r="J3318" s="6">
        <v>982.00075000000004</v>
      </c>
      <c r="K3318" s="6">
        <v>1248.7653333333333</v>
      </c>
      <c r="L3318" s="2" t="s">
        <v>36</v>
      </c>
      <c r="M3318" s="2" t="s">
        <v>45</v>
      </c>
      <c r="N3318" s="6">
        <v>0</v>
      </c>
      <c r="O3318" s="6">
        <v>2222.2222222222222</v>
      </c>
      <c r="P3318" s="6">
        <v>381.17044444444446</v>
      </c>
      <c r="Q3318" s="6">
        <v>0</v>
      </c>
      <c r="R3318" s="6">
        <v>0</v>
      </c>
      <c r="S3318" s="6">
        <v>0</v>
      </c>
      <c r="T3318" s="6">
        <v>0</v>
      </c>
      <c r="U3318" s="6">
        <v>0</v>
      </c>
      <c r="V3318" s="6">
        <v>20.888888888888889</v>
      </c>
      <c r="W3318" s="6">
        <v>0</v>
      </c>
      <c r="X3318" s="6">
        <v>0</v>
      </c>
      <c r="Y3318" s="6">
        <v>470.27299712721799</v>
      </c>
      <c r="Z3318" s="2">
        <v>12</v>
      </c>
      <c r="AA3318" s="6">
        <v>43.114625040614371</v>
      </c>
      <c r="AB3318" s="2" t="s">
        <v>55</v>
      </c>
      <c r="AC3318" s="2" t="s">
        <v>60</v>
      </c>
      <c r="AD3318" s="2" t="s">
        <v>40</v>
      </c>
      <c r="AE3318" s="2" t="s">
        <v>67</v>
      </c>
      <c r="AF3318" s="2">
        <v>1</v>
      </c>
      <c r="AG3318" s="8">
        <v>9.748280793428421E-2</v>
      </c>
      <c r="AH3318" s="3">
        <v>370.20819091796881</v>
      </c>
      <c r="AI3318" s="9">
        <v>0.1162968426942825</v>
      </c>
    </row>
    <row r="3319" spans="1:35" x14ac:dyDescent="0.2">
      <c r="A3319" s="2">
        <v>3318</v>
      </c>
      <c r="B3319" s="2">
        <v>30</v>
      </c>
      <c r="C3319" s="2" t="s">
        <v>61</v>
      </c>
      <c r="D3319" s="2" t="s">
        <v>33</v>
      </c>
      <c r="E3319" s="2">
        <v>1</v>
      </c>
      <c r="F3319" s="2">
        <v>1</v>
      </c>
      <c r="G3319" s="2">
        <v>5</v>
      </c>
      <c r="H3319" s="2" t="s">
        <v>43</v>
      </c>
      <c r="I3319" s="2" t="s">
        <v>49</v>
      </c>
      <c r="J3319" s="6">
        <v>2139.5227500000001</v>
      </c>
      <c r="K3319" s="6">
        <v>1294.2260000000001</v>
      </c>
      <c r="L3319" s="2" t="s">
        <v>36</v>
      </c>
      <c r="M3319" s="2" t="s">
        <v>45</v>
      </c>
      <c r="N3319" s="6">
        <v>0</v>
      </c>
      <c r="O3319" s="6">
        <v>0</v>
      </c>
      <c r="P3319" s="6">
        <v>1399.4453333333333</v>
      </c>
      <c r="Q3319" s="6">
        <v>0</v>
      </c>
      <c r="R3319" s="6">
        <v>0</v>
      </c>
      <c r="S3319" s="6">
        <v>0</v>
      </c>
      <c r="T3319" s="6">
        <v>0</v>
      </c>
      <c r="U3319" s="6">
        <v>0</v>
      </c>
      <c r="V3319" s="6">
        <v>40.444444444444443</v>
      </c>
      <c r="W3319" s="6">
        <v>0</v>
      </c>
      <c r="X3319" s="6">
        <v>0</v>
      </c>
      <c r="Y3319" s="6">
        <v>2152.2013217144631</v>
      </c>
      <c r="Z3319" s="2">
        <v>48</v>
      </c>
      <c r="AA3319" s="6">
        <v>63.220912982048546</v>
      </c>
      <c r="AB3319" s="2" t="s">
        <v>38</v>
      </c>
      <c r="AC3319" s="2" t="s">
        <v>39</v>
      </c>
      <c r="AD3319" s="2" t="s">
        <v>40</v>
      </c>
      <c r="AE3319" s="2" t="s">
        <v>41</v>
      </c>
      <c r="AF3319" s="2" t="s">
        <v>59</v>
      </c>
      <c r="AG3319" s="4" t="s">
        <v>59</v>
      </c>
      <c r="AH3319" s="3" t="s">
        <v>59</v>
      </c>
    </row>
    <row r="3320" spans="1:35" x14ac:dyDescent="0.2">
      <c r="A3320" s="2">
        <v>3319</v>
      </c>
      <c r="B3320" s="2">
        <v>25</v>
      </c>
      <c r="C3320" s="2" t="s">
        <v>47</v>
      </c>
      <c r="D3320" s="2" t="s">
        <v>33</v>
      </c>
      <c r="E3320" s="2">
        <v>0</v>
      </c>
      <c r="F3320" s="2">
        <v>1</v>
      </c>
      <c r="G3320" s="2">
        <v>4</v>
      </c>
      <c r="H3320" s="2" t="s">
        <v>43</v>
      </c>
      <c r="I3320" s="2" t="s">
        <v>35</v>
      </c>
      <c r="J3320" s="6">
        <v>1288.17175</v>
      </c>
      <c r="K3320" s="6">
        <v>1490.6864444444445</v>
      </c>
      <c r="L3320" s="2" t="s">
        <v>36</v>
      </c>
      <c r="M3320" s="2" t="s">
        <v>51</v>
      </c>
      <c r="N3320" s="6">
        <v>2790.0121072544721</v>
      </c>
      <c r="O3320" s="6">
        <v>1244.4444444444443</v>
      </c>
      <c r="P3320" s="6">
        <v>358.81155555555557</v>
      </c>
      <c r="Q3320" s="6">
        <v>0</v>
      </c>
      <c r="R3320" s="6">
        <v>0</v>
      </c>
      <c r="S3320" s="6">
        <v>0</v>
      </c>
      <c r="T3320" s="6">
        <v>0</v>
      </c>
      <c r="U3320" s="6">
        <v>0</v>
      </c>
      <c r="V3320" s="6">
        <v>48.444444444444443</v>
      </c>
      <c r="W3320" s="6">
        <v>0</v>
      </c>
      <c r="X3320" s="6">
        <v>0</v>
      </c>
      <c r="Y3320" s="6">
        <v>827.92643052641165</v>
      </c>
      <c r="Z3320" s="2">
        <v>36</v>
      </c>
      <c r="AA3320" s="6">
        <v>29.931523791030607</v>
      </c>
      <c r="AB3320" s="2" t="s">
        <v>55</v>
      </c>
      <c r="AC3320" s="2" t="s">
        <v>60</v>
      </c>
      <c r="AD3320" s="2" t="s">
        <v>40</v>
      </c>
      <c r="AE3320" s="2" t="s">
        <v>41</v>
      </c>
      <c r="AF3320" s="2" t="s">
        <v>59</v>
      </c>
      <c r="AG3320" s="4" t="s">
        <v>59</v>
      </c>
      <c r="AH3320" s="3" t="s">
        <v>59</v>
      </c>
    </row>
    <row r="3321" spans="1:35" x14ac:dyDescent="0.2">
      <c r="A3321" s="2">
        <v>3320</v>
      </c>
      <c r="B3321" s="2">
        <v>32</v>
      </c>
      <c r="C3321" s="2" t="s">
        <v>47</v>
      </c>
      <c r="D3321" s="2" t="s">
        <v>33</v>
      </c>
      <c r="E3321" s="2">
        <v>1</v>
      </c>
      <c r="F3321" s="2">
        <v>0</v>
      </c>
      <c r="G3321" s="2">
        <v>3</v>
      </c>
      <c r="H3321" s="2" t="s">
        <v>58</v>
      </c>
      <c r="I3321" s="2" t="s">
        <v>66</v>
      </c>
      <c r="J3321" s="6">
        <v>493.97874999999999</v>
      </c>
      <c r="K3321" s="6">
        <v>288.47155555555554</v>
      </c>
      <c r="L3321" s="2" t="s">
        <v>44</v>
      </c>
      <c r="M3321" s="2" t="s">
        <v>45</v>
      </c>
      <c r="N3321" s="6">
        <v>3448.2140728877766</v>
      </c>
      <c r="O3321" s="6">
        <v>3111.1111111111113</v>
      </c>
      <c r="P3321" s="6">
        <v>235.53511111111112</v>
      </c>
      <c r="Q3321" s="6">
        <v>0</v>
      </c>
      <c r="R3321" s="6">
        <v>0</v>
      </c>
      <c r="S3321" s="6">
        <v>0</v>
      </c>
      <c r="T3321" s="6">
        <v>0</v>
      </c>
      <c r="U3321" s="6">
        <v>0</v>
      </c>
      <c r="V3321" s="6">
        <v>154.22222222222223</v>
      </c>
      <c r="W3321" s="6">
        <v>0</v>
      </c>
      <c r="X3321" s="6">
        <v>0</v>
      </c>
      <c r="Y3321" s="6">
        <v>534.90989188336607</v>
      </c>
      <c r="Z3321" s="2">
        <v>36</v>
      </c>
      <c r="AA3321" s="6">
        <v>19.338273987441966</v>
      </c>
      <c r="AB3321" s="2" t="s">
        <v>38</v>
      </c>
      <c r="AC3321" s="2" t="s">
        <v>50</v>
      </c>
      <c r="AD3321" s="2" t="s">
        <v>40</v>
      </c>
      <c r="AE3321" s="2" t="s">
        <v>41</v>
      </c>
      <c r="AF3321" s="2" t="s">
        <v>59</v>
      </c>
      <c r="AG3321" s="4" t="s">
        <v>59</v>
      </c>
      <c r="AH3321" s="3" t="s">
        <v>59</v>
      </c>
    </row>
    <row r="3322" spans="1:35" x14ac:dyDescent="0.2">
      <c r="A3322" s="2">
        <v>3321</v>
      </c>
      <c r="B3322" s="2">
        <v>42</v>
      </c>
      <c r="C3322" s="2" t="s">
        <v>61</v>
      </c>
      <c r="D3322" s="2" t="s">
        <v>57</v>
      </c>
      <c r="E3322" s="2">
        <v>1</v>
      </c>
      <c r="F3322" s="2">
        <v>2</v>
      </c>
      <c r="G3322" s="2">
        <v>3</v>
      </c>
      <c r="H3322" s="2" t="s">
        <v>43</v>
      </c>
      <c r="I3322" s="2" t="s">
        <v>66</v>
      </c>
      <c r="J3322" s="6">
        <v>753.31674999999996</v>
      </c>
      <c r="K3322" s="6">
        <v>584.47799999999995</v>
      </c>
      <c r="L3322" s="2" t="s">
        <v>44</v>
      </c>
      <c r="M3322" s="2" t="s">
        <v>37</v>
      </c>
      <c r="N3322" s="6">
        <v>0</v>
      </c>
      <c r="O3322" s="6">
        <v>0</v>
      </c>
      <c r="P3322" s="6">
        <v>38.07</v>
      </c>
      <c r="Q3322" s="6">
        <v>0</v>
      </c>
      <c r="R3322" s="6">
        <v>0</v>
      </c>
      <c r="S3322" s="6">
        <v>0</v>
      </c>
      <c r="T3322" s="6">
        <v>0</v>
      </c>
      <c r="U3322" s="6">
        <v>0</v>
      </c>
      <c r="V3322" s="6">
        <v>88.888888888888886</v>
      </c>
      <c r="W3322" s="6">
        <v>0</v>
      </c>
      <c r="X3322" s="6">
        <v>0</v>
      </c>
      <c r="Y3322" s="6">
        <v>404.03052413280443</v>
      </c>
      <c r="Z3322" s="2">
        <v>36</v>
      </c>
      <c r="AA3322" s="6">
        <v>14.606671317032939</v>
      </c>
      <c r="AB3322" s="2" t="s">
        <v>38</v>
      </c>
      <c r="AC3322" s="2" t="s">
        <v>39</v>
      </c>
      <c r="AD3322" s="2" t="s">
        <v>46</v>
      </c>
      <c r="AE3322" s="2" t="s">
        <v>41</v>
      </c>
      <c r="AF3322" s="2" t="s">
        <v>59</v>
      </c>
      <c r="AG3322" s="4" t="s">
        <v>59</v>
      </c>
      <c r="AH3322" s="3" t="s">
        <v>59</v>
      </c>
    </row>
    <row r="3323" spans="1:35" ht="15" x14ac:dyDescent="0.25">
      <c r="A3323" s="2">
        <v>3322</v>
      </c>
      <c r="B3323" s="2">
        <v>35</v>
      </c>
      <c r="C3323" s="2" t="s">
        <v>47</v>
      </c>
      <c r="D3323" s="2" t="s">
        <v>33</v>
      </c>
      <c r="E3323" s="2">
        <v>0</v>
      </c>
      <c r="F3323" s="2">
        <v>1</v>
      </c>
      <c r="G3323" s="2">
        <v>5</v>
      </c>
      <c r="H3323" s="2" t="s">
        <v>34</v>
      </c>
      <c r="I3323" s="2" t="s">
        <v>35</v>
      </c>
      <c r="J3323" s="6">
        <v>2177.797</v>
      </c>
      <c r="K3323" s="6">
        <v>2607.4295555555555</v>
      </c>
      <c r="L3323" s="2" t="s">
        <v>44</v>
      </c>
      <c r="M3323" s="2" t="s">
        <v>45</v>
      </c>
      <c r="N3323" s="6">
        <v>0</v>
      </c>
      <c r="O3323" s="6">
        <v>666.66666666666663</v>
      </c>
      <c r="P3323" s="6">
        <v>235.83711111111111</v>
      </c>
      <c r="Q3323" s="6">
        <v>0</v>
      </c>
      <c r="R3323" s="6">
        <v>0</v>
      </c>
      <c r="S3323" s="6">
        <v>0</v>
      </c>
      <c r="T3323" s="6">
        <v>0</v>
      </c>
      <c r="U3323" s="6">
        <v>0</v>
      </c>
      <c r="V3323" s="6">
        <v>33.333333333333336</v>
      </c>
      <c r="W3323" s="6">
        <v>0</v>
      </c>
      <c r="X3323" s="6">
        <v>0</v>
      </c>
      <c r="Y3323" s="6">
        <v>1121.2754134659201</v>
      </c>
      <c r="Z3323" s="2">
        <v>24</v>
      </c>
      <c r="AA3323" s="6">
        <v>55.978668077775644</v>
      </c>
      <c r="AB3323" s="2" t="s">
        <v>38</v>
      </c>
      <c r="AC3323" s="2" t="s">
        <v>39</v>
      </c>
      <c r="AD3323" s="2" t="s">
        <v>46</v>
      </c>
      <c r="AE3323" s="2" t="s">
        <v>41</v>
      </c>
      <c r="AF3323" s="2">
        <v>1</v>
      </c>
      <c r="AG3323" s="8">
        <v>8.9895268902182579E-3</v>
      </c>
      <c r="AH3323" s="3">
        <v>719.18701171875</v>
      </c>
      <c r="AI3323" s="9">
        <v>1.119259744882584E-2</v>
      </c>
    </row>
    <row r="3324" spans="1:35" ht="15" x14ac:dyDescent="0.25">
      <c r="A3324" s="2">
        <v>3323</v>
      </c>
      <c r="B3324" s="2">
        <v>30</v>
      </c>
      <c r="C3324" s="2" t="s">
        <v>47</v>
      </c>
      <c r="D3324" s="2" t="s">
        <v>65</v>
      </c>
      <c r="E3324" s="2">
        <v>2</v>
      </c>
      <c r="F3324" s="2">
        <v>0</v>
      </c>
      <c r="G3324" s="2">
        <v>3</v>
      </c>
      <c r="H3324" s="2" t="s">
        <v>58</v>
      </c>
      <c r="I3324" s="2" t="s">
        <v>49</v>
      </c>
      <c r="J3324" s="6">
        <v>96.744249999999994</v>
      </c>
      <c r="K3324" s="6">
        <v>74.74688888888889</v>
      </c>
      <c r="L3324" s="2" t="s">
        <v>44</v>
      </c>
      <c r="M3324" s="2" t="s">
        <v>37</v>
      </c>
      <c r="N3324" s="6">
        <v>1243.3061654086025</v>
      </c>
      <c r="O3324" s="6">
        <v>666.66666666666663</v>
      </c>
      <c r="P3324" s="6">
        <v>40.772666666666666</v>
      </c>
      <c r="Q3324" s="6">
        <v>0</v>
      </c>
      <c r="R3324" s="6">
        <v>0</v>
      </c>
      <c r="S3324" s="6">
        <v>0</v>
      </c>
      <c r="T3324" s="6">
        <v>0</v>
      </c>
      <c r="U3324" s="6">
        <v>0</v>
      </c>
      <c r="V3324" s="6">
        <v>204.44444444444446</v>
      </c>
      <c r="W3324" s="6">
        <v>0</v>
      </c>
      <c r="X3324" s="6">
        <v>0</v>
      </c>
      <c r="Y3324" s="6">
        <v>80.131481466046722</v>
      </c>
      <c r="Z3324" s="2">
        <v>48</v>
      </c>
      <c r="AA3324" s="6">
        <v>2.3538622366665796</v>
      </c>
      <c r="AB3324" s="2" t="s">
        <v>38</v>
      </c>
      <c r="AC3324" s="2" t="s">
        <v>50</v>
      </c>
      <c r="AD3324" s="2" t="s">
        <v>40</v>
      </c>
      <c r="AE3324" s="2" t="s">
        <v>41</v>
      </c>
      <c r="AF3324" s="2">
        <v>0</v>
      </c>
      <c r="AG3324" s="8">
        <v>0.30139964818954468</v>
      </c>
      <c r="AH3324" s="3">
        <v>365.06332397460938</v>
      </c>
      <c r="AI3324" s="9">
        <v>0.51318061351776123</v>
      </c>
    </row>
    <row r="3325" spans="1:35" ht="15" x14ac:dyDescent="0.25">
      <c r="A3325" s="2">
        <v>3324</v>
      </c>
      <c r="B3325" s="2">
        <v>29</v>
      </c>
      <c r="C3325" s="2" t="s">
        <v>32</v>
      </c>
      <c r="D3325" s="2" t="s">
        <v>57</v>
      </c>
      <c r="E3325" s="2">
        <v>1</v>
      </c>
      <c r="F3325" s="2">
        <v>0</v>
      </c>
      <c r="G3325" s="2">
        <v>4</v>
      </c>
      <c r="H3325" s="2" t="s">
        <v>34</v>
      </c>
      <c r="I3325" s="2" t="s">
        <v>66</v>
      </c>
      <c r="J3325" s="6">
        <v>1972.3409999999999</v>
      </c>
      <c r="K3325" s="6">
        <v>1408.7824444444445</v>
      </c>
      <c r="L3325" s="2" t="s">
        <v>44</v>
      </c>
      <c r="M3325" s="2" t="s">
        <v>45</v>
      </c>
      <c r="N3325" s="6">
        <v>0</v>
      </c>
      <c r="O3325" s="6">
        <v>0</v>
      </c>
      <c r="P3325" s="6">
        <v>1159.4008888888889</v>
      </c>
      <c r="Q3325" s="6">
        <v>0</v>
      </c>
      <c r="R3325" s="6">
        <v>66.666666666666671</v>
      </c>
      <c r="S3325" s="6">
        <v>0</v>
      </c>
      <c r="T3325" s="6">
        <v>0</v>
      </c>
      <c r="U3325" s="6">
        <v>0</v>
      </c>
      <c r="V3325" s="6">
        <v>13.111111111111111</v>
      </c>
      <c r="W3325" s="6">
        <v>0</v>
      </c>
      <c r="X3325" s="6">
        <v>0</v>
      </c>
      <c r="Y3325" s="6">
        <v>1562.7485929482586</v>
      </c>
      <c r="Z3325" s="2">
        <v>24</v>
      </c>
      <c r="AA3325" s="6">
        <v>78.018820107055149</v>
      </c>
      <c r="AB3325" s="2" t="s">
        <v>38</v>
      </c>
      <c r="AC3325" s="2" t="s">
        <v>39</v>
      </c>
      <c r="AD3325" s="2" t="s">
        <v>40</v>
      </c>
      <c r="AE3325" s="2" t="s">
        <v>41</v>
      </c>
      <c r="AF3325" s="2">
        <v>1</v>
      </c>
      <c r="AG3325" s="8">
        <v>1.173479855060577E-2</v>
      </c>
      <c r="AH3325" s="3">
        <v>675.53216552734375</v>
      </c>
      <c r="AI3325" s="9">
        <v>1.2482927180826661E-2</v>
      </c>
    </row>
    <row r="3326" spans="1:35" ht="15" x14ac:dyDescent="0.25">
      <c r="A3326" s="2">
        <v>3325</v>
      </c>
      <c r="B3326" s="2">
        <v>26</v>
      </c>
      <c r="C3326" s="2" t="s">
        <v>47</v>
      </c>
      <c r="D3326" s="2" t="s">
        <v>33</v>
      </c>
      <c r="E3326" s="2">
        <v>0</v>
      </c>
      <c r="F3326" s="2">
        <v>3</v>
      </c>
      <c r="G3326" s="2">
        <v>3</v>
      </c>
      <c r="H3326" s="2" t="s">
        <v>53</v>
      </c>
      <c r="I3326" s="2" t="s">
        <v>54</v>
      </c>
      <c r="J3326" s="6">
        <v>700.32974999999999</v>
      </c>
      <c r="K3326" s="6">
        <v>465.70266666666669</v>
      </c>
      <c r="L3326" s="2" t="s">
        <v>36</v>
      </c>
      <c r="M3326" s="2" t="s">
        <v>51</v>
      </c>
      <c r="N3326" s="6">
        <v>0</v>
      </c>
      <c r="O3326" s="6">
        <v>0</v>
      </c>
      <c r="P3326" s="6">
        <v>449.8051111111111</v>
      </c>
      <c r="Q3326" s="6">
        <v>0</v>
      </c>
      <c r="R3326" s="6">
        <v>0</v>
      </c>
      <c r="S3326" s="6">
        <v>0</v>
      </c>
      <c r="T3326" s="6">
        <v>106.66666666666667</v>
      </c>
      <c r="U3326" s="6">
        <v>0</v>
      </c>
      <c r="V3326" s="6">
        <v>0</v>
      </c>
      <c r="W3326" s="6">
        <v>0</v>
      </c>
      <c r="X3326" s="6">
        <v>0</v>
      </c>
      <c r="Y3326" s="6">
        <v>490.61721492861585</v>
      </c>
      <c r="Z3326" s="2">
        <v>36</v>
      </c>
      <c r="AA3326" s="6">
        <v>17.736987610829242</v>
      </c>
      <c r="AB3326" s="2" t="s">
        <v>38</v>
      </c>
      <c r="AC3326" s="2" t="s">
        <v>39</v>
      </c>
      <c r="AD3326" s="2" t="s">
        <v>40</v>
      </c>
      <c r="AE3326" s="2" t="s">
        <v>64</v>
      </c>
      <c r="AF3326" s="2">
        <v>0</v>
      </c>
      <c r="AG3326" s="8">
        <v>0.1454714089632034</v>
      </c>
      <c r="AH3326" s="3">
        <v>429.66708374023438</v>
      </c>
      <c r="AI3326" s="9">
        <v>0.23288729786872861</v>
      </c>
    </row>
    <row r="3327" spans="1:35" ht="15" x14ac:dyDescent="0.25">
      <c r="A3327" s="2">
        <v>3326</v>
      </c>
      <c r="B3327" s="2">
        <v>42</v>
      </c>
      <c r="C3327" s="2" t="s">
        <v>61</v>
      </c>
      <c r="D3327" s="2" t="s">
        <v>57</v>
      </c>
      <c r="E3327" s="2">
        <v>2</v>
      </c>
      <c r="F3327" s="2">
        <v>0</v>
      </c>
      <c r="G3327" s="2">
        <v>2</v>
      </c>
      <c r="H3327" s="2" t="s">
        <v>34</v>
      </c>
      <c r="I3327" s="2" t="s">
        <v>49</v>
      </c>
      <c r="J3327" s="6">
        <v>644.77575000000002</v>
      </c>
      <c r="K3327" s="6">
        <v>590.63155555555556</v>
      </c>
      <c r="L3327" s="2" t="s">
        <v>44</v>
      </c>
      <c r="M3327" s="2" t="s">
        <v>45</v>
      </c>
      <c r="N3327" s="6">
        <v>0</v>
      </c>
      <c r="O3327" s="6">
        <v>1288.8888888888889</v>
      </c>
      <c r="P3327" s="6">
        <v>200.20355555555557</v>
      </c>
      <c r="Q3327" s="6">
        <v>0</v>
      </c>
      <c r="R3327" s="6">
        <v>0</v>
      </c>
      <c r="S3327" s="6">
        <v>0</v>
      </c>
      <c r="T3327" s="6">
        <v>400</v>
      </c>
      <c r="U3327" s="6">
        <v>0</v>
      </c>
      <c r="V3327" s="6">
        <v>0</v>
      </c>
      <c r="W3327" s="6">
        <v>0</v>
      </c>
      <c r="X3327" s="6">
        <v>0</v>
      </c>
      <c r="Y3327" s="6">
        <v>403.80836151238458</v>
      </c>
      <c r="Z3327" s="2">
        <v>36</v>
      </c>
      <c r="AA3327" s="6">
        <v>14.598639606106225</v>
      </c>
      <c r="AB3327" s="2" t="s">
        <v>38</v>
      </c>
      <c r="AC3327" s="2" t="s">
        <v>39</v>
      </c>
      <c r="AD3327" s="2" t="s">
        <v>46</v>
      </c>
      <c r="AE3327" s="2" t="s">
        <v>70</v>
      </c>
      <c r="AF3327" s="2">
        <v>0</v>
      </c>
      <c r="AG3327" s="8">
        <v>0.14696814119815829</v>
      </c>
      <c r="AH3327" s="3">
        <v>421.2821044921875</v>
      </c>
      <c r="AI3327" s="9">
        <v>0.22760568559169769</v>
      </c>
    </row>
    <row r="3328" spans="1:35" x14ac:dyDescent="0.2">
      <c r="A3328" s="2">
        <v>3327</v>
      </c>
      <c r="B3328" s="2">
        <v>21</v>
      </c>
      <c r="C3328" s="2" t="s">
        <v>32</v>
      </c>
      <c r="D3328" s="2" t="s">
        <v>57</v>
      </c>
      <c r="E3328" s="2">
        <v>1</v>
      </c>
      <c r="F3328" s="2">
        <v>0</v>
      </c>
      <c r="G3328" s="2">
        <v>3</v>
      </c>
      <c r="H3328" s="2" t="s">
        <v>34</v>
      </c>
      <c r="I3328" s="2" t="s">
        <v>49</v>
      </c>
      <c r="J3328" s="6">
        <v>699.04449999999997</v>
      </c>
      <c r="K3328" s="6">
        <v>826.39288888888893</v>
      </c>
      <c r="L3328" s="2" t="s">
        <v>44</v>
      </c>
      <c r="M3328" s="2" t="s">
        <v>45</v>
      </c>
      <c r="N3328" s="6">
        <v>0</v>
      </c>
      <c r="O3328" s="6">
        <v>0</v>
      </c>
      <c r="P3328" s="6">
        <v>10.497999999999999</v>
      </c>
      <c r="Q3328" s="6">
        <v>0</v>
      </c>
      <c r="R3328" s="6">
        <v>66.666666666666671</v>
      </c>
      <c r="S3328" s="6">
        <v>0</v>
      </c>
      <c r="T3328" s="6">
        <v>0</v>
      </c>
      <c r="U3328" s="6">
        <v>0</v>
      </c>
      <c r="V3328" s="6">
        <v>13.111111111111111</v>
      </c>
      <c r="W3328" s="6">
        <v>0</v>
      </c>
      <c r="X3328" s="6">
        <v>0</v>
      </c>
      <c r="Y3328" s="6">
        <v>281.65336191882466</v>
      </c>
      <c r="Z3328" s="2">
        <v>24</v>
      </c>
      <c r="AA3328" s="6">
        <v>14.061291160490347</v>
      </c>
      <c r="AB3328" s="2" t="s">
        <v>55</v>
      </c>
      <c r="AC3328" s="2" t="s">
        <v>39</v>
      </c>
      <c r="AD3328" s="2" t="s">
        <v>46</v>
      </c>
      <c r="AE3328" s="2" t="s">
        <v>41</v>
      </c>
      <c r="AF3328" s="2" t="s">
        <v>59</v>
      </c>
      <c r="AG3328" s="4" t="s">
        <v>59</v>
      </c>
      <c r="AH3328" s="3" t="s">
        <v>59</v>
      </c>
    </row>
    <row r="3329" spans="1:35" ht="15" x14ac:dyDescent="0.25">
      <c r="A3329" s="2">
        <v>3328</v>
      </c>
      <c r="B3329" s="2">
        <v>29</v>
      </c>
      <c r="C3329" s="2" t="s">
        <v>61</v>
      </c>
      <c r="D3329" s="2" t="s">
        <v>33</v>
      </c>
      <c r="E3329" s="2">
        <v>2</v>
      </c>
      <c r="F3329" s="2">
        <v>1</v>
      </c>
      <c r="G3329" s="2">
        <v>3</v>
      </c>
      <c r="H3329" s="2" t="s">
        <v>43</v>
      </c>
      <c r="I3329" s="2" t="s">
        <v>66</v>
      </c>
      <c r="J3329" s="6">
        <v>301.98225000000002</v>
      </c>
      <c r="K3329" s="6">
        <v>143.52377777777778</v>
      </c>
      <c r="L3329" s="2" t="s">
        <v>44</v>
      </c>
      <c r="M3329" s="2" t="s">
        <v>45</v>
      </c>
      <c r="N3329" s="6">
        <v>0</v>
      </c>
      <c r="O3329" s="6">
        <v>3105.3333333333335</v>
      </c>
      <c r="P3329" s="6">
        <v>180.65266666666668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371.51769412520366</v>
      </c>
      <c r="Z3329" s="2">
        <v>24</v>
      </c>
      <c r="AA3329" s="6">
        <v>18.547687244983418</v>
      </c>
      <c r="AB3329" s="2" t="s">
        <v>55</v>
      </c>
      <c r="AC3329" s="2" t="s">
        <v>60</v>
      </c>
      <c r="AD3329" s="2" t="s">
        <v>46</v>
      </c>
      <c r="AE3329" s="2" t="s">
        <v>41</v>
      </c>
      <c r="AF3329" s="2">
        <v>0</v>
      </c>
      <c r="AG3329" s="8">
        <v>0.23961898684501651</v>
      </c>
      <c r="AH3329" s="3">
        <v>346.49984741210938</v>
      </c>
      <c r="AI3329" s="9">
        <v>0.37017294764518738</v>
      </c>
    </row>
    <row r="3330" spans="1:35" ht="15" x14ac:dyDescent="0.25">
      <c r="A3330" s="2">
        <v>3329</v>
      </c>
      <c r="B3330" s="2">
        <v>46</v>
      </c>
      <c r="C3330" s="2" t="s">
        <v>47</v>
      </c>
      <c r="D3330" s="2" t="s">
        <v>42</v>
      </c>
      <c r="E3330" s="2">
        <v>0</v>
      </c>
      <c r="F3330" s="2">
        <v>1</v>
      </c>
      <c r="G3330" s="2">
        <v>3</v>
      </c>
      <c r="H3330" s="2" t="s">
        <v>48</v>
      </c>
      <c r="I3330" s="2" t="s">
        <v>66</v>
      </c>
      <c r="J3330" s="6">
        <v>756.78200000000004</v>
      </c>
      <c r="K3330" s="6">
        <v>343.92866666666669</v>
      </c>
      <c r="L3330" s="2" t="s">
        <v>44</v>
      </c>
      <c r="M3330" s="2" t="s">
        <v>37</v>
      </c>
      <c r="N3330" s="6">
        <v>0</v>
      </c>
      <c r="O3330" s="6">
        <v>0</v>
      </c>
      <c r="P3330" s="6">
        <v>24.856888888888889</v>
      </c>
      <c r="Q3330" s="6">
        <v>220.66666666666666</v>
      </c>
      <c r="R3330" s="6">
        <v>0</v>
      </c>
      <c r="S3330" s="6">
        <v>0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1431.5263688361238</v>
      </c>
      <c r="Z3330" s="2">
        <v>36</v>
      </c>
      <c r="AA3330" s="6">
        <v>51.753107506258317</v>
      </c>
      <c r="AB3330" s="2" t="s">
        <v>38</v>
      </c>
      <c r="AC3330" s="2" t="s">
        <v>39</v>
      </c>
      <c r="AD3330" s="2" t="s">
        <v>63</v>
      </c>
      <c r="AE3330" s="2" t="s">
        <v>41</v>
      </c>
      <c r="AF3330" s="2">
        <v>1</v>
      </c>
      <c r="AG3330" s="8">
        <v>5.6008510291576392E-2</v>
      </c>
      <c r="AH3330" s="3">
        <v>572.075927734375</v>
      </c>
      <c r="AI3330" s="9">
        <v>8.1350795924663544E-2</v>
      </c>
    </row>
    <row r="3331" spans="1:35" x14ac:dyDescent="0.2">
      <c r="A3331" s="2">
        <v>3330</v>
      </c>
      <c r="B3331" s="2">
        <v>35</v>
      </c>
      <c r="C3331" s="2" t="s">
        <v>32</v>
      </c>
      <c r="D3331" s="2" t="s">
        <v>33</v>
      </c>
      <c r="E3331" s="2">
        <v>1</v>
      </c>
      <c r="F3331" s="2">
        <v>0</v>
      </c>
      <c r="G3331" s="2">
        <v>2</v>
      </c>
      <c r="H3331" s="2" t="s">
        <v>34</v>
      </c>
      <c r="I3331" s="2" t="s">
        <v>35</v>
      </c>
      <c r="J3331" s="6">
        <v>315.29424999999998</v>
      </c>
      <c r="K3331" s="6">
        <v>335.95044444444443</v>
      </c>
      <c r="L3331" s="2" t="s">
        <v>73</v>
      </c>
      <c r="M3331" s="2" t="s">
        <v>37</v>
      </c>
      <c r="N3331" s="6">
        <v>0</v>
      </c>
      <c r="O3331" s="6">
        <v>800</v>
      </c>
      <c r="P3331" s="6">
        <v>131.63711111111112</v>
      </c>
      <c r="Q3331" s="6">
        <v>0</v>
      </c>
      <c r="R3331" s="6">
        <v>0</v>
      </c>
      <c r="S3331" s="6">
        <v>0</v>
      </c>
      <c r="T3331" s="6">
        <v>0</v>
      </c>
      <c r="U3331" s="6">
        <v>0</v>
      </c>
      <c r="V3331" s="6">
        <v>120.66666666666667</v>
      </c>
      <c r="W3331" s="6">
        <v>0</v>
      </c>
      <c r="X3331" s="6">
        <v>0</v>
      </c>
      <c r="Y3331" s="6">
        <v>215.01363339362592</v>
      </c>
      <c r="Z3331" s="2">
        <v>48</v>
      </c>
      <c r="AA3331" s="6">
        <v>6.3160253966872943</v>
      </c>
      <c r="AB3331" s="2" t="s">
        <v>55</v>
      </c>
      <c r="AC3331" s="2" t="s">
        <v>50</v>
      </c>
      <c r="AD3331" s="2" t="s">
        <v>46</v>
      </c>
      <c r="AE3331" s="2" t="s">
        <v>64</v>
      </c>
      <c r="AF3331" s="2" t="s">
        <v>59</v>
      </c>
      <c r="AG3331" s="4" t="s">
        <v>59</v>
      </c>
      <c r="AH3331" s="3" t="s">
        <v>59</v>
      </c>
    </row>
    <row r="3332" spans="1:35" x14ac:dyDescent="0.2">
      <c r="A3332" s="2">
        <v>3331</v>
      </c>
      <c r="B3332" s="2">
        <v>27</v>
      </c>
      <c r="C3332" s="2" t="s">
        <v>32</v>
      </c>
      <c r="D3332" s="2" t="s">
        <v>33</v>
      </c>
      <c r="E3332" s="2">
        <v>0</v>
      </c>
      <c r="F3332" s="2">
        <v>0</v>
      </c>
      <c r="G3332" s="2">
        <v>2</v>
      </c>
      <c r="H3332" s="2" t="s">
        <v>34</v>
      </c>
      <c r="I3332" s="2" t="s">
        <v>49</v>
      </c>
      <c r="J3332" s="6">
        <v>985.72474999999997</v>
      </c>
      <c r="K3332" s="6">
        <v>849.44</v>
      </c>
      <c r="L3332" s="2" t="s">
        <v>44</v>
      </c>
      <c r="M3332" s="2" t="s">
        <v>45</v>
      </c>
      <c r="N3332" s="6">
        <v>0</v>
      </c>
      <c r="O3332" s="6">
        <v>0</v>
      </c>
      <c r="P3332" s="6">
        <v>600.0191111111111</v>
      </c>
      <c r="Q3332" s="6">
        <v>0</v>
      </c>
      <c r="R3332" s="6">
        <v>0</v>
      </c>
      <c r="S3332" s="6">
        <v>0</v>
      </c>
      <c r="T3332" s="6">
        <v>0</v>
      </c>
      <c r="U3332" s="6">
        <v>0</v>
      </c>
      <c r="V3332" s="6">
        <v>123.77777777777777</v>
      </c>
      <c r="W3332" s="6">
        <v>0</v>
      </c>
      <c r="X3332" s="6">
        <v>0</v>
      </c>
      <c r="Y3332" s="6">
        <v>641.3787149062565</v>
      </c>
      <c r="Z3332" s="2">
        <v>36</v>
      </c>
      <c r="AA3332" s="6">
        <v>23.187376989609028</v>
      </c>
      <c r="AB3332" s="2" t="s">
        <v>68</v>
      </c>
      <c r="AC3332" s="2" t="s">
        <v>39</v>
      </c>
      <c r="AD3332" s="2" t="s">
        <v>40</v>
      </c>
      <c r="AE3332" s="2" t="s">
        <v>41</v>
      </c>
      <c r="AF3332" s="2" t="s">
        <v>59</v>
      </c>
      <c r="AG3332" s="4" t="s">
        <v>59</v>
      </c>
      <c r="AH3332" s="3" t="s">
        <v>59</v>
      </c>
    </row>
    <row r="3333" spans="1:35" ht="15" x14ac:dyDescent="0.25">
      <c r="A3333" s="2">
        <v>3332</v>
      </c>
      <c r="B3333" s="2">
        <v>28</v>
      </c>
      <c r="C3333" s="2" t="s">
        <v>47</v>
      </c>
      <c r="D3333" s="2" t="s">
        <v>57</v>
      </c>
      <c r="E3333" s="2">
        <v>0</v>
      </c>
      <c r="F3333" s="2">
        <v>0</v>
      </c>
      <c r="G3333" s="2">
        <v>2</v>
      </c>
      <c r="H3333" s="2" t="s">
        <v>53</v>
      </c>
      <c r="I3333" s="2" t="s">
        <v>49</v>
      </c>
      <c r="J3333" s="6">
        <v>447.56700000000001</v>
      </c>
      <c r="K3333" s="6">
        <v>595.15644444444445</v>
      </c>
      <c r="L3333" s="2" t="s">
        <v>44</v>
      </c>
      <c r="M3333" s="2" t="s">
        <v>37</v>
      </c>
      <c r="N3333" s="6">
        <v>0</v>
      </c>
      <c r="O3333" s="6">
        <v>0</v>
      </c>
      <c r="P3333" s="6">
        <v>132.34</v>
      </c>
      <c r="Q3333" s="6">
        <v>0</v>
      </c>
      <c r="R3333" s="6">
        <v>0</v>
      </c>
      <c r="S3333" s="6">
        <v>0</v>
      </c>
      <c r="T3333" s="6">
        <v>717.31555555555553</v>
      </c>
      <c r="U3333" s="6">
        <v>0</v>
      </c>
      <c r="V3333" s="6">
        <v>32</v>
      </c>
      <c r="W3333" s="6">
        <v>0</v>
      </c>
      <c r="X3333" s="6">
        <v>0</v>
      </c>
      <c r="Y3333" s="6">
        <v>243.94055256309639</v>
      </c>
      <c r="Z3333" s="2">
        <v>24</v>
      </c>
      <c r="AA3333" s="6">
        <v>12.178513020658327</v>
      </c>
      <c r="AB3333" s="2" t="s">
        <v>68</v>
      </c>
      <c r="AC3333" s="2" t="s">
        <v>83</v>
      </c>
      <c r="AD3333" s="2" t="s">
        <v>40</v>
      </c>
      <c r="AE3333" s="2" t="s">
        <v>41</v>
      </c>
      <c r="AF3333" s="2">
        <v>0</v>
      </c>
      <c r="AG3333" s="8">
        <v>0.2109875679016113</v>
      </c>
      <c r="AH3333" s="3">
        <v>299.24185180664063</v>
      </c>
      <c r="AI3333" s="9">
        <v>0.29173809289932251</v>
      </c>
    </row>
    <row r="3334" spans="1:35" ht="15" x14ac:dyDescent="0.25">
      <c r="A3334" s="2">
        <v>3333</v>
      </c>
      <c r="B3334" s="2">
        <v>32</v>
      </c>
      <c r="C3334" s="2" t="s">
        <v>32</v>
      </c>
      <c r="D3334" s="2" t="s">
        <v>57</v>
      </c>
      <c r="E3334" s="2">
        <v>2</v>
      </c>
      <c r="F3334" s="2">
        <v>3</v>
      </c>
      <c r="G3334" s="2">
        <v>3</v>
      </c>
      <c r="H3334" s="2" t="s">
        <v>34</v>
      </c>
      <c r="I3334" s="2" t="s">
        <v>66</v>
      </c>
      <c r="J3334" s="6">
        <v>1496.5125</v>
      </c>
      <c r="K3334" s="6">
        <v>1082.0508888888889</v>
      </c>
      <c r="L3334" s="2" t="s">
        <v>44</v>
      </c>
      <c r="M3334" s="2" t="s">
        <v>45</v>
      </c>
      <c r="N3334" s="6">
        <v>0</v>
      </c>
      <c r="O3334" s="6">
        <v>755.55555555555554</v>
      </c>
      <c r="P3334" s="6">
        <v>848.30466666666666</v>
      </c>
      <c r="Q3334" s="6">
        <v>0</v>
      </c>
      <c r="R3334" s="6">
        <v>0</v>
      </c>
      <c r="S3334" s="6">
        <v>0</v>
      </c>
      <c r="T3334" s="6">
        <v>333.33333333333331</v>
      </c>
      <c r="U3334" s="6">
        <v>0</v>
      </c>
      <c r="V3334" s="6">
        <v>140.88888888888889</v>
      </c>
      <c r="W3334" s="6">
        <v>0</v>
      </c>
      <c r="X3334" s="6">
        <v>0</v>
      </c>
      <c r="Y3334" s="6">
        <v>1010.1038354726751</v>
      </c>
      <c r="Z3334" s="2">
        <v>24</v>
      </c>
      <c r="AA3334" s="6">
        <v>50.428526881929685</v>
      </c>
      <c r="AB3334" s="2" t="s">
        <v>38</v>
      </c>
      <c r="AC3334" s="2" t="s">
        <v>50</v>
      </c>
      <c r="AD3334" s="2" t="s">
        <v>40</v>
      </c>
      <c r="AE3334" s="2" t="s">
        <v>41</v>
      </c>
      <c r="AF3334" s="2">
        <v>1</v>
      </c>
      <c r="AG3334" s="8">
        <v>4.0371812880039222E-2</v>
      </c>
      <c r="AH3334" s="3">
        <v>565.32098388671875</v>
      </c>
      <c r="AI3334" s="9">
        <v>5.0576720386743552E-2</v>
      </c>
    </row>
    <row r="3335" spans="1:35" ht="15" x14ac:dyDescent="0.25">
      <c r="A3335" s="2">
        <v>3334</v>
      </c>
      <c r="B3335" s="2">
        <v>32</v>
      </c>
      <c r="C3335" s="2" t="s">
        <v>47</v>
      </c>
      <c r="D3335" s="2" t="s">
        <v>57</v>
      </c>
      <c r="E3335" s="2">
        <v>1</v>
      </c>
      <c r="F3335" s="2">
        <v>1</v>
      </c>
      <c r="G3335" s="2">
        <v>4</v>
      </c>
      <c r="H3335" s="2" t="s">
        <v>34</v>
      </c>
      <c r="I3335" s="2" t="s">
        <v>49</v>
      </c>
      <c r="J3335" s="6">
        <v>817.09349999999995</v>
      </c>
      <c r="K3335" s="6">
        <v>410.22288888888886</v>
      </c>
      <c r="L3335" s="2" t="s">
        <v>36</v>
      </c>
      <c r="M3335" s="2" t="s">
        <v>45</v>
      </c>
      <c r="N3335" s="6">
        <v>0</v>
      </c>
      <c r="O3335" s="6">
        <v>444.44444444444446</v>
      </c>
      <c r="P3335" s="6">
        <v>11.149777777777778</v>
      </c>
      <c r="Q3335" s="6">
        <v>0</v>
      </c>
      <c r="R3335" s="6">
        <v>0</v>
      </c>
      <c r="S3335" s="6">
        <v>0</v>
      </c>
      <c r="T3335" s="6">
        <v>0</v>
      </c>
      <c r="U3335" s="6">
        <v>0</v>
      </c>
      <c r="V3335" s="6">
        <v>10.444444444444445</v>
      </c>
      <c r="W3335" s="6">
        <v>0</v>
      </c>
      <c r="X3335" s="6">
        <v>0</v>
      </c>
      <c r="Y3335" s="6">
        <v>819.78906040309448</v>
      </c>
      <c r="Z3335" s="2">
        <v>36</v>
      </c>
      <c r="AA3335" s="6">
        <v>29.637338367710292</v>
      </c>
      <c r="AB3335" s="2" t="s">
        <v>38</v>
      </c>
      <c r="AC3335" s="2" t="s">
        <v>62</v>
      </c>
      <c r="AD3335" s="2" t="s">
        <v>40</v>
      </c>
      <c r="AE3335" s="2" t="s">
        <v>41</v>
      </c>
      <c r="AF3335" s="2">
        <v>0</v>
      </c>
      <c r="AG3335" s="8">
        <v>8.9573606848716736E-2</v>
      </c>
      <c r="AH3335" s="3">
        <v>517.18048095703125</v>
      </c>
      <c r="AI3335" s="9">
        <v>0.15573641657829279</v>
      </c>
    </row>
    <row r="3336" spans="1:35" ht="15" x14ac:dyDescent="0.25">
      <c r="A3336" s="2">
        <v>3335</v>
      </c>
      <c r="B3336" s="2">
        <v>45</v>
      </c>
      <c r="C3336" s="2" t="s">
        <v>61</v>
      </c>
      <c r="D3336" s="2" t="s">
        <v>33</v>
      </c>
      <c r="E3336" s="2">
        <v>3</v>
      </c>
      <c r="F3336" s="2">
        <v>1</v>
      </c>
      <c r="G3336" s="2">
        <v>3</v>
      </c>
      <c r="H3336" s="2" t="s">
        <v>52</v>
      </c>
      <c r="I3336" s="2" t="s">
        <v>35</v>
      </c>
      <c r="J3336" s="6">
        <v>1044.3425</v>
      </c>
      <c r="K3336" s="6">
        <v>703.07044444444443</v>
      </c>
      <c r="L3336" s="2" t="s">
        <v>44</v>
      </c>
      <c r="M3336" s="2" t="s">
        <v>37</v>
      </c>
      <c r="N3336" s="6">
        <v>0</v>
      </c>
      <c r="O3336" s="6">
        <v>0</v>
      </c>
      <c r="P3336" s="6">
        <v>248.07400000000001</v>
      </c>
      <c r="Q3336" s="6">
        <v>0</v>
      </c>
      <c r="R3336" s="6">
        <v>66.666666666666671</v>
      </c>
      <c r="S3336" s="6">
        <v>0</v>
      </c>
      <c r="T3336" s="6">
        <v>0</v>
      </c>
      <c r="U3336" s="6">
        <v>0</v>
      </c>
      <c r="V3336" s="6">
        <v>118</v>
      </c>
      <c r="W3336" s="6">
        <v>0</v>
      </c>
      <c r="X3336" s="6">
        <v>0</v>
      </c>
      <c r="Y3336" s="6">
        <v>625.69275420656845</v>
      </c>
      <c r="Z3336" s="2">
        <v>18</v>
      </c>
      <c r="AA3336" s="6">
        <v>39.922815326979368</v>
      </c>
      <c r="AB3336" s="2" t="s">
        <v>38</v>
      </c>
      <c r="AC3336" s="2" t="s">
        <v>83</v>
      </c>
      <c r="AD3336" s="2" t="s">
        <v>46</v>
      </c>
      <c r="AE3336" s="2" t="s">
        <v>41</v>
      </c>
      <c r="AF3336" s="2">
        <v>1</v>
      </c>
      <c r="AG3336" s="8">
        <v>8.6555197834968567E-2</v>
      </c>
      <c r="AH3336" s="3">
        <v>488.8240966796875</v>
      </c>
      <c r="AI3336" s="9">
        <v>0.13286289572715759</v>
      </c>
    </row>
    <row r="3337" spans="1:35" ht="15" x14ac:dyDescent="0.25">
      <c r="A3337" s="2">
        <v>3336</v>
      </c>
      <c r="B3337" s="2">
        <v>34</v>
      </c>
      <c r="C3337" s="2" t="s">
        <v>47</v>
      </c>
      <c r="D3337" s="2" t="s">
        <v>74</v>
      </c>
      <c r="E3337" s="2">
        <v>1</v>
      </c>
      <c r="F3337" s="2">
        <v>1</v>
      </c>
      <c r="G3337" s="2">
        <v>2</v>
      </c>
      <c r="H3337" s="2" t="s">
        <v>58</v>
      </c>
      <c r="I3337" s="2" t="s">
        <v>35</v>
      </c>
      <c r="J3337" s="6">
        <v>50.136000000000003</v>
      </c>
      <c r="K3337" s="6">
        <v>47.56977777777778</v>
      </c>
      <c r="L3337" s="2" t="s">
        <v>36</v>
      </c>
      <c r="M3337" s="2" t="s">
        <v>37</v>
      </c>
      <c r="N3337" s="6">
        <v>1118.4974690465037</v>
      </c>
      <c r="O3337" s="6">
        <v>888.88888888888891</v>
      </c>
      <c r="P3337" s="6">
        <v>19.52</v>
      </c>
      <c r="Q3337" s="6">
        <v>0</v>
      </c>
      <c r="R3337" s="6">
        <v>0</v>
      </c>
      <c r="S3337" s="6">
        <v>0</v>
      </c>
      <c r="T3337" s="6">
        <v>0</v>
      </c>
      <c r="U3337" s="6">
        <v>0</v>
      </c>
      <c r="V3337" s="6">
        <v>18.666666666666668</v>
      </c>
      <c r="W3337" s="6">
        <v>0</v>
      </c>
      <c r="X3337" s="6">
        <v>0</v>
      </c>
      <c r="Y3337" s="6">
        <v>29.825917414903827</v>
      </c>
      <c r="Z3337" s="2">
        <v>36</v>
      </c>
      <c r="AA3337" s="6">
        <v>1.0782783636051934</v>
      </c>
      <c r="AB3337" s="2" t="s">
        <v>55</v>
      </c>
      <c r="AC3337" s="2" t="s">
        <v>39</v>
      </c>
      <c r="AD3337" s="2" t="s">
        <v>76</v>
      </c>
      <c r="AE3337" s="2" t="s">
        <v>41</v>
      </c>
      <c r="AF3337" s="2">
        <v>0</v>
      </c>
      <c r="AG3337" s="8">
        <v>0.35246512293815607</v>
      </c>
      <c r="AH3337" s="3">
        <v>295.58941650390619</v>
      </c>
      <c r="AI3337" s="9">
        <v>0.53182345628738403</v>
      </c>
    </row>
    <row r="3338" spans="1:35" ht="15" x14ac:dyDescent="0.25">
      <c r="A3338" s="2">
        <v>3337</v>
      </c>
      <c r="B3338" s="2">
        <v>38</v>
      </c>
      <c r="C3338" s="2" t="s">
        <v>47</v>
      </c>
      <c r="D3338" s="2" t="s">
        <v>74</v>
      </c>
      <c r="E3338" s="2">
        <v>0</v>
      </c>
      <c r="F3338" s="2">
        <v>5</v>
      </c>
      <c r="G3338" s="2">
        <v>2</v>
      </c>
      <c r="H3338" s="2" t="s">
        <v>43</v>
      </c>
      <c r="I3338" s="2" t="s">
        <v>54</v>
      </c>
      <c r="J3338" s="6">
        <v>146.46299999999999</v>
      </c>
      <c r="K3338" s="6">
        <v>94.648222222222216</v>
      </c>
      <c r="L3338" s="2" t="s">
        <v>44</v>
      </c>
      <c r="M3338" s="2" t="s">
        <v>37</v>
      </c>
      <c r="N3338" s="6">
        <v>429.93165297882365</v>
      </c>
      <c r="O3338" s="6">
        <v>755.55555555555554</v>
      </c>
      <c r="P3338" s="6">
        <v>7.5</v>
      </c>
      <c r="Q3338" s="6">
        <v>66.666666666666671</v>
      </c>
      <c r="R3338" s="6">
        <v>0</v>
      </c>
      <c r="S3338" s="6">
        <v>0</v>
      </c>
      <c r="T3338" s="6">
        <v>255.55555555555554</v>
      </c>
      <c r="U3338" s="6">
        <v>0</v>
      </c>
      <c r="V3338" s="6">
        <v>774.66666666666663</v>
      </c>
      <c r="W3338" s="6">
        <v>0</v>
      </c>
      <c r="X3338" s="6">
        <v>0</v>
      </c>
      <c r="Y3338" s="6">
        <v>152.7741529471032</v>
      </c>
      <c r="Z3338" s="2">
        <v>24</v>
      </c>
      <c r="AA3338" s="6">
        <v>7.6271123900365003</v>
      </c>
      <c r="AB3338" s="2" t="s">
        <v>38</v>
      </c>
      <c r="AC3338" s="2" t="s">
        <v>62</v>
      </c>
      <c r="AD3338" s="2" t="s">
        <v>40</v>
      </c>
      <c r="AE3338" s="2" t="s">
        <v>41</v>
      </c>
      <c r="AF3338" s="2">
        <v>0</v>
      </c>
      <c r="AG3338" s="8">
        <v>0.33794760704040527</v>
      </c>
      <c r="AH3338" s="3">
        <v>312.29147338867188</v>
      </c>
      <c r="AI3338" s="9">
        <v>0.50010555982589722</v>
      </c>
    </row>
    <row r="3339" spans="1:35" ht="15" x14ac:dyDescent="0.25">
      <c r="A3339" s="2">
        <v>3338</v>
      </c>
      <c r="B3339" s="2">
        <v>22</v>
      </c>
      <c r="C3339" s="2" t="s">
        <v>61</v>
      </c>
      <c r="D3339" s="2" t="s">
        <v>57</v>
      </c>
      <c r="E3339" s="2">
        <v>1</v>
      </c>
      <c r="F3339" s="2">
        <v>4</v>
      </c>
      <c r="G3339" s="2">
        <v>3</v>
      </c>
      <c r="H3339" s="2" t="s">
        <v>34</v>
      </c>
      <c r="I3339" s="2" t="s">
        <v>49</v>
      </c>
      <c r="J3339" s="6">
        <v>327.56774999999999</v>
      </c>
      <c r="K3339" s="6">
        <v>368.9377777777778</v>
      </c>
      <c r="L3339" s="2" t="s">
        <v>44</v>
      </c>
      <c r="M3339" s="2" t="s">
        <v>45</v>
      </c>
      <c r="N3339" s="6">
        <v>0</v>
      </c>
      <c r="O3339" s="6">
        <v>0</v>
      </c>
      <c r="P3339" s="6">
        <v>123.908</v>
      </c>
      <c r="Q3339" s="6">
        <v>0</v>
      </c>
      <c r="R3339" s="6">
        <v>0</v>
      </c>
      <c r="S3339" s="6">
        <v>0</v>
      </c>
      <c r="T3339" s="6">
        <v>0</v>
      </c>
      <c r="U3339" s="6">
        <v>0</v>
      </c>
      <c r="V3339" s="6">
        <v>131.33333333333334</v>
      </c>
      <c r="W3339" s="6">
        <v>0</v>
      </c>
      <c r="X3339" s="6">
        <v>0</v>
      </c>
      <c r="Y3339" s="6">
        <v>124.78444932057951</v>
      </c>
      <c r="Z3339" s="2">
        <v>18</v>
      </c>
      <c r="AA3339" s="6">
        <v>7.9619693410411791</v>
      </c>
      <c r="AB3339" s="2" t="s">
        <v>38</v>
      </c>
      <c r="AC3339" s="2" t="s">
        <v>75</v>
      </c>
      <c r="AD3339" s="2" t="s">
        <v>46</v>
      </c>
      <c r="AE3339" s="2" t="s">
        <v>70</v>
      </c>
      <c r="AF3339" s="2">
        <v>0</v>
      </c>
      <c r="AG3339" s="8">
        <v>0.29584157466888428</v>
      </c>
      <c r="AH3339" s="3">
        <v>301.96478271484381</v>
      </c>
      <c r="AI3339" s="9">
        <v>0.43731868267059332</v>
      </c>
    </row>
    <row r="3340" spans="1:35" x14ac:dyDescent="0.2">
      <c r="A3340" s="2">
        <v>3339</v>
      </c>
      <c r="B3340" s="2">
        <v>44</v>
      </c>
      <c r="C3340" s="2" t="s">
        <v>61</v>
      </c>
      <c r="D3340" s="2" t="s">
        <v>33</v>
      </c>
      <c r="E3340" s="2">
        <v>1</v>
      </c>
      <c r="F3340" s="2">
        <v>0</v>
      </c>
      <c r="G3340" s="2">
        <v>2</v>
      </c>
      <c r="H3340" s="2" t="s">
        <v>43</v>
      </c>
      <c r="I3340" s="2" t="s">
        <v>66</v>
      </c>
      <c r="J3340" s="6">
        <v>880.93375000000003</v>
      </c>
      <c r="K3340" s="6">
        <v>929.23466666666661</v>
      </c>
      <c r="L3340" s="2" t="s">
        <v>44</v>
      </c>
      <c r="M3340" s="2" t="s">
        <v>45</v>
      </c>
      <c r="N3340" s="6">
        <v>0</v>
      </c>
      <c r="O3340" s="6">
        <v>0</v>
      </c>
      <c r="P3340" s="6">
        <v>367.93755555555555</v>
      </c>
      <c r="Q3340" s="6">
        <v>0</v>
      </c>
      <c r="R3340" s="6">
        <v>0</v>
      </c>
      <c r="S3340" s="6">
        <v>0</v>
      </c>
      <c r="T3340" s="6">
        <v>0</v>
      </c>
      <c r="U3340" s="6">
        <v>0</v>
      </c>
      <c r="V3340" s="6">
        <v>0</v>
      </c>
      <c r="W3340" s="6">
        <v>0</v>
      </c>
      <c r="X3340" s="6">
        <v>0</v>
      </c>
      <c r="Y3340" s="6">
        <v>706.02409136028359</v>
      </c>
      <c r="Z3340" s="2">
        <v>3</v>
      </c>
      <c r="AA3340" s="6">
        <v>242.43664246959514</v>
      </c>
      <c r="AB3340" s="2" t="s">
        <v>38</v>
      </c>
      <c r="AC3340" s="2" t="s">
        <v>60</v>
      </c>
      <c r="AD3340" s="2" t="s">
        <v>46</v>
      </c>
      <c r="AE3340" s="2" t="s">
        <v>41</v>
      </c>
      <c r="AF3340" s="2" t="s">
        <v>59</v>
      </c>
      <c r="AG3340" s="4" t="s">
        <v>59</v>
      </c>
      <c r="AH3340" s="3" t="s">
        <v>59</v>
      </c>
    </row>
    <row r="3341" spans="1:35" ht="15" x14ac:dyDescent="0.25">
      <c r="A3341" s="2">
        <v>3340</v>
      </c>
      <c r="B3341" s="2">
        <v>38</v>
      </c>
      <c r="C3341" s="2" t="s">
        <v>32</v>
      </c>
      <c r="D3341" s="2" t="s">
        <v>57</v>
      </c>
      <c r="E3341" s="2">
        <v>1</v>
      </c>
      <c r="F3341" s="2">
        <v>0</v>
      </c>
      <c r="G3341" s="2">
        <v>4</v>
      </c>
      <c r="H3341" s="2" t="s">
        <v>53</v>
      </c>
      <c r="I3341" s="2" t="s">
        <v>35</v>
      </c>
      <c r="J3341" s="6">
        <v>1043.837</v>
      </c>
      <c r="K3341" s="6">
        <v>1005.7193333333333</v>
      </c>
      <c r="L3341" s="2" t="s">
        <v>44</v>
      </c>
      <c r="M3341" s="2" t="s">
        <v>51</v>
      </c>
      <c r="N3341" s="6">
        <v>0</v>
      </c>
      <c r="O3341" s="6">
        <v>0</v>
      </c>
      <c r="P3341" s="6">
        <v>33.853555555555559</v>
      </c>
      <c r="Q3341" s="6">
        <v>140</v>
      </c>
      <c r="R3341" s="6">
        <v>0</v>
      </c>
      <c r="S3341" s="6">
        <v>0</v>
      </c>
      <c r="T3341" s="6">
        <v>0</v>
      </c>
      <c r="U3341" s="6">
        <v>0</v>
      </c>
      <c r="V3341" s="6">
        <v>59.555555555555557</v>
      </c>
      <c r="W3341" s="6">
        <v>0</v>
      </c>
      <c r="X3341" s="6">
        <v>0</v>
      </c>
      <c r="Y3341" s="6">
        <v>431.05371916790688</v>
      </c>
      <c r="Z3341" s="2">
        <v>36</v>
      </c>
      <c r="AA3341" s="6">
        <v>15.583624552586187</v>
      </c>
      <c r="AB3341" s="2" t="s">
        <v>38</v>
      </c>
      <c r="AC3341" s="2" t="s">
        <v>62</v>
      </c>
      <c r="AD3341" s="2" t="s">
        <v>40</v>
      </c>
      <c r="AE3341" s="2" t="s">
        <v>41</v>
      </c>
      <c r="AF3341" s="2">
        <v>0</v>
      </c>
      <c r="AG3341" s="8">
        <v>7.9476334154605865E-2</v>
      </c>
      <c r="AH3341" s="3">
        <v>519.44281005859375</v>
      </c>
      <c r="AI3341" s="9">
        <v>0.1464997082948685</v>
      </c>
    </row>
    <row r="3342" spans="1:35" x14ac:dyDescent="0.2">
      <c r="A3342" s="2">
        <v>3341</v>
      </c>
      <c r="B3342" s="2">
        <v>35</v>
      </c>
      <c r="C3342" s="2" t="s">
        <v>61</v>
      </c>
      <c r="D3342" s="2" t="s">
        <v>33</v>
      </c>
      <c r="E3342" s="2">
        <v>0</v>
      </c>
      <c r="F3342" s="2">
        <v>0</v>
      </c>
      <c r="G3342" s="2">
        <v>2</v>
      </c>
      <c r="H3342" s="2" t="s">
        <v>43</v>
      </c>
      <c r="I3342" s="2" t="s">
        <v>49</v>
      </c>
      <c r="J3342" s="6">
        <v>503.64800000000002</v>
      </c>
      <c r="K3342" s="6">
        <v>547.13866666666672</v>
      </c>
      <c r="L3342" s="2" t="s">
        <v>44</v>
      </c>
      <c r="M3342" s="2" t="s">
        <v>45</v>
      </c>
      <c r="N3342" s="6">
        <v>0</v>
      </c>
      <c r="O3342" s="6">
        <v>805.12911111111111</v>
      </c>
      <c r="P3342" s="6">
        <v>300.02755555555558</v>
      </c>
      <c r="Q3342" s="6">
        <v>0</v>
      </c>
      <c r="R3342" s="6">
        <v>0</v>
      </c>
      <c r="S3342" s="6">
        <v>0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318.08089307454156</v>
      </c>
      <c r="Z3342" s="2">
        <v>36</v>
      </c>
      <c r="AA3342" s="6">
        <v>11.499386258848496</v>
      </c>
      <c r="AB3342" s="2" t="s">
        <v>38</v>
      </c>
      <c r="AC3342" s="2" t="s">
        <v>50</v>
      </c>
      <c r="AD3342" s="2" t="s">
        <v>46</v>
      </c>
      <c r="AE3342" s="2" t="s">
        <v>41</v>
      </c>
      <c r="AF3342" s="2" t="s">
        <v>59</v>
      </c>
      <c r="AG3342" s="4" t="s">
        <v>59</v>
      </c>
      <c r="AH3342" s="3" t="s">
        <v>59</v>
      </c>
    </row>
    <row r="3343" spans="1:35" ht="15" x14ac:dyDescent="0.25">
      <c r="A3343" s="2">
        <v>3342</v>
      </c>
      <c r="B3343" s="2">
        <v>42</v>
      </c>
      <c r="C3343" s="2" t="s">
        <v>61</v>
      </c>
      <c r="D3343" s="2" t="s">
        <v>57</v>
      </c>
      <c r="E3343" s="2">
        <v>0</v>
      </c>
      <c r="F3343" s="2">
        <v>2</v>
      </c>
      <c r="G3343" s="2">
        <v>3</v>
      </c>
      <c r="H3343" s="2" t="s">
        <v>53</v>
      </c>
      <c r="I3343" s="2" t="s">
        <v>35</v>
      </c>
      <c r="J3343" s="6">
        <v>287.53924999999998</v>
      </c>
      <c r="K3343" s="6">
        <v>287.18955555555556</v>
      </c>
      <c r="L3343" s="2" t="s">
        <v>44</v>
      </c>
      <c r="M3343" s="2" t="s">
        <v>45</v>
      </c>
      <c r="N3343" s="6">
        <v>204.56375005474845</v>
      </c>
      <c r="O3343" s="6">
        <v>124.44444444444444</v>
      </c>
      <c r="P3343" s="6">
        <v>85.613777777777784</v>
      </c>
      <c r="Q3343" s="6">
        <v>0</v>
      </c>
      <c r="R3343" s="6">
        <v>66.666666666666671</v>
      </c>
      <c r="S3343" s="6">
        <v>0</v>
      </c>
      <c r="T3343" s="6">
        <v>0</v>
      </c>
      <c r="U3343" s="6">
        <v>0</v>
      </c>
      <c r="V3343" s="6">
        <v>22.666666666666668</v>
      </c>
      <c r="W3343" s="6">
        <v>0</v>
      </c>
      <c r="X3343" s="6">
        <v>0</v>
      </c>
      <c r="Y3343" s="6">
        <v>173.55589899740488</v>
      </c>
      <c r="Z3343" s="2">
        <v>24</v>
      </c>
      <c r="AA3343" s="6">
        <v>8.6646223989561975</v>
      </c>
      <c r="AB3343" s="2" t="s">
        <v>55</v>
      </c>
      <c r="AC3343" s="2" t="s">
        <v>50</v>
      </c>
      <c r="AD3343" s="2" t="s">
        <v>40</v>
      </c>
      <c r="AE3343" s="2" t="s">
        <v>41</v>
      </c>
      <c r="AF3343" s="2">
        <v>0</v>
      </c>
      <c r="AG3343" s="8">
        <v>0.25169727206230158</v>
      </c>
      <c r="AH3343" s="3">
        <v>356.94451904296881</v>
      </c>
      <c r="AI3343" s="9">
        <v>0.41889223456382751</v>
      </c>
    </row>
    <row r="3344" spans="1:35" x14ac:dyDescent="0.2">
      <c r="A3344" s="2">
        <v>3343</v>
      </c>
      <c r="B3344" s="2">
        <v>37</v>
      </c>
      <c r="C3344" s="2" t="s">
        <v>61</v>
      </c>
      <c r="D3344" s="2" t="s">
        <v>33</v>
      </c>
      <c r="E3344" s="2">
        <v>0</v>
      </c>
      <c r="F3344" s="2">
        <v>1</v>
      </c>
      <c r="G3344" s="2">
        <v>2</v>
      </c>
      <c r="H3344" s="2" t="s">
        <v>34</v>
      </c>
      <c r="I3344" s="2" t="s">
        <v>49</v>
      </c>
      <c r="J3344" s="6">
        <v>712.82050000000004</v>
      </c>
      <c r="K3344" s="6">
        <v>802.35333333333335</v>
      </c>
      <c r="L3344" s="2" t="s">
        <v>44</v>
      </c>
      <c r="M3344" s="2" t="s">
        <v>45</v>
      </c>
      <c r="N3344" s="6">
        <v>0</v>
      </c>
      <c r="O3344" s="6">
        <v>0</v>
      </c>
      <c r="P3344" s="6">
        <v>6.7315555555555555</v>
      </c>
      <c r="Q3344" s="6">
        <v>0</v>
      </c>
      <c r="R3344" s="6">
        <v>0</v>
      </c>
      <c r="S3344" s="6">
        <v>0</v>
      </c>
      <c r="T3344" s="6">
        <v>0</v>
      </c>
      <c r="U3344" s="6">
        <v>0</v>
      </c>
      <c r="V3344" s="6">
        <v>276</v>
      </c>
      <c r="W3344" s="6">
        <v>0</v>
      </c>
      <c r="X3344" s="6">
        <v>0</v>
      </c>
      <c r="Y3344" s="6">
        <v>519.24132282172434</v>
      </c>
      <c r="Z3344" s="2">
        <v>36</v>
      </c>
      <c r="AA3344" s="6">
        <v>18.771817681243661</v>
      </c>
      <c r="AB3344" s="2" t="s">
        <v>38</v>
      </c>
      <c r="AC3344" s="2" t="s">
        <v>39</v>
      </c>
      <c r="AD3344" s="2" t="s">
        <v>40</v>
      </c>
      <c r="AE3344" s="2" t="s">
        <v>70</v>
      </c>
      <c r="AF3344" s="2" t="s">
        <v>59</v>
      </c>
      <c r="AG3344" s="4" t="s">
        <v>59</v>
      </c>
      <c r="AH3344" s="3" t="s">
        <v>59</v>
      </c>
    </row>
    <row r="3345" spans="1:35" x14ac:dyDescent="0.2">
      <c r="A3345" s="2">
        <v>3344</v>
      </c>
      <c r="B3345" s="2">
        <v>61</v>
      </c>
      <c r="C3345" s="2" t="s">
        <v>47</v>
      </c>
      <c r="D3345" s="2" t="s">
        <v>57</v>
      </c>
      <c r="E3345" s="2">
        <v>3</v>
      </c>
      <c r="F3345" s="2">
        <v>1</v>
      </c>
      <c r="G3345" s="2">
        <v>1</v>
      </c>
      <c r="H3345" s="2" t="s">
        <v>52</v>
      </c>
      <c r="I3345" s="2" t="s">
        <v>49</v>
      </c>
      <c r="J3345" s="6">
        <v>241.83525</v>
      </c>
      <c r="K3345" s="6">
        <v>178.18244444444446</v>
      </c>
      <c r="L3345" s="2" t="s">
        <v>44</v>
      </c>
      <c r="M3345" s="2" t="s">
        <v>45</v>
      </c>
      <c r="N3345" s="6">
        <v>0</v>
      </c>
      <c r="O3345" s="6">
        <v>0</v>
      </c>
      <c r="P3345" s="6">
        <v>1.9417777777777778</v>
      </c>
      <c r="Q3345" s="6">
        <v>0</v>
      </c>
      <c r="R3345" s="6">
        <v>0</v>
      </c>
      <c r="S3345" s="6">
        <v>0</v>
      </c>
      <c r="T3345" s="6">
        <v>0</v>
      </c>
      <c r="U3345" s="6">
        <v>0</v>
      </c>
      <c r="V3345" s="6">
        <v>44.222222222222221</v>
      </c>
      <c r="W3345" s="6">
        <v>0</v>
      </c>
      <c r="X3345" s="6">
        <v>0</v>
      </c>
      <c r="Y3345" s="6">
        <v>176.46254808417294</v>
      </c>
      <c r="Z3345" s="2">
        <v>48</v>
      </c>
      <c r="AA3345" s="6">
        <v>5.1835872808278847</v>
      </c>
      <c r="AB3345" s="2" t="s">
        <v>55</v>
      </c>
      <c r="AC3345" s="2" t="s">
        <v>50</v>
      </c>
      <c r="AD3345" s="2" t="s">
        <v>46</v>
      </c>
      <c r="AE3345" s="2" t="s">
        <v>41</v>
      </c>
      <c r="AF3345" s="2" t="s">
        <v>59</v>
      </c>
      <c r="AG3345" s="4" t="s">
        <v>59</v>
      </c>
      <c r="AH3345" s="3" t="s">
        <v>59</v>
      </c>
    </row>
    <row r="3346" spans="1:35" ht="15" x14ac:dyDescent="0.25">
      <c r="A3346" s="2">
        <v>3345</v>
      </c>
      <c r="B3346" s="2">
        <v>21</v>
      </c>
      <c r="C3346" s="2" t="s">
        <v>32</v>
      </c>
      <c r="D3346" s="2" t="s">
        <v>57</v>
      </c>
      <c r="E3346" s="2">
        <v>0</v>
      </c>
      <c r="F3346" s="2">
        <v>0</v>
      </c>
      <c r="G3346" s="2">
        <v>2</v>
      </c>
      <c r="H3346" s="2" t="s">
        <v>53</v>
      </c>
      <c r="I3346" s="2" t="s">
        <v>35</v>
      </c>
      <c r="J3346" s="6">
        <v>215.7705</v>
      </c>
      <c r="K3346" s="6">
        <v>150.08355555555556</v>
      </c>
      <c r="L3346" s="2" t="s">
        <v>36</v>
      </c>
      <c r="M3346" s="2" t="s">
        <v>51</v>
      </c>
      <c r="N3346" s="6">
        <v>0</v>
      </c>
      <c r="O3346" s="6">
        <v>0</v>
      </c>
      <c r="P3346" s="6">
        <v>74.411777777777772</v>
      </c>
      <c r="Q3346" s="6">
        <v>0</v>
      </c>
      <c r="R3346" s="6">
        <v>0</v>
      </c>
      <c r="S3346" s="6">
        <v>0</v>
      </c>
      <c r="T3346" s="6">
        <v>0</v>
      </c>
      <c r="U3346" s="6">
        <v>0</v>
      </c>
      <c r="V3346" s="6">
        <v>46.666666666666664</v>
      </c>
      <c r="W3346" s="6">
        <v>0</v>
      </c>
      <c r="X3346" s="6">
        <v>0</v>
      </c>
      <c r="Y3346" s="6">
        <v>146.22652917815003</v>
      </c>
      <c r="Z3346" s="2">
        <v>24</v>
      </c>
      <c r="AA3346" s="6">
        <v>7.3002281533373043</v>
      </c>
      <c r="AB3346" s="2" t="s">
        <v>38</v>
      </c>
      <c r="AC3346" s="2" t="s">
        <v>39</v>
      </c>
      <c r="AD3346" s="2" t="s">
        <v>46</v>
      </c>
      <c r="AE3346" s="2" t="s">
        <v>64</v>
      </c>
      <c r="AF3346" s="2">
        <v>1</v>
      </c>
      <c r="AG3346" s="8">
        <v>0.30658060312271118</v>
      </c>
      <c r="AH3346" s="3">
        <v>239.63543701171881</v>
      </c>
      <c r="AI3346" s="9">
        <v>0.41965317726135248</v>
      </c>
    </row>
    <row r="3347" spans="1:35" x14ac:dyDescent="0.2">
      <c r="A3347" s="2">
        <v>3346</v>
      </c>
      <c r="B3347" s="2">
        <v>37</v>
      </c>
      <c r="C3347" s="2" t="s">
        <v>32</v>
      </c>
      <c r="D3347" s="2" t="s">
        <v>57</v>
      </c>
      <c r="E3347" s="2">
        <v>0</v>
      </c>
      <c r="F3347" s="2">
        <v>5</v>
      </c>
      <c r="G3347" s="2">
        <v>2</v>
      </c>
      <c r="H3347" s="2" t="s">
        <v>34</v>
      </c>
      <c r="I3347" s="2" t="s">
        <v>35</v>
      </c>
      <c r="J3347" s="6">
        <v>935.77874999999995</v>
      </c>
      <c r="K3347" s="6">
        <v>772.54644444444443</v>
      </c>
      <c r="L3347" s="2" t="s">
        <v>44</v>
      </c>
      <c r="M3347" s="2" t="s">
        <v>45</v>
      </c>
      <c r="N3347" s="6">
        <v>0</v>
      </c>
      <c r="O3347" s="6">
        <v>0</v>
      </c>
      <c r="P3347" s="6">
        <v>83.155111111111111</v>
      </c>
      <c r="Q3347" s="6">
        <v>0</v>
      </c>
      <c r="R3347" s="6">
        <v>0</v>
      </c>
      <c r="S3347" s="6">
        <v>0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739.12642006693363</v>
      </c>
      <c r="Z3347" s="2">
        <v>24</v>
      </c>
      <c r="AA3347" s="6">
        <v>36.900222763779531</v>
      </c>
      <c r="AB3347" s="2" t="s">
        <v>55</v>
      </c>
      <c r="AC3347" s="2" t="s">
        <v>83</v>
      </c>
      <c r="AD3347" s="2" t="s">
        <v>40</v>
      </c>
      <c r="AE3347" s="2" t="s">
        <v>41</v>
      </c>
      <c r="AF3347" s="2" t="s">
        <v>59</v>
      </c>
      <c r="AG3347" s="4" t="s">
        <v>59</v>
      </c>
      <c r="AH3347" s="3" t="s">
        <v>59</v>
      </c>
    </row>
    <row r="3348" spans="1:35" ht="15" x14ac:dyDescent="0.25">
      <c r="A3348" s="2">
        <v>3347</v>
      </c>
      <c r="B3348" s="2">
        <v>25</v>
      </c>
      <c r="C3348" s="2" t="s">
        <v>32</v>
      </c>
      <c r="D3348" s="2" t="s">
        <v>33</v>
      </c>
      <c r="E3348" s="2">
        <v>2</v>
      </c>
      <c r="F3348" s="2">
        <v>0</v>
      </c>
      <c r="G3348" s="2">
        <v>3</v>
      </c>
      <c r="H3348" s="2" t="s">
        <v>43</v>
      </c>
      <c r="I3348" s="2" t="s">
        <v>35</v>
      </c>
      <c r="J3348" s="6">
        <v>1053.3195000000001</v>
      </c>
      <c r="K3348" s="6">
        <v>805.25688888888885</v>
      </c>
      <c r="L3348" s="2" t="s">
        <v>44</v>
      </c>
      <c r="M3348" s="2" t="s">
        <v>45</v>
      </c>
      <c r="N3348" s="6">
        <v>0</v>
      </c>
      <c r="O3348" s="6">
        <v>0</v>
      </c>
      <c r="P3348" s="6">
        <v>143.47888888888889</v>
      </c>
      <c r="Q3348" s="6">
        <v>0</v>
      </c>
      <c r="R3348" s="6">
        <v>0</v>
      </c>
      <c r="S3348" s="6">
        <v>0</v>
      </c>
      <c r="T3348" s="6">
        <v>0</v>
      </c>
      <c r="U3348" s="6">
        <v>0</v>
      </c>
      <c r="V3348" s="6">
        <v>50.222222222222221</v>
      </c>
      <c r="W3348" s="6">
        <v>0</v>
      </c>
      <c r="X3348" s="6">
        <v>0</v>
      </c>
      <c r="Y3348" s="6">
        <v>851.03803620277131</v>
      </c>
      <c r="Z3348" s="2">
        <v>36</v>
      </c>
      <c r="AA3348" s="6">
        <v>30.767063700912502</v>
      </c>
      <c r="AB3348" s="2" t="s">
        <v>38</v>
      </c>
      <c r="AC3348" s="2" t="s">
        <v>39</v>
      </c>
      <c r="AD3348" s="2" t="s">
        <v>46</v>
      </c>
      <c r="AE3348" s="2" t="s">
        <v>67</v>
      </c>
      <c r="AF3348" s="2">
        <v>1</v>
      </c>
      <c r="AG3348" s="8">
        <v>6.9178931415081024E-2</v>
      </c>
      <c r="AH3348" s="3">
        <v>495.75711059570313</v>
      </c>
      <c r="AI3348" s="9">
        <v>9.5601789653301239E-2</v>
      </c>
    </row>
    <row r="3349" spans="1:35" ht="15" x14ac:dyDescent="0.25">
      <c r="A3349" s="2">
        <v>3348</v>
      </c>
      <c r="B3349" s="2">
        <v>32</v>
      </c>
      <c r="C3349" s="2" t="s">
        <v>47</v>
      </c>
      <c r="D3349" s="2" t="s">
        <v>33</v>
      </c>
      <c r="E3349" s="2">
        <v>0</v>
      </c>
      <c r="F3349" s="2">
        <v>0</v>
      </c>
      <c r="G3349" s="2">
        <v>5</v>
      </c>
      <c r="H3349" s="2" t="s">
        <v>43</v>
      </c>
      <c r="I3349" s="2" t="s">
        <v>49</v>
      </c>
      <c r="J3349" s="6">
        <v>813.33225000000004</v>
      </c>
      <c r="K3349" s="6">
        <v>937.51644444444446</v>
      </c>
      <c r="L3349" s="2" t="s">
        <v>44</v>
      </c>
      <c r="M3349" s="2" t="s">
        <v>37</v>
      </c>
      <c r="N3349" s="6">
        <v>0</v>
      </c>
      <c r="O3349" s="6">
        <v>0</v>
      </c>
      <c r="P3349" s="6">
        <v>60.087333333333333</v>
      </c>
      <c r="Q3349" s="6">
        <v>0</v>
      </c>
      <c r="R3349" s="6">
        <v>0</v>
      </c>
      <c r="S3349" s="6">
        <v>0</v>
      </c>
      <c r="T3349" s="6">
        <v>0</v>
      </c>
      <c r="U3349" s="6">
        <v>0</v>
      </c>
      <c r="V3349" s="6">
        <v>44.666666666666664</v>
      </c>
      <c r="W3349" s="6">
        <v>0</v>
      </c>
      <c r="X3349" s="6">
        <v>0</v>
      </c>
      <c r="Y3349" s="6">
        <v>489.61594990079789</v>
      </c>
      <c r="Z3349" s="2">
        <v>18</v>
      </c>
      <c r="AA3349" s="6">
        <v>31.240328448137781</v>
      </c>
      <c r="AB3349" s="2" t="s">
        <v>55</v>
      </c>
      <c r="AC3349" s="2" t="s">
        <v>39</v>
      </c>
      <c r="AD3349" s="2" t="s">
        <v>46</v>
      </c>
      <c r="AE3349" s="2" t="s">
        <v>41</v>
      </c>
      <c r="AF3349" s="2">
        <v>1</v>
      </c>
      <c r="AG3349" s="8">
        <v>9.5978938043117523E-2</v>
      </c>
      <c r="AH3349" s="3">
        <v>462.71719360351563</v>
      </c>
      <c r="AI3349" s="9">
        <v>0.17451904714107511</v>
      </c>
    </row>
    <row r="3350" spans="1:35" x14ac:dyDescent="0.2">
      <c r="A3350" s="2">
        <v>3349</v>
      </c>
      <c r="B3350" s="2">
        <v>61</v>
      </c>
      <c r="C3350" s="2" t="s">
        <v>47</v>
      </c>
      <c r="D3350" s="2" t="s">
        <v>57</v>
      </c>
      <c r="E3350" s="2">
        <v>1</v>
      </c>
      <c r="F3350" s="2">
        <v>1</v>
      </c>
      <c r="G3350" s="2">
        <v>2</v>
      </c>
      <c r="H3350" s="2" t="s">
        <v>34</v>
      </c>
      <c r="I3350" s="2" t="s">
        <v>35</v>
      </c>
      <c r="J3350" s="6">
        <v>347.8</v>
      </c>
      <c r="K3350" s="6">
        <v>389.92866666666669</v>
      </c>
      <c r="L3350" s="2" t="s">
        <v>44</v>
      </c>
      <c r="M3350" s="2" t="s">
        <v>37</v>
      </c>
      <c r="N3350" s="6">
        <v>0</v>
      </c>
      <c r="O3350" s="6">
        <v>0</v>
      </c>
      <c r="P3350" s="6">
        <v>29.108444444444444</v>
      </c>
      <c r="Q3350" s="6">
        <v>0</v>
      </c>
      <c r="R3350" s="6">
        <v>0</v>
      </c>
      <c r="S3350" s="6">
        <v>0</v>
      </c>
      <c r="T3350" s="6">
        <v>0</v>
      </c>
      <c r="U3350" s="6">
        <v>0</v>
      </c>
      <c r="V3350" s="6">
        <v>199.55555555555554</v>
      </c>
      <c r="W3350" s="6">
        <v>0</v>
      </c>
      <c r="X3350" s="6">
        <v>0</v>
      </c>
      <c r="Y3350" s="6">
        <v>191.9800438819193</v>
      </c>
      <c r="Z3350" s="2">
        <v>36</v>
      </c>
      <c r="AA3350" s="6">
        <v>6.9405384814218181</v>
      </c>
      <c r="AB3350" s="2" t="s">
        <v>38</v>
      </c>
      <c r="AC3350" s="2" t="s">
        <v>60</v>
      </c>
      <c r="AD3350" s="2" t="s">
        <v>40</v>
      </c>
      <c r="AE3350" s="2" t="s">
        <v>41</v>
      </c>
      <c r="AF3350" s="2" t="s">
        <v>59</v>
      </c>
      <c r="AG3350" s="4" t="s">
        <v>59</v>
      </c>
      <c r="AH3350" s="3" t="s">
        <v>59</v>
      </c>
    </row>
    <row r="3351" spans="1:35" ht="15" x14ac:dyDescent="0.25">
      <c r="A3351" s="2">
        <v>3350</v>
      </c>
      <c r="B3351" s="2">
        <v>38</v>
      </c>
      <c r="C3351" s="2" t="s">
        <v>32</v>
      </c>
      <c r="D3351" s="2" t="s">
        <v>74</v>
      </c>
      <c r="E3351" s="2">
        <v>0</v>
      </c>
      <c r="F3351" s="2">
        <v>3</v>
      </c>
      <c r="G3351" s="2">
        <v>2</v>
      </c>
      <c r="H3351" s="2" t="s">
        <v>43</v>
      </c>
      <c r="I3351" s="2" t="s">
        <v>35</v>
      </c>
      <c r="J3351" s="6">
        <v>169.16874999999999</v>
      </c>
      <c r="K3351" s="6">
        <v>133.00088888888888</v>
      </c>
      <c r="L3351" s="2" t="s">
        <v>44</v>
      </c>
      <c r="M3351" s="2" t="s">
        <v>51</v>
      </c>
      <c r="N3351" s="6">
        <v>0</v>
      </c>
      <c r="O3351" s="6">
        <v>0</v>
      </c>
      <c r="P3351" s="6">
        <v>104.01955555555556</v>
      </c>
      <c r="Q3351" s="6">
        <v>0</v>
      </c>
      <c r="R3351" s="6">
        <v>0</v>
      </c>
      <c r="S3351" s="6">
        <v>0</v>
      </c>
      <c r="T3351" s="6">
        <v>0</v>
      </c>
      <c r="U3351" s="6">
        <v>0</v>
      </c>
      <c r="V3351" s="6">
        <v>100.44444444444444</v>
      </c>
      <c r="W3351" s="6">
        <v>0</v>
      </c>
      <c r="X3351" s="6">
        <v>0</v>
      </c>
      <c r="Y3351" s="6">
        <v>119.84814522495112</v>
      </c>
      <c r="Z3351" s="2">
        <v>36</v>
      </c>
      <c r="AA3351" s="6">
        <v>4.3327975504184364</v>
      </c>
      <c r="AB3351" s="2" t="s">
        <v>38</v>
      </c>
      <c r="AC3351" s="2" t="s">
        <v>50</v>
      </c>
      <c r="AD3351" s="2" t="s">
        <v>40</v>
      </c>
      <c r="AE3351" s="2" t="s">
        <v>64</v>
      </c>
      <c r="AF3351" s="2">
        <v>0</v>
      </c>
      <c r="AG3351" s="8">
        <v>0.30755436420440668</v>
      </c>
      <c r="AH3351" s="3">
        <v>335.45895385742188</v>
      </c>
      <c r="AI3351" s="9">
        <v>0.47996795177459722</v>
      </c>
    </row>
    <row r="3352" spans="1:35" ht="15" x14ac:dyDescent="0.25">
      <c r="A3352" s="2">
        <v>3351</v>
      </c>
      <c r="B3352" s="2">
        <v>47</v>
      </c>
      <c r="C3352" s="2" t="s">
        <v>32</v>
      </c>
      <c r="D3352" s="2" t="s">
        <v>33</v>
      </c>
      <c r="E3352" s="2">
        <v>0</v>
      </c>
      <c r="F3352" s="2">
        <v>0</v>
      </c>
      <c r="G3352" s="2">
        <v>3</v>
      </c>
      <c r="H3352" s="2" t="s">
        <v>58</v>
      </c>
      <c r="I3352" s="2" t="s">
        <v>49</v>
      </c>
      <c r="J3352" s="6">
        <v>1276.14275</v>
      </c>
      <c r="K3352" s="6">
        <v>986.68822222222218</v>
      </c>
      <c r="L3352" s="2" t="s">
        <v>36</v>
      </c>
      <c r="M3352" s="2" t="s">
        <v>37</v>
      </c>
      <c r="N3352" s="6">
        <v>0</v>
      </c>
      <c r="O3352" s="6">
        <v>486.22222222222223</v>
      </c>
      <c r="P3352" s="6">
        <v>567.35133333333329</v>
      </c>
      <c r="Q3352" s="6">
        <v>0</v>
      </c>
      <c r="R3352" s="6">
        <v>0</v>
      </c>
      <c r="S3352" s="6">
        <v>0</v>
      </c>
      <c r="T3352" s="6">
        <v>600</v>
      </c>
      <c r="U3352" s="6">
        <v>0</v>
      </c>
      <c r="V3352" s="6">
        <v>24.222222222222221</v>
      </c>
      <c r="W3352" s="6">
        <v>0</v>
      </c>
      <c r="X3352" s="6">
        <v>0</v>
      </c>
      <c r="Y3352" s="6">
        <v>1264.7640802456044</v>
      </c>
      <c r="Z3352" s="2">
        <v>36</v>
      </c>
      <c r="AA3352" s="6">
        <v>45.724251288659154</v>
      </c>
      <c r="AB3352" s="2" t="s">
        <v>55</v>
      </c>
      <c r="AC3352" s="2" t="s">
        <v>39</v>
      </c>
      <c r="AD3352" s="2" t="s">
        <v>40</v>
      </c>
      <c r="AE3352" s="2" t="s">
        <v>41</v>
      </c>
      <c r="AF3352" s="2">
        <v>1</v>
      </c>
      <c r="AG3352" s="8">
        <v>3.1530950218439102E-2</v>
      </c>
      <c r="AH3352" s="3">
        <v>611.53369140625</v>
      </c>
      <c r="AI3352" s="9">
        <v>4.2904309928417213E-2</v>
      </c>
    </row>
    <row r="3353" spans="1:35" x14ac:dyDescent="0.2">
      <c r="A3353" s="2">
        <v>3352</v>
      </c>
      <c r="B3353" s="2">
        <v>40</v>
      </c>
      <c r="C3353" s="2" t="s">
        <v>47</v>
      </c>
      <c r="D3353" s="2" t="s">
        <v>33</v>
      </c>
      <c r="E3353" s="2">
        <v>0</v>
      </c>
      <c r="F3353" s="2">
        <v>0</v>
      </c>
      <c r="G3353" s="2">
        <v>5</v>
      </c>
      <c r="H3353" s="2" t="s">
        <v>48</v>
      </c>
      <c r="I3353" s="2" t="s">
        <v>35</v>
      </c>
      <c r="J3353" s="6">
        <v>2401.585</v>
      </c>
      <c r="K3353" s="6">
        <v>2239.7257777777777</v>
      </c>
      <c r="L3353" s="2" t="s">
        <v>44</v>
      </c>
      <c r="M3353" s="2" t="s">
        <v>37</v>
      </c>
      <c r="N3353" s="6">
        <v>0</v>
      </c>
      <c r="O3353" s="6">
        <v>0</v>
      </c>
      <c r="P3353" s="6">
        <v>493.47644444444444</v>
      </c>
      <c r="Q3353" s="6">
        <v>0</v>
      </c>
      <c r="R3353" s="6">
        <v>0</v>
      </c>
      <c r="S3353" s="6">
        <v>0</v>
      </c>
      <c r="T3353" s="6">
        <v>0</v>
      </c>
      <c r="U3353" s="6">
        <v>0</v>
      </c>
      <c r="V3353" s="6">
        <v>18.666666666666668</v>
      </c>
      <c r="W3353" s="6">
        <v>435.55555555555554</v>
      </c>
      <c r="X3353" s="6">
        <v>0</v>
      </c>
      <c r="Y3353" s="6">
        <v>1516.1199857544582</v>
      </c>
      <c r="Z3353" s="2">
        <v>24</v>
      </c>
      <c r="AA3353" s="6">
        <v>75.690928766815688</v>
      </c>
      <c r="AB3353" s="2" t="s">
        <v>38</v>
      </c>
      <c r="AC3353" s="2" t="s">
        <v>50</v>
      </c>
      <c r="AD3353" s="2" t="s">
        <v>46</v>
      </c>
      <c r="AE3353" s="2" t="s">
        <v>41</v>
      </c>
      <c r="AF3353" s="2" t="s">
        <v>59</v>
      </c>
      <c r="AG3353" s="4" t="s">
        <v>59</v>
      </c>
      <c r="AH3353" s="3" t="s">
        <v>59</v>
      </c>
    </row>
    <row r="3354" spans="1:35" ht="15" x14ac:dyDescent="0.25">
      <c r="A3354" s="2">
        <v>3353</v>
      </c>
      <c r="B3354" s="2">
        <v>22</v>
      </c>
      <c r="C3354" s="2" t="s">
        <v>32</v>
      </c>
      <c r="D3354" s="2" t="s">
        <v>57</v>
      </c>
      <c r="E3354" s="2">
        <v>0</v>
      </c>
      <c r="F3354" s="2">
        <v>1</v>
      </c>
      <c r="G3354" s="2">
        <v>3</v>
      </c>
      <c r="H3354" s="2" t="s">
        <v>34</v>
      </c>
      <c r="I3354" s="2" t="s">
        <v>35</v>
      </c>
      <c r="J3354" s="6">
        <v>428.95150000000001</v>
      </c>
      <c r="K3354" s="6">
        <v>514.77022222222217</v>
      </c>
      <c r="L3354" s="2" t="s">
        <v>44</v>
      </c>
      <c r="M3354" s="2" t="s">
        <v>45</v>
      </c>
      <c r="N3354" s="6">
        <v>0</v>
      </c>
      <c r="O3354" s="6">
        <v>0</v>
      </c>
      <c r="P3354" s="6">
        <v>146.56533333333334</v>
      </c>
      <c r="Q3354" s="6">
        <v>0</v>
      </c>
      <c r="R3354" s="6">
        <v>0</v>
      </c>
      <c r="S3354" s="6">
        <v>0</v>
      </c>
      <c r="T3354" s="6">
        <v>0</v>
      </c>
      <c r="U3354" s="6">
        <v>0</v>
      </c>
      <c r="V3354" s="6">
        <v>44.222222222222221</v>
      </c>
      <c r="W3354" s="6">
        <v>0</v>
      </c>
      <c r="X3354" s="6">
        <v>0</v>
      </c>
      <c r="Y3354" s="6">
        <v>229.16421732644352</v>
      </c>
      <c r="Z3354" s="2">
        <v>48</v>
      </c>
      <c r="AA3354" s="6">
        <v>6.7316987941690778</v>
      </c>
      <c r="AB3354" s="2" t="s">
        <v>55</v>
      </c>
      <c r="AC3354" s="2" t="s">
        <v>50</v>
      </c>
      <c r="AD3354" s="2" t="s">
        <v>40</v>
      </c>
      <c r="AE3354" s="2" t="s">
        <v>41</v>
      </c>
      <c r="AF3354" s="2">
        <v>0</v>
      </c>
      <c r="AG3354" s="8">
        <v>0.1980420500040054</v>
      </c>
      <c r="AH3354" s="3">
        <v>390.95236206054688</v>
      </c>
      <c r="AI3354" s="9">
        <v>0.33465546369552612</v>
      </c>
    </row>
    <row r="3355" spans="1:35" ht="15" x14ac:dyDescent="0.25">
      <c r="A3355" s="2">
        <v>3354</v>
      </c>
      <c r="B3355" s="2">
        <v>29</v>
      </c>
      <c r="C3355" s="2" t="s">
        <v>61</v>
      </c>
      <c r="D3355" s="2" t="s">
        <v>57</v>
      </c>
      <c r="E3355" s="2">
        <v>3</v>
      </c>
      <c r="F3355" s="2">
        <v>5</v>
      </c>
      <c r="G3355" s="2">
        <v>3</v>
      </c>
      <c r="H3355" s="2" t="s">
        <v>34</v>
      </c>
      <c r="I3355" s="2" t="s">
        <v>66</v>
      </c>
      <c r="J3355" s="6">
        <v>673.51475000000005</v>
      </c>
      <c r="K3355" s="6">
        <v>584.46577777777782</v>
      </c>
      <c r="L3355" s="2" t="s">
        <v>44</v>
      </c>
      <c r="M3355" s="2" t="s">
        <v>51</v>
      </c>
      <c r="N3355" s="6">
        <v>0</v>
      </c>
      <c r="O3355" s="6">
        <v>0</v>
      </c>
      <c r="P3355" s="6">
        <v>95.582222222222228</v>
      </c>
      <c r="Q3355" s="6">
        <v>0</v>
      </c>
      <c r="R3355" s="6">
        <v>66.666666666666671</v>
      </c>
      <c r="S3355" s="6">
        <v>0</v>
      </c>
      <c r="T3355" s="6">
        <v>0</v>
      </c>
      <c r="U3355" s="6">
        <v>74</v>
      </c>
      <c r="V3355" s="6">
        <v>248</v>
      </c>
      <c r="W3355" s="6">
        <v>0</v>
      </c>
      <c r="X3355" s="6">
        <v>0</v>
      </c>
      <c r="Y3355" s="6">
        <v>364.81138439163408</v>
      </c>
      <c r="Z3355" s="2">
        <v>36</v>
      </c>
      <c r="AA3355" s="6">
        <v>13.188805464531752</v>
      </c>
      <c r="AB3355" s="2" t="s">
        <v>55</v>
      </c>
      <c r="AC3355" s="2" t="s">
        <v>50</v>
      </c>
      <c r="AD3355" s="2" t="s">
        <v>40</v>
      </c>
      <c r="AE3355" s="2" t="s">
        <v>41</v>
      </c>
      <c r="AF3355" s="2">
        <v>0</v>
      </c>
      <c r="AG3355" s="8">
        <v>0.17436908185482031</v>
      </c>
      <c r="AH3355" s="3">
        <v>455.58840942382813</v>
      </c>
      <c r="AI3355" s="9">
        <v>0.28923848271369929</v>
      </c>
    </row>
    <row r="3356" spans="1:35" x14ac:dyDescent="0.2">
      <c r="A3356" s="2">
        <v>3355</v>
      </c>
      <c r="B3356" s="2">
        <v>49</v>
      </c>
      <c r="C3356" s="2" t="s">
        <v>32</v>
      </c>
      <c r="D3356" s="2" t="s">
        <v>33</v>
      </c>
      <c r="E3356" s="2">
        <v>2</v>
      </c>
      <c r="F3356" s="2">
        <v>0</v>
      </c>
      <c r="G3356" s="2">
        <v>3</v>
      </c>
      <c r="H3356" s="2" t="s">
        <v>48</v>
      </c>
      <c r="I3356" s="2" t="s">
        <v>49</v>
      </c>
      <c r="J3356" s="6">
        <v>613.49549999999999</v>
      </c>
      <c r="K3356" s="6">
        <v>753.72288888888886</v>
      </c>
      <c r="L3356" s="2" t="s">
        <v>44</v>
      </c>
      <c r="M3356" s="2" t="s">
        <v>45</v>
      </c>
      <c r="N3356" s="6">
        <v>0</v>
      </c>
      <c r="O3356" s="6">
        <v>0</v>
      </c>
      <c r="P3356" s="6">
        <v>385.41666666666669</v>
      </c>
      <c r="Q3356" s="6">
        <v>0</v>
      </c>
      <c r="R3356" s="6">
        <v>0</v>
      </c>
      <c r="S3356" s="6">
        <v>0</v>
      </c>
      <c r="T3356" s="6">
        <v>0</v>
      </c>
      <c r="U3356" s="6">
        <v>0</v>
      </c>
      <c r="V3356" s="6">
        <v>96.444444444444443</v>
      </c>
      <c r="W3356" s="6">
        <v>0</v>
      </c>
      <c r="X3356" s="6">
        <v>0</v>
      </c>
      <c r="Y3356" s="6">
        <v>238.25285897989275</v>
      </c>
      <c r="Z3356" s="2">
        <v>24</v>
      </c>
      <c r="AA3356" s="6">
        <v>11.894560026239146</v>
      </c>
      <c r="AB3356" s="2" t="s">
        <v>55</v>
      </c>
      <c r="AC3356" s="2" t="s">
        <v>50</v>
      </c>
      <c r="AD3356" s="2" t="s">
        <v>40</v>
      </c>
      <c r="AE3356" s="2" t="s">
        <v>41</v>
      </c>
      <c r="AF3356" s="2" t="s">
        <v>59</v>
      </c>
      <c r="AG3356" s="4" t="s">
        <v>59</v>
      </c>
      <c r="AH3356" s="3" t="s">
        <v>59</v>
      </c>
    </row>
    <row r="3357" spans="1:35" ht="15" x14ac:dyDescent="0.25">
      <c r="A3357" s="2">
        <v>3356</v>
      </c>
      <c r="B3357" s="2">
        <v>31</v>
      </c>
      <c r="C3357" s="2" t="s">
        <v>32</v>
      </c>
      <c r="D3357" s="2" t="s">
        <v>57</v>
      </c>
      <c r="E3357" s="2">
        <v>1</v>
      </c>
      <c r="F3357" s="2">
        <v>1</v>
      </c>
      <c r="G3357" s="2">
        <v>2</v>
      </c>
      <c r="H3357" s="2" t="s">
        <v>58</v>
      </c>
      <c r="I3357" s="2" t="s">
        <v>35</v>
      </c>
      <c r="J3357" s="6">
        <v>762.5095</v>
      </c>
      <c r="K3357" s="6">
        <v>565.17466666666667</v>
      </c>
      <c r="L3357" s="2" t="s">
        <v>44</v>
      </c>
      <c r="M3357" s="2" t="s">
        <v>37</v>
      </c>
      <c r="N3357" s="6">
        <v>0</v>
      </c>
      <c r="O3357" s="6">
        <v>5555.5555555555557</v>
      </c>
      <c r="P3357" s="6">
        <v>497.11933333333332</v>
      </c>
      <c r="Q3357" s="6">
        <v>0</v>
      </c>
      <c r="R3357" s="6">
        <v>0</v>
      </c>
      <c r="S3357" s="6">
        <v>0</v>
      </c>
      <c r="T3357" s="6">
        <v>690.66666666666663</v>
      </c>
      <c r="U3357" s="6">
        <v>0</v>
      </c>
      <c r="V3357" s="6">
        <v>0</v>
      </c>
      <c r="W3357" s="6">
        <v>0</v>
      </c>
      <c r="X3357" s="6">
        <v>0</v>
      </c>
      <c r="Y3357" s="6">
        <v>345.68229909051274</v>
      </c>
      <c r="Z3357" s="2">
        <v>24</v>
      </c>
      <c r="AA3357" s="6">
        <v>17.257878348848969</v>
      </c>
      <c r="AB3357" s="2" t="s">
        <v>38</v>
      </c>
      <c r="AC3357" s="2" t="s">
        <v>39</v>
      </c>
      <c r="AD3357" s="2" t="s">
        <v>40</v>
      </c>
      <c r="AE3357" s="2" t="s">
        <v>41</v>
      </c>
      <c r="AF3357" s="2">
        <v>1</v>
      </c>
      <c r="AG3357" s="8">
        <v>0.15797251462936401</v>
      </c>
      <c r="AH3357" s="3">
        <v>360.17745971679688</v>
      </c>
      <c r="AI3357" s="9">
        <v>0.21976034343242651</v>
      </c>
    </row>
    <row r="3358" spans="1:35" ht="15" x14ac:dyDescent="0.25">
      <c r="A3358" s="2">
        <v>3357</v>
      </c>
      <c r="B3358" s="2">
        <v>67</v>
      </c>
      <c r="C3358" s="2" t="s">
        <v>32</v>
      </c>
      <c r="D3358" s="2" t="s">
        <v>57</v>
      </c>
      <c r="E3358" s="2">
        <v>0</v>
      </c>
      <c r="F3358" s="2">
        <v>1</v>
      </c>
      <c r="G3358" s="2">
        <v>3</v>
      </c>
      <c r="H3358" s="2" t="s">
        <v>58</v>
      </c>
      <c r="I3358" s="2" t="s">
        <v>49</v>
      </c>
      <c r="J3358" s="6">
        <v>873.8845</v>
      </c>
      <c r="K3358" s="6">
        <v>785.06777777777779</v>
      </c>
      <c r="L3358" s="2" t="s">
        <v>44</v>
      </c>
      <c r="M3358" s="2" t="s">
        <v>37</v>
      </c>
      <c r="N3358" s="6">
        <v>0</v>
      </c>
      <c r="O3358" s="6">
        <v>0</v>
      </c>
      <c r="P3358" s="6">
        <v>448.66466666666668</v>
      </c>
      <c r="Q3358" s="6">
        <v>0</v>
      </c>
      <c r="R3358" s="6">
        <v>0</v>
      </c>
      <c r="S3358" s="6">
        <v>0</v>
      </c>
      <c r="T3358" s="6">
        <v>44.444444444444443</v>
      </c>
      <c r="U3358" s="6">
        <v>0</v>
      </c>
      <c r="V3358" s="6">
        <v>24.444444444444443</v>
      </c>
      <c r="W3358" s="6">
        <v>0</v>
      </c>
      <c r="X3358" s="6">
        <v>0</v>
      </c>
      <c r="Y3358" s="6">
        <v>513.55594033149998</v>
      </c>
      <c r="Z3358" s="2">
        <v>36</v>
      </c>
      <c r="AA3358" s="6">
        <v>18.566277484684097</v>
      </c>
      <c r="AB3358" s="2" t="s">
        <v>38</v>
      </c>
      <c r="AC3358" s="2" t="s">
        <v>60</v>
      </c>
      <c r="AD3358" s="2" t="s">
        <v>40</v>
      </c>
      <c r="AE3358" s="2" t="s">
        <v>41</v>
      </c>
      <c r="AF3358" s="2">
        <v>1</v>
      </c>
      <c r="AG3358" s="8">
        <v>8.4873147308826447E-2</v>
      </c>
      <c r="AH3358" s="3">
        <v>555.4078369140625</v>
      </c>
      <c r="AI3358" s="9">
        <v>0.16676823794841769</v>
      </c>
    </row>
    <row r="3359" spans="1:35" ht="15" x14ac:dyDescent="0.25">
      <c r="A3359" s="2">
        <v>3358</v>
      </c>
      <c r="B3359" s="2">
        <v>61</v>
      </c>
      <c r="C3359" s="2" t="s">
        <v>32</v>
      </c>
      <c r="D3359" s="2" t="s">
        <v>57</v>
      </c>
      <c r="E3359" s="2">
        <v>6</v>
      </c>
      <c r="F3359" s="2">
        <v>1</v>
      </c>
      <c r="G3359" s="2">
        <v>3</v>
      </c>
      <c r="H3359" s="2" t="s">
        <v>48</v>
      </c>
      <c r="I3359" s="2" t="s">
        <v>49</v>
      </c>
      <c r="J3359" s="6">
        <v>539.73249999999996</v>
      </c>
      <c r="K3359" s="6">
        <v>297.40511111111113</v>
      </c>
      <c r="L3359" s="2" t="s">
        <v>44</v>
      </c>
      <c r="M3359" s="2" t="s">
        <v>45</v>
      </c>
      <c r="N3359" s="6">
        <v>5783.0781038961277</v>
      </c>
      <c r="O3359" s="6">
        <v>3044.4444444444443</v>
      </c>
      <c r="P3359" s="6">
        <v>52.948444444444448</v>
      </c>
      <c r="Q3359" s="6">
        <v>0</v>
      </c>
      <c r="R3359" s="6">
        <v>0</v>
      </c>
      <c r="S3359" s="6">
        <v>0</v>
      </c>
      <c r="T3359" s="6">
        <v>26.666666666666668</v>
      </c>
      <c r="U3359" s="6">
        <v>0</v>
      </c>
      <c r="V3359" s="6">
        <v>220</v>
      </c>
      <c r="W3359" s="6">
        <v>0</v>
      </c>
      <c r="X3359" s="6">
        <v>0</v>
      </c>
      <c r="Y3359" s="6">
        <v>722.7291446355639</v>
      </c>
      <c r="Z3359" s="2">
        <v>48</v>
      </c>
      <c r="AA3359" s="6">
        <v>21.2301683404771</v>
      </c>
      <c r="AB3359" s="2" t="s">
        <v>38</v>
      </c>
      <c r="AC3359" s="2" t="s">
        <v>39</v>
      </c>
      <c r="AD3359" s="2" t="s">
        <v>40</v>
      </c>
      <c r="AE3359" s="2" t="s">
        <v>41</v>
      </c>
      <c r="AF3359" s="2">
        <v>1</v>
      </c>
      <c r="AG3359" s="8">
        <v>0.1214870512485504</v>
      </c>
      <c r="AH3359" s="3">
        <v>591.743896484375</v>
      </c>
      <c r="AI3359" s="9">
        <v>0.24315646290779111</v>
      </c>
    </row>
    <row r="3360" spans="1:35" x14ac:dyDescent="0.2">
      <c r="A3360" s="2">
        <v>3359</v>
      </c>
      <c r="B3360" s="2">
        <v>35</v>
      </c>
      <c r="C3360" s="2" t="s">
        <v>32</v>
      </c>
      <c r="D3360" s="2" t="s">
        <v>33</v>
      </c>
      <c r="E3360" s="2">
        <v>6</v>
      </c>
      <c r="F3360" s="2">
        <v>1</v>
      </c>
      <c r="G3360" s="2">
        <v>3</v>
      </c>
      <c r="H3360" s="2" t="s">
        <v>34</v>
      </c>
      <c r="I3360" s="2" t="s">
        <v>49</v>
      </c>
      <c r="J3360" s="6">
        <v>1176.0474999999999</v>
      </c>
      <c r="K3360" s="6">
        <v>1035.1477777777777</v>
      </c>
      <c r="L3360" s="2" t="s">
        <v>36</v>
      </c>
      <c r="M3360" s="2" t="s">
        <v>37</v>
      </c>
      <c r="N3360" s="6">
        <v>0</v>
      </c>
      <c r="O3360" s="6">
        <v>0</v>
      </c>
      <c r="P3360" s="6">
        <v>308.19799999999998</v>
      </c>
      <c r="Q3360" s="6">
        <v>0</v>
      </c>
      <c r="R3360" s="6">
        <v>0</v>
      </c>
      <c r="S3360" s="6">
        <v>0</v>
      </c>
      <c r="T3360" s="6">
        <v>44.444444444444443</v>
      </c>
      <c r="U3360" s="6">
        <v>0</v>
      </c>
      <c r="V3360" s="6">
        <v>120.66666666666667</v>
      </c>
      <c r="W3360" s="6">
        <v>0</v>
      </c>
      <c r="X3360" s="6">
        <v>0</v>
      </c>
      <c r="Y3360" s="6">
        <v>572.0515028107086</v>
      </c>
      <c r="Z3360" s="2">
        <v>36</v>
      </c>
      <c r="AA3360" s="6">
        <v>20.681032196528374</v>
      </c>
      <c r="AB3360" s="2" t="s">
        <v>55</v>
      </c>
      <c r="AC3360" s="2" t="s">
        <v>83</v>
      </c>
      <c r="AD3360" s="2" t="s">
        <v>40</v>
      </c>
      <c r="AE3360" s="2" t="s">
        <v>41</v>
      </c>
      <c r="AF3360" s="2" t="s">
        <v>59</v>
      </c>
      <c r="AG3360" s="4" t="s">
        <v>59</v>
      </c>
      <c r="AH3360" s="3" t="s">
        <v>59</v>
      </c>
    </row>
    <row r="3361" spans="1:35" x14ac:dyDescent="0.2">
      <c r="A3361" s="2">
        <v>3360</v>
      </c>
      <c r="B3361" s="2">
        <v>31</v>
      </c>
      <c r="C3361" s="2" t="s">
        <v>47</v>
      </c>
      <c r="D3361" s="2" t="s">
        <v>33</v>
      </c>
      <c r="E3361" s="2">
        <v>2</v>
      </c>
      <c r="F3361" s="2">
        <v>0</v>
      </c>
      <c r="G3361" s="2">
        <v>2</v>
      </c>
      <c r="H3361" s="2" t="s">
        <v>34</v>
      </c>
      <c r="I3361" s="2" t="s">
        <v>66</v>
      </c>
      <c r="J3361" s="6">
        <v>279.86225000000002</v>
      </c>
      <c r="K3361" s="6">
        <v>130.636</v>
      </c>
      <c r="L3361" s="2" t="s">
        <v>36</v>
      </c>
      <c r="M3361" s="2" t="s">
        <v>37</v>
      </c>
      <c r="N3361" s="6">
        <v>0</v>
      </c>
      <c r="O3361" s="6">
        <v>0</v>
      </c>
      <c r="P3361" s="6">
        <v>9.4700000000000006</v>
      </c>
      <c r="Q3361" s="6">
        <v>0</v>
      </c>
      <c r="R3361" s="6">
        <v>0</v>
      </c>
      <c r="S3361" s="6">
        <v>1247.5555555555557</v>
      </c>
      <c r="T3361" s="6">
        <v>0</v>
      </c>
      <c r="U3361" s="6">
        <v>0</v>
      </c>
      <c r="V3361" s="6">
        <v>60.222222222222221</v>
      </c>
      <c r="W3361" s="6">
        <v>0</v>
      </c>
      <c r="X3361" s="6">
        <v>0</v>
      </c>
      <c r="Y3361" s="6">
        <v>425.54788465278898</v>
      </c>
      <c r="Z3361" s="2">
        <v>24</v>
      </c>
      <c r="AA3361" s="6">
        <v>21.245095986314571</v>
      </c>
      <c r="AB3361" s="2" t="s">
        <v>55</v>
      </c>
      <c r="AC3361" s="2" t="s">
        <v>39</v>
      </c>
      <c r="AD3361" s="2" t="s">
        <v>40</v>
      </c>
      <c r="AE3361" s="2" t="s">
        <v>41</v>
      </c>
      <c r="AF3361" s="2" t="s">
        <v>59</v>
      </c>
      <c r="AG3361" s="4" t="s">
        <v>59</v>
      </c>
      <c r="AH3361" s="3" t="s">
        <v>59</v>
      </c>
    </row>
    <row r="3362" spans="1:35" ht="15" x14ac:dyDescent="0.25">
      <c r="A3362" s="2">
        <v>3361</v>
      </c>
      <c r="B3362" s="2">
        <v>29</v>
      </c>
      <c r="C3362" s="2" t="s">
        <v>61</v>
      </c>
      <c r="D3362" s="2" t="s">
        <v>57</v>
      </c>
      <c r="E3362" s="2">
        <v>0</v>
      </c>
      <c r="F3362" s="2">
        <v>2</v>
      </c>
      <c r="G3362" s="2">
        <v>3</v>
      </c>
      <c r="H3362" s="2" t="s">
        <v>34</v>
      </c>
      <c r="I3362" s="2" t="s">
        <v>49</v>
      </c>
      <c r="J3362" s="6">
        <v>323.65949999999998</v>
      </c>
      <c r="K3362" s="6">
        <v>416.86866666666668</v>
      </c>
      <c r="L3362" s="2" t="s">
        <v>36</v>
      </c>
      <c r="M3362" s="2" t="s">
        <v>45</v>
      </c>
      <c r="N3362" s="6">
        <v>0</v>
      </c>
      <c r="O3362" s="6">
        <v>0</v>
      </c>
      <c r="P3362" s="6">
        <v>30.188666666666666</v>
      </c>
      <c r="Q3362" s="6">
        <v>0</v>
      </c>
      <c r="R3362" s="6">
        <v>0</v>
      </c>
      <c r="S3362" s="6">
        <v>44.444444444444443</v>
      </c>
      <c r="T3362" s="6">
        <v>0</v>
      </c>
      <c r="U3362" s="6">
        <v>0</v>
      </c>
      <c r="V3362" s="6">
        <v>48.888888888888886</v>
      </c>
      <c r="W3362" s="6">
        <v>0</v>
      </c>
      <c r="X3362" s="6">
        <v>0</v>
      </c>
      <c r="Y3362" s="6">
        <v>218.9042649746512</v>
      </c>
      <c r="Z3362" s="2">
        <v>24</v>
      </c>
      <c r="AA3362" s="6">
        <v>10.928598846154841</v>
      </c>
      <c r="AB3362" s="2" t="s">
        <v>38</v>
      </c>
      <c r="AC3362" s="2" t="s">
        <v>39</v>
      </c>
      <c r="AD3362" s="2" t="s">
        <v>63</v>
      </c>
      <c r="AE3362" s="2" t="s">
        <v>70</v>
      </c>
      <c r="AF3362" s="2">
        <v>0</v>
      </c>
      <c r="AG3362" s="8">
        <v>0.24407196044921881</v>
      </c>
      <c r="AH3362" s="3">
        <v>331.23260498046881</v>
      </c>
      <c r="AI3362" s="9">
        <v>0.38013872504234308</v>
      </c>
    </row>
    <row r="3363" spans="1:35" ht="15" x14ac:dyDescent="0.25">
      <c r="A3363" s="2">
        <v>3362</v>
      </c>
      <c r="B3363" s="2">
        <v>24</v>
      </c>
      <c r="C3363" s="2" t="s">
        <v>61</v>
      </c>
      <c r="D3363" s="2" t="s">
        <v>57</v>
      </c>
      <c r="E3363" s="2">
        <v>0</v>
      </c>
      <c r="F3363" s="2">
        <v>0</v>
      </c>
      <c r="G3363" s="2">
        <v>3</v>
      </c>
      <c r="H3363" s="2" t="s">
        <v>34</v>
      </c>
      <c r="I3363" s="2" t="s">
        <v>35</v>
      </c>
      <c r="J3363" s="6">
        <v>1249.4412500000001</v>
      </c>
      <c r="K3363" s="6">
        <v>989.3413333333333</v>
      </c>
      <c r="L3363" s="2" t="s">
        <v>44</v>
      </c>
      <c r="M3363" s="2" t="s">
        <v>45</v>
      </c>
      <c r="N3363" s="6">
        <v>0</v>
      </c>
      <c r="O3363" s="6">
        <v>800</v>
      </c>
      <c r="P3363" s="6">
        <v>810.13133333333337</v>
      </c>
      <c r="Q3363" s="6">
        <v>0</v>
      </c>
      <c r="R3363" s="6">
        <v>0</v>
      </c>
      <c r="S3363" s="6">
        <v>44.444444444444443</v>
      </c>
      <c r="T3363" s="6">
        <v>0</v>
      </c>
      <c r="U3363" s="6">
        <v>0</v>
      </c>
      <c r="V3363" s="6">
        <v>290.22222222222223</v>
      </c>
      <c r="W3363" s="6">
        <v>0</v>
      </c>
      <c r="X3363" s="6">
        <v>0</v>
      </c>
      <c r="Y3363" s="6">
        <v>1097.7607697459277</v>
      </c>
      <c r="Z3363" s="2">
        <v>24</v>
      </c>
      <c r="AA3363" s="6">
        <v>54.804720606922075</v>
      </c>
      <c r="AB3363" s="2" t="s">
        <v>38</v>
      </c>
      <c r="AC3363" s="2" t="s">
        <v>39</v>
      </c>
      <c r="AD3363" s="2" t="s">
        <v>46</v>
      </c>
      <c r="AE3363" s="2" t="s">
        <v>41</v>
      </c>
      <c r="AF3363" s="2">
        <v>1</v>
      </c>
      <c r="AG3363" s="8">
        <v>4.4066682457923889E-2</v>
      </c>
      <c r="AH3363" s="3">
        <v>496.24026489257813</v>
      </c>
      <c r="AI3363" s="9">
        <v>5.1007695496082313E-2</v>
      </c>
    </row>
    <row r="3364" spans="1:35" x14ac:dyDescent="0.2">
      <c r="A3364" s="2">
        <v>3363</v>
      </c>
      <c r="B3364" s="2">
        <v>57</v>
      </c>
      <c r="C3364" s="2" t="s">
        <v>32</v>
      </c>
      <c r="D3364" s="2" t="s">
        <v>65</v>
      </c>
      <c r="E3364" s="2">
        <v>0</v>
      </c>
      <c r="F3364" s="2">
        <v>2</v>
      </c>
      <c r="G3364" s="2">
        <v>4</v>
      </c>
      <c r="H3364" s="2" t="s">
        <v>34</v>
      </c>
      <c r="I3364" s="2" t="s">
        <v>35</v>
      </c>
      <c r="J3364" s="6">
        <v>1701.0852500000001</v>
      </c>
      <c r="K3364" s="6">
        <v>1499.268</v>
      </c>
      <c r="L3364" s="2" t="s">
        <v>78</v>
      </c>
      <c r="M3364" s="2" t="s">
        <v>45</v>
      </c>
      <c r="N3364" s="6">
        <v>0</v>
      </c>
      <c r="O3364" s="6">
        <v>0</v>
      </c>
      <c r="P3364" s="6">
        <v>87.552888888888887</v>
      </c>
      <c r="Q3364" s="6">
        <v>200</v>
      </c>
      <c r="R3364" s="6">
        <v>0</v>
      </c>
      <c r="S3364" s="6">
        <v>0</v>
      </c>
      <c r="T3364" s="6">
        <v>222.22222222222223</v>
      </c>
      <c r="U3364" s="6">
        <v>0</v>
      </c>
      <c r="V3364" s="6">
        <v>34.888888888888886</v>
      </c>
      <c r="W3364" s="6">
        <v>0</v>
      </c>
      <c r="X3364" s="6">
        <v>0</v>
      </c>
      <c r="Y3364" s="6">
        <v>917.30921061430456</v>
      </c>
      <c r="Z3364" s="2">
        <v>18</v>
      </c>
      <c r="AA3364" s="6">
        <v>58.529631303676133</v>
      </c>
      <c r="AB3364" s="2" t="s">
        <v>55</v>
      </c>
      <c r="AC3364" s="2" t="s">
        <v>50</v>
      </c>
      <c r="AD3364" s="2" t="s">
        <v>40</v>
      </c>
      <c r="AE3364" s="2" t="s">
        <v>41</v>
      </c>
      <c r="AF3364" s="2" t="s">
        <v>59</v>
      </c>
      <c r="AG3364" s="4" t="s">
        <v>59</v>
      </c>
      <c r="AH3364" s="3" t="s">
        <v>59</v>
      </c>
    </row>
    <row r="3365" spans="1:35" ht="15" x14ac:dyDescent="0.25">
      <c r="A3365" s="2">
        <v>3364</v>
      </c>
      <c r="B3365" s="2">
        <v>62</v>
      </c>
      <c r="C3365" s="2" t="s">
        <v>32</v>
      </c>
      <c r="D3365" s="2" t="s">
        <v>57</v>
      </c>
      <c r="E3365" s="2">
        <v>0</v>
      </c>
      <c r="F3365" s="2">
        <v>1</v>
      </c>
      <c r="G3365" s="2">
        <v>3</v>
      </c>
      <c r="H3365" s="2" t="s">
        <v>48</v>
      </c>
      <c r="I3365" s="2" t="s">
        <v>66</v>
      </c>
      <c r="J3365" s="6">
        <v>221.37100000000001</v>
      </c>
      <c r="K3365" s="6">
        <v>125.95888888888889</v>
      </c>
      <c r="L3365" s="2" t="s">
        <v>44</v>
      </c>
      <c r="M3365" s="2" t="s">
        <v>37</v>
      </c>
      <c r="N3365" s="6">
        <v>0</v>
      </c>
      <c r="O3365" s="6">
        <v>0</v>
      </c>
      <c r="P3365" s="6">
        <v>44.811999999999998</v>
      </c>
      <c r="Q3365" s="6">
        <v>0</v>
      </c>
      <c r="R3365" s="6">
        <v>0</v>
      </c>
      <c r="S3365" s="6">
        <v>0</v>
      </c>
      <c r="T3365" s="6">
        <v>0</v>
      </c>
      <c r="U3365" s="6">
        <v>0</v>
      </c>
      <c r="V3365" s="6">
        <v>389.55555555555554</v>
      </c>
      <c r="W3365" s="6">
        <v>0</v>
      </c>
      <c r="X3365" s="6">
        <v>0</v>
      </c>
      <c r="Y3365" s="6">
        <v>271.86875002513352</v>
      </c>
      <c r="Z3365" s="2">
        <v>36</v>
      </c>
      <c r="AA3365" s="6">
        <v>9.8287065847639266</v>
      </c>
      <c r="AB3365" s="2" t="s">
        <v>55</v>
      </c>
      <c r="AC3365" s="2" t="s">
        <v>50</v>
      </c>
      <c r="AD3365" s="2" t="s">
        <v>40</v>
      </c>
      <c r="AE3365" s="2" t="s">
        <v>41</v>
      </c>
      <c r="AF3365" s="2">
        <v>1</v>
      </c>
      <c r="AG3365" s="8">
        <v>0.21696685254573819</v>
      </c>
      <c r="AH3365" s="3">
        <v>443.7557373046875</v>
      </c>
      <c r="AI3365" s="9">
        <v>0.41919073462486273</v>
      </c>
    </row>
    <row r="3366" spans="1:35" ht="15" x14ac:dyDescent="0.25">
      <c r="A3366" s="2">
        <v>3365</v>
      </c>
      <c r="B3366" s="2">
        <v>53</v>
      </c>
      <c r="C3366" s="2" t="s">
        <v>47</v>
      </c>
      <c r="D3366" s="2" t="s">
        <v>33</v>
      </c>
      <c r="E3366" s="2">
        <v>0</v>
      </c>
      <c r="F3366" s="2">
        <v>0</v>
      </c>
      <c r="G3366" s="2">
        <v>2</v>
      </c>
      <c r="H3366" s="2" t="s">
        <v>58</v>
      </c>
      <c r="I3366" s="2" t="s">
        <v>35</v>
      </c>
      <c r="J3366" s="6">
        <v>699.17449999999997</v>
      </c>
      <c r="K3366" s="6">
        <v>365.3028888888889</v>
      </c>
      <c r="L3366" s="2" t="s">
        <v>44</v>
      </c>
      <c r="M3366" s="2" t="s">
        <v>37</v>
      </c>
      <c r="N3366" s="6">
        <v>0</v>
      </c>
      <c r="O3366" s="6">
        <v>0</v>
      </c>
      <c r="P3366" s="6">
        <v>406.51711111111109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212.44444444444446</v>
      </c>
      <c r="W3366" s="6">
        <v>0</v>
      </c>
      <c r="X3366" s="6">
        <v>0</v>
      </c>
      <c r="Y3366" s="6">
        <v>612.2970952550952</v>
      </c>
      <c r="Z3366" s="2">
        <v>36</v>
      </c>
      <c r="AA3366" s="6">
        <v>22.136006773155149</v>
      </c>
      <c r="AB3366" s="2" t="s">
        <v>38</v>
      </c>
      <c r="AC3366" s="2" t="s">
        <v>62</v>
      </c>
      <c r="AD3366" s="2" t="s">
        <v>46</v>
      </c>
      <c r="AE3366" s="2" t="s">
        <v>41</v>
      </c>
      <c r="AF3366" s="2">
        <v>1</v>
      </c>
      <c r="AG3366" s="8">
        <v>0.11535463482141491</v>
      </c>
      <c r="AH3366" s="3">
        <v>462.45452880859381</v>
      </c>
      <c r="AI3366" s="9">
        <v>0.18608997762203219</v>
      </c>
    </row>
    <row r="3367" spans="1:35" ht="15" x14ac:dyDescent="0.25">
      <c r="A3367" s="2">
        <v>3366</v>
      </c>
      <c r="B3367" s="2">
        <v>69</v>
      </c>
      <c r="C3367" s="2" t="s">
        <v>32</v>
      </c>
      <c r="D3367" s="2" t="s">
        <v>33</v>
      </c>
      <c r="E3367" s="2">
        <v>1</v>
      </c>
      <c r="F3367" s="2">
        <v>1</v>
      </c>
      <c r="G3367" s="2">
        <v>2</v>
      </c>
      <c r="H3367" s="2" t="s">
        <v>53</v>
      </c>
      <c r="I3367" s="2" t="s">
        <v>49</v>
      </c>
      <c r="J3367" s="6">
        <v>938.66375000000005</v>
      </c>
      <c r="K3367" s="6">
        <v>523.5768888888889</v>
      </c>
      <c r="L3367" s="2" t="s">
        <v>44</v>
      </c>
      <c r="M3367" s="2" t="s">
        <v>51</v>
      </c>
      <c r="N3367" s="6">
        <v>0</v>
      </c>
      <c r="O3367" s="6">
        <v>0</v>
      </c>
      <c r="P3367" s="6">
        <v>215.55311111111112</v>
      </c>
      <c r="Q3367" s="6">
        <v>0</v>
      </c>
      <c r="R3367" s="6">
        <v>0</v>
      </c>
      <c r="S3367" s="6">
        <v>0</v>
      </c>
      <c r="T3367" s="6">
        <v>0</v>
      </c>
      <c r="U3367" s="6">
        <v>162.44444444444446</v>
      </c>
      <c r="V3367" s="6">
        <v>774.66666666666663</v>
      </c>
      <c r="W3367" s="6">
        <v>0</v>
      </c>
      <c r="X3367" s="6">
        <v>0</v>
      </c>
      <c r="Y3367" s="6">
        <v>632.81430407988364</v>
      </c>
      <c r="Z3367" s="2">
        <v>36</v>
      </c>
      <c r="AA3367" s="6">
        <v>22.877753021881905</v>
      </c>
      <c r="AB3367" s="2" t="s">
        <v>38</v>
      </c>
      <c r="AC3367" s="2" t="s">
        <v>60</v>
      </c>
      <c r="AD3367" s="2" t="s">
        <v>40</v>
      </c>
      <c r="AE3367" s="2" t="s">
        <v>41</v>
      </c>
      <c r="AF3367" s="2">
        <v>0</v>
      </c>
      <c r="AG3367" s="8">
        <v>8.4659524261951447E-2</v>
      </c>
      <c r="AH3367" s="3">
        <v>546.93646240234375</v>
      </c>
      <c r="AI3367" s="9">
        <v>0.14833316206932071</v>
      </c>
    </row>
    <row r="3368" spans="1:35" ht="15" x14ac:dyDescent="0.25">
      <c r="A3368" s="2">
        <v>3367</v>
      </c>
      <c r="B3368" s="2">
        <v>50</v>
      </c>
      <c r="C3368" s="2" t="s">
        <v>61</v>
      </c>
      <c r="D3368" s="2" t="s">
        <v>33</v>
      </c>
      <c r="E3368" s="2">
        <v>1</v>
      </c>
      <c r="F3368" s="2">
        <v>2</v>
      </c>
      <c r="G3368" s="2">
        <v>4</v>
      </c>
      <c r="H3368" s="2" t="s">
        <v>34</v>
      </c>
      <c r="I3368" s="2" t="s">
        <v>49</v>
      </c>
      <c r="J3368" s="6">
        <v>1687.9662499999999</v>
      </c>
      <c r="K3368" s="6">
        <v>2155.2562222222223</v>
      </c>
      <c r="L3368" s="2" t="s">
        <v>36</v>
      </c>
      <c r="M3368" s="2" t="s">
        <v>51</v>
      </c>
      <c r="N3368" s="6">
        <v>0</v>
      </c>
      <c r="O3368" s="6">
        <v>0</v>
      </c>
      <c r="P3368" s="6">
        <v>130.59444444444443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98.444444444444443</v>
      </c>
      <c r="W3368" s="6">
        <v>0</v>
      </c>
      <c r="X3368" s="6">
        <v>0</v>
      </c>
      <c r="Y3368" s="6">
        <v>851.06773018377658</v>
      </c>
      <c r="Z3368" s="2">
        <v>36</v>
      </c>
      <c r="AA3368" s="6">
        <v>30.768137209458839</v>
      </c>
      <c r="AB3368" s="2" t="s">
        <v>38</v>
      </c>
      <c r="AC3368" s="2" t="s">
        <v>50</v>
      </c>
      <c r="AD3368" s="2" t="s">
        <v>40</v>
      </c>
      <c r="AE3368" s="2" t="s">
        <v>41</v>
      </c>
      <c r="AF3368" s="2">
        <v>1</v>
      </c>
      <c r="AG3368" s="8">
        <v>2.1234434098005291E-2</v>
      </c>
      <c r="AH3368" s="3">
        <v>689.38525390625</v>
      </c>
      <c r="AI3368" s="9">
        <v>3.2995834946632392E-2</v>
      </c>
    </row>
    <row r="3369" spans="1:35" ht="15" x14ac:dyDescent="0.25">
      <c r="A3369" s="2">
        <v>3368</v>
      </c>
      <c r="B3369" s="2">
        <v>53</v>
      </c>
      <c r="C3369" s="2" t="s">
        <v>32</v>
      </c>
      <c r="D3369" s="2" t="s">
        <v>33</v>
      </c>
      <c r="E3369" s="2">
        <v>1</v>
      </c>
      <c r="F3369" s="2">
        <v>3</v>
      </c>
      <c r="G3369" s="2">
        <v>5</v>
      </c>
      <c r="H3369" s="2" t="s">
        <v>48</v>
      </c>
      <c r="I3369" s="2" t="s">
        <v>35</v>
      </c>
      <c r="J3369" s="6">
        <v>2463.1792500000001</v>
      </c>
      <c r="K3369" s="6">
        <v>1228.4462222222223</v>
      </c>
      <c r="L3369" s="2" t="s">
        <v>44</v>
      </c>
      <c r="M3369" s="2" t="s">
        <v>37</v>
      </c>
      <c r="N3369" s="6">
        <v>0</v>
      </c>
      <c r="O3369" s="6">
        <v>0</v>
      </c>
      <c r="P3369" s="6">
        <v>695.38066666666668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715.77777777777783</v>
      </c>
      <c r="W3369" s="6">
        <v>0</v>
      </c>
      <c r="X3369" s="6">
        <v>0</v>
      </c>
      <c r="Y3369" s="6">
        <v>4075.5128347810733</v>
      </c>
      <c r="Z3369" s="2">
        <v>36</v>
      </c>
      <c r="AA3369" s="6">
        <v>147.33955201471105</v>
      </c>
      <c r="AB3369" s="2" t="s">
        <v>38</v>
      </c>
      <c r="AC3369" s="2" t="s">
        <v>39</v>
      </c>
      <c r="AD3369" s="2" t="s">
        <v>40</v>
      </c>
      <c r="AE3369" s="2" t="s">
        <v>41</v>
      </c>
      <c r="AF3369" s="2">
        <v>1</v>
      </c>
      <c r="AG3369" s="8">
        <v>7.0500909350812435E-4</v>
      </c>
      <c r="AH3369" s="3">
        <v>1124.95556640625</v>
      </c>
      <c r="AI3369" s="9">
        <v>4.8743738443590701E-4</v>
      </c>
    </row>
    <row r="3370" spans="1:35" ht="15" x14ac:dyDescent="0.25">
      <c r="A3370" s="2">
        <v>3369</v>
      </c>
      <c r="B3370" s="2">
        <v>48</v>
      </c>
      <c r="C3370" s="2" t="s">
        <v>32</v>
      </c>
      <c r="D3370" s="2" t="s">
        <v>57</v>
      </c>
      <c r="E3370" s="2">
        <v>0</v>
      </c>
      <c r="F3370" s="2">
        <v>0</v>
      </c>
      <c r="G3370" s="2">
        <v>5</v>
      </c>
      <c r="H3370" s="2" t="s">
        <v>53</v>
      </c>
      <c r="I3370" s="2" t="s">
        <v>35</v>
      </c>
      <c r="J3370" s="6">
        <v>1734.7707499999999</v>
      </c>
      <c r="K3370" s="6">
        <v>1041.9102222222223</v>
      </c>
      <c r="L3370" s="2" t="s">
        <v>44</v>
      </c>
      <c r="M3370" s="2" t="s">
        <v>51</v>
      </c>
      <c r="N3370" s="6">
        <v>0</v>
      </c>
      <c r="O3370" s="6">
        <v>0</v>
      </c>
      <c r="P3370" s="6">
        <v>268.25444444444446</v>
      </c>
      <c r="Q3370" s="6">
        <v>0</v>
      </c>
      <c r="R3370" s="6">
        <v>0</v>
      </c>
      <c r="S3370" s="6">
        <v>0</v>
      </c>
      <c r="T3370" s="6">
        <v>255.55555555555554</v>
      </c>
      <c r="U3370" s="6">
        <v>0</v>
      </c>
      <c r="V3370" s="6">
        <v>9.5555555555555554</v>
      </c>
      <c r="W3370" s="6">
        <v>0</v>
      </c>
      <c r="X3370" s="6">
        <v>0</v>
      </c>
      <c r="Y3370" s="6">
        <v>1319.7684292089639</v>
      </c>
      <c r="Z3370" s="2">
        <v>48</v>
      </c>
      <c r="AA3370" s="6">
        <v>38.768197090878168</v>
      </c>
      <c r="AB3370" s="2" t="s">
        <v>38</v>
      </c>
      <c r="AC3370" s="2" t="s">
        <v>50</v>
      </c>
      <c r="AD3370" s="2" t="s">
        <v>40</v>
      </c>
      <c r="AE3370" s="2" t="s">
        <v>41</v>
      </c>
      <c r="AF3370" s="2">
        <v>1</v>
      </c>
      <c r="AG3370" s="8">
        <v>1.567414402961731E-2</v>
      </c>
      <c r="AH3370" s="3">
        <v>765.837646484375</v>
      </c>
      <c r="AI3370" s="9">
        <v>2.8379138559103009E-2</v>
      </c>
    </row>
    <row r="3371" spans="1:35" x14ac:dyDescent="0.2">
      <c r="A3371" s="2">
        <v>3370</v>
      </c>
      <c r="B3371" s="2">
        <v>32</v>
      </c>
      <c r="C3371" s="2" t="s">
        <v>47</v>
      </c>
      <c r="D3371" s="2" t="s">
        <v>33</v>
      </c>
      <c r="E3371" s="2">
        <v>0</v>
      </c>
      <c r="F3371" s="2">
        <v>0</v>
      </c>
      <c r="G3371" s="2">
        <v>3</v>
      </c>
      <c r="H3371" s="2" t="s">
        <v>53</v>
      </c>
      <c r="I3371" s="2" t="s">
        <v>49</v>
      </c>
      <c r="J3371" s="6">
        <v>1330.61475</v>
      </c>
      <c r="K3371" s="6">
        <v>838.19866666666667</v>
      </c>
      <c r="L3371" s="2" t="s">
        <v>44</v>
      </c>
      <c r="M3371" s="2" t="s">
        <v>37</v>
      </c>
      <c r="N3371" s="6">
        <v>0</v>
      </c>
      <c r="O3371" s="6">
        <v>7777.7777777777774</v>
      </c>
      <c r="P3371" s="6">
        <v>606.7744444444445</v>
      </c>
      <c r="Q3371" s="6">
        <v>0</v>
      </c>
      <c r="R3371" s="6">
        <v>0</v>
      </c>
      <c r="S3371" s="6">
        <v>0</v>
      </c>
      <c r="T3371" s="6">
        <v>0</v>
      </c>
      <c r="U3371" s="6">
        <v>0</v>
      </c>
      <c r="V3371" s="6">
        <v>204.44444444444446</v>
      </c>
      <c r="W3371" s="6">
        <v>0</v>
      </c>
      <c r="X3371" s="6">
        <v>0</v>
      </c>
      <c r="Y3371" s="6">
        <v>1368.4725595103362</v>
      </c>
      <c r="Z3371" s="2">
        <v>36</v>
      </c>
      <c r="AA3371" s="6">
        <v>49.473561251466172</v>
      </c>
      <c r="AB3371" s="2" t="s">
        <v>55</v>
      </c>
      <c r="AC3371" s="2" t="s">
        <v>62</v>
      </c>
      <c r="AD3371" s="2" t="s">
        <v>40</v>
      </c>
      <c r="AE3371" s="2" t="s">
        <v>41</v>
      </c>
      <c r="AF3371" s="2" t="s">
        <v>59</v>
      </c>
      <c r="AG3371" s="4" t="s">
        <v>59</v>
      </c>
      <c r="AH3371" s="3" t="s">
        <v>59</v>
      </c>
    </row>
    <row r="3372" spans="1:35" x14ac:dyDescent="0.2">
      <c r="A3372" s="2">
        <v>3371</v>
      </c>
      <c r="B3372" s="2">
        <v>29</v>
      </c>
      <c r="C3372" s="2" t="s">
        <v>61</v>
      </c>
      <c r="D3372" s="2" t="s">
        <v>65</v>
      </c>
      <c r="E3372" s="2">
        <v>7</v>
      </c>
      <c r="F3372" s="2">
        <v>0</v>
      </c>
      <c r="G3372" s="2">
        <v>2</v>
      </c>
      <c r="H3372" s="2" t="s">
        <v>34</v>
      </c>
      <c r="I3372" s="2" t="s">
        <v>49</v>
      </c>
      <c r="J3372" s="6">
        <v>736.16375000000005</v>
      </c>
      <c r="K3372" s="6">
        <v>621.48022222222221</v>
      </c>
      <c r="L3372" s="2" t="s">
        <v>44</v>
      </c>
      <c r="M3372" s="2" t="s">
        <v>37</v>
      </c>
      <c r="N3372" s="6">
        <v>0</v>
      </c>
      <c r="O3372" s="6">
        <v>0</v>
      </c>
      <c r="P3372" s="6">
        <v>71.474888888888884</v>
      </c>
      <c r="Q3372" s="6">
        <v>0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592.65909152578558</v>
      </c>
      <c r="Z3372" s="2">
        <v>36</v>
      </c>
      <c r="AA3372" s="6">
        <v>21.42604589479734</v>
      </c>
      <c r="AB3372" s="2" t="s">
        <v>38</v>
      </c>
      <c r="AC3372" s="2" t="s">
        <v>39</v>
      </c>
      <c r="AD3372" s="2" t="s">
        <v>46</v>
      </c>
      <c r="AE3372" s="2" t="s">
        <v>41</v>
      </c>
      <c r="AF3372" s="2" t="s">
        <v>59</v>
      </c>
      <c r="AG3372" s="4" t="s">
        <v>59</v>
      </c>
      <c r="AH3372" s="3" t="s">
        <v>59</v>
      </c>
    </row>
    <row r="3373" spans="1:35" x14ac:dyDescent="0.2">
      <c r="A3373" s="2">
        <v>3372</v>
      </c>
      <c r="B3373" s="2">
        <v>61</v>
      </c>
      <c r="C3373" s="2" t="s">
        <v>61</v>
      </c>
      <c r="D3373" s="2" t="s">
        <v>74</v>
      </c>
      <c r="E3373" s="2">
        <v>3</v>
      </c>
      <c r="F3373" s="2">
        <v>2</v>
      </c>
      <c r="G3373" s="2">
        <v>3</v>
      </c>
      <c r="H3373" s="2" t="s">
        <v>53</v>
      </c>
      <c r="I3373" s="2" t="s">
        <v>49</v>
      </c>
      <c r="J3373" s="6">
        <v>978.48974999999996</v>
      </c>
      <c r="K3373" s="6">
        <v>826.85199999999998</v>
      </c>
      <c r="L3373" s="2" t="s">
        <v>84</v>
      </c>
      <c r="M3373" s="2" t="s">
        <v>45</v>
      </c>
      <c r="N3373" s="6">
        <v>0</v>
      </c>
      <c r="O3373" s="6">
        <v>0</v>
      </c>
      <c r="P3373" s="6">
        <v>490.12266666666665</v>
      </c>
      <c r="Q3373" s="6">
        <v>0</v>
      </c>
      <c r="R3373" s="6">
        <v>0</v>
      </c>
      <c r="S3373" s="6">
        <v>0</v>
      </c>
      <c r="T3373" s="6">
        <v>44.444444444444443</v>
      </c>
      <c r="U3373" s="6">
        <v>0</v>
      </c>
      <c r="V3373" s="6">
        <v>141.55555555555554</v>
      </c>
      <c r="W3373" s="6">
        <v>435.55555555555554</v>
      </c>
      <c r="X3373" s="6">
        <v>0</v>
      </c>
      <c r="Y3373" s="6">
        <v>870.29725235741614</v>
      </c>
      <c r="Z3373" s="2">
        <v>18</v>
      </c>
      <c r="AA3373" s="6">
        <v>55.529996554781803</v>
      </c>
      <c r="AB3373" s="2" t="s">
        <v>55</v>
      </c>
      <c r="AC3373" s="2" t="s">
        <v>39</v>
      </c>
      <c r="AD3373" s="2" t="s">
        <v>40</v>
      </c>
      <c r="AE3373" s="2" t="s">
        <v>41</v>
      </c>
      <c r="AF3373" s="2" t="s">
        <v>59</v>
      </c>
      <c r="AG3373" s="4" t="s">
        <v>59</v>
      </c>
      <c r="AH3373" s="3" t="s">
        <v>59</v>
      </c>
    </row>
    <row r="3374" spans="1:35" x14ac:dyDescent="0.2">
      <c r="A3374" s="2">
        <v>3373</v>
      </c>
      <c r="B3374" s="2">
        <v>30</v>
      </c>
      <c r="C3374" s="2" t="s">
        <v>47</v>
      </c>
      <c r="D3374" s="2" t="s">
        <v>57</v>
      </c>
      <c r="E3374" s="2">
        <v>3</v>
      </c>
      <c r="F3374" s="2">
        <v>0</v>
      </c>
      <c r="G3374" s="2">
        <v>2</v>
      </c>
      <c r="H3374" s="2" t="s">
        <v>43</v>
      </c>
      <c r="I3374" s="2" t="s">
        <v>35</v>
      </c>
      <c r="J3374" s="6">
        <v>471.93650000000002</v>
      </c>
      <c r="K3374" s="6">
        <v>362.10933333333332</v>
      </c>
      <c r="L3374" s="2" t="s">
        <v>36</v>
      </c>
      <c r="M3374" s="2" t="s">
        <v>51</v>
      </c>
      <c r="N3374" s="6">
        <v>0</v>
      </c>
      <c r="O3374" s="6">
        <v>0</v>
      </c>
      <c r="P3374" s="6">
        <v>176.27133333333333</v>
      </c>
      <c r="Q3374" s="6">
        <v>0</v>
      </c>
      <c r="R3374" s="6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0</v>
      </c>
      <c r="X3374" s="6">
        <v>0</v>
      </c>
      <c r="Y3374" s="6">
        <v>442.37513930703466</v>
      </c>
      <c r="Z3374" s="2">
        <v>36</v>
      </c>
      <c r="AA3374" s="6">
        <v>15.992921011484231</v>
      </c>
      <c r="AB3374" s="2" t="s">
        <v>38</v>
      </c>
      <c r="AC3374" s="2" t="s">
        <v>60</v>
      </c>
      <c r="AD3374" s="2" t="s">
        <v>40</v>
      </c>
      <c r="AE3374" s="2" t="s">
        <v>41</v>
      </c>
      <c r="AF3374" s="2" t="s">
        <v>59</v>
      </c>
      <c r="AG3374" s="4" t="s">
        <v>59</v>
      </c>
      <c r="AH3374" s="3" t="s">
        <v>59</v>
      </c>
    </row>
    <row r="3375" spans="1:35" ht="15" x14ac:dyDescent="0.25">
      <c r="A3375" s="2">
        <v>3374</v>
      </c>
      <c r="B3375" s="2">
        <v>50</v>
      </c>
      <c r="C3375" s="2" t="s">
        <v>47</v>
      </c>
      <c r="D3375" s="2" t="s">
        <v>57</v>
      </c>
      <c r="E3375" s="2">
        <v>0</v>
      </c>
      <c r="F3375" s="2">
        <v>0</v>
      </c>
      <c r="G3375" s="2">
        <v>3</v>
      </c>
      <c r="H3375" s="2" t="s">
        <v>53</v>
      </c>
      <c r="I3375" s="2" t="s">
        <v>35</v>
      </c>
      <c r="J3375" s="6">
        <v>51.572749999999999</v>
      </c>
      <c r="K3375" s="6">
        <v>60.795777777777779</v>
      </c>
      <c r="L3375" s="2" t="s">
        <v>44</v>
      </c>
      <c r="M3375" s="2" t="s">
        <v>45</v>
      </c>
      <c r="N3375" s="6">
        <v>307.92173468816543</v>
      </c>
      <c r="O3375" s="6">
        <v>124.44444444444444</v>
      </c>
      <c r="P3375" s="6">
        <v>14.106444444444444</v>
      </c>
      <c r="Q3375" s="6">
        <v>0</v>
      </c>
      <c r="R3375" s="6">
        <v>0</v>
      </c>
      <c r="S3375" s="6">
        <v>0</v>
      </c>
      <c r="T3375" s="6">
        <v>0</v>
      </c>
      <c r="U3375" s="6">
        <v>0</v>
      </c>
      <c r="V3375" s="6">
        <v>168.22222222222223</v>
      </c>
      <c r="W3375" s="6">
        <v>0</v>
      </c>
      <c r="X3375" s="6">
        <v>0</v>
      </c>
      <c r="Y3375" s="6">
        <v>37.975058134330737</v>
      </c>
      <c r="Z3375" s="2">
        <v>3</v>
      </c>
      <c r="AA3375" s="6">
        <v>13.039987876244776</v>
      </c>
      <c r="AB3375" s="2" t="s">
        <v>38</v>
      </c>
      <c r="AC3375" s="2" t="s">
        <v>50</v>
      </c>
      <c r="AD3375" s="2" t="s">
        <v>40</v>
      </c>
      <c r="AE3375" s="2" t="s">
        <v>41</v>
      </c>
      <c r="AF3375" s="2">
        <v>0</v>
      </c>
      <c r="AG3375" s="8">
        <v>0.3368285596370697</v>
      </c>
      <c r="AH3375" s="3">
        <v>264.5272216796875</v>
      </c>
      <c r="AI3375" s="9">
        <v>0.5200963020324707</v>
      </c>
    </row>
    <row r="3376" spans="1:35" ht="15" x14ac:dyDescent="0.25">
      <c r="A3376" s="2">
        <v>3375</v>
      </c>
      <c r="B3376" s="2">
        <v>32</v>
      </c>
      <c r="C3376" s="2" t="s">
        <v>32</v>
      </c>
      <c r="D3376" s="2" t="s">
        <v>57</v>
      </c>
      <c r="E3376" s="2">
        <v>2</v>
      </c>
      <c r="F3376" s="2">
        <v>1</v>
      </c>
      <c r="G3376" s="2">
        <v>3</v>
      </c>
      <c r="H3376" s="2" t="s">
        <v>43</v>
      </c>
      <c r="I3376" s="2" t="s">
        <v>66</v>
      </c>
      <c r="J3376" s="6">
        <v>732.40300000000002</v>
      </c>
      <c r="K3376" s="6">
        <v>654.84933333333333</v>
      </c>
      <c r="L3376" s="2" t="s">
        <v>44</v>
      </c>
      <c r="M3376" s="2" t="s">
        <v>45</v>
      </c>
      <c r="N3376" s="6">
        <v>0</v>
      </c>
      <c r="O3376" s="6">
        <v>0</v>
      </c>
      <c r="P3376" s="6">
        <v>247.12511111111112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214.66666666666666</v>
      </c>
      <c r="W3376" s="6">
        <v>0</v>
      </c>
      <c r="X3376" s="6">
        <v>0</v>
      </c>
      <c r="Y3376" s="6">
        <v>588.15609728102481</v>
      </c>
      <c r="Z3376" s="2">
        <v>36</v>
      </c>
      <c r="AA3376" s="6">
        <v>21.26325186576479</v>
      </c>
      <c r="AB3376" s="2" t="s">
        <v>38</v>
      </c>
      <c r="AC3376" s="2" t="s">
        <v>50</v>
      </c>
      <c r="AD3376" s="2" t="s">
        <v>46</v>
      </c>
      <c r="AE3376" s="2" t="s">
        <v>41</v>
      </c>
      <c r="AF3376" s="2">
        <v>1</v>
      </c>
      <c r="AG3376" s="8">
        <v>0.1180819571018219</v>
      </c>
      <c r="AH3376" s="3">
        <v>461.9061279296875</v>
      </c>
      <c r="AI3376" s="9">
        <v>0.1874919384717941</v>
      </c>
    </row>
    <row r="3377" spans="1:35" x14ac:dyDescent="0.2">
      <c r="A3377" s="2">
        <v>3376</v>
      </c>
      <c r="B3377" s="2">
        <v>41</v>
      </c>
      <c r="C3377" s="2" t="s">
        <v>32</v>
      </c>
      <c r="D3377" s="2" t="s">
        <v>57</v>
      </c>
      <c r="E3377" s="2">
        <v>0</v>
      </c>
      <c r="F3377" s="2">
        <v>0</v>
      </c>
      <c r="G3377" s="2">
        <v>2</v>
      </c>
      <c r="H3377" s="2" t="s">
        <v>43</v>
      </c>
      <c r="I3377" s="2" t="s">
        <v>35</v>
      </c>
      <c r="J3377" s="6">
        <v>330.28750000000002</v>
      </c>
      <c r="K3377" s="6">
        <v>346.71044444444442</v>
      </c>
      <c r="L3377" s="2" t="s">
        <v>44</v>
      </c>
      <c r="M3377" s="2" t="s">
        <v>45</v>
      </c>
      <c r="N3377" s="6">
        <v>0</v>
      </c>
      <c r="O3377" s="6">
        <v>39.555555555555557</v>
      </c>
      <c r="P3377" s="6">
        <v>190.29577777777777</v>
      </c>
      <c r="Q3377" s="6">
        <v>0</v>
      </c>
      <c r="R3377" s="6">
        <v>0</v>
      </c>
      <c r="S3377" s="6">
        <v>0</v>
      </c>
      <c r="T3377" s="6">
        <v>0</v>
      </c>
      <c r="U3377" s="6">
        <v>0</v>
      </c>
      <c r="V3377" s="6">
        <v>162.88888888888889</v>
      </c>
      <c r="W3377" s="6">
        <v>0</v>
      </c>
      <c r="X3377" s="6">
        <v>0</v>
      </c>
      <c r="Y3377" s="6">
        <v>183.28270089794847</v>
      </c>
      <c r="Z3377" s="2">
        <v>36</v>
      </c>
      <c r="AA3377" s="6">
        <v>6.6261086977537733</v>
      </c>
      <c r="AB3377" s="2" t="s">
        <v>55</v>
      </c>
      <c r="AC3377" s="2" t="s">
        <v>62</v>
      </c>
      <c r="AD3377" s="2" t="s">
        <v>40</v>
      </c>
      <c r="AE3377" s="2" t="s">
        <v>67</v>
      </c>
      <c r="AF3377" s="2" t="s">
        <v>59</v>
      </c>
      <c r="AG3377" s="4" t="s">
        <v>59</v>
      </c>
      <c r="AH3377" s="3" t="s">
        <v>59</v>
      </c>
    </row>
    <row r="3378" spans="1:35" x14ac:dyDescent="0.2">
      <c r="A3378" s="2">
        <v>3377</v>
      </c>
      <c r="B3378" s="2">
        <v>43</v>
      </c>
      <c r="C3378" s="2" t="s">
        <v>32</v>
      </c>
      <c r="D3378" s="2" t="s">
        <v>33</v>
      </c>
      <c r="E3378" s="2">
        <v>1</v>
      </c>
      <c r="F3378" s="2">
        <v>0</v>
      </c>
      <c r="G3378" s="2">
        <v>3</v>
      </c>
      <c r="H3378" s="2" t="s">
        <v>53</v>
      </c>
      <c r="I3378" s="2" t="s">
        <v>35</v>
      </c>
      <c r="J3378" s="6">
        <v>231.33824999999999</v>
      </c>
      <c r="K3378" s="6">
        <v>110.53400000000001</v>
      </c>
      <c r="L3378" s="2" t="s">
        <v>36</v>
      </c>
      <c r="M3378" s="2" t="s">
        <v>37</v>
      </c>
      <c r="N3378" s="6">
        <v>0</v>
      </c>
      <c r="O3378" s="6">
        <v>0</v>
      </c>
      <c r="P3378" s="6">
        <v>115.922</v>
      </c>
      <c r="Q3378" s="6">
        <v>0</v>
      </c>
      <c r="R3378" s="6">
        <v>0</v>
      </c>
      <c r="S3378" s="6">
        <v>0</v>
      </c>
      <c r="T3378" s="6">
        <v>154.88888888888889</v>
      </c>
      <c r="U3378" s="6">
        <v>0</v>
      </c>
      <c r="V3378" s="6">
        <v>7.333333333333333</v>
      </c>
      <c r="W3378" s="6">
        <v>0</v>
      </c>
      <c r="X3378" s="6">
        <v>0</v>
      </c>
      <c r="Y3378" s="6">
        <v>285.32595397174356</v>
      </c>
      <c r="Z3378" s="2">
        <v>18</v>
      </c>
      <c r="AA3378" s="6">
        <v>18.20544555107228</v>
      </c>
      <c r="AB3378" s="2" t="s">
        <v>38</v>
      </c>
      <c r="AC3378" s="2" t="s">
        <v>39</v>
      </c>
      <c r="AD3378" s="2" t="s">
        <v>40</v>
      </c>
      <c r="AE3378" s="2" t="s">
        <v>64</v>
      </c>
      <c r="AF3378" s="2" t="s">
        <v>59</v>
      </c>
      <c r="AG3378" s="4" t="s">
        <v>59</v>
      </c>
      <c r="AH3378" s="3" t="s">
        <v>59</v>
      </c>
    </row>
    <row r="3379" spans="1:35" ht="15" x14ac:dyDescent="0.25">
      <c r="A3379" s="2">
        <v>3378</v>
      </c>
      <c r="B3379" s="2">
        <v>42</v>
      </c>
      <c r="C3379" s="2" t="s">
        <v>61</v>
      </c>
      <c r="D3379" s="2" t="s">
        <v>42</v>
      </c>
      <c r="E3379" s="2">
        <v>0</v>
      </c>
      <c r="F3379" s="2">
        <v>0</v>
      </c>
      <c r="G3379" s="2">
        <v>2</v>
      </c>
      <c r="H3379" s="2" t="s">
        <v>58</v>
      </c>
      <c r="I3379" s="2" t="s">
        <v>49</v>
      </c>
      <c r="J3379" s="6">
        <v>166.02625</v>
      </c>
      <c r="K3379" s="6">
        <v>205.41533333333334</v>
      </c>
      <c r="L3379" s="2" t="s">
        <v>44</v>
      </c>
      <c r="M3379" s="2" t="s">
        <v>45</v>
      </c>
      <c r="N3379" s="6">
        <v>0</v>
      </c>
      <c r="O3379" s="6">
        <v>0</v>
      </c>
      <c r="P3379" s="6">
        <v>104.28244444444445</v>
      </c>
      <c r="Q3379" s="6">
        <v>0</v>
      </c>
      <c r="R3379" s="6">
        <v>0</v>
      </c>
      <c r="S3379" s="6">
        <v>0</v>
      </c>
      <c r="T3379" s="6">
        <v>0</v>
      </c>
      <c r="U3379" s="6">
        <v>0</v>
      </c>
      <c r="V3379" s="6">
        <v>98.444444444444443</v>
      </c>
      <c r="W3379" s="6">
        <v>0</v>
      </c>
      <c r="X3379" s="6">
        <v>0</v>
      </c>
      <c r="Y3379" s="6">
        <v>72.164187927134677</v>
      </c>
      <c r="Z3379" s="2">
        <v>36</v>
      </c>
      <c r="AA3379" s="6">
        <v>2.6089082654700069</v>
      </c>
      <c r="AB3379" s="2" t="s">
        <v>38</v>
      </c>
      <c r="AC3379" s="2" t="s">
        <v>50</v>
      </c>
      <c r="AD3379" s="2" t="s">
        <v>40</v>
      </c>
      <c r="AE3379" s="2" t="s">
        <v>41</v>
      </c>
      <c r="AF3379" s="2">
        <v>0</v>
      </c>
      <c r="AG3379" s="8">
        <v>0.28626957535743708</v>
      </c>
      <c r="AH3379" s="3">
        <v>323.45748901367188</v>
      </c>
      <c r="AI3379" s="9">
        <v>0.45476207137107849</v>
      </c>
    </row>
    <row r="3380" spans="1:35" ht="15" x14ac:dyDescent="0.25">
      <c r="A3380" s="2">
        <v>3379</v>
      </c>
      <c r="B3380" s="2">
        <v>61</v>
      </c>
      <c r="C3380" s="2" t="s">
        <v>32</v>
      </c>
      <c r="D3380" s="2" t="s">
        <v>57</v>
      </c>
      <c r="E3380" s="2">
        <v>1</v>
      </c>
      <c r="F3380" s="2">
        <v>1</v>
      </c>
      <c r="G3380" s="2">
        <v>4</v>
      </c>
      <c r="H3380" s="2" t="s">
        <v>43</v>
      </c>
      <c r="I3380" s="2" t="s">
        <v>35</v>
      </c>
      <c r="J3380" s="6">
        <v>343.92599999999999</v>
      </c>
      <c r="K3380" s="6">
        <v>414.98044444444446</v>
      </c>
      <c r="L3380" s="2" t="s">
        <v>44</v>
      </c>
      <c r="M3380" s="2" t="s">
        <v>45</v>
      </c>
      <c r="N3380" s="6">
        <v>0</v>
      </c>
      <c r="O3380" s="6">
        <v>0</v>
      </c>
      <c r="P3380" s="6">
        <v>215.94311111111111</v>
      </c>
      <c r="Q3380" s="6">
        <v>0</v>
      </c>
      <c r="R3380" s="6">
        <v>0</v>
      </c>
      <c r="S3380" s="6">
        <v>0</v>
      </c>
      <c r="T3380" s="6">
        <v>0</v>
      </c>
      <c r="U3380" s="6">
        <v>0</v>
      </c>
      <c r="V3380" s="6">
        <v>0</v>
      </c>
      <c r="W3380" s="6">
        <v>0</v>
      </c>
      <c r="X3380" s="6">
        <v>0</v>
      </c>
      <c r="Y3380" s="6">
        <v>174.43997706036515</v>
      </c>
      <c r="Z3380" s="2">
        <v>36</v>
      </c>
      <c r="AA3380" s="6">
        <v>6.3064230479625811</v>
      </c>
      <c r="AB3380" s="2" t="s">
        <v>38</v>
      </c>
      <c r="AC3380" s="2" t="s">
        <v>39</v>
      </c>
      <c r="AD3380" s="2" t="s">
        <v>46</v>
      </c>
      <c r="AE3380" s="2" t="s">
        <v>41</v>
      </c>
      <c r="AF3380" s="2">
        <v>0</v>
      </c>
      <c r="AG3380" s="8">
        <v>0.18945969641208649</v>
      </c>
      <c r="AH3380" s="3">
        <v>487.4512939453125</v>
      </c>
      <c r="AI3380" s="9">
        <v>0.40670597553253168</v>
      </c>
    </row>
    <row r="3381" spans="1:35" x14ac:dyDescent="0.2">
      <c r="A3381" s="2">
        <v>3380</v>
      </c>
      <c r="B3381" s="2">
        <v>37</v>
      </c>
      <c r="C3381" s="2" t="s">
        <v>61</v>
      </c>
      <c r="D3381" s="2" t="s">
        <v>57</v>
      </c>
      <c r="E3381" s="2">
        <v>4</v>
      </c>
      <c r="F3381" s="2">
        <v>0</v>
      </c>
      <c r="G3381" s="2">
        <v>3</v>
      </c>
      <c r="H3381" s="2" t="s">
        <v>34</v>
      </c>
      <c r="I3381" s="2" t="s">
        <v>49</v>
      </c>
      <c r="J3381" s="6">
        <v>1174.9475</v>
      </c>
      <c r="K3381" s="6">
        <v>1406.7355555555555</v>
      </c>
      <c r="L3381" s="2" t="s">
        <v>44</v>
      </c>
      <c r="M3381" s="2" t="s">
        <v>37</v>
      </c>
      <c r="N3381" s="6">
        <v>0</v>
      </c>
      <c r="O3381" s="6">
        <v>0</v>
      </c>
      <c r="P3381" s="6">
        <v>753.75111111111107</v>
      </c>
      <c r="Q3381" s="6">
        <v>0</v>
      </c>
      <c r="R3381" s="6">
        <v>0</v>
      </c>
      <c r="S3381" s="6">
        <v>0</v>
      </c>
      <c r="T3381" s="6">
        <v>44.444444444444443</v>
      </c>
      <c r="U3381" s="6">
        <v>0</v>
      </c>
      <c r="V3381" s="6">
        <v>141.33333333333334</v>
      </c>
      <c r="W3381" s="6">
        <v>0</v>
      </c>
      <c r="X3381" s="6">
        <v>0</v>
      </c>
      <c r="Y3381" s="6">
        <v>542.05601946338231</v>
      </c>
      <c r="Z3381" s="2">
        <v>36</v>
      </c>
      <c r="AA3381" s="6">
        <v>19.596623618264836</v>
      </c>
      <c r="AB3381" s="2" t="s">
        <v>55</v>
      </c>
      <c r="AC3381" s="2" t="s">
        <v>50</v>
      </c>
      <c r="AD3381" s="2" t="s">
        <v>46</v>
      </c>
      <c r="AE3381" s="2" t="s">
        <v>41</v>
      </c>
      <c r="AF3381" s="2" t="s">
        <v>59</v>
      </c>
      <c r="AG3381" s="4" t="s">
        <v>59</v>
      </c>
      <c r="AH3381" s="3" t="s">
        <v>59</v>
      </c>
    </row>
    <row r="3382" spans="1:35" ht="15" x14ac:dyDescent="0.25">
      <c r="A3382" s="2">
        <v>3381</v>
      </c>
      <c r="B3382" s="2">
        <v>49</v>
      </c>
      <c r="C3382" s="2" t="s">
        <v>47</v>
      </c>
      <c r="D3382" s="2" t="s">
        <v>74</v>
      </c>
      <c r="E3382" s="2">
        <v>1</v>
      </c>
      <c r="F3382" s="2">
        <v>0</v>
      </c>
      <c r="G3382" s="2">
        <v>2</v>
      </c>
      <c r="H3382" s="2" t="s">
        <v>34</v>
      </c>
      <c r="I3382" s="2" t="s">
        <v>35</v>
      </c>
      <c r="J3382" s="6">
        <v>966.02200000000005</v>
      </c>
      <c r="K3382" s="6">
        <v>842.62533333333329</v>
      </c>
      <c r="L3382" s="2" t="s">
        <v>44</v>
      </c>
      <c r="M3382" s="2" t="s">
        <v>37</v>
      </c>
      <c r="N3382" s="6">
        <v>0</v>
      </c>
      <c r="O3382" s="6">
        <v>0</v>
      </c>
      <c r="P3382" s="6">
        <v>285.70622222222221</v>
      </c>
      <c r="Q3382" s="6">
        <v>0</v>
      </c>
      <c r="R3382" s="6">
        <v>0</v>
      </c>
      <c r="S3382" s="6">
        <v>0</v>
      </c>
      <c r="T3382" s="6">
        <v>0</v>
      </c>
      <c r="U3382" s="6">
        <v>62.888888888888886</v>
      </c>
      <c r="V3382" s="6">
        <v>212.66666666666666</v>
      </c>
      <c r="W3382" s="6">
        <v>0</v>
      </c>
      <c r="X3382" s="6">
        <v>0</v>
      </c>
      <c r="Y3382" s="6">
        <v>428.89608713433222</v>
      </c>
      <c r="Z3382" s="2">
        <v>36</v>
      </c>
      <c r="AA3382" s="6">
        <v>15.505620985887431</v>
      </c>
      <c r="AB3382" s="2" t="s">
        <v>55</v>
      </c>
      <c r="AC3382" s="2" t="s">
        <v>50</v>
      </c>
      <c r="AD3382" s="2" t="s">
        <v>40</v>
      </c>
      <c r="AE3382" s="2" t="s">
        <v>41</v>
      </c>
      <c r="AF3382" s="2">
        <v>1</v>
      </c>
      <c r="AG3382" s="8">
        <v>9.6357949078083038E-2</v>
      </c>
      <c r="AH3382" s="3">
        <v>472.0155029296875</v>
      </c>
      <c r="AI3382" s="9">
        <v>0.15092650055885309</v>
      </c>
    </row>
    <row r="3383" spans="1:35" ht="15" x14ac:dyDescent="0.25">
      <c r="A3383" s="2">
        <v>3382</v>
      </c>
      <c r="B3383" s="2">
        <v>42</v>
      </c>
      <c r="C3383" s="2" t="s">
        <v>32</v>
      </c>
      <c r="D3383" s="2" t="s">
        <v>57</v>
      </c>
      <c r="E3383" s="2">
        <v>0</v>
      </c>
      <c r="F3383" s="2">
        <v>0</v>
      </c>
      <c r="G3383" s="2">
        <v>2</v>
      </c>
      <c r="H3383" s="2" t="s">
        <v>48</v>
      </c>
      <c r="I3383" s="2" t="s">
        <v>66</v>
      </c>
      <c r="J3383" s="6">
        <v>632.77949999999998</v>
      </c>
      <c r="K3383" s="6">
        <v>842.51355555555551</v>
      </c>
      <c r="L3383" s="2" t="s">
        <v>36</v>
      </c>
      <c r="M3383" s="2" t="s">
        <v>51</v>
      </c>
      <c r="N3383" s="6">
        <v>0</v>
      </c>
      <c r="O3383" s="6">
        <v>0</v>
      </c>
      <c r="P3383" s="6">
        <v>147.65600000000001</v>
      </c>
      <c r="Q3383" s="6">
        <v>0</v>
      </c>
      <c r="R3383" s="6">
        <v>0</v>
      </c>
      <c r="S3383" s="6">
        <v>0</v>
      </c>
      <c r="T3383" s="6">
        <v>0</v>
      </c>
      <c r="U3383" s="6">
        <v>0</v>
      </c>
      <c r="V3383" s="6">
        <v>73.555555555555557</v>
      </c>
      <c r="W3383" s="6">
        <v>0</v>
      </c>
      <c r="X3383" s="6">
        <v>0</v>
      </c>
      <c r="Y3383" s="6">
        <v>258.02472220910755</v>
      </c>
      <c r="Z3383" s="2">
        <v>3</v>
      </c>
      <c r="AA3383" s="6">
        <v>88.601292919060484</v>
      </c>
      <c r="AB3383" s="2" t="s">
        <v>55</v>
      </c>
      <c r="AC3383" s="2" t="s">
        <v>50</v>
      </c>
      <c r="AD3383" s="2" t="s">
        <v>46</v>
      </c>
      <c r="AE3383" s="2" t="s">
        <v>41</v>
      </c>
      <c r="AF3383" s="2">
        <v>1</v>
      </c>
      <c r="AG3383" s="8">
        <v>0.14786867797374731</v>
      </c>
      <c r="AH3383" s="3">
        <v>324.92507934570313</v>
      </c>
      <c r="AI3383" s="9">
        <v>0.20460629463195801</v>
      </c>
    </row>
    <row r="3384" spans="1:35" ht="15" x14ac:dyDescent="0.25">
      <c r="A3384" s="2">
        <v>3383</v>
      </c>
      <c r="B3384" s="2">
        <v>43</v>
      </c>
      <c r="C3384" s="2" t="s">
        <v>61</v>
      </c>
      <c r="D3384" s="2" t="s">
        <v>33</v>
      </c>
      <c r="E3384" s="2">
        <v>1</v>
      </c>
      <c r="F3384" s="2">
        <v>2</v>
      </c>
      <c r="G3384" s="2">
        <v>2</v>
      </c>
      <c r="H3384" s="2" t="s">
        <v>34</v>
      </c>
      <c r="I3384" s="2" t="s">
        <v>49</v>
      </c>
      <c r="J3384" s="6">
        <v>913.62699999999995</v>
      </c>
      <c r="K3384" s="6">
        <v>1040.8377777777778</v>
      </c>
      <c r="L3384" s="2" t="s">
        <v>44</v>
      </c>
      <c r="M3384" s="2" t="s">
        <v>45</v>
      </c>
      <c r="N3384" s="6">
        <v>0</v>
      </c>
      <c r="O3384" s="6">
        <v>0</v>
      </c>
      <c r="P3384" s="6">
        <v>324.80333333333334</v>
      </c>
      <c r="Q3384" s="6">
        <v>0</v>
      </c>
      <c r="R3384" s="6">
        <v>0</v>
      </c>
      <c r="S3384" s="6">
        <v>0</v>
      </c>
      <c r="T3384" s="6">
        <v>0</v>
      </c>
      <c r="U3384" s="6">
        <v>162.44444444444446</v>
      </c>
      <c r="V3384" s="6">
        <v>34.888888888888886</v>
      </c>
      <c r="W3384" s="6">
        <v>0</v>
      </c>
      <c r="X3384" s="6">
        <v>0</v>
      </c>
      <c r="Y3384" s="6">
        <v>379.38067557263213</v>
      </c>
      <c r="Z3384" s="2">
        <v>3</v>
      </c>
      <c r="AA3384" s="6">
        <v>130.27285942391518</v>
      </c>
      <c r="AB3384" s="2" t="s">
        <v>55</v>
      </c>
      <c r="AC3384" s="2" t="s">
        <v>39</v>
      </c>
      <c r="AD3384" s="2" t="s">
        <v>63</v>
      </c>
      <c r="AE3384" s="2" t="s">
        <v>41</v>
      </c>
      <c r="AF3384" s="2">
        <v>1</v>
      </c>
      <c r="AG3384" s="8">
        <v>9.8439715802669525E-2</v>
      </c>
      <c r="AH3384" s="3">
        <v>403.06134033203119</v>
      </c>
      <c r="AI3384" s="9">
        <v>0.13559593260288241</v>
      </c>
    </row>
    <row r="3385" spans="1:35" x14ac:dyDescent="0.2">
      <c r="A3385" s="2">
        <v>3384</v>
      </c>
      <c r="B3385" s="2">
        <v>62</v>
      </c>
      <c r="C3385" s="2" t="s">
        <v>47</v>
      </c>
      <c r="D3385" s="2" t="s">
        <v>33</v>
      </c>
      <c r="E3385" s="2">
        <v>2</v>
      </c>
      <c r="F3385" s="2">
        <v>0</v>
      </c>
      <c r="G3385" s="2">
        <v>4</v>
      </c>
      <c r="H3385" s="2" t="s">
        <v>35</v>
      </c>
      <c r="I3385" s="2" t="s">
        <v>66</v>
      </c>
      <c r="J3385" s="6">
        <v>1783.3030000000001</v>
      </c>
      <c r="K3385" s="6">
        <v>1754.2711111111112</v>
      </c>
      <c r="L3385" s="2" t="s">
        <v>44</v>
      </c>
      <c r="M3385" s="2" t="s">
        <v>45</v>
      </c>
      <c r="N3385" s="6">
        <v>0</v>
      </c>
      <c r="O3385" s="6">
        <v>0</v>
      </c>
      <c r="P3385" s="6">
        <v>13.98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112.44444444444444</v>
      </c>
      <c r="W3385" s="6">
        <v>0</v>
      </c>
      <c r="X3385" s="6">
        <v>0</v>
      </c>
      <c r="Y3385" s="6">
        <v>1104.8507789834325</v>
      </c>
      <c r="Z3385" s="2">
        <v>36</v>
      </c>
      <c r="AA3385" s="6">
        <v>39.943002369974892</v>
      </c>
      <c r="AB3385" s="2" t="s">
        <v>55</v>
      </c>
      <c r="AC3385" s="2" t="s">
        <v>39</v>
      </c>
      <c r="AD3385" s="2" t="s">
        <v>40</v>
      </c>
      <c r="AE3385" s="2" t="s">
        <v>41</v>
      </c>
      <c r="AF3385" s="2" t="s">
        <v>59</v>
      </c>
      <c r="AG3385" s="4" t="s">
        <v>59</v>
      </c>
      <c r="AH3385" s="3" t="s">
        <v>59</v>
      </c>
    </row>
    <row r="3386" spans="1:35" x14ac:dyDescent="0.2">
      <c r="A3386" s="2">
        <v>3385</v>
      </c>
      <c r="B3386" s="2">
        <v>61</v>
      </c>
      <c r="C3386" s="2" t="s">
        <v>32</v>
      </c>
      <c r="D3386" s="2" t="s">
        <v>33</v>
      </c>
      <c r="E3386" s="2">
        <v>2</v>
      </c>
      <c r="F3386" s="2">
        <v>2</v>
      </c>
      <c r="G3386" s="2">
        <v>2</v>
      </c>
      <c r="H3386" s="2" t="s">
        <v>34</v>
      </c>
      <c r="I3386" s="2" t="s">
        <v>49</v>
      </c>
      <c r="J3386" s="6">
        <v>978.4425</v>
      </c>
      <c r="K3386" s="6">
        <v>884.31355555555558</v>
      </c>
      <c r="L3386" s="2" t="s">
        <v>44</v>
      </c>
      <c r="M3386" s="2" t="s">
        <v>37</v>
      </c>
      <c r="N3386" s="6">
        <v>0</v>
      </c>
      <c r="O3386" s="6">
        <v>497.77777777777777</v>
      </c>
      <c r="P3386" s="6">
        <v>593.10955555555552</v>
      </c>
      <c r="Q3386" s="6">
        <v>0</v>
      </c>
      <c r="R3386" s="6">
        <v>80</v>
      </c>
      <c r="S3386" s="6">
        <v>0</v>
      </c>
      <c r="T3386" s="6">
        <v>14.222222222222221</v>
      </c>
      <c r="U3386" s="6">
        <v>0</v>
      </c>
      <c r="V3386" s="6">
        <v>248</v>
      </c>
      <c r="W3386" s="6">
        <v>0</v>
      </c>
      <c r="X3386" s="6">
        <v>0</v>
      </c>
      <c r="Y3386" s="6">
        <v>478.57049570390518</v>
      </c>
      <c r="Z3386" s="2">
        <v>36</v>
      </c>
      <c r="AA3386" s="6">
        <v>17.30146985250737</v>
      </c>
      <c r="AB3386" s="2" t="s">
        <v>55</v>
      </c>
      <c r="AC3386" s="2" t="s">
        <v>39</v>
      </c>
      <c r="AD3386" s="2" t="s">
        <v>77</v>
      </c>
      <c r="AE3386" s="2" t="s">
        <v>41</v>
      </c>
      <c r="AF3386" s="2" t="s">
        <v>59</v>
      </c>
      <c r="AG3386" s="4" t="s">
        <v>59</v>
      </c>
      <c r="AH3386" s="3" t="s">
        <v>59</v>
      </c>
    </row>
    <row r="3387" spans="1:35" ht="15" x14ac:dyDescent="0.25">
      <c r="A3387" s="2">
        <v>3386</v>
      </c>
      <c r="B3387" s="2">
        <v>47</v>
      </c>
      <c r="C3387" s="2" t="s">
        <v>47</v>
      </c>
      <c r="D3387" s="2" t="s">
        <v>57</v>
      </c>
      <c r="E3387" s="2">
        <v>0</v>
      </c>
      <c r="F3387" s="2">
        <v>0</v>
      </c>
      <c r="G3387" s="2">
        <v>3</v>
      </c>
      <c r="H3387" s="2" t="s">
        <v>43</v>
      </c>
      <c r="I3387" s="2" t="s">
        <v>49</v>
      </c>
      <c r="J3387" s="6">
        <v>1376.80475</v>
      </c>
      <c r="K3387" s="6">
        <v>1283.1313333333333</v>
      </c>
      <c r="L3387" s="2" t="s">
        <v>36</v>
      </c>
      <c r="M3387" s="2" t="s">
        <v>37</v>
      </c>
      <c r="N3387" s="6">
        <v>0</v>
      </c>
      <c r="O3387" s="6">
        <v>0</v>
      </c>
      <c r="P3387" s="6">
        <v>417.90022222222223</v>
      </c>
      <c r="Q3387" s="6">
        <v>0</v>
      </c>
      <c r="R3387" s="6">
        <v>0</v>
      </c>
      <c r="S3387" s="6">
        <v>0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1047.411588857266</v>
      </c>
      <c r="Z3387" s="2">
        <v>24</v>
      </c>
      <c r="AA3387" s="6">
        <v>52.291082966155287</v>
      </c>
      <c r="AB3387" s="2" t="s">
        <v>38</v>
      </c>
      <c r="AC3387" s="2" t="s">
        <v>39</v>
      </c>
      <c r="AD3387" s="2" t="s">
        <v>46</v>
      </c>
      <c r="AE3387" s="2" t="s">
        <v>41</v>
      </c>
      <c r="AF3387" s="2">
        <v>1</v>
      </c>
      <c r="AG3387" s="8">
        <v>3.2698363065719598E-2</v>
      </c>
      <c r="AH3387" s="3">
        <v>572.05810546875</v>
      </c>
      <c r="AI3387" s="9">
        <v>4.2632844299077988E-2</v>
      </c>
    </row>
    <row r="3388" spans="1:35" ht="15" x14ac:dyDescent="0.25">
      <c r="A3388" s="2">
        <v>3387</v>
      </c>
      <c r="B3388" s="2">
        <v>50</v>
      </c>
      <c r="C3388" s="2" t="s">
        <v>32</v>
      </c>
      <c r="D3388" s="2" t="s">
        <v>33</v>
      </c>
      <c r="E3388" s="2">
        <v>2</v>
      </c>
      <c r="F3388" s="2">
        <v>1</v>
      </c>
      <c r="G3388" s="2">
        <v>2</v>
      </c>
      <c r="H3388" s="2" t="s">
        <v>58</v>
      </c>
      <c r="I3388" s="2" t="s">
        <v>49</v>
      </c>
      <c r="J3388" s="6">
        <v>286.93200000000002</v>
      </c>
      <c r="K3388" s="6">
        <v>211.31511111111112</v>
      </c>
      <c r="L3388" s="2" t="s">
        <v>36</v>
      </c>
      <c r="M3388" s="2" t="s">
        <v>37</v>
      </c>
      <c r="N3388" s="6">
        <v>0</v>
      </c>
      <c r="O3388" s="6">
        <v>0</v>
      </c>
      <c r="P3388" s="6">
        <v>56.56377777777778</v>
      </c>
      <c r="Q3388" s="6">
        <v>0</v>
      </c>
      <c r="R3388" s="6">
        <v>0</v>
      </c>
      <c r="S3388" s="6">
        <v>0</v>
      </c>
      <c r="T3388" s="6">
        <v>0</v>
      </c>
      <c r="U3388" s="6">
        <v>0</v>
      </c>
      <c r="V3388" s="6">
        <v>98.444444444444443</v>
      </c>
      <c r="W3388" s="6">
        <v>0</v>
      </c>
      <c r="X3388" s="6">
        <v>0</v>
      </c>
      <c r="Y3388" s="6">
        <v>206.49800860073367</v>
      </c>
      <c r="Z3388" s="2">
        <v>36</v>
      </c>
      <c r="AA3388" s="6">
        <v>7.4653976843128813</v>
      </c>
      <c r="AB3388" s="2" t="s">
        <v>55</v>
      </c>
      <c r="AC3388" s="2" t="s">
        <v>62</v>
      </c>
      <c r="AD3388" s="2" t="s">
        <v>63</v>
      </c>
      <c r="AE3388" s="2" t="s">
        <v>41</v>
      </c>
      <c r="AF3388" s="2">
        <v>1</v>
      </c>
      <c r="AG3388" s="8">
        <v>0.24498629570007319</v>
      </c>
      <c r="AH3388" s="3">
        <v>389.47564697265619</v>
      </c>
      <c r="AI3388" s="9">
        <v>0.40622410178184509</v>
      </c>
    </row>
    <row r="3389" spans="1:35" ht="15" x14ac:dyDescent="0.25">
      <c r="A3389" s="2">
        <v>3388</v>
      </c>
      <c r="B3389" s="2">
        <v>42</v>
      </c>
      <c r="C3389" s="2" t="s">
        <v>61</v>
      </c>
      <c r="D3389" s="2" t="s">
        <v>33</v>
      </c>
      <c r="E3389" s="2">
        <v>0</v>
      </c>
      <c r="F3389" s="2">
        <v>1</v>
      </c>
      <c r="G3389" s="2">
        <v>3</v>
      </c>
      <c r="H3389" s="2" t="s">
        <v>48</v>
      </c>
      <c r="I3389" s="2" t="s">
        <v>35</v>
      </c>
      <c r="J3389" s="6">
        <v>585.21924999999999</v>
      </c>
      <c r="K3389" s="6">
        <v>265.34933333333333</v>
      </c>
      <c r="L3389" s="2" t="s">
        <v>44</v>
      </c>
      <c r="M3389" s="2" t="s">
        <v>51</v>
      </c>
      <c r="N3389" s="6">
        <v>475.60744183638803</v>
      </c>
      <c r="O3389" s="6">
        <v>222.22222222222223</v>
      </c>
      <c r="P3389" s="6">
        <v>203.89711111111112</v>
      </c>
      <c r="Q3389" s="6">
        <v>0</v>
      </c>
      <c r="R3389" s="6">
        <v>0</v>
      </c>
      <c r="S3389" s="6">
        <v>0</v>
      </c>
      <c r="T3389" s="6">
        <v>0</v>
      </c>
      <c r="U3389" s="6">
        <v>0</v>
      </c>
      <c r="V3389" s="6">
        <v>331.11111111111109</v>
      </c>
      <c r="W3389" s="6">
        <v>0</v>
      </c>
      <c r="X3389" s="6">
        <v>0</v>
      </c>
      <c r="Y3389" s="6">
        <v>611.87354862000416</v>
      </c>
      <c r="Z3389" s="2">
        <v>36</v>
      </c>
      <c r="AA3389" s="6">
        <v>22.120694547675434</v>
      </c>
      <c r="AB3389" s="2" t="s">
        <v>55</v>
      </c>
      <c r="AC3389" s="2" t="s">
        <v>50</v>
      </c>
      <c r="AD3389" s="2" t="s">
        <v>46</v>
      </c>
      <c r="AE3389" s="2" t="s">
        <v>41</v>
      </c>
      <c r="AF3389" s="2">
        <v>1</v>
      </c>
      <c r="AG3389" s="8">
        <v>0.133808359503746</v>
      </c>
      <c r="AH3389" s="3">
        <v>459.52374267578119</v>
      </c>
      <c r="AI3389" s="9">
        <v>0.23033502697944641</v>
      </c>
    </row>
    <row r="3390" spans="1:35" ht="15" x14ac:dyDescent="0.25">
      <c r="A3390" s="2">
        <v>3389</v>
      </c>
      <c r="B3390" s="2">
        <v>66</v>
      </c>
      <c r="C3390" s="2" t="s">
        <v>47</v>
      </c>
      <c r="D3390" s="2" t="s">
        <v>57</v>
      </c>
      <c r="E3390" s="2">
        <v>0</v>
      </c>
      <c r="F3390" s="2">
        <v>0</v>
      </c>
      <c r="G3390" s="2">
        <v>2</v>
      </c>
      <c r="H3390" s="2" t="s">
        <v>34</v>
      </c>
      <c r="I3390" s="2" t="s">
        <v>49</v>
      </c>
      <c r="J3390" s="6">
        <v>144.70699999999999</v>
      </c>
      <c r="K3390" s="6">
        <v>172.37022222222222</v>
      </c>
      <c r="L3390" s="2" t="s">
        <v>44</v>
      </c>
      <c r="M3390" s="2" t="s">
        <v>37</v>
      </c>
      <c r="N3390" s="6">
        <v>0</v>
      </c>
      <c r="O3390" s="6">
        <v>0</v>
      </c>
      <c r="P3390" s="6">
        <v>1.6671111111111112</v>
      </c>
      <c r="Q3390" s="6">
        <v>555.55555555555554</v>
      </c>
      <c r="R3390" s="6">
        <v>0</v>
      </c>
      <c r="S3390" s="6">
        <v>0</v>
      </c>
      <c r="T3390" s="6">
        <v>195.55555555555554</v>
      </c>
      <c r="U3390" s="6">
        <v>0</v>
      </c>
      <c r="V3390" s="6">
        <v>47.555555555555557</v>
      </c>
      <c r="W3390" s="6">
        <v>0</v>
      </c>
      <c r="X3390" s="6">
        <v>0</v>
      </c>
      <c r="Y3390" s="6">
        <v>70.042281187706479</v>
      </c>
      <c r="Z3390" s="2">
        <v>36</v>
      </c>
      <c r="AA3390" s="6">
        <v>2.5321962537358713</v>
      </c>
      <c r="AB3390" s="2" t="s">
        <v>55</v>
      </c>
      <c r="AC3390" s="2" t="s">
        <v>39</v>
      </c>
      <c r="AD3390" s="2" t="s">
        <v>40</v>
      </c>
      <c r="AE3390" s="2" t="s">
        <v>41</v>
      </c>
      <c r="AF3390" s="2">
        <v>0</v>
      </c>
      <c r="AG3390" s="8">
        <v>0.26395082473754877</v>
      </c>
      <c r="AH3390" s="3">
        <v>387.5675048828125</v>
      </c>
      <c r="AI3390" s="9">
        <v>0.46876433491706848</v>
      </c>
    </row>
    <row r="3391" spans="1:35" ht="15" x14ac:dyDescent="0.25">
      <c r="A3391" s="2">
        <v>3390</v>
      </c>
      <c r="B3391" s="2">
        <v>50</v>
      </c>
      <c r="C3391" s="2" t="s">
        <v>32</v>
      </c>
      <c r="D3391" s="2" t="s">
        <v>57</v>
      </c>
      <c r="E3391" s="2">
        <v>1</v>
      </c>
      <c r="F3391" s="2">
        <v>1</v>
      </c>
      <c r="G3391" s="2">
        <v>2</v>
      </c>
      <c r="H3391" s="2" t="s">
        <v>58</v>
      </c>
      <c r="I3391" s="2" t="s">
        <v>49</v>
      </c>
      <c r="J3391" s="6">
        <v>911.30899999999997</v>
      </c>
      <c r="K3391" s="6">
        <v>1034.154</v>
      </c>
      <c r="L3391" s="2" t="s">
        <v>44</v>
      </c>
      <c r="M3391" s="2" t="s">
        <v>37</v>
      </c>
      <c r="N3391" s="6">
        <v>0</v>
      </c>
      <c r="O3391" s="6">
        <v>0</v>
      </c>
      <c r="P3391" s="6">
        <v>518.69555555555553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26</v>
      </c>
      <c r="W3391" s="6">
        <v>0</v>
      </c>
      <c r="X3391" s="6">
        <v>0</v>
      </c>
      <c r="Y3391" s="6">
        <v>597.33777425616881</v>
      </c>
      <c r="Z3391" s="2">
        <v>36</v>
      </c>
      <c r="AA3391" s="6">
        <v>21.59519148345322</v>
      </c>
      <c r="AB3391" s="2" t="s">
        <v>55</v>
      </c>
      <c r="AC3391" s="2" t="s">
        <v>50</v>
      </c>
      <c r="AD3391" s="2" t="s">
        <v>46</v>
      </c>
      <c r="AE3391" s="2" t="s">
        <v>41</v>
      </c>
      <c r="AF3391" s="2">
        <v>0</v>
      </c>
      <c r="AG3391" s="8">
        <v>8.5339553654193878E-2</v>
      </c>
      <c r="AH3391" s="3">
        <v>496.60391235351563</v>
      </c>
      <c r="AI3391" s="9">
        <v>0.12847176194190979</v>
      </c>
    </row>
    <row r="3392" spans="1:35" x14ac:dyDescent="0.2">
      <c r="A3392" s="2">
        <v>3391</v>
      </c>
      <c r="B3392" s="2">
        <v>38</v>
      </c>
      <c r="C3392" s="2" t="s">
        <v>47</v>
      </c>
      <c r="D3392" s="2" t="s">
        <v>42</v>
      </c>
      <c r="E3392" s="2">
        <v>0</v>
      </c>
      <c r="F3392" s="2">
        <v>0</v>
      </c>
      <c r="G3392" s="2">
        <v>4</v>
      </c>
      <c r="H3392" s="2" t="s">
        <v>52</v>
      </c>
      <c r="I3392" s="2" t="s">
        <v>35</v>
      </c>
      <c r="J3392" s="6">
        <v>1541.3867499999999</v>
      </c>
      <c r="K3392" s="6">
        <v>1105.4175555555555</v>
      </c>
      <c r="L3392" s="2" t="s">
        <v>44</v>
      </c>
      <c r="M3392" s="2" t="s">
        <v>51</v>
      </c>
      <c r="N3392" s="6">
        <v>0</v>
      </c>
      <c r="O3392" s="6">
        <v>3333.3333333333335</v>
      </c>
      <c r="P3392" s="6">
        <v>935.14866666666671</v>
      </c>
      <c r="Q3392" s="6">
        <v>0</v>
      </c>
      <c r="R3392" s="6">
        <v>0</v>
      </c>
      <c r="S3392" s="6">
        <v>0</v>
      </c>
      <c r="T3392" s="6">
        <v>222.22222222222223</v>
      </c>
      <c r="U3392" s="6">
        <v>0</v>
      </c>
      <c r="V3392" s="6">
        <v>52.888888888888886</v>
      </c>
      <c r="W3392" s="6">
        <v>0</v>
      </c>
      <c r="X3392" s="6">
        <v>0</v>
      </c>
      <c r="Y3392" s="6">
        <v>946.93686941311512</v>
      </c>
      <c r="Z3392" s="2">
        <v>18</v>
      </c>
      <c r="AA3392" s="6">
        <v>60.420047235207228</v>
      </c>
      <c r="AB3392" s="2" t="s">
        <v>38</v>
      </c>
      <c r="AC3392" s="2" t="s">
        <v>50</v>
      </c>
      <c r="AD3392" s="2" t="s">
        <v>46</v>
      </c>
      <c r="AE3392" s="2" t="s">
        <v>41</v>
      </c>
      <c r="AF3392" s="2" t="s">
        <v>59</v>
      </c>
      <c r="AG3392" s="4" t="s">
        <v>59</v>
      </c>
      <c r="AH3392" s="3" t="s">
        <v>59</v>
      </c>
    </row>
    <row r="3393" spans="1:35" x14ac:dyDescent="0.2">
      <c r="A3393" s="2">
        <v>3392</v>
      </c>
      <c r="B3393" s="2">
        <v>32</v>
      </c>
      <c r="C3393" s="2" t="s">
        <v>47</v>
      </c>
      <c r="D3393" s="2" t="s">
        <v>57</v>
      </c>
      <c r="E3393" s="2">
        <v>1</v>
      </c>
      <c r="F3393" s="2">
        <v>0</v>
      </c>
      <c r="G3393" s="2">
        <v>3</v>
      </c>
      <c r="H3393" s="2" t="s">
        <v>43</v>
      </c>
      <c r="I3393" s="2" t="s">
        <v>49</v>
      </c>
      <c r="J3393" s="6">
        <v>147.6865</v>
      </c>
      <c r="K3393" s="6">
        <v>179.77799999999999</v>
      </c>
      <c r="L3393" s="2" t="s">
        <v>73</v>
      </c>
      <c r="M3393" s="2" t="s">
        <v>45</v>
      </c>
      <c r="N3393" s="6">
        <v>0</v>
      </c>
      <c r="O3393" s="6">
        <v>333.33333333333331</v>
      </c>
      <c r="P3393" s="6">
        <v>12.585555555555555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6">
        <v>58.888888888888886</v>
      </c>
      <c r="W3393" s="6">
        <v>0</v>
      </c>
      <c r="X3393" s="6">
        <v>0</v>
      </c>
      <c r="Y3393" s="6">
        <v>93.175386544584185</v>
      </c>
      <c r="Z3393" s="2">
        <v>48</v>
      </c>
      <c r="AA3393" s="6">
        <v>2.7370269432375229</v>
      </c>
      <c r="AB3393" s="2" t="s">
        <v>55</v>
      </c>
      <c r="AC3393" s="2" t="s">
        <v>39</v>
      </c>
      <c r="AD3393" s="2" t="s">
        <v>46</v>
      </c>
      <c r="AE3393" s="2" t="s">
        <v>41</v>
      </c>
      <c r="AF3393" s="2" t="s">
        <v>59</v>
      </c>
      <c r="AG3393" s="4" t="s">
        <v>59</v>
      </c>
      <c r="AH3393" s="3" t="s">
        <v>59</v>
      </c>
    </row>
    <row r="3394" spans="1:35" ht="15" x14ac:dyDescent="0.25">
      <c r="A3394" s="2">
        <v>3393</v>
      </c>
      <c r="B3394" s="2">
        <v>54</v>
      </c>
      <c r="C3394" s="2" t="s">
        <v>61</v>
      </c>
      <c r="D3394" s="2" t="s">
        <v>65</v>
      </c>
      <c r="E3394" s="2">
        <v>2</v>
      </c>
      <c r="F3394" s="2">
        <v>0</v>
      </c>
      <c r="G3394" s="2">
        <v>4</v>
      </c>
      <c r="H3394" s="2" t="s">
        <v>53</v>
      </c>
      <c r="I3394" s="2" t="s">
        <v>66</v>
      </c>
      <c r="J3394" s="6">
        <v>1226.8050000000001</v>
      </c>
      <c r="K3394" s="6">
        <v>1427.0740000000001</v>
      </c>
      <c r="L3394" s="2" t="s">
        <v>44</v>
      </c>
      <c r="M3394" s="2" t="s">
        <v>37</v>
      </c>
      <c r="N3394" s="6">
        <v>0</v>
      </c>
      <c r="O3394" s="6">
        <v>1244.4444444444443</v>
      </c>
      <c r="P3394" s="6">
        <v>331.89933333333335</v>
      </c>
      <c r="Q3394" s="6">
        <v>0</v>
      </c>
      <c r="R3394" s="6">
        <v>0</v>
      </c>
      <c r="S3394" s="6">
        <v>0</v>
      </c>
      <c r="T3394" s="6">
        <v>0</v>
      </c>
      <c r="U3394" s="6">
        <v>0</v>
      </c>
      <c r="V3394" s="6">
        <v>13.111111111111111</v>
      </c>
      <c r="W3394" s="6">
        <v>0</v>
      </c>
      <c r="X3394" s="6">
        <v>0</v>
      </c>
      <c r="Y3394" s="6">
        <v>694.30622778639997</v>
      </c>
      <c r="Z3394" s="2">
        <v>36</v>
      </c>
      <c r="AA3394" s="6">
        <v>25.100833369984304</v>
      </c>
      <c r="AB3394" s="2" t="s">
        <v>38</v>
      </c>
      <c r="AC3394" s="2" t="s">
        <v>39</v>
      </c>
      <c r="AD3394" s="2" t="s">
        <v>40</v>
      </c>
      <c r="AE3394" s="2" t="s">
        <v>41</v>
      </c>
      <c r="AF3394" s="2">
        <v>1</v>
      </c>
      <c r="AG3394" s="8">
        <v>4.4107679277658463E-2</v>
      </c>
      <c r="AH3394" s="3">
        <v>621.5726318359375</v>
      </c>
      <c r="AI3394" s="9">
        <v>8.0768704414367676E-2</v>
      </c>
    </row>
    <row r="3395" spans="1:35" ht="15" x14ac:dyDescent="0.25">
      <c r="A3395" s="2">
        <v>3394</v>
      </c>
      <c r="B3395" s="2">
        <v>31</v>
      </c>
      <c r="C3395" s="2" t="s">
        <v>32</v>
      </c>
      <c r="D3395" s="2" t="s">
        <v>57</v>
      </c>
      <c r="E3395" s="2">
        <v>0</v>
      </c>
      <c r="F3395" s="2">
        <v>0</v>
      </c>
      <c r="G3395" s="2">
        <v>3</v>
      </c>
      <c r="H3395" s="2" t="s">
        <v>53</v>
      </c>
      <c r="I3395" s="2" t="s">
        <v>49</v>
      </c>
      <c r="J3395" s="6">
        <v>379.2165</v>
      </c>
      <c r="K3395" s="6">
        <v>174.6888888888889</v>
      </c>
      <c r="L3395" s="2" t="s">
        <v>44</v>
      </c>
      <c r="M3395" s="2" t="s">
        <v>37</v>
      </c>
      <c r="N3395" s="6">
        <v>12706.073405736193</v>
      </c>
      <c r="O3395" s="6">
        <v>5555.5555555555557</v>
      </c>
      <c r="P3395" s="6">
        <v>12.556888888888889</v>
      </c>
      <c r="Q3395" s="6">
        <v>0</v>
      </c>
      <c r="R3395" s="6">
        <v>0</v>
      </c>
      <c r="S3395" s="6">
        <v>0</v>
      </c>
      <c r="T3395" s="6">
        <v>0</v>
      </c>
      <c r="U3395" s="6">
        <v>0</v>
      </c>
      <c r="V3395" s="6">
        <v>290.22222222222223</v>
      </c>
      <c r="W3395" s="6">
        <v>0</v>
      </c>
      <c r="X3395" s="6">
        <v>0</v>
      </c>
      <c r="Y3395" s="6">
        <v>373.07957549806042</v>
      </c>
      <c r="Z3395" s="2">
        <v>12</v>
      </c>
      <c r="AA3395" s="6">
        <v>34.20393283512108</v>
      </c>
      <c r="AB3395" s="2" t="s">
        <v>38</v>
      </c>
      <c r="AC3395" s="2" t="s">
        <v>72</v>
      </c>
      <c r="AD3395" s="2" t="s">
        <v>46</v>
      </c>
      <c r="AE3395" s="2" t="s">
        <v>64</v>
      </c>
      <c r="AF3395" s="2">
        <v>1</v>
      </c>
      <c r="AG3395" s="8">
        <v>0.2143262177705765</v>
      </c>
      <c r="AH3395" s="3">
        <v>310.17098999023438</v>
      </c>
      <c r="AI3395" s="9">
        <v>0.31941419839859009</v>
      </c>
    </row>
    <row r="3396" spans="1:35" x14ac:dyDescent="0.2">
      <c r="A3396" s="2">
        <v>3395</v>
      </c>
      <c r="B3396" s="2">
        <v>36</v>
      </c>
      <c r="C3396" s="2" t="s">
        <v>32</v>
      </c>
      <c r="D3396" s="2" t="s">
        <v>57</v>
      </c>
      <c r="E3396" s="2">
        <v>0</v>
      </c>
      <c r="F3396" s="2">
        <v>0</v>
      </c>
      <c r="G3396" s="2">
        <v>2</v>
      </c>
      <c r="H3396" s="2" t="s">
        <v>43</v>
      </c>
      <c r="I3396" s="2" t="s">
        <v>35</v>
      </c>
      <c r="J3396" s="6">
        <v>249.94075000000001</v>
      </c>
      <c r="K3396" s="6">
        <v>194.666</v>
      </c>
      <c r="L3396" s="2" t="s">
        <v>44</v>
      </c>
      <c r="M3396" s="2" t="s">
        <v>37</v>
      </c>
      <c r="N3396" s="6">
        <v>0</v>
      </c>
      <c r="O3396" s="6">
        <v>0</v>
      </c>
      <c r="P3396" s="6">
        <v>49.222000000000001</v>
      </c>
      <c r="Q3396" s="6">
        <v>0</v>
      </c>
      <c r="R3396" s="6">
        <v>0</v>
      </c>
      <c r="S3396" s="6">
        <v>0</v>
      </c>
      <c r="T3396" s="6">
        <v>555.55555555555554</v>
      </c>
      <c r="U3396" s="6">
        <v>0</v>
      </c>
      <c r="V3396" s="6">
        <v>76</v>
      </c>
      <c r="W3396" s="6">
        <v>0</v>
      </c>
      <c r="X3396" s="6">
        <v>0</v>
      </c>
      <c r="Y3396" s="6">
        <v>237.34872535236505</v>
      </c>
      <c r="Z3396" s="2">
        <v>24</v>
      </c>
      <c r="AA3396" s="6">
        <v>11.849421966824393</v>
      </c>
      <c r="AB3396" s="2" t="s">
        <v>38</v>
      </c>
      <c r="AC3396" s="2" t="s">
        <v>50</v>
      </c>
      <c r="AD3396" s="2" t="s">
        <v>46</v>
      </c>
      <c r="AE3396" s="2" t="s">
        <v>64</v>
      </c>
      <c r="AF3396" s="2" t="s">
        <v>59</v>
      </c>
      <c r="AG3396" s="4" t="s">
        <v>59</v>
      </c>
      <c r="AH3396" s="3" t="s">
        <v>59</v>
      </c>
    </row>
    <row r="3397" spans="1:35" ht="15" x14ac:dyDescent="0.25">
      <c r="A3397" s="2">
        <v>3396</v>
      </c>
      <c r="B3397" s="2">
        <v>33</v>
      </c>
      <c r="C3397" s="2" t="s">
        <v>61</v>
      </c>
      <c r="D3397" s="2" t="s">
        <v>33</v>
      </c>
      <c r="E3397" s="2">
        <v>0</v>
      </c>
      <c r="F3397" s="2">
        <v>0</v>
      </c>
      <c r="G3397" s="2">
        <v>2</v>
      </c>
      <c r="H3397" s="2" t="s">
        <v>58</v>
      </c>
      <c r="I3397" s="2" t="s">
        <v>49</v>
      </c>
      <c r="J3397" s="6">
        <v>435.66674999999998</v>
      </c>
      <c r="K3397" s="6">
        <v>348.26755555555553</v>
      </c>
      <c r="L3397" s="2" t="s">
        <v>44</v>
      </c>
      <c r="M3397" s="2" t="s">
        <v>37</v>
      </c>
      <c r="N3397" s="6">
        <v>0</v>
      </c>
      <c r="O3397" s="6">
        <v>0</v>
      </c>
      <c r="P3397" s="6">
        <v>163.78355555555555</v>
      </c>
      <c r="Q3397" s="6">
        <v>0</v>
      </c>
      <c r="R3397" s="6">
        <v>0</v>
      </c>
      <c r="S3397" s="6">
        <v>0</v>
      </c>
      <c r="T3397" s="6">
        <v>0</v>
      </c>
      <c r="U3397" s="6">
        <v>0</v>
      </c>
      <c r="V3397" s="6">
        <v>141.33333333333334</v>
      </c>
      <c r="W3397" s="6">
        <v>0</v>
      </c>
      <c r="X3397" s="6">
        <v>0</v>
      </c>
      <c r="Y3397" s="6">
        <v>289.97030042176277</v>
      </c>
      <c r="Z3397" s="2">
        <v>48</v>
      </c>
      <c r="AA3397" s="6">
        <v>8.5178774612679593</v>
      </c>
      <c r="AB3397" s="2" t="s">
        <v>55</v>
      </c>
      <c r="AC3397" s="2" t="s">
        <v>62</v>
      </c>
      <c r="AD3397" s="2" t="s">
        <v>40</v>
      </c>
      <c r="AE3397" s="2" t="s">
        <v>41</v>
      </c>
      <c r="AF3397" s="2">
        <v>0</v>
      </c>
      <c r="AG3397" s="8">
        <v>0.19286750257015231</v>
      </c>
      <c r="AH3397" s="3">
        <v>385.16775512695313</v>
      </c>
      <c r="AI3397" s="9">
        <v>0.31078159809112549</v>
      </c>
    </row>
    <row r="3398" spans="1:35" x14ac:dyDescent="0.2">
      <c r="A3398" s="2">
        <v>3397</v>
      </c>
      <c r="B3398" s="2">
        <v>46</v>
      </c>
      <c r="C3398" s="2" t="s">
        <v>32</v>
      </c>
      <c r="D3398" s="2" t="s">
        <v>57</v>
      </c>
      <c r="E3398" s="2">
        <v>1</v>
      </c>
      <c r="F3398" s="2">
        <v>4</v>
      </c>
      <c r="G3398" s="2">
        <v>3</v>
      </c>
      <c r="H3398" s="2" t="s">
        <v>34</v>
      </c>
      <c r="I3398" s="2" t="s">
        <v>49</v>
      </c>
      <c r="J3398" s="6">
        <v>1402.1595</v>
      </c>
      <c r="K3398" s="6">
        <v>1636.972888888889</v>
      </c>
      <c r="L3398" s="2" t="s">
        <v>44</v>
      </c>
      <c r="M3398" s="2" t="s">
        <v>45</v>
      </c>
      <c r="N3398" s="6">
        <v>0</v>
      </c>
      <c r="O3398" s="6">
        <v>0</v>
      </c>
      <c r="P3398" s="6">
        <v>635.78955555555558</v>
      </c>
      <c r="Q3398" s="6">
        <v>0</v>
      </c>
      <c r="R3398" s="6">
        <v>0</v>
      </c>
      <c r="S3398" s="6">
        <v>0</v>
      </c>
      <c r="T3398" s="6">
        <v>0</v>
      </c>
      <c r="U3398" s="6">
        <v>0</v>
      </c>
      <c r="V3398" s="6">
        <v>154.22222222222223</v>
      </c>
      <c r="W3398" s="6">
        <v>0</v>
      </c>
      <c r="X3398" s="6">
        <v>0</v>
      </c>
      <c r="Y3398" s="6">
        <v>555.31622898053547</v>
      </c>
      <c r="Z3398" s="2">
        <v>24</v>
      </c>
      <c r="AA3398" s="6">
        <v>27.723664040947305</v>
      </c>
      <c r="AB3398" s="2" t="s">
        <v>38</v>
      </c>
      <c r="AC3398" s="2" t="s">
        <v>62</v>
      </c>
      <c r="AD3398" s="2" t="s">
        <v>40</v>
      </c>
      <c r="AE3398" s="2" t="s">
        <v>41</v>
      </c>
      <c r="AF3398" s="2" t="s">
        <v>59</v>
      </c>
      <c r="AG3398" s="4" t="s">
        <v>59</v>
      </c>
      <c r="AH3398" s="3" t="s">
        <v>59</v>
      </c>
    </row>
    <row r="3399" spans="1:35" x14ac:dyDescent="0.2">
      <c r="A3399" s="2">
        <v>3398</v>
      </c>
      <c r="B3399" s="2">
        <v>65</v>
      </c>
      <c r="C3399" s="2" t="s">
        <v>61</v>
      </c>
      <c r="D3399" s="2" t="s">
        <v>65</v>
      </c>
      <c r="E3399" s="2">
        <v>0</v>
      </c>
      <c r="F3399" s="2">
        <v>4</v>
      </c>
      <c r="G3399" s="2">
        <v>2</v>
      </c>
      <c r="H3399" s="2" t="s">
        <v>34</v>
      </c>
      <c r="I3399" s="2" t="s">
        <v>35</v>
      </c>
      <c r="J3399" s="6">
        <v>331.10950000000003</v>
      </c>
      <c r="K3399" s="6">
        <v>354.30644444444442</v>
      </c>
      <c r="L3399" s="2" t="s">
        <v>44</v>
      </c>
      <c r="M3399" s="2" t="s">
        <v>51</v>
      </c>
      <c r="N3399" s="6">
        <v>0</v>
      </c>
      <c r="O3399" s="6">
        <v>88.888888888888886</v>
      </c>
      <c r="P3399" s="6">
        <v>23.268888888888888</v>
      </c>
      <c r="Q3399" s="6">
        <v>0</v>
      </c>
      <c r="R3399" s="6">
        <v>0</v>
      </c>
      <c r="S3399" s="6">
        <v>0</v>
      </c>
      <c r="T3399" s="6">
        <v>0</v>
      </c>
      <c r="U3399" s="6">
        <v>0</v>
      </c>
      <c r="V3399" s="6">
        <v>327.11111111111109</v>
      </c>
      <c r="W3399" s="6">
        <v>0</v>
      </c>
      <c r="X3399" s="6">
        <v>44.444444444444443</v>
      </c>
      <c r="Y3399" s="6">
        <v>143.47151906230832</v>
      </c>
      <c r="Z3399" s="2">
        <v>12</v>
      </c>
      <c r="AA3399" s="6">
        <v>13.153467849878316</v>
      </c>
      <c r="AB3399" s="2" t="s">
        <v>55</v>
      </c>
      <c r="AC3399" s="2" t="s">
        <v>72</v>
      </c>
      <c r="AD3399" s="2" t="s">
        <v>40</v>
      </c>
      <c r="AE3399" s="2" t="s">
        <v>64</v>
      </c>
      <c r="AF3399" s="2" t="s">
        <v>59</v>
      </c>
      <c r="AG3399" s="4" t="s">
        <v>59</v>
      </c>
      <c r="AH3399" s="3" t="s">
        <v>59</v>
      </c>
    </row>
    <row r="3400" spans="1:35" ht="15" x14ac:dyDescent="0.25">
      <c r="A3400" s="2">
        <v>3399</v>
      </c>
      <c r="B3400" s="2">
        <v>53</v>
      </c>
      <c r="C3400" s="2" t="s">
        <v>61</v>
      </c>
      <c r="D3400" s="2" t="s">
        <v>57</v>
      </c>
      <c r="E3400" s="2">
        <v>1</v>
      </c>
      <c r="F3400" s="2">
        <v>2</v>
      </c>
      <c r="G3400" s="2">
        <v>3</v>
      </c>
      <c r="H3400" s="2" t="s">
        <v>34</v>
      </c>
      <c r="I3400" s="2" t="s">
        <v>49</v>
      </c>
      <c r="J3400" s="6">
        <v>381.63650000000001</v>
      </c>
      <c r="K3400" s="6">
        <v>419.44088888888888</v>
      </c>
      <c r="L3400" s="2" t="s">
        <v>36</v>
      </c>
      <c r="M3400" s="2" t="s">
        <v>37</v>
      </c>
      <c r="N3400" s="6">
        <v>0</v>
      </c>
      <c r="O3400" s="6">
        <v>642.00155555555557</v>
      </c>
      <c r="P3400" s="6">
        <v>204.61888888888888</v>
      </c>
      <c r="Q3400" s="6">
        <v>0</v>
      </c>
      <c r="R3400" s="6">
        <v>0</v>
      </c>
      <c r="S3400" s="6">
        <v>0</v>
      </c>
      <c r="T3400" s="6">
        <v>0</v>
      </c>
      <c r="U3400" s="6">
        <v>0</v>
      </c>
      <c r="V3400" s="6">
        <v>54.444444444444443</v>
      </c>
      <c r="W3400" s="6">
        <v>0</v>
      </c>
      <c r="X3400" s="6">
        <v>0</v>
      </c>
      <c r="Y3400" s="6">
        <v>218.92367415583254</v>
      </c>
      <c r="Z3400" s="2">
        <v>36</v>
      </c>
      <c r="AA3400" s="6">
        <v>7.9146152602578317</v>
      </c>
      <c r="AB3400" s="2" t="s">
        <v>55</v>
      </c>
      <c r="AC3400" s="2" t="s">
        <v>39</v>
      </c>
      <c r="AD3400" s="2" t="s">
        <v>46</v>
      </c>
      <c r="AE3400" s="2" t="s">
        <v>41</v>
      </c>
      <c r="AF3400" s="2">
        <v>1</v>
      </c>
      <c r="AG3400" s="8">
        <v>0.2016478627920151</v>
      </c>
      <c r="AH3400" s="3">
        <v>445.89175415039063</v>
      </c>
      <c r="AI3400" s="9">
        <v>0.37740015983581537</v>
      </c>
    </row>
    <row r="3401" spans="1:35" x14ac:dyDescent="0.2">
      <c r="A3401" s="2">
        <v>3400</v>
      </c>
      <c r="B3401" s="2">
        <v>51</v>
      </c>
      <c r="C3401" s="2" t="s">
        <v>32</v>
      </c>
      <c r="D3401" s="2" t="s">
        <v>57</v>
      </c>
      <c r="E3401" s="2">
        <v>0</v>
      </c>
      <c r="F3401" s="2">
        <v>3</v>
      </c>
      <c r="G3401" s="2">
        <v>1</v>
      </c>
      <c r="H3401" s="2" t="s">
        <v>58</v>
      </c>
      <c r="I3401" s="2" t="s">
        <v>49</v>
      </c>
      <c r="J3401" s="6">
        <v>198.46074999999999</v>
      </c>
      <c r="K3401" s="6">
        <v>95.957555555555558</v>
      </c>
      <c r="L3401" s="2" t="s">
        <v>44</v>
      </c>
      <c r="M3401" s="2" t="s">
        <v>45</v>
      </c>
      <c r="N3401" s="6">
        <v>0</v>
      </c>
      <c r="O3401" s="6">
        <v>3888.8888888888887</v>
      </c>
      <c r="P3401" s="6">
        <v>64.569333333333333</v>
      </c>
      <c r="Q3401" s="6">
        <v>0</v>
      </c>
      <c r="R3401" s="6">
        <v>0</v>
      </c>
      <c r="S3401" s="6">
        <v>1111.1111111111111</v>
      </c>
      <c r="T3401" s="6">
        <v>600</v>
      </c>
      <c r="U3401" s="6">
        <v>0</v>
      </c>
      <c r="V3401" s="6">
        <v>98.444444444444443</v>
      </c>
      <c r="W3401" s="6">
        <v>0</v>
      </c>
      <c r="X3401" s="6">
        <v>0</v>
      </c>
      <c r="Y3401" s="6">
        <v>217.11191454813894</v>
      </c>
      <c r="Z3401" s="2">
        <v>36</v>
      </c>
      <c r="AA3401" s="6">
        <v>7.8491158103044967</v>
      </c>
      <c r="AB3401" s="2" t="s">
        <v>38</v>
      </c>
      <c r="AC3401" s="2" t="s">
        <v>39</v>
      </c>
      <c r="AD3401" s="2" t="s">
        <v>40</v>
      </c>
      <c r="AE3401" s="2" t="s">
        <v>41</v>
      </c>
      <c r="AF3401" s="2" t="s">
        <v>59</v>
      </c>
      <c r="AG3401" s="4" t="s">
        <v>59</v>
      </c>
      <c r="AH3401" s="3" t="s">
        <v>59</v>
      </c>
    </row>
    <row r="3402" spans="1:35" x14ac:dyDescent="0.2">
      <c r="A3402" s="2">
        <v>3401</v>
      </c>
      <c r="B3402" s="2">
        <v>26</v>
      </c>
      <c r="C3402" s="2" t="s">
        <v>32</v>
      </c>
      <c r="D3402" s="2" t="s">
        <v>57</v>
      </c>
      <c r="E3402" s="2">
        <v>0</v>
      </c>
      <c r="F3402" s="2">
        <v>0</v>
      </c>
      <c r="G3402" s="2">
        <v>3</v>
      </c>
      <c r="H3402" s="2" t="s">
        <v>48</v>
      </c>
      <c r="I3402" s="2" t="s">
        <v>66</v>
      </c>
      <c r="J3402" s="6">
        <v>354.76375000000002</v>
      </c>
      <c r="K3402" s="6">
        <v>185.99711111111111</v>
      </c>
      <c r="L3402" s="2" t="s">
        <v>44</v>
      </c>
      <c r="M3402" s="2" t="s">
        <v>37</v>
      </c>
      <c r="N3402" s="6">
        <v>0</v>
      </c>
      <c r="O3402" s="6">
        <v>39.555555555555557</v>
      </c>
      <c r="P3402" s="6">
        <v>81.421999999999997</v>
      </c>
      <c r="Q3402" s="6">
        <v>0</v>
      </c>
      <c r="R3402" s="6">
        <v>0</v>
      </c>
      <c r="S3402" s="6">
        <v>0</v>
      </c>
      <c r="T3402" s="6">
        <v>0</v>
      </c>
      <c r="U3402" s="6">
        <v>0</v>
      </c>
      <c r="V3402" s="6">
        <v>112.88888888888889</v>
      </c>
      <c r="W3402" s="6">
        <v>0</v>
      </c>
      <c r="X3402" s="6">
        <v>0</v>
      </c>
      <c r="Y3402" s="6">
        <v>612.65104452053151</v>
      </c>
      <c r="Z3402" s="2">
        <v>24</v>
      </c>
      <c r="AA3402" s="6">
        <v>30.586053218369042</v>
      </c>
      <c r="AB3402" s="2" t="s">
        <v>55</v>
      </c>
      <c r="AC3402" s="2" t="s">
        <v>39</v>
      </c>
      <c r="AD3402" s="2" t="s">
        <v>46</v>
      </c>
      <c r="AE3402" s="2" t="s">
        <v>69</v>
      </c>
      <c r="AF3402" s="2" t="s">
        <v>59</v>
      </c>
      <c r="AG3402" s="4" t="s">
        <v>59</v>
      </c>
      <c r="AH3402" s="3" t="s">
        <v>59</v>
      </c>
    </row>
    <row r="3403" spans="1:35" ht="15" x14ac:dyDescent="0.25">
      <c r="A3403" s="2">
        <v>3402</v>
      </c>
      <c r="B3403" s="2">
        <v>35</v>
      </c>
      <c r="C3403" s="2" t="s">
        <v>32</v>
      </c>
      <c r="D3403" s="2" t="s">
        <v>57</v>
      </c>
      <c r="E3403" s="2">
        <v>2</v>
      </c>
      <c r="F3403" s="2">
        <v>1</v>
      </c>
      <c r="G3403" s="2">
        <v>4</v>
      </c>
      <c r="H3403" s="2" t="s">
        <v>43</v>
      </c>
      <c r="I3403" s="2" t="s">
        <v>49</v>
      </c>
      <c r="J3403" s="6">
        <v>472.76650000000001</v>
      </c>
      <c r="K3403" s="6">
        <v>536.16</v>
      </c>
      <c r="L3403" s="2" t="s">
        <v>44</v>
      </c>
      <c r="M3403" s="2" t="s">
        <v>45</v>
      </c>
      <c r="N3403" s="6">
        <v>0</v>
      </c>
      <c r="O3403" s="6">
        <v>0</v>
      </c>
      <c r="P3403" s="6">
        <v>19.257777777777779</v>
      </c>
      <c r="Q3403" s="6">
        <v>0</v>
      </c>
      <c r="R3403" s="6">
        <v>0</v>
      </c>
      <c r="S3403" s="6">
        <v>0</v>
      </c>
      <c r="T3403" s="6">
        <v>0</v>
      </c>
      <c r="U3403" s="6">
        <v>0</v>
      </c>
      <c r="V3403" s="6">
        <v>3.1111111111111112</v>
      </c>
      <c r="W3403" s="6">
        <v>0</v>
      </c>
      <c r="X3403" s="6">
        <v>0</v>
      </c>
      <c r="Y3403" s="6">
        <v>226.72502058176627</v>
      </c>
      <c r="Z3403" s="2">
        <v>24</v>
      </c>
      <c r="AA3403" s="6">
        <v>11.319043046563062</v>
      </c>
      <c r="AB3403" s="2" t="s">
        <v>38</v>
      </c>
      <c r="AC3403" s="2" t="s">
        <v>39</v>
      </c>
      <c r="AD3403" s="2" t="s">
        <v>63</v>
      </c>
      <c r="AE3403" s="2" t="s">
        <v>41</v>
      </c>
      <c r="AF3403" s="2">
        <v>0</v>
      </c>
      <c r="AG3403" s="8">
        <v>0.19449324905872339</v>
      </c>
      <c r="AH3403" s="3">
        <v>404.42965698242188</v>
      </c>
      <c r="AI3403" s="9">
        <v>0.34566903114318848</v>
      </c>
    </row>
    <row r="3404" spans="1:35" ht="15" x14ac:dyDescent="0.25">
      <c r="A3404" s="2">
        <v>3403</v>
      </c>
      <c r="B3404" s="2">
        <v>42</v>
      </c>
      <c r="C3404" s="2" t="s">
        <v>47</v>
      </c>
      <c r="D3404" s="2" t="s">
        <v>57</v>
      </c>
      <c r="E3404" s="2">
        <v>3</v>
      </c>
      <c r="F3404" s="2">
        <v>2</v>
      </c>
      <c r="G3404" s="2">
        <v>2</v>
      </c>
      <c r="H3404" s="2" t="s">
        <v>43</v>
      </c>
      <c r="I3404" s="2" t="s">
        <v>49</v>
      </c>
      <c r="J3404" s="6">
        <v>439.75450000000001</v>
      </c>
      <c r="K3404" s="6">
        <v>277.58733333333333</v>
      </c>
      <c r="L3404" s="2" t="s">
        <v>44</v>
      </c>
      <c r="M3404" s="2" t="s">
        <v>37</v>
      </c>
      <c r="N3404" s="6">
        <v>42.992471921464748</v>
      </c>
      <c r="O3404" s="6">
        <v>77.777777777777771</v>
      </c>
      <c r="P3404" s="6">
        <v>91.145111111111106</v>
      </c>
      <c r="Q3404" s="6">
        <v>0</v>
      </c>
      <c r="R3404" s="6">
        <v>0</v>
      </c>
      <c r="S3404" s="6">
        <v>0</v>
      </c>
      <c r="T3404" s="6">
        <v>0</v>
      </c>
      <c r="U3404" s="6">
        <v>0</v>
      </c>
      <c r="V3404" s="6">
        <v>4.8888888888888893</v>
      </c>
      <c r="W3404" s="6">
        <v>0</v>
      </c>
      <c r="X3404" s="6">
        <v>0</v>
      </c>
      <c r="Y3404" s="6">
        <v>291.22201327034668</v>
      </c>
      <c r="Z3404" s="2">
        <v>24</v>
      </c>
      <c r="AA3404" s="6">
        <v>14.538997486274409</v>
      </c>
      <c r="AB3404" s="2" t="s">
        <v>38</v>
      </c>
      <c r="AC3404" s="2" t="s">
        <v>72</v>
      </c>
      <c r="AD3404" s="2" t="s">
        <v>40</v>
      </c>
      <c r="AE3404" s="2" t="s">
        <v>41</v>
      </c>
      <c r="AF3404" s="2">
        <v>0</v>
      </c>
      <c r="AG3404" s="8">
        <v>0.23045861721038821</v>
      </c>
      <c r="AH3404" s="3">
        <v>368.01547241210938</v>
      </c>
      <c r="AI3404" s="9">
        <v>0.34840211272239691</v>
      </c>
    </row>
    <row r="3405" spans="1:35" ht="15" x14ac:dyDescent="0.25">
      <c r="A3405" s="2">
        <v>3404</v>
      </c>
      <c r="B3405" s="2">
        <v>57</v>
      </c>
      <c r="C3405" s="2" t="s">
        <v>32</v>
      </c>
      <c r="D3405" s="2" t="s">
        <v>57</v>
      </c>
      <c r="E3405" s="2">
        <v>2</v>
      </c>
      <c r="F3405" s="2">
        <v>0</v>
      </c>
      <c r="G3405" s="2">
        <v>4</v>
      </c>
      <c r="H3405" s="2" t="s">
        <v>34</v>
      </c>
      <c r="I3405" s="2" t="s">
        <v>49</v>
      </c>
      <c r="J3405" s="6">
        <v>1611.53575</v>
      </c>
      <c r="K3405" s="6">
        <v>978.03844444444439</v>
      </c>
      <c r="L3405" s="2" t="s">
        <v>44</v>
      </c>
      <c r="M3405" s="2" t="s">
        <v>51</v>
      </c>
      <c r="N3405" s="6">
        <v>0</v>
      </c>
      <c r="O3405" s="6">
        <v>0</v>
      </c>
      <c r="P3405" s="6">
        <v>501.09066666666666</v>
      </c>
      <c r="Q3405" s="6">
        <v>0</v>
      </c>
      <c r="R3405" s="6">
        <v>0</v>
      </c>
      <c r="S3405" s="6">
        <v>0</v>
      </c>
      <c r="T3405" s="6">
        <v>0</v>
      </c>
      <c r="U3405" s="6">
        <v>0</v>
      </c>
      <c r="V3405" s="6">
        <v>20.888888888888889</v>
      </c>
      <c r="W3405" s="6">
        <v>0</v>
      </c>
      <c r="X3405" s="6">
        <v>0</v>
      </c>
      <c r="Y3405" s="6">
        <v>1778.8293027901211</v>
      </c>
      <c r="Z3405" s="2">
        <v>36</v>
      </c>
      <c r="AA3405" s="6">
        <v>64.308940545347625</v>
      </c>
      <c r="AB3405" s="2" t="s">
        <v>38</v>
      </c>
      <c r="AC3405" s="2" t="s">
        <v>39</v>
      </c>
      <c r="AD3405" s="2" t="s">
        <v>46</v>
      </c>
      <c r="AE3405" s="2" t="s">
        <v>41</v>
      </c>
      <c r="AF3405" s="2">
        <v>1</v>
      </c>
      <c r="AG3405" s="8">
        <v>1.3350643217563629E-2</v>
      </c>
      <c r="AH3405" s="3">
        <v>769.40093994140625</v>
      </c>
      <c r="AI3405" s="9">
        <v>1.8558729439973831E-2</v>
      </c>
    </row>
    <row r="3406" spans="1:35" ht="15" x14ac:dyDescent="0.25">
      <c r="A3406" s="2">
        <v>3405</v>
      </c>
      <c r="B3406" s="2">
        <v>45</v>
      </c>
      <c r="C3406" s="2" t="s">
        <v>32</v>
      </c>
      <c r="D3406" s="2" t="s">
        <v>65</v>
      </c>
      <c r="E3406" s="2">
        <v>2</v>
      </c>
      <c r="F3406" s="2">
        <v>1</v>
      </c>
      <c r="G3406" s="2">
        <v>3</v>
      </c>
      <c r="H3406" s="2" t="s">
        <v>48</v>
      </c>
      <c r="I3406" s="2" t="s">
        <v>49</v>
      </c>
      <c r="J3406" s="6">
        <v>668.77250000000004</v>
      </c>
      <c r="K3406" s="6">
        <v>479.16399999999999</v>
      </c>
      <c r="L3406" s="2" t="s">
        <v>44</v>
      </c>
      <c r="M3406" s="2" t="s">
        <v>45</v>
      </c>
      <c r="N3406" s="6">
        <v>2347.0278937911862</v>
      </c>
      <c r="O3406" s="6">
        <v>2222.2222222222222</v>
      </c>
      <c r="P3406" s="6">
        <v>153.87577777777778</v>
      </c>
      <c r="Q3406" s="6">
        <v>0</v>
      </c>
      <c r="R3406" s="6">
        <v>0</v>
      </c>
      <c r="S3406" s="6">
        <v>0</v>
      </c>
      <c r="T3406" s="6">
        <v>600</v>
      </c>
      <c r="U3406" s="6">
        <v>0</v>
      </c>
      <c r="V3406" s="6">
        <v>32</v>
      </c>
      <c r="W3406" s="6">
        <v>0</v>
      </c>
      <c r="X3406" s="6">
        <v>0</v>
      </c>
      <c r="Y3406" s="6">
        <v>402.93166703870753</v>
      </c>
      <c r="Z3406" s="2">
        <v>3</v>
      </c>
      <c r="AA3406" s="6">
        <v>138.35986858937412</v>
      </c>
      <c r="AB3406" s="2" t="s">
        <v>38</v>
      </c>
      <c r="AC3406" s="2" t="s">
        <v>39</v>
      </c>
      <c r="AD3406" s="2" t="s">
        <v>46</v>
      </c>
      <c r="AE3406" s="2" t="s">
        <v>41</v>
      </c>
      <c r="AF3406" s="2">
        <v>1</v>
      </c>
      <c r="AG3406" s="8">
        <v>0.1262913644313812</v>
      </c>
      <c r="AH3406" s="3">
        <v>414.42340087890619</v>
      </c>
      <c r="AI3406" s="9">
        <v>0.20790915191173551</v>
      </c>
    </row>
    <row r="3407" spans="1:35" x14ac:dyDescent="0.2">
      <c r="A3407" s="2">
        <v>3406</v>
      </c>
      <c r="B3407" s="2">
        <v>39</v>
      </c>
      <c r="C3407" s="2" t="s">
        <v>32</v>
      </c>
      <c r="D3407" s="2" t="s">
        <v>57</v>
      </c>
      <c r="E3407" s="2">
        <v>0</v>
      </c>
      <c r="F3407" s="2">
        <v>1</v>
      </c>
      <c r="G3407" s="2">
        <v>3</v>
      </c>
      <c r="H3407" s="2" t="s">
        <v>58</v>
      </c>
      <c r="I3407" s="2" t="s">
        <v>49</v>
      </c>
      <c r="J3407" s="6">
        <v>1131.14825</v>
      </c>
      <c r="K3407" s="6">
        <v>1198.4917777777778</v>
      </c>
      <c r="L3407" s="2" t="s">
        <v>44</v>
      </c>
      <c r="M3407" s="2" t="s">
        <v>37</v>
      </c>
      <c r="N3407" s="6">
        <v>0</v>
      </c>
      <c r="O3407" s="6">
        <v>1111.1111111111111</v>
      </c>
      <c r="P3407" s="6">
        <v>370.57244444444444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654.07259541267388</v>
      </c>
      <c r="Z3407" s="2">
        <v>18</v>
      </c>
      <c r="AA3407" s="6">
        <v>41.73361328150753</v>
      </c>
      <c r="AB3407" s="2" t="s">
        <v>38</v>
      </c>
      <c r="AC3407" s="2" t="s">
        <v>50</v>
      </c>
      <c r="AD3407" s="2" t="s">
        <v>46</v>
      </c>
      <c r="AE3407" s="2" t="s">
        <v>41</v>
      </c>
      <c r="AF3407" s="2" t="s">
        <v>59</v>
      </c>
      <c r="AG3407" s="4" t="s">
        <v>59</v>
      </c>
      <c r="AH3407" s="3" t="s">
        <v>59</v>
      </c>
    </row>
    <row r="3408" spans="1:35" ht="15" x14ac:dyDescent="0.25">
      <c r="A3408" s="2">
        <v>3407</v>
      </c>
      <c r="B3408" s="2">
        <v>21</v>
      </c>
      <c r="C3408" s="2" t="s">
        <v>61</v>
      </c>
      <c r="D3408" s="2" t="s">
        <v>57</v>
      </c>
      <c r="E3408" s="2">
        <v>1</v>
      </c>
      <c r="F3408" s="2">
        <v>2</v>
      </c>
      <c r="G3408" s="2">
        <v>2</v>
      </c>
      <c r="H3408" s="2" t="s">
        <v>43</v>
      </c>
      <c r="I3408" s="2" t="s">
        <v>49</v>
      </c>
      <c r="J3408" s="6">
        <v>646.6875</v>
      </c>
      <c r="K3408" s="6">
        <v>295.33311111111112</v>
      </c>
      <c r="L3408" s="2" t="s">
        <v>36</v>
      </c>
      <c r="M3408" s="2" t="s">
        <v>51</v>
      </c>
      <c r="N3408" s="6">
        <v>0</v>
      </c>
      <c r="O3408" s="6">
        <v>0</v>
      </c>
      <c r="P3408" s="6">
        <v>82.856888888888889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44.222222222222221</v>
      </c>
      <c r="W3408" s="6">
        <v>0</v>
      </c>
      <c r="X3408" s="6">
        <v>0</v>
      </c>
      <c r="Y3408" s="6">
        <v>924.48395127171875</v>
      </c>
      <c r="Z3408" s="2">
        <v>24</v>
      </c>
      <c r="AA3408" s="6">
        <v>46.154031052463615</v>
      </c>
      <c r="AB3408" s="2" t="s">
        <v>68</v>
      </c>
      <c r="AC3408" s="2" t="s">
        <v>39</v>
      </c>
      <c r="AD3408" s="2" t="s">
        <v>63</v>
      </c>
      <c r="AE3408" s="2" t="s">
        <v>41</v>
      </c>
      <c r="AF3408" s="2">
        <v>1</v>
      </c>
      <c r="AG3408" s="8">
        <v>0.1273663341999054</v>
      </c>
      <c r="AH3408" s="3">
        <v>385.34194946289063</v>
      </c>
      <c r="AI3408" s="9">
        <v>0.15334951877593991</v>
      </c>
    </row>
    <row r="3409" spans="1:35" x14ac:dyDescent="0.2">
      <c r="A3409" s="2">
        <v>3408</v>
      </c>
      <c r="B3409" s="2">
        <v>48</v>
      </c>
      <c r="C3409" s="2" t="s">
        <v>47</v>
      </c>
      <c r="D3409" s="2" t="s">
        <v>57</v>
      </c>
      <c r="E3409" s="2">
        <v>1</v>
      </c>
      <c r="F3409" s="2">
        <v>1</v>
      </c>
      <c r="G3409" s="2">
        <v>3</v>
      </c>
      <c r="H3409" s="2" t="s">
        <v>48</v>
      </c>
      <c r="I3409" s="2" t="s">
        <v>49</v>
      </c>
      <c r="J3409" s="6">
        <v>563.23599999999999</v>
      </c>
      <c r="K3409" s="6">
        <v>666.51</v>
      </c>
      <c r="L3409" s="2" t="s">
        <v>44</v>
      </c>
      <c r="M3409" s="2" t="s">
        <v>45</v>
      </c>
      <c r="N3409" s="6">
        <v>0</v>
      </c>
      <c r="O3409" s="6">
        <v>0</v>
      </c>
      <c r="P3409" s="6">
        <v>247.16266666666667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17.555555555555557</v>
      </c>
      <c r="W3409" s="6">
        <v>0</v>
      </c>
      <c r="X3409" s="6">
        <v>0</v>
      </c>
      <c r="Y3409" s="6">
        <v>216.23604976041673</v>
      </c>
      <c r="Z3409" s="2">
        <v>24</v>
      </c>
      <c r="AA3409" s="6">
        <v>10.795390597722809</v>
      </c>
      <c r="AB3409" s="2" t="s">
        <v>55</v>
      </c>
      <c r="AC3409" s="2" t="s">
        <v>75</v>
      </c>
      <c r="AD3409" s="2" t="s">
        <v>40</v>
      </c>
      <c r="AE3409" s="2" t="s">
        <v>41</v>
      </c>
      <c r="AF3409" s="2" t="s">
        <v>59</v>
      </c>
      <c r="AG3409" s="4" t="s">
        <v>59</v>
      </c>
      <c r="AH3409" s="3" t="s">
        <v>59</v>
      </c>
    </row>
    <row r="3410" spans="1:35" ht="15" x14ac:dyDescent="0.25">
      <c r="A3410" s="2">
        <v>3409</v>
      </c>
      <c r="B3410" s="2">
        <v>42</v>
      </c>
      <c r="C3410" s="2" t="s">
        <v>47</v>
      </c>
      <c r="D3410" s="2" t="s">
        <v>42</v>
      </c>
      <c r="E3410" s="2">
        <v>0</v>
      </c>
      <c r="F3410" s="2">
        <v>1</v>
      </c>
      <c r="G3410" s="2">
        <v>3</v>
      </c>
      <c r="H3410" s="2" t="s">
        <v>48</v>
      </c>
      <c r="I3410" s="2" t="s">
        <v>49</v>
      </c>
      <c r="J3410" s="6">
        <v>418.49675000000002</v>
      </c>
      <c r="K3410" s="6">
        <v>256.89400000000001</v>
      </c>
      <c r="L3410" s="2" t="s">
        <v>44</v>
      </c>
      <c r="M3410" s="2" t="s">
        <v>45</v>
      </c>
      <c r="N3410" s="6">
        <v>0</v>
      </c>
      <c r="O3410" s="6">
        <v>3044.4444444444443</v>
      </c>
      <c r="P3410" s="6">
        <v>140.90199999999999</v>
      </c>
      <c r="Q3410" s="6">
        <v>0</v>
      </c>
      <c r="R3410" s="6">
        <v>0</v>
      </c>
      <c r="S3410" s="6">
        <v>0</v>
      </c>
      <c r="T3410" s="6">
        <v>622.22222222222217</v>
      </c>
      <c r="U3410" s="6">
        <v>0</v>
      </c>
      <c r="V3410" s="6">
        <v>0</v>
      </c>
      <c r="W3410" s="6">
        <v>0</v>
      </c>
      <c r="X3410" s="6">
        <v>0</v>
      </c>
      <c r="Y3410" s="6">
        <v>322.45189047223727</v>
      </c>
      <c r="Z3410" s="2">
        <v>24</v>
      </c>
      <c r="AA3410" s="6">
        <v>16.098121060196831</v>
      </c>
      <c r="AB3410" s="2" t="s">
        <v>38</v>
      </c>
      <c r="AC3410" s="2" t="s">
        <v>39</v>
      </c>
      <c r="AD3410" s="2" t="s">
        <v>40</v>
      </c>
      <c r="AE3410" s="2" t="s">
        <v>41</v>
      </c>
      <c r="AF3410" s="2">
        <v>0</v>
      </c>
      <c r="AG3410" s="8">
        <v>0.20093825459480291</v>
      </c>
      <c r="AH3410" s="3">
        <v>378.37435913085938</v>
      </c>
      <c r="AI3410" s="9">
        <v>0.33526995778083801</v>
      </c>
    </row>
    <row r="3411" spans="1:35" ht="15" x14ac:dyDescent="0.25">
      <c r="A3411" s="2">
        <v>3410</v>
      </c>
      <c r="B3411" s="2">
        <v>41</v>
      </c>
      <c r="C3411" s="2" t="s">
        <v>61</v>
      </c>
      <c r="D3411" s="2" t="s">
        <v>33</v>
      </c>
      <c r="E3411" s="2">
        <v>1</v>
      </c>
      <c r="F3411" s="2">
        <v>2</v>
      </c>
      <c r="G3411" s="2">
        <v>2</v>
      </c>
      <c r="H3411" s="2" t="s">
        <v>58</v>
      </c>
      <c r="I3411" s="2" t="s">
        <v>66</v>
      </c>
      <c r="J3411" s="6">
        <v>766.12699999999995</v>
      </c>
      <c r="K3411" s="6">
        <v>875.42533333333336</v>
      </c>
      <c r="L3411" s="2" t="s">
        <v>44</v>
      </c>
      <c r="M3411" s="2" t="s">
        <v>51</v>
      </c>
      <c r="N3411" s="6">
        <v>0</v>
      </c>
      <c r="O3411" s="6">
        <v>0</v>
      </c>
      <c r="P3411" s="6">
        <v>435.46266666666668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141.33333333333334</v>
      </c>
      <c r="W3411" s="6">
        <v>0</v>
      </c>
      <c r="X3411" s="6">
        <v>0</v>
      </c>
      <c r="Y3411" s="6">
        <v>292.84031668188572</v>
      </c>
      <c r="Z3411" s="2">
        <v>36</v>
      </c>
      <c r="AA3411" s="6">
        <v>10.586878957546679</v>
      </c>
      <c r="AB3411" s="2" t="s">
        <v>55</v>
      </c>
      <c r="AC3411" s="2" t="s">
        <v>39</v>
      </c>
      <c r="AD3411" s="2" t="s">
        <v>40</v>
      </c>
      <c r="AE3411" s="2" t="s">
        <v>41</v>
      </c>
      <c r="AF3411" s="2">
        <v>1</v>
      </c>
      <c r="AG3411" s="8">
        <v>0.1398412883281708</v>
      </c>
      <c r="AH3411" s="3">
        <v>430.32421875</v>
      </c>
      <c r="AI3411" s="9">
        <v>0.21786659955978391</v>
      </c>
    </row>
    <row r="3412" spans="1:35" ht="15" x14ac:dyDescent="0.25">
      <c r="A3412" s="2">
        <v>3411</v>
      </c>
      <c r="B3412" s="2">
        <v>42</v>
      </c>
      <c r="C3412" s="2" t="s">
        <v>61</v>
      </c>
      <c r="D3412" s="2" t="s">
        <v>33</v>
      </c>
      <c r="E3412" s="2">
        <v>1</v>
      </c>
      <c r="F3412" s="2">
        <v>1</v>
      </c>
      <c r="G3412" s="2">
        <v>3</v>
      </c>
      <c r="H3412" s="2" t="s">
        <v>48</v>
      </c>
      <c r="I3412" s="2" t="s">
        <v>35</v>
      </c>
      <c r="J3412" s="6">
        <v>972.84225000000004</v>
      </c>
      <c r="K3412" s="6">
        <v>1016.1348888888889</v>
      </c>
      <c r="L3412" s="2" t="s">
        <v>44</v>
      </c>
      <c r="M3412" s="2" t="s">
        <v>45</v>
      </c>
      <c r="N3412" s="6">
        <v>0</v>
      </c>
      <c r="O3412" s="6">
        <v>0</v>
      </c>
      <c r="P3412" s="6">
        <v>403.66488888888887</v>
      </c>
      <c r="Q3412" s="6">
        <v>0</v>
      </c>
      <c r="R3412" s="6">
        <v>0</v>
      </c>
      <c r="S3412" s="6">
        <v>0</v>
      </c>
      <c r="T3412" s="6">
        <v>0</v>
      </c>
      <c r="U3412" s="6">
        <v>0</v>
      </c>
      <c r="V3412" s="6">
        <v>10.888888888888889</v>
      </c>
      <c r="W3412" s="6">
        <v>0</v>
      </c>
      <c r="X3412" s="6">
        <v>0</v>
      </c>
      <c r="Y3412" s="6">
        <v>846.52754064914961</v>
      </c>
      <c r="Z3412" s="2">
        <v>36</v>
      </c>
      <c r="AA3412" s="6">
        <v>30.603998481594978</v>
      </c>
      <c r="AB3412" s="2" t="s">
        <v>55</v>
      </c>
      <c r="AC3412" s="2" t="s">
        <v>39</v>
      </c>
      <c r="AD3412" s="2" t="s">
        <v>46</v>
      </c>
      <c r="AE3412" s="2" t="s">
        <v>41</v>
      </c>
      <c r="AF3412" s="2">
        <v>1</v>
      </c>
      <c r="AG3412" s="8">
        <v>6.4378596842288971E-2</v>
      </c>
      <c r="AH3412" s="3">
        <v>539.138916015625</v>
      </c>
      <c r="AI3412" s="9">
        <v>9.8229087889194489E-2</v>
      </c>
    </row>
    <row r="3413" spans="1:35" x14ac:dyDescent="0.2">
      <c r="A3413" s="2">
        <v>3412</v>
      </c>
      <c r="B3413" s="2">
        <v>28</v>
      </c>
      <c r="C3413" s="2" t="s">
        <v>47</v>
      </c>
      <c r="D3413" s="2" t="s">
        <v>57</v>
      </c>
      <c r="E3413" s="2">
        <v>2</v>
      </c>
      <c r="F3413" s="2">
        <v>0</v>
      </c>
      <c r="G3413" s="2">
        <v>2</v>
      </c>
      <c r="H3413" s="2" t="s">
        <v>34</v>
      </c>
      <c r="I3413" s="2" t="s">
        <v>35</v>
      </c>
      <c r="J3413" s="6">
        <v>585.12625000000003</v>
      </c>
      <c r="K3413" s="6">
        <v>444.65955555555553</v>
      </c>
      <c r="L3413" s="2" t="s">
        <v>44</v>
      </c>
      <c r="M3413" s="2" t="s">
        <v>45</v>
      </c>
      <c r="N3413" s="6">
        <v>0</v>
      </c>
      <c r="O3413" s="6">
        <v>0</v>
      </c>
      <c r="P3413" s="6">
        <v>103.83533333333334</v>
      </c>
      <c r="Q3413" s="6">
        <v>0</v>
      </c>
      <c r="R3413" s="6">
        <v>0</v>
      </c>
      <c r="S3413" s="6">
        <v>0</v>
      </c>
      <c r="T3413" s="6">
        <v>0</v>
      </c>
      <c r="U3413" s="6">
        <v>0</v>
      </c>
      <c r="V3413" s="6">
        <v>7.333333333333333</v>
      </c>
      <c r="W3413" s="6">
        <v>0</v>
      </c>
      <c r="X3413" s="6">
        <v>0</v>
      </c>
      <c r="Y3413" s="6">
        <v>291.89903495809932</v>
      </c>
      <c r="Z3413" s="2">
        <v>36</v>
      </c>
      <c r="AA3413" s="6">
        <v>10.552849368357622</v>
      </c>
      <c r="AB3413" s="2" t="s">
        <v>55</v>
      </c>
      <c r="AC3413" s="2" t="s">
        <v>50</v>
      </c>
      <c r="AD3413" s="2" t="s">
        <v>40</v>
      </c>
      <c r="AE3413" s="2" t="s">
        <v>64</v>
      </c>
      <c r="AF3413" s="2" t="s">
        <v>59</v>
      </c>
      <c r="AG3413" s="4" t="s">
        <v>59</v>
      </c>
      <c r="AH3413" s="3" t="s">
        <v>59</v>
      </c>
    </row>
    <row r="3414" spans="1:35" x14ac:dyDescent="0.2">
      <c r="A3414" s="2">
        <v>3413</v>
      </c>
      <c r="B3414" s="2">
        <v>30</v>
      </c>
      <c r="C3414" s="2" t="s">
        <v>47</v>
      </c>
      <c r="D3414" s="2" t="s">
        <v>57</v>
      </c>
      <c r="E3414" s="2">
        <v>2</v>
      </c>
      <c r="F3414" s="2">
        <v>2</v>
      </c>
      <c r="G3414" s="2">
        <v>3</v>
      </c>
      <c r="H3414" s="2" t="s">
        <v>34</v>
      </c>
      <c r="I3414" s="2" t="s">
        <v>49</v>
      </c>
      <c r="J3414" s="6">
        <v>1229.7235000000001</v>
      </c>
      <c r="K3414" s="6">
        <v>693.92244444444441</v>
      </c>
      <c r="L3414" s="2" t="s">
        <v>44</v>
      </c>
      <c r="M3414" s="2" t="s">
        <v>45</v>
      </c>
      <c r="N3414" s="6">
        <v>6627.4248132053826</v>
      </c>
      <c r="O3414" s="6">
        <v>5777.7777777777774</v>
      </c>
      <c r="P3414" s="6">
        <v>721.53355555555561</v>
      </c>
      <c r="Q3414" s="6">
        <v>66.666666666666671</v>
      </c>
      <c r="R3414" s="6">
        <v>0</v>
      </c>
      <c r="S3414" s="6">
        <v>0</v>
      </c>
      <c r="T3414" s="6">
        <v>0</v>
      </c>
      <c r="U3414" s="6">
        <v>0</v>
      </c>
      <c r="V3414" s="6">
        <v>44.444444444444443</v>
      </c>
      <c r="W3414" s="6">
        <v>0</v>
      </c>
      <c r="X3414" s="6">
        <v>0</v>
      </c>
      <c r="Y3414" s="6">
        <v>1366.1163026526181</v>
      </c>
      <c r="Z3414" s="2">
        <v>36</v>
      </c>
      <c r="AA3414" s="6">
        <v>49.388376921561729</v>
      </c>
      <c r="AB3414" s="2" t="s">
        <v>55</v>
      </c>
      <c r="AC3414" s="2" t="s">
        <v>39</v>
      </c>
      <c r="AD3414" s="2" t="s">
        <v>40</v>
      </c>
      <c r="AE3414" s="2" t="s">
        <v>64</v>
      </c>
      <c r="AF3414" s="2" t="s">
        <v>59</v>
      </c>
      <c r="AG3414" s="4" t="s">
        <v>59</v>
      </c>
      <c r="AH3414" s="3" t="s">
        <v>59</v>
      </c>
    </row>
    <row r="3415" spans="1:35" x14ac:dyDescent="0.2">
      <c r="A3415" s="2">
        <v>3414</v>
      </c>
      <c r="B3415" s="2">
        <v>38</v>
      </c>
      <c r="C3415" s="2" t="s">
        <v>32</v>
      </c>
      <c r="D3415" s="2" t="s">
        <v>33</v>
      </c>
      <c r="E3415" s="2">
        <v>0</v>
      </c>
      <c r="F3415" s="2">
        <v>0</v>
      </c>
      <c r="G3415" s="2">
        <v>4</v>
      </c>
      <c r="H3415" s="2" t="s">
        <v>43</v>
      </c>
      <c r="I3415" s="2" t="s">
        <v>54</v>
      </c>
      <c r="J3415" s="6">
        <v>727.05025000000001</v>
      </c>
      <c r="K3415" s="6">
        <v>686.67155555555553</v>
      </c>
      <c r="L3415" s="2" t="s">
        <v>44</v>
      </c>
      <c r="M3415" s="2" t="s">
        <v>45</v>
      </c>
      <c r="N3415" s="6">
        <v>0</v>
      </c>
      <c r="O3415" s="6">
        <v>3777.7777777777778</v>
      </c>
      <c r="P3415" s="6">
        <v>431.42488888888892</v>
      </c>
      <c r="Q3415" s="6">
        <v>0</v>
      </c>
      <c r="R3415" s="6">
        <v>0</v>
      </c>
      <c r="S3415" s="6">
        <v>0</v>
      </c>
      <c r="T3415" s="6">
        <v>0</v>
      </c>
      <c r="U3415" s="6">
        <v>0</v>
      </c>
      <c r="V3415" s="6">
        <v>76</v>
      </c>
      <c r="W3415" s="6">
        <v>0</v>
      </c>
      <c r="X3415" s="6">
        <v>0</v>
      </c>
      <c r="Y3415" s="6">
        <v>418.28593196649257</v>
      </c>
      <c r="Z3415" s="2">
        <v>36</v>
      </c>
      <c r="AA3415" s="6">
        <v>15.122038459562241</v>
      </c>
      <c r="AB3415" s="2" t="s">
        <v>55</v>
      </c>
      <c r="AC3415" s="2" t="s">
        <v>83</v>
      </c>
      <c r="AD3415" s="2" t="s">
        <v>40</v>
      </c>
      <c r="AE3415" s="2" t="s">
        <v>41</v>
      </c>
      <c r="AF3415" s="2" t="s">
        <v>59</v>
      </c>
      <c r="AG3415" s="4" t="s">
        <v>59</v>
      </c>
      <c r="AH3415" s="3" t="s">
        <v>59</v>
      </c>
    </row>
    <row r="3416" spans="1:35" ht="15" x14ac:dyDescent="0.25">
      <c r="A3416" s="2">
        <v>3415</v>
      </c>
      <c r="B3416" s="2">
        <v>43</v>
      </c>
      <c r="C3416" s="2" t="s">
        <v>32</v>
      </c>
      <c r="D3416" s="2" t="s">
        <v>33</v>
      </c>
      <c r="E3416" s="2">
        <v>0</v>
      </c>
      <c r="F3416" s="2">
        <v>0</v>
      </c>
      <c r="G3416" s="2">
        <v>3</v>
      </c>
      <c r="H3416" s="2" t="s">
        <v>52</v>
      </c>
      <c r="I3416" s="2" t="s">
        <v>49</v>
      </c>
      <c r="J3416" s="6">
        <v>680.61024999999995</v>
      </c>
      <c r="K3416" s="6">
        <v>348.40933333333334</v>
      </c>
      <c r="L3416" s="2" t="s">
        <v>44</v>
      </c>
      <c r="M3416" s="2" t="s">
        <v>45</v>
      </c>
      <c r="N3416" s="6">
        <v>0</v>
      </c>
      <c r="O3416" s="6">
        <v>0</v>
      </c>
      <c r="P3416" s="6">
        <v>219.37377777777778</v>
      </c>
      <c r="Q3416" s="6">
        <v>0</v>
      </c>
      <c r="R3416" s="6">
        <v>0</v>
      </c>
      <c r="S3416" s="6">
        <v>0</v>
      </c>
      <c r="T3416" s="6">
        <v>0</v>
      </c>
      <c r="U3416" s="6">
        <v>0</v>
      </c>
      <c r="V3416" s="6">
        <v>16.222222222222221</v>
      </c>
      <c r="W3416" s="6">
        <v>0</v>
      </c>
      <c r="X3416" s="6">
        <v>0</v>
      </c>
      <c r="Y3416" s="6">
        <v>994.54354975359286</v>
      </c>
      <c r="Z3416" s="2">
        <v>36</v>
      </c>
      <c r="AA3416" s="6">
        <v>35.95513178838668</v>
      </c>
      <c r="AB3416" s="2" t="s">
        <v>38</v>
      </c>
      <c r="AC3416" s="2" t="s">
        <v>50</v>
      </c>
      <c r="AD3416" s="2" t="s">
        <v>46</v>
      </c>
      <c r="AE3416" s="2" t="s">
        <v>41</v>
      </c>
      <c r="AF3416" s="2">
        <v>1</v>
      </c>
      <c r="AG3416" s="8">
        <v>8.5291549563407898E-2</v>
      </c>
      <c r="AH3416" s="3">
        <v>505.4876708984375</v>
      </c>
      <c r="AI3416" s="9">
        <v>0.13505735993385309</v>
      </c>
    </row>
    <row r="3417" spans="1:35" x14ac:dyDescent="0.2">
      <c r="A3417" s="2">
        <v>3416</v>
      </c>
      <c r="B3417" s="2">
        <v>49</v>
      </c>
      <c r="C3417" s="2" t="s">
        <v>32</v>
      </c>
      <c r="D3417" s="2" t="s">
        <v>57</v>
      </c>
      <c r="E3417" s="2">
        <v>0</v>
      </c>
      <c r="F3417" s="2">
        <v>0</v>
      </c>
      <c r="G3417" s="2">
        <v>4</v>
      </c>
      <c r="H3417" s="2" t="s">
        <v>34</v>
      </c>
      <c r="I3417" s="2" t="s">
        <v>54</v>
      </c>
      <c r="J3417" s="6">
        <v>4.8570000000000002</v>
      </c>
      <c r="K3417" s="6">
        <v>3.4902222222222221</v>
      </c>
      <c r="L3417" s="2" t="s">
        <v>36</v>
      </c>
      <c r="M3417" s="2" t="s">
        <v>45</v>
      </c>
      <c r="N3417" s="6">
        <v>0</v>
      </c>
      <c r="O3417" s="6">
        <v>0</v>
      </c>
      <c r="P3417" s="6">
        <v>6.2444444444444441E-2</v>
      </c>
      <c r="Q3417" s="6">
        <v>0</v>
      </c>
      <c r="R3417" s="6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239.11111111111111</v>
      </c>
      <c r="X3417" s="6">
        <v>0</v>
      </c>
      <c r="Y3417" s="6">
        <v>2.3055255911999049</v>
      </c>
      <c r="Z3417" s="2">
        <v>3</v>
      </c>
      <c r="AA3417" s="6">
        <v>0.79167820234197162</v>
      </c>
      <c r="AB3417" s="2" t="s">
        <v>38</v>
      </c>
      <c r="AC3417" s="2" t="s">
        <v>50</v>
      </c>
      <c r="AD3417" s="2" t="s">
        <v>46</v>
      </c>
      <c r="AE3417" s="2" t="s">
        <v>41</v>
      </c>
      <c r="AF3417" s="2" t="s">
        <v>59</v>
      </c>
      <c r="AG3417" s="4" t="s">
        <v>59</v>
      </c>
      <c r="AH3417" s="3" t="s">
        <v>59</v>
      </c>
    </row>
    <row r="3418" spans="1:35" x14ac:dyDescent="0.2">
      <c r="A3418" s="2">
        <v>3417</v>
      </c>
      <c r="B3418" s="2">
        <v>29</v>
      </c>
      <c r="C3418" s="2" t="s">
        <v>47</v>
      </c>
      <c r="D3418" s="2" t="s">
        <v>33</v>
      </c>
      <c r="E3418" s="2">
        <v>2</v>
      </c>
      <c r="F3418" s="2">
        <v>0</v>
      </c>
      <c r="G3418" s="2">
        <v>4</v>
      </c>
      <c r="H3418" s="2" t="s">
        <v>34</v>
      </c>
      <c r="I3418" s="2" t="s">
        <v>66</v>
      </c>
      <c r="J3418" s="6">
        <v>124.93375</v>
      </c>
      <c r="K3418" s="6">
        <v>121.88355555555556</v>
      </c>
      <c r="L3418" s="2" t="s">
        <v>73</v>
      </c>
      <c r="M3418" s="2" t="s">
        <v>45</v>
      </c>
      <c r="N3418" s="6">
        <v>0</v>
      </c>
      <c r="O3418" s="6">
        <v>1111.1111111111111</v>
      </c>
      <c r="P3418" s="6">
        <v>81.129555555555555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98.444444444444443</v>
      </c>
      <c r="W3418" s="6">
        <v>0</v>
      </c>
      <c r="X3418" s="6">
        <v>0</v>
      </c>
      <c r="Y3418" s="6">
        <v>60.723262246462596</v>
      </c>
      <c r="Z3418" s="2">
        <v>24</v>
      </c>
      <c r="AA3418" s="6">
        <v>3.0315543363136173</v>
      </c>
      <c r="AB3418" s="2" t="s">
        <v>38</v>
      </c>
      <c r="AC3418" s="2" t="s">
        <v>80</v>
      </c>
      <c r="AD3418" s="2" t="s">
        <v>46</v>
      </c>
      <c r="AE3418" s="2" t="s">
        <v>41</v>
      </c>
      <c r="AF3418" s="2" t="s">
        <v>59</v>
      </c>
      <c r="AG3418" s="4" t="s">
        <v>59</v>
      </c>
      <c r="AH3418" s="3" t="s">
        <v>59</v>
      </c>
    </row>
    <row r="3419" spans="1:35" x14ac:dyDescent="0.2">
      <c r="A3419" s="2">
        <v>3418</v>
      </c>
      <c r="B3419" s="2">
        <v>57</v>
      </c>
      <c r="C3419" s="2" t="s">
        <v>47</v>
      </c>
      <c r="D3419" s="2" t="s">
        <v>33</v>
      </c>
      <c r="E3419" s="2">
        <v>2</v>
      </c>
      <c r="F3419" s="2">
        <v>1</v>
      </c>
      <c r="G3419" s="2">
        <v>2</v>
      </c>
      <c r="H3419" s="2" t="s">
        <v>52</v>
      </c>
      <c r="I3419" s="2" t="s">
        <v>35</v>
      </c>
      <c r="J3419" s="6">
        <v>501.90875</v>
      </c>
      <c r="K3419" s="6">
        <v>370.90111111111111</v>
      </c>
      <c r="L3419" s="2" t="s">
        <v>44</v>
      </c>
      <c r="M3419" s="2" t="s">
        <v>45</v>
      </c>
      <c r="N3419" s="6">
        <v>0</v>
      </c>
      <c r="O3419" s="6">
        <v>0</v>
      </c>
      <c r="P3419" s="6">
        <v>102.06622222222222</v>
      </c>
      <c r="Q3419" s="6">
        <v>0</v>
      </c>
      <c r="R3419" s="6">
        <v>0</v>
      </c>
      <c r="S3419" s="6">
        <v>0</v>
      </c>
      <c r="T3419" s="6">
        <v>600</v>
      </c>
      <c r="U3419" s="6">
        <v>0</v>
      </c>
      <c r="V3419" s="6">
        <v>220</v>
      </c>
      <c r="W3419" s="6">
        <v>0</v>
      </c>
      <c r="X3419" s="6">
        <v>0</v>
      </c>
      <c r="Y3419" s="6">
        <v>481.46492753502935</v>
      </c>
      <c r="Z3419" s="2">
        <v>60</v>
      </c>
      <c r="AA3419" s="6">
        <v>12.226044696059102</v>
      </c>
      <c r="AB3419" s="2" t="s">
        <v>38</v>
      </c>
      <c r="AC3419" s="2" t="s">
        <v>39</v>
      </c>
      <c r="AD3419" s="2" t="s">
        <v>63</v>
      </c>
      <c r="AE3419" s="2" t="s">
        <v>70</v>
      </c>
      <c r="AF3419" s="2" t="s">
        <v>59</v>
      </c>
      <c r="AG3419" s="4" t="s">
        <v>59</v>
      </c>
      <c r="AH3419" s="3" t="s">
        <v>59</v>
      </c>
    </row>
    <row r="3420" spans="1:35" ht="15" x14ac:dyDescent="0.25">
      <c r="A3420" s="2">
        <v>3419</v>
      </c>
      <c r="B3420" s="2">
        <v>56</v>
      </c>
      <c r="C3420" s="2" t="s">
        <v>47</v>
      </c>
      <c r="D3420" s="2" t="s">
        <v>74</v>
      </c>
      <c r="E3420" s="2">
        <v>1</v>
      </c>
      <c r="F3420" s="2">
        <v>1</v>
      </c>
      <c r="G3420" s="2">
        <v>2</v>
      </c>
      <c r="H3420" s="2" t="s">
        <v>34</v>
      </c>
      <c r="I3420" s="2" t="s">
        <v>35</v>
      </c>
      <c r="J3420" s="6">
        <v>454.96249999999998</v>
      </c>
      <c r="K3420" s="6">
        <v>383.22866666666664</v>
      </c>
      <c r="L3420" s="2" t="s">
        <v>44</v>
      </c>
      <c r="M3420" s="2" t="s">
        <v>45</v>
      </c>
      <c r="N3420" s="6">
        <v>0</v>
      </c>
      <c r="O3420" s="6">
        <v>0</v>
      </c>
      <c r="P3420" s="6">
        <v>148.26222222222222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44.444444444444443</v>
      </c>
      <c r="W3420" s="6">
        <v>0</v>
      </c>
      <c r="X3420" s="6">
        <v>0</v>
      </c>
      <c r="Y3420" s="6">
        <v>377.89470026577106</v>
      </c>
      <c r="Z3420" s="2">
        <v>36</v>
      </c>
      <c r="AA3420" s="6">
        <v>13.661798674934895</v>
      </c>
      <c r="AB3420" s="2" t="s">
        <v>38</v>
      </c>
      <c r="AC3420" s="2" t="s">
        <v>50</v>
      </c>
      <c r="AD3420" s="2" t="s">
        <v>40</v>
      </c>
      <c r="AE3420" s="2" t="s">
        <v>41</v>
      </c>
      <c r="AF3420" s="2">
        <v>1</v>
      </c>
      <c r="AG3420" s="8">
        <v>0.1740714758634567</v>
      </c>
      <c r="AH3420" s="3">
        <v>436.54507446289063</v>
      </c>
      <c r="AI3420" s="9">
        <v>0.29626259207725519</v>
      </c>
    </row>
    <row r="3421" spans="1:35" ht="15" x14ac:dyDescent="0.25">
      <c r="A3421" s="2">
        <v>3420</v>
      </c>
      <c r="B3421" s="2">
        <v>26</v>
      </c>
      <c r="C3421" s="2" t="s">
        <v>47</v>
      </c>
      <c r="D3421" s="2" t="s">
        <v>57</v>
      </c>
      <c r="E3421" s="2">
        <v>1</v>
      </c>
      <c r="F3421" s="2">
        <v>3</v>
      </c>
      <c r="G3421" s="2">
        <v>2</v>
      </c>
      <c r="H3421" s="2" t="s">
        <v>53</v>
      </c>
      <c r="I3421" s="2" t="s">
        <v>35</v>
      </c>
      <c r="J3421" s="6">
        <v>55.9955</v>
      </c>
      <c r="K3421" s="6">
        <v>63.499333333333333</v>
      </c>
      <c r="L3421" s="2" t="s">
        <v>44</v>
      </c>
      <c r="M3421" s="2" t="s">
        <v>45</v>
      </c>
      <c r="N3421" s="6">
        <v>0</v>
      </c>
      <c r="O3421" s="6">
        <v>0</v>
      </c>
      <c r="P3421" s="6">
        <v>23.786666666666665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19.120622306920847</v>
      </c>
      <c r="Z3421" s="2">
        <v>36</v>
      </c>
      <c r="AA3421" s="6">
        <v>0.69125630053267706</v>
      </c>
      <c r="AB3421" s="2" t="s">
        <v>55</v>
      </c>
      <c r="AC3421" s="2" t="s">
        <v>50</v>
      </c>
      <c r="AD3421" s="2" t="s">
        <v>40</v>
      </c>
      <c r="AE3421" s="2" t="s">
        <v>41</v>
      </c>
      <c r="AF3421" s="2">
        <v>0</v>
      </c>
      <c r="AG3421" s="8">
        <v>0.37897074222564697</v>
      </c>
      <c r="AH3421" s="3">
        <v>285.84197998046881</v>
      </c>
      <c r="AI3421" s="9">
        <v>0.5525054931640625</v>
      </c>
    </row>
    <row r="3422" spans="1:35" ht="15" x14ac:dyDescent="0.25">
      <c r="A3422" s="2">
        <v>3421</v>
      </c>
      <c r="B3422" s="2">
        <v>25</v>
      </c>
      <c r="C3422" s="2" t="s">
        <v>47</v>
      </c>
      <c r="D3422" s="2" t="s">
        <v>33</v>
      </c>
      <c r="E3422" s="2">
        <v>0</v>
      </c>
      <c r="F3422" s="2">
        <v>3</v>
      </c>
      <c r="G3422" s="2">
        <v>2</v>
      </c>
      <c r="H3422" s="2" t="s">
        <v>48</v>
      </c>
      <c r="I3422" s="2" t="s">
        <v>35</v>
      </c>
      <c r="J3422" s="6">
        <v>80.603999999999999</v>
      </c>
      <c r="K3422" s="6">
        <v>55.581777777777781</v>
      </c>
      <c r="L3422" s="2" t="s">
        <v>44</v>
      </c>
      <c r="M3422" s="2" t="s">
        <v>51</v>
      </c>
      <c r="N3422" s="6">
        <v>10327.236262364708</v>
      </c>
      <c r="O3422" s="6">
        <v>6666.666666666667</v>
      </c>
      <c r="P3422" s="6">
        <v>5.6422222222222222</v>
      </c>
      <c r="Q3422" s="6">
        <v>55.555555555555557</v>
      </c>
      <c r="R3422" s="6">
        <v>66.666666666666671</v>
      </c>
      <c r="S3422" s="6">
        <v>1040</v>
      </c>
      <c r="T3422" s="6">
        <v>0</v>
      </c>
      <c r="U3422" s="6">
        <v>0</v>
      </c>
      <c r="V3422" s="6">
        <v>18.666666666666668</v>
      </c>
      <c r="W3422" s="6">
        <v>0</v>
      </c>
      <c r="X3422" s="6">
        <v>0</v>
      </c>
      <c r="Y3422" s="6">
        <v>64.513544800885882</v>
      </c>
      <c r="Z3422" s="2">
        <v>18</v>
      </c>
      <c r="AA3422" s="6">
        <v>4.1163371604656174</v>
      </c>
      <c r="AB3422" s="2" t="s">
        <v>38</v>
      </c>
      <c r="AC3422" s="2" t="s">
        <v>39</v>
      </c>
      <c r="AD3422" s="2" t="s">
        <v>40</v>
      </c>
      <c r="AE3422" s="2" t="s">
        <v>41</v>
      </c>
      <c r="AF3422" s="2">
        <v>0</v>
      </c>
      <c r="AG3422" s="8">
        <v>0.38528984785079962</v>
      </c>
      <c r="AH3422" s="3">
        <v>228.5089111328125</v>
      </c>
      <c r="AI3422" s="9">
        <v>0.52402710914611816</v>
      </c>
    </row>
    <row r="3423" spans="1:35" ht="15" x14ac:dyDescent="0.25">
      <c r="A3423" s="2">
        <v>3422</v>
      </c>
      <c r="B3423" s="2">
        <v>53</v>
      </c>
      <c r="C3423" s="2" t="s">
        <v>32</v>
      </c>
      <c r="D3423" s="2" t="s">
        <v>57</v>
      </c>
      <c r="E3423" s="2">
        <v>2</v>
      </c>
      <c r="F3423" s="2">
        <v>0</v>
      </c>
      <c r="G3423" s="2">
        <v>3</v>
      </c>
      <c r="H3423" s="2" t="s">
        <v>53</v>
      </c>
      <c r="I3423" s="2" t="s">
        <v>35</v>
      </c>
      <c r="J3423" s="6">
        <v>229.48824999999999</v>
      </c>
      <c r="K3423" s="6">
        <v>179.56511111111112</v>
      </c>
      <c r="L3423" s="2" t="s">
        <v>73</v>
      </c>
      <c r="M3423" s="2" t="s">
        <v>37</v>
      </c>
      <c r="N3423" s="6">
        <v>0</v>
      </c>
      <c r="O3423" s="6">
        <v>0</v>
      </c>
      <c r="P3423" s="6">
        <v>20.307111111111112</v>
      </c>
      <c r="Q3423" s="6">
        <v>43.555555555555557</v>
      </c>
      <c r="R3423" s="6">
        <v>0</v>
      </c>
      <c r="S3423" s="6">
        <v>0</v>
      </c>
      <c r="T3423" s="6">
        <v>0</v>
      </c>
      <c r="U3423" s="6">
        <v>0</v>
      </c>
      <c r="V3423" s="6">
        <v>127.33333333333333</v>
      </c>
      <c r="W3423" s="6">
        <v>0</v>
      </c>
      <c r="X3423" s="6">
        <v>0</v>
      </c>
      <c r="Y3423" s="6">
        <v>125.98714454468291</v>
      </c>
      <c r="Z3423" s="2">
        <v>48</v>
      </c>
      <c r="AA3423" s="6">
        <v>3.7008723216335357</v>
      </c>
      <c r="AB3423" s="2" t="s">
        <v>38</v>
      </c>
      <c r="AC3423" s="2" t="s">
        <v>39</v>
      </c>
      <c r="AD3423" s="2" t="s">
        <v>40</v>
      </c>
      <c r="AE3423" s="2" t="s">
        <v>41</v>
      </c>
      <c r="AF3423" s="2">
        <v>0</v>
      </c>
      <c r="AG3423" s="8">
        <v>0.23450532555580139</v>
      </c>
      <c r="AH3423" s="3">
        <v>448.10067749023438</v>
      </c>
      <c r="AI3423" s="9">
        <v>0.45619949698448181</v>
      </c>
    </row>
    <row r="3424" spans="1:35" ht="15" x14ac:dyDescent="0.25">
      <c r="A3424" s="2">
        <v>3423</v>
      </c>
      <c r="B3424" s="2">
        <v>41</v>
      </c>
      <c r="C3424" s="2" t="s">
        <v>32</v>
      </c>
      <c r="D3424" s="2" t="s">
        <v>33</v>
      </c>
      <c r="E3424" s="2">
        <v>0</v>
      </c>
      <c r="F3424" s="2">
        <v>4</v>
      </c>
      <c r="G3424" s="2">
        <v>2</v>
      </c>
      <c r="H3424" s="2" t="s">
        <v>53</v>
      </c>
      <c r="I3424" s="2" t="s">
        <v>49</v>
      </c>
      <c r="J3424" s="6">
        <v>861.2835</v>
      </c>
      <c r="K3424" s="6">
        <v>718.69933333333336</v>
      </c>
      <c r="L3424" s="2" t="s">
        <v>44</v>
      </c>
      <c r="M3424" s="2" t="s">
        <v>37</v>
      </c>
      <c r="N3424" s="6">
        <v>0</v>
      </c>
      <c r="O3424" s="6">
        <v>88.888888888888886</v>
      </c>
      <c r="P3424" s="6">
        <v>241.76111111111112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13.111111111111111</v>
      </c>
      <c r="W3424" s="6">
        <v>0</v>
      </c>
      <c r="X3424" s="6">
        <v>0</v>
      </c>
      <c r="Y3424" s="6">
        <v>467.81516612158777</v>
      </c>
      <c r="Z3424" s="2">
        <v>60</v>
      </c>
      <c r="AA3424" s="6">
        <v>11.87943047020952</v>
      </c>
      <c r="AB3424" s="2" t="s">
        <v>55</v>
      </c>
      <c r="AC3424" s="2" t="s">
        <v>39</v>
      </c>
      <c r="AD3424" s="2" t="s">
        <v>46</v>
      </c>
      <c r="AE3424" s="2" t="s">
        <v>41</v>
      </c>
      <c r="AF3424" s="2">
        <v>1</v>
      </c>
      <c r="AG3424" s="8">
        <v>0.10872010141611101</v>
      </c>
      <c r="AH3424" s="3">
        <v>534.07257080078125</v>
      </c>
      <c r="AI3424" s="9">
        <v>0.19172766804695129</v>
      </c>
    </row>
    <row r="3425" spans="1:35" ht="15" x14ac:dyDescent="0.25">
      <c r="A3425" s="2">
        <v>3424</v>
      </c>
      <c r="B3425" s="2">
        <v>42</v>
      </c>
      <c r="C3425" s="2" t="s">
        <v>47</v>
      </c>
      <c r="D3425" s="2" t="s">
        <v>57</v>
      </c>
      <c r="E3425" s="2">
        <v>0</v>
      </c>
      <c r="F3425" s="2">
        <v>1</v>
      </c>
      <c r="G3425" s="2">
        <v>3</v>
      </c>
      <c r="H3425" s="2" t="s">
        <v>48</v>
      </c>
      <c r="I3425" s="2" t="s">
        <v>49</v>
      </c>
      <c r="J3425" s="6">
        <v>341.66874999999999</v>
      </c>
      <c r="K3425" s="6">
        <v>375.12155555555557</v>
      </c>
      <c r="L3425" s="2" t="s">
        <v>36</v>
      </c>
      <c r="M3425" s="2" t="s">
        <v>45</v>
      </c>
      <c r="N3425" s="6">
        <v>0</v>
      </c>
      <c r="O3425" s="6">
        <v>0</v>
      </c>
      <c r="P3425" s="6">
        <v>13.00688888888889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252.51546253989139</v>
      </c>
      <c r="Z3425" s="2">
        <v>18</v>
      </c>
      <c r="AA3425" s="6">
        <v>16.11194649516213</v>
      </c>
      <c r="AB3425" s="2" t="s">
        <v>38</v>
      </c>
      <c r="AC3425" s="2" t="s">
        <v>39</v>
      </c>
      <c r="AD3425" s="2" t="s">
        <v>77</v>
      </c>
      <c r="AE3425" s="2" t="s">
        <v>67</v>
      </c>
      <c r="AF3425" s="2">
        <v>1</v>
      </c>
      <c r="AG3425" s="8">
        <v>0.22250337898731229</v>
      </c>
      <c r="AH3425" s="3">
        <v>348.31008911132813</v>
      </c>
      <c r="AI3425" s="9">
        <v>0.35966676473617548</v>
      </c>
    </row>
    <row r="3426" spans="1:35" x14ac:dyDescent="0.2">
      <c r="A3426" s="2">
        <v>3425</v>
      </c>
      <c r="B3426" s="2">
        <v>61</v>
      </c>
      <c r="C3426" s="2" t="s">
        <v>47</v>
      </c>
      <c r="D3426" s="2" t="s">
        <v>57</v>
      </c>
      <c r="E3426" s="2">
        <v>2</v>
      </c>
      <c r="F3426" s="2">
        <v>0</v>
      </c>
      <c r="G3426" s="2">
        <v>4</v>
      </c>
      <c r="H3426" s="2" t="s">
        <v>52</v>
      </c>
      <c r="I3426" s="2" t="s">
        <v>49</v>
      </c>
      <c r="J3426" s="6">
        <v>1243.5105000000001</v>
      </c>
      <c r="K3426" s="6">
        <v>1092.1646666666666</v>
      </c>
      <c r="L3426" s="2" t="s">
        <v>44</v>
      </c>
      <c r="M3426" s="2" t="s">
        <v>51</v>
      </c>
      <c r="N3426" s="6">
        <v>0</v>
      </c>
      <c r="O3426" s="6">
        <v>0</v>
      </c>
      <c r="P3426" s="6">
        <v>492.44533333333334</v>
      </c>
      <c r="Q3426" s="6">
        <v>0</v>
      </c>
      <c r="R3426" s="6">
        <v>0</v>
      </c>
      <c r="S3426" s="6">
        <v>0</v>
      </c>
      <c r="T3426" s="6">
        <v>717.31555555555553</v>
      </c>
      <c r="U3426" s="6">
        <v>0</v>
      </c>
      <c r="V3426" s="6">
        <v>180.66666666666666</v>
      </c>
      <c r="W3426" s="6">
        <v>0</v>
      </c>
      <c r="X3426" s="6">
        <v>0</v>
      </c>
      <c r="Y3426" s="6">
        <v>860.15535779748222</v>
      </c>
      <c r="Z3426" s="2">
        <v>36</v>
      </c>
      <c r="AA3426" s="6">
        <v>31.096676717432651</v>
      </c>
      <c r="AB3426" s="2" t="s">
        <v>55</v>
      </c>
      <c r="AC3426" s="2" t="s">
        <v>75</v>
      </c>
      <c r="AD3426" s="2" t="s">
        <v>40</v>
      </c>
      <c r="AE3426" s="2" t="s">
        <v>41</v>
      </c>
      <c r="AF3426" s="2" t="s">
        <v>59</v>
      </c>
      <c r="AG3426" s="4" t="s">
        <v>59</v>
      </c>
      <c r="AH3426" s="3" t="s">
        <v>59</v>
      </c>
    </row>
    <row r="3427" spans="1:35" ht="15" x14ac:dyDescent="0.25">
      <c r="A3427" s="2">
        <v>3426</v>
      </c>
      <c r="B3427" s="2">
        <v>45</v>
      </c>
      <c r="C3427" s="2" t="s">
        <v>47</v>
      </c>
      <c r="D3427" s="2" t="s">
        <v>33</v>
      </c>
      <c r="E3427" s="2">
        <v>0</v>
      </c>
      <c r="F3427" s="2">
        <v>1</v>
      </c>
      <c r="G3427" s="2">
        <v>2</v>
      </c>
      <c r="H3427" s="2" t="s">
        <v>48</v>
      </c>
      <c r="I3427" s="2" t="s">
        <v>49</v>
      </c>
      <c r="J3427" s="6">
        <v>167.714</v>
      </c>
      <c r="K3427" s="6">
        <v>118.69311111111111</v>
      </c>
      <c r="L3427" s="2" t="s">
        <v>44</v>
      </c>
      <c r="M3427" s="2" t="s">
        <v>45</v>
      </c>
      <c r="N3427" s="6">
        <v>0</v>
      </c>
      <c r="O3427" s="6">
        <v>0</v>
      </c>
      <c r="P3427" s="6">
        <v>42.856444444444442</v>
      </c>
      <c r="Q3427" s="6">
        <v>0</v>
      </c>
      <c r="R3427" s="6">
        <v>66.666666666666671</v>
      </c>
      <c r="S3427" s="6">
        <v>0</v>
      </c>
      <c r="T3427" s="6">
        <v>0</v>
      </c>
      <c r="U3427" s="6">
        <v>0</v>
      </c>
      <c r="V3427" s="6">
        <v>7.333333333333333</v>
      </c>
      <c r="W3427" s="6">
        <v>0</v>
      </c>
      <c r="X3427" s="6">
        <v>0</v>
      </c>
      <c r="Y3427" s="6">
        <v>150.91466200592055</v>
      </c>
      <c r="Z3427" s="2">
        <v>48</v>
      </c>
      <c r="AA3427" s="6">
        <v>4.4331181372898483</v>
      </c>
      <c r="AB3427" s="2" t="s">
        <v>68</v>
      </c>
      <c r="AC3427" s="2" t="s">
        <v>75</v>
      </c>
      <c r="AD3427" s="2" t="s">
        <v>46</v>
      </c>
      <c r="AE3427" s="2" t="s">
        <v>41</v>
      </c>
      <c r="AF3427" s="2">
        <v>0</v>
      </c>
      <c r="AG3427" s="8">
        <v>0.26632183790206909</v>
      </c>
      <c r="AH3427" s="3">
        <v>381.90682983398438</v>
      </c>
      <c r="AI3427" s="9">
        <v>0.45335924625396729</v>
      </c>
    </row>
    <row r="3428" spans="1:35" ht="15" x14ac:dyDescent="0.25">
      <c r="A3428" s="2">
        <v>3427</v>
      </c>
      <c r="B3428" s="2">
        <v>43</v>
      </c>
      <c r="C3428" s="2" t="s">
        <v>61</v>
      </c>
      <c r="D3428" s="2" t="s">
        <v>33</v>
      </c>
      <c r="E3428" s="2">
        <v>0</v>
      </c>
      <c r="F3428" s="2">
        <v>0</v>
      </c>
      <c r="G3428" s="2">
        <v>4</v>
      </c>
      <c r="H3428" s="2" t="s">
        <v>48</v>
      </c>
      <c r="I3428" s="2" t="s">
        <v>35</v>
      </c>
      <c r="J3428" s="6">
        <v>221.85624999999999</v>
      </c>
      <c r="K3428" s="6">
        <v>276.63444444444445</v>
      </c>
      <c r="L3428" s="2" t="s">
        <v>73</v>
      </c>
      <c r="M3428" s="2" t="s">
        <v>37</v>
      </c>
      <c r="N3428" s="6">
        <v>0</v>
      </c>
      <c r="O3428" s="6">
        <v>0</v>
      </c>
      <c r="P3428" s="6">
        <v>17.698222222222221</v>
      </c>
      <c r="Q3428" s="6">
        <v>0</v>
      </c>
      <c r="R3428" s="6">
        <v>0</v>
      </c>
      <c r="S3428" s="6">
        <v>0</v>
      </c>
      <c r="T3428" s="6">
        <v>0</v>
      </c>
      <c r="U3428" s="6">
        <v>0</v>
      </c>
      <c r="V3428" s="6">
        <v>24</v>
      </c>
      <c r="W3428" s="6">
        <v>0</v>
      </c>
      <c r="X3428" s="6">
        <v>0</v>
      </c>
      <c r="Y3428" s="6">
        <v>101.25154812061402</v>
      </c>
      <c r="Z3428" s="2">
        <v>36</v>
      </c>
      <c r="AA3428" s="6">
        <v>3.6604860162803541</v>
      </c>
      <c r="AB3428" s="2" t="s">
        <v>38</v>
      </c>
      <c r="AC3428" s="2" t="s">
        <v>62</v>
      </c>
      <c r="AD3428" s="2" t="s">
        <v>40</v>
      </c>
      <c r="AE3428" s="2" t="s">
        <v>67</v>
      </c>
      <c r="AF3428" s="2">
        <v>0</v>
      </c>
      <c r="AG3428" s="8">
        <v>0.23673525452613831</v>
      </c>
      <c r="AH3428" s="3">
        <v>403.42874145507813</v>
      </c>
      <c r="AI3428" s="9">
        <v>0.45588669180870062</v>
      </c>
    </row>
    <row r="3429" spans="1:35" x14ac:dyDescent="0.2">
      <c r="A3429" s="2">
        <v>3428</v>
      </c>
      <c r="B3429" s="2">
        <v>37</v>
      </c>
      <c r="C3429" s="2" t="s">
        <v>47</v>
      </c>
      <c r="D3429" s="2" t="s">
        <v>33</v>
      </c>
      <c r="E3429" s="2">
        <v>1</v>
      </c>
      <c r="F3429" s="2">
        <v>0</v>
      </c>
      <c r="G3429" s="2">
        <v>4</v>
      </c>
      <c r="H3429" s="2" t="s">
        <v>34</v>
      </c>
      <c r="I3429" s="2" t="s">
        <v>49</v>
      </c>
      <c r="J3429" s="6">
        <v>685.68949999999995</v>
      </c>
      <c r="K3429" s="6">
        <v>409.02711111111114</v>
      </c>
      <c r="L3429" s="2" t="s">
        <v>44</v>
      </c>
      <c r="M3429" s="2" t="s">
        <v>45</v>
      </c>
      <c r="N3429" s="6">
        <v>0</v>
      </c>
      <c r="O3429" s="6">
        <v>0</v>
      </c>
      <c r="P3429" s="6">
        <v>196.29888888888888</v>
      </c>
      <c r="Q3429" s="6">
        <v>0</v>
      </c>
      <c r="R3429" s="6">
        <v>0</v>
      </c>
      <c r="S3429" s="6">
        <v>0</v>
      </c>
      <c r="T3429" s="6">
        <v>0</v>
      </c>
      <c r="U3429" s="6">
        <v>0</v>
      </c>
      <c r="V3429" s="6">
        <v>100.44444444444444</v>
      </c>
      <c r="W3429" s="6">
        <v>0</v>
      </c>
      <c r="X3429" s="6">
        <v>0</v>
      </c>
      <c r="Y3429" s="6">
        <v>377.55511064441151</v>
      </c>
      <c r="Z3429" s="2">
        <v>36</v>
      </c>
      <c r="AA3429" s="6">
        <v>13.64952169662361</v>
      </c>
      <c r="AB3429" s="2" t="s">
        <v>68</v>
      </c>
      <c r="AC3429" s="2" t="s">
        <v>60</v>
      </c>
      <c r="AD3429" s="2" t="s">
        <v>63</v>
      </c>
      <c r="AE3429" s="2" t="s">
        <v>41</v>
      </c>
      <c r="AF3429" s="2" t="s">
        <v>59</v>
      </c>
      <c r="AG3429" s="4" t="s">
        <v>59</v>
      </c>
      <c r="AH3429" s="3" t="s">
        <v>59</v>
      </c>
    </row>
    <row r="3430" spans="1:35" ht="15" x14ac:dyDescent="0.25">
      <c r="A3430" s="2">
        <v>3429</v>
      </c>
      <c r="B3430" s="2">
        <v>61</v>
      </c>
      <c r="C3430" s="2" t="s">
        <v>32</v>
      </c>
      <c r="D3430" s="2" t="s">
        <v>33</v>
      </c>
      <c r="E3430" s="2">
        <v>0</v>
      </c>
      <c r="F3430" s="2">
        <v>3</v>
      </c>
      <c r="G3430" s="2">
        <v>3</v>
      </c>
      <c r="H3430" s="2" t="s">
        <v>43</v>
      </c>
      <c r="I3430" s="2" t="s">
        <v>66</v>
      </c>
      <c r="J3430" s="6">
        <v>32.90475</v>
      </c>
      <c r="K3430" s="6">
        <v>28.385777777777779</v>
      </c>
      <c r="L3430" s="2" t="s">
        <v>44</v>
      </c>
      <c r="M3430" s="2" t="s">
        <v>45</v>
      </c>
      <c r="N3430" s="6">
        <v>0</v>
      </c>
      <c r="O3430" s="6">
        <v>0</v>
      </c>
      <c r="P3430" s="6">
        <v>13.824444444444444</v>
      </c>
      <c r="Q3430" s="6">
        <v>0</v>
      </c>
      <c r="R3430" s="6">
        <v>0</v>
      </c>
      <c r="S3430" s="6">
        <v>0</v>
      </c>
      <c r="T3430" s="6">
        <v>222.22222222222223</v>
      </c>
      <c r="U3430" s="6">
        <v>0</v>
      </c>
      <c r="V3430" s="6">
        <v>11.555555555555555</v>
      </c>
      <c r="W3430" s="6">
        <v>0</v>
      </c>
      <c r="X3430" s="6">
        <v>0</v>
      </c>
      <c r="Y3430" s="6">
        <v>26.48585697233116</v>
      </c>
      <c r="Z3430" s="2">
        <v>48</v>
      </c>
      <c r="AA3430" s="6">
        <v>0.77802203818406801</v>
      </c>
      <c r="AB3430" s="2" t="s">
        <v>38</v>
      </c>
      <c r="AC3430" s="2" t="s">
        <v>50</v>
      </c>
      <c r="AD3430" s="2" t="s">
        <v>40</v>
      </c>
      <c r="AE3430" s="2" t="s">
        <v>41</v>
      </c>
      <c r="AF3430" s="2">
        <v>0</v>
      </c>
      <c r="AG3430" s="8">
        <v>0.30010473728179932</v>
      </c>
      <c r="AH3430" s="3">
        <v>446.49639892578119</v>
      </c>
      <c r="AI3430" s="9">
        <v>0.57759678363800049</v>
      </c>
    </row>
    <row r="3431" spans="1:35" x14ac:dyDescent="0.2">
      <c r="A3431" s="2">
        <v>3430</v>
      </c>
      <c r="B3431" s="2">
        <v>50</v>
      </c>
      <c r="C3431" s="2" t="s">
        <v>32</v>
      </c>
      <c r="D3431" s="2" t="s">
        <v>57</v>
      </c>
      <c r="E3431" s="2">
        <v>1</v>
      </c>
      <c r="F3431" s="2">
        <v>0</v>
      </c>
      <c r="G3431" s="2">
        <v>4</v>
      </c>
      <c r="H3431" s="2" t="s">
        <v>48</v>
      </c>
      <c r="I3431" s="2" t="s">
        <v>66</v>
      </c>
      <c r="J3431" s="6">
        <v>97.978750000000005</v>
      </c>
      <c r="K3431" s="6">
        <v>91.029333333333327</v>
      </c>
      <c r="L3431" s="2" t="s">
        <v>44</v>
      </c>
      <c r="M3431" s="2" t="s">
        <v>37</v>
      </c>
      <c r="N3431" s="6">
        <v>0</v>
      </c>
      <c r="O3431" s="6">
        <v>1244.4444444444443</v>
      </c>
      <c r="P3431" s="6">
        <v>8.0839999999999996</v>
      </c>
      <c r="Q3431" s="6">
        <v>0</v>
      </c>
      <c r="R3431" s="6">
        <v>0</v>
      </c>
      <c r="S3431" s="6">
        <v>0</v>
      </c>
      <c r="T3431" s="6">
        <v>0</v>
      </c>
      <c r="U3431" s="6">
        <v>0</v>
      </c>
      <c r="V3431" s="6">
        <v>50.222222222222221</v>
      </c>
      <c r="W3431" s="6">
        <v>0</v>
      </c>
      <c r="X3431" s="6">
        <v>0</v>
      </c>
      <c r="Y3431" s="6">
        <v>50.595760386635128</v>
      </c>
      <c r="Z3431" s="2">
        <v>36</v>
      </c>
      <c r="AA3431" s="6">
        <v>1.8291579419381059</v>
      </c>
      <c r="AB3431" s="2" t="s">
        <v>55</v>
      </c>
      <c r="AC3431" s="2" t="s">
        <v>39</v>
      </c>
      <c r="AD3431" s="2" t="s">
        <v>40</v>
      </c>
      <c r="AE3431" s="2" t="s">
        <v>41</v>
      </c>
      <c r="AF3431" s="2" t="s">
        <v>59</v>
      </c>
      <c r="AG3431" s="4" t="s">
        <v>59</v>
      </c>
      <c r="AH3431" s="3" t="s">
        <v>59</v>
      </c>
    </row>
    <row r="3432" spans="1:35" x14ac:dyDescent="0.2">
      <c r="A3432" s="2">
        <v>3431</v>
      </c>
      <c r="B3432" s="2">
        <v>48</v>
      </c>
      <c r="C3432" s="2" t="s">
        <v>61</v>
      </c>
      <c r="D3432" s="2" t="s">
        <v>65</v>
      </c>
      <c r="E3432" s="2">
        <v>1</v>
      </c>
      <c r="F3432" s="2">
        <v>1</v>
      </c>
      <c r="G3432" s="2">
        <v>2</v>
      </c>
      <c r="H3432" s="2" t="s">
        <v>48</v>
      </c>
      <c r="I3432" s="2" t="s">
        <v>66</v>
      </c>
      <c r="J3432" s="6">
        <v>937.78300000000002</v>
      </c>
      <c r="K3432" s="6">
        <v>812.59511111111112</v>
      </c>
      <c r="L3432" s="2" t="s">
        <v>73</v>
      </c>
      <c r="M3432" s="2" t="s">
        <v>45</v>
      </c>
      <c r="N3432" s="6">
        <v>0</v>
      </c>
      <c r="O3432" s="6">
        <v>619.55555555555554</v>
      </c>
      <c r="P3432" s="6">
        <v>90.692444444444448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127.33333333333333</v>
      </c>
      <c r="W3432" s="6">
        <v>0</v>
      </c>
      <c r="X3432" s="6">
        <v>0</v>
      </c>
      <c r="Y3432" s="6">
        <v>352.36772546251865</v>
      </c>
      <c r="Z3432" s="2">
        <v>36</v>
      </c>
      <c r="AA3432" s="6">
        <v>12.738937385012328</v>
      </c>
      <c r="AB3432" s="2" t="s">
        <v>38</v>
      </c>
      <c r="AC3432" s="2" t="s">
        <v>75</v>
      </c>
      <c r="AD3432" s="2" t="s">
        <v>46</v>
      </c>
      <c r="AE3432" s="2" t="s">
        <v>41</v>
      </c>
      <c r="AF3432" s="2" t="s">
        <v>59</v>
      </c>
      <c r="AG3432" s="4" t="s">
        <v>59</v>
      </c>
      <c r="AH3432" s="3" t="s">
        <v>59</v>
      </c>
    </row>
    <row r="3433" spans="1:35" x14ac:dyDescent="0.2">
      <c r="A3433" s="2">
        <v>3432</v>
      </c>
      <c r="B3433" s="2">
        <v>41</v>
      </c>
      <c r="C3433" s="2" t="s">
        <v>47</v>
      </c>
      <c r="D3433" s="2" t="s">
        <v>57</v>
      </c>
      <c r="E3433" s="2">
        <v>0</v>
      </c>
      <c r="F3433" s="2">
        <v>3</v>
      </c>
      <c r="G3433" s="2">
        <v>3</v>
      </c>
      <c r="H3433" s="2" t="s">
        <v>34</v>
      </c>
      <c r="I3433" s="2" t="s">
        <v>35</v>
      </c>
      <c r="J3433" s="6">
        <v>427.17374999999998</v>
      </c>
      <c r="K3433" s="6">
        <v>214.57755555555556</v>
      </c>
      <c r="L3433" s="2" t="s">
        <v>44</v>
      </c>
      <c r="M3433" s="2" t="s">
        <v>37</v>
      </c>
      <c r="N3433" s="6">
        <v>0</v>
      </c>
      <c r="O3433" s="6">
        <v>113.33333333333333</v>
      </c>
      <c r="P3433" s="6">
        <v>278.78511111111112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516.09000359686911</v>
      </c>
      <c r="Z3433" s="2">
        <v>24</v>
      </c>
      <c r="AA3433" s="6">
        <v>25.765329965014214</v>
      </c>
      <c r="AB3433" s="2" t="s">
        <v>38</v>
      </c>
      <c r="AC3433" s="2" t="s">
        <v>60</v>
      </c>
      <c r="AD3433" s="2" t="s">
        <v>46</v>
      </c>
      <c r="AE3433" s="2" t="s">
        <v>41</v>
      </c>
      <c r="AF3433" s="2" t="s">
        <v>59</v>
      </c>
      <c r="AG3433" s="4" t="s">
        <v>59</v>
      </c>
      <c r="AH3433" s="3" t="s">
        <v>59</v>
      </c>
    </row>
    <row r="3434" spans="1:35" x14ac:dyDescent="0.2">
      <c r="A3434" s="2">
        <v>3433</v>
      </c>
      <c r="B3434" s="2">
        <v>53</v>
      </c>
      <c r="C3434" s="2" t="s">
        <v>47</v>
      </c>
      <c r="D3434" s="2" t="s">
        <v>57</v>
      </c>
      <c r="E3434" s="2">
        <v>1</v>
      </c>
      <c r="F3434" s="2">
        <v>0</v>
      </c>
      <c r="G3434" s="2">
        <v>2</v>
      </c>
      <c r="H3434" s="2" t="s">
        <v>53</v>
      </c>
      <c r="I3434" s="2" t="s">
        <v>49</v>
      </c>
      <c r="J3434" s="6">
        <v>212.4615</v>
      </c>
      <c r="K3434" s="6">
        <v>186.32222222222222</v>
      </c>
      <c r="L3434" s="2" t="s">
        <v>44</v>
      </c>
      <c r="M3434" s="2" t="s">
        <v>51</v>
      </c>
      <c r="N3434" s="6">
        <v>0</v>
      </c>
      <c r="O3434" s="6">
        <v>0</v>
      </c>
      <c r="P3434" s="6">
        <v>76.970222222222219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96.444444444444443</v>
      </c>
      <c r="W3434" s="6">
        <v>0</v>
      </c>
      <c r="X3434" s="6">
        <v>0</v>
      </c>
      <c r="Y3434" s="6">
        <v>226.01893120818826</v>
      </c>
      <c r="Z3434" s="2">
        <v>48</v>
      </c>
      <c r="AA3434" s="6">
        <v>6.6393060156777723</v>
      </c>
      <c r="AB3434" s="2" t="s">
        <v>55</v>
      </c>
      <c r="AC3434" s="2" t="s">
        <v>39</v>
      </c>
      <c r="AD3434" s="2" t="s">
        <v>40</v>
      </c>
      <c r="AE3434" s="2" t="s">
        <v>41</v>
      </c>
      <c r="AF3434" s="2" t="s">
        <v>59</v>
      </c>
      <c r="AG3434" s="4" t="s">
        <v>59</v>
      </c>
      <c r="AH3434" s="3" t="s">
        <v>59</v>
      </c>
    </row>
    <row r="3435" spans="1:35" x14ac:dyDescent="0.2">
      <c r="A3435" s="2">
        <v>3434</v>
      </c>
      <c r="B3435" s="2">
        <v>41</v>
      </c>
      <c r="C3435" s="2" t="s">
        <v>32</v>
      </c>
      <c r="D3435" s="2" t="s">
        <v>57</v>
      </c>
      <c r="E3435" s="2">
        <v>0</v>
      </c>
      <c r="F3435" s="2">
        <v>2</v>
      </c>
      <c r="G3435" s="2">
        <v>2</v>
      </c>
      <c r="H3435" s="2" t="s">
        <v>43</v>
      </c>
      <c r="I3435" s="2" t="s">
        <v>35</v>
      </c>
      <c r="J3435" s="6">
        <v>5.0075000000000003</v>
      </c>
      <c r="K3435" s="6">
        <v>5.3686666666666669</v>
      </c>
      <c r="L3435" s="2" t="s">
        <v>44</v>
      </c>
      <c r="M3435" s="2" t="s">
        <v>51</v>
      </c>
      <c r="N3435" s="6">
        <v>540.27837783049677</v>
      </c>
      <c r="O3435" s="6">
        <v>1288.8888888888889</v>
      </c>
      <c r="P3435" s="6">
        <v>2.5693333333333332</v>
      </c>
      <c r="Q3435" s="6">
        <v>0</v>
      </c>
      <c r="R3435" s="6">
        <v>0</v>
      </c>
      <c r="S3435" s="6">
        <v>0</v>
      </c>
      <c r="T3435" s="6">
        <v>111.11111111111111</v>
      </c>
      <c r="U3435" s="6">
        <v>0</v>
      </c>
      <c r="V3435" s="6">
        <v>18.444444444444443</v>
      </c>
      <c r="W3435" s="6">
        <v>0</v>
      </c>
      <c r="X3435" s="6">
        <v>0</v>
      </c>
      <c r="Y3435" s="6">
        <v>3.0312287777116533</v>
      </c>
      <c r="Z3435" s="2">
        <v>36</v>
      </c>
      <c r="AA3435" s="6">
        <v>0.10958618173168543</v>
      </c>
      <c r="AB3435" s="2" t="s">
        <v>38</v>
      </c>
      <c r="AC3435" s="2" t="s">
        <v>50</v>
      </c>
      <c r="AD3435" s="2" t="s">
        <v>46</v>
      </c>
      <c r="AE3435" s="2" t="s">
        <v>41</v>
      </c>
      <c r="AF3435" s="2" t="s">
        <v>59</v>
      </c>
      <c r="AG3435" s="4" t="s">
        <v>59</v>
      </c>
      <c r="AH3435" s="3" t="s">
        <v>59</v>
      </c>
    </row>
    <row r="3436" spans="1:35" ht="15" x14ac:dyDescent="0.25">
      <c r="A3436" s="2">
        <v>3435</v>
      </c>
      <c r="B3436" s="2">
        <v>45</v>
      </c>
      <c r="C3436" s="2" t="s">
        <v>61</v>
      </c>
      <c r="D3436" s="2" t="s">
        <v>57</v>
      </c>
      <c r="E3436" s="2">
        <v>1</v>
      </c>
      <c r="F3436" s="2">
        <v>1</v>
      </c>
      <c r="G3436" s="2">
        <v>3</v>
      </c>
      <c r="H3436" s="2" t="s">
        <v>43</v>
      </c>
      <c r="I3436" s="2" t="s">
        <v>35</v>
      </c>
      <c r="J3436" s="6">
        <v>660.60299999999995</v>
      </c>
      <c r="K3436" s="6">
        <v>646.45088888888893</v>
      </c>
      <c r="L3436" s="2" t="s">
        <v>44</v>
      </c>
      <c r="M3436" s="2" t="s">
        <v>45</v>
      </c>
      <c r="N3436" s="6">
        <v>0</v>
      </c>
      <c r="O3436" s="6">
        <v>0</v>
      </c>
      <c r="P3436" s="6">
        <v>245.16222222222223</v>
      </c>
      <c r="Q3436" s="6">
        <v>0</v>
      </c>
      <c r="R3436" s="6">
        <v>0</v>
      </c>
      <c r="S3436" s="6">
        <v>0</v>
      </c>
      <c r="T3436" s="6">
        <v>0</v>
      </c>
      <c r="U3436" s="6">
        <v>0</v>
      </c>
      <c r="V3436" s="6">
        <v>88.888888888888886</v>
      </c>
      <c r="W3436" s="6">
        <v>0</v>
      </c>
      <c r="X3436" s="6">
        <v>44.444444444444443</v>
      </c>
      <c r="Y3436" s="6">
        <v>348.99648837871541</v>
      </c>
      <c r="Z3436" s="2">
        <v>48</v>
      </c>
      <c r="AA3436" s="6">
        <v>10.251771709374751</v>
      </c>
      <c r="AB3436" s="2" t="s">
        <v>55</v>
      </c>
      <c r="AC3436" s="2" t="s">
        <v>50</v>
      </c>
      <c r="AD3436" s="2" t="s">
        <v>40</v>
      </c>
      <c r="AE3436" s="2" t="s">
        <v>67</v>
      </c>
      <c r="AF3436" s="2">
        <v>0</v>
      </c>
      <c r="AG3436" s="8">
        <v>0.13131855428218839</v>
      </c>
      <c r="AH3436" s="3">
        <v>497.19021606445313</v>
      </c>
      <c r="AI3436" s="9">
        <v>0.24997545778751371</v>
      </c>
    </row>
    <row r="3437" spans="1:35" x14ac:dyDescent="0.2">
      <c r="A3437" s="2">
        <v>3436</v>
      </c>
      <c r="B3437" s="2">
        <v>54</v>
      </c>
      <c r="C3437" s="2" t="s">
        <v>61</v>
      </c>
      <c r="D3437" s="2" t="s">
        <v>33</v>
      </c>
      <c r="E3437" s="2">
        <v>0</v>
      </c>
      <c r="F3437" s="2">
        <v>0</v>
      </c>
      <c r="G3437" s="2">
        <v>3</v>
      </c>
      <c r="H3437" s="2" t="s">
        <v>58</v>
      </c>
      <c r="I3437" s="2" t="s">
        <v>35</v>
      </c>
      <c r="J3437" s="6">
        <v>1181.2982500000001</v>
      </c>
      <c r="K3437" s="6">
        <v>1450.653111111111</v>
      </c>
      <c r="L3437" s="2" t="s">
        <v>36</v>
      </c>
      <c r="M3437" s="2" t="s">
        <v>37</v>
      </c>
      <c r="N3437" s="6">
        <v>0</v>
      </c>
      <c r="O3437" s="6">
        <v>5777.7777777777774</v>
      </c>
      <c r="P3437" s="6">
        <v>277.93355555555553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720.54038952136557</v>
      </c>
      <c r="Z3437" s="2">
        <v>60</v>
      </c>
      <c r="AA3437" s="6">
        <v>18.296990089611711</v>
      </c>
      <c r="AB3437" s="2" t="s">
        <v>55</v>
      </c>
      <c r="AC3437" s="2" t="s">
        <v>60</v>
      </c>
      <c r="AD3437" s="2" t="s">
        <v>46</v>
      </c>
      <c r="AE3437" s="2" t="s">
        <v>41</v>
      </c>
      <c r="AF3437" s="2" t="s">
        <v>59</v>
      </c>
      <c r="AG3437" s="4" t="s">
        <v>59</v>
      </c>
      <c r="AH3437" s="3" t="s">
        <v>59</v>
      </c>
    </row>
    <row r="3438" spans="1:35" ht="15" x14ac:dyDescent="0.25">
      <c r="A3438" s="2">
        <v>3437</v>
      </c>
      <c r="B3438" s="2">
        <v>32</v>
      </c>
      <c r="C3438" s="2" t="s">
        <v>47</v>
      </c>
      <c r="D3438" s="2" t="s">
        <v>57</v>
      </c>
      <c r="E3438" s="2">
        <v>1</v>
      </c>
      <c r="F3438" s="2">
        <v>2</v>
      </c>
      <c r="G3438" s="2">
        <v>3</v>
      </c>
      <c r="H3438" s="2" t="s">
        <v>58</v>
      </c>
      <c r="I3438" s="2" t="s">
        <v>49</v>
      </c>
      <c r="J3438" s="6">
        <v>717.00125000000003</v>
      </c>
      <c r="K3438" s="6">
        <v>574.57866666666666</v>
      </c>
      <c r="L3438" s="2" t="s">
        <v>44</v>
      </c>
      <c r="M3438" s="2" t="s">
        <v>37</v>
      </c>
      <c r="N3438" s="6">
        <v>0</v>
      </c>
      <c r="O3438" s="6">
        <v>0</v>
      </c>
      <c r="P3438" s="6">
        <v>7.8255555555555558</v>
      </c>
      <c r="Q3438" s="6">
        <v>0</v>
      </c>
      <c r="R3438" s="6">
        <v>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542.09934852514118</v>
      </c>
      <c r="Z3438" s="2">
        <v>36</v>
      </c>
      <c r="AA3438" s="6">
        <v>19.598190067643738</v>
      </c>
      <c r="AB3438" s="2" t="s">
        <v>55</v>
      </c>
      <c r="AC3438" s="2" t="s">
        <v>50</v>
      </c>
      <c r="AD3438" s="2" t="s">
        <v>46</v>
      </c>
      <c r="AE3438" s="2" t="s">
        <v>64</v>
      </c>
      <c r="AF3438" s="2">
        <v>0</v>
      </c>
      <c r="AG3438" s="8">
        <v>0.12825413048267359</v>
      </c>
      <c r="AH3438" s="3">
        <v>454.73577880859381</v>
      </c>
      <c r="AI3438" s="9">
        <v>0.2079146355390549</v>
      </c>
    </row>
    <row r="3439" spans="1:35" x14ac:dyDescent="0.2">
      <c r="A3439" s="2">
        <v>3438</v>
      </c>
      <c r="B3439" s="2">
        <v>48</v>
      </c>
      <c r="C3439" s="2" t="s">
        <v>61</v>
      </c>
      <c r="D3439" s="2" t="s">
        <v>57</v>
      </c>
      <c r="E3439" s="2">
        <v>1</v>
      </c>
      <c r="F3439" s="2">
        <v>2</v>
      </c>
      <c r="G3439" s="2">
        <v>3</v>
      </c>
      <c r="H3439" s="2" t="s">
        <v>34</v>
      </c>
      <c r="I3439" s="2" t="s">
        <v>35</v>
      </c>
      <c r="J3439" s="6">
        <v>327.90125</v>
      </c>
      <c r="K3439" s="6">
        <v>392.88600000000002</v>
      </c>
      <c r="L3439" s="2" t="s">
        <v>44</v>
      </c>
      <c r="M3439" s="2" t="s">
        <v>45</v>
      </c>
      <c r="N3439" s="6">
        <v>0</v>
      </c>
      <c r="O3439" s="6">
        <v>666.66666666666663</v>
      </c>
      <c r="P3439" s="6">
        <v>110.97266666666667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96.444444444444443</v>
      </c>
      <c r="W3439" s="6">
        <v>0</v>
      </c>
      <c r="X3439" s="6">
        <v>0</v>
      </c>
      <c r="Y3439" s="6">
        <v>139.90611996964353</v>
      </c>
      <c r="Z3439" s="2">
        <v>48</v>
      </c>
      <c r="AA3439" s="6">
        <v>4.1097422192877726</v>
      </c>
      <c r="AB3439" s="2" t="s">
        <v>38</v>
      </c>
      <c r="AC3439" s="2" t="s">
        <v>60</v>
      </c>
      <c r="AD3439" s="2" t="s">
        <v>40</v>
      </c>
      <c r="AE3439" s="2" t="s">
        <v>41</v>
      </c>
      <c r="AF3439" s="2" t="s">
        <v>59</v>
      </c>
      <c r="AG3439" s="4" t="s">
        <v>59</v>
      </c>
      <c r="AH3439" s="3" t="s">
        <v>59</v>
      </c>
    </row>
    <row r="3440" spans="1:35" ht="15" x14ac:dyDescent="0.25">
      <c r="A3440" s="2">
        <v>3439</v>
      </c>
      <c r="B3440" s="2">
        <v>61</v>
      </c>
      <c r="C3440" s="2" t="s">
        <v>32</v>
      </c>
      <c r="D3440" s="2" t="s">
        <v>57</v>
      </c>
      <c r="E3440" s="2">
        <v>1</v>
      </c>
      <c r="F3440" s="2">
        <v>0</v>
      </c>
      <c r="G3440" s="2">
        <v>3</v>
      </c>
      <c r="H3440" s="2" t="s">
        <v>34</v>
      </c>
      <c r="I3440" s="2" t="s">
        <v>35</v>
      </c>
      <c r="J3440" s="6">
        <v>1422.0250000000001</v>
      </c>
      <c r="K3440" s="6">
        <v>729.06666666666672</v>
      </c>
      <c r="L3440" s="2" t="s">
        <v>73</v>
      </c>
      <c r="M3440" s="2" t="s">
        <v>37</v>
      </c>
      <c r="N3440" s="6">
        <v>0</v>
      </c>
      <c r="O3440" s="6">
        <v>0</v>
      </c>
      <c r="P3440" s="6">
        <v>901.3557777777778</v>
      </c>
      <c r="Q3440" s="6">
        <v>0</v>
      </c>
      <c r="R3440" s="6">
        <v>0</v>
      </c>
      <c r="S3440" s="6">
        <v>0</v>
      </c>
      <c r="T3440" s="6">
        <v>600</v>
      </c>
      <c r="U3440" s="6">
        <v>0</v>
      </c>
      <c r="V3440" s="6">
        <v>206.22222222222223</v>
      </c>
      <c r="W3440" s="6">
        <v>0</v>
      </c>
      <c r="X3440" s="6">
        <v>0</v>
      </c>
      <c r="Y3440" s="6">
        <v>1991.5624823369362</v>
      </c>
      <c r="Z3440" s="2">
        <v>36</v>
      </c>
      <c r="AA3440" s="6">
        <v>71.999754595937304</v>
      </c>
      <c r="AB3440" s="2" t="s">
        <v>68</v>
      </c>
      <c r="AC3440" s="2" t="s">
        <v>50</v>
      </c>
      <c r="AD3440" s="2" t="s">
        <v>46</v>
      </c>
      <c r="AE3440" s="2" t="s">
        <v>69</v>
      </c>
      <c r="AF3440" s="2">
        <v>1</v>
      </c>
      <c r="AG3440" s="8">
        <v>1.473016384989023E-2</v>
      </c>
      <c r="AH3440" s="3">
        <v>740.241943359375</v>
      </c>
      <c r="AI3440" s="9">
        <v>1.7957251518964771E-2</v>
      </c>
    </row>
    <row r="3441" spans="1:35" x14ac:dyDescent="0.2">
      <c r="A3441" s="2">
        <v>3440</v>
      </c>
      <c r="B3441" s="2">
        <v>37</v>
      </c>
      <c r="C3441" s="2" t="s">
        <v>47</v>
      </c>
      <c r="D3441" s="2" t="s">
        <v>57</v>
      </c>
      <c r="E3441" s="2">
        <v>3</v>
      </c>
      <c r="F3441" s="2">
        <v>1</v>
      </c>
      <c r="G3441" s="2">
        <v>3</v>
      </c>
      <c r="H3441" s="2" t="s">
        <v>58</v>
      </c>
      <c r="I3441" s="2" t="s">
        <v>49</v>
      </c>
      <c r="J3441" s="6">
        <v>171.46025</v>
      </c>
      <c r="K3441" s="6">
        <v>117.17400000000001</v>
      </c>
      <c r="L3441" s="2" t="s">
        <v>44</v>
      </c>
      <c r="M3441" s="2" t="s">
        <v>37</v>
      </c>
      <c r="N3441" s="6">
        <v>0</v>
      </c>
      <c r="O3441" s="6">
        <v>1244.4444444444443</v>
      </c>
      <c r="P3441" s="6">
        <v>95.412666666666667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81.777777777777771</v>
      </c>
      <c r="W3441" s="6">
        <v>0</v>
      </c>
      <c r="X3441" s="6">
        <v>0</v>
      </c>
      <c r="Y3441" s="6">
        <v>189.76703781835911</v>
      </c>
      <c r="Z3441" s="2">
        <v>24</v>
      </c>
      <c r="AA3441" s="6">
        <v>9.4739489464953763</v>
      </c>
      <c r="AB3441" s="2" t="s">
        <v>38</v>
      </c>
      <c r="AC3441" s="2" t="s">
        <v>60</v>
      </c>
      <c r="AD3441" s="2" t="s">
        <v>40</v>
      </c>
      <c r="AE3441" s="2" t="s">
        <v>41</v>
      </c>
      <c r="AF3441" s="2" t="s">
        <v>59</v>
      </c>
      <c r="AG3441" s="4" t="s">
        <v>59</v>
      </c>
      <c r="AH3441" s="3" t="s">
        <v>59</v>
      </c>
    </row>
    <row r="3442" spans="1:35" ht="15" x14ac:dyDescent="0.25">
      <c r="A3442" s="2">
        <v>3441</v>
      </c>
      <c r="B3442" s="2">
        <v>26</v>
      </c>
      <c r="C3442" s="2" t="s">
        <v>47</v>
      </c>
      <c r="D3442" s="2" t="s">
        <v>57</v>
      </c>
      <c r="E3442" s="2">
        <v>0</v>
      </c>
      <c r="F3442" s="2">
        <v>1</v>
      </c>
      <c r="G3442" s="2">
        <v>2</v>
      </c>
      <c r="H3442" s="2" t="s">
        <v>34</v>
      </c>
      <c r="I3442" s="2" t="s">
        <v>49</v>
      </c>
      <c r="J3442" s="6">
        <v>910.0915</v>
      </c>
      <c r="K3442" s="6">
        <v>885.75333333333333</v>
      </c>
      <c r="L3442" s="2" t="s">
        <v>73</v>
      </c>
      <c r="M3442" s="2" t="s">
        <v>51</v>
      </c>
      <c r="N3442" s="6">
        <v>0</v>
      </c>
      <c r="O3442" s="6">
        <v>497.77777777777777</v>
      </c>
      <c r="P3442" s="6">
        <v>274.21711111111114</v>
      </c>
      <c r="Q3442" s="6">
        <v>0</v>
      </c>
      <c r="R3442" s="6">
        <v>0</v>
      </c>
      <c r="S3442" s="6">
        <v>0</v>
      </c>
      <c r="T3442" s="6">
        <v>0</v>
      </c>
      <c r="U3442" s="6">
        <v>0</v>
      </c>
      <c r="V3442" s="6">
        <v>25.333333333333332</v>
      </c>
      <c r="W3442" s="6">
        <v>0</v>
      </c>
      <c r="X3442" s="6">
        <v>0</v>
      </c>
      <c r="Y3442" s="6">
        <v>565.17132169215915</v>
      </c>
      <c r="Z3442" s="2">
        <v>36</v>
      </c>
      <c r="AA3442" s="6">
        <v>20.432297167371832</v>
      </c>
      <c r="AB3442" s="2" t="s">
        <v>55</v>
      </c>
      <c r="AC3442" s="2" t="s">
        <v>39</v>
      </c>
      <c r="AD3442" s="2" t="s">
        <v>40</v>
      </c>
      <c r="AE3442" s="2" t="s">
        <v>81</v>
      </c>
      <c r="AF3442" s="2">
        <v>1</v>
      </c>
      <c r="AG3442" s="8">
        <v>0.1024502739310265</v>
      </c>
      <c r="AH3442" s="3">
        <v>417.68960571289063</v>
      </c>
      <c r="AI3442" s="9">
        <v>0.1360611766576767</v>
      </c>
    </row>
    <row r="3443" spans="1:35" ht="15" x14ac:dyDescent="0.25">
      <c r="A3443" s="2">
        <v>3442</v>
      </c>
      <c r="B3443" s="2">
        <v>35</v>
      </c>
      <c r="C3443" s="2" t="s">
        <v>61</v>
      </c>
      <c r="D3443" s="2" t="s">
        <v>42</v>
      </c>
      <c r="E3443" s="2">
        <v>1</v>
      </c>
      <c r="F3443" s="2">
        <v>1</v>
      </c>
      <c r="G3443" s="2">
        <v>3</v>
      </c>
      <c r="H3443" s="2" t="s">
        <v>34</v>
      </c>
      <c r="I3443" s="2" t="s">
        <v>35</v>
      </c>
      <c r="J3443" s="6">
        <v>1166.98</v>
      </c>
      <c r="K3443" s="6">
        <v>1203.6353333333334</v>
      </c>
      <c r="L3443" s="2" t="s">
        <v>36</v>
      </c>
      <c r="M3443" s="2" t="s">
        <v>45</v>
      </c>
      <c r="N3443" s="6">
        <v>0</v>
      </c>
      <c r="O3443" s="6">
        <v>0</v>
      </c>
      <c r="P3443" s="6">
        <v>46.827777777777776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30.666666666666668</v>
      </c>
      <c r="W3443" s="6">
        <v>0</v>
      </c>
      <c r="X3443" s="6">
        <v>0</v>
      </c>
      <c r="Y3443" s="6">
        <v>761.42277958184968</v>
      </c>
      <c r="Z3443" s="2">
        <v>48</v>
      </c>
      <c r="AA3443" s="6">
        <v>22.366793851862614</v>
      </c>
      <c r="AB3443" s="2" t="s">
        <v>38</v>
      </c>
      <c r="AC3443" s="2" t="s">
        <v>39</v>
      </c>
      <c r="AD3443" s="2" t="s">
        <v>40</v>
      </c>
      <c r="AE3443" s="2" t="s">
        <v>41</v>
      </c>
      <c r="AF3443" s="2">
        <v>1</v>
      </c>
      <c r="AG3443" s="8">
        <v>5.389859527349472E-2</v>
      </c>
      <c r="AH3443" s="3">
        <v>567.87445068359375</v>
      </c>
      <c r="AI3443" s="9">
        <v>8.3683334290981293E-2</v>
      </c>
    </row>
    <row r="3444" spans="1:35" ht="15" x14ac:dyDescent="0.25">
      <c r="A3444" s="2">
        <v>3443</v>
      </c>
      <c r="B3444" s="2">
        <v>53</v>
      </c>
      <c r="C3444" s="2" t="s">
        <v>47</v>
      </c>
      <c r="D3444" s="2" t="s">
        <v>33</v>
      </c>
      <c r="E3444" s="2">
        <v>0</v>
      </c>
      <c r="F3444" s="2">
        <v>0</v>
      </c>
      <c r="G3444" s="2">
        <v>2</v>
      </c>
      <c r="H3444" s="2" t="s">
        <v>43</v>
      </c>
      <c r="I3444" s="2" t="s">
        <v>49</v>
      </c>
      <c r="J3444" s="6">
        <v>90.995750000000001</v>
      </c>
      <c r="K3444" s="6">
        <v>101.24844444444444</v>
      </c>
      <c r="L3444" s="2" t="s">
        <v>78</v>
      </c>
      <c r="M3444" s="2" t="s">
        <v>37</v>
      </c>
      <c r="N3444" s="6">
        <v>0</v>
      </c>
      <c r="O3444" s="6">
        <v>0</v>
      </c>
      <c r="P3444" s="6">
        <v>33.902888888888889</v>
      </c>
      <c r="Q3444" s="6">
        <v>0</v>
      </c>
      <c r="R3444" s="6">
        <v>0</v>
      </c>
      <c r="S3444" s="6">
        <v>0</v>
      </c>
      <c r="T3444" s="6">
        <v>622.22222222222217</v>
      </c>
      <c r="U3444" s="6">
        <v>0</v>
      </c>
      <c r="V3444" s="6">
        <v>11.111111111111111</v>
      </c>
      <c r="W3444" s="6">
        <v>0</v>
      </c>
      <c r="X3444" s="6">
        <v>0</v>
      </c>
      <c r="Y3444" s="6">
        <v>54.560754799916893</v>
      </c>
      <c r="Z3444" s="2">
        <v>24</v>
      </c>
      <c r="AA3444" s="6">
        <v>2.7238966861644132</v>
      </c>
      <c r="AB3444" s="2" t="s">
        <v>55</v>
      </c>
      <c r="AC3444" s="2" t="s">
        <v>39</v>
      </c>
      <c r="AD3444" s="2" t="s">
        <v>40</v>
      </c>
      <c r="AE3444" s="2" t="s">
        <v>41</v>
      </c>
      <c r="AF3444" s="2">
        <v>0</v>
      </c>
      <c r="AG3444" s="8">
        <v>0.31286707520484919</v>
      </c>
      <c r="AH3444" s="3">
        <v>306.37515258789063</v>
      </c>
      <c r="AI3444" s="9">
        <v>0.49178719520568848</v>
      </c>
    </row>
    <row r="3445" spans="1:35" ht="15" x14ac:dyDescent="0.25">
      <c r="A3445" s="2">
        <v>3444</v>
      </c>
      <c r="B3445" s="2">
        <v>66</v>
      </c>
      <c r="C3445" s="2" t="s">
        <v>32</v>
      </c>
      <c r="D3445" s="2" t="s">
        <v>65</v>
      </c>
      <c r="E3445" s="2">
        <v>0</v>
      </c>
      <c r="F3445" s="2">
        <v>1</v>
      </c>
      <c r="G3445" s="2">
        <v>2</v>
      </c>
      <c r="H3445" s="2" t="s">
        <v>53</v>
      </c>
      <c r="I3445" s="2" t="s">
        <v>35</v>
      </c>
      <c r="J3445" s="6">
        <v>526.00424999999996</v>
      </c>
      <c r="K3445" s="6">
        <v>550.28399999999999</v>
      </c>
      <c r="L3445" s="2" t="s">
        <v>44</v>
      </c>
      <c r="M3445" s="2" t="s">
        <v>37</v>
      </c>
      <c r="N3445" s="6">
        <v>0</v>
      </c>
      <c r="O3445" s="6">
        <v>0</v>
      </c>
      <c r="P3445" s="6">
        <v>290.04066666666665</v>
      </c>
      <c r="Q3445" s="6">
        <v>0</v>
      </c>
      <c r="R3445" s="6">
        <v>0</v>
      </c>
      <c r="S3445" s="6">
        <v>0</v>
      </c>
      <c r="T3445" s="6">
        <v>0</v>
      </c>
      <c r="U3445" s="6">
        <v>0</v>
      </c>
      <c r="V3445" s="6">
        <v>774.66666666666663</v>
      </c>
      <c r="W3445" s="6">
        <v>0</v>
      </c>
      <c r="X3445" s="6">
        <v>0</v>
      </c>
      <c r="Y3445" s="6">
        <v>229.54726467984432</v>
      </c>
      <c r="Z3445" s="2">
        <v>36</v>
      </c>
      <c r="AA3445" s="6">
        <v>8.298683506893525</v>
      </c>
      <c r="AB3445" s="2" t="s">
        <v>38</v>
      </c>
      <c r="AC3445" s="2" t="s">
        <v>60</v>
      </c>
      <c r="AD3445" s="2" t="s">
        <v>40</v>
      </c>
      <c r="AE3445" s="2" t="s">
        <v>64</v>
      </c>
      <c r="AF3445" s="2">
        <v>0</v>
      </c>
      <c r="AG3445" s="8">
        <v>0.16409441828727719</v>
      </c>
      <c r="AH3445" s="3">
        <v>452.82113647460938</v>
      </c>
      <c r="AI3445" s="9">
        <v>0.29917961359024048</v>
      </c>
    </row>
    <row r="3446" spans="1:35" ht="15" x14ac:dyDescent="0.25">
      <c r="A3446" s="2">
        <v>3445</v>
      </c>
      <c r="B3446" s="2">
        <v>29</v>
      </c>
      <c r="C3446" s="2" t="s">
        <v>61</v>
      </c>
      <c r="D3446" s="2" t="s">
        <v>33</v>
      </c>
      <c r="E3446" s="2">
        <v>2</v>
      </c>
      <c r="F3446" s="2">
        <v>1</v>
      </c>
      <c r="G3446" s="2">
        <v>1</v>
      </c>
      <c r="H3446" s="2" t="s">
        <v>34</v>
      </c>
      <c r="I3446" s="2" t="s">
        <v>35</v>
      </c>
      <c r="J3446" s="6">
        <v>437.18525</v>
      </c>
      <c r="K3446" s="6">
        <v>283.95755555555553</v>
      </c>
      <c r="L3446" s="2" t="s">
        <v>44</v>
      </c>
      <c r="M3446" s="2" t="s">
        <v>45</v>
      </c>
      <c r="N3446" s="6">
        <v>0</v>
      </c>
      <c r="O3446" s="6">
        <v>0</v>
      </c>
      <c r="P3446" s="6">
        <v>29.292888888888889</v>
      </c>
      <c r="Q3446" s="6">
        <v>220.66666666666666</v>
      </c>
      <c r="R3446" s="6">
        <v>0</v>
      </c>
      <c r="S3446" s="6">
        <v>0</v>
      </c>
      <c r="T3446" s="6">
        <v>0</v>
      </c>
      <c r="U3446" s="6">
        <v>0</v>
      </c>
      <c r="V3446" s="6">
        <v>103.77777777777777</v>
      </c>
      <c r="W3446" s="6">
        <v>0</v>
      </c>
      <c r="X3446" s="6">
        <v>0</v>
      </c>
      <c r="Y3446" s="6">
        <v>284.84614526989981</v>
      </c>
      <c r="Z3446" s="2">
        <v>36</v>
      </c>
      <c r="AA3446" s="6">
        <v>10.297870510678642</v>
      </c>
      <c r="AB3446" s="2" t="s">
        <v>55</v>
      </c>
      <c r="AC3446" s="2" t="s">
        <v>60</v>
      </c>
      <c r="AD3446" s="2" t="s">
        <v>76</v>
      </c>
      <c r="AE3446" s="2" t="s">
        <v>41</v>
      </c>
      <c r="AF3446" s="2">
        <v>1</v>
      </c>
      <c r="AG3446" s="8">
        <v>0.23781713843345639</v>
      </c>
      <c r="AH3446" s="3">
        <v>320.52569580078119</v>
      </c>
      <c r="AI3446" s="9">
        <v>0.32126355171203608</v>
      </c>
    </row>
    <row r="3447" spans="1:35" ht="15" x14ac:dyDescent="0.25">
      <c r="A3447" s="2">
        <v>3446</v>
      </c>
      <c r="B3447" s="2">
        <v>31</v>
      </c>
      <c r="C3447" s="2" t="s">
        <v>32</v>
      </c>
      <c r="D3447" s="2" t="s">
        <v>57</v>
      </c>
      <c r="E3447" s="2">
        <v>0</v>
      </c>
      <c r="F3447" s="2">
        <v>0</v>
      </c>
      <c r="G3447" s="2">
        <v>5</v>
      </c>
      <c r="H3447" s="2" t="s">
        <v>34</v>
      </c>
      <c r="I3447" s="2" t="s">
        <v>49</v>
      </c>
      <c r="J3447" s="6">
        <v>2153.0487499999999</v>
      </c>
      <c r="K3447" s="6">
        <v>2834.4068888888887</v>
      </c>
      <c r="L3447" s="2" t="s">
        <v>44</v>
      </c>
      <c r="M3447" s="2" t="s">
        <v>45</v>
      </c>
      <c r="N3447" s="6">
        <v>0</v>
      </c>
      <c r="O3447" s="6">
        <v>805.12911111111111</v>
      </c>
      <c r="P3447" s="6">
        <v>440.58733333333333</v>
      </c>
      <c r="Q3447" s="6">
        <v>0</v>
      </c>
      <c r="R3447" s="6">
        <v>0</v>
      </c>
      <c r="S3447" s="6">
        <v>0</v>
      </c>
      <c r="T3447" s="6">
        <v>66.666666666666671</v>
      </c>
      <c r="U3447" s="6">
        <v>0</v>
      </c>
      <c r="V3447" s="6">
        <v>204.44444444444446</v>
      </c>
      <c r="W3447" s="6">
        <v>0</v>
      </c>
      <c r="X3447" s="6">
        <v>0</v>
      </c>
      <c r="Y3447" s="6">
        <v>892.2574419035011</v>
      </c>
      <c r="Z3447" s="2">
        <v>18</v>
      </c>
      <c r="AA3447" s="6">
        <v>56.931183616482016</v>
      </c>
      <c r="AB3447" s="2" t="s">
        <v>55</v>
      </c>
      <c r="AC3447" s="2" t="s">
        <v>50</v>
      </c>
      <c r="AD3447" s="2" t="s">
        <v>40</v>
      </c>
      <c r="AE3447" s="2" t="s">
        <v>64</v>
      </c>
      <c r="AF3447" s="2">
        <v>1</v>
      </c>
      <c r="AG3447" s="8">
        <v>1.053538732230663E-2</v>
      </c>
      <c r="AH3447" s="3">
        <v>664.62286376953125</v>
      </c>
      <c r="AI3447" s="9">
        <v>1.282865833491087E-2</v>
      </c>
    </row>
    <row r="3448" spans="1:35" ht="15" x14ac:dyDescent="0.25">
      <c r="A3448" s="2">
        <v>3447</v>
      </c>
      <c r="B3448" s="2">
        <v>33</v>
      </c>
      <c r="C3448" s="2" t="s">
        <v>61</v>
      </c>
      <c r="D3448" s="2" t="s">
        <v>57</v>
      </c>
      <c r="E3448" s="2">
        <v>1</v>
      </c>
      <c r="F3448" s="2">
        <v>1</v>
      </c>
      <c r="G3448" s="2">
        <v>5</v>
      </c>
      <c r="H3448" s="2" t="s">
        <v>53</v>
      </c>
      <c r="I3448" s="2" t="s">
        <v>49</v>
      </c>
      <c r="J3448" s="6">
        <v>1050.3497500000001</v>
      </c>
      <c r="K3448" s="6">
        <v>829.73866666666663</v>
      </c>
      <c r="L3448" s="2" t="s">
        <v>44</v>
      </c>
      <c r="M3448" s="2" t="s">
        <v>45</v>
      </c>
      <c r="N3448" s="6">
        <v>0</v>
      </c>
      <c r="O3448" s="6">
        <v>0</v>
      </c>
      <c r="P3448" s="6">
        <v>309.65933333333334</v>
      </c>
      <c r="Q3448" s="6">
        <v>133.33333333333334</v>
      </c>
      <c r="R3448" s="6">
        <v>0</v>
      </c>
      <c r="S3448" s="6">
        <v>0</v>
      </c>
      <c r="T3448" s="6">
        <v>0</v>
      </c>
      <c r="U3448" s="6">
        <v>0</v>
      </c>
      <c r="V3448" s="6">
        <v>17.555555555555557</v>
      </c>
      <c r="W3448" s="6">
        <v>1173.3333333333333</v>
      </c>
      <c r="X3448" s="6">
        <v>0</v>
      </c>
      <c r="Y3448" s="6">
        <v>765.92277668258748</v>
      </c>
      <c r="Z3448" s="2">
        <v>36</v>
      </c>
      <c r="AA3448" s="6">
        <v>27.689943172596603</v>
      </c>
      <c r="AB3448" s="2" t="s">
        <v>55</v>
      </c>
      <c r="AC3448" s="2" t="s">
        <v>50</v>
      </c>
      <c r="AD3448" s="2" t="s">
        <v>63</v>
      </c>
      <c r="AE3448" s="2" t="s">
        <v>41</v>
      </c>
      <c r="AF3448" s="2">
        <v>1</v>
      </c>
      <c r="AG3448" s="8">
        <v>6.2285751104354858E-2</v>
      </c>
      <c r="AH3448" s="3">
        <v>577.589111328125</v>
      </c>
      <c r="AI3448" s="9">
        <v>0.1198247149586678</v>
      </c>
    </row>
    <row r="3449" spans="1:35" ht="15" x14ac:dyDescent="0.25">
      <c r="A3449" s="2">
        <v>3448</v>
      </c>
      <c r="B3449" s="2">
        <v>31</v>
      </c>
      <c r="C3449" s="2" t="s">
        <v>47</v>
      </c>
      <c r="D3449" s="2" t="s">
        <v>57</v>
      </c>
      <c r="E3449" s="2">
        <v>0</v>
      </c>
      <c r="F3449" s="2">
        <v>1</v>
      </c>
      <c r="G3449" s="2">
        <v>1</v>
      </c>
      <c r="H3449" s="2" t="s">
        <v>48</v>
      </c>
      <c r="I3449" s="2" t="s">
        <v>54</v>
      </c>
      <c r="J3449" s="6">
        <v>436.54849999999999</v>
      </c>
      <c r="K3449" s="6">
        <v>385.01799999999997</v>
      </c>
      <c r="L3449" s="2" t="s">
        <v>44</v>
      </c>
      <c r="M3449" s="2" t="s">
        <v>45</v>
      </c>
      <c r="N3449" s="6">
        <v>0</v>
      </c>
      <c r="O3449" s="6">
        <v>0</v>
      </c>
      <c r="P3449" s="6">
        <v>171.81155555555554</v>
      </c>
      <c r="Q3449" s="6">
        <v>0</v>
      </c>
      <c r="R3449" s="6">
        <v>0</v>
      </c>
      <c r="S3449" s="6">
        <v>0</v>
      </c>
      <c r="T3449" s="6">
        <v>0</v>
      </c>
      <c r="U3449" s="6">
        <v>0</v>
      </c>
      <c r="V3449" s="6">
        <v>212.44444444444446</v>
      </c>
      <c r="W3449" s="6">
        <v>0</v>
      </c>
      <c r="X3449" s="6">
        <v>0</v>
      </c>
      <c r="Y3449" s="6">
        <v>355.16218622485866</v>
      </c>
      <c r="Z3449" s="2">
        <v>24</v>
      </c>
      <c r="AA3449" s="6">
        <v>17.73115320080349</v>
      </c>
      <c r="AB3449" s="2" t="s">
        <v>55</v>
      </c>
      <c r="AC3449" s="2" t="s">
        <v>39</v>
      </c>
      <c r="AD3449" s="2" t="s">
        <v>40</v>
      </c>
      <c r="AE3449" s="2" t="s">
        <v>41</v>
      </c>
      <c r="AF3449" s="2">
        <v>1</v>
      </c>
      <c r="AG3449" s="8">
        <v>0.22167544066905981</v>
      </c>
      <c r="AH3449" s="3">
        <v>287.44189453125</v>
      </c>
      <c r="AI3449" s="9">
        <v>0.28096768260002142</v>
      </c>
    </row>
    <row r="3450" spans="1:35" ht="15" x14ac:dyDescent="0.25">
      <c r="A3450" s="2">
        <v>3449</v>
      </c>
      <c r="B3450" s="2">
        <v>35</v>
      </c>
      <c r="C3450" s="2" t="s">
        <v>47</v>
      </c>
      <c r="D3450" s="2" t="s">
        <v>33</v>
      </c>
      <c r="E3450" s="2">
        <v>1</v>
      </c>
      <c r="F3450" s="2">
        <v>1</v>
      </c>
      <c r="G3450" s="2">
        <v>2</v>
      </c>
      <c r="H3450" s="2" t="s">
        <v>48</v>
      </c>
      <c r="I3450" s="2" t="s">
        <v>49</v>
      </c>
      <c r="J3450" s="6">
        <v>701.42975000000001</v>
      </c>
      <c r="K3450" s="6">
        <v>445.35955555555557</v>
      </c>
      <c r="L3450" s="2" t="s">
        <v>44</v>
      </c>
      <c r="M3450" s="2" t="s">
        <v>45</v>
      </c>
      <c r="N3450" s="6">
        <v>0</v>
      </c>
      <c r="O3450" s="6">
        <v>0</v>
      </c>
      <c r="P3450" s="6">
        <v>255.05688888888889</v>
      </c>
      <c r="Q3450" s="6">
        <v>0</v>
      </c>
      <c r="R3450" s="6">
        <v>0</v>
      </c>
      <c r="S3450" s="6">
        <v>0</v>
      </c>
      <c r="T3450" s="6">
        <v>26.666666666666668</v>
      </c>
      <c r="U3450" s="6">
        <v>0</v>
      </c>
      <c r="V3450" s="6">
        <v>199.55555555555554</v>
      </c>
      <c r="W3450" s="6">
        <v>0</v>
      </c>
      <c r="X3450" s="6">
        <v>0</v>
      </c>
      <c r="Y3450" s="6">
        <v>654.7224546417043</v>
      </c>
      <c r="Z3450" s="2">
        <v>36</v>
      </c>
      <c r="AA3450" s="6">
        <v>23.669785146453265</v>
      </c>
      <c r="AB3450" s="2" t="s">
        <v>38</v>
      </c>
      <c r="AC3450" s="2" t="s">
        <v>50</v>
      </c>
      <c r="AD3450" s="2" t="s">
        <v>40</v>
      </c>
      <c r="AE3450" s="2" t="s">
        <v>64</v>
      </c>
      <c r="AF3450" s="2">
        <v>1</v>
      </c>
      <c r="AG3450" s="8">
        <v>0.12571997940540311</v>
      </c>
      <c r="AH3450" s="3">
        <v>430.64822387695313</v>
      </c>
      <c r="AI3450" s="9">
        <v>0.18107692897319791</v>
      </c>
    </row>
    <row r="3451" spans="1:35" x14ac:dyDescent="0.2">
      <c r="A3451" s="2">
        <v>3450</v>
      </c>
      <c r="B3451" s="2">
        <v>35</v>
      </c>
      <c r="C3451" s="2" t="s">
        <v>47</v>
      </c>
      <c r="D3451" s="2" t="s">
        <v>57</v>
      </c>
      <c r="E3451" s="2">
        <v>3</v>
      </c>
      <c r="F3451" s="2">
        <v>1</v>
      </c>
      <c r="G3451" s="2">
        <v>2</v>
      </c>
      <c r="H3451" s="2" t="s">
        <v>58</v>
      </c>
      <c r="I3451" s="2" t="s">
        <v>49</v>
      </c>
      <c r="J3451" s="6">
        <v>488.87950000000001</v>
      </c>
      <c r="K3451" s="6">
        <v>284.53866666666664</v>
      </c>
      <c r="L3451" s="2" t="s">
        <v>36</v>
      </c>
      <c r="M3451" s="2" t="s">
        <v>37</v>
      </c>
      <c r="N3451" s="6">
        <v>0</v>
      </c>
      <c r="O3451" s="6">
        <v>0</v>
      </c>
      <c r="P3451" s="6">
        <v>197.45733333333334</v>
      </c>
      <c r="Q3451" s="6">
        <v>0</v>
      </c>
      <c r="R3451" s="6">
        <v>0</v>
      </c>
      <c r="S3451" s="6">
        <v>0</v>
      </c>
      <c r="T3451" s="6">
        <v>0</v>
      </c>
      <c r="U3451" s="6">
        <v>0</v>
      </c>
      <c r="V3451" s="6">
        <v>30.222222222222221</v>
      </c>
      <c r="W3451" s="6">
        <v>0</v>
      </c>
      <c r="X3451" s="6">
        <v>0</v>
      </c>
      <c r="Y3451" s="6">
        <v>758.40856799539188</v>
      </c>
      <c r="Z3451" s="2">
        <v>24</v>
      </c>
      <c r="AA3451" s="6">
        <v>37.862866683151033</v>
      </c>
      <c r="AB3451" s="2" t="s">
        <v>38</v>
      </c>
      <c r="AC3451" s="2" t="s">
        <v>60</v>
      </c>
      <c r="AD3451" s="2" t="s">
        <v>76</v>
      </c>
      <c r="AE3451" s="2" t="s">
        <v>67</v>
      </c>
      <c r="AF3451" s="2" t="s">
        <v>59</v>
      </c>
      <c r="AG3451" s="4" t="s">
        <v>59</v>
      </c>
      <c r="AH3451" s="3" t="s">
        <v>59</v>
      </c>
    </row>
    <row r="3452" spans="1:35" x14ac:dyDescent="0.2">
      <c r="A3452" s="2">
        <v>3451</v>
      </c>
      <c r="B3452" s="2">
        <v>39</v>
      </c>
      <c r="C3452" s="2" t="s">
        <v>32</v>
      </c>
      <c r="D3452" s="2" t="s">
        <v>65</v>
      </c>
      <c r="E3452" s="2">
        <v>0</v>
      </c>
      <c r="F3452" s="2">
        <v>5</v>
      </c>
      <c r="G3452" s="2">
        <v>4</v>
      </c>
      <c r="H3452" s="2" t="s">
        <v>52</v>
      </c>
      <c r="I3452" s="2" t="s">
        <v>49</v>
      </c>
      <c r="J3452" s="6">
        <v>1388.9947500000001</v>
      </c>
      <c r="K3452" s="6">
        <v>1278.4302222222223</v>
      </c>
      <c r="L3452" s="2" t="s">
        <v>36</v>
      </c>
      <c r="M3452" s="2" t="s">
        <v>45</v>
      </c>
      <c r="N3452" s="6">
        <v>0</v>
      </c>
      <c r="O3452" s="6">
        <v>0</v>
      </c>
      <c r="P3452" s="6">
        <v>669.60044444444441</v>
      </c>
      <c r="Q3452" s="6">
        <v>0</v>
      </c>
      <c r="R3452" s="6">
        <v>0</v>
      </c>
      <c r="S3452" s="6">
        <v>0</v>
      </c>
      <c r="T3452" s="6">
        <v>154.88888888888889</v>
      </c>
      <c r="U3452" s="6">
        <v>0</v>
      </c>
      <c r="V3452" s="6">
        <v>26</v>
      </c>
      <c r="W3452" s="6">
        <v>0</v>
      </c>
      <c r="X3452" s="6">
        <v>0</v>
      </c>
      <c r="Y3452" s="6">
        <v>733.99901108869938</v>
      </c>
      <c r="Z3452" s="2">
        <v>36</v>
      </c>
      <c r="AA3452" s="6">
        <v>26.535822571850474</v>
      </c>
      <c r="AB3452" s="2" t="s">
        <v>38</v>
      </c>
      <c r="AC3452" s="2" t="s">
        <v>50</v>
      </c>
      <c r="AD3452" s="2" t="s">
        <v>40</v>
      </c>
      <c r="AE3452" s="2" t="s">
        <v>41</v>
      </c>
      <c r="AF3452" s="2" t="s">
        <v>59</v>
      </c>
      <c r="AG3452" s="4" t="s">
        <v>59</v>
      </c>
      <c r="AH3452" s="3" t="s">
        <v>59</v>
      </c>
    </row>
    <row r="3453" spans="1:35" ht="15" x14ac:dyDescent="0.25">
      <c r="A3453" s="2">
        <v>3452</v>
      </c>
      <c r="B3453" s="2">
        <v>26</v>
      </c>
      <c r="C3453" s="2" t="s">
        <v>32</v>
      </c>
      <c r="D3453" s="2" t="s">
        <v>42</v>
      </c>
      <c r="E3453" s="2">
        <v>0</v>
      </c>
      <c r="F3453" s="2">
        <v>0</v>
      </c>
      <c r="G3453" s="2">
        <v>4</v>
      </c>
      <c r="H3453" s="2" t="s">
        <v>53</v>
      </c>
      <c r="I3453" s="2" t="s">
        <v>49</v>
      </c>
      <c r="J3453" s="6">
        <v>364.09375</v>
      </c>
      <c r="K3453" s="6">
        <v>279.5142222222222</v>
      </c>
      <c r="L3453" s="2" t="s">
        <v>73</v>
      </c>
      <c r="M3453" s="2" t="s">
        <v>51</v>
      </c>
      <c r="N3453" s="6">
        <v>0</v>
      </c>
      <c r="O3453" s="6">
        <v>5555.5555555555557</v>
      </c>
      <c r="P3453" s="6">
        <v>117.25022222222222</v>
      </c>
      <c r="Q3453" s="6">
        <v>0</v>
      </c>
      <c r="R3453" s="6">
        <v>0</v>
      </c>
      <c r="S3453" s="6">
        <v>0</v>
      </c>
      <c r="T3453" s="6">
        <v>0</v>
      </c>
      <c r="U3453" s="6">
        <v>0</v>
      </c>
      <c r="V3453" s="6">
        <v>24.222222222222221</v>
      </c>
      <c r="W3453" s="6">
        <v>435.55555555555554</v>
      </c>
      <c r="X3453" s="6">
        <v>44.444444444444443</v>
      </c>
      <c r="Y3453" s="6">
        <v>325.59613536204751</v>
      </c>
      <c r="Z3453" s="2">
        <v>60</v>
      </c>
      <c r="AA3453" s="6">
        <v>8.2680018338633374</v>
      </c>
      <c r="AB3453" s="2" t="s">
        <v>38</v>
      </c>
      <c r="AC3453" s="2" t="s">
        <v>60</v>
      </c>
      <c r="AD3453" s="2" t="s">
        <v>46</v>
      </c>
      <c r="AE3453" s="2" t="s">
        <v>41</v>
      </c>
      <c r="AF3453" s="2">
        <v>1</v>
      </c>
      <c r="AG3453" s="8">
        <v>0.17562749981880191</v>
      </c>
      <c r="AH3453" s="3">
        <v>465.82427978515619</v>
      </c>
      <c r="AI3453" s="9">
        <v>0.3546740710735321</v>
      </c>
    </row>
    <row r="3454" spans="1:35" ht="15" x14ac:dyDescent="0.25">
      <c r="A3454" s="2">
        <v>3453</v>
      </c>
      <c r="B3454" s="2">
        <v>38</v>
      </c>
      <c r="C3454" s="2" t="s">
        <v>61</v>
      </c>
      <c r="D3454" s="2" t="s">
        <v>57</v>
      </c>
      <c r="E3454" s="2">
        <v>0</v>
      </c>
      <c r="F3454" s="2">
        <v>0</v>
      </c>
      <c r="G3454" s="2">
        <v>3</v>
      </c>
      <c r="H3454" s="2" t="s">
        <v>34</v>
      </c>
      <c r="I3454" s="2" t="s">
        <v>66</v>
      </c>
      <c r="J3454" s="6">
        <v>777.03049999999996</v>
      </c>
      <c r="K3454" s="6">
        <v>751.75311111111114</v>
      </c>
      <c r="L3454" s="2" t="s">
        <v>44</v>
      </c>
      <c r="M3454" s="2" t="s">
        <v>37</v>
      </c>
      <c r="N3454" s="6">
        <v>0</v>
      </c>
      <c r="O3454" s="6">
        <v>755.55555555555554</v>
      </c>
      <c r="P3454" s="6">
        <v>9.7235555555555564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120.66666666666667</v>
      </c>
      <c r="W3454" s="6">
        <v>0</v>
      </c>
      <c r="X3454" s="6">
        <v>0</v>
      </c>
      <c r="Y3454" s="6">
        <v>463.99208628031056</v>
      </c>
      <c r="Z3454" s="2">
        <v>24</v>
      </c>
      <c r="AA3454" s="6">
        <v>23.164388228503313</v>
      </c>
      <c r="AB3454" s="2" t="s">
        <v>38</v>
      </c>
      <c r="AC3454" s="2" t="s">
        <v>50</v>
      </c>
      <c r="AD3454" s="2" t="s">
        <v>46</v>
      </c>
      <c r="AE3454" s="2" t="s">
        <v>64</v>
      </c>
      <c r="AF3454" s="2">
        <v>1</v>
      </c>
      <c r="AG3454" s="8">
        <v>0.1160404682159424</v>
      </c>
      <c r="AH3454" s="3">
        <v>418.43475341796881</v>
      </c>
      <c r="AI3454" s="9">
        <v>0.18070413172245031</v>
      </c>
    </row>
    <row r="3455" spans="1:35" ht="15" x14ac:dyDescent="0.25">
      <c r="A3455" s="2">
        <v>3454</v>
      </c>
      <c r="B3455" s="2">
        <v>31</v>
      </c>
      <c r="C3455" s="2" t="s">
        <v>32</v>
      </c>
      <c r="D3455" s="2" t="s">
        <v>74</v>
      </c>
      <c r="E3455" s="2">
        <v>1</v>
      </c>
      <c r="F3455" s="2">
        <v>0</v>
      </c>
      <c r="G3455" s="2">
        <v>4</v>
      </c>
      <c r="H3455" s="2" t="s">
        <v>53</v>
      </c>
      <c r="I3455" s="2" t="s">
        <v>49</v>
      </c>
      <c r="J3455" s="6">
        <v>916.91650000000004</v>
      </c>
      <c r="K3455" s="6">
        <v>995.70622222222221</v>
      </c>
      <c r="L3455" s="2" t="s">
        <v>44</v>
      </c>
      <c r="M3455" s="2" t="s">
        <v>37</v>
      </c>
      <c r="N3455" s="6">
        <v>0</v>
      </c>
      <c r="O3455" s="6">
        <v>619.55555555555554</v>
      </c>
      <c r="P3455" s="6">
        <v>89.24666666666667</v>
      </c>
      <c r="Q3455" s="6">
        <v>0</v>
      </c>
      <c r="R3455" s="6">
        <v>0</v>
      </c>
      <c r="S3455" s="6">
        <v>0</v>
      </c>
      <c r="T3455" s="6">
        <v>766.66666666666663</v>
      </c>
      <c r="U3455" s="6">
        <v>0</v>
      </c>
      <c r="V3455" s="6">
        <v>52.888888888888886</v>
      </c>
      <c r="W3455" s="6">
        <v>0</v>
      </c>
      <c r="X3455" s="6">
        <v>0</v>
      </c>
      <c r="Y3455" s="6">
        <v>484.08456406528535</v>
      </c>
      <c r="Z3455" s="2">
        <v>3</v>
      </c>
      <c r="AA3455" s="6">
        <v>166.22639059983118</v>
      </c>
      <c r="AB3455" s="2" t="s">
        <v>55</v>
      </c>
      <c r="AC3455" s="2" t="s">
        <v>62</v>
      </c>
      <c r="AD3455" s="2" t="s">
        <v>40</v>
      </c>
      <c r="AE3455" s="2" t="s">
        <v>41</v>
      </c>
      <c r="AF3455" s="2">
        <v>1</v>
      </c>
      <c r="AG3455" s="8">
        <v>7.4045762419700623E-2</v>
      </c>
      <c r="AH3455" s="3">
        <v>446.93731689453119</v>
      </c>
      <c r="AI3455" s="9">
        <v>0.12004811316728591</v>
      </c>
    </row>
    <row r="3456" spans="1:35" ht="15" x14ac:dyDescent="0.25">
      <c r="A3456" s="2">
        <v>3455</v>
      </c>
      <c r="B3456" s="2">
        <v>53</v>
      </c>
      <c r="C3456" s="2" t="s">
        <v>32</v>
      </c>
      <c r="D3456" s="2" t="s">
        <v>65</v>
      </c>
      <c r="E3456" s="2">
        <v>0</v>
      </c>
      <c r="F3456" s="2">
        <v>1</v>
      </c>
      <c r="G3456" s="2">
        <v>1</v>
      </c>
      <c r="H3456" s="2" t="s">
        <v>34</v>
      </c>
      <c r="I3456" s="2" t="s">
        <v>49</v>
      </c>
      <c r="J3456" s="6">
        <v>475.16725000000002</v>
      </c>
      <c r="K3456" s="6">
        <v>386.71199999999999</v>
      </c>
      <c r="L3456" s="2" t="s">
        <v>44</v>
      </c>
      <c r="M3456" s="2" t="s">
        <v>37</v>
      </c>
      <c r="N3456" s="6">
        <v>0</v>
      </c>
      <c r="O3456" s="6">
        <v>222.22222222222223</v>
      </c>
      <c r="P3456" s="6">
        <v>245.48044444444446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103.77777777777777</v>
      </c>
      <c r="W3456" s="6">
        <v>178.88888888888889</v>
      </c>
      <c r="X3456" s="6">
        <v>0</v>
      </c>
      <c r="Y3456" s="6">
        <v>457.72302168850507</v>
      </c>
      <c r="Z3456" s="2">
        <v>36</v>
      </c>
      <c r="AA3456" s="6">
        <v>16.547783725977879</v>
      </c>
      <c r="AB3456" s="2" t="s">
        <v>68</v>
      </c>
      <c r="AC3456" s="2" t="s">
        <v>50</v>
      </c>
      <c r="AD3456" s="2" t="s">
        <v>40</v>
      </c>
      <c r="AE3456" s="2" t="s">
        <v>41</v>
      </c>
      <c r="AF3456" s="2">
        <v>0</v>
      </c>
      <c r="AG3456" s="8">
        <v>0.17083139717578891</v>
      </c>
      <c r="AH3456" s="3">
        <v>398.4359130859375</v>
      </c>
      <c r="AI3456" s="9">
        <v>0.25400370359420782</v>
      </c>
    </row>
    <row r="3457" spans="1:35" ht="15" x14ac:dyDescent="0.25">
      <c r="A3457" s="2">
        <v>3456</v>
      </c>
      <c r="B3457" s="2">
        <v>38</v>
      </c>
      <c r="C3457" s="2" t="s">
        <v>47</v>
      </c>
      <c r="D3457" s="2" t="s">
        <v>33</v>
      </c>
      <c r="E3457" s="2">
        <v>0</v>
      </c>
      <c r="F3457" s="2">
        <v>0</v>
      </c>
      <c r="G3457" s="2">
        <v>4</v>
      </c>
      <c r="H3457" s="2" t="s">
        <v>34</v>
      </c>
      <c r="I3457" s="2" t="s">
        <v>35</v>
      </c>
      <c r="J3457" s="6">
        <v>680.50250000000005</v>
      </c>
      <c r="K3457" s="6">
        <v>680.33799999999997</v>
      </c>
      <c r="L3457" s="2" t="s">
        <v>84</v>
      </c>
      <c r="M3457" s="2" t="s">
        <v>37</v>
      </c>
      <c r="N3457" s="6">
        <v>0</v>
      </c>
      <c r="O3457" s="6">
        <v>0</v>
      </c>
      <c r="P3457" s="6">
        <v>48.43022222222222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10.444444444444445</v>
      </c>
      <c r="W3457" s="6">
        <v>0</v>
      </c>
      <c r="X3457" s="6">
        <v>44.444444444444443</v>
      </c>
      <c r="Y3457" s="6">
        <v>467.24369873954498</v>
      </c>
      <c r="Z3457" s="2">
        <v>48</v>
      </c>
      <c r="AA3457" s="6">
        <v>13.725283467390396</v>
      </c>
      <c r="AB3457" s="2" t="s">
        <v>38</v>
      </c>
      <c r="AC3457" s="2" t="s">
        <v>60</v>
      </c>
      <c r="AD3457" s="2" t="s">
        <v>40</v>
      </c>
      <c r="AE3457" s="2" t="s">
        <v>41</v>
      </c>
      <c r="AF3457" s="2">
        <v>0</v>
      </c>
      <c r="AG3457" s="8">
        <v>0.1080256253480911</v>
      </c>
      <c r="AH3457" s="3">
        <v>513.3480224609375</v>
      </c>
      <c r="AI3457" s="9">
        <v>0.21652714908123019</v>
      </c>
    </row>
    <row r="3458" spans="1:35" ht="15" x14ac:dyDescent="0.25">
      <c r="A3458" s="2">
        <v>3457</v>
      </c>
      <c r="B3458" s="2">
        <v>40</v>
      </c>
      <c r="C3458" s="2" t="s">
        <v>47</v>
      </c>
      <c r="D3458" s="2" t="s">
        <v>33</v>
      </c>
      <c r="E3458" s="2">
        <v>1</v>
      </c>
      <c r="F3458" s="2">
        <v>1</v>
      </c>
      <c r="G3458" s="2">
        <v>2</v>
      </c>
      <c r="H3458" s="2" t="s">
        <v>43</v>
      </c>
      <c r="I3458" s="2" t="s">
        <v>35</v>
      </c>
      <c r="J3458" s="6">
        <v>739.93600000000004</v>
      </c>
      <c r="K3458" s="6">
        <v>791.21444444444444</v>
      </c>
      <c r="L3458" s="2" t="s">
        <v>73</v>
      </c>
      <c r="M3458" s="2" t="s">
        <v>45</v>
      </c>
      <c r="N3458" s="6">
        <v>0</v>
      </c>
      <c r="O3458" s="6">
        <v>177.77777777777777</v>
      </c>
      <c r="P3458" s="6">
        <v>163.20266666666666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212.44444444444446</v>
      </c>
      <c r="W3458" s="6">
        <v>0</v>
      </c>
      <c r="X3458" s="6">
        <v>0</v>
      </c>
      <c r="Y3458" s="6">
        <v>323.85269430339883</v>
      </c>
      <c r="Z3458" s="2">
        <v>18</v>
      </c>
      <c r="AA3458" s="6">
        <v>20.663674336798906</v>
      </c>
      <c r="AB3458" s="2" t="s">
        <v>38</v>
      </c>
      <c r="AC3458" s="2" t="s">
        <v>50</v>
      </c>
      <c r="AD3458" s="2" t="s">
        <v>76</v>
      </c>
      <c r="AE3458" s="2" t="s">
        <v>64</v>
      </c>
      <c r="AF3458" s="2">
        <v>0</v>
      </c>
      <c r="AG3458" s="8">
        <v>0.15008983016014099</v>
      </c>
      <c r="AH3458" s="3">
        <v>367.74099731445313</v>
      </c>
      <c r="AI3458" s="9">
        <v>0.21062065660953519</v>
      </c>
    </row>
    <row r="3459" spans="1:35" ht="15" x14ac:dyDescent="0.25">
      <c r="A3459" s="2">
        <v>3458</v>
      </c>
      <c r="B3459" s="2">
        <v>43</v>
      </c>
      <c r="C3459" s="2" t="s">
        <v>47</v>
      </c>
      <c r="D3459" s="2" t="s">
        <v>57</v>
      </c>
      <c r="E3459" s="2">
        <v>1</v>
      </c>
      <c r="F3459" s="2">
        <v>0</v>
      </c>
      <c r="G3459" s="2">
        <v>5</v>
      </c>
      <c r="H3459" s="2" t="s">
        <v>34</v>
      </c>
      <c r="I3459" s="2" t="s">
        <v>49</v>
      </c>
      <c r="J3459" s="6">
        <v>2102.2139999999999</v>
      </c>
      <c r="K3459" s="6">
        <v>1448.1093333333333</v>
      </c>
      <c r="L3459" s="2" t="s">
        <v>73</v>
      </c>
      <c r="M3459" s="2" t="s">
        <v>37</v>
      </c>
      <c r="N3459" s="6">
        <v>0</v>
      </c>
      <c r="O3459" s="6">
        <v>1555.5555555555557</v>
      </c>
      <c r="P3459" s="6">
        <v>14.566888888888888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2616.0189090405615</v>
      </c>
      <c r="Z3459" s="2">
        <v>3</v>
      </c>
      <c r="AA3459" s="6">
        <v>898.29631694696025</v>
      </c>
      <c r="AB3459" s="2" t="s">
        <v>55</v>
      </c>
      <c r="AC3459" s="2" t="s">
        <v>75</v>
      </c>
      <c r="AD3459" s="2" t="s">
        <v>40</v>
      </c>
      <c r="AE3459" s="2" t="s">
        <v>41</v>
      </c>
      <c r="AF3459" s="2">
        <v>1</v>
      </c>
      <c r="AG3459" s="8">
        <v>4.7579695819877088E-4</v>
      </c>
      <c r="AH3459" s="3">
        <v>1100.6083984375</v>
      </c>
      <c r="AI3459" s="9">
        <v>7.094939355738461E-4</v>
      </c>
    </row>
    <row r="3460" spans="1:35" ht="15" x14ac:dyDescent="0.25">
      <c r="A3460" s="2">
        <v>3459</v>
      </c>
      <c r="B3460" s="2">
        <v>31</v>
      </c>
      <c r="C3460" s="2" t="s">
        <v>32</v>
      </c>
      <c r="D3460" s="2" t="s">
        <v>33</v>
      </c>
      <c r="E3460" s="2">
        <v>0</v>
      </c>
      <c r="F3460" s="2">
        <v>1</v>
      </c>
      <c r="G3460" s="2">
        <v>2</v>
      </c>
      <c r="H3460" s="2" t="s">
        <v>48</v>
      </c>
      <c r="I3460" s="2" t="s">
        <v>35</v>
      </c>
      <c r="J3460" s="6">
        <v>547.99474999999995</v>
      </c>
      <c r="K3460" s="6">
        <v>716.34844444444445</v>
      </c>
      <c r="L3460" s="2" t="s">
        <v>44</v>
      </c>
      <c r="M3460" s="2" t="s">
        <v>45</v>
      </c>
      <c r="N3460" s="6">
        <v>0</v>
      </c>
      <c r="O3460" s="6">
        <v>0</v>
      </c>
      <c r="P3460" s="6">
        <v>292.5191111111111</v>
      </c>
      <c r="Q3460" s="6">
        <v>220.66666666666666</v>
      </c>
      <c r="R3460" s="6">
        <v>0</v>
      </c>
      <c r="S3460" s="6">
        <v>0</v>
      </c>
      <c r="T3460" s="6">
        <v>0</v>
      </c>
      <c r="U3460" s="6">
        <v>0</v>
      </c>
      <c r="V3460" s="6">
        <v>99.333333333333329</v>
      </c>
      <c r="W3460" s="6">
        <v>0</v>
      </c>
      <c r="X3460" s="6">
        <v>0</v>
      </c>
      <c r="Y3460" s="6">
        <v>209.23802184944307</v>
      </c>
      <c r="Z3460" s="2">
        <v>48</v>
      </c>
      <c r="AA3460" s="6">
        <v>6.1463668098400266</v>
      </c>
      <c r="AB3460" s="2" t="s">
        <v>38</v>
      </c>
      <c r="AC3460" s="2" t="s">
        <v>83</v>
      </c>
      <c r="AD3460" s="2" t="s">
        <v>40</v>
      </c>
      <c r="AE3460" s="2" t="s">
        <v>70</v>
      </c>
      <c r="AF3460" s="2">
        <v>0</v>
      </c>
      <c r="AG3460" s="8">
        <v>0.17622412741184229</v>
      </c>
      <c r="AH3460" s="3">
        <v>394.92926025390619</v>
      </c>
      <c r="AI3460" s="9">
        <v>0.28106749057769781</v>
      </c>
    </row>
    <row r="3461" spans="1:35" ht="15" x14ac:dyDescent="0.25">
      <c r="A3461" s="2">
        <v>3460</v>
      </c>
      <c r="B3461" s="2">
        <v>43</v>
      </c>
      <c r="C3461" s="2" t="s">
        <v>32</v>
      </c>
      <c r="D3461" s="2" t="s">
        <v>57</v>
      </c>
      <c r="E3461" s="2">
        <v>2</v>
      </c>
      <c r="F3461" s="2">
        <v>1</v>
      </c>
      <c r="G3461" s="2">
        <v>2</v>
      </c>
      <c r="H3461" s="2" t="s">
        <v>34</v>
      </c>
      <c r="I3461" s="2" t="s">
        <v>35</v>
      </c>
      <c r="J3461" s="6">
        <v>19.954750000000001</v>
      </c>
      <c r="K3461" s="6">
        <v>24.271999999999998</v>
      </c>
      <c r="L3461" s="2" t="s">
        <v>44</v>
      </c>
      <c r="M3461" s="2" t="s">
        <v>45</v>
      </c>
      <c r="N3461" s="6">
        <v>0</v>
      </c>
      <c r="O3461" s="6">
        <v>0</v>
      </c>
      <c r="P3461" s="6">
        <v>5.0906666666666665</v>
      </c>
      <c r="Q3461" s="6">
        <v>0</v>
      </c>
      <c r="R3461" s="6">
        <v>0</v>
      </c>
      <c r="S3461" s="6">
        <v>0</v>
      </c>
      <c r="T3461" s="6">
        <v>26.666666666666668</v>
      </c>
      <c r="U3461" s="6">
        <v>0</v>
      </c>
      <c r="V3461" s="6">
        <v>47.555555555555557</v>
      </c>
      <c r="W3461" s="6">
        <v>0</v>
      </c>
      <c r="X3461" s="6">
        <v>0</v>
      </c>
      <c r="Y3461" s="6">
        <v>7.8203575357208477</v>
      </c>
      <c r="Z3461" s="2">
        <v>24</v>
      </c>
      <c r="AA3461" s="6">
        <v>0.39042432705134356</v>
      </c>
      <c r="AB3461" s="2" t="s">
        <v>38</v>
      </c>
      <c r="AC3461" s="2" t="s">
        <v>50</v>
      </c>
      <c r="AD3461" s="2" t="s">
        <v>46</v>
      </c>
      <c r="AE3461" s="2" t="s">
        <v>41</v>
      </c>
      <c r="AF3461" s="2">
        <v>0</v>
      </c>
      <c r="AG3461" s="8">
        <v>0.3748575747013092</v>
      </c>
      <c r="AH3461" s="3">
        <v>283.89508056640619</v>
      </c>
      <c r="AI3461" s="9">
        <v>0.55515217781066895</v>
      </c>
    </row>
    <row r="3462" spans="1:35" ht="15" x14ac:dyDescent="0.25">
      <c r="A3462" s="2">
        <v>3461</v>
      </c>
      <c r="B3462" s="2">
        <v>38</v>
      </c>
      <c r="C3462" s="2" t="s">
        <v>47</v>
      </c>
      <c r="D3462" s="2" t="s">
        <v>57</v>
      </c>
      <c r="E3462" s="2">
        <v>0</v>
      </c>
      <c r="F3462" s="2">
        <v>4</v>
      </c>
      <c r="G3462" s="2">
        <v>2</v>
      </c>
      <c r="H3462" s="2" t="s">
        <v>34</v>
      </c>
      <c r="I3462" s="2" t="s">
        <v>49</v>
      </c>
      <c r="J3462" s="6">
        <v>164.92150000000001</v>
      </c>
      <c r="K3462" s="6">
        <v>211.15955555555556</v>
      </c>
      <c r="L3462" s="2" t="s">
        <v>36</v>
      </c>
      <c r="M3462" s="2" t="s">
        <v>45</v>
      </c>
      <c r="N3462" s="6">
        <v>0</v>
      </c>
      <c r="O3462" s="6">
        <v>0</v>
      </c>
      <c r="P3462" s="6">
        <v>13.295555555555556</v>
      </c>
      <c r="Q3462" s="6">
        <v>0</v>
      </c>
      <c r="R3462" s="6">
        <v>0</v>
      </c>
      <c r="S3462" s="6">
        <v>0</v>
      </c>
      <c r="T3462" s="6">
        <v>266.66666666666669</v>
      </c>
      <c r="U3462" s="6">
        <v>0</v>
      </c>
      <c r="V3462" s="6">
        <v>0</v>
      </c>
      <c r="W3462" s="6">
        <v>0</v>
      </c>
      <c r="X3462" s="6">
        <v>0</v>
      </c>
      <c r="Y3462" s="6">
        <v>64.803098842979608</v>
      </c>
      <c r="Z3462" s="2">
        <v>24</v>
      </c>
      <c r="AA3462" s="6">
        <v>3.2352365145770663</v>
      </c>
      <c r="AB3462" s="2" t="s">
        <v>38</v>
      </c>
      <c r="AC3462" s="2" t="s">
        <v>50</v>
      </c>
      <c r="AD3462" s="2" t="s">
        <v>40</v>
      </c>
      <c r="AE3462" s="2" t="s">
        <v>70</v>
      </c>
      <c r="AF3462" s="2">
        <v>0</v>
      </c>
      <c r="AG3462" s="8">
        <v>0.3365451991558075</v>
      </c>
      <c r="AH3462" s="3">
        <v>300.18170166015619</v>
      </c>
      <c r="AI3462" s="9">
        <v>0.49858489632606512</v>
      </c>
    </row>
    <row r="3463" spans="1:35" ht="15" x14ac:dyDescent="0.25">
      <c r="A3463" s="2">
        <v>3462</v>
      </c>
      <c r="B3463" s="2">
        <v>42</v>
      </c>
      <c r="C3463" s="2" t="s">
        <v>32</v>
      </c>
      <c r="D3463" s="2" t="s">
        <v>57</v>
      </c>
      <c r="E3463" s="2">
        <v>2</v>
      </c>
      <c r="F3463" s="2">
        <v>0</v>
      </c>
      <c r="G3463" s="2">
        <v>2</v>
      </c>
      <c r="H3463" s="2" t="s">
        <v>53</v>
      </c>
      <c r="I3463" s="2" t="s">
        <v>49</v>
      </c>
      <c r="J3463" s="6">
        <v>117.9165</v>
      </c>
      <c r="K3463" s="6">
        <v>87.656000000000006</v>
      </c>
      <c r="L3463" s="2" t="s">
        <v>44</v>
      </c>
      <c r="M3463" s="2" t="s">
        <v>37</v>
      </c>
      <c r="N3463" s="6">
        <v>0</v>
      </c>
      <c r="O3463" s="6">
        <v>0</v>
      </c>
      <c r="P3463" s="6">
        <v>41.190222222222225</v>
      </c>
      <c r="Q3463" s="6">
        <v>38.888888888888886</v>
      </c>
      <c r="R3463" s="6">
        <v>0</v>
      </c>
      <c r="S3463" s="6">
        <v>0</v>
      </c>
      <c r="T3463" s="6">
        <v>78.466666666666669</v>
      </c>
      <c r="U3463" s="6">
        <v>0</v>
      </c>
      <c r="V3463" s="6">
        <v>187.11111111111111</v>
      </c>
      <c r="W3463" s="6">
        <v>0</v>
      </c>
      <c r="X3463" s="6">
        <v>0</v>
      </c>
      <c r="Y3463" s="6">
        <v>81.139152205728394</v>
      </c>
      <c r="Z3463" s="2">
        <v>24</v>
      </c>
      <c r="AA3463" s="6">
        <v>4.0507993084382727</v>
      </c>
      <c r="AB3463" s="2" t="s">
        <v>38</v>
      </c>
      <c r="AC3463" s="2" t="s">
        <v>39</v>
      </c>
      <c r="AD3463" s="2" t="s">
        <v>46</v>
      </c>
      <c r="AE3463" s="2" t="s">
        <v>41</v>
      </c>
      <c r="AF3463" s="2">
        <v>0</v>
      </c>
      <c r="AG3463" s="8">
        <v>0.32665064930915833</v>
      </c>
      <c r="AH3463" s="3">
        <v>292.92080688476563</v>
      </c>
      <c r="AI3463" s="9">
        <v>0.48796015977859503</v>
      </c>
    </row>
    <row r="3464" spans="1:35" ht="15" x14ac:dyDescent="0.25">
      <c r="A3464" s="2">
        <v>3463</v>
      </c>
      <c r="B3464" s="2">
        <v>39</v>
      </c>
      <c r="C3464" s="2" t="s">
        <v>61</v>
      </c>
      <c r="D3464" s="2" t="s">
        <v>74</v>
      </c>
      <c r="E3464" s="2">
        <v>0</v>
      </c>
      <c r="F3464" s="2">
        <v>0</v>
      </c>
      <c r="G3464" s="2">
        <v>3</v>
      </c>
      <c r="H3464" s="2" t="s">
        <v>43</v>
      </c>
      <c r="I3464" s="2" t="s">
        <v>49</v>
      </c>
      <c r="J3464" s="6">
        <v>191.94725</v>
      </c>
      <c r="K3464" s="6">
        <v>203.0731111111111</v>
      </c>
      <c r="L3464" s="2" t="s">
        <v>44</v>
      </c>
      <c r="M3464" s="2" t="s">
        <v>45</v>
      </c>
      <c r="N3464" s="6">
        <v>0</v>
      </c>
      <c r="O3464" s="6">
        <v>0</v>
      </c>
      <c r="P3464" s="6">
        <v>40.040222222222219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19.333333333333332</v>
      </c>
      <c r="W3464" s="6">
        <v>0</v>
      </c>
      <c r="X3464" s="6">
        <v>0</v>
      </c>
      <c r="Y3464" s="6">
        <v>89.410019613282898</v>
      </c>
      <c r="Z3464" s="2">
        <v>48</v>
      </c>
      <c r="AA3464" s="6">
        <v>2.6264192911059605</v>
      </c>
      <c r="AB3464" s="2" t="s">
        <v>38</v>
      </c>
      <c r="AC3464" s="2" t="s">
        <v>72</v>
      </c>
      <c r="AD3464" s="2" t="s">
        <v>40</v>
      </c>
      <c r="AE3464" s="2" t="s">
        <v>64</v>
      </c>
      <c r="AF3464" s="2">
        <v>0</v>
      </c>
      <c r="AG3464" s="8">
        <v>0.25338399410247803</v>
      </c>
      <c r="AH3464" s="3">
        <v>390.23574829101563</v>
      </c>
      <c r="AI3464" s="9">
        <v>0.46026259660720831</v>
      </c>
    </row>
    <row r="3465" spans="1:35" ht="15" x14ac:dyDescent="0.25">
      <c r="A3465" s="2">
        <v>3464</v>
      </c>
      <c r="B3465" s="2">
        <v>38</v>
      </c>
      <c r="C3465" s="2" t="s">
        <v>61</v>
      </c>
      <c r="D3465" s="2" t="s">
        <v>57</v>
      </c>
      <c r="E3465" s="2">
        <v>1</v>
      </c>
      <c r="F3465" s="2">
        <v>2</v>
      </c>
      <c r="G3465" s="2">
        <v>2</v>
      </c>
      <c r="H3465" s="2" t="s">
        <v>43</v>
      </c>
      <c r="I3465" s="2" t="s">
        <v>49</v>
      </c>
      <c r="J3465" s="6">
        <v>454.9545</v>
      </c>
      <c r="K3465" s="6">
        <v>439.28444444444443</v>
      </c>
      <c r="L3465" s="2" t="s">
        <v>36</v>
      </c>
      <c r="M3465" s="2" t="s">
        <v>37</v>
      </c>
      <c r="N3465" s="6">
        <v>1539.8503733197126</v>
      </c>
      <c r="O3465" s="6">
        <v>619.55555555555554</v>
      </c>
      <c r="P3465" s="6">
        <v>214.76933333333332</v>
      </c>
      <c r="Q3465" s="6">
        <v>0</v>
      </c>
      <c r="R3465" s="6">
        <v>0</v>
      </c>
      <c r="S3465" s="6">
        <v>0</v>
      </c>
      <c r="T3465" s="6">
        <v>382.22222222222223</v>
      </c>
      <c r="U3465" s="6">
        <v>0</v>
      </c>
      <c r="V3465" s="6">
        <v>11.111111111111111</v>
      </c>
      <c r="W3465" s="6">
        <v>0</v>
      </c>
      <c r="X3465" s="6">
        <v>0</v>
      </c>
      <c r="Y3465" s="6">
        <v>369.02697804848668</v>
      </c>
      <c r="Z3465" s="2">
        <v>36</v>
      </c>
      <c r="AA3465" s="6">
        <v>13.341209273832991</v>
      </c>
      <c r="AB3465" s="2" t="s">
        <v>38</v>
      </c>
      <c r="AC3465" s="2" t="s">
        <v>50</v>
      </c>
      <c r="AD3465" s="2" t="s">
        <v>63</v>
      </c>
      <c r="AE3465" s="2" t="s">
        <v>41</v>
      </c>
      <c r="AF3465" s="2">
        <v>1</v>
      </c>
      <c r="AG3465" s="8">
        <v>0.19393010437488559</v>
      </c>
      <c r="AH3465" s="3">
        <v>392.83648681640619</v>
      </c>
      <c r="AI3465" s="9">
        <v>0.3000863790512085</v>
      </c>
    </row>
    <row r="3466" spans="1:35" ht="15" x14ac:dyDescent="0.25">
      <c r="A3466" s="2">
        <v>3465</v>
      </c>
      <c r="B3466" s="2">
        <v>37</v>
      </c>
      <c r="C3466" s="2" t="s">
        <v>32</v>
      </c>
      <c r="D3466" s="2" t="s">
        <v>33</v>
      </c>
      <c r="E3466" s="2">
        <v>0</v>
      </c>
      <c r="F3466" s="2">
        <v>0</v>
      </c>
      <c r="G3466" s="2">
        <v>2</v>
      </c>
      <c r="H3466" s="2" t="s">
        <v>34</v>
      </c>
      <c r="I3466" s="2" t="s">
        <v>35</v>
      </c>
      <c r="J3466" s="6">
        <v>330.45224999999999</v>
      </c>
      <c r="K3466" s="6">
        <v>174.02466666666666</v>
      </c>
      <c r="L3466" s="2" t="s">
        <v>36</v>
      </c>
      <c r="M3466" s="2" t="s">
        <v>45</v>
      </c>
      <c r="N3466" s="6">
        <v>0</v>
      </c>
      <c r="O3466" s="6">
        <v>0</v>
      </c>
      <c r="P3466" s="6">
        <v>167.16399999999999</v>
      </c>
      <c r="Q3466" s="6">
        <v>0</v>
      </c>
      <c r="R3466" s="6">
        <v>0</v>
      </c>
      <c r="S3466" s="6">
        <v>0</v>
      </c>
      <c r="T3466" s="6">
        <v>0</v>
      </c>
      <c r="U3466" s="6">
        <v>0</v>
      </c>
      <c r="V3466" s="6">
        <v>212.66666666666666</v>
      </c>
      <c r="W3466" s="6">
        <v>0</v>
      </c>
      <c r="X3466" s="6">
        <v>0</v>
      </c>
      <c r="Y3466" s="6">
        <v>456.76663134872979</v>
      </c>
      <c r="Z3466" s="2">
        <v>60</v>
      </c>
      <c r="AA3466" s="6">
        <v>11.59887030427906</v>
      </c>
      <c r="AB3466" s="2" t="s">
        <v>55</v>
      </c>
      <c r="AC3466" s="2" t="s">
        <v>50</v>
      </c>
      <c r="AD3466" s="2" t="s">
        <v>40</v>
      </c>
      <c r="AE3466" s="2" t="s">
        <v>41</v>
      </c>
      <c r="AF3466" s="2">
        <v>0</v>
      </c>
      <c r="AG3466" s="8">
        <v>0.18044659495353699</v>
      </c>
      <c r="AH3466" s="3">
        <v>436.66702270507813</v>
      </c>
      <c r="AI3466" s="9">
        <v>0.31073415279388428</v>
      </c>
    </row>
    <row r="3467" spans="1:35" ht="15" x14ac:dyDescent="0.25">
      <c r="A3467" s="2">
        <v>3466</v>
      </c>
      <c r="B3467" s="2">
        <v>46</v>
      </c>
      <c r="C3467" s="2" t="s">
        <v>47</v>
      </c>
      <c r="D3467" s="2" t="s">
        <v>33</v>
      </c>
      <c r="E3467" s="2">
        <v>1</v>
      </c>
      <c r="F3467" s="2">
        <v>3</v>
      </c>
      <c r="G3467" s="2">
        <v>3</v>
      </c>
      <c r="H3467" s="2" t="s">
        <v>34</v>
      </c>
      <c r="I3467" s="2" t="s">
        <v>35</v>
      </c>
      <c r="J3467" s="6">
        <v>88.138000000000005</v>
      </c>
      <c r="K3467" s="6">
        <v>104.03533333333333</v>
      </c>
      <c r="L3467" s="2" t="s">
        <v>44</v>
      </c>
      <c r="M3467" s="2" t="s">
        <v>37</v>
      </c>
      <c r="N3467" s="6">
        <v>337.41907958314607</v>
      </c>
      <c r="O3467" s="6">
        <v>777.77777777777783</v>
      </c>
      <c r="P3467" s="6">
        <v>3.1384444444444446</v>
      </c>
      <c r="Q3467" s="6">
        <v>0</v>
      </c>
      <c r="R3467" s="6">
        <v>0</v>
      </c>
      <c r="S3467" s="6">
        <v>0</v>
      </c>
      <c r="T3467" s="6">
        <v>0</v>
      </c>
      <c r="U3467" s="6">
        <v>0</v>
      </c>
      <c r="V3467" s="6">
        <v>140.44444444444446</v>
      </c>
      <c r="W3467" s="6">
        <v>0</v>
      </c>
      <c r="X3467" s="6">
        <v>0</v>
      </c>
      <c r="Y3467" s="6">
        <v>53.264573818251144</v>
      </c>
      <c r="Z3467" s="2">
        <v>36</v>
      </c>
      <c r="AA3467" s="6">
        <v>1.9256419407294554</v>
      </c>
      <c r="AB3467" s="2" t="s">
        <v>38</v>
      </c>
      <c r="AC3467" s="2" t="s">
        <v>60</v>
      </c>
      <c r="AD3467" s="2" t="s">
        <v>40</v>
      </c>
      <c r="AE3467" s="2" t="s">
        <v>41</v>
      </c>
      <c r="AF3467" s="2">
        <v>0</v>
      </c>
      <c r="AG3467" s="8">
        <v>0.3178061842918396</v>
      </c>
      <c r="AH3467" s="3">
        <v>382.68240356445313</v>
      </c>
      <c r="AI3467" s="9">
        <v>0.54875010251998901</v>
      </c>
    </row>
    <row r="3468" spans="1:35" ht="15" x14ac:dyDescent="0.25">
      <c r="A3468" s="2">
        <v>3467</v>
      </c>
      <c r="B3468" s="2">
        <v>50</v>
      </c>
      <c r="C3468" s="2" t="s">
        <v>47</v>
      </c>
      <c r="D3468" s="2" t="s">
        <v>65</v>
      </c>
      <c r="E3468" s="2">
        <v>0</v>
      </c>
      <c r="F3468" s="2">
        <v>0</v>
      </c>
      <c r="G3468" s="2">
        <v>3</v>
      </c>
      <c r="H3468" s="2" t="s">
        <v>34</v>
      </c>
      <c r="I3468" s="2" t="s">
        <v>49</v>
      </c>
      <c r="J3468" s="6">
        <v>1066.9635000000001</v>
      </c>
      <c r="K3468" s="6">
        <v>1170.9208888888888</v>
      </c>
      <c r="L3468" s="2" t="s">
        <v>44</v>
      </c>
      <c r="M3468" s="2" t="s">
        <v>45</v>
      </c>
      <c r="N3468" s="6">
        <v>0</v>
      </c>
      <c r="O3468" s="6">
        <v>1244.4444444444443</v>
      </c>
      <c r="P3468" s="6">
        <v>234.12200000000001</v>
      </c>
      <c r="Q3468" s="6">
        <v>0</v>
      </c>
      <c r="R3468" s="6">
        <v>0</v>
      </c>
      <c r="S3468" s="6">
        <v>0</v>
      </c>
      <c r="T3468" s="6">
        <v>0</v>
      </c>
      <c r="U3468" s="6">
        <v>0</v>
      </c>
      <c r="V3468" s="6">
        <v>22</v>
      </c>
      <c r="W3468" s="6">
        <v>0</v>
      </c>
      <c r="X3468" s="6">
        <v>0</v>
      </c>
      <c r="Y3468" s="6">
        <v>701.74011979874695</v>
      </c>
      <c r="Z3468" s="2">
        <v>12</v>
      </c>
      <c r="AA3468" s="6">
        <v>64.335529205165358</v>
      </c>
      <c r="AB3468" s="2" t="s">
        <v>38</v>
      </c>
      <c r="AC3468" s="2" t="s">
        <v>39</v>
      </c>
      <c r="AD3468" s="2" t="s">
        <v>40</v>
      </c>
      <c r="AE3468" s="2" t="s">
        <v>41</v>
      </c>
      <c r="AF3468" s="2">
        <v>0</v>
      </c>
      <c r="AG3468" s="8">
        <v>6.0157172381877899E-2</v>
      </c>
      <c r="AH3468" s="3">
        <v>485.84564208984381</v>
      </c>
      <c r="AI3468" s="9">
        <v>8.6416073143482208E-2</v>
      </c>
    </row>
    <row r="3469" spans="1:35" x14ac:dyDescent="0.2">
      <c r="A3469" s="2">
        <v>3468</v>
      </c>
      <c r="B3469" s="2">
        <v>48</v>
      </c>
      <c r="C3469" s="2" t="s">
        <v>32</v>
      </c>
      <c r="D3469" s="2" t="s">
        <v>57</v>
      </c>
      <c r="E3469" s="2">
        <v>1</v>
      </c>
      <c r="F3469" s="2">
        <v>0</v>
      </c>
      <c r="G3469" s="2">
        <v>2</v>
      </c>
      <c r="H3469" s="2" t="s">
        <v>43</v>
      </c>
      <c r="I3469" s="2" t="s">
        <v>49</v>
      </c>
      <c r="J3469" s="6">
        <v>873.30274999999995</v>
      </c>
      <c r="K3469" s="6">
        <v>837.40800000000002</v>
      </c>
      <c r="L3469" s="2" t="s">
        <v>44</v>
      </c>
      <c r="M3469" s="2" t="s">
        <v>51</v>
      </c>
      <c r="N3469" s="6">
        <v>810.4668072044193</v>
      </c>
      <c r="O3469" s="6">
        <v>642.00155555555557</v>
      </c>
      <c r="P3469" s="6">
        <v>524.73622222222218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76</v>
      </c>
      <c r="W3469" s="6">
        <v>0</v>
      </c>
      <c r="X3469" s="6">
        <v>0</v>
      </c>
      <c r="Y3469" s="6">
        <v>658.91699293299757</v>
      </c>
      <c r="Z3469" s="2">
        <v>36</v>
      </c>
      <c r="AA3469" s="6">
        <v>23.821427753850646</v>
      </c>
      <c r="AB3469" s="2" t="s">
        <v>55</v>
      </c>
      <c r="AC3469" s="2" t="s">
        <v>60</v>
      </c>
      <c r="AD3469" s="2" t="s">
        <v>77</v>
      </c>
      <c r="AE3469" s="2" t="s">
        <v>41</v>
      </c>
      <c r="AF3469" s="2" t="s">
        <v>59</v>
      </c>
      <c r="AG3469" s="4" t="s">
        <v>59</v>
      </c>
      <c r="AH3469" s="3" t="s">
        <v>59</v>
      </c>
    </row>
    <row r="3470" spans="1:35" ht="15" x14ac:dyDescent="0.25">
      <c r="A3470" s="2">
        <v>3469</v>
      </c>
      <c r="B3470" s="2">
        <v>30</v>
      </c>
      <c r="C3470" s="2" t="s">
        <v>32</v>
      </c>
      <c r="D3470" s="2" t="s">
        <v>33</v>
      </c>
      <c r="E3470" s="2">
        <v>1</v>
      </c>
      <c r="F3470" s="2">
        <v>0</v>
      </c>
      <c r="G3470" s="2">
        <v>1</v>
      </c>
      <c r="H3470" s="2" t="s">
        <v>34</v>
      </c>
      <c r="I3470" s="2" t="s">
        <v>49</v>
      </c>
      <c r="J3470" s="6">
        <v>286.16475000000003</v>
      </c>
      <c r="K3470" s="6">
        <v>197.62088888888889</v>
      </c>
      <c r="L3470" s="2" t="s">
        <v>73</v>
      </c>
      <c r="M3470" s="2" t="s">
        <v>37</v>
      </c>
      <c r="N3470" s="6">
        <v>0</v>
      </c>
      <c r="O3470" s="6">
        <v>0</v>
      </c>
      <c r="P3470" s="6">
        <v>83.332222222222228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282.4283446665047</v>
      </c>
      <c r="Z3470" s="2">
        <v>36</v>
      </c>
      <c r="AA3470" s="6">
        <v>10.210461226937726</v>
      </c>
      <c r="AB3470" s="2" t="s">
        <v>38</v>
      </c>
      <c r="AC3470" s="2" t="s">
        <v>50</v>
      </c>
      <c r="AD3470" s="2" t="s">
        <v>46</v>
      </c>
      <c r="AE3470" s="2" t="s">
        <v>41</v>
      </c>
      <c r="AF3470" s="2">
        <v>0</v>
      </c>
      <c r="AG3470" s="8">
        <v>0.25932586193084722</v>
      </c>
      <c r="AH3470" s="3">
        <v>294.88455200195313</v>
      </c>
      <c r="AI3470" s="9">
        <v>0.35137069225311279</v>
      </c>
    </row>
    <row r="3471" spans="1:35" ht="15" x14ac:dyDescent="0.25">
      <c r="A3471" s="2">
        <v>3470</v>
      </c>
      <c r="B3471" s="2">
        <v>34</v>
      </c>
      <c r="C3471" s="2" t="s">
        <v>32</v>
      </c>
      <c r="D3471" s="2" t="s">
        <v>57</v>
      </c>
      <c r="E3471" s="2">
        <v>0</v>
      </c>
      <c r="F3471" s="2">
        <v>0</v>
      </c>
      <c r="G3471" s="2">
        <v>3</v>
      </c>
      <c r="H3471" s="2" t="s">
        <v>34</v>
      </c>
      <c r="I3471" s="2" t="s">
        <v>49</v>
      </c>
      <c r="J3471" s="6">
        <v>807.15025000000003</v>
      </c>
      <c r="K3471" s="6">
        <v>819.39333333333332</v>
      </c>
      <c r="L3471" s="2" t="s">
        <v>73</v>
      </c>
      <c r="M3471" s="2" t="s">
        <v>37</v>
      </c>
      <c r="N3471" s="6">
        <v>0</v>
      </c>
      <c r="O3471" s="6">
        <v>0</v>
      </c>
      <c r="P3471" s="6">
        <v>142.38711111111112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131.33333333333334</v>
      </c>
      <c r="W3471" s="6">
        <v>0</v>
      </c>
      <c r="X3471" s="6">
        <v>0</v>
      </c>
      <c r="Y3471" s="6">
        <v>395.19462290478737</v>
      </c>
      <c r="Z3471" s="2">
        <v>3</v>
      </c>
      <c r="AA3471" s="6">
        <v>135.70309947140714</v>
      </c>
      <c r="AB3471" s="2" t="s">
        <v>38</v>
      </c>
      <c r="AC3471" s="2" t="s">
        <v>50</v>
      </c>
      <c r="AD3471" s="2" t="s">
        <v>46</v>
      </c>
      <c r="AE3471" s="2" t="s">
        <v>41</v>
      </c>
      <c r="AF3471" s="2">
        <v>1</v>
      </c>
      <c r="AG3471" s="8">
        <v>0.1019845083355904</v>
      </c>
      <c r="AH3471" s="3">
        <v>382.55227661132813</v>
      </c>
      <c r="AI3471" s="9">
        <v>0.1515317112207413</v>
      </c>
    </row>
    <row r="3472" spans="1:35" ht="15" x14ac:dyDescent="0.25">
      <c r="A3472" s="2">
        <v>3471</v>
      </c>
      <c r="B3472" s="2">
        <v>29</v>
      </c>
      <c r="C3472" s="2" t="s">
        <v>47</v>
      </c>
      <c r="D3472" s="2" t="s">
        <v>33</v>
      </c>
      <c r="E3472" s="2">
        <v>0</v>
      </c>
      <c r="F3472" s="2">
        <v>0</v>
      </c>
      <c r="G3472" s="2">
        <v>4</v>
      </c>
      <c r="H3472" s="2" t="s">
        <v>58</v>
      </c>
      <c r="I3472" s="2" t="s">
        <v>49</v>
      </c>
      <c r="J3472" s="6">
        <v>548.59400000000005</v>
      </c>
      <c r="K3472" s="6">
        <v>425.06444444444446</v>
      </c>
      <c r="L3472" s="2" t="s">
        <v>44</v>
      </c>
      <c r="M3472" s="2" t="s">
        <v>51</v>
      </c>
      <c r="N3472" s="6">
        <v>0</v>
      </c>
      <c r="O3472" s="6">
        <v>0</v>
      </c>
      <c r="P3472" s="6">
        <v>34.335555555555558</v>
      </c>
      <c r="Q3472" s="6">
        <v>0</v>
      </c>
      <c r="R3472" s="6">
        <v>0</v>
      </c>
      <c r="S3472" s="6">
        <v>0</v>
      </c>
      <c r="T3472" s="6">
        <v>333.33333333333331</v>
      </c>
      <c r="U3472" s="6">
        <v>0</v>
      </c>
      <c r="V3472" s="6">
        <v>0</v>
      </c>
      <c r="W3472" s="6">
        <v>0</v>
      </c>
      <c r="X3472" s="6">
        <v>0</v>
      </c>
      <c r="Y3472" s="6">
        <v>297.18527105271613</v>
      </c>
      <c r="Z3472" s="2">
        <v>36</v>
      </c>
      <c r="AA3472" s="6">
        <v>10.74395946654645</v>
      </c>
      <c r="AB3472" s="2" t="s">
        <v>38</v>
      </c>
      <c r="AC3472" s="2" t="s">
        <v>72</v>
      </c>
      <c r="AD3472" s="2" t="s">
        <v>40</v>
      </c>
      <c r="AE3472" s="2" t="s">
        <v>41</v>
      </c>
      <c r="AF3472" s="2">
        <v>0</v>
      </c>
      <c r="AG3472" s="8">
        <v>0.16411484777927399</v>
      </c>
      <c r="AH3472" s="3">
        <v>417.84133911132813</v>
      </c>
      <c r="AI3472" s="9">
        <v>0.30125010013580322</v>
      </c>
    </row>
    <row r="3473" spans="1:35" ht="15" x14ac:dyDescent="0.25">
      <c r="A3473" s="2">
        <v>3472</v>
      </c>
      <c r="B3473" s="2">
        <v>42</v>
      </c>
      <c r="C3473" s="2" t="s">
        <v>32</v>
      </c>
      <c r="D3473" s="2" t="s">
        <v>57</v>
      </c>
      <c r="E3473" s="2">
        <v>0</v>
      </c>
      <c r="F3473" s="2">
        <v>2</v>
      </c>
      <c r="G3473" s="2">
        <v>2</v>
      </c>
      <c r="H3473" s="2" t="s">
        <v>58</v>
      </c>
      <c r="I3473" s="2" t="s">
        <v>35</v>
      </c>
      <c r="J3473" s="6">
        <v>735.55074999999999</v>
      </c>
      <c r="K3473" s="6">
        <v>765.66688888888893</v>
      </c>
      <c r="L3473" s="2" t="s">
        <v>44</v>
      </c>
      <c r="M3473" s="2" t="s">
        <v>45</v>
      </c>
      <c r="N3473" s="6">
        <v>0</v>
      </c>
      <c r="O3473" s="6">
        <v>0</v>
      </c>
      <c r="P3473" s="6">
        <v>382.53333333333336</v>
      </c>
      <c r="Q3473" s="6">
        <v>0</v>
      </c>
      <c r="R3473" s="6">
        <v>0</v>
      </c>
      <c r="S3473" s="6">
        <v>44.444444444444443</v>
      </c>
      <c r="T3473" s="6">
        <v>0</v>
      </c>
      <c r="U3473" s="6">
        <v>0</v>
      </c>
      <c r="V3473" s="6">
        <v>74.888888888888886</v>
      </c>
      <c r="W3473" s="6">
        <v>0</v>
      </c>
      <c r="X3473" s="6">
        <v>0</v>
      </c>
      <c r="Y3473" s="6">
        <v>572.48265254062358</v>
      </c>
      <c r="Z3473" s="2">
        <v>36</v>
      </c>
      <c r="AA3473" s="6">
        <v>20.696619292099474</v>
      </c>
      <c r="AB3473" s="2" t="s">
        <v>38</v>
      </c>
      <c r="AC3473" s="2" t="s">
        <v>75</v>
      </c>
      <c r="AD3473" s="2" t="s">
        <v>46</v>
      </c>
      <c r="AE3473" s="2" t="s">
        <v>41</v>
      </c>
      <c r="AF3473" s="2">
        <v>0</v>
      </c>
      <c r="AG3473" s="8">
        <v>0.1158716380596161</v>
      </c>
      <c r="AH3473" s="3">
        <v>450.90728759765619</v>
      </c>
      <c r="AI3473" s="9">
        <v>0.17336489260196691</v>
      </c>
    </row>
    <row r="3474" spans="1:35" ht="15" x14ac:dyDescent="0.25">
      <c r="A3474" s="2">
        <v>3473</v>
      </c>
      <c r="B3474" s="2">
        <v>35</v>
      </c>
      <c r="C3474" s="2" t="s">
        <v>61</v>
      </c>
      <c r="D3474" s="2" t="s">
        <v>57</v>
      </c>
      <c r="E3474" s="2">
        <v>2</v>
      </c>
      <c r="F3474" s="2">
        <v>0</v>
      </c>
      <c r="G3474" s="2">
        <v>3</v>
      </c>
      <c r="H3474" s="2" t="s">
        <v>43</v>
      </c>
      <c r="I3474" s="2" t="s">
        <v>49</v>
      </c>
      <c r="J3474" s="6">
        <v>968.17475000000002</v>
      </c>
      <c r="K3474" s="6">
        <v>1008.1451111111111</v>
      </c>
      <c r="L3474" s="2" t="s">
        <v>36</v>
      </c>
      <c r="M3474" s="2" t="s">
        <v>45</v>
      </c>
      <c r="N3474" s="6">
        <v>0</v>
      </c>
      <c r="O3474" s="6">
        <v>0</v>
      </c>
      <c r="P3474" s="6">
        <v>104.55111111111111</v>
      </c>
      <c r="Q3474" s="6">
        <v>0</v>
      </c>
      <c r="R3474" s="6">
        <v>0</v>
      </c>
      <c r="S3474" s="6">
        <v>0</v>
      </c>
      <c r="T3474" s="6">
        <v>0</v>
      </c>
      <c r="U3474" s="6">
        <v>0</v>
      </c>
      <c r="V3474" s="6">
        <v>774.66666666666663</v>
      </c>
      <c r="W3474" s="6">
        <v>0</v>
      </c>
      <c r="X3474" s="6">
        <v>0</v>
      </c>
      <c r="Y3474" s="6">
        <v>413.21502017193558</v>
      </c>
      <c r="Z3474" s="2">
        <v>24</v>
      </c>
      <c r="AA3474" s="6">
        <v>20.62938880239631</v>
      </c>
      <c r="AB3474" s="2" t="s">
        <v>55</v>
      </c>
      <c r="AC3474" s="2" t="s">
        <v>60</v>
      </c>
      <c r="AD3474" s="2" t="s">
        <v>40</v>
      </c>
      <c r="AE3474" s="2" t="s">
        <v>41</v>
      </c>
      <c r="AF3474" s="2">
        <v>1</v>
      </c>
      <c r="AG3474" s="8">
        <v>0.100725382566452</v>
      </c>
      <c r="AH3474" s="3">
        <v>439.13980102539063</v>
      </c>
      <c r="AI3474" s="9">
        <v>0.15182578563690191</v>
      </c>
    </row>
    <row r="3475" spans="1:35" x14ac:dyDescent="0.2">
      <c r="A3475" s="2">
        <v>3474</v>
      </c>
      <c r="B3475" s="2">
        <v>65</v>
      </c>
      <c r="C3475" s="2" t="s">
        <v>61</v>
      </c>
      <c r="D3475" s="2" t="s">
        <v>33</v>
      </c>
      <c r="E3475" s="2">
        <v>2</v>
      </c>
      <c r="F3475" s="2">
        <v>1</v>
      </c>
      <c r="G3475" s="2">
        <v>3</v>
      </c>
      <c r="H3475" s="2" t="s">
        <v>34</v>
      </c>
      <c r="I3475" s="2" t="s">
        <v>49</v>
      </c>
      <c r="J3475" s="6">
        <v>587.59275000000002</v>
      </c>
      <c r="K3475" s="6">
        <v>520.06866666666667</v>
      </c>
      <c r="L3475" s="2" t="s">
        <v>44</v>
      </c>
      <c r="M3475" s="2" t="s">
        <v>37</v>
      </c>
      <c r="N3475" s="6">
        <v>0</v>
      </c>
      <c r="O3475" s="6">
        <v>0</v>
      </c>
      <c r="P3475" s="6">
        <v>47.18888888888889</v>
      </c>
      <c r="Q3475" s="6">
        <v>0</v>
      </c>
      <c r="R3475" s="6">
        <v>0</v>
      </c>
      <c r="S3475" s="6">
        <v>0</v>
      </c>
      <c r="T3475" s="6">
        <v>0</v>
      </c>
      <c r="U3475" s="6">
        <v>0</v>
      </c>
      <c r="V3475" s="6">
        <v>0</v>
      </c>
      <c r="W3475" s="6">
        <v>0</v>
      </c>
      <c r="X3475" s="6">
        <v>0</v>
      </c>
      <c r="Y3475" s="6">
        <v>354.13458455420334</v>
      </c>
      <c r="Z3475" s="2">
        <v>36</v>
      </c>
      <c r="AA3475" s="6">
        <v>12.802813573751143</v>
      </c>
      <c r="AB3475" s="2" t="s">
        <v>38</v>
      </c>
      <c r="AC3475" s="2" t="s">
        <v>39</v>
      </c>
      <c r="AD3475" s="2" t="s">
        <v>46</v>
      </c>
      <c r="AE3475" s="2" t="s">
        <v>41</v>
      </c>
      <c r="AF3475" s="2" t="s">
        <v>59</v>
      </c>
      <c r="AG3475" s="4" t="s">
        <v>59</v>
      </c>
      <c r="AH3475" s="3" t="s">
        <v>59</v>
      </c>
    </row>
    <row r="3476" spans="1:35" ht="15" x14ac:dyDescent="0.25">
      <c r="A3476" s="2">
        <v>3475</v>
      </c>
      <c r="B3476" s="2">
        <v>42</v>
      </c>
      <c r="C3476" s="2" t="s">
        <v>61</v>
      </c>
      <c r="D3476" s="2" t="s">
        <v>33</v>
      </c>
      <c r="E3476" s="2">
        <v>1</v>
      </c>
      <c r="F3476" s="2">
        <v>0</v>
      </c>
      <c r="G3476" s="2">
        <v>3</v>
      </c>
      <c r="H3476" s="2" t="s">
        <v>43</v>
      </c>
      <c r="I3476" s="2" t="s">
        <v>49</v>
      </c>
      <c r="J3476" s="6">
        <v>1105.4847500000001</v>
      </c>
      <c r="K3476" s="6">
        <v>1236.4464444444445</v>
      </c>
      <c r="L3476" s="2" t="s">
        <v>44</v>
      </c>
      <c r="M3476" s="2" t="s">
        <v>45</v>
      </c>
      <c r="N3476" s="6">
        <v>0</v>
      </c>
      <c r="O3476" s="6">
        <v>1111.1111111111111</v>
      </c>
      <c r="P3476" s="6">
        <v>675.81422222222227</v>
      </c>
      <c r="Q3476" s="6">
        <v>0</v>
      </c>
      <c r="R3476" s="6">
        <v>0</v>
      </c>
      <c r="S3476" s="6">
        <v>0</v>
      </c>
      <c r="T3476" s="6">
        <v>22.222222222222221</v>
      </c>
      <c r="U3476" s="6">
        <v>0</v>
      </c>
      <c r="V3476" s="6">
        <v>25.333333333333332</v>
      </c>
      <c r="W3476" s="6">
        <v>0</v>
      </c>
      <c r="X3476" s="6">
        <v>0</v>
      </c>
      <c r="Y3476" s="6">
        <v>570.55615726605299</v>
      </c>
      <c r="Z3476" s="2">
        <v>36</v>
      </c>
      <c r="AA3476" s="6">
        <v>20.626971872935115</v>
      </c>
      <c r="AB3476" s="2" t="s">
        <v>38</v>
      </c>
      <c r="AC3476" s="2" t="s">
        <v>50</v>
      </c>
      <c r="AD3476" s="2" t="s">
        <v>46</v>
      </c>
      <c r="AE3476" s="2" t="s">
        <v>41</v>
      </c>
      <c r="AF3476" s="2">
        <v>1</v>
      </c>
      <c r="AG3476" s="8">
        <v>6.535821408033371E-2</v>
      </c>
      <c r="AH3476" s="3">
        <v>520.82830810546875</v>
      </c>
      <c r="AI3476" s="9">
        <v>0.1030437499284744</v>
      </c>
    </row>
    <row r="3477" spans="1:35" ht="15" x14ac:dyDescent="0.25">
      <c r="A3477" s="2">
        <v>3476</v>
      </c>
      <c r="B3477" s="2">
        <v>61</v>
      </c>
      <c r="C3477" s="2" t="s">
        <v>32</v>
      </c>
      <c r="D3477" s="2" t="s">
        <v>65</v>
      </c>
      <c r="E3477" s="2">
        <v>1</v>
      </c>
      <c r="F3477" s="2">
        <v>0</v>
      </c>
      <c r="G3477" s="2">
        <v>2</v>
      </c>
      <c r="H3477" s="2" t="s">
        <v>53</v>
      </c>
      <c r="I3477" s="2" t="s">
        <v>35</v>
      </c>
      <c r="J3477" s="6">
        <v>138.48525000000001</v>
      </c>
      <c r="K3477" s="6">
        <v>106.76422222222222</v>
      </c>
      <c r="L3477" s="2" t="s">
        <v>36</v>
      </c>
      <c r="M3477" s="2" t="s">
        <v>45</v>
      </c>
      <c r="N3477" s="6">
        <v>0</v>
      </c>
      <c r="O3477" s="6">
        <v>0</v>
      </c>
      <c r="P3477" s="6">
        <v>82.330444444444439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78.070931761522004</v>
      </c>
      <c r="Z3477" s="2">
        <v>24</v>
      </c>
      <c r="AA3477" s="6">
        <v>3.8976211581167819</v>
      </c>
      <c r="AB3477" s="2" t="s">
        <v>55</v>
      </c>
      <c r="AC3477" s="2" t="s">
        <v>60</v>
      </c>
      <c r="AD3477" s="2" t="s">
        <v>40</v>
      </c>
      <c r="AE3477" s="2" t="s">
        <v>41</v>
      </c>
      <c r="AF3477" s="2">
        <v>0</v>
      </c>
      <c r="AG3477" s="8">
        <v>0.29248341917991638</v>
      </c>
      <c r="AH3477" s="3">
        <v>341.8084716796875</v>
      </c>
      <c r="AI3477" s="9">
        <v>0.47851592302322388</v>
      </c>
    </row>
    <row r="3478" spans="1:35" ht="15" x14ac:dyDescent="0.25">
      <c r="A3478" s="2">
        <v>3477</v>
      </c>
      <c r="B3478" s="2">
        <v>29</v>
      </c>
      <c r="C3478" s="2" t="s">
        <v>61</v>
      </c>
      <c r="D3478" s="2" t="s">
        <v>33</v>
      </c>
      <c r="E3478" s="2">
        <v>3</v>
      </c>
      <c r="F3478" s="2">
        <v>3</v>
      </c>
      <c r="G3478" s="2">
        <v>3</v>
      </c>
      <c r="H3478" s="2" t="s">
        <v>34</v>
      </c>
      <c r="I3478" s="2" t="s">
        <v>49</v>
      </c>
      <c r="J3478" s="6">
        <v>345.93124999999998</v>
      </c>
      <c r="K3478" s="6">
        <v>414.71488888888888</v>
      </c>
      <c r="L3478" s="2" t="s">
        <v>44</v>
      </c>
      <c r="M3478" s="2" t="s">
        <v>37</v>
      </c>
      <c r="N3478" s="6">
        <v>0</v>
      </c>
      <c r="O3478" s="6">
        <v>0</v>
      </c>
      <c r="P3478" s="6">
        <v>84.797333333333327</v>
      </c>
      <c r="Q3478" s="6">
        <v>0</v>
      </c>
      <c r="R3478" s="6">
        <v>0</v>
      </c>
      <c r="S3478" s="6">
        <v>0</v>
      </c>
      <c r="T3478" s="6">
        <v>44.444444444444443</v>
      </c>
      <c r="U3478" s="6">
        <v>0</v>
      </c>
      <c r="V3478" s="6">
        <v>0</v>
      </c>
      <c r="W3478" s="6">
        <v>0</v>
      </c>
      <c r="X3478" s="6">
        <v>0</v>
      </c>
      <c r="Y3478" s="6">
        <v>107.71614902312726</v>
      </c>
      <c r="Z3478" s="2">
        <v>60</v>
      </c>
      <c r="AA3478" s="6">
        <v>2.7352822129464496</v>
      </c>
      <c r="AB3478" s="2" t="s">
        <v>38</v>
      </c>
      <c r="AC3478" s="2" t="s">
        <v>50</v>
      </c>
      <c r="AD3478" s="2" t="s">
        <v>46</v>
      </c>
      <c r="AE3478" s="2" t="s">
        <v>41</v>
      </c>
      <c r="AF3478" s="2">
        <v>0</v>
      </c>
      <c r="AG3478" s="8">
        <v>0.23865090310573581</v>
      </c>
      <c r="AH3478" s="3">
        <v>456.87548828125</v>
      </c>
      <c r="AI3478" s="9">
        <v>0.44153869152069092</v>
      </c>
    </row>
    <row r="3479" spans="1:35" ht="15" x14ac:dyDescent="0.25">
      <c r="A3479" s="2">
        <v>3478</v>
      </c>
      <c r="B3479" s="2">
        <v>22</v>
      </c>
      <c r="C3479" s="2" t="s">
        <v>32</v>
      </c>
      <c r="D3479" s="2" t="s">
        <v>42</v>
      </c>
      <c r="E3479" s="2">
        <v>0</v>
      </c>
      <c r="F3479" s="2">
        <v>0</v>
      </c>
      <c r="G3479" s="2">
        <v>3</v>
      </c>
      <c r="H3479" s="2" t="s">
        <v>43</v>
      </c>
      <c r="I3479" s="2" t="s">
        <v>49</v>
      </c>
      <c r="J3479" s="6">
        <v>26.274000000000001</v>
      </c>
      <c r="K3479" s="6">
        <v>14.844222222222223</v>
      </c>
      <c r="L3479" s="2" t="s">
        <v>44</v>
      </c>
      <c r="M3479" s="2" t="s">
        <v>51</v>
      </c>
      <c r="N3479" s="6">
        <v>0</v>
      </c>
      <c r="O3479" s="6">
        <v>1288.8888888888889</v>
      </c>
      <c r="P3479" s="6">
        <v>8.3513333333333328</v>
      </c>
      <c r="Q3479" s="6">
        <v>0</v>
      </c>
      <c r="R3479" s="6">
        <v>66.666666666666671</v>
      </c>
      <c r="S3479" s="6">
        <v>0</v>
      </c>
      <c r="T3479" s="6">
        <v>0</v>
      </c>
      <c r="U3479" s="6">
        <v>0</v>
      </c>
      <c r="V3479" s="6">
        <v>7.333333333333333</v>
      </c>
      <c r="W3479" s="6">
        <v>0</v>
      </c>
      <c r="X3479" s="6">
        <v>0</v>
      </c>
      <c r="Y3479" s="6">
        <v>33.774325307859421</v>
      </c>
      <c r="Z3479" s="2">
        <v>3</v>
      </c>
      <c r="AA3479" s="6">
        <v>11.597527803247315</v>
      </c>
      <c r="AB3479" s="2" t="s">
        <v>38</v>
      </c>
      <c r="AC3479" s="2" t="s">
        <v>39</v>
      </c>
      <c r="AD3479" s="2" t="s">
        <v>40</v>
      </c>
      <c r="AE3479" s="2" t="s">
        <v>41</v>
      </c>
      <c r="AF3479" s="2">
        <v>0</v>
      </c>
      <c r="AG3479" s="8">
        <v>0.38665485382080078</v>
      </c>
      <c r="AH3479" s="3">
        <v>182.36116027832031</v>
      </c>
      <c r="AI3479" s="9">
        <v>0.52909338474273682</v>
      </c>
    </row>
    <row r="3480" spans="1:35" ht="15" x14ac:dyDescent="0.25">
      <c r="A3480" s="2">
        <v>3479</v>
      </c>
      <c r="B3480" s="2">
        <v>43</v>
      </c>
      <c r="C3480" s="2" t="s">
        <v>32</v>
      </c>
      <c r="D3480" s="2" t="s">
        <v>33</v>
      </c>
      <c r="E3480" s="2">
        <v>3</v>
      </c>
      <c r="F3480" s="2">
        <v>1</v>
      </c>
      <c r="G3480" s="2">
        <v>3</v>
      </c>
      <c r="H3480" s="2" t="s">
        <v>34</v>
      </c>
      <c r="I3480" s="2" t="s">
        <v>49</v>
      </c>
      <c r="J3480" s="6">
        <v>1119.4457500000001</v>
      </c>
      <c r="K3480" s="6">
        <v>571.65955555555558</v>
      </c>
      <c r="L3480" s="2" t="s">
        <v>36</v>
      </c>
      <c r="M3480" s="2" t="s">
        <v>45</v>
      </c>
      <c r="N3480" s="6">
        <v>0</v>
      </c>
      <c r="O3480" s="6">
        <v>666.66666666666663</v>
      </c>
      <c r="P3480" s="6">
        <v>323.00466666666665</v>
      </c>
      <c r="Q3480" s="6">
        <v>0</v>
      </c>
      <c r="R3480" s="6">
        <v>80</v>
      </c>
      <c r="S3480" s="6">
        <v>0</v>
      </c>
      <c r="T3480" s="6">
        <v>0</v>
      </c>
      <c r="U3480" s="6">
        <v>0</v>
      </c>
      <c r="V3480" s="6">
        <v>4.8888888888888893</v>
      </c>
      <c r="W3480" s="6">
        <v>0</v>
      </c>
      <c r="X3480" s="6">
        <v>0</v>
      </c>
      <c r="Y3480" s="6">
        <v>823.11434984197751</v>
      </c>
      <c r="Z3480" s="2">
        <v>24</v>
      </c>
      <c r="AA3480" s="6">
        <v>41.093244734076755</v>
      </c>
      <c r="AB3480" s="2" t="s">
        <v>38</v>
      </c>
      <c r="AC3480" s="2" t="s">
        <v>39</v>
      </c>
      <c r="AD3480" s="2" t="s">
        <v>40</v>
      </c>
      <c r="AE3480" s="2" t="s">
        <v>41</v>
      </c>
      <c r="AF3480" s="2">
        <v>1</v>
      </c>
      <c r="AG3480" s="8">
        <v>7.0845149457454681E-2</v>
      </c>
      <c r="AH3480" s="3">
        <v>524.663330078125</v>
      </c>
      <c r="AI3480" s="9">
        <v>0.1065521612763405</v>
      </c>
    </row>
    <row r="3481" spans="1:35" ht="15" x14ac:dyDescent="0.25">
      <c r="A3481" s="2">
        <v>3480</v>
      </c>
      <c r="B3481" s="2">
        <v>53</v>
      </c>
      <c r="C3481" s="2" t="s">
        <v>61</v>
      </c>
      <c r="D3481" s="2" t="s">
        <v>74</v>
      </c>
      <c r="E3481" s="2">
        <v>1</v>
      </c>
      <c r="F3481" s="2">
        <v>2</v>
      </c>
      <c r="G3481" s="2">
        <v>2</v>
      </c>
      <c r="H3481" s="2" t="s">
        <v>58</v>
      </c>
      <c r="I3481" s="2" t="s">
        <v>49</v>
      </c>
      <c r="J3481" s="6">
        <v>84.83475</v>
      </c>
      <c r="K3481" s="6">
        <v>48.148888888888891</v>
      </c>
      <c r="L3481" s="2" t="s">
        <v>36</v>
      </c>
      <c r="M3481" s="2" t="s">
        <v>51</v>
      </c>
      <c r="N3481" s="6">
        <v>0</v>
      </c>
      <c r="O3481" s="6">
        <v>0</v>
      </c>
      <c r="P3481" s="6">
        <v>31.557555555555556</v>
      </c>
      <c r="Q3481" s="6">
        <v>0</v>
      </c>
      <c r="R3481" s="6">
        <v>0</v>
      </c>
      <c r="S3481" s="6">
        <v>0</v>
      </c>
      <c r="T3481" s="6">
        <v>382.22222222222223</v>
      </c>
      <c r="U3481" s="6">
        <v>0</v>
      </c>
      <c r="V3481" s="6">
        <v>47.333333333333336</v>
      </c>
      <c r="W3481" s="6">
        <v>0</v>
      </c>
      <c r="X3481" s="6">
        <v>0</v>
      </c>
      <c r="Y3481" s="6">
        <v>54.158967433276786</v>
      </c>
      <c r="Z3481" s="2">
        <v>18</v>
      </c>
      <c r="AA3481" s="6">
        <v>3.4556552566769367</v>
      </c>
      <c r="AB3481" s="2" t="s">
        <v>38</v>
      </c>
      <c r="AC3481" s="2" t="s">
        <v>83</v>
      </c>
      <c r="AD3481" s="2" t="s">
        <v>46</v>
      </c>
      <c r="AE3481" s="2" t="s">
        <v>67</v>
      </c>
      <c r="AF3481" s="2">
        <v>0</v>
      </c>
      <c r="AG3481" s="8">
        <v>0.34526574611663818</v>
      </c>
      <c r="AH3481" s="3">
        <v>305.28872680664063</v>
      </c>
      <c r="AI3481" s="9">
        <v>0.52665042877197266</v>
      </c>
    </row>
    <row r="3482" spans="1:35" x14ac:dyDescent="0.2">
      <c r="A3482" s="2">
        <v>3481</v>
      </c>
      <c r="B3482" s="2">
        <v>32</v>
      </c>
      <c r="C3482" s="2" t="s">
        <v>32</v>
      </c>
      <c r="D3482" s="2" t="s">
        <v>42</v>
      </c>
      <c r="E3482" s="2">
        <v>0</v>
      </c>
      <c r="F3482" s="2">
        <v>0</v>
      </c>
      <c r="G3482" s="2">
        <v>3</v>
      </c>
      <c r="H3482" s="2" t="s">
        <v>58</v>
      </c>
      <c r="I3482" s="2" t="s">
        <v>49</v>
      </c>
      <c r="J3482" s="6">
        <v>677.81849999999997</v>
      </c>
      <c r="K3482" s="6">
        <v>845.04177777777772</v>
      </c>
      <c r="L3482" s="2" t="s">
        <v>36</v>
      </c>
      <c r="M3482" s="2" t="s">
        <v>45</v>
      </c>
      <c r="N3482" s="6">
        <v>0</v>
      </c>
      <c r="O3482" s="6">
        <v>888.88888888888891</v>
      </c>
      <c r="P3482" s="6">
        <v>449.87555555555554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83.111111111111114</v>
      </c>
      <c r="W3482" s="6">
        <v>0</v>
      </c>
      <c r="X3482" s="6">
        <v>0</v>
      </c>
      <c r="Y3482" s="6">
        <v>325.26185796928388</v>
      </c>
      <c r="Z3482" s="2">
        <v>12</v>
      </c>
      <c r="AA3482" s="6">
        <v>29.820004831290792</v>
      </c>
      <c r="AB3482" s="2" t="s">
        <v>38</v>
      </c>
      <c r="AC3482" s="2" t="s">
        <v>60</v>
      </c>
      <c r="AD3482" s="2" t="s">
        <v>40</v>
      </c>
      <c r="AE3482" s="2" t="s">
        <v>41</v>
      </c>
      <c r="AF3482" s="2" t="s">
        <v>59</v>
      </c>
      <c r="AG3482" s="4" t="s">
        <v>59</v>
      </c>
      <c r="AH3482" s="3" t="s">
        <v>59</v>
      </c>
    </row>
    <row r="3483" spans="1:35" ht="15" x14ac:dyDescent="0.25">
      <c r="A3483" s="2">
        <v>3482</v>
      </c>
      <c r="B3483" s="2">
        <v>62</v>
      </c>
      <c r="C3483" s="2" t="s">
        <v>32</v>
      </c>
      <c r="D3483" s="2" t="s">
        <v>57</v>
      </c>
      <c r="E3483" s="2">
        <v>2</v>
      </c>
      <c r="F3483" s="2">
        <v>0</v>
      </c>
      <c r="G3483" s="2">
        <v>3</v>
      </c>
      <c r="H3483" s="2" t="s">
        <v>52</v>
      </c>
      <c r="I3483" s="2" t="s">
        <v>49</v>
      </c>
      <c r="J3483" s="6">
        <v>562.40899999999999</v>
      </c>
      <c r="K3483" s="6">
        <v>446.72088888888891</v>
      </c>
      <c r="L3483" s="2" t="s">
        <v>36</v>
      </c>
      <c r="M3483" s="2" t="s">
        <v>51</v>
      </c>
      <c r="N3483" s="6">
        <v>0</v>
      </c>
      <c r="O3483" s="6">
        <v>7777.7777777777774</v>
      </c>
      <c r="P3483" s="6">
        <v>15.557555555555556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407.25368269102307</v>
      </c>
      <c r="Z3483" s="2">
        <v>24</v>
      </c>
      <c r="AA3483" s="6">
        <v>20.331774382124586</v>
      </c>
      <c r="AB3483" s="2" t="s">
        <v>55</v>
      </c>
      <c r="AC3483" s="2" t="s">
        <v>75</v>
      </c>
      <c r="AD3483" s="2" t="s">
        <v>63</v>
      </c>
      <c r="AE3483" s="2" t="s">
        <v>41</v>
      </c>
      <c r="AF3483" s="2">
        <v>0</v>
      </c>
      <c r="AG3483" s="8">
        <v>0.14528027176856989</v>
      </c>
      <c r="AH3483" s="3">
        <v>465.760009765625</v>
      </c>
      <c r="AI3483" s="9">
        <v>0.26671034097671509</v>
      </c>
    </row>
    <row r="3484" spans="1:35" ht="15" x14ac:dyDescent="0.25">
      <c r="A3484" s="2">
        <v>3483</v>
      </c>
      <c r="B3484" s="2">
        <v>51</v>
      </c>
      <c r="C3484" s="2" t="s">
        <v>47</v>
      </c>
      <c r="D3484" s="2" t="s">
        <v>74</v>
      </c>
      <c r="E3484" s="2">
        <v>1</v>
      </c>
      <c r="F3484" s="2">
        <v>0</v>
      </c>
      <c r="G3484" s="2">
        <v>3</v>
      </c>
      <c r="H3484" s="2" t="s">
        <v>34</v>
      </c>
      <c r="I3484" s="2" t="s">
        <v>49</v>
      </c>
      <c r="J3484" s="6">
        <v>377.75725</v>
      </c>
      <c r="K3484" s="6">
        <v>216.70711111111112</v>
      </c>
      <c r="L3484" s="2" t="s">
        <v>36</v>
      </c>
      <c r="M3484" s="2" t="s">
        <v>51</v>
      </c>
      <c r="N3484" s="6">
        <v>0</v>
      </c>
      <c r="O3484" s="6">
        <v>113.33333333333333</v>
      </c>
      <c r="P3484" s="6">
        <v>28.885333333333332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180.66666666666666</v>
      </c>
      <c r="W3484" s="6">
        <v>0</v>
      </c>
      <c r="X3484" s="6">
        <v>0</v>
      </c>
      <c r="Y3484" s="6">
        <v>250.6530117045136</v>
      </c>
      <c r="Z3484" s="2">
        <v>36</v>
      </c>
      <c r="AA3484" s="6">
        <v>9.0617068214103682</v>
      </c>
      <c r="AB3484" s="2" t="s">
        <v>38</v>
      </c>
      <c r="AC3484" s="2" t="s">
        <v>39</v>
      </c>
      <c r="AD3484" s="2" t="s">
        <v>40</v>
      </c>
      <c r="AE3484" s="2" t="s">
        <v>41</v>
      </c>
      <c r="AF3484" s="2">
        <v>0</v>
      </c>
      <c r="AG3484" s="8">
        <v>0.19933834671974179</v>
      </c>
      <c r="AH3484" s="3">
        <v>426.85955810546881</v>
      </c>
      <c r="AI3484" s="9">
        <v>0.36920136213302612</v>
      </c>
    </row>
    <row r="3485" spans="1:35" x14ac:dyDescent="0.2">
      <c r="A3485" s="2">
        <v>3484</v>
      </c>
      <c r="B3485" s="2">
        <v>52</v>
      </c>
      <c r="C3485" s="2" t="s">
        <v>32</v>
      </c>
      <c r="D3485" s="2" t="s">
        <v>42</v>
      </c>
      <c r="E3485" s="2">
        <v>0</v>
      </c>
      <c r="F3485" s="2">
        <v>1</v>
      </c>
      <c r="G3485" s="2">
        <v>2</v>
      </c>
      <c r="H3485" s="2" t="s">
        <v>34</v>
      </c>
      <c r="I3485" s="2" t="s">
        <v>49</v>
      </c>
      <c r="J3485" s="6">
        <v>99.552499999999995</v>
      </c>
      <c r="K3485" s="6">
        <v>89.778888888888886</v>
      </c>
      <c r="L3485" s="2" t="s">
        <v>44</v>
      </c>
      <c r="M3485" s="2" t="s">
        <v>45</v>
      </c>
      <c r="N3485" s="6">
        <v>0</v>
      </c>
      <c r="O3485" s="6">
        <v>0</v>
      </c>
      <c r="P3485" s="6">
        <v>60.719111111111111</v>
      </c>
      <c r="Q3485" s="6">
        <v>0</v>
      </c>
      <c r="R3485" s="6">
        <v>0</v>
      </c>
      <c r="S3485" s="6">
        <v>0</v>
      </c>
      <c r="T3485" s="6">
        <v>0</v>
      </c>
      <c r="U3485" s="6">
        <v>0</v>
      </c>
      <c r="V3485" s="6">
        <v>293.11111111111109</v>
      </c>
      <c r="W3485" s="6">
        <v>0</v>
      </c>
      <c r="X3485" s="6">
        <v>0</v>
      </c>
      <c r="Y3485" s="6">
        <v>50.542289787095697</v>
      </c>
      <c r="Z3485" s="2">
        <v>48</v>
      </c>
      <c r="AA3485" s="6">
        <v>1.484679742691557</v>
      </c>
      <c r="AB3485" s="2" t="s">
        <v>55</v>
      </c>
      <c r="AC3485" s="2" t="s">
        <v>39</v>
      </c>
      <c r="AD3485" s="2" t="s">
        <v>40</v>
      </c>
      <c r="AE3485" s="2" t="s">
        <v>41</v>
      </c>
      <c r="AF3485" s="2" t="s">
        <v>59</v>
      </c>
      <c r="AG3485" s="4" t="s">
        <v>59</v>
      </c>
      <c r="AH3485" s="3" t="s">
        <v>59</v>
      </c>
    </row>
    <row r="3486" spans="1:35" x14ac:dyDescent="0.2">
      <c r="A3486" s="2">
        <v>3485</v>
      </c>
      <c r="B3486" s="2">
        <v>44</v>
      </c>
      <c r="C3486" s="2" t="s">
        <v>32</v>
      </c>
      <c r="D3486" s="2" t="s">
        <v>57</v>
      </c>
      <c r="E3486" s="2">
        <v>2</v>
      </c>
      <c r="F3486" s="2">
        <v>0</v>
      </c>
      <c r="G3486" s="2">
        <v>2</v>
      </c>
      <c r="H3486" s="2" t="s">
        <v>43</v>
      </c>
      <c r="I3486" s="2" t="s">
        <v>49</v>
      </c>
      <c r="J3486" s="6">
        <v>143.87225000000001</v>
      </c>
      <c r="K3486" s="6">
        <v>118.48333333333333</v>
      </c>
      <c r="L3486" s="2" t="s">
        <v>44</v>
      </c>
      <c r="M3486" s="2" t="s">
        <v>45</v>
      </c>
      <c r="N3486" s="6">
        <v>0</v>
      </c>
      <c r="O3486" s="6">
        <v>0</v>
      </c>
      <c r="P3486" s="6">
        <v>7.6066666666666665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52.888888888888886</v>
      </c>
      <c r="W3486" s="6">
        <v>0</v>
      </c>
      <c r="X3486" s="6">
        <v>0</v>
      </c>
      <c r="Y3486" s="6">
        <v>119.41906666138347</v>
      </c>
      <c r="Z3486" s="2">
        <v>36</v>
      </c>
      <c r="AA3486" s="6">
        <v>4.3172853324723546</v>
      </c>
      <c r="AB3486" s="2" t="s">
        <v>38</v>
      </c>
      <c r="AC3486" s="2" t="s">
        <v>62</v>
      </c>
      <c r="AD3486" s="2" t="s">
        <v>40</v>
      </c>
      <c r="AE3486" s="2" t="s">
        <v>67</v>
      </c>
      <c r="AF3486" s="2" t="s">
        <v>59</v>
      </c>
      <c r="AG3486" s="4" t="s">
        <v>59</v>
      </c>
      <c r="AH3486" s="3" t="s">
        <v>59</v>
      </c>
    </row>
    <row r="3487" spans="1:35" ht="15" x14ac:dyDescent="0.25">
      <c r="A3487" s="2">
        <v>3486</v>
      </c>
      <c r="B3487" s="2">
        <v>32</v>
      </c>
      <c r="C3487" s="2" t="s">
        <v>32</v>
      </c>
      <c r="D3487" s="2" t="s">
        <v>57</v>
      </c>
      <c r="E3487" s="2">
        <v>2</v>
      </c>
      <c r="F3487" s="2">
        <v>0</v>
      </c>
      <c r="G3487" s="2">
        <v>4</v>
      </c>
      <c r="H3487" s="2" t="s">
        <v>58</v>
      </c>
      <c r="I3487" s="2" t="s">
        <v>35</v>
      </c>
      <c r="J3487" s="6">
        <v>408.01</v>
      </c>
      <c r="K3487" s="6">
        <v>520.96377777777775</v>
      </c>
      <c r="L3487" s="2" t="s">
        <v>44</v>
      </c>
      <c r="M3487" s="2" t="s">
        <v>37</v>
      </c>
      <c r="N3487" s="6">
        <v>0</v>
      </c>
      <c r="O3487" s="6">
        <v>0</v>
      </c>
      <c r="P3487" s="6">
        <v>88.292000000000002</v>
      </c>
      <c r="Q3487" s="6">
        <v>0</v>
      </c>
      <c r="R3487" s="6">
        <v>0</v>
      </c>
      <c r="S3487" s="6">
        <v>0</v>
      </c>
      <c r="T3487" s="6">
        <v>555.55555555555554</v>
      </c>
      <c r="U3487" s="6">
        <v>0</v>
      </c>
      <c r="V3487" s="6">
        <v>0</v>
      </c>
      <c r="W3487" s="6">
        <v>0</v>
      </c>
      <c r="X3487" s="6">
        <v>0</v>
      </c>
      <c r="Y3487" s="6">
        <v>190.34963450714935</v>
      </c>
      <c r="Z3487" s="2">
        <v>24</v>
      </c>
      <c r="AA3487" s="6">
        <v>9.5030345629936406</v>
      </c>
      <c r="AB3487" s="2" t="s">
        <v>55</v>
      </c>
      <c r="AC3487" s="2" t="s">
        <v>50</v>
      </c>
      <c r="AD3487" s="2" t="s">
        <v>40</v>
      </c>
      <c r="AE3487" s="2" t="s">
        <v>41</v>
      </c>
      <c r="AF3487" s="2">
        <v>1</v>
      </c>
      <c r="AG3487" s="8">
        <v>0.20841662585735321</v>
      </c>
      <c r="AH3487" s="3">
        <v>379.37008666992188</v>
      </c>
      <c r="AI3487" s="9">
        <v>0.36280295252799988</v>
      </c>
    </row>
    <row r="3488" spans="1:35" ht="15" x14ac:dyDescent="0.25">
      <c r="A3488" s="2">
        <v>3487</v>
      </c>
      <c r="B3488" s="2">
        <v>32</v>
      </c>
      <c r="C3488" s="2" t="s">
        <v>32</v>
      </c>
      <c r="D3488" s="2" t="s">
        <v>42</v>
      </c>
      <c r="E3488" s="2">
        <v>3</v>
      </c>
      <c r="F3488" s="2">
        <v>0</v>
      </c>
      <c r="G3488" s="2">
        <v>3</v>
      </c>
      <c r="H3488" s="2" t="s">
        <v>43</v>
      </c>
      <c r="I3488" s="2" t="s">
        <v>66</v>
      </c>
      <c r="J3488" s="6">
        <v>315.74074999999999</v>
      </c>
      <c r="K3488" s="6">
        <v>185.584</v>
      </c>
      <c r="L3488" s="2" t="s">
        <v>36</v>
      </c>
      <c r="M3488" s="2" t="s">
        <v>45</v>
      </c>
      <c r="N3488" s="6">
        <v>0</v>
      </c>
      <c r="O3488" s="6">
        <v>5555.5555555555557</v>
      </c>
      <c r="P3488" s="6">
        <v>202.28533333333334</v>
      </c>
      <c r="Q3488" s="6">
        <v>0</v>
      </c>
      <c r="R3488" s="6">
        <v>0</v>
      </c>
      <c r="S3488" s="6">
        <v>0</v>
      </c>
      <c r="T3488" s="6">
        <v>0</v>
      </c>
      <c r="U3488" s="6">
        <v>0</v>
      </c>
      <c r="V3488" s="6">
        <v>60.222222222222221</v>
      </c>
      <c r="W3488" s="6">
        <v>0</v>
      </c>
      <c r="X3488" s="6">
        <v>0</v>
      </c>
      <c r="Y3488" s="6">
        <v>268.03329408558881</v>
      </c>
      <c r="Z3488" s="2">
        <v>12</v>
      </c>
      <c r="AA3488" s="6">
        <v>24.57329050039996</v>
      </c>
      <c r="AB3488" s="2" t="s">
        <v>38</v>
      </c>
      <c r="AC3488" s="2" t="s">
        <v>50</v>
      </c>
      <c r="AD3488" s="2" t="s">
        <v>46</v>
      </c>
      <c r="AE3488" s="2" t="s">
        <v>41</v>
      </c>
      <c r="AF3488" s="2">
        <v>1</v>
      </c>
      <c r="AG3488" s="8">
        <v>0.25518637895584112</v>
      </c>
      <c r="AH3488" s="3">
        <v>312.27536010742188</v>
      </c>
      <c r="AI3488" s="9">
        <v>0.38203030824661249</v>
      </c>
    </row>
    <row r="3489" spans="1:35" ht="15" x14ac:dyDescent="0.25">
      <c r="A3489" s="2">
        <v>3488</v>
      </c>
      <c r="B3489" s="2">
        <v>43</v>
      </c>
      <c r="C3489" s="2" t="s">
        <v>61</v>
      </c>
      <c r="D3489" s="2" t="s">
        <v>57</v>
      </c>
      <c r="E3489" s="2">
        <v>0</v>
      </c>
      <c r="F3489" s="2">
        <v>0</v>
      </c>
      <c r="G3489" s="2">
        <v>3</v>
      </c>
      <c r="H3489" s="2" t="s">
        <v>34</v>
      </c>
      <c r="I3489" s="2" t="s">
        <v>35</v>
      </c>
      <c r="J3489" s="6">
        <v>1279.03225</v>
      </c>
      <c r="K3489" s="6">
        <v>1364.9102222222223</v>
      </c>
      <c r="L3489" s="2" t="s">
        <v>44</v>
      </c>
      <c r="M3489" s="2" t="s">
        <v>51</v>
      </c>
      <c r="N3489" s="6">
        <v>0</v>
      </c>
      <c r="O3489" s="6">
        <v>0</v>
      </c>
      <c r="P3489" s="6">
        <v>571.95822222222228</v>
      </c>
      <c r="Q3489" s="6">
        <v>0</v>
      </c>
      <c r="R3489" s="6">
        <v>0</v>
      </c>
      <c r="S3489" s="6">
        <v>0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584.34816888496334</v>
      </c>
      <c r="Z3489" s="2">
        <v>24</v>
      </c>
      <c r="AA3489" s="6">
        <v>29.173057569108611</v>
      </c>
      <c r="AB3489" s="2" t="s">
        <v>55</v>
      </c>
      <c r="AC3489" s="2" t="s">
        <v>75</v>
      </c>
      <c r="AD3489" s="2" t="s">
        <v>40</v>
      </c>
      <c r="AE3489" s="2" t="s">
        <v>67</v>
      </c>
      <c r="AF3489" s="2">
        <v>1</v>
      </c>
      <c r="AG3489" s="8">
        <v>5.4224446415901177E-2</v>
      </c>
      <c r="AH3489" s="3">
        <v>503.30657958984381</v>
      </c>
      <c r="AI3489" s="9">
        <v>7.8158348798751831E-2</v>
      </c>
    </row>
    <row r="3490" spans="1:35" ht="15" x14ac:dyDescent="0.25">
      <c r="A3490" s="2">
        <v>3489</v>
      </c>
      <c r="B3490" s="2">
        <v>53</v>
      </c>
      <c r="C3490" s="2" t="s">
        <v>47</v>
      </c>
      <c r="D3490" s="2" t="s">
        <v>57</v>
      </c>
      <c r="E3490" s="2">
        <v>0</v>
      </c>
      <c r="F3490" s="2">
        <v>0</v>
      </c>
      <c r="G3490" s="2">
        <v>2</v>
      </c>
      <c r="H3490" s="2" t="s">
        <v>58</v>
      </c>
      <c r="I3490" s="2" t="s">
        <v>49</v>
      </c>
      <c r="J3490" s="6">
        <v>520.38975000000005</v>
      </c>
      <c r="K3490" s="6">
        <v>624.01444444444439</v>
      </c>
      <c r="L3490" s="2" t="s">
        <v>44</v>
      </c>
      <c r="M3490" s="2" t="s">
        <v>45</v>
      </c>
      <c r="N3490" s="6">
        <v>0</v>
      </c>
      <c r="O3490" s="6">
        <v>0</v>
      </c>
      <c r="P3490" s="6">
        <v>147.81444444444443</v>
      </c>
      <c r="Q3490" s="6">
        <v>0</v>
      </c>
      <c r="R3490" s="6">
        <v>0</v>
      </c>
      <c r="S3490" s="6">
        <v>0</v>
      </c>
      <c r="T3490" s="6">
        <v>0</v>
      </c>
      <c r="U3490" s="6">
        <v>0</v>
      </c>
      <c r="V3490" s="6">
        <v>44.444444444444443</v>
      </c>
      <c r="W3490" s="6">
        <v>0</v>
      </c>
      <c r="X3490" s="6">
        <v>0</v>
      </c>
      <c r="Y3490" s="6">
        <v>291.67415950778451</v>
      </c>
      <c r="Z3490" s="2">
        <v>36</v>
      </c>
      <c r="AA3490" s="6">
        <v>10.544719582131526</v>
      </c>
      <c r="AB3490" s="2" t="s">
        <v>55</v>
      </c>
      <c r="AC3490" s="2" t="s">
        <v>62</v>
      </c>
      <c r="AD3490" s="2" t="s">
        <v>40</v>
      </c>
      <c r="AE3490" s="2" t="s">
        <v>41</v>
      </c>
      <c r="AF3490" s="2">
        <v>0</v>
      </c>
      <c r="AG3490" s="8">
        <v>0.16010533273220059</v>
      </c>
      <c r="AH3490" s="3">
        <v>417.2701416015625</v>
      </c>
      <c r="AI3490" s="9">
        <v>0.26753070950508118</v>
      </c>
    </row>
    <row r="3491" spans="1:35" ht="15" x14ac:dyDescent="0.25">
      <c r="A3491" s="2">
        <v>3490</v>
      </c>
      <c r="B3491" s="2">
        <v>54</v>
      </c>
      <c r="C3491" s="2" t="s">
        <v>32</v>
      </c>
      <c r="D3491" s="2" t="s">
        <v>33</v>
      </c>
      <c r="E3491" s="2">
        <v>2</v>
      </c>
      <c r="F3491" s="2">
        <v>0</v>
      </c>
      <c r="G3491" s="2">
        <v>2</v>
      </c>
      <c r="H3491" s="2" t="s">
        <v>34</v>
      </c>
      <c r="I3491" s="2" t="s">
        <v>49</v>
      </c>
      <c r="J3491" s="6">
        <v>135.01150000000001</v>
      </c>
      <c r="K3491" s="6">
        <v>84.540222222222226</v>
      </c>
      <c r="L3491" s="2" t="s">
        <v>44</v>
      </c>
      <c r="M3491" s="2" t="s">
        <v>51</v>
      </c>
      <c r="N3491" s="6">
        <v>0</v>
      </c>
      <c r="O3491" s="6">
        <v>3105.3333333333335</v>
      </c>
      <c r="P3491" s="6">
        <v>84.890444444444441</v>
      </c>
      <c r="Q3491" s="6">
        <v>0</v>
      </c>
      <c r="R3491" s="6">
        <v>0</v>
      </c>
      <c r="S3491" s="6">
        <v>0</v>
      </c>
      <c r="T3491" s="6">
        <v>0</v>
      </c>
      <c r="U3491" s="6">
        <v>0</v>
      </c>
      <c r="V3491" s="6">
        <v>33.333333333333336</v>
      </c>
      <c r="W3491" s="6">
        <v>0</v>
      </c>
      <c r="X3491" s="6">
        <v>0</v>
      </c>
      <c r="Y3491" s="6">
        <v>98.685173898893652</v>
      </c>
      <c r="Z3491" s="2">
        <v>24</v>
      </c>
      <c r="AA3491" s="6">
        <v>4.9267686846070671</v>
      </c>
      <c r="AB3491" s="2" t="s">
        <v>55</v>
      </c>
      <c r="AC3491" s="2" t="s">
        <v>39</v>
      </c>
      <c r="AD3491" s="2" t="s">
        <v>46</v>
      </c>
      <c r="AE3491" s="2" t="s">
        <v>41</v>
      </c>
      <c r="AF3491" s="2">
        <v>0</v>
      </c>
      <c r="AG3491" s="8">
        <v>0.30405279994010931</v>
      </c>
      <c r="AH3491" s="3">
        <v>329.82199096679688</v>
      </c>
      <c r="AI3491" s="9">
        <v>0.4802977442741394</v>
      </c>
    </row>
    <row r="3492" spans="1:35" ht="15" x14ac:dyDescent="0.25">
      <c r="A3492" s="2">
        <v>3491</v>
      </c>
      <c r="B3492" s="2">
        <v>45</v>
      </c>
      <c r="C3492" s="2" t="s">
        <v>47</v>
      </c>
      <c r="D3492" s="2" t="s">
        <v>57</v>
      </c>
      <c r="E3492" s="2">
        <v>3</v>
      </c>
      <c r="F3492" s="2">
        <v>0</v>
      </c>
      <c r="G3492" s="2">
        <v>2</v>
      </c>
      <c r="H3492" s="2" t="s">
        <v>48</v>
      </c>
      <c r="I3492" s="2" t="s">
        <v>35</v>
      </c>
      <c r="J3492" s="6">
        <v>20.896249999999998</v>
      </c>
      <c r="K3492" s="6">
        <v>20.812222222222221</v>
      </c>
      <c r="L3492" s="2" t="s">
        <v>36</v>
      </c>
      <c r="M3492" s="2" t="s">
        <v>45</v>
      </c>
      <c r="N3492" s="6">
        <v>0</v>
      </c>
      <c r="O3492" s="6">
        <v>0</v>
      </c>
      <c r="P3492" s="6">
        <v>3.1480000000000001</v>
      </c>
      <c r="Q3492" s="6">
        <v>0</v>
      </c>
      <c r="R3492" s="6">
        <v>0</v>
      </c>
      <c r="S3492" s="6">
        <v>0</v>
      </c>
      <c r="T3492" s="6">
        <v>0</v>
      </c>
      <c r="U3492" s="6">
        <v>0</v>
      </c>
      <c r="V3492" s="6">
        <v>30.222222222222221</v>
      </c>
      <c r="W3492" s="6">
        <v>0</v>
      </c>
      <c r="X3492" s="6">
        <v>0</v>
      </c>
      <c r="Y3492" s="6">
        <v>8.8906435365681382</v>
      </c>
      <c r="Z3492" s="2">
        <v>48</v>
      </c>
      <c r="AA3492" s="6">
        <v>0.26116265040299891</v>
      </c>
      <c r="AB3492" s="2" t="s">
        <v>38</v>
      </c>
      <c r="AC3492" s="2" t="s">
        <v>72</v>
      </c>
      <c r="AD3492" s="2" t="s">
        <v>40</v>
      </c>
      <c r="AE3492" s="2" t="s">
        <v>41</v>
      </c>
      <c r="AF3492" s="2">
        <v>0</v>
      </c>
      <c r="AG3492" s="8">
        <v>0.33587139844894409</v>
      </c>
      <c r="AH3492" s="3">
        <v>363.85980224609381</v>
      </c>
      <c r="AI3492" s="9">
        <v>0.55300796031951904</v>
      </c>
    </row>
    <row r="3493" spans="1:35" ht="15" x14ac:dyDescent="0.25">
      <c r="A3493" s="2">
        <v>3492</v>
      </c>
      <c r="B3493" s="2">
        <v>45</v>
      </c>
      <c r="C3493" s="2" t="s">
        <v>32</v>
      </c>
      <c r="D3493" s="2" t="s">
        <v>57</v>
      </c>
      <c r="E3493" s="2">
        <v>5</v>
      </c>
      <c r="F3493" s="2">
        <v>1</v>
      </c>
      <c r="G3493" s="2">
        <v>3</v>
      </c>
      <c r="H3493" s="2" t="s">
        <v>53</v>
      </c>
      <c r="I3493" s="2" t="s">
        <v>35</v>
      </c>
      <c r="J3493" s="6">
        <v>578.41575</v>
      </c>
      <c r="K3493" s="6">
        <v>479.56355555555558</v>
      </c>
      <c r="L3493" s="2" t="s">
        <v>73</v>
      </c>
      <c r="M3493" s="2" t="s">
        <v>37</v>
      </c>
      <c r="N3493" s="6">
        <v>0</v>
      </c>
      <c r="O3493" s="6">
        <v>0</v>
      </c>
      <c r="P3493" s="6">
        <v>164.73844444444444</v>
      </c>
      <c r="Q3493" s="6">
        <v>0</v>
      </c>
      <c r="R3493" s="6">
        <v>0</v>
      </c>
      <c r="S3493" s="6">
        <v>0</v>
      </c>
      <c r="T3493" s="6">
        <v>0</v>
      </c>
      <c r="U3493" s="6">
        <v>0</v>
      </c>
      <c r="V3493" s="6">
        <v>774.66666666666663</v>
      </c>
      <c r="W3493" s="6">
        <v>0</v>
      </c>
      <c r="X3493" s="6">
        <v>0</v>
      </c>
      <c r="Y3493" s="6">
        <v>391.20859775361487</v>
      </c>
      <c r="Z3493" s="2">
        <v>48</v>
      </c>
      <c r="AA3493" s="6">
        <v>11.491752405722124</v>
      </c>
      <c r="AB3493" s="2" t="s">
        <v>55</v>
      </c>
      <c r="AC3493" s="2" t="s">
        <v>39</v>
      </c>
      <c r="AD3493" s="2" t="s">
        <v>40</v>
      </c>
      <c r="AE3493" s="2" t="s">
        <v>70</v>
      </c>
      <c r="AF3493" s="2">
        <v>1</v>
      </c>
      <c r="AG3493" s="8">
        <v>0.1536767780780792</v>
      </c>
      <c r="AH3493" s="3">
        <v>514.85546875</v>
      </c>
      <c r="AI3493" s="9">
        <v>0.29077953100204468</v>
      </c>
    </row>
    <row r="3494" spans="1:35" ht="15" x14ac:dyDescent="0.25">
      <c r="A3494" s="2">
        <v>3493</v>
      </c>
      <c r="B3494" s="2">
        <v>31</v>
      </c>
      <c r="C3494" s="2" t="s">
        <v>61</v>
      </c>
      <c r="D3494" s="2" t="s">
        <v>33</v>
      </c>
      <c r="E3494" s="2">
        <v>0</v>
      </c>
      <c r="F3494" s="2">
        <v>1</v>
      </c>
      <c r="G3494" s="2">
        <v>3</v>
      </c>
      <c r="H3494" s="2" t="s">
        <v>53</v>
      </c>
      <c r="I3494" s="2" t="s">
        <v>49</v>
      </c>
      <c r="J3494" s="6">
        <v>1333.8977500000001</v>
      </c>
      <c r="K3494" s="6">
        <v>951.24444444444441</v>
      </c>
      <c r="L3494" s="2" t="s">
        <v>44</v>
      </c>
      <c r="M3494" s="2" t="s">
        <v>37</v>
      </c>
      <c r="N3494" s="6">
        <v>0</v>
      </c>
      <c r="O3494" s="6">
        <v>7777.7777777777774</v>
      </c>
      <c r="P3494" s="6">
        <v>672.00133333333338</v>
      </c>
      <c r="Q3494" s="6">
        <v>0</v>
      </c>
      <c r="R3494" s="6">
        <v>0</v>
      </c>
      <c r="S3494" s="6">
        <v>0</v>
      </c>
      <c r="T3494" s="6">
        <v>0</v>
      </c>
      <c r="U3494" s="6">
        <v>0</v>
      </c>
      <c r="V3494" s="6">
        <v>98.444444444444443</v>
      </c>
      <c r="W3494" s="6">
        <v>0</v>
      </c>
      <c r="X3494" s="6">
        <v>0</v>
      </c>
      <c r="Y3494" s="6">
        <v>1379.4635375515054</v>
      </c>
      <c r="Z3494" s="2">
        <v>36</v>
      </c>
      <c r="AA3494" s="6">
        <v>49.870911436937092</v>
      </c>
      <c r="AB3494" s="2" t="s">
        <v>55</v>
      </c>
      <c r="AC3494" s="2" t="s">
        <v>50</v>
      </c>
      <c r="AD3494" s="2" t="s">
        <v>40</v>
      </c>
      <c r="AE3494" s="2" t="s">
        <v>41</v>
      </c>
      <c r="AF3494" s="2">
        <v>1</v>
      </c>
      <c r="AG3494" s="8">
        <v>3.0988192185759541E-2</v>
      </c>
      <c r="AH3494" s="3">
        <v>589.9061279296875</v>
      </c>
      <c r="AI3494" s="9">
        <v>3.7056241184473038E-2</v>
      </c>
    </row>
    <row r="3495" spans="1:35" x14ac:dyDescent="0.2">
      <c r="A3495" s="2">
        <v>3494</v>
      </c>
      <c r="B3495" s="2">
        <v>29</v>
      </c>
      <c r="C3495" s="2" t="s">
        <v>47</v>
      </c>
      <c r="D3495" s="2" t="s">
        <v>42</v>
      </c>
      <c r="E3495" s="2">
        <v>0</v>
      </c>
      <c r="F3495" s="2">
        <v>1</v>
      </c>
      <c r="G3495" s="2">
        <v>2</v>
      </c>
      <c r="H3495" s="2" t="s">
        <v>43</v>
      </c>
      <c r="I3495" s="2" t="s">
        <v>49</v>
      </c>
      <c r="J3495" s="6">
        <v>976.74149999999997</v>
      </c>
      <c r="K3495" s="6">
        <v>1232.1966666666667</v>
      </c>
      <c r="L3495" s="2" t="s">
        <v>36</v>
      </c>
      <c r="M3495" s="2" t="s">
        <v>51</v>
      </c>
      <c r="N3495" s="6">
        <v>0</v>
      </c>
      <c r="O3495" s="6">
        <v>0</v>
      </c>
      <c r="P3495" s="6">
        <v>596.54622222222224</v>
      </c>
      <c r="Q3495" s="6">
        <v>0</v>
      </c>
      <c r="R3495" s="6">
        <v>0</v>
      </c>
      <c r="S3495" s="6">
        <v>0</v>
      </c>
      <c r="T3495" s="6">
        <v>0</v>
      </c>
      <c r="U3495" s="6">
        <v>0</v>
      </c>
      <c r="V3495" s="6">
        <v>199.55555555555554</v>
      </c>
      <c r="W3495" s="6">
        <v>0</v>
      </c>
      <c r="X3495" s="6">
        <v>0</v>
      </c>
      <c r="Y3495" s="6">
        <v>404.39715691801729</v>
      </c>
      <c r="Z3495" s="2">
        <v>6</v>
      </c>
      <c r="AA3495" s="6">
        <v>70.981897763276905</v>
      </c>
      <c r="AB3495" s="2" t="s">
        <v>55</v>
      </c>
      <c r="AC3495" s="2" t="s">
        <v>39</v>
      </c>
      <c r="AD3495" s="2" t="s">
        <v>46</v>
      </c>
      <c r="AE3495" s="2" t="s">
        <v>67</v>
      </c>
      <c r="AF3495" s="2" t="s">
        <v>59</v>
      </c>
      <c r="AG3495" s="4" t="s">
        <v>59</v>
      </c>
      <c r="AH3495" s="3" t="s">
        <v>59</v>
      </c>
    </row>
    <row r="3496" spans="1:35" ht="15" x14ac:dyDescent="0.25">
      <c r="A3496" s="2">
        <v>3495</v>
      </c>
      <c r="B3496" s="2">
        <v>31</v>
      </c>
      <c r="C3496" s="2" t="s">
        <v>32</v>
      </c>
      <c r="D3496" s="2" t="s">
        <v>33</v>
      </c>
      <c r="E3496" s="2">
        <v>1</v>
      </c>
      <c r="F3496" s="2">
        <v>0</v>
      </c>
      <c r="G3496" s="2">
        <v>5</v>
      </c>
      <c r="H3496" s="2" t="s">
        <v>53</v>
      </c>
      <c r="I3496" s="2" t="s">
        <v>49</v>
      </c>
      <c r="J3496" s="6">
        <v>435.12574999999998</v>
      </c>
      <c r="K3496" s="6">
        <v>237.73266666666666</v>
      </c>
      <c r="L3496" s="2" t="s">
        <v>36</v>
      </c>
      <c r="M3496" s="2" t="s">
        <v>45</v>
      </c>
      <c r="N3496" s="6">
        <v>0</v>
      </c>
      <c r="O3496" s="6">
        <v>0</v>
      </c>
      <c r="P3496" s="6">
        <v>94.474444444444444</v>
      </c>
      <c r="Q3496" s="6">
        <v>0</v>
      </c>
      <c r="R3496" s="6">
        <v>0</v>
      </c>
      <c r="S3496" s="6">
        <v>0</v>
      </c>
      <c r="T3496" s="6">
        <v>22.222222222222221</v>
      </c>
      <c r="U3496" s="6">
        <v>0</v>
      </c>
      <c r="V3496" s="6">
        <v>290.22222222222223</v>
      </c>
      <c r="W3496" s="6">
        <v>0</v>
      </c>
      <c r="X3496" s="6">
        <v>0</v>
      </c>
      <c r="Y3496" s="6">
        <v>301.70901964788885</v>
      </c>
      <c r="Z3496" s="2">
        <v>24</v>
      </c>
      <c r="AA3496" s="6">
        <v>15.06255186202171</v>
      </c>
      <c r="AB3496" s="2" t="s">
        <v>38</v>
      </c>
      <c r="AC3496" s="2" t="s">
        <v>50</v>
      </c>
      <c r="AD3496" s="2" t="s">
        <v>40</v>
      </c>
      <c r="AE3496" s="2" t="s">
        <v>67</v>
      </c>
      <c r="AF3496" s="2">
        <v>0</v>
      </c>
      <c r="AG3496" s="8">
        <v>0.18790940940380099</v>
      </c>
      <c r="AH3496" s="3">
        <v>414.03317260742188</v>
      </c>
      <c r="AI3496" s="9">
        <v>0.36239331960678101</v>
      </c>
    </row>
    <row r="3497" spans="1:35" ht="15" x14ac:dyDescent="0.25">
      <c r="A3497" s="2">
        <v>3496</v>
      </c>
      <c r="B3497" s="2">
        <v>49</v>
      </c>
      <c r="C3497" s="2" t="s">
        <v>61</v>
      </c>
      <c r="D3497" s="2" t="s">
        <v>65</v>
      </c>
      <c r="E3497" s="2">
        <v>2</v>
      </c>
      <c r="F3497" s="2">
        <v>0</v>
      </c>
      <c r="G3497" s="2">
        <v>2</v>
      </c>
      <c r="H3497" s="2" t="s">
        <v>43</v>
      </c>
      <c r="I3497" s="2" t="s">
        <v>49</v>
      </c>
      <c r="J3497" s="6">
        <v>916.73900000000003</v>
      </c>
      <c r="K3497" s="6">
        <v>1048.3046666666667</v>
      </c>
      <c r="L3497" s="2" t="s">
        <v>44</v>
      </c>
      <c r="M3497" s="2" t="s">
        <v>45</v>
      </c>
      <c r="N3497" s="6">
        <v>0</v>
      </c>
      <c r="O3497" s="6">
        <v>0</v>
      </c>
      <c r="P3497" s="6">
        <v>17.114666666666668</v>
      </c>
      <c r="Q3497" s="6">
        <v>0</v>
      </c>
      <c r="R3497" s="6">
        <v>0</v>
      </c>
      <c r="S3497" s="6">
        <v>0</v>
      </c>
      <c r="T3497" s="6">
        <v>0</v>
      </c>
      <c r="U3497" s="6">
        <v>0</v>
      </c>
      <c r="V3497" s="6">
        <v>22</v>
      </c>
      <c r="W3497" s="6">
        <v>0</v>
      </c>
      <c r="X3497" s="6">
        <v>0</v>
      </c>
      <c r="Y3497" s="6">
        <v>624.6641072665941</v>
      </c>
      <c r="Z3497" s="2">
        <v>36</v>
      </c>
      <c r="AA3497" s="6">
        <v>22.583103882992294</v>
      </c>
      <c r="AB3497" s="2" t="s">
        <v>55</v>
      </c>
      <c r="AC3497" s="2" t="s">
        <v>62</v>
      </c>
      <c r="AD3497" s="2" t="s">
        <v>40</v>
      </c>
      <c r="AE3497" s="2" t="s">
        <v>41</v>
      </c>
      <c r="AF3497" s="2">
        <v>1</v>
      </c>
      <c r="AG3497" s="8">
        <v>8.2250937819480896E-2</v>
      </c>
      <c r="AH3497" s="3">
        <v>496.98336791992188</v>
      </c>
      <c r="AI3497" s="9">
        <v>0.12119510769844059</v>
      </c>
    </row>
    <row r="3498" spans="1:35" ht="15" x14ac:dyDescent="0.25">
      <c r="A3498" s="2">
        <v>3497</v>
      </c>
      <c r="B3498" s="2">
        <v>66</v>
      </c>
      <c r="C3498" s="2" t="s">
        <v>32</v>
      </c>
      <c r="D3498" s="2" t="s">
        <v>42</v>
      </c>
      <c r="E3498" s="2">
        <v>0</v>
      </c>
      <c r="F3498" s="2">
        <v>0</v>
      </c>
      <c r="G3498" s="2">
        <v>2</v>
      </c>
      <c r="H3498" s="2" t="s">
        <v>34</v>
      </c>
      <c r="I3498" s="2" t="s">
        <v>49</v>
      </c>
      <c r="J3498" s="6">
        <v>495.1465</v>
      </c>
      <c r="K3498" s="6">
        <v>227.73466666666667</v>
      </c>
      <c r="L3498" s="2" t="s">
        <v>44</v>
      </c>
      <c r="M3498" s="2" t="s">
        <v>37</v>
      </c>
      <c r="N3498" s="6">
        <v>0</v>
      </c>
      <c r="O3498" s="6">
        <v>2222.2222222222222</v>
      </c>
      <c r="P3498" s="6">
        <v>49.274000000000001</v>
      </c>
      <c r="Q3498" s="6">
        <v>133.33333333333334</v>
      </c>
      <c r="R3498" s="6">
        <v>0</v>
      </c>
      <c r="S3498" s="6">
        <v>0</v>
      </c>
      <c r="T3498" s="6">
        <v>0</v>
      </c>
      <c r="U3498" s="6">
        <v>0</v>
      </c>
      <c r="V3498" s="6">
        <v>0</v>
      </c>
      <c r="W3498" s="6">
        <v>0</v>
      </c>
      <c r="X3498" s="6">
        <v>0</v>
      </c>
      <c r="Y3498" s="6">
        <v>552.37077264720745</v>
      </c>
      <c r="Z3498" s="2">
        <v>36</v>
      </c>
      <c r="AA3498" s="6">
        <v>19.969526655221838</v>
      </c>
      <c r="AB3498" s="2" t="s">
        <v>55</v>
      </c>
      <c r="AC3498" s="2" t="s">
        <v>39</v>
      </c>
      <c r="AD3498" s="2" t="s">
        <v>46</v>
      </c>
      <c r="AE3498" s="2" t="s">
        <v>41</v>
      </c>
      <c r="AF3498" s="2">
        <v>1</v>
      </c>
      <c r="AG3498" s="8">
        <v>0.13951250910758969</v>
      </c>
      <c r="AH3498" s="3">
        <v>470.93350219726563</v>
      </c>
      <c r="AI3498" s="9">
        <v>0.24708399176597601</v>
      </c>
    </row>
    <row r="3499" spans="1:35" x14ac:dyDescent="0.2">
      <c r="A3499" s="2">
        <v>3498</v>
      </c>
      <c r="B3499" s="2">
        <v>30</v>
      </c>
      <c r="C3499" s="2" t="s">
        <v>61</v>
      </c>
      <c r="D3499" s="2" t="s">
        <v>33</v>
      </c>
      <c r="E3499" s="2">
        <v>1</v>
      </c>
      <c r="F3499" s="2">
        <v>3</v>
      </c>
      <c r="G3499" s="2">
        <v>3</v>
      </c>
      <c r="H3499" s="2" t="s">
        <v>48</v>
      </c>
      <c r="I3499" s="2" t="s">
        <v>66</v>
      </c>
      <c r="J3499" s="6">
        <v>851.03224999999998</v>
      </c>
      <c r="K3499" s="6">
        <v>793.23800000000006</v>
      </c>
      <c r="L3499" s="2" t="s">
        <v>36</v>
      </c>
      <c r="M3499" s="2" t="s">
        <v>45</v>
      </c>
      <c r="N3499" s="6">
        <v>0</v>
      </c>
      <c r="O3499" s="6">
        <v>0</v>
      </c>
      <c r="P3499" s="6">
        <v>249.29333333333332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34.888888888888886</v>
      </c>
      <c r="W3499" s="6">
        <v>0</v>
      </c>
      <c r="X3499" s="6">
        <v>0</v>
      </c>
      <c r="Y3499" s="6">
        <v>640.88340709405986</v>
      </c>
      <c r="Z3499" s="2">
        <v>48</v>
      </c>
      <c r="AA3499" s="6">
        <v>18.825949832265671</v>
      </c>
      <c r="AB3499" s="2" t="s">
        <v>38</v>
      </c>
      <c r="AC3499" s="2" t="s">
        <v>50</v>
      </c>
      <c r="AD3499" s="2" t="s">
        <v>63</v>
      </c>
      <c r="AE3499" s="2" t="s">
        <v>64</v>
      </c>
      <c r="AF3499" s="2" t="s">
        <v>59</v>
      </c>
      <c r="AG3499" s="4" t="s">
        <v>59</v>
      </c>
      <c r="AH3499" s="3" t="s">
        <v>59</v>
      </c>
    </row>
    <row r="3500" spans="1:35" ht="15" x14ac:dyDescent="0.25">
      <c r="A3500" s="2">
        <v>3499</v>
      </c>
      <c r="B3500" s="2">
        <v>63</v>
      </c>
      <c r="C3500" s="2" t="s">
        <v>32</v>
      </c>
      <c r="D3500" s="2" t="s">
        <v>57</v>
      </c>
      <c r="E3500" s="2">
        <v>2</v>
      </c>
      <c r="F3500" s="2">
        <v>3</v>
      </c>
      <c r="G3500" s="2">
        <v>2</v>
      </c>
      <c r="H3500" s="2" t="s">
        <v>53</v>
      </c>
      <c r="I3500" s="2" t="s">
        <v>35</v>
      </c>
      <c r="J3500" s="6">
        <v>998.63900000000001</v>
      </c>
      <c r="K3500" s="6">
        <v>1287.4942222222223</v>
      </c>
      <c r="L3500" s="2" t="s">
        <v>73</v>
      </c>
      <c r="M3500" s="2" t="s">
        <v>45</v>
      </c>
      <c r="N3500" s="6">
        <v>0</v>
      </c>
      <c r="O3500" s="6">
        <v>177.77777777777777</v>
      </c>
      <c r="P3500" s="6">
        <v>289.89777777777778</v>
      </c>
      <c r="Q3500" s="6">
        <v>0</v>
      </c>
      <c r="R3500" s="6">
        <v>0</v>
      </c>
      <c r="S3500" s="6">
        <v>0</v>
      </c>
      <c r="T3500" s="6">
        <v>766.66666666666663</v>
      </c>
      <c r="U3500" s="6">
        <v>0</v>
      </c>
      <c r="V3500" s="6">
        <v>19.333333333333332</v>
      </c>
      <c r="W3500" s="6">
        <v>0</v>
      </c>
      <c r="X3500" s="6">
        <v>0</v>
      </c>
      <c r="Y3500" s="6">
        <v>457.2669332012016</v>
      </c>
      <c r="Z3500" s="2">
        <v>36</v>
      </c>
      <c r="AA3500" s="6">
        <v>16.531295034585504</v>
      </c>
      <c r="AB3500" s="2" t="s">
        <v>38</v>
      </c>
      <c r="AC3500" s="2" t="s">
        <v>60</v>
      </c>
      <c r="AD3500" s="2" t="s">
        <v>46</v>
      </c>
      <c r="AE3500" s="2" t="s">
        <v>41</v>
      </c>
      <c r="AF3500" s="2">
        <v>1</v>
      </c>
      <c r="AG3500" s="8">
        <v>8.304683119058609E-2</v>
      </c>
      <c r="AH3500" s="3">
        <v>549.99658203125</v>
      </c>
      <c r="AI3500" s="9">
        <v>0.13856442272663119</v>
      </c>
    </row>
    <row r="3501" spans="1:35" ht="15" x14ac:dyDescent="0.25">
      <c r="A3501" s="2">
        <v>3500</v>
      </c>
      <c r="B3501" s="2">
        <v>33</v>
      </c>
      <c r="C3501" s="2" t="s">
        <v>32</v>
      </c>
      <c r="D3501" s="2" t="s">
        <v>57</v>
      </c>
      <c r="E3501" s="2">
        <v>3</v>
      </c>
      <c r="F3501" s="2">
        <v>1</v>
      </c>
      <c r="G3501" s="2">
        <v>2</v>
      </c>
      <c r="H3501" s="2" t="s">
        <v>58</v>
      </c>
      <c r="I3501" s="2" t="s">
        <v>49</v>
      </c>
      <c r="J3501" s="6">
        <v>89.8155</v>
      </c>
      <c r="K3501" s="6">
        <v>88.838666666666668</v>
      </c>
      <c r="L3501" s="2" t="s">
        <v>36</v>
      </c>
      <c r="M3501" s="2" t="s">
        <v>45</v>
      </c>
      <c r="N3501" s="6">
        <v>0</v>
      </c>
      <c r="O3501" s="6">
        <v>0</v>
      </c>
      <c r="P3501" s="6">
        <v>35.937111111111108</v>
      </c>
      <c r="Q3501" s="6">
        <v>0</v>
      </c>
      <c r="R3501" s="6">
        <v>0</v>
      </c>
      <c r="S3501" s="6">
        <v>0</v>
      </c>
      <c r="T3501" s="6">
        <v>355.55555555555554</v>
      </c>
      <c r="U3501" s="6">
        <v>0</v>
      </c>
      <c r="V3501" s="6">
        <v>43.777777777777779</v>
      </c>
      <c r="W3501" s="6">
        <v>0</v>
      </c>
      <c r="X3501" s="6">
        <v>0</v>
      </c>
      <c r="Y3501" s="6">
        <v>43.835023695145004</v>
      </c>
      <c r="Z3501" s="2">
        <v>36</v>
      </c>
      <c r="AA3501" s="6">
        <v>1.5847411149531689</v>
      </c>
      <c r="AB3501" s="2" t="s">
        <v>55</v>
      </c>
      <c r="AC3501" s="2" t="s">
        <v>50</v>
      </c>
      <c r="AD3501" s="2" t="s">
        <v>40</v>
      </c>
      <c r="AE3501" s="2" t="s">
        <v>41</v>
      </c>
      <c r="AF3501" s="2">
        <v>0</v>
      </c>
      <c r="AG3501" s="8">
        <v>0.34907630085945129</v>
      </c>
      <c r="AH3501" s="3">
        <v>310.74462890625</v>
      </c>
      <c r="AI3501" s="9">
        <v>0.52423328161239624</v>
      </c>
    </row>
    <row r="3502" spans="1:35" x14ac:dyDescent="0.2">
      <c r="A3502" s="2">
        <v>3501</v>
      </c>
      <c r="B3502" s="2">
        <v>43</v>
      </c>
      <c r="C3502" s="2" t="s">
        <v>47</v>
      </c>
      <c r="D3502" s="2" t="s">
        <v>57</v>
      </c>
      <c r="E3502" s="2">
        <v>0</v>
      </c>
      <c r="F3502" s="2">
        <v>0</v>
      </c>
      <c r="G3502" s="2">
        <v>2</v>
      </c>
      <c r="H3502" s="2" t="s">
        <v>58</v>
      </c>
      <c r="I3502" s="2" t="s">
        <v>35</v>
      </c>
      <c r="J3502" s="6">
        <v>473.09699999999998</v>
      </c>
      <c r="K3502" s="6">
        <v>570.76933333333329</v>
      </c>
      <c r="L3502" s="2" t="s">
        <v>44</v>
      </c>
      <c r="M3502" s="2" t="s">
        <v>37</v>
      </c>
      <c r="N3502" s="6">
        <v>0</v>
      </c>
      <c r="O3502" s="6">
        <v>0</v>
      </c>
      <c r="P3502" s="6">
        <v>29.299333333333333</v>
      </c>
      <c r="Q3502" s="6">
        <v>0</v>
      </c>
      <c r="R3502" s="6">
        <v>0</v>
      </c>
      <c r="S3502" s="6">
        <v>0</v>
      </c>
      <c r="T3502" s="6">
        <v>0</v>
      </c>
      <c r="U3502" s="6">
        <v>0</v>
      </c>
      <c r="V3502" s="6">
        <v>30.222222222222221</v>
      </c>
      <c r="W3502" s="6">
        <v>0</v>
      </c>
      <c r="X3502" s="6">
        <v>0</v>
      </c>
      <c r="Y3502" s="6">
        <v>266.88134272806997</v>
      </c>
      <c r="Z3502" s="2">
        <v>36</v>
      </c>
      <c r="AA3502" s="6">
        <v>9.6483998634617691</v>
      </c>
      <c r="AB3502" s="2" t="s">
        <v>55</v>
      </c>
      <c r="AC3502" s="2" t="s">
        <v>60</v>
      </c>
      <c r="AD3502" s="2" t="s">
        <v>40</v>
      </c>
      <c r="AE3502" s="2" t="s">
        <v>81</v>
      </c>
      <c r="AF3502" s="2" t="s">
        <v>59</v>
      </c>
      <c r="AG3502" s="4" t="s">
        <v>59</v>
      </c>
      <c r="AH3502" s="3" t="s">
        <v>59</v>
      </c>
    </row>
    <row r="3503" spans="1:35" ht="15" x14ac:dyDescent="0.25">
      <c r="A3503" s="2">
        <v>3502</v>
      </c>
      <c r="B3503" s="2">
        <v>49</v>
      </c>
      <c r="C3503" s="2" t="s">
        <v>32</v>
      </c>
      <c r="D3503" s="2" t="s">
        <v>57</v>
      </c>
      <c r="E3503" s="2">
        <v>0</v>
      </c>
      <c r="F3503" s="2">
        <v>1</v>
      </c>
      <c r="G3503" s="2">
        <v>4</v>
      </c>
      <c r="H3503" s="2" t="s">
        <v>58</v>
      </c>
      <c r="I3503" s="2" t="s">
        <v>49</v>
      </c>
      <c r="J3503" s="6">
        <v>104.77124999999999</v>
      </c>
      <c r="K3503" s="6">
        <v>53.604222222222219</v>
      </c>
      <c r="L3503" s="2" t="s">
        <v>36</v>
      </c>
      <c r="M3503" s="2" t="s">
        <v>37</v>
      </c>
      <c r="N3503" s="6">
        <v>0</v>
      </c>
      <c r="O3503" s="6">
        <v>0</v>
      </c>
      <c r="P3503" s="6">
        <v>49.969555555555559</v>
      </c>
      <c r="Q3503" s="6">
        <v>0</v>
      </c>
      <c r="R3503" s="6">
        <v>0</v>
      </c>
      <c r="S3503" s="6">
        <v>0</v>
      </c>
      <c r="T3503" s="6">
        <v>600</v>
      </c>
      <c r="U3503" s="6">
        <v>0</v>
      </c>
      <c r="V3503" s="6">
        <v>31.555555555555557</v>
      </c>
      <c r="W3503" s="6">
        <v>0</v>
      </c>
      <c r="X3503" s="6">
        <v>0</v>
      </c>
      <c r="Y3503" s="6">
        <v>132.54906896539703</v>
      </c>
      <c r="Z3503" s="2">
        <v>24</v>
      </c>
      <c r="AA3503" s="6">
        <v>6.6173932349919244</v>
      </c>
      <c r="AB3503" s="2" t="s">
        <v>55</v>
      </c>
      <c r="AC3503" s="2" t="s">
        <v>50</v>
      </c>
      <c r="AD3503" s="2" t="s">
        <v>46</v>
      </c>
      <c r="AE3503" s="2" t="s">
        <v>41</v>
      </c>
      <c r="AF3503" s="2">
        <v>0</v>
      </c>
      <c r="AG3503" s="8">
        <v>0.27929198741912842</v>
      </c>
      <c r="AH3503" s="3">
        <v>378.2001953125</v>
      </c>
      <c r="AI3503" s="9">
        <v>0.5121690034866333</v>
      </c>
    </row>
    <row r="3504" spans="1:35" ht="15" x14ac:dyDescent="0.25">
      <c r="A3504" s="2">
        <v>3503</v>
      </c>
      <c r="B3504" s="2">
        <v>47</v>
      </c>
      <c r="C3504" s="2" t="s">
        <v>32</v>
      </c>
      <c r="D3504" s="2" t="s">
        <v>57</v>
      </c>
      <c r="E3504" s="2">
        <v>3</v>
      </c>
      <c r="F3504" s="2">
        <v>1</v>
      </c>
      <c r="G3504" s="2">
        <v>1</v>
      </c>
      <c r="H3504" s="2" t="s">
        <v>52</v>
      </c>
      <c r="I3504" s="2" t="s">
        <v>35</v>
      </c>
      <c r="J3504" s="6">
        <v>268.11799999999999</v>
      </c>
      <c r="K3504" s="6">
        <v>186.33733333333333</v>
      </c>
      <c r="L3504" s="2" t="s">
        <v>73</v>
      </c>
      <c r="M3504" s="2" t="s">
        <v>51</v>
      </c>
      <c r="N3504" s="6">
        <v>0</v>
      </c>
      <c r="O3504" s="6">
        <v>0</v>
      </c>
      <c r="P3504" s="6">
        <v>164.87466666666666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211.55555555555554</v>
      </c>
      <c r="W3504" s="6">
        <v>0</v>
      </c>
      <c r="X3504" s="6">
        <v>0</v>
      </c>
      <c r="Y3504" s="6">
        <v>226.10641219524268</v>
      </c>
      <c r="Z3504" s="2">
        <v>24</v>
      </c>
      <c r="AA3504" s="6">
        <v>11.288159578395067</v>
      </c>
      <c r="AB3504" s="2" t="s">
        <v>55</v>
      </c>
      <c r="AC3504" s="2" t="s">
        <v>39</v>
      </c>
      <c r="AD3504" s="2" t="s">
        <v>46</v>
      </c>
      <c r="AE3504" s="2" t="s">
        <v>41</v>
      </c>
      <c r="AF3504" s="2">
        <v>1</v>
      </c>
      <c r="AG3504" s="8">
        <v>0.28120619058609009</v>
      </c>
      <c r="AH3504" s="3">
        <v>316.91421508789063</v>
      </c>
      <c r="AI3504" s="9">
        <v>0.39481419324874878</v>
      </c>
    </row>
    <row r="3505" spans="1:35" ht="15" x14ac:dyDescent="0.25">
      <c r="A3505" s="2">
        <v>3504</v>
      </c>
      <c r="B3505" s="2">
        <v>41</v>
      </c>
      <c r="C3505" s="2" t="s">
        <v>61</v>
      </c>
      <c r="D3505" s="2" t="s">
        <v>42</v>
      </c>
      <c r="E3505" s="2">
        <v>1</v>
      </c>
      <c r="F3505" s="2">
        <v>2</v>
      </c>
      <c r="G3505" s="2">
        <v>4</v>
      </c>
      <c r="H3505" s="2" t="s">
        <v>58</v>
      </c>
      <c r="I3505" s="2" t="s">
        <v>66</v>
      </c>
      <c r="J3505" s="6">
        <v>1909.5487499999999</v>
      </c>
      <c r="K3505" s="6">
        <v>2537.2726666666667</v>
      </c>
      <c r="L3505" s="2" t="s">
        <v>36</v>
      </c>
      <c r="M3505" s="2" t="s">
        <v>45</v>
      </c>
      <c r="N3505" s="6">
        <v>0</v>
      </c>
      <c r="O3505" s="6">
        <v>0</v>
      </c>
      <c r="P3505" s="6">
        <v>203.60711111111112</v>
      </c>
      <c r="Q3505" s="6">
        <v>55.555555555555557</v>
      </c>
      <c r="R3505" s="6">
        <v>0</v>
      </c>
      <c r="S3505" s="6">
        <v>0</v>
      </c>
      <c r="T3505" s="6">
        <v>255.55555555555554</v>
      </c>
      <c r="U3505" s="6">
        <v>0</v>
      </c>
      <c r="V3505" s="6">
        <v>31.777777777777779</v>
      </c>
      <c r="W3505" s="6">
        <v>0</v>
      </c>
      <c r="X3505" s="6">
        <v>0</v>
      </c>
      <c r="Y3505" s="6">
        <v>855.42284641029221</v>
      </c>
      <c r="Z3505" s="2">
        <v>48</v>
      </c>
      <c r="AA3505" s="6">
        <v>25.128045778115336</v>
      </c>
      <c r="AB3505" s="2" t="s">
        <v>38</v>
      </c>
      <c r="AC3505" s="2" t="s">
        <v>39</v>
      </c>
      <c r="AD3505" s="2" t="s">
        <v>46</v>
      </c>
      <c r="AE3505" s="2" t="s">
        <v>41</v>
      </c>
      <c r="AF3505" s="2">
        <v>1</v>
      </c>
      <c r="AG3505" s="8">
        <v>1.5128049068152899E-2</v>
      </c>
      <c r="AH3505" s="3">
        <v>727.41571044921875</v>
      </c>
      <c r="AI3505" s="9">
        <v>2.2329699248075489E-2</v>
      </c>
    </row>
    <row r="3506" spans="1:35" ht="15" x14ac:dyDescent="0.25">
      <c r="A3506" s="2">
        <v>3505</v>
      </c>
      <c r="B3506" s="2">
        <v>40</v>
      </c>
      <c r="C3506" s="2" t="s">
        <v>61</v>
      </c>
      <c r="D3506" s="2" t="s">
        <v>74</v>
      </c>
      <c r="E3506" s="2">
        <v>2</v>
      </c>
      <c r="F3506" s="2">
        <v>0</v>
      </c>
      <c r="G3506" s="2">
        <v>4</v>
      </c>
      <c r="H3506" s="2" t="s">
        <v>34</v>
      </c>
      <c r="I3506" s="2" t="s">
        <v>49</v>
      </c>
      <c r="J3506" s="6">
        <v>45.255249999999997</v>
      </c>
      <c r="K3506" s="6">
        <v>60.18288888888889</v>
      </c>
      <c r="L3506" s="2" t="s">
        <v>44</v>
      </c>
      <c r="M3506" s="2" t="s">
        <v>37</v>
      </c>
      <c r="N3506" s="6">
        <v>2813.2468126520876</v>
      </c>
      <c r="O3506" s="6">
        <v>3044.4444444444443</v>
      </c>
      <c r="P3506" s="6">
        <v>13.111333333333333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63.777777777777779</v>
      </c>
      <c r="W3506" s="6">
        <v>0</v>
      </c>
      <c r="X3506" s="6">
        <v>0</v>
      </c>
      <c r="Y3506" s="6">
        <v>25.990857707774943</v>
      </c>
      <c r="Z3506" s="2">
        <v>18</v>
      </c>
      <c r="AA3506" s="6">
        <v>1.6583669947929922</v>
      </c>
      <c r="AB3506" s="2" t="s">
        <v>38</v>
      </c>
      <c r="AC3506" s="2" t="s">
        <v>50</v>
      </c>
      <c r="AD3506" s="2" t="s">
        <v>40</v>
      </c>
      <c r="AE3506" s="2" t="s">
        <v>41</v>
      </c>
      <c r="AF3506" s="2">
        <v>0</v>
      </c>
      <c r="AG3506" s="8">
        <v>0.33357539772987371</v>
      </c>
      <c r="AH3506" s="3">
        <v>323.25103759765619</v>
      </c>
      <c r="AI3506" s="9">
        <v>0.55887836217880249</v>
      </c>
    </row>
    <row r="3507" spans="1:35" ht="15" x14ac:dyDescent="0.25">
      <c r="A3507" s="2">
        <v>3506</v>
      </c>
      <c r="B3507" s="2">
        <v>67</v>
      </c>
      <c r="C3507" s="2" t="s">
        <v>32</v>
      </c>
      <c r="D3507" s="2" t="s">
        <v>42</v>
      </c>
      <c r="E3507" s="2">
        <v>0</v>
      </c>
      <c r="F3507" s="2">
        <v>0</v>
      </c>
      <c r="G3507" s="2">
        <v>2</v>
      </c>
      <c r="H3507" s="2" t="s">
        <v>34</v>
      </c>
      <c r="I3507" s="2" t="s">
        <v>35</v>
      </c>
      <c r="J3507" s="6">
        <v>821.24125000000004</v>
      </c>
      <c r="K3507" s="6">
        <v>624.47577777777781</v>
      </c>
      <c r="L3507" s="2" t="s">
        <v>44</v>
      </c>
      <c r="M3507" s="2" t="s">
        <v>37</v>
      </c>
      <c r="N3507" s="6">
        <v>0</v>
      </c>
      <c r="O3507" s="6">
        <v>0</v>
      </c>
      <c r="P3507" s="6">
        <v>386.05688888888886</v>
      </c>
      <c r="Q3507" s="6">
        <v>71.111111111111114</v>
      </c>
      <c r="R3507" s="6">
        <v>0</v>
      </c>
      <c r="S3507" s="6">
        <v>0</v>
      </c>
      <c r="T3507" s="6">
        <v>0</v>
      </c>
      <c r="U3507" s="6">
        <v>0</v>
      </c>
      <c r="V3507" s="6">
        <v>0</v>
      </c>
      <c r="W3507" s="6">
        <v>0</v>
      </c>
      <c r="X3507" s="6">
        <v>0</v>
      </c>
      <c r="Y3507" s="6">
        <v>672.40673241382854</v>
      </c>
      <c r="Z3507" s="2">
        <v>24</v>
      </c>
      <c r="AA3507" s="6">
        <v>33.569302274012145</v>
      </c>
      <c r="AB3507" s="2" t="s">
        <v>55</v>
      </c>
      <c r="AC3507" s="2" t="s">
        <v>50</v>
      </c>
      <c r="AD3507" s="2" t="s">
        <v>46</v>
      </c>
      <c r="AE3507" s="2" t="s">
        <v>41</v>
      </c>
      <c r="AF3507" s="2">
        <v>1</v>
      </c>
      <c r="AG3507" s="8">
        <v>8.8665515184402466E-2</v>
      </c>
      <c r="AH3507" s="3">
        <v>489.80868530273438</v>
      </c>
      <c r="AI3507" s="9">
        <v>0.1408312916755676</v>
      </c>
    </row>
    <row r="3508" spans="1:35" ht="15" x14ac:dyDescent="0.25">
      <c r="A3508" s="2">
        <v>3507</v>
      </c>
      <c r="B3508" s="2">
        <v>28</v>
      </c>
      <c r="C3508" s="2" t="s">
        <v>47</v>
      </c>
      <c r="D3508" s="2" t="s">
        <v>33</v>
      </c>
      <c r="E3508" s="2">
        <v>1</v>
      </c>
      <c r="F3508" s="2">
        <v>1</v>
      </c>
      <c r="G3508" s="2">
        <v>3</v>
      </c>
      <c r="H3508" s="2" t="s">
        <v>58</v>
      </c>
      <c r="I3508" s="2" t="s">
        <v>49</v>
      </c>
      <c r="J3508" s="6">
        <v>239.87049999999999</v>
      </c>
      <c r="K3508" s="6">
        <v>209.10977777777777</v>
      </c>
      <c r="L3508" s="2" t="s">
        <v>44</v>
      </c>
      <c r="M3508" s="2" t="s">
        <v>37</v>
      </c>
      <c r="N3508" s="6">
        <v>54.252765926551014</v>
      </c>
      <c r="O3508" s="6">
        <v>64.666666666666671</v>
      </c>
      <c r="P3508" s="6">
        <v>106.57444444444444</v>
      </c>
      <c r="Q3508" s="6">
        <v>0</v>
      </c>
      <c r="R3508" s="6">
        <v>0</v>
      </c>
      <c r="S3508" s="6">
        <v>0</v>
      </c>
      <c r="T3508" s="6">
        <v>0</v>
      </c>
      <c r="U3508" s="6">
        <v>0</v>
      </c>
      <c r="V3508" s="6">
        <v>24.444444444444443</v>
      </c>
      <c r="W3508" s="6">
        <v>500</v>
      </c>
      <c r="X3508" s="6">
        <v>0</v>
      </c>
      <c r="Y3508" s="6">
        <v>160.03258389588413</v>
      </c>
      <c r="Z3508" s="2">
        <v>36</v>
      </c>
      <c r="AA3508" s="6">
        <v>5.7855612716387981</v>
      </c>
      <c r="AB3508" s="2" t="s">
        <v>38</v>
      </c>
      <c r="AC3508" s="2" t="s">
        <v>62</v>
      </c>
      <c r="AD3508" s="2" t="s">
        <v>40</v>
      </c>
      <c r="AE3508" s="2" t="s">
        <v>41</v>
      </c>
      <c r="AF3508" s="2">
        <v>0</v>
      </c>
      <c r="AG3508" s="8">
        <v>0.26901766657829279</v>
      </c>
      <c r="AH3508" s="3">
        <v>346.7357177734375</v>
      </c>
      <c r="AI3508" s="9">
        <v>0.43903741240501398</v>
      </c>
    </row>
    <row r="3509" spans="1:35" ht="15" x14ac:dyDescent="0.25">
      <c r="A3509" s="2">
        <v>3508</v>
      </c>
      <c r="B3509" s="2">
        <v>32</v>
      </c>
      <c r="C3509" s="2" t="s">
        <v>61</v>
      </c>
      <c r="D3509" s="2" t="s">
        <v>57</v>
      </c>
      <c r="E3509" s="2">
        <v>1</v>
      </c>
      <c r="F3509" s="2">
        <v>0</v>
      </c>
      <c r="G3509" s="2">
        <v>4</v>
      </c>
      <c r="H3509" s="2" t="s">
        <v>58</v>
      </c>
      <c r="I3509" s="2" t="s">
        <v>79</v>
      </c>
      <c r="J3509" s="6">
        <v>1077.3127500000001</v>
      </c>
      <c r="K3509" s="6">
        <v>898.99088888888889</v>
      </c>
      <c r="L3509" s="2" t="s">
        <v>44</v>
      </c>
      <c r="M3509" s="2" t="s">
        <v>37</v>
      </c>
      <c r="N3509" s="6">
        <v>0</v>
      </c>
      <c r="O3509" s="6">
        <v>0</v>
      </c>
      <c r="P3509" s="6">
        <v>421.31622222222222</v>
      </c>
      <c r="Q3509" s="6">
        <v>0</v>
      </c>
      <c r="R3509" s="6">
        <v>0</v>
      </c>
      <c r="S3509" s="6">
        <v>0</v>
      </c>
      <c r="T3509" s="6">
        <v>555.55555555555554</v>
      </c>
      <c r="U3509" s="6">
        <v>0</v>
      </c>
      <c r="V3509" s="6">
        <v>131.33333333333334</v>
      </c>
      <c r="W3509" s="6">
        <v>0</v>
      </c>
      <c r="X3509" s="6">
        <v>0</v>
      </c>
      <c r="Y3509" s="6">
        <v>891.81534861668536</v>
      </c>
      <c r="Z3509" s="2">
        <v>24</v>
      </c>
      <c r="AA3509" s="6">
        <v>44.523080402312367</v>
      </c>
      <c r="AB3509" s="2" t="s">
        <v>38</v>
      </c>
      <c r="AC3509" s="2" t="s">
        <v>62</v>
      </c>
      <c r="AD3509" s="2" t="s">
        <v>40</v>
      </c>
      <c r="AE3509" s="2" t="s">
        <v>41</v>
      </c>
      <c r="AF3509" s="2">
        <v>1</v>
      </c>
      <c r="AG3509" s="8">
        <v>5.8002300560474403E-2</v>
      </c>
      <c r="AH3509" s="3">
        <v>518.471435546875</v>
      </c>
      <c r="AI3509" s="9">
        <v>8.7294675409793854E-2</v>
      </c>
    </row>
    <row r="3510" spans="1:35" ht="15" x14ac:dyDescent="0.25">
      <c r="A3510" s="2">
        <v>3509</v>
      </c>
      <c r="B3510" s="2">
        <v>52</v>
      </c>
      <c r="C3510" s="2" t="s">
        <v>61</v>
      </c>
      <c r="D3510" s="2" t="s">
        <v>57</v>
      </c>
      <c r="E3510" s="2">
        <v>1</v>
      </c>
      <c r="F3510" s="2">
        <v>3</v>
      </c>
      <c r="G3510" s="2">
        <v>2</v>
      </c>
      <c r="H3510" s="2" t="s">
        <v>43</v>
      </c>
      <c r="I3510" s="2" t="s">
        <v>49</v>
      </c>
      <c r="J3510" s="6">
        <v>849.20024999999998</v>
      </c>
      <c r="K3510" s="6">
        <v>1107.1497777777777</v>
      </c>
      <c r="L3510" s="2" t="s">
        <v>44</v>
      </c>
      <c r="M3510" s="2" t="s">
        <v>37</v>
      </c>
      <c r="N3510" s="6">
        <v>0</v>
      </c>
      <c r="O3510" s="6">
        <v>0</v>
      </c>
      <c r="P3510" s="6">
        <v>152.0708888888889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44.222222222222221</v>
      </c>
      <c r="W3510" s="6">
        <v>0</v>
      </c>
      <c r="X3510" s="6">
        <v>0</v>
      </c>
      <c r="Y3510" s="6">
        <v>358.54700831905518</v>
      </c>
      <c r="Z3510" s="2">
        <v>36</v>
      </c>
      <c r="AA3510" s="6">
        <v>12.962333262970148</v>
      </c>
      <c r="AB3510" s="2" t="s">
        <v>55</v>
      </c>
      <c r="AC3510" s="2" t="s">
        <v>50</v>
      </c>
      <c r="AD3510" s="2" t="s">
        <v>46</v>
      </c>
      <c r="AE3510" s="2" t="s">
        <v>41</v>
      </c>
      <c r="AF3510" s="2">
        <v>1</v>
      </c>
      <c r="AG3510" s="8">
        <v>0.1126014143228531</v>
      </c>
      <c r="AH3510" s="3">
        <v>485.97909545898438</v>
      </c>
      <c r="AI3510" s="9">
        <v>0.18269436061382291</v>
      </c>
    </row>
    <row r="3511" spans="1:35" ht="15" x14ac:dyDescent="0.25">
      <c r="A3511" s="2">
        <v>3510</v>
      </c>
      <c r="B3511" s="2">
        <v>31</v>
      </c>
      <c r="C3511" s="2" t="s">
        <v>47</v>
      </c>
      <c r="D3511" s="2" t="s">
        <v>57</v>
      </c>
      <c r="E3511" s="2">
        <v>2</v>
      </c>
      <c r="F3511" s="2">
        <v>0</v>
      </c>
      <c r="G3511" s="2">
        <v>4</v>
      </c>
      <c r="H3511" s="2" t="s">
        <v>43</v>
      </c>
      <c r="I3511" s="2" t="s">
        <v>49</v>
      </c>
      <c r="J3511" s="6">
        <v>78.782250000000005</v>
      </c>
      <c r="K3511" s="6">
        <v>82.127111111111105</v>
      </c>
      <c r="L3511" s="2" t="s">
        <v>44</v>
      </c>
      <c r="M3511" s="2" t="s">
        <v>51</v>
      </c>
      <c r="N3511" s="6">
        <v>0</v>
      </c>
      <c r="O3511" s="6">
        <v>0</v>
      </c>
      <c r="P3511" s="6">
        <v>39.994</v>
      </c>
      <c r="Q3511" s="6">
        <v>0</v>
      </c>
      <c r="R3511" s="6">
        <v>0</v>
      </c>
      <c r="S3511" s="6">
        <v>0</v>
      </c>
      <c r="T3511" s="6">
        <v>0</v>
      </c>
      <c r="U3511" s="6">
        <v>0</v>
      </c>
      <c r="V3511" s="6">
        <v>0</v>
      </c>
      <c r="W3511" s="6">
        <v>0</v>
      </c>
      <c r="X3511" s="6">
        <v>0</v>
      </c>
      <c r="Y3511" s="6">
        <v>40.848097928603202</v>
      </c>
      <c r="Z3511" s="2">
        <v>18</v>
      </c>
      <c r="AA3511" s="6">
        <v>2.606344821956506</v>
      </c>
      <c r="AB3511" s="2" t="s">
        <v>38</v>
      </c>
      <c r="AC3511" s="2" t="s">
        <v>50</v>
      </c>
      <c r="AD3511" s="2" t="s">
        <v>46</v>
      </c>
      <c r="AE3511" s="2" t="s">
        <v>69</v>
      </c>
      <c r="AF3511" s="2">
        <v>0</v>
      </c>
      <c r="AG3511" s="8">
        <v>0.33364731073379522</v>
      </c>
      <c r="AH3511" s="3">
        <v>303.37860107421881</v>
      </c>
      <c r="AI3511" s="9">
        <v>0.5413927435874939</v>
      </c>
    </row>
    <row r="3512" spans="1:35" ht="15" x14ac:dyDescent="0.25">
      <c r="A3512" s="2">
        <v>3511</v>
      </c>
      <c r="B3512" s="2">
        <v>31</v>
      </c>
      <c r="C3512" s="2" t="s">
        <v>47</v>
      </c>
      <c r="D3512" s="2" t="s">
        <v>33</v>
      </c>
      <c r="E3512" s="2">
        <v>0</v>
      </c>
      <c r="F3512" s="2">
        <v>1</v>
      </c>
      <c r="G3512" s="2">
        <v>3</v>
      </c>
      <c r="H3512" s="2" t="s">
        <v>53</v>
      </c>
      <c r="I3512" s="2" t="s">
        <v>49</v>
      </c>
      <c r="J3512" s="6">
        <v>553.40300000000002</v>
      </c>
      <c r="K3512" s="6">
        <v>639.28266666666661</v>
      </c>
      <c r="L3512" s="2" t="s">
        <v>36</v>
      </c>
      <c r="M3512" s="2" t="s">
        <v>37</v>
      </c>
      <c r="N3512" s="6">
        <v>0</v>
      </c>
      <c r="O3512" s="6">
        <v>0</v>
      </c>
      <c r="P3512" s="6">
        <v>88.233555555555554</v>
      </c>
      <c r="Q3512" s="6">
        <v>0</v>
      </c>
      <c r="R3512" s="6">
        <v>0</v>
      </c>
      <c r="S3512" s="6">
        <v>255.55555555555554</v>
      </c>
      <c r="T3512" s="6">
        <v>0</v>
      </c>
      <c r="U3512" s="6">
        <v>0</v>
      </c>
      <c r="V3512" s="6">
        <v>212.44444444444446</v>
      </c>
      <c r="W3512" s="6">
        <v>0</v>
      </c>
      <c r="X3512" s="6">
        <v>0</v>
      </c>
      <c r="Y3512" s="6">
        <v>406.33102451335827</v>
      </c>
      <c r="Z3512" s="2">
        <v>36</v>
      </c>
      <c r="AA3512" s="6">
        <v>14.689839916721246</v>
      </c>
      <c r="AB3512" s="2" t="s">
        <v>38</v>
      </c>
      <c r="AC3512" s="2" t="s">
        <v>50</v>
      </c>
      <c r="AD3512" s="2" t="s">
        <v>40</v>
      </c>
      <c r="AE3512" s="2" t="s">
        <v>41</v>
      </c>
      <c r="AF3512" s="2">
        <v>0</v>
      </c>
      <c r="AG3512" s="8">
        <v>0.15378837287425989</v>
      </c>
      <c r="AH3512" s="3">
        <v>411.30783081054688</v>
      </c>
      <c r="AI3512" s="9">
        <v>0.25077351927757258</v>
      </c>
    </row>
    <row r="3513" spans="1:35" ht="15" x14ac:dyDescent="0.25">
      <c r="A3513" s="2">
        <v>3512</v>
      </c>
      <c r="B3513" s="2">
        <v>43</v>
      </c>
      <c r="C3513" s="2" t="s">
        <v>32</v>
      </c>
      <c r="D3513" s="2" t="s">
        <v>33</v>
      </c>
      <c r="E3513" s="2">
        <v>0</v>
      </c>
      <c r="F3513" s="2">
        <v>0</v>
      </c>
      <c r="G3513" s="2">
        <v>4</v>
      </c>
      <c r="H3513" s="2" t="s">
        <v>43</v>
      </c>
      <c r="I3513" s="2" t="s">
        <v>35</v>
      </c>
      <c r="J3513" s="6">
        <v>1973.97425</v>
      </c>
      <c r="K3513" s="6">
        <v>2485.3937777777778</v>
      </c>
      <c r="L3513" s="2" t="s">
        <v>36</v>
      </c>
      <c r="M3513" s="2" t="s">
        <v>45</v>
      </c>
      <c r="N3513" s="6">
        <v>0</v>
      </c>
      <c r="O3513" s="6">
        <v>0</v>
      </c>
      <c r="P3513" s="6">
        <v>993.34777777777776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1092.8719937341918</v>
      </c>
      <c r="Z3513" s="2">
        <v>48</v>
      </c>
      <c r="AA3513" s="6">
        <v>32.10311438771334</v>
      </c>
      <c r="AB3513" s="2" t="s">
        <v>38</v>
      </c>
      <c r="AC3513" s="2" t="s">
        <v>50</v>
      </c>
      <c r="AD3513" s="2" t="s">
        <v>40</v>
      </c>
      <c r="AE3513" s="2" t="s">
        <v>67</v>
      </c>
      <c r="AF3513" s="2">
        <v>1</v>
      </c>
      <c r="AG3513" s="8">
        <v>1.063456479460001E-2</v>
      </c>
      <c r="AH3513" s="3">
        <v>743.00347900390625</v>
      </c>
      <c r="AI3513" s="9">
        <v>1.442790403962135E-2</v>
      </c>
    </row>
    <row r="3514" spans="1:35" ht="15" x14ac:dyDescent="0.25">
      <c r="A3514" s="2">
        <v>3513</v>
      </c>
      <c r="B3514" s="2">
        <v>33</v>
      </c>
      <c r="C3514" s="2" t="s">
        <v>61</v>
      </c>
      <c r="D3514" s="2" t="s">
        <v>57</v>
      </c>
      <c r="E3514" s="2">
        <v>0</v>
      </c>
      <c r="F3514" s="2">
        <v>0</v>
      </c>
      <c r="G3514" s="2">
        <v>3</v>
      </c>
      <c r="H3514" s="2" t="s">
        <v>53</v>
      </c>
      <c r="I3514" s="2" t="s">
        <v>35</v>
      </c>
      <c r="J3514" s="6">
        <v>703.72299999999996</v>
      </c>
      <c r="K3514" s="6">
        <v>354.08266666666668</v>
      </c>
      <c r="L3514" s="2" t="s">
        <v>44</v>
      </c>
      <c r="M3514" s="2" t="s">
        <v>45</v>
      </c>
      <c r="N3514" s="6">
        <v>0</v>
      </c>
      <c r="O3514" s="6">
        <v>0</v>
      </c>
      <c r="P3514" s="6">
        <v>67.50844444444445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715.77777777777783</v>
      </c>
      <c r="W3514" s="6">
        <v>0</v>
      </c>
      <c r="X3514" s="6">
        <v>0</v>
      </c>
      <c r="Y3514" s="6">
        <v>1137.6154054712811</v>
      </c>
      <c r="Z3514" s="2">
        <v>18</v>
      </c>
      <c r="AA3514" s="6">
        <v>72.586440294244852</v>
      </c>
      <c r="AB3514" s="2" t="s">
        <v>55</v>
      </c>
      <c r="AC3514" s="2" t="s">
        <v>50</v>
      </c>
      <c r="AD3514" s="2" t="s">
        <v>40</v>
      </c>
      <c r="AE3514" s="2" t="s">
        <v>41</v>
      </c>
      <c r="AF3514" s="2">
        <v>1</v>
      </c>
      <c r="AG3514" s="8">
        <v>8.0154173076152802E-2</v>
      </c>
      <c r="AH3514" s="3">
        <v>450.43807983398438</v>
      </c>
      <c r="AI3514" s="9">
        <v>0.1057973876595497</v>
      </c>
    </row>
    <row r="3515" spans="1:35" ht="15" x14ac:dyDescent="0.25">
      <c r="A3515" s="2">
        <v>3514</v>
      </c>
      <c r="B3515" s="2">
        <v>63</v>
      </c>
      <c r="C3515" s="2" t="s">
        <v>32</v>
      </c>
      <c r="D3515" s="2" t="s">
        <v>57</v>
      </c>
      <c r="E3515" s="2">
        <v>0</v>
      </c>
      <c r="F3515" s="2">
        <v>0</v>
      </c>
      <c r="G3515" s="2">
        <v>3</v>
      </c>
      <c r="H3515" s="2" t="s">
        <v>58</v>
      </c>
      <c r="I3515" s="2" t="s">
        <v>35</v>
      </c>
      <c r="J3515" s="6">
        <v>1157.2085</v>
      </c>
      <c r="K3515" s="6">
        <v>850.15666666666664</v>
      </c>
      <c r="L3515" s="2" t="s">
        <v>44</v>
      </c>
      <c r="M3515" s="2" t="s">
        <v>45</v>
      </c>
      <c r="N3515" s="6">
        <v>0</v>
      </c>
      <c r="O3515" s="6">
        <v>0</v>
      </c>
      <c r="P3515" s="6">
        <v>197.94844444444445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88.888888888888886</v>
      </c>
      <c r="W3515" s="6">
        <v>0</v>
      </c>
      <c r="X3515" s="6">
        <v>0</v>
      </c>
      <c r="Y3515" s="6">
        <v>636.11648860736</v>
      </c>
      <c r="Z3515" s="2">
        <v>36</v>
      </c>
      <c r="AA3515" s="6">
        <v>22.997134903051812</v>
      </c>
      <c r="AB3515" s="2" t="s">
        <v>55</v>
      </c>
      <c r="AC3515" s="2" t="s">
        <v>50</v>
      </c>
      <c r="AD3515" s="2" t="s">
        <v>40</v>
      </c>
      <c r="AE3515" s="2" t="s">
        <v>41</v>
      </c>
      <c r="AF3515" s="2">
        <v>1</v>
      </c>
      <c r="AG3515" s="8">
        <v>5.7657085359096527E-2</v>
      </c>
      <c r="AH3515" s="3">
        <v>578.2420654296875</v>
      </c>
      <c r="AI3515" s="9">
        <v>0.1054820492863655</v>
      </c>
    </row>
    <row r="3516" spans="1:35" ht="15" x14ac:dyDescent="0.25">
      <c r="A3516" s="2">
        <v>3515</v>
      </c>
      <c r="B3516" s="2">
        <v>39</v>
      </c>
      <c r="C3516" s="2" t="s">
        <v>47</v>
      </c>
      <c r="D3516" s="2" t="s">
        <v>57</v>
      </c>
      <c r="E3516" s="2">
        <v>1</v>
      </c>
      <c r="F3516" s="2">
        <v>0</v>
      </c>
      <c r="G3516" s="2">
        <v>1</v>
      </c>
      <c r="H3516" s="2" t="s">
        <v>48</v>
      </c>
      <c r="I3516" s="2" t="s">
        <v>49</v>
      </c>
      <c r="J3516" s="6">
        <v>395.47975000000002</v>
      </c>
      <c r="K3516" s="6">
        <v>278.16355555555555</v>
      </c>
      <c r="L3516" s="2" t="s">
        <v>44</v>
      </c>
      <c r="M3516" s="2" t="s">
        <v>37</v>
      </c>
      <c r="N3516" s="6">
        <v>0</v>
      </c>
      <c r="O3516" s="6">
        <v>0</v>
      </c>
      <c r="P3516" s="6">
        <v>62.683555555555557</v>
      </c>
      <c r="Q3516" s="6">
        <v>0</v>
      </c>
      <c r="R3516" s="6">
        <v>0</v>
      </c>
      <c r="S3516" s="6">
        <v>0</v>
      </c>
      <c r="T3516" s="6">
        <v>0</v>
      </c>
      <c r="U3516" s="6">
        <v>0</v>
      </c>
      <c r="V3516" s="6">
        <v>137.33333333333334</v>
      </c>
      <c r="W3516" s="6">
        <v>0</v>
      </c>
      <c r="X3516" s="6">
        <v>0</v>
      </c>
      <c r="Y3516" s="6">
        <v>407.76389491479887</v>
      </c>
      <c r="Z3516" s="2">
        <v>3</v>
      </c>
      <c r="AA3516" s="6">
        <v>140.01917330186689</v>
      </c>
      <c r="AB3516" s="2" t="s">
        <v>38</v>
      </c>
      <c r="AC3516" s="2" t="s">
        <v>39</v>
      </c>
      <c r="AD3516" s="2" t="s">
        <v>77</v>
      </c>
      <c r="AE3516" s="2" t="s">
        <v>41</v>
      </c>
      <c r="AF3516" s="2">
        <v>0</v>
      </c>
      <c r="AG3516" s="8">
        <v>0.18483985960483551</v>
      </c>
      <c r="AH3516" s="3">
        <v>289.34222412109381</v>
      </c>
      <c r="AI3516" s="9">
        <v>0.23719167709350589</v>
      </c>
    </row>
    <row r="3517" spans="1:35" ht="15" x14ac:dyDescent="0.25">
      <c r="A3517" s="2">
        <v>3516</v>
      </c>
      <c r="B3517" s="2">
        <v>43</v>
      </c>
      <c r="C3517" s="2" t="s">
        <v>32</v>
      </c>
      <c r="D3517" s="2" t="s">
        <v>42</v>
      </c>
      <c r="E3517" s="2">
        <v>0</v>
      </c>
      <c r="F3517" s="2">
        <v>0</v>
      </c>
      <c r="G3517" s="2">
        <v>3</v>
      </c>
      <c r="H3517" s="2" t="s">
        <v>58</v>
      </c>
      <c r="I3517" s="2" t="s">
        <v>49</v>
      </c>
      <c r="J3517" s="6">
        <v>604.47625000000005</v>
      </c>
      <c r="K3517" s="6">
        <v>398.14644444444446</v>
      </c>
      <c r="L3517" s="2" t="s">
        <v>44</v>
      </c>
      <c r="M3517" s="2" t="s">
        <v>37</v>
      </c>
      <c r="N3517" s="6">
        <v>0</v>
      </c>
      <c r="O3517" s="6">
        <v>2222.2222222222222</v>
      </c>
      <c r="P3517" s="6">
        <v>318.03800000000001</v>
      </c>
      <c r="Q3517" s="6">
        <v>0</v>
      </c>
      <c r="R3517" s="6">
        <v>0</v>
      </c>
      <c r="S3517" s="6">
        <v>0</v>
      </c>
      <c r="T3517" s="6">
        <v>106.66666666666667</v>
      </c>
      <c r="U3517" s="6">
        <v>0</v>
      </c>
      <c r="V3517" s="6">
        <v>30.222222222222221</v>
      </c>
      <c r="W3517" s="6">
        <v>0</v>
      </c>
      <c r="X3517" s="6">
        <v>0</v>
      </c>
      <c r="Y3517" s="6">
        <v>571.01300283728904</v>
      </c>
      <c r="Z3517" s="2">
        <v>36</v>
      </c>
      <c r="AA3517" s="6">
        <v>20.643487934725275</v>
      </c>
      <c r="AB3517" s="2" t="s">
        <v>38</v>
      </c>
      <c r="AC3517" s="2" t="s">
        <v>60</v>
      </c>
      <c r="AD3517" s="2" t="s">
        <v>63</v>
      </c>
      <c r="AE3517" s="2" t="s">
        <v>41</v>
      </c>
      <c r="AF3517" s="2">
        <v>0</v>
      </c>
      <c r="AG3517" s="8">
        <v>0.12654200196266169</v>
      </c>
      <c r="AH3517" s="3">
        <v>455.8388671875</v>
      </c>
      <c r="AI3517" s="9">
        <v>0.21758063137531281</v>
      </c>
    </row>
    <row r="3518" spans="1:35" x14ac:dyDescent="0.2">
      <c r="A3518" s="2">
        <v>3517</v>
      </c>
      <c r="B3518" s="2">
        <v>61</v>
      </c>
      <c r="C3518" s="2" t="s">
        <v>32</v>
      </c>
      <c r="D3518" s="2" t="s">
        <v>57</v>
      </c>
      <c r="E3518" s="2">
        <v>0</v>
      </c>
      <c r="F3518" s="2">
        <v>0</v>
      </c>
      <c r="G3518" s="2">
        <v>4</v>
      </c>
      <c r="H3518" s="2" t="s">
        <v>48</v>
      </c>
      <c r="I3518" s="2" t="s">
        <v>35</v>
      </c>
      <c r="J3518" s="6">
        <v>728.25424999999996</v>
      </c>
      <c r="K3518" s="6">
        <v>445.47422222222224</v>
      </c>
      <c r="L3518" s="2" t="s">
        <v>36</v>
      </c>
      <c r="M3518" s="2" t="s">
        <v>37</v>
      </c>
      <c r="N3518" s="6">
        <v>0</v>
      </c>
      <c r="O3518" s="6">
        <v>527.77777777777783</v>
      </c>
      <c r="P3518" s="6">
        <v>258.86822222222224</v>
      </c>
      <c r="Q3518" s="6">
        <v>0</v>
      </c>
      <c r="R3518" s="6">
        <v>0</v>
      </c>
      <c r="S3518" s="6">
        <v>0</v>
      </c>
      <c r="T3518" s="6">
        <v>0</v>
      </c>
      <c r="U3518" s="6">
        <v>0</v>
      </c>
      <c r="V3518" s="6">
        <v>174.22222222222223</v>
      </c>
      <c r="W3518" s="6">
        <v>0</v>
      </c>
      <c r="X3518" s="6">
        <v>0</v>
      </c>
      <c r="Y3518" s="6">
        <v>647.15875947702295</v>
      </c>
      <c r="Z3518" s="2">
        <v>36</v>
      </c>
      <c r="AA3518" s="6">
        <v>23.396339447146602</v>
      </c>
      <c r="AB3518" s="2" t="s">
        <v>38</v>
      </c>
      <c r="AC3518" s="2" t="s">
        <v>39</v>
      </c>
      <c r="AD3518" s="2" t="s">
        <v>40</v>
      </c>
      <c r="AE3518" s="2" t="s">
        <v>41</v>
      </c>
      <c r="AF3518" s="2" t="s">
        <v>59</v>
      </c>
      <c r="AG3518" s="4" t="s">
        <v>59</v>
      </c>
      <c r="AH3518" s="3" t="s">
        <v>59</v>
      </c>
    </row>
    <row r="3519" spans="1:35" x14ac:dyDescent="0.2">
      <c r="A3519" s="2">
        <v>3518</v>
      </c>
      <c r="B3519" s="2">
        <v>43</v>
      </c>
      <c r="C3519" s="2" t="s">
        <v>47</v>
      </c>
      <c r="D3519" s="2" t="s">
        <v>42</v>
      </c>
      <c r="E3519" s="2">
        <v>1</v>
      </c>
      <c r="F3519" s="2">
        <v>0</v>
      </c>
      <c r="G3519" s="2">
        <v>3</v>
      </c>
      <c r="H3519" s="2" t="s">
        <v>48</v>
      </c>
      <c r="I3519" s="2" t="s">
        <v>35</v>
      </c>
      <c r="J3519" s="6">
        <v>149.86975000000001</v>
      </c>
      <c r="K3519" s="6">
        <v>199.25977777777777</v>
      </c>
      <c r="L3519" s="2" t="s">
        <v>44</v>
      </c>
      <c r="M3519" s="2" t="s">
        <v>45</v>
      </c>
      <c r="N3519" s="6">
        <v>0</v>
      </c>
      <c r="O3519" s="6">
        <v>527.77777777777783</v>
      </c>
      <c r="P3519" s="6">
        <v>41.614666666666665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141.33333333333334</v>
      </c>
      <c r="W3519" s="6">
        <v>0</v>
      </c>
      <c r="X3519" s="6">
        <v>44.444444444444443</v>
      </c>
      <c r="Y3519" s="6">
        <v>46.774362031662058</v>
      </c>
      <c r="Z3519" s="2">
        <v>36</v>
      </c>
      <c r="AA3519" s="6">
        <v>1.6910052371088173</v>
      </c>
      <c r="AB3519" s="2" t="s">
        <v>38</v>
      </c>
      <c r="AC3519" s="2" t="s">
        <v>39</v>
      </c>
      <c r="AD3519" s="2" t="s">
        <v>46</v>
      </c>
      <c r="AE3519" s="2" t="s">
        <v>41</v>
      </c>
      <c r="AF3519" s="2" t="s">
        <v>59</v>
      </c>
      <c r="AG3519" s="4" t="s">
        <v>59</v>
      </c>
      <c r="AH3519" s="3" t="s">
        <v>59</v>
      </c>
    </row>
    <row r="3520" spans="1:35" ht="15" x14ac:dyDescent="0.25">
      <c r="A3520" s="2">
        <v>3519</v>
      </c>
      <c r="B3520" s="2">
        <v>37</v>
      </c>
      <c r="C3520" s="2" t="s">
        <v>47</v>
      </c>
      <c r="D3520" s="2" t="s">
        <v>57</v>
      </c>
      <c r="E3520" s="2">
        <v>2</v>
      </c>
      <c r="F3520" s="2">
        <v>0</v>
      </c>
      <c r="G3520" s="2">
        <v>4</v>
      </c>
      <c r="H3520" s="2" t="s">
        <v>34</v>
      </c>
      <c r="I3520" s="2" t="s">
        <v>35</v>
      </c>
      <c r="J3520" s="6">
        <v>1765.3995</v>
      </c>
      <c r="K3520" s="6">
        <v>2352.2726666666667</v>
      </c>
      <c r="L3520" s="2" t="s">
        <v>44</v>
      </c>
      <c r="M3520" s="2" t="s">
        <v>45</v>
      </c>
      <c r="N3520" s="6">
        <v>0</v>
      </c>
      <c r="O3520" s="6">
        <v>0</v>
      </c>
      <c r="P3520" s="6">
        <v>373.21044444444442</v>
      </c>
      <c r="Q3520" s="6">
        <v>0</v>
      </c>
      <c r="R3520" s="6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662.40716530327359</v>
      </c>
      <c r="Z3520" s="2">
        <v>36</v>
      </c>
      <c r="AA3520" s="6">
        <v>23.947605845869393</v>
      </c>
      <c r="AB3520" s="2" t="s">
        <v>38</v>
      </c>
      <c r="AC3520" s="2" t="s">
        <v>50</v>
      </c>
      <c r="AD3520" s="2" t="s">
        <v>40</v>
      </c>
      <c r="AE3520" s="2" t="s">
        <v>41</v>
      </c>
      <c r="AF3520" s="2">
        <v>1</v>
      </c>
      <c r="AG3520" s="8">
        <v>2.2633064538240429E-2</v>
      </c>
      <c r="AH3520" s="3">
        <v>637.76483154296875</v>
      </c>
      <c r="AI3520" s="9">
        <v>3.2571054995059967E-2</v>
      </c>
    </row>
    <row r="3521" spans="1:35" ht="15" x14ac:dyDescent="0.25">
      <c r="A3521" s="2">
        <v>3520</v>
      </c>
      <c r="B3521" s="2">
        <v>29</v>
      </c>
      <c r="C3521" s="2" t="s">
        <v>47</v>
      </c>
      <c r="D3521" s="2" t="s">
        <v>57</v>
      </c>
      <c r="E3521" s="2">
        <v>1</v>
      </c>
      <c r="F3521" s="2">
        <v>1</v>
      </c>
      <c r="G3521" s="2">
        <v>2</v>
      </c>
      <c r="H3521" s="2" t="s">
        <v>34</v>
      </c>
      <c r="I3521" s="2" t="s">
        <v>49</v>
      </c>
      <c r="J3521" s="6">
        <v>241.20275000000001</v>
      </c>
      <c r="K3521" s="6">
        <v>136.81733333333332</v>
      </c>
      <c r="L3521" s="2" t="s">
        <v>36</v>
      </c>
      <c r="M3521" s="2" t="s">
        <v>45</v>
      </c>
      <c r="N3521" s="6">
        <v>0</v>
      </c>
      <c r="O3521" s="6">
        <v>0</v>
      </c>
      <c r="P3521" s="6">
        <v>51.003777777777778</v>
      </c>
      <c r="Q3521" s="6">
        <v>0</v>
      </c>
      <c r="R3521" s="6">
        <v>0</v>
      </c>
      <c r="S3521" s="6">
        <v>0</v>
      </c>
      <c r="T3521" s="6">
        <v>0</v>
      </c>
      <c r="U3521" s="6">
        <v>0</v>
      </c>
      <c r="V3521" s="6">
        <v>66.222222222222229</v>
      </c>
      <c r="W3521" s="6">
        <v>0</v>
      </c>
      <c r="X3521" s="6">
        <v>0</v>
      </c>
      <c r="Y3521" s="6">
        <v>191.02881719368139</v>
      </c>
      <c r="Z3521" s="2">
        <v>36</v>
      </c>
      <c r="AA3521" s="6">
        <v>6.9061493579443214</v>
      </c>
      <c r="AB3521" s="2" t="s">
        <v>38</v>
      </c>
      <c r="AC3521" s="2" t="s">
        <v>50</v>
      </c>
      <c r="AD3521" s="2" t="s">
        <v>40</v>
      </c>
      <c r="AE3521" s="2" t="s">
        <v>41</v>
      </c>
      <c r="AF3521" s="2">
        <v>0</v>
      </c>
      <c r="AG3521" s="8">
        <v>0.28133741021156311</v>
      </c>
      <c r="AH3521" s="3">
        <v>317.71456909179688</v>
      </c>
      <c r="AI3521" s="9">
        <v>0.42140591144561768</v>
      </c>
    </row>
    <row r="3522" spans="1:35" ht="15" x14ac:dyDescent="0.25">
      <c r="A3522" s="2">
        <v>3521</v>
      </c>
      <c r="B3522" s="2">
        <v>29</v>
      </c>
      <c r="C3522" s="2" t="s">
        <v>32</v>
      </c>
      <c r="D3522" s="2" t="s">
        <v>57</v>
      </c>
      <c r="E3522" s="2">
        <v>0</v>
      </c>
      <c r="F3522" s="2">
        <v>0</v>
      </c>
      <c r="G3522" s="2">
        <v>3</v>
      </c>
      <c r="H3522" s="2" t="s">
        <v>58</v>
      </c>
      <c r="I3522" s="2" t="s">
        <v>49</v>
      </c>
      <c r="J3522" s="6">
        <v>1326.4627499999999</v>
      </c>
      <c r="K3522" s="6">
        <v>605.71355555555556</v>
      </c>
      <c r="L3522" s="2" t="s">
        <v>36</v>
      </c>
      <c r="M3522" s="2" t="s">
        <v>45</v>
      </c>
      <c r="N3522" s="6">
        <v>0</v>
      </c>
      <c r="O3522" s="6">
        <v>484.88888888888891</v>
      </c>
      <c r="P3522" s="6">
        <v>14.784000000000001</v>
      </c>
      <c r="Q3522" s="6">
        <v>0</v>
      </c>
      <c r="R3522" s="6">
        <v>0</v>
      </c>
      <c r="S3522" s="6">
        <v>0</v>
      </c>
      <c r="T3522" s="6">
        <v>400</v>
      </c>
      <c r="U3522" s="6">
        <v>0</v>
      </c>
      <c r="V3522" s="6">
        <v>140.88888888888889</v>
      </c>
      <c r="W3522" s="6">
        <v>0</v>
      </c>
      <c r="X3522" s="6">
        <v>0</v>
      </c>
      <c r="Y3522" s="6">
        <v>1282.0303770646026</v>
      </c>
      <c r="Z3522" s="2">
        <v>36</v>
      </c>
      <c r="AA3522" s="6">
        <v>46.348469280700122</v>
      </c>
      <c r="AB3522" s="2" t="s">
        <v>38</v>
      </c>
      <c r="AC3522" s="2" t="s">
        <v>39</v>
      </c>
      <c r="AD3522" s="2" t="s">
        <v>40</v>
      </c>
      <c r="AE3522" s="2" t="s">
        <v>67</v>
      </c>
      <c r="AF3522" s="2">
        <v>1</v>
      </c>
      <c r="AG3522" s="8">
        <v>3.706716001033783E-2</v>
      </c>
      <c r="AH3522" s="3">
        <v>561.26123046875</v>
      </c>
      <c r="AI3522" s="9">
        <v>4.6395998448133469E-2</v>
      </c>
    </row>
    <row r="3523" spans="1:35" ht="15" x14ac:dyDescent="0.25">
      <c r="A3523" s="2">
        <v>3522</v>
      </c>
      <c r="B3523" s="2">
        <v>28</v>
      </c>
      <c r="C3523" s="2" t="s">
        <v>32</v>
      </c>
      <c r="D3523" s="2" t="s">
        <v>57</v>
      </c>
      <c r="E3523" s="2">
        <v>1</v>
      </c>
      <c r="F3523" s="2">
        <v>1</v>
      </c>
      <c r="G3523" s="2">
        <v>3</v>
      </c>
      <c r="H3523" s="2" t="s">
        <v>52</v>
      </c>
      <c r="I3523" s="2" t="s">
        <v>49</v>
      </c>
      <c r="J3523" s="6">
        <v>988.91975000000002</v>
      </c>
      <c r="K3523" s="6">
        <v>768.24933333333331</v>
      </c>
      <c r="L3523" s="2" t="s">
        <v>44</v>
      </c>
      <c r="M3523" s="2" t="s">
        <v>37</v>
      </c>
      <c r="N3523" s="6">
        <v>0</v>
      </c>
      <c r="O3523" s="6">
        <v>0</v>
      </c>
      <c r="P3523" s="6">
        <v>473.73844444444444</v>
      </c>
      <c r="Q3523" s="6">
        <v>0</v>
      </c>
      <c r="R3523" s="6">
        <v>0</v>
      </c>
      <c r="S3523" s="6">
        <v>0</v>
      </c>
      <c r="T3523" s="6">
        <v>258.88888888888891</v>
      </c>
      <c r="U3523" s="6">
        <v>0</v>
      </c>
      <c r="V3523" s="6">
        <v>30.666666666666668</v>
      </c>
      <c r="W3523" s="6">
        <v>0</v>
      </c>
      <c r="X3523" s="6">
        <v>0</v>
      </c>
      <c r="Y3523" s="6">
        <v>466.2057457453709</v>
      </c>
      <c r="Z3523" s="2">
        <v>36</v>
      </c>
      <c r="AA3523" s="6">
        <v>16.854454521303726</v>
      </c>
      <c r="AB3523" s="2" t="s">
        <v>38</v>
      </c>
      <c r="AC3523" s="2" t="s">
        <v>62</v>
      </c>
      <c r="AD3523" s="2" t="s">
        <v>40</v>
      </c>
      <c r="AE3523" s="2" t="s">
        <v>41</v>
      </c>
      <c r="AF3523" s="2">
        <v>0</v>
      </c>
      <c r="AG3523" s="8">
        <v>0.1012427657842636</v>
      </c>
      <c r="AH3523" s="3">
        <v>458.42037963867188</v>
      </c>
      <c r="AI3523" s="9">
        <v>0.15858107805252081</v>
      </c>
    </row>
    <row r="3524" spans="1:35" ht="15" x14ac:dyDescent="0.25">
      <c r="A3524" s="2">
        <v>3523</v>
      </c>
      <c r="B3524" s="2">
        <v>25</v>
      </c>
      <c r="C3524" s="2" t="s">
        <v>32</v>
      </c>
      <c r="D3524" s="2" t="s">
        <v>42</v>
      </c>
      <c r="E3524" s="2">
        <v>0</v>
      </c>
      <c r="F3524" s="2">
        <v>3</v>
      </c>
      <c r="G3524" s="2">
        <v>3</v>
      </c>
      <c r="H3524" s="2" t="s">
        <v>58</v>
      </c>
      <c r="I3524" s="2" t="s">
        <v>49</v>
      </c>
      <c r="J3524" s="6">
        <v>874.39449999999999</v>
      </c>
      <c r="K3524" s="6">
        <v>1124.6357777777778</v>
      </c>
      <c r="L3524" s="2" t="s">
        <v>36</v>
      </c>
      <c r="M3524" s="2" t="s">
        <v>37</v>
      </c>
      <c r="N3524" s="6">
        <v>0</v>
      </c>
      <c r="O3524" s="6">
        <v>0</v>
      </c>
      <c r="P3524" s="6">
        <v>184.18600000000001</v>
      </c>
      <c r="Q3524" s="6">
        <v>0</v>
      </c>
      <c r="R3524" s="6">
        <v>0</v>
      </c>
      <c r="S3524" s="6">
        <v>0</v>
      </c>
      <c r="T3524" s="6">
        <v>0</v>
      </c>
      <c r="U3524" s="6">
        <v>0</v>
      </c>
      <c r="V3524" s="6">
        <v>0</v>
      </c>
      <c r="W3524" s="6">
        <v>435.55555555555554</v>
      </c>
      <c r="X3524" s="6">
        <v>0</v>
      </c>
      <c r="Y3524" s="6">
        <v>364.92127164483344</v>
      </c>
      <c r="Z3524" s="2">
        <v>36</v>
      </c>
      <c r="AA3524" s="6">
        <v>13.192778151973773</v>
      </c>
      <c r="AB3524" s="2" t="s">
        <v>38</v>
      </c>
      <c r="AC3524" s="2" t="s">
        <v>50</v>
      </c>
      <c r="AD3524" s="2" t="s">
        <v>40</v>
      </c>
      <c r="AE3524" s="2" t="s">
        <v>64</v>
      </c>
      <c r="AF3524" s="2">
        <v>1</v>
      </c>
      <c r="AG3524" s="8">
        <v>0.1158352717757225</v>
      </c>
      <c r="AH3524" s="3">
        <v>441.86343383789063</v>
      </c>
      <c r="AI3524" s="9">
        <v>0.1798007786273956</v>
      </c>
    </row>
    <row r="3525" spans="1:35" ht="15" x14ac:dyDescent="0.25">
      <c r="A3525" s="2">
        <v>3524</v>
      </c>
      <c r="B3525" s="2">
        <v>32</v>
      </c>
      <c r="C3525" s="2" t="s">
        <v>32</v>
      </c>
      <c r="D3525" s="2" t="s">
        <v>33</v>
      </c>
      <c r="E3525" s="2">
        <v>1</v>
      </c>
      <c r="F3525" s="2">
        <v>0</v>
      </c>
      <c r="G3525" s="2">
        <v>2</v>
      </c>
      <c r="H3525" s="2" t="s">
        <v>34</v>
      </c>
      <c r="I3525" s="2" t="s">
        <v>49</v>
      </c>
      <c r="J3525" s="6">
        <v>974.65925000000004</v>
      </c>
      <c r="K3525" s="6">
        <v>1123.595111111111</v>
      </c>
      <c r="L3525" s="2" t="s">
        <v>44</v>
      </c>
      <c r="M3525" s="2" t="s">
        <v>45</v>
      </c>
      <c r="N3525" s="6">
        <v>0</v>
      </c>
      <c r="O3525" s="6">
        <v>2888.8888888888887</v>
      </c>
      <c r="P3525" s="6">
        <v>170.60377777777776</v>
      </c>
      <c r="Q3525" s="6">
        <v>0</v>
      </c>
      <c r="R3525" s="6">
        <v>0</v>
      </c>
      <c r="S3525" s="6">
        <v>0</v>
      </c>
      <c r="T3525" s="6">
        <v>262.22222222222223</v>
      </c>
      <c r="U3525" s="6">
        <v>0</v>
      </c>
      <c r="V3525" s="6">
        <v>174.22222222222223</v>
      </c>
      <c r="W3525" s="6">
        <v>0</v>
      </c>
      <c r="X3525" s="6">
        <v>0</v>
      </c>
      <c r="Y3525" s="6">
        <v>455.74062739421981</v>
      </c>
      <c r="Z3525" s="2">
        <v>48</v>
      </c>
      <c r="AA3525" s="6">
        <v>13.387380751128806</v>
      </c>
      <c r="AB3525" s="2" t="s">
        <v>38</v>
      </c>
      <c r="AC3525" s="2" t="s">
        <v>50</v>
      </c>
      <c r="AD3525" s="2" t="s">
        <v>46</v>
      </c>
      <c r="AE3525" s="2" t="s">
        <v>41</v>
      </c>
      <c r="AF3525" s="2">
        <v>1</v>
      </c>
      <c r="AG3525" s="8">
        <v>8.9183509349822998E-2</v>
      </c>
      <c r="AH3525" s="3">
        <v>469.228515625</v>
      </c>
      <c r="AI3525" s="9">
        <v>0.1307607293128967</v>
      </c>
    </row>
    <row r="3526" spans="1:35" ht="15" x14ac:dyDescent="0.25">
      <c r="A3526" s="2">
        <v>3525</v>
      </c>
      <c r="B3526" s="2">
        <v>46</v>
      </c>
      <c r="C3526" s="2" t="s">
        <v>47</v>
      </c>
      <c r="D3526" s="2" t="s">
        <v>33</v>
      </c>
      <c r="E3526" s="2">
        <v>2</v>
      </c>
      <c r="F3526" s="2">
        <v>1</v>
      </c>
      <c r="G3526" s="2">
        <v>3</v>
      </c>
      <c r="H3526" s="2" t="s">
        <v>58</v>
      </c>
      <c r="I3526" s="2" t="s">
        <v>35</v>
      </c>
      <c r="J3526" s="6">
        <v>828.22474999999997</v>
      </c>
      <c r="K3526" s="6">
        <v>1034.8997777777777</v>
      </c>
      <c r="L3526" s="2" t="s">
        <v>44</v>
      </c>
      <c r="M3526" s="2" t="s">
        <v>37</v>
      </c>
      <c r="N3526" s="6">
        <v>0</v>
      </c>
      <c r="O3526" s="6">
        <v>77.777777777777771</v>
      </c>
      <c r="P3526" s="6">
        <v>94.486000000000004</v>
      </c>
      <c r="Q3526" s="6">
        <v>0</v>
      </c>
      <c r="R3526" s="6">
        <v>0</v>
      </c>
      <c r="S3526" s="6">
        <v>0</v>
      </c>
      <c r="T3526" s="6">
        <v>0</v>
      </c>
      <c r="U3526" s="6">
        <v>0</v>
      </c>
      <c r="V3526" s="6">
        <v>0</v>
      </c>
      <c r="W3526" s="6">
        <v>0</v>
      </c>
      <c r="X3526" s="6">
        <v>0</v>
      </c>
      <c r="Y3526" s="6">
        <v>284.68779407890895</v>
      </c>
      <c r="Z3526" s="2">
        <v>24</v>
      </c>
      <c r="AA3526" s="6">
        <v>14.212782461069953</v>
      </c>
      <c r="AB3526" s="2" t="s">
        <v>55</v>
      </c>
      <c r="AC3526" s="2" t="s">
        <v>83</v>
      </c>
      <c r="AD3526" s="2" t="s">
        <v>76</v>
      </c>
      <c r="AE3526" s="2" t="s">
        <v>41</v>
      </c>
      <c r="AF3526" s="2">
        <v>1</v>
      </c>
      <c r="AG3526" s="8">
        <v>0.1219393908977509</v>
      </c>
      <c r="AH3526" s="3">
        <v>449.65805053710938</v>
      </c>
      <c r="AI3526" s="9">
        <v>0.20261713862419131</v>
      </c>
    </row>
    <row r="3527" spans="1:35" ht="15" x14ac:dyDescent="0.25">
      <c r="A3527" s="2">
        <v>3526</v>
      </c>
      <c r="B3527" s="2">
        <v>62</v>
      </c>
      <c r="C3527" s="2" t="s">
        <v>61</v>
      </c>
      <c r="D3527" s="2" t="s">
        <v>57</v>
      </c>
      <c r="E3527" s="2">
        <v>1</v>
      </c>
      <c r="F3527" s="2">
        <v>2</v>
      </c>
      <c r="G3527" s="2">
        <v>2</v>
      </c>
      <c r="H3527" s="2" t="s">
        <v>34</v>
      </c>
      <c r="I3527" s="2" t="s">
        <v>49</v>
      </c>
      <c r="J3527" s="6">
        <v>553.02099999999996</v>
      </c>
      <c r="K3527" s="6">
        <v>721.32733333333329</v>
      </c>
      <c r="L3527" s="2" t="s">
        <v>44</v>
      </c>
      <c r="M3527" s="2" t="s">
        <v>45</v>
      </c>
      <c r="N3527" s="6">
        <v>0</v>
      </c>
      <c r="O3527" s="6">
        <v>0</v>
      </c>
      <c r="P3527" s="6">
        <v>55.275777777777776</v>
      </c>
      <c r="Q3527" s="6">
        <v>0</v>
      </c>
      <c r="R3527" s="6">
        <v>0</v>
      </c>
      <c r="S3527" s="6">
        <v>0</v>
      </c>
      <c r="T3527" s="6">
        <v>0</v>
      </c>
      <c r="U3527" s="6">
        <v>0</v>
      </c>
      <c r="V3527" s="6">
        <v>40.444444444444443</v>
      </c>
      <c r="W3527" s="6">
        <v>0</v>
      </c>
      <c r="X3527" s="6">
        <v>0</v>
      </c>
      <c r="Y3527" s="6">
        <v>325.40391553574079</v>
      </c>
      <c r="Z3527" s="2">
        <v>48</v>
      </c>
      <c r="AA3527" s="6">
        <v>9.5587398913568347</v>
      </c>
      <c r="AB3527" s="2" t="s">
        <v>38</v>
      </c>
      <c r="AC3527" s="2" t="s">
        <v>50</v>
      </c>
      <c r="AD3527" s="2" t="s">
        <v>40</v>
      </c>
      <c r="AE3527" s="2" t="s">
        <v>41</v>
      </c>
      <c r="AF3527" s="2">
        <v>1</v>
      </c>
      <c r="AG3527" s="8">
        <v>0.1438323259353638</v>
      </c>
      <c r="AH3527" s="3">
        <v>505.93865966796881</v>
      </c>
      <c r="AI3527" s="9">
        <v>0.26939862966537481</v>
      </c>
    </row>
    <row r="3528" spans="1:35" ht="15" x14ac:dyDescent="0.25">
      <c r="A3528" s="2">
        <v>3527</v>
      </c>
      <c r="B3528" s="2">
        <v>42</v>
      </c>
      <c r="C3528" s="2" t="s">
        <v>32</v>
      </c>
      <c r="D3528" s="2" t="s">
        <v>74</v>
      </c>
      <c r="E3528" s="2">
        <v>2</v>
      </c>
      <c r="F3528" s="2">
        <v>1</v>
      </c>
      <c r="G3528" s="2">
        <v>2</v>
      </c>
      <c r="H3528" s="2" t="s">
        <v>34</v>
      </c>
      <c r="I3528" s="2" t="s">
        <v>35</v>
      </c>
      <c r="J3528" s="6">
        <v>383.24624999999997</v>
      </c>
      <c r="K3528" s="6">
        <v>215.78200000000001</v>
      </c>
      <c r="L3528" s="2" t="s">
        <v>44</v>
      </c>
      <c r="M3528" s="2" t="s">
        <v>45</v>
      </c>
      <c r="N3528" s="6">
        <v>0</v>
      </c>
      <c r="O3528" s="6">
        <v>0</v>
      </c>
      <c r="P3528" s="6">
        <v>148.56955555555555</v>
      </c>
      <c r="Q3528" s="6">
        <v>0</v>
      </c>
      <c r="R3528" s="6">
        <v>0</v>
      </c>
      <c r="S3528" s="6">
        <v>1777.7777777777778</v>
      </c>
      <c r="T3528" s="6">
        <v>0</v>
      </c>
      <c r="U3528" s="6">
        <v>0</v>
      </c>
      <c r="V3528" s="6">
        <v>174.22222222222223</v>
      </c>
      <c r="W3528" s="6">
        <v>0</v>
      </c>
      <c r="X3528" s="6">
        <v>0</v>
      </c>
      <c r="Y3528" s="6">
        <v>513.06678513749648</v>
      </c>
      <c r="Z3528" s="2">
        <v>36</v>
      </c>
      <c r="AA3528" s="6">
        <v>18.548593352632032</v>
      </c>
      <c r="AB3528" s="2" t="s">
        <v>55</v>
      </c>
      <c r="AC3528" s="2" t="s">
        <v>39</v>
      </c>
      <c r="AD3528" s="2" t="s">
        <v>63</v>
      </c>
      <c r="AE3528" s="2" t="s">
        <v>41</v>
      </c>
      <c r="AF3528" s="2">
        <v>1</v>
      </c>
      <c r="AG3528" s="8">
        <v>0.19013774394989011</v>
      </c>
      <c r="AH3528" s="3">
        <v>407.69888305664063</v>
      </c>
      <c r="AI3528" s="9">
        <v>0.2963329553604126</v>
      </c>
    </row>
    <row r="3529" spans="1:35" x14ac:dyDescent="0.2">
      <c r="A3529" s="2">
        <v>3528</v>
      </c>
      <c r="B3529" s="2">
        <v>39</v>
      </c>
      <c r="C3529" s="2" t="s">
        <v>47</v>
      </c>
      <c r="D3529" s="2" t="s">
        <v>33</v>
      </c>
      <c r="E3529" s="2">
        <v>0</v>
      </c>
      <c r="F3529" s="2">
        <v>1</v>
      </c>
      <c r="G3529" s="2">
        <v>1</v>
      </c>
      <c r="H3529" s="2" t="s">
        <v>34</v>
      </c>
      <c r="I3529" s="2" t="s">
        <v>35</v>
      </c>
      <c r="J3529" s="6">
        <v>153.18049999999999</v>
      </c>
      <c r="K3529" s="6">
        <v>89.553111111111107</v>
      </c>
      <c r="L3529" s="2" t="s">
        <v>36</v>
      </c>
      <c r="M3529" s="2" t="s">
        <v>37</v>
      </c>
      <c r="N3529" s="6">
        <v>60.457370987847149</v>
      </c>
      <c r="O3529" s="6">
        <v>32.222222222222221</v>
      </c>
      <c r="P3529" s="6">
        <v>71.488888888888894</v>
      </c>
      <c r="Q3529" s="6">
        <v>0</v>
      </c>
      <c r="R3529" s="6">
        <v>0</v>
      </c>
      <c r="S3529" s="6">
        <v>0</v>
      </c>
      <c r="T3529" s="6">
        <v>0</v>
      </c>
      <c r="U3529" s="6">
        <v>0</v>
      </c>
      <c r="V3529" s="6">
        <v>120.66666666666667</v>
      </c>
      <c r="W3529" s="6">
        <v>0</v>
      </c>
      <c r="X3529" s="6">
        <v>0</v>
      </c>
      <c r="Y3529" s="6">
        <v>185.84831185478464</v>
      </c>
      <c r="Z3529" s="2">
        <v>36</v>
      </c>
      <c r="AA3529" s="6">
        <v>6.7188616798565963</v>
      </c>
      <c r="AB3529" s="2" t="s">
        <v>38</v>
      </c>
      <c r="AC3529" s="2" t="s">
        <v>39</v>
      </c>
      <c r="AD3529" s="2" t="s">
        <v>40</v>
      </c>
      <c r="AE3529" s="2" t="s">
        <v>41</v>
      </c>
      <c r="AF3529" s="2" t="s">
        <v>59</v>
      </c>
      <c r="AG3529" s="4" t="s">
        <v>59</v>
      </c>
      <c r="AH3529" s="3" t="s">
        <v>59</v>
      </c>
    </row>
    <row r="3530" spans="1:35" ht="15" x14ac:dyDescent="0.25">
      <c r="A3530" s="2">
        <v>3529</v>
      </c>
      <c r="B3530" s="2">
        <v>26</v>
      </c>
      <c r="C3530" s="2" t="s">
        <v>47</v>
      </c>
      <c r="D3530" s="2" t="s">
        <v>33</v>
      </c>
      <c r="E3530" s="2">
        <v>0</v>
      </c>
      <c r="F3530" s="2">
        <v>0</v>
      </c>
      <c r="G3530" s="2">
        <v>4</v>
      </c>
      <c r="H3530" s="2" t="s">
        <v>34</v>
      </c>
      <c r="I3530" s="2" t="s">
        <v>35</v>
      </c>
      <c r="J3530" s="6">
        <v>1385.3902499999999</v>
      </c>
      <c r="K3530" s="6">
        <v>1188.8555555555556</v>
      </c>
      <c r="L3530" s="2" t="s">
        <v>44</v>
      </c>
      <c r="M3530" s="2" t="s">
        <v>51</v>
      </c>
      <c r="N3530" s="6">
        <v>0</v>
      </c>
      <c r="O3530" s="6">
        <v>0</v>
      </c>
      <c r="P3530" s="6">
        <v>88.61866666666667</v>
      </c>
      <c r="Q3530" s="6">
        <v>0</v>
      </c>
      <c r="R3530" s="6">
        <v>0</v>
      </c>
      <c r="S3530" s="6">
        <v>1111.1111111111111</v>
      </c>
      <c r="T3530" s="6">
        <v>0</v>
      </c>
      <c r="U3530" s="6">
        <v>74</v>
      </c>
      <c r="V3530" s="6">
        <v>46.444444444444443</v>
      </c>
      <c r="W3530" s="6">
        <v>0</v>
      </c>
      <c r="X3530" s="6">
        <v>0</v>
      </c>
      <c r="Y3530" s="6">
        <v>837.72098386346443</v>
      </c>
      <c r="Z3530" s="2">
        <v>36</v>
      </c>
      <c r="AA3530" s="6">
        <v>30.285620357369378</v>
      </c>
      <c r="AB3530" s="2" t="s">
        <v>38</v>
      </c>
      <c r="AC3530" s="2" t="s">
        <v>39</v>
      </c>
      <c r="AD3530" s="2" t="s">
        <v>40</v>
      </c>
      <c r="AE3530" s="2" t="s">
        <v>41</v>
      </c>
      <c r="AF3530" s="2">
        <v>1</v>
      </c>
      <c r="AG3530" s="8">
        <v>4.0828544646501541E-2</v>
      </c>
      <c r="AH3530" s="3">
        <v>556.96343994140625</v>
      </c>
      <c r="AI3530" s="9">
        <v>6.0749206691980362E-2</v>
      </c>
    </row>
    <row r="3531" spans="1:35" ht="15" x14ac:dyDescent="0.25">
      <c r="A3531" s="2">
        <v>3530</v>
      </c>
      <c r="B3531" s="2">
        <v>51</v>
      </c>
      <c r="C3531" s="2" t="s">
        <v>32</v>
      </c>
      <c r="D3531" s="2" t="s">
        <v>57</v>
      </c>
      <c r="E3531" s="2">
        <v>0</v>
      </c>
      <c r="F3531" s="2">
        <v>0</v>
      </c>
      <c r="G3531" s="2">
        <v>2</v>
      </c>
      <c r="H3531" s="2" t="s">
        <v>43</v>
      </c>
      <c r="I3531" s="2" t="s">
        <v>66</v>
      </c>
      <c r="J3531" s="6">
        <v>319.19375000000002</v>
      </c>
      <c r="K3531" s="6">
        <v>209.56466666666665</v>
      </c>
      <c r="L3531" s="2" t="s">
        <v>44</v>
      </c>
      <c r="M3531" s="2" t="s">
        <v>37</v>
      </c>
      <c r="N3531" s="6">
        <v>0</v>
      </c>
      <c r="O3531" s="6">
        <v>0</v>
      </c>
      <c r="P3531" s="6">
        <v>40.931555555555555</v>
      </c>
      <c r="Q3531" s="6">
        <v>0</v>
      </c>
      <c r="R3531" s="6">
        <v>0</v>
      </c>
      <c r="S3531" s="6">
        <v>0</v>
      </c>
      <c r="T3531" s="6">
        <v>0</v>
      </c>
      <c r="U3531" s="6">
        <v>0</v>
      </c>
      <c r="V3531" s="6">
        <v>10.444444444444445</v>
      </c>
      <c r="W3531" s="6">
        <v>0</v>
      </c>
      <c r="X3531" s="6">
        <v>0</v>
      </c>
      <c r="Y3531" s="6">
        <v>303.36002587913094</v>
      </c>
      <c r="Z3531" s="2">
        <v>3</v>
      </c>
      <c r="AA3531" s="6">
        <v>104.16866369521057</v>
      </c>
      <c r="AB3531" s="2" t="s">
        <v>55</v>
      </c>
      <c r="AC3531" s="2" t="s">
        <v>39</v>
      </c>
      <c r="AD3531" s="2" t="s">
        <v>40</v>
      </c>
      <c r="AE3531" s="2" t="s">
        <v>41</v>
      </c>
      <c r="AF3531" s="2">
        <v>0</v>
      </c>
      <c r="AG3531" s="8">
        <v>0.2017104774713516</v>
      </c>
      <c r="AH3531" s="3">
        <v>319.38436889648438</v>
      </c>
      <c r="AI3531" s="9">
        <v>0.30630436539649958</v>
      </c>
    </row>
    <row r="3532" spans="1:35" x14ac:dyDescent="0.2">
      <c r="A3532" s="2">
        <v>3531</v>
      </c>
      <c r="B3532" s="2">
        <v>31</v>
      </c>
      <c r="C3532" s="2" t="s">
        <v>61</v>
      </c>
      <c r="D3532" s="2" t="s">
        <v>33</v>
      </c>
      <c r="E3532" s="2">
        <v>0</v>
      </c>
      <c r="F3532" s="2">
        <v>0</v>
      </c>
      <c r="G3532" s="2">
        <v>3</v>
      </c>
      <c r="H3532" s="2" t="s">
        <v>48</v>
      </c>
      <c r="I3532" s="2" t="s">
        <v>49</v>
      </c>
      <c r="J3532" s="6">
        <v>1121.57375</v>
      </c>
      <c r="K3532" s="6">
        <v>651.976</v>
      </c>
      <c r="L3532" s="2" t="s">
        <v>36</v>
      </c>
      <c r="M3532" s="2" t="s">
        <v>51</v>
      </c>
      <c r="N3532" s="6">
        <v>0</v>
      </c>
      <c r="O3532" s="6">
        <v>0</v>
      </c>
      <c r="P3532" s="6">
        <v>161.28088888888888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290.22222222222223</v>
      </c>
      <c r="W3532" s="6">
        <v>0</v>
      </c>
      <c r="X3532" s="6">
        <v>0</v>
      </c>
      <c r="Y3532" s="6">
        <v>881.05061107810081</v>
      </c>
      <c r="Z3532" s="2">
        <v>24</v>
      </c>
      <c r="AA3532" s="6">
        <v>43.985660547761071</v>
      </c>
      <c r="AB3532" s="2" t="s">
        <v>68</v>
      </c>
      <c r="AC3532" s="2" t="s">
        <v>50</v>
      </c>
      <c r="AD3532" s="2" t="s">
        <v>40</v>
      </c>
      <c r="AE3532" s="2" t="s">
        <v>41</v>
      </c>
      <c r="AF3532" s="2" t="s">
        <v>59</v>
      </c>
      <c r="AG3532" s="4" t="s">
        <v>59</v>
      </c>
      <c r="AH3532" s="3" t="s">
        <v>59</v>
      </c>
    </row>
    <row r="3533" spans="1:35" ht="15" x14ac:dyDescent="0.25">
      <c r="A3533" s="2">
        <v>3532</v>
      </c>
      <c r="B3533" s="2">
        <v>39</v>
      </c>
      <c r="C3533" s="2" t="s">
        <v>32</v>
      </c>
      <c r="D3533" s="2" t="s">
        <v>57</v>
      </c>
      <c r="E3533" s="2">
        <v>1</v>
      </c>
      <c r="F3533" s="2">
        <v>0</v>
      </c>
      <c r="G3533" s="2">
        <v>4</v>
      </c>
      <c r="H3533" s="2" t="s">
        <v>34</v>
      </c>
      <c r="I3533" s="2" t="s">
        <v>49</v>
      </c>
      <c r="J3533" s="6">
        <v>817.02700000000004</v>
      </c>
      <c r="K3533" s="6">
        <v>569.58688888888889</v>
      </c>
      <c r="L3533" s="2" t="s">
        <v>44</v>
      </c>
      <c r="M3533" s="2" t="s">
        <v>45</v>
      </c>
      <c r="N3533" s="6">
        <v>0</v>
      </c>
      <c r="O3533" s="6">
        <v>0</v>
      </c>
      <c r="P3533" s="6">
        <v>281.84222222222223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187.11111111111111</v>
      </c>
      <c r="W3533" s="6">
        <v>0</v>
      </c>
      <c r="X3533" s="6">
        <v>0</v>
      </c>
      <c r="Y3533" s="6">
        <v>537.21112015816698</v>
      </c>
      <c r="Z3533" s="2">
        <v>36</v>
      </c>
      <c r="AA3533" s="6">
        <v>19.421468902250997</v>
      </c>
      <c r="AB3533" s="2" t="s">
        <v>38</v>
      </c>
      <c r="AC3533" s="2" t="s">
        <v>39</v>
      </c>
      <c r="AD3533" s="2" t="s">
        <v>46</v>
      </c>
      <c r="AE3533" s="2" t="s">
        <v>41</v>
      </c>
      <c r="AF3533" s="2">
        <v>1</v>
      </c>
      <c r="AG3533" s="8">
        <v>0.1005904302000999</v>
      </c>
      <c r="AH3533" s="3">
        <v>504.13262939453119</v>
      </c>
      <c r="AI3533" s="9">
        <v>0.18919488787651059</v>
      </c>
    </row>
    <row r="3534" spans="1:35" ht="15" x14ac:dyDescent="0.25">
      <c r="A3534" s="2">
        <v>3533</v>
      </c>
      <c r="B3534" s="2">
        <v>43</v>
      </c>
      <c r="C3534" s="2" t="s">
        <v>32</v>
      </c>
      <c r="D3534" s="2" t="s">
        <v>74</v>
      </c>
      <c r="E3534" s="2">
        <v>0</v>
      </c>
      <c r="F3534" s="2">
        <v>0</v>
      </c>
      <c r="G3534" s="2">
        <v>2</v>
      </c>
      <c r="H3534" s="2" t="s">
        <v>52</v>
      </c>
      <c r="I3534" s="2" t="s">
        <v>35</v>
      </c>
      <c r="J3534" s="6">
        <v>770.75374999999997</v>
      </c>
      <c r="K3534" s="6">
        <v>736.26311111111113</v>
      </c>
      <c r="L3534" s="2" t="s">
        <v>44</v>
      </c>
      <c r="M3534" s="2" t="s">
        <v>45</v>
      </c>
      <c r="N3534" s="6">
        <v>0</v>
      </c>
      <c r="O3534" s="6">
        <v>222.22222222222223</v>
      </c>
      <c r="P3534" s="6">
        <v>139.88977777777777</v>
      </c>
      <c r="Q3534" s="6">
        <v>0</v>
      </c>
      <c r="R3534" s="6">
        <v>0</v>
      </c>
      <c r="S3534" s="6">
        <v>0</v>
      </c>
      <c r="T3534" s="6">
        <v>622.22222222222217</v>
      </c>
      <c r="U3534" s="6">
        <v>0</v>
      </c>
      <c r="V3534" s="6">
        <v>7.333333333333333</v>
      </c>
      <c r="W3534" s="6">
        <v>0</v>
      </c>
      <c r="X3534" s="6">
        <v>0</v>
      </c>
      <c r="Y3534" s="6">
        <v>523.64421313289574</v>
      </c>
      <c r="Z3534" s="2">
        <v>36</v>
      </c>
      <c r="AA3534" s="6">
        <v>18.930992713274382</v>
      </c>
      <c r="AB3534" s="2" t="s">
        <v>55</v>
      </c>
      <c r="AC3534" s="2" t="s">
        <v>62</v>
      </c>
      <c r="AD3534" s="2" t="s">
        <v>46</v>
      </c>
      <c r="AE3534" s="2" t="s">
        <v>70</v>
      </c>
      <c r="AF3534" s="2">
        <v>1</v>
      </c>
      <c r="AG3534" s="8">
        <v>0.11049247533082961</v>
      </c>
      <c r="AH3534" s="3">
        <v>438.68826293945313</v>
      </c>
      <c r="AI3534" s="9">
        <v>0.1658672243356705</v>
      </c>
    </row>
    <row r="3535" spans="1:35" x14ac:dyDescent="0.2">
      <c r="A3535" s="2">
        <v>3534</v>
      </c>
      <c r="B3535" s="2">
        <v>50</v>
      </c>
      <c r="C3535" s="2" t="s">
        <v>32</v>
      </c>
      <c r="D3535" s="2" t="s">
        <v>33</v>
      </c>
      <c r="E3535" s="2">
        <v>1</v>
      </c>
      <c r="F3535" s="2">
        <v>1</v>
      </c>
      <c r="G3535" s="2">
        <v>3</v>
      </c>
      <c r="H3535" s="2" t="s">
        <v>53</v>
      </c>
      <c r="I3535" s="2" t="s">
        <v>49</v>
      </c>
      <c r="J3535" s="6">
        <v>13.2225</v>
      </c>
      <c r="K3535" s="6">
        <v>16.18288888888889</v>
      </c>
      <c r="L3535" s="2" t="s">
        <v>44</v>
      </c>
      <c r="M3535" s="2" t="s">
        <v>45</v>
      </c>
      <c r="N3535" s="6">
        <v>0</v>
      </c>
      <c r="O3535" s="6">
        <v>0</v>
      </c>
      <c r="P3535" s="6">
        <v>2.9195555555555557</v>
      </c>
      <c r="Q3535" s="6">
        <v>0</v>
      </c>
      <c r="R3535" s="6">
        <v>0</v>
      </c>
      <c r="S3535" s="6">
        <v>0</v>
      </c>
      <c r="T3535" s="6">
        <v>22.222222222222221</v>
      </c>
      <c r="U3535" s="6">
        <v>0</v>
      </c>
      <c r="V3535" s="6">
        <v>22</v>
      </c>
      <c r="W3535" s="6">
        <v>0</v>
      </c>
      <c r="X3535" s="6">
        <v>0</v>
      </c>
      <c r="Y3535" s="6">
        <v>7.8502240396801373</v>
      </c>
      <c r="Z3535" s="2">
        <v>36</v>
      </c>
      <c r="AA3535" s="6">
        <v>0.2838044045280792</v>
      </c>
      <c r="AB3535" s="2" t="s">
        <v>38</v>
      </c>
      <c r="AC3535" s="2" t="s">
        <v>50</v>
      </c>
      <c r="AD3535" s="2" t="s">
        <v>40</v>
      </c>
      <c r="AE3535" s="2" t="s">
        <v>67</v>
      </c>
      <c r="AF3535" s="2" t="s">
        <v>59</v>
      </c>
      <c r="AG3535" s="4" t="s">
        <v>59</v>
      </c>
      <c r="AH3535" s="3" t="s">
        <v>59</v>
      </c>
    </row>
    <row r="3536" spans="1:35" ht="15" x14ac:dyDescent="0.25">
      <c r="A3536" s="2">
        <v>3535</v>
      </c>
      <c r="B3536" s="2">
        <v>49</v>
      </c>
      <c r="C3536" s="2" t="s">
        <v>47</v>
      </c>
      <c r="D3536" s="2" t="s">
        <v>57</v>
      </c>
      <c r="E3536" s="2">
        <v>2</v>
      </c>
      <c r="F3536" s="2">
        <v>3</v>
      </c>
      <c r="G3536" s="2">
        <v>2</v>
      </c>
      <c r="H3536" s="2" t="s">
        <v>34</v>
      </c>
      <c r="I3536" s="2" t="s">
        <v>49</v>
      </c>
      <c r="J3536" s="6">
        <v>351.56225000000001</v>
      </c>
      <c r="K3536" s="6">
        <v>289.52266666666668</v>
      </c>
      <c r="L3536" s="2" t="s">
        <v>73</v>
      </c>
      <c r="M3536" s="2" t="s">
        <v>45</v>
      </c>
      <c r="N3536" s="6">
        <v>0</v>
      </c>
      <c r="O3536" s="6">
        <v>0</v>
      </c>
      <c r="P3536" s="6">
        <v>209.46133333333333</v>
      </c>
      <c r="Q3536" s="6">
        <v>0</v>
      </c>
      <c r="R3536" s="6">
        <v>0</v>
      </c>
      <c r="S3536" s="6">
        <v>0</v>
      </c>
      <c r="T3536" s="6">
        <v>0</v>
      </c>
      <c r="U3536" s="6">
        <v>0</v>
      </c>
      <c r="V3536" s="6">
        <v>125.11111111111111</v>
      </c>
      <c r="W3536" s="6">
        <v>178.88888888888889</v>
      </c>
      <c r="X3536" s="6">
        <v>0</v>
      </c>
      <c r="Y3536" s="6">
        <v>215.54003006559131</v>
      </c>
      <c r="Z3536" s="2">
        <v>60</v>
      </c>
      <c r="AA3536" s="6">
        <v>5.4733001111075028</v>
      </c>
      <c r="AB3536" s="2" t="s">
        <v>38</v>
      </c>
      <c r="AC3536" s="2" t="s">
        <v>60</v>
      </c>
      <c r="AD3536" s="2" t="s">
        <v>40</v>
      </c>
      <c r="AE3536" s="2" t="s">
        <v>41</v>
      </c>
      <c r="AF3536" s="2">
        <v>0</v>
      </c>
      <c r="AG3536" s="8">
        <v>0.21610794961452481</v>
      </c>
      <c r="AH3536" s="3">
        <v>481.70822143554688</v>
      </c>
      <c r="AI3536" s="9">
        <v>0.40351405739784241</v>
      </c>
    </row>
    <row r="3537" spans="1:35" x14ac:dyDescent="0.2">
      <c r="A3537" s="2">
        <v>3536</v>
      </c>
      <c r="B3537" s="2">
        <v>32</v>
      </c>
      <c r="C3537" s="2" t="s">
        <v>32</v>
      </c>
      <c r="D3537" s="2" t="s">
        <v>65</v>
      </c>
      <c r="E3537" s="2">
        <v>0</v>
      </c>
      <c r="F3537" s="2">
        <v>0</v>
      </c>
      <c r="G3537" s="2">
        <v>5</v>
      </c>
      <c r="H3537" s="2" t="s">
        <v>43</v>
      </c>
      <c r="I3537" s="2" t="s">
        <v>49</v>
      </c>
      <c r="J3537" s="6">
        <v>986.07925</v>
      </c>
      <c r="K3537" s="6">
        <v>606.55533333333335</v>
      </c>
      <c r="L3537" s="2" t="s">
        <v>44</v>
      </c>
      <c r="M3537" s="2" t="s">
        <v>45</v>
      </c>
      <c r="N3537" s="6">
        <v>0</v>
      </c>
      <c r="O3537" s="6">
        <v>2222.2222222222222</v>
      </c>
      <c r="P3537" s="6">
        <v>88.576222222222228</v>
      </c>
      <c r="Q3537" s="6">
        <v>0</v>
      </c>
      <c r="R3537" s="6">
        <v>0</v>
      </c>
      <c r="S3537" s="6">
        <v>0</v>
      </c>
      <c r="T3537" s="6">
        <v>0</v>
      </c>
      <c r="U3537" s="6">
        <v>0</v>
      </c>
      <c r="V3537" s="6">
        <v>76</v>
      </c>
      <c r="W3537" s="6">
        <v>0</v>
      </c>
      <c r="X3537" s="6">
        <v>0</v>
      </c>
      <c r="Y3537" s="6">
        <v>921.38862218753866</v>
      </c>
      <c r="Z3537" s="2">
        <v>36</v>
      </c>
      <c r="AA3537" s="6">
        <v>33.310405911617337</v>
      </c>
      <c r="AB3537" s="2" t="s">
        <v>55</v>
      </c>
      <c r="AC3537" s="2" t="s">
        <v>50</v>
      </c>
      <c r="AD3537" s="2" t="s">
        <v>63</v>
      </c>
      <c r="AE3537" s="2" t="s">
        <v>41</v>
      </c>
      <c r="AF3537" s="2" t="s">
        <v>59</v>
      </c>
      <c r="AG3537" s="4" t="s">
        <v>59</v>
      </c>
      <c r="AH3537" s="3" t="s">
        <v>59</v>
      </c>
    </row>
    <row r="3538" spans="1:35" ht="15" x14ac:dyDescent="0.25">
      <c r="A3538" s="2">
        <v>3537</v>
      </c>
      <c r="B3538" s="2">
        <v>35</v>
      </c>
      <c r="C3538" s="2" t="s">
        <v>47</v>
      </c>
      <c r="D3538" s="2" t="s">
        <v>65</v>
      </c>
      <c r="E3538" s="2">
        <v>4</v>
      </c>
      <c r="F3538" s="2">
        <v>3</v>
      </c>
      <c r="G3538" s="2">
        <v>2</v>
      </c>
      <c r="H3538" s="2" t="s">
        <v>43</v>
      </c>
      <c r="I3538" s="2" t="s">
        <v>35</v>
      </c>
      <c r="J3538" s="6">
        <v>110.7895</v>
      </c>
      <c r="K3538" s="6">
        <v>68.900444444444446</v>
      </c>
      <c r="L3538" s="2" t="s">
        <v>36</v>
      </c>
      <c r="M3538" s="2" t="s">
        <v>45</v>
      </c>
      <c r="N3538" s="6">
        <v>0</v>
      </c>
      <c r="O3538" s="6">
        <v>1555.5555555555557</v>
      </c>
      <c r="P3538" s="6">
        <v>53.308</v>
      </c>
      <c r="Q3538" s="6">
        <v>0</v>
      </c>
      <c r="R3538" s="6">
        <v>0</v>
      </c>
      <c r="S3538" s="6">
        <v>0</v>
      </c>
      <c r="T3538" s="6">
        <v>0</v>
      </c>
      <c r="U3538" s="6">
        <v>0</v>
      </c>
      <c r="V3538" s="6">
        <v>0</v>
      </c>
      <c r="W3538" s="6">
        <v>0</v>
      </c>
      <c r="X3538" s="6">
        <v>0</v>
      </c>
      <c r="Y3538" s="6">
        <v>93.935752732680044</v>
      </c>
      <c r="Z3538" s="2">
        <v>36</v>
      </c>
      <c r="AA3538" s="6">
        <v>3.3960024877559301</v>
      </c>
      <c r="AB3538" s="2" t="s">
        <v>55</v>
      </c>
      <c r="AC3538" s="2" t="s">
        <v>39</v>
      </c>
      <c r="AD3538" s="2" t="s">
        <v>40</v>
      </c>
      <c r="AE3538" s="2" t="s">
        <v>41</v>
      </c>
      <c r="AF3538" s="2">
        <v>0</v>
      </c>
      <c r="AG3538" s="8">
        <v>0.35306641459465032</v>
      </c>
      <c r="AH3538" s="3">
        <v>341.92727661132813</v>
      </c>
      <c r="AI3538" s="9">
        <v>0.53409445285797119</v>
      </c>
    </row>
    <row r="3539" spans="1:35" ht="15" x14ac:dyDescent="0.25">
      <c r="A3539" s="2">
        <v>3538</v>
      </c>
      <c r="B3539" s="2">
        <v>43</v>
      </c>
      <c r="C3539" s="2" t="s">
        <v>47</v>
      </c>
      <c r="D3539" s="2" t="s">
        <v>33</v>
      </c>
      <c r="E3539" s="2">
        <v>0</v>
      </c>
      <c r="F3539" s="2">
        <v>0</v>
      </c>
      <c r="G3539" s="2">
        <v>3</v>
      </c>
      <c r="H3539" s="2" t="s">
        <v>53</v>
      </c>
      <c r="I3539" s="2" t="s">
        <v>35</v>
      </c>
      <c r="J3539" s="6">
        <v>394.23700000000002</v>
      </c>
      <c r="K3539" s="6">
        <v>387.11111111111109</v>
      </c>
      <c r="L3539" s="2" t="s">
        <v>36</v>
      </c>
      <c r="M3539" s="2" t="s">
        <v>37</v>
      </c>
      <c r="N3539" s="6">
        <v>0</v>
      </c>
      <c r="O3539" s="6">
        <v>888.88888888888891</v>
      </c>
      <c r="P3539" s="6">
        <v>118.76755555555556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7.333333333333333</v>
      </c>
      <c r="W3539" s="6">
        <v>0</v>
      </c>
      <c r="X3539" s="6">
        <v>0</v>
      </c>
      <c r="Y3539" s="6">
        <v>331.31420376428014</v>
      </c>
      <c r="Z3539" s="2">
        <v>48</v>
      </c>
      <c r="AA3539" s="6">
        <v>9.7323546057543044</v>
      </c>
      <c r="AB3539" s="2" t="s">
        <v>38</v>
      </c>
      <c r="AC3539" s="2" t="s">
        <v>50</v>
      </c>
      <c r="AD3539" s="2" t="s">
        <v>40</v>
      </c>
      <c r="AE3539" s="2" t="s">
        <v>41</v>
      </c>
      <c r="AF3539" s="2">
        <v>0</v>
      </c>
      <c r="AG3539" s="8">
        <v>0.1715376079082489</v>
      </c>
      <c r="AH3539" s="3">
        <v>447.7879638671875</v>
      </c>
      <c r="AI3539" s="9">
        <v>0.3214251697063446</v>
      </c>
    </row>
    <row r="3540" spans="1:35" ht="15" x14ac:dyDescent="0.25">
      <c r="A3540" s="2">
        <v>3539</v>
      </c>
      <c r="B3540" s="2">
        <v>57</v>
      </c>
      <c r="C3540" s="2" t="s">
        <v>32</v>
      </c>
      <c r="D3540" s="2" t="s">
        <v>57</v>
      </c>
      <c r="E3540" s="2">
        <v>2</v>
      </c>
      <c r="F3540" s="2">
        <v>1</v>
      </c>
      <c r="G3540" s="2">
        <v>2</v>
      </c>
      <c r="H3540" s="2" t="s">
        <v>43</v>
      </c>
      <c r="I3540" s="2" t="s">
        <v>54</v>
      </c>
      <c r="J3540" s="6">
        <v>354.57049999999998</v>
      </c>
      <c r="K3540" s="6">
        <v>414.72</v>
      </c>
      <c r="L3540" s="2" t="s">
        <v>44</v>
      </c>
      <c r="M3540" s="2" t="s">
        <v>37</v>
      </c>
      <c r="N3540" s="6">
        <v>0</v>
      </c>
      <c r="O3540" s="6">
        <v>2888.8888888888887</v>
      </c>
      <c r="P3540" s="6">
        <v>175.93688888888889</v>
      </c>
      <c r="Q3540" s="6">
        <v>0</v>
      </c>
      <c r="R3540" s="6">
        <v>0</v>
      </c>
      <c r="S3540" s="6">
        <v>888.88888888888891</v>
      </c>
      <c r="T3540" s="6">
        <v>0</v>
      </c>
      <c r="U3540" s="6">
        <v>0</v>
      </c>
      <c r="V3540" s="6">
        <v>0</v>
      </c>
      <c r="W3540" s="6">
        <v>0</v>
      </c>
      <c r="X3540" s="6">
        <v>0</v>
      </c>
      <c r="Y3540" s="6">
        <v>163.95328034424099</v>
      </c>
      <c r="Z3540" s="2">
        <v>48</v>
      </c>
      <c r="AA3540" s="6">
        <v>4.8161275458689872</v>
      </c>
      <c r="AB3540" s="2" t="s">
        <v>55</v>
      </c>
      <c r="AC3540" s="2" t="s">
        <v>50</v>
      </c>
      <c r="AD3540" s="2" t="s">
        <v>46</v>
      </c>
      <c r="AE3540" s="2" t="s">
        <v>64</v>
      </c>
      <c r="AF3540" s="2">
        <v>0</v>
      </c>
      <c r="AG3540" s="8">
        <v>0.20902533829212189</v>
      </c>
      <c r="AH3540" s="3">
        <v>451.47427368164063</v>
      </c>
      <c r="AI3540" s="9">
        <v>0.38275104761123657</v>
      </c>
    </row>
    <row r="3541" spans="1:35" ht="15" x14ac:dyDescent="0.25">
      <c r="A3541" s="2">
        <v>3540</v>
      </c>
      <c r="B3541" s="2">
        <v>56</v>
      </c>
      <c r="C3541" s="2" t="s">
        <v>32</v>
      </c>
      <c r="D3541" s="2" t="s">
        <v>57</v>
      </c>
      <c r="E3541" s="2">
        <v>1</v>
      </c>
      <c r="F3541" s="2">
        <v>1</v>
      </c>
      <c r="G3541" s="2">
        <v>2</v>
      </c>
      <c r="H3541" s="2" t="s">
        <v>58</v>
      </c>
      <c r="I3541" s="2" t="s">
        <v>49</v>
      </c>
      <c r="J3541" s="6">
        <v>66.452250000000006</v>
      </c>
      <c r="K3541" s="6">
        <v>29.978222222222222</v>
      </c>
      <c r="L3541" s="2" t="s">
        <v>44</v>
      </c>
      <c r="M3541" s="2" t="s">
        <v>51</v>
      </c>
      <c r="N3541" s="6">
        <v>2732.6308304394179</v>
      </c>
      <c r="O3541" s="6">
        <v>1950</v>
      </c>
      <c r="P3541" s="6">
        <v>30.349777777777778</v>
      </c>
      <c r="Q3541" s="6">
        <v>0</v>
      </c>
      <c r="R3541" s="6">
        <v>0</v>
      </c>
      <c r="S3541" s="6">
        <v>0</v>
      </c>
      <c r="T3541" s="6">
        <v>22.222222222222221</v>
      </c>
      <c r="U3541" s="6">
        <v>0</v>
      </c>
      <c r="V3541" s="6">
        <v>0</v>
      </c>
      <c r="W3541" s="6">
        <v>0</v>
      </c>
      <c r="X3541" s="6">
        <v>0</v>
      </c>
      <c r="Y3541" s="6">
        <v>91.955612134790385</v>
      </c>
      <c r="Z3541" s="2">
        <v>36</v>
      </c>
      <c r="AA3541" s="6">
        <v>3.3244156616442959</v>
      </c>
      <c r="AB3541" s="2" t="s">
        <v>55</v>
      </c>
      <c r="AC3541" s="2" t="s">
        <v>39</v>
      </c>
      <c r="AD3541" s="2" t="s">
        <v>40</v>
      </c>
      <c r="AE3541" s="2" t="s">
        <v>41</v>
      </c>
      <c r="AF3541" s="2">
        <v>0</v>
      </c>
      <c r="AG3541" s="8">
        <v>0.30838984251022339</v>
      </c>
      <c r="AH3541" s="3">
        <v>364.51522827148438</v>
      </c>
      <c r="AI3541" s="9">
        <v>0.51419222354888916</v>
      </c>
    </row>
    <row r="3542" spans="1:35" ht="15" x14ac:dyDescent="0.25">
      <c r="A3542" s="2">
        <v>3541</v>
      </c>
      <c r="B3542" s="2">
        <v>31</v>
      </c>
      <c r="C3542" s="2" t="s">
        <v>61</v>
      </c>
      <c r="D3542" s="2" t="s">
        <v>57</v>
      </c>
      <c r="E3542" s="2">
        <v>2</v>
      </c>
      <c r="F3542" s="2">
        <v>0</v>
      </c>
      <c r="G3542" s="2">
        <v>5</v>
      </c>
      <c r="H3542" s="2" t="s">
        <v>48</v>
      </c>
      <c r="I3542" s="2" t="s">
        <v>49</v>
      </c>
      <c r="J3542" s="6">
        <v>2407.136</v>
      </c>
      <c r="K3542" s="6">
        <v>2472.1437777777778</v>
      </c>
      <c r="L3542" s="2" t="s">
        <v>44</v>
      </c>
      <c r="M3542" s="2" t="s">
        <v>51</v>
      </c>
      <c r="N3542" s="6">
        <v>0</v>
      </c>
      <c r="O3542" s="6">
        <v>0</v>
      </c>
      <c r="P3542" s="6">
        <v>652.42577777777774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1952.9094011625816</v>
      </c>
      <c r="Z3542" s="2">
        <v>36</v>
      </c>
      <c r="AA3542" s="6">
        <v>70.602353116640145</v>
      </c>
      <c r="AB3542" s="2" t="s">
        <v>55</v>
      </c>
      <c r="AC3542" s="2" t="s">
        <v>72</v>
      </c>
      <c r="AD3542" s="2" t="s">
        <v>40</v>
      </c>
      <c r="AE3542" s="2" t="s">
        <v>41</v>
      </c>
      <c r="AF3542" s="2">
        <v>1</v>
      </c>
      <c r="AG3542" s="8">
        <v>3.573285648599267E-3</v>
      </c>
      <c r="AH3542" s="3">
        <v>849.53448486328125</v>
      </c>
      <c r="AI3542" s="9">
        <v>3.5147035960108042E-3</v>
      </c>
    </row>
    <row r="3543" spans="1:35" x14ac:dyDescent="0.2">
      <c r="A3543" s="2">
        <v>3542</v>
      </c>
      <c r="B3543" s="2">
        <v>21</v>
      </c>
      <c r="C3543" s="2" t="s">
        <v>32</v>
      </c>
      <c r="D3543" s="2" t="s">
        <v>33</v>
      </c>
      <c r="E3543" s="2">
        <v>1</v>
      </c>
      <c r="F3543" s="2">
        <v>0</v>
      </c>
      <c r="G3543" s="2">
        <v>2</v>
      </c>
      <c r="H3543" s="2" t="s">
        <v>43</v>
      </c>
      <c r="I3543" s="2" t="s">
        <v>35</v>
      </c>
      <c r="J3543" s="6">
        <v>566.88774999999998</v>
      </c>
      <c r="K3543" s="6">
        <v>322.79955555555557</v>
      </c>
      <c r="L3543" s="2" t="s">
        <v>44</v>
      </c>
      <c r="M3543" s="2" t="s">
        <v>45</v>
      </c>
      <c r="N3543" s="6">
        <v>0</v>
      </c>
      <c r="O3543" s="6">
        <v>0</v>
      </c>
      <c r="P3543" s="6">
        <v>373.81444444444446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6">
        <v>327.11111111111109</v>
      </c>
      <c r="W3543" s="6">
        <v>0</v>
      </c>
      <c r="X3543" s="6">
        <v>0</v>
      </c>
      <c r="Y3543" s="6">
        <v>448.45184550088021</v>
      </c>
      <c r="Z3543" s="2">
        <v>12</v>
      </c>
      <c r="AA3543" s="6">
        <v>41.114062014305979</v>
      </c>
      <c r="AB3543" s="2" t="s">
        <v>55</v>
      </c>
      <c r="AC3543" s="2" t="s">
        <v>39</v>
      </c>
      <c r="AD3543" s="2" t="s">
        <v>40</v>
      </c>
      <c r="AE3543" s="2" t="s">
        <v>41</v>
      </c>
      <c r="AF3543" s="2" t="s">
        <v>59</v>
      </c>
      <c r="AG3543" s="4" t="s">
        <v>59</v>
      </c>
      <c r="AH3543" s="3" t="s">
        <v>59</v>
      </c>
    </row>
    <row r="3544" spans="1:35" ht="15" x14ac:dyDescent="0.25">
      <c r="A3544" s="2">
        <v>3543</v>
      </c>
      <c r="B3544" s="2">
        <v>54</v>
      </c>
      <c r="C3544" s="2" t="s">
        <v>32</v>
      </c>
      <c r="D3544" s="2" t="s">
        <v>57</v>
      </c>
      <c r="E3544" s="2">
        <v>1</v>
      </c>
      <c r="F3544" s="2">
        <v>0</v>
      </c>
      <c r="G3544" s="2">
        <v>3</v>
      </c>
      <c r="H3544" s="2" t="s">
        <v>58</v>
      </c>
      <c r="I3544" s="2" t="s">
        <v>54</v>
      </c>
      <c r="J3544" s="6">
        <v>613.02700000000004</v>
      </c>
      <c r="K3544" s="6">
        <v>423.72844444444445</v>
      </c>
      <c r="L3544" s="2" t="s">
        <v>36</v>
      </c>
      <c r="M3544" s="2" t="s">
        <v>51</v>
      </c>
      <c r="N3544" s="6">
        <v>0</v>
      </c>
      <c r="O3544" s="6">
        <v>0</v>
      </c>
      <c r="P3544" s="6">
        <v>343.72088888888891</v>
      </c>
      <c r="Q3544" s="6">
        <v>0</v>
      </c>
      <c r="R3544" s="6">
        <v>0</v>
      </c>
      <c r="S3544" s="6">
        <v>0</v>
      </c>
      <c r="T3544" s="6">
        <v>0</v>
      </c>
      <c r="U3544" s="6">
        <v>0</v>
      </c>
      <c r="V3544" s="6">
        <v>0</v>
      </c>
      <c r="W3544" s="6">
        <v>0</v>
      </c>
      <c r="X3544" s="6">
        <v>0</v>
      </c>
      <c r="Y3544" s="6">
        <v>493.75914168085313</v>
      </c>
      <c r="Z3544" s="2">
        <v>36</v>
      </c>
      <c r="AA3544" s="6">
        <v>17.850575789521006</v>
      </c>
      <c r="AB3544" s="2" t="s">
        <v>38</v>
      </c>
      <c r="AC3544" s="2" t="s">
        <v>72</v>
      </c>
      <c r="AD3544" s="2" t="s">
        <v>46</v>
      </c>
      <c r="AE3544" s="2" t="s">
        <v>41</v>
      </c>
      <c r="AF3544" s="2">
        <v>0</v>
      </c>
      <c r="AG3544" s="8">
        <v>0.12748321890830991</v>
      </c>
      <c r="AH3544" s="3">
        <v>485.87893676757813</v>
      </c>
      <c r="AI3544" s="9">
        <v>0.23606716096401209</v>
      </c>
    </row>
    <row r="3545" spans="1:35" ht="15" x14ac:dyDescent="0.25">
      <c r="A3545" s="2">
        <v>3544</v>
      </c>
      <c r="B3545" s="2">
        <v>43</v>
      </c>
      <c r="C3545" s="2" t="s">
        <v>61</v>
      </c>
      <c r="D3545" s="2" t="s">
        <v>57</v>
      </c>
      <c r="E3545" s="2">
        <v>0</v>
      </c>
      <c r="F3545" s="2">
        <v>2</v>
      </c>
      <c r="G3545" s="2">
        <v>3</v>
      </c>
      <c r="H3545" s="2" t="s">
        <v>58</v>
      </c>
      <c r="I3545" s="2" t="s">
        <v>35</v>
      </c>
      <c r="J3545" s="6">
        <v>762.31375000000003</v>
      </c>
      <c r="K3545" s="6">
        <v>566.76622222222227</v>
      </c>
      <c r="L3545" s="2" t="s">
        <v>44</v>
      </c>
      <c r="M3545" s="2" t="s">
        <v>45</v>
      </c>
      <c r="N3545" s="6">
        <v>0</v>
      </c>
      <c r="O3545" s="6">
        <v>0</v>
      </c>
      <c r="P3545" s="6">
        <v>211.45266666666666</v>
      </c>
      <c r="Q3545" s="6">
        <v>0</v>
      </c>
      <c r="R3545" s="6">
        <v>0</v>
      </c>
      <c r="S3545" s="6">
        <v>0</v>
      </c>
      <c r="T3545" s="6">
        <v>262.22222222222223</v>
      </c>
      <c r="U3545" s="6">
        <v>0</v>
      </c>
      <c r="V3545" s="6">
        <v>0</v>
      </c>
      <c r="W3545" s="6">
        <v>0</v>
      </c>
      <c r="X3545" s="6">
        <v>0</v>
      </c>
      <c r="Y3545" s="6">
        <v>468.51973836493636</v>
      </c>
      <c r="Z3545" s="2">
        <v>36</v>
      </c>
      <c r="AA3545" s="6">
        <v>16.93811089775345</v>
      </c>
      <c r="AB3545" s="2" t="s">
        <v>55</v>
      </c>
      <c r="AC3545" s="2" t="s">
        <v>50</v>
      </c>
      <c r="AD3545" s="2" t="s">
        <v>40</v>
      </c>
      <c r="AE3545" s="2" t="s">
        <v>41</v>
      </c>
      <c r="AF3545" s="2">
        <v>1</v>
      </c>
      <c r="AG3545" s="8">
        <v>0.1213464587926865</v>
      </c>
      <c r="AH3545" s="3">
        <v>475.990478515625</v>
      </c>
      <c r="AI3545" s="9">
        <v>0.21262134611606601</v>
      </c>
    </row>
    <row r="3546" spans="1:35" x14ac:dyDescent="0.2">
      <c r="A3546" s="2">
        <v>3545</v>
      </c>
      <c r="B3546" s="2">
        <v>53</v>
      </c>
      <c r="C3546" s="2" t="s">
        <v>32</v>
      </c>
      <c r="D3546" s="2" t="s">
        <v>57</v>
      </c>
      <c r="E3546" s="2">
        <v>1</v>
      </c>
      <c r="F3546" s="2">
        <v>0</v>
      </c>
      <c r="G3546" s="2">
        <v>2</v>
      </c>
      <c r="H3546" s="2" t="s">
        <v>34</v>
      </c>
      <c r="I3546" s="2" t="s">
        <v>49</v>
      </c>
      <c r="J3546" s="6">
        <v>132.04075</v>
      </c>
      <c r="K3546" s="6">
        <v>108.13822222222223</v>
      </c>
      <c r="L3546" s="2" t="s">
        <v>44</v>
      </c>
      <c r="M3546" s="2" t="s">
        <v>51</v>
      </c>
      <c r="N3546" s="6">
        <v>0</v>
      </c>
      <c r="O3546" s="6">
        <v>484.88888888888891</v>
      </c>
      <c r="P3546" s="6">
        <v>55.766444444444446</v>
      </c>
      <c r="Q3546" s="6">
        <v>0</v>
      </c>
      <c r="R3546" s="6">
        <v>0</v>
      </c>
      <c r="S3546" s="6">
        <v>0</v>
      </c>
      <c r="T3546" s="6">
        <v>333.33333333333331</v>
      </c>
      <c r="U3546" s="6">
        <v>0</v>
      </c>
      <c r="V3546" s="6">
        <v>31.777777777777779</v>
      </c>
      <c r="W3546" s="6">
        <v>0</v>
      </c>
      <c r="X3546" s="6">
        <v>0</v>
      </c>
      <c r="Y3546" s="6">
        <v>96.999367411408926</v>
      </c>
      <c r="Z3546" s="2">
        <v>24</v>
      </c>
      <c r="AA3546" s="6">
        <v>4.8426063096250198</v>
      </c>
      <c r="AB3546" s="2" t="s">
        <v>55</v>
      </c>
      <c r="AC3546" s="2" t="s">
        <v>60</v>
      </c>
      <c r="AD3546" s="2" t="s">
        <v>46</v>
      </c>
      <c r="AE3546" s="2" t="s">
        <v>70</v>
      </c>
      <c r="AF3546" s="2" t="s">
        <v>59</v>
      </c>
      <c r="AG3546" s="4" t="s">
        <v>59</v>
      </c>
      <c r="AH3546" s="3" t="s">
        <v>59</v>
      </c>
    </row>
    <row r="3547" spans="1:35" ht="15" x14ac:dyDescent="0.25">
      <c r="A3547" s="2">
        <v>3546</v>
      </c>
      <c r="B3547" s="2">
        <v>43</v>
      </c>
      <c r="C3547" s="2" t="s">
        <v>32</v>
      </c>
      <c r="D3547" s="2" t="s">
        <v>33</v>
      </c>
      <c r="E3547" s="2">
        <v>2</v>
      </c>
      <c r="F3547" s="2">
        <v>0</v>
      </c>
      <c r="G3547" s="2">
        <v>4</v>
      </c>
      <c r="H3547" s="2" t="s">
        <v>43</v>
      </c>
      <c r="I3547" s="2" t="s">
        <v>35</v>
      </c>
      <c r="J3547" s="6">
        <v>1358.24325</v>
      </c>
      <c r="K3547" s="6">
        <v>1736.7575555555557</v>
      </c>
      <c r="L3547" s="2" t="s">
        <v>36</v>
      </c>
      <c r="M3547" s="2" t="s">
        <v>45</v>
      </c>
      <c r="N3547" s="6">
        <v>0</v>
      </c>
      <c r="O3547" s="6">
        <v>1244.4444444444443</v>
      </c>
      <c r="P3547" s="6">
        <v>236.5071111111111</v>
      </c>
      <c r="Q3547" s="6">
        <v>0</v>
      </c>
      <c r="R3547" s="6">
        <v>0</v>
      </c>
      <c r="S3547" s="6">
        <v>1040</v>
      </c>
      <c r="T3547" s="6">
        <v>22.222222222222221</v>
      </c>
      <c r="U3547" s="6">
        <v>0</v>
      </c>
      <c r="V3547" s="6">
        <v>0</v>
      </c>
      <c r="W3547" s="6">
        <v>0</v>
      </c>
      <c r="X3547" s="6">
        <v>0</v>
      </c>
      <c r="Y3547" s="6">
        <v>487.35087185028942</v>
      </c>
      <c r="Z3547" s="2">
        <v>36</v>
      </c>
      <c r="AA3547" s="6">
        <v>17.618901483905582</v>
      </c>
      <c r="AB3547" s="2" t="s">
        <v>55</v>
      </c>
      <c r="AC3547" s="2" t="s">
        <v>50</v>
      </c>
      <c r="AD3547" s="2" t="s">
        <v>40</v>
      </c>
      <c r="AE3547" s="2" t="s">
        <v>41</v>
      </c>
      <c r="AF3547" s="2">
        <v>0</v>
      </c>
      <c r="AG3547" s="8">
        <v>4.5223996043205261E-2</v>
      </c>
      <c r="AH3547" s="3">
        <v>587.5013427734375</v>
      </c>
      <c r="AI3547" s="9">
        <v>7.8389100730419159E-2</v>
      </c>
    </row>
    <row r="3548" spans="1:35" ht="15" x14ac:dyDescent="0.25">
      <c r="A3548" s="2">
        <v>3547</v>
      </c>
      <c r="B3548" s="2">
        <v>29</v>
      </c>
      <c r="C3548" s="2" t="s">
        <v>32</v>
      </c>
      <c r="D3548" s="2" t="s">
        <v>57</v>
      </c>
      <c r="E3548" s="2">
        <v>1</v>
      </c>
      <c r="F3548" s="2">
        <v>0</v>
      </c>
      <c r="G3548" s="2">
        <v>2</v>
      </c>
      <c r="H3548" s="2" t="s">
        <v>52</v>
      </c>
      <c r="I3548" s="2" t="s">
        <v>49</v>
      </c>
      <c r="J3548" s="6">
        <v>944.74249999999995</v>
      </c>
      <c r="K3548" s="6">
        <v>1154.1477777777777</v>
      </c>
      <c r="L3548" s="2" t="s">
        <v>73</v>
      </c>
      <c r="M3548" s="2" t="s">
        <v>37</v>
      </c>
      <c r="N3548" s="6">
        <v>0</v>
      </c>
      <c r="O3548" s="6">
        <v>444.44444444444446</v>
      </c>
      <c r="P3548" s="6">
        <v>625.4906666666667</v>
      </c>
      <c r="Q3548" s="6">
        <v>0</v>
      </c>
      <c r="R3548" s="6">
        <v>0</v>
      </c>
      <c r="S3548" s="6">
        <v>0</v>
      </c>
      <c r="T3548" s="6">
        <v>0</v>
      </c>
      <c r="U3548" s="6">
        <v>0</v>
      </c>
      <c r="V3548" s="6">
        <v>58.888888888888886</v>
      </c>
      <c r="W3548" s="6">
        <v>0</v>
      </c>
      <c r="X3548" s="6">
        <v>0</v>
      </c>
      <c r="Y3548" s="6">
        <v>388.47001348601515</v>
      </c>
      <c r="Z3548" s="2">
        <v>36</v>
      </c>
      <c r="AA3548" s="6">
        <v>14.044121581389367</v>
      </c>
      <c r="AB3548" s="2" t="s">
        <v>55</v>
      </c>
      <c r="AC3548" s="2" t="s">
        <v>50</v>
      </c>
      <c r="AD3548" s="2" t="s">
        <v>40</v>
      </c>
      <c r="AE3548" s="2" t="s">
        <v>41</v>
      </c>
      <c r="AF3548" s="2">
        <v>1</v>
      </c>
      <c r="AG3548" s="8">
        <v>0.1033332198858261</v>
      </c>
      <c r="AH3548" s="3">
        <v>415.511962890625</v>
      </c>
      <c r="AI3548" s="9">
        <v>0.1410059779882431</v>
      </c>
    </row>
    <row r="3549" spans="1:35" ht="15" x14ac:dyDescent="0.25">
      <c r="A3549" s="2">
        <v>3548</v>
      </c>
      <c r="B3549" s="2">
        <v>41</v>
      </c>
      <c r="C3549" s="2" t="s">
        <v>32</v>
      </c>
      <c r="D3549" s="2" t="s">
        <v>33</v>
      </c>
      <c r="E3549" s="2">
        <v>0</v>
      </c>
      <c r="F3549" s="2">
        <v>1</v>
      </c>
      <c r="G3549" s="2">
        <v>2</v>
      </c>
      <c r="H3549" s="2" t="s">
        <v>43</v>
      </c>
      <c r="I3549" s="2" t="s">
        <v>35</v>
      </c>
      <c r="J3549" s="6">
        <v>859.12149999999997</v>
      </c>
      <c r="K3549" s="6">
        <v>563.05444444444447</v>
      </c>
      <c r="L3549" s="2" t="s">
        <v>44</v>
      </c>
      <c r="M3549" s="2" t="s">
        <v>45</v>
      </c>
      <c r="N3549" s="6">
        <v>0</v>
      </c>
      <c r="O3549" s="6">
        <v>0</v>
      </c>
      <c r="P3549" s="6">
        <v>211.33600000000001</v>
      </c>
      <c r="Q3549" s="6">
        <v>0</v>
      </c>
      <c r="R3549" s="6">
        <v>0</v>
      </c>
      <c r="S3549" s="6">
        <v>0</v>
      </c>
      <c r="T3549" s="6">
        <v>0</v>
      </c>
      <c r="U3549" s="6">
        <v>134.22222222222223</v>
      </c>
      <c r="V3549" s="6">
        <v>0</v>
      </c>
      <c r="W3549" s="6">
        <v>0</v>
      </c>
      <c r="X3549" s="6">
        <v>0</v>
      </c>
      <c r="Y3549" s="6">
        <v>619.10494359947268</v>
      </c>
      <c r="Z3549" s="2">
        <v>3</v>
      </c>
      <c r="AA3549" s="6">
        <v>212.59008821271436</v>
      </c>
      <c r="AB3549" s="2" t="s">
        <v>55</v>
      </c>
      <c r="AC3549" s="2" t="s">
        <v>60</v>
      </c>
      <c r="AD3549" s="2" t="s">
        <v>40</v>
      </c>
      <c r="AE3549" s="2" t="s">
        <v>41</v>
      </c>
      <c r="AF3549" s="2">
        <v>1</v>
      </c>
      <c r="AG3549" s="8">
        <v>7.8367576003074646E-2</v>
      </c>
      <c r="AH3549" s="3">
        <v>424.10195922851563</v>
      </c>
      <c r="AI3549" s="9">
        <v>0.11043233424425131</v>
      </c>
    </row>
    <row r="3550" spans="1:35" ht="15" x14ac:dyDescent="0.25">
      <c r="A3550" s="2">
        <v>3549</v>
      </c>
      <c r="B3550" s="2">
        <v>39</v>
      </c>
      <c r="C3550" s="2" t="s">
        <v>47</v>
      </c>
      <c r="D3550" s="2" t="s">
        <v>33</v>
      </c>
      <c r="E3550" s="2">
        <v>2</v>
      </c>
      <c r="F3550" s="2">
        <v>0</v>
      </c>
      <c r="G3550" s="2">
        <v>5</v>
      </c>
      <c r="H3550" s="2" t="s">
        <v>34</v>
      </c>
      <c r="I3550" s="2" t="s">
        <v>49</v>
      </c>
      <c r="J3550" s="6">
        <v>1115.5025000000001</v>
      </c>
      <c r="K3550" s="6">
        <v>1217.6115555555555</v>
      </c>
      <c r="L3550" s="2" t="s">
        <v>36</v>
      </c>
      <c r="M3550" s="2" t="s">
        <v>45</v>
      </c>
      <c r="N3550" s="6">
        <v>0</v>
      </c>
      <c r="O3550" s="6">
        <v>0</v>
      </c>
      <c r="P3550" s="6">
        <v>473.30044444444445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40.444444444444443</v>
      </c>
      <c r="W3550" s="6">
        <v>0</v>
      </c>
      <c r="X3550" s="6">
        <v>0</v>
      </c>
      <c r="Y3550" s="6">
        <v>947.81970210197551</v>
      </c>
      <c r="Z3550" s="2">
        <v>36</v>
      </c>
      <c r="AA3550" s="6">
        <v>34.265952767125484</v>
      </c>
      <c r="AB3550" s="2" t="s">
        <v>38</v>
      </c>
      <c r="AC3550" s="2" t="s">
        <v>39</v>
      </c>
      <c r="AD3550" s="2" t="s">
        <v>40</v>
      </c>
      <c r="AE3550" s="2" t="s">
        <v>41</v>
      </c>
      <c r="AF3550" s="2">
        <v>1</v>
      </c>
      <c r="AG3550" s="8">
        <v>4.2589932680129998E-2</v>
      </c>
      <c r="AH3550" s="3">
        <v>625.40911865234375</v>
      </c>
      <c r="AI3550" s="9">
        <v>7.7654711902141571E-2</v>
      </c>
    </row>
    <row r="3551" spans="1:35" ht="15" x14ac:dyDescent="0.25">
      <c r="A3551" s="2">
        <v>3550</v>
      </c>
      <c r="B3551" s="2">
        <v>43</v>
      </c>
      <c r="C3551" s="2" t="s">
        <v>61</v>
      </c>
      <c r="D3551" s="2" t="s">
        <v>33</v>
      </c>
      <c r="E3551" s="2">
        <v>1</v>
      </c>
      <c r="F3551" s="2">
        <v>1</v>
      </c>
      <c r="G3551" s="2">
        <v>2</v>
      </c>
      <c r="H3551" s="2" t="s">
        <v>48</v>
      </c>
      <c r="I3551" s="2" t="s">
        <v>35</v>
      </c>
      <c r="J3551" s="6">
        <v>103.2565</v>
      </c>
      <c r="K3551" s="6">
        <v>62.316000000000003</v>
      </c>
      <c r="L3551" s="2" t="s">
        <v>44</v>
      </c>
      <c r="M3551" s="2" t="s">
        <v>51</v>
      </c>
      <c r="N3551" s="6">
        <v>0</v>
      </c>
      <c r="O3551" s="6">
        <v>777.77777777777783</v>
      </c>
      <c r="P3551" s="6">
        <v>49.382888888888886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112.88888888888889</v>
      </c>
      <c r="W3551" s="6">
        <v>0</v>
      </c>
      <c r="X3551" s="6">
        <v>0</v>
      </c>
      <c r="Y3551" s="6">
        <v>97.846904925157446</v>
      </c>
      <c r="Z3551" s="2">
        <v>36</v>
      </c>
      <c r="AA3551" s="6">
        <v>3.537400008819541</v>
      </c>
      <c r="AB3551" s="2" t="s">
        <v>55</v>
      </c>
      <c r="AC3551" s="2" t="s">
        <v>39</v>
      </c>
      <c r="AD3551" s="2" t="s">
        <v>40</v>
      </c>
      <c r="AE3551" s="2" t="s">
        <v>41</v>
      </c>
      <c r="AF3551" s="2">
        <v>0</v>
      </c>
      <c r="AG3551" s="8">
        <v>0.3142210841178894</v>
      </c>
      <c r="AH3551" s="3">
        <v>332.90719604492188</v>
      </c>
      <c r="AI3551" s="9">
        <v>0.49676051735877991</v>
      </c>
    </row>
    <row r="3552" spans="1:35" ht="15" x14ac:dyDescent="0.25">
      <c r="A3552" s="2">
        <v>3551</v>
      </c>
      <c r="B3552" s="2">
        <v>53</v>
      </c>
      <c r="C3552" s="2" t="s">
        <v>61</v>
      </c>
      <c r="D3552" s="2" t="s">
        <v>42</v>
      </c>
      <c r="E3552" s="2">
        <v>1</v>
      </c>
      <c r="F3552" s="2">
        <v>1</v>
      </c>
      <c r="G3552" s="2">
        <v>3</v>
      </c>
      <c r="H3552" s="2" t="s">
        <v>34</v>
      </c>
      <c r="I3552" s="2" t="s">
        <v>49</v>
      </c>
      <c r="J3552" s="6">
        <v>749.52300000000002</v>
      </c>
      <c r="K3552" s="6">
        <v>727.92688888888893</v>
      </c>
      <c r="L3552" s="2" t="s">
        <v>36</v>
      </c>
      <c r="M3552" s="2" t="s">
        <v>37</v>
      </c>
      <c r="N3552" s="6">
        <v>0</v>
      </c>
      <c r="O3552" s="6">
        <v>0</v>
      </c>
      <c r="P3552" s="6">
        <v>69.685777777777773</v>
      </c>
      <c r="Q3552" s="6">
        <v>0</v>
      </c>
      <c r="R3552" s="6">
        <v>0</v>
      </c>
      <c r="S3552" s="6">
        <v>44.444444444444443</v>
      </c>
      <c r="T3552" s="6">
        <v>0</v>
      </c>
      <c r="U3552" s="6">
        <v>0</v>
      </c>
      <c r="V3552" s="6">
        <v>112.44444444444444</v>
      </c>
      <c r="W3552" s="6">
        <v>0</v>
      </c>
      <c r="X3552" s="6">
        <v>0</v>
      </c>
      <c r="Y3552" s="6">
        <v>422.58302233066576</v>
      </c>
      <c r="Z3552" s="2">
        <v>60</v>
      </c>
      <c r="AA3552" s="6">
        <v>10.730831309482179</v>
      </c>
      <c r="AB3552" s="2" t="s">
        <v>55</v>
      </c>
      <c r="AC3552" s="2" t="s">
        <v>50</v>
      </c>
      <c r="AD3552" s="2" t="s">
        <v>40</v>
      </c>
      <c r="AE3552" s="2" t="s">
        <v>41</v>
      </c>
      <c r="AF3552" s="2">
        <v>1</v>
      </c>
      <c r="AG3552" s="8">
        <v>0.10119025409221651</v>
      </c>
      <c r="AH3552" s="3">
        <v>573.34564208984375</v>
      </c>
      <c r="AI3552" s="9">
        <v>0.213335320353508</v>
      </c>
    </row>
    <row r="3553" spans="1:35" x14ac:dyDescent="0.2">
      <c r="A3553" s="2">
        <v>3552</v>
      </c>
      <c r="B3553" s="2">
        <v>65</v>
      </c>
      <c r="C3553" s="2" t="s">
        <v>32</v>
      </c>
      <c r="D3553" s="2" t="s">
        <v>33</v>
      </c>
      <c r="E3553" s="2">
        <v>0</v>
      </c>
      <c r="F3553" s="2">
        <v>0</v>
      </c>
      <c r="G3553" s="2">
        <v>2</v>
      </c>
      <c r="H3553" s="2" t="s">
        <v>48</v>
      </c>
      <c r="I3553" s="2" t="s">
        <v>49</v>
      </c>
      <c r="J3553" s="6">
        <v>46.402250000000002</v>
      </c>
      <c r="K3553" s="6">
        <v>30.664000000000001</v>
      </c>
      <c r="L3553" s="2" t="s">
        <v>44</v>
      </c>
      <c r="M3553" s="2" t="s">
        <v>45</v>
      </c>
      <c r="N3553" s="6">
        <v>0</v>
      </c>
      <c r="O3553" s="6">
        <v>2222.2222222222222</v>
      </c>
      <c r="P3553" s="6">
        <v>0.96888888888888891</v>
      </c>
      <c r="Q3553" s="6">
        <v>0</v>
      </c>
      <c r="R3553" s="6">
        <v>0</v>
      </c>
      <c r="S3553" s="6">
        <v>0</v>
      </c>
      <c r="T3553" s="6">
        <v>555.55555555555554</v>
      </c>
      <c r="U3553" s="6">
        <v>0</v>
      </c>
      <c r="V3553" s="6">
        <v>36.222222222222221</v>
      </c>
      <c r="W3553" s="6">
        <v>0</v>
      </c>
      <c r="X3553" s="6">
        <v>0</v>
      </c>
      <c r="Y3553" s="6">
        <v>60.166219612955643</v>
      </c>
      <c r="Z3553" s="2">
        <v>24</v>
      </c>
      <c r="AA3553" s="6">
        <v>3.0037444830770532</v>
      </c>
      <c r="AB3553" s="2" t="s">
        <v>38</v>
      </c>
      <c r="AC3553" s="2" t="s">
        <v>39</v>
      </c>
      <c r="AD3553" s="2" t="s">
        <v>40</v>
      </c>
      <c r="AE3553" s="2" t="s">
        <v>41</v>
      </c>
      <c r="AF3553" s="2" t="s">
        <v>59</v>
      </c>
      <c r="AG3553" s="4" t="s">
        <v>59</v>
      </c>
      <c r="AH3553" s="3" t="s">
        <v>59</v>
      </c>
    </row>
    <row r="3554" spans="1:35" x14ac:dyDescent="0.2">
      <c r="A3554" s="2">
        <v>3553</v>
      </c>
      <c r="B3554" s="2">
        <v>31</v>
      </c>
      <c r="C3554" s="2" t="s">
        <v>61</v>
      </c>
      <c r="D3554" s="2" t="s">
        <v>33</v>
      </c>
      <c r="E3554" s="2">
        <v>0</v>
      </c>
      <c r="F3554" s="2">
        <v>1</v>
      </c>
      <c r="G3554" s="2">
        <v>3</v>
      </c>
      <c r="H3554" s="2" t="s">
        <v>48</v>
      </c>
      <c r="I3554" s="2" t="s">
        <v>54</v>
      </c>
      <c r="J3554" s="6">
        <v>9.9722500000000007</v>
      </c>
      <c r="K3554" s="6">
        <v>6.4768888888888885</v>
      </c>
      <c r="L3554" s="2" t="s">
        <v>36</v>
      </c>
      <c r="M3554" s="2" t="s">
        <v>37</v>
      </c>
      <c r="N3554" s="6">
        <v>0</v>
      </c>
      <c r="O3554" s="6">
        <v>0</v>
      </c>
      <c r="P3554" s="6">
        <v>2.6333333333333333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22</v>
      </c>
      <c r="W3554" s="6">
        <v>0</v>
      </c>
      <c r="X3554" s="6">
        <v>0</v>
      </c>
      <c r="Y3554" s="6">
        <v>6.897436490245318</v>
      </c>
      <c r="Z3554" s="2">
        <v>24</v>
      </c>
      <c r="AA3554" s="6">
        <v>0.34434832266721754</v>
      </c>
      <c r="AB3554" s="2" t="s">
        <v>55</v>
      </c>
      <c r="AC3554" s="2" t="s">
        <v>50</v>
      </c>
      <c r="AD3554" s="2" t="s">
        <v>46</v>
      </c>
      <c r="AE3554" s="2" t="s">
        <v>41</v>
      </c>
      <c r="AF3554" s="2" t="s">
        <v>59</v>
      </c>
      <c r="AG3554" s="4" t="s">
        <v>59</v>
      </c>
      <c r="AH3554" s="3" t="s">
        <v>59</v>
      </c>
    </row>
    <row r="3555" spans="1:35" ht="15" x14ac:dyDescent="0.25">
      <c r="A3555" s="2">
        <v>3554</v>
      </c>
      <c r="B3555" s="2">
        <v>36</v>
      </c>
      <c r="C3555" s="2" t="s">
        <v>47</v>
      </c>
      <c r="D3555" s="2" t="s">
        <v>57</v>
      </c>
      <c r="E3555" s="2">
        <v>3</v>
      </c>
      <c r="F3555" s="2">
        <v>0</v>
      </c>
      <c r="G3555" s="2">
        <v>2</v>
      </c>
      <c r="H3555" s="2" t="s">
        <v>43</v>
      </c>
      <c r="I3555" s="2" t="s">
        <v>49</v>
      </c>
      <c r="J3555" s="6">
        <v>583.24824999999998</v>
      </c>
      <c r="K3555" s="6">
        <v>774.48777777777775</v>
      </c>
      <c r="L3555" s="2" t="s">
        <v>36</v>
      </c>
      <c r="M3555" s="2" t="s">
        <v>51</v>
      </c>
      <c r="N3555" s="6">
        <v>0</v>
      </c>
      <c r="O3555" s="6">
        <v>0</v>
      </c>
      <c r="P3555" s="6">
        <v>80.053777777777782</v>
      </c>
      <c r="Q3555" s="6">
        <v>0</v>
      </c>
      <c r="R3555" s="6">
        <v>0</v>
      </c>
      <c r="S3555" s="6">
        <v>0</v>
      </c>
      <c r="T3555" s="6">
        <v>766.66666666666663</v>
      </c>
      <c r="U3555" s="6">
        <v>0</v>
      </c>
      <c r="V3555" s="6">
        <v>774.66666666666663</v>
      </c>
      <c r="W3555" s="6">
        <v>0</v>
      </c>
      <c r="X3555" s="6">
        <v>0</v>
      </c>
      <c r="Y3555" s="6">
        <v>254.48624409915766</v>
      </c>
      <c r="Z3555" s="2">
        <v>18</v>
      </c>
      <c r="AA3555" s="6">
        <v>16.237693753239579</v>
      </c>
      <c r="AB3555" s="2" t="s">
        <v>55</v>
      </c>
      <c r="AC3555" s="2" t="s">
        <v>83</v>
      </c>
      <c r="AD3555" s="2" t="s">
        <v>40</v>
      </c>
      <c r="AE3555" s="2" t="s">
        <v>41</v>
      </c>
      <c r="AF3555" s="2">
        <v>1</v>
      </c>
      <c r="AG3555" s="8">
        <v>0.18626968562603</v>
      </c>
      <c r="AH3555" s="3">
        <v>339.33139038085938</v>
      </c>
      <c r="AI3555" s="9">
        <v>0.25792840123176569</v>
      </c>
    </row>
    <row r="3556" spans="1:35" ht="15" x14ac:dyDescent="0.25">
      <c r="A3556" s="2">
        <v>3555</v>
      </c>
      <c r="B3556" s="2">
        <v>30</v>
      </c>
      <c r="C3556" s="2" t="s">
        <v>47</v>
      </c>
      <c r="D3556" s="2" t="s">
        <v>57</v>
      </c>
      <c r="E3556" s="2">
        <v>1</v>
      </c>
      <c r="F3556" s="2">
        <v>1</v>
      </c>
      <c r="G3556" s="2">
        <v>2</v>
      </c>
      <c r="H3556" s="2" t="s">
        <v>43</v>
      </c>
      <c r="I3556" s="2" t="s">
        <v>66</v>
      </c>
      <c r="J3556" s="6">
        <v>536.24649999999997</v>
      </c>
      <c r="K3556" s="6">
        <v>431.68155555555558</v>
      </c>
      <c r="L3556" s="2" t="s">
        <v>44</v>
      </c>
      <c r="M3556" s="2" t="s">
        <v>51</v>
      </c>
      <c r="N3556" s="6">
        <v>0</v>
      </c>
      <c r="O3556" s="6">
        <v>0</v>
      </c>
      <c r="P3556" s="6">
        <v>13.532444444444444</v>
      </c>
      <c r="Q3556" s="6">
        <v>0</v>
      </c>
      <c r="R3556" s="6">
        <v>0</v>
      </c>
      <c r="S3556" s="6">
        <v>0</v>
      </c>
      <c r="T3556" s="6">
        <v>0</v>
      </c>
      <c r="U3556" s="6">
        <v>0</v>
      </c>
      <c r="V3556" s="6">
        <v>7.333333333333333</v>
      </c>
      <c r="W3556" s="6">
        <v>0</v>
      </c>
      <c r="X3556" s="6">
        <v>0</v>
      </c>
      <c r="Y3556" s="6">
        <v>403.8302881175992</v>
      </c>
      <c r="Z3556" s="2">
        <v>24</v>
      </c>
      <c r="AA3556" s="6">
        <v>20.160864482359109</v>
      </c>
      <c r="AB3556" s="2" t="s">
        <v>55</v>
      </c>
      <c r="AC3556" s="2" t="s">
        <v>60</v>
      </c>
      <c r="AD3556" s="2" t="s">
        <v>46</v>
      </c>
      <c r="AE3556" s="2" t="s">
        <v>41</v>
      </c>
      <c r="AF3556" s="2">
        <v>1</v>
      </c>
      <c r="AG3556" s="8">
        <v>0.18854868412017819</v>
      </c>
      <c r="AH3556" s="3">
        <v>339.98074340820313</v>
      </c>
      <c r="AI3556" s="9">
        <v>0.26133033633232122</v>
      </c>
    </row>
    <row r="3557" spans="1:35" ht="15" x14ac:dyDescent="0.25">
      <c r="A3557" s="2">
        <v>3556</v>
      </c>
      <c r="B3557" s="2">
        <v>65</v>
      </c>
      <c r="C3557" s="2" t="s">
        <v>47</v>
      </c>
      <c r="D3557" s="2" t="s">
        <v>65</v>
      </c>
      <c r="E3557" s="2">
        <v>2</v>
      </c>
      <c r="F3557" s="2">
        <v>0</v>
      </c>
      <c r="G3557" s="2">
        <v>2</v>
      </c>
      <c r="H3557" s="2" t="s">
        <v>58</v>
      </c>
      <c r="I3557" s="2" t="s">
        <v>35</v>
      </c>
      <c r="J3557" s="6">
        <v>305.28224999999998</v>
      </c>
      <c r="K3557" s="6">
        <v>264.6177777777778</v>
      </c>
      <c r="L3557" s="2" t="s">
        <v>44</v>
      </c>
      <c r="M3557" s="2" t="s">
        <v>37</v>
      </c>
      <c r="N3557" s="6">
        <v>0</v>
      </c>
      <c r="O3557" s="6">
        <v>0</v>
      </c>
      <c r="P3557" s="6">
        <v>155.51111111111112</v>
      </c>
      <c r="Q3557" s="6">
        <v>0</v>
      </c>
      <c r="R3557" s="6">
        <v>0</v>
      </c>
      <c r="S3557" s="6">
        <v>0</v>
      </c>
      <c r="T3557" s="6">
        <v>0</v>
      </c>
      <c r="U3557" s="6">
        <v>0</v>
      </c>
      <c r="V3557" s="6">
        <v>174.22222222222223</v>
      </c>
      <c r="W3557" s="6">
        <v>0</v>
      </c>
      <c r="X3557" s="6">
        <v>0</v>
      </c>
      <c r="Y3557" s="6">
        <v>266.54412026972324</v>
      </c>
      <c r="Z3557" s="2">
        <v>48</v>
      </c>
      <c r="AA3557" s="6">
        <v>7.8297334284810605</v>
      </c>
      <c r="AB3557" s="2" t="s">
        <v>38</v>
      </c>
      <c r="AC3557" s="2" t="s">
        <v>50</v>
      </c>
      <c r="AD3557" s="2" t="s">
        <v>40</v>
      </c>
      <c r="AE3557" s="2" t="s">
        <v>41</v>
      </c>
      <c r="AF3557" s="2">
        <v>1</v>
      </c>
      <c r="AG3557" s="8">
        <v>0.19665314257144931</v>
      </c>
      <c r="AH3557" s="3">
        <v>470.34616088867188</v>
      </c>
      <c r="AI3557" s="9">
        <v>0.37245142459869379</v>
      </c>
    </row>
    <row r="3558" spans="1:35" x14ac:dyDescent="0.2">
      <c r="A3558" s="2">
        <v>3557</v>
      </c>
      <c r="B3558" s="2">
        <v>62</v>
      </c>
      <c r="C3558" s="2" t="s">
        <v>61</v>
      </c>
      <c r="D3558" s="2" t="s">
        <v>57</v>
      </c>
      <c r="E3558" s="2">
        <v>0</v>
      </c>
      <c r="F3558" s="2">
        <v>0</v>
      </c>
      <c r="G3558" s="2">
        <v>1</v>
      </c>
      <c r="H3558" s="2" t="s">
        <v>58</v>
      </c>
      <c r="I3558" s="2" t="s">
        <v>35</v>
      </c>
      <c r="J3558" s="6">
        <v>69.043000000000006</v>
      </c>
      <c r="K3558" s="6">
        <v>80.201777777777778</v>
      </c>
      <c r="L3558" s="2" t="s">
        <v>44</v>
      </c>
      <c r="M3558" s="2" t="s">
        <v>37</v>
      </c>
      <c r="N3558" s="6">
        <v>0</v>
      </c>
      <c r="O3558" s="6">
        <v>0</v>
      </c>
      <c r="P3558" s="6">
        <v>11.129777777777777</v>
      </c>
      <c r="Q3558" s="6">
        <v>0</v>
      </c>
      <c r="R3558" s="6">
        <v>0</v>
      </c>
      <c r="S3558" s="6">
        <v>0</v>
      </c>
      <c r="T3558" s="6">
        <v>0</v>
      </c>
      <c r="U3558" s="6">
        <v>0</v>
      </c>
      <c r="V3558" s="6">
        <v>18.222222222222221</v>
      </c>
      <c r="W3558" s="6">
        <v>0</v>
      </c>
      <c r="X3558" s="6">
        <v>0</v>
      </c>
      <c r="Y3558" s="6">
        <v>43.852944876276077</v>
      </c>
      <c r="Z3558" s="2">
        <v>60</v>
      </c>
      <c r="AA3558" s="6">
        <v>1.1135765731807319</v>
      </c>
      <c r="AB3558" s="2" t="s">
        <v>38</v>
      </c>
      <c r="AC3558" s="2" t="s">
        <v>39</v>
      </c>
      <c r="AD3558" s="2" t="s">
        <v>40</v>
      </c>
      <c r="AE3558" s="2" t="s">
        <v>67</v>
      </c>
      <c r="AF3558" s="2" t="s">
        <v>59</v>
      </c>
      <c r="AG3558" s="4" t="s">
        <v>59</v>
      </c>
      <c r="AH3558" s="3" t="s">
        <v>59</v>
      </c>
    </row>
    <row r="3559" spans="1:35" ht="15" x14ac:dyDescent="0.25">
      <c r="A3559" s="2">
        <v>3558</v>
      </c>
      <c r="B3559" s="2">
        <v>46</v>
      </c>
      <c r="C3559" s="2" t="s">
        <v>61</v>
      </c>
      <c r="D3559" s="2" t="s">
        <v>33</v>
      </c>
      <c r="E3559" s="2">
        <v>2</v>
      </c>
      <c r="F3559" s="2">
        <v>0</v>
      </c>
      <c r="G3559" s="2">
        <v>3</v>
      </c>
      <c r="H3559" s="2" t="s">
        <v>34</v>
      </c>
      <c r="I3559" s="2" t="s">
        <v>49</v>
      </c>
      <c r="J3559" s="6">
        <v>1239.47525</v>
      </c>
      <c r="K3559" s="6">
        <v>571.40422222222219</v>
      </c>
      <c r="L3559" s="2" t="s">
        <v>36</v>
      </c>
      <c r="M3559" s="2" t="s">
        <v>45</v>
      </c>
      <c r="N3559" s="6">
        <v>0</v>
      </c>
      <c r="O3559" s="6">
        <v>0</v>
      </c>
      <c r="P3559" s="6">
        <v>89.385333333333335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46.444444444444443</v>
      </c>
      <c r="W3559" s="6">
        <v>0</v>
      </c>
      <c r="X3559" s="6">
        <v>0</v>
      </c>
      <c r="Y3559" s="6">
        <v>1623.0104035107499</v>
      </c>
      <c r="Z3559" s="2">
        <v>36</v>
      </c>
      <c r="AA3559" s="6">
        <v>58.675714066628622</v>
      </c>
      <c r="AB3559" s="2" t="s">
        <v>55</v>
      </c>
      <c r="AC3559" s="2" t="s">
        <v>60</v>
      </c>
      <c r="AD3559" s="2" t="s">
        <v>46</v>
      </c>
      <c r="AE3559" s="2" t="s">
        <v>41</v>
      </c>
      <c r="AF3559" s="2">
        <v>1</v>
      </c>
      <c r="AG3559" s="8">
        <v>2.8488622978329659E-2</v>
      </c>
      <c r="AH3559" s="3">
        <v>646.7886962890625</v>
      </c>
      <c r="AI3559" s="9">
        <v>3.6545988172292709E-2</v>
      </c>
    </row>
    <row r="3560" spans="1:35" ht="15" x14ac:dyDescent="0.25">
      <c r="A3560" s="2">
        <v>3559</v>
      </c>
      <c r="B3560" s="2">
        <v>54</v>
      </c>
      <c r="C3560" s="2" t="s">
        <v>32</v>
      </c>
      <c r="D3560" s="2" t="s">
        <v>57</v>
      </c>
      <c r="E3560" s="2">
        <v>1</v>
      </c>
      <c r="F3560" s="2">
        <v>1</v>
      </c>
      <c r="G3560" s="2">
        <v>3</v>
      </c>
      <c r="H3560" s="2" t="s">
        <v>58</v>
      </c>
      <c r="I3560" s="2" t="s">
        <v>66</v>
      </c>
      <c r="J3560" s="6">
        <v>1326.8219999999999</v>
      </c>
      <c r="K3560" s="6">
        <v>1358.5686666666666</v>
      </c>
      <c r="L3560" s="2" t="s">
        <v>73</v>
      </c>
      <c r="M3560" s="2" t="s">
        <v>45</v>
      </c>
      <c r="N3560" s="6">
        <v>10108.085910983667</v>
      </c>
      <c r="O3560" s="6">
        <v>6666.666666666667</v>
      </c>
      <c r="P3560" s="6">
        <v>791.32088888888893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615.47733168874993</v>
      </c>
      <c r="Z3560" s="2">
        <v>60</v>
      </c>
      <c r="AA3560" s="6">
        <v>15.629078955269017</v>
      </c>
      <c r="AB3560" s="2" t="s">
        <v>55</v>
      </c>
      <c r="AC3560" s="2" t="s">
        <v>39</v>
      </c>
      <c r="AD3560" s="2" t="s">
        <v>46</v>
      </c>
      <c r="AE3560" s="2" t="s">
        <v>41</v>
      </c>
      <c r="AF3560" s="2">
        <v>1</v>
      </c>
      <c r="AG3560" s="8">
        <v>4.2187720537185669E-2</v>
      </c>
      <c r="AH3560" s="3">
        <v>660.4769287109375</v>
      </c>
      <c r="AI3560" s="9">
        <v>8.0651268362998962E-2</v>
      </c>
    </row>
    <row r="3561" spans="1:35" ht="15" x14ac:dyDescent="0.25">
      <c r="A3561" s="2">
        <v>3560</v>
      </c>
      <c r="B3561" s="2">
        <v>52</v>
      </c>
      <c r="C3561" s="2" t="s">
        <v>61</v>
      </c>
      <c r="D3561" s="2" t="s">
        <v>65</v>
      </c>
      <c r="E3561" s="2">
        <v>0</v>
      </c>
      <c r="F3561" s="2">
        <v>3</v>
      </c>
      <c r="G3561" s="2">
        <v>4</v>
      </c>
      <c r="H3561" s="2" t="s">
        <v>34</v>
      </c>
      <c r="I3561" s="2" t="s">
        <v>49</v>
      </c>
      <c r="J3561" s="6">
        <v>645.44650000000001</v>
      </c>
      <c r="K3561" s="6">
        <v>355.90199999999999</v>
      </c>
      <c r="L3561" s="2" t="s">
        <v>44</v>
      </c>
      <c r="M3561" s="2" t="s">
        <v>37</v>
      </c>
      <c r="N3561" s="6">
        <v>0</v>
      </c>
      <c r="O3561" s="6">
        <v>5777.7777777777774</v>
      </c>
      <c r="P3561" s="6">
        <v>141.19377777777777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9.3333333333333339</v>
      </c>
      <c r="W3561" s="6">
        <v>0</v>
      </c>
      <c r="X3561" s="6">
        <v>0</v>
      </c>
      <c r="Y3561" s="6">
        <v>641.25596749166368</v>
      </c>
      <c r="Z3561" s="2">
        <v>24</v>
      </c>
      <c r="AA3561" s="6">
        <v>32.014128309609788</v>
      </c>
      <c r="AB3561" s="2" t="s">
        <v>55</v>
      </c>
      <c r="AC3561" s="2" t="s">
        <v>39</v>
      </c>
      <c r="AD3561" s="2" t="s">
        <v>40</v>
      </c>
      <c r="AE3561" s="2" t="s">
        <v>41</v>
      </c>
      <c r="AF3561" s="2">
        <v>1</v>
      </c>
      <c r="AG3561" s="8">
        <v>0.11922766268253331</v>
      </c>
      <c r="AH3561" s="3">
        <v>510.33831787109381</v>
      </c>
      <c r="AI3561" s="9">
        <v>0.23002500832080841</v>
      </c>
    </row>
    <row r="3562" spans="1:35" ht="15" x14ac:dyDescent="0.25">
      <c r="A3562" s="2">
        <v>3561</v>
      </c>
      <c r="B3562" s="2">
        <v>48</v>
      </c>
      <c r="C3562" s="2" t="s">
        <v>61</v>
      </c>
      <c r="D3562" s="2" t="s">
        <v>74</v>
      </c>
      <c r="E3562" s="2">
        <v>2</v>
      </c>
      <c r="F3562" s="2">
        <v>0</v>
      </c>
      <c r="G3562" s="2">
        <v>3</v>
      </c>
      <c r="H3562" s="2" t="s">
        <v>43</v>
      </c>
      <c r="I3562" s="2" t="s">
        <v>35</v>
      </c>
      <c r="J3562" s="6">
        <v>141.47200000000001</v>
      </c>
      <c r="K3562" s="6">
        <v>81.62733333333334</v>
      </c>
      <c r="L3562" s="2" t="s">
        <v>44</v>
      </c>
      <c r="M3562" s="2" t="s">
        <v>45</v>
      </c>
      <c r="N3562" s="6">
        <v>0</v>
      </c>
      <c r="O3562" s="6">
        <v>0</v>
      </c>
      <c r="P3562" s="6">
        <v>31.058222222222224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74.888888888888886</v>
      </c>
      <c r="W3562" s="6">
        <v>178.88888888888889</v>
      </c>
      <c r="X3562" s="6">
        <v>0</v>
      </c>
      <c r="Y3562" s="6">
        <v>130.66591592611476</v>
      </c>
      <c r="Z3562" s="2">
        <v>48</v>
      </c>
      <c r="AA3562" s="6">
        <v>3.838311229129777</v>
      </c>
      <c r="AB3562" s="2" t="s">
        <v>55</v>
      </c>
      <c r="AC3562" s="2" t="s">
        <v>60</v>
      </c>
      <c r="AD3562" s="2" t="s">
        <v>46</v>
      </c>
      <c r="AE3562" s="2" t="s">
        <v>41</v>
      </c>
      <c r="AF3562" s="2">
        <v>0</v>
      </c>
      <c r="AG3562" s="8">
        <v>0.26116248965263372</v>
      </c>
      <c r="AH3562" s="3">
        <v>424.62582397460938</v>
      </c>
      <c r="AI3562" s="9">
        <v>0.48823153972625732</v>
      </c>
    </row>
    <row r="3563" spans="1:35" ht="15" x14ac:dyDescent="0.25">
      <c r="A3563" s="2">
        <v>3562</v>
      </c>
      <c r="B3563" s="2">
        <v>50</v>
      </c>
      <c r="C3563" s="2" t="s">
        <v>32</v>
      </c>
      <c r="D3563" s="2" t="s">
        <v>33</v>
      </c>
      <c r="E3563" s="2">
        <v>3</v>
      </c>
      <c r="F3563" s="2">
        <v>0</v>
      </c>
      <c r="G3563" s="2">
        <v>5</v>
      </c>
      <c r="H3563" s="2" t="s">
        <v>53</v>
      </c>
      <c r="I3563" s="2" t="s">
        <v>66</v>
      </c>
      <c r="J3563" s="6">
        <v>1654.24225</v>
      </c>
      <c r="K3563" s="6">
        <v>2184.1197777777779</v>
      </c>
      <c r="L3563" s="2" t="s">
        <v>44</v>
      </c>
      <c r="M3563" s="2" t="s">
        <v>37</v>
      </c>
      <c r="N3563" s="6">
        <v>0</v>
      </c>
      <c r="O3563" s="6">
        <v>0</v>
      </c>
      <c r="P3563" s="6">
        <v>413.05066666666664</v>
      </c>
      <c r="Q3563" s="6">
        <v>0</v>
      </c>
      <c r="R3563" s="6">
        <v>0</v>
      </c>
      <c r="S3563" s="6">
        <v>0</v>
      </c>
      <c r="T3563" s="6">
        <v>717.31555555555553</v>
      </c>
      <c r="U3563" s="6">
        <v>62.888888888888886</v>
      </c>
      <c r="V3563" s="6">
        <v>32.888888888888886</v>
      </c>
      <c r="W3563" s="6">
        <v>0</v>
      </c>
      <c r="X3563" s="6">
        <v>0</v>
      </c>
      <c r="Y3563" s="6">
        <v>469.391545774375</v>
      </c>
      <c r="Z3563" s="2">
        <v>3</v>
      </c>
      <c r="AA3563" s="6">
        <v>161.18105848470523</v>
      </c>
      <c r="AB3563" s="2" t="s">
        <v>38</v>
      </c>
      <c r="AC3563" s="2" t="s">
        <v>60</v>
      </c>
      <c r="AD3563" s="2" t="s">
        <v>46</v>
      </c>
      <c r="AE3563" s="2" t="s">
        <v>41</v>
      </c>
      <c r="AF3563" s="2">
        <v>1</v>
      </c>
      <c r="AG3563" s="8">
        <v>2.309232018887997E-2</v>
      </c>
      <c r="AH3563" s="3">
        <v>632.7593994140625</v>
      </c>
      <c r="AI3563" s="9">
        <v>4.0889881551265717E-2</v>
      </c>
    </row>
    <row r="3564" spans="1:35" ht="15" x14ac:dyDescent="0.25">
      <c r="A3564" s="2">
        <v>3563</v>
      </c>
      <c r="B3564" s="2">
        <v>63</v>
      </c>
      <c r="C3564" s="2" t="s">
        <v>32</v>
      </c>
      <c r="D3564" s="2" t="s">
        <v>57</v>
      </c>
      <c r="E3564" s="2">
        <v>2</v>
      </c>
      <c r="F3564" s="2">
        <v>1</v>
      </c>
      <c r="G3564" s="2">
        <v>2</v>
      </c>
      <c r="H3564" s="2" t="s">
        <v>58</v>
      </c>
      <c r="I3564" s="2" t="s">
        <v>49</v>
      </c>
      <c r="J3564" s="6">
        <v>334.21600000000001</v>
      </c>
      <c r="K3564" s="6">
        <v>316.16577777777781</v>
      </c>
      <c r="L3564" s="2" t="s">
        <v>44</v>
      </c>
      <c r="M3564" s="2" t="s">
        <v>51</v>
      </c>
      <c r="N3564" s="6">
        <v>457.49357381724843</v>
      </c>
      <c r="O3564" s="6">
        <v>1244.4444444444443</v>
      </c>
      <c r="P3564" s="6">
        <v>178.93555555555557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131.33333333333334</v>
      </c>
      <c r="W3564" s="6">
        <v>0</v>
      </c>
      <c r="X3564" s="6">
        <v>0</v>
      </c>
      <c r="Y3564" s="6">
        <v>232.70637726026118</v>
      </c>
      <c r="Z3564" s="2">
        <v>3</v>
      </c>
      <c r="AA3564" s="6">
        <v>79.907404682953427</v>
      </c>
      <c r="AB3564" s="2" t="s">
        <v>55</v>
      </c>
      <c r="AC3564" s="2" t="s">
        <v>39</v>
      </c>
      <c r="AD3564" s="2" t="s">
        <v>40</v>
      </c>
      <c r="AE3564" s="2" t="s">
        <v>81</v>
      </c>
      <c r="AF3564" s="2">
        <v>0</v>
      </c>
      <c r="AG3564" s="8">
        <v>0.21447458863258359</v>
      </c>
      <c r="AH3564" s="3">
        <v>359.10076904296881</v>
      </c>
      <c r="AI3564" s="9">
        <v>0.34252709150314331</v>
      </c>
    </row>
    <row r="3565" spans="1:35" ht="15" x14ac:dyDescent="0.25">
      <c r="A3565" s="2">
        <v>3564</v>
      </c>
      <c r="B3565" s="2">
        <v>36</v>
      </c>
      <c r="C3565" s="2" t="s">
        <v>32</v>
      </c>
      <c r="D3565" s="2" t="s">
        <v>57</v>
      </c>
      <c r="E3565" s="2">
        <v>1</v>
      </c>
      <c r="F3565" s="2">
        <v>0</v>
      </c>
      <c r="G3565" s="2">
        <v>2</v>
      </c>
      <c r="H3565" s="2" t="s">
        <v>34</v>
      </c>
      <c r="I3565" s="2" t="s">
        <v>49</v>
      </c>
      <c r="J3565" s="6">
        <v>441.87049999999999</v>
      </c>
      <c r="K3565" s="6">
        <v>410.04199999999997</v>
      </c>
      <c r="L3565" s="2" t="s">
        <v>73</v>
      </c>
      <c r="M3565" s="2" t="s">
        <v>37</v>
      </c>
      <c r="N3565" s="6">
        <v>0</v>
      </c>
      <c r="O3565" s="6">
        <v>0</v>
      </c>
      <c r="P3565" s="6">
        <v>266.99666666666667</v>
      </c>
      <c r="Q3565" s="6">
        <v>0</v>
      </c>
      <c r="R3565" s="6">
        <v>0</v>
      </c>
      <c r="S3565" s="6">
        <v>0</v>
      </c>
      <c r="T3565" s="6">
        <v>0</v>
      </c>
      <c r="U3565" s="6">
        <v>0</v>
      </c>
      <c r="V3565" s="6">
        <v>0</v>
      </c>
      <c r="W3565" s="6">
        <v>0</v>
      </c>
      <c r="X3565" s="6">
        <v>0</v>
      </c>
      <c r="Y3565" s="6">
        <v>178.47184499118873</v>
      </c>
      <c r="Z3565" s="2">
        <v>24</v>
      </c>
      <c r="AA3565" s="6">
        <v>8.9100465880264608</v>
      </c>
      <c r="AB3565" s="2" t="s">
        <v>38</v>
      </c>
      <c r="AC3565" s="2" t="s">
        <v>50</v>
      </c>
      <c r="AD3565" s="2" t="s">
        <v>46</v>
      </c>
      <c r="AE3565" s="2" t="s">
        <v>41</v>
      </c>
      <c r="AF3565" s="2">
        <v>0</v>
      </c>
      <c r="AG3565" s="8">
        <v>0.22815874218940729</v>
      </c>
      <c r="AH3565" s="3">
        <v>316.78558349609381</v>
      </c>
      <c r="AI3565" s="9">
        <v>0.33459407091140753</v>
      </c>
    </row>
    <row r="3566" spans="1:35" ht="15" x14ac:dyDescent="0.25">
      <c r="A3566" s="2">
        <v>3565</v>
      </c>
      <c r="B3566" s="2">
        <v>37</v>
      </c>
      <c r="C3566" s="2" t="s">
        <v>61</v>
      </c>
      <c r="D3566" s="2" t="s">
        <v>33</v>
      </c>
      <c r="E3566" s="2">
        <v>2</v>
      </c>
      <c r="F3566" s="2">
        <v>0</v>
      </c>
      <c r="G3566" s="2">
        <v>2</v>
      </c>
      <c r="H3566" s="2" t="s">
        <v>43</v>
      </c>
      <c r="I3566" s="2" t="s">
        <v>35</v>
      </c>
      <c r="J3566" s="6">
        <v>185.24475000000001</v>
      </c>
      <c r="K3566" s="6">
        <v>167.96377777777778</v>
      </c>
      <c r="L3566" s="2" t="s">
        <v>36</v>
      </c>
      <c r="M3566" s="2" t="s">
        <v>37</v>
      </c>
      <c r="N3566" s="6">
        <v>0</v>
      </c>
      <c r="O3566" s="6">
        <v>124.44444444444444</v>
      </c>
      <c r="P3566" s="6">
        <v>82.734666666666669</v>
      </c>
      <c r="Q3566" s="6">
        <v>0</v>
      </c>
      <c r="R3566" s="6">
        <v>0</v>
      </c>
      <c r="S3566" s="6">
        <v>0</v>
      </c>
      <c r="T3566" s="6">
        <v>600</v>
      </c>
      <c r="U3566" s="6">
        <v>0</v>
      </c>
      <c r="V3566" s="6">
        <v>131.33333333333334</v>
      </c>
      <c r="W3566" s="6">
        <v>0</v>
      </c>
      <c r="X3566" s="6">
        <v>0</v>
      </c>
      <c r="Y3566" s="6">
        <v>137.73784165020166</v>
      </c>
      <c r="Z3566" s="2">
        <v>48</v>
      </c>
      <c r="AA3566" s="6">
        <v>4.046049044503782</v>
      </c>
      <c r="AB3566" s="2" t="s">
        <v>38</v>
      </c>
      <c r="AC3566" s="2" t="s">
        <v>39</v>
      </c>
      <c r="AD3566" s="2" t="s">
        <v>40</v>
      </c>
      <c r="AE3566" s="2" t="s">
        <v>41</v>
      </c>
      <c r="AF3566" s="2">
        <v>0</v>
      </c>
      <c r="AG3566" s="8">
        <v>0.27365213632583618</v>
      </c>
      <c r="AH3566" s="3">
        <v>366.43670654296881</v>
      </c>
      <c r="AI3566" s="9">
        <v>0.44680023193359381</v>
      </c>
    </row>
    <row r="3567" spans="1:35" ht="15" x14ac:dyDescent="0.25">
      <c r="A3567" s="2">
        <v>3566</v>
      </c>
      <c r="B3567" s="2">
        <v>44</v>
      </c>
      <c r="C3567" s="2" t="s">
        <v>32</v>
      </c>
      <c r="D3567" s="2" t="s">
        <v>57</v>
      </c>
      <c r="E3567" s="2">
        <v>0</v>
      </c>
      <c r="F3567" s="2">
        <v>1</v>
      </c>
      <c r="G3567" s="2">
        <v>3</v>
      </c>
      <c r="H3567" s="2" t="s">
        <v>58</v>
      </c>
      <c r="I3567" s="2" t="s">
        <v>66</v>
      </c>
      <c r="J3567" s="6">
        <v>482.14375000000001</v>
      </c>
      <c r="K3567" s="6">
        <v>332.23711111111112</v>
      </c>
      <c r="L3567" s="2" t="s">
        <v>44</v>
      </c>
      <c r="M3567" s="2" t="s">
        <v>37</v>
      </c>
      <c r="N3567" s="6">
        <v>0</v>
      </c>
      <c r="O3567" s="6">
        <v>6666.666666666667</v>
      </c>
      <c r="P3567" s="6">
        <v>66.517111111111106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137.33333333333334</v>
      </c>
      <c r="W3567" s="6">
        <v>0</v>
      </c>
      <c r="X3567" s="6">
        <v>0</v>
      </c>
      <c r="Y3567" s="6">
        <v>537.10983297490964</v>
      </c>
      <c r="Z3567" s="2">
        <v>48</v>
      </c>
      <c r="AA3567" s="6">
        <v>15.777601133178036</v>
      </c>
      <c r="AB3567" s="2" t="s">
        <v>38</v>
      </c>
      <c r="AC3567" s="2" t="s">
        <v>60</v>
      </c>
      <c r="AD3567" s="2" t="s">
        <v>40</v>
      </c>
      <c r="AE3567" s="2" t="s">
        <v>41</v>
      </c>
      <c r="AF3567" s="2">
        <v>0</v>
      </c>
      <c r="AG3567" s="8">
        <v>0.1421985328197479</v>
      </c>
      <c r="AH3567" s="3">
        <v>484.85385131835938</v>
      </c>
      <c r="AI3567" s="9">
        <v>0.26490059494972229</v>
      </c>
    </row>
    <row r="3568" spans="1:35" ht="15" x14ac:dyDescent="0.25">
      <c r="A3568" s="2">
        <v>3567</v>
      </c>
      <c r="B3568" s="2">
        <v>22</v>
      </c>
      <c r="C3568" s="2" t="s">
        <v>32</v>
      </c>
      <c r="D3568" s="2" t="s">
        <v>33</v>
      </c>
      <c r="E3568" s="2">
        <v>0</v>
      </c>
      <c r="F3568" s="2">
        <v>4</v>
      </c>
      <c r="G3568" s="2">
        <v>4</v>
      </c>
      <c r="H3568" s="2" t="s">
        <v>34</v>
      </c>
      <c r="I3568" s="2" t="s">
        <v>49</v>
      </c>
      <c r="J3568" s="6">
        <v>968.09325000000001</v>
      </c>
      <c r="K3568" s="6">
        <v>1077.0597777777778</v>
      </c>
      <c r="L3568" s="2" t="s">
        <v>44</v>
      </c>
      <c r="M3568" s="2" t="s">
        <v>45</v>
      </c>
      <c r="N3568" s="6">
        <v>0</v>
      </c>
      <c r="O3568" s="6">
        <v>2222.2222222222222</v>
      </c>
      <c r="P3568" s="6">
        <v>455.33800000000002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293.11111111111109</v>
      </c>
      <c r="W3568" s="6">
        <v>0</v>
      </c>
      <c r="X3568" s="6">
        <v>0</v>
      </c>
      <c r="Y3568" s="6">
        <v>395.76364872050709</v>
      </c>
      <c r="Z3568" s="2">
        <v>48</v>
      </c>
      <c r="AA3568" s="6">
        <v>11.625557026089741</v>
      </c>
      <c r="AB3568" s="2" t="s">
        <v>55</v>
      </c>
      <c r="AC3568" s="2" t="s">
        <v>50</v>
      </c>
      <c r="AD3568" s="2" t="s">
        <v>40</v>
      </c>
      <c r="AE3568" s="2" t="s">
        <v>41</v>
      </c>
      <c r="AF3568" s="2">
        <v>0</v>
      </c>
      <c r="AG3568" s="8">
        <v>9.7624719142913818E-2</v>
      </c>
      <c r="AH3568" s="3">
        <v>521.2667236328125</v>
      </c>
      <c r="AI3568" s="9">
        <v>0.18003517389297491</v>
      </c>
    </row>
    <row r="3569" spans="1:35" x14ac:dyDescent="0.2">
      <c r="A3569" s="2">
        <v>3568</v>
      </c>
      <c r="B3569" s="2">
        <v>35</v>
      </c>
      <c r="C3569" s="2" t="s">
        <v>32</v>
      </c>
      <c r="D3569" s="2" t="s">
        <v>33</v>
      </c>
      <c r="E3569" s="2">
        <v>1</v>
      </c>
      <c r="F3569" s="2">
        <v>1</v>
      </c>
      <c r="G3569" s="2">
        <v>2</v>
      </c>
      <c r="H3569" s="2" t="s">
        <v>34</v>
      </c>
      <c r="I3569" s="2" t="s">
        <v>49</v>
      </c>
      <c r="J3569" s="6">
        <v>154.0215</v>
      </c>
      <c r="K3569" s="6">
        <v>191.78399999999999</v>
      </c>
      <c r="L3569" s="2" t="s">
        <v>44</v>
      </c>
      <c r="M3569" s="2" t="s">
        <v>37</v>
      </c>
      <c r="N3569" s="6">
        <v>0</v>
      </c>
      <c r="O3569" s="6">
        <v>0</v>
      </c>
      <c r="P3569" s="6">
        <v>89.304666666666662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204.44444444444446</v>
      </c>
      <c r="W3569" s="6">
        <v>0</v>
      </c>
      <c r="X3569" s="6">
        <v>0</v>
      </c>
      <c r="Y3569" s="6">
        <v>68.611770475049696</v>
      </c>
      <c r="Z3569" s="2">
        <v>18</v>
      </c>
      <c r="AA3569" s="6">
        <v>4.3778276534559053</v>
      </c>
      <c r="AB3569" s="2" t="s">
        <v>55</v>
      </c>
      <c r="AC3569" s="2" t="s">
        <v>50</v>
      </c>
      <c r="AD3569" s="2" t="s">
        <v>46</v>
      </c>
      <c r="AE3569" s="2" t="s">
        <v>41</v>
      </c>
      <c r="AF3569" s="2" t="s">
        <v>59</v>
      </c>
      <c r="AG3569" s="4" t="s">
        <v>59</v>
      </c>
      <c r="AH3569" s="3" t="s">
        <v>59</v>
      </c>
    </row>
    <row r="3570" spans="1:35" x14ac:dyDescent="0.2">
      <c r="A3570" s="2">
        <v>3569</v>
      </c>
      <c r="B3570" s="2">
        <v>29</v>
      </c>
      <c r="C3570" s="2" t="s">
        <v>61</v>
      </c>
      <c r="D3570" s="2" t="s">
        <v>57</v>
      </c>
      <c r="E3570" s="2">
        <v>1</v>
      </c>
      <c r="F3570" s="2">
        <v>0</v>
      </c>
      <c r="G3570" s="2">
        <v>2</v>
      </c>
      <c r="H3570" s="2" t="s">
        <v>52</v>
      </c>
      <c r="I3570" s="2" t="s">
        <v>35</v>
      </c>
      <c r="J3570" s="6">
        <v>53.256999999999998</v>
      </c>
      <c r="K3570" s="6">
        <v>28.729111111111113</v>
      </c>
      <c r="L3570" s="2" t="s">
        <v>44</v>
      </c>
      <c r="M3570" s="2" t="s">
        <v>45</v>
      </c>
      <c r="N3570" s="6">
        <v>0</v>
      </c>
      <c r="O3570" s="6">
        <v>0</v>
      </c>
      <c r="P3570" s="6">
        <v>28.649111111111111</v>
      </c>
      <c r="Q3570" s="6">
        <v>0</v>
      </c>
      <c r="R3570" s="6">
        <v>0</v>
      </c>
      <c r="S3570" s="6">
        <v>1111.1111111111111</v>
      </c>
      <c r="T3570" s="6">
        <v>258.88888888888891</v>
      </c>
      <c r="U3570" s="6">
        <v>0</v>
      </c>
      <c r="V3570" s="6">
        <v>290.88888888888891</v>
      </c>
      <c r="W3570" s="6">
        <v>0</v>
      </c>
      <c r="X3570" s="6">
        <v>0</v>
      </c>
      <c r="Y3570" s="6">
        <v>69.502050278828463</v>
      </c>
      <c r="Z3570" s="2">
        <v>36</v>
      </c>
      <c r="AA3570" s="6">
        <v>2.5126656122373858</v>
      </c>
      <c r="AB3570" s="2" t="s">
        <v>55</v>
      </c>
      <c r="AC3570" s="2" t="s">
        <v>39</v>
      </c>
      <c r="AD3570" s="2" t="s">
        <v>46</v>
      </c>
      <c r="AE3570" s="2" t="s">
        <v>41</v>
      </c>
      <c r="AF3570" s="2" t="s">
        <v>59</v>
      </c>
      <c r="AG3570" s="4" t="s">
        <v>59</v>
      </c>
      <c r="AH3570" s="3" t="s">
        <v>59</v>
      </c>
    </row>
    <row r="3571" spans="1:35" ht="15" x14ac:dyDescent="0.25">
      <c r="A3571" s="2">
        <v>3570</v>
      </c>
      <c r="B3571" s="2">
        <v>49</v>
      </c>
      <c r="C3571" s="2" t="s">
        <v>47</v>
      </c>
      <c r="D3571" s="2" t="s">
        <v>57</v>
      </c>
      <c r="E3571" s="2">
        <v>1</v>
      </c>
      <c r="F3571" s="2">
        <v>1</v>
      </c>
      <c r="G3571" s="2">
        <v>2</v>
      </c>
      <c r="H3571" s="2" t="s">
        <v>34</v>
      </c>
      <c r="I3571" s="2" t="s">
        <v>66</v>
      </c>
      <c r="J3571" s="6">
        <v>517.39575000000002</v>
      </c>
      <c r="K3571" s="6">
        <v>600.26800000000003</v>
      </c>
      <c r="L3571" s="2" t="s">
        <v>44</v>
      </c>
      <c r="M3571" s="2" t="s">
        <v>45</v>
      </c>
      <c r="N3571" s="6">
        <v>0</v>
      </c>
      <c r="O3571" s="6">
        <v>7777.7777777777774</v>
      </c>
      <c r="P3571" s="6">
        <v>325.87933333333331</v>
      </c>
      <c r="Q3571" s="6">
        <v>0</v>
      </c>
      <c r="R3571" s="6">
        <v>0</v>
      </c>
      <c r="S3571" s="6">
        <v>0</v>
      </c>
      <c r="T3571" s="6">
        <v>600</v>
      </c>
      <c r="U3571" s="6">
        <v>0</v>
      </c>
      <c r="V3571" s="6">
        <v>204.44444444444446</v>
      </c>
      <c r="W3571" s="6">
        <v>0</v>
      </c>
      <c r="X3571" s="6">
        <v>0</v>
      </c>
      <c r="Y3571" s="6">
        <v>250.68678856817726</v>
      </c>
      <c r="Z3571" s="2">
        <v>60</v>
      </c>
      <c r="AA3571" s="6">
        <v>6.3657967724410494</v>
      </c>
      <c r="AB3571" s="2" t="s">
        <v>38</v>
      </c>
      <c r="AC3571" s="2" t="s">
        <v>39</v>
      </c>
      <c r="AD3571" s="2" t="s">
        <v>40</v>
      </c>
      <c r="AE3571" s="2" t="s">
        <v>41</v>
      </c>
      <c r="AF3571" s="2">
        <v>1</v>
      </c>
      <c r="AG3571" s="8">
        <v>0.15852420032024381</v>
      </c>
      <c r="AH3571" s="3">
        <v>487.34414672851563</v>
      </c>
      <c r="AI3571" s="9">
        <v>0.29703706502914429</v>
      </c>
    </row>
    <row r="3572" spans="1:35" ht="15" x14ac:dyDescent="0.25">
      <c r="A3572" s="2">
        <v>3571</v>
      </c>
      <c r="B3572" s="2">
        <v>42</v>
      </c>
      <c r="C3572" s="2" t="s">
        <v>61</v>
      </c>
      <c r="D3572" s="2" t="s">
        <v>42</v>
      </c>
      <c r="E3572" s="2">
        <v>0</v>
      </c>
      <c r="F3572" s="2">
        <v>1</v>
      </c>
      <c r="G3572" s="2">
        <v>1</v>
      </c>
      <c r="H3572" s="2" t="s">
        <v>52</v>
      </c>
      <c r="I3572" s="2" t="s">
        <v>35</v>
      </c>
      <c r="J3572" s="6">
        <v>154.70975000000001</v>
      </c>
      <c r="K3572" s="6">
        <v>73.023555555555561</v>
      </c>
      <c r="L3572" s="2" t="s">
        <v>44</v>
      </c>
      <c r="M3572" s="2" t="s">
        <v>37</v>
      </c>
      <c r="N3572" s="6">
        <v>0</v>
      </c>
      <c r="O3572" s="6">
        <v>0</v>
      </c>
      <c r="P3572" s="6">
        <v>16.140222222222221</v>
      </c>
      <c r="Q3572" s="6">
        <v>38.888888888888886</v>
      </c>
      <c r="R3572" s="6">
        <v>0</v>
      </c>
      <c r="S3572" s="6">
        <v>0</v>
      </c>
      <c r="T3572" s="6">
        <v>0</v>
      </c>
      <c r="U3572" s="6">
        <v>0</v>
      </c>
      <c r="V3572" s="6">
        <v>47.777777777777779</v>
      </c>
      <c r="W3572" s="6">
        <v>0</v>
      </c>
      <c r="X3572" s="6">
        <v>0</v>
      </c>
      <c r="Y3572" s="6">
        <v>150.56938991601626</v>
      </c>
      <c r="Z3572" s="2">
        <v>36</v>
      </c>
      <c r="AA3572" s="6">
        <v>5.443444139845508</v>
      </c>
      <c r="AB3572" s="2" t="s">
        <v>38</v>
      </c>
      <c r="AC3572" s="2" t="s">
        <v>39</v>
      </c>
      <c r="AD3572" s="2" t="s">
        <v>63</v>
      </c>
      <c r="AE3572" s="2" t="s">
        <v>41</v>
      </c>
      <c r="AF3572" s="2">
        <v>0</v>
      </c>
      <c r="AG3572" s="8">
        <v>0.30504083633422852</v>
      </c>
      <c r="AH3572" s="3">
        <v>300.67453002929688</v>
      </c>
      <c r="AI3572" s="9">
        <v>0.44341492652893072</v>
      </c>
    </row>
    <row r="3573" spans="1:35" ht="15" x14ac:dyDescent="0.25">
      <c r="A3573" s="2">
        <v>3572</v>
      </c>
      <c r="B3573" s="2">
        <v>61</v>
      </c>
      <c r="C3573" s="2" t="s">
        <v>32</v>
      </c>
      <c r="D3573" s="2" t="s">
        <v>33</v>
      </c>
      <c r="E3573" s="2">
        <v>1</v>
      </c>
      <c r="F3573" s="2">
        <v>0</v>
      </c>
      <c r="G3573" s="2">
        <v>2</v>
      </c>
      <c r="H3573" s="2" t="s">
        <v>34</v>
      </c>
      <c r="I3573" s="2" t="s">
        <v>49</v>
      </c>
      <c r="J3573" s="6">
        <v>375.94175000000001</v>
      </c>
      <c r="K3573" s="6">
        <v>451.79</v>
      </c>
      <c r="L3573" s="2" t="s">
        <v>44</v>
      </c>
      <c r="M3573" s="2" t="s">
        <v>45</v>
      </c>
      <c r="N3573" s="6">
        <v>798.04341544208478</v>
      </c>
      <c r="O3573" s="6">
        <v>1244.4444444444443</v>
      </c>
      <c r="P3573" s="6">
        <v>70.674444444444447</v>
      </c>
      <c r="Q3573" s="6">
        <v>0</v>
      </c>
      <c r="R3573" s="6">
        <v>0</v>
      </c>
      <c r="S3573" s="6">
        <v>0</v>
      </c>
      <c r="T3573" s="6">
        <v>600</v>
      </c>
      <c r="U3573" s="6">
        <v>0</v>
      </c>
      <c r="V3573" s="6">
        <v>293.11111111111109</v>
      </c>
      <c r="W3573" s="6">
        <v>0</v>
      </c>
      <c r="X3573" s="6">
        <v>0</v>
      </c>
      <c r="Y3573" s="6">
        <v>179.31749882559336</v>
      </c>
      <c r="Z3573" s="2">
        <v>36</v>
      </c>
      <c r="AA3573" s="6">
        <v>6.4827571440541538</v>
      </c>
      <c r="AB3573" s="2" t="s">
        <v>38</v>
      </c>
      <c r="AC3573" s="2" t="s">
        <v>39</v>
      </c>
      <c r="AD3573" s="2" t="s">
        <v>46</v>
      </c>
      <c r="AE3573" s="2" t="s">
        <v>41</v>
      </c>
      <c r="AF3573" s="2">
        <v>0</v>
      </c>
      <c r="AG3573" s="8">
        <v>0.1999195069074631</v>
      </c>
      <c r="AH3573" s="3">
        <v>417.49169921875</v>
      </c>
      <c r="AI3573" s="9">
        <v>0.35219678282737732</v>
      </c>
    </row>
    <row r="3574" spans="1:35" ht="15" x14ac:dyDescent="0.25">
      <c r="A3574" s="2">
        <v>3573</v>
      </c>
      <c r="B3574" s="2">
        <v>42</v>
      </c>
      <c r="C3574" s="2" t="s">
        <v>32</v>
      </c>
      <c r="D3574" s="2" t="s">
        <v>57</v>
      </c>
      <c r="E3574" s="2">
        <v>2</v>
      </c>
      <c r="F3574" s="2">
        <v>0</v>
      </c>
      <c r="G3574" s="2">
        <v>3</v>
      </c>
      <c r="H3574" s="2" t="s">
        <v>43</v>
      </c>
      <c r="I3574" s="2" t="s">
        <v>49</v>
      </c>
      <c r="J3574" s="6">
        <v>438.78975000000003</v>
      </c>
      <c r="K3574" s="6">
        <v>274.16422222222224</v>
      </c>
      <c r="L3574" s="2" t="s">
        <v>44</v>
      </c>
      <c r="M3574" s="2" t="s">
        <v>45</v>
      </c>
      <c r="N3574" s="6">
        <v>0</v>
      </c>
      <c r="O3574" s="6">
        <v>0</v>
      </c>
      <c r="P3574" s="6">
        <v>94.839111111111109</v>
      </c>
      <c r="Q3574" s="6">
        <v>0</v>
      </c>
      <c r="R3574" s="6">
        <v>0</v>
      </c>
      <c r="S3574" s="6">
        <v>0</v>
      </c>
      <c r="T3574" s="6">
        <v>0</v>
      </c>
      <c r="U3574" s="6">
        <v>0</v>
      </c>
      <c r="V3574" s="6">
        <v>141.55555555555554</v>
      </c>
      <c r="W3574" s="6">
        <v>0</v>
      </c>
      <c r="X3574" s="6">
        <v>0</v>
      </c>
      <c r="Y3574" s="6">
        <v>342.83879748651106</v>
      </c>
      <c r="Z3574" s="2">
        <v>36</v>
      </c>
      <c r="AA3574" s="6">
        <v>12.394443811790438</v>
      </c>
      <c r="AB3574" s="2" t="s">
        <v>38</v>
      </c>
      <c r="AC3574" s="2" t="s">
        <v>62</v>
      </c>
      <c r="AD3574" s="2" t="s">
        <v>56</v>
      </c>
      <c r="AE3574" s="2" t="s">
        <v>41</v>
      </c>
      <c r="AF3574" s="2">
        <v>0</v>
      </c>
      <c r="AG3574" s="8">
        <v>0.18614062666893011</v>
      </c>
      <c r="AH3574" s="3">
        <v>423.97821044921881</v>
      </c>
      <c r="AI3574" s="9">
        <v>0.32713335752487183</v>
      </c>
    </row>
    <row r="3575" spans="1:35" x14ac:dyDescent="0.2">
      <c r="A3575" s="2">
        <v>3574</v>
      </c>
      <c r="B3575" s="2">
        <v>49</v>
      </c>
      <c r="C3575" s="2" t="s">
        <v>32</v>
      </c>
      <c r="D3575" s="2" t="s">
        <v>57</v>
      </c>
      <c r="E3575" s="2">
        <v>3</v>
      </c>
      <c r="F3575" s="2">
        <v>1</v>
      </c>
      <c r="G3575" s="2">
        <v>5</v>
      </c>
      <c r="H3575" s="2" t="s">
        <v>53</v>
      </c>
      <c r="I3575" s="2" t="s">
        <v>54</v>
      </c>
      <c r="J3575" s="6">
        <v>310.67</v>
      </c>
      <c r="K3575" s="6">
        <v>378.77733333333333</v>
      </c>
      <c r="L3575" s="2" t="s">
        <v>73</v>
      </c>
      <c r="M3575" s="2" t="s">
        <v>45</v>
      </c>
      <c r="N3575" s="6">
        <v>0</v>
      </c>
      <c r="O3575" s="6">
        <v>0</v>
      </c>
      <c r="P3575" s="6">
        <v>126.73933333333333</v>
      </c>
      <c r="Q3575" s="6">
        <v>0</v>
      </c>
      <c r="R3575" s="6">
        <v>0</v>
      </c>
      <c r="S3575" s="6">
        <v>1040</v>
      </c>
      <c r="T3575" s="6">
        <v>0</v>
      </c>
      <c r="U3575" s="6">
        <v>0</v>
      </c>
      <c r="V3575" s="6">
        <v>6.666666666666667</v>
      </c>
      <c r="W3575" s="6">
        <v>0</v>
      </c>
      <c r="X3575" s="6">
        <v>0</v>
      </c>
      <c r="Y3575" s="6">
        <v>165.07285853168108</v>
      </c>
      <c r="Z3575" s="2">
        <v>24</v>
      </c>
      <c r="AA3575" s="6">
        <v>8.2411142217339339</v>
      </c>
      <c r="AB3575" s="2" t="s">
        <v>68</v>
      </c>
      <c r="AC3575" s="2" t="s">
        <v>62</v>
      </c>
      <c r="AD3575" s="2" t="s">
        <v>40</v>
      </c>
      <c r="AE3575" s="2" t="s">
        <v>41</v>
      </c>
      <c r="AF3575" s="2" t="s">
        <v>59</v>
      </c>
      <c r="AG3575" s="4" t="s">
        <v>59</v>
      </c>
      <c r="AH3575" s="3" t="s">
        <v>59</v>
      </c>
    </row>
    <row r="3576" spans="1:35" ht="15" x14ac:dyDescent="0.25">
      <c r="A3576" s="2">
        <v>3575</v>
      </c>
      <c r="B3576" s="2">
        <v>47</v>
      </c>
      <c r="C3576" s="2" t="s">
        <v>61</v>
      </c>
      <c r="D3576" s="2" t="s">
        <v>33</v>
      </c>
      <c r="E3576" s="2">
        <v>1</v>
      </c>
      <c r="F3576" s="2">
        <v>0</v>
      </c>
      <c r="G3576" s="2">
        <v>2</v>
      </c>
      <c r="H3576" s="2" t="s">
        <v>48</v>
      </c>
      <c r="I3576" s="2" t="s">
        <v>66</v>
      </c>
      <c r="J3576" s="6">
        <v>568.37850000000003</v>
      </c>
      <c r="K3576" s="6">
        <v>378.98444444444442</v>
      </c>
      <c r="L3576" s="2" t="s">
        <v>36</v>
      </c>
      <c r="M3576" s="2" t="s">
        <v>51</v>
      </c>
      <c r="N3576" s="6">
        <v>0</v>
      </c>
      <c r="O3576" s="6">
        <v>0</v>
      </c>
      <c r="P3576" s="6">
        <v>313.70977777777779</v>
      </c>
      <c r="Q3576" s="6">
        <v>0</v>
      </c>
      <c r="R3576" s="6">
        <v>0</v>
      </c>
      <c r="S3576" s="6">
        <v>0</v>
      </c>
      <c r="T3576" s="6">
        <v>0</v>
      </c>
      <c r="U3576" s="6">
        <v>0</v>
      </c>
      <c r="V3576" s="6">
        <v>0</v>
      </c>
      <c r="W3576" s="6">
        <v>0</v>
      </c>
      <c r="X3576" s="6">
        <v>0</v>
      </c>
      <c r="Y3576" s="6">
        <v>512.35975597297647</v>
      </c>
      <c r="Z3576" s="2">
        <v>48</v>
      </c>
      <c r="AA3576" s="6">
        <v>15.050567630944268</v>
      </c>
      <c r="AB3576" s="2" t="s">
        <v>38</v>
      </c>
      <c r="AC3576" s="2" t="s">
        <v>39</v>
      </c>
      <c r="AD3576" s="2" t="s">
        <v>40</v>
      </c>
      <c r="AE3576" s="2" t="s">
        <v>41</v>
      </c>
      <c r="AF3576" s="2">
        <v>1</v>
      </c>
      <c r="AG3576" s="8">
        <v>0.1382297873497009</v>
      </c>
      <c r="AH3576" s="3">
        <v>465.45712280273438</v>
      </c>
      <c r="AI3576" s="9">
        <v>0.23370568454265589</v>
      </c>
    </row>
    <row r="3577" spans="1:35" ht="15" x14ac:dyDescent="0.25">
      <c r="A3577" s="2">
        <v>3576</v>
      </c>
      <c r="B3577" s="2">
        <v>54</v>
      </c>
      <c r="C3577" s="2" t="s">
        <v>61</v>
      </c>
      <c r="D3577" s="2" t="s">
        <v>33</v>
      </c>
      <c r="E3577" s="2">
        <v>1</v>
      </c>
      <c r="F3577" s="2">
        <v>1</v>
      </c>
      <c r="G3577" s="2">
        <v>3</v>
      </c>
      <c r="H3577" s="2" t="s">
        <v>34</v>
      </c>
      <c r="I3577" s="2" t="s">
        <v>35</v>
      </c>
      <c r="J3577" s="6">
        <v>791.75924999999995</v>
      </c>
      <c r="K3577" s="6">
        <v>761.8508888888889</v>
      </c>
      <c r="L3577" s="2" t="s">
        <v>73</v>
      </c>
      <c r="M3577" s="2" t="s">
        <v>37</v>
      </c>
      <c r="N3577" s="6">
        <v>0</v>
      </c>
      <c r="O3577" s="6">
        <v>0</v>
      </c>
      <c r="P3577" s="6">
        <v>518.83866666666665</v>
      </c>
      <c r="Q3577" s="6">
        <v>0</v>
      </c>
      <c r="R3577" s="6">
        <v>0</v>
      </c>
      <c r="S3577" s="6">
        <v>255.55555555555554</v>
      </c>
      <c r="T3577" s="6">
        <v>0</v>
      </c>
      <c r="U3577" s="6">
        <v>0</v>
      </c>
      <c r="V3577" s="6">
        <v>19.333333333333332</v>
      </c>
      <c r="W3577" s="6">
        <v>0</v>
      </c>
      <c r="X3577" s="6">
        <v>0</v>
      </c>
      <c r="Y3577" s="6">
        <v>479.97901744889657</v>
      </c>
      <c r="Z3577" s="2">
        <v>48</v>
      </c>
      <c r="AA3577" s="6">
        <v>14.099383449487419</v>
      </c>
      <c r="AB3577" s="2" t="s">
        <v>55</v>
      </c>
      <c r="AC3577" s="2" t="s">
        <v>60</v>
      </c>
      <c r="AD3577" s="2" t="s">
        <v>40</v>
      </c>
      <c r="AE3577" s="2" t="s">
        <v>41</v>
      </c>
      <c r="AF3577" s="2">
        <v>0</v>
      </c>
      <c r="AG3577" s="8">
        <v>9.7588047385215759E-2</v>
      </c>
      <c r="AH3577" s="3">
        <v>549.71929931640625</v>
      </c>
      <c r="AI3577" s="9">
        <v>0.1911459416151047</v>
      </c>
    </row>
    <row r="3578" spans="1:35" ht="15" x14ac:dyDescent="0.25">
      <c r="A3578" s="2">
        <v>3577</v>
      </c>
      <c r="B3578" s="2">
        <v>28</v>
      </c>
      <c r="C3578" s="2" t="s">
        <v>32</v>
      </c>
      <c r="D3578" s="2" t="s">
        <v>33</v>
      </c>
      <c r="E3578" s="2">
        <v>2</v>
      </c>
      <c r="F3578" s="2">
        <v>0</v>
      </c>
      <c r="G3578" s="2">
        <v>2</v>
      </c>
      <c r="H3578" s="2" t="s">
        <v>53</v>
      </c>
      <c r="I3578" s="2" t="s">
        <v>35</v>
      </c>
      <c r="J3578" s="6">
        <v>906.60474999999997</v>
      </c>
      <c r="K3578" s="6">
        <v>1174.5733333333333</v>
      </c>
      <c r="L3578" s="2" t="s">
        <v>44</v>
      </c>
      <c r="M3578" s="2" t="s">
        <v>45</v>
      </c>
      <c r="N3578" s="6">
        <v>19.468349785494148</v>
      </c>
      <c r="O3578" s="6">
        <v>32.222222222222221</v>
      </c>
      <c r="P3578" s="6">
        <v>216.70622222222221</v>
      </c>
      <c r="Q3578" s="6">
        <v>0</v>
      </c>
      <c r="R3578" s="6">
        <v>0</v>
      </c>
      <c r="S3578" s="6">
        <v>0</v>
      </c>
      <c r="T3578" s="6">
        <v>44.444444444444443</v>
      </c>
      <c r="U3578" s="6">
        <v>0</v>
      </c>
      <c r="V3578" s="6">
        <v>81.777777777777771</v>
      </c>
      <c r="W3578" s="6">
        <v>0</v>
      </c>
      <c r="X3578" s="6">
        <v>0</v>
      </c>
      <c r="Y3578" s="6">
        <v>504.85141743478761</v>
      </c>
      <c r="Z3578" s="2">
        <v>36</v>
      </c>
      <c r="AA3578" s="6">
        <v>18.251588129970703</v>
      </c>
      <c r="AB3578" s="2" t="s">
        <v>55</v>
      </c>
      <c r="AC3578" s="2" t="s">
        <v>39</v>
      </c>
      <c r="AD3578" s="2" t="s">
        <v>40</v>
      </c>
      <c r="AE3578" s="2" t="s">
        <v>41</v>
      </c>
      <c r="AF3578" s="2">
        <v>0</v>
      </c>
      <c r="AG3578" s="8">
        <v>9.9060848355293274E-2</v>
      </c>
      <c r="AH3578" s="3">
        <v>427.41122436523438</v>
      </c>
      <c r="AI3578" s="9">
        <v>0.13077545166015619</v>
      </c>
    </row>
    <row r="3579" spans="1:35" x14ac:dyDescent="0.2">
      <c r="A3579" s="2">
        <v>3578</v>
      </c>
      <c r="B3579" s="2">
        <v>56</v>
      </c>
      <c r="C3579" s="2" t="s">
        <v>61</v>
      </c>
      <c r="D3579" s="2" t="s">
        <v>74</v>
      </c>
      <c r="E3579" s="2">
        <v>0</v>
      </c>
      <c r="F3579" s="2">
        <v>1</v>
      </c>
      <c r="G3579" s="2">
        <v>2</v>
      </c>
      <c r="H3579" s="2" t="s">
        <v>58</v>
      </c>
      <c r="I3579" s="2" t="s">
        <v>79</v>
      </c>
      <c r="J3579" s="6">
        <v>880.89224999999999</v>
      </c>
      <c r="K3579" s="6">
        <v>869.55844444444449</v>
      </c>
      <c r="L3579" s="2" t="s">
        <v>44</v>
      </c>
      <c r="M3579" s="2" t="s">
        <v>45</v>
      </c>
      <c r="N3579" s="6">
        <v>0</v>
      </c>
      <c r="O3579" s="6">
        <v>0</v>
      </c>
      <c r="P3579" s="6">
        <v>260.84977777777777</v>
      </c>
      <c r="Q3579" s="6">
        <v>0</v>
      </c>
      <c r="R3579" s="6">
        <v>0</v>
      </c>
      <c r="S3579" s="6">
        <v>0</v>
      </c>
      <c r="T3579" s="6">
        <v>288.88888888888891</v>
      </c>
      <c r="U3579" s="6">
        <v>0</v>
      </c>
      <c r="V3579" s="6">
        <v>40.444444444444443</v>
      </c>
      <c r="W3579" s="6">
        <v>0</v>
      </c>
      <c r="X3579" s="6">
        <v>0</v>
      </c>
      <c r="Y3579" s="6">
        <v>569.49041670648978</v>
      </c>
      <c r="Z3579" s="2">
        <v>24</v>
      </c>
      <c r="AA3579" s="6">
        <v>28.431297634312809</v>
      </c>
      <c r="AB3579" s="2" t="s">
        <v>38</v>
      </c>
      <c r="AC3579" s="2" t="s">
        <v>50</v>
      </c>
      <c r="AD3579" s="2" t="s">
        <v>40</v>
      </c>
      <c r="AE3579" s="2" t="s">
        <v>41</v>
      </c>
      <c r="AF3579" s="2" t="s">
        <v>59</v>
      </c>
      <c r="AG3579" s="4" t="s">
        <v>59</v>
      </c>
      <c r="AH3579" s="3" t="s">
        <v>59</v>
      </c>
    </row>
    <row r="3580" spans="1:35" x14ac:dyDescent="0.2">
      <c r="A3580" s="2">
        <v>3579</v>
      </c>
      <c r="B3580" s="2">
        <v>21</v>
      </c>
      <c r="C3580" s="2" t="s">
        <v>47</v>
      </c>
      <c r="D3580" s="2" t="s">
        <v>33</v>
      </c>
      <c r="E3580" s="2">
        <v>0</v>
      </c>
      <c r="F3580" s="2">
        <v>0</v>
      </c>
      <c r="G3580" s="2">
        <v>4</v>
      </c>
      <c r="H3580" s="2" t="s">
        <v>48</v>
      </c>
      <c r="I3580" s="2" t="s">
        <v>49</v>
      </c>
      <c r="J3580" s="6">
        <v>1564.732</v>
      </c>
      <c r="K3580" s="6">
        <v>1632.3184444444444</v>
      </c>
      <c r="L3580" s="2" t="s">
        <v>44</v>
      </c>
      <c r="M3580" s="2" t="s">
        <v>45</v>
      </c>
      <c r="N3580" s="6">
        <v>0</v>
      </c>
      <c r="O3580" s="6">
        <v>0</v>
      </c>
      <c r="P3580" s="6">
        <v>664.53155555555554</v>
      </c>
      <c r="Q3580" s="6">
        <v>0</v>
      </c>
      <c r="R3580" s="6">
        <v>0</v>
      </c>
      <c r="S3580" s="6">
        <v>0</v>
      </c>
      <c r="T3580" s="6">
        <v>0</v>
      </c>
      <c r="U3580" s="6">
        <v>0</v>
      </c>
      <c r="V3580" s="6">
        <v>44.666666666666664</v>
      </c>
      <c r="W3580" s="6">
        <v>0</v>
      </c>
      <c r="X3580" s="6">
        <v>0</v>
      </c>
      <c r="Y3580" s="6">
        <v>1209.9160220211277</v>
      </c>
      <c r="Z3580" s="2">
        <v>24</v>
      </c>
      <c r="AA3580" s="6">
        <v>60.403970857925145</v>
      </c>
      <c r="AB3580" s="2" t="s">
        <v>38</v>
      </c>
      <c r="AC3580" s="2" t="s">
        <v>50</v>
      </c>
      <c r="AD3580" s="2" t="s">
        <v>46</v>
      </c>
      <c r="AE3580" s="2" t="s">
        <v>41</v>
      </c>
      <c r="AF3580" s="2" t="s">
        <v>59</v>
      </c>
      <c r="AG3580" s="4" t="s">
        <v>59</v>
      </c>
      <c r="AH3580" s="3" t="s">
        <v>59</v>
      </c>
    </row>
    <row r="3581" spans="1:35" x14ac:dyDescent="0.2">
      <c r="A3581" s="2">
        <v>3580</v>
      </c>
      <c r="B3581" s="2">
        <v>32</v>
      </c>
      <c r="C3581" s="2" t="s">
        <v>61</v>
      </c>
      <c r="D3581" s="2" t="s">
        <v>57</v>
      </c>
      <c r="E3581" s="2">
        <v>0</v>
      </c>
      <c r="F3581" s="2">
        <v>0</v>
      </c>
      <c r="G3581" s="2">
        <v>2</v>
      </c>
      <c r="H3581" s="2" t="s">
        <v>52</v>
      </c>
      <c r="I3581" s="2" t="s">
        <v>49</v>
      </c>
      <c r="J3581" s="6">
        <v>157.33725000000001</v>
      </c>
      <c r="K3581" s="6">
        <v>78.202888888888893</v>
      </c>
      <c r="L3581" s="2" t="s">
        <v>44</v>
      </c>
      <c r="M3581" s="2" t="s">
        <v>37</v>
      </c>
      <c r="N3581" s="6">
        <v>0</v>
      </c>
      <c r="O3581" s="6">
        <v>0</v>
      </c>
      <c r="P3581" s="6">
        <v>66.961555555555549</v>
      </c>
      <c r="Q3581" s="6">
        <v>555.55555555555554</v>
      </c>
      <c r="R3581" s="6">
        <v>0</v>
      </c>
      <c r="S3581" s="6">
        <v>0</v>
      </c>
      <c r="T3581" s="6">
        <v>266.66666666666669</v>
      </c>
      <c r="U3581" s="6">
        <v>0</v>
      </c>
      <c r="V3581" s="6">
        <v>13.111111111111111</v>
      </c>
      <c r="W3581" s="6">
        <v>0</v>
      </c>
      <c r="X3581" s="6">
        <v>0</v>
      </c>
      <c r="Y3581" s="6">
        <v>132.25361292461287</v>
      </c>
      <c r="Z3581" s="2">
        <v>36</v>
      </c>
      <c r="AA3581" s="6">
        <v>4.7812849255046483</v>
      </c>
      <c r="AB3581" s="2" t="s">
        <v>55</v>
      </c>
      <c r="AC3581" s="2" t="s">
        <v>50</v>
      </c>
      <c r="AD3581" s="2" t="s">
        <v>40</v>
      </c>
      <c r="AE3581" s="2" t="s">
        <v>70</v>
      </c>
      <c r="AF3581" s="2" t="s">
        <v>59</v>
      </c>
      <c r="AG3581" s="4" t="s">
        <v>59</v>
      </c>
      <c r="AH3581" s="3" t="s">
        <v>59</v>
      </c>
    </row>
    <row r="3582" spans="1:35" ht="15" x14ac:dyDescent="0.25">
      <c r="A3582" s="2">
        <v>3581</v>
      </c>
      <c r="B3582" s="2">
        <v>54</v>
      </c>
      <c r="C3582" s="2" t="s">
        <v>32</v>
      </c>
      <c r="D3582" s="2" t="s">
        <v>74</v>
      </c>
      <c r="E3582" s="2">
        <v>0</v>
      </c>
      <c r="F3582" s="2">
        <v>0</v>
      </c>
      <c r="G3582" s="2">
        <v>5</v>
      </c>
      <c r="H3582" s="2" t="s">
        <v>58</v>
      </c>
      <c r="I3582" s="2" t="s">
        <v>35</v>
      </c>
      <c r="J3582" s="6">
        <v>1988.5029999999999</v>
      </c>
      <c r="K3582" s="6">
        <v>2559.384</v>
      </c>
      <c r="L3582" s="2" t="s">
        <v>44</v>
      </c>
      <c r="M3582" s="2" t="s">
        <v>45</v>
      </c>
      <c r="N3582" s="6">
        <v>0</v>
      </c>
      <c r="O3582" s="6">
        <v>0</v>
      </c>
      <c r="P3582" s="6">
        <v>889.16177777777773</v>
      </c>
      <c r="Q3582" s="6">
        <v>43.555555555555557</v>
      </c>
      <c r="R3582" s="6">
        <v>0</v>
      </c>
      <c r="S3582" s="6">
        <v>0</v>
      </c>
      <c r="T3582" s="6">
        <v>0</v>
      </c>
      <c r="U3582" s="6">
        <v>0</v>
      </c>
      <c r="V3582" s="6">
        <v>123.77777777777777</v>
      </c>
      <c r="W3582" s="6">
        <v>0</v>
      </c>
      <c r="X3582" s="6">
        <v>0</v>
      </c>
      <c r="Y3582" s="6">
        <v>1056.4399507945545</v>
      </c>
      <c r="Z3582" s="2">
        <v>3</v>
      </c>
      <c r="AA3582" s="6">
        <v>362.76347758603373</v>
      </c>
      <c r="AB3582" s="2" t="s">
        <v>38</v>
      </c>
      <c r="AC3582" s="2" t="s">
        <v>39</v>
      </c>
      <c r="AD3582" s="2" t="s">
        <v>40</v>
      </c>
      <c r="AE3582" s="2" t="s">
        <v>41</v>
      </c>
      <c r="AF3582" s="2">
        <v>1</v>
      </c>
      <c r="AG3582" s="8">
        <v>4.9985926598310471E-3</v>
      </c>
      <c r="AH3582" s="3">
        <v>792.38323974609375</v>
      </c>
      <c r="AI3582" s="9">
        <v>8.062814362347126E-3</v>
      </c>
    </row>
    <row r="3583" spans="1:35" x14ac:dyDescent="0.2">
      <c r="A3583" s="2">
        <v>3582</v>
      </c>
      <c r="B3583" s="2">
        <v>47</v>
      </c>
      <c r="C3583" s="2" t="s">
        <v>61</v>
      </c>
      <c r="D3583" s="2" t="s">
        <v>57</v>
      </c>
      <c r="E3583" s="2">
        <v>0</v>
      </c>
      <c r="F3583" s="2">
        <v>0</v>
      </c>
      <c r="G3583" s="2">
        <v>3</v>
      </c>
      <c r="H3583" s="2" t="s">
        <v>58</v>
      </c>
      <c r="I3583" s="2" t="s">
        <v>35</v>
      </c>
      <c r="J3583" s="6">
        <v>1332.8444999999999</v>
      </c>
      <c r="K3583" s="6">
        <v>916.94533333333334</v>
      </c>
      <c r="L3583" s="2" t="s">
        <v>73</v>
      </c>
      <c r="M3583" s="2" t="s">
        <v>37</v>
      </c>
      <c r="N3583" s="6">
        <v>0</v>
      </c>
      <c r="O3583" s="6">
        <v>0</v>
      </c>
      <c r="P3583" s="6">
        <v>321.31377777777777</v>
      </c>
      <c r="Q3583" s="6">
        <v>0</v>
      </c>
      <c r="R3583" s="6">
        <v>0</v>
      </c>
      <c r="S3583" s="6">
        <v>0</v>
      </c>
      <c r="T3583" s="6">
        <v>0</v>
      </c>
      <c r="U3583" s="6">
        <v>134.22222222222223</v>
      </c>
      <c r="V3583" s="6">
        <v>212.44444444444446</v>
      </c>
      <c r="W3583" s="6">
        <v>0</v>
      </c>
      <c r="X3583" s="6">
        <v>0</v>
      </c>
      <c r="Y3583" s="6">
        <v>1337.4751960674971</v>
      </c>
      <c r="Z3583" s="2">
        <v>48</v>
      </c>
      <c r="AA3583" s="6">
        <v>39.288333360409403</v>
      </c>
      <c r="AB3583" s="2" t="s">
        <v>38</v>
      </c>
      <c r="AC3583" s="2" t="s">
        <v>62</v>
      </c>
      <c r="AD3583" s="2" t="s">
        <v>40</v>
      </c>
      <c r="AE3583" s="2" t="s">
        <v>41</v>
      </c>
      <c r="AF3583" s="2" t="s">
        <v>59</v>
      </c>
      <c r="AG3583" s="4" t="s">
        <v>59</v>
      </c>
      <c r="AH3583" s="3" t="s">
        <v>59</v>
      </c>
    </row>
    <row r="3584" spans="1:35" ht="15" x14ac:dyDescent="0.25">
      <c r="A3584" s="2">
        <v>3583</v>
      </c>
      <c r="B3584" s="2">
        <v>48</v>
      </c>
      <c r="C3584" s="2" t="s">
        <v>61</v>
      </c>
      <c r="D3584" s="2" t="s">
        <v>33</v>
      </c>
      <c r="E3584" s="2">
        <v>7</v>
      </c>
      <c r="F3584" s="2">
        <v>2</v>
      </c>
      <c r="G3584" s="2">
        <v>3</v>
      </c>
      <c r="H3584" s="2" t="s">
        <v>34</v>
      </c>
      <c r="I3584" s="2" t="s">
        <v>49</v>
      </c>
      <c r="J3584" s="6">
        <v>9.1135000000000002</v>
      </c>
      <c r="K3584" s="6">
        <v>5.8537777777777782</v>
      </c>
      <c r="L3584" s="2" t="s">
        <v>36</v>
      </c>
      <c r="M3584" s="2" t="s">
        <v>51</v>
      </c>
      <c r="N3584" s="6">
        <v>0</v>
      </c>
      <c r="O3584" s="6">
        <v>0</v>
      </c>
      <c r="P3584" s="6">
        <v>3.1682222222222221</v>
      </c>
      <c r="Q3584" s="6">
        <v>0</v>
      </c>
      <c r="R3584" s="6">
        <v>0</v>
      </c>
      <c r="S3584" s="6">
        <v>1247.5555555555557</v>
      </c>
      <c r="T3584" s="6">
        <v>0</v>
      </c>
      <c r="U3584" s="6">
        <v>0</v>
      </c>
      <c r="V3584" s="6">
        <v>18.444444444444443</v>
      </c>
      <c r="W3584" s="6">
        <v>0</v>
      </c>
      <c r="X3584" s="6">
        <v>0</v>
      </c>
      <c r="Y3584" s="6">
        <v>7.1760534952331927</v>
      </c>
      <c r="Z3584" s="2">
        <v>24</v>
      </c>
      <c r="AA3584" s="6">
        <v>0.35825802643467142</v>
      </c>
      <c r="AB3584" s="2" t="s">
        <v>38</v>
      </c>
      <c r="AC3584" s="2" t="s">
        <v>50</v>
      </c>
      <c r="AD3584" s="2" t="s">
        <v>46</v>
      </c>
      <c r="AE3584" s="2" t="s">
        <v>41</v>
      </c>
      <c r="AF3584" s="2">
        <v>0</v>
      </c>
      <c r="AG3584" s="8">
        <v>0.3879263699054718</v>
      </c>
      <c r="AH3584" s="3">
        <v>366.81539916992188</v>
      </c>
      <c r="AI3584" s="9">
        <v>0.61671489477157593</v>
      </c>
    </row>
    <row r="3585" spans="1:35" ht="15" x14ac:dyDescent="0.25">
      <c r="A3585" s="2">
        <v>3584</v>
      </c>
      <c r="B3585" s="2">
        <v>46</v>
      </c>
      <c r="C3585" s="2" t="s">
        <v>47</v>
      </c>
      <c r="D3585" s="2" t="s">
        <v>33</v>
      </c>
      <c r="E3585" s="2">
        <v>3</v>
      </c>
      <c r="F3585" s="2">
        <v>2</v>
      </c>
      <c r="G3585" s="2">
        <v>1</v>
      </c>
      <c r="H3585" s="2" t="s">
        <v>53</v>
      </c>
      <c r="I3585" s="2" t="s">
        <v>49</v>
      </c>
      <c r="J3585" s="6">
        <v>265.75</v>
      </c>
      <c r="K3585" s="6">
        <v>188.43533333333335</v>
      </c>
      <c r="L3585" s="2" t="s">
        <v>36</v>
      </c>
      <c r="M3585" s="2" t="s">
        <v>45</v>
      </c>
      <c r="N3585" s="6">
        <v>0</v>
      </c>
      <c r="O3585" s="6">
        <v>0</v>
      </c>
      <c r="P3585" s="6">
        <v>173.28</v>
      </c>
      <c r="Q3585" s="6">
        <v>0</v>
      </c>
      <c r="R3585" s="6">
        <v>0</v>
      </c>
      <c r="S3585" s="6">
        <v>0</v>
      </c>
      <c r="T3585" s="6">
        <v>0</v>
      </c>
      <c r="U3585" s="6">
        <v>0</v>
      </c>
      <c r="V3585" s="6">
        <v>7.333333333333333</v>
      </c>
      <c r="W3585" s="6">
        <v>0</v>
      </c>
      <c r="X3585" s="6">
        <v>0</v>
      </c>
      <c r="Y3585" s="6">
        <v>217.45382784643584</v>
      </c>
      <c r="Z3585" s="2">
        <v>36</v>
      </c>
      <c r="AA3585" s="6">
        <v>7.861476795103516</v>
      </c>
      <c r="AB3585" s="2" t="s">
        <v>38</v>
      </c>
      <c r="AC3585" s="2" t="s">
        <v>72</v>
      </c>
      <c r="AD3585" s="2" t="s">
        <v>40</v>
      </c>
      <c r="AE3585" s="2" t="s">
        <v>41</v>
      </c>
      <c r="AF3585" s="2">
        <v>0</v>
      </c>
      <c r="AG3585" s="8">
        <v>0.2780396044254303</v>
      </c>
      <c r="AH3585" s="3">
        <v>355.63345336914063</v>
      </c>
      <c r="AI3585" s="9">
        <v>0.41103136539459229</v>
      </c>
    </row>
    <row r="3586" spans="1:35" ht="15" x14ac:dyDescent="0.25">
      <c r="A3586" s="2">
        <v>3585</v>
      </c>
      <c r="B3586" s="2">
        <v>34</v>
      </c>
      <c r="C3586" s="2" t="s">
        <v>32</v>
      </c>
      <c r="D3586" s="2" t="s">
        <v>74</v>
      </c>
      <c r="E3586" s="2">
        <v>2</v>
      </c>
      <c r="F3586" s="2">
        <v>1</v>
      </c>
      <c r="G3586" s="2">
        <v>2</v>
      </c>
      <c r="H3586" s="2" t="s">
        <v>53</v>
      </c>
      <c r="I3586" s="2" t="s">
        <v>66</v>
      </c>
      <c r="J3586" s="6">
        <v>867.3075</v>
      </c>
      <c r="K3586" s="6">
        <v>442.29888888888888</v>
      </c>
      <c r="L3586" s="2" t="s">
        <v>44</v>
      </c>
      <c r="M3586" s="2" t="s">
        <v>37</v>
      </c>
      <c r="N3586" s="6">
        <v>0</v>
      </c>
      <c r="O3586" s="6">
        <v>777.77777777777783</v>
      </c>
      <c r="P3586" s="6">
        <v>222.7991111111111</v>
      </c>
      <c r="Q3586" s="6">
        <v>0</v>
      </c>
      <c r="R3586" s="6">
        <v>0</v>
      </c>
      <c r="S3586" s="6">
        <v>0</v>
      </c>
      <c r="T3586" s="6">
        <v>0</v>
      </c>
      <c r="U3586" s="6">
        <v>0</v>
      </c>
      <c r="V3586" s="6">
        <v>76</v>
      </c>
      <c r="W3586" s="6">
        <v>0</v>
      </c>
      <c r="X3586" s="6">
        <v>0</v>
      </c>
      <c r="Y3586" s="6">
        <v>1464.5095656046283</v>
      </c>
      <c r="Z3586" s="2">
        <v>24</v>
      </c>
      <c r="AA3586" s="6">
        <v>73.114324888566387</v>
      </c>
      <c r="AB3586" s="2" t="s">
        <v>38</v>
      </c>
      <c r="AC3586" s="2" t="s">
        <v>62</v>
      </c>
      <c r="AD3586" s="2" t="s">
        <v>40</v>
      </c>
      <c r="AE3586" s="2" t="s">
        <v>41</v>
      </c>
      <c r="AF3586" s="2">
        <v>1</v>
      </c>
      <c r="AG3586" s="8">
        <v>5.8173418045043952E-2</v>
      </c>
      <c r="AH3586" s="3">
        <v>502.6302490234375</v>
      </c>
      <c r="AI3586" s="9">
        <v>6.3216701149940491E-2</v>
      </c>
    </row>
    <row r="3587" spans="1:35" ht="15" x14ac:dyDescent="0.25">
      <c r="A3587" s="2">
        <v>3586</v>
      </c>
      <c r="B3587" s="2">
        <v>35</v>
      </c>
      <c r="C3587" s="2" t="s">
        <v>32</v>
      </c>
      <c r="D3587" s="2" t="s">
        <v>57</v>
      </c>
      <c r="E3587" s="2">
        <v>3</v>
      </c>
      <c r="F3587" s="2">
        <v>4</v>
      </c>
      <c r="G3587" s="2">
        <v>3</v>
      </c>
      <c r="H3587" s="2" t="s">
        <v>58</v>
      </c>
      <c r="I3587" s="2" t="s">
        <v>49</v>
      </c>
      <c r="J3587" s="6">
        <v>136.19450000000001</v>
      </c>
      <c r="K3587" s="6">
        <v>120.41222222222223</v>
      </c>
      <c r="L3587" s="2" t="s">
        <v>44</v>
      </c>
      <c r="M3587" s="2" t="s">
        <v>37</v>
      </c>
      <c r="N3587" s="6">
        <v>0</v>
      </c>
      <c r="O3587" s="6">
        <v>0</v>
      </c>
      <c r="P3587" s="6">
        <v>34.267111111111113</v>
      </c>
      <c r="Q3587" s="6">
        <v>0</v>
      </c>
      <c r="R3587" s="6">
        <v>0</v>
      </c>
      <c r="S3587" s="6">
        <v>0</v>
      </c>
      <c r="T3587" s="6">
        <v>131.46666666666667</v>
      </c>
      <c r="U3587" s="6">
        <v>0</v>
      </c>
      <c r="V3587" s="6">
        <v>15.111111111111111</v>
      </c>
      <c r="W3587" s="6">
        <v>0</v>
      </c>
      <c r="X3587" s="6">
        <v>0</v>
      </c>
      <c r="Y3587" s="6">
        <v>95.444340916105034</v>
      </c>
      <c r="Z3587" s="2">
        <v>60</v>
      </c>
      <c r="AA3587" s="6">
        <v>2.4236589443813714</v>
      </c>
      <c r="AB3587" s="2" t="s">
        <v>38</v>
      </c>
      <c r="AC3587" s="2" t="s">
        <v>50</v>
      </c>
      <c r="AD3587" s="2" t="s">
        <v>46</v>
      </c>
      <c r="AE3587" s="2" t="s">
        <v>41</v>
      </c>
      <c r="AF3587" s="2">
        <v>0</v>
      </c>
      <c r="AG3587" s="8">
        <v>0.29866290092468262</v>
      </c>
      <c r="AH3587" s="3">
        <v>453.92019653320313</v>
      </c>
      <c r="AI3587" s="9">
        <v>0.5457155704498291</v>
      </c>
    </row>
    <row r="3588" spans="1:35" ht="15" x14ac:dyDescent="0.25">
      <c r="A3588" s="2">
        <v>3587</v>
      </c>
      <c r="B3588" s="2">
        <v>63</v>
      </c>
      <c r="C3588" s="2" t="s">
        <v>61</v>
      </c>
      <c r="D3588" s="2" t="s">
        <v>57</v>
      </c>
      <c r="E3588" s="2">
        <v>0</v>
      </c>
      <c r="F3588" s="2">
        <v>0</v>
      </c>
      <c r="G3588" s="2">
        <v>3</v>
      </c>
      <c r="H3588" s="2" t="s">
        <v>48</v>
      </c>
      <c r="I3588" s="2" t="s">
        <v>49</v>
      </c>
      <c r="J3588" s="6">
        <v>1144.9077500000001</v>
      </c>
      <c r="K3588" s="6">
        <v>992.92466666666667</v>
      </c>
      <c r="L3588" s="2" t="s">
        <v>36</v>
      </c>
      <c r="M3588" s="2" t="s">
        <v>37</v>
      </c>
      <c r="N3588" s="6">
        <v>0</v>
      </c>
      <c r="O3588" s="6">
        <v>1111.1111111111111</v>
      </c>
      <c r="P3588" s="6">
        <v>758.30555555555554</v>
      </c>
      <c r="Q3588" s="6">
        <v>0</v>
      </c>
      <c r="R3588" s="6">
        <v>0</v>
      </c>
      <c r="S3588" s="6">
        <v>0</v>
      </c>
      <c r="T3588" s="6">
        <v>0</v>
      </c>
      <c r="U3588" s="6">
        <v>0</v>
      </c>
      <c r="V3588" s="6">
        <v>13.111111111111111</v>
      </c>
      <c r="W3588" s="6">
        <v>0</v>
      </c>
      <c r="X3588" s="6">
        <v>0</v>
      </c>
      <c r="Y3588" s="6">
        <v>653.91397578853673</v>
      </c>
      <c r="Z3588" s="2">
        <v>24</v>
      </c>
      <c r="AA3588" s="6">
        <v>32.646068006553762</v>
      </c>
      <c r="AB3588" s="2" t="s">
        <v>38</v>
      </c>
      <c r="AC3588" s="2" t="s">
        <v>39</v>
      </c>
      <c r="AD3588" s="2" t="s">
        <v>46</v>
      </c>
      <c r="AE3588" s="2" t="s">
        <v>67</v>
      </c>
      <c r="AF3588" s="2">
        <v>1</v>
      </c>
      <c r="AG3588" s="8">
        <v>5.7586755603551858E-2</v>
      </c>
      <c r="AH3588" s="3">
        <v>547.44451904296875</v>
      </c>
      <c r="AI3588" s="9">
        <v>9.6878029406070709E-2</v>
      </c>
    </row>
    <row r="3589" spans="1:35" ht="15" x14ac:dyDescent="0.25">
      <c r="A3589" s="2">
        <v>3588</v>
      </c>
      <c r="B3589" s="2">
        <v>26</v>
      </c>
      <c r="C3589" s="2" t="s">
        <v>32</v>
      </c>
      <c r="D3589" s="2" t="s">
        <v>57</v>
      </c>
      <c r="E3589" s="2">
        <v>0</v>
      </c>
      <c r="F3589" s="2">
        <v>0</v>
      </c>
      <c r="G3589" s="2">
        <v>3</v>
      </c>
      <c r="H3589" s="2" t="s">
        <v>58</v>
      </c>
      <c r="I3589" s="2" t="s">
        <v>49</v>
      </c>
      <c r="J3589" s="6">
        <v>720.21974999999998</v>
      </c>
      <c r="K3589" s="6">
        <v>589.29511111111105</v>
      </c>
      <c r="L3589" s="2" t="s">
        <v>73</v>
      </c>
      <c r="M3589" s="2" t="s">
        <v>45</v>
      </c>
      <c r="N3589" s="6">
        <v>0</v>
      </c>
      <c r="O3589" s="6">
        <v>33.333333333333336</v>
      </c>
      <c r="P3589" s="6">
        <v>371.32155555555556</v>
      </c>
      <c r="Q3589" s="6">
        <v>38.888888888888886</v>
      </c>
      <c r="R3589" s="6">
        <v>0</v>
      </c>
      <c r="S3589" s="6">
        <v>0</v>
      </c>
      <c r="T3589" s="6">
        <v>0</v>
      </c>
      <c r="U3589" s="6">
        <v>0</v>
      </c>
      <c r="V3589" s="6">
        <v>4.8888888888888893</v>
      </c>
      <c r="W3589" s="6">
        <v>0</v>
      </c>
      <c r="X3589" s="6">
        <v>0</v>
      </c>
      <c r="Y3589" s="6">
        <v>608.96305758083713</v>
      </c>
      <c r="Z3589" s="2">
        <v>60</v>
      </c>
      <c r="AA3589" s="6">
        <v>15.463659208469439</v>
      </c>
      <c r="AB3589" s="2" t="s">
        <v>55</v>
      </c>
      <c r="AC3589" s="2" t="s">
        <v>50</v>
      </c>
      <c r="AD3589" s="2" t="s">
        <v>40</v>
      </c>
      <c r="AE3589" s="2" t="s">
        <v>41</v>
      </c>
      <c r="AF3589" s="2">
        <v>0</v>
      </c>
      <c r="AG3589" s="8">
        <v>0.10285435616970059</v>
      </c>
      <c r="AH3589" s="3">
        <v>498.77212524414063</v>
      </c>
      <c r="AI3589" s="9">
        <v>0.17902831733226779</v>
      </c>
    </row>
    <row r="3590" spans="1:35" x14ac:dyDescent="0.2">
      <c r="A3590" s="2">
        <v>3589</v>
      </c>
      <c r="B3590" s="2">
        <v>42</v>
      </c>
      <c r="C3590" s="2" t="s">
        <v>61</v>
      </c>
      <c r="D3590" s="2" t="s">
        <v>33</v>
      </c>
      <c r="E3590" s="2">
        <v>0</v>
      </c>
      <c r="F3590" s="2">
        <v>0</v>
      </c>
      <c r="G3590" s="2">
        <v>2</v>
      </c>
      <c r="H3590" s="2" t="s">
        <v>43</v>
      </c>
      <c r="I3590" s="2" t="s">
        <v>35</v>
      </c>
      <c r="J3590" s="6">
        <v>685.51700000000005</v>
      </c>
      <c r="K3590" s="6">
        <v>353.62200000000001</v>
      </c>
      <c r="L3590" s="2" t="s">
        <v>44</v>
      </c>
      <c r="M3590" s="2" t="s">
        <v>37</v>
      </c>
      <c r="N3590" s="6">
        <v>0</v>
      </c>
      <c r="O3590" s="6">
        <v>0</v>
      </c>
      <c r="P3590" s="6">
        <v>293.7522222222222</v>
      </c>
      <c r="Q3590" s="6">
        <v>71.111111111111114</v>
      </c>
      <c r="R3590" s="6">
        <v>0</v>
      </c>
      <c r="S3590" s="6">
        <v>0</v>
      </c>
      <c r="T3590" s="6">
        <v>40</v>
      </c>
      <c r="U3590" s="6">
        <v>0</v>
      </c>
      <c r="V3590" s="6">
        <v>0</v>
      </c>
      <c r="W3590" s="6">
        <v>0</v>
      </c>
      <c r="X3590" s="6">
        <v>0</v>
      </c>
      <c r="Y3590" s="6">
        <v>840.155269967859</v>
      </c>
      <c r="Z3590" s="2">
        <v>48</v>
      </c>
      <c r="AA3590" s="6">
        <v>24.679560726101275</v>
      </c>
      <c r="AB3590" s="2" t="s">
        <v>38</v>
      </c>
      <c r="AC3590" s="2" t="s">
        <v>75</v>
      </c>
      <c r="AD3590" s="2" t="s">
        <v>40</v>
      </c>
      <c r="AE3590" s="2" t="s">
        <v>64</v>
      </c>
      <c r="AF3590" s="2" t="s">
        <v>59</v>
      </c>
      <c r="AG3590" s="4" t="s">
        <v>59</v>
      </c>
      <c r="AH3590" s="3" t="s">
        <v>59</v>
      </c>
    </row>
    <row r="3591" spans="1:35" ht="15" x14ac:dyDescent="0.25">
      <c r="A3591" s="2">
        <v>3590</v>
      </c>
      <c r="B3591" s="2">
        <v>43</v>
      </c>
      <c r="C3591" s="2" t="s">
        <v>32</v>
      </c>
      <c r="D3591" s="2" t="s">
        <v>33</v>
      </c>
      <c r="E3591" s="2">
        <v>0</v>
      </c>
      <c r="F3591" s="2">
        <v>0</v>
      </c>
      <c r="G3591" s="2">
        <v>2</v>
      </c>
      <c r="H3591" s="2" t="s">
        <v>34</v>
      </c>
      <c r="I3591" s="2" t="s">
        <v>49</v>
      </c>
      <c r="J3591" s="6">
        <v>604.70450000000005</v>
      </c>
      <c r="K3591" s="6">
        <v>309.40244444444443</v>
      </c>
      <c r="L3591" s="2" t="s">
        <v>44</v>
      </c>
      <c r="M3591" s="2" t="s">
        <v>45</v>
      </c>
      <c r="N3591" s="6">
        <v>0</v>
      </c>
      <c r="O3591" s="6">
        <v>0</v>
      </c>
      <c r="P3591" s="6">
        <v>243.73466666666667</v>
      </c>
      <c r="Q3591" s="6">
        <v>0</v>
      </c>
      <c r="R3591" s="6">
        <v>0</v>
      </c>
      <c r="S3591" s="6">
        <v>0</v>
      </c>
      <c r="T3591" s="6">
        <v>333.33333333333331</v>
      </c>
      <c r="U3591" s="6">
        <v>0</v>
      </c>
      <c r="V3591" s="6">
        <v>19.333333333333332</v>
      </c>
      <c r="W3591" s="6">
        <v>0</v>
      </c>
      <c r="X3591" s="6">
        <v>0</v>
      </c>
      <c r="Y3591" s="6">
        <v>687.4690772459619</v>
      </c>
      <c r="Z3591" s="2">
        <v>12</v>
      </c>
      <c r="AA3591" s="6">
        <v>63.027160125161544</v>
      </c>
      <c r="AB3591" s="2" t="s">
        <v>55</v>
      </c>
      <c r="AC3591" s="2" t="s">
        <v>50</v>
      </c>
      <c r="AD3591" s="2" t="s">
        <v>40</v>
      </c>
      <c r="AE3591" s="2" t="s">
        <v>41</v>
      </c>
      <c r="AF3591" s="2">
        <v>0</v>
      </c>
      <c r="AG3591" s="8">
        <v>0.1311267018318176</v>
      </c>
      <c r="AH3591" s="3">
        <v>372.17111206054688</v>
      </c>
      <c r="AI3591" s="9">
        <v>0.1776221692562103</v>
      </c>
    </row>
    <row r="3592" spans="1:35" ht="15" x14ac:dyDescent="0.25">
      <c r="A3592" s="2">
        <v>3591</v>
      </c>
      <c r="B3592" s="2">
        <v>36</v>
      </c>
      <c r="C3592" s="2" t="s">
        <v>61</v>
      </c>
      <c r="D3592" s="2" t="s">
        <v>57</v>
      </c>
      <c r="E3592" s="2">
        <v>0</v>
      </c>
      <c r="F3592" s="2">
        <v>0</v>
      </c>
      <c r="G3592" s="2">
        <v>3</v>
      </c>
      <c r="H3592" s="2" t="s">
        <v>34</v>
      </c>
      <c r="I3592" s="2" t="s">
        <v>35</v>
      </c>
      <c r="J3592" s="6">
        <v>1378.3354999999999</v>
      </c>
      <c r="K3592" s="6">
        <v>1675.1806666666666</v>
      </c>
      <c r="L3592" s="2" t="s">
        <v>44</v>
      </c>
      <c r="M3592" s="2" t="s">
        <v>51</v>
      </c>
      <c r="N3592" s="6">
        <v>0</v>
      </c>
      <c r="O3592" s="6">
        <v>0</v>
      </c>
      <c r="P3592" s="6">
        <v>242.93866666666668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10.444444444444445</v>
      </c>
      <c r="W3592" s="6">
        <v>0</v>
      </c>
      <c r="X3592" s="6">
        <v>0</v>
      </c>
      <c r="Y3592" s="6">
        <v>854.27490474066281</v>
      </c>
      <c r="Z3592" s="2">
        <v>36</v>
      </c>
      <c r="AA3592" s="6">
        <v>30.884084252592118</v>
      </c>
      <c r="AB3592" s="2" t="s">
        <v>55</v>
      </c>
      <c r="AC3592" s="2" t="s">
        <v>62</v>
      </c>
      <c r="AD3592" s="2" t="s">
        <v>46</v>
      </c>
      <c r="AE3592" s="2" t="s">
        <v>70</v>
      </c>
      <c r="AF3592" s="2">
        <v>1</v>
      </c>
      <c r="AG3592" s="8">
        <v>3.5279832780361182E-2</v>
      </c>
      <c r="AH3592" s="3">
        <v>560.44708251953125</v>
      </c>
      <c r="AI3592" s="9">
        <v>4.6291451901197427E-2</v>
      </c>
    </row>
    <row r="3593" spans="1:35" ht="15" x14ac:dyDescent="0.25">
      <c r="A3593" s="2">
        <v>3592</v>
      </c>
      <c r="B3593" s="2">
        <v>43</v>
      </c>
      <c r="C3593" s="2" t="s">
        <v>47</v>
      </c>
      <c r="D3593" s="2" t="s">
        <v>74</v>
      </c>
      <c r="E3593" s="2">
        <v>1</v>
      </c>
      <c r="F3593" s="2">
        <v>0</v>
      </c>
      <c r="G3593" s="2">
        <v>3</v>
      </c>
      <c r="H3593" s="2" t="s">
        <v>48</v>
      </c>
      <c r="I3593" s="2" t="s">
        <v>49</v>
      </c>
      <c r="J3593" s="6">
        <v>684.54300000000001</v>
      </c>
      <c r="K3593" s="6">
        <v>364.60422222222223</v>
      </c>
      <c r="L3593" s="2" t="s">
        <v>44</v>
      </c>
      <c r="M3593" s="2" t="s">
        <v>51</v>
      </c>
      <c r="N3593" s="6">
        <v>0</v>
      </c>
      <c r="O3593" s="6">
        <v>0</v>
      </c>
      <c r="P3593" s="6">
        <v>339.92111111111109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20.888888888888889</v>
      </c>
      <c r="W3593" s="6">
        <v>0</v>
      </c>
      <c r="X3593" s="6">
        <v>0</v>
      </c>
      <c r="Y3593" s="6">
        <v>816.44614792584946</v>
      </c>
      <c r="Z3593" s="2">
        <v>24</v>
      </c>
      <c r="AA3593" s="6">
        <v>40.760340741662709</v>
      </c>
      <c r="AB3593" s="2" t="s">
        <v>55</v>
      </c>
      <c r="AC3593" s="2" t="s">
        <v>39</v>
      </c>
      <c r="AD3593" s="2" t="s">
        <v>46</v>
      </c>
      <c r="AE3593" s="2" t="s">
        <v>41</v>
      </c>
      <c r="AF3593" s="2">
        <v>1</v>
      </c>
      <c r="AG3593" s="8">
        <v>0.1037854328751564</v>
      </c>
      <c r="AH3593" s="3">
        <v>460.86282348632813</v>
      </c>
      <c r="AI3593" s="9">
        <v>0.1606243550777435</v>
      </c>
    </row>
    <row r="3594" spans="1:35" x14ac:dyDescent="0.2">
      <c r="A3594" s="2">
        <v>3593</v>
      </c>
      <c r="B3594" s="2">
        <v>35</v>
      </c>
      <c r="C3594" s="2" t="s">
        <v>32</v>
      </c>
      <c r="D3594" s="2" t="s">
        <v>33</v>
      </c>
      <c r="E3594" s="2">
        <v>1</v>
      </c>
      <c r="F3594" s="2">
        <v>1</v>
      </c>
      <c r="G3594" s="2">
        <v>2</v>
      </c>
      <c r="H3594" s="2" t="s">
        <v>58</v>
      </c>
      <c r="I3594" s="2" t="s">
        <v>35</v>
      </c>
      <c r="J3594" s="6">
        <v>620.19449999999995</v>
      </c>
      <c r="K3594" s="6">
        <v>621.64044444444448</v>
      </c>
      <c r="L3594" s="2" t="s">
        <v>44</v>
      </c>
      <c r="M3594" s="2" t="s">
        <v>45</v>
      </c>
      <c r="N3594" s="6">
        <v>0</v>
      </c>
      <c r="O3594" s="6">
        <v>0</v>
      </c>
      <c r="P3594" s="6">
        <v>39.085555555555558</v>
      </c>
      <c r="Q3594" s="6">
        <v>147.77777777777777</v>
      </c>
      <c r="R3594" s="6">
        <v>0</v>
      </c>
      <c r="S3594" s="6">
        <v>0</v>
      </c>
      <c r="T3594" s="6">
        <v>690.66666666666663</v>
      </c>
      <c r="U3594" s="6">
        <v>0</v>
      </c>
      <c r="V3594" s="6">
        <v>44.222222222222221</v>
      </c>
      <c r="W3594" s="6">
        <v>0</v>
      </c>
      <c r="X3594" s="6">
        <v>0</v>
      </c>
      <c r="Y3594" s="6">
        <v>417.92621166398504</v>
      </c>
      <c r="Z3594" s="2">
        <v>24</v>
      </c>
      <c r="AA3594" s="6">
        <v>20.864590806843275</v>
      </c>
      <c r="AB3594" s="2" t="s">
        <v>38</v>
      </c>
      <c r="AC3594" s="2" t="s">
        <v>39</v>
      </c>
      <c r="AD3594" s="2" t="s">
        <v>46</v>
      </c>
      <c r="AE3594" s="2" t="s">
        <v>41</v>
      </c>
      <c r="AF3594" s="2" t="s">
        <v>59</v>
      </c>
      <c r="AG3594" s="4" t="s">
        <v>59</v>
      </c>
      <c r="AH3594" s="3" t="s">
        <v>59</v>
      </c>
    </row>
    <row r="3595" spans="1:35" x14ac:dyDescent="0.2">
      <c r="A3595" s="2">
        <v>3594</v>
      </c>
      <c r="B3595" s="2">
        <v>49</v>
      </c>
      <c r="C3595" s="2" t="s">
        <v>47</v>
      </c>
      <c r="D3595" s="2" t="s">
        <v>33</v>
      </c>
      <c r="E3595" s="2">
        <v>0</v>
      </c>
      <c r="F3595" s="2">
        <v>2</v>
      </c>
      <c r="G3595" s="2">
        <v>5</v>
      </c>
      <c r="H3595" s="2" t="s">
        <v>48</v>
      </c>
      <c r="I3595" s="2" t="s">
        <v>35</v>
      </c>
      <c r="J3595" s="6">
        <v>978.57925</v>
      </c>
      <c r="K3595" s="6">
        <v>1112.432</v>
      </c>
      <c r="L3595" s="2" t="s">
        <v>44</v>
      </c>
      <c r="M3595" s="2" t="s">
        <v>45</v>
      </c>
      <c r="N3595" s="6">
        <v>0</v>
      </c>
      <c r="O3595" s="6">
        <v>0</v>
      </c>
      <c r="P3595" s="6">
        <v>25.044888888888888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290.22222222222223</v>
      </c>
      <c r="W3595" s="6">
        <v>0</v>
      </c>
      <c r="X3595" s="6">
        <v>0</v>
      </c>
      <c r="Y3595" s="6">
        <v>541.89921698446676</v>
      </c>
      <c r="Z3595" s="2">
        <v>36</v>
      </c>
      <c r="AA3595" s="6">
        <v>19.590954833026064</v>
      </c>
      <c r="AB3595" s="2" t="s">
        <v>38</v>
      </c>
      <c r="AC3595" s="2" t="s">
        <v>60</v>
      </c>
      <c r="AD3595" s="2" t="s">
        <v>40</v>
      </c>
      <c r="AE3595" s="2" t="s">
        <v>41</v>
      </c>
      <c r="AF3595" s="2" t="s">
        <v>59</v>
      </c>
      <c r="AG3595" s="4" t="s">
        <v>59</v>
      </c>
      <c r="AH3595" s="3" t="s">
        <v>59</v>
      </c>
    </row>
    <row r="3596" spans="1:35" ht="15" x14ac:dyDescent="0.25">
      <c r="A3596" s="2">
        <v>3595</v>
      </c>
      <c r="B3596" s="2">
        <v>21</v>
      </c>
      <c r="C3596" s="2" t="s">
        <v>32</v>
      </c>
      <c r="D3596" s="2" t="s">
        <v>42</v>
      </c>
      <c r="E3596" s="2">
        <v>0</v>
      </c>
      <c r="F3596" s="2">
        <v>1</v>
      </c>
      <c r="G3596" s="2">
        <v>4</v>
      </c>
      <c r="H3596" s="2" t="s">
        <v>43</v>
      </c>
      <c r="I3596" s="2" t="s">
        <v>66</v>
      </c>
      <c r="J3596" s="6">
        <v>1032.7642499999999</v>
      </c>
      <c r="K3596" s="6">
        <v>657.04733333333331</v>
      </c>
      <c r="L3596" s="2" t="s">
        <v>44</v>
      </c>
      <c r="M3596" s="2" t="s">
        <v>45</v>
      </c>
      <c r="N3596" s="6">
        <v>0</v>
      </c>
      <c r="O3596" s="6">
        <v>0</v>
      </c>
      <c r="P3596" s="6">
        <v>347.62333333333333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24.222222222222221</v>
      </c>
      <c r="W3596" s="6">
        <v>0</v>
      </c>
      <c r="X3596" s="6">
        <v>0</v>
      </c>
      <c r="Y3596" s="6">
        <v>759.29259880425559</v>
      </c>
      <c r="Z3596" s="2">
        <v>36</v>
      </c>
      <c r="AA3596" s="6">
        <v>27.450246359465659</v>
      </c>
      <c r="AB3596" s="2" t="s">
        <v>68</v>
      </c>
      <c r="AC3596" s="2" t="s">
        <v>50</v>
      </c>
      <c r="AD3596" s="2" t="s">
        <v>46</v>
      </c>
      <c r="AE3596" s="2" t="s">
        <v>41</v>
      </c>
      <c r="AF3596" s="2">
        <v>1</v>
      </c>
      <c r="AG3596" s="8">
        <v>7.5280532240867615E-2</v>
      </c>
      <c r="AH3596" s="3">
        <v>498.92453002929688</v>
      </c>
      <c r="AI3596" s="9">
        <v>0.1204567551612854</v>
      </c>
    </row>
    <row r="3597" spans="1:35" x14ac:dyDescent="0.2">
      <c r="A3597" s="2">
        <v>3596</v>
      </c>
      <c r="B3597" s="2">
        <v>53</v>
      </c>
      <c r="C3597" s="2" t="s">
        <v>61</v>
      </c>
      <c r="D3597" s="2" t="s">
        <v>33</v>
      </c>
      <c r="E3597" s="2">
        <v>0</v>
      </c>
      <c r="F3597" s="2">
        <v>0</v>
      </c>
      <c r="G3597" s="2">
        <v>2</v>
      </c>
      <c r="H3597" s="2" t="s">
        <v>34</v>
      </c>
      <c r="I3597" s="2" t="s">
        <v>49</v>
      </c>
      <c r="J3597" s="6">
        <v>195.8485</v>
      </c>
      <c r="K3597" s="6">
        <v>96.617333333333335</v>
      </c>
      <c r="L3597" s="2" t="s">
        <v>44</v>
      </c>
      <c r="M3597" s="2" t="s">
        <v>45</v>
      </c>
      <c r="N3597" s="6">
        <v>0</v>
      </c>
      <c r="O3597" s="6">
        <v>0</v>
      </c>
      <c r="P3597" s="6">
        <v>112.286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134.44444444444446</v>
      </c>
      <c r="W3597" s="6">
        <v>0</v>
      </c>
      <c r="X3597" s="6">
        <v>0</v>
      </c>
      <c r="Y3597" s="6">
        <v>257.97955664560033</v>
      </c>
      <c r="Z3597" s="2">
        <v>24</v>
      </c>
      <c r="AA3597" s="6">
        <v>12.879397692023602</v>
      </c>
      <c r="AB3597" s="2" t="s">
        <v>38</v>
      </c>
      <c r="AC3597" s="2" t="s">
        <v>72</v>
      </c>
      <c r="AD3597" s="2" t="s">
        <v>46</v>
      </c>
      <c r="AE3597" s="2" t="s">
        <v>41</v>
      </c>
      <c r="AF3597" s="2" t="s">
        <v>59</v>
      </c>
      <c r="AG3597" s="4" t="s">
        <v>59</v>
      </c>
      <c r="AH3597" s="3" t="s">
        <v>59</v>
      </c>
    </row>
    <row r="3598" spans="1:35" ht="15" x14ac:dyDescent="0.25">
      <c r="A3598" s="2">
        <v>3597</v>
      </c>
      <c r="B3598" s="2">
        <v>22</v>
      </c>
      <c r="C3598" s="2" t="s">
        <v>61</v>
      </c>
      <c r="D3598" s="2" t="s">
        <v>57</v>
      </c>
      <c r="E3598" s="2">
        <v>2</v>
      </c>
      <c r="F3598" s="2">
        <v>4</v>
      </c>
      <c r="G3598" s="2">
        <v>3</v>
      </c>
      <c r="H3598" s="2" t="s">
        <v>48</v>
      </c>
      <c r="I3598" s="2" t="s">
        <v>66</v>
      </c>
      <c r="J3598" s="6">
        <v>354.35199999999998</v>
      </c>
      <c r="K3598" s="6">
        <v>357.81533333333334</v>
      </c>
      <c r="L3598" s="2" t="s">
        <v>44</v>
      </c>
      <c r="M3598" s="2" t="s">
        <v>45</v>
      </c>
      <c r="N3598" s="6">
        <v>0</v>
      </c>
      <c r="O3598" s="6">
        <v>0</v>
      </c>
      <c r="P3598" s="6">
        <v>132.84244444444445</v>
      </c>
      <c r="Q3598" s="6">
        <v>0</v>
      </c>
      <c r="R3598" s="6">
        <v>0</v>
      </c>
      <c r="S3598" s="6">
        <v>0</v>
      </c>
      <c r="T3598" s="6">
        <v>0</v>
      </c>
      <c r="U3598" s="6">
        <v>0</v>
      </c>
      <c r="V3598" s="6">
        <v>774.66666666666663</v>
      </c>
      <c r="W3598" s="6">
        <v>0</v>
      </c>
      <c r="X3598" s="6">
        <v>0</v>
      </c>
      <c r="Y3598" s="6">
        <v>184.9415148661771</v>
      </c>
      <c r="Z3598" s="2">
        <v>36</v>
      </c>
      <c r="AA3598" s="6">
        <v>6.6860787964536783</v>
      </c>
      <c r="AB3598" s="2" t="s">
        <v>55</v>
      </c>
      <c r="AC3598" s="2" t="s">
        <v>39</v>
      </c>
      <c r="AD3598" s="2" t="s">
        <v>40</v>
      </c>
      <c r="AE3598" s="2" t="s">
        <v>70</v>
      </c>
      <c r="AF3598" s="2">
        <v>0</v>
      </c>
      <c r="AG3598" s="8">
        <v>0.2645319402217865</v>
      </c>
      <c r="AH3598" s="3">
        <v>371.19403076171881</v>
      </c>
      <c r="AI3598" s="9">
        <v>0.42299705743789667</v>
      </c>
    </row>
    <row r="3599" spans="1:35" x14ac:dyDescent="0.2">
      <c r="A3599" s="2">
        <v>3598</v>
      </c>
      <c r="B3599" s="2">
        <v>24</v>
      </c>
      <c r="C3599" s="2" t="s">
        <v>32</v>
      </c>
      <c r="D3599" s="2" t="s">
        <v>74</v>
      </c>
      <c r="E3599" s="2">
        <v>0</v>
      </c>
      <c r="F3599" s="2">
        <v>1</v>
      </c>
      <c r="G3599" s="2">
        <v>3</v>
      </c>
      <c r="H3599" s="2" t="s">
        <v>43</v>
      </c>
      <c r="I3599" s="2" t="s">
        <v>35</v>
      </c>
      <c r="J3599" s="6">
        <v>136.57225</v>
      </c>
      <c r="K3599" s="6">
        <v>165.76866666666666</v>
      </c>
      <c r="L3599" s="2" t="s">
        <v>44</v>
      </c>
      <c r="M3599" s="2" t="s">
        <v>45</v>
      </c>
      <c r="N3599" s="6">
        <v>489.65351742598165</v>
      </c>
      <c r="O3599" s="6">
        <v>486.22222222222223</v>
      </c>
      <c r="P3599" s="6">
        <v>23.734888888888889</v>
      </c>
      <c r="Q3599" s="6">
        <v>0</v>
      </c>
      <c r="R3599" s="6">
        <v>0</v>
      </c>
      <c r="S3599" s="6">
        <v>0</v>
      </c>
      <c r="T3599" s="6">
        <v>622.22222222222217</v>
      </c>
      <c r="U3599" s="6">
        <v>0</v>
      </c>
      <c r="V3599" s="6">
        <v>290.88888888888891</v>
      </c>
      <c r="W3599" s="6">
        <v>0</v>
      </c>
      <c r="X3599" s="6">
        <v>0</v>
      </c>
      <c r="Y3599" s="6">
        <v>49.366443601305427</v>
      </c>
      <c r="Z3599" s="2">
        <v>24</v>
      </c>
      <c r="AA3599" s="6">
        <v>2.4645753642235735</v>
      </c>
      <c r="AB3599" s="2" t="s">
        <v>55</v>
      </c>
      <c r="AC3599" s="2" t="s">
        <v>39</v>
      </c>
      <c r="AD3599" s="2" t="s">
        <v>40</v>
      </c>
      <c r="AE3599" s="2" t="s">
        <v>41</v>
      </c>
      <c r="AF3599" s="2" t="s">
        <v>59</v>
      </c>
      <c r="AG3599" s="4" t="s">
        <v>59</v>
      </c>
      <c r="AH3599" s="3" t="s">
        <v>59</v>
      </c>
    </row>
    <row r="3600" spans="1:35" ht="15" x14ac:dyDescent="0.25">
      <c r="A3600" s="2">
        <v>3599</v>
      </c>
      <c r="B3600" s="2">
        <v>56</v>
      </c>
      <c r="C3600" s="2" t="s">
        <v>61</v>
      </c>
      <c r="D3600" s="2" t="s">
        <v>57</v>
      </c>
      <c r="E3600" s="2">
        <v>1</v>
      </c>
      <c r="F3600" s="2">
        <v>3</v>
      </c>
      <c r="G3600" s="2">
        <v>3</v>
      </c>
      <c r="H3600" s="2" t="s">
        <v>58</v>
      </c>
      <c r="I3600" s="2" t="s">
        <v>49</v>
      </c>
      <c r="J3600" s="6">
        <v>723.697</v>
      </c>
      <c r="K3600" s="6">
        <v>810.60133333333329</v>
      </c>
      <c r="L3600" s="2" t="s">
        <v>36</v>
      </c>
      <c r="M3600" s="2" t="s">
        <v>45</v>
      </c>
      <c r="N3600" s="6">
        <v>0</v>
      </c>
      <c r="O3600" s="6">
        <v>39.555555555555557</v>
      </c>
      <c r="P3600" s="6">
        <v>35.208444444444446</v>
      </c>
      <c r="Q3600" s="6">
        <v>0</v>
      </c>
      <c r="R3600" s="6">
        <v>0</v>
      </c>
      <c r="S3600" s="6">
        <v>0</v>
      </c>
      <c r="T3600" s="6">
        <v>0</v>
      </c>
      <c r="U3600" s="6">
        <v>0</v>
      </c>
      <c r="V3600" s="6">
        <v>15.111111111111111</v>
      </c>
      <c r="W3600" s="6">
        <v>0</v>
      </c>
      <c r="X3600" s="6">
        <v>0</v>
      </c>
      <c r="Y3600" s="6">
        <v>401.55225015291904</v>
      </c>
      <c r="Z3600" s="2">
        <v>36</v>
      </c>
      <c r="AA3600" s="6">
        <v>14.51707577586575</v>
      </c>
      <c r="AB3600" s="2" t="s">
        <v>38</v>
      </c>
      <c r="AC3600" s="2" t="s">
        <v>39</v>
      </c>
      <c r="AD3600" s="2" t="s">
        <v>40</v>
      </c>
      <c r="AE3600" s="2" t="s">
        <v>41</v>
      </c>
      <c r="AF3600" s="2">
        <v>0</v>
      </c>
      <c r="AG3600" s="8">
        <v>0.1209102720022202</v>
      </c>
      <c r="AH3600" s="3">
        <v>518.40264892578125</v>
      </c>
      <c r="AI3600" s="9">
        <v>0.2284940630197525</v>
      </c>
    </row>
    <row r="3601" spans="1:35" ht="15" x14ac:dyDescent="0.25">
      <c r="A3601" s="2">
        <v>3600</v>
      </c>
      <c r="B3601" s="2">
        <v>29</v>
      </c>
      <c r="C3601" s="2" t="s">
        <v>47</v>
      </c>
      <c r="D3601" s="2" t="s">
        <v>65</v>
      </c>
      <c r="E3601" s="2">
        <v>2</v>
      </c>
      <c r="F3601" s="2">
        <v>0</v>
      </c>
      <c r="G3601" s="2">
        <v>5</v>
      </c>
      <c r="H3601" s="2" t="s">
        <v>58</v>
      </c>
      <c r="I3601" s="2" t="s">
        <v>66</v>
      </c>
      <c r="J3601" s="6">
        <v>687.96325000000002</v>
      </c>
      <c r="K3601" s="6">
        <v>495.86888888888888</v>
      </c>
      <c r="L3601" s="2" t="s">
        <v>36</v>
      </c>
      <c r="M3601" s="2" t="s">
        <v>37</v>
      </c>
      <c r="N3601" s="6">
        <v>0</v>
      </c>
      <c r="O3601" s="6">
        <v>0</v>
      </c>
      <c r="P3601" s="6">
        <v>204.78</v>
      </c>
      <c r="Q3601" s="6">
        <v>0</v>
      </c>
      <c r="R3601" s="6">
        <v>0</v>
      </c>
      <c r="S3601" s="6">
        <v>0</v>
      </c>
      <c r="T3601" s="6">
        <v>0</v>
      </c>
      <c r="U3601" s="6">
        <v>0</v>
      </c>
      <c r="V3601" s="6">
        <v>134.44444444444446</v>
      </c>
      <c r="W3601" s="6">
        <v>0</v>
      </c>
      <c r="X3601" s="6">
        <v>0</v>
      </c>
      <c r="Y3601" s="6">
        <v>748.54636268886247</v>
      </c>
      <c r="Z3601" s="2">
        <v>48</v>
      </c>
      <c r="AA3601" s="6">
        <v>21.988549110676583</v>
      </c>
      <c r="AB3601" s="2" t="s">
        <v>55</v>
      </c>
      <c r="AC3601" s="2" t="s">
        <v>39</v>
      </c>
      <c r="AD3601" s="2" t="s">
        <v>46</v>
      </c>
      <c r="AE3601" s="2" t="s">
        <v>67</v>
      </c>
      <c r="AF3601" s="2">
        <v>1</v>
      </c>
      <c r="AG3601" s="8">
        <v>9.248022735118866E-2</v>
      </c>
      <c r="AH3601" s="3">
        <v>559.72113037109375</v>
      </c>
      <c r="AI3601" s="9">
        <v>0.19077187776565549</v>
      </c>
    </row>
    <row r="3602" spans="1:35" ht="15" x14ac:dyDescent="0.25">
      <c r="A3602" s="2">
        <v>3601</v>
      </c>
      <c r="B3602" s="2">
        <v>21</v>
      </c>
      <c r="C3602" s="2" t="s">
        <v>32</v>
      </c>
      <c r="D3602" s="2" t="s">
        <v>33</v>
      </c>
      <c r="E3602" s="2">
        <v>1</v>
      </c>
      <c r="F3602" s="2">
        <v>3</v>
      </c>
      <c r="G3602" s="2">
        <v>4</v>
      </c>
      <c r="H3602" s="2" t="s">
        <v>43</v>
      </c>
      <c r="I3602" s="2" t="s">
        <v>49</v>
      </c>
      <c r="J3602" s="6">
        <v>959.8845</v>
      </c>
      <c r="K3602" s="6">
        <v>606.70488888888895</v>
      </c>
      <c r="L3602" s="2" t="s">
        <v>44</v>
      </c>
      <c r="M3602" s="2" t="s">
        <v>45</v>
      </c>
      <c r="N3602" s="6">
        <v>0</v>
      </c>
      <c r="O3602" s="6">
        <v>0</v>
      </c>
      <c r="P3602" s="6">
        <v>29.343333333333334</v>
      </c>
      <c r="Q3602" s="6">
        <v>220.66666666666666</v>
      </c>
      <c r="R3602" s="6">
        <v>0</v>
      </c>
      <c r="S3602" s="6">
        <v>1247.5555555555557</v>
      </c>
      <c r="T3602" s="6">
        <v>0</v>
      </c>
      <c r="U3602" s="6">
        <v>0</v>
      </c>
      <c r="V3602" s="6">
        <v>248</v>
      </c>
      <c r="W3602" s="6">
        <v>0</v>
      </c>
      <c r="X3602" s="6">
        <v>0</v>
      </c>
      <c r="Y3602" s="6">
        <v>615.75271727170389</v>
      </c>
      <c r="Z3602" s="2">
        <v>36</v>
      </c>
      <c r="AA3602" s="6">
        <v>22.260935787122211</v>
      </c>
      <c r="AB3602" s="2" t="s">
        <v>55</v>
      </c>
      <c r="AC3602" s="2" t="s">
        <v>50</v>
      </c>
      <c r="AD3602" s="2" t="s">
        <v>40</v>
      </c>
      <c r="AE3602" s="2" t="s">
        <v>41</v>
      </c>
      <c r="AF3602" s="2">
        <v>1</v>
      </c>
      <c r="AG3602" s="8">
        <v>9.9503450095653534E-2</v>
      </c>
      <c r="AH3602" s="3">
        <v>495.339599609375</v>
      </c>
      <c r="AI3602" s="9">
        <v>0.1680842787027359</v>
      </c>
    </row>
    <row r="3603" spans="1:35" ht="15" x14ac:dyDescent="0.25">
      <c r="A3603" s="2">
        <v>3602</v>
      </c>
      <c r="B3603" s="2">
        <v>26</v>
      </c>
      <c r="C3603" s="2" t="s">
        <v>61</v>
      </c>
      <c r="D3603" s="2" t="s">
        <v>33</v>
      </c>
      <c r="E3603" s="2">
        <v>0</v>
      </c>
      <c r="F3603" s="2">
        <v>1</v>
      </c>
      <c r="G3603" s="2">
        <v>2</v>
      </c>
      <c r="H3603" s="2" t="s">
        <v>34</v>
      </c>
      <c r="I3603" s="2" t="s">
        <v>49</v>
      </c>
      <c r="J3603" s="6">
        <v>238.505</v>
      </c>
      <c r="K3603" s="6">
        <v>280.03755555555557</v>
      </c>
      <c r="L3603" s="2" t="s">
        <v>44</v>
      </c>
      <c r="M3603" s="2" t="s">
        <v>51</v>
      </c>
      <c r="N3603" s="6">
        <v>0</v>
      </c>
      <c r="O3603" s="6">
        <v>444.44444444444446</v>
      </c>
      <c r="P3603" s="6">
        <v>22.318666666666665</v>
      </c>
      <c r="Q3603" s="6">
        <v>0</v>
      </c>
      <c r="R3603" s="6">
        <v>0</v>
      </c>
      <c r="S3603" s="6">
        <v>0</v>
      </c>
      <c r="T3603" s="6">
        <v>555.55555555555554</v>
      </c>
      <c r="U3603" s="6">
        <v>0</v>
      </c>
      <c r="V3603" s="6">
        <v>127.33333333333333</v>
      </c>
      <c r="W3603" s="6">
        <v>0</v>
      </c>
      <c r="X3603" s="6">
        <v>0</v>
      </c>
      <c r="Y3603" s="6">
        <v>100.59683095733043</v>
      </c>
      <c r="Z3603" s="2">
        <v>48</v>
      </c>
      <c r="AA3603" s="6">
        <v>2.9550318699539413</v>
      </c>
      <c r="AB3603" s="2" t="s">
        <v>55</v>
      </c>
      <c r="AC3603" s="2" t="s">
        <v>50</v>
      </c>
      <c r="AD3603" s="2" t="s">
        <v>40</v>
      </c>
      <c r="AE3603" s="2" t="s">
        <v>41</v>
      </c>
      <c r="AF3603" s="2">
        <v>0</v>
      </c>
      <c r="AG3603" s="8">
        <v>0.27396881580352778</v>
      </c>
      <c r="AH3603" s="3">
        <v>333.39273071289063</v>
      </c>
      <c r="AI3603" s="9">
        <v>0.42887049913406372</v>
      </c>
    </row>
    <row r="3604" spans="1:35" ht="15" x14ac:dyDescent="0.25">
      <c r="A3604" s="2">
        <v>3603</v>
      </c>
      <c r="B3604" s="2">
        <v>22</v>
      </c>
      <c r="C3604" s="2" t="s">
        <v>47</v>
      </c>
      <c r="D3604" s="2" t="s">
        <v>74</v>
      </c>
      <c r="E3604" s="2">
        <v>6</v>
      </c>
      <c r="F3604" s="2">
        <v>0</v>
      </c>
      <c r="G3604" s="2">
        <v>2</v>
      </c>
      <c r="H3604" s="2" t="s">
        <v>43</v>
      </c>
      <c r="I3604" s="2" t="s">
        <v>49</v>
      </c>
      <c r="J3604" s="6">
        <v>354.01650000000001</v>
      </c>
      <c r="K3604" s="6">
        <v>456.84844444444445</v>
      </c>
      <c r="L3604" s="2" t="s">
        <v>36</v>
      </c>
      <c r="M3604" s="2" t="s">
        <v>45</v>
      </c>
      <c r="N3604" s="6">
        <v>0</v>
      </c>
      <c r="O3604" s="6">
        <v>527.77777777777783</v>
      </c>
      <c r="P3604" s="6">
        <v>54.286222222222221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103.77777777777777</v>
      </c>
      <c r="W3604" s="6">
        <v>0</v>
      </c>
      <c r="X3604" s="6">
        <v>0</v>
      </c>
      <c r="Y3604" s="6">
        <v>207.10605930068402</v>
      </c>
      <c r="Z3604" s="2">
        <v>60</v>
      </c>
      <c r="AA3604" s="6">
        <v>5.2591326865664705</v>
      </c>
      <c r="AB3604" s="2" t="s">
        <v>55</v>
      </c>
      <c r="AC3604" s="2" t="s">
        <v>39</v>
      </c>
      <c r="AD3604" s="2" t="s">
        <v>40</v>
      </c>
      <c r="AE3604" s="2" t="s">
        <v>41</v>
      </c>
      <c r="AF3604" s="2">
        <v>0</v>
      </c>
      <c r="AG3604" s="8">
        <v>0.23368799686431879</v>
      </c>
      <c r="AH3604" s="3">
        <v>413.60464477539063</v>
      </c>
      <c r="AI3604" s="9">
        <v>0.37444713711738592</v>
      </c>
    </row>
    <row r="3605" spans="1:35" ht="15" x14ac:dyDescent="0.25">
      <c r="A3605" s="2">
        <v>3604</v>
      </c>
      <c r="B3605" s="2">
        <v>31</v>
      </c>
      <c r="C3605" s="2" t="s">
        <v>61</v>
      </c>
      <c r="D3605" s="2" t="s">
        <v>33</v>
      </c>
      <c r="E3605" s="2">
        <v>1</v>
      </c>
      <c r="F3605" s="2">
        <v>0</v>
      </c>
      <c r="G3605" s="2">
        <v>3</v>
      </c>
      <c r="H3605" s="2" t="s">
        <v>53</v>
      </c>
      <c r="I3605" s="2" t="s">
        <v>35</v>
      </c>
      <c r="J3605" s="6">
        <v>395.82774999999998</v>
      </c>
      <c r="K3605" s="6">
        <v>356.46311111111112</v>
      </c>
      <c r="L3605" s="2" t="s">
        <v>73</v>
      </c>
      <c r="M3605" s="2" t="s">
        <v>37</v>
      </c>
      <c r="N3605" s="6">
        <v>0</v>
      </c>
      <c r="O3605" s="6">
        <v>286.6611111111111</v>
      </c>
      <c r="P3605" s="6">
        <v>41.381999999999998</v>
      </c>
      <c r="Q3605" s="6">
        <v>0</v>
      </c>
      <c r="R3605" s="6">
        <v>0</v>
      </c>
      <c r="S3605" s="6">
        <v>0</v>
      </c>
      <c r="T3605" s="6">
        <v>0</v>
      </c>
      <c r="U3605" s="6">
        <v>0</v>
      </c>
      <c r="V3605" s="6">
        <v>36.222222222222221</v>
      </c>
      <c r="W3605" s="6">
        <v>0</v>
      </c>
      <c r="X3605" s="6">
        <v>0</v>
      </c>
      <c r="Y3605" s="6">
        <v>329.04132467302088</v>
      </c>
      <c r="Z3605" s="2">
        <v>24</v>
      </c>
      <c r="AA3605" s="6">
        <v>16.427092645158123</v>
      </c>
      <c r="AB3605" s="2" t="s">
        <v>55</v>
      </c>
      <c r="AC3605" s="2" t="s">
        <v>50</v>
      </c>
      <c r="AD3605" s="2" t="s">
        <v>76</v>
      </c>
      <c r="AE3605" s="2" t="s">
        <v>64</v>
      </c>
      <c r="AF3605" s="2">
        <v>0</v>
      </c>
      <c r="AG3605" s="8">
        <v>0.20718459784984589</v>
      </c>
      <c r="AH3605" s="3">
        <v>347.61636352539063</v>
      </c>
      <c r="AI3605" s="9">
        <v>0.32289192080497742</v>
      </c>
    </row>
    <row r="3606" spans="1:35" ht="15" x14ac:dyDescent="0.25">
      <c r="A3606" s="2">
        <v>3605</v>
      </c>
      <c r="B3606" s="2">
        <v>35</v>
      </c>
      <c r="C3606" s="2" t="s">
        <v>47</v>
      </c>
      <c r="D3606" s="2" t="s">
        <v>57</v>
      </c>
      <c r="E3606" s="2">
        <v>1</v>
      </c>
      <c r="F3606" s="2">
        <v>1</v>
      </c>
      <c r="G3606" s="2">
        <v>2</v>
      </c>
      <c r="H3606" s="2" t="s">
        <v>43</v>
      </c>
      <c r="I3606" s="2" t="s">
        <v>66</v>
      </c>
      <c r="J3606" s="6">
        <v>530.62374999999997</v>
      </c>
      <c r="K3606" s="6">
        <v>566.13888888888891</v>
      </c>
      <c r="L3606" s="2" t="s">
        <v>36</v>
      </c>
      <c r="M3606" s="2" t="s">
        <v>37</v>
      </c>
      <c r="N3606" s="6">
        <v>0</v>
      </c>
      <c r="O3606" s="6">
        <v>0</v>
      </c>
      <c r="P3606" s="6">
        <v>231.39022222222223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141.55555555555554</v>
      </c>
      <c r="W3606" s="6">
        <v>0</v>
      </c>
      <c r="X3606" s="6">
        <v>0</v>
      </c>
      <c r="Y3606" s="6">
        <v>328.48383752495619</v>
      </c>
      <c r="Z3606" s="2">
        <v>24</v>
      </c>
      <c r="AA3606" s="6">
        <v>16.399260599931445</v>
      </c>
      <c r="AB3606" s="2" t="s">
        <v>38</v>
      </c>
      <c r="AC3606" s="2" t="s">
        <v>62</v>
      </c>
      <c r="AD3606" s="2" t="s">
        <v>40</v>
      </c>
      <c r="AE3606" s="2" t="s">
        <v>41</v>
      </c>
      <c r="AF3606" s="2">
        <v>1</v>
      </c>
      <c r="AG3606" s="8">
        <v>0.18895886838436129</v>
      </c>
      <c r="AH3606" s="3">
        <v>347.61856079101563</v>
      </c>
      <c r="AI3606" s="9">
        <v>0.26988238096237183</v>
      </c>
    </row>
    <row r="3607" spans="1:35" x14ac:dyDescent="0.2">
      <c r="A3607" s="2">
        <v>3606</v>
      </c>
      <c r="B3607" s="2">
        <v>35</v>
      </c>
      <c r="C3607" s="2" t="s">
        <v>47</v>
      </c>
      <c r="D3607" s="2" t="s">
        <v>65</v>
      </c>
      <c r="E3607" s="2">
        <v>1</v>
      </c>
      <c r="F3607" s="2">
        <v>2</v>
      </c>
      <c r="G3607" s="2">
        <v>2</v>
      </c>
      <c r="H3607" s="2" t="s">
        <v>34</v>
      </c>
      <c r="I3607" s="2" t="s">
        <v>49</v>
      </c>
      <c r="J3607" s="6">
        <v>346.72800000000001</v>
      </c>
      <c r="K3607" s="6">
        <v>316.48599999999999</v>
      </c>
      <c r="L3607" s="2" t="s">
        <v>44</v>
      </c>
      <c r="M3607" s="2" t="s">
        <v>37</v>
      </c>
      <c r="N3607" s="6">
        <v>0</v>
      </c>
      <c r="O3607" s="6">
        <v>0</v>
      </c>
      <c r="P3607" s="6">
        <v>100.33688888888889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30.666666666666668</v>
      </c>
      <c r="W3607" s="6">
        <v>0</v>
      </c>
      <c r="X3607" s="6">
        <v>0</v>
      </c>
      <c r="Y3607" s="6">
        <v>165.9763021977937</v>
      </c>
      <c r="Z3607" s="2">
        <v>36</v>
      </c>
      <c r="AA3607" s="6">
        <v>6.0004409266435008</v>
      </c>
      <c r="AB3607" s="2" t="s">
        <v>38</v>
      </c>
      <c r="AC3607" s="2" t="s">
        <v>75</v>
      </c>
      <c r="AD3607" s="2" t="s">
        <v>77</v>
      </c>
      <c r="AE3607" s="2" t="s">
        <v>41</v>
      </c>
      <c r="AF3607" s="2" t="s">
        <v>59</v>
      </c>
      <c r="AG3607" s="4" t="s">
        <v>59</v>
      </c>
      <c r="AH3607" s="3" t="s">
        <v>59</v>
      </c>
    </row>
    <row r="3608" spans="1:35" x14ac:dyDescent="0.2">
      <c r="A3608" s="2">
        <v>3607</v>
      </c>
      <c r="B3608" s="2">
        <v>61</v>
      </c>
      <c r="C3608" s="2" t="s">
        <v>61</v>
      </c>
      <c r="D3608" s="2" t="s">
        <v>57</v>
      </c>
      <c r="E3608" s="2">
        <v>3</v>
      </c>
      <c r="F3608" s="2">
        <v>0</v>
      </c>
      <c r="G3608" s="2">
        <v>3</v>
      </c>
      <c r="H3608" s="2" t="s">
        <v>34</v>
      </c>
      <c r="I3608" s="2" t="s">
        <v>35</v>
      </c>
      <c r="J3608" s="6">
        <v>615.08275000000003</v>
      </c>
      <c r="K3608" s="6">
        <v>690.24533333333329</v>
      </c>
      <c r="L3608" s="2" t="s">
        <v>44</v>
      </c>
      <c r="M3608" s="2" t="s">
        <v>45</v>
      </c>
      <c r="N3608" s="6">
        <v>0</v>
      </c>
      <c r="O3608" s="6">
        <v>90.444444444444443</v>
      </c>
      <c r="P3608" s="6">
        <v>134.51333333333332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24.222222222222221</v>
      </c>
      <c r="W3608" s="6">
        <v>0</v>
      </c>
      <c r="X3608" s="6">
        <v>0</v>
      </c>
      <c r="Y3608" s="6">
        <v>447.12841853061099</v>
      </c>
      <c r="Z3608" s="2">
        <v>48</v>
      </c>
      <c r="AA3608" s="6">
        <v>13.134397119134885</v>
      </c>
      <c r="AB3608" s="2" t="s">
        <v>55</v>
      </c>
      <c r="AC3608" s="2" t="s">
        <v>39</v>
      </c>
      <c r="AD3608" s="2" t="s">
        <v>40</v>
      </c>
      <c r="AE3608" s="2" t="s">
        <v>67</v>
      </c>
      <c r="AF3608" s="2" t="s">
        <v>59</v>
      </c>
      <c r="AG3608" s="4" t="s">
        <v>59</v>
      </c>
      <c r="AH3608" s="3" t="s">
        <v>59</v>
      </c>
    </row>
    <row r="3609" spans="1:35" ht="15" x14ac:dyDescent="0.25">
      <c r="A3609" s="2">
        <v>3608</v>
      </c>
      <c r="B3609" s="2">
        <v>61</v>
      </c>
      <c r="C3609" s="2" t="s">
        <v>32</v>
      </c>
      <c r="D3609" s="2" t="s">
        <v>42</v>
      </c>
      <c r="E3609" s="2">
        <v>2</v>
      </c>
      <c r="F3609" s="2">
        <v>1</v>
      </c>
      <c r="G3609" s="2">
        <v>2</v>
      </c>
      <c r="H3609" s="2" t="s">
        <v>53</v>
      </c>
      <c r="I3609" s="2" t="s">
        <v>66</v>
      </c>
      <c r="J3609" s="6">
        <v>623.05650000000003</v>
      </c>
      <c r="K3609" s="6">
        <v>476.03022222222222</v>
      </c>
      <c r="L3609" s="2" t="s">
        <v>44</v>
      </c>
      <c r="M3609" s="2" t="s">
        <v>45</v>
      </c>
      <c r="N3609" s="6">
        <v>0</v>
      </c>
      <c r="O3609" s="6">
        <v>124.44444444444444</v>
      </c>
      <c r="P3609" s="6">
        <v>306.53266666666667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123.77777777777777</v>
      </c>
      <c r="W3609" s="6">
        <v>0</v>
      </c>
      <c r="X3609" s="6">
        <v>0</v>
      </c>
      <c r="Y3609" s="6">
        <v>486.79305304292836</v>
      </c>
      <c r="Z3609" s="2">
        <v>36</v>
      </c>
      <c r="AA3609" s="6">
        <v>17.59873499774449</v>
      </c>
      <c r="AB3609" s="2" t="s">
        <v>55</v>
      </c>
      <c r="AC3609" s="2" t="s">
        <v>39</v>
      </c>
      <c r="AD3609" s="2" t="s">
        <v>63</v>
      </c>
      <c r="AE3609" s="2" t="s">
        <v>41</v>
      </c>
      <c r="AF3609" s="2">
        <v>1</v>
      </c>
      <c r="AG3609" s="8">
        <v>0.13505531847476959</v>
      </c>
      <c r="AH3609" s="3">
        <v>485.11874389648438</v>
      </c>
      <c r="AI3609" s="9">
        <v>0.23292805254459381</v>
      </c>
    </row>
    <row r="3610" spans="1:35" ht="15" x14ac:dyDescent="0.25">
      <c r="A3610" s="2">
        <v>3609</v>
      </c>
      <c r="B3610" s="2">
        <v>62</v>
      </c>
      <c r="C3610" s="2" t="s">
        <v>47</v>
      </c>
      <c r="D3610" s="2" t="s">
        <v>33</v>
      </c>
      <c r="E3610" s="2">
        <v>1</v>
      </c>
      <c r="F3610" s="2">
        <v>0</v>
      </c>
      <c r="G3610" s="2">
        <v>2</v>
      </c>
      <c r="H3610" s="2" t="s">
        <v>58</v>
      </c>
      <c r="I3610" s="2" t="s">
        <v>35</v>
      </c>
      <c r="J3610" s="6">
        <v>968.56449999999995</v>
      </c>
      <c r="K3610" s="6">
        <v>760.7886666666667</v>
      </c>
      <c r="L3610" s="2" t="s">
        <v>44</v>
      </c>
      <c r="M3610" s="2" t="s">
        <v>51</v>
      </c>
      <c r="N3610" s="6">
        <v>0</v>
      </c>
      <c r="O3610" s="6">
        <v>0</v>
      </c>
      <c r="P3610" s="6">
        <v>309.7162222222222</v>
      </c>
      <c r="Q3610" s="6">
        <v>0</v>
      </c>
      <c r="R3610" s="6">
        <v>0</v>
      </c>
      <c r="S3610" s="6">
        <v>0</v>
      </c>
      <c r="T3610" s="6">
        <v>0</v>
      </c>
      <c r="U3610" s="6">
        <v>0</v>
      </c>
      <c r="V3610" s="6">
        <v>125.11111111111111</v>
      </c>
      <c r="W3610" s="6">
        <v>0</v>
      </c>
      <c r="X3610" s="6">
        <v>0</v>
      </c>
      <c r="Y3610" s="6">
        <v>891.52074742041918</v>
      </c>
      <c r="Z3610" s="2">
        <v>3</v>
      </c>
      <c r="AA3610" s="6">
        <v>306.13303333624594</v>
      </c>
      <c r="AB3610" s="2" t="s">
        <v>38</v>
      </c>
      <c r="AC3610" s="2" t="s">
        <v>60</v>
      </c>
      <c r="AD3610" s="2" t="s">
        <v>46</v>
      </c>
      <c r="AE3610" s="2" t="s">
        <v>41</v>
      </c>
      <c r="AF3610" s="2">
        <v>0</v>
      </c>
      <c r="AG3610" s="8">
        <v>3.754318505525589E-2</v>
      </c>
      <c r="AH3610" s="3">
        <v>555.649658203125</v>
      </c>
      <c r="AI3610" s="9">
        <v>5.7814132422208793E-2</v>
      </c>
    </row>
    <row r="3611" spans="1:35" x14ac:dyDescent="0.2">
      <c r="A3611" s="2">
        <v>3610</v>
      </c>
      <c r="B3611" s="2">
        <v>48</v>
      </c>
      <c r="C3611" s="2" t="s">
        <v>61</v>
      </c>
      <c r="D3611" s="2" t="s">
        <v>57</v>
      </c>
      <c r="E3611" s="2">
        <v>2</v>
      </c>
      <c r="F3611" s="2">
        <v>0</v>
      </c>
      <c r="G3611" s="2">
        <v>3</v>
      </c>
      <c r="H3611" s="2" t="s">
        <v>34</v>
      </c>
      <c r="I3611" s="2" t="s">
        <v>35</v>
      </c>
      <c r="J3611" s="6">
        <v>119.90049999999999</v>
      </c>
      <c r="K3611" s="6">
        <v>90.286000000000001</v>
      </c>
      <c r="L3611" s="2" t="s">
        <v>44</v>
      </c>
      <c r="M3611" s="2" t="s">
        <v>45</v>
      </c>
      <c r="N3611" s="6">
        <v>0</v>
      </c>
      <c r="O3611" s="6">
        <v>0</v>
      </c>
      <c r="P3611" s="6">
        <v>42.358666666666664</v>
      </c>
      <c r="Q3611" s="6">
        <v>57.777777777777779</v>
      </c>
      <c r="R3611" s="6">
        <v>0</v>
      </c>
      <c r="S3611" s="6">
        <v>0</v>
      </c>
      <c r="T3611" s="6">
        <v>0</v>
      </c>
      <c r="U3611" s="6">
        <v>0</v>
      </c>
      <c r="V3611" s="6">
        <v>112.44444444444444</v>
      </c>
      <c r="W3611" s="6">
        <v>0</v>
      </c>
      <c r="X3611" s="6">
        <v>0</v>
      </c>
      <c r="Y3611" s="6">
        <v>79.969853035129773</v>
      </c>
      <c r="Z3611" s="2">
        <v>36</v>
      </c>
      <c r="AA3611" s="6">
        <v>2.891101757875151</v>
      </c>
      <c r="AB3611" s="2" t="s">
        <v>55</v>
      </c>
      <c r="AC3611" s="2" t="s">
        <v>50</v>
      </c>
      <c r="AD3611" s="2" t="s">
        <v>77</v>
      </c>
      <c r="AE3611" s="2" t="s">
        <v>41</v>
      </c>
      <c r="AF3611" s="2" t="s">
        <v>59</v>
      </c>
      <c r="AG3611" s="4" t="s">
        <v>59</v>
      </c>
      <c r="AH3611" s="3" t="s">
        <v>59</v>
      </c>
    </row>
    <row r="3612" spans="1:35" ht="15" x14ac:dyDescent="0.25">
      <c r="A3612" s="2">
        <v>3611</v>
      </c>
      <c r="B3612" s="2">
        <v>46</v>
      </c>
      <c r="C3612" s="2" t="s">
        <v>32</v>
      </c>
      <c r="D3612" s="2" t="s">
        <v>74</v>
      </c>
      <c r="E3612" s="2">
        <v>6</v>
      </c>
      <c r="F3612" s="2">
        <v>2</v>
      </c>
      <c r="G3612" s="2">
        <v>3</v>
      </c>
      <c r="H3612" s="2" t="s">
        <v>58</v>
      </c>
      <c r="I3612" s="2" t="s">
        <v>49</v>
      </c>
      <c r="J3612" s="6">
        <v>217.50624999999999</v>
      </c>
      <c r="K3612" s="6">
        <v>163.03822222222223</v>
      </c>
      <c r="L3612" s="2" t="s">
        <v>44</v>
      </c>
      <c r="M3612" s="2" t="s">
        <v>51</v>
      </c>
      <c r="N3612" s="6">
        <v>0</v>
      </c>
      <c r="O3612" s="6">
        <v>1022.2222222222222</v>
      </c>
      <c r="P3612" s="6">
        <v>45.366</v>
      </c>
      <c r="Q3612" s="6">
        <v>0</v>
      </c>
      <c r="R3612" s="6">
        <v>0</v>
      </c>
      <c r="S3612" s="6">
        <v>44.444444444444443</v>
      </c>
      <c r="T3612" s="6">
        <v>26.666666666666668</v>
      </c>
      <c r="U3612" s="6">
        <v>0</v>
      </c>
      <c r="V3612" s="6">
        <v>10.888888888888889</v>
      </c>
      <c r="W3612" s="6">
        <v>0</v>
      </c>
      <c r="X3612" s="6">
        <v>0</v>
      </c>
      <c r="Y3612" s="6">
        <v>164.67367094694549</v>
      </c>
      <c r="Z3612" s="2">
        <v>60</v>
      </c>
      <c r="AA3612" s="6">
        <v>4.1816289123469028</v>
      </c>
      <c r="AB3612" s="2" t="s">
        <v>55</v>
      </c>
      <c r="AC3612" s="2" t="s">
        <v>39</v>
      </c>
      <c r="AD3612" s="2" t="s">
        <v>40</v>
      </c>
      <c r="AE3612" s="2" t="s">
        <v>41</v>
      </c>
      <c r="AF3612" s="2">
        <v>0</v>
      </c>
      <c r="AG3612" s="8">
        <v>0.25441882014274603</v>
      </c>
      <c r="AH3612" s="3">
        <v>505.05184936523438</v>
      </c>
      <c r="AI3612" s="9">
        <v>0.49622094631195068</v>
      </c>
    </row>
    <row r="3613" spans="1:35" x14ac:dyDescent="0.2">
      <c r="A3613" s="2">
        <v>3612</v>
      </c>
      <c r="B3613" s="2">
        <v>37</v>
      </c>
      <c r="C3613" s="2" t="s">
        <v>61</v>
      </c>
      <c r="D3613" s="2" t="s">
        <v>33</v>
      </c>
      <c r="E3613" s="2">
        <v>0</v>
      </c>
      <c r="F3613" s="2">
        <v>0</v>
      </c>
      <c r="G3613" s="2">
        <v>2</v>
      </c>
      <c r="H3613" s="2" t="s">
        <v>34</v>
      </c>
      <c r="I3613" s="2" t="s">
        <v>49</v>
      </c>
      <c r="J3613" s="6">
        <v>202.78025</v>
      </c>
      <c r="K3613" s="6">
        <v>92.303777777777782</v>
      </c>
      <c r="L3613" s="2" t="s">
        <v>44</v>
      </c>
      <c r="M3613" s="2" t="s">
        <v>37</v>
      </c>
      <c r="N3613" s="6">
        <v>0</v>
      </c>
      <c r="O3613" s="6">
        <v>888.88888888888891</v>
      </c>
      <c r="P3613" s="6">
        <v>66.171111111111117</v>
      </c>
      <c r="Q3613" s="6">
        <v>0</v>
      </c>
      <c r="R3613" s="6">
        <v>0</v>
      </c>
      <c r="S3613" s="6">
        <v>0</v>
      </c>
      <c r="T3613" s="6">
        <v>382.22222222222223</v>
      </c>
      <c r="U3613" s="6">
        <v>0</v>
      </c>
      <c r="V3613" s="6">
        <v>44.444444444444443</v>
      </c>
      <c r="W3613" s="6">
        <v>0</v>
      </c>
      <c r="X3613" s="6">
        <v>0</v>
      </c>
      <c r="Y3613" s="6">
        <v>221.266515270371</v>
      </c>
      <c r="Z3613" s="2">
        <v>24</v>
      </c>
      <c r="AA3613" s="6">
        <v>11.046532070795861</v>
      </c>
      <c r="AB3613" s="2" t="s">
        <v>55</v>
      </c>
      <c r="AC3613" s="2" t="s">
        <v>39</v>
      </c>
      <c r="AD3613" s="2" t="s">
        <v>76</v>
      </c>
      <c r="AE3613" s="2" t="s">
        <v>41</v>
      </c>
      <c r="AF3613" s="2" t="s">
        <v>59</v>
      </c>
      <c r="AG3613" s="4" t="s">
        <v>59</v>
      </c>
      <c r="AH3613" s="3" t="s">
        <v>59</v>
      </c>
    </row>
    <row r="3614" spans="1:35" ht="15" x14ac:dyDescent="0.25">
      <c r="A3614" s="2">
        <v>3613</v>
      </c>
      <c r="B3614" s="2">
        <v>43</v>
      </c>
      <c r="C3614" s="2" t="s">
        <v>61</v>
      </c>
      <c r="D3614" s="2" t="s">
        <v>57</v>
      </c>
      <c r="E3614" s="2">
        <v>2</v>
      </c>
      <c r="F3614" s="2">
        <v>1</v>
      </c>
      <c r="G3614" s="2">
        <v>3</v>
      </c>
      <c r="H3614" s="2" t="s">
        <v>53</v>
      </c>
      <c r="I3614" s="2" t="s">
        <v>35</v>
      </c>
      <c r="J3614" s="6">
        <v>1074.2184999999999</v>
      </c>
      <c r="K3614" s="6">
        <v>1387.6413333333333</v>
      </c>
      <c r="L3614" s="2" t="s">
        <v>44</v>
      </c>
      <c r="M3614" s="2" t="s">
        <v>37</v>
      </c>
      <c r="N3614" s="6">
        <v>0</v>
      </c>
      <c r="O3614" s="6">
        <v>0</v>
      </c>
      <c r="P3614" s="6">
        <v>302.87599999999998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81.777777777777771</v>
      </c>
      <c r="W3614" s="6">
        <v>0</v>
      </c>
      <c r="X3614" s="6">
        <v>0</v>
      </c>
      <c r="Y3614" s="6">
        <v>315.15879565754557</v>
      </c>
      <c r="Z3614" s="2">
        <v>36</v>
      </c>
      <c r="AA3614" s="6">
        <v>11.393745437234777</v>
      </c>
      <c r="AB3614" s="2" t="s">
        <v>38</v>
      </c>
      <c r="AC3614" s="2" t="s">
        <v>62</v>
      </c>
      <c r="AD3614" s="2" t="s">
        <v>46</v>
      </c>
      <c r="AE3614" s="2" t="s">
        <v>41</v>
      </c>
      <c r="AF3614" s="2">
        <v>0</v>
      </c>
      <c r="AG3614" s="8">
        <v>8.3275288343429565E-2</v>
      </c>
      <c r="AH3614" s="3">
        <v>509.59622192382813</v>
      </c>
      <c r="AI3614" s="9">
        <v>0.13991039991378779</v>
      </c>
    </row>
    <row r="3615" spans="1:35" x14ac:dyDescent="0.2">
      <c r="A3615" s="2">
        <v>3614</v>
      </c>
      <c r="B3615" s="2">
        <v>48</v>
      </c>
      <c r="C3615" s="2" t="s">
        <v>61</v>
      </c>
      <c r="D3615" s="2" t="s">
        <v>33</v>
      </c>
      <c r="E3615" s="2">
        <v>0</v>
      </c>
      <c r="F3615" s="2">
        <v>0</v>
      </c>
      <c r="G3615" s="2">
        <v>3</v>
      </c>
      <c r="H3615" s="2" t="s">
        <v>52</v>
      </c>
      <c r="I3615" s="2" t="s">
        <v>35</v>
      </c>
      <c r="J3615" s="6">
        <v>231.33</v>
      </c>
      <c r="K3615" s="6">
        <v>123.56133333333334</v>
      </c>
      <c r="L3615" s="2" t="s">
        <v>44</v>
      </c>
      <c r="M3615" s="2" t="s">
        <v>37</v>
      </c>
      <c r="N3615" s="6">
        <v>0</v>
      </c>
      <c r="O3615" s="6">
        <v>0</v>
      </c>
      <c r="P3615" s="6">
        <v>129.59666666666666</v>
      </c>
      <c r="Q3615" s="6">
        <v>0</v>
      </c>
      <c r="R3615" s="6">
        <v>0</v>
      </c>
      <c r="S3615" s="6">
        <v>0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300.84893097994836</v>
      </c>
      <c r="Z3615" s="2">
        <v>24</v>
      </c>
      <c r="AA3615" s="6">
        <v>15.019612707660634</v>
      </c>
      <c r="AB3615" s="2" t="s">
        <v>38</v>
      </c>
      <c r="AC3615" s="2" t="s">
        <v>39</v>
      </c>
      <c r="AD3615" s="2" t="s">
        <v>46</v>
      </c>
      <c r="AE3615" s="2" t="s">
        <v>41</v>
      </c>
      <c r="AF3615" s="2" t="s">
        <v>59</v>
      </c>
      <c r="AG3615" s="4" t="s">
        <v>59</v>
      </c>
      <c r="AH3615" s="3" t="s">
        <v>59</v>
      </c>
    </row>
    <row r="3616" spans="1:35" ht="15" x14ac:dyDescent="0.25">
      <c r="A3616" s="2">
        <v>3615</v>
      </c>
      <c r="B3616" s="2">
        <v>57</v>
      </c>
      <c r="C3616" s="2" t="s">
        <v>47</v>
      </c>
      <c r="D3616" s="2" t="s">
        <v>33</v>
      </c>
      <c r="E3616" s="2">
        <v>2</v>
      </c>
      <c r="F3616" s="2">
        <v>0</v>
      </c>
      <c r="G3616" s="2">
        <v>4</v>
      </c>
      <c r="H3616" s="2" t="s">
        <v>48</v>
      </c>
      <c r="I3616" s="2" t="s">
        <v>49</v>
      </c>
      <c r="J3616" s="6">
        <v>1536.366</v>
      </c>
      <c r="K3616" s="6">
        <v>818.07866666666666</v>
      </c>
      <c r="L3616" s="2" t="s">
        <v>44</v>
      </c>
      <c r="M3616" s="2" t="s">
        <v>51</v>
      </c>
      <c r="N3616" s="6">
        <v>719.49948958823461</v>
      </c>
      <c r="O3616" s="6">
        <v>1288.8888888888889</v>
      </c>
      <c r="P3616" s="6">
        <v>640.11311111111115</v>
      </c>
      <c r="Q3616" s="6">
        <v>0</v>
      </c>
      <c r="R3616" s="6">
        <v>0</v>
      </c>
      <c r="S3616" s="6">
        <v>0</v>
      </c>
      <c r="T3616" s="6">
        <v>131.46666666666667</v>
      </c>
      <c r="U3616" s="6">
        <v>0</v>
      </c>
      <c r="V3616" s="6">
        <v>0</v>
      </c>
      <c r="W3616" s="6">
        <v>0</v>
      </c>
      <c r="X3616" s="6">
        <v>0</v>
      </c>
      <c r="Y3616" s="6">
        <v>2216.9512556588447</v>
      </c>
      <c r="Z3616" s="2">
        <v>36</v>
      </c>
      <c r="AA3616" s="6">
        <v>80.148098678426038</v>
      </c>
      <c r="AB3616" s="2" t="s">
        <v>55</v>
      </c>
      <c r="AC3616" s="2" t="s">
        <v>50</v>
      </c>
      <c r="AD3616" s="2" t="s">
        <v>40</v>
      </c>
      <c r="AE3616" s="2" t="s">
        <v>41</v>
      </c>
      <c r="AF3616" s="2">
        <v>1</v>
      </c>
      <c r="AG3616" s="8">
        <v>1.0208939202129841E-2</v>
      </c>
      <c r="AH3616" s="3">
        <v>804.3568115234375</v>
      </c>
      <c r="AI3616" s="9">
        <v>1.2713649310171601E-2</v>
      </c>
    </row>
    <row r="3617" spans="1:35" x14ac:dyDescent="0.2">
      <c r="A3617" s="2">
        <v>3616</v>
      </c>
      <c r="B3617" s="2">
        <v>45</v>
      </c>
      <c r="C3617" s="2" t="s">
        <v>61</v>
      </c>
      <c r="D3617" s="2" t="s">
        <v>57</v>
      </c>
      <c r="E3617" s="2">
        <v>0</v>
      </c>
      <c r="F3617" s="2">
        <v>0</v>
      </c>
      <c r="G3617" s="2">
        <v>4</v>
      </c>
      <c r="H3617" s="2" t="s">
        <v>34</v>
      </c>
      <c r="I3617" s="2" t="s">
        <v>35</v>
      </c>
      <c r="J3617" s="6">
        <v>561.60574999999994</v>
      </c>
      <c r="K3617" s="6">
        <v>370.44377777777777</v>
      </c>
      <c r="L3617" s="2" t="s">
        <v>44</v>
      </c>
      <c r="M3617" s="2" t="s">
        <v>45</v>
      </c>
      <c r="N3617" s="6">
        <v>0</v>
      </c>
      <c r="O3617" s="6">
        <v>0</v>
      </c>
      <c r="P3617" s="6">
        <v>132.89866666666666</v>
      </c>
      <c r="Q3617" s="6">
        <v>0</v>
      </c>
      <c r="R3617" s="6">
        <v>0</v>
      </c>
      <c r="S3617" s="6">
        <v>0</v>
      </c>
      <c r="T3617" s="6">
        <v>195.55555555555554</v>
      </c>
      <c r="U3617" s="6">
        <v>0</v>
      </c>
      <c r="V3617" s="6">
        <v>11.555555555555555</v>
      </c>
      <c r="W3617" s="6">
        <v>0</v>
      </c>
      <c r="X3617" s="6">
        <v>44.444444444444443</v>
      </c>
      <c r="Y3617" s="6">
        <v>524.81596341364184</v>
      </c>
      <c r="Z3617" s="2">
        <v>24</v>
      </c>
      <c r="AA3617" s="6">
        <v>26.200965672688611</v>
      </c>
      <c r="AB3617" s="2" t="s">
        <v>38</v>
      </c>
      <c r="AC3617" s="2" t="s">
        <v>60</v>
      </c>
      <c r="AD3617" s="2" t="s">
        <v>40</v>
      </c>
      <c r="AE3617" s="2" t="s">
        <v>41</v>
      </c>
      <c r="AF3617" s="2" t="s">
        <v>59</v>
      </c>
      <c r="AG3617" s="4" t="s">
        <v>59</v>
      </c>
      <c r="AH3617" s="3" t="s">
        <v>59</v>
      </c>
    </row>
    <row r="3618" spans="1:35" ht="15" x14ac:dyDescent="0.25">
      <c r="A3618" s="2">
        <v>3617</v>
      </c>
      <c r="B3618" s="2">
        <v>40</v>
      </c>
      <c r="C3618" s="2" t="s">
        <v>61</v>
      </c>
      <c r="D3618" s="2" t="s">
        <v>33</v>
      </c>
      <c r="E3618" s="2">
        <v>2</v>
      </c>
      <c r="F3618" s="2">
        <v>0</v>
      </c>
      <c r="G3618" s="2">
        <v>2</v>
      </c>
      <c r="H3618" s="2" t="s">
        <v>48</v>
      </c>
      <c r="I3618" s="2" t="s">
        <v>35</v>
      </c>
      <c r="J3618" s="6">
        <v>703.63675000000001</v>
      </c>
      <c r="K3618" s="6">
        <v>453.34044444444447</v>
      </c>
      <c r="L3618" s="2" t="s">
        <v>73</v>
      </c>
      <c r="M3618" s="2" t="s">
        <v>45</v>
      </c>
      <c r="N3618" s="6">
        <v>0</v>
      </c>
      <c r="O3618" s="6">
        <v>0</v>
      </c>
      <c r="P3618" s="6">
        <v>382.56044444444444</v>
      </c>
      <c r="Q3618" s="6">
        <v>0</v>
      </c>
      <c r="R3618" s="6">
        <v>0</v>
      </c>
      <c r="S3618" s="6">
        <v>0</v>
      </c>
      <c r="T3618" s="6">
        <v>600</v>
      </c>
      <c r="U3618" s="6">
        <v>162.44444444444446</v>
      </c>
      <c r="V3618" s="6">
        <v>0</v>
      </c>
      <c r="W3618" s="6">
        <v>0</v>
      </c>
      <c r="X3618" s="6">
        <v>0</v>
      </c>
      <c r="Y3618" s="6">
        <v>671.75466831797905</v>
      </c>
      <c r="Z3618" s="2">
        <v>36</v>
      </c>
      <c r="AA3618" s="6">
        <v>24.285540472130204</v>
      </c>
      <c r="AB3618" s="2" t="s">
        <v>38</v>
      </c>
      <c r="AC3618" s="2" t="s">
        <v>39</v>
      </c>
      <c r="AD3618" s="2" t="s">
        <v>40</v>
      </c>
      <c r="AE3618" s="2" t="s">
        <v>41</v>
      </c>
      <c r="AF3618" s="2">
        <v>1</v>
      </c>
      <c r="AG3618" s="8">
        <v>0.1190495118498802</v>
      </c>
      <c r="AH3618" s="3">
        <v>446.29132080078119</v>
      </c>
      <c r="AI3618" s="9">
        <v>0.17467491328716281</v>
      </c>
    </row>
    <row r="3619" spans="1:35" ht="15" x14ac:dyDescent="0.25">
      <c r="A3619" s="2">
        <v>3618</v>
      </c>
      <c r="B3619" s="2">
        <v>51</v>
      </c>
      <c r="C3619" s="2" t="s">
        <v>47</v>
      </c>
      <c r="D3619" s="2" t="s">
        <v>33</v>
      </c>
      <c r="E3619" s="2">
        <v>0</v>
      </c>
      <c r="F3619" s="2">
        <v>1</v>
      </c>
      <c r="G3619" s="2">
        <v>3</v>
      </c>
      <c r="H3619" s="2" t="s">
        <v>34</v>
      </c>
      <c r="I3619" s="2" t="s">
        <v>49</v>
      </c>
      <c r="J3619" s="6">
        <v>1206.453</v>
      </c>
      <c r="K3619" s="6">
        <v>976.19333333333338</v>
      </c>
      <c r="L3619" s="2" t="s">
        <v>44</v>
      </c>
      <c r="M3619" s="2" t="s">
        <v>45</v>
      </c>
      <c r="N3619" s="6">
        <v>0</v>
      </c>
      <c r="O3619" s="6">
        <v>0</v>
      </c>
      <c r="P3619" s="6">
        <v>801.24577777777779</v>
      </c>
      <c r="Q3619" s="6">
        <v>0</v>
      </c>
      <c r="R3619" s="6">
        <v>0</v>
      </c>
      <c r="S3619" s="6">
        <v>0</v>
      </c>
      <c r="T3619" s="6">
        <v>766.66666666666663</v>
      </c>
      <c r="U3619" s="6">
        <v>0</v>
      </c>
      <c r="V3619" s="6">
        <v>0</v>
      </c>
      <c r="W3619" s="6">
        <v>0</v>
      </c>
      <c r="X3619" s="6">
        <v>0</v>
      </c>
      <c r="Y3619" s="6">
        <v>707.83171320156748</v>
      </c>
      <c r="Z3619" s="2">
        <v>36</v>
      </c>
      <c r="AA3619" s="6">
        <v>25.589812068528712</v>
      </c>
      <c r="AB3619" s="2" t="s">
        <v>55</v>
      </c>
      <c r="AC3619" s="2" t="s">
        <v>39</v>
      </c>
      <c r="AD3619" s="2" t="s">
        <v>40</v>
      </c>
      <c r="AE3619" s="2" t="s">
        <v>81</v>
      </c>
      <c r="AF3619" s="2">
        <v>1</v>
      </c>
      <c r="AG3619" s="8">
        <v>5.514812096953392E-2</v>
      </c>
      <c r="AH3619" s="3">
        <v>565.36492919921875</v>
      </c>
      <c r="AI3619" s="9">
        <v>9.1317139565944672E-2</v>
      </c>
    </row>
    <row r="3620" spans="1:35" ht="15" x14ac:dyDescent="0.25">
      <c r="A3620" s="2">
        <v>3619</v>
      </c>
      <c r="B3620" s="2">
        <v>28</v>
      </c>
      <c r="C3620" s="2" t="s">
        <v>47</v>
      </c>
      <c r="D3620" s="2" t="s">
        <v>57</v>
      </c>
      <c r="E3620" s="2">
        <v>0</v>
      </c>
      <c r="F3620" s="2">
        <v>0</v>
      </c>
      <c r="G3620" s="2">
        <v>2</v>
      </c>
      <c r="H3620" s="2" t="s">
        <v>58</v>
      </c>
      <c r="I3620" s="2" t="s">
        <v>49</v>
      </c>
      <c r="J3620" s="6">
        <v>272.62200000000001</v>
      </c>
      <c r="K3620" s="6">
        <v>297.22977777777777</v>
      </c>
      <c r="L3620" s="2" t="s">
        <v>36</v>
      </c>
      <c r="M3620" s="2" t="s">
        <v>45</v>
      </c>
      <c r="N3620" s="6">
        <v>0</v>
      </c>
      <c r="O3620" s="6">
        <v>0</v>
      </c>
      <c r="P3620" s="6">
        <v>118.96311111111112</v>
      </c>
      <c r="Q3620" s="6">
        <v>0</v>
      </c>
      <c r="R3620" s="6">
        <v>0</v>
      </c>
      <c r="S3620" s="6">
        <v>0</v>
      </c>
      <c r="T3620" s="6">
        <v>0</v>
      </c>
      <c r="U3620" s="6">
        <v>0</v>
      </c>
      <c r="V3620" s="6">
        <v>46.444444444444443</v>
      </c>
      <c r="W3620" s="6">
        <v>0</v>
      </c>
      <c r="X3620" s="6">
        <v>0</v>
      </c>
      <c r="Y3620" s="6">
        <v>143.85461833616606</v>
      </c>
      <c r="Z3620" s="2">
        <v>36</v>
      </c>
      <c r="AA3620" s="6">
        <v>5.20068906175743</v>
      </c>
      <c r="AB3620" s="2" t="s">
        <v>38</v>
      </c>
      <c r="AC3620" s="2" t="s">
        <v>39</v>
      </c>
      <c r="AD3620" s="2" t="s">
        <v>40</v>
      </c>
      <c r="AE3620" s="2" t="s">
        <v>41</v>
      </c>
      <c r="AF3620" s="2">
        <v>0</v>
      </c>
      <c r="AG3620" s="8">
        <v>0.26372411847114557</v>
      </c>
      <c r="AH3620" s="3">
        <v>303.40835571289063</v>
      </c>
      <c r="AI3620" s="9">
        <v>0.39332348108291632</v>
      </c>
    </row>
    <row r="3621" spans="1:35" x14ac:dyDescent="0.2">
      <c r="A3621" s="2">
        <v>3620</v>
      </c>
      <c r="B3621" s="2">
        <v>40</v>
      </c>
      <c r="C3621" s="2" t="s">
        <v>61</v>
      </c>
      <c r="D3621" s="2" t="s">
        <v>33</v>
      </c>
      <c r="E3621" s="2">
        <v>1</v>
      </c>
      <c r="F3621" s="2">
        <v>1</v>
      </c>
      <c r="G3621" s="2">
        <v>4</v>
      </c>
      <c r="H3621" s="2" t="s">
        <v>58</v>
      </c>
      <c r="I3621" s="2" t="s">
        <v>49</v>
      </c>
      <c r="J3621" s="6">
        <v>1008.22725</v>
      </c>
      <c r="K3621" s="6">
        <v>532.66933333333338</v>
      </c>
      <c r="L3621" s="2" t="s">
        <v>44</v>
      </c>
      <c r="M3621" s="2" t="s">
        <v>45</v>
      </c>
      <c r="N3621" s="6">
        <v>0</v>
      </c>
      <c r="O3621" s="6">
        <v>777.77777777777783</v>
      </c>
      <c r="P3621" s="6">
        <v>31.164444444444445</v>
      </c>
      <c r="Q3621" s="6">
        <v>0</v>
      </c>
      <c r="R3621" s="6">
        <v>0</v>
      </c>
      <c r="S3621" s="6">
        <v>0</v>
      </c>
      <c r="T3621" s="6">
        <v>0</v>
      </c>
      <c r="U3621" s="6">
        <v>0</v>
      </c>
      <c r="V3621" s="6">
        <v>214.66666666666666</v>
      </c>
      <c r="W3621" s="6">
        <v>0</v>
      </c>
      <c r="X3621" s="6">
        <v>0</v>
      </c>
      <c r="Y3621" s="6">
        <v>1202.7984550847584</v>
      </c>
      <c r="Z3621" s="2">
        <v>12</v>
      </c>
      <c r="AA3621" s="6">
        <v>110.27255382979379</v>
      </c>
      <c r="AB3621" s="2" t="s">
        <v>38</v>
      </c>
      <c r="AC3621" s="2" t="s">
        <v>60</v>
      </c>
      <c r="AD3621" s="2" t="s">
        <v>40</v>
      </c>
      <c r="AE3621" s="2" t="s">
        <v>41</v>
      </c>
      <c r="AF3621" s="2" t="s">
        <v>59</v>
      </c>
      <c r="AG3621" s="4" t="s">
        <v>59</v>
      </c>
      <c r="AH3621" s="3" t="s">
        <v>59</v>
      </c>
    </row>
    <row r="3622" spans="1:35" ht="15" x14ac:dyDescent="0.25">
      <c r="A3622" s="2">
        <v>3621</v>
      </c>
      <c r="B3622" s="2">
        <v>24</v>
      </c>
      <c r="C3622" s="2" t="s">
        <v>32</v>
      </c>
      <c r="D3622" s="2" t="s">
        <v>74</v>
      </c>
      <c r="E3622" s="2">
        <v>0</v>
      </c>
      <c r="F3622" s="2">
        <v>0</v>
      </c>
      <c r="G3622" s="2">
        <v>3</v>
      </c>
      <c r="H3622" s="2" t="s">
        <v>43</v>
      </c>
      <c r="I3622" s="2" t="s">
        <v>35</v>
      </c>
      <c r="J3622" s="6">
        <v>472.57324999999997</v>
      </c>
      <c r="K3622" s="6">
        <v>479.05622222222223</v>
      </c>
      <c r="L3622" s="2" t="s">
        <v>36</v>
      </c>
      <c r="M3622" s="2" t="s">
        <v>45</v>
      </c>
      <c r="N3622" s="6">
        <v>0</v>
      </c>
      <c r="O3622" s="6">
        <v>0</v>
      </c>
      <c r="P3622" s="6">
        <v>23.604222222222223</v>
      </c>
      <c r="Q3622" s="6">
        <v>0</v>
      </c>
      <c r="R3622" s="6">
        <v>0</v>
      </c>
      <c r="S3622" s="6">
        <v>255.55555555555554</v>
      </c>
      <c r="T3622" s="6">
        <v>0</v>
      </c>
      <c r="U3622" s="6">
        <v>0</v>
      </c>
      <c r="V3622" s="6">
        <v>22</v>
      </c>
      <c r="W3622" s="6">
        <v>0</v>
      </c>
      <c r="X3622" s="6">
        <v>0</v>
      </c>
      <c r="Y3622" s="6">
        <v>238.16225647493033</v>
      </c>
      <c r="Z3622" s="2">
        <v>48</v>
      </c>
      <c r="AA3622" s="6">
        <v>6.9960161906301055</v>
      </c>
      <c r="AB3622" s="2" t="s">
        <v>55</v>
      </c>
      <c r="AC3622" s="2" t="s">
        <v>39</v>
      </c>
      <c r="AD3622" s="2" t="s">
        <v>40</v>
      </c>
      <c r="AE3622" s="2" t="s">
        <v>41</v>
      </c>
      <c r="AF3622" s="2">
        <v>1</v>
      </c>
      <c r="AG3622" s="8">
        <v>0.1849815100431442</v>
      </c>
      <c r="AH3622" s="3">
        <v>394.51101684570313</v>
      </c>
      <c r="AI3622" s="9">
        <v>0.31603467464447021</v>
      </c>
    </row>
    <row r="3623" spans="1:35" x14ac:dyDescent="0.2">
      <c r="A3623" s="2">
        <v>3622</v>
      </c>
      <c r="B3623" s="2">
        <v>42</v>
      </c>
      <c r="C3623" s="2" t="s">
        <v>61</v>
      </c>
      <c r="D3623" s="2" t="s">
        <v>57</v>
      </c>
      <c r="E3623" s="2">
        <v>2</v>
      </c>
      <c r="F3623" s="2">
        <v>1</v>
      </c>
      <c r="G3623" s="2">
        <v>2</v>
      </c>
      <c r="H3623" s="2" t="s">
        <v>52</v>
      </c>
      <c r="I3623" s="2" t="s">
        <v>35</v>
      </c>
      <c r="J3623" s="6">
        <v>225.91399999999999</v>
      </c>
      <c r="K3623" s="6">
        <v>189.1031111111111</v>
      </c>
      <c r="L3623" s="2" t="s">
        <v>44</v>
      </c>
      <c r="M3623" s="2" t="s">
        <v>37</v>
      </c>
      <c r="N3623" s="6">
        <v>0</v>
      </c>
      <c r="O3623" s="6">
        <v>5711.1111111111113</v>
      </c>
      <c r="P3623" s="6">
        <v>80.916666666666671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9.5555555555555554</v>
      </c>
      <c r="W3623" s="6">
        <v>0</v>
      </c>
      <c r="X3623" s="6">
        <v>0</v>
      </c>
      <c r="Y3623" s="6">
        <v>206.05810427919451</v>
      </c>
      <c r="Z3623" s="2">
        <v>48</v>
      </c>
      <c r="AA3623" s="6">
        <v>6.052956732459986</v>
      </c>
      <c r="AB3623" s="2" t="s">
        <v>38</v>
      </c>
      <c r="AC3623" s="2" t="s">
        <v>50</v>
      </c>
      <c r="AD3623" s="2" t="s">
        <v>40</v>
      </c>
      <c r="AE3623" s="2" t="s">
        <v>41</v>
      </c>
      <c r="AF3623" s="2" t="s">
        <v>59</v>
      </c>
      <c r="AG3623" s="4" t="s">
        <v>59</v>
      </c>
      <c r="AH3623" s="3" t="s">
        <v>59</v>
      </c>
    </row>
    <row r="3624" spans="1:35" ht="15" x14ac:dyDescent="0.25">
      <c r="A3624" s="2">
        <v>3623</v>
      </c>
      <c r="B3624" s="2">
        <v>26</v>
      </c>
      <c r="C3624" s="2" t="s">
        <v>32</v>
      </c>
      <c r="D3624" s="2" t="s">
        <v>57</v>
      </c>
      <c r="E3624" s="2">
        <v>1</v>
      </c>
      <c r="F3624" s="2">
        <v>3</v>
      </c>
      <c r="G3624" s="2">
        <v>5</v>
      </c>
      <c r="H3624" s="2" t="s">
        <v>48</v>
      </c>
      <c r="I3624" s="2" t="s">
        <v>35</v>
      </c>
      <c r="J3624" s="6">
        <v>144.99475000000001</v>
      </c>
      <c r="K3624" s="6">
        <v>71.943111111111108</v>
      </c>
      <c r="L3624" s="2" t="s">
        <v>36</v>
      </c>
      <c r="M3624" s="2" t="s">
        <v>37</v>
      </c>
      <c r="N3624" s="6">
        <v>0</v>
      </c>
      <c r="O3624" s="6">
        <v>0</v>
      </c>
      <c r="P3624" s="6">
        <v>51.073555555555558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688.88888888888891</v>
      </c>
      <c r="W3624" s="6">
        <v>0</v>
      </c>
      <c r="X3624" s="6">
        <v>0</v>
      </c>
      <c r="Y3624" s="6">
        <v>208.64558644717098</v>
      </c>
      <c r="Z3624" s="2">
        <v>24</v>
      </c>
      <c r="AA3624" s="6">
        <v>10.416443533276512</v>
      </c>
      <c r="AB3624" s="2" t="s">
        <v>55</v>
      </c>
      <c r="AC3624" s="2" t="s">
        <v>62</v>
      </c>
      <c r="AD3624" s="2" t="s">
        <v>46</v>
      </c>
      <c r="AE3624" s="2" t="s">
        <v>41</v>
      </c>
      <c r="AF3624" s="2">
        <v>0</v>
      </c>
      <c r="AG3624" s="8">
        <v>0.28693526983261108</v>
      </c>
      <c r="AH3624" s="3">
        <v>379.07327270507813</v>
      </c>
      <c r="AI3624" s="9">
        <v>0.51632297039031982</v>
      </c>
    </row>
    <row r="3625" spans="1:35" ht="15" x14ac:dyDescent="0.25">
      <c r="A3625" s="2">
        <v>3624</v>
      </c>
      <c r="B3625" s="2">
        <v>42</v>
      </c>
      <c r="C3625" s="2" t="s">
        <v>47</v>
      </c>
      <c r="D3625" s="2" t="s">
        <v>65</v>
      </c>
      <c r="E3625" s="2">
        <v>1</v>
      </c>
      <c r="F3625" s="2">
        <v>0</v>
      </c>
      <c r="G3625" s="2">
        <v>3</v>
      </c>
      <c r="H3625" s="2" t="s">
        <v>34</v>
      </c>
      <c r="I3625" s="2" t="s">
        <v>49</v>
      </c>
      <c r="J3625" s="6">
        <v>185.21299999999999</v>
      </c>
      <c r="K3625" s="6">
        <v>122.36822222222222</v>
      </c>
      <c r="L3625" s="2" t="s">
        <v>36</v>
      </c>
      <c r="M3625" s="2" t="s">
        <v>45</v>
      </c>
      <c r="N3625" s="6">
        <v>0</v>
      </c>
      <c r="O3625" s="6">
        <v>286.6611111111111</v>
      </c>
      <c r="P3625" s="6">
        <v>39.727555555555554</v>
      </c>
      <c r="Q3625" s="6">
        <v>0</v>
      </c>
      <c r="R3625" s="6">
        <v>0</v>
      </c>
      <c r="S3625" s="6">
        <v>0</v>
      </c>
      <c r="T3625" s="6">
        <v>0</v>
      </c>
      <c r="U3625" s="6">
        <v>0</v>
      </c>
      <c r="V3625" s="6">
        <v>44.444444444444443</v>
      </c>
      <c r="W3625" s="6">
        <v>0</v>
      </c>
      <c r="X3625" s="6">
        <v>0</v>
      </c>
      <c r="Y3625" s="6">
        <v>154.65545854178598</v>
      </c>
      <c r="Z3625" s="2">
        <v>24</v>
      </c>
      <c r="AA3625" s="6">
        <v>7.7210348823812529</v>
      </c>
      <c r="AB3625" s="2" t="s">
        <v>38</v>
      </c>
      <c r="AC3625" s="2" t="s">
        <v>39</v>
      </c>
      <c r="AD3625" s="2" t="s">
        <v>40</v>
      </c>
      <c r="AE3625" s="2" t="s">
        <v>41</v>
      </c>
      <c r="AF3625" s="2">
        <v>0</v>
      </c>
      <c r="AG3625" s="8">
        <v>0.27595877647399902</v>
      </c>
      <c r="AH3625" s="3">
        <v>335.60421752929688</v>
      </c>
      <c r="AI3625" s="9">
        <v>0.45361757278442377</v>
      </c>
    </row>
    <row r="3626" spans="1:35" ht="15" x14ac:dyDescent="0.25">
      <c r="A3626" s="2">
        <v>3625</v>
      </c>
      <c r="B3626" s="2">
        <v>51</v>
      </c>
      <c r="C3626" s="2" t="s">
        <v>61</v>
      </c>
      <c r="D3626" s="2" t="s">
        <v>33</v>
      </c>
      <c r="E3626" s="2">
        <v>1</v>
      </c>
      <c r="F3626" s="2">
        <v>0</v>
      </c>
      <c r="G3626" s="2">
        <v>3</v>
      </c>
      <c r="H3626" s="2" t="s">
        <v>34</v>
      </c>
      <c r="I3626" s="2" t="s">
        <v>35</v>
      </c>
      <c r="J3626" s="6">
        <v>237.55674999999999</v>
      </c>
      <c r="K3626" s="6">
        <v>249.41422222222224</v>
      </c>
      <c r="L3626" s="2" t="s">
        <v>73</v>
      </c>
      <c r="M3626" s="2" t="s">
        <v>51</v>
      </c>
      <c r="N3626" s="6">
        <v>0</v>
      </c>
      <c r="O3626" s="6">
        <v>0</v>
      </c>
      <c r="P3626" s="6">
        <v>149.6948888888889</v>
      </c>
      <c r="Q3626" s="6">
        <v>0</v>
      </c>
      <c r="R3626" s="6">
        <v>0</v>
      </c>
      <c r="S3626" s="6">
        <v>0</v>
      </c>
      <c r="T3626" s="6">
        <v>0</v>
      </c>
      <c r="U3626" s="6">
        <v>0</v>
      </c>
      <c r="V3626" s="6">
        <v>18.444444444444443</v>
      </c>
      <c r="W3626" s="6">
        <v>0</v>
      </c>
      <c r="X3626" s="6">
        <v>0</v>
      </c>
      <c r="Y3626" s="6">
        <v>133.09953676190949</v>
      </c>
      <c r="Z3626" s="2">
        <v>60</v>
      </c>
      <c r="AA3626" s="6">
        <v>3.3798534273453864</v>
      </c>
      <c r="AB3626" s="2" t="s">
        <v>55</v>
      </c>
      <c r="AC3626" s="2" t="s">
        <v>50</v>
      </c>
      <c r="AD3626" s="2" t="s">
        <v>46</v>
      </c>
      <c r="AE3626" s="2" t="s">
        <v>41</v>
      </c>
      <c r="AF3626" s="2">
        <v>0</v>
      </c>
      <c r="AG3626" s="8">
        <v>0.21398910880088809</v>
      </c>
      <c r="AH3626" s="3">
        <v>476.32919311523438</v>
      </c>
      <c r="AI3626" s="9">
        <v>0.43958708643913269</v>
      </c>
    </row>
    <row r="3627" spans="1:35" ht="15" x14ac:dyDescent="0.25">
      <c r="A3627" s="2">
        <v>3626</v>
      </c>
      <c r="B3627" s="2">
        <v>23</v>
      </c>
      <c r="C3627" s="2" t="s">
        <v>32</v>
      </c>
      <c r="D3627" s="2" t="s">
        <v>57</v>
      </c>
      <c r="E3627" s="2">
        <v>0</v>
      </c>
      <c r="F3627" s="2">
        <v>0</v>
      </c>
      <c r="G3627" s="2">
        <v>3</v>
      </c>
      <c r="H3627" s="2" t="s">
        <v>48</v>
      </c>
      <c r="I3627" s="2" t="s">
        <v>66</v>
      </c>
      <c r="J3627" s="6">
        <v>235.54425000000001</v>
      </c>
      <c r="K3627" s="6">
        <v>177.91</v>
      </c>
      <c r="L3627" s="2" t="s">
        <v>44</v>
      </c>
      <c r="M3627" s="2" t="s">
        <v>37</v>
      </c>
      <c r="N3627" s="6">
        <v>0</v>
      </c>
      <c r="O3627" s="6">
        <v>0</v>
      </c>
      <c r="P3627" s="6">
        <v>61.770888888888891</v>
      </c>
      <c r="Q3627" s="6">
        <v>0</v>
      </c>
      <c r="R3627" s="6">
        <v>0</v>
      </c>
      <c r="S3627" s="6">
        <v>0</v>
      </c>
      <c r="T3627" s="6">
        <v>222.22222222222223</v>
      </c>
      <c r="U3627" s="6">
        <v>0</v>
      </c>
      <c r="V3627" s="6">
        <v>0</v>
      </c>
      <c r="W3627" s="6">
        <v>0</v>
      </c>
      <c r="X3627" s="6">
        <v>0</v>
      </c>
      <c r="Y3627" s="6">
        <v>198.16441472610828</v>
      </c>
      <c r="Z3627" s="2">
        <v>48</v>
      </c>
      <c r="AA3627" s="6">
        <v>5.821079604931124</v>
      </c>
      <c r="AB3627" s="2" t="s">
        <v>38</v>
      </c>
      <c r="AC3627" s="2" t="s">
        <v>39</v>
      </c>
      <c r="AD3627" s="2" t="s">
        <v>46</v>
      </c>
      <c r="AE3627" s="2" t="s">
        <v>41</v>
      </c>
      <c r="AF3627" s="2">
        <v>1</v>
      </c>
      <c r="AG3627" s="8">
        <v>0.24706524610519409</v>
      </c>
      <c r="AH3627" s="3">
        <v>360.15133666992188</v>
      </c>
      <c r="AI3627" s="9">
        <v>0.41650193929672241</v>
      </c>
    </row>
    <row r="3628" spans="1:35" x14ac:dyDescent="0.2">
      <c r="A3628" s="2">
        <v>3627</v>
      </c>
      <c r="B3628" s="2">
        <v>29</v>
      </c>
      <c r="C3628" s="2" t="s">
        <v>47</v>
      </c>
      <c r="D3628" s="2" t="s">
        <v>33</v>
      </c>
      <c r="E3628" s="2">
        <v>0</v>
      </c>
      <c r="F3628" s="2">
        <v>1</v>
      </c>
      <c r="G3628" s="2">
        <v>3</v>
      </c>
      <c r="H3628" s="2" t="s">
        <v>48</v>
      </c>
      <c r="I3628" s="2" t="s">
        <v>49</v>
      </c>
      <c r="J3628" s="6">
        <v>503.07425000000001</v>
      </c>
      <c r="K3628" s="6">
        <v>513.30600000000004</v>
      </c>
      <c r="L3628" s="2" t="s">
        <v>44</v>
      </c>
      <c r="M3628" s="2" t="s">
        <v>45</v>
      </c>
      <c r="N3628" s="6">
        <v>0</v>
      </c>
      <c r="O3628" s="6">
        <v>0</v>
      </c>
      <c r="P3628" s="6">
        <v>46.821777777777775</v>
      </c>
      <c r="Q3628" s="6">
        <v>0</v>
      </c>
      <c r="R3628" s="6">
        <v>0</v>
      </c>
      <c r="S3628" s="6">
        <v>0</v>
      </c>
      <c r="T3628" s="6">
        <v>255.55555555555554</v>
      </c>
      <c r="U3628" s="6">
        <v>0</v>
      </c>
      <c r="V3628" s="6">
        <v>0</v>
      </c>
      <c r="W3628" s="6">
        <v>0</v>
      </c>
      <c r="X3628" s="6">
        <v>0</v>
      </c>
      <c r="Y3628" s="6">
        <v>303.85075566120321</v>
      </c>
      <c r="Z3628" s="2">
        <v>24</v>
      </c>
      <c r="AA3628" s="6">
        <v>15.169476109142188</v>
      </c>
      <c r="AB3628" s="2" t="s">
        <v>38</v>
      </c>
      <c r="AC3628" s="2" t="s">
        <v>39</v>
      </c>
      <c r="AD3628" s="2" t="s">
        <v>40</v>
      </c>
      <c r="AE3628" s="2" t="s">
        <v>41</v>
      </c>
      <c r="AF3628" s="2" t="s">
        <v>59</v>
      </c>
      <c r="AG3628" s="4" t="s">
        <v>59</v>
      </c>
      <c r="AH3628" s="3" t="s">
        <v>59</v>
      </c>
    </row>
    <row r="3629" spans="1:35" ht="15" x14ac:dyDescent="0.25">
      <c r="A3629" s="2">
        <v>3628</v>
      </c>
      <c r="B3629" s="2">
        <v>34</v>
      </c>
      <c r="C3629" s="2" t="s">
        <v>47</v>
      </c>
      <c r="D3629" s="2" t="s">
        <v>42</v>
      </c>
      <c r="E3629" s="2">
        <v>2</v>
      </c>
      <c r="F3629" s="2">
        <v>3</v>
      </c>
      <c r="G3629" s="2">
        <v>2</v>
      </c>
      <c r="H3629" s="2" t="s">
        <v>34</v>
      </c>
      <c r="I3629" s="2" t="s">
        <v>54</v>
      </c>
      <c r="J3629" s="6">
        <v>732.16925000000003</v>
      </c>
      <c r="K3629" s="6">
        <v>821.51622222222227</v>
      </c>
      <c r="L3629" s="2" t="s">
        <v>44</v>
      </c>
      <c r="M3629" s="2" t="s">
        <v>51</v>
      </c>
      <c r="N3629" s="6">
        <v>0</v>
      </c>
      <c r="O3629" s="6">
        <v>155.55555555555554</v>
      </c>
      <c r="P3629" s="6">
        <v>34.699111111111108</v>
      </c>
      <c r="Q3629" s="6">
        <v>0</v>
      </c>
      <c r="R3629" s="6">
        <v>0</v>
      </c>
      <c r="S3629" s="6">
        <v>255.55555555555554</v>
      </c>
      <c r="T3629" s="6">
        <v>622.22222222222217</v>
      </c>
      <c r="U3629" s="6">
        <v>0</v>
      </c>
      <c r="V3629" s="6">
        <v>32.888888888888886</v>
      </c>
      <c r="W3629" s="6">
        <v>261.77777777777777</v>
      </c>
      <c r="X3629" s="6">
        <v>0</v>
      </c>
      <c r="Y3629" s="6">
        <v>469.61180123740985</v>
      </c>
      <c r="Z3629" s="2">
        <v>24</v>
      </c>
      <c r="AA3629" s="6">
        <v>23.444947451061111</v>
      </c>
      <c r="AB3629" s="2" t="s">
        <v>55</v>
      </c>
      <c r="AC3629" s="2" t="s">
        <v>50</v>
      </c>
      <c r="AD3629" s="2" t="s">
        <v>40</v>
      </c>
      <c r="AE3629" s="2" t="s">
        <v>41</v>
      </c>
      <c r="AF3629" s="2">
        <v>1</v>
      </c>
      <c r="AG3629" s="8">
        <v>0.14521259069442749</v>
      </c>
      <c r="AH3629" s="3">
        <v>402.29559326171881</v>
      </c>
      <c r="AI3629" s="9">
        <v>0.19972291588783261</v>
      </c>
    </row>
    <row r="3630" spans="1:35" ht="15" x14ac:dyDescent="0.25">
      <c r="A3630" s="2">
        <v>3629</v>
      </c>
      <c r="B3630" s="2">
        <v>24</v>
      </c>
      <c r="C3630" s="2" t="s">
        <v>32</v>
      </c>
      <c r="D3630" s="2" t="s">
        <v>33</v>
      </c>
      <c r="E3630" s="2">
        <v>0</v>
      </c>
      <c r="F3630" s="2">
        <v>0</v>
      </c>
      <c r="G3630" s="2">
        <v>2</v>
      </c>
      <c r="H3630" s="2" t="s">
        <v>53</v>
      </c>
      <c r="I3630" s="2" t="s">
        <v>35</v>
      </c>
      <c r="J3630" s="6">
        <v>967.31574999999998</v>
      </c>
      <c r="K3630" s="6">
        <v>979.56022222222225</v>
      </c>
      <c r="L3630" s="2" t="s">
        <v>44</v>
      </c>
      <c r="M3630" s="2" t="s">
        <v>51</v>
      </c>
      <c r="N3630" s="6">
        <v>0</v>
      </c>
      <c r="O3630" s="6">
        <v>0</v>
      </c>
      <c r="P3630" s="6">
        <v>181.17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551.38077435198898</v>
      </c>
      <c r="Z3630" s="2">
        <v>36</v>
      </c>
      <c r="AA3630" s="6">
        <v>19.933735845273219</v>
      </c>
      <c r="AB3630" s="2" t="s">
        <v>55</v>
      </c>
      <c r="AC3630" s="2" t="s">
        <v>60</v>
      </c>
      <c r="AD3630" s="2" t="s">
        <v>40</v>
      </c>
      <c r="AE3630" s="2" t="s">
        <v>41</v>
      </c>
      <c r="AF3630" s="2">
        <v>1</v>
      </c>
      <c r="AG3630" s="8">
        <v>9.4060249626636505E-2</v>
      </c>
      <c r="AH3630" s="3">
        <v>411.31643676757813</v>
      </c>
      <c r="AI3630" s="9">
        <v>0.1212928667664528</v>
      </c>
    </row>
    <row r="3631" spans="1:35" ht="15" x14ac:dyDescent="0.25">
      <c r="A3631" s="2">
        <v>3630</v>
      </c>
      <c r="B3631" s="2">
        <v>47</v>
      </c>
      <c r="C3631" s="2" t="s">
        <v>32</v>
      </c>
      <c r="D3631" s="2" t="s">
        <v>33</v>
      </c>
      <c r="E3631" s="2">
        <v>2</v>
      </c>
      <c r="F3631" s="2">
        <v>0</v>
      </c>
      <c r="G3631" s="2">
        <v>2</v>
      </c>
      <c r="H3631" s="2" t="s">
        <v>34</v>
      </c>
      <c r="I3631" s="2" t="s">
        <v>35</v>
      </c>
      <c r="J3631" s="6">
        <v>996.87625000000003</v>
      </c>
      <c r="K3631" s="6">
        <v>491.428</v>
      </c>
      <c r="L3631" s="2" t="s">
        <v>36</v>
      </c>
      <c r="M3631" s="2" t="s">
        <v>37</v>
      </c>
      <c r="N3631" s="6">
        <v>0</v>
      </c>
      <c r="O3631" s="6">
        <v>0</v>
      </c>
      <c r="P3631" s="6">
        <v>318.12</v>
      </c>
      <c r="Q3631" s="6">
        <v>0</v>
      </c>
      <c r="R3631" s="6">
        <v>0</v>
      </c>
      <c r="S3631" s="6">
        <v>44.444444444444443</v>
      </c>
      <c r="T3631" s="6">
        <v>0</v>
      </c>
      <c r="U3631" s="6">
        <v>0</v>
      </c>
      <c r="V3631" s="6">
        <v>290.22222222222223</v>
      </c>
      <c r="W3631" s="6">
        <v>0</v>
      </c>
      <c r="X3631" s="6">
        <v>0</v>
      </c>
      <c r="Y3631" s="6">
        <v>1074.8678211486906</v>
      </c>
      <c r="Z3631" s="2">
        <v>36</v>
      </c>
      <c r="AA3631" s="6">
        <v>38.85904661899658</v>
      </c>
      <c r="AB3631" s="2" t="s">
        <v>38</v>
      </c>
      <c r="AC3631" s="2" t="s">
        <v>60</v>
      </c>
      <c r="AD3631" s="2" t="s">
        <v>46</v>
      </c>
      <c r="AE3631" s="2" t="s">
        <v>41</v>
      </c>
      <c r="AF3631" s="2">
        <v>1</v>
      </c>
      <c r="AG3631" s="8">
        <v>6.2681227922439575E-2</v>
      </c>
      <c r="AH3631" s="3">
        <v>535.373046875</v>
      </c>
      <c r="AI3631" s="9">
        <v>8.5370175540447235E-2</v>
      </c>
    </row>
    <row r="3632" spans="1:35" ht="15" x14ac:dyDescent="0.25">
      <c r="A3632" s="2">
        <v>3631</v>
      </c>
      <c r="B3632" s="2">
        <v>30</v>
      </c>
      <c r="C3632" s="2" t="s">
        <v>47</v>
      </c>
      <c r="D3632" s="2" t="s">
        <v>57</v>
      </c>
      <c r="E3632" s="2">
        <v>3</v>
      </c>
      <c r="F3632" s="2">
        <v>0</v>
      </c>
      <c r="G3632" s="2">
        <v>2</v>
      </c>
      <c r="H3632" s="2" t="s">
        <v>43</v>
      </c>
      <c r="I3632" s="2" t="s">
        <v>49</v>
      </c>
      <c r="J3632" s="6">
        <v>707.65625</v>
      </c>
      <c r="K3632" s="6">
        <v>404.67333333333335</v>
      </c>
      <c r="L3632" s="2" t="s">
        <v>44</v>
      </c>
      <c r="M3632" s="2" t="s">
        <v>37</v>
      </c>
      <c r="N3632" s="6">
        <v>0</v>
      </c>
      <c r="O3632" s="6">
        <v>77.777777777777771</v>
      </c>
      <c r="P3632" s="6">
        <v>423.24488888888891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11.111111111111111</v>
      </c>
      <c r="W3632" s="6">
        <v>0</v>
      </c>
      <c r="X3632" s="6">
        <v>0</v>
      </c>
      <c r="Y3632" s="6">
        <v>961.05219674015359</v>
      </c>
      <c r="Z3632" s="2">
        <v>48</v>
      </c>
      <c r="AA3632" s="6">
        <v>28.230907902665443</v>
      </c>
      <c r="AB3632" s="2" t="s">
        <v>55</v>
      </c>
      <c r="AC3632" s="2" t="s">
        <v>60</v>
      </c>
      <c r="AD3632" s="2" t="s">
        <v>46</v>
      </c>
      <c r="AE3632" s="2" t="s">
        <v>41</v>
      </c>
      <c r="AF3632" s="2">
        <v>1</v>
      </c>
      <c r="AG3632" s="8">
        <v>9.7571775317192078E-2</v>
      </c>
      <c r="AH3632" s="3">
        <v>488.44638061523438</v>
      </c>
      <c r="AI3632" s="9">
        <v>0.13540239632129669</v>
      </c>
    </row>
    <row r="3633" spans="1:35" ht="15" x14ac:dyDescent="0.25">
      <c r="A3633" s="2">
        <v>3632</v>
      </c>
      <c r="B3633" s="2">
        <v>57</v>
      </c>
      <c r="C3633" s="2" t="s">
        <v>32</v>
      </c>
      <c r="D3633" s="2" t="s">
        <v>57</v>
      </c>
      <c r="E3633" s="2">
        <v>2</v>
      </c>
      <c r="F3633" s="2">
        <v>4</v>
      </c>
      <c r="G3633" s="2">
        <v>3</v>
      </c>
      <c r="H3633" s="2" t="s">
        <v>52</v>
      </c>
      <c r="I3633" s="2" t="s">
        <v>35</v>
      </c>
      <c r="J3633" s="6">
        <v>486.14575000000002</v>
      </c>
      <c r="K3633" s="6">
        <v>636.15711111111113</v>
      </c>
      <c r="L3633" s="2" t="s">
        <v>44</v>
      </c>
      <c r="M3633" s="2" t="s">
        <v>45</v>
      </c>
      <c r="N3633" s="6">
        <v>772.32247374780195</v>
      </c>
      <c r="O3633" s="6">
        <v>1244.4444444444443</v>
      </c>
      <c r="P3633" s="6">
        <v>32.31377777777778</v>
      </c>
      <c r="Q3633" s="6">
        <v>0</v>
      </c>
      <c r="R3633" s="6">
        <v>0</v>
      </c>
      <c r="S3633" s="6">
        <v>0</v>
      </c>
      <c r="T3633" s="6">
        <v>333.33333333333331</v>
      </c>
      <c r="U3633" s="6">
        <v>0</v>
      </c>
      <c r="V3633" s="6">
        <v>0</v>
      </c>
      <c r="W3633" s="6">
        <v>0</v>
      </c>
      <c r="X3633" s="6">
        <v>0</v>
      </c>
      <c r="Y3633" s="6">
        <v>175.37896527491046</v>
      </c>
      <c r="Z3633" s="2">
        <v>48</v>
      </c>
      <c r="AA3633" s="6">
        <v>5.1517570362303875</v>
      </c>
      <c r="AB3633" s="2" t="s">
        <v>38</v>
      </c>
      <c r="AC3633" s="2" t="s">
        <v>39</v>
      </c>
      <c r="AD3633" s="2" t="s">
        <v>40</v>
      </c>
      <c r="AE3633" s="2" t="s">
        <v>41</v>
      </c>
      <c r="AF3633" s="2">
        <v>0</v>
      </c>
      <c r="AG3633" s="8">
        <v>0.18045197427272799</v>
      </c>
      <c r="AH3633" s="3">
        <v>521.95233154296875</v>
      </c>
      <c r="AI3633" s="9">
        <v>0.37008762359619141</v>
      </c>
    </row>
    <row r="3634" spans="1:35" x14ac:dyDescent="0.2">
      <c r="A3634" s="2">
        <v>3633</v>
      </c>
      <c r="B3634" s="2">
        <v>47</v>
      </c>
      <c r="C3634" s="2" t="s">
        <v>32</v>
      </c>
      <c r="D3634" s="2" t="s">
        <v>33</v>
      </c>
      <c r="E3634" s="2">
        <v>1</v>
      </c>
      <c r="F3634" s="2">
        <v>0</v>
      </c>
      <c r="G3634" s="2">
        <v>3</v>
      </c>
      <c r="H3634" s="2" t="s">
        <v>34</v>
      </c>
      <c r="I3634" s="2" t="s">
        <v>66</v>
      </c>
      <c r="J3634" s="6">
        <v>1037.9102499999999</v>
      </c>
      <c r="K3634" s="6">
        <v>773.57866666666666</v>
      </c>
      <c r="L3634" s="2" t="s">
        <v>73</v>
      </c>
      <c r="M3634" s="2" t="s">
        <v>45</v>
      </c>
      <c r="N3634" s="6">
        <v>0</v>
      </c>
      <c r="O3634" s="6">
        <v>0</v>
      </c>
      <c r="P3634" s="6">
        <v>459.66622222222225</v>
      </c>
      <c r="Q3634" s="6">
        <v>0</v>
      </c>
      <c r="R3634" s="6">
        <v>0</v>
      </c>
      <c r="S3634" s="6">
        <v>0</v>
      </c>
      <c r="T3634" s="6">
        <v>111.11111111111111</v>
      </c>
      <c r="U3634" s="6">
        <v>0</v>
      </c>
      <c r="V3634" s="6">
        <v>37.111111111111114</v>
      </c>
      <c r="W3634" s="6">
        <v>0</v>
      </c>
      <c r="X3634" s="6">
        <v>0</v>
      </c>
      <c r="Y3634" s="6">
        <v>731.90294679747444</v>
      </c>
      <c r="Z3634" s="2">
        <v>36</v>
      </c>
      <c r="AA3634" s="6">
        <v>26.460044826525397</v>
      </c>
      <c r="AB3634" s="2" t="s">
        <v>38</v>
      </c>
      <c r="AC3634" s="2" t="s">
        <v>39</v>
      </c>
      <c r="AD3634" s="2" t="s">
        <v>40</v>
      </c>
      <c r="AE3634" s="2" t="s">
        <v>41</v>
      </c>
      <c r="AF3634" s="2" t="s">
        <v>59</v>
      </c>
      <c r="AG3634" s="4" t="s">
        <v>59</v>
      </c>
      <c r="AH3634" s="3" t="s">
        <v>59</v>
      </c>
    </row>
    <row r="3635" spans="1:35" ht="15" x14ac:dyDescent="0.25">
      <c r="A3635" s="2">
        <v>3634</v>
      </c>
      <c r="B3635" s="2">
        <v>26</v>
      </c>
      <c r="C3635" s="2" t="s">
        <v>32</v>
      </c>
      <c r="D3635" s="2" t="s">
        <v>57</v>
      </c>
      <c r="E3635" s="2">
        <v>1</v>
      </c>
      <c r="F3635" s="2">
        <v>1</v>
      </c>
      <c r="G3635" s="2">
        <v>2</v>
      </c>
      <c r="H3635" s="2" t="s">
        <v>34</v>
      </c>
      <c r="I3635" s="2" t="s">
        <v>49</v>
      </c>
      <c r="J3635" s="6">
        <v>244.8905</v>
      </c>
      <c r="K3635" s="6">
        <v>258.45155555555556</v>
      </c>
      <c r="L3635" s="2" t="s">
        <v>36</v>
      </c>
      <c r="M3635" s="2" t="s">
        <v>37</v>
      </c>
      <c r="N3635" s="6">
        <v>3621.8460840730058</v>
      </c>
      <c r="O3635" s="6">
        <v>1950</v>
      </c>
      <c r="P3635" s="6">
        <v>131.33688888888889</v>
      </c>
      <c r="Q3635" s="6">
        <v>0</v>
      </c>
      <c r="R3635" s="6">
        <v>0</v>
      </c>
      <c r="S3635" s="6">
        <v>0</v>
      </c>
      <c r="T3635" s="6">
        <v>0</v>
      </c>
      <c r="U3635" s="6">
        <v>0</v>
      </c>
      <c r="V3635" s="6">
        <v>331.11111111111109</v>
      </c>
      <c r="W3635" s="6">
        <v>261.77777777777777</v>
      </c>
      <c r="X3635" s="6">
        <v>0</v>
      </c>
      <c r="Y3635" s="6">
        <v>128.10944966703445</v>
      </c>
      <c r="Z3635" s="2">
        <v>36</v>
      </c>
      <c r="AA3635" s="6">
        <v>4.6314634962512597</v>
      </c>
      <c r="AB3635" s="2" t="s">
        <v>38</v>
      </c>
      <c r="AC3635" s="2" t="s">
        <v>39</v>
      </c>
      <c r="AD3635" s="2" t="s">
        <v>40</v>
      </c>
      <c r="AE3635" s="2" t="s">
        <v>41</v>
      </c>
      <c r="AF3635" s="2">
        <v>0</v>
      </c>
      <c r="AG3635" s="8">
        <v>0.28789010643959051</v>
      </c>
      <c r="AH3635" s="3">
        <v>305.36993408203119</v>
      </c>
      <c r="AI3635" s="9">
        <v>0.425548255443573</v>
      </c>
    </row>
    <row r="3636" spans="1:35" x14ac:dyDescent="0.2">
      <c r="A3636" s="2">
        <v>3635</v>
      </c>
      <c r="B3636" s="2">
        <v>31</v>
      </c>
      <c r="C3636" s="2" t="s">
        <v>32</v>
      </c>
      <c r="D3636" s="2" t="s">
        <v>65</v>
      </c>
      <c r="E3636" s="2">
        <v>0</v>
      </c>
      <c r="F3636" s="2">
        <v>0</v>
      </c>
      <c r="G3636" s="2">
        <v>2</v>
      </c>
      <c r="H3636" s="2" t="s">
        <v>34</v>
      </c>
      <c r="I3636" s="2" t="s">
        <v>66</v>
      </c>
      <c r="J3636" s="6">
        <v>385.51949999999999</v>
      </c>
      <c r="K3636" s="6">
        <v>349.34399999999999</v>
      </c>
      <c r="L3636" s="2" t="s">
        <v>78</v>
      </c>
      <c r="M3636" s="2" t="s">
        <v>45</v>
      </c>
      <c r="N3636" s="6">
        <v>0</v>
      </c>
      <c r="O3636" s="6">
        <v>0</v>
      </c>
      <c r="P3636" s="6">
        <v>210.69511111111112</v>
      </c>
      <c r="Q3636" s="6">
        <v>0</v>
      </c>
      <c r="R3636" s="6">
        <v>0</v>
      </c>
      <c r="S3636" s="6">
        <v>0</v>
      </c>
      <c r="T3636" s="6">
        <v>201.86666666666667</v>
      </c>
      <c r="U3636" s="6">
        <v>0</v>
      </c>
      <c r="V3636" s="6">
        <v>88.888888888888886</v>
      </c>
      <c r="W3636" s="6">
        <v>0</v>
      </c>
      <c r="X3636" s="6">
        <v>0</v>
      </c>
      <c r="Y3636" s="6">
        <v>297.3785468126955</v>
      </c>
      <c r="Z3636" s="2">
        <v>36</v>
      </c>
      <c r="AA3636" s="6">
        <v>10.750946848268729</v>
      </c>
      <c r="AB3636" s="2" t="s">
        <v>38</v>
      </c>
      <c r="AC3636" s="2" t="s">
        <v>39</v>
      </c>
      <c r="AD3636" s="2" t="s">
        <v>46</v>
      </c>
      <c r="AE3636" s="2" t="s">
        <v>69</v>
      </c>
      <c r="AF3636" s="2" t="s">
        <v>59</v>
      </c>
      <c r="AG3636" s="4" t="s">
        <v>59</v>
      </c>
      <c r="AH3636" s="3" t="s">
        <v>59</v>
      </c>
    </row>
    <row r="3637" spans="1:35" x14ac:dyDescent="0.2">
      <c r="A3637" s="2">
        <v>3636</v>
      </c>
      <c r="B3637" s="2">
        <v>47</v>
      </c>
      <c r="C3637" s="2" t="s">
        <v>32</v>
      </c>
      <c r="D3637" s="2" t="s">
        <v>57</v>
      </c>
      <c r="E3637" s="2">
        <v>2</v>
      </c>
      <c r="F3637" s="2">
        <v>1</v>
      </c>
      <c r="G3637" s="2">
        <v>3</v>
      </c>
      <c r="H3637" s="2" t="s">
        <v>34</v>
      </c>
      <c r="I3637" s="2" t="s">
        <v>35</v>
      </c>
      <c r="J3637" s="6">
        <v>1331.7159999999999</v>
      </c>
      <c r="K3637" s="6">
        <v>1301.5017777777778</v>
      </c>
      <c r="L3637" s="2" t="s">
        <v>73</v>
      </c>
      <c r="M3637" s="2" t="s">
        <v>37</v>
      </c>
      <c r="N3637" s="6">
        <v>0</v>
      </c>
      <c r="O3637" s="6">
        <v>0</v>
      </c>
      <c r="P3637" s="6">
        <v>671.44822222222217</v>
      </c>
      <c r="Q3637" s="6">
        <v>0</v>
      </c>
      <c r="R3637" s="6">
        <v>0</v>
      </c>
      <c r="S3637" s="6">
        <v>888.88888888888891</v>
      </c>
      <c r="T3637" s="6">
        <v>222.22222222222223</v>
      </c>
      <c r="U3637" s="6">
        <v>0</v>
      </c>
      <c r="V3637" s="6">
        <v>0</v>
      </c>
      <c r="W3637" s="6">
        <v>0</v>
      </c>
      <c r="X3637" s="6">
        <v>0</v>
      </c>
      <c r="Y3637" s="6">
        <v>1128.346330188152</v>
      </c>
      <c r="Z3637" s="2">
        <v>24</v>
      </c>
      <c r="AA3637" s="6">
        <v>56.33167724523426</v>
      </c>
      <c r="AB3637" s="2" t="s">
        <v>38</v>
      </c>
      <c r="AC3637" s="2" t="s">
        <v>50</v>
      </c>
      <c r="AD3637" s="2" t="s">
        <v>46</v>
      </c>
      <c r="AE3637" s="2" t="s">
        <v>41</v>
      </c>
      <c r="AF3637" s="2" t="s">
        <v>59</v>
      </c>
      <c r="AG3637" s="4" t="s">
        <v>59</v>
      </c>
      <c r="AH3637" s="3" t="s">
        <v>59</v>
      </c>
    </row>
    <row r="3638" spans="1:35" x14ac:dyDescent="0.2">
      <c r="A3638" s="2">
        <v>3637</v>
      </c>
      <c r="B3638" s="2">
        <v>64</v>
      </c>
      <c r="C3638" s="2" t="s">
        <v>61</v>
      </c>
      <c r="D3638" s="2" t="s">
        <v>57</v>
      </c>
      <c r="E3638" s="2">
        <v>3</v>
      </c>
      <c r="F3638" s="2">
        <v>2</v>
      </c>
      <c r="G3638" s="2">
        <v>3</v>
      </c>
      <c r="H3638" s="2" t="s">
        <v>34</v>
      </c>
      <c r="I3638" s="2" t="s">
        <v>35</v>
      </c>
      <c r="J3638" s="6">
        <v>320.61675000000002</v>
      </c>
      <c r="K3638" s="6">
        <v>190.97044444444444</v>
      </c>
      <c r="L3638" s="2" t="s">
        <v>36</v>
      </c>
      <c r="M3638" s="2" t="s">
        <v>45</v>
      </c>
      <c r="N3638" s="6">
        <v>0</v>
      </c>
      <c r="O3638" s="6">
        <v>0</v>
      </c>
      <c r="P3638" s="6">
        <v>128.17733333333334</v>
      </c>
      <c r="Q3638" s="6">
        <v>0</v>
      </c>
      <c r="R3638" s="6">
        <v>0</v>
      </c>
      <c r="S3638" s="6">
        <v>0</v>
      </c>
      <c r="T3638" s="6">
        <v>0</v>
      </c>
      <c r="U3638" s="6">
        <v>0</v>
      </c>
      <c r="V3638" s="6">
        <v>204.44444444444446</v>
      </c>
      <c r="W3638" s="6">
        <v>0</v>
      </c>
      <c r="X3638" s="6">
        <v>0</v>
      </c>
      <c r="Y3638" s="6">
        <v>240.96853957542021</v>
      </c>
      <c r="Z3638" s="2">
        <v>36</v>
      </c>
      <c r="AA3638" s="6">
        <v>8.7115899544428217</v>
      </c>
      <c r="AB3638" s="2" t="s">
        <v>38</v>
      </c>
      <c r="AC3638" s="2" t="s">
        <v>39</v>
      </c>
      <c r="AD3638" s="2" t="s">
        <v>40</v>
      </c>
      <c r="AE3638" s="2" t="s">
        <v>41</v>
      </c>
      <c r="AF3638" s="2" t="s">
        <v>59</v>
      </c>
      <c r="AG3638" s="4" t="s">
        <v>59</v>
      </c>
      <c r="AH3638" s="3" t="s">
        <v>59</v>
      </c>
    </row>
    <row r="3639" spans="1:35" ht="15" x14ac:dyDescent="0.25">
      <c r="A3639" s="2">
        <v>3638</v>
      </c>
      <c r="B3639" s="2">
        <v>25</v>
      </c>
      <c r="C3639" s="2" t="s">
        <v>47</v>
      </c>
      <c r="D3639" s="2" t="s">
        <v>57</v>
      </c>
      <c r="E3639" s="2">
        <v>3</v>
      </c>
      <c r="F3639" s="2">
        <v>1</v>
      </c>
      <c r="G3639" s="2">
        <v>4</v>
      </c>
      <c r="H3639" s="2" t="s">
        <v>34</v>
      </c>
      <c r="I3639" s="2" t="s">
        <v>66</v>
      </c>
      <c r="J3639" s="6">
        <v>1527.8407500000001</v>
      </c>
      <c r="K3639" s="6">
        <v>930.65688888888894</v>
      </c>
      <c r="L3639" s="2" t="s">
        <v>36</v>
      </c>
      <c r="M3639" s="2" t="s">
        <v>51</v>
      </c>
      <c r="N3639" s="6">
        <v>0</v>
      </c>
      <c r="O3639" s="6">
        <v>619.55555555555554</v>
      </c>
      <c r="P3639" s="6">
        <v>234.94755555555557</v>
      </c>
      <c r="Q3639" s="6">
        <v>0</v>
      </c>
      <c r="R3639" s="6">
        <v>0</v>
      </c>
      <c r="S3639" s="6">
        <v>0</v>
      </c>
      <c r="T3639" s="6">
        <v>0</v>
      </c>
      <c r="U3639" s="6">
        <v>0</v>
      </c>
      <c r="V3639" s="6">
        <v>181.33333333333334</v>
      </c>
      <c r="W3639" s="6">
        <v>0</v>
      </c>
      <c r="X3639" s="6">
        <v>0</v>
      </c>
      <c r="Y3639" s="6">
        <v>1650.8700832677118</v>
      </c>
      <c r="Z3639" s="2">
        <v>24</v>
      </c>
      <c r="AA3639" s="6">
        <v>82.4182063754686</v>
      </c>
      <c r="AB3639" s="2" t="s">
        <v>55</v>
      </c>
      <c r="AC3639" s="2" t="s">
        <v>75</v>
      </c>
      <c r="AD3639" s="2" t="s">
        <v>63</v>
      </c>
      <c r="AE3639" s="2" t="s">
        <v>41</v>
      </c>
      <c r="AF3639" s="2">
        <v>1</v>
      </c>
      <c r="AG3639" s="8">
        <v>2.125889249145985E-2</v>
      </c>
      <c r="AH3639" s="3">
        <v>642.09332275390625</v>
      </c>
      <c r="AI3639" s="9">
        <v>2.4049656465649601E-2</v>
      </c>
    </row>
    <row r="3640" spans="1:35" ht="15" x14ac:dyDescent="0.25">
      <c r="A3640" s="2">
        <v>3639</v>
      </c>
      <c r="B3640" s="2">
        <v>60</v>
      </c>
      <c r="C3640" s="2" t="s">
        <v>47</v>
      </c>
      <c r="D3640" s="2" t="s">
        <v>33</v>
      </c>
      <c r="E3640" s="2">
        <v>1</v>
      </c>
      <c r="F3640" s="2">
        <v>1</v>
      </c>
      <c r="G3640" s="2">
        <v>3</v>
      </c>
      <c r="H3640" s="2" t="s">
        <v>48</v>
      </c>
      <c r="I3640" s="2" t="s">
        <v>35</v>
      </c>
      <c r="J3640" s="6">
        <v>1051.89375</v>
      </c>
      <c r="K3640" s="6">
        <v>874.178</v>
      </c>
      <c r="L3640" s="2" t="s">
        <v>44</v>
      </c>
      <c r="M3640" s="2" t="s">
        <v>45</v>
      </c>
      <c r="N3640" s="6">
        <v>0</v>
      </c>
      <c r="O3640" s="6">
        <v>666.66666666666663</v>
      </c>
      <c r="P3640" s="6">
        <v>316.49911111111112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204.44444444444446</v>
      </c>
      <c r="W3640" s="6">
        <v>0</v>
      </c>
      <c r="X3640" s="6">
        <v>0</v>
      </c>
      <c r="Y3640" s="6">
        <v>618.65868117404068</v>
      </c>
      <c r="Z3640" s="2">
        <v>36</v>
      </c>
      <c r="AA3640" s="6">
        <v>22.365993343532583</v>
      </c>
      <c r="AB3640" s="2" t="s">
        <v>68</v>
      </c>
      <c r="AC3640" s="2" t="s">
        <v>39</v>
      </c>
      <c r="AD3640" s="2" t="s">
        <v>77</v>
      </c>
      <c r="AE3640" s="2" t="s">
        <v>41</v>
      </c>
      <c r="AF3640" s="2">
        <v>0</v>
      </c>
      <c r="AG3640" s="8">
        <v>6.8483293056488037E-2</v>
      </c>
      <c r="AH3640" s="3">
        <v>571.00909423828125</v>
      </c>
      <c r="AI3640" s="9">
        <v>0.12478611618280409</v>
      </c>
    </row>
    <row r="3641" spans="1:35" ht="15" x14ac:dyDescent="0.25">
      <c r="A3641" s="2">
        <v>3640</v>
      </c>
      <c r="B3641" s="2">
        <v>32</v>
      </c>
      <c r="C3641" s="2" t="s">
        <v>47</v>
      </c>
      <c r="D3641" s="2" t="s">
        <v>57</v>
      </c>
      <c r="E3641" s="2">
        <v>1</v>
      </c>
      <c r="F3641" s="2">
        <v>1</v>
      </c>
      <c r="G3641" s="2">
        <v>3</v>
      </c>
      <c r="H3641" s="2" t="s">
        <v>52</v>
      </c>
      <c r="I3641" s="2" t="s">
        <v>49</v>
      </c>
      <c r="J3641" s="6">
        <v>100.8635</v>
      </c>
      <c r="K3641" s="6">
        <v>119.85777777777778</v>
      </c>
      <c r="L3641" s="2" t="s">
        <v>44</v>
      </c>
      <c r="M3641" s="2" t="s">
        <v>45</v>
      </c>
      <c r="N3641" s="6">
        <v>0</v>
      </c>
      <c r="O3641" s="6">
        <v>5555.5555555555557</v>
      </c>
      <c r="P3641" s="6">
        <v>30.111777777777778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220</v>
      </c>
      <c r="W3641" s="6">
        <v>0</v>
      </c>
      <c r="X3641" s="6">
        <v>0</v>
      </c>
      <c r="Y3641" s="6">
        <v>72.942891611403056</v>
      </c>
      <c r="Z3641" s="2">
        <v>36</v>
      </c>
      <c r="AA3641" s="6">
        <v>2.6370602690689537</v>
      </c>
      <c r="AB3641" s="2" t="s">
        <v>38</v>
      </c>
      <c r="AC3641" s="2" t="s">
        <v>50</v>
      </c>
      <c r="AD3641" s="2" t="s">
        <v>40</v>
      </c>
      <c r="AE3641" s="2" t="s">
        <v>41</v>
      </c>
      <c r="AF3641" s="2">
        <v>0</v>
      </c>
      <c r="AG3641" s="8">
        <v>0.31401023268699652</v>
      </c>
      <c r="AH3641" s="3">
        <v>334.31622314453119</v>
      </c>
      <c r="AI3641" s="9">
        <v>0.5131036639213562</v>
      </c>
    </row>
    <row r="3642" spans="1:35" x14ac:dyDescent="0.2">
      <c r="A3642" s="2">
        <v>3641</v>
      </c>
      <c r="B3642" s="2">
        <v>32</v>
      </c>
      <c r="C3642" s="2" t="s">
        <v>61</v>
      </c>
      <c r="D3642" s="2" t="s">
        <v>74</v>
      </c>
      <c r="E3642" s="2">
        <v>0</v>
      </c>
      <c r="F3642" s="2">
        <v>1</v>
      </c>
      <c r="G3642" s="2">
        <v>3</v>
      </c>
      <c r="H3642" s="2" t="s">
        <v>34</v>
      </c>
      <c r="I3642" s="2" t="s">
        <v>66</v>
      </c>
      <c r="J3642" s="6">
        <v>1474.2059999999999</v>
      </c>
      <c r="K3642" s="6">
        <v>1427.1002222222223</v>
      </c>
      <c r="L3642" s="2" t="s">
        <v>44</v>
      </c>
      <c r="M3642" s="2" t="s">
        <v>45</v>
      </c>
      <c r="N3642" s="6">
        <v>0</v>
      </c>
      <c r="O3642" s="6">
        <v>0</v>
      </c>
      <c r="P3642" s="6">
        <v>404.17555555555555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3.7777777777777777</v>
      </c>
      <c r="W3642" s="6">
        <v>0</v>
      </c>
      <c r="X3642" s="6">
        <v>0</v>
      </c>
      <c r="Y3642" s="6">
        <v>977.11043333507121</v>
      </c>
      <c r="Z3642" s="2">
        <v>36</v>
      </c>
      <c r="AA3642" s="6">
        <v>35.324882868200589</v>
      </c>
      <c r="AB3642" s="2" t="s">
        <v>38</v>
      </c>
      <c r="AC3642" s="2" t="s">
        <v>50</v>
      </c>
      <c r="AD3642" s="2" t="s">
        <v>46</v>
      </c>
      <c r="AE3642" s="2" t="s">
        <v>41</v>
      </c>
      <c r="AF3642" s="2" t="s">
        <v>59</v>
      </c>
      <c r="AG3642" s="4" t="s">
        <v>59</v>
      </c>
      <c r="AH3642" s="3" t="s">
        <v>59</v>
      </c>
    </row>
    <row r="3643" spans="1:35" ht="15" x14ac:dyDescent="0.25">
      <c r="A3643" s="2">
        <v>3642</v>
      </c>
      <c r="B3643" s="2">
        <v>47</v>
      </c>
      <c r="C3643" s="2" t="s">
        <v>61</v>
      </c>
      <c r="D3643" s="2" t="s">
        <v>65</v>
      </c>
      <c r="E3643" s="2">
        <v>1</v>
      </c>
      <c r="F3643" s="2">
        <v>0</v>
      </c>
      <c r="G3643" s="2">
        <v>5</v>
      </c>
      <c r="H3643" s="2" t="s">
        <v>34</v>
      </c>
      <c r="I3643" s="2" t="s">
        <v>35</v>
      </c>
      <c r="J3643" s="6">
        <v>898.83624999999995</v>
      </c>
      <c r="K3643" s="6">
        <v>530.06777777777779</v>
      </c>
      <c r="L3643" s="2" t="s">
        <v>73</v>
      </c>
      <c r="M3643" s="2" t="s">
        <v>45</v>
      </c>
      <c r="N3643" s="6">
        <v>0</v>
      </c>
      <c r="O3643" s="6">
        <v>0</v>
      </c>
      <c r="P3643" s="6">
        <v>397.22844444444445</v>
      </c>
      <c r="Q3643" s="6">
        <v>0</v>
      </c>
      <c r="R3643" s="6">
        <v>0</v>
      </c>
      <c r="S3643" s="6">
        <v>0</v>
      </c>
      <c r="T3643" s="6">
        <v>0</v>
      </c>
      <c r="U3643" s="6">
        <v>0</v>
      </c>
      <c r="V3643" s="6">
        <v>47.333333333333336</v>
      </c>
      <c r="W3643" s="6">
        <v>0</v>
      </c>
      <c r="X3643" s="6">
        <v>0</v>
      </c>
      <c r="Y3643" s="6">
        <v>632.04489284835415</v>
      </c>
      <c r="Z3643" s="2">
        <v>36</v>
      </c>
      <c r="AA3643" s="6">
        <v>22.849936962709872</v>
      </c>
      <c r="AB3643" s="2" t="s">
        <v>55</v>
      </c>
      <c r="AC3643" s="2" t="s">
        <v>50</v>
      </c>
      <c r="AD3643" s="2" t="s">
        <v>46</v>
      </c>
      <c r="AE3643" s="2" t="s">
        <v>41</v>
      </c>
      <c r="AF3643" s="2">
        <v>1</v>
      </c>
      <c r="AG3643" s="8">
        <v>7.8333109617233276E-2</v>
      </c>
      <c r="AH3643" s="3">
        <v>577.0245361328125</v>
      </c>
      <c r="AI3643" s="9">
        <v>0.17216336727142331</v>
      </c>
    </row>
    <row r="3644" spans="1:35" x14ac:dyDescent="0.2">
      <c r="A3644" s="2">
        <v>3643</v>
      </c>
      <c r="B3644" s="2">
        <v>43</v>
      </c>
      <c r="C3644" s="2" t="s">
        <v>47</v>
      </c>
      <c r="D3644" s="2" t="s">
        <v>57</v>
      </c>
      <c r="E3644" s="2">
        <v>2</v>
      </c>
      <c r="F3644" s="2">
        <v>1</v>
      </c>
      <c r="G3644" s="2">
        <v>3</v>
      </c>
      <c r="H3644" s="2" t="s">
        <v>53</v>
      </c>
      <c r="I3644" s="2" t="s">
        <v>49</v>
      </c>
      <c r="J3644" s="6">
        <v>1095.3924999999999</v>
      </c>
      <c r="K3644" s="6">
        <v>812.3748888888889</v>
      </c>
      <c r="L3644" s="2" t="s">
        <v>44</v>
      </c>
      <c r="M3644" s="2" t="s">
        <v>51</v>
      </c>
      <c r="N3644" s="6">
        <v>0</v>
      </c>
      <c r="O3644" s="6">
        <v>0</v>
      </c>
      <c r="P3644" s="6">
        <v>392.30622222222223</v>
      </c>
      <c r="Q3644" s="6">
        <v>555.55555555555554</v>
      </c>
      <c r="R3644" s="6">
        <v>0</v>
      </c>
      <c r="S3644" s="6">
        <v>0</v>
      </c>
      <c r="T3644" s="6">
        <v>0</v>
      </c>
      <c r="U3644" s="6">
        <v>74</v>
      </c>
      <c r="V3644" s="6">
        <v>26</v>
      </c>
      <c r="W3644" s="6">
        <v>0</v>
      </c>
      <c r="X3644" s="6">
        <v>0</v>
      </c>
      <c r="Y3644" s="6">
        <v>1084.4813015985596</v>
      </c>
      <c r="Z3644" s="2">
        <v>36</v>
      </c>
      <c r="AA3644" s="6">
        <v>39.206596966697049</v>
      </c>
      <c r="AB3644" s="2" t="s">
        <v>55</v>
      </c>
      <c r="AC3644" s="2" t="s">
        <v>50</v>
      </c>
      <c r="AD3644" s="2" t="s">
        <v>40</v>
      </c>
      <c r="AE3644" s="2" t="s">
        <v>64</v>
      </c>
      <c r="AF3644" s="2" t="s">
        <v>59</v>
      </c>
      <c r="AG3644" s="4" t="s">
        <v>59</v>
      </c>
      <c r="AH3644" s="3" t="s">
        <v>59</v>
      </c>
    </row>
    <row r="3645" spans="1:35" ht="15" x14ac:dyDescent="0.25">
      <c r="A3645" s="2">
        <v>3644</v>
      </c>
      <c r="B3645" s="2">
        <v>50</v>
      </c>
      <c r="C3645" s="2" t="s">
        <v>32</v>
      </c>
      <c r="D3645" s="2" t="s">
        <v>57</v>
      </c>
      <c r="E3645" s="2">
        <v>1</v>
      </c>
      <c r="F3645" s="2">
        <v>0</v>
      </c>
      <c r="G3645" s="2">
        <v>1</v>
      </c>
      <c r="H3645" s="2" t="s">
        <v>48</v>
      </c>
      <c r="I3645" s="2" t="s">
        <v>66</v>
      </c>
      <c r="J3645" s="6">
        <v>155.798</v>
      </c>
      <c r="K3645" s="6">
        <v>102.35977777777778</v>
      </c>
      <c r="L3645" s="2" t="s">
        <v>73</v>
      </c>
      <c r="M3645" s="2" t="s">
        <v>37</v>
      </c>
      <c r="N3645" s="6">
        <v>4549.8778479962575</v>
      </c>
      <c r="O3645" s="6">
        <v>3044.4444444444443</v>
      </c>
      <c r="P3645" s="6">
        <v>69.899333333333331</v>
      </c>
      <c r="Q3645" s="6">
        <v>0</v>
      </c>
      <c r="R3645" s="6">
        <v>0</v>
      </c>
      <c r="S3645" s="6">
        <v>0</v>
      </c>
      <c r="T3645" s="6">
        <v>0</v>
      </c>
      <c r="U3645" s="6">
        <v>0</v>
      </c>
      <c r="V3645" s="6">
        <v>6.666666666666667</v>
      </c>
      <c r="W3645" s="6">
        <v>0</v>
      </c>
      <c r="X3645" s="6">
        <v>0</v>
      </c>
      <c r="Y3645" s="6">
        <v>115.64755878064257</v>
      </c>
      <c r="Z3645" s="2">
        <v>24</v>
      </c>
      <c r="AA3645" s="6">
        <v>5.7736005170895535</v>
      </c>
      <c r="AB3645" s="2" t="s">
        <v>55</v>
      </c>
      <c r="AC3645" s="2" t="s">
        <v>39</v>
      </c>
      <c r="AD3645" s="2" t="s">
        <v>40</v>
      </c>
      <c r="AE3645" s="2" t="s">
        <v>41</v>
      </c>
      <c r="AF3645" s="2">
        <v>0</v>
      </c>
      <c r="AG3645" s="8">
        <v>0.31137120723724371</v>
      </c>
      <c r="AH3645" s="3">
        <v>282.88565063476563</v>
      </c>
      <c r="AI3645" s="9">
        <v>0.44464784860610962</v>
      </c>
    </row>
    <row r="3646" spans="1:35" ht="15" x14ac:dyDescent="0.25">
      <c r="A3646" s="2">
        <v>3645</v>
      </c>
      <c r="B3646" s="2">
        <v>27</v>
      </c>
      <c r="C3646" s="2" t="s">
        <v>61</v>
      </c>
      <c r="D3646" s="2" t="s">
        <v>57</v>
      </c>
      <c r="E3646" s="2">
        <v>0</v>
      </c>
      <c r="F3646" s="2">
        <v>0</v>
      </c>
      <c r="G3646" s="2">
        <v>2</v>
      </c>
      <c r="H3646" s="2" t="s">
        <v>58</v>
      </c>
      <c r="I3646" s="2" t="s">
        <v>66</v>
      </c>
      <c r="J3646" s="6">
        <v>725.53700000000003</v>
      </c>
      <c r="K3646" s="6">
        <v>604.0044444444444</v>
      </c>
      <c r="L3646" s="2" t="s">
        <v>36</v>
      </c>
      <c r="M3646" s="2" t="s">
        <v>45</v>
      </c>
      <c r="N3646" s="6">
        <v>0</v>
      </c>
      <c r="O3646" s="6">
        <v>0</v>
      </c>
      <c r="P3646" s="6">
        <v>322.49177777777777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162.88888888888889</v>
      </c>
      <c r="W3646" s="6">
        <v>0</v>
      </c>
      <c r="X3646" s="6">
        <v>0</v>
      </c>
      <c r="Y3646" s="6">
        <v>505.63117003178183</v>
      </c>
      <c r="Z3646" s="2">
        <v>24</v>
      </c>
      <c r="AA3646" s="6">
        <v>25.243182091628679</v>
      </c>
      <c r="AB3646" s="2" t="s">
        <v>38</v>
      </c>
      <c r="AC3646" s="2" t="s">
        <v>50</v>
      </c>
      <c r="AD3646" s="2" t="s">
        <v>40</v>
      </c>
      <c r="AE3646" s="2" t="s">
        <v>41</v>
      </c>
      <c r="AF3646" s="2">
        <v>0</v>
      </c>
      <c r="AG3646" s="8">
        <v>0.13804346323013311</v>
      </c>
      <c r="AH3646" s="3">
        <v>350.972412109375</v>
      </c>
      <c r="AI3646" s="9">
        <v>0.18008492887020111</v>
      </c>
    </row>
    <row r="3647" spans="1:35" ht="15" x14ac:dyDescent="0.25">
      <c r="A3647" s="2">
        <v>3646</v>
      </c>
      <c r="B3647" s="2">
        <v>29</v>
      </c>
      <c r="C3647" s="2" t="s">
        <v>32</v>
      </c>
      <c r="D3647" s="2" t="s">
        <v>33</v>
      </c>
      <c r="E3647" s="2">
        <v>1</v>
      </c>
      <c r="F3647" s="2">
        <v>0</v>
      </c>
      <c r="G3647" s="2">
        <v>3</v>
      </c>
      <c r="H3647" s="2" t="s">
        <v>58</v>
      </c>
      <c r="I3647" s="2" t="s">
        <v>49</v>
      </c>
      <c r="J3647" s="6">
        <v>727.26925000000006</v>
      </c>
      <c r="K3647" s="6">
        <v>764.94888888888886</v>
      </c>
      <c r="L3647" s="2" t="s">
        <v>36</v>
      </c>
      <c r="M3647" s="2" t="s">
        <v>45</v>
      </c>
      <c r="N3647" s="6">
        <v>0</v>
      </c>
      <c r="O3647" s="6">
        <v>0</v>
      </c>
      <c r="P3647" s="6">
        <v>471.54177777777778</v>
      </c>
      <c r="Q3647" s="6">
        <v>0</v>
      </c>
      <c r="R3647" s="6">
        <v>0</v>
      </c>
      <c r="S3647" s="6">
        <v>0</v>
      </c>
      <c r="T3647" s="6">
        <v>290.69511111111109</v>
      </c>
      <c r="U3647" s="6">
        <v>0</v>
      </c>
      <c r="V3647" s="6">
        <v>172</v>
      </c>
      <c r="W3647" s="6">
        <v>0</v>
      </c>
      <c r="X3647" s="6">
        <v>0</v>
      </c>
      <c r="Y3647" s="6">
        <v>454.90741935514762</v>
      </c>
      <c r="Z3647" s="2">
        <v>60</v>
      </c>
      <c r="AA3647" s="6">
        <v>11.55165853944842</v>
      </c>
      <c r="AB3647" s="2" t="s">
        <v>38</v>
      </c>
      <c r="AC3647" s="2" t="s">
        <v>50</v>
      </c>
      <c r="AD3647" s="2" t="s">
        <v>63</v>
      </c>
      <c r="AE3647" s="2" t="s">
        <v>41</v>
      </c>
      <c r="AF3647" s="2">
        <v>1</v>
      </c>
      <c r="AG3647" s="8">
        <v>0.1099733412265778</v>
      </c>
      <c r="AH3647" s="3">
        <v>501.7401123046875</v>
      </c>
      <c r="AI3647" s="9">
        <v>0.19826288521289831</v>
      </c>
    </row>
    <row r="3648" spans="1:35" ht="15" x14ac:dyDescent="0.25">
      <c r="A3648" s="2">
        <v>3647</v>
      </c>
      <c r="B3648" s="2">
        <v>24</v>
      </c>
      <c r="C3648" s="2" t="s">
        <v>47</v>
      </c>
      <c r="D3648" s="2" t="s">
        <v>57</v>
      </c>
      <c r="E3648" s="2">
        <v>0</v>
      </c>
      <c r="F3648" s="2">
        <v>0</v>
      </c>
      <c r="G3648" s="2">
        <v>2</v>
      </c>
      <c r="H3648" s="2" t="s">
        <v>53</v>
      </c>
      <c r="I3648" s="2" t="s">
        <v>66</v>
      </c>
      <c r="J3648" s="6">
        <v>393.37124999999997</v>
      </c>
      <c r="K3648" s="6">
        <v>261.41466666666668</v>
      </c>
      <c r="L3648" s="2" t="s">
        <v>36</v>
      </c>
      <c r="M3648" s="2" t="s">
        <v>37</v>
      </c>
      <c r="N3648" s="6">
        <v>0</v>
      </c>
      <c r="O3648" s="6">
        <v>0</v>
      </c>
      <c r="P3648" s="6">
        <v>216.38955555555555</v>
      </c>
      <c r="Q3648" s="6">
        <v>0</v>
      </c>
      <c r="R3648" s="6">
        <v>0</v>
      </c>
      <c r="S3648" s="6">
        <v>0</v>
      </c>
      <c r="T3648" s="6">
        <v>154.88888888888889</v>
      </c>
      <c r="U3648" s="6">
        <v>0</v>
      </c>
      <c r="V3648" s="6">
        <v>211.55555555555554</v>
      </c>
      <c r="W3648" s="6">
        <v>0</v>
      </c>
      <c r="X3648" s="6">
        <v>0</v>
      </c>
      <c r="Y3648" s="6">
        <v>320.39325091933131</v>
      </c>
      <c r="Z3648" s="2">
        <v>24</v>
      </c>
      <c r="AA3648" s="6">
        <v>15.995345329239091</v>
      </c>
      <c r="AB3648" s="2" t="s">
        <v>38</v>
      </c>
      <c r="AC3648" s="2" t="s">
        <v>39</v>
      </c>
      <c r="AD3648" s="2" t="s">
        <v>40</v>
      </c>
      <c r="AE3648" s="2" t="s">
        <v>69</v>
      </c>
      <c r="AF3648" s="2">
        <v>1</v>
      </c>
      <c r="AG3648" s="8">
        <v>0.23034025728702551</v>
      </c>
      <c r="AH3648" s="3">
        <v>285.41311645507813</v>
      </c>
      <c r="AI3648" s="9">
        <v>0.31451717019081121</v>
      </c>
    </row>
    <row r="3649" spans="1:35" x14ac:dyDescent="0.2">
      <c r="A3649" s="2">
        <v>3648</v>
      </c>
      <c r="B3649" s="2">
        <v>38</v>
      </c>
      <c r="C3649" s="2" t="s">
        <v>61</v>
      </c>
      <c r="D3649" s="2" t="s">
        <v>57</v>
      </c>
      <c r="E3649" s="2">
        <v>1</v>
      </c>
      <c r="F3649" s="2">
        <v>1</v>
      </c>
      <c r="G3649" s="2">
        <v>3</v>
      </c>
      <c r="H3649" s="2" t="s">
        <v>34</v>
      </c>
      <c r="I3649" s="2" t="s">
        <v>79</v>
      </c>
      <c r="J3649" s="6">
        <v>1156.1857500000001</v>
      </c>
      <c r="K3649" s="6">
        <v>561.80422222222228</v>
      </c>
      <c r="L3649" s="2" t="s">
        <v>36</v>
      </c>
      <c r="M3649" s="2" t="s">
        <v>45</v>
      </c>
      <c r="N3649" s="6">
        <v>0</v>
      </c>
      <c r="O3649" s="6">
        <v>0</v>
      </c>
      <c r="P3649" s="6">
        <v>703.96466666666663</v>
      </c>
      <c r="Q3649" s="6">
        <v>0</v>
      </c>
      <c r="R3649" s="6">
        <v>0</v>
      </c>
      <c r="S3649" s="6">
        <v>0</v>
      </c>
      <c r="T3649" s="6">
        <v>622.22222222222217</v>
      </c>
      <c r="U3649" s="6">
        <v>0</v>
      </c>
      <c r="V3649" s="6">
        <v>162.88888888888889</v>
      </c>
      <c r="W3649" s="6">
        <v>0</v>
      </c>
      <c r="X3649" s="6">
        <v>0</v>
      </c>
      <c r="Y3649" s="6">
        <v>1768.1951079663379</v>
      </c>
      <c r="Z3649" s="2">
        <v>24</v>
      </c>
      <c r="AA3649" s="6">
        <v>88.275552872097933</v>
      </c>
      <c r="AB3649" s="2" t="s">
        <v>55</v>
      </c>
      <c r="AC3649" s="2" t="s">
        <v>72</v>
      </c>
      <c r="AD3649" s="2" t="s">
        <v>40</v>
      </c>
      <c r="AE3649" s="2" t="s">
        <v>41</v>
      </c>
      <c r="AF3649" s="2" t="s">
        <v>59</v>
      </c>
      <c r="AG3649" s="4" t="s">
        <v>59</v>
      </c>
      <c r="AH3649" s="3" t="s">
        <v>59</v>
      </c>
    </row>
    <row r="3650" spans="1:35" x14ac:dyDescent="0.2">
      <c r="A3650" s="2">
        <v>3649</v>
      </c>
      <c r="B3650" s="2">
        <v>49</v>
      </c>
      <c r="C3650" s="2" t="s">
        <v>32</v>
      </c>
      <c r="D3650" s="2" t="s">
        <v>74</v>
      </c>
      <c r="E3650" s="2">
        <v>0</v>
      </c>
      <c r="F3650" s="2">
        <v>0</v>
      </c>
      <c r="G3650" s="2">
        <v>2</v>
      </c>
      <c r="H3650" s="2" t="s">
        <v>58</v>
      </c>
      <c r="I3650" s="2" t="s">
        <v>35</v>
      </c>
      <c r="J3650" s="6">
        <v>156.31700000000001</v>
      </c>
      <c r="K3650" s="6">
        <v>160.77488888888888</v>
      </c>
      <c r="L3650" s="2" t="s">
        <v>44</v>
      </c>
      <c r="M3650" s="2" t="s">
        <v>51</v>
      </c>
      <c r="N3650" s="6">
        <v>0</v>
      </c>
      <c r="O3650" s="6">
        <v>2888.8888888888887</v>
      </c>
      <c r="P3650" s="6">
        <v>78.826666666666668</v>
      </c>
      <c r="Q3650" s="6">
        <v>0</v>
      </c>
      <c r="R3650" s="6">
        <v>0</v>
      </c>
      <c r="S3650" s="6">
        <v>0</v>
      </c>
      <c r="T3650" s="6">
        <v>0</v>
      </c>
      <c r="U3650" s="6">
        <v>0</v>
      </c>
      <c r="V3650" s="6">
        <v>44.222222222222221</v>
      </c>
      <c r="W3650" s="6">
        <v>0</v>
      </c>
      <c r="X3650" s="6">
        <v>0</v>
      </c>
      <c r="Y3650" s="6">
        <v>111.9181716140792</v>
      </c>
      <c r="Z3650" s="2">
        <v>36</v>
      </c>
      <c r="AA3650" s="6">
        <v>4.046110007848811</v>
      </c>
      <c r="AB3650" s="2" t="s">
        <v>38</v>
      </c>
      <c r="AC3650" s="2" t="s">
        <v>39</v>
      </c>
      <c r="AD3650" s="2" t="s">
        <v>77</v>
      </c>
      <c r="AE3650" s="2" t="s">
        <v>41</v>
      </c>
      <c r="AF3650" s="2" t="s">
        <v>59</v>
      </c>
      <c r="AG3650" s="4" t="s">
        <v>59</v>
      </c>
      <c r="AH3650" s="3" t="s">
        <v>59</v>
      </c>
    </row>
    <row r="3651" spans="1:35" ht="15" x14ac:dyDescent="0.25">
      <c r="A3651" s="2">
        <v>3650</v>
      </c>
      <c r="B3651" s="2">
        <v>31</v>
      </c>
      <c r="C3651" s="2" t="s">
        <v>32</v>
      </c>
      <c r="D3651" s="2" t="s">
        <v>33</v>
      </c>
      <c r="E3651" s="2">
        <v>2</v>
      </c>
      <c r="F3651" s="2">
        <v>1</v>
      </c>
      <c r="G3651" s="2">
        <v>5</v>
      </c>
      <c r="H3651" s="2" t="s">
        <v>53</v>
      </c>
      <c r="I3651" s="2" t="s">
        <v>49</v>
      </c>
      <c r="J3651" s="6">
        <v>561.16600000000005</v>
      </c>
      <c r="K3651" s="6">
        <v>669.76866666666672</v>
      </c>
      <c r="L3651" s="2" t="s">
        <v>73</v>
      </c>
      <c r="M3651" s="2" t="s">
        <v>51</v>
      </c>
      <c r="N3651" s="6">
        <v>0</v>
      </c>
      <c r="O3651" s="6">
        <v>0</v>
      </c>
      <c r="P3651" s="6">
        <v>103.61577777777778</v>
      </c>
      <c r="Q3651" s="6">
        <v>147.77777777777777</v>
      </c>
      <c r="R3651" s="6">
        <v>0</v>
      </c>
      <c r="S3651" s="6">
        <v>0</v>
      </c>
      <c r="T3651" s="6">
        <v>0</v>
      </c>
      <c r="U3651" s="6">
        <v>0</v>
      </c>
      <c r="V3651" s="6">
        <v>0</v>
      </c>
      <c r="W3651" s="6">
        <v>0</v>
      </c>
      <c r="X3651" s="6">
        <v>0</v>
      </c>
      <c r="Y3651" s="6">
        <v>262.17799753926624</v>
      </c>
      <c r="Z3651" s="2">
        <v>24</v>
      </c>
      <c r="AA3651" s="6">
        <v>13.089001083311937</v>
      </c>
      <c r="AB3651" s="2" t="s">
        <v>55</v>
      </c>
      <c r="AC3651" s="2" t="s">
        <v>50</v>
      </c>
      <c r="AD3651" s="2" t="s">
        <v>46</v>
      </c>
      <c r="AE3651" s="2" t="s">
        <v>41</v>
      </c>
      <c r="AF3651" s="2">
        <v>0</v>
      </c>
      <c r="AG3651" s="8">
        <v>0.16343243420124051</v>
      </c>
      <c r="AH3651" s="3">
        <v>441.59890747070313</v>
      </c>
      <c r="AI3651" s="9">
        <v>0.31569939851760859</v>
      </c>
    </row>
    <row r="3652" spans="1:35" x14ac:dyDescent="0.2">
      <c r="A3652" s="2">
        <v>3651</v>
      </c>
      <c r="B3652" s="2">
        <v>39</v>
      </c>
      <c r="C3652" s="2" t="s">
        <v>61</v>
      </c>
      <c r="D3652" s="2" t="s">
        <v>33</v>
      </c>
      <c r="E3652" s="2">
        <v>0</v>
      </c>
      <c r="F3652" s="2">
        <v>1</v>
      </c>
      <c r="G3652" s="2">
        <v>3</v>
      </c>
      <c r="H3652" s="2" t="s">
        <v>43</v>
      </c>
      <c r="I3652" s="2" t="s">
        <v>49</v>
      </c>
      <c r="J3652" s="6">
        <v>1475.4665</v>
      </c>
      <c r="K3652" s="6">
        <v>1028.3277777777778</v>
      </c>
      <c r="L3652" s="2" t="s">
        <v>44</v>
      </c>
      <c r="M3652" s="2" t="s">
        <v>45</v>
      </c>
      <c r="N3652" s="6">
        <v>0</v>
      </c>
      <c r="O3652" s="6">
        <v>0</v>
      </c>
      <c r="P3652" s="6">
        <v>513.37822222222223</v>
      </c>
      <c r="Q3652" s="6">
        <v>0</v>
      </c>
      <c r="R3652" s="6">
        <v>0</v>
      </c>
      <c r="S3652" s="6">
        <v>0</v>
      </c>
      <c r="T3652" s="6">
        <v>0</v>
      </c>
      <c r="U3652" s="6">
        <v>0</v>
      </c>
      <c r="V3652" s="6">
        <v>83.111111111111114</v>
      </c>
      <c r="W3652" s="6">
        <v>239.11111111111111</v>
      </c>
      <c r="X3652" s="6">
        <v>0</v>
      </c>
      <c r="Y3652" s="6">
        <v>1019.9379236154414</v>
      </c>
      <c r="Z3652" s="2">
        <v>12</v>
      </c>
      <c r="AA3652" s="6">
        <v>93.50790160185754</v>
      </c>
      <c r="AB3652" s="2" t="s">
        <v>38</v>
      </c>
      <c r="AC3652" s="2" t="s">
        <v>39</v>
      </c>
      <c r="AD3652" s="2" t="s">
        <v>40</v>
      </c>
      <c r="AE3652" s="2" t="s">
        <v>41</v>
      </c>
      <c r="AF3652" s="2" t="s">
        <v>59</v>
      </c>
      <c r="AG3652" s="4" t="s">
        <v>59</v>
      </c>
      <c r="AH3652" s="3" t="s">
        <v>59</v>
      </c>
    </row>
    <row r="3653" spans="1:35" x14ac:dyDescent="0.2">
      <c r="A3653" s="2">
        <v>3652</v>
      </c>
      <c r="B3653" s="2">
        <v>54</v>
      </c>
      <c r="C3653" s="2" t="s">
        <v>32</v>
      </c>
      <c r="D3653" s="2" t="s">
        <v>57</v>
      </c>
      <c r="E3653" s="2">
        <v>3</v>
      </c>
      <c r="F3653" s="2">
        <v>0</v>
      </c>
      <c r="G3653" s="2">
        <v>3</v>
      </c>
      <c r="H3653" s="2" t="s">
        <v>58</v>
      </c>
      <c r="I3653" s="2" t="s">
        <v>49</v>
      </c>
      <c r="J3653" s="6">
        <v>277.70699999999999</v>
      </c>
      <c r="K3653" s="6">
        <v>307.71600000000001</v>
      </c>
      <c r="L3653" s="2" t="s">
        <v>36</v>
      </c>
      <c r="M3653" s="2" t="s">
        <v>45</v>
      </c>
      <c r="N3653" s="6">
        <v>0</v>
      </c>
      <c r="O3653" s="6">
        <v>0</v>
      </c>
      <c r="P3653" s="6">
        <v>92.201555555555558</v>
      </c>
      <c r="Q3653" s="6">
        <v>88.888888888888886</v>
      </c>
      <c r="R3653" s="6">
        <v>0</v>
      </c>
      <c r="S3653" s="6">
        <v>0</v>
      </c>
      <c r="T3653" s="6">
        <v>0</v>
      </c>
      <c r="U3653" s="6">
        <v>0</v>
      </c>
      <c r="V3653" s="6">
        <v>76</v>
      </c>
      <c r="W3653" s="6">
        <v>0</v>
      </c>
      <c r="X3653" s="6">
        <v>0</v>
      </c>
      <c r="Y3653" s="6">
        <v>140.61243242322035</v>
      </c>
      <c r="Z3653" s="2">
        <v>48</v>
      </c>
      <c r="AA3653" s="6">
        <v>4.1304901473348332</v>
      </c>
      <c r="AB3653" s="2" t="s">
        <v>55</v>
      </c>
      <c r="AC3653" s="2" t="s">
        <v>39</v>
      </c>
      <c r="AD3653" s="2" t="s">
        <v>77</v>
      </c>
      <c r="AE3653" s="2" t="s">
        <v>41</v>
      </c>
      <c r="AF3653" s="2" t="s">
        <v>59</v>
      </c>
      <c r="AG3653" s="4" t="s">
        <v>59</v>
      </c>
      <c r="AH3653" s="3" t="s">
        <v>59</v>
      </c>
    </row>
    <row r="3654" spans="1:35" x14ac:dyDescent="0.2">
      <c r="A3654" s="2">
        <v>3653</v>
      </c>
      <c r="B3654" s="2">
        <v>43</v>
      </c>
      <c r="C3654" s="2" t="s">
        <v>32</v>
      </c>
      <c r="D3654" s="2" t="s">
        <v>57</v>
      </c>
      <c r="E3654" s="2">
        <v>2</v>
      </c>
      <c r="F3654" s="2">
        <v>0</v>
      </c>
      <c r="G3654" s="2">
        <v>3</v>
      </c>
      <c r="H3654" s="2" t="s">
        <v>34</v>
      </c>
      <c r="I3654" s="2" t="s">
        <v>35</v>
      </c>
      <c r="J3654" s="6">
        <v>788.08675000000005</v>
      </c>
      <c r="K3654" s="6">
        <v>960.1828888888889</v>
      </c>
      <c r="L3654" s="2" t="s">
        <v>36</v>
      </c>
      <c r="M3654" s="2" t="s">
        <v>45</v>
      </c>
      <c r="N3654" s="6">
        <v>0</v>
      </c>
      <c r="O3654" s="6">
        <v>0</v>
      </c>
      <c r="P3654" s="6">
        <v>396.62955555555556</v>
      </c>
      <c r="Q3654" s="6">
        <v>0</v>
      </c>
      <c r="R3654" s="6">
        <v>0</v>
      </c>
      <c r="S3654" s="6">
        <v>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460.03228355607291</v>
      </c>
      <c r="Z3654" s="2">
        <v>36</v>
      </c>
      <c r="AA3654" s="6">
        <v>16.631269074410199</v>
      </c>
      <c r="AB3654" s="2" t="s">
        <v>38</v>
      </c>
      <c r="AC3654" s="2" t="s">
        <v>39</v>
      </c>
      <c r="AD3654" s="2" t="s">
        <v>40</v>
      </c>
      <c r="AE3654" s="2" t="s">
        <v>41</v>
      </c>
      <c r="AF3654" s="2" t="s">
        <v>59</v>
      </c>
      <c r="AG3654" s="4" t="s">
        <v>59</v>
      </c>
      <c r="AH3654" s="3" t="s">
        <v>59</v>
      </c>
    </row>
    <row r="3655" spans="1:35" ht="15" x14ac:dyDescent="0.25">
      <c r="A3655" s="2">
        <v>3654</v>
      </c>
      <c r="B3655" s="2">
        <v>51</v>
      </c>
      <c r="C3655" s="2" t="s">
        <v>47</v>
      </c>
      <c r="D3655" s="2" t="s">
        <v>65</v>
      </c>
      <c r="E3655" s="2">
        <v>1</v>
      </c>
      <c r="F3655" s="2">
        <v>2</v>
      </c>
      <c r="G3655" s="2">
        <v>4</v>
      </c>
      <c r="H3655" s="2" t="s">
        <v>53</v>
      </c>
      <c r="I3655" s="2" t="s">
        <v>35</v>
      </c>
      <c r="J3655" s="6">
        <v>1553.2452499999999</v>
      </c>
      <c r="K3655" s="6">
        <v>1113.6977777777777</v>
      </c>
      <c r="L3655" s="2" t="s">
        <v>44</v>
      </c>
      <c r="M3655" s="2" t="s">
        <v>45</v>
      </c>
      <c r="N3655" s="6">
        <v>0</v>
      </c>
      <c r="O3655" s="6">
        <v>0</v>
      </c>
      <c r="P3655" s="6">
        <v>787.70288888888888</v>
      </c>
      <c r="Q3655" s="6">
        <v>0</v>
      </c>
      <c r="R3655" s="6">
        <v>0</v>
      </c>
      <c r="S3655" s="6">
        <v>0</v>
      </c>
      <c r="T3655" s="6">
        <v>0</v>
      </c>
      <c r="U3655" s="6">
        <v>0</v>
      </c>
      <c r="V3655" s="6">
        <v>47.777777777777779</v>
      </c>
      <c r="W3655" s="6">
        <v>0</v>
      </c>
      <c r="X3655" s="6">
        <v>0</v>
      </c>
      <c r="Y3655" s="6">
        <v>905.05507956563815</v>
      </c>
      <c r="Z3655" s="2">
        <v>48</v>
      </c>
      <c r="AA3655" s="6">
        <v>26.585992607605839</v>
      </c>
      <c r="AB3655" s="2" t="s">
        <v>38</v>
      </c>
      <c r="AC3655" s="2" t="s">
        <v>50</v>
      </c>
      <c r="AD3655" s="2" t="s">
        <v>63</v>
      </c>
      <c r="AE3655" s="2" t="s">
        <v>81</v>
      </c>
      <c r="AF3655" s="2">
        <v>1</v>
      </c>
      <c r="AG3655" s="8">
        <v>3.0025400221347809E-2</v>
      </c>
      <c r="AH3655" s="3">
        <v>701.9554443359375</v>
      </c>
      <c r="AI3655" s="9">
        <v>5.6271620094776147E-2</v>
      </c>
    </row>
    <row r="3656" spans="1:35" ht="15" x14ac:dyDescent="0.25">
      <c r="A3656" s="2">
        <v>3655</v>
      </c>
      <c r="B3656" s="2">
        <v>44</v>
      </c>
      <c r="C3656" s="2" t="s">
        <v>61</v>
      </c>
      <c r="D3656" s="2" t="s">
        <v>57</v>
      </c>
      <c r="E3656" s="2">
        <v>1</v>
      </c>
      <c r="F3656" s="2">
        <v>2</v>
      </c>
      <c r="G3656" s="2">
        <v>2</v>
      </c>
      <c r="H3656" s="2" t="s">
        <v>34</v>
      </c>
      <c r="I3656" s="2" t="s">
        <v>35</v>
      </c>
      <c r="J3656" s="6">
        <v>752.73350000000005</v>
      </c>
      <c r="K3656" s="6">
        <v>584.49777777777774</v>
      </c>
      <c r="L3656" s="2" t="s">
        <v>44</v>
      </c>
      <c r="M3656" s="2" t="s">
        <v>37</v>
      </c>
      <c r="N3656" s="6">
        <v>0</v>
      </c>
      <c r="O3656" s="6">
        <v>800</v>
      </c>
      <c r="P3656" s="6">
        <v>445.30599999999998</v>
      </c>
      <c r="Q3656" s="6">
        <v>0</v>
      </c>
      <c r="R3656" s="6">
        <v>0</v>
      </c>
      <c r="S3656" s="6">
        <v>0</v>
      </c>
      <c r="T3656" s="6">
        <v>14.222222222222221</v>
      </c>
      <c r="U3656" s="6">
        <v>0</v>
      </c>
      <c r="V3656" s="6">
        <v>73.555555555555557</v>
      </c>
      <c r="W3656" s="6">
        <v>0</v>
      </c>
      <c r="X3656" s="6">
        <v>0</v>
      </c>
      <c r="Y3656" s="6">
        <v>591.02201332567404</v>
      </c>
      <c r="Z3656" s="2">
        <v>24</v>
      </c>
      <c r="AA3656" s="6">
        <v>29.506243259495292</v>
      </c>
      <c r="AB3656" s="2" t="s">
        <v>38</v>
      </c>
      <c r="AC3656" s="2" t="s">
        <v>60</v>
      </c>
      <c r="AD3656" s="2" t="s">
        <v>46</v>
      </c>
      <c r="AE3656" s="2" t="s">
        <v>41</v>
      </c>
      <c r="AF3656" s="2">
        <v>1</v>
      </c>
      <c r="AG3656" s="8">
        <v>0.12497752159833909</v>
      </c>
      <c r="AH3656" s="3">
        <v>428.62570190429688</v>
      </c>
      <c r="AI3656" s="9">
        <v>0.1797171235084534</v>
      </c>
    </row>
    <row r="3657" spans="1:35" x14ac:dyDescent="0.2">
      <c r="A3657" s="2">
        <v>3656</v>
      </c>
      <c r="B3657" s="2">
        <v>37</v>
      </c>
      <c r="C3657" s="2" t="s">
        <v>47</v>
      </c>
      <c r="D3657" s="2" t="s">
        <v>33</v>
      </c>
      <c r="E3657" s="2">
        <v>3</v>
      </c>
      <c r="F3657" s="2">
        <v>1</v>
      </c>
      <c r="G3657" s="2">
        <v>3</v>
      </c>
      <c r="H3657" s="2" t="s">
        <v>53</v>
      </c>
      <c r="I3657" s="2" t="s">
        <v>49</v>
      </c>
      <c r="J3657" s="6">
        <v>168.17824999999999</v>
      </c>
      <c r="K3657" s="6">
        <v>162.28288888888889</v>
      </c>
      <c r="L3657" s="2" t="s">
        <v>36</v>
      </c>
      <c r="M3657" s="2" t="s">
        <v>37</v>
      </c>
      <c r="N3657" s="6">
        <v>0</v>
      </c>
      <c r="O3657" s="6">
        <v>0</v>
      </c>
      <c r="P3657" s="6">
        <v>70.959111111111113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60.222222222222221</v>
      </c>
      <c r="W3657" s="6">
        <v>0</v>
      </c>
      <c r="X3657" s="6">
        <v>0</v>
      </c>
      <c r="Y3657" s="6">
        <v>144.41807703937681</v>
      </c>
      <c r="Z3657" s="2">
        <v>36</v>
      </c>
      <c r="AA3657" s="6">
        <v>5.2210594436640605</v>
      </c>
      <c r="AB3657" s="2" t="s">
        <v>38</v>
      </c>
      <c r="AC3657" s="2" t="s">
        <v>72</v>
      </c>
      <c r="AD3657" s="2" t="s">
        <v>63</v>
      </c>
      <c r="AE3657" s="2" t="s">
        <v>41</v>
      </c>
      <c r="AF3657" s="2" t="s">
        <v>59</v>
      </c>
      <c r="AG3657" s="4" t="s">
        <v>59</v>
      </c>
      <c r="AH3657" s="3" t="s">
        <v>59</v>
      </c>
    </row>
    <row r="3658" spans="1:35" x14ac:dyDescent="0.2">
      <c r="A3658" s="2">
        <v>3657</v>
      </c>
      <c r="B3658" s="2">
        <v>40</v>
      </c>
      <c r="C3658" s="2" t="s">
        <v>47</v>
      </c>
      <c r="D3658" s="2" t="s">
        <v>57</v>
      </c>
      <c r="E3658" s="2">
        <v>6</v>
      </c>
      <c r="F3658" s="2">
        <v>4</v>
      </c>
      <c r="G3658" s="2">
        <v>5</v>
      </c>
      <c r="H3658" s="2" t="s">
        <v>34</v>
      </c>
      <c r="I3658" s="2" t="s">
        <v>35</v>
      </c>
      <c r="J3658" s="6">
        <v>1364.62375</v>
      </c>
      <c r="K3658" s="6">
        <v>1240.1651111111112</v>
      </c>
      <c r="L3658" s="2" t="s">
        <v>44</v>
      </c>
      <c r="M3658" s="2" t="s">
        <v>51</v>
      </c>
      <c r="N3658" s="6">
        <v>0</v>
      </c>
      <c r="O3658" s="6">
        <v>0</v>
      </c>
      <c r="P3658" s="6">
        <v>149.40688888888889</v>
      </c>
      <c r="Q3658" s="6">
        <v>0</v>
      </c>
      <c r="R3658" s="6">
        <v>0</v>
      </c>
      <c r="S3658" s="6">
        <v>0</v>
      </c>
      <c r="T3658" s="6">
        <v>106.66666666666667</v>
      </c>
      <c r="U3658" s="6">
        <v>0</v>
      </c>
      <c r="V3658" s="6">
        <v>174.22222222222223</v>
      </c>
      <c r="W3658" s="6">
        <v>0</v>
      </c>
      <c r="X3658" s="6">
        <v>0</v>
      </c>
      <c r="Y3658" s="6">
        <v>943.73930943471748</v>
      </c>
      <c r="Z3658" s="2">
        <v>48</v>
      </c>
      <c r="AA3658" s="6">
        <v>27.7223418448521</v>
      </c>
      <c r="AB3658" s="2" t="s">
        <v>38</v>
      </c>
      <c r="AC3658" s="2" t="s">
        <v>72</v>
      </c>
      <c r="AD3658" s="2" t="s">
        <v>40</v>
      </c>
      <c r="AE3658" s="2" t="s">
        <v>41</v>
      </c>
      <c r="AF3658" s="2" t="s">
        <v>59</v>
      </c>
      <c r="AG3658" s="4" t="s">
        <v>59</v>
      </c>
      <c r="AH3658" s="3" t="s">
        <v>59</v>
      </c>
    </row>
    <row r="3659" spans="1:35" ht="15" x14ac:dyDescent="0.25">
      <c r="A3659" s="2">
        <v>3658</v>
      </c>
      <c r="B3659" s="2">
        <v>42</v>
      </c>
      <c r="C3659" s="2" t="s">
        <v>47</v>
      </c>
      <c r="D3659" s="2" t="s">
        <v>57</v>
      </c>
      <c r="E3659" s="2">
        <v>0</v>
      </c>
      <c r="F3659" s="2">
        <v>0</v>
      </c>
      <c r="G3659" s="2">
        <v>5</v>
      </c>
      <c r="H3659" s="2" t="s">
        <v>34</v>
      </c>
      <c r="I3659" s="2" t="s">
        <v>49</v>
      </c>
      <c r="J3659" s="6">
        <v>719.99950000000001</v>
      </c>
      <c r="K3659" s="6">
        <v>468.27244444444443</v>
      </c>
      <c r="L3659" s="2" t="s">
        <v>44</v>
      </c>
      <c r="M3659" s="2" t="s">
        <v>37</v>
      </c>
      <c r="N3659" s="6">
        <v>0</v>
      </c>
      <c r="O3659" s="6">
        <v>0</v>
      </c>
      <c r="P3659" s="6">
        <v>10.559555555555555</v>
      </c>
      <c r="Q3659" s="6">
        <v>0</v>
      </c>
      <c r="R3659" s="6">
        <v>0</v>
      </c>
      <c r="S3659" s="6">
        <v>0</v>
      </c>
      <c r="T3659" s="6">
        <v>0</v>
      </c>
      <c r="U3659" s="6">
        <v>0</v>
      </c>
      <c r="V3659" s="6">
        <v>54.444444444444443</v>
      </c>
      <c r="W3659" s="6">
        <v>0</v>
      </c>
      <c r="X3659" s="6">
        <v>0</v>
      </c>
      <c r="Y3659" s="6">
        <v>684.20083183655549</v>
      </c>
      <c r="Z3659" s="2">
        <v>12</v>
      </c>
      <c r="AA3659" s="6">
        <v>62.727527409211348</v>
      </c>
      <c r="AB3659" s="2" t="s">
        <v>55</v>
      </c>
      <c r="AC3659" s="2" t="s">
        <v>72</v>
      </c>
      <c r="AD3659" s="2" t="s">
        <v>40</v>
      </c>
      <c r="AE3659" s="2" t="s">
        <v>64</v>
      </c>
      <c r="AF3659" s="2">
        <v>0</v>
      </c>
      <c r="AG3659" s="8">
        <v>9.3972556293010712E-2</v>
      </c>
      <c r="AH3659" s="3">
        <v>484.16998291015619</v>
      </c>
      <c r="AI3659" s="9">
        <v>0.17849196493625641</v>
      </c>
    </row>
    <row r="3660" spans="1:35" x14ac:dyDescent="0.2">
      <c r="A3660" s="2">
        <v>3659</v>
      </c>
      <c r="B3660" s="2">
        <v>29</v>
      </c>
      <c r="C3660" s="2" t="s">
        <v>47</v>
      </c>
      <c r="D3660" s="2" t="s">
        <v>33</v>
      </c>
      <c r="E3660" s="2">
        <v>1</v>
      </c>
      <c r="F3660" s="2">
        <v>1</v>
      </c>
      <c r="G3660" s="2">
        <v>2</v>
      </c>
      <c r="H3660" s="2" t="s">
        <v>53</v>
      </c>
      <c r="I3660" s="2" t="s">
        <v>49</v>
      </c>
      <c r="J3660" s="6">
        <v>303.60924999999997</v>
      </c>
      <c r="K3660" s="6">
        <v>154.37555555555556</v>
      </c>
      <c r="L3660" s="2" t="s">
        <v>44</v>
      </c>
      <c r="M3660" s="2" t="s">
        <v>37</v>
      </c>
      <c r="N3660" s="6">
        <v>0</v>
      </c>
      <c r="O3660" s="6">
        <v>39.555555555555557</v>
      </c>
      <c r="P3660" s="6">
        <v>73.214666666666673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212.44444444444446</v>
      </c>
      <c r="W3660" s="6">
        <v>0</v>
      </c>
      <c r="X3660" s="6">
        <v>0</v>
      </c>
      <c r="Y3660" s="6">
        <v>416.61609046780143</v>
      </c>
      <c r="Z3660" s="2">
        <v>48</v>
      </c>
      <c r="AA3660" s="6">
        <v>12.238097494245737</v>
      </c>
      <c r="AB3660" s="2" t="s">
        <v>38</v>
      </c>
      <c r="AC3660" s="2" t="s">
        <v>50</v>
      </c>
      <c r="AD3660" s="2" t="s">
        <v>40</v>
      </c>
      <c r="AE3660" s="2" t="s">
        <v>69</v>
      </c>
      <c r="AF3660" s="2" t="s">
        <v>59</v>
      </c>
      <c r="AG3660" s="4" t="s">
        <v>59</v>
      </c>
      <c r="AH3660" s="3" t="s">
        <v>59</v>
      </c>
    </row>
    <row r="3661" spans="1:35" ht="15" x14ac:dyDescent="0.25">
      <c r="A3661" s="2">
        <v>3660</v>
      </c>
      <c r="B3661" s="2">
        <v>21</v>
      </c>
      <c r="C3661" s="2" t="s">
        <v>47</v>
      </c>
      <c r="D3661" s="2" t="s">
        <v>33</v>
      </c>
      <c r="E3661" s="2">
        <v>2</v>
      </c>
      <c r="F3661" s="2">
        <v>0</v>
      </c>
      <c r="G3661" s="2">
        <v>4</v>
      </c>
      <c r="H3661" s="2" t="s">
        <v>48</v>
      </c>
      <c r="I3661" s="2" t="s">
        <v>49</v>
      </c>
      <c r="J3661" s="6">
        <v>16.103249999999999</v>
      </c>
      <c r="K3661" s="6">
        <v>10.399555555555555</v>
      </c>
      <c r="L3661" s="2" t="s">
        <v>44</v>
      </c>
      <c r="M3661" s="2" t="s">
        <v>45</v>
      </c>
      <c r="N3661" s="6">
        <v>0</v>
      </c>
      <c r="O3661" s="6">
        <v>331.77777777777777</v>
      </c>
      <c r="P3661" s="6">
        <v>7.0813333333333333</v>
      </c>
      <c r="Q3661" s="6">
        <v>0</v>
      </c>
      <c r="R3661" s="6">
        <v>0</v>
      </c>
      <c r="S3661" s="6">
        <v>0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11.954167148417618</v>
      </c>
      <c r="Z3661" s="2">
        <v>48</v>
      </c>
      <c r="AA3661" s="6">
        <v>0.35115365530067311</v>
      </c>
      <c r="AB3661" s="2" t="s">
        <v>55</v>
      </c>
      <c r="AC3661" s="2" t="s">
        <v>80</v>
      </c>
      <c r="AD3661" s="2" t="s">
        <v>40</v>
      </c>
      <c r="AE3661" s="2" t="s">
        <v>41</v>
      </c>
      <c r="AF3661" s="2">
        <v>0</v>
      </c>
      <c r="AG3661" s="8">
        <v>0.33168143033981318</v>
      </c>
      <c r="AH3661" s="3">
        <v>358.30157470703119</v>
      </c>
      <c r="AI3661" s="9">
        <v>0.57671135663986206</v>
      </c>
    </row>
    <row r="3662" spans="1:35" ht="15" x14ac:dyDescent="0.25">
      <c r="A3662" s="2">
        <v>3661</v>
      </c>
      <c r="B3662" s="2">
        <v>40</v>
      </c>
      <c r="C3662" s="2" t="s">
        <v>32</v>
      </c>
      <c r="D3662" s="2" t="s">
        <v>33</v>
      </c>
      <c r="E3662" s="2">
        <v>1</v>
      </c>
      <c r="F3662" s="2">
        <v>2</v>
      </c>
      <c r="G3662" s="2">
        <v>2</v>
      </c>
      <c r="H3662" s="2" t="s">
        <v>53</v>
      </c>
      <c r="I3662" s="2" t="s">
        <v>66</v>
      </c>
      <c r="J3662" s="6">
        <v>702.48924999999997</v>
      </c>
      <c r="K3662" s="6">
        <v>656.45133333333331</v>
      </c>
      <c r="L3662" s="2" t="s">
        <v>36</v>
      </c>
      <c r="M3662" s="2" t="s">
        <v>51</v>
      </c>
      <c r="N3662" s="6">
        <v>4123.7619679955469</v>
      </c>
      <c r="O3662" s="6">
        <v>5777.7777777777774</v>
      </c>
      <c r="P3662" s="6">
        <v>72.016666666666666</v>
      </c>
      <c r="Q3662" s="6">
        <v>233.33333333333334</v>
      </c>
      <c r="R3662" s="6">
        <v>0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405.8330674168177</v>
      </c>
      <c r="Z3662" s="2">
        <v>36</v>
      </c>
      <c r="AA3662" s="6">
        <v>14.671837574807196</v>
      </c>
      <c r="AB3662" s="2" t="s">
        <v>55</v>
      </c>
      <c r="AC3662" s="2" t="s">
        <v>60</v>
      </c>
      <c r="AD3662" s="2" t="s">
        <v>63</v>
      </c>
      <c r="AE3662" s="2" t="s">
        <v>41</v>
      </c>
      <c r="AF3662" s="2">
        <v>0</v>
      </c>
      <c r="AG3662" s="8">
        <v>0.14426945149898529</v>
      </c>
      <c r="AH3662" s="3">
        <v>429.29623413085938</v>
      </c>
      <c r="AI3662" s="9">
        <v>0.22240464389324191</v>
      </c>
    </row>
    <row r="3663" spans="1:35" x14ac:dyDescent="0.2">
      <c r="A3663" s="2">
        <v>3662</v>
      </c>
      <c r="B3663" s="2">
        <v>21</v>
      </c>
      <c r="C3663" s="2" t="s">
        <v>47</v>
      </c>
      <c r="D3663" s="2" t="s">
        <v>57</v>
      </c>
      <c r="E3663" s="2">
        <v>0</v>
      </c>
      <c r="F3663" s="2">
        <v>0</v>
      </c>
      <c r="G3663" s="2">
        <v>5</v>
      </c>
      <c r="H3663" s="2" t="s">
        <v>48</v>
      </c>
      <c r="I3663" s="2" t="s">
        <v>49</v>
      </c>
      <c r="J3663" s="6">
        <v>2052.7982499999998</v>
      </c>
      <c r="K3663" s="6">
        <v>1406.5353333333333</v>
      </c>
      <c r="L3663" s="2" t="s">
        <v>44</v>
      </c>
      <c r="M3663" s="2" t="s">
        <v>37</v>
      </c>
      <c r="N3663" s="6">
        <v>0</v>
      </c>
      <c r="O3663" s="6">
        <v>444.44444444444446</v>
      </c>
      <c r="P3663" s="6">
        <v>482.98755555555556</v>
      </c>
      <c r="Q3663" s="6">
        <v>0</v>
      </c>
      <c r="R3663" s="6">
        <v>0</v>
      </c>
      <c r="S3663" s="6">
        <v>0</v>
      </c>
      <c r="T3663" s="6">
        <v>0</v>
      </c>
      <c r="U3663" s="6">
        <v>0</v>
      </c>
      <c r="V3663" s="6">
        <v>24.222222222222221</v>
      </c>
      <c r="W3663" s="6">
        <v>0</v>
      </c>
      <c r="X3663" s="6">
        <v>0</v>
      </c>
      <c r="Y3663" s="6">
        <v>2489.6629466731888</v>
      </c>
      <c r="Z3663" s="2">
        <v>24</v>
      </c>
      <c r="AA3663" s="6">
        <v>124.29418681941983</v>
      </c>
      <c r="AB3663" s="2" t="s">
        <v>55</v>
      </c>
      <c r="AC3663" s="2" t="s">
        <v>50</v>
      </c>
      <c r="AD3663" s="2" t="s">
        <v>40</v>
      </c>
      <c r="AE3663" s="2" t="s">
        <v>41</v>
      </c>
      <c r="AF3663" s="2" t="s">
        <v>59</v>
      </c>
      <c r="AG3663" s="4" t="s">
        <v>59</v>
      </c>
      <c r="AH3663" s="3" t="s">
        <v>59</v>
      </c>
    </row>
    <row r="3664" spans="1:35" ht="15" x14ac:dyDescent="0.25">
      <c r="A3664" s="2">
        <v>3663</v>
      </c>
      <c r="B3664" s="2">
        <v>30</v>
      </c>
      <c r="C3664" s="2" t="s">
        <v>61</v>
      </c>
      <c r="D3664" s="2" t="s">
        <v>65</v>
      </c>
      <c r="E3664" s="2">
        <v>1</v>
      </c>
      <c r="F3664" s="2">
        <v>1</v>
      </c>
      <c r="G3664" s="2">
        <v>3</v>
      </c>
      <c r="H3664" s="2" t="s">
        <v>34</v>
      </c>
      <c r="I3664" s="2" t="s">
        <v>49</v>
      </c>
      <c r="J3664" s="6">
        <v>433.11025000000001</v>
      </c>
      <c r="K3664" s="6">
        <v>312.73333333333335</v>
      </c>
      <c r="L3664" s="2" t="s">
        <v>44</v>
      </c>
      <c r="M3664" s="2" t="s">
        <v>45</v>
      </c>
      <c r="N3664" s="6">
        <v>0</v>
      </c>
      <c r="O3664" s="6">
        <v>0</v>
      </c>
      <c r="P3664" s="6">
        <v>59.760222222222225</v>
      </c>
      <c r="Q3664" s="6">
        <v>0</v>
      </c>
      <c r="R3664" s="6">
        <v>0</v>
      </c>
      <c r="S3664" s="6">
        <v>0</v>
      </c>
      <c r="T3664" s="6">
        <v>0</v>
      </c>
      <c r="U3664" s="6">
        <v>0</v>
      </c>
      <c r="V3664" s="6">
        <v>180.66666666666666</v>
      </c>
      <c r="W3664" s="6">
        <v>0</v>
      </c>
      <c r="X3664" s="6">
        <v>0</v>
      </c>
      <c r="Y3664" s="6">
        <v>364.98857979049995</v>
      </c>
      <c r="Z3664" s="2">
        <v>36</v>
      </c>
      <c r="AA3664" s="6">
        <v>13.195211502678697</v>
      </c>
      <c r="AB3664" s="2" t="s">
        <v>38</v>
      </c>
      <c r="AC3664" s="2" t="s">
        <v>50</v>
      </c>
      <c r="AD3664" s="2" t="s">
        <v>40</v>
      </c>
      <c r="AE3664" s="2" t="s">
        <v>41</v>
      </c>
      <c r="AF3664" s="2">
        <v>1</v>
      </c>
      <c r="AG3664" s="8">
        <v>0.19499313831329351</v>
      </c>
      <c r="AH3664" s="3">
        <v>393.30694580078119</v>
      </c>
      <c r="AI3664" s="9">
        <v>0.32147884368896479</v>
      </c>
    </row>
    <row r="3665" spans="1:35" x14ac:dyDescent="0.2">
      <c r="A3665" s="2">
        <v>3664</v>
      </c>
      <c r="B3665" s="2">
        <v>43</v>
      </c>
      <c r="C3665" s="2" t="s">
        <v>47</v>
      </c>
      <c r="D3665" s="2" t="s">
        <v>57</v>
      </c>
      <c r="E3665" s="2">
        <v>0</v>
      </c>
      <c r="F3665" s="2">
        <v>2</v>
      </c>
      <c r="G3665" s="2">
        <v>1</v>
      </c>
      <c r="H3665" s="2" t="s">
        <v>53</v>
      </c>
      <c r="I3665" s="2" t="s">
        <v>35</v>
      </c>
      <c r="J3665" s="6">
        <v>337.7765</v>
      </c>
      <c r="K3665" s="6">
        <v>445.81</v>
      </c>
      <c r="L3665" s="2" t="s">
        <v>36</v>
      </c>
      <c r="M3665" s="2" t="s">
        <v>45</v>
      </c>
      <c r="N3665" s="6">
        <v>0</v>
      </c>
      <c r="O3665" s="6">
        <v>7777.7777777777774</v>
      </c>
      <c r="P3665" s="6">
        <v>127.41222222222223</v>
      </c>
      <c r="Q3665" s="6">
        <v>0</v>
      </c>
      <c r="R3665" s="6">
        <v>0</v>
      </c>
      <c r="S3665" s="6">
        <v>0</v>
      </c>
      <c r="T3665" s="6">
        <v>600</v>
      </c>
      <c r="U3665" s="6">
        <v>0</v>
      </c>
      <c r="V3665" s="6">
        <v>36.222222222222221</v>
      </c>
      <c r="W3665" s="6">
        <v>0</v>
      </c>
      <c r="X3665" s="6">
        <v>0</v>
      </c>
      <c r="Y3665" s="6">
        <v>98.052495794181155</v>
      </c>
      <c r="Z3665" s="2">
        <v>18</v>
      </c>
      <c r="AA3665" s="6">
        <v>6.256316148177989</v>
      </c>
      <c r="AB3665" s="2" t="s">
        <v>55</v>
      </c>
      <c r="AC3665" s="2" t="s">
        <v>39</v>
      </c>
      <c r="AD3665" s="2" t="s">
        <v>40</v>
      </c>
      <c r="AE3665" s="2" t="s">
        <v>41</v>
      </c>
      <c r="AF3665" s="2" t="s">
        <v>59</v>
      </c>
      <c r="AG3665" s="4" t="s">
        <v>59</v>
      </c>
      <c r="AH3665" s="3" t="s">
        <v>59</v>
      </c>
    </row>
    <row r="3666" spans="1:35" x14ac:dyDescent="0.2">
      <c r="A3666" s="2">
        <v>3665</v>
      </c>
      <c r="B3666" s="2">
        <v>40</v>
      </c>
      <c r="C3666" s="2" t="s">
        <v>32</v>
      </c>
      <c r="D3666" s="2" t="s">
        <v>57</v>
      </c>
      <c r="E3666" s="2">
        <v>1</v>
      </c>
      <c r="F3666" s="2">
        <v>0</v>
      </c>
      <c r="G3666" s="2">
        <v>3</v>
      </c>
      <c r="H3666" s="2" t="s">
        <v>35</v>
      </c>
      <c r="I3666" s="2" t="s">
        <v>49</v>
      </c>
      <c r="J3666" s="6">
        <v>535.77874999999995</v>
      </c>
      <c r="K3666" s="6">
        <v>488.57066666666668</v>
      </c>
      <c r="L3666" s="2" t="s">
        <v>44</v>
      </c>
      <c r="M3666" s="2" t="s">
        <v>37</v>
      </c>
      <c r="N3666" s="6">
        <v>0</v>
      </c>
      <c r="O3666" s="6">
        <v>88.888888888888886</v>
      </c>
      <c r="P3666" s="6">
        <v>102.01177777777778</v>
      </c>
      <c r="Q3666" s="6">
        <v>0</v>
      </c>
      <c r="R3666" s="6">
        <v>0</v>
      </c>
      <c r="S3666" s="6">
        <v>0</v>
      </c>
      <c r="T3666" s="6">
        <v>277.77777777777777</v>
      </c>
      <c r="U3666" s="6">
        <v>0</v>
      </c>
      <c r="V3666" s="6">
        <v>0</v>
      </c>
      <c r="W3666" s="6">
        <v>0</v>
      </c>
      <c r="X3666" s="6">
        <v>0</v>
      </c>
      <c r="Y3666" s="6">
        <v>465.37125142645937</v>
      </c>
      <c r="Z3666" s="2">
        <v>48</v>
      </c>
      <c r="AA3666" s="6">
        <v>13.670280328302201</v>
      </c>
      <c r="AB3666" s="2" t="s">
        <v>38</v>
      </c>
      <c r="AC3666" s="2" t="s">
        <v>60</v>
      </c>
      <c r="AD3666" s="2" t="s">
        <v>40</v>
      </c>
      <c r="AE3666" s="2" t="s">
        <v>41</v>
      </c>
      <c r="AF3666" s="2" t="s">
        <v>59</v>
      </c>
      <c r="AG3666" s="4" t="s">
        <v>59</v>
      </c>
      <c r="AH3666" s="3" t="s">
        <v>59</v>
      </c>
    </row>
    <row r="3667" spans="1:35" ht="15" x14ac:dyDescent="0.25">
      <c r="A3667" s="2">
        <v>3666</v>
      </c>
      <c r="B3667" s="2">
        <v>22</v>
      </c>
      <c r="C3667" s="2" t="s">
        <v>61</v>
      </c>
      <c r="D3667" s="2" t="s">
        <v>42</v>
      </c>
      <c r="E3667" s="2">
        <v>0</v>
      </c>
      <c r="F3667" s="2">
        <v>1</v>
      </c>
      <c r="G3667" s="2">
        <v>3</v>
      </c>
      <c r="H3667" s="2" t="s">
        <v>58</v>
      </c>
      <c r="I3667" s="2" t="s">
        <v>66</v>
      </c>
      <c r="J3667" s="6">
        <v>870.78525000000002</v>
      </c>
      <c r="K3667" s="6">
        <v>618.54577777777774</v>
      </c>
      <c r="L3667" s="2" t="s">
        <v>36</v>
      </c>
      <c r="M3667" s="2" t="s">
        <v>45</v>
      </c>
      <c r="N3667" s="6">
        <v>0</v>
      </c>
      <c r="O3667" s="6">
        <v>0</v>
      </c>
      <c r="P3667" s="6">
        <v>74.407111111111107</v>
      </c>
      <c r="Q3667" s="6">
        <v>0</v>
      </c>
      <c r="R3667" s="6">
        <v>0</v>
      </c>
      <c r="S3667" s="6">
        <v>0</v>
      </c>
      <c r="T3667" s="6">
        <v>44.444444444444443</v>
      </c>
      <c r="U3667" s="6">
        <v>0</v>
      </c>
      <c r="V3667" s="6">
        <v>0</v>
      </c>
      <c r="W3667" s="6">
        <v>0</v>
      </c>
      <c r="X3667" s="6">
        <v>0</v>
      </c>
      <c r="Y3667" s="6">
        <v>848.64350237653889</v>
      </c>
      <c r="Z3667" s="2">
        <v>36</v>
      </c>
      <c r="AA3667" s="6">
        <v>30.680495566902415</v>
      </c>
      <c r="AB3667" s="2" t="s">
        <v>38</v>
      </c>
      <c r="AC3667" s="2" t="s">
        <v>39</v>
      </c>
      <c r="AD3667" s="2" t="s">
        <v>46</v>
      </c>
      <c r="AE3667" s="2" t="s">
        <v>41</v>
      </c>
      <c r="AF3667" s="2">
        <v>1</v>
      </c>
      <c r="AG3667" s="8">
        <v>8.6928017437458038E-2</v>
      </c>
      <c r="AH3667" s="3">
        <v>461.05044555664063</v>
      </c>
      <c r="AI3667" s="9">
        <v>0.1222105026245117</v>
      </c>
    </row>
    <row r="3668" spans="1:35" x14ac:dyDescent="0.2">
      <c r="A3668" s="2">
        <v>3667</v>
      </c>
      <c r="B3668" s="2">
        <v>47</v>
      </c>
      <c r="C3668" s="2" t="s">
        <v>32</v>
      </c>
      <c r="D3668" s="2" t="s">
        <v>33</v>
      </c>
      <c r="E3668" s="2">
        <v>1</v>
      </c>
      <c r="F3668" s="2">
        <v>0</v>
      </c>
      <c r="G3668" s="2">
        <v>3</v>
      </c>
      <c r="H3668" s="2" t="s">
        <v>34</v>
      </c>
      <c r="I3668" s="2" t="s">
        <v>35</v>
      </c>
      <c r="J3668" s="6">
        <v>1116.0295000000001</v>
      </c>
      <c r="K3668" s="6">
        <v>1483.6668888888889</v>
      </c>
      <c r="L3668" s="2" t="s">
        <v>36</v>
      </c>
      <c r="M3668" s="2" t="s">
        <v>37</v>
      </c>
      <c r="N3668" s="6">
        <v>0</v>
      </c>
      <c r="O3668" s="6">
        <v>5555.5555555555557</v>
      </c>
      <c r="P3668" s="6">
        <v>5.0315555555555553</v>
      </c>
      <c r="Q3668" s="6">
        <v>0</v>
      </c>
      <c r="R3668" s="6">
        <v>0</v>
      </c>
      <c r="S3668" s="6">
        <v>0</v>
      </c>
      <c r="T3668" s="6">
        <v>0</v>
      </c>
      <c r="U3668" s="6">
        <v>0</v>
      </c>
      <c r="V3668" s="6">
        <v>57.777777777777779</v>
      </c>
      <c r="W3668" s="6">
        <v>0</v>
      </c>
      <c r="X3668" s="6">
        <v>0</v>
      </c>
      <c r="Y3668" s="6">
        <v>698.77466400830383</v>
      </c>
      <c r="Z3668" s="2">
        <v>36</v>
      </c>
      <c r="AA3668" s="6">
        <v>25.262378043705596</v>
      </c>
      <c r="AB3668" s="2" t="s">
        <v>68</v>
      </c>
      <c r="AC3668" s="2" t="s">
        <v>50</v>
      </c>
      <c r="AD3668" s="2" t="s">
        <v>46</v>
      </c>
      <c r="AE3668" s="2" t="s">
        <v>41</v>
      </c>
      <c r="AF3668" s="2" t="s">
        <v>59</v>
      </c>
      <c r="AG3668" s="4" t="s">
        <v>59</v>
      </c>
      <c r="AH3668" s="3" t="s">
        <v>59</v>
      </c>
    </row>
    <row r="3669" spans="1:35" ht="15" x14ac:dyDescent="0.25">
      <c r="A3669" s="2">
        <v>3668</v>
      </c>
      <c r="B3669" s="2">
        <v>66</v>
      </c>
      <c r="C3669" s="2" t="s">
        <v>32</v>
      </c>
      <c r="D3669" s="2" t="s">
        <v>33</v>
      </c>
      <c r="E3669" s="2">
        <v>3</v>
      </c>
      <c r="F3669" s="2">
        <v>1</v>
      </c>
      <c r="G3669" s="2">
        <v>3</v>
      </c>
      <c r="H3669" s="2" t="s">
        <v>43</v>
      </c>
      <c r="I3669" s="2" t="s">
        <v>35</v>
      </c>
      <c r="J3669" s="6">
        <v>340.91399999999999</v>
      </c>
      <c r="K3669" s="6">
        <v>254.94177777777779</v>
      </c>
      <c r="L3669" s="2" t="s">
        <v>44</v>
      </c>
      <c r="M3669" s="2" t="s">
        <v>37</v>
      </c>
      <c r="N3669" s="6">
        <v>0</v>
      </c>
      <c r="O3669" s="6">
        <v>0</v>
      </c>
      <c r="P3669" s="6">
        <v>222.29644444444443</v>
      </c>
      <c r="Q3669" s="6">
        <v>77.777777777777771</v>
      </c>
      <c r="R3669" s="6">
        <v>0</v>
      </c>
      <c r="S3669" s="6">
        <v>0</v>
      </c>
      <c r="T3669" s="6">
        <v>0</v>
      </c>
      <c r="U3669" s="6">
        <v>0</v>
      </c>
      <c r="V3669" s="6">
        <v>11.111111111111111</v>
      </c>
      <c r="W3669" s="6">
        <v>0</v>
      </c>
      <c r="X3669" s="6">
        <v>0</v>
      </c>
      <c r="Y3669" s="6">
        <v>293.6521739655999</v>
      </c>
      <c r="Z3669" s="2">
        <v>18</v>
      </c>
      <c r="AA3669" s="6">
        <v>18.736706526929432</v>
      </c>
      <c r="AB3669" s="2" t="s">
        <v>38</v>
      </c>
      <c r="AC3669" s="2" t="s">
        <v>39</v>
      </c>
      <c r="AD3669" s="2" t="s">
        <v>40</v>
      </c>
      <c r="AE3669" s="2" t="s">
        <v>41</v>
      </c>
      <c r="AF3669" s="2">
        <v>1</v>
      </c>
      <c r="AG3669" s="8">
        <v>0.20886990427970889</v>
      </c>
      <c r="AH3669" s="3">
        <v>435.78402709960938</v>
      </c>
      <c r="AI3669" s="9">
        <v>0.38066950440406799</v>
      </c>
    </row>
    <row r="3670" spans="1:35" ht="15" x14ac:dyDescent="0.25">
      <c r="A3670" s="2">
        <v>3669</v>
      </c>
      <c r="B3670" s="2">
        <v>42</v>
      </c>
      <c r="C3670" s="2" t="s">
        <v>47</v>
      </c>
      <c r="D3670" s="2" t="s">
        <v>57</v>
      </c>
      <c r="E3670" s="2">
        <v>0</v>
      </c>
      <c r="F3670" s="2">
        <v>0</v>
      </c>
      <c r="G3670" s="2">
        <v>4</v>
      </c>
      <c r="H3670" s="2" t="s">
        <v>52</v>
      </c>
      <c r="I3670" s="2" t="s">
        <v>49</v>
      </c>
      <c r="J3670" s="6">
        <v>155.7595</v>
      </c>
      <c r="K3670" s="6">
        <v>166.34066666666666</v>
      </c>
      <c r="L3670" s="2" t="s">
        <v>44</v>
      </c>
      <c r="M3670" s="2" t="s">
        <v>45</v>
      </c>
      <c r="N3670" s="6">
        <v>151.98924295226752</v>
      </c>
      <c r="O3670" s="6">
        <v>222.22222222222223</v>
      </c>
      <c r="P3670" s="6">
        <v>31.916</v>
      </c>
      <c r="Q3670" s="6">
        <v>0</v>
      </c>
      <c r="R3670" s="6">
        <v>0</v>
      </c>
      <c r="S3670" s="6">
        <v>0</v>
      </c>
      <c r="T3670" s="6">
        <v>600</v>
      </c>
      <c r="U3670" s="6">
        <v>0</v>
      </c>
      <c r="V3670" s="6">
        <v>127.33333333333333</v>
      </c>
      <c r="W3670" s="6">
        <v>0</v>
      </c>
      <c r="X3670" s="6">
        <v>0</v>
      </c>
      <c r="Y3670" s="6">
        <v>92.28481188275687</v>
      </c>
      <c r="Z3670" s="2">
        <v>36</v>
      </c>
      <c r="AA3670" s="6">
        <v>3.3363170211431044</v>
      </c>
      <c r="AB3670" s="2" t="s">
        <v>38</v>
      </c>
      <c r="AC3670" s="2" t="s">
        <v>62</v>
      </c>
      <c r="AD3670" s="2" t="s">
        <v>46</v>
      </c>
      <c r="AE3670" s="2" t="s">
        <v>41</v>
      </c>
      <c r="AF3670" s="2">
        <v>0</v>
      </c>
      <c r="AG3670" s="8">
        <v>0.25792479515075678</v>
      </c>
      <c r="AH3670" s="3">
        <v>391.57574462890619</v>
      </c>
      <c r="AI3670" s="9">
        <v>0.4882577657699585</v>
      </c>
    </row>
    <row r="3671" spans="1:35" ht="15" x14ac:dyDescent="0.25">
      <c r="A3671" s="2">
        <v>3670</v>
      </c>
      <c r="B3671" s="2">
        <v>43</v>
      </c>
      <c r="C3671" s="2" t="s">
        <v>47</v>
      </c>
      <c r="D3671" s="2" t="s">
        <v>33</v>
      </c>
      <c r="E3671" s="2">
        <v>1</v>
      </c>
      <c r="F3671" s="2">
        <v>0</v>
      </c>
      <c r="G3671" s="2">
        <v>2</v>
      </c>
      <c r="H3671" s="2" t="s">
        <v>43</v>
      </c>
      <c r="I3671" s="2" t="s">
        <v>66</v>
      </c>
      <c r="J3671" s="6">
        <v>957.27700000000004</v>
      </c>
      <c r="K3671" s="6">
        <v>919.59311111111106</v>
      </c>
      <c r="L3671" s="2" t="s">
        <v>44</v>
      </c>
      <c r="M3671" s="2" t="s">
        <v>45</v>
      </c>
      <c r="N3671" s="6">
        <v>660.0095044314229</v>
      </c>
      <c r="O3671" s="6">
        <v>782.48511111111111</v>
      </c>
      <c r="P3671" s="6">
        <v>605.57733333333329</v>
      </c>
      <c r="Q3671" s="6">
        <v>0</v>
      </c>
      <c r="R3671" s="6">
        <v>0</v>
      </c>
      <c r="S3671" s="6">
        <v>0</v>
      </c>
      <c r="T3671" s="6">
        <v>0</v>
      </c>
      <c r="U3671" s="6">
        <v>0</v>
      </c>
      <c r="V3671" s="6">
        <v>0</v>
      </c>
      <c r="W3671" s="6">
        <v>0</v>
      </c>
      <c r="X3671" s="6">
        <v>0</v>
      </c>
      <c r="Y3671" s="6">
        <v>415.70385116478718</v>
      </c>
      <c r="Z3671" s="2">
        <v>36</v>
      </c>
      <c r="AA3671" s="6">
        <v>15.028690053113291</v>
      </c>
      <c r="AB3671" s="2" t="s">
        <v>55</v>
      </c>
      <c r="AC3671" s="2" t="s">
        <v>50</v>
      </c>
      <c r="AD3671" s="2" t="s">
        <v>40</v>
      </c>
      <c r="AE3671" s="2" t="s">
        <v>41</v>
      </c>
      <c r="AF3671" s="2">
        <v>1</v>
      </c>
      <c r="AG3671" s="8">
        <v>9.9168658256530762E-2</v>
      </c>
      <c r="AH3671" s="3">
        <v>454.44705200195313</v>
      </c>
      <c r="AI3671" s="9">
        <v>0.1493013650178909</v>
      </c>
    </row>
    <row r="3672" spans="1:35" ht="15" x14ac:dyDescent="0.25">
      <c r="A3672" s="2">
        <v>3671</v>
      </c>
      <c r="B3672" s="2">
        <v>22</v>
      </c>
      <c r="C3672" s="2" t="s">
        <v>61</v>
      </c>
      <c r="D3672" s="2" t="s">
        <v>57</v>
      </c>
      <c r="E3672" s="2">
        <v>0</v>
      </c>
      <c r="F3672" s="2">
        <v>0</v>
      </c>
      <c r="G3672" s="2">
        <v>4</v>
      </c>
      <c r="H3672" s="2" t="s">
        <v>34</v>
      </c>
      <c r="I3672" s="2" t="s">
        <v>49</v>
      </c>
      <c r="J3672" s="6">
        <v>1430.30125</v>
      </c>
      <c r="K3672" s="6">
        <v>1635.8277777777778</v>
      </c>
      <c r="L3672" s="2" t="s">
        <v>36</v>
      </c>
      <c r="M3672" s="2" t="s">
        <v>51</v>
      </c>
      <c r="N3672" s="6">
        <v>0</v>
      </c>
      <c r="O3672" s="6">
        <v>0</v>
      </c>
      <c r="P3672" s="6">
        <v>621.16555555555556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774.66666666666663</v>
      </c>
      <c r="W3672" s="6">
        <v>0</v>
      </c>
      <c r="X3672" s="6">
        <v>0</v>
      </c>
      <c r="Y3672" s="6">
        <v>939.58201703935299</v>
      </c>
      <c r="Z3672" s="2">
        <v>24</v>
      </c>
      <c r="AA3672" s="6">
        <v>46.907788427389342</v>
      </c>
      <c r="AB3672" s="2" t="s">
        <v>38</v>
      </c>
      <c r="AC3672" s="2" t="s">
        <v>39</v>
      </c>
      <c r="AD3672" s="2" t="s">
        <v>40</v>
      </c>
      <c r="AE3672" s="2" t="s">
        <v>41</v>
      </c>
      <c r="AF3672" s="2">
        <v>0</v>
      </c>
      <c r="AG3672" s="8">
        <v>3.3117633312940598E-2</v>
      </c>
      <c r="AH3672" s="3">
        <v>535.7772216796875</v>
      </c>
      <c r="AI3672" s="9">
        <v>4.1399501264095313E-2</v>
      </c>
    </row>
    <row r="3673" spans="1:35" ht="15" x14ac:dyDescent="0.25">
      <c r="A3673" s="2">
        <v>3672</v>
      </c>
      <c r="B3673" s="2">
        <v>38</v>
      </c>
      <c r="C3673" s="2" t="s">
        <v>61</v>
      </c>
      <c r="D3673" s="2" t="s">
        <v>33</v>
      </c>
      <c r="E3673" s="2">
        <v>1</v>
      </c>
      <c r="F3673" s="2">
        <v>0</v>
      </c>
      <c r="G3673" s="2">
        <v>3</v>
      </c>
      <c r="H3673" s="2" t="s">
        <v>43</v>
      </c>
      <c r="I3673" s="2" t="s">
        <v>49</v>
      </c>
      <c r="J3673" s="6">
        <v>1357.6334999999999</v>
      </c>
      <c r="K3673" s="6">
        <v>1479.4811111111112</v>
      </c>
      <c r="L3673" s="2" t="s">
        <v>44</v>
      </c>
      <c r="M3673" s="2" t="s">
        <v>37</v>
      </c>
      <c r="N3673" s="6">
        <v>0</v>
      </c>
      <c r="O3673" s="6">
        <v>0</v>
      </c>
      <c r="P3673" s="6">
        <v>453.43733333333336</v>
      </c>
      <c r="Q3673" s="6">
        <v>0</v>
      </c>
      <c r="R3673" s="6">
        <v>0</v>
      </c>
      <c r="S3673" s="6">
        <v>0</v>
      </c>
      <c r="T3673" s="6">
        <v>222.22222222222223</v>
      </c>
      <c r="U3673" s="6">
        <v>0</v>
      </c>
      <c r="V3673" s="6">
        <v>131.33333333333334</v>
      </c>
      <c r="W3673" s="6">
        <v>0</v>
      </c>
      <c r="X3673" s="6">
        <v>0</v>
      </c>
      <c r="Y3673" s="6">
        <v>991.19576226756101</v>
      </c>
      <c r="Z3673" s="2">
        <v>48</v>
      </c>
      <c r="AA3673" s="6">
        <v>29.116375128221648</v>
      </c>
      <c r="AB3673" s="2" t="s">
        <v>38</v>
      </c>
      <c r="AC3673" s="2" t="s">
        <v>50</v>
      </c>
      <c r="AD3673" s="2" t="s">
        <v>40</v>
      </c>
      <c r="AE3673" s="2" t="s">
        <v>41</v>
      </c>
      <c r="AF3673" s="2">
        <v>1</v>
      </c>
      <c r="AG3673" s="8">
        <v>3.246954083442688E-2</v>
      </c>
      <c r="AH3673" s="3">
        <v>615.510986328125</v>
      </c>
      <c r="AI3673" s="9">
        <v>4.5648358762264252E-2</v>
      </c>
    </row>
    <row r="3674" spans="1:35" ht="15" x14ac:dyDescent="0.25">
      <c r="A3674" s="2">
        <v>3673</v>
      </c>
      <c r="B3674" s="2">
        <v>25</v>
      </c>
      <c r="C3674" s="2" t="s">
        <v>61</v>
      </c>
      <c r="D3674" s="2" t="s">
        <v>33</v>
      </c>
      <c r="E3674" s="2">
        <v>1</v>
      </c>
      <c r="F3674" s="2">
        <v>1</v>
      </c>
      <c r="G3674" s="2">
        <v>3</v>
      </c>
      <c r="H3674" s="2" t="s">
        <v>34</v>
      </c>
      <c r="I3674" s="2" t="s">
        <v>49</v>
      </c>
      <c r="J3674" s="6">
        <v>1167.4725000000001</v>
      </c>
      <c r="K3674" s="6">
        <v>1437.7533333333333</v>
      </c>
      <c r="L3674" s="2" t="s">
        <v>36</v>
      </c>
      <c r="M3674" s="2" t="s">
        <v>45</v>
      </c>
      <c r="N3674" s="6">
        <v>0</v>
      </c>
      <c r="O3674" s="6">
        <v>0</v>
      </c>
      <c r="P3674" s="6">
        <v>165.68022222222223</v>
      </c>
      <c r="Q3674" s="6">
        <v>0</v>
      </c>
      <c r="R3674" s="6">
        <v>0</v>
      </c>
      <c r="S3674" s="6">
        <v>0</v>
      </c>
      <c r="T3674" s="6">
        <v>600</v>
      </c>
      <c r="U3674" s="6">
        <v>0</v>
      </c>
      <c r="V3674" s="6">
        <v>37.111111111111114</v>
      </c>
      <c r="W3674" s="6">
        <v>0</v>
      </c>
      <c r="X3674" s="6">
        <v>0</v>
      </c>
      <c r="Y3674" s="6">
        <v>646.10095959814839</v>
      </c>
      <c r="Z3674" s="2">
        <v>36</v>
      </c>
      <c r="AA3674" s="6">
        <v>23.358097447527687</v>
      </c>
      <c r="AB3674" s="2" t="s">
        <v>38</v>
      </c>
      <c r="AC3674" s="2" t="s">
        <v>39</v>
      </c>
      <c r="AD3674" s="2" t="s">
        <v>40</v>
      </c>
      <c r="AE3674" s="2" t="s">
        <v>70</v>
      </c>
      <c r="AF3674" s="2">
        <v>1</v>
      </c>
      <c r="AG3674" s="8">
        <v>6.1960376799106598E-2</v>
      </c>
      <c r="AH3674" s="3">
        <v>496.90994262695313</v>
      </c>
      <c r="AI3674" s="9">
        <v>8.4798067808151245E-2</v>
      </c>
    </row>
    <row r="3675" spans="1:35" x14ac:dyDescent="0.2">
      <c r="A3675" s="2">
        <v>3674</v>
      </c>
      <c r="B3675" s="2">
        <v>65</v>
      </c>
      <c r="C3675" s="2" t="s">
        <v>32</v>
      </c>
      <c r="D3675" s="2" t="s">
        <v>74</v>
      </c>
      <c r="E3675" s="2">
        <v>0</v>
      </c>
      <c r="F3675" s="2">
        <v>2</v>
      </c>
      <c r="G3675" s="2">
        <v>2</v>
      </c>
      <c r="H3675" s="2" t="s">
        <v>43</v>
      </c>
      <c r="I3675" s="2" t="s">
        <v>35</v>
      </c>
      <c r="J3675" s="6">
        <v>257.45850000000002</v>
      </c>
      <c r="K3675" s="6">
        <v>340.66755555555557</v>
      </c>
      <c r="L3675" s="2" t="s">
        <v>44</v>
      </c>
      <c r="M3675" s="2" t="s">
        <v>45</v>
      </c>
      <c r="N3675" s="6">
        <v>3504.0277229270196</v>
      </c>
      <c r="O3675" s="6">
        <v>3888.8888888888887</v>
      </c>
      <c r="P3675" s="6">
        <v>56.949555555555555</v>
      </c>
      <c r="Q3675" s="6">
        <v>0</v>
      </c>
      <c r="R3675" s="6">
        <v>0</v>
      </c>
      <c r="S3675" s="6">
        <v>0</v>
      </c>
      <c r="T3675" s="6">
        <v>0</v>
      </c>
      <c r="U3675" s="6">
        <v>0</v>
      </c>
      <c r="V3675" s="6">
        <v>3.7777777777777777</v>
      </c>
      <c r="W3675" s="6">
        <v>0</v>
      </c>
      <c r="X3675" s="6">
        <v>0</v>
      </c>
      <c r="Y3675" s="6">
        <v>108.64543522511906</v>
      </c>
      <c r="Z3675" s="2">
        <v>48</v>
      </c>
      <c r="AA3675" s="6">
        <v>3.1914596171664851</v>
      </c>
      <c r="AB3675" s="2" t="s">
        <v>55</v>
      </c>
      <c r="AC3675" s="2" t="s">
        <v>39</v>
      </c>
      <c r="AD3675" s="2" t="s">
        <v>46</v>
      </c>
      <c r="AE3675" s="2" t="s">
        <v>41</v>
      </c>
      <c r="AF3675" s="2" t="s">
        <v>59</v>
      </c>
      <c r="AG3675" s="4" t="s">
        <v>59</v>
      </c>
      <c r="AH3675" s="3" t="s">
        <v>59</v>
      </c>
    </row>
    <row r="3676" spans="1:35" x14ac:dyDescent="0.2">
      <c r="A3676" s="2">
        <v>3675</v>
      </c>
      <c r="B3676" s="2">
        <v>49</v>
      </c>
      <c r="C3676" s="2" t="s">
        <v>32</v>
      </c>
      <c r="D3676" s="2" t="s">
        <v>74</v>
      </c>
      <c r="E3676" s="2">
        <v>0</v>
      </c>
      <c r="F3676" s="2">
        <v>0</v>
      </c>
      <c r="G3676" s="2">
        <v>3</v>
      </c>
      <c r="H3676" s="2" t="s">
        <v>43</v>
      </c>
      <c r="I3676" s="2" t="s">
        <v>49</v>
      </c>
      <c r="J3676" s="6">
        <v>114.32275</v>
      </c>
      <c r="K3676" s="6">
        <v>70.971333333333334</v>
      </c>
      <c r="L3676" s="2" t="s">
        <v>73</v>
      </c>
      <c r="M3676" s="2" t="s">
        <v>45</v>
      </c>
      <c r="N3676" s="6">
        <v>0</v>
      </c>
      <c r="O3676" s="6">
        <v>266.66666666666669</v>
      </c>
      <c r="P3676" s="6">
        <v>60.122444444444447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100.44444444444444</v>
      </c>
      <c r="W3676" s="6">
        <v>0</v>
      </c>
      <c r="X3676" s="6">
        <v>0</v>
      </c>
      <c r="Y3676" s="6">
        <v>109.01656170676169</v>
      </c>
      <c r="Z3676" s="2">
        <v>36</v>
      </c>
      <c r="AA3676" s="6">
        <v>3.9412098587885329</v>
      </c>
      <c r="AB3676" s="2" t="s">
        <v>55</v>
      </c>
      <c r="AC3676" s="2" t="s">
        <v>62</v>
      </c>
      <c r="AD3676" s="2" t="s">
        <v>76</v>
      </c>
      <c r="AE3676" s="2" t="s">
        <v>41</v>
      </c>
      <c r="AF3676" s="2" t="s">
        <v>59</v>
      </c>
      <c r="AG3676" s="4" t="s">
        <v>59</v>
      </c>
      <c r="AH3676" s="3" t="s">
        <v>59</v>
      </c>
    </row>
    <row r="3677" spans="1:35" x14ac:dyDescent="0.2">
      <c r="A3677" s="2">
        <v>3676</v>
      </c>
      <c r="B3677" s="2">
        <v>50</v>
      </c>
      <c r="C3677" s="2" t="s">
        <v>47</v>
      </c>
      <c r="D3677" s="2" t="s">
        <v>33</v>
      </c>
      <c r="E3677" s="2">
        <v>2</v>
      </c>
      <c r="F3677" s="2">
        <v>1</v>
      </c>
      <c r="G3677" s="2">
        <v>2</v>
      </c>
      <c r="H3677" s="2" t="s">
        <v>34</v>
      </c>
      <c r="I3677" s="2" t="s">
        <v>35</v>
      </c>
      <c r="J3677" s="6">
        <v>402.80874999999997</v>
      </c>
      <c r="K3677" s="6">
        <v>293.90199999999999</v>
      </c>
      <c r="L3677" s="2" t="s">
        <v>36</v>
      </c>
      <c r="M3677" s="2" t="s">
        <v>45</v>
      </c>
      <c r="N3677" s="6">
        <v>0</v>
      </c>
      <c r="O3677" s="6">
        <v>0</v>
      </c>
      <c r="P3677" s="6">
        <v>28.993333333333332</v>
      </c>
      <c r="Q3677" s="6">
        <v>0</v>
      </c>
      <c r="R3677" s="6">
        <v>0</v>
      </c>
      <c r="S3677" s="6">
        <v>0</v>
      </c>
      <c r="T3677" s="6">
        <v>78.466666666666669</v>
      </c>
      <c r="U3677" s="6">
        <v>0</v>
      </c>
      <c r="V3677" s="6">
        <v>123.77777777777777</v>
      </c>
      <c r="W3677" s="6">
        <v>0</v>
      </c>
      <c r="X3677" s="6">
        <v>0</v>
      </c>
      <c r="Y3677" s="6">
        <v>342.82012813071913</v>
      </c>
      <c r="Z3677" s="2">
        <v>24</v>
      </c>
      <c r="AA3677" s="6">
        <v>17.114987033998066</v>
      </c>
      <c r="AB3677" s="2" t="s">
        <v>38</v>
      </c>
      <c r="AC3677" s="2" t="s">
        <v>39</v>
      </c>
      <c r="AD3677" s="2" t="s">
        <v>40</v>
      </c>
      <c r="AE3677" s="2" t="s">
        <v>41</v>
      </c>
      <c r="AF3677" s="2" t="s">
        <v>59</v>
      </c>
      <c r="AG3677" s="4" t="s">
        <v>59</v>
      </c>
      <c r="AH3677" s="3" t="s">
        <v>59</v>
      </c>
    </row>
    <row r="3678" spans="1:35" ht="15" x14ac:dyDescent="0.25">
      <c r="A3678" s="2">
        <v>3677</v>
      </c>
      <c r="B3678" s="2">
        <v>30</v>
      </c>
      <c r="C3678" s="2" t="s">
        <v>61</v>
      </c>
      <c r="D3678" s="2" t="s">
        <v>65</v>
      </c>
      <c r="E3678" s="2">
        <v>2</v>
      </c>
      <c r="F3678" s="2">
        <v>0</v>
      </c>
      <c r="G3678" s="2">
        <v>4</v>
      </c>
      <c r="H3678" s="2" t="s">
        <v>53</v>
      </c>
      <c r="I3678" s="2" t="s">
        <v>35</v>
      </c>
      <c r="J3678" s="6">
        <v>1708.6467500000001</v>
      </c>
      <c r="K3678" s="6">
        <v>1013.3637777777777</v>
      </c>
      <c r="L3678" s="2" t="s">
        <v>44</v>
      </c>
      <c r="M3678" s="2" t="s">
        <v>45</v>
      </c>
      <c r="N3678" s="6">
        <v>0</v>
      </c>
      <c r="O3678" s="6">
        <v>0</v>
      </c>
      <c r="P3678" s="6">
        <v>326.94177777777776</v>
      </c>
      <c r="Q3678" s="6">
        <v>0</v>
      </c>
      <c r="R3678" s="6">
        <v>66.666666666666671</v>
      </c>
      <c r="S3678" s="6">
        <v>0</v>
      </c>
      <c r="T3678" s="6">
        <v>0</v>
      </c>
      <c r="U3678" s="6">
        <v>0</v>
      </c>
      <c r="V3678" s="6">
        <v>212.66666666666666</v>
      </c>
      <c r="W3678" s="6">
        <v>0</v>
      </c>
      <c r="X3678" s="6">
        <v>0</v>
      </c>
      <c r="Y3678" s="6">
        <v>2199.8397771727023</v>
      </c>
      <c r="Z3678" s="2">
        <v>24</v>
      </c>
      <c r="AA3678" s="6">
        <v>109.82502535215134</v>
      </c>
      <c r="AB3678" s="2" t="s">
        <v>38</v>
      </c>
      <c r="AC3678" s="2" t="s">
        <v>39</v>
      </c>
      <c r="AD3678" s="2" t="s">
        <v>40</v>
      </c>
      <c r="AE3678" s="2" t="s">
        <v>41</v>
      </c>
      <c r="AF3678" s="2">
        <v>1</v>
      </c>
      <c r="AG3678" s="8">
        <v>9.625948965549469E-3</v>
      </c>
      <c r="AH3678" s="3">
        <v>721.11834716796875</v>
      </c>
      <c r="AI3678" s="9">
        <v>9.1554848477244377E-3</v>
      </c>
    </row>
    <row r="3679" spans="1:35" ht="15" x14ac:dyDescent="0.25">
      <c r="A3679" s="2">
        <v>3678</v>
      </c>
      <c r="B3679" s="2">
        <v>53</v>
      </c>
      <c r="C3679" s="2" t="s">
        <v>47</v>
      </c>
      <c r="D3679" s="2" t="s">
        <v>57</v>
      </c>
      <c r="E3679" s="2">
        <v>0</v>
      </c>
      <c r="F3679" s="2">
        <v>1</v>
      </c>
      <c r="G3679" s="2">
        <v>3</v>
      </c>
      <c r="H3679" s="2" t="s">
        <v>52</v>
      </c>
      <c r="I3679" s="2" t="s">
        <v>35</v>
      </c>
      <c r="J3679" s="6">
        <v>1200.1057499999999</v>
      </c>
      <c r="K3679" s="6">
        <v>945.38177777777776</v>
      </c>
      <c r="L3679" s="2" t="s">
        <v>36</v>
      </c>
      <c r="M3679" s="2" t="s">
        <v>45</v>
      </c>
      <c r="N3679" s="6">
        <v>0</v>
      </c>
      <c r="O3679" s="6">
        <v>0</v>
      </c>
      <c r="P3679" s="6">
        <v>418.94422222222221</v>
      </c>
      <c r="Q3679" s="6">
        <v>0</v>
      </c>
      <c r="R3679" s="6">
        <v>0</v>
      </c>
      <c r="S3679" s="6">
        <v>0</v>
      </c>
      <c r="T3679" s="6">
        <v>0</v>
      </c>
      <c r="U3679" s="6">
        <v>0</v>
      </c>
      <c r="V3679" s="6">
        <v>46.222222222222221</v>
      </c>
      <c r="W3679" s="6">
        <v>0</v>
      </c>
      <c r="X3679" s="6">
        <v>0</v>
      </c>
      <c r="Y3679" s="6">
        <v>656.63421294786338</v>
      </c>
      <c r="Z3679" s="2">
        <v>60</v>
      </c>
      <c r="AA3679" s="6">
        <v>16.674193232648463</v>
      </c>
      <c r="AB3679" s="2" t="s">
        <v>68</v>
      </c>
      <c r="AC3679" s="2" t="s">
        <v>72</v>
      </c>
      <c r="AD3679" s="2" t="s">
        <v>40</v>
      </c>
      <c r="AE3679" s="2" t="s">
        <v>41</v>
      </c>
      <c r="AF3679" s="2">
        <v>1</v>
      </c>
      <c r="AG3679" s="8">
        <v>5.1273368299007423E-2</v>
      </c>
      <c r="AH3679" s="3">
        <v>636.58905029296875</v>
      </c>
      <c r="AI3679" s="9">
        <v>0.10075864195823669</v>
      </c>
    </row>
    <row r="3680" spans="1:35" ht="15" x14ac:dyDescent="0.25">
      <c r="A3680" s="2">
        <v>3679</v>
      </c>
      <c r="B3680" s="2">
        <v>62</v>
      </c>
      <c r="C3680" s="2" t="s">
        <v>61</v>
      </c>
      <c r="D3680" s="2" t="s">
        <v>42</v>
      </c>
      <c r="E3680" s="2">
        <v>1</v>
      </c>
      <c r="F3680" s="2">
        <v>0</v>
      </c>
      <c r="G3680" s="2">
        <v>4</v>
      </c>
      <c r="H3680" s="2" t="s">
        <v>52</v>
      </c>
      <c r="I3680" s="2" t="s">
        <v>35</v>
      </c>
      <c r="J3680" s="6">
        <v>1967.28225</v>
      </c>
      <c r="K3680" s="6">
        <v>902.22533333333331</v>
      </c>
      <c r="L3680" s="2" t="s">
        <v>36</v>
      </c>
      <c r="M3680" s="2" t="s">
        <v>37</v>
      </c>
      <c r="N3680" s="6">
        <v>0</v>
      </c>
      <c r="O3680" s="6">
        <v>0</v>
      </c>
      <c r="P3680" s="6">
        <v>1278.568</v>
      </c>
      <c r="Q3680" s="6">
        <v>0</v>
      </c>
      <c r="R3680" s="6">
        <v>0</v>
      </c>
      <c r="S3680" s="6">
        <v>0</v>
      </c>
      <c r="T3680" s="6">
        <v>0</v>
      </c>
      <c r="U3680" s="6">
        <v>0</v>
      </c>
      <c r="V3680" s="6">
        <v>25.333333333333332</v>
      </c>
      <c r="W3680" s="6">
        <v>0</v>
      </c>
      <c r="X3680" s="6">
        <v>0</v>
      </c>
      <c r="Y3680" s="6">
        <v>1805.8301628565584</v>
      </c>
      <c r="Z3680" s="2">
        <v>36</v>
      </c>
      <c r="AA3680" s="6">
        <v>65.285086318279426</v>
      </c>
      <c r="AB3680" s="2" t="s">
        <v>38</v>
      </c>
      <c r="AC3680" s="2" t="s">
        <v>50</v>
      </c>
      <c r="AD3680" s="2" t="s">
        <v>40</v>
      </c>
      <c r="AE3680" s="2" t="s">
        <v>41</v>
      </c>
      <c r="AF3680" s="2">
        <v>1</v>
      </c>
      <c r="AG3680" s="8">
        <v>9.0151065960526466E-3</v>
      </c>
      <c r="AH3680" s="3">
        <v>812.32769775390625</v>
      </c>
      <c r="AI3680" s="9">
        <v>1.2509169988334181E-2</v>
      </c>
    </row>
    <row r="3681" spans="1:35" ht="15" x14ac:dyDescent="0.25">
      <c r="A3681" s="2">
        <v>3680</v>
      </c>
      <c r="B3681" s="2">
        <v>25</v>
      </c>
      <c r="C3681" s="2" t="s">
        <v>32</v>
      </c>
      <c r="D3681" s="2" t="s">
        <v>65</v>
      </c>
      <c r="E3681" s="2">
        <v>0</v>
      </c>
      <c r="F3681" s="2">
        <v>1</v>
      </c>
      <c r="G3681" s="2">
        <v>2</v>
      </c>
      <c r="H3681" s="2" t="s">
        <v>43</v>
      </c>
      <c r="I3681" s="2" t="s">
        <v>66</v>
      </c>
      <c r="J3681" s="6">
        <v>350.66899999999998</v>
      </c>
      <c r="K3681" s="6">
        <v>391.51</v>
      </c>
      <c r="L3681" s="2" t="s">
        <v>44</v>
      </c>
      <c r="M3681" s="2" t="s">
        <v>37</v>
      </c>
      <c r="N3681" s="6">
        <v>374.26073991074702</v>
      </c>
      <c r="O3681" s="6">
        <v>527.77777777777783</v>
      </c>
      <c r="P3681" s="6">
        <v>189.09666666666666</v>
      </c>
      <c r="Q3681" s="6">
        <v>0</v>
      </c>
      <c r="R3681" s="6">
        <v>0</v>
      </c>
      <c r="S3681" s="6">
        <v>0</v>
      </c>
      <c r="T3681" s="6">
        <v>622.22222222222217</v>
      </c>
      <c r="U3681" s="6">
        <v>0</v>
      </c>
      <c r="V3681" s="6">
        <v>20.888888888888889</v>
      </c>
      <c r="W3681" s="6">
        <v>0</v>
      </c>
      <c r="X3681" s="6">
        <v>44.444444444444443</v>
      </c>
      <c r="Y3681" s="6">
        <v>143.72182855627236</v>
      </c>
      <c r="Z3681" s="2">
        <v>36</v>
      </c>
      <c r="AA3681" s="6">
        <v>5.195888393111586</v>
      </c>
      <c r="AB3681" s="2" t="s">
        <v>55</v>
      </c>
      <c r="AC3681" s="2" t="s">
        <v>39</v>
      </c>
      <c r="AD3681" s="2" t="s">
        <v>40</v>
      </c>
      <c r="AE3681" s="2" t="s">
        <v>41</v>
      </c>
      <c r="AF3681" s="2">
        <v>1</v>
      </c>
      <c r="AG3681" s="8">
        <v>0.25330692529678339</v>
      </c>
      <c r="AH3681" s="3">
        <v>310.43984985351563</v>
      </c>
      <c r="AI3681" s="9">
        <v>0.37377333641052252</v>
      </c>
    </row>
    <row r="3682" spans="1:35" ht="15" x14ac:dyDescent="0.25">
      <c r="A3682" s="2">
        <v>3681</v>
      </c>
      <c r="B3682" s="2">
        <v>57</v>
      </c>
      <c r="C3682" s="2" t="s">
        <v>47</v>
      </c>
      <c r="D3682" s="2" t="s">
        <v>33</v>
      </c>
      <c r="E3682" s="2">
        <v>0</v>
      </c>
      <c r="F3682" s="2">
        <v>0</v>
      </c>
      <c r="G3682" s="2">
        <v>2</v>
      </c>
      <c r="H3682" s="2" t="s">
        <v>34</v>
      </c>
      <c r="I3682" s="2" t="s">
        <v>66</v>
      </c>
      <c r="J3682" s="6">
        <v>235.346</v>
      </c>
      <c r="K3682" s="6">
        <v>175.34511111111112</v>
      </c>
      <c r="L3682" s="2" t="s">
        <v>36</v>
      </c>
      <c r="M3682" s="2" t="s">
        <v>51</v>
      </c>
      <c r="N3682" s="6">
        <v>0</v>
      </c>
      <c r="O3682" s="6">
        <v>0</v>
      </c>
      <c r="P3682" s="6">
        <v>8.9995555555555562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123.77777777777777</v>
      </c>
      <c r="W3682" s="6">
        <v>0</v>
      </c>
      <c r="X3682" s="6">
        <v>0</v>
      </c>
      <c r="Y3682" s="6">
        <v>129.01054774241686</v>
      </c>
      <c r="Z3682" s="2">
        <v>48</v>
      </c>
      <c r="AA3682" s="6">
        <v>3.7896847893822874</v>
      </c>
      <c r="AB3682" s="2" t="s">
        <v>55</v>
      </c>
      <c r="AC3682" s="2" t="s">
        <v>39</v>
      </c>
      <c r="AD3682" s="2" t="s">
        <v>40</v>
      </c>
      <c r="AE3682" s="2" t="s">
        <v>41</v>
      </c>
      <c r="AF3682" s="2">
        <v>0</v>
      </c>
      <c r="AG3682" s="8">
        <v>0.23433500528335571</v>
      </c>
      <c r="AH3682" s="3">
        <v>414.12966918945313</v>
      </c>
      <c r="AI3682" s="9">
        <v>0.42690920829772949</v>
      </c>
    </row>
    <row r="3683" spans="1:35" x14ac:dyDescent="0.2">
      <c r="A3683" s="2">
        <v>3682</v>
      </c>
      <c r="B3683" s="2">
        <v>39</v>
      </c>
      <c r="C3683" s="2" t="s">
        <v>61</v>
      </c>
      <c r="D3683" s="2" t="s">
        <v>57</v>
      </c>
      <c r="E3683" s="2">
        <v>0</v>
      </c>
      <c r="F3683" s="2">
        <v>2</v>
      </c>
      <c r="G3683" s="2">
        <v>3</v>
      </c>
      <c r="H3683" s="2" t="s">
        <v>34</v>
      </c>
      <c r="I3683" s="2" t="s">
        <v>66</v>
      </c>
      <c r="J3683" s="6">
        <v>795.97400000000005</v>
      </c>
      <c r="K3683" s="6">
        <v>680.26177777777775</v>
      </c>
      <c r="L3683" s="2" t="s">
        <v>36</v>
      </c>
      <c r="M3683" s="2" t="s">
        <v>51</v>
      </c>
      <c r="N3683" s="6">
        <v>0</v>
      </c>
      <c r="O3683" s="6">
        <v>32.222222222222221</v>
      </c>
      <c r="P3683" s="6">
        <v>266.10533333333331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668.2963958727978</v>
      </c>
      <c r="Z3683" s="2">
        <v>36</v>
      </c>
      <c r="AA3683" s="6">
        <v>24.160515638821046</v>
      </c>
      <c r="AB3683" s="2" t="s">
        <v>38</v>
      </c>
      <c r="AC3683" s="2" t="s">
        <v>39</v>
      </c>
      <c r="AD3683" s="2" t="s">
        <v>40</v>
      </c>
      <c r="AE3683" s="2" t="s">
        <v>41</v>
      </c>
      <c r="AF3683" s="2" t="s">
        <v>59</v>
      </c>
      <c r="AG3683" s="4" t="s">
        <v>59</v>
      </c>
      <c r="AH3683" s="3" t="s">
        <v>59</v>
      </c>
    </row>
    <row r="3684" spans="1:35" ht="15" x14ac:dyDescent="0.25">
      <c r="A3684" s="2">
        <v>3683</v>
      </c>
      <c r="B3684" s="2">
        <v>29</v>
      </c>
      <c r="C3684" s="2" t="s">
        <v>61</v>
      </c>
      <c r="D3684" s="2" t="s">
        <v>57</v>
      </c>
      <c r="E3684" s="2">
        <v>1</v>
      </c>
      <c r="F3684" s="2">
        <v>1</v>
      </c>
      <c r="G3684" s="2">
        <v>2</v>
      </c>
      <c r="H3684" s="2" t="s">
        <v>53</v>
      </c>
      <c r="I3684" s="2" t="s">
        <v>35</v>
      </c>
      <c r="J3684" s="6">
        <v>195.83625000000001</v>
      </c>
      <c r="K3684" s="6">
        <v>256.57755555555553</v>
      </c>
      <c r="L3684" s="2" t="s">
        <v>36</v>
      </c>
      <c r="M3684" s="2" t="s">
        <v>51</v>
      </c>
      <c r="N3684" s="6">
        <v>0</v>
      </c>
      <c r="O3684" s="6">
        <v>0</v>
      </c>
      <c r="P3684" s="6">
        <v>129.62044444444444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98.238895386692818</v>
      </c>
      <c r="Z3684" s="2">
        <v>48</v>
      </c>
      <c r="AA3684" s="6">
        <v>2.8857675134903897</v>
      </c>
      <c r="AB3684" s="2" t="s">
        <v>38</v>
      </c>
      <c r="AC3684" s="2" t="s">
        <v>39</v>
      </c>
      <c r="AD3684" s="2" t="s">
        <v>40</v>
      </c>
      <c r="AE3684" s="2" t="s">
        <v>64</v>
      </c>
      <c r="AF3684" s="2">
        <v>0</v>
      </c>
      <c r="AG3684" s="8">
        <v>0.2849767804145813</v>
      </c>
      <c r="AH3684" s="3">
        <v>343.1146240234375</v>
      </c>
      <c r="AI3684" s="9">
        <v>0.44980427622795099</v>
      </c>
    </row>
    <row r="3685" spans="1:35" ht="15" x14ac:dyDescent="0.25">
      <c r="A3685" s="2">
        <v>3684</v>
      </c>
      <c r="B3685" s="2">
        <v>67</v>
      </c>
      <c r="C3685" s="2" t="s">
        <v>47</v>
      </c>
      <c r="D3685" s="2" t="s">
        <v>65</v>
      </c>
      <c r="E3685" s="2">
        <v>3</v>
      </c>
      <c r="F3685" s="2">
        <v>1</v>
      </c>
      <c r="G3685" s="2">
        <v>3</v>
      </c>
      <c r="H3685" s="2" t="s">
        <v>34</v>
      </c>
      <c r="I3685" s="2" t="s">
        <v>49</v>
      </c>
      <c r="J3685" s="6">
        <v>1442.9807499999999</v>
      </c>
      <c r="K3685" s="6">
        <v>1413.6797777777779</v>
      </c>
      <c r="L3685" s="2" t="s">
        <v>44</v>
      </c>
      <c r="M3685" s="2" t="s">
        <v>37</v>
      </c>
      <c r="N3685" s="6">
        <v>0</v>
      </c>
      <c r="O3685" s="6">
        <v>0</v>
      </c>
      <c r="P3685" s="6">
        <v>799.97955555555552</v>
      </c>
      <c r="Q3685" s="6">
        <v>0</v>
      </c>
      <c r="R3685" s="6">
        <v>0</v>
      </c>
      <c r="S3685" s="6">
        <v>0</v>
      </c>
      <c r="T3685" s="6">
        <v>0</v>
      </c>
      <c r="U3685" s="6">
        <v>0</v>
      </c>
      <c r="V3685" s="6">
        <v>42.888888888888886</v>
      </c>
      <c r="W3685" s="6">
        <v>0</v>
      </c>
      <c r="X3685" s="6">
        <v>0</v>
      </c>
      <c r="Y3685" s="6">
        <v>745.21367307920275</v>
      </c>
      <c r="Z3685" s="2">
        <v>36</v>
      </c>
      <c r="AA3685" s="6">
        <v>26.94125946793276</v>
      </c>
      <c r="AB3685" s="2" t="s">
        <v>38</v>
      </c>
      <c r="AC3685" s="2" t="s">
        <v>39</v>
      </c>
      <c r="AD3685" s="2" t="s">
        <v>40</v>
      </c>
      <c r="AE3685" s="2" t="s">
        <v>41</v>
      </c>
      <c r="AF3685" s="2">
        <v>1</v>
      </c>
      <c r="AG3685" s="8">
        <v>3.6369506269693368E-2</v>
      </c>
      <c r="AH3685" s="3">
        <v>661.771728515625</v>
      </c>
      <c r="AI3685" s="9">
        <v>6.253177672624588E-2</v>
      </c>
    </row>
    <row r="3686" spans="1:35" ht="15" x14ac:dyDescent="0.25">
      <c r="A3686" s="2">
        <v>3685</v>
      </c>
      <c r="B3686" s="2">
        <v>63</v>
      </c>
      <c r="C3686" s="2" t="s">
        <v>32</v>
      </c>
      <c r="D3686" s="2" t="s">
        <v>65</v>
      </c>
      <c r="E3686" s="2">
        <v>2</v>
      </c>
      <c r="F3686" s="2">
        <v>0</v>
      </c>
      <c r="G3686" s="2">
        <v>5</v>
      </c>
      <c r="H3686" s="2" t="s">
        <v>34</v>
      </c>
      <c r="I3686" s="2" t="s">
        <v>35</v>
      </c>
      <c r="J3686" s="6">
        <v>917.298</v>
      </c>
      <c r="K3686" s="6">
        <v>661.12177777777777</v>
      </c>
      <c r="L3686" s="2" t="s">
        <v>44</v>
      </c>
      <c r="M3686" s="2" t="s">
        <v>45</v>
      </c>
      <c r="N3686" s="6">
        <v>0</v>
      </c>
      <c r="O3686" s="6">
        <v>484.88888888888891</v>
      </c>
      <c r="P3686" s="6">
        <v>482.86266666666666</v>
      </c>
      <c r="Q3686" s="6">
        <v>0</v>
      </c>
      <c r="R3686" s="6">
        <v>0</v>
      </c>
      <c r="S3686" s="6">
        <v>0</v>
      </c>
      <c r="T3686" s="6">
        <v>44.444444444444443</v>
      </c>
      <c r="U3686" s="6">
        <v>111.11111111111111</v>
      </c>
      <c r="V3686" s="6">
        <v>0</v>
      </c>
      <c r="W3686" s="6">
        <v>0</v>
      </c>
      <c r="X3686" s="6">
        <v>0</v>
      </c>
      <c r="Y3686" s="6">
        <v>686.1034073833066</v>
      </c>
      <c r="Z3686" s="2">
        <v>48</v>
      </c>
      <c r="AA3686" s="6">
        <v>20.154287323043388</v>
      </c>
      <c r="AB3686" s="2" t="s">
        <v>55</v>
      </c>
      <c r="AC3686" s="2" t="s">
        <v>60</v>
      </c>
      <c r="AD3686" s="2" t="s">
        <v>46</v>
      </c>
      <c r="AE3686" s="2" t="s">
        <v>41</v>
      </c>
      <c r="AF3686" s="2">
        <v>1</v>
      </c>
      <c r="AG3686" s="8">
        <v>6.2387999147176743E-2</v>
      </c>
      <c r="AH3686" s="3">
        <v>672.78631591796875</v>
      </c>
      <c r="AI3686" s="9">
        <v>0.15907913446426389</v>
      </c>
    </row>
    <row r="3687" spans="1:35" ht="15" x14ac:dyDescent="0.25">
      <c r="A3687" s="2">
        <v>3686</v>
      </c>
      <c r="B3687" s="2">
        <v>26</v>
      </c>
      <c r="C3687" s="2" t="s">
        <v>32</v>
      </c>
      <c r="D3687" s="2" t="s">
        <v>33</v>
      </c>
      <c r="E3687" s="2">
        <v>0</v>
      </c>
      <c r="F3687" s="2">
        <v>1</v>
      </c>
      <c r="G3687" s="2">
        <v>3</v>
      </c>
      <c r="H3687" s="2" t="s">
        <v>34</v>
      </c>
      <c r="I3687" s="2" t="s">
        <v>35</v>
      </c>
      <c r="J3687" s="6">
        <v>669.54075</v>
      </c>
      <c r="K3687" s="6">
        <v>335.11533333333335</v>
      </c>
      <c r="L3687" s="2" t="s">
        <v>44</v>
      </c>
      <c r="M3687" s="2" t="s">
        <v>45</v>
      </c>
      <c r="N3687" s="6">
        <v>0</v>
      </c>
      <c r="O3687" s="6">
        <v>0</v>
      </c>
      <c r="P3687" s="6">
        <v>138.63666666666666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24.222222222222221</v>
      </c>
      <c r="W3687" s="6">
        <v>500</v>
      </c>
      <c r="X3687" s="6">
        <v>0</v>
      </c>
      <c r="Y3687" s="6">
        <v>932.64977548548973</v>
      </c>
      <c r="Z3687" s="2">
        <v>6</v>
      </c>
      <c r="AA3687" s="6">
        <v>163.70355201551291</v>
      </c>
      <c r="AB3687" s="2" t="s">
        <v>38</v>
      </c>
      <c r="AC3687" s="2" t="s">
        <v>50</v>
      </c>
      <c r="AD3687" s="2" t="s">
        <v>40</v>
      </c>
      <c r="AE3687" s="2" t="s">
        <v>41</v>
      </c>
      <c r="AF3687" s="2">
        <v>0</v>
      </c>
      <c r="AG3687" s="8">
        <v>8.8615238666534424E-2</v>
      </c>
      <c r="AH3687" s="3">
        <v>412.85552978515619</v>
      </c>
      <c r="AI3687" s="9">
        <v>0.1198794469237328</v>
      </c>
    </row>
    <row r="3688" spans="1:35" ht="15" x14ac:dyDescent="0.25">
      <c r="A3688" s="2">
        <v>3687</v>
      </c>
      <c r="B3688" s="2">
        <v>47</v>
      </c>
      <c r="C3688" s="2" t="s">
        <v>32</v>
      </c>
      <c r="D3688" s="2" t="s">
        <v>33</v>
      </c>
      <c r="E3688" s="2">
        <v>2</v>
      </c>
      <c r="F3688" s="2">
        <v>1</v>
      </c>
      <c r="G3688" s="2">
        <v>2</v>
      </c>
      <c r="H3688" s="2" t="s">
        <v>43</v>
      </c>
      <c r="I3688" s="2" t="s">
        <v>35</v>
      </c>
      <c r="J3688" s="6">
        <v>142.82175000000001</v>
      </c>
      <c r="K3688" s="6">
        <v>182.22888888888889</v>
      </c>
      <c r="L3688" s="2" t="s">
        <v>44</v>
      </c>
      <c r="M3688" s="2" t="s">
        <v>51</v>
      </c>
      <c r="N3688" s="6">
        <v>7601.8299675840599</v>
      </c>
      <c r="O3688" s="6">
        <v>5555.5555555555557</v>
      </c>
      <c r="P3688" s="6">
        <v>38.896000000000001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18.444444444444443</v>
      </c>
      <c r="W3688" s="6">
        <v>0</v>
      </c>
      <c r="X3688" s="6">
        <v>0</v>
      </c>
      <c r="Y3688" s="6">
        <v>39.105105460721241</v>
      </c>
      <c r="Z3688" s="2">
        <v>24</v>
      </c>
      <c r="AA3688" s="6">
        <v>1.9522872725494396</v>
      </c>
      <c r="AB3688" s="2" t="s">
        <v>55</v>
      </c>
      <c r="AC3688" s="2" t="s">
        <v>39</v>
      </c>
      <c r="AD3688" s="2" t="s">
        <v>40</v>
      </c>
      <c r="AE3688" s="2" t="s">
        <v>41</v>
      </c>
      <c r="AF3688" s="2">
        <v>0</v>
      </c>
      <c r="AG3688" s="8">
        <v>0.32404333353042603</v>
      </c>
      <c r="AH3688" s="3">
        <v>312.740966796875</v>
      </c>
      <c r="AI3688" s="9">
        <v>0.49590384960174561</v>
      </c>
    </row>
    <row r="3689" spans="1:35" ht="15" x14ac:dyDescent="0.25">
      <c r="A3689" s="2">
        <v>3688</v>
      </c>
      <c r="B3689" s="2">
        <v>47</v>
      </c>
      <c r="C3689" s="2" t="s">
        <v>32</v>
      </c>
      <c r="D3689" s="2" t="s">
        <v>57</v>
      </c>
      <c r="E3689" s="2">
        <v>3</v>
      </c>
      <c r="F3689" s="2">
        <v>1</v>
      </c>
      <c r="G3689" s="2">
        <v>3</v>
      </c>
      <c r="H3689" s="2" t="s">
        <v>43</v>
      </c>
      <c r="I3689" s="2" t="s">
        <v>49</v>
      </c>
      <c r="J3689" s="6">
        <v>1249.3975</v>
      </c>
      <c r="K3689" s="6">
        <v>1314.1153333333334</v>
      </c>
      <c r="L3689" s="2" t="s">
        <v>36</v>
      </c>
      <c r="M3689" s="2" t="s">
        <v>37</v>
      </c>
      <c r="N3689" s="6">
        <v>0</v>
      </c>
      <c r="O3689" s="6">
        <v>0</v>
      </c>
      <c r="P3689" s="6">
        <v>823.72066666666672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520.63547919137193</v>
      </c>
      <c r="Z3689" s="2">
        <v>36</v>
      </c>
      <c r="AA3689" s="6">
        <v>18.822219773758075</v>
      </c>
      <c r="AB3689" s="2" t="s">
        <v>38</v>
      </c>
      <c r="AC3689" s="2" t="s">
        <v>39</v>
      </c>
      <c r="AD3689" s="2" t="s">
        <v>40</v>
      </c>
      <c r="AE3689" s="2" t="s">
        <v>41</v>
      </c>
      <c r="AF3689" s="2">
        <v>1</v>
      </c>
      <c r="AG3689" s="8">
        <v>6.1052791774272919E-2</v>
      </c>
      <c r="AH3689" s="3">
        <v>563.04779052734375</v>
      </c>
      <c r="AI3689" s="9">
        <v>0.1001780927181244</v>
      </c>
    </row>
    <row r="3690" spans="1:35" x14ac:dyDescent="0.2">
      <c r="A3690" s="2">
        <v>3689</v>
      </c>
      <c r="B3690" s="2">
        <v>50</v>
      </c>
      <c r="C3690" s="2" t="s">
        <v>47</v>
      </c>
      <c r="D3690" s="2" t="s">
        <v>57</v>
      </c>
      <c r="E3690" s="2">
        <v>1</v>
      </c>
      <c r="F3690" s="2">
        <v>1</v>
      </c>
      <c r="G3690" s="2">
        <v>3</v>
      </c>
      <c r="H3690" s="2" t="s">
        <v>58</v>
      </c>
      <c r="I3690" s="2" t="s">
        <v>49</v>
      </c>
      <c r="J3690" s="6">
        <v>682.38675000000001</v>
      </c>
      <c r="K3690" s="6">
        <v>709.13533333333328</v>
      </c>
      <c r="L3690" s="2" t="s">
        <v>44</v>
      </c>
      <c r="M3690" s="2" t="s">
        <v>45</v>
      </c>
      <c r="N3690" s="6">
        <v>461.68098560690692</v>
      </c>
      <c r="O3690" s="6">
        <v>222.22222222222223</v>
      </c>
      <c r="P3690" s="6">
        <v>97.037777777777777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137.33333333333334</v>
      </c>
      <c r="W3690" s="6">
        <v>0</v>
      </c>
      <c r="X3690" s="6">
        <v>0</v>
      </c>
      <c r="Y3690" s="6">
        <v>286.80203458414979</v>
      </c>
      <c r="Z3690" s="2">
        <v>60</v>
      </c>
      <c r="AA3690" s="6">
        <v>7.2828866511598367</v>
      </c>
      <c r="AB3690" s="2" t="s">
        <v>55</v>
      </c>
      <c r="AC3690" s="2" t="s">
        <v>39</v>
      </c>
      <c r="AD3690" s="2" t="s">
        <v>46</v>
      </c>
      <c r="AE3690" s="2" t="s">
        <v>41</v>
      </c>
      <c r="AF3690" s="2" t="s">
        <v>59</v>
      </c>
      <c r="AG3690" s="4" t="s">
        <v>59</v>
      </c>
      <c r="AH3690" s="3" t="s">
        <v>59</v>
      </c>
    </row>
    <row r="3691" spans="1:35" x14ac:dyDescent="0.2">
      <c r="A3691" s="2">
        <v>3690</v>
      </c>
      <c r="B3691" s="2">
        <v>27</v>
      </c>
      <c r="C3691" s="2" t="s">
        <v>61</v>
      </c>
      <c r="D3691" s="2" t="s">
        <v>42</v>
      </c>
      <c r="E3691" s="2">
        <v>0</v>
      </c>
      <c r="F3691" s="2">
        <v>0</v>
      </c>
      <c r="G3691" s="2">
        <v>2</v>
      </c>
      <c r="H3691" s="2" t="s">
        <v>34</v>
      </c>
      <c r="I3691" s="2" t="s">
        <v>49</v>
      </c>
      <c r="J3691" s="6">
        <v>236.05549999999999</v>
      </c>
      <c r="K3691" s="6">
        <v>133.05866666666665</v>
      </c>
      <c r="L3691" s="2" t="s">
        <v>73</v>
      </c>
      <c r="M3691" s="2" t="s">
        <v>37</v>
      </c>
      <c r="N3691" s="6">
        <v>0</v>
      </c>
      <c r="O3691" s="6">
        <v>0</v>
      </c>
      <c r="P3691" s="6">
        <v>21.170666666666666</v>
      </c>
      <c r="Q3691" s="6">
        <v>0</v>
      </c>
      <c r="R3691" s="6">
        <v>0</v>
      </c>
      <c r="S3691" s="6">
        <v>0</v>
      </c>
      <c r="T3691" s="6">
        <v>0</v>
      </c>
      <c r="U3691" s="6">
        <v>0</v>
      </c>
      <c r="V3691" s="6">
        <v>73.555555555555557</v>
      </c>
      <c r="W3691" s="6">
        <v>0</v>
      </c>
      <c r="X3691" s="6">
        <v>0</v>
      </c>
      <c r="Y3691" s="6">
        <v>343.20715074005307</v>
      </c>
      <c r="Z3691" s="2">
        <v>36</v>
      </c>
      <c r="AA3691" s="6">
        <v>12.40776066430943</v>
      </c>
      <c r="AB3691" s="2" t="s">
        <v>55</v>
      </c>
      <c r="AC3691" s="2" t="s">
        <v>39</v>
      </c>
      <c r="AD3691" s="2" t="s">
        <v>40</v>
      </c>
      <c r="AE3691" s="2" t="s">
        <v>41</v>
      </c>
      <c r="AF3691" s="2" t="s">
        <v>59</v>
      </c>
      <c r="AG3691" s="4" t="s">
        <v>59</v>
      </c>
      <c r="AH3691" s="3" t="s">
        <v>59</v>
      </c>
    </row>
    <row r="3692" spans="1:35" ht="15" x14ac:dyDescent="0.25">
      <c r="A3692" s="2">
        <v>3691</v>
      </c>
      <c r="B3692" s="2">
        <v>48</v>
      </c>
      <c r="C3692" s="2" t="s">
        <v>32</v>
      </c>
      <c r="D3692" s="2" t="s">
        <v>57</v>
      </c>
      <c r="E3692" s="2">
        <v>0</v>
      </c>
      <c r="F3692" s="2">
        <v>0</v>
      </c>
      <c r="G3692" s="2">
        <v>2</v>
      </c>
      <c r="H3692" s="2" t="s">
        <v>34</v>
      </c>
      <c r="I3692" s="2" t="s">
        <v>49</v>
      </c>
      <c r="J3692" s="6">
        <v>913.40650000000005</v>
      </c>
      <c r="K3692" s="6">
        <v>978.7211111111111</v>
      </c>
      <c r="L3692" s="2" t="s">
        <v>36</v>
      </c>
      <c r="M3692" s="2" t="s">
        <v>45</v>
      </c>
      <c r="N3692" s="6">
        <v>0</v>
      </c>
      <c r="O3692" s="6">
        <v>0</v>
      </c>
      <c r="P3692" s="6">
        <v>312.41644444444444</v>
      </c>
      <c r="Q3692" s="6">
        <v>0</v>
      </c>
      <c r="R3692" s="6">
        <v>0</v>
      </c>
      <c r="S3692" s="6">
        <v>0</v>
      </c>
      <c r="T3692" s="6">
        <v>0</v>
      </c>
      <c r="U3692" s="6">
        <v>0</v>
      </c>
      <c r="V3692" s="6">
        <v>88.888888888888886</v>
      </c>
      <c r="W3692" s="6">
        <v>0</v>
      </c>
      <c r="X3692" s="6">
        <v>0</v>
      </c>
      <c r="Y3692" s="6">
        <v>494.25249116128509</v>
      </c>
      <c r="Z3692" s="2">
        <v>48</v>
      </c>
      <c r="AA3692" s="6">
        <v>14.518666734195943</v>
      </c>
      <c r="AB3692" s="2" t="s">
        <v>38</v>
      </c>
      <c r="AC3692" s="2" t="s">
        <v>50</v>
      </c>
      <c r="AD3692" s="2" t="s">
        <v>46</v>
      </c>
      <c r="AE3692" s="2" t="s">
        <v>41</v>
      </c>
      <c r="AF3692" s="2">
        <v>1</v>
      </c>
      <c r="AG3692" s="8">
        <v>8.5476413369178772E-2</v>
      </c>
      <c r="AH3692" s="3">
        <v>503.36117553710938</v>
      </c>
      <c r="AI3692" s="9">
        <v>0.13892850279808039</v>
      </c>
    </row>
    <row r="3693" spans="1:35" x14ac:dyDescent="0.2">
      <c r="A3693" s="2">
        <v>3692</v>
      </c>
      <c r="B3693" s="2">
        <v>41</v>
      </c>
      <c r="C3693" s="2" t="s">
        <v>32</v>
      </c>
      <c r="D3693" s="2" t="s">
        <v>57</v>
      </c>
      <c r="E3693" s="2">
        <v>0</v>
      </c>
      <c r="F3693" s="2">
        <v>0</v>
      </c>
      <c r="G3693" s="2">
        <v>3</v>
      </c>
      <c r="H3693" s="2" t="s">
        <v>34</v>
      </c>
      <c r="I3693" s="2" t="s">
        <v>35</v>
      </c>
      <c r="J3693" s="6">
        <v>1343.6645000000001</v>
      </c>
      <c r="K3693" s="6">
        <v>1121.7064444444445</v>
      </c>
      <c r="L3693" s="2" t="s">
        <v>44</v>
      </c>
      <c r="M3693" s="2" t="s">
        <v>45</v>
      </c>
      <c r="N3693" s="6">
        <v>0</v>
      </c>
      <c r="O3693" s="6">
        <v>0</v>
      </c>
      <c r="P3693" s="6">
        <v>87.13377777777778</v>
      </c>
      <c r="Q3693" s="6">
        <v>0</v>
      </c>
      <c r="R3693" s="6">
        <v>0</v>
      </c>
      <c r="S3693" s="6">
        <v>0</v>
      </c>
      <c r="T3693" s="6">
        <v>622.22222222222217</v>
      </c>
      <c r="U3693" s="6">
        <v>0</v>
      </c>
      <c r="V3693" s="6">
        <v>75.333333333333329</v>
      </c>
      <c r="W3693" s="6">
        <v>0</v>
      </c>
      <c r="X3693" s="6">
        <v>0</v>
      </c>
      <c r="Y3693" s="6">
        <v>802.94550059177573</v>
      </c>
      <c r="Z3693" s="2">
        <v>36</v>
      </c>
      <c r="AA3693" s="6">
        <v>29.028403331178627</v>
      </c>
      <c r="AB3693" s="2" t="s">
        <v>55</v>
      </c>
      <c r="AC3693" s="2" t="s">
        <v>39</v>
      </c>
      <c r="AD3693" s="2" t="s">
        <v>76</v>
      </c>
      <c r="AE3693" s="2" t="s">
        <v>70</v>
      </c>
      <c r="AF3693" s="2" t="s">
        <v>59</v>
      </c>
      <c r="AG3693" s="4" t="s">
        <v>59</v>
      </c>
      <c r="AH3693" s="3" t="s">
        <v>59</v>
      </c>
    </row>
    <row r="3694" spans="1:35" ht="15" x14ac:dyDescent="0.25">
      <c r="A3694" s="2">
        <v>3693</v>
      </c>
      <c r="B3694" s="2">
        <v>40</v>
      </c>
      <c r="C3694" s="2" t="s">
        <v>47</v>
      </c>
      <c r="D3694" s="2" t="s">
        <v>57</v>
      </c>
      <c r="E3694" s="2">
        <v>2</v>
      </c>
      <c r="F3694" s="2">
        <v>0</v>
      </c>
      <c r="G3694" s="2">
        <v>3</v>
      </c>
      <c r="H3694" s="2" t="s">
        <v>34</v>
      </c>
      <c r="I3694" s="2" t="s">
        <v>49</v>
      </c>
      <c r="J3694" s="6">
        <v>918.38900000000001</v>
      </c>
      <c r="K3694" s="6">
        <v>1026.5775555555556</v>
      </c>
      <c r="L3694" s="2" t="s">
        <v>44</v>
      </c>
      <c r="M3694" s="2" t="s">
        <v>45</v>
      </c>
      <c r="N3694" s="6">
        <v>0</v>
      </c>
      <c r="O3694" s="6">
        <v>0</v>
      </c>
      <c r="P3694" s="6">
        <v>385.04155555555553</v>
      </c>
      <c r="Q3694" s="6">
        <v>0</v>
      </c>
      <c r="R3694" s="6">
        <v>0</v>
      </c>
      <c r="S3694" s="6">
        <v>0</v>
      </c>
      <c r="T3694" s="6">
        <v>262.22222222222223</v>
      </c>
      <c r="U3694" s="6">
        <v>0</v>
      </c>
      <c r="V3694" s="6">
        <v>204.44444444444446</v>
      </c>
      <c r="W3694" s="6">
        <v>0</v>
      </c>
      <c r="X3694" s="6">
        <v>0</v>
      </c>
      <c r="Y3694" s="6">
        <v>325.97903637493761</v>
      </c>
      <c r="Z3694" s="2">
        <v>36</v>
      </c>
      <c r="AA3694" s="6">
        <v>11.784923059443765</v>
      </c>
      <c r="AB3694" s="2" t="s">
        <v>38</v>
      </c>
      <c r="AC3694" s="2" t="s">
        <v>39</v>
      </c>
      <c r="AD3694" s="2" t="s">
        <v>46</v>
      </c>
      <c r="AE3694" s="2" t="s">
        <v>41</v>
      </c>
      <c r="AF3694" s="2">
        <v>0</v>
      </c>
      <c r="AG3694" s="8">
        <v>0.1037645861506462</v>
      </c>
      <c r="AH3694" s="3">
        <v>474.96771240234381</v>
      </c>
      <c r="AI3694" s="9">
        <v>0.17524836957454679</v>
      </c>
    </row>
    <row r="3695" spans="1:35" ht="15" x14ac:dyDescent="0.25">
      <c r="A3695" s="2">
        <v>3694</v>
      </c>
      <c r="B3695" s="2">
        <v>24</v>
      </c>
      <c r="C3695" s="2" t="s">
        <v>32</v>
      </c>
      <c r="D3695" s="2" t="s">
        <v>57</v>
      </c>
      <c r="E3695" s="2">
        <v>0</v>
      </c>
      <c r="F3695" s="2">
        <v>0</v>
      </c>
      <c r="G3695" s="2">
        <v>3</v>
      </c>
      <c r="H3695" s="2" t="s">
        <v>58</v>
      </c>
      <c r="I3695" s="2" t="s">
        <v>35</v>
      </c>
      <c r="J3695" s="6">
        <v>1318.136</v>
      </c>
      <c r="K3695" s="6">
        <v>1547.1079999999999</v>
      </c>
      <c r="L3695" s="2" t="s">
        <v>44</v>
      </c>
      <c r="M3695" s="2" t="s">
        <v>37</v>
      </c>
      <c r="N3695" s="6">
        <v>0</v>
      </c>
      <c r="O3695" s="6">
        <v>0</v>
      </c>
      <c r="P3695" s="6">
        <v>268.12711111111111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112.44444444444444</v>
      </c>
      <c r="W3695" s="6">
        <v>0</v>
      </c>
      <c r="X3695" s="6">
        <v>0</v>
      </c>
      <c r="Y3695" s="6">
        <v>915.12677857085725</v>
      </c>
      <c r="Z3695" s="2">
        <v>18</v>
      </c>
      <c r="AA3695" s="6">
        <v>58.390379520994522</v>
      </c>
      <c r="AB3695" s="2" t="s">
        <v>55</v>
      </c>
      <c r="AC3695" s="2" t="s">
        <v>39</v>
      </c>
      <c r="AD3695" s="2" t="s">
        <v>40</v>
      </c>
      <c r="AE3695" s="2" t="s">
        <v>41</v>
      </c>
      <c r="AF3695" s="2">
        <v>0</v>
      </c>
      <c r="AG3695" s="8">
        <v>4.1116844862699509E-2</v>
      </c>
      <c r="AH3695" s="3">
        <v>478.89663696289063</v>
      </c>
      <c r="AI3695" s="9">
        <v>4.5502997934818268E-2</v>
      </c>
    </row>
    <row r="3696" spans="1:35" x14ac:dyDescent="0.2">
      <c r="A3696" s="2">
        <v>3695</v>
      </c>
      <c r="B3696" s="2">
        <v>37</v>
      </c>
      <c r="C3696" s="2" t="s">
        <v>32</v>
      </c>
      <c r="D3696" s="2" t="s">
        <v>33</v>
      </c>
      <c r="E3696" s="2">
        <v>1</v>
      </c>
      <c r="F3696" s="2">
        <v>1</v>
      </c>
      <c r="G3696" s="2">
        <v>3</v>
      </c>
      <c r="H3696" s="2" t="s">
        <v>53</v>
      </c>
      <c r="I3696" s="2" t="s">
        <v>35</v>
      </c>
      <c r="J3696" s="6">
        <v>426.05725000000001</v>
      </c>
      <c r="K3696" s="6">
        <v>385.56888888888886</v>
      </c>
      <c r="L3696" s="2" t="s">
        <v>44</v>
      </c>
      <c r="M3696" s="2" t="s">
        <v>45</v>
      </c>
      <c r="N3696" s="6">
        <v>0</v>
      </c>
      <c r="O3696" s="6">
        <v>444.44444444444446</v>
      </c>
      <c r="P3696" s="6">
        <v>146.59933333333333</v>
      </c>
      <c r="Q3696" s="6">
        <v>0</v>
      </c>
      <c r="R3696" s="6">
        <v>0</v>
      </c>
      <c r="S3696" s="6">
        <v>255.55555555555554</v>
      </c>
      <c r="T3696" s="6">
        <v>0</v>
      </c>
      <c r="U3696" s="6">
        <v>162.44444444444446</v>
      </c>
      <c r="V3696" s="6">
        <v>0</v>
      </c>
      <c r="W3696" s="6">
        <v>0</v>
      </c>
      <c r="X3696" s="6">
        <v>0</v>
      </c>
      <c r="Y3696" s="6">
        <v>252.89168729555425</v>
      </c>
      <c r="Z3696" s="2">
        <v>48</v>
      </c>
      <c r="AA3696" s="6">
        <v>7.4286932152143867</v>
      </c>
      <c r="AB3696" s="2" t="s">
        <v>55</v>
      </c>
      <c r="AC3696" s="2" t="s">
        <v>60</v>
      </c>
      <c r="AD3696" s="2" t="s">
        <v>40</v>
      </c>
      <c r="AE3696" s="2" t="s">
        <v>41</v>
      </c>
      <c r="AF3696" s="2" t="s">
        <v>59</v>
      </c>
      <c r="AG3696" s="4" t="s">
        <v>59</v>
      </c>
      <c r="AH3696" s="3" t="s">
        <v>59</v>
      </c>
    </row>
    <row r="3697" spans="1:35" x14ac:dyDescent="0.2">
      <c r="A3697" s="2">
        <v>3696</v>
      </c>
      <c r="B3697" s="2">
        <v>27</v>
      </c>
      <c r="C3697" s="2" t="s">
        <v>61</v>
      </c>
      <c r="D3697" s="2" t="s">
        <v>33</v>
      </c>
      <c r="E3697" s="2">
        <v>0</v>
      </c>
      <c r="F3697" s="2">
        <v>4</v>
      </c>
      <c r="G3697" s="2">
        <v>4</v>
      </c>
      <c r="H3697" s="2" t="s">
        <v>34</v>
      </c>
      <c r="I3697" s="2" t="s">
        <v>49</v>
      </c>
      <c r="J3697" s="6">
        <v>1245.92525</v>
      </c>
      <c r="K3697" s="6">
        <v>1354.5606666666667</v>
      </c>
      <c r="L3697" s="2" t="s">
        <v>44</v>
      </c>
      <c r="M3697" s="2" t="s">
        <v>45</v>
      </c>
      <c r="N3697" s="6">
        <v>0</v>
      </c>
      <c r="O3697" s="6">
        <v>0</v>
      </c>
      <c r="P3697" s="6">
        <v>390.95088888888887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16.222222222222221</v>
      </c>
      <c r="W3697" s="6">
        <v>0</v>
      </c>
      <c r="X3697" s="6">
        <v>0</v>
      </c>
      <c r="Y3697" s="6">
        <v>954.63519088205715</v>
      </c>
      <c r="Z3697" s="2">
        <v>24</v>
      </c>
      <c r="AA3697" s="6">
        <v>47.659304613277243</v>
      </c>
      <c r="AB3697" s="2" t="s">
        <v>38</v>
      </c>
      <c r="AC3697" s="2" t="s">
        <v>50</v>
      </c>
      <c r="AD3697" s="2" t="s">
        <v>40</v>
      </c>
      <c r="AE3697" s="2" t="s">
        <v>41</v>
      </c>
      <c r="AF3697" s="2" t="s">
        <v>59</v>
      </c>
      <c r="AG3697" s="4" t="s">
        <v>59</v>
      </c>
      <c r="AH3697" s="3" t="s">
        <v>59</v>
      </c>
    </row>
    <row r="3698" spans="1:35" ht="15" x14ac:dyDescent="0.25">
      <c r="A3698" s="2">
        <v>3697</v>
      </c>
      <c r="B3698" s="2">
        <v>24</v>
      </c>
      <c r="C3698" s="2" t="s">
        <v>47</v>
      </c>
      <c r="D3698" s="2" t="s">
        <v>33</v>
      </c>
      <c r="E3698" s="2">
        <v>0</v>
      </c>
      <c r="F3698" s="2">
        <v>0</v>
      </c>
      <c r="G3698" s="2">
        <v>3</v>
      </c>
      <c r="H3698" s="2" t="s">
        <v>43</v>
      </c>
      <c r="I3698" s="2" t="s">
        <v>35</v>
      </c>
      <c r="J3698" s="6">
        <v>730.66399999999999</v>
      </c>
      <c r="K3698" s="6">
        <v>368.51222222222225</v>
      </c>
      <c r="L3698" s="2" t="s">
        <v>36</v>
      </c>
      <c r="M3698" s="2" t="s">
        <v>45</v>
      </c>
      <c r="N3698" s="6">
        <v>0</v>
      </c>
      <c r="O3698" s="6">
        <v>2222.2222222222222</v>
      </c>
      <c r="P3698" s="6">
        <v>93.901333333333326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134.44444444444446</v>
      </c>
      <c r="W3698" s="6">
        <v>0</v>
      </c>
      <c r="X3698" s="6">
        <v>0</v>
      </c>
      <c r="Y3698" s="6">
        <v>791.33862202627404</v>
      </c>
      <c r="Z3698" s="2">
        <v>24</v>
      </c>
      <c r="AA3698" s="6">
        <v>39.506870058450225</v>
      </c>
      <c r="AB3698" s="2" t="s">
        <v>55</v>
      </c>
      <c r="AC3698" s="2" t="s">
        <v>39</v>
      </c>
      <c r="AD3698" s="2" t="s">
        <v>40</v>
      </c>
      <c r="AE3698" s="2" t="s">
        <v>64</v>
      </c>
      <c r="AF3698" s="2">
        <v>1</v>
      </c>
      <c r="AG3698" s="8">
        <v>0.11056014895439149</v>
      </c>
      <c r="AH3698" s="3">
        <v>403.585205078125</v>
      </c>
      <c r="AI3698" s="9">
        <v>0.1531313359737396</v>
      </c>
    </row>
    <row r="3699" spans="1:35" x14ac:dyDescent="0.2">
      <c r="A3699" s="2">
        <v>3698</v>
      </c>
      <c r="B3699" s="2">
        <v>66</v>
      </c>
      <c r="C3699" s="2" t="s">
        <v>32</v>
      </c>
      <c r="D3699" s="2" t="s">
        <v>33</v>
      </c>
      <c r="E3699" s="2">
        <v>2</v>
      </c>
      <c r="F3699" s="2">
        <v>0</v>
      </c>
      <c r="G3699" s="2">
        <v>3</v>
      </c>
      <c r="H3699" s="2" t="s">
        <v>53</v>
      </c>
      <c r="I3699" s="2" t="s">
        <v>49</v>
      </c>
      <c r="J3699" s="6">
        <v>34.168750000000003</v>
      </c>
      <c r="K3699" s="6">
        <v>42.481555555555559</v>
      </c>
      <c r="L3699" s="2" t="s">
        <v>44</v>
      </c>
      <c r="M3699" s="2" t="s">
        <v>37</v>
      </c>
      <c r="N3699" s="6">
        <v>0</v>
      </c>
      <c r="O3699" s="6">
        <v>0</v>
      </c>
      <c r="P3699" s="6">
        <v>10.711777777777778</v>
      </c>
      <c r="Q3699" s="6">
        <v>0</v>
      </c>
      <c r="R3699" s="6">
        <v>0</v>
      </c>
      <c r="S3699" s="6">
        <v>0</v>
      </c>
      <c r="T3699" s="6">
        <v>106.66666666666667</v>
      </c>
      <c r="U3699" s="6">
        <v>0</v>
      </c>
      <c r="V3699" s="6">
        <v>0</v>
      </c>
      <c r="W3699" s="6">
        <v>0</v>
      </c>
      <c r="X3699" s="6">
        <v>0</v>
      </c>
      <c r="Y3699" s="6">
        <v>18.236042234776487</v>
      </c>
      <c r="Z3699" s="2">
        <v>36</v>
      </c>
      <c r="AA3699" s="6">
        <v>0.65927661188132436</v>
      </c>
      <c r="AB3699" s="2" t="s">
        <v>55</v>
      </c>
      <c r="AC3699" s="2" t="s">
        <v>50</v>
      </c>
      <c r="AD3699" s="2" t="s">
        <v>46</v>
      </c>
      <c r="AE3699" s="2" t="s">
        <v>41</v>
      </c>
      <c r="AF3699" s="2" t="s">
        <v>59</v>
      </c>
      <c r="AG3699" s="4" t="s">
        <v>59</v>
      </c>
      <c r="AH3699" s="3" t="s">
        <v>59</v>
      </c>
    </row>
    <row r="3700" spans="1:35" x14ac:dyDescent="0.2">
      <c r="A3700" s="2">
        <v>3699</v>
      </c>
      <c r="B3700" s="2">
        <v>39</v>
      </c>
      <c r="C3700" s="2" t="s">
        <v>32</v>
      </c>
      <c r="D3700" s="2" t="s">
        <v>57</v>
      </c>
      <c r="E3700" s="2">
        <v>0</v>
      </c>
      <c r="F3700" s="2">
        <v>1</v>
      </c>
      <c r="G3700" s="2">
        <v>3</v>
      </c>
      <c r="H3700" s="2" t="s">
        <v>58</v>
      </c>
      <c r="I3700" s="2" t="s">
        <v>49</v>
      </c>
      <c r="J3700" s="6">
        <v>1112.27</v>
      </c>
      <c r="K3700" s="6">
        <v>1276.9764444444445</v>
      </c>
      <c r="L3700" s="2" t="s">
        <v>44</v>
      </c>
      <c r="M3700" s="2" t="s">
        <v>45</v>
      </c>
      <c r="N3700" s="6">
        <v>0</v>
      </c>
      <c r="O3700" s="6">
        <v>0</v>
      </c>
      <c r="P3700" s="6">
        <v>613.54733333333331</v>
      </c>
      <c r="Q3700" s="6">
        <v>0</v>
      </c>
      <c r="R3700" s="6">
        <v>0</v>
      </c>
      <c r="S3700" s="6">
        <v>0</v>
      </c>
      <c r="T3700" s="6">
        <v>0</v>
      </c>
      <c r="U3700" s="6">
        <v>0</v>
      </c>
      <c r="V3700" s="6">
        <v>293.11111111111109</v>
      </c>
      <c r="W3700" s="6">
        <v>261.77777777777777</v>
      </c>
      <c r="X3700" s="6">
        <v>0</v>
      </c>
      <c r="Y3700" s="6">
        <v>692.56837081103561</v>
      </c>
      <c r="Z3700" s="2">
        <v>24</v>
      </c>
      <c r="AA3700" s="6">
        <v>34.575853965226671</v>
      </c>
      <c r="AB3700" s="2" t="s">
        <v>38</v>
      </c>
      <c r="AC3700" s="2" t="s">
        <v>75</v>
      </c>
      <c r="AD3700" s="2" t="s">
        <v>46</v>
      </c>
      <c r="AE3700" s="2" t="s">
        <v>64</v>
      </c>
      <c r="AF3700" s="2" t="s">
        <v>59</v>
      </c>
      <c r="AG3700" s="4" t="s">
        <v>59</v>
      </c>
      <c r="AH3700" s="3" t="s">
        <v>59</v>
      </c>
    </row>
    <row r="3701" spans="1:35" ht="15" x14ac:dyDescent="0.25">
      <c r="A3701" s="2">
        <v>3700</v>
      </c>
      <c r="B3701" s="2">
        <v>50</v>
      </c>
      <c r="C3701" s="2" t="s">
        <v>61</v>
      </c>
      <c r="D3701" s="2" t="s">
        <v>57</v>
      </c>
      <c r="E3701" s="2">
        <v>1</v>
      </c>
      <c r="F3701" s="2">
        <v>1</v>
      </c>
      <c r="G3701" s="2">
        <v>3</v>
      </c>
      <c r="H3701" s="2" t="s">
        <v>58</v>
      </c>
      <c r="I3701" s="2" t="s">
        <v>49</v>
      </c>
      <c r="J3701" s="6">
        <v>540.84550000000002</v>
      </c>
      <c r="K3701" s="6">
        <v>467.54911111111113</v>
      </c>
      <c r="L3701" s="2" t="s">
        <v>44</v>
      </c>
      <c r="M3701" s="2" t="s">
        <v>37</v>
      </c>
      <c r="N3701" s="6">
        <v>0</v>
      </c>
      <c r="O3701" s="6">
        <v>2888.8888888888887</v>
      </c>
      <c r="P3701" s="6">
        <v>159.83444444444444</v>
      </c>
      <c r="Q3701" s="6">
        <v>0</v>
      </c>
      <c r="R3701" s="6">
        <v>0</v>
      </c>
      <c r="S3701" s="6">
        <v>0</v>
      </c>
      <c r="T3701" s="6">
        <v>0</v>
      </c>
      <c r="U3701" s="6">
        <v>0</v>
      </c>
      <c r="V3701" s="6">
        <v>290.88888888888891</v>
      </c>
      <c r="W3701" s="6">
        <v>0</v>
      </c>
      <c r="X3701" s="6">
        <v>0</v>
      </c>
      <c r="Y3701" s="6">
        <v>492.80690426704626</v>
      </c>
      <c r="Z3701" s="2">
        <v>36</v>
      </c>
      <c r="AA3701" s="6">
        <v>17.81615012589296</v>
      </c>
      <c r="AB3701" s="2" t="s">
        <v>38</v>
      </c>
      <c r="AC3701" s="2" t="s">
        <v>62</v>
      </c>
      <c r="AD3701" s="2" t="s">
        <v>40</v>
      </c>
      <c r="AE3701" s="2" t="s">
        <v>41</v>
      </c>
      <c r="AF3701" s="2">
        <v>1</v>
      </c>
      <c r="AG3701" s="8">
        <v>0.14076642692089081</v>
      </c>
      <c r="AH3701" s="3">
        <v>474.990234375</v>
      </c>
      <c r="AI3701" s="9">
        <v>0.25471344590187073</v>
      </c>
    </row>
    <row r="3702" spans="1:35" x14ac:dyDescent="0.2">
      <c r="A3702" s="2">
        <v>3701</v>
      </c>
      <c r="B3702" s="2">
        <v>28</v>
      </c>
      <c r="C3702" s="2" t="s">
        <v>61</v>
      </c>
      <c r="D3702" s="2" t="s">
        <v>57</v>
      </c>
      <c r="E3702" s="2">
        <v>3</v>
      </c>
      <c r="F3702" s="2">
        <v>1</v>
      </c>
      <c r="G3702" s="2">
        <v>3</v>
      </c>
      <c r="H3702" s="2" t="s">
        <v>34</v>
      </c>
      <c r="I3702" s="2" t="s">
        <v>49</v>
      </c>
      <c r="J3702" s="6">
        <v>850.21325000000002</v>
      </c>
      <c r="K3702" s="6">
        <v>1076.7144444444446</v>
      </c>
      <c r="L3702" s="2" t="s">
        <v>73</v>
      </c>
      <c r="M3702" s="2" t="s">
        <v>37</v>
      </c>
      <c r="N3702" s="6">
        <v>0</v>
      </c>
      <c r="O3702" s="6">
        <v>444.44444444444446</v>
      </c>
      <c r="P3702" s="6">
        <v>383.32244444444444</v>
      </c>
      <c r="Q3702" s="6">
        <v>0</v>
      </c>
      <c r="R3702" s="6">
        <v>0</v>
      </c>
      <c r="S3702" s="6">
        <v>0</v>
      </c>
      <c r="T3702" s="6">
        <v>0</v>
      </c>
      <c r="U3702" s="6">
        <v>134.22222222222223</v>
      </c>
      <c r="V3702" s="6">
        <v>0</v>
      </c>
      <c r="W3702" s="6">
        <v>0</v>
      </c>
      <c r="X3702" s="6">
        <v>0</v>
      </c>
      <c r="Y3702" s="6">
        <v>559.03691434041264</v>
      </c>
      <c r="Z3702" s="2">
        <v>12</v>
      </c>
      <c r="AA3702" s="6">
        <v>51.252500341049142</v>
      </c>
      <c r="AB3702" s="2" t="s">
        <v>68</v>
      </c>
      <c r="AC3702" s="2" t="s">
        <v>62</v>
      </c>
      <c r="AD3702" s="2" t="s">
        <v>40</v>
      </c>
      <c r="AE3702" s="2" t="s">
        <v>41</v>
      </c>
      <c r="AF3702" s="2" t="s">
        <v>59</v>
      </c>
      <c r="AG3702" s="4" t="s">
        <v>59</v>
      </c>
      <c r="AH3702" s="3" t="s">
        <v>59</v>
      </c>
    </row>
    <row r="3703" spans="1:35" x14ac:dyDescent="0.2">
      <c r="A3703" s="2">
        <v>3702</v>
      </c>
      <c r="B3703" s="2">
        <v>52</v>
      </c>
      <c r="C3703" s="2" t="s">
        <v>32</v>
      </c>
      <c r="D3703" s="2" t="s">
        <v>33</v>
      </c>
      <c r="E3703" s="2">
        <v>2</v>
      </c>
      <c r="F3703" s="2">
        <v>0</v>
      </c>
      <c r="G3703" s="2">
        <v>5</v>
      </c>
      <c r="H3703" s="2" t="s">
        <v>43</v>
      </c>
      <c r="I3703" s="2" t="s">
        <v>49</v>
      </c>
      <c r="J3703" s="6">
        <v>1536.2885000000001</v>
      </c>
      <c r="K3703" s="6">
        <v>775.48022222222221</v>
      </c>
      <c r="L3703" s="2" t="s">
        <v>36</v>
      </c>
      <c r="M3703" s="2" t="s">
        <v>37</v>
      </c>
      <c r="N3703" s="6">
        <v>0</v>
      </c>
      <c r="O3703" s="6">
        <v>222.22222222222223</v>
      </c>
      <c r="P3703" s="6">
        <v>840.05088888888884</v>
      </c>
      <c r="Q3703" s="6">
        <v>0</v>
      </c>
      <c r="R3703" s="6">
        <v>0</v>
      </c>
      <c r="S3703" s="6">
        <v>0</v>
      </c>
      <c r="T3703" s="6">
        <v>622.22222222222217</v>
      </c>
      <c r="U3703" s="6">
        <v>0</v>
      </c>
      <c r="V3703" s="6">
        <v>131.33333333333334</v>
      </c>
      <c r="W3703" s="6">
        <v>0</v>
      </c>
      <c r="X3703" s="6">
        <v>0</v>
      </c>
      <c r="Y3703" s="6">
        <v>1461.5600627763777</v>
      </c>
      <c r="Z3703" s="2">
        <v>36</v>
      </c>
      <c r="AA3703" s="6">
        <v>52.838897488991044</v>
      </c>
      <c r="AB3703" s="2" t="s">
        <v>55</v>
      </c>
      <c r="AC3703" s="2" t="s">
        <v>50</v>
      </c>
      <c r="AD3703" s="2" t="s">
        <v>40</v>
      </c>
      <c r="AE3703" s="2" t="s">
        <v>41</v>
      </c>
      <c r="AF3703" s="2" t="s">
        <v>59</v>
      </c>
      <c r="AG3703" s="4" t="s">
        <v>59</v>
      </c>
      <c r="AH3703" s="3" t="s">
        <v>59</v>
      </c>
    </row>
    <row r="3704" spans="1:35" ht="15" x14ac:dyDescent="0.25">
      <c r="A3704" s="2">
        <v>3703</v>
      </c>
      <c r="B3704" s="2">
        <v>27</v>
      </c>
      <c r="C3704" s="2" t="s">
        <v>61</v>
      </c>
      <c r="D3704" s="2" t="s">
        <v>65</v>
      </c>
      <c r="E3704" s="2">
        <v>0</v>
      </c>
      <c r="F3704" s="2">
        <v>0</v>
      </c>
      <c r="G3704" s="2">
        <v>4</v>
      </c>
      <c r="H3704" s="2" t="s">
        <v>34</v>
      </c>
      <c r="I3704" s="2" t="s">
        <v>35</v>
      </c>
      <c r="J3704" s="6">
        <v>1395.88625</v>
      </c>
      <c r="K3704" s="6">
        <v>1489.2106666666666</v>
      </c>
      <c r="L3704" s="2" t="s">
        <v>44</v>
      </c>
      <c r="M3704" s="2" t="s">
        <v>37</v>
      </c>
      <c r="N3704" s="6">
        <v>0</v>
      </c>
      <c r="O3704" s="6">
        <v>0</v>
      </c>
      <c r="P3704" s="6">
        <v>76.040888888888887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30.222222222222221</v>
      </c>
      <c r="W3704" s="6">
        <v>0</v>
      </c>
      <c r="X3704" s="6">
        <v>0</v>
      </c>
      <c r="Y3704" s="6">
        <v>585.87360640954705</v>
      </c>
      <c r="Z3704" s="2">
        <v>24</v>
      </c>
      <c r="AA3704" s="6">
        <v>29.249213667634042</v>
      </c>
      <c r="AB3704" s="2" t="s">
        <v>38</v>
      </c>
      <c r="AC3704" s="2" t="s">
        <v>39</v>
      </c>
      <c r="AD3704" s="2" t="s">
        <v>40</v>
      </c>
      <c r="AE3704" s="2" t="s">
        <v>41</v>
      </c>
      <c r="AF3704" s="2">
        <v>0</v>
      </c>
      <c r="AG3704" s="8">
        <v>4.7844652086496353E-2</v>
      </c>
      <c r="AH3704" s="3">
        <v>505.89532470703119</v>
      </c>
      <c r="AI3704" s="9">
        <v>6.9448672235012054E-2</v>
      </c>
    </row>
    <row r="3705" spans="1:35" ht="15" x14ac:dyDescent="0.25">
      <c r="A3705" s="2">
        <v>3704</v>
      </c>
      <c r="B3705" s="2">
        <v>29</v>
      </c>
      <c r="C3705" s="2" t="s">
        <v>32</v>
      </c>
      <c r="D3705" s="2" t="s">
        <v>33</v>
      </c>
      <c r="E3705" s="2">
        <v>1</v>
      </c>
      <c r="F3705" s="2">
        <v>0</v>
      </c>
      <c r="G3705" s="2">
        <v>2</v>
      </c>
      <c r="H3705" s="2" t="s">
        <v>48</v>
      </c>
      <c r="I3705" s="2" t="s">
        <v>49</v>
      </c>
      <c r="J3705" s="6">
        <v>395.61124999999998</v>
      </c>
      <c r="K3705" s="6">
        <v>478.38888888888891</v>
      </c>
      <c r="L3705" s="2" t="s">
        <v>44</v>
      </c>
      <c r="M3705" s="2" t="s">
        <v>51</v>
      </c>
      <c r="N3705" s="6">
        <v>0</v>
      </c>
      <c r="O3705" s="6">
        <v>0</v>
      </c>
      <c r="P3705" s="6">
        <v>65.697111111111113</v>
      </c>
      <c r="Q3705" s="6">
        <v>0</v>
      </c>
      <c r="R3705" s="6">
        <v>0</v>
      </c>
      <c r="S3705" s="6">
        <v>0</v>
      </c>
      <c r="T3705" s="6">
        <v>14.222222222222221</v>
      </c>
      <c r="U3705" s="6">
        <v>0</v>
      </c>
      <c r="V3705" s="6">
        <v>204.44444444444446</v>
      </c>
      <c r="W3705" s="6">
        <v>0</v>
      </c>
      <c r="X3705" s="6">
        <v>0</v>
      </c>
      <c r="Y3705" s="6">
        <v>192.44748669973364</v>
      </c>
      <c r="Z3705" s="2">
        <v>24</v>
      </c>
      <c r="AA3705" s="6">
        <v>9.6077679497731747</v>
      </c>
      <c r="AB3705" s="2" t="s">
        <v>38</v>
      </c>
      <c r="AC3705" s="2" t="s">
        <v>50</v>
      </c>
      <c r="AD3705" s="2" t="s">
        <v>46</v>
      </c>
      <c r="AE3705" s="2" t="s">
        <v>41</v>
      </c>
      <c r="AF3705" s="2">
        <v>1</v>
      </c>
      <c r="AG3705" s="8">
        <v>0.2374484986066818</v>
      </c>
      <c r="AH3705" s="3">
        <v>295.59268188476563</v>
      </c>
      <c r="AI3705" s="9">
        <v>0.33391779661178589</v>
      </c>
    </row>
    <row r="3706" spans="1:35" ht="15" x14ac:dyDescent="0.25">
      <c r="A3706" s="2">
        <v>3705</v>
      </c>
      <c r="B3706" s="2">
        <v>43</v>
      </c>
      <c r="C3706" s="2" t="s">
        <v>47</v>
      </c>
      <c r="D3706" s="2" t="s">
        <v>57</v>
      </c>
      <c r="E3706" s="2">
        <v>1</v>
      </c>
      <c r="F3706" s="2">
        <v>1</v>
      </c>
      <c r="G3706" s="2">
        <v>2</v>
      </c>
      <c r="H3706" s="2" t="s">
        <v>58</v>
      </c>
      <c r="I3706" s="2" t="s">
        <v>49</v>
      </c>
      <c r="J3706" s="6">
        <v>903.26700000000005</v>
      </c>
      <c r="K3706" s="6">
        <v>695.73911111111113</v>
      </c>
      <c r="L3706" s="2" t="s">
        <v>73</v>
      </c>
      <c r="M3706" s="2" t="s">
        <v>37</v>
      </c>
      <c r="N3706" s="6">
        <v>0</v>
      </c>
      <c r="O3706" s="6">
        <v>0</v>
      </c>
      <c r="P3706" s="6">
        <v>528.80200000000002</v>
      </c>
      <c r="Q3706" s="6">
        <v>0</v>
      </c>
      <c r="R3706" s="6">
        <v>0</v>
      </c>
      <c r="S3706" s="6">
        <v>44.444444444444443</v>
      </c>
      <c r="T3706" s="6">
        <v>0</v>
      </c>
      <c r="U3706" s="6">
        <v>0</v>
      </c>
      <c r="V3706" s="6">
        <v>15.111111111111111</v>
      </c>
      <c r="W3706" s="6">
        <v>0</v>
      </c>
      <c r="X3706" s="6">
        <v>0</v>
      </c>
      <c r="Y3706" s="6">
        <v>836.06926770640644</v>
      </c>
      <c r="Z3706" s="2">
        <v>24</v>
      </c>
      <c r="AA3706" s="6">
        <v>41.740007374547119</v>
      </c>
      <c r="AB3706" s="2" t="s">
        <v>68</v>
      </c>
      <c r="AC3706" s="2" t="s">
        <v>60</v>
      </c>
      <c r="AD3706" s="2" t="s">
        <v>40</v>
      </c>
      <c r="AE3706" s="2" t="s">
        <v>41</v>
      </c>
      <c r="AF3706" s="2">
        <v>0</v>
      </c>
      <c r="AG3706" s="8">
        <v>8.4241092205047607E-2</v>
      </c>
      <c r="AH3706" s="3">
        <v>461.90667724609381</v>
      </c>
      <c r="AI3706" s="9">
        <v>0.11106628924608231</v>
      </c>
    </row>
    <row r="3707" spans="1:35" x14ac:dyDescent="0.2">
      <c r="A3707" s="2">
        <v>3706</v>
      </c>
      <c r="B3707" s="2">
        <v>50</v>
      </c>
      <c r="C3707" s="2" t="s">
        <v>32</v>
      </c>
      <c r="D3707" s="2" t="s">
        <v>57</v>
      </c>
      <c r="E3707" s="2">
        <v>2</v>
      </c>
      <c r="F3707" s="2">
        <v>0</v>
      </c>
      <c r="G3707" s="2">
        <v>2</v>
      </c>
      <c r="H3707" s="2" t="s">
        <v>34</v>
      </c>
      <c r="I3707" s="2" t="s">
        <v>35</v>
      </c>
      <c r="J3707" s="6">
        <v>852.82399999999996</v>
      </c>
      <c r="K3707" s="6">
        <v>813.8</v>
      </c>
      <c r="L3707" s="2" t="s">
        <v>44</v>
      </c>
      <c r="M3707" s="2" t="s">
        <v>37</v>
      </c>
      <c r="N3707" s="6">
        <v>1374.9024615595174</v>
      </c>
      <c r="O3707" s="6">
        <v>606.88888888888891</v>
      </c>
      <c r="P3707" s="6">
        <v>507.96244444444443</v>
      </c>
      <c r="Q3707" s="6">
        <v>0</v>
      </c>
      <c r="R3707" s="6">
        <v>0</v>
      </c>
      <c r="S3707" s="6">
        <v>0</v>
      </c>
      <c r="T3707" s="6">
        <v>0</v>
      </c>
      <c r="U3707" s="6">
        <v>0</v>
      </c>
      <c r="V3707" s="6">
        <v>98.444444444444443</v>
      </c>
      <c r="W3707" s="6">
        <v>0</v>
      </c>
      <c r="X3707" s="6">
        <v>0</v>
      </c>
      <c r="Y3707" s="6">
        <v>521.10328353158764</v>
      </c>
      <c r="Z3707" s="2">
        <v>36</v>
      </c>
      <c r="AA3707" s="6">
        <v>18.839132021298976</v>
      </c>
      <c r="AB3707" s="2" t="s">
        <v>38</v>
      </c>
      <c r="AC3707" s="2" t="s">
        <v>50</v>
      </c>
      <c r="AD3707" s="2" t="s">
        <v>40</v>
      </c>
      <c r="AE3707" s="2" t="s">
        <v>41</v>
      </c>
      <c r="AF3707" s="2" t="s">
        <v>59</v>
      </c>
      <c r="AG3707" s="4" t="s">
        <v>59</v>
      </c>
      <c r="AH3707" s="3" t="s">
        <v>59</v>
      </c>
    </row>
    <row r="3708" spans="1:35" ht="15" x14ac:dyDescent="0.25">
      <c r="A3708" s="2">
        <v>3707</v>
      </c>
      <c r="B3708" s="2">
        <v>29</v>
      </c>
      <c r="C3708" s="2" t="s">
        <v>47</v>
      </c>
      <c r="D3708" s="2" t="s">
        <v>33</v>
      </c>
      <c r="E3708" s="2">
        <v>2</v>
      </c>
      <c r="F3708" s="2">
        <v>0</v>
      </c>
      <c r="G3708" s="2">
        <v>4</v>
      </c>
      <c r="H3708" s="2" t="s">
        <v>34</v>
      </c>
      <c r="I3708" s="2" t="s">
        <v>66</v>
      </c>
      <c r="J3708" s="6">
        <v>1535.09025</v>
      </c>
      <c r="K3708" s="6">
        <v>2017.7046666666668</v>
      </c>
      <c r="L3708" s="2" t="s">
        <v>44</v>
      </c>
      <c r="M3708" s="2" t="s">
        <v>37</v>
      </c>
      <c r="N3708" s="6">
        <v>0</v>
      </c>
      <c r="O3708" s="6">
        <v>0</v>
      </c>
      <c r="P3708" s="6">
        <v>756.99111111111108</v>
      </c>
      <c r="Q3708" s="6">
        <v>0</v>
      </c>
      <c r="R3708" s="6">
        <v>0</v>
      </c>
      <c r="S3708" s="6">
        <v>0</v>
      </c>
      <c r="T3708" s="6">
        <v>0</v>
      </c>
      <c r="U3708" s="6">
        <v>0</v>
      </c>
      <c r="V3708" s="6">
        <v>7.333333333333333</v>
      </c>
      <c r="W3708" s="6">
        <v>0</v>
      </c>
      <c r="X3708" s="6">
        <v>0</v>
      </c>
      <c r="Y3708" s="6">
        <v>772.51105064153489</v>
      </c>
      <c r="Z3708" s="2">
        <v>18</v>
      </c>
      <c r="AA3708" s="6">
        <v>49.290671508449179</v>
      </c>
      <c r="AB3708" s="2" t="s">
        <v>38</v>
      </c>
      <c r="AC3708" s="2" t="s">
        <v>39</v>
      </c>
      <c r="AD3708" s="2" t="s">
        <v>40</v>
      </c>
      <c r="AE3708" s="2" t="s">
        <v>69</v>
      </c>
      <c r="AF3708" s="2">
        <v>1</v>
      </c>
      <c r="AG3708" s="8">
        <v>3.1287159770727158E-2</v>
      </c>
      <c r="AH3708" s="3">
        <v>551.2796630859375</v>
      </c>
      <c r="AI3708" s="9">
        <v>3.9713557809591293E-2</v>
      </c>
    </row>
    <row r="3709" spans="1:35" ht="15" x14ac:dyDescent="0.25">
      <c r="A3709" s="2">
        <v>3708</v>
      </c>
      <c r="B3709" s="2">
        <v>54</v>
      </c>
      <c r="C3709" s="2" t="s">
        <v>32</v>
      </c>
      <c r="D3709" s="2" t="s">
        <v>33</v>
      </c>
      <c r="E3709" s="2">
        <v>1</v>
      </c>
      <c r="F3709" s="2">
        <v>0</v>
      </c>
      <c r="G3709" s="2">
        <v>5</v>
      </c>
      <c r="H3709" s="2" t="s">
        <v>58</v>
      </c>
      <c r="I3709" s="2" t="s">
        <v>54</v>
      </c>
      <c r="J3709" s="6">
        <v>1037.912</v>
      </c>
      <c r="K3709" s="6">
        <v>1197.3871111111112</v>
      </c>
      <c r="L3709" s="2" t="s">
        <v>44</v>
      </c>
      <c r="M3709" s="2" t="s">
        <v>37</v>
      </c>
      <c r="N3709" s="6">
        <v>0</v>
      </c>
      <c r="O3709" s="6">
        <v>0</v>
      </c>
      <c r="P3709" s="6">
        <v>173.15977777777778</v>
      </c>
      <c r="Q3709" s="6">
        <v>0</v>
      </c>
      <c r="R3709" s="6">
        <v>0</v>
      </c>
      <c r="S3709" s="6">
        <v>1111.1111111111111</v>
      </c>
      <c r="T3709" s="6">
        <v>44.444444444444443</v>
      </c>
      <c r="U3709" s="6">
        <v>0</v>
      </c>
      <c r="V3709" s="6">
        <v>6.666666666666667</v>
      </c>
      <c r="W3709" s="6">
        <v>0</v>
      </c>
      <c r="X3709" s="6">
        <v>0</v>
      </c>
      <c r="Y3709" s="6">
        <v>446.61638732358421</v>
      </c>
      <c r="Z3709" s="2">
        <v>48</v>
      </c>
      <c r="AA3709" s="6">
        <v>13.119356202629106</v>
      </c>
      <c r="AB3709" s="2" t="s">
        <v>38</v>
      </c>
      <c r="AC3709" s="2" t="s">
        <v>39</v>
      </c>
      <c r="AD3709" s="2" t="s">
        <v>40</v>
      </c>
      <c r="AE3709" s="2" t="s">
        <v>41</v>
      </c>
      <c r="AF3709" s="2">
        <v>1</v>
      </c>
      <c r="AG3709" s="8">
        <v>5.9789925813674927E-2</v>
      </c>
      <c r="AH3709" s="3">
        <v>638.45928955078125</v>
      </c>
      <c r="AI3709" s="9">
        <v>0.14522084593772891</v>
      </c>
    </row>
    <row r="3710" spans="1:35" ht="15" x14ac:dyDescent="0.25">
      <c r="A3710" s="2">
        <v>3709</v>
      </c>
      <c r="B3710" s="2">
        <v>29</v>
      </c>
      <c r="C3710" s="2" t="s">
        <v>47</v>
      </c>
      <c r="D3710" s="2" t="s">
        <v>42</v>
      </c>
      <c r="E3710" s="2">
        <v>0</v>
      </c>
      <c r="F3710" s="2">
        <v>3</v>
      </c>
      <c r="G3710" s="2">
        <v>2</v>
      </c>
      <c r="H3710" s="2" t="s">
        <v>43</v>
      </c>
      <c r="I3710" s="2" t="s">
        <v>35</v>
      </c>
      <c r="J3710" s="6">
        <v>624.15949999999998</v>
      </c>
      <c r="K3710" s="6">
        <v>532.45355555555557</v>
      </c>
      <c r="L3710" s="2" t="s">
        <v>36</v>
      </c>
      <c r="M3710" s="2" t="s">
        <v>45</v>
      </c>
      <c r="N3710" s="6">
        <v>0</v>
      </c>
      <c r="O3710" s="6">
        <v>0</v>
      </c>
      <c r="P3710" s="6">
        <v>208.05466666666666</v>
      </c>
      <c r="Q3710" s="6">
        <v>0</v>
      </c>
      <c r="R3710" s="6">
        <v>66.666666666666671</v>
      </c>
      <c r="S3710" s="6">
        <v>0</v>
      </c>
      <c r="T3710" s="6">
        <v>26.666666666666668</v>
      </c>
      <c r="U3710" s="6">
        <v>0</v>
      </c>
      <c r="V3710" s="6">
        <v>3.7777777777777777</v>
      </c>
      <c r="W3710" s="6">
        <v>261.77777777777777</v>
      </c>
      <c r="X3710" s="6">
        <v>0</v>
      </c>
      <c r="Y3710" s="6">
        <v>269.68476207380388</v>
      </c>
      <c r="Z3710" s="2">
        <v>24</v>
      </c>
      <c r="AA3710" s="6">
        <v>13.463769561395285</v>
      </c>
      <c r="AB3710" s="2" t="s">
        <v>38</v>
      </c>
      <c r="AC3710" s="2" t="s">
        <v>50</v>
      </c>
      <c r="AD3710" s="2" t="s">
        <v>40</v>
      </c>
      <c r="AE3710" s="2" t="s">
        <v>41</v>
      </c>
      <c r="AF3710" s="2">
        <v>0</v>
      </c>
      <c r="AG3710" s="8">
        <v>0.19785565137863159</v>
      </c>
      <c r="AH3710" s="3">
        <v>339.6063232421875</v>
      </c>
      <c r="AI3710" s="9">
        <v>0.27968570590019232</v>
      </c>
    </row>
    <row r="3711" spans="1:35" ht="15" x14ac:dyDescent="0.25">
      <c r="A3711" s="2">
        <v>3710</v>
      </c>
      <c r="B3711" s="2">
        <v>25</v>
      </c>
      <c r="C3711" s="2" t="s">
        <v>32</v>
      </c>
      <c r="D3711" s="2" t="s">
        <v>57</v>
      </c>
      <c r="E3711" s="2">
        <v>2</v>
      </c>
      <c r="F3711" s="2">
        <v>1</v>
      </c>
      <c r="G3711" s="2">
        <v>4</v>
      </c>
      <c r="H3711" s="2" t="s">
        <v>34</v>
      </c>
      <c r="I3711" s="2" t="s">
        <v>54</v>
      </c>
      <c r="J3711" s="6">
        <v>497.57974999999999</v>
      </c>
      <c r="K3711" s="6">
        <v>598.51244444444444</v>
      </c>
      <c r="L3711" s="2" t="s">
        <v>44</v>
      </c>
      <c r="M3711" s="2" t="s">
        <v>37</v>
      </c>
      <c r="N3711" s="6">
        <v>0</v>
      </c>
      <c r="O3711" s="6">
        <v>0</v>
      </c>
      <c r="P3711" s="6">
        <v>283.90288888888887</v>
      </c>
      <c r="Q3711" s="6">
        <v>0</v>
      </c>
      <c r="R3711" s="6">
        <v>0</v>
      </c>
      <c r="S3711" s="6">
        <v>0</v>
      </c>
      <c r="T3711" s="6">
        <v>0</v>
      </c>
      <c r="U3711" s="6">
        <v>0</v>
      </c>
      <c r="V3711" s="6">
        <v>134.44444444444446</v>
      </c>
      <c r="W3711" s="6">
        <v>0</v>
      </c>
      <c r="X3711" s="6">
        <v>0</v>
      </c>
      <c r="Y3711" s="6">
        <v>218.86051037304779</v>
      </c>
      <c r="Z3711" s="2">
        <v>36</v>
      </c>
      <c r="AA3711" s="6">
        <v>7.9123317381990521</v>
      </c>
      <c r="AB3711" s="2" t="s">
        <v>38</v>
      </c>
      <c r="AC3711" s="2" t="s">
        <v>39</v>
      </c>
      <c r="AD3711" s="2" t="s">
        <v>46</v>
      </c>
      <c r="AE3711" s="2" t="s">
        <v>41</v>
      </c>
      <c r="AF3711" s="2">
        <v>0</v>
      </c>
      <c r="AG3711" s="8">
        <v>0.18810619413852689</v>
      </c>
      <c r="AH3711" s="3">
        <v>415.33209228515619</v>
      </c>
      <c r="AI3711" s="9">
        <v>0.33668875694274902</v>
      </c>
    </row>
    <row r="3712" spans="1:35" x14ac:dyDescent="0.2">
      <c r="A3712" s="2">
        <v>3711</v>
      </c>
      <c r="B3712" s="2">
        <v>42</v>
      </c>
      <c r="C3712" s="2" t="s">
        <v>61</v>
      </c>
      <c r="D3712" s="2" t="s">
        <v>57</v>
      </c>
      <c r="E3712" s="2">
        <v>1</v>
      </c>
      <c r="F3712" s="2">
        <v>1</v>
      </c>
      <c r="G3712" s="2">
        <v>3</v>
      </c>
      <c r="H3712" s="2" t="s">
        <v>52</v>
      </c>
      <c r="I3712" s="2" t="s">
        <v>35</v>
      </c>
      <c r="J3712" s="6">
        <v>1442.27</v>
      </c>
      <c r="K3712" s="6">
        <v>1339.1366666666668</v>
      </c>
      <c r="L3712" s="2" t="s">
        <v>44</v>
      </c>
      <c r="M3712" s="2" t="s">
        <v>37</v>
      </c>
      <c r="N3712" s="6">
        <v>0</v>
      </c>
      <c r="O3712" s="6">
        <v>124.44444444444444</v>
      </c>
      <c r="P3712" s="6">
        <v>659.08333333333337</v>
      </c>
      <c r="Q3712" s="6">
        <v>0</v>
      </c>
      <c r="R3712" s="6">
        <v>0</v>
      </c>
      <c r="S3712" s="6">
        <v>0</v>
      </c>
      <c r="T3712" s="6">
        <v>0</v>
      </c>
      <c r="U3712" s="6">
        <v>0</v>
      </c>
      <c r="V3712" s="6">
        <v>73.555555555555557</v>
      </c>
      <c r="W3712" s="6">
        <v>0</v>
      </c>
      <c r="X3712" s="6">
        <v>0</v>
      </c>
      <c r="Y3712" s="6">
        <v>1034.3876934038663</v>
      </c>
      <c r="Z3712" s="2">
        <v>24</v>
      </c>
      <c r="AA3712" s="6">
        <v>51.640876681499535</v>
      </c>
      <c r="AB3712" s="2" t="s">
        <v>38</v>
      </c>
      <c r="AC3712" s="2" t="s">
        <v>39</v>
      </c>
      <c r="AD3712" s="2" t="s">
        <v>76</v>
      </c>
      <c r="AE3712" s="2" t="s">
        <v>41</v>
      </c>
      <c r="AF3712" s="2" t="s">
        <v>59</v>
      </c>
      <c r="AG3712" s="4" t="s">
        <v>59</v>
      </c>
      <c r="AH3712" s="3" t="s">
        <v>59</v>
      </c>
    </row>
    <row r="3713" spans="1:35" ht="15" x14ac:dyDescent="0.25">
      <c r="A3713" s="2">
        <v>3712</v>
      </c>
      <c r="B3713" s="2">
        <v>60</v>
      </c>
      <c r="C3713" s="2" t="s">
        <v>61</v>
      </c>
      <c r="D3713" s="2" t="s">
        <v>33</v>
      </c>
      <c r="E3713" s="2">
        <v>2</v>
      </c>
      <c r="F3713" s="2">
        <v>0</v>
      </c>
      <c r="G3713" s="2">
        <v>3</v>
      </c>
      <c r="H3713" s="2" t="s">
        <v>53</v>
      </c>
      <c r="I3713" s="2" t="s">
        <v>49</v>
      </c>
      <c r="J3713" s="6">
        <v>506.57749999999999</v>
      </c>
      <c r="K3713" s="6">
        <v>446.02733333333333</v>
      </c>
      <c r="L3713" s="2" t="s">
        <v>44</v>
      </c>
      <c r="M3713" s="2" t="s">
        <v>51</v>
      </c>
      <c r="N3713" s="6">
        <v>0</v>
      </c>
      <c r="O3713" s="6">
        <v>0</v>
      </c>
      <c r="P3713" s="6">
        <v>112.51711111111111</v>
      </c>
      <c r="Q3713" s="6">
        <v>0</v>
      </c>
      <c r="R3713" s="6">
        <v>0</v>
      </c>
      <c r="S3713" s="6">
        <v>0</v>
      </c>
      <c r="T3713" s="6">
        <v>0</v>
      </c>
      <c r="U3713" s="6">
        <v>62.888888888888886</v>
      </c>
      <c r="V3713" s="6">
        <v>75.333333333333329</v>
      </c>
      <c r="W3713" s="6">
        <v>0</v>
      </c>
      <c r="X3713" s="6">
        <v>0</v>
      </c>
      <c r="Y3713" s="6">
        <v>282.09059009845561</v>
      </c>
      <c r="Z3713" s="2">
        <v>36</v>
      </c>
      <c r="AA3713" s="6">
        <v>10.198250590199553</v>
      </c>
      <c r="AB3713" s="2" t="s">
        <v>38</v>
      </c>
      <c r="AC3713" s="2" t="s">
        <v>39</v>
      </c>
      <c r="AD3713" s="2" t="s">
        <v>40</v>
      </c>
      <c r="AE3713" s="2" t="s">
        <v>41</v>
      </c>
      <c r="AF3713" s="2">
        <v>1</v>
      </c>
      <c r="AG3713" s="8">
        <v>0.1610367149114609</v>
      </c>
      <c r="AH3713" s="3">
        <v>477.32150268554688</v>
      </c>
      <c r="AI3713" s="9">
        <v>0.3135685920715332</v>
      </c>
    </row>
    <row r="3714" spans="1:35" ht="15" x14ac:dyDescent="0.25">
      <c r="A3714" s="2">
        <v>3713</v>
      </c>
      <c r="B3714" s="2">
        <v>26</v>
      </c>
      <c r="C3714" s="2" t="s">
        <v>47</v>
      </c>
      <c r="D3714" s="2" t="s">
        <v>42</v>
      </c>
      <c r="E3714" s="2">
        <v>0</v>
      </c>
      <c r="F3714" s="2">
        <v>0</v>
      </c>
      <c r="G3714" s="2">
        <v>2</v>
      </c>
      <c r="H3714" s="2" t="s">
        <v>34</v>
      </c>
      <c r="I3714" s="2" t="s">
        <v>35</v>
      </c>
      <c r="J3714" s="6">
        <v>119.67825000000001</v>
      </c>
      <c r="K3714" s="6">
        <v>131.73711111111112</v>
      </c>
      <c r="L3714" s="2" t="s">
        <v>44</v>
      </c>
      <c r="M3714" s="2" t="s">
        <v>37</v>
      </c>
      <c r="N3714" s="6">
        <v>0</v>
      </c>
      <c r="O3714" s="6">
        <v>0</v>
      </c>
      <c r="P3714" s="6">
        <v>61.503555555555558</v>
      </c>
      <c r="Q3714" s="6">
        <v>77.777777777777771</v>
      </c>
      <c r="R3714" s="6">
        <v>0</v>
      </c>
      <c r="S3714" s="6">
        <v>0</v>
      </c>
      <c r="T3714" s="6">
        <v>0</v>
      </c>
      <c r="U3714" s="6">
        <v>0</v>
      </c>
      <c r="V3714" s="6">
        <v>0</v>
      </c>
      <c r="W3714" s="6">
        <v>0</v>
      </c>
      <c r="X3714" s="6">
        <v>0</v>
      </c>
      <c r="Y3714" s="6">
        <v>65.180194876264892</v>
      </c>
      <c r="Z3714" s="2">
        <v>3</v>
      </c>
      <c r="AA3714" s="6">
        <v>22.38176826355885</v>
      </c>
      <c r="AB3714" s="2" t="s">
        <v>55</v>
      </c>
      <c r="AC3714" s="2" t="s">
        <v>39</v>
      </c>
      <c r="AD3714" s="2" t="s">
        <v>46</v>
      </c>
      <c r="AE3714" s="2" t="s">
        <v>41</v>
      </c>
      <c r="AF3714" s="2">
        <v>0</v>
      </c>
      <c r="AG3714" s="8">
        <v>0.35563057661056519</v>
      </c>
      <c r="AH3714" s="3">
        <v>177.3735656738281</v>
      </c>
      <c r="AI3714" s="9">
        <v>0.46136325597763062</v>
      </c>
    </row>
    <row r="3715" spans="1:35" ht="15" x14ac:dyDescent="0.25">
      <c r="A3715" s="2">
        <v>3714</v>
      </c>
      <c r="B3715" s="2">
        <v>29</v>
      </c>
      <c r="C3715" s="2" t="s">
        <v>47</v>
      </c>
      <c r="D3715" s="2" t="s">
        <v>57</v>
      </c>
      <c r="E3715" s="2">
        <v>1</v>
      </c>
      <c r="F3715" s="2">
        <v>1</v>
      </c>
      <c r="G3715" s="2">
        <v>3</v>
      </c>
      <c r="H3715" s="2" t="s">
        <v>48</v>
      </c>
      <c r="I3715" s="2" t="s">
        <v>66</v>
      </c>
      <c r="J3715" s="6">
        <v>1402.69</v>
      </c>
      <c r="K3715" s="6">
        <v>1838.3582222222221</v>
      </c>
      <c r="L3715" s="2" t="s">
        <v>44</v>
      </c>
      <c r="M3715" s="2" t="s">
        <v>45</v>
      </c>
      <c r="N3715" s="6">
        <v>0</v>
      </c>
      <c r="O3715" s="6">
        <v>0</v>
      </c>
      <c r="P3715" s="6">
        <v>625.4133333333333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25.333333333333332</v>
      </c>
      <c r="W3715" s="6">
        <v>0</v>
      </c>
      <c r="X3715" s="6">
        <v>0</v>
      </c>
      <c r="Y3715" s="6">
        <v>674.37549637848929</v>
      </c>
      <c r="Z3715" s="2">
        <v>36</v>
      </c>
      <c r="AA3715" s="6">
        <v>24.380289684805398</v>
      </c>
      <c r="AB3715" s="2" t="s">
        <v>55</v>
      </c>
      <c r="AC3715" s="2" t="s">
        <v>39</v>
      </c>
      <c r="AD3715" s="2" t="s">
        <v>40</v>
      </c>
      <c r="AE3715" s="2" t="s">
        <v>41</v>
      </c>
      <c r="AF3715" s="2">
        <v>0</v>
      </c>
      <c r="AG3715" s="8">
        <v>4.2105454951524728E-2</v>
      </c>
      <c r="AH3715" s="3">
        <v>540.09002685546875</v>
      </c>
      <c r="AI3715" s="9">
        <v>5.5194038897752762E-2</v>
      </c>
    </row>
    <row r="3716" spans="1:35" ht="15" x14ac:dyDescent="0.25">
      <c r="A3716" s="2">
        <v>3715</v>
      </c>
      <c r="B3716" s="2">
        <v>54</v>
      </c>
      <c r="C3716" s="2" t="s">
        <v>61</v>
      </c>
      <c r="D3716" s="2" t="s">
        <v>65</v>
      </c>
      <c r="E3716" s="2">
        <v>1</v>
      </c>
      <c r="F3716" s="2">
        <v>1</v>
      </c>
      <c r="G3716" s="2">
        <v>3</v>
      </c>
      <c r="H3716" s="2" t="s">
        <v>58</v>
      </c>
      <c r="I3716" s="2" t="s">
        <v>66</v>
      </c>
      <c r="J3716" s="6">
        <v>1319.5762500000001</v>
      </c>
      <c r="K3716" s="6">
        <v>1755.8395555555555</v>
      </c>
      <c r="L3716" s="2" t="s">
        <v>44</v>
      </c>
      <c r="M3716" s="2" t="s">
        <v>51</v>
      </c>
      <c r="N3716" s="6">
        <v>0</v>
      </c>
      <c r="O3716" s="6">
        <v>0</v>
      </c>
      <c r="P3716" s="6">
        <v>73.126666666666665</v>
      </c>
      <c r="Q3716" s="6">
        <v>0</v>
      </c>
      <c r="R3716" s="6">
        <v>0</v>
      </c>
      <c r="S3716" s="6">
        <v>555.55555555555554</v>
      </c>
      <c r="T3716" s="6">
        <v>0</v>
      </c>
      <c r="U3716" s="6">
        <v>0</v>
      </c>
      <c r="V3716" s="6">
        <v>204.44444444444446</v>
      </c>
      <c r="W3716" s="6">
        <v>0</v>
      </c>
      <c r="X3716" s="6">
        <v>0</v>
      </c>
      <c r="Y3716" s="6">
        <v>795.23145197464657</v>
      </c>
      <c r="Z3716" s="2">
        <v>36</v>
      </c>
      <c r="AA3716" s="6">
        <v>28.749521994388878</v>
      </c>
      <c r="AB3716" s="2" t="s">
        <v>38</v>
      </c>
      <c r="AC3716" s="2" t="s">
        <v>50</v>
      </c>
      <c r="AD3716" s="2" t="s">
        <v>40</v>
      </c>
      <c r="AE3716" s="2" t="s">
        <v>41</v>
      </c>
      <c r="AF3716" s="2">
        <v>1</v>
      </c>
      <c r="AG3716" s="8">
        <v>3.6339838057756417E-2</v>
      </c>
      <c r="AH3716" s="3">
        <v>612.88116455078125</v>
      </c>
      <c r="AI3716" s="9">
        <v>5.4920569062232971E-2</v>
      </c>
    </row>
    <row r="3717" spans="1:35" x14ac:dyDescent="0.2">
      <c r="A3717" s="2">
        <v>3716</v>
      </c>
      <c r="B3717" s="2">
        <v>36</v>
      </c>
      <c r="C3717" s="2" t="s">
        <v>61</v>
      </c>
      <c r="D3717" s="2" t="s">
        <v>33</v>
      </c>
      <c r="E3717" s="2">
        <v>1</v>
      </c>
      <c r="F3717" s="2">
        <v>0</v>
      </c>
      <c r="G3717" s="2">
        <v>2</v>
      </c>
      <c r="H3717" s="2" t="s">
        <v>34</v>
      </c>
      <c r="I3717" s="2" t="s">
        <v>49</v>
      </c>
      <c r="J3717" s="6">
        <v>26.217500000000001</v>
      </c>
      <c r="K3717" s="6">
        <v>34.890666666666668</v>
      </c>
      <c r="L3717" s="2" t="s">
        <v>44</v>
      </c>
      <c r="M3717" s="2" t="s">
        <v>37</v>
      </c>
      <c r="N3717" s="6">
        <v>0</v>
      </c>
      <c r="O3717" s="6">
        <v>333.33333333333331</v>
      </c>
      <c r="P3717" s="6">
        <v>7.3326666666666664</v>
      </c>
      <c r="Q3717" s="6">
        <v>0</v>
      </c>
      <c r="R3717" s="6">
        <v>0</v>
      </c>
      <c r="S3717" s="6">
        <v>0</v>
      </c>
      <c r="T3717" s="6">
        <v>0</v>
      </c>
      <c r="U3717" s="6">
        <v>134.22222222222223</v>
      </c>
      <c r="V3717" s="6">
        <v>10.444444444444445</v>
      </c>
      <c r="W3717" s="6">
        <v>0</v>
      </c>
      <c r="X3717" s="6">
        <v>0</v>
      </c>
      <c r="Y3717" s="6">
        <v>11.851857405068257</v>
      </c>
      <c r="Z3717" s="2">
        <v>48</v>
      </c>
      <c r="AA3717" s="6">
        <v>0.34814830662987439</v>
      </c>
      <c r="AB3717" s="2" t="s">
        <v>38</v>
      </c>
      <c r="AC3717" s="2" t="s">
        <v>39</v>
      </c>
      <c r="AD3717" s="2" t="s">
        <v>40</v>
      </c>
      <c r="AE3717" s="2" t="s">
        <v>41</v>
      </c>
      <c r="AF3717" s="2" t="s">
        <v>59</v>
      </c>
      <c r="AG3717" s="4" t="s">
        <v>59</v>
      </c>
      <c r="AH3717" s="3" t="s">
        <v>59</v>
      </c>
    </row>
    <row r="3718" spans="1:35" ht="15" x14ac:dyDescent="0.25">
      <c r="A3718" s="2">
        <v>3717</v>
      </c>
      <c r="B3718" s="2">
        <v>29</v>
      </c>
      <c r="C3718" s="2" t="s">
        <v>61</v>
      </c>
      <c r="D3718" s="2" t="s">
        <v>65</v>
      </c>
      <c r="E3718" s="2">
        <v>3</v>
      </c>
      <c r="F3718" s="2">
        <v>3</v>
      </c>
      <c r="G3718" s="2">
        <v>3</v>
      </c>
      <c r="H3718" s="2" t="s">
        <v>48</v>
      </c>
      <c r="I3718" s="2" t="s">
        <v>54</v>
      </c>
      <c r="J3718" s="6">
        <v>405.16174999999998</v>
      </c>
      <c r="K3718" s="6">
        <v>521.09177777777779</v>
      </c>
      <c r="L3718" s="2" t="s">
        <v>44</v>
      </c>
      <c r="M3718" s="2" t="s">
        <v>45</v>
      </c>
      <c r="N3718" s="6">
        <v>0</v>
      </c>
      <c r="O3718" s="6">
        <v>0</v>
      </c>
      <c r="P3718" s="6">
        <v>84.673777777777772</v>
      </c>
      <c r="Q3718" s="6">
        <v>147.77777777777777</v>
      </c>
      <c r="R3718" s="6">
        <v>0</v>
      </c>
      <c r="S3718" s="6">
        <v>0</v>
      </c>
      <c r="T3718" s="6">
        <v>0</v>
      </c>
      <c r="U3718" s="6">
        <v>0</v>
      </c>
      <c r="V3718" s="6">
        <v>15.111111111111111</v>
      </c>
      <c r="W3718" s="6">
        <v>0</v>
      </c>
      <c r="X3718" s="6">
        <v>0</v>
      </c>
      <c r="Y3718" s="6">
        <v>161.60537271194391</v>
      </c>
      <c r="Z3718" s="2">
        <v>24</v>
      </c>
      <c r="AA3718" s="6">
        <v>8.0680031060915507</v>
      </c>
      <c r="AB3718" s="2" t="s">
        <v>55</v>
      </c>
      <c r="AC3718" s="2" t="s">
        <v>39</v>
      </c>
      <c r="AD3718" s="2" t="s">
        <v>40</v>
      </c>
      <c r="AE3718" s="2" t="s">
        <v>41</v>
      </c>
      <c r="AF3718" s="2">
        <v>0</v>
      </c>
      <c r="AG3718" s="8">
        <v>0.25153470039367681</v>
      </c>
      <c r="AH3718" s="3">
        <v>359.05520629882813</v>
      </c>
      <c r="AI3718" s="9">
        <v>0.39313113689422607</v>
      </c>
    </row>
    <row r="3719" spans="1:35" ht="15" x14ac:dyDescent="0.25">
      <c r="A3719" s="2">
        <v>3718</v>
      </c>
      <c r="B3719" s="2">
        <v>73</v>
      </c>
      <c r="C3719" s="2" t="s">
        <v>32</v>
      </c>
      <c r="D3719" s="2" t="s">
        <v>33</v>
      </c>
      <c r="E3719" s="2">
        <v>0</v>
      </c>
      <c r="F3719" s="2">
        <v>0</v>
      </c>
      <c r="G3719" s="2">
        <v>6</v>
      </c>
      <c r="H3719" s="2" t="s">
        <v>34</v>
      </c>
      <c r="I3719" s="2" t="s">
        <v>66</v>
      </c>
      <c r="J3719" s="6">
        <v>2712.8722499999999</v>
      </c>
      <c r="K3719" s="6">
        <v>2565.5300000000002</v>
      </c>
      <c r="L3719" s="2" t="s">
        <v>44</v>
      </c>
      <c r="M3719" s="2" t="s">
        <v>45</v>
      </c>
      <c r="N3719" s="6">
        <v>0</v>
      </c>
      <c r="O3719" s="6">
        <v>0</v>
      </c>
      <c r="P3719" s="6">
        <v>782.17466666666667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181.33333333333334</v>
      </c>
      <c r="W3719" s="6">
        <v>0</v>
      </c>
      <c r="X3719" s="6">
        <v>0</v>
      </c>
      <c r="Y3719" s="6">
        <v>2348.6982563107076</v>
      </c>
      <c r="Z3719" s="2">
        <v>24</v>
      </c>
      <c r="AA3719" s="6">
        <v>117.25665124366311</v>
      </c>
      <c r="AB3719" s="2" t="s">
        <v>55</v>
      </c>
      <c r="AC3719" s="2" t="s">
        <v>72</v>
      </c>
      <c r="AD3719" s="2" t="s">
        <v>40</v>
      </c>
      <c r="AE3719" s="2" t="s">
        <v>41</v>
      </c>
      <c r="AF3719" s="2">
        <v>1</v>
      </c>
      <c r="AG3719" s="8">
        <v>1.2290944578126071E-3</v>
      </c>
      <c r="AH3719" s="3">
        <v>1034.311401367188</v>
      </c>
      <c r="AI3719" s="9">
        <v>1.4694463461637499E-3</v>
      </c>
    </row>
    <row r="3720" spans="1:35" ht="15" x14ac:dyDescent="0.25">
      <c r="A3720" s="2">
        <v>3719</v>
      </c>
      <c r="B3720" s="2">
        <v>31</v>
      </c>
      <c r="C3720" s="2" t="s">
        <v>61</v>
      </c>
      <c r="D3720" s="2" t="s">
        <v>42</v>
      </c>
      <c r="E3720" s="2">
        <v>0</v>
      </c>
      <c r="F3720" s="2">
        <v>1</v>
      </c>
      <c r="G3720" s="2">
        <v>3</v>
      </c>
      <c r="H3720" s="2" t="s">
        <v>48</v>
      </c>
      <c r="I3720" s="2" t="s">
        <v>49</v>
      </c>
      <c r="J3720" s="6">
        <v>280.89974999999998</v>
      </c>
      <c r="K3720" s="6">
        <v>147.10177777777778</v>
      </c>
      <c r="L3720" s="2" t="s">
        <v>44</v>
      </c>
      <c r="M3720" s="2" t="s">
        <v>45</v>
      </c>
      <c r="N3720" s="6">
        <v>0</v>
      </c>
      <c r="O3720" s="6">
        <v>0</v>
      </c>
      <c r="P3720" s="6">
        <v>167.79977777777779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385.21047880701673</v>
      </c>
      <c r="Z3720" s="2">
        <v>48</v>
      </c>
      <c r="AA3720" s="6">
        <v>11.315557664016094</v>
      </c>
      <c r="AB3720" s="2" t="s">
        <v>55</v>
      </c>
      <c r="AC3720" s="2" t="s">
        <v>50</v>
      </c>
      <c r="AD3720" s="2" t="s">
        <v>40</v>
      </c>
      <c r="AE3720" s="2" t="s">
        <v>41</v>
      </c>
      <c r="AF3720" s="2">
        <v>1</v>
      </c>
      <c r="AG3720" s="8">
        <v>0.20933324098587039</v>
      </c>
      <c r="AH3720" s="3">
        <v>411.26565551757813</v>
      </c>
      <c r="AI3720" s="9">
        <v>0.36625847220420837</v>
      </c>
    </row>
    <row r="3721" spans="1:35" x14ac:dyDescent="0.2">
      <c r="A3721" s="2">
        <v>3720</v>
      </c>
      <c r="B3721" s="2">
        <v>66</v>
      </c>
      <c r="C3721" s="2" t="s">
        <v>47</v>
      </c>
      <c r="D3721" s="2" t="s">
        <v>57</v>
      </c>
      <c r="E3721" s="2">
        <v>4</v>
      </c>
      <c r="F3721" s="2">
        <v>0</v>
      </c>
      <c r="G3721" s="2">
        <v>3</v>
      </c>
      <c r="H3721" s="2" t="s">
        <v>48</v>
      </c>
      <c r="I3721" s="2" t="s">
        <v>35</v>
      </c>
      <c r="J3721" s="6">
        <v>850.24725000000001</v>
      </c>
      <c r="K3721" s="6">
        <v>945.53777777777782</v>
      </c>
      <c r="L3721" s="2" t="s">
        <v>44</v>
      </c>
      <c r="M3721" s="2" t="s">
        <v>37</v>
      </c>
      <c r="N3721" s="6">
        <v>0</v>
      </c>
      <c r="O3721" s="6">
        <v>0</v>
      </c>
      <c r="P3721" s="6">
        <v>236.22955555555555</v>
      </c>
      <c r="Q3721" s="6">
        <v>0</v>
      </c>
      <c r="R3721" s="6">
        <v>0</v>
      </c>
      <c r="S3721" s="6">
        <v>0</v>
      </c>
      <c r="T3721" s="6">
        <v>0</v>
      </c>
      <c r="U3721" s="6">
        <v>0</v>
      </c>
      <c r="V3721" s="6">
        <v>331.11111111111109</v>
      </c>
      <c r="W3721" s="6">
        <v>0</v>
      </c>
      <c r="X3721" s="6">
        <v>0</v>
      </c>
      <c r="Y3721" s="6">
        <v>599.90852133409112</v>
      </c>
      <c r="Z3721" s="2">
        <v>36</v>
      </c>
      <c r="AA3721" s="6">
        <v>21.688130148637065</v>
      </c>
      <c r="AB3721" s="2" t="s">
        <v>55</v>
      </c>
      <c r="AC3721" s="2" t="s">
        <v>50</v>
      </c>
      <c r="AD3721" s="2" t="s">
        <v>40</v>
      </c>
      <c r="AE3721" s="2" t="s">
        <v>67</v>
      </c>
      <c r="AF3721" s="2" t="s">
        <v>59</v>
      </c>
      <c r="AG3721" s="4" t="s">
        <v>59</v>
      </c>
      <c r="AH3721" s="3" t="s">
        <v>59</v>
      </c>
    </row>
    <row r="3722" spans="1:35" ht="15" x14ac:dyDescent="0.25">
      <c r="A3722" s="2">
        <v>3721</v>
      </c>
      <c r="B3722" s="2">
        <v>42</v>
      </c>
      <c r="C3722" s="2" t="s">
        <v>32</v>
      </c>
      <c r="D3722" s="2" t="s">
        <v>57</v>
      </c>
      <c r="E3722" s="2">
        <v>0</v>
      </c>
      <c r="F3722" s="2">
        <v>0</v>
      </c>
      <c r="G3722" s="2">
        <v>3</v>
      </c>
      <c r="H3722" s="2" t="s">
        <v>43</v>
      </c>
      <c r="I3722" s="2" t="s">
        <v>35</v>
      </c>
      <c r="J3722" s="6">
        <v>589.3125</v>
      </c>
      <c r="K3722" s="6">
        <v>666.02311111111112</v>
      </c>
      <c r="L3722" s="2" t="s">
        <v>44</v>
      </c>
      <c r="M3722" s="2" t="s">
        <v>51</v>
      </c>
      <c r="N3722" s="6">
        <v>0</v>
      </c>
      <c r="O3722" s="6">
        <v>0</v>
      </c>
      <c r="P3722" s="6">
        <v>159.87111111111111</v>
      </c>
      <c r="Q3722" s="6">
        <v>0</v>
      </c>
      <c r="R3722" s="6">
        <v>0</v>
      </c>
      <c r="S3722" s="6">
        <v>0</v>
      </c>
      <c r="T3722" s="6">
        <v>0</v>
      </c>
      <c r="U3722" s="6">
        <v>0</v>
      </c>
      <c r="V3722" s="6">
        <v>114.66666666666667</v>
      </c>
      <c r="W3722" s="6">
        <v>0</v>
      </c>
      <c r="X3722" s="6">
        <v>0</v>
      </c>
      <c r="Y3722" s="6">
        <v>241.34049155021194</v>
      </c>
      <c r="Z3722" s="2">
        <v>48</v>
      </c>
      <c r="AA3722" s="6">
        <v>7.0893768447211514</v>
      </c>
      <c r="AB3722" s="2" t="s">
        <v>55</v>
      </c>
      <c r="AC3722" s="2" t="s">
        <v>60</v>
      </c>
      <c r="AD3722" s="2" t="s">
        <v>63</v>
      </c>
      <c r="AE3722" s="2" t="s">
        <v>41</v>
      </c>
      <c r="AF3722" s="2">
        <v>1</v>
      </c>
      <c r="AG3722" s="8">
        <v>0.1457546800374985</v>
      </c>
      <c r="AH3722" s="3">
        <v>459.26611328125</v>
      </c>
      <c r="AI3722" s="9">
        <v>0.27457284927368159</v>
      </c>
    </row>
    <row r="3723" spans="1:35" ht="15" x14ac:dyDescent="0.25">
      <c r="A3723" s="2">
        <v>3722</v>
      </c>
      <c r="B3723" s="2">
        <v>29</v>
      </c>
      <c r="C3723" s="2" t="s">
        <v>32</v>
      </c>
      <c r="D3723" s="2" t="s">
        <v>57</v>
      </c>
      <c r="E3723" s="2">
        <v>0</v>
      </c>
      <c r="F3723" s="2">
        <v>2</v>
      </c>
      <c r="G3723" s="2">
        <v>4</v>
      </c>
      <c r="H3723" s="2" t="s">
        <v>53</v>
      </c>
      <c r="I3723" s="2" t="s">
        <v>35</v>
      </c>
      <c r="J3723" s="6">
        <v>386.41149999999999</v>
      </c>
      <c r="K3723" s="6">
        <v>484.3531111111111</v>
      </c>
      <c r="L3723" s="2" t="s">
        <v>44</v>
      </c>
      <c r="M3723" s="2" t="s">
        <v>37</v>
      </c>
      <c r="N3723" s="6">
        <v>0</v>
      </c>
      <c r="O3723" s="6">
        <v>0</v>
      </c>
      <c r="P3723" s="6">
        <v>250.99866666666668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73.555555555555557</v>
      </c>
      <c r="W3723" s="6">
        <v>0</v>
      </c>
      <c r="X3723" s="6">
        <v>0</v>
      </c>
      <c r="Y3723" s="6">
        <v>141.28522040774465</v>
      </c>
      <c r="Z3723" s="2">
        <v>24</v>
      </c>
      <c r="AA3723" s="6">
        <v>7.0535377504207579</v>
      </c>
      <c r="AB3723" s="2" t="s">
        <v>38</v>
      </c>
      <c r="AC3723" s="2" t="s">
        <v>75</v>
      </c>
      <c r="AD3723" s="2" t="s">
        <v>40</v>
      </c>
      <c r="AE3723" s="2" t="s">
        <v>41</v>
      </c>
      <c r="AF3723" s="2">
        <v>0</v>
      </c>
      <c r="AG3723" s="8">
        <v>0.2290094047784805</v>
      </c>
      <c r="AH3723" s="3">
        <v>363.8294677734375</v>
      </c>
      <c r="AI3723" s="9">
        <v>0.3956255316734314</v>
      </c>
    </row>
    <row r="3724" spans="1:35" ht="15" x14ac:dyDescent="0.25">
      <c r="A3724" s="2">
        <v>3723</v>
      </c>
      <c r="B3724" s="2">
        <v>50</v>
      </c>
      <c r="C3724" s="2" t="s">
        <v>47</v>
      </c>
      <c r="D3724" s="2" t="s">
        <v>57</v>
      </c>
      <c r="E3724" s="2">
        <v>1</v>
      </c>
      <c r="F3724" s="2">
        <v>2</v>
      </c>
      <c r="G3724" s="2">
        <v>2</v>
      </c>
      <c r="H3724" s="2" t="s">
        <v>58</v>
      </c>
      <c r="I3724" s="2" t="s">
        <v>49</v>
      </c>
      <c r="J3724" s="6">
        <v>108.3215</v>
      </c>
      <c r="K3724" s="6">
        <v>115.65088888888889</v>
      </c>
      <c r="L3724" s="2" t="s">
        <v>44</v>
      </c>
      <c r="M3724" s="2" t="s">
        <v>37</v>
      </c>
      <c r="N3724" s="6">
        <v>22.914476058763402</v>
      </c>
      <c r="O3724" s="6">
        <v>32.222222222222221</v>
      </c>
      <c r="P3724" s="6">
        <v>36.261555555555553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142.44444444444446</v>
      </c>
      <c r="W3724" s="6">
        <v>0</v>
      </c>
      <c r="X3724" s="6">
        <v>0</v>
      </c>
      <c r="Y3724" s="6">
        <v>57.903423404631354</v>
      </c>
      <c r="Z3724" s="2">
        <v>48</v>
      </c>
      <c r="AA3724" s="6">
        <v>1.7009130398222965</v>
      </c>
      <c r="AB3724" s="2" t="s">
        <v>55</v>
      </c>
      <c r="AC3724" s="2" t="s">
        <v>50</v>
      </c>
      <c r="AD3724" s="2" t="s">
        <v>46</v>
      </c>
      <c r="AE3724" s="2" t="s">
        <v>41</v>
      </c>
      <c r="AF3724" s="2">
        <v>0</v>
      </c>
      <c r="AG3724" s="8">
        <v>0.29999023675918579</v>
      </c>
      <c r="AH3724" s="3">
        <v>393.35125732421881</v>
      </c>
      <c r="AI3724" s="9">
        <v>0.51555222272872925</v>
      </c>
    </row>
    <row r="3725" spans="1:35" x14ac:dyDescent="0.2">
      <c r="A3725" s="2">
        <v>3724</v>
      </c>
      <c r="B3725" s="2">
        <v>40</v>
      </c>
      <c r="C3725" s="2" t="s">
        <v>61</v>
      </c>
      <c r="D3725" s="2" t="s">
        <v>57</v>
      </c>
      <c r="E3725" s="2">
        <v>0</v>
      </c>
      <c r="F3725" s="2">
        <v>1</v>
      </c>
      <c r="G3725" s="2">
        <v>2</v>
      </c>
      <c r="H3725" s="2" t="s">
        <v>58</v>
      </c>
      <c r="I3725" s="2" t="s">
        <v>49</v>
      </c>
      <c r="J3725" s="6">
        <v>459.95749999999998</v>
      </c>
      <c r="K3725" s="6">
        <v>225.02488888888888</v>
      </c>
      <c r="L3725" s="2" t="s">
        <v>44</v>
      </c>
      <c r="M3725" s="2" t="s">
        <v>51</v>
      </c>
      <c r="N3725" s="6">
        <v>303.47977119612113</v>
      </c>
      <c r="O3725" s="6">
        <v>124.44444444444444</v>
      </c>
      <c r="P3725" s="6">
        <v>75.830444444444439</v>
      </c>
      <c r="Q3725" s="6">
        <v>0</v>
      </c>
      <c r="R3725" s="6">
        <v>0</v>
      </c>
      <c r="S3725" s="6">
        <v>0</v>
      </c>
      <c r="T3725" s="6">
        <v>0</v>
      </c>
      <c r="U3725" s="6">
        <v>0</v>
      </c>
      <c r="V3725" s="6">
        <v>44.222222222222221</v>
      </c>
      <c r="W3725" s="6">
        <v>0</v>
      </c>
      <c r="X3725" s="6">
        <v>0</v>
      </c>
      <c r="Y3725" s="6">
        <v>794.76430297537865</v>
      </c>
      <c r="Z3725" s="2">
        <v>36</v>
      </c>
      <c r="AA3725" s="6">
        <v>28.732633438993133</v>
      </c>
      <c r="AB3725" s="2" t="s">
        <v>38</v>
      </c>
      <c r="AC3725" s="2" t="s">
        <v>62</v>
      </c>
      <c r="AD3725" s="2" t="s">
        <v>40</v>
      </c>
      <c r="AE3725" s="2" t="s">
        <v>41</v>
      </c>
      <c r="AF3725" s="2" t="s">
        <v>59</v>
      </c>
      <c r="AG3725" s="4" t="s">
        <v>59</v>
      </c>
      <c r="AH3725" s="3" t="s">
        <v>59</v>
      </c>
    </row>
    <row r="3726" spans="1:35" ht="15" x14ac:dyDescent="0.25">
      <c r="A3726" s="2">
        <v>3725</v>
      </c>
      <c r="B3726" s="2">
        <v>60</v>
      </c>
      <c r="C3726" s="2" t="s">
        <v>32</v>
      </c>
      <c r="D3726" s="2" t="s">
        <v>33</v>
      </c>
      <c r="E3726" s="2">
        <v>0</v>
      </c>
      <c r="F3726" s="2">
        <v>2</v>
      </c>
      <c r="G3726" s="2">
        <v>3</v>
      </c>
      <c r="H3726" s="2" t="s">
        <v>34</v>
      </c>
      <c r="I3726" s="2" t="s">
        <v>49</v>
      </c>
      <c r="J3726" s="6">
        <v>1299.37825</v>
      </c>
      <c r="K3726" s="6">
        <v>1450.3604444444445</v>
      </c>
      <c r="L3726" s="2" t="s">
        <v>44</v>
      </c>
      <c r="M3726" s="2" t="s">
        <v>45</v>
      </c>
      <c r="N3726" s="6">
        <v>0</v>
      </c>
      <c r="O3726" s="6">
        <v>0</v>
      </c>
      <c r="P3726" s="6">
        <v>621.2402222222222</v>
      </c>
      <c r="Q3726" s="6">
        <v>0</v>
      </c>
      <c r="R3726" s="6">
        <v>0</v>
      </c>
      <c r="S3726" s="6">
        <v>0</v>
      </c>
      <c r="T3726" s="6">
        <v>333.33333333333331</v>
      </c>
      <c r="U3726" s="6">
        <v>0</v>
      </c>
      <c r="V3726" s="6">
        <v>0</v>
      </c>
      <c r="W3726" s="6">
        <v>0</v>
      </c>
      <c r="X3726" s="6">
        <v>0</v>
      </c>
      <c r="Y3726" s="6">
        <v>693.63580004529081</v>
      </c>
      <c r="Z3726" s="2">
        <v>48</v>
      </c>
      <c r="AA3726" s="6">
        <v>20.375551354537699</v>
      </c>
      <c r="AB3726" s="2" t="s">
        <v>38</v>
      </c>
      <c r="AC3726" s="2" t="s">
        <v>39</v>
      </c>
      <c r="AD3726" s="2" t="s">
        <v>40</v>
      </c>
      <c r="AE3726" s="2" t="s">
        <v>41</v>
      </c>
      <c r="AF3726" s="2">
        <v>1</v>
      </c>
      <c r="AG3726" s="8">
        <v>4.098048061132431E-2</v>
      </c>
      <c r="AH3726" s="3">
        <v>647.96685791015625</v>
      </c>
      <c r="AI3726" s="9">
        <v>7.4120558798313141E-2</v>
      </c>
    </row>
    <row r="3727" spans="1:35" x14ac:dyDescent="0.2">
      <c r="A3727" s="2">
        <v>3726</v>
      </c>
      <c r="B3727" s="2">
        <v>28</v>
      </c>
      <c r="C3727" s="2" t="s">
        <v>47</v>
      </c>
      <c r="D3727" s="2" t="s">
        <v>57</v>
      </c>
      <c r="E3727" s="2">
        <v>2</v>
      </c>
      <c r="F3727" s="2">
        <v>1</v>
      </c>
      <c r="G3727" s="2">
        <v>3</v>
      </c>
      <c r="H3727" s="2" t="s">
        <v>43</v>
      </c>
      <c r="I3727" s="2" t="s">
        <v>49</v>
      </c>
      <c r="J3727" s="6">
        <v>1051.63975</v>
      </c>
      <c r="K3727" s="6">
        <v>1260.6182222222221</v>
      </c>
      <c r="L3727" s="2" t="s">
        <v>44</v>
      </c>
      <c r="M3727" s="2" t="s">
        <v>37</v>
      </c>
      <c r="N3727" s="6">
        <v>0</v>
      </c>
      <c r="O3727" s="6">
        <v>0</v>
      </c>
      <c r="P3727" s="6">
        <v>28.780444444444445</v>
      </c>
      <c r="Q3727" s="6">
        <v>43.555555555555557</v>
      </c>
      <c r="R3727" s="6">
        <v>0</v>
      </c>
      <c r="S3727" s="6">
        <v>0</v>
      </c>
      <c r="T3727" s="6">
        <v>0</v>
      </c>
      <c r="U3727" s="6">
        <v>0</v>
      </c>
      <c r="V3727" s="6">
        <v>24</v>
      </c>
      <c r="W3727" s="6">
        <v>0</v>
      </c>
      <c r="X3727" s="6">
        <v>0</v>
      </c>
      <c r="Y3727" s="6">
        <v>651.36299990852024</v>
      </c>
      <c r="Z3727" s="2">
        <v>24</v>
      </c>
      <c r="AA3727" s="6">
        <v>32.518712826598062</v>
      </c>
      <c r="AB3727" s="2" t="s">
        <v>38</v>
      </c>
      <c r="AC3727" s="2" t="s">
        <v>62</v>
      </c>
      <c r="AD3727" s="2" t="s">
        <v>40</v>
      </c>
      <c r="AE3727" s="2" t="s">
        <v>41</v>
      </c>
      <c r="AF3727" s="2" t="s">
        <v>59</v>
      </c>
      <c r="AG3727" s="4" t="s">
        <v>59</v>
      </c>
      <c r="AH3727" s="3" t="s">
        <v>59</v>
      </c>
    </row>
    <row r="3728" spans="1:35" x14ac:dyDescent="0.2">
      <c r="A3728" s="2">
        <v>3727</v>
      </c>
      <c r="B3728" s="2">
        <v>64</v>
      </c>
      <c r="C3728" s="2" t="s">
        <v>32</v>
      </c>
      <c r="D3728" s="2" t="s">
        <v>57</v>
      </c>
      <c r="E3728" s="2">
        <v>3</v>
      </c>
      <c r="F3728" s="2">
        <v>1</v>
      </c>
      <c r="G3728" s="2">
        <v>2</v>
      </c>
      <c r="H3728" s="2" t="s">
        <v>48</v>
      </c>
      <c r="I3728" s="2" t="s">
        <v>35</v>
      </c>
      <c r="J3728" s="6">
        <v>348.65249999999997</v>
      </c>
      <c r="K3728" s="6">
        <v>198.3471111111111</v>
      </c>
      <c r="L3728" s="2" t="s">
        <v>44</v>
      </c>
      <c r="M3728" s="2" t="s">
        <v>37</v>
      </c>
      <c r="N3728" s="6">
        <v>0</v>
      </c>
      <c r="O3728" s="6">
        <v>0</v>
      </c>
      <c r="P3728" s="6">
        <v>119.62866666666666</v>
      </c>
      <c r="Q3728" s="6">
        <v>0</v>
      </c>
      <c r="R3728" s="6">
        <v>0</v>
      </c>
      <c r="S3728" s="6">
        <v>0</v>
      </c>
      <c r="T3728" s="6">
        <v>44.444444444444443</v>
      </c>
      <c r="U3728" s="6">
        <v>0</v>
      </c>
      <c r="V3728" s="6">
        <v>76</v>
      </c>
      <c r="W3728" s="6">
        <v>0</v>
      </c>
      <c r="X3728" s="6">
        <v>0</v>
      </c>
      <c r="Y3728" s="6">
        <v>492.74831887219983</v>
      </c>
      <c r="Z3728" s="2">
        <v>36</v>
      </c>
      <c r="AA3728" s="6">
        <v>17.814032123525845</v>
      </c>
      <c r="AB3728" s="2" t="s">
        <v>38</v>
      </c>
      <c r="AC3728" s="2" t="s">
        <v>60</v>
      </c>
      <c r="AD3728" s="2" t="s">
        <v>63</v>
      </c>
      <c r="AE3728" s="2" t="s">
        <v>70</v>
      </c>
      <c r="AF3728" s="2" t="s">
        <v>59</v>
      </c>
      <c r="AG3728" s="4" t="s">
        <v>59</v>
      </c>
      <c r="AH3728" s="3" t="s">
        <v>59</v>
      </c>
    </row>
    <row r="3729" spans="1:35" x14ac:dyDescent="0.2">
      <c r="A3729" s="2">
        <v>3728</v>
      </c>
      <c r="B3729" s="2">
        <v>61</v>
      </c>
      <c r="C3729" s="2" t="s">
        <v>32</v>
      </c>
      <c r="D3729" s="2" t="s">
        <v>57</v>
      </c>
      <c r="E3729" s="2">
        <v>0</v>
      </c>
      <c r="F3729" s="2">
        <v>5</v>
      </c>
      <c r="G3729" s="2">
        <v>2</v>
      </c>
      <c r="H3729" s="2" t="s">
        <v>58</v>
      </c>
      <c r="I3729" s="2" t="s">
        <v>66</v>
      </c>
      <c r="J3729" s="6">
        <v>678.45425</v>
      </c>
      <c r="K3729" s="6">
        <v>674.65177777777774</v>
      </c>
      <c r="L3729" s="2" t="s">
        <v>44</v>
      </c>
      <c r="M3729" s="2" t="s">
        <v>45</v>
      </c>
      <c r="N3729" s="6">
        <v>2053.6285499428309</v>
      </c>
      <c r="O3729" s="6">
        <v>1022.2222222222222</v>
      </c>
      <c r="P3729" s="6">
        <v>30.201111111111111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20.888888888888889</v>
      </c>
      <c r="W3729" s="6">
        <v>0</v>
      </c>
      <c r="X3729" s="6">
        <v>0</v>
      </c>
      <c r="Y3729" s="6">
        <v>427.11247582032524</v>
      </c>
      <c r="Z3729" s="2">
        <v>48</v>
      </c>
      <c r="AA3729" s="6">
        <v>12.546428809863245</v>
      </c>
      <c r="AB3729" s="2" t="s">
        <v>38</v>
      </c>
      <c r="AC3729" s="2" t="s">
        <v>39</v>
      </c>
      <c r="AD3729" s="2" t="s">
        <v>40</v>
      </c>
      <c r="AE3729" s="2" t="s">
        <v>67</v>
      </c>
      <c r="AF3729" s="2" t="s">
        <v>59</v>
      </c>
      <c r="AG3729" s="4" t="s">
        <v>59</v>
      </c>
      <c r="AH3729" s="3" t="s">
        <v>59</v>
      </c>
    </row>
    <row r="3730" spans="1:35" ht="15" x14ac:dyDescent="0.25">
      <c r="A3730" s="2">
        <v>3729</v>
      </c>
      <c r="B3730" s="2">
        <v>42</v>
      </c>
      <c r="C3730" s="2" t="s">
        <v>47</v>
      </c>
      <c r="D3730" s="2" t="s">
        <v>33</v>
      </c>
      <c r="E3730" s="2">
        <v>0</v>
      </c>
      <c r="F3730" s="2">
        <v>0</v>
      </c>
      <c r="G3730" s="2">
        <v>3</v>
      </c>
      <c r="H3730" s="2" t="s">
        <v>34</v>
      </c>
      <c r="I3730" s="2" t="s">
        <v>35</v>
      </c>
      <c r="J3730" s="6">
        <v>643.94425000000001</v>
      </c>
      <c r="K3730" s="6">
        <v>841.99244444444446</v>
      </c>
      <c r="L3730" s="2" t="s">
        <v>44</v>
      </c>
      <c r="M3730" s="2" t="s">
        <v>45</v>
      </c>
      <c r="N3730" s="6">
        <v>0</v>
      </c>
      <c r="O3730" s="6">
        <v>0</v>
      </c>
      <c r="P3730" s="6">
        <v>246.762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331.11111111111109</v>
      </c>
      <c r="W3730" s="6">
        <v>0</v>
      </c>
      <c r="X3730" s="6">
        <v>0</v>
      </c>
      <c r="Y3730" s="6">
        <v>283.24268794973926</v>
      </c>
      <c r="Z3730" s="2">
        <v>36</v>
      </c>
      <c r="AA3730" s="6">
        <v>10.239901687415239</v>
      </c>
      <c r="AB3730" s="2" t="s">
        <v>38</v>
      </c>
      <c r="AC3730" s="2" t="s">
        <v>62</v>
      </c>
      <c r="AD3730" s="2" t="s">
        <v>40</v>
      </c>
      <c r="AE3730" s="2" t="s">
        <v>41</v>
      </c>
      <c r="AF3730" s="2">
        <v>1</v>
      </c>
      <c r="AG3730" s="8">
        <v>0.1361923813819885</v>
      </c>
      <c r="AH3730" s="3">
        <v>435.02789306640619</v>
      </c>
      <c r="AI3730" s="9">
        <v>0.23723997175693509</v>
      </c>
    </row>
    <row r="3731" spans="1:35" ht="15" x14ac:dyDescent="0.25">
      <c r="A3731" s="2">
        <v>3730</v>
      </c>
      <c r="B3731" s="2">
        <v>31</v>
      </c>
      <c r="C3731" s="2" t="s">
        <v>61</v>
      </c>
      <c r="D3731" s="2" t="s">
        <v>33</v>
      </c>
      <c r="E3731" s="2">
        <v>2</v>
      </c>
      <c r="F3731" s="2">
        <v>3</v>
      </c>
      <c r="G3731" s="2">
        <v>2</v>
      </c>
      <c r="H3731" s="2" t="s">
        <v>34</v>
      </c>
      <c r="I3731" s="2" t="s">
        <v>49</v>
      </c>
      <c r="J3731" s="6">
        <v>577.55399999999997</v>
      </c>
      <c r="K3731" s="6">
        <v>613.45333333333338</v>
      </c>
      <c r="L3731" s="2" t="s">
        <v>36</v>
      </c>
      <c r="M3731" s="2" t="s">
        <v>37</v>
      </c>
      <c r="N3731" s="6">
        <v>0</v>
      </c>
      <c r="O3731" s="6">
        <v>0</v>
      </c>
      <c r="P3731" s="6">
        <v>206.37444444444444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31.555555555555557</v>
      </c>
      <c r="W3731" s="6">
        <v>178.88888888888889</v>
      </c>
      <c r="X3731" s="6">
        <v>0</v>
      </c>
      <c r="Y3731" s="6">
        <v>264.22112006783368</v>
      </c>
      <c r="Z3731" s="2">
        <v>36</v>
      </c>
      <c r="AA3731" s="6">
        <v>9.5522264416352964</v>
      </c>
      <c r="AB3731" s="2" t="s">
        <v>55</v>
      </c>
      <c r="AC3731" s="2" t="s">
        <v>50</v>
      </c>
      <c r="AD3731" s="2" t="s">
        <v>40</v>
      </c>
      <c r="AE3731" s="2" t="s">
        <v>41</v>
      </c>
      <c r="AF3731" s="2">
        <v>1</v>
      </c>
      <c r="AG3731" s="8">
        <v>0.1966387331485748</v>
      </c>
      <c r="AH3731" s="3">
        <v>389.6214599609375</v>
      </c>
      <c r="AI3731" s="9">
        <v>0.29663059115409851</v>
      </c>
    </row>
    <row r="3732" spans="1:35" ht="15" x14ac:dyDescent="0.25">
      <c r="A3732" s="2">
        <v>3731</v>
      </c>
      <c r="B3732" s="2">
        <v>32</v>
      </c>
      <c r="C3732" s="2" t="s">
        <v>32</v>
      </c>
      <c r="D3732" s="2" t="s">
        <v>57</v>
      </c>
      <c r="E3732" s="2">
        <v>0</v>
      </c>
      <c r="F3732" s="2">
        <v>0</v>
      </c>
      <c r="G3732" s="2">
        <v>2</v>
      </c>
      <c r="H3732" s="2" t="s">
        <v>48</v>
      </c>
      <c r="I3732" s="2" t="s">
        <v>35</v>
      </c>
      <c r="J3732" s="6">
        <v>308.90449999999998</v>
      </c>
      <c r="K3732" s="6">
        <v>356.04977777777776</v>
      </c>
      <c r="L3732" s="2" t="s">
        <v>44</v>
      </c>
      <c r="M3732" s="2" t="s">
        <v>45</v>
      </c>
      <c r="N3732" s="6">
        <v>0</v>
      </c>
      <c r="O3732" s="6">
        <v>0</v>
      </c>
      <c r="P3732" s="6">
        <v>141.58666666666667</v>
      </c>
      <c r="Q3732" s="6">
        <v>0</v>
      </c>
      <c r="R3732" s="6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0</v>
      </c>
      <c r="X3732" s="6">
        <v>0</v>
      </c>
      <c r="Y3732" s="6">
        <v>144.7902102437308</v>
      </c>
      <c r="Z3732" s="2">
        <v>24</v>
      </c>
      <c r="AA3732" s="6">
        <v>7.2285212203946232</v>
      </c>
      <c r="AB3732" s="2" t="s">
        <v>55</v>
      </c>
      <c r="AC3732" s="2" t="s">
        <v>39</v>
      </c>
      <c r="AD3732" s="2" t="s">
        <v>40</v>
      </c>
      <c r="AE3732" s="2" t="s">
        <v>41</v>
      </c>
      <c r="AF3732" s="2">
        <v>0</v>
      </c>
      <c r="AG3732" s="8">
        <v>0.26149681210517878</v>
      </c>
      <c r="AH3732" s="3">
        <v>282.5054931640625</v>
      </c>
      <c r="AI3732" s="9">
        <v>0.37613815069198608</v>
      </c>
    </row>
    <row r="3733" spans="1:35" ht="15" x14ac:dyDescent="0.25">
      <c r="A3733" s="2">
        <v>3732</v>
      </c>
      <c r="B3733" s="2">
        <v>25</v>
      </c>
      <c r="C3733" s="2" t="s">
        <v>32</v>
      </c>
      <c r="D3733" s="2" t="s">
        <v>33</v>
      </c>
      <c r="E3733" s="2">
        <v>1</v>
      </c>
      <c r="F3733" s="2">
        <v>1</v>
      </c>
      <c r="G3733" s="2">
        <v>2</v>
      </c>
      <c r="H3733" s="2" t="s">
        <v>58</v>
      </c>
      <c r="I3733" s="2" t="s">
        <v>49</v>
      </c>
      <c r="J3733" s="6">
        <v>873.55224999999996</v>
      </c>
      <c r="K3733" s="6">
        <v>936.39644444444446</v>
      </c>
      <c r="L3733" s="2" t="s">
        <v>73</v>
      </c>
      <c r="M3733" s="2" t="s">
        <v>45</v>
      </c>
      <c r="N3733" s="6">
        <v>0</v>
      </c>
      <c r="O3733" s="6">
        <v>0</v>
      </c>
      <c r="P3733" s="6">
        <v>0.156</v>
      </c>
      <c r="Q3733" s="6">
        <v>0</v>
      </c>
      <c r="R3733" s="6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0</v>
      </c>
      <c r="X3733" s="6">
        <v>0</v>
      </c>
      <c r="Y3733" s="6">
        <v>543.70913294903971</v>
      </c>
      <c r="Z3733" s="2">
        <v>48</v>
      </c>
      <c r="AA3733" s="6">
        <v>15.971455567332256</v>
      </c>
      <c r="AB3733" s="2" t="s">
        <v>38</v>
      </c>
      <c r="AC3733" s="2" t="s">
        <v>60</v>
      </c>
      <c r="AD3733" s="2" t="s">
        <v>40</v>
      </c>
      <c r="AE3733" s="2" t="s">
        <v>41</v>
      </c>
      <c r="AF3733" s="2">
        <v>0</v>
      </c>
      <c r="AG3733" s="8">
        <v>0.1027371138334274</v>
      </c>
      <c r="AH3733" s="3">
        <v>452.11322021484381</v>
      </c>
      <c r="AI3733" s="9">
        <v>0.14558492600917819</v>
      </c>
    </row>
    <row r="3734" spans="1:35" ht="15" x14ac:dyDescent="0.25">
      <c r="A3734" s="2">
        <v>3733</v>
      </c>
      <c r="B3734" s="2">
        <v>45</v>
      </c>
      <c r="C3734" s="2" t="s">
        <v>32</v>
      </c>
      <c r="D3734" s="2" t="s">
        <v>57</v>
      </c>
      <c r="E3734" s="2">
        <v>2</v>
      </c>
      <c r="F3734" s="2">
        <v>0</v>
      </c>
      <c r="G3734" s="2">
        <v>3</v>
      </c>
      <c r="H3734" s="2" t="s">
        <v>43</v>
      </c>
      <c r="I3734" s="2" t="s">
        <v>49</v>
      </c>
      <c r="J3734" s="6">
        <v>1443.6855</v>
      </c>
      <c r="K3734" s="6">
        <v>1696.5771111111112</v>
      </c>
      <c r="L3734" s="2" t="s">
        <v>44</v>
      </c>
      <c r="M3734" s="2" t="s">
        <v>45</v>
      </c>
      <c r="N3734" s="6">
        <v>0</v>
      </c>
      <c r="O3734" s="6">
        <v>0</v>
      </c>
      <c r="P3734" s="6">
        <v>201.7608888888889</v>
      </c>
      <c r="Q3734" s="6">
        <v>0</v>
      </c>
      <c r="R3734" s="6">
        <v>0</v>
      </c>
      <c r="S3734" s="6">
        <v>0</v>
      </c>
      <c r="T3734" s="6">
        <v>0</v>
      </c>
      <c r="U3734" s="6">
        <v>0</v>
      </c>
      <c r="V3734" s="6">
        <v>276</v>
      </c>
      <c r="W3734" s="6">
        <v>0</v>
      </c>
      <c r="X3734" s="6">
        <v>0</v>
      </c>
      <c r="Y3734" s="6">
        <v>965.67740477605241</v>
      </c>
      <c r="Z3734" s="2">
        <v>24</v>
      </c>
      <c r="AA3734" s="6">
        <v>48.210577225690187</v>
      </c>
      <c r="AB3734" s="2" t="s">
        <v>38</v>
      </c>
      <c r="AC3734" s="2" t="s">
        <v>39</v>
      </c>
      <c r="AD3734" s="2" t="s">
        <v>40</v>
      </c>
      <c r="AE3734" s="2" t="s">
        <v>41</v>
      </c>
      <c r="AF3734" s="2">
        <v>1</v>
      </c>
      <c r="AG3734" s="8">
        <v>3.0679721385240551E-2</v>
      </c>
      <c r="AH3734" s="3">
        <v>583.22039794921875</v>
      </c>
      <c r="AI3734" s="9">
        <v>3.8503732532262802E-2</v>
      </c>
    </row>
    <row r="3735" spans="1:35" ht="15" x14ac:dyDescent="0.25">
      <c r="A3735" s="2">
        <v>3734</v>
      </c>
      <c r="B3735" s="2">
        <v>40</v>
      </c>
      <c r="C3735" s="2" t="s">
        <v>61</v>
      </c>
      <c r="D3735" s="2" t="s">
        <v>42</v>
      </c>
      <c r="E3735" s="2">
        <v>1</v>
      </c>
      <c r="F3735" s="2">
        <v>2</v>
      </c>
      <c r="G3735" s="2">
        <v>2</v>
      </c>
      <c r="H3735" s="2" t="s">
        <v>34</v>
      </c>
      <c r="I3735" s="2" t="s">
        <v>49</v>
      </c>
      <c r="J3735" s="6">
        <v>345.56025</v>
      </c>
      <c r="K3735" s="6">
        <v>307.21955555555553</v>
      </c>
      <c r="L3735" s="2" t="s">
        <v>36</v>
      </c>
      <c r="M3735" s="2" t="s">
        <v>45</v>
      </c>
      <c r="N3735" s="6">
        <v>712.35417904982853</v>
      </c>
      <c r="O3735" s="6">
        <v>619.55555555555554</v>
      </c>
      <c r="P3735" s="6">
        <v>58.554000000000002</v>
      </c>
      <c r="Q3735" s="6">
        <v>0</v>
      </c>
      <c r="R3735" s="6">
        <v>0</v>
      </c>
      <c r="S3735" s="6">
        <v>0</v>
      </c>
      <c r="T3735" s="6">
        <v>0</v>
      </c>
      <c r="U3735" s="6">
        <v>0</v>
      </c>
      <c r="V3735" s="6">
        <v>30.666666666666668</v>
      </c>
      <c r="W3735" s="6">
        <v>0</v>
      </c>
      <c r="X3735" s="6">
        <v>0</v>
      </c>
      <c r="Y3735" s="6">
        <v>297.988260194492</v>
      </c>
      <c r="Z3735" s="2">
        <v>24</v>
      </c>
      <c r="AA3735" s="6">
        <v>14.876796287666318</v>
      </c>
      <c r="AB3735" s="2" t="s">
        <v>55</v>
      </c>
      <c r="AC3735" s="2" t="s">
        <v>60</v>
      </c>
      <c r="AD3735" s="2" t="s">
        <v>40</v>
      </c>
      <c r="AE3735" s="2" t="s">
        <v>41</v>
      </c>
      <c r="AF3735" s="2">
        <v>0</v>
      </c>
      <c r="AG3735" s="8">
        <v>0.23835375905036929</v>
      </c>
      <c r="AH3735" s="3">
        <v>342.74249267578119</v>
      </c>
      <c r="AI3735" s="9">
        <v>0.35517632961273188</v>
      </c>
    </row>
    <row r="3736" spans="1:35" ht="15" x14ac:dyDescent="0.25">
      <c r="A3736" s="2">
        <v>3735</v>
      </c>
      <c r="B3736" s="2">
        <v>40</v>
      </c>
      <c r="C3736" s="2" t="s">
        <v>47</v>
      </c>
      <c r="D3736" s="2" t="s">
        <v>57</v>
      </c>
      <c r="E3736" s="2">
        <v>0</v>
      </c>
      <c r="F3736" s="2">
        <v>1</v>
      </c>
      <c r="G3736" s="2">
        <v>4</v>
      </c>
      <c r="H3736" s="2" t="s">
        <v>58</v>
      </c>
      <c r="I3736" s="2" t="s">
        <v>49</v>
      </c>
      <c r="J3736" s="6">
        <v>629.79025000000001</v>
      </c>
      <c r="K3736" s="6">
        <v>678.59</v>
      </c>
      <c r="L3736" s="2" t="s">
        <v>36</v>
      </c>
      <c r="M3736" s="2" t="s">
        <v>45</v>
      </c>
      <c r="N3736" s="6">
        <v>0</v>
      </c>
      <c r="O3736" s="6">
        <v>0</v>
      </c>
      <c r="P3736" s="6">
        <v>55.524888888888889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199.55555555555554</v>
      </c>
      <c r="W3736" s="6">
        <v>0</v>
      </c>
      <c r="X3736" s="6">
        <v>0</v>
      </c>
      <c r="Y3736" s="6">
        <v>408.24721136832858</v>
      </c>
      <c r="Z3736" s="2">
        <v>36</v>
      </c>
      <c r="AA3736" s="6">
        <v>14.759114661822858</v>
      </c>
      <c r="AB3736" s="2" t="s">
        <v>38</v>
      </c>
      <c r="AC3736" s="2" t="s">
        <v>39</v>
      </c>
      <c r="AD3736" s="2" t="s">
        <v>40</v>
      </c>
      <c r="AE3736" s="2" t="s">
        <v>41</v>
      </c>
      <c r="AF3736" s="2">
        <v>0</v>
      </c>
      <c r="AG3736" s="8">
        <v>0.12764181196689611</v>
      </c>
      <c r="AH3736" s="3">
        <v>478.33682250976563</v>
      </c>
      <c r="AI3736" s="9">
        <v>0.24517382681369779</v>
      </c>
    </row>
    <row r="3737" spans="1:35" ht="15" x14ac:dyDescent="0.25">
      <c r="A3737" s="2">
        <v>3736</v>
      </c>
      <c r="B3737" s="2">
        <v>51</v>
      </c>
      <c r="C3737" s="2" t="s">
        <v>32</v>
      </c>
      <c r="D3737" s="2" t="s">
        <v>57</v>
      </c>
      <c r="E3737" s="2">
        <v>5</v>
      </c>
      <c r="F3737" s="2">
        <v>1</v>
      </c>
      <c r="G3737" s="2">
        <v>3</v>
      </c>
      <c r="H3737" s="2" t="s">
        <v>43</v>
      </c>
      <c r="I3737" s="2" t="s">
        <v>35</v>
      </c>
      <c r="J3737" s="6">
        <v>1481.5775000000001</v>
      </c>
      <c r="K3737" s="6">
        <v>1037.0804444444445</v>
      </c>
      <c r="L3737" s="2" t="s">
        <v>36</v>
      </c>
      <c r="M3737" s="2" t="s">
        <v>37</v>
      </c>
      <c r="N3737" s="6">
        <v>0</v>
      </c>
      <c r="O3737" s="6">
        <v>527.77777777777783</v>
      </c>
      <c r="P3737" s="6">
        <v>680.97444444444443</v>
      </c>
      <c r="Q3737" s="6">
        <v>66.666666666666671</v>
      </c>
      <c r="R3737" s="6">
        <v>0</v>
      </c>
      <c r="S3737" s="6">
        <v>0</v>
      </c>
      <c r="T3737" s="6">
        <v>0</v>
      </c>
      <c r="U3737" s="6">
        <v>0</v>
      </c>
      <c r="V3737" s="6">
        <v>43.777777777777779</v>
      </c>
      <c r="W3737" s="6">
        <v>0</v>
      </c>
      <c r="X3737" s="6">
        <v>0</v>
      </c>
      <c r="Y3737" s="6">
        <v>1425.8583724611469</v>
      </c>
      <c r="Z3737" s="2">
        <v>48</v>
      </c>
      <c r="AA3737" s="6">
        <v>41.884589132340992</v>
      </c>
      <c r="AB3737" s="2" t="s">
        <v>38</v>
      </c>
      <c r="AC3737" s="2" t="s">
        <v>39</v>
      </c>
      <c r="AD3737" s="2" t="s">
        <v>77</v>
      </c>
      <c r="AE3737" s="2" t="s">
        <v>41</v>
      </c>
      <c r="AF3737" s="2">
        <v>1</v>
      </c>
      <c r="AG3737" s="8">
        <v>2.3778071627020839E-2</v>
      </c>
      <c r="AH3737" s="3">
        <v>729.64288330078125</v>
      </c>
      <c r="AI3737" s="9">
        <v>3.3812087029218667E-2</v>
      </c>
    </row>
    <row r="3738" spans="1:35" ht="15" x14ac:dyDescent="0.25">
      <c r="A3738" s="2">
        <v>3737</v>
      </c>
      <c r="B3738" s="2">
        <v>24</v>
      </c>
      <c r="C3738" s="2" t="s">
        <v>61</v>
      </c>
      <c r="D3738" s="2" t="s">
        <v>57</v>
      </c>
      <c r="E3738" s="2">
        <v>0</v>
      </c>
      <c r="F3738" s="2">
        <v>1</v>
      </c>
      <c r="G3738" s="2">
        <v>3</v>
      </c>
      <c r="H3738" s="2" t="s">
        <v>43</v>
      </c>
      <c r="I3738" s="2" t="s">
        <v>66</v>
      </c>
      <c r="J3738" s="6">
        <v>544.59424999999999</v>
      </c>
      <c r="K3738" s="6">
        <v>290.52377777777775</v>
      </c>
      <c r="L3738" s="2" t="s">
        <v>36</v>
      </c>
      <c r="M3738" s="2" t="s">
        <v>45</v>
      </c>
      <c r="N3738" s="6">
        <v>0</v>
      </c>
      <c r="O3738" s="6">
        <v>0</v>
      </c>
      <c r="P3738" s="6">
        <v>232.5408888888889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204.44444444444446</v>
      </c>
      <c r="W3738" s="6">
        <v>0</v>
      </c>
      <c r="X3738" s="6">
        <v>0</v>
      </c>
      <c r="Y3738" s="6">
        <v>919.55985565305889</v>
      </c>
      <c r="Z3738" s="2">
        <v>36</v>
      </c>
      <c r="AA3738" s="6">
        <v>33.244291620519974</v>
      </c>
      <c r="AB3738" s="2" t="s">
        <v>55</v>
      </c>
      <c r="AC3738" s="2" t="s">
        <v>39</v>
      </c>
      <c r="AD3738" s="2" t="s">
        <v>46</v>
      </c>
      <c r="AE3738" s="2" t="s">
        <v>41</v>
      </c>
      <c r="AF3738" s="2">
        <v>0</v>
      </c>
      <c r="AG3738" s="8">
        <v>0.1186134219169617</v>
      </c>
      <c r="AH3738" s="3">
        <v>437.42041015625</v>
      </c>
      <c r="AI3738" s="9">
        <v>0.17329120635986331</v>
      </c>
    </row>
    <row r="3739" spans="1:35" ht="15" x14ac:dyDescent="0.25">
      <c r="A3739" s="2">
        <v>3738</v>
      </c>
      <c r="B3739" s="2">
        <v>40</v>
      </c>
      <c r="C3739" s="2" t="s">
        <v>61</v>
      </c>
      <c r="D3739" s="2" t="s">
        <v>42</v>
      </c>
      <c r="E3739" s="2">
        <v>2</v>
      </c>
      <c r="F3739" s="2">
        <v>1</v>
      </c>
      <c r="G3739" s="2">
        <v>3</v>
      </c>
      <c r="H3739" s="2" t="s">
        <v>53</v>
      </c>
      <c r="I3739" s="2" t="s">
        <v>35</v>
      </c>
      <c r="J3739" s="6">
        <v>179.70500000000001</v>
      </c>
      <c r="K3739" s="6">
        <v>112.09466666666667</v>
      </c>
      <c r="L3739" s="2" t="s">
        <v>44</v>
      </c>
      <c r="M3739" s="2" t="s">
        <v>45</v>
      </c>
      <c r="N3739" s="6">
        <v>0</v>
      </c>
      <c r="O3739" s="6">
        <v>5711.1111111111113</v>
      </c>
      <c r="P3739" s="6">
        <v>87.039555555555552</v>
      </c>
      <c r="Q3739" s="6">
        <v>0</v>
      </c>
      <c r="R3739" s="6">
        <v>0</v>
      </c>
      <c r="S3739" s="6">
        <v>0</v>
      </c>
      <c r="T3739" s="6">
        <v>0</v>
      </c>
      <c r="U3739" s="6">
        <v>0</v>
      </c>
      <c r="V3739" s="6">
        <v>24.222222222222221</v>
      </c>
      <c r="W3739" s="6">
        <v>0</v>
      </c>
      <c r="X3739" s="6">
        <v>0</v>
      </c>
      <c r="Y3739" s="6">
        <v>175.17786484486169</v>
      </c>
      <c r="Z3739" s="2">
        <v>36</v>
      </c>
      <c r="AA3739" s="6">
        <v>6.333099459008821</v>
      </c>
      <c r="AB3739" s="2" t="s">
        <v>55</v>
      </c>
      <c r="AC3739" s="2" t="s">
        <v>50</v>
      </c>
      <c r="AD3739" s="2" t="s">
        <v>46</v>
      </c>
      <c r="AE3739" s="2" t="s">
        <v>41</v>
      </c>
      <c r="AF3739" s="2">
        <v>0</v>
      </c>
      <c r="AG3739" s="8">
        <v>0.27399200201034551</v>
      </c>
      <c r="AH3739" s="3">
        <v>380.4083251953125</v>
      </c>
      <c r="AI3739" s="9">
        <v>0.469045490026474</v>
      </c>
    </row>
    <row r="3740" spans="1:35" x14ac:dyDescent="0.2">
      <c r="A3740" s="2">
        <v>3739</v>
      </c>
      <c r="B3740" s="2">
        <v>63</v>
      </c>
      <c r="C3740" s="2" t="s">
        <v>47</v>
      </c>
      <c r="D3740" s="2" t="s">
        <v>57</v>
      </c>
      <c r="E3740" s="2">
        <v>0</v>
      </c>
      <c r="F3740" s="2">
        <v>0</v>
      </c>
      <c r="G3740" s="2">
        <v>3</v>
      </c>
      <c r="H3740" s="2" t="s">
        <v>53</v>
      </c>
      <c r="I3740" s="2" t="s">
        <v>49</v>
      </c>
      <c r="J3740" s="6">
        <v>336.46474999999998</v>
      </c>
      <c r="K3740" s="6">
        <v>414.34466666666668</v>
      </c>
      <c r="L3740" s="2" t="s">
        <v>44</v>
      </c>
      <c r="M3740" s="2" t="s">
        <v>37</v>
      </c>
      <c r="N3740" s="6">
        <v>0</v>
      </c>
      <c r="O3740" s="6">
        <v>0</v>
      </c>
      <c r="P3740" s="6">
        <v>62.961111111111109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212.44444444444446</v>
      </c>
      <c r="W3740" s="6">
        <v>0</v>
      </c>
      <c r="X3740" s="6">
        <v>0</v>
      </c>
      <c r="Y3740" s="6">
        <v>171.71775621391293</v>
      </c>
      <c r="Z3740" s="2">
        <v>36</v>
      </c>
      <c r="AA3740" s="6">
        <v>6.208008243185521</v>
      </c>
      <c r="AB3740" s="2" t="s">
        <v>55</v>
      </c>
      <c r="AC3740" s="2" t="s">
        <v>62</v>
      </c>
      <c r="AD3740" s="2" t="s">
        <v>40</v>
      </c>
      <c r="AE3740" s="2" t="s">
        <v>41</v>
      </c>
      <c r="AF3740" s="2" t="s">
        <v>59</v>
      </c>
      <c r="AG3740" s="4" t="s">
        <v>59</v>
      </c>
      <c r="AH3740" s="3" t="s">
        <v>59</v>
      </c>
    </row>
    <row r="3741" spans="1:35" x14ac:dyDescent="0.2">
      <c r="A3741" s="2">
        <v>3740</v>
      </c>
      <c r="B3741" s="2">
        <v>43</v>
      </c>
      <c r="C3741" s="2" t="s">
        <v>47</v>
      </c>
      <c r="D3741" s="2" t="s">
        <v>33</v>
      </c>
      <c r="E3741" s="2">
        <v>1</v>
      </c>
      <c r="F3741" s="2">
        <v>2</v>
      </c>
      <c r="G3741" s="2">
        <v>3</v>
      </c>
      <c r="H3741" s="2" t="s">
        <v>34</v>
      </c>
      <c r="I3741" s="2" t="s">
        <v>66</v>
      </c>
      <c r="J3741" s="6">
        <v>986.94749999999999</v>
      </c>
      <c r="K3741" s="6">
        <v>624.08799999999997</v>
      </c>
      <c r="L3741" s="2" t="s">
        <v>44</v>
      </c>
      <c r="M3741" s="2" t="s">
        <v>37</v>
      </c>
      <c r="N3741" s="6">
        <v>0</v>
      </c>
      <c r="O3741" s="6">
        <v>113.33333333333333</v>
      </c>
      <c r="P3741" s="6">
        <v>47.355777777777774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212.44444444444446</v>
      </c>
      <c r="W3741" s="6">
        <v>0</v>
      </c>
      <c r="X3741" s="6">
        <v>0</v>
      </c>
      <c r="Y3741" s="6">
        <v>636.99235426354949</v>
      </c>
      <c r="Z3741" s="2">
        <v>36</v>
      </c>
      <c r="AA3741" s="6">
        <v>23.028799544690699</v>
      </c>
      <c r="AB3741" s="2" t="s">
        <v>38</v>
      </c>
      <c r="AC3741" s="2" t="s">
        <v>60</v>
      </c>
      <c r="AD3741" s="2" t="s">
        <v>40</v>
      </c>
      <c r="AE3741" s="2" t="s">
        <v>41</v>
      </c>
      <c r="AF3741" s="2" t="s">
        <v>59</v>
      </c>
      <c r="AG3741" s="4" t="s">
        <v>59</v>
      </c>
      <c r="AH3741" s="3" t="s">
        <v>59</v>
      </c>
    </row>
    <row r="3742" spans="1:35" x14ac:dyDescent="0.2">
      <c r="A3742" s="2">
        <v>3741</v>
      </c>
      <c r="B3742" s="2">
        <v>53</v>
      </c>
      <c r="C3742" s="2" t="s">
        <v>47</v>
      </c>
      <c r="D3742" s="2" t="s">
        <v>33</v>
      </c>
      <c r="E3742" s="2">
        <v>1</v>
      </c>
      <c r="F3742" s="2">
        <v>0</v>
      </c>
      <c r="G3742" s="2">
        <v>4</v>
      </c>
      <c r="H3742" s="2" t="s">
        <v>52</v>
      </c>
      <c r="I3742" s="2" t="s">
        <v>66</v>
      </c>
      <c r="J3742" s="6">
        <v>446.52075000000002</v>
      </c>
      <c r="K3742" s="6">
        <v>335.50200000000001</v>
      </c>
      <c r="L3742" s="2" t="s">
        <v>44</v>
      </c>
      <c r="M3742" s="2" t="s">
        <v>37</v>
      </c>
      <c r="N3742" s="6">
        <v>0</v>
      </c>
      <c r="O3742" s="6">
        <v>0</v>
      </c>
      <c r="P3742" s="6">
        <v>74.87177777777778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435.37666718725751</v>
      </c>
      <c r="Z3742" s="2">
        <v>36</v>
      </c>
      <c r="AA3742" s="6">
        <v>15.739909479262957</v>
      </c>
      <c r="AB3742" s="2" t="s">
        <v>68</v>
      </c>
      <c r="AC3742" s="2" t="s">
        <v>60</v>
      </c>
      <c r="AD3742" s="2" t="s">
        <v>46</v>
      </c>
      <c r="AE3742" s="2" t="s">
        <v>67</v>
      </c>
      <c r="AF3742" s="2" t="s">
        <v>59</v>
      </c>
      <c r="AG3742" s="4" t="s">
        <v>59</v>
      </c>
      <c r="AH3742" s="3" t="s">
        <v>59</v>
      </c>
    </row>
    <row r="3743" spans="1:35" ht="15" x14ac:dyDescent="0.25">
      <c r="A3743" s="2">
        <v>3742</v>
      </c>
      <c r="B3743" s="2">
        <v>24</v>
      </c>
      <c r="C3743" s="2" t="s">
        <v>61</v>
      </c>
      <c r="D3743" s="2" t="s">
        <v>57</v>
      </c>
      <c r="E3743" s="2">
        <v>3</v>
      </c>
      <c r="F3743" s="2">
        <v>1</v>
      </c>
      <c r="G3743" s="2">
        <v>4</v>
      </c>
      <c r="H3743" s="2" t="s">
        <v>53</v>
      </c>
      <c r="I3743" s="2" t="s">
        <v>49</v>
      </c>
      <c r="J3743" s="6">
        <v>396.99299999999999</v>
      </c>
      <c r="K3743" s="6">
        <v>519.23844444444444</v>
      </c>
      <c r="L3743" s="2" t="s">
        <v>44</v>
      </c>
      <c r="M3743" s="2" t="s">
        <v>37</v>
      </c>
      <c r="N3743" s="6">
        <v>0</v>
      </c>
      <c r="O3743" s="6">
        <v>0</v>
      </c>
      <c r="P3743" s="6">
        <v>256.8028888888889</v>
      </c>
      <c r="Q3743" s="6">
        <v>0</v>
      </c>
      <c r="R3743" s="6">
        <v>0</v>
      </c>
      <c r="S3743" s="6">
        <v>0</v>
      </c>
      <c r="T3743" s="6">
        <v>0</v>
      </c>
      <c r="U3743" s="6">
        <v>0</v>
      </c>
      <c r="V3743" s="6">
        <v>162.88888888888889</v>
      </c>
      <c r="W3743" s="6">
        <v>0</v>
      </c>
      <c r="X3743" s="6">
        <v>0</v>
      </c>
      <c r="Y3743" s="6">
        <v>197.29069972704588</v>
      </c>
      <c r="Z3743" s="2">
        <v>36</v>
      </c>
      <c r="AA3743" s="6">
        <v>7.1325314120899623</v>
      </c>
      <c r="AB3743" s="2" t="s">
        <v>38</v>
      </c>
      <c r="AC3743" s="2" t="s">
        <v>39</v>
      </c>
      <c r="AD3743" s="2" t="s">
        <v>40</v>
      </c>
      <c r="AE3743" s="2" t="s">
        <v>67</v>
      </c>
      <c r="AF3743" s="2">
        <v>1</v>
      </c>
      <c r="AG3743" s="8">
        <v>0.21553546190261841</v>
      </c>
      <c r="AH3743" s="3">
        <v>405.49880981445313</v>
      </c>
      <c r="AI3743" s="9">
        <v>0.38094162940978998</v>
      </c>
    </row>
    <row r="3744" spans="1:35" x14ac:dyDescent="0.2">
      <c r="A3744" s="2">
        <v>3743</v>
      </c>
      <c r="B3744" s="2">
        <v>45</v>
      </c>
      <c r="C3744" s="2" t="s">
        <v>32</v>
      </c>
      <c r="D3744" s="2" t="s">
        <v>42</v>
      </c>
      <c r="E3744" s="2">
        <v>1</v>
      </c>
      <c r="F3744" s="2">
        <v>1</v>
      </c>
      <c r="G3744" s="2">
        <v>3</v>
      </c>
      <c r="H3744" s="2" t="s">
        <v>58</v>
      </c>
      <c r="I3744" s="2" t="s">
        <v>35</v>
      </c>
      <c r="J3744" s="6">
        <v>1427.3834999999999</v>
      </c>
      <c r="K3744" s="6">
        <v>1552.7797777777778</v>
      </c>
      <c r="L3744" s="2" t="s">
        <v>36</v>
      </c>
      <c r="M3744" s="2" t="s">
        <v>37</v>
      </c>
      <c r="N3744" s="6">
        <v>0</v>
      </c>
      <c r="O3744" s="6">
        <v>0</v>
      </c>
      <c r="P3744" s="6">
        <v>70.051555555555552</v>
      </c>
      <c r="Q3744" s="6">
        <v>0</v>
      </c>
      <c r="R3744" s="6">
        <v>0</v>
      </c>
      <c r="S3744" s="6">
        <v>0</v>
      </c>
      <c r="T3744" s="6">
        <v>0</v>
      </c>
      <c r="U3744" s="6">
        <v>134.22222222222223</v>
      </c>
      <c r="V3744" s="6">
        <v>192.44444444444446</v>
      </c>
      <c r="W3744" s="6">
        <v>0</v>
      </c>
      <c r="X3744" s="6">
        <v>0</v>
      </c>
      <c r="Y3744" s="6">
        <v>843.53569145170388</v>
      </c>
      <c r="Z3744" s="2">
        <v>60</v>
      </c>
      <c r="AA3744" s="6">
        <v>21.420262363055123</v>
      </c>
      <c r="AB3744" s="2" t="s">
        <v>55</v>
      </c>
      <c r="AC3744" s="2" t="s">
        <v>60</v>
      </c>
      <c r="AD3744" s="2" t="s">
        <v>40</v>
      </c>
      <c r="AE3744" s="2" t="s">
        <v>41</v>
      </c>
      <c r="AF3744" s="2" t="s">
        <v>59</v>
      </c>
      <c r="AG3744" s="4" t="s">
        <v>59</v>
      </c>
      <c r="AH3744" s="3" t="s">
        <v>59</v>
      </c>
    </row>
    <row r="3745" spans="1:35" ht="15" x14ac:dyDescent="0.25">
      <c r="A3745" s="2">
        <v>3744</v>
      </c>
      <c r="B3745" s="2">
        <v>25</v>
      </c>
      <c r="C3745" s="2" t="s">
        <v>47</v>
      </c>
      <c r="D3745" s="2" t="s">
        <v>33</v>
      </c>
      <c r="E3745" s="2">
        <v>0</v>
      </c>
      <c r="F3745" s="2">
        <v>3</v>
      </c>
      <c r="G3745" s="2">
        <v>6</v>
      </c>
      <c r="H3745" s="2" t="s">
        <v>48</v>
      </c>
      <c r="I3745" s="2" t="s">
        <v>49</v>
      </c>
      <c r="J3745" s="6">
        <v>1704.3969999999999</v>
      </c>
      <c r="K3745" s="6">
        <v>839.81955555555555</v>
      </c>
      <c r="L3745" s="2" t="s">
        <v>44</v>
      </c>
      <c r="M3745" s="2" t="s">
        <v>45</v>
      </c>
      <c r="N3745" s="6">
        <v>0</v>
      </c>
      <c r="O3745" s="6">
        <v>5711.1111111111113</v>
      </c>
      <c r="P3745" s="6">
        <v>796.66177777777773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8.2222222222222214</v>
      </c>
      <c r="W3745" s="6">
        <v>0</v>
      </c>
      <c r="X3745" s="6">
        <v>0</v>
      </c>
      <c r="Y3745" s="6">
        <v>1534.0796611754438</v>
      </c>
      <c r="Z3745" s="2">
        <v>48</v>
      </c>
      <c r="AA3745" s="6">
        <v>45.063589445918275</v>
      </c>
      <c r="AB3745" s="2" t="s">
        <v>55</v>
      </c>
      <c r="AC3745" s="2" t="s">
        <v>60</v>
      </c>
      <c r="AD3745" s="2" t="s">
        <v>46</v>
      </c>
      <c r="AE3745" s="2" t="s">
        <v>69</v>
      </c>
      <c r="AF3745" s="2">
        <v>1</v>
      </c>
      <c r="AG3745" s="8">
        <v>1.6804995015263561E-2</v>
      </c>
      <c r="AH3745" s="3">
        <v>769.80596923828125</v>
      </c>
      <c r="AI3745" s="9">
        <v>2.9682546854019169E-2</v>
      </c>
    </row>
    <row r="3746" spans="1:35" ht="15" x14ac:dyDescent="0.25">
      <c r="A3746" s="2">
        <v>3745</v>
      </c>
      <c r="B3746" s="2">
        <v>40</v>
      </c>
      <c r="C3746" s="2" t="s">
        <v>47</v>
      </c>
      <c r="D3746" s="2" t="s">
        <v>33</v>
      </c>
      <c r="E3746" s="2">
        <v>6</v>
      </c>
      <c r="F3746" s="2">
        <v>0</v>
      </c>
      <c r="G3746" s="2">
        <v>3</v>
      </c>
      <c r="H3746" s="2" t="s">
        <v>48</v>
      </c>
      <c r="I3746" s="2" t="s">
        <v>35</v>
      </c>
      <c r="J3746" s="6">
        <v>1183.06</v>
      </c>
      <c r="K3746" s="6">
        <v>1524.8448888888888</v>
      </c>
      <c r="L3746" s="2" t="s">
        <v>36</v>
      </c>
      <c r="M3746" s="2" t="s">
        <v>37</v>
      </c>
      <c r="N3746" s="6">
        <v>0</v>
      </c>
      <c r="O3746" s="6">
        <v>1244.4444444444443</v>
      </c>
      <c r="P3746" s="6">
        <v>253.4028888888889</v>
      </c>
      <c r="Q3746" s="6">
        <v>220.66666666666666</v>
      </c>
      <c r="R3746" s="6">
        <v>0</v>
      </c>
      <c r="S3746" s="6">
        <v>0</v>
      </c>
      <c r="T3746" s="6">
        <v>0</v>
      </c>
      <c r="U3746" s="6">
        <v>0</v>
      </c>
      <c r="V3746" s="6">
        <v>204.44444444444446</v>
      </c>
      <c r="W3746" s="6">
        <v>0</v>
      </c>
      <c r="X3746" s="6">
        <v>0</v>
      </c>
      <c r="Y3746" s="6">
        <v>355.44559524050158</v>
      </c>
      <c r="Z3746" s="2">
        <v>48</v>
      </c>
      <c r="AA3746" s="6">
        <v>10.441214220912716</v>
      </c>
      <c r="AB3746" s="2" t="s">
        <v>38</v>
      </c>
      <c r="AC3746" s="2" t="s">
        <v>39</v>
      </c>
      <c r="AD3746" s="2" t="s">
        <v>46</v>
      </c>
      <c r="AE3746" s="2" t="s">
        <v>41</v>
      </c>
      <c r="AF3746" s="2">
        <v>1</v>
      </c>
      <c r="AG3746" s="8">
        <v>7.0446789264678955E-2</v>
      </c>
      <c r="AH3746" s="3">
        <v>572.12713623046875</v>
      </c>
      <c r="AI3746" s="9">
        <v>0.1210133358836174</v>
      </c>
    </row>
    <row r="3747" spans="1:35" ht="15" x14ac:dyDescent="0.25">
      <c r="A3747" s="2">
        <v>3746</v>
      </c>
      <c r="B3747" s="2">
        <v>43</v>
      </c>
      <c r="C3747" s="2" t="s">
        <v>47</v>
      </c>
      <c r="D3747" s="2" t="s">
        <v>57</v>
      </c>
      <c r="E3747" s="2">
        <v>2</v>
      </c>
      <c r="F3747" s="2">
        <v>2</v>
      </c>
      <c r="G3747" s="2">
        <v>3</v>
      </c>
      <c r="H3747" s="2" t="s">
        <v>48</v>
      </c>
      <c r="I3747" s="2" t="s">
        <v>49</v>
      </c>
      <c r="J3747" s="6">
        <v>1263.6015</v>
      </c>
      <c r="K3747" s="6">
        <v>900.26199999999994</v>
      </c>
      <c r="L3747" s="2" t="s">
        <v>44</v>
      </c>
      <c r="M3747" s="2" t="s">
        <v>51</v>
      </c>
      <c r="N3747" s="6">
        <v>0</v>
      </c>
      <c r="O3747" s="6">
        <v>0</v>
      </c>
      <c r="P3747" s="6">
        <v>182.01733333333334</v>
      </c>
      <c r="Q3747" s="6">
        <v>0</v>
      </c>
      <c r="R3747" s="6">
        <v>0</v>
      </c>
      <c r="S3747" s="6">
        <v>1247.5555555555557</v>
      </c>
      <c r="T3747" s="6">
        <v>0</v>
      </c>
      <c r="U3747" s="6">
        <v>0</v>
      </c>
      <c r="V3747" s="6">
        <v>3.1111111111111112</v>
      </c>
      <c r="W3747" s="6">
        <v>0</v>
      </c>
      <c r="X3747" s="6">
        <v>0</v>
      </c>
      <c r="Y3747" s="6">
        <v>711.66006387336267</v>
      </c>
      <c r="Z3747" s="2">
        <v>36</v>
      </c>
      <c r="AA3747" s="6">
        <v>25.728216116265646</v>
      </c>
      <c r="AB3747" s="2" t="s">
        <v>55</v>
      </c>
      <c r="AC3747" s="2" t="s">
        <v>39</v>
      </c>
      <c r="AD3747" s="2" t="s">
        <v>40</v>
      </c>
      <c r="AE3747" s="2" t="s">
        <v>41</v>
      </c>
      <c r="AF3747" s="2">
        <v>1</v>
      </c>
      <c r="AG3747" s="8">
        <v>6.0091540217399597E-2</v>
      </c>
      <c r="AH3747" s="3">
        <v>565.99090576171875</v>
      </c>
      <c r="AI3747" s="9">
        <v>9.5989920198917389E-2</v>
      </c>
    </row>
    <row r="3748" spans="1:35" x14ac:dyDescent="0.2">
      <c r="A3748" s="2">
        <v>3747</v>
      </c>
      <c r="B3748" s="2">
        <v>44</v>
      </c>
      <c r="C3748" s="2" t="s">
        <v>32</v>
      </c>
      <c r="D3748" s="2" t="s">
        <v>57</v>
      </c>
      <c r="E3748" s="2">
        <v>0</v>
      </c>
      <c r="F3748" s="2">
        <v>1</v>
      </c>
      <c r="G3748" s="2">
        <v>2</v>
      </c>
      <c r="H3748" s="2" t="s">
        <v>58</v>
      </c>
      <c r="I3748" s="2" t="s">
        <v>49</v>
      </c>
      <c r="J3748" s="6">
        <v>97.466750000000005</v>
      </c>
      <c r="K3748" s="6">
        <v>62.125777777777778</v>
      </c>
      <c r="L3748" s="2" t="s">
        <v>36</v>
      </c>
      <c r="M3748" s="2" t="s">
        <v>51</v>
      </c>
      <c r="N3748" s="6">
        <v>0</v>
      </c>
      <c r="O3748" s="6">
        <v>888.88888888888891</v>
      </c>
      <c r="P3748" s="6">
        <v>5.641111111111111</v>
      </c>
      <c r="Q3748" s="6">
        <v>0</v>
      </c>
      <c r="R3748" s="6">
        <v>0</v>
      </c>
      <c r="S3748" s="6">
        <v>0</v>
      </c>
      <c r="T3748" s="6">
        <v>0</v>
      </c>
      <c r="U3748" s="6">
        <v>0</v>
      </c>
      <c r="V3748" s="6">
        <v>59.555555555555557</v>
      </c>
      <c r="W3748" s="6">
        <v>0</v>
      </c>
      <c r="X3748" s="6">
        <v>0</v>
      </c>
      <c r="Y3748" s="6">
        <v>130.6527928369436</v>
      </c>
      <c r="Z3748" s="2">
        <v>24</v>
      </c>
      <c r="AA3748" s="6">
        <v>6.5227233521926724</v>
      </c>
      <c r="AB3748" s="2" t="s">
        <v>55</v>
      </c>
      <c r="AC3748" s="2" t="s">
        <v>50</v>
      </c>
      <c r="AD3748" s="2" t="s">
        <v>40</v>
      </c>
      <c r="AE3748" s="2" t="s">
        <v>41</v>
      </c>
      <c r="AF3748" s="2" t="s">
        <v>59</v>
      </c>
      <c r="AG3748" s="4" t="s">
        <v>59</v>
      </c>
      <c r="AH3748" s="3" t="s">
        <v>59</v>
      </c>
    </row>
    <row r="3749" spans="1:35" ht="15" x14ac:dyDescent="0.25">
      <c r="A3749" s="2">
        <v>3748</v>
      </c>
      <c r="B3749" s="2">
        <v>47</v>
      </c>
      <c r="C3749" s="2" t="s">
        <v>32</v>
      </c>
      <c r="D3749" s="2" t="s">
        <v>33</v>
      </c>
      <c r="E3749" s="2">
        <v>0</v>
      </c>
      <c r="F3749" s="2">
        <v>3</v>
      </c>
      <c r="G3749" s="2">
        <v>3</v>
      </c>
      <c r="H3749" s="2" t="s">
        <v>48</v>
      </c>
      <c r="I3749" s="2" t="s">
        <v>49</v>
      </c>
      <c r="J3749" s="6">
        <v>821.6105</v>
      </c>
      <c r="K3749" s="6">
        <v>955.25888888888892</v>
      </c>
      <c r="L3749" s="2" t="s">
        <v>73</v>
      </c>
      <c r="M3749" s="2" t="s">
        <v>45</v>
      </c>
      <c r="N3749" s="6">
        <v>0</v>
      </c>
      <c r="O3749" s="6">
        <v>0</v>
      </c>
      <c r="P3749" s="6">
        <v>295.89999999999998</v>
      </c>
      <c r="Q3749" s="6">
        <v>0</v>
      </c>
      <c r="R3749" s="6">
        <v>0</v>
      </c>
      <c r="S3749" s="6">
        <v>0</v>
      </c>
      <c r="T3749" s="6">
        <v>0</v>
      </c>
      <c r="U3749" s="6">
        <v>0</v>
      </c>
      <c r="V3749" s="6">
        <v>52.888888888888886</v>
      </c>
      <c r="W3749" s="6">
        <v>0</v>
      </c>
      <c r="X3749" s="6">
        <v>0</v>
      </c>
      <c r="Y3749" s="6">
        <v>580.0344157650693</v>
      </c>
      <c r="Z3749" s="2">
        <v>24</v>
      </c>
      <c r="AA3749" s="6">
        <v>28.957697318479742</v>
      </c>
      <c r="AB3749" s="2" t="s">
        <v>38</v>
      </c>
      <c r="AC3749" s="2" t="s">
        <v>50</v>
      </c>
      <c r="AD3749" s="2" t="s">
        <v>40</v>
      </c>
      <c r="AE3749" s="2" t="s">
        <v>67</v>
      </c>
      <c r="AF3749" s="2">
        <v>1</v>
      </c>
      <c r="AG3749" s="8">
        <v>9.9527038633823395E-2</v>
      </c>
      <c r="AH3749" s="3">
        <v>482.97128295898438</v>
      </c>
      <c r="AI3749" s="9">
        <v>0.16044960916042331</v>
      </c>
    </row>
    <row r="3750" spans="1:35" ht="15" x14ac:dyDescent="0.25">
      <c r="A3750" s="2">
        <v>3749</v>
      </c>
      <c r="B3750" s="2">
        <v>29</v>
      </c>
      <c r="C3750" s="2" t="s">
        <v>47</v>
      </c>
      <c r="D3750" s="2" t="s">
        <v>57</v>
      </c>
      <c r="E3750" s="2">
        <v>4</v>
      </c>
      <c r="F3750" s="2">
        <v>1</v>
      </c>
      <c r="G3750" s="2">
        <v>2</v>
      </c>
      <c r="H3750" s="2" t="s">
        <v>34</v>
      </c>
      <c r="I3750" s="2" t="s">
        <v>35</v>
      </c>
      <c r="J3750" s="6">
        <v>35.439749999999997</v>
      </c>
      <c r="K3750" s="6">
        <v>42.503555555555558</v>
      </c>
      <c r="L3750" s="2" t="s">
        <v>44</v>
      </c>
      <c r="M3750" s="2" t="s">
        <v>37</v>
      </c>
      <c r="N3750" s="6">
        <v>0</v>
      </c>
      <c r="O3750" s="6">
        <v>0</v>
      </c>
      <c r="P3750" s="6">
        <v>3.25</v>
      </c>
      <c r="Q3750" s="6">
        <v>0</v>
      </c>
      <c r="R3750" s="6">
        <v>0</v>
      </c>
      <c r="S3750" s="6">
        <v>0</v>
      </c>
      <c r="T3750" s="6">
        <v>333.33333333333331</v>
      </c>
      <c r="U3750" s="6">
        <v>74</v>
      </c>
      <c r="V3750" s="6">
        <v>103.77777777777777</v>
      </c>
      <c r="W3750" s="6">
        <v>0</v>
      </c>
      <c r="X3750" s="6">
        <v>0</v>
      </c>
      <c r="Y3750" s="6">
        <v>24.621942602866703</v>
      </c>
      <c r="Z3750" s="2">
        <v>36</v>
      </c>
      <c r="AA3750" s="6">
        <v>0.89014220784147891</v>
      </c>
      <c r="AB3750" s="2" t="s">
        <v>38</v>
      </c>
      <c r="AC3750" s="2" t="s">
        <v>39</v>
      </c>
      <c r="AD3750" s="2" t="s">
        <v>77</v>
      </c>
      <c r="AE3750" s="2" t="s">
        <v>41</v>
      </c>
      <c r="AF3750" s="2">
        <v>0</v>
      </c>
      <c r="AG3750" s="8">
        <v>0.37941023707389832</v>
      </c>
      <c r="AH3750" s="3">
        <v>297.71939086914063</v>
      </c>
      <c r="AI3750" s="9">
        <v>0.55492043495178223</v>
      </c>
    </row>
    <row r="3751" spans="1:35" ht="15" x14ac:dyDescent="0.25">
      <c r="A3751" s="2">
        <v>3750</v>
      </c>
      <c r="B3751" s="2">
        <v>66</v>
      </c>
      <c r="C3751" s="2" t="s">
        <v>32</v>
      </c>
      <c r="D3751" s="2" t="s">
        <v>57</v>
      </c>
      <c r="E3751" s="2">
        <v>0</v>
      </c>
      <c r="F3751" s="2">
        <v>0</v>
      </c>
      <c r="G3751" s="2">
        <v>2</v>
      </c>
      <c r="H3751" s="2" t="s">
        <v>48</v>
      </c>
      <c r="I3751" s="2" t="s">
        <v>49</v>
      </c>
      <c r="J3751" s="6">
        <v>689.60125000000005</v>
      </c>
      <c r="K3751" s="6">
        <v>600.95577777777783</v>
      </c>
      <c r="L3751" s="2" t="s">
        <v>73</v>
      </c>
      <c r="M3751" s="2" t="s">
        <v>37</v>
      </c>
      <c r="N3751" s="6">
        <v>0</v>
      </c>
      <c r="O3751" s="6">
        <v>155.55555555555554</v>
      </c>
      <c r="P3751" s="6">
        <v>360.80222222222221</v>
      </c>
      <c r="Q3751" s="6">
        <v>0</v>
      </c>
      <c r="R3751" s="6">
        <v>0</v>
      </c>
      <c r="S3751" s="6">
        <v>0</v>
      </c>
      <c r="T3751" s="6">
        <v>0</v>
      </c>
      <c r="U3751" s="6">
        <v>0</v>
      </c>
      <c r="V3751" s="6">
        <v>24.222222222222221</v>
      </c>
      <c r="W3751" s="6">
        <v>0</v>
      </c>
      <c r="X3751" s="6">
        <v>0</v>
      </c>
      <c r="Y3751" s="6">
        <v>353.30816455535211</v>
      </c>
      <c r="Z3751" s="2">
        <v>60</v>
      </c>
      <c r="AA3751" s="6">
        <v>8.9717052360414478</v>
      </c>
      <c r="AB3751" s="2" t="s">
        <v>38</v>
      </c>
      <c r="AC3751" s="2" t="s">
        <v>72</v>
      </c>
      <c r="AD3751" s="2" t="s">
        <v>40</v>
      </c>
      <c r="AE3751" s="2" t="s">
        <v>41</v>
      </c>
      <c r="AF3751" s="2">
        <v>1</v>
      </c>
      <c r="AG3751" s="8">
        <v>0.1106136813759804</v>
      </c>
      <c r="AH3751" s="3">
        <v>548.641357421875</v>
      </c>
      <c r="AI3751" s="9">
        <v>0.2268211841583252</v>
      </c>
    </row>
    <row r="3752" spans="1:35" x14ac:dyDescent="0.2">
      <c r="A3752" s="2">
        <v>3751</v>
      </c>
      <c r="B3752" s="2">
        <v>65</v>
      </c>
      <c r="C3752" s="2" t="s">
        <v>32</v>
      </c>
      <c r="D3752" s="2" t="s">
        <v>57</v>
      </c>
      <c r="E3752" s="2">
        <v>0</v>
      </c>
      <c r="F3752" s="2">
        <v>0</v>
      </c>
      <c r="G3752" s="2">
        <v>4</v>
      </c>
      <c r="H3752" s="2" t="s">
        <v>58</v>
      </c>
      <c r="I3752" s="2" t="s">
        <v>49</v>
      </c>
      <c r="J3752" s="6">
        <v>1415.5272500000001</v>
      </c>
      <c r="K3752" s="6">
        <v>770.79533333333336</v>
      </c>
      <c r="L3752" s="2" t="s">
        <v>44</v>
      </c>
      <c r="M3752" s="2" t="s">
        <v>37</v>
      </c>
      <c r="N3752" s="6">
        <v>0</v>
      </c>
      <c r="O3752" s="6">
        <v>0</v>
      </c>
      <c r="P3752" s="6">
        <v>387.99733333333336</v>
      </c>
      <c r="Q3752" s="6">
        <v>0</v>
      </c>
      <c r="R3752" s="6">
        <v>0</v>
      </c>
      <c r="S3752" s="6">
        <v>0</v>
      </c>
      <c r="T3752" s="6">
        <v>262.22222222222223</v>
      </c>
      <c r="U3752" s="6">
        <v>0</v>
      </c>
      <c r="V3752" s="6">
        <v>24.222222222222221</v>
      </c>
      <c r="W3752" s="6">
        <v>0</v>
      </c>
      <c r="X3752" s="6">
        <v>0</v>
      </c>
      <c r="Y3752" s="6">
        <v>1099.8065624169762</v>
      </c>
      <c r="Z3752" s="2">
        <v>48</v>
      </c>
      <c r="AA3752" s="6">
        <v>32.306817340052902</v>
      </c>
      <c r="AB3752" s="2" t="s">
        <v>55</v>
      </c>
      <c r="AC3752" s="2" t="s">
        <v>50</v>
      </c>
      <c r="AD3752" s="2" t="s">
        <v>40</v>
      </c>
      <c r="AE3752" s="2" t="s">
        <v>67</v>
      </c>
      <c r="AF3752" s="2" t="s">
        <v>59</v>
      </c>
      <c r="AG3752" s="4" t="s">
        <v>59</v>
      </c>
      <c r="AH3752" s="3" t="s">
        <v>59</v>
      </c>
    </row>
    <row r="3753" spans="1:35" x14ac:dyDescent="0.2">
      <c r="A3753" s="2">
        <v>3752</v>
      </c>
      <c r="B3753" s="2">
        <v>28</v>
      </c>
      <c r="C3753" s="2" t="s">
        <v>61</v>
      </c>
      <c r="D3753" s="2" t="s">
        <v>33</v>
      </c>
      <c r="E3753" s="2">
        <v>3</v>
      </c>
      <c r="F3753" s="2">
        <v>4</v>
      </c>
      <c r="G3753" s="2">
        <v>3</v>
      </c>
      <c r="H3753" s="2" t="s">
        <v>53</v>
      </c>
      <c r="I3753" s="2" t="s">
        <v>49</v>
      </c>
      <c r="J3753" s="6">
        <v>783.95150000000001</v>
      </c>
      <c r="K3753" s="6">
        <v>789.7646666666667</v>
      </c>
      <c r="L3753" s="2" t="s">
        <v>36</v>
      </c>
      <c r="M3753" s="2" t="s">
        <v>51</v>
      </c>
      <c r="N3753" s="6">
        <v>2688.0818665816319</v>
      </c>
      <c r="O3753" s="6">
        <v>1244.4444444444443</v>
      </c>
      <c r="P3753" s="6">
        <v>341.74866666666668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397.56495712523383</v>
      </c>
      <c r="Z3753" s="2">
        <v>36</v>
      </c>
      <c r="AA3753" s="6">
        <v>14.372925581211273</v>
      </c>
      <c r="AB3753" s="2" t="s">
        <v>55</v>
      </c>
      <c r="AC3753" s="2" t="s">
        <v>50</v>
      </c>
      <c r="AD3753" s="2" t="s">
        <v>40</v>
      </c>
      <c r="AE3753" s="2" t="s">
        <v>41</v>
      </c>
      <c r="AF3753" s="2" t="s">
        <v>59</v>
      </c>
      <c r="AG3753" s="4" t="s">
        <v>59</v>
      </c>
      <c r="AH3753" s="3" t="s">
        <v>59</v>
      </c>
    </row>
    <row r="3754" spans="1:35" ht="15" x14ac:dyDescent="0.25">
      <c r="A3754" s="2">
        <v>3753</v>
      </c>
      <c r="B3754" s="2">
        <v>54</v>
      </c>
      <c r="C3754" s="2" t="s">
        <v>61</v>
      </c>
      <c r="D3754" s="2" t="s">
        <v>42</v>
      </c>
      <c r="E3754" s="2">
        <v>0</v>
      </c>
      <c r="F3754" s="2">
        <v>0</v>
      </c>
      <c r="G3754" s="2">
        <v>2</v>
      </c>
      <c r="H3754" s="2" t="s">
        <v>58</v>
      </c>
      <c r="I3754" s="2" t="s">
        <v>35</v>
      </c>
      <c r="J3754" s="6">
        <v>444.90949999999998</v>
      </c>
      <c r="K3754" s="6">
        <v>477.97622222222225</v>
      </c>
      <c r="L3754" s="2" t="s">
        <v>36</v>
      </c>
      <c r="M3754" s="2" t="s">
        <v>45</v>
      </c>
      <c r="N3754" s="6">
        <v>0</v>
      </c>
      <c r="O3754" s="6">
        <v>3111.1111111111113</v>
      </c>
      <c r="P3754" s="6">
        <v>178.19511111111112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314.18519252543223</v>
      </c>
      <c r="Z3754" s="2">
        <v>36</v>
      </c>
      <c r="AA3754" s="6">
        <v>11.358547351707607</v>
      </c>
      <c r="AB3754" s="2" t="s">
        <v>38</v>
      </c>
      <c r="AC3754" s="2" t="s">
        <v>50</v>
      </c>
      <c r="AD3754" s="2" t="s">
        <v>40</v>
      </c>
      <c r="AE3754" s="2" t="s">
        <v>64</v>
      </c>
      <c r="AF3754" s="2">
        <v>1</v>
      </c>
      <c r="AG3754" s="8">
        <v>0.1731479465961456</v>
      </c>
      <c r="AH3754" s="3">
        <v>412.70843505859381</v>
      </c>
      <c r="AI3754" s="9">
        <v>0.29142427444458008</v>
      </c>
    </row>
    <row r="3755" spans="1:35" ht="15" x14ac:dyDescent="0.25">
      <c r="A3755" s="2">
        <v>3754</v>
      </c>
      <c r="B3755" s="2">
        <v>46</v>
      </c>
      <c r="C3755" s="2" t="s">
        <v>61</v>
      </c>
      <c r="D3755" s="2" t="s">
        <v>33</v>
      </c>
      <c r="E3755" s="2">
        <v>0</v>
      </c>
      <c r="F3755" s="2">
        <v>0</v>
      </c>
      <c r="G3755" s="2">
        <v>2</v>
      </c>
      <c r="H3755" s="2" t="s">
        <v>43</v>
      </c>
      <c r="I3755" s="2" t="s">
        <v>49</v>
      </c>
      <c r="J3755" s="6">
        <v>478.73525000000001</v>
      </c>
      <c r="K3755" s="6">
        <v>461.50400000000002</v>
      </c>
      <c r="L3755" s="2" t="s">
        <v>36</v>
      </c>
      <c r="M3755" s="2" t="s">
        <v>45</v>
      </c>
      <c r="N3755" s="6">
        <v>0</v>
      </c>
      <c r="O3755" s="6">
        <v>0</v>
      </c>
      <c r="P3755" s="6">
        <v>251.99199999999999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419.41341892334646</v>
      </c>
      <c r="Z3755" s="2">
        <v>60</v>
      </c>
      <c r="AA3755" s="6">
        <v>10.650344215385699</v>
      </c>
      <c r="AB3755" s="2" t="s">
        <v>38</v>
      </c>
      <c r="AC3755" s="2" t="s">
        <v>39</v>
      </c>
      <c r="AD3755" s="2" t="s">
        <v>40</v>
      </c>
      <c r="AE3755" s="2" t="s">
        <v>41</v>
      </c>
      <c r="AF3755" s="2">
        <v>1</v>
      </c>
      <c r="AG3755" s="8">
        <v>0.14532534778118131</v>
      </c>
      <c r="AH3755" s="3">
        <v>477.06283569335938</v>
      </c>
      <c r="AI3755" s="9">
        <v>0.262717604637146</v>
      </c>
    </row>
    <row r="3756" spans="1:35" x14ac:dyDescent="0.2">
      <c r="A3756" s="2">
        <v>3755</v>
      </c>
      <c r="B3756" s="2">
        <v>61</v>
      </c>
      <c r="C3756" s="2" t="s">
        <v>32</v>
      </c>
      <c r="D3756" s="2" t="s">
        <v>57</v>
      </c>
      <c r="E3756" s="2">
        <v>0</v>
      </c>
      <c r="F3756" s="2">
        <v>0</v>
      </c>
      <c r="G3756" s="2">
        <v>2</v>
      </c>
      <c r="H3756" s="2" t="s">
        <v>48</v>
      </c>
      <c r="I3756" s="2" t="s">
        <v>49</v>
      </c>
      <c r="J3756" s="6">
        <v>376.19774999999998</v>
      </c>
      <c r="K3756" s="6">
        <v>266.17133333333334</v>
      </c>
      <c r="L3756" s="2" t="s">
        <v>84</v>
      </c>
      <c r="M3756" s="2" t="s">
        <v>37</v>
      </c>
      <c r="N3756" s="6">
        <v>0</v>
      </c>
      <c r="O3756" s="6">
        <v>800</v>
      </c>
      <c r="P3756" s="6">
        <v>166.75311111111111</v>
      </c>
      <c r="Q3756" s="6">
        <v>0</v>
      </c>
      <c r="R3756" s="6">
        <v>0</v>
      </c>
      <c r="S3756" s="6">
        <v>0</v>
      </c>
      <c r="T3756" s="6">
        <v>22.222222222222221</v>
      </c>
      <c r="U3756" s="6">
        <v>0</v>
      </c>
      <c r="V3756" s="6">
        <v>43.777777777777779</v>
      </c>
      <c r="W3756" s="6">
        <v>0</v>
      </c>
      <c r="X3756" s="6">
        <v>0</v>
      </c>
      <c r="Y3756" s="6">
        <v>377.93727905561894</v>
      </c>
      <c r="Z3756" s="2">
        <v>36</v>
      </c>
      <c r="AA3756" s="6">
        <v>13.663338000186915</v>
      </c>
      <c r="AB3756" s="2" t="s">
        <v>55</v>
      </c>
      <c r="AC3756" s="2" t="s">
        <v>39</v>
      </c>
      <c r="AD3756" s="2" t="s">
        <v>40</v>
      </c>
      <c r="AE3756" s="2" t="s">
        <v>41</v>
      </c>
      <c r="AF3756" s="2" t="s">
        <v>59</v>
      </c>
      <c r="AG3756" s="4" t="s">
        <v>59</v>
      </c>
      <c r="AH3756" s="3" t="s">
        <v>59</v>
      </c>
    </row>
    <row r="3757" spans="1:35" ht="15" x14ac:dyDescent="0.25">
      <c r="A3757" s="2">
        <v>3756</v>
      </c>
      <c r="B3757" s="2">
        <v>31</v>
      </c>
      <c r="C3757" s="2" t="s">
        <v>47</v>
      </c>
      <c r="D3757" s="2" t="s">
        <v>65</v>
      </c>
      <c r="E3757" s="2">
        <v>2</v>
      </c>
      <c r="F3757" s="2">
        <v>0</v>
      </c>
      <c r="G3757" s="2">
        <v>1</v>
      </c>
      <c r="H3757" s="2" t="s">
        <v>52</v>
      </c>
      <c r="I3757" s="2" t="s">
        <v>35</v>
      </c>
      <c r="J3757" s="6">
        <v>374.25700000000001</v>
      </c>
      <c r="K3757" s="6">
        <v>279.60222222222222</v>
      </c>
      <c r="L3757" s="2" t="s">
        <v>44</v>
      </c>
      <c r="M3757" s="2" t="s">
        <v>51</v>
      </c>
      <c r="N3757" s="6">
        <v>0</v>
      </c>
      <c r="O3757" s="6">
        <v>0</v>
      </c>
      <c r="P3757" s="6">
        <v>84.909111111111116</v>
      </c>
      <c r="Q3757" s="6">
        <v>0</v>
      </c>
      <c r="R3757" s="6">
        <v>0</v>
      </c>
      <c r="S3757" s="6">
        <v>0</v>
      </c>
      <c r="T3757" s="6">
        <v>717.31555555555553</v>
      </c>
      <c r="U3757" s="6">
        <v>0</v>
      </c>
      <c r="V3757" s="6">
        <v>30.666666666666668</v>
      </c>
      <c r="W3757" s="6">
        <v>0</v>
      </c>
      <c r="X3757" s="6">
        <v>0</v>
      </c>
      <c r="Y3757" s="6">
        <v>203.53121992090951</v>
      </c>
      <c r="Z3757" s="2">
        <v>36</v>
      </c>
      <c r="AA3757" s="6">
        <v>7.3581411664883962</v>
      </c>
      <c r="AB3757" s="2" t="s">
        <v>55</v>
      </c>
      <c r="AC3757" s="2" t="s">
        <v>39</v>
      </c>
      <c r="AD3757" s="2" t="s">
        <v>40</v>
      </c>
      <c r="AE3757" s="2" t="s">
        <v>41</v>
      </c>
      <c r="AF3757" s="2">
        <v>0</v>
      </c>
      <c r="AG3757" s="8">
        <v>0.25457581877708441</v>
      </c>
      <c r="AH3757" s="3">
        <v>305.35910034179688</v>
      </c>
      <c r="AI3757" s="9">
        <v>0.34922283887863159</v>
      </c>
    </row>
    <row r="3758" spans="1:35" x14ac:dyDescent="0.2">
      <c r="A3758" s="2">
        <v>3757</v>
      </c>
      <c r="B3758" s="2">
        <v>66</v>
      </c>
      <c r="C3758" s="2" t="s">
        <v>32</v>
      </c>
      <c r="D3758" s="2" t="s">
        <v>33</v>
      </c>
      <c r="E3758" s="2">
        <v>1</v>
      </c>
      <c r="F3758" s="2">
        <v>3</v>
      </c>
      <c r="G3758" s="2">
        <v>3</v>
      </c>
      <c r="H3758" s="2" t="s">
        <v>34</v>
      </c>
      <c r="I3758" s="2" t="s">
        <v>49</v>
      </c>
      <c r="J3758" s="6">
        <v>173.68975</v>
      </c>
      <c r="K3758" s="6">
        <v>168.34355555555555</v>
      </c>
      <c r="L3758" s="2" t="s">
        <v>44</v>
      </c>
      <c r="M3758" s="2" t="s">
        <v>51</v>
      </c>
      <c r="N3758" s="6">
        <v>0</v>
      </c>
      <c r="O3758" s="6">
        <v>0</v>
      </c>
      <c r="P3758" s="6">
        <v>76.679111111111112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17.155555555555555</v>
      </c>
      <c r="W3758" s="6">
        <v>0</v>
      </c>
      <c r="X3758" s="6">
        <v>0</v>
      </c>
      <c r="Y3758" s="6">
        <v>128.18010671760814</v>
      </c>
      <c r="Z3758" s="2">
        <v>24</v>
      </c>
      <c r="AA3758" s="6">
        <v>6.399276718232378</v>
      </c>
      <c r="AB3758" s="2" t="s">
        <v>38</v>
      </c>
      <c r="AC3758" s="2" t="s">
        <v>39</v>
      </c>
      <c r="AD3758" s="2" t="s">
        <v>76</v>
      </c>
      <c r="AE3758" s="2" t="s">
        <v>41</v>
      </c>
      <c r="AF3758" s="2" t="s">
        <v>59</v>
      </c>
      <c r="AG3758" s="4" t="s">
        <v>59</v>
      </c>
      <c r="AH3758" s="3" t="s">
        <v>59</v>
      </c>
    </row>
    <row r="3759" spans="1:35" ht="15" x14ac:dyDescent="0.25">
      <c r="A3759" s="2">
        <v>3758</v>
      </c>
      <c r="B3759" s="2">
        <v>46</v>
      </c>
      <c r="C3759" s="2" t="s">
        <v>61</v>
      </c>
      <c r="D3759" s="2" t="s">
        <v>33</v>
      </c>
      <c r="E3759" s="2">
        <v>1</v>
      </c>
      <c r="F3759" s="2">
        <v>1</v>
      </c>
      <c r="G3759" s="2">
        <v>1</v>
      </c>
      <c r="H3759" s="2" t="s">
        <v>48</v>
      </c>
      <c r="I3759" s="2" t="s">
        <v>49</v>
      </c>
      <c r="J3759" s="6">
        <v>332.41899999999998</v>
      </c>
      <c r="K3759" s="6">
        <v>339.74111111111114</v>
      </c>
      <c r="L3759" s="2" t="s">
        <v>44</v>
      </c>
      <c r="M3759" s="2" t="s">
        <v>51</v>
      </c>
      <c r="N3759" s="6">
        <v>0</v>
      </c>
      <c r="O3759" s="6">
        <v>0</v>
      </c>
      <c r="P3759" s="6">
        <v>174.97466666666668</v>
      </c>
      <c r="Q3759" s="6">
        <v>0</v>
      </c>
      <c r="R3759" s="6">
        <v>0</v>
      </c>
      <c r="S3759" s="6">
        <v>0</v>
      </c>
      <c r="T3759" s="6">
        <v>622.22222222222217</v>
      </c>
      <c r="U3759" s="6">
        <v>0</v>
      </c>
      <c r="V3759" s="6">
        <v>74.888888888888886</v>
      </c>
      <c r="W3759" s="6">
        <v>0</v>
      </c>
      <c r="X3759" s="6">
        <v>0</v>
      </c>
      <c r="Y3759" s="6">
        <v>154.3609101897222</v>
      </c>
      <c r="Z3759" s="2">
        <v>36</v>
      </c>
      <c r="AA3759" s="6">
        <v>5.5805166804629724</v>
      </c>
      <c r="AB3759" s="2" t="s">
        <v>38</v>
      </c>
      <c r="AC3759" s="2" t="s">
        <v>39</v>
      </c>
      <c r="AD3759" s="2" t="s">
        <v>76</v>
      </c>
      <c r="AE3759" s="2" t="s">
        <v>64</v>
      </c>
      <c r="AF3759" s="2">
        <v>0</v>
      </c>
      <c r="AG3759" s="8">
        <v>0.25204065442085272</v>
      </c>
      <c r="AH3759" s="3">
        <v>339.62908935546881</v>
      </c>
      <c r="AI3759" s="9">
        <v>0.37433844804763788</v>
      </c>
    </row>
    <row r="3760" spans="1:35" x14ac:dyDescent="0.2">
      <c r="A3760" s="2">
        <v>3759</v>
      </c>
      <c r="B3760" s="2">
        <v>42</v>
      </c>
      <c r="C3760" s="2" t="s">
        <v>32</v>
      </c>
      <c r="D3760" s="2" t="s">
        <v>42</v>
      </c>
      <c r="E3760" s="2">
        <v>0</v>
      </c>
      <c r="F3760" s="2">
        <v>2</v>
      </c>
      <c r="G3760" s="2">
        <v>5</v>
      </c>
      <c r="H3760" s="2" t="s">
        <v>48</v>
      </c>
      <c r="I3760" s="2" t="s">
        <v>49</v>
      </c>
      <c r="J3760" s="6">
        <v>1345.0260000000001</v>
      </c>
      <c r="K3760" s="6">
        <v>1647.3577777777778</v>
      </c>
      <c r="L3760" s="2" t="s">
        <v>44</v>
      </c>
      <c r="M3760" s="2" t="s">
        <v>51</v>
      </c>
      <c r="N3760" s="6">
        <v>0</v>
      </c>
      <c r="O3760" s="6">
        <v>333.33333333333331</v>
      </c>
      <c r="P3760" s="6">
        <v>218.422</v>
      </c>
      <c r="Q3760" s="6">
        <v>88.888888888888886</v>
      </c>
      <c r="R3760" s="6">
        <v>0</v>
      </c>
      <c r="S3760" s="6">
        <v>0</v>
      </c>
      <c r="T3760" s="6">
        <v>0</v>
      </c>
      <c r="U3760" s="6">
        <v>0</v>
      </c>
      <c r="V3760" s="6">
        <v>17.555555555555557</v>
      </c>
      <c r="W3760" s="6">
        <v>0</v>
      </c>
      <c r="X3760" s="6">
        <v>0</v>
      </c>
      <c r="Y3760" s="6">
        <v>619.04572751835497</v>
      </c>
      <c r="Z3760" s="2">
        <v>36</v>
      </c>
      <c r="AA3760" s="6">
        <v>22.379985996062963</v>
      </c>
      <c r="AB3760" s="2" t="s">
        <v>38</v>
      </c>
      <c r="AC3760" s="2" t="s">
        <v>39</v>
      </c>
      <c r="AD3760" s="2" t="s">
        <v>40</v>
      </c>
      <c r="AE3760" s="2" t="s">
        <v>41</v>
      </c>
      <c r="AF3760" s="2" t="s">
        <v>59</v>
      </c>
      <c r="AG3760" s="4" t="s">
        <v>59</v>
      </c>
      <c r="AH3760" s="3" t="s">
        <v>59</v>
      </c>
    </row>
    <row r="3761" spans="1:35" ht="15" x14ac:dyDescent="0.25">
      <c r="A3761" s="2">
        <v>3760</v>
      </c>
      <c r="B3761" s="2">
        <v>61</v>
      </c>
      <c r="C3761" s="2" t="s">
        <v>47</v>
      </c>
      <c r="D3761" s="2" t="s">
        <v>33</v>
      </c>
      <c r="E3761" s="2">
        <v>0</v>
      </c>
      <c r="F3761" s="2">
        <v>0</v>
      </c>
      <c r="G3761" s="2">
        <v>1</v>
      </c>
      <c r="H3761" s="2" t="s">
        <v>58</v>
      </c>
      <c r="I3761" s="2" t="s">
        <v>49</v>
      </c>
      <c r="J3761" s="6">
        <v>375.608</v>
      </c>
      <c r="K3761" s="6">
        <v>329.92511111111111</v>
      </c>
      <c r="L3761" s="2" t="s">
        <v>44</v>
      </c>
      <c r="M3761" s="2" t="s">
        <v>51</v>
      </c>
      <c r="N3761" s="6">
        <v>0</v>
      </c>
      <c r="O3761" s="6">
        <v>0</v>
      </c>
      <c r="P3761" s="6">
        <v>137.80466666666666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137.33333333333334</v>
      </c>
      <c r="W3761" s="6">
        <v>0</v>
      </c>
      <c r="X3761" s="6">
        <v>0</v>
      </c>
      <c r="Y3761" s="6">
        <v>314.85459184940328</v>
      </c>
      <c r="Z3761" s="2">
        <v>48</v>
      </c>
      <c r="AA3761" s="6">
        <v>9.2488535122042936</v>
      </c>
      <c r="AB3761" s="2" t="s">
        <v>55</v>
      </c>
      <c r="AC3761" s="2" t="s">
        <v>60</v>
      </c>
      <c r="AD3761" s="2" t="s">
        <v>46</v>
      </c>
      <c r="AE3761" s="2" t="s">
        <v>41</v>
      </c>
      <c r="AF3761" s="2">
        <v>0</v>
      </c>
      <c r="AG3761" s="8">
        <v>0.18467618525028229</v>
      </c>
      <c r="AH3761" s="3">
        <v>425.87530517578119</v>
      </c>
      <c r="AI3761" s="9">
        <v>0.30990669131278992</v>
      </c>
    </row>
    <row r="3762" spans="1:35" ht="15" x14ac:dyDescent="0.25">
      <c r="A3762" s="2">
        <v>3761</v>
      </c>
      <c r="B3762" s="2">
        <v>32</v>
      </c>
      <c r="C3762" s="2" t="s">
        <v>47</v>
      </c>
      <c r="D3762" s="2" t="s">
        <v>42</v>
      </c>
      <c r="E3762" s="2">
        <v>0</v>
      </c>
      <c r="F3762" s="2">
        <v>1</v>
      </c>
      <c r="G3762" s="2">
        <v>3</v>
      </c>
      <c r="H3762" s="2" t="s">
        <v>53</v>
      </c>
      <c r="I3762" s="2" t="s">
        <v>66</v>
      </c>
      <c r="J3762" s="6">
        <v>2.7555000000000001</v>
      </c>
      <c r="K3762" s="6">
        <v>2.129777777777778</v>
      </c>
      <c r="L3762" s="2" t="s">
        <v>44</v>
      </c>
      <c r="M3762" s="2" t="s">
        <v>51</v>
      </c>
      <c r="N3762" s="6">
        <v>0</v>
      </c>
      <c r="O3762" s="6">
        <v>0</v>
      </c>
      <c r="P3762" s="6">
        <v>7.5111111111111115E-2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22</v>
      </c>
      <c r="W3762" s="6">
        <v>0</v>
      </c>
      <c r="X3762" s="6">
        <v>0</v>
      </c>
      <c r="Y3762" s="6">
        <v>2.2685991033480644</v>
      </c>
      <c r="Z3762" s="2">
        <v>36</v>
      </c>
      <c r="AA3762" s="6">
        <v>8.2015292096665499E-2</v>
      </c>
      <c r="AB3762" s="2" t="s">
        <v>38</v>
      </c>
      <c r="AC3762" s="2" t="s">
        <v>62</v>
      </c>
      <c r="AD3762" s="2" t="s">
        <v>40</v>
      </c>
      <c r="AE3762" s="2" t="s">
        <v>70</v>
      </c>
      <c r="AF3762" s="2">
        <v>0</v>
      </c>
      <c r="AG3762" s="8">
        <v>0.35293829441070562</v>
      </c>
      <c r="AH3762" s="3">
        <v>309.76382446289063</v>
      </c>
      <c r="AI3762" s="9">
        <v>0.56757599115371704</v>
      </c>
    </row>
    <row r="3763" spans="1:35" ht="15" x14ac:dyDescent="0.25">
      <c r="A3763" s="2">
        <v>3762</v>
      </c>
      <c r="B3763" s="2">
        <v>30</v>
      </c>
      <c r="C3763" s="2" t="s">
        <v>32</v>
      </c>
      <c r="D3763" s="2" t="s">
        <v>57</v>
      </c>
      <c r="E3763" s="2">
        <v>2</v>
      </c>
      <c r="F3763" s="2">
        <v>2</v>
      </c>
      <c r="G3763" s="2">
        <v>2</v>
      </c>
      <c r="H3763" s="2" t="s">
        <v>52</v>
      </c>
      <c r="I3763" s="2" t="s">
        <v>49</v>
      </c>
      <c r="J3763" s="6">
        <v>12.28975</v>
      </c>
      <c r="K3763" s="6">
        <v>6.4522222222222219</v>
      </c>
      <c r="L3763" s="2" t="s">
        <v>36</v>
      </c>
      <c r="M3763" s="2" t="s">
        <v>37</v>
      </c>
      <c r="N3763" s="6">
        <v>0</v>
      </c>
      <c r="O3763" s="6">
        <v>0</v>
      </c>
      <c r="P3763" s="6">
        <v>6.8031111111111109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0</v>
      </c>
      <c r="X3763" s="6">
        <v>0</v>
      </c>
      <c r="Y3763" s="6">
        <v>14.428489856140599</v>
      </c>
      <c r="Z3763" s="2">
        <v>36</v>
      </c>
      <c r="AA3763" s="6">
        <v>0.52162447226515873</v>
      </c>
      <c r="AB3763" s="2" t="s">
        <v>38</v>
      </c>
      <c r="AC3763" s="2" t="s">
        <v>39</v>
      </c>
      <c r="AD3763" s="2" t="s">
        <v>40</v>
      </c>
      <c r="AE3763" s="2" t="s">
        <v>41</v>
      </c>
      <c r="AF3763" s="2">
        <v>0</v>
      </c>
      <c r="AG3763" s="8">
        <v>0.38584351539611822</v>
      </c>
      <c r="AH3763" s="3">
        <v>291.01577758789063</v>
      </c>
      <c r="AI3763" s="9">
        <v>0.56730639934539795</v>
      </c>
    </row>
    <row r="3764" spans="1:35" ht="15" x14ac:dyDescent="0.25">
      <c r="A3764" s="2">
        <v>3763</v>
      </c>
      <c r="B3764" s="2">
        <v>42</v>
      </c>
      <c r="C3764" s="2" t="s">
        <v>32</v>
      </c>
      <c r="D3764" s="2" t="s">
        <v>57</v>
      </c>
      <c r="E3764" s="2">
        <v>3</v>
      </c>
      <c r="F3764" s="2">
        <v>3</v>
      </c>
      <c r="G3764" s="2">
        <v>3</v>
      </c>
      <c r="H3764" s="2" t="s">
        <v>34</v>
      </c>
      <c r="I3764" s="2" t="s">
        <v>49</v>
      </c>
      <c r="J3764" s="6">
        <v>151.48099999999999</v>
      </c>
      <c r="K3764" s="6">
        <v>107.08066666666667</v>
      </c>
      <c r="L3764" s="2" t="s">
        <v>44</v>
      </c>
      <c r="M3764" s="2" t="s">
        <v>37</v>
      </c>
      <c r="N3764" s="6">
        <v>0</v>
      </c>
      <c r="O3764" s="6">
        <v>0</v>
      </c>
      <c r="P3764" s="6">
        <v>7.1664444444444442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98.444444444444443</v>
      </c>
      <c r="W3764" s="6">
        <v>0</v>
      </c>
      <c r="X3764" s="6">
        <v>0</v>
      </c>
      <c r="Y3764" s="6">
        <v>87.232443485705446</v>
      </c>
      <c r="Z3764" s="2">
        <v>48</v>
      </c>
      <c r="AA3764" s="6">
        <v>2.5624529932116293</v>
      </c>
      <c r="AB3764" s="2" t="s">
        <v>38</v>
      </c>
      <c r="AC3764" s="2" t="s">
        <v>50</v>
      </c>
      <c r="AD3764" s="2" t="s">
        <v>46</v>
      </c>
      <c r="AE3764" s="2" t="s">
        <v>41</v>
      </c>
      <c r="AF3764" s="2">
        <v>0</v>
      </c>
      <c r="AG3764" s="8">
        <v>0.29718336462974548</v>
      </c>
      <c r="AH3764" s="3">
        <v>430.21121215820313</v>
      </c>
      <c r="AI3764" s="9">
        <v>0.53418314456939697</v>
      </c>
    </row>
    <row r="3765" spans="1:35" x14ac:dyDescent="0.2">
      <c r="A3765" s="2">
        <v>3764</v>
      </c>
      <c r="B3765" s="2">
        <v>42</v>
      </c>
      <c r="C3765" s="2" t="s">
        <v>61</v>
      </c>
      <c r="D3765" s="2" t="s">
        <v>33</v>
      </c>
      <c r="E3765" s="2">
        <v>1</v>
      </c>
      <c r="F3765" s="2">
        <v>0</v>
      </c>
      <c r="G3765" s="2">
        <v>2</v>
      </c>
      <c r="H3765" s="2" t="s">
        <v>43</v>
      </c>
      <c r="I3765" s="2" t="s">
        <v>35</v>
      </c>
      <c r="J3765" s="6">
        <v>475.72474999999997</v>
      </c>
      <c r="K3765" s="6">
        <v>560.71799999999996</v>
      </c>
      <c r="L3765" s="2" t="s">
        <v>44</v>
      </c>
      <c r="M3765" s="2" t="s">
        <v>45</v>
      </c>
      <c r="N3765" s="6">
        <v>0</v>
      </c>
      <c r="O3765" s="6">
        <v>6666.666666666667</v>
      </c>
      <c r="P3765" s="6">
        <v>194.64488888888889</v>
      </c>
      <c r="Q3765" s="6">
        <v>0</v>
      </c>
      <c r="R3765" s="6">
        <v>0</v>
      </c>
      <c r="S3765" s="6">
        <v>0</v>
      </c>
      <c r="T3765" s="6">
        <v>0</v>
      </c>
      <c r="U3765" s="6">
        <v>0</v>
      </c>
      <c r="V3765" s="6">
        <v>181.33333333333334</v>
      </c>
      <c r="W3765" s="6">
        <v>0</v>
      </c>
      <c r="X3765" s="6">
        <v>0</v>
      </c>
      <c r="Y3765" s="6">
        <v>190.29851946285328</v>
      </c>
      <c r="Z3765" s="2">
        <v>36</v>
      </c>
      <c r="AA3765" s="6">
        <v>6.8797473455204399</v>
      </c>
      <c r="AB3765" s="2" t="s">
        <v>55</v>
      </c>
      <c r="AC3765" s="2" t="s">
        <v>39</v>
      </c>
      <c r="AD3765" s="2" t="s">
        <v>63</v>
      </c>
      <c r="AE3765" s="2" t="s">
        <v>41</v>
      </c>
      <c r="AF3765" s="2" t="s">
        <v>59</v>
      </c>
      <c r="AG3765" s="4" t="s">
        <v>59</v>
      </c>
      <c r="AH3765" s="3" t="s">
        <v>59</v>
      </c>
    </row>
    <row r="3766" spans="1:35" ht="15" x14ac:dyDescent="0.25">
      <c r="A3766" s="2">
        <v>3765</v>
      </c>
      <c r="B3766" s="2">
        <v>31</v>
      </c>
      <c r="C3766" s="2" t="s">
        <v>32</v>
      </c>
      <c r="D3766" s="2" t="s">
        <v>33</v>
      </c>
      <c r="E3766" s="2">
        <v>2</v>
      </c>
      <c r="F3766" s="2">
        <v>1</v>
      </c>
      <c r="G3766" s="2">
        <v>2</v>
      </c>
      <c r="H3766" s="2" t="s">
        <v>48</v>
      </c>
      <c r="I3766" s="2" t="s">
        <v>49</v>
      </c>
      <c r="J3766" s="6">
        <v>988.28049999999996</v>
      </c>
      <c r="K3766" s="6">
        <v>659.87400000000002</v>
      </c>
      <c r="L3766" s="2" t="s">
        <v>36</v>
      </c>
      <c r="M3766" s="2" t="s">
        <v>37</v>
      </c>
      <c r="N3766" s="6">
        <v>0</v>
      </c>
      <c r="O3766" s="6">
        <v>0</v>
      </c>
      <c r="P3766" s="6">
        <v>583.34066666666672</v>
      </c>
      <c r="Q3766" s="6">
        <v>0</v>
      </c>
      <c r="R3766" s="6">
        <v>0</v>
      </c>
      <c r="S3766" s="6">
        <v>0</v>
      </c>
      <c r="T3766" s="6">
        <v>44.444444444444443</v>
      </c>
      <c r="U3766" s="6">
        <v>0</v>
      </c>
      <c r="V3766" s="6">
        <v>327.11111111111109</v>
      </c>
      <c r="W3766" s="6">
        <v>0</v>
      </c>
      <c r="X3766" s="6">
        <v>0</v>
      </c>
      <c r="Y3766" s="6">
        <v>1091.6339800465403</v>
      </c>
      <c r="Z3766" s="2">
        <v>24</v>
      </c>
      <c r="AA3766" s="6">
        <v>54.49884613322412</v>
      </c>
      <c r="AB3766" s="2" t="s">
        <v>38</v>
      </c>
      <c r="AC3766" s="2" t="s">
        <v>39</v>
      </c>
      <c r="AD3766" s="2" t="s">
        <v>77</v>
      </c>
      <c r="AE3766" s="2" t="s">
        <v>41</v>
      </c>
      <c r="AF3766" s="2">
        <v>1</v>
      </c>
      <c r="AG3766" s="8">
        <v>6.8944662809371948E-2</v>
      </c>
      <c r="AH3766" s="3">
        <v>469.35623168945313</v>
      </c>
      <c r="AI3766" s="9">
        <v>7.8841432929039001E-2</v>
      </c>
    </row>
    <row r="3767" spans="1:35" ht="15" x14ac:dyDescent="0.25">
      <c r="A3767" s="2">
        <v>3766</v>
      </c>
      <c r="B3767" s="2">
        <v>42</v>
      </c>
      <c r="C3767" s="2" t="s">
        <v>32</v>
      </c>
      <c r="D3767" s="2" t="s">
        <v>33</v>
      </c>
      <c r="E3767" s="2">
        <v>1</v>
      </c>
      <c r="F3767" s="2">
        <v>0</v>
      </c>
      <c r="G3767" s="2">
        <v>2</v>
      </c>
      <c r="H3767" s="2" t="s">
        <v>43</v>
      </c>
      <c r="I3767" s="2" t="s">
        <v>66</v>
      </c>
      <c r="J3767" s="6">
        <v>232.005</v>
      </c>
      <c r="K3767" s="6">
        <v>153.10644444444443</v>
      </c>
      <c r="L3767" s="2" t="s">
        <v>44</v>
      </c>
      <c r="M3767" s="2" t="s">
        <v>37</v>
      </c>
      <c r="N3767" s="6">
        <v>0</v>
      </c>
      <c r="O3767" s="6">
        <v>0</v>
      </c>
      <c r="P3767" s="6">
        <v>106.72977777777778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58.888888888888886</v>
      </c>
      <c r="W3767" s="6">
        <v>0</v>
      </c>
      <c r="X3767" s="6">
        <v>0</v>
      </c>
      <c r="Y3767" s="6">
        <v>275.21594616836143</v>
      </c>
      <c r="Z3767" s="2">
        <v>36</v>
      </c>
      <c r="AA3767" s="6">
        <v>9.9497157436702004</v>
      </c>
      <c r="AB3767" s="2" t="s">
        <v>38</v>
      </c>
      <c r="AC3767" s="2" t="s">
        <v>39</v>
      </c>
      <c r="AD3767" s="2" t="s">
        <v>46</v>
      </c>
      <c r="AE3767" s="2" t="s">
        <v>41</v>
      </c>
      <c r="AF3767" s="2">
        <v>0</v>
      </c>
      <c r="AG3767" s="8">
        <v>0.24555505812168121</v>
      </c>
      <c r="AH3767" s="3">
        <v>355.5738525390625</v>
      </c>
      <c r="AI3767" s="9">
        <v>0.3886483907699585</v>
      </c>
    </row>
    <row r="3768" spans="1:35" ht="15" x14ac:dyDescent="0.25">
      <c r="A3768" s="2">
        <v>3767</v>
      </c>
      <c r="B3768" s="2">
        <v>40</v>
      </c>
      <c r="C3768" s="2" t="s">
        <v>61</v>
      </c>
      <c r="D3768" s="2" t="s">
        <v>65</v>
      </c>
      <c r="E3768" s="2">
        <v>0</v>
      </c>
      <c r="F3768" s="2">
        <v>0</v>
      </c>
      <c r="G3768" s="2">
        <v>2</v>
      </c>
      <c r="H3768" s="2" t="s">
        <v>58</v>
      </c>
      <c r="I3768" s="2" t="s">
        <v>49</v>
      </c>
      <c r="J3768" s="6">
        <v>543.68550000000005</v>
      </c>
      <c r="K3768" s="6">
        <v>620.12577777777778</v>
      </c>
      <c r="L3768" s="2" t="s">
        <v>44</v>
      </c>
      <c r="M3768" s="2" t="s">
        <v>37</v>
      </c>
      <c r="N3768" s="6">
        <v>0</v>
      </c>
      <c r="O3768" s="6">
        <v>0</v>
      </c>
      <c r="P3768" s="6">
        <v>5.5206666666666671</v>
      </c>
      <c r="Q3768" s="6">
        <v>133.33333333333334</v>
      </c>
      <c r="R3768" s="6">
        <v>0</v>
      </c>
      <c r="S3768" s="6">
        <v>0</v>
      </c>
      <c r="T3768" s="6">
        <v>0</v>
      </c>
      <c r="U3768" s="6">
        <v>0</v>
      </c>
      <c r="V3768" s="6">
        <v>168.22222222222223</v>
      </c>
      <c r="W3768" s="6">
        <v>0</v>
      </c>
      <c r="X3768" s="6">
        <v>0</v>
      </c>
      <c r="Y3768" s="6">
        <v>293.33646839400899</v>
      </c>
      <c r="Z3768" s="2">
        <v>36</v>
      </c>
      <c r="AA3768" s="6">
        <v>10.604816030489181</v>
      </c>
      <c r="AB3768" s="2" t="s">
        <v>55</v>
      </c>
      <c r="AC3768" s="2" t="s">
        <v>62</v>
      </c>
      <c r="AD3768" s="2" t="s">
        <v>46</v>
      </c>
      <c r="AE3768" s="2" t="s">
        <v>41</v>
      </c>
      <c r="AF3768" s="2">
        <v>0</v>
      </c>
      <c r="AG3768" s="8">
        <v>0.1677548289299011</v>
      </c>
      <c r="AH3768" s="3">
        <v>383.32705688476563</v>
      </c>
      <c r="AI3768" s="9">
        <v>0.26091212034225458</v>
      </c>
    </row>
    <row r="3769" spans="1:35" ht="15" x14ac:dyDescent="0.25">
      <c r="A3769" s="2">
        <v>3768</v>
      </c>
      <c r="B3769" s="2">
        <v>35</v>
      </c>
      <c r="C3769" s="2" t="s">
        <v>32</v>
      </c>
      <c r="D3769" s="2" t="s">
        <v>57</v>
      </c>
      <c r="E3769" s="2">
        <v>0</v>
      </c>
      <c r="F3769" s="2">
        <v>2</v>
      </c>
      <c r="G3769" s="2">
        <v>3</v>
      </c>
      <c r="H3769" s="2" t="s">
        <v>58</v>
      </c>
      <c r="I3769" s="2" t="s">
        <v>49</v>
      </c>
      <c r="J3769" s="6">
        <v>1105.8779999999999</v>
      </c>
      <c r="K3769" s="6">
        <v>793.19244444444439</v>
      </c>
      <c r="L3769" s="2" t="s">
        <v>36</v>
      </c>
      <c r="M3769" s="2" t="s">
        <v>51</v>
      </c>
      <c r="N3769" s="6">
        <v>0</v>
      </c>
      <c r="O3769" s="6">
        <v>5555.5555555555557</v>
      </c>
      <c r="P3769" s="6">
        <v>138.8351111111111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734.73835890023759</v>
      </c>
      <c r="Z3769" s="2">
        <v>24</v>
      </c>
      <c r="AA3769" s="6">
        <v>36.681152750644955</v>
      </c>
      <c r="AB3769" s="2" t="s">
        <v>55</v>
      </c>
      <c r="AC3769" s="2" t="s">
        <v>39</v>
      </c>
      <c r="AD3769" s="2" t="s">
        <v>40</v>
      </c>
      <c r="AE3769" s="2" t="s">
        <v>41</v>
      </c>
      <c r="AF3769" s="2">
        <v>1</v>
      </c>
      <c r="AG3769" s="8">
        <v>7.361941784620285E-2</v>
      </c>
      <c r="AH3769" s="3">
        <v>483.750732421875</v>
      </c>
      <c r="AI3769" s="9">
        <v>0.1059354096651077</v>
      </c>
    </row>
    <row r="3770" spans="1:35" ht="15" x14ac:dyDescent="0.25">
      <c r="A3770" s="2">
        <v>3769</v>
      </c>
      <c r="B3770" s="2">
        <v>32</v>
      </c>
      <c r="C3770" s="2" t="s">
        <v>32</v>
      </c>
      <c r="D3770" s="2" t="s">
        <v>33</v>
      </c>
      <c r="E3770" s="2">
        <v>3</v>
      </c>
      <c r="F3770" s="2">
        <v>1</v>
      </c>
      <c r="G3770" s="2">
        <v>3</v>
      </c>
      <c r="H3770" s="2" t="s">
        <v>52</v>
      </c>
      <c r="I3770" s="2" t="s">
        <v>49</v>
      </c>
      <c r="J3770" s="6">
        <v>532.43449999999996</v>
      </c>
      <c r="K3770" s="6">
        <v>327.20511111111114</v>
      </c>
      <c r="L3770" s="2" t="s">
        <v>44</v>
      </c>
      <c r="M3770" s="2" t="s">
        <v>37</v>
      </c>
      <c r="N3770" s="6">
        <v>0</v>
      </c>
      <c r="O3770" s="6">
        <v>0</v>
      </c>
      <c r="P3770" s="6">
        <v>37.465555555555554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81.777777777777771</v>
      </c>
      <c r="W3770" s="6">
        <v>0</v>
      </c>
      <c r="X3770" s="6">
        <v>0</v>
      </c>
      <c r="Y3770" s="6">
        <v>620.76878895133575</v>
      </c>
      <c r="Z3770" s="2">
        <v>36</v>
      </c>
      <c r="AA3770" s="6">
        <v>22.442278794520774</v>
      </c>
      <c r="AB3770" s="2" t="s">
        <v>38</v>
      </c>
      <c r="AC3770" s="2" t="s">
        <v>39</v>
      </c>
      <c r="AD3770" s="2" t="s">
        <v>46</v>
      </c>
      <c r="AE3770" s="2" t="s">
        <v>41</v>
      </c>
      <c r="AF3770" s="2">
        <v>1</v>
      </c>
      <c r="AG3770" s="8">
        <v>0.15204183757305151</v>
      </c>
      <c r="AH3770" s="3">
        <v>446.7225341796875</v>
      </c>
      <c r="AI3770" s="9">
        <v>0.24547597765922549</v>
      </c>
    </row>
    <row r="3771" spans="1:35" ht="15" x14ac:dyDescent="0.25">
      <c r="A3771" s="2">
        <v>3770</v>
      </c>
      <c r="B3771" s="2">
        <v>39</v>
      </c>
      <c r="C3771" s="2" t="s">
        <v>47</v>
      </c>
      <c r="D3771" s="2" t="s">
        <v>42</v>
      </c>
      <c r="E3771" s="2">
        <v>2</v>
      </c>
      <c r="F3771" s="2">
        <v>1</v>
      </c>
      <c r="G3771" s="2">
        <v>3</v>
      </c>
      <c r="H3771" s="2" t="s">
        <v>48</v>
      </c>
      <c r="I3771" s="2" t="s">
        <v>49</v>
      </c>
      <c r="J3771" s="6">
        <v>692.46</v>
      </c>
      <c r="K3771" s="6">
        <v>575.01311111111113</v>
      </c>
      <c r="L3771" s="2" t="s">
        <v>44</v>
      </c>
      <c r="M3771" s="2" t="s">
        <v>45</v>
      </c>
      <c r="N3771" s="6">
        <v>0</v>
      </c>
      <c r="O3771" s="6">
        <v>0</v>
      </c>
      <c r="P3771" s="6">
        <v>351.70777777777778</v>
      </c>
      <c r="Q3771" s="6">
        <v>0</v>
      </c>
      <c r="R3771" s="6">
        <v>0</v>
      </c>
      <c r="S3771" s="6">
        <v>0</v>
      </c>
      <c r="T3771" s="6">
        <v>0</v>
      </c>
      <c r="U3771" s="6">
        <v>0</v>
      </c>
      <c r="V3771" s="6">
        <v>18.666666666666668</v>
      </c>
      <c r="W3771" s="6">
        <v>0</v>
      </c>
      <c r="X3771" s="6">
        <v>0</v>
      </c>
      <c r="Y3771" s="6">
        <v>774.19465778933932</v>
      </c>
      <c r="Z3771" s="2">
        <v>36</v>
      </c>
      <c r="AA3771" s="6">
        <v>27.988991490193975</v>
      </c>
      <c r="AB3771" s="2" t="s">
        <v>55</v>
      </c>
      <c r="AC3771" s="2" t="s">
        <v>60</v>
      </c>
      <c r="AD3771" s="2" t="s">
        <v>40</v>
      </c>
      <c r="AE3771" s="2" t="s">
        <v>69</v>
      </c>
      <c r="AF3771" s="2">
        <v>1</v>
      </c>
      <c r="AG3771" s="8">
        <v>0.1037042662501335</v>
      </c>
      <c r="AH3771" s="3">
        <v>495.30157470703119</v>
      </c>
      <c r="AI3771" s="9">
        <v>0.16646163165569311</v>
      </c>
    </row>
    <row r="3772" spans="1:35" ht="15" x14ac:dyDescent="0.25">
      <c r="A3772" s="2">
        <v>3771</v>
      </c>
      <c r="B3772" s="2">
        <v>49</v>
      </c>
      <c r="C3772" s="2" t="s">
        <v>47</v>
      </c>
      <c r="D3772" s="2" t="s">
        <v>33</v>
      </c>
      <c r="E3772" s="2">
        <v>0</v>
      </c>
      <c r="F3772" s="2">
        <v>2</v>
      </c>
      <c r="G3772" s="2">
        <v>3</v>
      </c>
      <c r="H3772" s="2" t="s">
        <v>53</v>
      </c>
      <c r="I3772" s="2" t="s">
        <v>49</v>
      </c>
      <c r="J3772" s="6">
        <v>828.26900000000001</v>
      </c>
      <c r="K3772" s="6">
        <v>782.65155555555555</v>
      </c>
      <c r="L3772" s="2" t="s">
        <v>73</v>
      </c>
      <c r="M3772" s="2" t="s">
        <v>45</v>
      </c>
      <c r="N3772" s="6">
        <v>0</v>
      </c>
      <c r="O3772" s="6">
        <v>0</v>
      </c>
      <c r="P3772" s="6">
        <v>513.71799999999996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633.91673253467957</v>
      </c>
      <c r="Z3772" s="2">
        <v>24</v>
      </c>
      <c r="AA3772" s="6">
        <v>31.647723595239125</v>
      </c>
      <c r="AB3772" s="2" t="s">
        <v>38</v>
      </c>
      <c r="AC3772" s="2" t="s">
        <v>50</v>
      </c>
      <c r="AD3772" s="2" t="s">
        <v>46</v>
      </c>
      <c r="AE3772" s="2" t="s">
        <v>41</v>
      </c>
      <c r="AF3772" s="2">
        <v>0</v>
      </c>
      <c r="AG3772" s="8">
        <v>9.5388852059841156E-2</v>
      </c>
      <c r="AH3772" s="3">
        <v>485.56643676757813</v>
      </c>
      <c r="AI3772" s="9">
        <v>0.1550063639879227</v>
      </c>
    </row>
    <row r="3773" spans="1:35" x14ac:dyDescent="0.2">
      <c r="A3773" s="2">
        <v>3772</v>
      </c>
      <c r="B3773" s="2">
        <v>39</v>
      </c>
      <c r="C3773" s="2" t="s">
        <v>61</v>
      </c>
      <c r="D3773" s="2" t="s">
        <v>57</v>
      </c>
      <c r="E3773" s="2">
        <v>1</v>
      </c>
      <c r="F3773" s="2">
        <v>1</v>
      </c>
      <c r="G3773" s="2">
        <v>2</v>
      </c>
      <c r="H3773" s="2" t="s">
        <v>43</v>
      </c>
      <c r="I3773" s="2" t="s">
        <v>49</v>
      </c>
      <c r="J3773" s="6">
        <v>368.51024999999998</v>
      </c>
      <c r="K3773" s="6">
        <v>334.71555555555557</v>
      </c>
      <c r="L3773" s="2" t="s">
        <v>44</v>
      </c>
      <c r="M3773" s="2" t="s">
        <v>37</v>
      </c>
      <c r="N3773" s="6">
        <v>0</v>
      </c>
      <c r="O3773" s="6">
        <v>0</v>
      </c>
      <c r="P3773" s="6">
        <v>230.17333333333335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96.444444444444443</v>
      </c>
      <c r="W3773" s="6">
        <v>0</v>
      </c>
      <c r="X3773" s="6">
        <v>0</v>
      </c>
      <c r="Y3773" s="6">
        <v>171.44509123090617</v>
      </c>
      <c r="Z3773" s="2">
        <v>24</v>
      </c>
      <c r="AA3773" s="6">
        <v>8.559242216783483</v>
      </c>
      <c r="AB3773" s="2" t="s">
        <v>55</v>
      </c>
      <c r="AC3773" s="2" t="s">
        <v>60</v>
      </c>
      <c r="AD3773" s="2" t="s">
        <v>46</v>
      </c>
      <c r="AE3773" s="2" t="s">
        <v>41</v>
      </c>
      <c r="AF3773" s="2" t="s">
        <v>59</v>
      </c>
      <c r="AG3773" s="4" t="s">
        <v>59</v>
      </c>
      <c r="AH3773" s="3" t="s">
        <v>59</v>
      </c>
    </row>
    <row r="3774" spans="1:35" x14ac:dyDescent="0.2">
      <c r="A3774" s="2">
        <v>3773</v>
      </c>
      <c r="B3774" s="2">
        <v>31</v>
      </c>
      <c r="C3774" s="2" t="s">
        <v>47</v>
      </c>
      <c r="D3774" s="2" t="s">
        <v>57</v>
      </c>
      <c r="E3774" s="2">
        <v>1</v>
      </c>
      <c r="F3774" s="2">
        <v>0</v>
      </c>
      <c r="G3774" s="2">
        <v>2</v>
      </c>
      <c r="H3774" s="2" t="s">
        <v>43</v>
      </c>
      <c r="I3774" s="2" t="s">
        <v>49</v>
      </c>
      <c r="J3774" s="6">
        <v>447.27449999999999</v>
      </c>
      <c r="K3774" s="6">
        <v>300.91311111111111</v>
      </c>
      <c r="L3774" s="2" t="s">
        <v>73</v>
      </c>
      <c r="M3774" s="2" t="s">
        <v>45</v>
      </c>
      <c r="N3774" s="6">
        <v>0</v>
      </c>
      <c r="O3774" s="6">
        <v>0</v>
      </c>
      <c r="P3774" s="6">
        <v>158.81022222222222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30.222222222222221</v>
      </c>
      <c r="W3774" s="6">
        <v>0</v>
      </c>
      <c r="X3774" s="6">
        <v>0</v>
      </c>
      <c r="Y3774" s="6">
        <v>259.89833717899359</v>
      </c>
      <c r="Z3774" s="2">
        <v>24</v>
      </c>
      <c r="AA3774" s="6">
        <v>12.975191087029836</v>
      </c>
      <c r="AB3774" s="2" t="s">
        <v>38</v>
      </c>
      <c r="AC3774" s="2" t="s">
        <v>39</v>
      </c>
      <c r="AD3774" s="2" t="s">
        <v>40</v>
      </c>
      <c r="AE3774" s="2" t="s">
        <v>64</v>
      </c>
      <c r="AF3774" s="2" t="s">
        <v>59</v>
      </c>
      <c r="AG3774" s="4" t="s">
        <v>59</v>
      </c>
      <c r="AH3774" s="3" t="s">
        <v>59</v>
      </c>
    </row>
    <row r="3775" spans="1:35" ht="15" x14ac:dyDescent="0.25">
      <c r="A3775" s="2">
        <v>3774</v>
      </c>
      <c r="B3775" s="2">
        <v>22</v>
      </c>
      <c r="C3775" s="2" t="s">
        <v>32</v>
      </c>
      <c r="D3775" s="2" t="s">
        <v>33</v>
      </c>
      <c r="E3775" s="2">
        <v>0</v>
      </c>
      <c r="F3775" s="2">
        <v>1</v>
      </c>
      <c r="G3775" s="2">
        <v>3</v>
      </c>
      <c r="H3775" s="2" t="s">
        <v>43</v>
      </c>
      <c r="I3775" s="2" t="s">
        <v>35</v>
      </c>
      <c r="J3775" s="6">
        <v>1237.0987500000001</v>
      </c>
      <c r="K3775" s="6">
        <v>1281.5486666666666</v>
      </c>
      <c r="L3775" s="2" t="s">
        <v>44</v>
      </c>
      <c r="M3775" s="2" t="s">
        <v>45</v>
      </c>
      <c r="N3775" s="6">
        <v>0</v>
      </c>
      <c r="O3775" s="6">
        <v>7777.7777777777774</v>
      </c>
      <c r="P3775" s="6">
        <v>375.67155555555553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774.66666666666663</v>
      </c>
      <c r="W3775" s="6">
        <v>0</v>
      </c>
      <c r="X3775" s="6">
        <v>0</v>
      </c>
      <c r="Y3775" s="6">
        <v>651.97223214205997</v>
      </c>
      <c r="Z3775" s="2">
        <v>24</v>
      </c>
      <c r="AA3775" s="6">
        <v>32.549128198748406</v>
      </c>
      <c r="AB3775" s="2" t="s">
        <v>55</v>
      </c>
      <c r="AC3775" s="2" t="s">
        <v>39</v>
      </c>
      <c r="AD3775" s="2" t="s">
        <v>76</v>
      </c>
      <c r="AE3775" s="2" t="s">
        <v>41</v>
      </c>
      <c r="AF3775" s="2">
        <v>0</v>
      </c>
      <c r="AG3775" s="8">
        <v>6.3309922814369202E-2</v>
      </c>
      <c r="AH3775" s="3">
        <v>453.04074096679688</v>
      </c>
      <c r="AI3775" s="9">
        <v>8.017440140247345E-2</v>
      </c>
    </row>
    <row r="3776" spans="1:35" ht="15" x14ac:dyDescent="0.25">
      <c r="A3776" s="2">
        <v>3775</v>
      </c>
      <c r="B3776" s="2">
        <v>40</v>
      </c>
      <c r="C3776" s="2" t="s">
        <v>47</v>
      </c>
      <c r="D3776" s="2" t="s">
        <v>57</v>
      </c>
      <c r="E3776" s="2">
        <v>0</v>
      </c>
      <c r="F3776" s="2">
        <v>1</v>
      </c>
      <c r="G3776" s="2">
        <v>3</v>
      </c>
      <c r="H3776" s="2" t="s">
        <v>43</v>
      </c>
      <c r="I3776" s="2" t="s">
        <v>35</v>
      </c>
      <c r="J3776" s="6">
        <v>1300.19425</v>
      </c>
      <c r="K3776" s="6">
        <v>1249.0057777777777</v>
      </c>
      <c r="L3776" s="2" t="s">
        <v>44</v>
      </c>
      <c r="M3776" s="2" t="s">
        <v>51</v>
      </c>
      <c r="N3776" s="6">
        <v>0</v>
      </c>
      <c r="O3776" s="6">
        <v>0</v>
      </c>
      <c r="P3776" s="6">
        <v>395.9137777777778</v>
      </c>
      <c r="Q3776" s="6">
        <v>0</v>
      </c>
      <c r="R3776" s="6">
        <v>0</v>
      </c>
      <c r="S3776" s="6">
        <v>0</v>
      </c>
      <c r="T3776" s="6">
        <v>0</v>
      </c>
      <c r="U3776" s="6">
        <v>0</v>
      </c>
      <c r="V3776" s="6">
        <v>112.88888888888889</v>
      </c>
      <c r="W3776" s="6">
        <v>0</v>
      </c>
      <c r="X3776" s="6">
        <v>0</v>
      </c>
      <c r="Y3776" s="6">
        <v>470.49037286656682</v>
      </c>
      <c r="Z3776" s="2">
        <v>6</v>
      </c>
      <c r="AA3776" s="6">
        <v>82.582923678148035</v>
      </c>
      <c r="AB3776" s="2" t="s">
        <v>38</v>
      </c>
      <c r="AC3776" s="2" t="s">
        <v>50</v>
      </c>
      <c r="AD3776" s="2" t="s">
        <v>46</v>
      </c>
      <c r="AE3776" s="2" t="s">
        <v>41</v>
      </c>
      <c r="AF3776" s="2">
        <v>1</v>
      </c>
      <c r="AG3776" s="8">
        <v>6.1118878424167633E-2</v>
      </c>
      <c r="AH3776" s="3">
        <v>455.5018310546875</v>
      </c>
      <c r="AI3776" s="9">
        <v>8.5043370723724365E-2</v>
      </c>
    </row>
    <row r="3777" spans="1:35" ht="15" x14ac:dyDescent="0.25">
      <c r="A3777" s="2">
        <v>3776</v>
      </c>
      <c r="B3777" s="2">
        <v>73</v>
      </c>
      <c r="C3777" s="2" t="s">
        <v>32</v>
      </c>
      <c r="D3777" s="2" t="s">
        <v>57</v>
      </c>
      <c r="E3777" s="2">
        <v>0</v>
      </c>
      <c r="F3777" s="2">
        <v>2</v>
      </c>
      <c r="G3777" s="2">
        <v>2</v>
      </c>
      <c r="H3777" s="2" t="s">
        <v>52</v>
      </c>
      <c r="I3777" s="2" t="s">
        <v>35</v>
      </c>
      <c r="J3777" s="6">
        <v>40.127499999999998</v>
      </c>
      <c r="K3777" s="6">
        <v>35.067999999999998</v>
      </c>
      <c r="L3777" s="2" t="s">
        <v>44</v>
      </c>
      <c r="M3777" s="2" t="s">
        <v>51</v>
      </c>
      <c r="N3777" s="6">
        <v>419.72666492796009</v>
      </c>
      <c r="O3777" s="6">
        <v>222.22222222222223</v>
      </c>
      <c r="P3777" s="6">
        <v>22.159777777777776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5.7777777777777777</v>
      </c>
      <c r="W3777" s="6">
        <v>0</v>
      </c>
      <c r="X3777" s="6">
        <v>0</v>
      </c>
      <c r="Y3777" s="6">
        <v>24.965818680864192</v>
      </c>
      <c r="Z3777" s="2">
        <v>24</v>
      </c>
      <c r="AA3777" s="6">
        <v>1.2463960775757297</v>
      </c>
      <c r="AB3777" s="2" t="s">
        <v>38</v>
      </c>
      <c r="AC3777" s="2" t="s">
        <v>39</v>
      </c>
      <c r="AD3777" s="2" t="s">
        <v>77</v>
      </c>
      <c r="AE3777" s="2" t="s">
        <v>41</v>
      </c>
      <c r="AF3777" s="2">
        <v>0</v>
      </c>
      <c r="AG3777" s="8">
        <v>0.32252791523933411</v>
      </c>
      <c r="AH3777" s="3">
        <v>365.82839965820313</v>
      </c>
      <c r="AI3777" s="9">
        <v>0.54747313261032104</v>
      </c>
    </row>
    <row r="3778" spans="1:35" x14ac:dyDescent="0.2">
      <c r="A3778" s="2">
        <v>3777</v>
      </c>
      <c r="B3778" s="2">
        <v>37</v>
      </c>
      <c r="C3778" s="2" t="s">
        <v>61</v>
      </c>
      <c r="D3778" s="2" t="s">
        <v>65</v>
      </c>
      <c r="E3778" s="2">
        <v>1</v>
      </c>
      <c r="F3778" s="2">
        <v>0</v>
      </c>
      <c r="G3778" s="2">
        <v>2</v>
      </c>
      <c r="H3778" s="2" t="s">
        <v>48</v>
      </c>
      <c r="I3778" s="2" t="s">
        <v>49</v>
      </c>
      <c r="J3778" s="6">
        <v>312.60599999999999</v>
      </c>
      <c r="K3778" s="6">
        <v>201.68644444444445</v>
      </c>
      <c r="L3778" s="2" t="s">
        <v>44</v>
      </c>
      <c r="M3778" s="2" t="s">
        <v>37</v>
      </c>
      <c r="N3778" s="6">
        <v>37.857932826602905</v>
      </c>
      <c r="O3778" s="6">
        <v>1555.5555555555557</v>
      </c>
      <c r="P3778" s="6">
        <v>136.30911111111112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33.333333333333336</v>
      </c>
      <c r="W3778" s="6">
        <v>0</v>
      </c>
      <c r="X3778" s="6">
        <v>0</v>
      </c>
      <c r="Y3778" s="6">
        <v>321.51314486575103</v>
      </c>
      <c r="Z3778" s="2">
        <v>36</v>
      </c>
      <c r="AA3778" s="6">
        <v>11.623470383183159</v>
      </c>
      <c r="AB3778" s="2" t="s">
        <v>38</v>
      </c>
      <c r="AC3778" s="2" t="s">
        <v>75</v>
      </c>
      <c r="AD3778" s="2" t="s">
        <v>40</v>
      </c>
      <c r="AE3778" s="2" t="s">
        <v>67</v>
      </c>
      <c r="AF3778" s="2" t="s">
        <v>59</v>
      </c>
      <c r="AG3778" s="4" t="s">
        <v>59</v>
      </c>
      <c r="AH3778" s="3" t="s">
        <v>59</v>
      </c>
    </row>
    <row r="3779" spans="1:35" x14ac:dyDescent="0.2">
      <c r="A3779" s="2">
        <v>3778</v>
      </c>
      <c r="B3779" s="2">
        <v>63</v>
      </c>
      <c r="C3779" s="2" t="s">
        <v>32</v>
      </c>
      <c r="D3779" s="2" t="s">
        <v>65</v>
      </c>
      <c r="E3779" s="2">
        <v>6</v>
      </c>
      <c r="F3779" s="2">
        <v>1</v>
      </c>
      <c r="G3779" s="2">
        <v>2</v>
      </c>
      <c r="H3779" s="2" t="s">
        <v>34</v>
      </c>
      <c r="I3779" s="2" t="s">
        <v>35</v>
      </c>
      <c r="J3779" s="6">
        <v>280.22025000000002</v>
      </c>
      <c r="K3779" s="6">
        <v>209.41333333333333</v>
      </c>
      <c r="L3779" s="2" t="s">
        <v>36</v>
      </c>
      <c r="M3779" s="2" t="s">
        <v>51</v>
      </c>
      <c r="N3779" s="6">
        <v>0</v>
      </c>
      <c r="O3779" s="6">
        <v>0</v>
      </c>
      <c r="P3779" s="6">
        <v>51.931111111111115</v>
      </c>
      <c r="Q3779" s="6">
        <v>0</v>
      </c>
      <c r="R3779" s="6">
        <v>0</v>
      </c>
      <c r="S3779" s="6">
        <v>0</v>
      </c>
      <c r="T3779" s="6">
        <v>0</v>
      </c>
      <c r="U3779" s="6">
        <v>0</v>
      </c>
      <c r="V3779" s="6">
        <v>7.333333333333333</v>
      </c>
      <c r="W3779" s="6">
        <v>0</v>
      </c>
      <c r="X3779" s="6">
        <v>0</v>
      </c>
      <c r="Y3779" s="6">
        <v>270.54326506635505</v>
      </c>
      <c r="Z3779" s="2">
        <v>36</v>
      </c>
      <c r="AA3779" s="6">
        <v>9.7807871282572609</v>
      </c>
      <c r="AB3779" s="2" t="s">
        <v>68</v>
      </c>
      <c r="AC3779" s="2" t="s">
        <v>50</v>
      </c>
      <c r="AD3779" s="2" t="s">
        <v>40</v>
      </c>
      <c r="AE3779" s="2" t="s">
        <v>67</v>
      </c>
      <c r="AF3779" s="2" t="s">
        <v>59</v>
      </c>
      <c r="AG3779" s="4" t="s">
        <v>59</v>
      </c>
      <c r="AH3779" s="3" t="s">
        <v>59</v>
      </c>
    </row>
    <row r="3780" spans="1:35" x14ac:dyDescent="0.2">
      <c r="A3780" s="2">
        <v>3779</v>
      </c>
      <c r="B3780" s="2">
        <v>50</v>
      </c>
      <c r="C3780" s="2" t="s">
        <v>32</v>
      </c>
      <c r="D3780" s="2" t="s">
        <v>57</v>
      </c>
      <c r="E3780" s="2">
        <v>0</v>
      </c>
      <c r="F3780" s="2">
        <v>3</v>
      </c>
      <c r="G3780" s="2">
        <v>3</v>
      </c>
      <c r="H3780" s="2" t="s">
        <v>34</v>
      </c>
      <c r="I3780" s="2" t="s">
        <v>35</v>
      </c>
      <c r="J3780" s="6">
        <v>649.15</v>
      </c>
      <c r="K3780" s="6">
        <v>542.76288888888894</v>
      </c>
      <c r="L3780" s="2" t="s">
        <v>44</v>
      </c>
      <c r="M3780" s="2" t="s">
        <v>45</v>
      </c>
      <c r="N3780" s="6">
        <v>0</v>
      </c>
      <c r="O3780" s="6">
        <v>0</v>
      </c>
      <c r="P3780" s="6">
        <v>325.93488888888891</v>
      </c>
      <c r="Q3780" s="6">
        <v>0</v>
      </c>
      <c r="R3780" s="6">
        <v>0</v>
      </c>
      <c r="S3780" s="6">
        <v>0</v>
      </c>
      <c r="T3780" s="6">
        <v>201.86666666666667</v>
      </c>
      <c r="U3780" s="6">
        <v>0</v>
      </c>
      <c r="V3780" s="6">
        <v>10.444444444444445</v>
      </c>
      <c r="W3780" s="6">
        <v>261.77777777777777</v>
      </c>
      <c r="X3780" s="6">
        <v>0</v>
      </c>
      <c r="Y3780" s="6">
        <v>631.20746291125545</v>
      </c>
      <c r="Z3780" s="2">
        <v>48</v>
      </c>
      <c r="AA3780" s="6">
        <v>18.541718975687189</v>
      </c>
      <c r="AB3780" s="2" t="s">
        <v>55</v>
      </c>
      <c r="AC3780" s="2" t="s">
        <v>60</v>
      </c>
      <c r="AD3780" s="2" t="s">
        <v>40</v>
      </c>
      <c r="AE3780" s="2" t="s">
        <v>41</v>
      </c>
      <c r="AF3780" s="2" t="s">
        <v>59</v>
      </c>
      <c r="AG3780" s="4" t="s">
        <v>59</v>
      </c>
      <c r="AH3780" s="3" t="s">
        <v>59</v>
      </c>
    </row>
    <row r="3781" spans="1:35" ht="15" x14ac:dyDescent="0.25">
      <c r="A3781" s="2">
        <v>3780</v>
      </c>
      <c r="B3781" s="2">
        <v>24</v>
      </c>
      <c r="C3781" s="2" t="s">
        <v>32</v>
      </c>
      <c r="D3781" s="2" t="s">
        <v>57</v>
      </c>
      <c r="E3781" s="2">
        <v>2</v>
      </c>
      <c r="F3781" s="2">
        <v>1</v>
      </c>
      <c r="G3781" s="2">
        <v>3</v>
      </c>
      <c r="H3781" s="2" t="s">
        <v>43</v>
      </c>
      <c r="I3781" s="2" t="s">
        <v>49</v>
      </c>
      <c r="J3781" s="6">
        <v>416.40050000000002</v>
      </c>
      <c r="K3781" s="6">
        <v>515.53133333333335</v>
      </c>
      <c r="L3781" s="2" t="s">
        <v>44</v>
      </c>
      <c r="M3781" s="2" t="s">
        <v>45</v>
      </c>
      <c r="N3781" s="6">
        <v>592.18358328798854</v>
      </c>
      <c r="O3781" s="6">
        <v>266.66666666666669</v>
      </c>
      <c r="P3781" s="6">
        <v>30.737777777777779</v>
      </c>
      <c r="Q3781" s="6">
        <v>38.888888888888886</v>
      </c>
      <c r="R3781" s="6">
        <v>0</v>
      </c>
      <c r="S3781" s="6">
        <v>0</v>
      </c>
      <c r="T3781" s="6">
        <v>0</v>
      </c>
      <c r="U3781" s="6">
        <v>0</v>
      </c>
      <c r="V3781" s="6">
        <v>22.666666666666668</v>
      </c>
      <c r="W3781" s="6">
        <v>0</v>
      </c>
      <c r="X3781" s="6">
        <v>0</v>
      </c>
      <c r="Y3781" s="6">
        <v>174.42352267231587</v>
      </c>
      <c r="Z3781" s="2">
        <v>36</v>
      </c>
      <c r="AA3781" s="6">
        <v>6.305828182417522</v>
      </c>
      <c r="AB3781" s="2" t="s">
        <v>55</v>
      </c>
      <c r="AC3781" s="2" t="s">
        <v>39</v>
      </c>
      <c r="AD3781" s="2" t="s">
        <v>40</v>
      </c>
      <c r="AE3781" s="2" t="s">
        <v>41</v>
      </c>
      <c r="AF3781" s="2">
        <v>0</v>
      </c>
      <c r="AG3781" s="8">
        <v>0.22499202191829679</v>
      </c>
      <c r="AH3781" s="3">
        <v>365.0478515625</v>
      </c>
      <c r="AI3781" s="9">
        <v>0.36212709546089172</v>
      </c>
    </row>
    <row r="3782" spans="1:35" x14ac:dyDescent="0.2">
      <c r="A3782" s="2">
        <v>3781</v>
      </c>
      <c r="B3782" s="2">
        <v>24</v>
      </c>
      <c r="C3782" s="2" t="s">
        <v>61</v>
      </c>
      <c r="D3782" s="2" t="s">
        <v>57</v>
      </c>
      <c r="E3782" s="2">
        <v>4</v>
      </c>
      <c r="F3782" s="2">
        <v>0</v>
      </c>
      <c r="G3782" s="2">
        <v>2</v>
      </c>
      <c r="H3782" s="2" t="s">
        <v>58</v>
      </c>
      <c r="I3782" s="2" t="s">
        <v>35</v>
      </c>
      <c r="J3782" s="6">
        <v>986.57474999999999</v>
      </c>
      <c r="K3782" s="6">
        <v>1310.6195555555555</v>
      </c>
      <c r="L3782" s="2" t="s">
        <v>44</v>
      </c>
      <c r="M3782" s="2" t="s">
        <v>37</v>
      </c>
      <c r="N3782" s="6">
        <v>0</v>
      </c>
      <c r="O3782" s="6">
        <v>0</v>
      </c>
      <c r="P3782" s="6">
        <v>227.208</v>
      </c>
      <c r="Q3782" s="6">
        <v>0</v>
      </c>
      <c r="R3782" s="6">
        <v>0</v>
      </c>
      <c r="S3782" s="6">
        <v>555.55555555555554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322.88431038214793</v>
      </c>
      <c r="Z3782" s="2">
        <v>60</v>
      </c>
      <c r="AA3782" s="6">
        <v>8.1991393030412389</v>
      </c>
      <c r="AB3782" s="2" t="s">
        <v>38</v>
      </c>
      <c r="AC3782" s="2" t="s">
        <v>75</v>
      </c>
      <c r="AD3782" s="2" t="s">
        <v>46</v>
      </c>
      <c r="AE3782" s="2" t="s">
        <v>41</v>
      </c>
      <c r="AF3782" s="2" t="s">
        <v>59</v>
      </c>
      <c r="AG3782" s="4" t="s">
        <v>59</v>
      </c>
      <c r="AH3782" s="3" t="s">
        <v>59</v>
      </c>
    </row>
    <row r="3783" spans="1:35" ht="15" x14ac:dyDescent="0.25">
      <c r="A3783" s="2">
        <v>3782</v>
      </c>
      <c r="B3783" s="2">
        <v>63</v>
      </c>
      <c r="C3783" s="2" t="s">
        <v>61</v>
      </c>
      <c r="D3783" s="2" t="s">
        <v>57</v>
      </c>
      <c r="E3783" s="2">
        <v>1</v>
      </c>
      <c r="F3783" s="2">
        <v>1</v>
      </c>
      <c r="G3783" s="2">
        <v>1</v>
      </c>
      <c r="H3783" s="2" t="s">
        <v>58</v>
      </c>
      <c r="I3783" s="2" t="s">
        <v>49</v>
      </c>
      <c r="J3783" s="6">
        <v>271.48450000000003</v>
      </c>
      <c r="K3783" s="6">
        <v>354.88266666666669</v>
      </c>
      <c r="L3783" s="2" t="s">
        <v>44</v>
      </c>
      <c r="M3783" s="2" t="s">
        <v>45</v>
      </c>
      <c r="N3783" s="6">
        <v>0</v>
      </c>
      <c r="O3783" s="6">
        <v>0</v>
      </c>
      <c r="P3783" s="6">
        <v>46.804222222222222</v>
      </c>
      <c r="Q3783" s="6">
        <v>0</v>
      </c>
      <c r="R3783" s="6">
        <v>0</v>
      </c>
      <c r="S3783" s="6">
        <v>0</v>
      </c>
      <c r="T3783" s="6">
        <v>0</v>
      </c>
      <c r="U3783" s="6">
        <v>0</v>
      </c>
      <c r="V3783" s="6">
        <v>0</v>
      </c>
      <c r="W3783" s="6">
        <v>0</v>
      </c>
      <c r="X3783" s="6">
        <v>0</v>
      </c>
      <c r="Y3783" s="6">
        <v>103.70118581895564</v>
      </c>
      <c r="Z3783" s="2">
        <v>60</v>
      </c>
      <c r="AA3783" s="6">
        <v>2.6333285361988037</v>
      </c>
      <c r="AB3783" s="2" t="s">
        <v>38</v>
      </c>
      <c r="AC3783" s="2" t="s">
        <v>50</v>
      </c>
      <c r="AD3783" s="2" t="s">
        <v>63</v>
      </c>
      <c r="AE3783" s="2" t="s">
        <v>64</v>
      </c>
      <c r="AF3783" s="2">
        <v>0</v>
      </c>
      <c r="AG3783" s="8">
        <v>0.2255213260650635</v>
      </c>
      <c r="AH3783" s="3">
        <v>450.63189697265619</v>
      </c>
      <c r="AI3783" s="9">
        <v>0.40885424613952642</v>
      </c>
    </row>
    <row r="3784" spans="1:35" ht="15" x14ac:dyDescent="0.25">
      <c r="A3784" s="2">
        <v>3783</v>
      </c>
      <c r="B3784" s="2">
        <v>36</v>
      </c>
      <c r="C3784" s="2" t="s">
        <v>32</v>
      </c>
      <c r="D3784" s="2" t="s">
        <v>57</v>
      </c>
      <c r="E3784" s="2">
        <v>1</v>
      </c>
      <c r="F3784" s="2">
        <v>0</v>
      </c>
      <c r="G3784" s="2">
        <v>2</v>
      </c>
      <c r="H3784" s="2" t="s">
        <v>48</v>
      </c>
      <c r="I3784" s="2" t="s">
        <v>49</v>
      </c>
      <c r="J3784" s="6">
        <v>429.48700000000002</v>
      </c>
      <c r="K3784" s="6">
        <v>230.66311111111111</v>
      </c>
      <c r="L3784" s="2" t="s">
        <v>36</v>
      </c>
      <c r="M3784" s="2" t="s">
        <v>45</v>
      </c>
      <c r="N3784" s="6">
        <v>0</v>
      </c>
      <c r="O3784" s="6">
        <v>0</v>
      </c>
      <c r="P3784" s="6">
        <v>188.14977777777779</v>
      </c>
      <c r="Q3784" s="6">
        <v>140</v>
      </c>
      <c r="R3784" s="6">
        <v>0</v>
      </c>
      <c r="S3784" s="6">
        <v>0</v>
      </c>
      <c r="T3784" s="6">
        <v>333.33333333333331</v>
      </c>
      <c r="U3784" s="6">
        <v>0</v>
      </c>
      <c r="V3784" s="6">
        <v>327.11111111111109</v>
      </c>
      <c r="W3784" s="6">
        <v>0</v>
      </c>
      <c r="X3784" s="6">
        <v>0</v>
      </c>
      <c r="Y3784" s="6">
        <v>441.83154610100092</v>
      </c>
      <c r="Z3784" s="2">
        <v>18</v>
      </c>
      <c r="AA3784" s="6">
        <v>28.191407207507115</v>
      </c>
      <c r="AB3784" s="2" t="s">
        <v>38</v>
      </c>
      <c r="AC3784" s="2" t="s">
        <v>50</v>
      </c>
      <c r="AD3784" s="2" t="s">
        <v>40</v>
      </c>
      <c r="AE3784" s="2" t="s">
        <v>41</v>
      </c>
      <c r="AF3784" s="2">
        <v>0</v>
      </c>
      <c r="AG3784" s="8">
        <v>0.2015742510557175</v>
      </c>
      <c r="AH3784" s="3">
        <v>324.47964477539063</v>
      </c>
      <c r="AI3784" s="9">
        <v>0.28129729628562927</v>
      </c>
    </row>
    <row r="3785" spans="1:35" x14ac:dyDescent="0.2">
      <c r="A3785" s="2">
        <v>3784</v>
      </c>
      <c r="B3785" s="2">
        <v>43</v>
      </c>
      <c r="C3785" s="2" t="s">
        <v>47</v>
      </c>
      <c r="D3785" s="2" t="s">
        <v>33</v>
      </c>
      <c r="E3785" s="2">
        <v>2</v>
      </c>
      <c r="F3785" s="2">
        <v>2</v>
      </c>
      <c r="G3785" s="2">
        <v>5</v>
      </c>
      <c r="H3785" s="2" t="s">
        <v>58</v>
      </c>
      <c r="I3785" s="2" t="s">
        <v>49</v>
      </c>
      <c r="J3785" s="6">
        <v>382.72725000000003</v>
      </c>
      <c r="K3785" s="6">
        <v>342.20711111111109</v>
      </c>
      <c r="L3785" s="2" t="s">
        <v>44</v>
      </c>
      <c r="M3785" s="2" t="s">
        <v>37</v>
      </c>
      <c r="N3785" s="6">
        <v>0</v>
      </c>
      <c r="O3785" s="6">
        <v>266.66666666666669</v>
      </c>
      <c r="P3785" s="6">
        <v>197.11711111111111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157.69337617301582</v>
      </c>
      <c r="Z3785" s="2">
        <v>36</v>
      </c>
      <c r="AA3785" s="6">
        <v>5.7009933088009914</v>
      </c>
      <c r="AB3785" s="2" t="s">
        <v>55</v>
      </c>
      <c r="AC3785" s="2" t="s">
        <v>60</v>
      </c>
      <c r="AD3785" s="2" t="s">
        <v>40</v>
      </c>
      <c r="AE3785" s="2" t="s">
        <v>41</v>
      </c>
      <c r="AF3785" s="2" t="s">
        <v>59</v>
      </c>
      <c r="AG3785" s="4" t="s">
        <v>59</v>
      </c>
      <c r="AH3785" s="3" t="s">
        <v>59</v>
      </c>
    </row>
    <row r="3786" spans="1:35" ht="15" x14ac:dyDescent="0.25">
      <c r="A3786" s="2">
        <v>3785</v>
      </c>
      <c r="B3786" s="2">
        <v>63</v>
      </c>
      <c r="C3786" s="2" t="s">
        <v>32</v>
      </c>
      <c r="D3786" s="2" t="s">
        <v>57</v>
      </c>
      <c r="E3786" s="2">
        <v>0</v>
      </c>
      <c r="F3786" s="2">
        <v>0</v>
      </c>
      <c r="G3786" s="2">
        <v>2</v>
      </c>
      <c r="H3786" s="2" t="s">
        <v>43</v>
      </c>
      <c r="I3786" s="2" t="s">
        <v>54</v>
      </c>
      <c r="J3786" s="6">
        <v>795.8125</v>
      </c>
      <c r="K3786" s="6">
        <v>693.65133333333335</v>
      </c>
      <c r="L3786" s="2" t="s">
        <v>36</v>
      </c>
      <c r="M3786" s="2" t="s">
        <v>45</v>
      </c>
      <c r="N3786" s="6">
        <v>0</v>
      </c>
      <c r="O3786" s="6">
        <v>444.44444444444446</v>
      </c>
      <c r="P3786" s="6">
        <v>442.82355555555557</v>
      </c>
      <c r="Q3786" s="6">
        <v>0</v>
      </c>
      <c r="R3786" s="6">
        <v>0</v>
      </c>
      <c r="S3786" s="6">
        <v>0</v>
      </c>
      <c r="T3786" s="6">
        <v>600</v>
      </c>
      <c r="U3786" s="6">
        <v>0</v>
      </c>
      <c r="V3786" s="6">
        <v>5.7777777777777777</v>
      </c>
      <c r="W3786" s="6">
        <v>0</v>
      </c>
      <c r="X3786" s="6">
        <v>0</v>
      </c>
      <c r="Y3786" s="6">
        <v>413.78535800869537</v>
      </c>
      <c r="Z3786" s="2">
        <v>36</v>
      </c>
      <c r="AA3786" s="6">
        <v>14.959331929701309</v>
      </c>
      <c r="AB3786" s="2" t="s">
        <v>55</v>
      </c>
      <c r="AC3786" s="2" t="s">
        <v>50</v>
      </c>
      <c r="AD3786" s="2" t="s">
        <v>40</v>
      </c>
      <c r="AE3786" s="2" t="s">
        <v>64</v>
      </c>
      <c r="AF3786" s="2">
        <v>1</v>
      </c>
      <c r="AG3786" s="8">
        <v>0.10736054927110671</v>
      </c>
      <c r="AH3786" s="3">
        <v>484.83477783203119</v>
      </c>
      <c r="AI3786" s="9">
        <v>0.18614734709262851</v>
      </c>
    </row>
    <row r="3787" spans="1:35" ht="15" x14ac:dyDescent="0.25">
      <c r="A3787" s="2">
        <v>3786</v>
      </c>
      <c r="B3787" s="2">
        <v>50</v>
      </c>
      <c r="C3787" s="2" t="s">
        <v>47</v>
      </c>
      <c r="D3787" s="2" t="s">
        <v>57</v>
      </c>
      <c r="E3787" s="2">
        <v>2</v>
      </c>
      <c r="F3787" s="2">
        <v>0</v>
      </c>
      <c r="G3787" s="2">
        <v>3</v>
      </c>
      <c r="H3787" s="2" t="s">
        <v>53</v>
      </c>
      <c r="I3787" s="2" t="s">
        <v>49</v>
      </c>
      <c r="J3787" s="6">
        <v>122.16974999999999</v>
      </c>
      <c r="K3787" s="6">
        <v>80.169333333333327</v>
      </c>
      <c r="L3787" s="2" t="s">
        <v>44</v>
      </c>
      <c r="M3787" s="2" t="s">
        <v>45</v>
      </c>
      <c r="N3787" s="6">
        <v>0</v>
      </c>
      <c r="O3787" s="6">
        <v>444.44444444444446</v>
      </c>
      <c r="P3787" s="6">
        <v>8.4288888888888884</v>
      </c>
      <c r="Q3787" s="6">
        <v>0</v>
      </c>
      <c r="R3787" s="6">
        <v>0</v>
      </c>
      <c r="S3787" s="6">
        <v>0</v>
      </c>
      <c r="T3787" s="6">
        <v>0</v>
      </c>
      <c r="U3787" s="6">
        <v>0</v>
      </c>
      <c r="V3787" s="6">
        <v>33.333333333333336</v>
      </c>
      <c r="W3787" s="6">
        <v>0</v>
      </c>
      <c r="X3787" s="6">
        <v>0</v>
      </c>
      <c r="Y3787" s="6">
        <v>122.59050417487357</v>
      </c>
      <c r="Z3787" s="2">
        <v>24</v>
      </c>
      <c r="AA3787" s="6">
        <v>6.1202208309198722</v>
      </c>
      <c r="AB3787" s="2" t="s">
        <v>38</v>
      </c>
      <c r="AC3787" s="2" t="s">
        <v>39</v>
      </c>
      <c r="AD3787" s="2" t="s">
        <v>77</v>
      </c>
      <c r="AE3787" s="2" t="s">
        <v>41</v>
      </c>
      <c r="AF3787" s="2">
        <v>0</v>
      </c>
      <c r="AG3787" s="8">
        <v>0.29187622666358948</v>
      </c>
      <c r="AH3787" s="3">
        <v>353.80618286132813</v>
      </c>
      <c r="AI3787" s="9">
        <v>0.49240875244140619</v>
      </c>
    </row>
    <row r="3788" spans="1:35" ht="15" x14ac:dyDescent="0.25">
      <c r="A3788" s="2">
        <v>3787</v>
      </c>
      <c r="B3788" s="2">
        <v>53</v>
      </c>
      <c r="C3788" s="2" t="s">
        <v>47</v>
      </c>
      <c r="D3788" s="2" t="s">
        <v>33</v>
      </c>
      <c r="E3788" s="2">
        <v>1</v>
      </c>
      <c r="F3788" s="2">
        <v>0</v>
      </c>
      <c r="G3788" s="2">
        <v>3</v>
      </c>
      <c r="H3788" s="2" t="s">
        <v>43</v>
      </c>
      <c r="I3788" s="2" t="s">
        <v>35</v>
      </c>
      <c r="J3788" s="6">
        <v>1100.7365</v>
      </c>
      <c r="K3788" s="6">
        <v>1211.278</v>
      </c>
      <c r="L3788" s="2" t="s">
        <v>44</v>
      </c>
      <c r="M3788" s="2" t="s">
        <v>45</v>
      </c>
      <c r="N3788" s="6">
        <v>0</v>
      </c>
      <c r="O3788" s="6">
        <v>0</v>
      </c>
      <c r="P3788" s="6">
        <v>386.39822222222222</v>
      </c>
      <c r="Q3788" s="6">
        <v>555.55555555555554</v>
      </c>
      <c r="R3788" s="6">
        <v>0</v>
      </c>
      <c r="S3788" s="6">
        <v>0</v>
      </c>
      <c r="T3788" s="6">
        <v>0</v>
      </c>
      <c r="U3788" s="6">
        <v>0</v>
      </c>
      <c r="V3788" s="6">
        <v>24.222222222222221</v>
      </c>
      <c r="W3788" s="6">
        <v>0</v>
      </c>
      <c r="X3788" s="6">
        <v>0</v>
      </c>
      <c r="Y3788" s="6">
        <v>799.04183832954425</v>
      </c>
      <c r="Z3788" s="2">
        <v>12</v>
      </c>
      <c r="AA3788" s="6">
        <v>73.256150069832756</v>
      </c>
      <c r="AB3788" s="2" t="s">
        <v>55</v>
      </c>
      <c r="AC3788" s="2" t="s">
        <v>39</v>
      </c>
      <c r="AD3788" s="2" t="s">
        <v>40</v>
      </c>
      <c r="AE3788" s="2" t="s">
        <v>41</v>
      </c>
      <c r="AF3788" s="2">
        <v>0</v>
      </c>
      <c r="AG3788" s="8">
        <v>5.2483245730400092E-2</v>
      </c>
      <c r="AH3788" s="3">
        <v>516.12579345703125</v>
      </c>
      <c r="AI3788" s="9">
        <v>7.4780948460102081E-2</v>
      </c>
    </row>
    <row r="3789" spans="1:35" ht="15" x14ac:dyDescent="0.25">
      <c r="A3789" s="2">
        <v>3788</v>
      </c>
      <c r="B3789" s="2">
        <v>35</v>
      </c>
      <c r="C3789" s="2" t="s">
        <v>32</v>
      </c>
      <c r="D3789" s="2" t="s">
        <v>65</v>
      </c>
      <c r="E3789" s="2">
        <v>1</v>
      </c>
      <c r="F3789" s="2">
        <v>1</v>
      </c>
      <c r="G3789" s="2">
        <v>3</v>
      </c>
      <c r="H3789" s="2" t="s">
        <v>58</v>
      </c>
      <c r="I3789" s="2" t="s">
        <v>49</v>
      </c>
      <c r="J3789" s="6">
        <v>341.56025</v>
      </c>
      <c r="K3789" s="6">
        <v>300.64711111111109</v>
      </c>
      <c r="L3789" s="2" t="s">
        <v>44</v>
      </c>
      <c r="M3789" s="2" t="s">
        <v>45</v>
      </c>
      <c r="N3789" s="6">
        <v>0</v>
      </c>
      <c r="O3789" s="6">
        <v>222.22222222222223</v>
      </c>
      <c r="P3789" s="6">
        <v>197.27199999999999</v>
      </c>
      <c r="Q3789" s="6">
        <v>33.333333333333336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148.49618201228029</v>
      </c>
      <c r="Z3789" s="2">
        <v>60</v>
      </c>
      <c r="AA3789" s="6">
        <v>3.770827021131621</v>
      </c>
      <c r="AB3789" s="2" t="s">
        <v>55</v>
      </c>
      <c r="AC3789" s="2" t="s">
        <v>39</v>
      </c>
      <c r="AD3789" s="2" t="s">
        <v>46</v>
      </c>
      <c r="AE3789" s="2" t="s">
        <v>41</v>
      </c>
      <c r="AF3789" s="2">
        <v>0</v>
      </c>
      <c r="AG3789" s="8">
        <v>0.21389482915401459</v>
      </c>
      <c r="AH3789" s="3">
        <v>450.34579467773438</v>
      </c>
      <c r="AI3789" s="9">
        <v>0.41055068373680109</v>
      </c>
    </row>
    <row r="3790" spans="1:35" ht="15" x14ac:dyDescent="0.25">
      <c r="A3790" s="2">
        <v>3789</v>
      </c>
      <c r="B3790" s="2">
        <v>21</v>
      </c>
      <c r="C3790" s="2" t="s">
        <v>32</v>
      </c>
      <c r="D3790" s="2" t="s">
        <v>33</v>
      </c>
      <c r="E3790" s="2">
        <v>0</v>
      </c>
      <c r="F3790" s="2">
        <v>0</v>
      </c>
      <c r="G3790" s="2">
        <v>3</v>
      </c>
      <c r="H3790" s="2" t="s">
        <v>58</v>
      </c>
      <c r="I3790" s="2" t="s">
        <v>49</v>
      </c>
      <c r="J3790" s="6">
        <v>1003.35825</v>
      </c>
      <c r="K3790" s="6">
        <v>652.33266666666668</v>
      </c>
      <c r="L3790" s="2" t="s">
        <v>36</v>
      </c>
      <c r="M3790" s="2" t="s">
        <v>45</v>
      </c>
      <c r="N3790" s="6">
        <v>0</v>
      </c>
      <c r="O3790" s="6">
        <v>0</v>
      </c>
      <c r="P3790" s="6">
        <v>554.56977777777774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44.666666666666664</v>
      </c>
      <c r="W3790" s="6">
        <v>0</v>
      </c>
      <c r="X3790" s="6">
        <v>0</v>
      </c>
      <c r="Y3790" s="6">
        <v>1149.9219753050668</v>
      </c>
      <c r="Z3790" s="2">
        <v>36</v>
      </c>
      <c r="AA3790" s="6">
        <v>41.572434086671571</v>
      </c>
      <c r="AB3790" s="2" t="s">
        <v>38</v>
      </c>
      <c r="AC3790" s="2" t="s">
        <v>60</v>
      </c>
      <c r="AD3790" s="2" t="s">
        <v>46</v>
      </c>
      <c r="AE3790" s="2" t="s">
        <v>64</v>
      </c>
      <c r="AF3790" s="2">
        <v>1</v>
      </c>
      <c r="AG3790" s="8">
        <v>5.7809662073850632E-2</v>
      </c>
      <c r="AH3790" s="3">
        <v>495.76614379882813</v>
      </c>
      <c r="AI3790" s="9">
        <v>7.2967328131198883E-2</v>
      </c>
    </row>
    <row r="3791" spans="1:35" ht="15" x14ac:dyDescent="0.25">
      <c r="A3791" s="2">
        <v>3790</v>
      </c>
      <c r="B3791" s="2">
        <v>38</v>
      </c>
      <c r="C3791" s="2" t="s">
        <v>32</v>
      </c>
      <c r="D3791" s="2" t="s">
        <v>33</v>
      </c>
      <c r="E3791" s="2">
        <v>1</v>
      </c>
      <c r="F3791" s="2">
        <v>0</v>
      </c>
      <c r="G3791" s="2">
        <v>3</v>
      </c>
      <c r="H3791" s="2" t="s">
        <v>58</v>
      </c>
      <c r="I3791" s="2" t="s">
        <v>49</v>
      </c>
      <c r="J3791" s="6">
        <v>783.45875000000001</v>
      </c>
      <c r="K3791" s="6">
        <v>977.95311111111107</v>
      </c>
      <c r="L3791" s="2" t="s">
        <v>36</v>
      </c>
      <c r="M3791" s="2" t="s">
        <v>37</v>
      </c>
      <c r="N3791" s="6">
        <v>0</v>
      </c>
      <c r="O3791" s="6">
        <v>2222.2222222222222</v>
      </c>
      <c r="P3791" s="6">
        <v>480.90222222222224</v>
      </c>
      <c r="Q3791" s="6">
        <v>77.777777777777771</v>
      </c>
      <c r="R3791" s="6">
        <v>0</v>
      </c>
      <c r="S3791" s="6">
        <v>0</v>
      </c>
      <c r="T3791" s="6">
        <v>0</v>
      </c>
      <c r="U3791" s="6">
        <v>0</v>
      </c>
      <c r="V3791" s="6">
        <v>30.222222222222221</v>
      </c>
      <c r="W3791" s="6">
        <v>0</v>
      </c>
      <c r="X3791" s="6">
        <v>0</v>
      </c>
      <c r="Y3791" s="6">
        <v>215.80316498993128</v>
      </c>
      <c r="Z3791" s="2">
        <v>3</v>
      </c>
      <c r="AA3791" s="6">
        <v>74.103129616540059</v>
      </c>
      <c r="AB3791" s="2" t="s">
        <v>55</v>
      </c>
      <c r="AC3791" s="2" t="s">
        <v>39</v>
      </c>
      <c r="AD3791" s="2" t="s">
        <v>40</v>
      </c>
      <c r="AE3791" s="2" t="s">
        <v>41</v>
      </c>
      <c r="AF3791" s="2">
        <v>0</v>
      </c>
      <c r="AG3791" s="8">
        <v>0.13053761422634119</v>
      </c>
      <c r="AH3791" s="3">
        <v>360.97296142578119</v>
      </c>
      <c r="AI3791" s="9">
        <v>0.19531601667404169</v>
      </c>
    </row>
    <row r="3792" spans="1:35" x14ac:dyDescent="0.2">
      <c r="A3792" s="2">
        <v>3791</v>
      </c>
      <c r="B3792" s="2">
        <v>50</v>
      </c>
      <c r="C3792" s="2" t="s">
        <v>47</v>
      </c>
      <c r="D3792" s="2" t="s">
        <v>33</v>
      </c>
      <c r="E3792" s="2">
        <v>3</v>
      </c>
      <c r="F3792" s="2">
        <v>1</v>
      </c>
      <c r="G3792" s="2">
        <v>2</v>
      </c>
      <c r="H3792" s="2" t="s">
        <v>34</v>
      </c>
      <c r="I3792" s="2" t="s">
        <v>54</v>
      </c>
      <c r="J3792" s="6">
        <v>250.89099999999999</v>
      </c>
      <c r="K3792" s="6">
        <v>167.97222222222223</v>
      </c>
      <c r="L3792" s="2" t="s">
        <v>36</v>
      </c>
      <c r="M3792" s="2" t="s">
        <v>37</v>
      </c>
      <c r="N3792" s="6">
        <v>0</v>
      </c>
      <c r="O3792" s="6">
        <v>222.22222222222223</v>
      </c>
      <c r="P3792" s="6">
        <v>83.955111111111108</v>
      </c>
      <c r="Q3792" s="6">
        <v>0</v>
      </c>
      <c r="R3792" s="6">
        <v>0</v>
      </c>
      <c r="S3792" s="6">
        <v>0</v>
      </c>
      <c r="T3792" s="6">
        <v>195.55555555555554</v>
      </c>
      <c r="U3792" s="6">
        <v>0</v>
      </c>
      <c r="V3792" s="6">
        <v>172</v>
      </c>
      <c r="W3792" s="6">
        <v>0</v>
      </c>
      <c r="X3792" s="6">
        <v>0</v>
      </c>
      <c r="Y3792" s="6">
        <v>129.18928967283287</v>
      </c>
      <c r="Z3792" s="2">
        <v>48</v>
      </c>
      <c r="AA3792" s="6">
        <v>3.7949353335182199</v>
      </c>
      <c r="AB3792" s="2" t="s">
        <v>38</v>
      </c>
      <c r="AC3792" s="2" t="s">
        <v>50</v>
      </c>
      <c r="AD3792" s="2" t="s">
        <v>40</v>
      </c>
      <c r="AE3792" s="2" t="s">
        <v>41</v>
      </c>
      <c r="AF3792" s="2" t="s">
        <v>59</v>
      </c>
      <c r="AG3792" s="4" t="s">
        <v>59</v>
      </c>
      <c r="AH3792" s="3" t="s">
        <v>59</v>
      </c>
    </row>
    <row r="3793" spans="1:35" ht="15" x14ac:dyDescent="0.25">
      <c r="A3793" s="2">
        <v>3792</v>
      </c>
      <c r="B3793" s="2">
        <v>23</v>
      </c>
      <c r="C3793" s="2" t="s">
        <v>47</v>
      </c>
      <c r="D3793" s="2" t="s">
        <v>74</v>
      </c>
      <c r="E3793" s="2">
        <v>1</v>
      </c>
      <c r="F3793" s="2">
        <v>0</v>
      </c>
      <c r="G3793" s="2">
        <v>3</v>
      </c>
      <c r="H3793" s="2" t="s">
        <v>52</v>
      </c>
      <c r="I3793" s="2" t="s">
        <v>49</v>
      </c>
      <c r="J3793" s="6">
        <v>895.54700000000003</v>
      </c>
      <c r="K3793" s="6">
        <v>643.06200000000001</v>
      </c>
      <c r="L3793" s="2" t="s">
        <v>44</v>
      </c>
      <c r="M3793" s="2" t="s">
        <v>37</v>
      </c>
      <c r="N3793" s="6">
        <v>0</v>
      </c>
      <c r="O3793" s="6">
        <v>0</v>
      </c>
      <c r="P3793" s="6">
        <v>0.70044444444444443</v>
      </c>
      <c r="Q3793" s="6">
        <v>0</v>
      </c>
      <c r="R3793" s="6">
        <v>0</v>
      </c>
      <c r="S3793" s="6">
        <v>0</v>
      </c>
      <c r="T3793" s="6">
        <v>258.88888888888891</v>
      </c>
      <c r="U3793" s="6">
        <v>0</v>
      </c>
      <c r="V3793" s="6">
        <v>57.777777777777779</v>
      </c>
      <c r="W3793" s="6">
        <v>0</v>
      </c>
      <c r="X3793" s="6">
        <v>0</v>
      </c>
      <c r="Y3793" s="6">
        <v>546.44943793061725</v>
      </c>
      <c r="Z3793" s="2">
        <v>36</v>
      </c>
      <c r="AA3793" s="6">
        <v>19.755456220447112</v>
      </c>
      <c r="AB3793" s="2" t="s">
        <v>38</v>
      </c>
      <c r="AC3793" s="2" t="s">
        <v>62</v>
      </c>
      <c r="AD3793" s="2" t="s">
        <v>40</v>
      </c>
      <c r="AE3793" s="2" t="s">
        <v>41</v>
      </c>
      <c r="AF3793" s="2">
        <v>1</v>
      </c>
      <c r="AG3793" s="8">
        <v>0.1063762828707695</v>
      </c>
      <c r="AH3793" s="3">
        <v>435.29904174804688</v>
      </c>
      <c r="AI3793" s="9">
        <v>0.1598459929227829</v>
      </c>
    </row>
    <row r="3794" spans="1:35" ht="15" x14ac:dyDescent="0.25">
      <c r="A3794" s="2">
        <v>3793</v>
      </c>
      <c r="B3794" s="2">
        <v>48</v>
      </c>
      <c r="C3794" s="2" t="s">
        <v>61</v>
      </c>
      <c r="D3794" s="2" t="s">
        <v>65</v>
      </c>
      <c r="E3794" s="2">
        <v>2</v>
      </c>
      <c r="F3794" s="2">
        <v>1</v>
      </c>
      <c r="G3794" s="2">
        <v>3</v>
      </c>
      <c r="H3794" s="2" t="s">
        <v>34</v>
      </c>
      <c r="I3794" s="2" t="s">
        <v>35</v>
      </c>
      <c r="J3794" s="6">
        <v>577.18600000000004</v>
      </c>
      <c r="K3794" s="6">
        <v>481.75466666666665</v>
      </c>
      <c r="L3794" s="2" t="s">
        <v>44</v>
      </c>
      <c r="M3794" s="2" t="s">
        <v>37</v>
      </c>
      <c r="N3794" s="6">
        <v>0</v>
      </c>
      <c r="O3794" s="6">
        <v>0</v>
      </c>
      <c r="P3794" s="6">
        <v>229.79822222222222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541.28727439201793</v>
      </c>
      <c r="Z3794" s="2">
        <v>36</v>
      </c>
      <c r="AA3794" s="6">
        <v>19.56883164237858</v>
      </c>
      <c r="AB3794" s="2" t="s">
        <v>38</v>
      </c>
      <c r="AC3794" s="2" t="s">
        <v>50</v>
      </c>
      <c r="AD3794" s="2" t="s">
        <v>76</v>
      </c>
      <c r="AE3794" s="2" t="s">
        <v>41</v>
      </c>
      <c r="AF3794" s="2">
        <v>1</v>
      </c>
      <c r="AG3794" s="8">
        <v>0.1348516643047333</v>
      </c>
      <c r="AH3794" s="3">
        <v>484.07427978515619</v>
      </c>
      <c r="AI3794" s="9">
        <v>0.2395078390836716</v>
      </c>
    </row>
    <row r="3795" spans="1:35" ht="15" x14ac:dyDescent="0.25">
      <c r="A3795" s="2">
        <v>3794</v>
      </c>
      <c r="B3795" s="2">
        <v>31</v>
      </c>
      <c r="C3795" s="2" t="s">
        <v>32</v>
      </c>
      <c r="D3795" s="2" t="s">
        <v>33</v>
      </c>
      <c r="E3795" s="2">
        <v>0</v>
      </c>
      <c r="F3795" s="2">
        <v>0</v>
      </c>
      <c r="G3795" s="2">
        <v>3</v>
      </c>
      <c r="H3795" s="2" t="s">
        <v>34</v>
      </c>
      <c r="I3795" s="2" t="s">
        <v>49</v>
      </c>
      <c r="J3795" s="6">
        <v>414.60449999999997</v>
      </c>
      <c r="K3795" s="6">
        <v>472.29044444444446</v>
      </c>
      <c r="L3795" s="2" t="s">
        <v>36</v>
      </c>
      <c r="M3795" s="2" t="s">
        <v>45</v>
      </c>
      <c r="N3795" s="6">
        <v>0</v>
      </c>
      <c r="O3795" s="6">
        <v>0</v>
      </c>
      <c r="P3795" s="6">
        <v>221.13622222222222</v>
      </c>
      <c r="Q3795" s="6">
        <v>33.333333333333336</v>
      </c>
      <c r="R3795" s="6">
        <v>0</v>
      </c>
      <c r="S3795" s="6">
        <v>0</v>
      </c>
      <c r="T3795" s="6">
        <v>0</v>
      </c>
      <c r="U3795" s="6">
        <v>0</v>
      </c>
      <c r="V3795" s="6">
        <v>10.888888888888889</v>
      </c>
      <c r="W3795" s="6">
        <v>0</v>
      </c>
      <c r="X3795" s="6">
        <v>0</v>
      </c>
      <c r="Y3795" s="6">
        <v>263.73286166403176</v>
      </c>
      <c r="Z3795" s="2">
        <v>36</v>
      </c>
      <c r="AA3795" s="6">
        <v>9.5345747306973152</v>
      </c>
      <c r="AB3795" s="2" t="s">
        <v>38</v>
      </c>
      <c r="AC3795" s="2" t="s">
        <v>50</v>
      </c>
      <c r="AD3795" s="2" t="s">
        <v>46</v>
      </c>
      <c r="AE3795" s="2" t="s">
        <v>41</v>
      </c>
      <c r="AF3795" s="2">
        <v>0</v>
      </c>
      <c r="AG3795" s="8">
        <v>0.19446395337581629</v>
      </c>
      <c r="AH3795" s="3">
        <v>374.3189697265625</v>
      </c>
      <c r="AI3795" s="9">
        <v>0.32254913449287409</v>
      </c>
    </row>
    <row r="3796" spans="1:35" ht="15" x14ac:dyDescent="0.25">
      <c r="A3796" s="2">
        <v>3795</v>
      </c>
      <c r="B3796" s="2">
        <v>27</v>
      </c>
      <c r="C3796" s="2" t="s">
        <v>47</v>
      </c>
      <c r="D3796" s="2" t="s">
        <v>57</v>
      </c>
      <c r="E3796" s="2">
        <v>1</v>
      </c>
      <c r="F3796" s="2">
        <v>2</v>
      </c>
      <c r="G3796" s="2">
        <v>3</v>
      </c>
      <c r="H3796" s="2" t="s">
        <v>48</v>
      </c>
      <c r="I3796" s="2" t="s">
        <v>49</v>
      </c>
      <c r="J3796" s="6">
        <v>382.93099999999998</v>
      </c>
      <c r="K3796" s="6">
        <v>357.33266666666668</v>
      </c>
      <c r="L3796" s="2" t="s">
        <v>36</v>
      </c>
      <c r="M3796" s="2" t="s">
        <v>37</v>
      </c>
      <c r="N3796" s="6">
        <v>0</v>
      </c>
      <c r="O3796" s="6">
        <v>0</v>
      </c>
      <c r="P3796" s="6">
        <v>225.68466666666666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142.44444444444446</v>
      </c>
      <c r="W3796" s="6">
        <v>0</v>
      </c>
      <c r="X3796" s="6">
        <v>0</v>
      </c>
      <c r="Y3796" s="6">
        <v>212.41435930983829</v>
      </c>
      <c r="Z3796" s="2">
        <v>24</v>
      </c>
      <c r="AA3796" s="6">
        <v>10.60459613397223</v>
      </c>
      <c r="AB3796" s="2" t="s">
        <v>38</v>
      </c>
      <c r="AC3796" s="2" t="s">
        <v>39</v>
      </c>
      <c r="AD3796" s="2" t="s">
        <v>40</v>
      </c>
      <c r="AE3796" s="2" t="s">
        <v>41</v>
      </c>
      <c r="AF3796" s="2">
        <v>0</v>
      </c>
      <c r="AG3796" s="8">
        <v>0.2443867772817612</v>
      </c>
      <c r="AH3796" s="3">
        <v>335.54470825195313</v>
      </c>
      <c r="AI3796" s="9">
        <v>0.3786812424659729</v>
      </c>
    </row>
    <row r="3797" spans="1:35" ht="15" x14ac:dyDescent="0.25">
      <c r="A3797" s="2">
        <v>3796</v>
      </c>
      <c r="B3797" s="2">
        <v>37</v>
      </c>
      <c r="C3797" s="2" t="s">
        <v>47</v>
      </c>
      <c r="D3797" s="2" t="s">
        <v>33</v>
      </c>
      <c r="E3797" s="2">
        <v>0</v>
      </c>
      <c r="F3797" s="2">
        <v>1</v>
      </c>
      <c r="G3797" s="2">
        <v>2</v>
      </c>
      <c r="H3797" s="2" t="s">
        <v>43</v>
      </c>
      <c r="I3797" s="2" t="s">
        <v>49</v>
      </c>
      <c r="J3797" s="6">
        <v>302.50225</v>
      </c>
      <c r="K3797" s="6">
        <v>257.19244444444445</v>
      </c>
      <c r="L3797" s="2" t="s">
        <v>44</v>
      </c>
      <c r="M3797" s="2" t="s">
        <v>45</v>
      </c>
      <c r="N3797" s="6">
        <v>0</v>
      </c>
      <c r="O3797" s="6">
        <v>527.77777777777783</v>
      </c>
      <c r="P3797" s="6">
        <v>4.0093333333333332</v>
      </c>
      <c r="Q3797" s="6">
        <v>0</v>
      </c>
      <c r="R3797" s="6">
        <v>0</v>
      </c>
      <c r="S3797" s="6">
        <v>0</v>
      </c>
      <c r="T3797" s="6">
        <v>0</v>
      </c>
      <c r="U3797" s="6">
        <v>0</v>
      </c>
      <c r="V3797" s="6">
        <v>60.222222222222221</v>
      </c>
      <c r="W3797" s="6">
        <v>0</v>
      </c>
      <c r="X3797" s="6">
        <v>0</v>
      </c>
      <c r="Y3797" s="6">
        <v>227.01269468491751</v>
      </c>
      <c r="Z3797" s="2">
        <v>36</v>
      </c>
      <c r="AA3797" s="6">
        <v>8.207052729923463</v>
      </c>
      <c r="AB3797" s="2" t="s">
        <v>38</v>
      </c>
      <c r="AC3797" s="2" t="s">
        <v>50</v>
      </c>
      <c r="AD3797" s="2" t="s">
        <v>76</v>
      </c>
      <c r="AE3797" s="2" t="s">
        <v>67</v>
      </c>
      <c r="AF3797" s="2">
        <v>0</v>
      </c>
      <c r="AG3797" s="8">
        <v>0.24252767860889429</v>
      </c>
      <c r="AH3797" s="3">
        <v>345.5438232421875</v>
      </c>
      <c r="AI3797" s="9">
        <v>0.37786582112312322</v>
      </c>
    </row>
    <row r="3798" spans="1:35" ht="15" x14ac:dyDescent="0.25">
      <c r="A3798" s="2">
        <v>3797</v>
      </c>
      <c r="B3798" s="2">
        <v>34</v>
      </c>
      <c r="C3798" s="2" t="s">
        <v>32</v>
      </c>
      <c r="D3798" s="2" t="s">
        <v>57</v>
      </c>
      <c r="E3798" s="2">
        <v>0</v>
      </c>
      <c r="F3798" s="2">
        <v>1</v>
      </c>
      <c r="G3798" s="2">
        <v>5</v>
      </c>
      <c r="H3798" s="2" t="s">
        <v>53</v>
      </c>
      <c r="I3798" s="2" t="s">
        <v>54</v>
      </c>
      <c r="J3798" s="6">
        <v>1934.72225</v>
      </c>
      <c r="K3798" s="6">
        <v>2488.382222222222</v>
      </c>
      <c r="L3798" s="2" t="s">
        <v>44</v>
      </c>
      <c r="M3798" s="2" t="s">
        <v>45</v>
      </c>
      <c r="N3798" s="6">
        <v>0</v>
      </c>
      <c r="O3798" s="6">
        <v>222.22222222222223</v>
      </c>
      <c r="P3798" s="6">
        <v>920.2113333333333</v>
      </c>
      <c r="Q3798" s="6">
        <v>0</v>
      </c>
      <c r="R3798" s="6">
        <v>0</v>
      </c>
      <c r="S3798" s="6">
        <v>0</v>
      </c>
      <c r="T3798" s="6">
        <v>0</v>
      </c>
      <c r="U3798" s="6">
        <v>0</v>
      </c>
      <c r="V3798" s="6">
        <v>212.44444444444446</v>
      </c>
      <c r="W3798" s="6">
        <v>0</v>
      </c>
      <c r="X3798" s="6">
        <v>0</v>
      </c>
      <c r="Y3798" s="6">
        <v>851.49350053730041</v>
      </c>
      <c r="Z3798" s="2">
        <v>18</v>
      </c>
      <c r="AA3798" s="6">
        <v>54.330208469780274</v>
      </c>
      <c r="AB3798" s="2" t="s">
        <v>38</v>
      </c>
      <c r="AC3798" s="2" t="s">
        <v>62</v>
      </c>
      <c r="AD3798" s="2" t="s">
        <v>40</v>
      </c>
      <c r="AE3798" s="2" t="s">
        <v>41</v>
      </c>
      <c r="AF3798" s="2">
        <v>1</v>
      </c>
      <c r="AG3798" s="8">
        <v>1.531190425157547E-2</v>
      </c>
      <c r="AH3798" s="3">
        <v>648.203857421875</v>
      </c>
      <c r="AI3798" s="9">
        <v>2.068356983363628E-2</v>
      </c>
    </row>
    <row r="3799" spans="1:35" ht="15" x14ac:dyDescent="0.25">
      <c r="A3799" s="2">
        <v>3798</v>
      </c>
      <c r="B3799" s="2">
        <v>26</v>
      </c>
      <c r="C3799" s="2" t="s">
        <v>32</v>
      </c>
      <c r="D3799" s="2" t="s">
        <v>57</v>
      </c>
      <c r="E3799" s="2">
        <v>0</v>
      </c>
      <c r="F3799" s="2">
        <v>2</v>
      </c>
      <c r="G3799" s="2">
        <v>5</v>
      </c>
      <c r="H3799" s="2" t="s">
        <v>43</v>
      </c>
      <c r="I3799" s="2" t="s">
        <v>49</v>
      </c>
      <c r="J3799" s="6">
        <v>1254.7652499999999</v>
      </c>
      <c r="K3799" s="6">
        <v>682.0866666666667</v>
      </c>
      <c r="L3799" s="2" t="s">
        <v>44</v>
      </c>
      <c r="M3799" s="2" t="s">
        <v>37</v>
      </c>
      <c r="N3799" s="6">
        <v>0</v>
      </c>
      <c r="O3799" s="6">
        <v>0</v>
      </c>
      <c r="P3799" s="6">
        <v>542.56444444444446</v>
      </c>
      <c r="Q3799" s="6">
        <v>0</v>
      </c>
      <c r="R3799" s="6">
        <v>0</v>
      </c>
      <c r="S3799" s="6">
        <v>0</v>
      </c>
      <c r="T3799" s="6">
        <v>0</v>
      </c>
      <c r="U3799" s="6">
        <v>0</v>
      </c>
      <c r="V3799" s="6">
        <v>12.222222222222221</v>
      </c>
      <c r="W3799" s="6">
        <v>0</v>
      </c>
      <c r="X3799" s="6">
        <v>0</v>
      </c>
      <c r="Y3799" s="6">
        <v>1660.5732355774549</v>
      </c>
      <c r="Z3799" s="2">
        <v>36</v>
      </c>
      <c r="AA3799" s="6">
        <v>60.033700428953352</v>
      </c>
      <c r="AB3799" s="2" t="s">
        <v>55</v>
      </c>
      <c r="AC3799" s="2" t="s">
        <v>39</v>
      </c>
      <c r="AD3799" s="2" t="s">
        <v>40</v>
      </c>
      <c r="AE3799" s="2" t="s">
        <v>67</v>
      </c>
      <c r="AF3799" s="2">
        <v>1</v>
      </c>
      <c r="AG3799" s="8">
        <v>2.6161851361393929E-2</v>
      </c>
      <c r="AH3799" s="3">
        <v>666.71026611328125</v>
      </c>
      <c r="AI3799" s="9">
        <v>3.8226008415222168E-2</v>
      </c>
    </row>
    <row r="3800" spans="1:35" ht="15" x14ac:dyDescent="0.25">
      <c r="A3800" s="2">
        <v>3799</v>
      </c>
      <c r="B3800" s="2">
        <v>61</v>
      </c>
      <c r="C3800" s="2" t="s">
        <v>61</v>
      </c>
      <c r="D3800" s="2" t="s">
        <v>33</v>
      </c>
      <c r="E3800" s="2">
        <v>1</v>
      </c>
      <c r="F3800" s="2">
        <v>3</v>
      </c>
      <c r="G3800" s="2">
        <v>3</v>
      </c>
      <c r="H3800" s="2" t="s">
        <v>53</v>
      </c>
      <c r="I3800" s="2" t="s">
        <v>35</v>
      </c>
      <c r="J3800" s="6">
        <v>688.30499999999995</v>
      </c>
      <c r="K3800" s="6">
        <v>516.2113333333333</v>
      </c>
      <c r="L3800" s="2" t="s">
        <v>44</v>
      </c>
      <c r="M3800" s="2" t="s">
        <v>37</v>
      </c>
      <c r="N3800" s="6">
        <v>0</v>
      </c>
      <c r="O3800" s="6">
        <v>805.12911111111111</v>
      </c>
      <c r="P3800" s="6">
        <v>132.65199999999999</v>
      </c>
      <c r="Q3800" s="6">
        <v>0</v>
      </c>
      <c r="R3800" s="6">
        <v>0</v>
      </c>
      <c r="S3800" s="6">
        <v>0</v>
      </c>
      <c r="T3800" s="6">
        <v>0</v>
      </c>
      <c r="U3800" s="6">
        <v>0</v>
      </c>
      <c r="V3800" s="6">
        <v>0</v>
      </c>
      <c r="W3800" s="6">
        <v>0</v>
      </c>
      <c r="X3800" s="6">
        <v>0</v>
      </c>
      <c r="Y3800" s="6">
        <v>510.40359090517546</v>
      </c>
      <c r="Z3800" s="2">
        <v>48</v>
      </c>
      <c r="AA3800" s="6">
        <v>14.993105282844112</v>
      </c>
      <c r="AB3800" s="2" t="s">
        <v>55</v>
      </c>
      <c r="AC3800" s="2" t="s">
        <v>62</v>
      </c>
      <c r="AD3800" s="2" t="s">
        <v>46</v>
      </c>
      <c r="AE3800" s="2" t="s">
        <v>41</v>
      </c>
      <c r="AF3800" s="2">
        <v>1</v>
      </c>
      <c r="AG3800" s="8">
        <v>0.1143632829189301</v>
      </c>
      <c r="AH3800" s="3">
        <v>571.07373046875</v>
      </c>
      <c r="AI3800" s="9">
        <v>0.2375880032777786</v>
      </c>
    </row>
    <row r="3801" spans="1:35" x14ac:dyDescent="0.2">
      <c r="A3801" s="2">
        <v>3800</v>
      </c>
      <c r="B3801" s="2">
        <v>32</v>
      </c>
      <c r="C3801" s="2" t="s">
        <v>32</v>
      </c>
      <c r="D3801" s="2" t="s">
        <v>33</v>
      </c>
      <c r="E3801" s="2">
        <v>0</v>
      </c>
      <c r="F3801" s="2">
        <v>1</v>
      </c>
      <c r="G3801" s="2">
        <v>4</v>
      </c>
      <c r="H3801" s="2" t="s">
        <v>34</v>
      </c>
      <c r="I3801" s="2" t="s">
        <v>49</v>
      </c>
      <c r="J3801" s="6">
        <v>1622.7935</v>
      </c>
      <c r="K3801" s="6">
        <v>1364.2604444444444</v>
      </c>
      <c r="L3801" s="2" t="s">
        <v>44</v>
      </c>
      <c r="M3801" s="2" t="s">
        <v>37</v>
      </c>
      <c r="N3801" s="6">
        <v>0</v>
      </c>
      <c r="O3801" s="6">
        <v>0</v>
      </c>
      <c r="P3801" s="6">
        <v>596.38400000000001</v>
      </c>
      <c r="Q3801" s="6">
        <v>0</v>
      </c>
      <c r="R3801" s="6">
        <v>0</v>
      </c>
      <c r="S3801" s="6">
        <v>0</v>
      </c>
      <c r="T3801" s="6">
        <v>22.222222222222221</v>
      </c>
      <c r="U3801" s="6">
        <v>0</v>
      </c>
      <c r="V3801" s="6">
        <v>17.555555555555557</v>
      </c>
      <c r="W3801" s="6">
        <v>0</v>
      </c>
      <c r="X3801" s="6">
        <v>0</v>
      </c>
      <c r="Y3801" s="6">
        <v>766.86338909451763</v>
      </c>
      <c r="Z3801" s="2">
        <v>3</v>
      </c>
      <c r="AA3801" s="6">
        <v>263.32782062256416</v>
      </c>
      <c r="AB3801" s="2" t="s">
        <v>55</v>
      </c>
      <c r="AC3801" s="2" t="s">
        <v>62</v>
      </c>
      <c r="AD3801" s="2" t="s">
        <v>40</v>
      </c>
      <c r="AE3801" s="2" t="s">
        <v>41</v>
      </c>
      <c r="AF3801" s="2" t="s">
        <v>59</v>
      </c>
      <c r="AG3801" s="4" t="s">
        <v>59</v>
      </c>
      <c r="AH3801" s="3" t="s">
        <v>59</v>
      </c>
    </row>
    <row r="3802" spans="1:35" ht="15" x14ac:dyDescent="0.25">
      <c r="A3802" s="2">
        <v>3801</v>
      </c>
      <c r="B3802" s="2">
        <v>32</v>
      </c>
      <c r="C3802" s="2" t="s">
        <v>61</v>
      </c>
      <c r="D3802" s="2" t="s">
        <v>33</v>
      </c>
      <c r="E3802" s="2">
        <v>2</v>
      </c>
      <c r="F3802" s="2">
        <v>0</v>
      </c>
      <c r="G3802" s="2">
        <v>3</v>
      </c>
      <c r="H3802" s="2" t="s">
        <v>58</v>
      </c>
      <c r="I3802" s="2" t="s">
        <v>49</v>
      </c>
      <c r="J3802" s="6">
        <v>397.21100000000001</v>
      </c>
      <c r="K3802" s="6">
        <v>228.41577777777778</v>
      </c>
      <c r="L3802" s="2" t="s">
        <v>73</v>
      </c>
      <c r="M3802" s="2" t="s">
        <v>45</v>
      </c>
      <c r="N3802" s="6">
        <v>0</v>
      </c>
      <c r="O3802" s="6">
        <v>888.88888888888891</v>
      </c>
      <c r="P3802" s="6">
        <v>256.86466666666666</v>
      </c>
      <c r="Q3802" s="6">
        <v>0</v>
      </c>
      <c r="R3802" s="6">
        <v>0</v>
      </c>
      <c r="S3802" s="6">
        <v>0</v>
      </c>
      <c r="T3802" s="6">
        <v>0</v>
      </c>
      <c r="U3802" s="6">
        <v>0</v>
      </c>
      <c r="V3802" s="6">
        <v>40.444444444444443</v>
      </c>
      <c r="W3802" s="6">
        <v>0</v>
      </c>
      <c r="X3802" s="6">
        <v>0</v>
      </c>
      <c r="Y3802" s="6">
        <v>460.94737573569881</v>
      </c>
      <c r="Z3802" s="2">
        <v>36</v>
      </c>
      <c r="AA3802" s="6">
        <v>16.664351848839861</v>
      </c>
      <c r="AB3802" s="2" t="s">
        <v>55</v>
      </c>
      <c r="AC3802" s="2" t="s">
        <v>60</v>
      </c>
      <c r="AD3802" s="2" t="s">
        <v>40</v>
      </c>
      <c r="AE3802" s="2" t="s">
        <v>41</v>
      </c>
      <c r="AF3802" s="2">
        <v>0</v>
      </c>
      <c r="AG3802" s="8">
        <v>0.18748517334461209</v>
      </c>
      <c r="AH3802" s="3">
        <v>403.46539306640619</v>
      </c>
      <c r="AI3802" s="9">
        <v>0.30840945243835449</v>
      </c>
    </row>
    <row r="3803" spans="1:35" ht="15" x14ac:dyDescent="0.25">
      <c r="A3803" s="2">
        <v>3802</v>
      </c>
      <c r="B3803" s="2">
        <v>47</v>
      </c>
      <c r="C3803" s="2" t="s">
        <v>32</v>
      </c>
      <c r="D3803" s="2" t="s">
        <v>57</v>
      </c>
      <c r="E3803" s="2">
        <v>5</v>
      </c>
      <c r="F3803" s="2">
        <v>0</v>
      </c>
      <c r="G3803" s="2">
        <v>2</v>
      </c>
      <c r="H3803" s="2" t="s">
        <v>34</v>
      </c>
      <c r="I3803" s="2" t="s">
        <v>49</v>
      </c>
      <c r="J3803" s="6">
        <v>64.618250000000003</v>
      </c>
      <c r="K3803" s="6">
        <v>70.600444444444449</v>
      </c>
      <c r="L3803" s="2" t="s">
        <v>73</v>
      </c>
      <c r="M3803" s="2" t="s">
        <v>37</v>
      </c>
      <c r="N3803" s="6">
        <v>0</v>
      </c>
      <c r="O3803" s="6">
        <v>0</v>
      </c>
      <c r="P3803" s="6">
        <v>23.83688888888889</v>
      </c>
      <c r="Q3803" s="6">
        <v>0</v>
      </c>
      <c r="R3803" s="6">
        <v>0</v>
      </c>
      <c r="S3803" s="6">
        <v>0</v>
      </c>
      <c r="T3803" s="6">
        <v>400</v>
      </c>
      <c r="U3803" s="6">
        <v>0</v>
      </c>
      <c r="V3803" s="6">
        <v>30.666666666666668</v>
      </c>
      <c r="W3803" s="6">
        <v>0</v>
      </c>
      <c r="X3803" s="6">
        <v>0</v>
      </c>
      <c r="Y3803" s="6">
        <v>44.341218966583043</v>
      </c>
      <c r="Z3803" s="2">
        <v>24</v>
      </c>
      <c r="AA3803" s="6">
        <v>2.2136955371400058</v>
      </c>
      <c r="AB3803" s="2" t="s">
        <v>38</v>
      </c>
      <c r="AC3803" s="2" t="s">
        <v>39</v>
      </c>
      <c r="AD3803" s="2" t="s">
        <v>40</v>
      </c>
      <c r="AE3803" s="2" t="s">
        <v>41</v>
      </c>
      <c r="AF3803" s="2">
        <v>0</v>
      </c>
      <c r="AG3803" s="8">
        <v>0.35514858365058899</v>
      </c>
      <c r="AH3803" s="3">
        <v>315.65625</v>
      </c>
      <c r="AI3803" s="9">
        <v>0.53442853689193726</v>
      </c>
    </row>
    <row r="3804" spans="1:35" x14ac:dyDescent="0.2">
      <c r="A3804" s="2">
        <v>3803</v>
      </c>
      <c r="B3804" s="2">
        <v>30</v>
      </c>
      <c r="C3804" s="2" t="s">
        <v>47</v>
      </c>
      <c r="D3804" s="2" t="s">
        <v>57</v>
      </c>
      <c r="E3804" s="2">
        <v>2</v>
      </c>
      <c r="F3804" s="2">
        <v>1</v>
      </c>
      <c r="G3804" s="2">
        <v>2</v>
      </c>
      <c r="H3804" s="2" t="s">
        <v>43</v>
      </c>
      <c r="I3804" s="2" t="s">
        <v>35</v>
      </c>
      <c r="J3804" s="6">
        <v>554.76250000000005</v>
      </c>
      <c r="K3804" s="6">
        <v>294.32777777777778</v>
      </c>
      <c r="L3804" s="2" t="s">
        <v>44</v>
      </c>
      <c r="M3804" s="2" t="s">
        <v>37</v>
      </c>
      <c r="N3804" s="6">
        <v>0</v>
      </c>
      <c r="O3804" s="6">
        <v>0</v>
      </c>
      <c r="P3804" s="6">
        <v>276.54111111111109</v>
      </c>
      <c r="Q3804" s="6">
        <v>71.111111111111114</v>
      </c>
      <c r="R3804" s="6">
        <v>0</v>
      </c>
      <c r="S3804" s="6">
        <v>0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576.15209895036401</v>
      </c>
      <c r="Z3804" s="2">
        <v>24</v>
      </c>
      <c r="AA3804" s="6">
        <v>28.763876137944454</v>
      </c>
      <c r="AB3804" s="2" t="s">
        <v>55</v>
      </c>
      <c r="AC3804" s="2" t="s">
        <v>39</v>
      </c>
      <c r="AD3804" s="2" t="s">
        <v>40</v>
      </c>
      <c r="AE3804" s="2" t="s">
        <v>41</v>
      </c>
      <c r="AF3804" s="2" t="s">
        <v>59</v>
      </c>
      <c r="AG3804" s="4" t="s">
        <v>59</v>
      </c>
      <c r="AH3804" s="3" t="s">
        <v>59</v>
      </c>
    </row>
    <row r="3805" spans="1:35" ht="15" x14ac:dyDescent="0.25">
      <c r="A3805" s="2">
        <v>3804</v>
      </c>
      <c r="B3805" s="2">
        <v>22</v>
      </c>
      <c r="C3805" s="2" t="s">
        <v>32</v>
      </c>
      <c r="D3805" s="2" t="s">
        <v>57</v>
      </c>
      <c r="E3805" s="2">
        <v>1</v>
      </c>
      <c r="F3805" s="2">
        <v>3</v>
      </c>
      <c r="G3805" s="2">
        <v>2</v>
      </c>
      <c r="H3805" s="2" t="s">
        <v>43</v>
      </c>
      <c r="I3805" s="2" t="s">
        <v>49</v>
      </c>
      <c r="J3805" s="6">
        <v>552.56524999999999</v>
      </c>
      <c r="K3805" s="6">
        <v>636.88177777777776</v>
      </c>
      <c r="L3805" s="2" t="s">
        <v>36</v>
      </c>
      <c r="M3805" s="2" t="s">
        <v>45</v>
      </c>
      <c r="N3805" s="6">
        <v>1805.3805790950582</v>
      </c>
      <c r="O3805" s="6">
        <v>5711.1111111111113</v>
      </c>
      <c r="P3805" s="6">
        <v>226.85377777777776</v>
      </c>
      <c r="Q3805" s="6">
        <v>0</v>
      </c>
      <c r="R3805" s="6">
        <v>0</v>
      </c>
      <c r="S3805" s="6">
        <v>0</v>
      </c>
      <c r="T3805" s="6">
        <v>0</v>
      </c>
      <c r="U3805" s="6">
        <v>0</v>
      </c>
      <c r="V3805" s="6">
        <v>248</v>
      </c>
      <c r="W3805" s="6">
        <v>0</v>
      </c>
      <c r="X3805" s="6">
        <v>0</v>
      </c>
      <c r="Y3805" s="6">
        <v>311.23232559412861</v>
      </c>
      <c r="Z3805" s="2">
        <v>6</v>
      </c>
      <c r="AA3805" s="6">
        <v>54.629120749303368</v>
      </c>
      <c r="AB3805" s="2" t="s">
        <v>38</v>
      </c>
      <c r="AC3805" s="2" t="s">
        <v>39</v>
      </c>
      <c r="AD3805" s="2" t="s">
        <v>40</v>
      </c>
      <c r="AE3805" s="2" t="s">
        <v>41</v>
      </c>
      <c r="AF3805" s="2">
        <v>0</v>
      </c>
      <c r="AG3805" s="8">
        <v>0.20848637819290161</v>
      </c>
      <c r="AH3805" s="3">
        <v>284.4500732421875</v>
      </c>
      <c r="AI3805" s="9">
        <v>0.26279288530349731</v>
      </c>
    </row>
    <row r="3806" spans="1:35" x14ac:dyDescent="0.2">
      <c r="A3806" s="2">
        <v>3805</v>
      </c>
      <c r="B3806" s="2">
        <v>57</v>
      </c>
      <c r="C3806" s="2" t="s">
        <v>61</v>
      </c>
      <c r="D3806" s="2" t="s">
        <v>33</v>
      </c>
      <c r="E3806" s="2">
        <v>0</v>
      </c>
      <c r="F3806" s="2">
        <v>1</v>
      </c>
      <c r="G3806" s="2">
        <v>2</v>
      </c>
      <c r="H3806" s="2" t="s">
        <v>43</v>
      </c>
      <c r="I3806" s="2" t="s">
        <v>35</v>
      </c>
      <c r="J3806" s="6">
        <v>49.975999999999999</v>
      </c>
      <c r="K3806" s="6">
        <v>62.48822222222222</v>
      </c>
      <c r="L3806" s="2" t="s">
        <v>36</v>
      </c>
      <c r="M3806" s="2" t="s">
        <v>51</v>
      </c>
      <c r="N3806" s="6">
        <v>0</v>
      </c>
      <c r="O3806" s="6">
        <v>7777.7777777777774</v>
      </c>
      <c r="P3806" s="6">
        <v>16.650666666666666</v>
      </c>
      <c r="Q3806" s="6">
        <v>57.777777777777779</v>
      </c>
      <c r="R3806" s="6">
        <v>0</v>
      </c>
      <c r="S3806" s="6">
        <v>0</v>
      </c>
      <c r="T3806" s="6">
        <v>258.88888888888891</v>
      </c>
      <c r="U3806" s="6">
        <v>0</v>
      </c>
      <c r="V3806" s="6">
        <v>290.88888888888891</v>
      </c>
      <c r="W3806" s="6">
        <v>0</v>
      </c>
      <c r="X3806" s="6">
        <v>0</v>
      </c>
      <c r="Y3806" s="6">
        <v>17.3786064997512</v>
      </c>
      <c r="Z3806" s="2">
        <v>6</v>
      </c>
      <c r="AA3806" s="6">
        <v>3.0503836358168015</v>
      </c>
      <c r="AB3806" s="2" t="s">
        <v>55</v>
      </c>
      <c r="AC3806" s="2" t="s">
        <v>50</v>
      </c>
      <c r="AD3806" s="2" t="s">
        <v>40</v>
      </c>
      <c r="AE3806" s="2" t="s">
        <v>41</v>
      </c>
      <c r="AF3806" s="2" t="s">
        <v>59</v>
      </c>
      <c r="AG3806" s="4" t="s">
        <v>59</v>
      </c>
      <c r="AH3806" s="3" t="s">
        <v>59</v>
      </c>
    </row>
    <row r="3807" spans="1:35" ht="15" x14ac:dyDescent="0.25">
      <c r="A3807" s="2">
        <v>3806</v>
      </c>
      <c r="B3807" s="2">
        <v>37</v>
      </c>
      <c r="C3807" s="2" t="s">
        <v>32</v>
      </c>
      <c r="D3807" s="2" t="s">
        <v>57</v>
      </c>
      <c r="E3807" s="2">
        <v>1</v>
      </c>
      <c r="F3807" s="2">
        <v>0</v>
      </c>
      <c r="G3807" s="2">
        <v>3</v>
      </c>
      <c r="H3807" s="2" t="s">
        <v>48</v>
      </c>
      <c r="I3807" s="2" t="s">
        <v>49</v>
      </c>
      <c r="J3807" s="6">
        <v>844.36749999999995</v>
      </c>
      <c r="K3807" s="6">
        <v>537.10199999999998</v>
      </c>
      <c r="L3807" s="2" t="s">
        <v>73</v>
      </c>
      <c r="M3807" s="2" t="s">
        <v>37</v>
      </c>
      <c r="N3807" s="6">
        <v>0</v>
      </c>
      <c r="O3807" s="6">
        <v>0</v>
      </c>
      <c r="P3807" s="6">
        <v>395.25333333333333</v>
      </c>
      <c r="Q3807" s="6">
        <v>0</v>
      </c>
      <c r="R3807" s="6">
        <v>0</v>
      </c>
      <c r="S3807" s="6">
        <v>0</v>
      </c>
      <c r="T3807" s="6">
        <v>262.22222222222223</v>
      </c>
      <c r="U3807" s="6">
        <v>0</v>
      </c>
      <c r="V3807" s="6">
        <v>37.111111111111114</v>
      </c>
      <c r="W3807" s="6">
        <v>0</v>
      </c>
      <c r="X3807" s="6">
        <v>0</v>
      </c>
      <c r="Y3807" s="6">
        <v>928.37954040495356</v>
      </c>
      <c r="Z3807" s="2">
        <v>3</v>
      </c>
      <c r="AA3807" s="6">
        <v>318.78971478097634</v>
      </c>
      <c r="AB3807" s="2" t="s">
        <v>38</v>
      </c>
      <c r="AC3807" s="2" t="s">
        <v>50</v>
      </c>
      <c r="AD3807" s="2" t="s">
        <v>40</v>
      </c>
      <c r="AE3807" s="2" t="s">
        <v>41</v>
      </c>
      <c r="AF3807" s="2">
        <v>1</v>
      </c>
      <c r="AG3807" s="8">
        <v>4.576120525598526E-2</v>
      </c>
      <c r="AH3807" s="3">
        <v>512.277099609375</v>
      </c>
      <c r="AI3807" s="9">
        <v>7.0619381964206696E-2</v>
      </c>
    </row>
    <row r="3808" spans="1:35" x14ac:dyDescent="0.2">
      <c r="A3808" s="2">
        <v>3807</v>
      </c>
      <c r="B3808" s="2">
        <v>53</v>
      </c>
      <c r="C3808" s="2" t="s">
        <v>47</v>
      </c>
      <c r="D3808" s="2" t="s">
        <v>33</v>
      </c>
      <c r="E3808" s="2">
        <v>1</v>
      </c>
      <c r="F3808" s="2">
        <v>1</v>
      </c>
      <c r="G3808" s="2">
        <v>5</v>
      </c>
      <c r="H3808" s="2" t="s">
        <v>58</v>
      </c>
      <c r="I3808" s="2" t="s">
        <v>35</v>
      </c>
      <c r="J3808" s="6">
        <v>688.99099999999999</v>
      </c>
      <c r="K3808" s="6">
        <v>557.09244444444448</v>
      </c>
      <c r="L3808" s="2" t="s">
        <v>44</v>
      </c>
      <c r="M3808" s="2" t="s">
        <v>45</v>
      </c>
      <c r="N3808" s="6">
        <v>3408.4824062043849</v>
      </c>
      <c r="O3808" s="6">
        <v>6666.666666666667</v>
      </c>
      <c r="P3808" s="6">
        <v>413.89955555555554</v>
      </c>
      <c r="Q3808" s="6">
        <v>0</v>
      </c>
      <c r="R3808" s="6">
        <v>66.666666666666671</v>
      </c>
      <c r="S3808" s="6">
        <v>0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317.22150211118065</v>
      </c>
      <c r="Z3808" s="2">
        <v>36</v>
      </c>
      <c r="AA3808" s="6">
        <v>11.468317216821079</v>
      </c>
      <c r="AB3808" s="2" t="s">
        <v>38</v>
      </c>
      <c r="AC3808" s="2" t="s">
        <v>72</v>
      </c>
      <c r="AD3808" s="2" t="s">
        <v>40</v>
      </c>
      <c r="AE3808" s="2" t="s">
        <v>41</v>
      </c>
      <c r="AF3808" s="2" t="s">
        <v>59</v>
      </c>
      <c r="AG3808" s="4" t="s">
        <v>59</v>
      </c>
      <c r="AH3808" s="3" t="s">
        <v>59</v>
      </c>
    </row>
    <row r="3809" spans="1:35" ht="15" x14ac:dyDescent="0.25">
      <c r="A3809" s="2">
        <v>3808</v>
      </c>
      <c r="B3809" s="2">
        <v>35</v>
      </c>
      <c r="C3809" s="2" t="s">
        <v>61</v>
      </c>
      <c r="D3809" s="2" t="s">
        <v>33</v>
      </c>
      <c r="E3809" s="2">
        <v>2</v>
      </c>
      <c r="F3809" s="2">
        <v>4</v>
      </c>
      <c r="G3809" s="2">
        <v>3</v>
      </c>
      <c r="H3809" s="2" t="s">
        <v>53</v>
      </c>
      <c r="I3809" s="2" t="s">
        <v>49</v>
      </c>
      <c r="J3809" s="6">
        <v>35.021999999999998</v>
      </c>
      <c r="K3809" s="6">
        <v>34.463111111111111</v>
      </c>
      <c r="L3809" s="2" t="s">
        <v>44</v>
      </c>
      <c r="M3809" s="2" t="s">
        <v>37</v>
      </c>
      <c r="N3809" s="6">
        <v>11981.691046702677</v>
      </c>
      <c r="O3809" s="6">
        <v>5555.5555555555557</v>
      </c>
      <c r="P3809" s="6">
        <v>12.193333333333333</v>
      </c>
      <c r="Q3809" s="6">
        <v>0</v>
      </c>
      <c r="R3809" s="6">
        <v>0</v>
      </c>
      <c r="S3809" s="6">
        <v>0</v>
      </c>
      <c r="T3809" s="6">
        <v>222.22222222222223</v>
      </c>
      <c r="U3809" s="6">
        <v>0</v>
      </c>
      <c r="V3809" s="6">
        <v>8.2222222222222214</v>
      </c>
      <c r="W3809" s="6">
        <v>0</v>
      </c>
      <c r="X3809" s="6">
        <v>0</v>
      </c>
      <c r="Y3809" s="6">
        <v>20.652953345738862</v>
      </c>
      <c r="Z3809" s="2">
        <v>3</v>
      </c>
      <c r="AA3809" s="6">
        <v>7.0918722569015511</v>
      </c>
      <c r="AB3809" s="2" t="s">
        <v>38</v>
      </c>
      <c r="AC3809" s="2" t="s">
        <v>50</v>
      </c>
      <c r="AD3809" s="2" t="s">
        <v>40</v>
      </c>
      <c r="AE3809" s="2" t="s">
        <v>64</v>
      </c>
      <c r="AF3809" s="2">
        <v>0</v>
      </c>
      <c r="AG3809" s="8">
        <v>0.4122689962387085</v>
      </c>
      <c r="AH3809" s="3">
        <v>254.5939025878906</v>
      </c>
      <c r="AI3809" s="9">
        <v>0.5883527398109436</v>
      </c>
    </row>
    <row r="3810" spans="1:35" x14ac:dyDescent="0.2">
      <c r="A3810" s="2">
        <v>3809</v>
      </c>
      <c r="B3810" s="2">
        <v>50</v>
      </c>
      <c r="C3810" s="2" t="s">
        <v>61</v>
      </c>
      <c r="D3810" s="2" t="s">
        <v>57</v>
      </c>
      <c r="E3810" s="2">
        <v>0</v>
      </c>
      <c r="F3810" s="2">
        <v>3</v>
      </c>
      <c r="G3810" s="2">
        <v>6</v>
      </c>
      <c r="H3810" s="2" t="s">
        <v>58</v>
      </c>
      <c r="I3810" s="2" t="s">
        <v>49</v>
      </c>
      <c r="J3810" s="6">
        <v>171.613</v>
      </c>
      <c r="K3810" s="6">
        <v>200.70266666666666</v>
      </c>
      <c r="L3810" s="2" t="s">
        <v>73</v>
      </c>
      <c r="M3810" s="2" t="s">
        <v>45</v>
      </c>
      <c r="N3810" s="6">
        <v>0</v>
      </c>
      <c r="O3810" s="6">
        <v>0</v>
      </c>
      <c r="P3810" s="6">
        <v>50.466666666666669</v>
      </c>
      <c r="Q3810" s="6">
        <v>0</v>
      </c>
      <c r="R3810" s="6">
        <v>0</v>
      </c>
      <c r="S3810" s="6">
        <v>0</v>
      </c>
      <c r="T3810" s="6">
        <v>78.466666666666669</v>
      </c>
      <c r="U3810" s="6">
        <v>0</v>
      </c>
      <c r="V3810" s="6">
        <v>0</v>
      </c>
      <c r="W3810" s="6">
        <v>0</v>
      </c>
      <c r="X3810" s="6">
        <v>0</v>
      </c>
      <c r="Y3810" s="6">
        <v>79.253795505347099</v>
      </c>
      <c r="Z3810" s="2">
        <v>36</v>
      </c>
      <c r="AA3810" s="6">
        <v>2.8652145628319765</v>
      </c>
      <c r="AB3810" s="2" t="s">
        <v>68</v>
      </c>
      <c r="AC3810" s="2" t="s">
        <v>50</v>
      </c>
      <c r="AD3810" s="2" t="s">
        <v>46</v>
      </c>
      <c r="AE3810" s="2" t="s">
        <v>41</v>
      </c>
      <c r="AF3810" s="2" t="s">
        <v>59</v>
      </c>
      <c r="AG3810" s="4" t="s">
        <v>59</v>
      </c>
      <c r="AH3810" s="3" t="s">
        <v>59</v>
      </c>
    </row>
    <row r="3811" spans="1:35" ht="15" x14ac:dyDescent="0.25">
      <c r="A3811" s="2">
        <v>3810</v>
      </c>
      <c r="B3811" s="2">
        <v>31</v>
      </c>
      <c r="C3811" s="2" t="s">
        <v>61</v>
      </c>
      <c r="D3811" s="2" t="s">
        <v>65</v>
      </c>
      <c r="E3811" s="2">
        <v>5</v>
      </c>
      <c r="F3811" s="2">
        <v>3</v>
      </c>
      <c r="G3811" s="2">
        <v>2</v>
      </c>
      <c r="H3811" s="2" t="s">
        <v>34</v>
      </c>
      <c r="I3811" s="2" t="s">
        <v>49</v>
      </c>
      <c r="J3811" s="6">
        <v>165.08074999999999</v>
      </c>
      <c r="K3811" s="6">
        <v>207.15111111111111</v>
      </c>
      <c r="L3811" s="2" t="s">
        <v>36</v>
      </c>
      <c r="M3811" s="2" t="s">
        <v>37</v>
      </c>
      <c r="N3811" s="6">
        <v>0</v>
      </c>
      <c r="O3811" s="6">
        <v>0</v>
      </c>
      <c r="P3811" s="6">
        <v>40.001777777777775</v>
      </c>
      <c r="Q3811" s="6">
        <v>0</v>
      </c>
      <c r="R3811" s="6">
        <v>0</v>
      </c>
      <c r="S3811" s="6">
        <v>0</v>
      </c>
      <c r="T3811" s="6">
        <v>717.31555555555553</v>
      </c>
      <c r="U3811" s="6">
        <v>111.11111111111111</v>
      </c>
      <c r="V3811" s="6">
        <v>127.33333333333333</v>
      </c>
      <c r="W3811" s="6">
        <v>0</v>
      </c>
      <c r="X3811" s="6">
        <v>0</v>
      </c>
      <c r="Y3811" s="6">
        <v>69.473350014821023</v>
      </c>
      <c r="Z3811" s="2">
        <v>36</v>
      </c>
      <c r="AA3811" s="6">
        <v>2.5116280289410038</v>
      </c>
      <c r="AB3811" s="2" t="s">
        <v>55</v>
      </c>
      <c r="AC3811" s="2" t="s">
        <v>39</v>
      </c>
      <c r="AD3811" s="2" t="s">
        <v>40</v>
      </c>
      <c r="AE3811" s="2" t="s">
        <v>41</v>
      </c>
      <c r="AF3811" s="2">
        <v>0</v>
      </c>
      <c r="AG3811" s="8">
        <v>0.34642419219017029</v>
      </c>
      <c r="AH3811" s="3">
        <v>341.81686401367188</v>
      </c>
      <c r="AI3811" s="9">
        <v>0.51709562540054321</v>
      </c>
    </row>
    <row r="3812" spans="1:35" ht="15" x14ac:dyDescent="0.25">
      <c r="A3812" s="2">
        <v>3811</v>
      </c>
      <c r="B3812" s="2">
        <v>44</v>
      </c>
      <c r="C3812" s="2" t="s">
        <v>32</v>
      </c>
      <c r="D3812" s="2" t="s">
        <v>65</v>
      </c>
      <c r="E3812" s="2">
        <v>2</v>
      </c>
      <c r="F3812" s="2">
        <v>2</v>
      </c>
      <c r="G3812" s="2">
        <v>2</v>
      </c>
      <c r="H3812" s="2" t="s">
        <v>43</v>
      </c>
      <c r="I3812" s="2" t="s">
        <v>66</v>
      </c>
      <c r="J3812" s="6">
        <v>17.763000000000002</v>
      </c>
      <c r="K3812" s="6">
        <v>14.843111111111112</v>
      </c>
      <c r="L3812" s="2" t="s">
        <v>44</v>
      </c>
      <c r="M3812" s="2" t="s">
        <v>37</v>
      </c>
      <c r="N3812" s="6">
        <v>0</v>
      </c>
      <c r="O3812" s="6">
        <v>0</v>
      </c>
      <c r="P3812" s="6">
        <v>9.7775555555555549</v>
      </c>
      <c r="Q3812" s="6">
        <v>555.55555555555554</v>
      </c>
      <c r="R3812" s="6">
        <v>0</v>
      </c>
      <c r="S3812" s="6">
        <v>0</v>
      </c>
      <c r="T3812" s="6">
        <v>44.444444444444443</v>
      </c>
      <c r="U3812" s="6">
        <v>0</v>
      </c>
      <c r="V3812" s="6">
        <v>212.44444444444446</v>
      </c>
      <c r="W3812" s="6">
        <v>0</v>
      </c>
      <c r="X3812" s="6">
        <v>0</v>
      </c>
      <c r="Y3812" s="6">
        <v>7.2235452902853092</v>
      </c>
      <c r="Z3812" s="2">
        <v>48</v>
      </c>
      <c r="AA3812" s="6">
        <v>0.2121916400716729</v>
      </c>
      <c r="AB3812" s="2" t="s">
        <v>55</v>
      </c>
      <c r="AC3812" s="2" t="s">
        <v>39</v>
      </c>
      <c r="AD3812" s="2" t="s">
        <v>40</v>
      </c>
      <c r="AE3812" s="2" t="s">
        <v>41</v>
      </c>
      <c r="AF3812" s="2">
        <v>0</v>
      </c>
      <c r="AG3812" s="8">
        <v>0.34887599945068359</v>
      </c>
      <c r="AH3812" s="3">
        <v>367.30349731445313</v>
      </c>
      <c r="AI3812" s="9">
        <v>0.57080197334289551</v>
      </c>
    </row>
    <row r="3813" spans="1:35" ht="15" x14ac:dyDescent="0.25">
      <c r="A3813" s="2">
        <v>3812</v>
      </c>
      <c r="B3813" s="2">
        <v>52</v>
      </c>
      <c r="C3813" s="2" t="s">
        <v>47</v>
      </c>
      <c r="D3813" s="2" t="s">
        <v>57</v>
      </c>
      <c r="E3813" s="2">
        <v>2</v>
      </c>
      <c r="F3813" s="2">
        <v>1</v>
      </c>
      <c r="G3813" s="2">
        <v>2</v>
      </c>
      <c r="H3813" s="2" t="s">
        <v>43</v>
      </c>
      <c r="I3813" s="2" t="s">
        <v>35</v>
      </c>
      <c r="J3813" s="6">
        <v>468.15724999999998</v>
      </c>
      <c r="K3813" s="6">
        <v>331.09866666666665</v>
      </c>
      <c r="L3813" s="2" t="s">
        <v>44</v>
      </c>
      <c r="M3813" s="2" t="s">
        <v>51</v>
      </c>
      <c r="N3813" s="6">
        <v>0</v>
      </c>
      <c r="O3813" s="6">
        <v>0</v>
      </c>
      <c r="P3813" s="6">
        <v>4.3317777777777779</v>
      </c>
      <c r="Q3813" s="6">
        <v>0</v>
      </c>
      <c r="R3813" s="6">
        <v>0</v>
      </c>
      <c r="S3813" s="6">
        <v>0</v>
      </c>
      <c r="T3813" s="6">
        <v>44.444444444444443</v>
      </c>
      <c r="U3813" s="6">
        <v>0</v>
      </c>
      <c r="V3813" s="6">
        <v>206.22222222222223</v>
      </c>
      <c r="W3813" s="6">
        <v>0</v>
      </c>
      <c r="X3813" s="6">
        <v>0</v>
      </c>
      <c r="Y3813" s="6">
        <v>392.27513556807037</v>
      </c>
      <c r="Z3813" s="2">
        <v>24</v>
      </c>
      <c r="AA3813" s="6">
        <v>19.583983868203205</v>
      </c>
      <c r="AB3813" s="2" t="s">
        <v>38</v>
      </c>
      <c r="AC3813" s="2" t="s">
        <v>50</v>
      </c>
      <c r="AD3813" s="2" t="s">
        <v>82</v>
      </c>
      <c r="AE3813" s="2" t="s">
        <v>41</v>
      </c>
      <c r="AF3813" s="2">
        <v>0</v>
      </c>
      <c r="AG3813" s="8">
        <v>0.18824867904186249</v>
      </c>
      <c r="AH3813" s="3">
        <v>397.93170166015619</v>
      </c>
      <c r="AI3813" s="9">
        <v>0.29563236236572271</v>
      </c>
    </row>
    <row r="3814" spans="1:35" ht="15" x14ac:dyDescent="0.25">
      <c r="A3814" s="2">
        <v>3813</v>
      </c>
      <c r="B3814" s="2">
        <v>26</v>
      </c>
      <c r="C3814" s="2" t="s">
        <v>47</v>
      </c>
      <c r="D3814" s="2" t="s">
        <v>57</v>
      </c>
      <c r="E3814" s="2">
        <v>0</v>
      </c>
      <c r="F3814" s="2">
        <v>1</v>
      </c>
      <c r="G3814" s="2">
        <v>4</v>
      </c>
      <c r="H3814" s="2" t="s">
        <v>34</v>
      </c>
      <c r="I3814" s="2" t="s">
        <v>49</v>
      </c>
      <c r="J3814" s="6">
        <v>1437.0609999999999</v>
      </c>
      <c r="K3814" s="6">
        <v>1011.6171111111111</v>
      </c>
      <c r="L3814" s="2" t="s">
        <v>44</v>
      </c>
      <c r="M3814" s="2" t="s">
        <v>37</v>
      </c>
      <c r="N3814" s="6">
        <v>0</v>
      </c>
      <c r="O3814" s="6">
        <v>0</v>
      </c>
      <c r="P3814" s="6">
        <v>775.6344444444444</v>
      </c>
      <c r="Q3814" s="6">
        <v>0</v>
      </c>
      <c r="R3814" s="6">
        <v>0</v>
      </c>
      <c r="S3814" s="6">
        <v>0</v>
      </c>
      <c r="T3814" s="6">
        <v>40</v>
      </c>
      <c r="U3814" s="6">
        <v>0</v>
      </c>
      <c r="V3814" s="6">
        <v>66.222222222222229</v>
      </c>
      <c r="W3814" s="6">
        <v>178.88888888888889</v>
      </c>
      <c r="X3814" s="6">
        <v>0</v>
      </c>
      <c r="Y3814" s="6">
        <v>972.54035847771661</v>
      </c>
      <c r="Z3814" s="2">
        <v>36</v>
      </c>
      <c r="AA3814" s="6">
        <v>35.159663714328758</v>
      </c>
      <c r="AB3814" s="2" t="s">
        <v>55</v>
      </c>
      <c r="AC3814" s="2" t="s">
        <v>39</v>
      </c>
      <c r="AD3814" s="2" t="s">
        <v>40</v>
      </c>
      <c r="AE3814" s="2" t="s">
        <v>41</v>
      </c>
      <c r="AF3814" s="2">
        <v>1</v>
      </c>
      <c r="AG3814" s="8">
        <v>3.7762686610221863E-2</v>
      </c>
      <c r="AH3814" s="3">
        <v>578.97015380859375</v>
      </c>
      <c r="AI3814" s="9">
        <v>5.5447522550821297E-2</v>
      </c>
    </row>
    <row r="3815" spans="1:35" ht="15" x14ac:dyDescent="0.25">
      <c r="A3815" s="2">
        <v>3814</v>
      </c>
      <c r="B3815" s="2">
        <v>37</v>
      </c>
      <c r="C3815" s="2" t="s">
        <v>47</v>
      </c>
      <c r="D3815" s="2" t="s">
        <v>33</v>
      </c>
      <c r="E3815" s="2">
        <v>1</v>
      </c>
      <c r="F3815" s="2">
        <v>0</v>
      </c>
      <c r="G3815" s="2">
        <v>3</v>
      </c>
      <c r="H3815" s="2" t="s">
        <v>35</v>
      </c>
      <c r="I3815" s="2" t="s">
        <v>49</v>
      </c>
      <c r="J3815" s="6">
        <v>629.03</v>
      </c>
      <c r="K3815" s="6">
        <v>570.27311111111112</v>
      </c>
      <c r="L3815" s="2" t="s">
        <v>73</v>
      </c>
      <c r="M3815" s="2" t="s">
        <v>37</v>
      </c>
      <c r="N3815" s="6">
        <v>5615.2921852278814</v>
      </c>
      <c r="O3815" s="6">
        <v>3105.3333333333335</v>
      </c>
      <c r="P3815" s="6">
        <v>101.57777777777778</v>
      </c>
      <c r="Q3815" s="6">
        <v>0</v>
      </c>
      <c r="R3815" s="6">
        <v>0</v>
      </c>
      <c r="S3815" s="6">
        <v>0</v>
      </c>
      <c r="T3815" s="6">
        <v>0</v>
      </c>
      <c r="U3815" s="6">
        <v>0</v>
      </c>
      <c r="V3815" s="6">
        <v>181.33333333333334</v>
      </c>
      <c r="W3815" s="6">
        <v>0</v>
      </c>
      <c r="X3815" s="6">
        <v>0</v>
      </c>
      <c r="Y3815" s="6">
        <v>351.77368139861511</v>
      </c>
      <c r="Z3815" s="2">
        <v>36</v>
      </c>
      <c r="AA3815" s="6">
        <v>12.717461269048325</v>
      </c>
      <c r="AB3815" s="2" t="s">
        <v>55</v>
      </c>
      <c r="AC3815" s="2" t="s">
        <v>39</v>
      </c>
      <c r="AD3815" s="2" t="s">
        <v>40</v>
      </c>
      <c r="AE3815" s="2" t="s">
        <v>41</v>
      </c>
      <c r="AF3815" s="2">
        <v>0</v>
      </c>
      <c r="AG3815" s="8">
        <v>0.14741599559783941</v>
      </c>
      <c r="AH3815" s="3">
        <v>428.00796508789063</v>
      </c>
      <c r="AI3815" s="9">
        <v>0.25077876448631292</v>
      </c>
    </row>
    <row r="3816" spans="1:35" ht="15" x14ac:dyDescent="0.25">
      <c r="A3816" s="2">
        <v>3815</v>
      </c>
      <c r="B3816" s="2">
        <v>30</v>
      </c>
      <c r="C3816" s="2" t="s">
        <v>32</v>
      </c>
      <c r="D3816" s="2" t="s">
        <v>57</v>
      </c>
      <c r="E3816" s="2">
        <v>2</v>
      </c>
      <c r="F3816" s="2">
        <v>2</v>
      </c>
      <c r="G3816" s="2">
        <v>4</v>
      </c>
      <c r="H3816" s="2" t="s">
        <v>43</v>
      </c>
      <c r="I3816" s="2" t="s">
        <v>35</v>
      </c>
      <c r="J3816" s="6">
        <v>1419.6925000000001</v>
      </c>
      <c r="K3816" s="6">
        <v>1865.4242222222222</v>
      </c>
      <c r="L3816" s="2" t="s">
        <v>36</v>
      </c>
      <c r="M3816" s="2" t="s">
        <v>51</v>
      </c>
      <c r="N3816" s="6">
        <v>0</v>
      </c>
      <c r="O3816" s="6">
        <v>0</v>
      </c>
      <c r="P3816" s="6">
        <v>677.60844444444444</v>
      </c>
      <c r="Q3816" s="6">
        <v>555.55555555555554</v>
      </c>
      <c r="R3816" s="6">
        <v>0</v>
      </c>
      <c r="S3816" s="6">
        <v>0</v>
      </c>
      <c r="T3816" s="6">
        <v>0</v>
      </c>
      <c r="U3816" s="6">
        <v>0</v>
      </c>
      <c r="V3816" s="6">
        <v>81.777777777777771</v>
      </c>
      <c r="W3816" s="6">
        <v>0</v>
      </c>
      <c r="X3816" s="6">
        <v>0</v>
      </c>
      <c r="Y3816" s="6">
        <v>433.83269819338847</v>
      </c>
      <c r="Z3816" s="2">
        <v>24</v>
      </c>
      <c r="AA3816" s="6">
        <v>21.658707862313825</v>
      </c>
      <c r="AB3816" s="2" t="s">
        <v>55</v>
      </c>
      <c r="AC3816" s="2" t="s">
        <v>50</v>
      </c>
      <c r="AD3816" s="2" t="s">
        <v>40</v>
      </c>
      <c r="AE3816" s="2" t="s">
        <v>41</v>
      </c>
      <c r="AF3816" s="2">
        <v>0</v>
      </c>
      <c r="AG3816" s="8">
        <v>5.2161466330289841E-2</v>
      </c>
      <c r="AH3816" s="3">
        <v>531.55072021484375</v>
      </c>
      <c r="AI3816" s="9">
        <v>7.881530374288559E-2</v>
      </c>
    </row>
    <row r="3817" spans="1:35" ht="15" x14ac:dyDescent="0.25">
      <c r="A3817" s="2">
        <v>3816</v>
      </c>
      <c r="B3817" s="2">
        <v>43</v>
      </c>
      <c r="C3817" s="2" t="s">
        <v>32</v>
      </c>
      <c r="D3817" s="2" t="s">
        <v>33</v>
      </c>
      <c r="E3817" s="2">
        <v>2</v>
      </c>
      <c r="F3817" s="2">
        <v>0</v>
      </c>
      <c r="G3817" s="2">
        <v>3</v>
      </c>
      <c r="H3817" s="2" t="s">
        <v>34</v>
      </c>
      <c r="I3817" s="2" t="s">
        <v>49</v>
      </c>
      <c r="J3817" s="6">
        <v>201.84375</v>
      </c>
      <c r="K3817" s="6">
        <v>104.75288888888889</v>
      </c>
      <c r="L3817" s="2" t="s">
        <v>78</v>
      </c>
      <c r="M3817" s="2" t="s">
        <v>45</v>
      </c>
      <c r="N3817" s="6">
        <v>0</v>
      </c>
      <c r="O3817" s="6">
        <v>0</v>
      </c>
      <c r="P3817" s="6">
        <v>76.12222222222222</v>
      </c>
      <c r="Q3817" s="6">
        <v>0</v>
      </c>
      <c r="R3817" s="6">
        <v>0</v>
      </c>
      <c r="S3817" s="6">
        <v>0</v>
      </c>
      <c r="T3817" s="6">
        <v>0</v>
      </c>
      <c r="U3817" s="6">
        <v>0</v>
      </c>
      <c r="V3817" s="6">
        <v>104.44444444444444</v>
      </c>
      <c r="W3817" s="6">
        <v>0</v>
      </c>
      <c r="X3817" s="6">
        <v>0</v>
      </c>
      <c r="Y3817" s="6">
        <v>327.10586807127044</v>
      </c>
      <c r="Z3817" s="2">
        <v>36</v>
      </c>
      <c r="AA3817" s="6">
        <v>11.825660724632</v>
      </c>
      <c r="AB3817" s="2" t="s">
        <v>55</v>
      </c>
      <c r="AC3817" s="2" t="s">
        <v>60</v>
      </c>
      <c r="AD3817" s="2" t="s">
        <v>40</v>
      </c>
      <c r="AE3817" s="2" t="s">
        <v>41</v>
      </c>
      <c r="AF3817" s="2">
        <v>1</v>
      </c>
      <c r="AG3817" s="8">
        <v>0.2345892935991287</v>
      </c>
      <c r="AH3817" s="3">
        <v>399.86489868164063</v>
      </c>
      <c r="AI3817" s="9">
        <v>0.40791213512420649</v>
      </c>
    </row>
    <row r="3818" spans="1:35" x14ac:dyDescent="0.2">
      <c r="A3818" s="2">
        <v>3817</v>
      </c>
      <c r="B3818" s="2">
        <v>38</v>
      </c>
      <c r="C3818" s="2" t="s">
        <v>61</v>
      </c>
      <c r="D3818" s="2" t="s">
        <v>42</v>
      </c>
      <c r="E3818" s="2">
        <v>0</v>
      </c>
      <c r="F3818" s="2">
        <v>1</v>
      </c>
      <c r="G3818" s="2">
        <v>1</v>
      </c>
      <c r="H3818" s="2" t="s">
        <v>34</v>
      </c>
      <c r="I3818" s="2" t="s">
        <v>49</v>
      </c>
      <c r="J3818" s="6">
        <v>231.404</v>
      </c>
      <c r="K3818" s="6">
        <v>299.4782222222222</v>
      </c>
      <c r="L3818" s="2" t="s">
        <v>44</v>
      </c>
      <c r="M3818" s="2" t="s">
        <v>45</v>
      </c>
      <c r="N3818" s="6">
        <v>0</v>
      </c>
      <c r="O3818" s="6">
        <v>0</v>
      </c>
      <c r="P3818" s="6">
        <v>88.262222222222221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24</v>
      </c>
      <c r="W3818" s="6">
        <v>0</v>
      </c>
      <c r="X3818" s="6">
        <v>0</v>
      </c>
      <c r="Y3818" s="6">
        <v>97.78190089787347</v>
      </c>
      <c r="Z3818" s="2">
        <v>3</v>
      </c>
      <c r="AA3818" s="6">
        <v>33.576638585096127</v>
      </c>
      <c r="AB3818" s="2" t="s">
        <v>55</v>
      </c>
      <c r="AC3818" s="2" t="s">
        <v>62</v>
      </c>
      <c r="AD3818" s="2" t="s">
        <v>40</v>
      </c>
      <c r="AE3818" s="2" t="s">
        <v>41</v>
      </c>
      <c r="AF3818" s="2" t="s">
        <v>59</v>
      </c>
      <c r="AG3818" s="4" t="s">
        <v>59</v>
      </c>
      <c r="AH3818" s="3" t="s">
        <v>59</v>
      </c>
    </row>
    <row r="3819" spans="1:35" ht="15" x14ac:dyDescent="0.25">
      <c r="A3819" s="2">
        <v>3818</v>
      </c>
      <c r="B3819" s="2">
        <v>42</v>
      </c>
      <c r="C3819" s="2" t="s">
        <v>32</v>
      </c>
      <c r="D3819" s="2" t="s">
        <v>33</v>
      </c>
      <c r="E3819" s="2">
        <v>1</v>
      </c>
      <c r="F3819" s="2">
        <v>3</v>
      </c>
      <c r="G3819" s="2">
        <v>2</v>
      </c>
      <c r="H3819" s="2" t="s">
        <v>34</v>
      </c>
      <c r="I3819" s="2" t="s">
        <v>35</v>
      </c>
      <c r="J3819" s="6">
        <v>742.23175000000003</v>
      </c>
      <c r="K3819" s="6">
        <v>531.06333333333339</v>
      </c>
      <c r="L3819" s="2" t="s">
        <v>44</v>
      </c>
      <c r="M3819" s="2" t="s">
        <v>37</v>
      </c>
      <c r="N3819" s="6">
        <v>0</v>
      </c>
      <c r="O3819" s="6">
        <v>0</v>
      </c>
      <c r="P3819" s="6">
        <v>228.7608888888889</v>
      </c>
      <c r="Q3819" s="6">
        <v>0</v>
      </c>
      <c r="R3819" s="6">
        <v>0</v>
      </c>
      <c r="S3819" s="6">
        <v>1247.5555555555557</v>
      </c>
      <c r="T3819" s="6">
        <v>0</v>
      </c>
      <c r="U3819" s="6">
        <v>0</v>
      </c>
      <c r="V3819" s="6">
        <v>52.888888888888886</v>
      </c>
      <c r="W3819" s="6">
        <v>435.55555555555554</v>
      </c>
      <c r="X3819" s="6">
        <v>0</v>
      </c>
      <c r="Y3819" s="6">
        <v>635.45391123731576</v>
      </c>
      <c r="Z3819" s="2">
        <v>48</v>
      </c>
      <c r="AA3819" s="6">
        <v>18.666458393601292</v>
      </c>
      <c r="AB3819" s="2" t="s">
        <v>55</v>
      </c>
      <c r="AC3819" s="2" t="s">
        <v>62</v>
      </c>
      <c r="AD3819" s="2" t="s">
        <v>63</v>
      </c>
      <c r="AE3819" s="2" t="s">
        <v>41</v>
      </c>
      <c r="AF3819" s="2">
        <v>0</v>
      </c>
      <c r="AG3819" s="8">
        <v>0.11649703234434131</v>
      </c>
      <c r="AH3819" s="3">
        <v>502.06576538085938</v>
      </c>
      <c r="AI3819" s="9">
        <v>0.1885074973106384</v>
      </c>
    </row>
    <row r="3820" spans="1:35" ht="15" x14ac:dyDescent="0.25">
      <c r="A3820" s="2">
        <v>3819</v>
      </c>
      <c r="B3820" s="2">
        <v>38</v>
      </c>
      <c r="C3820" s="2" t="s">
        <v>32</v>
      </c>
      <c r="D3820" s="2" t="s">
        <v>57</v>
      </c>
      <c r="E3820" s="2">
        <v>6</v>
      </c>
      <c r="F3820" s="2">
        <v>0</v>
      </c>
      <c r="G3820" s="2">
        <v>3</v>
      </c>
      <c r="H3820" s="2" t="s">
        <v>48</v>
      </c>
      <c r="I3820" s="2" t="s">
        <v>35</v>
      </c>
      <c r="J3820" s="6">
        <v>1236.5442499999999</v>
      </c>
      <c r="K3820" s="6">
        <v>1270.6133333333332</v>
      </c>
      <c r="L3820" s="2" t="s">
        <v>73</v>
      </c>
      <c r="M3820" s="2" t="s">
        <v>51</v>
      </c>
      <c r="N3820" s="6">
        <v>0</v>
      </c>
      <c r="O3820" s="6">
        <v>0</v>
      </c>
      <c r="P3820" s="6">
        <v>454.90644444444445</v>
      </c>
      <c r="Q3820" s="6">
        <v>0</v>
      </c>
      <c r="R3820" s="6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922.67404984820837</v>
      </c>
      <c r="Z3820" s="2">
        <v>60</v>
      </c>
      <c r="AA3820" s="6">
        <v>23.42985652369731</v>
      </c>
      <c r="AB3820" s="2" t="s">
        <v>38</v>
      </c>
      <c r="AC3820" s="2" t="s">
        <v>60</v>
      </c>
      <c r="AD3820" s="2" t="s">
        <v>46</v>
      </c>
      <c r="AE3820" s="2" t="s">
        <v>41</v>
      </c>
      <c r="AF3820" s="2">
        <v>1</v>
      </c>
      <c r="AG3820" s="8">
        <v>4.2974222451448441E-2</v>
      </c>
      <c r="AH3820" s="3">
        <v>659.71600341796875</v>
      </c>
      <c r="AI3820" s="9">
        <v>6.8996593356132507E-2</v>
      </c>
    </row>
    <row r="3821" spans="1:35" x14ac:dyDescent="0.2">
      <c r="A3821" s="2">
        <v>3820</v>
      </c>
      <c r="B3821" s="2">
        <v>50</v>
      </c>
      <c r="C3821" s="2" t="s">
        <v>32</v>
      </c>
      <c r="D3821" s="2" t="s">
        <v>57</v>
      </c>
      <c r="E3821" s="2">
        <v>1</v>
      </c>
      <c r="F3821" s="2">
        <v>0</v>
      </c>
      <c r="G3821" s="2">
        <v>2</v>
      </c>
      <c r="H3821" s="2" t="s">
        <v>53</v>
      </c>
      <c r="I3821" s="2" t="s">
        <v>49</v>
      </c>
      <c r="J3821" s="6">
        <v>470.84550000000002</v>
      </c>
      <c r="K3821" s="6">
        <v>253.92488888888889</v>
      </c>
      <c r="L3821" s="2" t="s">
        <v>44</v>
      </c>
      <c r="M3821" s="2" t="s">
        <v>37</v>
      </c>
      <c r="N3821" s="6">
        <v>0</v>
      </c>
      <c r="O3821" s="6">
        <v>222.22222222222223</v>
      </c>
      <c r="P3821" s="6">
        <v>36.129333333333335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3.1111111111111112</v>
      </c>
      <c r="W3821" s="6">
        <v>0</v>
      </c>
      <c r="X3821" s="6">
        <v>0</v>
      </c>
      <c r="Y3821" s="6">
        <v>563.24463025068837</v>
      </c>
      <c r="Z3821" s="2">
        <v>48</v>
      </c>
      <c r="AA3821" s="6">
        <v>16.545310792913437</v>
      </c>
      <c r="AB3821" s="2" t="s">
        <v>38</v>
      </c>
      <c r="AC3821" s="2" t="s">
        <v>39</v>
      </c>
      <c r="AD3821" s="2" t="s">
        <v>40</v>
      </c>
      <c r="AE3821" s="2" t="s">
        <v>41</v>
      </c>
      <c r="AF3821" s="2" t="s">
        <v>59</v>
      </c>
      <c r="AG3821" s="4" t="s">
        <v>59</v>
      </c>
      <c r="AH3821" s="3" t="s">
        <v>59</v>
      </c>
    </row>
    <row r="3822" spans="1:35" ht="15" x14ac:dyDescent="0.25">
      <c r="A3822" s="2">
        <v>3821</v>
      </c>
      <c r="B3822" s="2">
        <v>73</v>
      </c>
      <c r="C3822" s="2" t="s">
        <v>32</v>
      </c>
      <c r="D3822" s="2" t="s">
        <v>74</v>
      </c>
      <c r="E3822" s="2">
        <v>2</v>
      </c>
      <c r="F3822" s="2">
        <v>1</v>
      </c>
      <c r="G3822" s="2">
        <v>4</v>
      </c>
      <c r="H3822" s="2" t="s">
        <v>34</v>
      </c>
      <c r="I3822" s="2" t="s">
        <v>35</v>
      </c>
      <c r="J3822" s="6">
        <v>1509.5137500000001</v>
      </c>
      <c r="K3822" s="6">
        <v>1853.644</v>
      </c>
      <c r="L3822" s="2" t="s">
        <v>44</v>
      </c>
      <c r="M3822" s="2" t="s">
        <v>45</v>
      </c>
      <c r="N3822" s="6">
        <v>0</v>
      </c>
      <c r="O3822" s="6">
        <v>0</v>
      </c>
      <c r="P3822" s="6">
        <v>903.41488888888887</v>
      </c>
      <c r="Q3822" s="6">
        <v>0</v>
      </c>
      <c r="R3822" s="6">
        <v>0</v>
      </c>
      <c r="S3822" s="6">
        <v>0</v>
      </c>
      <c r="T3822" s="6">
        <v>600</v>
      </c>
      <c r="U3822" s="6">
        <v>0</v>
      </c>
      <c r="V3822" s="6">
        <v>54.888888888888886</v>
      </c>
      <c r="W3822" s="6">
        <v>0</v>
      </c>
      <c r="X3822" s="6">
        <v>0</v>
      </c>
      <c r="Y3822" s="6">
        <v>934.45711442265122</v>
      </c>
      <c r="Z3822" s="2">
        <v>48</v>
      </c>
      <c r="AA3822" s="6">
        <v>27.44967737000977</v>
      </c>
      <c r="AB3822" s="2" t="s">
        <v>38</v>
      </c>
      <c r="AC3822" s="2" t="s">
        <v>39</v>
      </c>
      <c r="AD3822" s="2" t="s">
        <v>40</v>
      </c>
      <c r="AE3822" s="2" t="s">
        <v>41</v>
      </c>
      <c r="AF3822" s="2">
        <v>1</v>
      </c>
      <c r="AG3822" s="8">
        <v>2.0987708121538159E-2</v>
      </c>
      <c r="AH3822" s="3">
        <v>774.53570556640625</v>
      </c>
      <c r="AI3822" s="9">
        <v>4.1396506130695343E-2</v>
      </c>
    </row>
    <row r="3823" spans="1:35" x14ac:dyDescent="0.2">
      <c r="A3823" s="2">
        <v>3822</v>
      </c>
      <c r="B3823" s="2">
        <v>27</v>
      </c>
      <c r="C3823" s="2" t="s">
        <v>32</v>
      </c>
      <c r="D3823" s="2" t="s">
        <v>33</v>
      </c>
      <c r="E3823" s="2">
        <v>2</v>
      </c>
      <c r="F3823" s="2">
        <v>1</v>
      </c>
      <c r="G3823" s="2">
        <v>4</v>
      </c>
      <c r="H3823" s="2" t="s">
        <v>34</v>
      </c>
      <c r="I3823" s="2" t="s">
        <v>35</v>
      </c>
      <c r="J3823" s="6">
        <v>1386.5117499999999</v>
      </c>
      <c r="K3823" s="6">
        <v>1227.4786666666666</v>
      </c>
      <c r="L3823" s="2" t="s">
        <v>44</v>
      </c>
      <c r="M3823" s="2" t="s">
        <v>45</v>
      </c>
      <c r="N3823" s="6">
        <v>0</v>
      </c>
      <c r="O3823" s="6">
        <v>0</v>
      </c>
      <c r="P3823" s="6">
        <v>21.190222222222221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331.11111111111109</v>
      </c>
      <c r="W3823" s="6">
        <v>0</v>
      </c>
      <c r="X3823" s="6">
        <v>0</v>
      </c>
      <c r="Y3823" s="6">
        <v>799.76321253484628</v>
      </c>
      <c r="Z3823" s="2">
        <v>36</v>
      </c>
      <c r="AA3823" s="6">
        <v>28.913355994635285</v>
      </c>
      <c r="AB3823" s="2" t="s">
        <v>38</v>
      </c>
      <c r="AC3823" s="2" t="s">
        <v>39</v>
      </c>
      <c r="AD3823" s="2" t="s">
        <v>40</v>
      </c>
      <c r="AE3823" s="2" t="s">
        <v>41</v>
      </c>
      <c r="AF3823" s="2" t="s">
        <v>59</v>
      </c>
      <c r="AG3823" s="4" t="s">
        <v>59</v>
      </c>
      <c r="AH3823" s="3" t="s">
        <v>59</v>
      </c>
    </row>
    <row r="3824" spans="1:35" x14ac:dyDescent="0.2">
      <c r="A3824" s="2">
        <v>3823</v>
      </c>
      <c r="B3824" s="2">
        <v>57</v>
      </c>
      <c r="C3824" s="2" t="s">
        <v>47</v>
      </c>
      <c r="D3824" s="2" t="s">
        <v>33</v>
      </c>
      <c r="E3824" s="2">
        <v>0</v>
      </c>
      <c r="F3824" s="2">
        <v>0</v>
      </c>
      <c r="G3824" s="2">
        <v>2</v>
      </c>
      <c r="H3824" s="2" t="s">
        <v>43</v>
      </c>
      <c r="I3824" s="2" t="s">
        <v>66</v>
      </c>
      <c r="J3824" s="6">
        <v>61.480499999999999</v>
      </c>
      <c r="K3824" s="6">
        <v>28.69</v>
      </c>
      <c r="L3824" s="2" t="s">
        <v>44</v>
      </c>
      <c r="M3824" s="2" t="s">
        <v>37</v>
      </c>
      <c r="N3824" s="6">
        <v>0</v>
      </c>
      <c r="O3824" s="6">
        <v>444.44444444444446</v>
      </c>
      <c r="P3824" s="6">
        <v>11.229333333333333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187.11111111111111</v>
      </c>
      <c r="W3824" s="6">
        <v>0</v>
      </c>
      <c r="X3824" s="6">
        <v>0</v>
      </c>
      <c r="Y3824" s="6">
        <v>101.04950358750955</v>
      </c>
      <c r="Z3824" s="2">
        <v>36</v>
      </c>
      <c r="AA3824" s="6">
        <v>3.6531816224036926</v>
      </c>
      <c r="AB3824" s="2" t="s">
        <v>38</v>
      </c>
      <c r="AC3824" s="2" t="s">
        <v>39</v>
      </c>
      <c r="AD3824" s="2" t="s">
        <v>40</v>
      </c>
      <c r="AE3824" s="2" t="s">
        <v>41</v>
      </c>
      <c r="AF3824" s="2" t="s">
        <v>59</v>
      </c>
      <c r="AG3824" s="4" t="s">
        <v>59</v>
      </c>
      <c r="AH3824" s="3" t="s">
        <v>59</v>
      </c>
    </row>
    <row r="3825" spans="1:35" ht="15" x14ac:dyDescent="0.25">
      <c r="A3825" s="2">
        <v>3824</v>
      </c>
      <c r="B3825" s="2">
        <v>54</v>
      </c>
      <c r="C3825" s="2" t="s">
        <v>47</v>
      </c>
      <c r="D3825" s="2" t="s">
        <v>57</v>
      </c>
      <c r="E3825" s="2">
        <v>1</v>
      </c>
      <c r="F3825" s="2">
        <v>3</v>
      </c>
      <c r="G3825" s="2">
        <v>5</v>
      </c>
      <c r="H3825" s="2" t="s">
        <v>35</v>
      </c>
      <c r="I3825" s="2" t="s">
        <v>49</v>
      </c>
      <c r="J3825" s="6">
        <v>568.94174999999996</v>
      </c>
      <c r="K3825" s="6">
        <v>700.25622222222228</v>
      </c>
      <c r="L3825" s="2" t="s">
        <v>36</v>
      </c>
      <c r="M3825" s="2" t="s">
        <v>45</v>
      </c>
      <c r="N3825" s="6">
        <v>0</v>
      </c>
      <c r="O3825" s="6">
        <v>0</v>
      </c>
      <c r="P3825" s="6">
        <v>165.90644444444445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223.28498420473292</v>
      </c>
      <c r="Z3825" s="2">
        <v>36</v>
      </c>
      <c r="AA3825" s="6">
        <v>8.0722870662004489</v>
      </c>
      <c r="AB3825" s="2" t="s">
        <v>38</v>
      </c>
      <c r="AC3825" s="2" t="s">
        <v>39</v>
      </c>
      <c r="AD3825" s="2" t="s">
        <v>40</v>
      </c>
      <c r="AE3825" s="2" t="s">
        <v>41</v>
      </c>
      <c r="AF3825" s="2">
        <v>1</v>
      </c>
      <c r="AG3825" s="8">
        <v>0.14523819088935849</v>
      </c>
      <c r="AH3825" s="3">
        <v>545.7821044921875</v>
      </c>
      <c r="AI3825" s="9">
        <v>0.34186580777168268</v>
      </c>
    </row>
    <row r="3826" spans="1:35" x14ac:dyDescent="0.2">
      <c r="A3826" s="2">
        <v>3825</v>
      </c>
      <c r="B3826" s="2">
        <v>26</v>
      </c>
      <c r="C3826" s="2" t="s">
        <v>61</v>
      </c>
      <c r="D3826" s="2" t="s">
        <v>57</v>
      </c>
      <c r="E3826" s="2">
        <v>0</v>
      </c>
      <c r="F3826" s="2">
        <v>1</v>
      </c>
      <c r="G3826" s="2">
        <v>3</v>
      </c>
      <c r="H3826" s="2" t="s">
        <v>53</v>
      </c>
      <c r="I3826" s="2" t="s">
        <v>49</v>
      </c>
      <c r="J3826" s="6">
        <v>860.404</v>
      </c>
      <c r="K3826" s="6">
        <v>1116.3642222222222</v>
      </c>
      <c r="L3826" s="2" t="s">
        <v>44</v>
      </c>
      <c r="M3826" s="2" t="s">
        <v>45</v>
      </c>
      <c r="N3826" s="6">
        <v>0</v>
      </c>
      <c r="O3826" s="6">
        <v>0</v>
      </c>
      <c r="P3826" s="6">
        <v>128.01844444444444</v>
      </c>
      <c r="Q3826" s="6">
        <v>0</v>
      </c>
      <c r="R3826" s="6">
        <v>0</v>
      </c>
      <c r="S3826" s="6">
        <v>0</v>
      </c>
      <c r="T3826" s="6">
        <v>0</v>
      </c>
      <c r="U3826" s="6">
        <v>0</v>
      </c>
      <c r="V3826" s="6">
        <v>88.888888888888886</v>
      </c>
      <c r="W3826" s="6">
        <v>0</v>
      </c>
      <c r="X3826" s="6">
        <v>0</v>
      </c>
      <c r="Y3826" s="6">
        <v>248.50015255293576</v>
      </c>
      <c r="Z3826" s="2">
        <v>24</v>
      </c>
      <c r="AA3826" s="6">
        <v>12.406146955491238</v>
      </c>
      <c r="AB3826" s="2" t="s">
        <v>38</v>
      </c>
      <c r="AC3826" s="2" t="s">
        <v>50</v>
      </c>
      <c r="AD3826" s="2" t="s">
        <v>40</v>
      </c>
      <c r="AE3826" s="2" t="s">
        <v>41</v>
      </c>
      <c r="AF3826" s="2" t="s">
        <v>59</v>
      </c>
      <c r="AG3826" s="4" t="s">
        <v>59</v>
      </c>
      <c r="AH3826" s="3" t="s">
        <v>59</v>
      </c>
    </row>
    <row r="3827" spans="1:35" ht="15" x14ac:dyDescent="0.25">
      <c r="A3827" s="2">
        <v>3826</v>
      </c>
      <c r="B3827" s="2">
        <v>46</v>
      </c>
      <c r="C3827" s="2" t="s">
        <v>32</v>
      </c>
      <c r="D3827" s="2" t="s">
        <v>33</v>
      </c>
      <c r="E3827" s="2">
        <v>1</v>
      </c>
      <c r="F3827" s="2">
        <v>1</v>
      </c>
      <c r="G3827" s="2">
        <v>6</v>
      </c>
      <c r="H3827" s="2" t="s">
        <v>48</v>
      </c>
      <c r="I3827" s="2" t="s">
        <v>49</v>
      </c>
      <c r="J3827" s="6">
        <v>1506.26775</v>
      </c>
      <c r="K3827" s="6">
        <v>1736.2877777777778</v>
      </c>
      <c r="L3827" s="2" t="s">
        <v>36</v>
      </c>
      <c r="M3827" s="2" t="s">
        <v>45</v>
      </c>
      <c r="N3827" s="6">
        <v>1249.3721571596175</v>
      </c>
      <c r="O3827" s="6">
        <v>666.66666666666663</v>
      </c>
      <c r="P3827" s="6">
        <v>134.26288888888888</v>
      </c>
      <c r="Q3827" s="6">
        <v>0</v>
      </c>
      <c r="R3827" s="6">
        <v>0</v>
      </c>
      <c r="S3827" s="6">
        <v>0</v>
      </c>
      <c r="T3827" s="6">
        <v>0</v>
      </c>
      <c r="U3827" s="6">
        <v>0</v>
      </c>
      <c r="V3827" s="6">
        <v>19.333333333333332</v>
      </c>
      <c r="W3827" s="6">
        <v>0</v>
      </c>
      <c r="X3827" s="6">
        <v>0</v>
      </c>
      <c r="Y3827" s="6">
        <v>612.52164562572534</v>
      </c>
      <c r="Z3827" s="2">
        <v>48</v>
      </c>
      <c r="AA3827" s="6">
        <v>17.992823100246554</v>
      </c>
      <c r="AB3827" s="2" t="s">
        <v>38</v>
      </c>
      <c r="AC3827" s="2" t="s">
        <v>62</v>
      </c>
      <c r="AD3827" s="2" t="s">
        <v>46</v>
      </c>
      <c r="AE3827" s="2" t="s">
        <v>41</v>
      </c>
      <c r="AF3827" s="2">
        <v>1</v>
      </c>
      <c r="AG3827" s="8">
        <v>2.8681829571723941E-2</v>
      </c>
      <c r="AH3827" s="3">
        <v>726.4942626953125</v>
      </c>
      <c r="AI3827" s="9">
        <v>6.856267899274826E-2</v>
      </c>
    </row>
    <row r="3828" spans="1:35" ht="15" x14ac:dyDescent="0.25">
      <c r="A3828" s="2">
        <v>3827</v>
      </c>
      <c r="B3828" s="2">
        <v>52</v>
      </c>
      <c r="C3828" s="2" t="s">
        <v>47</v>
      </c>
      <c r="D3828" s="2" t="s">
        <v>33</v>
      </c>
      <c r="E3828" s="2">
        <v>0</v>
      </c>
      <c r="F3828" s="2">
        <v>4</v>
      </c>
      <c r="G3828" s="2">
        <v>3</v>
      </c>
      <c r="H3828" s="2" t="s">
        <v>58</v>
      </c>
      <c r="I3828" s="2" t="s">
        <v>49</v>
      </c>
      <c r="J3828" s="6">
        <v>1302.1955</v>
      </c>
      <c r="K3828" s="6">
        <v>1589.1375555555555</v>
      </c>
      <c r="L3828" s="2" t="s">
        <v>36</v>
      </c>
      <c r="M3828" s="2" t="s">
        <v>51</v>
      </c>
      <c r="N3828" s="6">
        <v>0</v>
      </c>
      <c r="O3828" s="6">
        <v>800</v>
      </c>
      <c r="P3828" s="6">
        <v>648.36733333333336</v>
      </c>
      <c r="Q3828" s="6">
        <v>233.33333333333334</v>
      </c>
      <c r="R3828" s="6">
        <v>0</v>
      </c>
      <c r="S3828" s="6">
        <v>0</v>
      </c>
      <c r="T3828" s="6">
        <v>0</v>
      </c>
      <c r="U3828" s="6">
        <v>0</v>
      </c>
      <c r="V3828" s="6">
        <v>32</v>
      </c>
      <c r="W3828" s="6">
        <v>0</v>
      </c>
      <c r="X3828" s="6">
        <v>0</v>
      </c>
      <c r="Y3828" s="6">
        <v>646.40210053248461</v>
      </c>
      <c r="Z3828" s="2">
        <v>36</v>
      </c>
      <c r="AA3828" s="6">
        <v>23.368984413697866</v>
      </c>
      <c r="AB3828" s="2" t="s">
        <v>38</v>
      </c>
      <c r="AC3828" s="2" t="s">
        <v>62</v>
      </c>
      <c r="AD3828" s="2" t="s">
        <v>77</v>
      </c>
      <c r="AE3828" s="2" t="s">
        <v>41</v>
      </c>
      <c r="AF3828" s="2">
        <v>1</v>
      </c>
      <c r="AG3828" s="8">
        <v>4.8258546739816673E-2</v>
      </c>
      <c r="AH3828" s="3">
        <v>600.75897216796875</v>
      </c>
      <c r="AI3828" s="9">
        <v>7.8509464859962463E-2</v>
      </c>
    </row>
    <row r="3829" spans="1:35" x14ac:dyDescent="0.2">
      <c r="A3829" s="2">
        <v>3828</v>
      </c>
      <c r="B3829" s="2">
        <v>48</v>
      </c>
      <c r="C3829" s="2" t="s">
        <v>32</v>
      </c>
      <c r="D3829" s="2" t="s">
        <v>65</v>
      </c>
      <c r="E3829" s="2">
        <v>6</v>
      </c>
      <c r="F3829" s="2">
        <v>1</v>
      </c>
      <c r="G3829" s="2">
        <v>1</v>
      </c>
      <c r="H3829" s="2" t="s">
        <v>58</v>
      </c>
      <c r="I3829" s="2" t="s">
        <v>49</v>
      </c>
      <c r="J3829" s="6">
        <v>452.15449999999998</v>
      </c>
      <c r="K3829" s="6">
        <v>277.65866666666665</v>
      </c>
      <c r="L3829" s="2" t="s">
        <v>44</v>
      </c>
      <c r="M3829" s="2" t="s">
        <v>45</v>
      </c>
      <c r="N3829" s="6">
        <v>0</v>
      </c>
      <c r="O3829" s="6">
        <v>0</v>
      </c>
      <c r="P3829" s="6">
        <v>127.52511111111112</v>
      </c>
      <c r="Q3829" s="6">
        <v>0</v>
      </c>
      <c r="R3829" s="6">
        <v>0</v>
      </c>
      <c r="S3829" s="6">
        <v>0</v>
      </c>
      <c r="T3829" s="6">
        <v>400</v>
      </c>
      <c r="U3829" s="6">
        <v>74</v>
      </c>
      <c r="V3829" s="6">
        <v>30.666666666666668</v>
      </c>
      <c r="W3829" s="6">
        <v>0</v>
      </c>
      <c r="X3829" s="6">
        <v>0</v>
      </c>
      <c r="Y3829" s="6">
        <v>525.06618486303546</v>
      </c>
      <c r="Z3829" s="2">
        <v>24</v>
      </c>
      <c r="AA3829" s="6">
        <v>26.213457753843098</v>
      </c>
      <c r="AB3829" s="2" t="s">
        <v>38</v>
      </c>
      <c r="AC3829" s="2" t="s">
        <v>60</v>
      </c>
      <c r="AD3829" s="2" t="s">
        <v>77</v>
      </c>
      <c r="AE3829" s="2" t="s">
        <v>41</v>
      </c>
      <c r="AF3829" s="2" t="s">
        <v>59</v>
      </c>
      <c r="AG3829" s="4" t="s">
        <v>59</v>
      </c>
      <c r="AH3829" s="3" t="s">
        <v>59</v>
      </c>
    </row>
    <row r="3830" spans="1:35" x14ac:dyDescent="0.2">
      <c r="A3830" s="2">
        <v>3829</v>
      </c>
      <c r="B3830" s="2">
        <v>37</v>
      </c>
      <c r="C3830" s="2" t="s">
        <v>32</v>
      </c>
      <c r="D3830" s="2" t="s">
        <v>33</v>
      </c>
      <c r="E3830" s="2">
        <v>3</v>
      </c>
      <c r="F3830" s="2">
        <v>1</v>
      </c>
      <c r="G3830" s="2">
        <v>3</v>
      </c>
      <c r="H3830" s="2" t="s">
        <v>34</v>
      </c>
      <c r="I3830" s="2" t="s">
        <v>35</v>
      </c>
      <c r="J3830" s="6">
        <v>241.547</v>
      </c>
      <c r="K3830" s="6">
        <v>138.12466666666666</v>
      </c>
      <c r="L3830" s="2" t="s">
        <v>44</v>
      </c>
      <c r="M3830" s="2" t="s">
        <v>37</v>
      </c>
      <c r="N3830" s="6">
        <v>0</v>
      </c>
      <c r="O3830" s="6">
        <v>0</v>
      </c>
      <c r="P3830" s="6">
        <v>1.8640000000000001</v>
      </c>
      <c r="Q3830" s="6">
        <v>0</v>
      </c>
      <c r="R3830" s="6">
        <v>0</v>
      </c>
      <c r="S3830" s="6">
        <v>0</v>
      </c>
      <c r="T3830" s="6">
        <v>22.222222222222221</v>
      </c>
      <c r="U3830" s="6">
        <v>0</v>
      </c>
      <c r="V3830" s="6">
        <v>293.11111111111109</v>
      </c>
      <c r="W3830" s="6">
        <v>0</v>
      </c>
      <c r="X3830" s="6">
        <v>0</v>
      </c>
      <c r="Y3830" s="6">
        <v>376.13007617645286</v>
      </c>
      <c r="Z3830" s="2">
        <v>36</v>
      </c>
      <c r="AA3830" s="6">
        <v>13.598003286885653</v>
      </c>
      <c r="AB3830" s="2" t="s">
        <v>55</v>
      </c>
      <c r="AC3830" s="2" t="s">
        <v>60</v>
      </c>
      <c r="AD3830" s="2" t="s">
        <v>40</v>
      </c>
      <c r="AE3830" s="2" t="s">
        <v>41</v>
      </c>
      <c r="AF3830" s="2" t="s">
        <v>59</v>
      </c>
      <c r="AG3830" s="4" t="s">
        <v>59</v>
      </c>
      <c r="AH3830" s="3" t="s">
        <v>59</v>
      </c>
    </row>
    <row r="3831" spans="1:35" ht="15" x14ac:dyDescent="0.25">
      <c r="A3831" s="2">
        <v>3830</v>
      </c>
      <c r="B3831" s="2">
        <v>22</v>
      </c>
      <c r="C3831" s="2" t="s">
        <v>61</v>
      </c>
      <c r="D3831" s="2" t="s">
        <v>65</v>
      </c>
      <c r="E3831" s="2">
        <v>1</v>
      </c>
      <c r="F3831" s="2">
        <v>0</v>
      </c>
      <c r="G3831" s="2">
        <v>3</v>
      </c>
      <c r="H3831" s="2" t="s">
        <v>34</v>
      </c>
      <c r="I3831" s="2" t="s">
        <v>49</v>
      </c>
      <c r="J3831" s="6">
        <v>1454.3607500000001</v>
      </c>
      <c r="K3831" s="6">
        <v>1786.604</v>
      </c>
      <c r="L3831" s="2" t="s">
        <v>73</v>
      </c>
      <c r="M3831" s="2" t="s">
        <v>37</v>
      </c>
      <c r="N3831" s="6">
        <v>0</v>
      </c>
      <c r="O3831" s="6">
        <v>333.33333333333331</v>
      </c>
      <c r="P3831" s="6">
        <v>350.47933333333333</v>
      </c>
      <c r="Q3831" s="6">
        <v>0</v>
      </c>
      <c r="R3831" s="6">
        <v>0</v>
      </c>
      <c r="S3831" s="6">
        <v>0</v>
      </c>
      <c r="T3831" s="6">
        <v>0</v>
      </c>
      <c r="U3831" s="6">
        <v>0</v>
      </c>
      <c r="V3831" s="6">
        <v>32.888888888888886</v>
      </c>
      <c r="W3831" s="6">
        <v>0</v>
      </c>
      <c r="X3831" s="6">
        <v>0</v>
      </c>
      <c r="Y3831" s="6">
        <v>682.65189530389478</v>
      </c>
      <c r="Z3831" s="2">
        <v>48</v>
      </c>
      <c r="AA3831" s="6">
        <v>20.052899157063099</v>
      </c>
      <c r="AB3831" s="2" t="s">
        <v>38</v>
      </c>
      <c r="AC3831" s="2" t="s">
        <v>39</v>
      </c>
      <c r="AD3831" s="2" t="s">
        <v>46</v>
      </c>
      <c r="AE3831" s="2" t="s">
        <v>41</v>
      </c>
      <c r="AF3831" s="2">
        <v>1</v>
      </c>
      <c r="AG3831" s="8">
        <v>3.8519877940416343E-2</v>
      </c>
      <c r="AH3831" s="3">
        <v>554.581787109375</v>
      </c>
      <c r="AI3831" s="9">
        <v>5.1295418292284012E-2</v>
      </c>
    </row>
    <row r="3832" spans="1:35" ht="15" x14ac:dyDescent="0.25">
      <c r="A3832" s="2">
        <v>3831</v>
      </c>
      <c r="B3832" s="2">
        <v>62</v>
      </c>
      <c r="C3832" s="2" t="s">
        <v>47</v>
      </c>
      <c r="D3832" s="2" t="s">
        <v>42</v>
      </c>
      <c r="E3832" s="2">
        <v>3</v>
      </c>
      <c r="F3832" s="2">
        <v>1</v>
      </c>
      <c r="G3832" s="2">
        <v>3</v>
      </c>
      <c r="H3832" s="2" t="s">
        <v>58</v>
      </c>
      <c r="I3832" s="2" t="s">
        <v>49</v>
      </c>
      <c r="J3832" s="6">
        <v>863.89599999999996</v>
      </c>
      <c r="K3832" s="6">
        <v>704.47822222222226</v>
      </c>
      <c r="L3832" s="2" t="s">
        <v>44</v>
      </c>
      <c r="M3832" s="2" t="s">
        <v>45</v>
      </c>
      <c r="N3832" s="6">
        <v>0</v>
      </c>
      <c r="O3832" s="6">
        <v>0</v>
      </c>
      <c r="P3832" s="6">
        <v>249.37777777777777</v>
      </c>
      <c r="Q3832" s="6">
        <v>0</v>
      </c>
      <c r="R3832" s="6">
        <v>0</v>
      </c>
      <c r="S3832" s="6">
        <v>0</v>
      </c>
      <c r="T3832" s="6">
        <v>0</v>
      </c>
      <c r="U3832" s="6">
        <v>0</v>
      </c>
      <c r="V3832" s="6">
        <v>0</v>
      </c>
      <c r="W3832" s="6">
        <v>0</v>
      </c>
      <c r="X3832" s="6">
        <v>0</v>
      </c>
      <c r="Y3832" s="6">
        <v>693.79452623797761</v>
      </c>
      <c r="Z3832" s="2">
        <v>24</v>
      </c>
      <c r="AA3832" s="6">
        <v>34.637068673791781</v>
      </c>
      <c r="AB3832" s="2" t="s">
        <v>38</v>
      </c>
      <c r="AC3832" s="2" t="s">
        <v>83</v>
      </c>
      <c r="AD3832" s="2" t="s">
        <v>40</v>
      </c>
      <c r="AE3832" s="2" t="s">
        <v>41</v>
      </c>
      <c r="AF3832" s="2">
        <v>0</v>
      </c>
      <c r="AG3832" s="8">
        <v>8.6111150681972504E-2</v>
      </c>
      <c r="AH3832" s="3">
        <v>541.92041015625</v>
      </c>
      <c r="AI3832" s="9">
        <v>0.14961850643157959</v>
      </c>
    </row>
    <row r="3833" spans="1:35" ht="15" x14ac:dyDescent="0.25">
      <c r="A3833" s="2">
        <v>3832</v>
      </c>
      <c r="B3833" s="2">
        <v>31</v>
      </c>
      <c r="C3833" s="2" t="s">
        <v>61</v>
      </c>
      <c r="D3833" s="2" t="s">
        <v>57</v>
      </c>
      <c r="E3833" s="2">
        <v>0</v>
      </c>
      <c r="F3833" s="2">
        <v>0</v>
      </c>
      <c r="G3833" s="2">
        <v>2</v>
      </c>
      <c r="H3833" s="2" t="s">
        <v>34</v>
      </c>
      <c r="I3833" s="2" t="s">
        <v>49</v>
      </c>
      <c r="J3833" s="6">
        <v>790.84924999999998</v>
      </c>
      <c r="K3833" s="6">
        <v>657.15955555555558</v>
      </c>
      <c r="L3833" s="2" t="s">
        <v>44</v>
      </c>
      <c r="M3833" s="2" t="s">
        <v>37</v>
      </c>
      <c r="N3833" s="6">
        <v>0</v>
      </c>
      <c r="O3833" s="6">
        <v>0</v>
      </c>
      <c r="P3833" s="6">
        <v>380.10666666666668</v>
      </c>
      <c r="Q3833" s="6">
        <v>0</v>
      </c>
      <c r="R3833" s="6">
        <v>0</v>
      </c>
      <c r="S3833" s="6">
        <v>0</v>
      </c>
      <c r="T3833" s="6">
        <v>766.66666666666663</v>
      </c>
      <c r="U3833" s="6">
        <v>0</v>
      </c>
      <c r="V3833" s="6">
        <v>47.555555555555557</v>
      </c>
      <c r="W3833" s="6">
        <v>0</v>
      </c>
      <c r="X3833" s="6">
        <v>0</v>
      </c>
      <c r="Y3833" s="6">
        <v>488.29650259634337</v>
      </c>
      <c r="Z3833" s="2">
        <v>36</v>
      </c>
      <c r="AA3833" s="6">
        <v>17.65308830066785</v>
      </c>
      <c r="AB3833" s="2" t="s">
        <v>55</v>
      </c>
      <c r="AC3833" s="2" t="s">
        <v>39</v>
      </c>
      <c r="AD3833" s="2" t="s">
        <v>40</v>
      </c>
      <c r="AE3833" s="2" t="s">
        <v>41</v>
      </c>
      <c r="AF3833" s="2">
        <v>1</v>
      </c>
      <c r="AG3833" s="8">
        <v>0.1218411549925804</v>
      </c>
      <c r="AH3833" s="3">
        <v>402.14141845703119</v>
      </c>
      <c r="AI3833" s="9">
        <v>0.17271152138710019</v>
      </c>
    </row>
    <row r="3834" spans="1:35" x14ac:dyDescent="0.2">
      <c r="A3834" s="2">
        <v>3833</v>
      </c>
      <c r="B3834" s="2">
        <v>60</v>
      </c>
      <c r="C3834" s="2" t="s">
        <v>47</v>
      </c>
      <c r="D3834" s="2" t="s">
        <v>65</v>
      </c>
      <c r="E3834" s="2">
        <v>0</v>
      </c>
      <c r="F3834" s="2">
        <v>2</v>
      </c>
      <c r="G3834" s="2">
        <v>3</v>
      </c>
      <c r="H3834" s="2" t="s">
        <v>52</v>
      </c>
      <c r="I3834" s="2" t="s">
        <v>66</v>
      </c>
      <c r="J3834" s="6">
        <v>510.58924999999999</v>
      </c>
      <c r="K3834" s="6">
        <v>249.35866666666666</v>
      </c>
      <c r="L3834" s="2" t="s">
        <v>73</v>
      </c>
      <c r="M3834" s="2" t="s">
        <v>37</v>
      </c>
      <c r="N3834" s="6">
        <v>0</v>
      </c>
      <c r="O3834" s="6">
        <v>0</v>
      </c>
      <c r="P3834" s="6">
        <v>192.322</v>
      </c>
      <c r="Q3834" s="6">
        <v>0</v>
      </c>
      <c r="R3834" s="6">
        <v>0</v>
      </c>
      <c r="S3834" s="6">
        <v>0</v>
      </c>
      <c r="T3834" s="6">
        <v>0</v>
      </c>
      <c r="U3834" s="6">
        <v>0</v>
      </c>
      <c r="V3834" s="6">
        <v>12.222222222222221</v>
      </c>
      <c r="W3834" s="6">
        <v>0</v>
      </c>
      <c r="X3834" s="6">
        <v>0</v>
      </c>
      <c r="Y3834" s="6">
        <v>570.09234509555199</v>
      </c>
      <c r="Z3834" s="2">
        <v>24</v>
      </c>
      <c r="AA3834" s="6">
        <v>28.461348368586691</v>
      </c>
      <c r="AB3834" s="2" t="s">
        <v>55</v>
      </c>
      <c r="AC3834" s="2" t="s">
        <v>39</v>
      </c>
      <c r="AD3834" s="2" t="s">
        <v>46</v>
      </c>
      <c r="AE3834" s="2" t="s">
        <v>41</v>
      </c>
      <c r="AF3834" s="2" t="s">
        <v>59</v>
      </c>
      <c r="AG3834" s="4" t="s">
        <v>59</v>
      </c>
      <c r="AH3834" s="3" t="s">
        <v>59</v>
      </c>
    </row>
    <row r="3835" spans="1:35" x14ac:dyDescent="0.2">
      <c r="A3835" s="2">
        <v>3834</v>
      </c>
      <c r="B3835" s="2">
        <v>29</v>
      </c>
      <c r="C3835" s="2" t="s">
        <v>61</v>
      </c>
      <c r="D3835" s="2" t="s">
        <v>33</v>
      </c>
      <c r="E3835" s="2">
        <v>0</v>
      </c>
      <c r="F3835" s="2">
        <v>0</v>
      </c>
      <c r="G3835" s="2">
        <v>3</v>
      </c>
      <c r="H3835" s="2" t="s">
        <v>58</v>
      </c>
      <c r="I3835" s="2" t="s">
        <v>66</v>
      </c>
      <c r="J3835" s="6">
        <v>819.31700000000001</v>
      </c>
      <c r="K3835" s="6">
        <v>577.48333333333335</v>
      </c>
      <c r="L3835" s="2" t="s">
        <v>36</v>
      </c>
      <c r="M3835" s="2" t="s">
        <v>45</v>
      </c>
      <c r="N3835" s="6">
        <v>0</v>
      </c>
      <c r="O3835" s="6">
        <v>0</v>
      </c>
      <c r="P3835" s="6">
        <v>196.34822222222223</v>
      </c>
      <c r="Q3835" s="6">
        <v>0</v>
      </c>
      <c r="R3835" s="6">
        <v>0</v>
      </c>
      <c r="S3835" s="6">
        <v>0</v>
      </c>
      <c r="T3835" s="6">
        <v>44.444444444444443</v>
      </c>
      <c r="U3835" s="6">
        <v>0</v>
      </c>
      <c r="V3835" s="6">
        <v>0</v>
      </c>
      <c r="W3835" s="6">
        <v>0</v>
      </c>
      <c r="X3835" s="6">
        <v>0</v>
      </c>
      <c r="Y3835" s="6">
        <v>826.47234195281021</v>
      </c>
      <c r="Z3835" s="2">
        <v>48</v>
      </c>
      <c r="AA3835" s="6">
        <v>24.277624721020704</v>
      </c>
      <c r="AB3835" s="2" t="s">
        <v>38</v>
      </c>
      <c r="AC3835" s="2" t="s">
        <v>39</v>
      </c>
      <c r="AD3835" s="2" t="s">
        <v>40</v>
      </c>
      <c r="AE3835" s="2" t="s">
        <v>41</v>
      </c>
      <c r="AF3835" s="2" t="s">
        <v>59</v>
      </c>
      <c r="AG3835" s="4" t="s">
        <v>59</v>
      </c>
      <c r="AH3835" s="3" t="s">
        <v>59</v>
      </c>
    </row>
    <row r="3836" spans="1:35" ht="15" x14ac:dyDescent="0.25">
      <c r="A3836" s="2">
        <v>3835</v>
      </c>
      <c r="B3836" s="2">
        <v>37</v>
      </c>
      <c r="C3836" s="2" t="s">
        <v>61</v>
      </c>
      <c r="D3836" s="2" t="s">
        <v>57</v>
      </c>
      <c r="E3836" s="2">
        <v>0</v>
      </c>
      <c r="F3836" s="2">
        <v>0</v>
      </c>
      <c r="G3836" s="2">
        <v>2</v>
      </c>
      <c r="H3836" s="2" t="s">
        <v>34</v>
      </c>
      <c r="I3836" s="2" t="s">
        <v>49</v>
      </c>
      <c r="J3836" s="6">
        <v>882.22125000000005</v>
      </c>
      <c r="K3836" s="6">
        <v>728.02422222222219</v>
      </c>
      <c r="L3836" s="2" t="s">
        <v>36</v>
      </c>
      <c r="M3836" s="2" t="s">
        <v>45</v>
      </c>
      <c r="N3836" s="6">
        <v>0</v>
      </c>
      <c r="O3836" s="6">
        <v>0</v>
      </c>
      <c r="P3836" s="6">
        <v>5.7555555555555555</v>
      </c>
      <c r="Q3836" s="6">
        <v>0</v>
      </c>
      <c r="R3836" s="6">
        <v>0</v>
      </c>
      <c r="S3836" s="6">
        <v>0</v>
      </c>
      <c r="T3836" s="6">
        <v>0</v>
      </c>
      <c r="U3836" s="6">
        <v>0</v>
      </c>
      <c r="V3836" s="6">
        <v>17.155555555555555</v>
      </c>
      <c r="W3836" s="6">
        <v>0</v>
      </c>
      <c r="X3836" s="6">
        <v>0</v>
      </c>
      <c r="Y3836" s="6">
        <v>570.46122035013661</v>
      </c>
      <c r="Z3836" s="2">
        <v>48</v>
      </c>
      <c r="AA3836" s="6">
        <v>16.757298124256998</v>
      </c>
      <c r="AB3836" s="2" t="s">
        <v>38</v>
      </c>
      <c r="AC3836" s="2" t="s">
        <v>75</v>
      </c>
      <c r="AD3836" s="2" t="s">
        <v>40</v>
      </c>
      <c r="AE3836" s="2" t="s">
        <v>41</v>
      </c>
      <c r="AF3836" s="2">
        <v>1</v>
      </c>
      <c r="AG3836" s="8">
        <v>9.4497315585613251E-2</v>
      </c>
      <c r="AH3836" s="3">
        <v>473.00643920898438</v>
      </c>
      <c r="AI3836" s="9">
        <v>0.14439582824707031</v>
      </c>
    </row>
    <row r="3837" spans="1:35" ht="15" x14ac:dyDescent="0.25">
      <c r="A3837" s="2">
        <v>3836</v>
      </c>
      <c r="B3837" s="2">
        <v>63</v>
      </c>
      <c r="C3837" s="2" t="s">
        <v>47</v>
      </c>
      <c r="D3837" s="2" t="s">
        <v>57</v>
      </c>
      <c r="E3837" s="2">
        <v>1</v>
      </c>
      <c r="F3837" s="2">
        <v>0</v>
      </c>
      <c r="G3837" s="2">
        <v>2</v>
      </c>
      <c r="H3837" s="2" t="s">
        <v>43</v>
      </c>
      <c r="I3837" s="2" t="s">
        <v>66</v>
      </c>
      <c r="J3837" s="6">
        <v>900.53824999999995</v>
      </c>
      <c r="K3837" s="6">
        <v>1050.7346666666667</v>
      </c>
      <c r="L3837" s="2" t="s">
        <v>36</v>
      </c>
      <c r="M3837" s="2" t="s">
        <v>51</v>
      </c>
      <c r="N3837" s="6">
        <v>0</v>
      </c>
      <c r="O3837" s="6">
        <v>777.77777777777783</v>
      </c>
      <c r="P3837" s="6">
        <v>401.37466666666666</v>
      </c>
      <c r="Q3837" s="6">
        <v>33.333333333333336</v>
      </c>
      <c r="R3837" s="6">
        <v>0</v>
      </c>
      <c r="S3837" s="6">
        <v>0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311.64589715100686</v>
      </c>
      <c r="Z3837" s="2">
        <v>24</v>
      </c>
      <c r="AA3837" s="6">
        <v>15.558641547745896</v>
      </c>
      <c r="AB3837" s="2" t="s">
        <v>55</v>
      </c>
      <c r="AC3837" s="2" t="s">
        <v>62</v>
      </c>
      <c r="AD3837" s="2" t="s">
        <v>46</v>
      </c>
      <c r="AE3837" s="2" t="s">
        <v>41</v>
      </c>
      <c r="AF3837" s="2">
        <v>1</v>
      </c>
      <c r="AG3837" s="8">
        <v>0.1034765914082527</v>
      </c>
      <c r="AH3837" s="3">
        <v>460.759765625</v>
      </c>
      <c r="AI3837" s="9">
        <v>0.16652241349220279</v>
      </c>
    </row>
    <row r="3838" spans="1:35" ht="15" x14ac:dyDescent="0.25">
      <c r="A3838" s="2">
        <v>3837</v>
      </c>
      <c r="B3838" s="2">
        <v>24</v>
      </c>
      <c r="C3838" s="2" t="s">
        <v>32</v>
      </c>
      <c r="D3838" s="2" t="s">
        <v>57</v>
      </c>
      <c r="E3838" s="2">
        <v>1</v>
      </c>
      <c r="F3838" s="2">
        <v>1</v>
      </c>
      <c r="G3838" s="2">
        <v>3</v>
      </c>
      <c r="H3838" s="2" t="s">
        <v>58</v>
      </c>
      <c r="I3838" s="2" t="s">
        <v>54</v>
      </c>
      <c r="J3838" s="6">
        <v>734.62599999999998</v>
      </c>
      <c r="K3838" s="6">
        <v>402.33977777777778</v>
      </c>
      <c r="L3838" s="2" t="s">
        <v>44</v>
      </c>
      <c r="M3838" s="2" t="s">
        <v>37</v>
      </c>
      <c r="N3838" s="6">
        <v>0</v>
      </c>
      <c r="O3838" s="6">
        <v>805.12911111111111</v>
      </c>
      <c r="P3838" s="6">
        <v>354.42466666666667</v>
      </c>
      <c r="Q3838" s="6">
        <v>0</v>
      </c>
      <c r="R3838" s="6">
        <v>0</v>
      </c>
      <c r="S3838" s="6">
        <v>0</v>
      </c>
      <c r="T3838" s="6">
        <v>26.666666666666668</v>
      </c>
      <c r="U3838" s="6">
        <v>0</v>
      </c>
      <c r="V3838" s="6">
        <v>276</v>
      </c>
      <c r="W3838" s="6">
        <v>0</v>
      </c>
      <c r="X3838" s="6">
        <v>0</v>
      </c>
      <c r="Y3838" s="6">
        <v>692.79673378965992</v>
      </c>
      <c r="Z3838" s="2">
        <v>48</v>
      </c>
      <c r="AA3838" s="6">
        <v>20.350903783607315</v>
      </c>
      <c r="AB3838" s="2" t="s">
        <v>38</v>
      </c>
      <c r="AC3838" s="2" t="s">
        <v>39</v>
      </c>
      <c r="AD3838" s="2" t="s">
        <v>46</v>
      </c>
      <c r="AE3838" s="2" t="s">
        <v>41</v>
      </c>
      <c r="AF3838" s="2">
        <v>1</v>
      </c>
      <c r="AG3838" s="8">
        <v>0.1130652725696564</v>
      </c>
      <c r="AH3838" s="3">
        <v>475.682861328125</v>
      </c>
      <c r="AI3838" s="9">
        <v>0.18247294425964361</v>
      </c>
    </row>
    <row r="3839" spans="1:35" x14ac:dyDescent="0.2">
      <c r="A3839" s="2">
        <v>3838</v>
      </c>
      <c r="B3839" s="2">
        <v>36</v>
      </c>
      <c r="C3839" s="2" t="s">
        <v>47</v>
      </c>
      <c r="D3839" s="2" t="s">
        <v>42</v>
      </c>
      <c r="E3839" s="2">
        <v>1</v>
      </c>
      <c r="F3839" s="2">
        <v>1</v>
      </c>
      <c r="G3839" s="2">
        <v>2</v>
      </c>
      <c r="H3839" s="2" t="s">
        <v>48</v>
      </c>
      <c r="I3839" s="2" t="s">
        <v>66</v>
      </c>
      <c r="J3839" s="6">
        <v>272.47375</v>
      </c>
      <c r="K3839" s="6">
        <v>270.75422222222221</v>
      </c>
      <c r="L3839" s="2" t="s">
        <v>44</v>
      </c>
      <c r="M3839" s="2" t="s">
        <v>45</v>
      </c>
      <c r="N3839" s="6">
        <v>0</v>
      </c>
      <c r="O3839" s="6">
        <v>0</v>
      </c>
      <c r="P3839" s="6">
        <v>91.36955555555555</v>
      </c>
      <c r="Q3839" s="6">
        <v>57.777777777777779</v>
      </c>
      <c r="R3839" s="6">
        <v>0</v>
      </c>
      <c r="S3839" s="6">
        <v>0</v>
      </c>
      <c r="T3839" s="6">
        <v>0</v>
      </c>
      <c r="U3839" s="6">
        <v>0</v>
      </c>
      <c r="V3839" s="6">
        <v>211.55555555555554</v>
      </c>
      <c r="W3839" s="6">
        <v>500</v>
      </c>
      <c r="X3839" s="6">
        <v>0</v>
      </c>
      <c r="Y3839" s="6">
        <v>131.94619726859574</v>
      </c>
      <c r="Z3839" s="2">
        <v>36</v>
      </c>
      <c r="AA3839" s="6">
        <v>4.7701711131143831</v>
      </c>
      <c r="AB3839" s="2" t="s">
        <v>38</v>
      </c>
      <c r="AC3839" s="2" t="s">
        <v>50</v>
      </c>
      <c r="AD3839" s="2" t="s">
        <v>40</v>
      </c>
      <c r="AE3839" s="2" t="s">
        <v>41</v>
      </c>
      <c r="AF3839" s="2" t="s">
        <v>59</v>
      </c>
      <c r="AG3839" s="4" t="s">
        <v>59</v>
      </c>
      <c r="AH3839" s="3" t="s">
        <v>59</v>
      </c>
    </row>
    <row r="3840" spans="1:35" x14ac:dyDescent="0.2">
      <c r="A3840" s="2">
        <v>3839</v>
      </c>
      <c r="B3840" s="2">
        <v>27</v>
      </c>
      <c r="C3840" s="2" t="s">
        <v>32</v>
      </c>
      <c r="D3840" s="2" t="s">
        <v>57</v>
      </c>
      <c r="E3840" s="2">
        <v>2</v>
      </c>
      <c r="F3840" s="2">
        <v>1</v>
      </c>
      <c r="G3840" s="2">
        <v>4</v>
      </c>
      <c r="H3840" s="2" t="s">
        <v>58</v>
      </c>
      <c r="I3840" s="2" t="s">
        <v>49</v>
      </c>
      <c r="J3840" s="6">
        <v>1996.095</v>
      </c>
      <c r="K3840" s="6">
        <v>1034.2202222222222</v>
      </c>
      <c r="L3840" s="2" t="s">
        <v>44</v>
      </c>
      <c r="M3840" s="2" t="s">
        <v>45</v>
      </c>
      <c r="N3840" s="6">
        <v>0</v>
      </c>
      <c r="O3840" s="6">
        <v>0</v>
      </c>
      <c r="P3840" s="6">
        <v>600.39266666666663</v>
      </c>
      <c r="Q3840" s="6">
        <v>0</v>
      </c>
      <c r="R3840" s="6">
        <v>0</v>
      </c>
      <c r="S3840" s="6">
        <v>0</v>
      </c>
      <c r="T3840" s="6">
        <v>0</v>
      </c>
      <c r="U3840" s="6">
        <v>0</v>
      </c>
      <c r="V3840" s="6">
        <v>54.888888888888886</v>
      </c>
      <c r="W3840" s="6">
        <v>0</v>
      </c>
      <c r="X3840" s="6">
        <v>0</v>
      </c>
      <c r="Y3840" s="6">
        <v>2424.4492522259879</v>
      </c>
      <c r="Z3840" s="2">
        <v>36</v>
      </c>
      <c r="AA3840" s="6">
        <v>87.64964832323173</v>
      </c>
      <c r="AB3840" s="2" t="s">
        <v>68</v>
      </c>
      <c r="AC3840" s="2" t="s">
        <v>50</v>
      </c>
      <c r="AD3840" s="2" t="s">
        <v>46</v>
      </c>
      <c r="AE3840" s="2" t="s">
        <v>41</v>
      </c>
      <c r="AF3840" s="2" t="s">
        <v>59</v>
      </c>
      <c r="AG3840" s="4" t="s">
        <v>59</v>
      </c>
      <c r="AH3840" s="3" t="s">
        <v>59</v>
      </c>
    </row>
    <row r="3841" spans="1:35" x14ac:dyDescent="0.2">
      <c r="A3841" s="2">
        <v>3840</v>
      </c>
      <c r="B3841" s="2">
        <v>47</v>
      </c>
      <c r="C3841" s="2" t="s">
        <v>47</v>
      </c>
      <c r="D3841" s="2" t="s">
        <v>57</v>
      </c>
      <c r="E3841" s="2">
        <v>0</v>
      </c>
      <c r="F3841" s="2">
        <v>0</v>
      </c>
      <c r="G3841" s="2">
        <v>3</v>
      </c>
      <c r="H3841" s="2" t="s">
        <v>53</v>
      </c>
      <c r="I3841" s="2" t="s">
        <v>49</v>
      </c>
      <c r="J3841" s="6">
        <v>239.16249999999999</v>
      </c>
      <c r="K3841" s="6">
        <v>139.56955555555555</v>
      </c>
      <c r="L3841" s="2" t="s">
        <v>44</v>
      </c>
      <c r="M3841" s="2" t="s">
        <v>37</v>
      </c>
      <c r="N3841" s="6">
        <v>0</v>
      </c>
      <c r="O3841" s="6">
        <v>0</v>
      </c>
      <c r="P3841" s="6">
        <v>154.54444444444445</v>
      </c>
      <c r="Q3841" s="6">
        <v>0</v>
      </c>
      <c r="R3841" s="6">
        <v>0</v>
      </c>
      <c r="S3841" s="6">
        <v>0</v>
      </c>
      <c r="T3841" s="6">
        <v>0</v>
      </c>
      <c r="U3841" s="6">
        <v>0</v>
      </c>
      <c r="V3841" s="6">
        <v>7.333333333333333</v>
      </c>
      <c r="W3841" s="6">
        <v>0</v>
      </c>
      <c r="X3841" s="6">
        <v>0</v>
      </c>
      <c r="Y3841" s="6">
        <v>203.15898887967077</v>
      </c>
      <c r="Z3841" s="2">
        <v>36</v>
      </c>
      <c r="AA3841" s="6">
        <v>7.3446841226547877</v>
      </c>
      <c r="AB3841" s="2" t="s">
        <v>55</v>
      </c>
      <c r="AC3841" s="2" t="s">
        <v>39</v>
      </c>
      <c r="AD3841" s="2" t="s">
        <v>40</v>
      </c>
      <c r="AE3841" s="2" t="s">
        <v>41</v>
      </c>
      <c r="AF3841" s="2" t="s">
        <v>59</v>
      </c>
      <c r="AG3841" s="4" t="s">
        <v>59</v>
      </c>
      <c r="AH3841" s="3" t="s">
        <v>59</v>
      </c>
    </row>
    <row r="3842" spans="1:35" ht="15" x14ac:dyDescent="0.25">
      <c r="A3842" s="2">
        <v>3841</v>
      </c>
      <c r="B3842" s="2">
        <v>51</v>
      </c>
      <c r="C3842" s="2" t="s">
        <v>47</v>
      </c>
      <c r="D3842" s="2" t="s">
        <v>57</v>
      </c>
      <c r="E3842" s="2">
        <v>1</v>
      </c>
      <c r="F3842" s="2">
        <v>1</v>
      </c>
      <c r="G3842" s="2">
        <v>2</v>
      </c>
      <c r="H3842" s="2" t="s">
        <v>34</v>
      </c>
      <c r="I3842" s="2" t="s">
        <v>49</v>
      </c>
      <c r="J3842" s="6">
        <v>181.25149999999999</v>
      </c>
      <c r="K3842" s="6">
        <v>120.13555555555556</v>
      </c>
      <c r="L3842" s="2" t="s">
        <v>44</v>
      </c>
      <c r="M3842" s="2" t="s">
        <v>37</v>
      </c>
      <c r="N3842" s="6">
        <v>0</v>
      </c>
      <c r="O3842" s="6">
        <v>113.33333333333333</v>
      </c>
      <c r="P3842" s="6">
        <v>36.735555555555557</v>
      </c>
      <c r="Q3842" s="6">
        <v>555.55555555555554</v>
      </c>
      <c r="R3842" s="6">
        <v>0</v>
      </c>
      <c r="S3842" s="6">
        <v>555.55555555555554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207.32005176448294</v>
      </c>
      <c r="Z3842" s="2">
        <v>3</v>
      </c>
      <c r="AA3842" s="6">
        <v>71.190173085404339</v>
      </c>
      <c r="AB3842" s="2" t="s">
        <v>55</v>
      </c>
      <c r="AC3842" s="2" t="s">
        <v>50</v>
      </c>
      <c r="AD3842" s="2" t="s">
        <v>40</v>
      </c>
      <c r="AE3842" s="2" t="s">
        <v>41</v>
      </c>
      <c r="AF3842" s="2">
        <v>0</v>
      </c>
      <c r="AG3842" s="8">
        <v>0.27055421471595759</v>
      </c>
      <c r="AH3842" s="3">
        <v>296.23291015625</v>
      </c>
      <c r="AI3842" s="9">
        <v>0.40429091453552252</v>
      </c>
    </row>
    <row r="3843" spans="1:35" ht="15" x14ac:dyDescent="0.25">
      <c r="A3843" s="2">
        <v>3842</v>
      </c>
      <c r="B3843" s="2">
        <v>43</v>
      </c>
      <c r="C3843" s="2" t="s">
        <v>61</v>
      </c>
      <c r="D3843" s="2" t="s">
        <v>33</v>
      </c>
      <c r="E3843" s="2">
        <v>0</v>
      </c>
      <c r="F3843" s="2">
        <v>1</v>
      </c>
      <c r="G3843" s="2">
        <v>2</v>
      </c>
      <c r="H3843" s="2" t="s">
        <v>34</v>
      </c>
      <c r="I3843" s="2" t="s">
        <v>49</v>
      </c>
      <c r="J3843" s="6">
        <v>214.76499999999999</v>
      </c>
      <c r="K3843" s="6">
        <v>241.50288888888889</v>
      </c>
      <c r="L3843" s="2" t="s">
        <v>44</v>
      </c>
      <c r="M3843" s="2" t="s">
        <v>37</v>
      </c>
      <c r="N3843" s="6">
        <v>0</v>
      </c>
      <c r="O3843" s="6">
        <v>0</v>
      </c>
      <c r="P3843" s="6">
        <v>97.801333333333332</v>
      </c>
      <c r="Q3843" s="6">
        <v>0</v>
      </c>
      <c r="R3843" s="6">
        <v>0</v>
      </c>
      <c r="S3843" s="6">
        <v>0</v>
      </c>
      <c r="T3843" s="6">
        <v>111.11111111111111</v>
      </c>
      <c r="U3843" s="6">
        <v>0</v>
      </c>
      <c r="V3843" s="6">
        <v>192.44444444444446</v>
      </c>
      <c r="W3843" s="6">
        <v>0</v>
      </c>
      <c r="X3843" s="6">
        <v>0</v>
      </c>
      <c r="Y3843" s="6">
        <v>94.719252182077994</v>
      </c>
      <c r="Z3843" s="2">
        <v>36</v>
      </c>
      <c r="AA3843" s="6">
        <v>3.4243278697527373</v>
      </c>
      <c r="AB3843" s="2" t="s">
        <v>68</v>
      </c>
      <c r="AC3843" s="2" t="s">
        <v>39</v>
      </c>
      <c r="AD3843" s="2" t="s">
        <v>46</v>
      </c>
      <c r="AE3843" s="2" t="s">
        <v>41</v>
      </c>
      <c r="AF3843" s="2">
        <v>0</v>
      </c>
      <c r="AG3843" s="8">
        <v>0.27579450607299799</v>
      </c>
      <c r="AH3843" s="3">
        <v>340.18801879882813</v>
      </c>
      <c r="AI3843" s="9">
        <v>0.4422602653503418</v>
      </c>
    </row>
    <row r="3844" spans="1:35" ht="15" x14ac:dyDescent="0.25">
      <c r="A3844" s="2">
        <v>3843</v>
      </c>
      <c r="B3844" s="2">
        <v>29</v>
      </c>
      <c r="C3844" s="2" t="s">
        <v>32</v>
      </c>
      <c r="D3844" s="2" t="s">
        <v>33</v>
      </c>
      <c r="E3844" s="2">
        <v>3</v>
      </c>
      <c r="F3844" s="2">
        <v>0</v>
      </c>
      <c r="G3844" s="2">
        <v>5</v>
      </c>
      <c r="H3844" s="2" t="s">
        <v>48</v>
      </c>
      <c r="I3844" s="2" t="s">
        <v>35</v>
      </c>
      <c r="J3844" s="6">
        <v>1652.0732499999999</v>
      </c>
      <c r="K3844" s="6">
        <v>1221.0624444444445</v>
      </c>
      <c r="L3844" s="2" t="s">
        <v>44</v>
      </c>
      <c r="M3844" s="2" t="s">
        <v>51</v>
      </c>
      <c r="N3844" s="6">
        <v>0</v>
      </c>
      <c r="O3844" s="6">
        <v>0</v>
      </c>
      <c r="P3844" s="6">
        <v>347.26288888888888</v>
      </c>
      <c r="Q3844" s="6">
        <v>0</v>
      </c>
      <c r="R3844" s="6">
        <v>0</v>
      </c>
      <c r="S3844" s="6">
        <v>0</v>
      </c>
      <c r="T3844" s="6">
        <v>0</v>
      </c>
      <c r="U3844" s="6">
        <v>0</v>
      </c>
      <c r="V3844" s="6">
        <v>74.888888888888886</v>
      </c>
      <c r="W3844" s="6">
        <v>0</v>
      </c>
      <c r="X3844" s="6">
        <v>0</v>
      </c>
      <c r="Y3844" s="6">
        <v>1064.9447351139208</v>
      </c>
      <c r="Z3844" s="2">
        <v>48</v>
      </c>
      <c r="AA3844" s="6">
        <v>31.282751176685831</v>
      </c>
      <c r="AB3844" s="2" t="s">
        <v>38</v>
      </c>
      <c r="AC3844" s="2" t="s">
        <v>62</v>
      </c>
      <c r="AD3844" s="2" t="s">
        <v>46</v>
      </c>
      <c r="AE3844" s="2" t="s">
        <v>41</v>
      </c>
      <c r="AF3844" s="2">
        <v>1</v>
      </c>
      <c r="AG3844" s="8">
        <v>2.3856522515416149E-2</v>
      </c>
      <c r="AH3844" s="3">
        <v>700.83221435546875</v>
      </c>
      <c r="AI3844" s="9">
        <v>4.0822267532348633E-2</v>
      </c>
    </row>
    <row r="3845" spans="1:35" ht="15" x14ac:dyDescent="0.25">
      <c r="A3845" s="2">
        <v>3844</v>
      </c>
      <c r="B3845" s="2">
        <v>24</v>
      </c>
      <c r="C3845" s="2" t="s">
        <v>32</v>
      </c>
      <c r="D3845" s="2" t="s">
        <v>33</v>
      </c>
      <c r="E3845" s="2">
        <v>2</v>
      </c>
      <c r="F3845" s="2">
        <v>1</v>
      </c>
      <c r="G3845" s="2">
        <v>3</v>
      </c>
      <c r="H3845" s="2" t="s">
        <v>53</v>
      </c>
      <c r="I3845" s="2" t="s">
        <v>49</v>
      </c>
      <c r="J3845" s="6">
        <v>607.20325000000003</v>
      </c>
      <c r="K3845" s="6">
        <v>519.46844444444446</v>
      </c>
      <c r="L3845" s="2" t="s">
        <v>44</v>
      </c>
      <c r="M3845" s="2" t="s">
        <v>37</v>
      </c>
      <c r="N3845" s="6">
        <v>0</v>
      </c>
      <c r="O3845" s="6">
        <v>3777.7777777777778</v>
      </c>
      <c r="P3845" s="6">
        <v>46.617333333333335</v>
      </c>
      <c r="Q3845" s="6">
        <v>0</v>
      </c>
      <c r="R3845" s="6">
        <v>0</v>
      </c>
      <c r="S3845" s="6">
        <v>0</v>
      </c>
      <c r="T3845" s="6">
        <v>0</v>
      </c>
      <c r="U3845" s="6">
        <v>0</v>
      </c>
      <c r="V3845" s="6">
        <v>18.444444444444443</v>
      </c>
      <c r="W3845" s="6">
        <v>0</v>
      </c>
      <c r="X3845" s="6">
        <v>0</v>
      </c>
      <c r="Y3845" s="6">
        <v>292.02949519604613</v>
      </c>
      <c r="Z3845" s="2">
        <v>24</v>
      </c>
      <c r="AA3845" s="6">
        <v>14.579310296271565</v>
      </c>
      <c r="AB3845" s="2" t="s">
        <v>55</v>
      </c>
      <c r="AC3845" s="2" t="s">
        <v>39</v>
      </c>
      <c r="AD3845" s="2" t="s">
        <v>40</v>
      </c>
      <c r="AE3845" s="2" t="s">
        <v>41</v>
      </c>
      <c r="AF3845" s="2">
        <v>0</v>
      </c>
      <c r="AG3845" s="8">
        <v>0.18737275898456571</v>
      </c>
      <c r="AH3845" s="3">
        <v>359.32577514648438</v>
      </c>
      <c r="AI3845" s="9">
        <v>0.28313922882080078</v>
      </c>
    </row>
    <row r="3846" spans="1:35" x14ac:dyDescent="0.2">
      <c r="A3846" s="2">
        <v>3845</v>
      </c>
      <c r="B3846" s="2">
        <v>60</v>
      </c>
      <c r="C3846" s="2" t="s">
        <v>61</v>
      </c>
      <c r="D3846" s="2" t="s">
        <v>33</v>
      </c>
      <c r="E3846" s="2">
        <v>0</v>
      </c>
      <c r="F3846" s="2">
        <v>2</v>
      </c>
      <c r="G3846" s="2">
        <v>6</v>
      </c>
      <c r="H3846" s="2" t="s">
        <v>48</v>
      </c>
      <c r="I3846" s="2" t="s">
        <v>49</v>
      </c>
      <c r="J3846" s="6">
        <v>2415.9637499999999</v>
      </c>
      <c r="K3846" s="6">
        <v>1659.5535555555555</v>
      </c>
      <c r="L3846" s="2" t="s">
        <v>44</v>
      </c>
      <c r="M3846" s="2" t="s">
        <v>45</v>
      </c>
      <c r="N3846" s="6">
        <v>0</v>
      </c>
      <c r="O3846" s="6">
        <v>2222.2222222222222</v>
      </c>
      <c r="P3846" s="6">
        <v>245.36733333333333</v>
      </c>
      <c r="Q3846" s="6">
        <v>0</v>
      </c>
      <c r="R3846" s="6">
        <v>0</v>
      </c>
      <c r="S3846" s="6">
        <v>0</v>
      </c>
      <c r="T3846" s="6">
        <v>44.444444444444443</v>
      </c>
      <c r="U3846" s="6">
        <v>0</v>
      </c>
      <c r="V3846" s="6">
        <v>0</v>
      </c>
      <c r="W3846" s="6">
        <v>0</v>
      </c>
      <c r="X3846" s="6">
        <v>0</v>
      </c>
      <c r="Y3846" s="6">
        <v>2749.4420794103539</v>
      </c>
      <c r="Z3846" s="2">
        <v>12</v>
      </c>
      <c r="AA3846" s="6">
        <v>252.06883033642856</v>
      </c>
      <c r="AB3846" s="2" t="s">
        <v>55</v>
      </c>
      <c r="AC3846" s="2" t="s">
        <v>50</v>
      </c>
      <c r="AD3846" s="2" t="s">
        <v>46</v>
      </c>
      <c r="AE3846" s="2" t="s">
        <v>41</v>
      </c>
      <c r="AF3846" s="2" t="s">
        <v>59</v>
      </c>
      <c r="AG3846" s="4" t="s">
        <v>59</v>
      </c>
      <c r="AH3846" s="3" t="s">
        <v>59</v>
      </c>
    </row>
    <row r="3847" spans="1:35" ht="15" x14ac:dyDescent="0.25">
      <c r="A3847" s="2">
        <v>3846</v>
      </c>
      <c r="B3847" s="2">
        <v>51</v>
      </c>
      <c r="C3847" s="2" t="s">
        <v>32</v>
      </c>
      <c r="D3847" s="2" t="s">
        <v>57</v>
      </c>
      <c r="E3847" s="2">
        <v>0</v>
      </c>
      <c r="F3847" s="2">
        <v>3</v>
      </c>
      <c r="G3847" s="2">
        <v>2</v>
      </c>
      <c r="H3847" s="2" t="s">
        <v>48</v>
      </c>
      <c r="I3847" s="2" t="s">
        <v>66</v>
      </c>
      <c r="J3847" s="6">
        <v>510.84875</v>
      </c>
      <c r="K3847" s="6">
        <v>656.21577777777782</v>
      </c>
      <c r="L3847" s="2" t="s">
        <v>44</v>
      </c>
      <c r="M3847" s="2" t="s">
        <v>51</v>
      </c>
      <c r="N3847" s="6">
        <v>0</v>
      </c>
      <c r="O3847" s="6">
        <v>0</v>
      </c>
      <c r="P3847" s="6">
        <v>202.12533333333334</v>
      </c>
      <c r="Q3847" s="6">
        <v>0</v>
      </c>
      <c r="R3847" s="6">
        <v>0</v>
      </c>
      <c r="S3847" s="6">
        <v>0</v>
      </c>
      <c r="T3847" s="6">
        <v>0</v>
      </c>
      <c r="U3847" s="6">
        <v>162.44444444444446</v>
      </c>
      <c r="V3847" s="6">
        <v>22.666666666666668</v>
      </c>
      <c r="W3847" s="6">
        <v>0</v>
      </c>
      <c r="X3847" s="6">
        <v>0</v>
      </c>
      <c r="Y3847" s="6">
        <v>233.90896589040079</v>
      </c>
      <c r="Z3847" s="2">
        <v>36</v>
      </c>
      <c r="AA3847" s="6">
        <v>8.4563694542670493</v>
      </c>
      <c r="AB3847" s="2" t="s">
        <v>55</v>
      </c>
      <c r="AC3847" s="2" t="s">
        <v>50</v>
      </c>
      <c r="AD3847" s="2" t="s">
        <v>40</v>
      </c>
      <c r="AE3847" s="2" t="s">
        <v>64</v>
      </c>
      <c r="AF3847" s="2">
        <v>0</v>
      </c>
      <c r="AG3847" s="8">
        <v>0.18336646258831019</v>
      </c>
      <c r="AH3847" s="3">
        <v>424.67648315429688</v>
      </c>
      <c r="AI3847" s="9">
        <v>0.30821138620376592</v>
      </c>
    </row>
    <row r="3848" spans="1:35" x14ac:dyDescent="0.2">
      <c r="A3848" s="2">
        <v>3847</v>
      </c>
      <c r="B3848" s="2">
        <v>25</v>
      </c>
      <c r="C3848" s="2" t="s">
        <v>61</v>
      </c>
      <c r="D3848" s="2" t="s">
        <v>57</v>
      </c>
      <c r="E3848" s="2">
        <v>0</v>
      </c>
      <c r="F3848" s="2">
        <v>1</v>
      </c>
      <c r="G3848" s="2">
        <v>2</v>
      </c>
      <c r="H3848" s="2" t="s">
        <v>34</v>
      </c>
      <c r="I3848" s="2" t="s">
        <v>49</v>
      </c>
      <c r="J3848" s="6">
        <v>467.91725000000002</v>
      </c>
      <c r="K3848" s="6">
        <v>550.73466666666661</v>
      </c>
      <c r="L3848" s="2" t="s">
        <v>73</v>
      </c>
      <c r="M3848" s="2" t="s">
        <v>45</v>
      </c>
      <c r="N3848" s="6">
        <v>0</v>
      </c>
      <c r="O3848" s="6">
        <v>0</v>
      </c>
      <c r="P3848" s="6">
        <v>123.63377777777778</v>
      </c>
      <c r="Q3848" s="6">
        <v>0</v>
      </c>
      <c r="R3848" s="6">
        <v>0</v>
      </c>
      <c r="S3848" s="6">
        <v>0</v>
      </c>
      <c r="T3848" s="6">
        <v>0</v>
      </c>
      <c r="U3848" s="6">
        <v>0</v>
      </c>
      <c r="V3848" s="6">
        <v>24.444444444444443</v>
      </c>
      <c r="W3848" s="6">
        <v>0</v>
      </c>
      <c r="X3848" s="6">
        <v>0</v>
      </c>
      <c r="Y3848" s="6">
        <v>195.85748587576509</v>
      </c>
      <c r="Z3848" s="2">
        <v>36</v>
      </c>
      <c r="AA3848" s="6">
        <v>7.0807172980509039</v>
      </c>
      <c r="AB3848" s="2" t="s">
        <v>38</v>
      </c>
      <c r="AC3848" s="2" t="s">
        <v>39</v>
      </c>
      <c r="AD3848" s="2" t="s">
        <v>40</v>
      </c>
      <c r="AE3848" s="2" t="s">
        <v>41</v>
      </c>
      <c r="AF3848" s="2" t="s">
        <v>59</v>
      </c>
      <c r="AG3848" s="4" t="s">
        <v>59</v>
      </c>
      <c r="AH3848" s="3" t="s">
        <v>59</v>
      </c>
    </row>
    <row r="3849" spans="1:35" ht="15" x14ac:dyDescent="0.25">
      <c r="A3849" s="2">
        <v>3848</v>
      </c>
      <c r="B3849" s="2">
        <v>31</v>
      </c>
      <c r="C3849" s="2" t="s">
        <v>32</v>
      </c>
      <c r="D3849" s="2" t="s">
        <v>65</v>
      </c>
      <c r="E3849" s="2">
        <v>2</v>
      </c>
      <c r="F3849" s="2">
        <v>3</v>
      </c>
      <c r="G3849" s="2">
        <v>5</v>
      </c>
      <c r="H3849" s="2" t="s">
        <v>43</v>
      </c>
      <c r="I3849" s="2" t="s">
        <v>49</v>
      </c>
      <c r="J3849" s="6">
        <v>408.50375000000003</v>
      </c>
      <c r="K3849" s="6">
        <v>358.19955555555555</v>
      </c>
      <c r="L3849" s="2" t="s">
        <v>44</v>
      </c>
      <c r="M3849" s="2" t="s">
        <v>37</v>
      </c>
      <c r="N3849" s="6">
        <v>0</v>
      </c>
      <c r="O3849" s="6">
        <v>0</v>
      </c>
      <c r="P3849" s="6">
        <v>253.60488888888889</v>
      </c>
      <c r="Q3849" s="6">
        <v>0</v>
      </c>
      <c r="R3849" s="6">
        <v>0</v>
      </c>
      <c r="S3849" s="6">
        <v>0</v>
      </c>
      <c r="T3849" s="6">
        <v>195.55555555555554</v>
      </c>
      <c r="U3849" s="6">
        <v>0</v>
      </c>
      <c r="V3849" s="6">
        <v>10.888888888888889</v>
      </c>
      <c r="W3849" s="6">
        <v>0</v>
      </c>
      <c r="X3849" s="6">
        <v>0</v>
      </c>
      <c r="Y3849" s="6">
        <v>271.74422448541833</v>
      </c>
      <c r="Z3849" s="2">
        <v>24</v>
      </c>
      <c r="AA3849" s="6">
        <v>13.566586372835093</v>
      </c>
      <c r="AB3849" s="2" t="s">
        <v>38</v>
      </c>
      <c r="AC3849" s="2" t="s">
        <v>39</v>
      </c>
      <c r="AD3849" s="2" t="s">
        <v>46</v>
      </c>
      <c r="AE3849" s="2" t="s">
        <v>41</v>
      </c>
      <c r="AF3849" s="2">
        <v>0</v>
      </c>
      <c r="AG3849" s="8">
        <v>0.2097899317741394</v>
      </c>
      <c r="AH3849" s="3">
        <v>435.64663696289063</v>
      </c>
      <c r="AI3849" s="9">
        <v>0.4025208055973053</v>
      </c>
    </row>
    <row r="3850" spans="1:35" ht="15" x14ac:dyDescent="0.25">
      <c r="A3850" s="2">
        <v>3849</v>
      </c>
      <c r="B3850" s="2">
        <v>38</v>
      </c>
      <c r="C3850" s="2" t="s">
        <v>47</v>
      </c>
      <c r="D3850" s="2" t="s">
        <v>57</v>
      </c>
      <c r="E3850" s="2">
        <v>1</v>
      </c>
      <c r="F3850" s="2">
        <v>1</v>
      </c>
      <c r="G3850" s="2">
        <v>3</v>
      </c>
      <c r="H3850" s="2" t="s">
        <v>34</v>
      </c>
      <c r="I3850" s="2" t="s">
        <v>49</v>
      </c>
      <c r="J3850" s="6">
        <v>181.99475000000001</v>
      </c>
      <c r="K3850" s="6">
        <v>164.25800000000001</v>
      </c>
      <c r="L3850" s="2" t="s">
        <v>44</v>
      </c>
      <c r="M3850" s="2" t="s">
        <v>45</v>
      </c>
      <c r="N3850" s="6">
        <v>0</v>
      </c>
      <c r="O3850" s="6">
        <v>222.22222222222223</v>
      </c>
      <c r="P3850" s="6">
        <v>23.646444444444445</v>
      </c>
      <c r="Q3850" s="6">
        <v>0</v>
      </c>
      <c r="R3850" s="6">
        <v>0</v>
      </c>
      <c r="S3850" s="6">
        <v>0</v>
      </c>
      <c r="T3850" s="6">
        <v>0</v>
      </c>
      <c r="U3850" s="6">
        <v>0</v>
      </c>
      <c r="V3850" s="6">
        <v>7.333333333333333</v>
      </c>
      <c r="W3850" s="6">
        <v>0</v>
      </c>
      <c r="X3850" s="6">
        <v>0</v>
      </c>
      <c r="Y3850" s="6">
        <v>158.79797594476906</v>
      </c>
      <c r="Z3850" s="2">
        <v>36</v>
      </c>
      <c r="AA3850" s="6">
        <v>5.7409272366582984</v>
      </c>
      <c r="AB3850" s="2" t="s">
        <v>38</v>
      </c>
      <c r="AC3850" s="2" t="s">
        <v>60</v>
      </c>
      <c r="AD3850" s="2" t="s">
        <v>46</v>
      </c>
      <c r="AE3850" s="2" t="s">
        <v>41</v>
      </c>
      <c r="AF3850" s="2">
        <v>0</v>
      </c>
      <c r="AG3850" s="8">
        <v>0.27123075723648071</v>
      </c>
      <c r="AH3850" s="3">
        <v>368.25128173828119</v>
      </c>
      <c r="AI3850" s="9">
        <v>0.46133756637573242</v>
      </c>
    </row>
    <row r="3851" spans="1:35" ht="15" x14ac:dyDescent="0.25">
      <c r="A3851" s="2">
        <v>3850</v>
      </c>
      <c r="B3851" s="2">
        <v>29</v>
      </c>
      <c r="C3851" s="2" t="s">
        <v>61</v>
      </c>
      <c r="D3851" s="2" t="s">
        <v>65</v>
      </c>
      <c r="E3851" s="2">
        <v>1</v>
      </c>
      <c r="F3851" s="2">
        <v>3</v>
      </c>
      <c r="G3851" s="2">
        <v>3</v>
      </c>
      <c r="H3851" s="2" t="s">
        <v>52</v>
      </c>
      <c r="I3851" s="2" t="s">
        <v>35</v>
      </c>
      <c r="J3851" s="6">
        <v>502.05450000000002</v>
      </c>
      <c r="K3851" s="6">
        <v>345.00888888888886</v>
      </c>
      <c r="L3851" s="2" t="s">
        <v>44</v>
      </c>
      <c r="M3851" s="2" t="s">
        <v>45</v>
      </c>
      <c r="N3851" s="6">
        <v>0</v>
      </c>
      <c r="O3851" s="6">
        <v>124.44444444444444</v>
      </c>
      <c r="P3851" s="6">
        <v>16.206444444444443</v>
      </c>
      <c r="Q3851" s="6">
        <v>0</v>
      </c>
      <c r="R3851" s="6">
        <v>0</v>
      </c>
      <c r="S3851" s="6">
        <v>0</v>
      </c>
      <c r="T3851" s="6">
        <v>0</v>
      </c>
      <c r="U3851" s="6">
        <v>214.44444444444446</v>
      </c>
      <c r="V3851" s="6">
        <v>0</v>
      </c>
      <c r="W3851" s="6">
        <v>261.77777777777777</v>
      </c>
      <c r="X3851" s="6">
        <v>0</v>
      </c>
      <c r="Y3851" s="6">
        <v>450.65381154357686</v>
      </c>
      <c r="Z3851" s="2">
        <v>36</v>
      </c>
      <c r="AA3851" s="6">
        <v>16.292214844691916</v>
      </c>
      <c r="AB3851" s="2" t="s">
        <v>38</v>
      </c>
      <c r="AC3851" s="2" t="s">
        <v>39</v>
      </c>
      <c r="AD3851" s="2" t="s">
        <v>40</v>
      </c>
      <c r="AE3851" s="2" t="s">
        <v>41</v>
      </c>
      <c r="AF3851" s="2">
        <v>0</v>
      </c>
      <c r="AG3851" s="8">
        <v>0.18249589204788211</v>
      </c>
      <c r="AH3851" s="3">
        <v>419.16934204101563</v>
      </c>
      <c r="AI3851" s="9">
        <v>0.29912695288658142</v>
      </c>
    </row>
    <row r="3852" spans="1:35" ht="15" x14ac:dyDescent="0.25">
      <c r="A3852" s="2">
        <v>3851</v>
      </c>
      <c r="B3852" s="2">
        <v>32</v>
      </c>
      <c r="C3852" s="2" t="s">
        <v>32</v>
      </c>
      <c r="D3852" s="2" t="s">
        <v>65</v>
      </c>
      <c r="E3852" s="2">
        <v>1</v>
      </c>
      <c r="F3852" s="2">
        <v>1</v>
      </c>
      <c r="G3852" s="2">
        <v>2</v>
      </c>
      <c r="H3852" s="2" t="s">
        <v>53</v>
      </c>
      <c r="I3852" s="2" t="s">
        <v>35</v>
      </c>
      <c r="J3852" s="6">
        <v>317.59825000000001</v>
      </c>
      <c r="K3852" s="6">
        <v>149.23777777777778</v>
      </c>
      <c r="L3852" s="2" t="s">
        <v>44</v>
      </c>
      <c r="M3852" s="2" t="s">
        <v>45</v>
      </c>
      <c r="N3852" s="6">
        <v>0</v>
      </c>
      <c r="O3852" s="6">
        <v>222.22222222222223</v>
      </c>
      <c r="P3852" s="6">
        <v>70.486000000000004</v>
      </c>
      <c r="Q3852" s="6">
        <v>0</v>
      </c>
      <c r="R3852" s="6">
        <v>0</v>
      </c>
      <c r="S3852" s="6">
        <v>0</v>
      </c>
      <c r="T3852" s="6">
        <v>201.86666666666667</v>
      </c>
      <c r="U3852" s="6">
        <v>0</v>
      </c>
      <c r="V3852" s="6">
        <v>19.333333333333332</v>
      </c>
      <c r="W3852" s="6">
        <v>0</v>
      </c>
      <c r="X3852" s="6">
        <v>0</v>
      </c>
      <c r="Y3852" s="6">
        <v>317.79001249402455</v>
      </c>
      <c r="Z3852" s="2">
        <v>24</v>
      </c>
      <c r="AA3852" s="6">
        <v>15.865380988643134</v>
      </c>
      <c r="AB3852" s="2" t="s">
        <v>55</v>
      </c>
      <c r="AC3852" s="2" t="s">
        <v>39</v>
      </c>
      <c r="AD3852" s="2" t="s">
        <v>40</v>
      </c>
      <c r="AE3852" s="2" t="s">
        <v>41</v>
      </c>
      <c r="AF3852" s="2">
        <v>0</v>
      </c>
      <c r="AG3852" s="8">
        <v>0.25211933255195618</v>
      </c>
      <c r="AH3852" s="3">
        <v>310.78048706054688</v>
      </c>
      <c r="AI3852" s="9">
        <v>0.36100408434867859</v>
      </c>
    </row>
    <row r="3853" spans="1:35" ht="15" x14ac:dyDescent="0.25">
      <c r="A3853" s="2">
        <v>3852</v>
      </c>
      <c r="B3853" s="2">
        <v>42</v>
      </c>
      <c r="C3853" s="2" t="s">
        <v>47</v>
      </c>
      <c r="D3853" s="2" t="s">
        <v>57</v>
      </c>
      <c r="E3853" s="2">
        <v>6</v>
      </c>
      <c r="F3853" s="2">
        <v>1</v>
      </c>
      <c r="G3853" s="2">
        <v>3</v>
      </c>
      <c r="H3853" s="2" t="s">
        <v>58</v>
      </c>
      <c r="I3853" s="2" t="s">
        <v>49</v>
      </c>
      <c r="J3853" s="6">
        <v>98.311250000000001</v>
      </c>
      <c r="K3853" s="6">
        <v>103.31888888888889</v>
      </c>
      <c r="L3853" s="2" t="s">
        <v>44</v>
      </c>
      <c r="M3853" s="2" t="s">
        <v>45</v>
      </c>
      <c r="N3853" s="6">
        <v>0</v>
      </c>
      <c r="O3853" s="6">
        <v>0</v>
      </c>
      <c r="P3853" s="6">
        <v>34.136444444444443</v>
      </c>
      <c r="Q3853" s="6">
        <v>0</v>
      </c>
      <c r="R3853" s="6">
        <v>0</v>
      </c>
      <c r="S3853" s="6">
        <v>0</v>
      </c>
      <c r="T3853" s="6">
        <v>111.11111111111111</v>
      </c>
      <c r="U3853" s="6">
        <v>0</v>
      </c>
      <c r="V3853" s="6">
        <v>42.888888888888886</v>
      </c>
      <c r="W3853" s="6">
        <v>0</v>
      </c>
      <c r="X3853" s="6">
        <v>0</v>
      </c>
      <c r="Y3853" s="6">
        <v>70.312041547614953</v>
      </c>
      <c r="Z3853" s="2">
        <v>36</v>
      </c>
      <c r="AA3853" s="6">
        <v>2.541948736967194</v>
      </c>
      <c r="AB3853" s="2" t="s">
        <v>38</v>
      </c>
      <c r="AC3853" s="2" t="s">
        <v>39</v>
      </c>
      <c r="AD3853" s="2" t="s">
        <v>46</v>
      </c>
      <c r="AE3853" s="2" t="s">
        <v>41</v>
      </c>
      <c r="AF3853" s="2">
        <v>0</v>
      </c>
      <c r="AG3853" s="8">
        <v>0.32675594091415411</v>
      </c>
      <c r="AH3853" s="3">
        <v>391.52700805664063</v>
      </c>
      <c r="AI3853" s="9">
        <v>0.54804331064224243</v>
      </c>
    </row>
    <row r="3854" spans="1:35" ht="15" x14ac:dyDescent="0.25">
      <c r="A3854" s="2">
        <v>3853</v>
      </c>
      <c r="B3854" s="2">
        <v>66</v>
      </c>
      <c r="C3854" s="2" t="s">
        <v>32</v>
      </c>
      <c r="D3854" s="2" t="s">
        <v>33</v>
      </c>
      <c r="E3854" s="2">
        <v>0</v>
      </c>
      <c r="F3854" s="2">
        <v>0</v>
      </c>
      <c r="G3854" s="2">
        <v>3</v>
      </c>
      <c r="H3854" s="2" t="s">
        <v>52</v>
      </c>
      <c r="I3854" s="2" t="s">
        <v>35</v>
      </c>
      <c r="J3854" s="6">
        <v>1391.3877500000001</v>
      </c>
      <c r="K3854" s="6">
        <v>1501.9842222222221</v>
      </c>
      <c r="L3854" s="2" t="s">
        <v>36</v>
      </c>
      <c r="M3854" s="2" t="s">
        <v>45</v>
      </c>
      <c r="N3854" s="6">
        <v>0</v>
      </c>
      <c r="O3854" s="6">
        <v>0</v>
      </c>
      <c r="P3854" s="6">
        <v>830.86111111111109</v>
      </c>
      <c r="Q3854" s="6">
        <v>0</v>
      </c>
      <c r="R3854" s="6">
        <v>0</v>
      </c>
      <c r="S3854" s="6">
        <v>0</v>
      </c>
      <c r="T3854" s="6">
        <v>0</v>
      </c>
      <c r="U3854" s="6">
        <v>0</v>
      </c>
      <c r="V3854" s="6">
        <v>57.777777777777779</v>
      </c>
      <c r="W3854" s="6">
        <v>0</v>
      </c>
      <c r="X3854" s="6">
        <v>0</v>
      </c>
      <c r="Y3854" s="6">
        <v>940.20674460336716</v>
      </c>
      <c r="Z3854" s="2">
        <v>24</v>
      </c>
      <c r="AA3854" s="6">
        <v>46.938977389998342</v>
      </c>
      <c r="AB3854" s="2" t="s">
        <v>38</v>
      </c>
      <c r="AC3854" s="2" t="s">
        <v>60</v>
      </c>
      <c r="AD3854" s="2" t="s">
        <v>40</v>
      </c>
      <c r="AE3854" s="2" t="s">
        <v>41</v>
      </c>
      <c r="AF3854" s="2">
        <v>1</v>
      </c>
      <c r="AG3854" s="8">
        <v>2.9710410162806511E-2</v>
      </c>
      <c r="AH3854" s="3">
        <v>618.67095947265625</v>
      </c>
      <c r="AI3854" s="9">
        <v>4.404507577419281E-2</v>
      </c>
    </row>
    <row r="3855" spans="1:35" x14ac:dyDescent="0.2">
      <c r="A3855" s="2">
        <v>3854</v>
      </c>
      <c r="B3855" s="2">
        <v>41</v>
      </c>
      <c r="C3855" s="2" t="s">
        <v>47</v>
      </c>
      <c r="D3855" s="2" t="s">
        <v>33</v>
      </c>
      <c r="E3855" s="2">
        <v>2</v>
      </c>
      <c r="F3855" s="2">
        <v>3</v>
      </c>
      <c r="G3855" s="2">
        <v>2</v>
      </c>
      <c r="H3855" s="2" t="s">
        <v>48</v>
      </c>
      <c r="I3855" s="2" t="s">
        <v>35</v>
      </c>
      <c r="J3855" s="6">
        <v>885.88800000000003</v>
      </c>
      <c r="K3855" s="6">
        <v>1132.4533333333334</v>
      </c>
      <c r="L3855" s="2" t="s">
        <v>44</v>
      </c>
      <c r="M3855" s="2" t="s">
        <v>45</v>
      </c>
      <c r="N3855" s="6">
        <v>0</v>
      </c>
      <c r="O3855" s="6">
        <v>0</v>
      </c>
      <c r="P3855" s="6">
        <v>18.155333333333335</v>
      </c>
      <c r="Q3855" s="6">
        <v>0</v>
      </c>
      <c r="R3855" s="6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220.7080671100224</v>
      </c>
      <c r="Z3855" s="2">
        <v>6</v>
      </c>
      <c r="AA3855" s="6">
        <v>38.739830849775394</v>
      </c>
      <c r="AB3855" s="2" t="s">
        <v>38</v>
      </c>
      <c r="AC3855" s="2" t="s">
        <v>39</v>
      </c>
      <c r="AD3855" s="2" t="s">
        <v>46</v>
      </c>
      <c r="AE3855" s="2" t="s">
        <v>41</v>
      </c>
      <c r="AF3855" s="2" t="s">
        <v>59</v>
      </c>
      <c r="AG3855" s="4" t="s">
        <v>59</v>
      </c>
      <c r="AH3855" s="3" t="s">
        <v>59</v>
      </c>
    </row>
    <row r="3856" spans="1:35" ht="15" x14ac:dyDescent="0.25">
      <c r="A3856" s="2">
        <v>3855</v>
      </c>
      <c r="B3856" s="2">
        <v>38</v>
      </c>
      <c r="C3856" s="2" t="s">
        <v>61</v>
      </c>
      <c r="D3856" s="2" t="s">
        <v>57</v>
      </c>
      <c r="E3856" s="2">
        <v>1</v>
      </c>
      <c r="F3856" s="2">
        <v>0</v>
      </c>
      <c r="G3856" s="2">
        <v>2</v>
      </c>
      <c r="H3856" s="2" t="s">
        <v>43</v>
      </c>
      <c r="I3856" s="2" t="s">
        <v>35</v>
      </c>
      <c r="J3856" s="6">
        <v>154.82675</v>
      </c>
      <c r="K3856" s="6">
        <v>157.18177777777777</v>
      </c>
      <c r="L3856" s="2" t="s">
        <v>44</v>
      </c>
      <c r="M3856" s="2" t="s">
        <v>37</v>
      </c>
      <c r="N3856" s="6">
        <v>661.78526295632469</v>
      </c>
      <c r="O3856" s="6">
        <v>444.44444444444446</v>
      </c>
      <c r="P3856" s="6">
        <v>17.922222222222221</v>
      </c>
      <c r="Q3856" s="6">
        <v>0</v>
      </c>
      <c r="R3856" s="6">
        <v>0</v>
      </c>
      <c r="S3856" s="6">
        <v>0</v>
      </c>
      <c r="T3856" s="6">
        <v>0</v>
      </c>
      <c r="U3856" s="6">
        <v>0</v>
      </c>
      <c r="V3856" s="6">
        <v>204.44444444444446</v>
      </c>
      <c r="W3856" s="6">
        <v>0</v>
      </c>
      <c r="X3856" s="6">
        <v>0</v>
      </c>
      <c r="Y3856" s="6">
        <v>83.735285405784168</v>
      </c>
      <c r="Z3856" s="2">
        <v>36</v>
      </c>
      <c r="AA3856" s="6">
        <v>3.027231158302794</v>
      </c>
      <c r="AB3856" s="2" t="s">
        <v>38</v>
      </c>
      <c r="AC3856" s="2" t="s">
        <v>50</v>
      </c>
      <c r="AD3856" s="2" t="s">
        <v>40</v>
      </c>
      <c r="AE3856" s="2" t="s">
        <v>41</v>
      </c>
      <c r="AF3856" s="2">
        <v>0</v>
      </c>
      <c r="AG3856" s="8">
        <v>0.29909348487853998</v>
      </c>
      <c r="AH3856" s="3">
        <v>317.6221923828125</v>
      </c>
      <c r="AI3856" s="9">
        <v>0.46484118700027471</v>
      </c>
    </row>
    <row r="3857" spans="1:35" ht="15" x14ac:dyDescent="0.25">
      <c r="A3857" s="2">
        <v>3856</v>
      </c>
      <c r="B3857" s="2">
        <v>61</v>
      </c>
      <c r="C3857" s="2" t="s">
        <v>32</v>
      </c>
      <c r="D3857" s="2" t="s">
        <v>74</v>
      </c>
      <c r="E3857" s="2">
        <v>1</v>
      </c>
      <c r="F3857" s="2">
        <v>0</v>
      </c>
      <c r="G3857" s="2">
        <v>2</v>
      </c>
      <c r="H3857" s="2" t="s">
        <v>34</v>
      </c>
      <c r="I3857" s="2" t="s">
        <v>35</v>
      </c>
      <c r="J3857" s="6">
        <v>441.75900000000001</v>
      </c>
      <c r="K3857" s="6">
        <v>359.83933333333334</v>
      </c>
      <c r="L3857" s="2" t="s">
        <v>36</v>
      </c>
      <c r="M3857" s="2" t="s">
        <v>37</v>
      </c>
      <c r="N3857" s="6">
        <v>0</v>
      </c>
      <c r="O3857" s="6">
        <v>0</v>
      </c>
      <c r="P3857" s="6">
        <v>40.168888888888887</v>
      </c>
      <c r="Q3857" s="6">
        <v>0</v>
      </c>
      <c r="R3857" s="6">
        <v>0</v>
      </c>
      <c r="S3857" s="6">
        <v>0</v>
      </c>
      <c r="T3857" s="6">
        <v>600</v>
      </c>
      <c r="U3857" s="6">
        <v>0</v>
      </c>
      <c r="V3857" s="6">
        <v>46.444444444444443</v>
      </c>
      <c r="W3857" s="6">
        <v>0</v>
      </c>
      <c r="X3857" s="6">
        <v>0</v>
      </c>
      <c r="Y3857" s="6">
        <v>267.87716478582485</v>
      </c>
      <c r="Z3857" s="2">
        <v>24</v>
      </c>
      <c r="AA3857" s="6">
        <v>13.373526890070412</v>
      </c>
      <c r="AB3857" s="2" t="s">
        <v>38</v>
      </c>
      <c r="AC3857" s="2" t="s">
        <v>39</v>
      </c>
      <c r="AD3857" s="2" t="s">
        <v>40</v>
      </c>
      <c r="AE3857" s="2" t="s">
        <v>70</v>
      </c>
      <c r="AF3857" s="2">
        <v>1</v>
      </c>
      <c r="AG3857" s="8">
        <v>0.19188348948955539</v>
      </c>
      <c r="AH3857" s="3">
        <v>395.21780395507813</v>
      </c>
      <c r="AI3857" s="9">
        <v>0.31869232654571528</v>
      </c>
    </row>
    <row r="3858" spans="1:35" x14ac:dyDescent="0.2">
      <c r="A3858" s="2">
        <v>3857</v>
      </c>
      <c r="B3858" s="2">
        <v>42</v>
      </c>
      <c r="C3858" s="2" t="s">
        <v>32</v>
      </c>
      <c r="D3858" s="2" t="s">
        <v>57</v>
      </c>
      <c r="E3858" s="2">
        <v>1</v>
      </c>
      <c r="F3858" s="2">
        <v>0</v>
      </c>
      <c r="G3858" s="2">
        <v>2</v>
      </c>
      <c r="H3858" s="2" t="s">
        <v>43</v>
      </c>
      <c r="I3858" s="2" t="s">
        <v>35</v>
      </c>
      <c r="J3858" s="6">
        <v>604.48725000000002</v>
      </c>
      <c r="K3858" s="6">
        <v>286.13777777777779</v>
      </c>
      <c r="L3858" s="2" t="s">
        <v>44</v>
      </c>
      <c r="M3858" s="2" t="s">
        <v>37</v>
      </c>
      <c r="N3858" s="6">
        <v>0</v>
      </c>
      <c r="O3858" s="6">
        <v>0</v>
      </c>
      <c r="P3858" s="6">
        <v>335.67822222222225</v>
      </c>
      <c r="Q3858" s="6">
        <v>0</v>
      </c>
      <c r="R3858" s="6">
        <v>0</v>
      </c>
      <c r="S3858" s="6">
        <v>0</v>
      </c>
      <c r="T3858" s="6">
        <v>0</v>
      </c>
      <c r="U3858" s="6">
        <v>0</v>
      </c>
      <c r="V3858" s="6">
        <v>268.44444444444446</v>
      </c>
      <c r="W3858" s="6">
        <v>0</v>
      </c>
      <c r="X3858" s="6">
        <v>0</v>
      </c>
      <c r="Y3858" s="6">
        <v>500.33009211751727</v>
      </c>
      <c r="Z3858" s="2">
        <v>36</v>
      </c>
      <c r="AA3858" s="6">
        <v>18.088131388754192</v>
      </c>
      <c r="AB3858" s="2" t="s">
        <v>55</v>
      </c>
      <c r="AC3858" s="2" t="s">
        <v>60</v>
      </c>
      <c r="AD3858" s="2" t="s">
        <v>40</v>
      </c>
      <c r="AE3858" s="2" t="s">
        <v>41</v>
      </c>
      <c r="AF3858" s="2" t="s">
        <v>59</v>
      </c>
      <c r="AG3858" s="4" t="s">
        <v>59</v>
      </c>
      <c r="AH3858" s="3" t="s">
        <v>59</v>
      </c>
    </row>
    <row r="3859" spans="1:35" ht="15" x14ac:dyDescent="0.25">
      <c r="A3859" s="2">
        <v>3858</v>
      </c>
      <c r="B3859" s="2">
        <v>24</v>
      </c>
      <c r="C3859" s="2" t="s">
        <v>47</v>
      </c>
      <c r="D3859" s="2" t="s">
        <v>33</v>
      </c>
      <c r="E3859" s="2">
        <v>0</v>
      </c>
      <c r="F3859" s="2">
        <v>0</v>
      </c>
      <c r="G3859" s="2">
        <v>5</v>
      </c>
      <c r="H3859" s="2" t="s">
        <v>43</v>
      </c>
      <c r="I3859" s="2" t="s">
        <v>49</v>
      </c>
      <c r="J3859" s="6">
        <v>362.07299999999998</v>
      </c>
      <c r="K3859" s="6">
        <v>291.65111111111111</v>
      </c>
      <c r="L3859" s="2" t="s">
        <v>36</v>
      </c>
      <c r="M3859" s="2" t="s">
        <v>45</v>
      </c>
      <c r="N3859" s="6">
        <v>0</v>
      </c>
      <c r="O3859" s="6">
        <v>484.88888888888891</v>
      </c>
      <c r="P3859" s="6">
        <v>182.47200000000001</v>
      </c>
      <c r="Q3859" s="6">
        <v>0</v>
      </c>
      <c r="R3859" s="6">
        <v>0</v>
      </c>
      <c r="S3859" s="6">
        <v>0</v>
      </c>
      <c r="T3859" s="6">
        <v>0</v>
      </c>
      <c r="U3859" s="6">
        <v>0</v>
      </c>
      <c r="V3859" s="6">
        <v>99.333333333333329</v>
      </c>
      <c r="W3859" s="6">
        <v>0</v>
      </c>
      <c r="X3859" s="6">
        <v>0</v>
      </c>
      <c r="Y3859" s="6">
        <v>319.97333339479616</v>
      </c>
      <c r="Z3859" s="2">
        <v>24</v>
      </c>
      <c r="AA3859" s="6">
        <v>15.974381323925414</v>
      </c>
      <c r="AB3859" s="2" t="s">
        <v>55</v>
      </c>
      <c r="AC3859" s="2" t="s">
        <v>39</v>
      </c>
      <c r="AD3859" s="2" t="s">
        <v>40</v>
      </c>
      <c r="AE3859" s="2" t="s">
        <v>41</v>
      </c>
      <c r="AF3859" s="2">
        <v>0</v>
      </c>
      <c r="AG3859" s="8">
        <v>0.19674044847488401</v>
      </c>
      <c r="AH3859" s="3">
        <v>384.49783325195313</v>
      </c>
      <c r="AI3859" s="9">
        <v>0.36299824714660639</v>
      </c>
    </row>
    <row r="3860" spans="1:35" x14ac:dyDescent="0.2">
      <c r="A3860" s="2">
        <v>3859</v>
      </c>
      <c r="B3860" s="2">
        <v>66</v>
      </c>
      <c r="C3860" s="2" t="s">
        <v>61</v>
      </c>
      <c r="D3860" s="2" t="s">
        <v>57</v>
      </c>
      <c r="E3860" s="2">
        <v>1</v>
      </c>
      <c r="F3860" s="2">
        <v>0</v>
      </c>
      <c r="G3860" s="2">
        <v>4</v>
      </c>
      <c r="H3860" s="2" t="s">
        <v>34</v>
      </c>
      <c r="I3860" s="2" t="s">
        <v>35</v>
      </c>
      <c r="J3860" s="6">
        <v>836.9615</v>
      </c>
      <c r="K3860" s="6">
        <v>902.44577777777772</v>
      </c>
      <c r="L3860" s="2" t="s">
        <v>44</v>
      </c>
      <c r="M3860" s="2" t="s">
        <v>37</v>
      </c>
      <c r="N3860" s="6">
        <v>0</v>
      </c>
      <c r="O3860" s="6">
        <v>2222.2222222222222</v>
      </c>
      <c r="P3860" s="6">
        <v>523.45044444444443</v>
      </c>
      <c r="Q3860" s="6">
        <v>0</v>
      </c>
      <c r="R3860" s="6">
        <v>0</v>
      </c>
      <c r="S3860" s="6">
        <v>0</v>
      </c>
      <c r="T3860" s="6">
        <v>0</v>
      </c>
      <c r="U3860" s="6">
        <v>0</v>
      </c>
      <c r="V3860" s="6">
        <v>7.333333333333333</v>
      </c>
      <c r="W3860" s="6">
        <v>0</v>
      </c>
      <c r="X3860" s="6">
        <v>0</v>
      </c>
      <c r="Y3860" s="6">
        <v>703.16228985437704</v>
      </c>
      <c r="Z3860" s="2">
        <v>24</v>
      </c>
      <c r="AA3860" s="6">
        <v>35.104745859803167</v>
      </c>
      <c r="AB3860" s="2" t="s">
        <v>55</v>
      </c>
      <c r="AC3860" s="2" t="s">
        <v>62</v>
      </c>
      <c r="AD3860" s="2" t="s">
        <v>40</v>
      </c>
      <c r="AE3860" s="2" t="s">
        <v>81</v>
      </c>
      <c r="AF3860" s="2" t="s">
        <v>59</v>
      </c>
      <c r="AG3860" s="4" t="s">
        <v>59</v>
      </c>
      <c r="AH3860" s="3" t="s">
        <v>59</v>
      </c>
    </row>
    <row r="3861" spans="1:35" ht="15" x14ac:dyDescent="0.25">
      <c r="A3861" s="2">
        <v>3860</v>
      </c>
      <c r="B3861" s="2">
        <v>45</v>
      </c>
      <c r="C3861" s="2" t="s">
        <v>32</v>
      </c>
      <c r="D3861" s="2" t="s">
        <v>57</v>
      </c>
      <c r="E3861" s="2">
        <v>1</v>
      </c>
      <c r="F3861" s="2">
        <v>1</v>
      </c>
      <c r="G3861" s="2">
        <v>2</v>
      </c>
      <c r="H3861" s="2" t="s">
        <v>58</v>
      </c>
      <c r="I3861" s="2" t="s">
        <v>35</v>
      </c>
      <c r="J3861" s="6">
        <v>733.03</v>
      </c>
      <c r="K3861" s="6">
        <v>599.96511111111113</v>
      </c>
      <c r="L3861" s="2" t="s">
        <v>44</v>
      </c>
      <c r="M3861" s="2" t="s">
        <v>37</v>
      </c>
      <c r="N3861" s="6">
        <v>0</v>
      </c>
      <c r="O3861" s="6">
        <v>3111.1111111111113</v>
      </c>
      <c r="P3861" s="6">
        <v>409.98466666666667</v>
      </c>
      <c r="Q3861" s="6">
        <v>0</v>
      </c>
      <c r="R3861" s="6">
        <v>0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594.14191974866424</v>
      </c>
      <c r="Z3861" s="2">
        <v>24</v>
      </c>
      <c r="AA3861" s="6">
        <v>29.662001785891977</v>
      </c>
      <c r="AB3861" s="2" t="s">
        <v>38</v>
      </c>
      <c r="AC3861" s="2" t="s">
        <v>60</v>
      </c>
      <c r="AD3861" s="2" t="s">
        <v>40</v>
      </c>
      <c r="AE3861" s="2" t="s">
        <v>41</v>
      </c>
      <c r="AF3861" s="2">
        <v>0</v>
      </c>
      <c r="AG3861" s="8">
        <v>0.1219059973955154</v>
      </c>
      <c r="AH3861" s="3">
        <v>423.74710083007813</v>
      </c>
      <c r="AI3861" s="9">
        <v>0.17483058571815491</v>
      </c>
    </row>
    <row r="3862" spans="1:35" ht="15" x14ac:dyDescent="0.25">
      <c r="A3862" s="2">
        <v>3861</v>
      </c>
      <c r="B3862" s="2">
        <v>60</v>
      </c>
      <c r="C3862" s="2" t="s">
        <v>32</v>
      </c>
      <c r="D3862" s="2" t="s">
        <v>57</v>
      </c>
      <c r="E3862" s="2">
        <v>2</v>
      </c>
      <c r="F3862" s="2">
        <v>1</v>
      </c>
      <c r="G3862" s="2">
        <v>4</v>
      </c>
      <c r="H3862" s="2" t="s">
        <v>34</v>
      </c>
      <c r="I3862" s="2" t="s">
        <v>66</v>
      </c>
      <c r="J3862" s="6">
        <v>1069.8287499999999</v>
      </c>
      <c r="K3862" s="6">
        <v>1373.4382222222223</v>
      </c>
      <c r="L3862" s="2" t="s">
        <v>44</v>
      </c>
      <c r="M3862" s="2" t="s">
        <v>45</v>
      </c>
      <c r="N3862" s="6">
        <v>0</v>
      </c>
      <c r="O3862" s="6">
        <v>0</v>
      </c>
      <c r="P3862" s="6">
        <v>81.577333333333328</v>
      </c>
      <c r="Q3862" s="6">
        <v>0</v>
      </c>
      <c r="R3862" s="6">
        <v>0</v>
      </c>
      <c r="S3862" s="6">
        <v>0</v>
      </c>
      <c r="T3862" s="6">
        <v>622.22222222222217</v>
      </c>
      <c r="U3862" s="6">
        <v>0</v>
      </c>
      <c r="V3862" s="6">
        <v>54.444444444444443</v>
      </c>
      <c r="W3862" s="6">
        <v>0</v>
      </c>
      <c r="X3862" s="6">
        <v>0</v>
      </c>
      <c r="Y3862" s="6">
        <v>563.98170302580479</v>
      </c>
      <c r="Z3862" s="2">
        <v>48</v>
      </c>
      <c r="AA3862" s="6">
        <v>16.566962305393673</v>
      </c>
      <c r="AB3862" s="2" t="s">
        <v>38</v>
      </c>
      <c r="AC3862" s="2" t="s">
        <v>60</v>
      </c>
      <c r="AD3862" s="2" t="s">
        <v>46</v>
      </c>
      <c r="AE3862" s="2" t="s">
        <v>67</v>
      </c>
      <c r="AF3862" s="2">
        <v>1</v>
      </c>
      <c r="AG3862" s="8">
        <v>5.4462600499391563E-2</v>
      </c>
      <c r="AH3862" s="3">
        <v>651.53851318359375</v>
      </c>
      <c r="AI3862" s="9">
        <v>0.1171658858656883</v>
      </c>
    </row>
    <row r="3863" spans="1:35" ht="15" x14ac:dyDescent="0.25">
      <c r="A3863" s="2">
        <v>3862</v>
      </c>
      <c r="B3863" s="2">
        <v>39</v>
      </c>
      <c r="C3863" s="2" t="s">
        <v>32</v>
      </c>
      <c r="D3863" s="2" t="s">
        <v>57</v>
      </c>
      <c r="E3863" s="2">
        <v>0</v>
      </c>
      <c r="F3863" s="2">
        <v>1</v>
      </c>
      <c r="G3863" s="2">
        <v>2</v>
      </c>
      <c r="H3863" s="2" t="s">
        <v>58</v>
      </c>
      <c r="I3863" s="2" t="s">
        <v>49</v>
      </c>
      <c r="J3863" s="6">
        <v>276.38524999999998</v>
      </c>
      <c r="K3863" s="6">
        <v>154.17266666666666</v>
      </c>
      <c r="L3863" s="2" t="s">
        <v>44</v>
      </c>
      <c r="M3863" s="2" t="s">
        <v>45</v>
      </c>
      <c r="N3863" s="6">
        <v>0</v>
      </c>
      <c r="O3863" s="6">
        <v>266.66666666666669</v>
      </c>
      <c r="P3863" s="6">
        <v>176.39444444444445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331.11111111111109</v>
      </c>
      <c r="W3863" s="6">
        <v>0</v>
      </c>
      <c r="X3863" s="6">
        <v>0</v>
      </c>
      <c r="Y3863" s="6">
        <v>342.99135340650741</v>
      </c>
      <c r="Z3863" s="2">
        <v>18</v>
      </c>
      <c r="AA3863" s="6">
        <v>21.884831442810661</v>
      </c>
      <c r="AB3863" s="2" t="s">
        <v>55</v>
      </c>
      <c r="AC3863" s="2" t="s">
        <v>39</v>
      </c>
      <c r="AD3863" s="2" t="s">
        <v>46</v>
      </c>
      <c r="AE3863" s="2" t="s">
        <v>41</v>
      </c>
      <c r="AF3863" s="2">
        <v>1</v>
      </c>
      <c r="AG3863" s="8">
        <v>0.2473094314336777</v>
      </c>
      <c r="AH3863" s="3">
        <v>306.30975341796881</v>
      </c>
      <c r="AI3863" s="9">
        <v>0.35623517632484442</v>
      </c>
    </row>
    <row r="3864" spans="1:35" x14ac:dyDescent="0.2">
      <c r="A3864" s="2">
        <v>3863</v>
      </c>
      <c r="B3864" s="2">
        <v>63</v>
      </c>
      <c r="C3864" s="2" t="s">
        <v>32</v>
      </c>
      <c r="D3864" s="2" t="s">
        <v>57</v>
      </c>
      <c r="E3864" s="2">
        <v>0</v>
      </c>
      <c r="F3864" s="2">
        <v>4</v>
      </c>
      <c r="G3864" s="2">
        <v>4</v>
      </c>
      <c r="H3864" s="2" t="s">
        <v>34</v>
      </c>
      <c r="I3864" s="2" t="s">
        <v>49</v>
      </c>
      <c r="J3864" s="6">
        <v>1749.2190000000001</v>
      </c>
      <c r="K3864" s="6">
        <v>1442.1095555555555</v>
      </c>
      <c r="L3864" s="2" t="s">
        <v>44</v>
      </c>
      <c r="M3864" s="2" t="s">
        <v>51</v>
      </c>
      <c r="N3864" s="6">
        <v>0</v>
      </c>
      <c r="O3864" s="6">
        <v>0</v>
      </c>
      <c r="P3864" s="6">
        <v>235.07355555555554</v>
      </c>
      <c r="Q3864" s="6">
        <v>0</v>
      </c>
      <c r="R3864" s="6">
        <v>0</v>
      </c>
      <c r="S3864" s="6">
        <v>0</v>
      </c>
      <c r="T3864" s="6">
        <v>0</v>
      </c>
      <c r="U3864" s="6">
        <v>0</v>
      </c>
      <c r="V3864" s="6">
        <v>40.444444444444443</v>
      </c>
      <c r="W3864" s="6">
        <v>0</v>
      </c>
      <c r="X3864" s="6">
        <v>0</v>
      </c>
      <c r="Y3864" s="6">
        <v>1386.8041158139242</v>
      </c>
      <c r="Z3864" s="2">
        <v>24</v>
      </c>
      <c r="AA3864" s="6">
        <v>69.234950089628725</v>
      </c>
      <c r="AB3864" s="2" t="s">
        <v>55</v>
      </c>
      <c r="AC3864" s="2" t="s">
        <v>83</v>
      </c>
      <c r="AD3864" s="2" t="s">
        <v>40</v>
      </c>
      <c r="AE3864" s="2" t="s">
        <v>41</v>
      </c>
      <c r="AF3864" s="2" t="s">
        <v>59</v>
      </c>
      <c r="AG3864" s="4" t="s">
        <v>59</v>
      </c>
      <c r="AH3864" s="3" t="s">
        <v>59</v>
      </c>
    </row>
    <row r="3865" spans="1:35" ht="15" x14ac:dyDescent="0.25">
      <c r="A3865" s="2">
        <v>3864</v>
      </c>
      <c r="B3865" s="2">
        <v>63</v>
      </c>
      <c r="C3865" s="2" t="s">
        <v>32</v>
      </c>
      <c r="D3865" s="2" t="s">
        <v>57</v>
      </c>
      <c r="E3865" s="2">
        <v>2</v>
      </c>
      <c r="F3865" s="2">
        <v>0</v>
      </c>
      <c r="G3865" s="2">
        <v>3</v>
      </c>
      <c r="H3865" s="2" t="s">
        <v>34</v>
      </c>
      <c r="I3865" s="2" t="s">
        <v>35</v>
      </c>
      <c r="J3865" s="6">
        <v>1410.67875</v>
      </c>
      <c r="K3865" s="6">
        <v>1297.6762222222221</v>
      </c>
      <c r="L3865" s="2" t="s">
        <v>44</v>
      </c>
      <c r="M3865" s="2" t="s">
        <v>45</v>
      </c>
      <c r="N3865" s="6">
        <v>0</v>
      </c>
      <c r="O3865" s="6">
        <v>0</v>
      </c>
      <c r="P3865" s="6">
        <v>816.0044444444444</v>
      </c>
      <c r="Q3865" s="6">
        <v>0</v>
      </c>
      <c r="R3865" s="6">
        <v>0</v>
      </c>
      <c r="S3865" s="6">
        <v>0</v>
      </c>
      <c r="T3865" s="6">
        <v>0</v>
      </c>
      <c r="U3865" s="6">
        <v>0</v>
      </c>
      <c r="V3865" s="6">
        <v>24.222222222222221</v>
      </c>
      <c r="W3865" s="6">
        <v>0</v>
      </c>
      <c r="X3865" s="6">
        <v>0</v>
      </c>
      <c r="Y3865" s="6">
        <v>563.35183623557771</v>
      </c>
      <c r="Z3865" s="2">
        <v>24</v>
      </c>
      <c r="AA3865" s="6">
        <v>28.124834516934964</v>
      </c>
      <c r="AB3865" s="2" t="s">
        <v>38</v>
      </c>
      <c r="AC3865" s="2" t="s">
        <v>39</v>
      </c>
      <c r="AD3865" s="2" t="s">
        <v>40</v>
      </c>
      <c r="AE3865" s="2" t="s">
        <v>64</v>
      </c>
      <c r="AF3865" s="2">
        <v>1</v>
      </c>
      <c r="AG3865" s="8">
        <v>4.6415477991104133E-2</v>
      </c>
      <c r="AH3865" s="3">
        <v>580.11474609375</v>
      </c>
      <c r="AI3865" s="9">
        <v>7.6509386301040649E-2</v>
      </c>
    </row>
    <row r="3866" spans="1:35" ht="15" x14ac:dyDescent="0.25">
      <c r="A3866" s="2">
        <v>3865</v>
      </c>
      <c r="B3866" s="2">
        <v>29</v>
      </c>
      <c r="C3866" s="2" t="s">
        <v>32</v>
      </c>
      <c r="D3866" s="2" t="s">
        <v>57</v>
      </c>
      <c r="E3866" s="2">
        <v>0</v>
      </c>
      <c r="F3866" s="2">
        <v>3</v>
      </c>
      <c r="G3866" s="2">
        <v>2</v>
      </c>
      <c r="H3866" s="2" t="s">
        <v>34</v>
      </c>
      <c r="I3866" s="2" t="s">
        <v>49</v>
      </c>
      <c r="J3866" s="6">
        <v>363.22550000000001</v>
      </c>
      <c r="K3866" s="6">
        <v>196.55977777777778</v>
      </c>
      <c r="L3866" s="2" t="s">
        <v>44</v>
      </c>
      <c r="M3866" s="2" t="s">
        <v>45</v>
      </c>
      <c r="N3866" s="6">
        <v>0</v>
      </c>
      <c r="O3866" s="6">
        <v>0</v>
      </c>
      <c r="P3866" s="6">
        <v>69.74688888888889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0</v>
      </c>
      <c r="X3866" s="6">
        <v>0</v>
      </c>
      <c r="Y3866" s="6">
        <v>305.83518697146479</v>
      </c>
      <c r="Z3866" s="2">
        <v>24</v>
      </c>
      <c r="AA3866" s="6">
        <v>15.268547060227174</v>
      </c>
      <c r="AB3866" s="2" t="s">
        <v>38</v>
      </c>
      <c r="AC3866" s="2" t="s">
        <v>39</v>
      </c>
      <c r="AD3866" s="2" t="s">
        <v>40</v>
      </c>
      <c r="AE3866" s="2" t="s">
        <v>41</v>
      </c>
      <c r="AF3866" s="2">
        <v>1</v>
      </c>
      <c r="AG3866" s="8">
        <v>0.25498345494270319</v>
      </c>
      <c r="AH3866" s="3">
        <v>313.05313110351563</v>
      </c>
      <c r="AI3866" s="9">
        <v>0.36286041140556341</v>
      </c>
    </row>
    <row r="3867" spans="1:35" ht="15" x14ac:dyDescent="0.25">
      <c r="A3867" s="2">
        <v>3866</v>
      </c>
      <c r="B3867" s="2">
        <v>47</v>
      </c>
      <c r="C3867" s="2" t="s">
        <v>47</v>
      </c>
      <c r="D3867" s="2" t="s">
        <v>33</v>
      </c>
      <c r="E3867" s="2">
        <v>1</v>
      </c>
      <c r="F3867" s="2">
        <v>2</v>
      </c>
      <c r="G3867" s="2">
        <v>4</v>
      </c>
      <c r="H3867" s="2" t="s">
        <v>52</v>
      </c>
      <c r="I3867" s="2" t="s">
        <v>49</v>
      </c>
      <c r="J3867" s="6">
        <v>1464.39525</v>
      </c>
      <c r="K3867" s="6">
        <v>1025.4913333333334</v>
      </c>
      <c r="L3867" s="2" t="s">
        <v>44</v>
      </c>
      <c r="M3867" s="2" t="s">
        <v>45</v>
      </c>
      <c r="N3867" s="6">
        <v>0</v>
      </c>
      <c r="O3867" s="6">
        <v>0</v>
      </c>
      <c r="P3867" s="6">
        <v>362.03288888888886</v>
      </c>
      <c r="Q3867" s="6">
        <v>0</v>
      </c>
      <c r="R3867" s="6">
        <v>0</v>
      </c>
      <c r="S3867" s="6">
        <v>0</v>
      </c>
      <c r="T3867" s="6">
        <v>0</v>
      </c>
      <c r="U3867" s="6">
        <v>0</v>
      </c>
      <c r="V3867" s="6">
        <v>22</v>
      </c>
      <c r="W3867" s="6">
        <v>0</v>
      </c>
      <c r="X3867" s="6">
        <v>0</v>
      </c>
      <c r="Y3867" s="6">
        <v>1648.3563177610617</v>
      </c>
      <c r="Z3867" s="2">
        <v>48</v>
      </c>
      <c r="AA3867" s="6">
        <v>48.420466188342886</v>
      </c>
      <c r="AB3867" s="2" t="s">
        <v>55</v>
      </c>
      <c r="AC3867" s="2" t="s">
        <v>62</v>
      </c>
      <c r="AD3867" s="2" t="s">
        <v>46</v>
      </c>
      <c r="AE3867" s="2" t="s">
        <v>41</v>
      </c>
      <c r="AF3867" s="2">
        <v>1</v>
      </c>
      <c r="AG3867" s="8">
        <v>1.8078885972499851E-2</v>
      </c>
      <c r="AH3867" s="3">
        <v>755.02056884765625</v>
      </c>
      <c r="AI3867" s="9">
        <v>2.693097293376923E-2</v>
      </c>
    </row>
    <row r="3868" spans="1:35" ht="15" x14ac:dyDescent="0.25">
      <c r="A3868" s="2">
        <v>3867</v>
      </c>
      <c r="B3868" s="2">
        <v>52</v>
      </c>
      <c r="C3868" s="2" t="s">
        <v>61</v>
      </c>
      <c r="D3868" s="2" t="s">
        <v>65</v>
      </c>
      <c r="E3868" s="2">
        <v>1</v>
      </c>
      <c r="F3868" s="2">
        <v>0</v>
      </c>
      <c r="G3868" s="2">
        <v>2</v>
      </c>
      <c r="H3868" s="2" t="s">
        <v>53</v>
      </c>
      <c r="I3868" s="2" t="s">
        <v>35</v>
      </c>
      <c r="J3868" s="6">
        <v>559.69325000000003</v>
      </c>
      <c r="K3868" s="6">
        <v>295.45666666666665</v>
      </c>
      <c r="L3868" s="2" t="s">
        <v>44</v>
      </c>
      <c r="M3868" s="2" t="s">
        <v>37</v>
      </c>
      <c r="N3868" s="6">
        <v>0</v>
      </c>
      <c r="O3868" s="6">
        <v>0</v>
      </c>
      <c r="P3868" s="6">
        <v>335.92911111111113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204.44444444444446</v>
      </c>
      <c r="W3868" s="6">
        <v>0</v>
      </c>
      <c r="X3868" s="6">
        <v>0</v>
      </c>
      <c r="Y3868" s="6">
        <v>654.90796288981392</v>
      </c>
      <c r="Z3868" s="2">
        <v>24</v>
      </c>
      <c r="AA3868" s="6">
        <v>32.695691919954307</v>
      </c>
      <c r="AB3868" s="2" t="s">
        <v>55</v>
      </c>
      <c r="AC3868" s="2" t="s">
        <v>39</v>
      </c>
      <c r="AD3868" s="2" t="s">
        <v>46</v>
      </c>
      <c r="AE3868" s="2" t="s">
        <v>41</v>
      </c>
      <c r="AF3868" s="2">
        <v>1</v>
      </c>
      <c r="AG3868" s="8">
        <v>0.13692077994346619</v>
      </c>
      <c r="AH3868" s="3">
        <v>421.75387573242188</v>
      </c>
      <c r="AI3868" s="9">
        <v>0.20638398826122281</v>
      </c>
    </row>
    <row r="3869" spans="1:35" ht="15" x14ac:dyDescent="0.25">
      <c r="A3869" s="2">
        <v>3868</v>
      </c>
      <c r="B3869" s="2">
        <v>52</v>
      </c>
      <c r="C3869" s="2" t="s">
        <v>32</v>
      </c>
      <c r="D3869" s="2" t="s">
        <v>42</v>
      </c>
      <c r="E3869" s="2">
        <v>1</v>
      </c>
      <c r="F3869" s="2">
        <v>1</v>
      </c>
      <c r="G3869" s="2">
        <v>2</v>
      </c>
      <c r="H3869" s="2" t="s">
        <v>43</v>
      </c>
      <c r="I3869" s="2" t="s">
        <v>49</v>
      </c>
      <c r="J3869" s="6">
        <v>605.27499999999998</v>
      </c>
      <c r="K3869" s="6">
        <v>503.97533333333331</v>
      </c>
      <c r="L3869" s="2" t="s">
        <v>44</v>
      </c>
      <c r="M3869" s="2" t="s">
        <v>37</v>
      </c>
      <c r="N3869" s="6">
        <v>0</v>
      </c>
      <c r="O3869" s="6">
        <v>0</v>
      </c>
      <c r="P3869" s="6">
        <v>156.44577777777778</v>
      </c>
      <c r="Q3869" s="6">
        <v>0</v>
      </c>
      <c r="R3869" s="6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6">
        <v>0</v>
      </c>
      <c r="Y3869" s="6">
        <v>444.40705417751741</v>
      </c>
      <c r="Z3869" s="2">
        <v>36</v>
      </c>
      <c r="AA3869" s="6">
        <v>16.066379601577236</v>
      </c>
      <c r="AB3869" s="2" t="s">
        <v>55</v>
      </c>
      <c r="AC3869" s="2" t="s">
        <v>39</v>
      </c>
      <c r="AD3869" s="2" t="s">
        <v>40</v>
      </c>
      <c r="AE3869" s="2" t="s">
        <v>41</v>
      </c>
      <c r="AF3869" s="2">
        <v>1</v>
      </c>
      <c r="AG3869" s="8">
        <v>0.14458109438419339</v>
      </c>
      <c r="AH3869" s="3">
        <v>448.4720458984375</v>
      </c>
      <c r="AI3869" s="9">
        <v>0.238019198179245</v>
      </c>
    </row>
    <row r="3870" spans="1:35" x14ac:dyDescent="0.2">
      <c r="A3870" s="2">
        <v>3869</v>
      </c>
      <c r="B3870" s="2">
        <v>61</v>
      </c>
      <c r="C3870" s="2" t="s">
        <v>61</v>
      </c>
      <c r="D3870" s="2" t="s">
        <v>65</v>
      </c>
      <c r="E3870" s="2">
        <v>0</v>
      </c>
      <c r="F3870" s="2">
        <v>0</v>
      </c>
      <c r="G3870" s="2">
        <v>3</v>
      </c>
      <c r="H3870" s="2" t="s">
        <v>34</v>
      </c>
      <c r="I3870" s="2" t="s">
        <v>49</v>
      </c>
      <c r="J3870" s="6">
        <v>331.45675</v>
      </c>
      <c r="K3870" s="6">
        <v>421.87288888888889</v>
      </c>
      <c r="L3870" s="2" t="s">
        <v>36</v>
      </c>
      <c r="M3870" s="2" t="s">
        <v>37</v>
      </c>
      <c r="N3870" s="6">
        <v>0</v>
      </c>
      <c r="O3870" s="6">
        <v>286.6611111111111</v>
      </c>
      <c r="P3870" s="6">
        <v>73.018000000000001</v>
      </c>
      <c r="Q3870" s="6">
        <v>147.77777777777777</v>
      </c>
      <c r="R3870" s="6">
        <v>0</v>
      </c>
      <c r="S3870" s="6">
        <v>0</v>
      </c>
      <c r="T3870" s="6">
        <v>600</v>
      </c>
      <c r="U3870" s="6">
        <v>0</v>
      </c>
      <c r="V3870" s="6">
        <v>10.888888888888889</v>
      </c>
      <c r="W3870" s="6">
        <v>0</v>
      </c>
      <c r="X3870" s="6">
        <v>0</v>
      </c>
      <c r="Y3870" s="6">
        <v>216.03977682039564</v>
      </c>
      <c r="Z3870" s="2">
        <v>48</v>
      </c>
      <c r="AA3870" s="6">
        <v>6.3461683594465725</v>
      </c>
      <c r="AB3870" s="2" t="s">
        <v>38</v>
      </c>
      <c r="AC3870" s="2" t="s">
        <v>39</v>
      </c>
      <c r="AD3870" s="2" t="s">
        <v>40</v>
      </c>
      <c r="AE3870" s="2" t="s">
        <v>70</v>
      </c>
      <c r="AF3870" s="2" t="s">
        <v>59</v>
      </c>
      <c r="AG3870" s="4" t="s">
        <v>59</v>
      </c>
      <c r="AH3870" s="3" t="s">
        <v>59</v>
      </c>
    </row>
    <row r="3871" spans="1:35" ht="15" x14ac:dyDescent="0.25">
      <c r="A3871" s="2">
        <v>3870</v>
      </c>
      <c r="B3871" s="2">
        <v>22</v>
      </c>
      <c r="C3871" s="2" t="s">
        <v>47</v>
      </c>
      <c r="D3871" s="2" t="s">
        <v>57</v>
      </c>
      <c r="E3871" s="2">
        <v>2</v>
      </c>
      <c r="F3871" s="2">
        <v>2</v>
      </c>
      <c r="G3871" s="2">
        <v>3</v>
      </c>
      <c r="H3871" s="2" t="s">
        <v>48</v>
      </c>
      <c r="I3871" s="2" t="s">
        <v>49</v>
      </c>
      <c r="J3871" s="6">
        <v>1124.355</v>
      </c>
      <c r="K3871" s="6">
        <v>1153.893111111111</v>
      </c>
      <c r="L3871" s="2" t="s">
        <v>44</v>
      </c>
      <c r="M3871" s="2" t="s">
        <v>37</v>
      </c>
      <c r="N3871" s="6">
        <v>0</v>
      </c>
      <c r="O3871" s="6">
        <v>0</v>
      </c>
      <c r="P3871" s="6">
        <v>533.80377777777778</v>
      </c>
      <c r="Q3871" s="6">
        <v>220.66666666666666</v>
      </c>
      <c r="R3871" s="6">
        <v>0</v>
      </c>
      <c r="S3871" s="6">
        <v>0</v>
      </c>
      <c r="T3871" s="6">
        <v>0</v>
      </c>
      <c r="U3871" s="6">
        <v>0</v>
      </c>
      <c r="V3871" s="6">
        <v>12.222222222222221</v>
      </c>
      <c r="W3871" s="6">
        <v>0</v>
      </c>
      <c r="X3871" s="6">
        <v>0</v>
      </c>
      <c r="Y3871" s="6">
        <v>516.95964689704829</v>
      </c>
      <c r="Z3871" s="2">
        <v>36</v>
      </c>
      <c r="AA3871" s="6">
        <v>18.689329630729993</v>
      </c>
      <c r="AB3871" s="2" t="s">
        <v>38</v>
      </c>
      <c r="AC3871" s="2" t="s">
        <v>39</v>
      </c>
      <c r="AD3871" s="2" t="s">
        <v>46</v>
      </c>
      <c r="AE3871" s="2" t="s">
        <v>41</v>
      </c>
      <c r="AF3871" s="2">
        <v>1</v>
      </c>
      <c r="AG3871" s="8">
        <v>8.3658412098884583E-2</v>
      </c>
      <c r="AH3871" s="3">
        <v>478.78359985351563</v>
      </c>
      <c r="AI3871" s="9">
        <v>0.1210641711950302</v>
      </c>
    </row>
    <row r="3872" spans="1:35" ht="15" x14ac:dyDescent="0.25">
      <c r="A3872" s="2">
        <v>3871</v>
      </c>
      <c r="B3872" s="2">
        <v>37</v>
      </c>
      <c r="C3872" s="2" t="s">
        <v>32</v>
      </c>
      <c r="D3872" s="2" t="s">
        <v>57</v>
      </c>
      <c r="E3872" s="2">
        <v>1</v>
      </c>
      <c r="F3872" s="2">
        <v>0</v>
      </c>
      <c r="G3872" s="2">
        <v>2</v>
      </c>
      <c r="H3872" s="2" t="s">
        <v>34</v>
      </c>
      <c r="I3872" s="2" t="s">
        <v>79</v>
      </c>
      <c r="J3872" s="6">
        <v>439.91174999999998</v>
      </c>
      <c r="K3872" s="6">
        <v>321.72622222222225</v>
      </c>
      <c r="L3872" s="2" t="s">
        <v>36</v>
      </c>
      <c r="M3872" s="2" t="s">
        <v>37</v>
      </c>
      <c r="N3872" s="6">
        <v>0</v>
      </c>
      <c r="O3872" s="6">
        <v>0</v>
      </c>
      <c r="P3872" s="6">
        <v>1.0424444444444445</v>
      </c>
      <c r="Q3872" s="6">
        <v>0</v>
      </c>
      <c r="R3872" s="6">
        <v>0</v>
      </c>
      <c r="S3872" s="6">
        <v>0</v>
      </c>
      <c r="T3872" s="6">
        <v>255.55555555555554</v>
      </c>
      <c r="U3872" s="6">
        <v>134.22222222222223</v>
      </c>
      <c r="V3872" s="6">
        <v>212.44444444444446</v>
      </c>
      <c r="W3872" s="6">
        <v>0</v>
      </c>
      <c r="X3872" s="6">
        <v>0</v>
      </c>
      <c r="Y3872" s="6">
        <v>358.00563483433996</v>
      </c>
      <c r="Z3872" s="2">
        <v>48</v>
      </c>
      <c r="AA3872" s="6">
        <v>10.516415382978598</v>
      </c>
      <c r="AB3872" s="2" t="s">
        <v>38</v>
      </c>
      <c r="AC3872" s="2" t="s">
        <v>50</v>
      </c>
      <c r="AD3872" s="2" t="s">
        <v>40</v>
      </c>
      <c r="AE3872" s="2" t="s">
        <v>41</v>
      </c>
      <c r="AF3872" s="2">
        <v>1</v>
      </c>
      <c r="AG3872" s="8">
        <v>0.1839620769023895</v>
      </c>
      <c r="AH3872" s="3">
        <v>409.07073974609381</v>
      </c>
      <c r="AI3872" s="9">
        <v>0.30053487420082092</v>
      </c>
    </row>
    <row r="3873" spans="1:35" ht="15" x14ac:dyDescent="0.25">
      <c r="A3873" s="2">
        <v>3872</v>
      </c>
      <c r="B3873" s="2">
        <v>42</v>
      </c>
      <c r="C3873" s="2" t="s">
        <v>32</v>
      </c>
      <c r="D3873" s="2" t="s">
        <v>57</v>
      </c>
      <c r="E3873" s="2">
        <v>0</v>
      </c>
      <c r="F3873" s="2">
        <v>0</v>
      </c>
      <c r="G3873" s="2">
        <v>5</v>
      </c>
      <c r="H3873" s="2" t="s">
        <v>34</v>
      </c>
      <c r="I3873" s="2" t="s">
        <v>35</v>
      </c>
      <c r="J3873" s="6">
        <v>520.26274999999998</v>
      </c>
      <c r="K3873" s="6">
        <v>269.69333333333333</v>
      </c>
      <c r="L3873" s="2" t="s">
        <v>44</v>
      </c>
      <c r="M3873" s="2" t="s">
        <v>37</v>
      </c>
      <c r="N3873" s="6">
        <v>0</v>
      </c>
      <c r="O3873" s="6">
        <v>0</v>
      </c>
      <c r="P3873" s="6">
        <v>60.52</v>
      </c>
      <c r="Q3873" s="6">
        <v>0</v>
      </c>
      <c r="R3873" s="6">
        <v>0</v>
      </c>
      <c r="S3873" s="6">
        <v>0</v>
      </c>
      <c r="T3873" s="6">
        <v>0</v>
      </c>
      <c r="U3873" s="6">
        <v>0</v>
      </c>
      <c r="V3873" s="6">
        <v>34.888888888888886</v>
      </c>
      <c r="W3873" s="6">
        <v>0</v>
      </c>
      <c r="X3873" s="6">
        <v>0</v>
      </c>
      <c r="Y3873" s="6">
        <v>553.34855272723348</v>
      </c>
      <c r="Z3873" s="2">
        <v>36</v>
      </c>
      <c r="AA3873" s="6">
        <v>20.00487574742208</v>
      </c>
      <c r="AB3873" s="2" t="s">
        <v>38</v>
      </c>
      <c r="AC3873" s="2" t="s">
        <v>50</v>
      </c>
      <c r="AD3873" s="2" t="s">
        <v>46</v>
      </c>
      <c r="AE3873" s="2" t="s">
        <v>64</v>
      </c>
      <c r="AF3873" s="2">
        <v>1</v>
      </c>
      <c r="AG3873" s="8">
        <v>0.126274898648262</v>
      </c>
      <c r="AH3873" s="3">
        <v>508.77780151367188</v>
      </c>
      <c r="AI3873" s="9">
        <v>0.27267995476722717</v>
      </c>
    </row>
    <row r="3874" spans="1:35" ht="15" x14ac:dyDescent="0.25">
      <c r="A3874" s="2">
        <v>3873</v>
      </c>
      <c r="B3874" s="2">
        <v>44</v>
      </c>
      <c r="C3874" s="2" t="s">
        <v>32</v>
      </c>
      <c r="D3874" s="2" t="s">
        <v>57</v>
      </c>
      <c r="E3874" s="2">
        <v>0</v>
      </c>
      <c r="F3874" s="2">
        <v>0</v>
      </c>
      <c r="G3874" s="2">
        <v>3</v>
      </c>
      <c r="H3874" s="2" t="s">
        <v>34</v>
      </c>
      <c r="I3874" s="2" t="s">
        <v>49</v>
      </c>
      <c r="J3874" s="6">
        <v>339.59724999999997</v>
      </c>
      <c r="K3874" s="6">
        <v>197.53911111111111</v>
      </c>
      <c r="L3874" s="2" t="s">
        <v>44</v>
      </c>
      <c r="M3874" s="2" t="s">
        <v>37</v>
      </c>
      <c r="N3874" s="6">
        <v>0</v>
      </c>
      <c r="O3874" s="6">
        <v>0</v>
      </c>
      <c r="P3874" s="6">
        <v>113.46711111111111</v>
      </c>
      <c r="Q3874" s="6">
        <v>0</v>
      </c>
      <c r="R3874" s="6">
        <v>0</v>
      </c>
      <c r="S3874" s="6">
        <v>0</v>
      </c>
      <c r="T3874" s="6">
        <v>717.31555555555553</v>
      </c>
      <c r="U3874" s="6">
        <v>0</v>
      </c>
      <c r="V3874" s="6">
        <v>180.66666666666666</v>
      </c>
      <c r="W3874" s="6">
        <v>0</v>
      </c>
      <c r="X3874" s="6">
        <v>0</v>
      </c>
      <c r="Y3874" s="6">
        <v>352.67230328153886</v>
      </c>
      <c r="Z3874" s="2">
        <v>60</v>
      </c>
      <c r="AA3874" s="6">
        <v>8.9555585389311609</v>
      </c>
      <c r="AB3874" s="2" t="s">
        <v>38</v>
      </c>
      <c r="AC3874" s="2" t="s">
        <v>60</v>
      </c>
      <c r="AD3874" s="2" t="s">
        <v>40</v>
      </c>
      <c r="AE3874" s="2" t="s">
        <v>41</v>
      </c>
      <c r="AF3874" s="2">
        <v>0</v>
      </c>
      <c r="AG3874" s="8">
        <v>0.17438709735870361</v>
      </c>
      <c r="AH3874" s="3">
        <v>481.08218383789063</v>
      </c>
      <c r="AI3874" s="9">
        <v>0.3493991494178772</v>
      </c>
    </row>
    <row r="3875" spans="1:35" ht="15" x14ac:dyDescent="0.25">
      <c r="A3875" s="2">
        <v>3874</v>
      </c>
      <c r="B3875" s="2">
        <v>26</v>
      </c>
      <c r="C3875" s="2" t="s">
        <v>47</v>
      </c>
      <c r="D3875" s="2" t="s">
        <v>33</v>
      </c>
      <c r="E3875" s="2">
        <v>2</v>
      </c>
      <c r="F3875" s="2">
        <v>1</v>
      </c>
      <c r="G3875" s="2">
        <v>3</v>
      </c>
      <c r="H3875" s="2" t="s">
        <v>53</v>
      </c>
      <c r="I3875" s="2" t="s">
        <v>49</v>
      </c>
      <c r="J3875" s="6">
        <v>1297.3225</v>
      </c>
      <c r="K3875" s="6">
        <v>1394.8786666666667</v>
      </c>
      <c r="L3875" s="2" t="s">
        <v>36</v>
      </c>
      <c r="M3875" s="2" t="s">
        <v>37</v>
      </c>
      <c r="N3875" s="6">
        <v>0</v>
      </c>
      <c r="O3875" s="6">
        <v>0</v>
      </c>
      <c r="P3875" s="6">
        <v>782.23066666666671</v>
      </c>
      <c r="Q3875" s="6">
        <v>0</v>
      </c>
      <c r="R3875" s="6">
        <v>0</v>
      </c>
      <c r="S3875" s="6">
        <v>0</v>
      </c>
      <c r="T3875" s="6">
        <v>0</v>
      </c>
      <c r="U3875" s="6">
        <v>0</v>
      </c>
      <c r="V3875" s="6">
        <v>15.111111111111111</v>
      </c>
      <c r="W3875" s="6">
        <v>0</v>
      </c>
      <c r="X3875" s="6">
        <v>0</v>
      </c>
      <c r="Y3875" s="6">
        <v>793.48460945024181</v>
      </c>
      <c r="Z3875" s="2">
        <v>18</v>
      </c>
      <c r="AA3875" s="6">
        <v>50.6289058246374</v>
      </c>
      <c r="AB3875" s="2" t="s">
        <v>55</v>
      </c>
      <c r="AC3875" s="2" t="s">
        <v>83</v>
      </c>
      <c r="AD3875" s="2" t="s">
        <v>40</v>
      </c>
      <c r="AE3875" s="2" t="s">
        <v>41</v>
      </c>
      <c r="AF3875" s="2">
        <v>1</v>
      </c>
      <c r="AG3875" s="8">
        <v>5.2347458899021149E-2</v>
      </c>
      <c r="AH3875" s="3">
        <v>484.61203002929688</v>
      </c>
      <c r="AI3875" s="9">
        <v>6.2710568308830261E-2</v>
      </c>
    </row>
    <row r="3876" spans="1:35" ht="15" x14ac:dyDescent="0.25">
      <c r="A3876" s="2">
        <v>3875</v>
      </c>
      <c r="B3876" s="2">
        <v>29</v>
      </c>
      <c r="C3876" s="2" t="s">
        <v>32</v>
      </c>
      <c r="D3876" s="2" t="s">
        <v>33</v>
      </c>
      <c r="E3876" s="2">
        <v>2</v>
      </c>
      <c r="F3876" s="2">
        <v>1</v>
      </c>
      <c r="G3876" s="2">
        <v>2</v>
      </c>
      <c r="H3876" s="2" t="s">
        <v>35</v>
      </c>
      <c r="I3876" s="2" t="s">
        <v>49</v>
      </c>
      <c r="J3876" s="6">
        <v>639.56875000000002</v>
      </c>
      <c r="K3876" s="6">
        <v>440.0071111111111</v>
      </c>
      <c r="L3876" s="2" t="s">
        <v>44</v>
      </c>
      <c r="M3876" s="2" t="s">
        <v>51</v>
      </c>
      <c r="N3876" s="6">
        <v>0</v>
      </c>
      <c r="O3876" s="6">
        <v>0</v>
      </c>
      <c r="P3876" s="6">
        <v>253.47777777777779</v>
      </c>
      <c r="Q3876" s="6">
        <v>0</v>
      </c>
      <c r="R3876" s="6">
        <v>0</v>
      </c>
      <c r="S3876" s="6">
        <v>0</v>
      </c>
      <c r="T3876" s="6">
        <v>0</v>
      </c>
      <c r="U3876" s="6">
        <v>0</v>
      </c>
      <c r="V3876" s="6">
        <v>6.666666666666667</v>
      </c>
      <c r="W3876" s="6">
        <v>0</v>
      </c>
      <c r="X3876" s="6">
        <v>0</v>
      </c>
      <c r="Y3876" s="6">
        <v>625.74977749914774</v>
      </c>
      <c r="Z3876" s="2">
        <v>36</v>
      </c>
      <c r="AA3876" s="6">
        <v>22.622353462661145</v>
      </c>
      <c r="AB3876" s="2" t="s">
        <v>55</v>
      </c>
      <c r="AC3876" s="2" t="s">
        <v>39</v>
      </c>
      <c r="AD3876" s="2" t="s">
        <v>40</v>
      </c>
      <c r="AE3876" s="2" t="s">
        <v>41</v>
      </c>
      <c r="AF3876" s="2">
        <v>0</v>
      </c>
      <c r="AG3876" s="8">
        <v>0.1426638662815094</v>
      </c>
      <c r="AH3876" s="3">
        <v>411.05276489257813</v>
      </c>
      <c r="AI3876" s="9">
        <v>0.20018987357616419</v>
      </c>
    </row>
    <row r="3877" spans="1:35" ht="15" x14ac:dyDescent="0.25">
      <c r="A3877" s="2">
        <v>3876</v>
      </c>
      <c r="B3877" s="2">
        <v>43</v>
      </c>
      <c r="C3877" s="2" t="s">
        <v>32</v>
      </c>
      <c r="D3877" s="2" t="s">
        <v>33</v>
      </c>
      <c r="E3877" s="2">
        <v>0</v>
      </c>
      <c r="F3877" s="2">
        <v>2</v>
      </c>
      <c r="G3877" s="2">
        <v>1</v>
      </c>
      <c r="H3877" s="2" t="s">
        <v>48</v>
      </c>
      <c r="I3877" s="2" t="s">
        <v>49</v>
      </c>
      <c r="J3877" s="6">
        <v>356.18700000000001</v>
      </c>
      <c r="K3877" s="6">
        <v>463.56599999999997</v>
      </c>
      <c r="L3877" s="2" t="s">
        <v>44</v>
      </c>
      <c r="M3877" s="2" t="s">
        <v>51</v>
      </c>
      <c r="N3877" s="6">
        <v>0</v>
      </c>
      <c r="O3877" s="6">
        <v>0</v>
      </c>
      <c r="P3877" s="6">
        <v>129.79266666666666</v>
      </c>
      <c r="Q3877" s="6">
        <v>0</v>
      </c>
      <c r="R3877" s="6">
        <v>0</v>
      </c>
      <c r="S3877" s="6">
        <v>0</v>
      </c>
      <c r="T3877" s="6">
        <v>690.66666666666663</v>
      </c>
      <c r="U3877" s="6">
        <v>0</v>
      </c>
      <c r="V3877" s="6">
        <v>181.33333333333334</v>
      </c>
      <c r="W3877" s="6">
        <v>0</v>
      </c>
      <c r="X3877" s="6">
        <v>0</v>
      </c>
      <c r="Y3877" s="6">
        <v>142.75623204900108</v>
      </c>
      <c r="Z3877" s="2">
        <v>36</v>
      </c>
      <c r="AA3877" s="6">
        <v>5.1609797662526145</v>
      </c>
      <c r="AB3877" s="2" t="s">
        <v>38</v>
      </c>
      <c r="AC3877" s="2" t="s">
        <v>39</v>
      </c>
      <c r="AD3877" s="2" t="s">
        <v>40</v>
      </c>
      <c r="AE3877" s="2" t="s">
        <v>41</v>
      </c>
      <c r="AF3877" s="2">
        <v>0</v>
      </c>
      <c r="AG3877" s="8">
        <v>0.24779683351516721</v>
      </c>
      <c r="AH3877" s="3">
        <v>334.85238647460938</v>
      </c>
      <c r="AI3877" s="9">
        <v>0.36321917176246638</v>
      </c>
    </row>
    <row r="3878" spans="1:35" x14ac:dyDescent="0.2">
      <c r="A3878" s="2">
        <v>3877</v>
      </c>
      <c r="B3878" s="2">
        <v>62</v>
      </c>
      <c r="C3878" s="2" t="s">
        <v>47</v>
      </c>
      <c r="D3878" s="2" t="s">
        <v>57</v>
      </c>
      <c r="E3878" s="2">
        <v>2</v>
      </c>
      <c r="F3878" s="2">
        <v>0</v>
      </c>
      <c r="G3878" s="2">
        <v>3</v>
      </c>
      <c r="H3878" s="2" t="s">
        <v>58</v>
      </c>
      <c r="I3878" s="2" t="s">
        <v>49</v>
      </c>
      <c r="J3878" s="6">
        <v>508.33024999999998</v>
      </c>
      <c r="K3878" s="6">
        <v>292.13600000000002</v>
      </c>
      <c r="L3878" s="2" t="s">
        <v>44</v>
      </c>
      <c r="M3878" s="2" t="s">
        <v>37</v>
      </c>
      <c r="N3878" s="6">
        <v>0</v>
      </c>
      <c r="O3878" s="6">
        <v>0</v>
      </c>
      <c r="P3878" s="6">
        <v>247.00022222222222</v>
      </c>
      <c r="Q3878" s="6">
        <v>0</v>
      </c>
      <c r="R3878" s="6">
        <v>0</v>
      </c>
      <c r="S3878" s="6">
        <v>0</v>
      </c>
      <c r="T3878" s="6">
        <v>0</v>
      </c>
      <c r="U3878" s="6">
        <v>0</v>
      </c>
      <c r="V3878" s="6">
        <v>10.888888888888889</v>
      </c>
      <c r="W3878" s="6">
        <v>0</v>
      </c>
      <c r="X3878" s="6">
        <v>0</v>
      </c>
      <c r="Y3878" s="6">
        <v>502.37910500953654</v>
      </c>
      <c r="Z3878" s="2">
        <v>36</v>
      </c>
      <c r="AA3878" s="6">
        <v>18.162208113284667</v>
      </c>
      <c r="AB3878" s="2" t="s">
        <v>38</v>
      </c>
      <c r="AC3878" s="2" t="s">
        <v>39</v>
      </c>
      <c r="AD3878" s="2" t="s">
        <v>40</v>
      </c>
      <c r="AE3878" s="2" t="s">
        <v>41</v>
      </c>
      <c r="AF3878" s="2" t="s">
        <v>59</v>
      </c>
      <c r="AG3878" s="4" t="s">
        <v>59</v>
      </c>
      <c r="AH3878" s="3" t="s">
        <v>59</v>
      </c>
    </row>
    <row r="3879" spans="1:35" x14ac:dyDescent="0.2">
      <c r="A3879" s="2">
        <v>3878</v>
      </c>
      <c r="B3879" s="2">
        <v>37</v>
      </c>
      <c r="C3879" s="2" t="s">
        <v>47</v>
      </c>
      <c r="D3879" s="2" t="s">
        <v>33</v>
      </c>
      <c r="E3879" s="2">
        <v>0</v>
      </c>
      <c r="F3879" s="2">
        <v>0</v>
      </c>
      <c r="G3879" s="2">
        <v>2</v>
      </c>
      <c r="H3879" s="2" t="s">
        <v>53</v>
      </c>
      <c r="I3879" s="2" t="s">
        <v>49</v>
      </c>
      <c r="J3879" s="6">
        <v>243.19175000000001</v>
      </c>
      <c r="K3879" s="6">
        <v>256.8077777777778</v>
      </c>
      <c r="L3879" s="2" t="s">
        <v>44</v>
      </c>
      <c r="M3879" s="2" t="s">
        <v>45</v>
      </c>
      <c r="N3879" s="6">
        <v>0</v>
      </c>
      <c r="O3879" s="6">
        <v>0</v>
      </c>
      <c r="P3879" s="6">
        <v>50.159555555555556</v>
      </c>
      <c r="Q3879" s="6">
        <v>0</v>
      </c>
      <c r="R3879" s="6">
        <v>0</v>
      </c>
      <c r="S3879" s="6">
        <v>0</v>
      </c>
      <c r="T3879" s="6">
        <v>0</v>
      </c>
      <c r="U3879" s="6">
        <v>0</v>
      </c>
      <c r="V3879" s="6">
        <v>54.888888888888886</v>
      </c>
      <c r="W3879" s="6">
        <v>0</v>
      </c>
      <c r="X3879" s="6">
        <v>0</v>
      </c>
      <c r="Y3879" s="6">
        <v>100.92373195125631</v>
      </c>
      <c r="Z3879" s="2">
        <v>36</v>
      </c>
      <c r="AA3879" s="6">
        <v>3.6486346764626667</v>
      </c>
      <c r="AB3879" s="2" t="s">
        <v>38</v>
      </c>
      <c r="AC3879" s="2" t="s">
        <v>50</v>
      </c>
      <c r="AD3879" s="2" t="s">
        <v>46</v>
      </c>
      <c r="AE3879" s="2" t="s">
        <v>41</v>
      </c>
      <c r="AF3879" s="2" t="s">
        <v>59</v>
      </c>
      <c r="AG3879" s="4" t="s">
        <v>59</v>
      </c>
      <c r="AH3879" s="3" t="s">
        <v>59</v>
      </c>
    </row>
    <row r="3880" spans="1:35" ht="15" x14ac:dyDescent="0.25">
      <c r="A3880" s="2">
        <v>3879</v>
      </c>
      <c r="B3880" s="2">
        <v>27</v>
      </c>
      <c r="C3880" s="2" t="s">
        <v>32</v>
      </c>
      <c r="D3880" s="2" t="s">
        <v>33</v>
      </c>
      <c r="E3880" s="2">
        <v>3</v>
      </c>
      <c r="F3880" s="2">
        <v>0</v>
      </c>
      <c r="G3880" s="2">
        <v>2</v>
      </c>
      <c r="H3880" s="2" t="s">
        <v>53</v>
      </c>
      <c r="I3880" s="2" t="s">
        <v>49</v>
      </c>
      <c r="J3880" s="6">
        <v>652.50324999999998</v>
      </c>
      <c r="K3880" s="6">
        <v>864.16466666666668</v>
      </c>
      <c r="L3880" s="2" t="s">
        <v>44</v>
      </c>
      <c r="M3880" s="2" t="s">
        <v>37</v>
      </c>
      <c r="N3880" s="6">
        <v>0</v>
      </c>
      <c r="O3880" s="6">
        <v>1288.8888888888889</v>
      </c>
      <c r="P3880" s="6">
        <v>198.00266666666667</v>
      </c>
      <c r="Q3880" s="6">
        <v>0</v>
      </c>
      <c r="R3880" s="6">
        <v>0</v>
      </c>
      <c r="S3880" s="6">
        <v>0</v>
      </c>
      <c r="T3880" s="6">
        <v>0</v>
      </c>
      <c r="U3880" s="6">
        <v>0</v>
      </c>
      <c r="V3880" s="6">
        <v>36.222222222222221</v>
      </c>
      <c r="W3880" s="6">
        <v>0</v>
      </c>
      <c r="X3880" s="6">
        <v>0</v>
      </c>
      <c r="Y3880" s="6">
        <v>296.14020508640527</v>
      </c>
      <c r="Z3880" s="2">
        <v>36</v>
      </c>
      <c r="AA3880" s="6">
        <v>10.706177828371255</v>
      </c>
      <c r="AB3880" s="2" t="s">
        <v>38</v>
      </c>
      <c r="AC3880" s="2" t="s">
        <v>39</v>
      </c>
      <c r="AD3880" s="2" t="s">
        <v>40</v>
      </c>
      <c r="AE3880" s="2" t="s">
        <v>67</v>
      </c>
      <c r="AF3880" s="2">
        <v>0</v>
      </c>
      <c r="AG3880" s="8">
        <v>0.16185133159160611</v>
      </c>
      <c r="AH3880" s="3">
        <v>379.94329833984381</v>
      </c>
      <c r="AI3880" s="9">
        <v>0.23040685057640081</v>
      </c>
    </row>
    <row r="3881" spans="1:35" ht="15" x14ac:dyDescent="0.25">
      <c r="A3881" s="2">
        <v>3880</v>
      </c>
      <c r="B3881" s="2">
        <v>49</v>
      </c>
      <c r="C3881" s="2" t="s">
        <v>32</v>
      </c>
      <c r="D3881" s="2" t="s">
        <v>33</v>
      </c>
      <c r="E3881" s="2">
        <v>0</v>
      </c>
      <c r="F3881" s="2">
        <v>0</v>
      </c>
      <c r="G3881" s="2">
        <v>5</v>
      </c>
      <c r="H3881" s="2" t="s">
        <v>43</v>
      </c>
      <c r="I3881" s="2" t="s">
        <v>49</v>
      </c>
      <c r="J3881" s="6">
        <v>265.30675000000002</v>
      </c>
      <c r="K3881" s="6">
        <v>345.93888888888887</v>
      </c>
      <c r="L3881" s="2" t="s">
        <v>44</v>
      </c>
      <c r="M3881" s="2" t="s">
        <v>51</v>
      </c>
      <c r="N3881" s="6">
        <v>0</v>
      </c>
      <c r="O3881" s="6">
        <v>222.22222222222223</v>
      </c>
      <c r="P3881" s="6">
        <v>70.061333333333337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140.44444444444446</v>
      </c>
      <c r="W3881" s="6">
        <v>0</v>
      </c>
      <c r="X3881" s="6">
        <v>0</v>
      </c>
      <c r="Y3881" s="6">
        <v>126.46259032970343</v>
      </c>
      <c r="Z3881" s="2">
        <v>48</v>
      </c>
      <c r="AA3881" s="6">
        <v>3.7148385413822163</v>
      </c>
      <c r="AB3881" s="2" t="s">
        <v>55</v>
      </c>
      <c r="AC3881" s="2" t="s">
        <v>50</v>
      </c>
      <c r="AD3881" s="2" t="s">
        <v>40</v>
      </c>
      <c r="AE3881" s="2" t="s">
        <v>41</v>
      </c>
      <c r="AF3881" s="2">
        <v>0</v>
      </c>
      <c r="AG3881" s="8">
        <v>0.19172210991382599</v>
      </c>
      <c r="AH3881" s="3">
        <v>498.91390991210938</v>
      </c>
      <c r="AI3881" s="9">
        <v>0.4480760395526886</v>
      </c>
    </row>
    <row r="3882" spans="1:35" ht="15" x14ac:dyDescent="0.25">
      <c r="A3882" s="2">
        <v>3881</v>
      </c>
      <c r="B3882" s="2">
        <v>66</v>
      </c>
      <c r="C3882" s="2" t="s">
        <v>47</v>
      </c>
      <c r="D3882" s="2" t="s">
        <v>33</v>
      </c>
      <c r="E3882" s="2">
        <v>2</v>
      </c>
      <c r="F3882" s="2">
        <v>2</v>
      </c>
      <c r="G3882" s="2">
        <v>3</v>
      </c>
      <c r="H3882" s="2" t="s">
        <v>34</v>
      </c>
      <c r="I3882" s="2" t="s">
        <v>35</v>
      </c>
      <c r="J3882" s="6">
        <v>511.01724999999999</v>
      </c>
      <c r="K3882" s="6">
        <v>594.59888888888884</v>
      </c>
      <c r="L3882" s="2" t="s">
        <v>44</v>
      </c>
      <c r="M3882" s="2" t="s">
        <v>37</v>
      </c>
      <c r="N3882" s="6">
        <v>0</v>
      </c>
      <c r="O3882" s="6">
        <v>0</v>
      </c>
      <c r="P3882" s="6">
        <v>41.29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50.444444444444443</v>
      </c>
      <c r="W3882" s="6">
        <v>0</v>
      </c>
      <c r="X3882" s="6">
        <v>0</v>
      </c>
      <c r="Y3882" s="6">
        <v>293.82156613213829</v>
      </c>
      <c r="Z3882" s="2">
        <v>24</v>
      </c>
      <c r="AA3882" s="6">
        <v>14.668777828421621</v>
      </c>
      <c r="AB3882" s="2" t="s">
        <v>38</v>
      </c>
      <c r="AC3882" s="2" t="s">
        <v>39</v>
      </c>
      <c r="AD3882" s="2" t="s">
        <v>46</v>
      </c>
      <c r="AE3882" s="2" t="s">
        <v>41</v>
      </c>
      <c r="AF3882" s="2">
        <v>1</v>
      </c>
      <c r="AG3882" s="8">
        <v>0.16514416038990021</v>
      </c>
      <c r="AH3882" s="3">
        <v>475.25155639648438</v>
      </c>
      <c r="AI3882" s="9">
        <v>0.31246393918991089</v>
      </c>
    </row>
    <row r="3883" spans="1:35" x14ac:dyDescent="0.2">
      <c r="A3883" s="2">
        <v>3882</v>
      </c>
      <c r="B3883" s="2">
        <v>22</v>
      </c>
      <c r="C3883" s="2" t="s">
        <v>47</v>
      </c>
      <c r="D3883" s="2" t="s">
        <v>33</v>
      </c>
      <c r="E3883" s="2">
        <v>1</v>
      </c>
      <c r="F3883" s="2">
        <v>2</v>
      </c>
      <c r="G3883" s="2">
        <v>5</v>
      </c>
      <c r="H3883" s="2" t="s">
        <v>58</v>
      </c>
      <c r="I3883" s="2" t="s">
        <v>35</v>
      </c>
      <c r="J3883" s="6">
        <v>920.02350000000001</v>
      </c>
      <c r="K3883" s="6">
        <v>1082.9415555555556</v>
      </c>
      <c r="L3883" s="2" t="s">
        <v>44</v>
      </c>
      <c r="M3883" s="2" t="s">
        <v>51</v>
      </c>
      <c r="N3883" s="6">
        <v>0</v>
      </c>
      <c r="O3883" s="6">
        <v>177.77777777777777</v>
      </c>
      <c r="P3883" s="6">
        <v>596.42999999999995</v>
      </c>
      <c r="Q3883" s="6">
        <v>0</v>
      </c>
      <c r="R3883" s="6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0</v>
      </c>
      <c r="X3883" s="6">
        <v>0</v>
      </c>
      <c r="Y3883" s="6">
        <v>494.51512475326018</v>
      </c>
      <c r="Z3883" s="2">
        <v>36</v>
      </c>
      <c r="AA3883" s="6">
        <v>17.877906388573123</v>
      </c>
      <c r="AB3883" s="2" t="s">
        <v>55</v>
      </c>
      <c r="AC3883" s="2" t="s">
        <v>50</v>
      </c>
      <c r="AD3883" s="2" t="s">
        <v>46</v>
      </c>
      <c r="AE3883" s="2" t="s">
        <v>41</v>
      </c>
      <c r="AF3883" s="2" t="s">
        <v>59</v>
      </c>
      <c r="AG3883" s="4" t="s">
        <v>59</v>
      </c>
      <c r="AH3883" s="3" t="s">
        <v>59</v>
      </c>
    </row>
    <row r="3884" spans="1:35" ht="15" x14ac:dyDescent="0.25">
      <c r="A3884" s="2">
        <v>3883</v>
      </c>
      <c r="B3884" s="2">
        <v>57</v>
      </c>
      <c r="C3884" s="2" t="s">
        <v>61</v>
      </c>
      <c r="D3884" s="2" t="s">
        <v>33</v>
      </c>
      <c r="E3884" s="2">
        <v>1</v>
      </c>
      <c r="F3884" s="2">
        <v>0</v>
      </c>
      <c r="G3884" s="2">
        <v>2</v>
      </c>
      <c r="H3884" s="2" t="s">
        <v>43</v>
      </c>
      <c r="I3884" s="2" t="s">
        <v>49</v>
      </c>
      <c r="J3884" s="6">
        <v>260.22399999999999</v>
      </c>
      <c r="K3884" s="6">
        <v>211.17866666666666</v>
      </c>
      <c r="L3884" s="2" t="s">
        <v>36</v>
      </c>
      <c r="M3884" s="2" t="s">
        <v>45</v>
      </c>
      <c r="N3884" s="6">
        <v>0</v>
      </c>
      <c r="O3884" s="6">
        <v>0</v>
      </c>
      <c r="P3884" s="6">
        <v>63.036888888888889</v>
      </c>
      <c r="Q3884" s="6">
        <v>0</v>
      </c>
      <c r="R3884" s="6">
        <v>0</v>
      </c>
      <c r="S3884" s="6">
        <v>0</v>
      </c>
      <c r="T3884" s="6">
        <v>0</v>
      </c>
      <c r="U3884" s="6">
        <v>0</v>
      </c>
      <c r="V3884" s="6">
        <v>83.111111111111114</v>
      </c>
      <c r="W3884" s="6">
        <v>0</v>
      </c>
      <c r="X3884" s="6">
        <v>0</v>
      </c>
      <c r="Y3884" s="6">
        <v>204.43221620765786</v>
      </c>
      <c r="Z3884" s="2">
        <v>48</v>
      </c>
      <c r="AA3884" s="6">
        <v>6.0051962709956817</v>
      </c>
      <c r="AB3884" s="2" t="s">
        <v>55</v>
      </c>
      <c r="AC3884" s="2" t="s">
        <v>60</v>
      </c>
      <c r="AD3884" s="2" t="s">
        <v>40</v>
      </c>
      <c r="AE3884" s="2" t="s">
        <v>41</v>
      </c>
      <c r="AF3884" s="2">
        <v>0</v>
      </c>
      <c r="AG3884" s="8">
        <v>0.22016085684299469</v>
      </c>
      <c r="AH3884" s="3">
        <v>430.6451416015625</v>
      </c>
      <c r="AI3884" s="9">
        <v>0.4003145694732666</v>
      </c>
    </row>
    <row r="3885" spans="1:35" x14ac:dyDescent="0.2">
      <c r="A3885" s="2">
        <v>3884</v>
      </c>
      <c r="B3885" s="2">
        <v>66</v>
      </c>
      <c r="C3885" s="2" t="s">
        <v>47</v>
      </c>
      <c r="D3885" s="2" t="s">
        <v>57</v>
      </c>
      <c r="E3885" s="2">
        <v>1</v>
      </c>
      <c r="F3885" s="2">
        <v>1</v>
      </c>
      <c r="G3885" s="2">
        <v>3</v>
      </c>
      <c r="H3885" s="2" t="s">
        <v>43</v>
      </c>
      <c r="I3885" s="2" t="s">
        <v>35</v>
      </c>
      <c r="J3885" s="6">
        <v>972.75625000000002</v>
      </c>
      <c r="K3885" s="6">
        <v>578.85955555555552</v>
      </c>
      <c r="L3885" s="2" t="s">
        <v>44</v>
      </c>
      <c r="M3885" s="2" t="s">
        <v>45</v>
      </c>
      <c r="N3885" s="6">
        <v>0</v>
      </c>
      <c r="O3885" s="6">
        <v>0</v>
      </c>
      <c r="P3885" s="6">
        <v>316.75133333333332</v>
      </c>
      <c r="Q3885" s="6">
        <v>57.777777777777779</v>
      </c>
      <c r="R3885" s="6">
        <v>0</v>
      </c>
      <c r="S3885" s="6">
        <v>0</v>
      </c>
      <c r="T3885" s="6">
        <v>0</v>
      </c>
      <c r="U3885" s="6">
        <v>0</v>
      </c>
      <c r="V3885" s="6">
        <v>99.333333333333329</v>
      </c>
      <c r="W3885" s="6">
        <v>0</v>
      </c>
      <c r="X3885" s="6">
        <v>0</v>
      </c>
      <c r="Y3885" s="6">
        <v>1070.3595758600329</v>
      </c>
      <c r="Z3885" s="2">
        <v>48</v>
      </c>
      <c r="AA3885" s="6">
        <v>31.441812121481131</v>
      </c>
      <c r="AB3885" s="2" t="s">
        <v>55</v>
      </c>
      <c r="AC3885" s="2" t="s">
        <v>39</v>
      </c>
      <c r="AD3885" s="2" t="s">
        <v>63</v>
      </c>
      <c r="AE3885" s="2" t="s">
        <v>41</v>
      </c>
      <c r="AF3885" s="2" t="s">
        <v>59</v>
      </c>
      <c r="AG3885" s="4" t="s">
        <v>59</v>
      </c>
      <c r="AH3885" s="3" t="s">
        <v>59</v>
      </c>
    </row>
    <row r="3886" spans="1:35" ht="15" x14ac:dyDescent="0.25">
      <c r="A3886" s="2">
        <v>3885</v>
      </c>
      <c r="B3886" s="2">
        <v>43</v>
      </c>
      <c r="C3886" s="2" t="s">
        <v>32</v>
      </c>
      <c r="D3886" s="2" t="s">
        <v>57</v>
      </c>
      <c r="E3886" s="2">
        <v>1</v>
      </c>
      <c r="F3886" s="2">
        <v>5</v>
      </c>
      <c r="G3886" s="2">
        <v>5</v>
      </c>
      <c r="H3886" s="2" t="s">
        <v>53</v>
      </c>
      <c r="I3886" s="2" t="s">
        <v>49</v>
      </c>
      <c r="J3886" s="6">
        <v>9.9555000000000007</v>
      </c>
      <c r="K3886" s="6">
        <v>9.4195555555555561</v>
      </c>
      <c r="L3886" s="2" t="s">
        <v>44</v>
      </c>
      <c r="M3886" s="2" t="s">
        <v>37</v>
      </c>
      <c r="N3886" s="6">
        <v>0</v>
      </c>
      <c r="O3886" s="6">
        <v>0</v>
      </c>
      <c r="P3886" s="6">
        <v>2.1315555555555554</v>
      </c>
      <c r="Q3886" s="6">
        <v>0</v>
      </c>
      <c r="R3886" s="6">
        <v>0</v>
      </c>
      <c r="S3886" s="6">
        <v>0</v>
      </c>
      <c r="T3886" s="6">
        <v>0</v>
      </c>
      <c r="U3886" s="6">
        <v>0</v>
      </c>
      <c r="V3886" s="6">
        <v>32.888888888888886</v>
      </c>
      <c r="W3886" s="6">
        <v>0</v>
      </c>
      <c r="X3886" s="6">
        <v>0</v>
      </c>
      <c r="Y3886" s="6">
        <v>7.1126862408053704</v>
      </c>
      <c r="Z3886" s="2">
        <v>36</v>
      </c>
      <c r="AA3886" s="6">
        <v>0.25714064630046918</v>
      </c>
      <c r="AB3886" s="2" t="s">
        <v>55</v>
      </c>
      <c r="AC3886" s="2" t="s">
        <v>39</v>
      </c>
      <c r="AD3886" s="2" t="s">
        <v>40</v>
      </c>
      <c r="AE3886" s="2" t="s">
        <v>41</v>
      </c>
      <c r="AF3886" s="2">
        <v>0</v>
      </c>
      <c r="AG3886" s="8">
        <v>0.336669921875</v>
      </c>
      <c r="AH3886" s="3">
        <v>441.10922241210938</v>
      </c>
      <c r="AI3886" s="9">
        <v>0.64460021257400513</v>
      </c>
    </row>
    <row r="3887" spans="1:35" ht="15" x14ac:dyDescent="0.25">
      <c r="A3887" s="2">
        <v>3886</v>
      </c>
      <c r="B3887" s="2">
        <v>34</v>
      </c>
      <c r="C3887" s="2" t="s">
        <v>61</v>
      </c>
      <c r="D3887" s="2" t="s">
        <v>57</v>
      </c>
      <c r="E3887" s="2">
        <v>2</v>
      </c>
      <c r="F3887" s="2">
        <v>2</v>
      </c>
      <c r="G3887" s="2">
        <v>1</v>
      </c>
      <c r="H3887" s="2" t="s">
        <v>58</v>
      </c>
      <c r="I3887" s="2" t="s">
        <v>35</v>
      </c>
      <c r="J3887" s="6">
        <v>164.46424999999999</v>
      </c>
      <c r="K3887" s="6">
        <v>134.62222222222223</v>
      </c>
      <c r="L3887" s="2" t="s">
        <v>44</v>
      </c>
      <c r="M3887" s="2" t="s">
        <v>37</v>
      </c>
      <c r="N3887" s="6">
        <v>0</v>
      </c>
      <c r="O3887" s="6">
        <v>0</v>
      </c>
      <c r="P3887" s="6">
        <v>81.708444444444439</v>
      </c>
      <c r="Q3887" s="6">
        <v>0</v>
      </c>
      <c r="R3887" s="6">
        <v>0</v>
      </c>
      <c r="S3887" s="6">
        <v>0</v>
      </c>
      <c r="T3887" s="6">
        <v>0</v>
      </c>
      <c r="U3887" s="6">
        <v>0</v>
      </c>
      <c r="V3887" s="6">
        <v>52.888888888888886</v>
      </c>
      <c r="W3887" s="6">
        <v>0</v>
      </c>
      <c r="X3887" s="6">
        <v>0</v>
      </c>
      <c r="Y3887" s="6">
        <v>91.498156075084339</v>
      </c>
      <c r="Z3887" s="2">
        <v>18</v>
      </c>
      <c r="AA3887" s="6">
        <v>5.8381113784462295</v>
      </c>
      <c r="AB3887" s="2" t="s">
        <v>38</v>
      </c>
      <c r="AC3887" s="2" t="s">
        <v>39</v>
      </c>
      <c r="AD3887" s="2" t="s">
        <v>46</v>
      </c>
      <c r="AE3887" s="2" t="s">
        <v>41</v>
      </c>
      <c r="AF3887" s="2">
        <v>0</v>
      </c>
      <c r="AG3887" s="8">
        <v>0.36099463701248169</v>
      </c>
      <c r="AH3887" s="3">
        <v>237.71333312988281</v>
      </c>
      <c r="AI3887" s="9">
        <v>0.47036239504814148</v>
      </c>
    </row>
    <row r="3888" spans="1:35" ht="15" x14ac:dyDescent="0.25">
      <c r="A3888" s="2">
        <v>3887</v>
      </c>
      <c r="B3888" s="2">
        <v>36</v>
      </c>
      <c r="C3888" s="2" t="s">
        <v>47</v>
      </c>
      <c r="D3888" s="2" t="s">
        <v>57</v>
      </c>
      <c r="E3888" s="2">
        <v>0</v>
      </c>
      <c r="F3888" s="2">
        <v>0</v>
      </c>
      <c r="G3888" s="2">
        <v>4</v>
      </c>
      <c r="H3888" s="2" t="s">
        <v>58</v>
      </c>
      <c r="I3888" s="2" t="s">
        <v>35</v>
      </c>
      <c r="J3888" s="6">
        <v>855.95825000000002</v>
      </c>
      <c r="K3888" s="6">
        <v>861.53711111111113</v>
      </c>
      <c r="L3888" s="2" t="s">
        <v>44</v>
      </c>
      <c r="M3888" s="2" t="s">
        <v>51</v>
      </c>
      <c r="N3888" s="6">
        <v>0</v>
      </c>
      <c r="O3888" s="6">
        <v>0</v>
      </c>
      <c r="P3888" s="6">
        <v>225.85377777777776</v>
      </c>
      <c r="Q3888" s="6">
        <v>0</v>
      </c>
      <c r="R3888" s="6">
        <v>0</v>
      </c>
      <c r="S3888" s="6">
        <v>0</v>
      </c>
      <c r="T3888" s="6">
        <v>0</v>
      </c>
      <c r="U3888" s="6">
        <v>0</v>
      </c>
      <c r="V3888" s="6">
        <v>0</v>
      </c>
      <c r="W3888" s="6">
        <v>0</v>
      </c>
      <c r="X3888" s="6">
        <v>0</v>
      </c>
      <c r="Y3888" s="6">
        <v>564.43833503823294</v>
      </c>
      <c r="Z3888" s="2">
        <v>36</v>
      </c>
      <c r="AA3888" s="6">
        <v>20.405797943936545</v>
      </c>
      <c r="AB3888" s="2" t="s">
        <v>38</v>
      </c>
      <c r="AC3888" s="2" t="s">
        <v>50</v>
      </c>
      <c r="AD3888" s="2" t="s">
        <v>46</v>
      </c>
      <c r="AE3888" s="2" t="s">
        <v>41</v>
      </c>
      <c r="AF3888" s="2">
        <v>0</v>
      </c>
      <c r="AG3888" s="8">
        <v>8.6991921067237854E-2</v>
      </c>
      <c r="AH3888" s="3">
        <v>501.26177978515619</v>
      </c>
      <c r="AI3888" s="9">
        <v>0.15632650256156921</v>
      </c>
    </row>
    <row r="3889" spans="1:35" ht="15" x14ac:dyDescent="0.25">
      <c r="A3889" s="2">
        <v>3888</v>
      </c>
      <c r="B3889" s="2">
        <v>26</v>
      </c>
      <c r="C3889" s="2" t="s">
        <v>61</v>
      </c>
      <c r="D3889" s="2" t="s">
        <v>33</v>
      </c>
      <c r="E3889" s="2">
        <v>0</v>
      </c>
      <c r="F3889" s="2">
        <v>0</v>
      </c>
      <c r="G3889" s="2">
        <v>3</v>
      </c>
      <c r="H3889" s="2" t="s">
        <v>58</v>
      </c>
      <c r="I3889" s="2" t="s">
        <v>35</v>
      </c>
      <c r="J3889" s="6">
        <v>1202.2355</v>
      </c>
      <c r="K3889" s="6">
        <v>1345.4922222222222</v>
      </c>
      <c r="L3889" s="2" t="s">
        <v>44</v>
      </c>
      <c r="M3889" s="2" t="s">
        <v>37</v>
      </c>
      <c r="N3889" s="6">
        <v>0</v>
      </c>
      <c r="O3889" s="6">
        <v>1950</v>
      </c>
      <c r="P3889" s="6">
        <v>599.31533333333334</v>
      </c>
      <c r="Q3889" s="6">
        <v>0</v>
      </c>
      <c r="R3889" s="6">
        <v>0</v>
      </c>
      <c r="S3889" s="6">
        <v>0</v>
      </c>
      <c r="T3889" s="6">
        <v>0</v>
      </c>
      <c r="U3889" s="6">
        <v>0</v>
      </c>
      <c r="V3889" s="6">
        <v>172.22222222222223</v>
      </c>
      <c r="W3889" s="6">
        <v>0</v>
      </c>
      <c r="X3889" s="6">
        <v>0</v>
      </c>
      <c r="Y3889" s="6">
        <v>509.49865897940867</v>
      </c>
      <c r="Z3889" s="2">
        <v>24</v>
      </c>
      <c r="AA3889" s="6">
        <v>25.436263004215949</v>
      </c>
      <c r="AB3889" s="2" t="s">
        <v>55</v>
      </c>
      <c r="AC3889" s="2" t="s">
        <v>60</v>
      </c>
      <c r="AD3889" s="2" t="s">
        <v>40</v>
      </c>
      <c r="AE3889" s="2" t="s">
        <v>41</v>
      </c>
      <c r="AF3889" s="2">
        <v>1</v>
      </c>
      <c r="AG3889" s="8">
        <v>6.8829052150249481E-2</v>
      </c>
      <c r="AH3889" s="3">
        <v>440.2803955078125</v>
      </c>
      <c r="AI3889" s="9">
        <v>9.1545410454273224E-2</v>
      </c>
    </row>
    <row r="3890" spans="1:35" ht="15" x14ac:dyDescent="0.25">
      <c r="A3890" s="2">
        <v>3889</v>
      </c>
      <c r="B3890" s="2">
        <v>26</v>
      </c>
      <c r="C3890" s="2" t="s">
        <v>32</v>
      </c>
      <c r="D3890" s="2" t="s">
        <v>33</v>
      </c>
      <c r="E3890" s="2">
        <v>0</v>
      </c>
      <c r="F3890" s="2">
        <v>2</v>
      </c>
      <c r="G3890" s="2">
        <v>4</v>
      </c>
      <c r="H3890" s="2" t="s">
        <v>34</v>
      </c>
      <c r="I3890" s="2" t="s">
        <v>35</v>
      </c>
      <c r="J3890" s="6">
        <v>1856.39725</v>
      </c>
      <c r="K3890" s="6">
        <v>2126.0337777777777</v>
      </c>
      <c r="L3890" s="2" t="s">
        <v>44</v>
      </c>
      <c r="M3890" s="2" t="s">
        <v>45</v>
      </c>
      <c r="N3890" s="6">
        <v>0</v>
      </c>
      <c r="O3890" s="6">
        <v>0</v>
      </c>
      <c r="P3890" s="6">
        <v>390.19355555555558</v>
      </c>
      <c r="Q3890" s="6">
        <v>0</v>
      </c>
      <c r="R3890" s="6">
        <v>0</v>
      </c>
      <c r="S3890" s="6">
        <v>0</v>
      </c>
      <c r="T3890" s="6">
        <v>0</v>
      </c>
      <c r="U3890" s="6">
        <v>0</v>
      </c>
      <c r="V3890" s="6">
        <v>140.44444444444446</v>
      </c>
      <c r="W3890" s="6">
        <v>0</v>
      </c>
      <c r="X3890" s="6">
        <v>0</v>
      </c>
      <c r="Y3890" s="6">
        <v>951.1166384218252</v>
      </c>
      <c r="Z3890" s="2">
        <v>24</v>
      </c>
      <c r="AA3890" s="6">
        <v>47.483644041467564</v>
      </c>
      <c r="AB3890" s="2" t="s">
        <v>38</v>
      </c>
      <c r="AC3890" s="2" t="s">
        <v>39</v>
      </c>
      <c r="AD3890" s="2" t="s">
        <v>77</v>
      </c>
      <c r="AE3890" s="2" t="s">
        <v>41</v>
      </c>
      <c r="AF3890" s="2">
        <v>1</v>
      </c>
      <c r="AG3890" s="8">
        <v>1.9577322527766231E-2</v>
      </c>
      <c r="AH3890" s="3">
        <v>609.689697265625</v>
      </c>
      <c r="AI3890" s="9">
        <v>2.3242475464940071E-2</v>
      </c>
    </row>
    <row r="3891" spans="1:35" ht="15" x14ac:dyDescent="0.25">
      <c r="A3891" s="2">
        <v>3890</v>
      </c>
      <c r="B3891" s="2">
        <v>50</v>
      </c>
      <c r="C3891" s="2" t="s">
        <v>61</v>
      </c>
      <c r="D3891" s="2" t="s">
        <v>65</v>
      </c>
      <c r="E3891" s="2">
        <v>1</v>
      </c>
      <c r="F3891" s="2">
        <v>2</v>
      </c>
      <c r="G3891" s="2">
        <v>3</v>
      </c>
      <c r="H3891" s="2" t="s">
        <v>58</v>
      </c>
      <c r="I3891" s="2" t="s">
        <v>49</v>
      </c>
      <c r="J3891" s="6">
        <v>328.93675000000002</v>
      </c>
      <c r="K3891" s="6">
        <v>307.37888888888887</v>
      </c>
      <c r="L3891" s="2" t="s">
        <v>44</v>
      </c>
      <c r="M3891" s="2" t="s">
        <v>45</v>
      </c>
      <c r="N3891" s="6">
        <v>0</v>
      </c>
      <c r="O3891" s="6">
        <v>0</v>
      </c>
      <c r="P3891" s="6">
        <v>48.980666666666664</v>
      </c>
      <c r="Q3891" s="6">
        <v>0</v>
      </c>
      <c r="R3891" s="6">
        <v>0</v>
      </c>
      <c r="S3891" s="6">
        <v>0</v>
      </c>
      <c r="T3891" s="6">
        <v>0</v>
      </c>
      <c r="U3891" s="6">
        <v>0</v>
      </c>
      <c r="V3891" s="6">
        <v>73.555555555555557</v>
      </c>
      <c r="W3891" s="6">
        <v>0</v>
      </c>
      <c r="X3891" s="6">
        <v>0</v>
      </c>
      <c r="Y3891" s="6">
        <v>246.91341350478649</v>
      </c>
      <c r="Z3891" s="2">
        <v>24</v>
      </c>
      <c r="AA3891" s="6">
        <v>12.326930433452432</v>
      </c>
      <c r="AB3891" s="2" t="s">
        <v>38</v>
      </c>
      <c r="AC3891" s="2" t="s">
        <v>50</v>
      </c>
      <c r="AD3891" s="2" t="s">
        <v>46</v>
      </c>
      <c r="AE3891" s="2" t="s">
        <v>41</v>
      </c>
      <c r="AF3891" s="2">
        <v>0</v>
      </c>
      <c r="AG3891" s="8">
        <v>0.2258472740650177</v>
      </c>
      <c r="AH3891" s="3">
        <v>397.41751098632813</v>
      </c>
      <c r="AI3891" s="9">
        <v>0.39109635353088379</v>
      </c>
    </row>
    <row r="3892" spans="1:35" ht="15" x14ac:dyDescent="0.25">
      <c r="A3892" s="2">
        <v>3891</v>
      </c>
      <c r="B3892" s="2">
        <v>43</v>
      </c>
      <c r="C3892" s="2" t="s">
        <v>32</v>
      </c>
      <c r="D3892" s="2" t="s">
        <v>42</v>
      </c>
      <c r="E3892" s="2">
        <v>1</v>
      </c>
      <c r="F3892" s="2">
        <v>0</v>
      </c>
      <c r="G3892" s="2">
        <v>5</v>
      </c>
      <c r="H3892" s="2" t="s">
        <v>48</v>
      </c>
      <c r="I3892" s="2" t="s">
        <v>35</v>
      </c>
      <c r="J3892" s="6">
        <v>2107.6444999999999</v>
      </c>
      <c r="K3892" s="6">
        <v>2714.8871111111112</v>
      </c>
      <c r="L3892" s="2" t="s">
        <v>73</v>
      </c>
      <c r="M3892" s="2" t="s">
        <v>37</v>
      </c>
      <c r="N3892" s="6">
        <v>0</v>
      </c>
      <c r="O3892" s="6">
        <v>5555.5555555555557</v>
      </c>
      <c r="P3892" s="6">
        <v>224.38044444444444</v>
      </c>
      <c r="Q3892" s="6">
        <v>0</v>
      </c>
      <c r="R3892" s="6">
        <v>0</v>
      </c>
      <c r="S3892" s="6">
        <v>0</v>
      </c>
      <c r="T3892" s="6">
        <v>400</v>
      </c>
      <c r="U3892" s="6">
        <v>0</v>
      </c>
      <c r="V3892" s="6">
        <v>204.44444444444446</v>
      </c>
      <c r="W3892" s="6">
        <v>0</v>
      </c>
      <c r="X3892" s="6">
        <v>0</v>
      </c>
      <c r="Y3892" s="6">
        <v>881.40531019719072</v>
      </c>
      <c r="Z3892" s="2">
        <v>48</v>
      </c>
      <c r="AA3892" s="6">
        <v>25.891280641674566</v>
      </c>
      <c r="AB3892" s="2" t="s">
        <v>38</v>
      </c>
      <c r="AC3892" s="2" t="s">
        <v>62</v>
      </c>
      <c r="AD3892" s="2" t="s">
        <v>40</v>
      </c>
      <c r="AE3892" s="2" t="s">
        <v>41</v>
      </c>
      <c r="AF3892" s="2">
        <v>1</v>
      </c>
      <c r="AG3892" s="8">
        <v>9.9378218874335289E-3</v>
      </c>
      <c r="AH3892" s="3">
        <v>778.3817138671875</v>
      </c>
      <c r="AI3892" s="9">
        <v>1.592673733830452E-2</v>
      </c>
    </row>
    <row r="3893" spans="1:35" x14ac:dyDescent="0.2">
      <c r="A3893" s="2">
        <v>3892</v>
      </c>
      <c r="B3893" s="2">
        <v>39</v>
      </c>
      <c r="C3893" s="2" t="s">
        <v>32</v>
      </c>
      <c r="D3893" s="2" t="s">
        <v>57</v>
      </c>
      <c r="E3893" s="2">
        <v>5</v>
      </c>
      <c r="F3893" s="2">
        <v>1</v>
      </c>
      <c r="G3893" s="2">
        <v>3</v>
      </c>
      <c r="H3893" s="2" t="s">
        <v>48</v>
      </c>
      <c r="I3893" s="2" t="s">
        <v>49</v>
      </c>
      <c r="J3893" s="6">
        <v>1082.9457500000001</v>
      </c>
      <c r="K3893" s="6">
        <v>703.22244444444448</v>
      </c>
      <c r="L3893" s="2" t="s">
        <v>44</v>
      </c>
      <c r="M3893" s="2" t="s">
        <v>45</v>
      </c>
      <c r="N3893" s="6">
        <v>0</v>
      </c>
      <c r="O3893" s="6">
        <v>0</v>
      </c>
      <c r="P3893" s="6">
        <v>699.72511111111112</v>
      </c>
      <c r="Q3893" s="6">
        <v>0</v>
      </c>
      <c r="R3893" s="6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1124.2031112397979</v>
      </c>
      <c r="Z3893" s="2">
        <v>24</v>
      </c>
      <c r="AA3893" s="6">
        <v>56.124830759974628</v>
      </c>
      <c r="AB3893" s="2" t="s">
        <v>38</v>
      </c>
      <c r="AC3893" s="2" t="s">
        <v>50</v>
      </c>
      <c r="AD3893" s="2" t="s">
        <v>40</v>
      </c>
      <c r="AE3893" s="2" t="s">
        <v>41</v>
      </c>
      <c r="AF3893" s="2" t="s">
        <v>59</v>
      </c>
      <c r="AG3893" s="4" t="s">
        <v>59</v>
      </c>
      <c r="AH3893" s="3" t="s">
        <v>59</v>
      </c>
    </row>
    <row r="3894" spans="1:35" x14ac:dyDescent="0.2">
      <c r="A3894" s="2">
        <v>3893</v>
      </c>
      <c r="B3894" s="2">
        <v>65</v>
      </c>
      <c r="C3894" s="2" t="s">
        <v>61</v>
      </c>
      <c r="D3894" s="2" t="s">
        <v>42</v>
      </c>
      <c r="E3894" s="2">
        <v>0</v>
      </c>
      <c r="F3894" s="2">
        <v>0</v>
      </c>
      <c r="G3894" s="2">
        <v>2</v>
      </c>
      <c r="H3894" s="2" t="s">
        <v>43</v>
      </c>
      <c r="I3894" s="2" t="s">
        <v>49</v>
      </c>
      <c r="J3894" s="6">
        <v>907.92425000000003</v>
      </c>
      <c r="K3894" s="6">
        <v>572.97488888888893</v>
      </c>
      <c r="L3894" s="2" t="s">
        <v>44</v>
      </c>
      <c r="M3894" s="2" t="s">
        <v>51</v>
      </c>
      <c r="N3894" s="6">
        <v>0</v>
      </c>
      <c r="O3894" s="6">
        <v>222.22222222222223</v>
      </c>
      <c r="P3894" s="6">
        <v>125.40311111111112</v>
      </c>
      <c r="Q3894" s="6">
        <v>38.888888888888886</v>
      </c>
      <c r="R3894" s="6">
        <v>0</v>
      </c>
      <c r="S3894" s="6">
        <v>0</v>
      </c>
      <c r="T3894" s="6">
        <v>0</v>
      </c>
      <c r="U3894" s="6">
        <v>0</v>
      </c>
      <c r="V3894" s="6">
        <v>43.777777777777779</v>
      </c>
      <c r="W3894" s="6">
        <v>0</v>
      </c>
      <c r="X3894" s="6">
        <v>0</v>
      </c>
      <c r="Y3894" s="6">
        <v>660.19609534260496</v>
      </c>
      <c r="Z3894" s="2">
        <v>24</v>
      </c>
      <c r="AA3894" s="6">
        <v>32.959697183755715</v>
      </c>
      <c r="AB3894" s="2" t="s">
        <v>38</v>
      </c>
      <c r="AC3894" s="2" t="s">
        <v>39</v>
      </c>
      <c r="AD3894" s="2" t="s">
        <v>77</v>
      </c>
      <c r="AE3894" s="2" t="s">
        <v>41</v>
      </c>
      <c r="AF3894" s="2" t="s">
        <v>59</v>
      </c>
      <c r="AG3894" s="4" t="s">
        <v>59</v>
      </c>
      <c r="AH3894" s="3" t="s">
        <v>59</v>
      </c>
    </row>
    <row r="3895" spans="1:35" ht="15" x14ac:dyDescent="0.25">
      <c r="A3895" s="2">
        <v>3894</v>
      </c>
      <c r="B3895" s="2">
        <v>44</v>
      </c>
      <c r="C3895" s="2" t="s">
        <v>61</v>
      </c>
      <c r="D3895" s="2" t="s">
        <v>33</v>
      </c>
      <c r="E3895" s="2">
        <v>3</v>
      </c>
      <c r="F3895" s="2">
        <v>0</v>
      </c>
      <c r="G3895" s="2">
        <v>3</v>
      </c>
      <c r="H3895" s="2" t="s">
        <v>43</v>
      </c>
      <c r="I3895" s="2" t="s">
        <v>49</v>
      </c>
      <c r="J3895" s="6">
        <v>671.12199999999996</v>
      </c>
      <c r="K3895" s="6">
        <v>824.24755555555555</v>
      </c>
      <c r="L3895" s="2" t="s">
        <v>44</v>
      </c>
      <c r="M3895" s="2" t="s">
        <v>51</v>
      </c>
      <c r="N3895" s="6">
        <v>0</v>
      </c>
      <c r="O3895" s="6">
        <v>0</v>
      </c>
      <c r="P3895" s="6">
        <v>356.48355555555554</v>
      </c>
      <c r="Q3895" s="6">
        <v>0</v>
      </c>
      <c r="R3895" s="6">
        <v>0</v>
      </c>
      <c r="S3895" s="6">
        <v>0</v>
      </c>
      <c r="T3895" s="6">
        <v>0</v>
      </c>
      <c r="U3895" s="6">
        <v>0</v>
      </c>
      <c r="V3895" s="6">
        <v>47.555555555555557</v>
      </c>
      <c r="W3895" s="6">
        <v>0</v>
      </c>
      <c r="X3895" s="6">
        <v>0</v>
      </c>
      <c r="Y3895" s="6">
        <v>261.668419885285</v>
      </c>
      <c r="Z3895" s="2">
        <v>60</v>
      </c>
      <c r="AA3895" s="6">
        <v>6.6446580303232921</v>
      </c>
      <c r="AB3895" s="2" t="s">
        <v>38</v>
      </c>
      <c r="AC3895" s="2" t="s">
        <v>50</v>
      </c>
      <c r="AD3895" s="2" t="s">
        <v>40</v>
      </c>
      <c r="AE3895" s="2" t="s">
        <v>67</v>
      </c>
      <c r="AF3895" s="2">
        <v>0</v>
      </c>
      <c r="AG3895" s="8">
        <v>0.12632972002029419</v>
      </c>
      <c r="AH3895" s="3">
        <v>532.36151123046875</v>
      </c>
      <c r="AI3895" s="9">
        <v>0.25485113263130188</v>
      </c>
    </row>
    <row r="3896" spans="1:35" ht="15" x14ac:dyDescent="0.25">
      <c r="A3896" s="2">
        <v>3895</v>
      </c>
      <c r="B3896" s="2">
        <v>47</v>
      </c>
      <c r="C3896" s="2" t="s">
        <v>47</v>
      </c>
      <c r="D3896" s="2" t="s">
        <v>33</v>
      </c>
      <c r="E3896" s="2">
        <v>0</v>
      </c>
      <c r="F3896" s="2">
        <v>0</v>
      </c>
      <c r="G3896" s="2">
        <v>4</v>
      </c>
      <c r="H3896" s="2" t="s">
        <v>43</v>
      </c>
      <c r="I3896" s="2" t="s">
        <v>49</v>
      </c>
      <c r="J3896" s="6">
        <v>752.49699999999996</v>
      </c>
      <c r="K3896" s="6">
        <v>348.88155555555556</v>
      </c>
      <c r="L3896" s="2" t="s">
        <v>44</v>
      </c>
      <c r="M3896" s="2" t="s">
        <v>37</v>
      </c>
      <c r="N3896" s="6">
        <v>0</v>
      </c>
      <c r="O3896" s="6">
        <v>266.66666666666669</v>
      </c>
      <c r="P3896" s="6">
        <v>432.48555555555555</v>
      </c>
      <c r="Q3896" s="6">
        <v>0</v>
      </c>
      <c r="R3896" s="6">
        <v>66.666666666666671</v>
      </c>
      <c r="S3896" s="6">
        <v>0</v>
      </c>
      <c r="T3896" s="6">
        <v>0</v>
      </c>
      <c r="U3896" s="6">
        <v>0</v>
      </c>
      <c r="V3896" s="6">
        <v>73.555555555555557</v>
      </c>
      <c r="W3896" s="6">
        <v>0</v>
      </c>
      <c r="X3896" s="6">
        <v>0</v>
      </c>
      <c r="Y3896" s="6">
        <v>1097.9708943095877</v>
      </c>
      <c r="Z3896" s="2">
        <v>24</v>
      </c>
      <c r="AA3896" s="6">
        <v>54.815210887064545</v>
      </c>
      <c r="AB3896" s="2" t="s">
        <v>38</v>
      </c>
      <c r="AC3896" s="2" t="s">
        <v>50</v>
      </c>
      <c r="AD3896" s="2" t="s">
        <v>77</v>
      </c>
      <c r="AE3896" s="2" t="s">
        <v>41</v>
      </c>
      <c r="AF3896" s="2">
        <v>1</v>
      </c>
      <c r="AG3896" s="8">
        <v>6.9052234292030334E-2</v>
      </c>
      <c r="AH3896" s="3">
        <v>536.25274658203125</v>
      </c>
      <c r="AI3896" s="9">
        <v>0.1164093315601349</v>
      </c>
    </row>
    <row r="3897" spans="1:35" x14ac:dyDescent="0.2">
      <c r="A3897" s="2">
        <v>3896</v>
      </c>
      <c r="B3897" s="2">
        <v>31</v>
      </c>
      <c r="C3897" s="2" t="s">
        <v>47</v>
      </c>
      <c r="D3897" s="2" t="s">
        <v>33</v>
      </c>
      <c r="E3897" s="2">
        <v>0</v>
      </c>
      <c r="F3897" s="2">
        <v>1</v>
      </c>
      <c r="G3897" s="2">
        <v>2</v>
      </c>
      <c r="H3897" s="2" t="s">
        <v>34</v>
      </c>
      <c r="I3897" s="2" t="s">
        <v>35</v>
      </c>
      <c r="J3897" s="6">
        <v>568.25125000000003</v>
      </c>
      <c r="K3897" s="6">
        <v>553.81799999999998</v>
      </c>
      <c r="L3897" s="2" t="s">
        <v>44</v>
      </c>
      <c r="M3897" s="2" t="s">
        <v>45</v>
      </c>
      <c r="N3897" s="6">
        <v>0</v>
      </c>
      <c r="O3897" s="6">
        <v>0</v>
      </c>
      <c r="P3897" s="6">
        <v>189.32755555555556</v>
      </c>
      <c r="Q3897" s="6">
        <v>0</v>
      </c>
      <c r="R3897" s="6">
        <v>0</v>
      </c>
      <c r="S3897" s="6">
        <v>0</v>
      </c>
      <c r="T3897" s="6">
        <v>0</v>
      </c>
      <c r="U3897" s="6">
        <v>0</v>
      </c>
      <c r="V3897" s="6">
        <v>172</v>
      </c>
      <c r="W3897" s="6">
        <v>0</v>
      </c>
      <c r="X3897" s="6">
        <v>0</v>
      </c>
      <c r="Y3897" s="6">
        <v>324.84844584377902</v>
      </c>
      <c r="Z3897" s="2">
        <v>36</v>
      </c>
      <c r="AA3897" s="6">
        <v>11.744049503372159</v>
      </c>
      <c r="AB3897" s="2" t="s">
        <v>38</v>
      </c>
      <c r="AC3897" s="2" t="s">
        <v>50</v>
      </c>
      <c r="AD3897" s="2" t="s">
        <v>40</v>
      </c>
      <c r="AE3897" s="2" t="s">
        <v>41</v>
      </c>
      <c r="AF3897" s="2" t="s">
        <v>59</v>
      </c>
      <c r="AG3897" s="4" t="s">
        <v>59</v>
      </c>
      <c r="AH3897" s="3" t="s">
        <v>59</v>
      </c>
    </row>
    <row r="3898" spans="1:35" ht="15" x14ac:dyDescent="0.25">
      <c r="A3898" s="2">
        <v>3897</v>
      </c>
      <c r="B3898" s="2">
        <v>28</v>
      </c>
      <c r="C3898" s="2" t="s">
        <v>32</v>
      </c>
      <c r="D3898" s="2" t="s">
        <v>57</v>
      </c>
      <c r="E3898" s="2">
        <v>0</v>
      </c>
      <c r="F3898" s="2">
        <v>2</v>
      </c>
      <c r="G3898" s="2">
        <v>4</v>
      </c>
      <c r="H3898" s="2" t="s">
        <v>58</v>
      </c>
      <c r="I3898" s="2" t="s">
        <v>35</v>
      </c>
      <c r="J3898" s="6">
        <v>1800.4265</v>
      </c>
      <c r="K3898" s="6">
        <v>1532.2766666666666</v>
      </c>
      <c r="L3898" s="2" t="s">
        <v>36</v>
      </c>
      <c r="M3898" s="2" t="s">
        <v>51</v>
      </c>
      <c r="N3898" s="6">
        <v>0</v>
      </c>
      <c r="O3898" s="6">
        <v>0</v>
      </c>
      <c r="P3898" s="6">
        <v>1086.2275555555555</v>
      </c>
      <c r="Q3898" s="6">
        <v>0</v>
      </c>
      <c r="R3898" s="6">
        <v>0</v>
      </c>
      <c r="S3898" s="6">
        <v>0</v>
      </c>
      <c r="T3898" s="6">
        <v>154.88888888888889</v>
      </c>
      <c r="U3898" s="6">
        <v>0</v>
      </c>
      <c r="V3898" s="6">
        <v>46.222222222222221</v>
      </c>
      <c r="W3898" s="6">
        <v>0</v>
      </c>
      <c r="X3898" s="6">
        <v>0</v>
      </c>
      <c r="Y3898" s="6">
        <v>1568.5755915320226</v>
      </c>
      <c r="Z3898" s="2">
        <v>24</v>
      </c>
      <c r="AA3898" s="6">
        <v>78.309727778527147</v>
      </c>
      <c r="AB3898" s="2" t="s">
        <v>38</v>
      </c>
      <c r="AC3898" s="2" t="s">
        <v>50</v>
      </c>
      <c r="AD3898" s="2" t="s">
        <v>46</v>
      </c>
      <c r="AE3898" s="2" t="s">
        <v>41</v>
      </c>
      <c r="AF3898" s="2">
        <v>1</v>
      </c>
      <c r="AG3898" s="8">
        <v>1.3916585594415659E-2</v>
      </c>
      <c r="AH3898" s="3">
        <v>666.0882568359375</v>
      </c>
      <c r="AI3898" s="9">
        <v>1.4998241327703001E-2</v>
      </c>
    </row>
    <row r="3899" spans="1:35" ht="15" x14ac:dyDescent="0.25">
      <c r="A3899" s="2">
        <v>3898</v>
      </c>
      <c r="B3899" s="2">
        <v>50</v>
      </c>
      <c r="C3899" s="2" t="s">
        <v>32</v>
      </c>
      <c r="D3899" s="2" t="s">
        <v>33</v>
      </c>
      <c r="E3899" s="2">
        <v>4</v>
      </c>
      <c r="F3899" s="2">
        <v>2</v>
      </c>
      <c r="G3899" s="2">
        <v>4</v>
      </c>
      <c r="H3899" s="2" t="s">
        <v>53</v>
      </c>
      <c r="I3899" s="2" t="s">
        <v>49</v>
      </c>
      <c r="J3899" s="6">
        <v>978.3655</v>
      </c>
      <c r="K3899" s="6">
        <v>519.2886666666667</v>
      </c>
      <c r="L3899" s="2" t="s">
        <v>36</v>
      </c>
      <c r="M3899" s="2" t="s">
        <v>37</v>
      </c>
      <c r="N3899" s="6">
        <v>0</v>
      </c>
      <c r="O3899" s="6">
        <v>782.48511111111111</v>
      </c>
      <c r="P3899" s="6">
        <v>364.23555555555555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10.444444444444445</v>
      </c>
      <c r="W3899" s="6">
        <v>0</v>
      </c>
      <c r="X3899" s="6">
        <v>0</v>
      </c>
      <c r="Y3899" s="6">
        <v>1460.5114966288788</v>
      </c>
      <c r="Z3899" s="2">
        <v>36</v>
      </c>
      <c r="AA3899" s="6">
        <v>52.8009893108811</v>
      </c>
      <c r="AB3899" s="2" t="s">
        <v>38</v>
      </c>
      <c r="AC3899" s="2" t="s">
        <v>50</v>
      </c>
      <c r="AD3899" s="2" t="s">
        <v>40</v>
      </c>
      <c r="AE3899" s="2" t="s">
        <v>41</v>
      </c>
      <c r="AF3899" s="2">
        <v>1</v>
      </c>
      <c r="AG3899" s="8">
        <v>4.3116964399814613E-2</v>
      </c>
      <c r="AH3899" s="3">
        <v>674.504638671875</v>
      </c>
      <c r="AI3899" s="9">
        <v>7.1383640170097351E-2</v>
      </c>
    </row>
    <row r="3900" spans="1:35" ht="15" x14ac:dyDescent="0.25">
      <c r="A3900" s="2">
        <v>3899</v>
      </c>
      <c r="B3900" s="2">
        <v>66</v>
      </c>
      <c r="C3900" s="2" t="s">
        <v>32</v>
      </c>
      <c r="D3900" s="2" t="s">
        <v>57</v>
      </c>
      <c r="E3900" s="2">
        <v>1</v>
      </c>
      <c r="F3900" s="2">
        <v>0</v>
      </c>
      <c r="G3900" s="2">
        <v>3</v>
      </c>
      <c r="H3900" s="2" t="s">
        <v>43</v>
      </c>
      <c r="I3900" s="2" t="s">
        <v>49</v>
      </c>
      <c r="J3900" s="6">
        <v>292.74775</v>
      </c>
      <c r="K3900" s="6">
        <v>211.87244444444445</v>
      </c>
      <c r="L3900" s="2" t="s">
        <v>44</v>
      </c>
      <c r="M3900" s="2" t="s">
        <v>45</v>
      </c>
      <c r="N3900" s="6">
        <v>0</v>
      </c>
      <c r="O3900" s="6">
        <v>0</v>
      </c>
      <c r="P3900" s="6">
        <v>119.32133333333333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96.444444444444443</v>
      </c>
      <c r="W3900" s="6">
        <v>0</v>
      </c>
      <c r="X3900" s="6">
        <v>0</v>
      </c>
      <c r="Y3900" s="6">
        <v>260.47700734253289</v>
      </c>
      <c r="Z3900" s="2">
        <v>36</v>
      </c>
      <c r="AA3900" s="6">
        <v>9.4168677974591635</v>
      </c>
      <c r="AB3900" s="2" t="s">
        <v>38</v>
      </c>
      <c r="AC3900" s="2" t="s">
        <v>50</v>
      </c>
      <c r="AD3900" s="2" t="s">
        <v>40</v>
      </c>
      <c r="AE3900" s="2" t="s">
        <v>41</v>
      </c>
      <c r="AF3900" s="2">
        <v>0</v>
      </c>
      <c r="AG3900" s="8">
        <v>0.19685618579387659</v>
      </c>
      <c r="AH3900" s="3">
        <v>461.57977294921881</v>
      </c>
      <c r="AI3900" s="9">
        <v>0.39069551229476929</v>
      </c>
    </row>
    <row r="3901" spans="1:35" ht="15" x14ac:dyDescent="0.25">
      <c r="A3901" s="2">
        <v>3900</v>
      </c>
      <c r="B3901" s="2">
        <v>61</v>
      </c>
      <c r="C3901" s="2" t="s">
        <v>47</v>
      </c>
      <c r="D3901" s="2" t="s">
        <v>57</v>
      </c>
      <c r="E3901" s="2">
        <v>0</v>
      </c>
      <c r="F3901" s="2">
        <v>1</v>
      </c>
      <c r="G3901" s="2">
        <v>3</v>
      </c>
      <c r="H3901" s="2" t="s">
        <v>53</v>
      </c>
      <c r="I3901" s="2" t="s">
        <v>54</v>
      </c>
      <c r="J3901" s="6">
        <v>509.11700000000002</v>
      </c>
      <c r="K3901" s="6">
        <v>653.23466666666661</v>
      </c>
      <c r="L3901" s="2" t="s">
        <v>73</v>
      </c>
      <c r="M3901" s="2" t="s">
        <v>45</v>
      </c>
      <c r="N3901" s="6">
        <v>333.82456361863473</v>
      </c>
      <c r="O3901" s="6">
        <v>333.33333333333331</v>
      </c>
      <c r="P3901" s="6">
        <v>3.4586666666666668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333.08844441009006</v>
      </c>
      <c r="Z3901" s="2">
        <v>36</v>
      </c>
      <c r="AA3901" s="6">
        <v>12.041945190756822</v>
      </c>
      <c r="AB3901" s="2" t="s">
        <v>38</v>
      </c>
      <c r="AC3901" s="2" t="s">
        <v>39</v>
      </c>
      <c r="AD3901" s="2" t="s">
        <v>46</v>
      </c>
      <c r="AE3901" s="2" t="s">
        <v>41</v>
      </c>
      <c r="AF3901" s="2">
        <v>0</v>
      </c>
      <c r="AG3901" s="8">
        <v>0.1440481245517731</v>
      </c>
      <c r="AH3901" s="3">
        <v>483.51760864257813</v>
      </c>
      <c r="AI3901" s="9">
        <v>0.28021037578582758</v>
      </c>
    </row>
    <row r="3902" spans="1:35" ht="15" x14ac:dyDescent="0.25">
      <c r="A3902" s="2">
        <v>3901</v>
      </c>
      <c r="B3902" s="2">
        <v>35</v>
      </c>
      <c r="C3902" s="2" t="s">
        <v>47</v>
      </c>
      <c r="D3902" s="2" t="s">
        <v>57</v>
      </c>
      <c r="E3902" s="2">
        <v>1</v>
      </c>
      <c r="F3902" s="2">
        <v>0</v>
      </c>
      <c r="G3902" s="2">
        <v>3</v>
      </c>
      <c r="H3902" s="2" t="s">
        <v>43</v>
      </c>
      <c r="I3902" s="2" t="s">
        <v>49</v>
      </c>
      <c r="J3902" s="6">
        <v>208.11875000000001</v>
      </c>
      <c r="K3902" s="6">
        <v>267.92844444444444</v>
      </c>
      <c r="L3902" s="2" t="s">
        <v>44</v>
      </c>
      <c r="M3902" s="2" t="s">
        <v>45</v>
      </c>
      <c r="N3902" s="6">
        <v>0</v>
      </c>
      <c r="O3902" s="6">
        <v>33.333333333333336</v>
      </c>
      <c r="P3902" s="6">
        <v>51.61022222222222</v>
      </c>
      <c r="Q3902" s="6">
        <v>57.777777777777779</v>
      </c>
      <c r="R3902" s="6">
        <v>0</v>
      </c>
      <c r="S3902" s="6">
        <v>0</v>
      </c>
      <c r="T3902" s="6">
        <v>40</v>
      </c>
      <c r="U3902" s="6">
        <v>0</v>
      </c>
      <c r="V3902" s="6">
        <v>47.555555555555557</v>
      </c>
      <c r="W3902" s="6">
        <v>0</v>
      </c>
      <c r="X3902" s="6">
        <v>0</v>
      </c>
      <c r="Y3902" s="6">
        <v>112.04276662774994</v>
      </c>
      <c r="Z3902" s="2">
        <v>12</v>
      </c>
      <c r="AA3902" s="6">
        <v>10.27208004962638</v>
      </c>
      <c r="AB3902" s="2" t="s">
        <v>55</v>
      </c>
      <c r="AC3902" s="2" t="s">
        <v>39</v>
      </c>
      <c r="AD3902" s="2" t="s">
        <v>40</v>
      </c>
      <c r="AE3902" s="2" t="s">
        <v>41</v>
      </c>
      <c r="AF3902" s="2">
        <v>0</v>
      </c>
      <c r="AG3902" s="8">
        <v>0.29094141721725458</v>
      </c>
      <c r="AH3902" s="3">
        <v>280.615966796875</v>
      </c>
      <c r="AI3902" s="9">
        <v>0.44001561403274542</v>
      </c>
    </row>
    <row r="3903" spans="1:35" ht="15" x14ac:dyDescent="0.25">
      <c r="A3903" s="2">
        <v>3902</v>
      </c>
      <c r="B3903" s="2">
        <v>29</v>
      </c>
      <c r="C3903" s="2" t="s">
        <v>47</v>
      </c>
      <c r="D3903" s="2" t="s">
        <v>33</v>
      </c>
      <c r="E3903" s="2">
        <v>0</v>
      </c>
      <c r="F3903" s="2">
        <v>3</v>
      </c>
      <c r="G3903" s="2">
        <v>2</v>
      </c>
      <c r="H3903" s="2" t="s">
        <v>34</v>
      </c>
      <c r="I3903" s="2" t="s">
        <v>49</v>
      </c>
      <c r="J3903" s="6">
        <v>80.924000000000007</v>
      </c>
      <c r="K3903" s="6">
        <v>71.300222222222217</v>
      </c>
      <c r="L3903" s="2" t="s">
        <v>44</v>
      </c>
      <c r="M3903" s="2" t="s">
        <v>45</v>
      </c>
      <c r="N3903" s="6">
        <v>0</v>
      </c>
      <c r="O3903" s="6">
        <v>0</v>
      </c>
      <c r="P3903" s="6">
        <v>15.658666666666667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100.66666666666667</v>
      </c>
      <c r="W3903" s="6">
        <v>0</v>
      </c>
      <c r="X3903" s="6">
        <v>0</v>
      </c>
      <c r="Y3903" s="6">
        <v>52.157074456772698</v>
      </c>
      <c r="Z3903" s="2">
        <v>36</v>
      </c>
      <c r="AA3903" s="6">
        <v>1.8856031857575115</v>
      </c>
      <c r="AB3903" s="2" t="s">
        <v>38</v>
      </c>
      <c r="AC3903" s="2" t="s">
        <v>39</v>
      </c>
      <c r="AD3903" s="2" t="s">
        <v>40</v>
      </c>
      <c r="AE3903" s="2" t="s">
        <v>41</v>
      </c>
      <c r="AF3903" s="2">
        <v>0</v>
      </c>
      <c r="AG3903" s="8">
        <v>0.3565412163734436</v>
      </c>
      <c r="AH3903" s="3">
        <v>294.04721069335938</v>
      </c>
      <c r="AI3903" s="9">
        <v>0.52953100204467773</v>
      </c>
    </row>
    <row r="3904" spans="1:35" ht="15" x14ac:dyDescent="0.25">
      <c r="A3904" s="2">
        <v>3903</v>
      </c>
      <c r="B3904" s="2">
        <v>39</v>
      </c>
      <c r="C3904" s="2" t="s">
        <v>32</v>
      </c>
      <c r="D3904" s="2" t="s">
        <v>65</v>
      </c>
      <c r="E3904" s="2">
        <v>1</v>
      </c>
      <c r="F3904" s="2">
        <v>1</v>
      </c>
      <c r="G3904" s="2">
        <v>4</v>
      </c>
      <c r="H3904" s="2" t="s">
        <v>58</v>
      </c>
      <c r="I3904" s="2" t="s">
        <v>35</v>
      </c>
      <c r="J3904" s="6">
        <v>1254.4059999999999</v>
      </c>
      <c r="K3904" s="6">
        <v>942.41622222222225</v>
      </c>
      <c r="L3904" s="2" t="s">
        <v>44</v>
      </c>
      <c r="M3904" s="2" t="s">
        <v>51</v>
      </c>
      <c r="N3904" s="6">
        <v>0</v>
      </c>
      <c r="O3904" s="6">
        <v>0</v>
      </c>
      <c r="P3904" s="6">
        <v>284.70444444444445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24.222222222222221</v>
      </c>
      <c r="W3904" s="6">
        <v>0</v>
      </c>
      <c r="X3904" s="6">
        <v>0</v>
      </c>
      <c r="Y3904" s="6">
        <v>1032.3392120394972</v>
      </c>
      <c r="Z3904" s="2">
        <v>36</v>
      </c>
      <c r="AA3904" s="6">
        <v>37.321535520888617</v>
      </c>
      <c r="AB3904" s="2" t="s">
        <v>38</v>
      </c>
      <c r="AC3904" s="2" t="s">
        <v>50</v>
      </c>
      <c r="AD3904" s="2" t="s">
        <v>40</v>
      </c>
      <c r="AE3904" s="2" t="s">
        <v>41</v>
      </c>
      <c r="AF3904" s="2">
        <v>1</v>
      </c>
      <c r="AG3904" s="8">
        <v>4.1116289794445038E-2</v>
      </c>
      <c r="AH3904" s="3">
        <v>608.924072265625</v>
      </c>
      <c r="AI3904" s="9">
        <v>6.6026650369167328E-2</v>
      </c>
    </row>
    <row r="3905" spans="1:35" x14ac:dyDescent="0.2">
      <c r="A3905" s="2">
        <v>3904</v>
      </c>
      <c r="B3905" s="2">
        <v>36</v>
      </c>
      <c r="C3905" s="2" t="s">
        <v>47</v>
      </c>
      <c r="D3905" s="2" t="s">
        <v>57</v>
      </c>
      <c r="E3905" s="2">
        <v>3</v>
      </c>
      <c r="F3905" s="2">
        <v>0</v>
      </c>
      <c r="G3905" s="2">
        <v>3</v>
      </c>
      <c r="H3905" s="2" t="s">
        <v>53</v>
      </c>
      <c r="I3905" s="2" t="s">
        <v>35</v>
      </c>
      <c r="J3905" s="6">
        <v>66.162750000000003</v>
      </c>
      <c r="K3905" s="6">
        <v>64.24688888888889</v>
      </c>
      <c r="L3905" s="2" t="s">
        <v>44</v>
      </c>
      <c r="M3905" s="2" t="s">
        <v>45</v>
      </c>
      <c r="N3905" s="6">
        <v>0</v>
      </c>
      <c r="O3905" s="6">
        <v>0</v>
      </c>
      <c r="P3905" s="6">
        <v>24.036666666666665</v>
      </c>
      <c r="Q3905" s="6">
        <v>0</v>
      </c>
      <c r="R3905" s="6">
        <v>0</v>
      </c>
      <c r="S3905" s="6">
        <v>1247.5555555555557</v>
      </c>
      <c r="T3905" s="6">
        <v>0</v>
      </c>
      <c r="U3905" s="6">
        <v>0</v>
      </c>
      <c r="V3905" s="6">
        <v>12.222222222222221</v>
      </c>
      <c r="W3905" s="6">
        <v>0</v>
      </c>
      <c r="X3905" s="6">
        <v>0</v>
      </c>
      <c r="Y3905" s="6">
        <v>52.626618663792478</v>
      </c>
      <c r="Z3905" s="2">
        <v>24</v>
      </c>
      <c r="AA3905" s="6">
        <v>2.6273366764816264</v>
      </c>
      <c r="AB3905" s="2" t="s">
        <v>55</v>
      </c>
      <c r="AC3905" s="2" t="s">
        <v>39</v>
      </c>
      <c r="AD3905" s="2" t="s">
        <v>40</v>
      </c>
      <c r="AE3905" s="2" t="s">
        <v>41</v>
      </c>
      <c r="AF3905" s="2" t="s">
        <v>59</v>
      </c>
      <c r="AG3905" s="4" t="s">
        <v>59</v>
      </c>
      <c r="AH3905" s="3" t="s">
        <v>59</v>
      </c>
    </row>
    <row r="3906" spans="1:35" ht="15" x14ac:dyDescent="0.25">
      <c r="A3906" s="2">
        <v>3905</v>
      </c>
      <c r="B3906" s="2">
        <v>32</v>
      </c>
      <c r="C3906" s="2" t="s">
        <v>61</v>
      </c>
      <c r="D3906" s="2" t="s">
        <v>57</v>
      </c>
      <c r="E3906" s="2">
        <v>0</v>
      </c>
      <c r="F3906" s="2">
        <v>3</v>
      </c>
      <c r="G3906" s="2">
        <v>3</v>
      </c>
      <c r="H3906" s="2" t="s">
        <v>43</v>
      </c>
      <c r="I3906" s="2" t="s">
        <v>35</v>
      </c>
      <c r="J3906" s="6">
        <v>1110.146</v>
      </c>
      <c r="K3906" s="6">
        <v>1193.8882222222221</v>
      </c>
      <c r="L3906" s="2" t="s">
        <v>36</v>
      </c>
      <c r="M3906" s="2" t="s">
        <v>45</v>
      </c>
      <c r="N3906" s="6">
        <v>0</v>
      </c>
      <c r="O3906" s="6">
        <v>0</v>
      </c>
      <c r="P3906" s="6">
        <v>387.8197777777778</v>
      </c>
      <c r="Q3906" s="6">
        <v>0</v>
      </c>
      <c r="R3906" s="6">
        <v>0</v>
      </c>
      <c r="S3906" s="6">
        <v>0</v>
      </c>
      <c r="T3906" s="6">
        <v>66.666666666666671</v>
      </c>
      <c r="U3906" s="6">
        <v>0</v>
      </c>
      <c r="V3906" s="6">
        <v>220</v>
      </c>
      <c r="W3906" s="6">
        <v>0</v>
      </c>
      <c r="X3906" s="6">
        <v>0</v>
      </c>
      <c r="Y3906" s="6">
        <v>939.01068673112286</v>
      </c>
      <c r="Z3906" s="2">
        <v>36</v>
      </c>
      <c r="AA3906" s="6">
        <v>33.94748575915645</v>
      </c>
      <c r="AB3906" s="2" t="s">
        <v>55</v>
      </c>
      <c r="AC3906" s="2" t="s">
        <v>50</v>
      </c>
      <c r="AD3906" s="2" t="s">
        <v>40</v>
      </c>
      <c r="AE3906" s="2" t="s">
        <v>41</v>
      </c>
      <c r="AF3906" s="2">
        <v>1</v>
      </c>
      <c r="AG3906" s="8">
        <v>5.4949559271335602E-2</v>
      </c>
      <c r="AH3906" s="3">
        <v>543.55255126953125</v>
      </c>
      <c r="AI3906" s="9">
        <v>7.6018773019313812E-2</v>
      </c>
    </row>
    <row r="3907" spans="1:35" x14ac:dyDescent="0.2">
      <c r="A3907" s="2">
        <v>3906</v>
      </c>
      <c r="B3907" s="2">
        <v>43</v>
      </c>
      <c r="C3907" s="2" t="s">
        <v>32</v>
      </c>
      <c r="D3907" s="2" t="s">
        <v>33</v>
      </c>
      <c r="E3907" s="2">
        <v>0</v>
      </c>
      <c r="F3907" s="2">
        <v>1</v>
      </c>
      <c r="G3907" s="2">
        <v>2</v>
      </c>
      <c r="H3907" s="2" t="s">
        <v>34</v>
      </c>
      <c r="I3907" s="2" t="s">
        <v>35</v>
      </c>
      <c r="J3907" s="6">
        <v>512.84699999999998</v>
      </c>
      <c r="K3907" s="6">
        <v>614.52066666666667</v>
      </c>
      <c r="L3907" s="2" t="s">
        <v>44</v>
      </c>
      <c r="M3907" s="2" t="s">
        <v>51</v>
      </c>
      <c r="N3907" s="6">
        <v>0</v>
      </c>
      <c r="O3907" s="6">
        <v>0</v>
      </c>
      <c r="P3907" s="6">
        <v>120.78666666666666</v>
      </c>
      <c r="Q3907" s="6">
        <v>0</v>
      </c>
      <c r="R3907" s="6">
        <v>0</v>
      </c>
      <c r="S3907" s="6">
        <v>0</v>
      </c>
      <c r="T3907" s="6">
        <v>0</v>
      </c>
      <c r="U3907" s="6">
        <v>0</v>
      </c>
      <c r="V3907" s="6">
        <v>168.22222222222223</v>
      </c>
      <c r="W3907" s="6">
        <v>0</v>
      </c>
      <c r="X3907" s="6">
        <v>0</v>
      </c>
      <c r="Y3907" s="6">
        <v>303.10512288724789</v>
      </c>
      <c r="Z3907" s="2">
        <v>48</v>
      </c>
      <c r="AA3907" s="6">
        <v>8.9037128660448648</v>
      </c>
      <c r="AB3907" s="2" t="s">
        <v>38</v>
      </c>
      <c r="AC3907" s="2" t="s">
        <v>39</v>
      </c>
      <c r="AD3907" s="2" t="s">
        <v>40</v>
      </c>
      <c r="AE3907" s="2" t="s">
        <v>41</v>
      </c>
      <c r="AF3907" s="2" t="s">
        <v>59</v>
      </c>
      <c r="AG3907" s="4" t="s">
        <v>59</v>
      </c>
      <c r="AH3907" s="3" t="s">
        <v>59</v>
      </c>
    </row>
    <row r="3908" spans="1:35" ht="15" x14ac:dyDescent="0.25">
      <c r="A3908" s="2">
        <v>3907</v>
      </c>
      <c r="B3908" s="2">
        <v>49</v>
      </c>
      <c r="C3908" s="2" t="s">
        <v>61</v>
      </c>
      <c r="D3908" s="2" t="s">
        <v>33</v>
      </c>
      <c r="E3908" s="2">
        <v>0</v>
      </c>
      <c r="F3908" s="2">
        <v>0</v>
      </c>
      <c r="G3908" s="2">
        <v>3</v>
      </c>
      <c r="H3908" s="2" t="s">
        <v>58</v>
      </c>
      <c r="I3908" s="2" t="s">
        <v>49</v>
      </c>
      <c r="J3908" s="6">
        <v>1.9564999999999999</v>
      </c>
      <c r="K3908" s="6">
        <v>1.5995555555555556</v>
      </c>
      <c r="L3908" s="2" t="s">
        <v>44</v>
      </c>
      <c r="M3908" s="2" t="s">
        <v>37</v>
      </c>
      <c r="N3908" s="6">
        <v>0</v>
      </c>
      <c r="O3908" s="6">
        <v>0</v>
      </c>
      <c r="P3908" s="6">
        <v>0.37666666666666665</v>
      </c>
      <c r="Q3908" s="6">
        <v>0</v>
      </c>
      <c r="R3908" s="6">
        <v>0</v>
      </c>
      <c r="S3908" s="6">
        <v>0</v>
      </c>
      <c r="T3908" s="6">
        <v>0</v>
      </c>
      <c r="U3908" s="6">
        <v>0</v>
      </c>
      <c r="V3908" s="6">
        <v>24.222222222222221</v>
      </c>
      <c r="W3908" s="6">
        <v>0</v>
      </c>
      <c r="X3908" s="6">
        <v>0</v>
      </c>
      <c r="Y3908" s="6">
        <v>1.1736500020207221</v>
      </c>
      <c r="Z3908" s="2">
        <v>36</v>
      </c>
      <c r="AA3908" s="6">
        <v>4.2430259093782736E-2</v>
      </c>
      <c r="AB3908" s="2" t="s">
        <v>55</v>
      </c>
      <c r="AC3908" s="2" t="s">
        <v>50</v>
      </c>
      <c r="AD3908" s="2" t="s">
        <v>40</v>
      </c>
      <c r="AE3908" s="2" t="s">
        <v>41</v>
      </c>
      <c r="AF3908" s="2">
        <v>0</v>
      </c>
      <c r="AG3908" s="8">
        <v>0.32287207245826721</v>
      </c>
      <c r="AH3908" s="3">
        <v>350.551513671875</v>
      </c>
      <c r="AI3908" s="9">
        <v>0.56006413698196411</v>
      </c>
    </row>
    <row r="3909" spans="1:35" x14ac:dyDescent="0.2">
      <c r="A3909" s="2">
        <v>3908</v>
      </c>
      <c r="B3909" s="2">
        <v>64</v>
      </c>
      <c r="C3909" s="2" t="s">
        <v>47</v>
      </c>
      <c r="D3909" s="2" t="s">
        <v>74</v>
      </c>
      <c r="E3909" s="2">
        <v>1</v>
      </c>
      <c r="F3909" s="2">
        <v>1</v>
      </c>
      <c r="G3909" s="2">
        <v>2</v>
      </c>
      <c r="H3909" s="2" t="s">
        <v>58</v>
      </c>
      <c r="I3909" s="2" t="s">
        <v>49</v>
      </c>
      <c r="J3909" s="6">
        <v>98.388499999999993</v>
      </c>
      <c r="K3909" s="6">
        <v>112.24311111111111</v>
      </c>
      <c r="L3909" s="2" t="s">
        <v>44</v>
      </c>
      <c r="M3909" s="2" t="s">
        <v>37</v>
      </c>
      <c r="N3909" s="6">
        <v>0</v>
      </c>
      <c r="O3909" s="6">
        <v>3111.1111111111113</v>
      </c>
      <c r="P3909" s="6">
        <v>29.925555555555555</v>
      </c>
      <c r="Q3909" s="6">
        <v>0</v>
      </c>
      <c r="R3909" s="6">
        <v>0</v>
      </c>
      <c r="S3909" s="6">
        <v>0</v>
      </c>
      <c r="T3909" s="6">
        <v>0</v>
      </c>
      <c r="U3909" s="6">
        <v>0</v>
      </c>
      <c r="V3909" s="6">
        <v>22.666666666666668</v>
      </c>
      <c r="W3909" s="6">
        <v>0</v>
      </c>
      <c r="X3909" s="6">
        <v>0</v>
      </c>
      <c r="Y3909" s="6">
        <v>55.818280650106892</v>
      </c>
      <c r="Z3909" s="2">
        <v>36</v>
      </c>
      <c r="AA3909" s="6">
        <v>2.0179645601974774</v>
      </c>
      <c r="AB3909" s="2" t="s">
        <v>55</v>
      </c>
      <c r="AC3909" s="2" t="s">
        <v>39</v>
      </c>
      <c r="AD3909" s="2" t="s">
        <v>46</v>
      </c>
      <c r="AE3909" s="2" t="s">
        <v>64</v>
      </c>
      <c r="AF3909" s="2" t="s">
        <v>59</v>
      </c>
      <c r="AG3909" s="4" t="s">
        <v>59</v>
      </c>
      <c r="AH3909" s="3" t="s">
        <v>59</v>
      </c>
    </row>
    <row r="3910" spans="1:35" x14ac:dyDescent="0.2">
      <c r="A3910" s="2">
        <v>3909</v>
      </c>
      <c r="B3910" s="2">
        <v>26</v>
      </c>
      <c r="C3910" s="2" t="s">
        <v>32</v>
      </c>
      <c r="D3910" s="2" t="s">
        <v>57</v>
      </c>
      <c r="E3910" s="2">
        <v>2</v>
      </c>
      <c r="F3910" s="2">
        <v>1</v>
      </c>
      <c r="G3910" s="2">
        <v>2</v>
      </c>
      <c r="H3910" s="2" t="s">
        <v>52</v>
      </c>
      <c r="I3910" s="2" t="s">
        <v>54</v>
      </c>
      <c r="J3910" s="6">
        <v>166.93975</v>
      </c>
      <c r="K3910" s="6">
        <v>123.20333333333333</v>
      </c>
      <c r="L3910" s="2" t="s">
        <v>44</v>
      </c>
      <c r="M3910" s="2" t="s">
        <v>45</v>
      </c>
      <c r="N3910" s="6">
        <v>1887.9150701353094</v>
      </c>
      <c r="O3910" s="6">
        <v>888.88888888888891</v>
      </c>
      <c r="P3910" s="6">
        <v>49.508444444444443</v>
      </c>
      <c r="Q3910" s="6">
        <v>0</v>
      </c>
      <c r="R3910" s="6">
        <v>0</v>
      </c>
      <c r="S3910" s="6">
        <v>0</v>
      </c>
      <c r="T3910" s="6">
        <v>0</v>
      </c>
      <c r="U3910" s="6">
        <v>0</v>
      </c>
      <c r="V3910" s="6">
        <v>0</v>
      </c>
      <c r="W3910" s="6">
        <v>0</v>
      </c>
      <c r="X3910" s="6">
        <v>0</v>
      </c>
      <c r="Y3910" s="6">
        <v>122.00791074915593</v>
      </c>
      <c r="Z3910" s="2">
        <v>36</v>
      </c>
      <c r="AA3910" s="6">
        <v>4.410878247914324</v>
      </c>
      <c r="AB3910" s="2" t="s">
        <v>38</v>
      </c>
      <c r="AC3910" s="2" t="s">
        <v>50</v>
      </c>
      <c r="AD3910" s="2" t="s">
        <v>46</v>
      </c>
      <c r="AE3910" s="2" t="s">
        <v>41</v>
      </c>
      <c r="AF3910" s="2" t="s">
        <v>59</v>
      </c>
      <c r="AG3910" s="4" t="s">
        <v>59</v>
      </c>
      <c r="AH3910" s="3" t="s">
        <v>59</v>
      </c>
    </row>
    <row r="3911" spans="1:35" x14ac:dyDescent="0.2">
      <c r="A3911" s="2">
        <v>3910</v>
      </c>
      <c r="B3911" s="2">
        <v>43</v>
      </c>
      <c r="C3911" s="2" t="s">
        <v>61</v>
      </c>
      <c r="D3911" s="2" t="s">
        <v>57</v>
      </c>
      <c r="E3911" s="2">
        <v>0</v>
      </c>
      <c r="F3911" s="2">
        <v>1</v>
      </c>
      <c r="G3911" s="2">
        <v>4</v>
      </c>
      <c r="H3911" s="2" t="s">
        <v>58</v>
      </c>
      <c r="I3911" s="2" t="s">
        <v>49</v>
      </c>
      <c r="J3911" s="6">
        <v>265.85449999999997</v>
      </c>
      <c r="K3911" s="6">
        <v>211.476</v>
      </c>
      <c r="L3911" s="2" t="s">
        <v>44</v>
      </c>
      <c r="M3911" s="2" t="s">
        <v>45</v>
      </c>
      <c r="N3911" s="6">
        <v>0</v>
      </c>
      <c r="O3911" s="6">
        <v>888.88888888888891</v>
      </c>
      <c r="P3911" s="6">
        <v>145.71777777777777</v>
      </c>
      <c r="Q3911" s="6">
        <v>0</v>
      </c>
      <c r="R3911" s="6">
        <v>0</v>
      </c>
      <c r="S3911" s="6">
        <v>0</v>
      </c>
      <c r="T3911" s="6">
        <v>78.466666666666669</v>
      </c>
      <c r="U3911" s="6">
        <v>0</v>
      </c>
      <c r="V3911" s="6">
        <v>18.666666666666668</v>
      </c>
      <c r="W3911" s="6">
        <v>0</v>
      </c>
      <c r="X3911" s="6">
        <v>0</v>
      </c>
      <c r="Y3911" s="6">
        <v>169.407319108016</v>
      </c>
      <c r="Z3911" s="2">
        <v>18</v>
      </c>
      <c r="AA3911" s="6">
        <v>10.809166432435866</v>
      </c>
      <c r="AB3911" s="2" t="s">
        <v>55</v>
      </c>
      <c r="AC3911" s="2" t="s">
        <v>62</v>
      </c>
      <c r="AD3911" s="2" t="s">
        <v>40</v>
      </c>
      <c r="AE3911" s="2" t="s">
        <v>41</v>
      </c>
      <c r="AF3911" s="2" t="s">
        <v>59</v>
      </c>
      <c r="AG3911" s="4" t="s">
        <v>59</v>
      </c>
      <c r="AH3911" s="3" t="s">
        <v>59</v>
      </c>
    </row>
    <row r="3912" spans="1:35" ht="15" x14ac:dyDescent="0.25">
      <c r="A3912" s="2">
        <v>3911</v>
      </c>
      <c r="B3912" s="2">
        <v>42</v>
      </c>
      <c r="C3912" s="2" t="s">
        <v>61</v>
      </c>
      <c r="D3912" s="2" t="s">
        <v>33</v>
      </c>
      <c r="E3912" s="2">
        <v>1</v>
      </c>
      <c r="F3912" s="2">
        <v>2</v>
      </c>
      <c r="G3912" s="2">
        <v>3</v>
      </c>
      <c r="H3912" s="2" t="s">
        <v>43</v>
      </c>
      <c r="I3912" s="2" t="s">
        <v>35</v>
      </c>
      <c r="J3912" s="6">
        <v>847.18375000000003</v>
      </c>
      <c r="K3912" s="6">
        <v>809.69111111111113</v>
      </c>
      <c r="L3912" s="2" t="s">
        <v>36</v>
      </c>
      <c r="M3912" s="2" t="s">
        <v>37</v>
      </c>
      <c r="N3912" s="6">
        <v>477.26655011960003</v>
      </c>
      <c r="O3912" s="6">
        <v>777.77777777777783</v>
      </c>
      <c r="P3912" s="6">
        <v>525.07422222222226</v>
      </c>
      <c r="Q3912" s="6">
        <v>0</v>
      </c>
      <c r="R3912" s="6">
        <v>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677.0698482464004</v>
      </c>
      <c r="Z3912" s="2">
        <v>18</v>
      </c>
      <c r="AA3912" s="6">
        <v>43.2009709770157</v>
      </c>
      <c r="AB3912" s="2" t="s">
        <v>55</v>
      </c>
      <c r="AC3912" s="2" t="s">
        <v>83</v>
      </c>
      <c r="AD3912" s="2" t="s">
        <v>77</v>
      </c>
      <c r="AE3912" s="2" t="s">
        <v>41</v>
      </c>
      <c r="AF3912" s="2">
        <v>1</v>
      </c>
      <c r="AG3912" s="8">
        <v>9.6065312623977661E-2</v>
      </c>
      <c r="AH3912" s="3">
        <v>463.86172485351563</v>
      </c>
      <c r="AI3912" s="9">
        <v>0.14387951791286471</v>
      </c>
    </row>
    <row r="3913" spans="1:35" x14ac:dyDescent="0.2">
      <c r="A3913" s="2">
        <v>3912</v>
      </c>
      <c r="B3913" s="2">
        <v>21</v>
      </c>
      <c r="C3913" s="2" t="s">
        <v>32</v>
      </c>
      <c r="D3913" s="2" t="s">
        <v>57</v>
      </c>
      <c r="E3913" s="2">
        <v>6</v>
      </c>
      <c r="F3913" s="2">
        <v>1</v>
      </c>
      <c r="G3913" s="2">
        <v>3</v>
      </c>
      <c r="H3913" s="2" t="s">
        <v>58</v>
      </c>
      <c r="I3913" s="2" t="s">
        <v>35</v>
      </c>
      <c r="J3913" s="6">
        <v>320.25700000000001</v>
      </c>
      <c r="K3913" s="6">
        <v>236.33488888888888</v>
      </c>
      <c r="L3913" s="2" t="s">
        <v>73</v>
      </c>
      <c r="M3913" s="2" t="s">
        <v>45</v>
      </c>
      <c r="N3913" s="6">
        <v>0</v>
      </c>
      <c r="O3913" s="6">
        <v>88.888888888888886</v>
      </c>
      <c r="P3913" s="6">
        <v>93.956666666666663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66.222222222222229</v>
      </c>
      <c r="W3913" s="6">
        <v>0</v>
      </c>
      <c r="X3913" s="6">
        <v>0</v>
      </c>
      <c r="Y3913" s="6">
        <v>193.1432227944513</v>
      </c>
      <c r="Z3913" s="2">
        <v>36</v>
      </c>
      <c r="AA3913" s="6">
        <v>6.9825901855467123</v>
      </c>
      <c r="AB3913" s="2" t="s">
        <v>55</v>
      </c>
      <c r="AC3913" s="2" t="s">
        <v>39</v>
      </c>
      <c r="AD3913" s="2" t="s">
        <v>40</v>
      </c>
      <c r="AE3913" s="2" t="s">
        <v>64</v>
      </c>
      <c r="AF3913" s="2" t="s">
        <v>59</v>
      </c>
      <c r="AG3913" s="4" t="s">
        <v>59</v>
      </c>
      <c r="AH3913" s="3" t="s">
        <v>59</v>
      </c>
    </row>
    <row r="3914" spans="1:35" ht="15" x14ac:dyDescent="0.25">
      <c r="A3914" s="2">
        <v>3913</v>
      </c>
      <c r="B3914" s="2">
        <v>31</v>
      </c>
      <c r="C3914" s="2" t="s">
        <v>61</v>
      </c>
      <c r="D3914" s="2" t="s">
        <v>57</v>
      </c>
      <c r="E3914" s="2">
        <v>1</v>
      </c>
      <c r="F3914" s="2">
        <v>1</v>
      </c>
      <c r="G3914" s="2">
        <v>2</v>
      </c>
      <c r="H3914" s="2" t="s">
        <v>52</v>
      </c>
      <c r="I3914" s="2" t="s">
        <v>49</v>
      </c>
      <c r="J3914" s="6">
        <v>881.42025000000001</v>
      </c>
      <c r="K3914" s="6">
        <v>1156.7924444444445</v>
      </c>
      <c r="L3914" s="2" t="s">
        <v>44</v>
      </c>
      <c r="M3914" s="2" t="s">
        <v>45</v>
      </c>
      <c r="N3914" s="6">
        <v>0</v>
      </c>
      <c r="O3914" s="6">
        <v>0</v>
      </c>
      <c r="P3914" s="6">
        <v>97.304444444444442</v>
      </c>
      <c r="Q3914" s="6">
        <v>0</v>
      </c>
      <c r="R3914" s="6">
        <v>0</v>
      </c>
      <c r="S3914" s="6">
        <v>0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376.88876632198912</v>
      </c>
      <c r="Z3914" s="2">
        <v>36</v>
      </c>
      <c r="AA3914" s="6">
        <v>13.625431753116283</v>
      </c>
      <c r="AB3914" s="2" t="s">
        <v>55</v>
      </c>
      <c r="AC3914" s="2" t="s">
        <v>60</v>
      </c>
      <c r="AD3914" s="2" t="s">
        <v>46</v>
      </c>
      <c r="AE3914" s="2" t="s">
        <v>41</v>
      </c>
      <c r="AF3914" s="2">
        <v>1</v>
      </c>
      <c r="AG3914" s="8">
        <v>0.1122195720672607</v>
      </c>
      <c r="AH3914" s="3">
        <v>420.3858642578125</v>
      </c>
      <c r="AI3914" s="9">
        <v>0.15704648196697241</v>
      </c>
    </row>
    <row r="3915" spans="1:35" ht="15" x14ac:dyDescent="0.25">
      <c r="A3915" s="2">
        <v>3914</v>
      </c>
      <c r="B3915" s="2">
        <v>51</v>
      </c>
      <c r="C3915" s="2" t="s">
        <v>32</v>
      </c>
      <c r="D3915" s="2" t="s">
        <v>33</v>
      </c>
      <c r="E3915" s="2">
        <v>1</v>
      </c>
      <c r="F3915" s="2">
        <v>0</v>
      </c>
      <c r="G3915" s="2">
        <v>3</v>
      </c>
      <c r="H3915" s="2" t="s">
        <v>34</v>
      </c>
      <c r="I3915" s="2" t="s">
        <v>49</v>
      </c>
      <c r="J3915" s="6">
        <v>932.82325000000003</v>
      </c>
      <c r="K3915" s="6">
        <v>587.44200000000001</v>
      </c>
      <c r="L3915" s="2" t="s">
        <v>44</v>
      </c>
      <c r="M3915" s="2" t="s">
        <v>51</v>
      </c>
      <c r="N3915" s="6">
        <v>0</v>
      </c>
      <c r="O3915" s="6">
        <v>0</v>
      </c>
      <c r="P3915" s="6">
        <v>169.04977777777779</v>
      </c>
      <c r="Q3915" s="6">
        <v>0</v>
      </c>
      <c r="R3915" s="6">
        <v>0</v>
      </c>
      <c r="S3915" s="6">
        <v>0</v>
      </c>
      <c r="T3915" s="6">
        <v>366.66666666666669</v>
      </c>
      <c r="U3915" s="6">
        <v>0</v>
      </c>
      <c r="V3915" s="6">
        <v>204.44444444444446</v>
      </c>
      <c r="W3915" s="6">
        <v>0</v>
      </c>
      <c r="X3915" s="6">
        <v>0</v>
      </c>
      <c r="Y3915" s="6">
        <v>1065.8840943978194</v>
      </c>
      <c r="Z3915" s="2">
        <v>24</v>
      </c>
      <c r="AA3915" s="6">
        <v>53.213306216394194</v>
      </c>
      <c r="AB3915" s="2" t="s">
        <v>55</v>
      </c>
      <c r="AC3915" s="2" t="s">
        <v>39</v>
      </c>
      <c r="AD3915" s="2" t="s">
        <v>46</v>
      </c>
      <c r="AE3915" s="2" t="s">
        <v>41</v>
      </c>
      <c r="AF3915" s="2">
        <v>1</v>
      </c>
      <c r="AG3915" s="8">
        <v>5.9989292174577713E-2</v>
      </c>
      <c r="AH3915" s="3">
        <v>537.27520751953125</v>
      </c>
      <c r="AI3915" s="9">
        <v>8.9139565825462341E-2</v>
      </c>
    </row>
    <row r="3916" spans="1:35" ht="15" x14ac:dyDescent="0.25">
      <c r="A3916" s="2">
        <v>3915</v>
      </c>
      <c r="B3916" s="2">
        <v>31</v>
      </c>
      <c r="C3916" s="2" t="s">
        <v>47</v>
      </c>
      <c r="D3916" s="2" t="s">
        <v>57</v>
      </c>
      <c r="E3916" s="2">
        <v>1</v>
      </c>
      <c r="F3916" s="2">
        <v>0</v>
      </c>
      <c r="G3916" s="2">
        <v>3</v>
      </c>
      <c r="H3916" s="2" t="s">
        <v>48</v>
      </c>
      <c r="I3916" s="2" t="s">
        <v>66</v>
      </c>
      <c r="J3916" s="6">
        <v>729.93925000000002</v>
      </c>
      <c r="K3916" s="6">
        <v>536.83244444444449</v>
      </c>
      <c r="L3916" s="2" t="s">
        <v>44</v>
      </c>
      <c r="M3916" s="2" t="s">
        <v>45</v>
      </c>
      <c r="N3916" s="6">
        <v>0</v>
      </c>
      <c r="O3916" s="6">
        <v>222.22222222222223</v>
      </c>
      <c r="P3916" s="6">
        <v>429.59466666666668</v>
      </c>
      <c r="Q3916" s="6">
        <v>220.66666666666666</v>
      </c>
      <c r="R3916" s="6">
        <v>0</v>
      </c>
      <c r="S3916" s="6">
        <v>0</v>
      </c>
      <c r="T3916" s="6">
        <v>0</v>
      </c>
      <c r="U3916" s="6">
        <v>0</v>
      </c>
      <c r="V3916" s="6">
        <v>212.44444444444446</v>
      </c>
      <c r="W3916" s="6">
        <v>0</v>
      </c>
      <c r="X3916" s="6">
        <v>0</v>
      </c>
      <c r="Y3916" s="6">
        <v>710.03704404222549</v>
      </c>
      <c r="Z3916" s="2">
        <v>60</v>
      </c>
      <c r="AA3916" s="6">
        <v>18.030274148445312</v>
      </c>
      <c r="AB3916" s="2" t="s">
        <v>55</v>
      </c>
      <c r="AC3916" s="2" t="s">
        <v>50</v>
      </c>
      <c r="AD3916" s="2" t="s">
        <v>40</v>
      </c>
      <c r="AE3916" s="2" t="s">
        <v>41</v>
      </c>
      <c r="AF3916" s="2">
        <v>1</v>
      </c>
      <c r="AG3916" s="8">
        <v>9.489055722951889E-2</v>
      </c>
      <c r="AH3916" s="3">
        <v>528.67254638671875</v>
      </c>
      <c r="AI3916" s="9">
        <v>0.1674102991819382</v>
      </c>
    </row>
    <row r="3917" spans="1:35" x14ac:dyDescent="0.2">
      <c r="A3917" s="2">
        <v>3916</v>
      </c>
      <c r="B3917" s="2">
        <v>37</v>
      </c>
      <c r="C3917" s="2" t="s">
        <v>61</v>
      </c>
      <c r="D3917" s="2" t="s">
        <v>74</v>
      </c>
      <c r="E3917" s="2">
        <v>0</v>
      </c>
      <c r="F3917" s="2">
        <v>0</v>
      </c>
      <c r="G3917" s="2">
        <v>4</v>
      </c>
      <c r="H3917" s="2" t="s">
        <v>34</v>
      </c>
      <c r="I3917" s="2" t="s">
        <v>35</v>
      </c>
      <c r="J3917" s="6">
        <v>869.05600000000004</v>
      </c>
      <c r="K3917" s="6">
        <v>515.53622222222225</v>
      </c>
      <c r="L3917" s="2" t="s">
        <v>44</v>
      </c>
      <c r="M3917" s="2" t="s">
        <v>37</v>
      </c>
      <c r="N3917" s="6">
        <v>0</v>
      </c>
      <c r="O3917" s="6">
        <v>0</v>
      </c>
      <c r="P3917" s="6">
        <v>402.0382222222222</v>
      </c>
      <c r="Q3917" s="6">
        <v>0</v>
      </c>
      <c r="R3917" s="6">
        <v>0</v>
      </c>
      <c r="S3917" s="6">
        <v>0</v>
      </c>
      <c r="T3917" s="6">
        <v>22.222222222222221</v>
      </c>
      <c r="U3917" s="6">
        <v>0</v>
      </c>
      <c r="V3917" s="6">
        <v>6.666666666666667</v>
      </c>
      <c r="W3917" s="6">
        <v>0</v>
      </c>
      <c r="X3917" s="6">
        <v>0</v>
      </c>
      <c r="Y3917" s="6">
        <v>739.22719939160777</v>
      </c>
      <c r="Z3917" s="2">
        <v>48</v>
      </c>
      <c r="AA3917" s="6">
        <v>21.714798692471327</v>
      </c>
      <c r="AB3917" s="2" t="s">
        <v>38</v>
      </c>
      <c r="AC3917" s="2" t="s">
        <v>39</v>
      </c>
      <c r="AD3917" s="2" t="s">
        <v>46</v>
      </c>
      <c r="AE3917" s="2" t="s">
        <v>64</v>
      </c>
      <c r="AF3917" s="2" t="s">
        <v>59</v>
      </c>
      <c r="AG3917" s="4" t="s">
        <v>59</v>
      </c>
      <c r="AH3917" s="3" t="s">
        <v>59</v>
      </c>
    </row>
    <row r="3918" spans="1:35" ht="15" x14ac:dyDescent="0.25">
      <c r="A3918" s="2">
        <v>3917</v>
      </c>
      <c r="B3918" s="2">
        <v>22</v>
      </c>
      <c r="C3918" s="2" t="s">
        <v>32</v>
      </c>
      <c r="D3918" s="2" t="s">
        <v>57</v>
      </c>
      <c r="E3918" s="2">
        <v>4</v>
      </c>
      <c r="F3918" s="2">
        <v>0</v>
      </c>
      <c r="G3918" s="2">
        <v>2</v>
      </c>
      <c r="H3918" s="2" t="s">
        <v>34</v>
      </c>
      <c r="I3918" s="2" t="s">
        <v>35</v>
      </c>
      <c r="J3918" s="6">
        <v>760.03075000000001</v>
      </c>
      <c r="K3918" s="6">
        <v>661.94355555555558</v>
      </c>
      <c r="L3918" s="2" t="s">
        <v>36</v>
      </c>
      <c r="M3918" s="2" t="s">
        <v>51</v>
      </c>
      <c r="N3918" s="6">
        <v>0</v>
      </c>
      <c r="O3918" s="6">
        <v>0</v>
      </c>
      <c r="P3918" s="6">
        <v>168.45133333333334</v>
      </c>
      <c r="Q3918" s="6">
        <v>0</v>
      </c>
      <c r="R3918" s="6">
        <v>0</v>
      </c>
      <c r="S3918" s="6">
        <v>0</v>
      </c>
      <c r="T3918" s="6">
        <v>22.222222222222221</v>
      </c>
      <c r="U3918" s="6">
        <v>0</v>
      </c>
      <c r="V3918" s="6">
        <v>18.444444444444443</v>
      </c>
      <c r="W3918" s="6">
        <v>0</v>
      </c>
      <c r="X3918" s="6">
        <v>0</v>
      </c>
      <c r="Y3918" s="6">
        <v>437.99281800718029</v>
      </c>
      <c r="Z3918" s="2">
        <v>36</v>
      </c>
      <c r="AA3918" s="6">
        <v>15.834489598486421</v>
      </c>
      <c r="AB3918" s="2" t="s">
        <v>55</v>
      </c>
      <c r="AC3918" s="2" t="s">
        <v>39</v>
      </c>
      <c r="AD3918" s="2" t="s">
        <v>40</v>
      </c>
      <c r="AE3918" s="2" t="s">
        <v>64</v>
      </c>
      <c r="AF3918" s="2">
        <v>0</v>
      </c>
      <c r="AG3918" s="8">
        <v>0.14682336151599881</v>
      </c>
      <c r="AH3918" s="3">
        <v>393.18096923828119</v>
      </c>
      <c r="AI3918" s="9">
        <v>0.20035579800605771</v>
      </c>
    </row>
    <row r="3919" spans="1:35" ht="15" x14ac:dyDescent="0.25">
      <c r="A3919" s="2">
        <v>3918</v>
      </c>
      <c r="B3919" s="2">
        <v>39</v>
      </c>
      <c r="C3919" s="2" t="s">
        <v>32</v>
      </c>
      <c r="D3919" s="2" t="s">
        <v>33</v>
      </c>
      <c r="E3919" s="2">
        <v>3</v>
      </c>
      <c r="F3919" s="2">
        <v>0</v>
      </c>
      <c r="G3919" s="2">
        <v>3</v>
      </c>
      <c r="H3919" s="2" t="s">
        <v>43</v>
      </c>
      <c r="I3919" s="2" t="s">
        <v>35</v>
      </c>
      <c r="J3919" s="6">
        <v>53.533250000000002</v>
      </c>
      <c r="K3919" s="6">
        <v>34.655111111111111</v>
      </c>
      <c r="L3919" s="2" t="s">
        <v>44</v>
      </c>
      <c r="M3919" s="2" t="s">
        <v>45</v>
      </c>
      <c r="N3919" s="6">
        <v>0</v>
      </c>
      <c r="O3919" s="6">
        <v>0</v>
      </c>
      <c r="P3919" s="6">
        <v>32.539111111111112</v>
      </c>
      <c r="Q3919" s="6">
        <v>0</v>
      </c>
      <c r="R3919" s="6">
        <v>0</v>
      </c>
      <c r="S3919" s="6">
        <v>0</v>
      </c>
      <c r="T3919" s="6">
        <v>0</v>
      </c>
      <c r="U3919" s="6">
        <v>276.22222222222223</v>
      </c>
      <c r="V3919" s="6">
        <v>98.444444444444443</v>
      </c>
      <c r="W3919" s="6">
        <v>0</v>
      </c>
      <c r="X3919" s="6">
        <v>0</v>
      </c>
      <c r="Y3919" s="6">
        <v>32.489204716596895</v>
      </c>
      <c r="Z3919" s="2">
        <v>3</v>
      </c>
      <c r="AA3919" s="6">
        <v>11.156239290395085</v>
      </c>
      <c r="AB3919" s="2" t="s">
        <v>38</v>
      </c>
      <c r="AC3919" s="2" t="s">
        <v>39</v>
      </c>
      <c r="AD3919" s="2" t="s">
        <v>40</v>
      </c>
      <c r="AE3919" s="2" t="s">
        <v>41</v>
      </c>
      <c r="AF3919" s="2">
        <v>0</v>
      </c>
      <c r="AG3919" s="8">
        <v>0.37061768770217901</v>
      </c>
      <c r="AH3919" s="3">
        <v>250.46711730957031</v>
      </c>
      <c r="AI3919" s="9">
        <v>0.54105103015899658</v>
      </c>
    </row>
    <row r="3920" spans="1:35" ht="15" x14ac:dyDescent="0.25">
      <c r="A3920" s="2">
        <v>3919</v>
      </c>
      <c r="B3920" s="2">
        <v>45</v>
      </c>
      <c r="C3920" s="2" t="s">
        <v>61</v>
      </c>
      <c r="D3920" s="2" t="s">
        <v>57</v>
      </c>
      <c r="E3920" s="2">
        <v>2</v>
      </c>
      <c r="F3920" s="2">
        <v>0</v>
      </c>
      <c r="G3920" s="2">
        <v>4</v>
      </c>
      <c r="H3920" s="2" t="s">
        <v>34</v>
      </c>
      <c r="I3920" s="2" t="s">
        <v>49</v>
      </c>
      <c r="J3920" s="6">
        <v>1587.6967500000001</v>
      </c>
      <c r="K3920" s="6">
        <v>1146.9282222222223</v>
      </c>
      <c r="L3920" s="2" t="s">
        <v>44</v>
      </c>
      <c r="M3920" s="2" t="s">
        <v>45</v>
      </c>
      <c r="N3920" s="6">
        <v>3440.7597644228799</v>
      </c>
      <c r="O3920" s="6">
        <v>3111.1111111111113</v>
      </c>
      <c r="P3920" s="6">
        <v>514.11288888888885</v>
      </c>
      <c r="Q3920" s="6">
        <v>0</v>
      </c>
      <c r="R3920" s="6">
        <v>0</v>
      </c>
      <c r="S3920" s="6">
        <v>0</v>
      </c>
      <c r="T3920" s="6">
        <v>0</v>
      </c>
      <c r="U3920" s="6">
        <v>0</v>
      </c>
      <c r="V3920" s="6">
        <v>123.77777777777777</v>
      </c>
      <c r="W3920" s="6">
        <v>0</v>
      </c>
      <c r="X3920" s="6">
        <v>0</v>
      </c>
      <c r="Y3920" s="6">
        <v>1826.4871177271641</v>
      </c>
      <c r="Z3920" s="2">
        <v>36</v>
      </c>
      <c r="AA3920" s="6">
        <v>66.031884721329135</v>
      </c>
      <c r="AB3920" s="2" t="s">
        <v>38</v>
      </c>
      <c r="AC3920" s="2" t="s">
        <v>39</v>
      </c>
      <c r="AD3920" s="2" t="s">
        <v>40</v>
      </c>
      <c r="AE3920" s="2" t="s">
        <v>41</v>
      </c>
      <c r="AF3920" s="2">
        <v>1</v>
      </c>
      <c r="AG3920" s="8">
        <v>1.3326095417141909E-2</v>
      </c>
      <c r="AH3920" s="3">
        <v>741.4986572265625</v>
      </c>
      <c r="AI3920" s="9">
        <v>1.656242273747921E-2</v>
      </c>
    </row>
    <row r="3921" spans="1:35" ht="15" x14ac:dyDescent="0.25">
      <c r="A3921" s="2">
        <v>3920</v>
      </c>
      <c r="B3921" s="2">
        <v>47</v>
      </c>
      <c r="C3921" s="2" t="s">
        <v>47</v>
      </c>
      <c r="D3921" s="2" t="s">
        <v>57</v>
      </c>
      <c r="E3921" s="2">
        <v>1</v>
      </c>
      <c r="F3921" s="2">
        <v>0</v>
      </c>
      <c r="G3921" s="2">
        <v>4</v>
      </c>
      <c r="H3921" s="2" t="s">
        <v>53</v>
      </c>
      <c r="I3921" s="2" t="s">
        <v>35</v>
      </c>
      <c r="J3921" s="6">
        <v>1606.6610000000001</v>
      </c>
      <c r="K3921" s="6">
        <v>1094.1551111111112</v>
      </c>
      <c r="L3921" s="2" t="s">
        <v>44</v>
      </c>
      <c r="M3921" s="2" t="s">
        <v>37</v>
      </c>
      <c r="N3921" s="6">
        <v>0</v>
      </c>
      <c r="O3921" s="6">
        <v>0</v>
      </c>
      <c r="P3921" s="6">
        <v>70.394000000000005</v>
      </c>
      <c r="Q3921" s="6">
        <v>0</v>
      </c>
      <c r="R3921" s="6">
        <v>0</v>
      </c>
      <c r="S3921" s="6">
        <v>0</v>
      </c>
      <c r="T3921" s="6">
        <v>622.22222222222217</v>
      </c>
      <c r="U3921" s="6">
        <v>0</v>
      </c>
      <c r="V3921" s="6">
        <v>204.44444444444446</v>
      </c>
      <c r="W3921" s="6">
        <v>0</v>
      </c>
      <c r="X3921" s="6">
        <v>0</v>
      </c>
      <c r="Y3921" s="6">
        <v>1217.8551817680102</v>
      </c>
      <c r="Z3921" s="2">
        <v>48</v>
      </c>
      <c r="AA3921" s="6">
        <v>35.774495487233615</v>
      </c>
      <c r="AB3921" s="2" t="s">
        <v>38</v>
      </c>
      <c r="AC3921" s="2" t="s">
        <v>39</v>
      </c>
      <c r="AD3921" s="2" t="s">
        <v>40</v>
      </c>
      <c r="AE3921" s="2" t="s">
        <v>64</v>
      </c>
      <c r="AF3921" s="2">
        <v>1</v>
      </c>
      <c r="AG3921" s="8">
        <v>2.1028084680438042E-2</v>
      </c>
      <c r="AH3921" s="3">
        <v>713.877197265625</v>
      </c>
      <c r="AI3921" s="9">
        <v>3.4284662455320358E-2</v>
      </c>
    </row>
    <row r="3922" spans="1:35" x14ac:dyDescent="0.2">
      <c r="A3922" s="2">
        <v>3921</v>
      </c>
      <c r="B3922" s="2">
        <v>38</v>
      </c>
      <c r="C3922" s="2" t="s">
        <v>61</v>
      </c>
      <c r="D3922" s="2" t="s">
        <v>57</v>
      </c>
      <c r="E3922" s="2">
        <v>1</v>
      </c>
      <c r="F3922" s="2">
        <v>1</v>
      </c>
      <c r="G3922" s="2">
        <v>3</v>
      </c>
      <c r="H3922" s="2" t="s">
        <v>34</v>
      </c>
      <c r="I3922" s="2" t="s">
        <v>49</v>
      </c>
      <c r="J3922" s="6">
        <v>550.59749999999997</v>
      </c>
      <c r="K3922" s="6">
        <v>612.87555555555559</v>
      </c>
      <c r="L3922" s="2" t="s">
        <v>44</v>
      </c>
      <c r="M3922" s="2" t="s">
        <v>45</v>
      </c>
      <c r="N3922" s="6">
        <v>0</v>
      </c>
      <c r="O3922" s="6">
        <v>0</v>
      </c>
      <c r="P3922" s="6">
        <v>2.3711111111111109</v>
      </c>
      <c r="Q3922" s="6">
        <v>0</v>
      </c>
      <c r="R3922" s="6">
        <v>0</v>
      </c>
      <c r="S3922" s="6">
        <v>0</v>
      </c>
      <c r="T3922" s="6">
        <v>600</v>
      </c>
      <c r="U3922" s="6">
        <v>0</v>
      </c>
      <c r="V3922" s="6">
        <v>46.222222222222221</v>
      </c>
      <c r="W3922" s="6">
        <v>0</v>
      </c>
      <c r="X3922" s="6">
        <v>0</v>
      </c>
      <c r="Y3922" s="6">
        <v>158.32764208032495</v>
      </c>
      <c r="Z3922" s="2">
        <v>48</v>
      </c>
      <c r="AA3922" s="6">
        <v>4.6508744240707918</v>
      </c>
      <c r="AB3922" s="2" t="s">
        <v>38</v>
      </c>
      <c r="AC3922" s="2" t="s">
        <v>39</v>
      </c>
      <c r="AD3922" s="2" t="s">
        <v>40</v>
      </c>
      <c r="AE3922" s="2" t="s">
        <v>64</v>
      </c>
      <c r="AF3922" s="2" t="s">
        <v>59</v>
      </c>
      <c r="AG3922" s="4" t="s">
        <v>59</v>
      </c>
      <c r="AH3922" s="3" t="s">
        <v>59</v>
      </c>
    </row>
    <row r="3923" spans="1:35" ht="15" x14ac:dyDescent="0.25">
      <c r="A3923" s="2">
        <v>3922</v>
      </c>
      <c r="B3923" s="2">
        <v>42</v>
      </c>
      <c r="C3923" s="2" t="s">
        <v>61</v>
      </c>
      <c r="D3923" s="2" t="s">
        <v>65</v>
      </c>
      <c r="E3923" s="2">
        <v>3</v>
      </c>
      <c r="F3923" s="2">
        <v>2</v>
      </c>
      <c r="G3923" s="2">
        <v>5</v>
      </c>
      <c r="H3923" s="2" t="s">
        <v>48</v>
      </c>
      <c r="I3923" s="2" t="s">
        <v>35</v>
      </c>
      <c r="J3923" s="6">
        <v>1319.05825</v>
      </c>
      <c r="K3923" s="6">
        <v>1592.2026666666666</v>
      </c>
      <c r="L3923" s="2" t="s">
        <v>44</v>
      </c>
      <c r="M3923" s="2" t="s">
        <v>45</v>
      </c>
      <c r="N3923" s="6">
        <v>0</v>
      </c>
      <c r="O3923" s="6">
        <v>0</v>
      </c>
      <c r="P3923" s="6">
        <v>377.85377777777779</v>
      </c>
      <c r="Q3923" s="6">
        <v>0</v>
      </c>
      <c r="R3923" s="6">
        <v>0</v>
      </c>
      <c r="S3923" s="6">
        <v>0</v>
      </c>
      <c r="T3923" s="6">
        <v>766.66666666666663</v>
      </c>
      <c r="U3923" s="6">
        <v>0</v>
      </c>
      <c r="V3923" s="6">
        <v>131.33333333333334</v>
      </c>
      <c r="W3923" s="6">
        <v>0</v>
      </c>
      <c r="X3923" s="6">
        <v>0</v>
      </c>
      <c r="Y3923" s="6">
        <v>497.30994551017386</v>
      </c>
      <c r="Z3923" s="2">
        <v>48</v>
      </c>
      <c r="AA3923" s="6">
        <v>14.608479454496527</v>
      </c>
      <c r="AB3923" s="2" t="s">
        <v>38</v>
      </c>
      <c r="AC3923" s="2" t="s">
        <v>50</v>
      </c>
      <c r="AD3923" s="2" t="s">
        <v>40</v>
      </c>
      <c r="AE3923" s="2" t="s">
        <v>41</v>
      </c>
      <c r="AF3923" s="2">
        <v>1</v>
      </c>
      <c r="AG3923" s="8">
        <v>4.6656973659992218E-2</v>
      </c>
      <c r="AH3923" s="3">
        <v>668.30169677734375</v>
      </c>
      <c r="AI3923" s="9">
        <v>0.1014798432588577</v>
      </c>
    </row>
    <row r="3924" spans="1:35" ht="15" x14ac:dyDescent="0.25">
      <c r="A3924" s="2">
        <v>3923</v>
      </c>
      <c r="B3924" s="2">
        <v>30</v>
      </c>
      <c r="C3924" s="2" t="s">
        <v>61</v>
      </c>
      <c r="D3924" s="2" t="s">
        <v>57</v>
      </c>
      <c r="E3924" s="2">
        <v>3</v>
      </c>
      <c r="F3924" s="2">
        <v>0</v>
      </c>
      <c r="G3924" s="2">
        <v>4</v>
      </c>
      <c r="H3924" s="2" t="s">
        <v>34</v>
      </c>
      <c r="I3924" s="2" t="s">
        <v>66</v>
      </c>
      <c r="J3924" s="6">
        <v>685.07100000000003</v>
      </c>
      <c r="K3924" s="6">
        <v>824.97066666666672</v>
      </c>
      <c r="L3924" s="2" t="s">
        <v>44</v>
      </c>
      <c r="M3924" s="2" t="s">
        <v>37</v>
      </c>
      <c r="N3924" s="6">
        <v>0</v>
      </c>
      <c r="O3924" s="6">
        <v>0</v>
      </c>
      <c r="P3924" s="6">
        <v>59.457333333333331</v>
      </c>
      <c r="Q3924" s="6">
        <v>88.888888888888886</v>
      </c>
      <c r="R3924" s="6">
        <v>0</v>
      </c>
      <c r="S3924" s="6">
        <v>0</v>
      </c>
      <c r="T3924" s="6">
        <v>0</v>
      </c>
      <c r="U3924" s="6">
        <v>111.11111111111111</v>
      </c>
      <c r="V3924" s="6">
        <v>100.66666666666667</v>
      </c>
      <c r="W3924" s="6">
        <v>0</v>
      </c>
      <c r="X3924" s="6">
        <v>0</v>
      </c>
      <c r="Y3924" s="6">
        <v>360.37550815536861</v>
      </c>
      <c r="Z3924" s="2">
        <v>48</v>
      </c>
      <c r="AA3924" s="6">
        <v>10.586030410855209</v>
      </c>
      <c r="AB3924" s="2" t="s">
        <v>55</v>
      </c>
      <c r="AC3924" s="2" t="s">
        <v>39</v>
      </c>
      <c r="AD3924" s="2" t="s">
        <v>40</v>
      </c>
      <c r="AE3924" s="2" t="s">
        <v>41</v>
      </c>
      <c r="AF3924" s="2">
        <v>0</v>
      </c>
      <c r="AG3924" s="8">
        <v>0.1241391822695732</v>
      </c>
      <c r="AH3924" s="3">
        <v>501.40081787109381</v>
      </c>
      <c r="AI3924" s="9">
        <v>0.2388325780630112</v>
      </c>
    </row>
    <row r="3925" spans="1:35" ht="15" x14ac:dyDescent="0.25">
      <c r="A3925" s="2">
        <v>3924</v>
      </c>
      <c r="B3925" s="2">
        <v>36</v>
      </c>
      <c r="C3925" s="2" t="s">
        <v>32</v>
      </c>
      <c r="D3925" s="2" t="s">
        <v>33</v>
      </c>
      <c r="E3925" s="2">
        <v>2</v>
      </c>
      <c r="F3925" s="2">
        <v>1</v>
      </c>
      <c r="G3925" s="2">
        <v>3</v>
      </c>
      <c r="H3925" s="2" t="s">
        <v>43</v>
      </c>
      <c r="I3925" s="2" t="s">
        <v>35</v>
      </c>
      <c r="J3925" s="6">
        <v>300.09275000000002</v>
      </c>
      <c r="K3925" s="6">
        <v>231.50377777777777</v>
      </c>
      <c r="L3925" s="2" t="s">
        <v>44</v>
      </c>
      <c r="M3925" s="2" t="s">
        <v>45</v>
      </c>
      <c r="N3925" s="6">
        <v>0</v>
      </c>
      <c r="O3925" s="6">
        <v>606.88888888888891</v>
      </c>
      <c r="P3925" s="6">
        <v>172.61799999999999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48.444444444444443</v>
      </c>
      <c r="W3925" s="6">
        <v>0</v>
      </c>
      <c r="X3925" s="6">
        <v>0</v>
      </c>
      <c r="Y3925" s="6">
        <v>207.44793387686175</v>
      </c>
      <c r="Z3925" s="2">
        <v>36</v>
      </c>
      <c r="AA3925" s="6">
        <v>7.4997397586250267</v>
      </c>
      <c r="AB3925" s="2" t="s">
        <v>38</v>
      </c>
      <c r="AC3925" s="2" t="s">
        <v>39</v>
      </c>
      <c r="AD3925" s="2" t="s">
        <v>40</v>
      </c>
      <c r="AE3925" s="2" t="s">
        <v>64</v>
      </c>
      <c r="AF3925" s="2">
        <v>0</v>
      </c>
      <c r="AG3925" s="8">
        <v>0.2432841360569</v>
      </c>
      <c r="AH3925" s="3">
        <v>385.98568725585938</v>
      </c>
      <c r="AI3925" s="9">
        <v>0.41388729214668268</v>
      </c>
    </row>
    <row r="3926" spans="1:35" ht="15" x14ac:dyDescent="0.25">
      <c r="A3926" s="2">
        <v>3925</v>
      </c>
      <c r="B3926" s="2">
        <v>35</v>
      </c>
      <c r="C3926" s="2" t="s">
        <v>32</v>
      </c>
      <c r="D3926" s="2" t="s">
        <v>57</v>
      </c>
      <c r="E3926" s="2">
        <v>0</v>
      </c>
      <c r="F3926" s="2">
        <v>0</v>
      </c>
      <c r="G3926" s="2">
        <v>2</v>
      </c>
      <c r="H3926" s="2" t="s">
        <v>34</v>
      </c>
      <c r="I3926" s="2" t="s">
        <v>49</v>
      </c>
      <c r="J3926" s="6">
        <v>552.08950000000004</v>
      </c>
      <c r="K3926" s="6">
        <v>592.88688888888885</v>
      </c>
      <c r="L3926" s="2" t="s">
        <v>36</v>
      </c>
      <c r="M3926" s="2" t="s">
        <v>51</v>
      </c>
      <c r="N3926" s="6">
        <v>1108.7748725279214</v>
      </c>
      <c r="O3926" s="6">
        <v>444.44444444444446</v>
      </c>
      <c r="P3926" s="6">
        <v>308.32511111111108</v>
      </c>
      <c r="Q3926" s="6">
        <v>0</v>
      </c>
      <c r="R3926" s="6">
        <v>0</v>
      </c>
      <c r="S3926" s="6">
        <v>0</v>
      </c>
      <c r="T3926" s="6">
        <v>0</v>
      </c>
      <c r="U3926" s="6">
        <v>0</v>
      </c>
      <c r="V3926" s="6">
        <v>31.777777777777779</v>
      </c>
      <c r="W3926" s="6">
        <v>0</v>
      </c>
      <c r="X3926" s="6">
        <v>0</v>
      </c>
      <c r="Y3926" s="6">
        <v>209.80689972653647</v>
      </c>
      <c r="Z3926" s="2">
        <v>36</v>
      </c>
      <c r="AA3926" s="6">
        <v>7.5850220250781888</v>
      </c>
      <c r="AB3926" s="2" t="s">
        <v>38</v>
      </c>
      <c r="AC3926" s="2" t="s">
        <v>50</v>
      </c>
      <c r="AD3926" s="2" t="s">
        <v>40</v>
      </c>
      <c r="AE3926" s="2" t="s">
        <v>41</v>
      </c>
      <c r="AF3926" s="2">
        <v>1</v>
      </c>
      <c r="AG3926" s="8">
        <v>0.1831395477056503</v>
      </c>
      <c r="AH3926" s="3">
        <v>361.16281127929688</v>
      </c>
      <c r="AI3926" s="9">
        <v>0.28101852536201483</v>
      </c>
    </row>
    <row r="3927" spans="1:35" ht="15" x14ac:dyDescent="0.25">
      <c r="A3927" s="2">
        <v>3926</v>
      </c>
      <c r="B3927" s="2">
        <v>25</v>
      </c>
      <c r="C3927" s="2" t="s">
        <v>47</v>
      </c>
      <c r="D3927" s="2" t="s">
        <v>33</v>
      </c>
      <c r="E3927" s="2">
        <v>1</v>
      </c>
      <c r="F3927" s="2">
        <v>1</v>
      </c>
      <c r="G3927" s="2">
        <v>4</v>
      </c>
      <c r="H3927" s="2" t="s">
        <v>43</v>
      </c>
      <c r="I3927" s="2" t="s">
        <v>49</v>
      </c>
      <c r="J3927" s="6">
        <v>112.465</v>
      </c>
      <c r="K3927" s="6">
        <v>77.734444444444449</v>
      </c>
      <c r="L3927" s="2" t="s">
        <v>36</v>
      </c>
      <c r="M3927" s="2" t="s">
        <v>45</v>
      </c>
      <c r="N3927" s="6">
        <v>0</v>
      </c>
      <c r="O3927" s="6">
        <v>0</v>
      </c>
      <c r="P3927" s="6">
        <v>67.775555555555556</v>
      </c>
      <c r="Q3927" s="6">
        <v>220.66666666666666</v>
      </c>
      <c r="R3927" s="6">
        <v>0</v>
      </c>
      <c r="S3927" s="6">
        <v>0</v>
      </c>
      <c r="T3927" s="6">
        <v>78.466666666666669</v>
      </c>
      <c r="U3927" s="6">
        <v>0</v>
      </c>
      <c r="V3927" s="6">
        <v>181.33333333333334</v>
      </c>
      <c r="W3927" s="6">
        <v>0</v>
      </c>
      <c r="X3927" s="6">
        <v>0</v>
      </c>
      <c r="Y3927" s="6">
        <v>67.581818636992395</v>
      </c>
      <c r="Z3927" s="2">
        <v>24</v>
      </c>
      <c r="AA3927" s="6">
        <v>3.373961604918053</v>
      </c>
      <c r="AB3927" s="2" t="s">
        <v>55</v>
      </c>
      <c r="AC3927" s="2" t="s">
        <v>62</v>
      </c>
      <c r="AD3927" s="2" t="s">
        <v>40</v>
      </c>
      <c r="AE3927" s="2" t="s">
        <v>41</v>
      </c>
      <c r="AF3927" s="2">
        <v>0</v>
      </c>
      <c r="AG3927" s="8">
        <v>0.32407557964324951</v>
      </c>
      <c r="AH3927" s="3">
        <v>311.47271728515619</v>
      </c>
      <c r="AI3927" s="9">
        <v>0.52963101863861084</v>
      </c>
    </row>
    <row r="3928" spans="1:35" ht="15" x14ac:dyDescent="0.25">
      <c r="A3928" s="2">
        <v>3927</v>
      </c>
      <c r="B3928" s="2">
        <v>27</v>
      </c>
      <c r="C3928" s="2" t="s">
        <v>61</v>
      </c>
      <c r="D3928" s="2" t="s">
        <v>57</v>
      </c>
      <c r="E3928" s="2">
        <v>1</v>
      </c>
      <c r="F3928" s="2">
        <v>1</v>
      </c>
      <c r="G3928" s="2">
        <v>3</v>
      </c>
      <c r="H3928" s="2" t="s">
        <v>34</v>
      </c>
      <c r="I3928" s="2" t="s">
        <v>35</v>
      </c>
      <c r="J3928" s="6">
        <v>1137.2932499999999</v>
      </c>
      <c r="K3928" s="6">
        <v>515.67088888888884</v>
      </c>
      <c r="L3928" s="2" t="s">
        <v>73</v>
      </c>
      <c r="M3928" s="2" t="s">
        <v>37</v>
      </c>
      <c r="N3928" s="6">
        <v>0</v>
      </c>
      <c r="O3928" s="6">
        <v>0</v>
      </c>
      <c r="P3928" s="6">
        <v>144.19377777777777</v>
      </c>
      <c r="Q3928" s="6">
        <v>555.55555555555554</v>
      </c>
      <c r="R3928" s="6">
        <v>0</v>
      </c>
      <c r="S3928" s="6">
        <v>0</v>
      </c>
      <c r="T3928" s="6">
        <v>0</v>
      </c>
      <c r="U3928" s="6">
        <v>0</v>
      </c>
      <c r="V3928" s="6">
        <v>141.33333333333334</v>
      </c>
      <c r="W3928" s="6">
        <v>0</v>
      </c>
      <c r="X3928" s="6">
        <v>0</v>
      </c>
      <c r="Y3928" s="6">
        <v>1245.1505245543503</v>
      </c>
      <c r="Z3928" s="2">
        <v>36</v>
      </c>
      <c r="AA3928" s="6">
        <v>45.015174265443207</v>
      </c>
      <c r="AB3928" s="2" t="s">
        <v>38</v>
      </c>
      <c r="AC3928" s="2" t="s">
        <v>39</v>
      </c>
      <c r="AD3928" s="2" t="s">
        <v>40</v>
      </c>
      <c r="AE3928" s="2" t="s">
        <v>41</v>
      </c>
      <c r="AF3928" s="2">
        <v>1</v>
      </c>
      <c r="AG3928" s="8">
        <v>5.0023268908262253E-2</v>
      </c>
      <c r="AH3928" s="3">
        <v>544.94085693359375</v>
      </c>
      <c r="AI3928" s="9">
        <v>6.48631751537323E-2</v>
      </c>
    </row>
    <row r="3929" spans="1:35" x14ac:dyDescent="0.2">
      <c r="A3929" s="2">
        <v>3928</v>
      </c>
      <c r="B3929" s="2">
        <v>25</v>
      </c>
      <c r="C3929" s="2" t="s">
        <v>32</v>
      </c>
      <c r="D3929" s="2" t="s">
        <v>57</v>
      </c>
      <c r="E3929" s="2">
        <v>1</v>
      </c>
      <c r="F3929" s="2">
        <v>3</v>
      </c>
      <c r="G3929" s="2">
        <v>2</v>
      </c>
      <c r="H3929" s="2" t="s">
        <v>34</v>
      </c>
      <c r="I3929" s="2" t="s">
        <v>35</v>
      </c>
      <c r="J3929" s="6">
        <v>83.961749999999995</v>
      </c>
      <c r="K3929" s="6">
        <v>89.380222222222216</v>
      </c>
      <c r="L3929" s="2" t="s">
        <v>44</v>
      </c>
      <c r="M3929" s="2" t="s">
        <v>37</v>
      </c>
      <c r="N3929" s="6">
        <v>0</v>
      </c>
      <c r="O3929" s="6">
        <v>0</v>
      </c>
      <c r="P3929" s="6">
        <v>34.706000000000003</v>
      </c>
      <c r="Q3929" s="6">
        <v>0</v>
      </c>
      <c r="R3929" s="6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40.793087437877197</v>
      </c>
      <c r="Z3929" s="2">
        <v>36</v>
      </c>
      <c r="AA3929" s="6">
        <v>1.4747678321853768</v>
      </c>
      <c r="AB3929" s="2" t="s">
        <v>55</v>
      </c>
      <c r="AC3929" s="2" t="s">
        <v>75</v>
      </c>
      <c r="AD3929" s="2" t="s">
        <v>40</v>
      </c>
      <c r="AE3929" s="2" t="s">
        <v>41</v>
      </c>
      <c r="AF3929" s="2" t="s">
        <v>59</v>
      </c>
      <c r="AG3929" s="4" t="s">
        <v>59</v>
      </c>
      <c r="AH3929" s="3" t="s">
        <v>59</v>
      </c>
    </row>
    <row r="3930" spans="1:35" x14ac:dyDescent="0.2">
      <c r="A3930" s="2">
        <v>3929</v>
      </c>
      <c r="B3930" s="2">
        <v>31</v>
      </c>
      <c r="C3930" s="2" t="s">
        <v>61</v>
      </c>
      <c r="D3930" s="2" t="s">
        <v>57</v>
      </c>
      <c r="E3930" s="2">
        <v>2</v>
      </c>
      <c r="F3930" s="2">
        <v>1</v>
      </c>
      <c r="G3930" s="2">
        <v>3</v>
      </c>
      <c r="H3930" s="2" t="s">
        <v>35</v>
      </c>
      <c r="I3930" s="2" t="s">
        <v>49</v>
      </c>
      <c r="J3930" s="6">
        <v>981.35450000000003</v>
      </c>
      <c r="K3930" s="6">
        <v>829.96600000000001</v>
      </c>
      <c r="L3930" s="2" t="s">
        <v>73</v>
      </c>
      <c r="M3930" s="2" t="s">
        <v>45</v>
      </c>
      <c r="N3930" s="6">
        <v>2880.1390156303323</v>
      </c>
      <c r="O3930" s="6">
        <v>1288.8888888888889</v>
      </c>
      <c r="P3930" s="6">
        <v>346.71222222222224</v>
      </c>
      <c r="Q3930" s="6">
        <v>0</v>
      </c>
      <c r="R3930" s="6">
        <v>0</v>
      </c>
      <c r="S3930" s="6">
        <v>0</v>
      </c>
      <c r="T3930" s="6">
        <v>0</v>
      </c>
      <c r="U3930" s="6">
        <v>0</v>
      </c>
      <c r="V3930" s="6">
        <v>199.55555555555554</v>
      </c>
      <c r="W3930" s="6">
        <v>0</v>
      </c>
      <c r="X3930" s="6">
        <v>0</v>
      </c>
      <c r="Y3930" s="6">
        <v>737.62702382827888</v>
      </c>
      <c r="Z3930" s="2">
        <v>24</v>
      </c>
      <c r="AA3930" s="6">
        <v>36.825366753068238</v>
      </c>
      <c r="AB3930" s="2" t="s">
        <v>38</v>
      </c>
      <c r="AC3930" s="2" t="s">
        <v>72</v>
      </c>
      <c r="AD3930" s="2" t="s">
        <v>40</v>
      </c>
      <c r="AE3930" s="2" t="s">
        <v>41</v>
      </c>
      <c r="AF3930" s="2" t="s">
        <v>59</v>
      </c>
      <c r="AG3930" s="4" t="s">
        <v>59</v>
      </c>
      <c r="AH3930" s="3" t="s">
        <v>59</v>
      </c>
    </row>
    <row r="3931" spans="1:35" ht="15" x14ac:dyDescent="0.25">
      <c r="A3931" s="2">
        <v>3930</v>
      </c>
      <c r="B3931" s="2">
        <v>51</v>
      </c>
      <c r="C3931" s="2" t="s">
        <v>61</v>
      </c>
      <c r="D3931" s="2" t="s">
        <v>57</v>
      </c>
      <c r="E3931" s="2">
        <v>0</v>
      </c>
      <c r="F3931" s="2">
        <v>0</v>
      </c>
      <c r="G3931" s="2">
        <v>2</v>
      </c>
      <c r="H3931" s="2" t="s">
        <v>43</v>
      </c>
      <c r="I3931" s="2" t="s">
        <v>35</v>
      </c>
      <c r="J3931" s="6">
        <v>873.92150000000004</v>
      </c>
      <c r="K3931" s="6">
        <v>847.14955555555559</v>
      </c>
      <c r="L3931" s="2" t="s">
        <v>73</v>
      </c>
      <c r="M3931" s="2" t="s">
        <v>45</v>
      </c>
      <c r="N3931" s="6">
        <v>0</v>
      </c>
      <c r="O3931" s="6">
        <v>0</v>
      </c>
      <c r="P3931" s="6">
        <v>306.75733333333335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494.20555098674333</v>
      </c>
      <c r="Z3931" s="2">
        <v>24</v>
      </c>
      <c r="AA3931" s="6">
        <v>24.672768321359413</v>
      </c>
      <c r="AB3931" s="2" t="s">
        <v>55</v>
      </c>
      <c r="AC3931" s="2" t="s">
        <v>50</v>
      </c>
      <c r="AD3931" s="2" t="s">
        <v>46</v>
      </c>
      <c r="AE3931" s="2" t="s">
        <v>41</v>
      </c>
      <c r="AF3931" s="2">
        <v>1</v>
      </c>
      <c r="AG3931" s="8">
        <v>0.1007833704352379</v>
      </c>
      <c r="AH3931" s="3">
        <v>434.86911010742188</v>
      </c>
      <c r="AI3931" s="9">
        <v>0.14781263470649719</v>
      </c>
    </row>
    <row r="3932" spans="1:35" x14ac:dyDescent="0.2">
      <c r="A3932" s="2">
        <v>3931</v>
      </c>
      <c r="B3932" s="2">
        <v>44</v>
      </c>
      <c r="C3932" s="2" t="s">
        <v>61</v>
      </c>
      <c r="D3932" s="2" t="s">
        <v>33</v>
      </c>
      <c r="E3932" s="2">
        <v>2</v>
      </c>
      <c r="F3932" s="2">
        <v>0</v>
      </c>
      <c r="G3932" s="2">
        <v>2</v>
      </c>
      <c r="H3932" s="2" t="s">
        <v>34</v>
      </c>
      <c r="I3932" s="2" t="s">
        <v>35</v>
      </c>
      <c r="J3932" s="6">
        <v>263.98025000000001</v>
      </c>
      <c r="K3932" s="6">
        <v>311.30111111111108</v>
      </c>
      <c r="L3932" s="2" t="s">
        <v>44</v>
      </c>
      <c r="M3932" s="2" t="s">
        <v>51</v>
      </c>
      <c r="N3932" s="6">
        <v>0</v>
      </c>
      <c r="O3932" s="6">
        <v>0</v>
      </c>
      <c r="P3932" s="6">
        <v>92.977999999999994</v>
      </c>
      <c r="Q3932" s="6">
        <v>233.33333333333334</v>
      </c>
      <c r="R3932" s="6">
        <v>0</v>
      </c>
      <c r="S3932" s="6">
        <v>0</v>
      </c>
      <c r="T3932" s="6">
        <v>201.86666666666667</v>
      </c>
      <c r="U3932" s="6">
        <v>0</v>
      </c>
      <c r="V3932" s="6">
        <v>37.111111111111114</v>
      </c>
      <c r="W3932" s="6">
        <v>0</v>
      </c>
      <c r="X3932" s="6">
        <v>0</v>
      </c>
      <c r="Y3932" s="6">
        <v>98.179136677284006</v>
      </c>
      <c r="Z3932" s="2">
        <v>24</v>
      </c>
      <c r="AA3932" s="6">
        <v>4.9015052307550597</v>
      </c>
      <c r="AB3932" s="2" t="s">
        <v>68</v>
      </c>
      <c r="AC3932" s="2" t="s">
        <v>39</v>
      </c>
      <c r="AD3932" s="2" t="s">
        <v>40</v>
      </c>
      <c r="AE3932" s="2" t="s">
        <v>41</v>
      </c>
      <c r="AF3932" s="2" t="s">
        <v>59</v>
      </c>
      <c r="AG3932" s="4" t="s">
        <v>59</v>
      </c>
      <c r="AH3932" s="3" t="s">
        <v>59</v>
      </c>
    </row>
    <row r="3933" spans="1:35" x14ac:dyDescent="0.2">
      <c r="A3933" s="2">
        <v>3932</v>
      </c>
      <c r="B3933" s="2">
        <v>41</v>
      </c>
      <c r="C3933" s="2" t="s">
        <v>32</v>
      </c>
      <c r="D3933" s="2" t="s">
        <v>57</v>
      </c>
      <c r="E3933" s="2">
        <v>0</v>
      </c>
      <c r="F3933" s="2">
        <v>1</v>
      </c>
      <c r="G3933" s="2">
        <v>5</v>
      </c>
      <c r="H3933" s="2" t="s">
        <v>34</v>
      </c>
      <c r="I3933" s="2" t="s">
        <v>49</v>
      </c>
      <c r="J3933" s="6">
        <v>44.706249999999997</v>
      </c>
      <c r="K3933" s="6">
        <v>23.597555555555555</v>
      </c>
      <c r="L3933" s="2" t="s">
        <v>44</v>
      </c>
      <c r="M3933" s="2" t="s">
        <v>37</v>
      </c>
      <c r="N3933" s="6">
        <v>0</v>
      </c>
      <c r="O3933" s="6">
        <v>0</v>
      </c>
      <c r="P3933" s="6">
        <v>6.1111111111111109E-2</v>
      </c>
      <c r="Q3933" s="6">
        <v>0</v>
      </c>
      <c r="R3933" s="6">
        <v>0</v>
      </c>
      <c r="S3933" s="6">
        <v>0</v>
      </c>
      <c r="T3933" s="6">
        <v>44.444444444444443</v>
      </c>
      <c r="U3933" s="6">
        <v>0</v>
      </c>
      <c r="V3933" s="6">
        <v>0</v>
      </c>
      <c r="W3933" s="6">
        <v>0</v>
      </c>
      <c r="X3933" s="6">
        <v>0</v>
      </c>
      <c r="Y3933" s="6">
        <v>47.666952973687145</v>
      </c>
      <c r="Z3933" s="2">
        <v>36</v>
      </c>
      <c r="AA3933" s="6">
        <v>1.7232745378966849</v>
      </c>
      <c r="AB3933" s="2" t="s">
        <v>38</v>
      </c>
      <c r="AC3933" s="2" t="s">
        <v>39</v>
      </c>
      <c r="AD3933" s="2" t="s">
        <v>40</v>
      </c>
      <c r="AE3933" s="2" t="s">
        <v>64</v>
      </c>
      <c r="AF3933" s="2" t="s">
        <v>59</v>
      </c>
      <c r="AG3933" s="4" t="s">
        <v>59</v>
      </c>
      <c r="AH3933" s="3" t="s">
        <v>59</v>
      </c>
    </row>
    <row r="3934" spans="1:35" x14ac:dyDescent="0.2">
      <c r="A3934" s="2">
        <v>3933</v>
      </c>
      <c r="B3934" s="2">
        <v>29</v>
      </c>
      <c r="C3934" s="2" t="s">
        <v>47</v>
      </c>
      <c r="D3934" s="2" t="s">
        <v>57</v>
      </c>
      <c r="E3934" s="2">
        <v>1</v>
      </c>
      <c r="F3934" s="2">
        <v>1</v>
      </c>
      <c r="G3934" s="2">
        <v>3</v>
      </c>
      <c r="H3934" s="2" t="s">
        <v>43</v>
      </c>
      <c r="I3934" s="2" t="s">
        <v>35</v>
      </c>
      <c r="J3934" s="6">
        <v>504.10025000000002</v>
      </c>
      <c r="K3934" s="6">
        <v>294.26866666666666</v>
      </c>
      <c r="L3934" s="2" t="s">
        <v>44</v>
      </c>
      <c r="M3934" s="2" t="s">
        <v>37</v>
      </c>
      <c r="N3934" s="6">
        <v>0</v>
      </c>
      <c r="O3934" s="6">
        <v>0</v>
      </c>
      <c r="P3934" s="6">
        <v>261.58111111111111</v>
      </c>
      <c r="Q3934" s="6">
        <v>0</v>
      </c>
      <c r="R3934" s="6">
        <v>0</v>
      </c>
      <c r="S3934" s="6">
        <v>0</v>
      </c>
      <c r="T3934" s="6">
        <v>0</v>
      </c>
      <c r="U3934" s="6">
        <v>0</v>
      </c>
      <c r="V3934" s="6">
        <v>18.444444444444443</v>
      </c>
      <c r="W3934" s="6">
        <v>0</v>
      </c>
      <c r="X3934" s="6">
        <v>0</v>
      </c>
      <c r="Y3934" s="6">
        <v>593.94355511054528</v>
      </c>
      <c r="Z3934" s="2">
        <v>3</v>
      </c>
      <c r="AA3934" s="6">
        <v>203.95009615043813</v>
      </c>
      <c r="AB3934" s="2" t="s">
        <v>55</v>
      </c>
      <c r="AC3934" s="2" t="s">
        <v>50</v>
      </c>
      <c r="AD3934" s="2" t="s">
        <v>77</v>
      </c>
      <c r="AE3934" s="2" t="s">
        <v>67</v>
      </c>
      <c r="AF3934" s="2" t="s">
        <v>59</v>
      </c>
      <c r="AG3934" s="4" t="s">
        <v>59</v>
      </c>
      <c r="AH3934" s="3" t="s">
        <v>59</v>
      </c>
    </row>
    <row r="3935" spans="1:35" x14ac:dyDescent="0.2">
      <c r="A3935" s="2">
        <v>3934</v>
      </c>
      <c r="B3935" s="2">
        <v>37</v>
      </c>
      <c r="C3935" s="2" t="s">
        <v>32</v>
      </c>
      <c r="D3935" s="2" t="s">
        <v>33</v>
      </c>
      <c r="E3935" s="2">
        <v>2</v>
      </c>
      <c r="F3935" s="2">
        <v>3</v>
      </c>
      <c r="G3935" s="2">
        <v>3</v>
      </c>
      <c r="H3935" s="2" t="s">
        <v>52</v>
      </c>
      <c r="I3935" s="2" t="s">
        <v>35</v>
      </c>
      <c r="J3935" s="6">
        <v>543.68799999999999</v>
      </c>
      <c r="K3935" s="6">
        <v>298.25777777777779</v>
      </c>
      <c r="L3935" s="2" t="s">
        <v>44</v>
      </c>
      <c r="M3935" s="2" t="s">
        <v>37</v>
      </c>
      <c r="N3935" s="6">
        <v>0</v>
      </c>
      <c r="O3935" s="6">
        <v>0</v>
      </c>
      <c r="P3935" s="6">
        <v>322.20999999999998</v>
      </c>
      <c r="Q3935" s="6">
        <v>0</v>
      </c>
      <c r="R3935" s="6">
        <v>0</v>
      </c>
      <c r="S3935" s="6">
        <v>0</v>
      </c>
      <c r="T3935" s="6">
        <v>0</v>
      </c>
      <c r="U3935" s="6">
        <v>0</v>
      </c>
      <c r="V3935" s="6">
        <v>75.333333333333329</v>
      </c>
      <c r="W3935" s="6">
        <v>0</v>
      </c>
      <c r="X3935" s="6">
        <v>0</v>
      </c>
      <c r="Y3935" s="6">
        <v>619.61204651723642</v>
      </c>
      <c r="Z3935" s="2">
        <v>36</v>
      </c>
      <c r="AA3935" s="6">
        <v>22.40045978451003</v>
      </c>
      <c r="AB3935" s="2" t="s">
        <v>38</v>
      </c>
      <c r="AC3935" s="2" t="s">
        <v>50</v>
      </c>
      <c r="AD3935" s="2" t="s">
        <v>40</v>
      </c>
      <c r="AE3935" s="2" t="s">
        <v>41</v>
      </c>
      <c r="AF3935" s="2" t="s">
        <v>59</v>
      </c>
      <c r="AG3935" s="4" t="s">
        <v>59</v>
      </c>
      <c r="AH3935" s="3" t="s">
        <v>59</v>
      </c>
    </row>
    <row r="3936" spans="1:35" ht="15" x14ac:dyDescent="0.25">
      <c r="A3936" s="2">
        <v>3935</v>
      </c>
      <c r="B3936" s="2">
        <v>33</v>
      </c>
      <c r="C3936" s="2" t="s">
        <v>47</v>
      </c>
      <c r="D3936" s="2" t="s">
        <v>57</v>
      </c>
      <c r="E3936" s="2">
        <v>1</v>
      </c>
      <c r="F3936" s="2">
        <v>3</v>
      </c>
      <c r="G3936" s="2">
        <v>3</v>
      </c>
      <c r="H3936" s="2" t="s">
        <v>34</v>
      </c>
      <c r="I3936" s="2" t="s">
        <v>35</v>
      </c>
      <c r="J3936" s="6">
        <v>1333.92</v>
      </c>
      <c r="K3936" s="6">
        <v>1374.0353333333333</v>
      </c>
      <c r="L3936" s="2" t="s">
        <v>36</v>
      </c>
      <c r="M3936" s="2" t="s">
        <v>37</v>
      </c>
      <c r="N3936" s="6">
        <v>0</v>
      </c>
      <c r="O3936" s="6">
        <v>0</v>
      </c>
      <c r="P3936" s="6">
        <v>745.33222222222219</v>
      </c>
      <c r="Q3936" s="6">
        <v>0</v>
      </c>
      <c r="R3936" s="6">
        <v>66.666666666666671</v>
      </c>
      <c r="S3936" s="6">
        <v>0</v>
      </c>
      <c r="T3936" s="6">
        <v>66.666666666666671</v>
      </c>
      <c r="U3936" s="6">
        <v>0</v>
      </c>
      <c r="V3936" s="6">
        <v>34.888888888888886</v>
      </c>
      <c r="W3936" s="6">
        <v>0</v>
      </c>
      <c r="X3936" s="6">
        <v>0</v>
      </c>
      <c r="Y3936" s="6">
        <v>604.85792835490099</v>
      </c>
      <c r="Z3936" s="2">
        <v>18</v>
      </c>
      <c r="AA3936" s="6">
        <v>38.593432975571645</v>
      </c>
      <c r="AB3936" s="2" t="s">
        <v>38</v>
      </c>
      <c r="AC3936" s="2" t="s">
        <v>50</v>
      </c>
      <c r="AD3936" s="2" t="s">
        <v>40</v>
      </c>
      <c r="AE3936" s="2" t="s">
        <v>41</v>
      </c>
      <c r="AF3936" s="2">
        <v>1</v>
      </c>
      <c r="AG3936" s="8">
        <v>6.0798469930887222E-2</v>
      </c>
      <c r="AH3936" s="3">
        <v>492.739990234375</v>
      </c>
      <c r="AI3936" s="9">
        <v>8.1356041133403778E-2</v>
      </c>
    </row>
    <row r="3937" spans="1:35" ht="15" x14ac:dyDescent="0.25">
      <c r="A3937" s="2">
        <v>3936</v>
      </c>
      <c r="B3937" s="2">
        <v>22</v>
      </c>
      <c r="C3937" s="2" t="s">
        <v>47</v>
      </c>
      <c r="D3937" s="2" t="s">
        <v>57</v>
      </c>
      <c r="E3937" s="2">
        <v>0</v>
      </c>
      <c r="F3937" s="2">
        <v>2</v>
      </c>
      <c r="G3937" s="2">
        <v>2</v>
      </c>
      <c r="H3937" s="2" t="s">
        <v>52</v>
      </c>
      <c r="I3937" s="2" t="s">
        <v>49</v>
      </c>
      <c r="J3937" s="6">
        <v>841.0575</v>
      </c>
      <c r="K3937" s="6">
        <v>452.70622222222221</v>
      </c>
      <c r="L3937" s="2" t="s">
        <v>44</v>
      </c>
      <c r="M3937" s="2" t="s">
        <v>51</v>
      </c>
      <c r="N3937" s="6">
        <v>0</v>
      </c>
      <c r="O3937" s="6">
        <v>0</v>
      </c>
      <c r="P3937" s="6">
        <v>176.05022222222223</v>
      </c>
      <c r="Q3937" s="6">
        <v>0</v>
      </c>
      <c r="R3937" s="6">
        <v>0</v>
      </c>
      <c r="S3937" s="6">
        <v>0</v>
      </c>
      <c r="T3937" s="6">
        <v>0</v>
      </c>
      <c r="U3937" s="6">
        <v>0</v>
      </c>
      <c r="V3937" s="6">
        <v>34.888888888888886</v>
      </c>
      <c r="W3937" s="6">
        <v>0</v>
      </c>
      <c r="X3937" s="6">
        <v>0</v>
      </c>
      <c r="Y3937" s="6">
        <v>847.19777722218578</v>
      </c>
      <c r="Z3937" s="2">
        <v>3</v>
      </c>
      <c r="AA3937" s="6">
        <v>290.9132806243569</v>
      </c>
      <c r="AB3937" s="2" t="s">
        <v>38</v>
      </c>
      <c r="AC3937" s="2" t="s">
        <v>39</v>
      </c>
      <c r="AD3937" s="2" t="s">
        <v>40</v>
      </c>
      <c r="AE3937" s="2" t="s">
        <v>41</v>
      </c>
      <c r="AF3937" s="2">
        <v>1</v>
      </c>
      <c r="AG3937" s="8">
        <v>6.5559454262256622E-2</v>
      </c>
      <c r="AH3937" s="3">
        <v>423.85556030273438</v>
      </c>
      <c r="AI3937" s="9">
        <v>8.319411426782608E-2</v>
      </c>
    </row>
    <row r="3938" spans="1:35" ht="15" x14ac:dyDescent="0.25">
      <c r="A3938" s="2">
        <v>3937</v>
      </c>
      <c r="B3938" s="2">
        <v>61</v>
      </c>
      <c r="C3938" s="2" t="s">
        <v>61</v>
      </c>
      <c r="D3938" s="2" t="s">
        <v>33</v>
      </c>
      <c r="E3938" s="2">
        <v>0</v>
      </c>
      <c r="F3938" s="2">
        <v>1</v>
      </c>
      <c r="G3938" s="2">
        <v>3</v>
      </c>
      <c r="H3938" s="2" t="s">
        <v>53</v>
      </c>
      <c r="I3938" s="2" t="s">
        <v>49</v>
      </c>
      <c r="J3938" s="6">
        <v>532.71875</v>
      </c>
      <c r="K3938" s="6">
        <v>369.45088888888887</v>
      </c>
      <c r="L3938" s="2" t="s">
        <v>44</v>
      </c>
      <c r="M3938" s="2" t="s">
        <v>37</v>
      </c>
      <c r="N3938" s="6">
        <v>0</v>
      </c>
      <c r="O3938" s="6">
        <v>0</v>
      </c>
      <c r="P3938" s="6">
        <v>71.201999999999998</v>
      </c>
      <c r="Q3938" s="6">
        <v>0</v>
      </c>
      <c r="R3938" s="6">
        <v>0</v>
      </c>
      <c r="S3938" s="6">
        <v>0</v>
      </c>
      <c r="T3938" s="6">
        <v>333.33333333333331</v>
      </c>
      <c r="U3938" s="6">
        <v>0</v>
      </c>
      <c r="V3938" s="6">
        <v>11.555555555555555</v>
      </c>
      <c r="W3938" s="6">
        <v>0</v>
      </c>
      <c r="X3938" s="6">
        <v>0</v>
      </c>
      <c r="Y3938" s="6">
        <v>337.1557753052985</v>
      </c>
      <c r="Z3938" s="2">
        <v>24</v>
      </c>
      <c r="AA3938" s="6">
        <v>16.832199305950493</v>
      </c>
      <c r="AB3938" s="2" t="s">
        <v>55</v>
      </c>
      <c r="AC3938" s="2" t="s">
        <v>39</v>
      </c>
      <c r="AD3938" s="2" t="s">
        <v>40</v>
      </c>
      <c r="AE3938" s="2" t="s">
        <v>41</v>
      </c>
      <c r="AF3938" s="2">
        <v>1</v>
      </c>
      <c r="AG3938" s="8">
        <v>0.16024789214134219</v>
      </c>
      <c r="AH3938" s="3">
        <v>445.654296875</v>
      </c>
      <c r="AI3938" s="9">
        <v>0.29690805077552801</v>
      </c>
    </row>
    <row r="3939" spans="1:35" x14ac:dyDescent="0.2">
      <c r="A3939" s="2">
        <v>3938</v>
      </c>
      <c r="B3939" s="2">
        <v>47</v>
      </c>
      <c r="C3939" s="2" t="s">
        <v>32</v>
      </c>
      <c r="D3939" s="2" t="s">
        <v>33</v>
      </c>
      <c r="E3939" s="2">
        <v>1</v>
      </c>
      <c r="F3939" s="2">
        <v>0</v>
      </c>
      <c r="G3939" s="2">
        <v>4</v>
      </c>
      <c r="H3939" s="2" t="s">
        <v>48</v>
      </c>
      <c r="I3939" s="2" t="s">
        <v>66</v>
      </c>
      <c r="J3939" s="6">
        <v>1857.31925</v>
      </c>
      <c r="K3939" s="6">
        <v>1938.8808888888889</v>
      </c>
      <c r="L3939" s="2" t="s">
        <v>44</v>
      </c>
      <c r="M3939" s="2" t="s">
        <v>51</v>
      </c>
      <c r="N3939" s="6">
        <v>0</v>
      </c>
      <c r="O3939" s="6">
        <v>0</v>
      </c>
      <c r="P3939" s="6">
        <v>529.52666666666664</v>
      </c>
      <c r="Q3939" s="6">
        <v>0</v>
      </c>
      <c r="R3939" s="6">
        <v>0</v>
      </c>
      <c r="S3939" s="6">
        <v>0</v>
      </c>
      <c r="T3939" s="6">
        <v>255.55555555555554</v>
      </c>
      <c r="U3939" s="6">
        <v>0</v>
      </c>
      <c r="V3939" s="6">
        <v>24.222222222222221</v>
      </c>
      <c r="W3939" s="6">
        <v>0</v>
      </c>
      <c r="X3939" s="6">
        <v>0</v>
      </c>
      <c r="Y3939" s="6">
        <v>1458.2728332675856</v>
      </c>
      <c r="Z3939" s="2">
        <v>48</v>
      </c>
      <c r="AA3939" s="6">
        <v>42.836763905828924</v>
      </c>
      <c r="AB3939" s="2" t="s">
        <v>68</v>
      </c>
      <c r="AC3939" s="2" t="s">
        <v>50</v>
      </c>
      <c r="AD3939" s="2" t="s">
        <v>40</v>
      </c>
      <c r="AE3939" s="2" t="s">
        <v>64</v>
      </c>
      <c r="AF3939" s="2" t="s">
        <v>59</v>
      </c>
      <c r="AG3939" s="4" t="s">
        <v>59</v>
      </c>
      <c r="AH3939" s="3" t="s">
        <v>59</v>
      </c>
    </row>
    <row r="3940" spans="1:35" ht="15" x14ac:dyDescent="0.25">
      <c r="A3940" s="2">
        <v>3939</v>
      </c>
      <c r="B3940" s="2">
        <v>39</v>
      </c>
      <c r="C3940" s="2" t="s">
        <v>32</v>
      </c>
      <c r="D3940" s="2" t="s">
        <v>65</v>
      </c>
      <c r="E3940" s="2">
        <v>1</v>
      </c>
      <c r="F3940" s="2">
        <v>0</v>
      </c>
      <c r="G3940" s="2">
        <v>3</v>
      </c>
      <c r="H3940" s="2" t="s">
        <v>34</v>
      </c>
      <c r="I3940" s="2" t="s">
        <v>49</v>
      </c>
      <c r="J3940" s="6">
        <v>1044.057</v>
      </c>
      <c r="K3940" s="6">
        <v>483.22199999999998</v>
      </c>
      <c r="L3940" s="2" t="s">
        <v>44</v>
      </c>
      <c r="M3940" s="2" t="s">
        <v>45</v>
      </c>
      <c r="N3940" s="6">
        <v>0</v>
      </c>
      <c r="O3940" s="6">
        <v>0</v>
      </c>
      <c r="P3940" s="6">
        <v>383.88666666666666</v>
      </c>
      <c r="Q3940" s="6">
        <v>0</v>
      </c>
      <c r="R3940" s="6">
        <v>0</v>
      </c>
      <c r="S3940" s="6">
        <v>0</v>
      </c>
      <c r="T3940" s="6">
        <v>0</v>
      </c>
      <c r="U3940" s="6">
        <v>0</v>
      </c>
      <c r="V3940" s="6">
        <v>10.888888888888889</v>
      </c>
      <c r="W3940" s="6">
        <v>0</v>
      </c>
      <c r="X3940" s="6">
        <v>0</v>
      </c>
      <c r="Y3940" s="6">
        <v>1534.8528413111167</v>
      </c>
      <c r="Z3940" s="2">
        <v>36</v>
      </c>
      <c r="AA3940" s="6">
        <v>55.488607008505291</v>
      </c>
      <c r="AB3940" s="2" t="s">
        <v>55</v>
      </c>
      <c r="AC3940" s="2" t="s">
        <v>39</v>
      </c>
      <c r="AD3940" s="2" t="s">
        <v>46</v>
      </c>
      <c r="AE3940" s="2" t="s">
        <v>41</v>
      </c>
      <c r="AF3940" s="2">
        <v>1</v>
      </c>
      <c r="AG3940" s="8">
        <v>3.8752339780330658E-2</v>
      </c>
      <c r="AH3940" s="3">
        <v>592.262939453125</v>
      </c>
      <c r="AI3940" s="9">
        <v>4.9983303993940353E-2</v>
      </c>
    </row>
    <row r="3941" spans="1:35" ht="15" x14ac:dyDescent="0.25">
      <c r="A3941" s="2">
        <v>3940</v>
      </c>
      <c r="B3941" s="2">
        <v>46</v>
      </c>
      <c r="C3941" s="2" t="s">
        <v>47</v>
      </c>
      <c r="D3941" s="2" t="s">
        <v>33</v>
      </c>
      <c r="E3941" s="2">
        <v>1</v>
      </c>
      <c r="F3941" s="2">
        <v>0</v>
      </c>
      <c r="G3941" s="2">
        <v>2</v>
      </c>
      <c r="H3941" s="2" t="s">
        <v>58</v>
      </c>
      <c r="I3941" s="2" t="s">
        <v>35</v>
      </c>
      <c r="J3941" s="6">
        <v>487.46974999999998</v>
      </c>
      <c r="K3941" s="6">
        <v>506.572</v>
      </c>
      <c r="L3941" s="2" t="s">
        <v>36</v>
      </c>
      <c r="M3941" s="2" t="s">
        <v>37</v>
      </c>
      <c r="N3941" s="6">
        <v>0</v>
      </c>
      <c r="O3941" s="6">
        <v>5555.5555555555557</v>
      </c>
      <c r="P3941" s="6">
        <v>48.359777777777779</v>
      </c>
      <c r="Q3941" s="6">
        <v>0</v>
      </c>
      <c r="R3941" s="6">
        <v>0</v>
      </c>
      <c r="S3941" s="6">
        <v>0</v>
      </c>
      <c r="T3941" s="6">
        <v>0</v>
      </c>
      <c r="U3941" s="6">
        <v>0</v>
      </c>
      <c r="V3941" s="6">
        <v>60.222222222222221</v>
      </c>
      <c r="W3941" s="6">
        <v>0</v>
      </c>
      <c r="X3941" s="6">
        <v>0</v>
      </c>
      <c r="Y3941" s="6">
        <v>292.40108708221123</v>
      </c>
      <c r="Z3941" s="2">
        <v>36</v>
      </c>
      <c r="AA3941" s="6">
        <v>10.570999755328163</v>
      </c>
      <c r="AB3941" s="2" t="s">
        <v>38</v>
      </c>
      <c r="AC3941" s="2" t="s">
        <v>39</v>
      </c>
      <c r="AD3941" s="2" t="s">
        <v>46</v>
      </c>
      <c r="AE3941" s="2" t="s">
        <v>41</v>
      </c>
      <c r="AF3941" s="2">
        <v>0</v>
      </c>
      <c r="AG3941" s="8">
        <v>0.178855299949646</v>
      </c>
      <c r="AH3941" s="3">
        <v>398.71273803710938</v>
      </c>
      <c r="AI3941" s="9">
        <v>0.28875508904457092</v>
      </c>
    </row>
    <row r="3942" spans="1:35" ht="15" x14ac:dyDescent="0.25">
      <c r="A3942" s="2">
        <v>3941</v>
      </c>
      <c r="B3942" s="2">
        <v>45</v>
      </c>
      <c r="C3942" s="2" t="s">
        <v>61</v>
      </c>
      <c r="D3942" s="2" t="s">
        <v>57</v>
      </c>
      <c r="E3942" s="2">
        <v>3</v>
      </c>
      <c r="F3942" s="2">
        <v>2</v>
      </c>
      <c r="G3942" s="2">
        <v>5</v>
      </c>
      <c r="H3942" s="2" t="s">
        <v>34</v>
      </c>
      <c r="I3942" s="2" t="s">
        <v>49</v>
      </c>
      <c r="J3942" s="6">
        <v>620.77125000000001</v>
      </c>
      <c r="K3942" s="6">
        <v>524.50777777777773</v>
      </c>
      <c r="L3942" s="2" t="s">
        <v>36</v>
      </c>
      <c r="M3942" s="2" t="s">
        <v>45</v>
      </c>
      <c r="N3942" s="6">
        <v>641.31713387782816</v>
      </c>
      <c r="O3942" s="6">
        <v>444.44444444444446</v>
      </c>
      <c r="P3942" s="6">
        <v>134.00577777777778</v>
      </c>
      <c r="Q3942" s="6">
        <v>0</v>
      </c>
      <c r="R3942" s="6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595.33673493046751</v>
      </c>
      <c r="Z3942" s="2">
        <v>24</v>
      </c>
      <c r="AA3942" s="6">
        <v>29.721651860863041</v>
      </c>
      <c r="AB3942" s="2" t="s">
        <v>55</v>
      </c>
      <c r="AC3942" s="2" t="s">
        <v>39</v>
      </c>
      <c r="AD3942" s="2" t="s">
        <v>46</v>
      </c>
      <c r="AE3942" s="2" t="s">
        <v>41</v>
      </c>
      <c r="AF3942" s="2">
        <v>1</v>
      </c>
      <c r="AG3942" s="8">
        <v>0.1206061914563179</v>
      </c>
      <c r="AH3942" s="3">
        <v>531.997314453125</v>
      </c>
      <c r="AI3942" s="9">
        <v>0.24769364297389981</v>
      </c>
    </row>
    <row r="3943" spans="1:35" x14ac:dyDescent="0.2">
      <c r="A3943" s="2">
        <v>3942</v>
      </c>
      <c r="B3943" s="2">
        <v>47</v>
      </c>
      <c r="C3943" s="2" t="s">
        <v>32</v>
      </c>
      <c r="D3943" s="2" t="s">
        <v>65</v>
      </c>
      <c r="E3943" s="2">
        <v>1</v>
      </c>
      <c r="F3943" s="2">
        <v>1</v>
      </c>
      <c r="G3943" s="2">
        <v>2</v>
      </c>
      <c r="H3943" s="2" t="s">
        <v>58</v>
      </c>
      <c r="I3943" s="2" t="s">
        <v>35</v>
      </c>
      <c r="J3943" s="6">
        <v>398.72375</v>
      </c>
      <c r="K3943" s="6">
        <v>365.25</v>
      </c>
      <c r="L3943" s="2" t="s">
        <v>44</v>
      </c>
      <c r="M3943" s="2" t="s">
        <v>45</v>
      </c>
      <c r="N3943" s="6">
        <v>0</v>
      </c>
      <c r="O3943" s="6">
        <v>0</v>
      </c>
      <c r="P3943" s="6">
        <v>137.24022222222223</v>
      </c>
      <c r="Q3943" s="6">
        <v>0</v>
      </c>
      <c r="R3943" s="6">
        <v>0</v>
      </c>
      <c r="S3943" s="6">
        <v>0</v>
      </c>
      <c r="T3943" s="6">
        <v>355.55555555555554</v>
      </c>
      <c r="U3943" s="6">
        <v>0</v>
      </c>
      <c r="V3943" s="6">
        <v>44.666666666666664</v>
      </c>
      <c r="W3943" s="6">
        <v>0</v>
      </c>
      <c r="X3943" s="6">
        <v>0</v>
      </c>
      <c r="Y3943" s="6">
        <v>286.03142954375556</v>
      </c>
      <c r="Z3943" s="2">
        <v>36</v>
      </c>
      <c r="AA3943" s="6">
        <v>10.340721376569581</v>
      </c>
      <c r="AB3943" s="2" t="s">
        <v>55</v>
      </c>
      <c r="AC3943" s="2" t="s">
        <v>60</v>
      </c>
      <c r="AD3943" s="2" t="s">
        <v>40</v>
      </c>
      <c r="AE3943" s="2" t="s">
        <v>41</v>
      </c>
      <c r="AF3943" s="2" t="s">
        <v>59</v>
      </c>
      <c r="AG3943" s="4" t="s">
        <v>59</v>
      </c>
      <c r="AH3943" s="3" t="s">
        <v>59</v>
      </c>
    </row>
    <row r="3944" spans="1:35" ht="15" x14ac:dyDescent="0.25">
      <c r="A3944" s="2">
        <v>3943</v>
      </c>
      <c r="B3944" s="2">
        <v>62</v>
      </c>
      <c r="C3944" s="2" t="s">
        <v>61</v>
      </c>
      <c r="D3944" s="2" t="s">
        <v>74</v>
      </c>
      <c r="E3944" s="2">
        <v>0</v>
      </c>
      <c r="F3944" s="2">
        <v>1</v>
      </c>
      <c r="G3944" s="2">
        <v>4</v>
      </c>
      <c r="H3944" s="2" t="s">
        <v>43</v>
      </c>
      <c r="I3944" s="2" t="s">
        <v>49</v>
      </c>
      <c r="J3944" s="6">
        <v>755.57849999999996</v>
      </c>
      <c r="K3944" s="6">
        <v>595.26511111111108</v>
      </c>
      <c r="L3944" s="2" t="s">
        <v>44</v>
      </c>
      <c r="M3944" s="2" t="s">
        <v>45</v>
      </c>
      <c r="N3944" s="6">
        <v>0</v>
      </c>
      <c r="O3944" s="6">
        <v>155.55555555555554</v>
      </c>
      <c r="P3944" s="6">
        <v>102.00377777777778</v>
      </c>
      <c r="Q3944" s="6">
        <v>0</v>
      </c>
      <c r="R3944" s="6">
        <v>0</v>
      </c>
      <c r="S3944" s="6">
        <v>0</v>
      </c>
      <c r="T3944" s="6">
        <v>22.222222222222221</v>
      </c>
      <c r="U3944" s="6">
        <v>0</v>
      </c>
      <c r="V3944" s="6">
        <v>774.66666666666663</v>
      </c>
      <c r="W3944" s="6">
        <v>0</v>
      </c>
      <c r="X3944" s="6">
        <v>0</v>
      </c>
      <c r="Y3944" s="6">
        <v>560.91065124318573</v>
      </c>
      <c r="Z3944" s="2">
        <v>36</v>
      </c>
      <c r="AA3944" s="6">
        <v>20.278263724052355</v>
      </c>
      <c r="AB3944" s="2" t="s">
        <v>38</v>
      </c>
      <c r="AC3944" s="2" t="s">
        <v>39</v>
      </c>
      <c r="AD3944" s="2" t="s">
        <v>46</v>
      </c>
      <c r="AE3944" s="2" t="s">
        <v>41</v>
      </c>
      <c r="AF3944" s="2">
        <v>0</v>
      </c>
      <c r="AG3944" s="8">
        <v>9.2103555798530579E-2</v>
      </c>
      <c r="AH3944" s="3">
        <v>565.713623046875</v>
      </c>
      <c r="AI3944" s="9">
        <v>0.1987973153591156</v>
      </c>
    </row>
    <row r="3945" spans="1:35" ht="15" x14ac:dyDescent="0.25">
      <c r="A3945" s="2">
        <v>3944</v>
      </c>
      <c r="B3945" s="2">
        <v>43</v>
      </c>
      <c r="C3945" s="2" t="s">
        <v>47</v>
      </c>
      <c r="D3945" s="2" t="s">
        <v>33</v>
      </c>
      <c r="E3945" s="2">
        <v>0</v>
      </c>
      <c r="F3945" s="2">
        <v>2</v>
      </c>
      <c r="G3945" s="2">
        <v>2</v>
      </c>
      <c r="H3945" s="2" t="s">
        <v>53</v>
      </c>
      <c r="I3945" s="2" t="s">
        <v>35</v>
      </c>
      <c r="J3945" s="6">
        <v>344.22699999999998</v>
      </c>
      <c r="K3945" s="6">
        <v>333.29866666666669</v>
      </c>
      <c r="L3945" s="2" t="s">
        <v>44</v>
      </c>
      <c r="M3945" s="2" t="s">
        <v>37</v>
      </c>
      <c r="N3945" s="6">
        <v>0</v>
      </c>
      <c r="O3945" s="6">
        <v>0</v>
      </c>
      <c r="P3945" s="6">
        <v>17.603111111111112</v>
      </c>
      <c r="Q3945" s="6">
        <v>0</v>
      </c>
      <c r="R3945" s="6">
        <v>0</v>
      </c>
      <c r="S3945" s="6">
        <v>0</v>
      </c>
      <c r="T3945" s="6">
        <v>0</v>
      </c>
      <c r="U3945" s="6">
        <v>0</v>
      </c>
      <c r="V3945" s="6">
        <v>3.7777777777777777</v>
      </c>
      <c r="W3945" s="6">
        <v>0</v>
      </c>
      <c r="X3945" s="6">
        <v>0</v>
      </c>
      <c r="Y3945" s="6">
        <v>286.79676464712503</v>
      </c>
      <c r="Z3945" s="2">
        <v>48</v>
      </c>
      <c r="AA3945" s="6">
        <v>8.4246548491314872</v>
      </c>
      <c r="AB3945" s="2" t="s">
        <v>38</v>
      </c>
      <c r="AC3945" s="2" t="s">
        <v>39</v>
      </c>
      <c r="AD3945" s="2" t="s">
        <v>40</v>
      </c>
      <c r="AE3945" s="2" t="s">
        <v>41</v>
      </c>
      <c r="AF3945" s="2">
        <v>0</v>
      </c>
      <c r="AG3945" s="8">
        <v>0.20938915014266971</v>
      </c>
      <c r="AH3945" s="3">
        <v>416.66693115234381</v>
      </c>
      <c r="AI3945" s="9">
        <v>0.35609102249145508</v>
      </c>
    </row>
    <row r="3946" spans="1:35" ht="15" x14ac:dyDescent="0.25">
      <c r="A3946" s="2">
        <v>3945</v>
      </c>
      <c r="B3946" s="2">
        <v>29</v>
      </c>
      <c r="C3946" s="2" t="s">
        <v>47</v>
      </c>
      <c r="D3946" s="2" t="s">
        <v>57</v>
      </c>
      <c r="E3946" s="2">
        <v>0</v>
      </c>
      <c r="F3946" s="2">
        <v>0</v>
      </c>
      <c r="G3946" s="2">
        <v>3</v>
      </c>
      <c r="H3946" s="2" t="s">
        <v>43</v>
      </c>
      <c r="I3946" s="2" t="s">
        <v>66</v>
      </c>
      <c r="J3946" s="6">
        <v>1261.502</v>
      </c>
      <c r="K3946" s="6">
        <v>869.59222222222218</v>
      </c>
      <c r="L3946" s="2" t="s">
        <v>44</v>
      </c>
      <c r="M3946" s="2" t="s">
        <v>37</v>
      </c>
      <c r="N3946" s="6">
        <v>0</v>
      </c>
      <c r="O3946" s="6">
        <v>0</v>
      </c>
      <c r="P3946" s="6">
        <v>224.804</v>
      </c>
      <c r="Q3946" s="6">
        <v>0</v>
      </c>
      <c r="R3946" s="6">
        <v>66.666666666666671</v>
      </c>
      <c r="S3946" s="6">
        <v>0</v>
      </c>
      <c r="T3946" s="6">
        <v>0</v>
      </c>
      <c r="U3946" s="6">
        <v>62.888888888888886</v>
      </c>
      <c r="V3946" s="6">
        <v>206.22222222222223</v>
      </c>
      <c r="W3946" s="6">
        <v>0</v>
      </c>
      <c r="X3946" s="6">
        <v>0</v>
      </c>
      <c r="Y3946" s="6">
        <v>937.1410653618251</v>
      </c>
      <c r="Z3946" s="2">
        <v>60</v>
      </c>
      <c r="AA3946" s="6">
        <v>23.797223632229198</v>
      </c>
      <c r="AB3946" s="2" t="s">
        <v>38</v>
      </c>
      <c r="AC3946" s="2" t="s">
        <v>39</v>
      </c>
      <c r="AD3946" s="2" t="s">
        <v>40</v>
      </c>
      <c r="AE3946" s="2" t="s">
        <v>41</v>
      </c>
      <c r="AF3946" s="2">
        <v>0</v>
      </c>
      <c r="AG3946" s="8">
        <v>4.3654706329107278E-2</v>
      </c>
      <c r="AH3946" s="3">
        <v>595.29638671875</v>
      </c>
      <c r="AI3946" s="9">
        <v>6.7939169704914093E-2</v>
      </c>
    </row>
    <row r="3947" spans="1:35" ht="15" x14ac:dyDescent="0.25">
      <c r="A3947" s="2">
        <v>3946</v>
      </c>
      <c r="B3947" s="2">
        <v>73</v>
      </c>
      <c r="C3947" s="2" t="s">
        <v>61</v>
      </c>
      <c r="D3947" s="2" t="s">
        <v>65</v>
      </c>
      <c r="E3947" s="2">
        <v>1</v>
      </c>
      <c r="F3947" s="2">
        <v>2</v>
      </c>
      <c r="G3947" s="2">
        <v>3</v>
      </c>
      <c r="H3947" s="2" t="s">
        <v>48</v>
      </c>
      <c r="I3947" s="2" t="s">
        <v>49</v>
      </c>
      <c r="J3947" s="6">
        <v>1129.6385</v>
      </c>
      <c r="K3947" s="6">
        <v>962.85955555555552</v>
      </c>
      <c r="L3947" s="2" t="s">
        <v>36</v>
      </c>
      <c r="M3947" s="2" t="s">
        <v>37</v>
      </c>
      <c r="N3947" s="6">
        <v>0</v>
      </c>
      <c r="O3947" s="6">
        <v>0</v>
      </c>
      <c r="P3947" s="6">
        <v>667.55666666666662</v>
      </c>
      <c r="Q3947" s="6">
        <v>0</v>
      </c>
      <c r="R3947" s="6">
        <v>0</v>
      </c>
      <c r="S3947" s="6">
        <v>0</v>
      </c>
      <c r="T3947" s="6">
        <v>0</v>
      </c>
      <c r="U3947" s="6">
        <v>0</v>
      </c>
      <c r="V3947" s="6">
        <v>0</v>
      </c>
      <c r="W3947" s="6">
        <v>0</v>
      </c>
      <c r="X3947" s="6">
        <v>0</v>
      </c>
      <c r="Y3947" s="6">
        <v>676.80453332053378</v>
      </c>
      <c r="Z3947" s="2">
        <v>36</v>
      </c>
      <c r="AA3947" s="6">
        <v>24.46810518910554</v>
      </c>
      <c r="AB3947" s="2" t="s">
        <v>38</v>
      </c>
      <c r="AC3947" s="2" t="s">
        <v>39</v>
      </c>
      <c r="AD3947" s="2" t="s">
        <v>40</v>
      </c>
      <c r="AE3947" s="2" t="s">
        <v>41</v>
      </c>
      <c r="AF3947" s="2">
        <v>1</v>
      </c>
      <c r="AG3947" s="8">
        <v>5.6680489331483841E-2</v>
      </c>
      <c r="AH3947" s="3">
        <v>628.4844970703125</v>
      </c>
      <c r="AI3947" s="9">
        <v>0.1102536842226982</v>
      </c>
    </row>
    <row r="3948" spans="1:35" ht="15" x14ac:dyDescent="0.25">
      <c r="A3948" s="2">
        <v>3947</v>
      </c>
      <c r="B3948" s="2">
        <v>46</v>
      </c>
      <c r="C3948" s="2" t="s">
        <v>32</v>
      </c>
      <c r="D3948" s="2" t="s">
        <v>33</v>
      </c>
      <c r="E3948" s="2">
        <v>1</v>
      </c>
      <c r="F3948" s="2">
        <v>0</v>
      </c>
      <c r="G3948" s="2">
        <v>2</v>
      </c>
      <c r="H3948" s="2" t="s">
        <v>52</v>
      </c>
      <c r="I3948" s="2" t="s">
        <v>49</v>
      </c>
      <c r="J3948" s="6">
        <v>276.3075</v>
      </c>
      <c r="K3948" s="6">
        <v>154.32222222222222</v>
      </c>
      <c r="L3948" s="2" t="s">
        <v>73</v>
      </c>
      <c r="M3948" s="2" t="s">
        <v>37</v>
      </c>
      <c r="N3948" s="6">
        <v>5.6593520924322167</v>
      </c>
      <c r="O3948" s="6">
        <v>32.222222222222221</v>
      </c>
      <c r="P3948" s="6">
        <v>168.55555555555554</v>
      </c>
      <c r="Q3948" s="6">
        <v>0</v>
      </c>
      <c r="R3948" s="6">
        <v>0</v>
      </c>
      <c r="S3948" s="6">
        <v>0</v>
      </c>
      <c r="T3948" s="6">
        <v>366.66666666666669</v>
      </c>
      <c r="U3948" s="6">
        <v>0</v>
      </c>
      <c r="V3948" s="6">
        <v>212.44444444444446</v>
      </c>
      <c r="W3948" s="6">
        <v>0</v>
      </c>
      <c r="X3948" s="6">
        <v>0</v>
      </c>
      <c r="Y3948" s="6">
        <v>327.93222959848492</v>
      </c>
      <c r="Z3948" s="2">
        <v>36</v>
      </c>
      <c r="AA3948" s="6">
        <v>11.855535673419523</v>
      </c>
      <c r="AB3948" s="2" t="s">
        <v>55</v>
      </c>
      <c r="AC3948" s="2" t="s">
        <v>75</v>
      </c>
      <c r="AD3948" s="2" t="s">
        <v>40</v>
      </c>
      <c r="AE3948" s="2" t="s">
        <v>41</v>
      </c>
      <c r="AF3948" s="2">
        <v>0</v>
      </c>
      <c r="AG3948" s="8">
        <v>0.22483903169631961</v>
      </c>
      <c r="AH3948" s="3">
        <v>376.31961059570313</v>
      </c>
      <c r="AI3948" s="9">
        <v>0.36293098330497742</v>
      </c>
    </row>
    <row r="3949" spans="1:35" x14ac:dyDescent="0.2">
      <c r="A3949" s="2">
        <v>3948</v>
      </c>
      <c r="B3949" s="2">
        <v>24</v>
      </c>
      <c r="C3949" s="2" t="s">
        <v>47</v>
      </c>
      <c r="D3949" s="2" t="s">
        <v>57</v>
      </c>
      <c r="E3949" s="2">
        <v>1</v>
      </c>
      <c r="F3949" s="2">
        <v>2</v>
      </c>
      <c r="G3949" s="2">
        <v>4</v>
      </c>
      <c r="H3949" s="2" t="s">
        <v>53</v>
      </c>
      <c r="I3949" s="2" t="s">
        <v>49</v>
      </c>
      <c r="J3949" s="6">
        <v>755.71100000000001</v>
      </c>
      <c r="K3949" s="6">
        <v>410.3077777777778</v>
      </c>
      <c r="L3949" s="2" t="s">
        <v>44</v>
      </c>
      <c r="M3949" s="2" t="s">
        <v>37</v>
      </c>
      <c r="N3949" s="6">
        <v>0</v>
      </c>
      <c r="O3949" s="6">
        <v>331.77777777777777</v>
      </c>
      <c r="P3949" s="6">
        <v>425.71155555555555</v>
      </c>
      <c r="Q3949" s="6">
        <v>0</v>
      </c>
      <c r="R3949" s="6">
        <v>0</v>
      </c>
      <c r="S3949" s="6">
        <v>0</v>
      </c>
      <c r="T3949" s="6">
        <v>0</v>
      </c>
      <c r="U3949" s="6">
        <v>0</v>
      </c>
      <c r="V3949" s="6">
        <v>40.444444444444443</v>
      </c>
      <c r="W3949" s="6">
        <v>178.88888888888889</v>
      </c>
      <c r="X3949" s="6">
        <v>0</v>
      </c>
      <c r="Y3949" s="6">
        <v>695.45394990274053</v>
      </c>
      <c r="Z3949" s="2">
        <v>24</v>
      </c>
      <c r="AA3949" s="6">
        <v>34.719913910042031</v>
      </c>
      <c r="AB3949" s="2" t="s">
        <v>55</v>
      </c>
      <c r="AC3949" s="2" t="s">
        <v>62</v>
      </c>
      <c r="AD3949" s="2" t="s">
        <v>40</v>
      </c>
      <c r="AE3949" s="2" t="s">
        <v>41</v>
      </c>
      <c r="AF3949" s="2" t="s">
        <v>59</v>
      </c>
      <c r="AG3949" s="4" t="s">
        <v>59</v>
      </c>
      <c r="AH3949" s="3" t="s">
        <v>59</v>
      </c>
    </row>
    <row r="3950" spans="1:35" ht="15" x14ac:dyDescent="0.25">
      <c r="A3950" s="2">
        <v>3949</v>
      </c>
      <c r="B3950" s="2">
        <v>32</v>
      </c>
      <c r="C3950" s="2" t="s">
        <v>32</v>
      </c>
      <c r="D3950" s="2" t="s">
        <v>57</v>
      </c>
      <c r="E3950" s="2">
        <v>1</v>
      </c>
      <c r="F3950" s="2">
        <v>1</v>
      </c>
      <c r="G3950" s="2">
        <v>2</v>
      </c>
      <c r="H3950" s="2" t="s">
        <v>48</v>
      </c>
      <c r="I3950" s="2" t="s">
        <v>35</v>
      </c>
      <c r="J3950" s="6">
        <v>478.22149999999999</v>
      </c>
      <c r="K3950" s="6">
        <v>410.48888888888888</v>
      </c>
      <c r="L3950" s="2" t="s">
        <v>73</v>
      </c>
      <c r="M3950" s="2" t="s">
        <v>37</v>
      </c>
      <c r="N3950" s="6">
        <v>0</v>
      </c>
      <c r="O3950" s="6">
        <v>5555.5555555555557</v>
      </c>
      <c r="P3950" s="6">
        <v>295.95088888888887</v>
      </c>
      <c r="Q3950" s="6">
        <v>0</v>
      </c>
      <c r="R3950" s="6">
        <v>0</v>
      </c>
      <c r="S3950" s="6">
        <v>888.88888888888891</v>
      </c>
      <c r="T3950" s="6">
        <v>0</v>
      </c>
      <c r="U3950" s="6">
        <v>0</v>
      </c>
      <c r="V3950" s="6">
        <v>30.666666666666668</v>
      </c>
      <c r="W3950" s="6">
        <v>0</v>
      </c>
      <c r="X3950" s="6">
        <v>0</v>
      </c>
      <c r="Y3950" s="6">
        <v>374.0404989374955</v>
      </c>
      <c r="Z3950" s="2">
        <v>36</v>
      </c>
      <c r="AA3950" s="6">
        <v>13.52246006404002</v>
      </c>
      <c r="AB3950" s="2" t="s">
        <v>55</v>
      </c>
      <c r="AC3950" s="2" t="s">
        <v>72</v>
      </c>
      <c r="AD3950" s="2" t="s">
        <v>46</v>
      </c>
      <c r="AE3950" s="2" t="s">
        <v>41</v>
      </c>
      <c r="AF3950" s="2">
        <v>1</v>
      </c>
      <c r="AG3950" s="8">
        <v>0.19159312546253199</v>
      </c>
      <c r="AH3950" s="3">
        <v>371.9063720703125</v>
      </c>
      <c r="AI3950" s="9">
        <v>0.28624251484870911</v>
      </c>
    </row>
    <row r="3951" spans="1:35" ht="15" x14ac:dyDescent="0.25">
      <c r="A3951" s="2">
        <v>3950</v>
      </c>
      <c r="B3951" s="2">
        <v>65</v>
      </c>
      <c r="C3951" s="2" t="s">
        <v>47</v>
      </c>
      <c r="D3951" s="2" t="s">
        <v>65</v>
      </c>
      <c r="E3951" s="2">
        <v>0</v>
      </c>
      <c r="F3951" s="2">
        <v>1</v>
      </c>
      <c r="G3951" s="2">
        <v>3</v>
      </c>
      <c r="H3951" s="2" t="s">
        <v>58</v>
      </c>
      <c r="I3951" s="2" t="s">
        <v>49</v>
      </c>
      <c r="J3951" s="6">
        <v>1223.4092499999999</v>
      </c>
      <c r="K3951" s="6">
        <v>671.09</v>
      </c>
      <c r="L3951" s="2" t="s">
        <v>44</v>
      </c>
      <c r="M3951" s="2" t="s">
        <v>51</v>
      </c>
      <c r="N3951" s="6">
        <v>0</v>
      </c>
      <c r="O3951" s="6">
        <v>0</v>
      </c>
      <c r="P3951" s="6">
        <v>705.91488888888887</v>
      </c>
      <c r="Q3951" s="6">
        <v>0</v>
      </c>
      <c r="R3951" s="6">
        <v>0</v>
      </c>
      <c r="S3951" s="6">
        <v>0</v>
      </c>
      <c r="T3951" s="6">
        <v>0</v>
      </c>
      <c r="U3951" s="6">
        <v>0</v>
      </c>
      <c r="V3951" s="6">
        <v>134.44444444444446</v>
      </c>
      <c r="W3951" s="6">
        <v>0</v>
      </c>
      <c r="X3951" s="6">
        <v>0</v>
      </c>
      <c r="Y3951" s="6">
        <v>1273.5183869310788</v>
      </c>
      <c r="Z3951" s="2">
        <v>36</v>
      </c>
      <c r="AA3951" s="6">
        <v>46.040740446595144</v>
      </c>
      <c r="AB3951" s="2" t="s">
        <v>68</v>
      </c>
      <c r="AC3951" s="2" t="s">
        <v>50</v>
      </c>
      <c r="AD3951" s="2" t="s">
        <v>46</v>
      </c>
      <c r="AE3951" s="2" t="s">
        <v>41</v>
      </c>
      <c r="AF3951" s="2">
        <v>1</v>
      </c>
      <c r="AG3951" s="8">
        <v>3.3731114119291312E-2</v>
      </c>
      <c r="AH3951" s="3">
        <v>658.578857421875</v>
      </c>
      <c r="AI3951" s="9">
        <v>5.4040435701608658E-2</v>
      </c>
    </row>
    <row r="3952" spans="1:35" ht="15" x14ac:dyDescent="0.25">
      <c r="A3952" s="2">
        <v>3951</v>
      </c>
      <c r="B3952" s="2">
        <v>42</v>
      </c>
      <c r="C3952" s="2" t="s">
        <v>61</v>
      </c>
      <c r="D3952" s="2" t="s">
        <v>33</v>
      </c>
      <c r="E3952" s="2">
        <v>1</v>
      </c>
      <c r="F3952" s="2">
        <v>2</v>
      </c>
      <c r="G3952" s="2">
        <v>3</v>
      </c>
      <c r="H3952" s="2" t="s">
        <v>43</v>
      </c>
      <c r="I3952" s="2" t="s">
        <v>49</v>
      </c>
      <c r="J3952" s="6">
        <v>118.74625</v>
      </c>
      <c r="K3952" s="6">
        <v>76.405333333333331</v>
      </c>
      <c r="L3952" s="2" t="s">
        <v>44</v>
      </c>
      <c r="M3952" s="2" t="s">
        <v>37</v>
      </c>
      <c r="N3952" s="6">
        <v>0</v>
      </c>
      <c r="O3952" s="6">
        <v>0</v>
      </c>
      <c r="P3952" s="6">
        <v>49.599555555555554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116.36288164791685</v>
      </c>
      <c r="Z3952" s="2">
        <v>36</v>
      </c>
      <c r="AA3952" s="6">
        <v>4.2067969230345685</v>
      </c>
      <c r="AB3952" s="2" t="s">
        <v>55</v>
      </c>
      <c r="AC3952" s="2" t="s">
        <v>50</v>
      </c>
      <c r="AD3952" s="2" t="s">
        <v>40</v>
      </c>
      <c r="AE3952" s="2" t="s">
        <v>41</v>
      </c>
      <c r="AF3952" s="2">
        <v>0</v>
      </c>
      <c r="AG3952" s="8">
        <v>0.29922387003898621</v>
      </c>
      <c r="AH3952" s="3">
        <v>373.9832763671875</v>
      </c>
      <c r="AI3952" s="9">
        <v>0.51269280910491943</v>
      </c>
    </row>
    <row r="3953" spans="1:35" ht="15" x14ac:dyDescent="0.25">
      <c r="A3953" s="2">
        <v>3952</v>
      </c>
      <c r="B3953" s="2">
        <v>42</v>
      </c>
      <c r="C3953" s="2" t="s">
        <v>32</v>
      </c>
      <c r="D3953" s="2" t="s">
        <v>57</v>
      </c>
      <c r="E3953" s="2">
        <v>0</v>
      </c>
      <c r="F3953" s="2">
        <v>2</v>
      </c>
      <c r="G3953" s="2">
        <v>3</v>
      </c>
      <c r="H3953" s="2" t="s">
        <v>34</v>
      </c>
      <c r="I3953" s="2" t="s">
        <v>35</v>
      </c>
      <c r="J3953" s="6">
        <v>815.53625</v>
      </c>
      <c r="K3953" s="6">
        <v>1027.7744444444445</v>
      </c>
      <c r="L3953" s="2" t="s">
        <v>36</v>
      </c>
      <c r="M3953" s="2" t="s">
        <v>45</v>
      </c>
      <c r="N3953" s="6">
        <v>0</v>
      </c>
      <c r="O3953" s="6">
        <v>0</v>
      </c>
      <c r="P3953" s="6">
        <v>310.69644444444447</v>
      </c>
      <c r="Q3953" s="6">
        <v>0</v>
      </c>
      <c r="R3953" s="6">
        <v>0</v>
      </c>
      <c r="S3953" s="6">
        <v>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363.52474986069274</v>
      </c>
      <c r="Z3953" s="2">
        <v>36</v>
      </c>
      <c r="AA3953" s="6">
        <v>13.142290544058993</v>
      </c>
      <c r="AB3953" s="2" t="s">
        <v>38</v>
      </c>
      <c r="AC3953" s="2" t="s">
        <v>60</v>
      </c>
      <c r="AD3953" s="2" t="s">
        <v>77</v>
      </c>
      <c r="AE3953" s="2" t="s">
        <v>64</v>
      </c>
      <c r="AF3953" s="2">
        <v>1</v>
      </c>
      <c r="AG3953" s="8">
        <v>0.1111311465501785</v>
      </c>
      <c r="AH3953" s="3">
        <v>475.47280883789063</v>
      </c>
      <c r="AI3953" s="9">
        <v>0.1910785585641861</v>
      </c>
    </row>
    <row r="3954" spans="1:35" ht="15" x14ac:dyDescent="0.25">
      <c r="A3954" s="2">
        <v>3953</v>
      </c>
      <c r="B3954" s="2">
        <v>27</v>
      </c>
      <c r="C3954" s="2" t="s">
        <v>47</v>
      </c>
      <c r="D3954" s="2" t="s">
        <v>65</v>
      </c>
      <c r="E3954" s="2">
        <v>1</v>
      </c>
      <c r="F3954" s="2">
        <v>0</v>
      </c>
      <c r="G3954" s="2">
        <v>4</v>
      </c>
      <c r="H3954" s="2" t="s">
        <v>34</v>
      </c>
      <c r="I3954" s="2" t="s">
        <v>49</v>
      </c>
      <c r="J3954" s="6">
        <v>320.71924999999999</v>
      </c>
      <c r="K3954" s="6">
        <v>149.51466666666667</v>
      </c>
      <c r="L3954" s="2" t="s">
        <v>36</v>
      </c>
      <c r="M3954" s="2" t="s">
        <v>45</v>
      </c>
      <c r="N3954" s="6">
        <v>0</v>
      </c>
      <c r="O3954" s="6">
        <v>0</v>
      </c>
      <c r="P3954" s="6">
        <v>31.704888888888888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212.44444444444446</v>
      </c>
      <c r="W3954" s="6">
        <v>500</v>
      </c>
      <c r="X3954" s="6">
        <v>0</v>
      </c>
      <c r="Y3954" s="6">
        <v>296.69542024780776</v>
      </c>
      <c r="Z3954" s="2">
        <v>36</v>
      </c>
      <c r="AA3954" s="6">
        <v>10.726250186493814</v>
      </c>
      <c r="AB3954" s="2" t="s">
        <v>38</v>
      </c>
      <c r="AC3954" s="2" t="s">
        <v>39</v>
      </c>
      <c r="AD3954" s="2" t="s">
        <v>40</v>
      </c>
      <c r="AE3954" s="2" t="s">
        <v>41</v>
      </c>
      <c r="AF3954" s="2">
        <v>1</v>
      </c>
      <c r="AG3954" s="8">
        <v>0.21693761646747589</v>
      </c>
      <c r="AH3954" s="3">
        <v>391.96536254882813</v>
      </c>
      <c r="AI3954" s="9">
        <v>0.388885498046875</v>
      </c>
    </row>
    <row r="3955" spans="1:35" ht="15" x14ac:dyDescent="0.25">
      <c r="A3955" s="2">
        <v>3954</v>
      </c>
      <c r="B3955" s="2">
        <v>38</v>
      </c>
      <c r="C3955" s="2" t="s">
        <v>32</v>
      </c>
      <c r="D3955" s="2" t="s">
        <v>57</v>
      </c>
      <c r="E3955" s="2">
        <v>0</v>
      </c>
      <c r="F3955" s="2">
        <v>0</v>
      </c>
      <c r="G3955" s="2">
        <v>3</v>
      </c>
      <c r="H3955" s="2" t="s">
        <v>43</v>
      </c>
      <c r="I3955" s="2" t="s">
        <v>49</v>
      </c>
      <c r="J3955" s="6">
        <v>378.06049999999999</v>
      </c>
      <c r="K3955" s="6">
        <v>318.46288888888887</v>
      </c>
      <c r="L3955" s="2" t="s">
        <v>36</v>
      </c>
      <c r="M3955" s="2" t="s">
        <v>37</v>
      </c>
      <c r="N3955" s="6">
        <v>0</v>
      </c>
      <c r="O3955" s="6">
        <v>0</v>
      </c>
      <c r="P3955" s="6">
        <v>227.68644444444445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127.33333333333333</v>
      </c>
      <c r="W3955" s="6">
        <v>0</v>
      </c>
      <c r="X3955" s="6">
        <v>0</v>
      </c>
      <c r="Y3955" s="6">
        <v>200.69978377607336</v>
      </c>
      <c r="Z3955" s="2">
        <v>24</v>
      </c>
      <c r="AA3955" s="6">
        <v>10.019756470495038</v>
      </c>
      <c r="AB3955" s="2" t="s">
        <v>55</v>
      </c>
      <c r="AC3955" s="2" t="s">
        <v>50</v>
      </c>
      <c r="AD3955" s="2" t="s">
        <v>40</v>
      </c>
      <c r="AE3955" s="2" t="s">
        <v>41</v>
      </c>
      <c r="AF3955" s="2">
        <v>0</v>
      </c>
      <c r="AG3955" s="8">
        <v>0.22168733179569239</v>
      </c>
      <c r="AH3955" s="3">
        <v>344.97140502929688</v>
      </c>
      <c r="AI3955" s="9">
        <v>0.36270013451576227</v>
      </c>
    </row>
    <row r="3956" spans="1:35" ht="15" x14ac:dyDescent="0.25">
      <c r="A3956" s="2">
        <v>3955</v>
      </c>
      <c r="B3956" s="2">
        <v>49</v>
      </c>
      <c r="C3956" s="2" t="s">
        <v>47</v>
      </c>
      <c r="D3956" s="2" t="s">
        <v>42</v>
      </c>
      <c r="E3956" s="2">
        <v>0</v>
      </c>
      <c r="F3956" s="2">
        <v>0</v>
      </c>
      <c r="G3956" s="2">
        <v>3</v>
      </c>
      <c r="H3956" s="2" t="s">
        <v>53</v>
      </c>
      <c r="I3956" s="2" t="s">
        <v>49</v>
      </c>
      <c r="J3956" s="6">
        <v>725.1105</v>
      </c>
      <c r="K3956" s="6">
        <v>669.13266666666664</v>
      </c>
      <c r="L3956" s="2" t="s">
        <v>44</v>
      </c>
      <c r="M3956" s="2" t="s">
        <v>45</v>
      </c>
      <c r="N3956" s="6">
        <v>0</v>
      </c>
      <c r="O3956" s="6">
        <v>0</v>
      </c>
      <c r="P3956" s="6">
        <v>322.14888888888891</v>
      </c>
      <c r="Q3956" s="6">
        <v>0</v>
      </c>
      <c r="R3956" s="6">
        <v>0</v>
      </c>
      <c r="S3956" s="6">
        <v>0</v>
      </c>
      <c r="T3956" s="6">
        <v>258.88888888888891</v>
      </c>
      <c r="U3956" s="6">
        <v>0</v>
      </c>
      <c r="V3956" s="6">
        <v>715.77777777777783</v>
      </c>
      <c r="W3956" s="6">
        <v>0</v>
      </c>
      <c r="X3956" s="6">
        <v>0</v>
      </c>
      <c r="Y3956" s="6">
        <v>488.67284961288885</v>
      </c>
      <c r="Z3956" s="2">
        <v>36</v>
      </c>
      <c r="AA3956" s="6">
        <v>17.666694146868764</v>
      </c>
      <c r="AB3956" s="2" t="s">
        <v>38</v>
      </c>
      <c r="AC3956" s="2" t="s">
        <v>39</v>
      </c>
      <c r="AD3956" s="2" t="s">
        <v>40</v>
      </c>
      <c r="AE3956" s="2" t="s">
        <v>70</v>
      </c>
      <c r="AF3956" s="2">
        <v>0</v>
      </c>
      <c r="AG3956" s="8">
        <v>0.1092654168605804</v>
      </c>
      <c r="AH3956" s="3">
        <v>480.22146606445313</v>
      </c>
      <c r="AI3956" s="9">
        <v>0.1939737647771835</v>
      </c>
    </row>
    <row r="3957" spans="1:35" ht="15" x14ac:dyDescent="0.25">
      <c r="A3957" s="2">
        <v>3956</v>
      </c>
      <c r="B3957" s="2">
        <v>42</v>
      </c>
      <c r="C3957" s="2" t="s">
        <v>47</v>
      </c>
      <c r="D3957" s="2" t="s">
        <v>57</v>
      </c>
      <c r="E3957" s="2">
        <v>1</v>
      </c>
      <c r="F3957" s="2">
        <v>0</v>
      </c>
      <c r="G3957" s="2">
        <v>2</v>
      </c>
      <c r="H3957" s="2" t="s">
        <v>34</v>
      </c>
      <c r="I3957" s="2" t="s">
        <v>66</v>
      </c>
      <c r="J3957" s="6">
        <v>296.49425000000002</v>
      </c>
      <c r="K3957" s="6">
        <v>321.46288888888887</v>
      </c>
      <c r="L3957" s="2" t="s">
        <v>44</v>
      </c>
      <c r="M3957" s="2" t="s">
        <v>37</v>
      </c>
      <c r="N3957" s="6">
        <v>0</v>
      </c>
      <c r="O3957" s="6">
        <v>0</v>
      </c>
      <c r="P3957" s="6">
        <v>174.50555555555556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25.333333333333332</v>
      </c>
      <c r="W3957" s="6">
        <v>0</v>
      </c>
      <c r="X3957" s="6">
        <v>0</v>
      </c>
      <c r="Y3957" s="6">
        <v>192.89543752314555</v>
      </c>
      <c r="Z3957" s="2">
        <v>48</v>
      </c>
      <c r="AA3957" s="6">
        <v>5.6663034016586789</v>
      </c>
      <c r="AB3957" s="2" t="s">
        <v>38</v>
      </c>
      <c r="AC3957" s="2" t="s">
        <v>72</v>
      </c>
      <c r="AD3957" s="2" t="s">
        <v>56</v>
      </c>
      <c r="AE3957" s="2" t="s">
        <v>41</v>
      </c>
      <c r="AF3957" s="2">
        <v>0</v>
      </c>
      <c r="AG3957" s="8">
        <v>0.225389689207077</v>
      </c>
      <c r="AH3957" s="3">
        <v>393.008544921875</v>
      </c>
      <c r="AI3957" s="9">
        <v>0.38033819198608398</v>
      </c>
    </row>
    <row r="3958" spans="1:35" x14ac:dyDescent="0.2">
      <c r="A3958" s="2">
        <v>3957</v>
      </c>
      <c r="B3958" s="2">
        <v>37</v>
      </c>
      <c r="C3958" s="2" t="s">
        <v>32</v>
      </c>
      <c r="D3958" s="2" t="s">
        <v>42</v>
      </c>
      <c r="E3958" s="2">
        <v>0</v>
      </c>
      <c r="F3958" s="2">
        <v>0</v>
      </c>
      <c r="G3958" s="2">
        <v>4</v>
      </c>
      <c r="H3958" s="2" t="s">
        <v>43</v>
      </c>
      <c r="I3958" s="2" t="s">
        <v>49</v>
      </c>
      <c r="J3958" s="6">
        <v>91.031000000000006</v>
      </c>
      <c r="K3958" s="6">
        <v>97.61866666666667</v>
      </c>
      <c r="L3958" s="2" t="s">
        <v>36</v>
      </c>
      <c r="M3958" s="2" t="s">
        <v>37</v>
      </c>
      <c r="N3958" s="6">
        <v>0</v>
      </c>
      <c r="O3958" s="6">
        <v>0</v>
      </c>
      <c r="P3958" s="6">
        <v>18.401555555555557</v>
      </c>
      <c r="Q3958" s="6">
        <v>233.33333333333334</v>
      </c>
      <c r="R3958" s="6">
        <v>0</v>
      </c>
      <c r="S3958" s="6">
        <v>0</v>
      </c>
      <c r="T3958" s="6">
        <v>0</v>
      </c>
      <c r="U3958" s="6">
        <v>0</v>
      </c>
      <c r="V3958" s="6">
        <v>212.66666666666666</v>
      </c>
      <c r="W3958" s="6">
        <v>0</v>
      </c>
      <c r="X3958" s="6">
        <v>0</v>
      </c>
      <c r="Y3958" s="6">
        <v>66.813125229556661</v>
      </c>
      <c r="Z3958" s="2">
        <v>48</v>
      </c>
      <c r="AA3958" s="6">
        <v>1.9626355274383196</v>
      </c>
      <c r="AB3958" s="2" t="s">
        <v>38</v>
      </c>
      <c r="AC3958" s="2" t="s">
        <v>62</v>
      </c>
      <c r="AD3958" s="2" t="s">
        <v>46</v>
      </c>
      <c r="AE3958" s="2" t="s">
        <v>41</v>
      </c>
      <c r="AF3958" s="2" t="s">
        <v>59</v>
      </c>
      <c r="AG3958" s="4" t="s">
        <v>59</v>
      </c>
      <c r="AH3958" s="3" t="s">
        <v>59</v>
      </c>
    </row>
    <row r="3959" spans="1:35" x14ac:dyDescent="0.2">
      <c r="A3959" s="2">
        <v>3958</v>
      </c>
      <c r="B3959" s="2">
        <v>32</v>
      </c>
      <c r="C3959" s="2" t="s">
        <v>32</v>
      </c>
      <c r="D3959" s="2" t="s">
        <v>57</v>
      </c>
      <c r="E3959" s="2">
        <v>0</v>
      </c>
      <c r="F3959" s="2">
        <v>3</v>
      </c>
      <c r="G3959" s="2">
        <v>4</v>
      </c>
      <c r="H3959" s="2" t="s">
        <v>34</v>
      </c>
      <c r="I3959" s="2" t="s">
        <v>49</v>
      </c>
      <c r="J3959" s="6">
        <v>1702.9447500000001</v>
      </c>
      <c r="K3959" s="6">
        <v>1072.520888888889</v>
      </c>
      <c r="L3959" s="2" t="s">
        <v>44</v>
      </c>
      <c r="M3959" s="2" t="s">
        <v>51</v>
      </c>
      <c r="N3959" s="6">
        <v>0</v>
      </c>
      <c r="O3959" s="6">
        <v>5711.1111111111113</v>
      </c>
      <c r="P3959" s="6">
        <v>848.07377777777776</v>
      </c>
      <c r="Q3959" s="6">
        <v>77.777777777777771</v>
      </c>
      <c r="R3959" s="6">
        <v>0</v>
      </c>
      <c r="S3959" s="6">
        <v>0</v>
      </c>
      <c r="T3959" s="6">
        <v>400</v>
      </c>
      <c r="U3959" s="6">
        <v>0</v>
      </c>
      <c r="V3959" s="6">
        <v>60.222222222222221</v>
      </c>
      <c r="W3959" s="6">
        <v>0</v>
      </c>
      <c r="X3959" s="6">
        <v>0</v>
      </c>
      <c r="Y3959" s="6">
        <v>1476.9200549973416</v>
      </c>
      <c r="Z3959" s="2">
        <v>36</v>
      </c>
      <c r="AA3959" s="6">
        <v>53.394198003191939</v>
      </c>
      <c r="AB3959" s="2" t="s">
        <v>55</v>
      </c>
      <c r="AC3959" s="2" t="s">
        <v>50</v>
      </c>
      <c r="AD3959" s="2" t="s">
        <v>40</v>
      </c>
      <c r="AE3959" s="2" t="s">
        <v>41</v>
      </c>
      <c r="AF3959" s="2" t="s">
        <v>59</v>
      </c>
      <c r="AG3959" s="4" t="s">
        <v>59</v>
      </c>
      <c r="AH3959" s="3" t="s">
        <v>59</v>
      </c>
    </row>
    <row r="3960" spans="1:35" ht="15" x14ac:dyDescent="0.25">
      <c r="A3960" s="2">
        <v>3959</v>
      </c>
      <c r="B3960" s="2">
        <v>38</v>
      </c>
      <c r="C3960" s="2" t="s">
        <v>32</v>
      </c>
      <c r="D3960" s="2" t="s">
        <v>33</v>
      </c>
      <c r="E3960" s="2">
        <v>0</v>
      </c>
      <c r="F3960" s="2">
        <v>3</v>
      </c>
      <c r="G3960" s="2">
        <v>2</v>
      </c>
      <c r="H3960" s="2" t="s">
        <v>53</v>
      </c>
      <c r="I3960" s="2" t="s">
        <v>66</v>
      </c>
      <c r="J3960" s="6">
        <v>460.38</v>
      </c>
      <c r="K3960" s="6">
        <v>379.96422222222225</v>
      </c>
      <c r="L3960" s="2" t="s">
        <v>36</v>
      </c>
      <c r="M3960" s="2" t="s">
        <v>45</v>
      </c>
      <c r="N3960" s="6">
        <v>0</v>
      </c>
      <c r="O3960" s="6">
        <v>0</v>
      </c>
      <c r="P3960" s="6">
        <v>143.63511111111112</v>
      </c>
      <c r="Q3960" s="6">
        <v>0</v>
      </c>
      <c r="R3960" s="6">
        <v>0</v>
      </c>
      <c r="S3960" s="6">
        <v>0</v>
      </c>
      <c r="T3960" s="6">
        <v>0</v>
      </c>
      <c r="U3960" s="6">
        <v>0</v>
      </c>
      <c r="V3960" s="6">
        <v>66.222222222222229</v>
      </c>
      <c r="W3960" s="6">
        <v>178.88888888888889</v>
      </c>
      <c r="X3960" s="6">
        <v>0</v>
      </c>
      <c r="Y3960" s="6">
        <v>300.35802199852617</v>
      </c>
      <c r="Z3960" s="2">
        <v>36</v>
      </c>
      <c r="AA3960" s="6">
        <v>10.85866201367633</v>
      </c>
      <c r="AB3960" s="2" t="s">
        <v>55</v>
      </c>
      <c r="AC3960" s="2" t="s">
        <v>39</v>
      </c>
      <c r="AD3960" s="2" t="s">
        <v>40</v>
      </c>
      <c r="AE3960" s="2" t="s">
        <v>41</v>
      </c>
      <c r="AF3960" s="2">
        <v>1</v>
      </c>
      <c r="AG3960" s="8">
        <v>0.2080099135637283</v>
      </c>
      <c r="AH3960" s="3">
        <v>385.68109130859381</v>
      </c>
      <c r="AI3960" s="9">
        <v>0.32695868611335749</v>
      </c>
    </row>
    <row r="3961" spans="1:35" x14ac:dyDescent="0.2">
      <c r="A3961" s="2">
        <v>3960</v>
      </c>
      <c r="B3961" s="2">
        <v>53</v>
      </c>
      <c r="C3961" s="2" t="s">
        <v>32</v>
      </c>
      <c r="D3961" s="2" t="s">
        <v>33</v>
      </c>
      <c r="E3961" s="2">
        <v>2</v>
      </c>
      <c r="F3961" s="2">
        <v>1</v>
      </c>
      <c r="G3961" s="2">
        <v>3</v>
      </c>
      <c r="H3961" s="2" t="s">
        <v>58</v>
      </c>
      <c r="I3961" s="2" t="s">
        <v>49</v>
      </c>
      <c r="J3961" s="6">
        <v>321.42624999999998</v>
      </c>
      <c r="K3961" s="6">
        <v>405.12822222222223</v>
      </c>
      <c r="L3961" s="2" t="s">
        <v>44</v>
      </c>
      <c r="M3961" s="2" t="s">
        <v>37</v>
      </c>
      <c r="N3961" s="6">
        <v>0</v>
      </c>
      <c r="O3961" s="6">
        <v>0</v>
      </c>
      <c r="P3961" s="6">
        <v>97.947999999999993</v>
      </c>
      <c r="Q3961" s="6">
        <v>0</v>
      </c>
      <c r="R3961" s="6">
        <v>0</v>
      </c>
      <c r="S3961" s="6">
        <v>0</v>
      </c>
      <c r="T3961" s="6">
        <v>766.66666666666663</v>
      </c>
      <c r="U3961" s="6">
        <v>0</v>
      </c>
      <c r="V3961" s="6">
        <v>212.44444444444446</v>
      </c>
      <c r="W3961" s="6">
        <v>0</v>
      </c>
      <c r="X3961" s="6">
        <v>0</v>
      </c>
      <c r="Y3961" s="6">
        <v>136.06778617607677</v>
      </c>
      <c r="Z3961" s="2">
        <v>24</v>
      </c>
      <c r="AA3961" s="6">
        <v>6.7930620318197645</v>
      </c>
      <c r="AB3961" s="2" t="s">
        <v>55</v>
      </c>
      <c r="AC3961" s="2" t="s">
        <v>39</v>
      </c>
      <c r="AD3961" s="2" t="s">
        <v>40</v>
      </c>
      <c r="AE3961" s="2" t="s">
        <v>41</v>
      </c>
      <c r="AF3961" s="2" t="s">
        <v>59</v>
      </c>
      <c r="AG3961" s="4" t="s">
        <v>59</v>
      </c>
      <c r="AH3961" s="3" t="s">
        <v>59</v>
      </c>
    </row>
    <row r="3962" spans="1:35" ht="15" x14ac:dyDescent="0.25">
      <c r="A3962" s="2">
        <v>3961</v>
      </c>
      <c r="B3962" s="2">
        <v>30</v>
      </c>
      <c r="C3962" s="2" t="s">
        <v>47</v>
      </c>
      <c r="D3962" s="2" t="s">
        <v>57</v>
      </c>
      <c r="E3962" s="2">
        <v>1</v>
      </c>
      <c r="F3962" s="2">
        <v>0</v>
      </c>
      <c r="G3962" s="2">
        <v>4</v>
      </c>
      <c r="H3962" s="2" t="s">
        <v>43</v>
      </c>
      <c r="I3962" s="2" t="s">
        <v>35</v>
      </c>
      <c r="J3962" s="6">
        <v>966.95174999999995</v>
      </c>
      <c r="K3962" s="6">
        <v>591.55044444444445</v>
      </c>
      <c r="L3962" s="2" t="s">
        <v>44</v>
      </c>
      <c r="M3962" s="2" t="s">
        <v>37</v>
      </c>
      <c r="N3962" s="6">
        <v>0</v>
      </c>
      <c r="O3962" s="6">
        <v>777.77777777777783</v>
      </c>
      <c r="P3962" s="6">
        <v>622.71377777777775</v>
      </c>
      <c r="Q3962" s="6">
        <v>88.888888888888886</v>
      </c>
      <c r="R3962" s="6">
        <v>0</v>
      </c>
      <c r="S3962" s="6">
        <v>0</v>
      </c>
      <c r="T3962" s="6">
        <v>255.55555555555554</v>
      </c>
      <c r="U3962" s="6">
        <v>0</v>
      </c>
      <c r="V3962" s="6">
        <v>46.222222222222221</v>
      </c>
      <c r="W3962" s="6">
        <v>0</v>
      </c>
      <c r="X3962" s="6">
        <v>0</v>
      </c>
      <c r="Y3962" s="6">
        <v>1014.4617782441517</v>
      </c>
      <c r="Z3962" s="2">
        <v>36</v>
      </c>
      <c r="AA3962" s="6">
        <v>36.675223463152122</v>
      </c>
      <c r="AB3962" s="2" t="s">
        <v>55</v>
      </c>
      <c r="AC3962" s="2" t="s">
        <v>83</v>
      </c>
      <c r="AD3962" s="2" t="s">
        <v>40</v>
      </c>
      <c r="AE3962" s="2" t="s">
        <v>41</v>
      </c>
      <c r="AF3962" s="2">
        <v>1</v>
      </c>
      <c r="AG3962" s="8">
        <v>6.1794672161340707E-2</v>
      </c>
      <c r="AH3962" s="3">
        <v>542.39019775390625</v>
      </c>
      <c r="AI3962" s="9">
        <v>9.8417945206165314E-2</v>
      </c>
    </row>
    <row r="3963" spans="1:35" ht="15" x14ac:dyDescent="0.25">
      <c r="A3963" s="2">
        <v>3962</v>
      </c>
      <c r="B3963" s="2">
        <v>53</v>
      </c>
      <c r="C3963" s="2" t="s">
        <v>61</v>
      </c>
      <c r="D3963" s="2" t="s">
        <v>57</v>
      </c>
      <c r="E3963" s="2">
        <v>1</v>
      </c>
      <c r="F3963" s="2">
        <v>0</v>
      </c>
      <c r="G3963" s="2">
        <v>2</v>
      </c>
      <c r="H3963" s="2" t="s">
        <v>48</v>
      </c>
      <c r="I3963" s="2" t="s">
        <v>49</v>
      </c>
      <c r="J3963" s="6">
        <v>35.60425</v>
      </c>
      <c r="K3963" s="6">
        <v>33.818666666666665</v>
      </c>
      <c r="L3963" s="2" t="s">
        <v>44</v>
      </c>
      <c r="M3963" s="2" t="s">
        <v>45</v>
      </c>
      <c r="N3963" s="6">
        <v>0</v>
      </c>
      <c r="O3963" s="6">
        <v>0</v>
      </c>
      <c r="P3963" s="6">
        <v>8.312444444444445</v>
      </c>
      <c r="Q3963" s="6">
        <v>0</v>
      </c>
      <c r="R3963" s="6">
        <v>0</v>
      </c>
      <c r="S3963" s="6">
        <v>0</v>
      </c>
      <c r="T3963" s="6">
        <v>0</v>
      </c>
      <c r="U3963" s="6">
        <v>0</v>
      </c>
      <c r="V3963" s="6">
        <v>42.888888888888886</v>
      </c>
      <c r="W3963" s="6">
        <v>0</v>
      </c>
      <c r="X3963" s="6">
        <v>0</v>
      </c>
      <c r="Y3963" s="6">
        <v>29.39030026565273</v>
      </c>
      <c r="Z3963" s="2">
        <v>36</v>
      </c>
      <c r="AA3963" s="6">
        <v>1.0625297601232393</v>
      </c>
      <c r="AB3963" s="2" t="s">
        <v>38</v>
      </c>
      <c r="AC3963" s="2" t="s">
        <v>50</v>
      </c>
      <c r="AD3963" s="2" t="s">
        <v>40</v>
      </c>
      <c r="AE3963" s="2" t="s">
        <v>41</v>
      </c>
      <c r="AF3963" s="2">
        <v>0</v>
      </c>
      <c r="AG3963" s="8">
        <v>0.32348859310150152</v>
      </c>
      <c r="AH3963" s="3">
        <v>340.49560546875</v>
      </c>
      <c r="AI3963" s="9">
        <v>0.52947300672531128</v>
      </c>
    </row>
    <row r="3964" spans="1:35" ht="15" x14ac:dyDescent="0.25">
      <c r="A3964" s="2">
        <v>3963</v>
      </c>
      <c r="B3964" s="2">
        <v>50</v>
      </c>
      <c r="C3964" s="2" t="s">
        <v>61</v>
      </c>
      <c r="D3964" s="2" t="s">
        <v>65</v>
      </c>
      <c r="E3964" s="2">
        <v>1</v>
      </c>
      <c r="F3964" s="2">
        <v>2</v>
      </c>
      <c r="G3964" s="2">
        <v>3</v>
      </c>
      <c r="H3964" s="2" t="s">
        <v>34</v>
      </c>
      <c r="I3964" s="2" t="s">
        <v>35</v>
      </c>
      <c r="J3964" s="6">
        <v>814.96875</v>
      </c>
      <c r="K3964" s="6">
        <v>541.15444444444449</v>
      </c>
      <c r="L3964" s="2" t="s">
        <v>44</v>
      </c>
      <c r="M3964" s="2" t="s">
        <v>45</v>
      </c>
      <c r="N3964" s="6">
        <v>1987.2219281350942</v>
      </c>
      <c r="O3964" s="6">
        <v>2888.8888888888887</v>
      </c>
      <c r="P3964" s="6">
        <v>220.73333333333332</v>
      </c>
      <c r="Q3964" s="6">
        <v>0</v>
      </c>
      <c r="R3964" s="6">
        <v>0</v>
      </c>
      <c r="S3964" s="6">
        <v>0</v>
      </c>
      <c r="T3964" s="6">
        <v>0</v>
      </c>
      <c r="U3964" s="6">
        <v>0</v>
      </c>
      <c r="V3964" s="6">
        <v>276</v>
      </c>
      <c r="W3964" s="6">
        <v>0</v>
      </c>
      <c r="X3964" s="6">
        <v>0</v>
      </c>
      <c r="Y3964" s="6">
        <v>788.27231125155834</v>
      </c>
      <c r="Z3964" s="2">
        <v>24</v>
      </c>
      <c r="AA3964" s="6">
        <v>39.353787246663117</v>
      </c>
      <c r="AB3964" s="2" t="s">
        <v>38</v>
      </c>
      <c r="AC3964" s="2" t="s">
        <v>50</v>
      </c>
      <c r="AD3964" s="2" t="s">
        <v>46</v>
      </c>
      <c r="AE3964" s="2" t="s">
        <v>67</v>
      </c>
      <c r="AF3964" s="2">
        <v>1</v>
      </c>
      <c r="AG3964" s="8">
        <v>9.210669994354248E-2</v>
      </c>
      <c r="AH3964" s="3">
        <v>505.53704833984381</v>
      </c>
      <c r="AI3964" s="9">
        <v>0.14899313449859619</v>
      </c>
    </row>
    <row r="3965" spans="1:35" ht="15" x14ac:dyDescent="0.25">
      <c r="A3965" s="2">
        <v>3964</v>
      </c>
      <c r="B3965" s="2">
        <v>31</v>
      </c>
      <c r="C3965" s="2" t="s">
        <v>32</v>
      </c>
      <c r="D3965" s="2" t="s">
        <v>57</v>
      </c>
      <c r="E3965" s="2">
        <v>0</v>
      </c>
      <c r="F3965" s="2">
        <v>0</v>
      </c>
      <c r="G3965" s="2">
        <v>2</v>
      </c>
      <c r="H3965" s="2" t="s">
        <v>43</v>
      </c>
      <c r="I3965" s="2" t="s">
        <v>35</v>
      </c>
      <c r="J3965" s="6">
        <v>186.59875</v>
      </c>
      <c r="K3965" s="6">
        <v>141.87488888888888</v>
      </c>
      <c r="L3965" s="2" t="s">
        <v>44</v>
      </c>
      <c r="M3965" s="2" t="s">
        <v>45</v>
      </c>
      <c r="N3965" s="6">
        <v>0</v>
      </c>
      <c r="O3965" s="6">
        <v>286.6611111111111</v>
      </c>
      <c r="P3965" s="6">
        <v>97.917555555555552</v>
      </c>
      <c r="Q3965" s="6">
        <v>88.888888888888886</v>
      </c>
      <c r="R3965" s="6">
        <v>0</v>
      </c>
      <c r="S3965" s="6">
        <v>0</v>
      </c>
      <c r="T3965" s="6">
        <v>106.66666666666667</v>
      </c>
      <c r="U3965" s="6">
        <v>0</v>
      </c>
      <c r="V3965" s="6">
        <v>212.44444444444446</v>
      </c>
      <c r="W3965" s="6">
        <v>0</v>
      </c>
      <c r="X3965" s="6">
        <v>0</v>
      </c>
      <c r="Y3965" s="6">
        <v>159.98247171375107</v>
      </c>
      <c r="Z3965" s="2">
        <v>36</v>
      </c>
      <c r="AA3965" s="6">
        <v>5.7837495962091552</v>
      </c>
      <c r="AB3965" s="2" t="s">
        <v>55</v>
      </c>
      <c r="AC3965" s="2" t="s">
        <v>39</v>
      </c>
      <c r="AD3965" s="2" t="s">
        <v>40</v>
      </c>
      <c r="AE3965" s="2" t="s">
        <v>41</v>
      </c>
      <c r="AF3965" s="2">
        <v>0</v>
      </c>
      <c r="AG3965" s="8">
        <v>0.28377074003219599</v>
      </c>
      <c r="AH3965" s="3">
        <v>302.6134033203125</v>
      </c>
      <c r="AI3965" s="9">
        <v>0.42798426747322083</v>
      </c>
    </row>
    <row r="3966" spans="1:35" ht="15" x14ac:dyDescent="0.25">
      <c r="A3966" s="2">
        <v>3965</v>
      </c>
      <c r="B3966" s="2">
        <v>35</v>
      </c>
      <c r="C3966" s="2" t="s">
        <v>47</v>
      </c>
      <c r="D3966" s="2" t="s">
        <v>57</v>
      </c>
      <c r="E3966" s="2">
        <v>1</v>
      </c>
      <c r="F3966" s="2">
        <v>1</v>
      </c>
      <c r="G3966" s="2">
        <v>4</v>
      </c>
      <c r="H3966" s="2" t="s">
        <v>48</v>
      </c>
      <c r="I3966" s="2" t="s">
        <v>35</v>
      </c>
      <c r="J3966" s="6">
        <v>678.51274999999998</v>
      </c>
      <c r="K3966" s="6">
        <v>782.96644444444439</v>
      </c>
      <c r="L3966" s="2" t="s">
        <v>44</v>
      </c>
      <c r="M3966" s="2" t="s">
        <v>37</v>
      </c>
      <c r="N3966" s="6">
        <v>0</v>
      </c>
      <c r="O3966" s="6">
        <v>0</v>
      </c>
      <c r="P3966" s="6">
        <v>239.94533333333334</v>
      </c>
      <c r="Q3966" s="6">
        <v>0</v>
      </c>
      <c r="R3966" s="6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392.93573978079274</v>
      </c>
      <c r="Z3966" s="2">
        <v>48</v>
      </c>
      <c r="AA3966" s="6">
        <v>11.542487202093714</v>
      </c>
      <c r="AB3966" s="2" t="s">
        <v>55</v>
      </c>
      <c r="AC3966" s="2" t="s">
        <v>50</v>
      </c>
      <c r="AD3966" s="2" t="s">
        <v>46</v>
      </c>
      <c r="AE3966" s="2" t="s">
        <v>41</v>
      </c>
      <c r="AF3966" s="2">
        <v>0</v>
      </c>
      <c r="AG3966" s="8">
        <v>0.1188879758119583</v>
      </c>
      <c r="AH3966" s="3">
        <v>511.601318359375</v>
      </c>
      <c r="AI3966" s="9">
        <v>0.23630748689174649</v>
      </c>
    </row>
    <row r="3967" spans="1:35" ht="15" x14ac:dyDescent="0.25">
      <c r="A3967" s="2">
        <v>3966</v>
      </c>
      <c r="B3967" s="2">
        <v>29</v>
      </c>
      <c r="C3967" s="2" t="s">
        <v>61</v>
      </c>
      <c r="D3967" s="2" t="s">
        <v>57</v>
      </c>
      <c r="E3967" s="2">
        <v>1</v>
      </c>
      <c r="F3967" s="2">
        <v>0</v>
      </c>
      <c r="G3967" s="2">
        <v>2</v>
      </c>
      <c r="H3967" s="2" t="s">
        <v>48</v>
      </c>
      <c r="I3967" s="2" t="s">
        <v>35</v>
      </c>
      <c r="J3967" s="6">
        <v>656.66549999999995</v>
      </c>
      <c r="K3967" s="6">
        <v>437.37733333333335</v>
      </c>
      <c r="L3967" s="2" t="s">
        <v>36</v>
      </c>
      <c r="M3967" s="2" t="s">
        <v>51</v>
      </c>
      <c r="N3967" s="6">
        <v>0</v>
      </c>
      <c r="O3967" s="6">
        <v>0</v>
      </c>
      <c r="P3967" s="6">
        <v>158.886</v>
      </c>
      <c r="Q3967" s="6">
        <v>0</v>
      </c>
      <c r="R3967" s="6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604.42075255521058</v>
      </c>
      <c r="Z3967" s="2">
        <v>36</v>
      </c>
      <c r="AA3967" s="6">
        <v>21.851258116492488</v>
      </c>
      <c r="AB3967" s="2" t="s">
        <v>38</v>
      </c>
      <c r="AC3967" s="2" t="s">
        <v>72</v>
      </c>
      <c r="AD3967" s="2" t="s">
        <v>63</v>
      </c>
      <c r="AE3967" s="2" t="s">
        <v>41</v>
      </c>
      <c r="AF3967" s="2">
        <v>1</v>
      </c>
      <c r="AG3967" s="8">
        <v>0.13645073771476751</v>
      </c>
      <c r="AH3967" s="3">
        <v>398.00146484375</v>
      </c>
      <c r="AI3967" s="9">
        <v>0.19081604480743411</v>
      </c>
    </row>
    <row r="3968" spans="1:35" ht="15" x14ac:dyDescent="0.25">
      <c r="A3968" s="2">
        <v>3967</v>
      </c>
      <c r="B3968" s="2">
        <v>33</v>
      </c>
      <c r="C3968" s="2" t="s">
        <v>61</v>
      </c>
      <c r="D3968" s="2" t="s">
        <v>65</v>
      </c>
      <c r="E3968" s="2">
        <v>2</v>
      </c>
      <c r="F3968" s="2">
        <v>3</v>
      </c>
      <c r="G3968" s="2">
        <v>3</v>
      </c>
      <c r="H3968" s="2" t="s">
        <v>34</v>
      </c>
      <c r="I3968" s="2" t="s">
        <v>49</v>
      </c>
      <c r="J3968" s="6">
        <v>233.18125000000001</v>
      </c>
      <c r="K3968" s="6">
        <v>278.20133333333331</v>
      </c>
      <c r="L3968" s="2" t="s">
        <v>44</v>
      </c>
      <c r="M3968" s="2" t="s">
        <v>37</v>
      </c>
      <c r="N3968" s="6">
        <v>0</v>
      </c>
      <c r="O3968" s="6">
        <v>0</v>
      </c>
      <c r="P3968" s="6">
        <v>0.62244444444444447</v>
      </c>
      <c r="Q3968" s="6">
        <v>0</v>
      </c>
      <c r="R3968" s="6">
        <v>0</v>
      </c>
      <c r="S3968" s="6">
        <v>0</v>
      </c>
      <c r="T3968" s="6">
        <v>0</v>
      </c>
      <c r="U3968" s="6">
        <v>0</v>
      </c>
      <c r="V3968" s="6">
        <v>204.44444444444446</v>
      </c>
      <c r="W3968" s="6">
        <v>0</v>
      </c>
      <c r="X3968" s="6">
        <v>0</v>
      </c>
      <c r="Y3968" s="6">
        <v>107.57708751858353</v>
      </c>
      <c r="Z3968" s="2">
        <v>18</v>
      </c>
      <c r="AA3968" s="6">
        <v>6.8640401691479607</v>
      </c>
      <c r="AB3968" s="2" t="s">
        <v>38</v>
      </c>
      <c r="AC3968" s="2" t="s">
        <v>39</v>
      </c>
      <c r="AD3968" s="2" t="s">
        <v>40</v>
      </c>
      <c r="AE3968" s="2" t="s">
        <v>41</v>
      </c>
      <c r="AF3968" s="2">
        <v>0</v>
      </c>
      <c r="AG3968" s="8">
        <v>0.30835717916488647</v>
      </c>
      <c r="AH3968" s="3">
        <v>319.82797241210938</v>
      </c>
      <c r="AI3968" s="9">
        <v>0.47455894947052002</v>
      </c>
    </row>
    <row r="3969" spans="1:35" ht="15" x14ac:dyDescent="0.25">
      <c r="A3969" s="2">
        <v>3968</v>
      </c>
      <c r="B3969" s="2">
        <v>32</v>
      </c>
      <c r="C3969" s="2" t="s">
        <v>47</v>
      </c>
      <c r="D3969" s="2" t="s">
        <v>33</v>
      </c>
      <c r="E3969" s="2">
        <v>2</v>
      </c>
      <c r="F3969" s="2">
        <v>0</v>
      </c>
      <c r="G3969" s="2">
        <v>3</v>
      </c>
      <c r="H3969" s="2" t="s">
        <v>53</v>
      </c>
      <c r="I3969" s="2" t="s">
        <v>49</v>
      </c>
      <c r="J3969" s="6">
        <v>138.84700000000001</v>
      </c>
      <c r="K3969" s="6">
        <v>140.63422222222223</v>
      </c>
      <c r="L3969" s="2" t="s">
        <v>44</v>
      </c>
      <c r="M3969" s="2" t="s">
        <v>45</v>
      </c>
      <c r="N3969" s="6">
        <v>0</v>
      </c>
      <c r="O3969" s="6">
        <v>0</v>
      </c>
      <c r="P3969" s="6">
        <v>25.611111111111111</v>
      </c>
      <c r="Q3969" s="6">
        <v>0</v>
      </c>
      <c r="R3969" s="6">
        <v>0</v>
      </c>
      <c r="S3969" s="6">
        <v>0</v>
      </c>
      <c r="T3969" s="6">
        <v>0</v>
      </c>
      <c r="U3969" s="6">
        <v>0</v>
      </c>
      <c r="V3969" s="6">
        <v>52.888888888888886</v>
      </c>
      <c r="W3969" s="6">
        <v>0</v>
      </c>
      <c r="X3969" s="6">
        <v>0</v>
      </c>
      <c r="Y3969" s="6">
        <v>89.195260343629258</v>
      </c>
      <c r="Z3969" s="2">
        <v>36</v>
      </c>
      <c r="AA3969" s="6">
        <v>3.2246223318719629</v>
      </c>
      <c r="AB3969" s="2" t="s">
        <v>68</v>
      </c>
      <c r="AC3969" s="2" t="s">
        <v>39</v>
      </c>
      <c r="AD3969" s="2" t="s">
        <v>46</v>
      </c>
      <c r="AE3969" s="2" t="s">
        <v>41</v>
      </c>
      <c r="AF3969" s="2">
        <v>0</v>
      </c>
      <c r="AG3969" s="8">
        <v>0.2991330623626709</v>
      </c>
      <c r="AH3969" s="3">
        <v>339.53692626953119</v>
      </c>
      <c r="AI3969" s="9">
        <v>0.49056461453437811</v>
      </c>
    </row>
    <row r="3970" spans="1:35" ht="15" x14ac:dyDescent="0.25">
      <c r="A3970" s="2">
        <v>3969</v>
      </c>
      <c r="B3970" s="2">
        <v>47</v>
      </c>
      <c r="C3970" s="2" t="s">
        <v>61</v>
      </c>
      <c r="D3970" s="2" t="s">
        <v>57</v>
      </c>
      <c r="E3970" s="2">
        <v>0</v>
      </c>
      <c r="F3970" s="2">
        <v>0</v>
      </c>
      <c r="G3970" s="2">
        <v>5</v>
      </c>
      <c r="H3970" s="2" t="s">
        <v>48</v>
      </c>
      <c r="I3970" s="2" t="s">
        <v>35</v>
      </c>
      <c r="J3970" s="6">
        <v>1244.3924999999999</v>
      </c>
      <c r="K3970" s="6">
        <v>1476.5288888888888</v>
      </c>
      <c r="L3970" s="2" t="s">
        <v>78</v>
      </c>
      <c r="M3970" s="2" t="s">
        <v>37</v>
      </c>
      <c r="N3970" s="6">
        <v>0</v>
      </c>
      <c r="O3970" s="6">
        <v>222.22222222222223</v>
      </c>
      <c r="P3970" s="6">
        <v>169.46444444444444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24.444444444444443</v>
      </c>
      <c r="W3970" s="6">
        <v>0</v>
      </c>
      <c r="X3970" s="6">
        <v>0</v>
      </c>
      <c r="Y3970" s="6">
        <v>606.49040124018677</v>
      </c>
      <c r="Z3970" s="2">
        <v>48</v>
      </c>
      <c r="AA3970" s="6">
        <v>17.815655298784627</v>
      </c>
      <c r="AB3970" s="2" t="s">
        <v>55</v>
      </c>
      <c r="AC3970" s="2" t="s">
        <v>75</v>
      </c>
      <c r="AD3970" s="2" t="s">
        <v>40</v>
      </c>
      <c r="AE3970" s="2" t="s">
        <v>41</v>
      </c>
      <c r="AF3970" s="2">
        <v>1</v>
      </c>
      <c r="AG3970" s="8">
        <v>4.0438048541545868E-2</v>
      </c>
      <c r="AH3970" s="3">
        <v>653.181396484375</v>
      </c>
      <c r="AI3970" s="9">
        <v>8.7902739644050598E-2</v>
      </c>
    </row>
    <row r="3971" spans="1:35" ht="15" x14ac:dyDescent="0.25">
      <c r="A3971" s="2">
        <v>3970</v>
      </c>
      <c r="B3971" s="2">
        <v>24</v>
      </c>
      <c r="C3971" s="2" t="s">
        <v>32</v>
      </c>
      <c r="D3971" s="2" t="s">
        <v>74</v>
      </c>
      <c r="E3971" s="2">
        <v>1</v>
      </c>
      <c r="F3971" s="2">
        <v>1</v>
      </c>
      <c r="G3971" s="2">
        <v>2</v>
      </c>
      <c r="H3971" s="2" t="s">
        <v>34</v>
      </c>
      <c r="I3971" s="2" t="s">
        <v>49</v>
      </c>
      <c r="J3971" s="6">
        <v>992.46500000000003</v>
      </c>
      <c r="K3971" s="6">
        <v>524.72400000000005</v>
      </c>
      <c r="L3971" s="2" t="s">
        <v>44</v>
      </c>
      <c r="M3971" s="2" t="s">
        <v>37</v>
      </c>
      <c r="N3971" s="6">
        <v>0</v>
      </c>
      <c r="O3971" s="6">
        <v>0</v>
      </c>
      <c r="P3971" s="6">
        <v>392.1948888888889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50.444444444444443</v>
      </c>
      <c r="W3971" s="6">
        <v>0</v>
      </c>
      <c r="X3971" s="6">
        <v>0</v>
      </c>
      <c r="Y3971" s="6">
        <v>1151.158027618239</v>
      </c>
      <c r="Z3971" s="2">
        <v>3</v>
      </c>
      <c r="AA3971" s="6">
        <v>395.28805119097768</v>
      </c>
      <c r="AB3971" s="2" t="s">
        <v>38</v>
      </c>
      <c r="AC3971" s="2" t="s">
        <v>50</v>
      </c>
      <c r="AD3971" s="2" t="s">
        <v>40</v>
      </c>
      <c r="AE3971" s="2" t="s">
        <v>41</v>
      </c>
      <c r="AF3971" s="2">
        <v>1</v>
      </c>
      <c r="AG3971" s="8">
        <v>3.3058036118745797E-2</v>
      </c>
      <c r="AH3971" s="3">
        <v>511.11734008789063</v>
      </c>
      <c r="AI3971" s="9">
        <v>4.056214913725853E-2</v>
      </c>
    </row>
    <row r="3972" spans="1:35" ht="15" x14ac:dyDescent="0.25">
      <c r="A3972" s="2">
        <v>3971</v>
      </c>
      <c r="B3972" s="2">
        <v>43</v>
      </c>
      <c r="C3972" s="2" t="s">
        <v>32</v>
      </c>
      <c r="D3972" s="2" t="s">
        <v>33</v>
      </c>
      <c r="E3972" s="2">
        <v>2</v>
      </c>
      <c r="F3972" s="2">
        <v>2</v>
      </c>
      <c r="G3972" s="2">
        <v>3</v>
      </c>
      <c r="H3972" s="2" t="s">
        <v>53</v>
      </c>
      <c r="I3972" s="2" t="s">
        <v>49</v>
      </c>
      <c r="J3972" s="6">
        <v>1419.69425</v>
      </c>
      <c r="K3972" s="6">
        <v>968.11466666666672</v>
      </c>
      <c r="L3972" s="2" t="s">
        <v>44</v>
      </c>
      <c r="M3972" s="2" t="s">
        <v>45</v>
      </c>
      <c r="N3972" s="6">
        <v>0</v>
      </c>
      <c r="O3972" s="6">
        <v>0</v>
      </c>
      <c r="P3972" s="6">
        <v>747.74111111111108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1307.6129841912036</v>
      </c>
      <c r="Z3972" s="2">
        <v>36</v>
      </c>
      <c r="AA3972" s="6">
        <v>47.273341812380963</v>
      </c>
      <c r="AB3972" s="2" t="s">
        <v>55</v>
      </c>
      <c r="AC3972" s="2" t="s">
        <v>39</v>
      </c>
      <c r="AD3972" s="2" t="s">
        <v>40</v>
      </c>
      <c r="AE3972" s="2" t="s">
        <v>41</v>
      </c>
      <c r="AF3972" s="2">
        <v>1</v>
      </c>
      <c r="AG3972" s="8">
        <v>3.0414670705795292E-2</v>
      </c>
      <c r="AH3972" s="3">
        <v>642.86102294921875</v>
      </c>
      <c r="AI3972" s="9">
        <v>4.0378447622060783E-2</v>
      </c>
    </row>
    <row r="3973" spans="1:35" x14ac:dyDescent="0.2">
      <c r="A3973" s="2">
        <v>3972</v>
      </c>
      <c r="B3973" s="2">
        <v>26</v>
      </c>
      <c r="C3973" s="2" t="s">
        <v>32</v>
      </c>
      <c r="D3973" s="2" t="s">
        <v>57</v>
      </c>
      <c r="E3973" s="2">
        <v>1</v>
      </c>
      <c r="F3973" s="2">
        <v>0</v>
      </c>
      <c r="G3973" s="2">
        <v>3</v>
      </c>
      <c r="H3973" s="2" t="s">
        <v>58</v>
      </c>
      <c r="I3973" s="2" t="s">
        <v>66</v>
      </c>
      <c r="J3973" s="6">
        <v>62.950749999999999</v>
      </c>
      <c r="K3973" s="6">
        <v>48.306444444444445</v>
      </c>
      <c r="L3973" s="2" t="s">
        <v>44</v>
      </c>
      <c r="M3973" s="2" t="s">
        <v>37</v>
      </c>
      <c r="N3973" s="6">
        <v>0</v>
      </c>
      <c r="O3973" s="6">
        <v>0</v>
      </c>
      <c r="P3973" s="6">
        <v>18.56711111111111</v>
      </c>
      <c r="Q3973" s="6">
        <v>0</v>
      </c>
      <c r="R3973" s="6">
        <v>0</v>
      </c>
      <c r="S3973" s="6">
        <v>0</v>
      </c>
      <c r="T3973" s="6">
        <v>0</v>
      </c>
      <c r="U3973" s="6">
        <v>0</v>
      </c>
      <c r="V3973" s="6">
        <v>100.44444444444444</v>
      </c>
      <c r="W3973" s="6">
        <v>0</v>
      </c>
      <c r="X3973" s="6">
        <v>0</v>
      </c>
      <c r="Y3973" s="6">
        <v>67.588239479617869</v>
      </c>
      <c r="Z3973" s="2">
        <v>24</v>
      </c>
      <c r="AA3973" s="6">
        <v>3.3742821597200177</v>
      </c>
      <c r="AB3973" s="2" t="s">
        <v>55</v>
      </c>
      <c r="AC3973" s="2" t="s">
        <v>72</v>
      </c>
      <c r="AD3973" s="2" t="s">
        <v>46</v>
      </c>
      <c r="AE3973" s="2" t="s">
        <v>41</v>
      </c>
      <c r="AF3973" s="2" t="s">
        <v>59</v>
      </c>
      <c r="AG3973" s="4" t="s">
        <v>59</v>
      </c>
      <c r="AH3973" s="3" t="s">
        <v>59</v>
      </c>
    </row>
    <row r="3974" spans="1:35" ht="15" x14ac:dyDescent="0.25">
      <c r="A3974" s="2">
        <v>3973</v>
      </c>
      <c r="B3974" s="2">
        <v>30</v>
      </c>
      <c r="C3974" s="2" t="s">
        <v>32</v>
      </c>
      <c r="D3974" s="2" t="s">
        <v>65</v>
      </c>
      <c r="E3974" s="2">
        <v>0</v>
      </c>
      <c r="F3974" s="2">
        <v>0</v>
      </c>
      <c r="G3974" s="2">
        <v>3</v>
      </c>
      <c r="H3974" s="2" t="s">
        <v>43</v>
      </c>
      <c r="I3974" s="2" t="s">
        <v>49</v>
      </c>
      <c r="J3974" s="6">
        <v>421.32074999999998</v>
      </c>
      <c r="K3974" s="6">
        <v>558.51666666666665</v>
      </c>
      <c r="L3974" s="2" t="s">
        <v>36</v>
      </c>
      <c r="M3974" s="2" t="s">
        <v>51</v>
      </c>
      <c r="N3974" s="6">
        <v>0</v>
      </c>
      <c r="O3974" s="6">
        <v>0</v>
      </c>
      <c r="P3974" s="6">
        <v>28.961333333333332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45.777777777777779</v>
      </c>
      <c r="W3974" s="6">
        <v>0</v>
      </c>
      <c r="X3974" s="6">
        <v>0</v>
      </c>
      <c r="Y3974" s="6">
        <v>166.94261305289683</v>
      </c>
      <c r="Z3974" s="2">
        <v>12</v>
      </c>
      <c r="AA3974" s="6">
        <v>15.305297580436903</v>
      </c>
      <c r="AB3974" s="2" t="s">
        <v>38</v>
      </c>
      <c r="AC3974" s="2" t="s">
        <v>75</v>
      </c>
      <c r="AD3974" s="2" t="s">
        <v>76</v>
      </c>
      <c r="AE3974" s="2" t="s">
        <v>41</v>
      </c>
      <c r="AF3974" s="2">
        <v>0</v>
      </c>
      <c r="AG3974" s="8">
        <v>0.22430528700351721</v>
      </c>
      <c r="AH3974" s="3">
        <v>292.5755615234375</v>
      </c>
      <c r="AI3974" s="9">
        <v>0.33213630318641663</v>
      </c>
    </row>
    <row r="3975" spans="1:35" x14ac:dyDescent="0.2">
      <c r="A3975" s="2">
        <v>3974</v>
      </c>
      <c r="B3975" s="2">
        <v>49</v>
      </c>
      <c r="C3975" s="2" t="s">
        <v>47</v>
      </c>
      <c r="D3975" s="2" t="s">
        <v>33</v>
      </c>
      <c r="E3975" s="2">
        <v>0</v>
      </c>
      <c r="F3975" s="2">
        <v>0</v>
      </c>
      <c r="G3975" s="2">
        <v>3</v>
      </c>
      <c r="H3975" s="2" t="s">
        <v>52</v>
      </c>
      <c r="I3975" s="2" t="s">
        <v>49</v>
      </c>
      <c r="J3975" s="6">
        <v>1002.74675</v>
      </c>
      <c r="K3975" s="6">
        <v>731.37222222222226</v>
      </c>
      <c r="L3975" s="2" t="s">
        <v>44</v>
      </c>
      <c r="M3975" s="2" t="s">
        <v>45</v>
      </c>
      <c r="N3975" s="6">
        <v>0</v>
      </c>
      <c r="O3975" s="6">
        <v>0</v>
      </c>
      <c r="P3975" s="6">
        <v>191.768</v>
      </c>
      <c r="Q3975" s="6">
        <v>0</v>
      </c>
      <c r="R3975" s="6">
        <v>0</v>
      </c>
      <c r="S3975" s="6">
        <v>555.55555555555554</v>
      </c>
      <c r="T3975" s="6">
        <v>717.31555555555553</v>
      </c>
      <c r="U3975" s="6">
        <v>162.44444444444446</v>
      </c>
      <c r="V3975" s="6">
        <v>0</v>
      </c>
      <c r="W3975" s="6">
        <v>0</v>
      </c>
      <c r="X3975" s="6">
        <v>0</v>
      </c>
      <c r="Y3975" s="6">
        <v>869.60272048961849</v>
      </c>
      <c r="Z3975" s="2">
        <v>36</v>
      </c>
      <c r="AA3975" s="6">
        <v>31.438221510250017</v>
      </c>
      <c r="AB3975" s="2" t="s">
        <v>38</v>
      </c>
      <c r="AC3975" s="2" t="s">
        <v>39</v>
      </c>
      <c r="AD3975" s="2" t="s">
        <v>40</v>
      </c>
      <c r="AE3975" s="2" t="s">
        <v>41</v>
      </c>
      <c r="AF3975" s="2" t="s">
        <v>59</v>
      </c>
      <c r="AG3975" s="4" t="s">
        <v>59</v>
      </c>
      <c r="AH3975" s="3" t="s">
        <v>59</v>
      </c>
    </row>
    <row r="3976" spans="1:35" ht="15" x14ac:dyDescent="0.25">
      <c r="A3976" s="2">
        <v>3975</v>
      </c>
      <c r="B3976" s="2">
        <v>29</v>
      </c>
      <c r="C3976" s="2" t="s">
        <v>32</v>
      </c>
      <c r="D3976" s="2" t="s">
        <v>42</v>
      </c>
      <c r="E3976" s="2">
        <v>2</v>
      </c>
      <c r="F3976" s="2">
        <v>0</v>
      </c>
      <c r="G3976" s="2">
        <v>3</v>
      </c>
      <c r="H3976" s="2" t="s">
        <v>34</v>
      </c>
      <c r="I3976" s="2" t="s">
        <v>49</v>
      </c>
      <c r="J3976" s="6">
        <v>617.57225000000005</v>
      </c>
      <c r="K3976" s="6">
        <v>783.73400000000004</v>
      </c>
      <c r="L3976" s="2" t="s">
        <v>73</v>
      </c>
      <c r="M3976" s="2" t="s">
        <v>45</v>
      </c>
      <c r="N3976" s="6">
        <v>0</v>
      </c>
      <c r="O3976" s="6">
        <v>0</v>
      </c>
      <c r="P3976" s="6">
        <v>206.06311111111111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239.11111111111111</v>
      </c>
      <c r="X3976" s="6">
        <v>0</v>
      </c>
      <c r="Y3976" s="6">
        <v>269.381648985602</v>
      </c>
      <c r="Z3976" s="2">
        <v>36</v>
      </c>
      <c r="AA3976" s="6">
        <v>9.7387919242449943</v>
      </c>
      <c r="AB3976" s="2" t="s">
        <v>38</v>
      </c>
      <c r="AC3976" s="2" t="s">
        <v>60</v>
      </c>
      <c r="AD3976" s="2" t="s">
        <v>40</v>
      </c>
      <c r="AE3976" s="2" t="s">
        <v>64</v>
      </c>
      <c r="AF3976" s="2">
        <v>1</v>
      </c>
      <c r="AG3976" s="8">
        <v>0.15867072343826291</v>
      </c>
      <c r="AH3976" s="3">
        <v>405.91949462890619</v>
      </c>
      <c r="AI3976" s="9">
        <v>0.25777417421340942</v>
      </c>
    </row>
    <row r="3977" spans="1:35" x14ac:dyDescent="0.2">
      <c r="A3977" s="2">
        <v>3976</v>
      </c>
      <c r="B3977" s="2">
        <v>56</v>
      </c>
      <c r="C3977" s="2" t="s">
        <v>61</v>
      </c>
      <c r="D3977" s="2" t="s">
        <v>57</v>
      </c>
      <c r="E3977" s="2">
        <v>1</v>
      </c>
      <c r="F3977" s="2">
        <v>1</v>
      </c>
      <c r="G3977" s="2">
        <v>2</v>
      </c>
      <c r="H3977" s="2" t="s">
        <v>53</v>
      </c>
      <c r="I3977" s="2" t="s">
        <v>49</v>
      </c>
      <c r="J3977" s="6">
        <v>489.72025000000002</v>
      </c>
      <c r="K3977" s="6">
        <v>460.45577777777777</v>
      </c>
      <c r="L3977" s="2" t="s">
        <v>44</v>
      </c>
      <c r="M3977" s="2" t="s">
        <v>45</v>
      </c>
      <c r="N3977" s="6">
        <v>0</v>
      </c>
      <c r="O3977" s="6">
        <v>331.77777777777777</v>
      </c>
      <c r="P3977" s="6">
        <v>113.60288888888888</v>
      </c>
      <c r="Q3977" s="6">
        <v>0</v>
      </c>
      <c r="R3977" s="6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264.48617922931709</v>
      </c>
      <c r="Z3977" s="2">
        <v>60</v>
      </c>
      <c r="AA3977" s="6">
        <v>6.7162105977330295</v>
      </c>
      <c r="AB3977" s="2" t="s">
        <v>38</v>
      </c>
      <c r="AC3977" s="2" t="s">
        <v>60</v>
      </c>
      <c r="AD3977" s="2" t="s">
        <v>40</v>
      </c>
      <c r="AE3977" s="2" t="s">
        <v>41</v>
      </c>
      <c r="AF3977" s="2" t="s">
        <v>59</v>
      </c>
      <c r="AG3977" s="4" t="s">
        <v>59</v>
      </c>
      <c r="AH3977" s="3" t="s">
        <v>59</v>
      </c>
    </row>
    <row r="3978" spans="1:35" ht="15" x14ac:dyDescent="0.25">
      <c r="A3978" s="2">
        <v>3977</v>
      </c>
      <c r="B3978" s="2">
        <v>32</v>
      </c>
      <c r="C3978" s="2" t="s">
        <v>61</v>
      </c>
      <c r="D3978" s="2" t="s">
        <v>57</v>
      </c>
      <c r="E3978" s="2">
        <v>1</v>
      </c>
      <c r="F3978" s="2">
        <v>1</v>
      </c>
      <c r="G3978" s="2">
        <v>5</v>
      </c>
      <c r="H3978" s="2" t="s">
        <v>34</v>
      </c>
      <c r="I3978" s="2" t="s">
        <v>49</v>
      </c>
      <c r="J3978" s="6">
        <v>554.745</v>
      </c>
      <c r="K3978" s="6">
        <v>692.90266666666662</v>
      </c>
      <c r="L3978" s="2" t="s">
        <v>36</v>
      </c>
      <c r="M3978" s="2" t="s">
        <v>37</v>
      </c>
      <c r="N3978" s="6">
        <v>532.61991381555879</v>
      </c>
      <c r="O3978" s="6">
        <v>619.55555555555554</v>
      </c>
      <c r="P3978" s="6">
        <v>290.2402222222222</v>
      </c>
      <c r="Q3978" s="6">
        <v>0</v>
      </c>
      <c r="R3978" s="6">
        <v>0</v>
      </c>
      <c r="S3978" s="6">
        <v>1040</v>
      </c>
      <c r="T3978" s="6">
        <v>0</v>
      </c>
      <c r="U3978" s="6">
        <v>0</v>
      </c>
      <c r="V3978" s="6">
        <v>17.555555555555557</v>
      </c>
      <c r="W3978" s="6">
        <v>0</v>
      </c>
      <c r="X3978" s="6">
        <v>0</v>
      </c>
      <c r="Y3978" s="6">
        <v>255.29981374699338</v>
      </c>
      <c r="Z3978" s="2">
        <v>36</v>
      </c>
      <c r="AA3978" s="6">
        <v>9.229699846827204</v>
      </c>
      <c r="AB3978" s="2" t="s">
        <v>38</v>
      </c>
      <c r="AC3978" s="2" t="s">
        <v>39</v>
      </c>
      <c r="AD3978" s="2" t="s">
        <v>46</v>
      </c>
      <c r="AE3978" s="2" t="s">
        <v>41</v>
      </c>
      <c r="AF3978" s="2">
        <v>1</v>
      </c>
      <c r="AG3978" s="8">
        <v>0.15197983384132391</v>
      </c>
      <c r="AH3978" s="3">
        <v>473.43243408203119</v>
      </c>
      <c r="AI3978" s="9">
        <v>0.31440463662147522</v>
      </c>
    </row>
    <row r="3979" spans="1:35" ht="15" x14ac:dyDescent="0.25">
      <c r="A3979" s="2">
        <v>3978</v>
      </c>
      <c r="B3979" s="2">
        <v>42</v>
      </c>
      <c r="C3979" s="2" t="s">
        <v>32</v>
      </c>
      <c r="D3979" s="2" t="s">
        <v>74</v>
      </c>
      <c r="E3979" s="2">
        <v>1</v>
      </c>
      <c r="F3979" s="2">
        <v>0</v>
      </c>
      <c r="G3979" s="2">
        <v>2</v>
      </c>
      <c r="H3979" s="2" t="s">
        <v>34</v>
      </c>
      <c r="I3979" s="2" t="s">
        <v>35</v>
      </c>
      <c r="J3979" s="6">
        <v>980.38850000000002</v>
      </c>
      <c r="K3979" s="6">
        <v>694.78355555555561</v>
      </c>
      <c r="L3979" s="2" t="s">
        <v>73</v>
      </c>
      <c r="M3979" s="2" t="s">
        <v>51</v>
      </c>
      <c r="N3979" s="6">
        <v>0</v>
      </c>
      <c r="O3979" s="6">
        <v>0</v>
      </c>
      <c r="P3979" s="6">
        <v>427.86333333333334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44.222222222222221</v>
      </c>
      <c r="W3979" s="6">
        <v>0</v>
      </c>
      <c r="X3979" s="6">
        <v>0</v>
      </c>
      <c r="Y3979" s="6">
        <v>919.99823791401286</v>
      </c>
      <c r="Z3979" s="2">
        <v>36</v>
      </c>
      <c r="AA3979" s="6">
        <v>33.26014018941391</v>
      </c>
      <c r="AB3979" s="2" t="s">
        <v>55</v>
      </c>
      <c r="AC3979" s="2" t="s">
        <v>75</v>
      </c>
      <c r="AD3979" s="2" t="s">
        <v>40</v>
      </c>
      <c r="AE3979" s="2" t="s">
        <v>64</v>
      </c>
      <c r="AF3979" s="2">
        <v>1</v>
      </c>
      <c r="AG3979" s="8">
        <v>6.87442347407341E-2</v>
      </c>
      <c r="AH3979" s="3">
        <v>501.533203125</v>
      </c>
      <c r="AI3979" s="9">
        <v>9.2604905366897583E-2</v>
      </c>
    </row>
    <row r="3980" spans="1:35" x14ac:dyDescent="0.2">
      <c r="A3980" s="2">
        <v>3979</v>
      </c>
      <c r="B3980" s="2">
        <v>57</v>
      </c>
      <c r="C3980" s="2" t="s">
        <v>47</v>
      </c>
      <c r="D3980" s="2" t="s">
        <v>57</v>
      </c>
      <c r="E3980" s="2">
        <v>1</v>
      </c>
      <c r="F3980" s="2">
        <v>0</v>
      </c>
      <c r="G3980" s="2">
        <v>2</v>
      </c>
      <c r="H3980" s="2" t="s">
        <v>53</v>
      </c>
      <c r="I3980" s="2" t="s">
        <v>49</v>
      </c>
      <c r="J3980" s="6">
        <v>808.12075000000004</v>
      </c>
      <c r="K3980" s="6">
        <v>579.17644444444443</v>
      </c>
      <c r="L3980" s="2" t="s">
        <v>73</v>
      </c>
      <c r="M3980" s="2" t="s">
        <v>51</v>
      </c>
      <c r="N3980" s="6">
        <v>0</v>
      </c>
      <c r="O3980" s="6">
        <v>1244.4444444444443</v>
      </c>
      <c r="P3980" s="6">
        <v>440.33022222222223</v>
      </c>
      <c r="Q3980" s="6">
        <v>0</v>
      </c>
      <c r="R3980" s="6">
        <v>0</v>
      </c>
      <c r="S3980" s="6">
        <v>0</v>
      </c>
      <c r="T3980" s="6">
        <v>0</v>
      </c>
      <c r="U3980" s="6">
        <v>0</v>
      </c>
      <c r="V3980" s="6">
        <v>44.222222222222221</v>
      </c>
      <c r="W3980" s="6">
        <v>0</v>
      </c>
      <c r="X3980" s="6">
        <v>0</v>
      </c>
      <c r="Y3980" s="6">
        <v>782.39654931162124</v>
      </c>
      <c r="Z3980" s="2">
        <v>18</v>
      </c>
      <c r="AA3980" s="6">
        <v>49.921423479233013</v>
      </c>
      <c r="AB3980" s="2" t="s">
        <v>38</v>
      </c>
      <c r="AC3980" s="2" t="s">
        <v>50</v>
      </c>
      <c r="AD3980" s="2" t="s">
        <v>40</v>
      </c>
      <c r="AE3980" s="2" t="s">
        <v>64</v>
      </c>
      <c r="AF3980" s="2" t="s">
        <v>59</v>
      </c>
      <c r="AG3980" s="4" t="s">
        <v>59</v>
      </c>
      <c r="AH3980" s="3" t="s">
        <v>59</v>
      </c>
    </row>
    <row r="3981" spans="1:35" ht="15" x14ac:dyDescent="0.25">
      <c r="A3981" s="2">
        <v>3980</v>
      </c>
      <c r="B3981" s="2">
        <v>24</v>
      </c>
      <c r="C3981" s="2" t="s">
        <v>61</v>
      </c>
      <c r="D3981" s="2" t="s">
        <v>33</v>
      </c>
      <c r="E3981" s="2">
        <v>2</v>
      </c>
      <c r="F3981" s="2">
        <v>2</v>
      </c>
      <c r="G3981" s="2">
        <v>3</v>
      </c>
      <c r="H3981" s="2" t="s">
        <v>34</v>
      </c>
      <c r="I3981" s="2" t="s">
        <v>66</v>
      </c>
      <c r="J3981" s="6">
        <v>1010.09275</v>
      </c>
      <c r="K3981" s="6">
        <v>627.04044444444446</v>
      </c>
      <c r="L3981" s="2" t="s">
        <v>44</v>
      </c>
      <c r="M3981" s="2" t="s">
        <v>45</v>
      </c>
      <c r="N3981" s="6">
        <v>0</v>
      </c>
      <c r="O3981" s="6">
        <v>484.88888888888891</v>
      </c>
      <c r="P3981" s="6">
        <v>211.87711111111111</v>
      </c>
      <c r="Q3981" s="6">
        <v>0</v>
      </c>
      <c r="R3981" s="6">
        <v>0</v>
      </c>
      <c r="S3981" s="6">
        <v>0</v>
      </c>
      <c r="T3981" s="6">
        <v>0</v>
      </c>
      <c r="U3981" s="6">
        <v>0</v>
      </c>
      <c r="V3981" s="6">
        <v>22</v>
      </c>
      <c r="W3981" s="6">
        <v>0</v>
      </c>
      <c r="X3981" s="6">
        <v>0</v>
      </c>
      <c r="Y3981" s="6">
        <v>1014.256922595853</v>
      </c>
      <c r="Z3981" s="2">
        <v>24</v>
      </c>
      <c r="AA3981" s="6">
        <v>50.635866026955483</v>
      </c>
      <c r="AB3981" s="2" t="s">
        <v>38</v>
      </c>
      <c r="AC3981" s="2" t="s">
        <v>60</v>
      </c>
      <c r="AD3981" s="2" t="s">
        <v>82</v>
      </c>
      <c r="AE3981" s="2" t="s">
        <v>41</v>
      </c>
      <c r="AF3981" s="2">
        <v>0</v>
      </c>
      <c r="AG3981" s="8">
        <v>7.318975031375885E-2</v>
      </c>
      <c r="AH3981" s="3">
        <v>483.2733154296875</v>
      </c>
      <c r="AI3981" s="9">
        <v>9.4046942889690399E-2</v>
      </c>
    </row>
    <row r="3982" spans="1:35" ht="15" x14ac:dyDescent="0.25">
      <c r="A3982" s="2">
        <v>3981</v>
      </c>
      <c r="B3982" s="2">
        <v>52</v>
      </c>
      <c r="C3982" s="2" t="s">
        <v>32</v>
      </c>
      <c r="D3982" s="2" t="s">
        <v>33</v>
      </c>
      <c r="E3982" s="2">
        <v>0</v>
      </c>
      <c r="F3982" s="2">
        <v>0</v>
      </c>
      <c r="G3982" s="2">
        <v>3</v>
      </c>
      <c r="H3982" s="2" t="s">
        <v>43</v>
      </c>
      <c r="I3982" s="2" t="s">
        <v>49</v>
      </c>
      <c r="J3982" s="6">
        <v>864.298</v>
      </c>
      <c r="K3982" s="6">
        <v>858.6731111111111</v>
      </c>
      <c r="L3982" s="2" t="s">
        <v>44</v>
      </c>
      <c r="M3982" s="2" t="s">
        <v>37</v>
      </c>
      <c r="N3982" s="6">
        <v>0</v>
      </c>
      <c r="O3982" s="6">
        <v>155.55555555555554</v>
      </c>
      <c r="P3982" s="6">
        <v>166.69244444444445</v>
      </c>
      <c r="Q3982" s="6">
        <v>0</v>
      </c>
      <c r="R3982" s="6">
        <v>0</v>
      </c>
      <c r="S3982" s="6">
        <v>0</v>
      </c>
      <c r="T3982" s="6">
        <v>0</v>
      </c>
      <c r="U3982" s="6">
        <v>0</v>
      </c>
      <c r="V3982" s="6">
        <v>140.44444444444446</v>
      </c>
      <c r="W3982" s="6">
        <v>0</v>
      </c>
      <c r="X3982" s="6">
        <v>0</v>
      </c>
      <c r="Y3982" s="6">
        <v>615.65999549258424</v>
      </c>
      <c r="Z3982" s="2">
        <v>18</v>
      </c>
      <c r="AA3982" s="6">
        <v>39.282667313971857</v>
      </c>
      <c r="AB3982" s="2" t="s">
        <v>55</v>
      </c>
      <c r="AC3982" s="2" t="s">
        <v>50</v>
      </c>
      <c r="AD3982" s="2" t="s">
        <v>40</v>
      </c>
      <c r="AE3982" s="2" t="s">
        <v>41</v>
      </c>
      <c r="AF3982" s="2">
        <v>1</v>
      </c>
      <c r="AG3982" s="8">
        <v>8.600577712059021E-2</v>
      </c>
      <c r="AH3982" s="3">
        <v>468.4302978515625</v>
      </c>
      <c r="AI3982" s="9">
        <v>0.13570521771907809</v>
      </c>
    </row>
    <row r="3983" spans="1:35" ht="15" x14ac:dyDescent="0.25">
      <c r="A3983" s="2">
        <v>3982</v>
      </c>
      <c r="B3983" s="2">
        <v>44</v>
      </c>
      <c r="C3983" s="2" t="s">
        <v>32</v>
      </c>
      <c r="D3983" s="2" t="s">
        <v>33</v>
      </c>
      <c r="E3983" s="2">
        <v>1</v>
      </c>
      <c r="F3983" s="2">
        <v>1</v>
      </c>
      <c r="G3983" s="2">
        <v>5</v>
      </c>
      <c r="H3983" s="2" t="s">
        <v>43</v>
      </c>
      <c r="I3983" s="2" t="s">
        <v>35</v>
      </c>
      <c r="J3983" s="6">
        <v>900.78975000000003</v>
      </c>
      <c r="K3983" s="6">
        <v>612.46400000000006</v>
      </c>
      <c r="L3983" s="2" t="s">
        <v>44</v>
      </c>
      <c r="M3983" s="2" t="s">
        <v>37</v>
      </c>
      <c r="N3983" s="6">
        <v>0</v>
      </c>
      <c r="O3983" s="6">
        <v>888.88888888888891</v>
      </c>
      <c r="P3983" s="6">
        <v>94.891777777777776</v>
      </c>
      <c r="Q3983" s="6">
        <v>0</v>
      </c>
      <c r="R3983" s="6">
        <v>0</v>
      </c>
      <c r="S3983" s="6">
        <v>0</v>
      </c>
      <c r="T3983" s="6">
        <v>0</v>
      </c>
      <c r="U3983" s="6">
        <v>0</v>
      </c>
      <c r="V3983" s="6">
        <v>211.55555555555554</v>
      </c>
      <c r="W3983" s="6">
        <v>0</v>
      </c>
      <c r="X3983" s="6">
        <v>0</v>
      </c>
      <c r="Y3983" s="6">
        <v>1100.4695037496026</v>
      </c>
      <c r="Z3983" s="2">
        <v>36</v>
      </c>
      <c r="AA3983" s="6">
        <v>39.784608774769751</v>
      </c>
      <c r="AB3983" s="2" t="s">
        <v>55</v>
      </c>
      <c r="AC3983" s="2" t="s">
        <v>50</v>
      </c>
      <c r="AD3983" s="2" t="s">
        <v>40</v>
      </c>
      <c r="AE3983" s="2" t="s">
        <v>67</v>
      </c>
      <c r="AF3983" s="2">
        <v>1</v>
      </c>
      <c r="AG3983" s="8">
        <v>5.3887411952018738E-2</v>
      </c>
      <c r="AH3983" s="3">
        <v>624.60479736328125</v>
      </c>
      <c r="AI3983" s="9">
        <v>0.1053451299667358</v>
      </c>
    </row>
    <row r="3984" spans="1:35" ht="15" x14ac:dyDescent="0.25">
      <c r="A3984" s="2">
        <v>3983</v>
      </c>
      <c r="B3984" s="2">
        <v>61</v>
      </c>
      <c r="C3984" s="2" t="s">
        <v>61</v>
      </c>
      <c r="D3984" s="2" t="s">
        <v>57</v>
      </c>
      <c r="E3984" s="2">
        <v>4</v>
      </c>
      <c r="F3984" s="2">
        <v>0</v>
      </c>
      <c r="G3984" s="2">
        <v>3</v>
      </c>
      <c r="H3984" s="2" t="s">
        <v>34</v>
      </c>
      <c r="I3984" s="2" t="s">
        <v>35</v>
      </c>
      <c r="J3984" s="6">
        <v>336.47674999999998</v>
      </c>
      <c r="K3984" s="6">
        <v>337.44822222222223</v>
      </c>
      <c r="L3984" s="2" t="s">
        <v>44</v>
      </c>
      <c r="M3984" s="2" t="s">
        <v>51</v>
      </c>
      <c r="N3984" s="6">
        <v>0</v>
      </c>
      <c r="O3984" s="6">
        <v>0</v>
      </c>
      <c r="P3984" s="6">
        <v>19.909555555555556</v>
      </c>
      <c r="Q3984" s="6">
        <v>0</v>
      </c>
      <c r="R3984" s="6">
        <v>0</v>
      </c>
      <c r="S3984" s="6">
        <v>0</v>
      </c>
      <c r="T3984" s="6">
        <v>0</v>
      </c>
      <c r="U3984" s="6">
        <v>0</v>
      </c>
      <c r="V3984" s="6">
        <v>31.555555555555557</v>
      </c>
      <c r="W3984" s="6">
        <v>0</v>
      </c>
      <c r="X3984" s="6">
        <v>0</v>
      </c>
      <c r="Y3984" s="6">
        <v>237.93693639917231</v>
      </c>
      <c r="Z3984" s="2">
        <v>36</v>
      </c>
      <c r="AA3984" s="6">
        <v>8.6019902373071648</v>
      </c>
      <c r="AB3984" s="2" t="s">
        <v>38</v>
      </c>
      <c r="AC3984" s="2" t="s">
        <v>39</v>
      </c>
      <c r="AD3984" s="2" t="s">
        <v>46</v>
      </c>
      <c r="AE3984" s="2" t="s">
        <v>41</v>
      </c>
      <c r="AF3984" s="2">
        <v>0</v>
      </c>
      <c r="AG3984" s="8">
        <v>0.2021240442991257</v>
      </c>
      <c r="AH3984" s="3">
        <v>469.71279907226563</v>
      </c>
      <c r="AI3984" s="9">
        <v>0.38922655582427979</v>
      </c>
    </row>
    <row r="3985" spans="1:35" ht="15" x14ac:dyDescent="0.25">
      <c r="A3985" s="2">
        <v>3984</v>
      </c>
      <c r="B3985" s="2">
        <v>37</v>
      </c>
      <c r="C3985" s="2" t="s">
        <v>32</v>
      </c>
      <c r="D3985" s="2" t="s">
        <v>57</v>
      </c>
      <c r="E3985" s="2">
        <v>0</v>
      </c>
      <c r="F3985" s="2">
        <v>1</v>
      </c>
      <c r="G3985" s="2">
        <v>5</v>
      </c>
      <c r="H3985" s="2" t="s">
        <v>58</v>
      </c>
      <c r="I3985" s="2" t="s">
        <v>49</v>
      </c>
      <c r="J3985" s="6">
        <v>75.290999999999997</v>
      </c>
      <c r="K3985" s="6">
        <v>35.680444444444447</v>
      </c>
      <c r="L3985" s="2" t="s">
        <v>36</v>
      </c>
      <c r="M3985" s="2" t="s">
        <v>51</v>
      </c>
      <c r="N3985" s="6">
        <v>0</v>
      </c>
      <c r="O3985" s="6">
        <v>737.11111111111109</v>
      </c>
      <c r="P3985" s="6">
        <v>6.9524444444444446</v>
      </c>
      <c r="Q3985" s="6">
        <v>0</v>
      </c>
      <c r="R3985" s="6">
        <v>0</v>
      </c>
      <c r="S3985" s="6">
        <v>0</v>
      </c>
      <c r="T3985" s="6">
        <v>0</v>
      </c>
      <c r="U3985" s="6">
        <v>0</v>
      </c>
      <c r="V3985" s="6">
        <v>120.66666666666667</v>
      </c>
      <c r="W3985" s="6">
        <v>0</v>
      </c>
      <c r="X3985" s="6">
        <v>0</v>
      </c>
      <c r="Y3985" s="6">
        <v>88.390461986429827</v>
      </c>
      <c r="Z3985" s="2">
        <v>24</v>
      </c>
      <c r="AA3985" s="6">
        <v>4.4128144373425062</v>
      </c>
      <c r="AB3985" s="2" t="s">
        <v>38</v>
      </c>
      <c r="AC3985" s="2" t="s">
        <v>39</v>
      </c>
      <c r="AD3985" s="2" t="s">
        <v>40</v>
      </c>
      <c r="AE3985" s="2" t="s">
        <v>41</v>
      </c>
      <c r="AF3985" s="2">
        <v>0</v>
      </c>
      <c r="AG3985" s="8">
        <v>0.29458251595497131</v>
      </c>
      <c r="AH3985" s="3">
        <v>370.757080078125</v>
      </c>
      <c r="AI3985" s="9">
        <v>0.54997313022613525</v>
      </c>
    </row>
    <row r="3986" spans="1:35" x14ac:dyDescent="0.2">
      <c r="A3986" s="2">
        <v>3985</v>
      </c>
      <c r="B3986" s="2">
        <v>35</v>
      </c>
      <c r="C3986" s="2" t="s">
        <v>32</v>
      </c>
      <c r="D3986" s="2" t="s">
        <v>33</v>
      </c>
      <c r="E3986" s="2">
        <v>0</v>
      </c>
      <c r="F3986" s="2">
        <v>0</v>
      </c>
      <c r="G3986" s="2">
        <v>3</v>
      </c>
      <c r="H3986" s="2" t="s">
        <v>43</v>
      </c>
      <c r="I3986" s="2" t="s">
        <v>49</v>
      </c>
      <c r="J3986" s="6">
        <v>1377.48425</v>
      </c>
      <c r="K3986" s="6">
        <v>702.41422222222218</v>
      </c>
      <c r="L3986" s="2" t="s">
        <v>44</v>
      </c>
      <c r="M3986" s="2" t="s">
        <v>45</v>
      </c>
      <c r="N3986" s="6">
        <v>0</v>
      </c>
      <c r="O3986" s="6">
        <v>0</v>
      </c>
      <c r="P3986" s="6">
        <v>720.18355555555559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214.66666666666666</v>
      </c>
      <c r="W3986" s="6">
        <v>0</v>
      </c>
      <c r="X3986" s="6">
        <v>0</v>
      </c>
      <c r="Y3986" s="6">
        <v>1897.0182546878816</v>
      </c>
      <c r="Z3986" s="2">
        <v>48</v>
      </c>
      <c r="AA3986" s="6">
        <v>55.724910488133077</v>
      </c>
      <c r="AB3986" s="2" t="s">
        <v>38</v>
      </c>
      <c r="AC3986" s="2" t="s">
        <v>60</v>
      </c>
      <c r="AD3986" s="2" t="s">
        <v>40</v>
      </c>
      <c r="AE3986" s="2" t="s">
        <v>64</v>
      </c>
      <c r="AF3986" s="2" t="s">
        <v>59</v>
      </c>
      <c r="AG3986" s="4" t="s">
        <v>59</v>
      </c>
      <c r="AH3986" s="3" t="s">
        <v>59</v>
      </c>
    </row>
    <row r="3987" spans="1:35" ht="15" x14ac:dyDescent="0.25">
      <c r="A3987" s="2">
        <v>3986</v>
      </c>
      <c r="B3987" s="2">
        <v>26</v>
      </c>
      <c r="C3987" s="2" t="s">
        <v>32</v>
      </c>
      <c r="D3987" s="2" t="s">
        <v>57</v>
      </c>
      <c r="E3987" s="2">
        <v>1</v>
      </c>
      <c r="F3987" s="2">
        <v>0</v>
      </c>
      <c r="G3987" s="2">
        <v>2</v>
      </c>
      <c r="H3987" s="2" t="s">
        <v>48</v>
      </c>
      <c r="I3987" s="2" t="s">
        <v>49</v>
      </c>
      <c r="J3987" s="6">
        <v>173.17425</v>
      </c>
      <c r="K3987" s="6">
        <v>193.68733333333333</v>
      </c>
      <c r="L3987" s="2" t="s">
        <v>44</v>
      </c>
      <c r="M3987" s="2" t="s">
        <v>45</v>
      </c>
      <c r="N3987" s="6">
        <v>0</v>
      </c>
      <c r="O3987" s="6">
        <v>0</v>
      </c>
      <c r="P3987" s="6">
        <v>37.781111111111109</v>
      </c>
      <c r="Q3987" s="6">
        <v>0</v>
      </c>
      <c r="R3987" s="6">
        <v>0</v>
      </c>
      <c r="S3987" s="6">
        <v>0</v>
      </c>
      <c r="T3987" s="6">
        <v>0</v>
      </c>
      <c r="U3987" s="6">
        <v>0</v>
      </c>
      <c r="V3987" s="6">
        <v>24.222222222222221</v>
      </c>
      <c r="W3987" s="6">
        <v>0</v>
      </c>
      <c r="X3987" s="6">
        <v>0</v>
      </c>
      <c r="Y3987" s="6">
        <v>69.071287055578949</v>
      </c>
      <c r="Z3987" s="2">
        <v>48</v>
      </c>
      <c r="AA3987" s="6">
        <v>2.0289690301928909</v>
      </c>
      <c r="AB3987" s="2" t="s">
        <v>55</v>
      </c>
      <c r="AC3987" s="2" t="s">
        <v>39</v>
      </c>
      <c r="AD3987" s="2" t="s">
        <v>40</v>
      </c>
      <c r="AE3987" s="2" t="s">
        <v>41</v>
      </c>
      <c r="AF3987" s="2">
        <v>0</v>
      </c>
      <c r="AG3987" s="8">
        <v>0.29584729671478271</v>
      </c>
      <c r="AH3987" s="3">
        <v>322.20248413085938</v>
      </c>
      <c r="AI3987" s="9">
        <v>0.45994290709495539</v>
      </c>
    </row>
    <row r="3988" spans="1:35" x14ac:dyDescent="0.2">
      <c r="A3988" s="2">
        <v>3987</v>
      </c>
      <c r="B3988" s="2">
        <v>61</v>
      </c>
      <c r="C3988" s="2" t="s">
        <v>47</v>
      </c>
      <c r="D3988" s="2" t="s">
        <v>33</v>
      </c>
      <c r="E3988" s="2">
        <v>1</v>
      </c>
      <c r="F3988" s="2">
        <v>1</v>
      </c>
      <c r="G3988" s="2">
        <v>2</v>
      </c>
      <c r="H3988" s="2" t="s">
        <v>43</v>
      </c>
      <c r="I3988" s="2" t="s">
        <v>49</v>
      </c>
      <c r="J3988" s="6">
        <v>699.87924999999996</v>
      </c>
      <c r="K3988" s="6">
        <v>448.51733333333334</v>
      </c>
      <c r="L3988" s="2" t="s">
        <v>36</v>
      </c>
      <c r="M3988" s="2" t="s">
        <v>45</v>
      </c>
      <c r="N3988" s="6">
        <v>0</v>
      </c>
      <c r="O3988" s="6">
        <v>0</v>
      </c>
      <c r="P3988" s="6">
        <v>38.816000000000003</v>
      </c>
      <c r="Q3988" s="6">
        <v>0</v>
      </c>
      <c r="R3988" s="6">
        <v>0</v>
      </c>
      <c r="S3988" s="6">
        <v>0</v>
      </c>
      <c r="T3988" s="6">
        <v>44.444444444444443</v>
      </c>
      <c r="U3988" s="6">
        <v>0</v>
      </c>
      <c r="V3988" s="6">
        <v>42.444444444444443</v>
      </c>
      <c r="W3988" s="6">
        <v>0</v>
      </c>
      <c r="X3988" s="6">
        <v>0</v>
      </c>
      <c r="Y3988" s="6">
        <v>761.51994399212401</v>
      </c>
      <c r="Z3988" s="2">
        <v>48</v>
      </c>
      <c r="AA3988" s="6">
        <v>22.369648056376352</v>
      </c>
      <c r="AB3988" s="2" t="s">
        <v>38</v>
      </c>
      <c r="AC3988" s="2" t="s">
        <v>39</v>
      </c>
      <c r="AD3988" s="2" t="s">
        <v>40</v>
      </c>
      <c r="AE3988" s="2" t="s">
        <v>67</v>
      </c>
      <c r="AF3988" s="2" t="s">
        <v>59</v>
      </c>
      <c r="AG3988" s="4" t="s">
        <v>59</v>
      </c>
      <c r="AH3988" s="3" t="s">
        <v>59</v>
      </c>
    </row>
    <row r="3989" spans="1:35" x14ac:dyDescent="0.2">
      <c r="A3989" s="2">
        <v>3988</v>
      </c>
      <c r="B3989" s="2">
        <v>50</v>
      </c>
      <c r="C3989" s="2" t="s">
        <v>61</v>
      </c>
      <c r="D3989" s="2" t="s">
        <v>42</v>
      </c>
      <c r="E3989" s="2">
        <v>0</v>
      </c>
      <c r="F3989" s="2">
        <v>0</v>
      </c>
      <c r="G3989" s="2">
        <v>2</v>
      </c>
      <c r="H3989" s="2" t="s">
        <v>58</v>
      </c>
      <c r="I3989" s="2" t="s">
        <v>35</v>
      </c>
      <c r="J3989" s="6">
        <v>202.239</v>
      </c>
      <c r="K3989" s="6">
        <v>105.10777777777778</v>
      </c>
      <c r="L3989" s="2" t="s">
        <v>44</v>
      </c>
      <c r="M3989" s="2" t="s">
        <v>45</v>
      </c>
      <c r="N3989" s="6">
        <v>0</v>
      </c>
      <c r="O3989" s="6">
        <v>1950</v>
      </c>
      <c r="P3989" s="6">
        <v>87.741777777777784</v>
      </c>
      <c r="Q3989" s="6">
        <v>0</v>
      </c>
      <c r="R3989" s="6">
        <v>0</v>
      </c>
      <c r="S3989" s="6">
        <v>0</v>
      </c>
      <c r="T3989" s="6">
        <v>0</v>
      </c>
      <c r="U3989" s="6">
        <v>0</v>
      </c>
      <c r="V3989" s="6">
        <v>104.44444444444444</v>
      </c>
      <c r="W3989" s="6">
        <v>0</v>
      </c>
      <c r="X3989" s="6">
        <v>0</v>
      </c>
      <c r="Y3989" s="6">
        <v>301.55256435273566</v>
      </c>
      <c r="Z3989" s="2">
        <v>36</v>
      </c>
      <c r="AA3989" s="6">
        <v>10.901847581350115</v>
      </c>
      <c r="AB3989" s="2" t="s">
        <v>38</v>
      </c>
      <c r="AC3989" s="2" t="s">
        <v>50</v>
      </c>
      <c r="AD3989" s="2" t="s">
        <v>46</v>
      </c>
      <c r="AE3989" s="2" t="s">
        <v>70</v>
      </c>
      <c r="AF3989" s="2" t="s">
        <v>59</v>
      </c>
      <c r="AG3989" s="4" t="s">
        <v>59</v>
      </c>
      <c r="AH3989" s="3" t="s">
        <v>59</v>
      </c>
    </row>
    <row r="3990" spans="1:35" ht="15" x14ac:dyDescent="0.25">
      <c r="A3990" s="2">
        <v>3989</v>
      </c>
      <c r="B3990" s="2">
        <v>56</v>
      </c>
      <c r="C3990" s="2" t="s">
        <v>32</v>
      </c>
      <c r="D3990" s="2" t="s">
        <v>65</v>
      </c>
      <c r="E3990" s="2">
        <v>1</v>
      </c>
      <c r="F3990" s="2">
        <v>0</v>
      </c>
      <c r="G3990" s="2">
        <v>2</v>
      </c>
      <c r="H3990" s="2" t="s">
        <v>48</v>
      </c>
      <c r="I3990" s="2" t="s">
        <v>35</v>
      </c>
      <c r="J3990" s="6">
        <v>482.82425000000001</v>
      </c>
      <c r="K3990" s="6">
        <v>465.18844444444443</v>
      </c>
      <c r="L3990" s="2" t="s">
        <v>44</v>
      </c>
      <c r="M3990" s="2" t="s">
        <v>51</v>
      </c>
      <c r="N3990" s="6">
        <v>0</v>
      </c>
      <c r="O3990" s="6">
        <v>0</v>
      </c>
      <c r="P3990" s="6">
        <v>189.92488888888889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76</v>
      </c>
      <c r="W3990" s="6">
        <v>0</v>
      </c>
      <c r="X3990" s="6">
        <v>0</v>
      </c>
      <c r="Y3990" s="6">
        <v>338.1425147952267</v>
      </c>
      <c r="Z3990" s="2">
        <v>24</v>
      </c>
      <c r="AA3990" s="6">
        <v>16.881461388863013</v>
      </c>
      <c r="AB3990" s="2" t="s">
        <v>55</v>
      </c>
      <c r="AC3990" s="2" t="s">
        <v>50</v>
      </c>
      <c r="AD3990" s="2" t="s">
        <v>63</v>
      </c>
      <c r="AE3990" s="2" t="s">
        <v>41</v>
      </c>
      <c r="AF3990" s="2">
        <v>0</v>
      </c>
      <c r="AG3990" s="8">
        <v>0.17544543743133539</v>
      </c>
      <c r="AH3990" s="3">
        <v>394.5338134765625</v>
      </c>
      <c r="AI3990" s="9">
        <v>0.2805747389793396</v>
      </c>
    </row>
    <row r="3991" spans="1:35" x14ac:dyDescent="0.2">
      <c r="A3991" s="2">
        <v>3990</v>
      </c>
      <c r="B3991" s="2">
        <v>43</v>
      </c>
      <c r="C3991" s="2" t="s">
        <v>47</v>
      </c>
      <c r="D3991" s="2" t="s">
        <v>57</v>
      </c>
      <c r="E3991" s="2">
        <v>3</v>
      </c>
      <c r="F3991" s="2">
        <v>0</v>
      </c>
      <c r="G3991" s="2">
        <v>3</v>
      </c>
      <c r="H3991" s="2" t="s">
        <v>34</v>
      </c>
      <c r="I3991" s="2" t="s">
        <v>79</v>
      </c>
      <c r="J3991" s="6">
        <v>1419.1312499999999</v>
      </c>
      <c r="K3991" s="6">
        <v>1865.9466666666667</v>
      </c>
      <c r="L3991" s="2" t="s">
        <v>44</v>
      </c>
      <c r="M3991" s="2" t="s">
        <v>37</v>
      </c>
      <c r="N3991" s="6">
        <v>0</v>
      </c>
      <c r="O3991" s="6">
        <v>484.88888888888891</v>
      </c>
      <c r="P3991" s="6">
        <v>45.260444444444445</v>
      </c>
      <c r="Q3991" s="6">
        <v>0</v>
      </c>
      <c r="R3991" s="6">
        <v>0</v>
      </c>
      <c r="S3991" s="6">
        <v>0</v>
      </c>
      <c r="T3991" s="6">
        <v>400</v>
      </c>
      <c r="U3991" s="6">
        <v>0</v>
      </c>
      <c r="V3991" s="6">
        <v>0</v>
      </c>
      <c r="W3991" s="6">
        <v>0</v>
      </c>
      <c r="X3991" s="6">
        <v>0</v>
      </c>
      <c r="Y3991" s="6">
        <v>670.51411152981632</v>
      </c>
      <c r="Z3991" s="2">
        <v>36</v>
      </c>
      <c r="AA3991" s="6">
        <v>24.240691372439777</v>
      </c>
      <c r="AB3991" s="2" t="s">
        <v>55</v>
      </c>
      <c r="AC3991" s="2" t="s">
        <v>50</v>
      </c>
      <c r="AD3991" s="2" t="s">
        <v>46</v>
      </c>
      <c r="AE3991" s="2" t="s">
        <v>41</v>
      </c>
      <c r="AF3991" s="2" t="s">
        <v>59</v>
      </c>
      <c r="AG3991" s="4" t="s">
        <v>59</v>
      </c>
      <c r="AH3991" s="3" t="s">
        <v>59</v>
      </c>
    </row>
    <row r="3992" spans="1:35" ht="15" x14ac:dyDescent="0.25">
      <c r="A3992" s="2">
        <v>3991</v>
      </c>
      <c r="B3992" s="2">
        <v>25</v>
      </c>
      <c r="C3992" s="2" t="s">
        <v>32</v>
      </c>
      <c r="D3992" s="2" t="s">
        <v>42</v>
      </c>
      <c r="E3992" s="2">
        <v>1</v>
      </c>
      <c r="F3992" s="2">
        <v>1</v>
      </c>
      <c r="G3992" s="2">
        <v>5</v>
      </c>
      <c r="H3992" s="2" t="s">
        <v>34</v>
      </c>
      <c r="I3992" s="2" t="s">
        <v>49</v>
      </c>
      <c r="J3992" s="6">
        <v>1735.7760000000001</v>
      </c>
      <c r="K3992" s="6">
        <v>962.42911111111107</v>
      </c>
      <c r="L3992" s="2" t="s">
        <v>44</v>
      </c>
      <c r="M3992" s="2" t="s">
        <v>37</v>
      </c>
      <c r="N3992" s="6">
        <v>0</v>
      </c>
      <c r="O3992" s="6">
        <v>0</v>
      </c>
      <c r="P3992" s="6">
        <v>683.51577777777777</v>
      </c>
      <c r="Q3992" s="6">
        <v>88.888888888888886</v>
      </c>
      <c r="R3992" s="6">
        <v>0</v>
      </c>
      <c r="S3992" s="6">
        <v>0</v>
      </c>
      <c r="T3992" s="6">
        <v>0</v>
      </c>
      <c r="U3992" s="6">
        <v>0</v>
      </c>
      <c r="V3992" s="6">
        <v>96.444444444444443</v>
      </c>
      <c r="W3992" s="6">
        <v>0</v>
      </c>
      <c r="X3992" s="6">
        <v>0</v>
      </c>
      <c r="Y3992" s="6">
        <v>1604.7710351349024</v>
      </c>
      <c r="Z3992" s="2">
        <v>60</v>
      </c>
      <c r="AA3992" s="6">
        <v>40.750636817824869</v>
      </c>
      <c r="AB3992" s="2" t="s">
        <v>55</v>
      </c>
      <c r="AC3992" s="2" t="s">
        <v>39</v>
      </c>
      <c r="AD3992" s="2" t="s">
        <v>40</v>
      </c>
      <c r="AE3992" s="2" t="s">
        <v>41</v>
      </c>
      <c r="AF3992" s="2">
        <v>1</v>
      </c>
      <c r="AG3992" s="8">
        <v>1.435495913028717E-2</v>
      </c>
      <c r="AH3992" s="3">
        <v>776.216552734375</v>
      </c>
      <c r="AI3992" s="9">
        <v>2.2462926805019379E-2</v>
      </c>
    </row>
    <row r="3993" spans="1:35" x14ac:dyDescent="0.2">
      <c r="A3993" s="2">
        <v>3992</v>
      </c>
      <c r="B3993" s="2">
        <v>73</v>
      </c>
      <c r="C3993" s="2" t="s">
        <v>47</v>
      </c>
      <c r="D3993" s="2" t="s">
        <v>57</v>
      </c>
      <c r="E3993" s="2">
        <v>2</v>
      </c>
      <c r="F3993" s="2">
        <v>3</v>
      </c>
      <c r="G3993" s="2">
        <v>3</v>
      </c>
      <c r="H3993" s="2" t="s">
        <v>34</v>
      </c>
      <c r="I3993" s="2" t="s">
        <v>49</v>
      </c>
      <c r="J3993" s="6">
        <v>999.68499999999995</v>
      </c>
      <c r="K3993" s="6">
        <v>696.21888888888884</v>
      </c>
      <c r="L3993" s="2" t="s">
        <v>44</v>
      </c>
      <c r="M3993" s="2" t="s">
        <v>51</v>
      </c>
      <c r="N3993" s="6">
        <v>0</v>
      </c>
      <c r="O3993" s="6">
        <v>666.66666666666663</v>
      </c>
      <c r="P3993" s="6">
        <v>511.48133333333334</v>
      </c>
      <c r="Q3993" s="6">
        <v>0</v>
      </c>
      <c r="R3993" s="6">
        <v>0</v>
      </c>
      <c r="S3993" s="6">
        <v>0</v>
      </c>
      <c r="T3993" s="6">
        <v>0</v>
      </c>
      <c r="U3993" s="6">
        <v>0</v>
      </c>
      <c r="V3993" s="6">
        <v>3.7777777777777777</v>
      </c>
      <c r="W3993" s="6">
        <v>0</v>
      </c>
      <c r="X3993" s="6">
        <v>0</v>
      </c>
      <c r="Y3993" s="6">
        <v>1082.9924575968398</v>
      </c>
      <c r="Z3993" s="2">
        <v>18</v>
      </c>
      <c r="AA3993" s="6">
        <v>69.101180402795663</v>
      </c>
      <c r="AB3993" s="2" t="s">
        <v>55</v>
      </c>
      <c r="AC3993" s="2" t="s">
        <v>62</v>
      </c>
      <c r="AD3993" s="2" t="s">
        <v>76</v>
      </c>
      <c r="AE3993" s="2" t="s">
        <v>67</v>
      </c>
      <c r="AF3993" s="2" t="s">
        <v>59</v>
      </c>
      <c r="AG3993" s="4" t="s">
        <v>59</v>
      </c>
      <c r="AH3993" s="3" t="s">
        <v>59</v>
      </c>
    </row>
    <row r="3994" spans="1:35" ht="15" x14ac:dyDescent="0.25">
      <c r="A3994" s="2">
        <v>3993</v>
      </c>
      <c r="B3994" s="2">
        <v>50</v>
      </c>
      <c r="C3994" s="2" t="s">
        <v>32</v>
      </c>
      <c r="D3994" s="2" t="s">
        <v>57</v>
      </c>
      <c r="E3994" s="2">
        <v>1</v>
      </c>
      <c r="F3994" s="2">
        <v>0</v>
      </c>
      <c r="G3994" s="2">
        <v>2</v>
      </c>
      <c r="H3994" s="2" t="s">
        <v>58</v>
      </c>
      <c r="I3994" s="2" t="s">
        <v>49</v>
      </c>
      <c r="J3994" s="6">
        <v>501.96825000000001</v>
      </c>
      <c r="K3994" s="6">
        <v>512.596</v>
      </c>
      <c r="L3994" s="2" t="s">
        <v>44</v>
      </c>
      <c r="M3994" s="2" t="s">
        <v>37</v>
      </c>
      <c r="N3994" s="6">
        <v>0</v>
      </c>
      <c r="O3994" s="6">
        <v>0</v>
      </c>
      <c r="P3994" s="6">
        <v>317.38311111111113</v>
      </c>
      <c r="Q3994" s="6">
        <v>220.66666666666666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304.07812272660482</v>
      </c>
      <c r="Z3994" s="2">
        <v>36</v>
      </c>
      <c r="AA3994" s="6">
        <v>10.993152566631279</v>
      </c>
      <c r="AB3994" s="2" t="s">
        <v>55</v>
      </c>
      <c r="AC3994" s="2" t="s">
        <v>39</v>
      </c>
      <c r="AD3994" s="2" t="s">
        <v>40</v>
      </c>
      <c r="AE3994" s="2" t="s">
        <v>41</v>
      </c>
      <c r="AF3994" s="2">
        <v>0</v>
      </c>
      <c r="AG3994" s="8">
        <v>0.17152018845081329</v>
      </c>
      <c r="AH3994" s="3">
        <v>412.53155517578119</v>
      </c>
      <c r="AI3994" s="9">
        <v>0.28268453478813171</v>
      </c>
    </row>
    <row r="3995" spans="1:35" x14ac:dyDescent="0.2">
      <c r="A3995" s="2">
        <v>3994</v>
      </c>
      <c r="B3995" s="2">
        <v>29</v>
      </c>
      <c r="C3995" s="2" t="s">
        <v>61</v>
      </c>
      <c r="D3995" s="2" t="s">
        <v>42</v>
      </c>
      <c r="E3995" s="2">
        <v>0</v>
      </c>
      <c r="F3995" s="2">
        <v>0</v>
      </c>
      <c r="G3995" s="2">
        <v>3</v>
      </c>
      <c r="H3995" s="2" t="s">
        <v>43</v>
      </c>
      <c r="I3995" s="2" t="s">
        <v>49</v>
      </c>
      <c r="J3995" s="6">
        <v>962.06275000000005</v>
      </c>
      <c r="K3995" s="6">
        <v>882.90711111111113</v>
      </c>
      <c r="L3995" s="2" t="s">
        <v>44</v>
      </c>
      <c r="M3995" s="2" t="s">
        <v>37</v>
      </c>
      <c r="N3995" s="6">
        <v>0</v>
      </c>
      <c r="O3995" s="6">
        <v>2222.2222222222222</v>
      </c>
      <c r="P3995" s="6">
        <v>22.192444444444444</v>
      </c>
      <c r="Q3995" s="6">
        <v>57.777777777777779</v>
      </c>
      <c r="R3995" s="6">
        <v>0</v>
      </c>
      <c r="S3995" s="6">
        <v>0</v>
      </c>
      <c r="T3995" s="6">
        <v>0</v>
      </c>
      <c r="U3995" s="6">
        <v>0</v>
      </c>
      <c r="V3995" s="6">
        <v>44.666666666666664</v>
      </c>
      <c r="W3995" s="6">
        <v>0</v>
      </c>
      <c r="X3995" s="6">
        <v>0</v>
      </c>
      <c r="Y3995" s="6">
        <v>462.89331514120369</v>
      </c>
      <c r="Z3995" s="2">
        <v>12</v>
      </c>
      <c r="AA3995" s="6">
        <v>42.43805584848635</v>
      </c>
      <c r="AB3995" s="2" t="s">
        <v>38</v>
      </c>
      <c r="AC3995" s="2" t="s">
        <v>60</v>
      </c>
      <c r="AD3995" s="2" t="s">
        <v>40</v>
      </c>
      <c r="AE3995" s="2" t="s">
        <v>41</v>
      </c>
      <c r="AF3995" s="2" t="s">
        <v>59</v>
      </c>
      <c r="AG3995" s="4" t="s">
        <v>59</v>
      </c>
      <c r="AH3995" s="3" t="s">
        <v>59</v>
      </c>
    </row>
    <row r="3996" spans="1:35" x14ac:dyDescent="0.2">
      <c r="A3996" s="2">
        <v>3995</v>
      </c>
      <c r="B3996" s="2">
        <v>62</v>
      </c>
      <c r="C3996" s="2" t="s">
        <v>32</v>
      </c>
      <c r="D3996" s="2" t="s">
        <v>57</v>
      </c>
      <c r="E3996" s="2">
        <v>2</v>
      </c>
      <c r="F3996" s="2">
        <v>0</v>
      </c>
      <c r="G3996" s="2">
        <v>2</v>
      </c>
      <c r="H3996" s="2" t="s">
        <v>34</v>
      </c>
      <c r="I3996" s="2" t="s">
        <v>49</v>
      </c>
      <c r="J3996" s="6">
        <v>245.66200000000001</v>
      </c>
      <c r="K3996" s="6">
        <v>211.42711111111112</v>
      </c>
      <c r="L3996" s="2" t="s">
        <v>44</v>
      </c>
      <c r="M3996" s="2" t="s">
        <v>37</v>
      </c>
      <c r="N3996" s="6">
        <v>0</v>
      </c>
      <c r="O3996" s="6">
        <v>5711.1111111111113</v>
      </c>
      <c r="P3996" s="6">
        <v>35.194444444444443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11.111111111111111</v>
      </c>
      <c r="W3996" s="6">
        <v>0</v>
      </c>
      <c r="X3996" s="6">
        <v>0</v>
      </c>
      <c r="Y3996" s="6">
        <v>178.43069578285656</v>
      </c>
      <c r="Z3996" s="2">
        <v>36</v>
      </c>
      <c r="AA3996" s="6">
        <v>6.4506970896906788</v>
      </c>
      <c r="AB3996" s="2" t="s">
        <v>38</v>
      </c>
      <c r="AC3996" s="2" t="s">
        <v>62</v>
      </c>
      <c r="AD3996" s="2" t="s">
        <v>40</v>
      </c>
      <c r="AE3996" s="2" t="s">
        <v>41</v>
      </c>
      <c r="AF3996" s="2" t="s">
        <v>59</v>
      </c>
      <c r="AG3996" s="4" t="s">
        <v>59</v>
      </c>
      <c r="AH3996" s="3" t="s">
        <v>59</v>
      </c>
    </row>
    <row r="3997" spans="1:35" x14ac:dyDescent="0.2">
      <c r="A3997" s="2">
        <v>3996</v>
      </c>
      <c r="B3997" s="2">
        <v>30</v>
      </c>
      <c r="C3997" s="2" t="s">
        <v>32</v>
      </c>
      <c r="D3997" s="2" t="s">
        <v>57</v>
      </c>
      <c r="E3997" s="2">
        <v>1</v>
      </c>
      <c r="F3997" s="2">
        <v>0</v>
      </c>
      <c r="G3997" s="2">
        <v>3</v>
      </c>
      <c r="H3997" s="2" t="s">
        <v>34</v>
      </c>
      <c r="I3997" s="2" t="s">
        <v>35</v>
      </c>
      <c r="J3997" s="6">
        <v>494.54349999999999</v>
      </c>
      <c r="K3997" s="6">
        <v>222.47222222222223</v>
      </c>
      <c r="L3997" s="2" t="s">
        <v>44</v>
      </c>
      <c r="M3997" s="2" t="s">
        <v>45</v>
      </c>
      <c r="N3997" s="6">
        <v>0</v>
      </c>
      <c r="O3997" s="6">
        <v>5711.1111111111113</v>
      </c>
      <c r="P3997" s="6">
        <v>44.216666666666669</v>
      </c>
      <c r="Q3997" s="6">
        <v>0</v>
      </c>
      <c r="R3997" s="6">
        <v>0</v>
      </c>
      <c r="S3997" s="6">
        <v>0</v>
      </c>
      <c r="T3997" s="6">
        <v>600</v>
      </c>
      <c r="U3997" s="6">
        <v>0</v>
      </c>
      <c r="V3997" s="6">
        <v>18.666666666666668</v>
      </c>
      <c r="W3997" s="6">
        <v>0</v>
      </c>
      <c r="X3997" s="6">
        <v>0</v>
      </c>
      <c r="Y3997" s="6">
        <v>745.96007167795301</v>
      </c>
      <c r="Z3997" s="2">
        <v>24</v>
      </c>
      <c r="AA3997" s="6">
        <v>37.241386683632157</v>
      </c>
      <c r="AB3997" s="2" t="s">
        <v>55</v>
      </c>
      <c r="AC3997" s="2" t="s">
        <v>62</v>
      </c>
      <c r="AD3997" s="2" t="s">
        <v>40</v>
      </c>
      <c r="AE3997" s="2" t="s">
        <v>41</v>
      </c>
      <c r="AF3997" s="2" t="s">
        <v>59</v>
      </c>
      <c r="AG3997" s="4" t="s">
        <v>59</v>
      </c>
      <c r="AH3997" s="3" t="s">
        <v>59</v>
      </c>
    </row>
    <row r="3998" spans="1:35" x14ac:dyDescent="0.2">
      <c r="A3998" s="2">
        <v>3997</v>
      </c>
      <c r="B3998" s="2">
        <v>73</v>
      </c>
      <c r="C3998" s="2" t="s">
        <v>47</v>
      </c>
      <c r="D3998" s="2" t="s">
        <v>57</v>
      </c>
      <c r="E3998" s="2">
        <v>0</v>
      </c>
      <c r="F3998" s="2">
        <v>3</v>
      </c>
      <c r="G3998" s="2">
        <v>5</v>
      </c>
      <c r="H3998" s="2" t="s">
        <v>53</v>
      </c>
      <c r="I3998" s="2" t="s">
        <v>35</v>
      </c>
      <c r="J3998" s="6">
        <v>1985.6220000000001</v>
      </c>
      <c r="K3998" s="6">
        <v>2048.8517777777779</v>
      </c>
      <c r="L3998" s="2" t="s">
        <v>36</v>
      </c>
      <c r="M3998" s="2" t="s">
        <v>37</v>
      </c>
      <c r="N3998" s="6">
        <v>0</v>
      </c>
      <c r="O3998" s="6">
        <v>0</v>
      </c>
      <c r="P3998" s="6">
        <v>2.2035555555555555</v>
      </c>
      <c r="Q3998" s="6">
        <v>0</v>
      </c>
      <c r="R3998" s="6">
        <v>0</v>
      </c>
      <c r="S3998" s="6">
        <v>0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1057.6957246193745</v>
      </c>
      <c r="Z3998" s="2">
        <v>24</v>
      </c>
      <c r="AA3998" s="6">
        <v>52.804509208611073</v>
      </c>
      <c r="AB3998" s="2" t="s">
        <v>38</v>
      </c>
      <c r="AC3998" s="2" t="s">
        <v>39</v>
      </c>
      <c r="AD3998" s="2" t="s">
        <v>40</v>
      </c>
      <c r="AE3998" s="2" t="s">
        <v>64</v>
      </c>
      <c r="AF3998" s="2" t="s">
        <v>59</v>
      </c>
      <c r="AG3998" s="4" t="s">
        <v>59</v>
      </c>
      <c r="AH3998" s="3" t="s">
        <v>59</v>
      </c>
    </row>
    <row r="3999" spans="1:35" ht="15" x14ac:dyDescent="0.25">
      <c r="A3999" s="2">
        <v>3998</v>
      </c>
      <c r="B3999" s="2">
        <v>31</v>
      </c>
      <c r="C3999" s="2" t="s">
        <v>47</v>
      </c>
      <c r="D3999" s="2" t="s">
        <v>57</v>
      </c>
      <c r="E3999" s="2">
        <v>2</v>
      </c>
      <c r="F3999" s="2">
        <v>1</v>
      </c>
      <c r="G3999" s="2">
        <v>3</v>
      </c>
      <c r="H3999" s="2" t="s">
        <v>43</v>
      </c>
      <c r="I3999" s="2" t="s">
        <v>35</v>
      </c>
      <c r="J3999" s="6">
        <v>874.57500000000005</v>
      </c>
      <c r="K3999" s="6">
        <v>1133.1106666666667</v>
      </c>
      <c r="L3999" s="2" t="s">
        <v>73</v>
      </c>
      <c r="M3999" s="2" t="s">
        <v>37</v>
      </c>
      <c r="N3999" s="6">
        <v>0</v>
      </c>
      <c r="O3999" s="6">
        <v>113.33333333333333</v>
      </c>
      <c r="P3999" s="6">
        <v>299.24044444444445</v>
      </c>
      <c r="Q3999" s="6">
        <v>0</v>
      </c>
      <c r="R3999" s="6">
        <v>0</v>
      </c>
      <c r="S3999" s="6">
        <v>0</v>
      </c>
      <c r="T3999" s="6">
        <v>0</v>
      </c>
      <c r="U3999" s="6">
        <v>0</v>
      </c>
      <c r="V3999" s="6">
        <v>225.33333333333334</v>
      </c>
      <c r="W3999" s="6">
        <v>0</v>
      </c>
      <c r="X3999" s="6">
        <v>0</v>
      </c>
      <c r="Y3999" s="6">
        <v>417.52412853001493</v>
      </c>
      <c r="Z3999" s="2">
        <v>36</v>
      </c>
      <c r="AA3999" s="6">
        <v>15.09449744040608</v>
      </c>
      <c r="AB3999" s="2" t="s">
        <v>55</v>
      </c>
      <c r="AC3999" s="2" t="s">
        <v>50</v>
      </c>
      <c r="AD3999" s="2" t="s">
        <v>40</v>
      </c>
      <c r="AE3999" s="2" t="s">
        <v>41</v>
      </c>
      <c r="AF3999" s="2">
        <v>1</v>
      </c>
      <c r="AG3999" s="8">
        <v>0.10501159727573391</v>
      </c>
      <c r="AH3999" s="3">
        <v>463.36502075195313</v>
      </c>
      <c r="AI3999" s="9">
        <v>0.16482080519199371</v>
      </c>
    </row>
    <row r="4000" spans="1:35" x14ac:dyDescent="0.2">
      <c r="A4000" s="2">
        <v>3999</v>
      </c>
      <c r="B4000" s="2">
        <v>49</v>
      </c>
      <c r="C4000" s="2" t="s">
        <v>61</v>
      </c>
      <c r="D4000" s="2" t="s">
        <v>33</v>
      </c>
      <c r="E4000" s="2">
        <v>2</v>
      </c>
      <c r="F4000" s="2">
        <v>0</v>
      </c>
      <c r="G4000" s="2">
        <v>3</v>
      </c>
      <c r="H4000" s="2" t="s">
        <v>43</v>
      </c>
      <c r="I4000" s="2" t="s">
        <v>35</v>
      </c>
      <c r="J4000" s="6">
        <v>1352.0184999999999</v>
      </c>
      <c r="K4000" s="6">
        <v>1218.6024444444445</v>
      </c>
      <c r="L4000" s="2" t="s">
        <v>44</v>
      </c>
      <c r="M4000" s="2" t="s">
        <v>37</v>
      </c>
      <c r="N4000" s="6">
        <v>0</v>
      </c>
      <c r="O4000" s="6">
        <v>497.77777777777777</v>
      </c>
      <c r="P4000" s="6">
        <v>553.74377777777772</v>
      </c>
      <c r="Q4000" s="6">
        <v>233.33333333333334</v>
      </c>
      <c r="R4000" s="6">
        <v>0</v>
      </c>
      <c r="S4000" s="6">
        <v>0</v>
      </c>
      <c r="T4000" s="6">
        <v>0</v>
      </c>
      <c r="U4000" s="6">
        <v>0</v>
      </c>
      <c r="V4000" s="6">
        <v>137.33333333333334</v>
      </c>
      <c r="W4000" s="6">
        <v>0</v>
      </c>
      <c r="X4000" s="6">
        <v>0</v>
      </c>
      <c r="Y4000" s="6">
        <v>927.38766134538355</v>
      </c>
      <c r="Z4000" s="2">
        <v>36</v>
      </c>
      <c r="AA4000" s="6">
        <v>33.5272855480872</v>
      </c>
      <c r="AB4000" s="2" t="s">
        <v>55</v>
      </c>
      <c r="AC4000" s="2" t="s">
        <v>50</v>
      </c>
      <c r="AD4000" s="2" t="s">
        <v>46</v>
      </c>
      <c r="AE4000" s="2" t="s">
        <v>41</v>
      </c>
      <c r="AF4000" s="2" t="s">
        <v>59</v>
      </c>
      <c r="AG4000" s="4" t="s">
        <v>59</v>
      </c>
      <c r="AH4000" s="3" t="s">
        <v>59</v>
      </c>
    </row>
    <row r="4001" spans="1:35" ht="15" x14ac:dyDescent="0.25">
      <c r="A4001" s="2">
        <v>4000</v>
      </c>
      <c r="B4001" s="2">
        <v>32</v>
      </c>
      <c r="C4001" s="2" t="s">
        <v>47</v>
      </c>
      <c r="D4001" s="2" t="s">
        <v>57</v>
      </c>
      <c r="E4001" s="2">
        <v>7</v>
      </c>
      <c r="F4001" s="2">
        <v>0</v>
      </c>
      <c r="G4001" s="2">
        <v>3</v>
      </c>
      <c r="H4001" s="2" t="s">
        <v>43</v>
      </c>
      <c r="I4001" s="2" t="s">
        <v>49</v>
      </c>
      <c r="J4001" s="6">
        <v>1044.2059999999999</v>
      </c>
      <c r="K4001" s="6">
        <v>506.91577777777781</v>
      </c>
      <c r="L4001" s="2" t="s">
        <v>44</v>
      </c>
      <c r="M4001" s="2" t="s">
        <v>37</v>
      </c>
      <c r="N4001" s="6">
        <v>0</v>
      </c>
      <c r="O4001" s="6">
        <v>0</v>
      </c>
      <c r="P4001" s="6">
        <v>8.605777777777778</v>
      </c>
      <c r="Q4001" s="6">
        <v>0</v>
      </c>
      <c r="R4001" s="6">
        <v>0</v>
      </c>
      <c r="S4001" s="6">
        <v>0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1353.0821411504653</v>
      </c>
      <c r="Z4001" s="2">
        <v>48</v>
      </c>
      <c r="AA4001" s="6">
        <v>39.746787366106197</v>
      </c>
      <c r="AB4001" s="2" t="s">
        <v>38</v>
      </c>
      <c r="AC4001" s="2" t="s">
        <v>39</v>
      </c>
      <c r="AD4001" s="2" t="s">
        <v>40</v>
      </c>
      <c r="AE4001" s="2" t="s">
        <v>41</v>
      </c>
      <c r="AF4001" s="2">
        <v>1</v>
      </c>
      <c r="AG4001" s="8">
        <v>5.0688304007053382E-2</v>
      </c>
      <c r="AH4001" s="3">
        <v>624.59918212890625</v>
      </c>
      <c r="AI4001" s="9">
        <v>7.1052119135856628E-2</v>
      </c>
    </row>
    <row r="4002" spans="1:35" ht="15" x14ac:dyDescent="0.25">
      <c r="A4002" s="2">
        <v>4001</v>
      </c>
      <c r="B4002" s="2">
        <v>22</v>
      </c>
      <c r="C4002" s="2" t="s">
        <v>61</v>
      </c>
      <c r="D4002" s="2" t="s">
        <v>33</v>
      </c>
      <c r="E4002" s="2">
        <v>3</v>
      </c>
      <c r="F4002" s="2">
        <v>0</v>
      </c>
      <c r="G4002" s="2">
        <v>2</v>
      </c>
      <c r="H4002" s="2" t="s">
        <v>58</v>
      </c>
      <c r="I4002" s="2" t="s">
        <v>35</v>
      </c>
      <c r="J4002" s="6">
        <v>30.728249999999999</v>
      </c>
      <c r="K4002" s="6">
        <v>23.831333333333333</v>
      </c>
      <c r="L4002" s="2" t="s">
        <v>44</v>
      </c>
      <c r="M4002" s="2" t="s">
        <v>45</v>
      </c>
      <c r="N4002" s="6">
        <v>0</v>
      </c>
      <c r="O4002" s="6">
        <v>90.444444444444443</v>
      </c>
      <c r="P4002" s="6">
        <v>7.8933333333333335</v>
      </c>
      <c r="Q4002" s="6">
        <v>0</v>
      </c>
      <c r="R4002" s="6">
        <v>0</v>
      </c>
      <c r="S4002" s="6">
        <v>0</v>
      </c>
      <c r="T4002" s="6">
        <v>111.11111111111111</v>
      </c>
      <c r="U4002" s="6">
        <v>0</v>
      </c>
      <c r="V4002" s="6">
        <v>220</v>
      </c>
      <c r="W4002" s="6">
        <v>0</v>
      </c>
      <c r="X4002" s="6">
        <v>0</v>
      </c>
      <c r="Y4002" s="6">
        <v>20.60909047614399</v>
      </c>
      <c r="Z4002" s="2">
        <v>48</v>
      </c>
      <c r="AA4002" s="6">
        <v>0.60539202466130915</v>
      </c>
      <c r="AB4002" s="2" t="s">
        <v>55</v>
      </c>
      <c r="AC4002" s="2" t="s">
        <v>39</v>
      </c>
      <c r="AD4002" s="2" t="s">
        <v>46</v>
      </c>
      <c r="AE4002" s="2" t="s">
        <v>81</v>
      </c>
      <c r="AF4002" s="2">
        <v>0</v>
      </c>
      <c r="AG4002" s="8">
        <v>0.3627469539642334</v>
      </c>
      <c r="AH4002" s="3">
        <v>301.88507080078119</v>
      </c>
      <c r="AI4002" s="9">
        <v>0.54269599914550781</v>
      </c>
    </row>
    <row r="4003" spans="1:35" ht="15" x14ac:dyDescent="0.25">
      <c r="A4003" s="2">
        <v>4002</v>
      </c>
      <c r="B4003" s="2">
        <v>41</v>
      </c>
      <c r="C4003" s="2" t="s">
        <v>32</v>
      </c>
      <c r="D4003" s="2" t="s">
        <v>33</v>
      </c>
      <c r="E4003" s="2">
        <v>1</v>
      </c>
      <c r="F4003" s="2">
        <v>1</v>
      </c>
      <c r="G4003" s="2">
        <v>2</v>
      </c>
      <c r="H4003" s="2" t="s">
        <v>43</v>
      </c>
      <c r="I4003" s="2" t="s">
        <v>35</v>
      </c>
      <c r="J4003" s="6">
        <v>575.49725000000001</v>
      </c>
      <c r="K4003" s="6">
        <v>572.30088888888884</v>
      </c>
      <c r="L4003" s="2" t="s">
        <v>44</v>
      </c>
      <c r="M4003" s="2" t="s">
        <v>45</v>
      </c>
      <c r="N4003" s="6">
        <v>0</v>
      </c>
      <c r="O4003" s="6">
        <v>0</v>
      </c>
      <c r="P4003" s="6">
        <v>197.28266666666667</v>
      </c>
      <c r="Q4003" s="6">
        <v>0</v>
      </c>
      <c r="R4003" s="6">
        <v>0</v>
      </c>
      <c r="S4003" s="6">
        <v>0</v>
      </c>
      <c r="T4003" s="6">
        <v>0</v>
      </c>
      <c r="U4003" s="6">
        <v>0</v>
      </c>
      <c r="V4003" s="6">
        <v>31.777777777777779</v>
      </c>
      <c r="W4003" s="6">
        <v>0</v>
      </c>
      <c r="X4003" s="6">
        <v>0</v>
      </c>
      <c r="Y4003" s="6">
        <v>378.3247500851088</v>
      </c>
      <c r="Z4003" s="2">
        <v>36</v>
      </c>
      <c r="AA4003" s="6">
        <v>13.677346006103742</v>
      </c>
      <c r="AB4003" s="2" t="s">
        <v>38</v>
      </c>
      <c r="AC4003" s="2" t="s">
        <v>39</v>
      </c>
      <c r="AD4003" s="2" t="s">
        <v>40</v>
      </c>
      <c r="AE4003" s="2" t="s">
        <v>41</v>
      </c>
      <c r="AF4003" s="2">
        <v>1</v>
      </c>
      <c r="AG4003" s="8">
        <v>0.16183669865131381</v>
      </c>
      <c r="AH4003" s="3">
        <v>409.41876220703119</v>
      </c>
      <c r="AI4003" s="9">
        <v>0.25186207890510559</v>
      </c>
    </row>
    <row r="4004" spans="1:35" x14ac:dyDescent="0.2">
      <c r="A4004" s="2">
        <v>4003</v>
      </c>
      <c r="B4004" s="2">
        <v>33</v>
      </c>
      <c r="C4004" s="2" t="s">
        <v>61</v>
      </c>
      <c r="D4004" s="2" t="s">
        <v>33</v>
      </c>
      <c r="E4004" s="2">
        <v>0</v>
      </c>
      <c r="F4004" s="2">
        <v>2</v>
      </c>
      <c r="G4004" s="2">
        <v>3</v>
      </c>
      <c r="H4004" s="2" t="s">
        <v>53</v>
      </c>
      <c r="I4004" s="2" t="s">
        <v>35</v>
      </c>
      <c r="J4004" s="6">
        <v>723.30274999999995</v>
      </c>
      <c r="K4004" s="6">
        <v>654.45399999999995</v>
      </c>
      <c r="L4004" s="2" t="s">
        <v>44</v>
      </c>
      <c r="M4004" s="2" t="s">
        <v>37</v>
      </c>
      <c r="N4004" s="6">
        <v>0</v>
      </c>
      <c r="O4004" s="6">
        <v>3044.4444444444443</v>
      </c>
      <c r="P4004" s="6">
        <v>308.63644444444446</v>
      </c>
      <c r="Q4004" s="6">
        <v>0</v>
      </c>
      <c r="R4004" s="6">
        <v>0</v>
      </c>
      <c r="S4004" s="6">
        <v>0</v>
      </c>
      <c r="T4004" s="6">
        <v>0</v>
      </c>
      <c r="U4004" s="6">
        <v>0</v>
      </c>
      <c r="V4004" s="6">
        <v>42.888888888888886</v>
      </c>
      <c r="W4004" s="6">
        <v>0</v>
      </c>
      <c r="X4004" s="6">
        <v>0</v>
      </c>
      <c r="Y4004" s="6">
        <v>394.01493811046663</v>
      </c>
      <c r="Z4004" s="2">
        <v>18</v>
      </c>
      <c r="AA4004" s="6">
        <v>25.140431153310342</v>
      </c>
      <c r="AB4004" s="2" t="s">
        <v>55</v>
      </c>
      <c r="AC4004" s="2" t="s">
        <v>39</v>
      </c>
      <c r="AD4004" s="2" t="s">
        <v>40</v>
      </c>
      <c r="AE4004" s="2" t="s">
        <v>69</v>
      </c>
      <c r="AF4004" s="2" t="s">
        <v>59</v>
      </c>
      <c r="AG4004" s="4" t="s">
        <v>59</v>
      </c>
      <c r="AH4004" s="3" t="s">
        <v>59</v>
      </c>
    </row>
    <row r="4005" spans="1:35" ht="15" x14ac:dyDescent="0.25">
      <c r="A4005" s="2">
        <v>4004</v>
      </c>
      <c r="B4005" s="2">
        <v>43</v>
      </c>
      <c r="C4005" s="2" t="s">
        <v>32</v>
      </c>
      <c r="D4005" s="2" t="s">
        <v>33</v>
      </c>
      <c r="E4005" s="2">
        <v>1</v>
      </c>
      <c r="F4005" s="2">
        <v>0</v>
      </c>
      <c r="G4005" s="2">
        <v>5</v>
      </c>
      <c r="H4005" s="2" t="s">
        <v>58</v>
      </c>
      <c r="I4005" s="2" t="s">
        <v>49</v>
      </c>
      <c r="J4005" s="6">
        <v>366.65449999999998</v>
      </c>
      <c r="K4005" s="6">
        <v>397.67066666666665</v>
      </c>
      <c r="L4005" s="2" t="s">
        <v>44</v>
      </c>
      <c r="M4005" s="2" t="s">
        <v>37</v>
      </c>
      <c r="N4005" s="6">
        <v>0</v>
      </c>
      <c r="O4005" s="6">
        <v>0</v>
      </c>
      <c r="P4005" s="6">
        <v>207.24644444444445</v>
      </c>
      <c r="Q4005" s="6">
        <v>0</v>
      </c>
      <c r="R4005" s="6">
        <v>0</v>
      </c>
      <c r="S4005" s="6">
        <v>0</v>
      </c>
      <c r="T4005" s="6">
        <v>0</v>
      </c>
      <c r="U4005" s="6">
        <v>0</v>
      </c>
      <c r="V4005" s="6">
        <v>47.555555555555557</v>
      </c>
      <c r="W4005" s="6">
        <v>0</v>
      </c>
      <c r="X4005" s="6">
        <v>0</v>
      </c>
      <c r="Y4005" s="6">
        <v>268.33223009617433</v>
      </c>
      <c r="Z4005" s="2">
        <v>48</v>
      </c>
      <c r="AA4005" s="6">
        <v>7.8822591539324121</v>
      </c>
      <c r="AB4005" s="2" t="s">
        <v>38</v>
      </c>
      <c r="AC4005" s="2" t="s">
        <v>50</v>
      </c>
      <c r="AD4005" s="2" t="s">
        <v>40</v>
      </c>
      <c r="AE4005" s="2" t="s">
        <v>41</v>
      </c>
      <c r="AF4005" s="2">
        <v>0</v>
      </c>
      <c r="AG4005" s="8">
        <v>0.16500391066074371</v>
      </c>
      <c r="AH4005" s="3">
        <v>512.81884765625</v>
      </c>
      <c r="AI4005" s="9">
        <v>0.3795565664768219</v>
      </c>
    </row>
    <row r="4006" spans="1:35" x14ac:dyDescent="0.2">
      <c r="A4006" s="2">
        <v>4005</v>
      </c>
      <c r="B4006" s="2">
        <v>29</v>
      </c>
      <c r="C4006" s="2" t="s">
        <v>32</v>
      </c>
      <c r="D4006" s="2" t="s">
        <v>74</v>
      </c>
      <c r="E4006" s="2">
        <v>3</v>
      </c>
      <c r="F4006" s="2">
        <v>2</v>
      </c>
      <c r="G4006" s="2">
        <v>4</v>
      </c>
      <c r="H4006" s="2" t="s">
        <v>34</v>
      </c>
      <c r="I4006" s="2" t="s">
        <v>35</v>
      </c>
      <c r="J4006" s="6">
        <v>377.14150000000001</v>
      </c>
      <c r="K4006" s="6">
        <v>241.04333333333332</v>
      </c>
      <c r="L4006" s="2" t="s">
        <v>44</v>
      </c>
      <c r="M4006" s="2" t="s">
        <v>45</v>
      </c>
      <c r="N4006" s="6">
        <v>0</v>
      </c>
      <c r="O4006" s="6">
        <v>64.666666666666671</v>
      </c>
      <c r="P4006" s="6">
        <v>97.14244444444445</v>
      </c>
      <c r="Q4006" s="6">
        <v>0</v>
      </c>
      <c r="R4006" s="6">
        <v>0</v>
      </c>
      <c r="S4006" s="6">
        <v>0</v>
      </c>
      <c r="T4006" s="6">
        <v>0</v>
      </c>
      <c r="U4006" s="6">
        <v>0</v>
      </c>
      <c r="V4006" s="6">
        <v>0</v>
      </c>
      <c r="W4006" s="6">
        <v>0</v>
      </c>
      <c r="X4006" s="6">
        <v>0</v>
      </c>
      <c r="Y4006" s="6">
        <v>462.6548406194575</v>
      </c>
      <c r="Z4006" s="2">
        <v>36</v>
      </c>
      <c r="AA4006" s="6">
        <v>16.726080794681195</v>
      </c>
      <c r="AB4006" s="2" t="s">
        <v>55</v>
      </c>
      <c r="AC4006" s="2" t="s">
        <v>75</v>
      </c>
      <c r="AD4006" s="2" t="s">
        <v>40</v>
      </c>
      <c r="AE4006" s="2" t="s">
        <v>41</v>
      </c>
      <c r="AF4006" s="2" t="s">
        <v>59</v>
      </c>
      <c r="AG4006" s="4" t="s">
        <v>59</v>
      </c>
      <c r="AH4006" s="3" t="s">
        <v>59</v>
      </c>
    </row>
    <row r="4007" spans="1:35" ht="15" x14ac:dyDescent="0.25">
      <c r="A4007" s="2">
        <v>4006</v>
      </c>
      <c r="B4007" s="2">
        <v>57</v>
      </c>
      <c r="C4007" s="2" t="s">
        <v>61</v>
      </c>
      <c r="D4007" s="2" t="s">
        <v>57</v>
      </c>
      <c r="E4007" s="2">
        <v>2</v>
      </c>
      <c r="F4007" s="2">
        <v>1</v>
      </c>
      <c r="G4007" s="2">
        <v>2</v>
      </c>
      <c r="H4007" s="2" t="s">
        <v>34</v>
      </c>
      <c r="I4007" s="2" t="s">
        <v>49</v>
      </c>
      <c r="J4007" s="6">
        <v>918.101</v>
      </c>
      <c r="K4007" s="6">
        <v>1116.5064444444445</v>
      </c>
      <c r="L4007" s="2" t="s">
        <v>44</v>
      </c>
      <c r="M4007" s="2" t="s">
        <v>45</v>
      </c>
      <c r="N4007" s="6">
        <v>0</v>
      </c>
      <c r="O4007" s="6">
        <v>0</v>
      </c>
      <c r="P4007" s="6">
        <v>298.2668888888889</v>
      </c>
      <c r="Q4007" s="6">
        <v>0</v>
      </c>
      <c r="R4007" s="6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0</v>
      </c>
      <c r="X4007" s="6">
        <v>0</v>
      </c>
      <c r="Y4007" s="6">
        <v>595.64423964918637</v>
      </c>
      <c r="Z4007" s="2">
        <v>36</v>
      </c>
      <c r="AA4007" s="6">
        <v>21.533966150487821</v>
      </c>
      <c r="AB4007" s="2" t="s">
        <v>55</v>
      </c>
      <c r="AC4007" s="2" t="s">
        <v>39</v>
      </c>
      <c r="AD4007" s="2" t="s">
        <v>40</v>
      </c>
      <c r="AE4007" s="2" t="s">
        <v>41</v>
      </c>
      <c r="AF4007" s="2">
        <v>1</v>
      </c>
      <c r="AG4007" s="8">
        <v>8.1349931657314301E-2</v>
      </c>
      <c r="AH4007" s="3">
        <v>524.0401611328125</v>
      </c>
      <c r="AI4007" s="9">
        <v>0.12703043222427371</v>
      </c>
    </row>
    <row r="4008" spans="1:35" ht="15" x14ac:dyDescent="0.25">
      <c r="A4008" s="2">
        <v>4007</v>
      </c>
      <c r="B4008" s="2">
        <v>36</v>
      </c>
      <c r="C4008" s="2" t="s">
        <v>32</v>
      </c>
      <c r="D4008" s="2" t="s">
        <v>57</v>
      </c>
      <c r="E4008" s="2">
        <v>0</v>
      </c>
      <c r="F4008" s="2">
        <v>0</v>
      </c>
      <c r="G4008" s="2">
        <v>2</v>
      </c>
      <c r="H4008" s="2" t="s">
        <v>53</v>
      </c>
      <c r="I4008" s="2" t="s">
        <v>49</v>
      </c>
      <c r="J4008" s="6">
        <v>91.878</v>
      </c>
      <c r="K4008" s="6">
        <v>46.523111111111113</v>
      </c>
      <c r="L4008" s="2" t="s">
        <v>44</v>
      </c>
      <c r="M4008" s="2" t="s">
        <v>51</v>
      </c>
      <c r="N4008" s="6">
        <v>0</v>
      </c>
      <c r="O4008" s="6">
        <v>1950</v>
      </c>
      <c r="P4008" s="6">
        <v>14.931333333333333</v>
      </c>
      <c r="Q4008" s="6">
        <v>0</v>
      </c>
      <c r="R4008" s="6">
        <v>0</v>
      </c>
      <c r="S4008" s="6">
        <v>0</v>
      </c>
      <c r="T4008" s="6">
        <v>622.22222222222217</v>
      </c>
      <c r="U4008" s="6">
        <v>0</v>
      </c>
      <c r="V4008" s="6">
        <v>81.777777777777771</v>
      </c>
      <c r="W4008" s="6">
        <v>0</v>
      </c>
      <c r="X4008" s="6">
        <v>0</v>
      </c>
      <c r="Y4008" s="6">
        <v>67.708427277372664</v>
      </c>
      <c r="Z4008" s="2">
        <v>36</v>
      </c>
      <c r="AA4008" s="6">
        <v>2.447821844046437</v>
      </c>
      <c r="AB4008" s="2" t="s">
        <v>38</v>
      </c>
      <c r="AC4008" s="2" t="s">
        <v>50</v>
      </c>
      <c r="AD4008" s="2" t="s">
        <v>46</v>
      </c>
      <c r="AE4008" s="2" t="s">
        <v>41</v>
      </c>
      <c r="AF4008" s="2">
        <v>0</v>
      </c>
      <c r="AG4008" s="8">
        <v>0.32081836462020868</v>
      </c>
      <c r="AH4008" s="3">
        <v>296.52410888671881</v>
      </c>
      <c r="AI4008" s="9">
        <v>0.49244055151939392</v>
      </c>
    </row>
    <row r="4009" spans="1:35" ht="15" x14ac:dyDescent="0.25">
      <c r="A4009" s="2">
        <v>4008</v>
      </c>
      <c r="B4009" s="2">
        <v>63</v>
      </c>
      <c r="C4009" s="2" t="s">
        <v>32</v>
      </c>
      <c r="D4009" s="2" t="s">
        <v>33</v>
      </c>
      <c r="E4009" s="2">
        <v>1</v>
      </c>
      <c r="F4009" s="2">
        <v>1</v>
      </c>
      <c r="G4009" s="2">
        <v>2</v>
      </c>
      <c r="H4009" s="2" t="s">
        <v>52</v>
      </c>
      <c r="I4009" s="2" t="s">
        <v>35</v>
      </c>
      <c r="J4009" s="6">
        <v>434.50049999999999</v>
      </c>
      <c r="K4009" s="6">
        <v>355.89977777777779</v>
      </c>
      <c r="L4009" s="2" t="s">
        <v>44</v>
      </c>
      <c r="M4009" s="2" t="s">
        <v>37</v>
      </c>
      <c r="N4009" s="6">
        <v>0</v>
      </c>
      <c r="O4009" s="6">
        <v>0</v>
      </c>
      <c r="P4009" s="6">
        <v>119.88422222222222</v>
      </c>
      <c r="Q4009" s="6">
        <v>0</v>
      </c>
      <c r="R4009" s="6">
        <v>0</v>
      </c>
      <c r="S4009" s="6">
        <v>0</v>
      </c>
      <c r="T4009" s="6">
        <v>366.66666666666669</v>
      </c>
      <c r="U4009" s="6">
        <v>0</v>
      </c>
      <c r="V4009" s="6">
        <v>0</v>
      </c>
      <c r="W4009" s="6">
        <v>0</v>
      </c>
      <c r="X4009" s="6">
        <v>0</v>
      </c>
      <c r="Y4009" s="6">
        <v>245.82134018053478</v>
      </c>
      <c r="Z4009" s="2">
        <v>48</v>
      </c>
      <c r="AA4009" s="6">
        <v>7.2210017714811174</v>
      </c>
      <c r="AB4009" s="2" t="s">
        <v>55</v>
      </c>
      <c r="AC4009" s="2" t="s">
        <v>60</v>
      </c>
      <c r="AD4009" s="2" t="s">
        <v>40</v>
      </c>
      <c r="AE4009" s="2" t="s">
        <v>41</v>
      </c>
      <c r="AF4009" s="2">
        <v>0</v>
      </c>
      <c r="AG4009" s="8">
        <v>0.17946831881999969</v>
      </c>
      <c r="AH4009" s="3">
        <v>476.86300659179688</v>
      </c>
      <c r="AI4009" s="9">
        <v>0.34157043695449829</v>
      </c>
    </row>
    <row r="4010" spans="1:35" ht="15" x14ac:dyDescent="0.25">
      <c r="A4010" s="2">
        <v>4009</v>
      </c>
      <c r="B4010" s="2">
        <v>30</v>
      </c>
      <c r="C4010" s="2" t="s">
        <v>32</v>
      </c>
      <c r="D4010" s="2" t="s">
        <v>57</v>
      </c>
      <c r="E4010" s="2">
        <v>2</v>
      </c>
      <c r="F4010" s="2">
        <v>1</v>
      </c>
      <c r="G4010" s="2">
        <v>2</v>
      </c>
      <c r="H4010" s="2" t="s">
        <v>52</v>
      </c>
      <c r="I4010" s="2" t="s">
        <v>49</v>
      </c>
      <c r="J4010" s="6">
        <v>428.87875000000003</v>
      </c>
      <c r="K4010" s="6">
        <v>534.5768888888889</v>
      </c>
      <c r="L4010" s="2" t="s">
        <v>44</v>
      </c>
      <c r="M4010" s="2" t="s">
        <v>45</v>
      </c>
      <c r="N4010" s="6">
        <v>0</v>
      </c>
      <c r="O4010" s="6">
        <v>0</v>
      </c>
      <c r="P4010" s="6">
        <v>162.97266666666667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141.33333333333334</v>
      </c>
      <c r="W4010" s="6">
        <v>0</v>
      </c>
      <c r="X4010" s="6">
        <v>0</v>
      </c>
      <c r="Y4010" s="6">
        <v>216.71222123106236</v>
      </c>
      <c r="Z4010" s="2">
        <v>36</v>
      </c>
      <c r="AA4010" s="6">
        <v>7.8346659394124805</v>
      </c>
      <c r="AB4010" s="2" t="s">
        <v>38</v>
      </c>
      <c r="AC4010" s="2" t="s">
        <v>50</v>
      </c>
      <c r="AD4010" s="2" t="s">
        <v>46</v>
      </c>
      <c r="AE4010" s="2" t="s">
        <v>41</v>
      </c>
      <c r="AF4010" s="2">
        <v>1</v>
      </c>
      <c r="AG4010" s="8">
        <v>0.22169828414916989</v>
      </c>
      <c r="AH4010" s="3">
        <v>353.75637817382813</v>
      </c>
      <c r="AI4010" s="9">
        <v>0.33160266280174261</v>
      </c>
    </row>
    <row r="4011" spans="1:35" x14ac:dyDescent="0.2">
      <c r="A4011" s="2">
        <v>4010</v>
      </c>
      <c r="B4011" s="2">
        <v>66</v>
      </c>
      <c r="C4011" s="2" t="s">
        <v>47</v>
      </c>
      <c r="D4011" s="2" t="s">
        <v>65</v>
      </c>
      <c r="E4011" s="2">
        <v>1</v>
      </c>
      <c r="F4011" s="2">
        <v>1</v>
      </c>
      <c r="G4011" s="2">
        <v>3</v>
      </c>
      <c r="H4011" s="2" t="s">
        <v>58</v>
      </c>
      <c r="I4011" s="2" t="s">
        <v>35</v>
      </c>
      <c r="J4011" s="6">
        <v>1377.9585</v>
      </c>
      <c r="K4011" s="6">
        <v>728.44577777777772</v>
      </c>
      <c r="L4011" s="2" t="s">
        <v>44</v>
      </c>
      <c r="M4011" s="2" t="s">
        <v>45</v>
      </c>
      <c r="N4011" s="6">
        <v>0</v>
      </c>
      <c r="O4011" s="6">
        <v>0</v>
      </c>
      <c r="P4011" s="6">
        <v>870.43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2242.2241190056338</v>
      </c>
      <c r="Z4011" s="2">
        <v>36</v>
      </c>
      <c r="AA4011" s="6">
        <v>81.061773230464325</v>
      </c>
      <c r="AB4011" s="2" t="s">
        <v>38</v>
      </c>
      <c r="AC4011" s="2" t="s">
        <v>39</v>
      </c>
      <c r="AD4011" s="2" t="s">
        <v>77</v>
      </c>
      <c r="AE4011" s="2" t="s">
        <v>41</v>
      </c>
      <c r="AF4011" s="2" t="s">
        <v>59</v>
      </c>
      <c r="AG4011" s="4" t="s">
        <v>59</v>
      </c>
      <c r="AH4011" s="3" t="s">
        <v>59</v>
      </c>
    </row>
    <row r="4012" spans="1:35" ht="15" x14ac:dyDescent="0.25">
      <c r="A4012" s="2">
        <v>4011</v>
      </c>
      <c r="B4012" s="2">
        <v>37</v>
      </c>
      <c r="C4012" s="2" t="s">
        <v>32</v>
      </c>
      <c r="D4012" s="2" t="s">
        <v>57</v>
      </c>
      <c r="E4012" s="2">
        <v>0</v>
      </c>
      <c r="F4012" s="2">
        <v>1</v>
      </c>
      <c r="G4012" s="2">
        <v>2</v>
      </c>
      <c r="H4012" s="2" t="s">
        <v>48</v>
      </c>
      <c r="I4012" s="2" t="s">
        <v>49</v>
      </c>
      <c r="J4012" s="6">
        <v>737.34974999999997</v>
      </c>
      <c r="K4012" s="6">
        <v>764.33533333333332</v>
      </c>
      <c r="L4012" s="2" t="s">
        <v>44</v>
      </c>
      <c r="M4012" s="2" t="s">
        <v>45</v>
      </c>
      <c r="N4012" s="6">
        <v>0</v>
      </c>
      <c r="O4012" s="6">
        <v>0</v>
      </c>
      <c r="P4012" s="6">
        <v>212.38244444444445</v>
      </c>
      <c r="Q4012" s="6">
        <v>0</v>
      </c>
      <c r="R4012" s="6">
        <v>0</v>
      </c>
      <c r="S4012" s="6">
        <v>0</v>
      </c>
      <c r="T4012" s="6">
        <v>131.46666666666667</v>
      </c>
      <c r="U4012" s="6">
        <v>22.222222222222221</v>
      </c>
      <c r="V4012" s="6">
        <v>0</v>
      </c>
      <c r="W4012" s="6">
        <v>0</v>
      </c>
      <c r="X4012" s="6">
        <v>0</v>
      </c>
      <c r="Y4012" s="6">
        <v>299.55288037061615</v>
      </c>
      <c r="Z4012" s="2">
        <v>36</v>
      </c>
      <c r="AA4012" s="6">
        <v>10.829554215081695</v>
      </c>
      <c r="AB4012" s="2" t="s">
        <v>38</v>
      </c>
      <c r="AC4012" s="2" t="s">
        <v>39</v>
      </c>
      <c r="AD4012" s="2" t="s">
        <v>46</v>
      </c>
      <c r="AE4012" s="2" t="s">
        <v>41</v>
      </c>
      <c r="AF4012" s="2">
        <v>0</v>
      </c>
      <c r="AG4012" s="8">
        <v>0.14307448267936709</v>
      </c>
      <c r="AH4012" s="3">
        <v>402.78176879882813</v>
      </c>
      <c r="AI4012" s="9">
        <v>0.21796911954879761</v>
      </c>
    </row>
    <row r="4013" spans="1:35" ht="15" x14ac:dyDescent="0.25">
      <c r="A4013" s="2">
        <v>4012</v>
      </c>
      <c r="B4013" s="2">
        <v>57</v>
      </c>
      <c r="C4013" s="2" t="s">
        <v>61</v>
      </c>
      <c r="D4013" s="2" t="s">
        <v>33</v>
      </c>
      <c r="E4013" s="2">
        <v>1</v>
      </c>
      <c r="F4013" s="2">
        <v>0</v>
      </c>
      <c r="G4013" s="2">
        <v>3</v>
      </c>
      <c r="H4013" s="2" t="s">
        <v>52</v>
      </c>
      <c r="I4013" s="2" t="s">
        <v>35</v>
      </c>
      <c r="J4013" s="6">
        <v>47.323</v>
      </c>
      <c r="K4013" s="6">
        <v>51.917999999999999</v>
      </c>
      <c r="L4013" s="2" t="s">
        <v>44</v>
      </c>
      <c r="M4013" s="2" t="s">
        <v>45</v>
      </c>
      <c r="N4013" s="6">
        <v>0</v>
      </c>
      <c r="O4013" s="6">
        <v>0</v>
      </c>
      <c r="P4013" s="6">
        <v>13.165333333333333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22.666666666666668</v>
      </c>
      <c r="W4013" s="6">
        <v>0</v>
      </c>
      <c r="X4013" s="6">
        <v>0</v>
      </c>
      <c r="Y4013" s="6">
        <v>19.45901941673748</v>
      </c>
      <c r="Z4013" s="2">
        <v>36</v>
      </c>
      <c r="AA4013" s="6">
        <v>0.7034901666949791</v>
      </c>
      <c r="AB4013" s="2" t="s">
        <v>55</v>
      </c>
      <c r="AC4013" s="2" t="s">
        <v>83</v>
      </c>
      <c r="AD4013" s="2" t="s">
        <v>46</v>
      </c>
      <c r="AE4013" s="2" t="s">
        <v>41</v>
      </c>
      <c r="AF4013" s="2">
        <v>0</v>
      </c>
      <c r="AG4013" s="8">
        <v>0.30068832635879522</v>
      </c>
      <c r="AH4013" s="3">
        <v>385.90374755859381</v>
      </c>
      <c r="AI4013" s="9">
        <v>0.54430526494979858</v>
      </c>
    </row>
    <row r="4014" spans="1:35" ht="15" x14ac:dyDescent="0.25">
      <c r="A4014" s="2">
        <v>4013</v>
      </c>
      <c r="B4014" s="2">
        <v>49</v>
      </c>
      <c r="C4014" s="2" t="s">
        <v>47</v>
      </c>
      <c r="D4014" s="2" t="s">
        <v>57</v>
      </c>
      <c r="E4014" s="2">
        <v>3</v>
      </c>
      <c r="F4014" s="2">
        <v>0</v>
      </c>
      <c r="G4014" s="2">
        <v>3</v>
      </c>
      <c r="H4014" s="2" t="s">
        <v>34</v>
      </c>
      <c r="I4014" s="2" t="s">
        <v>35</v>
      </c>
      <c r="J4014" s="6">
        <v>237.14975000000001</v>
      </c>
      <c r="K4014" s="6">
        <v>265.20711111111109</v>
      </c>
      <c r="L4014" s="2" t="s">
        <v>36</v>
      </c>
      <c r="M4014" s="2" t="s">
        <v>45</v>
      </c>
      <c r="N4014" s="6">
        <v>0</v>
      </c>
      <c r="O4014" s="6">
        <v>0</v>
      </c>
      <c r="P4014" s="6">
        <v>34.041111111111114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48.888888888888886</v>
      </c>
      <c r="W4014" s="6">
        <v>0</v>
      </c>
      <c r="X4014" s="6">
        <v>0</v>
      </c>
      <c r="Y4014" s="6">
        <v>99.23061186021792</v>
      </c>
      <c r="Z4014" s="2">
        <v>24</v>
      </c>
      <c r="AA4014" s="6">
        <v>4.9539991850062606</v>
      </c>
      <c r="AB4014" s="2" t="s">
        <v>55</v>
      </c>
      <c r="AC4014" s="2" t="s">
        <v>62</v>
      </c>
      <c r="AD4014" s="2" t="s">
        <v>40</v>
      </c>
      <c r="AE4014" s="2" t="s">
        <v>41</v>
      </c>
      <c r="AF4014" s="2">
        <v>0</v>
      </c>
      <c r="AG4014" s="8">
        <v>0.26741853356361389</v>
      </c>
      <c r="AH4014" s="3">
        <v>368.58709716796881</v>
      </c>
      <c r="AI4014" s="9">
        <v>0.45439434051513672</v>
      </c>
    </row>
    <row r="4015" spans="1:35" ht="15" x14ac:dyDescent="0.25">
      <c r="A4015" s="2">
        <v>4014</v>
      </c>
      <c r="B4015" s="2">
        <v>49</v>
      </c>
      <c r="C4015" s="2" t="s">
        <v>47</v>
      </c>
      <c r="D4015" s="2" t="s">
        <v>57</v>
      </c>
      <c r="E4015" s="2">
        <v>0</v>
      </c>
      <c r="F4015" s="2">
        <v>0</v>
      </c>
      <c r="G4015" s="2">
        <v>2</v>
      </c>
      <c r="H4015" s="2" t="s">
        <v>34</v>
      </c>
      <c r="I4015" s="2" t="s">
        <v>49</v>
      </c>
      <c r="J4015" s="6">
        <v>473.7715</v>
      </c>
      <c r="K4015" s="6">
        <v>597.70422222222226</v>
      </c>
      <c r="L4015" s="2" t="s">
        <v>44</v>
      </c>
      <c r="M4015" s="2" t="s">
        <v>45</v>
      </c>
      <c r="N4015" s="6">
        <v>0</v>
      </c>
      <c r="O4015" s="6">
        <v>3105.3333333333335</v>
      </c>
      <c r="P4015" s="6">
        <v>68.019777777777776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293.11111111111109</v>
      </c>
      <c r="W4015" s="6">
        <v>0</v>
      </c>
      <c r="X4015" s="6">
        <v>0</v>
      </c>
      <c r="Y4015" s="6">
        <v>211.86960383606493</v>
      </c>
      <c r="Z4015" s="2">
        <v>18</v>
      </c>
      <c r="AA4015" s="6">
        <v>13.518505705046094</v>
      </c>
      <c r="AB4015" s="2" t="s">
        <v>38</v>
      </c>
      <c r="AC4015" s="2" t="s">
        <v>50</v>
      </c>
      <c r="AD4015" s="2" t="s">
        <v>46</v>
      </c>
      <c r="AE4015" s="2" t="s">
        <v>41</v>
      </c>
      <c r="AF4015" s="2">
        <v>1</v>
      </c>
      <c r="AG4015" s="8">
        <v>0.19568765163421631</v>
      </c>
      <c r="AH4015" s="3">
        <v>339.29852294921881</v>
      </c>
      <c r="AI4015" s="9">
        <v>0.29521530866622919</v>
      </c>
    </row>
    <row r="4016" spans="1:35" ht="15" x14ac:dyDescent="0.25">
      <c r="A4016" s="2">
        <v>4015</v>
      </c>
      <c r="B4016" s="2">
        <v>62</v>
      </c>
      <c r="C4016" s="2" t="s">
        <v>32</v>
      </c>
      <c r="D4016" s="2" t="s">
        <v>57</v>
      </c>
      <c r="E4016" s="2">
        <v>0</v>
      </c>
      <c r="F4016" s="2">
        <v>1</v>
      </c>
      <c r="G4016" s="2">
        <v>2</v>
      </c>
      <c r="H4016" s="2" t="s">
        <v>58</v>
      </c>
      <c r="I4016" s="2" t="s">
        <v>35</v>
      </c>
      <c r="J4016" s="6">
        <v>562.58425</v>
      </c>
      <c r="K4016" s="6">
        <v>649.80155555555552</v>
      </c>
      <c r="L4016" s="2" t="s">
        <v>44</v>
      </c>
      <c r="M4016" s="2" t="s">
        <v>37</v>
      </c>
      <c r="N4016" s="6">
        <v>0</v>
      </c>
      <c r="O4016" s="6">
        <v>0</v>
      </c>
      <c r="P4016" s="6">
        <v>181.67955555555557</v>
      </c>
      <c r="Q4016" s="6">
        <v>0</v>
      </c>
      <c r="R4016" s="6">
        <v>0</v>
      </c>
      <c r="S4016" s="6">
        <v>0</v>
      </c>
      <c r="T4016" s="6">
        <v>0</v>
      </c>
      <c r="U4016" s="6">
        <v>0</v>
      </c>
      <c r="V4016" s="6">
        <v>73.555555555555557</v>
      </c>
      <c r="W4016" s="6">
        <v>0</v>
      </c>
      <c r="X4016" s="6">
        <v>0</v>
      </c>
      <c r="Y4016" s="6">
        <v>213.28865232334877</v>
      </c>
      <c r="Z4016" s="2">
        <v>12</v>
      </c>
      <c r="AA4016" s="6">
        <v>19.554302131983746</v>
      </c>
      <c r="AB4016" s="2" t="s">
        <v>38</v>
      </c>
      <c r="AC4016" s="2" t="s">
        <v>62</v>
      </c>
      <c r="AD4016" s="2" t="s">
        <v>40</v>
      </c>
      <c r="AE4016" s="2" t="s">
        <v>41</v>
      </c>
      <c r="AF4016" s="2">
        <v>0</v>
      </c>
      <c r="AG4016" s="8">
        <v>0.176192581653595</v>
      </c>
      <c r="AH4016" s="3">
        <v>374.97714233398438</v>
      </c>
      <c r="AI4016" s="9">
        <v>0.27869725227355963</v>
      </c>
    </row>
    <row r="4017" spans="1:35" ht="15" x14ac:dyDescent="0.25">
      <c r="A4017" s="2">
        <v>4016</v>
      </c>
      <c r="B4017" s="2">
        <v>42</v>
      </c>
      <c r="C4017" s="2" t="s">
        <v>32</v>
      </c>
      <c r="D4017" s="2" t="s">
        <v>57</v>
      </c>
      <c r="E4017" s="2">
        <v>1</v>
      </c>
      <c r="F4017" s="2">
        <v>1</v>
      </c>
      <c r="G4017" s="2">
        <v>3</v>
      </c>
      <c r="H4017" s="2" t="s">
        <v>58</v>
      </c>
      <c r="I4017" s="2" t="s">
        <v>35</v>
      </c>
      <c r="J4017" s="6">
        <v>580.94574999999998</v>
      </c>
      <c r="K4017" s="6">
        <v>361.68755555555555</v>
      </c>
      <c r="L4017" s="2" t="s">
        <v>73</v>
      </c>
      <c r="M4017" s="2" t="s">
        <v>37</v>
      </c>
      <c r="N4017" s="6">
        <v>1733.0058380195001</v>
      </c>
      <c r="O4017" s="6">
        <v>5555.5555555555557</v>
      </c>
      <c r="P4017" s="6">
        <v>169.76622222222221</v>
      </c>
      <c r="Q4017" s="6">
        <v>0</v>
      </c>
      <c r="R4017" s="6">
        <v>0</v>
      </c>
      <c r="S4017" s="6">
        <v>0</v>
      </c>
      <c r="T4017" s="6">
        <v>106.66666666666667</v>
      </c>
      <c r="U4017" s="6">
        <v>0</v>
      </c>
      <c r="V4017" s="6">
        <v>37.111111111111114</v>
      </c>
      <c r="W4017" s="6">
        <v>0</v>
      </c>
      <c r="X4017" s="6">
        <v>0</v>
      </c>
      <c r="Y4017" s="6">
        <v>644.19074325501845</v>
      </c>
      <c r="Z4017" s="2">
        <v>48</v>
      </c>
      <c r="AA4017" s="6">
        <v>18.923102830697889</v>
      </c>
      <c r="AB4017" s="2" t="s">
        <v>38</v>
      </c>
      <c r="AC4017" s="2" t="s">
        <v>60</v>
      </c>
      <c r="AD4017" s="2" t="s">
        <v>40</v>
      </c>
      <c r="AE4017" s="2" t="s">
        <v>41</v>
      </c>
      <c r="AF4017" s="2">
        <v>1</v>
      </c>
      <c r="AG4017" s="8">
        <v>0.1230915710330009</v>
      </c>
      <c r="AH4017" s="3">
        <v>505.81478881835938</v>
      </c>
      <c r="AI4017" s="9">
        <v>0.22335255146026611</v>
      </c>
    </row>
    <row r="4018" spans="1:35" ht="15" x14ac:dyDescent="0.25">
      <c r="A4018" s="2">
        <v>4017</v>
      </c>
      <c r="B4018" s="2">
        <v>49</v>
      </c>
      <c r="C4018" s="2" t="s">
        <v>32</v>
      </c>
      <c r="D4018" s="2" t="s">
        <v>57</v>
      </c>
      <c r="E4018" s="2">
        <v>0</v>
      </c>
      <c r="F4018" s="2">
        <v>1</v>
      </c>
      <c r="G4018" s="2">
        <v>3</v>
      </c>
      <c r="H4018" s="2" t="s">
        <v>58</v>
      </c>
      <c r="I4018" s="2" t="s">
        <v>49</v>
      </c>
      <c r="J4018" s="6">
        <v>445.36225000000002</v>
      </c>
      <c r="K4018" s="6">
        <v>563.86977777777781</v>
      </c>
      <c r="L4018" s="2" t="s">
        <v>44</v>
      </c>
      <c r="M4018" s="2" t="s">
        <v>37</v>
      </c>
      <c r="N4018" s="6">
        <v>0</v>
      </c>
      <c r="O4018" s="6">
        <v>0</v>
      </c>
      <c r="P4018" s="6">
        <v>237.15311111111112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74.888888888888886</v>
      </c>
      <c r="W4018" s="6">
        <v>0</v>
      </c>
      <c r="X4018" s="6">
        <v>0</v>
      </c>
      <c r="Y4018" s="6">
        <v>166.10639957945853</v>
      </c>
      <c r="Z4018" s="2">
        <v>36</v>
      </c>
      <c r="AA4018" s="6">
        <v>6.0051442586436359</v>
      </c>
      <c r="AB4018" s="2" t="s">
        <v>68</v>
      </c>
      <c r="AC4018" s="2" t="s">
        <v>50</v>
      </c>
      <c r="AD4018" s="2" t="s">
        <v>40</v>
      </c>
      <c r="AE4018" s="2" t="s">
        <v>41</v>
      </c>
      <c r="AF4018" s="2">
        <v>1</v>
      </c>
      <c r="AG4018" s="8">
        <v>0.1872749924659729</v>
      </c>
      <c r="AH4018" s="3">
        <v>425.41546630859381</v>
      </c>
      <c r="AI4018" s="9">
        <v>0.34534525871276861</v>
      </c>
    </row>
    <row r="4019" spans="1:35" ht="15" x14ac:dyDescent="0.25">
      <c r="A4019" s="2">
        <v>4018</v>
      </c>
      <c r="B4019" s="2">
        <v>42</v>
      </c>
      <c r="C4019" s="2" t="s">
        <v>32</v>
      </c>
      <c r="D4019" s="2" t="s">
        <v>33</v>
      </c>
      <c r="E4019" s="2">
        <v>0</v>
      </c>
      <c r="F4019" s="2">
        <v>0</v>
      </c>
      <c r="G4019" s="2">
        <v>3</v>
      </c>
      <c r="H4019" s="2" t="s">
        <v>34</v>
      </c>
      <c r="I4019" s="2" t="s">
        <v>49</v>
      </c>
      <c r="J4019" s="6">
        <v>245.50975</v>
      </c>
      <c r="K4019" s="6">
        <v>259.42933333333332</v>
      </c>
      <c r="L4019" s="2" t="s">
        <v>73</v>
      </c>
      <c r="M4019" s="2" t="s">
        <v>45</v>
      </c>
      <c r="N4019" s="6">
        <v>0</v>
      </c>
      <c r="O4019" s="6">
        <v>0</v>
      </c>
      <c r="P4019" s="6">
        <v>106.09466666666667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10.888888888888889</v>
      </c>
      <c r="W4019" s="6">
        <v>0</v>
      </c>
      <c r="X4019" s="6">
        <v>0</v>
      </c>
      <c r="Y4019" s="6">
        <v>125.62277744001385</v>
      </c>
      <c r="Z4019" s="2">
        <v>24</v>
      </c>
      <c r="AA4019" s="6">
        <v>6.2716043506081522</v>
      </c>
      <c r="AB4019" s="2" t="s">
        <v>38</v>
      </c>
      <c r="AC4019" s="2" t="s">
        <v>39</v>
      </c>
      <c r="AD4019" s="2" t="s">
        <v>40</v>
      </c>
      <c r="AE4019" s="2" t="s">
        <v>41</v>
      </c>
      <c r="AF4019" s="2">
        <v>0</v>
      </c>
      <c r="AG4019" s="8">
        <v>0.25696700811386108</v>
      </c>
      <c r="AH4019" s="3">
        <v>334.521240234375</v>
      </c>
      <c r="AI4019" s="9">
        <v>0.42575684189796448</v>
      </c>
    </row>
    <row r="4020" spans="1:35" ht="15" x14ac:dyDescent="0.25">
      <c r="A4020" s="2">
        <v>4019</v>
      </c>
      <c r="B4020" s="2">
        <v>73</v>
      </c>
      <c r="C4020" s="2" t="s">
        <v>32</v>
      </c>
      <c r="D4020" s="2" t="s">
        <v>65</v>
      </c>
      <c r="E4020" s="2">
        <v>2</v>
      </c>
      <c r="F4020" s="2">
        <v>2</v>
      </c>
      <c r="G4020" s="2">
        <v>3</v>
      </c>
      <c r="H4020" s="2" t="s">
        <v>58</v>
      </c>
      <c r="I4020" s="2" t="s">
        <v>49</v>
      </c>
      <c r="J4020" s="6">
        <v>153.2055</v>
      </c>
      <c r="K4020" s="6">
        <v>195.84422222222221</v>
      </c>
      <c r="L4020" s="2" t="s">
        <v>44</v>
      </c>
      <c r="M4020" s="2" t="s">
        <v>45</v>
      </c>
      <c r="N4020" s="6">
        <v>0</v>
      </c>
      <c r="O4020" s="6">
        <v>0</v>
      </c>
      <c r="P4020" s="6">
        <v>27.214444444444446</v>
      </c>
      <c r="Q4020" s="6">
        <v>0</v>
      </c>
      <c r="R4020" s="6">
        <v>0</v>
      </c>
      <c r="S4020" s="6">
        <v>0</v>
      </c>
      <c r="T4020" s="6">
        <v>366.66666666666669</v>
      </c>
      <c r="U4020" s="6">
        <v>0</v>
      </c>
      <c r="V4020" s="6">
        <v>60.222222222222221</v>
      </c>
      <c r="W4020" s="6">
        <v>0</v>
      </c>
      <c r="X4020" s="6">
        <v>0</v>
      </c>
      <c r="Y4020" s="6">
        <v>84.871944004219472</v>
      </c>
      <c r="Z4020" s="2">
        <v>36</v>
      </c>
      <c r="AA4020" s="6">
        <v>3.068324089542728</v>
      </c>
      <c r="AB4020" s="2" t="s">
        <v>38</v>
      </c>
      <c r="AC4020" s="2" t="s">
        <v>39</v>
      </c>
      <c r="AD4020" s="2" t="s">
        <v>46</v>
      </c>
      <c r="AE4020" s="2" t="s">
        <v>41</v>
      </c>
      <c r="AF4020" s="2">
        <v>0</v>
      </c>
      <c r="AG4020" s="8">
        <v>0.2572459876537323</v>
      </c>
      <c r="AH4020" s="3">
        <v>468.53564453125</v>
      </c>
      <c r="AI4020" s="9">
        <v>0.51112210750579834</v>
      </c>
    </row>
    <row r="4021" spans="1:35" ht="15" x14ac:dyDescent="0.25">
      <c r="A4021" s="2">
        <v>4020</v>
      </c>
      <c r="B4021" s="2">
        <v>53</v>
      </c>
      <c r="C4021" s="2" t="s">
        <v>61</v>
      </c>
      <c r="D4021" s="2" t="s">
        <v>65</v>
      </c>
      <c r="E4021" s="2">
        <v>1</v>
      </c>
      <c r="F4021" s="2">
        <v>2</v>
      </c>
      <c r="G4021" s="2">
        <v>3</v>
      </c>
      <c r="H4021" s="2" t="s">
        <v>43</v>
      </c>
      <c r="I4021" s="2" t="s">
        <v>66</v>
      </c>
      <c r="J4021" s="6">
        <v>839.24599999999998</v>
      </c>
      <c r="K4021" s="6">
        <v>774.85244444444447</v>
      </c>
      <c r="L4021" s="2" t="s">
        <v>36</v>
      </c>
      <c r="M4021" s="2" t="s">
        <v>51</v>
      </c>
      <c r="N4021" s="6">
        <v>0</v>
      </c>
      <c r="O4021" s="6">
        <v>0</v>
      </c>
      <c r="P4021" s="6">
        <v>75.233111111111114</v>
      </c>
      <c r="Q4021" s="6">
        <v>0</v>
      </c>
      <c r="R4021" s="6">
        <v>0</v>
      </c>
      <c r="S4021" s="6">
        <v>0</v>
      </c>
      <c r="T4021" s="6">
        <v>290.69511111111109</v>
      </c>
      <c r="U4021" s="6">
        <v>0</v>
      </c>
      <c r="V4021" s="6">
        <v>100.66666666666667</v>
      </c>
      <c r="W4021" s="6">
        <v>0</v>
      </c>
      <c r="X4021" s="6">
        <v>0</v>
      </c>
      <c r="Y4021" s="6">
        <v>651.44084303820068</v>
      </c>
      <c r="Z4021" s="2">
        <v>18</v>
      </c>
      <c r="AA4021" s="6">
        <v>41.565692263841818</v>
      </c>
      <c r="AB4021" s="2" t="s">
        <v>55</v>
      </c>
      <c r="AC4021" s="2" t="s">
        <v>72</v>
      </c>
      <c r="AD4021" s="2" t="s">
        <v>46</v>
      </c>
      <c r="AE4021" s="2" t="s">
        <v>41</v>
      </c>
      <c r="AF4021" s="2">
        <v>0</v>
      </c>
      <c r="AG4021" s="8">
        <v>9.4124831259250641E-2</v>
      </c>
      <c r="AH4021" s="3">
        <v>490.2857666015625</v>
      </c>
      <c r="AI4021" s="9">
        <v>0.1519571244716644</v>
      </c>
    </row>
    <row r="4022" spans="1:35" ht="15" x14ac:dyDescent="0.25">
      <c r="A4022" s="2">
        <v>4021</v>
      </c>
      <c r="B4022" s="2">
        <v>54</v>
      </c>
      <c r="C4022" s="2" t="s">
        <v>61</v>
      </c>
      <c r="D4022" s="2" t="s">
        <v>33</v>
      </c>
      <c r="E4022" s="2">
        <v>2</v>
      </c>
      <c r="F4022" s="2">
        <v>3</v>
      </c>
      <c r="G4022" s="2">
        <v>2</v>
      </c>
      <c r="H4022" s="2" t="s">
        <v>58</v>
      </c>
      <c r="I4022" s="2" t="s">
        <v>35</v>
      </c>
      <c r="J4022" s="6">
        <v>947.07325000000003</v>
      </c>
      <c r="K4022" s="6">
        <v>690.64622222222226</v>
      </c>
      <c r="L4022" s="2" t="s">
        <v>73</v>
      </c>
      <c r="M4022" s="2" t="s">
        <v>37</v>
      </c>
      <c r="N4022" s="6">
        <v>0</v>
      </c>
      <c r="O4022" s="6">
        <v>3888.8888888888887</v>
      </c>
      <c r="P4022" s="6">
        <v>422.4</v>
      </c>
      <c r="Q4022" s="6">
        <v>220.66666666666666</v>
      </c>
      <c r="R4022" s="6">
        <v>0</v>
      </c>
      <c r="S4022" s="6">
        <v>0</v>
      </c>
      <c r="T4022" s="6">
        <v>0</v>
      </c>
      <c r="U4022" s="6">
        <v>0</v>
      </c>
      <c r="V4022" s="6">
        <v>37.111111111111114</v>
      </c>
      <c r="W4022" s="6">
        <v>0</v>
      </c>
      <c r="X4022" s="6">
        <v>0</v>
      </c>
      <c r="Y4022" s="6">
        <v>826.31954431821907</v>
      </c>
      <c r="Z4022" s="2">
        <v>24</v>
      </c>
      <c r="AA4022" s="6">
        <v>41.253261189940744</v>
      </c>
      <c r="AB4022" s="2" t="s">
        <v>38</v>
      </c>
      <c r="AC4022" s="2" t="s">
        <v>39</v>
      </c>
      <c r="AD4022" s="2" t="s">
        <v>40</v>
      </c>
      <c r="AE4022" s="2" t="s">
        <v>41</v>
      </c>
      <c r="AF4022" s="2">
        <v>0</v>
      </c>
      <c r="AG4022" s="8">
        <v>8.3516798913478851E-2</v>
      </c>
      <c r="AH4022" s="3">
        <v>514.41876220703125</v>
      </c>
      <c r="AI4022" s="9">
        <v>0.12006644159555439</v>
      </c>
    </row>
    <row r="4023" spans="1:35" ht="15" x14ac:dyDescent="0.25">
      <c r="A4023" s="2">
        <v>4022</v>
      </c>
      <c r="B4023" s="2">
        <v>50</v>
      </c>
      <c r="C4023" s="2" t="s">
        <v>61</v>
      </c>
      <c r="D4023" s="2" t="s">
        <v>57</v>
      </c>
      <c r="E4023" s="2">
        <v>0</v>
      </c>
      <c r="F4023" s="2">
        <v>2</v>
      </c>
      <c r="G4023" s="2">
        <v>2</v>
      </c>
      <c r="H4023" s="2" t="s">
        <v>34</v>
      </c>
      <c r="I4023" s="2" t="s">
        <v>49</v>
      </c>
      <c r="J4023" s="6">
        <v>365.37900000000002</v>
      </c>
      <c r="K4023" s="6">
        <v>281.79955555555557</v>
      </c>
      <c r="L4023" s="2" t="s">
        <v>44</v>
      </c>
      <c r="M4023" s="2" t="s">
        <v>45</v>
      </c>
      <c r="N4023" s="6">
        <v>191.46071407669825</v>
      </c>
      <c r="O4023" s="6">
        <v>177.77777777777777</v>
      </c>
      <c r="P4023" s="6">
        <v>180.82533333333333</v>
      </c>
      <c r="Q4023" s="6">
        <v>0</v>
      </c>
      <c r="R4023" s="6">
        <v>0</v>
      </c>
      <c r="S4023" s="6">
        <v>1111.1111111111111</v>
      </c>
      <c r="T4023" s="6">
        <v>0</v>
      </c>
      <c r="U4023" s="6">
        <v>0</v>
      </c>
      <c r="V4023" s="6">
        <v>123.77777777777777</v>
      </c>
      <c r="W4023" s="6">
        <v>0</v>
      </c>
      <c r="X4023" s="6">
        <v>0</v>
      </c>
      <c r="Y4023" s="6">
        <v>294.84776893620477</v>
      </c>
      <c r="Z4023" s="2">
        <v>36</v>
      </c>
      <c r="AA4023" s="6">
        <v>10.659453165464289</v>
      </c>
      <c r="AB4023" s="2" t="s">
        <v>55</v>
      </c>
      <c r="AC4023" s="2" t="s">
        <v>83</v>
      </c>
      <c r="AD4023" s="2" t="s">
        <v>40</v>
      </c>
      <c r="AE4023" s="2" t="s">
        <v>41</v>
      </c>
      <c r="AF4023" s="2">
        <v>0</v>
      </c>
      <c r="AG4023" s="8">
        <v>0.21177281439304349</v>
      </c>
      <c r="AH4023" s="3">
        <v>401.49716186523438</v>
      </c>
      <c r="AI4023" s="9">
        <v>0.35287871956825262</v>
      </c>
    </row>
    <row r="4024" spans="1:35" ht="15" x14ac:dyDescent="0.25">
      <c r="A4024" s="2">
        <v>4023</v>
      </c>
      <c r="B4024" s="2">
        <v>32</v>
      </c>
      <c r="C4024" s="2" t="s">
        <v>61</v>
      </c>
      <c r="D4024" s="2" t="s">
        <v>74</v>
      </c>
      <c r="E4024" s="2">
        <v>0</v>
      </c>
      <c r="F4024" s="2">
        <v>1</v>
      </c>
      <c r="G4024" s="2">
        <v>5</v>
      </c>
      <c r="H4024" s="2" t="s">
        <v>34</v>
      </c>
      <c r="I4024" s="2" t="s">
        <v>49</v>
      </c>
      <c r="J4024" s="6">
        <v>867.62675000000002</v>
      </c>
      <c r="K4024" s="6">
        <v>422.93088888888889</v>
      </c>
      <c r="L4024" s="2" t="s">
        <v>44</v>
      </c>
      <c r="M4024" s="2" t="s">
        <v>45</v>
      </c>
      <c r="N4024" s="6">
        <v>0</v>
      </c>
      <c r="O4024" s="6">
        <v>0</v>
      </c>
      <c r="P4024" s="6">
        <v>186.84088888888888</v>
      </c>
      <c r="Q4024" s="6">
        <v>0</v>
      </c>
      <c r="R4024" s="6">
        <v>0</v>
      </c>
      <c r="S4024" s="6">
        <v>0</v>
      </c>
      <c r="T4024" s="6">
        <v>255.55555555555554</v>
      </c>
      <c r="U4024" s="6">
        <v>0</v>
      </c>
      <c r="V4024" s="6">
        <v>83.111111111111114</v>
      </c>
      <c r="W4024" s="6">
        <v>0</v>
      </c>
      <c r="X4024" s="6">
        <v>0</v>
      </c>
      <c r="Y4024" s="6">
        <v>1396.365623264825</v>
      </c>
      <c r="Z4024" s="2">
        <v>24</v>
      </c>
      <c r="AA4024" s="6">
        <v>69.712299762589709</v>
      </c>
      <c r="AB4024" s="2" t="s">
        <v>38</v>
      </c>
      <c r="AC4024" s="2" t="s">
        <v>39</v>
      </c>
      <c r="AD4024" s="2" t="s">
        <v>46</v>
      </c>
      <c r="AE4024" s="2" t="s">
        <v>41</v>
      </c>
      <c r="AF4024" s="2">
        <v>1</v>
      </c>
      <c r="AG4024" s="8">
        <v>4.8930998891592033E-2</v>
      </c>
      <c r="AH4024" s="3">
        <v>578.928955078125</v>
      </c>
      <c r="AI4024" s="9">
        <v>7.9010143876075745E-2</v>
      </c>
    </row>
    <row r="4025" spans="1:35" ht="15" x14ac:dyDescent="0.25">
      <c r="A4025" s="2">
        <v>4024</v>
      </c>
      <c r="B4025" s="2">
        <v>39</v>
      </c>
      <c r="C4025" s="2" t="s">
        <v>47</v>
      </c>
      <c r="D4025" s="2" t="s">
        <v>57</v>
      </c>
      <c r="E4025" s="2">
        <v>1</v>
      </c>
      <c r="F4025" s="2">
        <v>0</v>
      </c>
      <c r="G4025" s="2">
        <v>3</v>
      </c>
      <c r="H4025" s="2" t="s">
        <v>53</v>
      </c>
      <c r="I4025" s="2" t="s">
        <v>35</v>
      </c>
      <c r="J4025" s="6">
        <v>1207.1645000000001</v>
      </c>
      <c r="K4025" s="6">
        <v>725.36755555555555</v>
      </c>
      <c r="L4025" s="2" t="s">
        <v>44</v>
      </c>
      <c r="M4025" s="2" t="s">
        <v>37</v>
      </c>
      <c r="N4025" s="6">
        <v>0</v>
      </c>
      <c r="O4025" s="6">
        <v>0</v>
      </c>
      <c r="P4025" s="6">
        <v>489.60644444444443</v>
      </c>
      <c r="Q4025" s="6">
        <v>0</v>
      </c>
      <c r="R4025" s="6">
        <v>0</v>
      </c>
      <c r="S4025" s="6">
        <v>0</v>
      </c>
      <c r="T4025" s="6">
        <v>0</v>
      </c>
      <c r="U4025" s="6">
        <v>0</v>
      </c>
      <c r="V4025" s="6">
        <v>0</v>
      </c>
      <c r="W4025" s="6">
        <v>0</v>
      </c>
      <c r="X4025" s="6">
        <v>0</v>
      </c>
      <c r="Y4025" s="6">
        <v>1584.1760070740779</v>
      </c>
      <c r="Z4025" s="2">
        <v>24</v>
      </c>
      <c r="AA4025" s="6">
        <v>79.088564514815431</v>
      </c>
      <c r="AB4025" s="2" t="s">
        <v>38</v>
      </c>
      <c r="AC4025" s="2" t="s">
        <v>50</v>
      </c>
      <c r="AD4025" s="2" t="s">
        <v>46</v>
      </c>
      <c r="AE4025" s="2" t="s">
        <v>41</v>
      </c>
      <c r="AF4025" s="2">
        <v>1</v>
      </c>
      <c r="AG4025" s="8">
        <v>2.9962560161948201E-2</v>
      </c>
      <c r="AH4025" s="3">
        <v>587.82470703125</v>
      </c>
      <c r="AI4025" s="9">
        <v>3.4412205219268799E-2</v>
      </c>
    </row>
    <row r="4026" spans="1:35" x14ac:dyDescent="0.2">
      <c r="A4026" s="2">
        <v>4025</v>
      </c>
      <c r="B4026" s="2">
        <v>63</v>
      </c>
      <c r="C4026" s="2" t="s">
        <v>47</v>
      </c>
      <c r="D4026" s="2" t="s">
        <v>57</v>
      </c>
      <c r="E4026" s="2">
        <v>0</v>
      </c>
      <c r="F4026" s="2">
        <v>4</v>
      </c>
      <c r="G4026" s="2">
        <v>1</v>
      </c>
      <c r="H4026" s="2" t="s">
        <v>34</v>
      </c>
      <c r="I4026" s="2" t="s">
        <v>49</v>
      </c>
      <c r="J4026" s="6">
        <v>290.07600000000002</v>
      </c>
      <c r="K4026" s="6">
        <v>187.14511111111111</v>
      </c>
      <c r="L4026" s="2" t="s">
        <v>44</v>
      </c>
      <c r="M4026" s="2" t="s">
        <v>37</v>
      </c>
      <c r="N4026" s="6">
        <v>0</v>
      </c>
      <c r="O4026" s="6">
        <v>0</v>
      </c>
      <c r="P4026" s="6">
        <v>27.54</v>
      </c>
      <c r="Q4026" s="6">
        <v>0</v>
      </c>
      <c r="R4026" s="6">
        <v>0</v>
      </c>
      <c r="S4026" s="6">
        <v>0</v>
      </c>
      <c r="T4026" s="6">
        <v>0</v>
      </c>
      <c r="U4026" s="6">
        <v>0</v>
      </c>
      <c r="V4026" s="6">
        <v>154.22222222222223</v>
      </c>
      <c r="W4026" s="6">
        <v>0</v>
      </c>
      <c r="X4026" s="6">
        <v>0</v>
      </c>
      <c r="Y4026" s="6">
        <v>162.84659135075739</v>
      </c>
      <c r="Z4026" s="2">
        <v>36</v>
      </c>
      <c r="AA4026" s="6">
        <v>5.8872943821883945</v>
      </c>
      <c r="AB4026" s="2" t="s">
        <v>38</v>
      </c>
      <c r="AC4026" s="2" t="s">
        <v>39</v>
      </c>
      <c r="AD4026" s="2" t="s">
        <v>40</v>
      </c>
      <c r="AE4026" s="2" t="s">
        <v>41</v>
      </c>
      <c r="AF4026" s="2" t="s">
        <v>59</v>
      </c>
      <c r="AG4026" s="4" t="s">
        <v>59</v>
      </c>
      <c r="AH4026" s="3" t="s">
        <v>59</v>
      </c>
    </row>
    <row r="4027" spans="1:35" ht="15" x14ac:dyDescent="0.25">
      <c r="A4027" s="2">
        <v>4026</v>
      </c>
      <c r="B4027" s="2">
        <v>21</v>
      </c>
      <c r="C4027" s="2" t="s">
        <v>32</v>
      </c>
      <c r="D4027" s="2" t="s">
        <v>57</v>
      </c>
      <c r="E4027" s="2">
        <v>2</v>
      </c>
      <c r="F4027" s="2">
        <v>1</v>
      </c>
      <c r="G4027" s="2">
        <v>2</v>
      </c>
      <c r="H4027" s="2" t="s">
        <v>58</v>
      </c>
      <c r="I4027" s="2" t="s">
        <v>49</v>
      </c>
      <c r="J4027" s="6">
        <v>989.971</v>
      </c>
      <c r="K4027" s="6">
        <v>1134.2955555555557</v>
      </c>
      <c r="L4027" s="2" t="s">
        <v>44</v>
      </c>
      <c r="M4027" s="2" t="s">
        <v>51</v>
      </c>
      <c r="N4027" s="6">
        <v>0</v>
      </c>
      <c r="O4027" s="6">
        <v>0</v>
      </c>
      <c r="P4027" s="6">
        <v>461.02577777777776</v>
      </c>
      <c r="Q4027" s="6">
        <v>0</v>
      </c>
      <c r="R4027" s="6">
        <v>0</v>
      </c>
      <c r="S4027" s="6">
        <v>0</v>
      </c>
      <c r="T4027" s="6">
        <v>255.55555555555554</v>
      </c>
      <c r="U4027" s="6">
        <v>0</v>
      </c>
      <c r="V4027" s="6">
        <v>30.222222222222221</v>
      </c>
      <c r="W4027" s="6">
        <v>0</v>
      </c>
      <c r="X4027" s="6">
        <v>0</v>
      </c>
      <c r="Y4027" s="6">
        <v>542.51341816737727</v>
      </c>
      <c r="Z4027" s="2">
        <v>48</v>
      </c>
      <c r="AA4027" s="6">
        <v>15.936331446089449</v>
      </c>
      <c r="AB4027" s="2" t="s">
        <v>38</v>
      </c>
      <c r="AC4027" s="2" t="s">
        <v>60</v>
      </c>
      <c r="AD4027" s="2" t="s">
        <v>46</v>
      </c>
      <c r="AE4027" s="2" t="s">
        <v>41</v>
      </c>
      <c r="AF4027" s="2">
        <v>1</v>
      </c>
      <c r="AG4027" s="8">
        <v>9.1375149786472321E-2</v>
      </c>
      <c r="AH4027" s="3">
        <v>461.28152465820313</v>
      </c>
      <c r="AI4027" s="9">
        <v>0.12355042994022369</v>
      </c>
    </row>
    <row r="4028" spans="1:35" x14ac:dyDescent="0.2">
      <c r="A4028" s="2">
        <v>4027</v>
      </c>
      <c r="B4028" s="2">
        <v>31</v>
      </c>
      <c r="C4028" s="2" t="s">
        <v>61</v>
      </c>
      <c r="D4028" s="2" t="s">
        <v>33</v>
      </c>
      <c r="E4028" s="2">
        <v>1</v>
      </c>
      <c r="F4028" s="2">
        <v>0</v>
      </c>
      <c r="G4028" s="2">
        <v>2</v>
      </c>
      <c r="H4028" s="2" t="s">
        <v>58</v>
      </c>
      <c r="I4028" s="2" t="s">
        <v>49</v>
      </c>
      <c r="J4028" s="6">
        <v>397.84649999999999</v>
      </c>
      <c r="K4028" s="6">
        <v>195.79644444444443</v>
      </c>
      <c r="L4028" s="2" t="s">
        <v>44</v>
      </c>
      <c r="M4028" s="2" t="s">
        <v>37</v>
      </c>
      <c r="N4028" s="6">
        <v>0</v>
      </c>
      <c r="O4028" s="6">
        <v>642.00155555555557</v>
      </c>
      <c r="P4028" s="6">
        <v>233.91866666666667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66.222222222222229</v>
      </c>
      <c r="W4028" s="6">
        <v>0</v>
      </c>
      <c r="X4028" s="6">
        <v>0</v>
      </c>
      <c r="Y4028" s="6">
        <v>523.25762391024045</v>
      </c>
      <c r="Z4028" s="2">
        <v>18</v>
      </c>
      <c r="AA4028" s="6">
        <v>33.386861758200702</v>
      </c>
      <c r="AB4028" s="2" t="s">
        <v>38</v>
      </c>
      <c r="AC4028" s="2" t="s">
        <v>50</v>
      </c>
      <c r="AD4028" s="2" t="s">
        <v>40</v>
      </c>
      <c r="AE4028" s="2" t="s">
        <v>69</v>
      </c>
      <c r="AF4028" s="2" t="s">
        <v>59</v>
      </c>
      <c r="AG4028" s="4" t="s">
        <v>59</v>
      </c>
      <c r="AH4028" s="3" t="s">
        <v>59</v>
      </c>
    </row>
    <row r="4029" spans="1:35" x14ac:dyDescent="0.2">
      <c r="A4029" s="2">
        <v>4028</v>
      </c>
      <c r="B4029" s="2">
        <v>32</v>
      </c>
      <c r="C4029" s="2" t="s">
        <v>32</v>
      </c>
      <c r="D4029" s="2" t="s">
        <v>57</v>
      </c>
      <c r="E4029" s="2">
        <v>0</v>
      </c>
      <c r="F4029" s="2">
        <v>1</v>
      </c>
      <c r="G4029" s="2">
        <v>2</v>
      </c>
      <c r="H4029" s="2" t="s">
        <v>52</v>
      </c>
      <c r="I4029" s="2" t="s">
        <v>49</v>
      </c>
      <c r="J4029" s="6">
        <v>299.41699999999997</v>
      </c>
      <c r="K4029" s="6">
        <v>207.56955555555555</v>
      </c>
      <c r="L4029" s="2" t="s">
        <v>44</v>
      </c>
      <c r="M4029" s="2" t="s">
        <v>37</v>
      </c>
      <c r="N4029" s="6">
        <v>0</v>
      </c>
      <c r="O4029" s="6">
        <v>0</v>
      </c>
      <c r="P4029" s="6">
        <v>182.97066666666666</v>
      </c>
      <c r="Q4029" s="6">
        <v>0</v>
      </c>
      <c r="R4029" s="6">
        <v>0</v>
      </c>
      <c r="S4029" s="6">
        <v>0</v>
      </c>
      <c r="T4029" s="6">
        <v>0</v>
      </c>
      <c r="U4029" s="6">
        <v>0</v>
      </c>
      <c r="V4029" s="6">
        <v>127.33333333333333</v>
      </c>
      <c r="W4029" s="6">
        <v>0</v>
      </c>
      <c r="X4029" s="6">
        <v>0</v>
      </c>
      <c r="Y4029" s="6">
        <v>182.23481704379012</v>
      </c>
      <c r="Z4029" s="2">
        <v>48</v>
      </c>
      <c r="AA4029" s="6">
        <v>5.353147679254846</v>
      </c>
      <c r="AB4029" s="2" t="s">
        <v>38</v>
      </c>
      <c r="AC4029" s="2" t="s">
        <v>60</v>
      </c>
      <c r="AD4029" s="2" t="s">
        <v>40</v>
      </c>
      <c r="AE4029" s="2" t="s">
        <v>41</v>
      </c>
      <c r="AF4029" s="2" t="s">
        <v>59</v>
      </c>
      <c r="AG4029" s="4" t="s">
        <v>59</v>
      </c>
      <c r="AH4029" s="3" t="s">
        <v>59</v>
      </c>
    </row>
    <row r="4030" spans="1:35" x14ac:dyDescent="0.2">
      <c r="A4030" s="2">
        <v>4029</v>
      </c>
      <c r="B4030" s="2">
        <v>26</v>
      </c>
      <c r="C4030" s="2" t="s">
        <v>32</v>
      </c>
      <c r="D4030" s="2" t="s">
        <v>57</v>
      </c>
      <c r="E4030" s="2">
        <v>0</v>
      </c>
      <c r="F4030" s="2">
        <v>0</v>
      </c>
      <c r="G4030" s="2">
        <v>5</v>
      </c>
      <c r="H4030" s="2" t="s">
        <v>34</v>
      </c>
      <c r="I4030" s="2" t="s">
        <v>49</v>
      </c>
      <c r="J4030" s="6">
        <v>876.14700000000005</v>
      </c>
      <c r="K4030" s="6">
        <v>1165.3991111111111</v>
      </c>
      <c r="L4030" s="2" t="s">
        <v>36</v>
      </c>
      <c r="M4030" s="2" t="s">
        <v>45</v>
      </c>
      <c r="N4030" s="6">
        <v>0</v>
      </c>
      <c r="O4030" s="6">
        <v>0</v>
      </c>
      <c r="P4030" s="6">
        <v>270.12444444444446</v>
      </c>
      <c r="Q4030" s="6">
        <v>0</v>
      </c>
      <c r="R4030" s="6">
        <v>0</v>
      </c>
      <c r="S4030" s="6">
        <v>0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542.1786338413699</v>
      </c>
      <c r="Z4030" s="2">
        <v>48</v>
      </c>
      <c r="AA4030" s="6">
        <v>15.926497156644162</v>
      </c>
      <c r="AB4030" s="2" t="s">
        <v>38</v>
      </c>
      <c r="AC4030" s="2" t="s">
        <v>39</v>
      </c>
      <c r="AD4030" s="2" t="s">
        <v>63</v>
      </c>
      <c r="AE4030" s="2" t="s">
        <v>41</v>
      </c>
      <c r="AF4030" s="2" t="s">
        <v>59</v>
      </c>
      <c r="AG4030" s="4" t="s">
        <v>59</v>
      </c>
      <c r="AH4030" s="3" t="s">
        <v>59</v>
      </c>
    </row>
    <row r="4031" spans="1:35" ht="15" x14ac:dyDescent="0.25">
      <c r="A4031" s="2">
        <v>4030</v>
      </c>
      <c r="B4031" s="2">
        <v>22</v>
      </c>
      <c r="C4031" s="2" t="s">
        <v>32</v>
      </c>
      <c r="D4031" s="2" t="s">
        <v>33</v>
      </c>
      <c r="E4031" s="2">
        <v>1</v>
      </c>
      <c r="F4031" s="2">
        <v>1</v>
      </c>
      <c r="G4031" s="2">
        <v>4</v>
      </c>
      <c r="H4031" s="2" t="s">
        <v>58</v>
      </c>
      <c r="I4031" s="2" t="s">
        <v>49</v>
      </c>
      <c r="J4031" s="6">
        <v>10.888999999999999</v>
      </c>
      <c r="K4031" s="6">
        <v>10.56711111111111</v>
      </c>
      <c r="L4031" s="2" t="s">
        <v>44</v>
      </c>
      <c r="M4031" s="2" t="s">
        <v>45</v>
      </c>
      <c r="N4031" s="6">
        <v>0</v>
      </c>
      <c r="O4031" s="6">
        <v>2222.2222222222222</v>
      </c>
      <c r="P4031" s="6">
        <v>2.75</v>
      </c>
      <c r="Q4031" s="6">
        <v>0</v>
      </c>
      <c r="R4031" s="6">
        <v>0</v>
      </c>
      <c r="S4031" s="6">
        <v>0</v>
      </c>
      <c r="T4031" s="6">
        <v>0</v>
      </c>
      <c r="U4031" s="6">
        <v>0</v>
      </c>
      <c r="V4031" s="6">
        <v>50.444444444444443</v>
      </c>
      <c r="W4031" s="6">
        <v>0</v>
      </c>
      <c r="X4031" s="6">
        <v>0</v>
      </c>
      <c r="Y4031" s="6">
        <v>4.2897204887022742</v>
      </c>
      <c r="Z4031" s="2">
        <v>36</v>
      </c>
      <c r="AA4031" s="6">
        <v>0.15508367184609112</v>
      </c>
      <c r="AB4031" s="2" t="s">
        <v>71</v>
      </c>
      <c r="AC4031" s="2" t="s">
        <v>50</v>
      </c>
      <c r="AD4031" s="2" t="s">
        <v>46</v>
      </c>
      <c r="AE4031" s="2" t="s">
        <v>41</v>
      </c>
      <c r="AF4031" s="2">
        <v>0</v>
      </c>
      <c r="AG4031" s="8">
        <v>0.35203567147254938</v>
      </c>
      <c r="AH4031" s="3">
        <v>322.88299560546881</v>
      </c>
      <c r="AI4031" s="9">
        <v>0.58411705493927002</v>
      </c>
    </row>
    <row r="4032" spans="1:35" ht="15" x14ac:dyDescent="0.25">
      <c r="A4032" s="2">
        <v>4031</v>
      </c>
      <c r="B4032" s="2">
        <v>43</v>
      </c>
      <c r="C4032" s="2" t="s">
        <v>32</v>
      </c>
      <c r="D4032" s="2" t="s">
        <v>57</v>
      </c>
      <c r="E4032" s="2">
        <v>0</v>
      </c>
      <c r="F4032" s="2">
        <v>0</v>
      </c>
      <c r="G4032" s="2">
        <v>3</v>
      </c>
      <c r="H4032" s="2" t="s">
        <v>43</v>
      </c>
      <c r="I4032" s="2" t="s">
        <v>35</v>
      </c>
      <c r="J4032" s="6">
        <v>1357.5052499999999</v>
      </c>
      <c r="K4032" s="6">
        <v>1308.5711111111111</v>
      </c>
      <c r="L4032" s="2" t="s">
        <v>36</v>
      </c>
      <c r="M4032" s="2" t="s">
        <v>45</v>
      </c>
      <c r="N4032" s="6">
        <v>0</v>
      </c>
      <c r="O4032" s="6">
        <v>0</v>
      </c>
      <c r="P4032" s="6">
        <v>541.47355555555555</v>
      </c>
      <c r="Q4032" s="6">
        <v>0</v>
      </c>
      <c r="R4032" s="6">
        <v>0</v>
      </c>
      <c r="S4032" s="6">
        <v>255.55555555555554</v>
      </c>
      <c r="T4032" s="6">
        <v>255.55555555555554</v>
      </c>
      <c r="U4032" s="6">
        <v>0</v>
      </c>
      <c r="V4032" s="6">
        <v>63.777777777777779</v>
      </c>
      <c r="W4032" s="6">
        <v>0</v>
      </c>
      <c r="X4032" s="6">
        <v>0</v>
      </c>
      <c r="Y4032" s="6">
        <v>662.19650655944145</v>
      </c>
      <c r="Z4032" s="2">
        <v>24</v>
      </c>
      <c r="AA4032" s="6">
        <v>33.059565917326005</v>
      </c>
      <c r="AB4032" s="2" t="s">
        <v>55</v>
      </c>
      <c r="AC4032" s="2" t="s">
        <v>39</v>
      </c>
      <c r="AD4032" s="2" t="s">
        <v>76</v>
      </c>
      <c r="AE4032" s="2" t="s">
        <v>41</v>
      </c>
      <c r="AF4032" s="2">
        <v>1</v>
      </c>
      <c r="AG4032" s="8">
        <v>4.7877460718154907E-2</v>
      </c>
      <c r="AH4032" s="3">
        <v>518.10479736328125</v>
      </c>
      <c r="AI4032" s="9">
        <v>6.7621268332004547E-2</v>
      </c>
    </row>
    <row r="4033" spans="1:35" ht="15" x14ac:dyDescent="0.25">
      <c r="A4033" s="2">
        <v>4032</v>
      </c>
      <c r="B4033" s="2">
        <v>42</v>
      </c>
      <c r="C4033" s="2" t="s">
        <v>61</v>
      </c>
      <c r="D4033" s="2" t="s">
        <v>33</v>
      </c>
      <c r="E4033" s="2">
        <v>0</v>
      </c>
      <c r="F4033" s="2">
        <v>0</v>
      </c>
      <c r="G4033" s="2">
        <v>3</v>
      </c>
      <c r="H4033" s="2" t="s">
        <v>34</v>
      </c>
      <c r="I4033" s="2" t="s">
        <v>49</v>
      </c>
      <c r="J4033" s="6">
        <v>1464.6115</v>
      </c>
      <c r="K4033" s="6">
        <v>1916.9280000000001</v>
      </c>
      <c r="L4033" s="2" t="s">
        <v>44</v>
      </c>
      <c r="M4033" s="2" t="s">
        <v>37</v>
      </c>
      <c r="N4033" s="6">
        <v>0</v>
      </c>
      <c r="O4033" s="6">
        <v>0</v>
      </c>
      <c r="P4033" s="6">
        <v>79.75533333333334</v>
      </c>
      <c r="Q4033" s="6">
        <v>0</v>
      </c>
      <c r="R4033" s="6">
        <v>0</v>
      </c>
      <c r="S4033" s="6">
        <v>0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588.25598687592867</v>
      </c>
      <c r="Z4033" s="2">
        <v>36</v>
      </c>
      <c r="AA4033" s="6">
        <v>21.266863113909675</v>
      </c>
      <c r="AB4033" s="2" t="s">
        <v>38</v>
      </c>
      <c r="AC4033" s="2" t="s">
        <v>39</v>
      </c>
      <c r="AD4033" s="2" t="s">
        <v>40</v>
      </c>
      <c r="AE4033" s="2" t="s">
        <v>41</v>
      </c>
      <c r="AF4033" s="2">
        <v>1</v>
      </c>
      <c r="AG4033" s="8">
        <v>3.6752521991729743E-2</v>
      </c>
      <c r="AH4033" s="3">
        <v>562.29058837890625</v>
      </c>
      <c r="AI4033" s="9">
        <v>5.2366741001605988E-2</v>
      </c>
    </row>
    <row r="4034" spans="1:35" ht="15" x14ac:dyDescent="0.25">
      <c r="A4034" s="2">
        <v>4033</v>
      </c>
      <c r="B4034" s="2">
        <v>29</v>
      </c>
      <c r="C4034" s="2" t="s">
        <v>61</v>
      </c>
      <c r="D4034" s="2" t="s">
        <v>74</v>
      </c>
      <c r="E4034" s="2">
        <v>2</v>
      </c>
      <c r="F4034" s="2">
        <v>2</v>
      </c>
      <c r="G4034" s="2">
        <v>2</v>
      </c>
      <c r="H4034" s="2" t="s">
        <v>43</v>
      </c>
      <c r="I4034" s="2" t="s">
        <v>49</v>
      </c>
      <c r="J4034" s="6">
        <v>433.738</v>
      </c>
      <c r="K4034" s="6">
        <v>272.13311111111113</v>
      </c>
      <c r="L4034" s="2" t="s">
        <v>44</v>
      </c>
      <c r="M4034" s="2" t="s">
        <v>45</v>
      </c>
      <c r="N4034" s="6">
        <v>0</v>
      </c>
      <c r="O4034" s="6">
        <v>3044.4444444444443</v>
      </c>
      <c r="P4034" s="6">
        <v>49.994888888888887</v>
      </c>
      <c r="Q4034" s="6">
        <v>0</v>
      </c>
      <c r="R4034" s="6">
        <v>0</v>
      </c>
      <c r="S4034" s="6">
        <v>0</v>
      </c>
      <c r="T4034" s="6">
        <v>0</v>
      </c>
      <c r="U4034" s="6">
        <v>0</v>
      </c>
      <c r="V4034" s="6">
        <v>154.22222222222223</v>
      </c>
      <c r="W4034" s="6">
        <v>0</v>
      </c>
      <c r="X4034" s="6">
        <v>0</v>
      </c>
      <c r="Y4034" s="6">
        <v>404.88395103515643</v>
      </c>
      <c r="Z4034" s="2">
        <v>12</v>
      </c>
      <c r="AA4034" s="6">
        <v>37.119757758749088</v>
      </c>
      <c r="AB4034" s="2" t="s">
        <v>38</v>
      </c>
      <c r="AC4034" s="2" t="s">
        <v>39</v>
      </c>
      <c r="AD4034" s="2" t="s">
        <v>46</v>
      </c>
      <c r="AE4034" s="2" t="s">
        <v>41</v>
      </c>
      <c r="AF4034" s="2">
        <v>0</v>
      </c>
      <c r="AG4034" s="8">
        <v>0.22786930203437811</v>
      </c>
      <c r="AH4034" s="3">
        <v>306.37249755859381</v>
      </c>
      <c r="AI4034" s="9">
        <v>0.30366367101669312</v>
      </c>
    </row>
    <row r="4035" spans="1:35" ht="15" x14ac:dyDescent="0.25">
      <c r="A4035" s="2">
        <v>4034</v>
      </c>
      <c r="B4035" s="2">
        <v>43</v>
      </c>
      <c r="C4035" s="2" t="s">
        <v>32</v>
      </c>
      <c r="D4035" s="2" t="s">
        <v>33</v>
      </c>
      <c r="E4035" s="2">
        <v>4</v>
      </c>
      <c r="F4035" s="2">
        <v>3</v>
      </c>
      <c r="G4035" s="2">
        <v>2</v>
      </c>
      <c r="H4035" s="2" t="s">
        <v>35</v>
      </c>
      <c r="I4035" s="2" t="s">
        <v>49</v>
      </c>
      <c r="J4035" s="6">
        <v>426.74250000000001</v>
      </c>
      <c r="K4035" s="6">
        <v>273.08755555555558</v>
      </c>
      <c r="L4035" s="2" t="s">
        <v>44</v>
      </c>
      <c r="M4035" s="2" t="s">
        <v>37</v>
      </c>
      <c r="N4035" s="6">
        <v>0</v>
      </c>
      <c r="O4035" s="6">
        <v>800</v>
      </c>
      <c r="P4035" s="6">
        <v>220.49355555555556</v>
      </c>
      <c r="Q4035" s="6">
        <v>0</v>
      </c>
      <c r="R4035" s="6">
        <v>0</v>
      </c>
      <c r="S4035" s="6">
        <v>0</v>
      </c>
      <c r="T4035" s="6">
        <v>622.22222222222217</v>
      </c>
      <c r="U4035" s="6">
        <v>162.44444444444446</v>
      </c>
      <c r="V4035" s="6">
        <v>44.444444444444443</v>
      </c>
      <c r="W4035" s="6">
        <v>0</v>
      </c>
      <c r="X4035" s="6">
        <v>0</v>
      </c>
      <c r="Y4035" s="6">
        <v>359.1710887604267</v>
      </c>
      <c r="Z4035" s="2">
        <v>48</v>
      </c>
      <c r="AA4035" s="6">
        <v>10.550650591600728</v>
      </c>
      <c r="AB4035" s="2" t="s">
        <v>38</v>
      </c>
      <c r="AC4035" s="2" t="s">
        <v>39</v>
      </c>
      <c r="AD4035" s="2" t="s">
        <v>40</v>
      </c>
      <c r="AE4035" s="2" t="s">
        <v>41</v>
      </c>
      <c r="AF4035" s="2">
        <v>0</v>
      </c>
      <c r="AG4035" s="8">
        <v>0.2087107449769974</v>
      </c>
      <c r="AH4035" s="3">
        <v>461.1397705078125</v>
      </c>
      <c r="AI4035" s="9">
        <v>0.35417342185974121</v>
      </c>
    </row>
    <row r="4036" spans="1:35" ht="15" x14ac:dyDescent="0.25">
      <c r="A4036" s="2">
        <v>4035</v>
      </c>
      <c r="B4036" s="2">
        <v>53</v>
      </c>
      <c r="C4036" s="2" t="s">
        <v>47</v>
      </c>
      <c r="D4036" s="2" t="s">
        <v>57</v>
      </c>
      <c r="E4036" s="2">
        <v>0</v>
      </c>
      <c r="F4036" s="2">
        <v>4</v>
      </c>
      <c r="G4036" s="2">
        <v>2</v>
      </c>
      <c r="H4036" s="2" t="s">
        <v>43</v>
      </c>
      <c r="I4036" s="2" t="s">
        <v>35</v>
      </c>
      <c r="J4036" s="6">
        <v>842.17849999999999</v>
      </c>
      <c r="K4036" s="6">
        <v>764.1346666666667</v>
      </c>
      <c r="L4036" s="2" t="s">
        <v>44</v>
      </c>
      <c r="M4036" s="2" t="s">
        <v>37</v>
      </c>
      <c r="N4036" s="6">
        <v>0</v>
      </c>
      <c r="O4036" s="6">
        <v>0</v>
      </c>
      <c r="P4036" s="6">
        <v>70.888888888888886</v>
      </c>
      <c r="Q4036" s="6">
        <v>0</v>
      </c>
      <c r="R4036" s="6">
        <v>0</v>
      </c>
      <c r="S4036" s="6">
        <v>0</v>
      </c>
      <c r="T4036" s="6">
        <v>252.42955555555557</v>
      </c>
      <c r="U4036" s="6">
        <v>0</v>
      </c>
      <c r="V4036" s="6">
        <v>100.66666666666667</v>
      </c>
      <c r="W4036" s="6">
        <v>0</v>
      </c>
      <c r="X4036" s="6">
        <v>0</v>
      </c>
      <c r="Y4036" s="6">
        <v>543.20887140100444</v>
      </c>
      <c r="Z4036" s="2">
        <v>48</v>
      </c>
      <c r="AA4036" s="6">
        <v>15.956760384554739</v>
      </c>
      <c r="AB4036" s="2" t="s">
        <v>55</v>
      </c>
      <c r="AC4036" s="2" t="s">
        <v>62</v>
      </c>
      <c r="AD4036" s="2" t="s">
        <v>76</v>
      </c>
      <c r="AE4036" s="2" t="s">
        <v>41</v>
      </c>
      <c r="AF4036" s="2">
        <v>1</v>
      </c>
      <c r="AG4036" s="8">
        <v>0.1023547500371933</v>
      </c>
      <c r="AH4036" s="3">
        <v>537.38909912109375</v>
      </c>
      <c r="AI4036" s="9">
        <v>0.17790542542934421</v>
      </c>
    </row>
    <row r="4037" spans="1:35" ht="15" x14ac:dyDescent="0.25">
      <c r="A4037" s="2">
        <v>4036</v>
      </c>
      <c r="B4037" s="2">
        <v>29</v>
      </c>
      <c r="C4037" s="2" t="s">
        <v>32</v>
      </c>
      <c r="D4037" s="2" t="s">
        <v>65</v>
      </c>
      <c r="E4037" s="2">
        <v>1</v>
      </c>
      <c r="F4037" s="2">
        <v>1</v>
      </c>
      <c r="G4037" s="2">
        <v>2</v>
      </c>
      <c r="H4037" s="2" t="s">
        <v>48</v>
      </c>
      <c r="I4037" s="2" t="s">
        <v>49</v>
      </c>
      <c r="J4037" s="6">
        <v>193.22325000000001</v>
      </c>
      <c r="K4037" s="6">
        <v>230.01711111111112</v>
      </c>
      <c r="L4037" s="2" t="s">
        <v>73</v>
      </c>
      <c r="M4037" s="2" t="s">
        <v>37</v>
      </c>
      <c r="N4037" s="6">
        <v>0</v>
      </c>
      <c r="O4037" s="6">
        <v>0</v>
      </c>
      <c r="P4037" s="6">
        <v>113.41911111111111</v>
      </c>
      <c r="Q4037" s="6">
        <v>0</v>
      </c>
      <c r="R4037" s="6">
        <v>0</v>
      </c>
      <c r="S4037" s="6">
        <v>0</v>
      </c>
      <c r="T4037" s="6">
        <v>690.66666666666663</v>
      </c>
      <c r="U4037" s="6">
        <v>0</v>
      </c>
      <c r="V4037" s="6">
        <v>224.22222222222223</v>
      </c>
      <c r="W4037" s="6">
        <v>0</v>
      </c>
      <c r="X4037" s="6">
        <v>0</v>
      </c>
      <c r="Y4037" s="6">
        <v>68.220224498257807</v>
      </c>
      <c r="Z4037" s="2">
        <v>60</v>
      </c>
      <c r="AA4037" s="6">
        <v>1.7323453198575987</v>
      </c>
      <c r="AB4037" s="2" t="s">
        <v>38</v>
      </c>
      <c r="AC4037" s="2" t="s">
        <v>50</v>
      </c>
      <c r="AD4037" s="2" t="s">
        <v>46</v>
      </c>
      <c r="AE4037" s="2" t="s">
        <v>41</v>
      </c>
      <c r="AF4037" s="2">
        <v>0</v>
      </c>
      <c r="AG4037" s="8">
        <v>0.27796980738639832</v>
      </c>
      <c r="AH4037" s="3">
        <v>376.660888671875</v>
      </c>
      <c r="AI4037" s="9">
        <v>0.46390888094902039</v>
      </c>
    </row>
    <row r="4038" spans="1:35" ht="15" x14ac:dyDescent="0.25">
      <c r="A4038" s="2">
        <v>4037</v>
      </c>
      <c r="B4038" s="2">
        <v>65</v>
      </c>
      <c r="C4038" s="2" t="s">
        <v>61</v>
      </c>
      <c r="D4038" s="2" t="s">
        <v>33</v>
      </c>
      <c r="E4038" s="2">
        <v>0</v>
      </c>
      <c r="F4038" s="2">
        <v>2</v>
      </c>
      <c r="G4038" s="2">
        <v>3</v>
      </c>
      <c r="H4038" s="2" t="s">
        <v>34</v>
      </c>
      <c r="I4038" s="2" t="s">
        <v>66</v>
      </c>
      <c r="J4038" s="6">
        <v>710.56600000000003</v>
      </c>
      <c r="K4038" s="6">
        <v>514.57822222222217</v>
      </c>
      <c r="L4038" s="2" t="s">
        <v>36</v>
      </c>
      <c r="M4038" s="2" t="s">
        <v>37</v>
      </c>
      <c r="N4038" s="6">
        <v>0</v>
      </c>
      <c r="O4038" s="6">
        <v>619.55555555555554</v>
      </c>
      <c r="P4038" s="6">
        <v>232.624</v>
      </c>
      <c r="Q4038" s="6">
        <v>0</v>
      </c>
      <c r="R4038" s="6">
        <v>0</v>
      </c>
      <c r="S4038" s="6">
        <v>0</v>
      </c>
      <c r="T4038" s="6">
        <v>0</v>
      </c>
      <c r="U4038" s="6">
        <v>0</v>
      </c>
      <c r="V4038" s="6">
        <v>0</v>
      </c>
      <c r="W4038" s="6">
        <v>0</v>
      </c>
      <c r="X4038" s="6">
        <v>0</v>
      </c>
      <c r="Y4038" s="6">
        <v>664.51212656410655</v>
      </c>
      <c r="Z4038" s="2">
        <v>36</v>
      </c>
      <c r="AA4038" s="6">
        <v>24.023705237958811</v>
      </c>
      <c r="AB4038" s="2" t="s">
        <v>38</v>
      </c>
      <c r="AC4038" s="2" t="s">
        <v>50</v>
      </c>
      <c r="AD4038" s="2" t="s">
        <v>40</v>
      </c>
      <c r="AE4038" s="2" t="s">
        <v>41</v>
      </c>
      <c r="AF4038" s="2">
        <v>1</v>
      </c>
      <c r="AG4038" s="8">
        <v>9.7705021500587463E-2</v>
      </c>
      <c r="AH4038" s="3">
        <v>551.58917236328125</v>
      </c>
      <c r="AI4038" s="9">
        <v>0.18917873501777649</v>
      </c>
    </row>
    <row r="4039" spans="1:35" ht="15" x14ac:dyDescent="0.25">
      <c r="A4039" s="2">
        <v>4038</v>
      </c>
      <c r="B4039" s="2">
        <v>26</v>
      </c>
      <c r="C4039" s="2" t="s">
        <v>61</v>
      </c>
      <c r="D4039" s="2" t="s">
        <v>33</v>
      </c>
      <c r="E4039" s="2">
        <v>2</v>
      </c>
      <c r="F4039" s="2">
        <v>2</v>
      </c>
      <c r="G4039" s="2">
        <v>3</v>
      </c>
      <c r="H4039" s="2" t="s">
        <v>58</v>
      </c>
      <c r="I4039" s="2" t="s">
        <v>49</v>
      </c>
      <c r="J4039" s="6">
        <v>425.78325000000001</v>
      </c>
      <c r="K4039" s="6">
        <v>214.54644444444443</v>
      </c>
      <c r="L4039" s="2" t="s">
        <v>36</v>
      </c>
      <c r="M4039" s="2" t="s">
        <v>51</v>
      </c>
      <c r="N4039" s="6">
        <v>0</v>
      </c>
      <c r="O4039" s="6">
        <v>1950</v>
      </c>
      <c r="P4039" s="6">
        <v>164.51711111111112</v>
      </c>
      <c r="Q4039" s="6">
        <v>0</v>
      </c>
      <c r="R4039" s="6">
        <v>0</v>
      </c>
      <c r="S4039" s="6">
        <v>0</v>
      </c>
      <c r="T4039" s="6">
        <v>0</v>
      </c>
      <c r="U4039" s="6">
        <v>0</v>
      </c>
      <c r="V4039" s="6">
        <v>172</v>
      </c>
      <c r="W4039" s="6">
        <v>0</v>
      </c>
      <c r="X4039" s="6">
        <v>0</v>
      </c>
      <c r="Y4039" s="6">
        <v>403.17117022379296</v>
      </c>
      <c r="Z4039" s="2">
        <v>36</v>
      </c>
      <c r="AA4039" s="6">
        <v>14.575603614609019</v>
      </c>
      <c r="AB4039" s="2" t="s">
        <v>38</v>
      </c>
      <c r="AC4039" s="2" t="s">
        <v>39</v>
      </c>
      <c r="AD4039" s="2" t="s">
        <v>40</v>
      </c>
      <c r="AE4039" s="2" t="s">
        <v>70</v>
      </c>
      <c r="AF4039" s="2">
        <v>0</v>
      </c>
      <c r="AG4039" s="8">
        <v>0.20848239958286291</v>
      </c>
      <c r="AH4039" s="3">
        <v>396.10494995117188</v>
      </c>
      <c r="AI4039" s="9">
        <v>0.33706319332122803</v>
      </c>
    </row>
    <row r="4040" spans="1:35" ht="15" x14ac:dyDescent="0.25">
      <c r="A4040" s="2">
        <v>4039</v>
      </c>
      <c r="B4040" s="2">
        <v>35</v>
      </c>
      <c r="C4040" s="2" t="s">
        <v>32</v>
      </c>
      <c r="D4040" s="2" t="s">
        <v>74</v>
      </c>
      <c r="E4040" s="2">
        <v>1</v>
      </c>
      <c r="F4040" s="2">
        <v>1</v>
      </c>
      <c r="G4040" s="2">
        <v>4</v>
      </c>
      <c r="H4040" s="2" t="s">
        <v>58</v>
      </c>
      <c r="I4040" s="2" t="s">
        <v>49</v>
      </c>
      <c r="J4040" s="6">
        <v>1591.1747499999999</v>
      </c>
      <c r="K4040" s="6">
        <v>1400.0586666666666</v>
      </c>
      <c r="L4040" s="2" t="s">
        <v>44</v>
      </c>
      <c r="M4040" s="2" t="s">
        <v>37</v>
      </c>
      <c r="N4040" s="6">
        <v>0</v>
      </c>
      <c r="O4040" s="6">
        <v>0</v>
      </c>
      <c r="P4040" s="6">
        <v>970.774</v>
      </c>
      <c r="Q4040" s="6">
        <v>0</v>
      </c>
      <c r="R4040" s="6">
        <v>0</v>
      </c>
      <c r="S4040" s="6">
        <v>0</v>
      </c>
      <c r="T4040" s="6">
        <v>0</v>
      </c>
      <c r="U4040" s="6">
        <v>0</v>
      </c>
      <c r="V4040" s="6">
        <v>25.333333333333332</v>
      </c>
      <c r="W4040" s="6">
        <v>0</v>
      </c>
      <c r="X4040" s="6">
        <v>0</v>
      </c>
      <c r="Y4040" s="6">
        <v>1111.3880728646634</v>
      </c>
      <c r="Z4040" s="2">
        <v>48</v>
      </c>
      <c r="AA4040" s="6">
        <v>32.647024204915638</v>
      </c>
      <c r="AB4040" s="2" t="s">
        <v>55</v>
      </c>
      <c r="AC4040" s="2" t="s">
        <v>39</v>
      </c>
      <c r="AD4040" s="2" t="s">
        <v>46</v>
      </c>
      <c r="AE4040" s="2" t="s">
        <v>41</v>
      </c>
      <c r="AF4040" s="2">
        <v>1</v>
      </c>
      <c r="AG4040" s="8">
        <v>2.3569811135530468E-2</v>
      </c>
      <c r="AH4040" s="3">
        <v>680.0556640625</v>
      </c>
      <c r="AI4040" s="9">
        <v>3.5839661955833442E-2</v>
      </c>
    </row>
    <row r="4041" spans="1:35" ht="15" x14ac:dyDescent="0.25">
      <c r="A4041" s="2">
        <v>4040</v>
      </c>
      <c r="B4041" s="2">
        <v>65</v>
      </c>
      <c r="C4041" s="2" t="s">
        <v>32</v>
      </c>
      <c r="D4041" s="2" t="s">
        <v>57</v>
      </c>
      <c r="E4041" s="2">
        <v>1</v>
      </c>
      <c r="F4041" s="2">
        <v>1</v>
      </c>
      <c r="G4041" s="2">
        <v>5</v>
      </c>
      <c r="H4041" s="2" t="s">
        <v>58</v>
      </c>
      <c r="I4041" s="2" t="s">
        <v>79</v>
      </c>
      <c r="J4041" s="6">
        <v>98.1905</v>
      </c>
      <c r="K4041" s="6">
        <v>116.12622222222222</v>
      </c>
      <c r="L4041" s="2" t="s">
        <v>44</v>
      </c>
      <c r="M4041" s="2" t="s">
        <v>37</v>
      </c>
      <c r="N4041" s="6">
        <v>0</v>
      </c>
      <c r="O4041" s="6">
        <v>331.77777777777777</v>
      </c>
      <c r="P4041" s="6">
        <v>39.057333333333332</v>
      </c>
      <c r="Q4041" s="6">
        <v>0</v>
      </c>
      <c r="R4041" s="6">
        <v>0</v>
      </c>
      <c r="S4041" s="6">
        <v>0</v>
      </c>
      <c r="T4041" s="6">
        <v>201.86666666666667</v>
      </c>
      <c r="U4041" s="6">
        <v>0</v>
      </c>
      <c r="V4041" s="6">
        <v>0</v>
      </c>
      <c r="W4041" s="6">
        <v>0</v>
      </c>
      <c r="X4041" s="6">
        <v>0</v>
      </c>
      <c r="Y4041" s="6">
        <v>73.747970641504438</v>
      </c>
      <c r="Z4041" s="2">
        <v>36</v>
      </c>
      <c r="AA4041" s="6">
        <v>2.6661658046028514</v>
      </c>
      <c r="AB4041" s="2" t="s">
        <v>38</v>
      </c>
      <c r="AC4041" s="2" t="s">
        <v>39</v>
      </c>
      <c r="AD4041" s="2" t="s">
        <v>40</v>
      </c>
      <c r="AE4041" s="2" t="s">
        <v>41</v>
      </c>
      <c r="AF4041" s="2">
        <v>0</v>
      </c>
      <c r="AG4041" s="8">
        <v>0.24496391415596011</v>
      </c>
      <c r="AH4041" s="3">
        <v>493.79055786132813</v>
      </c>
      <c r="AI4041" s="9">
        <v>0.55208158493041992</v>
      </c>
    </row>
    <row r="4042" spans="1:35" ht="15" x14ac:dyDescent="0.25">
      <c r="A4042" s="2">
        <v>4041</v>
      </c>
      <c r="B4042" s="2">
        <v>35</v>
      </c>
      <c r="C4042" s="2" t="s">
        <v>47</v>
      </c>
      <c r="D4042" s="2" t="s">
        <v>33</v>
      </c>
      <c r="E4042" s="2">
        <v>0</v>
      </c>
      <c r="F4042" s="2">
        <v>4</v>
      </c>
      <c r="G4042" s="2">
        <v>5</v>
      </c>
      <c r="H4042" s="2" t="s">
        <v>34</v>
      </c>
      <c r="I4042" s="2" t="s">
        <v>49</v>
      </c>
      <c r="J4042" s="6">
        <v>2213.4907499999999</v>
      </c>
      <c r="K4042" s="6">
        <v>1452.4342222222222</v>
      </c>
      <c r="L4042" s="2" t="s">
        <v>44</v>
      </c>
      <c r="M4042" s="2" t="s">
        <v>51</v>
      </c>
      <c r="N4042" s="6">
        <v>0</v>
      </c>
      <c r="O4042" s="6">
        <v>0</v>
      </c>
      <c r="P4042" s="6">
        <v>1192.6191111111111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103.77777777777777</v>
      </c>
      <c r="W4042" s="6">
        <v>0</v>
      </c>
      <c r="X4042" s="6">
        <v>0</v>
      </c>
      <c r="Y4042" s="6">
        <v>1632.5766857660587</v>
      </c>
      <c r="Z4042" s="2">
        <v>36</v>
      </c>
      <c r="AA4042" s="6">
        <v>59.02155808653076</v>
      </c>
      <c r="AB4042" s="2" t="s">
        <v>38</v>
      </c>
      <c r="AC4042" s="2" t="s">
        <v>39</v>
      </c>
      <c r="AD4042" s="2" t="s">
        <v>46</v>
      </c>
      <c r="AE4042" s="2" t="s">
        <v>67</v>
      </c>
      <c r="AF4042" s="2">
        <v>1</v>
      </c>
      <c r="AG4042" s="8">
        <v>8.5118310526013374E-3</v>
      </c>
      <c r="AH4042" s="3">
        <v>805.56622314453125</v>
      </c>
      <c r="AI4042" s="9">
        <v>1.139159128069878E-2</v>
      </c>
    </row>
    <row r="4043" spans="1:35" ht="15" x14ac:dyDescent="0.25">
      <c r="A4043" s="2">
        <v>4042</v>
      </c>
      <c r="B4043" s="2">
        <v>61</v>
      </c>
      <c r="C4043" s="2" t="s">
        <v>32</v>
      </c>
      <c r="D4043" s="2" t="s">
        <v>57</v>
      </c>
      <c r="E4043" s="2">
        <v>1</v>
      </c>
      <c r="F4043" s="2">
        <v>2</v>
      </c>
      <c r="G4043" s="2">
        <v>5</v>
      </c>
      <c r="H4043" s="2" t="s">
        <v>34</v>
      </c>
      <c r="I4043" s="2" t="s">
        <v>35</v>
      </c>
      <c r="J4043" s="6">
        <v>741.86800000000005</v>
      </c>
      <c r="K4043" s="6">
        <v>677.75644444444447</v>
      </c>
      <c r="L4043" s="2" t="s">
        <v>44</v>
      </c>
      <c r="M4043" s="2" t="s">
        <v>37</v>
      </c>
      <c r="N4043" s="6">
        <v>0</v>
      </c>
      <c r="O4043" s="6">
        <v>0</v>
      </c>
      <c r="P4043" s="6">
        <v>88.112888888888889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31.777777777777779</v>
      </c>
      <c r="W4043" s="6">
        <v>0</v>
      </c>
      <c r="X4043" s="6">
        <v>0</v>
      </c>
      <c r="Y4043" s="6">
        <v>508.30914666071629</v>
      </c>
      <c r="Z4043" s="2">
        <v>36</v>
      </c>
      <c r="AA4043" s="6">
        <v>18.376593324602574</v>
      </c>
      <c r="AB4043" s="2" t="s">
        <v>68</v>
      </c>
      <c r="AC4043" s="2" t="s">
        <v>50</v>
      </c>
      <c r="AD4043" s="2" t="s">
        <v>46</v>
      </c>
      <c r="AE4043" s="2" t="s">
        <v>64</v>
      </c>
      <c r="AF4043" s="2">
        <v>1</v>
      </c>
      <c r="AG4043" s="8">
        <v>9.3939617276191711E-2</v>
      </c>
      <c r="AH4043" s="3">
        <v>603.9703369140625</v>
      </c>
      <c r="AI4043" s="9">
        <v>0.2282525151968002</v>
      </c>
    </row>
    <row r="4044" spans="1:35" ht="15" x14ac:dyDescent="0.25">
      <c r="A4044" s="2">
        <v>4043</v>
      </c>
      <c r="B4044" s="2">
        <v>31</v>
      </c>
      <c r="C4044" s="2" t="s">
        <v>32</v>
      </c>
      <c r="D4044" s="2" t="s">
        <v>33</v>
      </c>
      <c r="E4044" s="2">
        <v>0</v>
      </c>
      <c r="F4044" s="2">
        <v>0</v>
      </c>
      <c r="G4044" s="2">
        <v>3</v>
      </c>
      <c r="H4044" s="2" t="s">
        <v>43</v>
      </c>
      <c r="I4044" s="2" t="s">
        <v>66</v>
      </c>
      <c r="J4044" s="6">
        <v>470.57650000000001</v>
      </c>
      <c r="K4044" s="6">
        <v>435.30422222222222</v>
      </c>
      <c r="L4044" s="2" t="s">
        <v>73</v>
      </c>
      <c r="M4044" s="2" t="s">
        <v>45</v>
      </c>
      <c r="N4044" s="6">
        <v>0</v>
      </c>
      <c r="O4044" s="6">
        <v>133.33333333333334</v>
      </c>
      <c r="P4044" s="6">
        <v>46.147111111111109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15.111111111111111</v>
      </c>
      <c r="W4044" s="6">
        <v>0</v>
      </c>
      <c r="X4044" s="6">
        <v>0</v>
      </c>
      <c r="Y4044" s="6">
        <v>360.92455201136249</v>
      </c>
      <c r="Z4044" s="2">
        <v>36</v>
      </c>
      <c r="AA4044" s="6">
        <v>13.048287162938365</v>
      </c>
      <c r="AB4044" s="2" t="s">
        <v>38</v>
      </c>
      <c r="AC4044" s="2" t="s">
        <v>50</v>
      </c>
      <c r="AD4044" s="2" t="s">
        <v>46</v>
      </c>
      <c r="AE4044" s="2" t="s">
        <v>41</v>
      </c>
      <c r="AF4044" s="2">
        <v>1</v>
      </c>
      <c r="AG4044" s="8">
        <v>0.17487385869026181</v>
      </c>
      <c r="AH4044" s="3">
        <v>388.90151977539063</v>
      </c>
      <c r="AI4044" s="9">
        <v>0.2881540060043335</v>
      </c>
    </row>
    <row r="4045" spans="1:35" x14ac:dyDescent="0.2">
      <c r="A4045" s="2">
        <v>4044</v>
      </c>
      <c r="B4045" s="2">
        <v>40</v>
      </c>
      <c r="C4045" s="2" t="s">
        <v>61</v>
      </c>
      <c r="D4045" s="2" t="s">
        <v>33</v>
      </c>
      <c r="E4045" s="2">
        <v>1</v>
      </c>
      <c r="F4045" s="2">
        <v>0</v>
      </c>
      <c r="G4045" s="2">
        <v>5</v>
      </c>
      <c r="H4045" s="2" t="s">
        <v>48</v>
      </c>
      <c r="I4045" s="2" t="s">
        <v>54</v>
      </c>
      <c r="J4045" s="6">
        <v>2181.0889999999999</v>
      </c>
      <c r="K4045" s="6">
        <v>2324.1782222222223</v>
      </c>
      <c r="L4045" s="2" t="s">
        <v>36</v>
      </c>
      <c r="M4045" s="2" t="s">
        <v>45</v>
      </c>
      <c r="N4045" s="6">
        <v>0</v>
      </c>
      <c r="O4045" s="6">
        <v>222.22222222222223</v>
      </c>
      <c r="P4045" s="6">
        <v>1280.2991111111112</v>
      </c>
      <c r="Q4045" s="6">
        <v>46.666666666666664</v>
      </c>
      <c r="R4045" s="6">
        <v>0</v>
      </c>
      <c r="S4045" s="6">
        <v>0</v>
      </c>
      <c r="T4045" s="6">
        <v>0</v>
      </c>
      <c r="U4045" s="6">
        <v>0</v>
      </c>
      <c r="V4045" s="6">
        <v>31.777777777777779</v>
      </c>
      <c r="W4045" s="6">
        <v>0</v>
      </c>
      <c r="X4045" s="6">
        <v>0</v>
      </c>
      <c r="Y4045" s="6">
        <v>1750.0817011841145</v>
      </c>
      <c r="Z4045" s="2">
        <v>36</v>
      </c>
      <c r="AA4045" s="6">
        <v>63.269645881378324</v>
      </c>
      <c r="AB4045" s="2" t="s">
        <v>38</v>
      </c>
      <c r="AC4045" s="2" t="s">
        <v>72</v>
      </c>
      <c r="AD4045" s="2" t="s">
        <v>40</v>
      </c>
      <c r="AE4045" s="2" t="s">
        <v>41</v>
      </c>
      <c r="AF4045" s="2" t="s">
        <v>59</v>
      </c>
      <c r="AG4045" s="4" t="s">
        <v>59</v>
      </c>
      <c r="AH4045" s="3" t="s">
        <v>59</v>
      </c>
    </row>
    <row r="4046" spans="1:35" x14ac:dyDescent="0.2">
      <c r="A4046" s="2">
        <v>4045</v>
      </c>
      <c r="B4046" s="2">
        <v>35</v>
      </c>
      <c r="C4046" s="2" t="s">
        <v>32</v>
      </c>
      <c r="D4046" s="2" t="s">
        <v>33</v>
      </c>
      <c r="E4046" s="2">
        <v>1</v>
      </c>
      <c r="F4046" s="2">
        <v>0</v>
      </c>
      <c r="G4046" s="2">
        <v>1</v>
      </c>
      <c r="H4046" s="2" t="s">
        <v>43</v>
      </c>
      <c r="I4046" s="2" t="s">
        <v>35</v>
      </c>
      <c r="J4046" s="6">
        <v>247.34025</v>
      </c>
      <c r="K4046" s="6">
        <v>319.19088888888888</v>
      </c>
      <c r="L4046" s="2" t="s">
        <v>44</v>
      </c>
      <c r="M4046" s="2" t="s">
        <v>37</v>
      </c>
      <c r="N4046" s="6">
        <v>0</v>
      </c>
      <c r="O4046" s="6">
        <v>0</v>
      </c>
      <c r="P4046" s="6">
        <v>164.49111111111111</v>
      </c>
      <c r="Q4046" s="6">
        <v>0</v>
      </c>
      <c r="R4046" s="6">
        <v>0</v>
      </c>
      <c r="S4046" s="6">
        <v>0</v>
      </c>
      <c r="T4046" s="6">
        <v>44.444444444444443</v>
      </c>
      <c r="U4046" s="6">
        <v>0</v>
      </c>
      <c r="V4046" s="6">
        <v>276</v>
      </c>
      <c r="W4046" s="6">
        <v>0</v>
      </c>
      <c r="X4046" s="6">
        <v>0</v>
      </c>
      <c r="Y4046" s="6">
        <v>66.383200042863507</v>
      </c>
      <c r="Z4046" s="2">
        <v>36</v>
      </c>
      <c r="AA4046" s="6">
        <v>2.3999117048894929</v>
      </c>
      <c r="AB4046" s="2" t="s">
        <v>38</v>
      </c>
      <c r="AC4046" s="2" t="s">
        <v>39</v>
      </c>
      <c r="AD4046" s="2" t="s">
        <v>46</v>
      </c>
      <c r="AE4046" s="2" t="s">
        <v>41</v>
      </c>
      <c r="AF4046" s="2" t="s">
        <v>59</v>
      </c>
      <c r="AG4046" s="4" t="s">
        <v>59</v>
      </c>
      <c r="AH4046" s="3" t="s">
        <v>59</v>
      </c>
    </row>
    <row r="4047" spans="1:35" ht="15" x14ac:dyDescent="0.25">
      <c r="A4047" s="2">
        <v>4046</v>
      </c>
      <c r="B4047" s="2">
        <v>61</v>
      </c>
      <c r="C4047" s="2" t="s">
        <v>32</v>
      </c>
      <c r="D4047" s="2" t="s">
        <v>74</v>
      </c>
      <c r="E4047" s="2">
        <v>0</v>
      </c>
      <c r="F4047" s="2">
        <v>0</v>
      </c>
      <c r="G4047" s="2">
        <v>5</v>
      </c>
      <c r="H4047" s="2" t="s">
        <v>34</v>
      </c>
      <c r="I4047" s="2" t="s">
        <v>35</v>
      </c>
      <c r="J4047" s="6">
        <v>2143.674</v>
      </c>
      <c r="K4047" s="6">
        <v>1189.797111111111</v>
      </c>
      <c r="L4047" s="2" t="s">
        <v>44</v>
      </c>
      <c r="M4047" s="2" t="s">
        <v>45</v>
      </c>
      <c r="N4047" s="6">
        <v>0</v>
      </c>
      <c r="O4047" s="6">
        <v>0</v>
      </c>
      <c r="P4047" s="6">
        <v>1366.348888888889</v>
      </c>
      <c r="Q4047" s="6">
        <v>0</v>
      </c>
      <c r="R4047" s="6">
        <v>0</v>
      </c>
      <c r="S4047" s="6">
        <v>0</v>
      </c>
      <c r="T4047" s="6">
        <v>14.222222222222221</v>
      </c>
      <c r="U4047" s="6">
        <v>0</v>
      </c>
      <c r="V4047" s="6">
        <v>25.333333333333332</v>
      </c>
      <c r="W4047" s="6">
        <v>0</v>
      </c>
      <c r="X4047" s="6">
        <v>0</v>
      </c>
      <c r="Y4047" s="6">
        <v>2850.2202251012191</v>
      </c>
      <c r="Z4047" s="2">
        <v>12</v>
      </c>
      <c r="AA4047" s="6">
        <v>261.30817001847004</v>
      </c>
      <c r="AB4047" s="2" t="s">
        <v>38</v>
      </c>
      <c r="AC4047" s="2" t="s">
        <v>50</v>
      </c>
      <c r="AD4047" s="2" t="s">
        <v>40</v>
      </c>
      <c r="AE4047" s="2" t="s">
        <v>41</v>
      </c>
      <c r="AF4047" s="2">
        <v>1</v>
      </c>
      <c r="AG4047" s="8">
        <v>1.8790201283991339E-3</v>
      </c>
      <c r="AH4047" s="3">
        <v>951.20294189453125</v>
      </c>
      <c r="AI4047" s="9">
        <v>1.9545094110071659E-3</v>
      </c>
    </row>
    <row r="4048" spans="1:35" x14ac:dyDescent="0.2">
      <c r="A4048" s="2">
        <v>4047</v>
      </c>
      <c r="B4048" s="2">
        <v>42</v>
      </c>
      <c r="C4048" s="2" t="s">
        <v>61</v>
      </c>
      <c r="D4048" s="2" t="s">
        <v>57</v>
      </c>
      <c r="E4048" s="2">
        <v>3</v>
      </c>
      <c r="F4048" s="2">
        <v>2</v>
      </c>
      <c r="G4048" s="2">
        <v>2</v>
      </c>
      <c r="H4048" s="2" t="s">
        <v>52</v>
      </c>
      <c r="I4048" s="2" t="s">
        <v>35</v>
      </c>
      <c r="J4048" s="6">
        <v>687.15750000000003</v>
      </c>
      <c r="K4048" s="6">
        <v>880.55133333333333</v>
      </c>
      <c r="L4048" s="2" t="s">
        <v>36</v>
      </c>
      <c r="M4048" s="2" t="s">
        <v>45</v>
      </c>
      <c r="N4048" s="6">
        <v>0</v>
      </c>
      <c r="O4048" s="6">
        <v>88.888888888888886</v>
      </c>
      <c r="P4048" s="6">
        <v>88.861333333333334</v>
      </c>
      <c r="Q4048" s="6">
        <v>0</v>
      </c>
      <c r="R4048" s="6">
        <v>0</v>
      </c>
      <c r="S4048" s="6">
        <v>0</v>
      </c>
      <c r="T4048" s="6">
        <v>0</v>
      </c>
      <c r="U4048" s="6">
        <v>0</v>
      </c>
      <c r="V4048" s="6">
        <v>224.22222222222223</v>
      </c>
      <c r="W4048" s="6">
        <v>0</v>
      </c>
      <c r="X4048" s="6">
        <v>0</v>
      </c>
      <c r="Y4048" s="6">
        <v>233.96952264100526</v>
      </c>
      <c r="Z4048" s="2">
        <v>18</v>
      </c>
      <c r="AA4048" s="6">
        <v>14.928608301343044</v>
      </c>
      <c r="AB4048" s="2" t="s">
        <v>38</v>
      </c>
      <c r="AC4048" s="2" t="s">
        <v>50</v>
      </c>
      <c r="AD4048" s="2" t="s">
        <v>40</v>
      </c>
      <c r="AE4048" s="2" t="s">
        <v>41</v>
      </c>
      <c r="AF4048" s="2" t="s">
        <v>59</v>
      </c>
      <c r="AG4048" s="4" t="s">
        <v>59</v>
      </c>
      <c r="AH4048" s="3" t="s">
        <v>59</v>
      </c>
    </row>
    <row r="4049" spans="1:35" ht="15" x14ac:dyDescent="0.25">
      <c r="A4049" s="2">
        <v>4048</v>
      </c>
      <c r="B4049" s="2">
        <v>38</v>
      </c>
      <c r="C4049" s="2" t="s">
        <v>32</v>
      </c>
      <c r="D4049" s="2" t="s">
        <v>33</v>
      </c>
      <c r="E4049" s="2">
        <v>0</v>
      </c>
      <c r="F4049" s="2">
        <v>2</v>
      </c>
      <c r="G4049" s="2">
        <v>3</v>
      </c>
      <c r="H4049" s="2" t="s">
        <v>52</v>
      </c>
      <c r="I4049" s="2" t="s">
        <v>35</v>
      </c>
      <c r="J4049" s="6">
        <v>509.96424999999999</v>
      </c>
      <c r="K4049" s="6">
        <v>341.49444444444447</v>
      </c>
      <c r="L4049" s="2" t="s">
        <v>44</v>
      </c>
      <c r="M4049" s="2" t="s">
        <v>45</v>
      </c>
      <c r="N4049" s="6">
        <v>0</v>
      </c>
      <c r="O4049" s="6">
        <v>0</v>
      </c>
      <c r="P4049" s="6">
        <v>326.19866666666667</v>
      </c>
      <c r="Q4049" s="6">
        <v>0</v>
      </c>
      <c r="R4049" s="6">
        <v>0</v>
      </c>
      <c r="S4049" s="6">
        <v>0</v>
      </c>
      <c r="T4049" s="6">
        <v>0</v>
      </c>
      <c r="U4049" s="6">
        <v>0</v>
      </c>
      <c r="V4049" s="6">
        <v>180.66666666666666</v>
      </c>
      <c r="W4049" s="6">
        <v>0</v>
      </c>
      <c r="X4049" s="6">
        <v>0</v>
      </c>
      <c r="Y4049" s="6">
        <v>613.22773989998518</v>
      </c>
      <c r="Z4049" s="2">
        <v>36</v>
      </c>
      <c r="AA4049" s="6">
        <v>22.169651806460596</v>
      </c>
      <c r="AB4049" s="2" t="s">
        <v>55</v>
      </c>
      <c r="AC4049" s="2" t="s">
        <v>39</v>
      </c>
      <c r="AD4049" s="2" t="s">
        <v>46</v>
      </c>
      <c r="AE4049" s="2" t="s">
        <v>41</v>
      </c>
      <c r="AF4049" s="2">
        <v>0</v>
      </c>
      <c r="AG4049" s="8">
        <v>0.1464427262544632</v>
      </c>
      <c r="AH4049" s="3">
        <v>449.1412353515625</v>
      </c>
      <c r="AI4049" s="9">
        <v>0.24609273672103879</v>
      </c>
    </row>
    <row r="4050" spans="1:35" ht="15" x14ac:dyDescent="0.25">
      <c r="A4050" s="2">
        <v>4049</v>
      </c>
      <c r="B4050" s="2">
        <v>29</v>
      </c>
      <c r="C4050" s="2" t="s">
        <v>32</v>
      </c>
      <c r="D4050" s="2" t="s">
        <v>33</v>
      </c>
      <c r="E4050" s="2">
        <v>2</v>
      </c>
      <c r="F4050" s="2">
        <v>0</v>
      </c>
      <c r="G4050" s="2">
        <v>3</v>
      </c>
      <c r="H4050" s="2" t="s">
        <v>43</v>
      </c>
      <c r="I4050" s="2" t="s">
        <v>35</v>
      </c>
      <c r="J4050" s="6">
        <v>276.64</v>
      </c>
      <c r="K4050" s="6">
        <v>317.702</v>
      </c>
      <c r="L4050" s="2" t="s">
        <v>36</v>
      </c>
      <c r="M4050" s="2" t="s">
        <v>37</v>
      </c>
      <c r="N4050" s="6">
        <v>0</v>
      </c>
      <c r="O4050" s="6">
        <v>642.00155555555557</v>
      </c>
      <c r="P4050" s="6">
        <v>124.19377777777778</v>
      </c>
      <c r="Q4050" s="6">
        <v>0</v>
      </c>
      <c r="R4050" s="6">
        <v>0</v>
      </c>
      <c r="S4050" s="6">
        <v>0</v>
      </c>
      <c r="T4050" s="6">
        <v>333.33333333333331</v>
      </c>
      <c r="U4050" s="6">
        <v>0</v>
      </c>
      <c r="V4050" s="6">
        <v>44.222222222222221</v>
      </c>
      <c r="W4050" s="6">
        <v>0</v>
      </c>
      <c r="X4050" s="6">
        <v>0</v>
      </c>
      <c r="Y4050" s="6">
        <v>176.09126105806837</v>
      </c>
      <c r="Z4050" s="2">
        <v>36</v>
      </c>
      <c r="AA4050" s="6">
        <v>6.3661209201896769</v>
      </c>
      <c r="AB4050" s="2" t="s">
        <v>38</v>
      </c>
      <c r="AC4050" s="2" t="s">
        <v>62</v>
      </c>
      <c r="AD4050" s="2" t="s">
        <v>46</v>
      </c>
      <c r="AE4050" s="2" t="s">
        <v>41</v>
      </c>
      <c r="AF4050" s="2">
        <v>0</v>
      </c>
      <c r="AG4050" s="8">
        <v>0.24924303591251371</v>
      </c>
      <c r="AH4050" s="3">
        <v>356.132080078125</v>
      </c>
      <c r="AI4050" s="9">
        <v>0.40805920958518982</v>
      </c>
    </row>
    <row r="4051" spans="1:35" x14ac:dyDescent="0.2">
      <c r="A4051" s="2">
        <v>4050</v>
      </c>
      <c r="B4051" s="2">
        <v>49</v>
      </c>
      <c r="C4051" s="2" t="s">
        <v>32</v>
      </c>
      <c r="D4051" s="2" t="s">
        <v>57</v>
      </c>
      <c r="E4051" s="2">
        <v>3</v>
      </c>
      <c r="F4051" s="2">
        <v>0</v>
      </c>
      <c r="G4051" s="2">
        <v>3</v>
      </c>
      <c r="H4051" s="2" t="s">
        <v>34</v>
      </c>
      <c r="I4051" s="2" t="s">
        <v>35</v>
      </c>
      <c r="J4051" s="6">
        <v>409.10700000000003</v>
      </c>
      <c r="K4051" s="6">
        <v>435.96511111111113</v>
      </c>
      <c r="L4051" s="2" t="s">
        <v>73</v>
      </c>
      <c r="M4051" s="2" t="s">
        <v>45</v>
      </c>
      <c r="N4051" s="6">
        <v>0</v>
      </c>
      <c r="O4051" s="6">
        <v>642.00155555555557</v>
      </c>
      <c r="P4051" s="6">
        <v>247.62977777777778</v>
      </c>
      <c r="Q4051" s="6">
        <v>0</v>
      </c>
      <c r="R4051" s="6">
        <v>0</v>
      </c>
      <c r="S4051" s="6">
        <v>0</v>
      </c>
      <c r="T4051" s="6">
        <v>766.66666666666663</v>
      </c>
      <c r="U4051" s="6">
        <v>0</v>
      </c>
      <c r="V4051" s="6">
        <v>43.777777777777779</v>
      </c>
      <c r="W4051" s="6">
        <v>0</v>
      </c>
      <c r="X4051" s="6">
        <v>0</v>
      </c>
      <c r="Y4051" s="6">
        <v>218.48826954631315</v>
      </c>
      <c r="Z4051" s="2">
        <v>48</v>
      </c>
      <c r="AA4051" s="6">
        <v>6.4180928323109878</v>
      </c>
      <c r="AB4051" s="2" t="s">
        <v>38</v>
      </c>
      <c r="AC4051" s="2" t="s">
        <v>39</v>
      </c>
      <c r="AD4051" s="2" t="s">
        <v>40</v>
      </c>
      <c r="AE4051" s="2" t="s">
        <v>41</v>
      </c>
      <c r="AF4051" s="2" t="s">
        <v>59</v>
      </c>
      <c r="AG4051" s="4" t="s">
        <v>59</v>
      </c>
      <c r="AH4051" s="3" t="s">
        <v>59</v>
      </c>
    </row>
    <row r="4052" spans="1:35" ht="15" x14ac:dyDescent="0.25">
      <c r="A4052" s="2">
        <v>4051</v>
      </c>
      <c r="B4052" s="2">
        <v>49</v>
      </c>
      <c r="C4052" s="2" t="s">
        <v>61</v>
      </c>
      <c r="D4052" s="2" t="s">
        <v>74</v>
      </c>
      <c r="E4052" s="2">
        <v>0</v>
      </c>
      <c r="F4052" s="2">
        <v>2</v>
      </c>
      <c r="G4052" s="2">
        <v>2</v>
      </c>
      <c r="H4052" s="2" t="s">
        <v>52</v>
      </c>
      <c r="I4052" s="2" t="s">
        <v>35</v>
      </c>
      <c r="J4052" s="6">
        <v>868.07624999999996</v>
      </c>
      <c r="K4052" s="6">
        <v>439.42488888888892</v>
      </c>
      <c r="L4052" s="2" t="s">
        <v>44</v>
      </c>
      <c r="M4052" s="2" t="s">
        <v>37</v>
      </c>
      <c r="N4052" s="6">
        <v>0</v>
      </c>
      <c r="O4052" s="6">
        <v>124.44444444444444</v>
      </c>
      <c r="P4052" s="6">
        <v>163.81266666666667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37.111111111111114</v>
      </c>
      <c r="W4052" s="6">
        <v>0</v>
      </c>
      <c r="X4052" s="6">
        <v>0</v>
      </c>
      <c r="Y4052" s="6">
        <v>1184.1489605410184</v>
      </c>
      <c r="Z4052" s="2">
        <v>36</v>
      </c>
      <c r="AA4052" s="6">
        <v>42.809821594923676</v>
      </c>
      <c r="AB4052" s="2" t="s">
        <v>55</v>
      </c>
      <c r="AC4052" s="2" t="s">
        <v>39</v>
      </c>
      <c r="AD4052" s="2" t="s">
        <v>46</v>
      </c>
      <c r="AE4052" s="2" t="s">
        <v>64</v>
      </c>
      <c r="AF4052" s="2">
        <v>1</v>
      </c>
      <c r="AG4052" s="8">
        <v>6.5950691699981689E-2</v>
      </c>
      <c r="AH4052" s="3">
        <v>539.8466796875</v>
      </c>
      <c r="AI4052" s="9">
        <v>9.0958103537559509E-2</v>
      </c>
    </row>
    <row r="4053" spans="1:35" ht="15" x14ac:dyDescent="0.25">
      <c r="A4053" s="2">
        <v>4052</v>
      </c>
      <c r="B4053" s="2">
        <v>42</v>
      </c>
      <c r="C4053" s="2" t="s">
        <v>32</v>
      </c>
      <c r="D4053" s="2" t="s">
        <v>33</v>
      </c>
      <c r="E4053" s="2">
        <v>1</v>
      </c>
      <c r="F4053" s="2">
        <v>2</v>
      </c>
      <c r="G4053" s="2">
        <v>3</v>
      </c>
      <c r="H4053" s="2" t="s">
        <v>43</v>
      </c>
      <c r="I4053" s="2" t="s">
        <v>35</v>
      </c>
      <c r="J4053" s="6">
        <v>534.721</v>
      </c>
      <c r="K4053" s="6">
        <v>370.53866666666664</v>
      </c>
      <c r="L4053" s="2" t="s">
        <v>44</v>
      </c>
      <c r="M4053" s="2" t="s">
        <v>51</v>
      </c>
      <c r="N4053" s="6">
        <v>0</v>
      </c>
      <c r="O4053" s="6">
        <v>0</v>
      </c>
      <c r="P4053" s="6">
        <v>53.866444444444447</v>
      </c>
      <c r="Q4053" s="6">
        <v>200</v>
      </c>
      <c r="R4053" s="6">
        <v>0</v>
      </c>
      <c r="S4053" s="6">
        <v>0</v>
      </c>
      <c r="T4053" s="6">
        <v>0</v>
      </c>
      <c r="U4053" s="6">
        <v>0</v>
      </c>
      <c r="V4053" s="6">
        <v>33.333333333333336</v>
      </c>
      <c r="W4053" s="6">
        <v>0</v>
      </c>
      <c r="X4053" s="6">
        <v>0</v>
      </c>
      <c r="Y4053" s="6">
        <v>355.67366749766694</v>
      </c>
      <c r="Z4053" s="2">
        <v>24</v>
      </c>
      <c r="AA4053" s="6">
        <v>17.756688444022661</v>
      </c>
      <c r="AB4053" s="2" t="s">
        <v>55</v>
      </c>
      <c r="AC4053" s="2" t="s">
        <v>39</v>
      </c>
      <c r="AD4053" s="2" t="s">
        <v>46</v>
      </c>
      <c r="AE4053" s="2" t="s">
        <v>41</v>
      </c>
      <c r="AF4053" s="2">
        <v>0</v>
      </c>
      <c r="AG4053" s="8">
        <v>0.18155698478221891</v>
      </c>
      <c r="AH4053" s="3">
        <v>407.3187255859375</v>
      </c>
      <c r="AI4053" s="9">
        <v>0.3031919002532959</v>
      </c>
    </row>
    <row r="4054" spans="1:35" ht="15" x14ac:dyDescent="0.25">
      <c r="A4054" s="2">
        <v>4053</v>
      </c>
      <c r="B4054" s="2">
        <v>38</v>
      </c>
      <c r="C4054" s="2" t="s">
        <v>47</v>
      </c>
      <c r="D4054" s="2" t="s">
        <v>57</v>
      </c>
      <c r="E4054" s="2">
        <v>0</v>
      </c>
      <c r="F4054" s="2">
        <v>1</v>
      </c>
      <c r="G4054" s="2">
        <v>4</v>
      </c>
      <c r="H4054" s="2" t="s">
        <v>53</v>
      </c>
      <c r="I4054" s="2" t="s">
        <v>35</v>
      </c>
      <c r="J4054" s="6">
        <v>648.19074999999998</v>
      </c>
      <c r="K4054" s="6">
        <v>601.86088888888889</v>
      </c>
      <c r="L4054" s="2" t="s">
        <v>44</v>
      </c>
      <c r="M4054" s="2" t="s">
        <v>37</v>
      </c>
      <c r="N4054" s="6">
        <v>0</v>
      </c>
      <c r="O4054" s="6">
        <v>222.22222222222223</v>
      </c>
      <c r="P4054" s="6">
        <v>420.54288888888891</v>
      </c>
      <c r="Q4054" s="6">
        <v>0</v>
      </c>
      <c r="R4054" s="6">
        <v>0</v>
      </c>
      <c r="S4054" s="6">
        <v>0</v>
      </c>
      <c r="T4054" s="6">
        <v>0</v>
      </c>
      <c r="U4054" s="6">
        <v>0</v>
      </c>
      <c r="V4054" s="6">
        <v>3.7777777777777777</v>
      </c>
      <c r="W4054" s="6">
        <v>0</v>
      </c>
      <c r="X4054" s="6">
        <v>0</v>
      </c>
      <c r="Y4054" s="6">
        <v>485.94547257742846</v>
      </c>
      <c r="Z4054" s="2">
        <v>24</v>
      </c>
      <c r="AA4054" s="6">
        <v>24.260391324576641</v>
      </c>
      <c r="AB4054" s="2" t="s">
        <v>38</v>
      </c>
      <c r="AC4054" s="2" t="s">
        <v>39</v>
      </c>
      <c r="AD4054" s="2" t="s">
        <v>82</v>
      </c>
      <c r="AE4054" s="2" t="s">
        <v>41</v>
      </c>
      <c r="AF4054" s="2">
        <v>0</v>
      </c>
      <c r="AG4054" s="8">
        <v>0.12808090448379519</v>
      </c>
      <c r="AH4054" s="3">
        <v>446.3057861328125</v>
      </c>
      <c r="AI4054" s="9">
        <v>0.2270967960357666</v>
      </c>
    </row>
    <row r="4055" spans="1:35" x14ac:dyDescent="0.2">
      <c r="A4055" s="2">
        <v>4054</v>
      </c>
      <c r="B4055" s="2">
        <v>30</v>
      </c>
      <c r="C4055" s="2" t="s">
        <v>32</v>
      </c>
      <c r="D4055" s="2" t="s">
        <v>57</v>
      </c>
      <c r="E4055" s="2">
        <v>0</v>
      </c>
      <c r="F4055" s="2">
        <v>2</v>
      </c>
      <c r="G4055" s="2">
        <v>5</v>
      </c>
      <c r="H4055" s="2" t="s">
        <v>48</v>
      </c>
      <c r="I4055" s="2" t="s">
        <v>66</v>
      </c>
      <c r="J4055" s="6">
        <v>1713.606</v>
      </c>
      <c r="K4055" s="6">
        <v>1139.5573333333334</v>
      </c>
      <c r="L4055" s="2" t="s">
        <v>44</v>
      </c>
      <c r="M4055" s="2" t="s">
        <v>45</v>
      </c>
      <c r="N4055" s="6">
        <v>0</v>
      </c>
      <c r="O4055" s="6">
        <v>0</v>
      </c>
      <c r="P4055" s="6">
        <v>101.66977777777778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33.333333333333336</v>
      </c>
      <c r="W4055" s="6">
        <v>0</v>
      </c>
      <c r="X4055" s="6">
        <v>0</v>
      </c>
      <c r="Y4055" s="6">
        <v>1983.7512472190663</v>
      </c>
      <c r="Z4055" s="2">
        <v>24</v>
      </c>
      <c r="AA4055" s="6">
        <v>99.036999548304763</v>
      </c>
      <c r="AB4055" s="2" t="s">
        <v>38</v>
      </c>
      <c r="AC4055" s="2" t="s">
        <v>60</v>
      </c>
      <c r="AD4055" s="2" t="s">
        <v>77</v>
      </c>
      <c r="AE4055" s="2" t="s">
        <v>81</v>
      </c>
      <c r="AF4055" s="2" t="s">
        <v>59</v>
      </c>
      <c r="AG4055" s="4" t="s">
        <v>59</v>
      </c>
      <c r="AH4055" s="3" t="s">
        <v>59</v>
      </c>
    </row>
    <row r="4056" spans="1:35" ht="15" x14ac:dyDescent="0.25">
      <c r="A4056" s="2">
        <v>4055</v>
      </c>
      <c r="B4056" s="2">
        <v>43</v>
      </c>
      <c r="C4056" s="2" t="s">
        <v>32</v>
      </c>
      <c r="D4056" s="2" t="s">
        <v>57</v>
      </c>
      <c r="E4056" s="2">
        <v>0</v>
      </c>
      <c r="F4056" s="2">
        <v>1</v>
      </c>
      <c r="G4056" s="2">
        <v>5</v>
      </c>
      <c r="H4056" s="2" t="s">
        <v>34</v>
      </c>
      <c r="I4056" s="2" t="s">
        <v>35</v>
      </c>
      <c r="J4056" s="6">
        <v>559.85249999999996</v>
      </c>
      <c r="K4056" s="6">
        <v>385.27688888888889</v>
      </c>
      <c r="L4056" s="2" t="s">
        <v>44</v>
      </c>
      <c r="M4056" s="2" t="s">
        <v>51</v>
      </c>
      <c r="N4056" s="6">
        <v>0</v>
      </c>
      <c r="O4056" s="6">
        <v>0</v>
      </c>
      <c r="P4056" s="6">
        <v>101.19777777777777</v>
      </c>
      <c r="Q4056" s="6">
        <v>0</v>
      </c>
      <c r="R4056" s="6">
        <v>0</v>
      </c>
      <c r="S4056" s="6">
        <v>0</v>
      </c>
      <c r="T4056" s="6">
        <v>290.69511111111109</v>
      </c>
      <c r="U4056" s="6">
        <v>0</v>
      </c>
      <c r="V4056" s="6">
        <v>276</v>
      </c>
      <c r="W4056" s="6">
        <v>0</v>
      </c>
      <c r="X4056" s="6">
        <v>0</v>
      </c>
      <c r="Y4056" s="6">
        <v>562.84761470776732</v>
      </c>
      <c r="Z4056" s="2">
        <v>3</v>
      </c>
      <c r="AA4056" s="6">
        <v>193.27228008447463</v>
      </c>
      <c r="AB4056" s="2" t="s">
        <v>55</v>
      </c>
      <c r="AC4056" s="2" t="s">
        <v>39</v>
      </c>
      <c r="AD4056" s="2" t="s">
        <v>40</v>
      </c>
      <c r="AE4056" s="2" t="s">
        <v>41</v>
      </c>
      <c r="AF4056" s="2">
        <v>1</v>
      </c>
      <c r="AG4056" s="8">
        <v>9.5057591795921326E-2</v>
      </c>
      <c r="AH4056" s="3">
        <v>487.60482788085938</v>
      </c>
      <c r="AI4056" s="9">
        <v>0.1997480392456055</v>
      </c>
    </row>
    <row r="4057" spans="1:35" ht="15" x14ac:dyDescent="0.25">
      <c r="A4057" s="2">
        <v>4056</v>
      </c>
      <c r="B4057" s="2">
        <v>24</v>
      </c>
      <c r="C4057" s="2" t="s">
        <v>32</v>
      </c>
      <c r="D4057" s="2" t="s">
        <v>57</v>
      </c>
      <c r="E4057" s="2">
        <v>1</v>
      </c>
      <c r="F4057" s="2">
        <v>0</v>
      </c>
      <c r="G4057" s="2">
        <v>2</v>
      </c>
      <c r="H4057" s="2" t="s">
        <v>48</v>
      </c>
      <c r="I4057" s="2" t="s">
        <v>66</v>
      </c>
      <c r="J4057" s="6">
        <v>640.39800000000002</v>
      </c>
      <c r="K4057" s="6">
        <v>731.66688888888893</v>
      </c>
      <c r="L4057" s="2" t="s">
        <v>44</v>
      </c>
      <c r="M4057" s="2" t="s">
        <v>45</v>
      </c>
      <c r="N4057" s="6">
        <v>0</v>
      </c>
      <c r="O4057" s="6">
        <v>0</v>
      </c>
      <c r="P4057" s="6">
        <v>371.10222222222222</v>
      </c>
      <c r="Q4057" s="6">
        <v>0</v>
      </c>
      <c r="R4057" s="6">
        <v>0</v>
      </c>
      <c r="S4057" s="6">
        <v>0</v>
      </c>
      <c r="T4057" s="6">
        <v>0</v>
      </c>
      <c r="U4057" s="6">
        <v>0</v>
      </c>
      <c r="V4057" s="6">
        <v>47.333333333333336</v>
      </c>
      <c r="W4057" s="6">
        <v>0</v>
      </c>
      <c r="X4057" s="6">
        <v>0</v>
      </c>
      <c r="Y4057" s="6">
        <v>247.35769919355732</v>
      </c>
      <c r="Z4057" s="2">
        <v>36</v>
      </c>
      <c r="AA4057" s="6">
        <v>8.9425733800998213</v>
      </c>
      <c r="AB4057" s="2" t="s">
        <v>38</v>
      </c>
      <c r="AC4057" s="2" t="s">
        <v>72</v>
      </c>
      <c r="AD4057" s="2" t="s">
        <v>40</v>
      </c>
      <c r="AE4057" s="2" t="s">
        <v>41</v>
      </c>
      <c r="AF4057" s="2">
        <v>1</v>
      </c>
      <c r="AG4057" s="8">
        <v>0.17203207314014429</v>
      </c>
      <c r="AH4057" s="3">
        <v>351.09927368164063</v>
      </c>
      <c r="AI4057" s="9">
        <v>0.24512553215026861</v>
      </c>
    </row>
    <row r="4058" spans="1:35" ht="15" x14ac:dyDescent="0.25">
      <c r="A4058" s="2">
        <v>4057</v>
      </c>
      <c r="B4058" s="2">
        <v>63</v>
      </c>
      <c r="C4058" s="2" t="s">
        <v>32</v>
      </c>
      <c r="D4058" s="2" t="s">
        <v>33</v>
      </c>
      <c r="E4058" s="2">
        <v>0</v>
      </c>
      <c r="F4058" s="2">
        <v>0</v>
      </c>
      <c r="G4058" s="2">
        <v>2</v>
      </c>
      <c r="H4058" s="2" t="s">
        <v>52</v>
      </c>
      <c r="I4058" s="2" t="s">
        <v>49</v>
      </c>
      <c r="J4058" s="6">
        <v>518.11974999999995</v>
      </c>
      <c r="K4058" s="6">
        <v>356.64400000000001</v>
      </c>
      <c r="L4058" s="2" t="s">
        <v>44</v>
      </c>
      <c r="M4058" s="2" t="s">
        <v>37</v>
      </c>
      <c r="N4058" s="6">
        <v>0</v>
      </c>
      <c r="O4058" s="6">
        <v>3044.4444444444443</v>
      </c>
      <c r="P4058" s="6">
        <v>255.70977777777779</v>
      </c>
      <c r="Q4058" s="6">
        <v>0</v>
      </c>
      <c r="R4058" s="6">
        <v>0</v>
      </c>
      <c r="S4058" s="6">
        <v>0</v>
      </c>
      <c r="T4058" s="6">
        <v>333.33333333333331</v>
      </c>
      <c r="U4058" s="6">
        <v>0</v>
      </c>
      <c r="V4058" s="6">
        <v>98.444444444444443</v>
      </c>
      <c r="W4058" s="6">
        <v>0</v>
      </c>
      <c r="X4058" s="6">
        <v>0</v>
      </c>
      <c r="Y4058" s="6">
        <v>489.03362844805241</v>
      </c>
      <c r="Z4058" s="2">
        <v>24</v>
      </c>
      <c r="AA4058" s="6">
        <v>24.414564733159413</v>
      </c>
      <c r="AB4058" s="2" t="s">
        <v>38</v>
      </c>
      <c r="AC4058" s="2" t="s">
        <v>60</v>
      </c>
      <c r="AD4058" s="2" t="s">
        <v>63</v>
      </c>
      <c r="AE4058" s="2" t="s">
        <v>64</v>
      </c>
      <c r="AF4058" s="2">
        <v>1</v>
      </c>
      <c r="AG4058" s="8">
        <v>0.14769370853900909</v>
      </c>
      <c r="AH4058" s="3">
        <v>425.69790649414063</v>
      </c>
      <c r="AI4058" s="9">
        <v>0.2425101697444916</v>
      </c>
    </row>
    <row r="4059" spans="1:35" x14ac:dyDescent="0.2">
      <c r="A4059" s="2">
        <v>4058</v>
      </c>
      <c r="B4059" s="2">
        <v>31</v>
      </c>
      <c r="C4059" s="2" t="s">
        <v>32</v>
      </c>
      <c r="D4059" s="2" t="s">
        <v>42</v>
      </c>
      <c r="E4059" s="2">
        <v>3</v>
      </c>
      <c r="F4059" s="2">
        <v>1</v>
      </c>
      <c r="G4059" s="2">
        <v>2</v>
      </c>
      <c r="H4059" s="2" t="s">
        <v>58</v>
      </c>
      <c r="I4059" s="2" t="s">
        <v>35</v>
      </c>
      <c r="J4059" s="6">
        <v>344.089</v>
      </c>
      <c r="K4059" s="6">
        <v>370.83844444444446</v>
      </c>
      <c r="L4059" s="2" t="s">
        <v>44</v>
      </c>
      <c r="M4059" s="2" t="s">
        <v>37</v>
      </c>
      <c r="N4059" s="6">
        <v>44.264517995401938</v>
      </c>
      <c r="O4059" s="6">
        <v>32.222222222222221</v>
      </c>
      <c r="P4059" s="6">
        <v>93.695111111111117</v>
      </c>
      <c r="Q4059" s="6">
        <v>0</v>
      </c>
      <c r="R4059" s="6">
        <v>0</v>
      </c>
      <c r="S4059" s="6">
        <v>0</v>
      </c>
      <c r="T4059" s="6">
        <v>0</v>
      </c>
      <c r="U4059" s="6">
        <v>0</v>
      </c>
      <c r="V4059" s="6">
        <v>0</v>
      </c>
      <c r="W4059" s="6">
        <v>0</v>
      </c>
      <c r="X4059" s="6">
        <v>0</v>
      </c>
      <c r="Y4059" s="6">
        <v>200.36373927571231</v>
      </c>
      <c r="Z4059" s="2">
        <v>36</v>
      </c>
      <c r="AA4059" s="6">
        <v>7.2436291533508665</v>
      </c>
      <c r="AB4059" s="2" t="s">
        <v>38</v>
      </c>
      <c r="AC4059" s="2" t="s">
        <v>39</v>
      </c>
      <c r="AD4059" s="2" t="s">
        <v>40</v>
      </c>
      <c r="AE4059" s="2" t="s">
        <v>41</v>
      </c>
      <c r="AF4059" s="2" t="s">
        <v>59</v>
      </c>
      <c r="AG4059" s="4" t="s">
        <v>59</v>
      </c>
      <c r="AH4059" s="3" t="s">
        <v>59</v>
      </c>
    </row>
    <row r="4060" spans="1:35" ht="15" x14ac:dyDescent="0.25">
      <c r="A4060" s="2">
        <v>4059</v>
      </c>
      <c r="B4060" s="2">
        <v>31</v>
      </c>
      <c r="C4060" s="2" t="s">
        <v>61</v>
      </c>
      <c r="D4060" s="2" t="s">
        <v>57</v>
      </c>
      <c r="E4060" s="2">
        <v>3</v>
      </c>
      <c r="F4060" s="2">
        <v>1</v>
      </c>
      <c r="G4060" s="2">
        <v>2</v>
      </c>
      <c r="H4060" s="2" t="s">
        <v>43</v>
      </c>
      <c r="I4060" s="2" t="s">
        <v>49</v>
      </c>
      <c r="J4060" s="6">
        <v>136.40700000000001</v>
      </c>
      <c r="K4060" s="6">
        <v>69.74466666666666</v>
      </c>
      <c r="L4060" s="2" t="s">
        <v>44</v>
      </c>
      <c r="M4060" s="2" t="s">
        <v>45</v>
      </c>
      <c r="N4060" s="6">
        <v>0</v>
      </c>
      <c r="O4060" s="6">
        <v>444.44444444444446</v>
      </c>
      <c r="P4060" s="6">
        <v>89.026222222222216</v>
      </c>
      <c r="Q4060" s="6">
        <v>0</v>
      </c>
      <c r="R4060" s="6">
        <v>0</v>
      </c>
      <c r="S4060" s="6">
        <v>0</v>
      </c>
      <c r="T4060" s="6">
        <v>0</v>
      </c>
      <c r="U4060" s="6">
        <v>0</v>
      </c>
      <c r="V4060" s="6">
        <v>0</v>
      </c>
      <c r="W4060" s="6">
        <v>0</v>
      </c>
      <c r="X4060" s="6">
        <v>0</v>
      </c>
      <c r="Y4060" s="6">
        <v>135.31968491315487</v>
      </c>
      <c r="Z4060" s="2">
        <v>36</v>
      </c>
      <c r="AA4060" s="6">
        <v>4.8921307727760128</v>
      </c>
      <c r="AB4060" s="2" t="s">
        <v>38</v>
      </c>
      <c r="AC4060" s="2" t="s">
        <v>50</v>
      </c>
      <c r="AD4060" s="2" t="s">
        <v>40</v>
      </c>
      <c r="AE4060" s="2" t="s">
        <v>41</v>
      </c>
      <c r="AF4060" s="2">
        <v>0</v>
      </c>
      <c r="AG4060" s="8">
        <v>0.32459640502929688</v>
      </c>
      <c r="AH4060" s="3">
        <v>318.59262084960938</v>
      </c>
      <c r="AI4060" s="9">
        <v>0.48561421036720281</v>
      </c>
    </row>
    <row r="4061" spans="1:35" ht="15" x14ac:dyDescent="0.25">
      <c r="A4061" s="2">
        <v>4060</v>
      </c>
      <c r="B4061" s="2">
        <v>63</v>
      </c>
      <c r="C4061" s="2" t="s">
        <v>32</v>
      </c>
      <c r="D4061" s="2" t="s">
        <v>33</v>
      </c>
      <c r="E4061" s="2">
        <v>0</v>
      </c>
      <c r="F4061" s="2">
        <v>0</v>
      </c>
      <c r="G4061" s="2">
        <v>3</v>
      </c>
      <c r="H4061" s="2" t="s">
        <v>58</v>
      </c>
      <c r="I4061" s="2" t="s">
        <v>35</v>
      </c>
      <c r="J4061" s="6">
        <v>880.20299999999997</v>
      </c>
      <c r="K4061" s="6">
        <v>863.62666666666667</v>
      </c>
      <c r="L4061" s="2" t="s">
        <v>36</v>
      </c>
      <c r="M4061" s="2" t="s">
        <v>45</v>
      </c>
      <c r="N4061" s="6">
        <v>0</v>
      </c>
      <c r="O4061" s="6">
        <v>0</v>
      </c>
      <c r="P4061" s="6">
        <v>38.786444444444442</v>
      </c>
      <c r="Q4061" s="6">
        <v>555.55555555555554</v>
      </c>
      <c r="R4061" s="6">
        <v>0</v>
      </c>
      <c r="S4061" s="6">
        <v>0</v>
      </c>
      <c r="T4061" s="6">
        <v>0</v>
      </c>
      <c r="U4061" s="6">
        <v>0</v>
      </c>
      <c r="V4061" s="6">
        <v>47.555555555555557</v>
      </c>
      <c r="W4061" s="6">
        <v>0</v>
      </c>
      <c r="X4061" s="6">
        <v>0</v>
      </c>
      <c r="Y4061" s="6">
        <v>475.44308683671608</v>
      </c>
      <c r="Z4061" s="2">
        <v>12</v>
      </c>
      <c r="AA4061" s="6">
        <v>43.588618828505716</v>
      </c>
      <c r="AB4061" s="2" t="s">
        <v>68</v>
      </c>
      <c r="AC4061" s="2" t="s">
        <v>50</v>
      </c>
      <c r="AD4061" s="2" t="s">
        <v>40</v>
      </c>
      <c r="AE4061" s="2" t="s">
        <v>41</v>
      </c>
      <c r="AF4061" s="2">
        <v>0</v>
      </c>
      <c r="AG4061" s="8">
        <v>9.0394452214241028E-2</v>
      </c>
      <c r="AH4061" s="3">
        <v>471.22305297851563</v>
      </c>
      <c r="AI4061" s="9">
        <v>0.15284304320812231</v>
      </c>
    </row>
    <row r="4062" spans="1:35" ht="15" x14ac:dyDescent="0.25">
      <c r="A4062" s="2">
        <v>4061</v>
      </c>
      <c r="B4062" s="2">
        <v>43</v>
      </c>
      <c r="C4062" s="2" t="s">
        <v>32</v>
      </c>
      <c r="D4062" s="2" t="s">
        <v>65</v>
      </c>
      <c r="E4062" s="2">
        <v>1</v>
      </c>
      <c r="F4062" s="2">
        <v>0</v>
      </c>
      <c r="G4062" s="2">
        <v>4</v>
      </c>
      <c r="H4062" s="2" t="s">
        <v>43</v>
      </c>
      <c r="I4062" s="2" t="s">
        <v>49</v>
      </c>
      <c r="J4062" s="6">
        <v>1511.77225</v>
      </c>
      <c r="K4062" s="6">
        <v>1218.5006666666666</v>
      </c>
      <c r="L4062" s="2" t="s">
        <v>78</v>
      </c>
      <c r="M4062" s="2" t="s">
        <v>45</v>
      </c>
      <c r="N4062" s="6">
        <v>0</v>
      </c>
      <c r="O4062" s="6">
        <v>0</v>
      </c>
      <c r="P4062" s="6">
        <v>925.89644444444446</v>
      </c>
      <c r="Q4062" s="6">
        <v>0</v>
      </c>
      <c r="R4062" s="6">
        <v>0</v>
      </c>
      <c r="S4062" s="6">
        <v>0</v>
      </c>
      <c r="T4062" s="6">
        <v>0</v>
      </c>
      <c r="U4062" s="6">
        <v>0</v>
      </c>
      <c r="V4062" s="6">
        <v>118</v>
      </c>
      <c r="W4062" s="6">
        <v>0</v>
      </c>
      <c r="X4062" s="6">
        <v>0</v>
      </c>
      <c r="Y4062" s="6">
        <v>715.25663648749185</v>
      </c>
      <c r="Z4062" s="2">
        <v>24</v>
      </c>
      <c r="AA4062" s="6">
        <v>35.708545254369376</v>
      </c>
      <c r="AB4062" s="2" t="s">
        <v>38</v>
      </c>
      <c r="AC4062" s="2" t="s">
        <v>50</v>
      </c>
      <c r="AD4062" s="2" t="s">
        <v>40</v>
      </c>
      <c r="AE4062" s="2" t="s">
        <v>64</v>
      </c>
      <c r="AF4062" s="2">
        <v>1</v>
      </c>
      <c r="AG4062" s="8">
        <v>3.869570791721344E-2</v>
      </c>
      <c r="AH4062" s="3">
        <v>576.6824951171875</v>
      </c>
      <c r="AI4062" s="9">
        <v>6.1472013592720032E-2</v>
      </c>
    </row>
    <row r="4063" spans="1:35" ht="15" x14ac:dyDescent="0.25">
      <c r="A4063" s="2">
        <v>4062</v>
      </c>
      <c r="B4063" s="2">
        <v>22</v>
      </c>
      <c r="C4063" s="2" t="s">
        <v>32</v>
      </c>
      <c r="D4063" s="2" t="s">
        <v>33</v>
      </c>
      <c r="E4063" s="2">
        <v>0</v>
      </c>
      <c r="F4063" s="2">
        <v>1</v>
      </c>
      <c r="G4063" s="2">
        <v>2</v>
      </c>
      <c r="H4063" s="2" t="s">
        <v>48</v>
      </c>
      <c r="I4063" s="2" t="s">
        <v>35</v>
      </c>
      <c r="J4063" s="6">
        <v>419.40449999999998</v>
      </c>
      <c r="K4063" s="6">
        <v>408.44133333333332</v>
      </c>
      <c r="L4063" s="2" t="s">
        <v>44</v>
      </c>
      <c r="M4063" s="2" t="s">
        <v>37</v>
      </c>
      <c r="N4063" s="6">
        <v>0</v>
      </c>
      <c r="O4063" s="6">
        <v>1288.8888888888889</v>
      </c>
      <c r="P4063" s="6">
        <v>141.84644444444444</v>
      </c>
      <c r="Q4063" s="6">
        <v>0</v>
      </c>
      <c r="R4063" s="6">
        <v>0</v>
      </c>
      <c r="S4063" s="6">
        <v>0</v>
      </c>
      <c r="T4063" s="6">
        <v>0</v>
      </c>
      <c r="U4063" s="6">
        <v>0</v>
      </c>
      <c r="V4063" s="6">
        <v>26</v>
      </c>
      <c r="W4063" s="6">
        <v>0</v>
      </c>
      <c r="X4063" s="6">
        <v>0</v>
      </c>
      <c r="Y4063" s="6">
        <v>258.2977806898158</v>
      </c>
      <c r="Z4063" s="2">
        <v>24</v>
      </c>
      <c r="AA4063" s="6">
        <v>12.895284741656164</v>
      </c>
      <c r="AB4063" s="2" t="s">
        <v>38</v>
      </c>
      <c r="AC4063" s="2" t="s">
        <v>39</v>
      </c>
      <c r="AD4063" s="2" t="s">
        <v>40</v>
      </c>
      <c r="AE4063" s="2" t="s">
        <v>41</v>
      </c>
      <c r="AF4063" s="2">
        <v>0</v>
      </c>
      <c r="AG4063" s="8">
        <v>0.2359406650066376</v>
      </c>
      <c r="AH4063" s="3">
        <v>284.57583618164063</v>
      </c>
      <c r="AI4063" s="9">
        <v>0.32049998641014099</v>
      </c>
    </row>
    <row r="4064" spans="1:35" x14ac:dyDescent="0.2">
      <c r="A4064" s="2">
        <v>4063</v>
      </c>
      <c r="B4064" s="2">
        <v>61</v>
      </c>
      <c r="C4064" s="2" t="s">
        <v>61</v>
      </c>
      <c r="D4064" s="2" t="s">
        <v>33</v>
      </c>
      <c r="E4064" s="2">
        <v>4</v>
      </c>
      <c r="F4064" s="2">
        <v>0</v>
      </c>
      <c r="G4064" s="2">
        <v>5</v>
      </c>
      <c r="H4064" s="2" t="s">
        <v>43</v>
      </c>
      <c r="I4064" s="2" t="s">
        <v>49</v>
      </c>
      <c r="J4064" s="6">
        <v>636.52925000000005</v>
      </c>
      <c r="K4064" s="6">
        <v>473.93111111111114</v>
      </c>
      <c r="L4064" s="2" t="s">
        <v>44</v>
      </c>
      <c r="M4064" s="2" t="s">
        <v>37</v>
      </c>
      <c r="N4064" s="6">
        <v>421.39574742977652</v>
      </c>
      <c r="O4064" s="6">
        <v>486.22222222222223</v>
      </c>
      <c r="P4064" s="6">
        <v>353.50933333333336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6">
        <v>0</v>
      </c>
      <c r="Y4064" s="6">
        <v>499.77368246527169</v>
      </c>
      <c r="Z4064" s="2">
        <v>24</v>
      </c>
      <c r="AA4064" s="6">
        <v>24.950752285073097</v>
      </c>
      <c r="AB4064" s="2" t="s">
        <v>38</v>
      </c>
      <c r="AC4064" s="2" t="s">
        <v>39</v>
      </c>
      <c r="AD4064" s="2" t="s">
        <v>40</v>
      </c>
      <c r="AE4064" s="2" t="s">
        <v>41</v>
      </c>
      <c r="AF4064" s="2" t="s">
        <v>59</v>
      </c>
      <c r="AG4064" s="4" t="s">
        <v>59</v>
      </c>
      <c r="AH4064" s="3" t="s">
        <v>59</v>
      </c>
    </row>
    <row r="4065" spans="1:35" ht="15" x14ac:dyDescent="0.25">
      <c r="A4065" s="2">
        <v>4064</v>
      </c>
      <c r="B4065" s="2">
        <v>62</v>
      </c>
      <c r="C4065" s="2" t="s">
        <v>47</v>
      </c>
      <c r="D4065" s="2" t="s">
        <v>57</v>
      </c>
      <c r="E4065" s="2">
        <v>1</v>
      </c>
      <c r="F4065" s="2">
        <v>0</v>
      </c>
      <c r="G4065" s="2">
        <v>3</v>
      </c>
      <c r="H4065" s="2" t="s">
        <v>34</v>
      </c>
      <c r="I4065" s="2" t="s">
        <v>54</v>
      </c>
      <c r="J4065" s="6">
        <v>1258.84825</v>
      </c>
      <c r="K4065" s="6">
        <v>1125.182</v>
      </c>
      <c r="L4065" s="2" t="s">
        <v>44</v>
      </c>
      <c r="M4065" s="2" t="s">
        <v>45</v>
      </c>
      <c r="N4065" s="6">
        <v>0</v>
      </c>
      <c r="O4065" s="6">
        <v>5555.5555555555557</v>
      </c>
      <c r="P4065" s="6">
        <v>261.38333333333333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225.33333333333334</v>
      </c>
      <c r="W4065" s="6">
        <v>0</v>
      </c>
      <c r="X4065" s="6">
        <v>0</v>
      </c>
      <c r="Y4065" s="6">
        <v>854.77301188619583</v>
      </c>
      <c r="Z4065" s="2">
        <v>24</v>
      </c>
      <c r="AA4065" s="6">
        <v>42.673775006190532</v>
      </c>
      <c r="AB4065" s="2" t="s">
        <v>55</v>
      </c>
      <c r="AC4065" s="2" t="s">
        <v>83</v>
      </c>
      <c r="AD4065" s="2" t="s">
        <v>76</v>
      </c>
      <c r="AE4065" s="2" t="s">
        <v>67</v>
      </c>
      <c r="AF4065" s="2">
        <v>0</v>
      </c>
      <c r="AG4065" s="8">
        <v>4.2716000229120248E-2</v>
      </c>
      <c r="AH4065" s="3">
        <v>585.32257080078125</v>
      </c>
      <c r="AI4065" s="9">
        <v>6.6579066216945648E-2</v>
      </c>
    </row>
    <row r="4066" spans="1:35" ht="15" x14ac:dyDescent="0.25">
      <c r="A4066" s="2">
        <v>4065</v>
      </c>
      <c r="B4066" s="2">
        <v>45</v>
      </c>
      <c r="C4066" s="2" t="s">
        <v>32</v>
      </c>
      <c r="D4066" s="2" t="s">
        <v>42</v>
      </c>
      <c r="E4066" s="2">
        <v>0</v>
      </c>
      <c r="F4066" s="2">
        <v>2</v>
      </c>
      <c r="G4066" s="2">
        <v>3</v>
      </c>
      <c r="H4066" s="2" t="s">
        <v>58</v>
      </c>
      <c r="I4066" s="2" t="s">
        <v>49</v>
      </c>
      <c r="J4066" s="6">
        <v>57.652000000000001</v>
      </c>
      <c r="K4066" s="6">
        <v>56.745555555555555</v>
      </c>
      <c r="L4066" s="2" t="s">
        <v>44</v>
      </c>
      <c r="M4066" s="2" t="s">
        <v>37</v>
      </c>
      <c r="N4066" s="6">
        <v>0</v>
      </c>
      <c r="O4066" s="6">
        <v>0</v>
      </c>
      <c r="P4066" s="6">
        <v>20.364000000000001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44.444444444444443</v>
      </c>
      <c r="W4066" s="6">
        <v>0</v>
      </c>
      <c r="X4066" s="6">
        <v>0</v>
      </c>
      <c r="Y4066" s="6">
        <v>35.926288415305017</v>
      </c>
      <c r="Z4066" s="2">
        <v>36</v>
      </c>
      <c r="AA4066" s="6">
        <v>1.298821388927534</v>
      </c>
      <c r="AB4066" s="2" t="s">
        <v>38</v>
      </c>
      <c r="AC4066" s="2" t="s">
        <v>39</v>
      </c>
      <c r="AD4066" s="2" t="s">
        <v>46</v>
      </c>
      <c r="AE4066" s="2" t="s">
        <v>41</v>
      </c>
      <c r="AF4066" s="2">
        <v>0</v>
      </c>
      <c r="AG4066" s="8">
        <v>0.3202546238899231</v>
      </c>
      <c r="AH4066" s="3">
        <v>361.98800659179688</v>
      </c>
      <c r="AI4066" s="9">
        <v>0.55012577772140503</v>
      </c>
    </row>
    <row r="4067" spans="1:35" ht="15" x14ac:dyDescent="0.25">
      <c r="A4067" s="2">
        <v>4066</v>
      </c>
      <c r="B4067" s="2">
        <v>50</v>
      </c>
      <c r="C4067" s="2" t="s">
        <v>32</v>
      </c>
      <c r="D4067" s="2" t="s">
        <v>57</v>
      </c>
      <c r="E4067" s="2">
        <v>1</v>
      </c>
      <c r="F4067" s="2">
        <v>0</v>
      </c>
      <c r="G4067" s="2">
        <v>4</v>
      </c>
      <c r="H4067" s="2" t="s">
        <v>34</v>
      </c>
      <c r="I4067" s="2" t="s">
        <v>49</v>
      </c>
      <c r="J4067" s="6">
        <v>1814.4965</v>
      </c>
      <c r="K4067" s="6">
        <v>1833.5891111111112</v>
      </c>
      <c r="L4067" s="2" t="s">
        <v>44</v>
      </c>
      <c r="M4067" s="2" t="s">
        <v>45</v>
      </c>
      <c r="N4067" s="6">
        <v>7280.2227502910428</v>
      </c>
      <c r="O4067" s="6">
        <v>3105.3333333333335</v>
      </c>
      <c r="P4067" s="6">
        <v>376.4568888888889</v>
      </c>
      <c r="Q4067" s="6">
        <v>0</v>
      </c>
      <c r="R4067" s="6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0</v>
      </c>
      <c r="X4067" s="6">
        <v>0</v>
      </c>
      <c r="Y4067" s="6">
        <v>1100.3972693704759</v>
      </c>
      <c r="Z4067" s="2">
        <v>24</v>
      </c>
      <c r="AA4067" s="6">
        <v>54.936345483020595</v>
      </c>
      <c r="AB4067" s="2" t="s">
        <v>55</v>
      </c>
      <c r="AC4067" s="2" t="s">
        <v>39</v>
      </c>
      <c r="AD4067" s="2" t="s">
        <v>77</v>
      </c>
      <c r="AE4067" s="2" t="s">
        <v>41</v>
      </c>
      <c r="AF4067" s="2">
        <v>1</v>
      </c>
      <c r="AG4067" s="8">
        <v>1.6150826588273048E-2</v>
      </c>
      <c r="AH4067" s="3">
        <v>676.83392333984375</v>
      </c>
      <c r="AI4067" s="9">
        <v>2.1907368674874309E-2</v>
      </c>
    </row>
    <row r="4068" spans="1:35" ht="15" x14ac:dyDescent="0.25">
      <c r="A4068" s="2">
        <v>4067</v>
      </c>
      <c r="B4068" s="2">
        <v>26</v>
      </c>
      <c r="C4068" s="2" t="s">
        <v>32</v>
      </c>
      <c r="D4068" s="2" t="s">
        <v>57</v>
      </c>
      <c r="E4068" s="2">
        <v>0</v>
      </c>
      <c r="F4068" s="2">
        <v>2</v>
      </c>
      <c r="G4068" s="2">
        <v>5</v>
      </c>
      <c r="H4068" s="2" t="s">
        <v>34</v>
      </c>
      <c r="I4068" s="2" t="s">
        <v>35</v>
      </c>
      <c r="J4068" s="6">
        <v>566.03125</v>
      </c>
      <c r="K4068" s="6">
        <v>430.32288888888888</v>
      </c>
      <c r="L4068" s="2" t="s">
        <v>44</v>
      </c>
      <c r="M4068" s="2" t="s">
        <v>45</v>
      </c>
      <c r="N4068" s="6">
        <v>0</v>
      </c>
      <c r="O4068" s="6">
        <v>0</v>
      </c>
      <c r="P4068" s="6">
        <v>145.46600000000001</v>
      </c>
      <c r="Q4068" s="6">
        <v>57.777777777777779</v>
      </c>
      <c r="R4068" s="6">
        <v>0</v>
      </c>
      <c r="S4068" s="6">
        <v>0</v>
      </c>
      <c r="T4068" s="6">
        <v>0</v>
      </c>
      <c r="U4068" s="6">
        <v>0</v>
      </c>
      <c r="V4068" s="6">
        <v>212.44444444444446</v>
      </c>
      <c r="W4068" s="6">
        <v>0</v>
      </c>
      <c r="X4068" s="6">
        <v>0</v>
      </c>
      <c r="Y4068" s="6">
        <v>511.84864293337426</v>
      </c>
      <c r="Z4068" s="2">
        <v>36</v>
      </c>
      <c r="AA4068" s="6">
        <v>18.504554593849612</v>
      </c>
      <c r="AB4068" s="2" t="s">
        <v>55</v>
      </c>
      <c r="AC4068" s="2" t="s">
        <v>60</v>
      </c>
      <c r="AD4068" s="2" t="s">
        <v>40</v>
      </c>
      <c r="AE4068" s="2" t="s">
        <v>41</v>
      </c>
      <c r="AF4068" s="2">
        <v>1</v>
      </c>
      <c r="AG4068" s="8">
        <v>0.1383355110883713</v>
      </c>
      <c r="AH4068" s="3">
        <v>479.84951782226563</v>
      </c>
      <c r="AI4068" s="9">
        <v>0.27439907193183899</v>
      </c>
    </row>
    <row r="4069" spans="1:35" x14ac:dyDescent="0.2">
      <c r="A4069" s="2">
        <v>4068</v>
      </c>
      <c r="B4069" s="2">
        <v>61</v>
      </c>
      <c r="C4069" s="2" t="s">
        <v>61</v>
      </c>
      <c r="D4069" s="2" t="s">
        <v>57</v>
      </c>
      <c r="E4069" s="2">
        <v>2</v>
      </c>
      <c r="F4069" s="2">
        <v>1</v>
      </c>
      <c r="G4069" s="2">
        <v>3</v>
      </c>
      <c r="H4069" s="2" t="s">
        <v>52</v>
      </c>
      <c r="I4069" s="2" t="s">
        <v>49</v>
      </c>
      <c r="J4069" s="6">
        <v>1006.478</v>
      </c>
      <c r="K4069" s="6">
        <v>593.82377777777776</v>
      </c>
      <c r="L4069" s="2" t="s">
        <v>44</v>
      </c>
      <c r="M4069" s="2" t="s">
        <v>37</v>
      </c>
      <c r="N4069" s="6">
        <v>0</v>
      </c>
      <c r="O4069" s="6">
        <v>0</v>
      </c>
      <c r="P4069" s="6">
        <v>306.54022222222221</v>
      </c>
      <c r="Q4069" s="6">
        <v>71.111111111111114</v>
      </c>
      <c r="R4069" s="6">
        <v>0</v>
      </c>
      <c r="S4069" s="6">
        <v>0</v>
      </c>
      <c r="T4069" s="6">
        <v>0</v>
      </c>
      <c r="U4069" s="6">
        <v>0</v>
      </c>
      <c r="V4069" s="6">
        <v>168.22222222222223</v>
      </c>
      <c r="W4069" s="6">
        <v>0</v>
      </c>
      <c r="X4069" s="6">
        <v>0</v>
      </c>
      <c r="Y4069" s="6">
        <v>1176.8970323456901</v>
      </c>
      <c r="Z4069" s="2">
        <v>48</v>
      </c>
      <c r="AA4069" s="6">
        <v>34.571349864001917</v>
      </c>
      <c r="AB4069" s="2" t="s">
        <v>38</v>
      </c>
      <c r="AC4069" s="2" t="s">
        <v>50</v>
      </c>
      <c r="AD4069" s="2" t="s">
        <v>40</v>
      </c>
      <c r="AE4069" s="2" t="s">
        <v>41</v>
      </c>
      <c r="AF4069" s="2" t="s">
        <v>59</v>
      </c>
      <c r="AG4069" s="4" t="s">
        <v>59</v>
      </c>
      <c r="AH4069" s="3" t="s">
        <v>59</v>
      </c>
    </row>
    <row r="4070" spans="1:35" ht="15" x14ac:dyDescent="0.25">
      <c r="A4070" s="2">
        <v>4069</v>
      </c>
      <c r="B4070" s="2">
        <v>56</v>
      </c>
      <c r="C4070" s="2" t="s">
        <v>32</v>
      </c>
      <c r="D4070" s="2" t="s">
        <v>33</v>
      </c>
      <c r="E4070" s="2">
        <v>0</v>
      </c>
      <c r="F4070" s="2">
        <v>1</v>
      </c>
      <c r="G4070" s="2">
        <v>5</v>
      </c>
      <c r="H4070" s="2" t="s">
        <v>53</v>
      </c>
      <c r="I4070" s="2" t="s">
        <v>49</v>
      </c>
      <c r="J4070" s="6">
        <v>1439.1412499999999</v>
      </c>
      <c r="K4070" s="6">
        <v>1390.1651111111112</v>
      </c>
      <c r="L4070" s="2" t="s">
        <v>44</v>
      </c>
      <c r="M4070" s="2" t="s">
        <v>37</v>
      </c>
      <c r="N4070" s="6">
        <v>0</v>
      </c>
      <c r="O4070" s="6">
        <v>88.888888888888886</v>
      </c>
      <c r="P4070" s="6">
        <v>265.8991111111111</v>
      </c>
      <c r="Q4070" s="6">
        <v>0</v>
      </c>
      <c r="R4070" s="6">
        <v>0</v>
      </c>
      <c r="S4070" s="6">
        <v>0</v>
      </c>
      <c r="T4070" s="6">
        <v>288.88888888888891</v>
      </c>
      <c r="U4070" s="6">
        <v>0</v>
      </c>
      <c r="V4070" s="6">
        <v>0</v>
      </c>
      <c r="W4070" s="6">
        <v>0</v>
      </c>
      <c r="X4070" s="6">
        <v>0</v>
      </c>
      <c r="Y4070" s="6">
        <v>663.87730435830861</v>
      </c>
      <c r="Z4070" s="2">
        <v>36</v>
      </c>
      <c r="AA4070" s="6">
        <v>24.000754894479819</v>
      </c>
      <c r="AB4070" s="2" t="s">
        <v>55</v>
      </c>
      <c r="AC4070" s="2" t="s">
        <v>50</v>
      </c>
      <c r="AD4070" s="2" t="s">
        <v>40</v>
      </c>
      <c r="AE4070" s="2" t="s">
        <v>41</v>
      </c>
      <c r="AF4070" s="2">
        <v>1</v>
      </c>
      <c r="AG4070" s="8">
        <v>3.4274160861968987E-2</v>
      </c>
      <c r="AH4070" s="3">
        <v>671.642578125</v>
      </c>
      <c r="AI4070" s="9">
        <v>7.2937846183776855E-2</v>
      </c>
    </row>
    <row r="4071" spans="1:35" x14ac:dyDescent="0.2">
      <c r="A4071" s="2">
        <v>4070</v>
      </c>
      <c r="B4071" s="2">
        <v>45</v>
      </c>
      <c r="C4071" s="2" t="s">
        <v>32</v>
      </c>
      <c r="D4071" s="2" t="s">
        <v>33</v>
      </c>
      <c r="E4071" s="2">
        <v>0</v>
      </c>
      <c r="F4071" s="2">
        <v>3</v>
      </c>
      <c r="G4071" s="2">
        <v>3</v>
      </c>
      <c r="H4071" s="2" t="s">
        <v>34</v>
      </c>
      <c r="I4071" s="2" t="s">
        <v>35</v>
      </c>
      <c r="J4071" s="6">
        <v>408.613</v>
      </c>
      <c r="K4071" s="6">
        <v>393.55177777777777</v>
      </c>
      <c r="L4071" s="2" t="s">
        <v>44</v>
      </c>
      <c r="M4071" s="2" t="s">
        <v>37</v>
      </c>
      <c r="N4071" s="6">
        <v>0</v>
      </c>
      <c r="O4071" s="6">
        <v>222.22222222222223</v>
      </c>
      <c r="P4071" s="6">
        <v>189.85555555555555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98.444444444444443</v>
      </c>
      <c r="W4071" s="6">
        <v>0</v>
      </c>
      <c r="X4071" s="6">
        <v>0</v>
      </c>
      <c r="Y4071" s="6">
        <v>271.54517786205884</v>
      </c>
      <c r="Z4071" s="2">
        <v>24</v>
      </c>
      <c r="AA4071" s="6">
        <v>13.556649148913806</v>
      </c>
      <c r="AB4071" s="2" t="s">
        <v>55</v>
      </c>
      <c r="AC4071" s="2" t="s">
        <v>50</v>
      </c>
      <c r="AD4071" s="2" t="s">
        <v>40</v>
      </c>
      <c r="AE4071" s="2" t="s">
        <v>70</v>
      </c>
      <c r="AF4071" s="2" t="s">
        <v>59</v>
      </c>
      <c r="AG4071" s="4" t="s">
        <v>59</v>
      </c>
      <c r="AH4071" s="3" t="s">
        <v>59</v>
      </c>
    </row>
    <row r="4072" spans="1:35" ht="15" x14ac:dyDescent="0.25">
      <c r="A4072" s="2">
        <v>4071</v>
      </c>
      <c r="B4072" s="2">
        <v>45</v>
      </c>
      <c r="C4072" s="2" t="s">
        <v>32</v>
      </c>
      <c r="D4072" s="2" t="s">
        <v>33</v>
      </c>
      <c r="E4072" s="2">
        <v>0</v>
      </c>
      <c r="F4072" s="2">
        <v>0</v>
      </c>
      <c r="G4072" s="2">
        <v>1</v>
      </c>
      <c r="H4072" s="2" t="s">
        <v>53</v>
      </c>
      <c r="I4072" s="2" t="s">
        <v>49</v>
      </c>
      <c r="J4072" s="6">
        <v>2.2435</v>
      </c>
      <c r="K4072" s="6">
        <v>2.1628888888888889</v>
      </c>
      <c r="L4072" s="2" t="s">
        <v>73</v>
      </c>
      <c r="M4072" s="2" t="s">
        <v>45</v>
      </c>
      <c r="N4072" s="6">
        <v>0</v>
      </c>
      <c r="O4072" s="6">
        <v>0</v>
      </c>
      <c r="P4072" s="6">
        <v>0.182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1.7535525888939534</v>
      </c>
      <c r="Z4072" s="2">
        <v>24</v>
      </c>
      <c r="AA4072" s="6">
        <v>8.7544538256837737E-2</v>
      </c>
      <c r="AB4072" s="2" t="s">
        <v>55</v>
      </c>
      <c r="AC4072" s="2" t="s">
        <v>50</v>
      </c>
      <c r="AD4072" s="2" t="s">
        <v>77</v>
      </c>
      <c r="AE4072" s="2" t="s">
        <v>41</v>
      </c>
      <c r="AF4072" s="2">
        <v>0</v>
      </c>
      <c r="AG4072" s="8">
        <v>0.37829843163490301</v>
      </c>
      <c r="AH4072" s="3">
        <v>234.44915771484381</v>
      </c>
      <c r="AI4072" s="9">
        <v>0.52528220415115356</v>
      </c>
    </row>
    <row r="4073" spans="1:35" ht="15" x14ac:dyDescent="0.25">
      <c r="A4073" s="2">
        <v>4072</v>
      </c>
      <c r="B4073" s="2">
        <v>26</v>
      </c>
      <c r="C4073" s="2" t="s">
        <v>32</v>
      </c>
      <c r="D4073" s="2" t="s">
        <v>57</v>
      </c>
      <c r="E4073" s="2">
        <v>2</v>
      </c>
      <c r="F4073" s="2">
        <v>1</v>
      </c>
      <c r="G4073" s="2">
        <v>4</v>
      </c>
      <c r="H4073" s="2" t="s">
        <v>53</v>
      </c>
      <c r="I4073" s="2" t="s">
        <v>49</v>
      </c>
      <c r="J4073" s="6">
        <v>453.19175000000001</v>
      </c>
      <c r="K4073" s="6">
        <v>492.47511111111112</v>
      </c>
      <c r="L4073" s="2" t="s">
        <v>44</v>
      </c>
      <c r="M4073" s="2" t="s">
        <v>45</v>
      </c>
      <c r="N4073" s="6">
        <v>0</v>
      </c>
      <c r="O4073" s="6">
        <v>0</v>
      </c>
      <c r="P4073" s="6">
        <v>284.83066666666667</v>
      </c>
      <c r="Q4073" s="6">
        <v>0</v>
      </c>
      <c r="R4073" s="6">
        <v>0</v>
      </c>
      <c r="S4073" s="6">
        <v>0</v>
      </c>
      <c r="T4073" s="6">
        <v>0</v>
      </c>
      <c r="U4073" s="6">
        <v>0</v>
      </c>
      <c r="V4073" s="6">
        <v>18.444444444444443</v>
      </c>
      <c r="W4073" s="6">
        <v>0</v>
      </c>
      <c r="X4073" s="6">
        <v>0</v>
      </c>
      <c r="Y4073" s="6">
        <v>287.63409657722724</v>
      </c>
      <c r="Z4073" s="2">
        <v>24</v>
      </c>
      <c r="AA4073" s="6">
        <v>14.35987396742901</v>
      </c>
      <c r="AB4073" s="2" t="s">
        <v>55</v>
      </c>
      <c r="AC4073" s="2" t="s">
        <v>60</v>
      </c>
      <c r="AD4073" s="2" t="s">
        <v>40</v>
      </c>
      <c r="AE4073" s="2" t="s">
        <v>41</v>
      </c>
      <c r="AF4073" s="2">
        <v>0</v>
      </c>
      <c r="AG4073" s="8">
        <v>0.1992757320404053</v>
      </c>
      <c r="AH4073" s="3">
        <v>383.28338623046881</v>
      </c>
      <c r="AI4073" s="9">
        <v>0.33626580238342291</v>
      </c>
    </row>
    <row r="4074" spans="1:35" ht="15" x14ac:dyDescent="0.25">
      <c r="A4074" s="2">
        <v>4073</v>
      </c>
      <c r="B4074" s="2">
        <v>69</v>
      </c>
      <c r="C4074" s="2" t="s">
        <v>47</v>
      </c>
      <c r="D4074" s="2" t="s">
        <v>57</v>
      </c>
      <c r="E4074" s="2">
        <v>0</v>
      </c>
      <c r="F4074" s="2">
        <v>1</v>
      </c>
      <c r="G4074" s="2">
        <v>2</v>
      </c>
      <c r="H4074" s="2" t="s">
        <v>52</v>
      </c>
      <c r="I4074" s="2" t="s">
        <v>35</v>
      </c>
      <c r="J4074" s="6">
        <v>395.85250000000002</v>
      </c>
      <c r="K4074" s="6">
        <v>214.94822222222223</v>
      </c>
      <c r="L4074" s="2" t="s">
        <v>44</v>
      </c>
      <c r="M4074" s="2" t="s">
        <v>51</v>
      </c>
      <c r="N4074" s="6">
        <v>0</v>
      </c>
      <c r="O4074" s="6">
        <v>0</v>
      </c>
      <c r="P4074" s="6">
        <v>115.646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40</v>
      </c>
      <c r="W4074" s="6">
        <v>0</v>
      </c>
      <c r="X4074" s="6">
        <v>0</v>
      </c>
      <c r="Y4074" s="6">
        <v>298.5087784180966</v>
      </c>
      <c r="Z4074" s="2">
        <v>24</v>
      </c>
      <c r="AA4074" s="6">
        <v>14.902782692538539</v>
      </c>
      <c r="AB4074" s="2" t="s">
        <v>55</v>
      </c>
      <c r="AC4074" s="2" t="s">
        <v>72</v>
      </c>
      <c r="AD4074" s="2" t="s">
        <v>46</v>
      </c>
      <c r="AE4074" s="2" t="s">
        <v>41</v>
      </c>
      <c r="AF4074" s="2">
        <v>0</v>
      </c>
      <c r="AG4074" s="8">
        <v>0.1959201842546463</v>
      </c>
      <c r="AH4074" s="3">
        <v>414.35867309570313</v>
      </c>
      <c r="AI4074" s="9">
        <v>0.34101706743240362</v>
      </c>
    </row>
    <row r="4075" spans="1:35" x14ac:dyDescent="0.2">
      <c r="A4075" s="2">
        <v>4074</v>
      </c>
      <c r="B4075" s="2">
        <v>28</v>
      </c>
      <c r="C4075" s="2" t="s">
        <v>32</v>
      </c>
      <c r="D4075" s="2" t="s">
        <v>57</v>
      </c>
      <c r="E4075" s="2">
        <v>0</v>
      </c>
      <c r="F4075" s="2">
        <v>2</v>
      </c>
      <c r="G4075" s="2">
        <v>3</v>
      </c>
      <c r="H4075" s="2" t="s">
        <v>43</v>
      </c>
      <c r="I4075" s="2" t="s">
        <v>49</v>
      </c>
      <c r="J4075" s="6">
        <v>1138.8364999999999</v>
      </c>
      <c r="K4075" s="6">
        <v>1164.43</v>
      </c>
      <c r="L4075" s="2" t="s">
        <v>44</v>
      </c>
      <c r="M4075" s="2" t="s">
        <v>37</v>
      </c>
      <c r="N4075" s="6">
        <v>0</v>
      </c>
      <c r="O4075" s="6">
        <v>0</v>
      </c>
      <c r="P4075" s="6">
        <v>183.60955555555554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44.444444444444443</v>
      </c>
      <c r="W4075" s="6">
        <v>0</v>
      </c>
      <c r="X4075" s="6">
        <v>0</v>
      </c>
      <c r="Y4075" s="6">
        <v>609.36733071279366</v>
      </c>
      <c r="Z4075" s="2">
        <v>48</v>
      </c>
      <c r="AA4075" s="6">
        <v>17.900165100915167</v>
      </c>
      <c r="AB4075" s="2" t="s">
        <v>55</v>
      </c>
      <c r="AC4075" s="2" t="s">
        <v>50</v>
      </c>
      <c r="AD4075" s="2" t="s">
        <v>46</v>
      </c>
      <c r="AE4075" s="2" t="s">
        <v>41</v>
      </c>
      <c r="AF4075" s="2" t="s">
        <v>59</v>
      </c>
      <c r="AG4075" s="4" t="s">
        <v>59</v>
      </c>
      <c r="AH4075" s="3" t="s">
        <v>59</v>
      </c>
    </row>
    <row r="4076" spans="1:35" ht="15" x14ac:dyDescent="0.25">
      <c r="A4076" s="2">
        <v>4075</v>
      </c>
      <c r="B4076" s="2">
        <v>30</v>
      </c>
      <c r="C4076" s="2" t="s">
        <v>32</v>
      </c>
      <c r="D4076" s="2" t="s">
        <v>57</v>
      </c>
      <c r="E4076" s="2">
        <v>1</v>
      </c>
      <c r="F4076" s="2">
        <v>0</v>
      </c>
      <c r="G4076" s="2">
        <v>3</v>
      </c>
      <c r="H4076" s="2" t="s">
        <v>34</v>
      </c>
      <c r="I4076" s="2" t="s">
        <v>35</v>
      </c>
      <c r="J4076" s="6">
        <v>1434.16625</v>
      </c>
      <c r="K4076" s="6">
        <v>1025.8108888888889</v>
      </c>
      <c r="L4076" s="2" t="s">
        <v>36</v>
      </c>
      <c r="M4076" s="2" t="s">
        <v>45</v>
      </c>
      <c r="N4076" s="6">
        <v>0</v>
      </c>
      <c r="O4076" s="6">
        <v>286.6611111111111</v>
      </c>
      <c r="P4076" s="6">
        <v>822.18577777777773</v>
      </c>
      <c r="Q4076" s="6">
        <v>0</v>
      </c>
      <c r="R4076" s="6">
        <v>0</v>
      </c>
      <c r="S4076" s="6">
        <v>0</v>
      </c>
      <c r="T4076" s="6">
        <v>600</v>
      </c>
      <c r="U4076" s="6">
        <v>0</v>
      </c>
      <c r="V4076" s="6">
        <v>141.55555555555554</v>
      </c>
      <c r="W4076" s="6">
        <v>0</v>
      </c>
      <c r="X4076" s="6">
        <v>0</v>
      </c>
      <c r="Y4076" s="6">
        <v>1463.2983646658454</v>
      </c>
      <c r="Z4076" s="2">
        <v>3</v>
      </c>
      <c r="AA4076" s="6">
        <v>502.47172412676849</v>
      </c>
      <c r="AB4076" s="2" t="s">
        <v>55</v>
      </c>
      <c r="AC4076" s="2" t="s">
        <v>50</v>
      </c>
      <c r="AD4076" s="2" t="s">
        <v>40</v>
      </c>
      <c r="AE4076" s="2" t="s">
        <v>41</v>
      </c>
      <c r="AF4076" s="2">
        <v>1</v>
      </c>
      <c r="AG4076" s="8">
        <v>9.4825504347681999E-3</v>
      </c>
      <c r="AH4076" s="3">
        <v>673.97430419921875</v>
      </c>
      <c r="AI4076" s="9">
        <v>1.213983725756407E-2</v>
      </c>
    </row>
    <row r="4077" spans="1:35" ht="15" x14ac:dyDescent="0.25">
      <c r="A4077" s="2">
        <v>4076</v>
      </c>
      <c r="B4077" s="2">
        <v>21</v>
      </c>
      <c r="C4077" s="2" t="s">
        <v>32</v>
      </c>
      <c r="D4077" s="2" t="s">
        <v>42</v>
      </c>
      <c r="E4077" s="2">
        <v>0</v>
      </c>
      <c r="F4077" s="2">
        <v>1</v>
      </c>
      <c r="G4077" s="2">
        <v>3</v>
      </c>
      <c r="H4077" s="2" t="s">
        <v>53</v>
      </c>
      <c r="I4077" s="2" t="s">
        <v>66</v>
      </c>
      <c r="J4077" s="6">
        <v>627.84100000000001</v>
      </c>
      <c r="K4077" s="6">
        <v>403.15911111111109</v>
      </c>
      <c r="L4077" s="2" t="s">
        <v>44</v>
      </c>
      <c r="M4077" s="2" t="s">
        <v>45</v>
      </c>
      <c r="N4077" s="6">
        <v>1009.4169766837363</v>
      </c>
      <c r="O4077" s="6">
        <v>444.44444444444446</v>
      </c>
      <c r="P4077" s="6">
        <v>182.3351111111111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140.44444444444446</v>
      </c>
      <c r="W4077" s="6">
        <v>0</v>
      </c>
      <c r="X4077" s="6">
        <v>0</v>
      </c>
      <c r="Y4077" s="6">
        <v>327.49119638206474</v>
      </c>
      <c r="Z4077" s="2">
        <v>36</v>
      </c>
      <c r="AA4077" s="6">
        <v>11.839591266135022</v>
      </c>
      <c r="AB4077" s="2" t="s">
        <v>38</v>
      </c>
      <c r="AC4077" s="2" t="s">
        <v>39</v>
      </c>
      <c r="AD4077" s="2" t="s">
        <v>40</v>
      </c>
      <c r="AE4077" s="2" t="s">
        <v>41</v>
      </c>
      <c r="AF4077" s="2">
        <v>0</v>
      </c>
      <c r="AG4077" s="8">
        <v>0.1723032742738724</v>
      </c>
      <c r="AH4077" s="3">
        <v>378.29345703125</v>
      </c>
      <c r="AI4077" s="9">
        <v>0.27294012904167181</v>
      </c>
    </row>
    <row r="4078" spans="1:35" x14ac:dyDescent="0.2">
      <c r="A4078" s="2">
        <v>4077</v>
      </c>
      <c r="B4078" s="2">
        <v>48</v>
      </c>
      <c r="C4078" s="2" t="s">
        <v>32</v>
      </c>
      <c r="D4078" s="2" t="s">
        <v>33</v>
      </c>
      <c r="E4078" s="2">
        <v>0</v>
      </c>
      <c r="F4078" s="2">
        <v>0</v>
      </c>
      <c r="G4078" s="2">
        <v>2</v>
      </c>
      <c r="H4078" s="2" t="s">
        <v>43</v>
      </c>
      <c r="I4078" s="2" t="s">
        <v>49</v>
      </c>
      <c r="J4078" s="6">
        <v>620.20124999999996</v>
      </c>
      <c r="K4078" s="6">
        <v>516.726</v>
      </c>
      <c r="L4078" s="2" t="s">
        <v>44</v>
      </c>
      <c r="M4078" s="2" t="s">
        <v>45</v>
      </c>
      <c r="N4078" s="6">
        <v>0</v>
      </c>
      <c r="O4078" s="6">
        <v>0</v>
      </c>
      <c r="P4078" s="6">
        <v>326.08266666666668</v>
      </c>
      <c r="Q4078" s="6">
        <v>0</v>
      </c>
      <c r="R4078" s="6">
        <v>0</v>
      </c>
      <c r="S4078" s="6">
        <v>0</v>
      </c>
      <c r="T4078" s="6">
        <v>106.66666666666667</v>
      </c>
      <c r="U4078" s="6">
        <v>0</v>
      </c>
      <c r="V4078" s="6">
        <v>60.222222222222221</v>
      </c>
      <c r="W4078" s="6">
        <v>0</v>
      </c>
      <c r="X4078" s="6">
        <v>0</v>
      </c>
      <c r="Y4078" s="6">
        <v>346.37561138565945</v>
      </c>
      <c r="Z4078" s="2">
        <v>24</v>
      </c>
      <c r="AA4078" s="6">
        <v>17.292491342568589</v>
      </c>
      <c r="AB4078" s="2" t="s">
        <v>55</v>
      </c>
      <c r="AC4078" s="2" t="s">
        <v>39</v>
      </c>
      <c r="AD4078" s="2" t="s">
        <v>40</v>
      </c>
      <c r="AE4078" s="2" t="s">
        <v>41</v>
      </c>
      <c r="AF4078" s="2" t="s">
        <v>59</v>
      </c>
      <c r="AG4078" s="4" t="s">
        <v>59</v>
      </c>
      <c r="AH4078" s="3" t="s">
        <v>59</v>
      </c>
    </row>
    <row r="4079" spans="1:35" ht="15" x14ac:dyDescent="0.25">
      <c r="A4079" s="2">
        <v>4078</v>
      </c>
      <c r="B4079" s="2">
        <v>24</v>
      </c>
      <c r="C4079" s="2" t="s">
        <v>47</v>
      </c>
      <c r="D4079" s="2" t="s">
        <v>33</v>
      </c>
      <c r="E4079" s="2">
        <v>0</v>
      </c>
      <c r="F4079" s="2">
        <v>0</v>
      </c>
      <c r="G4079" s="2">
        <v>2</v>
      </c>
      <c r="H4079" s="2" t="s">
        <v>43</v>
      </c>
      <c r="I4079" s="2" t="s">
        <v>35</v>
      </c>
      <c r="J4079" s="6">
        <v>808.03300000000002</v>
      </c>
      <c r="K4079" s="6">
        <v>460.82600000000002</v>
      </c>
      <c r="L4079" s="2" t="s">
        <v>36</v>
      </c>
      <c r="M4079" s="2" t="s">
        <v>51</v>
      </c>
      <c r="N4079" s="6">
        <v>4022.0258016513835</v>
      </c>
      <c r="O4079" s="6">
        <v>3044.4444444444443</v>
      </c>
      <c r="P4079" s="6">
        <v>216.07533333333333</v>
      </c>
      <c r="Q4079" s="6">
        <v>0</v>
      </c>
      <c r="R4079" s="6">
        <v>0</v>
      </c>
      <c r="S4079" s="6">
        <v>1111.1111111111111</v>
      </c>
      <c r="T4079" s="6">
        <v>0</v>
      </c>
      <c r="U4079" s="6">
        <v>0</v>
      </c>
      <c r="V4079" s="6">
        <v>18.444444444444443</v>
      </c>
      <c r="W4079" s="6">
        <v>0</v>
      </c>
      <c r="X4079" s="6">
        <v>0</v>
      </c>
      <c r="Y4079" s="6">
        <v>739.06389912897157</v>
      </c>
      <c r="Z4079" s="2">
        <v>36</v>
      </c>
      <c r="AA4079" s="6">
        <v>26.718930407627525</v>
      </c>
      <c r="AB4079" s="2" t="s">
        <v>38</v>
      </c>
      <c r="AC4079" s="2" t="s">
        <v>50</v>
      </c>
      <c r="AD4079" s="2" t="s">
        <v>40</v>
      </c>
      <c r="AE4079" s="2" t="s">
        <v>41</v>
      </c>
      <c r="AF4079" s="2">
        <v>0</v>
      </c>
      <c r="AG4079" s="8">
        <v>0.1078670993447304</v>
      </c>
      <c r="AH4079" s="3">
        <v>406.49795532226563</v>
      </c>
      <c r="AI4079" s="9">
        <v>0.1407463550567627</v>
      </c>
    </row>
    <row r="4080" spans="1:35" ht="15" x14ac:dyDescent="0.25">
      <c r="A4080" s="2">
        <v>4079</v>
      </c>
      <c r="B4080" s="2">
        <v>35</v>
      </c>
      <c r="C4080" s="2" t="s">
        <v>32</v>
      </c>
      <c r="D4080" s="2" t="s">
        <v>33</v>
      </c>
      <c r="E4080" s="2">
        <v>1</v>
      </c>
      <c r="F4080" s="2">
        <v>3</v>
      </c>
      <c r="G4080" s="2">
        <v>2</v>
      </c>
      <c r="H4080" s="2" t="s">
        <v>48</v>
      </c>
      <c r="I4080" s="2" t="s">
        <v>49</v>
      </c>
      <c r="J4080" s="6">
        <v>852.32074999999998</v>
      </c>
      <c r="K4080" s="6">
        <v>802.19911111111116</v>
      </c>
      <c r="L4080" s="2" t="s">
        <v>44</v>
      </c>
      <c r="M4080" s="2" t="s">
        <v>37</v>
      </c>
      <c r="N4080" s="6">
        <v>0</v>
      </c>
      <c r="O4080" s="6">
        <v>0</v>
      </c>
      <c r="P4080" s="6">
        <v>365.13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44.444444444444443</v>
      </c>
      <c r="Y4080" s="6">
        <v>465.52952334043238</v>
      </c>
      <c r="Z4080" s="2">
        <v>36</v>
      </c>
      <c r="AA4080" s="6">
        <v>16.83000746145014</v>
      </c>
      <c r="AB4080" s="2" t="s">
        <v>55</v>
      </c>
      <c r="AC4080" s="2" t="s">
        <v>39</v>
      </c>
      <c r="AD4080" s="2" t="s">
        <v>40</v>
      </c>
      <c r="AE4080" s="2" t="s">
        <v>41</v>
      </c>
      <c r="AF4080" s="2">
        <v>1</v>
      </c>
      <c r="AG4080" s="8">
        <v>0.1231585890054703</v>
      </c>
      <c r="AH4080" s="3">
        <v>444.53717041015619</v>
      </c>
      <c r="AI4080" s="9">
        <v>0.1811554133892059</v>
      </c>
    </row>
    <row r="4081" spans="1:35" x14ac:dyDescent="0.2">
      <c r="A4081" s="2">
        <v>4080</v>
      </c>
      <c r="B4081" s="2">
        <v>58</v>
      </c>
      <c r="C4081" s="2" t="s">
        <v>61</v>
      </c>
      <c r="D4081" s="2" t="s">
        <v>57</v>
      </c>
      <c r="E4081" s="2">
        <v>3</v>
      </c>
      <c r="F4081" s="2">
        <v>0</v>
      </c>
      <c r="G4081" s="2">
        <v>2</v>
      </c>
      <c r="H4081" s="2" t="s">
        <v>34</v>
      </c>
      <c r="I4081" s="2" t="s">
        <v>49</v>
      </c>
      <c r="J4081" s="6">
        <v>648.53575000000001</v>
      </c>
      <c r="K4081" s="6">
        <v>600.77555555555557</v>
      </c>
      <c r="L4081" s="2" t="s">
        <v>44</v>
      </c>
      <c r="M4081" s="2" t="s">
        <v>45</v>
      </c>
      <c r="N4081" s="6">
        <v>0</v>
      </c>
      <c r="O4081" s="6">
        <v>0</v>
      </c>
      <c r="P4081" s="6">
        <v>313.81333333333333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9.3333333333333339</v>
      </c>
      <c r="W4081" s="6">
        <v>0</v>
      </c>
      <c r="X4081" s="6">
        <v>0</v>
      </c>
      <c r="Y4081" s="6">
        <v>443.98798849360998</v>
      </c>
      <c r="Z4081" s="2">
        <v>48</v>
      </c>
      <c r="AA4081" s="6">
        <v>13.04214698802852</v>
      </c>
      <c r="AB4081" s="2" t="s">
        <v>55</v>
      </c>
      <c r="AC4081" s="2" t="s">
        <v>39</v>
      </c>
      <c r="AD4081" s="2" t="s">
        <v>40</v>
      </c>
      <c r="AE4081" s="2" t="s">
        <v>41</v>
      </c>
      <c r="AF4081" s="2" t="s">
        <v>59</v>
      </c>
      <c r="AG4081" s="4" t="s">
        <v>59</v>
      </c>
      <c r="AH4081" s="3" t="s">
        <v>59</v>
      </c>
    </row>
    <row r="4082" spans="1:35" ht="15" x14ac:dyDescent="0.25">
      <c r="A4082" s="2">
        <v>4081</v>
      </c>
      <c r="B4082" s="2">
        <v>21</v>
      </c>
      <c r="C4082" s="2" t="s">
        <v>32</v>
      </c>
      <c r="D4082" s="2" t="s">
        <v>57</v>
      </c>
      <c r="E4082" s="2">
        <v>0</v>
      </c>
      <c r="F4082" s="2">
        <v>0</v>
      </c>
      <c r="G4082" s="2">
        <v>4</v>
      </c>
      <c r="H4082" s="2" t="s">
        <v>43</v>
      </c>
      <c r="I4082" s="2" t="s">
        <v>35</v>
      </c>
      <c r="J4082" s="6">
        <v>361.99525</v>
      </c>
      <c r="K4082" s="6">
        <v>210.66222222222223</v>
      </c>
      <c r="L4082" s="2" t="s">
        <v>44</v>
      </c>
      <c r="M4082" s="2" t="s">
        <v>51</v>
      </c>
      <c r="N4082" s="6">
        <v>0</v>
      </c>
      <c r="O4082" s="6">
        <v>39.555555555555557</v>
      </c>
      <c r="P4082" s="6">
        <v>119.64844444444445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162.88888888888889</v>
      </c>
      <c r="W4082" s="6">
        <v>0</v>
      </c>
      <c r="X4082" s="6">
        <v>0</v>
      </c>
      <c r="Y4082" s="6">
        <v>412.19909364681047</v>
      </c>
      <c r="Z4082" s="2">
        <v>48</v>
      </c>
      <c r="AA4082" s="6">
        <v>12.108348214359875</v>
      </c>
      <c r="AB4082" s="2" t="s">
        <v>55</v>
      </c>
      <c r="AC4082" s="2" t="s">
        <v>39</v>
      </c>
      <c r="AD4082" s="2" t="s">
        <v>46</v>
      </c>
      <c r="AE4082" s="2" t="s">
        <v>70</v>
      </c>
      <c r="AF4082" s="2">
        <v>0</v>
      </c>
      <c r="AG4082" s="8">
        <v>0.18259742856025701</v>
      </c>
      <c r="AH4082" s="3">
        <v>422.27200317382813</v>
      </c>
      <c r="AI4082" s="9">
        <v>0.33585527539253229</v>
      </c>
    </row>
    <row r="4083" spans="1:35" ht="15" x14ac:dyDescent="0.25">
      <c r="A4083" s="2">
        <v>4082</v>
      </c>
      <c r="B4083" s="2">
        <v>41</v>
      </c>
      <c r="C4083" s="2" t="s">
        <v>61</v>
      </c>
      <c r="D4083" s="2" t="s">
        <v>65</v>
      </c>
      <c r="E4083" s="2">
        <v>0</v>
      </c>
      <c r="F4083" s="2">
        <v>4</v>
      </c>
      <c r="G4083" s="2">
        <v>3</v>
      </c>
      <c r="H4083" s="2" t="s">
        <v>43</v>
      </c>
      <c r="I4083" s="2" t="s">
        <v>35</v>
      </c>
      <c r="J4083" s="6">
        <v>1229.69525</v>
      </c>
      <c r="K4083" s="6">
        <v>1046.2042222222221</v>
      </c>
      <c r="L4083" s="2" t="s">
        <v>36</v>
      </c>
      <c r="M4083" s="2" t="s">
        <v>45</v>
      </c>
      <c r="N4083" s="6">
        <v>0</v>
      </c>
      <c r="O4083" s="6">
        <v>0</v>
      </c>
      <c r="P4083" s="6">
        <v>290.69422222222221</v>
      </c>
      <c r="Q4083" s="6">
        <v>140</v>
      </c>
      <c r="R4083" s="6">
        <v>0</v>
      </c>
      <c r="S4083" s="6">
        <v>0</v>
      </c>
      <c r="T4083" s="6">
        <v>0</v>
      </c>
      <c r="U4083" s="6">
        <v>0</v>
      </c>
      <c r="V4083" s="6">
        <v>212.44444444444446</v>
      </c>
      <c r="W4083" s="6">
        <v>0</v>
      </c>
      <c r="X4083" s="6">
        <v>0</v>
      </c>
      <c r="Y4083" s="6">
        <v>796.22225808885048</v>
      </c>
      <c r="Z4083" s="2">
        <v>12</v>
      </c>
      <c r="AA4083" s="6">
        <v>72.997650973367399</v>
      </c>
      <c r="AB4083" s="2" t="s">
        <v>55</v>
      </c>
      <c r="AC4083" s="2" t="s">
        <v>62</v>
      </c>
      <c r="AD4083" s="2" t="s">
        <v>46</v>
      </c>
      <c r="AE4083" s="2" t="s">
        <v>64</v>
      </c>
      <c r="AF4083" s="2">
        <v>0</v>
      </c>
      <c r="AG4083" s="8">
        <v>5.8565467596054077E-2</v>
      </c>
      <c r="AH4083" s="3">
        <v>511.247802734375</v>
      </c>
      <c r="AI4083" s="9">
        <v>8.0867782235145569E-2</v>
      </c>
    </row>
    <row r="4084" spans="1:35" ht="15" x14ac:dyDescent="0.25">
      <c r="A4084" s="2">
        <v>4083</v>
      </c>
      <c r="B4084" s="2">
        <v>43</v>
      </c>
      <c r="C4084" s="2" t="s">
        <v>32</v>
      </c>
      <c r="D4084" s="2" t="s">
        <v>57</v>
      </c>
      <c r="E4084" s="2">
        <v>0</v>
      </c>
      <c r="F4084" s="2">
        <v>0</v>
      </c>
      <c r="G4084" s="2">
        <v>3</v>
      </c>
      <c r="H4084" s="2" t="s">
        <v>58</v>
      </c>
      <c r="I4084" s="2" t="s">
        <v>49</v>
      </c>
      <c r="J4084" s="6">
        <v>1385.9292499999999</v>
      </c>
      <c r="K4084" s="6">
        <v>1749.0922222222223</v>
      </c>
      <c r="L4084" s="2" t="s">
        <v>44</v>
      </c>
      <c r="M4084" s="2" t="s">
        <v>37</v>
      </c>
      <c r="N4084" s="6">
        <v>0</v>
      </c>
      <c r="O4084" s="6">
        <v>0</v>
      </c>
      <c r="P4084" s="6">
        <v>826.87222222222226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57.777777777777779</v>
      </c>
      <c r="W4084" s="6">
        <v>0</v>
      </c>
      <c r="X4084" s="6">
        <v>0</v>
      </c>
      <c r="Y4084" s="6">
        <v>649.2674367995902</v>
      </c>
      <c r="Z4084" s="2">
        <v>48</v>
      </c>
      <c r="AA4084" s="6">
        <v>19.072230701580441</v>
      </c>
      <c r="AB4084" s="2" t="s">
        <v>55</v>
      </c>
      <c r="AC4084" s="2" t="s">
        <v>60</v>
      </c>
      <c r="AD4084" s="2" t="s">
        <v>63</v>
      </c>
      <c r="AE4084" s="2" t="s">
        <v>41</v>
      </c>
      <c r="AF4084" s="2">
        <v>1</v>
      </c>
      <c r="AG4084" s="8">
        <v>3.703746572136879E-2</v>
      </c>
      <c r="AH4084" s="3">
        <v>596.6676025390625</v>
      </c>
      <c r="AI4084" s="9">
        <v>5.7482440024614327E-2</v>
      </c>
    </row>
    <row r="4085" spans="1:35" x14ac:dyDescent="0.2">
      <c r="A4085" s="2">
        <v>4084</v>
      </c>
      <c r="B4085" s="2">
        <v>31</v>
      </c>
      <c r="C4085" s="2" t="s">
        <v>61</v>
      </c>
      <c r="D4085" s="2" t="s">
        <v>57</v>
      </c>
      <c r="E4085" s="2">
        <v>3</v>
      </c>
      <c r="F4085" s="2">
        <v>1</v>
      </c>
      <c r="G4085" s="2">
        <v>5</v>
      </c>
      <c r="H4085" s="2" t="s">
        <v>43</v>
      </c>
      <c r="I4085" s="2" t="s">
        <v>49</v>
      </c>
      <c r="J4085" s="6">
        <v>1569.9137499999999</v>
      </c>
      <c r="K4085" s="6">
        <v>918.4375555555556</v>
      </c>
      <c r="L4085" s="2" t="s">
        <v>36</v>
      </c>
      <c r="M4085" s="2" t="s">
        <v>45</v>
      </c>
      <c r="N4085" s="6">
        <v>0</v>
      </c>
      <c r="O4085" s="6">
        <v>0</v>
      </c>
      <c r="P4085" s="6">
        <v>222.82444444444445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114.66666666666667</v>
      </c>
      <c r="W4085" s="6">
        <v>0</v>
      </c>
      <c r="X4085" s="6">
        <v>0</v>
      </c>
      <c r="Y4085" s="6">
        <v>1303.9499539125441</v>
      </c>
      <c r="Z4085" s="2">
        <v>36</v>
      </c>
      <c r="AA4085" s="6">
        <v>47.140914492886822</v>
      </c>
      <c r="AB4085" s="2" t="s">
        <v>38</v>
      </c>
      <c r="AC4085" s="2" t="s">
        <v>50</v>
      </c>
      <c r="AD4085" s="2" t="s">
        <v>46</v>
      </c>
      <c r="AE4085" s="2" t="s">
        <v>41</v>
      </c>
      <c r="AF4085" s="2" t="s">
        <v>59</v>
      </c>
      <c r="AG4085" s="4" t="s">
        <v>59</v>
      </c>
      <c r="AH4085" s="3" t="s">
        <v>59</v>
      </c>
    </row>
    <row r="4086" spans="1:35" ht="15" x14ac:dyDescent="0.25">
      <c r="A4086" s="2">
        <v>4085</v>
      </c>
      <c r="B4086" s="2">
        <v>53</v>
      </c>
      <c r="C4086" s="2" t="s">
        <v>61</v>
      </c>
      <c r="D4086" s="2" t="s">
        <v>65</v>
      </c>
      <c r="E4086" s="2">
        <v>4</v>
      </c>
      <c r="F4086" s="2">
        <v>1</v>
      </c>
      <c r="G4086" s="2">
        <v>3</v>
      </c>
      <c r="H4086" s="2" t="s">
        <v>43</v>
      </c>
      <c r="I4086" s="2" t="s">
        <v>49</v>
      </c>
      <c r="J4086" s="6">
        <v>426.02024999999998</v>
      </c>
      <c r="K4086" s="6">
        <v>333.10044444444446</v>
      </c>
      <c r="L4086" s="2" t="s">
        <v>44</v>
      </c>
      <c r="M4086" s="2" t="s">
        <v>45</v>
      </c>
      <c r="N4086" s="6">
        <v>0</v>
      </c>
      <c r="O4086" s="6">
        <v>0</v>
      </c>
      <c r="P4086" s="6">
        <v>121.27800000000001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12.222222222222221</v>
      </c>
      <c r="W4086" s="6">
        <v>0</v>
      </c>
      <c r="X4086" s="6">
        <v>0</v>
      </c>
      <c r="Y4086" s="6">
        <v>441.34654088964737</v>
      </c>
      <c r="Z4086" s="2">
        <v>36</v>
      </c>
      <c r="AA4086" s="6">
        <v>15.955734714651225</v>
      </c>
      <c r="AB4086" s="2" t="s">
        <v>38</v>
      </c>
      <c r="AC4086" s="2" t="s">
        <v>39</v>
      </c>
      <c r="AD4086" s="2" t="s">
        <v>40</v>
      </c>
      <c r="AE4086" s="2" t="s">
        <v>41</v>
      </c>
      <c r="AF4086" s="2">
        <v>1</v>
      </c>
      <c r="AG4086" s="8">
        <v>0.17357940971851349</v>
      </c>
      <c r="AH4086" s="3">
        <v>483.00241088867188</v>
      </c>
      <c r="AI4086" s="9">
        <v>0.31994611024856567</v>
      </c>
    </row>
    <row r="4087" spans="1:35" ht="15" x14ac:dyDescent="0.25">
      <c r="A4087" s="2">
        <v>4086</v>
      </c>
      <c r="B4087" s="2">
        <v>42</v>
      </c>
      <c r="C4087" s="2" t="s">
        <v>32</v>
      </c>
      <c r="D4087" s="2" t="s">
        <v>33</v>
      </c>
      <c r="E4087" s="2">
        <v>0</v>
      </c>
      <c r="F4087" s="2">
        <v>1</v>
      </c>
      <c r="G4087" s="2">
        <v>2</v>
      </c>
      <c r="H4087" s="2" t="s">
        <v>34</v>
      </c>
      <c r="I4087" s="2" t="s">
        <v>49</v>
      </c>
      <c r="J4087" s="6">
        <v>576.22375</v>
      </c>
      <c r="K4087" s="6">
        <v>404.35844444444444</v>
      </c>
      <c r="L4087" s="2" t="s">
        <v>44</v>
      </c>
      <c r="M4087" s="2" t="s">
        <v>45</v>
      </c>
      <c r="N4087" s="6">
        <v>0</v>
      </c>
      <c r="O4087" s="6">
        <v>0</v>
      </c>
      <c r="P4087" s="6">
        <v>248.482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40</v>
      </c>
      <c r="W4087" s="6">
        <v>0</v>
      </c>
      <c r="X4087" s="6">
        <v>0</v>
      </c>
      <c r="Y4087" s="6">
        <v>391.73505859843704</v>
      </c>
      <c r="Z4087" s="2">
        <v>36</v>
      </c>
      <c r="AA4087" s="6">
        <v>14.162160783736255</v>
      </c>
      <c r="AB4087" s="2" t="s">
        <v>38</v>
      </c>
      <c r="AC4087" s="2" t="s">
        <v>50</v>
      </c>
      <c r="AD4087" s="2" t="s">
        <v>46</v>
      </c>
      <c r="AE4087" s="2" t="s">
        <v>41</v>
      </c>
      <c r="AF4087" s="2">
        <v>0</v>
      </c>
      <c r="AG4087" s="8">
        <v>0.16368554532527921</v>
      </c>
      <c r="AH4087" s="3">
        <v>404.71087646484381</v>
      </c>
      <c r="AI4087" s="9">
        <v>0.25831708312034612</v>
      </c>
    </row>
    <row r="4088" spans="1:35" x14ac:dyDescent="0.2">
      <c r="A4088" s="2">
        <v>4087</v>
      </c>
      <c r="B4088" s="2">
        <v>43</v>
      </c>
      <c r="C4088" s="2" t="s">
        <v>61</v>
      </c>
      <c r="D4088" s="2" t="s">
        <v>42</v>
      </c>
      <c r="E4088" s="2">
        <v>3</v>
      </c>
      <c r="F4088" s="2">
        <v>0</v>
      </c>
      <c r="G4088" s="2">
        <v>2</v>
      </c>
      <c r="H4088" s="2" t="s">
        <v>43</v>
      </c>
      <c r="I4088" s="2" t="s">
        <v>49</v>
      </c>
      <c r="J4088" s="6">
        <v>368.012</v>
      </c>
      <c r="K4088" s="6">
        <v>469.7357777777778</v>
      </c>
      <c r="L4088" s="2" t="s">
        <v>44</v>
      </c>
      <c r="M4088" s="2" t="s">
        <v>45</v>
      </c>
      <c r="N4088" s="6">
        <v>0</v>
      </c>
      <c r="O4088" s="6">
        <v>0</v>
      </c>
      <c r="P4088" s="6">
        <v>58.002000000000002</v>
      </c>
      <c r="Q4088" s="6">
        <v>0</v>
      </c>
      <c r="R4088" s="6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130.86927439347971</v>
      </c>
      <c r="Z4088" s="2">
        <v>36</v>
      </c>
      <c r="AA4088" s="6">
        <v>4.7312377713715117</v>
      </c>
      <c r="AB4088" s="2" t="s">
        <v>55</v>
      </c>
      <c r="AC4088" s="2" t="s">
        <v>50</v>
      </c>
      <c r="AD4088" s="2" t="s">
        <v>46</v>
      </c>
      <c r="AE4088" s="2" t="s">
        <v>70</v>
      </c>
      <c r="AF4088" s="2" t="s">
        <v>59</v>
      </c>
      <c r="AG4088" s="4" t="s">
        <v>59</v>
      </c>
      <c r="AH4088" s="3" t="s">
        <v>59</v>
      </c>
    </row>
    <row r="4089" spans="1:35" x14ac:dyDescent="0.2">
      <c r="A4089" s="2">
        <v>4088</v>
      </c>
      <c r="B4089" s="2">
        <v>32</v>
      </c>
      <c r="C4089" s="2" t="s">
        <v>61</v>
      </c>
      <c r="D4089" s="2" t="s">
        <v>65</v>
      </c>
      <c r="E4089" s="2">
        <v>1</v>
      </c>
      <c r="F4089" s="2">
        <v>0</v>
      </c>
      <c r="G4089" s="2">
        <v>3</v>
      </c>
      <c r="H4089" s="2" t="s">
        <v>34</v>
      </c>
      <c r="I4089" s="2" t="s">
        <v>49</v>
      </c>
      <c r="J4089" s="6">
        <v>422.13099999999997</v>
      </c>
      <c r="K4089" s="6">
        <v>360.30599999999998</v>
      </c>
      <c r="L4089" s="2" t="s">
        <v>44</v>
      </c>
      <c r="M4089" s="2" t="s">
        <v>37</v>
      </c>
      <c r="N4089" s="6">
        <v>0</v>
      </c>
      <c r="O4089" s="6">
        <v>0</v>
      </c>
      <c r="P4089" s="6">
        <v>172.80688888888889</v>
      </c>
      <c r="Q4089" s="6">
        <v>0</v>
      </c>
      <c r="R4089" s="6">
        <v>0</v>
      </c>
      <c r="S4089" s="6">
        <v>0</v>
      </c>
      <c r="T4089" s="6">
        <v>333.33333333333331</v>
      </c>
      <c r="U4089" s="6">
        <v>0</v>
      </c>
      <c r="V4089" s="6">
        <v>73.555555555555557</v>
      </c>
      <c r="W4089" s="6">
        <v>0</v>
      </c>
      <c r="X4089" s="6">
        <v>0</v>
      </c>
      <c r="Y4089" s="6">
        <v>396.87138044815231</v>
      </c>
      <c r="Z4089" s="2">
        <v>24</v>
      </c>
      <c r="AA4089" s="6">
        <v>19.813447266273247</v>
      </c>
      <c r="AB4089" s="2" t="s">
        <v>38</v>
      </c>
      <c r="AC4089" s="2" t="s">
        <v>72</v>
      </c>
      <c r="AD4089" s="2" t="s">
        <v>40</v>
      </c>
      <c r="AE4089" s="2" t="s">
        <v>41</v>
      </c>
      <c r="AF4089" s="2" t="s">
        <v>59</v>
      </c>
      <c r="AG4089" s="4" t="s">
        <v>59</v>
      </c>
      <c r="AH4089" s="3" t="s">
        <v>59</v>
      </c>
    </row>
    <row r="4090" spans="1:35" ht="15" x14ac:dyDescent="0.25">
      <c r="A4090" s="2">
        <v>4089</v>
      </c>
      <c r="B4090" s="2">
        <v>29</v>
      </c>
      <c r="C4090" s="2" t="s">
        <v>61</v>
      </c>
      <c r="D4090" s="2" t="s">
        <v>57</v>
      </c>
      <c r="E4090" s="2">
        <v>3</v>
      </c>
      <c r="F4090" s="2">
        <v>0</v>
      </c>
      <c r="G4090" s="2">
        <v>3</v>
      </c>
      <c r="H4090" s="2" t="s">
        <v>43</v>
      </c>
      <c r="I4090" s="2" t="s">
        <v>35</v>
      </c>
      <c r="J4090" s="6">
        <v>45.96</v>
      </c>
      <c r="K4090" s="6">
        <v>44.121555555555553</v>
      </c>
      <c r="L4090" s="2" t="s">
        <v>36</v>
      </c>
      <c r="M4090" s="2" t="s">
        <v>37</v>
      </c>
      <c r="N4090" s="6">
        <v>0</v>
      </c>
      <c r="O4090" s="6">
        <v>755.55555555555554</v>
      </c>
      <c r="P4090" s="6">
        <v>25.503777777777778</v>
      </c>
      <c r="Q4090" s="6">
        <v>0</v>
      </c>
      <c r="R4090" s="6">
        <v>0</v>
      </c>
      <c r="S4090" s="6">
        <v>0</v>
      </c>
      <c r="T4090" s="6">
        <v>266.66666666666669</v>
      </c>
      <c r="U4090" s="6">
        <v>0</v>
      </c>
      <c r="V4090" s="6">
        <v>331.11111111111109</v>
      </c>
      <c r="W4090" s="6">
        <v>0</v>
      </c>
      <c r="X4090" s="6">
        <v>0</v>
      </c>
      <c r="Y4090" s="6">
        <v>32.19402950117648</v>
      </c>
      <c r="Z4090" s="2">
        <v>24</v>
      </c>
      <c r="AA4090" s="6">
        <v>1.6072580116261064</v>
      </c>
      <c r="AB4090" s="2" t="s">
        <v>55</v>
      </c>
      <c r="AC4090" s="2" t="s">
        <v>50</v>
      </c>
      <c r="AD4090" s="2" t="s">
        <v>46</v>
      </c>
      <c r="AE4090" s="2" t="s">
        <v>41</v>
      </c>
      <c r="AF4090" s="2">
        <v>0</v>
      </c>
      <c r="AG4090" s="8">
        <v>0.36196878552436829</v>
      </c>
      <c r="AH4090" s="3">
        <v>283.74911499023438</v>
      </c>
      <c r="AI4090" s="9">
        <v>0.54732513427734375</v>
      </c>
    </row>
    <row r="4091" spans="1:35" ht="15" x14ac:dyDescent="0.25">
      <c r="A4091" s="2">
        <v>4090</v>
      </c>
      <c r="B4091" s="2">
        <v>47</v>
      </c>
      <c r="C4091" s="2" t="s">
        <v>47</v>
      </c>
      <c r="D4091" s="2" t="s">
        <v>33</v>
      </c>
      <c r="E4091" s="2">
        <v>0</v>
      </c>
      <c r="F4091" s="2">
        <v>0</v>
      </c>
      <c r="G4091" s="2">
        <v>4</v>
      </c>
      <c r="H4091" s="2" t="s">
        <v>58</v>
      </c>
      <c r="I4091" s="2" t="s">
        <v>35</v>
      </c>
      <c r="J4091" s="6">
        <v>359.851</v>
      </c>
      <c r="K4091" s="6">
        <v>394.22</v>
      </c>
      <c r="L4091" s="2" t="s">
        <v>73</v>
      </c>
      <c r="M4091" s="2" t="s">
        <v>37</v>
      </c>
      <c r="N4091" s="6">
        <v>0</v>
      </c>
      <c r="O4091" s="6">
        <v>0</v>
      </c>
      <c r="P4091" s="6">
        <v>82.141555555555556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10.888888888888889</v>
      </c>
      <c r="W4091" s="6">
        <v>0</v>
      </c>
      <c r="X4091" s="6">
        <v>0</v>
      </c>
      <c r="Y4091" s="6">
        <v>115.47759541012812</v>
      </c>
      <c r="Z4091" s="2">
        <v>36</v>
      </c>
      <c r="AA4091" s="6">
        <v>4.1747917048035266</v>
      </c>
      <c r="AB4091" s="2" t="s">
        <v>55</v>
      </c>
      <c r="AC4091" s="2" t="s">
        <v>50</v>
      </c>
      <c r="AD4091" s="2" t="s">
        <v>40</v>
      </c>
      <c r="AE4091" s="2" t="s">
        <v>41</v>
      </c>
      <c r="AF4091" s="2">
        <v>0</v>
      </c>
      <c r="AG4091" s="8">
        <v>0.20108163356781009</v>
      </c>
      <c r="AH4091" s="3">
        <v>431.09356689453119</v>
      </c>
      <c r="AI4091" s="9">
        <v>0.40338072180747991</v>
      </c>
    </row>
    <row r="4092" spans="1:35" ht="15" x14ac:dyDescent="0.25">
      <c r="A4092" s="2">
        <v>4091</v>
      </c>
      <c r="B4092" s="2">
        <v>39</v>
      </c>
      <c r="C4092" s="2" t="s">
        <v>32</v>
      </c>
      <c r="D4092" s="2" t="s">
        <v>74</v>
      </c>
      <c r="E4092" s="2">
        <v>0</v>
      </c>
      <c r="F4092" s="2">
        <v>0</v>
      </c>
      <c r="G4092" s="2">
        <v>3</v>
      </c>
      <c r="H4092" s="2" t="s">
        <v>52</v>
      </c>
      <c r="I4092" s="2" t="s">
        <v>35</v>
      </c>
      <c r="J4092" s="6">
        <v>563.88475000000005</v>
      </c>
      <c r="K4092" s="6">
        <v>368.41622222222225</v>
      </c>
      <c r="L4092" s="2" t="s">
        <v>44</v>
      </c>
      <c r="M4092" s="2" t="s">
        <v>51</v>
      </c>
      <c r="N4092" s="6">
        <v>0</v>
      </c>
      <c r="O4092" s="6">
        <v>0</v>
      </c>
      <c r="P4092" s="6">
        <v>127.22333333333333</v>
      </c>
      <c r="Q4092" s="6">
        <v>0</v>
      </c>
      <c r="R4092" s="6">
        <v>0</v>
      </c>
      <c r="S4092" s="6">
        <v>0</v>
      </c>
      <c r="T4092" s="6">
        <v>622.22222222222217</v>
      </c>
      <c r="U4092" s="6">
        <v>0</v>
      </c>
      <c r="V4092" s="6">
        <v>268.44444444444446</v>
      </c>
      <c r="W4092" s="6">
        <v>0</v>
      </c>
      <c r="X4092" s="6">
        <v>0</v>
      </c>
      <c r="Y4092" s="6">
        <v>572.4187801038737</v>
      </c>
      <c r="Z4092" s="2">
        <v>36</v>
      </c>
      <c r="AA4092" s="6">
        <v>20.694310150502243</v>
      </c>
      <c r="AB4092" s="2" t="s">
        <v>38</v>
      </c>
      <c r="AC4092" s="2" t="s">
        <v>39</v>
      </c>
      <c r="AD4092" s="2" t="s">
        <v>40</v>
      </c>
      <c r="AE4092" s="2" t="s">
        <v>41</v>
      </c>
      <c r="AF4092" s="2">
        <v>1</v>
      </c>
      <c r="AG4092" s="8">
        <v>0.13470557332038879</v>
      </c>
      <c r="AH4092" s="3">
        <v>440.4857177734375</v>
      </c>
      <c r="AI4092" s="9">
        <v>0.22659565508365631</v>
      </c>
    </row>
    <row r="4093" spans="1:35" ht="15" x14ac:dyDescent="0.25">
      <c r="A4093" s="2">
        <v>4092</v>
      </c>
      <c r="B4093" s="2">
        <v>46</v>
      </c>
      <c r="C4093" s="2" t="s">
        <v>32</v>
      </c>
      <c r="D4093" s="2" t="s">
        <v>57</v>
      </c>
      <c r="E4093" s="2">
        <v>0</v>
      </c>
      <c r="F4093" s="2">
        <v>1</v>
      </c>
      <c r="G4093" s="2">
        <v>3</v>
      </c>
      <c r="H4093" s="2" t="s">
        <v>52</v>
      </c>
      <c r="I4093" s="2" t="s">
        <v>79</v>
      </c>
      <c r="J4093" s="6">
        <v>1184.20625</v>
      </c>
      <c r="K4093" s="6">
        <v>1130.0304444444444</v>
      </c>
      <c r="L4093" s="2" t="s">
        <v>36</v>
      </c>
      <c r="M4093" s="2" t="s">
        <v>37</v>
      </c>
      <c r="N4093" s="6">
        <v>0</v>
      </c>
      <c r="O4093" s="6">
        <v>0</v>
      </c>
      <c r="P4093" s="6">
        <v>615.49111111111108</v>
      </c>
      <c r="Q4093" s="6">
        <v>0</v>
      </c>
      <c r="R4093" s="6">
        <v>0</v>
      </c>
      <c r="S4093" s="6">
        <v>0</v>
      </c>
      <c r="T4093" s="6">
        <v>111.11111111111111</v>
      </c>
      <c r="U4093" s="6">
        <v>0</v>
      </c>
      <c r="V4093" s="6">
        <v>212.44444444444446</v>
      </c>
      <c r="W4093" s="6">
        <v>0</v>
      </c>
      <c r="X4093" s="6">
        <v>0</v>
      </c>
      <c r="Y4093" s="6">
        <v>562.18989892656703</v>
      </c>
      <c r="Z4093" s="2">
        <v>3</v>
      </c>
      <c r="AA4093" s="6">
        <v>193.04643169255041</v>
      </c>
      <c r="AB4093" s="2" t="s">
        <v>38</v>
      </c>
      <c r="AC4093" s="2" t="s">
        <v>39</v>
      </c>
      <c r="AD4093" s="2" t="s">
        <v>40</v>
      </c>
      <c r="AE4093" s="2" t="s">
        <v>41</v>
      </c>
      <c r="AF4093" s="2">
        <v>1</v>
      </c>
      <c r="AG4093" s="8">
        <v>4.8851318657398217E-2</v>
      </c>
      <c r="AH4093" s="3">
        <v>499.93380737304688</v>
      </c>
      <c r="AI4093" s="9">
        <v>7.489592581987381E-2</v>
      </c>
    </row>
    <row r="4094" spans="1:35" x14ac:dyDescent="0.2">
      <c r="A4094" s="2">
        <v>4093</v>
      </c>
      <c r="B4094" s="2">
        <v>26</v>
      </c>
      <c r="C4094" s="2" t="s">
        <v>47</v>
      </c>
      <c r="D4094" s="2" t="s">
        <v>33</v>
      </c>
      <c r="E4094" s="2">
        <v>0</v>
      </c>
      <c r="F4094" s="2">
        <v>2</v>
      </c>
      <c r="G4094" s="2">
        <v>2</v>
      </c>
      <c r="H4094" s="2" t="s">
        <v>34</v>
      </c>
      <c r="I4094" s="2" t="s">
        <v>49</v>
      </c>
      <c r="J4094" s="6">
        <v>553.50125000000003</v>
      </c>
      <c r="K4094" s="6">
        <v>656.57822222222217</v>
      </c>
      <c r="L4094" s="2" t="s">
        <v>73</v>
      </c>
      <c r="M4094" s="2" t="s">
        <v>37</v>
      </c>
      <c r="N4094" s="6">
        <v>0</v>
      </c>
      <c r="O4094" s="6">
        <v>0</v>
      </c>
      <c r="P4094" s="6">
        <v>331.01333333333332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10.444444444444445</v>
      </c>
      <c r="W4094" s="6">
        <v>0</v>
      </c>
      <c r="X4094" s="6">
        <v>0</v>
      </c>
      <c r="Y4094" s="6">
        <v>374.89919481548401</v>
      </c>
      <c r="Z4094" s="2">
        <v>36</v>
      </c>
      <c r="AA4094" s="6">
        <v>13.553503977066121</v>
      </c>
      <c r="AB4094" s="2" t="s">
        <v>55</v>
      </c>
      <c r="AC4094" s="2" t="s">
        <v>62</v>
      </c>
      <c r="AD4094" s="2" t="s">
        <v>40</v>
      </c>
      <c r="AE4094" s="2" t="s">
        <v>41</v>
      </c>
      <c r="AF4094" s="2" t="s">
        <v>59</v>
      </c>
      <c r="AG4094" s="4" t="s">
        <v>59</v>
      </c>
      <c r="AH4094" s="3" t="s">
        <v>59</v>
      </c>
    </row>
    <row r="4095" spans="1:35" ht="15" x14ac:dyDescent="0.25">
      <c r="A4095" s="2">
        <v>4094</v>
      </c>
      <c r="B4095" s="2">
        <v>62</v>
      </c>
      <c r="C4095" s="2" t="s">
        <v>32</v>
      </c>
      <c r="D4095" s="2" t="s">
        <v>65</v>
      </c>
      <c r="E4095" s="2">
        <v>3</v>
      </c>
      <c r="F4095" s="2">
        <v>0</v>
      </c>
      <c r="G4095" s="2">
        <v>3</v>
      </c>
      <c r="H4095" s="2" t="s">
        <v>48</v>
      </c>
      <c r="I4095" s="2" t="s">
        <v>49</v>
      </c>
      <c r="J4095" s="6">
        <v>1431.27675</v>
      </c>
      <c r="K4095" s="6">
        <v>1483.3391111111112</v>
      </c>
      <c r="L4095" s="2" t="s">
        <v>44</v>
      </c>
      <c r="M4095" s="2" t="s">
        <v>37</v>
      </c>
      <c r="N4095" s="6">
        <v>0</v>
      </c>
      <c r="O4095" s="6">
        <v>0</v>
      </c>
      <c r="P4095" s="6">
        <v>780.33</v>
      </c>
      <c r="Q4095" s="6">
        <v>55.555555555555557</v>
      </c>
      <c r="R4095" s="6">
        <v>0</v>
      </c>
      <c r="S4095" s="6">
        <v>0</v>
      </c>
      <c r="T4095" s="6">
        <v>622.22222222222217</v>
      </c>
      <c r="U4095" s="6">
        <v>0</v>
      </c>
      <c r="V4095" s="6">
        <v>81.777777777777771</v>
      </c>
      <c r="W4095" s="6">
        <v>0</v>
      </c>
      <c r="X4095" s="6">
        <v>0</v>
      </c>
      <c r="Y4095" s="6">
        <v>840.21847311863178</v>
      </c>
      <c r="Z4095" s="2">
        <v>36</v>
      </c>
      <c r="AA4095" s="6">
        <v>30.375910576768884</v>
      </c>
      <c r="AB4095" s="2" t="s">
        <v>55</v>
      </c>
      <c r="AC4095" s="2" t="s">
        <v>50</v>
      </c>
      <c r="AD4095" s="2" t="s">
        <v>40</v>
      </c>
      <c r="AE4095" s="2" t="s">
        <v>41</v>
      </c>
      <c r="AF4095" s="2">
        <v>1</v>
      </c>
      <c r="AG4095" s="8">
        <v>3.3013872802257538E-2</v>
      </c>
      <c r="AH4095" s="3">
        <v>651.24273681640625</v>
      </c>
      <c r="AI4095" s="9">
        <v>5.2653443068265908E-2</v>
      </c>
    </row>
    <row r="4096" spans="1:35" x14ac:dyDescent="0.2">
      <c r="A4096" s="2">
        <v>4095</v>
      </c>
      <c r="B4096" s="2">
        <v>52</v>
      </c>
      <c r="C4096" s="2" t="s">
        <v>61</v>
      </c>
      <c r="D4096" s="2" t="s">
        <v>57</v>
      </c>
      <c r="E4096" s="2">
        <v>1</v>
      </c>
      <c r="F4096" s="2">
        <v>0</v>
      </c>
      <c r="G4096" s="2">
        <v>3</v>
      </c>
      <c r="H4096" s="2" t="s">
        <v>52</v>
      </c>
      <c r="I4096" s="2" t="s">
        <v>49</v>
      </c>
      <c r="J4096" s="6">
        <v>741.57225000000005</v>
      </c>
      <c r="K4096" s="6">
        <v>358.33066666666667</v>
      </c>
      <c r="L4096" s="2" t="s">
        <v>44</v>
      </c>
      <c r="M4096" s="2" t="s">
        <v>37</v>
      </c>
      <c r="N4096" s="6">
        <v>0</v>
      </c>
      <c r="O4096" s="6">
        <v>1022.2222222222222</v>
      </c>
      <c r="P4096" s="6">
        <v>354.95355555555557</v>
      </c>
      <c r="Q4096" s="6">
        <v>0</v>
      </c>
      <c r="R4096" s="6">
        <v>0</v>
      </c>
      <c r="S4096" s="6">
        <v>0</v>
      </c>
      <c r="T4096" s="6">
        <v>0</v>
      </c>
      <c r="U4096" s="6">
        <v>0</v>
      </c>
      <c r="V4096" s="6">
        <v>331.11111111111109</v>
      </c>
      <c r="W4096" s="6">
        <v>0</v>
      </c>
      <c r="X4096" s="6">
        <v>0</v>
      </c>
      <c r="Y4096" s="6">
        <v>1269.1032892198896</v>
      </c>
      <c r="Z4096" s="2">
        <v>24</v>
      </c>
      <c r="AA4096" s="6">
        <v>63.358842020852684</v>
      </c>
      <c r="AB4096" s="2" t="s">
        <v>55</v>
      </c>
      <c r="AC4096" s="2" t="s">
        <v>50</v>
      </c>
      <c r="AD4096" s="2" t="s">
        <v>40</v>
      </c>
      <c r="AE4096" s="2" t="s">
        <v>41</v>
      </c>
      <c r="AF4096" s="2" t="s">
        <v>59</v>
      </c>
      <c r="AG4096" s="4" t="s">
        <v>59</v>
      </c>
      <c r="AH4096" s="3" t="s">
        <v>59</v>
      </c>
    </row>
    <row r="4097" spans="1:35" x14ac:dyDescent="0.2">
      <c r="A4097" s="2">
        <v>4096</v>
      </c>
      <c r="B4097" s="2">
        <v>37</v>
      </c>
      <c r="C4097" s="2" t="s">
        <v>61</v>
      </c>
      <c r="D4097" s="2" t="s">
        <v>33</v>
      </c>
      <c r="E4097" s="2">
        <v>0</v>
      </c>
      <c r="F4097" s="2">
        <v>0</v>
      </c>
      <c r="G4097" s="2">
        <v>3</v>
      </c>
      <c r="H4097" s="2" t="s">
        <v>43</v>
      </c>
      <c r="I4097" s="2" t="s">
        <v>49</v>
      </c>
      <c r="J4097" s="6">
        <v>496.13125000000002</v>
      </c>
      <c r="K4097" s="6">
        <v>628.45622222222221</v>
      </c>
      <c r="L4097" s="2" t="s">
        <v>44</v>
      </c>
      <c r="M4097" s="2" t="s">
        <v>37</v>
      </c>
      <c r="N4097" s="6">
        <v>0</v>
      </c>
      <c r="O4097" s="6">
        <v>0</v>
      </c>
      <c r="P4097" s="6">
        <v>121.62311111111111</v>
      </c>
      <c r="Q4097" s="6">
        <v>0</v>
      </c>
      <c r="R4097" s="6">
        <v>0</v>
      </c>
      <c r="S4097" s="6">
        <v>0</v>
      </c>
      <c r="T4097" s="6">
        <v>0</v>
      </c>
      <c r="U4097" s="6">
        <v>0</v>
      </c>
      <c r="V4097" s="6">
        <v>50.222222222222221</v>
      </c>
      <c r="W4097" s="6">
        <v>0</v>
      </c>
      <c r="X4097" s="6">
        <v>0</v>
      </c>
      <c r="Y4097" s="6">
        <v>283.54558799462518</v>
      </c>
      <c r="Z4097" s="2">
        <v>36</v>
      </c>
      <c r="AA4097" s="6">
        <v>10.250852249645801</v>
      </c>
      <c r="AB4097" s="2" t="s">
        <v>38</v>
      </c>
      <c r="AC4097" s="2" t="s">
        <v>39</v>
      </c>
      <c r="AD4097" s="2" t="s">
        <v>40</v>
      </c>
      <c r="AE4097" s="2" t="s">
        <v>67</v>
      </c>
      <c r="AF4097" s="2" t="s">
        <v>59</v>
      </c>
      <c r="AG4097" s="4" t="s">
        <v>59</v>
      </c>
      <c r="AH4097" s="3" t="s">
        <v>59</v>
      </c>
    </row>
    <row r="4098" spans="1:35" x14ac:dyDescent="0.2">
      <c r="A4098" s="2">
        <v>4097</v>
      </c>
      <c r="B4098" s="2">
        <v>22</v>
      </c>
      <c r="C4098" s="2" t="s">
        <v>47</v>
      </c>
      <c r="D4098" s="2" t="s">
        <v>33</v>
      </c>
      <c r="E4098" s="2">
        <v>2</v>
      </c>
      <c r="F4098" s="2">
        <v>0</v>
      </c>
      <c r="G4098" s="2">
        <v>3</v>
      </c>
      <c r="H4098" s="2" t="s">
        <v>34</v>
      </c>
      <c r="I4098" s="2" t="s">
        <v>49</v>
      </c>
      <c r="J4098" s="6">
        <v>528.35149999999999</v>
      </c>
      <c r="K4098" s="6">
        <v>627.3224444444445</v>
      </c>
      <c r="L4098" s="2" t="s">
        <v>44</v>
      </c>
      <c r="M4098" s="2" t="s">
        <v>51</v>
      </c>
      <c r="N4098" s="6">
        <v>0</v>
      </c>
      <c r="O4098" s="6">
        <v>0</v>
      </c>
      <c r="P4098" s="6">
        <v>163.38399999999999</v>
      </c>
      <c r="Q4098" s="6">
        <v>0</v>
      </c>
      <c r="R4098" s="6">
        <v>0</v>
      </c>
      <c r="S4098" s="6">
        <v>0</v>
      </c>
      <c r="T4098" s="6">
        <v>0</v>
      </c>
      <c r="U4098" s="6">
        <v>0</v>
      </c>
      <c r="V4098" s="6">
        <v>204.44444444444446</v>
      </c>
      <c r="W4098" s="6">
        <v>0</v>
      </c>
      <c r="X4098" s="6">
        <v>0</v>
      </c>
      <c r="Y4098" s="6">
        <v>279.66517425534823</v>
      </c>
      <c r="Z4098" s="2">
        <v>36</v>
      </c>
      <c r="AA4098" s="6">
        <v>10.110565997300455</v>
      </c>
      <c r="AB4098" s="2" t="s">
        <v>55</v>
      </c>
      <c r="AC4098" s="2" t="s">
        <v>39</v>
      </c>
      <c r="AD4098" s="2" t="s">
        <v>40</v>
      </c>
      <c r="AE4098" s="2" t="s">
        <v>41</v>
      </c>
      <c r="AF4098" s="2" t="s">
        <v>59</v>
      </c>
      <c r="AG4098" s="4" t="s">
        <v>59</v>
      </c>
      <c r="AH4098" s="3" t="s">
        <v>59</v>
      </c>
    </row>
    <row r="4099" spans="1:35" x14ac:dyDescent="0.2">
      <c r="A4099" s="2">
        <v>4098</v>
      </c>
      <c r="B4099" s="2">
        <v>41</v>
      </c>
      <c r="C4099" s="2" t="s">
        <v>47</v>
      </c>
      <c r="D4099" s="2" t="s">
        <v>33</v>
      </c>
      <c r="E4099" s="2">
        <v>5</v>
      </c>
      <c r="F4099" s="2">
        <v>0</v>
      </c>
      <c r="G4099" s="2">
        <v>3</v>
      </c>
      <c r="H4099" s="2" t="s">
        <v>43</v>
      </c>
      <c r="I4099" s="2" t="s">
        <v>49</v>
      </c>
      <c r="J4099" s="6">
        <v>660.26224999999999</v>
      </c>
      <c r="K4099" s="6">
        <v>575.30622222222223</v>
      </c>
      <c r="L4099" s="2" t="s">
        <v>44</v>
      </c>
      <c r="M4099" s="2" t="s">
        <v>37</v>
      </c>
      <c r="N4099" s="6">
        <v>2638.6627325480313</v>
      </c>
      <c r="O4099" s="6">
        <v>5711.1111111111113</v>
      </c>
      <c r="P4099" s="6">
        <v>137.79888888888888</v>
      </c>
      <c r="Q4099" s="6">
        <v>0</v>
      </c>
      <c r="R4099" s="6">
        <v>0</v>
      </c>
      <c r="S4099" s="6">
        <v>0</v>
      </c>
      <c r="T4099" s="6">
        <v>0</v>
      </c>
      <c r="U4099" s="6">
        <v>0</v>
      </c>
      <c r="V4099" s="6">
        <v>112.88888888888889</v>
      </c>
      <c r="W4099" s="6">
        <v>0</v>
      </c>
      <c r="X4099" s="6">
        <v>0</v>
      </c>
      <c r="Y4099" s="6">
        <v>283.04377285176105</v>
      </c>
      <c r="Z4099" s="2">
        <v>36</v>
      </c>
      <c r="AA4099" s="6">
        <v>10.232710430115066</v>
      </c>
      <c r="AB4099" s="2" t="s">
        <v>68</v>
      </c>
      <c r="AC4099" s="2" t="s">
        <v>39</v>
      </c>
      <c r="AD4099" s="2" t="s">
        <v>40</v>
      </c>
      <c r="AE4099" s="2" t="s">
        <v>41</v>
      </c>
      <c r="AF4099" s="2" t="s">
        <v>59</v>
      </c>
      <c r="AG4099" s="4" t="s">
        <v>59</v>
      </c>
      <c r="AH4099" s="3" t="s">
        <v>59</v>
      </c>
    </row>
    <row r="4100" spans="1:35" ht="15" x14ac:dyDescent="0.25">
      <c r="A4100" s="2">
        <v>4099</v>
      </c>
      <c r="B4100" s="2">
        <v>43</v>
      </c>
      <c r="C4100" s="2" t="s">
        <v>61</v>
      </c>
      <c r="D4100" s="2" t="s">
        <v>57</v>
      </c>
      <c r="E4100" s="2">
        <v>1</v>
      </c>
      <c r="F4100" s="2">
        <v>1</v>
      </c>
      <c r="G4100" s="2">
        <v>2</v>
      </c>
      <c r="H4100" s="2" t="s">
        <v>58</v>
      </c>
      <c r="I4100" s="2" t="s">
        <v>66</v>
      </c>
      <c r="J4100" s="6">
        <v>257.11425000000003</v>
      </c>
      <c r="K4100" s="6">
        <v>246.19288888888889</v>
      </c>
      <c r="L4100" s="2" t="s">
        <v>44</v>
      </c>
      <c r="M4100" s="2" t="s">
        <v>45</v>
      </c>
      <c r="N4100" s="6">
        <v>0</v>
      </c>
      <c r="O4100" s="6">
        <v>2888.8888888888887</v>
      </c>
      <c r="P4100" s="6">
        <v>161.37333333333333</v>
      </c>
      <c r="Q4100" s="6">
        <v>0</v>
      </c>
      <c r="R4100" s="6">
        <v>0</v>
      </c>
      <c r="S4100" s="6">
        <v>0</v>
      </c>
      <c r="T4100" s="6">
        <v>0</v>
      </c>
      <c r="U4100" s="6">
        <v>0</v>
      </c>
      <c r="V4100" s="6">
        <v>44.222222222222221</v>
      </c>
      <c r="W4100" s="6">
        <v>0</v>
      </c>
      <c r="X4100" s="6">
        <v>0</v>
      </c>
      <c r="Y4100" s="6">
        <v>89.598736268559279</v>
      </c>
      <c r="Z4100" s="2">
        <v>36</v>
      </c>
      <c r="AA4100" s="6">
        <v>3.2392089530992521</v>
      </c>
      <c r="AB4100" s="2" t="s">
        <v>38</v>
      </c>
      <c r="AC4100" s="2" t="s">
        <v>50</v>
      </c>
      <c r="AD4100" s="2" t="s">
        <v>40</v>
      </c>
      <c r="AE4100" s="2" t="s">
        <v>41</v>
      </c>
      <c r="AF4100" s="2">
        <v>0</v>
      </c>
      <c r="AG4100" s="8">
        <v>0.27257195115089422</v>
      </c>
      <c r="AH4100" s="3">
        <v>349.76663208007813</v>
      </c>
      <c r="AI4100" s="9">
        <v>0.43805313110351563</v>
      </c>
    </row>
    <row r="4101" spans="1:35" ht="15" x14ac:dyDescent="0.25">
      <c r="A4101" s="2">
        <v>4100</v>
      </c>
      <c r="B4101" s="2">
        <v>29</v>
      </c>
      <c r="C4101" s="2" t="s">
        <v>32</v>
      </c>
      <c r="D4101" s="2" t="s">
        <v>57</v>
      </c>
      <c r="E4101" s="2">
        <v>0</v>
      </c>
      <c r="F4101" s="2">
        <v>1</v>
      </c>
      <c r="G4101" s="2">
        <v>3</v>
      </c>
      <c r="H4101" s="2" t="s">
        <v>43</v>
      </c>
      <c r="I4101" s="2" t="s">
        <v>49</v>
      </c>
      <c r="J4101" s="6">
        <v>1377.75</v>
      </c>
      <c r="K4101" s="6">
        <v>856.29777777777781</v>
      </c>
      <c r="L4101" s="2" t="s">
        <v>44</v>
      </c>
      <c r="M4101" s="2" t="s">
        <v>37</v>
      </c>
      <c r="N4101" s="6">
        <v>0</v>
      </c>
      <c r="O4101" s="6">
        <v>888.88888888888891</v>
      </c>
      <c r="P4101" s="6">
        <v>169.80822222222221</v>
      </c>
      <c r="Q4101" s="6">
        <v>0</v>
      </c>
      <c r="R4101" s="6">
        <v>0</v>
      </c>
      <c r="S4101" s="6">
        <v>255.55555555555554</v>
      </c>
      <c r="T4101" s="6">
        <v>0</v>
      </c>
      <c r="U4101" s="6">
        <v>74</v>
      </c>
      <c r="V4101" s="6">
        <v>327.11111111111109</v>
      </c>
      <c r="W4101" s="6">
        <v>0</v>
      </c>
      <c r="X4101" s="6">
        <v>0</v>
      </c>
      <c r="Y4101" s="6">
        <v>1383.9205139796636</v>
      </c>
      <c r="Z4101" s="2">
        <v>48</v>
      </c>
      <c r="AA4101" s="6">
        <v>40.652664555880264</v>
      </c>
      <c r="AB4101" s="2" t="s">
        <v>55</v>
      </c>
      <c r="AC4101" s="2" t="s">
        <v>39</v>
      </c>
      <c r="AD4101" s="2" t="s">
        <v>40</v>
      </c>
      <c r="AE4101" s="2" t="s">
        <v>67</v>
      </c>
      <c r="AF4101" s="2">
        <v>1</v>
      </c>
      <c r="AG4101" s="8">
        <v>2.9471041634678841E-2</v>
      </c>
      <c r="AH4101" s="3">
        <v>621.068115234375</v>
      </c>
      <c r="AI4101" s="9">
        <v>3.7481121718883507E-2</v>
      </c>
    </row>
    <row r="4102" spans="1:35" ht="15" x14ac:dyDescent="0.25">
      <c r="A4102" s="2">
        <v>4101</v>
      </c>
      <c r="B4102" s="2">
        <v>47</v>
      </c>
      <c r="C4102" s="2" t="s">
        <v>47</v>
      </c>
      <c r="D4102" s="2" t="s">
        <v>42</v>
      </c>
      <c r="E4102" s="2">
        <v>2</v>
      </c>
      <c r="F4102" s="2">
        <v>0</v>
      </c>
      <c r="G4102" s="2">
        <v>3</v>
      </c>
      <c r="H4102" s="2" t="s">
        <v>58</v>
      </c>
      <c r="I4102" s="2" t="s">
        <v>35</v>
      </c>
      <c r="J4102" s="6">
        <v>302.08550000000002</v>
      </c>
      <c r="K4102" s="6">
        <v>182.40199999999999</v>
      </c>
      <c r="L4102" s="2" t="s">
        <v>73</v>
      </c>
      <c r="M4102" s="2" t="s">
        <v>37</v>
      </c>
      <c r="N4102" s="6">
        <v>426.37540467302205</v>
      </c>
      <c r="O4102" s="6">
        <v>1111.1111111111111</v>
      </c>
      <c r="P4102" s="6">
        <v>161.93266666666668</v>
      </c>
      <c r="Q4102" s="6">
        <v>0</v>
      </c>
      <c r="R4102" s="6">
        <v>0</v>
      </c>
      <c r="S4102" s="6">
        <v>0</v>
      </c>
      <c r="T4102" s="6">
        <v>0</v>
      </c>
      <c r="U4102" s="6">
        <v>0</v>
      </c>
      <c r="V4102" s="6">
        <v>103.77777777777777</v>
      </c>
      <c r="W4102" s="6">
        <v>0</v>
      </c>
      <c r="X4102" s="6">
        <v>0</v>
      </c>
      <c r="Y4102" s="6">
        <v>210.03401123191273</v>
      </c>
      <c r="Z4102" s="2">
        <v>48</v>
      </c>
      <c r="AA4102" s="6">
        <v>6.1697489976381732</v>
      </c>
      <c r="AB4102" s="2" t="s">
        <v>38</v>
      </c>
      <c r="AC4102" s="2" t="s">
        <v>50</v>
      </c>
      <c r="AD4102" s="2" t="s">
        <v>40</v>
      </c>
      <c r="AE4102" s="2" t="s">
        <v>41</v>
      </c>
      <c r="AF4102" s="2">
        <v>0</v>
      </c>
      <c r="AG4102" s="8">
        <v>0.2154261916875839</v>
      </c>
      <c r="AH4102" s="3">
        <v>446.65341186523438</v>
      </c>
      <c r="AI4102" s="9">
        <v>0.4108867347240448</v>
      </c>
    </row>
    <row r="4103" spans="1:35" x14ac:dyDescent="0.2">
      <c r="A4103" s="2">
        <v>4102</v>
      </c>
      <c r="B4103" s="2">
        <v>43</v>
      </c>
      <c r="C4103" s="2" t="s">
        <v>32</v>
      </c>
      <c r="D4103" s="2" t="s">
        <v>33</v>
      </c>
      <c r="E4103" s="2">
        <v>0</v>
      </c>
      <c r="F4103" s="2">
        <v>0</v>
      </c>
      <c r="G4103" s="2">
        <v>3</v>
      </c>
      <c r="H4103" s="2" t="s">
        <v>34</v>
      </c>
      <c r="I4103" s="2" t="s">
        <v>49</v>
      </c>
      <c r="J4103" s="6">
        <v>1239.9102499999999</v>
      </c>
      <c r="K4103" s="6">
        <v>1309.2351111111111</v>
      </c>
      <c r="L4103" s="2" t="s">
        <v>73</v>
      </c>
      <c r="M4103" s="2" t="s">
        <v>37</v>
      </c>
      <c r="N4103" s="6">
        <v>0</v>
      </c>
      <c r="O4103" s="6">
        <v>0</v>
      </c>
      <c r="P4103" s="6">
        <v>252.56777777777779</v>
      </c>
      <c r="Q4103" s="6">
        <v>0</v>
      </c>
      <c r="R4103" s="6">
        <v>0</v>
      </c>
      <c r="S4103" s="6">
        <v>0</v>
      </c>
      <c r="T4103" s="6">
        <v>0</v>
      </c>
      <c r="U4103" s="6">
        <v>0</v>
      </c>
      <c r="V4103" s="6">
        <v>9.3333333333333339</v>
      </c>
      <c r="W4103" s="6">
        <v>0</v>
      </c>
      <c r="X4103" s="6">
        <v>0</v>
      </c>
      <c r="Y4103" s="6">
        <v>851.84036255178978</v>
      </c>
      <c r="Z4103" s="2">
        <v>24</v>
      </c>
      <c r="AA4103" s="6">
        <v>42.527365121778828</v>
      </c>
      <c r="AB4103" s="2" t="s">
        <v>38</v>
      </c>
      <c r="AC4103" s="2" t="s">
        <v>50</v>
      </c>
      <c r="AD4103" s="2" t="s">
        <v>40</v>
      </c>
      <c r="AE4103" s="2" t="s">
        <v>41</v>
      </c>
      <c r="AF4103" s="2" t="s">
        <v>59</v>
      </c>
      <c r="AG4103" s="4" t="s">
        <v>59</v>
      </c>
      <c r="AH4103" s="3" t="s">
        <v>59</v>
      </c>
    </row>
    <row r="4104" spans="1:35" x14ac:dyDescent="0.2">
      <c r="A4104" s="2">
        <v>4103</v>
      </c>
      <c r="B4104" s="2">
        <v>27</v>
      </c>
      <c r="C4104" s="2" t="s">
        <v>32</v>
      </c>
      <c r="D4104" s="2" t="s">
        <v>33</v>
      </c>
      <c r="E4104" s="2">
        <v>1</v>
      </c>
      <c r="F4104" s="2">
        <v>0</v>
      </c>
      <c r="G4104" s="2">
        <v>3</v>
      </c>
      <c r="H4104" s="2" t="s">
        <v>48</v>
      </c>
      <c r="I4104" s="2" t="s">
        <v>35</v>
      </c>
      <c r="J4104" s="6">
        <v>912.43124999999998</v>
      </c>
      <c r="K4104" s="6">
        <v>735.95733333333328</v>
      </c>
      <c r="L4104" s="2" t="s">
        <v>44</v>
      </c>
      <c r="M4104" s="2" t="s">
        <v>51</v>
      </c>
      <c r="N4104" s="6">
        <v>0</v>
      </c>
      <c r="O4104" s="6">
        <v>0</v>
      </c>
      <c r="P4104" s="6">
        <v>11.599333333333334</v>
      </c>
      <c r="Q4104" s="6">
        <v>0</v>
      </c>
      <c r="R4104" s="6">
        <v>0</v>
      </c>
      <c r="S4104" s="6">
        <v>0</v>
      </c>
      <c r="T4104" s="6">
        <v>0</v>
      </c>
      <c r="U4104" s="6">
        <v>0</v>
      </c>
      <c r="V4104" s="6">
        <v>44.222222222222221</v>
      </c>
      <c r="W4104" s="6">
        <v>0</v>
      </c>
      <c r="X4104" s="6">
        <v>0</v>
      </c>
      <c r="Y4104" s="6">
        <v>563.23153420256369</v>
      </c>
      <c r="Z4104" s="2">
        <v>36</v>
      </c>
      <c r="AA4104" s="6">
        <v>20.362169202792355</v>
      </c>
      <c r="AB4104" s="2" t="s">
        <v>38</v>
      </c>
      <c r="AC4104" s="2" t="s">
        <v>62</v>
      </c>
      <c r="AD4104" s="2" t="s">
        <v>46</v>
      </c>
      <c r="AE4104" s="2" t="s">
        <v>41</v>
      </c>
      <c r="AF4104" s="2" t="s">
        <v>59</v>
      </c>
      <c r="AG4104" s="4" t="s">
        <v>59</v>
      </c>
      <c r="AH4104" s="3" t="s">
        <v>59</v>
      </c>
    </row>
    <row r="4105" spans="1:35" ht="15" x14ac:dyDescent="0.25">
      <c r="A4105" s="2">
        <v>4104</v>
      </c>
      <c r="B4105" s="2">
        <v>46</v>
      </c>
      <c r="C4105" s="2" t="s">
        <v>32</v>
      </c>
      <c r="D4105" s="2" t="s">
        <v>57</v>
      </c>
      <c r="E4105" s="2">
        <v>0</v>
      </c>
      <c r="F4105" s="2">
        <v>1</v>
      </c>
      <c r="G4105" s="2">
        <v>2</v>
      </c>
      <c r="H4105" s="2" t="s">
        <v>34</v>
      </c>
      <c r="I4105" s="2" t="s">
        <v>49</v>
      </c>
      <c r="J4105" s="6">
        <v>701.18349999999998</v>
      </c>
      <c r="K4105" s="6">
        <v>619.03133333333335</v>
      </c>
      <c r="L4105" s="2" t="s">
        <v>44</v>
      </c>
      <c r="M4105" s="2" t="s">
        <v>51</v>
      </c>
      <c r="N4105" s="6">
        <v>0</v>
      </c>
      <c r="O4105" s="6">
        <v>333.33333333333331</v>
      </c>
      <c r="P4105" s="6">
        <v>316.51333333333332</v>
      </c>
      <c r="Q4105" s="6">
        <v>0</v>
      </c>
      <c r="R4105" s="6">
        <v>0</v>
      </c>
      <c r="S4105" s="6">
        <v>0</v>
      </c>
      <c r="T4105" s="6">
        <v>0</v>
      </c>
      <c r="U4105" s="6">
        <v>0</v>
      </c>
      <c r="V4105" s="6">
        <v>3.7777777777777777</v>
      </c>
      <c r="W4105" s="6">
        <v>0</v>
      </c>
      <c r="X4105" s="6">
        <v>0</v>
      </c>
      <c r="Y4105" s="6">
        <v>606.3654024396177</v>
      </c>
      <c r="Z4105" s="2">
        <v>48</v>
      </c>
      <c r="AA4105" s="6">
        <v>17.811983459066887</v>
      </c>
      <c r="AB4105" s="2" t="s">
        <v>38</v>
      </c>
      <c r="AC4105" s="2" t="s">
        <v>60</v>
      </c>
      <c r="AD4105" s="2" t="s">
        <v>76</v>
      </c>
      <c r="AE4105" s="2" t="s">
        <v>41</v>
      </c>
      <c r="AF4105" s="2">
        <v>0</v>
      </c>
      <c r="AG4105" s="8">
        <v>0.1089159324765205</v>
      </c>
      <c r="AH4105" s="3">
        <v>489.12042236328119</v>
      </c>
      <c r="AI4105" s="9">
        <v>0.177990198135376</v>
      </c>
    </row>
    <row r="4106" spans="1:35" x14ac:dyDescent="0.2">
      <c r="A4106" s="2">
        <v>4105</v>
      </c>
      <c r="B4106" s="2">
        <v>53</v>
      </c>
      <c r="C4106" s="2" t="s">
        <v>47</v>
      </c>
      <c r="D4106" s="2" t="s">
        <v>65</v>
      </c>
      <c r="E4106" s="2">
        <v>0</v>
      </c>
      <c r="F4106" s="2">
        <v>0</v>
      </c>
      <c r="G4106" s="2">
        <v>2</v>
      </c>
      <c r="H4106" s="2" t="s">
        <v>43</v>
      </c>
      <c r="I4106" s="2" t="s">
        <v>49</v>
      </c>
      <c r="J4106" s="6">
        <v>859.00450000000001</v>
      </c>
      <c r="K4106" s="6">
        <v>410.51022222222224</v>
      </c>
      <c r="L4106" s="2" t="s">
        <v>44</v>
      </c>
      <c r="M4106" s="2" t="s">
        <v>51</v>
      </c>
      <c r="N4106" s="6">
        <v>0</v>
      </c>
      <c r="O4106" s="6">
        <v>0</v>
      </c>
      <c r="P4106" s="6">
        <v>561.19822222222217</v>
      </c>
      <c r="Q4106" s="6">
        <v>0</v>
      </c>
      <c r="R4106" s="6">
        <v>0</v>
      </c>
      <c r="S4106" s="6">
        <v>0</v>
      </c>
      <c r="T4106" s="6">
        <v>262.22222222222223</v>
      </c>
      <c r="U4106" s="6">
        <v>0</v>
      </c>
      <c r="V4106" s="6">
        <v>225.33333333333334</v>
      </c>
      <c r="W4106" s="6">
        <v>0</v>
      </c>
      <c r="X4106" s="6">
        <v>0</v>
      </c>
      <c r="Y4106" s="6">
        <v>1044.1307201696873</v>
      </c>
      <c r="Z4106" s="2">
        <v>36</v>
      </c>
      <c r="AA4106" s="6">
        <v>37.747826786776237</v>
      </c>
      <c r="AB4106" s="2" t="s">
        <v>38</v>
      </c>
      <c r="AC4106" s="2" t="s">
        <v>39</v>
      </c>
      <c r="AD4106" s="2" t="s">
        <v>40</v>
      </c>
      <c r="AE4106" s="2" t="s">
        <v>41</v>
      </c>
      <c r="AF4106" s="2" t="s">
        <v>59</v>
      </c>
      <c r="AG4106" s="4" t="s">
        <v>59</v>
      </c>
      <c r="AH4106" s="3" t="s">
        <v>59</v>
      </c>
    </row>
    <row r="4107" spans="1:35" ht="15" x14ac:dyDescent="0.25">
      <c r="A4107" s="2">
        <v>4106</v>
      </c>
      <c r="B4107" s="2">
        <v>54</v>
      </c>
      <c r="C4107" s="2" t="s">
        <v>47</v>
      </c>
      <c r="D4107" s="2" t="s">
        <v>33</v>
      </c>
      <c r="E4107" s="2">
        <v>1</v>
      </c>
      <c r="F4107" s="2">
        <v>1</v>
      </c>
      <c r="G4107" s="2">
        <v>4</v>
      </c>
      <c r="H4107" s="2" t="s">
        <v>34</v>
      </c>
      <c r="I4107" s="2" t="s">
        <v>49</v>
      </c>
      <c r="J4107" s="6">
        <v>427.84750000000003</v>
      </c>
      <c r="K4107" s="6">
        <v>417.0191111111111</v>
      </c>
      <c r="L4107" s="2" t="s">
        <v>73</v>
      </c>
      <c r="M4107" s="2" t="s">
        <v>37</v>
      </c>
      <c r="N4107" s="6">
        <v>0</v>
      </c>
      <c r="O4107" s="6">
        <v>0</v>
      </c>
      <c r="P4107" s="6">
        <v>275.98288888888891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3.7777777777777777</v>
      </c>
      <c r="W4107" s="6">
        <v>0</v>
      </c>
      <c r="X4107" s="6">
        <v>0</v>
      </c>
      <c r="Y4107" s="6">
        <v>339.26703886114626</v>
      </c>
      <c r="Z4107" s="2">
        <v>3</v>
      </c>
      <c r="AA4107" s="6">
        <v>116.49852010520905</v>
      </c>
      <c r="AB4107" s="2" t="s">
        <v>55</v>
      </c>
      <c r="AC4107" s="2" t="s">
        <v>50</v>
      </c>
      <c r="AD4107" s="2" t="s">
        <v>46</v>
      </c>
      <c r="AE4107" s="2" t="s">
        <v>41</v>
      </c>
      <c r="AF4107" s="2">
        <v>1</v>
      </c>
      <c r="AG4107" s="8">
        <v>0.1518099308013916</v>
      </c>
      <c r="AH4107" s="3">
        <v>429.59793090820313</v>
      </c>
      <c r="AI4107" s="9">
        <v>0.29121920466423029</v>
      </c>
    </row>
    <row r="4108" spans="1:35" ht="15" x14ac:dyDescent="0.25">
      <c r="A4108" s="2">
        <v>4107</v>
      </c>
      <c r="B4108" s="2">
        <v>57</v>
      </c>
      <c r="C4108" s="2" t="s">
        <v>61</v>
      </c>
      <c r="D4108" s="2" t="s">
        <v>33</v>
      </c>
      <c r="E4108" s="2">
        <v>0</v>
      </c>
      <c r="F4108" s="2">
        <v>0</v>
      </c>
      <c r="G4108" s="2">
        <v>3</v>
      </c>
      <c r="H4108" s="2" t="s">
        <v>43</v>
      </c>
      <c r="I4108" s="2" t="s">
        <v>49</v>
      </c>
      <c r="J4108" s="6">
        <v>18.0685</v>
      </c>
      <c r="K4108" s="6">
        <v>16.164888888888889</v>
      </c>
      <c r="L4108" s="2" t="s">
        <v>44</v>
      </c>
      <c r="M4108" s="2" t="s">
        <v>45</v>
      </c>
      <c r="N4108" s="6">
        <v>0</v>
      </c>
      <c r="O4108" s="6">
        <v>0</v>
      </c>
      <c r="P4108" s="6">
        <v>3.6833333333333331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212.66666666666666</v>
      </c>
      <c r="W4108" s="6">
        <v>0</v>
      </c>
      <c r="X4108" s="6">
        <v>0</v>
      </c>
      <c r="Y4108" s="6">
        <v>7.8670801333472786</v>
      </c>
      <c r="Z4108" s="2">
        <v>48</v>
      </c>
      <c r="AA4108" s="6">
        <v>0.23109547583445703</v>
      </c>
      <c r="AB4108" s="2" t="s">
        <v>38</v>
      </c>
      <c r="AC4108" s="2" t="s">
        <v>83</v>
      </c>
      <c r="AD4108" s="2" t="s">
        <v>46</v>
      </c>
      <c r="AE4108" s="2" t="s">
        <v>41</v>
      </c>
      <c r="AF4108" s="2">
        <v>0</v>
      </c>
      <c r="AG4108" s="8">
        <v>0.29145511984825129</v>
      </c>
      <c r="AH4108" s="3">
        <v>412.64230346679688</v>
      </c>
      <c r="AI4108" s="9">
        <v>0.55490368604660034</v>
      </c>
    </row>
    <row r="4109" spans="1:35" ht="15" x14ac:dyDescent="0.25">
      <c r="A4109" s="2">
        <v>4108</v>
      </c>
      <c r="B4109" s="2">
        <v>57</v>
      </c>
      <c r="C4109" s="2" t="s">
        <v>61</v>
      </c>
      <c r="D4109" s="2" t="s">
        <v>33</v>
      </c>
      <c r="E4109" s="2">
        <v>1</v>
      </c>
      <c r="F4109" s="2">
        <v>3</v>
      </c>
      <c r="G4109" s="2">
        <v>2</v>
      </c>
      <c r="H4109" s="2" t="s">
        <v>43</v>
      </c>
      <c r="I4109" s="2" t="s">
        <v>49</v>
      </c>
      <c r="J4109" s="6">
        <v>365.37124999999997</v>
      </c>
      <c r="K4109" s="6">
        <v>330.846</v>
      </c>
      <c r="L4109" s="2" t="s">
        <v>44</v>
      </c>
      <c r="M4109" s="2" t="s">
        <v>45</v>
      </c>
      <c r="N4109" s="6">
        <v>0</v>
      </c>
      <c r="O4109" s="6">
        <v>0</v>
      </c>
      <c r="P4109" s="6">
        <v>49.445999999999998</v>
      </c>
      <c r="Q4109" s="6">
        <v>0</v>
      </c>
      <c r="R4109" s="6">
        <v>0</v>
      </c>
      <c r="S4109" s="6">
        <v>0</v>
      </c>
      <c r="T4109" s="6">
        <v>222.22222222222223</v>
      </c>
      <c r="U4109" s="6">
        <v>0</v>
      </c>
      <c r="V4109" s="6">
        <v>13.111111111111111</v>
      </c>
      <c r="W4109" s="6">
        <v>0</v>
      </c>
      <c r="X4109" s="6">
        <v>0</v>
      </c>
      <c r="Y4109" s="6">
        <v>213.59197944873739</v>
      </c>
      <c r="Z4109" s="2">
        <v>36</v>
      </c>
      <c r="AA4109" s="6">
        <v>7.7218617243301741</v>
      </c>
      <c r="AB4109" s="2" t="s">
        <v>38</v>
      </c>
      <c r="AC4109" s="2" t="s">
        <v>50</v>
      </c>
      <c r="AD4109" s="2" t="s">
        <v>46</v>
      </c>
      <c r="AE4109" s="2" t="s">
        <v>41</v>
      </c>
      <c r="AF4109" s="2">
        <v>0</v>
      </c>
      <c r="AG4109" s="8">
        <v>0.22379028797149661</v>
      </c>
      <c r="AH4109" s="3">
        <v>425.98651123046881</v>
      </c>
      <c r="AI4109" s="9">
        <v>0.38804841041564941</v>
      </c>
    </row>
    <row r="4110" spans="1:35" ht="15" x14ac:dyDescent="0.25">
      <c r="A4110" s="2">
        <v>4109</v>
      </c>
      <c r="B4110" s="2">
        <v>35</v>
      </c>
      <c r="C4110" s="2" t="s">
        <v>61</v>
      </c>
      <c r="D4110" s="2" t="s">
        <v>42</v>
      </c>
      <c r="E4110" s="2">
        <v>2</v>
      </c>
      <c r="F4110" s="2">
        <v>1</v>
      </c>
      <c r="G4110" s="2">
        <v>6</v>
      </c>
      <c r="H4110" s="2" t="s">
        <v>58</v>
      </c>
      <c r="I4110" s="2" t="s">
        <v>49</v>
      </c>
      <c r="J4110" s="6">
        <v>947.21574999999996</v>
      </c>
      <c r="K4110" s="6">
        <v>1033.9008888888889</v>
      </c>
      <c r="L4110" s="2" t="s">
        <v>44</v>
      </c>
      <c r="M4110" s="2" t="s">
        <v>45</v>
      </c>
      <c r="N4110" s="6">
        <v>0</v>
      </c>
      <c r="O4110" s="6">
        <v>805.12911111111111</v>
      </c>
      <c r="P4110" s="6">
        <v>183.82066666666665</v>
      </c>
      <c r="Q4110" s="6">
        <v>0</v>
      </c>
      <c r="R4110" s="6">
        <v>0</v>
      </c>
      <c r="S4110" s="6">
        <v>0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420.39306800988561</v>
      </c>
      <c r="Z4110" s="2">
        <v>36</v>
      </c>
      <c r="AA4110" s="6">
        <v>15.198216475250973</v>
      </c>
      <c r="AB4110" s="2" t="s">
        <v>55</v>
      </c>
      <c r="AC4110" s="2" t="s">
        <v>39</v>
      </c>
      <c r="AD4110" s="2" t="s">
        <v>40</v>
      </c>
      <c r="AE4110" s="2" t="s">
        <v>41</v>
      </c>
      <c r="AF4110" s="2">
        <v>1</v>
      </c>
      <c r="AG4110" s="8">
        <v>8.0960400402545929E-2</v>
      </c>
      <c r="AH4110" s="3">
        <v>581.50335693359375</v>
      </c>
      <c r="AI4110" s="9">
        <v>0.188290610909462</v>
      </c>
    </row>
    <row r="4111" spans="1:35" ht="15" x14ac:dyDescent="0.25">
      <c r="A4111" s="2">
        <v>4110</v>
      </c>
      <c r="B4111" s="2">
        <v>61</v>
      </c>
      <c r="C4111" s="2" t="s">
        <v>47</v>
      </c>
      <c r="D4111" s="2" t="s">
        <v>33</v>
      </c>
      <c r="E4111" s="2">
        <v>1</v>
      </c>
      <c r="F4111" s="2">
        <v>0</v>
      </c>
      <c r="G4111" s="2">
        <v>3</v>
      </c>
      <c r="H4111" s="2" t="s">
        <v>58</v>
      </c>
      <c r="I4111" s="2" t="s">
        <v>35</v>
      </c>
      <c r="J4111" s="6">
        <v>413.06900000000002</v>
      </c>
      <c r="K4111" s="6">
        <v>433.9302222222222</v>
      </c>
      <c r="L4111" s="2" t="s">
        <v>36</v>
      </c>
      <c r="M4111" s="2" t="s">
        <v>51</v>
      </c>
      <c r="N4111" s="6">
        <v>0</v>
      </c>
      <c r="O4111" s="6">
        <v>32.222222222222221</v>
      </c>
      <c r="P4111" s="6">
        <v>155.02755555555555</v>
      </c>
      <c r="Q4111" s="6">
        <v>0</v>
      </c>
      <c r="R4111" s="6">
        <v>0</v>
      </c>
      <c r="S4111" s="6">
        <v>0</v>
      </c>
      <c r="T4111" s="6">
        <v>622.22222222222217</v>
      </c>
      <c r="U4111" s="6">
        <v>0</v>
      </c>
      <c r="V4111" s="6">
        <v>76</v>
      </c>
      <c r="W4111" s="6">
        <v>1173.3333333333333</v>
      </c>
      <c r="X4111" s="6">
        <v>0</v>
      </c>
      <c r="Y4111" s="6">
        <v>309.39606127695561</v>
      </c>
      <c r="Z4111" s="2">
        <v>48</v>
      </c>
      <c r="AA4111" s="6">
        <v>9.0885091787775014</v>
      </c>
      <c r="AB4111" s="2" t="s">
        <v>38</v>
      </c>
      <c r="AC4111" s="2" t="s">
        <v>50</v>
      </c>
      <c r="AD4111" s="2" t="s">
        <v>46</v>
      </c>
      <c r="AE4111" s="2" t="s">
        <v>41</v>
      </c>
      <c r="AF4111" s="2">
        <v>1</v>
      </c>
      <c r="AG4111" s="8">
        <v>0.15764093399047849</v>
      </c>
      <c r="AH4111" s="3">
        <v>504.39935302734381</v>
      </c>
      <c r="AI4111" s="9">
        <v>0.32620948553085333</v>
      </c>
    </row>
    <row r="4112" spans="1:35" x14ac:dyDescent="0.2">
      <c r="A4112" s="2">
        <v>4111</v>
      </c>
      <c r="B4112" s="2">
        <v>61</v>
      </c>
      <c r="C4112" s="2" t="s">
        <v>32</v>
      </c>
      <c r="D4112" s="2" t="s">
        <v>33</v>
      </c>
      <c r="E4112" s="2">
        <v>0</v>
      </c>
      <c r="F4112" s="2">
        <v>1</v>
      </c>
      <c r="G4112" s="2">
        <v>1</v>
      </c>
      <c r="H4112" s="2" t="s">
        <v>53</v>
      </c>
      <c r="I4112" s="2" t="s">
        <v>35</v>
      </c>
      <c r="J4112" s="6">
        <v>400.60649999999998</v>
      </c>
      <c r="K4112" s="6">
        <v>444.04488888888886</v>
      </c>
      <c r="L4112" s="2" t="s">
        <v>44</v>
      </c>
      <c r="M4112" s="2" t="s">
        <v>45</v>
      </c>
      <c r="N4112" s="6">
        <v>427.21336975971514</v>
      </c>
      <c r="O4112" s="6">
        <v>266.66666666666669</v>
      </c>
      <c r="P4112" s="6">
        <v>171.10577777777777</v>
      </c>
      <c r="Q4112" s="6">
        <v>0</v>
      </c>
      <c r="R4112" s="6">
        <v>0</v>
      </c>
      <c r="S4112" s="6">
        <v>0</v>
      </c>
      <c r="T4112" s="6">
        <v>0</v>
      </c>
      <c r="U4112" s="6">
        <v>0</v>
      </c>
      <c r="V4112" s="6">
        <v>6.666666666666667</v>
      </c>
      <c r="W4112" s="6">
        <v>0</v>
      </c>
      <c r="X4112" s="6">
        <v>0</v>
      </c>
      <c r="Y4112" s="6">
        <v>237.51871003999099</v>
      </c>
      <c r="Z4112" s="2">
        <v>36</v>
      </c>
      <c r="AA4112" s="6">
        <v>8.5868703525464962</v>
      </c>
      <c r="AB4112" s="2" t="s">
        <v>55</v>
      </c>
      <c r="AC4112" s="2" t="s">
        <v>60</v>
      </c>
      <c r="AD4112" s="2" t="s">
        <v>40</v>
      </c>
      <c r="AE4112" s="2" t="s">
        <v>67</v>
      </c>
      <c r="AF4112" s="2" t="s">
        <v>59</v>
      </c>
      <c r="AG4112" s="4" t="s">
        <v>59</v>
      </c>
      <c r="AH4112" s="3" t="s">
        <v>59</v>
      </c>
    </row>
    <row r="4113" spans="1:35" ht="15" x14ac:dyDescent="0.25">
      <c r="A4113" s="2">
        <v>4112</v>
      </c>
      <c r="B4113" s="2">
        <v>29</v>
      </c>
      <c r="C4113" s="2" t="s">
        <v>61</v>
      </c>
      <c r="D4113" s="2" t="s">
        <v>57</v>
      </c>
      <c r="E4113" s="2">
        <v>0</v>
      </c>
      <c r="F4113" s="2">
        <v>0</v>
      </c>
      <c r="G4113" s="2">
        <v>5</v>
      </c>
      <c r="H4113" s="2" t="s">
        <v>43</v>
      </c>
      <c r="I4113" s="2" t="s">
        <v>35</v>
      </c>
      <c r="J4113" s="6">
        <v>1970.1144999999999</v>
      </c>
      <c r="K4113" s="6">
        <v>1939.9882222222222</v>
      </c>
      <c r="L4113" s="2" t="s">
        <v>44</v>
      </c>
      <c r="M4113" s="2" t="s">
        <v>37</v>
      </c>
      <c r="N4113" s="6">
        <v>0</v>
      </c>
      <c r="O4113" s="6">
        <v>0</v>
      </c>
      <c r="P4113" s="6">
        <v>702.60488888888892</v>
      </c>
      <c r="Q4113" s="6">
        <v>0</v>
      </c>
      <c r="R4113" s="6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6">
        <v>0</v>
      </c>
      <c r="Y4113" s="6">
        <v>1267.8558133229531</v>
      </c>
      <c r="Z4113" s="2">
        <v>36</v>
      </c>
      <c r="AA4113" s="6">
        <v>45.836024845762942</v>
      </c>
      <c r="AB4113" s="2" t="s">
        <v>55</v>
      </c>
      <c r="AC4113" s="2" t="s">
        <v>50</v>
      </c>
      <c r="AD4113" s="2" t="s">
        <v>40</v>
      </c>
      <c r="AE4113" s="2" t="s">
        <v>41</v>
      </c>
      <c r="AF4113" s="2">
        <v>1</v>
      </c>
      <c r="AG4113" s="8">
        <v>1.157625485211611E-2</v>
      </c>
      <c r="AH4113" s="3">
        <v>711.37005615234375</v>
      </c>
      <c r="AI4113" s="9">
        <v>1.543431729078293E-2</v>
      </c>
    </row>
    <row r="4114" spans="1:35" ht="15" x14ac:dyDescent="0.25">
      <c r="A4114" s="2">
        <v>4113</v>
      </c>
      <c r="B4114" s="2">
        <v>64</v>
      </c>
      <c r="C4114" s="2" t="s">
        <v>32</v>
      </c>
      <c r="D4114" s="2" t="s">
        <v>57</v>
      </c>
      <c r="E4114" s="2">
        <v>3</v>
      </c>
      <c r="F4114" s="2">
        <v>1</v>
      </c>
      <c r="G4114" s="2">
        <v>2</v>
      </c>
      <c r="H4114" s="2" t="s">
        <v>34</v>
      </c>
      <c r="I4114" s="2" t="s">
        <v>35</v>
      </c>
      <c r="J4114" s="6">
        <v>191.46825000000001</v>
      </c>
      <c r="K4114" s="6">
        <v>139.18244444444446</v>
      </c>
      <c r="L4114" s="2" t="s">
        <v>44</v>
      </c>
      <c r="M4114" s="2" t="s">
        <v>37</v>
      </c>
      <c r="N4114" s="6">
        <v>0</v>
      </c>
      <c r="O4114" s="6">
        <v>666.66666666666663</v>
      </c>
      <c r="P4114" s="6">
        <v>88.242666666666665</v>
      </c>
      <c r="Q4114" s="6">
        <v>0</v>
      </c>
      <c r="R4114" s="6">
        <v>0</v>
      </c>
      <c r="S4114" s="6">
        <v>0</v>
      </c>
      <c r="T4114" s="6">
        <v>266.66666666666669</v>
      </c>
      <c r="U4114" s="6">
        <v>0</v>
      </c>
      <c r="V4114" s="6">
        <v>98.444444444444443</v>
      </c>
      <c r="W4114" s="6">
        <v>0</v>
      </c>
      <c r="X4114" s="6">
        <v>0</v>
      </c>
      <c r="Y4114" s="6">
        <v>172.65357037942749</v>
      </c>
      <c r="Z4114" s="2">
        <v>60</v>
      </c>
      <c r="AA4114" s="6">
        <v>4.3842659094612628</v>
      </c>
      <c r="AB4114" s="2" t="s">
        <v>38</v>
      </c>
      <c r="AC4114" s="2" t="s">
        <v>39</v>
      </c>
      <c r="AD4114" s="2" t="s">
        <v>46</v>
      </c>
      <c r="AE4114" s="2" t="s">
        <v>41</v>
      </c>
      <c r="AF4114" s="2">
        <v>0</v>
      </c>
      <c r="AG4114" s="8">
        <v>0.23448313772678381</v>
      </c>
      <c r="AH4114" s="3">
        <v>494.80816650390619</v>
      </c>
      <c r="AI4114" s="9">
        <v>0.46105435490608221</v>
      </c>
    </row>
    <row r="4115" spans="1:35" ht="15" x14ac:dyDescent="0.25">
      <c r="A4115" s="2">
        <v>4114</v>
      </c>
      <c r="B4115" s="2">
        <v>25</v>
      </c>
      <c r="C4115" s="2" t="s">
        <v>61</v>
      </c>
      <c r="D4115" s="2" t="s">
        <v>57</v>
      </c>
      <c r="E4115" s="2">
        <v>0</v>
      </c>
      <c r="F4115" s="2">
        <v>0</v>
      </c>
      <c r="G4115" s="2">
        <v>3</v>
      </c>
      <c r="H4115" s="2" t="s">
        <v>43</v>
      </c>
      <c r="I4115" s="2" t="s">
        <v>35</v>
      </c>
      <c r="J4115" s="6">
        <v>867.91624999999999</v>
      </c>
      <c r="K4115" s="6">
        <v>892.17511111111116</v>
      </c>
      <c r="L4115" s="2" t="s">
        <v>44</v>
      </c>
      <c r="M4115" s="2" t="s">
        <v>37</v>
      </c>
      <c r="N4115" s="6">
        <v>0</v>
      </c>
      <c r="O4115" s="6">
        <v>0</v>
      </c>
      <c r="P4115" s="6">
        <v>495.55111111111108</v>
      </c>
      <c r="Q4115" s="6">
        <v>0</v>
      </c>
      <c r="R4115" s="6">
        <v>0</v>
      </c>
      <c r="S4115" s="6">
        <v>0</v>
      </c>
      <c r="T4115" s="6">
        <v>0</v>
      </c>
      <c r="U4115" s="6">
        <v>0</v>
      </c>
      <c r="V4115" s="6">
        <v>43.777777777777779</v>
      </c>
      <c r="W4115" s="6">
        <v>0</v>
      </c>
      <c r="X4115" s="6">
        <v>0</v>
      </c>
      <c r="Y4115" s="6">
        <v>642.1270821375025</v>
      </c>
      <c r="Z4115" s="2">
        <v>48</v>
      </c>
      <c r="AA4115" s="6">
        <v>18.862482786179477</v>
      </c>
      <c r="AB4115" s="2" t="s">
        <v>38</v>
      </c>
      <c r="AC4115" s="2" t="s">
        <v>50</v>
      </c>
      <c r="AD4115" s="2" t="s">
        <v>40</v>
      </c>
      <c r="AE4115" s="2" t="s">
        <v>64</v>
      </c>
      <c r="AF4115" s="2">
        <v>1</v>
      </c>
      <c r="AG4115" s="8">
        <v>8.5982859134674072E-2</v>
      </c>
      <c r="AH4115" s="3">
        <v>482.04617309570313</v>
      </c>
      <c r="AI4115" s="9">
        <v>0.13397890329360959</v>
      </c>
    </row>
    <row r="4116" spans="1:35" ht="15" x14ac:dyDescent="0.25">
      <c r="A4116" s="2">
        <v>4115</v>
      </c>
      <c r="B4116" s="2">
        <v>64</v>
      </c>
      <c r="C4116" s="2" t="s">
        <v>32</v>
      </c>
      <c r="D4116" s="2" t="s">
        <v>33</v>
      </c>
      <c r="E4116" s="2">
        <v>0</v>
      </c>
      <c r="F4116" s="2">
        <v>2</v>
      </c>
      <c r="G4116" s="2">
        <v>2</v>
      </c>
      <c r="H4116" s="2" t="s">
        <v>58</v>
      </c>
      <c r="I4116" s="2" t="s">
        <v>49</v>
      </c>
      <c r="J4116" s="6">
        <v>219.00450000000001</v>
      </c>
      <c r="K4116" s="6">
        <v>144.74911111111112</v>
      </c>
      <c r="L4116" s="2" t="s">
        <v>44</v>
      </c>
      <c r="M4116" s="2" t="s">
        <v>45</v>
      </c>
      <c r="N4116" s="6">
        <v>0</v>
      </c>
      <c r="O4116" s="6">
        <v>444.44444444444446</v>
      </c>
      <c r="P4116" s="6">
        <v>37.135333333333335</v>
      </c>
      <c r="Q4116" s="6">
        <v>0</v>
      </c>
      <c r="R4116" s="6">
        <v>0</v>
      </c>
      <c r="S4116" s="6">
        <v>0</v>
      </c>
      <c r="T4116" s="6">
        <v>0</v>
      </c>
      <c r="U4116" s="6">
        <v>0</v>
      </c>
      <c r="V4116" s="6">
        <v>9.5555555555555554</v>
      </c>
      <c r="W4116" s="6">
        <v>0</v>
      </c>
      <c r="X4116" s="6">
        <v>0</v>
      </c>
      <c r="Y4116" s="6">
        <v>140.30903276605798</v>
      </c>
      <c r="Z4116" s="2">
        <v>48</v>
      </c>
      <c r="AA4116" s="6">
        <v>4.1215777825245716</v>
      </c>
      <c r="AB4116" s="2" t="s">
        <v>55</v>
      </c>
      <c r="AC4116" s="2" t="s">
        <v>50</v>
      </c>
      <c r="AD4116" s="2" t="s">
        <v>46</v>
      </c>
      <c r="AE4116" s="2" t="s">
        <v>41</v>
      </c>
      <c r="AF4116" s="2">
        <v>0</v>
      </c>
      <c r="AG4116" s="8">
        <v>0.2416620999574661</v>
      </c>
      <c r="AH4116" s="3">
        <v>445.52273559570313</v>
      </c>
      <c r="AI4116" s="9">
        <v>0.45429715514183039</v>
      </c>
    </row>
    <row r="4117" spans="1:35" ht="15" x14ac:dyDescent="0.25">
      <c r="A4117" s="2">
        <v>4116</v>
      </c>
      <c r="B4117" s="2">
        <v>22</v>
      </c>
      <c r="C4117" s="2" t="s">
        <v>47</v>
      </c>
      <c r="D4117" s="2" t="s">
        <v>57</v>
      </c>
      <c r="E4117" s="2">
        <v>0</v>
      </c>
      <c r="F4117" s="2">
        <v>0</v>
      </c>
      <c r="G4117" s="2">
        <v>3</v>
      </c>
      <c r="H4117" s="2" t="s">
        <v>53</v>
      </c>
      <c r="I4117" s="2" t="s">
        <v>35</v>
      </c>
      <c r="J4117" s="6">
        <v>833.45849999999996</v>
      </c>
      <c r="K4117" s="6">
        <v>392.08488888888888</v>
      </c>
      <c r="L4117" s="2" t="s">
        <v>36</v>
      </c>
      <c r="M4117" s="2" t="s">
        <v>45</v>
      </c>
      <c r="N4117" s="6">
        <v>0</v>
      </c>
      <c r="O4117" s="6">
        <v>0</v>
      </c>
      <c r="P4117" s="6">
        <v>203.90377777777778</v>
      </c>
      <c r="Q4117" s="6">
        <v>0</v>
      </c>
      <c r="R4117" s="6">
        <v>0</v>
      </c>
      <c r="S4117" s="6">
        <v>0</v>
      </c>
      <c r="T4117" s="6">
        <v>0</v>
      </c>
      <c r="U4117" s="6">
        <v>0</v>
      </c>
      <c r="V4117" s="6">
        <v>52.888888888888886</v>
      </c>
      <c r="W4117" s="6">
        <v>0</v>
      </c>
      <c r="X4117" s="6">
        <v>0</v>
      </c>
      <c r="Y4117" s="6">
        <v>1042.5498155582377</v>
      </c>
      <c r="Z4117" s="2">
        <v>36</v>
      </c>
      <c r="AA4117" s="6">
        <v>37.690673297958561</v>
      </c>
      <c r="AB4117" s="2" t="s">
        <v>38</v>
      </c>
      <c r="AC4117" s="2" t="s">
        <v>50</v>
      </c>
      <c r="AD4117" s="2" t="s">
        <v>40</v>
      </c>
      <c r="AE4117" s="2" t="s">
        <v>41</v>
      </c>
      <c r="AF4117" s="2">
        <v>1</v>
      </c>
      <c r="AG4117" s="8">
        <v>7.93495774269104E-2</v>
      </c>
      <c r="AH4117" s="3">
        <v>467.02938842773438</v>
      </c>
      <c r="AI4117" s="9">
        <v>0.1078593507409096</v>
      </c>
    </row>
    <row r="4118" spans="1:35" ht="15" x14ac:dyDescent="0.25">
      <c r="A4118" s="2">
        <v>4117</v>
      </c>
      <c r="B4118" s="2">
        <v>57</v>
      </c>
      <c r="C4118" s="2" t="s">
        <v>47</v>
      </c>
      <c r="D4118" s="2" t="s">
        <v>33</v>
      </c>
      <c r="E4118" s="2">
        <v>1</v>
      </c>
      <c r="F4118" s="2">
        <v>2</v>
      </c>
      <c r="G4118" s="2">
        <v>1</v>
      </c>
      <c r="H4118" s="2" t="s">
        <v>58</v>
      </c>
      <c r="I4118" s="2" t="s">
        <v>49</v>
      </c>
      <c r="J4118" s="6">
        <v>250.79050000000001</v>
      </c>
      <c r="K4118" s="6">
        <v>217.97222222222223</v>
      </c>
      <c r="L4118" s="2" t="s">
        <v>44</v>
      </c>
      <c r="M4118" s="2" t="s">
        <v>45</v>
      </c>
      <c r="N4118" s="6">
        <v>0</v>
      </c>
      <c r="O4118" s="6">
        <v>666.66666666666663</v>
      </c>
      <c r="P4118" s="6">
        <v>37.609777777777779</v>
      </c>
      <c r="Q4118" s="6">
        <v>0</v>
      </c>
      <c r="R4118" s="6">
        <v>0</v>
      </c>
      <c r="S4118" s="6">
        <v>0</v>
      </c>
      <c r="T4118" s="6">
        <v>0</v>
      </c>
      <c r="U4118" s="6">
        <v>0</v>
      </c>
      <c r="V4118" s="6">
        <v>22.666666666666668</v>
      </c>
      <c r="W4118" s="6">
        <v>0</v>
      </c>
      <c r="X4118" s="6">
        <v>0</v>
      </c>
      <c r="Y4118" s="6">
        <v>177.03385259539687</v>
      </c>
      <c r="Z4118" s="2">
        <v>12</v>
      </c>
      <c r="AA4118" s="6">
        <v>16.230462350108365</v>
      </c>
      <c r="AB4118" s="2" t="s">
        <v>38</v>
      </c>
      <c r="AC4118" s="2" t="s">
        <v>60</v>
      </c>
      <c r="AD4118" s="2" t="s">
        <v>46</v>
      </c>
      <c r="AE4118" s="2" t="s">
        <v>41</v>
      </c>
      <c r="AF4118" s="2">
        <v>0</v>
      </c>
      <c r="AG4118" s="8">
        <v>0.28843754529952997</v>
      </c>
      <c r="AH4118" s="3">
        <v>298.24649047851563</v>
      </c>
      <c r="AI4118" s="9">
        <v>0.4066636860370636</v>
      </c>
    </row>
    <row r="4119" spans="1:35" ht="15" x14ac:dyDescent="0.25">
      <c r="A4119" s="2">
        <v>4118</v>
      </c>
      <c r="B4119" s="2">
        <v>25</v>
      </c>
      <c r="C4119" s="2" t="s">
        <v>47</v>
      </c>
      <c r="D4119" s="2" t="s">
        <v>57</v>
      </c>
      <c r="E4119" s="2">
        <v>0</v>
      </c>
      <c r="F4119" s="2">
        <v>0</v>
      </c>
      <c r="G4119" s="2">
        <v>2</v>
      </c>
      <c r="H4119" s="2" t="s">
        <v>34</v>
      </c>
      <c r="I4119" s="2" t="s">
        <v>49</v>
      </c>
      <c r="J4119" s="6">
        <v>777.45624999999995</v>
      </c>
      <c r="K4119" s="6">
        <v>363.54599999999999</v>
      </c>
      <c r="L4119" s="2" t="s">
        <v>73</v>
      </c>
      <c r="M4119" s="2" t="s">
        <v>45</v>
      </c>
      <c r="N4119" s="6">
        <v>0</v>
      </c>
      <c r="O4119" s="6">
        <v>0</v>
      </c>
      <c r="P4119" s="6">
        <v>391.63400000000001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199.55555555555554</v>
      </c>
      <c r="W4119" s="6">
        <v>0</v>
      </c>
      <c r="X4119" s="6">
        <v>0</v>
      </c>
      <c r="Y4119" s="6">
        <v>1134.9005216439427</v>
      </c>
      <c r="Z4119" s="2">
        <v>48</v>
      </c>
      <c r="AA4119" s="6">
        <v>33.337702378593896</v>
      </c>
      <c r="AB4119" s="2" t="s">
        <v>55</v>
      </c>
      <c r="AC4119" s="2" t="s">
        <v>50</v>
      </c>
      <c r="AD4119" s="2" t="s">
        <v>40</v>
      </c>
      <c r="AE4119" s="2" t="s">
        <v>41</v>
      </c>
      <c r="AF4119" s="2">
        <v>1</v>
      </c>
      <c r="AG4119" s="8">
        <v>7.8133165836334229E-2</v>
      </c>
      <c r="AH4119" s="3">
        <v>479.64035034179688</v>
      </c>
      <c r="AI4119" s="9">
        <v>0.1000867635011673</v>
      </c>
    </row>
    <row r="4120" spans="1:35" ht="15" x14ac:dyDescent="0.25">
      <c r="A4120" s="2">
        <v>4119</v>
      </c>
      <c r="B4120" s="2">
        <v>56</v>
      </c>
      <c r="C4120" s="2" t="s">
        <v>47</v>
      </c>
      <c r="D4120" s="2" t="s">
        <v>57</v>
      </c>
      <c r="E4120" s="2">
        <v>1</v>
      </c>
      <c r="F4120" s="2">
        <v>0</v>
      </c>
      <c r="G4120" s="2">
        <v>2</v>
      </c>
      <c r="H4120" s="2" t="s">
        <v>58</v>
      </c>
      <c r="I4120" s="2" t="s">
        <v>35</v>
      </c>
      <c r="J4120" s="6">
        <v>11.23025</v>
      </c>
      <c r="K4120" s="6">
        <v>13.846</v>
      </c>
      <c r="L4120" s="2" t="s">
        <v>44</v>
      </c>
      <c r="M4120" s="2" t="s">
        <v>37</v>
      </c>
      <c r="N4120" s="6">
        <v>0</v>
      </c>
      <c r="O4120" s="6">
        <v>0</v>
      </c>
      <c r="P4120" s="6">
        <v>2.6226666666666665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192.44444444444446</v>
      </c>
      <c r="W4120" s="6">
        <v>0</v>
      </c>
      <c r="X4120" s="6">
        <v>0</v>
      </c>
      <c r="Y4120" s="6">
        <v>6.1104643828104503</v>
      </c>
      <c r="Z4120" s="2">
        <v>36</v>
      </c>
      <c r="AA4120" s="6">
        <v>0.22090792527549535</v>
      </c>
      <c r="AB4120" s="2" t="s">
        <v>55</v>
      </c>
      <c r="AC4120" s="2" t="s">
        <v>39</v>
      </c>
      <c r="AD4120" s="2" t="s">
        <v>40</v>
      </c>
      <c r="AE4120" s="2" t="s">
        <v>41</v>
      </c>
      <c r="AF4120" s="2">
        <v>0</v>
      </c>
      <c r="AG4120" s="8">
        <v>0.33074799180030823</v>
      </c>
      <c r="AH4120" s="3">
        <v>343.8321533203125</v>
      </c>
      <c r="AI4120" s="9">
        <v>0.54573702812194824</v>
      </c>
    </row>
    <row r="4121" spans="1:35" x14ac:dyDescent="0.2">
      <c r="A4121" s="2">
        <v>4120</v>
      </c>
      <c r="B4121" s="2">
        <v>34</v>
      </c>
      <c r="C4121" s="2" t="s">
        <v>61</v>
      </c>
      <c r="D4121" s="2" t="s">
        <v>33</v>
      </c>
      <c r="E4121" s="2">
        <v>0</v>
      </c>
      <c r="F4121" s="2">
        <v>0</v>
      </c>
      <c r="G4121" s="2">
        <v>3</v>
      </c>
      <c r="H4121" s="2" t="s">
        <v>53</v>
      </c>
      <c r="I4121" s="2" t="s">
        <v>35</v>
      </c>
      <c r="J4121" s="6">
        <v>1240.5905</v>
      </c>
      <c r="K4121" s="6">
        <v>699.34199999999998</v>
      </c>
      <c r="L4121" s="2" t="s">
        <v>36</v>
      </c>
      <c r="M4121" s="2" t="s">
        <v>45</v>
      </c>
      <c r="N4121" s="6">
        <v>0</v>
      </c>
      <c r="O4121" s="6">
        <v>1950</v>
      </c>
      <c r="P4121" s="6">
        <v>382.1177777777778</v>
      </c>
      <c r="Q4121" s="6">
        <v>0</v>
      </c>
      <c r="R4121" s="6">
        <v>0</v>
      </c>
      <c r="S4121" s="6">
        <v>0</v>
      </c>
      <c r="T4121" s="6">
        <v>0</v>
      </c>
      <c r="U4121" s="6">
        <v>62.888888888888886</v>
      </c>
      <c r="V4121" s="6">
        <v>162.88888888888889</v>
      </c>
      <c r="W4121" s="6">
        <v>0</v>
      </c>
      <c r="X4121" s="6">
        <v>0</v>
      </c>
      <c r="Y4121" s="6">
        <v>1996.0663217640738</v>
      </c>
      <c r="Z4121" s="2">
        <v>36</v>
      </c>
      <c r="AA4121" s="6">
        <v>72.162579180337445</v>
      </c>
      <c r="AB4121" s="2" t="s">
        <v>38</v>
      </c>
      <c r="AC4121" s="2" t="s">
        <v>50</v>
      </c>
      <c r="AD4121" s="2" t="s">
        <v>40</v>
      </c>
      <c r="AE4121" s="2" t="s">
        <v>41</v>
      </c>
      <c r="AF4121" s="2" t="s">
        <v>59</v>
      </c>
      <c r="AG4121" s="4" t="s">
        <v>59</v>
      </c>
      <c r="AH4121" s="3" t="s">
        <v>59</v>
      </c>
    </row>
    <row r="4122" spans="1:35" x14ac:dyDescent="0.2">
      <c r="A4122" s="2">
        <v>4121</v>
      </c>
      <c r="B4122" s="2">
        <v>53</v>
      </c>
      <c r="C4122" s="2" t="s">
        <v>32</v>
      </c>
      <c r="D4122" s="2" t="s">
        <v>33</v>
      </c>
      <c r="E4122" s="2">
        <v>2</v>
      </c>
      <c r="F4122" s="2">
        <v>0</v>
      </c>
      <c r="G4122" s="2">
        <v>3</v>
      </c>
      <c r="H4122" s="2" t="s">
        <v>34</v>
      </c>
      <c r="I4122" s="2" t="s">
        <v>49</v>
      </c>
      <c r="J4122" s="6">
        <v>1392.66</v>
      </c>
      <c r="K4122" s="6">
        <v>1772.356888888889</v>
      </c>
      <c r="L4122" s="2" t="s">
        <v>44</v>
      </c>
      <c r="M4122" s="2" t="s">
        <v>45</v>
      </c>
      <c r="N4122" s="6">
        <v>0</v>
      </c>
      <c r="O4122" s="6">
        <v>8888.8888888888887</v>
      </c>
      <c r="P4122" s="6">
        <v>406.93066666666664</v>
      </c>
      <c r="Q4122" s="6">
        <v>0</v>
      </c>
      <c r="R4122" s="6">
        <v>0</v>
      </c>
      <c r="S4122" s="6">
        <v>555.55555555555554</v>
      </c>
      <c r="T4122" s="6">
        <v>0</v>
      </c>
      <c r="U4122" s="6">
        <v>0</v>
      </c>
      <c r="V4122" s="6">
        <v>30.666666666666668</v>
      </c>
      <c r="W4122" s="6">
        <v>0</v>
      </c>
      <c r="X4122" s="6">
        <v>0</v>
      </c>
      <c r="Y4122" s="6">
        <v>605.13638256150955</v>
      </c>
      <c r="Z4122" s="2">
        <v>36</v>
      </c>
      <c r="AA4122" s="6">
        <v>21.877129855537579</v>
      </c>
      <c r="AB4122" s="2" t="s">
        <v>55</v>
      </c>
      <c r="AC4122" s="2" t="s">
        <v>50</v>
      </c>
      <c r="AD4122" s="2" t="s">
        <v>77</v>
      </c>
      <c r="AE4122" s="2" t="s">
        <v>41</v>
      </c>
      <c r="AF4122" s="2" t="s">
        <v>59</v>
      </c>
      <c r="AG4122" s="4" t="s">
        <v>59</v>
      </c>
      <c r="AH4122" s="3" t="s">
        <v>59</v>
      </c>
    </row>
    <row r="4123" spans="1:35" ht="15" x14ac:dyDescent="0.25">
      <c r="A4123" s="2">
        <v>4122</v>
      </c>
      <c r="B4123" s="2">
        <v>31</v>
      </c>
      <c r="C4123" s="2" t="s">
        <v>32</v>
      </c>
      <c r="D4123" s="2" t="s">
        <v>33</v>
      </c>
      <c r="E4123" s="2">
        <v>0</v>
      </c>
      <c r="F4123" s="2">
        <v>0</v>
      </c>
      <c r="G4123" s="2">
        <v>2</v>
      </c>
      <c r="H4123" s="2" t="s">
        <v>43</v>
      </c>
      <c r="I4123" s="2" t="s">
        <v>49</v>
      </c>
      <c r="J4123" s="6">
        <v>200.50899999999999</v>
      </c>
      <c r="K4123" s="6">
        <v>211.34444444444443</v>
      </c>
      <c r="L4123" s="2" t="s">
        <v>36</v>
      </c>
      <c r="M4123" s="2" t="s">
        <v>37</v>
      </c>
      <c r="N4123" s="6">
        <v>0</v>
      </c>
      <c r="O4123" s="6">
        <v>0</v>
      </c>
      <c r="P4123" s="6">
        <v>124.55444444444444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74.888888888888886</v>
      </c>
      <c r="W4123" s="6">
        <v>0</v>
      </c>
      <c r="X4123" s="6">
        <v>0</v>
      </c>
      <c r="Y4123" s="6">
        <v>87.279083231399014</v>
      </c>
      <c r="Z4123" s="2">
        <v>48</v>
      </c>
      <c r="AA4123" s="6">
        <v>2.5638230357231029</v>
      </c>
      <c r="AB4123" s="2" t="s">
        <v>38</v>
      </c>
      <c r="AC4123" s="2" t="s">
        <v>39</v>
      </c>
      <c r="AD4123" s="2" t="s">
        <v>46</v>
      </c>
      <c r="AE4123" s="2" t="s">
        <v>41</v>
      </c>
      <c r="AF4123" s="2">
        <v>0</v>
      </c>
      <c r="AG4123" s="8">
        <v>0.27537420392036438</v>
      </c>
      <c r="AH4123" s="3">
        <v>334.817626953125</v>
      </c>
      <c r="AI4123" s="9">
        <v>0.44020336866378779</v>
      </c>
    </row>
    <row r="4124" spans="1:35" x14ac:dyDescent="0.2">
      <c r="A4124" s="2">
        <v>4123</v>
      </c>
      <c r="B4124" s="2">
        <v>26</v>
      </c>
      <c r="C4124" s="2" t="s">
        <v>32</v>
      </c>
      <c r="D4124" s="2" t="s">
        <v>65</v>
      </c>
      <c r="E4124" s="2">
        <v>1</v>
      </c>
      <c r="F4124" s="2">
        <v>0</v>
      </c>
      <c r="G4124" s="2">
        <v>3</v>
      </c>
      <c r="H4124" s="2" t="s">
        <v>34</v>
      </c>
      <c r="I4124" s="2" t="s">
        <v>49</v>
      </c>
      <c r="J4124" s="6">
        <v>523.553</v>
      </c>
      <c r="K4124" s="6">
        <v>371.32533333333333</v>
      </c>
      <c r="L4124" s="2" t="s">
        <v>44</v>
      </c>
      <c r="M4124" s="2" t="s">
        <v>37</v>
      </c>
      <c r="N4124" s="6">
        <v>0</v>
      </c>
      <c r="O4124" s="6">
        <v>0</v>
      </c>
      <c r="P4124" s="6">
        <v>304.50866666666667</v>
      </c>
      <c r="Q4124" s="6">
        <v>0</v>
      </c>
      <c r="R4124" s="6">
        <v>0</v>
      </c>
      <c r="S4124" s="6">
        <v>0</v>
      </c>
      <c r="T4124" s="6">
        <v>252.42955555555557</v>
      </c>
      <c r="U4124" s="6">
        <v>0</v>
      </c>
      <c r="V4124" s="6">
        <v>52.888888888888886</v>
      </c>
      <c r="W4124" s="6">
        <v>0</v>
      </c>
      <c r="X4124" s="6">
        <v>0</v>
      </c>
      <c r="Y4124" s="6">
        <v>467.26373608060231</v>
      </c>
      <c r="Z4124" s="2">
        <v>24</v>
      </c>
      <c r="AA4124" s="6">
        <v>23.3277224067416</v>
      </c>
      <c r="AB4124" s="2" t="s">
        <v>55</v>
      </c>
      <c r="AC4124" s="2" t="s">
        <v>60</v>
      </c>
      <c r="AD4124" s="2" t="s">
        <v>63</v>
      </c>
      <c r="AE4124" s="2" t="s">
        <v>41</v>
      </c>
      <c r="AF4124" s="2" t="s">
        <v>59</v>
      </c>
      <c r="AG4124" s="4" t="s">
        <v>59</v>
      </c>
      <c r="AH4124" s="3" t="s">
        <v>59</v>
      </c>
    </row>
    <row r="4125" spans="1:35" ht="15" x14ac:dyDescent="0.25">
      <c r="A4125" s="2">
        <v>4124</v>
      </c>
      <c r="B4125" s="2">
        <v>37</v>
      </c>
      <c r="C4125" s="2" t="s">
        <v>47</v>
      </c>
      <c r="D4125" s="2" t="s">
        <v>33</v>
      </c>
      <c r="E4125" s="2">
        <v>3</v>
      </c>
      <c r="F4125" s="2">
        <v>2</v>
      </c>
      <c r="G4125" s="2">
        <v>3</v>
      </c>
      <c r="H4125" s="2" t="s">
        <v>53</v>
      </c>
      <c r="I4125" s="2" t="s">
        <v>35</v>
      </c>
      <c r="J4125" s="6">
        <v>199.44675000000001</v>
      </c>
      <c r="K4125" s="6">
        <v>184.1091111111111</v>
      </c>
      <c r="L4125" s="2" t="s">
        <v>44</v>
      </c>
      <c r="M4125" s="2" t="s">
        <v>45</v>
      </c>
      <c r="N4125" s="6">
        <v>0</v>
      </c>
      <c r="O4125" s="6">
        <v>0</v>
      </c>
      <c r="P4125" s="6">
        <v>109.80266666666667</v>
      </c>
      <c r="Q4125" s="6">
        <v>555.55555555555554</v>
      </c>
      <c r="R4125" s="6">
        <v>0</v>
      </c>
      <c r="S4125" s="6">
        <v>0</v>
      </c>
      <c r="T4125" s="6">
        <v>0</v>
      </c>
      <c r="U4125" s="6">
        <v>0</v>
      </c>
      <c r="V4125" s="6">
        <v>36.222222222222221</v>
      </c>
      <c r="W4125" s="6">
        <v>0</v>
      </c>
      <c r="X4125" s="6">
        <v>0</v>
      </c>
      <c r="Y4125" s="6">
        <v>195.31078700569003</v>
      </c>
      <c r="Z4125" s="2">
        <v>36</v>
      </c>
      <c r="AA4125" s="6">
        <v>7.0609528242609114</v>
      </c>
      <c r="AB4125" s="2" t="s">
        <v>38</v>
      </c>
      <c r="AC4125" s="2" t="s">
        <v>39</v>
      </c>
      <c r="AD4125" s="2" t="s">
        <v>40</v>
      </c>
      <c r="AE4125" s="2" t="s">
        <v>41</v>
      </c>
      <c r="AF4125" s="2">
        <v>0</v>
      </c>
      <c r="AG4125" s="8">
        <v>0.27655526995658869</v>
      </c>
      <c r="AH4125" s="3">
        <v>389.65164184570313</v>
      </c>
      <c r="AI4125" s="9">
        <v>0.46626657247543329</v>
      </c>
    </row>
    <row r="4126" spans="1:35" ht="15" x14ac:dyDescent="0.25">
      <c r="A4126" s="2">
        <v>4125</v>
      </c>
      <c r="B4126" s="2">
        <v>43</v>
      </c>
      <c r="C4126" s="2" t="s">
        <v>47</v>
      </c>
      <c r="D4126" s="2" t="s">
        <v>33</v>
      </c>
      <c r="E4126" s="2">
        <v>0</v>
      </c>
      <c r="F4126" s="2">
        <v>0</v>
      </c>
      <c r="G4126" s="2">
        <v>2</v>
      </c>
      <c r="H4126" s="2" t="s">
        <v>34</v>
      </c>
      <c r="I4126" s="2" t="s">
        <v>49</v>
      </c>
      <c r="J4126" s="6">
        <v>367.08</v>
      </c>
      <c r="K4126" s="6">
        <v>418.61177777777777</v>
      </c>
      <c r="L4126" s="2" t="s">
        <v>44</v>
      </c>
      <c r="M4126" s="2" t="s">
        <v>37</v>
      </c>
      <c r="N4126" s="6">
        <v>0</v>
      </c>
      <c r="O4126" s="6">
        <v>0</v>
      </c>
      <c r="P4126" s="6">
        <v>30.029555555555554</v>
      </c>
      <c r="Q4126" s="6">
        <v>0</v>
      </c>
      <c r="R4126" s="6">
        <v>0</v>
      </c>
      <c r="S4126" s="6">
        <v>0</v>
      </c>
      <c r="T4126" s="6">
        <v>0</v>
      </c>
      <c r="U4126" s="6">
        <v>0</v>
      </c>
      <c r="V4126" s="6">
        <v>327.11111111111109</v>
      </c>
      <c r="W4126" s="6">
        <v>0</v>
      </c>
      <c r="X4126" s="6">
        <v>0</v>
      </c>
      <c r="Y4126" s="6">
        <v>173.65715977446379</v>
      </c>
      <c r="Z4126" s="2">
        <v>36</v>
      </c>
      <c r="AA4126" s="6">
        <v>6.2781223278103218</v>
      </c>
      <c r="AB4126" s="2" t="s">
        <v>38</v>
      </c>
      <c r="AC4126" s="2" t="s">
        <v>39</v>
      </c>
      <c r="AD4126" s="2" t="s">
        <v>40</v>
      </c>
      <c r="AE4126" s="2" t="s">
        <v>41</v>
      </c>
      <c r="AF4126" s="2">
        <v>0</v>
      </c>
      <c r="AG4126" s="8">
        <v>0.21836432814598081</v>
      </c>
      <c r="AH4126" s="3">
        <v>359.29254150390619</v>
      </c>
      <c r="AI4126" s="9">
        <v>0.3510248064994812</v>
      </c>
    </row>
    <row r="4127" spans="1:35" ht="15" x14ac:dyDescent="0.25">
      <c r="A4127" s="2">
        <v>4126</v>
      </c>
      <c r="B4127" s="2">
        <v>36</v>
      </c>
      <c r="C4127" s="2" t="s">
        <v>61</v>
      </c>
      <c r="D4127" s="2" t="s">
        <v>57</v>
      </c>
      <c r="E4127" s="2">
        <v>3</v>
      </c>
      <c r="F4127" s="2">
        <v>0</v>
      </c>
      <c r="G4127" s="2">
        <v>3</v>
      </c>
      <c r="H4127" s="2" t="s">
        <v>48</v>
      </c>
      <c r="I4127" s="2" t="s">
        <v>35</v>
      </c>
      <c r="J4127" s="6">
        <v>196.56549999999999</v>
      </c>
      <c r="K4127" s="6">
        <v>211.34466666666665</v>
      </c>
      <c r="L4127" s="2" t="s">
        <v>36</v>
      </c>
      <c r="M4127" s="2" t="s">
        <v>51</v>
      </c>
      <c r="N4127" s="6">
        <v>0</v>
      </c>
      <c r="O4127" s="6">
        <v>0</v>
      </c>
      <c r="P4127" s="6">
        <v>91.533555555555552</v>
      </c>
      <c r="Q4127" s="6">
        <v>140</v>
      </c>
      <c r="R4127" s="6">
        <v>0</v>
      </c>
      <c r="S4127" s="6">
        <v>0</v>
      </c>
      <c r="T4127" s="6">
        <v>0</v>
      </c>
      <c r="U4127" s="6">
        <v>0</v>
      </c>
      <c r="V4127" s="6">
        <v>4.8888888888888893</v>
      </c>
      <c r="W4127" s="6">
        <v>0</v>
      </c>
      <c r="X4127" s="6">
        <v>0</v>
      </c>
      <c r="Y4127" s="6">
        <v>127.04265494642451</v>
      </c>
      <c r="Z4127" s="2">
        <v>24</v>
      </c>
      <c r="AA4127" s="6">
        <v>6.3424904600224083</v>
      </c>
      <c r="AB4127" s="2" t="s">
        <v>55</v>
      </c>
      <c r="AC4127" s="2" t="s">
        <v>50</v>
      </c>
      <c r="AD4127" s="2" t="s">
        <v>40</v>
      </c>
      <c r="AE4127" s="2" t="s">
        <v>41</v>
      </c>
      <c r="AF4127" s="2">
        <v>0</v>
      </c>
      <c r="AG4127" s="8">
        <v>0.28935819864273071</v>
      </c>
      <c r="AH4127" s="3">
        <v>330.57147216796881</v>
      </c>
      <c r="AI4127" s="9">
        <v>0.46029266715049738</v>
      </c>
    </row>
    <row r="4128" spans="1:35" x14ac:dyDescent="0.2">
      <c r="A4128" s="2">
        <v>4127</v>
      </c>
      <c r="B4128" s="2">
        <v>27</v>
      </c>
      <c r="C4128" s="2" t="s">
        <v>47</v>
      </c>
      <c r="D4128" s="2" t="s">
        <v>33</v>
      </c>
      <c r="E4128" s="2">
        <v>1</v>
      </c>
      <c r="F4128" s="2">
        <v>0</v>
      </c>
      <c r="G4128" s="2">
        <v>3</v>
      </c>
      <c r="H4128" s="2" t="s">
        <v>48</v>
      </c>
      <c r="I4128" s="2" t="s">
        <v>49</v>
      </c>
      <c r="J4128" s="6">
        <v>307.17225000000002</v>
      </c>
      <c r="K4128" s="6">
        <v>298.98733333333331</v>
      </c>
      <c r="L4128" s="2" t="s">
        <v>44</v>
      </c>
      <c r="M4128" s="2" t="s">
        <v>45</v>
      </c>
      <c r="N4128" s="6">
        <v>0</v>
      </c>
      <c r="O4128" s="6">
        <v>0</v>
      </c>
      <c r="P4128" s="6">
        <v>63.065111111111108</v>
      </c>
      <c r="Q4128" s="6">
        <v>0</v>
      </c>
      <c r="R4128" s="6">
        <v>0</v>
      </c>
      <c r="S4128" s="6">
        <v>0</v>
      </c>
      <c r="T4128" s="6">
        <v>0</v>
      </c>
      <c r="U4128" s="6">
        <v>74</v>
      </c>
      <c r="V4128" s="6">
        <v>0</v>
      </c>
      <c r="W4128" s="6">
        <v>0</v>
      </c>
      <c r="X4128" s="6">
        <v>0</v>
      </c>
      <c r="Y4128" s="6">
        <v>177.81310642149444</v>
      </c>
      <c r="Z4128" s="2">
        <v>18</v>
      </c>
      <c r="AA4128" s="6">
        <v>11.34550426332447</v>
      </c>
      <c r="AB4128" s="2" t="s">
        <v>55</v>
      </c>
      <c r="AC4128" s="2" t="s">
        <v>60</v>
      </c>
      <c r="AD4128" s="2" t="s">
        <v>40</v>
      </c>
      <c r="AE4128" s="2" t="s">
        <v>41</v>
      </c>
      <c r="AF4128" s="2" t="s">
        <v>59</v>
      </c>
      <c r="AG4128" s="4" t="s">
        <v>59</v>
      </c>
      <c r="AH4128" s="3" t="s">
        <v>59</v>
      </c>
    </row>
    <row r="4129" spans="1:35" ht="15" x14ac:dyDescent="0.25">
      <c r="A4129" s="2">
        <v>4128</v>
      </c>
      <c r="B4129" s="2">
        <v>22</v>
      </c>
      <c r="C4129" s="2" t="s">
        <v>32</v>
      </c>
      <c r="D4129" s="2" t="s">
        <v>33</v>
      </c>
      <c r="E4129" s="2">
        <v>0</v>
      </c>
      <c r="F4129" s="2">
        <v>0</v>
      </c>
      <c r="G4129" s="2">
        <v>5</v>
      </c>
      <c r="H4129" s="2" t="s">
        <v>35</v>
      </c>
      <c r="I4129" s="2" t="s">
        <v>35</v>
      </c>
      <c r="J4129" s="6">
        <v>947.90350000000001</v>
      </c>
      <c r="K4129" s="6">
        <v>1245.8084444444444</v>
      </c>
      <c r="L4129" s="2" t="s">
        <v>36</v>
      </c>
      <c r="M4129" s="2" t="s">
        <v>45</v>
      </c>
      <c r="N4129" s="6">
        <v>0</v>
      </c>
      <c r="O4129" s="6">
        <v>113.33333333333333</v>
      </c>
      <c r="P4129" s="6">
        <v>273.62244444444445</v>
      </c>
      <c r="Q4129" s="6">
        <v>0</v>
      </c>
      <c r="R4129" s="6">
        <v>0</v>
      </c>
      <c r="S4129" s="6">
        <v>0</v>
      </c>
      <c r="T4129" s="6">
        <v>0</v>
      </c>
      <c r="U4129" s="6">
        <v>0</v>
      </c>
      <c r="V4129" s="6">
        <v>73.555555555555557</v>
      </c>
      <c r="W4129" s="6">
        <v>0</v>
      </c>
      <c r="X4129" s="6">
        <v>0</v>
      </c>
      <c r="Y4129" s="6">
        <v>397.82950249793544</v>
      </c>
      <c r="Z4129" s="2">
        <v>36</v>
      </c>
      <c r="AA4129" s="6">
        <v>14.382489530162376</v>
      </c>
      <c r="AB4129" s="2" t="s">
        <v>71</v>
      </c>
      <c r="AC4129" s="2" t="s">
        <v>50</v>
      </c>
      <c r="AD4129" s="2" t="s">
        <v>46</v>
      </c>
      <c r="AE4129" s="2" t="s">
        <v>41</v>
      </c>
      <c r="AF4129" s="2">
        <v>1</v>
      </c>
      <c r="AG4129" s="8">
        <v>8.2970619201660156E-2</v>
      </c>
      <c r="AH4129" s="3">
        <v>494.37374877929688</v>
      </c>
      <c r="AI4129" s="9">
        <v>0.15510120987892151</v>
      </c>
    </row>
    <row r="4130" spans="1:35" x14ac:dyDescent="0.2">
      <c r="A4130" s="2">
        <v>4129</v>
      </c>
      <c r="B4130" s="2">
        <v>26</v>
      </c>
      <c r="C4130" s="2" t="s">
        <v>32</v>
      </c>
      <c r="D4130" s="2" t="s">
        <v>57</v>
      </c>
      <c r="E4130" s="2">
        <v>1</v>
      </c>
      <c r="F4130" s="2">
        <v>0</v>
      </c>
      <c r="G4130" s="2">
        <v>3</v>
      </c>
      <c r="H4130" s="2" t="s">
        <v>48</v>
      </c>
      <c r="I4130" s="2" t="s">
        <v>49</v>
      </c>
      <c r="J4130" s="6">
        <v>368.96875</v>
      </c>
      <c r="K4130" s="6">
        <v>277.91644444444444</v>
      </c>
      <c r="L4130" s="2" t="s">
        <v>73</v>
      </c>
      <c r="M4130" s="2" t="s">
        <v>37</v>
      </c>
      <c r="N4130" s="6">
        <v>0</v>
      </c>
      <c r="O4130" s="6">
        <v>0</v>
      </c>
      <c r="P4130" s="6">
        <v>82.956666666666663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0</v>
      </c>
      <c r="X4130" s="6">
        <v>0</v>
      </c>
      <c r="Y4130" s="6">
        <v>331.23655797261773</v>
      </c>
      <c r="Z4130" s="2">
        <v>48</v>
      </c>
      <c r="AA4130" s="6">
        <v>9.7300737606546441</v>
      </c>
      <c r="AB4130" s="2" t="s">
        <v>55</v>
      </c>
      <c r="AC4130" s="2" t="s">
        <v>50</v>
      </c>
      <c r="AD4130" s="2" t="s">
        <v>40</v>
      </c>
      <c r="AE4130" s="2" t="s">
        <v>41</v>
      </c>
      <c r="AF4130" s="2" t="s">
        <v>59</v>
      </c>
      <c r="AG4130" s="4" t="s">
        <v>59</v>
      </c>
      <c r="AH4130" s="3" t="s">
        <v>59</v>
      </c>
    </row>
    <row r="4131" spans="1:35" ht="15" x14ac:dyDescent="0.25">
      <c r="A4131" s="2">
        <v>4130</v>
      </c>
      <c r="B4131" s="2">
        <v>53</v>
      </c>
      <c r="C4131" s="2" t="s">
        <v>61</v>
      </c>
      <c r="D4131" s="2" t="s">
        <v>57</v>
      </c>
      <c r="E4131" s="2">
        <v>1</v>
      </c>
      <c r="F4131" s="2">
        <v>1</v>
      </c>
      <c r="G4131" s="2">
        <v>3</v>
      </c>
      <c r="H4131" s="2" t="s">
        <v>43</v>
      </c>
      <c r="I4131" s="2" t="s">
        <v>66</v>
      </c>
      <c r="J4131" s="6">
        <v>625.00424999999996</v>
      </c>
      <c r="K4131" s="6">
        <v>284.69422222222221</v>
      </c>
      <c r="L4131" s="2" t="s">
        <v>44</v>
      </c>
      <c r="M4131" s="2" t="s">
        <v>45</v>
      </c>
      <c r="N4131" s="6">
        <v>0</v>
      </c>
      <c r="O4131" s="6">
        <v>0</v>
      </c>
      <c r="P4131" s="6">
        <v>386.08777777777777</v>
      </c>
      <c r="Q4131" s="6">
        <v>0</v>
      </c>
      <c r="R4131" s="6">
        <v>0</v>
      </c>
      <c r="S4131" s="6">
        <v>0</v>
      </c>
      <c r="T4131" s="6">
        <v>44.444444444444443</v>
      </c>
      <c r="U4131" s="6">
        <v>0</v>
      </c>
      <c r="V4131" s="6">
        <v>100.44444444444444</v>
      </c>
      <c r="W4131" s="6">
        <v>0</v>
      </c>
      <c r="X4131" s="6">
        <v>0</v>
      </c>
      <c r="Y4131" s="6">
        <v>633.24313574766757</v>
      </c>
      <c r="Z4131" s="2">
        <v>48</v>
      </c>
      <c r="AA4131" s="6">
        <v>18.601516864459143</v>
      </c>
      <c r="AB4131" s="2" t="s">
        <v>55</v>
      </c>
      <c r="AC4131" s="2" t="s">
        <v>39</v>
      </c>
      <c r="AD4131" s="2" t="s">
        <v>40</v>
      </c>
      <c r="AE4131" s="2" t="s">
        <v>41</v>
      </c>
      <c r="AF4131" s="2">
        <v>0</v>
      </c>
      <c r="AG4131" s="8">
        <v>0.115247868001461</v>
      </c>
      <c r="AH4131" s="3">
        <v>538.21307373046875</v>
      </c>
      <c r="AI4131" s="9">
        <v>0.22469621896743769</v>
      </c>
    </row>
    <row r="4132" spans="1:35" ht="15" x14ac:dyDescent="0.25">
      <c r="A4132" s="2">
        <v>4131</v>
      </c>
      <c r="B4132" s="2">
        <v>47</v>
      </c>
      <c r="C4132" s="2" t="s">
        <v>61</v>
      </c>
      <c r="D4132" s="2" t="s">
        <v>57</v>
      </c>
      <c r="E4132" s="2">
        <v>2</v>
      </c>
      <c r="F4132" s="2">
        <v>0</v>
      </c>
      <c r="G4132" s="2">
        <v>2</v>
      </c>
      <c r="H4132" s="2" t="s">
        <v>53</v>
      </c>
      <c r="I4132" s="2" t="s">
        <v>35</v>
      </c>
      <c r="J4132" s="6">
        <v>779.97175000000004</v>
      </c>
      <c r="K4132" s="6">
        <v>516.61</v>
      </c>
      <c r="L4132" s="2" t="s">
        <v>44</v>
      </c>
      <c r="M4132" s="2" t="s">
        <v>45</v>
      </c>
      <c r="N4132" s="6">
        <v>0</v>
      </c>
      <c r="O4132" s="6">
        <v>0</v>
      </c>
      <c r="P4132" s="6">
        <v>62.221333333333334</v>
      </c>
      <c r="Q4132" s="6">
        <v>0</v>
      </c>
      <c r="R4132" s="6">
        <v>0</v>
      </c>
      <c r="S4132" s="6">
        <v>888.88888888888891</v>
      </c>
      <c r="T4132" s="6">
        <v>0</v>
      </c>
      <c r="U4132" s="6">
        <v>0</v>
      </c>
      <c r="V4132" s="6">
        <v>290.88888888888891</v>
      </c>
      <c r="W4132" s="6">
        <v>0</v>
      </c>
      <c r="X4132" s="6">
        <v>0</v>
      </c>
      <c r="Y4132" s="6">
        <v>937.35384887853286</v>
      </c>
      <c r="Z4132" s="2">
        <v>48</v>
      </c>
      <c r="AA4132" s="6">
        <v>27.534768943516241</v>
      </c>
      <c r="AB4132" s="2" t="s">
        <v>38</v>
      </c>
      <c r="AC4132" s="2" t="s">
        <v>39</v>
      </c>
      <c r="AD4132" s="2" t="s">
        <v>40</v>
      </c>
      <c r="AE4132" s="2" t="s">
        <v>41</v>
      </c>
      <c r="AF4132" s="2">
        <v>0</v>
      </c>
      <c r="AG4132" s="8">
        <v>8.0584011971950531E-2</v>
      </c>
      <c r="AH4132" s="3">
        <v>536.21575927734375</v>
      </c>
      <c r="AI4132" s="9">
        <v>0.1229366809129715</v>
      </c>
    </row>
    <row r="4133" spans="1:35" ht="15" x14ac:dyDescent="0.25">
      <c r="A4133" s="2">
        <v>4132</v>
      </c>
      <c r="B4133" s="2">
        <v>29</v>
      </c>
      <c r="C4133" s="2" t="s">
        <v>32</v>
      </c>
      <c r="D4133" s="2" t="s">
        <v>33</v>
      </c>
      <c r="E4133" s="2">
        <v>0</v>
      </c>
      <c r="F4133" s="2">
        <v>2</v>
      </c>
      <c r="G4133" s="2">
        <v>2</v>
      </c>
      <c r="H4133" s="2" t="s">
        <v>48</v>
      </c>
      <c r="I4133" s="2" t="s">
        <v>35</v>
      </c>
      <c r="J4133" s="6">
        <v>213.65025</v>
      </c>
      <c r="K4133" s="6">
        <v>152.25622222222222</v>
      </c>
      <c r="L4133" s="2" t="s">
        <v>44</v>
      </c>
      <c r="M4133" s="2" t="s">
        <v>37</v>
      </c>
      <c r="N4133" s="6">
        <v>0</v>
      </c>
      <c r="O4133" s="6">
        <v>0</v>
      </c>
      <c r="P4133" s="6">
        <v>28.135777777777779</v>
      </c>
      <c r="Q4133" s="6">
        <v>0</v>
      </c>
      <c r="R4133" s="6">
        <v>0</v>
      </c>
      <c r="S4133" s="6">
        <v>0</v>
      </c>
      <c r="T4133" s="6">
        <v>22.222222222222221</v>
      </c>
      <c r="U4133" s="6">
        <v>0</v>
      </c>
      <c r="V4133" s="6">
        <v>44.444444444444443</v>
      </c>
      <c r="W4133" s="6">
        <v>0</v>
      </c>
      <c r="X4133" s="6">
        <v>0</v>
      </c>
      <c r="Y4133" s="6">
        <v>268.68315897161887</v>
      </c>
      <c r="Z4133" s="2">
        <v>3</v>
      </c>
      <c r="AA4133" s="6">
        <v>92.261218485763465</v>
      </c>
      <c r="AB4133" s="2" t="s">
        <v>38</v>
      </c>
      <c r="AC4133" s="2" t="s">
        <v>50</v>
      </c>
      <c r="AD4133" s="2" t="s">
        <v>40</v>
      </c>
      <c r="AE4133" s="2" t="s">
        <v>41</v>
      </c>
      <c r="AF4133" s="2">
        <v>0</v>
      </c>
      <c r="AG4133" s="8">
        <v>0.26998409628868097</v>
      </c>
      <c r="AH4133" s="3">
        <v>252.3294677734375</v>
      </c>
      <c r="AI4133" s="9">
        <v>0.3676781952381134</v>
      </c>
    </row>
    <row r="4134" spans="1:35" ht="15" x14ac:dyDescent="0.25">
      <c r="A4134" s="2">
        <v>4133</v>
      </c>
      <c r="B4134" s="2">
        <v>49</v>
      </c>
      <c r="C4134" s="2" t="s">
        <v>47</v>
      </c>
      <c r="D4134" s="2" t="s">
        <v>33</v>
      </c>
      <c r="E4134" s="2">
        <v>3</v>
      </c>
      <c r="F4134" s="2">
        <v>0</v>
      </c>
      <c r="G4134" s="2">
        <v>3</v>
      </c>
      <c r="H4134" s="2" t="s">
        <v>58</v>
      </c>
      <c r="I4134" s="2" t="s">
        <v>35</v>
      </c>
      <c r="J4134" s="6">
        <v>1141.1302499999999</v>
      </c>
      <c r="K4134" s="6">
        <v>1048.5313333333334</v>
      </c>
      <c r="L4134" s="2" t="s">
        <v>36</v>
      </c>
      <c r="M4134" s="2" t="s">
        <v>37</v>
      </c>
      <c r="N4134" s="6">
        <v>0</v>
      </c>
      <c r="O4134" s="6">
        <v>0</v>
      </c>
      <c r="P4134" s="6">
        <v>145.43777777777777</v>
      </c>
      <c r="Q4134" s="6">
        <v>0</v>
      </c>
      <c r="R4134" s="6">
        <v>0</v>
      </c>
      <c r="S4134" s="6">
        <v>0</v>
      </c>
      <c r="T4134" s="6">
        <v>0</v>
      </c>
      <c r="U4134" s="6">
        <v>0</v>
      </c>
      <c r="V4134" s="6">
        <v>11.555555555555555</v>
      </c>
      <c r="W4134" s="6">
        <v>0</v>
      </c>
      <c r="X4134" s="6">
        <v>0</v>
      </c>
      <c r="Y4134" s="6">
        <v>637.25761713423265</v>
      </c>
      <c r="Z4134" s="2">
        <v>18</v>
      </c>
      <c r="AA4134" s="6">
        <v>40.660720447086518</v>
      </c>
      <c r="AB4134" s="2" t="s">
        <v>55</v>
      </c>
      <c r="AC4134" s="2" t="s">
        <v>50</v>
      </c>
      <c r="AD4134" s="2" t="s">
        <v>82</v>
      </c>
      <c r="AE4134" s="2" t="s">
        <v>70</v>
      </c>
      <c r="AF4134" s="2">
        <v>1</v>
      </c>
      <c r="AG4134" s="8">
        <v>6.7176513373851776E-2</v>
      </c>
      <c r="AH4134" s="3">
        <v>509.98843383789063</v>
      </c>
      <c r="AI4134" s="9">
        <v>0.1007193997502327</v>
      </c>
    </row>
    <row r="4135" spans="1:35" ht="15" x14ac:dyDescent="0.25">
      <c r="A4135" s="2">
        <v>4134</v>
      </c>
      <c r="B4135" s="2">
        <v>29</v>
      </c>
      <c r="C4135" s="2" t="s">
        <v>61</v>
      </c>
      <c r="D4135" s="2" t="s">
        <v>57</v>
      </c>
      <c r="E4135" s="2">
        <v>3</v>
      </c>
      <c r="F4135" s="2">
        <v>0</v>
      </c>
      <c r="G4135" s="2">
        <v>3</v>
      </c>
      <c r="H4135" s="2" t="s">
        <v>58</v>
      </c>
      <c r="I4135" s="2" t="s">
        <v>49</v>
      </c>
      <c r="J4135" s="6">
        <v>975.40800000000002</v>
      </c>
      <c r="K4135" s="6">
        <v>1057.0160000000001</v>
      </c>
      <c r="L4135" s="2" t="s">
        <v>44</v>
      </c>
      <c r="M4135" s="2" t="s">
        <v>51</v>
      </c>
      <c r="N4135" s="6">
        <v>0</v>
      </c>
      <c r="O4135" s="6">
        <v>0</v>
      </c>
      <c r="P4135" s="6">
        <v>500.59399999999999</v>
      </c>
      <c r="Q4135" s="6">
        <v>0</v>
      </c>
      <c r="R4135" s="6">
        <v>0</v>
      </c>
      <c r="S4135" s="6">
        <v>0</v>
      </c>
      <c r="T4135" s="6">
        <v>0</v>
      </c>
      <c r="U4135" s="6">
        <v>0</v>
      </c>
      <c r="V4135" s="6">
        <v>40.444444444444443</v>
      </c>
      <c r="W4135" s="6">
        <v>0</v>
      </c>
      <c r="X4135" s="6">
        <v>0</v>
      </c>
      <c r="Y4135" s="6">
        <v>838.13246514672016</v>
      </c>
      <c r="Z4135" s="2">
        <v>24</v>
      </c>
      <c r="AA4135" s="6">
        <v>41.843010653940574</v>
      </c>
      <c r="AB4135" s="2" t="s">
        <v>38</v>
      </c>
      <c r="AC4135" s="2" t="s">
        <v>39</v>
      </c>
      <c r="AD4135" s="2" t="s">
        <v>40</v>
      </c>
      <c r="AE4135" s="2" t="s">
        <v>41</v>
      </c>
      <c r="AF4135" s="2">
        <v>1</v>
      </c>
      <c r="AG4135" s="8">
        <v>7.2179526090621948E-2</v>
      </c>
      <c r="AH4135" s="3">
        <v>475.65762329101563</v>
      </c>
      <c r="AI4135" s="9">
        <v>9.4449788331985474E-2</v>
      </c>
    </row>
    <row r="4136" spans="1:35" ht="15" x14ac:dyDescent="0.25">
      <c r="A4136" s="2">
        <v>4135</v>
      </c>
      <c r="B4136" s="2">
        <v>22</v>
      </c>
      <c r="C4136" s="2" t="s">
        <v>32</v>
      </c>
      <c r="D4136" s="2" t="s">
        <v>57</v>
      </c>
      <c r="E4136" s="2">
        <v>0</v>
      </c>
      <c r="F4136" s="2">
        <v>3</v>
      </c>
      <c r="G4136" s="2">
        <v>3</v>
      </c>
      <c r="H4136" s="2" t="s">
        <v>43</v>
      </c>
      <c r="I4136" s="2" t="s">
        <v>66</v>
      </c>
      <c r="J4136" s="6">
        <v>1178.836</v>
      </c>
      <c r="K4136" s="6">
        <v>1262.7142222222221</v>
      </c>
      <c r="L4136" s="2" t="s">
        <v>36</v>
      </c>
      <c r="M4136" s="2" t="s">
        <v>37</v>
      </c>
      <c r="N4136" s="6">
        <v>0</v>
      </c>
      <c r="O4136" s="6">
        <v>0</v>
      </c>
      <c r="P4136" s="6">
        <v>247.10488888888889</v>
      </c>
      <c r="Q4136" s="6">
        <v>0</v>
      </c>
      <c r="R4136" s="6">
        <v>0</v>
      </c>
      <c r="S4136" s="6">
        <v>0</v>
      </c>
      <c r="T4136" s="6">
        <v>44.444444444444443</v>
      </c>
      <c r="U4136" s="6">
        <v>0</v>
      </c>
      <c r="V4136" s="6">
        <v>268.44444444444446</v>
      </c>
      <c r="W4136" s="6">
        <v>0</v>
      </c>
      <c r="X4136" s="6">
        <v>0</v>
      </c>
      <c r="Y4136" s="6">
        <v>483.11338224838715</v>
      </c>
      <c r="Z4136" s="2">
        <v>24</v>
      </c>
      <c r="AA4136" s="6">
        <v>24.119001758202725</v>
      </c>
      <c r="AB4136" s="2" t="s">
        <v>38</v>
      </c>
      <c r="AC4136" s="2" t="s">
        <v>39</v>
      </c>
      <c r="AD4136" s="2" t="s">
        <v>46</v>
      </c>
      <c r="AE4136" s="2" t="s">
        <v>70</v>
      </c>
      <c r="AF4136" s="2">
        <v>0</v>
      </c>
      <c r="AG4136" s="8">
        <v>8.2731202244758606E-2</v>
      </c>
      <c r="AH4136" s="3">
        <v>441.88275146484381</v>
      </c>
      <c r="AI4136" s="9">
        <v>0.1121074557304382</v>
      </c>
    </row>
    <row r="4137" spans="1:35" ht="15" x14ac:dyDescent="0.25">
      <c r="A4137" s="2">
        <v>4136</v>
      </c>
      <c r="B4137" s="2">
        <v>27</v>
      </c>
      <c r="C4137" s="2" t="s">
        <v>61</v>
      </c>
      <c r="D4137" s="2" t="s">
        <v>57</v>
      </c>
      <c r="E4137" s="2">
        <v>3</v>
      </c>
      <c r="F4137" s="2">
        <v>0</v>
      </c>
      <c r="G4137" s="2">
        <v>3</v>
      </c>
      <c r="H4137" s="2" t="s">
        <v>53</v>
      </c>
      <c r="I4137" s="2" t="s">
        <v>66</v>
      </c>
      <c r="J4137" s="6">
        <v>483.96674999999999</v>
      </c>
      <c r="K4137" s="6">
        <v>331.8362222222222</v>
      </c>
      <c r="L4137" s="2" t="s">
        <v>36</v>
      </c>
      <c r="M4137" s="2" t="s">
        <v>45</v>
      </c>
      <c r="N4137" s="6">
        <v>0</v>
      </c>
      <c r="O4137" s="6">
        <v>1111.1111111111111</v>
      </c>
      <c r="P4137" s="6">
        <v>90.428888888888892</v>
      </c>
      <c r="Q4137" s="6">
        <v>200</v>
      </c>
      <c r="R4137" s="6">
        <v>0</v>
      </c>
      <c r="S4137" s="6">
        <v>0</v>
      </c>
      <c r="T4137" s="6">
        <v>0</v>
      </c>
      <c r="U4137" s="6">
        <v>0</v>
      </c>
      <c r="V4137" s="6">
        <v>172</v>
      </c>
      <c r="W4137" s="6">
        <v>435.55555555555554</v>
      </c>
      <c r="X4137" s="6">
        <v>0</v>
      </c>
      <c r="Y4137" s="6">
        <v>418.35830393046604</v>
      </c>
      <c r="Z4137" s="2">
        <v>36</v>
      </c>
      <c r="AA4137" s="6">
        <v>15.124654879429519</v>
      </c>
      <c r="AB4137" s="2" t="s">
        <v>38</v>
      </c>
      <c r="AC4137" s="2" t="s">
        <v>39</v>
      </c>
      <c r="AD4137" s="2" t="s">
        <v>40</v>
      </c>
      <c r="AE4137" s="2" t="s">
        <v>41</v>
      </c>
      <c r="AF4137" s="2">
        <v>0</v>
      </c>
      <c r="AG4137" s="8">
        <v>0.18340414762496951</v>
      </c>
      <c r="AH4137" s="3">
        <v>401.17193603515619</v>
      </c>
      <c r="AI4137" s="9">
        <v>0.29451790452003479</v>
      </c>
    </row>
    <row r="4138" spans="1:35" ht="15" x14ac:dyDescent="0.25">
      <c r="A4138" s="2">
        <v>4137</v>
      </c>
      <c r="B4138" s="2">
        <v>39</v>
      </c>
      <c r="C4138" s="2" t="s">
        <v>61</v>
      </c>
      <c r="D4138" s="2" t="s">
        <v>57</v>
      </c>
      <c r="E4138" s="2">
        <v>2</v>
      </c>
      <c r="F4138" s="2">
        <v>1</v>
      </c>
      <c r="G4138" s="2">
        <v>5</v>
      </c>
      <c r="H4138" s="2" t="s">
        <v>58</v>
      </c>
      <c r="I4138" s="2" t="s">
        <v>49</v>
      </c>
      <c r="J4138" s="6">
        <v>2266.2710000000002</v>
      </c>
      <c r="K4138" s="6">
        <v>1118.424888888889</v>
      </c>
      <c r="L4138" s="2" t="s">
        <v>44</v>
      </c>
      <c r="M4138" s="2" t="s">
        <v>37</v>
      </c>
      <c r="N4138" s="6">
        <v>0</v>
      </c>
      <c r="O4138" s="6">
        <v>0</v>
      </c>
      <c r="P4138" s="6">
        <v>553.75755555555554</v>
      </c>
      <c r="Q4138" s="6">
        <v>0</v>
      </c>
      <c r="R4138" s="6">
        <v>0</v>
      </c>
      <c r="S4138" s="6">
        <v>0</v>
      </c>
      <c r="T4138" s="6">
        <v>0</v>
      </c>
      <c r="U4138" s="6">
        <v>0</v>
      </c>
      <c r="V4138" s="6">
        <v>331.11111111111109</v>
      </c>
      <c r="W4138" s="6">
        <v>0</v>
      </c>
      <c r="X4138" s="6">
        <v>0</v>
      </c>
      <c r="Y4138" s="6">
        <v>2306.1523489112906</v>
      </c>
      <c r="Z4138" s="2">
        <v>3</v>
      </c>
      <c r="AA4138" s="6">
        <v>791.89342026024053</v>
      </c>
      <c r="AB4138" s="2" t="s">
        <v>38</v>
      </c>
      <c r="AC4138" s="2" t="s">
        <v>60</v>
      </c>
      <c r="AD4138" s="2" t="s">
        <v>40</v>
      </c>
      <c r="AE4138" s="2" t="s">
        <v>41</v>
      </c>
      <c r="AF4138" s="2">
        <v>1</v>
      </c>
      <c r="AG4138" s="8">
        <v>8.3425117190927267E-4</v>
      </c>
      <c r="AH4138" s="3">
        <v>1043.826416015625</v>
      </c>
      <c r="AI4138" s="9">
        <v>1.289559062570333E-3</v>
      </c>
    </row>
    <row r="4139" spans="1:35" ht="15" x14ac:dyDescent="0.25">
      <c r="A4139" s="2">
        <v>4138</v>
      </c>
      <c r="B4139" s="2">
        <v>62</v>
      </c>
      <c r="C4139" s="2" t="s">
        <v>61</v>
      </c>
      <c r="D4139" s="2" t="s">
        <v>57</v>
      </c>
      <c r="E4139" s="2">
        <v>0</v>
      </c>
      <c r="F4139" s="2">
        <v>0</v>
      </c>
      <c r="G4139" s="2">
        <v>3</v>
      </c>
      <c r="H4139" s="2" t="s">
        <v>48</v>
      </c>
      <c r="I4139" s="2" t="s">
        <v>35</v>
      </c>
      <c r="J4139" s="6">
        <v>1405.711</v>
      </c>
      <c r="K4139" s="6">
        <v>1685.749111111111</v>
      </c>
      <c r="L4139" s="2" t="s">
        <v>44</v>
      </c>
      <c r="M4139" s="2" t="s">
        <v>37</v>
      </c>
      <c r="N4139" s="6">
        <v>0</v>
      </c>
      <c r="O4139" s="6">
        <v>0</v>
      </c>
      <c r="P4139" s="6">
        <v>615.71244444444449</v>
      </c>
      <c r="Q4139" s="6">
        <v>0</v>
      </c>
      <c r="R4139" s="6">
        <v>0</v>
      </c>
      <c r="S4139" s="6">
        <v>0</v>
      </c>
      <c r="T4139" s="6">
        <v>0</v>
      </c>
      <c r="U4139" s="6">
        <v>0</v>
      </c>
      <c r="V4139" s="6">
        <v>30.222222222222221</v>
      </c>
      <c r="W4139" s="6">
        <v>0</v>
      </c>
      <c r="X4139" s="6">
        <v>0</v>
      </c>
      <c r="Y4139" s="6">
        <v>732.34401087647018</v>
      </c>
      <c r="Z4139" s="2">
        <v>60</v>
      </c>
      <c r="AA4139" s="6">
        <v>18.59672449186963</v>
      </c>
      <c r="AB4139" s="2" t="s">
        <v>38</v>
      </c>
      <c r="AC4139" s="2" t="s">
        <v>50</v>
      </c>
      <c r="AD4139" s="2" t="s">
        <v>46</v>
      </c>
      <c r="AE4139" s="2" t="s">
        <v>41</v>
      </c>
      <c r="AF4139" s="2">
        <v>0</v>
      </c>
      <c r="AG4139" s="8">
        <v>2.901072800159454E-2</v>
      </c>
      <c r="AH4139" s="3">
        <v>694.9359130859375</v>
      </c>
      <c r="AI4139" s="9">
        <v>5.3824733942747123E-2</v>
      </c>
    </row>
    <row r="4140" spans="1:35" ht="15" x14ac:dyDescent="0.25">
      <c r="A4140" s="2">
        <v>4139</v>
      </c>
      <c r="B4140" s="2">
        <v>25</v>
      </c>
      <c r="C4140" s="2" t="s">
        <v>47</v>
      </c>
      <c r="D4140" s="2" t="s">
        <v>74</v>
      </c>
      <c r="E4140" s="2">
        <v>1</v>
      </c>
      <c r="F4140" s="2">
        <v>1</v>
      </c>
      <c r="G4140" s="2">
        <v>2</v>
      </c>
      <c r="H4140" s="2" t="s">
        <v>43</v>
      </c>
      <c r="I4140" s="2" t="s">
        <v>35</v>
      </c>
      <c r="J4140" s="6">
        <v>619.18174999999997</v>
      </c>
      <c r="K4140" s="6">
        <v>657.57311111111107</v>
      </c>
      <c r="L4140" s="2" t="s">
        <v>44</v>
      </c>
      <c r="M4140" s="2" t="s">
        <v>51</v>
      </c>
      <c r="N4140" s="6">
        <v>0</v>
      </c>
      <c r="O4140" s="6">
        <v>0</v>
      </c>
      <c r="P4140" s="6">
        <v>133.82111111111112</v>
      </c>
      <c r="Q4140" s="6">
        <v>66.666666666666671</v>
      </c>
      <c r="R4140" s="6">
        <v>0</v>
      </c>
      <c r="S4140" s="6">
        <v>0</v>
      </c>
      <c r="T4140" s="6">
        <v>262.22222222222223</v>
      </c>
      <c r="U4140" s="6">
        <v>0</v>
      </c>
      <c r="V4140" s="6">
        <v>212.44444444444446</v>
      </c>
      <c r="W4140" s="6">
        <v>261.77777777777777</v>
      </c>
      <c r="X4140" s="6">
        <v>0</v>
      </c>
      <c r="Y4140" s="6">
        <v>464.25926678183538</v>
      </c>
      <c r="Z4140" s="2">
        <v>36</v>
      </c>
      <c r="AA4140" s="6">
        <v>16.784084643911651</v>
      </c>
      <c r="AB4140" s="2" t="s">
        <v>38</v>
      </c>
      <c r="AC4140" s="2" t="s">
        <v>60</v>
      </c>
      <c r="AD4140" s="2" t="s">
        <v>46</v>
      </c>
      <c r="AE4140" s="2" t="s">
        <v>41</v>
      </c>
      <c r="AF4140" s="2">
        <v>0</v>
      </c>
      <c r="AG4140" s="8">
        <v>0.15506826341152191</v>
      </c>
      <c r="AH4140" s="3">
        <v>379.20193481445313</v>
      </c>
      <c r="AI4140" s="9">
        <v>0.2159911245107651</v>
      </c>
    </row>
    <row r="4141" spans="1:35" ht="15" x14ac:dyDescent="0.25">
      <c r="A4141" s="2">
        <v>4140</v>
      </c>
      <c r="B4141" s="2">
        <v>66</v>
      </c>
      <c r="C4141" s="2" t="s">
        <v>32</v>
      </c>
      <c r="D4141" s="2" t="s">
        <v>33</v>
      </c>
      <c r="E4141" s="2">
        <v>0</v>
      </c>
      <c r="F4141" s="2">
        <v>2</v>
      </c>
      <c r="G4141" s="2">
        <v>2</v>
      </c>
      <c r="H4141" s="2" t="s">
        <v>43</v>
      </c>
      <c r="I4141" s="2" t="s">
        <v>35</v>
      </c>
      <c r="J4141" s="6">
        <v>984.91125</v>
      </c>
      <c r="K4141" s="6">
        <v>674.76199999999994</v>
      </c>
      <c r="L4141" s="2" t="s">
        <v>73</v>
      </c>
      <c r="M4141" s="2" t="s">
        <v>37</v>
      </c>
      <c r="N4141" s="6">
        <v>0</v>
      </c>
      <c r="O4141" s="6">
        <v>0</v>
      </c>
      <c r="P4141" s="6">
        <v>202.34333333333333</v>
      </c>
      <c r="Q4141" s="6">
        <v>0</v>
      </c>
      <c r="R4141" s="6">
        <v>0</v>
      </c>
      <c r="S4141" s="6">
        <v>0</v>
      </c>
      <c r="T4141" s="6">
        <v>44.444444444444443</v>
      </c>
      <c r="U4141" s="6">
        <v>0</v>
      </c>
      <c r="V4141" s="6">
        <v>26</v>
      </c>
      <c r="W4141" s="6">
        <v>0</v>
      </c>
      <c r="X4141" s="6">
        <v>0</v>
      </c>
      <c r="Y4141" s="6">
        <v>704.45331653815981</v>
      </c>
      <c r="Z4141" s="2">
        <v>36</v>
      </c>
      <c r="AA4141" s="6">
        <v>25.46767493607598</v>
      </c>
      <c r="AB4141" s="2" t="s">
        <v>38</v>
      </c>
      <c r="AC4141" s="2" t="s">
        <v>39</v>
      </c>
      <c r="AD4141" s="2" t="s">
        <v>40</v>
      </c>
      <c r="AE4141" s="2" t="s">
        <v>41</v>
      </c>
      <c r="AF4141" s="2">
        <v>0</v>
      </c>
      <c r="AG4141" s="8">
        <v>7.5216837227344513E-2</v>
      </c>
      <c r="AH4141" s="3">
        <v>553.270751953125</v>
      </c>
      <c r="AI4141" s="9">
        <v>0.12636825442314151</v>
      </c>
    </row>
    <row r="4142" spans="1:35" ht="15" x14ac:dyDescent="0.25">
      <c r="A4142" s="2">
        <v>4141</v>
      </c>
      <c r="B4142" s="2">
        <v>43</v>
      </c>
      <c r="C4142" s="2" t="s">
        <v>61</v>
      </c>
      <c r="D4142" s="2" t="s">
        <v>42</v>
      </c>
      <c r="E4142" s="2">
        <v>0</v>
      </c>
      <c r="F4142" s="2">
        <v>0</v>
      </c>
      <c r="G4142" s="2">
        <v>3</v>
      </c>
      <c r="H4142" s="2" t="s">
        <v>53</v>
      </c>
      <c r="I4142" s="2" t="s">
        <v>49</v>
      </c>
      <c r="J4142" s="6">
        <v>489.70274999999998</v>
      </c>
      <c r="K4142" s="6">
        <v>429.17866666666669</v>
      </c>
      <c r="L4142" s="2" t="s">
        <v>36</v>
      </c>
      <c r="M4142" s="2" t="s">
        <v>37</v>
      </c>
      <c r="N4142" s="6">
        <v>0</v>
      </c>
      <c r="O4142" s="6">
        <v>0</v>
      </c>
      <c r="P4142" s="6">
        <v>91.617555555555555</v>
      </c>
      <c r="Q4142" s="6">
        <v>0</v>
      </c>
      <c r="R4142" s="6">
        <v>0</v>
      </c>
      <c r="S4142" s="6">
        <v>0</v>
      </c>
      <c r="T4142" s="6">
        <v>195.55555555555554</v>
      </c>
      <c r="U4142" s="6">
        <v>0</v>
      </c>
      <c r="V4142" s="6">
        <v>47.555555555555557</v>
      </c>
      <c r="W4142" s="6">
        <v>261.77777777777777</v>
      </c>
      <c r="X4142" s="6">
        <v>0</v>
      </c>
      <c r="Y4142" s="6">
        <v>296.88975480899688</v>
      </c>
      <c r="Z4142" s="2">
        <v>36</v>
      </c>
      <c r="AA4142" s="6">
        <v>10.733275846416223</v>
      </c>
      <c r="AB4142" s="2" t="s">
        <v>38</v>
      </c>
      <c r="AC4142" s="2" t="s">
        <v>60</v>
      </c>
      <c r="AD4142" s="2" t="s">
        <v>46</v>
      </c>
      <c r="AE4142" s="2" t="s">
        <v>41</v>
      </c>
      <c r="AF4142" s="2">
        <v>0</v>
      </c>
      <c r="AG4142" s="8">
        <v>0.1704024821519852</v>
      </c>
      <c r="AH4142" s="3">
        <v>417.5047607421875</v>
      </c>
      <c r="AI4142" s="9">
        <v>0.30244329571723938</v>
      </c>
    </row>
    <row r="4143" spans="1:35" ht="15" x14ac:dyDescent="0.25">
      <c r="A4143" s="2">
        <v>4142</v>
      </c>
      <c r="B4143" s="2">
        <v>56</v>
      </c>
      <c r="C4143" s="2" t="s">
        <v>32</v>
      </c>
      <c r="D4143" s="2" t="s">
        <v>33</v>
      </c>
      <c r="E4143" s="2">
        <v>0</v>
      </c>
      <c r="F4143" s="2">
        <v>1</v>
      </c>
      <c r="G4143" s="2">
        <v>3</v>
      </c>
      <c r="H4143" s="2" t="s">
        <v>34</v>
      </c>
      <c r="I4143" s="2" t="s">
        <v>49</v>
      </c>
      <c r="J4143" s="6">
        <v>202.07974999999999</v>
      </c>
      <c r="K4143" s="6">
        <v>194.2668888888889</v>
      </c>
      <c r="L4143" s="2" t="s">
        <v>44</v>
      </c>
      <c r="M4143" s="2" t="s">
        <v>51</v>
      </c>
      <c r="N4143" s="6">
        <v>0</v>
      </c>
      <c r="O4143" s="6">
        <v>666.66666666666663</v>
      </c>
      <c r="P4143" s="6">
        <v>111.59399999999999</v>
      </c>
      <c r="Q4143" s="6">
        <v>0</v>
      </c>
      <c r="R4143" s="6">
        <v>0</v>
      </c>
      <c r="S4143" s="6">
        <v>0</v>
      </c>
      <c r="T4143" s="6">
        <v>0</v>
      </c>
      <c r="U4143" s="6">
        <v>0</v>
      </c>
      <c r="V4143" s="6">
        <v>25.333333333333332</v>
      </c>
      <c r="W4143" s="6">
        <v>0</v>
      </c>
      <c r="X4143" s="6">
        <v>0</v>
      </c>
      <c r="Y4143" s="6">
        <v>100.68892082881659</v>
      </c>
      <c r="Z4143" s="2">
        <v>48</v>
      </c>
      <c r="AA4143" s="6">
        <v>2.9577370098927633</v>
      </c>
      <c r="AB4143" s="2" t="s">
        <v>38</v>
      </c>
      <c r="AC4143" s="2" t="s">
        <v>39</v>
      </c>
      <c r="AD4143" s="2" t="s">
        <v>40</v>
      </c>
      <c r="AE4143" s="2" t="s">
        <v>41</v>
      </c>
      <c r="AF4143" s="2">
        <v>0</v>
      </c>
      <c r="AG4143" s="8">
        <v>0.23740282654762271</v>
      </c>
      <c r="AH4143" s="3">
        <v>445.97061157226563</v>
      </c>
      <c r="AI4143" s="9">
        <v>0.46908307075500488</v>
      </c>
    </row>
    <row r="4144" spans="1:35" x14ac:dyDescent="0.2">
      <c r="A4144" s="2">
        <v>4143</v>
      </c>
      <c r="B4144" s="2">
        <v>43</v>
      </c>
      <c r="C4144" s="2" t="s">
        <v>32</v>
      </c>
      <c r="D4144" s="2" t="s">
        <v>65</v>
      </c>
      <c r="E4144" s="2">
        <v>2</v>
      </c>
      <c r="F4144" s="2">
        <v>0</v>
      </c>
      <c r="G4144" s="2">
        <v>2</v>
      </c>
      <c r="H4144" s="2" t="s">
        <v>34</v>
      </c>
      <c r="I4144" s="2" t="s">
        <v>49</v>
      </c>
      <c r="J4144" s="6">
        <v>769.70875000000001</v>
      </c>
      <c r="K4144" s="6">
        <v>673.87644444444447</v>
      </c>
      <c r="L4144" s="2" t="s">
        <v>73</v>
      </c>
      <c r="M4144" s="2" t="s">
        <v>37</v>
      </c>
      <c r="N4144" s="6">
        <v>0</v>
      </c>
      <c r="O4144" s="6">
        <v>0</v>
      </c>
      <c r="P4144" s="6">
        <v>142.28200000000001</v>
      </c>
      <c r="Q4144" s="6">
        <v>0</v>
      </c>
      <c r="R4144" s="6">
        <v>0</v>
      </c>
      <c r="S4144" s="6">
        <v>0</v>
      </c>
      <c r="T4144" s="6">
        <v>0</v>
      </c>
      <c r="U4144" s="6">
        <v>0</v>
      </c>
      <c r="V4144" s="6">
        <v>45.777777777777779</v>
      </c>
      <c r="W4144" s="6">
        <v>0</v>
      </c>
      <c r="X4144" s="6">
        <v>0</v>
      </c>
      <c r="Y4144" s="6">
        <v>730.10971264324905</v>
      </c>
      <c r="Z4144" s="2">
        <v>36</v>
      </c>
      <c r="AA4144" s="6">
        <v>26.395215116093322</v>
      </c>
      <c r="AB4144" s="2" t="s">
        <v>55</v>
      </c>
      <c r="AC4144" s="2" t="s">
        <v>75</v>
      </c>
      <c r="AD4144" s="2" t="s">
        <v>40</v>
      </c>
      <c r="AE4144" s="2" t="s">
        <v>41</v>
      </c>
      <c r="AF4144" s="2" t="s">
        <v>59</v>
      </c>
      <c r="AG4144" s="4" t="s">
        <v>59</v>
      </c>
      <c r="AH4144" s="3" t="s">
        <v>59</v>
      </c>
    </row>
    <row r="4145" spans="1:35" ht="15" x14ac:dyDescent="0.25">
      <c r="A4145" s="2">
        <v>4144</v>
      </c>
      <c r="B4145" s="2">
        <v>45</v>
      </c>
      <c r="C4145" s="2" t="s">
        <v>47</v>
      </c>
      <c r="D4145" s="2" t="s">
        <v>57</v>
      </c>
      <c r="E4145" s="2">
        <v>1</v>
      </c>
      <c r="F4145" s="2">
        <v>1</v>
      </c>
      <c r="G4145" s="2">
        <v>4</v>
      </c>
      <c r="H4145" s="2" t="s">
        <v>43</v>
      </c>
      <c r="I4145" s="2" t="s">
        <v>49</v>
      </c>
      <c r="J4145" s="6">
        <v>1782.9459999999999</v>
      </c>
      <c r="K4145" s="6">
        <v>1978.8835555555556</v>
      </c>
      <c r="L4145" s="2" t="s">
        <v>78</v>
      </c>
      <c r="M4145" s="2" t="s">
        <v>45</v>
      </c>
      <c r="N4145" s="6">
        <v>0</v>
      </c>
      <c r="O4145" s="6">
        <v>0</v>
      </c>
      <c r="P4145" s="6">
        <v>819.79533333333336</v>
      </c>
      <c r="Q4145" s="6">
        <v>0</v>
      </c>
      <c r="R4145" s="6">
        <v>0</v>
      </c>
      <c r="S4145" s="6">
        <v>0</v>
      </c>
      <c r="T4145" s="6">
        <v>0</v>
      </c>
      <c r="U4145" s="6">
        <v>0</v>
      </c>
      <c r="V4145" s="6">
        <v>204.44444444444446</v>
      </c>
      <c r="W4145" s="6">
        <v>0</v>
      </c>
      <c r="X4145" s="6">
        <v>0</v>
      </c>
      <c r="Y4145" s="6">
        <v>1032.4879304621243</v>
      </c>
      <c r="Z4145" s="2">
        <v>3</v>
      </c>
      <c r="AA4145" s="6">
        <v>354.53876194131698</v>
      </c>
      <c r="AB4145" s="2" t="s">
        <v>38</v>
      </c>
      <c r="AC4145" s="2" t="s">
        <v>62</v>
      </c>
      <c r="AD4145" s="2" t="s">
        <v>77</v>
      </c>
      <c r="AE4145" s="2" t="s">
        <v>41</v>
      </c>
      <c r="AF4145" s="2">
        <v>1</v>
      </c>
      <c r="AG4145" s="8">
        <v>9.1767217963933945E-3</v>
      </c>
      <c r="AH4145" s="3">
        <v>711.17718505859375</v>
      </c>
      <c r="AI4145" s="9">
        <v>1.346077583730221E-2</v>
      </c>
    </row>
    <row r="4146" spans="1:35" x14ac:dyDescent="0.2">
      <c r="A4146" s="2">
        <v>4145</v>
      </c>
      <c r="B4146" s="2">
        <v>38</v>
      </c>
      <c r="C4146" s="2" t="s">
        <v>61</v>
      </c>
      <c r="D4146" s="2" t="s">
        <v>33</v>
      </c>
      <c r="E4146" s="2">
        <v>0</v>
      </c>
      <c r="F4146" s="2">
        <v>0</v>
      </c>
      <c r="G4146" s="2">
        <v>5</v>
      </c>
      <c r="H4146" s="2" t="s">
        <v>34</v>
      </c>
      <c r="I4146" s="2" t="s">
        <v>49</v>
      </c>
      <c r="J4146" s="6">
        <v>1625.4682499999999</v>
      </c>
      <c r="K4146" s="6">
        <v>1648.0495555555556</v>
      </c>
      <c r="L4146" s="2" t="s">
        <v>44</v>
      </c>
      <c r="M4146" s="2" t="s">
        <v>45</v>
      </c>
      <c r="N4146" s="6">
        <v>0</v>
      </c>
      <c r="O4146" s="6">
        <v>7777.7777777777774</v>
      </c>
      <c r="P4146" s="6">
        <v>68.147777777777776</v>
      </c>
      <c r="Q4146" s="6">
        <v>0</v>
      </c>
      <c r="R4146" s="6">
        <v>0</v>
      </c>
      <c r="S4146" s="6">
        <v>0</v>
      </c>
      <c r="T4146" s="6">
        <v>0</v>
      </c>
      <c r="U4146" s="6">
        <v>0</v>
      </c>
      <c r="V4146" s="6">
        <v>141.33333333333334</v>
      </c>
      <c r="W4146" s="6">
        <v>0</v>
      </c>
      <c r="X4146" s="6">
        <v>0</v>
      </c>
      <c r="Y4146" s="6">
        <v>846.19175956054744</v>
      </c>
      <c r="Z4146" s="2">
        <v>18</v>
      </c>
      <c r="AA4146" s="6">
        <v>53.991926742041883</v>
      </c>
      <c r="AB4146" s="2" t="s">
        <v>55</v>
      </c>
      <c r="AC4146" s="2" t="s">
        <v>50</v>
      </c>
      <c r="AD4146" s="2" t="s">
        <v>40</v>
      </c>
      <c r="AE4146" s="2" t="s">
        <v>41</v>
      </c>
      <c r="AF4146" s="2" t="s">
        <v>59</v>
      </c>
      <c r="AG4146" s="4" t="s">
        <v>59</v>
      </c>
      <c r="AH4146" s="3" t="s">
        <v>59</v>
      </c>
    </row>
    <row r="4147" spans="1:35" ht="15" x14ac:dyDescent="0.25">
      <c r="A4147" s="2">
        <v>4146</v>
      </c>
      <c r="B4147" s="2">
        <v>27</v>
      </c>
      <c r="C4147" s="2" t="s">
        <v>32</v>
      </c>
      <c r="D4147" s="2" t="s">
        <v>65</v>
      </c>
      <c r="E4147" s="2">
        <v>1</v>
      </c>
      <c r="F4147" s="2">
        <v>1</v>
      </c>
      <c r="G4147" s="2">
        <v>2</v>
      </c>
      <c r="H4147" s="2" t="s">
        <v>34</v>
      </c>
      <c r="I4147" s="2" t="s">
        <v>35</v>
      </c>
      <c r="J4147" s="6">
        <v>269.49450000000002</v>
      </c>
      <c r="K4147" s="6">
        <v>338.33022222222223</v>
      </c>
      <c r="L4147" s="2" t="s">
        <v>44</v>
      </c>
      <c r="M4147" s="2" t="s">
        <v>37</v>
      </c>
      <c r="N4147" s="6">
        <v>0</v>
      </c>
      <c r="O4147" s="6">
        <v>486.22222222222223</v>
      </c>
      <c r="P4147" s="6">
        <v>104.31399999999999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261.77777777777777</v>
      </c>
      <c r="X4147" s="6">
        <v>0</v>
      </c>
      <c r="Y4147" s="6">
        <v>102.28420301924835</v>
      </c>
      <c r="Z4147" s="2">
        <v>36</v>
      </c>
      <c r="AA4147" s="6">
        <v>3.6978189646278858</v>
      </c>
      <c r="AB4147" s="2" t="s">
        <v>68</v>
      </c>
      <c r="AC4147" s="2" t="s">
        <v>50</v>
      </c>
      <c r="AD4147" s="2" t="s">
        <v>63</v>
      </c>
      <c r="AE4147" s="2" t="s">
        <v>41</v>
      </c>
      <c r="AF4147" s="2">
        <v>0</v>
      </c>
      <c r="AG4147" s="8">
        <v>0.28130155801773071</v>
      </c>
      <c r="AH4147" s="3">
        <v>309.22177124023438</v>
      </c>
      <c r="AI4147" s="9">
        <v>0.41834902763366699</v>
      </c>
    </row>
    <row r="4148" spans="1:35" ht="15" x14ac:dyDescent="0.25">
      <c r="A4148" s="2">
        <v>4147</v>
      </c>
      <c r="B4148" s="2">
        <v>32</v>
      </c>
      <c r="C4148" s="2" t="s">
        <v>32</v>
      </c>
      <c r="D4148" s="2" t="s">
        <v>57</v>
      </c>
      <c r="E4148" s="2">
        <v>0</v>
      </c>
      <c r="F4148" s="2">
        <v>1</v>
      </c>
      <c r="G4148" s="2">
        <v>5</v>
      </c>
      <c r="H4148" s="2" t="s">
        <v>53</v>
      </c>
      <c r="I4148" s="2" t="s">
        <v>49</v>
      </c>
      <c r="J4148" s="6">
        <v>1225.396</v>
      </c>
      <c r="K4148" s="6">
        <v>1606.0326666666667</v>
      </c>
      <c r="L4148" s="2" t="s">
        <v>44</v>
      </c>
      <c r="M4148" s="2" t="s">
        <v>37</v>
      </c>
      <c r="N4148" s="6">
        <v>0</v>
      </c>
      <c r="O4148" s="6">
        <v>0</v>
      </c>
      <c r="P4148" s="6">
        <v>339.07244444444444</v>
      </c>
      <c r="Q4148" s="6">
        <v>0</v>
      </c>
      <c r="R4148" s="6">
        <v>0</v>
      </c>
      <c r="S4148" s="6">
        <v>0</v>
      </c>
      <c r="T4148" s="6">
        <v>600</v>
      </c>
      <c r="U4148" s="6">
        <v>0</v>
      </c>
      <c r="V4148" s="6">
        <v>224.22222222222223</v>
      </c>
      <c r="W4148" s="6">
        <v>0</v>
      </c>
      <c r="X4148" s="6">
        <v>0</v>
      </c>
      <c r="Y4148" s="6">
        <v>511.41240695235359</v>
      </c>
      <c r="Z4148" s="2">
        <v>36</v>
      </c>
      <c r="AA4148" s="6">
        <v>18.488783618116756</v>
      </c>
      <c r="AB4148" s="2" t="s">
        <v>55</v>
      </c>
      <c r="AC4148" s="2" t="s">
        <v>39</v>
      </c>
      <c r="AD4148" s="2" t="s">
        <v>40</v>
      </c>
      <c r="AE4148" s="2" t="s">
        <v>67</v>
      </c>
      <c r="AF4148" s="2">
        <v>1</v>
      </c>
      <c r="AG4148" s="8">
        <v>5.1281172782182687E-2</v>
      </c>
      <c r="AH4148" s="3">
        <v>572.70880126953125</v>
      </c>
      <c r="AI4148" s="9">
        <v>9.6266329288482666E-2</v>
      </c>
    </row>
    <row r="4149" spans="1:35" ht="15" x14ac:dyDescent="0.25">
      <c r="A4149" s="2">
        <v>4148</v>
      </c>
      <c r="B4149" s="2">
        <v>67</v>
      </c>
      <c r="C4149" s="2" t="s">
        <v>47</v>
      </c>
      <c r="D4149" s="2" t="s">
        <v>65</v>
      </c>
      <c r="E4149" s="2">
        <v>0</v>
      </c>
      <c r="F4149" s="2">
        <v>2</v>
      </c>
      <c r="G4149" s="2">
        <v>4</v>
      </c>
      <c r="H4149" s="2" t="s">
        <v>52</v>
      </c>
      <c r="I4149" s="2" t="s">
        <v>66</v>
      </c>
      <c r="J4149" s="6">
        <v>1076.87175</v>
      </c>
      <c r="K4149" s="6">
        <v>1277.6933333333334</v>
      </c>
      <c r="L4149" s="2" t="s">
        <v>44</v>
      </c>
      <c r="M4149" s="2" t="s">
        <v>45</v>
      </c>
      <c r="N4149" s="6">
        <v>0</v>
      </c>
      <c r="O4149" s="6">
        <v>0</v>
      </c>
      <c r="P4149" s="6">
        <v>97.788666666666671</v>
      </c>
      <c r="Q4149" s="6">
        <v>0</v>
      </c>
      <c r="R4149" s="6">
        <v>0</v>
      </c>
      <c r="S4149" s="6">
        <v>0</v>
      </c>
      <c r="T4149" s="6">
        <v>154.88888888888889</v>
      </c>
      <c r="U4149" s="6">
        <v>0</v>
      </c>
      <c r="V4149" s="6">
        <v>7.333333333333333</v>
      </c>
      <c r="W4149" s="6">
        <v>0</v>
      </c>
      <c r="X4149" s="6">
        <v>0</v>
      </c>
      <c r="Y4149" s="6">
        <v>607.7059683265602</v>
      </c>
      <c r="Z4149" s="2">
        <v>24</v>
      </c>
      <c r="AA4149" s="6">
        <v>30.339174730214225</v>
      </c>
      <c r="AB4149" s="2" t="s">
        <v>55</v>
      </c>
      <c r="AC4149" s="2" t="s">
        <v>50</v>
      </c>
      <c r="AD4149" s="2" t="s">
        <v>46</v>
      </c>
      <c r="AE4149" s="2" t="s">
        <v>41</v>
      </c>
      <c r="AF4149" s="2">
        <v>1</v>
      </c>
      <c r="AG4149" s="8">
        <v>5.6862521916627877E-2</v>
      </c>
      <c r="AH4149" s="3">
        <v>598.8197021484375</v>
      </c>
      <c r="AI4149" s="9">
        <v>0.1119305863976479</v>
      </c>
    </row>
    <row r="4150" spans="1:35" x14ac:dyDescent="0.2">
      <c r="A4150" s="2">
        <v>4149</v>
      </c>
      <c r="B4150" s="2">
        <v>35</v>
      </c>
      <c r="C4150" s="2" t="s">
        <v>61</v>
      </c>
      <c r="D4150" s="2" t="s">
        <v>65</v>
      </c>
      <c r="E4150" s="2">
        <v>0</v>
      </c>
      <c r="F4150" s="2">
        <v>1</v>
      </c>
      <c r="G4150" s="2">
        <v>3</v>
      </c>
      <c r="H4150" s="2" t="s">
        <v>48</v>
      </c>
      <c r="I4150" s="2" t="s">
        <v>49</v>
      </c>
      <c r="J4150" s="6">
        <v>1412.00125</v>
      </c>
      <c r="K4150" s="6">
        <v>805.25688888888885</v>
      </c>
      <c r="L4150" s="2" t="s">
        <v>44</v>
      </c>
      <c r="M4150" s="2" t="s">
        <v>45</v>
      </c>
      <c r="N4150" s="6">
        <v>0</v>
      </c>
      <c r="O4150" s="6">
        <v>0</v>
      </c>
      <c r="P4150" s="6">
        <v>749.18200000000002</v>
      </c>
      <c r="Q4150" s="6">
        <v>0</v>
      </c>
      <c r="R4150" s="6">
        <v>0</v>
      </c>
      <c r="S4150" s="6">
        <v>0</v>
      </c>
      <c r="T4150" s="6">
        <v>252.42955555555557</v>
      </c>
      <c r="U4150" s="6">
        <v>0</v>
      </c>
      <c r="V4150" s="6">
        <v>98.444444444444443</v>
      </c>
      <c r="W4150" s="6">
        <v>0</v>
      </c>
      <c r="X4150" s="6">
        <v>0</v>
      </c>
      <c r="Y4150" s="6">
        <v>1996.9205792099249</v>
      </c>
      <c r="Z4150" s="2">
        <v>36</v>
      </c>
      <c r="AA4150" s="6">
        <v>72.193462633409354</v>
      </c>
      <c r="AB4150" s="2" t="s">
        <v>38</v>
      </c>
      <c r="AC4150" s="2" t="s">
        <v>39</v>
      </c>
      <c r="AD4150" s="2" t="s">
        <v>40</v>
      </c>
      <c r="AE4150" s="2" t="s">
        <v>41</v>
      </c>
      <c r="AF4150" s="2" t="s">
        <v>59</v>
      </c>
      <c r="AG4150" s="4" t="s">
        <v>59</v>
      </c>
      <c r="AH4150" s="3" t="s">
        <v>59</v>
      </c>
    </row>
    <row r="4151" spans="1:35" ht="15" x14ac:dyDescent="0.25">
      <c r="A4151" s="2">
        <v>4150</v>
      </c>
      <c r="B4151" s="2">
        <v>44</v>
      </c>
      <c r="C4151" s="2" t="s">
        <v>32</v>
      </c>
      <c r="D4151" s="2" t="s">
        <v>57</v>
      </c>
      <c r="E4151" s="2">
        <v>1</v>
      </c>
      <c r="F4151" s="2">
        <v>0</v>
      </c>
      <c r="G4151" s="2">
        <v>2</v>
      </c>
      <c r="H4151" s="2" t="s">
        <v>43</v>
      </c>
      <c r="I4151" s="2" t="s">
        <v>49</v>
      </c>
      <c r="J4151" s="6">
        <v>816.37450000000001</v>
      </c>
      <c r="K4151" s="6">
        <v>1011.424</v>
      </c>
      <c r="L4151" s="2" t="s">
        <v>44</v>
      </c>
      <c r="M4151" s="2" t="s">
        <v>45</v>
      </c>
      <c r="N4151" s="6">
        <v>0</v>
      </c>
      <c r="O4151" s="6">
        <v>333.33333333333331</v>
      </c>
      <c r="P4151" s="6">
        <v>347.74555555555554</v>
      </c>
      <c r="Q4151" s="6">
        <v>0</v>
      </c>
      <c r="R4151" s="6">
        <v>0</v>
      </c>
      <c r="S4151" s="6">
        <v>0</v>
      </c>
      <c r="T4151" s="6">
        <v>0</v>
      </c>
      <c r="U4151" s="6">
        <v>0</v>
      </c>
      <c r="V4151" s="6">
        <v>76</v>
      </c>
      <c r="W4151" s="6">
        <v>0</v>
      </c>
      <c r="X4151" s="6">
        <v>0</v>
      </c>
      <c r="Y4151" s="6">
        <v>354.85164682947806</v>
      </c>
      <c r="Z4151" s="2">
        <v>24</v>
      </c>
      <c r="AA4151" s="6">
        <v>17.715649800362957</v>
      </c>
      <c r="AB4151" s="2" t="s">
        <v>55</v>
      </c>
      <c r="AC4151" s="2" t="s">
        <v>39</v>
      </c>
      <c r="AD4151" s="2" t="s">
        <v>40</v>
      </c>
      <c r="AE4151" s="2" t="s">
        <v>41</v>
      </c>
      <c r="AF4151" s="2">
        <v>0</v>
      </c>
      <c r="AG4151" s="8">
        <v>0.1202016174793243</v>
      </c>
      <c r="AH4151" s="3">
        <v>403.81207275390619</v>
      </c>
      <c r="AI4151" s="9">
        <v>0.1722393482923508</v>
      </c>
    </row>
    <row r="4152" spans="1:35" ht="15" x14ac:dyDescent="0.25">
      <c r="A4152" s="2">
        <v>4151</v>
      </c>
      <c r="B4152" s="2">
        <v>29</v>
      </c>
      <c r="C4152" s="2" t="s">
        <v>47</v>
      </c>
      <c r="D4152" s="2" t="s">
        <v>57</v>
      </c>
      <c r="E4152" s="2">
        <v>2</v>
      </c>
      <c r="F4152" s="2">
        <v>0</v>
      </c>
      <c r="G4152" s="2">
        <v>4</v>
      </c>
      <c r="H4152" s="2" t="s">
        <v>43</v>
      </c>
      <c r="I4152" s="2" t="s">
        <v>49</v>
      </c>
      <c r="J4152" s="6">
        <v>366.84974999999997</v>
      </c>
      <c r="K4152" s="6">
        <v>263.47155555555554</v>
      </c>
      <c r="L4152" s="2" t="s">
        <v>36</v>
      </c>
      <c r="M4152" s="2" t="s">
        <v>51</v>
      </c>
      <c r="N4152" s="6">
        <v>0</v>
      </c>
      <c r="O4152" s="6">
        <v>0</v>
      </c>
      <c r="P4152" s="6">
        <v>10.060888888888888</v>
      </c>
      <c r="Q4152" s="6">
        <v>220.66666666666666</v>
      </c>
      <c r="R4152" s="6">
        <v>0</v>
      </c>
      <c r="S4152" s="6">
        <v>0</v>
      </c>
      <c r="T4152" s="6">
        <v>26.666666666666668</v>
      </c>
      <c r="U4152" s="6">
        <v>0</v>
      </c>
      <c r="V4152" s="6">
        <v>44.444444444444443</v>
      </c>
      <c r="W4152" s="6">
        <v>0</v>
      </c>
      <c r="X4152" s="6">
        <v>0</v>
      </c>
      <c r="Y4152" s="6">
        <v>223.97110630342902</v>
      </c>
      <c r="Z4152" s="2">
        <v>24</v>
      </c>
      <c r="AA4152" s="6">
        <v>11.181556349316068</v>
      </c>
      <c r="AB4152" s="2" t="s">
        <v>55</v>
      </c>
      <c r="AC4152" s="2" t="s">
        <v>39</v>
      </c>
      <c r="AD4152" s="2" t="s">
        <v>40</v>
      </c>
      <c r="AE4152" s="2" t="s">
        <v>41</v>
      </c>
      <c r="AF4152" s="2">
        <v>0</v>
      </c>
      <c r="AG4152" s="8">
        <v>0.22707189619541171</v>
      </c>
      <c r="AH4152" s="3">
        <v>366.27517700195313</v>
      </c>
      <c r="AI4152" s="9">
        <v>0.38960924744606018</v>
      </c>
    </row>
    <row r="4153" spans="1:35" ht="15" x14ac:dyDescent="0.25">
      <c r="A4153" s="2">
        <v>4152</v>
      </c>
      <c r="B4153" s="2">
        <v>43</v>
      </c>
      <c r="C4153" s="2" t="s">
        <v>61</v>
      </c>
      <c r="D4153" s="2" t="s">
        <v>57</v>
      </c>
      <c r="E4153" s="2">
        <v>1</v>
      </c>
      <c r="F4153" s="2">
        <v>0</v>
      </c>
      <c r="G4153" s="2">
        <v>3</v>
      </c>
      <c r="H4153" s="2" t="s">
        <v>34</v>
      </c>
      <c r="I4153" s="2" t="s">
        <v>49</v>
      </c>
      <c r="J4153" s="6">
        <v>1271.2625</v>
      </c>
      <c r="K4153" s="6">
        <v>1384.8586666666667</v>
      </c>
      <c r="L4153" s="2" t="s">
        <v>36</v>
      </c>
      <c r="M4153" s="2" t="s">
        <v>37</v>
      </c>
      <c r="N4153" s="6">
        <v>0</v>
      </c>
      <c r="O4153" s="6">
        <v>0</v>
      </c>
      <c r="P4153" s="6">
        <v>709.5913333333333</v>
      </c>
      <c r="Q4153" s="6">
        <v>38.888888888888886</v>
      </c>
      <c r="R4153" s="6">
        <v>0</v>
      </c>
      <c r="S4153" s="6">
        <v>0</v>
      </c>
      <c r="T4153" s="6">
        <v>0</v>
      </c>
      <c r="U4153" s="6">
        <v>0</v>
      </c>
      <c r="V4153" s="6">
        <v>5.7777777777777777</v>
      </c>
      <c r="W4153" s="6">
        <v>0</v>
      </c>
      <c r="X4153" s="6">
        <v>0</v>
      </c>
      <c r="Y4153" s="6">
        <v>744.00897966574883</v>
      </c>
      <c r="Z4153" s="2">
        <v>3</v>
      </c>
      <c r="AA4153" s="6">
        <v>255.48000585910341</v>
      </c>
      <c r="AB4153" s="2" t="s">
        <v>38</v>
      </c>
      <c r="AC4153" s="2" t="s">
        <v>39</v>
      </c>
      <c r="AD4153" s="2" t="s">
        <v>46</v>
      </c>
      <c r="AE4153" s="2" t="s">
        <v>70</v>
      </c>
      <c r="AF4153" s="2">
        <v>0</v>
      </c>
      <c r="AG4153" s="8">
        <v>3.097276575863361E-2</v>
      </c>
      <c r="AH4153" s="3">
        <v>543.61553955078125</v>
      </c>
      <c r="AI4153" s="9">
        <v>4.4279348105192178E-2</v>
      </c>
    </row>
    <row r="4154" spans="1:35" x14ac:dyDescent="0.2">
      <c r="A4154" s="2">
        <v>4153</v>
      </c>
      <c r="B4154" s="2">
        <v>29</v>
      </c>
      <c r="C4154" s="2" t="s">
        <v>32</v>
      </c>
      <c r="D4154" s="2" t="s">
        <v>57</v>
      </c>
      <c r="E4154" s="2">
        <v>0</v>
      </c>
      <c r="F4154" s="2">
        <v>0</v>
      </c>
      <c r="G4154" s="2">
        <v>3</v>
      </c>
      <c r="H4154" s="2" t="s">
        <v>43</v>
      </c>
      <c r="I4154" s="2" t="s">
        <v>35</v>
      </c>
      <c r="J4154" s="6">
        <v>693.86749999999995</v>
      </c>
      <c r="K4154" s="6">
        <v>548.50088888888888</v>
      </c>
      <c r="L4154" s="2" t="s">
        <v>44</v>
      </c>
      <c r="M4154" s="2" t="s">
        <v>45</v>
      </c>
      <c r="N4154" s="6">
        <v>0</v>
      </c>
      <c r="O4154" s="6">
        <v>0</v>
      </c>
      <c r="P4154" s="6">
        <v>331.94066666666669</v>
      </c>
      <c r="Q4154" s="6">
        <v>0</v>
      </c>
      <c r="R4154" s="6">
        <v>0</v>
      </c>
      <c r="S4154" s="6">
        <v>888.88888888888891</v>
      </c>
      <c r="T4154" s="6">
        <v>0</v>
      </c>
      <c r="U4154" s="6">
        <v>0</v>
      </c>
      <c r="V4154" s="6">
        <v>6.666666666666667</v>
      </c>
      <c r="W4154" s="6">
        <v>0</v>
      </c>
      <c r="X4154" s="6">
        <v>0</v>
      </c>
      <c r="Y4154" s="6">
        <v>480.92898215362203</v>
      </c>
      <c r="Z4154" s="2">
        <v>24</v>
      </c>
      <c r="AA4154" s="6">
        <v>24.009947545129467</v>
      </c>
      <c r="AB4154" s="2" t="s">
        <v>38</v>
      </c>
      <c r="AC4154" s="2" t="s">
        <v>39</v>
      </c>
      <c r="AD4154" s="2" t="s">
        <v>40</v>
      </c>
      <c r="AE4154" s="2" t="s">
        <v>41</v>
      </c>
      <c r="AF4154" s="2" t="s">
        <v>59</v>
      </c>
      <c r="AG4154" s="4" t="s">
        <v>59</v>
      </c>
      <c r="AH4154" s="3" t="s">
        <v>59</v>
      </c>
    </row>
    <row r="4155" spans="1:35" x14ac:dyDescent="0.2">
      <c r="A4155" s="2">
        <v>4154</v>
      </c>
      <c r="B4155" s="2">
        <v>62</v>
      </c>
      <c r="C4155" s="2" t="s">
        <v>61</v>
      </c>
      <c r="D4155" s="2" t="s">
        <v>57</v>
      </c>
      <c r="E4155" s="2">
        <v>0</v>
      </c>
      <c r="F4155" s="2">
        <v>2</v>
      </c>
      <c r="G4155" s="2">
        <v>3</v>
      </c>
      <c r="H4155" s="2" t="s">
        <v>34</v>
      </c>
      <c r="I4155" s="2" t="s">
        <v>35</v>
      </c>
      <c r="J4155" s="6">
        <v>152.69399999999999</v>
      </c>
      <c r="K4155" s="6">
        <v>113.88288888888889</v>
      </c>
      <c r="L4155" s="2" t="s">
        <v>36</v>
      </c>
      <c r="M4155" s="2" t="s">
        <v>37</v>
      </c>
      <c r="N4155" s="6">
        <v>0</v>
      </c>
      <c r="O4155" s="6">
        <v>5711.1111111111113</v>
      </c>
      <c r="P4155" s="6">
        <v>42.805555555555557</v>
      </c>
      <c r="Q4155" s="6">
        <v>55.555555555555557</v>
      </c>
      <c r="R4155" s="6">
        <v>0</v>
      </c>
      <c r="S4155" s="6">
        <v>0</v>
      </c>
      <c r="T4155" s="6">
        <v>0</v>
      </c>
      <c r="U4155" s="6">
        <v>0</v>
      </c>
      <c r="V4155" s="6">
        <v>3.7777777777777777</v>
      </c>
      <c r="W4155" s="6">
        <v>0</v>
      </c>
      <c r="X4155" s="6">
        <v>0</v>
      </c>
      <c r="Y4155" s="6">
        <v>103.02688686020967</v>
      </c>
      <c r="Z4155" s="2">
        <v>36</v>
      </c>
      <c r="AA4155" s="6">
        <v>3.7246687646044538</v>
      </c>
      <c r="AB4155" s="2" t="s">
        <v>38</v>
      </c>
      <c r="AC4155" s="2" t="s">
        <v>50</v>
      </c>
      <c r="AD4155" s="2" t="s">
        <v>46</v>
      </c>
      <c r="AE4155" s="2" t="s">
        <v>41</v>
      </c>
      <c r="AF4155" s="2" t="s">
        <v>59</v>
      </c>
      <c r="AG4155" s="4" t="s">
        <v>59</v>
      </c>
      <c r="AH4155" s="3" t="s">
        <v>59</v>
      </c>
    </row>
    <row r="4156" spans="1:35" ht="15" x14ac:dyDescent="0.25">
      <c r="A4156" s="2">
        <v>4155</v>
      </c>
      <c r="B4156" s="2">
        <v>27</v>
      </c>
      <c r="C4156" s="2" t="s">
        <v>61</v>
      </c>
      <c r="D4156" s="2" t="s">
        <v>57</v>
      </c>
      <c r="E4156" s="2">
        <v>1</v>
      </c>
      <c r="F4156" s="2">
        <v>0</v>
      </c>
      <c r="G4156" s="2">
        <v>3</v>
      </c>
      <c r="H4156" s="2" t="s">
        <v>53</v>
      </c>
      <c r="I4156" s="2" t="s">
        <v>49</v>
      </c>
      <c r="J4156" s="6">
        <v>491.34199999999998</v>
      </c>
      <c r="K4156" s="6">
        <v>488.60599999999999</v>
      </c>
      <c r="L4156" s="2" t="s">
        <v>44</v>
      </c>
      <c r="M4156" s="2" t="s">
        <v>37</v>
      </c>
      <c r="N4156" s="6">
        <v>9327.7528023808209</v>
      </c>
      <c r="O4156" s="6">
        <v>5777.7777777777774</v>
      </c>
      <c r="P4156" s="6">
        <v>66.88044444444445</v>
      </c>
      <c r="Q4156" s="6">
        <v>46.666666666666664</v>
      </c>
      <c r="R4156" s="6">
        <v>0</v>
      </c>
      <c r="S4156" s="6">
        <v>0</v>
      </c>
      <c r="T4156" s="6">
        <v>0</v>
      </c>
      <c r="U4156" s="6">
        <v>0</v>
      </c>
      <c r="V4156" s="6">
        <v>212.44444444444446</v>
      </c>
      <c r="W4156" s="6">
        <v>0</v>
      </c>
      <c r="X4156" s="6">
        <v>0</v>
      </c>
      <c r="Y4156" s="6">
        <v>227.42116800685284</v>
      </c>
      <c r="Z4156" s="2">
        <v>24</v>
      </c>
      <c r="AA4156" s="6">
        <v>11.353797581598895</v>
      </c>
      <c r="AB4156" s="2" t="s">
        <v>68</v>
      </c>
      <c r="AC4156" s="2" t="s">
        <v>39</v>
      </c>
      <c r="AD4156" s="2" t="s">
        <v>46</v>
      </c>
      <c r="AE4156" s="2" t="s">
        <v>41</v>
      </c>
      <c r="AF4156" s="2">
        <v>1</v>
      </c>
      <c r="AG4156" s="8">
        <v>0.2046500891447067</v>
      </c>
      <c r="AH4156" s="3">
        <v>336.83941650390619</v>
      </c>
      <c r="AI4156" s="9">
        <v>0.31493863463401789</v>
      </c>
    </row>
    <row r="4157" spans="1:35" ht="15" x14ac:dyDescent="0.25">
      <c r="A4157" s="2">
        <v>4156</v>
      </c>
      <c r="B4157" s="2">
        <v>52</v>
      </c>
      <c r="C4157" s="2" t="s">
        <v>47</v>
      </c>
      <c r="D4157" s="2" t="s">
        <v>33</v>
      </c>
      <c r="E4157" s="2">
        <v>1</v>
      </c>
      <c r="F4157" s="2">
        <v>0</v>
      </c>
      <c r="G4157" s="2">
        <v>3</v>
      </c>
      <c r="H4157" s="2" t="s">
        <v>52</v>
      </c>
      <c r="I4157" s="2" t="s">
        <v>49</v>
      </c>
      <c r="J4157" s="6">
        <v>1037.23325</v>
      </c>
      <c r="K4157" s="6">
        <v>1222.9624444444444</v>
      </c>
      <c r="L4157" s="2" t="s">
        <v>36</v>
      </c>
      <c r="M4157" s="2" t="s">
        <v>45</v>
      </c>
      <c r="N4157" s="6">
        <v>0</v>
      </c>
      <c r="O4157" s="6">
        <v>124.44444444444444</v>
      </c>
      <c r="P4157" s="6">
        <v>252.97355555555555</v>
      </c>
      <c r="Q4157" s="6">
        <v>0</v>
      </c>
      <c r="R4157" s="6">
        <v>0</v>
      </c>
      <c r="S4157" s="6">
        <v>0</v>
      </c>
      <c r="T4157" s="6">
        <v>0</v>
      </c>
      <c r="U4157" s="6">
        <v>0</v>
      </c>
      <c r="V4157" s="6">
        <v>140.88888888888889</v>
      </c>
      <c r="W4157" s="6">
        <v>0</v>
      </c>
      <c r="X4157" s="6">
        <v>0</v>
      </c>
      <c r="Y4157" s="6">
        <v>693.71977787040998</v>
      </c>
      <c r="Z4157" s="2">
        <v>12</v>
      </c>
      <c r="AA4157" s="6">
        <v>63.600224314069905</v>
      </c>
      <c r="AB4157" s="2" t="s">
        <v>38</v>
      </c>
      <c r="AC4157" s="2" t="s">
        <v>39</v>
      </c>
      <c r="AD4157" s="2" t="s">
        <v>40</v>
      </c>
      <c r="AE4157" s="2" t="s">
        <v>69</v>
      </c>
      <c r="AF4157" s="2">
        <v>1</v>
      </c>
      <c r="AG4157" s="8">
        <v>6.1884652823209763E-2</v>
      </c>
      <c r="AH4157" s="3">
        <v>494.5545654296875</v>
      </c>
      <c r="AI4157" s="9">
        <v>9.0017914772033691E-2</v>
      </c>
    </row>
    <row r="4158" spans="1:35" ht="15" x14ac:dyDescent="0.25">
      <c r="A4158" s="2">
        <v>4157</v>
      </c>
      <c r="B4158" s="2">
        <v>32</v>
      </c>
      <c r="C4158" s="2" t="s">
        <v>47</v>
      </c>
      <c r="D4158" s="2" t="s">
        <v>33</v>
      </c>
      <c r="E4158" s="2">
        <v>2</v>
      </c>
      <c r="F4158" s="2">
        <v>0</v>
      </c>
      <c r="G4158" s="2">
        <v>3</v>
      </c>
      <c r="H4158" s="2" t="s">
        <v>58</v>
      </c>
      <c r="I4158" s="2" t="s">
        <v>49</v>
      </c>
      <c r="J4158" s="6">
        <v>269.89875000000001</v>
      </c>
      <c r="K4158" s="6">
        <v>177.57422222222223</v>
      </c>
      <c r="L4158" s="2" t="s">
        <v>36</v>
      </c>
      <c r="M4158" s="2" t="s">
        <v>45</v>
      </c>
      <c r="N4158" s="6">
        <v>0</v>
      </c>
      <c r="O4158" s="6">
        <v>0</v>
      </c>
      <c r="P4158" s="6">
        <v>31.807333333333332</v>
      </c>
      <c r="Q4158" s="6">
        <v>0</v>
      </c>
      <c r="R4158" s="6">
        <v>0</v>
      </c>
      <c r="S4158" s="6">
        <v>0</v>
      </c>
      <c r="T4158" s="6">
        <v>0</v>
      </c>
      <c r="U4158" s="6">
        <v>0</v>
      </c>
      <c r="V4158" s="6">
        <v>25.333333333333332</v>
      </c>
      <c r="W4158" s="6">
        <v>0</v>
      </c>
      <c r="X4158" s="6">
        <v>0</v>
      </c>
      <c r="Y4158" s="6">
        <v>254.79158640805855</v>
      </c>
      <c r="Z4158" s="2">
        <v>36</v>
      </c>
      <c r="AA4158" s="6">
        <v>9.2113262110478651</v>
      </c>
      <c r="AB4158" s="2" t="s">
        <v>38</v>
      </c>
      <c r="AC4158" s="2" t="s">
        <v>50</v>
      </c>
      <c r="AD4158" s="2" t="s">
        <v>40</v>
      </c>
      <c r="AE4158" s="2" t="s">
        <v>41</v>
      </c>
      <c r="AF4158" s="2">
        <v>0</v>
      </c>
      <c r="AG4158" s="8">
        <v>0.24228917062282559</v>
      </c>
      <c r="AH4158" s="3">
        <v>369.48248291015619</v>
      </c>
      <c r="AI4158" s="9">
        <v>0.40208616852760309</v>
      </c>
    </row>
    <row r="4159" spans="1:35" ht="15" x14ac:dyDescent="0.25">
      <c r="A4159" s="2">
        <v>4158</v>
      </c>
      <c r="B4159" s="2">
        <v>21</v>
      </c>
      <c r="C4159" s="2" t="s">
        <v>32</v>
      </c>
      <c r="D4159" s="2" t="s">
        <v>57</v>
      </c>
      <c r="E4159" s="2">
        <v>0</v>
      </c>
      <c r="F4159" s="2">
        <v>4</v>
      </c>
      <c r="G4159" s="2">
        <v>2</v>
      </c>
      <c r="H4159" s="2" t="s">
        <v>58</v>
      </c>
      <c r="I4159" s="2" t="s">
        <v>49</v>
      </c>
      <c r="J4159" s="6">
        <v>807.05475000000001</v>
      </c>
      <c r="K4159" s="6">
        <v>446.42822222222225</v>
      </c>
      <c r="L4159" s="2" t="s">
        <v>44</v>
      </c>
      <c r="M4159" s="2" t="s">
        <v>45</v>
      </c>
      <c r="N4159" s="6">
        <v>0</v>
      </c>
      <c r="O4159" s="6">
        <v>800</v>
      </c>
      <c r="P4159" s="6">
        <v>191.94533333333334</v>
      </c>
      <c r="Q4159" s="6">
        <v>0</v>
      </c>
      <c r="R4159" s="6">
        <v>0</v>
      </c>
      <c r="S4159" s="6">
        <v>0</v>
      </c>
      <c r="T4159" s="6">
        <v>44.444444444444443</v>
      </c>
      <c r="U4159" s="6">
        <v>0</v>
      </c>
      <c r="V4159" s="6">
        <v>327.11111111111109</v>
      </c>
      <c r="W4159" s="6">
        <v>0</v>
      </c>
      <c r="X4159" s="6">
        <v>0</v>
      </c>
      <c r="Y4159" s="6">
        <v>711.00631588542456</v>
      </c>
      <c r="Z4159" s="2">
        <v>24</v>
      </c>
      <c r="AA4159" s="6">
        <v>35.496351815228664</v>
      </c>
      <c r="AB4159" s="2" t="s">
        <v>38</v>
      </c>
      <c r="AC4159" s="2" t="s">
        <v>75</v>
      </c>
      <c r="AD4159" s="2" t="s">
        <v>46</v>
      </c>
      <c r="AE4159" s="2" t="s">
        <v>41</v>
      </c>
      <c r="AF4159" s="2">
        <v>0</v>
      </c>
      <c r="AG4159" s="8">
        <v>0.13208213448524481</v>
      </c>
      <c r="AH4159" s="3">
        <v>386.93331909179688</v>
      </c>
      <c r="AI4159" s="9">
        <v>0.16581110656261441</v>
      </c>
    </row>
    <row r="4160" spans="1:35" x14ac:dyDescent="0.2">
      <c r="A4160" s="2">
        <v>4159</v>
      </c>
      <c r="B4160" s="2">
        <v>44</v>
      </c>
      <c r="C4160" s="2" t="s">
        <v>47</v>
      </c>
      <c r="D4160" s="2" t="s">
        <v>57</v>
      </c>
      <c r="E4160" s="2">
        <v>0</v>
      </c>
      <c r="F4160" s="2">
        <v>0</v>
      </c>
      <c r="G4160" s="2">
        <v>6</v>
      </c>
      <c r="H4160" s="2" t="s">
        <v>43</v>
      </c>
      <c r="I4160" s="2" t="s">
        <v>66</v>
      </c>
      <c r="J4160" s="6">
        <v>422.73225000000002</v>
      </c>
      <c r="K4160" s="6">
        <v>418.416</v>
      </c>
      <c r="L4160" s="2" t="s">
        <v>44</v>
      </c>
      <c r="M4160" s="2" t="s">
        <v>45</v>
      </c>
      <c r="N4160" s="6">
        <v>0</v>
      </c>
      <c r="O4160" s="6">
        <v>777.77777777777783</v>
      </c>
      <c r="P4160" s="6">
        <v>100.45355555555555</v>
      </c>
      <c r="Q4160" s="6">
        <v>0</v>
      </c>
      <c r="R4160" s="6">
        <v>0</v>
      </c>
      <c r="S4160" s="6">
        <v>0</v>
      </c>
      <c r="T4160" s="6">
        <v>622.22222222222217</v>
      </c>
      <c r="U4160" s="6">
        <v>0</v>
      </c>
      <c r="V4160" s="6">
        <v>0</v>
      </c>
      <c r="W4160" s="6">
        <v>0</v>
      </c>
      <c r="X4160" s="6">
        <v>0</v>
      </c>
      <c r="Y4160" s="6">
        <v>192.92206778724841</v>
      </c>
      <c r="Z4160" s="2">
        <v>36</v>
      </c>
      <c r="AA4160" s="6">
        <v>6.9745949022515648</v>
      </c>
      <c r="AB4160" s="2" t="s">
        <v>38</v>
      </c>
      <c r="AC4160" s="2" t="s">
        <v>39</v>
      </c>
      <c r="AD4160" s="2" t="s">
        <v>46</v>
      </c>
      <c r="AE4160" s="2" t="s">
        <v>41</v>
      </c>
      <c r="AF4160" s="2" t="s">
        <v>59</v>
      </c>
      <c r="AG4160" s="4" t="s">
        <v>59</v>
      </c>
      <c r="AH4160" s="3" t="s">
        <v>59</v>
      </c>
    </row>
    <row r="4161" spans="1:35" ht="15" x14ac:dyDescent="0.25">
      <c r="A4161" s="2">
        <v>4160</v>
      </c>
      <c r="B4161" s="2">
        <v>38</v>
      </c>
      <c r="C4161" s="2" t="s">
        <v>61</v>
      </c>
      <c r="D4161" s="2" t="s">
        <v>42</v>
      </c>
      <c r="E4161" s="2">
        <v>2</v>
      </c>
      <c r="F4161" s="2">
        <v>1</v>
      </c>
      <c r="G4161" s="2">
        <v>2</v>
      </c>
      <c r="H4161" s="2" t="s">
        <v>48</v>
      </c>
      <c r="I4161" s="2" t="s">
        <v>35</v>
      </c>
      <c r="J4161" s="6">
        <v>285.33825000000002</v>
      </c>
      <c r="K4161" s="6">
        <v>137.05177777777777</v>
      </c>
      <c r="L4161" s="2" t="s">
        <v>44</v>
      </c>
      <c r="M4161" s="2" t="s">
        <v>45</v>
      </c>
      <c r="N4161" s="6">
        <v>0</v>
      </c>
      <c r="O4161" s="6">
        <v>0</v>
      </c>
      <c r="P4161" s="6">
        <v>108.80511111111112</v>
      </c>
      <c r="Q4161" s="6">
        <v>0</v>
      </c>
      <c r="R4161" s="6">
        <v>0</v>
      </c>
      <c r="S4161" s="6">
        <v>0</v>
      </c>
      <c r="T4161" s="6">
        <v>0</v>
      </c>
      <c r="U4161" s="6">
        <v>0</v>
      </c>
      <c r="V4161" s="6">
        <v>46.444444444444443</v>
      </c>
      <c r="W4161" s="6">
        <v>0</v>
      </c>
      <c r="X4161" s="6">
        <v>0</v>
      </c>
      <c r="Y4161" s="6">
        <v>392.72300780797974</v>
      </c>
      <c r="Z4161" s="2">
        <v>60</v>
      </c>
      <c r="AA4161" s="6">
        <v>9.9725831977279267</v>
      </c>
      <c r="AB4161" s="2" t="s">
        <v>38</v>
      </c>
      <c r="AC4161" s="2" t="s">
        <v>62</v>
      </c>
      <c r="AD4161" s="2" t="s">
        <v>63</v>
      </c>
      <c r="AE4161" s="2" t="s">
        <v>41</v>
      </c>
      <c r="AF4161" s="2">
        <v>0</v>
      </c>
      <c r="AG4161" s="8">
        <v>0.20906580984592441</v>
      </c>
      <c r="AH4161" s="3">
        <v>446.72982788085938</v>
      </c>
      <c r="AI4161" s="9">
        <v>0.36314108967781072</v>
      </c>
    </row>
    <row r="4162" spans="1:35" ht="15" x14ac:dyDescent="0.25">
      <c r="A4162" s="2">
        <v>4161</v>
      </c>
      <c r="B4162" s="2">
        <v>50</v>
      </c>
      <c r="C4162" s="2" t="s">
        <v>32</v>
      </c>
      <c r="D4162" s="2" t="s">
        <v>33</v>
      </c>
      <c r="E4162" s="2">
        <v>2</v>
      </c>
      <c r="F4162" s="2">
        <v>1</v>
      </c>
      <c r="G4162" s="2">
        <v>3</v>
      </c>
      <c r="H4162" s="2" t="s">
        <v>34</v>
      </c>
      <c r="I4162" s="2" t="s">
        <v>35</v>
      </c>
      <c r="J4162" s="6">
        <v>117.51049999999999</v>
      </c>
      <c r="K4162" s="6">
        <v>92.538444444444451</v>
      </c>
      <c r="L4162" s="2" t="s">
        <v>36</v>
      </c>
      <c r="M4162" s="2" t="s">
        <v>37</v>
      </c>
      <c r="N4162" s="6">
        <v>0</v>
      </c>
      <c r="O4162" s="6">
        <v>888.88888888888891</v>
      </c>
      <c r="P4162" s="6">
        <v>26.765111111111111</v>
      </c>
      <c r="Q4162" s="6">
        <v>38.888888888888886</v>
      </c>
      <c r="R4162" s="6">
        <v>0</v>
      </c>
      <c r="S4162" s="6">
        <v>0</v>
      </c>
      <c r="T4162" s="6">
        <v>0</v>
      </c>
      <c r="U4162" s="6">
        <v>0</v>
      </c>
      <c r="V4162" s="6">
        <v>15.111111111111111</v>
      </c>
      <c r="W4162" s="6">
        <v>0</v>
      </c>
      <c r="X4162" s="6">
        <v>0</v>
      </c>
      <c r="Y4162" s="6">
        <v>74.63342373674439</v>
      </c>
      <c r="Z4162" s="2">
        <v>36</v>
      </c>
      <c r="AA4162" s="6">
        <v>2.6981770551304676</v>
      </c>
      <c r="AB4162" s="2" t="s">
        <v>38</v>
      </c>
      <c r="AC4162" s="2" t="s">
        <v>50</v>
      </c>
      <c r="AD4162" s="2" t="s">
        <v>40</v>
      </c>
      <c r="AE4162" s="2" t="s">
        <v>64</v>
      </c>
      <c r="AF4162" s="2">
        <v>0</v>
      </c>
      <c r="AG4162" s="8">
        <v>0.29370784759521479</v>
      </c>
      <c r="AH4162" s="3">
        <v>391.79534912109381</v>
      </c>
      <c r="AI4162" s="9">
        <v>0.52022278308868408</v>
      </c>
    </row>
    <row r="4163" spans="1:35" x14ac:dyDescent="0.2">
      <c r="A4163" s="2">
        <v>4162</v>
      </c>
      <c r="B4163" s="2">
        <v>33</v>
      </c>
      <c r="C4163" s="2" t="s">
        <v>32</v>
      </c>
      <c r="D4163" s="2" t="s">
        <v>33</v>
      </c>
      <c r="E4163" s="2">
        <v>0</v>
      </c>
      <c r="F4163" s="2">
        <v>0</v>
      </c>
      <c r="G4163" s="2">
        <v>3</v>
      </c>
      <c r="H4163" s="2" t="s">
        <v>43</v>
      </c>
      <c r="I4163" s="2" t="s">
        <v>66</v>
      </c>
      <c r="J4163" s="6">
        <v>819.31050000000005</v>
      </c>
      <c r="K4163" s="6">
        <v>893.27044444444448</v>
      </c>
      <c r="L4163" s="2" t="s">
        <v>36</v>
      </c>
      <c r="M4163" s="2" t="s">
        <v>45</v>
      </c>
      <c r="N4163" s="6">
        <v>0</v>
      </c>
      <c r="O4163" s="6">
        <v>155.55555555555554</v>
      </c>
      <c r="P4163" s="6">
        <v>229.4028888888889</v>
      </c>
      <c r="Q4163" s="6">
        <v>0</v>
      </c>
      <c r="R4163" s="6">
        <v>0</v>
      </c>
      <c r="S4163" s="6">
        <v>1111.1111111111111</v>
      </c>
      <c r="T4163" s="6">
        <v>255.55555555555554</v>
      </c>
      <c r="U4163" s="6">
        <v>0</v>
      </c>
      <c r="V4163" s="6">
        <v>37.111111111111114</v>
      </c>
      <c r="W4163" s="6">
        <v>0</v>
      </c>
      <c r="X4163" s="6">
        <v>0</v>
      </c>
      <c r="Y4163" s="6">
        <v>617.94893155063733</v>
      </c>
      <c r="Z4163" s="2">
        <v>18</v>
      </c>
      <c r="AA4163" s="6">
        <v>39.428714668566514</v>
      </c>
      <c r="AB4163" s="2" t="s">
        <v>38</v>
      </c>
      <c r="AC4163" s="2" t="s">
        <v>50</v>
      </c>
      <c r="AD4163" s="2" t="s">
        <v>40</v>
      </c>
      <c r="AE4163" s="2" t="s">
        <v>41</v>
      </c>
      <c r="AF4163" s="2" t="s">
        <v>59</v>
      </c>
      <c r="AG4163" s="4" t="s">
        <v>59</v>
      </c>
      <c r="AH4163" s="3" t="s">
        <v>59</v>
      </c>
    </row>
    <row r="4164" spans="1:35" ht="15" x14ac:dyDescent="0.25">
      <c r="A4164" s="2">
        <v>4163</v>
      </c>
      <c r="B4164" s="2">
        <v>31</v>
      </c>
      <c r="C4164" s="2" t="s">
        <v>32</v>
      </c>
      <c r="D4164" s="2" t="s">
        <v>33</v>
      </c>
      <c r="E4164" s="2">
        <v>0</v>
      </c>
      <c r="F4164" s="2">
        <v>0</v>
      </c>
      <c r="G4164" s="2">
        <v>4</v>
      </c>
      <c r="H4164" s="2" t="s">
        <v>58</v>
      </c>
      <c r="I4164" s="2" t="s">
        <v>35</v>
      </c>
      <c r="J4164" s="6">
        <v>875.45375000000001</v>
      </c>
      <c r="K4164" s="6">
        <v>494.77155555555555</v>
      </c>
      <c r="L4164" s="2" t="s">
        <v>44</v>
      </c>
      <c r="M4164" s="2" t="s">
        <v>37</v>
      </c>
      <c r="N4164" s="6">
        <v>0</v>
      </c>
      <c r="O4164" s="6">
        <v>0</v>
      </c>
      <c r="P4164" s="6">
        <v>205.91555555555556</v>
      </c>
      <c r="Q4164" s="6">
        <v>0</v>
      </c>
      <c r="R4164" s="6">
        <v>0</v>
      </c>
      <c r="S4164" s="6">
        <v>0</v>
      </c>
      <c r="T4164" s="6">
        <v>0</v>
      </c>
      <c r="U4164" s="6">
        <v>0</v>
      </c>
      <c r="V4164" s="6">
        <v>57.777777777777779</v>
      </c>
      <c r="W4164" s="6">
        <v>0</v>
      </c>
      <c r="X4164" s="6">
        <v>0</v>
      </c>
      <c r="Y4164" s="6">
        <v>1234.8287638250472</v>
      </c>
      <c r="Z4164" s="2">
        <v>24</v>
      </c>
      <c r="AA4164" s="6">
        <v>61.64771712008406</v>
      </c>
      <c r="AB4164" s="2" t="s">
        <v>38</v>
      </c>
      <c r="AC4164" s="2" t="s">
        <v>39</v>
      </c>
      <c r="AD4164" s="2" t="s">
        <v>40</v>
      </c>
      <c r="AE4164" s="2" t="s">
        <v>64</v>
      </c>
      <c r="AF4164" s="2">
        <v>1</v>
      </c>
      <c r="AG4164" s="8">
        <v>5.7342953979969018E-2</v>
      </c>
      <c r="AH4164" s="3">
        <v>520.49066162109375</v>
      </c>
      <c r="AI4164" s="9">
        <v>8.2797251641750336E-2</v>
      </c>
    </row>
    <row r="4165" spans="1:35" ht="15" x14ac:dyDescent="0.25">
      <c r="A4165" s="2">
        <v>4164</v>
      </c>
      <c r="B4165" s="2">
        <v>43</v>
      </c>
      <c r="C4165" s="2" t="s">
        <v>32</v>
      </c>
      <c r="D4165" s="2" t="s">
        <v>65</v>
      </c>
      <c r="E4165" s="2">
        <v>0</v>
      </c>
      <c r="F4165" s="2">
        <v>0</v>
      </c>
      <c r="G4165" s="2">
        <v>2</v>
      </c>
      <c r="H4165" s="2" t="s">
        <v>48</v>
      </c>
      <c r="I4165" s="2" t="s">
        <v>49</v>
      </c>
      <c r="J4165" s="6">
        <v>328.01125000000002</v>
      </c>
      <c r="K4165" s="6">
        <v>291.61555555555555</v>
      </c>
      <c r="L4165" s="2" t="s">
        <v>44</v>
      </c>
      <c r="M4165" s="2" t="s">
        <v>37</v>
      </c>
      <c r="N4165" s="6">
        <v>0</v>
      </c>
      <c r="O4165" s="6">
        <v>0</v>
      </c>
      <c r="P4165" s="6">
        <v>205.40866666666668</v>
      </c>
      <c r="Q4165" s="6">
        <v>77.777777777777771</v>
      </c>
      <c r="R4165" s="6">
        <v>0</v>
      </c>
      <c r="S4165" s="6">
        <v>0</v>
      </c>
      <c r="T4165" s="6">
        <v>288.88888888888891</v>
      </c>
      <c r="U4165" s="6">
        <v>0</v>
      </c>
      <c r="V4165" s="6">
        <v>24</v>
      </c>
      <c r="W4165" s="6">
        <v>0</v>
      </c>
      <c r="X4165" s="6">
        <v>0</v>
      </c>
      <c r="Y4165" s="6">
        <v>208.98119271078161</v>
      </c>
      <c r="Z4165" s="2">
        <v>24</v>
      </c>
      <c r="AA4165" s="6">
        <v>10.433198374602613</v>
      </c>
      <c r="AB4165" s="2" t="s">
        <v>55</v>
      </c>
      <c r="AC4165" s="2" t="s">
        <v>39</v>
      </c>
      <c r="AD4165" s="2" t="s">
        <v>76</v>
      </c>
      <c r="AE4165" s="2" t="s">
        <v>41</v>
      </c>
      <c r="AF4165" s="2">
        <v>0</v>
      </c>
      <c r="AG4165" s="8">
        <v>0.23814213275909421</v>
      </c>
      <c r="AH4165" s="3">
        <v>320.76144409179688</v>
      </c>
      <c r="AI4165" s="9">
        <v>0.36111432313919067</v>
      </c>
    </row>
    <row r="4166" spans="1:35" x14ac:dyDescent="0.2">
      <c r="A4166" s="2">
        <v>4165</v>
      </c>
      <c r="B4166" s="2">
        <v>58</v>
      </c>
      <c r="C4166" s="2" t="s">
        <v>32</v>
      </c>
      <c r="D4166" s="2" t="s">
        <v>65</v>
      </c>
      <c r="E4166" s="2">
        <v>2</v>
      </c>
      <c r="F4166" s="2">
        <v>0</v>
      </c>
      <c r="G4166" s="2">
        <v>2</v>
      </c>
      <c r="H4166" s="2" t="s">
        <v>34</v>
      </c>
      <c r="I4166" s="2" t="s">
        <v>35</v>
      </c>
      <c r="J4166" s="6">
        <v>491.51125000000002</v>
      </c>
      <c r="K4166" s="6">
        <v>319.91688888888888</v>
      </c>
      <c r="L4166" s="2" t="s">
        <v>44</v>
      </c>
      <c r="M4166" s="2" t="s">
        <v>51</v>
      </c>
      <c r="N4166" s="6">
        <v>0</v>
      </c>
      <c r="O4166" s="6">
        <v>0</v>
      </c>
      <c r="P4166" s="6">
        <v>231.35355555555554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46.666666666666664</v>
      </c>
      <c r="W4166" s="6">
        <v>0</v>
      </c>
      <c r="X4166" s="6">
        <v>0</v>
      </c>
      <c r="Y4166" s="6">
        <v>408.27580197598525</v>
      </c>
      <c r="Z4166" s="2">
        <v>18</v>
      </c>
      <c r="AA4166" s="6">
        <v>26.050356720897035</v>
      </c>
      <c r="AB4166" s="2" t="s">
        <v>55</v>
      </c>
      <c r="AC4166" s="2" t="s">
        <v>39</v>
      </c>
      <c r="AD4166" s="2" t="s">
        <v>63</v>
      </c>
      <c r="AE4166" s="2" t="s">
        <v>70</v>
      </c>
      <c r="AF4166" s="2" t="s">
        <v>59</v>
      </c>
      <c r="AG4166" s="4" t="s">
        <v>59</v>
      </c>
      <c r="AH4166" s="3" t="s">
        <v>59</v>
      </c>
    </row>
    <row r="4167" spans="1:35" ht="15" x14ac:dyDescent="0.25">
      <c r="A4167" s="2">
        <v>4166</v>
      </c>
      <c r="B4167" s="2">
        <v>43</v>
      </c>
      <c r="C4167" s="2" t="s">
        <v>47</v>
      </c>
      <c r="D4167" s="2" t="s">
        <v>33</v>
      </c>
      <c r="E4167" s="2">
        <v>1</v>
      </c>
      <c r="F4167" s="2">
        <v>1</v>
      </c>
      <c r="G4167" s="2">
        <v>3</v>
      </c>
      <c r="H4167" s="2" t="s">
        <v>34</v>
      </c>
      <c r="I4167" s="2" t="s">
        <v>49</v>
      </c>
      <c r="J4167" s="6">
        <v>415.6035</v>
      </c>
      <c r="K4167" s="6">
        <v>323.17355555555554</v>
      </c>
      <c r="L4167" s="2" t="s">
        <v>44</v>
      </c>
      <c r="M4167" s="2" t="s">
        <v>45</v>
      </c>
      <c r="N4167" s="6">
        <v>0</v>
      </c>
      <c r="O4167" s="6">
        <v>0</v>
      </c>
      <c r="P4167" s="6">
        <v>227.47177777777779</v>
      </c>
      <c r="Q4167" s="6">
        <v>57.777777777777779</v>
      </c>
      <c r="R4167" s="6">
        <v>0</v>
      </c>
      <c r="S4167" s="6">
        <v>0</v>
      </c>
      <c r="T4167" s="6">
        <v>0</v>
      </c>
      <c r="U4167" s="6">
        <v>0</v>
      </c>
      <c r="V4167" s="6">
        <v>100.44444444444444</v>
      </c>
      <c r="W4167" s="6">
        <v>0</v>
      </c>
      <c r="X4167" s="6">
        <v>0</v>
      </c>
      <c r="Y4167" s="6">
        <v>227.78255176370931</v>
      </c>
      <c r="Z4167" s="2">
        <v>24</v>
      </c>
      <c r="AA4167" s="6">
        <v>11.371839341126321</v>
      </c>
      <c r="AB4167" s="2" t="s">
        <v>38</v>
      </c>
      <c r="AC4167" s="2" t="s">
        <v>39</v>
      </c>
      <c r="AD4167" s="2" t="s">
        <v>40</v>
      </c>
      <c r="AE4167" s="2" t="s">
        <v>67</v>
      </c>
      <c r="AF4167" s="2">
        <v>0</v>
      </c>
      <c r="AG4167" s="8">
        <v>0.21513558924198151</v>
      </c>
      <c r="AH4167" s="3">
        <v>377.884033203125</v>
      </c>
      <c r="AI4167" s="9">
        <v>0.36174634099006647</v>
      </c>
    </row>
    <row r="4168" spans="1:35" ht="15" x14ac:dyDescent="0.25">
      <c r="A4168" s="2">
        <v>4167</v>
      </c>
      <c r="B4168" s="2">
        <v>54</v>
      </c>
      <c r="C4168" s="2" t="s">
        <v>32</v>
      </c>
      <c r="D4168" s="2" t="s">
        <v>33</v>
      </c>
      <c r="E4168" s="2">
        <v>1</v>
      </c>
      <c r="F4168" s="2">
        <v>1</v>
      </c>
      <c r="G4168" s="2">
        <v>3</v>
      </c>
      <c r="H4168" s="2" t="s">
        <v>58</v>
      </c>
      <c r="I4168" s="2" t="s">
        <v>49</v>
      </c>
      <c r="J4168" s="6">
        <v>143.46575000000001</v>
      </c>
      <c r="K4168" s="6">
        <v>121.60577777777777</v>
      </c>
      <c r="L4168" s="2" t="s">
        <v>36</v>
      </c>
      <c r="M4168" s="2" t="s">
        <v>51</v>
      </c>
      <c r="N4168" s="6">
        <v>0</v>
      </c>
      <c r="O4168" s="6">
        <v>0</v>
      </c>
      <c r="P4168" s="6">
        <v>49.94511111111111</v>
      </c>
      <c r="Q4168" s="6">
        <v>220.66666666666666</v>
      </c>
      <c r="R4168" s="6">
        <v>0</v>
      </c>
      <c r="S4168" s="6">
        <v>0</v>
      </c>
      <c r="T4168" s="6">
        <v>0</v>
      </c>
      <c r="U4168" s="6">
        <v>0</v>
      </c>
      <c r="V4168" s="6">
        <v>13.111111111111111</v>
      </c>
      <c r="W4168" s="6">
        <v>0</v>
      </c>
      <c r="X4168" s="6">
        <v>0</v>
      </c>
      <c r="Y4168" s="6">
        <v>68.529263539969435</v>
      </c>
      <c r="Z4168" s="2">
        <v>36</v>
      </c>
      <c r="AA4168" s="6">
        <v>2.4774970412820592</v>
      </c>
      <c r="AB4168" s="2" t="s">
        <v>38</v>
      </c>
      <c r="AC4168" s="2" t="s">
        <v>50</v>
      </c>
      <c r="AD4168" s="2" t="s">
        <v>40</v>
      </c>
      <c r="AE4168" s="2" t="s">
        <v>41</v>
      </c>
      <c r="AF4168" s="2">
        <v>0</v>
      </c>
      <c r="AG4168" s="8">
        <v>0.27838951349258417</v>
      </c>
      <c r="AH4168" s="3">
        <v>399.24978637695313</v>
      </c>
      <c r="AI4168" s="9">
        <v>0.50659716129302979</v>
      </c>
    </row>
    <row r="4169" spans="1:35" x14ac:dyDescent="0.2">
      <c r="A4169" s="2">
        <v>4168</v>
      </c>
      <c r="B4169" s="2">
        <v>34</v>
      </c>
      <c r="C4169" s="2" t="s">
        <v>47</v>
      </c>
      <c r="D4169" s="2" t="s">
        <v>33</v>
      </c>
      <c r="E4169" s="2">
        <v>3</v>
      </c>
      <c r="F4169" s="2">
        <v>3</v>
      </c>
      <c r="G4169" s="2">
        <v>4</v>
      </c>
      <c r="H4169" s="2" t="s">
        <v>34</v>
      </c>
      <c r="I4169" s="2" t="s">
        <v>35</v>
      </c>
      <c r="J4169" s="6">
        <v>1126.8244999999999</v>
      </c>
      <c r="K4169" s="6">
        <v>1217.7926666666667</v>
      </c>
      <c r="L4169" s="2" t="s">
        <v>36</v>
      </c>
      <c r="M4169" s="2" t="s">
        <v>51</v>
      </c>
      <c r="N4169" s="6">
        <v>0</v>
      </c>
      <c r="O4169" s="6">
        <v>0</v>
      </c>
      <c r="P4169" s="6">
        <v>180.16911111111111</v>
      </c>
      <c r="Q4169" s="6">
        <v>0</v>
      </c>
      <c r="R4169" s="6">
        <v>0</v>
      </c>
      <c r="S4169" s="6">
        <v>0</v>
      </c>
      <c r="T4169" s="6">
        <v>22.222222222222221</v>
      </c>
      <c r="U4169" s="6">
        <v>0</v>
      </c>
      <c r="V4169" s="6">
        <v>81.777777777777771</v>
      </c>
      <c r="W4169" s="6">
        <v>0</v>
      </c>
      <c r="X4169" s="6">
        <v>0</v>
      </c>
      <c r="Y4169" s="6">
        <v>735.67753328598133</v>
      </c>
      <c r="Z4169" s="2">
        <v>24</v>
      </c>
      <c r="AA4169" s="6">
        <v>36.728040188445981</v>
      </c>
      <c r="AB4169" s="2" t="s">
        <v>38</v>
      </c>
      <c r="AC4169" s="2" t="s">
        <v>60</v>
      </c>
      <c r="AD4169" s="2" t="s">
        <v>40</v>
      </c>
      <c r="AE4169" s="2" t="s">
        <v>41</v>
      </c>
      <c r="AF4169" s="2" t="s">
        <v>59</v>
      </c>
      <c r="AG4169" s="4" t="s">
        <v>59</v>
      </c>
      <c r="AH4169" s="3" t="s">
        <v>59</v>
      </c>
    </row>
    <row r="4170" spans="1:35" ht="15" x14ac:dyDescent="0.25">
      <c r="A4170" s="2">
        <v>4169</v>
      </c>
      <c r="B4170" s="2">
        <v>30</v>
      </c>
      <c r="C4170" s="2" t="s">
        <v>32</v>
      </c>
      <c r="D4170" s="2" t="s">
        <v>33</v>
      </c>
      <c r="E4170" s="2">
        <v>0</v>
      </c>
      <c r="F4170" s="2">
        <v>0</v>
      </c>
      <c r="G4170" s="2">
        <v>3</v>
      </c>
      <c r="H4170" s="2" t="s">
        <v>43</v>
      </c>
      <c r="I4170" s="2" t="s">
        <v>49</v>
      </c>
      <c r="J4170" s="6">
        <v>1166.73675</v>
      </c>
      <c r="K4170" s="6">
        <v>949.71377777777775</v>
      </c>
      <c r="L4170" s="2" t="s">
        <v>44</v>
      </c>
      <c r="M4170" s="2" t="s">
        <v>37</v>
      </c>
      <c r="N4170" s="6">
        <v>0</v>
      </c>
      <c r="O4170" s="6">
        <v>0</v>
      </c>
      <c r="P4170" s="6">
        <v>83.728666666666669</v>
      </c>
      <c r="Q4170" s="6">
        <v>0</v>
      </c>
      <c r="R4170" s="6">
        <v>0</v>
      </c>
      <c r="S4170" s="6">
        <v>0</v>
      </c>
      <c r="T4170" s="6">
        <v>0</v>
      </c>
      <c r="U4170" s="6">
        <v>0</v>
      </c>
      <c r="V4170" s="6">
        <v>24.222222222222221</v>
      </c>
      <c r="W4170" s="6">
        <v>0</v>
      </c>
      <c r="X4170" s="6">
        <v>0</v>
      </c>
      <c r="Y4170" s="6">
        <v>851.62747797746795</v>
      </c>
      <c r="Z4170" s="2">
        <v>24</v>
      </c>
      <c r="AA4170" s="6">
        <v>42.516737050582655</v>
      </c>
      <c r="AB4170" s="2" t="s">
        <v>38</v>
      </c>
      <c r="AC4170" s="2" t="s">
        <v>39</v>
      </c>
      <c r="AD4170" s="2" t="s">
        <v>40</v>
      </c>
      <c r="AE4170" s="2" t="s">
        <v>67</v>
      </c>
      <c r="AF4170" s="2">
        <v>1</v>
      </c>
      <c r="AG4170" s="8">
        <v>5.7937812060117722E-2</v>
      </c>
      <c r="AH4170" s="3">
        <v>478.01199340820313</v>
      </c>
      <c r="AI4170" s="9">
        <v>7.5446106493473053E-2</v>
      </c>
    </row>
    <row r="4171" spans="1:35" x14ac:dyDescent="0.2">
      <c r="A4171" s="2">
        <v>4170</v>
      </c>
      <c r="B4171" s="2">
        <v>31</v>
      </c>
      <c r="C4171" s="2" t="s">
        <v>32</v>
      </c>
      <c r="D4171" s="2" t="s">
        <v>33</v>
      </c>
      <c r="E4171" s="2">
        <v>1</v>
      </c>
      <c r="F4171" s="2">
        <v>1</v>
      </c>
      <c r="G4171" s="2">
        <v>3</v>
      </c>
      <c r="H4171" s="2" t="s">
        <v>58</v>
      </c>
      <c r="I4171" s="2" t="s">
        <v>49</v>
      </c>
      <c r="J4171" s="6">
        <v>211.84</v>
      </c>
      <c r="K4171" s="6">
        <v>265.24755555555555</v>
      </c>
      <c r="L4171" s="2" t="s">
        <v>36</v>
      </c>
      <c r="M4171" s="2" t="s">
        <v>45</v>
      </c>
      <c r="N4171" s="6">
        <v>0</v>
      </c>
      <c r="O4171" s="6">
        <v>0</v>
      </c>
      <c r="P4171" s="6">
        <v>103.41622222222222</v>
      </c>
      <c r="Q4171" s="6">
        <v>0</v>
      </c>
      <c r="R4171" s="6">
        <v>0</v>
      </c>
      <c r="S4171" s="6">
        <v>0</v>
      </c>
      <c r="T4171" s="6">
        <v>366.66666666666669</v>
      </c>
      <c r="U4171" s="6">
        <v>0</v>
      </c>
      <c r="V4171" s="6">
        <v>99.333333333333329</v>
      </c>
      <c r="W4171" s="6">
        <v>0</v>
      </c>
      <c r="X4171" s="6">
        <v>0</v>
      </c>
      <c r="Y4171" s="6">
        <v>89.450425188347182</v>
      </c>
      <c r="Z4171" s="2">
        <v>36</v>
      </c>
      <c r="AA4171" s="6">
        <v>3.2338471522650658</v>
      </c>
      <c r="AB4171" s="2" t="s">
        <v>38</v>
      </c>
      <c r="AC4171" s="2" t="s">
        <v>39</v>
      </c>
      <c r="AD4171" s="2" t="s">
        <v>40</v>
      </c>
      <c r="AE4171" s="2" t="s">
        <v>41</v>
      </c>
      <c r="AF4171" s="2" t="s">
        <v>59</v>
      </c>
      <c r="AG4171" s="4" t="s">
        <v>59</v>
      </c>
      <c r="AH4171" s="3" t="s">
        <v>59</v>
      </c>
    </row>
    <row r="4172" spans="1:35" ht="15" x14ac:dyDescent="0.25">
      <c r="A4172" s="2">
        <v>4171</v>
      </c>
      <c r="B4172" s="2">
        <v>31</v>
      </c>
      <c r="C4172" s="2" t="s">
        <v>47</v>
      </c>
      <c r="D4172" s="2" t="s">
        <v>74</v>
      </c>
      <c r="E4172" s="2">
        <v>1</v>
      </c>
      <c r="F4172" s="2">
        <v>0</v>
      </c>
      <c r="G4172" s="2">
        <v>3</v>
      </c>
      <c r="H4172" s="2" t="s">
        <v>34</v>
      </c>
      <c r="I4172" s="2" t="s">
        <v>35</v>
      </c>
      <c r="J4172" s="6">
        <v>105.00425</v>
      </c>
      <c r="K4172" s="6">
        <v>93.578222222222223</v>
      </c>
      <c r="L4172" s="2" t="s">
        <v>84</v>
      </c>
      <c r="M4172" s="2" t="s">
        <v>37</v>
      </c>
      <c r="N4172" s="6">
        <v>0</v>
      </c>
      <c r="O4172" s="6">
        <v>0</v>
      </c>
      <c r="P4172" s="6">
        <v>58.632444444444445</v>
      </c>
      <c r="Q4172" s="6">
        <v>0</v>
      </c>
      <c r="R4172" s="6">
        <v>0</v>
      </c>
      <c r="S4172" s="6">
        <v>0</v>
      </c>
      <c r="T4172" s="6">
        <v>0</v>
      </c>
      <c r="U4172" s="6">
        <v>0</v>
      </c>
      <c r="V4172" s="6">
        <v>32</v>
      </c>
      <c r="W4172" s="6">
        <v>0</v>
      </c>
      <c r="X4172" s="6">
        <v>0</v>
      </c>
      <c r="Y4172" s="6">
        <v>106.11237595943909</v>
      </c>
      <c r="Z4172" s="2">
        <v>48</v>
      </c>
      <c r="AA4172" s="6">
        <v>3.117051002229684</v>
      </c>
      <c r="AB4172" s="2" t="s">
        <v>55</v>
      </c>
      <c r="AC4172" s="2" t="s">
        <v>60</v>
      </c>
      <c r="AD4172" s="2" t="s">
        <v>40</v>
      </c>
      <c r="AE4172" s="2" t="s">
        <v>41</v>
      </c>
      <c r="AF4172" s="2">
        <v>0</v>
      </c>
      <c r="AG4172" s="8">
        <v>0.28790706396102911</v>
      </c>
      <c r="AH4172" s="3">
        <v>365.52249145507813</v>
      </c>
      <c r="AI4172" s="9">
        <v>0.49518561363220209</v>
      </c>
    </row>
    <row r="4173" spans="1:35" ht="15" x14ac:dyDescent="0.25">
      <c r="A4173" s="2">
        <v>4172</v>
      </c>
      <c r="B4173" s="2">
        <v>50</v>
      </c>
      <c r="C4173" s="2" t="s">
        <v>47</v>
      </c>
      <c r="D4173" s="2" t="s">
        <v>65</v>
      </c>
      <c r="E4173" s="2">
        <v>0</v>
      </c>
      <c r="F4173" s="2">
        <v>0</v>
      </c>
      <c r="G4173" s="2">
        <v>2</v>
      </c>
      <c r="H4173" s="2" t="s">
        <v>43</v>
      </c>
      <c r="I4173" s="2" t="s">
        <v>66</v>
      </c>
      <c r="J4173" s="6">
        <v>443.66025000000002</v>
      </c>
      <c r="K4173" s="6">
        <v>463.07799999999997</v>
      </c>
      <c r="L4173" s="2" t="s">
        <v>44</v>
      </c>
      <c r="M4173" s="2" t="s">
        <v>45</v>
      </c>
      <c r="N4173" s="6">
        <v>0</v>
      </c>
      <c r="O4173" s="6">
        <v>0</v>
      </c>
      <c r="P4173" s="6">
        <v>126.35377777777778</v>
      </c>
      <c r="Q4173" s="6">
        <v>0</v>
      </c>
      <c r="R4173" s="6">
        <v>0</v>
      </c>
      <c r="S4173" s="6">
        <v>0</v>
      </c>
      <c r="T4173" s="6">
        <v>0</v>
      </c>
      <c r="U4173" s="6">
        <v>0</v>
      </c>
      <c r="V4173" s="6">
        <v>44.222222222222221</v>
      </c>
      <c r="W4173" s="6">
        <v>0</v>
      </c>
      <c r="X4173" s="6">
        <v>0</v>
      </c>
      <c r="Y4173" s="6">
        <v>336.90477719791852</v>
      </c>
      <c r="Z4173" s="2">
        <v>36</v>
      </c>
      <c r="AA4173" s="6">
        <v>12.179914763199086</v>
      </c>
      <c r="AB4173" s="2" t="s">
        <v>38</v>
      </c>
      <c r="AC4173" s="2" t="s">
        <v>75</v>
      </c>
      <c r="AD4173" s="2" t="s">
        <v>40</v>
      </c>
      <c r="AE4173" s="2" t="s">
        <v>67</v>
      </c>
      <c r="AF4173" s="2">
        <v>0</v>
      </c>
      <c r="AG4173" s="8">
        <v>0.1745395362377167</v>
      </c>
      <c r="AH4173" s="3">
        <v>403.504638671875</v>
      </c>
      <c r="AI4173" s="9">
        <v>0.28679174184799189</v>
      </c>
    </row>
    <row r="4174" spans="1:35" ht="15" x14ac:dyDescent="0.25">
      <c r="A4174" s="2">
        <v>4173</v>
      </c>
      <c r="B4174" s="2">
        <v>34</v>
      </c>
      <c r="C4174" s="2" t="s">
        <v>61</v>
      </c>
      <c r="D4174" s="2" t="s">
        <v>33</v>
      </c>
      <c r="E4174" s="2">
        <v>0</v>
      </c>
      <c r="F4174" s="2">
        <v>2</v>
      </c>
      <c r="G4174" s="2">
        <v>4</v>
      </c>
      <c r="H4174" s="2" t="s">
        <v>58</v>
      </c>
      <c r="I4174" s="2" t="s">
        <v>35</v>
      </c>
      <c r="J4174" s="6">
        <v>1877.8912499999999</v>
      </c>
      <c r="K4174" s="6">
        <v>2051.7984444444446</v>
      </c>
      <c r="L4174" s="2" t="s">
        <v>73</v>
      </c>
      <c r="M4174" s="2" t="s">
        <v>45</v>
      </c>
      <c r="N4174" s="6">
        <v>0</v>
      </c>
      <c r="O4174" s="6">
        <v>0</v>
      </c>
      <c r="P4174" s="6">
        <v>329.94155555555557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88.888888888888886</v>
      </c>
      <c r="W4174" s="6">
        <v>0</v>
      </c>
      <c r="X4174" s="6">
        <v>0</v>
      </c>
      <c r="Y4174" s="6">
        <v>819.68398377567257</v>
      </c>
      <c r="Z4174" s="2">
        <v>24</v>
      </c>
      <c r="AA4174" s="6">
        <v>40.921986788789809</v>
      </c>
      <c r="AB4174" s="2" t="s">
        <v>68</v>
      </c>
      <c r="AC4174" s="2" t="s">
        <v>39</v>
      </c>
      <c r="AD4174" s="2" t="s">
        <v>40</v>
      </c>
      <c r="AE4174" s="2" t="s">
        <v>41</v>
      </c>
      <c r="AF4174" s="2">
        <v>1</v>
      </c>
      <c r="AG4174" s="8">
        <v>2.1139424294233319E-2</v>
      </c>
      <c r="AH4174" s="3">
        <v>618.60205078125</v>
      </c>
      <c r="AI4174" s="9">
        <v>2.7686350047588348E-2</v>
      </c>
    </row>
    <row r="4175" spans="1:35" ht="15" x14ac:dyDescent="0.25">
      <c r="A4175" s="2">
        <v>4174</v>
      </c>
      <c r="B4175" s="2">
        <v>41</v>
      </c>
      <c r="C4175" s="2" t="s">
        <v>47</v>
      </c>
      <c r="D4175" s="2" t="s">
        <v>65</v>
      </c>
      <c r="E4175" s="2">
        <v>1</v>
      </c>
      <c r="F4175" s="2">
        <v>2</v>
      </c>
      <c r="G4175" s="2">
        <v>5</v>
      </c>
      <c r="H4175" s="2" t="s">
        <v>43</v>
      </c>
      <c r="I4175" s="2" t="s">
        <v>49</v>
      </c>
      <c r="J4175" s="6">
        <v>1412.288</v>
      </c>
      <c r="K4175" s="6">
        <v>741.09933333333333</v>
      </c>
      <c r="L4175" s="2" t="s">
        <v>44</v>
      </c>
      <c r="M4175" s="2" t="s">
        <v>45</v>
      </c>
      <c r="N4175" s="6">
        <v>0</v>
      </c>
      <c r="O4175" s="6">
        <v>0</v>
      </c>
      <c r="P4175" s="6">
        <v>504.70222222222225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187.11111111111111</v>
      </c>
      <c r="W4175" s="6">
        <v>0</v>
      </c>
      <c r="X4175" s="6">
        <v>0</v>
      </c>
      <c r="Y4175" s="6">
        <v>1214.4363402117101</v>
      </c>
      <c r="Z4175" s="2">
        <v>36</v>
      </c>
      <c r="AA4175" s="6">
        <v>43.904782924525016</v>
      </c>
      <c r="AB4175" s="2" t="s">
        <v>38</v>
      </c>
      <c r="AC4175" s="2" t="s">
        <v>50</v>
      </c>
      <c r="AD4175" s="2" t="s">
        <v>40</v>
      </c>
      <c r="AE4175" s="2" t="s">
        <v>41</v>
      </c>
      <c r="AF4175" s="2">
        <v>1</v>
      </c>
      <c r="AG4175" s="8">
        <v>3.0634649097919461E-2</v>
      </c>
      <c r="AH4175" s="3">
        <v>684.7998046875</v>
      </c>
      <c r="AI4175" s="9">
        <v>5.5182438343763351E-2</v>
      </c>
    </row>
    <row r="4176" spans="1:35" x14ac:dyDescent="0.2">
      <c r="A4176" s="2">
        <v>4175</v>
      </c>
      <c r="B4176" s="2">
        <v>30</v>
      </c>
      <c r="C4176" s="2" t="s">
        <v>32</v>
      </c>
      <c r="D4176" s="2" t="s">
        <v>57</v>
      </c>
      <c r="E4176" s="2">
        <v>2</v>
      </c>
      <c r="F4176" s="2">
        <v>3</v>
      </c>
      <c r="G4176" s="2">
        <v>3</v>
      </c>
      <c r="H4176" s="2" t="s">
        <v>34</v>
      </c>
      <c r="I4176" s="2" t="s">
        <v>49</v>
      </c>
      <c r="J4176" s="6">
        <v>1323.33825</v>
      </c>
      <c r="K4176" s="6">
        <v>970.44044444444444</v>
      </c>
      <c r="L4176" s="2" t="s">
        <v>44</v>
      </c>
      <c r="M4176" s="2" t="s">
        <v>45</v>
      </c>
      <c r="N4176" s="6">
        <v>0</v>
      </c>
      <c r="O4176" s="6">
        <v>32.222222222222221</v>
      </c>
      <c r="P4176" s="6">
        <v>159.28377777777777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162.88888888888889</v>
      </c>
      <c r="W4176" s="6">
        <v>0</v>
      </c>
      <c r="X4176" s="6">
        <v>0</v>
      </c>
      <c r="Y4176" s="6">
        <v>792.93461687904198</v>
      </c>
      <c r="Z4176" s="2">
        <v>24</v>
      </c>
      <c r="AA4176" s="6">
        <v>39.586548668222626</v>
      </c>
      <c r="AB4176" s="2" t="s">
        <v>38</v>
      </c>
      <c r="AC4176" s="2" t="s">
        <v>39</v>
      </c>
      <c r="AD4176" s="2" t="s">
        <v>46</v>
      </c>
      <c r="AE4176" s="2" t="s">
        <v>41</v>
      </c>
      <c r="AF4176" s="2" t="s">
        <v>59</v>
      </c>
      <c r="AG4176" s="4" t="s">
        <v>59</v>
      </c>
      <c r="AH4176" s="3" t="s">
        <v>59</v>
      </c>
    </row>
    <row r="4177" spans="1:35" ht="15" x14ac:dyDescent="0.25">
      <c r="A4177" s="2">
        <v>4176</v>
      </c>
      <c r="B4177" s="2">
        <v>42</v>
      </c>
      <c r="C4177" s="2" t="s">
        <v>61</v>
      </c>
      <c r="D4177" s="2" t="s">
        <v>33</v>
      </c>
      <c r="E4177" s="2">
        <v>2</v>
      </c>
      <c r="F4177" s="2">
        <v>2</v>
      </c>
      <c r="G4177" s="2">
        <v>3</v>
      </c>
      <c r="H4177" s="2" t="s">
        <v>34</v>
      </c>
      <c r="I4177" s="2" t="s">
        <v>35</v>
      </c>
      <c r="J4177" s="6">
        <v>1320.79225</v>
      </c>
      <c r="K4177" s="6">
        <v>1231.2637777777777</v>
      </c>
      <c r="L4177" s="2" t="s">
        <v>44</v>
      </c>
      <c r="M4177" s="2" t="s">
        <v>37</v>
      </c>
      <c r="N4177" s="6">
        <v>0</v>
      </c>
      <c r="O4177" s="6">
        <v>0</v>
      </c>
      <c r="P4177" s="6">
        <v>102.89511111111111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40</v>
      </c>
      <c r="W4177" s="6">
        <v>0</v>
      </c>
      <c r="X4177" s="6">
        <v>0</v>
      </c>
      <c r="Y4177" s="6">
        <v>579.30615422210303</v>
      </c>
      <c r="Z4177" s="2">
        <v>36</v>
      </c>
      <c r="AA4177" s="6">
        <v>20.943305223828308</v>
      </c>
      <c r="AB4177" s="2" t="s">
        <v>38</v>
      </c>
      <c r="AC4177" s="2" t="s">
        <v>39</v>
      </c>
      <c r="AD4177" s="2" t="s">
        <v>40</v>
      </c>
      <c r="AE4177" s="2" t="s">
        <v>70</v>
      </c>
      <c r="AF4177" s="2">
        <v>1</v>
      </c>
      <c r="AG4177" s="8">
        <v>5.8054845780134201E-2</v>
      </c>
      <c r="AH4177" s="3">
        <v>560.795654296875</v>
      </c>
      <c r="AI4177" s="9">
        <v>9.1993696987628937E-2</v>
      </c>
    </row>
    <row r="4178" spans="1:35" ht="15" x14ac:dyDescent="0.25">
      <c r="A4178" s="2">
        <v>4177</v>
      </c>
      <c r="B4178" s="2">
        <v>43</v>
      </c>
      <c r="C4178" s="2" t="s">
        <v>32</v>
      </c>
      <c r="D4178" s="2" t="s">
        <v>42</v>
      </c>
      <c r="E4178" s="2">
        <v>1</v>
      </c>
      <c r="F4178" s="2">
        <v>0</v>
      </c>
      <c r="G4178" s="2">
        <v>4</v>
      </c>
      <c r="H4178" s="2" t="s">
        <v>53</v>
      </c>
      <c r="I4178" s="2" t="s">
        <v>35</v>
      </c>
      <c r="J4178" s="6">
        <v>606.11850000000004</v>
      </c>
      <c r="K4178" s="6">
        <v>333.60222222222222</v>
      </c>
      <c r="L4178" s="2" t="s">
        <v>44</v>
      </c>
      <c r="M4178" s="2" t="s">
        <v>45</v>
      </c>
      <c r="N4178" s="6">
        <v>0</v>
      </c>
      <c r="O4178" s="6">
        <v>33.333333333333336</v>
      </c>
      <c r="P4178" s="6">
        <v>286.38511111111109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24</v>
      </c>
      <c r="W4178" s="6">
        <v>0</v>
      </c>
      <c r="X4178" s="6">
        <v>0</v>
      </c>
      <c r="Y4178" s="6">
        <v>664.26173500585503</v>
      </c>
      <c r="Z4178" s="2">
        <v>36</v>
      </c>
      <c r="AA4178" s="6">
        <v>24.014652983306046</v>
      </c>
      <c r="AB4178" s="2" t="s">
        <v>55</v>
      </c>
      <c r="AC4178" s="2" t="s">
        <v>39</v>
      </c>
      <c r="AD4178" s="2" t="s">
        <v>40</v>
      </c>
      <c r="AE4178" s="2" t="s">
        <v>41</v>
      </c>
      <c r="AF4178" s="2">
        <v>0</v>
      </c>
      <c r="AG4178" s="8">
        <v>0.114157535135746</v>
      </c>
      <c r="AH4178" s="3">
        <v>504.29302978515619</v>
      </c>
      <c r="AI4178" s="9">
        <v>0.2179749608039856</v>
      </c>
    </row>
    <row r="4179" spans="1:35" ht="15" x14ac:dyDescent="0.25">
      <c r="A4179" s="2">
        <v>4178</v>
      </c>
      <c r="B4179" s="2">
        <v>38</v>
      </c>
      <c r="C4179" s="2" t="s">
        <v>47</v>
      </c>
      <c r="D4179" s="2" t="s">
        <v>33</v>
      </c>
      <c r="E4179" s="2">
        <v>0</v>
      </c>
      <c r="F4179" s="2">
        <v>1</v>
      </c>
      <c r="G4179" s="2">
        <v>2</v>
      </c>
      <c r="H4179" s="2" t="s">
        <v>43</v>
      </c>
      <c r="I4179" s="2" t="s">
        <v>35</v>
      </c>
      <c r="J4179" s="6">
        <v>863.029</v>
      </c>
      <c r="K4179" s="6">
        <v>896.52622222222226</v>
      </c>
      <c r="L4179" s="2" t="s">
        <v>36</v>
      </c>
      <c r="M4179" s="2" t="s">
        <v>37</v>
      </c>
      <c r="N4179" s="6">
        <v>0</v>
      </c>
      <c r="O4179" s="6">
        <v>0</v>
      </c>
      <c r="P4179" s="6">
        <v>511.52533333333332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100.66666666666667</v>
      </c>
      <c r="W4179" s="6">
        <v>0</v>
      </c>
      <c r="X4179" s="6">
        <v>0</v>
      </c>
      <c r="Y4179" s="6">
        <v>569.40542504995642</v>
      </c>
      <c r="Z4179" s="2">
        <v>24</v>
      </c>
      <c r="AA4179" s="6">
        <v>28.427054502185477</v>
      </c>
      <c r="AB4179" s="2" t="s">
        <v>38</v>
      </c>
      <c r="AC4179" s="2" t="s">
        <v>50</v>
      </c>
      <c r="AD4179" s="2" t="s">
        <v>77</v>
      </c>
      <c r="AE4179" s="2" t="s">
        <v>67</v>
      </c>
      <c r="AF4179" s="2">
        <v>0</v>
      </c>
      <c r="AG4179" s="8">
        <v>0.104098841547966</v>
      </c>
      <c r="AH4179" s="3">
        <v>412.95098876953119</v>
      </c>
      <c r="AI4179" s="9">
        <v>0.1393921971321106</v>
      </c>
    </row>
    <row r="4180" spans="1:35" x14ac:dyDescent="0.2">
      <c r="A4180" s="2">
        <v>4179</v>
      </c>
      <c r="B4180" s="2">
        <v>50</v>
      </c>
      <c r="C4180" s="2" t="s">
        <v>61</v>
      </c>
      <c r="D4180" s="2" t="s">
        <v>57</v>
      </c>
      <c r="E4180" s="2">
        <v>1</v>
      </c>
      <c r="F4180" s="2">
        <v>1</v>
      </c>
      <c r="G4180" s="2">
        <v>4</v>
      </c>
      <c r="H4180" s="2" t="s">
        <v>43</v>
      </c>
      <c r="I4180" s="2" t="s">
        <v>49</v>
      </c>
      <c r="J4180" s="6">
        <v>1480.0052499999999</v>
      </c>
      <c r="K4180" s="6">
        <v>809.50844444444442</v>
      </c>
      <c r="L4180" s="2" t="s">
        <v>73</v>
      </c>
      <c r="M4180" s="2" t="s">
        <v>45</v>
      </c>
      <c r="N4180" s="6">
        <v>0</v>
      </c>
      <c r="O4180" s="6">
        <v>0</v>
      </c>
      <c r="P4180" s="6">
        <v>273.69644444444447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180.66666666666666</v>
      </c>
      <c r="W4180" s="6">
        <v>0</v>
      </c>
      <c r="X4180" s="6">
        <v>0</v>
      </c>
      <c r="Y4180" s="6">
        <v>1943.0966875588977</v>
      </c>
      <c r="Z4180" s="2">
        <v>24</v>
      </c>
      <c r="AA4180" s="6">
        <v>97.007357166305027</v>
      </c>
      <c r="AB4180" s="2" t="s">
        <v>38</v>
      </c>
      <c r="AC4180" s="2" t="s">
        <v>50</v>
      </c>
      <c r="AD4180" s="2" t="s">
        <v>40</v>
      </c>
      <c r="AE4180" s="2" t="s">
        <v>41</v>
      </c>
      <c r="AF4180" s="2" t="s">
        <v>59</v>
      </c>
      <c r="AG4180" s="4" t="s">
        <v>59</v>
      </c>
      <c r="AH4180" s="3" t="s">
        <v>59</v>
      </c>
    </row>
    <row r="4181" spans="1:35" x14ac:dyDescent="0.2">
      <c r="A4181" s="2">
        <v>4180</v>
      </c>
      <c r="B4181" s="2">
        <v>39</v>
      </c>
      <c r="C4181" s="2" t="s">
        <v>61</v>
      </c>
      <c r="D4181" s="2" t="s">
        <v>33</v>
      </c>
      <c r="E4181" s="2">
        <v>1</v>
      </c>
      <c r="F4181" s="2">
        <v>1</v>
      </c>
      <c r="G4181" s="2">
        <v>3</v>
      </c>
      <c r="H4181" s="2" t="s">
        <v>34</v>
      </c>
      <c r="I4181" s="2" t="s">
        <v>35</v>
      </c>
      <c r="J4181" s="6">
        <v>1476.364</v>
      </c>
      <c r="K4181" s="6">
        <v>1129.7224444444444</v>
      </c>
      <c r="L4181" s="2" t="s">
        <v>36</v>
      </c>
      <c r="M4181" s="2" t="s">
        <v>37</v>
      </c>
      <c r="N4181" s="6">
        <v>0</v>
      </c>
      <c r="O4181" s="6">
        <v>0</v>
      </c>
      <c r="P4181" s="6">
        <v>229.54644444444443</v>
      </c>
      <c r="Q4181" s="6">
        <v>133.33333333333334</v>
      </c>
      <c r="R4181" s="6">
        <v>0</v>
      </c>
      <c r="S4181" s="6">
        <v>0</v>
      </c>
      <c r="T4181" s="6">
        <v>0</v>
      </c>
      <c r="U4181" s="6">
        <v>0</v>
      </c>
      <c r="V4181" s="6">
        <v>88.888888888888886</v>
      </c>
      <c r="W4181" s="6">
        <v>0</v>
      </c>
      <c r="X4181" s="6">
        <v>0</v>
      </c>
      <c r="Y4181" s="6">
        <v>1085.0879451872659</v>
      </c>
      <c r="Z4181" s="2">
        <v>36</v>
      </c>
      <c r="AA4181" s="6">
        <v>39.228528585665281</v>
      </c>
      <c r="AB4181" s="2" t="s">
        <v>38</v>
      </c>
      <c r="AC4181" s="2" t="s">
        <v>39</v>
      </c>
      <c r="AD4181" s="2" t="s">
        <v>40</v>
      </c>
      <c r="AE4181" s="2" t="s">
        <v>41</v>
      </c>
      <c r="AF4181" s="2" t="s">
        <v>59</v>
      </c>
      <c r="AG4181" s="4" t="s">
        <v>59</v>
      </c>
      <c r="AH4181" s="3" t="s">
        <v>59</v>
      </c>
    </row>
    <row r="4182" spans="1:35" ht="15" x14ac:dyDescent="0.25">
      <c r="A4182" s="2">
        <v>4181</v>
      </c>
      <c r="B4182" s="2">
        <v>35</v>
      </c>
      <c r="C4182" s="2" t="s">
        <v>32</v>
      </c>
      <c r="D4182" s="2" t="s">
        <v>65</v>
      </c>
      <c r="E4182" s="2">
        <v>0</v>
      </c>
      <c r="F4182" s="2">
        <v>0</v>
      </c>
      <c r="G4182" s="2">
        <v>2</v>
      </c>
      <c r="H4182" s="2" t="s">
        <v>43</v>
      </c>
      <c r="I4182" s="2" t="s">
        <v>35</v>
      </c>
      <c r="J4182" s="6">
        <v>819.63625000000002</v>
      </c>
      <c r="K4182" s="6">
        <v>901.28266666666661</v>
      </c>
      <c r="L4182" s="2" t="s">
        <v>44</v>
      </c>
      <c r="M4182" s="2" t="s">
        <v>37</v>
      </c>
      <c r="N4182" s="6">
        <v>0</v>
      </c>
      <c r="O4182" s="6">
        <v>33.333333333333336</v>
      </c>
      <c r="P4182" s="6">
        <v>279.82644444444446</v>
      </c>
      <c r="Q4182" s="6">
        <v>0</v>
      </c>
      <c r="R4182" s="6">
        <v>0</v>
      </c>
      <c r="S4182" s="6">
        <v>0</v>
      </c>
      <c r="T4182" s="6">
        <v>0</v>
      </c>
      <c r="U4182" s="6">
        <v>0</v>
      </c>
      <c r="V4182" s="6">
        <v>140.44444444444446</v>
      </c>
      <c r="W4182" s="6">
        <v>0</v>
      </c>
      <c r="X4182" s="6">
        <v>0</v>
      </c>
      <c r="Y4182" s="6">
        <v>351.20047522744636</v>
      </c>
      <c r="Z4182" s="2">
        <v>18</v>
      </c>
      <c r="AA4182" s="6">
        <v>22.408620878201539</v>
      </c>
      <c r="AB4182" s="2" t="s">
        <v>38</v>
      </c>
      <c r="AC4182" s="2" t="s">
        <v>39</v>
      </c>
      <c r="AD4182" s="2" t="s">
        <v>46</v>
      </c>
      <c r="AE4182" s="2" t="s">
        <v>41</v>
      </c>
      <c r="AF4182" s="2">
        <v>1</v>
      </c>
      <c r="AG4182" s="8">
        <v>0.13027533888816831</v>
      </c>
      <c r="AH4182" s="3">
        <v>353.87637329101563</v>
      </c>
      <c r="AI4182" s="9">
        <v>0.1733416020870209</v>
      </c>
    </row>
    <row r="4183" spans="1:35" ht="15" x14ac:dyDescent="0.25">
      <c r="A4183" s="2">
        <v>4182</v>
      </c>
      <c r="B4183" s="2">
        <v>35</v>
      </c>
      <c r="C4183" s="2" t="s">
        <v>32</v>
      </c>
      <c r="D4183" s="2" t="s">
        <v>33</v>
      </c>
      <c r="E4183" s="2">
        <v>6</v>
      </c>
      <c r="F4183" s="2">
        <v>2</v>
      </c>
      <c r="G4183" s="2">
        <v>5</v>
      </c>
      <c r="H4183" s="2" t="s">
        <v>43</v>
      </c>
      <c r="I4183" s="2" t="s">
        <v>49</v>
      </c>
      <c r="J4183" s="6">
        <v>1583.6125</v>
      </c>
      <c r="K4183" s="6">
        <v>1023.9051111111111</v>
      </c>
      <c r="L4183" s="2" t="s">
        <v>44</v>
      </c>
      <c r="M4183" s="2" t="s">
        <v>37</v>
      </c>
      <c r="N4183" s="6">
        <v>0</v>
      </c>
      <c r="O4183" s="6">
        <v>755.55555555555554</v>
      </c>
      <c r="P4183" s="6">
        <v>915.95755555555559</v>
      </c>
      <c r="Q4183" s="6">
        <v>0</v>
      </c>
      <c r="R4183" s="6">
        <v>0</v>
      </c>
      <c r="S4183" s="6">
        <v>0</v>
      </c>
      <c r="T4183" s="6">
        <v>0</v>
      </c>
      <c r="U4183" s="6">
        <v>0</v>
      </c>
      <c r="V4183" s="6">
        <v>140.88888888888889</v>
      </c>
      <c r="W4183" s="6">
        <v>0</v>
      </c>
      <c r="X4183" s="6">
        <v>0</v>
      </c>
      <c r="Y4183" s="6">
        <v>980.97919682516908</v>
      </c>
      <c r="Z4183" s="2">
        <v>36</v>
      </c>
      <c r="AA4183" s="6">
        <v>35.464747936129527</v>
      </c>
      <c r="AB4183" s="2" t="s">
        <v>38</v>
      </c>
      <c r="AC4183" s="2" t="s">
        <v>50</v>
      </c>
      <c r="AD4183" s="2" t="s">
        <v>40</v>
      </c>
      <c r="AE4183" s="2" t="s">
        <v>64</v>
      </c>
      <c r="AF4183" s="2">
        <v>1</v>
      </c>
      <c r="AG4183" s="8">
        <v>3.3705752342939377E-2</v>
      </c>
      <c r="AH4183" s="3">
        <v>695.3824462890625</v>
      </c>
      <c r="AI4183" s="9">
        <v>6.022687628865242E-2</v>
      </c>
    </row>
    <row r="4184" spans="1:35" x14ac:dyDescent="0.2">
      <c r="A4184" s="2">
        <v>4183</v>
      </c>
      <c r="B4184" s="2">
        <v>42</v>
      </c>
      <c r="C4184" s="2" t="s">
        <v>61</v>
      </c>
      <c r="D4184" s="2" t="s">
        <v>33</v>
      </c>
      <c r="E4184" s="2">
        <v>6</v>
      </c>
      <c r="F4184" s="2">
        <v>0</v>
      </c>
      <c r="G4184" s="2">
        <v>3</v>
      </c>
      <c r="H4184" s="2" t="s">
        <v>43</v>
      </c>
      <c r="I4184" s="2" t="s">
        <v>35</v>
      </c>
      <c r="J4184" s="6">
        <v>802.81700000000001</v>
      </c>
      <c r="K4184" s="6">
        <v>774.16466666666668</v>
      </c>
      <c r="L4184" s="2" t="s">
        <v>73</v>
      </c>
      <c r="M4184" s="2" t="s">
        <v>37</v>
      </c>
      <c r="N4184" s="6">
        <v>0</v>
      </c>
      <c r="O4184" s="6">
        <v>0</v>
      </c>
      <c r="P4184" s="6">
        <v>168.40244444444446</v>
      </c>
      <c r="Q4184" s="6">
        <v>0</v>
      </c>
      <c r="R4184" s="6">
        <v>0</v>
      </c>
      <c r="S4184" s="6">
        <v>0</v>
      </c>
      <c r="T4184" s="6">
        <v>0</v>
      </c>
      <c r="U4184" s="6">
        <v>0</v>
      </c>
      <c r="V4184" s="6">
        <v>24.222222222222221</v>
      </c>
      <c r="W4184" s="6">
        <v>0</v>
      </c>
      <c r="X4184" s="6">
        <v>0</v>
      </c>
      <c r="Y4184" s="6">
        <v>675.87988893103534</v>
      </c>
      <c r="Z4184" s="2">
        <v>36</v>
      </c>
      <c r="AA4184" s="6">
        <v>24.434677079406331</v>
      </c>
      <c r="AB4184" s="2" t="s">
        <v>55</v>
      </c>
      <c r="AC4184" s="2" t="s">
        <v>39</v>
      </c>
      <c r="AD4184" s="2" t="s">
        <v>46</v>
      </c>
      <c r="AE4184" s="2" t="s">
        <v>41</v>
      </c>
      <c r="AF4184" s="2" t="s">
        <v>59</v>
      </c>
      <c r="AG4184" s="4" t="s">
        <v>59</v>
      </c>
      <c r="AH4184" s="3" t="s">
        <v>59</v>
      </c>
    </row>
    <row r="4185" spans="1:35" ht="15" x14ac:dyDescent="0.25">
      <c r="A4185" s="2">
        <v>4184</v>
      </c>
      <c r="B4185" s="2">
        <v>66</v>
      </c>
      <c r="C4185" s="2" t="s">
        <v>61</v>
      </c>
      <c r="D4185" s="2" t="s">
        <v>57</v>
      </c>
      <c r="E4185" s="2">
        <v>1</v>
      </c>
      <c r="F4185" s="2">
        <v>0</v>
      </c>
      <c r="G4185" s="2">
        <v>3</v>
      </c>
      <c r="H4185" s="2" t="s">
        <v>34</v>
      </c>
      <c r="I4185" s="2" t="s">
        <v>35</v>
      </c>
      <c r="J4185" s="6">
        <v>134.35874999999999</v>
      </c>
      <c r="K4185" s="6">
        <v>103.08311111111111</v>
      </c>
      <c r="L4185" s="2" t="s">
        <v>44</v>
      </c>
      <c r="M4185" s="2" t="s">
        <v>45</v>
      </c>
      <c r="N4185" s="6">
        <v>0</v>
      </c>
      <c r="O4185" s="6">
        <v>3888.8888888888887</v>
      </c>
      <c r="P4185" s="6">
        <v>60.180666666666667</v>
      </c>
      <c r="Q4185" s="6">
        <v>0</v>
      </c>
      <c r="R4185" s="6">
        <v>0</v>
      </c>
      <c r="S4185" s="6">
        <v>0</v>
      </c>
      <c r="T4185" s="6">
        <v>0</v>
      </c>
      <c r="U4185" s="6">
        <v>0</v>
      </c>
      <c r="V4185" s="6">
        <v>12.222222222222221</v>
      </c>
      <c r="W4185" s="6">
        <v>0</v>
      </c>
      <c r="X4185" s="6">
        <v>0</v>
      </c>
      <c r="Y4185" s="6">
        <v>108.90757327863822</v>
      </c>
      <c r="Z4185" s="2">
        <v>48</v>
      </c>
      <c r="AA4185" s="6">
        <v>3.1991599223858946</v>
      </c>
      <c r="AB4185" s="2" t="s">
        <v>38</v>
      </c>
      <c r="AC4185" s="2" t="s">
        <v>39</v>
      </c>
      <c r="AD4185" s="2" t="s">
        <v>46</v>
      </c>
      <c r="AE4185" s="2" t="s">
        <v>41</v>
      </c>
      <c r="AF4185" s="2">
        <v>0</v>
      </c>
      <c r="AG4185" s="8">
        <v>0.2402365505695343</v>
      </c>
      <c r="AH4185" s="3">
        <v>466.31460571289063</v>
      </c>
      <c r="AI4185" s="9">
        <v>0.49137008190155029</v>
      </c>
    </row>
    <row r="4186" spans="1:35" x14ac:dyDescent="0.2">
      <c r="A4186" s="2">
        <v>4185</v>
      </c>
      <c r="B4186" s="2">
        <v>25</v>
      </c>
      <c r="C4186" s="2" t="s">
        <v>47</v>
      </c>
      <c r="D4186" s="2" t="s">
        <v>42</v>
      </c>
      <c r="E4186" s="2">
        <v>1</v>
      </c>
      <c r="F4186" s="2">
        <v>1</v>
      </c>
      <c r="G4186" s="2">
        <v>2</v>
      </c>
      <c r="H4186" s="2" t="s">
        <v>52</v>
      </c>
      <c r="I4186" s="2" t="s">
        <v>35</v>
      </c>
      <c r="J4186" s="6">
        <v>845.79700000000003</v>
      </c>
      <c r="K4186" s="6">
        <v>641.29711111111112</v>
      </c>
      <c r="L4186" s="2" t="s">
        <v>44</v>
      </c>
      <c r="M4186" s="2" t="s">
        <v>51</v>
      </c>
      <c r="N4186" s="6">
        <v>0</v>
      </c>
      <c r="O4186" s="6">
        <v>0</v>
      </c>
      <c r="P4186" s="6">
        <v>202.89822222222222</v>
      </c>
      <c r="Q4186" s="6">
        <v>0</v>
      </c>
      <c r="R4186" s="6">
        <v>0</v>
      </c>
      <c r="S4186" s="6">
        <v>0</v>
      </c>
      <c r="T4186" s="6">
        <v>717.31555555555553</v>
      </c>
      <c r="U4186" s="6">
        <v>0</v>
      </c>
      <c r="V4186" s="6">
        <v>290.22222222222223</v>
      </c>
      <c r="W4186" s="6">
        <v>0</v>
      </c>
      <c r="X4186" s="6">
        <v>0</v>
      </c>
      <c r="Y4186" s="6">
        <v>440.67921475790411</v>
      </c>
      <c r="Z4186" s="2">
        <v>36</v>
      </c>
      <c r="AA4186" s="6">
        <v>15.931609276384991</v>
      </c>
      <c r="AB4186" s="2" t="s">
        <v>38</v>
      </c>
      <c r="AC4186" s="2" t="s">
        <v>39</v>
      </c>
      <c r="AD4186" s="2" t="s">
        <v>40</v>
      </c>
      <c r="AE4186" s="2" t="s">
        <v>41</v>
      </c>
      <c r="AF4186" s="2" t="s">
        <v>59</v>
      </c>
      <c r="AG4186" s="4" t="s">
        <v>59</v>
      </c>
      <c r="AH4186" s="3" t="s">
        <v>59</v>
      </c>
    </row>
    <row r="4187" spans="1:35" x14ac:dyDescent="0.2">
      <c r="A4187" s="2">
        <v>4186</v>
      </c>
      <c r="B4187" s="2">
        <v>43</v>
      </c>
      <c r="C4187" s="2" t="s">
        <v>47</v>
      </c>
      <c r="D4187" s="2" t="s">
        <v>33</v>
      </c>
      <c r="E4187" s="2">
        <v>2</v>
      </c>
      <c r="F4187" s="2">
        <v>0</v>
      </c>
      <c r="G4187" s="2">
        <v>2</v>
      </c>
      <c r="H4187" s="2" t="s">
        <v>43</v>
      </c>
      <c r="I4187" s="2" t="s">
        <v>35</v>
      </c>
      <c r="J4187" s="6">
        <v>759.61175000000003</v>
      </c>
      <c r="K4187" s="6">
        <v>791.10666666666668</v>
      </c>
      <c r="L4187" s="2" t="s">
        <v>36</v>
      </c>
      <c r="M4187" s="2" t="s">
        <v>45</v>
      </c>
      <c r="N4187" s="6">
        <v>1501.9222080368454</v>
      </c>
      <c r="O4187" s="6">
        <v>2222.2222222222222</v>
      </c>
      <c r="P4187" s="6">
        <v>256.66444444444443</v>
      </c>
      <c r="Q4187" s="6">
        <v>0</v>
      </c>
      <c r="R4187" s="6">
        <v>0</v>
      </c>
      <c r="S4187" s="6">
        <v>0</v>
      </c>
      <c r="T4187" s="6">
        <v>0</v>
      </c>
      <c r="U4187" s="6">
        <v>0</v>
      </c>
      <c r="V4187" s="6">
        <v>11.555555555555555</v>
      </c>
      <c r="W4187" s="6">
        <v>0</v>
      </c>
      <c r="X4187" s="6">
        <v>0</v>
      </c>
      <c r="Y4187" s="6">
        <v>459.77497320792259</v>
      </c>
      <c r="Z4187" s="2">
        <v>48</v>
      </c>
      <c r="AA4187" s="6">
        <v>13.505889657825517</v>
      </c>
      <c r="AB4187" s="2" t="s">
        <v>55</v>
      </c>
      <c r="AC4187" s="2" t="s">
        <v>62</v>
      </c>
      <c r="AD4187" s="2" t="s">
        <v>46</v>
      </c>
      <c r="AE4187" s="2" t="s">
        <v>41</v>
      </c>
      <c r="AF4187" s="2" t="s">
        <v>59</v>
      </c>
      <c r="AG4187" s="4" t="s">
        <v>59</v>
      </c>
      <c r="AH4187" s="3" t="s">
        <v>59</v>
      </c>
    </row>
    <row r="4188" spans="1:35" x14ac:dyDescent="0.2">
      <c r="A4188" s="2">
        <v>4187</v>
      </c>
      <c r="B4188" s="2">
        <v>56</v>
      </c>
      <c r="C4188" s="2" t="s">
        <v>32</v>
      </c>
      <c r="D4188" s="2" t="s">
        <v>33</v>
      </c>
      <c r="E4188" s="2">
        <v>0</v>
      </c>
      <c r="F4188" s="2">
        <v>2</v>
      </c>
      <c r="G4188" s="2">
        <v>3</v>
      </c>
      <c r="H4188" s="2" t="s">
        <v>48</v>
      </c>
      <c r="I4188" s="2" t="s">
        <v>35</v>
      </c>
      <c r="J4188" s="6">
        <v>1192.6300000000001</v>
      </c>
      <c r="K4188" s="6">
        <v>547.60244444444447</v>
      </c>
      <c r="L4188" s="2" t="s">
        <v>36</v>
      </c>
      <c r="M4188" s="2" t="s">
        <v>37</v>
      </c>
      <c r="N4188" s="6">
        <v>0</v>
      </c>
      <c r="O4188" s="6">
        <v>286.6611111111111</v>
      </c>
      <c r="P4188" s="6">
        <v>399.55955555555556</v>
      </c>
      <c r="Q4188" s="6">
        <v>0</v>
      </c>
      <c r="R4188" s="6">
        <v>0</v>
      </c>
      <c r="S4188" s="6">
        <v>0</v>
      </c>
      <c r="T4188" s="6">
        <v>0</v>
      </c>
      <c r="U4188" s="6">
        <v>0</v>
      </c>
      <c r="V4188" s="6">
        <v>10.888888888888889</v>
      </c>
      <c r="W4188" s="6">
        <v>0</v>
      </c>
      <c r="X4188" s="6">
        <v>0</v>
      </c>
      <c r="Y4188" s="6">
        <v>1550.4644651826643</v>
      </c>
      <c r="Z4188" s="2">
        <v>36</v>
      </c>
      <c r="AA4188" s="6">
        <v>56.053004609667433</v>
      </c>
      <c r="AB4188" s="2" t="s">
        <v>38</v>
      </c>
      <c r="AC4188" s="2" t="s">
        <v>50</v>
      </c>
      <c r="AD4188" s="2" t="s">
        <v>40</v>
      </c>
      <c r="AE4188" s="2" t="s">
        <v>41</v>
      </c>
      <c r="AF4188" s="2" t="s">
        <v>59</v>
      </c>
      <c r="AG4188" s="4" t="s">
        <v>59</v>
      </c>
      <c r="AH4188" s="3" t="s">
        <v>59</v>
      </c>
    </row>
    <row r="4189" spans="1:35" ht="15" x14ac:dyDescent="0.25">
      <c r="A4189" s="2">
        <v>4188</v>
      </c>
      <c r="B4189" s="2">
        <v>31</v>
      </c>
      <c r="C4189" s="2" t="s">
        <v>61</v>
      </c>
      <c r="D4189" s="2" t="s">
        <v>33</v>
      </c>
      <c r="E4189" s="2">
        <v>1</v>
      </c>
      <c r="F4189" s="2">
        <v>0</v>
      </c>
      <c r="G4189" s="2">
        <v>4</v>
      </c>
      <c r="H4189" s="2" t="s">
        <v>34</v>
      </c>
      <c r="I4189" s="2" t="s">
        <v>35</v>
      </c>
      <c r="J4189" s="6">
        <v>1832.1512499999999</v>
      </c>
      <c r="K4189" s="6">
        <v>1385.7957777777779</v>
      </c>
      <c r="L4189" s="2" t="s">
        <v>73</v>
      </c>
      <c r="M4189" s="2" t="s">
        <v>37</v>
      </c>
      <c r="N4189" s="6">
        <v>0</v>
      </c>
      <c r="O4189" s="6">
        <v>3888.8888888888887</v>
      </c>
      <c r="P4189" s="6">
        <v>1100.0502222222221</v>
      </c>
      <c r="Q4189" s="6">
        <v>0</v>
      </c>
      <c r="R4189" s="6">
        <v>0</v>
      </c>
      <c r="S4189" s="6">
        <v>0</v>
      </c>
      <c r="T4189" s="6">
        <v>0</v>
      </c>
      <c r="U4189" s="6">
        <v>0</v>
      </c>
      <c r="V4189" s="6">
        <v>10.888888888888889</v>
      </c>
      <c r="W4189" s="6">
        <v>0</v>
      </c>
      <c r="X4189" s="6">
        <v>0</v>
      </c>
      <c r="Y4189" s="6">
        <v>1203.9641770619437</v>
      </c>
      <c r="Z4189" s="2">
        <v>48</v>
      </c>
      <c r="AA4189" s="6">
        <v>35.366447229435934</v>
      </c>
      <c r="AB4189" s="2" t="s">
        <v>38</v>
      </c>
      <c r="AC4189" s="2" t="s">
        <v>39</v>
      </c>
      <c r="AD4189" s="2" t="s">
        <v>40</v>
      </c>
      <c r="AE4189" s="2" t="s">
        <v>69</v>
      </c>
      <c r="AF4189" s="2">
        <v>1</v>
      </c>
      <c r="AG4189" s="8">
        <v>1.7218433320522308E-2</v>
      </c>
      <c r="AH4189" s="3">
        <v>694.21368408203125</v>
      </c>
      <c r="AI4189" s="9">
        <v>2.4059640243649479E-2</v>
      </c>
    </row>
    <row r="4190" spans="1:35" ht="15" x14ac:dyDescent="0.25">
      <c r="A4190" s="2">
        <v>4189</v>
      </c>
      <c r="B4190" s="2">
        <v>31</v>
      </c>
      <c r="C4190" s="2" t="s">
        <v>47</v>
      </c>
      <c r="D4190" s="2" t="s">
        <v>57</v>
      </c>
      <c r="E4190" s="2">
        <v>3</v>
      </c>
      <c r="F4190" s="2">
        <v>0</v>
      </c>
      <c r="G4190" s="2">
        <v>3</v>
      </c>
      <c r="H4190" s="2" t="s">
        <v>58</v>
      </c>
      <c r="I4190" s="2" t="s">
        <v>49</v>
      </c>
      <c r="J4190" s="6">
        <v>757.303</v>
      </c>
      <c r="K4190" s="6">
        <v>536.00822222222223</v>
      </c>
      <c r="L4190" s="2" t="s">
        <v>44</v>
      </c>
      <c r="M4190" s="2" t="s">
        <v>45</v>
      </c>
      <c r="N4190" s="6">
        <v>0</v>
      </c>
      <c r="O4190" s="6">
        <v>0</v>
      </c>
      <c r="P4190" s="6">
        <v>29.250666666666667</v>
      </c>
      <c r="Q4190" s="6">
        <v>66.666666666666671</v>
      </c>
      <c r="R4190" s="6">
        <v>0</v>
      </c>
      <c r="S4190" s="6">
        <v>0</v>
      </c>
      <c r="T4190" s="6">
        <v>0</v>
      </c>
      <c r="U4190" s="6">
        <v>162.44444444444446</v>
      </c>
      <c r="V4190" s="6">
        <v>688.88888888888891</v>
      </c>
      <c r="W4190" s="6">
        <v>0</v>
      </c>
      <c r="X4190" s="6">
        <v>0</v>
      </c>
      <c r="Y4190" s="6">
        <v>594.13909372520675</v>
      </c>
      <c r="Z4190" s="2">
        <v>36</v>
      </c>
      <c r="AA4190" s="6">
        <v>21.479551519704842</v>
      </c>
      <c r="AB4190" s="2" t="s">
        <v>38</v>
      </c>
      <c r="AC4190" s="2" t="s">
        <v>50</v>
      </c>
      <c r="AD4190" s="2" t="s">
        <v>40</v>
      </c>
      <c r="AE4190" s="2" t="s">
        <v>41</v>
      </c>
      <c r="AF4190" s="2">
        <v>1</v>
      </c>
      <c r="AG4190" s="8">
        <v>0.1184058785438538</v>
      </c>
      <c r="AH4190" s="3">
        <v>459.63397216796881</v>
      </c>
      <c r="AI4190" s="9">
        <v>0.18713441491127011</v>
      </c>
    </row>
    <row r="4191" spans="1:35" x14ac:dyDescent="0.2">
      <c r="A4191" s="2">
        <v>4190</v>
      </c>
      <c r="B4191" s="2">
        <v>56</v>
      </c>
      <c r="C4191" s="2" t="s">
        <v>47</v>
      </c>
      <c r="D4191" s="2" t="s">
        <v>33</v>
      </c>
      <c r="E4191" s="2">
        <v>0</v>
      </c>
      <c r="F4191" s="2">
        <v>0</v>
      </c>
      <c r="G4191" s="2">
        <v>2</v>
      </c>
      <c r="H4191" s="2" t="s">
        <v>34</v>
      </c>
      <c r="I4191" s="2" t="s">
        <v>35</v>
      </c>
      <c r="J4191" s="6">
        <v>110.083</v>
      </c>
      <c r="K4191" s="6">
        <v>95.822000000000003</v>
      </c>
      <c r="L4191" s="2" t="s">
        <v>36</v>
      </c>
      <c r="M4191" s="2" t="s">
        <v>45</v>
      </c>
      <c r="N4191" s="6">
        <v>0</v>
      </c>
      <c r="O4191" s="6">
        <v>5555.5555555555557</v>
      </c>
      <c r="P4191" s="6">
        <v>69.439555555555557</v>
      </c>
      <c r="Q4191" s="6">
        <v>0</v>
      </c>
      <c r="R4191" s="6">
        <v>0</v>
      </c>
      <c r="S4191" s="6">
        <v>0</v>
      </c>
      <c r="T4191" s="6">
        <v>0</v>
      </c>
      <c r="U4191" s="6">
        <v>162.44444444444446</v>
      </c>
      <c r="V4191" s="6">
        <v>31.777777777777779</v>
      </c>
      <c r="W4191" s="6">
        <v>0</v>
      </c>
      <c r="X4191" s="6">
        <v>0</v>
      </c>
      <c r="Y4191" s="6">
        <v>67.268231697454937</v>
      </c>
      <c r="Z4191" s="2">
        <v>24</v>
      </c>
      <c r="AA4191" s="6">
        <v>3.3583060585722788</v>
      </c>
      <c r="AB4191" s="2" t="s">
        <v>55</v>
      </c>
      <c r="AC4191" s="2" t="s">
        <v>50</v>
      </c>
      <c r="AD4191" s="2" t="s">
        <v>40</v>
      </c>
      <c r="AE4191" s="2" t="s">
        <v>41</v>
      </c>
      <c r="AF4191" s="2" t="s">
        <v>59</v>
      </c>
      <c r="AG4191" s="4" t="s">
        <v>59</v>
      </c>
      <c r="AH4191" s="3" t="s">
        <v>59</v>
      </c>
    </row>
    <row r="4192" spans="1:35" ht="15" x14ac:dyDescent="0.25">
      <c r="A4192" s="2">
        <v>4191</v>
      </c>
      <c r="B4192" s="2">
        <v>21</v>
      </c>
      <c r="C4192" s="2" t="s">
        <v>32</v>
      </c>
      <c r="D4192" s="2" t="s">
        <v>74</v>
      </c>
      <c r="E4192" s="2">
        <v>0</v>
      </c>
      <c r="F4192" s="2">
        <v>1</v>
      </c>
      <c r="G4192" s="2">
        <v>2</v>
      </c>
      <c r="H4192" s="2" t="s">
        <v>52</v>
      </c>
      <c r="I4192" s="2" t="s">
        <v>35</v>
      </c>
      <c r="J4192" s="6">
        <v>398.15275000000003</v>
      </c>
      <c r="K4192" s="6">
        <v>209.92622222222224</v>
      </c>
      <c r="L4192" s="2" t="s">
        <v>44</v>
      </c>
      <c r="M4192" s="2" t="s">
        <v>37</v>
      </c>
      <c r="N4192" s="6">
        <v>0</v>
      </c>
      <c r="O4192" s="6">
        <v>5777.7777777777774</v>
      </c>
      <c r="P4192" s="6">
        <v>165.52133333333333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199.55555555555554</v>
      </c>
      <c r="W4192" s="6">
        <v>0</v>
      </c>
      <c r="X4192" s="6">
        <v>0</v>
      </c>
      <c r="Y4192" s="6">
        <v>440.68624872924761</v>
      </c>
      <c r="Z4192" s="2">
        <v>36</v>
      </c>
      <c r="AA4192" s="6">
        <v>15.931863571299186</v>
      </c>
      <c r="AB4192" s="2" t="s">
        <v>38</v>
      </c>
      <c r="AC4192" s="2" t="s">
        <v>39</v>
      </c>
      <c r="AD4192" s="2" t="s">
        <v>40</v>
      </c>
      <c r="AE4192" s="2" t="s">
        <v>41</v>
      </c>
      <c r="AF4192" s="2">
        <v>0</v>
      </c>
      <c r="AG4192" s="8">
        <v>0.21203106641769409</v>
      </c>
      <c r="AH4192" s="3">
        <v>331.00064086914063</v>
      </c>
      <c r="AI4192" s="9">
        <v>0.29900538921356201</v>
      </c>
    </row>
    <row r="4193" spans="1:35" ht="15" x14ac:dyDescent="0.25">
      <c r="A4193" s="2">
        <v>4192</v>
      </c>
      <c r="B4193" s="2">
        <v>51</v>
      </c>
      <c r="C4193" s="2" t="s">
        <v>47</v>
      </c>
      <c r="D4193" s="2" t="s">
        <v>33</v>
      </c>
      <c r="E4193" s="2">
        <v>1</v>
      </c>
      <c r="F4193" s="2">
        <v>4</v>
      </c>
      <c r="G4193" s="2">
        <v>3</v>
      </c>
      <c r="H4193" s="2" t="s">
        <v>43</v>
      </c>
      <c r="I4193" s="2" t="s">
        <v>35</v>
      </c>
      <c r="J4193" s="6">
        <v>453.49450000000002</v>
      </c>
      <c r="K4193" s="6">
        <v>337.61266666666666</v>
      </c>
      <c r="L4193" s="2" t="s">
        <v>44</v>
      </c>
      <c r="M4193" s="2" t="s">
        <v>51</v>
      </c>
      <c r="N4193" s="6">
        <v>0</v>
      </c>
      <c r="O4193" s="6">
        <v>0</v>
      </c>
      <c r="P4193" s="6">
        <v>63.132666666666665</v>
      </c>
      <c r="Q4193" s="6">
        <v>220.66666666666666</v>
      </c>
      <c r="R4193" s="6">
        <v>0</v>
      </c>
      <c r="S4193" s="6">
        <v>0</v>
      </c>
      <c r="T4193" s="6">
        <v>0</v>
      </c>
      <c r="U4193" s="6">
        <v>0</v>
      </c>
      <c r="V4193" s="6">
        <v>181.33333333333334</v>
      </c>
      <c r="W4193" s="6">
        <v>0</v>
      </c>
      <c r="X4193" s="6">
        <v>0</v>
      </c>
      <c r="Y4193" s="6">
        <v>477.85415900704368</v>
      </c>
      <c r="Z4193" s="2">
        <v>24</v>
      </c>
      <c r="AA4193" s="6">
        <v>23.856439760821484</v>
      </c>
      <c r="AB4193" s="2" t="s">
        <v>55</v>
      </c>
      <c r="AC4193" s="2" t="s">
        <v>39</v>
      </c>
      <c r="AD4193" s="2" t="s">
        <v>40</v>
      </c>
      <c r="AE4193" s="2" t="s">
        <v>41</v>
      </c>
      <c r="AF4193" s="2">
        <v>0</v>
      </c>
      <c r="AG4193" s="8">
        <v>0.17964084446430209</v>
      </c>
      <c r="AH4193" s="3">
        <v>450.13653564453119</v>
      </c>
      <c r="AI4193" s="9">
        <v>0.31257349252700811</v>
      </c>
    </row>
    <row r="4194" spans="1:35" ht="15" x14ac:dyDescent="0.25">
      <c r="A4194" s="2">
        <v>4193</v>
      </c>
      <c r="B4194" s="2">
        <v>29</v>
      </c>
      <c r="C4194" s="2" t="s">
        <v>32</v>
      </c>
      <c r="D4194" s="2" t="s">
        <v>57</v>
      </c>
      <c r="E4194" s="2">
        <v>7</v>
      </c>
      <c r="F4194" s="2">
        <v>4</v>
      </c>
      <c r="G4194" s="2">
        <v>2</v>
      </c>
      <c r="H4194" s="2" t="s">
        <v>43</v>
      </c>
      <c r="I4194" s="2" t="s">
        <v>66</v>
      </c>
      <c r="J4194" s="6">
        <v>879.14949999999999</v>
      </c>
      <c r="K4194" s="6">
        <v>1123.1246666666666</v>
      </c>
      <c r="L4194" s="2" t="s">
        <v>36</v>
      </c>
      <c r="M4194" s="2" t="s">
        <v>51</v>
      </c>
      <c r="N4194" s="6">
        <v>0</v>
      </c>
      <c r="O4194" s="6">
        <v>0</v>
      </c>
      <c r="P4194" s="6">
        <v>571.14822222222222</v>
      </c>
      <c r="Q4194" s="6">
        <v>0</v>
      </c>
      <c r="R4194" s="6">
        <v>0</v>
      </c>
      <c r="S4194" s="6">
        <v>0</v>
      </c>
      <c r="T4194" s="6">
        <v>106.66666666666667</v>
      </c>
      <c r="U4194" s="6">
        <v>111.11111111111111</v>
      </c>
      <c r="V4194" s="6">
        <v>96.444444444444443</v>
      </c>
      <c r="W4194" s="6">
        <v>0</v>
      </c>
      <c r="X4194" s="6">
        <v>0</v>
      </c>
      <c r="Y4194" s="6">
        <v>373.18768451580206</v>
      </c>
      <c r="Z4194" s="2">
        <v>36</v>
      </c>
      <c r="AA4194" s="6">
        <v>13.491628779748224</v>
      </c>
      <c r="AB4194" s="2" t="s">
        <v>55</v>
      </c>
      <c r="AC4194" s="2" t="s">
        <v>39</v>
      </c>
      <c r="AD4194" s="2" t="s">
        <v>63</v>
      </c>
      <c r="AE4194" s="2" t="s">
        <v>41</v>
      </c>
      <c r="AF4194" s="2">
        <v>1</v>
      </c>
      <c r="AG4194" s="8">
        <v>0.1408133655786514</v>
      </c>
      <c r="AH4194" s="3">
        <v>469.02047729492188</v>
      </c>
      <c r="AI4194" s="9">
        <v>0.2006892263889313</v>
      </c>
    </row>
    <row r="4195" spans="1:35" ht="15" x14ac:dyDescent="0.25">
      <c r="A4195" s="2">
        <v>4194</v>
      </c>
      <c r="B4195" s="2">
        <v>32</v>
      </c>
      <c r="C4195" s="2" t="s">
        <v>32</v>
      </c>
      <c r="D4195" s="2" t="s">
        <v>57</v>
      </c>
      <c r="E4195" s="2">
        <v>0</v>
      </c>
      <c r="F4195" s="2">
        <v>4</v>
      </c>
      <c r="G4195" s="2">
        <v>3</v>
      </c>
      <c r="H4195" s="2" t="s">
        <v>34</v>
      </c>
      <c r="I4195" s="2" t="s">
        <v>66</v>
      </c>
      <c r="J4195" s="6">
        <v>1089.3842500000001</v>
      </c>
      <c r="K4195" s="6">
        <v>734.49133333333339</v>
      </c>
      <c r="L4195" s="2" t="s">
        <v>44</v>
      </c>
      <c r="M4195" s="2" t="s">
        <v>45</v>
      </c>
      <c r="N4195" s="6">
        <v>0</v>
      </c>
      <c r="O4195" s="6">
        <v>0</v>
      </c>
      <c r="P4195" s="6">
        <v>305.56733333333335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34.888888888888886</v>
      </c>
      <c r="W4195" s="6">
        <v>0</v>
      </c>
      <c r="X4195" s="6">
        <v>0</v>
      </c>
      <c r="Y4195" s="6">
        <v>730.33576661560335</v>
      </c>
      <c r="Z4195" s="2">
        <v>36</v>
      </c>
      <c r="AA4195" s="6">
        <v>26.403387508714339</v>
      </c>
      <c r="AB4195" s="2" t="s">
        <v>68</v>
      </c>
      <c r="AC4195" s="2" t="s">
        <v>60</v>
      </c>
      <c r="AD4195" s="2" t="s">
        <v>46</v>
      </c>
      <c r="AE4195" s="2" t="s">
        <v>70</v>
      </c>
      <c r="AF4195" s="2">
        <v>1</v>
      </c>
      <c r="AG4195" s="8">
        <v>7.9130403697490692E-2</v>
      </c>
      <c r="AH4195" s="3">
        <v>518.69500732421875</v>
      </c>
      <c r="AI4195" s="9">
        <v>0.1221688911318779</v>
      </c>
    </row>
    <row r="4196" spans="1:35" ht="15" x14ac:dyDescent="0.25">
      <c r="A4196" s="2">
        <v>4195</v>
      </c>
      <c r="B4196" s="2">
        <v>54</v>
      </c>
      <c r="C4196" s="2" t="s">
        <v>32</v>
      </c>
      <c r="D4196" s="2" t="s">
        <v>57</v>
      </c>
      <c r="E4196" s="2">
        <v>1</v>
      </c>
      <c r="F4196" s="2">
        <v>1</v>
      </c>
      <c r="G4196" s="2">
        <v>2</v>
      </c>
      <c r="H4196" s="2" t="s">
        <v>34</v>
      </c>
      <c r="I4196" s="2" t="s">
        <v>49</v>
      </c>
      <c r="J4196" s="6">
        <v>343.52</v>
      </c>
      <c r="K4196" s="6">
        <v>377.74533333333335</v>
      </c>
      <c r="L4196" s="2" t="s">
        <v>44</v>
      </c>
      <c r="M4196" s="2" t="s">
        <v>45</v>
      </c>
      <c r="N4196" s="6">
        <v>0</v>
      </c>
      <c r="O4196" s="6">
        <v>0</v>
      </c>
      <c r="P4196" s="6">
        <v>210.72977777777777</v>
      </c>
      <c r="Q4196" s="6">
        <v>0</v>
      </c>
      <c r="R4196" s="6">
        <v>0</v>
      </c>
      <c r="S4196" s="6">
        <v>1247.5555555555557</v>
      </c>
      <c r="T4196" s="6">
        <v>622.22222222222217</v>
      </c>
      <c r="U4196" s="6">
        <v>0</v>
      </c>
      <c r="V4196" s="6">
        <v>44.222222222222221</v>
      </c>
      <c r="W4196" s="6">
        <v>0</v>
      </c>
      <c r="X4196" s="6">
        <v>0</v>
      </c>
      <c r="Y4196" s="6">
        <v>238.87506402338016</v>
      </c>
      <c r="Z4196" s="2">
        <v>48</v>
      </c>
      <c r="AA4196" s="6">
        <v>7.0169549120865158</v>
      </c>
      <c r="AB4196" s="2" t="s">
        <v>55</v>
      </c>
      <c r="AC4196" s="2" t="s">
        <v>39</v>
      </c>
      <c r="AD4196" s="2" t="s">
        <v>63</v>
      </c>
      <c r="AE4196" s="2" t="s">
        <v>41</v>
      </c>
      <c r="AF4196" s="2">
        <v>0</v>
      </c>
      <c r="AG4196" s="8">
        <v>0.2013081759214401</v>
      </c>
      <c r="AH4196" s="3">
        <v>442.87319946289063</v>
      </c>
      <c r="AI4196" s="9">
        <v>0.36207601428031921</v>
      </c>
    </row>
    <row r="4197" spans="1:35" ht="15" x14ac:dyDescent="0.25">
      <c r="A4197" s="2">
        <v>4196</v>
      </c>
      <c r="B4197" s="2">
        <v>46</v>
      </c>
      <c r="C4197" s="2" t="s">
        <v>47</v>
      </c>
      <c r="D4197" s="2" t="s">
        <v>33</v>
      </c>
      <c r="E4197" s="2">
        <v>1</v>
      </c>
      <c r="F4197" s="2">
        <v>0</v>
      </c>
      <c r="G4197" s="2">
        <v>4</v>
      </c>
      <c r="H4197" s="2" t="s">
        <v>34</v>
      </c>
      <c r="I4197" s="2" t="s">
        <v>35</v>
      </c>
      <c r="J4197" s="6">
        <v>460.88774999999998</v>
      </c>
      <c r="K4197" s="6">
        <v>539.5626666666667</v>
      </c>
      <c r="L4197" s="2" t="s">
        <v>44</v>
      </c>
      <c r="M4197" s="2" t="s">
        <v>51</v>
      </c>
      <c r="N4197" s="6">
        <v>0</v>
      </c>
      <c r="O4197" s="6">
        <v>3105.3333333333335</v>
      </c>
      <c r="P4197" s="6">
        <v>18.468444444444444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103.77777777777777</v>
      </c>
      <c r="W4197" s="6">
        <v>0</v>
      </c>
      <c r="X4197" s="6">
        <v>0</v>
      </c>
      <c r="Y4197" s="6">
        <v>216.23974970788282</v>
      </c>
      <c r="Z4197" s="2">
        <v>24</v>
      </c>
      <c r="AA4197" s="6">
        <v>10.795575314277388</v>
      </c>
      <c r="AB4197" s="2" t="s">
        <v>38</v>
      </c>
      <c r="AC4197" s="2" t="s">
        <v>39</v>
      </c>
      <c r="AD4197" s="2" t="s">
        <v>40</v>
      </c>
      <c r="AE4197" s="2" t="s">
        <v>70</v>
      </c>
      <c r="AF4197" s="2">
        <v>0</v>
      </c>
      <c r="AG4197" s="8">
        <v>0.1790728569030762</v>
      </c>
      <c r="AH4197" s="3">
        <v>420.47119140625</v>
      </c>
      <c r="AI4197" s="9">
        <v>0.33739235997200012</v>
      </c>
    </row>
    <row r="4198" spans="1:35" x14ac:dyDescent="0.2">
      <c r="A4198" s="2">
        <v>4197</v>
      </c>
      <c r="B4198" s="2">
        <v>47</v>
      </c>
      <c r="C4198" s="2" t="s">
        <v>47</v>
      </c>
      <c r="D4198" s="2" t="s">
        <v>57</v>
      </c>
      <c r="E4198" s="2">
        <v>3</v>
      </c>
      <c r="F4198" s="2">
        <v>3</v>
      </c>
      <c r="G4198" s="2">
        <v>3</v>
      </c>
      <c r="H4198" s="2" t="s">
        <v>34</v>
      </c>
      <c r="I4198" s="2" t="s">
        <v>49</v>
      </c>
      <c r="J4198" s="6">
        <v>784.50549999999998</v>
      </c>
      <c r="K4198" s="6">
        <v>723.14666666666665</v>
      </c>
      <c r="L4198" s="2" t="s">
        <v>36</v>
      </c>
      <c r="M4198" s="2" t="s">
        <v>37</v>
      </c>
      <c r="N4198" s="6">
        <v>0</v>
      </c>
      <c r="O4198" s="6">
        <v>777.77777777777783</v>
      </c>
      <c r="P4198" s="6">
        <v>447.05711111111111</v>
      </c>
      <c r="Q4198" s="6">
        <v>46.666666666666664</v>
      </c>
      <c r="R4198" s="6">
        <v>0</v>
      </c>
      <c r="S4198" s="6">
        <v>0</v>
      </c>
      <c r="T4198" s="6">
        <v>222.22222222222223</v>
      </c>
      <c r="U4198" s="6">
        <v>0</v>
      </c>
      <c r="V4198" s="6">
        <v>76</v>
      </c>
      <c r="W4198" s="6">
        <v>0</v>
      </c>
      <c r="X4198" s="6">
        <v>0</v>
      </c>
      <c r="Y4198" s="6">
        <v>467.7812329429774</v>
      </c>
      <c r="Z4198" s="2">
        <v>36</v>
      </c>
      <c r="AA4198" s="6">
        <v>16.911412157633368</v>
      </c>
      <c r="AB4198" s="2" t="s">
        <v>55</v>
      </c>
      <c r="AC4198" s="2" t="s">
        <v>39</v>
      </c>
      <c r="AD4198" s="2" t="s">
        <v>46</v>
      </c>
      <c r="AE4198" s="2" t="s">
        <v>41</v>
      </c>
      <c r="AF4198" s="2" t="s">
        <v>59</v>
      </c>
      <c r="AG4198" s="4" t="s">
        <v>59</v>
      </c>
      <c r="AH4198" s="3" t="s">
        <v>59</v>
      </c>
    </row>
    <row r="4199" spans="1:35" ht="15" x14ac:dyDescent="0.25">
      <c r="A4199" s="2">
        <v>4198</v>
      </c>
      <c r="B4199" s="2">
        <v>49</v>
      </c>
      <c r="C4199" s="2" t="s">
        <v>32</v>
      </c>
      <c r="D4199" s="2" t="s">
        <v>57</v>
      </c>
      <c r="E4199" s="2">
        <v>0</v>
      </c>
      <c r="F4199" s="2">
        <v>1</v>
      </c>
      <c r="G4199" s="2">
        <v>5</v>
      </c>
      <c r="H4199" s="2" t="s">
        <v>52</v>
      </c>
      <c r="I4199" s="2" t="s">
        <v>49</v>
      </c>
      <c r="J4199" s="6">
        <v>2460.6945000000001</v>
      </c>
      <c r="K4199" s="6">
        <v>1879.5257777777779</v>
      </c>
      <c r="L4199" s="2" t="s">
        <v>44</v>
      </c>
      <c r="M4199" s="2" t="s">
        <v>51</v>
      </c>
      <c r="N4199" s="6">
        <v>0</v>
      </c>
      <c r="O4199" s="6">
        <v>619.55555555555554</v>
      </c>
      <c r="P4199" s="6">
        <v>218.01422222222223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172.22222222222223</v>
      </c>
      <c r="W4199" s="6">
        <v>0</v>
      </c>
      <c r="X4199" s="6">
        <v>0</v>
      </c>
      <c r="Y4199" s="6">
        <v>2716.3337644598364</v>
      </c>
      <c r="Z4199" s="2">
        <v>48</v>
      </c>
      <c r="AA4199" s="6">
        <v>79.792303266645476</v>
      </c>
      <c r="AB4199" s="2" t="s">
        <v>68</v>
      </c>
      <c r="AC4199" s="2" t="s">
        <v>72</v>
      </c>
      <c r="AD4199" s="2" t="s">
        <v>40</v>
      </c>
      <c r="AE4199" s="2" t="s">
        <v>41</v>
      </c>
      <c r="AF4199" s="2">
        <v>1</v>
      </c>
      <c r="AG4199" s="8">
        <v>1.789326081052423E-3</v>
      </c>
      <c r="AH4199" s="3">
        <v>997.3226318359375</v>
      </c>
      <c r="AI4199" s="9">
        <v>1.78680510725826E-3</v>
      </c>
    </row>
    <row r="4200" spans="1:35" ht="15" x14ac:dyDescent="0.25">
      <c r="A4200" s="2">
        <v>4199</v>
      </c>
      <c r="B4200" s="2">
        <v>53</v>
      </c>
      <c r="C4200" s="2" t="s">
        <v>47</v>
      </c>
      <c r="D4200" s="2" t="s">
        <v>57</v>
      </c>
      <c r="E4200" s="2">
        <v>1</v>
      </c>
      <c r="F4200" s="2">
        <v>0</v>
      </c>
      <c r="G4200" s="2">
        <v>2</v>
      </c>
      <c r="H4200" s="2" t="s">
        <v>58</v>
      </c>
      <c r="I4200" s="2" t="s">
        <v>35</v>
      </c>
      <c r="J4200" s="6">
        <v>458.49475000000001</v>
      </c>
      <c r="K4200" s="6">
        <v>234.066</v>
      </c>
      <c r="L4200" s="2" t="s">
        <v>44</v>
      </c>
      <c r="M4200" s="2" t="s">
        <v>51</v>
      </c>
      <c r="N4200" s="6">
        <v>0</v>
      </c>
      <c r="O4200" s="6">
        <v>606.88888888888891</v>
      </c>
      <c r="P4200" s="6">
        <v>236.17888888888888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290.88888888888891</v>
      </c>
      <c r="W4200" s="6">
        <v>0</v>
      </c>
      <c r="X4200" s="6">
        <v>0</v>
      </c>
      <c r="Y4200" s="6">
        <v>488.47710447581079</v>
      </c>
      <c r="Z4200" s="2">
        <v>36</v>
      </c>
      <c r="AA4200" s="6">
        <v>17.659617491248884</v>
      </c>
      <c r="AB4200" s="2" t="s">
        <v>55</v>
      </c>
      <c r="AC4200" s="2" t="s">
        <v>39</v>
      </c>
      <c r="AD4200" s="2" t="s">
        <v>40</v>
      </c>
      <c r="AE4200" s="2" t="s">
        <v>41</v>
      </c>
      <c r="AF4200" s="2">
        <v>0</v>
      </c>
      <c r="AG4200" s="8">
        <v>0.1641537994146347</v>
      </c>
      <c r="AH4200" s="3">
        <v>430.8306884765625</v>
      </c>
      <c r="AI4200" s="9">
        <v>0.27200451493263239</v>
      </c>
    </row>
    <row r="4201" spans="1:35" ht="15" x14ac:dyDescent="0.25">
      <c r="A4201" s="2">
        <v>4200</v>
      </c>
      <c r="B4201" s="2">
        <v>29</v>
      </c>
      <c r="C4201" s="2" t="s">
        <v>47</v>
      </c>
      <c r="D4201" s="2" t="s">
        <v>57</v>
      </c>
      <c r="E4201" s="2">
        <v>1</v>
      </c>
      <c r="F4201" s="2">
        <v>0</v>
      </c>
      <c r="G4201" s="2">
        <v>3</v>
      </c>
      <c r="H4201" s="2" t="s">
        <v>58</v>
      </c>
      <c r="I4201" s="2" t="s">
        <v>66</v>
      </c>
      <c r="J4201" s="6">
        <v>729.91250000000002</v>
      </c>
      <c r="K4201" s="6">
        <v>569.54266666666672</v>
      </c>
      <c r="L4201" s="2" t="s">
        <v>36</v>
      </c>
      <c r="M4201" s="2" t="s">
        <v>45</v>
      </c>
      <c r="N4201" s="6">
        <v>0</v>
      </c>
      <c r="O4201" s="6">
        <v>3777.7777777777778</v>
      </c>
      <c r="P4201" s="6">
        <v>125.75933333333333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172</v>
      </c>
      <c r="W4201" s="6">
        <v>0</v>
      </c>
      <c r="X4201" s="6">
        <v>0</v>
      </c>
      <c r="Y4201" s="6">
        <v>572.22047319492572</v>
      </c>
      <c r="Z4201" s="2">
        <v>36</v>
      </c>
      <c r="AA4201" s="6">
        <v>20.687140880692457</v>
      </c>
      <c r="AB4201" s="2" t="s">
        <v>38</v>
      </c>
      <c r="AC4201" s="2" t="s">
        <v>50</v>
      </c>
      <c r="AD4201" s="2" t="s">
        <v>40</v>
      </c>
      <c r="AE4201" s="2" t="s">
        <v>41</v>
      </c>
      <c r="AF4201" s="2">
        <v>0</v>
      </c>
      <c r="AG4201" s="8">
        <v>0.11883605271577841</v>
      </c>
      <c r="AH4201" s="3">
        <v>437.7615966796875</v>
      </c>
      <c r="AI4201" s="9">
        <v>0.18588310480117801</v>
      </c>
    </row>
    <row r="4202" spans="1:35" ht="15" x14ac:dyDescent="0.25">
      <c r="A4202" s="2">
        <v>4201</v>
      </c>
      <c r="B4202" s="2">
        <v>73</v>
      </c>
      <c r="C4202" s="2" t="s">
        <v>32</v>
      </c>
      <c r="D4202" s="2" t="s">
        <v>33</v>
      </c>
      <c r="E4202" s="2">
        <v>1</v>
      </c>
      <c r="F4202" s="2">
        <v>1</v>
      </c>
      <c r="G4202" s="2">
        <v>2</v>
      </c>
      <c r="H4202" s="2" t="s">
        <v>58</v>
      </c>
      <c r="I4202" s="2" t="s">
        <v>49</v>
      </c>
      <c r="J4202" s="6">
        <v>74.927250000000001</v>
      </c>
      <c r="K4202" s="6">
        <v>95.649111111111111</v>
      </c>
      <c r="L4202" s="2" t="s">
        <v>73</v>
      </c>
      <c r="M4202" s="2" t="s">
        <v>51</v>
      </c>
      <c r="N4202" s="6">
        <v>0</v>
      </c>
      <c r="O4202" s="6">
        <v>619.55555555555554</v>
      </c>
      <c r="P4202" s="6">
        <v>41.962000000000003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33.333333333333336</v>
      </c>
      <c r="W4202" s="6">
        <v>0</v>
      </c>
      <c r="X4202" s="6">
        <v>0</v>
      </c>
      <c r="Y4202" s="6">
        <v>32.953303978954416</v>
      </c>
      <c r="Z4202" s="2">
        <v>36</v>
      </c>
      <c r="AA4202" s="6">
        <v>1.1913408796624623</v>
      </c>
      <c r="AB4202" s="2" t="s">
        <v>55</v>
      </c>
      <c r="AC4202" s="2" t="s">
        <v>39</v>
      </c>
      <c r="AD4202" s="2" t="s">
        <v>40</v>
      </c>
      <c r="AE4202" s="2" t="s">
        <v>41</v>
      </c>
      <c r="AF4202" s="2">
        <v>0</v>
      </c>
      <c r="AG4202" s="8">
        <v>0.29180869460105902</v>
      </c>
      <c r="AH4202" s="3">
        <v>407.81259155273438</v>
      </c>
      <c r="AI4202" s="9">
        <v>0.52553707361221313</v>
      </c>
    </row>
    <row r="4203" spans="1:35" ht="15" x14ac:dyDescent="0.25">
      <c r="A4203" s="2">
        <v>4202</v>
      </c>
      <c r="B4203" s="2">
        <v>27</v>
      </c>
      <c r="C4203" s="2" t="s">
        <v>47</v>
      </c>
      <c r="D4203" s="2" t="s">
        <v>57</v>
      </c>
      <c r="E4203" s="2">
        <v>1</v>
      </c>
      <c r="F4203" s="2">
        <v>3</v>
      </c>
      <c r="G4203" s="2">
        <v>4</v>
      </c>
      <c r="H4203" s="2" t="s">
        <v>34</v>
      </c>
      <c r="I4203" s="2" t="s">
        <v>35</v>
      </c>
      <c r="J4203" s="6">
        <v>1617.8285000000001</v>
      </c>
      <c r="K4203" s="6">
        <v>2106.4740000000002</v>
      </c>
      <c r="L4203" s="2" t="s">
        <v>36</v>
      </c>
      <c r="M4203" s="2" t="s">
        <v>45</v>
      </c>
      <c r="N4203" s="6">
        <v>0</v>
      </c>
      <c r="O4203" s="6">
        <v>0</v>
      </c>
      <c r="P4203" s="6">
        <v>76.135999999999996</v>
      </c>
      <c r="Q4203" s="6">
        <v>0</v>
      </c>
      <c r="R4203" s="6">
        <v>66.666666666666671</v>
      </c>
      <c r="S4203" s="6">
        <v>0</v>
      </c>
      <c r="T4203" s="6">
        <v>255.55555555555554</v>
      </c>
      <c r="U4203" s="6">
        <v>0</v>
      </c>
      <c r="V4203" s="6">
        <v>30.222222222222221</v>
      </c>
      <c r="W4203" s="6">
        <v>0</v>
      </c>
      <c r="X4203" s="6">
        <v>0</v>
      </c>
      <c r="Y4203" s="6">
        <v>979.86949297445472</v>
      </c>
      <c r="Z4203" s="2">
        <v>36</v>
      </c>
      <c r="AA4203" s="6">
        <v>35.42462948359077</v>
      </c>
      <c r="AB4203" s="2" t="s">
        <v>55</v>
      </c>
      <c r="AC4203" s="2" t="s">
        <v>50</v>
      </c>
      <c r="AD4203" s="2" t="s">
        <v>40</v>
      </c>
      <c r="AE4203" s="2" t="s">
        <v>64</v>
      </c>
      <c r="AF4203" s="2">
        <v>1</v>
      </c>
      <c r="AG4203" s="8">
        <v>2.434899099171162E-2</v>
      </c>
      <c r="AH4203" s="3">
        <v>637.386962890625</v>
      </c>
      <c r="AI4203" s="9">
        <v>3.1993888318538673E-2</v>
      </c>
    </row>
    <row r="4204" spans="1:35" ht="15" x14ac:dyDescent="0.25">
      <c r="A4204" s="2">
        <v>4203</v>
      </c>
      <c r="B4204" s="2">
        <v>32</v>
      </c>
      <c r="C4204" s="2" t="s">
        <v>61</v>
      </c>
      <c r="D4204" s="2" t="s">
        <v>33</v>
      </c>
      <c r="E4204" s="2">
        <v>1</v>
      </c>
      <c r="F4204" s="2">
        <v>0</v>
      </c>
      <c r="G4204" s="2">
        <v>3</v>
      </c>
      <c r="H4204" s="2" t="s">
        <v>43</v>
      </c>
      <c r="I4204" s="2" t="s">
        <v>49</v>
      </c>
      <c r="J4204" s="6">
        <v>703.41200000000003</v>
      </c>
      <c r="K4204" s="6">
        <v>926.03577777777775</v>
      </c>
      <c r="L4204" s="2" t="s">
        <v>36</v>
      </c>
      <c r="M4204" s="2" t="s">
        <v>37</v>
      </c>
      <c r="N4204" s="6">
        <v>0</v>
      </c>
      <c r="O4204" s="6">
        <v>0</v>
      </c>
      <c r="P4204" s="6">
        <v>449.26088888888887</v>
      </c>
      <c r="Q4204" s="6">
        <v>0</v>
      </c>
      <c r="R4204" s="6">
        <v>0</v>
      </c>
      <c r="S4204" s="6">
        <v>0</v>
      </c>
      <c r="T4204" s="6">
        <v>0</v>
      </c>
      <c r="U4204" s="6">
        <v>0</v>
      </c>
      <c r="V4204" s="6">
        <v>134.44444444444446</v>
      </c>
      <c r="W4204" s="6">
        <v>261.77777777777777</v>
      </c>
      <c r="X4204" s="6">
        <v>0</v>
      </c>
      <c r="Y4204" s="6">
        <v>212.17109924319257</v>
      </c>
      <c r="Z4204" s="2">
        <v>24</v>
      </c>
      <c r="AA4204" s="6">
        <v>10.592451593599902</v>
      </c>
      <c r="AB4204" s="2" t="s">
        <v>38</v>
      </c>
      <c r="AC4204" s="2" t="s">
        <v>50</v>
      </c>
      <c r="AD4204" s="2" t="s">
        <v>40</v>
      </c>
      <c r="AE4204" s="2" t="s">
        <v>41</v>
      </c>
      <c r="AF4204" s="2">
        <v>0</v>
      </c>
      <c r="AG4204" s="8">
        <v>0.15182954072952271</v>
      </c>
      <c r="AH4204" s="3">
        <v>376.7293701171875</v>
      </c>
      <c r="AI4204" s="9">
        <v>0.23583166301250461</v>
      </c>
    </row>
    <row r="4205" spans="1:35" x14ac:dyDescent="0.2">
      <c r="A4205" s="2">
        <v>4204</v>
      </c>
      <c r="B4205" s="2">
        <v>26</v>
      </c>
      <c r="C4205" s="2" t="s">
        <v>32</v>
      </c>
      <c r="D4205" s="2" t="s">
        <v>33</v>
      </c>
      <c r="E4205" s="2">
        <v>2</v>
      </c>
      <c r="F4205" s="2">
        <v>1</v>
      </c>
      <c r="G4205" s="2">
        <v>2</v>
      </c>
      <c r="H4205" s="2" t="s">
        <v>43</v>
      </c>
      <c r="I4205" s="2" t="s">
        <v>49</v>
      </c>
      <c r="J4205" s="6">
        <v>885.26199999999994</v>
      </c>
      <c r="K4205" s="6">
        <v>703.84288888888887</v>
      </c>
      <c r="L4205" s="2" t="s">
        <v>73</v>
      </c>
      <c r="M4205" s="2" t="s">
        <v>45</v>
      </c>
      <c r="N4205" s="6">
        <v>0</v>
      </c>
      <c r="O4205" s="6">
        <v>0</v>
      </c>
      <c r="P4205" s="6">
        <v>256.02555555555557</v>
      </c>
      <c r="Q4205" s="6">
        <v>0</v>
      </c>
      <c r="R4205" s="6">
        <v>0</v>
      </c>
      <c r="S4205" s="6">
        <v>0</v>
      </c>
      <c r="T4205" s="6">
        <v>0</v>
      </c>
      <c r="U4205" s="6">
        <v>0</v>
      </c>
      <c r="V4205" s="6">
        <v>44.222222222222221</v>
      </c>
      <c r="W4205" s="6">
        <v>0</v>
      </c>
      <c r="X4205" s="6">
        <v>0</v>
      </c>
      <c r="Y4205" s="6">
        <v>696.3664317285951</v>
      </c>
      <c r="Z4205" s="2">
        <v>36</v>
      </c>
      <c r="AA4205" s="6">
        <v>25.175314677787199</v>
      </c>
      <c r="AB4205" s="2" t="s">
        <v>55</v>
      </c>
      <c r="AC4205" s="2" t="s">
        <v>50</v>
      </c>
      <c r="AD4205" s="2" t="s">
        <v>46</v>
      </c>
      <c r="AE4205" s="2" t="s">
        <v>64</v>
      </c>
      <c r="AF4205" s="2" t="s">
        <v>59</v>
      </c>
      <c r="AG4205" s="4" t="s">
        <v>59</v>
      </c>
      <c r="AH4205" s="3" t="s">
        <v>59</v>
      </c>
    </row>
    <row r="4206" spans="1:35" ht="15" x14ac:dyDescent="0.25">
      <c r="A4206" s="2">
        <v>4205</v>
      </c>
      <c r="B4206" s="2">
        <v>61</v>
      </c>
      <c r="C4206" s="2" t="s">
        <v>32</v>
      </c>
      <c r="D4206" s="2" t="s">
        <v>57</v>
      </c>
      <c r="E4206" s="2">
        <v>0</v>
      </c>
      <c r="F4206" s="2">
        <v>1</v>
      </c>
      <c r="G4206" s="2">
        <v>4</v>
      </c>
      <c r="H4206" s="2" t="s">
        <v>34</v>
      </c>
      <c r="I4206" s="2" t="s">
        <v>49</v>
      </c>
      <c r="J4206" s="6">
        <v>1535.7247500000001</v>
      </c>
      <c r="K4206" s="6">
        <v>1579.6079999999999</v>
      </c>
      <c r="L4206" s="2" t="s">
        <v>36</v>
      </c>
      <c r="M4206" s="2" t="s">
        <v>45</v>
      </c>
      <c r="N4206" s="6">
        <v>1923.6105353359142</v>
      </c>
      <c r="O4206" s="6">
        <v>3333.3333333333335</v>
      </c>
      <c r="P4206" s="6">
        <v>155.05177777777777</v>
      </c>
      <c r="Q4206" s="6">
        <v>0</v>
      </c>
      <c r="R4206" s="6">
        <v>0</v>
      </c>
      <c r="S4206" s="6">
        <v>0</v>
      </c>
      <c r="T4206" s="6">
        <v>0</v>
      </c>
      <c r="U4206" s="6">
        <v>0</v>
      </c>
      <c r="V4206" s="6">
        <v>7.333333333333333</v>
      </c>
      <c r="W4206" s="6">
        <v>0</v>
      </c>
      <c r="X4206" s="6">
        <v>0</v>
      </c>
      <c r="Y4206" s="6">
        <v>801.67389481799808</v>
      </c>
      <c r="Z4206" s="2">
        <v>36</v>
      </c>
      <c r="AA4206" s="6">
        <v>28.98243173627926</v>
      </c>
      <c r="AB4206" s="2" t="s">
        <v>55</v>
      </c>
      <c r="AC4206" s="2" t="s">
        <v>50</v>
      </c>
      <c r="AD4206" s="2" t="s">
        <v>40</v>
      </c>
      <c r="AE4206" s="2" t="s">
        <v>41</v>
      </c>
      <c r="AF4206" s="2">
        <v>1</v>
      </c>
      <c r="AG4206" s="8">
        <v>2.7269057929515839E-2</v>
      </c>
      <c r="AH4206" s="3">
        <v>678.2222900390625</v>
      </c>
      <c r="AI4206" s="9">
        <v>4.9254901707172387E-2</v>
      </c>
    </row>
    <row r="4207" spans="1:35" ht="15" x14ac:dyDescent="0.25">
      <c r="A4207" s="2">
        <v>4206</v>
      </c>
      <c r="B4207" s="2">
        <v>52</v>
      </c>
      <c r="C4207" s="2" t="s">
        <v>47</v>
      </c>
      <c r="D4207" s="2" t="s">
        <v>33</v>
      </c>
      <c r="E4207" s="2">
        <v>1</v>
      </c>
      <c r="F4207" s="2">
        <v>0</v>
      </c>
      <c r="G4207" s="2">
        <v>2</v>
      </c>
      <c r="H4207" s="2" t="s">
        <v>43</v>
      </c>
      <c r="I4207" s="2" t="s">
        <v>66</v>
      </c>
      <c r="J4207" s="6">
        <v>754.09175000000005</v>
      </c>
      <c r="K4207" s="6">
        <v>801.96444444444444</v>
      </c>
      <c r="L4207" s="2" t="s">
        <v>44</v>
      </c>
      <c r="M4207" s="2" t="s">
        <v>45</v>
      </c>
      <c r="N4207" s="6">
        <v>0</v>
      </c>
      <c r="O4207" s="6">
        <v>737.11111111111109</v>
      </c>
      <c r="P4207" s="6">
        <v>270.69377777777777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328.32849722773517</v>
      </c>
      <c r="Z4207" s="2">
        <v>3</v>
      </c>
      <c r="AA4207" s="6">
        <v>112.74241129876779</v>
      </c>
      <c r="AB4207" s="2" t="s">
        <v>38</v>
      </c>
      <c r="AC4207" s="2" t="s">
        <v>39</v>
      </c>
      <c r="AD4207" s="2" t="s">
        <v>46</v>
      </c>
      <c r="AE4207" s="2" t="s">
        <v>41</v>
      </c>
      <c r="AF4207" s="2">
        <v>0</v>
      </c>
      <c r="AG4207" s="8">
        <v>0.11751760542392729</v>
      </c>
      <c r="AH4207" s="3">
        <v>384.9630126953125</v>
      </c>
      <c r="AI4207" s="9">
        <v>0.1727742403745651</v>
      </c>
    </row>
    <row r="4208" spans="1:35" ht="15" x14ac:dyDescent="0.25">
      <c r="A4208" s="2">
        <v>4207</v>
      </c>
      <c r="B4208" s="2">
        <v>24</v>
      </c>
      <c r="C4208" s="2" t="s">
        <v>32</v>
      </c>
      <c r="D4208" s="2" t="s">
        <v>42</v>
      </c>
      <c r="E4208" s="2">
        <v>1</v>
      </c>
      <c r="F4208" s="2">
        <v>1</v>
      </c>
      <c r="G4208" s="2">
        <v>3</v>
      </c>
      <c r="H4208" s="2" t="s">
        <v>34</v>
      </c>
      <c r="I4208" s="2" t="s">
        <v>49</v>
      </c>
      <c r="J4208" s="6">
        <v>836.43100000000004</v>
      </c>
      <c r="K4208" s="6">
        <v>939.93844444444449</v>
      </c>
      <c r="L4208" s="2" t="s">
        <v>44</v>
      </c>
      <c r="M4208" s="2" t="s">
        <v>37</v>
      </c>
      <c r="N4208" s="6">
        <v>10229.155657170309</v>
      </c>
      <c r="O4208" s="6">
        <v>5555.5555555555557</v>
      </c>
      <c r="P4208" s="6">
        <v>504.29955555555557</v>
      </c>
      <c r="Q4208" s="6">
        <v>233.33333333333334</v>
      </c>
      <c r="R4208" s="6">
        <v>0</v>
      </c>
      <c r="S4208" s="6">
        <v>0</v>
      </c>
      <c r="T4208" s="6">
        <v>0</v>
      </c>
      <c r="U4208" s="6">
        <v>0</v>
      </c>
      <c r="V4208" s="6">
        <v>42.444444444444443</v>
      </c>
      <c r="W4208" s="6">
        <v>0</v>
      </c>
      <c r="X4208" s="6">
        <v>0</v>
      </c>
      <c r="Y4208" s="6">
        <v>467.22293318790787</v>
      </c>
      <c r="Z4208" s="2">
        <v>3</v>
      </c>
      <c r="AA4208" s="6">
        <v>160.43639387521941</v>
      </c>
      <c r="AB4208" s="2" t="s">
        <v>38</v>
      </c>
      <c r="AC4208" s="2" t="s">
        <v>39</v>
      </c>
      <c r="AD4208" s="2" t="s">
        <v>46</v>
      </c>
      <c r="AE4208" s="2" t="s">
        <v>67</v>
      </c>
      <c r="AF4208" s="2">
        <v>1</v>
      </c>
      <c r="AG4208" s="8">
        <v>9.5240220427513123E-2</v>
      </c>
      <c r="AH4208" s="3">
        <v>387.72848510742188</v>
      </c>
      <c r="AI4208" s="9">
        <v>0.13282749056816101</v>
      </c>
    </row>
    <row r="4209" spans="1:35" ht="15" x14ac:dyDescent="0.25">
      <c r="A4209" s="2">
        <v>4208</v>
      </c>
      <c r="B4209" s="2">
        <v>27</v>
      </c>
      <c r="C4209" s="2" t="s">
        <v>32</v>
      </c>
      <c r="D4209" s="2" t="s">
        <v>33</v>
      </c>
      <c r="E4209" s="2">
        <v>3</v>
      </c>
      <c r="F4209" s="2">
        <v>0</v>
      </c>
      <c r="G4209" s="2">
        <v>2</v>
      </c>
      <c r="H4209" s="2" t="s">
        <v>34</v>
      </c>
      <c r="I4209" s="2" t="s">
        <v>49</v>
      </c>
      <c r="J4209" s="6">
        <v>441.6395</v>
      </c>
      <c r="K4209" s="6">
        <v>544.55488888888885</v>
      </c>
      <c r="L4209" s="2" t="s">
        <v>36</v>
      </c>
      <c r="M4209" s="2" t="s">
        <v>45</v>
      </c>
      <c r="N4209" s="6">
        <v>0</v>
      </c>
      <c r="O4209" s="6">
        <v>888.88888888888891</v>
      </c>
      <c r="P4209" s="6">
        <v>288.89088888888887</v>
      </c>
      <c r="Q4209" s="6">
        <v>0</v>
      </c>
      <c r="R4209" s="6">
        <v>0</v>
      </c>
      <c r="S4209" s="6">
        <v>0</v>
      </c>
      <c r="T4209" s="6">
        <v>0</v>
      </c>
      <c r="U4209" s="6">
        <v>0</v>
      </c>
      <c r="V4209" s="6">
        <v>32</v>
      </c>
      <c r="W4209" s="6">
        <v>0</v>
      </c>
      <c r="X4209" s="6">
        <v>0</v>
      </c>
      <c r="Y4209" s="6">
        <v>241.90700366252014</v>
      </c>
      <c r="Z4209" s="2">
        <v>36</v>
      </c>
      <c r="AA4209" s="6">
        <v>8.7455176793159115</v>
      </c>
      <c r="AB4209" s="2" t="s">
        <v>55</v>
      </c>
      <c r="AC4209" s="2" t="s">
        <v>60</v>
      </c>
      <c r="AD4209" s="2" t="s">
        <v>40</v>
      </c>
      <c r="AE4209" s="2" t="s">
        <v>67</v>
      </c>
      <c r="AF4209" s="2">
        <v>0</v>
      </c>
      <c r="AG4209" s="8">
        <v>0.2162311673164368</v>
      </c>
      <c r="AH4209" s="3">
        <v>348.96102905273438</v>
      </c>
      <c r="AI4209" s="9">
        <v>0.31597977876663208</v>
      </c>
    </row>
    <row r="4210" spans="1:35" ht="15" x14ac:dyDescent="0.25">
      <c r="A4210" s="2">
        <v>4209</v>
      </c>
      <c r="B4210" s="2">
        <v>42</v>
      </c>
      <c r="C4210" s="2" t="s">
        <v>47</v>
      </c>
      <c r="D4210" s="2" t="s">
        <v>33</v>
      </c>
      <c r="E4210" s="2">
        <v>2</v>
      </c>
      <c r="F4210" s="2">
        <v>0</v>
      </c>
      <c r="G4210" s="2">
        <v>2</v>
      </c>
      <c r="H4210" s="2" t="s">
        <v>58</v>
      </c>
      <c r="I4210" s="2" t="s">
        <v>35</v>
      </c>
      <c r="J4210" s="6">
        <v>400.87074999999999</v>
      </c>
      <c r="K4210" s="6">
        <v>302.69022222222225</v>
      </c>
      <c r="L4210" s="2" t="s">
        <v>44</v>
      </c>
      <c r="M4210" s="2" t="s">
        <v>37</v>
      </c>
      <c r="N4210" s="6">
        <v>0</v>
      </c>
      <c r="O4210" s="6">
        <v>39.555555555555557</v>
      </c>
      <c r="P4210" s="6">
        <v>87.524000000000001</v>
      </c>
      <c r="Q4210" s="6">
        <v>0</v>
      </c>
      <c r="R4210" s="6">
        <v>0</v>
      </c>
      <c r="S4210" s="6">
        <v>0</v>
      </c>
      <c r="T4210" s="6">
        <v>0</v>
      </c>
      <c r="U4210" s="6">
        <v>0</v>
      </c>
      <c r="V4210" s="6">
        <v>9.3333333333333339</v>
      </c>
      <c r="W4210" s="6">
        <v>0</v>
      </c>
      <c r="X4210" s="6">
        <v>0</v>
      </c>
      <c r="Y4210" s="6">
        <v>308.12053682081483</v>
      </c>
      <c r="Z4210" s="2">
        <v>36</v>
      </c>
      <c r="AA4210" s="6">
        <v>11.139295519885126</v>
      </c>
      <c r="AB4210" s="2" t="s">
        <v>38</v>
      </c>
      <c r="AC4210" s="2" t="s">
        <v>50</v>
      </c>
      <c r="AD4210" s="2" t="s">
        <v>46</v>
      </c>
      <c r="AE4210" s="2" t="s">
        <v>67</v>
      </c>
      <c r="AF4210" s="2">
        <v>0</v>
      </c>
      <c r="AG4210" s="8">
        <v>0.20709434151649481</v>
      </c>
      <c r="AH4210" s="3">
        <v>383.49041748046881</v>
      </c>
      <c r="AI4210" s="9">
        <v>0.32823032140731812</v>
      </c>
    </row>
    <row r="4211" spans="1:35" ht="15" x14ac:dyDescent="0.25">
      <c r="A4211" s="2">
        <v>4210</v>
      </c>
      <c r="B4211" s="2">
        <v>42</v>
      </c>
      <c r="C4211" s="2" t="s">
        <v>61</v>
      </c>
      <c r="D4211" s="2" t="s">
        <v>74</v>
      </c>
      <c r="E4211" s="2">
        <v>1</v>
      </c>
      <c r="F4211" s="2">
        <v>0</v>
      </c>
      <c r="G4211" s="2">
        <v>5</v>
      </c>
      <c r="H4211" s="2" t="s">
        <v>53</v>
      </c>
      <c r="I4211" s="2" t="s">
        <v>35</v>
      </c>
      <c r="J4211" s="6">
        <v>640.04949999999997</v>
      </c>
      <c r="K4211" s="6">
        <v>395.28511111111112</v>
      </c>
      <c r="L4211" s="2" t="s">
        <v>44</v>
      </c>
      <c r="M4211" s="2" t="s">
        <v>45</v>
      </c>
      <c r="N4211" s="6">
        <v>0</v>
      </c>
      <c r="O4211" s="6">
        <v>0</v>
      </c>
      <c r="P4211" s="6">
        <v>69.514222222222216</v>
      </c>
      <c r="Q4211" s="6">
        <v>0</v>
      </c>
      <c r="R4211" s="6">
        <v>0</v>
      </c>
      <c r="S4211" s="6">
        <v>0</v>
      </c>
      <c r="T4211" s="6">
        <v>288.88888888888891</v>
      </c>
      <c r="U4211" s="6">
        <v>0</v>
      </c>
      <c r="V4211" s="6">
        <v>40</v>
      </c>
      <c r="W4211" s="6">
        <v>0</v>
      </c>
      <c r="X4211" s="6">
        <v>0</v>
      </c>
      <c r="Y4211" s="6">
        <v>398.54161513639974</v>
      </c>
      <c r="Z4211" s="2">
        <v>36</v>
      </c>
      <c r="AA4211" s="6">
        <v>14.408234107934263</v>
      </c>
      <c r="AB4211" s="2" t="s">
        <v>55</v>
      </c>
      <c r="AC4211" s="2" t="s">
        <v>39</v>
      </c>
      <c r="AD4211" s="2" t="s">
        <v>40</v>
      </c>
      <c r="AE4211" s="2" t="s">
        <v>41</v>
      </c>
      <c r="AF4211" s="2">
        <v>0</v>
      </c>
      <c r="AG4211" s="8">
        <v>0.1268238574266434</v>
      </c>
      <c r="AH4211" s="3">
        <v>512.44482421875</v>
      </c>
      <c r="AI4211" s="9">
        <v>0.27855446934700012</v>
      </c>
    </row>
    <row r="4212" spans="1:35" ht="15" x14ac:dyDescent="0.25">
      <c r="A4212" s="2">
        <v>4211</v>
      </c>
      <c r="B4212" s="2">
        <v>63</v>
      </c>
      <c r="C4212" s="2" t="s">
        <v>47</v>
      </c>
      <c r="D4212" s="2" t="s">
        <v>33</v>
      </c>
      <c r="E4212" s="2">
        <v>1</v>
      </c>
      <c r="F4212" s="2">
        <v>1</v>
      </c>
      <c r="G4212" s="2">
        <v>5</v>
      </c>
      <c r="H4212" s="2" t="s">
        <v>48</v>
      </c>
      <c r="I4212" s="2" t="s">
        <v>49</v>
      </c>
      <c r="J4212" s="6">
        <v>88.087000000000003</v>
      </c>
      <c r="K4212" s="6">
        <v>110.85866666666666</v>
      </c>
      <c r="L4212" s="2" t="s">
        <v>44</v>
      </c>
      <c r="M4212" s="2" t="s">
        <v>37</v>
      </c>
      <c r="N4212" s="6">
        <v>0</v>
      </c>
      <c r="O4212" s="6">
        <v>222.22222222222223</v>
      </c>
      <c r="P4212" s="6">
        <v>54.676222222222222</v>
      </c>
      <c r="Q4212" s="6">
        <v>555.55555555555554</v>
      </c>
      <c r="R4212" s="6">
        <v>0</v>
      </c>
      <c r="S4212" s="6">
        <v>0</v>
      </c>
      <c r="T4212" s="6">
        <v>0</v>
      </c>
      <c r="U4212" s="6">
        <v>0</v>
      </c>
      <c r="V4212" s="6">
        <v>141.33333333333334</v>
      </c>
      <c r="W4212" s="6">
        <v>0</v>
      </c>
      <c r="X4212" s="6">
        <v>0</v>
      </c>
      <c r="Y4212" s="6">
        <v>44.532204082960682</v>
      </c>
      <c r="Z4212" s="2">
        <v>36</v>
      </c>
      <c r="AA4212" s="6">
        <v>1.6099458560933653</v>
      </c>
      <c r="AB4212" s="2" t="s">
        <v>38</v>
      </c>
      <c r="AC4212" s="2" t="s">
        <v>39</v>
      </c>
      <c r="AD4212" s="2" t="s">
        <v>40</v>
      </c>
      <c r="AE4212" s="2" t="s">
        <v>41</v>
      </c>
      <c r="AF4212" s="2">
        <v>0</v>
      </c>
      <c r="AG4212" s="8">
        <v>0.25433173775672913</v>
      </c>
      <c r="AH4212" s="3">
        <v>484.18130493164063</v>
      </c>
      <c r="AI4212" s="9">
        <v>0.56379801034927368</v>
      </c>
    </row>
    <row r="4213" spans="1:35" x14ac:dyDescent="0.2">
      <c r="A4213" s="2">
        <v>4212</v>
      </c>
      <c r="B4213" s="2">
        <v>35</v>
      </c>
      <c r="C4213" s="2" t="s">
        <v>61</v>
      </c>
      <c r="D4213" s="2" t="s">
        <v>33</v>
      </c>
      <c r="E4213" s="2">
        <v>2</v>
      </c>
      <c r="F4213" s="2">
        <v>3</v>
      </c>
      <c r="G4213" s="2">
        <v>3</v>
      </c>
      <c r="H4213" s="2" t="s">
        <v>58</v>
      </c>
      <c r="I4213" s="2" t="s">
        <v>49</v>
      </c>
      <c r="J4213" s="6">
        <v>435.48525000000001</v>
      </c>
      <c r="K4213" s="6">
        <v>293.62177777777777</v>
      </c>
      <c r="L4213" s="2" t="s">
        <v>36</v>
      </c>
      <c r="M4213" s="2" t="s">
        <v>37</v>
      </c>
      <c r="N4213" s="6">
        <v>801.69553583982645</v>
      </c>
      <c r="O4213" s="6">
        <v>486.22222222222223</v>
      </c>
      <c r="P4213" s="6">
        <v>288.16533333333331</v>
      </c>
      <c r="Q4213" s="6">
        <v>0</v>
      </c>
      <c r="R4213" s="6">
        <v>0</v>
      </c>
      <c r="S4213" s="6">
        <v>255.55555555555554</v>
      </c>
      <c r="T4213" s="6">
        <v>0</v>
      </c>
      <c r="U4213" s="6">
        <v>0</v>
      </c>
      <c r="V4213" s="6">
        <v>24.222222222222221</v>
      </c>
      <c r="W4213" s="6">
        <v>0</v>
      </c>
      <c r="X4213" s="6">
        <v>0</v>
      </c>
      <c r="Y4213" s="6">
        <v>333.98917098823875</v>
      </c>
      <c r="Z4213" s="2">
        <v>18</v>
      </c>
      <c r="AA4213" s="6">
        <v>21.310440156019972</v>
      </c>
      <c r="AB4213" s="2" t="s">
        <v>38</v>
      </c>
      <c r="AC4213" s="2" t="s">
        <v>60</v>
      </c>
      <c r="AD4213" s="2" t="s">
        <v>40</v>
      </c>
      <c r="AE4213" s="2" t="s">
        <v>41</v>
      </c>
      <c r="AF4213" s="2" t="s">
        <v>59</v>
      </c>
      <c r="AG4213" s="4" t="s">
        <v>59</v>
      </c>
      <c r="AH4213" s="3" t="s">
        <v>59</v>
      </c>
    </row>
    <row r="4214" spans="1:35" ht="15" x14ac:dyDescent="0.25">
      <c r="A4214" s="2">
        <v>4213</v>
      </c>
      <c r="B4214" s="2">
        <v>47</v>
      </c>
      <c r="C4214" s="2" t="s">
        <v>32</v>
      </c>
      <c r="D4214" s="2" t="s">
        <v>57</v>
      </c>
      <c r="E4214" s="2">
        <v>1</v>
      </c>
      <c r="F4214" s="2">
        <v>1</v>
      </c>
      <c r="G4214" s="2">
        <v>5</v>
      </c>
      <c r="H4214" s="2" t="s">
        <v>34</v>
      </c>
      <c r="I4214" s="2" t="s">
        <v>49</v>
      </c>
      <c r="J4214" s="6">
        <v>909.59550000000002</v>
      </c>
      <c r="K4214" s="6">
        <v>635.61133333333328</v>
      </c>
      <c r="L4214" s="2" t="s">
        <v>36</v>
      </c>
      <c r="M4214" s="2" t="s">
        <v>45</v>
      </c>
      <c r="N4214" s="6">
        <v>0</v>
      </c>
      <c r="O4214" s="6">
        <v>0</v>
      </c>
      <c r="P4214" s="6">
        <v>519.43888888888887</v>
      </c>
      <c r="Q4214" s="6">
        <v>0</v>
      </c>
      <c r="R4214" s="6">
        <v>0</v>
      </c>
      <c r="S4214" s="6">
        <v>0</v>
      </c>
      <c r="T4214" s="6">
        <v>0</v>
      </c>
      <c r="U4214" s="6">
        <v>0</v>
      </c>
      <c r="V4214" s="6">
        <v>37.111111111111114</v>
      </c>
      <c r="W4214" s="6">
        <v>0</v>
      </c>
      <c r="X4214" s="6">
        <v>0</v>
      </c>
      <c r="Y4214" s="6">
        <v>780.96186912557391</v>
      </c>
      <c r="Z4214" s="2">
        <v>36</v>
      </c>
      <c r="AA4214" s="6">
        <v>28.233642391096669</v>
      </c>
      <c r="AB4214" s="2" t="s">
        <v>38</v>
      </c>
      <c r="AC4214" s="2" t="s">
        <v>50</v>
      </c>
      <c r="AD4214" s="2" t="s">
        <v>40</v>
      </c>
      <c r="AE4214" s="2" t="s">
        <v>41</v>
      </c>
      <c r="AF4214" s="2">
        <v>1</v>
      </c>
      <c r="AG4214" s="8">
        <v>6.8445548415184021E-2</v>
      </c>
      <c r="AH4214" s="3">
        <v>601.5147705078125</v>
      </c>
      <c r="AI4214" s="9">
        <v>0.14600817859172821</v>
      </c>
    </row>
    <row r="4215" spans="1:35" ht="15" x14ac:dyDescent="0.25">
      <c r="A4215" s="2">
        <v>4214</v>
      </c>
      <c r="B4215" s="2">
        <v>32</v>
      </c>
      <c r="C4215" s="2" t="s">
        <v>47</v>
      </c>
      <c r="D4215" s="2" t="s">
        <v>57</v>
      </c>
      <c r="E4215" s="2">
        <v>1</v>
      </c>
      <c r="F4215" s="2">
        <v>1</v>
      </c>
      <c r="G4215" s="2">
        <v>3</v>
      </c>
      <c r="H4215" s="2" t="s">
        <v>43</v>
      </c>
      <c r="I4215" s="2" t="s">
        <v>49</v>
      </c>
      <c r="J4215" s="6">
        <v>362.08749999999998</v>
      </c>
      <c r="K4215" s="6">
        <v>349.96466666666669</v>
      </c>
      <c r="L4215" s="2" t="s">
        <v>78</v>
      </c>
      <c r="M4215" s="2" t="s">
        <v>45</v>
      </c>
      <c r="N4215" s="6">
        <v>0</v>
      </c>
      <c r="O4215" s="6">
        <v>0</v>
      </c>
      <c r="P4215" s="6">
        <v>69.766000000000005</v>
      </c>
      <c r="Q4215" s="6">
        <v>140</v>
      </c>
      <c r="R4215" s="6">
        <v>0</v>
      </c>
      <c r="S4215" s="6">
        <v>0</v>
      </c>
      <c r="T4215" s="6">
        <v>0</v>
      </c>
      <c r="U4215" s="6">
        <v>0</v>
      </c>
      <c r="V4215" s="6">
        <v>127.33333333333333</v>
      </c>
      <c r="W4215" s="6">
        <v>0</v>
      </c>
      <c r="X4215" s="6">
        <v>0</v>
      </c>
      <c r="Y4215" s="6">
        <v>182.93833566739605</v>
      </c>
      <c r="Z4215" s="2">
        <v>24</v>
      </c>
      <c r="AA4215" s="6">
        <v>9.1330321239912955</v>
      </c>
      <c r="AB4215" s="2" t="s">
        <v>38</v>
      </c>
      <c r="AC4215" s="2" t="s">
        <v>39</v>
      </c>
      <c r="AD4215" s="2" t="s">
        <v>46</v>
      </c>
      <c r="AE4215" s="2" t="s">
        <v>41</v>
      </c>
      <c r="AF4215" s="2">
        <v>0</v>
      </c>
      <c r="AG4215" s="8">
        <v>0.2419121265411377</v>
      </c>
      <c r="AH4215" s="3">
        <v>337.80938720703119</v>
      </c>
      <c r="AI4215" s="9">
        <v>0.38369807600975042</v>
      </c>
    </row>
    <row r="4216" spans="1:35" ht="15" x14ac:dyDescent="0.25">
      <c r="A4216" s="2">
        <v>4215</v>
      </c>
      <c r="B4216" s="2">
        <v>42</v>
      </c>
      <c r="C4216" s="2" t="s">
        <v>32</v>
      </c>
      <c r="D4216" s="2" t="s">
        <v>33</v>
      </c>
      <c r="E4216" s="2">
        <v>0</v>
      </c>
      <c r="F4216" s="2">
        <v>1</v>
      </c>
      <c r="G4216" s="2">
        <v>2</v>
      </c>
      <c r="H4216" s="2" t="s">
        <v>58</v>
      </c>
      <c r="I4216" s="2" t="s">
        <v>49</v>
      </c>
      <c r="J4216" s="6">
        <v>465.72125</v>
      </c>
      <c r="K4216" s="6">
        <v>496.56088888888888</v>
      </c>
      <c r="L4216" s="2" t="s">
        <v>44</v>
      </c>
      <c r="M4216" s="2" t="s">
        <v>37</v>
      </c>
      <c r="N4216" s="6">
        <v>0</v>
      </c>
      <c r="O4216" s="6">
        <v>0</v>
      </c>
      <c r="P4216" s="6">
        <v>225.20622222222221</v>
      </c>
      <c r="Q4216" s="6">
        <v>0</v>
      </c>
      <c r="R4216" s="6">
        <v>0</v>
      </c>
      <c r="S4216" s="6">
        <v>0</v>
      </c>
      <c r="T4216" s="6">
        <v>0</v>
      </c>
      <c r="U4216" s="6">
        <v>0</v>
      </c>
      <c r="V4216" s="6">
        <v>204.44444444444446</v>
      </c>
      <c r="W4216" s="6">
        <v>0</v>
      </c>
      <c r="X4216" s="6">
        <v>0</v>
      </c>
      <c r="Y4216" s="6">
        <v>332.27224023858213</v>
      </c>
      <c r="Z4216" s="2">
        <v>3</v>
      </c>
      <c r="AA4216" s="6">
        <v>114.0966254481328</v>
      </c>
      <c r="AB4216" s="2" t="s">
        <v>38</v>
      </c>
      <c r="AC4216" s="2" t="s">
        <v>39</v>
      </c>
      <c r="AD4216" s="2" t="s">
        <v>40</v>
      </c>
      <c r="AE4216" s="2" t="s">
        <v>41</v>
      </c>
      <c r="AF4216" s="2">
        <v>0</v>
      </c>
      <c r="AG4216" s="8">
        <v>0.17187809944152829</v>
      </c>
      <c r="AH4216" s="3">
        <v>325.83169555664063</v>
      </c>
      <c r="AI4216" s="9">
        <v>0.24683807790279391</v>
      </c>
    </row>
    <row r="4217" spans="1:35" x14ac:dyDescent="0.2">
      <c r="A4217" s="2">
        <v>4216</v>
      </c>
      <c r="B4217" s="2">
        <v>35</v>
      </c>
      <c r="C4217" s="2" t="s">
        <v>47</v>
      </c>
      <c r="D4217" s="2" t="s">
        <v>57</v>
      </c>
      <c r="E4217" s="2">
        <v>1</v>
      </c>
      <c r="F4217" s="2">
        <v>0</v>
      </c>
      <c r="G4217" s="2">
        <v>5</v>
      </c>
      <c r="H4217" s="2" t="s">
        <v>34</v>
      </c>
      <c r="I4217" s="2" t="s">
        <v>66</v>
      </c>
      <c r="J4217" s="6">
        <v>1121.94</v>
      </c>
      <c r="K4217" s="6">
        <v>755.45288888888888</v>
      </c>
      <c r="L4217" s="2" t="s">
        <v>44</v>
      </c>
      <c r="M4217" s="2" t="s">
        <v>37</v>
      </c>
      <c r="N4217" s="6">
        <v>0</v>
      </c>
      <c r="O4217" s="6">
        <v>755.55555555555554</v>
      </c>
      <c r="P4217" s="6">
        <v>523.22088888888891</v>
      </c>
      <c r="Q4217" s="6">
        <v>0</v>
      </c>
      <c r="R4217" s="6">
        <v>0</v>
      </c>
      <c r="S4217" s="6">
        <v>0</v>
      </c>
      <c r="T4217" s="6">
        <v>0</v>
      </c>
      <c r="U4217" s="6">
        <v>0</v>
      </c>
      <c r="V4217" s="6">
        <v>44.444444444444443</v>
      </c>
      <c r="W4217" s="6">
        <v>0</v>
      </c>
      <c r="X4217" s="6">
        <v>0</v>
      </c>
      <c r="Y4217" s="6">
        <v>680.82360894480178</v>
      </c>
      <c r="Z4217" s="2">
        <v>12</v>
      </c>
      <c r="AA4217" s="6">
        <v>62.417903638452614</v>
      </c>
      <c r="AB4217" s="2" t="s">
        <v>38</v>
      </c>
      <c r="AC4217" s="2" t="s">
        <v>39</v>
      </c>
      <c r="AD4217" s="2" t="s">
        <v>46</v>
      </c>
      <c r="AE4217" s="2" t="s">
        <v>41</v>
      </c>
      <c r="AF4217" s="2" t="s">
        <v>59</v>
      </c>
      <c r="AG4217" s="4" t="s">
        <v>59</v>
      </c>
      <c r="AH4217" s="3" t="s">
        <v>59</v>
      </c>
    </row>
    <row r="4218" spans="1:35" x14ac:dyDescent="0.2">
      <c r="A4218" s="2">
        <v>4217</v>
      </c>
      <c r="B4218" s="2">
        <v>32</v>
      </c>
      <c r="C4218" s="2" t="s">
        <v>32</v>
      </c>
      <c r="D4218" s="2" t="s">
        <v>57</v>
      </c>
      <c r="E4218" s="2">
        <v>3</v>
      </c>
      <c r="F4218" s="2">
        <v>1</v>
      </c>
      <c r="G4218" s="2">
        <v>1</v>
      </c>
      <c r="H4218" s="2" t="s">
        <v>34</v>
      </c>
      <c r="I4218" s="2" t="s">
        <v>49</v>
      </c>
      <c r="J4218" s="6">
        <v>56.558999999999997</v>
      </c>
      <c r="K4218" s="6">
        <v>66.515111111111111</v>
      </c>
      <c r="L4218" s="2" t="s">
        <v>44</v>
      </c>
      <c r="M4218" s="2" t="s">
        <v>45</v>
      </c>
      <c r="N4218" s="6">
        <v>0</v>
      </c>
      <c r="O4218" s="6">
        <v>0</v>
      </c>
      <c r="P4218" s="6">
        <v>27.163555555555554</v>
      </c>
      <c r="Q4218" s="6">
        <v>0</v>
      </c>
      <c r="R4218" s="6">
        <v>0</v>
      </c>
      <c r="S4218" s="6">
        <v>0</v>
      </c>
      <c r="T4218" s="6">
        <v>0</v>
      </c>
      <c r="U4218" s="6">
        <v>0</v>
      </c>
      <c r="V4218" s="6">
        <v>140.44444444444446</v>
      </c>
      <c r="W4218" s="6">
        <v>0</v>
      </c>
      <c r="X4218" s="6">
        <v>0</v>
      </c>
      <c r="Y4218" s="6">
        <v>17.870786292304693</v>
      </c>
      <c r="Z4218" s="2">
        <v>36</v>
      </c>
      <c r="AA4218" s="6">
        <v>0.64607173457723999</v>
      </c>
      <c r="AB4218" s="2" t="s">
        <v>55</v>
      </c>
      <c r="AC4218" s="2" t="s">
        <v>62</v>
      </c>
      <c r="AD4218" s="2" t="s">
        <v>40</v>
      </c>
      <c r="AE4218" s="2" t="s">
        <v>41</v>
      </c>
      <c r="AF4218" s="2" t="s">
        <v>59</v>
      </c>
      <c r="AG4218" s="4" t="s">
        <v>59</v>
      </c>
      <c r="AH4218" s="3" t="s">
        <v>59</v>
      </c>
    </row>
    <row r="4219" spans="1:35" ht="15" x14ac:dyDescent="0.25">
      <c r="A4219" s="2">
        <v>4218</v>
      </c>
      <c r="B4219" s="2">
        <v>57</v>
      </c>
      <c r="C4219" s="2" t="s">
        <v>47</v>
      </c>
      <c r="D4219" s="2" t="s">
        <v>33</v>
      </c>
      <c r="E4219" s="2">
        <v>2</v>
      </c>
      <c r="F4219" s="2">
        <v>0</v>
      </c>
      <c r="G4219" s="2">
        <v>3</v>
      </c>
      <c r="H4219" s="2" t="s">
        <v>34</v>
      </c>
      <c r="I4219" s="2" t="s">
        <v>49</v>
      </c>
      <c r="J4219" s="6">
        <v>1148.6947500000001</v>
      </c>
      <c r="K4219" s="6">
        <v>929.37044444444439</v>
      </c>
      <c r="L4219" s="2" t="s">
        <v>44</v>
      </c>
      <c r="M4219" s="2" t="s">
        <v>45</v>
      </c>
      <c r="N4219" s="6">
        <v>0</v>
      </c>
      <c r="O4219" s="6">
        <v>177.77777777777777</v>
      </c>
      <c r="P4219" s="6">
        <v>262.95488888888889</v>
      </c>
      <c r="Q4219" s="6">
        <v>0</v>
      </c>
      <c r="R4219" s="6">
        <v>0</v>
      </c>
      <c r="S4219" s="6">
        <v>0</v>
      </c>
      <c r="T4219" s="6">
        <v>0</v>
      </c>
      <c r="U4219" s="6">
        <v>0</v>
      </c>
      <c r="V4219" s="6">
        <v>0</v>
      </c>
      <c r="W4219" s="6">
        <v>0</v>
      </c>
      <c r="X4219" s="6">
        <v>0</v>
      </c>
      <c r="Y4219" s="6">
        <v>885.76664654806382</v>
      </c>
      <c r="Z4219" s="2">
        <v>18</v>
      </c>
      <c r="AA4219" s="6">
        <v>56.51703334455032</v>
      </c>
      <c r="AB4219" s="2" t="s">
        <v>55</v>
      </c>
      <c r="AC4219" s="2" t="s">
        <v>39</v>
      </c>
      <c r="AD4219" s="2" t="s">
        <v>40</v>
      </c>
      <c r="AE4219" s="2" t="s">
        <v>70</v>
      </c>
      <c r="AF4219" s="2">
        <v>0</v>
      </c>
      <c r="AG4219" s="8">
        <v>5.1515195518732071E-2</v>
      </c>
      <c r="AH4219" s="3">
        <v>552.946044921875</v>
      </c>
      <c r="AI4219" s="9">
        <v>7.726585865020752E-2</v>
      </c>
    </row>
    <row r="4220" spans="1:35" ht="15" x14ac:dyDescent="0.25">
      <c r="A4220" s="2">
        <v>4219</v>
      </c>
      <c r="B4220" s="2">
        <v>26</v>
      </c>
      <c r="C4220" s="2" t="s">
        <v>47</v>
      </c>
      <c r="D4220" s="2" t="s">
        <v>33</v>
      </c>
      <c r="E4220" s="2">
        <v>3</v>
      </c>
      <c r="F4220" s="2">
        <v>0</v>
      </c>
      <c r="G4220" s="2">
        <v>5</v>
      </c>
      <c r="H4220" s="2" t="s">
        <v>34</v>
      </c>
      <c r="I4220" s="2" t="s">
        <v>35</v>
      </c>
      <c r="J4220" s="6">
        <v>1686.7194999999999</v>
      </c>
      <c r="K4220" s="6">
        <v>1743.0117777777778</v>
      </c>
      <c r="L4220" s="2" t="s">
        <v>44</v>
      </c>
      <c r="M4220" s="2" t="s">
        <v>45</v>
      </c>
      <c r="N4220" s="6">
        <v>0</v>
      </c>
      <c r="O4220" s="6">
        <v>5777.7777777777774</v>
      </c>
      <c r="P4220" s="6">
        <v>1075.5104444444444</v>
      </c>
      <c r="Q4220" s="6">
        <v>0</v>
      </c>
      <c r="R4220" s="6">
        <v>0</v>
      </c>
      <c r="S4220" s="6">
        <v>0</v>
      </c>
      <c r="T4220" s="6">
        <v>0</v>
      </c>
      <c r="U4220" s="6">
        <v>0</v>
      </c>
      <c r="V4220" s="6">
        <v>18.666666666666668</v>
      </c>
      <c r="W4220" s="6">
        <v>0</v>
      </c>
      <c r="X4220" s="6">
        <v>0</v>
      </c>
      <c r="Y4220" s="6">
        <v>1044.7682092795508</v>
      </c>
      <c r="Z4220" s="2">
        <v>48</v>
      </c>
      <c r="AA4220" s="6">
        <v>30.690065738207135</v>
      </c>
      <c r="AB4220" s="2" t="s">
        <v>68</v>
      </c>
      <c r="AC4220" s="2" t="s">
        <v>60</v>
      </c>
      <c r="AD4220" s="2" t="s">
        <v>40</v>
      </c>
      <c r="AE4220" s="2" t="s">
        <v>41</v>
      </c>
      <c r="AF4220" s="2">
        <v>1</v>
      </c>
      <c r="AG4220" s="8">
        <v>2.0279856398701671E-2</v>
      </c>
      <c r="AH4220" s="3">
        <v>702.771240234375</v>
      </c>
      <c r="AI4220" s="9">
        <v>3.2197318971157067E-2</v>
      </c>
    </row>
    <row r="4221" spans="1:35" ht="15" x14ac:dyDescent="0.25">
      <c r="A4221" s="2">
        <v>4220</v>
      </c>
      <c r="B4221" s="2">
        <v>49</v>
      </c>
      <c r="C4221" s="2" t="s">
        <v>47</v>
      </c>
      <c r="D4221" s="2" t="s">
        <v>57</v>
      </c>
      <c r="E4221" s="2">
        <v>0</v>
      </c>
      <c r="F4221" s="2">
        <v>0</v>
      </c>
      <c r="G4221" s="2">
        <v>3</v>
      </c>
      <c r="H4221" s="2" t="s">
        <v>52</v>
      </c>
      <c r="I4221" s="2" t="s">
        <v>49</v>
      </c>
      <c r="J4221" s="6">
        <v>402.99324999999999</v>
      </c>
      <c r="K4221" s="6">
        <v>207.71133333333333</v>
      </c>
      <c r="L4221" s="2" t="s">
        <v>44</v>
      </c>
      <c r="M4221" s="2" t="s">
        <v>51</v>
      </c>
      <c r="N4221" s="6">
        <v>0</v>
      </c>
      <c r="O4221" s="6">
        <v>1950</v>
      </c>
      <c r="P4221" s="6">
        <v>125.40911111111112</v>
      </c>
      <c r="Q4221" s="6">
        <v>0</v>
      </c>
      <c r="R4221" s="6">
        <v>0</v>
      </c>
      <c r="S4221" s="6">
        <v>0</v>
      </c>
      <c r="T4221" s="6">
        <v>400</v>
      </c>
      <c r="U4221" s="6">
        <v>0</v>
      </c>
      <c r="V4221" s="6">
        <v>112.44444444444444</v>
      </c>
      <c r="W4221" s="6">
        <v>0</v>
      </c>
      <c r="X4221" s="6">
        <v>0</v>
      </c>
      <c r="Y4221" s="6">
        <v>573.83874834231494</v>
      </c>
      <c r="Z4221" s="2">
        <v>48</v>
      </c>
      <c r="AA4221" s="6">
        <v>16.856513007703793</v>
      </c>
      <c r="AB4221" s="2" t="s">
        <v>38</v>
      </c>
      <c r="AC4221" s="2" t="s">
        <v>50</v>
      </c>
      <c r="AD4221" s="2" t="s">
        <v>46</v>
      </c>
      <c r="AE4221" s="2" t="s">
        <v>41</v>
      </c>
      <c r="AF4221" s="2">
        <v>1</v>
      </c>
      <c r="AG4221" s="8">
        <v>0.14473843574523931</v>
      </c>
      <c r="AH4221" s="3">
        <v>486.41937255859381</v>
      </c>
      <c r="AI4221" s="9">
        <v>0.27562764286994929</v>
      </c>
    </row>
    <row r="4222" spans="1:35" ht="15" x14ac:dyDescent="0.25">
      <c r="A4222" s="2">
        <v>4221</v>
      </c>
      <c r="B4222" s="2">
        <v>62</v>
      </c>
      <c r="C4222" s="2" t="s">
        <v>47</v>
      </c>
      <c r="D4222" s="2" t="s">
        <v>33</v>
      </c>
      <c r="E4222" s="2">
        <v>2</v>
      </c>
      <c r="F4222" s="2">
        <v>0</v>
      </c>
      <c r="G4222" s="2">
        <v>3</v>
      </c>
      <c r="H4222" s="2" t="s">
        <v>43</v>
      </c>
      <c r="I4222" s="2" t="s">
        <v>35</v>
      </c>
      <c r="J4222" s="6">
        <v>87.447999999999993</v>
      </c>
      <c r="K4222" s="6">
        <v>62.123777777777775</v>
      </c>
      <c r="L4222" s="2" t="s">
        <v>44</v>
      </c>
      <c r="M4222" s="2" t="s">
        <v>51</v>
      </c>
      <c r="N4222" s="6">
        <v>0</v>
      </c>
      <c r="O4222" s="6">
        <v>0</v>
      </c>
      <c r="P4222" s="6">
        <v>48.470666666666666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142.44444444444446</v>
      </c>
      <c r="W4222" s="6">
        <v>0</v>
      </c>
      <c r="X4222" s="6">
        <v>0</v>
      </c>
      <c r="Y4222" s="6">
        <v>69.982148288256695</v>
      </c>
      <c r="Z4222" s="2">
        <v>48</v>
      </c>
      <c r="AA4222" s="6">
        <v>2.0557255785458897</v>
      </c>
      <c r="AB4222" s="2" t="s">
        <v>38</v>
      </c>
      <c r="AC4222" s="2" t="s">
        <v>50</v>
      </c>
      <c r="AD4222" s="2" t="s">
        <v>40</v>
      </c>
      <c r="AE4222" s="2" t="s">
        <v>41</v>
      </c>
      <c r="AF4222" s="2">
        <v>0</v>
      </c>
      <c r="AG4222" s="8">
        <v>0.26655000448226929</v>
      </c>
      <c r="AH4222" s="3">
        <v>452.17025756835938</v>
      </c>
      <c r="AI4222" s="9">
        <v>0.52554267644882202</v>
      </c>
    </row>
    <row r="4223" spans="1:35" ht="15" x14ac:dyDescent="0.25">
      <c r="A4223" s="2">
        <v>4222</v>
      </c>
      <c r="B4223" s="2">
        <v>42</v>
      </c>
      <c r="C4223" s="2" t="s">
        <v>32</v>
      </c>
      <c r="D4223" s="2" t="s">
        <v>33</v>
      </c>
      <c r="E4223" s="2">
        <v>0</v>
      </c>
      <c r="F4223" s="2">
        <v>1</v>
      </c>
      <c r="G4223" s="2">
        <v>4</v>
      </c>
      <c r="H4223" s="2" t="s">
        <v>34</v>
      </c>
      <c r="I4223" s="2" t="s">
        <v>49</v>
      </c>
      <c r="J4223" s="6">
        <v>656.34924999999998</v>
      </c>
      <c r="K4223" s="6">
        <v>458.65222222222224</v>
      </c>
      <c r="L4223" s="2" t="s">
        <v>78</v>
      </c>
      <c r="M4223" s="2" t="s">
        <v>45</v>
      </c>
      <c r="N4223" s="6">
        <v>770.41513764861043</v>
      </c>
      <c r="O4223" s="6">
        <v>444.44444444444446</v>
      </c>
      <c r="P4223" s="6">
        <v>338.48644444444443</v>
      </c>
      <c r="Q4223" s="6">
        <v>0</v>
      </c>
      <c r="R4223" s="6">
        <v>0</v>
      </c>
      <c r="S4223" s="6">
        <v>0</v>
      </c>
      <c r="T4223" s="6">
        <v>14.222222222222221</v>
      </c>
      <c r="U4223" s="6">
        <v>0</v>
      </c>
      <c r="V4223" s="6">
        <v>10.444444444444445</v>
      </c>
      <c r="W4223" s="6">
        <v>0</v>
      </c>
      <c r="X4223" s="6">
        <v>0</v>
      </c>
      <c r="Y4223" s="6">
        <v>478.65193027430485</v>
      </c>
      <c r="Z4223" s="2">
        <v>36</v>
      </c>
      <c r="AA4223" s="6">
        <v>17.304413907306756</v>
      </c>
      <c r="AB4223" s="2" t="s">
        <v>38</v>
      </c>
      <c r="AC4223" s="2" t="s">
        <v>39</v>
      </c>
      <c r="AD4223" s="2" t="s">
        <v>40</v>
      </c>
      <c r="AE4223" s="2" t="s">
        <v>67</v>
      </c>
      <c r="AF4223" s="2">
        <v>0</v>
      </c>
      <c r="AG4223" s="8">
        <v>0.12428367882966999</v>
      </c>
      <c r="AH4223" s="3">
        <v>489.80917358398438</v>
      </c>
      <c r="AI4223" s="9">
        <v>0.24231016635894781</v>
      </c>
    </row>
    <row r="4224" spans="1:35" x14ac:dyDescent="0.2">
      <c r="A4224" s="2">
        <v>4223</v>
      </c>
      <c r="B4224" s="2">
        <v>50</v>
      </c>
      <c r="C4224" s="2" t="s">
        <v>32</v>
      </c>
      <c r="D4224" s="2" t="s">
        <v>33</v>
      </c>
      <c r="E4224" s="2">
        <v>1</v>
      </c>
      <c r="F4224" s="2">
        <v>2</v>
      </c>
      <c r="G4224" s="2">
        <v>3</v>
      </c>
      <c r="H4224" s="2" t="s">
        <v>48</v>
      </c>
      <c r="I4224" s="2" t="s">
        <v>49</v>
      </c>
      <c r="J4224" s="6">
        <v>1279.5307499999999</v>
      </c>
      <c r="K4224" s="6">
        <v>990.80844444444449</v>
      </c>
      <c r="L4224" s="2" t="s">
        <v>73</v>
      </c>
      <c r="M4224" s="2" t="s">
        <v>45</v>
      </c>
      <c r="N4224" s="6">
        <v>0</v>
      </c>
      <c r="O4224" s="6">
        <v>113.33333333333333</v>
      </c>
      <c r="P4224" s="6">
        <v>395.1948888888889</v>
      </c>
      <c r="Q4224" s="6">
        <v>0</v>
      </c>
      <c r="R4224" s="6">
        <v>0</v>
      </c>
      <c r="S4224" s="6">
        <v>0</v>
      </c>
      <c r="T4224" s="6">
        <v>0</v>
      </c>
      <c r="U4224" s="6">
        <v>0</v>
      </c>
      <c r="V4224" s="6">
        <v>20.888888888888889</v>
      </c>
      <c r="W4224" s="6">
        <v>0</v>
      </c>
      <c r="X4224" s="6">
        <v>0</v>
      </c>
      <c r="Y4224" s="6">
        <v>819.44988030434433</v>
      </c>
      <c r="Z4224" s="2">
        <v>24</v>
      </c>
      <c r="AA4224" s="6">
        <v>40.910299383215801</v>
      </c>
      <c r="AB4224" s="2" t="s">
        <v>55</v>
      </c>
      <c r="AC4224" s="2" t="s">
        <v>39</v>
      </c>
      <c r="AD4224" s="2" t="s">
        <v>40</v>
      </c>
      <c r="AE4224" s="2" t="s">
        <v>41</v>
      </c>
      <c r="AF4224" s="2" t="s">
        <v>59</v>
      </c>
      <c r="AG4224" s="4" t="s">
        <v>59</v>
      </c>
      <c r="AH4224" s="3" t="s">
        <v>59</v>
      </c>
    </row>
    <row r="4225" spans="1:35" x14ac:dyDescent="0.2">
      <c r="A4225" s="2">
        <v>4224</v>
      </c>
      <c r="B4225" s="2">
        <v>29</v>
      </c>
      <c r="C4225" s="2" t="s">
        <v>32</v>
      </c>
      <c r="D4225" s="2" t="s">
        <v>33</v>
      </c>
      <c r="E4225" s="2">
        <v>1</v>
      </c>
      <c r="F4225" s="2">
        <v>2</v>
      </c>
      <c r="G4225" s="2">
        <v>2</v>
      </c>
      <c r="H4225" s="2" t="s">
        <v>53</v>
      </c>
      <c r="I4225" s="2" t="s">
        <v>49</v>
      </c>
      <c r="J4225" s="6">
        <v>406.68549999999999</v>
      </c>
      <c r="K4225" s="6">
        <v>357.3628888888889</v>
      </c>
      <c r="L4225" s="2" t="s">
        <v>44</v>
      </c>
      <c r="M4225" s="2" t="s">
        <v>37</v>
      </c>
      <c r="N4225" s="6">
        <v>0</v>
      </c>
      <c r="O4225" s="6">
        <v>0</v>
      </c>
      <c r="P4225" s="6">
        <v>128.33377777777778</v>
      </c>
      <c r="Q4225" s="6">
        <v>0</v>
      </c>
      <c r="R4225" s="6">
        <v>0</v>
      </c>
      <c r="S4225" s="6">
        <v>0</v>
      </c>
      <c r="T4225" s="6">
        <v>382.22222222222223</v>
      </c>
      <c r="U4225" s="6">
        <v>0</v>
      </c>
      <c r="V4225" s="6">
        <v>98.444444444444443</v>
      </c>
      <c r="W4225" s="6">
        <v>0</v>
      </c>
      <c r="X4225" s="6">
        <v>0</v>
      </c>
      <c r="Y4225" s="6">
        <v>218.31208579570685</v>
      </c>
      <c r="Z4225" s="2">
        <v>48</v>
      </c>
      <c r="AA4225" s="6">
        <v>6.412917434705963</v>
      </c>
      <c r="AB4225" s="2" t="s">
        <v>38</v>
      </c>
      <c r="AC4225" s="2" t="s">
        <v>60</v>
      </c>
      <c r="AD4225" s="2" t="s">
        <v>40</v>
      </c>
      <c r="AE4225" s="2" t="s">
        <v>64</v>
      </c>
      <c r="AF4225" s="2" t="s">
        <v>59</v>
      </c>
      <c r="AG4225" s="4" t="s">
        <v>59</v>
      </c>
      <c r="AH4225" s="3" t="s">
        <v>59</v>
      </c>
    </row>
    <row r="4226" spans="1:35" ht="15" x14ac:dyDescent="0.25">
      <c r="A4226" s="2">
        <v>4225</v>
      </c>
      <c r="B4226" s="2">
        <v>43</v>
      </c>
      <c r="C4226" s="2" t="s">
        <v>47</v>
      </c>
      <c r="D4226" s="2" t="s">
        <v>33</v>
      </c>
      <c r="E4226" s="2">
        <v>2</v>
      </c>
      <c r="F4226" s="2">
        <v>0</v>
      </c>
      <c r="G4226" s="2">
        <v>3</v>
      </c>
      <c r="H4226" s="2" t="s">
        <v>48</v>
      </c>
      <c r="I4226" s="2" t="s">
        <v>49</v>
      </c>
      <c r="J4226" s="6">
        <v>722.34325000000001</v>
      </c>
      <c r="K4226" s="6">
        <v>506.2308888888889</v>
      </c>
      <c r="L4226" s="2" t="s">
        <v>44</v>
      </c>
      <c r="M4226" s="2" t="s">
        <v>51</v>
      </c>
      <c r="N4226" s="6">
        <v>78.620916089597131</v>
      </c>
      <c r="O4226" s="6">
        <v>39.555555555555557</v>
      </c>
      <c r="P4226" s="6">
        <v>196.22022222222222</v>
      </c>
      <c r="Q4226" s="6">
        <v>0</v>
      </c>
      <c r="R4226" s="6">
        <v>0</v>
      </c>
      <c r="S4226" s="6">
        <v>0</v>
      </c>
      <c r="T4226" s="6">
        <v>0</v>
      </c>
      <c r="U4226" s="6">
        <v>0</v>
      </c>
      <c r="V4226" s="6">
        <v>123.77777777777777</v>
      </c>
      <c r="W4226" s="6">
        <v>239.11111111111111</v>
      </c>
      <c r="X4226" s="6">
        <v>0</v>
      </c>
      <c r="Y4226" s="6">
        <v>708.30632766401732</v>
      </c>
      <c r="Z4226" s="2">
        <v>18</v>
      </c>
      <c r="AA4226" s="6">
        <v>45.194038965849742</v>
      </c>
      <c r="AB4226" s="2" t="s">
        <v>55</v>
      </c>
      <c r="AC4226" s="2" t="s">
        <v>50</v>
      </c>
      <c r="AD4226" s="2" t="s">
        <v>63</v>
      </c>
      <c r="AE4226" s="2" t="s">
        <v>41</v>
      </c>
      <c r="AF4226" s="2">
        <v>1</v>
      </c>
      <c r="AG4226" s="8">
        <v>0.1086572110652924</v>
      </c>
      <c r="AH4226" s="3">
        <v>446.33804321289063</v>
      </c>
      <c r="AI4226" s="9">
        <v>0.1652953922748566</v>
      </c>
    </row>
    <row r="4227" spans="1:35" x14ac:dyDescent="0.2">
      <c r="A4227" s="2">
        <v>4226</v>
      </c>
      <c r="B4227" s="2">
        <v>49</v>
      </c>
      <c r="C4227" s="2" t="s">
        <v>32</v>
      </c>
      <c r="D4227" s="2" t="s">
        <v>33</v>
      </c>
      <c r="E4227" s="2">
        <v>1</v>
      </c>
      <c r="F4227" s="2">
        <v>0</v>
      </c>
      <c r="G4227" s="2">
        <v>5</v>
      </c>
      <c r="H4227" s="2" t="s">
        <v>43</v>
      </c>
      <c r="I4227" s="2" t="s">
        <v>35</v>
      </c>
      <c r="J4227" s="6">
        <v>1797.73875</v>
      </c>
      <c r="K4227" s="6">
        <v>1653.3848888888888</v>
      </c>
      <c r="L4227" s="2" t="s">
        <v>44</v>
      </c>
      <c r="M4227" s="2" t="s">
        <v>45</v>
      </c>
      <c r="N4227" s="6">
        <v>0</v>
      </c>
      <c r="O4227" s="6">
        <v>3044.4444444444443</v>
      </c>
      <c r="P4227" s="6">
        <v>326.53844444444445</v>
      </c>
      <c r="Q4227" s="6">
        <v>0</v>
      </c>
      <c r="R4227" s="6">
        <v>0</v>
      </c>
      <c r="S4227" s="6">
        <v>0</v>
      </c>
      <c r="T4227" s="6">
        <v>0</v>
      </c>
      <c r="U4227" s="6">
        <v>0</v>
      </c>
      <c r="V4227" s="6">
        <v>25.333333333333332</v>
      </c>
      <c r="W4227" s="6">
        <v>0</v>
      </c>
      <c r="X4227" s="6">
        <v>0</v>
      </c>
      <c r="Y4227" s="6">
        <v>814.77074080436046</v>
      </c>
      <c r="Z4227" s="2">
        <v>48</v>
      </c>
      <c r="AA4227" s="6">
        <v>23.93389019187012</v>
      </c>
      <c r="AB4227" s="2" t="s">
        <v>55</v>
      </c>
      <c r="AC4227" s="2" t="s">
        <v>60</v>
      </c>
      <c r="AD4227" s="2" t="s">
        <v>40</v>
      </c>
      <c r="AE4227" s="2" t="s">
        <v>41</v>
      </c>
      <c r="AF4227" s="2" t="s">
        <v>59</v>
      </c>
      <c r="AG4227" s="4" t="s">
        <v>59</v>
      </c>
      <c r="AH4227" s="3" t="s">
        <v>59</v>
      </c>
    </row>
    <row r="4228" spans="1:35" ht="15" x14ac:dyDescent="0.25">
      <c r="A4228" s="2">
        <v>4227</v>
      </c>
      <c r="B4228" s="2">
        <v>32</v>
      </c>
      <c r="C4228" s="2" t="s">
        <v>61</v>
      </c>
      <c r="D4228" s="2" t="s">
        <v>57</v>
      </c>
      <c r="E4228" s="2">
        <v>0</v>
      </c>
      <c r="F4228" s="2">
        <v>1</v>
      </c>
      <c r="G4228" s="2">
        <v>5</v>
      </c>
      <c r="H4228" s="2" t="s">
        <v>52</v>
      </c>
      <c r="I4228" s="2" t="s">
        <v>49</v>
      </c>
      <c r="J4228" s="6">
        <v>1705.2527500000001</v>
      </c>
      <c r="K4228" s="6">
        <v>1575.7437777777777</v>
      </c>
      <c r="L4228" s="2" t="s">
        <v>44</v>
      </c>
      <c r="M4228" s="2" t="s">
        <v>51</v>
      </c>
      <c r="N4228" s="6">
        <v>0</v>
      </c>
      <c r="O4228" s="6">
        <v>0</v>
      </c>
      <c r="P4228" s="6">
        <v>664.4231111111111</v>
      </c>
      <c r="Q4228" s="6">
        <v>0</v>
      </c>
      <c r="R4228" s="6">
        <v>0</v>
      </c>
      <c r="S4228" s="6">
        <v>0</v>
      </c>
      <c r="T4228" s="6">
        <v>0</v>
      </c>
      <c r="U4228" s="6">
        <v>0</v>
      </c>
      <c r="V4228" s="6">
        <v>18.444444444444443</v>
      </c>
      <c r="W4228" s="6">
        <v>0</v>
      </c>
      <c r="X4228" s="6">
        <v>0</v>
      </c>
      <c r="Y4228" s="6">
        <v>1050.564039910023</v>
      </c>
      <c r="Z4228" s="2">
        <v>24</v>
      </c>
      <c r="AA4228" s="6">
        <v>52.44846625396702</v>
      </c>
      <c r="AB4228" s="2" t="s">
        <v>55</v>
      </c>
      <c r="AC4228" s="2" t="s">
        <v>60</v>
      </c>
      <c r="AD4228" s="2" t="s">
        <v>46</v>
      </c>
      <c r="AE4228" s="2" t="s">
        <v>41</v>
      </c>
      <c r="AF4228" s="2">
        <v>1</v>
      </c>
      <c r="AG4228" s="8">
        <v>2.1320562809705731E-2</v>
      </c>
      <c r="AH4228" s="3">
        <v>640.7547607421875</v>
      </c>
      <c r="AI4228" s="9">
        <v>3.1320955604314797E-2</v>
      </c>
    </row>
    <row r="4229" spans="1:35" ht="15" x14ac:dyDescent="0.25">
      <c r="A4229" s="2">
        <v>4228</v>
      </c>
      <c r="B4229" s="2">
        <v>37</v>
      </c>
      <c r="C4229" s="2" t="s">
        <v>47</v>
      </c>
      <c r="D4229" s="2" t="s">
        <v>33</v>
      </c>
      <c r="E4229" s="2">
        <v>1</v>
      </c>
      <c r="F4229" s="2">
        <v>2</v>
      </c>
      <c r="G4229" s="2">
        <v>2</v>
      </c>
      <c r="H4229" s="2" t="s">
        <v>53</v>
      </c>
      <c r="I4229" s="2" t="s">
        <v>49</v>
      </c>
      <c r="J4229" s="6">
        <v>602.75675000000001</v>
      </c>
      <c r="K4229" s="6">
        <v>512.2833333333333</v>
      </c>
      <c r="L4229" s="2" t="s">
        <v>44</v>
      </c>
      <c r="M4229" s="2" t="s">
        <v>51</v>
      </c>
      <c r="N4229" s="6">
        <v>0</v>
      </c>
      <c r="O4229" s="6">
        <v>0</v>
      </c>
      <c r="P4229" s="6">
        <v>197.77666666666667</v>
      </c>
      <c r="Q4229" s="6">
        <v>0</v>
      </c>
      <c r="R4229" s="6">
        <v>0</v>
      </c>
      <c r="S4229" s="6">
        <v>0</v>
      </c>
      <c r="T4229" s="6">
        <v>258.88888888888891</v>
      </c>
      <c r="U4229" s="6">
        <v>214.44444444444446</v>
      </c>
      <c r="V4229" s="6">
        <v>26</v>
      </c>
      <c r="W4229" s="6">
        <v>0</v>
      </c>
      <c r="X4229" s="6">
        <v>0</v>
      </c>
      <c r="Y4229" s="6">
        <v>487.25486276110229</v>
      </c>
      <c r="Z4229" s="2">
        <v>24</v>
      </c>
      <c r="AA4229" s="6">
        <v>24.325761453624249</v>
      </c>
      <c r="AB4229" s="2" t="s">
        <v>38</v>
      </c>
      <c r="AC4229" s="2" t="s">
        <v>39</v>
      </c>
      <c r="AD4229" s="2" t="s">
        <v>46</v>
      </c>
      <c r="AE4229" s="2" t="s">
        <v>64</v>
      </c>
      <c r="AF4229" s="2">
        <v>1</v>
      </c>
      <c r="AG4229" s="8">
        <v>0.16282825171947479</v>
      </c>
      <c r="AH4229" s="3">
        <v>382.55035400390619</v>
      </c>
      <c r="AI4229" s="9">
        <v>0.23131102323532099</v>
      </c>
    </row>
    <row r="4230" spans="1:35" ht="15" x14ac:dyDescent="0.25">
      <c r="A4230" s="2">
        <v>4229</v>
      </c>
      <c r="B4230" s="2">
        <v>32</v>
      </c>
      <c r="C4230" s="2" t="s">
        <v>32</v>
      </c>
      <c r="D4230" s="2" t="s">
        <v>57</v>
      </c>
      <c r="E4230" s="2">
        <v>2</v>
      </c>
      <c r="F4230" s="2">
        <v>0</v>
      </c>
      <c r="G4230" s="2">
        <v>2</v>
      </c>
      <c r="H4230" s="2" t="s">
        <v>43</v>
      </c>
      <c r="I4230" s="2" t="s">
        <v>35</v>
      </c>
      <c r="J4230" s="6">
        <v>456.05624999999998</v>
      </c>
      <c r="K4230" s="6">
        <v>478.69911111111111</v>
      </c>
      <c r="L4230" s="2" t="s">
        <v>44</v>
      </c>
      <c r="M4230" s="2" t="s">
        <v>45</v>
      </c>
      <c r="N4230" s="6">
        <v>0</v>
      </c>
      <c r="O4230" s="6">
        <v>0</v>
      </c>
      <c r="P4230" s="6">
        <v>36.161999999999999</v>
      </c>
      <c r="Q4230" s="6">
        <v>0</v>
      </c>
      <c r="R4230" s="6">
        <v>0</v>
      </c>
      <c r="S4230" s="6">
        <v>0</v>
      </c>
      <c r="T4230" s="6">
        <v>0</v>
      </c>
      <c r="U4230" s="6">
        <v>0</v>
      </c>
      <c r="V4230" s="6">
        <v>123.77777777777777</v>
      </c>
      <c r="W4230" s="6">
        <v>0</v>
      </c>
      <c r="X4230" s="6">
        <v>0</v>
      </c>
      <c r="Y4230" s="6">
        <v>314.213277187556</v>
      </c>
      <c r="Z4230" s="2">
        <v>36</v>
      </c>
      <c r="AA4230" s="6">
        <v>11.359562679521201</v>
      </c>
      <c r="AB4230" s="2" t="s">
        <v>38</v>
      </c>
      <c r="AC4230" s="2" t="s">
        <v>50</v>
      </c>
      <c r="AD4230" s="2" t="s">
        <v>40</v>
      </c>
      <c r="AE4230" s="2" t="s">
        <v>41</v>
      </c>
      <c r="AF4230" s="2">
        <v>0</v>
      </c>
      <c r="AG4230" s="8">
        <v>0.19815284013748169</v>
      </c>
      <c r="AH4230" s="3">
        <v>364.49124145507813</v>
      </c>
      <c r="AI4230" s="9">
        <v>0.29576051235198969</v>
      </c>
    </row>
    <row r="4231" spans="1:35" ht="15" x14ac:dyDescent="0.25">
      <c r="A4231" s="2">
        <v>4230</v>
      </c>
      <c r="B4231" s="2">
        <v>57</v>
      </c>
      <c r="C4231" s="2" t="s">
        <v>61</v>
      </c>
      <c r="D4231" s="2" t="s">
        <v>42</v>
      </c>
      <c r="E4231" s="2">
        <v>2</v>
      </c>
      <c r="F4231" s="2">
        <v>0</v>
      </c>
      <c r="G4231" s="2">
        <v>4</v>
      </c>
      <c r="H4231" s="2" t="s">
        <v>52</v>
      </c>
      <c r="I4231" s="2" t="s">
        <v>49</v>
      </c>
      <c r="J4231" s="6">
        <v>251.52574999999999</v>
      </c>
      <c r="K4231" s="6">
        <v>299.95222222222225</v>
      </c>
      <c r="L4231" s="2" t="s">
        <v>44</v>
      </c>
      <c r="M4231" s="2" t="s">
        <v>37</v>
      </c>
      <c r="N4231" s="6">
        <v>0</v>
      </c>
      <c r="O4231" s="6">
        <v>0</v>
      </c>
      <c r="P4231" s="6">
        <v>146.36244444444444</v>
      </c>
      <c r="Q4231" s="6">
        <v>0</v>
      </c>
      <c r="R4231" s="6">
        <v>0</v>
      </c>
      <c r="S4231" s="6">
        <v>0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108.73629282977055</v>
      </c>
      <c r="Z4231" s="2">
        <v>24</v>
      </c>
      <c r="AA4231" s="6">
        <v>5.4285617710198242</v>
      </c>
      <c r="AB4231" s="2" t="s">
        <v>38</v>
      </c>
      <c r="AC4231" s="2" t="s">
        <v>72</v>
      </c>
      <c r="AD4231" s="2" t="s">
        <v>46</v>
      </c>
      <c r="AE4231" s="2" t="s">
        <v>41</v>
      </c>
      <c r="AF4231" s="2">
        <v>0</v>
      </c>
      <c r="AG4231" s="8">
        <v>0.2340027242898941</v>
      </c>
      <c r="AH4231" s="3">
        <v>421.69888305664063</v>
      </c>
      <c r="AI4231" s="9">
        <v>0.45540478825569147</v>
      </c>
    </row>
    <row r="4232" spans="1:35" ht="15" x14ac:dyDescent="0.25">
      <c r="A4232" s="2">
        <v>4231</v>
      </c>
      <c r="B4232" s="2">
        <v>38</v>
      </c>
      <c r="C4232" s="2" t="s">
        <v>47</v>
      </c>
      <c r="D4232" s="2" t="s">
        <v>57</v>
      </c>
      <c r="E4232" s="2">
        <v>1</v>
      </c>
      <c r="F4232" s="2">
        <v>1</v>
      </c>
      <c r="G4232" s="2">
        <v>5</v>
      </c>
      <c r="H4232" s="2" t="s">
        <v>58</v>
      </c>
      <c r="I4232" s="2" t="s">
        <v>49</v>
      </c>
      <c r="J4232" s="6">
        <v>2146.6622499999999</v>
      </c>
      <c r="K4232" s="6">
        <v>2450.1144444444444</v>
      </c>
      <c r="L4232" s="2" t="s">
        <v>44</v>
      </c>
      <c r="M4232" s="2" t="s">
        <v>51</v>
      </c>
      <c r="N4232" s="6">
        <v>0</v>
      </c>
      <c r="O4232" s="6">
        <v>619.55555555555554</v>
      </c>
      <c r="P4232" s="6">
        <v>1367.8944444444444</v>
      </c>
      <c r="Q4232" s="6">
        <v>0</v>
      </c>
      <c r="R4232" s="6">
        <v>0</v>
      </c>
      <c r="S4232" s="6">
        <v>0</v>
      </c>
      <c r="T4232" s="6">
        <v>355.55555555555554</v>
      </c>
      <c r="U4232" s="6">
        <v>0</v>
      </c>
      <c r="V4232" s="6">
        <v>0</v>
      </c>
      <c r="W4232" s="6">
        <v>0</v>
      </c>
      <c r="X4232" s="6">
        <v>0</v>
      </c>
      <c r="Y4232" s="6">
        <v>1225.7384642885752</v>
      </c>
      <c r="Z4232" s="2">
        <v>36</v>
      </c>
      <c r="AA4232" s="6">
        <v>44.313381784547843</v>
      </c>
      <c r="AB4232" s="2" t="s">
        <v>38</v>
      </c>
      <c r="AC4232" s="2" t="s">
        <v>39</v>
      </c>
      <c r="AD4232" s="2" t="s">
        <v>40</v>
      </c>
      <c r="AE4232" s="2" t="s">
        <v>41</v>
      </c>
      <c r="AF4232" s="2">
        <v>1</v>
      </c>
      <c r="AG4232" s="8">
        <v>8.6269676685333252E-3</v>
      </c>
      <c r="AH4232" s="3">
        <v>770.08837890625</v>
      </c>
      <c r="AI4232" s="9">
        <v>1.1604540050029749E-2</v>
      </c>
    </row>
    <row r="4233" spans="1:35" ht="15" x14ac:dyDescent="0.25">
      <c r="A4233" s="2">
        <v>4232</v>
      </c>
      <c r="B4233" s="2">
        <v>45</v>
      </c>
      <c r="C4233" s="2" t="s">
        <v>61</v>
      </c>
      <c r="D4233" s="2" t="s">
        <v>57</v>
      </c>
      <c r="E4233" s="2">
        <v>0</v>
      </c>
      <c r="F4233" s="2">
        <v>2</v>
      </c>
      <c r="G4233" s="2">
        <v>5</v>
      </c>
      <c r="H4233" s="2" t="s">
        <v>43</v>
      </c>
      <c r="I4233" s="2" t="s">
        <v>66</v>
      </c>
      <c r="J4233" s="6">
        <v>2471.4277499999998</v>
      </c>
      <c r="K4233" s="6">
        <v>3015.6819999999998</v>
      </c>
      <c r="L4233" s="2" t="s">
        <v>44</v>
      </c>
      <c r="M4233" s="2" t="s">
        <v>37</v>
      </c>
      <c r="N4233" s="6">
        <v>0</v>
      </c>
      <c r="O4233" s="6">
        <v>0</v>
      </c>
      <c r="P4233" s="6">
        <v>173.43244444444446</v>
      </c>
      <c r="Q4233" s="6">
        <v>0</v>
      </c>
      <c r="R4233" s="6">
        <v>0</v>
      </c>
      <c r="S4233" s="6">
        <v>0</v>
      </c>
      <c r="T4233" s="6">
        <v>0</v>
      </c>
      <c r="U4233" s="6">
        <v>0</v>
      </c>
      <c r="V4233" s="6">
        <v>22</v>
      </c>
      <c r="W4233" s="6">
        <v>0</v>
      </c>
      <c r="X4233" s="6">
        <v>0</v>
      </c>
      <c r="Y4233" s="6">
        <v>1299.9445499382048</v>
      </c>
      <c r="Z4233" s="2">
        <v>60</v>
      </c>
      <c r="AA4233" s="6">
        <v>33.010047588121786</v>
      </c>
      <c r="AB4233" s="2" t="s">
        <v>38</v>
      </c>
      <c r="AC4233" s="2" t="s">
        <v>60</v>
      </c>
      <c r="AD4233" s="2" t="s">
        <v>46</v>
      </c>
      <c r="AE4233" s="2" t="s">
        <v>41</v>
      </c>
      <c r="AF4233" s="2">
        <v>1</v>
      </c>
      <c r="AG4233" s="8">
        <v>4.2856354266405114E-3</v>
      </c>
      <c r="AH4233" s="3">
        <v>907.41644287109375</v>
      </c>
      <c r="AI4233" s="9">
        <v>6.237636785954237E-3</v>
      </c>
    </row>
    <row r="4234" spans="1:35" ht="15" x14ac:dyDescent="0.25">
      <c r="A4234" s="2">
        <v>4233</v>
      </c>
      <c r="B4234" s="2">
        <v>52</v>
      </c>
      <c r="C4234" s="2" t="s">
        <v>61</v>
      </c>
      <c r="D4234" s="2" t="s">
        <v>33</v>
      </c>
      <c r="E4234" s="2">
        <v>1</v>
      </c>
      <c r="F4234" s="2">
        <v>4</v>
      </c>
      <c r="G4234" s="2">
        <v>3</v>
      </c>
      <c r="H4234" s="2" t="s">
        <v>48</v>
      </c>
      <c r="I4234" s="2" t="s">
        <v>49</v>
      </c>
      <c r="J4234" s="6">
        <v>617.62</v>
      </c>
      <c r="K4234" s="6">
        <v>812.61400000000003</v>
      </c>
      <c r="L4234" s="2" t="s">
        <v>36</v>
      </c>
      <c r="M4234" s="2" t="s">
        <v>45</v>
      </c>
      <c r="N4234" s="6">
        <v>1810.5217104182395</v>
      </c>
      <c r="O4234" s="6">
        <v>3777.7777777777778</v>
      </c>
      <c r="P4234" s="6">
        <v>90.575333333333333</v>
      </c>
      <c r="Q4234" s="6">
        <v>0</v>
      </c>
      <c r="R4234" s="6">
        <v>0</v>
      </c>
      <c r="S4234" s="6">
        <v>0</v>
      </c>
      <c r="T4234" s="6">
        <v>622.22222222222217</v>
      </c>
      <c r="U4234" s="6">
        <v>0</v>
      </c>
      <c r="V4234" s="6">
        <v>11.555555555555555</v>
      </c>
      <c r="W4234" s="6">
        <v>0</v>
      </c>
      <c r="X4234" s="6">
        <v>0</v>
      </c>
      <c r="Y4234" s="6">
        <v>227.7248353973651</v>
      </c>
      <c r="Z4234" s="2">
        <v>24</v>
      </c>
      <c r="AA4234" s="6">
        <v>11.368957903367644</v>
      </c>
      <c r="AB4234" s="2" t="s">
        <v>38</v>
      </c>
      <c r="AC4234" s="2" t="s">
        <v>50</v>
      </c>
      <c r="AD4234" s="2" t="s">
        <v>63</v>
      </c>
      <c r="AE4234" s="2" t="s">
        <v>41</v>
      </c>
      <c r="AF4234" s="2">
        <v>0</v>
      </c>
      <c r="AG4234" s="8">
        <v>0.16769395768642431</v>
      </c>
      <c r="AH4234" s="3">
        <v>449.74624633789063</v>
      </c>
      <c r="AI4234" s="9">
        <v>0.29704639315605158</v>
      </c>
    </row>
    <row r="4235" spans="1:35" ht="15" x14ac:dyDescent="0.25">
      <c r="A4235" s="2">
        <v>4234</v>
      </c>
      <c r="B4235" s="2">
        <v>48</v>
      </c>
      <c r="C4235" s="2" t="s">
        <v>47</v>
      </c>
      <c r="D4235" s="2" t="s">
        <v>42</v>
      </c>
      <c r="E4235" s="2">
        <v>0</v>
      </c>
      <c r="F4235" s="2">
        <v>3</v>
      </c>
      <c r="G4235" s="2">
        <v>2</v>
      </c>
      <c r="H4235" s="2" t="s">
        <v>48</v>
      </c>
      <c r="I4235" s="2" t="s">
        <v>35</v>
      </c>
      <c r="J4235" s="6">
        <v>936.745</v>
      </c>
      <c r="K4235" s="6">
        <v>1187.7884444444444</v>
      </c>
      <c r="L4235" s="2" t="s">
        <v>44</v>
      </c>
      <c r="M4235" s="2" t="s">
        <v>37</v>
      </c>
      <c r="N4235" s="6">
        <v>1156.2132893254895</v>
      </c>
      <c r="O4235" s="6">
        <v>5555.5555555555557</v>
      </c>
      <c r="P4235" s="6">
        <v>434.79733333333331</v>
      </c>
      <c r="Q4235" s="6">
        <v>0</v>
      </c>
      <c r="R4235" s="6">
        <v>0</v>
      </c>
      <c r="S4235" s="6">
        <v>0</v>
      </c>
      <c r="T4235" s="6">
        <v>0</v>
      </c>
      <c r="U4235" s="6">
        <v>0</v>
      </c>
      <c r="V4235" s="6">
        <v>40</v>
      </c>
      <c r="W4235" s="6">
        <v>0</v>
      </c>
      <c r="X4235" s="6">
        <v>0</v>
      </c>
      <c r="Y4235" s="6">
        <v>431.58927389644242</v>
      </c>
      <c r="Z4235" s="2">
        <v>48</v>
      </c>
      <c r="AA4235" s="6">
        <v>12.677934751595009</v>
      </c>
      <c r="AB4235" s="2" t="s">
        <v>55</v>
      </c>
      <c r="AC4235" s="2" t="s">
        <v>39</v>
      </c>
      <c r="AD4235" s="2" t="s">
        <v>40</v>
      </c>
      <c r="AE4235" s="2" t="s">
        <v>41</v>
      </c>
      <c r="AF4235" s="2">
        <v>1</v>
      </c>
      <c r="AG4235" s="8">
        <v>9.0773440897464752E-2</v>
      </c>
      <c r="AH4235" s="3">
        <v>522.171142578125</v>
      </c>
      <c r="AI4235" s="9">
        <v>0.15024885535240171</v>
      </c>
    </row>
    <row r="4236" spans="1:35" ht="15" x14ac:dyDescent="0.25">
      <c r="A4236" s="2">
        <v>4235</v>
      </c>
      <c r="B4236" s="2">
        <v>42</v>
      </c>
      <c r="C4236" s="2" t="s">
        <v>47</v>
      </c>
      <c r="D4236" s="2" t="s">
        <v>65</v>
      </c>
      <c r="E4236" s="2">
        <v>1</v>
      </c>
      <c r="F4236" s="2">
        <v>2</v>
      </c>
      <c r="G4236" s="2">
        <v>2</v>
      </c>
      <c r="H4236" s="2" t="s">
        <v>34</v>
      </c>
      <c r="I4236" s="2" t="s">
        <v>49</v>
      </c>
      <c r="J4236" s="6">
        <v>226.30950000000001</v>
      </c>
      <c r="K4236" s="6">
        <v>196.66755555555557</v>
      </c>
      <c r="L4236" s="2" t="s">
        <v>73</v>
      </c>
      <c r="M4236" s="2" t="s">
        <v>51</v>
      </c>
      <c r="N4236" s="6">
        <v>0</v>
      </c>
      <c r="O4236" s="6">
        <v>0</v>
      </c>
      <c r="P4236" s="6">
        <v>64.610888888888894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59.555555555555557</v>
      </c>
      <c r="W4236" s="6">
        <v>0</v>
      </c>
      <c r="X4236" s="6">
        <v>0</v>
      </c>
      <c r="Y4236" s="6">
        <v>202.64311399963142</v>
      </c>
      <c r="Z4236" s="2">
        <v>48</v>
      </c>
      <c r="AA4236" s="6">
        <v>5.9526413943359424</v>
      </c>
      <c r="AB4236" s="2" t="s">
        <v>38</v>
      </c>
      <c r="AC4236" s="2" t="s">
        <v>50</v>
      </c>
      <c r="AD4236" s="2" t="s">
        <v>77</v>
      </c>
      <c r="AE4236" s="2" t="s">
        <v>41</v>
      </c>
      <c r="AF4236" s="2">
        <v>0</v>
      </c>
      <c r="AG4236" s="8">
        <v>0.25583091378211981</v>
      </c>
      <c r="AH4236" s="3">
        <v>398.01840209960938</v>
      </c>
      <c r="AI4236" s="9">
        <v>0.43034747242927551</v>
      </c>
    </row>
    <row r="4237" spans="1:35" x14ac:dyDescent="0.2">
      <c r="A4237" s="2">
        <v>4236</v>
      </c>
      <c r="B4237" s="2">
        <v>31</v>
      </c>
      <c r="C4237" s="2" t="s">
        <v>61</v>
      </c>
      <c r="D4237" s="2" t="s">
        <v>33</v>
      </c>
      <c r="E4237" s="2">
        <v>1</v>
      </c>
      <c r="F4237" s="2">
        <v>1</v>
      </c>
      <c r="G4237" s="2">
        <v>3</v>
      </c>
      <c r="H4237" s="2" t="s">
        <v>58</v>
      </c>
      <c r="I4237" s="2" t="s">
        <v>66</v>
      </c>
      <c r="J4237" s="6">
        <v>1487.2855</v>
      </c>
      <c r="K4237" s="6">
        <v>1292.6786666666667</v>
      </c>
      <c r="L4237" s="2" t="s">
        <v>44</v>
      </c>
      <c r="M4237" s="2" t="s">
        <v>37</v>
      </c>
      <c r="N4237" s="6">
        <v>0</v>
      </c>
      <c r="O4237" s="6">
        <v>0</v>
      </c>
      <c r="P4237" s="6">
        <v>26.230444444444444</v>
      </c>
      <c r="Q4237" s="6">
        <v>0</v>
      </c>
      <c r="R4237" s="6">
        <v>0</v>
      </c>
      <c r="S4237" s="6">
        <v>0</v>
      </c>
      <c r="T4237" s="6">
        <v>0</v>
      </c>
      <c r="U4237" s="6">
        <v>0</v>
      </c>
      <c r="V4237" s="6">
        <v>31.555555555555557</v>
      </c>
      <c r="W4237" s="6">
        <v>0</v>
      </c>
      <c r="X4237" s="6">
        <v>0</v>
      </c>
      <c r="Y4237" s="6">
        <v>961.27441596762446</v>
      </c>
      <c r="Z4237" s="2">
        <v>24</v>
      </c>
      <c r="AA4237" s="6">
        <v>47.990761963447618</v>
      </c>
      <c r="AB4237" s="2" t="s">
        <v>55</v>
      </c>
      <c r="AC4237" s="2" t="s">
        <v>39</v>
      </c>
      <c r="AD4237" s="2" t="s">
        <v>40</v>
      </c>
      <c r="AE4237" s="2" t="s">
        <v>67</v>
      </c>
      <c r="AF4237" s="2" t="s">
        <v>59</v>
      </c>
      <c r="AG4237" s="4" t="s">
        <v>59</v>
      </c>
      <c r="AH4237" s="3" t="s">
        <v>59</v>
      </c>
    </row>
    <row r="4238" spans="1:35" ht="15" x14ac:dyDescent="0.25">
      <c r="A4238" s="2">
        <v>4237</v>
      </c>
      <c r="B4238" s="2">
        <v>30</v>
      </c>
      <c r="C4238" s="2" t="s">
        <v>32</v>
      </c>
      <c r="D4238" s="2" t="s">
        <v>57</v>
      </c>
      <c r="E4238" s="2">
        <v>1</v>
      </c>
      <c r="F4238" s="2">
        <v>1</v>
      </c>
      <c r="G4238" s="2">
        <v>3</v>
      </c>
      <c r="H4238" s="2" t="s">
        <v>58</v>
      </c>
      <c r="I4238" s="2" t="s">
        <v>54</v>
      </c>
      <c r="J4238" s="6">
        <v>864.48950000000002</v>
      </c>
      <c r="K4238" s="6">
        <v>883.41622222222225</v>
      </c>
      <c r="L4238" s="2" t="s">
        <v>44</v>
      </c>
      <c r="M4238" s="2" t="s">
        <v>37</v>
      </c>
      <c r="N4238" s="6">
        <v>0</v>
      </c>
      <c r="O4238" s="6">
        <v>0</v>
      </c>
      <c r="P4238" s="6">
        <v>220.42933333333335</v>
      </c>
      <c r="Q4238" s="6">
        <v>88.888888888888886</v>
      </c>
      <c r="R4238" s="6">
        <v>0</v>
      </c>
      <c r="S4238" s="6">
        <v>0</v>
      </c>
      <c r="T4238" s="6">
        <v>255.55555555555554</v>
      </c>
      <c r="U4238" s="6">
        <v>0</v>
      </c>
      <c r="V4238" s="6">
        <v>199.55555555555554</v>
      </c>
      <c r="W4238" s="6">
        <v>0</v>
      </c>
      <c r="X4238" s="6">
        <v>0</v>
      </c>
      <c r="Y4238" s="6">
        <v>702.9649952028833</v>
      </c>
      <c r="Z4238" s="2">
        <v>18</v>
      </c>
      <c r="AA4238" s="6">
        <v>44.853231072499177</v>
      </c>
      <c r="AB4238" s="2" t="s">
        <v>38</v>
      </c>
      <c r="AC4238" s="2" t="s">
        <v>39</v>
      </c>
      <c r="AD4238" s="2" t="s">
        <v>46</v>
      </c>
      <c r="AE4238" s="2" t="s">
        <v>64</v>
      </c>
      <c r="AF4238" s="2">
        <v>1</v>
      </c>
      <c r="AG4238" s="8">
        <v>9.3761414289474487E-2</v>
      </c>
      <c r="AH4238" s="3">
        <v>429.82623291015619</v>
      </c>
      <c r="AI4238" s="9">
        <v>0.127824142575264</v>
      </c>
    </row>
    <row r="4239" spans="1:35" ht="15" x14ac:dyDescent="0.25">
      <c r="A4239" s="2">
        <v>4238</v>
      </c>
      <c r="B4239" s="2">
        <v>30</v>
      </c>
      <c r="C4239" s="2" t="s">
        <v>32</v>
      </c>
      <c r="D4239" s="2" t="s">
        <v>74</v>
      </c>
      <c r="E4239" s="2">
        <v>1</v>
      </c>
      <c r="F4239" s="2">
        <v>1</v>
      </c>
      <c r="G4239" s="2">
        <v>3</v>
      </c>
      <c r="H4239" s="2" t="s">
        <v>34</v>
      </c>
      <c r="I4239" s="2" t="s">
        <v>49</v>
      </c>
      <c r="J4239" s="6">
        <v>976.56050000000005</v>
      </c>
      <c r="K4239" s="6">
        <v>1158.8595555555555</v>
      </c>
      <c r="L4239" s="2" t="s">
        <v>44</v>
      </c>
      <c r="M4239" s="2" t="s">
        <v>45</v>
      </c>
      <c r="N4239" s="6">
        <v>0</v>
      </c>
      <c r="O4239" s="6">
        <v>0</v>
      </c>
      <c r="P4239" s="6">
        <v>611.41066666666666</v>
      </c>
      <c r="Q4239" s="6">
        <v>0</v>
      </c>
      <c r="R4239" s="6">
        <v>0</v>
      </c>
      <c r="S4239" s="6">
        <v>0</v>
      </c>
      <c r="T4239" s="6">
        <v>288.88888888888891</v>
      </c>
      <c r="U4239" s="6">
        <v>0</v>
      </c>
      <c r="V4239" s="6">
        <v>127.33333333333333</v>
      </c>
      <c r="W4239" s="6">
        <v>0</v>
      </c>
      <c r="X4239" s="6">
        <v>0</v>
      </c>
      <c r="Y4239" s="6">
        <v>419.27063786067168</v>
      </c>
      <c r="Z4239" s="2">
        <v>24</v>
      </c>
      <c r="AA4239" s="6">
        <v>20.931710077377133</v>
      </c>
      <c r="AB4239" s="2" t="s">
        <v>55</v>
      </c>
      <c r="AC4239" s="2" t="s">
        <v>50</v>
      </c>
      <c r="AD4239" s="2" t="s">
        <v>40</v>
      </c>
      <c r="AE4239" s="2" t="s">
        <v>41</v>
      </c>
      <c r="AF4239" s="2">
        <v>1</v>
      </c>
      <c r="AG4239" s="8">
        <v>9.8885089159011841E-2</v>
      </c>
      <c r="AH4239" s="3">
        <v>429.64013671875</v>
      </c>
      <c r="AI4239" s="9">
        <v>0.14347741007804871</v>
      </c>
    </row>
    <row r="4240" spans="1:35" x14ac:dyDescent="0.2">
      <c r="A4240" s="2">
        <v>4239</v>
      </c>
      <c r="B4240" s="2">
        <v>35</v>
      </c>
      <c r="C4240" s="2" t="s">
        <v>32</v>
      </c>
      <c r="D4240" s="2" t="s">
        <v>74</v>
      </c>
      <c r="E4240" s="2">
        <v>1</v>
      </c>
      <c r="F4240" s="2">
        <v>0</v>
      </c>
      <c r="G4240" s="2">
        <v>3</v>
      </c>
      <c r="H4240" s="2" t="s">
        <v>53</v>
      </c>
      <c r="I4240" s="2" t="s">
        <v>49</v>
      </c>
      <c r="J4240" s="6">
        <v>395.47174999999999</v>
      </c>
      <c r="K4240" s="6">
        <v>342.71533333333332</v>
      </c>
      <c r="L4240" s="2" t="s">
        <v>44</v>
      </c>
      <c r="M4240" s="2" t="s">
        <v>37</v>
      </c>
      <c r="N4240" s="6">
        <v>0</v>
      </c>
      <c r="O4240" s="6">
        <v>0</v>
      </c>
      <c r="P4240" s="6">
        <v>229.31911111111111</v>
      </c>
      <c r="Q4240" s="6">
        <v>0</v>
      </c>
      <c r="R4240" s="6">
        <v>0</v>
      </c>
      <c r="S4240" s="6">
        <v>0</v>
      </c>
      <c r="T4240" s="6">
        <v>0</v>
      </c>
      <c r="U4240" s="6">
        <v>0</v>
      </c>
      <c r="V4240" s="6">
        <v>75.333333333333329</v>
      </c>
      <c r="W4240" s="6">
        <v>0</v>
      </c>
      <c r="X4240" s="6">
        <v>0</v>
      </c>
      <c r="Y4240" s="6">
        <v>347.03428309014856</v>
      </c>
      <c r="Z4240" s="2">
        <v>36</v>
      </c>
      <c r="AA4240" s="6">
        <v>12.546120666798386</v>
      </c>
      <c r="AB4240" s="2" t="s">
        <v>38</v>
      </c>
      <c r="AC4240" s="2" t="s">
        <v>39</v>
      </c>
      <c r="AD4240" s="2" t="s">
        <v>40</v>
      </c>
      <c r="AE4240" s="2" t="s">
        <v>69</v>
      </c>
      <c r="AF4240" s="2" t="s">
        <v>59</v>
      </c>
      <c r="AG4240" s="4" t="s">
        <v>59</v>
      </c>
      <c r="AH4240" s="3" t="s">
        <v>59</v>
      </c>
    </row>
    <row r="4241" spans="1:35" ht="15" x14ac:dyDescent="0.25">
      <c r="A4241" s="2">
        <v>4240</v>
      </c>
      <c r="B4241" s="2">
        <v>34</v>
      </c>
      <c r="C4241" s="2" t="s">
        <v>47</v>
      </c>
      <c r="D4241" s="2" t="s">
        <v>42</v>
      </c>
      <c r="E4241" s="2">
        <v>1</v>
      </c>
      <c r="F4241" s="2">
        <v>0</v>
      </c>
      <c r="G4241" s="2">
        <v>5</v>
      </c>
      <c r="H4241" s="2" t="s">
        <v>43</v>
      </c>
      <c r="I4241" s="2" t="s">
        <v>49</v>
      </c>
      <c r="J4241" s="6">
        <v>1835.4704999999999</v>
      </c>
      <c r="K4241" s="6">
        <v>1573.5033333333333</v>
      </c>
      <c r="L4241" s="2" t="s">
        <v>44</v>
      </c>
      <c r="M4241" s="2" t="s">
        <v>51</v>
      </c>
      <c r="N4241" s="6">
        <v>0</v>
      </c>
      <c r="O4241" s="6">
        <v>5555.5555555555557</v>
      </c>
      <c r="P4241" s="6">
        <v>343.77577777777776</v>
      </c>
      <c r="Q4241" s="6">
        <v>0</v>
      </c>
      <c r="R4241" s="6">
        <v>0</v>
      </c>
      <c r="S4241" s="6">
        <v>0</v>
      </c>
      <c r="T4241" s="6">
        <v>717.31555555555553</v>
      </c>
      <c r="U4241" s="6">
        <v>0</v>
      </c>
      <c r="V4241" s="6">
        <v>74.888888888888886</v>
      </c>
      <c r="W4241" s="6">
        <v>0</v>
      </c>
      <c r="X4241" s="6">
        <v>0</v>
      </c>
      <c r="Y4241" s="6">
        <v>1180.411146511788</v>
      </c>
      <c r="Z4241" s="2">
        <v>36</v>
      </c>
      <c r="AA4241" s="6">
        <v>42.674690663699245</v>
      </c>
      <c r="AB4241" s="2" t="s">
        <v>38</v>
      </c>
      <c r="AC4241" s="2" t="s">
        <v>72</v>
      </c>
      <c r="AD4241" s="2" t="s">
        <v>40</v>
      </c>
      <c r="AE4241" s="2" t="s">
        <v>41</v>
      </c>
      <c r="AF4241" s="2">
        <v>1</v>
      </c>
      <c r="AG4241" s="8">
        <v>1.5864653512835499E-2</v>
      </c>
      <c r="AH4241" s="3">
        <v>703.33441162109375</v>
      </c>
      <c r="AI4241" s="9">
        <v>2.3785702884197239E-2</v>
      </c>
    </row>
    <row r="4242" spans="1:35" ht="15" x14ac:dyDescent="0.25">
      <c r="A4242" s="2">
        <v>4241</v>
      </c>
      <c r="B4242" s="2">
        <v>27</v>
      </c>
      <c r="C4242" s="2" t="s">
        <v>32</v>
      </c>
      <c r="D4242" s="2" t="s">
        <v>42</v>
      </c>
      <c r="E4242" s="2">
        <v>1</v>
      </c>
      <c r="F4242" s="2">
        <v>0</v>
      </c>
      <c r="G4242" s="2">
        <v>2</v>
      </c>
      <c r="H4242" s="2" t="s">
        <v>58</v>
      </c>
      <c r="I4242" s="2" t="s">
        <v>49</v>
      </c>
      <c r="J4242" s="6">
        <v>278.56849999999997</v>
      </c>
      <c r="K4242" s="6">
        <v>253.92666666666668</v>
      </c>
      <c r="L4242" s="2" t="s">
        <v>44</v>
      </c>
      <c r="M4242" s="2" t="s">
        <v>37</v>
      </c>
      <c r="N4242" s="6">
        <v>221.10423447940897</v>
      </c>
      <c r="O4242" s="6">
        <v>444.44444444444446</v>
      </c>
      <c r="P4242" s="6">
        <v>63.640444444444448</v>
      </c>
      <c r="Q4242" s="6">
        <v>0</v>
      </c>
      <c r="R4242" s="6">
        <v>0</v>
      </c>
      <c r="S4242" s="6">
        <v>0</v>
      </c>
      <c r="T4242" s="6">
        <v>0</v>
      </c>
      <c r="U4242" s="6">
        <v>0</v>
      </c>
      <c r="V4242" s="6">
        <v>26</v>
      </c>
      <c r="W4242" s="6">
        <v>0</v>
      </c>
      <c r="X4242" s="6">
        <v>0</v>
      </c>
      <c r="Y4242" s="6">
        <v>230.89282547316904</v>
      </c>
      <c r="Z4242" s="2">
        <v>24</v>
      </c>
      <c r="AA4242" s="6">
        <v>11.527116962950471</v>
      </c>
      <c r="AB4242" s="2" t="s">
        <v>38</v>
      </c>
      <c r="AC4242" s="2" t="s">
        <v>62</v>
      </c>
      <c r="AD4242" s="2" t="s">
        <v>40</v>
      </c>
      <c r="AE4242" s="2" t="s">
        <v>41</v>
      </c>
      <c r="AF4242" s="2">
        <v>0</v>
      </c>
      <c r="AG4242" s="8">
        <v>0.26800128817558289</v>
      </c>
      <c r="AH4242" s="3">
        <v>279.21749877929688</v>
      </c>
      <c r="AI4242" s="9">
        <v>0.37400469183921808</v>
      </c>
    </row>
    <row r="4243" spans="1:35" ht="15" x14ac:dyDescent="0.25">
      <c r="A4243" s="2">
        <v>4242</v>
      </c>
      <c r="B4243" s="2">
        <v>32</v>
      </c>
      <c r="C4243" s="2" t="s">
        <v>32</v>
      </c>
      <c r="D4243" s="2" t="s">
        <v>33</v>
      </c>
      <c r="E4243" s="2">
        <v>7</v>
      </c>
      <c r="F4243" s="2">
        <v>0</v>
      </c>
      <c r="G4243" s="2">
        <v>3</v>
      </c>
      <c r="H4243" s="2" t="s">
        <v>58</v>
      </c>
      <c r="I4243" s="2" t="s">
        <v>35</v>
      </c>
      <c r="J4243" s="6">
        <v>43.143749999999997</v>
      </c>
      <c r="K4243" s="6">
        <v>32.357333333333337</v>
      </c>
      <c r="L4243" s="2" t="s">
        <v>36</v>
      </c>
      <c r="M4243" s="2" t="s">
        <v>37</v>
      </c>
      <c r="N4243" s="6">
        <v>0</v>
      </c>
      <c r="O4243" s="6">
        <v>0</v>
      </c>
      <c r="P4243" s="6">
        <v>16.613777777777777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57.777777777777779</v>
      </c>
      <c r="W4243" s="6">
        <v>0</v>
      </c>
      <c r="X4243" s="6">
        <v>0</v>
      </c>
      <c r="Y4243" s="6">
        <v>42.045151303636395</v>
      </c>
      <c r="Z4243" s="2">
        <v>60</v>
      </c>
      <c r="AA4243" s="6">
        <v>1.0676704982907117</v>
      </c>
      <c r="AB4243" s="2" t="s">
        <v>38</v>
      </c>
      <c r="AC4243" s="2" t="s">
        <v>72</v>
      </c>
      <c r="AD4243" s="2" t="s">
        <v>40</v>
      </c>
      <c r="AE4243" s="2" t="s">
        <v>70</v>
      </c>
      <c r="AF4243" s="2">
        <v>0</v>
      </c>
      <c r="AG4243" s="8">
        <v>0.32803356647491461</v>
      </c>
      <c r="AH4243" s="3">
        <v>428.46316528320313</v>
      </c>
      <c r="AI4243" s="9">
        <v>0.57501447200775146</v>
      </c>
    </row>
    <row r="4244" spans="1:35" ht="15" x14ac:dyDescent="0.25">
      <c r="A4244" s="2">
        <v>4243</v>
      </c>
      <c r="B4244" s="2">
        <v>23</v>
      </c>
      <c r="C4244" s="2" t="s">
        <v>32</v>
      </c>
      <c r="D4244" s="2" t="s">
        <v>57</v>
      </c>
      <c r="E4244" s="2">
        <v>0</v>
      </c>
      <c r="F4244" s="2">
        <v>0</v>
      </c>
      <c r="G4244" s="2">
        <v>2</v>
      </c>
      <c r="H4244" s="2" t="s">
        <v>58</v>
      </c>
      <c r="I4244" s="2" t="s">
        <v>49</v>
      </c>
      <c r="J4244" s="6">
        <v>843.60500000000002</v>
      </c>
      <c r="K4244" s="6">
        <v>621.27511111111107</v>
      </c>
      <c r="L4244" s="2" t="s">
        <v>36</v>
      </c>
      <c r="M4244" s="2" t="s">
        <v>37</v>
      </c>
      <c r="N4244" s="6">
        <v>0</v>
      </c>
      <c r="O4244" s="6">
        <v>113.33333333333333</v>
      </c>
      <c r="P4244" s="6">
        <v>157.96133333333333</v>
      </c>
      <c r="Q4244" s="6">
        <v>0</v>
      </c>
      <c r="R4244" s="6">
        <v>0</v>
      </c>
      <c r="S4244" s="6">
        <v>0</v>
      </c>
      <c r="T4244" s="6">
        <v>622.22222222222217</v>
      </c>
      <c r="U4244" s="6">
        <v>0</v>
      </c>
      <c r="V4244" s="6">
        <v>43.777777777777779</v>
      </c>
      <c r="W4244" s="6">
        <v>0</v>
      </c>
      <c r="X4244" s="6">
        <v>0</v>
      </c>
      <c r="Y4244" s="6">
        <v>481.38165260659167</v>
      </c>
      <c r="Z4244" s="2">
        <v>36</v>
      </c>
      <c r="AA4244" s="6">
        <v>17.403099908766816</v>
      </c>
      <c r="AB4244" s="2" t="s">
        <v>55</v>
      </c>
      <c r="AC4244" s="2" t="s">
        <v>50</v>
      </c>
      <c r="AD4244" s="2" t="s">
        <v>40</v>
      </c>
      <c r="AE4244" s="2" t="s">
        <v>41</v>
      </c>
      <c r="AF4244" s="2">
        <v>1</v>
      </c>
      <c r="AG4244" s="8">
        <v>0.1234628409147263</v>
      </c>
      <c r="AH4244" s="3">
        <v>383.48583984375</v>
      </c>
      <c r="AI4244" s="9">
        <v>0.16742043197154999</v>
      </c>
    </row>
    <row r="4245" spans="1:35" ht="15" x14ac:dyDescent="0.25">
      <c r="A4245" s="2">
        <v>4244</v>
      </c>
      <c r="B4245" s="2">
        <v>47</v>
      </c>
      <c r="C4245" s="2" t="s">
        <v>47</v>
      </c>
      <c r="D4245" s="2" t="s">
        <v>57</v>
      </c>
      <c r="E4245" s="2">
        <v>6</v>
      </c>
      <c r="F4245" s="2">
        <v>4</v>
      </c>
      <c r="G4245" s="2">
        <v>4</v>
      </c>
      <c r="H4245" s="2" t="s">
        <v>52</v>
      </c>
      <c r="I4245" s="2" t="s">
        <v>35</v>
      </c>
      <c r="J4245" s="6">
        <v>267.22975000000002</v>
      </c>
      <c r="K4245" s="6">
        <v>328.63155555555556</v>
      </c>
      <c r="L4245" s="2" t="s">
        <v>44</v>
      </c>
      <c r="M4245" s="2" t="s">
        <v>45</v>
      </c>
      <c r="N4245" s="6">
        <v>0</v>
      </c>
      <c r="O4245" s="6">
        <v>606.88888888888891</v>
      </c>
      <c r="P4245" s="6">
        <v>159.72999999999999</v>
      </c>
      <c r="Q4245" s="6">
        <v>0</v>
      </c>
      <c r="R4245" s="6">
        <v>0</v>
      </c>
      <c r="S4245" s="6">
        <v>0</v>
      </c>
      <c r="T4245" s="6">
        <v>0</v>
      </c>
      <c r="U4245" s="6">
        <v>0</v>
      </c>
      <c r="V4245" s="6">
        <v>162.88888888888889</v>
      </c>
      <c r="W4245" s="6">
        <v>0</v>
      </c>
      <c r="X4245" s="6">
        <v>0</v>
      </c>
      <c r="Y4245" s="6">
        <v>104.46672233100409</v>
      </c>
      <c r="Z4245" s="2">
        <v>24</v>
      </c>
      <c r="AA4245" s="6">
        <v>5.2154072980734023</v>
      </c>
      <c r="AB4245" s="2" t="s">
        <v>38</v>
      </c>
      <c r="AC4245" s="2" t="s">
        <v>60</v>
      </c>
      <c r="AD4245" s="2" t="s">
        <v>40</v>
      </c>
      <c r="AE4245" s="2" t="s">
        <v>64</v>
      </c>
      <c r="AF4245" s="2">
        <v>0</v>
      </c>
      <c r="AG4245" s="8">
        <v>0.28401419520378107</v>
      </c>
      <c r="AH4245" s="3">
        <v>445.08612060546881</v>
      </c>
      <c r="AI4245" s="9">
        <v>0.51609539985656738</v>
      </c>
    </row>
    <row r="4246" spans="1:35" ht="15" x14ac:dyDescent="0.25">
      <c r="A4246" s="2">
        <v>4245</v>
      </c>
      <c r="B4246" s="2">
        <v>27</v>
      </c>
      <c r="C4246" s="2" t="s">
        <v>61</v>
      </c>
      <c r="D4246" s="2" t="s">
        <v>57</v>
      </c>
      <c r="E4246" s="2">
        <v>1</v>
      </c>
      <c r="F4246" s="2">
        <v>0</v>
      </c>
      <c r="G4246" s="2">
        <v>2</v>
      </c>
      <c r="H4246" s="2" t="s">
        <v>48</v>
      </c>
      <c r="I4246" s="2" t="s">
        <v>49</v>
      </c>
      <c r="J4246" s="6">
        <v>622.27975000000004</v>
      </c>
      <c r="K4246" s="6">
        <v>819.15266666666662</v>
      </c>
      <c r="L4246" s="2" t="s">
        <v>44</v>
      </c>
      <c r="M4246" s="2" t="s">
        <v>51</v>
      </c>
      <c r="N4246" s="6">
        <v>0</v>
      </c>
      <c r="O4246" s="6">
        <v>0</v>
      </c>
      <c r="P4246" s="6">
        <v>88.192222222222227</v>
      </c>
      <c r="Q4246" s="6">
        <v>0</v>
      </c>
      <c r="R4246" s="6">
        <v>0</v>
      </c>
      <c r="S4246" s="6">
        <v>0</v>
      </c>
      <c r="T4246" s="6">
        <v>66.666666666666671</v>
      </c>
      <c r="U4246" s="6">
        <v>0</v>
      </c>
      <c r="V4246" s="6">
        <v>26</v>
      </c>
      <c r="W4246" s="6">
        <v>0</v>
      </c>
      <c r="X4246" s="6">
        <v>0</v>
      </c>
      <c r="Y4246" s="6">
        <v>309.0770918024466</v>
      </c>
      <c r="Z4246" s="2">
        <v>36</v>
      </c>
      <c r="AA4246" s="6">
        <v>11.173877273932927</v>
      </c>
      <c r="AB4246" s="2" t="s">
        <v>71</v>
      </c>
      <c r="AC4246" s="2" t="s">
        <v>50</v>
      </c>
      <c r="AD4246" s="2" t="s">
        <v>77</v>
      </c>
      <c r="AE4246" s="2" t="s">
        <v>41</v>
      </c>
      <c r="AF4246" s="2">
        <v>0</v>
      </c>
      <c r="AG4246" s="8">
        <v>0.1603122353553772</v>
      </c>
      <c r="AH4246" s="3">
        <v>365.583984375</v>
      </c>
      <c r="AI4246" s="9">
        <v>0.22835326194763181</v>
      </c>
    </row>
    <row r="4247" spans="1:35" x14ac:dyDescent="0.2">
      <c r="A4247" s="2">
        <v>4246</v>
      </c>
      <c r="B4247" s="2">
        <v>49</v>
      </c>
      <c r="C4247" s="2" t="s">
        <v>32</v>
      </c>
      <c r="D4247" s="2" t="s">
        <v>57</v>
      </c>
      <c r="E4247" s="2">
        <v>1</v>
      </c>
      <c r="F4247" s="2">
        <v>1</v>
      </c>
      <c r="G4247" s="2">
        <v>2</v>
      </c>
      <c r="H4247" s="2" t="s">
        <v>43</v>
      </c>
      <c r="I4247" s="2" t="s">
        <v>49</v>
      </c>
      <c r="J4247" s="6">
        <v>827.11275000000001</v>
      </c>
      <c r="K4247" s="6">
        <v>656.72799999999995</v>
      </c>
      <c r="L4247" s="2" t="s">
        <v>44</v>
      </c>
      <c r="M4247" s="2" t="s">
        <v>45</v>
      </c>
      <c r="N4247" s="6">
        <v>0</v>
      </c>
      <c r="O4247" s="6">
        <v>5711.1111111111113</v>
      </c>
      <c r="P4247" s="6">
        <v>117.01822222222222</v>
      </c>
      <c r="Q4247" s="6">
        <v>0</v>
      </c>
      <c r="R4247" s="6">
        <v>0</v>
      </c>
      <c r="S4247" s="6">
        <v>0</v>
      </c>
      <c r="T4247" s="6">
        <v>0</v>
      </c>
      <c r="U4247" s="6">
        <v>0</v>
      </c>
      <c r="V4247" s="6">
        <v>112.88888888888889</v>
      </c>
      <c r="W4247" s="6">
        <v>0</v>
      </c>
      <c r="X4247" s="6">
        <v>0</v>
      </c>
      <c r="Y4247" s="6">
        <v>683.57842744477011</v>
      </c>
      <c r="Z4247" s="2">
        <v>36</v>
      </c>
      <c r="AA4247" s="6">
        <v>24.712997688803359</v>
      </c>
      <c r="AB4247" s="2" t="s">
        <v>38</v>
      </c>
      <c r="AC4247" s="2" t="s">
        <v>50</v>
      </c>
      <c r="AD4247" s="2" t="s">
        <v>63</v>
      </c>
      <c r="AE4247" s="2" t="s">
        <v>41</v>
      </c>
      <c r="AF4247" s="2" t="s">
        <v>59</v>
      </c>
      <c r="AG4247" s="4" t="s">
        <v>59</v>
      </c>
      <c r="AH4247" s="3" t="s">
        <v>59</v>
      </c>
    </row>
    <row r="4248" spans="1:35" ht="15" x14ac:dyDescent="0.25">
      <c r="A4248" s="2">
        <v>4247</v>
      </c>
      <c r="B4248" s="2">
        <v>46</v>
      </c>
      <c r="C4248" s="2" t="s">
        <v>32</v>
      </c>
      <c r="D4248" s="2" t="s">
        <v>57</v>
      </c>
      <c r="E4248" s="2">
        <v>1</v>
      </c>
      <c r="F4248" s="2">
        <v>1</v>
      </c>
      <c r="G4248" s="2">
        <v>2</v>
      </c>
      <c r="H4248" s="2" t="s">
        <v>53</v>
      </c>
      <c r="I4248" s="2" t="s">
        <v>49</v>
      </c>
      <c r="J4248" s="6">
        <v>586.83050000000003</v>
      </c>
      <c r="K4248" s="6">
        <v>578.89511111111108</v>
      </c>
      <c r="L4248" s="2" t="s">
        <v>44</v>
      </c>
      <c r="M4248" s="2" t="s">
        <v>51</v>
      </c>
      <c r="N4248" s="6">
        <v>0</v>
      </c>
      <c r="O4248" s="6">
        <v>0</v>
      </c>
      <c r="P4248" s="6">
        <v>350.96444444444444</v>
      </c>
      <c r="Q4248" s="6">
        <v>0</v>
      </c>
      <c r="R4248" s="6">
        <v>0</v>
      </c>
      <c r="S4248" s="6">
        <v>0</v>
      </c>
      <c r="T4248" s="6">
        <v>0</v>
      </c>
      <c r="U4248" s="6">
        <v>0</v>
      </c>
      <c r="V4248" s="6">
        <v>13.111111111111111</v>
      </c>
      <c r="W4248" s="6">
        <v>0</v>
      </c>
      <c r="X4248" s="6">
        <v>0</v>
      </c>
      <c r="Y4248" s="6">
        <v>413.89823644099175</v>
      </c>
      <c r="Z4248" s="2">
        <v>24</v>
      </c>
      <c r="AA4248" s="6">
        <v>20.663497761079903</v>
      </c>
      <c r="AB4248" s="2" t="s">
        <v>38</v>
      </c>
      <c r="AC4248" s="2" t="s">
        <v>60</v>
      </c>
      <c r="AD4248" s="2" t="s">
        <v>46</v>
      </c>
      <c r="AE4248" s="2" t="s">
        <v>41</v>
      </c>
      <c r="AF4248" s="2">
        <v>0</v>
      </c>
      <c r="AG4248" s="8">
        <v>0.15944619476795199</v>
      </c>
      <c r="AH4248" s="3">
        <v>392.99478149414063</v>
      </c>
      <c r="AI4248" s="9">
        <v>0.2386262118816376</v>
      </c>
    </row>
    <row r="4249" spans="1:35" ht="15" x14ac:dyDescent="0.25">
      <c r="A4249" s="2">
        <v>4248</v>
      </c>
      <c r="B4249" s="2">
        <v>35</v>
      </c>
      <c r="C4249" s="2" t="s">
        <v>47</v>
      </c>
      <c r="D4249" s="2" t="s">
        <v>42</v>
      </c>
      <c r="E4249" s="2">
        <v>0</v>
      </c>
      <c r="F4249" s="2">
        <v>0</v>
      </c>
      <c r="G4249" s="2">
        <v>3</v>
      </c>
      <c r="H4249" s="2" t="s">
        <v>48</v>
      </c>
      <c r="I4249" s="2" t="s">
        <v>49</v>
      </c>
      <c r="J4249" s="6">
        <v>485.70299999999997</v>
      </c>
      <c r="K4249" s="6">
        <v>307.0622222222222</v>
      </c>
      <c r="L4249" s="2" t="s">
        <v>44</v>
      </c>
      <c r="M4249" s="2" t="s">
        <v>37</v>
      </c>
      <c r="N4249" s="6">
        <v>0</v>
      </c>
      <c r="O4249" s="6">
        <v>1288.8888888888889</v>
      </c>
      <c r="P4249" s="6">
        <v>232.19155555555557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187.11111111111111</v>
      </c>
      <c r="W4249" s="6">
        <v>0</v>
      </c>
      <c r="X4249" s="6">
        <v>0</v>
      </c>
      <c r="Y4249" s="6">
        <v>349.89033900028028</v>
      </c>
      <c r="Z4249" s="2">
        <v>48</v>
      </c>
      <c r="AA4249" s="6">
        <v>10.278028571032976</v>
      </c>
      <c r="AB4249" s="2" t="s">
        <v>55</v>
      </c>
      <c r="AC4249" s="2" t="s">
        <v>50</v>
      </c>
      <c r="AD4249" s="2" t="s">
        <v>40</v>
      </c>
      <c r="AE4249" s="2" t="s">
        <v>41</v>
      </c>
      <c r="AF4249" s="2">
        <v>0</v>
      </c>
      <c r="AG4249" s="8">
        <v>0.167186975479126</v>
      </c>
      <c r="AH4249" s="3">
        <v>434.57907104492188</v>
      </c>
      <c r="AI4249" s="9">
        <v>0.30207046866416931</v>
      </c>
    </row>
    <row r="4250" spans="1:35" x14ac:dyDescent="0.2">
      <c r="A4250" s="2">
        <v>4249</v>
      </c>
      <c r="B4250" s="2">
        <v>44</v>
      </c>
      <c r="C4250" s="2" t="s">
        <v>47</v>
      </c>
      <c r="D4250" s="2" t="s">
        <v>33</v>
      </c>
      <c r="E4250" s="2">
        <v>0</v>
      </c>
      <c r="F4250" s="2">
        <v>1</v>
      </c>
      <c r="G4250" s="2">
        <v>2</v>
      </c>
      <c r="H4250" s="2" t="s">
        <v>48</v>
      </c>
      <c r="I4250" s="2" t="s">
        <v>49</v>
      </c>
      <c r="J4250" s="6">
        <v>793.01300000000003</v>
      </c>
      <c r="K4250" s="6">
        <v>637.11488888888891</v>
      </c>
      <c r="L4250" s="2" t="s">
        <v>44</v>
      </c>
      <c r="M4250" s="2" t="s">
        <v>37</v>
      </c>
      <c r="N4250" s="6">
        <v>0</v>
      </c>
      <c r="O4250" s="6">
        <v>0</v>
      </c>
      <c r="P4250" s="6">
        <v>213.16844444444445</v>
      </c>
      <c r="Q4250" s="6">
        <v>0</v>
      </c>
      <c r="R4250" s="6">
        <v>0</v>
      </c>
      <c r="S4250" s="6">
        <v>0</v>
      </c>
      <c r="T4250" s="6">
        <v>0</v>
      </c>
      <c r="U4250" s="6">
        <v>0</v>
      </c>
      <c r="V4250" s="6">
        <v>13.111111111111111</v>
      </c>
      <c r="W4250" s="6">
        <v>0</v>
      </c>
      <c r="X4250" s="6">
        <v>0</v>
      </c>
      <c r="Y4250" s="6">
        <v>495.06685073393896</v>
      </c>
      <c r="Z4250" s="2">
        <v>36</v>
      </c>
      <c r="AA4250" s="6">
        <v>17.897852604454059</v>
      </c>
      <c r="AB4250" s="2" t="s">
        <v>38</v>
      </c>
      <c r="AC4250" s="2" t="s">
        <v>50</v>
      </c>
      <c r="AD4250" s="2" t="s">
        <v>40</v>
      </c>
      <c r="AE4250" s="2" t="s">
        <v>41</v>
      </c>
      <c r="AF4250" s="2" t="s">
        <v>59</v>
      </c>
      <c r="AG4250" s="4" t="s">
        <v>59</v>
      </c>
      <c r="AH4250" s="3" t="s">
        <v>59</v>
      </c>
    </row>
    <row r="4251" spans="1:35" ht="15" x14ac:dyDescent="0.25">
      <c r="A4251" s="2">
        <v>4250</v>
      </c>
      <c r="B4251" s="2">
        <v>51</v>
      </c>
      <c r="C4251" s="2" t="s">
        <v>32</v>
      </c>
      <c r="D4251" s="2" t="s">
        <v>65</v>
      </c>
      <c r="E4251" s="2">
        <v>0</v>
      </c>
      <c r="F4251" s="2">
        <v>1</v>
      </c>
      <c r="G4251" s="2">
        <v>3</v>
      </c>
      <c r="H4251" s="2" t="s">
        <v>43</v>
      </c>
      <c r="I4251" s="2" t="s">
        <v>35</v>
      </c>
      <c r="J4251" s="6">
        <v>250.98325</v>
      </c>
      <c r="K4251" s="6">
        <v>263.80822222222224</v>
      </c>
      <c r="L4251" s="2" t="s">
        <v>36</v>
      </c>
      <c r="M4251" s="2" t="s">
        <v>37</v>
      </c>
      <c r="N4251" s="6">
        <v>0</v>
      </c>
      <c r="O4251" s="6">
        <v>266.66666666666669</v>
      </c>
      <c r="P4251" s="6">
        <v>88.056888888888892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331.11111111111109</v>
      </c>
      <c r="W4251" s="6">
        <v>0</v>
      </c>
      <c r="X4251" s="6">
        <v>0</v>
      </c>
      <c r="Y4251" s="6">
        <v>198.61000460277918</v>
      </c>
      <c r="Z4251" s="2">
        <v>48</v>
      </c>
      <c r="AA4251" s="6">
        <v>5.8341688073837332</v>
      </c>
      <c r="AB4251" s="2" t="s">
        <v>55</v>
      </c>
      <c r="AC4251" s="2" t="s">
        <v>62</v>
      </c>
      <c r="AD4251" s="2" t="s">
        <v>40</v>
      </c>
      <c r="AE4251" s="2" t="s">
        <v>41</v>
      </c>
      <c r="AF4251" s="2">
        <v>1</v>
      </c>
      <c r="AG4251" s="8">
        <v>0.2152877002954483</v>
      </c>
      <c r="AH4251" s="3">
        <v>447.61569213867188</v>
      </c>
      <c r="AI4251" s="9">
        <v>0.41852620244026179</v>
      </c>
    </row>
    <row r="4252" spans="1:35" x14ac:dyDescent="0.2">
      <c r="A4252" s="2">
        <v>4251</v>
      </c>
      <c r="B4252" s="2">
        <v>43</v>
      </c>
      <c r="C4252" s="2" t="s">
        <v>32</v>
      </c>
      <c r="D4252" s="2" t="s">
        <v>33</v>
      </c>
      <c r="E4252" s="2">
        <v>0</v>
      </c>
      <c r="F4252" s="2">
        <v>1</v>
      </c>
      <c r="G4252" s="2">
        <v>2</v>
      </c>
      <c r="H4252" s="2" t="s">
        <v>58</v>
      </c>
      <c r="I4252" s="2" t="s">
        <v>49</v>
      </c>
      <c r="J4252" s="6">
        <v>597.84574999999995</v>
      </c>
      <c r="K4252" s="6">
        <v>378.09755555555557</v>
      </c>
      <c r="L4252" s="2" t="s">
        <v>44</v>
      </c>
      <c r="M4252" s="2" t="s">
        <v>45</v>
      </c>
      <c r="N4252" s="6">
        <v>0</v>
      </c>
      <c r="O4252" s="6">
        <v>113.33333333333333</v>
      </c>
      <c r="P4252" s="6">
        <v>44.120444444444445</v>
      </c>
      <c r="Q4252" s="6">
        <v>0</v>
      </c>
      <c r="R4252" s="6">
        <v>0</v>
      </c>
      <c r="S4252" s="6">
        <v>0</v>
      </c>
      <c r="T4252" s="6">
        <v>0</v>
      </c>
      <c r="U4252" s="6">
        <v>0</v>
      </c>
      <c r="V4252" s="6">
        <v>32</v>
      </c>
      <c r="W4252" s="6">
        <v>0</v>
      </c>
      <c r="X4252" s="6">
        <v>0</v>
      </c>
      <c r="Y4252" s="6">
        <v>565.34304184789448</v>
      </c>
      <c r="Z4252" s="2">
        <v>36</v>
      </c>
      <c r="AA4252" s="6">
        <v>20.438505262363467</v>
      </c>
      <c r="AB4252" s="2" t="s">
        <v>38</v>
      </c>
      <c r="AC4252" s="2" t="s">
        <v>39</v>
      </c>
      <c r="AD4252" s="2" t="s">
        <v>40</v>
      </c>
      <c r="AE4252" s="2" t="s">
        <v>41</v>
      </c>
      <c r="AF4252" s="2" t="s">
        <v>59</v>
      </c>
      <c r="AG4252" s="4" t="s">
        <v>59</v>
      </c>
      <c r="AH4252" s="3" t="s">
        <v>59</v>
      </c>
    </row>
    <row r="4253" spans="1:35" ht="15" x14ac:dyDescent="0.25">
      <c r="A4253" s="2">
        <v>4252</v>
      </c>
      <c r="B4253" s="2">
        <v>47</v>
      </c>
      <c r="C4253" s="2" t="s">
        <v>61</v>
      </c>
      <c r="D4253" s="2" t="s">
        <v>57</v>
      </c>
      <c r="E4253" s="2">
        <v>0</v>
      </c>
      <c r="F4253" s="2">
        <v>0</v>
      </c>
      <c r="G4253" s="2">
        <v>2</v>
      </c>
      <c r="H4253" s="2" t="s">
        <v>58</v>
      </c>
      <c r="I4253" s="2" t="s">
        <v>49</v>
      </c>
      <c r="J4253" s="6">
        <v>97.232749999999996</v>
      </c>
      <c r="K4253" s="6">
        <v>59.015777777777778</v>
      </c>
      <c r="L4253" s="2" t="s">
        <v>44</v>
      </c>
      <c r="M4253" s="2" t="s">
        <v>37</v>
      </c>
      <c r="N4253" s="6">
        <v>67.992357033631592</v>
      </c>
      <c r="O4253" s="6">
        <v>33.333333333333336</v>
      </c>
      <c r="P4253" s="6">
        <v>7.104222222222222</v>
      </c>
      <c r="Q4253" s="6">
        <v>0</v>
      </c>
      <c r="R4253" s="6">
        <v>0</v>
      </c>
      <c r="S4253" s="6">
        <v>0</v>
      </c>
      <c r="T4253" s="6">
        <v>44.444444444444443</v>
      </c>
      <c r="U4253" s="6">
        <v>0</v>
      </c>
      <c r="V4253" s="6">
        <v>5.7777777777777777</v>
      </c>
      <c r="W4253" s="6">
        <v>0</v>
      </c>
      <c r="X4253" s="6">
        <v>0</v>
      </c>
      <c r="Y4253" s="6">
        <v>140.94923136610686</v>
      </c>
      <c r="Z4253" s="2">
        <v>48</v>
      </c>
      <c r="AA4253" s="6">
        <v>4.140383616150153</v>
      </c>
      <c r="AB4253" s="2" t="s">
        <v>38</v>
      </c>
      <c r="AC4253" s="2" t="s">
        <v>75</v>
      </c>
      <c r="AD4253" s="2" t="s">
        <v>40</v>
      </c>
      <c r="AE4253" s="2" t="s">
        <v>41</v>
      </c>
      <c r="AF4253" s="2">
        <v>0</v>
      </c>
      <c r="AG4253" s="8">
        <v>0.27637282013893127</v>
      </c>
      <c r="AH4253" s="3">
        <v>372.3935546875</v>
      </c>
      <c r="AI4253" s="9">
        <v>0.47095313668251038</v>
      </c>
    </row>
    <row r="4254" spans="1:35" ht="15" x14ac:dyDescent="0.25">
      <c r="A4254" s="2">
        <v>4253</v>
      </c>
      <c r="B4254" s="2">
        <v>49</v>
      </c>
      <c r="C4254" s="2" t="s">
        <v>32</v>
      </c>
      <c r="D4254" s="2" t="s">
        <v>57</v>
      </c>
      <c r="E4254" s="2">
        <v>3</v>
      </c>
      <c r="F4254" s="2">
        <v>2</v>
      </c>
      <c r="G4254" s="2">
        <v>2</v>
      </c>
      <c r="H4254" s="2" t="s">
        <v>58</v>
      </c>
      <c r="I4254" s="2" t="s">
        <v>49</v>
      </c>
      <c r="J4254" s="6">
        <v>945.49199999999996</v>
      </c>
      <c r="K4254" s="6">
        <v>1201.2626666666667</v>
      </c>
      <c r="L4254" s="2" t="s">
        <v>44</v>
      </c>
      <c r="M4254" s="2" t="s">
        <v>45</v>
      </c>
      <c r="N4254" s="6">
        <v>0</v>
      </c>
      <c r="O4254" s="6">
        <v>1555.5555555555557</v>
      </c>
      <c r="P4254" s="6">
        <v>161.21311111111112</v>
      </c>
      <c r="Q4254" s="6">
        <v>0</v>
      </c>
      <c r="R4254" s="6">
        <v>0</v>
      </c>
      <c r="S4254" s="6">
        <v>0</v>
      </c>
      <c r="T4254" s="6">
        <v>0</v>
      </c>
      <c r="U4254" s="6">
        <v>0</v>
      </c>
      <c r="V4254" s="6">
        <v>40.444444444444443</v>
      </c>
      <c r="W4254" s="6">
        <v>0</v>
      </c>
      <c r="X4254" s="6">
        <v>0</v>
      </c>
      <c r="Y4254" s="6">
        <v>381.59013633103496</v>
      </c>
      <c r="Z4254" s="2">
        <v>6</v>
      </c>
      <c r="AA4254" s="6">
        <v>66.978690579705329</v>
      </c>
      <c r="AB4254" s="2" t="s">
        <v>55</v>
      </c>
      <c r="AC4254" s="2" t="s">
        <v>39</v>
      </c>
      <c r="AD4254" s="2" t="s">
        <v>40</v>
      </c>
      <c r="AE4254" s="2" t="s">
        <v>41</v>
      </c>
      <c r="AF4254" s="2">
        <v>0</v>
      </c>
      <c r="AG4254" s="8">
        <v>0.1052076816558838</v>
      </c>
      <c r="AH4254" s="3">
        <v>423.1383056640625</v>
      </c>
      <c r="AI4254" s="9">
        <v>0.1436615735292435</v>
      </c>
    </row>
    <row r="4255" spans="1:35" ht="15" x14ac:dyDescent="0.25">
      <c r="A4255" s="2">
        <v>4254</v>
      </c>
      <c r="B4255" s="2">
        <v>66</v>
      </c>
      <c r="C4255" s="2" t="s">
        <v>61</v>
      </c>
      <c r="D4255" s="2" t="s">
        <v>57</v>
      </c>
      <c r="E4255" s="2">
        <v>0</v>
      </c>
      <c r="F4255" s="2">
        <v>0</v>
      </c>
      <c r="G4255" s="2">
        <v>5</v>
      </c>
      <c r="H4255" s="2" t="s">
        <v>48</v>
      </c>
      <c r="I4255" s="2" t="s">
        <v>35</v>
      </c>
      <c r="J4255" s="6">
        <v>2305.6422499999999</v>
      </c>
      <c r="K4255" s="6">
        <v>2604.3048888888889</v>
      </c>
      <c r="L4255" s="2" t="s">
        <v>44</v>
      </c>
      <c r="M4255" s="2" t="s">
        <v>45</v>
      </c>
      <c r="N4255" s="6">
        <v>0</v>
      </c>
      <c r="O4255" s="6">
        <v>113.33333333333333</v>
      </c>
      <c r="P4255" s="6">
        <v>133.10844444444444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7.333333333333333</v>
      </c>
      <c r="W4255" s="6">
        <v>0</v>
      </c>
      <c r="X4255" s="6">
        <v>0</v>
      </c>
      <c r="Y4255" s="6">
        <v>1430.3976391510901</v>
      </c>
      <c r="Z4255" s="2">
        <v>60</v>
      </c>
      <c r="AA4255" s="6">
        <v>36.322698641691375</v>
      </c>
      <c r="AB4255" s="2" t="s">
        <v>55</v>
      </c>
      <c r="AC4255" s="2" t="s">
        <v>62</v>
      </c>
      <c r="AD4255" s="2" t="s">
        <v>63</v>
      </c>
      <c r="AE4255" s="2" t="s">
        <v>41</v>
      </c>
      <c r="AF4255" s="2">
        <v>1</v>
      </c>
      <c r="AG4255" s="8">
        <v>4.2235543951392174E-3</v>
      </c>
      <c r="AH4255" s="3">
        <v>943.1827392578125</v>
      </c>
      <c r="AI4255" s="9">
        <v>7.0858225226402283E-3</v>
      </c>
    </row>
    <row r="4256" spans="1:35" ht="15" x14ac:dyDescent="0.25">
      <c r="A4256" s="2">
        <v>4255</v>
      </c>
      <c r="B4256" s="2">
        <v>52</v>
      </c>
      <c r="C4256" s="2" t="s">
        <v>32</v>
      </c>
      <c r="D4256" s="2" t="s">
        <v>33</v>
      </c>
      <c r="E4256" s="2">
        <v>0</v>
      </c>
      <c r="F4256" s="2">
        <v>0</v>
      </c>
      <c r="G4256" s="2">
        <v>2</v>
      </c>
      <c r="H4256" s="2" t="s">
        <v>35</v>
      </c>
      <c r="I4256" s="2" t="s">
        <v>49</v>
      </c>
      <c r="J4256" s="6">
        <v>514.35149999999999</v>
      </c>
      <c r="K4256" s="6">
        <v>268.69044444444444</v>
      </c>
      <c r="L4256" s="2" t="s">
        <v>36</v>
      </c>
      <c r="M4256" s="2" t="s">
        <v>45</v>
      </c>
      <c r="N4256" s="6">
        <v>0</v>
      </c>
      <c r="O4256" s="6">
        <v>1022.2222222222222</v>
      </c>
      <c r="P4256" s="6">
        <v>215.66511111111112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18.444444444444443</v>
      </c>
      <c r="W4256" s="6">
        <v>0</v>
      </c>
      <c r="X4256" s="6">
        <v>0</v>
      </c>
      <c r="Y4256" s="6">
        <v>398.99264446815073</v>
      </c>
      <c r="Z4256" s="2">
        <v>48</v>
      </c>
      <c r="AA4256" s="6">
        <v>11.720408774911531</v>
      </c>
      <c r="AB4256" s="2" t="s">
        <v>38</v>
      </c>
      <c r="AC4256" s="2" t="s">
        <v>50</v>
      </c>
      <c r="AD4256" s="2" t="s">
        <v>40</v>
      </c>
      <c r="AE4256" s="2" t="s">
        <v>41</v>
      </c>
      <c r="AF4256" s="2">
        <v>1</v>
      </c>
      <c r="AG4256" s="8">
        <v>0.15529447793960571</v>
      </c>
      <c r="AH4256" s="3">
        <v>455.0565185546875</v>
      </c>
      <c r="AI4256" s="9">
        <v>0.27601572871208191</v>
      </c>
    </row>
    <row r="4257" spans="1:35" x14ac:dyDescent="0.2">
      <c r="A4257" s="2">
        <v>4256</v>
      </c>
      <c r="B4257" s="2">
        <v>49</v>
      </c>
      <c r="C4257" s="2" t="s">
        <v>47</v>
      </c>
      <c r="D4257" s="2" t="s">
        <v>33</v>
      </c>
      <c r="E4257" s="2">
        <v>1</v>
      </c>
      <c r="F4257" s="2">
        <v>0</v>
      </c>
      <c r="G4257" s="2">
        <v>3</v>
      </c>
      <c r="H4257" s="2" t="s">
        <v>34</v>
      </c>
      <c r="I4257" s="2" t="s">
        <v>49</v>
      </c>
      <c r="J4257" s="6">
        <v>902.15625</v>
      </c>
      <c r="K4257" s="6">
        <v>1131.7544444444445</v>
      </c>
      <c r="L4257" s="2" t="s">
        <v>44</v>
      </c>
      <c r="M4257" s="2" t="s">
        <v>45</v>
      </c>
      <c r="N4257" s="6">
        <v>0</v>
      </c>
      <c r="O4257" s="6">
        <v>0</v>
      </c>
      <c r="P4257" s="6">
        <v>380.57266666666669</v>
      </c>
      <c r="Q4257" s="6">
        <v>147.77777777777777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499.80018463027125</v>
      </c>
      <c r="Z4257" s="2">
        <v>6</v>
      </c>
      <c r="AA4257" s="6">
        <v>87.72753467869947</v>
      </c>
      <c r="AB4257" s="2" t="s">
        <v>55</v>
      </c>
      <c r="AC4257" s="2" t="s">
        <v>39</v>
      </c>
      <c r="AD4257" s="2" t="s">
        <v>40</v>
      </c>
      <c r="AE4257" s="2" t="s">
        <v>41</v>
      </c>
      <c r="AF4257" s="2" t="s">
        <v>59</v>
      </c>
      <c r="AG4257" s="4" t="s">
        <v>59</v>
      </c>
      <c r="AH4257" s="3" t="s">
        <v>59</v>
      </c>
    </row>
    <row r="4258" spans="1:35" ht="15" x14ac:dyDescent="0.25">
      <c r="A4258" s="2">
        <v>4257</v>
      </c>
      <c r="B4258" s="2">
        <v>52</v>
      </c>
      <c r="C4258" s="2" t="s">
        <v>47</v>
      </c>
      <c r="D4258" s="2" t="s">
        <v>57</v>
      </c>
      <c r="E4258" s="2">
        <v>4</v>
      </c>
      <c r="F4258" s="2">
        <v>3</v>
      </c>
      <c r="G4258" s="2">
        <v>3</v>
      </c>
      <c r="H4258" s="2" t="s">
        <v>53</v>
      </c>
      <c r="I4258" s="2" t="s">
        <v>49</v>
      </c>
      <c r="J4258" s="6">
        <v>370.02699999999999</v>
      </c>
      <c r="K4258" s="6">
        <v>232.50155555555557</v>
      </c>
      <c r="L4258" s="2" t="s">
        <v>44</v>
      </c>
      <c r="M4258" s="2" t="s">
        <v>45</v>
      </c>
      <c r="N4258" s="6">
        <v>0</v>
      </c>
      <c r="O4258" s="6">
        <v>2888.8888888888887</v>
      </c>
      <c r="P4258" s="6">
        <v>177.35599999999999</v>
      </c>
      <c r="Q4258" s="6">
        <v>0</v>
      </c>
      <c r="R4258" s="6">
        <v>0</v>
      </c>
      <c r="S4258" s="6">
        <v>0</v>
      </c>
      <c r="T4258" s="6">
        <v>201.86666666666667</v>
      </c>
      <c r="U4258" s="6">
        <v>0</v>
      </c>
      <c r="V4258" s="6">
        <v>140.44444444444446</v>
      </c>
      <c r="W4258" s="6">
        <v>0</v>
      </c>
      <c r="X4258" s="6">
        <v>0</v>
      </c>
      <c r="Y4258" s="6">
        <v>372.7732865782333</v>
      </c>
      <c r="Z4258" s="2">
        <v>3</v>
      </c>
      <c r="AA4258" s="6">
        <v>128.00399463177146</v>
      </c>
      <c r="AB4258" s="2" t="s">
        <v>55</v>
      </c>
      <c r="AC4258" s="2" t="s">
        <v>39</v>
      </c>
      <c r="AD4258" s="2" t="s">
        <v>46</v>
      </c>
      <c r="AE4258" s="2" t="s">
        <v>67</v>
      </c>
      <c r="AF4258" s="2">
        <v>0</v>
      </c>
      <c r="AG4258" s="8">
        <v>0.19086168706417081</v>
      </c>
      <c r="AH4258" s="3">
        <v>419.74969482421881</v>
      </c>
      <c r="AI4258" s="9">
        <v>0.32915580272674561</v>
      </c>
    </row>
    <row r="4259" spans="1:35" ht="15" x14ac:dyDescent="0.25">
      <c r="A4259" s="2">
        <v>4258</v>
      </c>
      <c r="B4259" s="2">
        <v>43</v>
      </c>
      <c r="C4259" s="2" t="s">
        <v>32</v>
      </c>
      <c r="D4259" s="2" t="s">
        <v>74</v>
      </c>
      <c r="E4259" s="2">
        <v>0</v>
      </c>
      <c r="F4259" s="2">
        <v>0</v>
      </c>
      <c r="G4259" s="2">
        <v>3</v>
      </c>
      <c r="H4259" s="2" t="s">
        <v>58</v>
      </c>
      <c r="I4259" s="2" t="s">
        <v>49</v>
      </c>
      <c r="J4259" s="6">
        <v>1141.4525000000001</v>
      </c>
      <c r="K4259" s="6">
        <v>1410.3346666666666</v>
      </c>
      <c r="L4259" s="2" t="s">
        <v>44</v>
      </c>
      <c r="M4259" s="2" t="s">
        <v>45</v>
      </c>
      <c r="N4259" s="6">
        <v>0</v>
      </c>
      <c r="O4259" s="6">
        <v>0</v>
      </c>
      <c r="P4259" s="6">
        <v>516.18600000000004</v>
      </c>
      <c r="Q4259" s="6">
        <v>0</v>
      </c>
      <c r="R4259" s="6">
        <v>0</v>
      </c>
      <c r="S4259" s="6">
        <v>0</v>
      </c>
      <c r="T4259" s="6">
        <v>111.11111111111111</v>
      </c>
      <c r="U4259" s="6">
        <v>0</v>
      </c>
      <c r="V4259" s="6">
        <v>293.11111111111109</v>
      </c>
      <c r="W4259" s="6">
        <v>0</v>
      </c>
      <c r="X4259" s="6">
        <v>0</v>
      </c>
      <c r="Y4259" s="6">
        <v>430.04066532572875</v>
      </c>
      <c r="Z4259" s="2">
        <v>24</v>
      </c>
      <c r="AA4259" s="6">
        <v>21.469394026757055</v>
      </c>
      <c r="AB4259" s="2" t="s">
        <v>38</v>
      </c>
      <c r="AC4259" s="2" t="s">
        <v>72</v>
      </c>
      <c r="AD4259" s="2" t="s">
        <v>40</v>
      </c>
      <c r="AE4259" s="2" t="s">
        <v>41</v>
      </c>
      <c r="AF4259" s="2">
        <v>1</v>
      </c>
      <c r="AG4259" s="8">
        <v>6.9467172026634216E-2</v>
      </c>
      <c r="AH4259" s="3">
        <v>474.52096557617188</v>
      </c>
      <c r="AI4259" s="9">
        <v>0.1045287251472473</v>
      </c>
    </row>
    <row r="4260" spans="1:35" ht="15" x14ac:dyDescent="0.25">
      <c r="A4260" s="2">
        <v>4259</v>
      </c>
      <c r="B4260" s="2">
        <v>50</v>
      </c>
      <c r="C4260" s="2" t="s">
        <v>32</v>
      </c>
      <c r="D4260" s="2" t="s">
        <v>33</v>
      </c>
      <c r="E4260" s="2">
        <v>1</v>
      </c>
      <c r="F4260" s="2">
        <v>4</v>
      </c>
      <c r="G4260" s="2">
        <v>2</v>
      </c>
      <c r="H4260" s="2" t="s">
        <v>52</v>
      </c>
      <c r="I4260" s="2" t="s">
        <v>66</v>
      </c>
      <c r="J4260" s="6">
        <v>960.25599999999997</v>
      </c>
      <c r="K4260" s="6">
        <v>1046.3317777777777</v>
      </c>
      <c r="L4260" s="2" t="s">
        <v>36</v>
      </c>
      <c r="M4260" s="2" t="s">
        <v>45</v>
      </c>
      <c r="N4260" s="6">
        <v>0</v>
      </c>
      <c r="O4260" s="6">
        <v>0</v>
      </c>
      <c r="P4260" s="6">
        <v>404.09533333333331</v>
      </c>
      <c r="Q4260" s="6">
        <v>0</v>
      </c>
      <c r="R4260" s="6">
        <v>0</v>
      </c>
      <c r="S4260" s="6">
        <v>0</v>
      </c>
      <c r="T4260" s="6">
        <v>222.22222222222223</v>
      </c>
      <c r="U4260" s="6">
        <v>0</v>
      </c>
      <c r="V4260" s="6">
        <v>0</v>
      </c>
      <c r="W4260" s="6">
        <v>0</v>
      </c>
      <c r="X4260" s="6">
        <v>0</v>
      </c>
      <c r="Y4260" s="6">
        <v>630.14883154743188</v>
      </c>
      <c r="Z4260" s="2">
        <v>36</v>
      </c>
      <c r="AA4260" s="6">
        <v>22.781389804598586</v>
      </c>
      <c r="AB4260" s="2" t="s">
        <v>55</v>
      </c>
      <c r="AC4260" s="2" t="s">
        <v>39</v>
      </c>
      <c r="AD4260" s="2" t="s">
        <v>40</v>
      </c>
      <c r="AE4260" s="2" t="s">
        <v>41</v>
      </c>
      <c r="AF4260" s="2">
        <v>1</v>
      </c>
      <c r="AG4260" s="8">
        <v>8.6873315274715424E-2</v>
      </c>
      <c r="AH4260" s="3">
        <v>524.0235595703125</v>
      </c>
      <c r="AI4260" s="9">
        <v>0.13251461088657379</v>
      </c>
    </row>
    <row r="4261" spans="1:35" x14ac:dyDescent="0.2">
      <c r="A4261" s="2">
        <v>4260</v>
      </c>
      <c r="B4261" s="2">
        <v>61</v>
      </c>
      <c r="C4261" s="2" t="s">
        <v>61</v>
      </c>
      <c r="D4261" s="2" t="s">
        <v>57</v>
      </c>
      <c r="E4261" s="2">
        <v>1</v>
      </c>
      <c r="F4261" s="2">
        <v>1</v>
      </c>
      <c r="G4261" s="2">
        <v>3</v>
      </c>
      <c r="H4261" s="2" t="s">
        <v>43</v>
      </c>
      <c r="I4261" s="2" t="s">
        <v>35</v>
      </c>
      <c r="J4261" s="6">
        <v>641.60474999999997</v>
      </c>
      <c r="K4261" s="6">
        <v>662.16044444444447</v>
      </c>
      <c r="L4261" s="2" t="s">
        <v>44</v>
      </c>
      <c r="M4261" s="2" t="s">
        <v>45</v>
      </c>
      <c r="N4261" s="6">
        <v>0</v>
      </c>
      <c r="O4261" s="6">
        <v>0</v>
      </c>
      <c r="P4261" s="6">
        <v>87.798000000000002</v>
      </c>
      <c r="Q4261" s="6">
        <v>0</v>
      </c>
      <c r="R4261" s="6">
        <v>0</v>
      </c>
      <c r="S4261" s="6">
        <v>1777.7777777777778</v>
      </c>
      <c r="T4261" s="6">
        <v>0</v>
      </c>
      <c r="U4261" s="6">
        <v>0</v>
      </c>
      <c r="V4261" s="6">
        <v>10.888888888888889</v>
      </c>
      <c r="W4261" s="6">
        <v>0</v>
      </c>
      <c r="X4261" s="6">
        <v>0</v>
      </c>
      <c r="Y4261" s="6">
        <v>406.33263633428265</v>
      </c>
      <c r="Z4261" s="2">
        <v>24</v>
      </c>
      <c r="AA4261" s="6">
        <v>20.285791969892031</v>
      </c>
      <c r="AB4261" s="2" t="s">
        <v>38</v>
      </c>
      <c r="AC4261" s="2" t="s">
        <v>39</v>
      </c>
      <c r="AD4261" s="2" t="s">
        <v>40</v>
      </c>
      <c r="AE4261" s="2" t="s">
        <v>70</v>
      </c>
      <c r="AF4261" s="2" t="s">
        <v>59</v>
      </c>
      <c r="AG4261" s="4" t="s">
        <v>59</v>
      </c>
      <c r="AH4261" s="3" t="s">
        <v>59</v>
      </c>
    </row>
    <row r="4262" spans="1:35" ht="15" x14ac:dyDescent="0.25">
      <c r="A4262" s="2">
        <v>4261</v>
      </c>
      <c r="B4262" s="2">
        <v>43</v>
      </c>
      <c r="C4262" s="2" t="s">
        <v>32</v>
      </c>
      <c r="D4262" s="2" t="s">
        <v>33</v>
      </c>
      <c r="E4262" s="2">
        <v>0</v>
      </c>
      <c r="F4262" s="2">
        <v>0</v>
      </c>
      <c r="G4262" s="2">
        <v>5</v>
      </c>
      <c r="H4262" s="2" t="s">
        <v>58</v>
      </c>
      <c r="I4262" s="2" t="s">
        <v>49</v>
      </c>
      <c r="J4262" s="6">
        <v>579.5625</v>
      </c>
      <c r="K4262" s="6">
        <v>266.93</v>
      </c>
      <c r="L4262" s="2" t="s">
        <v>36</v>
      </c>
      <c r="M4262" s="2" t="s">
        <v>45</v>
      </c>
      <c r="N4262" s="6">
        <v>0</v>
      </c>
      <c r="O4262" s="6">
        <v>0</v>
      </c>
      <c r="P4262" s="6">
        <v>324.86422222222222</v>
      </c>
      <c r="Q4262" s="6">
        <v>0</v>
      </c>
      <c r="R4262" s="6">
        <v>0</v>
      </c>
      <c r="S4262" s="6">
        <v>0</v>
      </c>
      <c r="T4262" s="6">
        <v>622.22222222222217</v>
      </c>
      <c r="U4262" s="6">
        <v>0</v>
      </c>
      <c r="V4262" s="6">
        <v>46.222222222222221</v>
      </c>
      <c r="W4262" s="6">
        <v>0</v>
      </c>
      <c r="X4262" s="6">
        <v>0</v>
      </c>
      <c r="Y4262" s="6">
        <v>685.89923191610774</v>
      </c>
      <c r="Z4262" s="2">
        <v>36</v>
      </c>
      <c r="AA4262" s="6">
        <v>24.796900330012679</v>
      </c>
      <c r="AB4262" s="2" t="s">
        <v>38</v>
      </c>
      <c r="AC4262" s="2" t="s">
        <v>39</v>
      </c>
      <c r="AD4262" s="2" t="s">
        <v>40</v>
      </c>
      <c r="AE4262" s="2" t="s">
        <v>41</v>
      </c>
      <c r="AF4262" s="2">
        <v>1</v>
      </c>
      <c r="AG4262" s="8">
        <v>0.10747417062520979</v>
      </c>
      <c r="AH4262" s="3">
        <v>530.6728515625</v>
      </c>
      <c r="AI4262" s="9">
        <v>0.23064978420734411</v>
      </c>
    </row>
    <row r="4263" spans="1:35" x14ac:dyDescent="0.2">
      <c r="A4263" s="2">
        <v>4262</v>
      </c>
      <c r="B4263" s="2">
        <v>69</v>
      </c>
      <c r="C4263" s="2" t="s">
        <v>47</v>
      </c>
      <c r="D4263" s="2" t="s">
        <v>57</v>
      </c>
      <c r="E4263" s="2">
        <v>2</v>
      </c>
      <c r="F4263" s="2">
        <v>5</v>
      </c>
      <c r="G4263" s="2">
        <v>2</v>
      </c>
      <c r="H4263" s="2" t="s">
        <v>53</v>
      </c>
      <c r="I4263" s="2" t="s">
        <v>49</v>
      </c>
      <c r="J4263" s="6">
        <v>347.89049999999997</v>
      </c>
      <c r="K4263" s="6">
        <v>326.99311111111109</v>
      </c>
      <c r="L4263" s="2" t="s">
        <v>44</v>
      </c>
      <c r="M4263" s="2" t="s">
        <v>45</v>
      </c>
      <c r="N4263" s="6">
        <v>0</v>
      </c>
      <c r="O4263" s="6">
        <v>0</v>
      </c>
      <c r="P4263" s="6">
        <v>0.08</v>
      </c>
      <c r="Q4263" s="6">
        <v>0</v>
      </c>
      <c r="R4263" s="6">
        <v>0</v>
      </c>
      <c r="S4263" s="6">
        <v>0</v>
      </c>
      <c r="T4263" s="6">
        <v>0</v>
      </c>
      <c r="U4263" s="6">
        <v>0</v>
      </c>
      <c r="V4263" s="6">
        <v>32</v>
      </c>
      <c r="W4263" s="6">
        <v>0</v>
      </c>
      <c r="X4263" s="6">
        <v>0</v>
      </c>
      <c r="Y4263" s="6">
        <v>207.11150336250552</v>
      </c>
      <c r="Z4263" s="2">
        <v>24</v>
      </c>
      <c r="AA4263" s="6">
        <v>10.339855812927974</v>
      </c>
      <c r="AB4263" s="2" t="s">
        <v>55</v>
      </c>
      <c r="AC4263" s="2" t="s">
        <v>83</v>
      </c>
      <c r="AD4263" s="2" t="s">
        <v>46</v>
      </c>
      <c r="AE4263" s="2" t="s">
        <v>67</v>
      </c>
      <c r="AF4263" s="2" t="s">
        <v>59</v>
      </c>
      <c r="AG4263" s="4" t="s">
        <v>59</v>
      </c>
      <c r="AH4263" s="3" t="s">
        <v>59</v>
      </c>
    </row>
    <row r="4264" spans="1:35" x14ac:dyDescent="0.2">
      <c r="A4264" s="2">
        <v>4263</v>
      </c>
      <c r="B4264" s="2">
        <v>31</v>
      </c>
      <c r="C4264" s="2" t="s">
        <v>61</v>
      </c>
      <c r="D4264" s="2" t="s">
        <v>57</v>
      </c>
      <c r="E4264" s="2">
        <v>2</v>
      </c>
      <c r="F4264" s="2">
        <v>2</v>
      </c>
      <c r="G4264" s="2">
        <v>3</v>
      </c>
      <c r="H4264" s="2" t="s">
        <v>52</v>
      </c>
      <c r="I4264" s="2" t="s">
        <v>35</v>
      </c>
      <c r="J4264" s="6">
        <v>1273.6849999999999</v>
      </c>
      <c r="K4264" s="6">
        <v>1025.8946666666666</v>
      </c>
      <c r="L4264" s="2" t="s">
        <v>78</v>
      </c>
      <c r="M4264" s="2" t="s">
        <v>37</v>
      </c>
      <c r="N4264" s="6">
        <v>1765.6381549931332</v>
      </c>
      <c r="O4264" s="6">
        <v>888.88888888888891</v>
      </c>
      <c r="P4264" s="6">
        <v>99.543111111111116</v>
      </c>
      <c r="Q4264" s="6">
        <v>0</v>
      </c>
      <c r="R4264" s="6">
        <v>0</v>
      </c>
      <c r="S4264" s="6">
        <v>0</v>
      </c>
      <c r="T4264" s="6">
        <v>0</v>
      </c>
      <c r="U4264" s="6">
        <v>0</v>
      </c>
      <c r="V4264" s="6">
        <v>100.44444444444444</v>
      </c>
      <c r="W4264" s="6">
        <v>0</v>
      </c>
      <c r="X4264" s="6">
        <v>0</v>
      </c>
      <c r="Y4264" s="6">
        <v>1214.511074159285</v>
      </c>
      <c r="Z4264" s="2">
        <v>36</v>
      </c>
      <c r="AA4264" s="6">
        <v>43.907484735757699</v>
      </c>
      <c r="AB4264" s="2" t="s">
        <v>38</v>
      </c>
      <c r="AC4264" s="2" t="s">
        <v>39</v>
      </c>
      <c r="AD4264" s="2" t="s">
        <v>40</v>
      </c>
      <c r="AE4264" s="2" t="s">
        <v>67</v>
      </c>
      <c r="AF4264" s="2" t="s">
        <v>59</v>
      </c>
      <c r="AG4264" s="4" t="s">
        <v>59</v>
      </c>
      <c r="AH4264" s="3" t="s">
        <v>59</v>
      </c>
    </row>
    <row r="4265" spans="1:35" ht="15" x14ac:dyDescent="0.25">
      <c r="A4265" s="2">
        <v>4264</v>
      </c>
      <c r="B4265" s="2">
        <v>31</v>
      </c>
      <c r="C4265" s="2" t="s">
        <v>61</v>
      </c>
      <c r="D4265" s="2" t="s">
        <v>74</v>
      </c>
      <c r="E4265" s="2">
        <v>1</v>
      </c>
      <c r="F4265" s="2">
        <v>1</v>
      </c>
      <c r="G4265" s="2">
        <v>3</v>
      </c>
      <c r="H4265" s="2" t="s">
        <v>34</v>
      </c>
      <c r="I4265" s="2" t="s">
        <v>35</v>
      </c>
      <c r="J4265" s="6">
        <v>700.56925000000001</v>
      </c>
      <c r="K4265" s="6">
        <v>340.86644444444443</v>
      </c>
      <c r="L4265" s="2" t="s">
        <v>36</v>
      </c>
      <c r="M4265" s="2" t="s">
        <v>45</v>
      </c>
      <c r="N4265" s="6">
        <v>0</v>
      </c>
      <c r="O4265" s="6">
        <v>5555.5555555555557</v>
      </c>
      <c r="P4265" s="6">
        <v>364.76133333333331</v>
      </c>
      <c r="Q4265" s="6">
        <v>0</v>
      </c>
      <c r="R4265" s="6">
        <v>0</v>
      </c>
      <c r="S4265" s="6">
        <v>0</v>
      </c>
      <c r="T4265" s="6">
        <v>0</v>
      </c>
      <c r="U4265" s="6">
        <v>0</v>
      </c>
      <c r="V4265" s="6">
        <v>7.333333333333333</v>
      </c>
      <c r="W4265" s="6">
        <v>0</v>
      </c>
      <c r="X4265" s="6">
        <v>0</v>
      </c>
      <c r="Y4265" s="6">
        <v>863.26138622061978</v>
      </c>
      <c r="Z4265" s="2">
        <v>60</v>
      </c>
      <c r="AA4265" s="6">
        <v>21.921165361618893</v>
      </c>
      <c r="AB4265" s="2" t="s">
        <v>55</v>
      </c>
      <c r="AC4265" s="2" t="s">
        <v>60</v>
      </c>
      <c r="AD4265" s="2" t="s">
        <v>63</v>
      </c>
      <c r="AE4265" s="2" t="s">
        <v>70</v>
      </c>
      <c r="AF4265" s="2">
        <v>1</v>
      </c>
      <c r="AG4265" s="8">
        <v>9.4136208295822144E-2</v>
      </c>
      <c r="AH4265" s="3">
        <v>543.9658203125</v>
      </c>
      <c r="AI4265" s="9">
        <v>0.16446617245674131</v>
      </c>
    </row>
    <row r="4266" spans="1:35" x14ac:dyDescent="0.2">
      <c r="A4266" s="2">
        <v>4265</v>
      </c>
      <c r="B4266" s="2">
        <v>36</v>
      </c>
      <c r="C4266" s="2" t="s">
        <v>47</v>
      </c>
      <c r="D4266" s="2" t="s">
        <v>57</v>
      </c>
      <c r="E4266" s="2">
        <v>0</v>
      </c>
      <c r="F4266" s="2">
        <v>0</v>
      </c>
      <c r="G4266" s="2">
        <v>3</v>
      </c>
      <c r="H4266" s="2" t="s">
        <v>58</v>
      </c>
      <c r="I4266" s="2" t="s">
        <v>49</v>
      </c>
      <c r="J4266" s="6">
        <v>407.50524999999999</v>
      </c>
      <c r="K4266" s="6">
        <v>264.80555555555554</v>
      </c>
      <c r="L4266" s="2" t="s">
        <v>36</v>
      </c>
      <c r="M4266" s="2" t="s">
        <v>37</v>
      </c>
      <c r="N4266" s="6">
        <v>0</v>
      </c>
      <c r="O4266" s="6">
        <v>0</v>
      </c>
      <c r="P4266" s="6">
        <v>259.48222222222222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44.666666666666664</v>
      </c>
      <c r="W4266" s="6">
        <v>0</v>
      </c>
      <c r="X4266" s="6">
        <v>0</v>
      </c>
      <c r="Y4266" s="6">
        <v>484.51553047917025</v>
      </c>
      <c r="Z4266" s="2">
        <v>36</v>
      </c>
      <c r="AA4266" s="6">
        <v>17.516397101177535</v>
      </c>
      <c r="AB4266" s="2" t="s">
        <v>55</v>
      </c>
      <c r="AC4266" s="2" t="s">
        <v>60</v>
      </c>
      <c r="AD4266" s="2" t="s">
        <v>46</v>
      </c>
      <c r="AE4266" s="2" t="s">
        <v>41</v>
      </c>
      <c r="AF4266" s="2" t="s">
        <v>59</v>
      </c>
      <c r="AG4266" s="4" t="s">
        <v>59</v>
      </c>
      <c r="AH4266" s="3" t="s">
        <v>59</v>
      </c>
    </row>
    <row r="4267" spans="1:35" ht="15" x14ac:dyDescent="0.25">
      <c r="A4267" s="2">
        <v>4266</v>
      </c>
      <c r="B4267" s="2">
        <v>48</v>
      </c>
      <c r="C4267" s="2" t="s">
        <v>47</v>
      </c>
      <c r="D4267" s="2" t="s">
        <v>33</v>
      </c>
      <c r="E4267" s="2">
        <v>1</v>
      </c>
      <c r="F4267" s="2">
        <v>0</v>
      </c>
      <c r="G4267" s="2">
        <v>3</v>
      </c>
      <c r="H4267" s="2" t="s">
        <v>52</v>
      </c>
      <c r="I4267" s="2" t="s">
        <v>54</v>
      </c>
      <c r="J4267" s="6">
        <v>687.60125000000005</v>
      </c>
      <c r="K4267" s="6">
        <v>322.52422222222225</v>
      </c>
      <c r="L4267" s="2" t="s">
        <v>36</v>
      </c>
      <c r="M4267" s="2" t="s">
        <v>51</v>
      </c>
      <c r="N4267" s="6">
        <v>0</v>
      </c>
      <c r="O4267" s="6">
        <v>0</v>
      </c>
      <c r="P4267" s="6">
        <v>449.70333333333332</v>
      </c>
      <c r="Q4267" s="6">
        <v>88.888888888888886</v>
      </c>
      <c r="R4267" s="6">
        <v>0</v>
      </c>
      <c r="S4267" s="6">
        <v>0</v>
      </c>
      <c r="T4267" s="6">
        <v>258.88888888888891</v>
      </c>
      <c r="U4267" s="6">
        <v>0</v>
      </c>
      <c r="V4267" s="6">
        <v>10.444444444444445</v>
      </c>
      <c r="W4267" s="6">
        <v>0</v>
      </c>
      <c r="X4267" s="6">
        <v>0</v>
      </c>
      <c r="Y4267" s="6">
        <v>1254.5562853656309</v>
      </c>
      <c r="Z4267" s="2">
        <v>12</v>
      </c>
      <c r="AA4267" s="6">
        <v>115.01771134278594</v>
      </c>
      <c r="AB4267" s="2" t="s">
        <v>38</v>
      </c>
      <c r="AC4267" s="2" t="s">
        <v>62</v>
      </c>
      <c r="AD4267" s="2" t="s">
        <v>40</v>
      </c>
      <c r="AE4267" s="2" t="s">
        <v>41</v>
      </c>
      <c r="AF4267" s="2">
        <v>1</v>
      </c>
      <c r="AG4267" s="8">
        <v>6.5685927867889404E-2</v>
      </c>
      <c r="AH4267" s="3">
        <v>504.00274658203119</v>
      </c>
      <c r="AI4267" s="9">
        <v>9.2129692435264587E-2</v>
      </c>
    </row>
    <row r="4268" spans="1:35" x14ac:dyDescent="0.2">
      <c r="A4268" s="2">
        <v>4267</v>
      </c>
      <c r="B4268" s="2">
        <v>50</v>
      </c>
      <c r="C4268" s="2" t="s">
        <v>32</v>
      </c>
      <c r="D4268" s="2" t="s">
        <v>74</v>
      </c>
      <c r="E4268" s="2">
        <v>0</v>
      </c>
      <c r="F4268" s="2">
        <v>0</v>
      </c>
      <c r="G4268" s="2">
        <v>5</v>
      </c>
      <c r="H4268" s="2" t="s">
        <v>43</v>
      </c>
      <c r="I4268" s="2" t="s">
        <v>49</v>
      </c>
      <c r="J4268" s="6">
        <v>1050.1502499999999</v>
      </c>
      <c r="K4268" s="6">
        <v>1076.6188888888889</v>
      </c>
      <c r="L4268" s="2" t="s">
        <v>44</v>
      </c>
      <c r="M4268" s="2" t="s">
        <v>37</v>
      </c>
      <c r="N4268" s="6">
        <v>0</v>
      </c>
      <c r="O4268" s="6">
        <v>486.22222222222223</v>
      </c>
      <c r="P4268" s="6">
        <v>388.48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75.333333333333329</v>
      </c>
      <c r="W4268" s="6">
        <v>0</v>
      </c>
      <c r="X4268" s="6">
        <v>0</v>
      </c>
      <c r="Y4268" s="6">
        <v>724.66387703946441</v>
      </c>
      <c r="Z4268" s="2">
        <v>36</v>
      </c>
      <c r="AA4268" s="6">
        <v>26.198335113321722</v>
      </c>
      <c r="AB4268" s="2" t="s">
        <v>38</v>
      </c>
      <c r="AC4268" s="2" t="s">
        <v>62</v>
      </c>
      <c r="AD4268" s="2" t="s">
        <v>46</v>
      </c>
      <c r="AE4268" s="2" t="s">
        <v>64</v>
      </c>
      <c r="AF4268" s="2" t="s">
        <v>59</v>
      </c>
      <c r="AG4268" s="4" t="s">
        <v>59</v>
      </c>
      <c r="AH4268" s="3" t="s">
        <v>59</v>
      </c>
    </row>
    <row r="4269" spans="1:35" ht="15" x14ac:dyDescent="0.25">
      <c r="A4269" s="2">
        <v>4268</v>
      </c>
      <c r="B4269" s="2">
        <v>31</v>
      </c>
      <c r="C4269" s="2" t="s">
        <v>47</v>
      </c>
      <c r="D4269" s="2" t="s">
        <v>33</v>
      </c>
      <c r="E4269" s="2">
        <v>0</v>
      </c>
      <c r="F4269" s="2">
        <v>3</v>
      </c>
      <c r="G4269" s="2">
        <v>2</v>
      </c>
      <c r="H4269" s="2" t="s">
        <v>34</v>
      </c>
      <c r="I4269" s="2" t="s">
        <v>35</v>
      </c>
      <c r="J4269" s="6">
        <v>885.31799999999998</v>
      </c>
      <c r="K4269" s="6">
        <v>1123.6242222222222</v>
      </c>
      <c r="L4269" s="2" t="s">
        <v>44</v>
      </c>
      <c r="M4269" s="2" t="s">
        <v>45</v>
      </c>
      <c r="N4269" s="6">
        <v>0</v>
      </c>
      <c r="O4269" s="6">
        <v>0</v>
      </c>
      <c r="P4269" s="6">
        <v>289.76977777777779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54.444444444444443</v>
      </c>
      <c r="W4269" s="6">
        <v>0</v>
      </c>
      <c r="X4269" s="6">
        <v>0</v>
      </c>
      <c r="Y4269" s="6">
        <v>380.02281581959409</v>
      </c>
      <c r="Z4269" s="2">
        <v>48</v>
      </c>
      <c r="AA4269" s="6">
        <v>11.163170065793276</v>
      </c>
      <c r="AB4269" s="2" t="s">
        <v>55</v>
      </c>
      <c r="AC4269" s="2" t="s">
        <v>39</v>
      </c>
      <c r="AD4269" s="2" t="s">
        <v>46</v>
      </c>
      <c r="AE4269" s="2" t="s">
        <v>41</v>
      </c>
      <c r="AF4269" s="2">
        <v>1</v>
      </c>
      <c r="AG4269" s="8">
        <v>0.1105555295944214</v>
      </c>
      <c r="AH4269" s="3">
        <v>463.6688232421875</v>
      </c>
      <c r="AI4269" s="9">
        <v>0.1682162135839462</v>
      </c>
    </row>
    <row r="4270" spans="1:35" x14ac:dyDescent="0.2">
      <c r="A4270" s="2">
        <v>4269</v>
      </c>
      <c r="B4270" s="2">
        <v>30</v>
      </c>
      <c r="C4270" s="2" t="s">
        <v>61</v>
      </c>
      <c r="D4270" s="2" t="s">
        <v>33</v>
      </c>
      <c r="E4270" s="2">
        <v>2</v>
      </c>
      <c r="F4270" s="2">
        <v>1</v>
      </c>
      <c r="G4270" s="2">
        <v>3</v>
      </c>
      <c r="H4270" s="2" t="s">
        <v>58</v>
      </c>
      <c r="I4270" s="2" t="s">
        <v>35</v>
      </c>
      <c r="J4270" s="6">
        <v>156.57325</v>
      </c>
      <c r="K4270" s="6">
        <v>179.88311111111111</v>
      </c>
      <c r="L4270" s="2" t="s">
        <v>44</v>
      </c>
      <c r="M4270" s="2" t="s">
        <v>45</v>
      </c>
      <c r="N4270" s="6">
        <v>0</v>
      </c>
      <c r="O4270" s="6">
        <v>0</v>
      </c>
      <c r="P4270" s="6">
        <v>81.937555555555562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204.44444444444446</v>
      </c>
      <c r="W4270" s="6">
        <v>0</v>
      </c>
      <c r="X4270" s="6">
        <v>0</v>
      </c>
      <c r="Y4270" s="6">
        <v>89.045558020741268</v>
      </c>
      <c r="Z4270" s="2">
        <v>60</v>
      </c>
      <c r="AA4270" s="6">
        <v>2.2611719153061243</v>
      </c>
      <c r="AB4270" s="2" t="s">
        <v>38</v>
      </c>
      <c r="AC4270" s="2" t="s">
        <v>39</v>
      </c>
      <c r="AD4270" s="2" t="s">
        <v>40</v>
      </c>
      <c r="AE4270" s="2" t="s">
        <v>41</v>
      </c>
      <c r="AF4270" s="2" t="s">
        <v>59</v>
      </c>
      <c r="AG4270" s="4" t="s">
        <v>59</v>
      </c>
      <c r="AH4270" s="3" t="s">
        <v>59</v>
      </c>
    </row>
    <row r="4271" spans="1:35" x14ac:dyDescent="0.2">
      <c r="A4271" s="2">
        <v>4270</v>
      </c>
      <c r="B4271" s="2">
        <v>21</v>
      </c>
      <c r="C4271" s="2" t="s">
        <v>32</v>
      </c>
      <c r="D4271" s="2" t="s">
        <v>57</v>
      </c>
      <c r="E4271" s="2">
        <v>1</v>
      </c>
      <c r="F4271" s="2">
        <v>0</v>
      </c>
      <c r="G4271" s="2">
        <v>2</v>
      </c>
      <c r="H4271" s="2" t="s">
        <v>34</v>
      </c>
      <c r="I4271" s="2" t="s">
        <v>49</v>
      </c>
      <c r="J4271" s="6">
        <v>110.95175</v>
      </c>
      <c r="K4271" s="6">
        <v>115.09866666666667</v>
      </c>
      <c r="L4271" s="2" t="s">
        <v>36</v>
      </c>
      <c r="M4271" s="2" t="s">
        <v>51</v>
      </c>
      <c r="N4271" s="6">
        <v>0</v>
      </c>
      <c r="O4271" s="6">
        <v>0</v>
      </c>
      <c r="P4271" s="6">
        <v>30.648222222222223</v>
      </c>
      <c r="Q4271" s="6">
        <v>0</v>
      </c>
      <c r="R4271" s="6">
        <v>0</v>
      </c>
      <c r="S4271" s="6">
        <v>0</v>
      </c>
      <c r="T4271" s="6">
        <v>0</v>
      </c>
      <c r="U4271" s="6">
        <v>0</v>
      </c>
      <c r="V4271" s="6">
        <v>131.33333333333334</v>
      </c>
      <c r="W4271" s="6">
        <v>0</v>
      </c>
      <c r="X4271" s="6">
        <v>0</v>
      </c>
      <c r="Y4271" s="6">
        <v>59.634885037308614</v>
      </c>
      <c r="Z4271" s="2">
        <v>48</v>
      </c>
      <c r="AA4271" s="6">
        <v>1.7517747246037387</v>
      </c>
      <c r="AB4271" s="2" t="s">
        <v>38</v>
      </c>
      <c r="AC4271" s="2" t="s">
        <v>39</v>
      </c>
      <c r="AD4271" s="2" t="s">
        <v>40</v>
      </c>
      <c r="AE4271" s="2" t="s">
        <v>41</v>
      </c>
      <c r="AF4271" s="2" t="s">
        <v>59</v>
      </c>
      <c r="AG4271" s="4" t="s">
        <v>59</v>
      </c>
      <c r="AH4271" s="3" t="s">
        <v>59</v>
      </c>
    </row>
    <row r="4272" spans="1:35" ht="15" x14ac:dyDescent="0.25">
      <c r="A4272" s="2">
        <v>4271</v>
      </c>
      <c r="B4272" s="2">
        <v>51</v>
      </c>
      <c r="C4272" s="2" t="s">
        <v>47</v>
      </c>
      <c r="D4272" s="2" t="s">
        <v>42</v>
      </c>
      <c r="E4272" s="2">
        <v>1</v>
      </c>
      <c r="F4272" s="2">
        <v>1</v>
      </c>
      <c r="G4272" s="2">
        <v>2</v>
      </c>
      <c r="H4272" s="2" t="s">
        <v>43</v>
      </c>
      <c r="I4272" s="2" t="s">
        <v>49</v>
      </c>
      <c r="J4272" s="6">
        <v>457.72725000000003</v>
      </c>
      <c r="K4272" s="6">
        <v>442.58</v>
      </c>
      <c r="L4272" s="2" t="s">
        <v>44</v>
      </c>
      <c r="M4272" s="2" t="s">
        <v>37</v>
      </c>
      <c r="N4272" s="6">
        <v>0</v>
      </c>
      <c r="O4272" s="6">
        <v>5711.1111111111113</v>
      </c>
      <c r="P4272" s="6">
        <v>256.17555555555555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33.333333333333336</v>
      </c>
      <c r="W4272" s="6">
        <v>0</v>
      </c>
      <c r="X4272" s="6">
        <v>0</v>
      </c>
      <c r="Y4272" s="6">
        <v>306.62354210677825</v>
      </c>
      <c r="Z4272" s="2">
        <v>36</v>
      </c>
      <c r="AA4272" s="6">
        <v>11.085175574868099</v>
      </c>
      <c r="AB4272" s="2" t="s">
        <v>38</v>
      </c>
      <c r="AC4272" s="2" t="s">
        <v>50</v>
      </c>
      <c r="AD4272" s="2" t="s">
        <v>40</v>
      </c>
      <c r="AE4272" s="2" t="s">
        <v>64</v>
      </c>
      <c r="AF4272" s="2">
        <v>0</v>
      </c>
      <c r="AG4272" s="8">
        <v>0.18479333817958829</v>
      </c>
      <c r="AH4272" s="3">
        <v>416.6036376953125</v>
      </c>
      <c r="AI4272" s="9">
        <v>0.30773806571960449</v>
      </c>
    </row>
    <row r="4273" spans="1:35" ht="15" x14ac:dyDescent="0.25">
      <c r="A4273" s="2">
        <v>4272</v>
      </c>
      <c r="B4273" s="2">
        <v>54</v>
      </c>
      <c r="C4273" s="2" t="s">
        <v>47</v>
      </c>
      <c r="D4273" s="2" t="s">
        <v>57</v>
      </c>
      <c r="E4273" s="2">
        <v>0</v>
      </c>
      <c r="F4273" s="2">
        <v>0</v>
      </c>
      <c r="G4273" s="2">
        <v>2</v>
      </c>
      <c r="H4273" s="2" t="s">
        <v>34</v>
      </c>
      <c r="I4273" s="2" t="s">
        <v>35</v>
      </c>
      <c r="J4273" s="6">
        <v>108.0715</v>
      </c>
      <c r="K4273" s="6">
        <v>105.17511111111111</v>
      </c>
      <c r="L4273" s="2" t="s">
        <v>73</v>
      </c>
      <c r="M4273" s="2" t="s">
        <v>45</v>
      </c>
      <c r="N4273" s="6">
        <v>0</v>
      </c>
      <c r="O4273" s="6">
        <v>1288.8888888888889</v>
      </c>
      <c r="P4273" s="6">
        <v>49.846888888888891</v>
      </c>
      <c r="Q4273" s="6">
        <v>0</v>
      </c>
      <c r="R4273" s="6">
        <v>0</v>
      </c>
      <c r="S4273" s="6">
        <v>0</v>
      </c>
      <c r="T4273" s="6">
        <v>222.22222222222223</v>
      </c>
      <c r="U4273" s="6">
        <v>0</v>
      </c>
      <c r="V4273" s="6">
        <v>32.888888888888886</v>
      </c>
      <c r="W4273" s="6">
        <v>0</v>
      </c>
      <c r="X4273" s="6">
        <v>0</v>
      </c>
      <c r="Y4273" s="6">
        <v>64.014948351970204</v>
      </c>
      <c r="Z4273" s="2">
        <v>36</v>
      </c>
      <c r="AA4273" s="6">
        <v>2.3142937330317146</v>
      </c>
      <c r="AB4273" s="2" t="s">
        <v>38</v>
      </c>
      <c r="AC4273" s="2" t="s">
        <v>50</v>
      </c>
      <c r="AD4273" s="2" t="s">
        <v>46</v>
      </c>
      <c r="AE4273" s="2" t="s">
        <v>41</v>
      </c>
      <c r="AF4273" s="2">
        <v>0</v>
      </c>
      <c r="AG4273" s="8">
        <v>0.29106026887893682</v>
      </c>
      <c r="AH4273" s="3">
        <v>348.87417602539063</v>
      </c>
      <c r="AI4273" s="9">
        <v>0.48578727245330811</v>
      </c>
    </row>
    <row r="4274" spans="1:35" ht="15" x14ac:dyDescent="0.25">
      <c r="A4274" s="2">
        <v>4273</v>
      </c>
      <c r="B4274" s="2">
        <v>39</v>
      </c>
      <c r="C4274" s="2" t="s">
        <v>32</v>
      </c>
      <c r="D4274" s="2" t="s">
        <v>57</v>
      </c>
      <c r="E4274" s="2">
        <v>2</v>
      </c>
      <c r="F4274" s="2">
        <v>1</v>
      </c>
      <c r="G4274" s="2">
        <v>2</v>
      </c>
      <c r="H4274" s="2" t="s">
        <v>52</v>
      </c>
      <c r="I4274" s="2" t="s">
        <v>49</v>
      </c>
      <c r="J4274" s="6">
        <v>3.8627500000000001</v>
      </c>
      <c r="K4274" s="6">
        <v>3.9597777777777776</v>
      </c>
      <c r="L4274" s="2" t="s">
        <v>44</v>
      </c>
      <c r="M4274" s="2" t="s">
        <v>45</v>
      </c>
      <c r="N4274" s="6">
        <v>0</v>
      </c>
      <c r="O4274" s="6">
        <v>0</v>
      </c>
      <c r="P4274" s="6">
        <v>1.9922222222222221</v>
      </c>
      <c r="Q4274" s="6">
        <v>0</v>
      </c>
      <c r="R4274" s="6">
        <v>0</v>
      </c>
      <c r="S4274" s="6">
        <v>0</v>
      </c>
      <c r="T4274" s="6">
        <v>622.22222222222217</v>
      </c>
      <c r="U4274" s="6">
        <v>0</v>
      </c>
      <c r="V4274" s="6">
        <v>224.22222222222223</v>
      </c>
      <c r="W4274" s="6">
        <v>0</v>
      </c>
      <c r="X4274" s="6">
        <v>0</v>
      </c>
      <c r="Y4274" s="6">
        <v>1.8134925777024524</v>
      </c>
      <c r="Z4274" s="2">
        <v>48</v>
      </c>
      <c r="AA4274" s="6">
        <v>5.3271343759414613E-2</v>
      </c>
      <c r="AB4274" s="2" t="s">
        <v>38</v>
      </c>
      <c r="AC4274" s="2" t="s">
        <v>39</v>
      </c>
      <c r="AD4274" s="2" t="s">
        <v>76</v>
      </c>
      <c r="AE4274" s="2" t="s">
        <v>41</v>
      </c>
      <c r="AF4274" s="2">
        <v>0</v>
      </c>
      <c r="AG4274" s="8">
        <v>0.35309579968452448</v>
      </c>
      <c r="AH4274" s="3">
        <v>344.91268920898438</v>
      </c>
      <c r="AI4274" s="9">
        <v>0.56548959016799927</v>
      </c>
    </row>
    <row r="4275" spans="1:35" ht="15" x14ac:dyDescent="0.25">
      <c r="A4275" s="2">
        <v>4274</v>
      </c>
      <c r="B4275" s="2">
        <v>42</v>
      </c>
      <c r="C4275" s="2" t="s">
        <v>61</v>
      </c>
      <c r="D4275" s="2" t="s">
        <v>57</v>
      </c>
      <c r="E4275" s="2">
        <v>1</v>
      </c>
      <c r="F4275" s="2">
        <v>2</v>
      </c>
      <c r="G4275" s="2">
        <v>3</v>
      </c>
      <c r="H4275" s="2" t="s">
        <v>58</v>
      </c>
      <c r="I4275" s="2" t="s">
        <v>49</v>
      </c>
      <c r="J4275" s="6">
        <v>533.57074999999998</v>
      </c>
      <c r="K4275" s="6">
        <v>508.36644444444443</v>
      </c>
      <c r="L4275" s="2" t="s">
        <v>44</v>
      </c>
      <c r="M4275" s="2" t="s">
        <v>51</v>
      </c>
      <c r="N4275" s="6">
        <v>0</v>
      </c>
      <c r="O4275" s="6">
        <v>8888.8888888888887</v>
      </c>
      <c r="P4275" s="6">
        <v>192.80488888888888</v>
      </c>
      <c r="Q4275" s="6">
        <v>0</v>
      </c>
      <c r="R4275" s="6">
        <v>0</v>
      </c>
      <c r="S4275" s="6">
        <v>0</v>
      </c>
      <c r="T4275" s="6">
        <v>0</v>
      </c>
      <c r="U4275" s="6">
        <v>0</v>
      </c>
      <c r="V4275" s="6">
        <v>17.555555555555557</v>
      </c>
      <c r="W4275" s="6">
        <v>0</v>
      </c>
      <c r="X4275" s="6">
        <v>0</v>
      </c>
      <c r="Y4275" s="6">
        <v>325.23255261357849</v>
      </c>
      <c r="Z4275" s="2">
        <v>48</v>
      </c>
      <c r="AA4275" s="6">
        <v>9.5537061055854622</v>
      </c>
      <c r="AB4275" s="2" t="s">
        <v>38</v>
      </c>
      <c r="AC4275" s="2" t="s">
        <v>50</v>
      </c>
      <c r="AD4275" s="2" t="s">
        <v>46</v>
      </c>
      <c r="AE4275" s="2" t="s">
        <v>41</v>
      </c>
      <c r="AF4275" s="2">
        <v>0</v>
      </c>
      <c r="AG4275" s="8">
        <v>0.1612683683633804</v>
      </c>
      <c r="AH4275" s="3">
        <v>478.4891357421875</v>
      </c>
      <c r="AI4275" s="9">
        <v>0.30356958508491522</v>
      </c>
    </row>
    <row r="4276" spans="1:35" ht="15" x14ac:dyDescent="0.25">
      <c r="A4276" s="2">
        <v>4275</v>
      </c>
      <c r="B4276" s="2">
        <v>52</v>
      </c>
      <c r="C4276" s="2" t="s">
        <v>32</v>
      </c>
      <c r="D4276" s="2" t="s">
        <v>57</v>
      </c>
      <c r="E4276" s="2">
        <v>3</v>
      </c>
      <c r="F4276" s="2">
        <v>0</v>
      </c>
      <c r="G4276" s="2">
        <v>3</v>
      </c>
      <c r="H4276" s="2" t="s">
        <v>34</v>
      </c>
      <c r="I4276" s="2" t="s">
        <v>49</v>
      </c>
      <c r="J4276" s="6">
        <v>78.749250000000004</v>
      </c>
      <c r="K4276" s="6">
        <v>38.373333333333335</v>
      </c>
      <c r="L4276" s="2" t="s">
        <v>44</v>
      </c>
      <c r="M4276" s="2" t="s">
        <v>45</v>
      </c>
      <c r="N4276" s="6">
        <v>0</v>
      </c>
      <c r="O4276" s="6">
        <v>527.77777777777783</v>
      </c>
      <c r="P4276" s="6">
        <v>7.18</v>
      </c>
      <c r="Q4276" s="6">
        <v>0</v>
      </c>
      <c r="R4276" s="6">
        <v>0</v>
      </c>
      <c r="S4276" s="6">
        <v>0</v>
      </c>
      <c r="T4276" s="6">
        <v>0</v>
      </c>
      <c r="U4276" s="6">
        <v>0</v>
      </c>
      <c r="V4276" s="6">
        <v>46.444444444444443</v>
      </c>
      <c r="W4276" s="6">
        <v>0</v>
      </c>
      <c r="X4276" s="6">
        <v>0</v>
      </c>
      <c r="Y4276" s="6">
        <v>75.343060182010504</v>
      </c>
      <c r="Z4276" s="2">
        <v>36</v>
      </c>
      <c r="AA4276" s="6">
        <v>2.7238321125864302</v>
      </c>
      <c r="AB4276" s="2" t="s">
        <v>38</v>
      </c>
      <c r="AC4276" s="2" t="s">
        <v>39</v>
      </c>
      <c r="AD4276" s="2" t="s">
        <v>40</v>
      </c>
      <c r="AE4276" s="2" t="s">
        <v>41</v>
      </c>
      <c r="AF4276" s="2">
        <v>0</v>
      </c>
      <c r="AG4276" s="8">
        <v>0.30009421706199652</v>
      </c>
      <c r="AH4276" s="3">
        <v>392.46231079101563</v>
      </c>
      <c r="AI4276" s="9">
        <v>0.53157722949981689</v>
      </c>
    </row>
    <row r="4277" spans="1:35" x14ac:dyDescent="0.2">
      <c r="A4277" s="2">
        <v>4276</v>
      </c>
      <c r="B4277" s="2">
        <v>21</v>
      </c>
      <c r="C4277" s="2" t="s">
        <v>32</v>
      </c>
      <c r="D4277" s="2" t="s">
        <v>57</v>
      </c>
      <c r="E4277" s="2">
        <v>1</v>
      </c>
      <c r="F4277" s="2">
        <v>3</v>
      </c>
      <c r="G4277" s="2">
        <v>2</v>
      </c>
      <c r="H4277" s="2" t="s">
        <v>48</v>
      </c>
      <c r="I4277" s="2" t="s">
        <v>49</v>
      </c>
      <c r="J4277" s="6">
        <v>929.19150000000002</v>
      </c>
      <c r="K4277" s="6">
        <v>758.29222222222222</v>
      </c>
      <c r="L4277" s="2" t="s">
        <v>36</v>
      </c>
      <c r="M4277" s="2" t="s">
        <v>45</v>
      </c>
      <c r="N4277" s="6">
        <v>0</v>
      </c>
      <c r="O4277" s="6">
        <v>444.44444444444446</v>
      </c>
      <c r="P4277" s="6">
        <v>427.27044444444442</v>
      </c>
      <c r="Q4277" s="6">
        <v>0</v>
      </c>
      <c r="R4277" s="6">
        <v>0</v>
      </c>
      <c r="S4277" s="6">
        <v>0</v>
      </c>
      <c r="T4277" s="6">
        <v>252.42955555555557</v>
      </c>
      <c r="U4277" s="6">
        <v>0</v>
      </c>
      <c r="V4277" s="6">
        <v>32</v>
      </c>
      <c r="W4277" s="6">
        <v>0</v>
      </c>
      <c r="X4277" s="6">
        <v>0</v>
      </c>
      <c r="Y4277" s="6">
        <v>507.85212875144742</v>
      </c>
      <c r="Z4277" s="2">
        <v>3</v>
      </c>
      <c r="AA4277" s="6">
        <v>174.38776731870527</v>
      </c>
      <c r="AB4277" s="2" t="s">
        <v>38</v>
      </c>
      <c r="AC4277" s="2" t="s">
        <v>39</v>
      </c>
      <c r="AD4277" s="2" t="s">
        <v>40</v>
      </c>
      <c r="AE4277" s="2" t="s">
        <v>41</v>
      </c>
      <c r="AF4277" s="2" t="s">
        <v>59</v>
      </c>
      <c r="AG4277" s="4" t="s">
        <v>59</v>
      </c>
      <c r="AH4277" s="3" t="s">
        <v>59</v>
      </c>
    </row>
    <row r="4278" spans="1:35" ht="15" x14ac:dyDescent="0.25">
      <c r="A4278" s="2">
        <v>4277</v>
      </c>
      <c r="B4278" s="2">
        <v>41</v>
      </c>
      <c r="C4278" s="2" t="s">
        <v>61</v>
      </c>
      <c r="D4278" s="2" t="s">
        <v>57</v>
      </c>
      <c r="E4278" s="2">
        <v>0</v>
      </c>
      <c r="F4278" s="2">
        <v>0</v>
      </c>
      <c r="G4278" s="2">
        <v>3</v>
      </c>
      <c r="H4278" s="2" t="s">
        <v>43</v>
      </c>
      <c r="I4278" s="2" t="s">
        <v>35</v>
      </c>
      <c r="J4278" s="6">
        <v>1010.60175</v>
      </c>
      <c r="K4278" s="6">
        <v>1328.806</v>
      </c>
      <c r="L4278" s="2" t="s">
        <v>44</v>
      </c>
      <c r="M4278" s="2" t="s">
        <v>51</v>
      </c>
      <c r="N4278" s="6">
        <v>0</v>
      </c>
      <c r="O4278" s="6">
        <v>0</v>
      </c>
      <c r="P4278" s="6">
        <v>412.56733333333335</v>
      </c>
      <c r="Q4278" s="6">
        <v>0</v>
      </c>
      <c r="R4278" s="6">
        <v>0</v>
      </c>
      <c r="S4278" s="6">
        <v>0</v>
      </c>
      <c r="T4278" s="6">
        <v>0</v>
      </c>
      <c r="U4278" s="6">
        <v>0</v>
      </c>
      <c r="V4278" s="6">
        <v>212.44444444444446</v>
      </c>
      <c r="W4278" s="6">
        <v>0</v>
      </c>
      <c r="X4278" s="6">
        <v>0</v>
      </c>
      <c r="Y4278" s="6">
        <v>586.01165239129091</v>
      </c>
      <c r="Z4278" s="2">
        <v>24</v>
      </c>
      <c r="AA4278" s="6">
        <v>29.256105489303106</v>
      </c>
      <c r="AB4278" s="2" t="s">
        <v>55</v>
      </c>
      <c r="AC4278" s="2" t="s">
        <v>62</v>
      </c>
      <c r="AD4278" s="2" t="s">
        <v>40</v>
      </c>
      <c r="AE4278" s="2" t="s">
        <v>41</v>
      </c>
      <c r="AF4278" s="2">
        <v>1</v>
      </c>
      <c r="AG4278" s="8">
        <v>7.0679835975170135E-2</v>
      </c>
      <c r="AH4278" s="3">
        <v>471.9576416015625</v>
      </c>
      <c r="AI4278" s="9">
        <v>0.1026728004217148</v>
      </c>
    </row>
    <row r="4279" spans="1:35" x14ac:dyDescent="0.2">
      <c r="A4279" s="2">
        <v>4278</v>
      </c>
      <c r="B4279" s="2">
        <v>29</v>
      </c>
      <c r="C4279" s="2" t="s">
        <v>47</v>
      </c>
      <c r="D4279" s="2" t="s">
        <v>57</v>
      </c>
      <c r="E4279" s="2">
        <v>2</v>
      </c>
      <c r="F4279" s="2">
        <v>1</v>
      </c>
      <c r="G4279" s="2">
        <v>2</v>
      </c>
      <c r="H4279" s="2" t="s">
        <v>43</v>
      </c>
      <c r="I4279" s="2" t="s">
        <v>35</v>
      </c>
      <c r="J4279" s="6">
        <v>507.90949999999998</v>
      </c>
      <c r="K4279" s="6">
        <v>527.02200000000005</v>
      </c>
      <c r="L4279" s="2" t="s">
        <v>44</v>
      </c>
      <c r="M4279" s="2" t="s">
        <v>45</v>
      </c>
      <c r="N4279" s="6">
        <v>0</v>
      </c>
      <c r="O4279" s="6">
        <v>0</v>
      </c>
      <c r="P4279" s="6">
        <v>172.67888888888888</v>
      </c>
      <c r="Q4279" s="6">
        <v>0</v>
      </c>
      <c r="R4279" s="6">
        <v>0</v>
      </c>
      <c r="S4279" s="6">
        <v>0</v>
      </c>
      <c r="T4279" s="6">
        <v>0</v>
      </c>
      <c r="U4279" s="6">
        <v>0</v>
      </c>
      <c r="V4279" s="6">
        <v>141.55555555555554</v>
      </c>
      <c r="W4279" s="6">
        <v>0</v>
      </c>
      <c r="X4279" s="6">
        <v>0</v>
      </c>
      <c r="Y4279" s="6">
        <v>329.26512885497829</v>
      </c>
      <c r="Z4279" s="2">
        <v>36</v>
      </c>
      <c r="AA4279" s="6">
        <v>11.903723174549802</v>
      </c>
      <c r="AB4279" s="2" t="s">
        <v>55</v>
      </c>
      <c r="AC4279" s="2" t="s">
        <v>50</v>
      </c>
      <c r="AD4279" s="2" t="s">
        <v>46</v>
      </c>
      <c r="AE4279" s="2" t="s">
        <v>41</v>
      </c>
      <c r="AF4279" s="2" t="s">
        <v>59</v>
      </c>
      <c r="AG4279" s="4" t="s">
        <v>59</v>
      </c>
      <c r="AH4279" s="3" t="s">
        <v>59</v>
      </c>
    </row>
    <row r="4280" spans="1:35" ht="15" x14ac:dyDescent="0.25">
      <c r="A4280" s="2">
        <v>4279</v>
      </c>
      <c r="B4280" s="2">
        <v>47</v>
      </c>
      <c r="C4280" s="2" t="s">
        <v>61</v>
      </c>
      <c r="D4280" s="2" t="s">
        <v>33</v>
      </c>
      <c r="E4280" s="2">
        <v>0</v>
      </c>
      <c r="F4280" s="2">
        <v>0</v>
      </c>
      <c r="G4280" s="2">
        <v>5</v>
      </c>
      <c r="H4280" s="2" t="s">
        <v>53</v>
      </c>
      <c r="I4280" s="2" t="s">
        <v>49</v>
      </c>
      <c r="J4280" s="6">
        <v>1694.5954999999999</v>
      </c>
      <c r="K4280" s="6">
        <v>2217.5931111111113</v>
      </c>
      <c r="L4280" s="2" t="s">
        <v>44</v>
      </c>
      <c r="M4280" s="2" t="s">
        <v>37</v>
      </c>
      <c r="N4280" s="6">
        <v>0</v>
      </c>
      <c r="O4280" s="6">
        <v>0</v>
      </c>
      <c r="P4280" s="6">
        <v>446.46333333333331</v>
      </c>
      <c r="Q4280" s="6">
        <v>0</v>
      </c>
      <c r="R4280" s="6">
        <v>0</v>
      </c>
      <c r="S4280" s="6">
        <v>0</v>
      </c>
      <c r="T4280" s="6">
        <v>600</v>
      </c>
      <c r="U4280" s="6">
        <v>0</v>
      </c>
      <c r="V4280" s="6">
        <v>36.222222222222221</v>
      </c>
      <c r="W4280" s="6">
        <v>0</v>
      </c>
      <c r="X4280" s="6">
        <v>0</v>
      </c>
      <c r="Y4280" s="6">
        <v>962.2331334588182</v>
      </c>
      <c r="Z4280" s="2">
        <v>24</v>
      </c>
      <c r="AA4280" s="6">
        <v>48.038625073237931</v>
      </c>
      <c r="AB4280" s="2" t="s">
        <v>38</v>
      </c>
      <c r="AC4280" s="2" t="s">
        <v>39</v>
      </c>
      <c r="AD4280" s="2" t="s">
        <v>40</v>
      </c>
      <c r="AE4280" s="2" t="s">
        <v>41</v>
      </c>
      <c r="AF4280" s="2">
        <v>1</v>
      </c>
      <c r="AG4280" s="8">
        <v>1.6880163922905918E-2</v>
      </c>
      <c r="AH4280" s="3">
        <v>676.78375244140625</v>
      </c>
      <c r="AI4280" s="9">
        <v>2.5854926556348801E-2</v>
      </c>
    </row>
    <row r="4281" spans="1:35" x14ac:dyDescent="0.2">
      <c r="A4281" s="2">
        <v>4280</v>
      </c>
      <c r="B4281" s="2">
        <v>45</v>
      </c>
      <c r="C4281" s="2" t="s">
        <v>61</v>
      </c>
      <c r="D4281" s="2" t="s">
        <v>33</v>
      </c>
      <c r="E4281" s="2">
        <v>2</v>
      </c>
      <c r="F4281" s="2">
        <v>0</v>
      </c>
      <c r="G4281" s="2">
        <v>4</v>
      </c>
      <c r="H4281" s="2" t="s">
        <v>34</v>
      </c>
      <c r="I4281" s="2" t="s">
        <v>66</v>
      </c>
      <c r="J4281" s="6">
        <v>1782.5115000000001</v>
      </c>
      <c r="K4281" s="6">
        <v>2328.7142222222224</v>
      </c>
      <c r="L4281" s="2" t="s">
        <v>36</v>
      </c>
      <c r="M4281" s="2" t="s">
        <v>45</v>
      </c>
      <c r="N4281" s="6">
        <v>0</v>
      </c>
      <c r="O4281" s="6">
        <v>0</v>
      </c>
      <c r="P4281" s="6">
        <v>632.97799999999995</v>
      </c>
      <c r="Q4281" s="6">
        <v>0</v>
      </c>
      <c r="R4281" s="6">
        <v>0</v>
      </c>
      <c r="S4281" s="6">
        <v>0</v>
      </c>
      <c r="T4281" s="6">
        <v>0</v>
      </c>
      <c r="U4281" s="6">
        <v>0</v>
      </c>
      <c r="V4281" s="6">
        <v>99.333333333333329</v>
      </c>
      <c r="W4281" s="6">
        <v>0</v>
      </c>
      <c r="X4281" s="6">
        <v>0</v>
      </c>
      <c r="Y4281" s="6">
        <v>812.68873367473509</v>
      </c>
      <c r="Z4281" s="2">
        <v>36</v>
      </c>
      <c r="AA4281" s="6">
        <v>29.380644547392393</v>
      </c>
      <c r="AB4281" s="2" t="s">
        <v>38</v>
      </c>
      <c r="AC4281" s="2" t="s">
        <v>50</v>
      </c>
      <c r="AD4281" s="2" t="s">
        <v>40</v>
      </c>
      <c r="AE4281" s="2" t="s">
        <v>67</v>
      </c>
      <c r="AF4281" s="2" t="s">
        <v>59</v>
      </c>
      <c r="AG4281" s="4" t="s">
        <v>59</v>
      </c>
      <c r="AH4281" s="3" t="s">
        <v>59</v>
      </c>
    </row>
    <row r="4282" spans="1:35" ht="15" x14ac:dyDescent="0.25">
      <c r="A4282" s="2">
        <v>4281</v>
      </c>
      <c r="B4282" s="2">
        <v>29</v>
      </c>
      <c r="C4282" s="2" t="s">
        <v>32</v>
      </c>
      <c r="D4282" s="2" t="s">
        <v>57</v>
      </c>
      <c r="E4282" s="2">
        <v>0</v>
      </c>
      <c r="F4282" s="2">
        <v>0</v>
      </c>
      <c r="G4282" s="2">
        <v>2</v>
      </c>
      <c r="H4282" s="2" t="s">
        <v>34</v>
      </c>
      <c r="I4282" s="2" t="s">
        <v>35</v>
      </c>
      <c r="J4282" s="6">
        <v>680.15599999999995</v>
      </c>
      <c r="K4282" s="6">
        <v>605.43555555555554</v>
      </c>
      <c r="L4282" s="2" t="s">
        <v>36</v>
      </c>
      <c r="M4282" s="2" t="s">
        <v>37</v>
      </c>
      <c r="N4282" s="6">
        <v>0</v>
      </c>
      <c r="O4282" s="6">
        <v>2888.8888888888887</v>
      </c>
      <c r="P4282" s="6">
        <v>335.5911111111111</v>
      </c>
      <c r="Q4282" s="6">
        <v>0</v>
      </c>
      <c r="R4282" s="6">
        <v>0</v>
      </c>
      <c r="S4282" s="6">
        <v>0</v>
      </c>
      <c r="T4282" s="6">
        <v>0</v>
      </c>
      <c r="U4282" s="6">
        <v>0</v>
      </c>
      <c r="V4282" s="6">
        <v>140.88888888888889</v>
      </c>
      <c r="W4282" s="6">
        <v>0</v>
      </c>
      <c r="X4282" s="6">
        <v>0</v>
      </c>
      <c r="Y4282" s="6">
        <v>417.4706555803852</v>
      </c>
      <c r="Z4282" s="2">
        <v>18</v>
      </c>
      <c r="AA4282" s="6">
        <v>26.637041543342459</v>
      </c>
      <c r="AB4282" s="2" t="s">
        <v>38</v>
      </c>
      <c r="AC4282" s="2" t="s">
        <v>50</v>
      </c>
      <c r="AD4282" s="2" t="s">
        <v>63</v>
      </c>
      <c r="AE4282" s="2" t="s">
        <v>41</v>
      </c>
      <c r="AF4282" s="2">
        <v>1</v>
      </c>
      <c r="AG4282" s="8">
        <v>0.15495942533016199</v>
      </c>
      <c r="AH4282" s="3">
        <v>326.33627319335938</v>
      </c>
      <c r="AI4282" s="9">
        <v>0.20258219540119171</v>
      </c>
    </row>
    <row r="4283" spans="1:35" ht="15" x14ac:dyDescent="0.25">
      <c r="A4283" s="2">
        <v>4282</v>
      </c>
      <c r="B4283" s="2">
        <v>43</v>
      </c>
      <c r="C4283" s="2" t="s">
        <v>32</v>
      </c>
      <c r="D4283" s="2" t="s">
        <v>74</v>
      </c>
      <c r="E4283" s="2">
        <v>6</v>
      </c>
      <c r="F4283" s="2">
        <v>0</v>
      </c>
      <c r="G4283" s="2">
        <v>2</v>
      </c>
      <c r="H4283" s="2" t="s">
        <v>34</v>
      </c>
      <c r="I4283" s="2" t="s">
        <v>35</v>
      </c>
      <c r="J4283" s="6">
        <v>427.7</v>
      </c>
      <c r="K4283" s="6">
        <v>357.50888888888886</v>
      </c>
      <c r="L4283" s="2" t="s">
        <v>73</v>
      </c>
      <c r="M4283" s="2" t="s">
        <v>45</v>
      </c>
      <c r="N4283" s="6">
        <v>0</v>
      </c>
      <c r="O4283" s="6">
        <v>0</v>
      </c>
      <c r="P4283" s="6">
        <v>186.53933333333333</v>
      </c>
      <c r="Q4283" s="6">
        <v>0</v>
      </c>
      <c r="R4283" s="6">
        <v>0</v>
      </c>
      <c r="S4283" s="6">
        <v>0</v>
      </c>
      <c r="T4283" s="6">
        <v>0</v>
      </c>
      <c r="U4283" s="6">
        <v>0</v>
      </c>
      <c r="V4283" s="6">
        <v>24.222222222222221</v>
      </c>
      <c r="W4283" s="6">
        <v>0</v>
      </c>
      <c r="X4283" s="6">
        <v>0</v>
      </c>
      <c r="Y4283" s="6">
        <v>336.20751123589923</v>
      </c>
      <c r="Z4283" s="2">
        <v>3</v>
      </c>
      <c r="AA4283" s="6">
        <v>115.44793045241298</v>
      </c>
      <c r="AB4283" s="2" t="s">
        <v>38</v>
      </c>
      <c r="AC4283" s="2" t="s">
        <v>60</v>
      </c>
      <c r="AD4283" s="2" t="s">
        <v>46</v>
      </c>
      <c r="AE4283" s="2" t="s">
        <v>41</v>
      </c>
      <c r="AF4283" s="2">
        <v>0</v>
      </c>
      <c r="AG4283" s="8">
        <v>0.19681268930435181</v>
      </c>
      <c r="AH4283" s="3">
        <v>353.22579956054688</v>
      </c>
      <c r="AI4283" s="9">
        <v>0.28499883413314819</v>
      </c>
    </row>
    <row r="4284" spans="1:35" x14ac:dyDescent="0.2">
      <c r="A4284" s="2">
        <v>4283</v>
      </c>
      <c r="B4284" s="2">
        <v>43</v>
      </c>
      <c r="C4284" s="2" t="s">
        <v>32</v>
      </c>
      <c r="D4284" s="2" t="s">
        <v>33</v>
      </c>
      <c r="E4284" s="2">
        <v>0</v>
      </c>
      <c r="F4284" s="2">
        <v>0</v>
      </c>
      <c r="G4284" s="2">
        <v>3</v>
      </c>
      <c r="H4284" s="2" t="s">
        <v>34</v>
      </c>
      <c r="I4284" s="2" t="s">
        <v>35</v>
      </c>
      <c r="J4284" s="6">
        <v>968.48175000000003</v>
      </c>
      <c r="K4284" s="6">
        <v>1260.8522222222223</v>
      </c>
      <c r="L4284" s="2" t="s">
        <v>44</v>
      </c>
      <c r="M4284" s="2" t="s">
        <v>51</v>
      </c>
      <c r="N4284" s="6">
        <v>0</v>
      </c>
      <c r="O4284" s="6">
        <v>0</v>
      </c>
      <c r="P4284" s="6">
        <v>17.873333333333335</v>
      </c>
      <c r="Q4284" s="6">
        <v>0</v>
      </c>
      <c r="R4284" s="6">
        <v>0</v>
      </c>
      <c r="S4284" s="6">
        <v>0</v>
      </c>
      <c r="T4284" s="6">
        <v>0</v>
      </c>
      <c r="U4284" s="6">
        <v>0</v>
      </c>
      <c r="V4284" s="6">
        <v>118</v>
      </c>
      <c r="W4284" s="6">
        <v>0</v>
      </c>
      <c r="X4284" s="6">
        <v>0</v>
      </c>
      <c r="Y4284" s="6">
        <v>644.23718532436408</v>
      </c>
      <c r="Z4284" s="2">
        <v>24</v>
      </c>
      <c r="AA4284" s="6">
        <v>32.162962932682838</v>
      </c>
      <c r="AB4284" s="2" t="s">
        <v>55</v>
      </c>
      <c r="AC4284" s="2" t="s">
        <v>50</v>
      </c>
      <c r="AD4284" s="2" t="s">
        <v>46</v>
      </c>
      <c r="AE4284" s="2" t="s">
        <v>41</v>
      </c>
      <c r="AF4284" s="2" t="s">
        <v>59</v>
      </c>
      <c r="AG4284" s="4" t="s">
        <v>59</v>
      </c>
      <c r="AH4284" s="3" t="s">
        <v>59</v>
      </c>
    </row>
    <row r="4285" spans="1:35" x14ac:dyDescent="0.2">
      <c r="A4285" s="2">
        <v>4284</v>
      </c>
      <c r="B4285" s="2">
        <v>23</v>
      </c>
      <c r="C4285" s="2" t="s">
        <v>47</v>
      </c>
      <c r="D4285" s="2" t="s">
        <v>33</v>
      </c>
      <c r="E4285" s="2">
        <v>1</v>
      </c>
      <c r="F4285" s="2">
        <v>0</v>
      </c>
      <c r="G4285" s="2">
        <v>2</v>
      </c>
      <c r="H4285" s="2" t="s">
        <v>58</v>
      </c>
      <c r="I4285" s="2" t="s">
        <v>35</v>
      </c>
      <c r="J4285" s="6">
        <v>44.391500000000001</v>
      </c>
      <c r="K4285" s="6">
        <v>31.637777777777778</v>
      </c>
      <c r="L4285" s="2" t="s">
        <v>44</v>
      </c>
      <c r="M4285" s="2" t="s">
        <v>45</v>
      </c>
      <c r="N4285" s="6">
        <v>444.42855187428017</v>
      </c>
      <c r="O4285" s="6">
        <v>444.44444444444446</v>
      </c>
      <c r="P4285" s="6">
        <v>11.427111111111111</v>
      </c>
      <c r="Q4285" s="6">
        <v>0</v>
      </c>
      <c r="R4285" s="6">
        <v>0</v>
      </c>
      <c r="S4285" s="6">
        <v>0</v>
      </c>
      <c r="T4285" s="6">
        <v>0</v>
      </c>
      <c r="U4285" s="6">
        <v>0</v>
      </c>
      <c r="V4285" s="6">
        <v>50.444444444444443</v>
      </c>
      <c r="W4285" s="6">
        <v>0</v>
      </c>
      <c r="X4285" s="6">
        <v>0</v>
      </c>
      <c r="Y4285" s="6">
        <v>23.755665235764468</v>
      </c>
      <c r="Z4285" s="2">
        <v>48</v>
      </c>
      <c r="AA4285" s="6">
        <v>0.6978226569922138</v>
      </c>
      <c r="AB4285" s="2" t="s">
        <v>38</v>
      </c>
      <c r="AC4285" s="2" t="s">
        <v>60</v>
      </c>
      <c r="AD4285" s="2" t="s">
        <v>40</v>
      </c>
      <c r="AE4285" s="2" t="s">
        <v>41</v>
      </c>
      <c r="AF4285" s="2" t="s">
        <v>59</v>
      </c>
      <c r="AG4285" s="4" t="s">
        <v>59</v>
      </c>
      <c r="AH4285" s="3" t="s">
        <v>59</v>
      </c>
    </row>
    <row r="4286" spans="1:35" ht="15" x14ac:dyDescent="0.25">
      <c r="A4286" s="2">
        <v>4285</v>
      </c>
      <c r="B4286" s="2">
        <v>52</v>
      </c>
      <c r="C4286" s="2" t="s">
        <v>61</v>
      </c>
      <c r="D4286" s="2" t="s">
        <v>33</v>
      </c>
      <c r="E4286" s="2">
        <v>0</v>
      </c>
      <c r="F4286" s="2">
        <v>0</v>
      </c>
      <c r="G4286" s="2">
        <v>3</v>
      </c>
      <c r="H4286" s="2" t="s">
        <v>48</v>
      </c>
      <c r="I4286" s="2" t="s">
        <v>49</v>
      </c>
      <c r="J4286" s="6">
        <v>221.73400000000001</v>
      </c>
      <c r="K4286" s="6">
        <v>222.43422222222222</v>
      </c>
      <c r="L4286" s="2" t="s">
        <v>44</v>
      </c>
      <c r="M4286" s="2" t="s">
        <v>45</v>
      </c>
      <c r="N4286" s="6">
        <v>0</v>
      </c>
      <c r="O4286" s="6">
        <v>0</v>
      </c>
      <c r="P4286" s="6">
        <v>143.90244444444446</v>
      </c>
      <c r="Q4286" s="6">
        <v>0</v>
      </c>
      <c r="R4286" s="6">
        <v>0</v>
      </c>
      <c r="S4286" s="6">
        <v>0</v>
      </c>
      <c r="T4286" s="6">
        <v>0</v>
      </c>
      <c r="U4286" s="6">
        <v>0</v>
      </c>
      <c r="V4286" s="6">
        <v>268.44444444444446</v>
      </c>
      <c r="W4286" s="6">
        <v>0</v>
      </c>
      <c r="X4286" s="6">
        <v>0</v>
      </c>
      <c r="Y4286" s="6">
        <v>119.51009814610394</v>
      </c>
      <c r="Z4286" s="2">
        <v>24</v>
      </c>
      <c r="AA4286" s="6">
        <v>5.966434326232088</v>
      </c>
      <c r="AB4286" s="2" t="s">
        <v>38</v>
      </c>
      <c r="AC4286" s="2" t="s">
        <v>72</v>
      </c>
      <c r="AD4286" s="2" t="s">
        <v>46</v>
      </c>
      <c r="AE4286" s="2" t="s">
        <v>64</v>
      </c>
      <c r="AF4286" s="2">
        <v>0</v>
      </c>
      <c r="AG4286" s="8">
        <v>0.25321328639984131</v>
      </c>
      <c r="AH4286" s="3">
        <v>358.8592529296875</v>
      </c>
      <c r="AI4286" s="9">
        <v>0.43956774473190308</v>
      </c>
    </row>
    <row r="4287" spans="1:35" ht="15" x14ac:dyDescent="0.25">
      <c r="A4287" s="2">
        <v>4286</v>
      </c>
      <c r="B4287" s="2">
        <v>31</v>
      </c>
      <c r="C4287" s="2" t="s">
        <v>61</v>
      </c>
      <c r="D4287" s="2" t="s">
        <v>33</v>
      </c>
      <c r="E4287" s="2">
        <v>3</v>
      </c>
      <c r="F4287" s="2">
        <v>1</v>
      </c>
      <c r="G4287" s="2">
        <v>2</v>
      </c>
      <c r="H4287" s="2" t="s">
        <v>34</v>
      </c>
      <c r="I4287" s="2" t="s">
        <v>35</v>
      </c>
      <c r="J4287" s="6">
        <v>506.01875000000001</v>
      </c>
      <c r="K4287" s="6">
        <v>455.62866666666667</v>
      </c>
      <c r="L4287" s="2" t="s">
        <v>36</v>
      </c>
      <c r="M4287" s="2" t="s">
        <v>45</v>
      </c>
      <c r="N4287" s="6">
        <v>0</v>
      </c>
      <c r="O4287" s="6">
        <v>0</v>
      </c>
      <c r="P4287" s="6">
        <v>314.19066666666669</v>
      </c>
      <c r="Q4287" s="6">
        <v>33.333333333333336</v>
      </c>
      <c r="R4287" s="6">
        <v>0</v>
      </c>
      <c r="S4287" s="6">
        <v>0</v>
      </c>
      <c r="T4287" s="6">
        <v>0</v>
      </c>
      <c r="U4287" s="6">
        <v>0</v>
      </c>
      <c r="V4287" s="6">
        <v>187.11111111111111</v>
      </c>
      <c r="W4287" s="6">
        <v>0</v>
      </c>
      <c r="X4287" s="6">
        <v>0</v>
      </c>
      <c r="Y4287" s="6">
        <v>240.12136267494893</v>
      </c>
      <c r="Z4287" s="2">
        <v>3</v>
      </c>
      <c r="AA4287" s="6">
        <v>82.453584324549496</v>
      </c>
      <c r="AB4287" s="2" t="s">
        <v>38</v>
      </c>
      <c r="AC4287" s="2" t="s">
        <v>60</v>
      </c>
      <c r="AD4287" s="2" t="s">
        <v>40</v>
      </c>
      <c r="AE4287" s="2" t="s">
        <v>41</v>
      </c>
      <c r="AF4287" s="2">
        <v>0</v>
      </c>
      <c r="AG4287" s="8">
        <v>0.21295011043548581</v>
      </c>
      <c r="AH4287" s="3">
        <v>296.1610107421875</v>
      </c>
      <c r="AI4287" s="9">
        <v>0.28724139928817749</v>
      </c>
    </row>
    <row r="4288" spans="1:35" x14ac:dyDescent="0.2">
      <c r="A4288" s="2">
        <v>4287</v>
      </c>
      <c r="B4288" s="2">
        <v>47</v>
      </c>
      <c r="C4288" s="2" t="s">
        <v>47</v>
      </c>
      <c r="D4288" s="2" t="s">
        <v>33</v>
      </c>
      <c r="E4288" s="2">
        <v>0</v>
      </c>
      <c r="F4288" s="2">
        <v>0</v>
      </c>
      <c r="G4288" s="2">
        <v>4</v>
      </c>
      <c r="H4288" s="2" t="s">
        <v>48</v>
      </c>
      <c r="I4288" s="2" t="s">
        <v>66</v>
      </c>
      <c r="J4288" s="6">
        <v>1080.44425</v>
      </c>
      <c r="K4288" s="6">
        <v>618.86666666666667</v>
      </c>
      <c r="L4288" s="2" t="s">
        <v>44</v>
      </c>
      <c r="M4288" s="2" t="s">
        <v>37</v>
      </c>
      <c r="N4288" s="6">
        <v>0</v>
      </c>
      <c r="O4288" s="6">
        <v>0</v>
      </c>
      <c r="P4288" s="6">
        <v>637.78688888888894</v>
      </c>
      <c r="Q4288" s="6">
        <v>0</v>
      </c>
      <c r="R4288" s="6">
        <v>0</v>
      </c>
      <c r="S4288" s="6">
        <v>0</v>
      </c>
      <c r="T4288" s="6">
        <v>277.77777777777777</v>
      </c>
      <c r="U4288" s="6">
        <v>0</v>
      </c>
      <c r="V4288" s="6">
        <v>389.55555555555554</v>
      </c>
      <c r="W4288" s="6">
        <v>0</v>
      </c>
      <c r="X4288" s="6">
        <v>0</v>
      </c>
      <c r="Y4288" s="6">
        <v>705.4180520109735</v>
      </c>
      <c r="Z4288" s="2">
        <v>18</v>
      </c>
      <c r="AA4288" s="6">
        <v>45.009750279853854</v>
      </c>
      <c r="AB4288" s="2" t="s">
        <v>38</v>
      </c>
      <c r="AC4288" s="2" t="s">
        <v>39</v>
      </c>
      <c r="AD4288" s="2" t="s">
        <v>40</v>
      </c>
      <c r="AE4288" s="2" t="s">
        <v>41</v>
      </c>
      <c r="AF4288" s="2" t="s">
        <v>59</v>
      </c>
      <c r="AG4288" s="4" t="s">
        <v>59</v>
      </c>
      <c r="AH4288" s="3" t="s">
        <v>59</v>
      </c>
    </row>
    <row r="4289" spans="1:35" ht="15" x14ac:dyDescent="0.25">
      <c r="A4289" s="2">
        <v>4288</v>
      </c>
      <c r="B4289" s="2">
        <v>29</v>
      </c>
      <c r="C4289" s="2" t="s">
        <v>32</v>
      </c>
      <c r="D4289" s="2" t="s">
        <v>57</v>
      </c>
      <c r="E4289" s="2">
        <v>0</v>
      </c>
      <c r="F4289" s="2">
        <v>0</v>
      </c>
      <c r="G4289" s="2">
        <v>3</v>
      </c>
      <c r="H4289" s="2" t="s">
        <v>48</v>
      </c>
      <c r="I4289" s="2" t="s">
        <v>66</v>
      </c>
      <c r="J4289" s="6">
        <v>916.41399999999999</v>
      </c>
      <c r="K4289" s="6">
        <v>892.92177777777783</v>
      </c>
      <c r="L4289" s="2" t="s">
        <v>73</v>
      </c>
      <c r="M4289" s="2" t="s">
        <v>45</v>
      </c>
      <c r="N4289" s="6">
        <v>0</v>
      </c>
      <c r="O4289" s="6">
        <v>0</v>
      </c>
      <c r="P4289" s="6">
        <v>530.64777777777783</v>
      </c>
      <c r="Q4289" s="6">
        <v>0</v>
      </c>
      <c r="R4289" s="6">
        <v>0</v>
      </c>
      <c r="S4289" s="6">
        <v>0</v>
      </c>
      <c r="T4289" s="6">
        <v>0</v>
      </c>
      <c r="U4289" s="6">
        <v>0</v>
      </c>
      <c r="V4289" s="6">
        <v>10.444444444444445</v>
      </c>
      <c r="W4289" s="6">
        <v>0</v>
      </c>
      <c r="X4289" s="6">
        <v>0</v>
      </c>
      <c r="Y4289" s="6">
        <v>441.13273675019781</v>
      </c>
      <c r="Z4289" s="2">
        <v>24</v>
      </c>
      <c r="AA4289" s="6">
        <v>22.023155731605321</v>
      </c>
      <c r="AB4289" s="2" t="s">
        <v>55</v>
      </c>
      <c r="AC4289" s="2" t="s">
        <v>39</v>
      </c>
      <c r="AD4289" s="2" t="s">
        <v>46</v>
      </c>
      <c r="AE4289" s="2" t="s">
        <v>70</v>
      </c>
      <c r="AF4289" s="2">
        <v>1</v>
      </c>
      <c r="AG4289" s="8">
        <v>0.1057142093777657</v>
      </c>
      <c r="AH4289" s="3">
        <v>406.48233032226563</v>
      </c>
      <c r="AI4289" s="9">
        <v>0.15434831380844119</v>
      </c>
    </row>
    <row r="4290" spans="1:35" x14ac:dyDescent="0.2">
      <c r="A4290" s="2">
        <v>4289</v>
      </c>
      <c r="B4290" s="2">
        <v>50</v>
      </c>
      <c r="C4290" s="2" t="s">
        <v>32</v>
      </c>
      <c r="D4290" s="2" t="s">
        <v>65</v>
      </c>
      <c r="E4290" s="2">
        <v>1</v>
      </c>
      <c r="F4290" s="2">
        <v>0</v>
      </c>
      <c r="G4290" s="2">
        <v>2</v>
      </c>
      <c r="H4290" s="2" t="s">
        <v>48</v>
      </c>
      <c r="I4290" s="2" t="s">
        <v>35</v>
      </c>
      <c r="J4290" s="6">
        <v>134.035</v>
      </c>
      <c r="K4290" s="6">
        <v>148.5708888888889</v>
      </c>
      <c r="L4290" s="2" t="s">
        <v>73</v>
      </c>
      <c r="M4290" s="2" t="s">
        <v>45</v>
      </c>
      <c r="N4290" s="6">
        <v>0</v>
      </c>
      <c r="O4290" s="6">
        <v>0</v>
      </c>
      <c r="P4290" s="6">
        <v>10.318222222222222</v>
      </c>
      <c r="Q4290" s="6">
        <v>0</v>
      </c>
      <c r="R4290" s="6">
        <v>0</v>
      </c>
      <c r="S4290" s="6">
        <v>0</v>
      </c>
      <c r="T4290" s="6">
        <v>0</v>
      </c>
      <c r="U4290" s="6">
        <v>0</v>
      </c>
      <c r="V4290" s="6">
        <v>48.444444444444443</v>
      </c>
      <c r="W4290" s="6">
        <v>0</v>
      </c>
      <c r="X4290" s="6">
        <v>0</v>
      </c>
      <c r="Y4290" s="6">
        <v>52.642161762632483</v>
      </c>
      <c r="Z4290" s="2">
        <v>24</v>
      </c>
      <c r="AA4290" s="6">
        <v>2.6281126517330367</v>
      </c>
      <c r="AB4290" s="2" t="s">
        <v>55</v>
      </c>
      <c r="AC4290" s="2" t="s">
        <v>50</v>
      </c>
      <c r="AD4290" s="2" t="s">
        <v>40</v>
      </c>
      <c r="AE4290" s="2" t="s">
        <v>41</v>
      </c>
      <c r="AF4290" s="2" t="s">
        <v>59</v>
      </c>
      <c r="AG4290" s="4" t="s">
        <v>59</v>
      </c>
      <c r="AH4290" s="3" t="s">
        <v>59</v>
      </c>
    </row>
    <row r="4291" spans="1:35" x14ac:dyDescent="0.2">
      <c r="A4291" s="2">
        <v>4290</v>
      </c>
      <c r="B4291" s="2">
        <v>26</v>
      </c>
      <c r="C4291" s="2" t="s">
        <v>61</v>
      </c>
      <c r="D4291" s="2" t="s">
        <v>33</v>
      </c>
      <c r="E4291" s="2">
        <v>1</v>
      </c>
      <c r="F4291" s="2">
        <v>2</v>
      </c>
      <c r="G4291" s="2">
        <v>2</v>
      </c>
      <c r="H4291" s="2" t="s">
        <v>34</v>
      </c>
      <c r="I4291" s="2" t="s">
        <v>35</v>
      </c>
      <c r="J4291" s="6">
        <v>358.14949999999999</v>
      </c>
      <c r="K4291" s="6">
        <v>447.95133333333331</v>
      </c>
      <c r="L4291" s="2" t="s">
        <v>36</v>
      </c>
      <c r="M4291" s="2" t="s">
        <v>51</v>
      </c>
      <c r="N4291" s="6">
        <v>0</v>
      </c>
      <c r="O4291" s="6">
        <v>0</v>
      </c>
      <c r="P4291" s="6">
        <v>100.80266666666667</v>
      </c>
      <c r="Q4291" s="6">
        <v>0</v>
      </c>
      <c r="R4291" s="6">
        <v>0</v>
      </c>
      <c r="S4291" s="6">
        <v>0</v>
      </c>
      <c r="T4291" s="6">
        <v>0</v>
      </c>
      <c r="U4291" s="6">
        <v>0</v>
      </c>
      <c r="V4291" s="6">
        <v>276</v>
      </c>
      <c r="W4291" s="6">
        <v>178.88888888888889</v>
      </c>
      <c r="X4291" s="6">
        <v>44.444444444444443</v>
      </c>
      <c r="Y4291" s="6">
        <v>144.24088989245058</v>
      </c>
      <c r="Z4291" s="2">
        <v>18</v>
      </c>
      <c r="AA4291" s="6">
        <v>9.2034027420978202</v>
      </c>
      <c r="AB4291" s="2" t="s">
        <v>38</v>
      </c>
      <c r="AC4291" s="2" t="s">
        <v>50</v>
      </c>
      <c r="AD4291" s="2" t="s">
        <v>46</v>
      </c>
      <c r="AE4291" s="2" t="s">
        <v>41</v>
      </c>
      <c r="AF4291" s="2" t="s">
        <v>59</v>
      </c>
      <c r="AG4291" s="4" t="s">
        <v>59</v>
      </c>
      <c r="AH4291" s="3" t="s">
        <v>59</v>
      </c>
    </row>
    <row r="4292" spans="1:35" x14ac:dyDescent="0.2">
      <c r="A4292" s="2">
        <v>4291</v>
      </c>
      <c r="B4292" s="2">
        <v>42</v>
      </c>
      <c r="C4292" s="2" t="s">
        <v>32</v>
      </c>
      <c r="D4292" s="2" t="s">
        <v>57</v>
      </c>
      <c r="E4292" s="2">
        <v>0</v>
      </c>
      <c r="F4292" s="2">
        <v>5</v>
      </c>
      <c r="G4292" s="2">
        <v>3</v>
      </c>
      <c r="H4292" s="2" t="s">
        <v>34</v>
      </c>
      <c r="I4292" s="2" t="s">
        <v>66</v>
      </c>
      <c r="J4292" s="6">
        <v>272.53750000000002</v>
      </c>
      <c r="K4292" s="6">
        <v>250.74444444444444</v>
      </c>
      <c r="L4292" s="2" t="s">
        <v>44</v>
      </c>
      <c r="M4292" s="2" t="s">
        <v>45</v>
      </c>
      <c r="N4292" s="6">
        <v>0</v>
      </c>
      <c r="O4292" s="6">
        <v>0</v>
      </c>
      <c r="P4292" s="6">
        <v>156.67288888888888</v>
      </c>
      <c r="Q4292" s="6">
        <v>0</v>
      </c>
      <c r="R4292" s="6">
        <v>0</v>
      </c>
      <c r="S4292" s="6">
        <v>0</v>
      </c>
      <c r="T4292" s="6">
        <v>0</v>
      </c>
      <c r="U4292" s="6">
        <v>0</v>
      </c>
      <c r="V4292" s="6">
        <v>4.8888888888888893</v>
      </c>
      <c r="W4292" s="6">
        <v>0</v>
      </c>
      <c r="X4292" s="6">
        <v>0</v>
      </c>
      <c r="Y4292" s="6">
        <v>186.88226863294241</v>
      </c>
      <c r="Z4292" s="2">
        <v>24</v>
      </c>
      <c r="AA4292" s="6">
        <v>9.3299294355241393</v>
      </c>
      <c r="AB4292" s="2" t="s">
        <v>55</v>
      </c>
      <c r="AC4292" s="2" t="s">
        <v>60</v>
      </c>
      <c r="AD4292" s="2" t="s">
        <v>40</v>
      </c>
      <c r="AE4292" s="2" t="s">
        <v>41</v>
      </c>
      <c r="AF4292" s="2" t="s">
        <v>59</v>
      </c>
      <c r="AG4292" s="4" t="s">
        <v>59</v>
      </c>
      <c r="AH4292" s="3" t="s">
        <v>59</v>
      </c>
    </row>
    <row r="4293" spans="1:35" ht="15" x14ac:dyDescent="0.25">
      <c r="A4293" s="2">
        <v>4292</v>
      </c>
      <c r="B4293" s="2">
        <v>38</v>
      </c>
      <c r="C4293" s="2" t="s">
        <v>47</v>
      </c>
      <c r="D4293" s="2" t="s">
        <v>33</v>
      </c>
      <c r="E4293" s="2">
        <v>0</v>
      </c>
      <c r="F4293" s="2">
        <v>0</v>
      </c>
      <c r="G4293" s="2">
        <v>2</v>
      </c>
      <c r="H4293" s="2" t="s">
        <v>43</v>
      </c>
      <c r="I4293" s="2" t="s">
        <v>35</v>
      </c>
      <c r="J4293" s="6">
        <v>160.76675</v>
      </c>
      <c r="K4293" s="6">
        <v>160.26044444444443</v>
      </c>
      <c r="L4293" s="2" t="s">
        <v>44</v>
      </c>
      <c r="M4293" s="2" t="s">
        <v>45</v>
      </c>
      <c r="N4293" s="6">
        <v>0</v>
      </c>
      <c r="O4293" s="6">
        <v>0</v>
      </c>
      <c r="P4293" s="6">
        <v>59.830888888888886</v>
      </c>
      <c r="Q4293" s="6">
        <v>0</v>
      </c>
      <c r="R4293" s="6">
        <v>0</v>
      </c>
      <c r="S4293" s="6">
        <v>0</v>
      </c>
      <c r="T4293" s="6">
        <v>290.69511111111109</v>
      </c>
      <c r="U4293" s="6">
        <v>0</v>
      </c>
      <c r="V4293" s="6">
        <v>48.444444444444443</v>
      </c>
      <c r="W4293" s="6">
        <v>0</v>
      </c>
      <c r="X4293" s="6">
        <v>0</v>
      </c>
      <c r="Y4293" s="6">
        <v>87.937106471347107</v>
      </c>
      <c r="Z4293" s="2">
        <v>36</v>
      </c>
      <c r="AA4293" s="6">
        <v>3.1791370554361729</v>
      </c>
      <c r="AB4293" s="2" t="s">
        <v>38</v>
      </c>
      <c r="AC4293" s="2" t="s">
        <v>50</v>
      </c>
      <c r="AD4293" s="2" t="s">
        <v>40</v>
      </c>
      <c r="AE4293" s="2" t="s">
        <v>41</v>
      </c>
      <c r="AF4293" s="2">
        <v>0</v>
      </c>
      <c r="AG4293" s="8">
        <v>0.29236099123954767</v>
      </c>
      <c r="AH4293" s="3">
        <v>312.64031982421881</v>
      </c>
      <c r="AI4293" s="9">
        <v>0.45567169785499573</v>
      </c>
    </row>
    <row r="4294" spans="1:35" x14ac:dyDescent="0.2">
      <c r="A4294" s="2">
        <v>4293</v>
      </c>
      <c r="B4294" s="2">
        <v>42</v>
      </c>
      <c r="C4294" s="2" t="s">
        <v>61</v>
      </c>
      <c r="D4294" s="2" t="s">
        <v>57</v>
      </c>
      <c r="E4294" s="2">
        <v>2</v>
      </c>
      <c r="F4294" s="2">
        <v>2</v>
      </c>
      <c r="G4294" s="2">
        <v>2</v>
      </c>
      <c r="H4294" s="2" t="s">
        <v>43</v>
      </c>
      <c r="I4294" s="2" t="s">
        <v>49</v>
      </c>
      <c r="J4294" s="6">
        <v>767.21400000000006</v>
      </c>
      <c r="K4294" s="6">
        <v>442.55866666666668</v>
      </c>
      <c r="L4294" s="2" t="s">
        <v>44</v>
      </c>
      <c r="M4294" s="2" t="s">
        <v>45</v>
      </c>
      <c r="N4294" s="6">
        <v>0</v>
      </c>
      <c r="O4294" s="6">
        <v>0</v>
      </c>
      <c r="P4294" s="6">
        <v>283.55555555555554</v>
      </c>
      <c r="Q4294" s="6">
        <v>0</v>
      </c>
      <c r="R4294" s="6">
        <v>0</v>
      </c>
      <c r="S4294" s="6">
        <v>0</v>
      </c>
      <c r="T4294" s="6">
        <v>0</v>
      </c>
      <c r="U4294" s="6">
        <v>0</v>
      </c>
      <c r="V4294" s="6">
        <v>20.888888888888889</v>
      </c>
      <c r="W4294" s="6">
        <v>0</v>
      </c>
      <c r="X4294" s="6">
        <v>0</v>
      </c>
      <c r="Y4294" s="6">
        <v>766.11836122867726</v>
      </c>
      <c r="Z4294" s="2">
        <v>48</v>
      </c>
      <c r="AA4294" s="6">
        <v>22.504726560898266</v>
      </c>
      <c r="AB4294" s="2" t="s">
        <v>38</v>
      </c>
      <c r="AC4294" s="2" t="s">
        <v>39</v>
      </c>
      <c r="AD4294" s="2" t="s">
        <v>40</v>
      </c>
      <c r="AE4294" s="2" t="s">
        <v>41</v>
      </c>
      <c r="AF4294" s="2" t="s">
        <v>59</v>
      </c>
      <c r="AG4294" s="4" t="s">
        <v>59</v>
      </c>
      <c r="AH4294" s="3" t="s">
        <v>59</v>
      </c>
    </row>
    <row r="4295" spans="1:35" ht="15" x14ac:dyDescent="0.25">
      <c r="A4295" s="2">
        <v>4294</v>
      </c>
      <c r="B4295" s="2">
        <v>32</v>
      </c>
      <c r="C4295" s="2" t="s">
        <v>32</v>
      </c>
      <c r="D4295" s="2" t="s">
        <v>57</v>
      </c>
      <c r="E4295" s="2">
        <v>1</v>
      </c>
      <c r="F4295" s="2">
        <v>0</v>
      </c>
      <c r="G4295" s="2">
        <v>3</v>
      </c>
      <c r="H4295" s="2" t="s">
        <v>34</v>
      </c>
      <c r="I4295" s="2" t="s">
        <v>66</v>
      </c>
      <c r="J4295" s="6">
        <v>981.66499999999996</v>
      </c>
      <c r="K4295" s="6">
        <v>1264.0228888888889</v>
      </c>
      <c r="L4295" s="2" t="s">
        <v>36</v>
      </c>
      <c r="M4295" s="2" t="s">
        <v>45</v>
      </c>
      <c r="N4295" s="6">
        <v>0</v>
      </c>
      <c r="O4295" s="6">
        <v>222.22222222222223</v>
      </c>
      <c r="P4295" s="6">
        <v>474.08733333333333</v>
      </c>
      <c r="Q4295" s="6">
        <v>0</v>
      </c>
      <c r="R4295" s="6">
        <v>0</v>
      </c>
      <c r="S4295" s="6">
        <v>0</v>
      </c>
      <c r="T4295" s="6">
        <v>255.55555555555554</v>
      </c>
      <c r="U4295" s="6">
        <v>0</v>
      </c>
      <c r="V4295" s="6">
        <v>50.222222222222221</v>
      </c>
      <c r="W4295" s="6">
        <v>0</v>
      </c>
      <c r="X4295" s="6">
        <v>0</v>
      </c>
      <c r="Y4295" s="6">
        <v>484.32621311429153</v>
      </c>
      <c r="Z4295" s="2">
        <v>36</v>
      </c>
      <c r="AA4295" s="6">
        <v>17.509552824920618</v>
      </c>
      <c r="AB4295" s="2" t="s">
        <v>38</v>
      </c>
      <c r="AC4295" s="2" t="s">
        <v>60</v>
      </c>
      <c r="AD4295" s="2" t="s">
        <v>40</v>
      </c>
      <c r="AE4295" s="2" t="s">
        <v>41</v>
      </c>
      <c r="AF4295" s="2">
        <v>0</v>
      </c>
      <c r="AG4295" s="8">
        <v>8.2366868853569031E-2</v>
      </c>
      <c r="AH4295" s="3">
        <v>472.92288208007813</v>
      </c>
      <c r="AI4295" s="9">
        <v>0.12510067224502561</v>
      </c>
    </row>
    <row r="4296" spans="1:35" ht="15" x14ac:dyDescent="0.25">
      <c r="A4296" s="2">
        <v>4295</v>
      </c>
      <c r="B4296" s="2">
        <v>28</v>
      </c>
      <c r="C4296" s="2" t="s">
        <v>61</v>
      </c>
      <c r="D4296" s="2" t="s">
        <v>57</v>
      </c>
      <c r="E4296" s="2">
        <v>1</v>
      </c>
      <c r="F4296" s="2">
        <v>1</v>
      </c>
      <c r="G4296" s="2">
        <v>4</v>
      </c>
      <c r="H4296" s="2" t="s">
        <v>34</v>
      </c>
      <c r="I4296" s="2" t="s">
        <v>35</v>
      </c>
      <c r="J4296" s="6">
        <v>595.84500000000003</v>
      </c>
      <c r="K4296" s="6">
        <v>588.53133333333335</v>
      </c>
      <c r="L4296" s="2" t="s">
        <v>44</v>
      </c>
      <c r="M4296" s="2" t="s">
        <v>45</v>
      </c>
      <c r="N4296" s="6">
        <v>0</v>
      </c>
      <c r="O4296" s="6">
        <v>5555.5555555555557</v>
      </c>
      <c r="P4296" s="6">
        <v>196.39466666666667</v>
      </c>
      <c r="Q4296" s="6">
        <v>0</v>
      </c>
      <c r="R4296" s="6">
        <v>0</v>
      </c>
      <c r="S4296" s="6">
        <v>0</v>
      </c>
      <c r="T4296" s="6">
        <v>255.55555555555554</v>
      </c>
      <c r="U4296" s="6">
        <v>0</v>
      </c>
      <c r="V4296" s="6">
        <v>0</v>
      </c>
      <c r="W4296" s="6">
        <v>0</v>
      </c>
      <c r="X4296" s="6">
        <v>0</v>
      </c>
      <c r="Y4296" s="6">
        <v>272.49335403587054</v>
      </c>
      <c r="Z4296" s="2">
        <v>36</v>
      </c>
      <c r="AA4296" s="6">
        <v>9.8512875160134126</v>
      </c>
      <c r="AB4296" s="2" t="s">
        <v>55</v>
      </c>
      <c r="AC4296" s="2" t="s">
        <v>50</v>
      </c>
      <c r="AD4296" s="2" t="s">
        <v>40</v>
      </c>
      <c r="AE4296" s="2" t="s">
        <v>41</v>
      </c>
      <c r="AF4296" s="2">
        <v>0</v>
      </c>
      <c r="AG4296" s="8">
        <v>0.16207511723041529</v>
      </c>
      <c r="AH4296" s="3">
        <v>432.25537109375</v>
      </c>
      <c r="AI4296" s="9">
        <v>0.29601022601127619</v>
      </c>
    </row>
    <row r="4297" spans="1:35" ht="15" x14ac:dyDescent="0.25">
      <c r="A4297" s="2">
        <v>4296</v>
      </c>
      <c r="B4297" s="2">
        <v>29</v>
      </c>
      <c r="C4297" s="2" t="s">
        <v>61</v>
      </c>
      <c r="D4297" s="2" t="s">
        <v>33</v>
      </c>
      <c r="E4297" s="2">
        <v>0</v>
      </c>
      <c r="F4297" s="2">
        <v>0</v>
      </c>
      <c r="G4297" s="2">
        <v>3</v>
      </c>
      <c r="H4297" s="2" t="s">
        <v>43</v>
      </c>
      <c r="I4297" s="2" t="s">
        <v>35</v>
      </c>
      <c r="J4297" s="6">
        <v>388.21550000000002</v>
      </c>
      <c r="K4297" s="6">
        <v>463.42666666666668</v>
      </c>
      <c r="L4297" s="2" t="s">
        <v>36</v>
      </c>
      <c r="M4297" s="2" t="s">
        <v>37</v>
      </c>
      <c r="N4297" s="6">
        <v>0</v>
      </c>
      <c r="O4297" s="6">
        <v>0</v>
      </c>
      <c r="P4297" s="6">
        <v>94.458222222222219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6.666666666666667</v>
      </c>
      <c r="W4297" s="6">
        <v>0</v>
      </c>
      <c r="X4297" s="6">
        <v>0</v>
      </c>
      <c r="Y4297" s="6">
        <v>172.31131818073345</v>
      </c>
      <c r="Z4297" s="2">
        <v>18</v>
      </c>
      <c r="AA4297" s="6">
        <v>10.99445836351606</v>
      </c>
      <c r="AB4297" s="2" t="s">
        <v>38</v>
      </c>
      <c r="AC4297" s="2" t="s">
        <v>50</v>
      </c>
      <c r="AD4297" s="2" t="s">
        <v>40</v>
      </c>
      <c r="AE4297" s="2" t="s">
        <v>41</v>
      </c>
      <c r="AF4297" s="2">
        <v>0</v>
      </c>
      <c r="AG4297" s="8">
        <v>0.23125988245010379</v>
      </c>
      <c r="AH4297" s="3">
        <v>302.53060913085938</v>
      </c>
      <c r="AI4297" s="9">
        <v>0.3505077064037323</v>
      </c>
    </row>
    <row r="4298" spans="1:35" ht="15" x14ac:dyDescent="0.25">
      <c r="A4298" s="2">
        <v>4297</v>
      </c>
      <c r="B4298" s="2">
        <v>49</v>
      </c>
      <c r="C4298" s="2" t="s">
        <v>61</v>
      </c>
      <c r="D4298" s="2" t="s">
        <v>33</v>
      </c>
      <c r="E4298" s="2">
        <v>2</v>
      </c>
      <c r="F4298" s="2">
        <v>1</v>
      </c>
      <c r="G4298" s="2">
        <v>3</v>
      </c>
      <c r="H4298" s="2" t="s">
        <v>48</v>
      </c>
      <c r="I4298" s="2" t="s">
        <v>66</v>
      </c>
      <c r="J4298" s="6">
        <v>955.78700000000003</v>
      </c>
      <c r="K4298" s="6">
        <v>1144.1606666666667</v>
      </c>
      <c r="L4298" s="2" t="s">
        <v>44</v>
      </c>
      <c r="M4298" s="2" t="s">
        <v>45</v>
      </c>
      <c r="N4298" s="6">
        <v>0</v>
      </c>
      <c r="O4298" s="6">
        <v>0</v>
      </c>
      <c r="P4298" s="6">
        <v>223.37066666666666</v>
      </c>
      <c r="Q4298" s="6">
        <v>0</v>
      </c>
      <c r="R4298" s="6">
        <v>0</v>
      </c>
      <c r="S4298" s="6">
        <v>0</v>
      </c>
      <c r="T4298" s="6">
        <v>400</v>
      </c>
      <c r="U4298" s="6">
        <v>0</v>
      </c>
      <c r="V4298" s="6">
        <v>211.55555555555554</v>
      </c>
      <c r="W4298" s="6">
        <v>0</v>
      </c>
      <c r="X4298" s="6">
        <v>0</v>
      </c>
      <c r="Y4298" s="6">
        <v>525.74385368528658</v>
      </c>
      <c r="Z4298" s="2">
        <v>36</v>
      </c>
      <c r="AA4298" s="6">
        <v>19.006899749007673</v>
      </c>
      <c r="AB4298" s="2" t="s">
        <v>55</v>
      </c>
      <c r="AC4298" s="2" t="s">
        <v>39</v>
      </c>
      <c r="AD4298" s="2" t="s">
        <v>40</v>
      </c>
      <c r="AE4298" s="2" t="s">
        <v>67</v>
      </c>
      <c r="AF4298" s="2">
        <v>0</v>
      </c>
      <c r="AG4298" s="8">
        <v>8.0777309834957123E-2</v>
      </c>
      <c r="AH4298" s="3">
        <v>532.47332763671875</v>
      </c>
      <c r="AI4298" s="9">
        <v>0.1376836746931076</v>
      </c>
    </row>
    <row r="4299" spans="1:35" ht="15" x14ac:dyDescent="0.25">
      <c r="A4299" s="2">
        <v>4298</v>
      </c>
      <c r="B4299" s="2">
        <v>42</v>
      </c>
      <c r="C4299" s="2" t="s">
        <v>61</v>
      </c>
      <c r="D4299" s="2" t="s">
        <v>57</v>
      </c>
      <c r="E4299" s="2">
        <v>1</v>
      </c>
      <c r="F4299" s="2">
        <v>3</v>
      </c>
      <c r="G4299" s="2">
        <v>3</v>
      </c>
      <c r="H4299" s="2" t="s">
        <v>34</v>
      </c>
      <c r="I4299" s="2" t="s">
        <v>66</v>
      </c>
      <c r="J4299" s="6">
        <v>474.35899999999998</v>
      </c>
      <c r="K4299" s="6">
        <v>554.34311111111106</v>
      </c>
      <c r="L4299" s="2" t="s">
        <v>44</v>
      </c>
      <c r="M4299" s="2" t="s">
        <v>45</v>
      </c>
      <c r="N4299" s="6">
        <v>0</v>
      </c>
      <c r="O4299" s="6">
        <v>0</v>
      </c>
      <c r="P4299" s="6">
        <v>280.66066666666666</v>
      </c>
      <c r="Q4299" s="6">
        <v>0</v>
      </c>
      <c r="R4299" s="6">
        <v>0</v>
      </c>
      <c r="S4299" s="6">
        <v>0</v>
      </c>
      <c r="T4299" s="6">
        <v>0</v>
      </c>
      <c r="U4299" s="6">
        <v>0</v>
      </c>
      <c r="V4299" s="6">
        <v>10.444444444444445</v>
      </c>
      <c r="W4299" s="6">
        <v>500</v>
      </c>
      <c r="X4299" s="6">
        <v>0</v>
      </c>
      <c r="Y4299" s="6">
        <v>206.52775489055102</v>
      </c>
      <c r="Z4299" s="2">
        <v>24</v>
      </c>
      <c r="AA4299" s="6">
        <v>10.310712694689572</v>
      </c>
      <c r="AB4299" s="2" t="s">
        <v>55</v>
      </c>
      <c r="AC4299" s="2" t="s">
        <v>50</v>
      </c>
      <c r="AD4299" s="2" t="s">
        <v>63</v>
      </c>
      <c r="AE4299" s="2" t="s">
        <v>41</v>
      </c>
      <c r="AF4299" s="2">
        <v>0</v>
      </c>
      <c r="AG4299" s="8">
        <v>0.20870031416416171</v>
      </c>
      <c r="AH4299" s="3">
        <v>395.18316650390619</v>
      </c>
      <c r="AI4299" s="9">
        <v>0.3501567542552948</v>
      </c>
    </row>
    <row r="4300" spans="1:35" ht="15" x14ac:dyDescent="0.25">
      <c r="A4300" s="2">
        <v>4299</v>
      </c>
      <c r="B4300" s="2">
        <v>50</v>
      </c>
      <c r="C4300" s="2" t="s">
        <v>32</v>
      </c>
      <c r="D4300" s="2" t="s">
        <v>57</v>
      </c>
      <c r="E4300" s="2">
        <v>1</v>
      </c>
      <c r="F4300" s="2">
        <v>3</v>
      </c>
      <c r="G4300" s="2">
        <v>4</v>
      </c>
      <c r="H4300" s="2" t="s">
        <v>52</v>
      </c>
      <c r="I4300" s="2" t="s">
        <v>49</v>
      </c>
      <c r="J4300" s="6">
        <v>594.80975000000001</v>
      </c>
      <c r="K4300" s="6">
        <v>597.03311111111111</v>
      </c>
      <c r="L4300" s="2" t="s">
        <v>44</v>
      </c>
      <c r="M4300" s="2" t="s">
        <v>45</v>
      </c>
      <c r="N4300" s="6">
        <v>0</v>
      </c>
      <c r="O4300" s="6">
        <v>0</v>
      </c>
      <c r="P4300" s="6">
        <v>324.78755555555557</v>
      </c>
      <c r="Q4300" s="6">
        <v>0</v>
      </c>
      <c r="R4300" s="6">
        <v>0</v>
      </c>
      <c r="S4300" s="6">
        <v>0</v>
      </c>
      <c r="T4300" s="6">
        <v>44.444444444444443</v>
      </c>
      <c r="U4300" s="6">
        <v>0</v>
      </c>
      <c r="V4300" s="6">
        <v>141.55555555555554</v>
      </c>
      <c r="W4300" s="6">
        <v>0</v>
      </c>
      <c r="X4300" s="6">
        <v>0</v>
      </c>
      <c r="Y4300" s="6">
        <v>237.95628789339654</v>
      </c>
      <c r="Z4300" s="2">
        <v>48</v>
      </c>
      <c r="AA4300" s="6">
        <v>6.9899658636282576</v>
      </c>
      <c r="AB4300" s="2" t="s">
        <v>55</v>
      </c>
      <c r="AC4300" s="2" t="s">
        <v>62</v>
      </c>
      <c r="AD4300" s="2" t="s">
        <v>40</v>
      </c>
      <c r="AE4300" s="2" t="s">
        <v>41</v>
      </c>
      <c r="AF4300" s="2">
        <v>1</v>
      </c>
      <c r="AG4300" s="8">
        <v>0.1482706964015961</v>
      </c>
      <c r="AH4300" s="3">
        <v>539.6676025390625</v>
      </c>
      <c r="AI4300" s="9">
        <v>0.32863759994506841</v>
      </c>
    </row>
    <row r="4301" spans="1:35" ht="15" x14ac:dyDescent="0.25">
      <c r="A4301" s="2">
        <v>4300</v>
      </c>
      <c r="B4301" s="2">
        <v>38</v>
      </c>
      <c r="C4301" s="2" t="s">
        <v>61</v>
      </c>
      <c r="D4301" s="2" t="s">
        <v>33</v>
      </c>
      <c r="E4301" s="2">
        <v>0</v>
      </c>
      <c r="F4301" s="2">
        <v>2</v>
      </c>
      <c r="G4301" s="2">
        <v>2</v>
      </c>
      <c r="H4301" s="2" t="s">
        <v>58</v>
      </c>
      <c r="I4301" s="2" t="s">
        <v>66</v>
      </c>
      <c r="J4301" s="6">
        <v>196.99700000000001</v>
      </c>
      <c r="K4301" s="6">
        <v>118.1031111111111</v>
      </c>
      <c r="L4301" s="2" t="s">
        <v>36</v>
      </c>
      <c r="M4301" s="2" t="s">
        <v>37</v>
      </c>
      <c r="N4301" s="6">
        <v>0</v>
      </c>
      <c r="O4301" s="6">
        <v>0</v>
      </c>
      <c r="P4301" s="6">
        <v>98.938888888888883</v>
      </c>
      <c r="Q4301" s="6">
        <v>0</v>
      </c>
      <c r="R4301" s="6">
        <v>0</v>
      </c>
      <c r="S4301" s="6">
        <v>0</v>
      </c>
      <c r="T4301" s="6">
        <v>0</v>
      </c>
      <c r="U4301" s="6">
        <v>0</v>
      </c>
      <c r="V4301" s="6">
        <v>162.88888888888889</v>
      </c>
      <c r="W4301" s="6">
        <v>0</v>
      </c>
      <c r="X4301" s="6">
        <v>0</v>
      </c>
      <c r="Y4301" s="6">
        <v>148.40959593017337</v>
      </c>
      <c r="Z4301" s="2">
        <v>36</v>
      </c>
      <c r="AA4301" s="6">
        <v>5.3653624133932221</v>
      </c>
      <c r="AB4301" s="2" t="s">
        <v>55</v>
      </c>
      <c r="AC4301" s="2" t="s">
        <v>60</v>
      </c>
      <c r="AD4301" s="2" t="s">
        <v>77</v>
      </c>
      <c r="AE4301" s="2" t="s">
        <v>41</v>
      </c>
      <c r="AF4301" s="2">
        <v>0</v>
      </c>
      <c r="AG4301" s="8">
        <v>0.2904701828956604</v>
      </c>
      <c r="AH4301" s="3">
        <v>334.3369140625</v>
      </c>
      <c r="AI4301" s="9">
        <v>0.45443853735923773</v>
      </c>
    </row>
    <row r="4302" spans="1:35" ht="15" x14ac:dyDescent="0.25">
      <c r="A4302" s="2">
        <v>4301</v>
      </c>
      <c r="B4302" s="2">
        <v>52</v>
      </c>
      <c r="C4302" s="2" t="s">
        <v>32</v>
      </c>
      <c r="D4302" s="2" t="s">
        <v>57</v>
      </c>
      <c r="E4302" s="2">
        <v>2</v>
      </c>
      <c r="F4302" s="2">
        <v>0</v>
      </c>
      <c r="G4302" s="2">
        <v>3</v>
      </c>
      <c r="H4302" s="2" t="s">
        <v>34</v>
      </c>
      <c r="I4302" s="2" t="s">
        <v>49</v>
      </c>
      <c r="J4302" s="6">
        <v>231.41725</v>
      </c>
      <c r="K4302" s="6">
        <v>216.92844444444444</v>
      </c>
      <c r="L4302" s="2" t="s">
        <v>44</v>
      </c>
      <c r="M4302" s="2" t="s">
        <v>45</v>
      </c>
      <c r="N4302" s="6">
        <v>0</v>
      </c>
      <c r="O4302" s="6">
        <v>0</v>
      </c>
      <c r="P4302" s="6">
        <v>134.03622222222222</v>
      </c>
      <c r="Q4302" s="6">
        <v>0</v>
      </c>
      <c r="R4302" s="6">
        <v>0</v>
      </c>
      <c r="S4302" s="6">
        <v>0</v>
      </c>
      <c r="T4302" s="6">
        <v>0</v>
      </c>
      <c r="U4302" s="6">
        <v>0</v>
      </c>
      <c r="V4302" s="6">
        <v>0</v>
      </c>
      <c r="W4302" s="6">
        <v>0</v>
      </c>
      <c r="X4302" s="6">
        <v>0</v>
      </c>
      <c r="Y4302" s="6">
        <v>151.7292275642819</v>
      </c>
      <c r="Z4302" s="2">
        <v>36</v>
      </c>
      <c r="AA4302" s="6">
        <v>5.4853750492630553</v>
      </c>
      <c r="AB4302" s="2" t="s">
        <v>38</v>
      </c>
      <c r="AC4302" s="2" t="s">
        <v>39</v>
      </c>
      <c r="AD4302" s="2" t="s">
        <v>40</v>
      </c>
      <c r="AE4302" s="2" t="s">
        <v>41</v>
      </c>
      <c r="AF4302" s="2">
        <v>0</v>
      </c>
      <c r="AG4302" s="8">
        <v>0.24169512093067169</v>
      </c>
      <c r="AH4302" s="3">
        <v>411.7498779296875</v>
      </c>
      <c r="AI4302" s="9">
        <v>0.4418846070766449</v>
      </c>
    </row>
    <row r="4303" spans="1:35" x14ac:dyDescent="0.2">
      <c r="A4303" s="2">
        <v>4302</v>
      </c>
      <c r="B4303" s="2">
        <v>29</v>
      </c>
      <c r="C4303" s="2" t="s">
        <v>47</v>
      </c>
      <c r="D4303" s="2" t="s">
        <v>33</v>
      </c>
      <c r="E4303" s="2">
        <v>0</v>
      </c>
      <c r="F4303" s="2">
        <v>1</v>
      </c>
      <c r="G4303" s="2">
        <v>3</v>
      </c>
      <c r="H4303" s="2" t="s">
        <v>34</v>
      </c>
      <c r="I4303" s="2" t="s">
        <v>49</v>
      </c>
      <c r="J4303" s="6">
        <v>179.73325</v>
      </c>
      <c r="K4303" s="6">
        <v>180.26533333333333</v>
      </c>
      <c r="L4303" s="2" t="s">
        <v>36</v>
      </c>
      <c r="M4303" s="2" t="s">
        <v>45</v>
      </c>
      <c r="N4303" s="6">
        <v>3114.6893810326319</v>
      </c>
      <c r="O4303" s="6">
        <v>5555.5555555555557</v>
      </c>
      <c r="P4303" s="6">
        <v>90.00555555555556</v>
      </c>
      <c r="Q4303" s="6">
        <v>0</v>
      </c>
      <c r="R4303" s="6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6">
        <v>0</v>
      </c>
      <c r="Y4303" s="6">
        <v>87.876923104348393</v>
      </c>
      <c r="Z4303" s="2">
        <v>36</v>
      </c>
      <c r="AA4303" s="6">
        <v>3.1769612825477522</v>
      </c>
      <c r="AB4303" s="2" t="s">
        <v>55</v>
      </c>
      <c r="AC4303" s="2" t="s">
        <v>50</v>
      </c>
      <c r="AD4303" s="2" t="s">
        <v>76</v>
      </c>
      <c r="AE4303" s="2" t="s">
        <v>41</v>
      </c>
      <c r="AF4303" s="2" t="s">
        <v>59</v>
      </c>
      <c r="AG4303" s="4" t="s">
        <v>59</v>
      </c>
      <c r="AH4303" s="3" t="s">
        <v>59</v>
      </c>
    </row>
    <row r="4304" spans="1:35" x14ac:dyDescent="0.2">
      <c r="A4304" s="2">
        <v>4303</v>
      </c>
      <c r="B4304" s="2">
        <v>42</v>
      </c>
      <c r="C4304" s="2" t="s">
        <v>61</v>
      </c>
      <c r="D4304" s="2" t="s">
        <v>33</v>
      </c>
      <c r="E4304" s="2">
        <v>0</v>
      </c>
      <c r="F4304" s="2">
        <v>2</v>
      </c>
      <c r="G4304" s="2">
        <v>4</v>
      </c>
      <c r="H4304" s="2" t="s">
        <v>43</v>
      </c>
      <c r="I4304" s="2" t="s">
        <v>49</v>
      </c>
      <c r="J4304" s="6">
        <v>692.74400000000003</v>
      </c>
      <c r="K4304" s="6">
        <v>534.70577777777783</v>
      </c>
      <c r="L4304" s="2" t="s">
        <v>44</v>
      </c>
      <c r="M4304" s="2" t="s">
        <v>45</v>
      </c>
      <c r="N4304" s="6">
        <v>0</v>
      </c>
      <c r="O4304" s="6">
        <v>0</v>
      </c>
      <c r="P4304" s="6">
        <v>370.12377777777778</v>
      </c>
      <c r="Q4304" s="6">
        <v>140</v>
      </c>
      <c r="R4304" s="6">
        <v>0</v>
      </c>
      <c r="S4304" s="6">
        <v>0</v>
      </c>
      <c r="T4304" s="6">
        <v>0</v>
      </c>
      <c r="U4304" s="6">
        <v>0</v>
      </c>
      <c r="V4304" s="6">
        <v>154.22222222222223</v>
      </c>
      <c r="W4304" s="6">
        <v>0</v>
      </c>
      <c r="X4304" s="6">
        <v>0</v>
      </c>
      <c r="Y4304" s="6">
        <v>734.89843732314318</v>
      </c>
      <c r="Z4304" s="2">
        <v>36</v>
      </c>
      <c r="AA4304" s="6">
        <v>26.56833898483346</v>
      </c>
      <c r="AB4304" s="2" t="s">
        <v>38</v>
      </c>
      <c r="AC4304" s="2" t="s">
        <v>39</v>
      </c>
      <c r="AD4304" s="2" t="s">
        <v>46</v>
      </c>
      <c r="AE4304" s="2" t="s">
        <v>41</v>
      </c>
      <c r="AF4304" s="2" t="s">
        <v>59</v>
      </c>
      <c r="AG4304" s="4" t="s">
        <v>59</v>
      </c>
      <c r="AH4304" s="3" t="s">
        <v>59</v>
      </c>
    </row>
    <row r="4305" spans="1:35" ht="15" x14ac:dyDescent="0.25">
      <c r="A4305" s="2">
        <v>4304</v>
      </c>
      <c r="B4305" s="2">
        <v>30</v>
      </c>
      <c r="C4305" s="2" t="s">
        <v>32</v>
      </c>
      <c r="D4305" s="2" t="s">
        <v>33</v>
      </c>
      <c r="E4305" s="2">
        <v>7</v>
      </c>
      <c r="F4305" s="2">
        <v>1</v>
      </c>
      <c r="G4305" s="2">
        <v>2</v>
      </c>
      <c r="H4305" s="2" t="s">
        <v>43</v>
      </c>
      <c r="I4305" s="2" t="s">
        <v>49</v>
      </c>
      <c r="J4305" s="6">
        <v>258.80475000000001</v>
      </c>
      <c r="K4305" s="6">
        <v>199.4351111111111</v>
      </c>
      <c r="L4305" s="2" t="s">
        <v>36</v>
      </c>
      <c r="M4305" s="2" t="s">
        <v>37</v>
      </c>
      <c r="N4305" s="6">
        <v>0</v>
      </c>
      <c r="O4305" s="6">
        <v>2222.2222222222222</v>
      </c>
      <c r="P4305" s="6">
        <v>117.67266666666667</v>
      </c>
      <c r="Q4305" s="6">
        <v>0</v>
      </c>
      <c r="R4305" s="6">
        <v>0</v>
      </c>
      <c r="S4305" s="6">
        <v>0</v>
      </c>
      <c r="T4305" s="6">
        <v>0</v>
      </c>
      <c r="U4305" s="6">
        <v>0</v>
      </c>
      <c r="V4305" s="6">
        <v>43.777777777777779</v>
      </c>
      <c r="W4305" s="6">
        <v>0</v>
      </c>
      <c r="X4305" s="6">
        <v>0</v>
      </c>
      <c r="Y4305" s="6">
        <v>188.687912796424</v>
      </c>
      <c r="Z4305" s="2">
        <v>60</v>
      </c>
      <c r="AA4305" s="6">
        <v>4.7914328199686809</v>
      </c>
      <c r="AB4305" s="2" t="s">
        <v>38</v>
      </c>
      <c r="AC4305" s="2" t="s">
        <v>83</v>
      </c>
      <c r="AD4305" s="2" t="s">
        <v>46</v>
      </c>
      <c r="AE4305" s="2" t="s">
        <v>67</v>
      </c>
      <c r="AF4305" s="2">
        <v>1</v>
      </c>
      <c r="AG4305" s="8">
        <v>0.2710820734500885</v>
      </c>
      <c r="AH4305" s="3">
        <v>433.0916748046875</v>
      </c>
      <c r="AI4305" s="9">
        <v>0.44992241263389587</v>
      </c>
    </row>
    <row r="4306" spans="1:35" ht="15" x14ac:dyDescent="0.25">
      <c r="A4306" s="2">
        <v>4305</v>
      </c>
      <c r="B4306" s="2">
        <v>50</v>
      </c>
      <c r="C4306" s="2" t="s">
        <v>61</v>
      </c>
      <c r="D4306" s="2" t="s">
        <v>65</v>
      </c>
      <c r="E4306" s="2">
        <v>5</v>
      </c>
      <c r="F4306" s="2">
        <v>1</v>
      </c>
      <c r="G4306" s="2">
        <v>3</v>
      </c>
      <c r="H4306" s="2" t="s">
        <v>34</v>
      </c>
      <c r="I4306" s="2" t="s">
        <v>49</v>
      </c>
      <c r="J4306" s="6">
        <v>280.40300000000002</v>
      </c>
      <c r="K4306" s="6">
        <v>292.41088888888891</v>
      </c>
      <c r="L4306" s="2" t="s">
        <v>36</v>
      </c>
      <c r="M4306" s="2" t="s">
        <v>45</v>
      </c>
      <c r="N4306" s="6">
        <v>0</v>
      </c>
      <c r="O4306" s="6">
        <v>266.66666666666669</v>
      </c>
      <c r="P4306" s="6">
        <v>178.82777777777778</v>
      </c>
      <c r="Q4306" s="6">
        <v>33.333333333333336</v>
      </c>
      <c r="R4306" s="6">
        <v>0</v>
      </c>
      <c r="S4306" s="6">
        <v>0</v>
      </c>
      <c r="T4306" s="6">
        <v>0</v>
      </c>
      <c r="U4306" s="6">
        <v>0</v>
      </c>
      <c r="V4306" s="6">
        <v>100.44444444444444</v>
      </c>
      <c r="W4306" s="6">
        <v>0</v>
      </c>
      <c r="X4306" s="6">
        <v>0</v>
      </c>
      <c r="Y4306" s="6">
        <v>140.63436030675638</v>
      </c>
      <c r="Z4306" s="2">
        <v>24</v>
      </c>
      <c r="AA4306" s="6">
        <v>7.0210441443711362</v>
      </c>
      <c r="AB4306" s="2" t="s">
        <v>38</v>
      </c>
      <c r="AC4306" s="2" t="s">
        <v>39</v>
      </c>
      <c r="AD4306" s="2" t="s">
        <v>40</v>
      </c>
      <c r="AE4306" s="2" t="s">
        <v>41</v>
      </c>
      <c r="AF4306" s="2">
        <v>0</v>
      </c>
      <c r="AG4306" s="8">
        <v>0.26377508044242859</v>
      </c>
      <c r="AH4306" s="3">
        <v>398.84185791015619</v>
      </c>
      <c r="AI4306" s="9">
        <v>0.45024192333221441</v>
      </c>
    </row>
    <row r="4307" spans="1:35" x14ac:dyDescent="0.2">
      <c r="A4307" s="2">
        <v>4306</v>
      </c>
      <c r="B4307" s="2">
        <v>37</v>
      </c>
      <c r="C4307" s="2" t="s">
        <v>47</v>
      </c>
      <c r="D4307" s="2" t="s">
        <v>57</v>
      </c>
      <c r="E4307" s="2">
        <v>0</v>
      </c>
      <c r="F4307" s="2">
        <v>1</v>
      </c>
      <c r="G4307" s="2">
        <v>3</v>
      </c>
      <c r="H4307" s="2" t="s">
        <v>43</v>
      </c>
      <c r="I4307" s="2" t="s">
        <v>49</v>
      </c>
      <c r="J4307" s="6">
        <v>1154.6885</v>
      </c>
      <c r="K4307" s="6">
        <v>1133.134</v>
      </c>
      <c r="L4307" s="2" t="s">
        <v>36</v>
      </c>
      <c r="M4307" s="2" t="s">
        <v>45</v>
      </c>
      <c r="N4307" s="6">
        <v>0</v>
      </c>
      <c r="O4307" s="6">
        <v>0</v>
      </c>
      <c r="P4307" s="6">
        <v>226.25844444444445</v>
      </c>
      <c r="Q4307" s="6">
        <v>0</v>
      </c>
      <c r="R4307" s="6">
        <v>0</v>
      </c>
      <c r="S4307" s="6">
        <v>0</v>
      </c>
      <c r="T4307" s="6">
        <v>0</v>
      </c>
      <c r="U4307" s="6">
        <v>0</v>
      </c>
      <c r="V4307" s="6">
        <v>206.22222222222223</v>
      </c>
      <c r="W4307" s="6">
        <v>0</v>
      </c>
      <c r="X4307" s="6">
        <v>0</v>
      </c>
      <c r="Y4307" s="6">
        <v>698.9054824087807</v>
      </c>
      <c r="Z4307" s="2">
        <v>60</v>
      </c>
      <c r="AA4307" s="6">
        <v>17.747605645956035</v>
      </c>
      <c r="AB4307" s="2" t="s">
        <v>55</v>
      </c>
      <c r="AC4307" s="2" t="s">
        <v>50</v>
      </c>
      <c r="AD4307" s="2" t="s">
        <v>40</v>
      </c>
      <c r="AE4307" s="2" t="s">
        <v>41</v>
      </c>
      <c r="AF4307" s="2" t="s">
        <v>59</v>
      </c>
      <c r="AG4307" s="4" t="s">
        <v>59</v>
      </c>
      <c r="AH4307" s="3" t="s">
        <v>59</v>
      </c>
    </row>
    <row r="4308" spans="1:35" ht="15" x14ac:dyDescent="0.25">
      <c r="A4308" s="2">
        <v>4307</v>
      </c>
      <c r="B4308" s="2">
        <v>29</v>
      </c>
      <c r="C4308" s="2" t="s">
        <v>32</v>
      </c>
      <c r="D4308" s="2" t="s">
        <v>42</v>
      </c>
      <c r="E4308" s="2">
        <v>0</v>
      </c>
      <c r="F4308" s="2">
        <v>1</v>
      </c>
      <c r="G4308" s="2">
        <v>4</v>
      </c>
      <c r="H4308" s="2" t="s">
        <v>58</v>
      </c>
      <c r="I4308" s="2" t="s">
        <v>66</v>
      </c>
      <c r="J4308" s="6">
        <v>1878.4559999999999</v>
      </c>
      <c r="K4308" s="6">
        <v>1948.8726666666666</v>
      </c>
      <c r="L4308" s="2" t="s">
        <v>44</v>
      </c>
      <c r="M4308" s="2" t="s">
        <v>45</v>
      </c>
      <c r="N4308" s="6">
        <v>0</v>
      </c>
      <c r="O4308" s="6">
        <v>0</v>
      </c>
      <c r="P4308" s="6">
        <v>1044.1057777777778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141.33333333333334</v>
      </c>
      <c r="W4308" s="6">
        <v>0</v>
      </c>
      <c r="X4308" s="6">
        <v>0</v>
      </c>
      <c r="Y4308" s="6">
        <v>1280.6366789819556</v>
      </c>
      <c r="Z4308" s="2">
        <v>36</v>
      </c>
      <c r="AA4308" s="6">
        <v>46.298083756358615</v>
      </c>
      <c r="AB4308" s="2" t="s">
        <v>55</v>
      </c>
      <c r="AC4308" s="2" t="s">
        <v>72</v>
      </c>
      <c r="AD4308" s="2" t="s">
        <v>46</v>
      </c>
      <c r="AE4308" s="2" t="s">
        <v>41</v>
      </c>
      <c r="AF4308" s="2">
        <v>1</v>
      </c>
      <c r="AG4308" s="8">
        <v>1.3852427713572981E-2</v>
      </c>
      <c r="AH4308" s="3">
        <v>676.74200439453125</v>
      </c>
      <c r="AI4308" s="9">
        <v>1.6334893181920052E-2</v>
      </c>
    </row>
    <row r="4309" spans="1:35" x14ac:dyDescent="0.2">
      <c r="A4309" s="2">
        <v>4308</v>
      </c>
      <c r="B4309" s="2">
        <v>42</v>
      </c>
      <c r="C4309" s="2" t="s">
        <v>32</v>
      </c>
      <c r="D4309" s="2" t="s">
        <v>57</v>
      </c>
      <c r="E4309" s="2">
        <v>0</v>
      </c>
      <c r="F4309" s="2">
        <v>3</v>
      </c>
      <c r="G4309" s="2">
        <v>4</v>
      </c>
      <c r="H4309" s="2" t="s">
        <v>34</v>
      </c>
      <c r="I4309" s="2" t="s">
        <v>49</v>
      </c>
      <c r="J4309" s="6">
        <v>1935.9780000000001</v>
      </c>
      <c r="K4309" s="6">
        <v>2051.4720000000002</v>
      </c>
      <c r="L4309" s="2" t="s">
        <v>44</v>
      </c>
      <c r="M4309" s="2" t="s">
        <v>45</v>
      </c>
      <c r="N4309" s="6">
        <v>0</v>
      </c>
      <c r="O4309" s="6">
        <v>0</v>
      </c>
      <c r="P4309" s="6">
        <v>1155.3068888888888</v>
      </c>
      <c r="Q4309" s="6">
        <v>0</v>
      </c>
      <c r="R4309" s="6">
        <v>0</v>
      </c>
      <c r="S4309" s="6">
        <v>0</v>
      </c>
      <c r="T4309" s="6">
        <v>40</v>
      </c>
      <c r="U4309" s="6">
        <v>0</v>
      </c>
      <c r="V4309" s="6">
        <v>140.88888888888889</v>
      </c>
      <c r="W4309" s="6">
        <v>0</v>
      </c>
      <c r="X4309" s="6">
        <v>0</v>
      </c>
      <c r="Y4309" s="6">
        <v>794.72568668281303</v>
      </c>
      <c r="Z4309" s="2">
        <v>48</v>
      </c>
      <c r="AA4309" s="6">
        <v>23.345066734904073</v>
      </c>
      <c r="AB4309" s="2" t="s">
        <v>55</v>
      </c>
      <c r="AC4309" s="2" t="s">
        <v>50</v>
      </c>
      <c r="AD4309" s="2" t="s">
        <v>46</v>
      </c>
      <c r="AE4309" s="2" t="s">
        <v>41</v>
      </c>
      <c r="AF4309" s="2" t="s">
        <v>59</v>
      </c>
      <c r="AG4309" s="4" t="s">
        <v>59</v>
      </c>
      <c r="AH4309" s="3" t="s">
        <v>59</v>
      </c>
    </row>
    <row r="4310" spans="1:35" ht="15" x14ac:dyDescent="0.25">
      <c r="A4310" s="2">
        <v>4309</v>
      </c>
      <c r="B4310" s="2">
        <v>57</v>
      </c>
      <c r="C4310" s="2" t="s">
        <v>61</v>
      </c>
      <c r="D4310" s="2" t="s">
        <v>33</v>
      </c>
      <c r="E4310" s="2">
        <v>0</v>
      </c>
      <c r="F4310" s="2">
        <v>2</v>
      </c>
      <c r="G4310" s="2">
        <v>5</v>
      </c>
      <c r="H4310" s="2" t="s">
        <v>43</v>
      </c>
      <c r="I4310" s="2" t="s">
        <v>49</v>
      </c>
      <c r="J4310" s="6">
        <v>2121.7565</v>
      </c>
      <c r="K4310" s="6">
        <v>2665.3811111111113</v>
      </c>
      <c r="L4310" s="2" t="s">
        <v>44</v>
      </c>
      <c r="M4310" s="2" t="s">
        <v>37</v>
      </c>
      <c r="N4310" s="6">
        <v>0</v>
      </c>
      <c r="O4310" s="6">
        <v>0</v>
      </c>
      <c r="P4310" s="6">
        <v>1125.1177777777777</v>
      </c>
      <c r="Q4310" s="6">
        <v>0</v>
      </c>
      <c r="R4310" s="6">
        <v>80</v>
      </c>
      <c r="S4310" s="6">
        <v>0</v>
      </c>
      <c r="T4310" s="6">
        <v>0</v>
      </c>
      <c r="U4310" s="6">
        <v>0</v>
      </c>
      <c r="V4310" s="6">
        <v>6.666666666666667</v>
      </c>
      <c r="W4310" s="6">
        <v>0</v>
      </c>
      <c r="X4310" s="6">
        <v>0</v>
      </c>
      <c r="Y4310" s="6">
        <v>1319.600354647675</v>
      </c>
      <c r="Z4310" s="2">
        <v>12</v>
      </c>
      <c r="AA4310" s="6">
        <v>120.98095115315604</v>
      </c>
      <c r="AB4310" s="2" t="s">
        <v>55</v>
      </c>
      <c r="AC4310" s="2" t="s">
        <v>60</v>
      </c>
      <c r="AD4310" s="2" t="s">
        <v>46</v>
      </c>
      <c r="AE4310" s="2" t="s">
        <v>41</v>
      </c>
      <c r="AF4310" s="2">
        <v>1</v>
      </c>
      <c r="AG4310" s="8">
        <v>6.5109841525554657E-3</v>
      </c>
      <c r="AH4310" s="3">
        <v>787.5386962890625</v>
      </c>
      <c r="AI4310" s="9">
        <v>8.6079146713018417E-3</v>
      </c>
    </row>
    <row r="4311" spans="1:35" ht="15" x14ac:dyDescent="0.25">
      <c r="A4311" s="2">
        <v>4310</v>
      </c>
      <c r="B4311" s="2">
        <v>23</v>
      </c>
      <c r="C4311" s="2" t="s">
        <v>32</v>
      </c>
      <c r="D4311" s="2" t="s">
        <v>33</v>
      </c>
      <c r="E4311" s="2">
        <v>0</v>
      </c>
      <c r="F4311" s="2">
        <v>0</v>
      </c>
      <c r="G4311" s="2">
        <v>3</v>
      </c>
      <c r="H4311" s="2" t="s">
        <v>48</v>
      </c>
      <c r="I4311" s="2" t="s">
        <v>49</v>
      </c>
      <c r="J4311" s="6">
        <v>734.15525000000002</v>
      </c>
      <c r="K4311" s="6">
        <v>683.24133333333339</v>
      </c>
      <c r="L4311" s="2" t="s">
        <v>36</v>
      </c>
      <c r="M4311" s="2" t="s">
        <v>37</v>
      </c>
      <c r="N4311" s="6">
        <v>0</v>
      </c>
      <c r="O4311" s="6">
        <v>777.77777777777783</v>
      </c>
      <c r="P4311" s="6">
        <v>145.27044444444445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22.666666666666668</v>
      </c>
      <c r="W4311" s="6">
        <v>0</v>
      </c>
      <c r="X4311" s="6">
        <v>0</v>
      </c>
      <c r="Y4311" s="6">
        <v>391.58360406812824</v>
      </c>
      <c r="Z4311" s="2">
        <v>36</v>
      </c>
      <c r="AA4311" s="6">
        <v>14.156685339650824</v>
      </c>
      <c r="AB4311" s="2" t="s">
        <v>38</v>
      </c>
      <c r="AC4311" s="2" t="s">
        <v>83</v>
      </c>
      <c r="AD4311" s="2" t="s">
        <v>46</v>
      </c>
      <c r="AE4311" s="2" t="s">
        <v>41</v>
      </c>
      <c r="AF4311" s="2">
        <v>1</v>
      </c>
      <c r="AG4311" s="8">
        <v>0.13394723832607269</v>
      </c>
      <c r="AH4311" s="3">
        <v>398.8997802734375</v>
      </c>
      <c r="AI4311" s="9">
        <v>0.20762960612773901</v>
      </c>
    </row>
    <row r="4312" spans="1:35" ht="15" x14ac:dyDescent="0.25">
      <c r="A4312" s="2">
        <v>4311</v>
      </c>
      <c r="B4312" s="2">
        <v>21</v>
      </c>
      <c r="C4312" s="2" t="s">
        <v>47</v>
      </c>
      <c r="D4312" s="2" t="s">
        <v>33</v>
      </c>
      <c r="E4312" s="2">
        <v>0</v>
      </c>
      <c r="F4312" s="2">
        <v>1</v>
      </c>
      <c r="G4312" s="2">
        <v>4</v>
      </c>
      <c r="H4312" s="2" t="s">
        <v>52</v>
      </c>
      <c r="I4312" s="2" t="s">
        <v>66</v>
      </c>
      <c r="J4312" s="6">
        <v>626.27800000000002</v>
      </c>
      <c r="K4312" s="6">
        <v>606.65422222222219</v>
      </c>
      <c r="L4312" s="2" t="s">
        <v>44</v>
      </c>
      <c r="M4312" s="2" t="s">
        <v>51</v>
      </c>
      <c r="N4312" s="6">
        <v>0</v>
      </c>
      <c r="O4312" s="6">
        <v>0</v>
      </c>
      <c r="P4312" s="6">
        <v>138.63577777777778</v>
      </c>
      <c r="Q4312" s="6">
        <v>66.666666666666671</v>
      </c>
      <c r="R4312" s="6">
        <v>0</v>
      </c>
      <c r="S4312" s="6">
        <v>0</v>
      </c>
      <c r="T4312" s="6">
        <v>0</v>
      </c>
      <c r="U4312" s="6">
        <v>0</v>
      </c>
      <c r="V4312" s="6">
        <v>46.444444444444443</v>
      </c>
      <c r="W4312" s="6">
        <v>0</v>
      </c>
      <c r="X4312" s="6">
        <v>0</v>
      </c>
      <c r="Y4312" s="6">
        <v>548.70183635959881</v>
      </c>
      <c r="Z4312" s="2">
        <v>36</v>
      </c>
      <c r="AA4312" s="6">
        <v>19.83688581935613</v>
      </c>
      <c r="AB4312" s="2" t="s">
        <v>38</v>
      </c>
      <c r="AC4312" s="2" t="s">
        <v>50</v>
      </c>
      <c r="AD4312" s="2" t="s">
        <v>63</v>
      </c>
      <c r="AE4312" s="2" t="s">
        <v>41</v>
      </c>
      <c r="AF4312" s="2">
        <v>1</v>
      </c>
      <c r="AG4312" s="8">
        <v>0.1292809396982193</v>
      </c>
      <c r="AH4312" s="3">
        <v>438.15597534179688</v>
      </c>
      <c r="AI4312" s="9">
        <v>0.21867011487483981</v>
      </c>
    </row>
    <row r="4313" spans="1:35" x14ac:dyDescent="0.2">
      <c r="A4313" s="2">
        <v>4312</v>
      </c>
      <c r="B4313" s="2">
        <v>29</v>
      </c>
      <c r="C4313" s="2" t="s">
        <v>61</v>
      </c>
      <c r="D4313" s="2" t="s">
        <v>57</v>
      </c>
      <c r="E4313" s="2">
        <v>0</v>
      </c>
      <c r="F4313" s="2">
        <v>1</v>
      </c>
      <c r="G4313" s="2">
        <v>2</v>
      </c>
      <c r="H4313" s="2" t="s">
        <v>48</v>
      </c>
      <c r="I4313" s="2" t="s">
        <v>35</v>
      </c>
      <c r="J4313" s="6">
        <v>655.65174999999999</v>
      </c>
      <c r="K4313" s="6">
        <v>557.76</v>
      </c>
      <c r="L4313" s="2" t="s">
        <v>73</v>
      </c>
      <c r="M4313" s="2" t="s">
        <v>37</v>
      </c>
      <c r="N4313" s="6">
        <v>0</v>
      </c>
      <c r="O4313" s="6">
        <v>0</v>
      </c>
      <c r="P4313" s="6">
        <v>420.19177777777776</v>
      </c>
      <c r="Q4313" s="6">
        <v>220.66666666666666</v>
      </c>
      <c r="R4313" s="6">
        <v>0</v>
      </c>
      <c r="S4313" s="6">
        <v>0</v>
      </c>
      <c r="T4313" s="6">
        <v>0</v>
      </c>
      <c r="U4313" s="6">
        <v>0</v>
      </c>
      <c r="V4313" s="6">
        <v>4.8888888888888893</v>
      </c>
      <c r="W4313" s="6">
        <v>0</v>
      </c>
      <c r="X4313" s="6">
        <v>0</v>
      </c>
      <c r="Y4313" s="6">
        <v>508.37388863574745</v>
      </c>
      <c r="Z4313" s="2">
        <v>60</v>
      </c>
      <c r="AA4313" s="6">
        <v>12.909355446909089</v>
      </c>
      <c r="AB4313" s="2" t="s">
        <v>55</v>
      </c>
      <c r="AC4313" s="2" t="s">
        <v>60</v>
      </c>
      <c r="AD4313" s="2" t="s">
        <v>40</v>
      </c>
      <c r="AE4313" s="2" t="s">
        <v>41</v>
      </c>
      <c r="AF4313" s="2" t="s">
        <v>59</v>
      </c>
      <c r="AG4313" s="4" t="s">
        <v>59</v>
      </c>
      <c r="AH4313" s="3" t="s">
        <v>59</v>
      </c>
    </row>
    <row r="4314" spans="1:35" ht="15" x14ac:dyDescent="0.25">
      <c r="A4314" s="2">
        <v>4313</v>
      </c>
      <c r="B4314" s="2">
        <v>22</v>
      </c>
      <c r="C4314" s="2" t="s">
        <v>61</v>
      </c>
      <c r="D4314" s="2" t="s">
        <v>57</v>
      </c>
      <c r="E4314" s="2">
        <v>1</v>
      </c>
      <c r="F4314" s="2">
        <v>1</v>
      </c>
      <c r="G4314" s="2">
        <v>3</v>
      </c>
      <c r="H4314" s="2" t="s">
        <v>48</v>
      </c>
      <c r="I4314" s="2" t="s">
        <v>49</v>
      </c>
      <c r="J4314" s="6">
        <v>9.1020000000000003</v>
      </c>
      <c r="K4314" s="6">
        <v>9.5111111111111111</v>
      </c>
      <c r="L4314" s="2" t="s">
        <v>44</v>
      </c>
      <c r="M4314" s="2" t="s">
        <v>37</v>
      </c>
      <c r="N4314" s="6">
        <v>0</v>
      </c>
      <c r="O4314" s="6">
        <v>0</v>
      </c>
      <c r="P4314" s="6">
        <v>5.0377777777777775</v>
      </c>
      <c r="Q4314" s="6">
        <v>0</v>
      </c>
      <c r="R4314" s="6">
        <v>0</v>
      </c>
      <c r="S4314" s="6">
        <v>0</v>
      </c>
      <c r="T4314" s="6">
        <v>0</v>
      </c>
      <c r="U4314" s="6">
        <v>0</v>
      </c>
      <c r="V4314" s="6">
        <v>0</v>
      </c>
      <c r="W4314" s="6">
        <v>239.11111111111111</v>
      </c>
      <c r="X4314" s="6">
        <v>0</v>
      </c>
      <c r="Y4314" s="6">
        <v>5.2765559812753295</v>
      </c>
      <c r="Z4314" s="2">
        <v>48</v>
      </c>
      <c r="AA4314" s="6">
        <v>0.15499882988240876</v>
      </c>
      <c r="AB4314" s="2" t="s">
        <v>55</v>
      </c>
      <c r="AC4314" s="2" t="s">
        <v>62</v>
      </c>
      <c r="AD4314" s="2" t="s">
        <v>40</v>
      </c>
      <c r="AE4314" s="2" t="s">
        <v>41</v>
      </c>
      <c r="AF4314" s="2">
        <v>0</v>
      </c>
      <c r="AG4314" s="8">
        <v>0.35249254107475281</v>
      </c>
      <c r="AH4314" s="3">
        <v>326.28048706054688</v>
      </c>
      <c r="AI4314" s="9">
        <v>0.56979227066040039</v>
      </c>
    </row>
    <row r="4315" spans="1:35" ht="15" x14ac:dyDescent="0.25">
      <c r="A4315" s="2">
        <v>4314</v>
      </c>
      <c r="B4315" s="2">
        <v>53</v>
      </c>
      <c r="C4315" s="2" t="s">
        <v>32</v>
      </c>
      <c r="D4315" s="2" t="s">
        <v>57</v>
      </c>
      <c r="E4315" s="2">
        <v>0</v>
      </c>
      <c r="F4315" s="2">
        <v>1</v>
      </c>
      <c r="G4315" s="2">
        <v>4</v>
      </c>
      <c r="H4315" s="2" t="s">
        <v>53</v>
      </c>
      <c r="I4315" s="2" t="s">
        <v>49</v>
      </c>
      <c r="J4315" s="6">
        <v>1809.402</v>
      </c>
      <c r="K4315" s="6">
        <v>1436.7295555555556</v>
      </c>
      <c r="L4315" s="2" t="s">
        <v>44</v>
      </c>
      <c r="M4315" s="2" t="s">
        <v>45</v>
      </c>
      <c r="N4315" s="6">
        <v>0</v>
      </c>
      <c r="O4315" s="6">
        <v>777.77777777777783</v>
      </c>
      <c r="P4315" s="6">
        <v>244.77133333333333</v>
      </c>
      <c r="Q4315" s="6">
        <v>0</v>
      </c>
      <c r="R4315" s="6">
        <v>0</v>
      </c>
      <c r="S4315" s="6">
        <v>0</v>
      </c>
      <c r="T4315" s="6">
        <v>0</v>
      </c>
      <c r="U4315" s="6">
        <v>0</v>
      </c>
      <c r="V4315" s="6">
        <v>17.555555555555557</v>
      </c>
      <c r="W4315" s="6">
        <v>0</v>
      </c>
      <c r="X4315" s="6">
        <v>0</v>
      </c>
      <c r="Y4315" s="6">
        <v>1832.3227822772024</v>
      </c>
      <c r="Z4315" s="2">
        <v>48</v>
      </c>
      <c r="AA4315" s="6">
        <v>53.824481011419515</v>
      </c>
      <c r="AB4315" s="2" t="s">
        <v>38</v>
      </c>
      <c r="AC4315" s="2" t="s">
        <v>39</v>
      </c>
      <c r="AD4315" s="2" t="s">
        <v>63</v>
      </c>
      <c r="AE4315" s="2" t="s">
        <v>41</v>
      </c>
      <c r="AF4315" s="2">
        <v>1</v>
      </c>
      <c r="AG4315" s="8">
        <v>8.8648712262511253E-3</v>
      </c>
      <c r="AH4315" s="3">
        <v>817.33685302734375</v>
      </c>
      <c r="AI4315" s="9">
        <v>1.182379014790058E-2</v>
      </c>
    </row>
    <row r="4316" spans="1:35" ht="15" x14ac:dyDescent="0.25">
      <c r="A4316" s="2">
        <v>4315</v>
      </c>
      <c r="B4316" s="2">
        <v>57</v>
      </c>
      <c r="C4316" s="2" t="s">
        <v>47</v>
      </c>
      <c r="D4316" s="2" t="s">
        <v>57</v>
      </c>
      <c r="E4316" s="2">
        <v>1</v>
      </c>
      <c r="F4316" s="2">
        <v>0</v>
      </c>
      <c r="G4316" s="2">
        <v>2</v>
      </c>
      <c r="H4316" s="2" t="s">
        <v>43</v>
      </c>
      <c r="I4316" s="2" t="s">
        <v>35</v>
      </c>
      <c r="J4316" s="6">
        <v>795.32775000000004</v>
      </c>
      <c r="K4316" s="6">
        <v>730.52200000000005</v>
      </c>
      <c r="L4316" s="2" t="s">
        <v>44</v>
      </c>
      <c r="M4316" s="2" t="s">
        <v>45</v>
      </c>
      <c r="N4316" s="6">
        <v>173.65898618321964</v>
      </c>
      <c r="O4316" s="6">
        <v>88.888888888888886</v>
      </c>
      <c r="P4316" s="6">
        <v>197.61822222222222</v>
      </c>
      <c r="Q4316" s="6">
        <v>0</v>
      </c>
      <c r="R4316" s="6">
        <v>0</v>
      </c>
      <c r="S4316" s="6">
        <v>0</v>
      </c>
      <c r="T4316" s="6">
        <v>0</v>
      </c>
      <c r="U4316" s="6">
        <v>0</v>
      </c>
      <c r="V4316" s="6">
        <v>24</v>
      </c>
      <c r="W4316" s="6">
        <v>0</v>
      </c>
      <c r="X4316" s="6">
        <v>0</v>
      </c>
      <c r="Y4316" s="6">
        <v>498.72273954572603</v>
      </c>
      <c r="Z4316" s="2">
        <v>6</v>
      </c>
      <c r="AA4316" s="6">
        <v>87.538415898984027</v>
      </c>
      <c r="AB4316" s="2" t="s">
        <v>55</v>
      </c>
      <c r="AC4316" s="2" t="s">
        <v>39</v>
      </c>
      <c r="AD4316" s="2" t="s">
        <v>40</v>
      </c>
      <c r="AE4316" s="2" t="s">
        <v>41</v>
      </c>
      <c r="AF4316" s="2">
        <v>1</v>
      </c>
      <c r="AG4316" s="8">
        <v>0.1041794940829277</v>
      </c>
      <c r="AH4316" s="3">
        <v>416.42062377929688</v>
      </c>
      <c r="AI4316" s="9">
        <v>0.15162853896617889</v>
      </c>
    </row>
    <row r="4317" spans="1:35" ht="15" x14ac:dyDescent="0.25">
      <c r="A4317" s="2">
        <v>4316</v>
      </c>
      <c r="B4317" s="2">
        <v>66</v>
      </c>
      <c r="C4317" s="2" t="s">
        <v>32</v>
      </c>
      <c r="D4317" s="2" t="s">
        <v>33</v>
      </c>
      <c r="E4317" s="2">
        <v>1</v>
      </c>
      <c r="F4317" s="2">
        <v>1</v>
      </c>
      <c r="G4317" s="2">
        <v>2</v>
      </c>
      <c r="H4317" s="2" t="s">
        <v>58</v>
      </c>
      <c r="I4317" s="2" t="s">
        <v>49</v>
      </c>
      <c r="J4317" s="6">
        <v>864.72625000000005</v>
      </c>
      <c r="K4317" s="6">
        <v>1104.604</v>
      </c>
      <c r="L4317" s="2" t="s">
        <v>44</v>
      </c>
      <c r="M4317" s="2" t="s">
        <v>37</v>
      </c>
      <c r="N4317" s="6">
        <v>0</v>
      </c>
      <c r="O4317" s="6">
        <v>0</v>
      </c>
      <c r="P4317" s="6">
        <v>104.12088888888889</v>
      </c>
      <c r="Q4317" s="6">
        <v>0</v>
      </c>
      <c r="R4317" s="6">
        <v>0</v>
      </c>
      <c r="S4317" s="6">
        <v>0</v>
      </c>
      <c r="T4317" s="6">
        <v>195.55555555555554</v>
      </c>
      <c r="U4317" s="6">
        <v>162.44444444444446</v>
      </c>
      <c r="V4317" s="6">
        <v>47.777777777777779</v>
      </c>
      <c r="W4317" s="6">
        <v>0</v>
      </c>
      <c r="X4317" s="6">
        <v>0</v>
      </c>
      <c r="Y4317" s="6">
        <v>513.79509180074615</v>
      </c>
      <c r="Z4317" s="2">
        <v>24</v>
      </c>
      <c r="AA4317" s="6">
        <v>25.650758554493542</v>
      </c>
      <c r="AB4317" s="2" t="s">
        <v>38</v>
      </c>
      <c r="AC4317" s="2" t="s">
        <v>72</v>
      </c>
      <c r="AD4317" s="2" t="s">
        <v>40</v>
      </c>
      <c r="AE4317" s="2" t="s">
        <v>41</v>
      </c>
      <c r="AF4317" s="2">
        <v>0</v>
      </c>
      <c r="AG4317" s="8">
        <v>8.9753143489360809E-2</v>
      </c>
      <c r="AH4317" s="3">
        <v>494.8265380859375</v>
      </c>
      <c r="AI4317" s="9">
        <v>0.14160850644111631</v>
      </c>
    </row>
    <row r="4318" spans="1:35" ht="15" x14ac:dyDescent="0.25">
      <c r="A4318" s="2">
        <v>4317</v>
      </c>
      <c r="B4318" s="2">
        <v>29</v>
      </c>
      <c r="C4318" s="2" t="s">
        <v>61</v>
      </c>
      <c r="D4318" s="2" t="s">
        <v>42</v>
      </c>
      <c r="E4318" s="2">
        <v>0</v>
      </c>
      <c r="F4318" s="2">
        <v>2</v>
      </c>
      <c r="G4318" s="2">
        <v>2</v>
      </c>
      <c r="H4318" s="2" t="s">
        <v>43</v>
      </c>
      <c r="I4318" s="2" t="s">
        <v>49</v>
      </c>
      <c r="J4318" s="6">
        <v>902.47400000000005</v>
      </c>
      <c r="K4318" s="6">
        <v>1177.7262222222223</v>
      </c>
      <c r="L4318" s="2" t="s">
        <v>44</v>
      </c>
      <c r="M4318" s="2" t="s">
        <v>37</v>
      </c>
      <c r="N4318" s="6">
        <v>0</v>
      </c>
      <c r="O4318" s="6">
        <v>0</v>
      </c>
      <c r="P4318" s="6">
        <v>468.06644444444447</v>
      </c>
      <c r="Q4318" s="6">
        <v>0</v>
      </c>
      <c r="R4318" s="6">
        <v>0</v>
      </c>
      <c r="S4318" s="6">
        <v>0</v>
      </c>
      <c r="T4318" s="6">
        <v>290.69511111111109</v>
      </c>
      <c r="U4318" s="6">
        <v>0</v>
      </c>
      <c r="V4318" s="6">
        <v>220</v>
      </c>
      <c r="W4318" s="6">
        <v>0</v>
      </c>
      <c r="X4318" s="6">
        <v>0</v>
      </c>
      <c r="Y4318" s="6">
        <v>431.28802603917126</v>
      </c>
      <c r="Z4318" s="2">
        <v>24</v>
      </c>
      <c r="AA4318" s="6">
        <v>21.531667390207716</v>
      </c>
      <c r="AB4318" s="2" t="s">
        <v>68</v>
      </c>
      <c r="AC4318" s="2" t="s">
        <v>39</v>
      </c>
      <c r="AD4318" s="2" t="s">
        <v>40</v>
      </c>
      <c r="AE4318" s="2" t="s">
        <v>41</v>
      </c>
      <c r="AF4318" s="2">
        <v>1</v>
      </c>
      <c r="AG4318" s="8">
        <v>0.1126846969127655</v>
      </c>
      <c r="AH4318" s="3">
        <v>388.01425170898438</v>
      </c>
      <c r="AI4318" s="9">
        <v>0.14474520087242129</v>
      </c>
    </row>
    <row r="4319" spans="1:35" ht="15" x14ac:dyDescent="0.25">
      <c r="A4319" s="2">
        <v>4318</v>
      </c>
      <c r="B4319" s="2">
        <v>37</v>
      </c>
      <c r="C4319" s="2" t="s">
        <v>61</v>
      </c>
      <c r="D4319" s="2" t="s">
        <v>74</v>
      </c>
      <c r="E4319" s="2">
        <v>1</v>
      </c>
      <c r="F4319" s="2">
        <v>1</v>
      </c>
      <c r="G4319" s="2">
        <v>2</v>
      </c>
      <c r="H4319" s="2" t="s">
        <v>34</v>
      </c>
      <c r="I4319" s="2" t="s">
        <v>49</v>
      </c>
      <c r="J4319" s="6">
        <v>561.19550000000004</v>
      </c>
      <c r="K4319" s="6">
        <v>428.45955555555554</v>
      </c>
      <c r="L4319" s="2" t="s">
        <v>44</v>
      </c>
      <c r="M4319" s="2" t="s">
        <v>51</v>
      </c>
      <c r="N4319" s="6">
        <v>0</v>
      </c>
      <c r="O4319" s="6">
        <v>0</v>
      </c>
      <c r="P4319" s="6">
        <v>269.1151111111111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24.222222222222221</v>
      </c>
      <c r="W4319" s="6">
        <v>435.55555555555554</v>
      </c>
      <c r="X4319" s="6">
        <v>0</v>
      </c>
      <c r="Y4319" s="6">
        <v>479.65801436760341</v>
      </c>
      <c r="Z4319" s="2">
        <v>48</v>
      </c>
      <c r="AA4319" s="6">
        <v>14.089953984100212</v>
      </c>
      <c r="AB4319" s="2" t="s">
        <v>55</v>
      </c>
      <c r="AC4319" s="2" t="s">
        <v>60</v>
      </c>
      <c r="AD4319" s="2" t="s">
        <v>40</v>
      </c>
      <c r="AE4319" s="2" t="s">
        <v>41</v>
      </c>
      <c r="AF4319" s="2">
        <v>1</v>
      </c>
      <c r="AG4319" s="8">
        <v>0.15237729251384741</v>
      </c>
      <c r="AH4319" s="3">
        <v>440.90719604492188</v>
      </c>
      <c r="AI4319" s="9">
        <v>0.24517789483070371</v>
      </c>
    </row>
    <row r="4320" spans="1:35" x14ac:dyDescent="0.2">
      <c r="A4320" s="2">
        <v>4319</v>
      </c>
      <c r="B4320" s="2">
        <v>42</v>
      </c>
      <c r="C4320" s="2" t="s">
        <v>47</v>
      </c>
      <c r="D4320" s="2" t="s">
        <v>33</v>
      </c>
      <c r="E4320" s="2">
        <v>2</v>
      </c>
      <c r="F4320" s="2">
        <v>0</v>
      </c>
      <c r="G4320" s="2">
        <v>2</v>
      </c>
      <c r="H4320" s="2" t="s">
        <v>34</v>
      </c>
      <c r="I4320" s="2" t="s">
        <v>35</v>
      </c>
      <c r="J4320" s="6">
        <v>915.73199999999997</v>
      </c>
      <c r="K4320" s="6">
        <v>648.55799999999999</v>
      </c>
      <c r="L4320" s="2" t="s">
        <v>36</v>
      </c>
      <c r="M4320" s="2" t="s">
        <v>51</v>
      </c>
      <c r="N4320" s="6">
        <v>0</v>
      </c>
      <c r="O4320" s="6">
        <v>0</v>
      </c>
      <c r="P4320" s="6">
        <v>368.40955555555553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33.333333333333336</v>
      </c>
      <c r="W4320" s="6">
        <v>0</v>
      </c>
      <c r="X4320" s="6">
        <v>0</v>
      </c>
      <c r="Y4320" s="6">
        <v>591.4633312217295</v>
      </c>
      <c r="Z4320" s="2">
        <v>36</v>
      </c>
      <c r="AA4320" s="6">
        <v>21.382816295318957</v>
      </c>
      <c r="AB4320" s="2" t="s">
        <v>38</v>
      </c>
      <c r="AC4320" s="2" t="s">
        <v>83</v>
      </c>
      <c r="AD4320" s="2" t="s">
        <v>46</v>
      </c>
      <c r="AE4320" s="2" t="s">
        <v>41</v>
      </c>
      <c r="AF4320" s="2" t="s">
        <v>59</v>
      </c>
      <c r="AG4320" s="4" t="s">
        <v>59</v>
      </c>
      <c r="AH4320" s="3" t="s">
        <v>59</v>
      </c>
    </row>
    <row r="4321" spans="1:35" x14ac:dyDescent="0.2">
      <c r="A4321" s="2">
        <v>4320</v>
      </c>
      <c r="B4321" s="2">
        <v>58</v>
      </c>
      <c r="C4321" s="2" t="s">
        <v>47</v>
      </c>
      <c r="D4321" s="2" t="s">
        <v>57</v>
      </c>
      <c r="E4321" s="2">
        <v>0</v>
      </c>
      <c r="F4321" s="2">
        <v>3</v>
      </c>
      <c r="G4321" s="2">
        <v>3</v>
      </c>
      <c r="H4321" s="2" t="s">
        <v>53</v>
      </c>
      <c r="I4321" s="2" t="s">
        <v>49</v>
      </c>
      <c r="J4321" s="6">
        <v>390.08724999999998</v>
      </c>
      <c r="K4321" s="6">
        <v>174.1791111111111</v>
      </c>
      <c r="L4321" s="2" t="s">
        <v>44</v>
      </c>
      <c r="M4321" s="2" t="s">
        <v>45</v>
      </c>
      <c r="N4321" s="6">
        <v>0</v>
      </c>
      <c r="O4321" s="6">
        <v>0</v>
      </c>
      <c r="P4321" s="6">
        <v>188.01355555555557</v>
      </c>
      <c r="Q4321" s="6">
        <v>0</v>
      </c>
      <c r="R4321" s="6">
        <v>0</v>
      </c>
      <c r="S4321" s="6">
        <v>0</v>
      </c>
      <c r="T4321" s="6">
        <v>0</v>
      </c>
      <c r="U4321" s="6">
        <v>0</v>
      </c>
      <c r="V4321" s="6">
        <v>0</v>
      </c>
      <c r="W4321" s="6">
        <v>0</v>
      </c>
      <c r="X4321" s="6">
        <v>0</v>
      </c>
      <c r="Y4321" s="6">
        <v>341.511918613636</v>
      </c>
      <c r="Z4321" s="2">
        <v>36</v>
      </c>
      <c r="AA4321" s="6">
        <v>12.346473961950009</v>
      </c>
      <c r="AB4321" s="2" t="s">
        <v>55</v>
      </c>
      <c r="AC4321" s="2" t="s">
        <v>62</v>
      </c>
      <c r="AD4321" s="2" t="s">
        <v>40</v>
      </c>
      <c r="AE4321" s="2" t="s">
        <v>41</v>
      </c>
      <c r="AF4321" s="2" t="s">
        <v>59</v>
      </c>
      <c r="AG4321" s="4" t="s">
        <v>59</v>
      </c>
      <c r="AH4321" s="3" t="s">
        <v>59</v>
      </c>
    </row>
    <row r="4322" spans="1:35" ht="15" x14ac:dyDescent="0.25">
      <c r="A4322" s="2">
        <v>4321</v>
      </c>
      <c r="B4322" s="2">
        <v>39</v>
      </c>
      <c r="C4322" s="2" t="s">
        <v>61</v>
      </c>
      <c r="D4322" s="2" t="s">
        <v>57</v>
      </c>
      <c r="E4322" s="2">
        <v>1</v>
      </c>
      <c r="F4322" s="2">
        <v>0</v>
      </c>
      <c r="G4322" s="2">
        <v>5</v>
      </c>
      <c r="H4322" s="2" t="s">
        <v>48</v>
      </c>
      <c r="I4322" s="2" t="s">
        <v>49</v>
      </c>
      <c r="J4322" s="6">
        <v>1369.7025000000001</v>
      </c>
      <c r="K4322" s="6">
        <v>663.06399999999996</v>
      </c>
      <c r="L4322" s="2" t="s">
        <v>44</v>
      </c>
      <c r="M4322" s="2" t="s">
        <v>45</v>
      </c>
      <c r="N4322" s="6">
        <v>0</v>
      </c>
      <c r="O4322" s="6">
        <v>0</v>
      </c>
      <c r="P4322" s="6">
        <v>620.34911111111114</v>
      </c>
      <c r="Q4322" s="6">
        <v>0</v>
      </c>
      <c r="R4322" s="6">
        <v>0</v>
      </c>
      <c r="S4322" s="6">
        <v>0</v>
      </c>
      <c r="T4322" s="6">
        <v>0</v>
      </c>
      <c r="U4322" s="6">
        <v>0</v>
      </c>
      <c r="V4322" s="6">
        <v>33.333333333333336</v>
      </c>
      <c r="W4322" s="6">
        <v>0</v>
      </c>
      <c r="X4322" s="6">
        <v>0</v>
      </c>
      <c r="Y4322" s="6">
        <v>2158.0323190836707</v>
      </c>
      <c r="Z4322" s="2">
        <v>36</v>
      </c>
      <c r="AA4322" s="6">
        <v>78.018037978804742</v>
      </c>
      <c r="AB4322" s="2" t="s">
        <v>55</v>
      </c>
      <c r="AC4322" s="2" t="s">
        <v>50</v>
      </c>
      <c r="AD4322" s="2" t="s">
        <v>46</v>
      </c>
      <c r="AE4322" s="2" t="s">
        <v>41</v>
      </c>
      <c r="AF4322" s="2">
        <v>1</v>
      </c>
      <c r="AG4322" s="8">
        <v>1.34411109611392E-2</v>
      </c>
      <c r="AH4322" s="3">
        <v>757.56207275390625</v>
      </c>
      <c r="AI4322" s="9">
        <v>1.791462674736977E-2</v>
      </c>
    </row>
    <row r="4323" spans="1:35" x14ac:dyDescent="0.2">
      <c r="A4323" s="2">
        <v>4322</v>
      </c>
      <c r="B4323" s="2">
        <v>61</v>
      </c>
      <c r="C4323" s="2" t="s">
        <v>32</v>
      </c>
      <c r="D4323" s="2" t="s">
        <v>42</v>
      </c>
      <c r="E4323" s="2">
        <v>2</v>
      </c>
      <c r="F4323" s="2">
        <v>0</v>
      </c>
      <c r="G4323" s="2">
        <v>3</v>
      </c>
      <c r="H4323" s="2" t="s">
        <v>43</v>
      </c>
      <c r="I4323" s="2" t="s">
        <v>35</v>
      </c>
      <c r="J4323" s="6">
        <v>1410.1945000000001</v>
      </c>
      <c r="K4323" s="6">
        <v>1787.1164444444444</v>
      </c>
      <c r="L4323" s="2" t="s">
        <v>44</v>
      </c>
      <c r="M4323" s="2" t="s">
        <v>37</v>
      </c>
      <c r="N4323" s="6">
        <v>0</v>
      </c>
      <c r="O4323" s="6">
        <v>0</v>
      </c>
      <c r="P4323" s="6">
        <v>348.54511111111111</v>
      </c>
      <c r="Q4323" s="6">
        <v>0</v>
      </c>
      <c r="R4323" s="6">
        <v>0</v>
      </c>
      <c r="S4323" s="6">
        <v>0</v>
      </c>
      <c r="T4323" s="6">
        <v>0</v>
      </c>
      <c r="U4323" s="6">
        <v>0</v>
      </c>
      <c r="V4323" s="6">
        <v>52.888888888888886</v>
      </c>
      <c r="W4323" s="6">
        <v>0</v>
      </c>
      <c r="X4323" s="6">
        <v>0</v>
      </c>
      <c r="Y4323" s="6">
        <v>731.97399612638503</v>
      </c>
      <c r="Z4323" s="2">
        <v>3</v>
      </c>
      <c r="AA4323" s="6">
        <v>251.3473975852998</v>
      </c>
      <c r="AB4323" s="2" t="s">
        <v>55</v>
      </c>
      <c r="AC4323" s="2" t="s">
        <v>60</v>
      </c>
      <c r="AD4323" s="2" t="s">
        <v>46</v>
      </c>
      <c r="AE4323" s="2" t="s">
        <v>41</v>
      </c>
      <c r="AF4323" s="2" t="s">
        <v>59</v>
      </c>
      <c r="AG4323" s="4" t="s">
        <v>59</v>
      </c>
      <c r="AH4323" s="3" t="s">
        <v>59</v>
      </c>
    </row>
    <row r="4324" spans="1:35" ht="15" x14ac:dyDescent="0.25">
      <c r="A4324" s="2">
        <v>4323</v>
      </c>
      <c r="B4324" s="2">
        <v>69</v>
      </c>
      <c r="C4324" s="2" t="s">
        <v>32</v>
      </c>
      <c r="D4324" s="2" t="s">
        <v>57</v>
      </c>
      <c r="E4324" s="2">
        <v>0</v>
      </c>
      <c r="F4324" s="2">
        <v>3</v>
      </c>
      <c r="G4324" s="2">
        <v>2</v>
      </c>
      <c r="H4324" s="2" t="s">
        <v>58</v>
      </c>
      <c r="I4324" s="2" t="s">
        <v>35</v>
      </c>
      <c r="J4324" s="6">
        <v>147.52674999999999</v>
      </c>
      <c r="K4324" s="6">
        <v>175.26066666666668</v>
      </c>
      <c r="L4324" s="2" t="s">
        <v>44</v>
      </c>
      <c r="M4324" s="2" t="s">
        <v>45</v>
      </c>
      <c r="N4324" s="6">
        <v>0</v>
      </c>
      <c r="O4324" s="6">
        <v>0</v>
      </c>
      <c r="P4324" s="6">
        <v>5.0324444444444447</v>
      </c>
      <c r="Q4324" s="6">
        <v>0</v>
      </c>
      <c r="R4324" s="6">
        <v>0</v>
      </c>
      <c r="S4324" s="6">
        <v>0</v>
      </c>
      <c r="T4324" s="6">
        <v>717.31555555555553</v>
      </c>
      <c r="U4324" s="6">
        <v>0</v>
      </c>
      <c r="V4324" s="6">
        <v>10.444444444444445</v>
      </c>
      <c r="W4324" s="6">
        <v>0</v>
      </c>
      <c r="X4324" s="6">
        <v>0</v>
      </c>
      <c r="Y4324" s="6">
        <v>66.356078924848561</v>
      </c>
      <c r="Z4324" s="2">
        <v>24</v>
      </c>
      <c r="AA4324" s="6">
        <v>3.3127676505409078</v>
      </c>
      <c r="AB4324" s="2" t="s">
        <v>38</v>
      </c>
      <c r="AC4324" s="2" t="s">
        <v>50</v>
      </c>
      <c r="AD4324" s="2" t="s">
        <v>56</v>
      </c>
      <c r="AE4324" s="2" t="s">
        <v>41</v>
      </c>
      <c r="AF4324" s="2">
        <v>0</v>
      </c>
      <c r="AG4324" s="8">
        <v>0.29466477036476141</v>
      </c>
      <c r="AH4324" s="3">
        <v>378.10113525390619</v>
      </c>
      <c r="AI4324" s="9">
        <v>0.50086480379104614</v>
      </c>
    </row>
    <row r="4325" spans="1:35" ht="15" x14ac:dyDescent="0.25">
      <c r="A4325" s="2">
        <v>4324</v>
      </c>
      <c r="B4325" s="2">
        <v>63</v>
      </c>
      <c r="C4325" s="2" t="s">
        <v>32</v>
      </c>
      <c r="D4325" s="2" t="s">
        <v>33</v>
      </c>
      <c r="E4325" s="2">
        <v>0</v>
      </c>
      <c r="F4325" s="2">
        <v>0</v>
      </c>
      <c r="G4325" s="2">
        <v>3</v>
      </c>
      <c r="H4325" s="2" t="s">
        <v>43</v>
      </c>
      <c r="I4325" s="2" t="s">
        <v>49</v>
      </c>
      <c r="J4325" s="6">
        <v>331.99549999999999</v>
      </c>
      <c r="K4325" s="6">
        <v>254.82222222222222</v>
      </c>
      <c r="L4325" s="2" t="s">
        <v>44</v>
      </c>
      <c r="M4325" s="2" t="s">
        <v>45</v>
      </c>
      <c r="N4325" s="6">
        <v>0</v>
      </c>
      <c r="O4325" s="6">
        <v>113.33333333333333</v>
      </c>
      <c r="P4325" s="6">
        <v>7.7640000000000002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25.333333333333332</v>
      </c>
      <c r="W4325" s="6">
        <v>0</v>
      </c>
      <c r="X4325" s="6">
        <v>0</v>
      </c>
      <c r="Y4325" s="6">
        <v>146.06139814926917</v>
      </c>
      <c r="Z4325" s="2">
        <v>3</v>
      </c>
      <c r="AA4325" s="6">
        <v>50.154995268643788</v>
      </c>
      <c r="AB4325" s="2" t="s">
        <v>55</v>
      </c>
      <c r="AC4325" s="2" t="s">
        <v>60</v>
      </c>
      <c r="AD4325" s="2" t="s">
        <v>46</v>
      </c>
      <c r="AE4325" s="2" t="s">
        <v>64</v>
      </c>
      <c r="AF4325" s="2">
        <v>0</v>
      </c>
      <c r="AG4325" s="8">
        <v>0.21798637509346011</v>
      </c>
      <c r="AH4325" s="3">
        <v>354.251708984375</v>
      </c>
      <c r="AI4325" s="9">
        <v>0.37925723195075989</v>
      </c>
    </row>
    <row r="4326" spans="1:35" ht="15" x14ac:dyDescent="0.25">
      <c r="A4326" s="2">
        <v>4325</v>
      </c>
      <c r="B4326" s="2">
        <v>39</v>
      </c>
      <c r="C4326" s="2" t="s">
        <v>32</v>
      </c>
      <c r="D4326" s="2" t="s">
        <v>57</v>
      </c>
      <c r="E4326" s="2">
        <v>0</v>
      </c>
      <c r="F4326" s="2">
        <v>1</v>
      </c>
      <c r="G4326" s="2">
        <v>3</v>
      </c>
      <c r="H4326" s="2" t="s">
        <v>48</v>
      </c>
      <c r="I4326" s="2" t="s">
        <v>49</v>
      </c>
      <c r="J4326" s="6">
        <v>109.349</v>
      </c>
      <c r="K4326" s="6">
        <v>119.69888888888889</v>
      </c>
      <c r="L4326" s="2" t="s">
        <v>44</v>
      </c>
      <c r="M4326" s="2" t="s">
        <v>37</v>
      </c>
      <c r="N4326" s="6">
        <v>0</v>
      </c>
      <c r="O4326" s="6">
        <v>0</v>
      </c>
      <c r="P4326" s="6">
        <v>22.783333333333335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75.333333333333329</v>
      </c>
      <c r="W4326" s="6">
        <v>0</v>
      </c>
      <c r="X4326" s="6">
        <v>0</v>
      </c>
      <c r="Y4326" s="6">
        <v>40.361079377453223</v>
      </c>
      <c r="Z4326" s="2">
        <v>36</v>
      </c>
      <c r="AA4326" s="6">
        <v>1.4591497059102252</v>
      </c>
      <c r="AB4326" s="2" t="s">
        <v>55</v>
      </c>
      <c r="AC4326" s="2" t="s">
        <v>39</v>
      </c>
      <c r="AD4326" s="2" t="s">
        <v>40</v>
      </c>
      <c r="AE4326" s="2" t="s">
        <v>41</v>
      </c>
      <c r="AF4326" s="2">
        <v>0</v>
      </c>
      <c r="AG4326" s="8">
        <v>0.30485254526138311</v>
      </c>
      <c r="AH4326" s="3">
        <v>345.271240234375</v>
      </c>
      <c r="AI4326" s="9">
        <v>0.51598024368286133</v>
      </c>
    </row>
    <row r="4327" spans="1:35" ht="15" x14ac:dyDescent="0.25">
      <c r="A4327" s="2">
        <v>4326</v>
      </c>
      <c r="B4327" s="2">
        <v>41</v>
      </c>
      <c r="C4327" s="2" t="s">
        <v>32</v>
      </c>
      <c r="D4327" s="2" t="s">
        <v>57</v>
      </c>
      <c r="E4327" s="2">
        <v>0</v>
      </c>
      <c r="F4327" s="2">
        <v>0</v>
      </c>
      <c r="G4327" s="2">
        <v>2</v>
      </c>
      <c r="H4327" s="2" t="s">
        <v>58</v>
      </c>
      <c r="I4327" s="2" t="s">
        <v>66</v>
      </c>
      <c r="J4327" s="6">
        <v>506.80874999999997</v>
      </c>
      <c r="K4327" s="6">
        <v>409.28555555555556</v>
      </c>
      <c r="L4327" s="2" t="s">
        <v>44</v>
      </c>
      <c r="M4327" s="2" t="s">
        <v>45</v>
      </c>
      <c r="N4327" s="6">
        <v>0</v>
      </c>
      <c r="O4327" s="6">
        <v>0</v>
      </c>
      <c r="P4327" s="6">
        <v>147.86822222222222</v>
      </c>
      <c r="Q4327" s="6">
        <v>0</v>
      </c>
      <c r="R4327" s="6">
        <v>0</v>
      </c>
      <c r="S4327" s="6">
        <v>0</v>
      </c>
      <c r="T4327" s="6">
        <v>0</v>
      </c>
      <c r="U4327" s="6">
        <v>0</v>
      </c>
      <c r="V4327" s="6">
        <v>174.22222222222223</v>
      </c>
      <c r="W4327" s="6">
        <v>0</v>
      </c>
      <c r="X4327" s="6">
        <v>0</v>
      </c>
      <c r="Y4327" s="6">
        <v>303.72884715334175</v>
      </c>
      <c r="Z4327" s="2">
        <v>24</v>
      </c>
      <c r="AA4327" s="6">
        <v>15.16338993636476</v>
      </c>
      <c r="AB4327" s="2" t="s">
        <v>55</v>
      </c>
      <c r="AC4327" s="2" t="s">
        <v>39</v>
      </c>
      <c r="AD4327" s="2" t="s">
        <v>40</v>
      </c>
      <c r="AE4327" s="2" t="s">
        <v>41</v>
      </c>
      <c r="AF4327" s="2">
        <v>1</v>
      </c>
      <c r="AG4327" s="8">
        <v>0.18979234993457789</v>
      </c>
      <c r="AH4327" s="3">
        <v>344.28225708007813</v>
      </c>
      <c r="AI4327" s="9">
        <v>0.2821715772151947</v>
      </c>
    </row>
    <row r="4328" spans="1:35" ht="15" x14ac:dyDescent="0.25">
      <c r="A4328" s="2">
        <v>4327</v>
      </c>
      <c r="B4328" s="2">
        <v>27</v>
      </c>
      <c r="C4328" s="2" t="s">
        <v>47</v>
      </c>
      <c r="D4328" s="2" t="s">
        <v>57</v>
      </c>
      <c r="E4328" s="2">
        <v>0</v>
      </c>
      <c r="F4328" s="2">
        <v>0</v>
      </c>
      <c r="G4328" s="2">
        <v>4</v>
      </c>
      <c r="H4328" s="2" t="s">
        <v>58</v>
      </c>
      <c r="I4328" s="2" t="s">
        <v>35</v>
      </c>
      <c r="J4328" s="6">
        <v>796.58299999999997</v>
      </c>
      <c r="K4328" s="6">
        <v>992.51377777777782</v>
      </c>
      <c r="L4328" s="2" t="s">
        <v>36</v>
      </c>
      <c r="M4328" s="2" t="s">
        <v>51</v>
      </c>
      <c r="N4328" s="6">
        <v>0</v>
      </c>
      <c r="O4328" s="6">
        <v>222.22222222222223</v>
      </c>
      <c r="P4328" s="6">
        <v>245.21311111111112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435.55555555555554</v>
      </c>
      <c r="X4328" s="6">
        <v>0</v>
      </c>
      <c r="Y4328" s="6">
        <v>282.21229011488936</v>
      </c>
      <c r="Z4328" s="2">
        <v>24</v>
      </c>
      <c r="AA4328" s="6">
        <v>14.089195148744313</v>
      </c>
      <c r="AB4328" s="2" t="s">
        <v>38</v>
      </c>
      <c r="AC4328" s="2" t="s">
        <v>60</v>
      </c>
      <c r="AD4328" s="2" t="s">
        <v>46</v>
      </c>
      <c r="AE4328" s="2" t="s">
        <v>41</v>
      </c>
      <c r="AF4328" s="2">
        <v>1</v>
      </c>
      <c r="AG4328" s="8">
        <v>0.1231021359562874</v>
      </c>
      <c r="AH4328" s="3">
        <v>408.091064453125</v>
      </c>
      <c r="AI4328" s="9">
        <v>0.2051530331373215</v>
      </c>
    </row>
    <row r="4329" spans="1:35" ht="15" x14ac:dyDescent="0.25">
      <c r="A4329" s="2">
        <v>4328</v>
      </c>
      <c r="B4329" s="2">
        <v>29</v>
      </c>
      <c r="C4329" s="2" t="s">
        <v>61</v>
      </c>
      <c r="D4329" s="2" t="s">
        <v>33</v>
      </c>
      <c r="E4329" s="2">
        <v>3</v>
      </c>
      <c r="F4329" s="2">
        <v>4</v>
      </c>
      <c r="G4329" s="2">
        <v>2</v>
      </c>
      <c r="H4329" s="2" t="s">
        <v>34</v>
      </c>
      <c r="I4329" s="2" t="s">
        <v>49</v>
      </c>
      <c r="J4329" s="6">
        <v>178.16825</v>
      </c>
      <c r="K4329" s="6">
        <v>159.08644444444445</v>
      </c>
      <c r="L4329" s="2" t="s">
        <v>44</v>
      </c>
      <c r="M4329" s="2" t="s">
        <v>45</v>
      </c>
      <c r="N4329" s="6">
        <v>15.522597963541322</v>
      </c>
      <c r="O4329" s="6">
        <v>155.55555555555554</v>
      </c>
      <c r="P4329" s="6">
        <v>38.69488888888889</v>
      </c>
      <c r="Q4329" s="6">
        <v>0</v>
      </c>
      <c r="R4329" s="6">
        <v>0</v>
      </c>
      <c r="S4329" s="6">
        <v>0</v>
      </c>
      <c r="T4329" s="6">
        <v>0</v>
      </c>
      <c r="U4329" s="6">
        <v>0</v>
      </c>
      <c r="V4329" s="6">
        <v>174.22222222222223</v>
      </c>
      <c r="W4329" s="6">
        <v>0</v>
      </c>
      <c r="X4329" s="6">
        <v>0</v>
      </c>
      <c r="Y4329" s="6">
        <v>101.58343300159028</v>
      </c>
      <c r="Z4329" s="2">
        <v>24</v>
      </c>
      <c r="AA4329" s="6">
        <v>5.07146166758415</v>
      </c>
      <c r="AB4329" s="2" t="s">
        <v>55</v>
      </c>
      <c r="AC4329" s="2" t="s">
        <v>39</v>
      </c>
      <c r="AD4329" s="2" t="s">
        <v>40</v>
      </c>
      <c r="AE4329" s="2" t="s">
        <v>41</v>
      </c>
      <c r="AF4329" s="2">
        <v>0</v>
      </c>
      <c r="AG4329" s="8">
        <v>0.35672825574874878</v>
      </c>
      <c r="AH4329" s="3">
        <v>297.46878051757813</v>
      </c>
      <c r="AI4329" s="9">
        <v>0.50584942102432251</v>
      </c>
    </row>
    <row r="4330" spans="1:35" x14ac:dyDescent="0.2">
      <c r="A4330" s="2">
        <v>4329</v>
      </c>
      <c r="B4330" s="2">
        <v>61</v>
      </c>
      <c r="C4330" s="2" t="s">
        <v>32</v>
      </c>
      <c r="D4330" s="2" t="s">
        <v>33</v>
      </c>
      <c r="E4330" s="2">
        <v>0</v>
      </c>
      <c r="F4330" s="2">
        <v>0</v>
      </c>
      <c r="G4330" s="2">
        <v>2</v>
      </c>
      <c r="H4330" s="2" t="s">
        <v>52</v>
      </c>
      <c r="I4330" s="2" t="s">
        <v>66</v>
      </c>
      <c r="J4330" s="6">
        <v>346.44049999999999</v>
      </c>
      <c r="K4330" s="6">
        <v>262.02155555555555</v>
      </c>
      <c r="L4330" s="2" t="s">
        <v>36</v>
      </c>
      <c r="M4330" s="2" t="s">
        <v>45</v>
      </c>
      <c r="N4330" s="6">
        <v>0</v>
      </c>
      <c r="O4330" s="6">
        <v>444.44444444444446</v>
      </c>
      <c r="P4330" s="6">
        <v>38.700666666666663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125.11111111111111</v>
      </c>
      <c r="W4330" s="6">
        <v>0</v>
      </c>
      <c r="X4330" s="6">
        <v>0</v>
      </c>
      <c r="Y4330" s="6">
        <v>214.34640988380445</v>
      </c>
      <c r="Z4330" s="2">
        <v>36</v>
      </c>
      <c r="AA4330" s="6">
        <v>7.7491361918230544</v>
      </c>
      <c r="AB4330" s="2" t="s">
        <v>38</v>
      </c>
      <c r="AC4330" s="2" t="s">
        <v>39</v>
      </c>
      <c r="AD4330" s="2" t="s">
        <v>46</v>
      </c>
      <c r="AE4330" s="2" t="s">
        <v>41</v>
      </c>
      <c r="AF4330" s="2" t="s">
        <v>59</v>
      </c>
      <c r="AG4330" s="4" t="s">
        <v>59</v>
      </c>
      <c r="AH4330" s="3" t="s">
        <v>59</v>
      </c>
    </row>
    <row r="4331" spans="1:35" x14ac:dyDescent="0.2">
      <c r="A4331" s="2">
        <v>4330</v>
      </c>
      <c r="B4331" s="2">
        <v>50</v>
      </c>
      <c r="C4331" s="2" t="s">
        <v>61</v>
      </c>
      <c r="D4331" s="2" t="s">
        <v>74</v>
      </c>
      <c r="E4331" s="2">
        <v>2</v>
      </c>
      <c r="F4331" s="2">
        <v>0</v>
      </c>
      <c r="G4331" s="2">
        <v>2</v>
      </c>
      <c r="H4331" s="2" t="s">
        <v>43</v>
      </c>
      <c r="I4331" s="2" t="s">
        <v>66</v>
      </c>
      <c r="J4331" s="6">
        <v>301.62650000000002</v>
      </c>
      <c r="K4331" s="6">
        <v>193.01711111111112</v>
      </c>
      <c r="L4331" s="2" t="s">
        <v>44</v>
      </c>
      <c r="M4331" s="2" t="s">
        <v>45</v>
      </c>
      <c r="N4331" s="6">
        <v>0</v>
      </c>
      <c r="O4331" s="6">
        <v>0</v>
      </c>
      <c r="P4331" s="6">
        <v>124.18</v>
      </c>
      <c r="Q4331" s="6">
        <v>0</v>
      </c>
      <c r="R4331" s="6">
        <v>0</v>
      </c>
      <c r="S4331" s="6">
        <v>1777.7777777777778</v>
      </c>
      <c r="T4331" s="6">
        <v>0</v>
      </c>
      <c r="U4331" s="6">
        <v>0</v>
      </c>
      <c r="V4331" s="6">
        <v>88.888888888888886</v>
      </c>
      <c r="W4331" s="6">
        <v>0</v>
      </c>
      <c r="X4331" s="6">
        <v>0</v>
      </c>
      <c r="Y4331" s="6">
        <v>321.50608335213843</v>
      </c>
      <c r="Z4331" s="2">
        <v>36</v>
      </c>
      <c r="AA4331" s="6">
        <v>11.623215092549957</v>
      </c>
      <c r="AB4331" s="2" t="s">
        <v>55</v>
      </c>
      <c r="AC4331" s="2" t="s">
        <v>39</v>
      </c>
      <c r="AD4331" s="2" t="s">
        <v>40</v>
      </c>
      <c r="AE4331" s="2" t="s">
        <v>41</v>
      </c>
      <c r="AF4331" s="2" t="s">
        <v>59</v>
      </c>
      <c r="AG4331" s="4" t="s">
        <v>59</v>
      </c>
      <c r="AH4331" s="3" t="s">
        <v>59</v>
      </c>
    </row>
    <row r="4332" spans="1:35" x14ac:dyDescent="0.2">
      <c r="A4332" s="2">
        <v>4331</v>
      </c>
      <c r="B4332" s="2">
        <v>32</v>
      </c>
      <c r="C4332" s="2" t="s">
        <v>32</v>
      </c>
      <c r="D4332" s="2" t="s">
        <v>57</v>
      </c>
      <c r="E4332" s="2">
        <v>0</v>
      </c>
      <c r="F4332" s="2">
        <v>1</v>
      </c>
      <c r="G4332" s="2">
        <v>2</v>
      </c>
      <c r="H4332" s="2" t="s">
        <v>58</v>
      </c>
      <c r="I4332" s="2" t="s">
        <v>66</v>
      </c>
      <c r="J4332" s="6">
        <v>60.578000000000003</v>
      </c>
      <c r="K4332" s="6">
        <v>69.052666666666667</v>
      </c>
      <c r="L4332" s="2" t="s">
        <v>73</v>
      </c>
      <c r="M4332" s="2" t="s">
        <v>51</v>
      </c>
      <c r="N4332" s="6">
        <v>0</v>
      </c>
      <c r="O4332" s="6">
        <v>0</v>
      </c>
      <c r="P4332" s="6">
        <v>30.152000000000001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211.55555555555554</v>
      </c>
      <c r="W4332" s="6">
        <v>0</v>
      </c>
      <c r="X4332" s="6">
        <v>0</v>
      </c>
      <c r="Y4332" s="6">
        <v>36.01189733762309</v>
      </c>
      <c r="Z4332" s="2">
        <v>24</v>
      </c>
      <c r="AA4332" s="6">
        <v>1.7978616347989744</v>
      </c>
      <c r="AB4332" s="2" t="s">
        <v>55</v>
      </c>
      <c r="AC4332" s="2" t="s">
        <v>50</v>
      </c>
      <c r="AD4332" s="2" t="s">
        <v>46</v>
      </c>
      <c r="AE4332" s="2" t="s">
        <v>41</v>
      </c>
      <c r="AF4332" s="2" t="s">
        <v>59</v>
      </c>
      <c r="AG4332" s="4" t="s">
        <v>59</v>
      </c>
      <c r="AH4332" s="3" t="s">
        <v>59</v>
      </c>
    </row>
    <row r="4333" spans="1:35" ht="15" x14ac:dyDescent="0.25">
      <c r="A4333" s="2">
        <v>4332</v>
      </c>
      <c r="B4333" s="2">
        <v>43</v>
      </c>
      <c r="C4333" s="2" t="s">
        <v>32</v>
      </c>
      <c r="D4333" s="2" t="s">
        <v>33</v>
      </c>
      <c r="E4333" s="2">
        <v>0</v>
      </c>
      <c r="F4333" s="2">
        <v>0</v>
      </c>
      <c r="G4333" s="2">
        <v>2</v>
      </c>
      <c r="H4333" s="2" t="s">
        <v>58</v>
      </c>
      <c r="I4333" s="2" t="s">
        <v>35</v>
      </c>
      <c r="J4333" s="6">
        <v>108.319</v>
      </c>
      <c r="K4333" s="6">
        <v>113.92111111111112</v>
      </c>
      <c r="L4333" s="2" t="s">
        <v>44</v>
      </c>
      <c r="M4333" s="2" t="s">
        <v>45</v>
      </c>
      <c r="N4333" s="6">
        <v>0</v>
      </c>
      <c r="O4333" s="6">
        <v>0</v>
      </c>
      <c r="P4333" s="6">
        <v>35.332666666666668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83.111111111111114</v>
      </c>
      <c r="W4333" s="6">
        <v>261.77777777777777</v>
      </c>
      <c r="X4333" s="6">
        <v>0</v>
      </c>
      <c r="Y4333" s="6">
        <v>49.896292893896266</v>
      </c>
      <c r="Z4333" s="2">
        <v>12</v>
      </c>
      <c r="AA4333" s="6">
        <v>4.5744917785595307</v>
      </c>
      <c r="AB4333" s="2" t="s">
        <v>38</v>
      </c>
      <c r="AC4333" s="2" t="s">
        <v>39</v>
      </c>
      <c r="AD4333" s="2" t="s">
        <v>40</v>
      </c>
      <c r="AE4333" s="2" t="s">
        <v>41</v>
      </c>
      <c r="AF4333" s="2">
        <v>0</v>
      </c>
      <c r="AG4333" s="8">
        <v>0.33732214570045471</v>
      </c>
      <c r="AH4333" s="3">
        <v>243.2886962890625</v>
      </c>
      <c r="AI4333" s="9">
        <v>0.48315620422363281</v>
      </c>
    </row>
    <row r="4334" spans="1:35" ht="15" x14ac:dyDescent="0.25">
      <c r="A4334" s="2">
        <v>4333</v>
      </c>
      <c r="B4334" s="2">
        <v>38</v>
      </c>
      <c r="C4334" s="2" t="s">
        <v>32</v>
      </c>
      <c r="D4334" s="2" t="s">
        <v>33</v>
      </c>
      <c r="E4334" s="2">
        <v>0</v>
      </c>
      <c r="F4334" s="2">
        <v>1</v>
      </c>
      <c r="G4334" s="2">
        <v>3</v>
      </c>
      <c r="H4334" s="2" t="s">
        <v>34</v>
      </c>
      <c r="I4334" s="2" t="s">
        <v>35</v>
      </c>
      <c r="J4334" s="6">
        <v>516.57500000000005</v>
      </c>
      <c r="K4334" s="6">
        <v>675.93555555555554</v>
      </c>
      <c r="L4334" s="2" t="s">
        <v>44</v>
      </c>
      <c r="M4334" s="2" t="s">
        <v>37</v>
      </c>
      <c r="N4334" s="6">
        <v>0</v>
      </c>
      <c r="O4334" s="6">
        <v>0</v>
      </c>
      <c r="P4334" s="6">
        <v>167.80333333333334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293.11111111111109</v>
      </c>
      <c r="W4334" s="6">
        <v>0</v>
      </c>
      <c r="X4334" s="6">
        <v>0</v>
      </c>
      <c r="Y4334" s="6">
        <v>182.99672689690112</v>
      </c>
      <c r="Z4334" s="2">
        <v>24</v>
      </c>
      <c r="AA4334" s="6">
        <v>9.135947253687231</v>
      </c>
      <c r="AB4334" s="2" t="s">
        <v>38</v>
      </c>
      <c r="AC4334" s="2" t="s">
        <v>60</v>
      </c>
      <c r="AD4334" s="2" t="s">
        <v>40</v>
      </c>
      <c r="AE4334" s="2" t="s">
        <v>41</v>
      </c>
      <c r="AF4334" s="2">
        <v>0</v>
      </c>
      <c r="AG4334" s="8">
        <v>0.1891636848449707</v>
      </c>
      <c r="AH4334" s="3">
        <v>368.74337768554688</v>
      </c>
      <c r="AI4334" s="9">
        <v>0.30920138955116272</v>
      </c>
    </row>
    <row r="4335" spans="1:35" x14ac:dyDescent="0.2">
      <c r="A4335" s="2">
        <v>4334</v>
      </c>
      <c r="B4335" s="2">
        <v>43</v>
      </c>
      <c r="C4335" s="2" t="s">
        <v>32</v>
      </c>
      <c r="D4335" s="2" t="s">
        <v>57</v>
      </c>
      <c r="E4335" s="2">
        <v>0</v>
      </c>
      <c r="F4335" s="2">
        <v>0</v>
      </c>
      <c r="G4335" s="2">
        <v>2</v>
      </c>
      <c r="H4335" s="2" t="s">
        <v>53</v>
      </c>
      <c r="I4335" s="2" t="s">
        <v>66</v>
      </c>
      <c r="J4335" s="6">
        <v>419.42250000000001</v>
      </c>
      <c r="K4335" s="6">
        <v>493.09333333333331</v>
      </c>
      <c r="L4335" s="2" t="s">
        <v>73</v>
      </c>
      <c r="M4335" s="2" t="s">
        <v>37</v>
      </c>
      <c r="N4335" s="6">
        <v>0</v>
      </c>
      <c r="O4335" s="6">
        <v>0</v>
      </c>
      <c r="P4335" s="6">
        <v>36.568444444444445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75.333333333333329</v>
      </c>
      <c r="W4335" s="6">
        <v>0</v>
      </c>
      <c r="X4335" s="6">
        <v>0</v>
      </c>
      <c r="Y4335" s="6">
        <v>210.09413829926658</v>
      </c>
      <c r="Z4335" s="2">
        <v>36</v>
      </c>
      <c r="AA4335" s="6">
        <v>7.5954063875726989</v>
      </c>
      <c r="AB4335" s="2" t="s">
        <v>38</v>
      </c>
      <c r="AC4335" s="2" t="s">
        <v>50</v>
      </c>
      <c r="AD4335" s="2" t="s">
        <v>77</v>
      </c>
      <c r="AE4335" s="2" t="s">
        <v>41</v>
      </c>
      <c r="AF4335" s="2" t="s">
        <v>59</v>
      </c>
      <c r="AG4335" s="4" t="s">
        <v>59</v>
      </c>
      <c r="AH4335" s="3" t="s">
        <v>59</v>
      </c>
    </row>
    <row r="4336" spans="1:35" x14ac:dyDescent="0.2">
      <c r="A4336" s="2">
        <v>4335</v>
      </c>
      <c r="B4336" s="2">
        <v>49</v>
      </c>
      <c r="C4336" s="2" t="s">
        <v>61</v>
      </c>
      <c r="D4336" s="2" t="s">
        <v>57</v>
      </c>
      <c r="E4336" s="2">
        <v>1</v>
      </c>
      <c r="F4336" s="2">
        <v>3</v>
      </c>
      <c r="G4336" s="2">
        <v>3</v>
      </c>
      <c r="H4336" s="2" t="s">
        <v>43</v>
      </c>
      <c r="I4336" s="2" t="s">
        <v>35</v>
      </c>
      <c r="J4336" s="6">
        <v>746.38324999999998</v>
      </c>
      <c r="K4336" s="6">
        <v>473.04111111111109</v>
      </c>
      <c r="L4336" s="2" t="s">
        <v>36</v>
      </c>
      <c r="M4336" s="2" t="s">
        <v>45</v>
      </c>
      <c r="N4336" s="6">
        <v>0</v>
      </c>
      <c r="O4336" s="6">
        <v>113.33333333333333</v>
      </c>
      <c r="P4336" s="6">
        <v>369.97622222222225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268.44444444444446</v>
      </c>
      <c r="W4336" s="6">
        <v>0</v>
      </c>
      <c r="X4336" s="6">
        <v>0</v>
      </c>
      <c r="Y4336" s="6">
        <v>724.12292560962248</v>
      </c>
      <c r="Z4336" s="2">
        <v>3</v>
      </c>
      <c r="AA4336" s="6">
        <v>248.65147375045061</v>
      </c>
      <c r="AB4336" s="2" t="s">
        <v>38</v>
      </c>
      <c r="AC4336" s="2" t="s">
        <v>60</v>
      </c>
      <c r="AD4336" s="2" t="s">
        <v>40</v>
      </c>
      <c r="AE4336" s="2" t="s">
        <v>41</v>
      </c>
      <c r="AF4336" s="2" t="s">
        <v>59</v>
      </c>
      <c r="AG4336" s="4" t="s">
        <v>59</v>
      </c>
      <c r="AH4336" s="3" t="s">
        <v>59</v>
      </c>
    </row>
    <row r="4337" spans="1:35" x14ac:dyDescent="0.2">
      <c r="A4337" s="2">
        <v>4336</v>
      </c>
      <c r="B4337" s="2">
        <v>45</v>
      </c>
      <c r="C4337" s="2" t="s">
        <v>32</v>
      </c>
      <c r="D4337" s="2" t="s">
        <v>57</v>
      </c>
      <c r="E4337" s="2">
        <v>2</v>
      </c>
      <c r="F4337" s="2">
        <v>1</v>
      </c>
      <c r="G4337" s="2">
        <v>3</v>
      </c>
      <c r="H4337" s="2" t="s">
        <v>48</v>
      </c>
      <c r="I4337" s="2" t="s">
        <v>49</v>
      </c>
      <c r="J4337" s="6">
        <v>584.43550000000005</v>
      </c>
      <c r="K4337" s="6">
        <v>758.6442222222222</v>
      </c>
      <c r="L4337" s="2" t="s">
        <v>36</v>
      </c>
      <c r="M4337" s="2" t="s">
        <v>37</v>
      </c>
      <c r="N4337" s="6">
        <v>0</v>
      </c>
      <c r="O4337" s="6">
        <v>0</v>
      </c>
      <c r="P4337" s="6">
        <v>135.19644444444444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254.99629095936686</v>
      </c>
      <c r="Z4337" s="2">
        <v>3</v>
      </c>
      <c r="AA4337" s="6">
        <v>87.561381231737528</v>
      </c>
      <c r="AB4337" s="2" t="s">
        <v>55</v>
      </c>
      <c r="AC4337" s="2" t="s">
        <v>39</v>
      </c>
      <c r="AD4337" s="2" t="s">
        <v>40</v>
      </c>
      <c r="AE4337" s="2" t="s">
        <v>64</v>
      </c>
      <c r="AF4337" s="2" t="s">
        <v>59</v>
      </c>
      <c r="AG4337" s="4" t="s">
        <v>59</v>
      </c>
      <c r="AH4337" s="3" t="s">
        <v>59</v>
      </c>
    </row>
    <row r="4338" spans="1:35" ht="15" x14ac:dyDescent="0.25">
      <c r="A4338" s="2">
        <v>4337</v>
      </c>
      <c r="B4338" s="2">
        <v>44</v>
      </c>
      <c r="C4338" s="2" t="s">
        <v>47</v>
      </c>
      <c r="D4338" s="2" t="s">
        <v>57</v>
      </c>
      <c r="E4338" s="2">
        <v>1</v>
      </c>
      <c r="F4338" s="2">
        <v>0</v>
      </c>
      <c r="G4338" s="2">
        <v>3</v>
      </c>
      <c r="H4338" s="2" t="s">
        <v>34</v>
      </c>
      <c r="I4338" s="2" t="s">
        <v>49</v>
      </c>
      <c r="J4338" s="6">
        <v>809.55550000000005</v>
      </c>
      <c r="K4338" s="6">
        <v>407.67288888888891</v>
      </c>
      <c r="L4338" s="2" t="s">
        <v>44</v>
      </c>
      <c r="M4338" s="2" t="s">
        <v>45</v>
      </c>
      <c r="N4338" s="6">
        <v>0</v>
      </c>
      <c r="O4338" s="6">
        <v>486.22222222222223</v>
      </c>
      <c r="P4338" s="6">
        <v>145.70355555555557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60.222222222222221</v>
      </c>
      <c r="W4338" s="6">
        <v>0</v>
      </c>
      <c r="X4338" s="6">
        <v>0</v>
      </c>
      <c r="Y4338" s="6">
        <v>640.88513591224626</v>
      </c>
      <c r="Z4338" s="2">
        <v>48</v>
      </c>
      <c r="AA4338" s="6">
        <v>18.826000616299218</v>
      </c>
      <c r="AB4338" s="2" t="s">
        <v>38</v>
      </c>
      <c r="AC4338" s="2" t="s">
        <v>39</v>
      </c>
      <c r="AD4338" s="2" t="s">
        <v>40</v>
      </c>
      <c r="AE4338" s="2" t="s">
        <v>67</v>
      </c>
      <c r="AF4338" s="2">
        <v>1</v>
      </c>
      <c r="AG4338" s="8">
        <v>9.5974549651145935E-2</v>
      </c>
      <c r="AH4338" s="3">
        <v>527.01580810546875</v>
      </c>
      <c r="AI4338" s="9">
        <v>0.17503361403942111</v>
      </c>
    </row>
    <row r="4339" spans="1:35" x14ac:dyDescent="0.2">
      <c r="A4339" s="2">
        <v>4338</v>
      </c>
      <c r="B4339" s="2">
        <v>21</v>
      </c>
      <c r="C4339" s="2" t="s">
        <v>32</v>
      </c>
      <c r="D4339" s="2" t="s">
        <v>33</v>
      </c>
      <c r="E4339" s="2">
        <v>0</v>
      </c>
      <c r="F4339" s="2">
        <v>4</v>
      </c>
      <c r="G4339" s="2">
        <v>2</v>
      </c>
      <c r="H4339" s="2" t="s">
        <v>34</v>
      </c>
      <c r="I4339" s="2" t="s">
        <v>49</v>
      </c>
      <c r="J4339" s="6">
        <v>937.19725000000005</v>
      </c>
      <c r="K4339" s="6">
        <v>686.96911111111115</v>
      </c>
      <c r="L4339" s="2" t="s">
        <v>36</v>
      </c>
      <c r="M4339" s="2" t="s">
        <v>45</v>
      </c>
      <c r="N4339" s="6">
        <v>0</v>
      </c>
      <c r="O4339" s="6">
        <v>0</v>
      </c>
      <c r="P4339" s="6">
        <v>547.97</v>
      </c>
      <c r="Q4339" s="6">
        <v>0</v>
      </c>
      <c r="R4339" s="6">
        <v>0</v>
      </c>
      <c r="S4339" s="6">
        <v>1040</v>
      </c>
      <c r="T4339" s="6">
        <v>0</v>
      </c>
      <c r="U4339" s="6">
        <v>0</v>
      </c>
      <c r="V4339" s="6">
        <v>44.222222222222221</v>
      </c>
      <c r="W4339" s="6">
        <v>0</v>
      </c>
      <c r="X4339" s="6">
        <v>0</v>
      </c>
      <c r="Y4339" s="6">
        <v>626.51706348675236</v>
      </c>
      <c r="Z4339" s="2">
        <v>36</v>
      </c>
      <c r="AA4339" s="6">
        <v>22.65009268917419</v>
      </c>
      <c r="AB4339" s="2" t="s">
        <v>38</v>
      </c>
      <c r="AC4339" s="2" t="s">
        <v>60</v>
      </c>
      <c r="AD4339" s="2" t="s">
        <v>46</v>
      </c>
      <c r="AE4339" s="2" t="s">
        <v>41</v>
      </c>
      <c r="AF4339" s="2" t="s">
        <v>59</v>
      </c>
      <c r="AG4339" s="4" t="s">
        <v>59</v>
      </c>
      <c r="AH4339" s="3" t="s">
        <v>59</v>
      </c>
    </row>
    <row r="4340" spans="1:35" x14ac:dyDescent="0.2">
      <c r="A4340" s="2">
        <v>4339</v>
      </c>
      <c r="B4340" s="2">
        <v>43</v>
      </c>
      <c r="C4340" s="2" t="s">
        <v>32</v>
      </c>
      <c r="D4340" s="2" t="s">
        <v>57</v>
      </c>
      <c r="E4340" s="2">
        <v>0</v>
      </c>
      <c r="F4340" s="2">
        <v>1</v>
      </c>
      <c r="G4340" s="2">
        <v>2</v>
      </c>
      <c r="H4340" s="2" t="s">
        <v>52</v>
      </c>
      <c r="I4340" s="2" t="s">
        <v>49</v>
      </c>
      <c r="J4340" s="6">
        <v>939.09024999999997</v>
      </c>
      <c r="K4340" s="6">
        <v>1132.7053333333333</v>
      </c>
      <c r="L4340" s="2" t="s">
        <v>44</v>
      </c>
      <c r="M4340" s="2" t="s">
        <v>37</v>
      </c>
      <c r="N4340" s="6">
        <v>0</v>
      </c>
      <c r="O4340" s="6">
        <v>0</v>
      </c>
      <c r="P4340" s="6">
        <v>201.51577777777777</v>
      </c>
      <c r="Q4340" s="6">
        <v>0</v>
      </c>
      <c r="R4340" s="6">
        <v>0</v>
      </c>
      <c r="S4340" s="6">
        <v>0</v>
      </c>
      <c r="T4340" s="6">
        <v>600</v>
      </c>
      <c r="U4340" s="6">
        <v>0</v>
      </c>
      <c r="V4340" s="6">
        <v>47.333333333333336</v>
      </c>
      <c r="W4340" s="6">
        <v>0</v>
      </c>
      <c r="X4340" s="6">
        <v>0</v>
      </c>
      <c r="Y4340" s="6">
        <v>582.87132501742008</v>
      </c>
      <c r="Z4340" s="2">
        <v>24</v>
      </c>
      <c r="AA4340" s="6">
        <v>29.099327465272342</v>
      </c>
      <c r="AB4340" s="2" t="s">
        <v>38</v>
      </c>
      <c r="AC4340" s="2" t="s">
        <v>62</v>
      </c>
      <c r="AD4340" s="2" t="s">
        <v>40</v>
      </c>
      <c r="AE4340" s="2" t="s">
        <v>41</v>
      </c>
      <c r="AF4340" s="2" t="s">
        <v>59</v>
      </c>
      <c r="AG4340" s="4" t="s">
        <v>59</v>
      </c>
      <c r="AH4340" s="3" t="s">
        <v>59</v>
      </c>
    </row>
    <row r="4341" spans="1:35" x14ac:dyDescent="0.2">
      <c r="A4341" s="2">
        <v>4340</v>
      </c>
      <c r="B4341" s="2">
        <v>31</v>
      </c>
      <c r="C4341" s="2" t="s">
        <v>32</v>
      </c>
      <c r="D4341" s="2" t="s">
        <v>57</v>
      </c>
      <c r="E4341" s="2">
        <v>2</v>
      </c>
      <c r="F4341" s="2">
        <v>0</v>
      </c>
      <c r="G4341" s="2">
        <v>2</v>
      </c>
      <c r="H4341" s="2" t="s">
        <v>52</v>
      </c>
      <c r="I4341" s="2" t="s">
        <v>49</v>
      </c>
      <c r="J4341" s="6">
        <v>539.85599999999999</v>
      </c>
      <c r="K4341" s="6">
        <v>629.95066666666662</v>
      </c>
      <c r="L4341" s="2" t="s">
        <v>44</v>
      </c>
      <c r="M4341" s="2" t="s">
        <v>37</v>
      </c>
      <c r="N4341" s="6">
        <v>0</v>
      </c>
      <c r="O4341" s="6">
        <v>0</v>
      </c>
      <c r="P4341" s="6">
        <v>127.78666666666666</v>
      </c>
      <c r="Q4341" s="6">
        <v>0</v>
      </c>
      <c r="R4341" s="6">
        <v>0</v>
      </c>
      <c r="S4341" s="6">
        <v>0</v>
      </c>
      <c r="T4341" s="6">
        <v>766.66666666666663</v>
      </c>
      <c r="U4341" s="6">
        <v>0</v>
      </c>
      <c r="V4341" s="6">
        <v>331.11111111111109</v>
      </c>
      <c r="W4341" s="6">
        <v>0</v>
      </c>
      <c r="X4341" s="6">
        <v>0</v>
      </c>
      <c r="Y4341" s="6">
        <v>279.00503862230511</v>
      </c>
      <c r="Z4341" s="2">
        <v>48</v>
      </c>
      <c r="AA4341" s="6">
        <v>8.1957729002054958</v>
      </c>
      <c r="AB4341" s="2" t="s">
        <v>55</v>
      </c>
      <c r="AC4341" s="2" t="s">
        <v>39</v>
      </c>
      <c r="AD4341" s="2" t="s">
        <v>40</v>
      </c>
      <c r="AE4341" s="2" t="s">
        <v>41</v>
      </c>
      <c r="AF4341" s="2" t="s">
        <v>59</v>
      </c>
      <c r="AG4341" s="4" t="s">
        <v>59</v>
      </c>
      <c r="AH4341" s="3" t="s">
        <v>59</v>
      </c>
    </row>
    <row r="4342" spans="1:35" ht="15" x14ac:dyDescent="0.25">
      <c r="A4342" s="2">
        <v>4341</v>
      </c>
      <c r="B4342" s="2">
        <v>42</v>
      </c>
      <c r="C4342" s="2" t="s">
        <v>61</v>
      </c>
      <c r="D4342" s="2" t="s">
        <v>57</v>
      </c>
      <c r="E4342" s="2">
        <v>0</v>
      </c>
      <c r="F4342" s="2">
        <v>1</v>
      </c>
      <c r="G4342" s="2">
        <v>5</v>
      </c>
      <c r="H4342" s="2" t="s">
        <v>58</v>
      </c>
      <c r="I4342" s="2" t="s">
        <v>35</v>
      </c>
      <c r="J4342" s="6">
        <v>1732.8135</v>
      </c>
      <c r="K4342" s="6">
        <v>1412.0975555555556</v>
      </c>
      <c r="L4342" s="2" t="s">
        <v>36</v>
      </c>
      <c r="M4342" s="2" t="s">
        <v>45</v>
      </c>
      <c r="N4342" s="6">
        <v>0</v>
      </c>
      <c r="O4342" s="6">
        <v>0</v>
      </c>
      <c r="P4342" s="6">
        <v>798.39022222222218</v>
      </c>
      <c r="Q4342" s="6">
        <v>0</v>
      </c>
      <c r="R4342" s="6">
        <v>0</v>
      </c>
      <c r="S4342" s="6">
        <v>0</v>
      </c>
      <c r="T4342" s="6">
        <v>22.222222222222221</v>
      </c>
      <c r="U4342" s="6">
        <v>0</v>
      </c>
      <c r="V4342" s="6">
        <v>0</v>
      </c>
      <c r="W4342" s="6">
        <v>0</v>
      </c>
      <c r="X4342" s="6">
        <v>0</v>
      </c>
      <c r="Y4342" s="6">
        <v>1612.6509568377128</v>
      </c>
      <c r="Z4342" s="2">
        <v>36</v>
      </c>
      <c r="AA4342" s="6">
        <v>58.301195252971738</v>
      </c>
      <c r="AB4342" s="2" t="s">
        <v>38</v>
      </c>
      <c r="AC4342" s="2" t="s">
        <v>39</v>
      </c>
      <c r="AD4342" s="2" t="s">
        <v>40</v>
      </c>
      <c r="AE4342" s="2" t="s">
        <v>41</v>
      </c>
      <c r="AF4342" s="2">
        <v>1</v>
      </c>
      <c r="AG4342" s="8">
        <v>1.208821125328541E-2</v>
      </c>
      <c r="AH4342" s="3">
        <v>757.7596435546875</v>
      </c>
      <c r="AI4342" s="9">
        <v>1.7366638407111171E-2</v>
      </c>
    </row>
    <row r="4343" spans="1:35" ht="15" x14ac:dyDescent="0.25">
      <c r="A4343" s="2">
        <v>4342</v>
      </c>
      <c r="B4343" s="2">
        <v>42</v>
      </c>
      <c r="C4343" s="2" t="s">
        <v>32</v>
      </c>
      <c r="D4343" s="2" t="s">
        <v>57</v>
      </c>
      <c r="E4343" s="2">
        <v>1</v>
      </c>
      <c r="F4343" s="2">
        <v>0</v>
      </c>
      <c r="G4343" s="2">
        <v>2</v>
      </c>
      <c r="H4343" s="2" t="s">
        <v>58</v>
      </c>
      <c r="I4343" s="2" t="s">
        <v>49</v>
      </c>
      <c r="J4343" s="6">
        <v>539.89525000000003</v>
      </c>
      <c r="K4343" s="6">
        <v>259.89933333333335</v>
      </c>
      <c r="L4343" s="2" t="s">
        <v>44</v>
      </c>
      <c r="M4343" s="2" t="s">
        <v>51</v>
      </c>
      <c r="N4343" s="6">
        <v>0</v>
      </c>
      <c r="O4343" s="6">
        <v>0</v>
      </c>
      <c r="P4343" s="6">
        <v>34.154000000000003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587.10058494750785</v>
      </c>
      <c r="Z4343" s="2">
        <v>24</v>
      </c>
      <c r="AA4343" s="6">
        <v>29.310469469277596</v>
      </c>
      <c r="AB4343" s="2" t="s">
        <v>55</v>
      </c>
      <c r="AC4343" s="2" t="s">
        <v>39</v>
      </c>
      <c r="AD4343" s="2" t="s">
        <v>63</v>
      </c>
      <c r="AE4343" s="2" t="s">
        <v>41</v>
      </c>
      <c r="AF4343" s="2">
        <v>1</v>
      </c>
      <c r="AG4343" s="8">
        <v>0.15628780424594879</v>
      </c>
      <c r="AH4343" s="3">
        <v>384.0987548828125</v>
      </c>
      <c r="AI4343" s="9">
        <v>0.2258315980434418</v>
      </c>
    </row>
    <row r="4344" spans="1:35" x14ac:dyDescent="0.2">
      <c r="A4344" s="2">
        <v>4343</v>
      </c>
      <c r="B4344" s="2">
        <v>50</v>
      </c>
      <c r="C4344" s="2" t="s">
        <v>32</v>
      </c>
      <c r="D4344" s="2" t="s">
        <v>33</v>
      </c>
      <c r="E4344" s="2">
        <v>2</v>
      </c>
      <c r="F4344" s="2">
        <v>0</v>
      </c>
      <c r="G4344" s="2">
        <v>2</v>
      </c>
      <c r="H4344" s="2" t="s">
        <v>58</v>
      </c>
      <c r="I4344" s="2" t="s">
        <v>35</v>
      </c>
      <c r="J4344" s="6">
        <v>678.36974999999995</v>
      </c>
      <c r="K4344" s="6">
        <v>680.47844444444445</v>
      </c>
      <c r="L4344" s="2" t="s">
        <v>44</v>
      </c>
      <c r="M4344" s="2" t="s">
        <v>37</v>
      </c>
      <c r="N4344" s="6">
        <v>0</v>
      </c>
      <c r="O4344" s="6">
        <v>0</v>
      </c>
      <c r="P4344" s="6">
        <v>65.821777777777783</v>
      </c>
      <c r="Q4344" s="6">
        <v>0</v>
      </c>
      <c r="R4344" s="6">
        <v>0</v>
      </c>
      <c r="S4344" s="6">
        <v>0</v>
      </c>
      <c r="T4344" s="6">
        <v>0</v>
      </c>
      <c r="U4344" s="6">
        <v>0</v>
      </c>
      <c r="V4344" s="6">
        <v>199.55555555555554</v>
      </c>
      <c r="W4344" s="6">
        <v>0</v>
      </c>
      <c r="X4344" s="6">
        <v>0</v>
      </c>
      <c r="Y4344" s="6">
        <v>478.20612069563111</v>
      </c>
      <c r="Z4344" s="2">
        <v>36</v>
      </c>
      <c r="AA4344" s="6">
        <v>17.288296823084842</v>
      </c>
      <c r="AB4344" s="2" t="s">
        <v>38</v>
      </c>
      <c r="AC4344" s="2" t="s">
        <v>50</v>
      </c>
      <c r="AD4344" s="2" t="s">
        <v>40</v>
      </c>
      <c r="AE4344" s="2" t="s">
        <v>69</v>
      </c>
      <c r="AF4344" s="2" t="s">
        <v>59</v>
      </c>
      <c r="AG4344" s="4" t="s">
        <v>59</v>
      </c>
      <c r="AH4344" s="3" t="s">
        <v>59</v>
      </c>
    </row>
    <row r="4345" spans="1:35" ht="15" x14ac:dyDescent="0.25">
      <c r="A4345" s="2">
        <v>4344</v>
      </c>
      <c r="B4345" s="2">
        <v>42</v>
      </c>
      <c r="C4345" s="2" t="s">
        <v>61</v>
      </c>
      <c r="D4345" s="2" t="s">
        <v>65</v>
      </c>
      <c r="E4345" s="2">
        <v>1</v>
      </c>
      <c r="F4345" s="2">
        <v>0</v>
      </c>
      <c r="G4345" s="2">
        <v>3</v>
      </c>
      <c r="H4345" s="2" t="s">
        <v>34</v>
      </c>
      <c r="I4345" s="2" t="s">
        <v>66</v>
      </c>
      <c r="J4345" s="6">
        <v>390.06450000000001</v>
      </c>
      <c r="K4345" s="6">
        <v>379.43977777777781</v>
      </c>
      <c r="L4345" s="2" t="s">
        <v>36</v>
      </c>
      <c r="M4345" s="2" t="s">
        <v>37</v>
      </c>
      <c r="N4345" s="6">
        <v>2756.8396507938451</v>
      </c>
      <c r="O4345" s="6">
        <v>1111.1111111111111</v>
      </c>
      <c r="P4345" s="6">
        <v>225.31222222222223</v>
      </c>
      <c r="Q4345" s="6">
        <v>0</v>
      </c>
      <c r="R4345" s="6">
        <v>0</v>
      </c>
      <c r="S4345" s="6">
        <v>0</v>
      </c>
      <c r="T4345" s="6">
        <v>258.88888888888891</v>
      </c>
      <c r="U4345" s="6">
        <v>0</v>
      </c>
      <c r="V4345" s="6">
        <v>774.66666666666663</v>
      </c>
      <c r="W4345" s="6">
        <v>0</v>
      </c>
      <c r="X4345" s="6">
        <v>0</v>
      </c>
      <c r="Y4345" s="6">
        <v>270.50086142116254</v>
      </c>
      <c r="Z4345" s="2">
        <v>36</v>
      </c>
      <c r="AA4345" s="6">
        <v>9.7792541349040949</v>
      </c>
      <c r="AB4345" s="2" t="s">
        <v>55</v>
      </c>
      <c r="AC4345" s="2" t="s">
        <v>39</v>
      </c>
      <c r="AD4345" s="2" t="s">
        <v>40</v>
      </c>
      <c r="AE4345" s="2" t="s">
        <v>41</v>
      </c>
      <c r="AF4345" s="2">
        <v>0</v>
      </c>
      <c r="AG4345" s="8">
        <v>0.1949141472578049</v>
      </c>
      <c r="AH4345" s="3">
        <v>407.77984619140619</v>
      </c>
      <c r="AI4345" s="9">
        <v>0.34267714619636541</v>
      </c>
    </row>
    <row r="4346" spans="1:35" ht="15" x14ac:dyDescent="0.25">
      <c r="A4346" s="2">
        <v>4345</v>
      </c>
      <c r="B4346" s="2">
        <v>32</v>
      </c>
      <c r="C4346" s="2" t="s">
        <v>32</v>
      </c>
      <c r="D4346" s="2" t="s">
        <v>42</v>
      </c>
      <c r="E4346" s="2">
        <v>3</v>
      </c>
      <c r="F4346" s="2">
        <v>0</v>
      </c>
      <c r="G4346" s="2">
        <v>3</v>
      </c>
      <c r="H4346" s="2" t="s">
        <v>58</v>
      </c>
      <c r="I4346" s="2" t="s">
        <v>66</v>
      </c>
      <c r="J4346" s="6">
        <v>1472.40525</v>
      </c>
      <c r="K4346" s="6">
        <v>1702.6377777777777</v>
      </c>
      <c r="L4346" s="2" t="s">
        <v>36</v>
      </c>
      <c r="M4346" s="2" t="s">
        <v>51</v>
      </c>
      <c r="N4346" s="6">
        <v>292.26713688032373</v>
      </c>
      <c r="O4346" s="6">
        <v>222.22222222222223</v>
      </c>
      <c r="P4346" s="6">
        <v>277.15600000000001</v>
      </c>
      <c r="Q4346" s="6">
        <v>0</v>
      </c>
      <c r="R4346" s="6">
        <v>0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1023.9991958473526</v>
      </c>
      <c r="Z4346" s="2">
        <v>24</v>
      </c>
      <c r="AA4346" s="6">
        <v>51.12224027017816</v>
      </c>
      <c r="AB4346" s="2" t="s">
        <v>38</v>
      </c>
      <c r="AC4346" s="2" t="s">
        <v>50</v>
      </c>
      <c r="AD4346" s="2" t="s">
        <v>46</v>
      </c>
      <c r="AE4346" s="2" t="s">
        <v>41</v>
      </c>
      <c r="AF4346" s="2">
        <v>1</v>
      </c>
      <c r="AG4346" s="8">
        <v>3.1151629984378811E-2</v>
      </c>
      <c r="AH4346" s="3">
        <v>562.08807373046875</v>
      </c>
      <c r="AI4346" s="9">
        <v>3.5272199660539627E-2</v>
      </c>
    </row>
    <row r="4347" spans="1:35" x14ac:dyDescent="0.2">
      <c r="A4347" s="2">
        <v>4346</v>
      </c>
      <c r="B4347" s="2">
        <v>31</v>
      </c>
      <c r="C4347" s="2" t="s">
        <v>32</v>
      </c>
      <c r="D4347" s="2" t="s">
        <v>74</v>
      </c>
      <c r="E4347" s="2">
        <v>1</v>
      </c>
      <c r="F4347" s="2">
        <v>1</v>
      </c>
      <c r="G4347" s="2">
        <v>2</v>
      </c>
      <c r="H4347" s="2" t="s">
        <v>34</v>
      </c>
      <c r="I4347" s="2" t="s">
        <v>49</v>
      </c>
      <c r="J4347" s="6">
        <v>847.2</v>
      </c>
      <c r="K4347" s="6">
        <v>659.84288888888887</v>
      </c>
      <c r="L4347" s="2" t="s">
        <v>44</v>
      </c>
      <c r="M4347" s="2" t="s">
        <v>51</v>
      </c>
      <c r="N4347" s="6">
        <v>0</v>
      </c>
      <c r="O4347" s="6">
        <v>0</v>
      </c>
      <c r="P4347" s="6">
        <v>70.717111111111109</v>
      </c>
      <c r="Q4347" s="6">
        <v>220.66666666666666</v>
      </c>
      <c r="R4347" s="6">
        <v>0</v>
      </c>
      <c r="S4347" s="6">
        <v>0</v>
      </c>
      <c r="T4347" s="6">
        <v>0</v>
      </c>
      <c r="U4347" s="6">
        <v>0</v>
      </c>
      <c r="V4347" s="6">
        <v>9.5555555555555554</v>
      </c>
      <c r="W4347" s="6">
        <v>0</v>
      </c>
      <c r="X4347" s="6">
        <v>0</v>
      </c>
      <c r="Y4347" s="6">
        <v>703.1194720723056</v>
      </c>
      <c r="Z4347" s="2">
        <v>36</v>
      </c>
      <c r="AA4347" s="6">
        <v>25.419453263363025</v>
      </c>
      <c r="AB4347" s="2" t="s">
        <v>38</v>
      </c>
      <c r="AC4347" s="2" t="s">
        <v>62</v>
      </c>
      <c r="AD4347" s="2" t="s">
        <v>40</v>
      </c>
      <c r="AE4347" s="2" t="s">
        <v>41</v>
      </c>
      <c r="AF4347" s="2" t="s">
        <v>59</v>
      </c>
      <c r="AG4347" s="4" t="s">
        <v>59</v>
      </c>
      <c r="AH4347" s="3" t="s">
        <v>59</v>
      </c>
    </row>
    <row r="4348" spans="1:35" x14ac:dyDescent="0.2">
      <c r="A4348" s="2">
        <v>4347</v>
      </c>
      <c r="B4348" s="2">
        <v>61</v>
      </c>
      <c r="C4348" s="2" t="s">
        <v>47</v>
      </c>
      <c r="D4348" s="2" t="s">
        <v>57</v>
      </c>
      <c r="E4348" s="2">
        <v>2</v>
      </c>
      <c r="F4348" s="2">
        <v>1</v>
      </c>
      <c r="G4348" s="2">
        <v>2</v>
      </c>
      <c r="H4348" s="2" t="s">
        <v>34</v>
      </c>
      <c r="I4348" s="2" t="s">
        <v>49</v>
      </c>
      <c r="J4348" s="6">
        <v>267.77474999999998</v>
      </c>
      <c r="K4348" s="6">
        <v>319.73155555555553</v>
      </c>
      <c r="L4348" s="2" t="s">
        <v>44</v>
      </c>
      <c r="M4348" s="2" t="s">
        <v>37</v>
      </c>
      <c r="N4348" s="6">
        <v>0</v>
      </c>
      <c r="O4348" s="6">
        <v>0</v>
      </c>
      <c r="P4348" s="6">
        <v>70.939555555555557</v>
      </c>
      <c r="Q4348" s="6">
        <v>0</v>
      </c>
      <c r="R4348" s="6">
        <v>0</v>
      </c>
      <c r="S4348" s="6">
        <v>0</v>
      </c>
      <c r="T4348" s="6">
        <v>0</v>
      </c>
      <c r="U4348" s="6">
        <v>0</v>
      </c>
      <c r="V4348" s="6">
        <v>212.66666666666666</v>
      </c>
      <c r="W4348" s="6">
        <v>261.77777777777777</v>
      </c>
      <c r="X4348" s="6">
        <v>0</v>
      </c>
      <c r="Y4348" s="6">
        <v>132.60306214336856</v>
      </c>
      <c r="Z4348" s="2">
        <v>36</v>
      </c>
      <c r="AA4348" s="6">
        <v>4.793918351880821</v>
      </c>
      <c r="AB4348" s="2" t="s">
        <v>38</v>
      </c>
      <c r="AC4348" s="2" t="s">
        <v>39</v>
      </c>
      <c r="AD4348" s="2" t="s">
        <v>77</v>
      </c>
      <c r="AE4348" s="2" t="s">
        <v>41</v>
      </c>
      <c r="AF4348" s="2" t="s">
        <v>59</v>
      </c>
      <c r="AG4348" s="4" t="s">
        <v>59</v>
      </c>
      <c r="AH4348" s="3" t="s">
        <v>59</v>
      </c>
    </row>
    <row r="4349" spans="1:35" ht="15" x14ac:dyDescent="0.25">
      <c r="A4349" s="2">
        <v>4348</v>
      </c>
      <c r="B4349" s="2">
        <v>36</v>
      </c>
      <c r="C4349" s="2" t="s">
        <v>47</v>
      </c>
      <c r="D4349" s="2" t="s">
        <v>57</v>
      </c>
      <c r="E4349" s="2">
        <v>2</v>
      </c>
      <c r="F4349" s="2">
        <v>1</v>
      </c>
      <c r="G4349" s="2">
        <v>3</v>
      </c>
      <c r="H4349" s="2" t="s">
        <v>53</v>
      </c>
      <c r="I4349" s="2" t="s">
        <v>35</v>
      </c>
      <c r="J4349" s="6">
        <v>1030.8567499999999</v>
      </c>
      <c r="K4349" s="6">
        <v>642.07866666666666</v>
      </c>
      <c r="L4349" s="2" t="s">
        <v>44</v>
      </c>
      <c r="M4349" s="2" t="s">
        <v>45</v>
      </c>
      <c r="N4349" s="6">
        <v>0</v>
      </c>
      <c r="O4349" s="6">
        <v>0</v>
      </c>
      <c r="P4349" s="6">
        <v>78.284888888888887</v>
      </c>
      <c r="Q4349" s="6">
        <v>0</v>
      </c>
      <c r="R4349" s="6">
        <v>0</v>
      </c>
      <c r="S4349" s="6">
        <v>0</v>
      </c>
      <c r="T4349" s="6">
        <v>111.11111111111111</v>
      </c>
      <c r="U4349" s="6">
        <v>0</v>
      </c>
      <c r="V4349" s="6">
        <v>44.222222222222221</v>
      </c>
      <c r="W4349" s="6">
        <v>0</v>
      </c>
      <c r="X4349" s="6">
        <v>0</v>
      </c>
      <c r="Y4349" s="6">
        <v>605.10025758573795</v>
      </c>
      <c r="Z4349" s="2">
        <v>48</v>
      </c>
      <c r="AA4349" s="6">
        <v>17.774819829479906</v>
      </c>
      <c r="AB4349" s="2" t="s">
        <v>55</v>
      </c>
      <c r="AC4349" s="2" t="s">
        <v>50</v>
      </c>
      <c r="AD4349" s="2" t="s">
        <v>63</v>
      </c>
      <c r="AE4349" s="2" t="s">
        <v>67</v>
      </c>
      <c r="AF4349" s="2">
        <v>1</v>
      </c>
      <c r="AG4349" s="8">
        <v>8.3346813917160034E-2</v>
      </c>
      <c r="AH4349" s="3">
        <v>538.52227783203125</v>
      </c>
      <c r="AI4349" s="9">
        <v>0.14372171461582181</v>
      </c>
    </row>
    <row r="4350" spans="1:35" x14ac:dyDescent="0.2">
      <c r="A4350" s="2">
        <v>4349</v>
      </c>
      <c r="B4350" s="2">
        <v>43</v>
      </c>
      <c r="C4350" s="2" t="s">
        <v>47</v>
      </c>
      <c r="D4350" s="2" t="s">
        <v>33</v>
      </c>
      <c r="E4350" s="2">
        <v>0</v>
      </c>
      <c r="F4350" s="2">
        <v>0</v>
      </c>
      <c r="G4350" s="2">
        <v>2</v>
      </c>
      <c r="H4350" s="2" t="s">
        <v>34</v>
      </c>
      <c r="I4350" s="2" t="s">
        <v>49</v>
      </c>
      <c r="J4350" s="6">
        <v>864.06875000000002</v>
      </c>
      <c r="K4350" s="6">
        <v>873.82422222222226</v>
      </c>
      <c r="L4350" s="2" t="s">
        <v>44</v>
      </c>
      <c r="M4350" s="2" t="s">
        <v>37</v>
      </c>
      <c r="N4350" s="6">
        <v>0</v>
      </c>
      <c r="O4350" s="6">
        <v>484.88888888888891</v>
      </c>
      <c r="P4350" s="6">
        <v>565.60977777777782</v>
      </c>
      <c r="Q4350" s="6">
        <v>0</v>
      </c>
      <c r="R4350" s="6">
        <v>0</v>
      </c>
      <c r="S4350" s="6">
        <v>0</v>
      </c>
      <c r="T4350" s="6">
        <v>290.69511111111109</v>
      </c>
      <c r="U4350" s="6">
        <v>0</v>
      </c>
      <c r="V4350" s="6">
        <v>24</v>
      </c>
      <c r="W4350" s="6">
        <v>0</v>
      </c>
      <c r="X4350" s="6">
        <v>0</v>
      </c>
      <c r="Y4350" s="6">
        <v>477.97200255081935</v>
      </c>
      <c r="Z4350" s="2">
        <v>24</v>
      </c>
      <c r="AA4350" s="6">
        <v>23.862322993917392</v>
      </c>
      <c r="AB4350" s="2" t="s">
        <v>55</v>
      </c>
      <c r="AC4350" s="2" t="s">
        <v>60</v>
      </c>
      <c r="AD4350" s="2" t="s">
        <v>46</v>
      </c>
      <c r="AE4350" s="2" t="s">
        <v>41</v>
      </c>
      <c r="AF4350" s="2" t="s">
        <v>59</v>
      </c>
      <c r="AG4350" s="4" t="s">
        <v>59</v>
      </c>
      <c r="AH4350" s="3" t="s">
        <v>59</v>
      </c>
    </row>
    <row r="4351" spans="1:35" ht="15" x14ac:dyDescent="0.25">
      <c r="A4351" s="2">
        <v>4350</v>
      </c>
      <c r="B4351" s="2">
        <v>60</v>
      </c>
      <c r="C4351" s="2" t="s">
        <v>47</v>
      </c>
      <c r="D4351" s="2" t="s">
        <v>33</v>
      </c>
      <c r="E4351" s="2">
        <v>3</v>
      </c>
      <c r="F4351" s="2">
        <v>0</v>
      </c>
      <c r="G4351" s="2">
        <v>3</v>
      </c>
      <c r="H4351" s="2" t="s">
        <v>43</v>
      </c>
      <c r="I4351" s="2" t="s">
        <v>35</v>
      </c>
      <c r="J4351" s="6">
        <v>608.8655</v>
      </c>
      <c r="K4351" s="6">
        <v>668.85488888888892</v>
      </c>
      <c r="L4351" s="2" t="s">
        <v>44</v>
      </c>
      <c r="M4351" s="2" t="s">
        <v>45</v>
      </c>
      <c r="N4351" s="6">
        <v>0</v>
      </c>
      <c r="O4351" s="6">
        <v>3333.3333333333335</v>
      </c>
      <c r="P4351" s="6">
        <v>143.42666666666668</v>
      </c>
      <c r="Q4351" s="6">
        <v>0</v>
      </c>
      <c r="R4351" s="6">
        <v>0</v>
      </c>
      <c r="S4351" s="6">
        <v>0</v>
      </c>
      <c r="T4351" s="6">
        <v>106.66666666666667</v>
      </c>
      <c r="U4351" s="6">
        <v>0</v>
      </c>
      <c r="V4351" s="6">
        <v>10.444444444444445</v>
      </c>
      <c r="W4351" s="6">
        <v>0</v>
      </c>
      <c r="X4351" s="6">
        <v>0</v>
      </c>
      <c r="Y4351" s="6">
        <v>358.62385139804411</v>
      </c>
      <c r="Z4351" s="2">
        <v>48</v>
      </c>
      <c r="AA4351" s="6">
        <v>10.534575494295167</v>
      </c>
      <c r="AB4351" s="2" t="s">
        <v>55</v>
      </c>
      <c r="AC4351" s="2" t="s">
        <v>39</v>
      </c>
      <c r="AD4351" s="2" t="s">
        <v>40</v>
      </c>
      <c r="AE4351" s="2" t="s">
        <v>41</v>
      </c>
      <c r="AF4351" s="2">
        <v>1</v>
      </c>
      <c r="AG4351" s="8">
        <v>0.12612451612949371</v>
      </c>
      <c r="AH4351" s="3">
        <v>541.11669921875</v>
      </c>
      <c r="AI4351" s="9">
        <v>0.25899490714073181</v>
      </c>
    </row>
    <row r="4352" spans="1:35" x14ac:dyDescent="0.2">
      <c r="A4352" s="2">
        <v>4351</v>
      </c>
      <c r="B4352" s="2">
        <v>28</v>
      </c>
      <c r="C4352" s="2" t="s">
        <v>32</v>
      </c>
      <c r="D4352" s="2" t="s">
        <v>57</v>
      </c>
      <c r="E4352" s="2">
        <v>2</v>
      </c>
      <c r="F4352" s="2">
        <v>3</v>
      </c>
      <c r="G4352" s="2">
        <v>3</v>
      </c>
      <c r="H4352" s="2" t="s">
        <v>48</v>
      </c>
      <c r="I4352" s="2" t="s">
        <v>49</v>
      </c>
      <c r="J4352" s="6">
        <v>1346.3985</v>
      </c>
      <c r="K4352" s="6">
        <v>857.75511111111109</v>
      </c>
      <c r="L4352" s="2" t="s">
        <v>44</v>
      </c>
      <c r="M4352" s="2" t="s">
        <v>37</v>
      </c>
      <c r="N4352" s="6">
        <v>650.65884163809835</v>
      </c>
      <c r="O4352" s="6">
        <v>444.44444444444446</v>
      </c>
      <c r="P4352" s="6">
        <v>88.113777777777784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3.7777777777777777</v>
      </c>
      <c r="W4352" s="6">
        <v>0</v>
      </c>
      <c r="X4352" s="6">
        <v>0</v>
      </c>
      <c r="Y4352" s="6">
        <v>1188.6392403665382</v>
      </c>
      <c r="Z4352" s="2">
        <v>48</v>
      </c>
      <c r="AA4352" s="6">
        <v>34.916277220013285</v>
      </c>
      <c r="AB4352" s="2" t="s">
        <v>55</v>
      </c>
      <c r="AC4352" s="2" t="s">
        <v>50</v>
      </c>
      <c r="AD4352" s="2" t="s">
        <v>40</v>
      </c>
      <c r="AE4352" s="2" t="s">
        <v>67</v>
      </c>
      <c r="AF4352" s="2" t="s">
        <v>59</v>
      </c>
      <c r="AG4352" s="4" t="s">
        <v>59</v>
      </c>
      <c r="AH4352" s="3" t="s">
        <v>59</v>
      </c>
    </row>
    <row r="4353" spans="1:35" ht="15" x14ac:dyDescent="0.25">
      <c r="A4353" s="2">
        <v>4352</v>
      </c>
      <c r="B4353" s="2">
        <v>42</v>
      </c>
      <c r="C4353" s="2" t="s">
        <v>32</v>
      </c>
      <c r="D4353" s="2" t="s">
        <v>33</v>
      </c>
      <c r="E4353" s="2">
        <v>2</v>
      </c>
      <c r="F4353" s="2">
        <v>2</v>
      </c>
      <c r="G4353" s="2">
        <v>3</v>
      </c>
      <c r="H4353" s="2" t="s">
        <v>43</v>
      </c>
      <c r="I4353" s="2" t="s">
        <v>49</v>
      </c>
      <c r="J4353" s="6">
        <v>143.06625</v>
      </c>
      <c r="K4353" s="6">
        <v>95.316666666666663</v>
      </c>
      <c r="L4353" s="2" t="s">
        <v>44</v>
      </c>
      <c r="M4353" s="2" t="s">
        <v>45</v>
      </c>
      <c r="N4353" s="6">
        <v>0</v>
      </c>
      <c r="O4353" s="6">
        <v>88.888888888888886</v>
      </c>
      <c r="P4353" s="6">
        <v>63.973333333333336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293.11111111111109</v>
      </c>
      <c r="W4353" s="6">
        <v>0</v>
      </c>
      <c r="X4353" s="6">
        <v>0</v>
      </c>
      <c r="Y4353" s="6">
        <v>114.90808405284666</v>
      </c>
      <c r="Z4353" s="2">
        <v>36</v>
      </c>
      <c r="AA4353" s="6">
        <v>4.1542025049528899</v>
      </c>
      <c r="AB4353" s="2" t="s">
        <v>55</v>
      </c>
      <c r="AC4353" s="2" t="s">
        <v>39</v>
      </c>
      <c r="AD4353" s="2" t="s">
        <v>76</v>
      </c>
      <c r="AE4353" s="2" t="s">
        <v>41</v>
      </c>
      <c r="AF4353" s="2">
        <v>0</v>
      </c>
      <c r="AG4353" s="8">
        <v>0.29783985018730158</v>
      </c>
      <c r="AH4353" s="3">
        <v>382.4822998046875</v>
      </c>
      <c r="AI4353" s="9">
        <v>0.51054978370666504</v>
      </c>
    </row>
    <row r="4354" spans="1:35" x14ac:dyDescent="0.2">
      <c r="A4354" s="2">
        <v>4353</v>
      </c>
      <c r="B4354" s="2">
        <v>35</v>
      </c>
      <c r="C4354" s="2" t="s">
        <v>61</v>
      </c>
      <c r="D4354" s="2" t="s">
        <v>57</v>
      </c>
      <c r="E4354" s="2">
        <v>1</v>
      </c>
      <c r="F4354" s="2">
        <v>0</v>
      </c>
      <c r="G4354" s="2">
        <v>3</v>
      </c>
      <c r="H4354" s="2" t="s">
        <v>34</v>
      </c>
      <c r="I4354" s="2" t="s">
        <v>49</v>
      </c>
      <c r="J4354" s="6">
        <v>1040.54575</v>
      </c>
      <c r="K4354" s="6">
        <v>835.65555555555557</v>
      </c>
      <c r="L4354" s="2" t="s">
        <v>44</v>
      </c>
      <c r="M4354" s="2" t="s">
        <v>51</v>
      </c>
      <c r="N4354" s="6">
        <v>0</v>
      </c>
      <c r="O4354" s="6">
        <v>1555.5555555555557</v>
      </c>
      <c r="P4354" s="6">
        <v>287.04066666666665</v>
      </c>
      <c r="Q4354" s="6">
        <v>0</v>
      </c>
      <c r="R4354" s="6">
        <v>0</v>
      </c>
      <c r="S4354" s="6">
        <v>0</v>
      </c>
      <c r="T4354" s="6">
        <v>0</v>
      </c>
      <c r="U4354" s="6">
        <v>22.222222222222221</v>
      </c>
      <c r="V4354" s="6">
        <v>131.33333333333334</v>
      </c>
      <c r="W4354" s="6">
        <v>0</v>
      </c>
      <c r="X4354" s="6">
        <v>0</v>
      </c>
      <c r="Y4354" s="6">
        <v>954.38440236385748</v>
      </c>
      <c r="Z4354" s="2">
        <v>36</v>
      </c>
      <c r="AA4354" s="6">
        <v>34.503282407567781</v>
      </c>
      <c r="AB4354" s="2" t="s">
        <v>71</v>
      </c>
      <c r="AC4354" s="2" t="s">
        <v>39</v>
      </c>
      <c r="AD4354" s="2" t="s">
        <v>40</v>
      </c>
      <c r="AE4354" s="2" t="s">
        <v>64</v>
      </c>
      <c r="AF4354" s="2" t="s">
        <v>59</v>
      </c>
      <c r="AG4354" s="4" t="s">
        <v>59</v>
      </c>
      <c r="AH4354" s="3" t="s">
        <v>59</v>
      </c>
    </row>
    <row r="4355" spans="1:35" ht="15" x14ac:dyDescent="0.25">
      <c r="A4355" s="2">
        <v>4354</v>
      </c>
      <c r="B4355" s="2">
        <v>58</v>
      </c>
      <c r="C4355" s="2" t="s">
        <v>32</v>
      </c>
      <c r="D4355" s="2" t="s">
        <v>57</v>
      </c>
      <c r="E4355" s="2">
        <v>0</v>
      </c>
      <c r="F4355" s="2">
        <v>0</v>
      </c>
      <c r="G4355" s="2">
        <v>2</v>
      </c>
      <c r="H4355" s="2" t="s">
        <v>52</v>
      </c>
      <c r="I4355" s="2" t="s">
        <v>35</v>
      </c>
      <c r="J4355" s="6">
        <v>881.08500000000004</v>
      </c>
      <c r="K4355" s="6">
        <v>1111.8157777777778</v>
      </c>
      <c r="L4355" s="2" t="s">
        <v>73</v>
      </c>
      <c r="M4355" s="2" t="s">
        <v>45</v>
      </c>
      <c r="N4355" s="6">
        <v>0</v>
      </c>
      <c r="O4355" s="6">
        <v>0</v>
      </c>
      <c r="P4355" s="6">
        <v>196.05844444444443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40.444444444444443</v>
      </c>
      <c r="W4355" s="6">
        <v>0</v>
      </c>
      <c r="X4355" s="6">
        <v>0</v>
      </c>
      <c r="Y4355" s="6">
        <v>300.98000912770527</v>
      </c>
      <c r="Z4355" s="2">
        <v>48</v>
      </c>
      <c r="AA4355" s="6">
        <v>8.8412876501910009</v>
      </c>
      <c r="AB4355" s="2" t="s">
        <v>55</v>
      </c>
      <c r="AC4355" s="2" t="s">
        <v>50</v>
      </c>
      <c r="AD4355" s="2" t="s">
        <v>40</v>
      </c>
      <c r="AE4355" s="2" t="s">
        <v>41</v>
      </c>
      <c r="AF4355" s="2">
        <v>1</v>
      </c>
      <c r="AG4355" s="8">
        <v>9.3545667827129364E-2</v>
      </c>
      <c r="AH4355" s="3">
        <v>511.2232666015625</v>
      </c>
      <c r="AI4355" s="9">
        <v>0.16684503853321081</v>
      </c>
    </row>
    <row r="4356" spans="1:35" ht="15" x14ac:dyDescent="0.25">
      <c r="A4356" s="2">
        <v>4355</v>
      </c>
      <c r="B4356" s="2">
        <v>54</v>
      </c>
      <c r="C4356" s="2" t="s">
        <v>61</v>
      </c>
      <c r="D4356" s="2" t="s">
        <v>57</v>
      </c>
      <c r="E4356" s="2">
        <v>1</v>
      </c>
      <c r="F4356" s="2">
        <v>1</v>
      </c>
      <c r="G4356" s="2">
        <v>3</v>
      </c>
      <c r="H4356" s="2" t="s">
        <v>43</v>
      </c>
      <c r="I4356" s="2" t="s">
        <v>49</v>
      </c>
      <c r="J4356" s="6">
        <v>548.54449999999997</v>
      </c>
      <c r="K4356" s="6">
        <v>435.40600000000001</v>
      </c>
      <c r="L4356" s="2" t="s">
        <v>44</v>
      </c>
      <c r="M4356" s="2" t="s">
        <v>37</v>
      </c>
      <c r="N4356" s="6">
        <v>0</v>
      </c>
      <c r="O4356" s="6">
        <v>3044.4444444444443</v>
      </c>
      <c r="P4356" s="6">
        <v>33.403555555555556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46.444444444444443</v>
      </c>
      <c r="W4356" s="6">
        <v>0</v>
      </c>
      <c r="X4356" s="6">
        <v>0</v>
      </c>
      <c r="Y4356" s="6">
        <v>451.63208792972148</v>
      </c>
      <c r="Z4356" s="2">
        <v>36</v>
      </c>
      <c r="AA4356" s="6">
        <v>16.327581879547264</v>
      </c>
      <c r="AB4356" s="2" t="s">
        <v>55</v>
      </c>
      <c r="AC4356" s="2" t="s">
        <v>50</v>
      </c>
      <c r="AD4356" s="2" t="s">
        <v>46</v>
      </c>
      <c r="AE4356" s="2" t="s">
        <v>41</v>
      </c>
      <c r="AF4356" s="2">
        <v>1</v>
      </c>
      <c r="AG4356" s="8">
        <v>0.14270342886447909</v>
      </c>
      <c r="AH4356" s="3">
        <v>482.09921264648438</v>
      </c>
      <c r="AI4356" s="9">
        <v>0.26608932018280029</v>
      </c>
    </row>
    <row r="4357" spans="1:35" x14ac:dyDescent="0.2">
      <c r="A4357" s="2">
        <v>4356</v>
      </c>
      <c r="B4357" s="2">
        <v>31</v>
      </c>
      <c r="C4357" s="2" t="s">
        <v>32</v>
      </c>
      <c r="D4357" s="2" t="s">
        <v>33</v>
      </c>
      <c r="E4357" s="2">
        <v>0</v>
      </c>
      <c r="F4357" s="2">
        <v>0</v>
      </c>
      <c r="G4357" s="2">
        <v>5</v>
      </c>
      <c r="H4357" s="2" t="s">
        <v>43</v>
      </c>
      <c r="I4357" s="2" t="s">
        <v>49</v>
      </c>
      <c r="J4357" s="6">
        <v>1940.441</v>
      </c>
      <c r="K4357" s="6">
        <v>2182.7448888888889</v>
      </c>
      <c r="L4357" s="2" t="s">
        <v>44</v>
      </c>
      <c r="M4357" s="2" t="s">
        <v>45</v>
      </c>
      <c r="N4357" s="6">
        <v>85.161810376785184</v>
      </c>
      <c r="O4357" s="6">
        <v>619.55555555555554</v>
      </c>
      <c r="P4357" s="6">
        <v>558.47022222222222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857.13905673358988</v>
      </c>
      <c r="Z4357" s="2">
        <v>36</v>
      </c>
      <c r="AA4357" s="6">
        <v>30.987630208315398</v>
      </c>
      <c r="AB4357" s="2" t="s">
        <v>38</v>
      </c>
      <c r="AC4357" s="2" t="s">
        <v>39</v>
      </c>
      <c r="AD4357" s="2" t="s">
        <v>40</v>
      </c>
      <c r="AE4357" s="2" t="s">
        <v>41</v>
      </c>
      <c r="AF4357" s="2" t="s">
        <v>59</v>
      </c>
      <c r="AG4357" s="4" t="s">
        <v>59</v>
      </c>
      <c r="AH4357" s="3" t="s">
        <v>59</v>
      </c>
    </row>
    <row r="4358" spans="1:35" x14ac:dyDescent="0.2">
      <c r="A4358" s="2">
        <v>4357</v>
      </c>
      <c r="B4358" s="2">
        <v>39</v>
      </c>
      <c r="C4358" s="2" t="s">
        <v>47</v>
      </c>
      <c r="D4358" s="2" t="s">
        <v>57</v>
      </c>
      <c r="E4358" s="2">
        <v>2</v>
      </c>
      <c r="F4358" s="2">
        <v>1</v>
      </c>
      <c r="G4358" s="2">
        <v>2</v>
      </c>
      <c r="H4358" s="2" t="s">
        <v>43</v>
      </c>
      <c r="I4358" s="2" t="s">
        <v>66</v>
      </c>
      <c r="J4358" s="6">
        <v>268.12799999999999</v>
      </c>
      <c r="K4358" s="6">
        <v>152.68799999999999</v>
      </c>
      <c r="L4358" s="2" t="s">
        <v>44</v>
      </c>
      <c r="M4358" s="2" t="s">
        <v>51</v>
      </c>
      <c r="N4358" s="6">
        <v>0</v>
      </c>
      <c r="O4358" s="6">
        <v>0</v>
      </c>
      <c r="P4358" s="6">
        <v>62.548000000000002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98.444444444444443</v>
      </c>
      <c r="W4358" s="6">
        <v>0</v>
      </c>
      <c r="X4358" s="6">
        <v>0</v>
      </c>
      <c r="Y4358" s="6">
        <v>180.47865192237182</v>
      </c>
      <c r="Z4358" s="2">
        <v>36</v>
      </c>
      <c r="AA4358" s="6">
        <v>6.5247356100866449</v>
      </c>
      <c r="AB4358" s="2" t="s">
        <v>55</v>
      </c>
      <c r="AC4358" s="2" t="s">
        <v>50</v>
      </c>
      <c r="AD4358" s="2" t="s">
        <v>40</v>
      </c>
      <c r="AE4358" s="2" t="s">
        <v>41</v>
      </c>
      <c r="AF4358" s="2" t="s">
        <v>59</v>
      </c>
      <c r="AG4358" s="4" t="s">
        <v>59</v>
      </c>
      <c r="AH4358" s="3" t="s">
        <v>59</v>
      </c>
    </row>
    <row r="4359" spans="1:35" ht="15" x14ac:dyDescent="0.25">
      <c r="A4359" s="2">
        <v>4358</v>
      </c>
      <c r="B4359" s="2">
        <v>39</v>
      </c>
      <c r="C4359" s="2" t="s">
        <v>32</v>
      </c>
      <c r="D4359" s="2" t="s">
        <v>57</v>
      </c>
      <c r="E4359" s="2">
        <v>1</v>
      </c>
      <c r="F4359" s="2">
        <v>0</v>
      </c>
      <c r="G4359" s="2">
        <v>3</v>
      </c>
      <c r="H4359" s="2" t="s">
        <v>58</v>
      </c>
      <c r="I4359" s="2" t="s">
        <v>49</v>
      </c>
      <c r="J4359" s="6">
        <v>186.58500000000001</v>
      </c>
      <c r="K4359" s="6">
        <v>242.36244444444444</v>
      </c>
      <c r="L4359" s="2" t="s">
        <v>73</v>
      </c>
      <c r="M4359" s="2" t="s">
        <v>51</v>
      </c>
      <c r="N4359" s="6">
        <v>0</v>
      </c>
      <c r="O4359" s="6">
        <v>0</v>
      </c>
      <c r="P4359" s="6">
        <v>26.68</v>
      </c>
      <c r="Q4359" s="6">
        <v>0</v>
      </c>
      <c r="R4359" s="6">
        <v>66.666666666666671</v>
      </c>
      <c r="S4359" s="6">
        <v>0</v>
      </c>
      <c r="T4359" s="6">
        <v>0</v>
      </c>
      <c r="U4359" s="6">
        <v>111.11111111111111</v>
      </c>
      <c r="V4359" s="6">
        <v>34.888888888888886</v>
      </c>
      <c r="W4359" s="6">
        <v>0</v>
      </c>
      <c r="X4359" s="6">
        <v>0</v>
      </c>
      <c r="Y4359" s="6">
        <v>62.75811891796674</v>
      </c>
      <c r="Z4359" s="2">
        <v>36</v>
      </c>
      <c r="AA4359" s="6">
        <v>2.2688563382124389</v>
      </c>
      <c r="AB4359" s="2" t="s">
        <v>38</v>
      </c>
      <c r="AC4359" s="2" t="s">
        <v>39</v>
      </c>
      <c r="AD4359" s="2" t="s">
        <v>40</v>
      </c>
      <c r="AE4359" s="2" t="s">
        <v>41</v>
      </c>
      <c r="AF4359" s="2">
        <v>0</v>
      </c>
      <c r="AG4359" s="8">
        <v>0.27471870183944702</v>
      </c>
      <c r="AH4359" s="3">
        <v>356.58978271484381</v>
      </c>
      <c r="AI4359" s="9">
        <v>0.46980062127113342</v>
      </c>
    </row>
    <row r="4360" spans="1:35" ht="15" x14ac:dyDescent="0.25">
      <c r="A4360" s="2">
        <v>4359</v>
      </c>
      <c r="B4360" s="2">
        <v>27</v>
      </c>
      <c r="C4360" s="2" t="s">
        <v>47</v>
      </c>
      <c r="D4360" s="2" t="s">
        <v>33</v>
      </c>
      <c r="E4360" s="2">
        <v>1</v>
      </c>
      <c r="F4360" s="2">
        <v>1</v>
      </c>
      <c r="G4360" s="2">
        <v>2</v>
      </c>
      <c r="H4360" s="2" t="s">
        <v>34</v>
      </c>
      <c r="I4360" s="2" t="s">
        <v>49</v>
      </c>
      <c r="J4360" s="6">
        <v>333.50475</v>
      </c>
      <c r="K4360" s="6">
        <v>423.9857777777778</v>
      </c>
      <c r="L4360" s="2" t="s">
        <v>44</v>
      </c>
      <c r="M4360" s="2" t="s">
        <v>45</v>
      </c>
      <c r="N4360" s="6">
        <v>0</v>
      </c>
      <c r="O4360" s="6">
        <v>0</v>
      </c>
      <c r="P4360" s="6">
        <v>220.30666666666667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212.44444444444446</v>
      </c>
      <c r="W4360" s="6">
        <v>0</v>
      </c>
      <c r="X4360" s="6">
        <v>0</v>
      </c>
      <c r="Y4360" s="6">
        <v>134.96560495505443</v>
      </c>
      <c r="Z4360" s="2">
        <v>36</v>
      </c>
      <c r="AA4360" s="6">
        <v>4.8793299340794247</v>
      </c>
      <c r="AB4360" s="2" t="s">
        <v>55</v>
      </c>
      <c r="AC4360" s="2" t="s">
        <v>50</v>
      </c>
      <c r="AD4360" s="2" t="s">
        <v>63</v>
      </c>
      <c r="AE4360" s="2" t="s">
        <v>41</v>
      </c>
      <c r="AF4360" s="2">
        <v>0</v>
      </c>
      <c r="AG4360" s="8">
        <v>0.25782540440559393</v>
      </c>
      <c r="AH4360" s="3">
        <v>320.08901977539063</v>
      </c>
      <c r="AI4360" s="9">
        <v>0.38319838047027588</v>
      </c>
    </row>
    <row r="4361" spans="1:35" x14ac:dyDescent="0.2">
      <c r="A4361" s="2">
        <v>4360</v>
      </c>
      <c r="B4361" s="2">
        <v>39</v>
      </c>
      <c r="C4361" s="2" t="s">
        <v>32</v>
      </c>
      <c r="D4361" s="2" t="s">
        <v>57</v>
      </c>
      <c r="E4361" s="2">
        <v>0</v>
      </c>
      <c r="F4361" s="2">
        <v>0</v>
      </c>
      <c r="G4361" s="2">
        <v>2</v>
      </c>
      <c r="H4361" s="2" t="s">
        <v>58</v>
      </c>
      <c r="I4361" s="2" t="s">
        <v>49</v>
      </c>
      <c r="J4361" s="6">
        <v>786.53824999999995</v>
      </c>
      <c r="K4361" s="6">
        <v>711.43422222222227</v>
      </c>
      <c r="L4361" s="2" t="s">
        <v>44</v>
      </c>
      <c r="M4361" s="2" t="s">
        <v>45</v>
      </c>
      <c r="N4361" s="6">
        <v>0</v>
      </c>
      <c r="O4361" s="6">
        <v>0</v>
      </c>
      <c r="P4361" s="6">
        <v>300.38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187.11111111111111</v>
      </c>
      <c r="W4361" s="6">
        <v>0</v>
      </c>
      <c r="X4361" s="6">
        <v>0</v>
      </c>
      <c r="Y4361" s="6">
        <v>752.54233555987526</v>
      </c>
      <c r="Z4361" s="2">
        <v>36</v>
      </c>
      <c r="AA4361" s="6">
        <v>27.206208172683265</v>
      </c>
      <c r="AB4361" s="2" t="s">
        <v>55</v>
      </c>
      <c r="AC4361" s="2" t="s">
        <v>39</v>
      </c>
      <c r="AD4361" s="2" t="s">
        <v>40</v>
      </c>
      <c r="AE4361" s="2" t="s">
        <v>41</v>
      </c>
      <c r="AF4361" s="2" t="s">
        <v>59</v>
      </c>
      <c r="AG4361" s="4" t="s">
        <v>59</v>
      </c>
      <c r="AH4361" s="3" t="s">
        <v>59</v>
      </c>
    </row>
    <row r="4362" spans="1:35" x14ac:dyDescent="0.2">
      <c r="A4362" s="2">
        <v>4361</v>
      </c>
      <c r="B4362" s="2">
        <v>67</v>
      </c>
      <c r="C4362" s="2" t="s">
        <v>61</v>
      </c>
      <c r="D4362" s="2" t="s">
        <v>33</v>
      </c>
      <c r="E4362" s="2">
        <v>0</v>
      </c>
      <c r="F4362" s="2">
        <v>0</v>
      </c>
      <c r="G4362" s="2">
        <v>2</v>
      </c>
      <c r="H4362" s="2" t="s">
        <v>43</v>
      </c>
      <c r="I4362" s="2" t="s">
        <v>49</v>
      </c>
      <c r="J4362" s="6">
        <v>232.61449999999999</v>
      </c>
      <c r="K4362" s="6">
        <v>258.85622222222224</v>
      </c>
      <c r="L4362" s="2" t="s">
        <v>44</v>
      </c>
      <c r="M4362" s="2" t="s">
        <v>45</v>
      </c>
      <c r="N4362" s="6">
        <v>0</v>
      </c>
      <c r="O4362" s="6">
        <v>0</v>
      </c>
      <c r="P4362" s="6">
        <v>32.753555555555558</v>
      </c>
      <c r="Q4362" s="6">
        <v>71.111111111111114</v>
      </c>
      <c r="R4362" s="6">
        <v>0</v>
      </c>
      <c r="S4362" s="6">
        <v>0</v>
      </c>
      <c r="T4362" s="6">
        <v>44.444444444444443</v>
      </c>
      <c r="U4362" s="6">
        <v>0</v>
      </c>
      <c r="V4362" s="6">
        <v>114.66666666666667</v>
      </c>
      <c r="W4362" s="6">
        <v>0</v>
      </c>
      <c r="X4362" s="6">
        <v>0</v>
      </c>
      <c r="Y4362" s="6">
        <v>166.07442057303413</v>
      </c>
      <c r="Z4362" s="2">
        <v>36</v>
      </c>
      <c r="AA4362" s="6">
        <v>6.0039881409545348</v>
      </c>
      <c r="AB4362" s="2" t="s">
        <v>38</v>
      </c>
      <c r="AC4362" s="2" t="s">
        <v>75</v>
      </c>
      <c r="AD4362" s="2" t="s">
        <v>40</v>
      </c>
      <c r="AE4362" s="2" t="s">
        <v>41</v>
      </c>
      <c r="AF4362" s="2" t="s">
        <v>59</v>
      </c>
      <c r="AG4362" s="4" t="s">
        <v>59</v>
      </c>
      <c r="AH4362" s="3" t="s">
        <v>59</v>
      </c>
    </row>
    <row r="4363" spans="1:35" x14ac:dyDescent="0.2">
      <c r="A4363" s="2">
        <v>4362</v>
      </c>
      <c r="B4363" s="2">
        <v>56</v>
      </c>
      <c r="C4363" s="2" t="s">
        <v>47</v>
      </c>
      <c r="D4363" s="2" t="s">
        <v>33</v>
      </c>
      <c r="E4363" s="2">
        <v>0</v>
      </c>
      <c r="F4363" s="2">
        <v>0</v>
      </c>
      <c r="G4363" s="2">
        <v>3</v>
      </c>
      <c r="H4363" s="2" t="s">
        <v>34</v>
      </c>
      <c r="I4363" s="2" t="s">
        <v>49</v>
      </c>
      <c r="J4363" s="6">
        <v>69.232249999999993</v>
      </c>
      <c r="K4363" s="6">
        <v>74.326222222222228</v>
      </c>
      <c r="L4363" s="2" t="s">
        <v>36</v>
      </c>
      <c r="M4363" s="2" t="s">
        <v>37</v>
      </c>
      <c r="N4363" s="6">
        <v>855.04589489007344</v>
      </c>
      <c r="O4363" s="6">
        <v>755.55555555555554</v>
      </c>
      <c r="P4363" s="6">
        <v>7.5891111111111114</v>
      </c>
      <c r="Q4363" s="6">
        <v>0</v>
      </c>
      <c r="R4363" s="6">
        <v>0</v>
      </c>
      <c r="S4363" s="6">
        <v>0</v>
      </c>
      <c r="T4363" s="6">
        <v>22.222222222222221</v>
      </c>
      <c r="U4363" s="6">
        <v>0</v>
      </c>
      <c r="V4363" s="6">
        <v>34.888888888888886</v>
      </c>
      <c r="W4363" s="6">
        <v>0</v>
      </c>
      <c r="X4363" s="6">
        <v>0</v>
      </c>
      <c r="Y4363" s="6">
        <v>51.317059555985146</v>
      </c>
      <c r="Z4363" s="2">
        <v>18</v>
      </c>
      <c r="AA4363" s="6">
        <v>3.2743251028616265</v>
      </c>
      <c r="AB4363" s="2" t="s">
        <v>55</v>
      </c>
      <c r="AC4363" s="2" t="s">
        <v>75</v>
      </c>
      <c r="AD4363" s="2" t="s">
        <v>40</v>
      </c>
      <c r="AE4363" s="2" t="s">
        <v>70</v>
      </c>
      <c r="AF4363" s="2" t="s">
        <v>59</v>
      </c>
      <c r="AG4363" s="4" t="s">
        <v>59</v>
      </c>
      <c r="AH4363" s="3" t="s">
        <v>59</v>
      </c>
    </row>
    <row r="4364" spans="1:35" ht="15" x14ac:dyDescent="0.25">
      <c r="A4364" s="2">
        <v>4363</v>
      </c>
      <c r="B4364" s="2">
        <v>63</v>
      </c>
      <c r="C4364" s="2" t="s">
        <v>32</v>
      </c>
      <c r="D4364" s="2" t="s">
        <v>33</v>
      </c>
      <c r="E4364" s="2">
        <v>2</v>
      </c>
      <c r="F4364" s="2">
        <v>4</v>
      </c>
      <c r="G4364" s="2">
        <v>4</v>
      </c>
      <c r="H4364" s="2" t="s">
        <v>34</v>
      </c>
      <c r="I4364" s="2" t="s">
        <v>35</v>
      </c>
      <c r="J4364" s="6">
        <v>227.18525</v>
      </c>
      <c r="K4364" s="6">
        <v>193.03044444444444</v>
      </c>
      <c r="L4364" s="2" t="s">
        <v>73</v>
      </c>
      <c r="M4364" s="2" t="s">
        <v>51</v>
      </c>
      <c r="N4364" s="6">
        <v>0</v>
      </c>
      <c r="O4364" s="6">
        <v>222.22222222222223</v>
      </c>
      <c r="P4364" s="6">
        <v>52.854888888888887</v>
      </c>
      <c r="Q4364" s="6">
        <v>555.55555555555554</v>
      </c>
      <c r="R4364" s="6">
        <v>0</v>
      </c>
      <c r="S4364" s="6">
        <v>0</v>
      </c>
      <c r="T4364" s="6">
        <v>0</v>
      </c>
      <c r="U4364" s="6">
        <v>214.44444444444446</v>
      </c>
      <c r="V4364" s="6">
        <v>11.555555555555555</v>
      </c>
      <c r="W4364" s="6">
        <v>0</v>
      </c>
      <c r="X4364" s="6">
        <v>0</v>
      </c>
      <c r="Y4364" s="6">
        <v>133.23632946658068</v>
      </c>
      <c r="Z4364" s="2">
        <v>12</v>
      </c>
      <c r="AA4364" s="6">
        <v>12.2151057403481</v>
      </c>
      <c r="AB4364" s="2" t="s">
        <v>55</v>
      </c>
      <c r="AC4364" s="2" t="s">
        <v>75</v>
      </c>
      <c r="AD4364" s="2" t="s">
        <v>40</v>
      </c>
      <c r="AE4364" s="2" t="s">
        <v>64</v>
      </c>
      <c r="AF4364" s="2">
        <v>0</v>
      </c>
      <c r="AG4364" s="8">
        <v>0.26996132731437678</v>
      </c>
      <c r="AH4364" s="3">
        <v>427.31826782226563</v>
      </c>
      <c r="AI4364" s="9">
        <v>0.50750064849853516</v>
      </c>
    </row>
    <row r="4365" spans="1:35" ht="15" x14ac:dyDescent="0.25">
      <c r="A4365" s="2">
        <v>4364</v>
      </c>
      <c r="B4365" s="2">
        <v>24</v>
      </c>
      <c r="C4365" s="2" t="s">
        <v>47</v>
      </c>
      <c r="D4365" s="2" t="s">
        <v>65</v>
      </c>
      <c r="E4365" s="2">
        <v>1</v>
      </c>
      <c r="F4365" s="2">
        <v>1</v>
      </c>
      <c r="G4365" s="2">
        <v>2</v>
      </c>
      <c r="H4365" s="2" t="s">
        <v>58</v>
      </c>
      <c r="I4365" s="2" t="s">
        <v>49</v>
      </c>
      <c r="J4365" s="6">
        <v>12.824999999999999</v>
      </c>
      <c r="K4365" s="6">
        <v>7.2519999999999998</v>
      </c>
      <c r="L4365" s="2" t="s">
        <v>36</v>
      </c>
      <c r="M4365" s="2" t="s">
        <v>37</v>
      </c>
      <c r="N4365" s="6">
        <v>0</v>
      </c>
      <c r="O4365" s="6">
        <v>0</v>
      </c>
      <c r="P4365" s="6">
        <v>1.4982222222222221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30.666666666666668</v>
      </c>
      <c r="W4365" s="6">
        <v>0</v>
      </c>
      <c r="X4365" s="6">
        <v>0</v>
      </c>
      <c r="Y4365" s="6">
        <v>15.53591133607002</v>
      </c>
      <c r="Z4365" s="2">
        <v>36</v>
      </c>
      <c r="AA4365" s="6">
        <v>0.56166041163253766</v>
      </c>
      <c r="AB4365" s="2" t="s">
        <v>55</v>
      </c>
      <c r="AC4365" s="2" t="s">
        <v>75</v>
      </c>
      <c r="AD4365" s="2" t="s">
        <v>46</v>
      </c>
      <c r="AE4365" s="2" t="s">
        <v>41</v>
      </c>
      <c r="AF4365" s="2">
        <v>0</v>
      </c>
      <c r="AG4365" s="8">
        <v>0.38093486428260798</v>
      </c>
      <c r="AH4365" s="3">
        <v>262.02874755859381</v>
      </c>
      <c r="AI4365" s="9">
        <v>0.54883378744125366</v>
      </c>
    </row>
    <row r="4366" spans="1:35" ht="15" x14ac:dyDescent="0.25">
      <c r="A4366" s="2">
        <v>4365</v>
      </c>
      <c r="B4366" s="2">
        <v>31</v>
      </c>
      <c r="C4366" s="2" t="s">
        <v>61</v>
      </c>
      <c r="D4366" s="2" t="s">
        <v>33</v>
      </c>
      <c r="E4366" s="2">
        <v>0</v>
      </c>
      <c r="F4366" s="2">
        <v>1</v>
      </c>
      <c r="G4366" s="2">
        <v>3</v>
      </c>
      <c r="H4366" s="2" t="s">
        <v>34</v>
      </c>
      <c r="I4366" s="2" t="s">
        <v>49</v>
      </c>
      <c r="J4366" s="6">
        <v>429.83850000000001</v>
      </c>
      <c r="K4366" s="6">
        <v>534.30066666666664</v>
      </c>
      <c r="L4366" s="2" t="s">
        <v>44</v>
      </c>
      <c r="M4366" s="2" t="s">
        <v>45</v>
      </c>
      <c r="N4366" s="6">
        <v>0</v>
      </c>
      <c r="O4366" s="6">
        <v>266.66666666666669</v>
      </c>
      <c r="P4366" s="6">
        <v>259.9182222222222</v>
      </c>
      <c r="Q4366" s="6">
        <v>0</v>
      </c>
      <c r="R4366" s="6">
        <v>0</v>
      </c>
      <c r="S4366" s="6">
        <v>1777.7777777777778</v>
      </c>
      <c r="T4366" s="6">
        <v>0</v>
      </c>
      <c r="U4366" s="6">
        <v>0</v>
      </c>
      <c r="V4366" s="6">
        <v>25.333333333333332</v>
      </c>
      <c r="W4366" s="6">
        <v>0</v>
      </c>
      <c r="X4366" s="6">
        <v>0</v>
      </c>
      <c r="Y4366" s="6">
        <v>161.54713160773375</v>
      </c>
      <c r="Z4366" s="2">
        <v>36</v>
      </c>
      <c r="AA4366" s="6">
        <v>5.8403157995756034</v>
      </c>
      <c r="AB4366" s="2" t="s">
        <v>38</v>
      </c>
      <c r="AC4366" s="2" t="s">
        <v>39</v>
      </c>
      <c r="AD4366" s="2" t="s">
        <v>40</v>
      </c>
      <c r="AE4366" s="2" t="s">
        <v>41</v>
      </c>
      <c r="AF4366" s="2">
        <v>0</v>
      </c>
      <c r="AG4366" s="8">
        <v>0.20913177728652951</v>
      </c>
      <c r="AH4366" s="3">
        <v>372.7884521484375</v>
      </c>
      <c r="AI4366" s="9">
        <v>0.35058483481407171</v>
      </c>
    </row>
    <row r="4367" spans="1:35" ht="15" x14ac:dyDescent="0.25">
      <c r="A4367" s="2">
        <v>4366</v>
      </c>
      <c r="B4367" s="2">
        <v>42</v>
      </c>
      <c r="C4367" s="2" t="s">
        <v>32</v>
      </c>
      <c r="D4367" s="2" t="s">
        <v>57</v>
      </c>
      <c r="E4367" s="2">
        <v>0</v>
      </c>
      <c r="F4367" s="2">
        <v>0</v>
      </c>
      <c r="G4367" s="2">
        <v>3</v>
      </c>
      <c r="H4367" s="2" t="s">
        <v>34</v>
      </c>
      <c r="I4367" s="2" t="s">
        <v>49</v>
      </c>
      <c r="J4367" s="6">
        <v>532.48699999999997</v>
      </c>
      <c r="K4367" s="6">
        <v>411.8242222222222</v>
      </c>
      <c r="L4367" s="2" t="s">
        <v>44</v>
      </c>
      <c r="M4367" s="2" t="s">
        <v>37</v>
      </c>
      <c r="N4367" s="6">
        <v>0</v>
      </c>
      <c r="O4367" s="6">
        <v>444.44444444444446</v>
      </c>
      <c r="P4367" s="6">
        <v>0.58111111111111113</v>
      </c>
      <c r="Q4367" s="6">
        <v>0</v>
      </c>
      <c r="R4367" s="6">
        <v>0</v>
      </c>
      <c r="S4367" s="6">
        <v>0</v>
      </c>
      <c r="T4367" s="6">
        <v>355.55555555555554</v>
      </c>
      <c r="U4367" s="6">
        <v>0</v>
      </c>
      <c r="V4367" s="6">
        <v>212.66666666666666</v>
      </c>
      <c r="W4367" s="6">
        <v>0</v>
      </c>
      <c r="X4367" s="6">
        <v>0</v>
      </c>
      <c r="Y4367" s="6">
        <v>461.39846938956669</v>
      </c>
      <c r="Z4367" s="2">
        <v>36</v>
      </c>
      <c r="AA4367" s="6">
        <v>16.680659965038231</v>
      </c>
      <c r="AB4367" s="2" t="s">
        <v>38</v>
      </c>
      <c r="AC4367" s="2" t="s">
        <v>39</v>
      </c>
      <c r="AD4367" s="2" t="s">
        <v>40</v>
      </c>
      <c r="AE4367" s="2" t="s">
        <v>64</v>
      </c>
      <c r="AF4367" s="2">
        <v>1</v>
      </c>
      <c r="AG4367" s="8">
        <v>0.14662349224090579</v>
      </c>
      <c r="AH4367" s="3">
        <v>435.2821044921875</v>
      </c>
      <c r="AI4367" s="9">
        <v>0.25434911251068121</v>
      </c>
    </row>
    <row r="4368" spans="1:35" ht="15" x14ac:dyDescent="0.25">
      <c r="A4368" s="2">
        <v>4367</v>
      </c>
      <c r="B4368" s="2">
        <v>53</v>
      </c>
      <c r="C4368" s="2" t="s">
        <v>61</v>
      </c>
      <c r="D4368" s="2" t="s">
        <v>65</v>
      </c>
      <c r="E4368" s="2">
        <v>0</v>
      </c>
      <c r="F4368" s="2">
        <v>0</v>
      </c>
      <c r="G4368" s="2">
        <v>5</v>
      </c>
      <c r="H4368" s="2" t="s">
        <v>48</v>
      </c>
      <c r="I4368" s="2" t="s">
        <v>49</v>
      </c>
      <c r="J4368" s="6">
        <v>218.94675000000001</v>
      </c>
      <c r="K4368" s="6">
        <v>195.34333333333333</v>
      </c>
      <c r="L4368" s="2" t="s">
        <v>44</v>
      </c>
      <c r="M4368" s="2" t="s">
        <v>51</v>
      </c>
      <c r="N4368" s="6">
        <v>0</v>
      </c>
      <c r="O4368" s="6">
        <v>527.77777777777783</v>
      </c>
      <c r="P4368" s="6">
        <v>28.898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57.777777777777779</v>
      </c>
      <c r="W4368" s="6">
        <v>178.88888888888889</v>
      </c>
      <c r="X4368" s="6">
        <v>0</v>
      </c>
      <c r="Y4368" s="6">
        <v>161.29534830846487</v>
      </c>
      <c r="Z4368" s="2">
        <v>24</v>
      </c>
      <c r="AA4368" s="6">
        <v>8.0525254161592255</v>
      </c>
      <c r="AB4368" s="2" t="s">
        <v>38</v>
      </c>
      <c r="AC4368" s="2" t="s">
        <v>62</v>
      </c>
      <c r="AD4368" s="2" t="s">
        <v>40</v>
      </c>
      <c r="AE4368" s="2" t="s">
        <v>41</v>
      </c>
      <c r="AF4368" s="2">
        <v>0</v>
      </c>
      <c r="AG4368" s="8">
        <v>0.220447763800621</v>
      </c>
      <c r="AH4368" s="3">
        <v>433.11361694335938</v>
      </c>
      <c r="AI4368" s="9">
        <v>0.46289929747581482</v>
      </c>
    </row>
    <row r="4369" spans="1:35" ht="15" x14ac:dyDescent="0.25">
      <c r="A4369" s="2">
        <v>4368</v>
      </c>
      <c r="B4369" s="2">
        <v>27</v>
      </c>
      <c r="C4369" s="2" t="s">
        <v>32</v>
      </c>
      <c r="D4369" s="2" t="s">
        <v>33</v>
      </c>
      <c r="E4369" s="2">
        <v>1</v>
      </c>
      <c r="F4369" s="2">
        <v>1</v>
      </c>
      <c r="G4369" s="2">
        <v>3</v>
      </c>
      <c r="H4369" s="2" t="s">
        <v>43</v>
      </c>
      <c r="I4369" s="2" t="s">
        <v>35</v>
      </c>
      <c r="J4369" s="6">
        <v>632.78774999999996</v>
      </c>
      <c r="K4369" s="6">
        <v>816.17444444444448</v>
      </c>
      <c r="L4369" s="2" t="s">
        <v>36</v>
      </c>
      <c r="M4369" s="2" t="s">
        <v>45</v>
      </c>
      <c r="N4369" s="6">
        <v>0</v>
      </c>
      <c r="O4369" s="6">
        <v>0</v>
      </c>
      <c r="P4369" s="6">
        <v>61.026444444444444</v>
      </c>
      <c r="Q4369" s="6">
        <v>0</v>
      </c>
      <c r="R4369" s="6">
        <v>0</v>
      </c>
      <c r="S4369" s="6">
        <v>0</v>
      </c>
      <c r="T4369" s="6">
        <v>277.77777777777777</v>
      </c>
      <c r="U4369" s="6">
        <v>0</v>
      </c>
      <c r="V4369" s="6">
        <v>103.77777777777777</v>
      </c>
      <c r="W4369" s="6">
        <v>0</v>
      </c>
      <c r="X4369" s="6">
        <v>0</v>
      </c>
      <c r="Y4369" s="6">
        <v>249.91881648707795</v>
      </c>
      <c r="Z4369" s="2">
        <v>48</v>
      </c>
      <c r="AA4369" s="6">
        <v>7.3413651363802783</v>
      </c>
      <c r="AB4369" s="2" t="s">
        <v>38</v>
      </c>
      <c r="AC4369" s="2" t="s">
        <v>39</v>
      </c>
      <c r="AD4369" s="2" t="s">
        <v>46</v>
      </c>
      <c r="AE4369" s="2" t="s">
        <v>64</v>
      </c>
      <c r="AF4369" s="2">
        <v>1</v>
      </c>
      <c r="AG4369" s="8">
        <v>0.15180964767932889</v>
      </c>
      <c r="AH4369" s="3">
        <v>437.44308471679688</v>
      </c>
      <c r="AI4369" s="9">
        <v>0.26179301738739008</v>
      </c>
    </row>
    <row r="4370" spans="1:35" x14ac:dyDescent="0.2">
      <c r="A4370" s="2">
        <v>4369</v>
      </c>
      <c r="B4370" s="2">
        <v>49</v>
      </c>
      <c r="C4370" s="2" t="s">
        <v>47</v>
      </c>
      <c r="D4370" s="2" t="s">
        <v>57</v>
      </c>
      <c r="E4370" s="2">
        <v>0</v>
      </c>
      <c r="F4370" s="2">
        <v>0</v>
      </c>
      <c r="G4370" s="2">
        <v>2</v>
      </c>
      <c r="H4370" s="2" t="s">
        <v>43</v>
      </c>
      <c r="I4370" s="2" t="s">
        <v>49</v>
      </c>
      <c r="J4370" s="6">
        <v>214.27625</v>
      </c>
      <c r="K4370" s="6">
        <v>134.04822222222222</v>
      </c>
      <c r="L4370" s="2" t="s">
        <v>44</v>
      </c>
      <c r="M4370" s="2" t="s">
        <v>45</v>
      </c>
      <c r="N4370" s="6">
        <v>0</v>
      </c>
      <c r="O4370" s="6">
        <v>0</v>
      </c>
      <c r="P4370" s="6">
        <v>132.14644444444446</v>
      </c>
      <c r="Q4370" s="6">
        <v>88.888888888888886</v>
      </c>
      <c r="R4370" s="6">
        <v>0</v>
      </c>
      <c r="S4370" s="6">
        <v>0</v>
      </c>
      <c r="T4370" s="6">
        <v>0</v>
      </c>
      <c r="U4370" s="6">
        <v>0</v>
      </c>
      <c r="V4370" s="6">
        <v>50.444444444444443</v>
      </c>
      <c r="W4370" s="6">
        <v>0</v>
      </c>
      <c r="X4370" s="6">
        <v>0</v>
      </c>
      <c r="Y4370" s="6">
        <v>139.6246306038563</v>
      </c>
      <c r="Z4370" s="2">
        <v>36</v>
      </c>
      <c r="AA4370" s="6">
        <v>5.0477648721468915</v>
      </c>
      <c r="AB4370" s="2" t="s">
        <v>38</v>
      </c>
      <c r="AC4370" s="2" t="s">
        <v>50</v>
      </c>
      <c r="AD4370" s="2" t="s">
        <v>40</v>
      </c>
      <c r="AE4370" s="2" t="s">
        <v>64</v>
      </c>
      <c r="AF4370" s="2" t="s">
        <v>59</v>
      </c>
      <c r="AG4370" s="4" t="s">
        <v>59</v>
      </c>
      <c r="AH4370" s="3" t="s">
        <v>59</v>
      </c>
    </row>
    <row r="4371" spans="1:35" ht="15" x14ac:dyDescent="0.25">
      <c r="A4371" s="2">
        <v>4370</v>
      </c>
      <c r="B4371" s="2">
        <v>42</v>
      </c>
      <c r="C4371" s="2" t="s">
        <v>47</v>
      </c>
      <c r="D4371" s="2" t="s">
        <v>33</v>
      </c>
      <c r="E4371" s="2">
        <v>0</v>
      </c>
      <c r="F4371" s="2">
        <v>0</v>
      </c>
      <c r="G4371" s="2">
        <v>2</v>
      </c>
      <c r="H4371" s="2" t="s">
        <v>48</v>
      </c>
      <c r="I4371" s="2" t="s">
        <v>35</v>
      </c>
      <c r="J4371" s="6">
        <v>516.95524999999998</v>
      </c>
      <c r="K4371" s="6">
        <v>354.72933333333333</v>
      </c>
      <c r="L4371" s="2" t="s">
        <v>36</v>
      </c>
      <c r="M4371" s="2" t="s">
        <v>37</v>
      </c>
      <c r="N4371" s="6">
        <v>0</v>
      </c>
      <c r="O4371" s="6">
        <v>0</v>
      </c>
      <c r="P4371" s="6">
        <v>20.433777777777777</v>
      </c>
      <c r="Q4371" s="6">
        <v>0</v>
      </c>
      <c r="R4371" s="6">
        <v>0</v>
      </c>
      <c r="S4371" s="6">
        <v>0</v>
      </c>
      <c r="T4371" s="6">
        <v>622.22222222222217</v>
      </c>
      <c r="U4371" s="6">
        <v>0</v>
      </c>
      <c r="V4371" s="6">
        <v>140.44444444444446</v>
      </c>
      <c r="W4371" s="6">
        <v>0</v>
      </c>
      <c r="X4371" s="6">
        <v>0</v>
      </c>
      <c r="Y4371" s="6">
        <v>494.14863022966142</v>
      </c>
      <c r="Z4371" s="2">
        <v>24</v>
      </c>
      <c r="AA4371" s="6">
        <v>24.669926603678679</v>
      </c>
      <c r="AB4371" s="2" t="s">
        <v>38</v>
      </c>
      <c r="AC4371" s="2" t="s">
        <v>50</v>
      </c>
      <c r="AD4371" s="2" t="s">
        <v>46</v>
      </c>
      <c r="AE4371" s="2" t="s">
        <v>64</v>
      </c>
      <c r="AF4371" s="2">
        <v>0</v>
      </c>
      <c r="AG4371" s="8">
        <v>0.16399560868740079</v>
      </c>
      <c r="AH4371" s="3">
        <v>367.55746459960938</v>
      </c>
      <c r="AI4371" s="9">
        <v>0.2391215264797211</v>
      </c>
    </row>
    <row r="4372" spans="1:35" x14ac:dyDescent="0.2">
      <c r="A4372" s="2">
        <v>4371</v>
      </c>
      <c r="B4372" s="2">
        <v>43</v>
      </c>
      <c r="C4372" s="2" t="s">
        <v>32</v>
      </c>
      <c r="D4372" s="2" t="s">
        <v>65</v>
      </c>
      <c r="E4372" s="2">
        <v>0</v>
      </c>
      <c r="F4372" s="2">
        <v>0</v>
      </c>
      <c r="G4372" s="2">
        <v>4</v>
      </c>
      <c r="H4372" s="2" t="s">
        <v>58</v>
      </c>
      <c r="I4372" s="2" t="s">
        <v>35</v>
      </c>
      <c r="J4372" s="6">
        <v>441.21924999999999</v>
      </c>
      <c r="K4372" s="6">
        <v>253.11311111111112</v>
      </c>
      <c r="L4372" s="2" t="s">
        <v>44</v>
      </c>
      <c r="M4372" s="2" t="s">
        <v>45</v>
      </c>
      <c r="N4372" s="6">
        <v>0</v>
      </c>
      <c r="O4372" s="6">
        <v>0</v>
      </c>
      <c r="P4372" s="6">
        <v>261.35599999999999</v>
      </c>
      <c r="Q4372" s="6">
        <v>0</v>
      </c>
      <c r="R4372" s="6">
        <v>0</v>
      </c>
      <c r="S4372" s="6">
        <v>0</v>
      </c>
      <c r="T4372" s="6">
        <v>111.11111111111111</v>
      </c>
      <c r="U4372" s="6">
        <v>0</v>
      </c>
      <c r="V4372" s="6">
        <v>32.888888888888886</v>
      </c>
      <c r="W4372" s="6">
        <v>0</v>
      </c>
      <c r="X4372" s="6">
        <v>0</v>
      </c>
      <c r="Y4372" s="6">
        <v>371.49887515851299</v>
      </c>
      <c r="Z4372" s="2">
        <v>48</v>
      </c>
      <c r="AA4372" s="6">
        <v>10.912779312214019</v>
      </c>
      <c r="AB4372" s="2" t="s">
        <v>55</v>
      </c>
      <c r="AC4372" s="2" t="s">
        <v>62</v>
      </c>
      <c r="AD4372" s="2" t="s">
        <v>40</v>
      </c>
      <c r="AE4372" s="2" t="s">
        <v>64</v>
      </c>
      <c r="AF4372" s="2" t="s">
        <v>59</v>
      </c>
      <c r="AG4372" s="4" t="s">
        <v>59</v>
      </c>
      <c r="AH4372" s="3" t="s">
        <v>59</v>
      </c>
    </row>
    <row r="4373" spans="1:35" ht="15" x14ac:dyDescent="0.25">
      <c r="A4373" s="2">
        <v>4372</v>
      </c>
      <c r="B4373" s="2">
        <v>61</v>
      </c>
      <c r="C4373" s="2" t="s">
        <v>32</v>
      </c>
      <c r="D4373" s="2" t="s">
        <v>33</v>
      </c>
      <c r="E4373" s="2">
        <v>1</v>
      </c>
      <c r="F4373" s="2">
        <v>2</v>
      </c>
      <c r="G4373" s="2">
        <v>5</v>
      </c>
      <c r="H4373" s="2" t="s">
        <v>34</v>
      </c>
      <c r="I4373" s="2" t="s">
        <v>35</v>
      </c>
      <c r="J4373" s="6">
        <v>1004.63675</v>
      </c>
      <c r="K4373" s="6">
        <v>777.34444444444443</v>
      </c>
      <c r="L4373" s="2" t="s">
        <v>44</v>
      </c>
      <c r="M4373" s="2" t="s">
        <v>37</v>
      </c>
      <c r="N4373" s="6">
        <v>0</v>
      </c>
      <c r="O4373" s="6">
        <v>0</v>
      </c>
      <c r="P4373" s="6">
        <v>133.64888888888888</v>
      </c>
      <c r="Q4373" s="6">
        <v>0</v>
      </c>
      <c r="R4373" s="6">
        <v>0</v>
      </c>
      <c r="S4373" s="6">
        <v>0</v>
      </c>
      <c r="T4373" s="6">
        <v>44.444444444444443</v>
      </c>
      <c r="U4373" s="6">
        <v>0</v>
      </c>
      <c r="V4373" s="6">
        <v>43.777777777777779</v>
      </c>
      <c r="W4373" s="6">
        <v>0</v>
      </c>
      <c r="X4373" s="6">
        <v>0</v>
      </c>
      <c r="Y4373" s="6">
        <v>726.62570166610931</v>
      </c>
      <c r="Z4373" s="2">
        <v>36</v>
      </c>
      <c r="AA4373" s="6">
        <v>26.269259773196286</v>
      </c>
      <c r="AB4373" s="2" t="s">
        <v>38</v>
      </c>
      <c r="AC4373" s="2" t="s">
        <v>50</v>
      </c>
      <c r="AD4373" s="2" t="s">
        <v>40</v>
      </c>
      <c r="AE4373" s="2" t="s">
        <v>41</v>
      </c>
      <c r="AF4373" s="2">
        <v>1</v>
      </c>
      <c r="AG4373" s="8">
        <v>6.0038909316062927E-2</v>
      </c>
      <c r="AH4373" s="3">
        <v>652.8223876953125</v>
      </c>
      <c r="AI4373" s="9">
        <v>0.14058944582939151</v>
      </c>
    </row>
    <row r="4374" spans="1:35" x14ac:dyDescent="0.2">
      <c r="A4374" s="2">
        <v>4373</v>
      </c>
      <c r="B4374" s="2">
        <v>51</v>
      </c>
      <c r="C4374" s="2" t="s">
        <v>47</v>
      </c>
      <c r="D4374" s="2" t="s">
        <v>65</v>
      </c>
      <c r="E4374" s="2">
        <v>1</v>
      </c>
      <c r="F4374" s="2">
        <v>0</v>
      </c>
      <c r="G4374" s="2">
        <v>3</v>
      </c>
      <c r="H4374" s="2" t="s">
        <v>53</v>
      </c>
      <c r="I4374" s="2" t="s">
        <v>35</v>
      </c>
      <c r="J4374" s="6">
        <v>812.06449999999995</v>
      </c>
      <c r="K4374" s="6">
        <v>489.67155555555553</v>
      </c>
      <c r="L4374" s="2" t="s">
        <v>36</v>
      </c>
      <c r="M4374" s="2" t="s">
        <v>51</v>
      </c>
      <c r="N4374" s="6">
        <v>0</v>
      </c>
      <c r="O4374" s="6">
        <v>3333.3333333333335</v>
      </c>
      <c r="P4374" s="6">
        <v>231.71711111111111</v>
      </c>
      <c r="Q4374" s="6">
        <v>0</v>
      </c>
      <c r="R4374" s="6">
        <v>0</v>
      </c>
      <c r="S4374" s="6">
        <v>0</v>
      </c>
      <c r="T4374" s="6">
        <v>0</v>
      </c>
      <c r="U4374" s="6">
        <v>0</v>
      </c>
      <c r="V4374" s="6">
        <v>114.66666666666667</v>
      </c>
      <c r="W4374" s="6">
        <v>0</v>
      </c>
      <c r="X4374" s="6">
        <v>0</v>
      </c>
      <c r="Y4374" s="6">
        <v>867.84729597996409</v>
      </c>
      <c r="Z4374" s="2">
        <v>18</v>
      </c>
      <c r="AA4374" s="6">
        <v>55.373675172827809</v>
      </c>
      <c r="AB4374" s="2" t="s">
        <v>55</v>
      </c>
      <c r="AC4374" s="2" t="s">
        <v>62</v>
      </c>
      <c r="AD4374" s="2" t="s">
        <v>40</v>
      </c>
      <c r="AE4374" s="2" t="s">
        <v>41</v>
      </c>
      <c r="AF4374" s="2" t="s">
        <v>59</v>
      </c>
      <c r="AG4374" s="4" t="s">
        <v>59</v>
      </c>
      <c r="AH4374" s="3" t="s">
        <v>59</v>
      </c>
    </row>
    <row r="4375" spans="1:35" ht="15" x14ac:dyDescent="0.25">
      <c r="A4375" s="2">
        <v>4374</v>
      </c>
      <c r="B4375" s="2">
        <v>49</v>
      </c>
      <c r="C4375" s="2" t="s">
        <v>32</v>
      </c>
      <c r="D4375" s="2" t="s">
        <v>33</v>
      </c>
      <c r="E4375" s="2">
        <v>1</v>
      </c>
      <c r="F4375" s="2">
        <v>1</v>
      </c>
      <c r="G4375" s="2">
        <v>2</v>
      </c>
      <c r="H4375" s="2" t="s">
        <v>34</v>
      </c>
      <c r="I4375" s="2" t="s">
        <v>35</v>
      </c>
      <c r="J4375" s="6">
        <v>810.48900000000003</v>
      </c>
      <c r="K4375" s="6">
        <v>811.16777777777781</v>
      </c>
      <c r="L4375" s="2" t="s">
        <v>44</v>
      </c>
      <c r="M4375" s="2" t="s">
        <v>45</v>
      </c>
      <c r="N4375" s="6">
        <v>0</v>
      </c>
      <c r="O4375" s="6">
        <v>0</v>
      </c>
      <c r="P4375" s="6">
        <v>107.64711111111112</v>
      </c>
      <c r="Q4375" s="6">
        <v>0</v>
      </c>
      <c r="R4375" s="6">
        <v>0</v>
      </c>
      <c r="S4375" s="6">
        <v>0</v>
      </c>
      <c r="T4375" s="6">
        <v>0</v>
      </c>
      <c r="U4375" s="6">
        <v>0</v>
      </c>
      <c r="V4375" s="6">
        <v>192.44444444444446</v>
      </c>
      <c r="W4375" s="6">
        <v>0</v>
      </c>
      <c r="X4375" s="6">
        <v>0</v>
      </c>
      <c r="Y4375" s="6">
        <v>473.74039343042267</v>
      </c>
      <c r="Z4375" s="2">
        <v>36</v>
      </c>
      <c r="AA4375" s="6">
        <v>17.1268500846375</v>
      </c>
      <c r="AB4375" s="2" t="s">
        <v>38</v>
      </c>
      <c r="AC4375" s="2" t="s">
        <v>39</v>
      </c>
      <c r="AD4375" s="2" t="s">
        <v>40</v>
      </c>
      <c r="AE4375" s="2" t="s">
        <v>41</v>
      </c>
      <c r="AF4375" s="2">
        <v>1</v>
      </c>
      <c r="AG4375" s="8">
        <v>0.110627144575119</v>
      </c>
      <c r="AH4375" s="3">
        <v>467.79483032226563</v>
      </c>
      <c r="AI4375" s="9">
        <v>0.174031987786293</v>
      </c>
    </row>
    <row r="4376" spans="1:35" ht="15" x14ac:dyDescent="0.25">
      <c r="A4376" s="2">
        <v>4375</v>
      </c>
      <c r="B4376" s="2">
        <v>29</v>
      </c>
      <c r="C4376" s="2" t="s">
        <v>32</v>
      </c>
      <c r="D4376" s="2" t="s">
        <v>33</v>
      </c>
      <c r="E4376" s="2">
        <v>0</v>
      </c>
      <c r="F4376" s="2">
        <v>0</v>
      </c>
      <c r="G4376" s="2">
        <v>2</v>
      </c>
      <c r="H4376" s="2" t="s">
        <v>48</v>
      </c>
      <c r="I4376" s="2" t="s">
        <v>66</v>
      </c>
      <c r="J4376" s="6">
        <v>34.734499999999997</v>
      </c>
      <c r="K4376" s="6">
        <v>24.825777777777777</v>
      </c>
      <c r="L4376" s="2" t="s">
        <v>44</v>
      </c>
      <c r="M4376" s="2" t="s">
        <v>37</v>
      </c>
      <c r="N4376" s="6">
        <v>0</v>
      </c>
      <c r="O4376" s="6">
        <v>266.66666666666669</v>
      </c>
      <c r="P4376" s="6">
        <v>4.387777777777778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76</v>
      </c>
      <c r="W4376" s="6">
        <v>0</v>
      </c>
      <c r="X4376" s="6">
        <v>0</v>
      </c>
      <c r="Y4376" s="6">
        <v>37.03178826449134</v>
      </c>
      <c r="Z4376" s="2">
        <v>3</v>
      </c>
      <c r="AA4376" s="6">
        <v>12.716085076064125</v>
      </c>
      <c r="AB4376" s="2" t="s">
        <v>38</v>
      </c>
      <c r="AC4376" s="2" t="s">
        <v>72</v>
      </c>
      <c r="AD4376" s="2" t="s">
        <v>46</v>
      </c>
      <c r="AE4376" s="2" t="s">
        <v>41</v>
      </c>
      <c r="AF4376" s="2">
        <v>0</v>
      </c>
      <c r="AG4376" s="8">
        <v>0.39007186889648438</v>
      </c>
      <c r="AH4376" s="3">
        <v>169.70831298828119</v>
      </c>
      <c r="AI4376" s="9">
        <v>0.50912326574325562</v>
      </c>
    </row>
    <row r="4377" spans="1:35" ht="15" x14ac:dyDescent="0.25">
      <c r="A4377" s="2">
        <v>4376</v>
      </c>
      <c r="B4377" s="2">
        <v>57</v>
      </c>
      <c r="C4377" s="2" t="s">
        <v>47</v>
      </c>
      <c r="D4377" s="2" t="s">
        <v>57</v>
      </c>
      <c r="E4377" s="2">
        <v>0</v>
      </c>
      <c r="F4377" s="2">
        <v>0</v>
      </c>
      <c r="G4377" s="2">
        <v>3</v>
      </c>
      <c r="H4377" s="2" t="s">
        <v>52</v>
      </c>
      <c r="I4377" s="2" t="s">
        <v>35</v>
      </c>
      <c r="J4377" s="6">
        <v>1128.1387500000001</v>
      </c>
      <c r="K4377" s="6">
        <v>678.5915555555556</v>
      </c>
      <c r="L4377" s="2" t="s">
        <v>36</v>
      </c>
      <c r="M4377" s="2" t="s">
        <v>51</v>
      </c>
      <c r="N4377" s="6">
        <v>0</v>
      </c>
      <c r="O4377" s="6">
        <v>0</v>
      </c>
      <c r="P4377" s="6">
        <v>299.17866666666669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131.33333333333334</v>
      </c>
      <c r="W4377" s="6">
        <v>0</v>
      </c>
      <c r="X4377" s="6">
        <v>0</v>
      </c>
      <c r="Y4377" s="6">
        <v>1075.7217532928339</v>
      </c>
      <c r="Z4377" s="2">
        <v>36</v>
      </c>
      <c r="AA4377" s="6">
        <v>38.889918311632485</v>
      </c>
      <c r="AB4377" s="2" t="s">
        <v>55</v>
      </c>
      <c r="AC4377" s="2" t="s">
        <v>50</v>
      </c>
      <c r="AD4377" s="2" t="s">
        <v>40</v>
      </c>
      <c r="AE4377" s="2" t="s">
        <v>41</v>
      </c>
      <c r="AF4377" s="2">
        <v>1</v>
      </c>
      <c r="AG4377" s="8">
        <v>4.430500790476799E-2</v>
      </c>
      <c r="AH4377" s="3">
        <v>600.77032470703125</v>
      </c>
      <c r="AI4377" s="9">
        <v>7.0962429046630859E-2</v>
      </c>
    </row>
    <row r="4378" spans="1:35" x14ac:dyDescent="0.2">
      <c r="A4378" s="2">
        <v>4377</v>
      </c>
      <c r="B4378" s="2">
        <v>56</v>
      </c>
      <c r="C4378" s="2" t="s">
        <v>47</v>
      </c>
      <c r="D4378" s="2" t="s">
        <v>57</v>
      </c>
      <c r="E4378" s="2">
        <v>1</v>
      </c>
      <c r="F4378" s="2">
        <v>0</v>
      </c>
      <c r="G4378" s="2">
        <v>3</v>
      </c>
      <c r="H4378" s="2" t="s">
        <v>34</v>
      </c>
      <c r="I4378" s="2" t="s">
        <v>49</v>
      </c>
      <c r="J4378" s="6">
        <v>1361.6115</v>
      </c>
      <c r="K4378" s="6">
        <v>1422.2217777777778</v>
      </c>
      <c r="L4378" s="2" t="s">
        <v>36</v>
      </c>
      <c r="M4378" s="2" t="s">
        <v>37</v>
      </c>
      <c r="N4378" s="6">
        <v>0</v>
      </c>
      <c r="O4378" s="6">
        <v>0</v>
      </c>
      <c r="P4378" s="6">
        <v>38.394666666666666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923.77034054558362</v>
      </c>
      <c r="Z4378" s="2">
        <v>36</v>
      </c>
      <c r="AA4378" s="6">
        <v>33.396510735752535</v>
      </c>
      <c r="AB4378" s="2" t="s">
        <v>55</v>
      </c>
      <c r="AC4378" s="2" t="s">
        <v>39</v>
      </c>
      <c r="AD4378" s="2" t="s">
        <v>40</v>
      </c>
      <c r="AE4378" s="2" t="s">
        <v>41</v>
      </c>
      <c r="AF4378" s="2" t="s">
        <v>59</v>
      </c>
      <c r="AG4378" s="4" t="s">
        <v>59</v>
      </c>
      <c r="AH4378" s="3" t="s">
        <v>59</v>
      </c>
    </row>
    <row r="4379" spans="1:35" x14ac:dyDescent="0.2">
      <c r="A4379" s="2">
        <v>4378</v>
      </c>
      <c r="B4379" s="2">
        <v>40</v>
      </c>
      <c r="C4379" s="2" t="s">
        <v>32</v>
      </c>
      <c r="D4379" s="2" t="s">
        <v>57</v>
      </c>
      <c r="E4379" s="2">
        <v>1</v>
      </c>
      <c r="F4379" s="2">
        <v>0</v>
      </c>
      <c r="G4379" s="2">
        <v>2</v>
      </c>
      <c r="H4379" s="2" t="s">
        <v>58</v>
      </c>
      <c r="I4379" s="2" t="s">
        <v>49</v>
      </c>
      <c r="J4379" s="6">
        <v>451.37625000000003</v>
      </c>
      <c r="K4379" s="6">
        <v>365.17822222222225</v>
      </c>
      <c r="L4379" s="2" t="s">
        <v>78</v>
      </c>
      <c r="M4379" s="2" t="s">
        <v>37</v>
      </c>
      <c r="N4379" s="6">
        <v>0</v>
      </c>
      <c r="O4379" s="6">
        <v>3044.4444444444443</v>
      </c>
      <c r="P4379" s="6">
        <v>95.419777777777782</v>
      </c>
      <c r="Q4379" s="6">
        <v>0</v>
      </c>
      <c r="R4379" s="6">
        <v>0</v>
      </c>
      <c r="S4379" s="6">
        <v>0</v>
      </c>
      <c r="T4379" s="6">
        <v>0</v>
      </c>
      <c r="U4379" s="6">
        <v>0</v>
      </c>
      <c r="V4379" s="6">
        <v>32</v>
      </c>
      <c r="W4379" s="6">
        <v>0</v>
      </c>
      <c r="X4379" s="6">
        <v>0</v>
      </c>
      <c r="Y4379" s="6">
        <v>373.23535514668498</v>
      </c>
      <c r="Z4379" s="2">
        <v>36</v>
      </c>
      <c r="AA4379" s="6">
        <v>13.49335218725135</v>
      </c>
      <c r="AB4379" s="2" t="s">
        <v>38</v>
      </c>
      <c r="AC4379" s="2" t="s">
        <v>50</v>
      </c>
      <c r="AD4379" s="2" t="s">
        <v>46</v>
      </c>
      <c r="AE4379" s="2" t="s">
        <v>41</v>
      </c>
      <c r="AF4379" s="2" t="s">
        <v>59</v>
      </c>
      <c r="AG4379" s="4" t="s">
        <v>59</v>
      </c>
      <c r="AH4379" s="3" t="s">
        <v>59</v>
      </c>
    </row>
    <row r="4380" spans="1:35" ht="15" x14ac:dyDescent="0.25">
      <c r="A4380" s="2">
        <v>4379</v>
      </c>
      <c r="B4380" s="2">
        <v>34</v>
      </c>
      <c r="C4380" s="2" t="s">
        <v>32</v>
      </c>
      <c r="D4380" s="2" t="s">
        <v>57</v>
      </c>
      <c r="E4380" s="2">
        <v>0</v>
      </c>
      <c r="F4380" s="2">
        <v>3</v>
      </c>
      <c r="G4380" s="2">
        <v>3</v>
      </c>
      <c r="H4380" s="2" t="s">
        <v>53</v>
      </c>
      <c r="I4380" s="2" t="s">
        <v>49</v>
      </c>
      <c r="J4380" s="6">
        <v>1127.8187499999999</v>
      </c>
      <c r="K4380" s="6">
        <v>1226.5784444444444</v>
      </c>
      <c r="L4380" s="2" t="s">
        <v>44</v>
      </c>
      <c r="M4380" s="2" t="s">
        <v>37</v>
      </c>
      <c r="N4380" s="6">
        <v>0</v>
      </c>
      <c r="O4380" s="6">
        <v>777.77777777777783</v>
      </c>
      <c r="P4380" s="6">
        <v>541.9186666666667</v>
      </c>
      <c r="Q4380" s="6">
        <v>0</v>
      </c>
      <c r="R4380" s="6">
        <v>0</v>
      </c>
      <c r="S4380" s="6">
        <v>0</v>
      </c>
      <c r="T4380" s="6">
        <v>600</v>
      </c>
      <c r="U4380" s="6">
        <v>0</v>
      </c>
      <c r="V4380" s="6">
        <v>36.222222222222221</v>
      </c>
      <c r="W4380" s="6">
        <v>0</v>
      </c>
      <c r="X4380" s="6">
        <v>0</v>
      </c>
      <c r="Y4380" s="6">
        <v>471.07086093282732</v>
      </c>
      <c r="Z4380" s="2">
        <v>36</v>
      </c>
      <c r="AA4380" s="6">
        <v>17.030340089888448</v>
      </c>
      <c r="AB4380" s="2" t="s">
        <v>55</v>
      </c>
      <c r="AC4380" s="2" t="s">
        <v>50</v>
      </c>
      <c r="AD4380" s="2" t="s">
        <v>46</v>
      </c>
      <c r="AE4380" s="2" t="s">
        <v>41</v>
      </c>
      <c r="AF4380" s="2">
        <v>0</v>
      </c>
      <c r="AG4380" s="8">
        <v>7.8592188656330109E-2</v>
      </c>
      <c r="AH4380" s="3">
        <v>503.49151611328119</v>
      </c>
      <c r="AI4380" s="9">
        <v>0.1237143948674202</v>
      </c>
    </row>
    <row r="4381" spans="1:35" ht="15" x14ac:dyDescent="0.25">
      <c r="A4381" s="2">
        <v>4380</v>
      </c>
      <c r="B4381" s="2">
        <v>53</v>
      </c>
      <c r="C4381" s="2" t="s">
        <v>32</v>
      </c>
      <c r="D4381" s="2" t="s">
        <v>33</v>
      </c>
      <c r="E4381" s="2">
        <v>2</v>
      </c>
      <c r="F4381" s="2">
        <v>1</v>
      </c>
      <c r="G4381" s="2">
        <v>3</v>
      </c>
      <c r="H4381" s="2" t="s">
        <v>34</v>
      </c>
      <c r="I4381" s="2" t="s">
        <v>54</v>
      </c>
      <c r="J4381" s="6">
        <v>1045.22325</v>
      </c>
      <c r="K4381" s="6">
        <v>1242.4915555555556</v>
      </c>
      <c r="L4381" s="2" t="s">
        <v>36</v>
      </c>
      <c r="M4381" s="2" t="s">
        <v>51</v>
      </c>
      <c r="N4381" s="6">
        <v>0</v>
      </c>
      <c r="O4381" s="6">
        <v>5711.1111111111113</v>
      </c>
      <c r="P4381" s="6">
        <v>493.73488888888886</v>
      </c>
      <c r="Q4381" s="6">
        <v>0</v>
      </c>
      <c r="R4381" s="6">
        <v>0</v>
      </c>
      <c r="S4381" s="6">
        <v>0</v>
      </c>
      <c r="T4381" s="6">
        <v>600</v>
      </c>
      <c r="U4381" s="6">
        <v>0</v>
      </c>
      <c r="V4381" s="6">
        <v>0</v>
      </c>
      <c r="W4381" s="6">
        <v>0</v>
      </c>
      <c r="X4381" s="6">
        <v>0</v>
      </c>
      <c r="Y4381" s="6">
        <v>630.98812677204148</v>
      </c>
      <c r="Z4381" s="2">
        <v>36</v>
      </c>
      <c r="AA4381" s="6">
        <v>22.811732337530078</v>
      </c>
      <c r="AB4381" s="2" t="s">
        <v>55</v>
      </c>
      <c r="AC4381" s="2" t="s">
        <v>50</v>
      </c>
      <c r="AD4381" s="2" t="s">
        <v>40</v>
      </c>
      <c r="AE4381" s="2" t="s">
        <v>41</v>
      </c>
      <c r="AF4381" s="2">
        <v>1</v>
      </c>
      <c r="AG4381" s="8">
        <v>6.4786724746227264E-2</v>
      </c>
      <c r="AH4381" s="3">
        <v>564.53424072265625</v>
      </c>
      <c r="AI4381" s="9">
        <v>0.1091042533516884</v>
      </c>
    </row>
    <row r="4382" spans="1:35" x14ac:dyDescent="0.2">
      <c r="A4382" s="2">
        <v>4381</v>
      </c>
      <c r="B4382" s="2">
        <v>48</v>
      </c>
      <c r="C4382" s="2" t="s">
        <v>47</v>
      </c>
      <c r="D4382" s="2" t="s">
        <v>33</v>
      </c>
      <c r="E4382" s="2">
        <v>1</v>
      </c>
      <c r="F4382" s="2">
        <v>2</v>
      </c>
      <c r="G4382" s="2">
        <v>2</v>
      </c>
      <c r="H4382" s="2" t="s">
        <v>48</v>
      </c>
      <c r="I4382" s="2" t="s">
        <v>49</v>
      </c>
      <c r="J4382" s="6">
        <v>430.65375</v>
      </c>
      <c r="K4382" s="6">
        <v>211.36866666666666</v>
      </c>
      <c r="L4382" s="2" t="s">
        <v>36</v>
      </c>
      <c r="M4382" s="2" t="s">
        <v>45</v>
      </c>
      <c r="N4382" s="6">
        <v>0</v>
      </c>
      <c r="O4382" s="6">
        <v>0</v>
      </c>
      <c r="P4382" s="6">
        <v>247.09844444444445</v>
      </c>
      <c r="Q4382" s="6">
        <v>0</v>
      </c>
      <c r="R4382" s="6">
        <v>0</v>
      </c>
      <c r="S4382" s="6">
        <v>0</v>
      </c>
      <c r="T4382" s="6">
        <v>0</v>
      </c>
      <c r="U4382" s="6">
        <v>0</v>
      </c>
      <c r="V4382" s="6">
        <v>12.222222222222221</v>
      </c>
      <c r="W4382" s="6">
        <v>0</v>
      </c>
      <c r="X4382" s="6">
        <v>0</v>
      </c>
      <c r="Y4382" s="6">
        <v>511.35581940029647</v>
      </c>
      <c r="Z4382" s="2">
        <v>24</v>
      </c>
      <c r="AA4382" s="6">
        <v>25.528980070442085</v>
      </c>
      <c r="AB4382" s="2" t="s">
        <v>55</v>
      </c>
      <c r="AC4382" s="2" t="s">
        <v>60</v>
      </c>
      <c r="AD4382" s="2" t="s">
        <v>40</v>
      </c>
      <c r="AE4382" s="2" t="s">
        <v>67</v>
      </c>
      <c r="AF4382" s="2" t="s">
        <v>59</v>
      </c>
      <c r="AG4382" s="4" t="s">
        <v>59</v>
      </c>
      <c r="AH4382" s="3" t="s">
        <v>59</v>
      </c>
    </row>
    <row r="4383" spans="1:35" ht="15" x14ac:dyDescent="0.25">
      <c r="A4383" s="2">
        <v>4382</v>
      </c>
      <c r="B4383" s="2">
        <v>37</v>
      </c>
      <c r="C4383" s="2" t="s">
        <v>47</v>
      </c>
      <c r="D4383" s="2" t="s">
        <v>57</v>
      </c>
      <c r="E4383" s="2">
        <v>0</v>
      </c>
      <c r="F4383" s="2">
        <v>0</v>
      </c>
      <c r="G4383" s="2">
        <v>3</v>
      </c>
      <c r="H4383" s="2" t="s">
        <v>48</v>
      </c>
      <c r="I4383" s="2" t="s">
        <v>35</v>
      </c>
      <c r="J4383" s="6">
        <v>1160.6075000000001</v>
      </c>
      <c r="K4383" s="6">
        <v>1117.8808888888889</v>
      </c>
      <c r="L4383" s="2" t="s">
        <v>44</v>
      </c>
      <c r="M4383" s="2" t="s">
        <v>51</v>
      </c>
      <c r="N4383" s="6">
        <v>0</v>
      </c>
      <c r="O4383" s="6">
        <v>0</v>
      </c>
      <c r="P4383" s="6">
        <v>565.46466666666663</v>
      </c>
      <c r="Q4383" s="6">
        <v>0</v>
      </c>
      <c r="R4383" s="6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736.25402263088722</v>
      </c>
      <c r="Z4383" s="2">
        <v>36</v>
      </c>
      <c r="AA4383" s="6">
        <v>26.617346641061697</v>
      </c>
      <c r="AB4383" s="2" t="s">
        <v>38</v>
      </c>
      <c r="AC4383" s="2" t="s">
        <v>50</v>
      </c>
      <c r="AD4383" s="2" t="s">
        <v>40</v>
      </c>
      <c r="AE4383" s="2" t="s">
        <v>41</v>
      </c>
      <c r="AF4383" s="2">
        <v>1</v>
      </c>
      <c r="AG4383" s="8">
        <v>5.6424561887979507E-2</v>
      </c>
      <c r="AH4383" s="3">
        <v>520.9598388671875</v>
      </c>
      <c r="AI4383" s="9">
        <v>8.3155505359172821E-2</v>
      </c>
    </row>
    <row r="4384" spans="1:35" x14ac:dyDescent="0.2">
      <c r="A4384" s="2">
        <v>4383</v>
      </c>
      <c r="B4384" s="2">
        <v>37</v>
      </c>
      <c r="C4384" s="2" t="s">
        <v>47</v>
      </c>
      <c r="D4384" s="2" t="s">
        <v>33</v>
      </c>
      <c r="E4384" s="2">
        <v>0</v>
      </c>
      <c r="F4384" s="2">
        <v>0</v>
      </c>
      <c r="G4384" s="2">
        <v>3</v>
      </c>
      <c r="H4384" s="2" t="s">
        <v>48</v>
      </c>
      <c r="I4384" s="2" t="s">
        <v>49</v>
      </c>
      <c r="J4384" s="6">
        <v>255.578</v>
      </c>
      <c r="K4384" s="6">
        <v>240.69933333333333</v>
      </c>
      <c r="L4384" s="2" t="s">
        <v>44</v>
      </c>
      <c r="M4384" s="2" t="s">
        <v>37</v>
      </c>
      <c r="N4384" s="6">
        <v>0</v>
      </c>
      <c r="O4384" s="6">
        <v>0</v>
      </c>
      <c r="P4384" s="6">
        <v>109.31244444444444</v>
      </c>
      <c r="Q4384" s="6">
        <v>0</v>
      </c>
      <c r="R4384" s="6">
        <v>0</v>
      </c>
      <c r="S4384" s="6">
        <v>0</v>
      </c>
      <c r="T4384" s="6">
        <v>622.22222222222217</v>
      </c>
      <c r="U4384" s="6">
        <v>0</v>
      </c>
      <c r="V4384" s="6">
        <v>141.55555555555554</v>
      </c>
      <c r="W4384" s="6">
        <v>0</v>
      </c>
      <c r="X4384" s="6">
        <v>0</v>
      </c>
      <c r="Y4384" s="6">
        <v>224.02530137050536</v>
      </c>
      <c r="Z4384" s="2">
        <v>36</v>
      </c>
      <c r="AA4384" s="6">
        <v>8.099051305199481</v>
      </c>
      <c r="AB4384" s="2" t="s">
        <v>38</v>
      </c>
      <c r="AC4384" s="2" t="s">
        <v>50</v>
      </c>
      <c r="AD4384" s="2" t="s">
        <v>46</v>
      </c>
      <c r="AE4384" s="2" t="s">
        <v>64</v>
      </c>
      <c r="AF4384" s="2" t="s">
        <v>59</v>
      </c>
      <c r="AG4384" s="4" t="s">
        <v>59</v>
      </c>
      <c r="AH4384" s="3" t="s">
        <v>59</v>
      </c>
    </row>
    <row r="4385" spans="1:35" ht="15" x14ac:dyDescent="0.25">
      <c r="A4385" s="2">
        <v>4384</v>
      </c>
      <c r="B4385" s="2">
        <v>36</v>
      </c>
      <c r="C4385" s="2" t="s">
        <v>61</v>
      </c>
      <c r="D4385" s="2" t="s">
        <v>42</v>
      </c>
      <c r="E4385" s="2">
        <v>2</v>
      </c>
      <c r="F4385" s="2">
        <v>1</v>
      </c>
      <c r="G4385" s="2">
        <v>3</v>
      </c>
      <c r="H4385" s="2" t="s">
        <v>48</v>
      </c>
      <c r="I4385" s="2" t="s">
        <v>35</v>
      </c>
      <c r="J4385" s="6">
        <v>237.21174999999999</v>
      </c>
      <c r="K4385" s="6">
        <v>146.25266666666667</v>
      </c>
      <c r="L4385" s="2" t="s">
        <v>44</v>
      </c>
      <c r="M4385" s="2" t="s">
        <v>37</v>
      </c>
      <c r="N4385" s="6">
        <v>0</v>
      </c>
      <c r="O4385" s="6">
        <v>0</v>
      </c>
      <c r="P4385" s="6">
        <v>119.43066666666667</v>
      </c>
      <c r="Q4385" s="6">
        <v>0</v>
      </c>
      <c r="R4385" s="6">
        <v>0</v>
      </c>
      <c r="S4385" s="6">
        <v>0</v>
      </c>
      <c r="T4385" s="6">
        <v>131.46666666666667</v>
      </c>
      <c r="U4385" s="6">
        <v>0</v>
      </c>
      <c r="V4385" s="6">
        <v>22</v>
      </c>
      <c r="W4385" s="6">
        <v>0</v>
      </c>
      <c r="X4385" s="6">
        <v>0</v>
      </c>
      <c r="Y4385" s="6">
        <v>268.19634935736229</v>
      </c>
      <c r="Z4385" s="2">
        <v>18</v>
      </c>
      <c r="AA4385" s="6">
        <v>17.112477737322685</v>
      </c>
      <c r="AB4385" s="2" t="s">
        <v>68</v>
      </c>
      <c r="AC4385" s="2" t="s">
        <v>50</v>
      </c>
      <c r="AD4385" s="2" t="s">
        <v>40</v>
      </c>
      <c r="AE4385" s="2" t="s">
        <v>41</v>
      </c>
      <c r="AF4385" s="2">
        <v>0</v>
      </c>
      <c r="AG4385" s="8">
        <v>0.26670467853546143</v>
      </c>
      <c r="AH4385" s="3">
        <v>331.57992553710938</v>
      </c>
      <c r="AI4385" s="9">
        <v>0.41593900322914118</v>
      </c>
    </row>
    <row r="4386" spans="1:35" ht="15" x14ac:dyDescent="0.25">
      <c r="A4386" s="2">
        <v>4385</v>
      </c>
      <c r="B4386" s="2">
        <v>65</v>
      </c>
      <c r="C4386" s="2" t="s">
        <v>32</v>
      </c>
      <c r="D4386" s="2" t="s">
        <v>33</v>
      </c>
      <c r="E4386" s="2">
        <v>2</v>
      </c>
      <c r="F4386" s="2">
        <v>1</v>
      </c>
      <c r="G4386" s="2">
        <v>3</v>
      </c>
      <c r="H4386" s="2" t="s">
        <v>48</v>
      </c>
      <c r="I4386" s="2" t="s">
        <v>49</v>
      </c>
      <c r="J4386" s="6">
        <v>945.01599999999996</v>
      </c>
      <c r="K4386" s="6">
        <v>673.03711111111113</v>
      </c>
      <c r="L4386" s="2" t="s">
        <v>44</v>
      </c>
      <c r="M4386" s="2" t="s">
        <v>45</v>
      </c>
      <c r="N4386" s="6">
        <v>0</v>
      </c>
      <c r="O4386" s="6">
        <v>0</v>
      </c>
      <c r="P4386" s="6">
        <v>91.595333333333329</v>
      </c>
      <c r="Q4386" s="6">
        <v>0</v>
      </c>
      <c r="R4386" s="6">
        <v>0</v>
      </c>
      <c r="S4386" s="6">
        <v>0</v>
      </c>
      <c r="T4386" s="6">
        <v>0</v>
      </c>
      <c r="U4386" s="6">
        <v>0</v>
      </c>
      <c r="V4386" s="6">
        <v>137.33333333333334</v>
      </c>
      <c r="W4386" s="6">
        <v>0</v>
      </c>
      <c r="X4386" s="6">
        <v>0</v>
      </c>
      <c r="Y4386" s="6">
        <v>898.2594242193619</v>
      </c>
      <c r="Z4386" s="2">
        <v>36</v>
      </c>
      <c r="AA4386" s="6">
        <v>32.474229998243288</v>
      </c>
      <c r="AB4386" s="2" t="s">
        <v>38</v>
      </c>
      <c r="AC4386" s="2" t="s">
        <v>60</v>
      </c>
      <c r="AD4386" s="2" t="s">
        <v>40</v>
      </c>
      <c r="AE4386" s="2" t="s">
        <v>64</v>
      </c>
      <c r="AF4386" s="2">
        <v>1</v>
      </c>
      <c r="AG4386" s="8">
        <v>6.2805935740470886E-2</v>
      </c>
      <c r="AH4386" s="3">
        <v>606.008056640625</v>
      </c>
      <c r="AI4386" s="9">
        <v>0.1131825298070908</v>
      </c>
    </row>
    <row r="4387" spans="1:35" ht="15" x14ac:dyDescent="0.25">
      <c r="A4387" s="2">
        <v>4386</v>
      </c>
      <c r="B4387" s="2">
        <v>29</v>
      </c>
      <c r="C4387" s="2" t="s">
        <v>47</v>
      </c>
      <c r="D4387" s="2" t="s">
        <v>33</v>
      </c>
      <c r="E4387" s="2">
        <v>2</v>
      </c>
      <c r="F4387" s="2">
        <v>0</v>
      </c>
      <c r="G4387" s="2">
        <v>3</v>
      </c>
      <c r="H4387" s="2" t="s">
        <v>48</v>
      </c>
      <c r="I4387" s="2" t="s">
        <v>49</v>
      </c>
      <c r="J4387" s="6">
        <v>568.351</v>
      </c>
      <c r="K4387" s="6">
        <v>621.95355555555557</v>
      </c>
      <c r="L4387" s="2" t="s">
        <v>44</v>
      </c>
      <c r="M4387" s="2" t="s">
        <v>45</v>
      </c>
      <c r="N4387" s="6">
        <v>4134.0600126739919</v>
      </c>
      <c r="O4387" s="6">
        <v>1950</v>
      </c>
      <c r="P4387" s="6">
        <v>361.07044444444443</v>
      </c>
      <c r="Q4387" s="6">
        <v>0</v>
      </c>
      <c r="R4387" s="6">
        <v>0</v>
      </c>
      <c r="S4387" s="6">
        <v>0</v>
      </c>
      <c r="T4387" s="6">
        <v>288.88888888888891</v>
      </c>
      <c r="U4387" s="6">
        <v>0</v>
      </c>
      <c r="V4387" s="6">
        <v>192.44444444444446</v>
      </c>
      <c r="W4387" s="6">
        <v>0</v>
      </c>
      <c r="X4387" s="6">
        <v>0</v>
      </c>
      <c r="Y4387" s="6">
        <v>403.4068657018762</v>
      </c>
      <c r="Z4387" s="2">
        <v>36</v>
      </c>
      <c r="AA4387" s="6">
        <v>14.584124570758712</v>
      </c>
      <c r="AB4387" s="2" t="s">
        <v>38</v>
      </c>
      <c r="AC4387" s="2" t="s">
        <v>50</v>
      </c>
      <c r="AD4387" s="2" t="s">
        <v>40</v>
      </c>
      <c r="AE4387" s="2" t="s">
        <v>41</v>
      </c>
      <c r="AF4387" s="2">
        <v>0</v>
      </c>
      <c r="AG4387" s="8">
        <v>0.15586420893669131</v>
      </c>
      <c r="AH4387" s="3">
        <v>412.1826171875</v>
      </c>
      <c r="AI4387" s="9">
        <v>0.25030806660652161</v>
      </c>
    </row>
    <row r="4388" spans="1:35" x14ac:dyDescent="0.2">
      <c r="A4388" s="2">
        <v>4387</v>
      </c>
      <c r="B4388" s="2">
        <v>28</v>
      </c>
      <c r="C4388" s="2" t="s">
        <v>47</v>
      </c>
      <c r="D4388" s="2" t="s">
        <v>33</v>
      </c>
      <c r="E4388" s="2">
        <v>0</v>
      </c>
      <c r="F4388" s="2">
        <v>1</v>
      </c>
      <c r="G4388" s="2">
        <v>3</v>
      </c>
      <c r="H4388" s="2" t="s">
        <v>34</v>
      </c>
      <c r="I4388" s="2" t="s">
        <v>49</v>
      </c>
      <c r="J4388" s="6">
        <v>1070.68075</v>
      </c>
      <c r="K4388" s="6">
        <v>782.64800000000002</v>
      </c>
      <c r="L4388" s="2" t="s">
        <v>44</v>
      </c>
      <c r="M4388" s="2" t="s">
        <v>37</v>
      </c>
      <c r="N4388" s="6">
        <v>0</v>
      </c>
      <c r="O4388" s="6">
        <v>2222.2222222222222</v>
      </c>
      <c r="P4388" s="6">
        <v>418.15066666666667</v>
      </c>
      <c r="Q4388" s="6">
        <v>0</v>
      </c>
      <c r="R4388" s="6">
        <v>0</v>
      </c>
      <c r="S4388" s="6">
        <v>0</v>
      </c>
      <c r="T4388" s="6">
        <v>0</v>
      </c>
      <c r="U4388" s="6">
        <v>0</v>
      </c>
      <c r="V4388" s="6">
        <v>46.222222222222221</v>
      </c>
      <c r="W4388" s="6">
        <v>0</v>
      </c>
      <c r="X4388" s="6">
        <v>0</v>
      </c>
      <c r="Y4388" s="6">
        <v>588.86159813721713</v>
      </c>
      <c r="Z4388" s="2">
        <v>18</v>
      </c>
      <c r="AA4388" s="6">
        <v>37.572774620657839</v>
      </c>
      <c r="AB4388" s="2" t="s">
        <v>38</v>
      </c>
      <c r="AC4388" s="2" t="s">
        <v>39</v>
      </c>
      <c r="AD4388" s="2" t="s">
        <v>40</v>
      </c>
      <c r="AE4388" s="2" t="s">
        <v>41</v>
      </c>
      <c r="AF4388" s="2" t="s">
        <v>59</v>
      </c>
      <c r="AG4388" s="4" t="s">
        <v>59</v>
      </c>
      <c r="AH4388" s="3" t="s">
        <v>59</v>
      </c>
    </row>
    <row r="4389" spans="1:35" x14ac:dyDescent="0.2">
      <c r="A4389" s="2">
        <v>4388</v>
      </c>
      <c r="B4389" s="2">
        <v>27</v>
      </c>
      <c r="C4389" s="2" t="s">
        <v>32</v>
      </c>
      <c r="D4389" s="2" t="s">
        <v>65</v>
      </c>
      <c r="E4389" s="2">
        <v>1</v>
      </c>
      <c r="F4389" s="2">
        <v>2</v>
      </c>
      <c r="G4389" s="2">
        <v>4</v>
      </c>
      <c r="H4389" s="2" t="s">
        <v>48</v>
      </c>
      <c r="I4389" s="2" t="s">
        <v>49</v>
      </c>
      <c r="J4389" s="6">
        <v>437.06975</v>
      </c>
      <c r="K4389" s="6">
        <v>514.46733333333339</v>
      </c>
      <c r="L4389" s="2" t="s">
        <v>44</v>
      </c>
      <c r="M4389" s="2" t="s">
        <v>51</v>
      </c>
      <c r="N4389" s="6">
        <v>0</v>
      </c>
      <c r="O4389" s="6">
        <v>0</v>
      </c>
      <c r="P4389" s="6">
        <v>60.539333333333332</v>
      </c>
      <c r="Q4389" s="6">
        <v>0</v>
      </c>
      <c r="R4389" s="6">
        <v>0</v>
      </c>
      <c r="S4389" s="6">
        <v>0</v>
      </c>
      <c r="T4389" s="6">
        <v>44.444444444444443</v>
      </c>
      <c r="U4389" s="6">
        <v>0</v>
      </c>
      <c r="V4389" s="6">
        <v>52.888888888888886</v>
      </c>
      <c r="W4389" s="6">
        <v>0</v>
      </c>
      <c r="X4389" s="6">
        <v>0</v>
      </c>
      <c r="Y4389" s="6">
        <v>143.48879365726361</v>
      </c>
      <c r="Z4389" s="2">
        <v>36</v>
      </c>
      <c r="AA4389" s="6">
        <v>5.1874636232689495</v>
      </c>
      <c r="AB4389" s="2" t="s">
        <v>55</v>
      </c>
      <c r="AC4389" s="2" t="s">
        <v>39</v>
      </c>
      <c r="AD4389" s="2" t="s">
        <v>46</v>
      </c>
      <c r="AE4389" s="2" t="s">
        <v>64</v>
      </c>
      <c r="AF4389" s="2" t="s">
        <v>59</v>
      </c>
      <c r="AG4389" s="4" t="s">
        <v>59</v>
      </c>
      <c r="AH4389" s="3" t="s">
        <v>59</v>
      </c>
    </row>
    <row r="4390" spans="1:35" ht="15" x14ac:dyDescent="0.25">
      <c r="A4390" s="2">
        <v>4389</v>
      </c>
      <c r="B4390" s="2">
        <v>62</v>
      </c>
      <c r="C4390" s="2" t="s">
        <v>32</v>
      </c>
      <c r="D4390" s="2" t="s">
        <v>57</v>
      </c>
      <c r="E4390" s="2">
        <v>6</v>
      </c>
      <c r="F4390" s="2">
        <v>0</v>
      </c>
      <c r="G4390" s="2">
        <v>3</v>
      </c>
      <c r="H4390" s="2" t="s">
        <v>34</v>
      </c>
      <c r="I4390" s="2" t="s">
        <v>49</v>
      </c>
      <c r="J4390" s="6">
        <v>281.11</v>
      </c>
      <c r="K4390" s="6">
        <v>140.42377777777779</v>
      </c>
      <c r="L4390" s="2" t="s">
        <v>44</v>
      </c>
      <c r="M4390" s="2" t="s">
        <v>45</v>
      </c>
      <c r="N4390" s="6">
        <v>0</v>
      </c>
      <c r="O4390" s="6">
        <v>0</v>
      </c>
      <c r="P4390" s="6">
        <v>179.94666666666666</v>
      </c>
      <c r="Q4390" s="6">
        <v>0</v>
      </c>
      <c r="R4390" s="6">
        <v>0</v>
      </c>
      <c r="S4390" s="6">
        <v>0</v>
      </c>
      <c r="T4390" s="6">
        <v>255.55555555555554</v>
      </c>
      <c r="U4390" s="6">
        <v>0</v>
      </c>
      <c r="V4390" s="6">
        <v>9.5555555555555554</v>
      </c>
      <c r="W4390" s="6">
        <v>0</v>
      </c>
      <c r="X4390" s="6">
        <v>0</v>
      </c>
      <c r="Y4390" s="6">
        <v>209.54981739790975</v>
      </c>
      <c r="Z4390" s="2">
        <v>24</v>
      </c>
      <c r="AA4390" s="6">
        <v>10.46158645146518</v>
      </c>
      <c r="AB4390" s="2" t="s">
        <v>38</v>
      </c>
      <c r="AC4390" s="2" t="s">
        <v>39</v>
      </c>
      <c r="AD4390" s="2" t="s">
        <v>40</v>
      </c>
      <c r="AE4390" s="2" t="s">
        <v>41</v>
      </c>
      <c r="AF4390" s="2">
        <v>0</v>
      </c>
      <c r="AG4390" s="8">
        <v>0.2446673512458801</v>
      </c>
      <c r="AH4390" s="3">
        <v>436.75460815429688</v>
      </c>
      <c r="AI4390" s="9">
        <v>0.44240915775299072</v>
      </c>
    </row>
    <row r="4391" spans="1:35" ht="15" x14ac:dyDescent="0.25">
      <c r="A4391" s="2">
        <v>4390</v>
      </c>
      <c r="B4391" s="2">
        <v>50</v>
      </c>
      <c r="C4391" s="2" t="s">
        <v>32</v>
      </c>
      <c r="D4391" s="2" t="s">
        <v>57</v>
      </c>
      <c r="E4391" s="2">
        <v>2</v>
      </c>
      <c r="F4391" s="2">
        <v>2</v>
      </c>
      <c r="G4391" s="2">
        <v>2</v>
      </c>
      <c r="H4391" s="2" t="s">
        <v>52</v>
      </c>
      <c r="I4391" s="2" t="s">
        <v>49</v>
      </c>
      <c r="J4391" s="6">
        <v>720.24</v>
      </c>
      <c r="K4391" s="6">
        <v>793.60888888888894</v>
      </c>
      <c r="L4391" s="2" t="s">
        <v>44</v>
      </c>
      <c r="M4391" s="2" t="s">
        <v>37</v>
      </c>
      <c r="N4391" s="6">
        <v>0</v>
      </c>
      <c r="O4391" s="6">
        <v>5555.5555555555557</v>
      </c>
      <c r="P4391" s="6">
        <v>308.23711111111112</v>
      </c>
      <c r="Q4391" s="6">
        <v>0</v>
      </c>
      <c r="R4391" s="6">
        <v>0</v>
      </c>
      <c r="S4391" s="6">
        <v>0</v>
      </c>
      <c r="T4391" s="6">
        <v>0</v>
      </c>
      <c r="U4391" s="6">
        <v>0</v>
      </c>
      <c r="V4391" s="6">
        <v>52.888888888888886</v>
      </c>
      <c r="W4391" s="6">
        <v>0</v>
      </c>
      <c r="X4391" s="6">
        <v>0</v>
      </c>
      <c r="Y4391" s="6">
        <v>418.93959687285832</v>
      </c>
      <c r="Z4391" s="2">
        <v>36</v>
      </c>
      <c r="AA4391" s="6">
        <v>15.145670011805125</v>
      </c>
      <c r="AB4391" s="2" t="s">
        <v>68</v>
      </c>
      <c r="AC4391" s="2" t="s">
        <v>39</v>
      </c>
      <c r="AD4391" s="2" t="s">
        <v>40</v>
      </c>
      <c r="AE4391" s="2" t="s">
        <v>41</v>
      </c>
      <c r="AF4391" s="2">
        <v>0</v>
      </c>
      <c r="AG4391" s="8">
        <v>0.13097576797008509</v>
      </c>
      <c r="AH4391" s="3">
        <v>468.59420776367188</v>
      </c>
      <c r="AI4391" s="9">
        <v>0.21136064827442169</v>
      </c>
    </row>
    <row r="4392" spans="1:35" ht="15" x14ac:dyDescent="0.25">
      <c r="A4392" s="2">
        <v>4391</v>
      </c>
      <c r="B4392" s="2">
        <v>37</v>
      </c>
      <c r="C4392" s="2" t="s">
        <v>32</v>
      </c>
      <c r="D4392" s="2" t="s">
        <v>33</v>
      </c>
      <c r="E4392" s="2">
        <v>0</v>
      </c>
      <c r="F4392" s="2">
        <v>1</v>
      </c>
      <c r="G4392" s="2">
        <v>3</v>
      </c>
      <c r="H4392" s="2" t="s">
        <v>52</v>
      </c>
      <c r="I4392" s="2" t="s">
        <v>49</v>
      </c>
      <c r="J4392" s="6">
        <v>891.80274999999995</v>
      </c>
      <c r="K4392" s="6">
        <v>911.75177777777776</v>
      </c>
      <c r="L4392" s="2" t="s">
        <v>44</v>
      </c>
      <c r="M4392" s="2" t="s">
        <v>37</v>
      </c>
      <c r="N4392" s="6">
        <v>0</v>
      </c>
      <c r="O4392" s="6">
        <v>0</v>
      </c>
      <c r="P4392" s="6">
        <v>58.328222222222223</v>
      </c>
      <c r="Q4392" s="6">
        <v>43.555555555555557</v>
      </c>
      <c r="R4392" s="6">
        <v>0</v>
      </c>
      <c r="S4392" s="6">
        <v>0</v>
      </c>
      <c r="T4392" s="6">
        <v>0</v>
      </c>
      <c r="U4392" s="6">
        <v>0</v>
      </c>
      <c r="V4392" s="6">
        <v>74.888888888888886</v>
      </c>
      <c r="W4392" s="6">
        <v>0</v>
      </c>
      <c r="X4392" s="6">
        <v>0</v>
      </c>
      <c r="Y4392" s="6">
        <v>527.19992012806995</v>
      </c>
      <c r="Z4392" s="2">
        <v>24</v>
      </c>
      <c r="AA4392" s="6">
        <v>26.319982570790618</v>
      </c>
      <c r="AB4392" s="2" t="s">
        <v>38</v>
      </c>
      <c r="AC4392" s="2" t="s">
        <v>39</v>
      </c>
      <c r="AD4392" s="2" t="s">
        <v>40</v>
      </c>
      <c r="AE4392" s="2" t="s">
        <v>41</v>
      </c>
      <c r="AF4392" s="2">
        <v>0</v>
      </c>
      <c r="AG4392" s="8">
        <v>9.8557598888874054E-2</v>
      </c>
      <c r="AH4392" s="3">
        <v>442.456298828125</v>
      </c>
      <c r="AI4392" s="9">
        <v>0.14925183355808261</v>
      </c>
    </row>
    <row r="4393" spans="1:35" ht="15" x14ac:dyDescent="0.25">
      <c r="A4393" s="2">
        <v>4392</v>
      </c>
      <c r="B4393" s="2">
        <v>21</v>
      </c>
      <c r="C4393" s="2" t="s">
        <v>32</v>
      </c>
      <c r="D4393" s="2" t="s">
        <v>57</v>
      </c>
      <c r="E4393" s="2">
        <v>1</v>
      </c>
      <c r="F4393" s="2">
        <v>0</v>
      </c>
      <c r="G4393" s="2">
        <v>3</v>
      </c>
      <c r="H4393" s="2" t="s">
        <v>34</v>
      </c>
      <c r="I4393" s="2" t="s">
        <v>66</v>
      </c>
      <c r="J4393" s="6">
        <v>315.67824999999999</v>
      </c>
      <c r="K4393" s="6">
        <v>221.74311111111112</v>
      </c>
      <c r="L4393" s="2" t="s">
        <v>36</v>
      </c>
      <c r="M4393" s="2" t="s">
        <v>37</v>
      </c>
      <c r="N4393" s="6">
        <v>0</v>
      </c>
      <c r="O4393" s="6">
        <v>0</v>
      </c>
      <c r="P4393" s="6">
        <v>132.32044444444443</v>
      </c>
      <c r="Q4393" s="6">
        <v>0</v>
      </c>
      <c r="R4393" s="6">
        <v>0</v>
      </c>
      <c r="S4393" s="6">
        <v>1777.7777777777778</v>
      </c>
      <c r="T4393" s="6">
        <v>0</v>
      </c>
      <c r="U4393" s="6">
        <v>0</v>
      </c>
      <c r="V4393" s="6">
        <v>214.66666666666666</v>
      </c>
      <c r="W4393" s="6">
        <v>0</v>
      </c>
      <c r="X4393" s="6">
        <v>0</v>
      </c>
      <c r="Y4393" s="6">
        <v>328.55215075282581</v>
      </c>
      <c r="Z4393" s="2">
        <v>36</v>
      </c>
      <c r="AA4393" s="6">
        <v>11.877947308192336</v>
      </c>
      <c r="AB4393" s="2" t="s">
        <v>38</v>
      </c>
      <c r="AC4393" s="2" t="s">
        <v>72</v>
      </c>
      <c r="AD4393" s="2" t="s">
        <v>40</v>
      </c>
      <c r="AE4393" s="2" t="s">
        <v>41</v>
      </c>
      <c r="AF4393" s="2">
        <v>0</v>
      </c>
      <c r="AG4393" s="8">
        <v>0.2278095334768295</v>
      </c>
      <c r="AH4393" s="3">
        <v>345.41983032226563</v>
      </c>
      <c r="AI4393" s="9">
        <v>0.35731381177902222</v>
      </c>
    </row>
    <row r="4394" spans="1:35" x14ac:dyDescent="0.2">
      <c r="A4394" s="2">
        <v>4393</v>
      </c>
      <c r="B4394" s="2">
        <v>27</v>
      </c>
      <c r="C4394" s="2" t="s">
        <v>32</v>
      </c>
      <c r="D4394" s="2" t="s">
        <v>33</v>
      </c>
      <c r="E4394" s="2">
        <v>6</v>
      </c>
      <c r="F4394" s="2">
        <v>0</v>
      </c>
      <c r="G4394" s="2">
        <v>2</v>
      </c>
      <c r="H4394" s="2" t="s">
        <v>48</v>
      </c>
      <c r="I4394" s="2" t="s">
        <v>35</v>
      </c>
      <c r="J4394" s="6">
        <v>668.024</v>
      </c>
      <c r="K4394" s="6">
        <v>541.14288888888893</v>
      </c>
      <c r="L4394" s="2" t="s">
        <v>44</v>
      </c>
      <c r="M4394" s="2" t="s">
        <v>51</v>
      </c>
      <c r="N4394" s="6">
        <v>0</v>
      </c>
      <c r="O4394" s="6">
        <v>0</v>
      </c>
      <c r="P4394" s="6">
        <v>137.63533333333334</v>
      </c>
      <c r="Q4394" s="6">
        <v>0</v>
      </c>
      <c r="R4394" s="6">
        <v>0</v>
      </c>
      <c r="S4394" s="6">
        <v>0</v>
      </c>
      <c r="T4394" s="6">
        <v>222.22222222222223</v>
      </c>
      <c r="U4394" s="6">
        <v>0</v>
      </c>
      <c r="V4394" s="6">
        <v>192.44444444444446</v>
      </c>
      <c r="W4394" s="6">
        <v>0</v>
      </c>
      <c r="X4394" s="6">
        <v>0</v>
      </c>
      <c r="Y4394" s="6">
        <v>416.72482758337947</v>
      </c>
      <c r="Z4394" s="2">
        <v>24</v>
      </c>
      <c r="AA4394" s="6">
        <v>20.804612785498577</v>
      </c>
      <c r="AB4394" s="2" t="s">
        <v>38</v>
      </c>
      <c r="AC4394" s="2" t="s">
        <v>50</v>
      </c>
      <c r="AD4394" s="2" t="s">
        <v>40</v>
      </c>
      <c r="AE4394" s="2" t="s">
        <v>41</v>
      </c>
      <c r="AF4394" s="2" t="s">
        <v>59</v>
      </c>
      <c r="AG4394" s="4" t="s">
        <v>59</v>
      </c>
      <c r="AH4394" s="3" t="s">
        <v>59</v>
      </c>
    </row>
    <row r="4395" spans="1:35" x14ac:dyDescent="0.2">
      <c r="A4395" s="2">
        <v>4394</v>
      </c>
      <c r="B4395" s="2">
        <v>51</v>
      </c>
      <c r="C4395" s="2" t="s">
        <v>47</v>
      </c>
      <c r="D4395" s="2" t="s">
        <v>65</v>
      </c>
      <c r="E4395" s="2">
        <v>1</v>
      </c>
      <c r="F4395" s="2">
        <v>0</v>
      </c>
      <c r="G4395" s="2">
        <v>5</v>
      </c>
      <c r="H4395" s="2" t="s">
        <v>53</v>
      </c>
      <c r="I4395" s="2" t="s">
        <v>49</v>
      </c>
      <c r="J4395" s="6">
        <v>22.424250000000001</v>
      </c>
      <c r="K4395" s="6">
        <v>14.444888888888888</v>
      </c>
      <c r="L4395" s="2" t="s">
        <v>36</v>
      </c>
      <c r="M4395" s="2" t="s">
        <v>45</v>
      </c>
      <c r="N4395" s="6">
        <v>0</v>
      </c>
      <c r="O4395" s="6">
        <v>8888.8888888888887</v>
      </c>
      <c r="P4395" s="6">
        <v>2.5048888888888889</v>
      </c>
      <c r="Q4395" s="6">
        <v>0</v>
      </c>
      <c r="R4395" s="6">
        <v>0</v>
      </c>
      <c r="S4395" s="6">
        <v>0</v>
      </c>
      <c r="T4395" s="6">
        <v>0</v>
      </c>
      <c r="U4395" s="6">
        <v>0</v>
      </c>
      <c r="V4395" s="6">
        <v>224.22222222222223</v>
      </c>
      <c r="W4395" s="6">
        <v>0</v>
      </c>
      <c r="X4395" s="6">
        <v>0</v>
      </c>
      <c r="Y4395" s="6">
        <v>17.390867275956516</v>
      </c>
      <c r="Z4395" s="2">
        <v>36</v>
      </c>
      <c r="AA4395" s="6">
        <v>0.62872151247301256</v>
      </c>
      <c r="AB4395" s="2" t="s">
        <v>55</v>
      </c>
      <c r="AC4395" s="2" t="s">
        <v>39</v>
      </c>
      <c r="AD4395" s="2" t="s">
        <v>46</v>
      </c>
      <c r="AE4395" s="2" t="s">
        <v>64</v>
      </c>
      <c r="AF4395" s="2" t="s">
        <v>59</v>
      </c>
      <c r="AG4395" s="4" t="s">
        <v>59</v>
      </c>
      <c r="AH4395" s="3" t="s">
        <v>59</v>
      </c>
    </row>
    <row r="4396" spans="1:35" x14ac:dyDescent="0.2">
      <c r="A4396" s="2">
        <v>4395</v>
      </c>
      <c r="B4396" s="2">
        <v>37</v>
      </c>
      <c r="C4396" s="2" t="s">
        <v>47</v>
      </c>
      <c r="D4396" s="2" t="s">
        <v>57</v>
      </c>
      <c r="E4396" s="2">
        <v>0</v>
      </c>
      <c r="F4396" s="2">
        <v>2</v>
      </c>
      <c r="G4396" s="2">
        <v>1</v>
      </c>
      <c r="H4396" s="2" t="s">
        <v>43</v>
      </c>
      <c r="I4396" s="2" t="s">
        <v>49</v>
      </c>
      <c r="J4396" s="6">
        <v>447.28399999999999</v>
      </c>
      <c r="K4396" s="6">
        <v>267.35866666666669</v>
      </c>
      <c r="L4396" s="2" t="s">
        <v>36</v>
      </c>
      <c r="M4396" s="2" t="s">
        <v>45</v>
      </c>
      <c r="N4396" s="6">
        <v>0</v>
      </c>
      <c r="O4396" s="6">
        <v>0</v>
      </c>
      <c r="P4396" s="6">
        <v>215.28777777777779</v>
      </c>
      <c r="Q4396" s="6">
        <v>0</v>
      </c>
      <c r="R4396" s="6">
        <v>0</v>
      </c>
      <c r="S4396" s="6">
        <v>44.444444444444443</v>
      </c>
      <c r="T4396" s="6">
        <v>0</v>
      </c>
      <c r="U4396" s="6">
        <v>0</v>
      </c>
      <c r="V4396" s="6">
        <v>204.44444444444446</v>
      </c>
      <c r="W4396" s="6">
        <v>0</v>
      </c>
      <c r="X4396" s="6">
        <v>0</v>
      </c>
      <c r="Y4396" s="6">
        <v>454.0118290186515</v>
      </c>
      <c r="Z4396" s="2">
        <v>24</v>
      </c>
      <c r="AA4396" s="6">
        <v>22.666132847290317</v>
      </c>
      <c r="AB4396" s="2" t="s">
        <v>38</v>
      </c>
      <c r="AC4396" s="2" t="s">
        <v>50</v>
      </c>
      <c r="AD4396" s="2" t="s">
        <v>40</v>
      </c>
      <c r="AE4396" s="2" t="s">
        <v>41</v>
      </c>
      <c r="AF4396" s="2" t="s">
        <v>59</v>
      </c>
      <c r="AG4396" s="4" t="s">
        <v>59</v>
      </c>
      <c r="AH4396" s="3" t="s">
        <v>59</v>
      </c>
    </row>
    <row r="4397" spans="1:35" x14ac:dyDescent="0.2">
      <c r="A4397" s="2">
        <v>4396</v>
      </c>
      <c r="B4397" s="2">
        <v>21</v>
      </c>
      <c r="C4397" s="2" t="s">
        <v>32</v>
      </c>
      <c r="D4397" s="2" t="s">
        <v>57</v>
      </c>
      <c r="E4397" s="2">
        <v>0</v>
      </c>
      <c r="F4397" s="2">
        <v>0</v>
      </c>
      <c r="G4397" s="2">
        <v>3</v>
      </c>
      <c r="H4397" s="2" t="s">
        <v>43</v>
      </c>
      <c r="I4397" s="2" t="s">
        <v>49</v>
      </c>
      <c r="J4397" s="6">
        <v>911.27850000000001</v>
      </c>
      <c r="K4397" s="6">
        <v>1044.2173333333333</v>
      </c>
      <c r="L4397" s="2" t="s">
        <v>44</v>
      </c>
      <c r="M4397" s="2" t="s">
        <v>45</v>
      </c>
      <c r="N4397" s="6">
        <v>0</v>
      </c>
      <c r="O4397" s="6">
        <v>222.22222222222223</v>
      </c>
      <c r="P4397" s="6">
        <v>27.132666666666665</v>
      </c>
      <c r="Q4397" s="6">
        <v>0</v>
      </c>
      <c r="R4397" s="6">
        <v>0</v>
      </c>
      <c r="S4397" s="6">
        <v>0</v>
      </c>
      <c r="T4397" s="6">
        <v>400</v>
      </c>
      <c r="U4397" s="6">
        <v>0</v>
      </c>
      <c r="V4397" s="6">
        <v>100.66666666666667</v>
      </c>
      <c r="W4397" s="6">
        <v>0</v>
      </c>
      <c r="X4397" s="6">
        <v>0</v>
      </c>
      <c r="Y4397" s="6">
        <v>349.10736872354744</v>
      </c>
      <c r="Z4397" s="2">
        <v>24</v>
      </c>
      <c r="AA4397" s="6">
        <v>17.428871874461265</v>
      </c>
      <c r="AB4397" s="2" t="s">
        <v>55</v>
      </c>
      <c r="AC4397" s="2" t="s">
        <v>60</v>
      </c>
      <c r="AD4397" s="2" t="s">
        <v>82</v>
      </c>
      <c r="AE4397" s="2" t="s">
        <v>64</v>
      </c>
      <c r="AF4397" s="2" t="s">
        <v>59</v>
      </c>
      <c r="AG4397" s="4" t="s">
        <v>59</v>
      </c>
      <c r="AH4397" s="3" t="s">
        <v>59</v>
      </c>
    </row>
    <row r="4398" spans="1:35" ht="15" x14ac:dyDescent="0.25">
      <c r="A4398" s="2">
        <v>4397</v>
      </c>
      <c r="B4398" s="2">
        <v>73</v>
      </c>
      <c r="C4398" s="2" t="s">
        <v>32</v>
      </c>
      <c r="D4398" s="2" t="s">
        <v>57</v>
      </c>
      <c r="E4398" s="2">
        <v>3</v>
      </c>
      <c r="F4398" s="2">
        <v>3</v>
      </c>
      <c r="G4398" s="2">
        <v>2</v>
      </c>
      <c r="H4398" s="2" t="s">
        <v>48</v>
      </c>
      <c r="I4398" s="2" t="s">
        <v>35</v>
      </c>
      <c r="J4398" s="6">
        <v>700.61</v>
      </c>
      <c r="K4398" s="6">
        <v>583.85955555555552</v>
      </c>
      <c r="L4398" s="2" t="s">
        <v>36</v>
      </c>
      <c r="M4398" s="2" t="s">
        <v>37</v>
      </c>
      <c r="N4398" s="6">
        <v>0</v>
      </c>
      <c r="O4398" s="6">
        <v>0</v>
      </c>
      <c r="P4398" s="6">
        <v>188.54422222222223</v>
      </c>
      <c r="Q4398" s="6">
        <v>0</v>
      </c>
      <c r="R4398" s="6">
        <v>0</v>
      </c>
      <c r="S4398" s="6">
        <v>0</v>
      </c>
      <c r="T4398" s="6">
        <v>0</v>
      </c>
      <c r="U4398" s="6">
        <v>0</v>
      </c>
      <c r="V4398" s="6">
        <v>58.888888888888886</v>
      </c>
      <c r="W4398" s="6">
        <v>0</v>
      </c>
      <c r="X4398" s="6">
        <v>0</v>
      </c>
      <c r="Y4398" s="6">
        <v>599.02198844546183</v>
      </c>
      <c r="Z4398" s="2">
        <v>48</v>
      </c>
      <c r="AA4398" s="6">
        <v>17.596270675865988</v>
      </c>
      <c r="AB4398" s="2" t="s">
        <v>55</v>
      </c>
      <c r="AC4398" s="2" t="s">
        <v>60</v>
      </c>
      <c r="AD4398" s="2" t="s">
        <v>40</v>
      </c>
      <c r="AE4398" s="2" t="s">
        <v>41</v>
      </c>
      <c r="AF4398" s="2">
        <v>1</v>
      </c>
      <c r="AG4398" s="8">
        <v>0.1076982244849205</v>
      </c>
      <c r="AH4398" s="3">
        <v>593.8988037109375</v>
      </c>
      <c r="AI4398" s="9">
        <v>0.20991507172584531</v>
      </c>
    </row>
    <row r="4399" spans="1:35" ht="15" x14ac:dyDescent="0.25">
      <c r="A4399" s="2">
        <v>4398</v>
      </c>
      <c r="B4399" s="2">
        <v>45</v>
      </c>
      <c r="C4399" s="2" t="s">
        <v>32</v>
      </c>
      <c r="D4399" s="2" t="s">
        <v>57</v>
      </c>
      <c r="E4399" s="2">
        <v>1</v>
      </c>
      <c r="F4399" s="2">
        <v>0</v>
      </c>
      <c r="G4399" s="2">
        <v>3</v>
      </c>
      <c r="H4399" s="2" t="s">
        <v>58</v>
      </c>
      <c r="I4399" s="2" t="s">
        <v>66</v>
      </c>
      <c r="J4399" s="6">
        <v>813.8175</v>
      </c>
      <c r="K4399" s="6">
        <v>520.57155555555551</v>
      </c>
      <c r="L4399" s="2" t="s">
        <v>36</v>
      </c>
      <c r="M4399" s="2" t="s">
        <v>37</v>
      </c>
      <c r="N4399" s="6">
        <v>0</v>
      </c>
      <c r="O4399" s="6">
        <v>32.222222222222221</v>
      </c>
      <c r="P4399" s="6">
        <v>538.95333333333338</v>
      </c>
      <c r="Q4399" s="6">
        <v>0</v>
      </c>
      <c r="R4399" s="6">
        <v>0</v>
      </c>
      <c r="S4399" s="6">
        <v>44.444444444444443</v>
      </c>
      <c r="T4399" s="6">
        <v>0</v>
      </c>
      <c r="U4399" s="6">
        <v>0</v>
      </c>
      <c r="V4399" s="6">
        <v>0</v>
      </c>
      <c r="W4399" s="6">
        <v>0</v>
      </c>
      <c r="X4399" s="6">
        <v>0</v>
      </c>
      <c r="Y4399" s="6">
        <v>988.01751110197768</v>
      </c>
      <c r="Z4399" s="2">
        <v>18</v>
      </c>
      <c r="AA4399" s="6">
        <v>63.041229693581712</v>
      </c>
      <c r="AB4399" s="2" t="s">
        <v>55</v>
      </c>
      <c r="AC4399" s="2" t="s">
        <v>50</v>
      </c>
      <c r="AD4399" s="2" t="s">
        <v>40</v>
      </c>
      <c r="AE4399" s="2" t="s">
        <v>41</v>
      </c>
      <c r="AF4399" s="2">
        <v>0</v>
      </c>
      <c r="AG4399" s="8">
        <v>7.5485266745090485E-2</v>
      </c>
      <c r="AH4399" s="3">
        <v>486.31793212890619</v>
      </c>
      <c r="AI4399" s="9">
        <v>0.1088005304336548</v>
      </c>
    </row>
    <row r="4400" spans="1:35" ht="15" x14ac:dyDescent="0.25">
      <c r="A4400" s="2">
        <v>4399</v>
      </c>
      <c r="B4400" s="2">
        <v>49</v>
      </c>
      <c r="C4400" s="2" t="s">
        <v>32</v>
      </c>
      <c r="D4400" s="2" t="s">
        <v>42</v>
      </c>
      <c r="E4400" s="2">
        <v>1</v>
      </c>
      <c r="F4400" s="2">
        <v>0</v>
      </c>
      <c r="G4400" s="2">
        <v>2</v>
      </c>
      <c r="H4400" s="2" t="s">
        <v>43</v>
      </c>
      <c r="I4400" s="2" t="s">
        <v>35</v>
      </c>
      <c r="J4400" s="6">
        <v>387.51100000000002</v>
      </c>
      <c r="K4400" s="6">
        <v>365.95266666666669</v>
      </c>
      <c r="L4400" s="2" t="s">
        <v>73</v>
      </c>
      <c r="M4400" s="2" t="s">
        <v>37</v>
      </c>
      <c r="N4400" s="6">
        <v>0</v>
      </c>
      <c r="O4400" s="6">
        <v>5555.5555555555557</v>
      </c>
      <c r="P4400" s="6">
        <v>246.39244444444444</v>
      </c>
      <c r="Q4400" s="6">
        <v>55.555555555555557</v>
      </c>
      <c r="R4400" s="6">
        <v>0</v>
      </c>
      <c r="S4400" s="6">
        <v>44.444444444444443</v>
      </c>
      <c r="T4400" s="6">
        <v>0</v>
      </c>
      <c r="U4400" s="6">
        <v>0</v>
      </c>
      <c r="V4400" s="6">
        <v>134.44444444444446</v>
      </c>
      <c r="W4400" s="6">
        <v>0</v>
      </c>
      <c r="X4400" s="6">
        <v>0</v>
      </c>
      <c r="Y4400" s="6">
        <v>266.74551753724717</v>
      </c>
      <c r="Z4400" s="2">
        <v>24</v>
      </c>
      <c r="AA4400" s="6">
        <v>13.317030417438906</v>
      </c>
      <c r="AB4400" s="2" t="s">
        <v>38</v>
      </c>
      <c r="AC4400" s="2" t="s">
        <v>39</v>
      </c>
      <c r="AD4400" s="2" t="s">
        <v>77</v>
      </c>
      <c r="AE4400" s="2" t="s">
        <v>41</v>
      </c>
      <c r="AF4400" s="2">
        <v>0</v>
      </c>
      <c r="AG4400" s="8">
        <v>0.2119034677743912</v>
      </c>
      <c r="AH4400" s="3">
        <v>356.628173828125</v>
      </c>
      <c r="AI4400" s="9">
        <v>0.32933610677719122</v>
      </c>
    </row>
    <row r="4401" spans="1:35" ht="15" x14ac:dyDescent="0.25">
      <c r="A4401" s="2">
        <v>4400</v>
      </c>
      <c r="B4401" s="2">
        <v>57</v>
      </c>
      <c r="C4401" s="2" t="s">
        <v>61</v>
      </c>
      <c r="D4401" s="2" t="s">
        <v>33</v>
      </c>
      <c r="E4401" s="2">
        <v>1</v>
      </c>
      <c r="F4401" s="2">
        <v>2</v>
      </c>
      <c r="G4401" s="2">
        <v>4</v>
      </c>
      <c r="H4401" s="2" t="s">
        <v>53</v>
      </c>
      <c r="I4401" s="2" t="s">
        <v>35</v>
      </c>
      <c r="J4401" s="6">
        <v>321.16275000000002</v>
      </c>
      <c r="K4401" s="6">
        <v>175.65533333333335</v>
      </c>
      <c r="L4401" s="2" t="s">
        <v>44</v>
      </c>
      <c r="M4401" s="2" t="s">
        <v>37</v>
      </c>
      <c r="N4401" s="6">
        <v>0</v>
      </c>
      <c r="O4401" s="6">
        <v>0</v>
      </c>
      <c r="P4401" s="6">
        <v>200.364</v>
      </c>
      <c r="Q4401" s="6">
        <v>0</v>
      </c>
      <c r="R4401" s="6">
        <v>0</v>
      </c>
      <c r="S4401" s="6">
        <v>1247.5555555555557</v>
      </c>
      <c r="T4401" s="6">
        <v>0</v>
      </c>
      <c r="U4401" s="6">
        <v>0</v>
      </c>
      <c r="V4401" s="6">
        <v>15.111111111111111</v>
      </c>
      <c r="W4401" s="6">
        <v>0</v>
      </c>
      <c r="X4401" s="6">
        <v>0</v>
      </c>
      <c r="Y4401" s="6">
        <v>242.63698033739496</v>
      </c>
      <c r="Z4401" s="2">
        <v>24</v>
      </c>
      <c r="AA4401" s="6">
        <v>12.113433347937788</v>
      </c>
      <c r="AB4401" s="2" t="s">
        <v>38</v>
      </c>
      <c r="AC4401" s="2" t="s">
        <v>50</v>
      </c>
      <c r="AD4401" s="2" t="s">
        <v>40</v>
      </c>
      <c r="AE4401" s="2" t="s">
        <v>41</v>
      </c>
      <c r="AF4401" s="2">
        <v>0</v>
      </c>
      <c r="AG4401" s="8">
        <v>0.21518036723136899</v>
      </c>
      <c r="AH4401" s="3">
        <v>447.30990600585938</v>
      </c>
      <c r="AI4401" s="9">
        <v>0.42544028162956238</v>
      </c>
    </row>
    <row r="4402" spans="1:35" ht="15" x14ac:dyDescent="0.25">
      <c r="A4402" s="2">
        <v>4401</v>
      </c>
      <c r="B4402" s="2">
        <v>37</v>
      </c>
      <c r="C4402" s="2" t="s">
        <v>32</v>
      </c>
      <c r="D4402" s="2" t="s">
        <v>33</v>
      </c>
      <c r="E4402" s="2">
        <v>0</v>
      </c>
      <c r="F4402" s="2">
        <v>3</v>
      </c>
      <c r="G4402" s="2">
        <v>2</v>
      </c>
      <c r="H4402" s="2" t="s">
        <v>52</v>
      </c>
      <c r="I4402" s="2" t="s">
        <v>49</v>
      </c>
      <c r="J4402" s="6">
        <v>124.60599999999999</v>
      </c>
      <c r="K4402" s="6">
        <v>72.536666666666662</v>
      </c>
      <c r="L4402" s="2" t="s">
        <v>44</v>
      </c>
      <c r="M4402" s="2" t="s">
        <v>37</v>
      </c>
      <c r="N4402" s="6">
        <v>718.0077549153732</v>
      </c>
      <c r="O4402" s="6">
        <v>486.22222222222223</v>
      </c>
      <c r="P4402" s="6">
        <v>10.818</v>
      </c>
      <c r="Q4402" s="6">
        <v>0</v>
      </c>
      <c r="R4402" s="6">
        <v>66.666666666666671</v>
      </c>
      <c r="S4402" s="6">
        <v>0</v>
      </c>
      <c r="T4402" s="6">
        <v>0</v>
      </c>
      <c r="U4402" s="6">
        <v>0</v>
      </c>
      <c r="V4402" s="6">
        <v>389.55555555555554</v>
      </c>
      <c r="W4402" s="6">
        <v>0</v>
      </c>
      <c r="X4402" s="6">
        <v>0</v>
      </c>
      <c r="Y4402" s="6">
        <v>101.47715981088024</v>
      </c>
      <c r="Z4402" s="2">
        <v>36</v>
      </c>
      <c r="AA4402" s="6">
        <v>3.6686424193443856</v>
      </c>
      <c r="AB4402" s="2" t="s">
        <v>38</v>
      </c>
      <c r="AC4402" s="2" t="s">
        <v>39</v>
      </c>
      <c r="AD4402" s="2" t="s">
        <v>40</v>
      </c>
      <c r="AE4402" s="2" t="s">
        <v>41</v>
      </c>
      <c r="AF4402" s="2">
        <v>0</v>
      </c>
      <c r="AG4402" s="8">
        <v>0.32603514194488531</v>
      </c>
      <c r="AH4402" s="3">
        <v>325.53921508789063</v>
      </c>
      <c r="AI4402" s="9">
        <v>0.5040280818939209</v>
      </c>
    </row>
    <row r="4403" spans="1:35" x14ac:dyDescent="0.2">
      <c r="A4403" s="2">
        <v>4402</v>
      </c>
      <c r="B4403" s="2">
        <v>58</v>
      </c>
      <c r="C4403" s="2" t="s">
        <v>47</v>
      </c>
      <c r="D4403" s="2" t="s">
        <v>65</v>
      </c>
      <c r="E4403" s="2">
        <v>0</v>
      </c>
      <c r="F4403" s="2">
        <v>4</v>
      </c>
      <c r="G4403" s="2">
        <v>3</v>
      </c>
      <c r="H4403" s="2" t="s">
        <v>53</v>
      </c>
      <c r="I4403" s="2" t="s">
        <v>79</v>
      </c>
      <c r="J4403" s="6">
        <v>334.60975000000002</v>
      </c>
      <c r="K4403" s="6">
        <v>174.77355555555556</v>
      </c>
      <c r="L4403" s="2" t="s">
        <v>44</v>
      </c>
      <c r="M4403" s="2" t="s">
        <v>51</v>
      </c>
      <c r="N4403" s="6">
        <v>0</v>
      </c>
      <c r="O4403" s="6">
        <v>0</v>
      </c>
      <c r="P4403" s="6">
        <v>198.87733333333333</v>
      </c>
      <c r="Q4403" s="6">
        <v>0</v>
      </c>
      <c r="R4403" s="6">
        <v>0</v>
      </c>
      <c r="S4403" s="6">
        <v>0</v>
      </c>
      <c r="T4403" s="6">
        <v>0</v>
      </c>
      <c r="U4403" s="6">
        <v>0</v>
      </c>
      <c r="V4403" s="6">
        <v>81.777777777777771</v>
      </c>
      <c r="W4403" s="6">
        <v>0</v>
      </c>
      <c r="X4403" s="6">
        <v>0</v>
      </c>
      <c r="Y4403" s="6">
        <v>355.74746208469531</v>
      </c>
      <c r="Z4403" s="2">
        <v>36</v>
      </c>
      <c r="AA4403" s="6">
        <v>12.861122960184485</v>
      </c>
      <c r="AB4403" s="2" t="s">
        <v>38</v>
      </c>
      <c r="AC4403" s="2" t="s">
        <v>75</v>
      </c>
      <c r="AD4403" s="2" t="s">
        <v>46</v>
      </c>
      <c r="AE4403" s="2" t="s">
        <v>64</v>
      </c>
      <c r="AF4403" s="2" t="s">
        <v>59</v>
      </c>
      <c r="AG4403" s="4" t="s">
        <v>59</v>
      </c>
      <c r="AH4403" s="3" t="s">
        <v>59</v>
      </c>
    </row>
    <row r="4404" spans="1:35" ht="15" x14ac:dyDescent="0.25">
      <c r="A4404" s="2">
        <v>4403</v>
      </c>
      <c r="B4404" s="2">
        <v>29</v>
      </c>
      <c r="C4404" s="2" t="s">
        <v>61</v>
      </c>
      <c r="D4404" s="2" t="s">
        <v>57</v>
      </c>
      <c r="E4404" s="2">
        <v>0</v>
      </c>
      <c r="F4404" s="2">
        <v>0</v>
      </c>
      <c r="G4404" s="2">
        <v>3</v>
      </c>
      <c r="H4404" s="2" t="s">
        <v>58</v>
      </c>
      <c r="I4404" s="2" t="s">
        <v>35</v>
      </c>
      <c r="J4404" s="6">
        <v>1075.72675</v>
      </c>
      <c r="K4404" s="6">
        <v>1172.5748888888888</v>
      </c>
      <c r="L4404" s="2" t="s">
        <v>36</v>
      </c>
      <c r="M4404" s="2" t="s">
        <v>45</v>
      </c>
      <c r="N4404" s="6">
        <v>0</v>
      </c>
      <c r="O4404" s="6">
        <v>0</v>
      </c>
      <c r="P4404" s="6">
        <v>701.06533333333334</v>
      </c>
      <c r="Q4404" s="6">
        <v>0</v>
      </c>
      <c r="R4404" s="6">
        <v>0</v>
      </c>
      <c r="S4404" s="6">
        <v>0</v>
      </c>
      <c r="T4404" s="6">
        <v>0</v>
      </c>
      <c r="U4404" s="6">
        <v>162.44444444444446</v>
      </c>
      <c r="V4404" s="6">
        <v>18.222222222222221</v>
      </c>
      <c r="W4404" s="6">
        <v>0</v>
      </c>
      <c r="X4404" s="6">
        <v>0</v>
      </c>
      <c r="Y4404" s="6">
        <v>534.29767158574953</v>
      </c>
      <c r="Z4404" s="2">
        <v>24</v>
      </c>
      <c r="AA4404" s="6">
        <v>26.674331438318045</v>
      </c>
      <c r="AB4404" s="2" t="s">
        <v>55</v>
      </c>
      <c r="AC4404" s="2" t="s">
        <v>60</v>
      </c>
      <c r="AD4404" s="2" t="s">
        <v>40</v>
      </c>
      <c r="AE4404" s="2" t="s">
        <v>41</v>
      </c>
      <c r="AF4404" s="2">
        <v>1</v>
      </c>
      <c r="AG4404" s="8">
        <v>7.814943790435791E-2</v>
      </c>
      <c r="AH4404" s="3">
        <v>436.37799072265619</v>
      </c>
      <c r="AI4404" s="9">
        <v>0.1079574823379517</v>
      </c>
    </row>
    <row r="4405" spans="1:35" x14ac:dyDescent="0.2">
      <c r="A4405" s="2">
        <v>4404</v>
      </c>
      <c r="B4405" s="2">
        <v>49</v>
      </c>
      <c r="C4405" s="2" t="s">
        <v>32</v>
      </c>
      <c r="D4405" s="2" t="s">
        <v>33</v>
      </c>
      <c r="E4405" s="2">
        <v>0</v>
      </c>
      <c r="F4405" s="2">
        <v>1</v>
      </c>
      <c r="G4405" s="2">
        <v>5</v>
      </c>
      <c r="H4405" s="2" t="s">
        <v>34</v>
      </c>
      <c r="I4405" s="2" t="s">
        <v>49</v>
      </c>
      <c r="J4405" s="6">
        <v>2269.933</v>
      </c>
      <c r="K4405" s="6">
        <v>2878.8422222222221</v>
      </c>
      <c r="L4405" s="2" t="s">
        <v>44</v>
      </c>
      <c r="M4405" s="2" t="s">
        <v>37</v>
      </c>
      <c r="N4405" s="6">
        <v>0</v>
      </c>
      <c r="O4405" s="6">
        <v>0</v>
      </c>
      <c r="P4405" s="6">
        <v>211.99644444444445</v>
      </c>
      <c r="Q4405" s="6">
        <v>555.55555555555554</v>
      </c>
      <c r="R4405" s="6">
        <v>0</v>
      </c>
      <c r="S4405" s="6">
        <v>0</v>
      </c>
      <c r="T4405" s="6">
        <v>0</v>
      </c>
      <c r="U4405" s="6">
        <v>0</v>
      </c>
      <c r="V4405" s="6">
        <v>25.333333333333332</v>
      </c>
      <c r="W4405" s="6">
        <v>0</v>
      </c>
      <c r="X4405" s="6">
        <v>0</v>
      </c>
      <c r="Y4405" s="6">
        <v>1043.157935634302</v>
      </c>
      <c r="Z4405" s="2">
        <v>36</v>
      </c>
      <c r="AA4405" s="6">
        <v>37.712658295481766</v>
      </c>
      <c r="AB4405" s="2" t="s">
        <v>38</v>
      </c>
      <c r="AC4405" s="2" t="s">
        <v>75</v>
      </c>
      <c r="AD4405" s="2" t="s">
        <v>46</v>
      </c>
      <c r="AE4405" s="2" t="s">
        <v>41</v>
      </c>
      <c r="AF4405" s="2" t="s">
        <v>59</v>
      </c>
      <c r="AG4405" s="4" t="s">
        <v>59</v>
      </c>
      <c r="AH4405" s="3" t="s">
        <v>59</v>
      </c>
    </row>
    <row r="4406" spans="1:35" ht="15" x14ac:dyDescent="0.25">
      <c r="A4406" s="2">
        <v>4405</v>
      </c>
      <c r="B4406" s="2">
        <v>35</v>
      </c>
      <c r="C4406" s="2" t="s">
        <v>61</v>
      </c>
      <c r="D4406" s="2" t="s">
        <v>33</v>
      </c>
      <c r="E4406" s="2">
        <v>1</v>
      </c>
      <c r="F4406" s="2">
        <v>1</v>
      </c>
      <c r="G4406" s="2">
        <v>2</v>
      </c>
      <c r="H4406" s="2" t="s">
        <v>34</v>
      </c>
      <c r="I4406" s="2" t="s">
        <v>66</v>
      </c>
      <c r="J4406" s="6">
        <v>9.9962499999999999</v>
      </c>
      <c r="K4406" s="6">
        <v>9.9222222222222225</v>
      </c>
      <c r="L4406" s="2" t="s">
        <v>44</v>
      </c>
      <c r="M4406" s="2" t="s">
        <v>45</v>
      </c>
      <c r="N4406" s="6">
        <v>0</v>
      </c>
      <c r="O4406" s="6">
        <v>777.77777777777783</v>
      </c>
      <c r="P4406" s="6">
        <v>4.3022222222222224</v>
      </c>
      <c r="Q4406" s="6">
        <v>0</v>
      </c>
      <c r="R4406" s="6">
        <v>0</v>
      </c>
      <c r="S4406" s="6">
        <v>0</v>
      </c>
      <c r="T4406" s="6">
        <v>717.31555555555553</v>
      </c>
      <c r="U4406" s="6">
        <v>0</v>
      </c>
      <c r="V4406" s="6">
        <v>96.444444444444443</v>
      </c>
      <c r="W4406" s="6">
        <v>0</v>
      </c>
      <c r="X4406" s="6">
        <v>0</v>
      </c>
      <c r="Y4406" s="6">
        <v>5.6711788950430542</v>
      </c>
      <c r="Z4406" s="2">
        <v>18</v>
      </c>
      <c r="AA4406" s="6">
        <v>0.36185400292859893</v>
      </c>
      <c r="AB4406" s="2" t="s">
        <v>55</v>
      </c>
      <c r="AC4406" s="2" t="s">
        <v>50</v>
      </c>
      <c r="AD4406" s="2" t="s">
        <v>46</v>
      </c>
      <c r="AE4406" s="2" t="s">
        <v>41</v>
      </c>
      <c r="AF4406" s="2">
        <v>0</v>
      </c>
      <c r="AG4406" s="8">
        <v>0.39361187815666199</v>
      </c>
      <c r="AH4406" s="3">
        <v>235.50129699707031</v>
      </c>
      <c r="AI4406" s="9">
        <v>0.55202740430831909</v>
      </c>
    </row>
    <row r="4407" spans="1:35" x14ac:dyDescent="0.2">
      <c r="A4407" s="2">
        <v>4406</v>
      </c>
      <c r="B4407" s="2">
        <v>73</v>
      </c>
      <c r="C4407" s="2" t="s">
        <v>61</v>
      </c>
      <c r="D4407" s="2" t="s">
        <v>74</v>
      </c>
      <c r="E4407" s="2">
        <v>0</v>
      </c>
      <c r="F4407" s="2">
        <v>1</v>
      </c>
      <c r="G4407" s="2">
        <v>4</v>
      </c>
      <c r="H4407" s="2" t="s">
        <v>43</v>
      </c>
      <c r="I4407" s="2" t="s">
        <v>35</v>
      </c>
      <c r="J4407" s="6">
        <v>1268.6112499999999</v>
      </c>
      <c r="K4407" s="6">
        <v>1635.8191111111112</v>
      </c>
      <c r="L4407" s="2" t="s">
        <v>44</v>
      </c>
      <c r="M4407" s="2" t="s">
        <v>45</v>
      </c>
      <c r="N4407" s="6">
        <v>0</v>
      </c>
      <c r="O4407" s="6">
        <v>0</v>
      </c>
      <c r="P4407" s="6">
        <v>514.58977777777773</v>
      </c>
      <c r="Q4407" s="6">
        <v>0</v>
      </c>
      <c r="R4407" s="6">
        <v>0</v>
      </c>
      <c r="S4407" s="6">
        <v>0</v>
      </c>
      <c r="T4407" s="6">
        <v>717.31555555555553</v>
      </c>
      <c r="U4407" s="6">
        <v>0</v>
      </c>
      <c r="V4407" s="6">
        <v>715.77777777777783</v>
      </c>
      <c r="W4407" s="6">
        <v>0</v>
      </c>
      <c r="X4407" s="6">
        <v>0</v>
      </c>
      <c r="Y4407" s="6">
        <v>511.92638155506677</v>
      </c>
      <c r="Z4407" s="2">
        <v>36</v>
      </c>
      <c r="AA4407" s="6">
        <v>18.507365031249456</v>
      </c>
      <c r="AB4407" s="2" t="s">
        <v>38</v>
      </c>
      <c r="AC4407" s="2" t="s">
        <v>39</v>
      </c>
      <c r="AD4407" s="2" t="s">
        <v>63</v>
      </c>
      <c r="AE4407" s="2" t="s">
        <v>70</v>
      </c>
      <c r="AF4407" s="2" t="s">
        <v>59</v>
      </c>
      <c r="AG4407" s="4" t="s">
        <v>59</v>
      </c>
      <c r="AH4407" s="3" t="s">
        <v>59</v>
      </c>
    </row>
    <row r="4408" spans="1:35" ht="15" x14ac:dyDescent="0.25">
      <c r="A4408" s="2">
        <v>4407</v>
      </c>
      <c r="B4408" s="2">
        <v>27</v>
      </c>
      <c r="C4408" s="2" t="s">
        <v>47</v>
      </c>
      <c r="D4408" s="2" t="s">
        <v>57</v>
      </c>
      <c r="E4408" s="2">
        <v>0</v>
      </c>
      <c r="F4408" s="2">
        <v>1</v>
      </c>
      <c r="G4408" s="2">
        <v>3</v>
      </c>
      <c r="H4408" s="2" t="s">
        <v>43</v>
      </c>
      <c r="I4408" s="2" t="s">
        <v>49</v>
      </c>
      <c r="J4408" s="6">
        <v>611.39874999999995</v>
      </c>
      <c r="K4408" s="6">
        <v>423.78</v>
      </c>
      <c r="L4408" s="2" t="s">
        <v>36</v>
      </c>
      <c r="M4408" s="2" t="s">
        <v>37</v>
      </c>
      <c r="N4408" s="6">
        <v>0</v>
      </c>
      <c r="O4408" s="6">
        <v>0</v>
      </c>
      <c r="P4408" s="6">
        <v>189.0011111111111</v>
      </c>
      <c r="Q4408" s="6">
        <v>0</v>
      </c>
      <c r="R4408" s="6">
        <v>0</v>
      </c>
      <c r="S4408" s="6">
        <v>0</v>
      </c>
      <c r="T4408" s="6">
        <v>0</v>
      </c>
      <c r="U4408" s="6">
        <v>0</v>
      </c>
      <c r="V4408" s="6">
        <v>204.44444444444446</v>
      </c>
      <c r="W4408" s="6">
        <v>0</v>
      </c>
      <c r="X4408" s="6">
        <v>0</v>
      </c>
      <c r="Y4408" s="6">
        <v>753.39906006695901</v>
      </c>
      <c r="Z4408" s="2">
        <v>36</v>
      </c>
      <c r="AA4408" s="6">
        <v>27.237180815928671</v>
      </c>
      <c r="AB4408" s="2" t="s">
        <v>55</v>
      </c>
      <c r="AC4408" s="2" t="s">
        <v>39</v>
      </c>
      <c r="AD4408" s="2" t="s">
        <v>46</v>
      </c>
      <c r="AE4408" s="2" t="s">
        <v>41</v>
      </c>
      <c r="AF4408" s="2">
        <v>1</v>
      </c>
      <c r="AG4408" s="8">
        <v>0.12116936594247819</v>
      </c>
      <c r="AH4408" s="3">
        <v>437.3983154296875</v>
      </c>
      <c r="AI4408" s="9">
        <v>0.18423512578010559</v>
      </c>
    </row>
    <row r="4409" spans="1:35" ht="15" x14ac:dyDescent="0.25">
      <c r="A4409" s="2">
        <v>4408</v>
      </c>
      <c r="B4409" s="2">
        <v>61</v>
      </c>
      <c r="C4409" s="2" t="s">
        <v>47</v>
      </c>
      <c r="D4409" s="2" t="s">
        <v>65</v>
      </c>
      <c r="E4409" s="2">
        <v>1</v>
      </c>
      <c r="F4409" s="2">
        <v>0</v>
      </c>
      <c r="G4409" s="2">
        <v>2</v>
      </c>
      <c r="H4409" s="2" t="s">
        <v>43</v>
      </c>
      <c r="I4409" s="2" t="s">
        <v>35</v>
      </c>
      <c r="J4409" s="6">
        <v>433.68950000000001</v>
      </c>
      <c r="K4409" s="6">
        <v>494.09355555555555</v>
      </c>
      <c r="L4409" s="2" t="s">
        <v>44</v>
      </c>
      <c r="M4409" s="2" t="s">
        <v>37</v>
      </c>
      <c r="N4409" s="6">
        <v>0</v>
      </c>
      <c r="O4409" s="6">
        <v>0</v>
      </c>
      <c r="P4409" s="6">
        <v>154.61133333333333</v>
      </c>
      <c r="Q4409" s="6">
        <v>0</v>
      </c>
      <c r="R4409" s="6">
        <v>0</v>
      </c>
      <c r="S4409" s="6">
        <v>0</v>
      </c>
      <c r="T4409" s="6">
        <v>0</v>
      </c>
      <c r="U4409" s="6">
        <v>0</v>
      </c>
      <c r="V4409" s="6">
        <v>24.222222222222221</v>
      </c>
      <c r="W4409" s="6">
        <v>0</v>
      </c>
      <c r="X4409" s="6">
        <v>0</v>
      </c>
      <c r="Y4409" s="6">
        <v>206.27331686796032</v>
      </c>
      <c r="Z4409" s="2">
        <v>48</v>
      </c>
      <c r="AA4409" s="6">
        <v>6.0592786021706537</v>
      </c>
      <c r="AB4409" s="2" t="s">
        <v>38</v>
      </c>
      <c r="AC4409" s="2" t="s">
        <v>39</v>
      </c>
      <c r="AD4409" s="2" t="s">
        <v>40</v>
      </c>
      <c r="AE4409" s="2" t="s">
        <v>64</v>
      </c>
      <c r="AF4409" s="2">
        <v>0</v>
      </c>
      <c r="AG4409" s="8">
        <v>0.17506195604801181</v>
      </c>
      <c r="AH4409" s="3">
        <v>463.25039672851563</v>
      </c>
      <c r="AI4409" s="9">
        <v>0.3285427987575531</v>
      </c>
    </row>
    <row r="4410" spans="1:35" ht="15" x14ac:dyDescent="0.25">
      <c r="A4410" s="2">
        <v>4409</v>
      </c>
      <c r="B4410" s="2">
        <v>40</v>
      </c>
      <c r="C4410" s="2" t="s">
        <v>32</v>
      </c>
      <c r="D4410" s="2" t="s">
        <v>65</v>
      </c>
      <c r="E4410" s="2">
        <v>1</v>
      </c>
      <c r="F4410" s="2">
        <v>1</v>
      </c>
      <c r="G4410" s="2">
        <v>2</v>
      </c>
      <c r="H4410" s="2" t="s">
        <v>48</v>
      </c>
      <c r="I4410" s="2" t="s">
        <v>49</v>
      </c>
      <c r="J4410" s="6">
        <v>481.08749999999998</v>
      </c>
      <c r="K4410" s="6">
        <v>385.70666666666665</v>
      </c>
      <c r="L4410" s="2" t="s">
        <v>36</v>
      </c>
      <c r="M4410" s="2" t="s">
        <v>45</v>
      </c>
      <c r="N4410" s="6">
        <v>0</v>
      </c>
      <c r="O4410" s="6">
        <v>0</v>
      </c>
      <c r="P4410" s="6">
        <v>51.622444444444447</v>
      </c>
      <c r="Q4410" s="6">
        <v>0</v>
      </c>
      <c r="R4410" s="6">
        <v>0</v>
      </c>
      <c r="S4410" s="6">
        <v>0</v>
      </c>
      <c r="T4410" s="6">
        <v>717.31555555555553</v>
      </c>
      <c r="U4410" s="6">
        <v>0</v>
      </c>
      <c r="V4410" s="6">
        <v>192.44444444444446</v>
      </c>
      <c r="W4410" s="6">
        <v>0</v>
      </c>
      <c r="X4410" s="6">
        <v>0</v>
      </c>
      <c r="Y4410" s="6">
        <v>316.00139083636992</v>
      </c>
      <c r="Z4410" s="2">
        <v>60</v>
      </c>
      <c r="AA4410" s="6">
        <v>8.0243583850688935</v>
      </c>
      <c r="AB4410" s="2" t="s">
        <v>55</v>
      </c>
      <c r="AC4410" s="2" t="s">
        <v>50</v>
      </c>
      <c r="AD4410" s="2" t="s">
        <v>46</v>
      </c>
      <c r="AE4410" s="2" t="s">
        <v>70</v>
      </c>
      <c r="AF4410" s="2">
        <v>0</v>
      </c>
      <c r="AG4410" s="8">
        <v>0.1725790053606033</v>
      </c>
      <c r="AH4410" s="3">
        <v>461.52310180664063</v>
      </c>
      <c r="AI4410" s="9">
        <v>0.30746445059776312</v>
      </c>
    </row>
    <row r="4411" spans="1:35" ht="15" x14ac:dyDescent="0.25">
      <c r="A4411" s="2">
        <v>4410</v>
      </c>
      <c r="B4411" s="2">
        <v>51</v>
      </c>
      <c r="C4411" s="2" t="s">
        <v>47</v>
      </c>
      <c r="D4411" s="2" t="s">
        <v>33</v>
      </c>
      <c r="E4411" s="2">
        <v>0</v>
      </c>
      <c r="F4411" s="2">
        <v>1</v>
      </c>
      <c r="G4411" s="2">
        <v>5</v>
      </c>
      <c r="H4411" s="2" t="s">
        <v>48</v>
      </c>
      <c r="I4411" s="2" t="s">
        <v>66</v>
      </c>
      <c r="J4411" s="6">
        <v>1710.6355000000001</v>
      </c>
      <c r="K4411" s="6">
        <v>1812.222888888889</v>
      </c>
      <c r="L4411" s="2" t="s">
        <v>44</v>
      </c>
      <c r="M4411" s="2" t="s">
        <v>45</v>
      </c>
      <c r="N4411" s="6">
        <v>0</v>
      </c>
      <c r="O4411" s="6">
        <v>1244.4444444444443</v>
      </c>
      <c r="P4411" s="6">
        <v>1023.0684444444445</v>
      </c>
      <c r="Q4411" s="6">
        <v>0</v>
      </c>
      <c r="R4411" s="6">
        <v>0</v>
      </c>
      <c r="S4411" s="6">
        <v>0</v>
      </c>
      <c r="T4411" s="6">
        <v>382.22222222222223</v>
      </c>
      <c r="U4411" s="6">
        <v>0</v>
      </c>
      <c r="V4411" s="6">
        <v>54.444444444444443</v>
      </c>
      <c r="W4411" s="6">
        <v>0</v>
      </c>
      <c r="X4411" s="6">
        <v>0</v>
      </c>
      <c r="Y4411" s="6">
        <v>1186.6155682525325</v>
      </c>
      <c r="Z4411" s="2">
        <v>36</v>
      </c>
      <c r="AA4411" s="6">
        <v>42.898995372542274</v>
      </c>
      <c r="AB4411" s="2" t="s">
        <v>38</v>
      </c>
      <c r="AC4411" s="2" t="s">
        <v>39</v>
      </c>
      <c r="AD4411" s="2" t="s">
        <v>77</v>
      </c>
      <c r="AE4411" s="2" t="s">
        <v>41</v>
      </c>
      <c r="AF4411" s="2">
        <v>1</v>
      </c>
      <c r="AG4411" s="8">
        <v>1.506243925541639E-2</v>
      </c>
      <c r="AH4411" s="3">
        <v>744.1097412109375</v>
      </c>
      <c r="AI4411" s="9">
        <v>2.502406574785709E-2</v>
      </c>
    </row>
    <row r="4412" spans="1:35" x14ac:dyDescent="0.2">
      <c r="A4412" s="2">
        <v>4411</v>
      </c>
      <c r="B4412" s="2">
        <v>44</v>
      </c>
      <c r="C4412" s="2" t="s">
        <v>32</v>
      </c>
      <c r="D4412" s="2" t="s">
        <v>33</v>
      </c>
      <c r="E4412" s="2">
        <v>1</v>
      </c>
      <c r="F4412" s="2">
        <v>0</v>
      </c>
      <c r="G4412" s="2">
        <v>2</v>
      </c>
      <c r="H4412" s="2" t="s">
        <v>34</v>
      </c>
      <c r="I4412" s="2" t="s">
        <v>35</v>
      </c>
      <c r="J4412" s="6">
        <v>124.0025</v>
      </c>
      <c r="K4412" s="6">
        <v>119.02288888888889</v>
      </c>
      <c r="L4412" s="2" t="s">
        <v>44</v>
      </c>
      <c r="M4412" s="2" t="s">
        <v>37</v>
      </c>
      <c r="N4412" s="6">
        <v>0</v>
      </c>
      <c r="O4412" s="6">
        <v>0</v>
      </c>
      <c r="P4412" s="6">
        <v>17.266444444444446</v>
      </c>
      <c r="Q4412" s="6">
        <v>0</v>
      </c>
      <c r="R4412" s="6">
        <v>0</v>
      </c>
      <c r="S4412" s="6">
        <v>0</v>
      </c>
      <c r="T4412" s="6">
        <v>0</v>
      </c>
      <c r="U4412" s="6">
        <v>0</v>
      </c>
      <c r="V4412" s="6">
        <v>103.77777777777777</v>
      </c>
      <c r="W4412" s="6">
        <v>0</v>
      </c>
      <c r="X4412" s="6">
        <v>0</v>
      </c>
      <c r="Y4412" s="6">
        <v>69.470673793303618</v>
      </c>
      <c r="Z4412" s="2">
        <v>18</v>
      </c>
      <c r="AA4412" s="6">
        <v>4.4326306511378339</v>
      </c>
      <c r="AB4412" s="2" t="s">
        <v>55</v>
      </c>
      <c r="AC4412" s="2" t="s">
        <v>50</v>
      </c>
      <c r="AD4412" s="2" t="s">
        <v>46</v>
      </c>
      <c r="AE4412" s="2" t="s">
        <v>41</v>
      </c>
      <c r="AF4412" s="2" t="s">
        <v>59</v>
      </c>
      <c r="AG4412" s="4" t="s">
        <v>59</v>
      </c>
      <c r="AH4412" s="3" t="s">
        <v>59</v>
      </c>
    </row>
    <row r="4413" spans="1:35" x14ac:dyDescent="0.2">
      <c r="A4413" s="2">
        <v>4412</v>
      </c>
      <c r="B4413" s="2">
        <v>29</v>
      </c>
      <c r="C4413" s="2" t="s">
        <v>32</v>
      </c>
      <c r="D4413" s="2" t="s">
        <v>57</v>
      </c>
      <c r="E4413" s="2">
        <v>1</v>
      </c>
      <c r="F4413" s="2">
        <v>0</v>
      </c>
      <c r="G4413" s="2">
        <v>3</v>
      </c>
      <c r="H4413" s="2" t="s">
        <v>58</v>
      </c>
      <c r="I4413" s="2" t="s">
        <v>49</v>
      </c>
      <c r="J4413" s="6">
        <v>890.01300000000003</v>
      </c>
      <c r="K4413" s="6">
        <v>1183.9875555555554</v>
      </c>
      <c r="L4413" s="2" t="s">
        <v>44</v>
      </c>
      <c r="M4413" s="2" t="s">
        <v>37</v>
      </c>
      <c r="N4413" s="6">
        <v>0</v>
      </c>
      <c r="O4413" s="6">
        <v>0</v>
      </c>
      <c r="P4413" s="6">
        <v>165.60533333333333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172.22222222222223</v>
      </c>
      <c r="W4413" s="6">
        <v>0</v>
      </c>
      <c r="X4413" s="6">
        <v>0</v>
      </c>
      <c r="Y4413" s="6">
        <v>234.54365735041344</v>
      </c>
      <c r="Z4413" s="2">
        <v>24</v>
      </c>
      <c r="AA4413" s="6">
        <v>11.709381465863554</v>
      </c>
      <c r="AB4413" s="2" t="s">
        <v>38</v>
      </c>
      <c r="AC4413" s="2" t="s">
        <v>39</v>
      </c>
      <c r="AD4413" s="2" t="s">
        <v>40</v>
      </c>
      <c r="AE4413" s="2" t="s">
        <v>64</v>
      </c>
      <c r="AF4413" s="2" t="s">
        <v>59</v>
      </c>
      <c r="AG4413" s="4" t="s">
        <v>59</v>
      </c>
      <c r="AH4413" s="3" t="s">
        <v>59</v>
      </c>
    </row>
    <row r="4414" spans="1:35" ht="15" x14ac:dyDescent="0.25">
      <c r="A4414" s="2">
        <v>4413</v>
      </c>
      <c r="B4414" s="2">
        <v>46</v>
      </c>
      <c r="C4414" s="2" t="s">
        <v>61</v>
      </c>
      <c r="D4414" s="2" t="s">
        <v>42</v>
      </c>
      <c r="E4414" s="2">
        <v>1</v>
      </c>
      <c r="F4414" s="2">
        <v>3</v>
      </c>
      <c r="G4414" s="2">
        <v>4</v>
      </c>
      <c r="H4414" s="2" t="s">
        <v>58</v>
      </c>
      <c r="I4414" s="2" t="s">
        <v>35</v>
      </c>
      <c r="J4414" s="6">
        <v>1883.6492499999999</v>
      </c>
      <c r="K4414" s="6">
        <v>1209.4404444444444</v>
      </c>
      <c r="L4414" s="2" t="s">
        <v>44</v>
      </c>
      <c r="M4414" s="2" t="s">
        <v>45</v>
      </c>
      <c r="N4414" s="6">
        <v>0</v>
      </c>
      <c r="O4414" s="6">
        <v>0</v>
      </c>
      <c r="P4414" s="6">
        <v>881.11466666666672</v>
      </c>
      <c r="Q4414" s="6">
        <v>0</v>
      </c>
      <c r="R4414" s="6">
        <v>0</v>
      </c>
      <c r="S4414" s="6">
        <v>0</v>
      </c>
      <c r="T4414" s="6">
        <v>0</v>
      </c>
      <c r="U4414" s="6">
        <v>0</v>
      </c>
      <c r="V4414" s="6">
        <v>74.888888888888886</v>
      </c>
      <c r="W4414" s="6">
        <v>0</v>
      </c>
      <c r="X4414" s="6">
        <v>0</v>
      </c>
      <c r="Y4414" s="6">
        <v>2260.7862753531344</v>
      </c>
      <c r="Z4414" s="2">
        <v>36</v>
      </c>
      <c r="AA4414" s="6">
        <v>81.732839648738704</v>
      </c>
      <c r="AB4414" s="2" t="s">
        <v>55</v>
      </c>
      <c r="AC4414" s="2" t="s">
        <v>62</v>
      </c>
      <c r="AD4414" s="2" t="s">
        <v>40</v>
      </c>
      <c r="AE4414" s="2" t="s">
        <v>41</v>
      </c>
      <c r="AF4414" s="2">
        <v>1</v>
      </c>
      <c r="AG4414" s="8">
        <v>7.1623818948864937E-3</v>
      </c>
      <c r="AH4414" s="3">
        <v>830.9305419921875</v>
      </c>
      <c r="AI4414" s="9">
        <v>7.7747772447764874E-3</v>
      </c>
    </row>
    <row r="4415" spans="1:35" ht="15" x14ac:dyDescent="0.25">
      <c r="A4415" s="2">
        <v>4414</v>
      </c>
      <c r="B4415" s="2">
        <v>39</v>
      </c>
      <c r="C4415" s="2" t="s">
        <v>32</v>
      </c>
      <c r="D4415" s="2" t="s">
        <v>33</v>
      </c>
      <c r="E4415" s="2">
        <v>1</v>
      </c>
      <c r="F4415" s="2">
        <v>1</v>
      </c>
      <c r="G4415" s="2">
        <v>2</v>
      </c>
      <c r="H4415" s="2" t="s">
        <v>34</v>
      </c>
      <c r="I4415" s="2" t="s">
        <v>49</v>
      </c>
      <c r="J4415" s="6">
        <v>894.50924999999995</v>
      </c>
      <c r="K4415" s="6">
        <v>403.43955555555556</v>
      </c>
      <c r="L4415" s="2" t="s">
        <v>44</v>
      </c>
      <c r="M4415" s="2" t="s">
        <v>45</v>
      </c>
      <c r="N4415" s="6">
        <v>0</v>
      </c>
      <c r="O4415" s="6">
        <v>0</v>
      </c>
      <c r="P4415" s="6">
        <v>403.6371111111111</v>
      </c>
      <c r="Q4415" s="6">
        <v>200</v>
      </c>
      <c r="R4415" s="6">
        <v>0</v>
      </c>
      <c r="S4415" s="6">
        <v>0</v>
      </c>
      <c r="T4415" s="6">
        <v>0</v>
      </c>
      <c r="U4415" s="6">
        <v>0</v>
      </c>
      <c r="V4415" s="6">
        <v>3.1111111111111112</v>
      </c>
      <c r="W4415" s="6">
        <v>0</v>
      </c>
      <c r="X4415" s="6">
        <v>0</v>
      </c>
      <c r="Y4415" s="6">
        <v>972.63470119931014</v>
      </c>
      <c r="Z4415" s="2">
        <v>36</v>
      </c>
      <c r="AA4415" s="6">
        <v>35.163074429715742</v>
      </c>
      <c r="AB4415" s="2" t="s">
        <v>68</v>
      </c>
      <c r="AC4415" s="2" t="s">
        <v>75</v>
      </c>
      <c r="AD4415" s="2" t="s">
        <v>77</v>
      </c>
      <c r="AE4415" s="2" t="s">
        <v>41</v>
      </c>
      <c r="AF4415" s="2">
        <v>0</v>
      </c>
      <c r="AG4415" s="8">
        <v>8.1309646368026733E-2</v>
      </c>
      <c r="AH4415" s="3">
        <v>491.813232421875</v>
      </c>
      <c r="AI4415" s="9">
        <v>0.11076391488313669</v>
      </c>
    </row>
    <row r="4416" spans="1:35" x14ac:dyDescent="0.2">
      <c r="A4416" s="2">
        <v>4415</v>
      </c>
      <c r="B4416" s="2">
        <v>61</v>
      </c>
      <c r="C4416" s="2" t="s">
        <v>32</v>
      </c>
      <c r="D4416" s="2" t="s">
        <v>33</v>
      </c>
      <c r="E4416" s="2">
        <v>2</v>
      </c>
      <c r="F4416" s="2">
        <v>1</v>
      </c>
      <c r="G4416" s="2">
        <v>2</v>
      </c>
      <c r="H4416" s="2" t="s">
        <v>52</v>
      </c>
      <c r="I4416" s="2" t="s">
        <v>35</v>
      </c>
      <c r="J4416" s="6">
        <v>772.11300000000006</v>
      </c>
      <c r="K4416" s="6">
        <v>690.33244444444449</v>
      </c>
      <c r="L4416" s="2" t="s">
        <v>44</v>
      </c>
      <c r="M4416" s="2" t="s">
        <v>51</v>
      </c>
      <c r="N4416" s="6">
        <v>0</v>
      </c>
      <c r="O4416" s="6">
        <v>0</v>
      </c>
      <c r="P4416" s="6">
        <v>263.81577777777778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10.444444444444445</v>
      </c>
      <c r="W4416" s="6">
        <v>0</v>
      </c>
      <c r="X4416" s="6">
        <v>0</v>
      </c>
      <c r="Y4416" s="6">
        <v>511.7898809008596</v>
      </c>
      <c r="Z4416" s="2">
        <v>36</v>
      </c>
      <c r="AA4416" s="6">
        <v>18.502430205607649</v>
      </c>
      <c r="AB4416" s="2" t="s">
        <v>55</v>
      </c>
      <c r="AC4416" s="2" t="s">
        <v>60</v>
      </c>
      <c r="AD4416" s="2" t="s">
        <v>40</v>
      </c>
      <c r="AE4416" s="2" t="s">
        <v>41</v>
      </c>
      <c r="AF4416" s="2" t="s">
        <v>59</v>
      </c>
      <c r="AG4416" s="4" t="s">
        <v>59</v>
      </c>
      <c r="AH4416" s="3" t="s">
        <v>59</v>
      </c>
    </row>
    <row r="4417" spans="1:35" x14ac:dyDescent="0.2">
      <c r="A4417" s="2">
        <v>4416</v>
      </c>
      <c r="B4417" s="2">
        <v>73</v>
      </c>
      <c r="C4417" s="2" t="s">
        <v>47</v>
      </c>
      <c r="D4417" s="2" t="s">
        <v>65</v>
      </c>
      <c r="E4417" s="2">
        <v>0</v>
      </c>
      <c r="F4417" s="2">
        <v>0</v>
      </c>
      <c r="G4417" s="2">
        <v>5</v>
      </c>
      <c r="H4417" s="2" t="s">
        <v>48</v>
      </c>
      <c r="I4417" s="2" t="s">
        <v>35</v>
      </c>
      <c r="J4417" s="6">
        <v>1873.41975</v>
      </c>
      <c r="K4417" s="6">
        <v>2194.7551111111111</v>
      </c>
      <c r="L4417" s="2" t="s">
        <v>44</v>
      </c>
      <c r="M4417" s="2" t="s">
        <v>37</v>
      </c>
      <c r="N4417" s="6">
        <v>0</v>
      </c>
      <c r="O4417" s="6">
        <v>0</v>
      </c>
      <c r="P4417" s="6">
        <v>270.38022222222224</v>
      </c>
      <c r="Q4417" s="6">
        <v>0</v>
      </c>
      <c r="R4417" s="6">
        <v>0</v>
      </c>
      <c r="S4417" s="6">
        <v>0</v>
      </c>
      <c r="T4417" s="6">
        <v>0</v>
      </c>
      <c r="U4417" s="6">
        <v>0</v>
      </c>
      <c r="V4417" s="6">
        <v>18.222222222222221</v>
      </c>
      <c r="W4417" s="6">
        <v>0</v>
      </c>
      <c r="X4417" s="6">
        <v>0</v>
      </c>
      <c r="Y4417" s="6">
        <v>1337.9381014828205</v>
      </c>
      <c r="Z4417" s="2">
        <v>36</v>
      </c>
      <c r="AA4417" s="6">
        <v>48.369667447380564</v>
      </c>
      <c r="AB4417" s="2" t="s">
        <v>55</v>
      </c>
      <c r="AC4417" s="2" t="s">
        <v>39</v>
      </c>
      <c r="AD4417" s="2" t="s">
        <v>40</v>
      </c>
      <c r="AE4417" s="2" t="s">
        <v>41</v>
      </c>
      <c r="AF4417" s="2" t="s">
        <v>59</v>
      </c>
      <c r="AG4417" s="4" t="s">
        <v>59</v>
      </c>
      <c r="AH4417" s="3" t="s">
        <v>59</v>
      </c>
    </row>
    <row r="4418" spans="1:35" ht="15" x14ac:dyDescent="0.25">
      <c r="A4418" s="2">
        <v>4417</v>
      </c>
      <c r="B4418" s="2">
        <v>37</v>
      </c>
      <c r="C4418" s="2" t="s">
        <v>61</v>
      </c>
      <c r="D4418" s="2" t="s">
        <v>57</v>
      </c>
      <c r="E4418" s="2">
        <v>1</v>
      </c>
      <c r="F4418" s="2">
        <v>1</v>
      </c>
      <c r="G4418" s="2">
        <v>4</v>
      </c>
      <c r="H4418" s="2" t="s">
        <v>43</v>
      </c>
      <c r="I4418" s="2" t="s">
        <v>49</v>
      </c>
      <c r="J4418" s="6">
        <v>1357.8677499999999</v>
      </c>
      <c r="K4418" s="6">
        <v>1159.4137777777778</v>
      </c>
      <c r="L4418" s="2" t="s">
        <v>36</v>
      </c>
      <c r="M4418" s="2" t="s">
        <v>51</v>
      </c>
      <c r="N4418" s="6">
        <v>0</v>
      </c>
      <c r="O4418" s="6">
        <v>619.55555555555554</v>
      </c>
      <c r="P4418" s="6">
        <v>206.79155555555556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225.33333333333334</v>
      </c>
      <c r="W4418" s="6">
        <v>0</v>
      </c>
      <c r="X4418" s="6">
        <v>0</v>
      </c>
      <c r="Y4418" s="6">
        <v>829.19143068561891</v>
      </c>
      <c r="Z4418" s="2">
        <v>48</v>
      </c>
      <c r="AA4418" s="6">
        <v>24.357497951481513</v>
      </c>
      <c r="AB4418" s="2" t="s">
        <v>38</v>
      </c>
      <c r="AC4418" s="2" t="s">
        <v>50</v>
      </c>
      <c r="AD4418" s="2" t="s">
        <v>63</v>
      </c>
      <c r="AE4418" s="2" t="s">
        <v>41</v>
      </c>
      <c r="AF4418" s="2">
        <v>1</v>
      </c>
      <c r="AG4418" s="8">
        <v>3.984619677066803E-2</v>
      </c>
      <c r="AH4418" s="3">
        <v>631.30535888671875</v>
      </c>
      <c r="AI4418" s="9">
        <v>6.9580264389514923E-2</v>
      </c>
    </row>
    <row r="4419" spans="1:35" ht="15" x14ac:dyDescent="0.25">
      <c r="A4419" s="2">
        <v>4418</v>
      </c>
      <c r="B4419" s="2">
        <v>50</v>
      </c>
      <c r="C4419" s="2" t="s">
        <v>32</v>
      </c>
      <c r="D4419" s="2" t="s">
        <v>57</v>
      </c>
      <c r="E4419" s="2">
        <v>0</v>
      </c>
      <c r="F4419" s="2">
        <v>0</v>
      </c>
      <c r="G4419" s="2">
        <v>3</v>
      </c>
      <c r="H4419" s="2" t="s">
        <v>34</v>
      </c>
      <c r="I4419" s="2" t="s">
        <v>49</v>
      </c>
      <c r="J4419" s="6">
        <v>703.20925</v>
      </c>
      <c r="K4419" s="6">
        <v>536.48400000000004</v>
      </c>
      <c r="L4419" s="2" t="s">
        <v>44</v>
      </c>
      <c r="M4419" s="2" t="s">
        <v>37</v>
      </c>
      <c r="N4419" s="6">
        <v>0</v>
      </c>
      <c r="O4419" s="6">
        <v>222.22222222222223</v>
      </c>
      <c r="P4419" s="6">
        <v>136.20977777777779</v>
      </c>
      <c r="Q4419" s="6">
        <v>0</v>
      </c>
      <c r="R4419" s="6">
        <v>0</v>
      </c>
      <c r="S4419" s="6">
        <v>0</v>
      </c>
      <c r="T4419" s="6">
        <v>0</v>
      </c>
      <c r="U4419" s="6">
        <v>0</v>
      </c>
      <c r="V4419" s="6">
        <v>112.88888888888889</v>
      </c>
      <c r="W4419" s="6">
        <v>0</v>
      </c>
      <c r="X4419" s="6">
        <v>0</v>
      </c>
      <c r="Y4419" s="6">
        <v>388.12748639166028</v>
      </c>
      <c r="Z4419" s="2">
        <v>36</v>
      </c>
      <c r="AA4419" s="6">
        <v>14.031738406392481</v>
      </c>
      <c r="AB4419" s="2" t="s">
        <v>38</v>
      </c>
      <c r="AC4419" s="2" t="s">
        <v>39</v>
      </c>
      <c r="AD4419" s="2" t="s">
        <v>40</v>
      </c>
      <c r="AE4419" s="2" t="s">
        <v>67</v>
      </c>
      <c r="AF4419" s="2">
        <v>1</v>
      </c>
      <c r="AG4419" s="8">
        <v>0.1246230006217957</v>
      </c>
      <c r="AH4419" s="3">
        <v>468.35818481445313</v>
      </c>
      <c r="AI4419" s="9">
        <v>0.22819879651069641</v>
      </c>
    </row>
    <row r="4420" spans="1:35" ht="15" x14ac:dyDescent="0.25">
      <c r="A4420" s="2">
        <v>4419</v>
      </c>
      <c r="B4420" s="2">
        <v>21</v>
      </c>
      <c r="C4420" s="2" t="s">
        <v>32</v>
      </c>
      <c r="D4420" s="2" t="s">
        <v>57</v>
      </c>
      <c r="E4420" s="2">
        <v>0</v>
      </c>
      <c r="F4420" s="2">
        <v>1</v>
      </c>
      <c r="G4420" s="2">
        <v>2</v>
      </c>
      <c r="H4420" s="2" t="s">
        <v>34</v>
      </c>
      <c r="I4420" s="2" t="s">
        <v>49</v>
      </c>
      <c r="J4420" s="6">
        <v>511.35874999999999</v>
      </c>
      <c r="K4420" s="6">
        <v>536.99822222222224</v>
      </c>
      <c r="L4420" s="2" t="s">
        <v>44</v>
      </c>
      <c r="M4420" s="2" t="s">
        <v>45</v>
      </c>
      <c r="N4420" s="6">
        <v>0</v>
      </c>
      <c r="O4420" s="6">
        <v>0</v>
      </c>
      <c r="P4420" s="6">
        <v>144.78222222222223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204.44444444444446</v>
      </c>
      <c r="W4420" s="6">
        <v>0</v>
      </c>
      <c r="X4420" s="6">
        <v>0</v>
      </c>
      <c r="Y4420" s="6">
        <v>191.67953592067386</v>
      </c>
      <c r="Z4420" s="2">
        <v>36</v>
      </c>
      <c r="AA4420" s="6">
        <v>6.9296743987451803</v>
      </c>
      <c r="AB4420" s="2" t="s">
        <v>38</v>
      </c>
      <c r="AC4420" s="2" t="s">
        <v>50</v>
      </c>
      <c r="AD4420" s="2" t="s">
        <v>46</v>
      </c>
      <c r="AE4420" s="2" t="s">
        <v>41</v>
      </c>
      <c r="AF4420" s="2">
        <v>1</v>
      </c>
      <c r="AG4420" s="8">
        <v>0.21365341544151309</v>
      </c>
      <c r="AH4420" s="3">
        <v>321.8765869140625</v>
      </c>
      <c r="AI4420" s="9">
        <v>0.3070661723613739</v>
      </c>
    </row>
    <row r="4421" spans="1:35" ht="15" x14ac:dyDescent="0.25">
      <c r="A4421" s="2">
        <v>4420</v>
      </c>
      <c r="B4421" s="2">
        <v>40</v>
      </c>
      <c r="C4421" s="2" t="s">
        <v>61</v>
      </c>
      <c r="D4421" s="2" t="s">
        <v>57</v>
      </c>
      <c r="E4421" s="2">
        <v>1</v>
      </c>
      <c r="F4421" s="2">
        <v>2</v>
      </c>
      <c r="G4421" s="2">
        <v>3</v>
      </c>
      <c r="H4421" s="2" t="s">
        <v>43</v>
      </c>
      <c r="I4421" s="2" t="s">
        <v>49</v>
      </c>
      <c r="J4421" s="6">
        <v>1379.3389999999999</v>
      </c>
      <c r="K4421" s="6">
        <v>1423.14</v>
      </c>
      <c r="L4421" s="2" t="s">
        <v>78</v>
      </c>
      <c r="M4421" s="2" t="s">
        <v>37</v>
      </c>
      <c r="N4421" s="6">
        <v>0</v>
      </c>
      <c r="O4421" s="6">
        <v>0</v>
      </c>
      <c r="P4421" s="6">
        <v>476.81866666666667</v>
      </c>
      <c r="Q4421" s="6">
        <v>0</v>
      </c>
      <c r="R4421" s="6">
        <v>0</v>
      </c>
      <c r="S4421" s="6">
        <v>44.444444444444443</v>
      </c>
      <c r="T4421" s="6">
        <v>0</v>
      </c>
      <c r="U4421" s="6">
        <v>0</v>
      </c>
      <c r="V4421" s="6">
        <v>220</v>
      </c>
      <c r="W4421" s="6">
        <v>0</v>
      </c>
      <c r="X4421" s="6">
        <v>0</v>
      </c>
      <c r="Y4421" s="6">
        <v>1108.7515966999606</v>
      </c>
      <c r="Z4421" s="2">
        <v>36</v>
      </c>
      <c r="AA4421" s="6">
        <v>40.084026274976324</v>
      </c>
      <c r="AB4421" s="2" t="s">
        <v>55</v>
      </c>
      <c r="AC4421" s="2" t="s">
        <v>50</v>
      </c>
      <c r="AD4421" s="2" t="s">
        <v>63</v>
      </c>
      <c r="AE4421" s="2" t="s">
        <v>64</v>
      </c>
      <c r="AF4421" s="2">
        <v>1</v>
      </c>
      <c r="AG4421" s="8">
        <v>3.249749168753624E-2</v>
      </c>
      <c r="AH4421" s="3">
        <v>612.20654296875</v>
      </c>
      <c r="AI4421" s="9">
        <v>4.2698390781879432E-2</v>
      </c>
    </row>
    <row r="4422" spans="1:35" ht="15" x14ac:dyDescent="0.25">
      <c r="A4422" s="2">
        <v>4421</v>
      </c>
      <c r="B4422" s="2">
        <v>49</v>
      </c>
      <c r="C4422" s="2" t="s">
        <v>47</v>
      </c>
      <c r="D4422" s="2" t="s">
        <v>57</v>
      </c>
      <c r="E4422" s="2">
        <v>0</v>
      </c>
      <c r="F4422" s="2">
        <v>0</v>
      </c>
      <c r="G4422" s="2">
        <v>3</v>
      </c>
      <c r="H4422" s="2" t="s">
        <v>43</v>
      </c>
      <c r="I4422" s="2" t="s">
        <v>49</v>
      </c>
      <c r="J4422" s="6">
        <v>463.75549999999998</v>
      </c>
      <c r="K4422" s="6">
        <v>548.70755555555559</v>
      </c>
      <c r="L4422" s="2" t="s">
        <v>73</v>
      </c>
      <c r="M4422" s="2" t="s">
        <v>37</v>
      </c>
      <c r="N4422" s="6">
        <v>0</v>
      </c>
      <c r="O4422" s="6">
        <v>0</v>
      </c>
      <c r="P4422" s="6">
        <v>280.41444444444443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11.555555555555555</v>
      </c>
      <c r="W4422" s="6">
        <v>0</v>
      </c>
      <c r="X4422" s="6">
        <v>0</v>
      </c>
      <c r="Y4422" s="6">
        <v>231.80234273807966</v>
      </c>
      <c r="Z4422" s="2">
        <v>18</v>
      </c>
      <c r="AA4422" s="6">
        <v>14.790329693411017</v>
      </c>
      <c r="AB4422" s="2" t="s">
        <v>38</v>
      </c>
      <c r="AC4422" s="2" t="s">
        <v>50</v>
      </c>
      <c r="AD4422" s="2" t="s">
        <v>40</v>
      </c>
      <c r="AE4422" s="2" t="s">
        <v>41</v>
      </c>
      <c r="AF4422" s="2">
        <v>0</v>
      </c>
      <c r="AG4422" s="8">
        <v>0.18524216115474701</v>
      </c>
      <c r="AH4422" s="3">
        <v>373.6055908203125</v>
      </c>
      <c r="AI4422" s="9">
        <v>0.3104998767375946</v>
      </c>
    </row>
    <row r="4423" spans="1:35" ht="15" x14ac:dyDescent="0.25">
      <c r="A4423" s="2">
        <v>4422</v>
      </c>
      <c r="B4423" s="2">
        <v>61</v>
      </c>
      <c r="C4423" s="2" t="s">
        <v>32</v>
      </c>
      <c r="D4423" s="2" t="s">
        <v>57</v>
      </c>
      <c r="E4423" s="2">
        <v>1</v>
      </c>
      <c r="F4423" s="2">
        <v>0</v>
      </c>
      <c r="G4423" s="2">
        <v>2</v>
      </c>
      <c r="H4423" s="2" t="s">
        <v>53</v>
      </c>
      <c r="I4423" s="2" t="s">
        <v>66</v>
      </c>
      <c r="J4423" s="6">
        <v>346.3295</v>
      </c>
      <c r="K4423" s="6">
        <v>217.64311111111112</v>
      </c>
      <c r="L4423" s="2" t="s">
        <v>73</v>
      </c>
      <c r="M4423" s="2" t="s">
        <v>37</v>
      </c>
      <c r="N4423" s="6">
        <v>0</v>
      </c>
      <c r="O4423" s="6">
        <v>782.48511111111111</v>
      </c>
      <c r="P4423" s="6">
        <v>130.14577777777777</v>
      </c>
      <c r="Q4423" s="6">
        <v>57.777777777777779</v>
      </c>
      <c r="R4423" s="6">
        <v>0</v>
      </c>
      <c r="S4423" s="6">
        <v>0</v>
      </c>
      <c r="T4423" s="6">
        <v>0</v>
      </c>
      <c r="U4423" s="6">
        <v>0</v>
      </c>
      <c r="V4423" s="6">
        <v>48.888888888888886</v>
      </c>
      <c r="W4423" s="6">
        <v>0</v>
      </c>
      <c r="X4423" s="6">
        <v>0</v>
      </c>
      <c r="Y4423" s="6">
        <v>283.35373222797932</v>
      </c>
      <c r="Z4423" s="2">
        <v>12</v>
      </c>
      <c r="AA4423" s="6">
        <v>25.977868160614641</v>
      </c>
      <c r="AB4423" s="2" t="s">
        <v>38</v>
      </c>
      <c r="AC4423" s="2" t="s">
        <v>60</v>
      </c>
      <c r="AD4423" s="2" t="s">
        <v>40</v>
      </c>
      <c r="AE4423" s="2" t="s">
        <v>41</v>
      </c>
      <c r="AF4423" s="2">
        <v>1</v>
      </c>
      <c r="AG4423" s="8">
        <v>0.21882601082324979</v>
      </c>
      <c r="AH4423" s="3">
        <v>352.5543212890625</v>
      </c>
      <c r="AI4423" s="9">
        <v>0.34477990865707397</v>
      </c>
    </row>
    <row r="4424" spans="1:35" x14ac:dyDescent="0.2">
      <c r="A4424" s="2">
        <v>4423</v>
      </c>
      <c r="B4424" s="2">
        <v>24</v>
      </c>
      <c r="C4424" s="2" t="s">
        <v>47</v>
      </c>
      <c r="D4424" s="2" t="s">
        <v>42</v>
      </c>
      <c r="E4424" s="2">
        <v>3</v>
      </c>
      <c r="F4424" s="2">
        <v>0</v>
      </c>
      <c r="G4424" s="2">
        <v>3</v>
      </c>
      <c r="H4424" s="2" t="s">
        <v>34</v>
      </c>
      <c r="I4424" s="2" t="s">
        <v>35</v>
      </c>
      <c r="J4424" s="6">
        <v>169.73575</v>
      </c>
      <c r="K4424" s="6">
        <v>135.56800000000001</v>
      </c>
      <c r="L4424" s="2" t="s">
        <v>44</v>
      </c>
      <c r="M4424" s="2" t="s">
        <v>37</v>
      </c>
      <c r="N4424" s="6">
        <v>0</v>
      </c>
      <c r="O4424" s="6">
        <v>0</v>
      </c>
      <c r="P4424" s="6">
        <v>101.82911111111112</v>
      </c>
      <c r="Q4424" s="6">
        <v>0</v>
      </c>
      <c r="R4424" s="6">
        <v>0</v>
      </c>
      <c r="S4424" s="6">
        <v>1111.1111111111111</v>
      </c>
      <c r="T4424" s="6">
        <v>201.86666666666667</v>
      </c>
      <c r="U4424" s="6">
        <v>0</v>
      </c>
      <c r="V4424" s="6">
        <v>52.888888888888886</v>
      </c>
      <c r="W4424" s="6">
        <v>0</v>
      </c>
      <c r="X4424" s="6">
        <v>0</v>
      </c>
      <c r="Y4424" s="6">
        <v>168.23285364228454</v>
      </c>
      <c r="Z4424" s="2">
        <v>36</v>
      </c>
      <c r="AA4424" s="6">
        <v>6.0820206670118777</v>
      </c>
      <c r="AB4424" s="2" t="s">
        <v>38</v>
      </c>
      <c r="AC4424" s="2" t="s">
        <v>39</v>
      </c>
      <c r="AD4424" s="2" t="s">
        <v>40</v>
      </c>
      <c r="AE4424" s="2" t="s">
        <v>41</v>
      </c>
      <c r="AF4424" s="2" t="s">
        <v>59</v>
      </c>
      <c r="AG4424" s="4" t="s">
        <v>59</v>
      </c>
      <c r="AH4424" s="3" t="s">
        <v>59</v>
      </c>
    </row>
    <row r="4425" spans="1:35" x14ac:dyDescent="0.2">
      <c r="A4425" s="2">
        <v>4424</v>
      </c>
      <c r="B4425" s="2">
        <v>54</v>
      </c>
      <c r="C4425" s="2" t="s">
        <v>32</v>
      </c>
      <c r="D4425" s="2" t="s">
        <v>57</v>
      </c>
      <c r="E4425" s="2">
        <v>1</v>
      </c>
      <c r="F4425" s="2">
        <v>0</v>
      </c>
      <c r="G4425" s="2">
        <v>2</v>
      </c>
      <c r="H4425" s="2" t="s">
        <v>58</v>
      </c>
      <c r="I4425" s="2" t="s">
        <v>49</v>
      </c>
      <c r="J4425" s="6">
        <v>794.60400000000004</v>
      </c>
      <c r="K4425" s="6">
        <v>808.09022222222222</v>
      </c>
      <c r="L4425" s="2" t="s">
        <v>44</v>
      </c>
      <c r="M4425" s="2" t="s">
        <v>45</v>
      </c>
      <c r="N4425" s="6">
        <v>0</v>
      </c>
      <c r="O4425" s="6">
        <v>133.33333333333334</v>
      </c>
      <c r="P4425" s="6">
        <v>285.78022222222222</v>
      </c>
      <c r="Q4425" s="6">
        <v>0</v>
      </c>
      <c r="R4425" s="6">
        <v>0</v>
      </c>
      <c r="S4425" s="6">
        <v>0</v>
      </c>
      <c r="T4425" s="6">
        <v>600</v>
      </c>
      <c r="U4425" s="6">
        <v>0</v>
      </c>
      <c r="V4425" s="6">
        <v>0</v>
      </c>
      <c r="W4425" s="6">
        <v>0</v>
      </c>
      <c r="X4425" s="6">
        <v>0</v>
      </c>
      <c r="Y4425" s="6">
        <v>533.02931822443907</v>
      </c>
      <c r="Z4425" s="2">
        <v>36</v>
      </c>
      <c r="AA4425" s="6">
        <v>19.270286744690004</v>
      </c>
      <c r="AB4425" s="2" t="s">
        <v>38</v>
      </c>
      <c r="AC4425" s="2" t="s">
        <v>50</v>
      </c>
      <c r="AD4425" s="2" t="s">
        <v>40</v>
      </c>
      <c r="AE4425" s="2" t="s">
        <v>70</v>
      </c>
      <c r="AF4425" s="2" t="s">
        <v>59</v>
      </c>
      <c r="AG4425" s="4" t="s">
        <v>59</v>
      </c>
      <c r="AH4425" s="3" t="s">
        <v>59</v>
      </c>
    </row>
    <row r="4426" spans="1:35" ht="15" x14ac:dyDescent="0.25">
      <c r="A4426" s="2">
        <v>4425</v>
      </c>
      <c r="B4426" s="2">
        <v>22</v>
      </c>
      <c r="C4426" s="2" t="s">
        <v>32</v>
      </c>
      <c r="D4426" s="2" t="s">
        <v>42</v>
      </c>
      <c r="E4426" s="2">
        <v>0</v>
      </c>
      <c r="F4426" s="2">
        <v>0</v>
      </c>
      <c r="G4426" s="2">
        <v>4</v>
      </c>
      <c r="H4426" s="2" t="s">
        <v>34</v>
      </c>
      <c r="I4426" s="2" t="s">
        <v>49</v>
      </c>
      <c r="J4426" s="6">
        <v>1132.6115</v>
      </c>
      <c r="K4426" s="6">
        <v>797.41044444444447</v>
      </c>
      <c r="L4426" s="2" t="s">
        <v>73</v>
      </c>
      <c r="M4426" s="2" t="s">
        <v>45</v>
      </c>
      <c r="N4426" s="6">
        <v>0</v>
      </c>
      <c r="O4426" s="6">
        <v>888.88888888888891</v>
      </c>
      <c r="P4426" s="6">
        <v>675.42222222222222</v>
      </c>
      <c r="Q4426" s="6">
        <v>0</v>
      </c>
      <c r="R4426" s="6">
        <v>0</v>
      </c>
      <c r="S4426" s="6">
        <v>0</v>
      </c>
      <c r="T4426" s="6">
        <v>0</v>
      </c>
      <c r="U4426" s="6">
        <v>0</v>
      </c>
      <c r="V4426" s="6">
        <v>187.11111111111111</v>
      </c>
      <c r="W4426" s="6">
        <v>0</v>
      </c>
      <c r="X4426" s="6">
        <v>0</v>
      </c>
      <c r="Y4426" s="6">
        <v>1100.7813992279923</v>
      </c>
      <c r="Z4426" s="2">
        <v>24</v>
      </c>
      <c r="AA4426" s="6">
        <v>54.955522821196773</v>
      </c>
      <c r="AB4426" s="2" t="s">
        <v>38</v>
      </c>
      <c r="AC4426" s="2" t="s">
        <v>50</v>
      </c>
      <c r="AD4426" s="2" t="s">
        <v>46</v>
      </c>
      <c r="AE4426" s="2" t="s">
        <v>69</v>
      </c>
      <c r="AF4426" s="2">
        <v>0</v>
      </c>
      <c r="AG4426" s="8">
        <v>4.8974998295307159E-2</v>
      </c>
      <c r="AH4426" s="3">
        <v>510.49285888671881</v>
      </c>
      <c r="AI4426" s="9">
        <v>6.5802611410617828E-2</v>
      </c>
    </row>
    <row r="4427" spans="1:35" x14ac:dyDescent="0.2">
      <c r="A4427" s="2">
        <v>4426</v>
      </c>
      <c r="B4427" s="2">
        <v>42</v>
      </c>
      <c r="C4427" s="2" t="s">
        <v>61</v>
      </c>
      <c r="D4427" s="2" t="s">
        <v>57</v>
      </c>
      <c r="E4427" s="2">
        <v>1</v>
      </c>
      <c r="F4427" s="2">
        <v>0</v>
      </c>
      <c r="G4427" s="2">
        <v>2</v>
      </c>
      <c r="H4427" s="2" t="s">
        <v>48</v>
      </c>
      <c r="I4427" s="2" t="s">
        <v>35</v>
      </c>
      <c r="J4427" s="6">
        <v>299.82925</v>
      </c>
      <c r="K4427" s="6">
        <v>342.43088888888889</v>
      </c>
      <c r="L4427" s="2" t="s">
        <v>36</v>
      </c>
      <c r="M4427" s="2" t="s">
        <v>45</v>
      </c>
      <c r="N4427" s="6">
        <v>0</v>
      </c>
      <c r="O4427" s="6">
        <v>0</v>
      </c>
      <c r="P4427" s="6">
        <v>181.7068888888889</v>
      </c>
      <c r="Q4427" s="6">
        <v>220.66666666666666</v>
      </c>
      <c r="R4427" s="6">
        <v>0</v>
      </c>
      <c r="S4427" s="6">
        <v>0</v>
      </c>
      <c r="T4427" s="6">
        <v>0</v>
      </c>
      <c r="U4427" s="6">
        <v>0</v>
      </c>
      <c r="V4427" s="6">
        <v>0</v>
      </c>
      <c r="W4427" s="6">
        <v>0</v>
      </c>
      <c r="X4427" s="6">
        <v>0</v>
      </c>
      <c r="Y4427" s="6">
        <v>156.61331250931713</v>
      </c>
      <c r="Z4427" s="2">
        <v>36</v>
      </c>
      <c r="AA4427" s="6">
        <v>5.661946420026986</v>
      </c>
      <c r="AB4427" s="2" t="s">
        <v>38</v>
      </c>
      <c r="AC4427" s="2" t="s">
        <v>50</v>
      </c>
      <c r="AD4427" s="2" t="s">
        <v>46</v>
      </c>
      <c r="AE4427" s="2" t="s">
        <v>64</v>
      </c>
      <c r="AF4427" s="2" t="s">
        <v>59</v>
      </c>
      <c r="AG4427" s="4" t="s">
        <v>59</v>
      </c>
      <c r="AH4427" s="3" t="s">
        <v>59</v>
      </c>
    </row>
    <row r="4428" spans="1:35" ht="15" x14ac:dyDescent="0.25">
      <c r="A4428" s="2">
        <v>4427</v>
      </c>
      <c r="B4428" s="2">
        <v>53</v>
      </c>
      <c r="C4428" s="2" t="s">
        <v>61</v>
      </c>
      <c r="D4428" s="2" t="s">
        <v>33</v>
      </c>
      <c r="E4428" s="2">
        <v>0</v>
      </c>
      <c r="F4428" s="2">
        <v>0</v>
      </c>
      <c r="G4428" s="2">
        <v>2</v>
      </c>
      <c r="H4428" s="2" t="s">
        <v>34</v>
      </c>
      <c r="I4428" s="2" t="s">
        <v>35</v>
      </c>
      <c r="J4428" s="6">
        <v>934.84375</v>
      </c>
      <c r="K4428" s="6">
        <v>781.52511111111107</v>
      </c>
      <c r="L4428" s="2" t="s">
        <v>44</v>
      </c>
      <c r="M4428" s="2" t="s">
        <v>51</v>
      </c>
      <c r="N4428" s="6">
        <v>0</v>
      </c>
      <c r="O4428" s="6">
        <v>0</v>
      </c>
      <c r="P4428" s="6">
        <v>591.9137777777778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31.555555555555557</v>
      </c>
      <c r="W4428" s="6">
        <v>0</v>
      </c>
      <c r="X4428" s="6">
        <v>0</v>
      </c>
      <c r="Y4428" s="6">
        <v>730.84269926543493</v>
      </c>
      <c r="Z4428" s="2">
        <v>36</v>
      </c>
      <c r="AA4428" s="6">
        <v>26.421714338381122</v>
      </c>
      <c r="AB4428" s="2" t="s">
        <v>55</v>
      </c>
      <c r="AC4428" s="2" t="s">
        <v>39</v>
      </c>
      <c r="AD4428" s="2" t="s">
        <v>40</v>
      </c>
      <c r="AE4428" s="2" t="s">
        <v>41</v>
      </c>
      <c r="AF4428" s="2">
        <v>1</v>
      </c>
      <c r="AG4428" s="8">
        <v>7.534702867269516E-2</v>
      </c>
      <c r="AH4428" s="3">
        <v>504.03082275390619</v>
      </c>
      <c r="AI4428" s="9">
        <v>0.1133114472031593</v>
      </c>
    </row>
    <row r="4429" spans="1:35" x14ac:dyDescent="0.2">
      <c r="A4429" s="2">
        <v>4428</v>
      </c>
      <c r="B4429" s="2">
        <v>32</v>
      </c>
      <c r="C4429" s="2" t="s">
        <v>32</v>
      </c>
      <c r="D4429" s="2" t="s">
        <v>57</v>
      </c>
      <c r="E4429" s="2">
        <v>1</v>
      </c>
      <c r="F4429" s="2">
        <v>2</v>
      </c>
      <c r="G4429" s="2">
        <v>2</v>
      </c>
      <c r="H4429" s="2" t="s">
        <v>34</v>
      </c>
      <c r="I4429" s="2" t="s">
        <v>35</v>
      </c>
      <c r="J4429" s="6">
        <v>868.18925000000002</v>
      </c>
      <c r="K4429" s="6">
        <v>462.85599999999999</v>
      </c>
      <c r="L4429" s="2" t="s">
        <v>44</v>
      </c>
      <c r="M4429" s="2" t="s">
        <v>37</v>
      </c>
      <c r="N4429" s="6">
        <v>0</v>
      </c>
      <c r="O4429" s="6">
        <v>0</v>
      </c>
      <c r="P4429" s="6">
        <v>98.542666666666662</v>
      </c>
      <c r="Q4429" s="6">
        <v>0</v>
      </c>
      <c r="R4429" s="6">
        <v>0</v>
      </c>
      <c r="S4429" s="6">
        <v>0</v>
      </c>
      <c r="T4429" s="6">
        <v>622.22222222222217</v>
      </c>
      <c r="U4429" s="6">
        <v>0</v>
      </c>
      <c r="V4429" s="6">
        <v>172</v>
      </c>
      <c r="W4429" s="6">
        <v>0</v>
      </c>
      <c r="X4429" s="6">
        <v>0</v>
      </c>
      <c r="Y4429" s="6">
        <v>1112.9645297401617</v>
      </c>
      <c r="Z4429" s="2">
        <v>24</v>
      </c>
      <c r="AA4429" s="6">
        <v>55.563754671194154</v>
      </c>
      <c r="AB4429" s="2" t="s">
        <v>55</v>
      </c>
      <c r="AC4429" s="2" t="s">
        <v>39</v>
      </c>
      <c r="AD4429" s="2" t="s">
        <v>46</v>
      </c>
      <c r="AE4429" s="2" t="s">
        <v>41</v>
      </c>
      <c r="AF4429" s="2" t="s">
        <v>59</v>
      </c>
      <c r="AG4429" s="4" t="s">
        <v>59</v>
      </c>
      <c r="AH4429" s="3" t="s">
        <v>59</v>
      </c>
    </row>
    <row r="4430" spans="1:35" ht="15" x14ac:dyDescent="0.25">
      <c r="A4430" s="2">
        <v>4429</v>
      </c>
      <c r="B4430" s="2">
        <v>48</v>
      </c>
      <c r="C4430" s="2" t="s">
        <v>32</v>
      </c>
      <c r="D4430" s="2" t="s">
        <v>33</v>
      </c>
      <c r="E4430" s="2">
        <v>0</v>
      </c>
      <c r="F4430" s="2">
        <v>0</v>
      </c>
      <c r="G4430" s="2">
        <v>2</v>
      </c>
      <c r="H4430" s="2" t="s">
        <v>43</v>
      </c>
      <c r="I4430" s="2" t="s">
        <v>49</v>
      </c>
      <c r="J4430" s="6">
        <v>522.96624999999995</v>
      </c>
      <c r="K4430" s="6">
        <v>470.78266666666667</v>
      </c>
      <c r="L4430" s="2" t="s">
        <v>44</v>
      </c>
      <c r="M4430" s="2" t="s">
        <v>37</v>
      </c>
      <c r="N4430" s="6">
        <v>0</v>
      </c>
      <c r="O4430" s="6">
        <v>0</v>
      </c>
      <c r="P4430" s="6">
        <v>186.71799999999999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26</v>
      </c>
      <c r="W4430" s="6">
        <v>0</v>
      </c>
      <c r="X4430" s="6">
        <v>0</v>
      </c>
      <c r="Y4430" s="6">
        <v>292.23671801933762</v>
      </c>
      <c r="Z4430" s="2">
        <v>60</v>
      </c>
      <c r="AA4430" s="6">
        <v>7.4208918905605925</v>
      </c>
      <c r="AB4430" s="2" t="s">
        <v>38</v>
      </c>
      <c r="AC4430" s="2" t="s">
        <v>50</v>
      </c>
      <c r="AD4430" s="2" t="s">
        <v>40</v>
      </c>
      <c r="AE4430" s="2" t="s">
        <v>41</v>
      </c>
      <c r="AF4430" s="2">
        <v>0</v>
      </c>
      <c r="AG4430" s="8">
        <v>0.15207041800022131</v>
      </c>
      <c r="AH4430" s="3">
        <v>474.481689453125</v>
      </c>
      <c r="AI4430" s="9">
        <v>0.28310221433639532</v>
      </c>
    </row>
    <row r="4431" spans="1:35" ht="15" x14ac:dyDescent="0.25">
      <c r="A4431" s="2">
        <v>4430</v>
      </c>
      <c r="B4431" s="2">
        <v>62</v>
      </c>
      <c r="C4431" s="2" t="s">
        <v>32</v>
      </c>
      <c r="D4431" s="2" t="s">
        <v>57</v>
      </c>
      <c r="E4431" s="2">
        <v>2</v>
      </c>
      <c r="F4431" s="2">
        <v>2</v>
      </c>
      <c r="G4431" s="2">
        <v>2</v>
      </c>
      <c r="H4431" s="2" t="s">
        <v>34</v>
      </c>
      <c r="I4431" s="2" t="s">
        <v>49</v>
      </c>
      <c r="J4431" s="6">
        <v>997.76850000000002</v>
      </c>
      <c r="K4431" s="6">
        <v>1315.2311111111112</v>
      </c>
      <c r="L4431" s="2" t="s">
        <v>44</v>
      </c>
      <c r="M4431" s="2" t="s">
        <v>45</v>
      </c>
      <c r="N4431" s="6">
        <v>0</v>
      </c>
      <c r="O4431" s="6">
        <v>444.44444444444446</v>
      </c>
      <c r="P4431" s="6">
        <v>338.65733333333333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478.51115650922083</v>
      </c>
      <c r="Z4431" s="2">
        <v>48</v>
      </c>
      <c r="AA4431" s="6">
        <v>14.056265034959608</v>
      </c>
      <c r="AB4431" s="2" t="s">
        <v>55</v>
      </c>
      <c r="AC4431" s="2" t="s">
        <v>50</v>
      </c>
      <c r="AD4431" s="2" t="s">
        <v>46</v>
      </c>
      <c r="AE4431" s="2" t="s">
        <v>41</v>
      </c>
      <c r="AF4431" s="2">
        <v>1</v>
      </c>
      <c r="AG4431" s="8">
        <v>7.4411280453205109E-2</v>
      </c>
      <c r="AH4431" s="3">
        <v>579.48834228515625</v>
      </c>
      <c r="AI4431" s="9">
        <v>0.13031962513923651</v>
      </c>
    </row>
    <row r="4432" spans="1:35" x14ac:dyDescent="0.2">
      <c r="A4432" s="2">
        <v>4431</v>
      </c>
      <c r="B4432" s="2">
        <v>52</v>
      </c>
      <c r="C4432" s="2" t="s">
        <v>61</v>
      </c>
      <c r="D4432" s="2" t="s">
        <v>57</v>
      </c>
      <c r="E4432" s="2">
        <v>0</v>
      </c>
      <c r="F4432" s="2">
        <v>1</v>
      </c>
      <c r="G4432" s="2">
        <v>3</v>
      </c>
      <c r="H4432" s="2" t="s">
        <v>53</v>
      </c>
      <c r="I4432" s="2" t="s">
        <v>35</v>
      </c>
      <c r="J4432" s="6">
        <v>1084.001</v>
      </c>
      <c r="K4432" s="6">
        <v>1093.73</v>
      </c>
      <c r="L4432" s="2" t="s">
        <v>44</v>
      </c>
      <c r="M4432" s="2" t="s">
        <v>45</v>
      </c>
      <c r="N4432" s="6">
        <v>0</v>
      </c>
      <c r="O4432" s="6">
        <v>0</v>
      </c>
      <c r="P4432" s="6">
        <v>188.79666666666665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63.777777777777779</v>
      </c>
      <c r="W4432" s="6">
        <v>0</v>
      </c>
      <c r="X4432" s="6">
        <v>0</v>
      </c>
      <c r="Y4432" s="6">
        <v>726.01435317332039</v>
      </c>
      <c r="Z4432" s="2">
        <v>3</v>
      </c>
      <c r="AA4432" s="6">
        <v>249.30095774629257</v>
      </c>
      <c r="AB4432" s="2" t="s">
        <v>38</v>
      </c>
      <c r="AC4432" s="2" t="s">
        <v>39</v>
      </c>
      <c r="AD4432" s="2" t="s">
        <v>77</v>
      </c>
      <c r="AE4432" s="2" t="s">
        <v>64</v>
      </c>
      <c r="AF4432" s="2" t="s">
        <v>59</v>
      </c>
      <c r="AG4432" s="4" t="s">
        <v>59</v>
      </c>
      <c r="AH4432" s="3" t="s">
        <v>59</v>
      </c>
    </row>
    <row r="4433" spans="1:35" x14ac:dyDescent="0.2">
      <c r="A4433" s="2">
        <v>4432</v>
      </c>
      <c r="B4433" s="2">
        <v>54</v>
      </c>
      <c r="C4433" s="2" t="s">
        <v>32</v>
      </c>
      <c r="D4433" s="2" t="s">
        <v>33</v>
      </c>
      <c r="E4433" s="2">
        <v>0</v>
      </c>
      <c r="F4433" s="2">
        <v>0</v>
      </c>
      <c r="G4433" s="2">
        <v>4</v>
      </c>
      <c r="H4433" s="2" t="s">
        <v>34</v>
      </c>
      <c r="I4433" s="2" t="s">
        <v>35</v>
      </c>
      <c r="J4433" s="6">
        <v>926.47775000000001</v>
      </c>
      <c r="K4433" s="6">
        <v>490.50466666666665</v>
      </c>
      <c r="L4433" s="2" t="s">
        <v>44</v>
      </c>
      <c r="M4433" s="2" t="s">
        <v>45</v>
      </c>
      <c r="N4433" s="6">
        <v>0</v>
      </c>
      <c r="O4433" s="6">
        <v>0</v>
      </c>
      <c r="P4433" s="6">
        <v>459.87422222222222</v>
      </c>
      <c r="Q4433" s="6">
        <v>0</v>
      </c>
      <c r="R4433" s="6">
        <v>0</v>
      </c>
      <c r="S4433" s="6">
        <v>1247.5555555555557</v>
      </c>
      <c r="T4433" s="6">
        <v>382.22222222222223</v>
      </c>
      <c r="U4433" s="6">
        <v>0</v>
      </c>
      <c r="V4433" s="6">
        <v>52.888888888888886</v>
      </c>
      <c r="W4433" s="6">
        <v>0</v>
      </c>
      <c r="X4433" s="6">
        <v>0</v>
      </c>
      <c r="Y4433" s="6">
        <v>1038.1646590584774</v>
      </c>
      <c r="Z4433" s="2">
        <v>36</v>
      </c>
      <c r="AA4433" s="6">
        <v>37.532139385692325</v>
      </c>
      <c r="AB4433" s="2" t="s">
        <v>55</v>
      </c>
      <c r="AC4433" s="2" t="s">
        <v>60</v>
      </c>
      <c r="AD4433" s="2" t="s">
        <v>63</v>
      </c>
      <c r="AE4433" s="2" t="s">
        <v>41</v>
      </c>
      <c r="AF4433" s="2" t="s">
        <v>59</v>
      </c>
      <c r="AG4433" s="4" t="s">
        <v>59</v>
      </c>
      <c r="AH4433" s="3" t="s">
        <v>59</v>
      </c>
    </row>
    <row r="4434" spans="1:35" x14ac:dyDescent="0.2">
      <c r="A4434" s="2">
        <v>4433</v>
      </c>
      <c r="B4434" s="2">
        <v>42</v>
      </c>
      <c r="C4434" s="2" t="s">
        <v>61</v>
      </c>
      <c r="D4434" s="2" t="s">
        <v>33</v>
      </c>
      <c r="E4434" s="2">
        <v>1</v>
      </c>
      <c r="F4434" s="2">
        <v>1</v>
      </c>
      <c r="G4434" s="2">
        <v>3</v>
      </c>
      <c r="H4434" s="2" t="s">
        <v>48</v>
      </c>
      <c r="I4434" s="2" t="s">
        <v>35</v>
      </c>
      <c r="J4434" s="6">
        <v>386.29525000000001</v>
      </c>
      <c r="K4434" s="6">
        <v>278.57555555555558</v>
      </c>
      <c r="L4434" s="2" t="s">
        <v>36</v>
      </c>
      <c r="M4434" s="2" t="s">
        <v>51</v>
      </c>
      <c r="N4434" s="6">
        <v>0</v>
      </c>
      <c r="O4434" s="6">
        <v>0</v>
      </c>
      <c r="P4434" s="6">
        <v>137.15</v>
      </c>
      <c r="Q4434" s="6">
        <v>0</v>
      </c>
      <c r="R4434" s="6">
        <v>0</v>
      </c>
      <c r="S4434" s="6">
        <v>0</v>
      </c>
      <c r="T4434" s="6">
        <v>600</v>
      </c>
      <c r="U4434" s="6">
        <v>0</v>
      </c>
      <c r="V4434" s="6">
        <v>0</v>
      </c>
      <c r="W4434" s="6">
        <v>0</v>
      </c>
      <c r="X4434" s="6">
        <v>0</v>
      </c>
      <c r="Y4434" s="6">
        <v>401.83662806044356</v>
      </c>
      <c r="Z4434" s="2">
        <v>36</v>
      </c>
      <c r="AA4434" s="6">
        <v>14.527356718460256</v>
      </c>
      <c r="AB4434" s="2" t="s">
        <v>55</v>
      </c>
      <c r="AC4434" s="2" t="s">
        <v>50</v>
      </c>
      <c r="AD4434" s="2" t="s">
        <v>40</v>
      </c>
      <c r="AE4434" s="2" t="s">
        <v>67</v>
      </c>
      <c r="AF4434" s="2" t="s">
        <v>59</v>
      </c>
      <c r="AG4434" s="4" t="s">
        <v>59</v>
      </c>
      <c r="AH4434" s="3" t="s">
        <v>59</v>
      </c>
    </row>
    <row r="4435" spans="1:35" ht="15" x14ac:dyDescent="0.25">
      <c r="A4435" s="2">
        <v>4434</v>
      </c>
      <c r="B4435" s="2">
        <v>32</v>
      </c>
      <c r="C4435" s="2" t="s">
        <v>32</v>
      </c>
      <c r="D4435" s="2" t="s">
        <v>57</v>
      </c>
      <c r="E4435" s="2">
        <v>2</v>
      </c>
      <c r="F4435" s="2">
        <v>1</v>
      </c>
      <c r="G4435" s="2">
        <v>1</v>
      </c>
      <c r="H4435" s="2" t="s">
        <v>34</v>
      </c>
      <c r="I4435" s="2" t="s">
        <v>35</v>
      </c>
      <c r="J4435" s="6">
        <v>101.13249999999999</v>
      </c>
      <c r="K4435" s="6">
        <v>81.906222222222226</v>
      </c>
      <c r="L4435" s="2" t="s">
        <v>44</v>
      </c>
      <c r="M4435" s="2" t="s">
        <v>45</v>
      </c>
      <c r="N4435" s="6">
        <v>0</v>
      </c>
      <c r="O4435" s="6">
        <v>0</v>
      </c>
      <c r="P4435" s="6">
        <v>32.636000000000003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268.44444444444446</v>
      </c>
      <c r="W4435" s="6">
        <v>0</v>
      </c>
      <c r="X4435" s="6">
        <v>0</v>
      </c>
      <c r="Y4435" s="6">
        <v>87.149375702436899</v>
      </c>
      <c r="Z4435" s="2">
        <v>12</v>
      </c>
      <c r="AA4435" s="6">
        <v>7.9898541461816945</v>
      </c>
      <c r="AB4435" s="2" t="s">
        <v>38</v>
      </c>
      <c r="AC4435" s="2" t="s">
        <v>50</v>
      </c>
      <c r="AD4435" s="2" t="s">
        <v>46</v>
      </c>
      <c r="AE4435" s="2" t="s">
        <v>41</v>
      </c>
      <c r="AF4435" s="2">
        <v>0</v>
      </c>
      <c r="AG4435" s="8">
        <v>0.38231542706489557</v>
      </c>
      <c r="AH4435" s="3">
        <v>200.59367370605469</v>
      </c>
      <c r="AI4435" s="9">
        <v>0.48119977116584778</v>
      </c>
    </row>
    <row r="4436" spans="1:35" x14ac:dyDescent="0.2">
      <c r="A4436" s="2">
        <v>4435</v>
      </c>
      <c r="B4436" s="2">
        <v>61</v>
      </c>
      <c r="C4436" s="2" t="s">
        <v>47</v>
      </c>
      <c r="D4436" s="2" t="s">
        <v>65</v>
      </c>
      <c r="E4436" s="2">
        <v>0</v>
      </c>
      <c r="F4436" s="2">
        <v>0</v>
      </c>
      <c r="G4436" s="2">
        <v>3</v>
      </c>
      <c r="H4436" s="2" t="s">
        <v>34</v>
      </c>
      <c r="I4436" s="2" t="s">
        <v>49</v>
      </c>
      <c r="J4436" s="6">
        <v>1379.0155</v>
      </c>
      <c r="K4436" s="6">
        <v>1170.8917777777779</v>
      </c>
      <c r="L4436" s="2" t="s">
        <v>44</v>
      </c>
      <c r="M4436" s="2" t="s">
        <v>37</v>
      </c>
      <c r="N4436" s="6">
        <v>0</v>
      </c>
      <c r="O4436" s="6">
        <v>0</v>
      </c>
      <c r="P4436" s="6">
        <v>499.44688888888891</v>
      </c>
      <c r="Q4436" s="6">
        <v>0</v>
      </c>
      <c r="R4436" s="6">
        <v>0</v>
      </c>
      <c r="S4436" s="6">
        <v>0</v>
      </c>
      <c r="T4436" s="6">
        <v>0</v>
      </c>
      <c r="U4436" s="6">
        <v>0</v>
      </c>
      <c r="V4436" s="6">
        <v>211.55555555555554</v>
      </c>
      <c r="W4436" s="6">
        <v>1173.3333333333333</v>
      </c>
      <c r="X4436" s="6">
        <v>0</v>
      </c>
      <c r="Y4436" s="6">
        <v>1089.2030222456945</v>
      </c>
      <c r="Z4436" s="2">
        <v>60</v>
      </c>
      <c r="AA4436" s="6">
        <v>27.65859789878392</v>
      </c>
      <c r="AB4436" s="2" t="s">
        <v>68</v>
      </c>
      <c r="AC4436" s="2" t="s">
        <v>50</v>
      </c>
      <c r="AD4436" s="2" t="s">
        <v>40</v>
      </c>
      <c r="AE4436" s="2" t="s">
        <v>41</v>
      </c>
      <c r="AF4436" s="2" t="s">
        <v>59</v>
      </c>
      <c r="AG4436" s="4" t="s">
        <v>59</v>
      </c>
      <c r="AH4436" s="3" t="s">
        <v>59</v>
      </c>
    </row>
    <row r="4437" spans="1:35" x14ac:dyDescent="0.2">
      <c r="A4437" s="2">
        <v>4436</v>
      </c>
      <c r="B4437" s="2">
        <v>52</v>
      </c>
      <c r="C4437" s="2" t="s">
        <v>61</v>
      </c>
      <c r="D4437" s="2" t="s">
        <v>33</v>
      </c>
      <c r="E4437" s="2">
        <v>0</v>
      </c>
      <c r="F4437" s="2">
        <v>1</v>
      </c>
      <c r="G4437" s="2">
        <v>4</v>
      </c>
      <c r="H4437" s="2" t="s">
        <v>34</v>
      </c>
      <c r="I4437" s="2" t="s">
        <v>35</v>
      </c>
      <c r="J4437" s="6">
        <v>1100.867</v>
      </c>
      <c r="K4437" s="6">
        <v>589.09799999999996</v>
      </c>
      <c r="L4437" s="2" t="s">
        <v>36</v>
      </c>
      <c r="M4437" s="2" t="s">
        <v>45</v>
      </c>
      <c r="N4437" s="6">
        <v>0</v>
      </c>
      <c r="O4437" s="6">
        <v>0</v>
      </c>
      <c r="P4437" s="6">
        <v>297.60555555555555</v>
      </c>
      <c r="Q4437" s="6">
        <v>0</v>
      </c>
      <c r="R4437" s="6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0</v>
      </c>
      <c r="X4437" s="6">
        <v>0</v>
      </c>
      <c r="Y4437" s="6">
        <v>1319.1680376593695</v>
      </c>
      <c r="Z4437" s="2">
        <v>36</v>
      </c>
      <c r="AA4437" s="6">
        <v>47.691084675800759</v>
      </c>
      <c r="AB4437" s="2" t="s">
        <v>38</v>
      </c>
      <c r="AC4437" s="2" t="s">
        <v>50</v>
      </c>
      <c r="AD4437" s="2" t="s">
        <v>46</v>
      </c>
      <c r="AE4437" s="2" t="s">
        <v>64</v>
      </c>
      <c r="AF4437" s="2" t="s">
        <v>59</v>
      </c>
      <c r="AG4437" s="4" t="s">
        <v>59</v>
      </c>
      <c r="AH4437" s="3" t="s">
        <v>59</v>
      </c>
    </row>
    <row r="4438" spans="1:35" x14ac:dyDescent="0.2">
      <c r="A4438" s="2">
        <v>4437</v>
      </c>
      <c r="B4438" s="2">
        <v>49</v>
      </c>
      <c r="C4438" s="2" t="s">
        <v>32</v>
      </c>
      <c r="D4438" s="2" t="s">
        <v>57</v>
      </c>
      <c r="E4438" s="2">
        <v>0</v>
      </c>
      <c r="F4438" s="2">
        <v>0</v>
      </c>
      <c r="G4438" s="2">
        <v>3</v>
      </c>
      <c r="H4438" s="2" t="s">
        <v>34</v>
      </c>
      <c r="I4438" s="2" t="s">
        <v>66</v>
      </c>
      <c r="J4438" s="6">
        <v>648.8415</v>
      </c>
      <c r="K4438" s="6">
        <v>351.27688888888889</v>
      </c>
      <c r="L4438" s="2" t="s">
        <v>36</v>
      </c>
      <c r="M4438" s="2" t="s">
        <v>37</v>
      </c>
      <c r="N4438" s="6">
        <v>0</v>
      </c>
      <c r="O4438" s="6">
        <v>666.66666666666663</v>
      </c>
      <c r="P4438" s="6">
        <v>358.70555555555558</v>
      </c>
      <c r="Q4438" s="6">
        <v>0</v>
      </c>
      <c r="R4438" s="6">
        <v>0</v>
      </c>
      <c r="S4438" s="6">
        <v>0</v>
      </c>
      <c r="T4438" s="6">
        <v>400</v>
      </c>
      <c r="U4438" s="6">
        <v>0</v>
      </c>
      <c r="V4438" s="6">
        <v>8.2222222222222214</v>
      </c>
      <c r="W4438" s="6">
        <v>0</v>
      </c>
      <c r="X4438" s="6">
        <v>0</v>
      </c>
      <c r="Y4438" s="6">
        <v>740.14297825157962</v>
      </c>
      <c r="Z4438" s="2">
        <v>36</v>
      </c>
      <c r="AA4438" s="6">
        <v>26.757941702882601</v>
      </c>
      <c r="AB4438" s="2" t="s">
        <v>38</v>
      </c>
      <c r="AC4438" s="2" t="s">
        <v>60</v>
      </c>
      <c r="AD4438" s="2" t="s">
        <v>40</v>
      </c>
      <c r="AE4438" s="2" t="s">
        <v>41</v>
      </c>
      <c r="AF4438" s="2" t="s">
        <v>59</v>
      </c>
      <c r="AG4438" s="4" t="s">
        <v>59</v>
      </c>
      <c r="AH4438" s="3" t="s">
        <v>59</v>
      </c>
    </row>
    <row r="4439" spans="1:35" x14ac:dyDescent="0.2">
      <c r="A4439" s="2">
        <v>4438</v>
      </c>
      <c r="B4439" s="2">
        <v>42</v>
      </c>
      <c r="C4439" s="2" t="s">
        <v>47</v>
      </c>
      <c r="D4439" s="2" t="s">
        <v>33</v>
      </c>
      <c r="E4439" s="2">
        <v>2</v>
      </c>
      <c r="F4439" s="2">
        <v>2</v>
      </c>
      <c r="G4439" s="2">
        <v>2</v>
      </c>
      <c r="H4439" s="2" t="s">
        <v>58</v>
      </c>
      <c r="I4439" s="2" t="s">
        <v>49</v>
      </c>
      <c r="J4439" s="6">
        <v>160.59299999999999</v>
      </c>
      <c r="K4439" s="6">
        <v>132.65133333333333</v>
      </c>
      <c r="L4439" s="2" t="s">
        <v>36</v>
      </c>
      <c r="M4439" s="2" t="s">
        <v>37</v>
      </c>
      <c r="N4439" s="6">
        <v>0</v>
      </c>
      <c r="O4439" s="6">
        <v>0</v>
      </c>
      <c r="P4439" s="6">
        <v>8.9033333333333342</v>
      </c>
      <c r="Q4439" s="6">
        <v>0</v>
      </c>
      <c r="R4439" s="6">
        <v>0</v>
      </c>
      <c r="S4439" s="6">
        <v>0</v>
      </c>
      <c r="T4439" s="6">
        <v>0</v>
      </c>
      <c r="U4439" s="6">
        <v>0</v>
      </c>
      <c r="V4439" s="6">
        <v>103.77777777777777</v>
      </c>
      <c r="W4439" s="6">
        <v>0</v>
      </c>
      <c r="X4439" s="6">
        <v>0</v>
      </c>
      <c r="Y4439" s="6">
        <v>95.394223596097049</v>
      </c>
      <c r="Z4439" s="2">
        <v>60</v>
      </c>
      <c r="AA4439" s="6">
        <v>2.4223862938529077</v>
      </c>
      <c r="AB4439" s="2" t="s">
        <v>55</v>
      </c>
      <c r="AC4439" s="2" t="s">
        <v>50</v>
      </c>
      <c r="AD4439" s="2" t="s">
        <v>77</v>
      </c>
      <c r="AE4439" s="2" t="s">
        <v>41</v>
      </c>
      <c r="AF4439" s="2" t="s">
        <v>59</v>
      </c>
      <c r="AG4439" s="4" t="s">
        <v>59</v>
      </c>
      <c r="AH4439" s="3" t="s">
        <v>59</v>
      </c>
    </row>
    <row r="4440" spans="1:35" ht="15" x14ac:dyDescent="0.25">
      <c r="A4440" s="2">
        <v>4439</v>
      </c>
      <c r="B4440" s="2">
        <v>56</v>
      </c>
      <c r="C4440" s="2" t="s">
        <v>61</v>
      </c>
      <c r="D4440" s="2" t="s">
        <v>57</v>
      </c>
      <c r="E4440" s="2">
        <v>0</v>
      </c>
      <c r="F4440" s="2">
        <v>0</v>
      </c>
      <c r="G4440" s="2">
        <v>2</v>
      </c>
      <c r="H4440" s="2" t="s">
        <v>52</v>
      </c>
      <c r="I4440" s="2" t="s">
        <v>66</v>
      </c>
      <c r="J4440" s="6">
        <v>961.19875000000002</v>
      </c>
      <c r="K4440" s="6">
        <v>906.70377777777776</v>
      </c>
      <c r="L4440" s="2" t="s">
        <v>44</v>
      </c>
      <c r="M4440" s="2" t="s">
        <v>51</v>
      </c>
      <c r="N4440" s="6">
        <v>104.69202555600747</v>
      </c>
      <c r="O4440" s="6">
        <v>64.666666666666671</v>
      </c>
      <c r="P4440" s="6">
        <v>309.10511111111111</v>
      </c>
      <c r="Q4440" s="6">
        <v>0</v>
      </c>
      <c r="R4440" s="6">
        <v>0</v>
      </c>
      <c r="S4440" s="6">
        <v>0</v>
      </c>
      <c r="T4440" s="6">
        <v>0</v>
      </c>
      <c r="U4440" s="6">
        <v>0</v>
      </c>
      <c r="V4440" s="6">
        <v>47.333333333333336</v>
      </c>
      <c r="W4440" s="6">
        <v>0</v>
      </c>
      <c r="X4440" s="6">
        <v>0</v>
      </c>
      <c r="Y4440" s="6">
        <v>485.17847439104486</v>
      </c>
      <c r="Z4440" s="2">
        <v>6</v>
      </c>
      <c r="AA4440" s="6">
        <v>85.161055850720402</v>
      </c>
      <c r="AB4440" s="2" t="s">
        <v>38</v>
      </c>
      <c r="AC4440" s="2" t="s">
        <v>72</v>
      </c>
      <c r="AD4440" s="2" t="s">
        <v>40</v>
      </c>
      <c r="AE4440" s="2" t="s">
        <v>41</v>
      </c>
      <c r="AF4440" s="2">
        <v>1</v>
      </c>
      <c r="AG4440" s="8">
        <v>8.5659347474575043E-2</v>
      </c>
      <c r="AH4440" s="3">
        <v>424.20828247070313</v>
      </c>
      <c r="AI4440" s="9">
        <v>0.12109851092100141</v>
      </c>
    </row>
    <row r="4441" spans="1:35" ht="15" x14ac:dyDescent="0.25">
      <c r="A4441" s="2">
        <v>4440</v>
      </c>
      <c r="B4441" s="2">
        <v>34</v>
      </c>
      <c r="C4441" s="2" t="s">
        <v>61</v>
      </c>
      <c r="D4441" s="2" t="s">
        <v>42</v>
      </c>
      <c r="E4441" s="2">
        <v>3</v>
      </c>
      <c r="F4441" s="2">
        <v>1</v>
      </c>
      <c r="G4441" s="2">
        <v>3</v>
      </c>
      <c r="H4441" s="2" t="s">
        <v>43</v>
      </c>
      <c r="I4441" s="2" t="s">
        <v>35</v>
      </c>
      <c r="J4441" s="6">
        <v>720.40925000000004</v>
      </c>
      <c r="K4441" s="6">
        <v>449.33555555555557</v>
      </c>
      <c r="L4441" s="2" t="s">
        <v>73</v>
      </c>
      <c r="M4441" s="2" t="s">
        <v>37</v>
      </c>
      <c r="N4441" s="6">
        <v>0</v>
      </c>
      <c r="O4441" s="6">
        <v>0</v>
      </c>
      <c r="P4441" s="6">
        <v>362.86399999999998</v>
      </c>
      <c r="Q4441" s="6">
        <v>0</v>
      </c>
      <c r="R4441" s="6">
        <v>0</v>
      </c>
      <c r="S4441" s="6">
        <v>0</v>
      </c>
      <c r="T4441" s="6">
        <v>0</v>
      </c>
      <c r="U4441" s="6">
        <v>134.22222222222223</v>
      </c>
      <c r="V4441" s="6">
        <v>268.44444444444446</v>
      </c>
      <c r="W4441" s="6">
        <v>0</v>
      </c>
      <c r="X4441" s="6">
        <v>0</v>
      </c>
      <c r="Y4441" s="6">
        <v>636.58200448317768</v>
      </c>
      <c r="Z4441" s="2">
        <v>24</v>
      </c>
      <c r="AA4441" s="6">
        <v>31.780784903772421</v>
      </c>
      <c r="AB4441" s="2" t="s">
        <v>38</v>
      </c>
      <c r="AC4441" s="2" t="s">
        <v>50</v>
      </c>
      <c r="AD4441" s="2" t="s">
        <v>40</v>
      </c>
      <c r="AE4441" s="2" t="s">
        <v>41</v>
      </c>
      <c r="AF4441" s="2">
        <v>0</v>
      </c>
      <c r="AG4441" s="8">
        <v>0.12816838920116419</v>
      </c>
      <c r="AH4441" s="3">
        <v>439.74542236328119</v>
      </c>
      <c r="AI4441" s="9">
        <v>0.1949103772640228</v>
      </c>
    </row>
    <row r="4442" spans="1:35" ht="15" x14ac:dyDescent="0.25">
      <c r="A4442" s="2">
        <v>4441</v>
      </c>
      <c r="B4442" s="2">
        <v>42</v>
      </c>
      <c r="C4442" s="2" t="s">
        <v>32</v>
      </c>
      <c r="D4442" s="2" t="s">
        <v>65</v>
      </c>
      <c r="E4442" s="2">
        <v>1</v>
      </c>
      <c r="F4442" s="2">
        <v>2</v>
      </c>
      <c r="G4442" s="2">
        <v>2</v>
      </c>
      <c r="H4442" s="2" t="s">
        <v>35</v>
      </c>
      <c r="I4442" s="2" t="s">
        <v>49</v>
      </c>
      <c r="J4442" s="6">
        <v>163.79499999999999</v>
      </c>
      <c r="K4442" s="6">
        <v>200.5588888888889</v>
      </c>
      <c r="L4442" s="2" t="s">
        <v>44</v>
      </c>
      <c r="M4442" s="2" t="s">
        <v>37</v>
      </c>
      <c r="N4442" s="6">
        <v>0</v>
      </c>
      <c r="O4442" s="6">
        <v>0</v>
      </c>
      <c r="P4442" s="6">
        <v>42.839555555555556</v>
      </c>
      <c r="Q4442" s="6">
        <v>0</v>
      </c>
      <c r="R4442" s="6">
        <v>0</v>
      </c>
      <c r="S4442" s="6">
        <v>0</v>
      </c>
      <c r="T4442" s="6">
        <v>0</v>
      </c>
      <c r="U4442" s="6">
        <v>0</v>
      </c>
      <c r="V4442" s="6">
        <v>774.66666666666663</v>
      </c>
      <c r="W4442" s="6">
        <v>0</v>
      </c>
      <c r="X4442" s="6">
        <v>0</v>
      </c>
      <c r="Y4442" s="6">
        <v>82.01266951420267</v>
      </c>
      <c r="Z4442" s="2">
        <v>36</v>
      </c>
      <c r="AA4442" s="6">
        <v>2.9649544672338837</v>
      </c>
      <c r="AB4442" s="2" t="s">
        <v>38</v>
      </c>
      <c r="AC4442" s="2" t="s">
        <v>60</v>
      </c>
      <c r="AD4442" s="2" t="s">
        <v>63</v>
      </c>
      <c r="AE4442" s="2" t="s">
        <v>41</v>
      </c>
      <c r="AF4442" s="2">
        <v>0</v>
      </c>
      <c r="AG4442" s="8">
        <v>0.30366039276123052</v>
      </c>
      <c r="AH4442" s="3">
        <v>343.01834106445313</v>
      </c>
      <c r="AI4442" s="9">
        <v>0.48103854060173029</v>
      </c>
    </row>
    <row r="4443" spans="1:35" ht="15" x14ac:dyDescent="0.25">
      <c r="A4443" s="2">
        <v>4442</v>
      </c>
      <c r="B4443" s="2">
        <v>65</v>
      </c>
      <c r="C4443" s="2" t="s">
        <v>47</v>
      </c>
      <c r="D4443" s="2" t="s">
        <v>33</v>
      </c>
      <c r="E4443" s="2">
        <v>0</v>
      </c>
      <c r="F4443" s="2">
        <v>0</v>
      </c>
      <c r="G4443" s="2">
        <v>3</v>
      </c>
      <c r="H4443" s="2" t="s">
        <v>34</v>
      </c>
      <c r="I4443" s="2" t="s">
        <v>35</v>
      </c>
      <c r="J4443" s="6">
        <v>163.92</v>
      </c>
      <c r="K4443" s="6">
        <v>207.56222222222223</v>
      </c>
      <c r="L4443" s="2" t="s">
        <v>44</v>
      </c>
      <c r="M4443" s="2" t="s">
        <v>37</v>
      </c>
      <c r="N4443" s="6">
        <v>0</v>
      </c>
      <c r="O4443" s="6">
        <v>0</v>
      </c>
      <c r="P4443" s="6">
        <v>64.941777777777773</v>
      </c>
      <c r="Q4443" s="6">
        <v>0</v>
      </c>
      <c r="R4443" s="6">
        <v>0</v>
      </c>
      <c r="S4443" s="6">
        <v>0</v>
      </c>
      <c r="T4443" s="6">
        <v>0</v>
      </c>
      <c r="U4443" s="6">
        <v>0</v>
      </c>
      <c r="V4443" s="6">
        <v>44.222222222222221</v>
      </c>
      <c r="W4443" s="6">
        <v>0</v>
      </c>
      <c r="X4443" s="6">
        <v>0</v>
      </c>
      <c r="Y4443" s="6">
        <v>69.226496422011593</v>
      </c>
      <c r="Z4443" s="2">
        <v>24</v>
      </c>
      <c r="AA4443" s="6">
        <v>3.456070666364337</v>
      </c>
      <c r="AB4443" s="2" t="s">
        <v>55</v>
      </c>
      <c r="AC4443" s="2" t="s">
        <v>50</v>
      </c>
      <c r="AD4443" s="2" t="s">
        <v>40</v>
      </c>
      <c r="AE4443" s="2" t="s">
        <v>67</v>
      </c>
      <c r="AF4443" s="2">
        <v>0</v>
      </c>
      <c r="AG4443" s="8">
        <v>0.2588370144367218</v>
      </c>
      <c r="AH4443" s="3">
        <v>383.98358154296881</v>
      </c>
      <c r="AI4443" s="9">
        <v>0.4743102490901947</v>
      </c>
    </row>
    <row r="4444" spans="1:35" ht="15" x14ac:dyDescent="0.25">
      <c r="A4444" s="2">
        <v>4443</v>
      </c>
      <c r="B4444" s="2">
        <v>46</v>
      </c>
      <c r="C4444" s="2" t="s">
        <v>61</v>
      </c>
      <c r="D4444" s="2" t="s">
        <v>57</v>
      </c>
      <c r="E4444" s="2">
        <v>0</v>
      </c>
      <c r="F4444" s="2">
        <v>1</v>
      </c>
      <c r="G4444" s="2">
        <v>2</v>
      </c>
      <c r="H4444" s="2" t="s">
        <v>43</v>
      </c>
      <c r="I4444" s="2" t="s">
        <v>66</v>
      </c>
      <c r="J4444" s="6">
        <v>935.06275000000005</v>
      </c>
      <c r="K4444" s="6">
        <v>1223.8284444444444</v>
      </c>
      <c r="L4444" s="2" t="s">
        <v>36</v>
      </c>
      <c r="M4444" s="2" t="s">
        <v>45</v>
      </c>
      <c r="N4444" s="6">
        <v>0</v>
      </c>
      <c r="O4444" s="6">
        <v>0</v>
      </c>
      <c r="P4444" s="6">
        <v>615.5866666666667</v>
      </c>
      <c r="Q4444" s="6">
        <v>220.66666666666666</v>
      </c>
      <c r="R4444" s="6">
        <v>0</v>
      </c>
      <c r="S4444" s="6">
        <v>888.88888888888891</v>
      </c>
      <c r="T4444" s="6">
        <v>0</v>
      </c>
      <c r="U4444" s="6">
        <v>0</v>
      </c>
      <c r="V4444" s="6">
        <v>290.22222222222223</v>
      </c>
      <c r="W4444" s="6">
        <v>0</v>
      </c>
      <c r="X4444" s="6">
        <v>0</v>
      </c>
      <c r="Y4444" s="6">
        <v>442.93408567183479</v>
      </c>
      <c r="Z4444" s="2">
        <v>3</v>
      </c>
      <c r="AA4444" s="6">
        <v>152.09601751510479</v>
      </c>
      <c r="AB4444" s="2" t="s">
        <v>55</v>
      </c>
      <c r="AC4444" s="2" t="s">
        <v>50</v>
      </c>
      <c r="AD4444" s="2" t="s">
        <v>46</v>
      </c>
      <c r="AE4444" s="2" t="s">
        <v>41</v>
      </c>
      <c r="AF4444" s="2">
        <v>1</v>
      </c>
      <c r="AG4444" s="8">
        <v>7.7432781457901001E-2</v>
      </c>
      <c r="AH4444" s="3">
        <v>418.09463500976563</v>
      </c>
      <c r="AI4444" s="9">
        <v>0.1054418310523033</v>
      </c>
    </row>
    <row r="4445" spans="1:35" ht="15" x14ac:dyDescent="0.25">
      <c r="A4445" s="2">
        <v>4444</v>
      </c>
      <c r="B4445" s="2">
        <v>46</v>
      </c>
      <c r="C4445" s="2" t="s">
        <v>32</v>
      </c>
      <c r="D4445" s="2" t="s">
        <v>57</v>
      </c>
      <c r="E4445" s="2">
        <v>0</v>
      </c>
      <c r="F4445" s="2">
        <v>0</v>
      </c>
      <c r="G4445" s="2">
        <v>3</v>
      </c>
      <c r="H4445" s="2" t="s">
        <v>34</v>
      </c>
      <c r="I4445" s="2" t="s">
        <v>35</v>
      </c>
      <c r="J4445" s="6">
        <v>551.82849999999996</v>
      </c>
      <c r="K4445" s="6">
        <v>251.4328888888889</v>
      </c>
      <c r="L4445" s="2" t="s">
        <v>73</v>
      </c>
      <c r="M4445" s="2" t="s">
        <v>37</v>
      </c>
      <c r="N4445" s="6">
        <v>0</v>
      </c>
      <c r="O4445" s="6">
        <v>0</v>
      </c>
      <c r="P4445" s="6">
        <v>342.40533333333332</v>
      </c>
      <c r="Q4445" s="6">
        <v>0</v>
      </c>
      <c r="R4445" s="6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0</v>
      </c>
      <c r="X4445" s="6">
        <v>0</v>
      </c>
      <c r="Y4445" s="6">
        <v>513.76808983328999</v>
      </c>
      <c r="Z4445" s="2">
        <v>24</v>
      </c>
      <c r="AA4445" s="6">
        <v>25.649410505516887</v>
      </c>
      <c r="AB4445" s="2" t="s">
        <v>55</v>
      </c>
      <c r="AC4445" s="2" t="s">
        <v>39</v>
      </c>
      <c r="AD4445" s="2" t="s">
        <v>40</v>
      </c>
      <c r="AE4445" s="2" t="s">
        <v>41</v>
      </c>
      <c r="AF4445" s="2">
        <v>1</v>
      </c>
      <c r="AG4445" s="8">
        <v>0.1485857218503952</v>
      </c>
      <c r="AH4445" s="3">
        <v>416.17190551757813</v>
      </c>
      <c r="AI4445" s="9">
        <v>0.24873073399066931</v>
      </c>
    </row>
    <row r="4446" spans="1:35" ht="15" x14ac:dyDescent="0.25">
      <c r="A4446" s="2">
        <v>4445</v>
      </c>
      <c r="B4446" s="2">
        <v>36</v>
      </c>
      <c r="C4446" s="2" t="s">
        <v>61</v>
      </c>
      <c r="D4446" s="2" t="s">
        <v>57</v>
      </c>
      <c r="E4446" s="2">
        <v>0</v>
      </c>
      <c r="F4446" s="2">
        <v>0</v>
      </c>
      <c r="G4446" s="2">
        <v>3</v>
      </c>
      <c r="H4446" s="2" t="s">
        <v>34</v>
      </c>
      <c r="I4446" s="2" t="s">
        <v>35</v>
      </c>
      <c r="J4446" s="6">
        <v>653.90049999999997</v>
      </c>
      <c r="K4446" s="6">
        <v>523.298</v>
      </c>
      <c r="L4446" s="2" t="s">
        <v>44</v>
      </c>
      <c r="M4446" s="2" t="s">
        <v>51</v>
      </c>
      <c r="N4446" s="6">
        <v>756.0541013950974</v>
      </c>
      <c r="O4446" s="6">
        <v>497.77777777777777</v>
      </c>
      <c r="P4446" s="6">
        <v>425.33155555555555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440.76474580771463</v>
      </c>
      <c r="Z4446" s="2">
        <v>36</v>
      </c>
      <c r="AA4446" s="6">
        <v>15.934701428728344</v>
      </c>
      <c r="AB4446" s="2" t="s">
        <v>38</v>
      </c>
      <c r="AC4446" s="2" t="s">
        <v>39</v>
      </c>
      <c r="AD4446" s="2" t="s">
        <v>40</v>
      </c>
      <c r="AE4446" s="2" t="s">
        <v>64</v>
      </c>
      <c r="AF4446" s="2">
        <v>1</v>
      </c>
      <c r="AG4446" s="8">
        <v>0.1346870809793472</v>
      </c>
      <c r="AH4446" s="3">
        <v>429.83065795898438</v>
      </c>
      <c r="AI4446" s="9">
        <v>0.22552573680877691</v>
      </c>
    </row>
    <row r="4447" spans="1:35" x14ac:dyDescent="0.2">
      <c r="A4447" s="2">
        <v>4446</v>
      </c>
      <c r="B4447" s="2">
        <v>42</v>
      </c>
      <c r="C4447" s="2" t="s">
        <v>47</v>
      </c>
      <c r="D4447" s="2" t="s">
        <v>57</v>
      </c>
      <c r="E4447" s="2">
        <v>6</v>
      </c>
      <c r="F4447" s="2">
        <v>0</v>
      </c>
      <c r="G4447" s="2">
        <v>4</v>
      </c>
      <c r="H4447" s="2" t="s">
        <v>34</v>
      </c>
      <c r="I4447" s="2" t="s">
        <v>49</v>
      </c>
      <c r="J4447" s="6">
        <v>847.44500000000005</v>
      </c>
      <c r="K4447" s="6">
        <v>701.29266666666672</v>
      </c>
      <c r="L4447" s="2" t="s">
        <v>36</v>
      </c>
      <c r="M4447" s="2" t="s">
        <v>45</v>
      </c>
      <c r="N4447" s="6">
        <v>0</v>
      </c>
      <c r="O4447" s="6">
        <v>527.77777777777783</v>
      </c>
      <c r="P4447" s="6">
        <v>377.37066666666669</v>
      </c>
      <c r="Q4447" s="6">
        <v>0</v>
      </c>
      <c r="R4447" s="6">
        <v>0</v>
      </c>
      <c r="S4447" s="6">
        <v>0</v>
      </c>
      <c r="T4447" s="6">
        <v>0</v>
      </c>
      <c r="U4447" s="6">
        <v>0</v>
      </c>
      <c r="V4447" s="6">
        <v>0</v>
      </c>
      <c r="W4447" s="6">
        <v>0</v>
      </c>
      <c r="X4447" s="6">
        <v>0</v>
      </c>
      <c r="Y4447" s="6">
        <v>586.94508175848011</v>
      </c>
      <c r="Z4447" s="2">
        <v>36</v>
      </c>
      <c r="AA4447" s="6">
        <v>21.219470753593619</v>
      </c>
      <c r="AB4447" s="2" t="s">
        <v>55</v>
      </c>
      <c r="AC4447" s="2" t="s">
        <v>50</v>
      </c>
      <c r="AD4447" s="2" t="s">
        <v>40</v>
      </c>
      <c r="AE4447" s="2" t="s">
        <v>67</v>
      </c>
      <c r="AF4447" s="2" t="s">
        <v>59</v>
      </c>
      <c r="AG4447" s="4" t="s">
        <v>59</v>
      </c>
      <c r="AH4447" s="3" t="s">
        <v>59</v>
      </c>
    </row>
    <row r="4448" spans="1:35" ht="15" x14ac:dyDescent="0.25">
      <c r="A4448" s="2">
        <v>4447</v>
      </c>
      <c r="B4448" s="2">
        <v>62</v>
      </c>
      <c r="C4448" s="2" t="s">
        <v>32</v>
      </c>
      <c r="D4448" s="2" t="s">
        <v>42</v>
      </c>
      <c r="E4448" s="2">
        <v>1</v>
      </c>
      <c r="F4448" s="2">
        <v>1</v>
      </c>
      <c r="G4448" s="2">
        <v>3</v>
      </c>
      <c r="H4448" s="2" t="s">
        <v>58</v>
      </c>
      <c r="I4448" s="2" t="s">
        <v>49</v>
      </c>
      <c r="J4448" s="6">
        <v>598.23225000000002</v>
      </c>
      <c r="K4448" s="6">
        <v>525.02311111111112</v>
      </c>
      <c r="L4448" s="2" t="s">
        <v>36</v>
      </c>
      <c r="M4448" s="2" t="s">
        <v>45</v>
      </c>
      <c r="N4448" s="6">
        <v>0</v>
      </c>
      <c r="O4448" s="6">
        <v>800</v>
      </c>
      <c r="P4448" s="6">
        <v>360.22733333333332</v>
      </c>
      <c r="Q4448" s="6">
        <v>0</v>
      </c>
      <c r="R4448" s="6">
        <v>0</v>
      </c>
      <c r="S4448" s="6">
        <v>0</v>
      </c>
      <c r="T4448" s="6">
        <v>0</v>
      </c>
      <c r="U4448" s="6">
        <v>22.222222222222221</v>
      </c>
      <c r="V4448" s="6">
        <v>30.222222222222221</v>
      </c>
      <c r="W4448" s="6">
        <v>0</v>
      </c>
      <c r="X4448" s="6">
        <v>0</v>
      </c>
      <c r="Y4448" s="6">
        <v>306.42715328348356</v>
      </c>
      <c r="Z4448" s="2">
        <v>24</v>
      </c>
      <c r="AA4448" s="6">
        <v>15.298100446750912</v>
      </c>
      <c r="AB4448" s="2" t="s">
        <v>38</v>
      </c>
      <c r="AC4448" s="2" t="s">
        <v>39</v>
      </c>
      <c r="AD4448" s="2" t="s">
        <v>40</v>
      </c>
      <c r="AE4448" s="2" t="s">
        <v>41</v>
      </c>
      <c r="AF4448" s="2">
        <v>1</v>
      </c>
      <c r="AG4448" s="8">
        <v>0.15116046369075781</v>
      </c>
      <c r="AH4448" s="3">
        <v>460.0411376953125</v>
      </c>
      <c r="AI4448" s="9">
        <v>0.28128954768180853</v>
      </c>
    </row>
    <row r="4449" spans="1:35" x14ac:dyDescent="0.2">
      <c r="A4449" s="2">
        <v>4448</v>
      </c>
      <c r="B4449" s="2">
        <v>31</v>
      </c>
      <c r="C4449" s="2" t="s">
        <v>47</v>
      </c>
      <c r="D4449" s="2" t="s">
        <v>33</v>
      </c>
      <c r="E4449" s="2">
        <v>0</v>
      </c>
      <c r="F4449" s="2">
        <v>0</v>
      </c>
      <c r="G4449" s="2">
        <v>3</v>
      </c>
      <c r="H4449" s="2" t="s">
        <v>34</v>
      </c>
      <c r="I4449" s="2" t="s">
        <v>49</v>
      </c>
      <c r="J4449" s="6">
        <v>575.4135</v>
      </c>
      <c r="K4449" s="6">
        <v>326.93244444444446</v>
      </c>
      <c r="L4449" s="2" t="s">
        <v>36</v>
      </c>
      <c r="M4449" s="2" t="s">
        <v>51</v>
      </c>
      <c r="N4449" s="6">
        <v>0</v>
      </c>
      <c r="O4449" s="6">
        <v>0</v>
      </c>
      <c r="P4449" s="6">
        <v>272.12844444444443</v>
      </c>
      <c r="Q4449" s="6">
        <v>0</v>
      </c>
      <c r="R4449" s="6">
        <v>0</v>
      </c>
      <c r="S4449" s="6">
        <v>0</v>
      </c>
      <c r="T4449" s="6">
        <v>222.22222222222223</v>
      </c>
      <c r="U4449" s="6">
        <v>0</v>
      </c>
      <c r="V4449" s="6">
        <v>204.44444444444446</v>
      </c>
      <c r="W4449" s="6">
        <v>0</v>
      </c>
      <c r="X4449" s="6">
        <v>0</v>
      </c>
      <c r="Y4449" s="6">
        <v>488.4087253924418</v>
      </c>
      <c r="Z4449" s="2">
        <v>48</v>
      </c>
      <c r="AA4449" s="6">
        <v>14.347006117025979</v>
      </c>
      <c r="AB4449" s="2" t="s">
        <v>55</v>
      </c>
      <c r="AC4449" s="2" t="s">
        <v>72</v>
      </c>
      <c r="AD4449" s="2" t="s">
        <v>40</v>
      </c>
      <c r="AE4449" s="2" t="s">
        <v>41</v>
      </c>
      <c r="AF4449" s="2" t="s">
        <v>59</v>
      </c>
      <c r="AG4449" s="4" t="s">
        <v>59</v>
      </c>
      <c r="AH4449" s="3" t="s">
        <v>59</v>
      </c>
    </row>
    <row r="4450" spans="1:35" ht="15" x14ac:dyDescent="0.25">
      <c r="A4450" s="2">
        <v>4449</v>
      </c>
      <c r="B4450" s="2">
        <v>29</v>
      </c>
      <c r="C4450" s="2" t="s">
        <v>32</v>
      </c>
      <c r="D4450" s="2" t="s">
        <v>33</v>
      </c>
      <c r="E4450" s="2">
        <v>0</v>
      </c>
      <c r="F4450" s="2">
        <v>1</v>
      </c>
      <c r="G4450" s="2">
        <v>3</v>
      </c>
      <c r="H4450" s="2" t="s">
        <v>34</v>
      </c>
      <c r="I4450" s="2" t="s">
        <v>35</v>
      </c>
      <c r="J4450" s="6">
        <v>229.77525</v>
      </c>
      <c r="K4450" s="6">
        <v>110.15466666666667</v>
      </c>
      <c r="L4450" s="2" t="s">
        <v>44</v>
      </c>
      <c r="M4450" s="2" t="s">
        <v>45</v>
      </c>
      <c r="N4450" s="6">
        <v>0</v>
      </c>
      <c r="O4450" s="6">
        <v>606.88888888888891</v>
      </c>
      <c r="P4450" s="6">
        <v>58.853777777777779</v>
      </c>
      <c r="Q4450" s="6">
        <v>0</v>
      </c>
      <c r="R4450" s="6">
        <v>0</v>
      </c>
      <c r="S4450" s="6">
        <v>0</v>
      </c>
      <c r="T4450" s="6">
        <v>0</v>
      </c>
      <c r="U4450" s="6">
        <v>0</v>
      </c>
      <c r="V4450" s="6">
        <v>141.33333333333334</v>
      </c>
      <c r="W4450" s="6">
        <v>0</v>
      </c>
      <c r="X4450" s="6">
        <v>0</v>
      </c>
      <c r="Y4450" s="6">
        <v>346.4536233410152</v>
      </c>
      <c r="Z4450" s="2">
        <v>60</v>
      </c>
      <c r="AA4450" s="6">
        <v>8.7976449411690538</v>
      </c>
      <c r="AB4450" s="2" t="s">
        <v>38</v>
      </c>
      <c r="AC4450" s="2" t="s">
        <v>50</v>
      </c>
      <c r="AD4450" s="2" t="s">
        <v>40</v>
      </c>
      <c r="AE4450" s="2" t="s">
        <v>41</v>
      </c>
      <c r="AF4450" s="2">
        <v>0</v>
      </c>
      <c r="AG4450" s="8">
        <v>0.21578933298587799</v>
      </c>
      <c r="AH4450" s="3">
        <v>433.18707275390619</v>
      </c>
      <c r="AI4450" s="9">
        <v>0.39565306901931763</v>
      </c>
    </row>
    <row r="4451" spans="1:35" ht="15" x14ac:dyDescent="0.25">
      <c r="A4451" s="2">
        <v>4450</v>
      </c>
      <c r="B4451" s="2">
        <v>27</v>
      </c>
      <c r="C4451" s="2" t="s">
        <v>61</v>
      </c>
      <c r="D4451" s="2" t="s">
        <v>33</v>
      </c>
      <c r="E4451" s="2">
        <v>1</v>
      </c>
      <c r="F4451" s="2">
        <v>0</v>
      </c>
      <c r="G4451" s="2">
        <v>2</v>
      </c>
      <c r="H4451" s="2" t="s">
        <v>48</v>
      </c>
      <c r="I4451" s="2" t="s">
        <v>35</v>
      </c>
      <c r="J4451" s="6">
        <v>742.63125000000002</v>
      </c>
      <c r="K4451" s="6">
        <v>850.23488888888892</v>
      </c>
      <c r="L4451" s="2" t="s">
        <v>44</v>
      </c>
      <c r="M4451" s="2" t="s">
        <v>45</v>
      </c>
      <c r="N4451" s="6">
        <v>0</v>
      </c>
      <c r="O4451" s="6">
        <v>0</v>
      </c>
      <c r="P4451" s="6">
        <v>19.057333333333332</v>
      </c>
      <c r="Q4451" s="6">
        <v>55.555555555555557</v>
      </c>
      <c r="R4451" s="6">
        <v>0</v>
      </c>
      <c r="S4451" s="6">
        <v>0</v>
      </c>
      <c r="T4451" s="6">
        <v>0</v>
      </c>
      <c r="U4451" s="6">
        <v>0</v>
      </c>
      <c r="V4451" s="6">
        <v>154.22222222222223</v>
      </c>
      <c r="W4451" s="6">
        <v>0</v>
      </c>
      <c r="X4451" s="6">
        <v>0</v>
      </c>
      <c r="Y4451" s="6">
        <v>370.26024223965203</v>
      </c>
      <c r="Z4451" s="2">
        <v>36</v>
      </c>
      <c r="AA4451" s="6">
        <v>13.385794728672284</v>
      </c>
      <c r="AB4451" s="2" t="s">
        <v>55</v>
      </c>
      <c r="AC4451" s="2" t="s">
        <v>72</v>
      </c>
      <c r="AD4451" s="2" t="s">
        <v>40</v>
      </c>
      <c r="AE4451" s="2" t="s">
        <v>41</v>
      </c>
      <c r="AF4451" s="2">
        <v>0</v>
      </c>
      <c r="AG4451" s="8">
        <v>0.13728888332843781</v>
      </c>
      <c r="AH4451" s="3">
        <v>383.73687744140619</v>
      </c>
      <c r="AI4451" s="9">
        <v>0.19232441484928131</v>
      </c>
    </row>
    <row r="4452" spans="1:35" ht="15" x14ac:dyDescent="0.25">
      <c r="A4452" s="2">
        <v>4451</v>
      </c>
      <c r="B4452" s="2">
        <v>34</v>
      </c>
      <c r="C4452" s="2" t="s">
        <v>32</v>
      </c>
      <c r="D4452" s="2" t="s">
        <v>57</v>
      </c>
      <c r="E4452" s="2">
        <v>2</v>
      </c>
      <c r="F4452" s="2">
        <v>0</v>
      </c>
      <c r="G4452" s="2">
        <v>2</v>
      </c>
      <c r="H4452" s="2" t="s">
        <v>53</v>
      </c>
      <c r="I4452" s="2" t="s">
        <v>49</v>
      </c>
      <c r="J4452" s="6">
        <v>255.36949999999999</v>
      </c>
      <c r="K4452" s="6">
        <v>219.11244444444444</v>
      </c>
      <c r="L4452" s="2" t="s">
        <v>44</v>
      </c>
      <c r="M4452" s="2" t="s">
        <v>45</v>
      </c>
      <c r="N4452" s="6">
        <v>0</v>
      </c>
      <c r="O4452" s="6">
        <v>0</v>
      </c>
      <c r="P4452" s="6">
        <v>42.829333333333331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140.43564097573616</v>
      </c>
      <c r="Z4452" s="2">
        <v>36</v>
      </c>
      <c r="AA4452" s="6">
        <v>5.0770848398948232</v>
      </c>
      <c r="AB4452" s="2" t="s">
        <v>38</v>
      </c>
      <c r="AC4452" s="2" t="s">
        <v>50</v>
      </c>
      <c r="AD4452" s="2" t="s">
        <v>63</v>
      </c>
      <c r="AE4452" s="2" t="s">
        <v>64</v>
      </c>
      <c r="AF4452" s="2">
        <v>0</v>
      </c>
      <c r="AG4452" s="8">
        <v>0.27400064468383789</v>
      </c>
      <c r="AH4452" s="3">
        <v>328.85580444335938</v>
      </c>
      <c r="AI4452" s="9">
        <v>0.41972914338111877</v>
      </c>
    </row>
    <row r="4453" spans="1:35" ht="15" x14ac:dyDescent="0.25">
      <c r="A4453" s="2">
        <v>4452</v>
      </c>
      <c r="B4453" s="2">
        <v>35</v>
      </c>
      <c r="C4453" s="2" t="s">
        <v>61</v>
      </c>
      <c r="D4453" s="2" t="s">
        <v>33</v>
      </c>
      <c r="E4453" s="2">
        <v>0</v>
      </c>
      <c r="F4453" s="2">
        <v>3</v>
      </c>
      <c r="G4453" s="2">
        <v>2</v>
      </c>
      <c r="H4453" s="2" t="s">
        <v>34</v>
      </c>
      <c r="I4453" s="2" t="s">
        <v>35</v>
      </c>
      <c r="J4453" s="6">
        <v>841.06849999999997</v>
      </c>
      <c r="K4453" s="6">
        <v>583.66133333333335</v>
      </c>
      <c r="L4453" s="2" t="s">
        <v>44</v>
      </c>
      <c r="M4453" s="2" t="s">
        <v>37</v>
      </c>
      <c r="N4453" s="6">
        <v>0</v>
      </c>
      <c r="O4453" s="6">
        <v>0</v>
      </c>
      <c r="P4453" s="6">
        <v>401.37311111111109</v>
      </c>
      <c r="Q4453" s="6">
        <v>0</v>
      </c>
      <c r="R4453" s="6">
        <v>0</v>
      </c>
      <c r="S4453" s="6">
        <v>0</v>
      </c>
      <c r="T4453" s="6">
        <v>252.42955555555557</v>
      </c>
      <c r="U4453" s="6">
        <v>0</v>
      </c>
      <c r="V4453" s="6">
        <v>290.22222222222223</v>
      </c>
      <c r="W4453" s="6">
        <v>0</v>
      </c>
      <c r="X4453" s="6">
        <v>0</v>
      </c>
      <c r="Y4453" s="6">
        <v>422.49403668610739</v>
      </c>
      <c r="Z4453" s="2">
        <v>48</v>
      </c>
      <c r="AA4453" s="6">
        <v>12.410762162105273</v>
      </c>
      <c r="AB4453" s="2" t="s">
        <v>38</v>
      </c>
      <c r="AC4453" s="2" t="s">
        <v>60</v>
      </c>
      <c r="AD4453" s="2" t="s">
        <v>40</v>
      </c>
      <c r="AE4453" s="2" t="s">
        <v>64</v>
      </c>
      <c r="AF4453" s="2">
        <v>0</v>
      </c>
      <c r="AG4453" s="8">
        <v>0.1267881244421005</v>
      </c>
      <c r="AH4453" s="3">
        <v>465.52291870117188</v>
      </c>
      <c r="AI4453" s="9">
        <v>0.2042328268289566</v>
      </c>
    </row>
    <row r="4454" spans="1:35" ht="15" x14ac:dyDescent="0.25">
      <c r="A4454" s="2">
        <v>4453</v>
      </c>
      <c r="B4454" s="2">
        <v>21</v>
      </c>
      <c r="C4454" s="2" t="s">
        <v>47</v>
      </c>
      <c r="D4454" s="2" t="s">
        <v>57</v>
      </c>
      <c r="E4454" s="2">
        <v>1</v>
      </c>
      <c r="F4454" s="2">
        <v>3</v>
      </c>
      <c r="G4454" s="2">
        <v>2</v>
      </c>
      <c r="H4454" s="2" t="s">
        <v>34</v>
      </c>
      <c r="I4454" s="2" t="s">
        <v>49</v>
      </c>
      <c r="J4454" s="6">
        <v>311.33425</v>
      </c>
      <c r="K4454" s="6">
        <v>207.0348888888889</v>
      </c>
      <c r="L4454" s="2" t="s">
        <v>36</v>
      </c>
      <c r="M4454" s="2" t="s">
        <v>37</v>
      </c>
      <c r="N4454" s="6">
        <v>0</v>
      </c>
      <c r="O4454" s="6">
        <v>64.666666666666671</v>
      </c>
      <c r="P4454" s="6">
        <v>146.73133333333334</v>
      </c>
      <c r="Q4454" s="6">
        <v>0</v>
      </c>
      <c r="R4454" s="6">
        <v>0</v>
      </c>
      <c r="S4454" s="6">
        <v>0</v>
      </c>
      <c r="T4454" s="6">
        <v>258.88888888888891</v>
      </c>
      <c r="U4454" s="6">
        <v>0</v>
      </c>
      <c r="V4454" s="6">
        <v>0</v>
      </c>
      <c r="W4454" s="6">
        <v>0</v>
      </c>
      <c r="X4454" s="6">
        <v>0</v>
      </c>
      <c r="Y4454" s="6">
        <v>344.48371931837147</v>
      </c>
      <c r="Z4454" s="2">
        <v>36</v>
      </c>
      <c r="AA4454" s="6">
        <v>12.453911676481521</v>
      </c>
      <c r="AB4454" s="2" t="s">
        <v>55</v>
      </c>
      <c r="AC4454" s="2" t="s">
        <v>39</v>
      </c>
      <c r="AD4454" s="2" t="s">
        <v>63</v>
      </c>
      <c r="AE4454" s="2" t="s">
        <v>41</v>
      </c>
      <c r="AF4454" s="2">
        <v>1</v>
      </c>
      <c r="AG4454" s="8">
        <v>0.25887972116470342</v>
      </c>
      <c r="AH4454" s="3">
        <v>331.76580810546881</v>
      </c>
      <c r="AI4454" s="9">
        <v>0.37116914987564092</v>
      </c>
    </row>
    <row r="4455" spans="1:35" ht="15" x14ac:dyDescent="0.25">
      <c r="A4455" s="2">
        <v>4454</v>
      </c>
      <c r="B4455" s="2">
        <v>63</v>
      </c>
      <c r="C4455" s="2" t="s">
        <v>32</v>
      </c>
      <c r="D4455" s="2" t="s">
        <v>57</v>
      </c>
      <c r="E4455" s="2">
        <v>1</v>
      </c>
      <c r="F4455" s="2">
        <v>0</v>
      </c>
      <c r="G4455" s="2">
        <v>3</v>
      </c>
      <c r="H4455" s="2" t="s">
        <v>48</v>
      </c>
      <c r="I4455" s="2" t="s">
        <v>49</v>
      </c>
      <c r="J4455" s="6">
        <v>960.34450000000004</v>
      </c>
      <c r="K4455" s="6">
        <v>544.27822222222221</v>
      </c>
      <c r="L4455" s="2" t="s">
        <v>44</v>
      </c>
      <c r="M4455" s="2" t="s">
        <v>37</v>
      </c>
      <c r="N4455" s="6">
        <v>0</v>
      </c>
      <c r="O4455" s="6">
        <v>0</v>
      </c>
      <c r="P4455" s="6">
        <v>70.041777777777781</v>
      </c>
      <c r="Q4455" s="6">
        <v>88.888888888888886</v>
      </c>
      <c r="R4455" s="6">
        <v>0</v>
      </c>
      <c r="S4455" s="6">
        <v>0</v>
      </c>
      <c r="T4455" s="6">
        <v>0</v>
      </c>
      <c r="U4455" s="6">
        <v>0</v>
      </c>
      <c r="V4455" s="6">
        <v>389.55555555555554</v>
      </c>
      <c r="W4455" s="6">
        <v>0</v>
      </c>
      <c r="X4455" s="6">
        <v>0</v>
      </c>
      <c r="Y4455" s="6">
        <v>1562.2581581202196</v>
      </c>
      <c r="Z4455" s="2">
        <v>36</v>
      </c>
      <c r="AA4455" s="6">
        <v>56.479374861575089</v>
      </c>
      <c r="AB4455" s="2" t="s">
        <v>55</v>
      </c>
      <c r="AC4455" s="2" t="s">
        <v>39</v>
      </c>
      <c r="AD4455" s="2" t="s">
        <v>40</v>
      </c>
      <c r="AE4455" s="2" t="s">
        <v>64</v>
      </c>
      <c r="AF4455" s="2">
        <v>1</v>
      </c>
      <c r="AG4455" s="8">
        <v>3.4906547516584403E-2</v>
      </c>
      <c r="AH4455" s="3">
        <v>655.1378173828125</v>
      </c>
      <c r="AI4455" s="9">
        <v>5.2175872027873993E-2</v>
      </c>
    </row>
    <row r="4456" spans="1:35" ht="15" x14ac:dyDescent="0.25">
      <c r="A4456" s="2">
        <v>4455</v>
      </c>
      <c r="B4456" s="2">
        <v>32</v>
      </c>
      <c r="C4456" s="2" t="s">
        <v>32</v>
      </c>
      <c r="D4456" s="2" t="s">
        <v>33</v>
      </c>
      <c r="E4456" s="2">
        <v>0</v>
      </c>
      <c r="F4456" s="2">
        <v>0</v>
      </c>
      <c r="G4456" s="2">
        <v>3</v>
      </c>
      <c r="H4456" s="2" t="s">
        <v>34</v>
      </c>
      <c r="I4456" s="2" t="s">
        <v>35</v>
      </c>
      <c r="J4456" s="6">
        <v>223.89500000000001</v>
      </c>
      <c r="K4456" s="6">
        <v>205.38844444444445</v>
      </c>
      <c r="L4456" s="2" t="s">
        <v>44</v>
      </c>
      <c r="M4456" s="2" t="s">
        <v>45</v>
      </c>
      <c r="N4456" s="6">
        <v>0</v>
      </c>
      <c r="O4456" s="6">
        <v>33.333333333333336</v>
      </c>
      <c r="P4456" s="6">
        <v>77.62533333333333</v>
      </c>
      <c r="Q4456" s="6">
        <v>0</v>
      </c>
      <c r="R4456" s="6">
        <v>0</v>
      </c>
      <c r="S4456" s="6">
        <v>0</v>
      </c>
      <c r="T4456" s="6">
        <v>14.222222222222221</v>
      </c>
      <c r="U4456" s="6">
        <v>0</v>
      </c>
      <c r="V4456" s="6">
        <v>60.222222222222221</v>
      </c>
      <c r="W4456" s="6">
        <v>0</v>
      </c>
      <c r="X4456" s="6">
        <v>0</v>
      </c>
      <c r="Y4456" s="6">
        <v>142.35915098522682</v>
      </c>
      <c r="Z4456" s="2">
        <v>24</v>
      </c>
      <c r="AA4456" s="6">
        <v>7.1071527700791508</v>
      </c>
      <c r="AB4456" s="2" t="s">
        <v>38</v>
      </c>
      <c r="AC4456" s="2" t="s">
        <v>39</v>
      </c>
      <c r="AD4456" s="2" t="s">
        <v>46</v>
      </c>
      <c r="AE4456" s="2" t="s">
        <v>64</v>
      </c>
      <c r="AF4456" s="2">
        <v>0</v>
      </c>
      <c r="AG4456" s="8">
        <v>0.27316704392433172</v>
      </c>
      <c r="AH4456" s="3">
        <v>305.46527099609381</v>
      </c>
      <c r="AI4456" s="9">
        <v>0.43051120638847351</v>
      </c>
    </row>
    <row r="4457" spans="1:35" ht="15" x14ac:dyDescent="0.25">
      <c r="A4457" s="2">
        <v>4456</v>
      </c>
      <c r="B4457" s="2">
        <v>62</v>
      </c>
      <c r="C4457" s="2" t="s">
        <v>32</v>
      </c>
      <c r="D4457" s="2" t="s">
        <v>57</v>
      </c>
      <c r="E4457" s="2">
        <v>0</v>
      </c>
      <c r="F4457" s="2">
        <v>0</v>
      </c>
      <c r="G4457" s="2">
        <v>3</v>
      </c>
      <c r="H4457" s="2" t="s">
        <v>52</v>
      </c>
      <c r="I4457" s="2" t="s">
        <v>35</v>
      </c>
      <c r="J4457" s="6">
        <v>1229.7294999999999</v>
      </c>
      <c r="K4457" s="6">
        <v>799.80488888888885</v>
      </c>
      <c r="L4457" s="2" t="s">
        <v>36</v>
      </c>
      <c r="M4457" s="2" t="s">
        <v>45</v>
      </c>
      <c r="N4457" s="6">
        <v>0</v>
      </c>
      <c r="O4457" s="6">
        <v>0</v>
      </c>
      <c r="P4457" s="6">
        <v>657.07155555555551</v>
      </c>
      <c r="Q4457" s="6">
        <v>0</v>
      </c>
      <c r="R4457" s="6">
        <v>0</v>
      </c>
      <c r="S4457" s="6">
        <v>0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1292.3491760171592</v>
      </c>
      <c r="Z4457" s="2">
        <v>24</v>
      </c>
      <c r="AA4457" s="6">
        <v>64.51937204369122</v>
      </c>
      <c r="AB4457" s="2" t="s">
        <v>55</v>
      </c>
      <c r="AC4457" s="2" t="s">
        <v>60</v>
      </c>
      <c r="AD4457" s="2" t="s">
        <v>77</v>
      </c>
      <c r="AE4457" s="2" t="s">
        <v>41</v>
      </c>
      <c r="AF4457" s="2">
        <v>1</v>
      </c>
      <c r="AG4457" s="8">
        <v>3.1993832439184189E-2</v>
      </c>
      <c r="AH4457" s="3">
        <v>617.9620361328125</v>
      </c>
      <c r="AI4457" s="9">
        <v>4.5848220586776733E-2</v>
      </c>
    </row>
    <row r="4458" spans="1:35" x14ac:dyDescent="0.2">
      <c r="A4458" s="2">
        <v>4457</v>
      </c>
      <c r="B4458" s="2">
        <v>22</v>
      </c>
      <c r="C4458" s="2" t="s">
        <v>32</v>
      </c>
      <c r="D4458" s="2" t="s">
        <v>33</v>
      </c>
      <c r="E4458" s="2">
        <v>1</v>
      </c>
      <c r="F4458" s="2">
        <v>1</v>
      </c>
      <c r="G4458" s="2">
        <v>2</v>
      </c>
      <c r="H4458" s="2" t="s">
        <v>48</v>
      </c>
      <c r="I4458" s="2" t="s">
        <v>49</v>
      </c>
      <c r="J4458" s="6">
        <v>254.38399999999999</v>
      </c>
      <c r="K4458" s="6">
        <v>208.482</v>
      </c>
      <c r="L4458" s="2" t="s">
        <v>44</v>
      </c>
      <c r="M4458" s="2" t="s">
        <v>37</v>
      </c>
      <c r="N4458" s="6">
        <v>0</v>
      </c>
      <c r="O4458" s="6">
        <v>0</v>
      </c>
      <c r="P4458" s="6">
        <v>31.277999999999999</v>
      </c>
      <c r="Q4458" s="6">
        <v>0</v>
      </c>
      <c r="R4458" s="6">
        <v>0</v>
      </c>
      <c r="S4458" s="6">
        <v>0</v>
      </c>
      <c r="T4458" s="6">
        <v>0</v>
      </c>
      <c r="U4458" s="6">
        <v>0</v>
      </c>
      <c r="V4458" s="6">
        <v>18.222222222222221</v>
      </c>
      <c r="W4458" s="6">
        <v>0</v>
      </c>
      <c r="X4458" s="6">
        <v>0</v>
      </c>
      <c r="Y4458" s="6">
        <v>239.73285019586379</v>
      </c>
      <c r="Z4458" s="2">
        <v>24</v>
      </c>
      <c r="AA4458" s="6">
        <v>11.968447258619264</v>
      </c>
      <c r="AB4458" s="2" t="s">
        <v>55</v>
      </c>
      <c r="AC4458" s="2" t="s">
        <v>39</v>
      </c>
      <c r="AD4458" s="2" t="s">
        <v>40</v>
      </c>
      <c r="AE4458" s="2" t="s">
        <v>64</v>
      </c>
      <c r="AF4458" s="2" t="s">
        <v>59</v>
      </c>
      <c r="AG4458" s="4" t="s">
        <v>59</v>
      </c>
      <c r="AH4458" s="3" t="s">
        <v>59</v>
      </c>
    </row>
    <row r="4459" spans="1:35" ht="15" x14ac:dyDescent="0.25">
      <c r="A4459" s="2">
        <v>4458</v>
      </c>
      <c r="B4459" s="2">
        <v>29</v>
      </c>
      <c r="C4459" s="2" t="s">
        <v>61</v>
      </c>
      <c r="D4459" s="2" t="s">
        <v>57</v>
      </c>
      <c r="E4459" s="2">
        <v>2</v>
      </c>
      <c r="F4459" s="2">
        <v>1</v>
      </c>
      <c r="G4459" s="2">
        <v>2</v>
      </c>
      <c r="H4459" s="2" t="s">
        <v>34</v>
      </c>
      <c r="I4459" s="2" t="s">
        <v>35</v>
      </c>
      <c r="J4459" s="6">
        <v>367.13324999999998</v>
      </c>
      <c r="K4459" s="6">
        <v>424.41022222222222</v>
      </c>
      <c r="L4459" s="2" t="s">
        <v>36</v>
      </c>
      <c r="M4459" s="2" t="s">
        <v>37</v>
      </c>
      <c r="N4459" s="6">
        <v>0</v>
      </c>
      <c r="O4459" s="6">
        <v>0</v>
      </c>
      <c r="P4459" s="6">
        <v>113.56177777777778</v>
      </c>
      <c r="Q4459" s="6">
        <v>0</v>
      </c>
      <c r="R4459" s="6">
        <v>0</v>
      </c>
      <c r="S4459" s="6">
        <v>0</v>
      </c>
      <c r="T4459" s="6">
        <v>0</v>
      </c>
      <c r="U4459" s="6">
        <v>0</v>
      </c>
      <c r="V4459" s="6">
        <v>212.44444444444446</v>
      </c>
      <c r="W4459" s="6">
        <v>0</v>
      </c>
      <c r="X4459" s="6">
        <v>0</v>
      </c>
      <c r="Y4459" s="6">
        <v>172.55198123899189</v>
      </c>
      <c r="Z4459" s="2">
        <v>12</v>
      </c>
      <c r="AA4459" s="6">
        <v>15.819564415946525</v>
      </c>
      <c r="AB4459" s="2" t="s">
        <v>55</v>
      </c>
      <c r="AC4459" s="2" t="s">
        <v>39</v>
      </c>
      <c r="AD4459" s="2" t="s">
        <v>77</v>
      </c>
      <c r="AE4459" s="2" t="s">
        <v>41</v>
      </c>
      <c r="AF4459" s="2">
        <v>0</v>
      </c>
      <c r="AG4459" s="8">
        <v>0.2701459527015686</v>
      </c>
      <c r="AH4459" s="3">
        <v>267.65228271484381</v>
      </c>
      <c r="AI4459" s="9">
        <v>0.36309555172920233</v>
      </c>
    </row>
    <row r="4460" spans="1:35" ht="15" x14ac:dyDescent="0.25">
      <c r="A4460" s="2">
        <v>4459</v>
      </c>
      <c r="B4460" s="2">
        <v>66</v>
      </c>
      <c r="C4460" s="2" t="s">
        <v>47</v>
      </c>
      <c r="D4460" s="2" t="s">
        <v>74</v>
      </c>
      <c r="E4460" s="2">
        <v>1</v>
      </c>
      <c r="F4460" s="2">
        <v>0</v>
      </c>
      <c r="G4460" s="2">
        <v>2</v>
      </c>
      <c r="H4460" s="2" t="s">
        <v>58</v>
      </c>
      <c r="I4460" s="2" t="s">
        <v>49</v>
      </c>
      <c r="J4460" s="6">
        <v>852.30200000000002</v>
      </c>
      <c r="K4460" s="6">
        <v>862.96511111111113</v>
      </c>
      <c r="L4460" s="2" t="s">
        <v>44</v>
      </c>
      <c r="M4460" s="2" t="s">
        <v>37</v>
      </c>
      <c r="N4460" s="6">
        <v>0</v>
      </c>
      <c r="O4460" s="6">
        <v>0</v>
      </c>
      <c r="P4460" s="6">
        <v>263.33333333333331</v>
      </c>
      <c r="Q4460" s="6">
        <v>0</v>
      </c>
      <c r="R4460" s="6">
        <v>0</v>
      </c>
      <c r="S4460" s="6">
        <v>0</v>
      </c>
      <c r="T4460" s="6">
        <v>0</v>
      </c>
      <c r="U4460" s="6">
        <v>0</v>
      </c>
      <c r="V4460" s="6">
        <v>6.666666666666667</v>
      </c>
      <c r="W4460" s="6">
        <v>0</v>
      </c>
      <c r="X4460" s="6">
        <v>0</v>
      </c>
      <c r="Y4460" s="6">
        <v>338.84428803420309</v>
      </c>
      <c r="Z4460" s="2">
        <v>36</v>
      </c>
      <c r="AA4460" s="6">
        <v>12.250032726098643</v>
      </c>
      <c r="AB4460" s="2" t="s">
        <v>38</v>
      </c>
      <c r="AC4460" s="2" t="s">
        <v>50</v>
      </c>
      <c r="AD4460" s="2" t="s">
        <v>63</v>
      </c>
      <c r="AE4460" s="2" t="s">
        <v>41</v>
      </c>
      <c r="AF4460" s="2">
        <v>1</v>
      </c>
      <c r="AG4460" s="8">
        <v>0.10376383364200591</v>
      </c>
      <c r="AH4460" s="3">
        <v>499.82171630859381</v>
      </c>
      <c r="AI4460" s="9">
        <v>0.18345700204372409</v>
      </c>
    </row>
    <row r="4461" spans="1:35" ht="15" x14ac:dyDescent="0.25">
      <c r="A4461" s="2">
        <v>4460</v>
      </c>
      <c r="B4461" s="2">
        <v>41</v>
      </c>
      <c r="C4461" s="2" t="s">
        <v>61</v>
      </c>
      <c r="D4461" s="2" t="s">
        <v>33</v>
      </c>
      <c r="E4461" s="2">
        <v>0</v>
      </c>
      <c r="F4461" s="2">
        <v>1</v>
      </c>
      <c r="G4461" s="2">
        <v>3</v>
      </c>
      <c r="H4461" s="2" t="s">
        <v>34</v>
      </c>
      <c r="I4461" s="2" t="s">
        <v>35</v>
      </c>
      <c r="J4461" s="6">
        <v>510.733</v>
      </c>
      <c r="K4461" s="6">
        <v>369.80599999999998</v>
      </c>
      <c r="L4461" s="2" t="s">
        <v>44</v>
      </c>
      <c r="M4461" s="2" t="s">
        <v>45</v>
      </c>
      <c r="N4461" s="6">
        <v>0</v>
      </c>
      <c r="O4461" s="6">
        <v>0</v>
      </c>
      <c r="P4461" s="6">
        <v>189.12977777777778</v>
      </c>
      <c r="Q4461" s="6">
        <v>0</v>
      </c>
      <c r="R4461" s="6">
        <v>0</v>
      </c>
      <c r="S4461" s="6">
        <v>0</v>
      </c>
      <c r="T4461" s="6">
        <v>0</v>
      </c>
      <c r="U4461" s="6">
        <v>0</v>
      </c>
      <c r="V4461" s="6">
        <v>59.555555555555557</v>
      </c>
      <c r="W4461" s="6">
        <v>0</v>
      </c>
      <c r="X4461" s="6">
        <v>0</v>
      </c>
      <c r="Y4461" s="6">
        <v>377.0504119224712</v>
      </c>
      <c r="Z4461" s="2">
        <v>36</v>
      </c>
      <c r="AA4461" s="6">
        <v>13.631275628801552</v>
      </c>
      <c r="AB4461" s="2" t="s">
        <v>38</v>
      </c>
      <c r="AC4461" s="2" t="s">
        <v>50</v>
      </c>
      <c r="AD4461" s="2" t="s">
        <v>40</v>
      </c>
      <c r="AE4461" s="2" t="s">
        <v>41</v>
      </c>
      <c r="AF4461" s="2">
        <v>1</v>
      </c>
      <c r="AG4461" s="8">
        <v>0.16647100448608401</v>
      </c>
      <c r="AH4461" s="3">
        <v>427.49581909179688</v>
      </c>
      <c r="AI4461" s="9">
        <v>0.29179304838180542</v>
      </c>
    </row>
    <row r="4462" spans="1:35" x14ac:dyDescent="0.2">
      <c r="A4462" s="2">
        <v>4461</v>
      </c>
      <c r="B4462" s="2">
        <v>33</v>
      </c>
      <c r="C4462" s="2" t="s">
        <v>32</v>
      </c>
      <c r="D4462" s="2" t="s">
        <v>74</v>
      </c>
      <c r="E4462" s="2">
        <v>1</v>
      </c>
      <c r="F4462" s="2">
        <v>0</v>
      </c>
      <c r="G4462" s="2">
        <v>3</v>
      </c>
      <c r="H4462" s="2" t="s">
        <v>43</v>
      </c>
      <c r="I4462" s="2" t="s">
        <v>35</v>
      </c>
      <c r="J4462" s="6">
        <v>1350.03475</v>
      </c>
      <c r="K4462" s="6">
        <v>990.7837777777778</v>
      </c>
      <c r="L4462" s="2" t="s">
        <v>44</v>
      </c>
      <c r="M4462" s="2" t="s">
        <v>37</v>
      </c>
      <c r="N4462" s="6">
        <v>0</v>
      </c>
      <c r="O4462" s="6">
        <v>222.22222222222223</v>
      </c>
      <c r="P4462" s="6">
        <v>585.65955555555558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6.666666666666667</v>
      </c>
      <c r="W4462" s="6">
        <v>0</v>
      </c>
      <c r="X4462" s="6">
        <v>0</v>
      </c>
      <c r="Y4462" s="6">
        <v>1400.125317333046</v>
      </c>
      <c r="Z4462" s="2">
        <v>24</v>
      </c>
      <c r="AA4462" s="6">
        <v>69.89999911262575</v>
      </c>
      <c r="AB4462" s="2" t="s">
        <v>55</v>
      </c>
      <c r="AC4462" s="2" t="s">
        <v>39</v>
      </c>
      <c r="AD4462" s="2" t="s">
        <v>40</v>
      </c>
      <c r="AE4462" s="2" t="s">
        <v>64</v>
      </c>
      <c r="AF4462" s="2" t="s">
        <v>59</v>
      </c>
      <c r="AG4462" s="4" t="s">
        <v>59</v>
      </c>
      <c r="AH4462" s="3" t="s">
        <v>59</v>
      </c>
    </row>
    <row r="4463" spans="1:35" ht="15" x14ac:dyDescent="0.25">
      <c r="A4463" s="2">
        <v>4462</v>
      </c>
      <c r="B4463" s="2">
        <v>43</v>
      </c>
      <c r="C4463" s="2" t="s">
        <v>61</v>
      </c>
      <c r="D4463" s="2" t="s">
        <v>74</v>
      </c>
      <c r="E4463" s="2">
        <v>1</v>
      </c>
      <c r="F4463" s="2">
        <v>3</v>
      </c>
      <c r="G4463" s="2">
        <v>4</v>
      </c>
      <c r="H4463" s="2" t="s">
        <v>53</v>
      </c>
      <c r="I4463" s="2" t="s">
        <v>35</v>
      </c>
      <c r="J4463" s="6">
        <v>17.896750000000001</v>
      </c>
      <c r="K4463" s="6">
        <v>15.925777777777778</v>
      </c>
      <c r="L4463" s="2" t="s">
        <v>44</v>
      </c>
      <c r="M4463" s="2" t="s">
        <v>37</v>
      </c>
      <c r="N4463" s="6">
        <v>2212.4695362221078</v>
      </c>
      <c r="O4463" s="6">
        <v>5555.5555555555557</v>
      </c>
      <c r="P4463" s="6">
        <v>8.4902222222222221</v>
      </c>
      <c r="Q4463" s="6">
        <v>0</v>
      </c>
      <c r="R4463" s="6">
        <v>0</v>
      </c>
      <c r="S4463" s="6">
        <v>0</v>
      </c>
      <c r="T4463" s="6">
        <v>0</v>
      </c>
      <c r="U4463" s="6">
        <v>0</v>
      </c>
      <c r="V4463" s="6">
        <v>774.66666666666663</v>
      </c>
      <c r="W4463" s="6">
        <v>0</v>
      </c>
      <c r="X4463" s="6">
        <v>0</v>
      </c>
      <c r="Y4463" s="6">
        <v>6.9087565489125335</v>
      </c>
      <c r="Z4463" s="2">
        <v>48</v>
      </c>
      <c r="AA4463" s="6">
        <v>0.20294472091719376</v>
      </c>
      <c r="AB4463" s="2" t="s">
        <v>55</v>
      </c>
      <c r="AC4463" s="2" t="s">
        <v>39</v>
      </c>
      <c r="AD4463" s="2" t="s">
        <v>40</v>
      </c>
      <c r="AE4463" s="2" t="s">
        <v>41</v>
      </c>
      <c r="AF4463" s="2">
        <v>0</v>
      </c>
      <c r="AG4463" s="8">
        <v>0.31995439529418951</v>
      </c>
      <c r="AH4463" s="3">
        <v>432.6070556640625</v>
      </c>
      <c r="AI4463" s="9">
        <v>0.60716193914413452</v>
      </c>
    </row>
    <row r="4464" spans="1:35" ht="15" x14ac:dyDescent="0.25">
      <c r="A4464" s="2">
        <v>4463</v>
      </c>
      <c r="B4464" s="2">
        <v>38</v>
      </c>
      <c r="C4464" s="2" t="s">
        <v>61</v>
      </c>
      <c r="D4464" s="2" t="s">
        <v>33</v>
      </c>
      <c r="E4464" s="2">
        <v>2</v>
      </c>
      <c r="F4464" s="2">
        <v>1</v>
      </c>
      <c r="G4464" s="2">
        <v>2</v>
      </c>
      <c r="H4464" s="2" t="s">
        <v>34</v>
      </c>
      <c r="I4464" s="2" t="s">
        <v>49</v>
      </c>
      <c r="J4464" s="6">
        <v>46.8005</v>
      </c>
      <c r="K4464" s="6">
        <v>43.065777777777775</v>
      </c>
      <c r="L4464" s="2" t="s">
        <v>36</v>
      </c>
      <c r="M4464" s="2" t="s">
        <v>45</v>
      </c>
      <c r="N4464" s="6">
        <v>0</v>
      </c>
      <c r="O4464" s="6">
        <v>0</v>
      </c>
      <c r="P4464" s="6">
        <v>9.5775555555555556</v>
      </c>
      <c r="Q4464" s="6">
        <v>0</v>
      </c>
      <c r="R4464" s="6">
        <v>0</v>
      </c>
      <c r="S4464" s="6">
        <v>0</v>
      </c>
      <c r="T4464" s="6">
        <v>0</v>
      </c>
      <c r="U4464" s="6">
        <v>0</v>
      </c>
      <c r="V4464" s="6">
        <v>13.111111111111111</v>
      </c>
      <c r="W4464" s="6">
        <v>0</v>
      </c>
      <c r="X4464" s="6">
        <v>0</v>
      </c>
      <c r="Y4464" s="6">
        <v>39.993225492725067</v>
      </c>
      <c r="Z4464" s="2">
        <v>24</v>
      </c>
      <c r="AA4464" s="6">
        <v>1.9966258675883615</v>
      </c>
      <c r="AB4464" s="2" t="s">
        <v>55</v>
      </c>
      <c r="AC4464" s="2" t="s">
        <v>50</v>
      </c>
      <c r="AD4464" s="2" t="s">
        <v>40</v>
      </c>
      <c r="AE4464" s="2" t="s">
        <v>41</v>
      </c>
      <c r="AF4464" s="2">
        <v>0</v>
      </c>
      <c r="AG4464" s="8">
        <v>0.36736088991165161</v>
      </c>
      <c r="AH4464" s="3">
        <v>276.27328491210938</v>
      </c>
      <c r="AI4464" s="9">
        <v>0.53516143560409546</v>
      </c>
    </row>
    <row r="4465" spans="1:35" ht="15" x14ac:dyDescent="0.25">
      <c r="A4465" s="2">
        <v>4464</v>
      </c>
      <c r="B4465" s="2">
        <v>37</v>
      </c>
      <c r="C4465" s="2" t="s">
        <v>47</v>
      </c>
      <c r="D4465" s="2" t="s">
        <v>57</v>
      </c>
      <c r="E4465" s="2">
        <v>2</v>
      </c>
      <c r="F4465" s="2">
        <v>1</v>
      </c>
      <c r="G4465" s="2">
        <v>2</v>
      </c>
      <c r="H4465" s="2" t="s">
        <v>58</v>
      </c>
      <c r="I4465" s="2" t="s">
        <v>35</v>
      </c>
      <c r="J4465" s="6">
        <v>719.58799999999997</v>
      </c>
      <c r="K4465" s="6">
        <v>650.42644444444443</v>
      </c>
      <c r="L4465" s="2" t="s">
        <v>36</v>
      </c>
      <c r="M4465" s="2" t="s">
        <v>51</v>
      </c>
      <c r="N4465" s="6">
        <v>0</v>
      </c>
      <c r="O4465" s="6">
        <v>0</v>
      </c>
      <c r="P4465" s="6">
        <v>342.91311111111111</v>
      </c>
      <c r="Q4465" s="6">
        <v>0</v>
      </c>
      <c r="R4465" s="6">
        <v>0</v>
      </c>
      <c r="S4465" s="6">
        <v>0</v>
      </c>
      <c r="T4465" s="6">
        <v>0</v>
      </c>
      <c r="U4465" s="6">
        <v>0</v>
      </c>
      <c r="V4465" s="6">
        <v>0</v>
      </c>
      <c r="W4465" s="6">
        <v>0</v>
      </c>
      <c r="X4465" s="6">
        <v>0</v>
      </c>
      <c r="Y4465" s="6">
        <v>457.86161451619216</v>
      </c>
      <c r="Z4465" s="2">
        <v>36</v>
      </c>
      <c r="AA4465" s="6">
        <v>16.552794188702862</v>
      </c>
      <c r="AB4465" s="2" t="s">
        <v>55</v>
      </c>
      <c r="AC4465" s="2" t="s">
        <v>72</v>
      </c>
      <c r="AD4465" s="2" t="s">
        <v>40</v>
      </c>
      <c r="AE4465" s="2" t="s">
        <v>67</v>
      </c>
      <c r="AF4465" s="2">
        <v>1</v>
      </c>
      <c r="AG4465" s="8">
        <v>0.13757964968681341</v>
      </c>
      <c r="AH4465" s="3">
        <v>427.37799072265619</v>
      </c>
      <c r="AI4465" s="9">
        <v>0.20531249046325681</v>
      </c>
    </row>
    <row r="4466" spans="1:35" ht="15" x14ac:dyDescent="0.25">
      <c r="A4466" s="2">
        <v>4465</v>
      </c>
      <c r="B4466" s="2">
        <v>66</v>
      </c>
      <c r="C4466" s="2" t="s">
        <v>32</v>
      </c>
      <c r="D4466" s="2" t="s">
        <v>57</v>
      </c>
      <c r="E4466" s="2">
        <v>2</v>
      </c>
      <c r="F4466" s="2">
        <v>0</v>
      </c>
      <c r="G4466" s="2">
        <v>4</v>
      </c>
      <c r="H4466" s="2" t="s">
        <v>48</v>
      </c>
      <c r="I4466" s="2" t="s">
        <v>66</v>
      </c>
      <c r="J4466" s="6">
        <v>74.323499999999996</v>
      </c>
      <c r="K4466" s="6">
        <v>89.067111111111117</v>
      </c>
      <c r="L4466" s="2" t="s">
        <v>44</v>
      </c>
      <c r="M4466" s="2" t="s">
        <v>45</v>
      </c>
      <c r="N4466" s="6">
        <v>0</v>
      </c>
      <c r="O4466" s="6">
        <v>0</v>
      </c>
      <c r="P4466" s="6">
        <v>46.169111111111114</v>
      </c>
      <c r="Q4466" s="6">
        <v>57.777777777777779</v>
      </c>
      <c r="R4466" s="6">
        <v>0</v>
      </c>
      <c r="S4466" s="6">
        <v>0</v>
      </c>
      <c r="T4466" s="6">
        <v>0</v>
      </c>
      <c r="U4466" s="6">
        <v>0</v>
      </c>
      <c r="V4466" s="6">
        <v>6.666666666666667</v>
      </c>
      <c r="W4466" s="6">
        <v>0</v>
      </c>
      <c r="X4466" s="6">
        <v>0</v>
      </c>
      <c r="Y4466" s="6">
        <v>30.205923976604645</v>
      </c>
      <c r="Z4466" s="2">
        <v>18</v>
      </c>
      <c r="AA4466" s="6">
        <v>1.927312593267851</v>
      </c>
      <c r="AB4466" s="2" t="s">
        <v>55</v>
      </c>
      <c r="AC4466" s="2" t="s">
        <v>50</v>
      </c>
      <c r="AD4466" s="2" t="s">
        <v>40</v>
      </c>
      <c r="AE4466" s="2" t="s">
        <v>70</v>
      </c>
      <c r="AF4466" s="2">
        <v>0</v>
      </c>
      <c r="AG4466" s="8">
        <v>0.29089641571044922</v>
      </c>
      <c r="AH4466" s="3">
        <v>399.45681762695313</v>
      </c>
      <c r="AI4466" s="9">
        <v>0.55105984210968018</v>
      </c>
    </row>
    <row r="4467" spans="1:35" ht="15" x14ac:dyDescent="0.25">
      <c r="A4467" s="2">
        <v>4466</v>
      </c>
      <c r="B4467" s="2">
        <v>64</v>
      </c>
      <c r="C4467" s="2" t="s">
        <v>47</v>
      </c>
      <c r="D4467" s="2" t="s">
        <v>57</v>
      </c>
      <c r="E4467" s="2">
        <v>6</v>
      </c>
      <c r="F4467" s="2">
        <v>1</v>
      </c>
      <c r="G4467" s="2">
        <v>2</v>
      </c>
      <c r="H4467" s="2" t="s">
        <v>34</v>
      </c>
      <c r="I4467" s="2" t="s">
        <v>49</v>
      </c>
      <c r="J4467" s="6">
        <v>312.80525</v>
      </c>
      <c r="K4467" s="6">
        <v>345.45800000000003</v>
      </c>
      <c r="L4467" s="2" t="s">
        <v>36</v>
      </c>
      <c r="M4467" s="2" t="s">
        <v>45</v>
      </c>
      <c r="N4467" s="6">
        <v>0</v>
      </c>
      <c r="O4467" s="6">
        <v>0</v>
      </c>
      <c r="P4467" s="6">
        <v>64.685333333333332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200.34816988010772</v>
      </c>
      <c r="Z4467" s="2">
        <v>24</v>
      </c>
      <c r="AA4467" s="6">
        <v>10.002202462498953</v>
      </c>
      <c r="AB4467" s="2" t="s">
        <v>55</v>
      </c>
      <c r="AC4467" s="2" t="s">
        <v>50</v>
      </c>
      <c r="AD4467" s="2" t="s">
        <v>46</v>
      </c>
      <c r="AE4467" s="2" t="s">
        <v>41</v>
      </c>
      <c r="AF4467" s="2">
        <v>0</v>
      </c>
      <c r="AG4467" s="8">
        <v>0.24595144391059881</v>
      </c>
      <c r="AH4467" s="3">
        <v>420.44354248046881</v>
      </c>
      <c r="AI4467" s="9">
        <v>0.40991988778114319</v>
      </c>
    </row>
    <row r="4468" spans="1:35" x14ac:dyDescent="0.2">
      <c r="A4468" s="2">
        <v>4467</v>
      </c>
      <c r="B4468" s="2">
        <v>32</v>
      </c>
      <c r="C4468" s="2" t="s">
        <v>32</v>
      </c>
      <c r="D4468" s="2" t="s">
        <v>57</v>
      </c>
      <c r="E4468" s="2">
        <v>1</v>
      </c>
      <c r="F4468" s="2">
        <v>2</v>
      </c>
      <c r="G4468" s="2">
        <v>5</v>
      </c>
      <c r="H4468" s="2" t="s">
        <v>58</v>
      </c>
      <c r="I4468" s="2" t="s">
        <v>66</v>
      </c>
      <c r="J4468" s="6">
        <v>1829.5697500000001</v>
      </c>
      <c r="K4468" s="6">
        <v>827.18888888888887</v>
      </c>
      <c r="L4468" s="2" t="s">
        <v>78</v>
      </c>
      <c r="M4468" s="2" t="s">
        <v>37</v>
      </c>
      <c r="N4468" s="6">
        <v>0</v>
      </c>
      <c r="O4468" s="6">
        <v>0</v>
      </c>
      <c r="P4468" s="6">
        <v>390.03777777777776</v>
      </c>
      <c r="Q4468" s="6">
        <v>0</v>
      </c>
      <c r="R4468" s="6">
        <v>0</v>
      </c>
      <c r="S4468" s="6">
        <v>0</v>
      </c>
      <c r="T4468" s="6">
        <v>0</v>
      </c>
      <c r="U4468" s="6">
        <v>0</v>
      </c>
      <c r="V4468" s="6">
        <v>44.666666666666664</v>
      </c>
      <c r="W4468" s="6">
        <v>0</v>
      </c>
      <c r="X4468" s="6">
        <v>0</v>
      </c>
      <c r="Y4468" s="6">
        <v>2418.995730281853</v>
      </c>
      <c r="Z4468" s="2">
        <v>6</v>
      </c>
      <c r="AA4468" s="6">
        <v>424.59474474366613</v>
      </c>
      <c r="AB4468" s="2" t="s">
        <v>38</v>
      </c>
      <c r="AC4468" s="2" t="s">
        <v>39</v>
      </c>
      <c r="AD4468" s="2" t="s">
        <v>40</v>
      </c>
      <c r="AE4468" s="2" t="s">
        <v>41</v>
      </c>
      <c r="AF4468" s="2" t="s">
        <v>59</v>
      </c>
      <c r="AG4468" s="4" t="s">
        <v>59</v>
      </c>
      <c r="AH4468" s="3" t="s">
        <v>59</v>
      </c>
    </row>
    <row r="4469" spans="1:35" ht="15" x14ac:dyDescent="0.25">
      <c r="A4469" s="2">
        <v>4468</v>
      </c>
      <c r="B4469" s="2">
        <v>46</v>
      </c>
      <c r="C4469" s="2" t="s">
        <v>32</v>
      </c>
      <c r="D4469" s="2" t="s">
        <v>74</v>
      </c>
      <c r="E4469" s="2">
        <v>1</v>
      </c>
      <c r="F4469" s="2">
        <v>3</v>
      </c>
      <c r="G4469" s="2">
        <v>4</v>
      </c>
      <c r="H4469" s="2" t="s">
        <v>53</v>
      </c>
      <c r="I4469" s="2" t="s">
        <v>35</v>
      </c>
      <c r="J4469" s="6">
        <v>1971.123</v>
      </c>
      <c r="K4469" s="6">
        <v>2137.798888888889</v>
      </c>
      <c r="L4469" s="2" t="s">
        <v>73</v>
      </c>
      <c r="M4469" s="2" t="s">
        <v>37</v>
      </c>
      <c r="N4469" s="6">
        <v>0</v>
      </c>
      <c r="O4469" s="6">
        <v>0</v>
      </c>
      <c r="P4469" s="6">
        <v>1023.5468888888889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48.444444444444443</v>
      </c>
      <c r="W4469" s="6">
        <v>0</v>
      </c>
      <c r="X4469" s="6">
        <v>0</v>
      </c>
      <c r="Y4469" s="6">
        <v>1012.0550177121643</v>
      </c>
      <c r="Z4469" s="2">
        <v>12</v>
      </c>
      <c r="AA4469" s="6">
        <v>92.785196844564624</v>
      </c>
      <c r="AB4469" s="2" t="s">
        <v>38</v>
      </c>
      <c r="AC4469" s="2" t="s">
        <v>50</v>
      </c>
      <c r="AD4469" s="2" t="s">
        <v>40</v>
      </c>
      <c r="AE4469" s="2" t="s">
        <v>41</v>
      </c>
      <c r="AF4469" s="2">
        <v>1</v>
      </c>
      <c r="AG4469" s="8">
        <v>1.4892604202032089E-2</v>
      </c>
      <c r="AH4469" s="3">
        <v>674.1552734375</v>
      </c>
      <c r="AI4469" s="9">
        <v>1.8951930105686191E-2</v>
      </c>
    </row>
    <row r="4470" spans="1:35" ht="15" x14ac:dyDescent="0.25">
      <c r="A4470" s="2">
        <v>4469</v>
      </c>
      <c r="B4470" s="2">
        <v>27</v>
      </c>
      <c r="C4470" s="2" t="s">
        <v>32</v>
      </c>
      <c r="D4470" s="2" t="s">
        <v>74</v>
      </c>
      <c r="E4470" s="2">
        <v>1</v>
      </c>
      <c r="F4470" s="2">
        <v>3</v>
      </c>
      <c r="G4470" s="2">
        <v>2</v>
      </c>
      <c r="H4470" s="2" t="s">
        <v>58</v>
      </c>
      <c r="I4470" s="2" t="s">
        <v>35</v>
      </c>
      <c r="J4470" s="6">
        <v>428.96275000000003</v>
      </c>
      <c r="K4470" s="6">
        <v>348.53644444444444</v>
      </c>
      <c r="L4470" s="2" t="s">
        <v>36</v>
      </c>
      <c r="M4470" s="2" t="s">
        <v>45</v>
      </c>
      <c r="N4470" s="6">
        <v>0</v>
      </c>
      <c r="O4470" s="6">
        <v>1244.4444444444443</v>
      </c>
      <c r="P4470" s="6">
        <v>234.67511111111111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187.11111111111111</v>
      </c>
      <c r="W4470" s="6">
        <v>0</v>
      </c>
      <c r="X4470" s="6">
        <v>0</v>
      </c>
      <c r="Y4470" s="6">
        <v>356.37511633457058</v>
      </c>
      <c r="Z4470" s="2">
        <v>48</v>
      </c>
      <c r="AA4470" s="6">
        <v>10.468518902686773</v>
      </c>
      <c r="AB4470" s="2" t="s">
        <v>38</v>
      </c>
      <c r="AC4470" s="2" t="s">
        <v>60</v>
      </c>
      <c r="AD4470" s="2" t="s">
        <v>40</v>
      </c>
      <c r="AE4470" s="2" t="s">
        <v>41</v>
      </c>
      <c r="AF4470" s="2">
        <v>0</v>
      </c>
      <c r="AG4470" s="8">
        <v>0.20994669198989871</v>
      </c>
      <c r="AH4470" s="3">
        <v>399.69393920898438</v>
      </c>
      <c r="AI4470" s="9">
        <v>0.32822325825691218</v>
      </c>
    </row>
    <row r="4471" spans="1:35" ht="15" x14ac:dyDescent="0.25">
      <c r="A4471" s="2">
        <v>4470</v>
      </c>
      <c r="B4471" s="2">
        <v>49</v>
      </c>
      <c r="C4471" s="2" t="s">
        <v>61</v>
      </c>
      <c r="D4471" s="2" t="s">
        <v>33</v>
      </c>
      <c r="E4471" s="2">
        <v>5</v>
      </c>
      <c r="F4471" s="2">
        <v>0</v>
      </c>
      <c r="G4471" s="2">
        <v>4</v>
      </c>
      <c r="H4471" s="2" t="s">
        <v>34</v>
      </c>
      <c r="I4471" s="2" t="s">
        <v>35</v>
      </c>
      <c r="J4471" s="6">
        <v>58.826999999999998</v>
      </c>
      <c r="K4471" s="6">
        <v>44.982444444444447</v>
      </c>
      <c r="L4471" s="2" t="s">
        <v>73</v>
      </c>
      <c r="M4471" s="2" t="s">
        <v>37</v>
      </c>
      <c r="N4471" s="6">
        <v>0</v>
      </c>
      <c r="O4471" s="6">
        <v>0</v>
      </c>
      <c r="P4471" s="6">
        <v>29.59911111111111</v>
      </c>
      <c r="Q4471" s="6">
        <v>0</v>
      </c>
      <c r="R4471" s="6">
        <v>0</v>
      </c>
      <c r="S4471" s="6">
        <v>0</v>
      </c>
      <c r="T4471" s="6">
        <v>600</v>
      </c>
      <c r="U4471" s="6">
        <v>0</v>
      </c>
      <c r="V4471" s="6">
        <v>40</v>
      </c>
      <c r="W4471" s="6">
        <v>0</v>
      </c>
      <c r="X4471" s="6">
        <v>0</v>
      </c>
      <c r="Y4471" s="6">
        <v>43.588870503867817</v>
      </c>
      <c r="Z4471" s="2">
        <v>24</v>
      </c>
      <c r="AA4471" s="6">
        <v>2.1761352157708078</v>
      </c>
      <c r="AB4471" s="2" t="s">
        <v>55</v>
      </c>
      <c r="AC4471" s="2" t="s">
        <v>39</v>
      </c>
      <c r="AD4471" s="2" t="s">
        <v>46</v>
      </c>
      <c r="AE4471" s="2" t="s">
        <v>41</v>
      </c>
      <c r="AF4471" s="2">
        <v>0</v>
      </c>
      <c r="AG4471" s="8">
        <v>0.32265710830688482</v>
      </c>
      <c r="AH4471" s="3">
        <v>387.8665771484375</v>
      </c>
      <c r="AI4471" s="9">
        <v>0.57163786888122559</v>
      </c>
    </row>
    <row r="4472" spans="1:35" ht="15" x14ac:dyDescent="0.25">
      <c r="A4472" s="2">
        <v>4471</v>
      </c>
      <c r="B4472" s="2">
        <v>42</v>
      </c>
      <c r="C4472" s="2" t="s">
        <v>32</v>
      </c>
      <c r="D4472" s="2" t="s">
        <v>33</v>
      </c>
      <c r="E4472" s="2">
        <v>0</v>
      </c>
      <c r="F4472" s="2">
        <v>1</v>
      </c>
      <c r="G4472" s="2">
        <v>2</v>
      </c>
      <c r="H4472" s="2" t="s">
        <v>34</v>
      </c>
      <c r="I4472" s="2" t="s">
        <v>49</v>
      </c>
      <c r="J4472" s="6">
        <v>374.72300000000001</v>
      </c>
      <c r="K4472" s="6">
        <v>269.69088888888888</v>
      </c>
      <c r="L4472" s="2" t="s">
        <v>44</v>
      </c>
      <c r="M4472" s="2" t="s">
        <v>37</v>
      </c>
      <c r="N4472" s="6">
        <v>0</v>
      </c>
      <c r="O4472" s="6">
        <v>888.88888888888891</v>
      </c>
      <c r="P4472" s="6">
        <v>223.13088888888888</v>
      </c>
      <c r="Q4472" s="6">
        <v>77.777777777777771</v>
      </c>
      <c r="R4472" s="6">
        <v>0</v>
      </c>
      <c r="S4472" s="6">
        <v>0</v>
      </c>
      <c r="T4472" s="6">
        <v>333.33333333333331</v>
      </c>
      <c r="U4472" s="6">
        <v>111.11111111111111</v>
      </c>
      <c r="V4472" s="6">
        <v>0</v>
      </c>
      <c r="W4472" s="6">
        <v>0</v>
      </c>
      <c r="X4472" s="6">
        <v>0</v>
      </c>
      <c r="Y4472" s="6">
        <v>331.98161375266341</v>
      </c>
      <c r="Z4472" s="2">
        <v>36</v>
      </c>
      <c r="AA4472" s="6">
        <v>12.001930611038256</v>
      </c>
      <c r="AB4472" s="2" t="s">
        <v>38</v>
      </c>
      <c r="AC4472" s="2" t="s">
        <v>39</v>
      </c>
      <c r="AD4472" s="2" t="s">
        <v>63</v>
      </c>
      <c r="AE4472" s="2" t="s">
        <v>41</v>
      </c>
      <c r="AF4472" s="2">
        <v>0</v>
      </c>
      <c r="AG4472" s="8">
        <v>0.20782183110713959</v>
      </c>
      <c r="AH4472" s="3">
        <v>377.25271606445313</v>
      </c>
      <c r="AI4472" s="9">
        <v>0.33040392398834229</v>
      </c>
    </row>
    <row r="4473" spans="1:35" x14ac:dyDescent="0.2">
      <c r="A4473" s="2">
        <v>4472</v>
      </c>
      <c r="B4473" s="2">
        <v>31</v>
      </c>
      <c r="C4473" s="2" t="s">
        <v>32</v>
      </c>
      <c r="D4473" s="2" t="s">
        <v>57</v>
      </c>
      <c r="E4473" s="2">
        <v>1</v>
      </c>
      <c r="F4473" s="2">
        <v>1</v>
      </c>
      <c r="G4473" s="2">
        <v>4</v>
      </c>
      <c r="H4473" s="2" t="s">
        <v>43</v>
      </c>
      <c r="I4473" s="2" t="s">
        <v>49</v>
      </c>
      <c r="J4473" s="6">
        <v>621.99575000000004</v>
      </c>
      <c r="K4473" s="6">
        <v>330.34933333333333</v>
      </c>
      <c r="L4473" s="2" t="s">
        <v>44</v>
      </c>
      <c r="M4473" s="2" t="s">
        <v>37</v>
      </c>
      <c r="N4473" s="6">
        <v>0</v>
      </c>
      <c r="O4473" s="6">
        <v>0</v>
      </c>
      <c r="P4473" s="6">
        <v>73.542666666666662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141.33333333333334</v>
      </c>
      <c r="W4473" s="6">
        <v>0</v>
      </c>
      <c r="X4473" s="6">
        <v>0</v>
      </c>
      <c r="Y4473" s="6">
        <v>750.95946521637018</v>
      </c>
      <c r="Z4473" s="2">
        <v>24</v>
      </c>
      <c r="AA4473" s="6">
        <v>37.490976916429801</v>
      </c>
      <c r="AB4473" s="2" t="s">
        <v>38</v>
      </c>
      <c r="AC4473" s="2" t="s">
        <v>50</v>
      </c>
      <c r="AD4473" s="2" t="s">
        <v>46</v>
      </c>
      <c r="AE4473" s="2" t="s">
        <v>41</v>
      </c>
      <c r="AF4473" s="2" t="s">
        <v>59</v>
      </c>
      <c r="AG4473" s="4" t="s">
        <v>59</v>
      </c>
      <c r="AH4473" s="3" t="s">
        <v>59</v>
      </c>
    </row>
    <row r="4474" spans="1:35" x14ac:dyDescent="0.2">
      <c r="A4474" s="2">
        <v>4473</v>
      </c>
      <c r="B4474" s="2">
        <v>45</v>
      </c>
      <c r="C4474" s="2" t="s">
        <v>32</v>
      </c>
      <c r="D4474" s="2" t="s">
        <v>57</v>
      </c>
      <c r="E4474" s="2">
        <v>2</v>
      </c>
      <c r="F4474" s="2">
        <v>1</v>
      </c>
      <c r="G4474" s="2">
        <v>3</v>
      </c>
      <c r="H4474" s="2" t="s">
        <v>58</v>
      </c>
      <c r="I4474" s="2" t="s">
        <v>49</v>
      </c>
      <c r="J4474" s="6">
        <v>683.93574999999998</v>
      </c>
      <c r="K4474" s="6">
        <v>802.98288888888885</v>
      </c>
      <c r="L4474" s="2" t="s">
        <v>44</v>
      </c>
      <c r="M4474" s="2" t="s">
        <v>51</v>
      </c>
      <c r="N4474" s="6">
        <v>0</v>
      </c>
      <c r="O4474" s="6">
        <v>0</v>
      </c>
      <c r="P4474" s="6">
        <v>77.647777777777776</v>
      </c>
      <c r="Q4474" s="6">
        <v>0</v>
      </c>
      <c r="R4474" s="6">
        <v>0</v>
      </c>
      <c r="S4474" s="6">
        <v>44.444444444444443</v>
      </c>
      <c r="T4474" s="6">
        <v>0</v>
      </c>
      <c r="U4474" s="6">
        <v>0</v>
      </c>
      <c r="V4474" s="6">
        <v>127.33333333333333</v>
      </c>
      <c r="W4474" s="6">
        <v>0</v>
      </c>
      <c r="X4474" s="6">
        <v>0</v>
      </c>
      <c r="Y4474" s="6">
        <v>358.42358769466261</v>
      </c>
      <c r="Z4474" s="2">
        <v>3</v>
      </c>
      <c r="AA4474" s="6">
        <v>123.07655255103477</v>
      </c>
      <c r="AB4474" s="2" t="s">
        <v>55</v>
      </c>
      <c r="AC4474" s="2" t="s">
        <v>62</v>
      </c>
      <c r="AD4474" s="2" t="s">
        <v>40</v>
      </c>
      <c r="AE4474" s="2" t="s">
        <v>41</v>
      </c>
      <c r="AF4474" s="2" t="s">
        <v>59</v>
      </c>
      <c r="AG4474" s="4" t="s">
        <v>59</v>
      </c>
      <c r="AH4474" s="3" t="s">
        <v>59</v>
      </c>
    </row>
    <row r="4475" spans="1:35" ht="15" x14ac:dyDescent="0.25">
      <c r="A4475" s="2">
        <v>4474</v>
      </c>
      <c r="B4475" s="2">
        <v>42</v>
      </c>
      <c r="C4475" s="2" t="s">
        <v>61</v>
      </c>
      <c r="D4475" s="2" t="s">
        <v>57</v>
      </c>
      <c r="E4475" s="2">
        <v>0</v>
      </c>
      <c r="F4475" s="2">
        <v>0</v>
      </c>
      <c r="G4475" s="2">
        <v>5</v>
      </c>
      <c r="H4475" s="2" t="s">
        <v>34</v>
      </c>
      <c r="I4475" s="2" t="s">
        <v>49</v>
      </c>
      <c r="J4475" s="6">
        <v>1209.499</v>
      </c>
      <c r="K4475" s="6">
        <v>1166.2902222222222</v>
      </c>
      <c r="L4475" s="2" t="s">
        <v>44</v>
      </c>
      <c r="M4475" s="2" t="s">
        <v>37</v>
      </c>
      <c r="N4475" s="6">
        <v>0</v>
      </c>
      <c r="O4475" s="6">
        <v>0</v>
      </c>
      <c r="P4475" s="6">
        <v>57.087111111111113</v>
      </c>
      <c r="Q4475" s="6">
        <v>0</v>
      </c>
      <c r="R4475" s="6">
        <v>0</v>
      </c>
      <c r="S4475" s="6">
        <v>0</v>
      </c>
      <c r="T4475" s="6">
        <v>106.66666666666667</v>
      </c>
      <c r="U4475" s="6">
        <v>0</v>
      </c>
      <c r="V4475" s="6">
        <v>58.888888888888886</v>
      </c>
      <c r="W4475" s="6">
        <v>0</v>
      </c>
      <c r="X4475" s="6">
        <v>0</v>
      </c>
      <c r="Y4475" s="6">
        <v>459.37222128131077</v>
      </c>
      <c r="Z4475" s="2">
        <v>18</v>
      </c>
      <c r="AA4475" s="6">
        <v>29.310603700076449</v>
      </c>
      <c r="AB4475" s="2" t="s">
        <v>38</v>
      </c>
      <c r="AC4475" s="2" t="s">
        <v>39</v>
      </c>
      <c r="AD4475" s="2" t="s">
        <v>40</v>
      </c>
      <c r="AE4475" s="2" t="s">
        <v>41</v>
      </c>
      <c r="AF4475" s="2">
        <v>1</v>
      </c>
      <c r="AG4475" s="8">
        <v>6.1122220009565353E-2</v>
      </c>
      <c r="AH4475" s="3">
        <v>528.52850341796875</v>
      </c>
      <c r="AI4475" s="9">
        <v>0.1156875342130661</v>
      </c>
    </row>
    <row r="4476" spans="1:35" x14ac:dyDescent="0.2">
      <c r="A4476" s="2">
        <v>4475</v>
      </c>
      <c r="B4476" s="2">
        <v>36</v>
      </c>
      <c r="C4476" s="2" t="s">
        <v>61</v>
      </c>
      <c r="D4476" s="2" t="s">
        <v>33</v>
      </c>
      <c r="E4476" s="2">
        <v>0</v>
      </c>
      <c r="F4476" s="2">
        <v>1</v>
      </c>
      <c r="G4476" s="2">
        <v>4</v>
      </c>
      <c r="H4476" s="2" t="s">
        <v>52</v>
      </c>
      <c r="I4476" s="2" t="s">
        <v>49</v>
      </c>
      <c r="J4476" s="6">
        <v>916.99625000000003</v>
      </c>
      <c r="K4476" s="6">
        <v>484.60488888888887</v>
      </c>
      <c r="L4476" s="2" t="s">
        <v>44</v>
      </c>
      <c r="M4476" s="2" t="s">
        <v>45</v>
      </c>
      <c r="N4476" s="6">
        <v>0</v>
      </c>
      <c r="O4476" s="6">
        <v>0</v>
      </c>
      <c r="P4476" s="6">
        <v>305.45022222222224</v>
      </c>
      <c r="Q4476" s="6">
        <v>0</v>
      </c>
      <c r="R4476" s="6">
        <v>0</v>
      </c>
      <c r="S4476" s="6">
        <v>0</v>
      </c>
      <c r="T4476" s="6">
        <v>40</v>
      </c>
      <c r="U4476" s="6">
        <v>0</v>
      </c>
      <c r="V4476" s="6">
        <v>134.44444444444446</v>
      </c>
      <c r="W4476" s="6">
        <v>0</v>
      </c>
      <c r="X4476" s="6">
        <v>0</v>
      </c>
      <c r="Y4476" s="6">
        <v>1520.3443437884941</v>
      </c>
      <c r="Z4476" s="2">
        <v>12</v>
      </c>
      <c r="AA4476" s="6">
        <v>139.38515865355444</v>
      </c>
      <c r="AB4476" s="2" t="s">
        <v>38</v>
      </c>
      <c r="AC4476" s="2" t="s">
        <v>39</v>
      </c>
      <c r="AD4476" s="2" t="s">
        <v>40</v>
      </c>
      <c r="AE4476" s="2" t="s">
        <v>41</v>
      </c>
      <c r="AF4476" s="2" t="s">
        <v>59</v>
      </c>
      <c r="AG4476" s="4" t="s">
        <v>59</v>
      </c>
      <c r="AH4476" s="3" t="s">
        <v>59</v>
      </c>
    </row>
    <row r="4477" spans="1:35" ht="15" x14ac:dyDescent="0.25">
      <c r="A4477" s="2">
        <v>4476</v>
      </c>
      <c r="B4477" s="2">
        <v>31</v>
      </c>
      <c r="C4477" s="2" t="s">
        <v>47</v>
      </c>
      <c r="D4477" s="2" t="s">
        <v>33</v>
      </c>
      <c r="E4477" s="2">
        <v>0</v>
      </c>
      <c r="F4477" s="2">
        <v>0</v>
      </c>
      <c r="G4477" s="2">
        <v>3</v>
      </c>
      <c r="H4477" s="2" t="s">
        <v>43</v>
      </c>
      <c r="I4477" s="2" t="s">
        <v>35</v>
      </c>
      <c r="J4477" s="6">
        <v>318.15649999999999</v>
      </c>
      <c r="K4477" s="6">
        <v>304.42288888888891</v>
      </c>
      <c r="L4477" s="2" t="s">
        <v>44</v>
      </c>
      <c r="M4477" s="2" t="s">
        <v>45</v>
      </c>
      <c r="N4477" s="6">
        <v>36.043118280110384</v>
      </c>
      <c r="O4477" s="6">
        <v>64.666666666666671</v>
      </c>
      <c r="P4477" s="6">
        <v>63.683777777777777</v>
      </c>
      <c r="Q4477" s="6">
        <v>77.777777777777771</v>
      </c>
      <c r="R4477" s="6">
        <v>0</v>
      </c>
      <c r="S4477" s="6">
        <v>0</v>
      </c>
      <c r="T4477" s="6">
        <v>0</v>
      </c>
      <c r="U4477" s="6">
        <v>0</v>
      </c>
      <c r="V4477" s="6">
        <v>103.77777777777777</v>
      </c>
      <c r="W4477" s="6">
        <v>0</v>
      </c>
      <c r="X4477" s="6">
        <v>0</v>
      </c>
      <c r="Y4477" s="6">
        <v>173.01042742911818</v>
      </c>
      <c r="Z4477" s="2">
        <v>48</v>
      </c>
      <c r="AA4477" s="6">
        <v>5.0821812379383227</v>
      </c>
      <c r="AB4477" s="2" t="s">
        <v>38</v>
      </c>
      <c r="AC4477" s="2" t="s">
        <v>83</v>
      </c>
      <c r="AD4477" s="2" t="s">
        <v>40</v>
      </c>
      <c r="AE4477" s="2" t="s">
        <v>41</v>
      </c>
      <c r="AF4477" s="2">
        <v>0</v>
      </c>
      <c r="AG4477" s="8">
        <v>0.2207270413637161</v>
      </c>
      <c r="AH4477" s="3">
        <v>389.93359375</v>
      </c>
      <c r="AI4477" s="9">
        <v>0.39035534858703608</v>
      </c>
    </row>
    <row r="4478" spans="1:35" ht="15" x14ac:dyDescent="0.25">
      <c r="A4478" s="2">
        <v>4477</v>
      </c>
      <c r="B4478" s="2">
        <v>50</v>
      </c>
      <c r="C4478" s="2" t="s">
        <v>47</v>
      </c>
      <c r="D4478" s="2" t="s">
        <v>33</v>
      </c>
      <c r="E4478" s="2">
        <v>1</v>
      </c>
      <c r="F4478" s="2">
        <v>0</v>
      </c>
      <c r="G4478" s="2">
        <v>2</v>
      </c>
      <c r="H4478" s="2" t="s">
        <v>48</v>
      </c>
      <c r="I4478" s="2" t="s">
        <v>35</v>
      </c>
      <c r="J4478" s="6">
        <v>538.01975000000004</v>
      </c>
      <c r="K4478" s="6">
        <v>552.10466666666662</v>
      </c>
      <c r="L4478" s="2" t="s">
        <v>36</v>
      </c>
      <c r="M4478" s="2" t="s">
        <v>37</v>
      </c>
      <c r="N4478" s="6">
        <v>0</v>
      </c>
      <c r="O4478" s="6">
        <v>1022.2222222222222</v>
      </c>
      <c r="P4478" s="6">
        <v>234.62511111111112</v>
      </c>
      <c r="Q4478" s="6">
        <v>200</v>
      </c>
      <c r="R4478" s="6">
        <v>0</v>
      </c>
      <c r="S4478" s="6">
        <v>0</v>
      </c>
      <c r="T4478" s="6">
        <v>106.66666666666667</v>
      </c>
      <c r="U4478" s="6">
        <v>0</v>
      </c>
      <c r="V4478" s="6">
        <v>40.444444444444443</v>
      </c>
      <c r="W4478" s="6">
        <v>0</v>
      </c>
      <c r="X4478" s="6">
        <v>0</v>
      </c>
      <c r="Y4478" s="6">
        <v>266.2023124478676</v>
      </c>
      <c r="Z4478" s="2">
        <v>24</v>
      </c>
      <c r="AA4478" s="6">
        <v>13.289911391166362</v>
      </c>
      <c r="AB4478" s="2" t="s">
        <v>55</v>
      </c>
      <c r="AC4478" s="2" t="s">
        <v>39</v>
      </c>
      <c r="AD4478" s="2" t="s">
        <v>40</v>
      </c>
      <c r="AE4478" s="2" t="s">
        <v>41</v>
      </c>
      <c r="AF4478" s="2">
        <v>0</v>
      </c>
      <c r="AG4478" s="8">
        <v>0.17870800197124481</v>
      </c>
      <c r="AH4478" s="3">
        <v>376.78439331054688</v>
      </c>
      <c r="AI4478" s="9">
        <v>0.2781912088394165</v>
      </c>
    </row>
    <row r="4479" spans="1:35" ht="15" x14ac:dyDescent="0.25">
      <c r="A4479" s="2">
        <v>4478</v>
      </c>
      <c r="B4479" s="2">
        <v>24</v>
      </c>
      <c r="C4479" s="2" t="s">
        <v>32</v>
      </c>
      <c r="D4479" s="2" t="s">
        <v>33</v>
      </c>
      <c r="E4479" s="2">
        <v>0</v>
      </c>
      <c r="F4479" s="2">
        <v>1</v>
      </c>
      <c r="G4479" s="2">
        <v>2</v>
      </c>
      <c r="H4479" s="2" t="s">
        <v>48</v>
      </c>
      <c r="I4479" s="2" t="s">
        <v>49</v>
      </c>
      <c r="J4479" s="6">
        <v>861.33524999999997</v>
      </c>
      <c r="K4479" s="6">
        <v>711.00888888888892</v>
      </c>
      <c r="L4479" s="2" t="s">
        <v>36</v>
      </c>
      <c r="M4479" s="2" t="s">
        <v>37</v>
      </c>
      <c r="N4479" s="6">
        <v>0</v>
      </c>
      <c r="O4479" s="6">
        <v>0</v>
      </c>
      <c r="P4479" s="6">
        <v>87.51755555555556</v>
      </c>
      <c r="Q4479" s="6">
        <v>0</v>
      </c>
      <c r="R4479" s="6">
        <v>0</v>
      </c>
      <c r="S4479" s="6">
        <v>0</v>
      </c>
      <c r="T4479" s="6">
        <v>0</v>
      </c>
      <c r="U4479" s="6">
        <v>134.22222222222223</v>
      </c>
      <c r="V4479" s="6">
        <v>46.222222222222221</v>
      </c>
      <c r="W4479" s="6">
        <v>0</v>
      </c>
      <c r="X4479" s="6">
        <v>0</v>
      </c>
      <c r="Y4479" s="6">
        <v>585.09667286623585</v>
      </c>
      <c r="Z4479" s="2">
        <v>36</v>
      </c>
      <c r="AA4479" s="6">
        <v>21.152646344209103</v>
      </c>
      <c r="AB4479" s="2" t="s">
        <v>38</v>
      </c>
      <c r="AC4479" s="2" t="s">
        <v>39</v>
      </c>
      <c r="AD4479" s="2" t="s">
        <v>40</v>
      </c>
      <c r="AE4479" s="2" t="s">
        <v>41</v>
      </c>
      <c r="AF4479" s="2">
        <v>0</v>
      </c>
      <c r="AG4479" s="8">
        <v>0.1117995232343674</v>
      </c>
      <c r="AH4479" s="3">
        <v>406.52325439453119</v>
      </c>
      <c r="AI4479" s="9">
        <v>0.14875322580337519</v>
      </c>
    </row>
    <row r="4480" spans="1:35" x14ac:dyDescent="0.2">
      <c r="A4480" s="2">
        <v>4479</v>
      </c>
      <c r="B4480" s="2">
        <v>34</v>
      </c>
      <c r="C4480" s="2" t="s">
        <v>32</v>
      </c>
      <c r="D4480" s="2" t="s">
        <v>57</v>
      </c>
      <c r="E4480" s="2">
        <v>0</v>
      </c>
      <c r="F4480" s="2">
        <v>1</v>
      </c>
      <c r="G4480" s="2">
        <v>3</v>
      </c>
      <c r="H4480" s="2" t="s">
        <v>34</v>
      </c>
      <c r="I4480" s="2" t="s">
        <v>35</v>
      </c>
      <c r="J4480" s="6">
        <v>87.3185</v>
      </c>
      <c r="K4480" s="6">
        <v>101.142</v>
      </c>
      <c r="L4480" s="2" t="s">
        <v>44</v>
      </c>
      <c r="M4480" s="2" t="s">
        <v>37</v>
      </c>
      <c r="N4480" s="6">
        <v>0</v>
      </c>
      <c r="O4480" s="6">
        <v>0</v>
      </c>
      <c r="P4480" s="6">
        <v>8.8662222222222216</v>
      </c>
      <c r="Q4480" s="6">
        <v>0</v>
      </c>
      <c r="R4480" s="6">
        <v>0</v>
      </c>
      <c r="S4480" s="6">
        <v>0</v>
      </c>
      <c r="T4480" s="6">
        <v>44.444444444444443</v>
      </c>
      <c r="U4480" s="6">
        <v>0</v>
      </c>
      <c r="V4480" s="6">
        <v>33.333333333333336</v>
      </c>
      <c r="W4480" s="6">
        <v>0</v>
      </c>
      <c r="X4480" s="6">
        <v>0</v>
      </c>
      <c r="Y4480" s="6">
        <v>48.600334921274396</v>
      </c>
      <c r="Z4480" s="2">
        <v>36</v>
      </c>
      <c r="AA4480" s="6">
        <v>1.7570185312519435</v>
      </c>
      <c r="AB4480" s="2" t="s">
        <v>38</v>
      </c>
      <c r="AC4480" s="2" t="s">
        <v>50</v>
      </c>
      <c r="AD4480" s="2" t="s">
        <v>40</v>
      </c>
      <c r="AE4480" s="2" t="s">
        <v>41</v>
      </c>
      <c r="AF4480" s="2" t="s">
        <v>59</v>
      </c>
      <c r="AG4480" s="4" t="s">
        <v>59</v>
      </c>
      <c r="AH4480" s="3" t="s">
        <v>59</v>
      </c>
    </row>
    <row r="4481" spans="1:35" x14ac:dyDescent="0.2">
      <c r="A4481" s="2">
        <v>4480</v>
      </c>
      <c r="B4481" s="2">
        <v>64</v>
      </c>
      <c r="C4481" s="2" t="s">
        <v>32</v>
      </c>
      <c r="D4481" s="2" t="s">
        <v>57</v>
      </c>
      <c r="E4481" s="2">
        <v>0</v>
      </c>
      <c r="F4481" s="2">
        <v>0</v>
      </c>
      <c r="G4481" s="2">
        <v>2</v>
      </c>
      <c r="H4481" s="2" t="s">
        <v>53</v>
      </c>
      <c r="I4481" s="2" t="s">
        <v>49</v>
      </c>
      <c r="J4481" s="6">
        <v>181.65674999999999</v>
      </c>
      <c r="K4481" s="6">
        <v>140.02422222222222</v>
      </c>
      <c r="L4481" s="2" t="s">
        <v>36</v>
      </c>
      <c r="M4481" s="2" t="s">
        <v>45</v>
      </c>
      <c r="N4481" s="6">
        <v>0</v>
      </c>
      <c r="O4481" s="6">
        <v>0</v>
      </c>
      <c r="P4481" s="6">
        <v>120.65711111111111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327.11111111111109</v>
      </c>
      <c r="W4481" s="6">
        <v>0</v>
      </c>
      <c r="X4481" s="6">
        <v>0</v>
      </c>
      <c r="Y4481" s="6">
        <v>136.03653282181091</v>
      </c>
      <c r="Z4481" s="2">
        <v>36</v>
      </c>
      <c r="AA4481" s="6">
        <v>4.9180465419088408</v>
      </c>
      <c r="AB4481" s="2" t="s">
        <v>38</v>
      </c>
      <c r="AC4481" s="2" t="s">
        <v>50</v>
      </c>
      <c r="AD4481" s="2" t="s">
        <v>40</v>
      </c>
      <c r="AE4481" s="2" t="s">
        <v>41</v>
      </c>
      <c r="AF4481" s="2" t="s">
        <v>59</v>
      </c>
      <c r="AG4481" s="4" t="s">
        <v>59</v>
      </c>
      <c r="AH4481" s="3" t="s">
        <v>59</v>
      </c>
    </row>
    <row r="4482" spans="1:35" ht="15" x14ac:dyDescent="0.25">
      <c r="A4482" s="2">
        <v>4481</v>
      </c>
      <c r="B4482" s="2">
        <v>27</v>
      </c>
      <c r="C4482" s="2" t="s">
        <v>61</v>
      </c>
      <c r="D4482" s="2" t="s">
        <v>33</v>
      </c>
      <c r="E4482" s="2">
        <v>0</v>
      </c>
      <c r="F4482" s="2">
        <v>1</v>
      </c>
      <c r="G4482" s="2">
        <v>3</v>
      </c>
      <c r="H4482" s="2" t="s">
        <v>34</v>
      </c>
      <c r="I4482" s="2" t="s">
        <v>66</v>
      </c>
      <c r="J4482" s="6">
        <v>680.18399999999997</v>
      </c>
      <c r="K4482" s="6">
        <v>429.15911111111109</v>
      </c>
      <c r="L4482" s="2" t="s">
        <v>44</v>
      </c>
      <c r="M4482" s="2" t="s">
        <v>45</v>
      </c>
      <c r="N4482" s="6">
        <v>0</v>
      </c>
      <c r="O4482" s="6">
        <v>0</v>
      </c>
      <c r="P4482" s="6">
        <v>129.97755555555557</v>
      </c>
      <c r="Q4482" s="6">
        <v>0</v>
      </c>
      <c r="R4482" s="6">
        <v>0</v>
      </c>
      <c r="S4482" s="6">
        <v>0</v>
      </c>
      <c r="T4482" s="6">
        <v>600</v>
      </c>
      <c r="U4482" s="6">
        <v>0</v>
      </c>
      <c r="V4482" s="6">
        <v>204.44444444444446</v>
      </c>
      <c r="W4482" s="6">
        <v>0</v>
      </c>
      <c r="X4482" s="6">
        <v>0</v>
      </c>
      <c r="Y4482" s="6">
        <v>701.70052722241758</v>
      </c>
      <c r="Z4482" s="2">
        <v>24</v>
      </c>
      <c r="AA4482" s="6">
        <v>35.031768673110008</v>
      </c>
      <c r="AB4482" s="2" t="s">
        <v>38</v>
      </c>
      <c r="AC4482" s="2" t="s">
        <v>60</v>
      </c>
      <c r="AD4482" s="2" t="s">
        <v>40</v>
      </c>
      <c r="AE4482" s="2" t="s">
        <v>67</v>
      </c>
      <c r="AF4482" s="2">
        <v>1</v>
      </c>
      <c r="AG4482" s="8">
        <v>0.1239068955183029</v>
      </c>
      <c r="AH4482" s="3">
        <v>405.01016235351563</v>
      </c>
      <c r="AI4482" s="9">
        <v>0.17877551913261411</v>
      </c>
    </row>
    <row r="4483" spans="1:35" ht="15" x14ac:dyDescent="0.25">
      <c r="A4483" s="2">
        <v>4482</v>
      </c>
      <c r="B4483" s="2">
        <v>41</v>
      </c>
      <c r="C4483" s="2" t="s">
        <v>32</v>
      </c>
      <c r="D4483" s="2" t="s">
        <v>57</v>
      </c>
      <c r="E4483" s="2">
        <v>1</v>
      </c>
      <c r="F4483" s="2">
        <v>1</v>
      </c>
      <c r="G4483" s="2">
        <v>3</v>
      </c>
      <c r="H4483" s="2" t="s">
        <v>34</v>
      </c>
      <c r="I4483" s="2" t="s">
        <v>35</v>
      </c>
      <c r="J4483" s="6">
        <v>530.02324999999996</v>
      </c>
      <c r="K4483" s="6">
        <v>627.702</v>
      </c>
      <c r="L4483" s="2" t="s">
        <v>44</v>
      </c>
      <c r="M4483" s="2" t="s">
        <v>45</v>
      </c>
      <c r="N4483" s="6">
        <v>0</v>
      </c>
      <c r="O4483" s="6">
        <v>0</v>
      </c>
      <c r="P4483" s="6">
        <v>55.862444444444442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134.44444444444446</v>
      </c>
      <c r="W4483" s="6">
        <v>0</v>
      </c>
      <c r="X4483" s="6">
        <v>0</v>
      </c>
      <c r="Y4483" s="6">
        <v>292.67122339317103</v>
      </c>
      <c r="Z4483" s="2">
        <v>48</v>
      </c>
      <c r="AA4483" s="6">
        <v>8.5972170724947539</v>
      </c>
      <c r="AB4483" s="2" t="s">
        <v>55</v>
      </c>
      <c r="AC4483" s="2" t="s">
        <v>39</v>
      </c>
      <c r="AD4483" s="2" t="s">
        <v>40</v>
      </c>
      <c r="AE4483" s="2" t="s">
        <v>41</v>
      </c>
      <c r="AF4483" s="2">
        <v>0</v>
      </c>
      <c r="AG4483" s="8">
        <v>0.15676033496856689</v>
      </c>
      <c r="AH4483" s="3">
        <v>467.77603149414063</v>
      </c>
      <c r="AI4483" s="9">
        <v>0.29207795858383179</v>
      </c>
    </row>
    <row r="4484" spans="1:35" x14ac:dyDescent="0.2">
      <c r="A4484" s="2">
        <v>4483</v>
      </c>
      <c r="B4484" s="2">
        <v>38</v>
      </c>
      <c r="C4484" s="2" t="s">
        <v>32</v>
      </c>
      <c r="D4484" s="2" t="s">
        <v>33</v>
      </c>
      <c r="E4484" s="2">
        <v>1</v>
      </c>
      <c r="F4484" s="2">
        <v>0</v>
      </c>
      <c r="G4484" s="2">
        <v>3</v>
      </c>
      <c r="H4484" s="2" t="s">
        <v>34</v>
      </c>
      <c r="I4484" s="2" t="s">
        <v>66</v>
      </c>
      <c r="J4484" s="6">
        <v>1290.7787499999999</v>
      </c>
      <c r="K4484" s="6">
        <v>1616.2377777777779</v>
      </c>
      <c r="L4484" s="2" t="s">
        <v>36</v>
      </c>
      <c r="M4484" s="2" t="s">
        <v>45</v>
      </c>
      <c r="N4484" s="6">
        <v>0</v>
      </c>
      <c r="O4484" s="6">
        <v>0</v>
      </c>
      <c r="P4484" s="6">
        <v>489.79755555555556</v>
      </c>
      <c r="Q4484" s="6">
        <v>0</v>
      </c>
      <c r="R4484" s="6">
        <v>0</v>
      </c>
      <c r="S4484" s="6">
        <v>0</v>
      </c>
      <c r="T4484" s="6">
        <v>0</v>
      </c>
      <c r="U4484" s="6">
        <v>0</v>
      </c>
      <c r="V4484" s="6">
        <v>19.333333333333332</v>
      </c>
      <c r="W4484" s="6">
        <v>0</v>
      </c>
      <c r="X4484" s="6">
        <v>0</v>
      </c>
      <c r="Y4484" s="6">
        <v>645.94636561440916</v>
      </c>
      <c r="Z4484" s="2">
        <v>36</v>
      </c>
      <c r="AA4484" s="6">
        <v>23.35250850468007</v>
      </c>
      <c r="AB4484" s="2" t="s">
        <v>55</v>
      </c>
      <c r="AC4484" s="2" t="s">
        <v>50</v>
      </c>
      <c r="AD4484" s="2" t="s">
        <v>46</v>
      </c>
      <c r="AE4484" s="2" t="s">
        <v>41</v>
      </c>
      <c r="AF4484" s="2" t="s">
        <v>59</v>
      </c>
      <c r="AG4484" s="4" t="s">
        <v>59</v>
      </c>
      <c r="AH4484" s="3" t="s">
        <v>59</v>
      </c>
    </row>
    <row r="4485" spans="1:35" ht="15" x14ac:dyDescent="0.25">
      <c r="A4485" s="2">
        <v>4484</v>
      </c>
      <c r="B4485" s="2">
        <v>57</v>
      </c>
      <c r="C4485" s="2" t="s">
        <v>47</v>
      </c>
      <c r="D4485" s="2" t="s">
        <v>42</v>
      </c>
      <c r="E4485" s="2">
        <v>0</v>
      </c>
      <c r="F4485" s="2">
        <v>1</v>
      </c>
      <c r="G4485" s="2">
        <v>3</v>
      </c>
      <c r="H4485" s="2" t="s">
        <v>48</v>
      </c>
      <c r="I4485" s="2" t="s">
        <v>35</v>
      </c>
      <c r="J4485" s="6">
        <v>1420.9059999999999</v>
      </c>
      <c r="K4485" s="6">
        <v>1059.1824444444444</v>
      </c>
      <c r="L4485" s="2" t="s">
        <v>44</v>
      </c>
      <c r="M4485" s="2" t="s">
        <v>45</v>
      </c>
      <c r="N4485" s="6">
        <v>0</v>
      </c>
      <c r="O4485" s="6">
        <v>0</v>
      </c>
      <c r="P4485" s="6">
        <v>638.91266666666672</v>
      </c>
      <c r="Q4485" s="6">
        <v>0</v>
      </c>
      <c r="R4485" s="6">
        <v>0</v>
      </c>
      <c r="S4485" s="6">
        <v>0</v>
      </c>
      <c r="T4485" s="6">
        <v>255.55555555555554</v>
      </c>
      <c r="U4485" s="6">
        <v>0</v>
      </c>
      <c r="V4485" s="6">
        <v>688.88888888888891</v>
      </c>
      <c r="W4485" s="6">
        <v>0</v>
      </c>
      <c r="X4485" s="6">
        <v>0</v>
      </c>
      <c r="Y4485" s="6">
        <v>1287.2493251369831</v>
      </c>
      <c r="Z4485" s="2">
        <v>36</v>
      </c>
      <c r="AA4485" s="6">
        <v>46.537146755694231</v>
      </c>
      <c r="AB4485" s="2" t="s">
        <v>55</v>
      </c>
      <c r="AC4485" s="2" t="s">
        <v>62</v>
      </c>
      <c r="AD4485" s="2" t="s">
        <v>40</v>
      </c>
      <c r="AE4485" s="2" t="s">
        <v>64</v>
      </c>
      <c r="AF4485" s="2">
        <v>1</v>
      </c>
      <c r="AG4485" s="8">
        <v>2.5683345273137089E-2</v>
      </c>
      <c r="AH4485" s="3">
        <v>663.03961181640625</v>
      </c>
      <c r="AI4485" s="9">
        <v>3.6679338663816452E-2</v>
      </c>
    </row>
    <row r="4486" spans="1:35" x14ac:dyDescent="0.2">
      <c r="A4486" s="2">
        <v>4485</v>
      </c>
      <c r="B4486" s="2">
        <v>26</v>
      </c>
      <c r="C4486" s="2" t="s">
        <v>32</v>
      </c>
      <c r="D4486" s="2" t="s">
        <v>57</v>
      </c>
      <c r="E4486" s="2">
        <v>0</v>
      </c>
      <c r="F4486" s="2">
        <v>1</v>
      </c>
      <c r="G4486" s="2">
        <v>3</v>
      </c>
      <c r="H4486" s="2" t="s">
        <v>48</v>
      </c>
      <c r="I4486" s="2" t="s">
        <v>35</v>
      </c>
      <c r="J4486" s="6">
        <v>1248.0264999999999</v>
      </c>
      <c r="K4486" s="6">
        <v>1128.4086666666667</v>
      </c>
      <c r="L4486" s="2" t="s">
        <v>44</v>
      </c>
      <c r="M4486" s="2" t="s">
        <v>37</v>
      </c>
      <c r="N4486" s="6">
        <v>0</v>
      </c>
      <c r="O4486" s="6">
        <v>5777.7777777777774</v>
      </c>
      <c r="P4486" s="6">
        <v>733.7597777777778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40</v>
      </c>
      <c r="W4486" s="6">
        <v>0</v>
      </c>
      <c r="X4486" s="6">
        <v>0</v>
      </c>
      <c r="Y4486" s="6">
        <v>563.01061864563849</v>
      </c>
      <c r="Z4486" s="2">
        <v>36</v>
      </c>
      <c r="AA4486" s="6">
        <v>20.354182576198358</v>
      </c>
      <c r="AB4486" s="2" t="s">
        <v>38</v>
      </c>
      <c r="AC4486" s="2" t="s">
        <v>50</v>
      </c>
      <c r="AD4486" s="2" t="s">
        <v>46</v>
      </c>
      <c r="AE4486" s="2" t="s">
        <v>41</v>
      </c>
      <c r="AF4486" s="2" t="s">
        <v>59</v>
      </c>
      <c r="AG4486" s="4" t="s">
        <v>59</v>
      </c>
      <c r="AH4486" s="3" t="s">
        <v>59</v>
      </c>
    </row>
    <row r="4487" spans="1:35" x14ac:dyDescent="0.2">
      <c r="A4487" s="2">
        <v>4486</v>
      </c>
      <c r="B4487" s="2">
        <v>43</v>
      </c>
      <c r="C4487" s="2" t="s">
        <v>61</v>
      </c>
      <c r="D4487" s="2" t="s">
        <v>33</v>
      </c>
      <c r="E4487" s="2">
        <v>0</v>
      </c>
      <c r="F4487" s="2">
        <v>1</v>
      </c>
      <c r="G4487" s="2">
        <v>4</v>
      </c>
      <c r="H4487" s="2" t="s">
        <v>34</v>
      </c>
      <c r="I4487" s="2" t="s">
        <v>49</v>
      </c>
      <c r="J4487" s="6">
        <v>1912.85725</v>
      </c>
      <c r="K4487" s="6">
        <v>1966.558</v>
      </c>
      <c r="L4487" s="2" t="s">
        <v>73</v>
      </c>
      <c r="M4487" s="2" t="s">
        <v>45</v>
      </c>
      <c r="N4487" s="6">
        <v>0</v>
      </c>
      <c r="O4487" s="6">
        <v>0</v>
      </c>
      <c r="P4487" s="6">
        <v>1179.6013333333333</v>
      </c>
      <c r="Q4487" s="6">
        <v>0</v>
      </c>
      <c r="R4487" s="6">
        <v>0</v>
      </c>
      <c r="S4487" s="6">
        <v>0</v>
      </c>
      <c r="T4487" s="6">
        <v>0</v>
      </c>
      <c r="U4487" s="6">
        <v>0</v>
      </c>
      <c r="V4487" s="6">
        <v>44.444444444444443</v>
      </c>
      <c r="W4487" s="6">
        <v>0</v>
      </c>
      <c r="X4487" s="6">
        <v>0</v>
      </c>
      <c r="Y4487" s="6">
        <v>1441.5072154752229</v>
      </c>
      <c r="Z4487" s="2">
        <v>48</v>
      </c>
      <c r="AA4487" s="6">
        <v>42.344273889747669</v>
      </c>
      <c r="AB4487" s="2" t="s">
        <v>38</v>
      </c>
      <c r="AC4487" s="2" t="s">
        <v>60</v>
      </c>
      <c r="AD4487" s="2" t="s">
        <v>40</v>
      </c>
      <c r="AE4487" s="2" t="s">
        <v>70</v>
      </c>
      <c r="AF4487" s="2" t="s">
        <v>59</v>
      </c>
      <c r="AG4487" s="4" t="s">
        <v>59</v>
      </c>
      <c r="AH4487" s="3" t="s">
        <v>59</v>
      </c>
    </row>
    <row r="4488" spans="1:35" ht="15" x14ac:dyDescent="0.25">
      <c r="A4488" s="2">
        <v>4487</v>
      </c>
      <c r="B4488" s="2">
        <v>29</v>
      </c>
      <c r="C4488" s="2" t="s">
        <v>32</v>
      </c>
      <c r="D4488" s="2" t="s">
        <v>57</v>
      </c>
      <c r="E4488" s="2">
        <v>0</v>
      </c>
      <c r="F4488" s="2">
        <v>1</v>
      </c>
      <c r="G4488" s="2">
        <v>3</v>
      </c>
      <c r="H4488" s="2" t="s">
        <v>58</v>
      </c>
      <c r="I4488" s="2" t="s">
        <v>49</v>
      </c>
      <c r="J4488" s="6">
        <v>1136.8554999999999</v>
      </c>
      <c r="K4488" s="6">
        <v>918.29022222222227</v>
      </c>
      <c r="L4488" s="2" t="s">
        <v>44</v>
      </c>
      <c r="M4488" s="2" t="s">
        <v>45</v>
      </c>
      <c r="N4488" s="6">
        <v>0</v>
      </c>
      <c r="O4488" s="6">
        <v>0</v>
      </c>
      <c r="P4488" s="6">
        <v>408.27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5.7777777777777777</v>
      </c>
      <c r="W4488" s="6">
        <v>0</v>
      </c>
      <c r="X4488" s="6">
        <v>0</v>
      </c>
      <c r="Y4488" s="6">
        <v>533.16282414993657</v>
      </c>
      <c r="Z4488" s="2">
        <v>24</v>
      </c>
      <c r="AA4488" s="6">
        <v>26.617675199212677</v>
      </c>
      <c r="AB4488" s="2" t="s">
        <v>38</v>
      </c>
      <c r="AC4488" s="2" t="s">
        <v>75</v>
      </c>
      <c r="AD4488" s="2" t="s">
        <v>40</v>
      </c>
      <c r="AE4488" s="2" t="s">
        <v>41</v>
      </c>
      <c r="AF4488" s="2">
        <v>0</v>
      </c>
      <c r="AG4488" s="8">
        <v>8.2384884357452393E-2</v>
      </c>
      <c r="AH4488" s="3">
        <v>444.02749633789063</v>
      </c>
      <c r="AI4488" s="9">
        <v>0.1172823011875153</v>
      </c>
    </row>
    <row r="4489" spans="1:35" ht="15" x14ac:dyDescent="0.25">
      <c r="A4489" s="2">
        <v>4488</v>
      </c>
      <c r="B4489" s="2">
        <v>53</v>
      </c>
      <c r="C4489" s="2" t="s">
        <v>32</v>
      </c>
      <c r="D4489" s="2" t="s">
        <v>33</v>
      </c>
      <c r="E4489" s="2">
        <v>1</v>
      </c>
      <c r="F4489" s="2">
        <v>1</v>
      </c>
      <c r="G4489" s="2">
        <v>2</v>
      </c>
      <c r="H4489" s="2" t="s">
        <v>34</v>
      </c>
      <c r="I4489" s="2" t="s">
        <v>49</v>
      </c>
      <c r="J4489" s="6">
        <v>778.25324999999998</v>
      </c>
      <c r="K4489" s="6">
        <v>1031.1884444444445</v>
      </c>
      <c r="L4489" s="2" t="s">
        <v>44</v>
      </c>
      <c r="M4489" s="2" t="s">
        <v>45</v>
      </c>
      <c r="N4489" s="6">
        <v>0</v>
      </c>
      <c r="O4489" s="6">
        <v>0</v>
      </c>
      <c r="P4489" s="6">
        <v>325.70088888888887</v>
      </c>
      <c r="Q4489" s="6">
        <v>0</v>
      </c>
      <c r="R4489" s="6">
        <v>0</v>
      </c>
      <c r="S4489" s="6">
        <v>0</v>
      </c>
      <c r="T4489" s="6">
        <v>0</v>
      </c>
      <c r="U4489" s="6">
        <v>0</v>
      </c>
      <c r="V4489" s="6">
        <v>13.111111111111111</v>
      </c>
      <c r="W4489" s="6">
        <v>0</v>
      </c>
      <c r="X4489" s="6">
        <v>0</v>
      </c>
      <c r="Y4489" s="6">
        <v>245.6145284832734</v>
      </c>
      <c r="Z4489" s="2">
        <v>24</v>
      </c>
      <c r="AA4489" s="6">
        <v>12.262084765191744</v>
      </c>
      <c r="AB4489" s="2" t="s">
        <v>38</v>
      </c>
      <c r="AC4489" s="2" t="s">
        <v>39</v>
      </c>
      <c r="AD4489" s="2" t="s">
        <v>40</v>
      </c>
      <c r="AE4489" s="2" t="s">
        <v>41</v>
      </c>
      <c r="AF4489" s="2">
        <v>0</v>
      </c>
      <c r="AG4489" s="8">
        <v>0.1326083838939667</v>
      </c>
      <c r="AH4489" s="3">
        <v>420.31494140625</v>
      </c>
      <c r="AI4489" s="9">
        <v>0.20574130117893219</v>
      </c>
    </row>
    <row r="4490" spans="1:35" ht="15" x14ac:dyDescent="0.25">
      <c r="A4490" s="2">
        <v>4489</v>
      </c>
      <c r="B4490" s="2">
        <v>23</v>
      </c>
      <c r="C4490" s="2" t="s">
        <v>32</v>
      </c>
      <c r="D4490" s="2" t="s">
        <v>74</v>
      </c>
      <c r="E4490" s="2">
        <v>2</v>
      </c>
      <c r="F4490" s="2">
        <v>1</v>
      </c>
      <c r="G4490" s="2">
        <v>3</v>
      </c>
      <c r="H4490" s="2" t="s">
        <v>34</v>
      </c>
      <c r="I4490" s="2" t="s">
        <v>35</v>
      </c>
      <c r="J4490" s="6">
        <v>322.536</v>
      </c>
      <c r="K4490" s="6">
        <v>391.31533333333334</v>
      </c>
      <c r="L4490" s="2" t="s">
        <v>36</v>
      </c>
      <c r="M4490" s="2" t="s">
        <v>37</v>
      </c>
      <c r="N4490" s="6">
        <v>0</v>
      </c>
      <c r="O4490" s="6">
        <v>0</v>
      </c>
      <c r="P4490" s="6">
        <v>141.16777777777779</v>
      </c>
      <c r="Q4490" s="6">
        <v>0</v>
      </c>
      <c r="R4490" s="6">
        <v>0</v>
      </c>
      <c r="S4490" s="6">
        <v>0</v>
      </c>
      <c r="T4490" s="6">
        <v>0</v>
      </c>
      <c r="U4490" s="6">
        <v>0</v>
      </c>
      <c r="V4490" s="6">
        <v>6.666666666666667</v>
      </c>
      <c r="W4490" s="6">
        <v>0</v>
      </c>
      <c r="X4490" s="6">
        <v>0</v>
      </c>
      <c r="Y4490" s="6">
        <v>113.66375179507467</v>
      </c>
      <c r="Z4490" s="2">
        <v>36</v>
      </c>
      <c r="AA4490" s="6">
        <v>4.1092169129918164</v>
      </c>
      <c r="AB4490" s="2" t="s">
        <v>55</v>
      </c>
      <c r="AC4490" s="2" t="s">
        <v>39</v>
      </c>
      <c r="AD4490" s="2" t="s">
        <v>40</v>
      </c>
      <c r="AE4490" s="2" t="s">
        <v>41</v>
      </c>
      <c r="AF4490" s="2">
        <v>0</v>
      </c>
      <c r="AG4490" s="8">
        <v>0.26024797558784479</v>
      </c>
      <c r="AH4490" s="3">
        <v>345.03509521484381</v>
      </c>
      <c r="AI4490" s="9">
        <v>0.4165365993976593</v>
      </c>
    </row>
    <row r="4491" spans="1:35" ht="15" x14ac:dyDescent="0.25">
      <c r="A4491" s="2">
        <v>4490</v>
      </c>
      <c r="B4491" s="2">
        <v>49</v>
      </c>
      <c r="C4491" s="2" t="s">
        <v>61</v>
      </c>
      <c r="D4491" s="2" t="s">
        <v>33</v>
      </c>
      <c r="E4491" s="2">
        <v>1</v>
      </c>
      <c r="F4491" s="2">
        <v>1</v>
      </c>
      <c r="G4491" s="2">
        <v>3</v>
      </c>
      <c r="H4491" s="2" t="s">
        <v>34</v>
      </c>
      <c r="I4491" s="2" t="s">
        <v>49</v>
      </c>
      <c r="J4491" s="6">
        <v>1144.97675</v>
      </c>
      <c r="K4491" s="6">
        <v>1369.3535555555557</v>
      </c>
      <c r="L4491" s="2" t="s">
        <v>84</v>
      </c>
      <c r="M4491" s="2" t="s">
        <v>45</v>
      </c>
      <c r="N4491" s="6">
        <v>0</v>
      </c>
      <c r="O4491" s="6">
        <v>0</v>
      </c>
      <c r="P4491" s="6">
        <v>570.32844444444447</v>
      </c>
      <c r="Q4491" s="6">
        <v>133.33333333333334</v>
      </c>
      <c r="R4491" s="6">
        <v>0</v>
      </c>
      <c r="S4491" s="6">
        <v>0</v>
      </c>
      <c r="T4491" s="6">
        <v>0</v>
      </c>
      <c r="U4491" s="6">
        <v>0</v>
      </c>
      <c r="V4491" s="6">
        <v>293.11111111111109</v>
      </c>
      <c r="W4491" s="6">
        <v>0</v>
      </c>
      <c r="X4491" s="6">
        <v>0</v>
      </c>
      <c r="Y4491" s="6">
        <v>475.06721213074337</v>
      </c>
      <c r="Z4491" s="2">
        <v>36</v>
      </c>
      <c r="AA4491" s="6">
        <v>17.174817759095948</v>
      </c>
      <c r="AB4491" s="2" t="s">
        <v>38</v>
      </c>
      <c r="AC4491" s="2" t="s">
        <v>39</v>
      </c>
      <c r="AD4491" s="2" t="s">
        <v>40</v>
      </c>
      <c r="AE4491" s="2" t="s">
        <v>41</v>
      </c>
      <c r="AF4491" s="2">
        <v>0</v>
      </c>
      <c r="AG4491" s="8">
        <v>6.5130285918712616E-2</v>
      </c>
      <c r="AH4491" s="3">
        <v>543.01629638671875</v>
      </c>
      <c r="AI4491" s="9">
        <v>0.109185203909874</v>
      </c>
    </row>
    <row r="4492" spans="1:35" ht="15" x14ac:dyDescent="0.25">
      <c r="A4492" s="2">
        <v>4491</v>
      </c>
      <c r="B4492" s="2">
        <v>22</v>
      </c>
      <c r="C4492" s="2" t="s">
        <v>32</v>
      </c>
      <c r="D4492" s="2" t="s">
        <v>33</v>
      </c>
      <c r="E4492" s="2">
        <v>0</v>
      </c>
      <c r="F4492" s="2">
        <v>1</v>
      </c>
      <c r="G4492" s="2">
        <v>1</v>
      </c>
      <c r="H4492" s="2" t="s">
        <v>34</v>
      </c>
      <c r="I4492" s="2" t="s">
        <v>49</v>
      </c>
      <c r="J4492" s="6">
        <v>354.48399999999998</v>
      </c>
      <c r="K4492" s="6">
        <v>363.63066666666668</v>
      </c>
      <c r="L4492" s="2" t="s">
        <v>44</v>
      </c>
      <c r="M4492" s="2" t="s">
        <v>45</v>
      </c>
      <c r="N4492" s="6">
        <v>867.70562289100042</v>
      </c>
      <c r="O4492" s="6">
        <v>805.12911111111111</v>
      </c>
      <c r="P4492" s="6">
        <v>49.941333333333333</v>
      </c>
      <c r="Q4492" s="6">
        <v>0</v>
      </c>
      <c r="R4492" s="6">
        <v>0</v>
      </c>
      <c r="S4492" s="6">
        <v>0</v>
      </c>
      <c r="T4492" s="6">
        <v>0</v>
      </c>
      <c r="U4492" s="6">
        <v>0</v>
      </c>
      <c r="V4492" s="6">
        <v>81.777777777777771</v>
      </c>
      <c r="W4492" s="6">
        <v>0</v>
      </c>
      <c r="X4492" s="6">
        <v>0</v>
      </c>
      <c r="Y4492" s="6">
        <v>242.93754296127602</v>
      </c>
      <c r="Z4492" s="2">
        <v>24</v>
      </c>
      <c r="AA4492" s="6">
        <v>12.128438667020651</v>
      </c>
      <c r="AB4492" s="2" t="s">
        <v>38</v>
      </c>
      <c r="AC4492" s="2" t="s">
        <v>50</v>
      </c>
      <c r="AD4492" s="2" t="s">
        <v>46</v>
      </c>
      <c r="AE4492" s="2" t="s">
        <v>41</v>
      </c>
      <c r="AF4492" s="2">
        <v>0</v>
      </c>
      <c r="AG4492" s="8">
        <v>0.26710250973701483</v>
      </c>
      <c r="AH4492" s="3">
        <v>242.16947937011719</v>
      </c>
      <c r="AI4492" s="9">
        <v>0.32996869087219238</v>
      </c>
    </row>
    <row r="4493" spans="1:35" ht="15" x14ac:dyDescent="0.25">
      <c r="A4493" s="2">
        <v>4492</v>
      </c>
      <c r="B4493" s="2">
        <v>45</v>
      </c>
      <c r="C4493" s="2" t="s">
        <v>47</v>
      </c>
      <c r="D4493" s="2" t="s">
        <v>33</v>
      </c>
      <c r="E4493" s="2">
        <v>0</v>
      </c>
      <c r="F4493" s="2">
        <v>0</v>
      </c>
      <c r="G4493" s="2">
        <v>3</v>
      </c>
      <c r="H4493" s="2" t="s">
        <v>43</v>
      </c>
      <c r="I4493" s="2" t="s">
        <v>35</v>
      </c>
      <c r="J4493" s="6">
        <v>781.54849999999999</v>
      </c>
      <c r="K4493" s="6">
        <v>660.41266666666672</v>
      </c>
      <c r="L4493" s="2" t="s">
        <v>44</v>
      </c>
      <c r="M4493" s="2" t="s">
        <v>45</v>
      </c>
      <c r="N4493" s="6">
        <v>0</v>
      </c>
      <c r="O4493" s="6">
        <v>0</v>
      </c>
      <c r="P4493" s="6">
        <v>253.45733333333334</v>
      </c>
      <c r="Q4493" s="6">
        <v>0</v>
      </c>
      <c r="R4493" s="6">
        <v>0</v>
      </c>
      <c r="S4493" s="6">
        <v>0</v>
      </c>
      <c r="T4493" s="6">
        <v>0</v>
      </c>
      <c r="U4493" s="6">
        <v>162.44444444444446</v>
      </c>
      <c r="V4493" s="6">
        <v>43.777777777777779</v>
      </c>
      <c r="W4493" s="6">
        <v>0</v>
      </c>
      <c r="X4493" s="6">
        <v>0</v>
      </c>
      <c r="Y4493" s="6">
        <v>581.916569702375</v>
      </c>
      <c r="Z4493" s="2">
        <v>36</v>
      </c>
      <c r="AA4493" s="6">
        <v>21.037677996784179</v>
      </c>
      <c r="AB4493" s="2" t="s">
        <v>38</v>
      </c>
      <c r="AC4493" s="2" t="s">
        <v>62</v>
      </c>
      <c r="AD4493" s="2" t="s">
        <v>40</v>
      </c>
      <c r="AE4493" s="2" t="s">
        <v>41</v>
      </c>
      <c r="AF4493" s="2">
        <v>1</v>
      </c>
      <c r="AG4493" s="8">
        <v>9.8831094801425934E-2</v>
      </c>
      <c r="AH4493" s="3">
        <v>483.78231811523438</v>
      </c>
      <c r="AI4493" s="9">
        <v>0.1683165580034256</v>
      </c>
    </row>
    <row r="4494" spans="1:35" ht="15" x14ac:dyDescent="0.25">
      <c r="A4494" s="2">
        <v>4493</v>
      </c>
      <c r="B4494" s="2">
        <v>40</v>
      </c>
      <c r="C4494" s="2" t="s">
        <v>47</v>
      </c>
      <c r="D4494" s="2" t="s">
        <v>57</v>
      </c>
      <c r="E4494" s="2">
        <v>0</v>
      </c>
      <c r="F4494" s="2">
        <v>1</v>
      </c>
      <c r="G4494" s="2">
        <v>2</v>
      </c>
      <c r="H4494" s="2" t="s">
        <v>48</v>
      </c>
      <c r="I4494" s="2" t="s">
        <v>35</v>
      </c>
      <c r="J4494" s="6">
        <v>312.52325000000002</v>
      </c>
      <c r="K4494" s="6">
        <v>241.10022222222221</v>
      </c>
      <c r="L4494" s="2" t="s">
        <v>36</v>
      </c>
      <c r="M4494" s="2" t="s">
        <v>45</v>
      </c>
      <c r="N4494" s="6">
        <v>0</v>
      </c>
      <c r="O4494" s="6">
        <v>888.88888888888891</v>
      </c>
      <c r="P4494" s="6">
        <v>123.12777777777778</v>
      </c>
      <c r="Q4494" s="6">
        <v>0</v>
      </c>
      <c r="R4494" s="6">
        <v>0</v>
      </c>
      <c r="S4494" s="6">
        <v>0</v>
      </c>
      <c r="T4494" s="6">
        <v>22.222222222222221</v>
      </c>
      <c r="U4494" s="6">
        <v>0</v>
      </c>
      <c r="V4494" s="6">
        <v>212.44444444444446</v>
      </c>
      <c r="W4494" s="6">
        <v>0</v>
      </c>
      <c r="X4494" s="6">
        <v>0</v>
      </c>
      <c r="Y4494" s="6">
        <v>317.03949737422289</v>
      </c>
      <c r="Z4494" s="2">
        <v>36</v>
      </c>
      <c r="AA4494" s="6">
        <v>11.461737309581173</v>
      </c>
      <c r="AB4494" s="2" t="s">
        <v>38</v>
      </c>
      <c r="AC4494" s="2" t="s">
        <v>50</v>
      </c>
      <c r="AD4494" s="2" t="s">
        <v>40</v>
      </c>
      <c r="AE4494" s="2" t="s">
        <v>41</v>
      </c>
      <c r="AF4494" s="2">
        <v>1</v>
      </c>
      <c r="AG4494" s="8">
        <v>0.22392645478248599</v>
      </c>
      <c r="AH4494" s="3">
        <v>363.78414916992188</v>
      </c>
      <c r="AI4494" s="9">
        <v>0.35200932621955872</v>
      </c>
    </row>
    <row r="4495" spans="1:35" ht="15" x14ac:dyDescent="0.25">
      <c r="A4495" s="2">
        <v>4494</v>
      </c>
      <c r="B4495" s="2">
        <v>52</v>
      </c>
      <c r="C4495" s="2" t="s">
        <v>32</v>
      </c>
      <c r="D4495" s="2" t="s">
        <v>57</v>
      </c>
      <c r="E4495" s="2">
        <v>2</v>
      </c>
      <c r="F4495" s="2">
        <v>0</v>
      </c>
      <c r="G4495" s="2">
        <v>3</v>
      </c>
      <c r="H4495" s="2" t="s">
        <v>34</v>
      </c>
      <c r="I4495" s="2" t="s">
        <v>49</v>
      </c>
      <c r="J4495" s="6">
        <v>476.66325000000001</v>
      </c>
      <c r="K4495" s="6">
        <v>362.09</v>
      </c>
      <c r="L4495" s="2" t="s">
        <v>44</v>
      </c>
      <c r="M4495" s="2" t="s">
        <v>37</v>
      </c>
      <c r="N4495" s="6">
        <v>134.45851747784653</v>
      </c>
      <c r="O4495" s="6">
        <v>444.44444444444446</v>
      </c>
      <c r="P4495" s="6">
        <v>235.81533333333334</v>
      </c>
      <c r="Q4495" s="6">
        <v>0</v>
      </c>
      <c r="R4495" s="6">
        <v>0</v>
      </c>
      <c r="S4495" s="6">
        <v>0</v>
      </c>
      <c r="T4495" s="6">
        <v>0</v>
      </c>
      <c r="U4495" s="6">
        <v>0</v>
      </c>
      <c r="V4495" s="6">
        <v>199.55555555555554</v>
      </c>
      <c r="W4495" s="6">
        <v>0</v>
      </c>
      <c r="X4495" s="6">
        <v>0</v>
      </c>
      <c r="Y4495" s="6">
        <v>439.77493623603056</v>
      </c>
      <c r="Z4495" s="2">
        <v>24</v>
      </c>
      <c r="AA4495" s="6">
        <v>21.955368760281786</v>
      </c>
      <c r="AB4495" s="2" t="s">
        <v>38</v>
      </c>
      <c r="AC4495" s="2" t="s">
        <v>60</v>
      </c>
      <c r="AD4495" s="2" t="s">
        <v>40</v>
      </c>
      <c r="AE4495" s="2" t="s">
        <v>41</v>
      </c>
      <c r="AF4495" s="2">
        <v>0</v>
      </c>
      <c r="AG4495" s="8">
        <v>0.16359823942184451</v>
      </c>
      <c r="AH4495" s="3">
        <v>431.82058715820313</v>
      </c>
      <c r="AI4495" s="9">
        <v>0.28302827477455139</v>
      </c>
    </row>
    <row r="4496" spans="1:35" ht="15" x14ac:dyDescent="0.25">
      <c r="A4496" s="2">
        <v>4495</v>
      </c>
      <c r="B4496" s="2">
        <v>25</v>
      </c>
      <c r="C4496" s="2" t="s">
        <v>47</v>
      </c>
      <c r="D4496" s="2" t="s">
        <v>57</v>
      </c>
      <c r="E4496" s="2">
        <v>2</v>
      </c>
      <c r="F4496" s="2">
        <v>0</v>
      </c>
      <c r="G4496" s="2">
        <v>3</v>
      </c>
      <c r="H4496" s="2" t="s">
        <v>53</v>
      </c>
      <c r="I4496" s="2" t="s">
        <v>49</v>
      </c>
      <c r="J4496" s="6">
        <v>504.07549999999998</v>
      </c>
      <c r="K4496" s="6">
        <v>366.31599999999997</v>
      </c>
      <c r="L4496" s="2" t="s">
        <v>44</v>
      </c>
      <c r="M4496" s="2" t="s">
        <v>37</v>
      </c>
      <c r="N4496" s="6">
        <v>0</v>
      </c>
      <c r="O4496" s="6">
        <v>64.666666666666671</v>
      </c>
      <c r="P4496" s="6">
        <v>315.39155555555556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0</v>
      </c>
      <c r="X4496" s="6">
        <v>0</v>
      </c>
      <c r="Y4496" s="6">
        <v>301.12944168150142</v>
      </c>
      <c r="Z4496" s="2">
        <v>36</v>
      </c>
      <c r="AA4496" s="6">
        <v>10.886550683179442</v>
      </c>
      <c r="AB4496" s="2" t="s">
        <v>55</v>
      </c>
      <c r="AC4496" s="2" t="s">
        <v>39</v>
      </c>
      <c r="AD4496" s="2" t="s">
        <v>46</v>
      </c>
      <c r="AE4496" s="2" t="s">
        <v>41</v>
      </c>
      <c r="AF4496" s="2">
        <v>1</v>
      </c>
      <c r="AG4496" s="8">
        <v>0.1934431046247482</v>
      </c>
      <c r="AH4496" s="3">
        <v>380.07257080078119</v>
      </c>
      <c r="AI4496" s="9">
        <v>0.3116418719291687</v>
      </c>
    </row>
    <row r="4497" spans="1:35" ht="15" x14ac:dyDescent="0.25">
      <c r="A4497" s="2">
        <v>4496</v>
      </c>
      <c r="B4497" s="2">
        <v>35</v>
      </c>
      <c r="C4497" s="2" t="s">
        <v>61</v>
      </c>
      <c r="D4497" s="2" t="s">
        <v>33</v>
      </c>
      <c r="E4497" s="2">
        <v>5</v>
      </c>
      <c r="F4497" s="2">
        <v>1</v>
      </c>
      <c r="G4497" s="2">
        <v>3</v>
      </c>
      <c r="H4497" s="2" t="s">
        <v>53</v>
      </c>
      <c r="I4497" s="2" t="s">
        <v>66</v>
      </c>
      <c r="J4497" s="6">
        <v>678.29925000000003</v>
      </c>
      <c r="K4497" s="6">
        <v>728.25511111111109</v>
      </c>
      <c r="L4497" s="2" t="s">
        <v>44</v>
      </c>
      <c r="M4497" s="2" t="s">
        <v>37</v>
      </c>
      <c r="N4497" s="6">
        <v>3728.9335397465943</v>
      </c>
      <c r="O4497" s="6">
        <v>2222.2222222222222</v>
      </c>
      <c r="P4497" s="6">
        <v>396.28155555555554</v>
      </c>
      <c r="Q4497" s="6">
        <v>0</v>
      </c>
      <c r="R4497" s="6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510.86185703978987</v>
      </c>
      <c r="Z4497" s="2">
        <v>36</v>
      </c>
      <c r="AA4497" s="6">
        <v>18.468879919915484</v>
      </c>
      <c r="AB4497" s="2" t="s">
        <v>38</v>
      </c>
      <c r="AC4497" s="2" t="s">
        <v>50</v>
      </c>
      <c r="AD4497" s="2" t="s">
        <v>46</v>
      </c>
      <c r="AE4497" s="2" t="s">
        <v>41</v>
      </c>
      <c r="AF4497" s="2">
        <v>1</v>
      </c>
      <c r="AG4497" s="8">
        <v>0.13413260877132421</v>
      </c>
      <c r="AH4497" s="3">
        <v>476.60693359375</v>
      </c>
      <c r="AI4497" s="9">
        <v>0.21884852647781369</v>
      </c>
    </row>
    <row r="4498" spans="1:35" ht="15" x14ac:dyDescent="0.25">
      <c r="A4498" s="2">
        <v>4497</v>
      </c>
      <c r="B4498" s="2">
        <v>53</v>
      </c>
      <c r="C4498" s="2" t="s">
        <v>32</v>
      </c>
      <c r="D4498" s="2" t="s">
        <v>33</v>
      </c>
      <c r="E4498" s="2">
        <v>0</v>
      </c>
      <c r="F4498" s="2">
        <v>2</v>
      </c>
      <c r="G4498" s="2">
        <v>5</v>
      </c>
      <c r="H4498" s="2" t="s">
        <v>43</v>
      </c>
      <c r="I4498" s="2" t="s">
        <v>49</v>
      </c>
      <c r="J4498" s="6">
        <v>913.45574999999997</v>
      </c>
      <c r="K4498" s="6">
        <v>695.90244444444443</v>
      </c>
      <c r="L4498" s="2" t="s">
        <v>36</v>
      </c>
      <c r="M4498" s="2" t="s">
        <v>37</v>
      </c>
      <c r="N4498" s="6">
        <v>0</v>
      </c>
      <c r="O4498" s="6">
        <v>0</v>
      </c>
      <c r="P4498" s="6">
        <v>517.47755555555557</v>
      </c>
      <c r="Q4498" s="6">
        <v>0</v>
      </c>
      <c r="R4498" s="6">
        <v>0</v>
      </c>
      <c r="S4498" s="6">
        <v>0</v>
      </c>
      <c r="T4498" s="6">
        <v>0</v>
      </c>
      <c r="U4498" s="6">
        <v>162.44444444444446</v>
      </c>
      <c r="V4498" s="6">
        <v>30.222222222222221</v>
      </c>
      <c r="W4498" s="6">
        <v>0</v>
      </c>
      <c r="X4498" s="6">
        <v>0</v>
      </c>
      <c r="Y4498" s="6">
        <v>856.24060920275554</v>
      </c>
      <c r="Z4498" s="2">
        <v>36</v>
      </c>
      <c r="AA4498" s="6">
        <v>30.955149177812409</v>
      </c>
      <c r="AB4498" s="2" t="s">
        <v>55</v>
      </c>
      <c r="AC4498" s="2" t="s">
        <v>39</v>
      </c>
      <c r="AD4498" s="2" t="s">
        <v>46</v>
      </c>
      <c r="AE4498" s="2" t="s">
        <v>41</v>
      </c>
      <c r="AF4498" s="2">
        <v>1</v>
      </c>
      <c r="AG4498" s="8">
        <v>6.1420056968927383E-2</v>
      </c>
      <c r="AH4498" s="3">
        <v>627.738525390625</v>
      </c>
      <c r="AI4498" s="9">
        <v>0.1341619938611984</v>
      </c>
    </row>
    <row r="4499" spans="1:35" ht="15" x14ac:dyDescent="0.25">
      <c r="A4499" s="2">
        <v>4498</v>
      </c>
      <c r="B4499" s="2">
        <v>57</v>
      </c>
      <c r="C4499" s="2" t="s">
        <v>47</v>
      </c>
      <c r="D4499" s="2" t="s">
        <v>33</v>
      </c>
      <c r="E4499" s="2">
        <v>0</v>
      </c>
      <c r="F4499" s="2">
        <v>0</v>
      </c>
      <c r="G4499" s="2">
        <v>3</v>
      </c>
      <c r="H4499" s="2" t="s">
        <v>34</v>
      </c>
      <c r="I4499" s="2" t="s">
        <v>49</v>
      </c>
      <c r="J4499" s="6">
        <v>573.65075000000002</v>
      </c>
      <c r="K4499" s="6">
        <v>667.27333333333331</v>
      </c>
      <c r="L4499" s="2" t="s">
        <v>44</v>
      </c>
      <c r="M4499" s="2" t="s">
        <v>45</v>
      </c>
      <c r="N4499" s="6">
        <v>0</v>
      </c>
      <c r="O4499" s="6">
        <v>888.88888888888891</v>
      </c>
      <c r="P4499" s="6">
        <v>189.62111111111111</v>
      </c>
      <c r="Q4499" s="6">
        <v>0</v>
      </c>
      <c r="R4499" s="6">
        <v>0</v>
      </c>
      <c r="S4499" s="6">
        <v>0</v>
      </c>
      <c r="T4499" s="6">
        <v>222.22222222222223</v>
      </c>
      <c r="U4499" s="6">
        <v>0</v>
      </c>
      <c r="V4499" s="6">
        <v>63.777777777777779</v>
      </c>
      <c r="W4499" s="6">
        <v>0</v>
      </c>
      <c r="X4499" s="6">
        <v>0</v>
      </c>
      <c r="Y4499" s="6">
        <v>298.94485949859842</v>
      </c>
      <c r="Z4499" s="2">
        <v>36</v>
      </c>
      <c r="AA4499" s="6">
        <v>10.807572804022415</v>
      </c>
      <c r="AB4499" s="2" t="s">
        <v>38</v>
      </c>
      <c r="AC4499" s="2" t="s">
        <v>39</v>
      </c>
      <c r="AD4499" s="2" t="s">
        <v>46</v>
      </c>
      <c r="AE4499" s="2" t="s">
        <v>41</v>
      </c>
      <c r="AF4499" s="2">
        <v>1</v>
      </c>
      <c r="AG4499" s="8">
        <v>0.13851833343505859</v>
      </c>
      <c r="AH4499" s="3">
        <v>468.79351806640619</v>
      </c>
      <c r="AI4499" s="9">
        <v>0.26421689987182623</v>
      </c>
    </row>
    <row r="4500" spans="1:35" ht="15" x14ac:dyDescent="0.25">
      <c r="A4500" s="2">
        <v>4499</v>
      </c>
      <c r="B4500" s="2">
        <v>29</v>
      </c>
      <c r="C4500" s="2" t="s">
        <v>47</v>
      </c>
      <c r="D4500" s="2" t="s">
        <v>57</v>
      </c>
      <c r="E4500" s="2">
        <v>0</v>
      </c>
      <c r="F4500" s="2">
        <v>0</v>
      </c>
      <c r="G4500" s="2">
        <v>3</v>
      </c>
      <c r="H4500" s="2" t="s">
        <v>53</v>
      </c>
      <c r="I4500" s="2" t="s">
        <v>35</v>
      </c>
      <c r="J4500" s="6">
        <v>161.8965</v>
      </c>
      <c r="K4500" s="6">
        <v>90.859111111111105</v>
      </c>
      <c r="L4500" s="2" t="s">
        <v>36</v>
      </c>
      <c r="M4500" s="2" t="s">
        <v>45</v>
      </c>
      <c r="N4500" s="6">
        <v>0</v>
      </c>
      <c r="O4500" s="6">
        <v>3105.3333333333335</v>
      </c>
      <c r="P4500" s="6">
        <v>19.778666666666666</v>
      </c>
      <c r="Q4500" s="6">
        <v>0</v>
      </c>
      <c r="R4500" s="6">
        <v>0</v>
      </c>
      <c r="S4500" s="6">
        <v>0</v>
      </c>
      <c r="T4500" s="6">
        <v>0</v>
      </c>
      <c r="U4500" s="6">
        <v>0</v>
      </c>
      <c r="V4500" s="6">
        <v>199.55555555555554</v>
      </c>
      <c r="W4500" s="6">
        <v>0</v>
      </c>
      <c r="X4500" s="6">
        <v>0</v>
      </c>
      <c r="Y4500" s="6">
        <v>202.58880158984562</v>
      </c>
      <c r="Z4500" s="2">
        <v>48</v>
      </c>
      <c r="AA4500" s="6">
        <v>5.9510459673197671</v>
      </c>
      <c r="AB4500" s="2" t="s">
        <v>38</v>
      </c>
      <c r="AC4500" s="2" t="s">
        <v>39</v>
      </c>
      <c r="AD4500" s="2" t="s">
        <v>40</v>
      </c>
      <c r="AE4500" s="2" t="s">
        <v>41</v>
      </c>
      <c r="AF4500" s="2">
        <v>1</v>
      </c>
      <c r="AG4500" s="8">
        <v>0.25826451182365417</v>
      </c>
      <c r="AH4500" s="3">
        <v>368.86318969726563</v>
      </c>
      <c r="AI4500" s="9">
        <v>0.44497010111808782</v>
      </c>
    </row>
    <row r="4501" spans="1:35" ht="15" x14ac:dyDescent="0.25">
      <c r="A4501" s="2">
        <v>4500</v>
      </c>
      <c r="B4501" s="2">
        <v>31</v>
      </c>
      <c r="C4501" s="2" t="s">
        <v>32</v>
      </c>
      <c r="D4501" s="2" t="s">
        <v>65</v>
      </c>
      <c r="E4501" s="2">
        <v>1</v>
      </c>
      <c r="F4501" s="2">
        <v>0</v>
      </c>
      <c r="G4501" s="2">
        <v>2</v>
      </c>
      <c r="H4501" s="2" t="s">
        <v>48</v>
      </c>
      <c r="I4501" s="2" t="s">
        <v>66</v>
      </c>
      <c r="J4501" s="6">
        <v>135.57599999999999</v>
      </c>
      <c r="K4501" s="6">
        <v>63.395555555555553</v>
      </c>
      <c r="L4501" s="2" t="s">
        <v>36</v>
      </c>
      <c r="M4501" s="2" t="s">
        <v>45</v>
      </c>
      <c r="N4501" s="6">
        <v>0</v>
      </c>
      <c r="O4501" s="6">
        <v>0</v>
      </c>
      <c r="P4501" s="6">
        <v>11.678888888888888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46.444444444444443</v>
      </c>
      <c r="W4501" s="6">
        <v>0</v>
      </c>
      <c r="X4501" s="6">
        <v>0</v>
      </c>
      <c r="Y4501" s="6">
        <v>201.83954555304237</v>
      </c>
      <c r="Z4501" s="2">
        <v>12</v>
      </c>
      <c r="AA4501" s="6">
        <v>18.504648104499399</v>
      </c>
      <c r="AB4501" s="2" t="s">
        <v>55</v>
      </c>
      <c r="AC4501" s="2" t="s">
        <v>50</v>
      </c>
      <c r="AD4501" s="2" t="s">
        <v>40</v>
      </c>
      <c r="AE4501" s="2" t="s">
        <v>41</v>
      </c>
      <c r="AF4501" s="2">
        <v>0</v>
      </c>
      <c r="AG4501" s="8">
        <v>0.3206164538860321</v>
      </c>
      <c r="AH4501" s="3">
        <v>236.30064392089841</v>
      </c>
      <c r="AI4501" s="9">
        <v>0.43532377481460571</v>
      </c>
    </row>
    <row r="4502" spans="1:35" ht="15" x14ac:dyDescent="0.25">
      <c r="A4502" s="2">
        <v>4501</v>
      </c>
      <c r="B4502" s="2">
        <v>50</v>
      </c>
      <c r="C4502" s="2" t="s">
        <v>47</v>
      </c>
      <c r="D4502" s="2" t="s">
        <v>57</v>
      </c>
      <c r="E4502" s="2">
        <v>2</v>
      </c>
      <c r="F4502" s="2">
        <v>1</v>
      </c>
      <c r="G4502" s="2">
        <v>2</v>
      </c>
      <c r="H4502" s="2" t="s">
        <v>58</v>
      </c>
      <c r="I4502" s="2" t="s">
        <v>35</v>
      </c>
      <c r="J4502" s="6">
        <v>240.52825000000001</v>
      </c>
      <c r="K4502" s="6">
        <v>114.53333333333333</v>
      </c>
      <c r="L4502" s="2" t="s">
        <v>36</v>
      </c>
      <c r="M4502" s="2" t="s">
        <v>45</v>
      </c>
      <c r="N4502" s="6">
        <v>0</v>
      </c>
      <c r="O4502" s="6">
        <v>737.11111111111109</v>
      </c>
      <c r="P4502" s="6">
        <v>68.972222222222229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774.66666666666663</v>
      </c>
      <c r="W4502" s="6">
        <v>0</v>
      </c>
      <c r="X4502" s="6">
        <v>0</v>
      </c>
      <c r="Y4502" s="6">
        <v>283.06610801589613</v>
      </c>
      <c r="Z4502" s="2">
        <v>24</v>
      </c>
      <c r="AA4502" s="6">
        <v>14.131821240697567</v>
      </c>
      <c r="AB4502" s="2" t="s">
        <v>55</v>
      </c>
      <c r="AC4502" s="2" t="s">
        <v>39</v>
      </c>
      <c r="AD4502" s="2" t="s">
        <v>46</v>
      </c>
      <c r="AE4502" s="2" t="s">
        <v>41</v>
      </c>
      <c r="AF4502" s="2">
        <v>0</v>
      </c>
      <c r="AG4502" s="8">
        <v>0.25810208916664118</v>
      </c>
      <c r="AH4502" s="3">
        <v>355.38272094726563</v>
      </c>
      <c r="AI4502" s="9">
        <v>0.40286833047866821</v>
      </c>
    </row>
    <row r="4503" spans="1:35" ht="15" x14ac:dyDescent="0.25">
      <c r="A4503" s="2">
        <v>4502</v>
      </c>
      <c r="B4503" s="2">
        <v>25</v>
      </c>
      <c r="C4503" s="2" t="s">
        <v>47</v>
      </c>
      <c r="D4503" s="2" t="s">
        <v>74</v>
      </c>
      <c r="E4503" s="2">
        <v>7</v>
      </c>
      <c r="F4503" s="2">
        <v>0</v>
      </c>
      <c r="G4503" s="2">
        <v>4</v>
      </c>
      <c r="H4503" s="2" t="s">
        <v>34</v>
      </c>
      <c r="I4503" s="2" t="s">
        <v>35</v>
      </c>
      <c r="J4503" s="6">
        <v>1629.2737500000001</v>
      </c>
      <c r="K4503" s="6">
        <v>1354.3620000000001</v>
      </c>
      <c r="L4503" s="2" t="s">
        <v>36</v>
      </c>
      <c r="M4503" s="2" t="s">
        <v>45</v>
      </c>
      <c r="N4503" s="6">
        <v>0</v>
      </c>
      <c r="O4503" s="6">
        <v>0</v>
      </c>
      <c r="P4503" s="6">
        <v>818.68933333333337</v>
      </c>
      <c r="Q4503" s="6">
        <v>0</v>
      </c>
      <c r="R4503" s="6">
        <v>0</v>
      </c>
      <c r="S4503" s="6">
        <v>0</v>
      </c>
      <c r="T4503" s="6">
        <v>600</v>
      </c>
      <c r="U4503" s="6">
        <v>0</v>
      </c>
      <c r="V4503" s="6">
        <v>276</v>
      </c>
      <c r="W4503" s="6">
        <v>0</v>
      </c>
      <c r="X4503" s="6">
        <v>0</v>
      </c>
      <c r="Y4503" s="6">
        <v>1154.8431690003169</v>
      </c>
      <c r="Z4503" s="2">
        <v>24</v>
      </c>
      <c r="AA4503" s="6">
        <v>57.654508127962423</v>
      </c>
      <c r="AB4503" s="2" t="s">
        <v>38</v>
      </c>
      <c r="AC4503" s="2" t="s">
        <v>50</v>
      </c>
      <c r="AD4503" s="2" t="s">
        <v>40</v>
      </c>
      <c r="AE4503" s="2" t="s">
        <v>41</v>
      </c>
      <c r="AF4503" s="2">
        <v>1</v>
      </c>
      <c r="AG4503" s="8">
        <v>2.8074260801076889E-2</v>
      </c>
      <c r="AH4503" s="3">
        <v>623.3609619140625</v>
      </c>
      <c r="AI4503" s="9">
        <v>3.4602779895067208E-2</v>
      </c>
    </row>
    <row r="4504" spans="1:35" ht="15" x14ac:dyDescent="0.25">
      <c r="A4504" s="2">
        <v>4503</v>
      </c>
      <c r="B4504" s="2">
        <v>46</v>
      </c>
      <c r="C4504" s="2" t="s">
        <v>61</v>
      </c>
      <c r="D4504" s="2" t="s">
        <v>57</v>
      </c>
      <c r="E4504" s="2">
        <v>0</v>
      </c>
      <c r="F4504" s="2">
        <v>1</v>
      </c>
      <c r="G4504" s="2">
        <v>2</v>
      </c>
      <c r="H4504" s="2" t="s">
        <v>34</v>
      </c>
      <c r="I4504" s="2" t="s">
        <v>49</v>
      </c>
      <c r="J4504" s="6">
        <v>311.61174999999997</v>
      </c>
      <c r="K4504" s="6">
        <v>258.52644444444445</v>
      </c>
      <c r="L4504" s="2" t="s">
        <v>36</v>
      </c>
      <c r="M4504" s="2" t="s">
        <v>37</v>
      </c>
      <c r="N4504" s="6">
        <v>0</v>
      </c>
      <c r="O4504" s="6">
        <v>0</v>
      </c>
      <c r="P4504" s="6">
        <v>170.83622222222223</v>
      </c>
      <c r="Q4504" s="6">
        <v>0</v>
      </c>
      <c r="R4504" s="6">
        <v>0</v>
      </c>
      <c r="S4504" s="6">
        <v>0</v>
      </c>
      <c r="T4504" s="6">
        <v>252.42955555555557</v>
      </c>
      <c r="U4504" s="6">
        <v>0</v>
      </c>
      <c r="V4504" s="6">
        <v>73.555555555555557</v>
      </c>
      <c r="W4504" s="6">
        <v>0</v>
      </c>
      <c r="X4504" s="6">
        <v>0</v>
      </c>
      <c r="Y4504" s="6">
        <v>138.87185905999866</v>
      </c>
      <c r="Z4504" s="2">
        <v>48</v>
      </c>
      <c r="AA4504" s="6">
        <v>4.0793608054722181</v>
      </c>
      <c r="AB4504" s="2" t="s">
        <v>38</v>
      </c>
      <c r="AC4504" s="2" t="s">
        <v>60</v>
      </c>
      <c r="AD4504" s="2" t="s">
        <v>40</v>
      </c>
      <c r="AE4504" s="2" t="s">
        <v>64</v>
      </c>
      <c r="AF4504" s="2">
        <v>0</v>
      </c>
      <c r="AG4504" s="8">
        <v>0.2326374351978302</v>
      </c>
      <c r="AH4504" s="3">
        <v>399.49395751953119</v>
      </c>
      <c r="AI4504" s="9">
        <v>0.40423327684402471</v>
      </c>
    </row>
    <row r="4505" spans="1:35" x14ac:dyDescent="0.2">
      <c r="A4505" s="2">
        <v>4504</v>
      </c>
      <c r="B4505" s="2">
        <v>54</v>
      </c>
      <c r="C4505" s="2" t="s">
        <v>47</v>
      </c>
      <c r="D4505" s="2" t="s">
        <v>57</v>
      </c>
      <c r="E4505" s="2">
        <v>1</v>
      </c>
      <c r="F4505" s="2">
        <v>0</v>
      </c>
      <c r="G4505" s="2">
        <v>1</v>
      </c>
      <c r="H4505" s="2" t="s">
        <v>52</v>
      </c>
      <c r="I4505" s="2" t="s">
        <v>49</v>
      </c>
      <c r="J4505" s="6">
        <v>402.52224999999999</v>
      </c>
      <c r="K4505" s="6">
        <v>374.52911111111109</v>
      </c>
      <c r="L4505" s="2" t="s">
        <v>44</v>
      </c>
      <c r="M4505" s="2" t="s">
        <v>45</v>
      </c>
      <c r="N4505" s="6">
        <v>0</v>
      </c>
      <c r="O4505" s="6">
        <v>0</v>
      </c>
      <c r="P4505" s="6">
        <v>182.09</v>
      </c>
      <c r="Q4505" s="6">
        <v>0</v>
      </c>
      <c r="R4505" s="6">
        <v>0</v>
      </c>
      <c r="S4505" s="6">
        <v>0</v>
      </c>
      <c r="T4505" s="6">
        <v>0</v>
      </c>
      <c r="U4505" s="6">
        <v>0</v>
      </c>
      <c r="V4505" s="6">
        <v>162.88888888888889</v>
      </c>
      <c r="W4505" s="6">
        <v>0</v>
      </c>
      <c r="X4505" s="6">
        <v>0</v>
      </c>
      <c r="Y4505" s="6">
        <v>280.48224053109556</v>
      </c>
      <c r="Z4505" s="2">
        <v>24</v>
      </c>
      <c r="AA4505" s="6">
        <v>14.002823976910687</v>
      </c>
      <c r="AB4505" s="2" t="s">
        <v>55</v>
      </c>
      <c r="AC4505" s="2" t="s">
        <v>50</v>
      </c>
      <c r="AD4505" s="2" t="s">
        <v>40</v>
      </c>
      <c r="AE4505" s="2" t="s">
        <v>41</v>
      </c>
      <c r="AF4505" s="2" t="s">
        <v>59</v>
      </c>
      <c r="AG4505" s="4" t="s">
        <v>59</v>
      </c>
      <c r="AH4505" s="3" t="s">
        <v>59</v>
      </c>
    </row>
    <row r="4506" spans="1:35" x14ac:dyDescent="0.2">
      <c r="A4506" s="2">
        <v>4505</v>
      </c>
      <c r="B4506" s="2">
        <v>49</v>
      </c>
      <c r="C4506" s="2" t="s">
        <v>47</v>
      </c>
      <c r="D4506" s="2" t="s">
        <v>57</v>
      </c>
      <c r="E4506" s="2">
        <v>3</v>
      </c>
      <c r="F4506" s="2">
        <v>0</v>
      </c>
      <c r="G4506" s="2">
        <v>6</v>
      </c>
      <c r="H4506" s="2" t="s">
        <v>43</v>
      </c>
      <c r="I4506" s="2" t="s">
        <v>49</v>
      </c>
      <c r="J4506" s="6">
        <v>1853.49875</v>
      </c>
      <c r="K4506" s="6">
        <v>1172.5335555555555</v>
      </c>
      <c r="L4506" s="2" t="s">
        <v>44</v>
      </c>
      <c r="M4506" s="2" t="s">
        <v>51</v>
      </c>
      <c r="N4506" s="6">
        <v>0</v>
      </c>
      <c r="O4506" s="6">
        <v>0</v>
      </c>
      <c r="P4506" s="6">
        <v>1128.7226666666666</v>
      </c>
      <c r="Q4506" s="6">
        <v>0</v>
      </c>
      <c r="R4506" s="6">
        <v>0</v>
      </c>
      <c r="S4506" s="6">
        <v>0</v>
      </c>
      <c r="T4506" s="6">
        <v>0</v>
      </c>
      <c r="U4506" s="6">
        <v>0</v>
      </c>
      <c r="V4506" s="6">
        <v>44.444444444444443</v>
      </c>
      <c r="W4506" s="6">
        <v>0</v>
      </c>
      <c r="X4506" s="6">
        <v>0</v>
      </c>
      <c r="Y4506" s="6">
        <v>1915.0325474947481</v>
      </c>
      <c r="Z4506" s="2">
        <v>48</v>
      </c>
      <c r="AA4506" s="6">
        <v>56.254080332276104</v>
      </c>
      <c r="AB4506" s="2" t="s">
        <v>38</v>
      </c>
      <c r="AC4506" s="2" t="s">
        <v>60</v>
      </c>
      <c r="AD4506" s="2" t="s">
        <v>76</v>
      </c>
      <c r="AE4506" s="2" t="s">
        <v>41</v>
      </c>
      <c r="AF4506" s="2" t="s">
        <v>59</v>
      </c>
      <c r="AG4506" s="4" t="s">
        <v>59</v>
      </c>
      <c r="AH4506" s="3" t="s">
        <v>59</v>
      </c>
    </row>
    <row r="4507" spans="1:35" ht="15" x14ac:dyDescent="0.25">
      <c r="A4507" s="2">
        <v>4506</v>
      </c>
      <c r="B4507" s="2">
        <v>31</v>
      </c>
      <c r="C4507" s="2" t="s">
        <v>61</v>
      </c>
      <c r="D4507" s="2" t="s">
        <v>42</v>
      </c>
      <c r="E4507" s="2">
        <v>1</v>
      </c>
      <c r="F4507" s="2">
        <v>2</v>
      </c>
      <c r="G4507" s="2">
        <v>2</v>
      </c>
      <c r="H4507" s="2" t="s">
        <v>43</v>
      </c>
      <c r="I4507" s="2" t="s">
        <v>35</v>
      </c>
      <c r="J4507" s="6">
        <v>50.060250000000003</v>
      </c>
      <c r="K4507" s="6">
        <v>23.687777777777779</v>
      </c>
      <c r="L4507" s="2" t="s">
        <v>73</v>
      </c>
      <c r="M4507" s="2" t="s">
        <v>37</v>
      </c>
      <c r="N4507" s="6">
        <v>0</v>
      </c>
      <c r="O4507" s="6">
        <v>0</v>
      </c>
      <c r="P4507" s="6">
        <v>7.6582222222222223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774.66666666666663</v>
      </c>
      <c r="W4507" s="6">
        <v>0</v>
      </c>
      <c r="X4507" s="6">
        <v>0</v>
      </c>
      <c r="Y4507" s="6">
        <v>51.984387182409115</v>
      </c>
      <c r="Z4507" s="2">
        <v>6</v>
      </c>
      <c r="AA4507" s="6">
        <v>9.124570717534553</v>
      </c>
      <c r="AB4507" s="2" t="s">
        <v>55</v>
      </c>
      <c r="AC4507" s="2" t="s">
        <v>62</v>
      </c>
      <c r="AD4507" s="2" t="s">
        <v>46</v>
      </c>
      <c r="AE4507" s="2" t="s">
        <v>67</v>
      </c>
      <c r="AF4507" s="2">
        <v>0</v>
      </c>
      <c r="AG4507" s="8">
        <v>0.39998823404312128</v>
      </c>
      <c r="AH4507" s="3">
        <v>204.857421875</v>
      </c>
      <c r="AI4507" s="9">
        <v>0.5314667820930481</v>
      </c>
    </row>
    <row r="4508" spans="1:35" ht="15" x14ac:dyDescent="0.25">
      <c r="A4508" s="2">
        <v>4507</v>
      </c>
      <c r="B4508" s="2">
        <v>37</v>
      </c>
      <c r="C4508" s="2" t="s">
        <v>47</v>
      </c>
      <c r="D4508" s="2" t="s">
        <v>57</v>
      </c>
      <c r="E4508" s="2">
        <v>2</v>
      </c>
      <c r="F4508" s="2">
        <v>1</v>
      </c>
      <c r="G4508" s="2">
        <v>4</v>
      </c>
      <c r="H4508" s="2" t="s">
        <v>53</v>
      </c>
      <c r="I4508" s="2" t="s">
        <v>66</v>
      </c>
      <c r="J4508" s="6">
        <v>647.79</v>
      </c>
      <c r="K4508" s="6">
        <v>340.90933333333334</v>
      </c>
      <c r="L4508" s="2" t="s">
        <v>44</v>
      </c>
      <c r="M4508" s="2" t="s">
        <v>45</v>
      </c>
      <c r="N4508" s="6">
        <v>0</v>
      </c>
      <c r="O4508" s="6">
        <v>484.88888888888891</v>
      </c>
      <c r="P4508" s="6">
        <v>74.524000000000001</v>
      </c>
      <c r="Q4508" s="6">
        <v>0</v>
      </c>
      <c r="R4508" s="6">
        <v>0</v>
      </c>
      <c r="S4508" s="6">
        <v>0</v>
      </c>
      <c r="T4508" s="6">
        <v>0</v>
      </c>
      <c r="U4508" s="6">
        <v>0</v>
      </c>
      <c r="V4508" s="6">
        <v>47.555555555555557</v>
      </c>
      <c r="W4508" s="6">
        <v>0</v>
      </c>
      <c r="X4508" s="6">
        <v>0</v>
      </c>
      <c r="Y4508" s="6">
        <v>791.01770265784398</v>
      </c>
      <c r="Z4508" s="2">
        <v>24</v>
      </c>
      <c r="AA4508" s="6">
        <v>39.490848447176731</v>
      </c>
      <c r="AB4508" s="2" t="s">
        <v>38</v>
      </c>
      <c r="AC4508" s="2" t="s">
        <v>39</v>
      </c>
      <c r="AD4508" s="2" t="s">
        <v>40</v>
      </c>
      <c r="AE4508" s="2" t="s">
        <v>41</v>
      </c>
      <c r="AF4508" s="2">
        <v>1</v>
      </c>
      <c r="AG4508" s="8">
        <v>0.11196475476026541</v>
      </c>
      <c r="AH4508" s="3">
        <v>483.81216430664063</v>
      </c>
      <c r="AI4508" s="9">
        <v>0.19121479988098139</v>
      </c>
    </row>
    <row r="4509" spans="1:35" x14ac:dyDescent="0.2">
      <c r="A4509" s="2">
        <v>4508</v>
      </c>
      <c r="B4509" s="2">
        <v>39</v>
      </c>
      <c r="C4509" s="2" t="s">
        <v>47</v>
      </c>
      <c r="D4509" s="2" t="s">
        <v>65</v>
      </c>
      <c r="E4509" s="2">
        <v>1</v>
      </c>
      <c r="F4509" s="2">
        <v>1</v>
      </c>
      <c r="G4509" s="2">
        <v>3</v>
      </c>
      <c r="H4509" s="2" t="s">
        <v>34</v>
      </c>
      <c r="I4509" s="2" t="s">
        <v>35</v>
      </c>
      <c r="J4509" s="6">
        <v>1247.865</v>
      </c>
      <c r="K4509" s="6">
        <v>1462.9115555555557</v>
      </c>
      <c r="L4509" s="2" t="s">
        <v>36</v>
      </c>
      <c r="M4509" s="2" t="s">
        <v>37</v>
      </c>
      <c r="N4509" s="6">
        <v>0</v>
      </c>
      <c r="O4509" s="6">
        <v>0</v>
      </c>
      <c r="P4509" s="6">
        <v>293.93844444444443</v>
      </c>
      <c r="Q4509" s="6">
        <v>0</v>
      </c>
      <c r="R4509" s="6">
        <v>0</v>
      </c>
      <c r="S4509" s="6">
        <v>0</v>
      </c>
      <c r="T4509" s="6">
        <v>355.55555555555554</v>
      </c>
      <c r="U4509" s="6">
        <v>0</v>
      </c>
      <c r="V4509" s="6">
        <v>212.66666666666666</v>
      </c>
      <c r="W4509" s="6">
        <v>0</v>
      </c>
      <c r="X4509" s="6">
        <v>0</v>
      </c>
      <c r="Y4509" s="6">
        <v>695.01068982053926</v>
      </c>
      <c r="Z4509" s="2">
        <v>24</v>
      </c>
      <c r="AA4509" s="6">
        <v>34.6977845484992</v>
      </c>
      <c r="AB4509" s="2" t="s">
        <v>38</v>
      </c>
      <c r="AC4509" s="2" t="s">
        <v>50</v>
      </c>
      <c r="AD4509" s="2" t="s">
        <v>40</v>
      </c>
      <c r="AE4509" s="2" t="s">
        <v>67</v>
      </c>
      <c r="AF4509" s="2" t="s">
        <v>59</v>
      </c>
      <c r="AG4509" s="4" t="s">
        <v>59</v>
      </c>
      <c r="AH4509" s="3" t="s">
        <v>59</v>
      </c>
    </row>
    <row r="4510" spans="1:35" ht="15" x14ac:dyDescent="0.25">
      <c r="A4510" s="2">
        <v>4509</v>
      </c>
      <c r="B4510" s="2">
        <v>27</v>
      </c>
      <c r="C4510" s="2" t="s">
        <v>47</v>
      </c>
      <c r="D4510" s="2" t="s">
        <v>74</v>
      </c>
      <c r="E4510" s="2">
        <v>1</v>
      </c>
      <c r="F4510" s="2">
        <v>0</v>
      </c>
      <c r="G4510" s="2">
        <v>5</v>
      </c>
      <c r="H4510" s="2" t="s">
        <v>34</v>
      </c>
      <c r="I4510" s="2" t="s">
        <v>49</v>
      </c>
      <c r="J4510" s="6">
        <v>1750.039</v>
      </c>
      <c r="K4510" s="6">
        <v>796.28533333333337</v>
      </c>
      <c r="L4510" s="2" t="s">
        <v>44</v>
      </c>
      <c r="M4510" s="2" t="s">
        <v>37</v>
      </c>
      <c r="N4510" s="6">
        <v>0</v>
      </c>
      <c r="O4510" s="6">
        <v>0</v>
      </c>
      <c r="P4510" s="6">
        <v>600.77</v>
      </c>
      <c r="Q4510" s="6">
        <v>0</v>
      </c>
      <c r="R4510" s="6">
        <v>0</v>
      </c>
      <c r="S4510" s="6">
        <v>0</v>
      </c>
      <c r="T4510" s="6">
        <v>262.22222222222223</v>
      </c>
      <c r="U4510" s="6">
        <v>0</v>
      </c>
      <c r="V4510" s="6">
        <v>224.22222222222223</v>
      </c>
      <c r="W4510" s="6">
        <v>0</v>
      </c>
      <c r="X4510" s="6">
        <v>0</v>
      </c>
      <c r="Y4510" s="6">
        <v>2808.5168374810237</v>
      </c>
      <c r="Z4510" s="2">
        <v>24</v>
      </c>
      <c r="AA4510" s="6">
        <v>140.21268097748478</v>
      </c>
      <c r="AB4510" s="2" t="s">
        <v>38</v>
      </c>
      <c r="AC4510" s="2" t="s">
        <v>50</v>
      </c>
      <c r="AD4510" s="2" t="s">
        <v>46</v>
      </c>
      <c r="AE4510" s="2" t="s">
        <v>41</v>
      </c>
      <c r="AF4510" s="2">
        <v>1</v>
      </c>
      <c r="AG4510" s="8">
        <v>5.2005704492330551E-3</v>
      </c>
      <c r="AH4510" s="3">
        <v>806.174560546875</v>
      </c>
      <c r="AI4510" s="9">
        <v>4.711320623755455E-3</v>
      </c>
    </row>
    <row r="4511" spans="1:35" x14ac:dyDescent="0.2">
      <c r="A4511" s="2">
        <v>4510</v>
      </c>
      <c r="B4511" s="2">
        <v>27</v>
      </c>
      <c r="C4511" s="2" t="s">
        <v>32</v>
      </c>
      <c r="D4511" s="2" t="s">
        <v>33</v>
      </c>
      <c r="E4511" s="2">
        <v>0</v>
      </c>
      <c r="F4511" s="2">
        <v>0</v>
      </c>
      <c r="G4511" s="2">
        <v>3</v>
      </c>
      <c r="H4511" s="2" t="s">
        <v>52</v>
      </c>
      <c r="I4511" s="2" t="s">
        <v>35</v>
      </c>
      <c r="J4511" s="6">
        <v>1282.8125</v>
      </c>
      <c r="K4511" s="6">
        <v>1658.7546666666667</v>
      </c>
      <c r="L4511" s="2" t="s">
        <v>44</v>
      </c>
      <c r="M4511" s="2" t="s">
        <v>45</v>
      </c>
      <c r="N4511" s="6">
        <v>0</v>
      </c>
      <c r="O4511" s="6">
        <v>0</v>
      </c>
      <c r="P4511" s="6">
        <v>280.20711111111109</v>
      </c>
      <c r="Q4511" s="6">
        <v>0</v>
      </c>
      <c r="R4511" s="6">
        <v>0</v>
      </c>
      <c r="S4511" s="6">
        <v>0</v>
      </c>
      <c r="T4511" s="6">
        <v>0</v>
      </c>
      <c r="U4511" s="6">
        <v>0</v>
      </c>
      <c r="V4511" s="6">
        <v>141.33333333333334</v>
      </c>
      <c r="W4511" s="6">
        <v>0</v>
      </c>
      <c r="X4511" s="6">
        <v>0</v>
      </c>
      <c r="Y4511" s="6">
        <v>374.74852936486695</v>
      </c>
      <c r="Z4511" s="2">
        <v>24</v>
      </c>
      <c r="AA4511" s="6">
        <v>18.708983792935054</v>
      </c>
      <c r="AB4511" s="2" t="s">
        <v>55</v>
      </c>
      <c r="AC4511" s="2" t="s">
        <v>62</v>
      </c>
      <c r="AD4511" s="2" t="s">
        <v>40</v>
      </c>
      <c r="AE4511" s="2" t="s">
        <v>41</v>
      </c>
      <c r="AF4511" s="2" t="s">
        <v>59</v>
      </c>
      <c r="AG4511" s="4" t="s">
        <v>59</v>
      </c>
      <c r="AH4511" s="3" t="s">
        <v>59</v>
      </c>
    </row>
    <row r="4512" spans="1:35" ht="15" x14ac:dyDescent="0.25">
      <c r="A4512" s="2">
        <v>4511</v>
      </c>
      <c r="B4512" s="2">
        <v>47</v>
      </c>
      <c r="C4512" s="2" t="s">
        <v>32</v>
      </c>
      <c r="D4512" s="2" t="s">
        <v>65</v>
      </c>
      <c r="E4512" s="2">
        <v>0</v>
      </c>
      <c r="F4512" s="2">
        <v>0</v>
      </c>
      <c r="G4512" s="2">
        <v>2</v>
      </c>
      <c r="H4512" s="2" t="s">
        <v>34</v>
      </c>
      <c r="I4512" s="2" t="s">
        <v>35</v>
      </c>
      <c r="J4512" s="6">
        <v>296.98099999999999</v>
      </c>
      <c r="K4512" s="6">
        <v>179.7308888888889</v>
      </c>
      <c r="L4512" s="2" t="s">
        <v>36</v>
      </c>
      <c r="M4512" s="2" t="s">
        <v>45</v>
      </c>
      <c r="N4512" s="6">
        <v>0</v>
      </c>
      <c r="O4512" s="6">
        <v>0</v>
      </c>
      <c r="P4512" s="6">
        <v>86.065555555555562</v>
      </c>
      <c r="Q4512" s="6">
        <v>0</v>
      </c>
      <c r="R4512" s="6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237.3690928855539</v>
      </c>
      <c r="Z4512" s="2">
        <v>18</v>
      </c>
      <c r="AA4512" s="6">
        <v>15.145520538462225</v>
      </c>
      <c r="AB4512" s="2" t="s">
        <v>55</v>
      </c>
      <c r="AC4512" s="2" t="s">
        <v>39</v>
      </c>
      <c r="AD4512" s="2" t="s">
        <v>46</v>
      </c>
      <c r="AE4512" s="2" t="s">
        <v>41</v>
      </c>
      <c r="AF4512" s="2">
        <v>0</v>
      </c>
      <c r="AG4512" s="8">
        <v>0.2460347265005112</v>
      </c>
      <c r="AH4512" s="3">
        <v>312.67459106445313</v>
      </c>
      <c r="AI4512" s="9">
        <v>0.37064057588577271</v>
      </c>
    </row>
    <row r="4513" spans="1:35" ht="15" x14ac:dyDescent="0.25">
      <c r="A4513" s="2">
        <v>4512</v>
      </c>
      <c r="B4513" s="2">
        <v>50</v>
      </c>
      <c r="C4513" s="2" t="s">
        <v>47</v>
      </c>
      <c r="D4513" s="2" t="s">
        <v>57</v>
      </c>
      <c r="E4513" s="2">
        <v>1</v>
      </c>
      <c r="F4513" s="2">
        <v>1</v>
      </c>
      <c r="G4513" s="2">
        <v>3</v>
      </c>
      <c r="H4513" s="2" t="s">
        <v>48</v>
      </c>
      <c r="I4513" s="2" t="s">
        <v>66</v>
      </c>
      <c r="J4513" s="6">
        <v>506.17824999999999</v>
      </c>
      <c r="K4513" s="6">
        <v>533.07066666666663</v>
      </c>
      <c r="L4513" s="2" t="s">
        <v>44</v>
      </c>
      <c r="M4513" s="2" t="s">
        <v>45</v>
      </c>
      <c r="N4513" s="6">
        <v>0</v>
      </c>
      <c r="O4513" s="6">
        <v>222.22222222222223</v>
      </c>
      <c r="P4513" s="6">
        <v>80.555111111111117</v>
      </c>
      <c r="Q4513" s="6">
        <v>0</v>
      </c>
      <c r="R4513" s="6">
        <v>0</v>
      </c>
      <c r="S4513" s="6">
        <v>0</v>
      </c>
      <c r="T4513" s="6">
        <v>44.444444444444443</v>
      </c>
      <c r="U4513" s="6">
        <v>0</v>
      </c>
      <c r="V4513" s="6">
        <v>103.77777777777777</v>
      </c>
      <c r="W4513" s="6">
        <v>0</v>
      </c>
      <c r="X4513" s="6">
        <v>0</v>
      </c>
      <c r="Y4513" s="6">
        <v>352.25146382657977</v>
      </c>
      <c r="Z4513" s="2">
        <v>36</v>
      </c>
      <c r="AA4513" s="6">
        <v>12.734734248364214</v>
      </c>
      <c r="AB4513" s="2" t="s">
        <v>38</v>
      </c>
      <c r="AC4513" s="2" t="s">
        <v>50</v>
      </c>
      <c r="AD4513" s="2" t="s">
        <v>40</v>
      </c>
      <c r="AE4513" s="2" t="s">
        <v>41</v>
      </c>
      <c r="AF4513" s="2">
        <v>1</v>
      </c>
      <c r="AG4513" s="8">
        <v>0.15850301086902621</v>
      </c>
      <c r="AH4513" s="3">
        <v>458.47604370117188</v>
      </c>
      <c r="AI4513" s="9">
        <v>0.29032889008522028</v>
      </c>
    </row>
    <row r="4514" spans="1:35" ht="15" x14ac:dyDescent="0.25">
      <c r="A4514" s="2">
        <v>4513</v>
      </c>
      <c r="B4514" s="2">
        <v>29</v>
      </c>
      <c r="C4514" s="2" t="s">
        <v>32</v>
      </c>
      <c r="D4514" s="2" t="s">
        <v>65</v>
      </c>
      <c r="E4514" s="2">
        <v>1</v>
      </c>
      <c r="F4514" s="2">
        <v>0</v>
      </c>
      <c r="G4514" s="2">
        <v>3</v>
      </c>
      <c r="H4514" s="2" t="s">
        <v>43</v>
      </c>
      <c r="I4514" s="2" t="s">
        <v>35</v>
      </c>
      <c r="J4514" s="6">
        <v>928.91724999999997</v>
      </c>
      <c r="K4514" s="6">
        <v>876.76488888888889</v>
      </c>
      <c r="L4514" s="2" t="s">
        <v>44</v>
      </c>
      <c r="M4514" s="2" t="s">
        <v>45</v>
      </c>
      <c r="N4514" s="6">
        <v>0</v>
      </c>
      <c r="O4514" s="6">
        <v>0</v>
      </c>
      <c r="P4514" s="6">
        <v>297.90800000000002</v>
      </c>
      <c r="Q4514" s="6">
        <v>0</v>
      </c>
      <c r="R4514" s="6">
        <v>0</v>
      </c>
      <c r="S4514" s="6">
        <v>0</v>
      </c>
      <c r="T4514" s="6">
        <v>0</v>
      </c>
      <c r="U4514" s="6">
        <v>0</v>
      </c>
      <c r="V4514" s="6">
        <v>60.222222222222221</v>
      </c>
      <c r="W4514" s="6">
        <v>0</v>
      </c>
      <c r="X4514" s="6">
        <v>0</v>
      </c>
      <c r="Y4514" s="6">
        <v>463.29402688499289</v>
      </c>
      <c r="Z4514" s="2">
        <v>24</v>
      </c>
      <c r="AA4514" s="6">
        <v>23.129538240070701</v>
      </c>
      <c r="AB4514" s="2" t="s">
        <v>38</v>
      </c>
      <c r="AC4514" s="2" t="s">
        <v>50</v>
      </c>
      <c r="AD4514" s="2" t="s">
        <v>40</v>
      </c>
      <c r="AE4514" s="2" t="s">
        <v>69</v>
      </c>
      <c r="AF4514" s="2">
        <v>0</v>
      </c>
      <c r="AG4514" s="8">
        <v>0.1051492542028427</v>
      </c>
      <c r="AH4514" s="3">
        <v>415.79049682617188</v>
      </c>
      <c r="AI4514" s="9">
        <v>0.15306960046291351</v>
      </c>
    </row>
    <row r="4515" spans="1:35" ht="15" x14ac:dyDescent="0.25">
      <c r="A4515" s="2">
        <v>4514</v>
      </c>
      <c r="B4515" s="2">
        <v>37</v>
      </c>
      <c r="C4515" s="2" t="s">
        <v>61</v>
      </c>
      <c r="D4515" s="2" t="s">
        <v>57</v>
      </c>
      <c r="E4515" s="2">
        <v>0</v>
      </c>
      <c r="F4515" s="2">
        <v>3</v>
      </c>
      <c r="G4515" s="2">
        <v>3</v>
      </c>
      <c r="H4515" s="2" t="s">
        <v>43</v>
      </c>
      <c r="I4515" s="2" t="s">
        <v>35</v>
      </c>
      <c r="J4515" s="6">
        <v>369.42950000000002</v>
      </c>
      <c r="K4515" s="6">
        <v>488.82177777777775</v>
      </c>
      <c r="L4515" s="2" t="s">
        <v>44</v>
      </c>
      <c r="M4515" s="2" t="s">
        <v>45</v>
      </c>
      <c r="N4515" s="6">
        <v>0</v>
      </c>
      <c r="O4515" s="6">
        <v>0</v>
      </c>
      <c r="P4515" s="6">
        <v>182.37488888888888</v>
      </c>
      <c r="Q4515" s="6">
        <v>0</v>
      </c>
      <c r="R4515" s="6">
        <v>0</v>
      </c>
      <c r="S4515" s="6">
        <v>0</v>
      </c>
      <c r="T4515" s="6">
        <v>0</v>
      </c>
      <c r="U4515" s="6">
        <v>0</v>
      </c>
      <c r="V4515" s="6">
        <v>47.555555555555557</v>
      </c>
      <c r="W4515" s="6">
        <v>0</v>
      </c>
      <c r="X4515" s="6">
        <v>0</v>
      </c>
      <c r="Y4515" s="6">
        <v>195.27015633643262</v>
      </c>
      <c r="Z4515" s="2">
        <v>24</v>
      </c>
      <c r="AA4515" s="6">
        <v>9.7486871965419724</v>
      </c>
      <c r="AB4515" s="2" t="s">
        <v>55</v>
      </c>
      <c r="AC4515" s="2" t="s">
        <v>39</v>
      </c>
      <c r="AD4515" s="2" t="s">
        <v>40</v>
      </c>
      <c r="AE4515" s="2" t="s">
        <v>41</v>
      </c>
      <c r="AF4515" s="2">
        <v>0</v>
      </c>
      <c r="AG4515" s="8">
        <v>0.23312237858772281</v>
      </c>
      <c r="AH4515" s="3">
        <v>362.97171020507813</v>
      </c>
      <c r="AI4515" s="9">
        <v>0.37979793548583979</v>
      </c>
    </row>
    <row r="4516" spans="1:35" ht="15" x14ac:dyDescent="0.25">
      <c r="A4516" s="2">
        <v>4515</v>
      </c>
      <c r="B4516" s="2">
        <v>44</v>
      </c>
      <c r="C4516" s="2" t="s">
        <v>32</v>
      </c>
      <c r="D4516" s="2" t="s">
        <v>33</v>
      </c>
      <c r="E4516" s="2">
        <v>1</v>
      </c>
      <c r="F4516" s="2">
        <v>0</v>
      </c>
      <c r="G4516" s="2">
        <v>4</v>
      </c>
      <c r="H4516" s="2" t="s">
        <v>34</v>
      </c>
      <c r="I4516" s="2" t="s">
        <v>49</v>
      </c>
      <c r="J4516" s="6">
        <v>184.40625</v>
      </c>
      <c r="K4516" s="6">
        <v>120.47355555555555</v>
      </c>
      <c r="L4516" s="2" t="s">
        <v>36</v>
      </c>
      <c r="M4516" s="2" t="s">
        <v>45</v>
      </c>
      <c r="N4516" s="6">
        <v>222.47756305192198</v>
      </c>
      <c r="O4516" s="6">
        <v>155.55555555555554</v>
      </c>
      <c r="P4516" s="6">
        <v>46.148000000000003</v>
      </c>
      <c r="Q4516" s="6">
        <v>0</v>
      </c>
      <c r="R4516" s="6">
        <v>0</v>
      </c>
      <c r="S4516" s="6">
        <v>0</v>
      </c>
      <c r="T4516" s="6">
        <v>22.222222222222221</v>
      </c>
      <c r="U4516" s="6">
        <v>0</v>
      </c>
      <c r="V4516" s="6">
        <v>7.333333333333333</v>
      </c>
      <c r="W4516" s="6">
        <v>0</v>
      </c>
      <c r="X4516" s="6">
        <v>0</v>
      </c>
      <c r="Y4516" s="6">
        <v>131.78814273586735</v>
      </c>
      <c r="Z4516" s="2">
        <v>6</v>
      </c>
      <c r="AA4516" s="6">
        <v>23.132142039232772</v>
      </c>
      <c r="AB4516" s="2" t="s">
        <v>55</v>
      </c>
      <c r="AC4516" s="2" t="s">
        <v>62</v>
      </c>
      <c r="AD4516" s="2" t="s">
        <v>46</v>
      </c>
      <c r="AE4516" s="2" t="s">
        <v>41</v>
      </c>
      <c r="AF4516" s="2">
        <v>0</v>
      </c>
      <c r="AG4516" s="8">
        <v>0.27641457319259638</v>
      </c>
      <c r="AH4516" s="3">
        <v>322.72259521484381</v>
      </c>
      <c r="AI4516" s="9">
        <v>0.46779820322990417</v>
      </c>
    </row>
    <row r="4517" spans="1:35" ht="15" x14ac:dyDescent="0.25">
      <c r="A4517" s="2">
        <v>4516</v>
      </c>
      <c r="B4517" s="2">
        <v>46</v>
      </c>
      <c r="C4517" s="2" t="s">
        <v>32</v>
      </c>
      <c r="D4517" s="2" t="s">
        <v>42</v>
      </c>
      <c r="E4517" s="2">
        <v>1</v>
      </c>
      <c r="F4517" s="2">
        <v>0</v>
      </c>
      <c r="G4517" s="2">
        <v>3</v>
      </c>
      <c r="H4517" s="2" t="s">
        <v>48</v>
      </c>
      <c r="I4517" s="2" t="s">
        <v>35</v>
      </c>
      <c r="J4517" s="6">
        <v>401.90899999999999</v>
      </c>
      <c r="K4517" s="6">
        <v>497.50622222222222</v>
      </c>
      <c r="L4517" s="2" t="s">
        <v>44</v>
      </c>
      <c r="M4517" s="2" t="s">
        <v>45</v>
      </c>
      <c r="N4517" s="6">
        <v>0</v>
      </c>
      <c r="O4517" s="6">
        <v>0</v>
      </c>
      <c r="P4517" s="6">
        <v>120.78622222222222</v>
      </c>
      <c r="Q4517" s="6">
        <v>0</v>
      </c>
      <c r="R4517" s="6">
        <v>0</v>
      </c>
      <c r="S4517" s="6">
        <v>0</v>
      </c>
      <c r="T4517" s="6">
        <v>0</v>
      </c>
      <c r="U4517" s="6">
        <v>0</v>
      </c>
      <c r="V4517" s="6">
        <v>13.111111111111111</v>
      </c>
      <c r="W4517" s="6">
        <v>0</v>
      </c>
      <c r="X4517" s="6">
        <v>0</v>
      </c>
      <c r="Y4517" s="6">
        <v>237.8882338868037</v>
      </c>
      <c r="Z4517" s="2">
        <v>48</v>
      </c>
      <c r="AA4517" s="6">
        <v>6.987966777211259</v>
      </c>
      <c r="AB4517" s="2" t="s">
        <v>55</v>
      </c>
      <c r="AC4517" s="2" t="s">
        <v>50</v>
      </c>
      <c r="AD4517" s="2" t="s">
        <v>46</v>
      </c>
      <c r="AE4517" s="2" t="s">
        <v>41</v>
      </c>
      <c r="AF4517" s="2">
        <v>1</v>
      </c>
      <c r="AG4517" s="8">
        <v>0.17777778208255771</v>
      </c>
      <c r="AH4517" s="3">
        <v>455.49728393554688</v>
      </c>
      <c r="AI4517" s="9">
        <v>0.33954203128814697</v>
      </c>
    </row>
    <row r="4518" spans="1:35" x14ac:dyDescent="0.2">
      <c r="A4518" s="2">
        <v>4517</v>
      </c>
      <c r="B4518" s="2">
        <v>31</v>
      </c>
      <c r="C4518" s="2" t="s">
        <v>61</v>
      </c>
      <c r="D4518" s="2" t="s">
        <v>57</v>
      </c>
      <c r="E4518" s="2">
        <v>0</v>
      </c>
      <c r="F4518" s="2">
        <v>1</v>
      </c>
      <c r="G4518" s="2">
        <v>2</v>
      </c>
      <c r="H4518" s="2" t="s">
        <v>34</v>
      </c>
      <c r="I4518" s="2" t="s">
        <v>49</v>
      </c>
      <c r="J4518" s="6">
        <v>108.7555</v>
      </c>
      <c r="K4518" s="6">
        <v>53.084444444444443</v>
      </c>
      <c r="L4518" s="2" t="s">
        <v>44</v>
      </c>
      <c r="M4518" s="2" t="s">
        <v>45</v>
      </c>
      <c r="N4518" s="6">
        <v>0</v>
      </c>
      <c r="O4518" s="6">
        <v>1111.1111111111111</v>
      </c>
      <c r="P4518" s="6">
        <v>20.739555555555555</v>
      </c>
      <c r="Q4518" s="6">
        <v>0</v>
      </c>
      <c r="R4518" s="6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0</v>
      </c>
      <c r="X4518" s="6">
        <v>0</v>
      </c>
      <c r="Y4518" s="6">
        <v>169.47219948706061</v>
      </c>
      <c r="Z4518" s="2">
        <v>36</v>
      </c>
      <c r="AA4518" s="6">
        <v>6.1268259881980178</v>
      </c>
      <c r="AB4518" s="2" t="s">
        <v>55</v>
      </c>
      <c r="AC4518" s="2" t="s">
        <v>39</v>
      </c>
      <c r="AD4518" s="2" t="s">
        <v>40</v>
      </c>
      <c r="AE4518" s="2" t="s">
        <v>41</v>
      </c>
      <c r="AF4518" s="2" t="s">
        <v>59</v>
      </c>
      <c r="AG4518" s="4" t="s">
        <v>59</v>
      </c>
      <c r="AH4518" s="3" t="s">
        <v>59</v>
      </c>
    </row>
    <row r="4519" spans="1:35" ht="15" x14ac:dyDescent="0.25">
      <c r="A4519" s="2">
        <v>4518</v>
      </c>
      <c r="B4519" s="2">
        <v>43</v>
      </c>
      <c r="C4519" s="2" t="s">
        <v>47</v>
      </c>
      <c r="D4519" s="2" t="s">
        <v>33</v>
      </c>
      <c r="E4519" s="2">
        <v>1</v>
      </c>
      <c r="F4519" s="2">
        <v>1</v>
      </c>
      <c r="G4519" s="2">
        <v>3</v>
      </c>
      <c r="H4519" s="2" t="s">
        <v>48</v>
      </c>
      <c r="I4519" s="2" t="s">
        <v>35</v>
      </c>
      <c r="J4519" s="6">
        <v>796.57325000000003</v>
      </c>
      <c r="K4519" s="6">
        <v>843.46733333333339</v>
      </c>
      <c r="L4519" s="2" t="s">
        <v>44</v>
      </c>
      <c r="M4519" s="2" t="s">
        <v>51</v>
      </c>
      <c r="N4519" s="6">
        <v>0</v>
      </c>
      <c r="O4519" s="6">
        <v>782.48511111111111</v>
      </c>
      <c r="P4519" s="6">
        <v>56.871333333333332</v>
      </c>
      <c r="Q4519" s="6">
        <v>0</v>
      </c>
      <c r="R4519" s="6">
        <v>0</v>
      </c>
      <c r="S4519" s="6">
        <v>0</v>
      </c>
      <c r="T4519" s="6">
        <v>0</v>
      </c>
      <c r="U4519" s="6">
        <v>0</v>
      </c>
      <c r="V4519" s="6">
        <v>204.44444444444446</v>
      </c>
      <c r="W4519" s="6">
        <v>0</v>
      </c>
      <c r="X4519" s="6">
        <v>0</v>
      </c>
      <c r="Y4519" s="6">
        <v>550.8536961918586</v>
      </c>
      <c r="Z4519" s="2">
        <v>36</v>
      </c>
      <c r="AA4519" s="6">
        <v>19.914680707149842</v>
      </c>
      <c r="AB4519" s="2" t="s">
        <v>38</v>
      </c>
      <c r="AC4519" s="2" t="s">
        <v>50</v>
      </c>
      <c r="AD4519" s="2" t="s">
        <v>40</v>
      </c>
      <c r="AE4519" s="2" t="s">
        <v>41</v>
      </c>
      <c r="AF4519" s="2">
        <v>1</v>
      </c>
      <c r="AG4519" s="8">
        <v>0.10079003125429151</v>
      </c>
      <c r="AH4519" s="3">
        <v>492.05560302734381</v>
      </c>
      <c r="AI4519" s="9">
        <v>0.16942219436168671</v>
      </c>
    </row>
    <row r="4520" spans="1:35" ht="15" x14ac:dyDescent="0.25">
      <c r="A4520" s="2">
        <v>4519</v>
      </c>
      <c r="B4520" s="2">
        <v>42</v>
      </c>
      <c r="C4520" s="2" t="s">
        <v>47</v>
      </c>
      <c r="D4520" s="2" t="s">
        <v>57</v>
      </c>
      <c r="E4520" s="2">
        <v>0</v>
      </c>
      <c r="F4520" s="2">
        <v>1</v>
      </c>
      <c r="G4520" s="2">
        <v>3</v>
      </c>
      <c r="H4520" s="2" t="s">
        <v>43</v>
      </c>
      <c r="I4520" s="2" t="s">
        <v>35</v>
      </c>
      <c r="J4520" s="6">
        <v>669.53599999999994</v>
      </c>
      <c r="K4520" s="6">
        <v>479.94422222222221</v>
      </c>
      <c r="L4520" s="2" t="s">
        <v>44</v>
      </c>
      <c r="M4520" s="2" t="s">
        <v>37</v>
      </c>
      <c r="N4520" s="6">
        <v>0</v>
      </c>
      <c r="O4520" s="6">
        <v>0</v>
      </c>
      <c r="P4520" s="6">
        <v>273.59688888888888</v>
      </c>
      <c r="Q4520" s="6">
        <v>33.333333333333336</v>
      </c>
      <c r="R4520" s="6">
        <v>0</v>
      </c>
      <c r="S4520" s="6">
        <v>0</v>
      </c>
      <c r="T4520" s="6">
        <v>0</v>
      </c>
      <c r="U4520" s="6">
        <v>0</v>
      </c>
      <c r="V4520" s="6">
        <v>12.222222222222221</v>
      </c>
      <c r="W4520" s="6">
        <v>0</v>
      </c>
      <c r="X4520" s="6">
        <v>0</v>
      </c>
      <c r="Y4520" s="6">
        <v>710.18869935937471</v>
      </c>
      <c r="Z4520" s="2">
        <v>36</v>
      </c>
      <c r="AA4520" s="6">
        <v>25.675022764378443</v>
      </c>
      <c r="AB4520" s="2" t="s">
        <v>68</v>
      </c>
      <c r="AC4520" s="2" t="s">
        <v>62</v>
      </c>
      <c r="AD4520" s="2" t="s">
        <v>40</v>
      </c>
      <c r="AE4520" s="2" t="s">
        <v>41</v>
      </c>
      <c r="AF4520" s="2">
        <v>1</v>
      </c>
      <c r="AG4520" s="8">
        <v>0.1083566024899483</v>
      </c>
      <c r="AH4520" s="3">
        <v>481.2559814453125</v>
      </c>
      <c r="AI4520" s="9">
        <v>0.1806374937295914</v>
      </c>
    </row>
    <row r="4521" spans="1:35" ht="15" x14ac:dyDescent="0.25">
      <c r="A4521" s="2">
        <v>4520</v>
      </c>
      <c r="B4521" s="2">
        <v>56</v>
      </c>
      <c r="C4521" s="2" t="s">
        <v>61</v>
      </c>
      <c r="D4521" s="2" t="s">
        <v>33</v>
      </c>
      <c r="E4521" s="2">
        <v>0</v>
      </c>
      <c r="F4521" s="2">
        <v>0</v>
      </c>
      <c r="G4521" s="2">
        <v>5</v>
      </c>
      <c r="H4521" s="2" t="s">
        <v>43</v>
      </c>
      <c r="I4521" s="2" t="s">
        <v>49</v>
      </c>
      <c r="J4521" s="6">
        <v>818.47950000000003</v>
      </c>
      <c r="K4521" s="6">
        <v>571.77800000000002</v>
      </c>
      <c r="L4521" s="2" t="s">
        <v>44</v>
      </c>
      <c r="M4521" s="2" t="s">
        <v>37</v>
      </c>
      <c r="N4521" s="6">
        <v>0</v>
      </c>
      <c r="O4521" s="6">
        <v>0</v>
      </c>
      <c r="P4521" s="6">
        <v>44.798444444444442</v>
      </c>
      <c r="Q4521" s="6">
        <v>0</v>
      </c>
      <c r="R4521" s="6">
        <v>0</v>
      </c>
      <c r="S4521" s="6">
        <v>0</v>
      </c>
      <c r="T4521" s="6">
        <v>0</v>
      </c>
      <c r="U4521" s="6">
        <v>0</v>
      </c>
      <c r="V4521" s="6">
        <v>112.88888888888889</v>
      </c>
      <c r="W4521" s="6">
        <v>0</v>
      </c>
      <c r="X4521" s="6">
        <v>0</v>
      </c>
      <c r="Y4521" s="6">
        <v>894.08669332692978</v>
      </c>
      <c r="Z4521" s="2">
        <v>36</v>
      </c>
      <c r="AA4521" s="6">
        <v>32.323375780555146</v>
      </c>
      <c r="AB4521" s="2" t="s">
        <v>55</v>
      </c>
      <c r="AC4521" s="2" t="s">
        <v>75</v>
      </c>
      <c r="AD4521" s="2" t="s">
        <v>40</v>
      </c>
      <c r="AE4521" s="2" t="s">
        <v>41</v>
      </c>
      <c r="AF4521" s="2">
        <v>1</v>
      </c>
      <c r="AG4521" s="8">
        <v>6.2161885201931E-2</v>
      </c>
      <c r="AH4521" s="3">
        <v>616.039306640625</v>
      </c>
      <c r="AI4521" s="9">
        <v>0.1369088888168335</v>
      </c>
    </row>
    <row r="4522" spans="1:35" x14ac:dyDescent="0.2">
      <c r="A4522" s="2">
        <v>4521</v>
      </c>
      <c r="B4522" s="2">
        <v>62</v>
      </c>
      <c r="C4522" s="2" t="s">
        <v>32</v>
      </c>
      <c r="D4522" s="2" t="s">
        <v>33</v>
      </c>
      <c r="E4522" s="2">
        <v>1</v>
      </c>
      <c r="F4522" s="2">
        <v>0</v>
      </c>
      <c r="G4522" s="2">
        <v>4</v>
      </c>
      <c r="H4522" s="2" t="s">
        <v>58</v>
      </c>
      <c r="I4522" s="2" t="s">
        <v>35</v>
      </c>
      <c r="J4522" s="6">
        <v>38.653500000000001</v>
      </c>
      <c r="K4522" s="6">
        <v>32.313111111111112</v>
      </c>
      <c r="L4522" s="2" t="s">
        <v>36</v>
      </c>
      <c r="M4522" s="2" t="s">
        <v>37</v>
      </c>
      <c r="N4522" s="6">
        <v>0</v>
      </c>
      <c r="O4522" s="6">
        <v>0</v>
      </c>
      <c r="P4522" s="6">
        <v>1.1913333333333334</v>
      </c>
      <c r="Q4522" s="6">
        <v>555.55555555555554</v>
      </c>
      <c r="R4522" s="6">
        <v>0</v>
      </c>
      <c r="S4522" s="6">
        <v>0</v>
      </c>
      <c r="T4522" s="6">
        <v>0</v>
      </c>
      <c r="U4522" s="6">
        <v>162.44444444444446</v>
      </c>
      <c r="V4522" s="6">
        <v>18.666666666666668</v>
      </c>
      <c r="W4522" s="6">
        <v>0</v>
      </c>
      <c r="X4522" s="6">
        <v>0</v>
      </c>
      <c r="Y4522" s="6">
        <v>28.964789588478748</v>
      </c>
      <c r="Z4522" s="2">
        <v>36</v>
      </c>
      <c r="AA4522" s="6">
        <v>1.0471465298172897</v>
      </c>
      <c r="AB4522" s="2" t="s">
        <v>38</v>
      </c>
      <c r="AC4522" s="2" t="s">
        <v>50</v>
      </c>
      <c r="AD4522" s="2" t="s">
        <v>46</v>
      </c>
      <c r="AE4522" s="2" t="s">
        <v>41</v>
      </c>
      <c r="AF4522" s="2" t="s">
        <v>59</v>
      </c>
      <c r="AG4522" s="4" t="s">
        <v>59</v>
      </c>
      <c r="AH4522" s="3" t="s">
        <v>59</v>
      </c>
    </row>
    <row r="4523" spans="1:35" ht="15" x14ac:dyDescent="0.25">
      <c r="A4523" s="2">
        <v>4522</v>
      </c>
      <c r="B4523" s="2">
        <v>42</v>
      </c>
      <c r="C4523" s="2" t="s">
        <v>32</v>
      </c>
      <c r="D4523" s="2" t="s">
        <v>33</v>
      </c>
      <c r="E4523" s="2">
        <v>1</v>
      </c>
      <c r="F4523" s="2">
        <v>0</v>
      </c>
      <c r="G4523" s="2">
        <v>5</v>
      </c>
      <c r="H4523" s="2" t="s">
        <v>58</v>
      </c>
      <c r="I4523" s="2" t="s">
        <v>35</v>
      </c>
      <c r="J4523" s="6">
        <v>1036.3487500000001</v>
      </c>
      <c r="K4523" s="6">
        <v>1286.6844444444444</v>
      </c>
      <c r="L4523" s="2" t="s">
        <v>44</v>
      </c>
      <c r="M4523" s="2" t="s">
        <v>45</v>
      </c>
      <c r="N4523" s="6">
        <v>1540.7717502306393</v>
      </c>
      <c r="O4523" s="6">
        <v>1111.1111111111111</v>
      </c>
      <c r="P4523" s="6">
        <v>459.82355555555557</v>
      </c>
      <c r="Q4523" s="6">
        <v>0</v>
      </c>
      <c r="R4523" s="6">
        <v>0</v>
      </c>
      <c r="S4523" s="6">
        <v>255.55555555555554</v>
      </c>
      <c r="T4523" s="6">
        <v>0</v>
      </c>
      <c r="U4523" s="6">
        <v>0</v>
      </c>
      <c r="V4523" s="6">
        <v>140.44444444444446</v>
      </c>
      <c r="W4523" s="6">
        <v>0</v>
      </c>
      <c r="X4523" s="6">
        <v>0</v>
      </c>
      <c r="Y4523" s="6">
        <v>368.45161713084178</v>
      </c>
      <c r="Z4523" s="2">
        <v>60</v>
      </c>
      <c r="AA4523" s="6">
        <v>9.3562494000130147</v>
      </c>
      <c r="AB4523" s="2" t="s">
        <v>55</v>
      </c>
      <c r="AC4523" s="2" t="s">
        <v>39</v>
      </c>
      <c r="AD4523" s="2" t="s">
        <v>46</v>
      </c>
      <c r="AE4523" s="2" t="s">
        <v>41</v>
      </c>
      <c r="AF4523" s="2">
        <v>1</v>
      </c>
      <c r="AG4523" s="8">
        <v>6.2393411993980408E-2</v>
      </c>
      <c r="AH4523" s="3">
        <v>635.40185546875</v>
      </c>
      <c r="AI4523" s="9">
        <v>0.15240176022052759</v>
      </c>
    </row>
    <row r="4524" spans="1:35" ht="15" x14ac:dyDescent="0.25">
      <c r="A4524" s="2">
        <v>4523</v>
      </c>
      <c r="B4524" s="2">
        <v>40</v>
      </c>
      <c r="C4524" s="2" t="s">
        <v>47</v>
      </c>
      <c r="D4524" s="2" t="s">
        <v>33</v>
      </c>
      <c r="E4524" s="2">
        <v>3</v>
      </c>
      <c r="F4524" s="2">
        <v>0</v>
      </c>
      <c r="G4524" s="2">
        <v>3</v>
      </c>
      <c r="H4524" s="2" t="s">
        <v>34</v>
      </c>
      <c r="I4524" s="2" t="s">
        <v>49</v>
      </c>
      <c r="J4524" s="6">
        <v>1188.268</v>
      </c>
      <c r="K4524" s="6">
        <v>735.33600000000001</v>
      </c>
      <c r="L4524" s="2" t="s">
        <v>44</v>
      </c>
      <c r="M4524" s="2" t="s">
        <v>45</v>
      </c>
      <c r="N4524" s="6">
        <v>0</v>
      </c>
      <c r="O4524" s="6">
        <v>0</v>
      </c>
      <c r="P4524" s="6">
        <v>553.97288888888886</v>
      </c>
      <c r="Q4524" s="6">
        <v>0</v>
      </c>
      <c r="R4524" s="6">
        <v>0</v>
      </c>
      <c r="S4524" s="6">
        <v>0</v>
      </c>
      <c r="T4524" s="6">
        <v>111.11111111111111</v>
      </c>
      <c r="U4524" s="6">
        <v>0</v>
      </c>
      <c r="V4524" s="6">
        <v>0</v>
      </c>
      <c r="W4524" s="6">
        <v>0</v>
      </c>
      <c r="X4524" s="6">
        <v>0</v>
      </c>
      <c r="Y4524" s="6">
        <v>1435.7190813035866</v>
      </c>
      <c r="Z4524" s="2">
        <v>36</v>
      </c>
      <c r="AA4524" s="6">
        <v>51.904684105750405</v>
      </c>
      <c r="AB4524" s="2" t="s">
        <v>38</v>
      </c>
      <c r="AC4524" s="2" t="s">
        <v>39</v>
      </c>
      <c r="AD4524" s="2" t="s">
        <v>40</v>
      </c>
      <c r="AE4524" s="2" t="s">
        <v>41</v>
      </c>
      <c r="AF4524" s="2">
        <v>1</v>
      </c>
      <c r="AG4524" s="8">
        <v>3.539261594414711E-2</v>
      </c>
      <c r="AH4524" s="3">
        <v>614.93621826171875</v>
      </c>
      <c r="AI4524" s="9">
        <v>4.5609228312969208E-2</v>
      </c>
    </row>
    <row r="4525" spans="1:35" ht="15" x14ac:dyDescent="0.25">
      <c r="A4525" s="2">
        <v>4524</v>
      </c>
      <c r="B4525" s="2">
        <v>44</v>
      </c>
      <c r="C4525" s="2" t="s">
        <v>32</v>
      </c>
      <c r="D4525" s="2" t="s">
        <v>65</v>
      </c>
      <c r="E4525" s="2">
        <v>0</v>
      </c>
      <c r="F4525" s="2">
        <v>1</v>
      </c>
      <c r="G4525" s="2">
        <v>2</v>
      </c>
      <c r="H4525" s="2" t="s">
        <v>34</v>
      </c>
      <c r="I4525" s="2" t="s">
        <v>49</v>
      </c>
      <c r="J4525" s="6">
        <v>955.73074999999994</v>
      </c>
      <c r="K4525" s="6">
        <v>1183.9397777777779</v>
      </c>
      <c r="L4525" s="2" t="s">
        <v>44</v>
      </c>
      <c r="M4525" s="2" t="s">
        <v>45</v>
      </c>
      <c r="N4525" s="6">
        <v>0</v>
      </c>
      <c r="O4525" s="6">
        <v>0</v>
      </c>
      <c r="P4525" s="6">
        <v>17.09888888888889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76</v>
      </c>
      <c r="W4525" s="6">
        <v>0</v>
      </c>
      <c r="X4525" s="6">
        <v>0</v>
      </c>
      <c r="Y4525" s="6">
        <v>457.07662829870986</v>
      </c>
      <c r="Z4525" s="2">
        <v>60</v>
      </c>
      <c r="AA4525" s="6">
        <v>11.606742189331003</v>
      </c>
      <c r="AB4525" s="2" t="s">
        <v>38</v>
      </c>
      <c r="AC4525" s="2" t="s">
        <v>80</v>
      </c>
      <c r="AD4525" s="2" t="s">
        <v>40</v>
      </c>
      <c r="AE4525" s="2" t="s">
        <v>41</v>
      </c>
      <c r="AF4525" s="2">
        <v>1</v>
      </c>
      <c r="AG4525" s="8">
        <v>7.9072587192058563E-2</v>
      </c>
      <c r="AH4525" s="3">
        <v>539.122314453125</v>
      </c>
      <c r="AI4525" s="9">
        <v>0.13413587212562561</v>
      </c>
    </row>
    <row r="4526" spans="1:35" x14ac:dyDescent="0.2">
      <c r="A4526" s="2">
        <v>4525</v>
      </c>
      <c r="B4526" s="2">
        <v>65</v>
      </c>
      <c r="C4526" s="2" t="s">
        <v>32</v>
      </c>
      <c r="D4526" s="2" t="s">
        <v>33</v>
      </c>
      <c r="E4526" s="2">
        <v>0</v>
      </c>
      <c r="F4526" s="2">
        <v>1</v>
      </c>
      <c r="G4526" s="2">
        <v>3</v>
      </c>
      <c r="H4526" s="2" t="s">
        <v>34</v>
      </c>
      <c r="I4526" s="2" t="s">
        <v>35</v>
      </c>
      <c r="J4526" s="6">
        <v>1290.8732500000001</v>
      </c>
      <c r="K4526" s="6">
        <v>1271.4760000000001</v>
      </c>
      <c r="L4526" s="2" t="s">
        <v>44</v>
      </c>
      <c r="M4526" s="2" t="s">
        <v>37</v>
      </c>
      <c r="N4526" s="6">
        <v>0</v>
      </c>
      <c r="O4526" s="6">
        <v>5777.7777777777774</v>
      </c>
      <c r="P4526" s="6">
        <v>823.44333333333338</v>
      </c>
      <c r="Q4526" s="6">
        <v>0</v>
      </c>
      <c r="R4526" s="6">
        <v>0</v>
      </c>
      <c r="S4526" s="6">
        <v>0</v>
      </c>
      <c r="T4526" s="6">
        <v>0</v>
      </c>
      <c r="U4526" s="6">
        <v>0</v>
      </c>
      <c r="V4526" s="6">
        <v>118</v>
      </c>
      <c r="W4526" s="6">
        <v>0</v>
      </c>
      <c r="X4526" s="6">
        <v>0</v>
      </c>
      <c r="Y4526" s="6">
        <v>745.17791727113672</v>
      </c>
      <c r="Z4526" s="2">
        <v>36</v>
      </c>
      <c r="AA4526" s="6">
        <v>26.939966809816848</v>
      </c>
      <c r="AB4526" s="2" t="s">
        <v>38</v>
      </c>
      <c r="AC4526" s="2" t="s">
        <v>50</v>
      </c>
      <c r="AD4526" s="2" t="s">
        <v>40</v>
      </c>
      <c r="AE4526" s="2" t="s">
        <v>64</v>
      </c>
      <c r="AF4526" s="2" t="s">
        <v>59</v>
      </c>
      <c r="AG4526" s="4" t="s">
        <v>59</v>
      </c>
      <c r="AH4526" s="3" t="s">
        <v>59</v>
      </c>
    </row>
    <row r="4527" spans="1:35" ht="15" x14ac:dyDescent="0.25">
      <c r="A4527" s="2">
        <v>4526</v>
      </c>
      <c r="B4527" s="2">
        <v>63</v>
      </c>
      <c r="C4527" s="2" t="s">
        <v>32</v>
      </c>
      <c r="D4527" s="2" t="s">
        <v>57</v>
      </c>
      <c r="E4527" s="2">
        <v>2</v>
      </c>
      <c r="F4527" s="2">
        <v>1</v>
      </c>
      <c r="G4527" s="2">
        <v>2</v>
      </c>
      <c r="H4527" s="2" t="s">
        <v>52</v>
      </c>
      <c r="I4527" s="2" t="s">
        <v>49</v>
      </c>
      <c r="J4527" s="6">
        <v>984.05200000000002</v>
      </c>
      <c r="K4527" s="6">
        <v>1298.0028888888889</v>
      </c>
      <c r="L4527" s="2" t="s">
        <v>44</v>
      </c>
      <c r="M4527" s="2" t="s">
        <v>45</v>
      </c>
      <c r="N4527" s="6">
        <v>0</v>
      </c>
      <c r="O4527" s="6">
        <v>0</v>
      </c>
      <c r="P4527" s="6">
        <v>573.80422222222228</v>
      </c>
      <c r="Q4527" s="6">
        <v>0</v>
      </c>
      <c r="R4527" s="6">
        <v>0</v>
      </c>
      <c r="S4527" s="6">
        <v>0</v>
      </c>
      <c r="T4527" s="6">
        <v>622.22222222222217</v>
      </c>
      <c r="U4527" s="6">
        <v>0</v>
      </c>
      <c r="V4527" s="6">
        <v>0</v>
      </c>
      <c r="W4527" s="6">
        <v>0</v>
      </c>
      <c r="X4527" s="6">
        <v>0</v>
      </c>
      <c r="Y4527" s="6">
        <v>367.91807364984464</v>
      </c>
      <c r="Z4527" s="2">
        <v>48</v>
      </c>
      <c r="AA4527" s="6">
        <v>10.80759326929998</v>
      </c>
      <c r="AB4527" s="2" t="s">
        <v>38</v>
      </c>
      <c r="AC4527" s="2" t="s">
        <v>39</v>
      </c>
      <c r="AD4527" s="2" t="s">
        <v>40</v>
      </c>
      <c r="AE4527" s="2" t="s">
        <v>41</v>
      </c>
      <c r="AF4527" s="2">
        <v>1</v>
      </c>
      <c r="AG4527" s="8">
        <v>7.9910442233085632E-2</v>
      </c>
      <c r="AH4527" s="3">
        <v>563.242919921875</v>
      </c>
      <c r="AI4527" s="9">
        <v>0.14357832074165339</v>
      </c>
    </row>
    <row r="4528" spans="1:35" ht="15" x14ac:dyDescent="0.25">
      <c r="A4528" s="2">
        <v>4527</v>
      </c>
      <c r="B4528" s="2">
        <v>53</v>
      </c>
      <c r="C4528" s="2" t="s">
        <v>47</v>
      </c>
      <c r="D4528" s="2" t="s">
        <v>33</v>
      </c>
      <c r="E4528" s="2">
        <v>2</v>
      </c>
      <c r="F4528" s="2">
        <v>1</v>
      </c>
      <c r="G4528" s="2">
        <v>4</v>
      </c>
      <c r="H4528" s="2" t="s">
        <v>58</v>
      </c>
      <c r="I4528" s="2" t="s">
        <v>66</v>
      </c>
      <c r="J4528" s="6">
        <v>488.89924999999999</v>
      </c>
      <c r="K4528" s="6">
        <v>354.43755555555555</v>
      </c>
      <c r="L4528" s="2" t="s">
        <v>36</v>
      </c>
      <c r="M4528" s="2" t="s">
        <v>37</v>
      </c>
      <c r="N4528" s="6">
        <v>0</v>
      </c>
      <c r="O4528" s="6">
        <v>0</v>
      </c>
      <c r="P4528" s="6">
        <v>192.27222222222221</v>
      </c>
      <c r="Q4528" s="6">
        <v>0</v>
      </c>
      <c r="R4528" s="6">
        <v>0</v>
      </c>
      <c r="S4528" s="6">
        <v>0</v>
      </c>
      <c r="T4528" s="6">
        <v>14.222222222222221</v>
      </c>
      <c r="U4528" s="6">
        <v>0</v>
      </c>
      <c r="V4528" s="6">
        <v>18.444444444444443</v>
      </c>
      <c r="W4528" s="6">
        <v>0</v>
      </c>
      <c r="X4528" s="6">
        <v>0</v>
      </c>
      <c r="Y4528" s="6">
        <v>391.34506010192018</v>
      </c>
      <c r="Z4528" s="2">
        <v>36</v>
      </c>
      <c r="AA4528" s="6">
        <v>14.148061403831765</v>
      </c>
      <c r="AB4528" s="2" t="s">
        <v>38</v>
      </c>
      <c r="AC4528" s="2" t="s">
        <v>50</v>
      </c>
      <c r="AD4528" s="2" t="s">
        <v>40</v>
      </c>
      <c r="AE4528" s="2" t="s">
        <v>41</v>
      </c>
      <c r="AF4528" s="2">
        <v>0</v>
      </c>
      <c r="AG4528" s="8">
        <v>0.15440039336681369</v>
      </c>
      <c r="AH4528" s="3">
        <v>505.991455078125</v>
      </c>
      <c r="AI4528" s="9">
        <v>0.32030552625656128</v>
      </c>
    </row>
    <row r="4529" spans="1:35" ht="15" x14ac:dyDescent="0.25">
      <c r="A4529" s="2">
        <v>4528</v>
      </c>
      <c r="B4529" s="2">
        <v>43</v>
      </c>
      <c r="C4529" s="2" t="s">
        <v>61</v>
      </c>
      <c r="D4529" s="2" t="s">
        <v>65</v>
      </c>
      <c r="E4529" s="2">
        <v>1</v>
      </c>
      <c r="F4529" s="2">
        <v>1</v>
      </c>
      <c r="G4529" s="2">
        <v>3</v>
      </c>
      <c r="H4529" s="2" t="s">
        <v>43</v>
      </c>
      <c r="I4529" s="2" t="s">
        <v>35</v>
      </c>
      <c r="J4529" s="6">
        <v>407.43025</v>
      </c>
      <c r="K4529" s="6">
        <v>516.8313333333333</v>
      </c>
      <c r="L4529" s="2" t="s">
        <v>44</v>
      </c>
      <c r="M4529" s="2" t="s">
        <v>37</v>
      </c>
      <c r="N4529" s="6">
        <v>0</v>
      </c>
      <c r="O4529" s="6">
        <v>0</v>
      </c>
      <c r="P4529" s="6">
        <v>118.35022222222223</v>
      </c>
      <c r="Q4529" s="6">
        <v>0</v>
      </c>
      <c r="R4529" s="6">
        <v>0</v>
      </c>
      <c r="S4529" s="6">
        <v>0</v>
      </c>
      <c r="T4529" s="6">
        <v>382.22222222222223</v>
      </c>
      <c r="U4529" s="6">
        <v>0</v>
      </c>
      <c r="V4529" s="6">
        <v>48.888888888888886</v>
      </c>
      <c r="W4529" s="6">
        <v>0</v>
      </c>
      <c r="X4529" s="6">
        <v>0</v>
      </c>
      <c r="Y4529" s="6">
        <v>272.73569068808911</v>
      </c>
      <c r="Z4529" s="2">
        <v>48</v>
      </c>
      <c r="AA4529" s="6">
        <v>8.0116108070944652</v>
      </c>
      <c r="AB4529" s="2" t="s">
        <v>38</v>
      </c>
      <c r="AC4529" s="2" t="s">
        <v>50</v>
      </c>
      <c r="AD4529" s="2" t="s">
        <v>40</v>
      </c>
      <c r="AE4529" s="2" t="s">
        <v>67</v>
      </c>
      <c r="AF4529" s="2">
        <v>0</v>
      </c>
      <c r="AG4529" s="8">
        <v>0.17912834882736209</v>
      </c>
      <c r="AH4529" s="3">
        <v>457.87582397460938</v>
      </c>
      <c r="AI4529" s="9">
        <v>0.3363739550113678</v>
      </c>
    </row>
    <row r="4530" spans="1:35" ht="15" x14ac:dyDescent="0.25">
      <c r="A4530" s="2">
        <v>4529</v>
      </c>
      <c r="B4530" s="2">
        <v>37</v>
      </c>
      <c r="C4530" s="2" t="s">
        <v>47</v>
      </c>
      <c r="D4530" s="2" t="s">
        <v>57</v>
      </c>
      <c r="E4530" s="2">
        <v>2</v>
      </c>
      <c r="F4530" s="2">
        <v>2</v>
      </c>
      <c r="G4530" s="2">
        <v>3</v>
      </c>
      <c r="H4530" s="2" t="s">
        <v>58</v>
      </c>
      <c r="I4530" s="2" t="s">
        <v>79</v>
      </c>
      <c r="J4530" s="6">
        <v>294.93</v>
      </c>
      <c r="K4530" s="6">
        <v>261.1562222222222</v>
      </c>
      <c r="L4530" s="2" t="s">
        <v>44</v>
      </c>
      <c r="M4530" s="2" t="s">
        <v>45</v>
      </c>
      <c r="N4530" s="6">
        <v>0</v>
      </c>
      <c r="O4530" s="6">
        <v>0</v>
      </c>
      <c r="P4530" s="6">
        <v>8.7093333333333334</v>
      </c>
      <c r="Q4530" s="6">
        <v>220.66666666666666</v>
      </c>
      <c r="R4530" s="6">
        <v>0</v>
      </c>
      <c r="S4530" s="6">
        <v>0</v>
      </c>
      <c r="T4530" s="6">
        <v>78.466666666666669</v>
      </c>
      <c r="U4530" s="6">
        <v>0</v>
      </c>
      <c r="V4530" s="6">
        <v>8.2222222222222214</v>
      </c>
      <c r="W4530" s="6">
        <v>0</v>
      </c>
      <c r="X4530" s="6">
        <v>0</v>
      </c>
      <c r="Y4530" s="6">
        <v>122.35295124905575</v>
      </c>
      <c r="Z4530" s="2">
        <v>36</v>
      </c>
      <c r="AA4530" s="6">
        <v>4.4233522885426133</v>
      </c>
      <c r="AB4530" s="2" t="s">
        <v>38</v>
      </c>
      <c r="AC4530" s="2" t="s">
        <v>72</v>
      </c>
      <c r="AD4530" s="2" t="s">
        <v>40</v>
      </c>
      <c r="AE4530" s="2" t="s">
        <v>41</v>
      </c>
      <c r="AF4530" s="2">
        <v>0</v>
      </c>
      <c r="AG4530" s="8">
        <v>0.26212906837463379</v>
      </c>
      <c r="AH4530" s="3">
        <v>386.5064697265625</v>
      </c>
      <c r="AI4530" s="9">
        <v>0.44859662652015692</v>
      </c>
    </row>
    <row r="4531" spans="1:35" x14ac:dyDescent="0.2">
      <c r="A4531" s="2">
        <v>4530</v>
      </c>
      <c r="B4531" s="2">
        <v>37</v>
      </c>
      <c r="C4531" s="2" t="s">
        <v>47</v>
      </c>
      <c r="D4531" s="2" t="s">
        <v>74</v>
      </c>
      <c r="E4531" s="2">
        <v>0</v>
      </c>
      <c r="F4531" s="2">
        <v>2</v>
      </c>
      <c r="G4531" s="2">
        <v>3</v>
      </c>
      <c r="H4531" s="2" t="s">
        <v>58</v>
      </c>
      <c r="I4531" s="2" t="s">
        <v>66</v>
      </c>
      <c r="J4531" s="6">
        <v>1361.6769999999999</v>
      </c>
      <c r="K4531" s="6">
        <v>1031.3184444444444</v>
      </c>
      <c r="L4531" s="2" t="s">
        <v>73</v>
      </c>
      <c r="M4531" s="2" t="s">
        <v>51</v>
      </c>
      <c r="N4531" s="6">
        <v>0</v>
      </c>
      <c r="O4531" s="6">
        <v>0</v>
      </c>
      <c r="P4531" s="6">
        <v>860.44577777777772</v>
      </c>
      <c r="Q4531" s="6">
        <v>147.77777777777777</v>
      </c>
      <c r="R4531" s="6">
        <v>0</v>
      </c>
      <c r="S4531" s="6">
        <v>0</v>
      </c>
      <c r="T4531" s="6">
        <v>0</v>
      </c>
      <c r="U4531" s="6">
        <v>0</v>
      </c>
      <c r="V4531" s="6">
        <v>44.444444444444443</v>
      </c>
      <c r="W4531" s="6">
        <v>0</v>
      </c>
      <c r="X4531" s="6">
        <v>0</v>
      </c>
      <c r="Y4531" s="6">
        <v>840.55870534427663</v>
      </c>
      <c r="Z4531" s="2">
        <v>48</v>
      </c>
      <c r="AA4531" s="6">
        <v>24.691411640125459</v>
      </c>
      <c r="AB4531" s="2" t="s">
        <v>38</v>
      </c>
      <c r="AC4531" s="2" t="s">
        <v>39</v>
      </c>
      <c r="AD4531" s="2" t="s">
        <v>40</v>
      </c>
      <c r="AE4531" s="2" t="s">
        <v>41</v>
      </c>
      <c r="AF4531" s="2" t="s">
        <v>59</v>
      </c>
      <c r="AG4531" s="4" t="s">
        <v>59</v>
      </c>
      <c r="AH4531" s="3" t="s">
        <v>59</v>
      </c>
    </row>
    <row r="4532" spans="1:35" ht="15" x14ac:dyDescent="0.25">
      <c r="A4532" s="2">
        <v>4531</v>
      </c>
      <c r="B4532" s="2">
        <v>38</v>
      </c>
      <c r="C4532" s="2" t="s">
        <v>32</v>
      </c>
      <c r="D4532" s="2" t="s">
        <v>33</v>
      </c>
      <c r="E4532" s="2">
        <v>1</v>
      </c>
      <c r="F4532" s="2">
        <v>0</v>
      </c>
      <c r="G4532" s="2">
        <v>2</v>
      </c>
      <c r="H4532" s="2" t="s">
        <v>34</v>
      </c>
      <c r="I4532" s="2" t="s">
        <v>49</v>
      </c>
      <c r="J4532" s="6">
        <v>613.36575000000005</v>
      </c>
      <c r="K4532" s="6">
        <v>615.00466666666671</v>
      </c>
      <c r="L4532" s="2" t="s">
        <v>44</v>
      </c>
      <c r="M4532" s="2" t="s">
        <v>37</v>
      </c>
      <c r="N4532" s="6">
        <v>0</v>
      </c>
      <c r="O4532" s="6">
        <v>8888.8888888888887</v>
      </c>
      <c r="P4532" s="6">
        <v>116.264</v>
      </c>
      <c r="Q4532" s="6">
        <v>0</v>
      </c>
      <c r="R4532" s="6">
        <v>0</v>
      </c>
      <c r="S4532" s="6">
        <v>0</v>
      </c>
      <c r="T4532" s="6">
        <v>288.88888888888891</v>
      </c>
      <c r="U4532" s="6">
        <v>0</v>
      </c>
      <c r="V4532" s="6">
        <v>24.444444444444443</v>
      </c>
      <c r="W4532" s="6">
        <v>0</v>
      </c>
      <c r="X4532" s="6">
        <v>0</v>
      </c>
      <c r="Y4532" s="6">
        <v>341.0737737619275</v>
      </c>
      <c r="Z4532" s="2">
        <v>18</v>
      </c>
      <c r="AA4532" s="6">
        <v>21.762478774491179</v>
      </c>
      <c r="AB4532" s="2" t="s">
        <v>55</v>
      </c>
      <c r="AC4532" s="2" t="s">
        <v>50</v>
      </c>
      <c r="AD4532" s="2" t="s">
        <v>46</v>
      </c>
      <c r="AE4532" s="2" t="s">
        <v>41</v>
      </c>
      <c r="AF4532" s="2">
        <v>1</v>
      </c>
      <c r="AG4532" s="8">
        <v>0.16903349757194519</v>
      </c>
      <c r="AH4532" s="3">
        <v>342.70046997070313</v>
      </c>
      <c r="AI4532" s="9">
        <v>0.23587705194950101</v>
      </c>
    </row>
    <row r="4533" spans="1:35" ht="15" x14ac:dyDescent="0.25">
      <c r="A4533" s="2">
        <v>4532</v>
      </c>
      <c r="B4533" s="2">
        <v>50</v>
      </c>
      <c r="C4533" s="2" t="s">
        <v>61</v>
      </c>
      <c r="D4533" s="2" t="s">
        <v>74</v>
      </c>
      <c r="E4533" s="2">
        <v>0</v>
      </c>
      <c r="F4533" s="2">
        <v>0</v>
      </c>
      <c r="G4533" s="2">
        <v>3</v>
      </c>
      <c r="H4533" s="2" t="s">
        <v>53</v>
      </c>
      <c r="I4533" s="2" t="s">
        <v>49</v>
      </c>
      <c r="J4533" s="6">
        <v>884.62374999999997</v>
      </c>
      <c r="K4533" s="6">
        <v>472.74688888888886</v>
      </c>
      <c r="L4533" s="2" t="s">
        <v>44</v>
      </c>
      <c r="M4533" s="2" t="s">
        <v>51</v>
      </c>
      <c r="N4533" s="6">
        <v>0</v>
      </c>
      <c r="O4533" s="6">
        <v>0</v>
      </c>
      <c r="P4533" s="6">
        <v>341.79955555555557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774.66666666666663</v>
      </c>
      <c r="W4533" s="6">
        <v>0</v>
      </c>
      <c r="X4533" s="6">
        <v>0</v>
      </c>
      <c r="Y4533" s="6">
        <v>1025.5821898474189</v>
      </c>
      <c r="Z4533" s="2">
        <v>12</v>
      </c>
      <c r="AA4533" s="6">
        <v>94.02536788996612</v>
      </c>
      <c r="AB4533" s="2" t="s">
        <v>38</v>
      </c>
      <c r="AC4533" s="2" t="s">
        <v>39</v>
      </c>
      <c r="AD4533" s="2" t="s">
        <v>46</v>
      </c>
      <c r="AE4533" s="2" t="s">
        <v>41</v>
      </c>
      <c r="AF4533" s="2">
        <v>1</v>
      </c>
      <c r="AG4533" s="8">
        <v>6.3722036778926849E-2</v>
      </c>
      <c r="AH4533" s="3">
        <v>496.49581909179688</v>
      </c>
      <c r="AI4533" s="9">
        <v>9.247954934835434E-2</v>
      </c>
    </row>
    <row r="4534" spans="1:35" ht="15" x14ac:dyDescent="0.25">
      <c r="A4534" s="2">
        <v>4533</v>
      </c>
      <c r="B4534" s="2">
        <v>29</v>
      </c>
      <c r="C4534" s="2" t="s">
        <v>32</v>
      </c>
      <c r="D4534" s="2" t="s">
        <v>57</v>
      </c>
      <c r="E4534" s="2">
        <v>1</v>
      </c>
      <c r="F4534" s="2">
        <v>0</v>
      </c>
      <c r="G4534" s="2">
        <v>4</v>
      </c>
      <c r="H4534" s="2" t="s">
        <v>58</v>
      </c>
      <c r="I4534" s="2" t="s">
        <v>35</v>
      </c>
      <c r="J4534" s="6">
        <v>1995.701</v>
      </c>
      <c r="K4534" s="6">
        <v>1830.0315555555555</v>
      </c>
      <c r="L4534" s="2" t="s">
        <v>36</v>
      </c>
      <c r="M4534" s="2" t="s">
        <v>37</v>
      </c>
      <c r="N4534" s="6">
        <v>0</v>
      </c>
      <c r="O4534" s="6">
        <v>32.222222222222221</v>
      </c>
      <c r="P4534" s="6">
        <v>34.888666666666666</v>
      </c>
      <c r="Q4534" s="6">
        <v>0</v>
      </c>
      <c r="R4534" s="6">
        <v>0</v>
      </c>
      <c r="S4534" s="6">
        <v>0</v>
      </c>
      <c r="T4534" s="6">
        <v>622.22222222222217</v>
      </c>
      <c r="U4534" s="6">
        <v>0</v>
      </c>
      <c r="V4534" s="6">
        <v>168.22222222222223</v>
      </c>
      <c r="W4534" s="6">
        <v>0</v>
      </c>
      <c r="X4534" s="6">
        <v>0</v>
      </c>
      <c r="Y4534" s="6">
        <v>1363.3756740724571</v>
      </c>
      <c r="Z4534" s="2">
        <v>36</v>
      </c>
      <c r="AA4534" s="6">
        <v>49.289296633114709</v>
      </c>
      <c r="AB4534" s="2" t="s">
        <v>55</v>
      </c>
      <c r="AC4534" s="2" t="s">
        <v>50</v>
      </c>
      <c r="AD4534" s="2" t="s">
        <v>40</v>
      </c>
      <c r="AE4534" s="2" t="s">
        <v>41</v>
      </c>
      <c r="AF4534" s="2">
        <v>1</v>
      </c>
      <c r="AG4534" s="8">
        <v>1.1806236580014231E-2</v>
      </c>
      <c r="AH4534" s="3">
        <v>693.82281494140625</v>
      </c>
      <c r="AI4534" s="9">
        <v>1.3489264063537121E-2</v>
      </c>
    </row>
    <row r="4535" spans="1:35" ht="15" x14ac:dyDescent="0.25">
      <c r="A4535" s="2">
        <v>4534</v>
      </c>
      <c r="B4535" s="2">
        <v>29</v>
      </c>
      <c r="C4535" s="2" t="s">
        <v>61</v>
      </c>
      <c r="D4535" s="2" t="s">
        <v>65</v>
      </c>
      <c r="E4535" s="2">
        <v>0</v>
      </c>
      <c r="F4535" s="2">
        <v>1</v>
      </c>
      <c r="G4535" s="2">
        <v>2</v>
      </c>
      <c r="H4535" s="2" t="s">
        <v>34</v>
      </c>
      <c r="I4535" s="2" t="s">
        <v>66</v>
      </c>
      <c r="J4535" s="6">
        <v>157.44149999999999</v>
      </c>
      <c r="K4535" s="6">
        <v>209.44688888888888</v>
      </c>
      <c r="L4535" s="2" t="s">
        <v>44</v>
      </c>
      <c r="M4535" s="2" t="s">
        <v>45</v>
      </c>
      <c r="N4535" s="6">
        <v>0</v>
      </c>
      <c r="O4535" s="6">
        <v>444.44444444444446</v>
      </c>
      <c r="P4535" s="6">
        <v>80.50066666666666</v>
      </c>
      <c r="Q4535" s="6">
        <v>147.77777777777777</v>
      </c>
      <c r="R4535" s="6">
        <v>0</v>
      </c>
      <c r="S4535" s="6">
        <v>0</v>
      </c>
      <c r="T4535" s="6">
        <v>0</v>
      </c>
      <c r="U4535" s="6">
        <v>0</v>
      </c>
      <c r="V4535" s="6">
        <v>276</v>
      </c>
      <c r="W4535" s="6">
        <v>0</v>
      </c>
      <c r="X4535" s="6">
        <v>0</v>
      </c>
      <c r="Y4535" s="6">
        <v>66.982818410595115</v>
      </c>
      <c r="Z4535" s="2">
        <v>24</v>
      </c>
      <c r="AA4535" s="6">
        <v>3.3440570565356369</v>
      </c>
      <c r="AB4535" s="2" t="s">
        <v>55</v>
      </c>
      <c r="AC4535" s="2" t="s">
        <v>39</v>
      </c>
      <c r="AD4535" s="2" t="s">
        <v>40</v>
      </c>
      <c r="AE4535" s="2" t="s">
        <v>41</v>
      </c>
      <c r="AF4535" s="2">
        <v>0</v>
      </c>
      <c r="AG4535" s="8">
        <v>0.32759746909141541</v>
      </c>
      <c r="AH4535" s="3">
        <v>255.35514831542969</v>
      </c>
      <c r="AI4535" s="9">
        <v>0.46524685621261602</v>
      </c>
    </row>
    <row r="4536" spans="1:35" x14ac:dyDescent="0.2">
      <c r="A4536" s="2">
        <v>4535</v>
      </c>
      <c r="B4536" s="2">
        <v>25</v>
      </c>
      <c r="C4536" s="2" t="s">
        <v>47</v>
      </c>
      <c r="D4536" s="2" t="s">
        <v>33</v>
      </c>
      <c r="E4536" s="2">
        <v>0</v>
      </c>
      <c r="F4536" s="2">
        <v>1</v>
      </c>
      <c r="G4536" s="2">
        <v>2</v>
      </c>
      <c r="H4536" s="2" t="s">
        <v>58</v>
      </c>
      <c r="I4536" s="2" t="s">
        <v>49</v>
      </c>
      <c r="J4536" s="6">
        <v>692.31375000000003</v>
      </c>
      <c r="K4536" s="6">
        <v>802.20711111111109</v>
      </c>
      <c r="L4536" s="2" t="s">
        <v>44</v>
      </c>
      <c r="M4536" s="2" t="s">
        <v>45</v>
      </c>
      <c r="N4536" s="6">
        <v>0</v>
      </c>
      <c r="O4536" s="6">
        <v>0</v>
      </c>
      <c r="P4536" s="6">
        <v>115.77844444444445</v>
      </c>
      <c r="Q4536" s="6">
        <v>0</v>
      </c>
      <c r="R4536" s="6">
        <v>0</v>
      </c>
      <c r="S4536" s="6">
        <v>0</v>
      </c>
      <c r="T4536" s="6">
        <v>0</v>
      </c>
      <c r="U4536" s="6">
        <v>0</v>
      </c>
      <c r="V4536" s="6">
        <v>54.888888888888886</v>
      </c>
      <c r="W4536" s="6">
        <v>0</v>
      </c>
      <c r="X4536" s="6">
        <v>0</v>
      </c>
      <c r="Y4536" s="6">
        <v>322.76894708298397</v>
      </c>
      <c r="Z4536" s="2">
        <v>18</v>
      </c>
      <c r="AA4536" s="6">
        <v>20.594524998164459</v>
      </c>
      <c r="AB4536" s="2" t="s">
        <v>38</v>
      </c>
      <c r="AC4536" s="2" t="s">
        <v>50</v>
      </c>
      <c r="AD4536" s="2" t="s">
        <v>40</v>
      </c>
      <c r="AE4536" s="2" t="s">
        <v>41</v>
      </c>
      <c r="AF4536" s="2" t="s">
        <v>59</v>
      </c>
      <c r="AG4536" s="4" t="s">
        <v>59</v>
      </c>
      <c r="AH4536" s="3" t="s">
        <v>59</v>
      </c>
    </row>
    <row r="4537" spans="1:35" ht="15" x14ac:dyDescent="0.25">
      <c r="A4537" s="2">
        <v>4536</v>
      </c>
      <c r="B4537" s="2">
        <v>47</v>
      </c>
      <c r="C4537" s="2" t="s">
        <v>47</v>
      </c>
      <c r="D4537" s="2" t="s">
        <v>33</v>
      </c>
      <c r="E4537" s="2">
        <v>1</v>
      </c>
      <c r="F4537" s="2">
        <v>0</v>
      </c>
      <c r="G4537" s="2">
        <v>3</v>
      </c>
      <c r="H4537" s="2" t="s">
        <v>43</v>
      </c>
      <c r="I4537" s="2" t="s">
        <v>49</v>
      </c>
      <c r="J4537" s="6">
        <v>104.102</v>
      </c>
      <c r="K4537" s="6">
        <v>88.736888888888885</v>
      </c>
      <c r="L4537" s="2" t="s">
        <v>44</v>
      </c>
      <c r="M4537" s="2" t="s">
        <v>45</v>
      </c>
      <c r="N4537" s="6">
        <v>0</v>
      </c>
      <c r="O4537" s="6">
        <v>5555.5555555555557</v>
      </c>
      <c r="P4537" s="6">
        <v>58.576000000000001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24.222222222222221</v>
      </c>
      <c r="W4537" s="6">
        <v>0</v>
      </c>
      <c r="X4537" s="6">
        <v>0</v>
      </c>
      <c r="Y4537" s="6">
        <v>61.659708793214755</v>
      </c>
      <c r="Z4537" s="2">
        <v>48</v>
      </c>
      <c r="AA4537" s="6">
        <v>1.8112539216400794</v>
      </c>
      <c r="AB4537" s="2" t="s">
        <v>38</v>
      </c>
      <c r="AC4537" s="2" t="s">
        <v>39</v>
      </c>
      <c r="AD4537" s="2" t="s">
        <v>40</v>
      </c>
      <c r="AE4537" s="2" t="s">
        <v>41</v>
      </c>
      <c r="AF4537" s="2">
        <v>0</v>
      </c>
      <c r="AG4537" s="8">
        <v>0.27676278352737432</v>
      </c>
      <c r="AH4537" s="3">
        <v>405.52777099609381</v>
      </c>
      <c r="AI4537" s="9">
        <v>0.51211553812026978</v>
      </c>
    </row>
    <row r="4538" spans="1:35" ht="15" x14ac:dyDescent="0.25">
      <c r="A4538" s="2">
        <v>4537</v>
      </c>
      <c r="B4538" s="2">
        <v>27</v>
      </c>
      <c r="C4538" s="2" t="s">
        <v>47</v>
      </c>
      <c r="D4538" s="2" t="s">
        <v>57</v>
      </c>
      <c r="E4538" s="2">
        <v>1</v>
      </c>
      <c r="F4538" s="2">
        <v>1</v>
      </c>
      <c r="G4538" s="2">
        <v>5</v>
      </c>
      <c r="H4538" s="2" t="s">
        <v>58</v>
      </c>
      <c r="I4538" s="2" t="s">
        <v>66</v>
      </c>
      <c r="J4538" s="6">
        <v>2197.97525</v>
      </c>
      <c r="K4538" s="6">
        <v>2190.518</v>
      </c>
      <c r="L4538" s="2" t="s">
        <v>44</v>
      </c>
      <c r="M4538" s="2" t="s">
        <v>51</v>
      </c>
      <c r="N4538" s="6">
        <v>0</v>
      </c>
      <c r="O4538" s="6">
        <v>0</v>
      </c>
      <c r="P4538" s="6">
        <v>494.00044444444444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103.77777777777777</v>
      </c>
      <c r="W4538" s="6">
        <v>0</v>
      </c>
      <c r="X4538" s="6">
        <v>0</v>
      </c>
      <c r="Y4538" s="6">
        <v>1661.1048906967228</v>
      </c>
      <c r="Z4538" s="2">
        <v>36</v>
      </c>
      <c r="AA4538" s="6">
        <v>60.052921035113833</v>
      </c>
      <c r="AB4538" s="2" t="s">
        <v>38</v>
      </c>
      <c r="AC4538" s="2" t="s">
        <v>50</v>
      </c>
      <c r="AD4538" s="2" t="s">
        <v>40</v>
      </c>
      <c r="AE4538" s="2" t="s">
        <v>41</v>
      </c>
      <c r="AF4538" s="2">
        <v>1</v>
      </c>
      <c r="AG4538" s="8">
        <v>6.4503545872867107E-3</v>
      </c>
      <c r="AH4538" s="3">
        <v>784.30133056640625</v>
      </c>
      <c r="AI4538" s="9">
        <v>7.2169112972915173E-3</v>
      </c>
    </row>
    <row r="4539" spans="1:35" ht="15" x14ac:dyDescent="0.25">
      <c r="A4539" s="2">
        <v>4538</v>
      </c>
      <c r="B4539" s="2">
        <v>54</v>
      </c>
      <c r="C4539" s="2" t="s">
        <v>32</v>
      </c>
      <c r="D4539" s="2" t="s">
        <v>57</v>
      </c>
      <c r="E4539" s="2">
        <v>3</v>
      </c>
      <c r="F4539" s="2">
        <v>0</v>
      </c>
      <c r="G4539" s="2">
        <v>2</v>
      </c>
      <c r="H4539" s="2" t="s">
        <v>48</v>
      </c>
      <c r="I4539" s="2" t="s">
        <v>35</v>
      </c>
      <c r="J4539" s="6">
        <v>260.13099999999997</v>
      </c>
      <c r="K4539" s="6">
        <v>241.35577777777777</v>
      </c>
      <c r="L4539" s="2" t="s">
        <v>36</v>
      </c>
      <c r="M4539" s="2" t="s">
        <v>45</v>
      </c>
      <c r="N4539" s="6">
        <v>0</v>
      </c>
      <c r="O4539" s="6">
        <v>7777.7777777777774</v>
      </c>
      <c r="P4539" s="6">
        <v>3.362222222222222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212.44444444444446</v>
      </c>
      <c r="W4539" s="6">
        <v>0</v>
      </c>
      <c r="X4539" s="6">
        <v>0</v>
      </c>
      <c r="Y4539" s="6">
        <v>193.3293553886692</v>
      </c>
      <c r="Z4539" s="2">
        <v>36</v>
      </c>
      <c r="AA4539" s="6">
        <v>6.9893193247150043</v>
      </c>
      <c r="AB4539" s="2" t="s">
        <v>55</v>
      </c>
      <c r="AC4539" s="2" t="s">
        <v>75</v>
      </c>
      <c r="AD4539" s="2" t="s">
        <v>40</v>
      </c>
      <c r="AE4539" s="2" t="s">
        <v>41</v>
      </c>
      <c r="AF4539" s="2">
        <v>1</v>
      </c>
      <c r="AG4539" s="8">
        <v>0.2435556352138519</v>
      </c>
      <c r="AH4539" s="3">
        <v>396.88671875</v>
      </c>
      <c r="AI4539" s="9">
        <v>0.40953400731086731</v>
      </c>
    </row>
    <row r="4540" spans="1:35" ht="15" x14ac:dyDescent="0.25">
      <c r="A4540" s="2">
        <v>4539</v>
      </c>
      <c r="B4540" s="2">
        <v>31</v>
      </c>
      <c r="C4540" s="2" t="s">
        <v>47</v>
      </c>
      <c r="D4540" s="2" t="s">
        <v>33</v>
      </c>
      <c r="E4540" s="2">
        <v>1</v>
      </c>
      <c r="F4540" s="2">
        <v>0</v>
      </c>
      <c r="G4540" s="2">
        <v>3</v>
      </c>
      <c r="H4540" s="2" t="s">
        <v>58</v>
      </c>
      <c r="I4540" s="2" t="s">
        <v>66</v>
      </c>
      <c r="J4540" s="6">
        <v>840.49649999999997</v>
      </c>
      <c r="K4540" s="6">
        <v>552.31644444444441</v>
      </c>
      <c r="L4540" s="2" t="s">
        <v>44</v>
      </c>
      <c r="M4540" s="2" t="s">
        <v>37</v>
      </c>
      <c r="N4540" s="6">
        <v>0</v>
      </c>
      <c r="O4540" s="6">
        <v>0</v>
      </c>
      <c r="P4540" s="6">
        <v>129.54866666666666</v>
      </c>
      <c r="Q4540" s="6">
        <v>0</v>
      </c>
      <c r="R4540" s="6">
        <v>0</v>
      </c>
      <c r="S4540" s="6">
        <v>0</v>
      </c>
      <c r="T4540" s="6">
        <v>0</v>
      </c>
      <c r="U4540" s="6">
        <v>0</v>
      </c>
      <c r="V4540" s="6">
        <v>140.44444444444446</v>
      </c>
      <c r="W4540" s="6">
        <v>0</v>
      </c>
      <c r="X4540" s="6">
        <v>0</v>
      </c>
      <c r="Y4540" s="6">
        <v>611.17443705949063</v>
      </c>
      <c r="Z4540" s="2">
        <v>36</v>
      </c>
      <c r="AA4540" s="6">
        <v>22.095419990016016</v>
      </c>
      <c r="AB4540" s="2" t="s">
        <v>55</v>
      </c>
      <c r="AC4540" s="2" t="s">
        <v>62</v>
      </c>
      <c r="AD4540" s="2" t="s">
        <v>40</v>
      </c>
      <c r="AE4540" s="2" t="s">
        <v>41</v>
      </c>
      <c r="AF4540" s="2">
        <v>1</v>
      </c>
      <c r="AG4540" s="8">
        <v>0.1040957346558571</v>
      </c>
      <c r="AH4540" s="3">
        <v>457.45755004882813</v>
      </c>
      <c r="AI4540" s="9">
        <v>0.16329494118690491</v>
      </c>
    </row>
    <row r="4541" spans="1:35" ht="15" x14ac:dyDescent="0.25">
      <c r="A4541" s="2">
        <v>4540</v>
      </c>
      <c r="B4541" s="2">
        <v>27</v>
      </c>
      <c r="C4541" s="2" t="s">
        <v>32</v>
      </c>
      <c r="D4541" s="2" t="s">
        <v>33</v>
      </c>
      <c r="E4541" s="2">
        <v>2</v>
      </c>
      <c r="F4541" s="2">
        <v>3</v>
      </c>
      <c r="G4541" s="2">
        <v>3</v>
      </c>
      <c r="H4541" s="2" t="s">
        <v>43</v>
      </c>
      <c r="I4541" s="2" t="s">
        <v>35</v>
      </c>
      <c r="J4541" s="6">
        <v>1328.6777500000001</v>
      </c>
      <c r="K4541" s="6">
        <v>1137.7448888888889</v>
      </c>
      <c r="L4541" s="2" t="s">
        <v>44</v>
      </c>
      <c r="M4541" s="2" t="s">
        <v>45</v>
      </c>
      <c r="N4541" s="6">
        <v>0</v>
      </c>
      <c r="O4541" s="6">
        <v>64.666666666666671</v>
      </c>
      <c r="P4541" s="6">
        <v>435.86666666666667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187.11111111111111</v>
      </c>
      <c r="W4541" s="6">
        <v>0</v>
      </c>
      <c r="X4541" s="6">
        <v>0</v>
      </c>
      <c r="Y4541" s="6">
        <v>1042.5940794885601</v>
      </c>
      <c r="Z4541" s="2">
        <v>36</v>
      </c>
      <c r="AA4541" s="6">
        <v>37.692273545075551</v>
      </c>
      <c r="AB4541" s="2" t="s">
        <v>55</v>
      </c>
      <c r="AC4541" s="2" t="s">
        <v>62</v>
      </c>
      <c r="AD4541" s="2" t="s">
        <v>46</v>
      </c>
      <c r="AE4541" s="2" t="s">
        <v>64</v>
      </c>
      <c r="AF4541" s="2">
        <v>1</v>
      </c>
      <c r="AG4541" s="8">
        <v>4.4851329177618027E-2</v>
      </c>
      <c r="AH4541" s="3">
        <v>571.9056396484375</v>
      </c>
      <c r="AI4541" s="9">
        <v>5.7948585599660873E-2</v>
      </c>
    </row>
    <row r="4542" spans="1:35" ht="15" x14ac:dyDescent="0.25">
      <c r="A4542" s="2">
        <v>4541</v>
      </c>
      <c r="B4542" s="2">
        <v>69</v>
      </c>
      <c r="C4542" s="2" t="s">
        <v>47</v>
      </c>
      <c r="D4542" s="2" t="s">
        <v>33</v>
      </c>
      <c r="E4542" s="2">
        <v>2</v>
      </c>
      <c r="F4542" s="2">
        <v>5</v>
      </c>
      <c r="G4542" s="2">
        <v>5</v>
      </c>
      <c r="H4542" s="2" t="s">
        <v>43</v>
      </c>
      <c r="I4542" s="2" t="s">
        <v>49</v>
      </c>
      <c r="J4542" s="6">
        <v>263.61075</v>
      </c>
      <c r="K4542" s="6">
        <v>126.17</v>
      </c>
      <c r="L4542" s="2" t="s">
        <v>36</v>
      </c>
      <c r="M4542" s="2" t="s">
        <v>51</v>
      </c>
      <c r="N4542" s="6">
        <v>0</v>
      </c>
      <c r="O4542" s="6">
        <v>2888.8888888888887</v>
      </c>
      <c r="P4542" s="6">
        <v>89.223777777777784</v>
      </c>
      <c r="Q4542" s="6">
        <v>71.111111111111114</v>
      </c>
      <c r="R4542" s="6">
        <v>0</v>
      </c>
      <c r="S4542" s="6">
        <v>0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330.5866030084826</v>
      </c>
      <c r="Z4542" s="2">
        <v>24</v>
      </c>
      <c r="AA4542" s="6">
        <v>16.504239278348983</v>
      </c>
      <c r="AB4542" s="2" t="s">
        <v>38</v>
      </c>
      <c r="AC4542" s="2" t="s">
        <v>62</v>
      </c>
      <c r="AD4542" s="2" t="s">
        <v>46</v>
      </c>
      <c r="AE4542" s="2" t="s">
        <v>64</v>
      </c>
      <c r="AF4542" s="2">
        <v>0</v>
      </c>
      <c r="AG4542" s="8">
        <v>0.2093250900506973</v>
      </c>
      <c r="AH4542" s="3">
        <v>543.0472412109375</v>
      </c>
      <c r="AI4542" s="9">
        <v>0.47609004378318792</v>
      </c>
    </row>
    <row r="4543" spans="1:35" ht="15" x14ac:dyDescent="0.25">
      <c r="A4543" s="2">
        <v>4542</v>
      </c>
      <c r="B4543" s="2">
        <v>41</v>
      </c>
      <c r="C4543" s="2" t="s">
        <v>32</v>
      </c>
      <c r="D4543" s="2" t="s">
        <v>57</v>
      </c>
      <c r="E4543" s="2">
        <v>1</v>
      </c>
      <c r="F4543" s="2">
        <v>1</v>
      </c>
      <c r="G4543" s="2">
        <v>3</v>
      </c>
      <c r="H4543" s="2" t="s">
        <v>48</v>
      </c>
      <c r="I4543" s="2" t="s">
        <v>66</v>
      </c>
      <c r="J4543" s="6">
        <v>36.954500000000003</v>
      </c>
      <c r="K4543" s="6">
        <v>34.845111111111109</v>
      </c>
      <c r="L4543" s="2" t="s">
        <v>36</v>
      </c>
      <c r="M4543" s="2" t="s">
        <v>37</v>
      </c>
      <c r="N4543" s="6">
        <v>0</v>
      </c>
      <c r="O4543" s="6">
        <v>0</v>
      </c>
      <c r="P4543" s="6">
        <v>18.757999999999999</v>
      </c>
      <c r="Q4543" s="6">
        <v>0</v>
      </c>
      <c r="R4543" s="6">
        <v>0</v>
      </c>
      <c r="S4543" s="6">
        <v>0</v>
      </c>
      <c r="T4543" s="6">
        <v>0</v>
      </c>
      <c r="U4543" s="6">
        <v>0</v>
      </c>
      <c r="V4543" s="6">
        <v>44.222222222222221</v>
      </c>
      <c r="W4543" s="6">
        <v>0</v>
      </c>
      <c r="X4543" s="6">
        <v>0</v>
      </c>
      <c r="Y4543" s="6">
        <v>17.044170626698062</v>
      </c>
      <c r="Z4543" s="2">
        <v>18</v>
      </c>
      <c r="AA4543" s="6">
        <v>1.0875166313761502</v>
      </c>
      <c r="AB4543" s="2" t="s">
        <v>55</v>
      </c>
      <c r="AC4543" s="2" t="s">
        <v>72</v>
      </c>
      <c r="AD4543" s="2" t="s">
        <v>40</v>
      </c>
      <c r="AE4543" s="2" t="s">
        <v>41</v>
      </c>
      <c r="AF4543" s="2">
        <v>0</v>
      </c>
      <c r="AG4543" s="8">
        <v>0.35719025135040278</v>
      </c>
      <c r="AH4543" s="3">
        <v>290.34027099609381</v>
      </c>
      <c r="AI4543" s="9">
        <v>0.55574268102645874</v>
      </c>
    </row>
    <row r="4544" spans="1:35" ht="15" x14ac:dyDescent="0.25">
      <c r="A4544" s="2">
        <v>4543</v>
      </c>
      <c r="B4544" s="2">
        <v>29</v>
      </c>
      <c r="C4544" s="2" t="s">
        <v>61</v>
      </c>
      <c r="D4544" s="2" t="s">
        <v>57</v>
      </c>
      <c r="E4544" s="2">
        <v>0</v>
      </c>
      <c r="F4544" s="2">
        <v>1</v>
      </c>
      <c r="G4544" s="2">
        <v>2</v>
      </c>
      <c r="H4544" s="2" t="s">
        <v>48</v>
      </c>
      <c r="I4544" s="2" t="s">
        <v>49</v>
      </c>
      <c r="J4544" s="6">
        <v>6.8704999999999998</v>
      </c>
      <c r="K4544" s="6">
        <v>5.8775555555555554</v>
      </c>
      <c r="L4544" s="2" t="s">
        <v>44</v>
      </c>
      <c r="M4544" s="2" t="s">
        <v>37</v>
      </c>
      <c r="N4544" s="6">
        <v>0</v>
      </c>
      <c r="O4544" s="6">
        <v>527.77777777777783</v>
      </c>
      <c r="P4544" s="6">
        <v>0.79911111111111111</v>
      </c>
      <c r="Q4544" s="6">
        <v>0</v>
      </c>
      <c r="R4544" s="6">
        <v>0</v>
      </c>
      <c r="S4544" s="6">
        <v>0</v>
      </c>
      <c r="T4544" s="6">
        <v>22.222222222222221</v>
      </c>
      <c r="U4544" s="6">
        <v>0</v>
      </c>
      <c r="V4544" s="6">
        <v>0</v>
      </c>
      <c r="W4544" s="6">
        <v>0</v>
      </c>
      <c r="X4544" s="6">
        <v>0</v>
      </c>
      <c r="Y4544" s="6">
        <v>7.1524425143528116</v>
      </c>
      <c r="Z4544" s="2">
        <v>36</v>
      </c>
      <c r="AA4544" s="6">
        <v>0.25857793082679037</v>
      </c>
      <c r="AB4544" s="2" t="s">
        <v>38</v>
      </c>
      <c r="AC4544" s="2" t="s">
        <v>39</v>
      </c>
      <c r="AD4544" s="2" t="s">
        <v>46</v>
      </c>
      <c r="AE4544" s="2" t="s">
        <v>41</v>
      </c>
      <c r="AF4544" s="2">
        <v>0</v>
      </c>
      <c r="AG4544" s="8">
        <v>0.37196111679077148</v>
      </c>
      <c r="AH4544" s="3">
        <v>268.49984741210938</v>
      </c>
      <c r="AI4544" s="9">
        <v>0.54798310995101929</v>
      </c>
    </row>
    <row r="4545" spans="1:35" ht="15" x14ac:dyDescent="0.25">
      <c r="A4545" s="2">
        <v>4544</v>
      </c>
      <c r="B4545" s="2">
        <v>24</v>
      </c>
      <c r="C4545" s="2" t="s">
        <v>47</v>
      </c>
      <c r="D4545" s="2" t="s">
        <v>33</v>
      </c>
      <c r="E4545" s="2">
        <v>2</v>
      </c>
      <c r="F4545" s="2">
        <v>0</v>
      </c>
      <c r="G4545" s="2">
        <v>1</v>
      </c>
      <c r="H4545" s="2" t="s">
        <v>58</v>
      </c>
      <c r="I4545" s="2" t="s">
        <v>35</v>
      </c>
      <c r="J4545" s="6">
        <v>191.85900000000001</v>
      </c>
      <c r="K4545" s="6">
        <v>133.92288888888888</v>
      </c>
      <c r="L4545" s="2" t="s">
        <v>36</v>
      </c>
      <c r="M4545" s="2" t="s">
        <v>37</v>
      </c>
      <c r="N4545" s="6">
        <v>0</v>
      </c>
      <c r="O4545" s="6">
        <v>1111.1111111111111</v>
      </c>
      <c r="P4545" s="6">
        <v>58.562222222222225</v>
      </c>
      <c r="Q4545" s="6">
        <v>0</v>
      </c>
      <c r="R4545" s="6">
        <v>0</v>
      </c>
      <c r="S4545" s="6">
        <v>0</v>
      </c>
      <c r="T4545" s="6">
        <v>195.55555555555554</v>
      </c>
      <c r="U4545" s="6">
        <v>0</v>
      </c>
      <c r="V4545" s="6">
        <v>17.155555555555555</v>
      </c>
      <c r="W4545" s="6">
        <v>0</v>
      </c>
      <c r="X4545" s="6">
        <v>0</v>
      </c>
      <c r="Y4545" s="6">
        <v>147.79606378354154</v>
      </c>
      <c r="Z4545" s="2">
        <v>48</v>
      </c>
      <c r="AA4545" s="6">
        <v>4.34150931572945</v>
      </c>
      <c r="AB4545" s="2" t="s">
        <v>38</v>
      </c>
      <c r="AC4545" s="2" t="s">
        <v>62</v>
      </c>
      <c r="AD4545" s="2" t="s">
        <v>40</v>
      </c>
      <c r="AE4545" s="2" t="s">
        <v>41</v>
      </c>
      <c r="AF4545" s="2">
        <v>0</v>
      </c>
      <c r="AG4545" s="8">
        <v>0.30405908823013311</v>
      </c>
      <c r="AH4545" s="3">
        <v>297.37734985351563</v>
      </c>
      <c r="AI4545" s="9">
        <v>0.42753040790557861</v>
      </c>
    </row>
    <row r="4546" spans="1:35" ht="15" x14ac:dyDescent="0.25">
      <c r="A4546" s="2">
        <v>4545</v>
      </c>
      <c r="B4546" s="2">
        <v>49</v>
      </c>
      <c r="C4546" s="2" t="s">
        <v>47</v>
      </c>
      <c r="D4546" s="2" t="s">
        <v>33</v>
      </c>
      <c r="E4546" s="2">
        <v>3</v>
      </c>
      <c r="F4546" s="2">
        <v>1</v>
      </c>
      <c r="G4546" s="2">
        <v>3</v>
      </c>
      <c r="H4546" s="2" t="s">
        <v>34</v>
      </c>
      <c r="I4546" s="2" t="s">
        <v>35</v>
      </c>
      <c r="J4546" s="6">
        <v>189.11324999999999</v>
      </c>
      <c r="K4546" s="6">
        <v>147.73733333333334</v>
      </c>
      <c r="L4546" s="2" t="s">
        <v>73</v>
      </c>
      <c r="M4546" s="2" t="s">
        <v>51</v>
      </c>
      <c r="N4546" s="6">
        <v>0</v>
      </c>
      <c r="O4546" s="6">
        <v>0</v>
      </c>
      <c r="P4546" s="6">
        <v>29.794</v>
      </c>
      <c r="Q4546" s="6">
        <v>0</v>
      </c>
      <c r="R4546" s="6">
        <v>0</v>
      </c>
      <c r="S4546" s="6">
        <v>0</v>
      </c>
      <c r="T4546" s="6">
        <v>0</v>
      </c>
      <c r="U4546" s="6">
        <v>0</v>
      </c>
      <c r="V4546" s="6">
        <v>81.777777777777771</v>
      </c>
      <c r="W4546" s="6">
        <v>0</v>
      </c>
      <c r="X4546" s="6">
        <v>0</v>
      </c>
      <c r="Y4546" s="6">
        <v>189.92179220741076</v>
      </c>
      <c r="Z4546" s="2">
        <v>3</v>
      </c>
      <c r="AA4546" s="6">
        <v>65.21590721622637</v>
      </c>
      <c r="AB4546" s="2" t="s">
        <v>38</v>
      </c>
      <c r="AC4546" s="2" t="s">
        <v>50</v>
      </c>
      <c r="AD4546" s="2" t="s">
        <v>40</v>
      </c>
      <c r="AE4546" s="2" t="s">
        <v>41</v>
      </c>
      <c r="AF4546" s="2">
        <v>0</v>
      </c>
      <c r="AG4546" s="8">
        <v>0.26963886618614202</v>
      </c>
      <c r="AH4546" s="3">
        <v>333.97250366210938</v>
      </c>
      <c r="AI4546" s="9">
        <v>0.43422704935073853</v>
      </c>
    </row>
    <row r="4547" spans="1:35" ht="15" x14ac:dyDescent="0.25">
      <c r="A4547" s="2">
        <v>4546</v>
      </c>
      <c r="B4547" s="2">
        <v>25</v>
      </c>
      <c r="C4547" s="2" t="s">
        <v>61</v>
      </c>
      <c r="D4547" s="2" t="s">
        <v>57</v>
      </c>
      <c r="E4547" s="2">
        <v>0</v>
      </c>
      <c r="F4547" s="2">
        <v>4</v>
      </c>
      <c r="G4547" s="2">
        <v>2</v>
      </c>
      <c r="H4547" s="2" t="s">
        <v>43</v>
      </c>
      <c r="I4547" s="2" t="s">
        <v>49</v>
      </c>
      <c r="J4547" s="6">
        <v>580.4</v>
      </c>
      <c r="K4547" s="6">
        <v>382.72444444444443</v>
      </c>
      <c r="L4547" s="2" t="s">
        <v>44</v>
      </c>
      <c r="M4547" s="2" t="s">
        <v>45</v>
      </c>
      <c r="N4547" s="6">
        <v>0</v>
      </c>
      <c r="O4547" s="6">
        <v>0</v>
      </c>
      <c r="P4547" s="6">
        <v>206.40311111111112</v>
      </c>
      <c r="Q4547" s="6">
        <v>0</v>
      </c>
      <c r="R4547" s="6">
        <v>0</v>
      </c>
      <c r="S4547" s="6">
        <v>0</v>
      </c>
      <c r="T4547" s="6">
        <v>0</v>
      </c>
      <c r="U4547" s="6">
        <v>0</v>
      </c>
      <c r="V4547" s="6">
        <v>100.66666666666667</v>
      </c>
      <c r="W4547" s="6">
        <v>0</v>
      </c>
      <c r="X4547" s="6">
        <v>0</v>
      </c>
      <c r="Y4547" s="6">
        <v>525.39319325021222</v>
      </c>
      <c r="Z4547" s="2">
        <v>36</v>
      </c>
      <c r="AA4547" s="6">
        <v>18.994222534260064</v>
      </c>
      <c r="AB4547" s="2" t="s">
        <v>38</v>
      </c>
      <c r="AC4547" s="2" t="s">
        <v>50</v>
      </c>
      <c r="AD4547" s="2" t="s">
        <v>46</v>
      </c>
      <c r="AE4547" s="2" t="s">
        <v>41</v>
      </c>
      <c r="AF4547" s="2">
        <v>0</v>
      </c>
      <c r="AG4547" s="8">
        <v>0.17573562264442441</v>
      </c>
      <c r="AH4547" s="3">
        <v>390.24166870117188</v>
      </c>
      <c r="AI4547" s="9">
        <v>0.25142723321914667</v>
      </c>
    </row>
    <row r="4548" spans="1:35" x14ac:dyDescent="0.2">
      <c r="A4548" s="2">
        <v>4547</v>
      </c>
      <c r="B4548" s="2">
        <v>39</v>
      </c>
      <c r="C4548" s="2" t="s">
        <v>32</v>
      </c>
      <c r="D4548" s="2" t="s">
        <v>65</v>
      </c>
      <c r="E4548" s="2">
        <v>2</v>
      </c>
      <c r="F4548" s="2">
        <v>1</v>
      </c>
      <c r="G4548" s="2">
        <v>2</v>
      </c>
      <c r="H4548" s="2" t="s">
        <v>34</v>
      </c>
      <c r="I4548" s="2" t="s">
        <v>49</v>
      </c>
      <c r="J4548" s="6">
        <v>61.292749999999998</v>
      </c>
      <c r="K4548" s="6">
        <v>66.50066666666666</v>
      </c>
      <c r="L4548" s="2" t="s">
        <v>36</v>
      </c>
      <c r="M4548" s="2" t="s">
        <v>45</v>
      </c>
      <c r="N4548" s="6">
        <v>0</v>
      </c>
      <c r="O4548" s="6">
        <v>266.66666666666669</v>
      </c>
      <c r="P4548" s="6">
        <v>33.888444444444445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33.333333333333336</v>
      </c>
      <c r="W4548" s="6">
        <v>0</v>
      </c>
      <c r="X4548" s="6">
        <v>0</v>
      </c>
      <c r="Y4548" s="6">
        <v>21.449350311860847</v>
      </c>
      <c r="Z4548" s="2">
        <v>36</v>
      </c>
      <c r="AA4548" s="6">
        <v>0.7754453964628345</v>
      </c>
      <c r="AB4548" s="2" t="s">
        <v>38</v>
      </c>
      <c r="AC4548" s="2" t="s">
        <v>39</v>
      </c>
      <c r="AD4548" s="2" t="s">
        <v>63</v>
      </c>
      <c r="AE4548" s="2" t="s">
        <v>41</v>
      </c>
      <c r="AF4548" s="2" t="s">
        <v>59</v>
      </c>
      <c r="AG4548" s="4" t="s">
        <v>59</v>
      </c>
      <c r="AH4548" s="3" t="s">
        <v>59</v>
      </c>
    </row>
    <row r="4549" spans="1:35" x14ac:dyDescent="0.2">
      <c r="A4549" s="2">
        <v>4548</v>
      </c>
      <c r="B4549" s="2">
        <v>32</v>
      </c>
      <c r="C4549" s="2" t="s">
        <v>47</v>
      </c>
      <c r="D4549" s="2" t="s">
        <v>42</v>
      </c>
      <c r="E4549" s="2">
        <v>0</v>
      </c>
      <c r="F4549" s="2">
        <v>2</v>
      </c>
      <c r="G4549" s="2">
        <v>3</v>
      </c>
      <c r="H4549" s="2" t="s">
        <v>34</v>
      </c>
      <c r="I4549" s="2" t="s">
        <v>35</v>
      </c>
      <c r="J4549" s="6">
        <v>1079.865</v>
      </c>
      <c r="K4549" s="6">
        <v>940.58466666666664</v>
      </c>
      <c r="L4549" s="2" t="s">
        <v>44</v>
      </c>
      <c r="M4549" s="2" t="s">
        <v>51</v>
      </c>
      <c r="N4549" s="6">
        <v>0</v>
      </c>
      <c r="O4549" s="6">
        <v>0</v>
      </c>
      <c r="P4549" s="6">
        <v>291.14133333333331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546.74954880941152</v>
      </c>
      <c r="Z4549" s="2">
        <v>36</v>
      </c>
      <c r="AA4549" s="6">
        <v>19.766305947641914</v>
      </c>
      <c r="AB4549" s="2" t="s">
        <v>55</v>
      </c>
      <c r="AC4549" s="2" t="s">
        <v>50</v>
      </c>
      <c r="AD4549" s="2" t="s">
        <v>46</v>
      </c>
      <c r="AE4549" s="2" t="s">
        <v>41</v>
      </c>
      <c r="AF4549" s="2" t="s">
        <v>59</v>
      </c>
      <c r="AG4549" s="4" t="s">
        <v>59</v>
      </c>
      <c r="AH4549" s="3" t="s">
        <v>59</v>
      </c>
    </row>
    <row r="4550" spans="1:35" ht="15" x14ac:dyDescent="0.25">
      <c r="A4550" s="2">
        <v>4549</v>
      </c>
      <c r="B4550" s="2">
        <v>57</v>
      </c>
      <c r="C4550" s="2" t="s">
        <v>32</v>
      </c>
      <c r="D4550" s="2" t="s">
        <v>57</v>
      </c>
      <c r="E4550" s="2">
        <v>0</v>
      </c>
      <c r="F4550" s="2">
        <v>1</v>
      </c>
      <c r="G4550" s="2">
        <v>2</v>
      </c>
      <c r="H4550" s="2" t="s">
        <v>53</v>
      </c>
      <c r="I4550" s="2" t="s">
        <v>49</v>
      </c>
      <c r="J4550" s="6">
        <v>925.45974999999999</v>
      </c>
      <c r="K4550" s="6">
        <v>826.47266666666667</v>
      </c>
      <c r="L4550" s="2" t="s">
        <v>44</v>
      </c>
      <c r="M4550" s="2" t="s">
        <v>45</v>
      </c>
      <c r="N4550" s="6">
        <v>0</v>
      </c>
      <c r="O4550" s="6">
        <v>0</v>
      </c>
      <c r="P4550" s="6">
        <v>459.04288888888891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506.69751715539377</v>
      </c>
      <c r="Z4550" s="2">
        <v>36</v>
      </c>
      <c r="AA4550" s="6">
        <v>18.318329057268802</v>
      </c>
      <c r="AB4550" s="2" t="s">
        <v>38</v>
      </c>
      <c r="AC4550" s="2" t="s">
        <v>39</v>
      </c>
      <c r="AD4550" s="2" t="s">
        <v>40</v>
      </c>
      <c r="AE4550" s="2" t="s">
        <v>41</v>
      </c>
      <c r="AF4550" s="2">
        <v>1</v>
      </c>
      <c r="AG4550" s="8">
        <v>9.1057449579238892E-2</v>
      </c>
      <c r="AH4550" s="3">
        <v>498.55715942382813</v>
      </c>
      <c r="AI4550" s="9">
        <v>0.1485490798950195</v>
      </c>
    </row>
    <row r="4551" spans="1:35" ht="15" x14ac:dyDescent="0.25">
      <c r="A4551" s="2">
        <v>4550</v>
      </c>
      <c r="B4551" s="2">
        <v>30</v>
      </c>
      <c r="C4551" s="2" t="s">
        <v>47</v>
      </c>
      <c r="D4551" s="2" t="s">
        <v>65</v>
      </c>
      <c r="E4551" s="2">
        <v>1</v>
      </c>
      <c r="F4551" s="2">
        <v>2</v>
      </c>
      <c r="G4551" s="2">
        <v>4</v>
      </c>
      <c r="H4551" s="2" t="s">
        <v>34</v>
      </c>
      <c r="I4551" s="2" t="s">
        <v>49</v>
      </c>
      <c r="J4551" s="6">
        <v>1133.9357500000001</v>
      </c>
      <c r="K4551" s="6">
        <v>681.46400000000006</v>
      </c>
      <c r="L4551" s="2" t="s">
        <v>36</v>
      </c>
      <c r="M4551" s="2" t="s">
        <v>37</v>
      </c>
      <c r="N4551" s="6">
        <v>0</v>
      </c>
      <c r="O4551" s="6">
        <v>0</v>
      </c>
      <c r="P4551" s="6">
        <v>263.24155555555558</v>
      </c>
      <c r="Q4551" s="6">
        <v>0</v>
      </c>
      <c r="R4551" s="6">
        <v>0</v>
      </c>
      <c r="S4551" s="6">
        <v>0</v>
      </c>
      <c r="T4551" s="6">
        <v>0</v>
      </c>
      <c r="U4551" s="6">
        <v>0</v>
      </c>
      <c r="V4551" s="6">
        <v>4.8888888888888893</v>
      </c>
      <c r="W4551" s="6">
        <v>0</v>
      </c>
      <c r="X4551" s="6">
        <v>0</v>
      </c>
      <c r="Y4551" s="6">
        <v>890.18948266857012</v>
      </c>
      <c r="Z4551" s="2">
        <v>24</v>
      </c>
      <c r="AA4551" s="6">
        <v>44.441910504929915</v>
      </c>
      <c r="AB4551" s="2" t="s">
        <v>38</v>
      </c>
      <c r="AC4551" s="2" t="s">
        <v>50</v>
      </c>
      <c r="AD4551" s="2" t="s">
        <v>46</v>
      </c>
      <c r="AE4551" s="2" t="s">
        <v>41</v>
      </c>
      <c r="AF4551" s="2">
        <v>1</v>
      </c>
      <c r="AG4551" s="8">
        <v>6.3474006950855255E-2</v>
      </c>
      <c r="AH4551" s="3">
        <v>527.115478515625</v>
      </c>
      <c r="AI4551" s="9">
        <v>9.7836524248123169E-2</v>
      </c>
    </row>
    <row r="4552" spans="1:35" x14ac:dyDescent="0.2">
      <c r="A4552" s="2">
        <v>4551</v>
      </c>
      <c r="B4552" s="2">
        <v>47</v>
      </c>
      <c r="C4552" s="2" t="s">
        <v>32</v>
      </c>
      <c r="D4552" s="2" t="s">
        <v>57</v>
      </c>
      <c r="E4552" s="2">
        <v>1</v>
      </c>
      <c r="F4552" s="2">
        <v>2</v>
      </c>
      <c r="G4552" s="2">
        <v>2</v>
      </c>
      <c r="H4552" s="2" t="s">
        <v>48</v>
      </c>
      <c r="I4552" s="2" t="s">
        <v>54</v>
      </c>
      <c r="J4552" s="6">
        <v>304.46050000000002</v>
      </c>
      <c r="K4552" s="6">
        <v>193.40933333333334</v>
      </c>
      <c r="L4552" s="2" t="s">
        <v>36</v>
      </c>
      <c r="M4552" s="2" t="s">
        <v>45</v>
      </c>
      <c r="N4552" s="6">
        <v>0</v>
      </c>
      <c r="O4552" s="6">
        <v>0</v>
      </c>
      <c r="P4552" s="6">
        <v>122.25222222222222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774.66666666666663</v>
      </c>
      <c r="W4552" s="6">
        <v>0</v>
      </c>
      <c r="X4552" s="6">
        <v>0</v>
      </c>
      <c r="Y4552" s="6">
        <v>193.12633231856103</v>
      </c>
      <c r="Z4552" s="2">
        <v>36</v>
      </c>
      <c r="AA4552" s="6">
        <v>6.9819795543815371</v>
      </c>
      <c r="AB4552" s="2" t="s">
        <v>38</v>
      </c>
      <c r="AC4552" s="2" t="s">
        <v>50</v>
      </c>
      <c r="AD4552" s="2" t="s">
        <v>40</v>
      </c>
      <c r="AE4552" s="2" t="s">
        <v>41</v>
      </c>
      <c r="AF4552" s="2" t="s">
        <v>59</v>
      </c>
      <c r="AG4552" s="4" t="s">
        <v>59</v>
      </c>
      <c r="AH4552" s="3" t="s">
        <v>59</v>
      </c>
    </row>
    <row r="4553" spans="1:35" ht="15" x14ac:dyDescent="0.25">
      <c r="A4553" s="2">
        <v>4552</v>
      </c>
      <c r="B4553" s="2">
        <v>32</v>
      </c>
      <c r="C4553" s="2" t="s">
        <v>32</v>
      </c>
      <c r="D4553" s="2" t="s">
        <v>33</v>
      </c>
      <c r="E4553" s="2">
        <v>1</v>
      </c>
      <c r="F4553" s="2">
        <v>1</v>
      </c>
      <c r="G4553" s="2">
        <v>3</v>
      </c>
      <c r="H4553" s="2" t="s">
        <v>53</v>
      </c>
      <c r="I4553" s="2" t="s">
        <v>49</v>
      </c>
      <c r="J4553" s="6">
        <v>629.57974999999999</v>
      </c>
      <c r="K4553" s="6">
        <v>700.30133333333333</v>
      </c>
      <c r="L4553" s="2" t="s">
        <v>44</v>
      </c>
      <c r="M4553" s="2" t="s">
        <v>45</v>
      </c>
      <c r="N4553" s="6">
        <v>0</v>
      </c>
      <c r="O4553" s="6">
        <v>888.88888888888891</v>
      </c>
      <c r="P4553" s="6">
        <v>82.047555555555562</v>
      </c>
      <c r="Q4553" s="6">
        <v>0</v>
      </c>
      <c r="R4553" s="6">
        <v>0</v>
      </c>
      <c r="S4553" s="6">
        <v>0</v>
      </c>
      <c r="T4553" s="6">
        <v>40</v>
      </c>
      <c r="U4553" s="6">
        <v>0</v>
      </c>
      <c r="V4553" s="6">
        <v>44.222222222222221</v>
      </c>
      <c r="W4553" s="6">
        <v>0</v>
      </c>
      <c r="X4553" s="6">
        <v>0</v>
      </c>
      <c r="Y4553" s="6">
        <v>422.66475208333975</v>
      </c>
      <c r="Z4553" s="2">
        <v>36</v>
      </c>
      <c r="AA4553" s="6">
        <v>15.280343296407127</v>
      </c>
      <c r="AB4553" s="2" t="s">
        <v>55</v>
      </c>
      <c r="AC4553" s="2" t="s">
        <v>39</v>
      </c>
      <c r="AD4553" s="2" t="s">
        <v>40</v>
      </c>
      <c r="AE4553" s="2" t="s">
        <v>70</v>
      </c>
      <c r="AF4553" s="2">
        <v>0</v>
      </c>
      <c r="AG4553" s="8">
        <v>0.14211556315422061</v>
      </c>
      <c r="AH4553" s="3">
        <v>430.037109375</v>
      </c>
      <c r="AI4553" s="9">
        <v>0.23177821934223181</v>
      </c>
    </row>
    <row r="4554" spans="1:35" x14ac:dyDescent="0.2">
      <c r="A4554" s="2">
        <v>4553</v>
      </c>
      <c r="B4554" s="2">
        <v>66</v>
      </c>
      <c r="C4554" s="2" t="s">
        <v>32</v>
      </c>
      <c r="D4554" s="2" t="s">
        <v>74</v>
      </c>
      <c r="E4554" s="2">
        <v>1</v>
      </c>
      <c r="F4554" s="2">
        <v>2</v>
      </c>
      <c r="G4554" s="2">
        <v>3</v>
      </c>
      <c r="H4554" s="2" t="s">
        <v>58</v>
      </c>
      <c r="I4554" s="2" t="s">
        <v>66</v>
      </c>
      <c r="J4554" s="6">
        <v>559.54025000000001</v>
      </c>
      <c r="K4554" s="6">
        <v>539.21422222222225</v>
      </c>
      <c r="L4554" s="2" t="s">
        <v>44</v>
      </c>
      <c r="M4554" s="2" t="s">
        <v>37</v>
      </c>
      <c r="N4554" s="6">
        <v>0</v>
      </c>
      <c r="O4554" s="6">
        <v>0</v>
      </c>
      <c r="P4554" s="6">
        <v>130.28911111111111</v>
      </c>
      <c r="Q4554" s="6">
        <v>0</v>
      </c>
      <c r="R4554" s="6">
        <v>0</v>
      </c>
      <c r="S4554" s="6">
        <v>0</v>
      </c>
      <c r="T4554" s="6">
        <v>0</v>
      </c>
      <c r="U4554" s="6">
        <v>0</v>
      </c>
      <c r="V4554" s="6">
        <v>47.555555555555557</v>
      </c>
      <c r="W4554" s="6">
        <v>0</v>
      </c>
      <c r="X4554" s="6">
        <v>0</v>
      </c>
      <c r="Y4554" s="6">
        <v>206.1989351409679</v>
      </c>
      <c r="Z4554" s="2">
        <v>36</v>
      </c>
      <c r="AA4554" s="6">
        <v>7.4545854623011332</v>
      </c>
      <c r="AB4554" s="2" t="s">
        <v>55</v>
      </c>
      <c r="AC4554" s="2" t="s">
        <v>39</v>
      </c>
      <c r="AD4554" s="2" t="s">
        <v>40</v>
      </c>
      <c r="AE4554" s="2" t="s">
        <v>41</v>
      </c>
      <c r="AF4554" s="2" t="s">
        <v>59</v>
      </c>
      <c r="AG4554" s="4" t="s">
        <v>59</v>
      </c>
      <c r="AH4554" s="3" t="s">
        <v>59</v>
      </c>
    </row>
    <row r="4555" spans="1:35" x14ac:dyDescent="0.2">
      <c r="A4555" s="2">
        <v>4554</v>
      </c>
      <c r="B4555" s="2">
        <v>31</v>
      </c>
      <c r="C4555" s="2" t="s">
        <v>47</v>
      </c>
      <c r="D4555" s="2" t="s">
        <v>57</v>
      </c>
      <c r="E4555" s="2">
        <v>3</v>
      </c>
      <c r="F4555" s="2">
        <v>1</v>
      </c>
      <c r="G4555" s="2">
        <v>2</v>
      </c>
      <c r="H4555" s="2" t="s">
        <v>34</v>
      </c>
      <c r="I4555" s="2" t="s">
        <v>49</v>
      </c>
      <c r="J4555" s="6">
        <v>777.21775000000002</v>
      </c>
      <c r="K4555" s="6">
        <v>573.05644444444442</v>
      </c>
      <c r="L4555" s="2" t="s">
        <v>44</v>
      </c>
      <c r="M4555" s="2" t="s">
        <v>37</v>
      </c>
      <c r="N4555" s="6">
        <v>0</v>
      </c>
      <c r="O4555" s="6">
        <v>0</v>
      </c>
      <c r="P4555" s="6">
        <v>174.70844444444444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17.555555555555557</v>
      </c>
      <c r="W4555" s="6">
        <v>0</v>
      </c>
      <c r="X4555" s="6">
        <v>0</v>
      </c>
      <c r="Y4555" s="6">
        <v>771.22803386286455</v>
      </c>
      <c r="Z4555" s="2">
        <v>6</v>
      </c>
      <c r="AA4555" s="6">
        <v>135.36996617146073</v>
      </c>
      <c r="AB4555" s="2" t="s">
        <v>55</v>
      </c>
      <c r="AC4555" s="2" t="s">
        <v>39</v>
      </c>
      <c r="AD4555" s="2" t="s">
        <v>40</v>
      </c>
      <c r="AE4555" s="2" t="s">
        <v>41</v>
      </c>
      <c r="AF4555" s="2" t="s">
        <v>59</v>
      </c>
      <c r="AG4555" s="4" t="s">
        <v>59</v>
      </c>
      <c r="AH4555" s="3" t="s">
        <v>59</v>
      </c>
    </row>
    <row r="4556" spans="1:35" x14ac:dyDescent="0.2">
      <c r="A4556" s="2">
        <v>4555</v>
      </c>
      <c r="B4556" s="2">
        <v>42</v>
      </c>
      <c r="C4556" s="2" t="s">
        <v>61</v>
      </c>
      <c r="D4556" s="2" t="s">
        <v>65</v>
      </c>
      <c r="E4556" s="2">
        <v>1</v>
      </c>
      <c r="F4556" s="2">
        <v>0</v>
      </c>
      <c r="G4556" s="2">
        <v>1</v>
      </c>
      <c r="H4556" s="2" t="s">
        <v>34</v>
      </c>
      <c r="I4556" s="2" t="s">
        <v>35</v>
      </c>
      <c r="J4556" s="6">
        <v>289.05399999999997</v>
      </c>
      <c r="K4556" s="6">
        <v>241.23644444444443</v>
      </c>
      <c r="L4556" s="2" t="s">
        <v>44</v>
      </c>
      <c r="M4556" s="2" t="s">
        <v>37</v>
      </c>
      <c r="N4556" s="6">
        <v>20.11908007763218</v>
      </c>
      <c r="O4556" s="6">
        <v>33.333333333333336</v>
      </c>
      <c r="P4556" s="6">
        <v>160.548</v>
      </c>
      <c r="Q4556" s="6">
        <v>0</v>
      </c>
      <c r="R4556" s="6">
        <v>0</v>
      </c>
      <c r="S4556" s="6">
        <v>0</v>
      </c>
      <c r="T4556" s="6">
        <v>0</v>
      </c>
      <c r="U4556" s="6">
        <v>62.888888888888886</v>
      </c>
      <c r="V4556" s="6">
        <v>100.44444444444444</v>
      </c>
      <c r="W4556" s="6">
        <v>0</v>
      </c>
      <c r="X4556" s="6">
        <v>0</v>
      </c>
      <c r="Y4556" s="6">
        <v>200.69990632476316</v>
      </c>
      <c r="Z4556" s="2">
        <v>48</v>
      </c>
      <c r="AA4556" s="6">
        <v>5.8955596696481098</v>
      </c>
      <c r="AB4556" s="2" t="s">
        <v>38</v>
      </c>
      <c r="AC4556" s="2" t="s">
        <v>39</v>
      </c>
      <c r="AD4556" s="2" t="s">
        <v>46</v>
      </c>
      <c r="AE4556" s="2" t="s">
        <v>69</v>
      </c>
      <c r="AF4556" s="2" t="s">
        <v>59</v>
      </c>
      <c r="AG4556" s="4" t="s">
        <v>59</v>
      </c>
      <c r="AH4556" s="3" t="s">
        <v>59</v>
      </c>
    </row>
    <row r="4557" spans="1:35" ht="15" x14ac:dyDescent="0.25">
      <c r="A4557" s="2">
        <v>4556</v>
      </c>
      <c r="B4557" s="2">
        <v>32</v>
      </c>
      <c r="C4557" s="2" t="s">
        <v>47</v>
      </c>
      <c r="D4557" s="2" t="s">
        <v>33</v>
      </c>
      <c r="E4557" s="2">
        <v>2</v>
      </c>
      <c r="F4557" s="2">
        <v>3</v>
      </c>
      <c r="G4557" s="2">
        <v>5</v>
      </c>
      <c r="H4557" s="2" t="s">
        <v>43</v>
      </c>
      <c r="I4557" s="2" t="s">
        <v>49</v>
      </c>
      <c r="J4557" s="6">
        <v>1776.1777500000001</v>
      </c>
      <c r="K4557" s="6">
        <v>939.54377777777779</v>
      </c>
      <c r="L4557" s="2" t="s">
        <v>44</v>
      </c>
      <c r="M4557" s="2" t="s">
        <v>37</v>
      </c>
      <c r="N4557" s="6">
        <v>0</v>
      </c>
      <c r="O4557" s="6">
        <v>1288.8888888888889</v>
      </c>
      <c r="P4557" s="6">
        <v>242.03466666666668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0</v>
      </c>
      <c r="X4557" s="6">
        <v>0</v>
      </c>
      <c r="Y4557" s="6">
        <v>2689.0918089629376</v>
      </c>
      <c r="Z4557" s="2">
        <v>36</v>
      </c>
      <c r="AA4557" s="6">
        <v>97.21711071002224</v>
      </c>
      <c r="AB4557" s="2" t="s">
        <v>55</v>
      </c>
      <c r="AC4557" s="2" t="s">
        <v>50</v>
      </c>
      <c r="AD4557" s="2" t="s">
        <v>40</v>
      </c>
      <c r="AE4557" s="2" t="s">
        <v>41</v>
      </c>
      <c r="AF4557" s="2">
        <v>1</v>
      </c>
      <c r="AG4557" s="8">
        <v>6.0911159962415704E-3</v>
      </c>
      <c r="AH4557" s="3">
        <v>860.7760009765625</v>
      </c>
      <c r="AI4557" s="9">
        <v>6.3181240111589432E-3</v>
      </c>
    </row>
    <row r="4558" spans="1:35" ht="15" x14ac:dyDescent="0.25">
      <c r="A4558" s="2">
        <v>4557</v>
      </c>
      <c r="B4558" s="2">
        <v>32</v>
      </c>
      <c r="C4558" s="2" t="s">
        <v>32</v>
      </c>
      <c r="D4558" s="2" t="s">
        <v>33</v>
      </c>
      <c r="E4558" s="2">
        <v>0</v>
      </c>
      <c r="F4558" s="2">
        <v>1</v>
      </c>
      <c r="G4558" s="2">
        <v>2</v>
      </c>
      <c r="H4558" s="2" t="s">
        <v>35</v>
      </c>
      <c r="I4558" s="2" t="s">
        <v>35</v>
      </c>
      <c r="J4558" s="6">
        <v>376.50175000000002</v>
      </c>
      <c r="K4558" s="6">
        <v>302.60622222222224</v>
      </c>
      <c r="L4558" s="2" t="s">
        <v>78</v>
      </c>
      <c r="M4558" s="2" t="s">
        <v>45</v>
      </c>
      <c r="N4558" s="6">
        <v>0</v>
      </c>
      <c r="O4558" s="6">
        <v>0</v>
      </c>
      <c r="P4558" s="6">
        <v>85.395111111111106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44.666666666666664</v>
      </c>
      <c r="W4558" s="6">
        <v>0</v>
      </c>
      <c r="X4558" s="6">
        <v>0</v>
      </c>
      <c r="Y4558" s="6">
        <v>198.39931263824434</v>
      </c>
      <c r="Z4558" s="2">
        <v>24</v>
      </c>
      <c r="AA4558" s="6">
        <v>9.9049075148321499</v>
      </c>
      <c r="AB4558" s="2" t="s">
        <v>38</v>
      </c>
      <c r="AC4558" s="2" t="s">
        <v>50</v>
      </c>
      <c r="AD4558" s="2" t="s">
        <v>77</v>
      </c>
      <c r="AE4558" s="2" t="s">
        <v>41</v>
      </c>
      <c r="AF4558" s="2">
        <v>1</v>
      </c>
      <c r="AG4558" s="8">
        <v>0.24909628927707669</v>
      </c>
      <c r="AH4558" s="3">
        <v>300.1326904296875</v>
      </c>
      <c r="AI4558" s="9">
        <v>0.35961741209030151</v>
      </c>
    </row>
    <row r="4559" spans="1:35" x14ac:dyDescent="0.2">
      <c r="A4559" s="2">
        <v>4558</v>
      </c>
      <c r="B4559" s="2">
        <v>62</v>
      </c>
      <c r="C4559" s="2" t="s">
        <v>32</v>
      </c>
      <c r="D4559" s="2" t="s">
        <v>33</v>
      </c>
      <c r="E4559" s="2">
        <v>0</v>
      </c>
      <c r="F4559" s="2">
        <v>2</v>
      </c>
      <c r="G4559" s="2">
        <v>2</v>
      </c>
      <c r="H4559" s="2" t="s">
        <v>58</v>
      </c>
      <c r="I4559" s="2" t="s">
        <v>66</v>
      </c>
      <c r="J4559" s="6">
        <v>476.43975</v>
      </c>
      <c r="K4559" s="6">
        <v>284.55377777777778</v>
      </c>
      <c r="L4559" s="2" t="s">
        <v>44</v>
      </c>
      <c r="M4559" s="2" t="s">
        <v>51</v>
      </c>
      <c r="N4559" s="6">
        <v>0</v>
      </c>
      <c r="O4559" s="6">
        <v>0</v>
      </c>
      <c r="P4559" s="6">
        <v>163.6468888888889</v>
      </c>
      <c r="Q4559" s="6">
        <v>0</v>
      </c>
      <c r="R4559" s="6">
        <v>0</v>
      </c>
      <c r="S4559" s="6">
        <v>0</v>
      </c>
      <c r="T4559" s="6">
        <v>0</v>
      </c>
      <c r="U4559" s="6">
        <v>162.44444444444446</v>
      </c>
      <c r="V4559" s="6">
        <v>47.333333333333336</v>
      </c>
      <c r="W4559" s="6">
        <v>0</v>
      </c>
      <c r="X4559" s="6">
        <v>0</v>
      </c>
      <c r="Y4559" s="6">
        <v>375.3058358364064</v>
      </c>
      <c r="Z4559" s="2">
        <v>36</v>
      </c>
      <c r="AA4559" s="6">
        <v>13.568205024095635</v>
      </c>
      <c r="AB4559" s="2" t="s">
        <v>38</v>
      </c>
      <c r="AC4559" s="2" t="s">
        <v>72</v>
      </c>
      <c r="AD4559" s="2" t="s">
        <v>40</v>
      </c>
      <c r="AE4559" s="2" t="s">
        <v>41</v>
      </c>
      <c r="AF4559" s="2" t="s">
        <v>59</v>
      </c>
      <c r="AG4559" s="4" t="s">
        <v>59</v>
      </c>
      <c r="AH4559" s="3" t="s">
        <v>59</v>
      </c>
    </row>
    <row r="4560" spans="1:35" ht="15" x14ac:dyDescent="0.25">
      <c r="A4560" s="2">
        <v>4559</v>
      </c>
      <c r="B4560" s="2">
        <v>62</v>
      </c>
      <c r="C4560" s="2" t="s">
        <v>61</v>
      </c>
      <c r="D4560" s="2" t="s">
        <v>57</v>
      </c>
      <c r="E4560" s="2">
        <v>1</v>
      </c>
      <c r="F4560" s="2">
        <v>0</v>
      </c>
      <c r="G4560" s="2">
        <v>3</v>
      </c>
      <c r="H4560" s="2" t="s">
        <v>34</v>
      </c>
      <c r="I4560" s="2" t="s">
        <v>49</v>
      </c>
      <c r="J4560" s="6">
        <v>1417.37925</v>
      </c>
      <c r="K4560" s="6">
        <v>1738.732888888889</v>
      </c>
      <c r="L4560" s="2" t="s">
        <v>36</v>
      </c>
      <c r="M4560" s="2" t="s">
        <v>37</v>
      </c>
      <c r="N4560" s="6">
        <v>0</v>
      </c>
      <c r="O4560" s="6">
        <v>0</v>
      </c>
      <c r="P4560" s="6">
        <v>661.33288888888887</v>
      </c>
      <c r="Q4560" s="6">
        <v>0</v>
      </c>
      <c r="R4560" s="6">
        <v>0</v>
      </c>
      <c r="S4560" s="6">
        <v>0</v>
      </c>
      <c r="T4560" s="6">
        <v>78.466666666666669</v>
      </c>
      <c r="U4560" s="6">
        <v>0</v>
      </c>
      <c r="V4560" s="6">
        <v>0</v>
      </c>
      <c r="W4560" s="6">
        <v>0</v>
      </c>
      <c r="X4560" s="6">
        <v>0</v>
      </c>
      <c r="Y4560" s="6">
        <v>798.47782516861776</v>
      </c>
      <c r="Z4560" s="2">
        <v>36</v>
      </c>
      <c r="AA4560" s="6">
        <v>28.866886162154525</v>
      </c>
      <c r="AB4560" s="2" t="s">
        <v>38</v>
      </c>
      <c r="AC4560" s="2" t="s">
        <v>62</v>
      </c>
      <c r="AD4560" s="2" t="s">
        <v>40</v>
      </c>
      <c r="AE4560" s="2" t="s">
        <v>41</v>
      </c>
      <c r="AF4560" s="2">
        <v>0</v>
      </c>
      <c r="AG4560" s="8">
        <v>3.070809505879879E-2</v>
      </c>
      <c r="AH4560" s="3">
        <v>638.03680419921875</v>
      </c>
      <c r="AI4560" s="9">
        <v>4.8086587339639657E-2</v>
      </c>
    </row>
    <row r="4561" spans="1:35" ht="15" x14ac:dyDescent="0.25">
      <c r="A4561" s="2">
        <v>4560</v>
      </c>
      <c r="B4561" s="2">
        <v>30</v>
      </c>
      <c r="C4561" s="2" t="s">
        <v>47</v>
      </c>
      <c r="D4561" s="2" t="s">
        <v>33</v>
      </c>
      <c r="E4561" s="2">
        <v>0</v>
      </c>
      <c r="F4561" s="2">
        <v>0</v>
      </c>
      <c r="G4561" s="2">
        <v>2</v>
      </c>
      <c r="H4561" s="2" t="s">
        <v>58</v>
      </c>
      <c r="I4561" s="2" t="s">
        <v>35</v>
      </c>
      <c r="J4561" s="6">
        <v>554.04549999999995</v>
      </c>
      <c r="K4561" s="6">
        <v>727.66577777777775</v>
      </c>
      <c r="L4561" s="2" t="s">
        <v>44</v>
      </c>
      <c r="M4561" s="2" t="s">
        <v>45</v>
      </c>
      <c r="N4561" s="6">
        <v>0</v>
      </c>
      <c r="O4561" s="6">
        <v>0</v>
      </c>
      <c r="P4561" s="6">
        <v>152.61000000000001</v>
      </c>
      <c r="Q4561" s="6">
        <v>0</v>
      </c>
      <c r="R4561" s="6">
        <v>0</v>
      </c>
      <c r="S4561" s="6">
        <v>0</v>
      </c>
      <c r="T4561" s="6">
        <v>22.222222222222221</v>
      </c>
      <c r="U4561" s="6">
        <v>0</v>
      </c>
      <c r="V4561" s="6">
        <v>331.11111111111109</v>
      </c>
      <c r="W4561" s="6">
        <v>0</v>
      </c>
      <c r="X4561" s="6">
        <v>0</v>
      </c>
      <c r="Y4561" s="6">
        <v>261.24065831048904</v>
      </c>
      <c r="Z4561" s="2">
        <v>18</v>
      </c>
      <c r="AA4561" s="6">
        <v>16.668664432359645</v>
      </c>
      <c r="AB4561" s="2" t="s">
        <v>38</v>
      </c>
      <c r="AC4561" s="2" t="s">
        <v>39</v>
      </c>
      <c r="AD4561" s="2" t="s">
        <v>40</v>
      </c>
      <c r="AE4561" s="2" t="s">
        <v>41</v>
      </c>
      <c r="AF4561" s="2">
        <v>0</v>
      </c>
      <c r="AG4561" s="8">
        <v>0.18745908141136169</v>
      </c>
      <c r="AH4561" s="3">
        <v>301.72210693359381</v>
      </c>
      <c r="AI4561" s="9">
        <v>0.25169456005096441</v>
      </c>
    </row>
    <row r="4562" spans="1:35" ht="15" x14ac:dyDescent="0.25">
      <c r="A4562" s="2">
        <v>4561</v>
      </c>
      <c r="B4562" s="2">
        <v>40</v>
      </c>
      <c r="C4562" s="2" t="s">
        <v>32</v>
      </c>
      <c r="D4562" s="2" t="s">
        <v>57</v>
      </c>
      <c r="E4562" s="2">
        <v>0</v>
      </c>
      <c r="F4562" s="2">
        <v>1</v>
      </c>
      <c r="G4562" s="2">
        <v>6</v>
      </c>
      <c r="H4562" s="2" t="s">
        <v>48</v>
      </c>
      <c r="I4562" s="2" t="s">
        <v>79</v>
      </c>
      <c r="J4562" s="6">
        <v>723.10350000000005</v>
      </c>
      <c r="K4562" s="6">
        <v>402.43977777777781</v>
      </c>
      <c r="L4562" s="2" t="s">
        <v>44</v>
      </c>
      <c r="M4562" s="2" t="s">
        <v>45</v>
      </c>
      <c r="N4562" s="6">
        <v>0</v>
      </c>
      <c r="O4562" s="6">
        <v>331.77777777777777</v>
      </c>
      <c r="P4562" s="6">
        <v>354.87444444444446</v>
      </c>
      <c r="Q4562" s="6">
        <v>0</v>
      </c>
      <c r="R4562" s="6">
        <v>0</v>
      </c>
      <c r="S4562" s="6">
        <v>0</v>
      </c>
      <c r="T4562" s="6">
        <v>0</v>
      </c>
      <c r="U4562" s="6">
        <v>0</v>
      </c>
      <c r="V4562" s="6">
        <v>73.555555555555557</v>
      </c>
      <c r="W4562" s="6">
        <v>0</v>
      </c>
      <c r="X4562" s="6">
        <v>0</v>
      </c>
      <c r="Y4562" s="6">
        <v>594.14999591983394</v>
      </c>
      <c r="Z4562" s="2">
        <v>36</v>
      </c>
      <c r="AA4562" s="6">
        <v>21.47994566015721</v>
      </c>
      <c r="AB4562" s="2" t="s">
        <v>55</v>
      </c>
      <c r="AC4562" s="2" t="s">
        <v>50</v>
      </c>
      <c r="AD4562" s="2" t="s">
        <v>40</v>
      </c>
      <c r="AE4562" s="2" t="s">
        <v>41</v>
      </c>
      <c r="AF4562" s="2">
        <v>1</v>
      </c>
      <c r="AG4562" s="8">
        <v>9.6304245293140411E-2</v>
      </c>
      <c r="AH4562" s="3">
        <v>569.07843017578125</v>
      </c>
      <c r="AI4562" s="9">
        <v>0.23177157342433929</v>
      </c>
    </row>
    <row r="4563" spans="1:35" ht="15" x14ac:dyDescent="0.25">
      <c r="A4563" s="2">
        <v>4562</v>
      </c>
      <c r="B4563" s="2">
        <v>32</v>
      </c>
      <c r="C4563" s="2" t="s">
        <v>61</v>
      </c>
      <c r="D4563" s="2" t="s">
        <v>57</v>
      </c>
      <c r="E4563" s="2">
        <v>2</v>
      </c>
      <c r="F4563" s="2">
        <v>0</v>
      </c>
      <c r="G4563" s="2">
        <v>3</v>
      </c>
      <c r="H4563" s="2" t="s">
        <v>35</v>
      </c>
      <c r="I4563" s="2" t="s">
        <v>66</v>
      </c>
      <c r="J4563" s="6">
        <v>381.18675000000002</v>
      </c>
      <c r="K4563" s="6">
        <v>424.52311111111112</v>
      </c>
      <c r="L4563" s="2" t="s">
        <v>44</v>
      </c>
      <c r="M4563" s="2" t="s">
        <v>45</v>
      </c>
      <c r="N4563" s="6">
        <v>0</v>
      </c>
      <c r="O4563" s="6">
        <v>0</v>
      </c>
      <c r="P4563" s="6">
        <v>101.33822222222223</v>
      </c>
      <c r="Q4563" s="6">
        <v>0</v>
      </c>
      <c r="R4563" s="6">
        <v>0</v>
      </c>
      <c r="S4563" s="6">
        <v>0</v>
      </c>
      <c r="T4563" s="6">
        <v>262.22222222222223</v>
      </c>
      <c r="U4563" s="6">
        <v>0</v>
      </c>
      <c r="V4563" s="6">
        <v>46.666666666666664</v>
      </c>
      <c r="W4563" s="6">
        <v>0</v>
      </c>
      <c r="X4563" s="6">
        <v>0</v>
      </c>
      <c r="Y4563" s="6">
        <v>236.13509396908898</v>
      </c>
      <c r="Z4563" s="2">
        <v>12</v>
      </c>
      <c r="AA4563" s="6">
        <v>21.648863739997783</v>
      </c>
      <c r="AB4563" s="2" t="s">
        <v>38</v>
      </c>
      <c r="AC4563" s="2" t="s">
        <v>72</v>
      </c>
      <c r="AD4563" s="2" t="s">
        <v>40</v>
      </c>
      <c r="AE4563" s="2" t="s">
        <v>67</v>
      </c>
      <c r="AF4563" s="2">
        <v>1</v>
      </c>
      <c r="AG4563" s="8">
        <v>0.23148287832736969</v>
      </c>
      <c r="AH4563" s="3">
        <v>312.63034057617188</v>
      </c>
      <c r="AI4563" s="9">
        <v>0.34555423259735107</v>
      </c>
    </row>
    <row r="4564" spans="1:35" x14ac:dyDescent="0.2">
      <c r="A4564" s="2">
        <v>4563</v>
      </c>
      <c r="B4564" s="2">
        <v>29</v>
      </c>
      <c r="C4564" s="2" t="s">
        <v>47</v>
      </c>
      <c r="D4564" s="2" t="s">
        <v>33</v>
      </c>
      <c r="E4564" s="2">
        <v>0</v>
      </c>
      <c r="F4564" s="2">
        <v>2</v>
      </c>
      <c r="G4564" s="2">
        <v>5</v>
      </c>
      <c r="H4564" s="2" t="s">
        <v>58</v>
      </c>
      <c r="I4564" s="2" t="s">
        <v>49</v>
      </c>
      <c r="J4564" s="6">
        <v>1111.4675</v>
      </c>
      <c r="K4564" s="6">
        <v>1035.49</v>
      </c>
      <c r="L4564" s="2" t="s">
        <v>36</v>
      </c>
      <c r="M4564" s="2" t="s">
        <v>51</v>
      </c>
      <c r="N4564" s="6">
        <v>0</v>
      </c>
      <c r="O4564" s="6">
        <v>0</v>
      </c>
      <c r="P4564" s="6">
        <v>78.818666666666672</v>
      </c>
      <c r="Q4564" s="6">
        <v>0</v>
      </c>
      <c r="R4564" s="6">
        <v>0</v>
      </c>
      <c r="S4564" s="6">
        <v>0</v>
      </c>
      <c r="T4564" s="6">
        <v>201.86666666666667</v>
      </c>
      <c r="U4564" s="6">
        <v>0</v>
      </c>
      <c r="V4564" s="6">
        <v>131.33333333333334</v>
      </c>
      <c r="W4564" s="6">
        <v>0</v>
      </c>
      <c r="X4564" s="6">
        <v>0</v>
      </c>
      <c r="Y4564" s="6">
        <v>499.3513238351394</v>
      </c>
      <c r="Z4564" s="2">
        <v>36</v>
      </c>
      <c r="AA4564" s="6">
        <v>18.052746570671655</v>
      </c>
      <c r="AB4564" s="2" t="s">
        <v>38</v>
      </c>
      <c r="AC4564" s="2" t="s">
        <v>60</v>
      </c>
      <c r="AD4564" s="2" t="s">
        <v>40</v>
      </c>
      <c r="AE4564" s="2" t="s">
        <v>41</v>
      </c>
      <c r="AF4564" s="2" t="s">
        <v>59</v>
      </c>
      <c r="AG4564" s="4" t="s">
        <v>59</v>
      </c>
      <c r="AH4564" s="3" t="s">
        <v>59</v>
      </c>
    </row>
    <row r="4565" spans="1:35" ht="15" x14ac:dyDescent="0.25">
      <c r="A4565" s="2">
        <v>4564</v>
      </c>
      <c r="B4565" s="2">
        <v>43</v>
      </c>
      <c r="C4565" s="2" t="s">
        <v>61</v>
      </c>
      <c r="D4565" s="2" t="s">
        <v>57</v>
      </c>
      <c r="E4565" s="2">
        <v>0</v>
      </c>
      <c r="F4565" s="2">
        <v>0</v>
      </c>
      <c r="G4565" s="2">
        <v>3</v>
      </c>
      <c r="H4565" s="2" t="s">
        <v>43</v>
      </c>
      <c r="I4565" s="2" t="s">
        <v>66</v>
      </c>
      <c r="J4565" s="6">
        <v>53.723500000000001</v>
      </c>
      <c r="K4565" s="6">
        <v>49.714444444444446</v>
      </c>
      <c r="L4565" s="2" t="s">
        <v>36</v>
      </c>
      <c r="M4565" s="2" t="s">
        <v>37</v>
      </c>
      <c r="N4565" s="6">
        <v>0</v>
      </c>
      <c r="O4565" s="6">
        <v>0</v>
      </c>
      <c r="P4565" s="6">
        <v>27.075333333333333</v>
      </c>
      <c r="Q4565" s="6">
        <v>0</v>
      </c>
      <c r="R4565" s="6">
        <v>0</v>
      </c>
      <c r="S4565" s="6">
        <v>0</v>
      </c>
      <c r="T4565" s="6">
        <v>600</v>
      </c>
      <c r="U4565" s="6">
        <v>0</v>
      </c>
      <c r="V4565" s="6">
        <v>172</v>
      </c>
      <c r="W4565" s="6">
        <v>0</v>
      </c>
      <c r="X4565" s="6">
        <v>0</v>
      </c>
      <c r="Y4565" s="6">
        <v>26.079029965200949</v>
      </c>
      <c r="Z4565" s="2">
        <v>36</v>
      </c>
      <c r="AA4565" s="6">
        <v>0.9428194064949722</v>
      </c>
      <c r="AB4565" s="2" t="s">
        <v>38</v>
      </c>
      <c r="AC4565" s="2" t="s">
        <v>50</v>
      </c>
      <c r="AD4565" s="2" t="s">
        <v>46</v>
      </c>
      <c r="AE4565" s="2" t="s">
        <v>41</v>
      </c>
      <c r="AF4565" s="2">
        <v>0</v>
      </c>
      <c r="AG4565" s="8">
        <v>0.31161946058273321</v>
      </c>
      <c r="AH4565" s="3">
        <v>342.089599609375</v>
      </c>
      <c r="AI4565" s="9">
        <v>0.5324978232383728</v>
      </c>
    </row>
    <row r="4566" spans="1:35" ht="15" x14ac:dyDescent="0.25">
      <c r="A4566" s="2">
        <v>4565</v>
      </c>
      <c r="B4566" s="2">
        <v>38</v>
      </c>
      <c r="C4566" s="2" t="s">
        <v>32</v>
      </c>
      <c r="D4566" s="2" t="s">
        <v>57</v>
      </c>
      <c r="E4566" s="2">
        <v>0</v>
      </c>
      <c r="F4566" s="2">
        <v>1</v>
      </c>
      <c r="G4566" s="2">
        <v>4</v>
      </c>
      <c r="H4566" s="2" t="s">
        <v>43</v>
      </c>
      <c r="I4566" s="2" t="s">
        <v>35</v>
      </c>
      <c r="J4566" s="6">
        <v>1792.204</v>
      </c>
      <c r="K4566" s="6">
        <v>1824.2239999999999</v>
      </c>
      <c r="L4566" s="2" t="s">
        <v>36</v>
      </c>
      <c r="M4566" s="2" t="s">
        <v>45</v>
      </c>
      <c r="N4566" s="6">
        <v>0</v>
      </c>
      <c r="O4566" s="6">
        <v>8888.8888888888887</v>
      </c>
      <c r="P4566" s="6">
        <v>109.18866666666666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192.44444444444446</v>
      </c>
      <c r="W4566" s="6">
        <v>0</v>
      </c>
      <c r="X4566" s="6">
        <v>0</v>
      </c>
      <c r="Y4566" s="6">
        <v>853.68359697070696</v>
      </c>
      <c r="Z4566" s="2">
        <v>36</v>
      </c>
      <c r="AA4566" s="6">
        <v>30.862707060209218</v>
      </c>
      <c r="AB4566" s="2" t="s">
        <v>38</v>
      </c>
      <c r="AC4566" s="2" t="s">
        <v>50</v>
      </c>
      <c r="AD4566" s="2" t="s">
        <v>40</v>
      </c>
      <c r="AE4566" s="2" t="s">
        <v>41</v>
      </c>
      <c r="AF4566" s="2">
        <v>1</v>
      </c>
      <c r="AG4566" s="8">
        <v>2.166919223964214E-2</v>
      </c>
      <c r="AH4566" s="3">
        <v>647.8577880859375</v>
      </c>
      <c r="AI4566" s="9">
        <v>3.1604256480932243E-2</v>
      </c>
    </row>
    <row r="4567" spans="1:35" ht="15" x14ac:dyDescent="0.25">
      <c r="A4567" s="2">
        <v>4566</v>
      </c>
      <c r="B4567" s="2">
        <v>51</v>
      </c>
      <c r="C4567" s="2" t="s">
        <v>61</v>
      </c>
      <c r="D4567" s="2" t="s">
        <v>65</v>
      </c>
      <c r="E4567" s="2">
        <v>1</v>
      </c>
      <c r="F4567" s="2">
        <v>1</v>
      </c>
      <c r="G4567" s="2">
        <v>3</v>
      </c>
      <c r="H4567" s="2" t="s">
        <v>34</v>
      </c>
      <c r="I4567" s="2" t="s">
        <v>35</v>
      </c>
      <c r="J4567" s="6">
        <v>121.76875</v>
      </c>
      <c r="K4567" s="6">
        <v>78.38044444444445</v>
      </c>
      <c r="L4567" s="2" t="s">
        <v>73</v>
      </c>
      <c r="M4567" s="2" t="s">
        <v>37</v>
      </c>
      <c r="N4567" s="6">
        <v>0</v>
      </c>
      <c r="O4567" s="6">
        <v>0</v>
      </c>
      <c r="P4567" s="6">
        <v>66.300444444444437</v>
      </c>
      <c r="Q4567" s="6">
        <v>43.555555555555557</v>
      </c>
      <c r="R4567" s="6">
        <v>0</v>
      </c>
      <c r="S4567" s="6">
        <v>0</v>
      </c>
      <c r="T4567" s="6">
        <v>44.444444444444443</v>
      </c>
      <c r="U4567" s="6">
        <v>0</v>
      </c>
      <c r="V4567" s="6">
        <v>118</v>
      </c>
      <c r="W4567" s="6">
        <v>0</v>
      </c>
      <c r="X4567" s="6">
        <v>0</v>
      </c>
      <c r="Y4567" s="6">
        <v>89.374881214168767</v>
      </c>
      <c r="Z4567" s="2">
        <v>24</v>
      </c>
      <c r="AA4567" s="6">
        <v>4.4619606832488898</v>
      </c>
      <c r="AB4567" s="2" t="s">
        <v>55</v>
      </c>
      <c r="AC4567" s="2" t="s">
        <v>50</v>
      </c>
      <c r="AD4567" s="2" t="s">
        <v>40</v>
      </c>
      <c r="AE4567" s="2" t="s">
        <v>41</v>
      </c>
      <c r="AF4567" s="2">
        <v>0</v>
      </c>
      <c r="AG4567" s="8">
        <v>0.29977387189865112</v>
      </c>
      <c r="AH4567" s="3">
        <v>353.33944702148438</v>
      </c>
      <c r="AI4567" s="9">
        <v>0.50836580991744995</v>
      </c>
    </row>
    <row r="4568" spans="1:35" x14ac:dyDescent="0.2">
      <c r="A4568" s="2">
        <v>4567</v>
      </c>
      <c r="B4568" s="2">
        <v>61</v>
      </c>
      <c r="C4568" s="2" t="s">
        <v>61</v>
      </c>
      <c r="D4568" s="2" t="s">
        <v>33</v>
      </c>
      <c r="E4568" s="2">
        <v>2</v>
      </c>
      <c r="F4568" s="2">
        <v>0</v>
      </c>
      <c r="G4568" s="2">
        <v>3</v>
      </c>
      <c r="H4568" s="2" t="s">
        <v>58</v>
      </c>
      <c r="I4568" s="2" t="s">
        <v>49</v>
      </c>
      <c r="J4568" s="6">
        <v>1084.1837499999999</v>
      </c>
      <c r="K4568" s="6">
        <v>993.28755555555551</v>
      </c>
      <c r="L4568" s="2" t="s">
        <v>44</v>
      </c>
      <c r="M4568" s="2" t="s">
        <v>45</v>
      </c>
      <c r="N4568" s="6">
        <v>0</v>
      </c>
      <c r="O4568" s="6">
        <v>0</v>
      </c>
      <c r="P4568" s="6">
        <v>556.58688888888889</v>
      </c>
      <c r="Q4568" s="6">
        <v>0</v>
      </c>
      <c r="R4568" s="6">
        <v>0</v>
      </c>
      <c r="S4568" s="6">
        <v>0</v>
      </c>
      <c r="T4568" s="6">
        <v>111.11111111111111</v>
      </c>
      <c r="U4568" s="6">
        <v>0</v>
      </c>
      <c r="V4568" s="6">
        <v>83.111111111111114</v>
      </c>
      <c r="W4568" s="6">
        <v>0</v>
      </c>
      <c r="X4568" s="6">
        <v>0</v>
      </c>
      <c r="Y4568" s="6">
        <v>933.98819420399184</v>
      </c>
      <c r="Z4568" s="2">
        <v>36</v>
      </c>
      <c r="AA4568" s="6">
        <v>33.765910622739426</v>
      </c>
      <c r="AB4568" s="2" t="s">
        <v>55</v>
      </c>
      <c r="AC4568" s="2" t="s">
        <v>75</v>
      </c>
      <c r="AD4568" s="2" t="s">
        <v>46</v>
      </c>
      <c r="AE4568" s="2" t="s">
        <v>41</v>
      </c>
      <c r="AF4568" s="2" t="s">
        <v>59</v>
      </c>
      <c r="AG4568" s="4" t="s">
        <v>59</v>
      </c>
      <c r="AH4568" s="3" t="s">
        <v>59</v>
      </c>
    </row>
    <row r="4569" spans="1:35" x14ac:dyDescent="0.2">
      <c r="A4569" s="2">
        <v>4568</v>
      </c>
      <c r="B4569" s="2">
        <v>32</v>
      </c>
      <c r="C4569" s="2" t="s">
        <v>32</v>
      </c>
      <c r="D4569" s="2" t="s">
        <v>33</v>
      </c>
      <c r="E4569" s="2">
        <v>2</v>
      </c>
      <c r="F4569" s="2">
        <v>1</v>
      </c>
      <c r="G4569" s="2">
        <v>2</v>
      </c>
      <c r="H4569" s="2" t="s">
        <v>35</v>
      </c>
      <c r="I4569" s="2" t="s">
        <v>49</v>
      </c>
      <c r="J4569" s="6">
        <v>657.79399999999998</v>
      </c>
      <c r="K4569" s="6">
        <v>844.74400000000003</v>
      </c>
      <c r="L4569" s="2" t="s">
        <v>36</v>
      </c>
      <c r="M4569" s="2" t="s">
        <v>45</v>
      </c>
      <c r="N4569" s="6">
        <v>0</v>
      </c>
      <c r="O4569" s="6">
        <v>0</v>
      </c>
      <c r="P4569" s="6">
        <v>331.90777777777777</v>
      </c>
      <c r="Q4569" s="6">
        <v>0</v>
      </c>
      <c r="R4569" s="6">
        <v>0</v>
      </c>
      <c r="S4569" s="6">
        <v>0</v>
      </c>
      <c r="T4569" s="6">
        <v>0</v>
      </c>
      <c r="U4569" s="6">
        <v>0</v>
      </c>
      <c r="V4569" s="6">
        <v>33.333333333333336</v>
      </c>
      <c r="W4569" s="6">
        <v>0</v>
      </c>
      <c r="X4569" s="6">
        <v>0</v>
      </c>
      <c r="Y4569" s="6">
        <v>390.47319167177091</v>
      </c>
      <c r="Z4569" s="2">
        <v>3</v>
      </c>
      <c r="AA4569" s="6">
        <v>134.08184043819452</v>
      </c>
      <c r="AB4569" s="2" t="s">
        <v>38</v>
      </c>
      <c r="AC4569" s="2" t="s">
        <v>39</v>
      </c>
      <c r="AD4569" s="2" t="s">
        <v>40</v>
      </c>
      <c r="AE4569" s="2" t="s">
        <v>41</v>
      </c>
      <c r="AF4569" s="2" t="s">
        <v>59</v>
      </c>
      <c r="AG4569" s="4" t="s">
        <v>59</v>
      </c>
      <c r="AH4569" s="3" t="s">
        <v>59</v>
      </c>
    </row>
    <row r="4570" spans="1:35" ht="15" x14ac:dyDescent="0.25">
      <c r="A4570" s="2">
        <v>4569</v>
      </c>
      <c r="B4570" s="2">
        <v>37</v>
      </c>
      <c r="C4570" s="2" t="s">
        <v>61</v>
      </c>
      <c r="D4570" s="2" t="s">
        <v>42</v>
      </c>
      <c r="E4570" s="2">
        <v>2</v>
      </c>
      <c r="F4570" s="2">
        <v>0</v>
      </c>
      <c r="G4570" s="2">
        <v>2</v>
      </c>
      <c r="H4570" s="2" t="s">
        <v>58</v>
      </c>
      <c r="I4570" s="2" t="s">
        <v>49</v>
      </c>
      <c r="J4570" s="6">
        <v>831.82074999999998</v>
      </c>
      <c r="K4570" s="6">
        <v>924.15644444444445</v>
      </c>
      <c r="L4570" s="2" t="s">
        <v>44</v>
      </c>
      <c r="M4570" s="2" t="s">
        <v>51</v>
      </c>
      <c r="N4570" s="6">
        <v>0</v>
      </c>
      <c r="O4570" s="6">
        <v>0</v>
      </c>
      <c r="P4570" s="6">
        <v>82.835333333333338</v>
      </c>
      <c r="Q4570" s="6">
        <v>0</v>
      </c>
      <c r="R4570" s="6">
        <v>0</v>
      </c>
      <c r="S4570" s="6">
        <v>0</v>
      </c>
      <c r="T4570" s="6">
        <v>290.69511111111109</v>
      </c>
      <c r="U4570" s="6">
        <v>0</v>
      </c>
      <c r="V4570" s="6">
        <v>0</v>
      </c>
      <c r="W4570" s="6">
        <v>0</v>
      </c>
      <c r="X4570" s="6">
        <v>0</v>
      </c>
      <c r="Y4570" s="6">
        <v>395.98568045291904</v>
      </c>
      <c r="Z4570" s="2">
        <v>36</v>
      </c>
      <c r="AA4570" s="6">
        <v>14.315830946293103</v>
      </c>
      <c r="AB4570" s="2" t="s">
        <v>55</v>
      </c>
      <c r="AC4570" s="2" t="s">
        <v>39</v>
      </c>
      <c r="AD4570" s="2" t="s">
        <v>77</v>
      </c>
      <c r="AE4570" s="2" t="s">
        <v>70</v>
      </c>
      <c r="AF4570" s="2">
        <v>1</v>
      </c>
      <c r="AG4570" s="8">
        <v>0.11811857670545579</v>
      </c>
      <c r="AH4570" s="3">
        <v>429.969970703125</v>
      </c>
      <c r="AI4570" s="9">
        <v>0.1731009632349014</v>
      </c>
    </row>
    <row r="4571" spans="1:35" ht="15" x14ac:dyDescent="0.25">
      <c r="A4571" s="2">
        <v>4570</v>
      </c>
      <c r="B4571" s="2">
        <v>54</v>
      </c>
      <c r="C4571" s="2" t="s">
        <v>32</v>
      </c>
      <c r="D4571" s="2" t="s">
        <v>57</v>
      </c>
      <c r="E4571" s="2">
        <v>2</v>
      </c>
      <c r="F4571" s="2">
        <v>0</v>
      </c>
      <c r="G4571" s="2">
        <v>3</v>
      </c>
      <c r="H4571" s="2" t="s">
        <v>58</v>
      </c>
      <c r="I4571" s="2" t="s">
        <v>66</v>
      </c>
      <c r="J4571" s="6">
        <v>390.70575000000002</v>
      </c>
      <c r="K4571" s="6">
        <v>264.48911111111113</v>
      </c>
      <c r="L4571" s="2" t="s">
        <v>44</v>
      </c>
      <c r="M4571" s="2" t="s">
        <v>45</v>
      </c>
      <c r="N4571" s="6">
        <v>0</v>
      </c>
      <c r="O4571" s="6">
        <v>0</v>
      </c>
      <c r="P4571" s="6">
        <v>142.35644444444443</v>
      </c>
      <c r="Q4571" s="6">
        <v>0</v>
      </c>
      <c r="R4571" s="6">
        <v>0</v>
      </c>
      <c r="S4571" s="6">
        <v>0</v>
      </c>
      <c r="T4571" s="6">
        <v>0</v>
      </c>
      <c r="U4571" s="6">
        <v>111.11111111111111</v>
      </c>
      <c r="V4571" s="6">
        <v>13.111111111111111</v>
      </c>
      <c r="W4571" s="6">
        <v>0</v>
      </c>
      <c r="X4571" s="6">
        <v>0</v>
      </c>
      <c r="Y4571" s="6">
        <v>220.17522383991846</v>
      </c>
      <c r="Z4571" s="2">
        <v>12</v>
      </c>
      <c r="AA4571" s="6">
        <v>20.185662959771093</v>
      </c>
      <c r="AB4571" s="2" t="s">
        <v>55</v>
      </c>
      <c r="AC4571" s="2" t="s">
        <v>39</v>
      </c>
      <c r="AD4571" s="2" t="s">
        <v>40</v>
      </c>
      <c r="AE4571" s="2" t="s">
        <v>41</v>
      </c>
      <c r="AF4571" s="2">
        <v>1</v>
      </c>
      <c r="AG4571" s="8">
        <v>0.2185986191034317</v>
      </c>
      <c r="AH4571" s="3">
        <v>370.12106323242188</v>
      </c>
      <c r="AI4571" s="9">
        <v>0.36779671907424932</v>
      </c>
    </row>
    <row r="4572" spans="1:35" x14ac:dyDescent="0.2">
      <c r="A4572" s="2">
        <v>4571</v>
      </c>
      <c r="B4572" s="2">
        <v>64</v>
      </c>
      <c r="C4572" s="2" t="s">
        <v>32</v>
      </c>
      <c r="D4572" s="2" t="s">
        <v>57</v>
      </c>
      <c r="E4572" s="2">
        <v>3</v>
      </c>
      <c r="F4572" s="2">
        <v>1</v>
      </c>
      <c r="G4572" s="2">
        <v>2</v>
      </c>
      <c r="H4572" s="2" t="s">
        <v>48</v>
      </c>
      <c r="I4572" s="2" t="s">
        <v>49</v>
      </c>
      <c r="J4572" s="6">
        <v>629.92525000000001</v>
      </c>
      <c r="K4572" s="6">
        <v>310.73533333333336</v>
      </c>
      <c r="L4572" s="2" t="s">
        <v>36</v>
      </c>
      <c r="M4572" s="2" t="s">
        <v>37</v>
      </c>
      <c r="N4572" s="6">
        <v>0</v>
      </c>
      <c r="O4572" s="6">
        <v>0</v>
      </c>
      <c r="P4572" s="6">
        <v>251.71488888888888</v>
      </c>
      <c r="Q4572" s="6">
        <v>0</v>
      </c>
      <c r="R4572" s="6">
        <v>0</v>
      </c>
      <c r="S4572" s="6">
        <v>0</v>
      </c>
      <c r="T4572" s="6">
        <v>78.466666666666669</v>
      </c>
      <c r="U4572" s="6">
        <v>0</v>
      </c>
      <c r="V4572" s="6">
        <v>125.11111111111111</v>
      </c>
      <c r="W4572" s="6">
        <v>0</v>
      </c>
      <c r="X4572" s="6">
        <v>0</v>
      </c>
      <c r="Y4572" s="6">
        <v>938.27935319948347</v>
      </c>
      <c r="Z4572" s="2">
        <v>24</v>
      </c>
      <c r="AA4572" s="6">
        <v>46.842754105015693</v>
      </c>
      <c r="AB4572" s="2" t="s">
        <v>55</v>
      </c>
      <c r="AC4572" s="2" t="s">
        <v>39</v>
      </c>
      <c r="AD4572" s="2" t="s">
        <v>46</v>
      </c>
      <c r="AE4572" s="2" t="s">
        <v>41</v>
      </c>
      <c r="AF4572" s="2" t="s">
        <v>59</v>
      </c>
      <c r="AG4572" s="4" t="s">
        <v>59</v>
      </c>
      <c r="AH4572" s="3" t="s">
        <v>59</v>
      </c>
    </row>
    <row r="4573" spans="1:35" ht="15" x14ac:dyDescent="0.25">
      <c r="A4573" s="2">
        <v>4572</v>
      </c>
      <c r="B4573" s="2">
        <v>47</v>
      </c>
      <c r="C4573" s="2" t="s">
        <v>47</v>
      </c>
      <c r="D4573" s="2" t="s">
        <v>74</v>
      </c>
      <c r="E4573" s="2">
        <v>2</v>
      </c>
      <c r="F4573" s="2">
        <v>0</v>
      </c>
      <c r="G4573" s="2">
        <v>2</v>
      </c>
      <c r="H4573" s="2" t="s">
        <v>58</v>
      </c>
      <c r="I4573" s="2" t="s">
        <v>54</v>
      </c>
      <c r="J4573" s="6">
        <v>40.758000000000003</v>
      </c>
      <c r="K4573" s="6">
        <v>27.984666666666666</v>
      </c>
      <c r="L4573" s="2" t="s">
        <v>44</v>
      </c>
      <c r="M4573" s="2" t="s">
        <v>51</v>
      </c>
      <c r="N4573" s="6">
        <v>0</v>
      </c>
      <c r="O4573" s="6">
        <v>0</v>
      </c>
      <c r="P4573" s="6">
        <v>15.242444444444445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3.7777777777777777</v>
      </c>
      <c r="W4573" s="6">
        <v>0</v>
      </c>
      <c r="X4573" s="6">
        <v>0</v>
      </c>
      <c r="Y4573" s="6">
        <v>38.553068317267034</v>
      </c>
      <c r="Z4573" s="2">
        <v>48</v>
      </c>
      <c r="AA4573" s="6">
        <v>1.13249636671317</v>
      </c>
      <c r="AB4573" s="2" t="s">
        <v>38</v>
      </c>
      <c r="AC4573" s="2" t="s">
        <v>50</v>
      </c>
      <c r="AD4573" s="2" t="s">
        <v>40</v>
      </c>
      <c r="AE4573" s="2" t="s">
        <v>41</v>
      </c>
      <c r="AF4573" s="2">
        <v>0</v>
      </c>
      <c r="AG4573" s="8">
        <v>0.3178914487361908</v>
      </c>
      <c r="AH4573" s="3">
        <v>368.3665771484375</v>
      </c>
      <c r="AI4573" s="9">
        <v>0.53241086006164551</v>
      </c>
    </row>
    <row r="4574" spans="1:35" ht="15" x14ac:dyDescent="0.25">
      <c r="A4574" s="2">
        <v>4573</v>
      </c>
      <c r="B4574" s="2">
        <v>56</v>
      </c>
      <c r="C4574" s="2" t="s">
        <v>32</v>
      </c>
      <c r="D4574" s="2" t="s">
        <v>33</v>
      </c>
      <c r="E4574" s="2">
        <v>1</v>
      </c>
      <c r="F4574" s="2">
        <v>1</v>
      </c>
      <c r="G4574" s="2">
        <v>3</v>
      </c>
      <c r="H4574" s="2" t="s">
        <v>34</v>
      </c>
      <c r="I4574" s="2" t="s">
        <v>66</v>
      </c>
      <c r="J4574" s="6">
        <v>213.655</v>
      </c>
      <c r="K4574" s="6">
        <v>119.72111111111111</v>
      </c>
      <c r="L4574" s="2" t="s">
        <v>73</v>
      </c>
      <c r="M4574" s="2" t="s">
        <v>37</v>
      </c>
      <c r="N4574" s="6">
        <v>1232.2520235794307</v>
      </c>
      <c r="O4574" s="6">
        <v>666.66666666666663</v>
      </c>
      <c r="P4574" s="6">
        <v>65.620222222222225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212.44444444444446</v>
      </c>
      <c r="W4574" s="6">
        <v>0</v>
      </c>
      <c r="X4574" s="6">
        <v>0</v>
      </c>
      <c r="Y4574" s="6">
        <v>261.71797112928004</v>
      </c>
      <c r="Z4574" s="2">
        <v>36</v>
      </c>
      <c r="AA4574" s="6">
        <v>9.4617316111233958</v>
      </c>
      <c r="AB4574" s="2" t="s">
        <v>55</v>
      </c>
      <c r="AC4574" s="2" t="s">
        <v>39</v>
      </c>
      <c r="AD4574" s="2" t="s">
        <v>40</v>
      </c>
      <c r="AE4574" s="2" t="s">
        <v>81</v>
      </c>
      <c r="AF4574" s="2">
        <v>0</v>
      </c>
      <c r="AG4574" s="8">
        <v>0.23028963804245001</v>
      </c>
      <c r="AH4574" s="3">
        <v>431.1788330078125</v>
      </c>
      <c r="AI4574" s="9">
        <v>0.42979711294174189</v>
      </c>
    </row>
    <row r="4575" spans="1:35" ht="15" x14ac:dyDescent="0.25">
      <c r="A4575" s="2">
        <v>4574</v>
      </c>
      <c r="B4575" s="2">
        <v>49</v>
      </c>
      <c r="C4575" s="2" t="s">
        <v>47</v>
      </c>
      <c r="D4575" s="2" t="s">
        <v>57</v>
      </c>
      <c r="E4575" s="2">
        <v>2</v>
      </c>
      <c r="F4575" s="2">
        <v>0</v>
      </c>
      <c r="G4575" s="2">
        <v>5</v>
      </c>
      <c r="H4575" s="2" t="s">
        <v>43</v>
      </c>
      <c r="I4575" s="2" t="s">
        <v>35</v>
      </c>
      <c r="J4575" s="6">
        <v>615.93150000000003</v>
      </c>
      <c r="K4575" s="6">
        <v>766.56911111111106</v>
      </c>
      <c r="L4575" s="2" t="s">
        <v>36</v>
      </c>
      <c r="M4575" s="2" t="s">
        <v>45</v>
      </c>
      <c r="N4575" s="6">
        <v>0</v>
      </c>
      <c r="O4575" s="6">
        <v>0</v>
      </c>
      <c r="P4575" s="6">
        <v>251.18600000000001</v>
      </c>
      <c r="Q4575" s="6">
        <v>0</v>
      </c>
      <c r="R4575" s="6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6">
        <v>0</v>
      </c>
      <c r="Y4575" s="6">
        <v>422.88530911870839</v>
      </c>
      <c r="Z4575" s="2">
        <v>3</v>
      </c>
      <c r="AA4575" s="6">
        <v>145.21160927373961</v>
      </c>
      <c r="AB4575" s="2" t="s">
        <v>55</v>
      </c>
      <c r="AC4575" s="2" t="s">
        <v>50</v>
      </c>
      <c r="AD4575" s="2" t="s">
        <v>46</v>
      </c>
      <c r="AE4575" s="2" t="s">
        <v>41</v>
      </c>
      <c r="AF4575" s="2">
        <v>1</v>
      </c>
      <c r="AG4575" s="8">
        <v>9.8370417952537537E-2</v>
      </c>
      <c r="AH4575" s="3">
        <v>491.23348999023438</v>
      </c>
      <c r="AI4575" s="9">
        <v>0.204928383231163</v>
      </c>
    </row>
    <row r="4576" spans="1:35" ht="15" x14ac:dyDescent="0.25">
      <c r="A4576" s="2">
        <v>4575</v>
      </c>
      <c r="B4576" s="2">
        <v>37</v>
      </c>
      <c r="C4576" s="2" t="s">
        <v>32</v>
      </c>
      <c r="D4576" s="2" t="s">
        <v>42</v>
      </c>
      <c r="E4576" s="2">
        <v>2</v>
      </c>
      <c r="F4576" s="2">
        <v>1</v>
      </c>
      <c r="G4576" s="2">
        <v>2</v>
      </c>
      <c r="H4576" s="2" t="s">
        <v>53</v>
      </c>
      <c r="I4576" s="2" t="s">
        <v>49</v>
      </c>
      <c r="J4576" s="6">
        <v>944.65025000000003</v>
      </c>
      <c r="K4576" s="6">
        <v>992.95733333333328</v>
      </c>
      <c r="L4576" s="2" t="s">
        <v>36</v>
      </c>
      <c r="M4576" s="2" t="s">
        <v>37</v>
      </c>
      <c r="N4576" s="6">
        <v>0</v>
      </c>
      <c r="O4576" s="6">
        <v>266.66666666666669</v>
      </c>
      <c r="P4576" s="6">
        <v>437.774</v>
      </c>
      <c r="Q4576" s="6">
        <v>0</v>
      </c>
      <c r="R4576" s="6">
        <v>0</v>
      </c>
      <c r="S4576" s="6">
        <v>0</v>
      </c>
      <c r="T4576" s="6">
        <v>333.33333333333331</v>
      </c>
      <c r="U4576" s="6">
        <v>0</v>
      </c>
      <c r="V4576" s="6">
        <v>25.333333333333332</v>
      </c>
      <c r="W4576" s="6">
        <v>0</v>
      </c>
      <c r="X4576" s="6">
        <v>0</v>
      </c>
      <c r="Y4576" s="6">
        <v>604.40641452153898</v>
      </c>
      <c r="Z4576" s="2">
        <v>60</v>
      </c>
      <c r="AA4576" s="6">
        <v>15.347950423631911</v>
      </c>
      <c r="AB4576" s="2" t="s">
        <v>55</v>
      </c>
      <c r="AC4576" s="2" t="s">
        <v>39</v>
      </c>
      <c r="AD4576" s="2" t="s">
        <v>40</v>
      </c>
      <c r="AE4576" s="2" t="s">
        <v>41</v>
      </c>
      <c r="AF4576" s="2">
        <v>1</v>
      </c>
      <c r="AG4576" s="8">
        <v>8.1238396465778351E-2</v>
      </c>
      <c r="AH4576" s="3">
        <v>541.77252197265625</v>
      </c>
      <c r="AI4576" s="9">
        <v>0.12988416850566861</v>
      </c>
    </row>
    <row r="4577" spans="1:35" ht="15" x14ac:dyDescent="0.25">
      <c r="A4577" s="2">
        <v>4576</v>
      </c>
      <c r="B4577" s="2">
        <v>29</v>
      </c>
      <c r="C4577" s="2" t="s">
        <v>61</v>
      </c>
      <c r="D4577" s="2" t="s">
        <v>33</v>
      </c>
      <c r="E4577" s="2">
        <v>1</v>
      </c>
      <c r="F4577" s="2">
        <v>0</v>
      </c>
      <c r="G4577" s="2">
        <v>3</v>
      </c>
      <c r="H4577" s="2" t="s">
        <v>53</v>
      </c>
      <c r="I4577" s="2" t="s">
        <v>49</v>
      </c>
      <c r="J4577" s="6">
        <v>1077.29225</v>
      </c>
      <c r="K4577" s="6">
        <v>1297.7122222222222</v>
      </c>
      <c r="L4577" s="2" t="s">
        <v>36</v>
      </c>
      <c r="M4577" s="2" t="s">
        <v>51</v>
      </c>
      <c r="N4577" s="6">
        <v>0</v>
      </c>
      <c r="O4577" s="6">
        <v>0</v>
      </c>
      <c r="P4577" s="6">
        <v>156.25288888888889</v>
      </c>
      <c r="Q4577" s="6">
        <v>0</v>
      </c>
      <c r="R4577" s="6">
        <v>0</v>
      </c>
      <c r="S4577" s="6">
        <v>0</v>
      </c>
      <c r="T4577" s="6">
        <v>0</v>
      </c>
      <c r="U4577" s="6">
        <v>0</v>
      </c>
      <c r="V4577" s="6">
        <v>47.777777777777779</v>
      </c>
      <c r="W4577" s="6">
        <v>0</v>
      </c>
      <c r="X4577" s="6">
        <v>0</v>
      </c>
      <c r="Y4577" s="6">
        <v>413.88919712210026</v>
      </c>
      <c r="Z4577" s="2">
        <v>12</v>
      </c>
      <c r="AA4577" s="6">
        <v>37.945358656118948</v>
      </c>
      <c r="AB4577" s="2" t="s">
        <v>55</v>
      </c>
      <c r="AC4577" s="2" t="s">
        <v>50</v>
      </c>
      <c r="AD4577" s="2" t="s">
        <v>40</v>
      </c>
      <c r="AE4577" s="2" t="s">
        <v>67</v>
      </c>
      <c r="AF4577" s="2">
        <v>0</v>
      </c>
      <c r="AG4577" s="8">
        <v>8.7237611413002014E-2</v>
      </c>
      <c r="AH4577" s="3">
        <v>400.98202514648438</v>
      </c>
      <c r="AI4577" s="9">
        <v>0.1157673299312592</v>
      </c>
    </row>
    <row r="4578" spans="1:35" ht="15" x14ac:dyDescent="0.25">
      <c r="A4578" s="2">
        <v>4577</v>
      </c>
      <c r="B4578" s="2">
        <v>37</v>
      </c>
      <c r="C4578" s="2" t="s">
        <v>47</v>
      </c>
      <c r="D4578" s="2" t="s">
        <v>57</v>
      </c>
      <c r="E4578" s="2">
        <v>0</v>
      </c>
      <c r="F4578" s="2">
        <v>1</v>
      </c>
      <c r="G4578" s="2">
        <v>3</v>
      </c>
      <c r="H4578" s="2" t="s">
        <v>43</v>
      </c>
      <c r="I4578" s="2" t="s">
        <v>49</v>
      </c>
      <c r="J4578" s="6">
        <v>1005.43925</v>
      </c>
      <c r="K4578" s="6">
        <v>1127.6737777777778</v>
      </c>
      <c r="L4578" s="2" t="s">
        <v>44</v>
      </c>
      <c r="M4578" s="2" t="s">
        <v>51</v>
      </c>
      <c r="N4578" s="6">
        <v>0</v>
      </c>
      <c r="O4578" s="6">
        <v>0</v>
      </c>
      <c r="P4578" s="6">
        <v>36.294666666666664</v>
      </c>
      <c r="Q4578" s="6">
        <v>220.66666666666666</v>
      </c>
      <c r="R4578" s="6">
        <v>0</v>
      </c>
      <c r="S4578" s="6">
        <v>0</v>
      </c>
      <c r="T4578" s="6">
        <v>0</v>
      </c>
      <c r="U4578" s="6">
        <v>0</v>
      </c>
      <c r="V4578" s="6">
        <v>24.222222222222221</v>
      </c>
      <c r="W4578" s="6">
        <v>0</v>
      </c>
      <c r="X4578" s="6">
        <v>0</v>
      </c>
      <c r="Y4578" s="6">
        <v>599.72582069441376</v>
      </c>
      <c r="Z4578" s="2">
        <v>36</v>
      </c>
      <c r="AA4578" s="6">
        <v>21.681525082846786</v>
      </c>
      <c r="AB4578" s="2" t="s">
        <v>68</v>
      </c>
      <c r="AC4578" s="2" t="s">
        <v>62</v>
      </c>
      <c r="AD4578" s="2" t="s">
        <v>40</v>
      </c>
      <c r="AE4578" s="2" t="s">
        <v>41</v>
      </c>
      <c r="AF4578" s="2">
        <v>1</v>
      </c>
      <c r="AG4578" s="8">
        <v>7.4987903237342834E-2</v>
      </c>
      <c r="AH4578" s="3">
        <v>498.93392944335938</v>
      </c>
      <c r="AI4578" s="9">
        <v>0.1163808852434158</v>
      </c>
    </row>
    <row r="4579" spans="1:35" ht="15" x14ac:dyDescent="0.25">
      <c r="A4579" s="2">
        <v>4578</v>
      </c>
      <c r="B4579" s="2">
        <v>37</v>
      </c>
      <c r="C4579" s="2" t="s">
        <v>32</v>
      </c>
      <c r="D4579" s="2" t="s">
        <v>65</v>
      </c>
      <c r="E4579" s="2">
        <v>1</v>
      </c>
      <c r="F4579" s="2">
        <v>0</v>
      </c>
      <c r="G4579" s="2">
        <v>3</v>
      </c>
      <c r="H4579" s="2" t="s">
        <v>48</v>
      </c>
      <c r="I4579" s="2" t="s">
        <v>66</v>
      </c>
      <c r="J4579" s="6">
        <v>836.55025000000001</v>
      </c>
      <c r="K4579" s="6">
        <v>374.31822222222223</v>
      </c>
      <c r="L4579" s="2" t="s">
        <v>44</v>
      </c>
      <c r="M4579" s="2" t="s">
        <v>45</v>
      </c>
      <c r="N4579" s="6">
        <v>0</v>
      </c>
      <c r="O4579" s="6">
        <v>0</v>
      </c>
      <c r="P4579" s="6">
        <v>320.02911111111109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32</v>
      </c>
      <c r="W4579" s="6">
        <v>0</v>
      </c>
      <c r="X4579" s="6">
        <v>0</v>
      </c>
      <c r="Y4579" s="6">
        <v>1482.5083711572836</v>
      </c>
      <c r="Z4579" s="2">
        <v>24</v>
      </c>
      <c r="AA4579" s="6">
        <v>74.012899092306498</v>
      </c>
      <c r="AB4579" s="2" t="s">
        <v>38</v>
      </c>
      <c r="AC4579" s="2" t="s">
        <v>39</v>
      </c>
      <c r="AD4579" s="2" t="s">
        <v>40</v>
      </c>
      <c r="AE4579" s="2" t="s">
        <v>41</v>
      </c>
      <c r="AF4579" s="2">
        <v>1</v>
      </c>
      <c r="AG4579" s="8">
        <v>5.2312497049570077E-2</v>
      </c>
      <c r="AH4579" s="3">
        <v>530.265380859375</v>
      </c>
      <c r="AI4579" s="9">
        <v>6.559290736913681E-2</v>
      </c>
    </row>
    <row r="4580" spans="1:35" ht="15" x14ac:dyDescent="0.25">
      <c r="A4580" s="2">
        <v>4579</v>
      </c>
      <c r="B4580" s="2">
        <v>26</v>
      </c>
      <c r="C4580" s="2" t="s">
        <v>32</v>
      </c>
      <c r="D4580" s="2" t="s">
        <v>57</v>
      </c>
      <c r="E4580" s="2">
        <v>3</v>
      </c>
      <c r="F4580" s="2">
        <v>2</v>
      </c>
      <c r="G4580" s="2">
        <v>4</v>
      </c>
      <c r="H4580" s="2" t="s">
        <v>52</v>
      </c>
      <c r="I4580" s="2" t="s">
        <v>66</v>
      </c>
      <c r="J4580" s="6">
        <v>1113.2809999999999</v>
      </c>
      <c r="K4580" s="6">
        <v>668.3655555555556</v>
      </c>
      <c r="L4580" s="2" t="s">
        <v>44</v>
      </c>
      <c r="M4580" s="2" t="s">
        <v>37</v>
      </c>
      <c r="N4580" s="6">
        <v>0</v>
      </c>
      <c r="O4580" s="6">
        <v>0</v>
      </c>
      <c r="P4580" s="6">
        <v>454.76822222222222</v>
      </c>
      <c r="Q4580" s="6">
        <v>0</v>
      </c>
      <c r="R4580" s="6">
        <v>0</v>
      </c>
      <c r="S4580" s="6">
        <v>0</v>
      </c>
      <c r="T4580" s="6">
        <v>333.33333333333331</v>
      </c>
      <c r="U4580" s="6">
        <v>0</v>
      </c>
      <c r="V4580" s="6">
        <v>0</v>
      </c>
      <c r="W4580" s="6">
        <v>0</v>
      </c>
      <c r="X4580" s="6">
        <v>0</v>
      </c>
      <c r="Y4580" s="6">
        <v>1435.0530830691855</v>
      </c>
      <c r="Z4580" s="2">
        <v>48</v>
      </c>
      <c r="AA4580" s="6">
        <v>42.154683752849287</v>
      </c>
      <c r="AB4580" s="2" t="s">
        <v>55</v>
      </c>
      <c r="AC4580" s="2" t="s">
        <v>60</v>
      </c>
      <c r="AD4580" s="2" t="s">
        <v>77</v>
      </c>
      <c r="AE4580" s="2" t="s">
        <v>64</v>
      </c>
      <c r="AF4580" s="2">
        <v>1</v>
      </c>
      <c r="AG4580" s="8">
        <v>3.9951514452695847E-2</v>
      </c>
      <c r="AH4580" s="3">
        <v>647.9349365234375</v>
      </c>
      <c r="AI4580" s="9">
        <v>5.9455778449773788E-2</v>
      </c>
    </row>
    <row r="4581" spans="1:35" ht="15" x14ac:dyDescent="0.25">
      <c r="A4581" s="2">
        <v>4580</v>
      </c>
      <c r="B4581" s="2">
        <v>31</v>
      </c>
      <c r="C4581" s="2" t="s">
        <v>32</v>
      </c>
      <c r="D4581" s="2" t="s">
        <v>57</v>
      </c>
      <c r="E4581" s="2">
        <v>2</v>
      </c>
      <c r="F4581" s="2">
        <v>0</v>
      </c>
      <c r="G4581" s="2">
        <v>5</v>
      </c>
      <c r="H4581" s="2" t="s">
        <v>34</v>
      </c>
      <c r="I4581" s="2" t="s">
        <v>49</v>
      </c>
      <c r="J4581" s="6">
        <v>1499.481</v>
      </c>
      <c r="K4581" s="6">
        <v>1171.5217777777777</v>
      </c>
      <c r="L4581" s="2" t="s">
        <v>44</v>
      </c>
      <c r="M4581" s="2" t="s">
        <v>51</v>
      </c>
      <c r="N4581" s="6">
        <v>0</v>
      </c>
      <c r="O4581" s="6">
        <v>0</v>
      </c>
      <c r="P4581" s="6">
        <v>308.59955555555558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44.222222222222221</v>
      </c>
      <c r="W4581" s="6">
        <v>0</v>
      </c>
      <c r="X4581" s="6">
        <v>0</v>
      </c>
      <c r="Y4581" s="6">
        <v>1181.3362790216438</v>
      </c>
      <c r="Z4581" s="2">
        <v>18</v>
      </c>
      <c r="AA4581" s="6">
        <v>75.376084810583777</v>
      </c>
      <c r="AB4581" s="2" t="s">
        <v>38</v>
      </c>
      <c r="AC4581" s="2" t="s">
        <v>62</v>
      </c>
      <c r="AD4581" s="2" t="s">
        <v>63</v>
      </c>
      <c r="AE4581" s="2" t="s">
        <v>70</v>
      </c>
      <c r="AF4581" s="2">
        <v>0</v>
      </c>
      <c r="AG4581" s="8">
        <v>2.6319378986954689E-2</v>
      </c>
      <c r="AH4581" s="3">
        <v>618.7969970703125</v>
      </c>
      <c r="AI4581" s="9">
        <v>3.8172479718923569E-2</v>
      </c>
    </row>
    <row r="4582" spans="1:35" ht="15" x14ac:dyDescent="0.25">
      <c r="A4582" s="2">
        <v>4581</v>
      </c>
      <c r="B4582" s="2">
        <v>57</v>
      </c>
      <c r="C4582" s="2" t="s">
        <v>47</v>
      </c>
      <c r="D4582" s="2" t="s">
        <v>57</v>
      </c>
      <c r="E4582" s="2">
        <v>2</v>
      </c>
      <c r="F4582" s="2">
        <v>0</v>
      </c>
      <c r="G4582" s="2">
        <v>2</v>
      </c>
      <c r="H4582" s="2" t="s">
        <v>52</v>
      </c>
      <c r="I4582" s="2" t="s">
        <v>35</v>
      </c>
      <c r="J4582" s="6">
        <v>604.51075000000003</v>
      </c>
      <c r="K4582" s="6">
        <v>763.31911111111106</v>
      </c>
      <c r="L4582" s="2" t="s">
        <v>44</v>
      </c>
      <c r="M4582" s="2" t="s">
        <v>51</v>
      </c>
      <c r="N4582" s="6">
        <v>0</v>
      </c>
      <c r="O4582" s="6">
        <v>1950</v>
      </c>
      <c r="P4582" s="6">
        <v>61.356888888888889</v>
      </c>
      <c r="Q4582" s="6">
        <v>0</v>
      </c>
      <c r="R4582" s="6">
        <v>0</v>
      </c>
      <c r="S4582" s="6">
        <v>0</v>
      </c>
      <c r="T4582" s="6">
        <v>66.666666666666671</v>
      </c>
      <c r="U4582" s="6">
        <v>0</v>
      </c>
      <c r="V4582" s="6">
        <v>141.33333333333334</v>
      </c>
      <c r="W4582" s="6">
        <v>0</v>
      </c>
      <c r="X4582" s="6">
        <v>0</v>
      </c>
      <c r="Y4582" s="6">
        <v>217.91929876045623</v>
      </c>
      <c r="Z4582" s="2">
        <v>24</v>
      </c>
      <c r="AA4582" s="6">
        <v>10.879425292440853</v>
      </c>
      <c r="AB4582" s="2" t="s">
        <v>38</v>
      </c>
      <c r="AC4582" s="2" t="s">
        <v>39</v>
      </c>
      <c r="AD4582" s="2" t="s">
        <v>40</v>
      </c>
      <c r="AE4582" s="2" t="s">
        <v>64</v>
      </c>
      <c r="AF4582" s="2">
        <v>1</v>
      </c>
      <c r="AG4582" s="8">
        <v>0.1634236425161362</v>
      </c>
      <c r="AH4582" s="3">
        <v>407.06802368164063</v>
      </c>
      <c r="AI4582" s="9">
        <v>0.26323875784873962</v>
      </c>
    </row>
    <row r="4583" spans="1:35" ht="15" x14ac:dyDescent="0.25">
      <c r="A4583" s="2">
        <v>4582</v>
      </c>
      <c r="B4583" s="2">
        <v>30</v>
      </c>
      <c r="C4583" s="2" t="s">
        <v>32</v>
      </c>
      <c r="D4583" s="2" t="s">
        <v>42</v>
      </c>
      <c r="E4583" s="2">
        <v>3</v>
      </c>
      <c r="F4583" s="2">
        <v>0</v>
      </c>
      <c r="G4583" s="2">
        <v>2</v>
      </c>
      <c r="H4583" s="2" t="s">
        <v>53</v>
      </c>
      <c r="I4583" s="2" t="s">
        <v>49</v>
      </c>
      <c r="J4583" s="6">
        <v>349.74874999999997</v>
      </c>
      <c r="K4583" s="6">
        <v>456.24488888888891</v>
      </c>
      <c r="L4583" s="2" t="s">
        <v>44</v>
      </c>
      <c r="M4583" s="2" t="s">
        <v>37</v>
      </c>
      <c r="N4583" s="6">
        <v>0</v>
      </c>
      <c r="O4583" s="6">
        <v>888.88888888888891</v>
      </c>
      <c r="P4583" s="6">
        <v>192.62577777777778</v>
      </c>
      <c r="Q4583" s="6">
        <v>0</v>
      </c>
      <c r="R4583" s="6">
        <v>0</v>
      </c>
      <c r="S4583" s="6">
        <v>0</v>
      </c>
      <c r="T4583" s="6">
        <v>277.77777777777777</v>
      </c>
      <c r="U4583" s="6">
        <v>0</v>
      </c>
      <c r="V4583" s="6">
        <v>204.44444444444446</v>
      </c>
      <c r="W4583" s="6">
        <v>0</v>
      </c>
      <c r="X4583" s="6">
        <v>0</v>
      </c>
      <c r="Y4583" s="6">
        <v>152.04123070583677</v>
      </c>
      <c r="Z4583" s="2">
        <v>24</v>
      </c>
      <c r="AA4583" s="6">
        <v>7.5905219053277948</v>
      </c>
      <c r="AB4583" s="2" t="s">
        <v>38</v>
      </c>
      <c r="AC4583" s="2" t="s">
        <v>75</v>
      </c>
      <c r="AD4583" s="2" t="s">
        <v>40</v>
      </c>
      <c r="AE4583" s="2" t="s">
        <v>64</v>
      </c>
      <c r="AF4583" s="2">
        <v>0</v>
      </c>
      <c r="AG4583" s="8">
        <v>0.26123237609863281</v>
      </c>
      <c r="AH4583" s="3">
        <v>301.37600708007813</v>
      </c>
      <c r="AI4583" s="9">
        <v>0.36996299028396612</v>
      </c>
    </row>
    <row r="4584" spans="1:35" ht="15" x14ac:dyDescent="0.25">
      <c r="A4584" s="2">
        <v>4583</v>
      </c>
      <c r="B4584" s="2">
        <v>31</v>
      </c>
      <c r="C4584" s="2" t="s">
        <v>32</v>
      </c>
      <c r="D4584" s="2" t="s">
        <v>57</v>
      </c>
      <c r="E4584" s="2">
        <v>3</v>
      </c>
      <c r="F4584" s="2">
        <v>1</v>
      </c>
      <c r="G4584" s="2">
        <v>2</v>
      </c>
      <c r="H4584" s="2" t="s">
        <v>43</v>
      </c>
      <c r="I4584" s="2" t="s">
        <v>66</v>
      </c>
      <c r="J4584" s="6">
        <v>480.73399999999998</v>
      </c>
      <c r="K4584" s="6">
        <v>511.87622222222222</v>
      </c>
      <c r="L4584" s="2" t="s">
        <v>44</v>
      </c>
      <c r="M4584" s="2" t="s">
        <v>45</v>
      </c>
      <c r="N4584" s="6">
        <v>0</v>
      </c>
      <c r="O4584" s="6">
        <v>0</v>
      </c>
      <c r="P4584" s="6">
        <v>87.900666666666666</v>
      </c>
      <c r="Q4584" s="6">
        <v>71.111111111111114</v>
      </c>
      <c r="R4584" s="6">
        <v>0</v>
      </c>
      <c r="S4584" s="6">
        <v>0</v>
      </c>
      <c r="T4584" s="6">
        <v>0</v>
      </c>
      <c r="U4584" s="6">
        <v>0</v>
      </c>
      <c r="V4584" s="6">
        <v>30.666666666666668</v>
      </c>
      <c r="W4584" s="6">
        <v>0</v>
      </c>
      <c r="X4584" s="6">
        <v>0</v>
      </c>
      <c r="Y4584" s="6">
        <v>345.35527177317533</v>
      </c>
      <c r="Z4584" s="2">
        <v>36</v>
      </c>
      <c r="AA4584" s="6">
        <v>12.485420385557891</v>
      </c>
      <c r="AB4584" s="2" t="s">
        <v>68</v>
      </c>
      <c r="AC4584" s="2" t="s">
        <v>72</v>
      </c>
      <c r="AD4584" s="2" t="s">
        <v>40</v>
      </c>
      <c r="AE4584" s="2" t="s">
        <v>41</v>
      </c>
      <c r="AF4584" s="2">
        <v>0</v>
      </c>
      <c r="AG4584" s="8">
        <v>0.19792170822620389</v>
      </c>
      <c r="AH4584" s="3">
        <v>380.22927856445313</v>
      </c>
      <c r="AI4584" s="9">
        <v>0.29340976476669312</v>
      </c>
    </row>
    <row r="4585" spans="1:35" x14ac:dyDescent="0.2">
      <c r="A4585" s="2">
        <v>4584</v>
      </c>
      <c r="B4585" s="2">
        <v>42</v>
      </c>
      <c r="C4585" s="2" t="s">
        <v>47</v>
      </c>
      <c r="D4585" s="2" t="s">
        <v>33</v>
      </c>
      <c r="E4585" s="2">
        <v>3</v>
      </c>
      <c r="F4585" s="2">
        <v>2</v>
      </c>
      <c r="G4585" s="2">
        <v>3</v>
      </c>
      <c r="H4585" s="2" t="s">
        <v>34</v>
      </c>
      <c r="I4585" s="2" t="s">
        <v>35</v>
      </c>
      <c r="J4585" s="6">
        <v>681.71024999999997</v>
      </c>
      <c r="K4585" s="6">
        <v>776.65666666666664</v>
      </c>
      <c r="L4585" s="2" t="s">
        <v>44</v>
      </c>
      <c r="M4585" s="2" t="s">
        <v>37</v>
      </c>
      <c r="N4585" s="6">
        <v>0</v>
      </c>
      <c r="O4585" s="6">
        <v>0</v>
      </c>
      <c r="P4585" s="6">
        <v>378.68111111111114</v>
      </c>
      <c r="Q4585" s="6">
        <v>0</v>
      </c>
      <c r="R4585" s="6">
        <v>0</v>
      </c>
      <c r="S4585" s="6">
        <v>0</v>
      </c>
      <c r="T4585" s="6">
        <v>0</v>
      </c>
      <c r="U4585" s="6">
        <v>0</v>
      </c>
      <c r="V4585" s="6">
        <v>327.11111111111109</v>
      </c>
      <c r="W4585" s="6">
        <v>0</v>
      </c>
      <c r="X4585" s="6">
        <v>0</v>
      </c>
      <c r="Y4585" s="6">
        <v>373.48539054097523</v>
      </c>
      <c r="Z4585" s="2">
        <v>24</v>
      </c>
      <c r="AA4585" s="6">
        <v>18.645922721489438</v>
      </c>
      <c r="AB4585" s="2" t="s">
        <v>38</v>
      </c>
      <c r="AC4585" s="2" t="s">
        <v>50</v>
      </c>
      <c r="AD4585" s="2" t="s">
        <v>40</v>
      </c>
      <c r="AE4585" s="2" t="s">
        <v>41</v>
      </c>
      <c r="AF4585" s="2" t="s">
        <v>59</v>
      </c>
      <c r="AG4585" s="4" t="s">
        <v>59</v>
      </c>
      <c r="AH4585" s="3" t="s">
        <v>59</v>
      </c>
    </row>
    <row r="4586" spans="1:35" ht="15" x14ac:dyDescent="0.25">
      <c r="A4586" s="2">
        <v>4585</v>
      </c>
      <c r="B4586" s="2">
        <v>27</v>
      </c>
      <c r="C4586" s="2" t="s">
        <v>32</v>
      </c>
      <c r="D4586" s="2" t="s">
        <v>65</v>
      </c>
      <c r="E4586" s="2">
        <v>0</v>
      </c>
      <c r="F4586" s="2">
        <v>1</v>
      </c>
      <c r="G4586" s="2">
        <v>3</v>
      </c>
      <c r="H4586" s="2" t="s">
        <v>58</v>
      </c>
      <c r="I4586" s="2" t="s">
        <v>66</v>
      </c>
      <c r="J4586" s="6">
        <v>890.67100000000005</v>
      </c>
      <c r="K4586" s="6">
        <v>1097.5713333333333</v>
      </c>
      <c r="L4586" s="2" t="s">
        <v>44</v>
      </c>
      <c r="M4586" s="2" t="s">
        <v>45</v>
      </c>
      <c r="N4586" s="6">
        <v>0</v>
      </c>
      <c r="O4586" s="6">
        <v>0</v>
      </c>
      <c r="P4586" s="6">
        <v>2.0806666666666667</v>
      </c>
      <c r="Q4586" s="6">
        <v>0</v>
      </c>
      <c r="R4586" s="6">
        <v>0</v>
      </c>
      <c r="S4586" s="6">
        <v>0</v>
      </c>
      <c r="T4586" s="6">
        <v>0</v>
      </c>
      <c r="U4586" s="6">
        <v>0</v>
      </c>
      <c r="V4586" s="6">
        <v>331.11111111111109</v>
      </c>
      <c r="W4586" s="6">
        <v>0</v>
      </c>
      <c r="X4586" s="6">
        <v>0</v>
      </c>
      <c r="Y4586" s="6">
        <v>415.76492311193925</v>
      </c>
      <c r="Z4586" s="2">
        <v>48</v>
      </c>
      <c r="AA4586" s="6">
        <v>12.213094453500805</v>
      </c>
      <c r="AB4586" s="2" t="s">
        <v>38</v>
      </c>
      <c r="AC4586" s="2" t="s">
        <v>50</v>
      </c>
      <c r="AD4586" s="2" t="s">
        <v>40</v>
      </c>
      <c r="AE4586" s="2" t="s">
        <v>41</v>
      </c>
      <c r="AF4586" s="2">
        <v>1</v>
      </c>
      <c r="AG4586" s="8">
        <v>9.7074925899505615E-2</v>
      </c>
      <c r="AH4586" s="3">
        <v>477.16534423828119</v>
      </c>
      <c r="AI4586" s="9">
        <v>0.1594846993684769</v>
      </c>
    </row>
    <row r="4587" spans="1:35" ht="15" x14ac:dyDescent="0.25">
      <c r="A4587" s="2">
        <v>4586</v>
      </c>
      <c r="B4587" s="2">
        <v>24</v>
      </c>
      <c r="C4587" s="2" t="s">
        <v>32</v>
      </c>
      <c r="D4587" s="2" t="s">
        <v>57</v>
      </c>
      <c r="E4587" s="2">
        <v>0</v>
      </c>
      <c r="F4587" s="2">
        <v>0</v>
      </c>
      <c r="G4587" s="2">
        <v>2</v>
      </c>
      <c r="H4587" s="2" t="s">
        <v>34</v>
      </c>
      <c r="I4587" s="2" t="s">
        <v>49</v>
      </c>
      <c r="J4587" s="6">
        <v>576.22725000000003</v>
      </c>
      <c r="K4587" s="6">
        <v>505.39044444444443</v>
      </c>
      <c r="L4587" s="2" t="s">
        <v>44</v>
      </c>
      <c r="M4587" s="2" t="s">
        <v>51</v>
      </c>
      <c r="N4587" s="6">
        <v>0</v>
      </c>
      <c r="O4587" s="6">
        <v>0</v>
      </c>
      <c r="P4587" s="6">
        <v>128.17044444444446</v>
      </c>
      <c r="Q4587" s="6">
        <v>0</v>
      </c>
      <c r="R4587" s="6">
        <v>0</v>
      </c>
      <c r="S4587" s="6">
        <v>0</v>
      </c>
      <c r="T4587" s="6">
        <v>0</v>
      </c>
      <c r="U4587" s="6">
        <v>0</v>
      </c>
      <c r="V4587" s="6">
        <v>20.888888888888889</v>
      </c>
      <c r="W4587" s="6">
        <v>0</v>
      </c>
      <c r="X4587" s="6">
        <v>0</v>
      </c>
      <c r="Y4587" s="6">
        <v>260.61271647575177</v>
      </c>
      <c r="Z4587" s="2">
        <v>48</v>
      </c>
      <c r="AA4587" s="6">
        <v>7.6554984443572964</v>
      </c>
      <c r="AB4587" s="2" t="s">
        <v>38</v>
      </c>
      <c r="AC4587" s="2" t="s">
        <v>50</v>
      </c>
      <c r="AD4587" s="2" t="s">
        <v>40</v>
      </c>
      <c r="AE4587" s="2" t="s">
        <v>41</v>
      </c>
      <c r="AF4587" s="2">
        <v>0</v>
      </c>
      <c r="AG4587" s="8">
        <v>0.17681273818016049</v>
      </c>
      <c r="AH4587" s="3">
        <v>373.13311767578119</v>
      </c>
      <c r="AI4587" s="9">
        <v>0.27147352695465088</v>
      </c>
    </row>
    <row r="4588" spans="1:35" ht="15" x14ac:dyDescent="0.25">
      <c r="A4588" s="2">
        <v>4587</v>
      </c>
      <c r="B4588" s="2">
        <v>35</v>
      </c>
      <c r="C4588" s="2" t="s">
        <v>61</v>
      </c>
      <c r="D4588" s="2" t="s">
        <v>33</v>
      </c>
      <c r="E4588" s="2">
        <v>2</v>
      </c>
      <c r="F4588" s="2">
        <v>0</v>
      </c>
      <c r="G4588" s="2">
        <v>5</v>
      </c>
      <c r="H4588" s="2" t="s">
        <v>53</v>
      </c>
      <c r="I4588" s="2" t="s">
        <v>49</v>
      </c>
      <c r="J4588" s="6">
        <v>2210.3054999999999</v>
      </c>
      <c r="K4588" s="6">
        <v>2473.3684444444443</v>
      </c>
      <c r="L4588" s="2" t="s">
        <v>36</v>
      </c>
      <c r="M4588" s="2" t="s">
        <v>37</v>
      </c>
      <c r="N4588" s="6">
        <v>0</v>
      </c>
      <c r="O4588" s="6">
        <v>0</v>
      </c>
      <c r="P4588" s="6">
        <v>1404.0233333333333</v>
      </c>
      <c r="Q4588" s="6">
        <v>555.55555555555554</v>
      </c>
      <c r="R4588" s="6">
        <v>0</v>
      </c>
      <c r="S4588" s="6">
        <v>0</v>
      </c>
      <c r="T4588" s="6">
        <v>22.222222222222221</v>
      </c>
      <c r="U4588" s="6">
        <v>0</v>
      </c>
      <c r="V4588" s="6">
        <v>0</v>
      </c>
      <c r="W4588" s="6">
        <v>0</v>
      </c>
      <c r="X4588" s="6">
        <v>0</v>
      </c>
      <c r="Y4588" s="6">
        <v>1433.9796159287346</v>
      </c>
      <c r="Z4588" s="2">
        <v>24</v>
      </c>
      <c r="AA4588" s="6">
        <v>71.590144567823103</v>
      </c>
      <c r="AB4588" s="2" t="s">
        <v>38</v>
      </c>
      <c r="AC4588" s="2" t="s">
        <v>80</v>
      </c>
      <c r="AD4588" s="2" t="s">
        <v>46</v>
      </c>
      <c r="AE4588" s="2" t="s">
        <v>41</v>
      </c>
      <c r="AF4588" s="2">
        <v>1</v>
      </c>
      <c r="AG4588" s="8">
        <v>6.8604471161961564E-3</v>
      </c>
      <c r="AH4588" s="3">
        <v>759.1949462890625</v>
      </c>
      <c r="AI4588" s="9">
        <v>7.8180227428674698E-3</v>
      </c>
    </row>
    <row r="4589" spans="1:35" ht="15" x14ac:dyDescent="0.25">
      <c r="A4589" s="2">
        <v>4588</v>
      </c>
      <c r="B4589" s="2">
        <v>69</v>
      </c>
      <c r="C4589" s="2" t="s">
        <v>61</v>
      </c>
      <c r="D4589" s="2" t="s">
        <v>33</v>
      </c>
      <c r="E4589" s="2">
        <v>1</v>
      </c>
      <c r="F4589" s="2">
        <v>1</v>
      </c>
      <c r="G4589" s="2">
        <v>3</v>
      </c>
      <c r="H4589" s="2" t="s">
        <v>34</v>
      </c>
      <c r="I4589" s="2" t="s">
        <v>35</v>
      </c>
      <c r="J4589" s="6">
        <v>483.57150000000001</v>
      </c>
      <c r="K4589" s="6">
        <v>434.80311111111109</v>
      </c>
      <c r="L4589" s="2" t="s">
        <v>44</v>
      </c>
      <c r="M4589" s="2" t="s">
        <v>45</v>
      </c>
      <c r="N4589" s="6">
        <v>0</v>
      </c>
      <c r="O4589" s="6">
        <v>0</v>
      </c>
      <c r="P4589" s="6">
        <v>224.99777777777777</v>
      </c>
      <c r="Q4589" s="6">
        <v>0</v>
      </c>
      <c r="R4589" s="6">
        <v>0</v>
      </c>
      <c r="S4589" s="6">
        <v>0</v>
      </c>
      <c r="T4589" s="6">
        <v>0</v>
      </c>
      <c r="U4589" s="6">
        <v>0</v>
      </c>
      <c r="V4589" s="6">
        <v>0</v>
      </c>
      <c r="W4589" s="6">
        <v>0</v>
      </c>
      <c r="X4589" s="6">
        <v>0</v>
      </c>
      <c r="Y4589" s="6">
        <v>256.43733953741594</v>
      </c>
      <c r="Z4589" s="2">
        <v>48</v>
      </c>
      <c r="AA4589" s="6">
        <v>7.532846748429753</v>
      </c>
      <c r="AB4589" s="2" t="s">
        <v>55</v>
      </c>
      <c r="AC4589" s="2" t="s">
        <v>60</v>
      </c>
      <c r="AD4589" s="2" t="s">
        <v>40</v>
      </c>
      <c r="AE4589" s="2" t="s">
        <v>41</v>
      </c>
      <c r="AF4589" s="2">
        <v>0</v>
      </c>
      <c r="AG4589" s="8">
        <v>0.15283498167991641</v>
      </c>
      <c r="AH4589" s="3">
        <v>534.499755859375</v>
      </c>
      <c r="AI4589" s="9">
        <v>0.33465394377708441</v>
      </c>
    </row>
    <row r="4590" spans="1:35" ht="15" x14ac:dyDescent="0.25">
      <c r="A4590" s="2">
        <v>4589</v>
      </c>
      <c r="B4590" s="2">
        <v>38</v>
      </c>
      <c r="C4590" s="2" t="s">
        <v>32</v>
      </c>
      <c r="D4590" s="2" t="s">
        <v>74</v>
      </c>
      <c r="E4590" s="2">
        <v>0</v>
      </c>
      <c r="F4590" s="2">
        <v>1</v>
      </c>
      <c r="G4590" s="2">
        <v>2</v>
      </c>
      <c r="H4590" s="2" t="s">
        <v>34</v>
      </c>
      <c r="I4590" s="2" t="s">
        <v>35</v>
      </c>
      <c r="J4590" s="6">
        <v>427.61750000000001</v>
      </c>
      <c r="K4590" s="6">
        <v>257.904</v>
      </c>
      <c r="L4590" s="2" t="s">
        <v>44</v>
      </c>
      <c r="M4590" s="2" t="s">
        <v>37</v>
      </c>
      <c r="N4590" s="6">
        <v>0</v>
      </c>
      <c r="O4590" s="6">
        <v>64.666666666666671</v>
      </c>
      <c r="P4590" s="6">
        <v>84.546888888888887</v>
      </c>
      <c r="Q4590" s="6">
        <v>33.333333333333336</v>
      </c>
      <c r="R4590" s="6">
        <v>0</v>
      </c>
      <c r="S4590" s="6">
        <v>0</v>
      </c>
      <c r="T4590" s="6">
        <v>0</v>
      </c>
      <c r="U4590" s="6">
        <v>0</v>
      </c>
      <c r="V4590" s="6">
        <v>30.666666666666668</v>
      </c>
      <c r="W4590" s="6">
        <v>0</v>
      </c>
      <c r="X4590" s="6">
        <v>0</v>
      </c>
      <c r="Y4590" s="6">
        <v>280.07353677736666</v>
      </c>
      <c r="Z4590" s="2">
        <v>18</v>
      </c>
      <c r="AA4590" s="6">
        <v>17.870310965828015</v>
      </c>
      <c r="AB4590" s="2" t="s">
        <v>68</v>
      </c>
      <c r="AC4590" s="2" t="s">
        <v>39</v>
      </c>
      <c r="AD4590" s="2" t="s">
        <v>40</v>
      </c>
      <c r="AE4590" s="2" t="s">
        <v>41</v>
      </c>
      <c r="AF4590" s="2">
        <v>0</v>
      </c>
      <c r="AG4590" s="8">
        <v>0.22694949805736539</v>
      </c>
      <c r="AH4590" s="3">
        <v>312.49130249023438</v>
      </c>
      <c r="AI4590" s="9">
        <v>0.32739576697349548</v>
      </c>
    </row>
    <row r="4591" spans="1:35" x14ac:dyDescent="0.2">
      <c r="A4591" s="2">
        <v>4590</v>
      </c>
      <c r="B4591" s="2">
        <v>43</v>
      </c>
      <c r="C4591" s="2" t="s">
        <v>32</v>
      </c>
      <c r="D4591" s="2" t="s">
        <v>33</v>
      </c>
      <c r="E4591" s="2">
        <v>2</v>
      </c>
      <c r="F4591" s="2">
        <v>0</v>
      </c>
      <c r="G4591" s="2">
        <v>3</v>
      </c>
      <c r="H4591" s="2" t="s">
        <v>43</v>
      </c>
      <c r="I4591" s="2" t="s">
        <v>49</v>
      </c>
      <c r="J4591" s="6">
        <v>889.76724999999999</v>
      </c>
      <c r="K4591" s="6">
        <v>592.19488888888884</v>
      </c>
      <c r="L4591" s="2" t="s">
        <v>44</v>
      </c>
      <c r="M4591" s="2" t="s">
        <v>51</v>
      </c>
      <c r="N4591" s="6">
        <v>0</v>
      </c>
      <c r="O4591" s="6">
        <v>0</v>
      </c>
      <c r="P4591" s="6">
        <v>317.9062222222222</v>
      </c>
      <c r="Q4591" s="6">
        <v>0</v>
      </c>
      <c r="R4591" s="6">
        <v>0</v>
      </c>
      <c r="S4591" s="6">
        <v>0</v>
      </c>
      <c r="T4591" s="6">
        <v>0</v>
      </c>
      <c r="U4591" s="6">
        <v>0</v>
      </c>
      <c r="V4591" s="6">
        <v>774.66666666666663</v>
      </c>
      <c r="W4591" s="6">
        <v>0</v>
      </c>
      <c r="X4591" s="6">
        <v>0</v>
      </c>
      <c r="Y4591" s="6">
        <v>924.26264563470136</v>
      </c>
      <c r="Z4591" s="2">
        <v>3</v>
      </c>
      <c r="AA4591" s="6">
        <v>317.37604326790148</v>
      </c>
      <c r="AB4591" s="2" t="s">
        <v>38</v>
      </c>
      <c r="AC4591" s="2" t="s">
        <v>62</v>
      </c>
      <c r="AD4591" s="2" t="s">
        <v>40</v>
      </c>
      <c r="AE4591" s="2" t="s">
        <v>41</v>
      </c>
      <c r="AF4591" s="2" t="s">
        <v>59</v>
      </c>
      <c r="AG4591" s="4" t="s">
        <v>59</v>
      </c>
      <c r="AH4591" s="3" t="s">
        <v>59</v>
      </c>
    </row>
    <row r="4592" spans="1:35" ht="15" x14ac:dyDescent="0.25">
      <c r="A4592" s="2">
        <v>4591</v>
      </c>
      <c r="B4592" s="2">
        <v>21</v>
      </c>
      <c r="C4592" s="2" t="s">
        <v>61</v>
      </c>
      <c r="D4592" s="2" t="s">
        <v>33</v>
      </c>
      <c r="E4592" s="2">
        <v>2</v>
      </c>
      <c r="F4592" s="2">
        <v>1</v>
      </c>
      <c r="G4592" s="2">
        <v>4</v>
      </c>
      <c r="H4592" s="2" t="s">
        <v>52</v>
      </c>
      <c r="I4592" s="2" t="s">
        <v>35</v>
      </c>
      <c r="J4592" s="6">
        <v>947.12900000000002</v>
      </c>
      <c r="K4592" s="6">
        <v>1007.296</v>
      </c>
      <c r="L4592" s="2" t="s">
        <v>36</v>
      </c>
      <c r="M4592" s="2" t="s">
        <v>37</v>
      </c>
      <c r="N4592" s="6">
        <v>0</v>
      </c>
      <c r="O4592" s="6">
        <v>177.77777777777777</v>
      </c>
      <c r="P4592" s="6">
        <v>562.41511111111106</v>
      </c>
      <c r="Q4592" s="6">
        <v>0</v>
      </c>
      <c r="R4592" s="6">
        <v>0</v>
      </c>
      <c r="S4592" s="6">
        <v>555.55555555555554</v>
      </c>
      <c r="T4592" s="6">
        <v>0</v>
      </c>
      <c r="U4592" s="6">
        <v>0</v>
      </c>
      <c r="V4592" s="6">
        <v>123.77777777777777</v>
      </c>
      <c r="W4592" s="6">
        <v>0</v>
      </c>
      <c r="X4592" s="6">
        <v>0</v>
      </c>
      <c r="Y4592" s="6">
        <v>518.44262040656179</v>
      </c>
      <c r="Z4592" s="2">
        <v>36</v>
      </c>
      <c r="AA4592" s="6">
        <v>18.742942675615215</v>
      </c>
      <c r="AB4592" s="2" t="s">
        <v>38</v>
      </c>
      <c r="AC4592" s="2" t="s">
        <v>80</v>
      </c>
      <c r="AD4592" s="2" t="s">
        <v>40</v>
      </c>
      <c r="AE4592" s="2" t="s">
        <v>41</v>
      </c>
      <c r="AF4592" s="2">
        <v>1</v>
      </c>
      <c r="AG4592" s="8">
        <v>9.3044683337211609E-2</v>
      </c>
      <c r="AH4592" s="3">
        <v>484.32723999023438</v>
      </c>
      <c r="AI4592" s="9">
        <v>0.15324638783931729</v>
      </c>
    </row>
    <row r="4593" spans="1:35" ht="15" x14ac:dyDescent="0.25">
      <c r="A4593" s="2">
        <v>4592</v>
      </c>
      <c r="B4593" s="2">
        <v>21</v>
      </c>
      <c r="C4593" s="2" t="s">
        <v>32</v>
      </c>
      <c r="D4593" s="2" t="s">
        <v>74</v>
      </c>
      <c r="E4593" s="2">
        <v>1</v>
      </c>
      <c r="F4593" s="2">
        <v>0</v>
      </c>
      <c r="G4593" s="2">
        <v>3</v>
      </c>
      <c r="H4593" s="2" t="s">
        <v>53</v>
      </c>
      <c r="I4593" s="2" t="s">
        <v>49</v>
      </c>
      <c r="J4593" s="6">
        <v>848.70249999999999</v>
      </c>
      <c r="K4593" s="6">
        <v>932.91488888888887</v>
      </c>
      <c r="L4593" s="2" t="s">
        <v>44</v>
      </c>
      <c r="M4593" s="2" t="s">
        <v>37</v>
      </c>
      <c r="N4593" s="6">
        <v>0</v>
      </c>
      <c r="O4593" s="6">
        <v>444.44444444444446</v>
      </c>
      <c r="P4593" s="6">
        <v>186.40644444444445</v>
      </c>
      <c r="Q4593" s="6">
        <v>233.33333333333334</v>
      </c>
      <c r="R4593" s="6">
        <v>0</v>
      </c>
      <c r="S4593" s="6">
        <v>0</v>
      </c>
      <c r="T4593" s="6">
        <v>255.55555555555554</v>
      </c>
      <c r="U4593" s="6">
        <v>0</v>
      </c>
      <c r="V4593" s="6">
        <v>290.88888888888891</v>
      </c>
      <c r="W4593" s="6">
        <v>0</v>
      </c>
      <c r="X4593" s="6">
        <v>0</v>
      </c>
      <c r="Y4593" s="6">
        <v>460.63768318087807</v>
      </c>
      <c r="Z4593" s="2">
        <v>36</v>
      </c>
      <c r="AA4593" s="6">
        <v>16.653155721103449</v>
      </c>
      <c r="AB4593" s="2" t="s">
        <v>38</v>
      </c>
      <c r="AC4593" s="2" t="s">
        <v>39</v>
      </c>
      <c r="AD4593" s="2" t="s">
        <v>40</v>
      </c>
      <c r="AE4593" s="2" t="s">
        <v>41</v>
      </c>
      <c r="AF4593" s="2">
        <v>0</v>
      </c>
      <c r="AG4593" s="8">
        <v>0.1103898584842682</v>
      </c>
      <c r="AH4593" s="3">
        <v>421.54833984375</v>
      </c>
      <c r="AI4593" s="9">
        <v>0.1632388383150101</v>
      </c>
    </row>
    <row r="4594" spans="1:35" ht="15" x14ac:dyDescent="0.25">
      <c r="A4594" s="2">
        <v>4593</v>
      </c>
      <c r="B4594" s="2">
        <v>38</v>
      </c>
      <c r="C4594" s="2" t="s">
        <v>32</v>
      </c>
      <c r="D4594" s="2" t="s">
        <v>33</v>
      </c>
      <c r="E4594" s="2">
        <v>0</v>
      </c>
      <c r="F4594" s="2">
        <v>1</v>
      </c>
      <c r="G4594" s="2">
        <v>5</v>
      </c>
      <c r="H4594" s="2" t="s">
        <v>34</v>
      </c>
      <c r="I4594" s="2" t="s">
        <v>49</v>
      </c>
      <c r="J4594" s="6">
        <v>1831.2545</v>
      </c>
      <c r="K4594" s="6">
        <v>1261.0837777777779</v>
      </c>
      <c r="L4594" s="2" t="s">
        <v>44</v>
      </c>
      <c r="M4594" s="2" t="s">
        <v>37</v>
      </c>
      <c r="N4594" s="6">
        <v>0</v>
      </c>
      <c r="O4594" s="6">
        <v>0</v>
      </c>
      <c r="P4594" s="6">
        <v>1199.1313333333333</v>
      </c>
      <c r="Q4594" s="6">
        <v>0</v>
      </c>
      <c r="R4594" s="6">
        <v>0</v>
      </c>
      <c r="S4594" s="6">
        <v>0</v>
      </c>
      <c r="T4594" s="6">
        <v>0</v>
      </c>
      <c r="U4594" s="6">
        <v>0</v>
      </c>
      <c r="V4594" s="6">
        <v>37.111111111111114</v>
      </c>
      <c r="W4594" s="6">
        <v>0</v>
      </c>
      <c r="X4594" s="6">
        <v>0</v>
      </c>
      <c r="Y4594" s="6">
        <v>1581.4305329998865</v>
      </c>
      <c r="Z4594" s="2">
        <v>24</v>
      </c>
      <c r="AA4594" s="6">
        <v>78.951499187180858</v>
      </c>
      <c r="AB4594" s="2" t="s">
        <v>55</v>
      </c>
      <c r="AC4594" s="2" t="s">
        <v>39</v>
      </c>
      <c r="AD4594" s="2" t="s">
        <v>40</v>
      </c>
      <c r="AE4594" s="2" t="s">
        <v>41</v>
      </c>
      <c r="AF4594" s="2">
        <v>1</v>
      </c>
      <c r="AG4594" s="8">
        <v>1.2334560975432399E-2</v>
      </c>
      <c r="AH4594" s="3">
        <v>721.0001220703125</v>
      </c>
      <c r="AI4594" s="9">
        <v>1.6532409936189651E-2</v>
      </c>
    </row>
    <row r="4595" spans="1:35" ht="15" x14ac:dyDescent="0.25">
      <c r="A4595" s="2">
        <v>4594</v>
      </c>
      <c r="B4595" s="2">
        <v>32</v>
      </c>
      <c r="C4595" s="2" t="s">
        <v>32</v>
      </c>
      <c r="D4595" s="2" t="s">
        <v>57</v>
      </c>
      <c r="E4595" s="2">
        <v>0</v>
      </c>
      <c r="F4595" s="2">
        <v>1</v>
      </c>
      <c r="G4595" s="2">
        <v>5</v>
      </c>
      <c r="H4595" s="2" t="s">
        <v>34</v>
      </c>
      <c r="I4595" s="2" t="s">
        <v>35</v>
      </c>
      <c r="J4595" s="6">
        <v>938.11075000000005</v>
      </c>
      <c r="K4595" s="6">
        <v>774.76400000000001</v>
      </c>
      <c r="L4595" s="2" t="s">
        <v>44</v>
      </c>
      <c r="M4595" s="2" t="s">
        <v>45</v>
      </c>
      <c r="N4595" s="6">
        <v>0</v>
      </c>
      <c r="O4595" s="6">
        <v>0</v>
      </c>
      <c r="P4595" s="6">
        <v>458.41355555555555</v>
      </c>
      <c r="Q4595" s="6">
        <v>0</v>
      </c>
      <c r="R4595" s="6">
        <v>0</v>
      </c>
      <c r="S4595" s="6">
        <v>0</v>
      </c>
      <c r="T4595" s="6">
        <v>0</v>
      </c>
      <c r="U4595" s="6">
        <v>0</v>
      </c>
      <c r="V4595" s="6">
        <v>774.66666666666663</v>
      </c>
      <c r="W4595" s="6">
        <v>0</v>
      </c>
      <c r="X4595" s="6">
        <v>0</v>
      </c>
      <c r="Y4595" s="6">
        <v>744.6757972692692</v>
      </c>
      <c r="Z4595" s="2">
        <v>6</v>
      </c>
      <c r="AA4595" s="6">
        <v>130.70937914449752</v>
      </c>
      <c r="AB4595" s="2" t="s">
        <v>55</v>
      </c>
      <c r="AC4595" s="2" t="s">
        <v>60</v>
      </c>
      <c r="AD4595" s="2" t="s">
        <v>46</v>
      </c>
      <c r="AE4595" s="2" t="s">
        <v>41</v>
      </c>
      <c r="AF4595" s="2">
        <v>1</v>
      </c>
      <c r="AG4595" s="8">
        <v>6.4348533749580383E-2</v>
      </c>
      <c r="AH4595" s="3">
        <v>501.0753173828125</v>
      </c>
      <c r="AI4595" s="9">
        <v>0.1129353567957878</v>
      </c>
    </row>
    <row r="4596" spans="1:35" ht="15" x14ac:dyDescent="0.25">
      <c r="A4596" s="2">
        <v>4595</v>
      </c>
      <c r="B4596" s="2">
        <v>46</v>
      </c>
      <c r="C4596" s="2" t="s">
        <v>32</v>
      </c>
      <c r="D4596" s="2" t="s">
        <v>33</v>
      </c>
      <c r="E4596" s="2">
        <v>1</v>
      </c>
      <c r="F4596" s="2">
        <v>1</v>
      </c>
      <c r="G4596" s="2">
        <v>2</v>
      </c>
      <c r="H4596" s="2" t="s">
        <v>34</v>
      </c>
      <c r="I4596" s="2" t="s">
        <v>49</v>
      </c>
      <c r="J4596" s="6">
        <v>328.76799999999997</v>
      </c>
      <c r="K4596" s="6">
        <v>330.48622222222224</v>
      </c>
      <c r="L4596" s="2" t="s">
        <v>44</v>
      </c>
      <c r="M4596" s="2" t="s">
        <v>45</v>
      </c>
      <c r="N4596" s="6">
        <v>0</v>
      </c>
      <c r="O4596" s="6">
        <v>90.444444444444443</v>
      </c>
      <c r="P4596" s="6">
        <v>18.629555555555555</v>
      </c>
      <c r="Q4596" s="6">
        <v>0</v>
      </c>
      <c r="R4596" s="6">
        <v>0</v>
      </c>
      <c r="S4596" s="6">
        <v>0</v>
      </c>
      <c r="T4596" s="6">
        <v>333.33333333333331</v>
      </c>
      <c r="U4596" s="6">
        <v>0</v>
      </c>
      <c r="V4596" s="6">
        <v>34.888888888888886</v>
      </c>
      <c r="W4596" s="6">
        <v>0</v>
      </c>
      <c r="X4596" s="6">
        <v>0</v>
      </c>
      <c r="Y4596" s="6">
        <v>234.58880631892455</v>
      </c>
      <c r="Z4596" s="2">
        <v>48</v>
      </c>
      <c r="AA4596" s="6">
        <v>6.891046093697649</v>
      </c>
      <c r="AB4596" s="2" t="s">
        <v>38</v>
      </c>
      <c r="AC4596" s="2" t="s">
        <v>39</v>
      </c>
      <c r="AD4596" s="2" t="s">
        <v>40</v>
      </c>
      <c r="AE4596" s="2" t="s">
        <v>41</v>
      </c>
      <c r="AF4596" s="2">
        <v>1</v>
      </c>
      <c r="AG4596" s="8">
        <v>0.21477748453617099</v>
      </c>
      <c r="AH4596" s="3">
        <v>417.93112182617188</v>
      </c>
      <c r="AI4596" s="9">
        <v>0.37055078148841858</v>
      </c>
    </row>
    <row r="4597" spans="1:35" x14ac:dyDescent="0.2">
      <c r="A4597" s="2">
        <v>4596</v>
      </c>
      <c r="B4597" s="2">
        <v>36</v>
      </c>
      <c r="C4597" s="2" t="s">
        <v>32</v>
      </c>
      <c r="D4597" s="2" t="s">
        <v>33</v>
      </c>
      <c r="E4597" s="2">
        <v>3</v>
      </c>
      <c r="F4597" s="2">
        <v>1</v>
      </c>
      <c r="G4597" s="2">
        <v>3</v>
      </c>
      <c r="H4597" s="2" t="s">
        <v>43</v>
      </c>
      <c r="I4597" s="2" t="s">
        <v>35</v>
      </c>
      <c r="J4597" s="6">
        <v>232.68924999999999</v>
      </c>
      <c r="K4597" s="6">
        <v>168.02777777777777</v>
      </c>
      <c r="L4597" s="2" t="s">
        <v>36</v>
      </c>
      <c r="M4597" s="2" t="s">
        <v>51</v>
      </c>
      <c r="N4597" s="6">
        <v>0</v>
      </c>
      <c r="O4597" s="6">
        <v>0</v>
      </c>
      <c r="P4597" s="6">
        <v>100.58955555555555</v>
      </c>
      <c r="Q4597" s="6">
        <v>555.55555555555554</v>
      </c>
      <c r="R4597" s="6">
        <v>0</v>
      </c>
      <c r="S4597" s="6">
        <v>0</v>
      </c>
      <c r="T4597" s="6">
        <v>0</v>
      </c>
      <c r="U4597" s="6">
        <v>0</v>
      </c>
      <c r="V4597" s="6">
        <v>46.444444444444443</v>
      </c>
      <c r="W4597" s="6">
        <v>0</v>
      </c>
      <c r="X4597" s="6">
        <v>0</v>
      </c>
      <c r="Y4597" s="6">
        <v>176.09656682690397</v>
      </c>
      <c r="Z4597" s="2">
        <v>24</v>
      </c>
      <c r="AA4597" s="6">
        <v>8.7914629587467594</v>
      </c>
      <c r="AB4597" s="2" t="s">
        <v>55</v>
      </c>
      <c r="AC4597" s="2" t="s">
        <v>39</v>
      </c>
      <c r="AD4597" s="2" t="s">
        <v>40</v>
      </c>
      <c r="AE4597" s="2" t="s">
        <v>67</v>
      </c>
      <c r="AF4597" s="2" t="s">
        <v>59</v>
      </c>
      <c r="AG4597" s="4" t="s">
        <v>59</v>
      </c>
      <c r="AH4597" s="3" t="s">
        <v>59</v>
      </c>
    </row>
    <row r="4598" spans="1:35" ht="15" x14ac:dyDescent="0.25">
      <c r="A4598" s="2">
        <v>4597</v>
      </c>
      <c r="B4598" s="2">
        <v>43</v>
      </c>
      <c r="C4598" s="2" t="s">
        <v>61</v>
      </c>
      <c r="D4598" s="2" t="s">
        <v>33</v>
      </c>
      <c r="E4598" s="2">
        <v>2</v>
      </c>
      <c r="F4598" s="2">
        <v>1</v>
      </c>
      <c r="G4598" s="2">
        <v>5</v>
      </c>
      <c r="H4598" s="2" t="s">
        <v>58</v>
      </c>
      <c r="I4598" s="2" t="s">
        <v>66</v>
      </c>
      <c r="J4598" s="6">
        <v>1471.16725</v>
      </c>
      <c r="K4598" s="6">
        <v>1253.8246666666666</v>
      </c>
      <c r="L4598" s="2" t="s">
        <v>36</v>
      </c>
      <c r="M4598" s="2" t="s">
        <v>45</v>
      </c>
      <c r="N4598" s="6">
        <v>0</v>
      </c>
      <c r="O4598" s="6">
        <v>0</v>
      </c>
      <c r="P4598" s="6">
        <v>638.74088888888889</v>
      </c>
      <c r="Q4598" s="6">
        <v>0</v>
      </c>
      <c r="R4598" s="6">
        <v>0</v>
      </c>
      <c r="S4598" s="6">
        <v>0</v>
      </c>
      <c r="T4598" s="6">
        <v>600</v>
      </c>
      <c r="U4598" s="6">
        <v>0</v>
      </c>
      <c r="V4598" s="6">
        <v>172</v>
      </c>
      <c r="W4598" s="6">
        <v>0</v>
      </c>
      <c r="X4598" s="6">
        <v>0</v>
      </c>
      <c r="Y4598" s="6">
        <v>1228.3272152771797</v>
      </c>
      <c r="Z4598" s="2">
        <v>24</v>
      </c>
      <c r="AA4598" s="6">
        <v>61.323133147420606</v>
      </c>
      <c r="AB4598" s="2" t="s">
        <v>55</v>
      </c>
      <c r="AC4598" s="2" t="s">
        <v>60</v>
      </c>
      <c r="AD4598" s="2" t="s">
        <v>40</v>
      </c>
      <c r="AE4598" s="2" t="s">
        <v>41</v>
      </c>
      <c r="AF4598" s="2">
        <v>1</v>
      </c>
      <c r="AG4598" s="8">
        <v>2.4463685229420658E-2</v>
      </c>
      <c r="AH4598" s="3">
        <v>674.92291259765625</v>
      </c>
      <c r="AI4598" s="9">
        <v>3.8985073566436768E-2</v>
      </c>
    </row>
    <row r="4599" spans="1:35" ht="15" x14ac:dyDescent="0.25">
      <c r="A4599" s="2">
        <v>4598</v>
      </c>
      <c r="B4599" s="2">
        <v>46</v>
      </c>
      <c r="C4599" s="2" t="s">
        <v>47</v>
      </c>
      <c r="D4599" s="2" t="s">
        <v>33</v>
      </c>
      <c r="E4599" s="2">
        <v>1</v>
      </c>
      <c r="F4599" s="2">
        <v>1</v>
      </c>
      <c r="G4599" s="2">
        <v>2</v>
      </c>
      <c r="H4599" s="2" t="s">
        <v>48</v>
      </c>
      <c r="I4599" s="2" t="s">
        <v>35</v>
      </c>
      <c r="J4599" s="6">
        <v>462.52175</v>
      </c>
      <c r="K4599" s="6">
        <v>345.97422222222224</v>
      </c>
      <c r="L4599" s="2" t="s">
        <v>44</v>
      </c>
      <c r="M4599" s="2" t="s">
        <v>37</v>
      </c>
      <c r="N4599" s="6">
        <v>0</v>
      </c>
      <c r="O4599" s="6">
        <v>5711.1111111111113</v>
      </c>
      <c r="P4599" s="6">
        <v>87.240222222222229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307.03295413456522</v>
      </c>
      <c r="Z4599" s="2">
        <v>36</v>
      </c>
      <c r="AA4599" s="6">
        <v>11.099976800433815</v>
      </c>
      <c r="AB4599" s="2" t="s">
        <v>55</v>
      </c>
      <c r="AC4599" s="2" t="s">
        <v>50</v>
      </c>
      <c r="AD4599" s="2" t="s">
        <v>40</v>
      </c>
      <c r="AE4599" s="2" t="s">
        <v>41</v>
      </c>
      <c r="AF4599" s="2">
        <v>0</v>
      </c>
      <c r="AG4599" s="8">
        <v>0.19344475865364069</v>
      </c>
      <c r="AH4599" s="3">
        <v>401.48361206054688</v>
      </c>
      <c r="AI4599" s="9">
        <v>0.31499475240707397</v>
      </c>
    </row>
    <row r="4600" spans="1:35" ht="15" x14ac:dyDescent="0.25">
      <c r="A4600" s="2">
        <v>4599</v>
      </c>
      <c r="B4600" s="2">
        <v>38</v>
      </c>
      <c r="C4600" s="2" t="s">
        <v>47</v>
      </c>
      <c r="D4600" s="2" t="s">
        <v>33</v>
      </c>
      <c r="E4600" s="2">
        <v>0</v>
      </c>
      <c r="F4600" s="2">
        <v>1</v>
      </c>
      <c r="G4600" s="2">
        <v>3</v>
      </c>
      <c r="H4600" s="2" t="s">
        <v>43</v>
      </c>
      <c r="I4600" s="2" t="s">
        <v>49</v>
      </c>
      <c r="J4600" s="6">
        <v>498.65974999999997</v>
      </c>
      <c r="K4600" s="6">
        <v>381.79355555555554</v>
      </c>
      <c r="L4600" s="2" t="s">
        <v>73</v>
      </c>
      <c r="M4600" s="2" t="s">
        <v>51</v>
      </c>
      <c r="N4600" s="6">
        <v>0</v>
      </c>
      <c r="O4600" s="6">
        <v>286.6611111111111</v>
      </c>
      <c r="P4600" s="6">
        <v>295.15533333333332</v>
      </c>
      <c r="Q4600" s="6">
        <v>0</v>
      </c>
      <c r="R4600" s="6">
        <v>0</v>
      </c>
      <c r="S4600" s="6">
        <v>0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514.56044742803874</v>
      </c>
      <c r="Z4600" s="2">
        <v>36</v>
      </c>
      <c r="AA4600" s="6">
        <v>18.602592822556797</v>
      </c>
      <c r="AB4600" s="2" t="s">
        <v>38</v>
      </c>
      <c r="AC4600" s="2" t="s">
        <v>50</v>
      </c>
      <c r="AD4600" s="2" t="s">
        <v>40</v>
      </c>
      <c r="AE4600" s="2" t="s">
        <v>70</v>
      </c>
      <c r="AF4600" s="2">
        <v>1</v>
      </c>
      <c r="AG4600" s="8">
        <v>0.1532734930515289</v>
      </c>
      <c r="AH4600" s="3">
        <v>432.26806640625</v>
      </c>
      <c r="AI4600" s="9">
        <v>0.25937235355377197</v>
      </c>
    </row>
    <row r="4601" spans="1:35" x14ac:dyDescent="0.2">
      <c r="A4601" s="2">
        <v>4600</v>
      </c>
      <c r="B4601" s="2">
        <v>47</v>
      </c>
      <c r="C4601" s="2" t="s">
        <v>32</v>
      </c>
      <c r="D4601" s="2" t="s">
        <v>33</v>
      </c>
      <c r="E4601" s="2">
        <v>0</v>
      </c>
      <c r="F4601" s="2">
        <v>4</v>
      </c>
      <c r="G4601" s="2">
        <v>4</v>
      </c>
      <c r="H4601" s="2" t="s">
        <v>43</v>
      </c>
      <c r="I4601" s="2" t="s">
        <v>49</v>
      </c>
      <c r="J4601" s="6">
        <v>914.96699999999998</v>
      </c>
      <c r="K4601" s="6">
        <v>468.27355555555556</v>
      </c>
      <c r="L4601" s="2" t="s">
        <v>44</v>
      </c>
      <c r="M4601" s="2" t="s">
        <v>37</v>
      </c>
      <c r="N4601" s="6">
        <v>92.441273829368953</v>
      </c>
      <c r="O4601" s="6">
        <v>8888.8888888888887</v>
      </c>
      <c r="P4601" s="6">
        <v>443.36466666666666</v>
      </c>
      <c r="Q4601" s="6">
        <v>0</v>
      </c>
      <c r="R4601" s="6">
        <v>0</v>
      </c>
      <c r="S4601" s="6">
        <v>1247.5555555555557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798.72220422972805</v>
      </c>
      <c r="Z4601" s="2">
        <v>60</v>
      </c>
      <c r="AA4601" s="6">
        <v>20.282294327528199</v>
      </c>
      <c r="AB4601" s="2" t="s">
        <v>55</v>
      </c>
      <c r="AC4601" s="2" t="s">
        <v>50</v>
      </c>
      <c r="AD4601" s="2" t="s">
        <v>77</v>
      </c>
      <c r="AE4601" s="2" t="s">
        <v>64</v>
      </c>
      <c r="AF4601" s="2" t="s">
        <v>59</v>
      </c>
      <c r="AG4601" s="4" t="s">
        <v>59</v>
      </c>
      <c r="AH4601" s="3" t="s">
        <v>59</v>
      </c>
    </row>
    <row r="4602" spans="1:35" ht="15" x14ac:dyDescent="0.25">
      <c r="A4602" s="2">
        <v>4601</v>
      </c>
      <c r="B4602" s="2">
        <v>34</v>
      </c>
      <c r="C4602" s="2" t="s">
        <v>32</v>
      </c>
      <c r="D4602" s="2" t="s">
        <v>57</v>
      </c>
      <c r="E4602" s="2">
        <v>0</v>
      </c>
      <c r="F4602" s="2">
        <v>0</v>
      </c>
      <c r="G4602" s="2">
        <v>2</v>
      </c>
      <c r="H4602" s="2" t="s">
        <v>43</v>
      </c>
      <c r="I4602" s="2" t="s">
        <v>49</v>
      </c>
      <c r="J4602" s="6">
        <v>98.616749999999996</v>
      </c>
      <c r="K4602" s="6">
        <v>128.12488888888888</v>
      </c>
      <c r="L4602" s="2" t="s">
        <v>36</v>
      </c>
      <c r="M4602" s="2" t="s">
        <v>37</v>
      </c>
      <c r="N4602" s="6">
        <v>0</v>
      </c>
      <c r="O4602" s="6">
        <v>0</v>
      </c>
      <c r="P4602" s="6">
        <v>56.197555555555553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206.22222222222223</v>
      </c>
      <c r="W4602" s="6">
        <v>0</v>
      </c>
      <c r="X4602" s="6">
        <v>0</v>
      </c>
      <c r="Y4602" s="6">
        <v>36.542964050255016</v>
      </c>
      <c r="Z4602" s="2">
        <v>36</v>
      </c>
      <c r="AA4602" s="6">
        <v>1.3211156903996089</v>
      </c>
      <c r="AB4602" s="2" t="s">
        <v>38</v>
      </c>
      <c r="AC4602" s="2" t="s">
        <v>39</v>
      </c>
      <c r="AD4602" s="2" t="s">
        <v>40</v>
      </c>
      <c r="AE4602" s="2" t="s">
        <v>41</v>
      </c>
      <c r="AF4602" s="2">
        <v>0</v>
      </c>
      <c r="AG4602" s="8">
        <v>0.32243144512176508</v>
      </c>
      <c r="AH4602" s="3">
        <v>289.81002807617188</v>
      </c>
      <c r="AI4602" s="9">
        <v>0.49077236652374268</v>
      </c>
    </row>
    <row r="4603" spans="1:35" ht="15" x14ac:dyDescent="0.25">
      <c r="A4603" s="2">
        <v>4602</v>
      </c>
      <c r="B4603" s="2">
        <v>52</v>
      </c>
      <c r="C4603" s="2" t="s">
        <v>61</v>
      </c>
      <c r="D4603" s="2" t="s">
        <v>33</v>
      </c>
      <c r="E4603" s="2">
        <v>0</v>
      </c>
      <c r="F4603" s="2">
        <v>0</v>
      </c>
      <c r="G4603" s="2">
        <v>2</v>
      </c>
      <c r="H4603" s="2" t="s">
        <v>34</v>
      </c>
      <c r="I4603" s="2" t="s">
        <v>35</v>
      </c>
      <c r="J4603" s="6">
        <v>478.35750000000002</v>
      </c>
      <c r="K4603" s="6">
        <v>619.8464444444445</v>
      </c>
      <c r="L4603" s="2" t="s">
        <v>36</v>
      </c>
      <c r="M4603" s="2" t="s">
        <v>45</v>
      </c>
      <c r="N4603" s="6">
        <v>0</v>
      </c>
      <c r="O4603" s="6">
        <v>0</v>
      </c>
      <c r="P4603" s="6">
        <v>34.615333333333332</v>
      </c>
      <c r="Q4603" s="6">
        <v>0</v>
      </c>
      <c r="R4603" s="6">
        <v>0</v>
      </c>
      <c r="S4603" s="6">
        <v>0</v>
      </c>
      <c r="T4603" s="6">
        <v>26.666666666666668</v>
      </c>
      <c r="U4603" s="6">
        <v>0</v>
      </c>
      <c r="V4603" s="6">
        <v>10.444444444444445</v>
      </c>
      <c r="W4603" s="6">
        <v>0</v>
      </c>
      <c r="X4603" s="6">
        <v>0</v>
      </c>
      <c r="Y4603" s="6">
        <v>217.9418715479425</v>
      </c>
      <c r="Z4603" s="2">
        <v>36</v>
      </c>
      <c r="AA4603" s="6">
        <v>7.8791207440391977</v>
      </c>
      <c r="AB4603" s="2" t="s">
        <v>38</v>
      </c>
      <c r="AC4603" s="2" t="s">
        <v>39</v>
      </c>
      <c r="AD4603" s="2" t="s">
        <v>46</v>
      </c>
      <c r="AE4603" s="2" t="s">
        <v>41</v>
      </c>
      <c r="AF4603" s="2">
        <v>0</v>
      </c>
      <c r="AG4603" s="8">
        <v>0.17615398764610291</v>
      </c>
      <c r="AH4603" s="3">
        <v>402.90130615234381</v>
      </c>
      <c r="AI4603" s="9">
        <v>0.29506468772888178</v>
      </c>
    </row>
    <row r="4604" spans="1:35" ht="15" x14ac:dyDescent="0.25">
      <c r="A4604" s="2">
        <v>4603</v>
      </c>
      <c r="B4604" s="2">
        <v>45</v>
      </c>
      <c r="C4604" s="2" t="s">
        <v>61</v>
      </c>
      <c r="D4604" s="2" t="s">
        <v>65</v>
      </c>
      <c r="E4604" s="2">
        <v>1</v>
      </c>
      <c r="F4604" s="2">
        <v>0</v>
      </c>
      <c r="G4604" s="2">
        <v>5</v>
      </c>
      <c r="H4604" s="2" t="s">
        <v>34</v>
      </c>
      <c r="I4604" s="2" t="s">
        <v>49</v>
      </c>
      <c r="J4604" s="6">
        <v>1746.2887499999999</v>
      </c>
      <c r="K4604" s="6">
        <v>1492.750888888889</v>
      </c>
      <c r="L4604" s="2" t="s">
        <v>36</v>
      </c>
      <c r="M4604" s="2" t="s">
        <v>45</v>
      </c>
      <c r="N4604" s="6">
        <v>0</v>
      </c>
      <c r="O4604" s="6">
        <v>0</v>
      </c>
      <c r="P4604" s="6">
        <v>191.18422222222222</v>
      </c>
      <c r="Q4604" s="6">
        <v>0</v>
      </c>
      <c r="R4604" s="6">
        <v>0</v>
      </c>
      <c r="S4604" s="6">
        <v>0</v>
      </c>
      <c r="T4604" s="6">
        <v>0</v>
      </c>
      <c r="U4604" s="6">
        <v>0</v>
      </c>
      <c r="V4604" s="6">
        <v>26</v>
      </c>
      <c r="W4604" s="6">
        <v>0</v>
      </c>
      <c r="X4604" s="6">
        <v>0</v>
      </c>
      <c r="Y4604" s="6">
        <v>1403.3152936272425</v>
      </c>
      <c r="Z4604" s="2">
        <v>24</v>
      </c>
      <c r="AA4604" s="6">
        <v>70.059255814417526</v>
      </c>
      <c r="AB4604" s="2" t="s">
        <v>55</v>
      </c>
      <c r="AC4604" s="2" t="s">
        <v>39</v>
      </c>
      <c r="AD4604" s="2" t="s">
        <v>46</v>
      </c>
      <c r="AE4604" s="2" t="s">
        <v>41</v>
      </c>
      <c r="AF4604" s="2">
        <v>1</v>
      </c>
      <c r="AG4604" s="8">
        <v>1.390039082616568E-2</v>
      </c>
      <c r="AH4604" s="3">
        <v>716.9766845703125</v>
      </c>
      <c r="AI4604" s="9">
        <v>2.0017853006720539E-2</v>
      </c>
    </row>
    <row r="4605" spans="1:35" ht="15" x14ac:dyDescent="0.25">
      <c r="A4605" s="2">
        <v>4604</v>
      </c>
      <c r="B4605" s="2">
        <v>36</v>
      </c>
      <c r="C4605" s="2" t="s">
        <v>61</v>
      </c>
      <c r="D4605" s="2" t="s">
        <v>57</v>
      </c>
      <c r="E4605" s="2">
        <v>0</v>
      </c>
      <c r="F4605" s="2">
        <v>0</v>
      </c>
      <c r="G4605" s="2">
        <v>3</v>
      </c>
      <c r="H4605" s="2" t="s">
        <v>34</v>
      </c>
      <c r="I4605" s="2" t="s">
        <v>35</v>
      </c>
      <c r="J4605" s="6">
        <v>320.11900000000003</v>
      </c>
      <c r="K4605" s="6">
        <v>412.25377777777777</v>
      </c>
      <c r="L4605" s="2" t="s">
        <v>44</v>
      </c>
      <c r="M4605" s="2" t="s">
        <v>51</v>
      </c>
      <c r="N4605" s="6">
        <v>0</v>
      </c>
      <c r="O4605" s="6">
        <v>0</v>
      </c>
      <c r="P4605" s="6">
        <v>41.612888888888889</v>
      </c>
      <c r="Q4605" s="6">
        <v>0</v>
      </c>
      <c r="R4605" s="6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0</v>
      </c>
      <c r="X4605" s="6">
        <v>0</v>
      </c>
      <c r="Y4605" s="6">
        <v>114.92167353445566</v>
      </c>
      <c r="Z4605" s="2">
        <v>48</v>
      </c>
      <c r="AA4605" s="6">
        <v>3.3758241150439807</v>
      </c>
      <c r="AB4605" s="2" t="s">
        <v>55</v>
      </c>
      <c r="AC4605" s="2" t="s">
        <v>39</v>
      </c>
      <c r="AD4605" s="2" t="s">
        <v>40</v>
      </c>
      <c r="AE4605" s="2" t="s">
        <v>41</v>
      </c>
      <c r="AF4605" s="2">
        <v>0</v>
      </c>
      <c r="AG4605" s="8">
        <v>0.21806950867176059</v>
      </c>
      <c r="AH4605" s="3">
        <v>400.1343994140625</v>
      </c>
      <c r="AI4605" s="9">
        <v>0.39601039886474609</v>
      </c>
    </row>
    <row r="4606" spans="1:35" ht="15" x14ac:dyDescent="0.25">
      <c r="A4606" s="2">
        <v>4605</v>
      </c>
      <c r="B4606" s="2">
        <v>60</v>
      </c>
      <c r="C4606" s="2" t="s">
        <v>61</v>
      </c>
      <c r="D4606" s="2" t="s">
        <v>33</v>
      </c>
      <c r="E4606" s="2">
        <v>3</v>
      </c>
      <c r="F4606" s="2">
        <v>1</v>
      </c>
      <c r="G4606" s="2">
        <v>3</v>
      </c>
      <c r="H4606" s="2" t="s">
        <v>34</v>
      </c>
      <c r="I4606" s="2" t="s">
        <v>49</v>
      </c>
      <c r="J4606" s="6">
        <v>757.75549999999998</v>
      </c>
      <c r="K4606" s="6">
        <v>859.6297777777778</v>
      </c>
      <c r="L4606" s="2" t="s">
        <v>36</v>
      </c>
      <c r="M4606" s="2" t="s">
        <v>51</v>
      </c>
      <c r="N4606" s="6">
        <v>0</v>
      </c>
      <c r="O4606" s="6">
        <v>2222.2222222222222</v>
      </c>
      <c r="P4606" s="6">
        <v>243.91466666666668</v>
      </c>
      <c r="Q4606" s="6">
        <v>0</v>
      </c>
      <c r="R4606" s="6">
        <v>0</v>
      </c>
      <c r="S4606" s="6">
        <v>1040</v>
      </c>
      <c r="T4606" s="6">
        <v>131.46666666666667</v>
      </c>
      <c r="U4606" s="6">
        <v>0</v>
      </c>
      <c r="V4606" s="6">
        <v>134.44444444444446</v>
      </c>
      <c r="W4606" s="6">
        <v>261.77777777777777</v>
      </c>
      <c r="X4606" s="6">
        <v>0</v>
      </c>
      <c r="Y4606" s="6">
        <v>401.06536608830476</v>
      </c>
      <c r="Z4606" s="2">
        <v>48</v>
      </c>
      <c r="AA4606" s="6">
        <v>11.781294971691384</v>
      </c>
      <c r="AB4606" s="2" t="s">
        <v>55</v>
      </c>
      <c r="AC4606" s="2" t="s">
        <v>39</v>
      </c>
      <c r="AD4606" s="2" t="s">
        <v>46</v>
      </c>
      <c r="AE4606" s="2" t="s">
        <v>41</v>
      </c>
      <c r="AF4606" s="2">
        <v>0</v>
      </c>
      <c r="AG4606" s="8">
        <v>0.10472814738750461</v>
      </c>
      <c r="AH4606" s="3">
        <v>569.11456298828125</v>
      </c>
      <c r="AI4606" s="9">
        <v>0.21383440494537351</v>
      </c>
    </row>
    <row r="4607" spans="1:35" ht="15" x14ac:dyDescent="0.25">
      <c r="A4607" s="2">
        <v>4606</v>
      </c>
      <c r="B4607" s="2">
        <v>56</v>
      </c>
      <c r="C4607" s="2" t="s">
        <v>61</v>
      </c>
      <c r="D4607" s="2" t="s">
        <v>57</v>
      </c>
      <c r="E4607" s="2">
        <v>0</v>
      </c>
      <c r="F4607" s="2">
        <v>0</v>
      </c>
      <c r="G4607" s="2">
        <v>4</v>
      </c>
      <c r="H4607" s="2" t="s">
        <v>53</v>
      </c>
      <c r="I4607" s="2" t="s">
        <v>35</v>
      </c>
      <c r="J4607" s="6">
        <v>1871.0442499999999</v>
      </c>
      <c r="K4607" s="6">
        <v>1294.7331111111112</v>
      </c>
      <c r="L4607" s="2" t="s">
        <v>36</v>
      </c>
      <c r="M4607" s="2" t="s">
        <v>37</v>
      </c>
      <c r="N4607" s="6">
        <v>0</v>
      </c>
      <c r="O4607" s="6">
        <v>2888.8888888888887</v>
      </c>
      <c r="P4607" s="6">
        <v>1084.5835555555554</v>
      </c>
      <c r="Q4607" s="6">
        <v>0</v>
      </c>
      <c r="R4607" s="6">
        <v>0</v>
      </c>
      <c r="S4607" s="6">
        <v>0</v>
      </c>
      <c r="T4607" s="6">
        <v>0</v>
      </c>
      <c r="U4607" s="6">
        <v>0</v>
      </c>
      <c r="V4607" s="6">
        <v>10.888888888888889</v>
      </c>
      <c r="W4607" s="6">
        <v>0</v>
      </c>
      <c r="X4607" s="6">
        <v>0</v>
      </c>
      <c r="Y4607" s="6">
        <v>1201.0789026983853</v>
      </c>
      <c r="Z4607" s="2">
        <v>24</v>
      </c>
      <c r="AA4607" s="6">
        <v>59.962785611739825</v>
      </c>
      <c r="AB4607" s="2" t="s">
        <v>38</v>
      </c>
      <c r="AC4607" s="2" t="s">
        <v>39</v>
      </c>
      <c r="AD4607" s="2" t="s">
        <v>40</v>
      </c>
      <c r="AE4607" s="2" t="s">
        <v>41</v>
      </c>
      <c r="AF4607" s="2">
        <v>1</v>
      </c>
      <c r="AG4607" s="8">
        <v>1.5624057501554489E-2</v>
      </c>
      <c r="AH4607" s="3">
        <v>694.3582763671875</v>
      </c>
      <c r="AI4607" s="9">
        <v>2.2623000666499141E-2</v>
      </c>
    </row>
    <row r="4608" spans="1:35" ht="15" x14ac:dyDescent="0.25">
      <c r="A4608" s="2">
        <v>4607</v>
      </c>
      <c r="B4608" s="2">
        <v>49</v>
      </c>
      <c r="C4608" s="2" t="s">
        <v>47</v>
      </c>
      <c r="D4608" s="2" t="s">
        <v>33</v>
      </c>
      <c r="E4608" s="2">
        <v>6</v>
      </c>
      <c r="F4608" s="2">
        <v>0</v>
      </c>
      <c r="G4608" s="2">
        <v>3</v>
      </c>
      <c r="H4608" s="2" t="s">
        <v>48</v>
      </c>
      <c r="I4608" s="2" t="s">
        <v>35</v>
      </c>
      <c r="J4608" s="6">
        <v>694.81349999999998</v>
      </c>
      <c r="K4608" s="6">
        <v>792.04177777777772</v>
      </c>
      <c r="L4608" s="2" t="s">
        <v>73</v>
      </c>
      <c r="M4608" s="2" t="s">
        <v>37</v>
      </c>
      <c r="N4608" s="6">
        <v>0</v>
      </c>
      <c r="O4608" s="6">
        <v>0</v>
      </c>
      <c r="P4608" s="6">
        <v>377.72733333333332</v>
      </c>
      <c r="Q4608" s="6">
        <v>0</v>
      </c>
      <c r="R4608" s="6">
        <v>0</v>
      </c>
      <c r="S4608" s="6">
        <v>0</v>
      </c>
      <c r="T4608" s="6">
        <v>382.22222222222223</v>
      </c>
      <c r="U4608" s="6">
        <v>0</v>
      </c>
      <c r="V4608" s="6">
        <v>192.44444444444446</v>
      </c>
      <c r="W4608" s="6">
        <v>0</v>
      </c>
      <c r="X4608" s="6">
        <v>0</v>
      </c>
      <c r="Y4608" s="6">
        <v>541.12313433395684</v>
      </c>
      <c r="Z4608" s="2">
        <v>36</v>
      </c>
      <c r="AA4608" s="6">
        <v>19.562897586076271</v>
      </c>
      <c r="AB4608" s="2" t="s">
        <v>38</v>
      </c>
      <c r="AC4608" s="2" t="s">
        <v>39</v>
      </c>
      <c r="AD4608" s="2" t="s">
        <v>46</v>
      </c>
      <c r="AE4608" s="2" t="s">
        <v>67</v>
      </c>
      <c r="AF4608" s="2">
        <v>0</v>
      </c>
      <c r="AG4608" s="8">
        <v>0.1165684536099434</v>
      </c>
      <c r="AH4608" s="3">
        <v>521.01220703125</v>
      </c>
      <c r="AI4608" s="9">
        <v>0.20321689546108249</v>
      </c>
    </row>
    <row r="4609" spans="1:35" ht="15" x14ac:dyDescent="0.25">
      <c r="A4609" s="2">
        <v>4608</v>
      </c>
      <c r="B4609" s="2">
        <v>27</v>
      </c>
      <c r="C4609" s="2" t="s">
        <v>47</v>
      </c>
      <c r="D4609" s="2" t="s">
        <v>33</v>
      </c>
      <c r="E4609" s="2">
        <v>0</v>
      </c>
      <c r="F4609" s="2">
        <v>1</v>
      </c>
      <c r="G4609" s="2">
        <v>3</v>
      </c>
      <c r="H4609" s="2" t="s">
        <v>43</v>
      </c>
      <c r="I4609" s="2" t="s">
        <v>49</v>
      </c>
      <c r="J4609" s="6">
        <v>631.77800000000002</v>
      </c>
      <c r="K4609" s="6">
        <v>553.39266666666663</v>
      </c>
      <c r="L4609" s="2" t="s">
        <v>44</v>
      </c>
      <c r="M4609" s="2" t="s">
        <v>37</v>
      </c>
      <c r="N4609" s="6">
        <v>0</v>
      </c>
      <c r="O4609" s="6">
        <v>1555.5555555555557</v>
      </c>
      <c r="P4609" s="6">
        <v>181.16888888888889</v>
      </c>
      <c r="Q4609" s="6">
        <v>0</v>
      </c>
      <c r="R4609" s="6">
        <v>66.666666666666671</v>
      </c>
      <c r="S4609" s="6">
        <v>44.444444444444443</v>
      </c>
      <c r="T4609" s="6">
        <v>0</v>
      </c>
      <c r="U4609" s="6">
        <v>0</v>
      </c>
      <c r="V4609" s="6">
        <v>0</v>
      </c>
      <c r="W4609" s="6">
        <v>0</v>
      </c>
      <c r="X4609" s="6">
        <v>0</v>
      </c>
      <c r="Y4609" s="6">
        <v>506.52454759948256</v>
      </c>
      <c r="Z4609" s="2">
        <v>36</v>
      </c>
      <c r="AA4609" s="6">
        <v>18.312075793467827</v>
      </c>
      <c r="AB4609" s="2" t="s">
        <v>38</v>
      </c>
      <c r="AC4609" s="2" t="s">
        <v>60</v>
      </c>
      <c r="AD4609" s="2" t="s">
        <v>76</v>
      </c>
      <c r="AE4609" s="2" t="s">
        <v>70</v>
      </c>
      <c r="AF4609" s="2">
        <v>1</v>
      </c>
      <c r="AG4609" s="8">
        <v>0.1394513547420502</v>
      </c>
      <c r="AH4609" s="3">
        <v>416.3118896484375</v>
      </c>
      <c r="AI4609" s="9">
        <v>0.22004117071628571</v>
      </c>
    </row>
    <row r="4610" spans="1:35" ht="15" x14ac:dyDescent="0.25">
      <c r="A4610" s="2">
        <v>4609</v>
      </c>
      <c r="B4610" s="2">
        <v>32</v>
      </c>
      <c r="C4610" s="2" t="s">
        <v>47</v>
      </c>
      <c r="D4610" s="2" t="s">
        <v>57</v>
      </c>
      <c r="E4610" s="2">
        <v>0</v>
      </c>
      <c r="F4610" s="2">
        <v>4</v>
      </c>
      <c r="G4610" s="2">
        <v>5</v>
      </c>
      <c r="H4610" s="2" t="s">
        <v>43</v>
      </c>
      <c r="I4610" s="2" t="s">
        <v>49</v>
      </c>
      <c r="J4610" s="6">
        <v>238.80549999999999</v>
      </c>
      <c r="K4610" s="6">
        <v>242.1528888888889</v>
      </c>
      <c r="L4610" s="2" t="s">
        <v>44</v>
      </c>
      <c r="M4610" s="2" t="s">
        <v>45</v>
      </c>
      <c r="N4610" s="6">
        <v>0</v>
      </c>
      <c r="O4610" s="6">
        <v>0</v>
      </c>
      <c r="P4610" s="6">
        <v>20.759777777777778</v>
      </c>
      <c r="Q4610" s="6">
        <v>147.77777777777777</v>
      </c>
      <c r="R4610" s="6">
        <v>0</v>
      </c>
      <c r="S4610" s="6">
        <v>0</v>
      </c>
      <c r="T4610" s="6">
        <v>0</v>
      </c>
      <c r="U4610" s="6">
        <v>162.44444444444446</v>
      </c>
      <c r="V4610" s="6">
        <v>204.44444444444446</v>
      </c>
      <c r="W4610" s="6">
        <v>0</v>
      </c>
      <c r="X4610" s="6">
        <v>0</v>
      </c>
      <c r="Y4610" s="6">
        <v>142.3096591662692</v>
      </c>
      <c r="Z4610" s="2">
        <v>48</v>
      </c>
      <c r="AA4610" s="6">
        <v>4.1803461822468551</v>
      </c>
      <c r="AB4610" s="2" t="s">
        <v>68</v>
      </c>
      <c r="AC4610" s="2" t="s">
        <v>50</v>
      </c>
      <c r="AD4610" s="2" t="s">
        <v>40</v>
      </c>
      <c r="AE4610" s="2" t="s">
        <v>41</v>
      </c>
      <c r="AF4610" s="2">
        <v>0</v>
      </c>
      <c r="AG4610" s="8">
        <v>0.23926220834255221</v>
      </c>
      <c r="AH4610" s="3">
        <v>474.44476318359381</v>
      </c>
      <c r="AI4610" s="9">
        <v>0.50331932306289673</v>
      </c>
    </row>
    <row r="4611" spans="1:35" ht="15" x14ac:dyDescent="0.25">
      <c r="A4611" s="2">
        <v>4610</v>
      </c>
      <c r="B4611" s="2">
        <v>63</v>
      </c>
      <c r="C4611" s="2" t="s">
        <v>61</v>
      </c>
      <c r="D4611" s="2" t="s">
        <v>33</v>
      </c>
      <c r="E4611" s="2">
        <v>0</v>
      </c>
      <c r="F4611" s="2">
        <v>1</v>
      </c>
      <c r="G4611" s="2">
        <v>1</v>
      </c>
      <c r="H4611" s="2" t="s">
        <v>34</v>
      </c>
      <c r="I4611" s="2" t="s">
        <v>49</v>
      </c>
      <c r="J4611" s="6">
        <v>488.08749999999998</v>
      </c>
      <c r="K4611" s="6">
        <v>312.12599999999998</v>
      </c>
      <c r="L4611" s="2" t="s">
        <v>44</v>
      </c>
      <c r="M4611" s="2" t="s">
        <v>37</v>
      </c>
      <c r="N4611" s="6">
        <v>0</v>
      </c>
      <c r="O4611" s="6">
        <v>0</v>
      </c>
      <c r="P4611" s="6">
        <v>243.09266666666667</v>
      </c>
      <c r="Q4611" s="6">
        <v>0</v>
      </c>
      <c r="R4611" s="6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0</v>
      </c>
      <c r="X4611" s="6">
        <v>0</v>
      </c>
      <c r="Y4611" s="6">
        <v>566.31365376585654</v>
      </c>
      <c r="Z4611" s="2">
        <v>60</v>
      </c>
      <c r="AA4611" s="6">
        <v>14.380644667884257</v>
      </c>
      <c r="AB4611" s="2" t="s">
        <v>55</v>
      </c>
      <c r="AC4611" s="2" t="s">
        <v>39</v>
      </c>
      <c r="AD4611" s="2" t="s">
        <v>40</v>
      </c>
      <c r="AE4611" s="2" t="s">
        <v>41</v>
      </c>
      <c r="AF4611" s="2">
        <v>1</v>
      </c>
      <c r="AG4611" s="8">
        <v>0.13508810102939611</v>
      </c>
      <c r="AH4611" s="3">
        <v>509.73843383789063</v>
      </c>
      <c r="AI4611" s="9">
        <v>0.2383939474821091</v>
      </c>
    </row>
    <row r="4612" spans="1:35" ht="15" x14ac:dyDescent="0.25">
      <c r="A4612" s="2">
        <v>4611</v>
      </c>
      <c r="B4612" s="2">
        <v>45</v>
      </c>
      <c r="C4612" s="2" t="s">
        <v>47</v>
      </c>
      <c r="D4612" s="2" t="s">
        <v>42</v>
      </c>
      <c r="E4612" s="2">
        <v>1</v>
      </c>
      <c r="F4612" s="2">
        <v>1</v>
      </c>
      <c r="G4612" s="2">
        <v>2</v>
      </c>
      <c r="H4612" s="2" t="s">
        <v>34</v>
      </c>
      <c r="I4612" s="2" t="s">
        <v>35</v>
      </c>
      <c r="J4612" s="6">
        <v>302.57875000000001</v>
      </c>
      <c r="K4612" s="6">
        <v>262.4037777777778</v>
      </c>
      <c r="L4612" s="2" t="s">
        <v>73</v>
      </c>
      <c r="M4612" s="2" t="s">
        <v>45</v>
      </c>
      <c r="N4612" s="6">
        <v>0</v>
      </c>
      <c r="O4612" s="6">
        <v>5555.5555555555557</v>
      </c>
      <c r="P4612" s="6">
        <v>120.25155555555556</v>
      </c>
      <c r="Q4612" s="6">
        <v>0</v>
      </c>
      <c r="R4612" s="6">
        <v>0</v>
      </c>
      <c r="S4612" s="6">
        <v>0</v>
      </c>
      <c r="T4612" s="6">
        <v>366.66666666666669</v>
      </c>
      <c r="U4612" s="6">
        <v>0</v>
      </c>
      <c r="V4612" s="6">
        <v>25.333333333333332</v>
      </c>
      <c r="W4612" s="6">
        <v>0</v>
      </c>
      <c r="X4612" s="6">
        <v>0</v>
      </c>
      <c r="Y4612" s="6">
        <v>158.53313965913281</v>
      </c>
      <c r="Z4612" s="2">
        <v>24</v>
      </c>
      <c r="AA4612" s="6">
        <v>7.9146246298889134</v>
      </c>
      <c r="AB4612" s="2" t="s">
        <v>38</v>
      </c>
      <c r="AC4612" s="2" t="s">
        <v>60</v>
      </c>
      <c r="AD4612" s="2" t="s">
        <v>40</v>
      </c>
      <c r="AE4612" s="2" t="s">
        <v>41</v>
      </c>
      <c r="AF4612" s="2">
        <v>0</v>
      </c>
      <c r="AG4612" s="8">
        <v>0.26150956749916082</v>
      </c>
      <c r="AH4612" s="3">
        <v>330.44378662109381</v>
      </c>
      <c r="AI4612" s="9">
        <v>0.40192753076553339</v>
      </c>
    </row>
    <row r="4613" spans="1:35" ht="15" x14ac:dyDescent="0.25">
      <c r="A4613" s="2">
        <v>4612</v>
      </c>
      <c r="B4613" s="2">
        <v>31</v>
      </c>
      <c r="C4613" s="2" t="s">
        <v>47</v>
      </c>
      <c r="D4613" s="2" t="s">
        <v>33</v>
      </c>
      <c r="E4613" s="2">
        <v>2</v>
      </c>
      <c r="F4613" s="2">
        <v>0</v>
      </c>
      <c r="G4613" s="2">
        <v>5</v>
      </c>
      <c r="H4613" s="2" t="s">
        <v>43</v>
      </c>
      <c r="I4613" s="2" t="s">
        <v>35</v>
      </c>
      <c r="J4613" s="6">
        <v>428.88150000000002</v>
      </c>
      <c r="K4613" s="6">
        <v>270.13777777777779</v>
      </c>
      <c r="L4613" s="2" t="s">
        <v>44</v>
      </c>
      <c r="M4613" s="2" t="s">
        <v>37</v>
      </c>
      <c r="N4613" s="6">
        <v>0</v>
      </c>
      <c r="O4613" s="6">
        <v>0</v>
      </c>
      <c r="P4613" s="6">
        <v>54.008222222222223</v>
      </c>
      <c r="Q4613" s="6">
        <v>0</v>
      </c>
      <c r="R4613" s="6">
        <v>0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338.51247654809379</v>
      </c>
      <c r="Z4613" s="2">
        <v>3</v>
      </c>
      <c r="AA4613" s="6">
        <v>116.23941626449154</v>
      </c>
      <c r="AB4613" s="2" t="s">
        <v>38</v>
      </c>
      <c r="AC4613" s="2" t="s">
        <v>60</v>
      </c>
      <c r="AD4613" s="2" t="s">
        <v>40</v>
      </c>
      <c r="AE4613" s="2" t="s">
        <v>41</v>
      </c>
      <c r="AF4613" s="2">
        <v>1</v>
      </c>
      <c r="AG4613" s="8">
        <v>0.16532547771930689</v>
      </c>
      <c r="AH4613" s="3">
        <v>396.32858276367188</v>
      </c>
      <c r="AI4613" s="9">
        <v>0.31115809082984919</v>
      </c>
    </row>
    <row r="4614" spans="1:35" ht="15" x14ac:dyDescent="0.25">
      <c r="A4614" s="2">
        <v>4613</v>
      </c>
      <c r="B4614" s="2">
        <v>38</v>
      </c>
      <c r="C4614" s="2" t="s">
        <v>61</v>
      </c>
      <c r="D4614" s="2" t="s">
        <v>42</v>
      </c>
      <c r="E4614" s="2">
        <v>2</v>
      </c>
      <c r="F4614" s="2">
        <v>0</v>
      </c>
      <c r="G4614" s="2">
        <v>2</v>
      </c>
      <c r="H4614" s="2" t="s">
        <v>34</v>
      </c>
      <c r="I4614" s="2" t="s">
        <v>66</v>
      </c>
      <c r="J4614" s="6">
        <v>885.89800000000002</v>
      </c>
      <c r="K4614" s="6">
        <v>516.10333333333335</v>
      </c>
      <c r="L4614" s="2" t="s">
        <v>36</v>
      </c>
      <c r="M4614" s="2" t="s">
        <v>45</v>
      </c>
      <c r="N4614" s="6">
        <v>0</v>
      </c>
      <c r="O4614" s="6">
        <v>0</v>
      </c>
      <c r="P4614" s="6">
        <v>464.69799999999998</v>
      </c>
      <c r="Q4614" s="6">
        <v>0</v>
      </c>
      <c r="R4614" s="6">
        <v>0</v>
      </c>
      <c r="S4614" s="6">
        <v>0</v>
      </c>
      <c r="T4614" s="6">
        <v>66.666666666666671</v>
      </c>
      <c r="U4614" s="6">
        <v>0</v>
      </c>
      <c r="V4614" s="6">
        <v>22.666666666666668</v>
      </c>
      <c r="W4614" s="6">
        <v>0</v>
      </c>
      <c r="X4614" s="6">
        <v>0</v>
      </c>
      <c r="Y4614" s="6">
        <v>982.18211169339327</v>
      </c>
      <c r="Z4614" s="2">
        <v>36</v>
      </c>
      <c r="AA4614" s="6">
        <v>35.508236190241597</v>
      </c>
      <c r="AB4614" s="2" t="s">
        <v>55</v>
      </c>
      <c r="AC4614" s="2" t="s">
        <v>83</v>
      </c>
      <c r="AD4614" s="2" t="s">
        <v>40</v>
      </c>
      <c r="AE4614" s="2" t="s">
        <v>41</v>
      </c>
      <c r="AF4614" s="2">
        <v>1</v>
      </c>
      <c r="AG4614" s="8">
        <v>7.8202009201049805E-2</v>
      </c>
      <c r="AH4614" s="3">
        <v>490.75650024414063</v>
      </c>
      <c r="AI4614" s="9">
        <v>0.10372169315814971</v>
      </c>
    </row>
    <row r="4615" spans="1:35" ht="15" x14ac:dyDescent="0.25">
      <c r="A4615" s="2">
        <v>4614</v>
      </c>
      <c r="B4615" s="2">
        <v>42</v>
      </c>
      <c r="C4615" s="2" t="s">
        <v>47</v>
      </c>
      <c r="D4615" s="2" t="s">
        <v>57</v>
      </c>
      <c r="E4615" s="2">
        <v>3</v>
      </c>
      <c r="F4615" s="2">
        <v>0</v>
      </c>
      <c r="G4615" s="2">
        <v>2</v>
      </c>
      <c r="H4615" s="2" t="s">
        <v>43</v>
      </c>
      <c r="I4615" s="2" t="s">
        <v>35</v>
      </c>
      <c r="J4615" s="6">
        <v>849.93550000000005</v>
      </c>
      <c r="K4615" s="6">
        <v>757.18133333333333</v>
      </c>
      <c r="L4615" s="2" t="s">
        <v>36</v>
      </c>
      <c r="M4615" s="2" t="s">
        <v>37</v>
      </c>
      <c r="N4615" s="6">
        <v>0</v>
      </c>
      <c r="O4615" s="6">
        <v>0</v>
      </c>
      <c r="P4615" s="6">
        <v>237.20555555555555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42.888888888888886</v>
      </c>
      <c r="W4615" s="6">
        <v>0</v>
      </c>
      <c r="X4615" s="6">
        <v>0</v>
      </c>
      <c r="Y4615" s="6">
        <v>614.10978548662524</v>
      </c>
      <c r="Z4615" s="2">
        <v>48</v>
      </c>
      <c r="AA4615" s="6">
        <v>18.039474708038192</v>
      </c>
      <c r="AB4615" s="2" t="s">
        <v>38</v>
      </c>
      <c r="AC4615" s="2" t="s">
        <v>50</v>
      </c>
      <c r="AD4615" s="2" t="s">
        <v>40</v>
      </c>
      <c r="AE4615" s="2" t="s">
        <v>41</v>
      </c>
      <c r="AF4615" s="2">
        <v>0</v>
      </c>
      <c r="AG4615" s="8">
        <v>9.6075087785720825E-2</v>
      </c>
      <c r="AH4615" s="3">
        <v>506.83523559570313</v>
      </c>
      <c r="AI4615" s="9">
        <v>0.14996398985385889</v>
      </c>
    </row>
    <row r="4616" spans="1:35" x14ac:dyDescent="0.2">
      <c r="A4616" s="2">
        <v>4615</v>
      </c>
      <c r="B4616" s="2">
        <v>62</v>
      </c>
      <c r="C4616" s="2" t="s">
        <v>32</v>
      </c>
      <c r="D4616" s="2" t="s">
        <v>74</v>
      </c>
      <c r="E4616" s="2">
        <v>0</v>
      </c>
      <c r="F4616" s="2">
        <v>1</v>
      </c>
      <c r="G4616" s="2">
        <v>5</v>
      </c>
      <c r="H4616" s="2" t="s">
        <v>48</v>
      </c>
      <c r="I4616" s="2" t="s">
        <v>49</v>
      </c>
      <c r="J4616" s="6">
        <v>2237.7987499999999</v>
      </c>
      <c r="K4616" s="6">
        <v>1731.2868888888888</v>
      </c>
      <c r="L4616" s="2" t="s">
        <v>44</v>
      </c>
      <c r="M4616" s="2" t="s">
        <v>51</v>
      </c>
      <c r="N4616" s="6">
        <v>0</v>
      </c>
      <c r="O4616" s="6">
        <v>0</v>
      </c>
      <c r="P4616" s="6">
        <v>744.32777777777778</v>
      </c>
      <c r="Q4616" s="6">
        <v>0</v>
      </c>
      <c r="R4616" s="6">
        <v>0</v>
      </c>
      <c r="S4616" s="6">
        <v>0</v>
      </c>
      <c r="T4616" s="6">
        <v>0</v>
      </c>
      <c r="U4616" s="6">
        <v>0</v>
      </c>
      <c r="V4616" s="6">
        <v>19.333333333333332</v>
      </c>
      <c r="W4616" s="6">
        <v>0</v>
      </c>
      <c r="X4616" s="6">
        <v>0</v>
      </c>
      <c r="Y4616" s="6">
        <v>1593.6306633059082</v>
      </c>
      <c r="Z4616" s="2">
        <v>24</v>
      </c>
      <c r="AA4616" s="6">
        <v>79.560579736619985</v>
      </c>
      <c r="AB4616" s="2" t="s">
        <v>38</v>
      </c>
      <c r="AC4616" s="2" t="s">
        <v>39</v>
      </c>
      <c r="AD4616" s="2" t="s">
        <v>40</v>
      </c>
      <c r="AE4616" s="2" t="s">
        <v>41</v>
      </c>
      <c r="AF4616" s="2" t="s">
        <v>59</v>
      </c>
      <c r="AG4616" s="4" t="s">
        <v>59</v>
      </c>
      <c r="AH4616" s="3" t="s">
        <v>59</v>
      </c>
    </row>
    <row r="4617" spans="1:35" ht="15" x14ac:dyDescent="0.25">
      <c r="A4617" s="2">
        <v>4616</v>
      </c>
      <c r="B4617" s="2">
        <v>41</v>
      </c>
      <c r="C4617" s="2" t="s">
        <v>47</v>
      </c>
      <c r="D4617" s="2" t="s">
        <v>57</v>
      </c>
      <c r="E4617" s="2">
        <v>0</v>
      </c>
      <c r="F4617" s="2">
        <v>1</v>
      </c>
      <c r="G4617" s="2">
        <v>2</v>
      </c>
      <c r="H4617" s="2" t="s">
        <v>53</v>
      </c>
      <c r="I4617" s="2" t="s">
        <v>35</v>
      </c>
      <c r="J4617" s="6">
        <v>583.85325</v>
      </c>
      <c r="K4617" s="6">
        <v>664.45222222222219</v>
      </c>
      <c r="L4617" s="2" t="s">
        <v>44</v>
      </c>
      <c r="M4617" s="2" t="s">
        <v>51</v>
      </c>
      <c r="N4617" s="6">
        <v>0</v>
      </c>
      <c r="O4617" s="6">
        <v>0</v>
      </c>
      <c r="P4617" s="6">
        <v>52.284888888888887</v>
      </c>
      <c r="Q4617" s="6">
        <v>0</v>
      </c>
      <c r="R4617" s="6">
        <v>0</v>
      </c>
      <c r="S4617" s="6">
        <v>0</v>
      </c>
      <c r="T4617" s="6">
        <v>333.33333333333331</v>
      </c>
      <c r="U4617" s="6">
        <v>0</v>
      </c>
      <c r="V4617" s="6">
        <v>48.888888888888886</v>
      </c>
      <c r="W4617" s="6">
        <v>0</v>
      </c>
      <c r="X4617" s="6">
        <v>0</v>
      </c>
      <c r="Y4617" s="6">
        <v>175.76483007348966</v>
      </c>
      <c r="Z4617" s="2">
        <v>6</v>
      </c>
      <c r="AA4617" s="6">
        <v>30.851159522828794</v>
      </c>
      <c r="AB4617" s="2" t="s">
        <v>55</v>
      </c>
      <c r="AC4617" s="2" t="s">
        <v>75</v>
      </c>
      <c r="AD4617" s="2" t="s">
        <v>46</v>
      </c>
      <c r="AE4617" s="2" t="s">
        <v>41</v>
      </c>
      <c r="AF4617" s="2">
        <v>0</v>
      </c>
      <c r="AG4617" s="8">
        <v>0.19716906547546389</v>
      </c>
      <c r="AH4617" s="3">
        <v>300.97906494140619</v>
      </c>
      <c r="AI4617" s="9">
        <v>0.27377486228942871</v>
      </c>
    </row>
    <row r="4618" spans="1:35" ht="15" x14ac:dyDescent="0.25">
      <c r="A4618" s="2">
        <v>4617</v>
      </c>
      <c r="B4618" s="2">
        <v>26</v>
      </c>
      <c r="C4618" s="2" t="s">
        <v>32</v>
      </c>
      <c r="D4618" s="2" t="s">
        <v>33</v>
      </c>
      <c r="E4618" s="2">
        <v>0</v>
      </c>
      <c r="F4618" s="2">
        <v>1</v>
      </c>
      <c r="G4618" s="2">
        <v>3</v>
      </c>
      <c r="H4618" s="2" t="s">
        <v>52</v>
      </c>
      <c r="I4618" s="2" t="s">
        <v>49</v>
      </c>
      <c r="J4618" s="6">
        <v>1082.0905</v>
      </c>
      <c r="K4618" s="6">
        <v>656.92577777777774</v>
      </c>
      <c r="L4618" s="2" t="s">
        <v>44</v>
      </c>
      <c r="M4618" s="2" t="s">
        <v>45</v>
      </c>
      <c r="N4618" s="6">
        <v>0</v>
      </c>
      <c r="O4618" s="6">
        <v>0</v>
      </c>
      <c r="P4618" s="6">
        <v>567.22466666666662</v>
      </c>
      <c r="Q4618" s="6">
        <v>0</v>
      </c>
      <c r="R4618" s="6">
        <v>0</v>
      </c>
      <c r="S4618" s="6">
        <v>0</v>
      </c>
      <c r="T4618" s="6">
        <v>0</v>
      </c>
      <c r="U4618" s="6">
        <v>0</v>
      </c>
      <c r="V4618" s="6">
        <v>168.22222222222223</v>
      </c>
      <c r="W4618" s="6">
        <v>0</v>
      </c>
      <c r="X4618" s="6">
        <v>0</v>
      </c>
      <c r="Y4618" s="6">
        <v>716.65641959295215</v>
      </c>
      <c r="Z4618" s="2">
        <v>36</v>
      </c>
      <c r="AA4618" s="6">
        <v>25.908846344478388</v>
      </c>
      <c r="AB4618" s="2" t="s">
        <v>38</v>
      </c>
      <c r="AC4618" s="2" t="s">
        <v>39</v>
      </c>
      <c r="AD4618" s="2" t="s">
        <v>46</v>
      </c>
      <c r="AE4618" s="2" t="s">
        <v>41</v>
      </c>
      <c r="AF4618" s="2">
        <v>1</v>
      </c>
      <c r="AG4618" s="8">
        <v>7.7701479196548462E-2</v>
      </c>
      <c r="AH4618" s="3">
        <v>479.301513671875</v>
      </c>
      <c r="AI4618" s="9">
        <v>0.1139828115701675</v>
      </c>
    </row>
    <row r="4619" spans="1:35" ht="15" x14ac:dyDescent="0.25">
      <c r="A4619" s="2">
        <v>4618</v>
      </c>
      <c r="B4619" s="2">
        <v>61</v>
      </c>
      <c r="C4619" s="2" t="s">
        <v>47</v>
      </c>
      <c r="D4619" s="2" t="s">
        <v>42</v>
      </c>
      <c r="E4619" s="2">
        <v>2</v>
      </c>
      <c r="F4619" s="2">
        <v>1</v>
      </c>
      <c r="G4619" s="2">
        <v>2</v>
      </c>
      <c r="H4619" s="2" t="s">
        <v>43</v>
      </c>
      <c r="I4619" s="2" t="s">
        <v>35</v>
      </c>
      <c r="J4619" s="6">
        <v>792.82799999999997</v>
      </c>
      <c r="K4619" s="6">
        <v>912.33022222222223</v>
      </c>
      <c r="L4619" s="2" t="s">
        <v>44</v>
      </c>
      <c r="M4619" s="2" t="s">
        <v>37</v>
      </c>
      <c r="N4619" s="6">
        <v>0</v>
      </c>
      <c r="O4619" s="6">
        <v>3105.3333333333335</v>
      </c>
      <c r="P4619" s="6">
        <v>41.585777777777778</v>
      </c>
      <c r="Q4619" s="6">
        <v>0</v>
      </c>
      <c r="R4619" s="6">
        <v>0</v>
      </c>
      <c r="S4619" s="6">
        <v>0</v>
      </c>
      <c r="T4619" s="6">
        <v>0</v>
      </c>
      <c r="U4619" s="6">
        <v>0</v>
      </c>
      <c r="V4619" s="6">
        <v>44.666666666666664</v>
      </c>
      <c r="W4619" s="6">
        <v>0</v>
      </c>
      <c r="X4619" s="6">
        <v>0</v>
      </c>
      <c r="Y4619" s="6">
        <v>480.19760357697555</v>
      </c>
      <c r="Z4619" s="2">
        <v>48</v>
      </c>
      <c r="AA4619" s="6">
        <v>14.105804416914088</v>
      </c>
      <c r="AB4619" s="2" t="s">
        <v>38</v>
      </c>
      <c r="AC4619" s="2" t="s">
        <v>62</v>
      </c>
      <c r="AD4619" s="2" t="s">
        <v>40</v>
      </c>
      <c r="AE4619" s="2" t="s">
        <v>41</v>
      </c>
      <c r="AF4619" s="2">
        <v>0</v>
      </c>
      <c r="AG4619" s="8">
        <v>9.7888052463531494E-2</v>
      </c>
      <c r="AH4619" s="3">
        <v>544.13836669921875</v>
      </c>
      <c r="AI4619" s="9">
        <v>0.17547221481800079</v>
      </c>
    </row>
    <row r="4620" spans="1:35" x14ac:dyDescent="0.2">
      <c r="A4620" s="2">
        <v>4619</v>
      </c>
      <c r="B4620" s="2">
        <v>49</v>
      </c>
      <c r="C4620" s="2" t="s">
        <v>61</v>
      </c>
      <c r="D4620" s="2" t="s">
        <v>57</v>
      </c>
      <c r="E4620" s="2">
        <v>1</v>
      </c>
      <c r="F4620" s="2">
        <v>0</v>
      </c>
      <c r="G4620" s="2">
        <v>2</v>
      </c>
      <c r="H4620" s="2" t="s">
        <v>58</v>
      </c>
      <c r="I4620" s="2" t="s">
        <v>49</v>
      </c>
      <c r="J4620" s="6">
        <v>799.93925000000002</v>
      </c>
      <c r="K4620" s="6">
        <v>476.64311111111112</v>
      </c>
      <c r="L4620" s="2" t="s">
        <v>36</v>
      </c>
      <c r="M4620" s="2" t="s">
        <v>45</v>
      </c>
      <c r="N4620" s="6">
        <v>0</v>
      </c>
      <c r="O4620" s="6">
        <v>0</v>
      </c>
      <c r="P4620" s="6">
        <v>334.96133333333336</v>
      </c>
      <c r="Q4620" s="6">
        <v>0</v>
      </c>
      <c r="R4620" s="6">
        <v>0</v>
      </c>
      <c r="S4620" s="6">
        <v>1040</v>
      </c>
      <c r="T4620" s="6">
        <v>0</v>
      </c>
      <c r="U4620" s="6">
        <v>0</v>
      </c>
      <c r="V4620" s="6">
        <v>9.5555555555555554</v>
      </c>
      <c r="W4620" s="6">
        <v>0</v>
      </c>
      <c r="X4620" s="6">
        <v>0</v>
      </c>
      <c r="Y4620" s="6">
        <v>1174.4997326087864</v>
      </c>
      <c r="Z4620" s="2">
        <v>48</v>
      </c>
      <c r="AA4620" s="6">
        <v>34.500929185169724</v>
      </c>
      <c r="AB4620" s="2" t="s">
        <v>55</v>
      </c>
      <c r="AC4620" s="2" t="s">
        <v>50</v>
      </c>
      <c r="AD4620" s="2" t="s">
        <v>46</v>
      </c>
      <c r="AE4620" s="2" t="s">
        <v>41</v>
      </c>
      <c r="AF4620" s="2" t="s">
        <v>59</v>
      </c>
      <c r="AG4620" s="4" t="s">
        <v>59</v>
      </c>
      <c r="AH4620" s="3" t="s">
        <v>59</v>
      </c>
    </row>
    <row r="4621" spans="1:35" ht="15" x14ac:dyDescent="0.25">
      <c r="A4621" s="2">
        <v>4620</v>
      </c>
      <c r="B4621" s="2">
        <v>37</v>
      </c>
      <c r="C4621" s="2" t="s">
        <v>32</v>
      </c>
      <c r="D4621" s="2" t="s">
        <v>65</v>
      </c>
      <c r="E4621" s="2">
        <v>3</v>
      </c>
      <c r="F4621" s="2">
        <v>1</v>
      </c>
      <c r="G4621" s="2">
        <v>3</v>
      </c>
      <c r="H4621" s="2" t="s">
        <v>52</v>
      </c>
      <c r="I4621" s="2" t="s">
        <v>49</v>
      </c>
      <c r="J4621" s="6">
        <v>324.59924999999998</v>
      </c>
      <c r="K4621" s="6">
        <v>397.07</v>
      </c>
      <c r="L4621" s="2" t="s">
        <v>44</v>
      </c>
      <c r="M4621" s="2" t="s">
        <v>37</v>
      </c>
      <c r="N4621" s="6">
        <v>0</v>
      </c>
      <c r="O4621" s="6">
        <v>0</v>
      </c>
      <c r="P4621" s="6">
        <v>46.961111111111109</v>
      </c>
      <c r="Q4621" s="6">
        <v>0</v>
      </c>
      <c r="R4621" s="6">
        <v>0</v>
      </c>
      <c r="S4621" s="6">
        <v>0</v>
      </c>
      <c r="T4621" s="6">
        <v>0</v>
      </c>
      <c r="U4621" s="6">
        <v>0</v>
      </c>
      <c r="V4621" s="6">
        <v>40.444444444444443</v>
      </c>
      <c r="W4621" s="6">
        <v>0</v>
      </c>
      <c r="X4621" s="6">
        <v>0</v>
      </c>
      <c r="Y4621" s="6">
        <v>114.58114612011113</v>
      </c>
      <c r="Z4621" s="2">
        <v>6</v>
      </c>
      <c r="AA4621" s="6">
        <v>20.111880265136595</v>
      </c>
      <c r="AB4621" s="2" t="s">
        <v>55</v>
      </c>
      <c r="AC4621" s="2" t="s">
        <v>75</v>
      </c>
      <c r="AD4621" s="2" t="s">
        <v>46</v>
      </c>
      <c r="AE4621" s="2" t="s">
        <v>67</v>
      </c>
      <c r="AF4621" s="2">
        <v>0</v>
      </c>
      <c r="AG4621" s="8">
        <v>0.27440157532691961</v>
      </c>
      <c r="AH4621" s="3">
        <v>303.1666259765625</v>
      </c>
      <c r="AI4621" s="9">
        <v>0.41251683235168463</v>
      </c>
    </row>
    <row r="4622" spans="1:35" ht="15" x14ac:dyDescent="0.25">
      <c r="A4622" s="2">
        <v>4621</v>
      </c>
      <c r="B4622" s="2">
        <v>31</v>
      </c>
      <c r="C4622" s="2" t="s">
        <v>61</v>
      </c>
      <c r="D4622" s="2" t="s">
        <v>57</v>
      </c>
      <c r="E4622" s="2">
        <v>3</v>
      </c>
      <c r="F4622" s="2">
        <v>1</v>
      </c>
      <c r="G4622" s="2">
        <v>5</v>
      </c>
      <c r="H4622" s="2" t="s">
        <v>43</v>
      </c>
      <c r="I4622" s="2" t="s">
        <v>49</v>
      </c>
      <c r="J4622" s="6">
        <v>2457.4059999999999</v>
      </c>
      <c r="K4622" s="6">
        <v>2966.8411111111113</v>
      </c>
      <c r="L4622" s="2" t="s">
        <v>44</v>
      </c>
      <c r="M4622" s="2" t="s">
        <v>45</v>
      </c>
      <c r="N4622" s="6">
        <v>0</v>
      </c>
      <c r="O4622" s="6">
        <v>497.77777777777777</v>
      </c>
      <c r="P4622" s="6">
        <v>1610.9815555555556</v>
      </c>
      <c r="Q4622" s="6">
        <v>0</v>
      </c>
      <c r="R4622" s="6">
        <v>0</v>
      </c>
      <c r="S4622" s="6">
        <v>0</v>
      </c>
      <c r="T4622" s="6">
        <v>0</v>
      </c>
      <c r="U4622" s="6">
        <v>0</v>
      </c>
      <c r="V4622" s="6">
        <v>100.44444444444444</v>
      </c>
      <c r="W4622" s="6">
        <v>0</v>
      </c>
      <c r="X4622" s="6">
        <v>0</v>
      </c>
      <c r="Y4622" s="6">
        <v>1151.9545751154978</v>
      </c>
      <c r="Z4622" s="2">
        <v>24</v>
      </c>
      <c r="AA4622" s="6">
        <v>57.510297672308212</v>
      </c>
      <c r="AB4622" s="2" t="s">
        <v>38</v>
      </c>
      <c r="AC4622" s="2" t="s">
        <v>60</v>
      </c>
      <c r="AD4622" s="2" t="s">
        <v>63</v>
      </c>
      <c r="AE4622" s="2" t="s">
        <v>41</v>
      </c>
      <c r="AF4622" s="2">
        <v>1</v>
      </c>
      <c r="AG4622" s="8">
        <v>6.5010474063456059E-3</v>
      </c>
      <c r="AH4622" s="3">
        <v>762.0205078125</v>
      </c>
      <c r="AI4622" s="9">
        <v>7.3277992196381092E-3</v>
      </c>
    </row>
    <row r="4623" spans="1:35" ht="15" x14ac:dyDescent="0.25">
      <c r="A4623" s="2">
        <v>4622</v>
      </c>
      <c r="B4623" s="2">
        <v>25</v>
      </c>
      <c r="C4623" s="2" t="s">
        <v>61</v>
      </c>
      <c r="D4623" s="2" t="s">
        <v>33</v>
      </c>
      <c r="E4623" s="2">
        <v>2</v>
      </c>
      <c r="F4623" s="2">
        <v>1</v>
      </c>
      <c r="G4623" s="2">
        <v>1</v>
      </c>
      <c r="H4623" s="2" t="s">
        <v>53</v>
      </c>
      <c r="I4623" s="2" t="s">
        <v>66</v>
      </c>
      <c r="J4623" s="6">
        <v>242.40975</v>
      </c>
      <c r="K4623" s="6">
        <v>152.59533333333334</v>
      </c>
      <c r="L4623" s="2" t="s">
        <v>44</v>
      </c>
      <c r="M4623" s="2" t="s">
        <v>37</v>
      </c>
      <c r="N4623" s="6">
        <v>0</v>
      </c>
      <c r="O4623" s="6">
        <v>0</v>
      </c>
      <c r="P4623" s="6">
        <v>90.775111111111116</v>
      </c>
      <c r="Q4623" s="6">
        <v>0</v>
      </c>
      <c r="R4623" s="6">
        <v>0</v>
      </c>
      <c r="S4623" s="6">
        <v>0</v>
      </c>
      <c r="T4623" s="6">
        <v>0</v>
      </c>
      <c r="U4623" s="6">
        <v>0</v>
      </c>
      <c r="V4623" s="6">
        <v>120.66666666666667</v>
      </c>
      <c r="W4623" s="6">
        <v>0</v>
      </c>
      <c r="X4623" s="6">
        <v>0</v>
      </c>
      <c r="Y4623" s="6">
        <v>178.81564845344317</v>
      </c>
      <c r="Z4623" s="2">
        <v>48</v>
      </c>
      <c r="AA4623" s="6">
        <v>5.252709603253165</v>
      </c>
      <c r="AB4623" s="2" t="s">
        <v>38</v>
      </c>
      <c r="AC4623" s="2" t="s">
        <v>39</v>
      </c>
      <c r="AD4623" s="2" t="s">
        <v>40</v>
      </c>
      <c r="AE4623" s="2" t="s">
        <v>41</v>
      </c>
      <c r="AF4623" s="2">
        <v>0</v>
      </c>
      <c r="AG4623" s="8">
        <v>0.29253286123275762</v>
      </c>
      <c r="AH4623" s="3">
        <v>314.76318359375</v>
      </c>
      <c r="AI4623" s="9">
        <v>0.41419848799705511</v>
      </c>
    </row>
    <row r="4624" spans="1:35" x14ac:dyDescent="0.2">
      <c r="A4624" s="2">
        <v>4623</v>
      </c>
      <c r="B4624" s="2">
        <v>30</v>
      </c>
      <c r="C4624" s="2" t="s">
        <v>47</v>
      </c>
      <c r="D4624" s="2" t="s">
        <v>33</v>
      </c>
      <c r="E4624" s="2">
        <v>0</v>
      </c>
      <c r="F4624" s="2">
        <v>0</v>
      </c>
      <c r="G4624" s="2">
        <v>3</v>
      </c>
      <c r="H4624" s="2" t="s">
        <v>52</v>
      </c>
      <c r="I4624" s="2" t="s">
        <v>49</v>
      </c>
      <c r="J4624" s="6">
        <v>1107.1132500000001</v>
      </c>
      <c r="K4624" s="6">
        <v>634.45711111111109</v>
      </c>
      <c r="L4624" s="2" t="s">
        <v>44</v>
      </c>
      <c r="M4624" s="2" t="s">
        <v>45</v>
      </c>
      <c r="N4624" s="6">
        <v>0</v>
      </c>
      <c r="O4624" s="6">
        <v>0</v>
      </c>
      <c r="P4624" s="6">
        <v>157.74133333333333</v>
      </c>
      <c r="Q4624" s="6">
        <v>133.33333333333334</v>
      </c>
      <c r="R4624" s="6">
        <v>0</v>
      </c>
      <c r="S4624" s="6">
        <v>0</v>
      </c>
      <c r="T4624" s="6">
        <v>0</v>
      </c>
      <c r="U4624" s="6">
        <v>0</v>
      </c>
      <c r="V4624" s="6">
        <v>172.22222222222223</v>
      </c>
      <c r="W4624" s="6">
        <v>0</v>
      </c>
      <c r="X4624" s="6">
        <v>0</v>
      </c>
      <c r="Y4624" s="6">
        <v>706.51922642866441</v>
      </c>
      <c r="Z4624" s="2">
        <v>48</v>
      </c>
      <c r="AA4624" s="6">
        <v>20.754001999501082</v>
      </c>
      <c r="AB4624" s="2" t="s">
        <v>38</v>
      </c>
      <c r="AC4624" s="2" t="s">
        <v>62</v>
      </c>
      <c r="AD4624" s="2" t="s">
        <v>46</v>
      </c>
      <c r="AE4624" s="2" t="s">
        <v>64</v>
      </c>
      <c r="AF4624" s="2" t="s">
        <v>59</v>
      </c>
      <c r="AG4624" s="4" t="s">
        <v>59</v>
      </c>
      <c r="AH4624" s="3" t="s">
        <v>59</v>
      </c>
    </row>
    <row r="4625" spans="1:35" ht="15" x14ac:dyDescent="0.25">
      <c r="A4625" s="2">
        <v>4624</v>
      </c>
      <c r="B4625" s="2">
        <v>22</v>
      </c>
      <c r="C4625" s="2" t="s">
        <v>47</v>
      </c>
      <c r="D4625" s="2" t="s">
        <v>57</v>
      </c>
      <c r="E4625" s="2">
        <v>0</v>
      </c>
      <c r="F4625" s="2">
        <v>1</v>
      </c>
      <c r="G4625" s="2">
        <v>3</v>
      </c>
      <c r="H4625" s="2" t="s">
        <v>48</v>
      </c>
      <c r="I4625" s="2" t="s">
        <v>35</v>
      </c>
      <c r="J4625" s="6">
        <v>1447.67</v>
      </c>
      <c r="K4625" s="6">
        <v>1296.2446666666667</v>
      </c>
      <c r="L4625" s="2" t="s">
        <v>36</v>
      </c>
      <c r="M4625" s="2" t="s">
        <v>37</v>
      </c>
      <c r="N4625" s="6">
        <v>0</v>
      </c>
      <c r="O4625" s="6">
        <v>0</v>
      </c>
      <c r="P4625" s="6">
        <v>829.7646666666667</v>
      </c>
      <c r="Q4625" s="6">
        <v>0</v>
      </c>
      <c r="R4625" s="6">
        <v>0</v>
      </c>
      <c r="S4625" s="6">
        <v>0</v>
      </c>
      <c r="T4625" s="6">
        <v>0</v>
      </c>
      <c r="U4625" s="6">
        <v>0</v>
      </c>
      <c r="V4625" s="6">
        <v>7.333333333333333</v>
      </c>
      <c r="W4625" s="6">
        <v>0</v>
      </c>
      <c r="X4625" s="6">
        <v>0</v>
      </c>
      <c r="Y4625" s="6">
        <v>836.43665574448323</v>
      </c>
      <c r="Z4625" s="2">
        <v>36</v>
      </c>
      <c r="AA4625" s="6">
        <v>30.239188819214068</v>
      </c>
      <c r="AB4625" s="2" t="s">
        <v>55</v>
      </c>
      <c r="AC4625" s="2" t="s">
        <v>39</v>
      </c>
      <c r="AD4625" s="2" t="s">
        <v>40</v>
      </c>
      <c r="AE4625" s="2" t="s">
        <v>41</v>
      </c>
      <c r="AF4625" s="2">
        <v>1</v>
      </c>
      <c r="AG4625" s="8">
        <v>4.232681542634964E-2</v>
      </c>
      <c r="AH4625" s="3">
        <v>525.97576904296875</v>
      </c>
      <c r="AI4625" s="9">
        <v>5.3422555327415473E-2</v>
      </c>
    </row>
    <row r="4626" spans="1:35" ht="15" x14ac:dyDescent="0.25">
      <c r="A4626" s="2">
        <v>4625</v>
      </c>
      <c r="B4626" s="2">
        <v>31</v>
      </c>
      <c r="C4626" s="2" t="s">
        <v>61</v>
      </c>
      <c r="D4626" s="2" t="s">
        <v>33</v>
      </c>
      <c r="E4626" s="2">
        <v>1</v>
      </c>
      <c r="F4626" s="2">
        <v>0</v>
      </c>
      <c r="G4626" s="2">
        <v>3</v>
      </c>
      <c r="H4626" s="2" t="s">
        <v>34</v>
      </c>
      <c r="I4626" s="2" t="s">
        <v>35</v>
      </c>
      <c r="J4626" s="6">
        <v>1156.3077499999999</v>
      </c>
      <c r="K4626" s="6">
        <v>1147.8913333333333</v>
      </c>
      <c r="L4626" s="2" t="s">
        <v>36</v>
      </c>
      <c r="M4626" s="2" t="s">
        <v>37</v>
      </c>
      <c r="N4626" s="6">
        <v>0</v>
      </c>
      <c r="O4626" s="6">
        <v>3111.1111111111113</v>
      </c>
      <c r="P4626" s="6">
        <v>209.96844444444446</v>
      </c>
      <c r="Q4626" s="6">
        <v>0</v>
      </c>
      <c r="R4626" s="6">
        <v>0</v>
      </c>
      <c r="S4626" s="6">
        <v>0</v>
      </c>
      <c r="T4626" s="6">
        <v>14.222222222222221</v>
      </c>
      <c r="U4626" s="6">
        <v>0</v>
      </c>
      <c r="V4626" s="6">
        <v>75.333333333333329</v>
      </c>
      <c r="W4626" s="6">
        <v>0</v>
      </c>
      <c r="X4626" s="6">
        <v>0</v>
      </c>
      <c r="Y4626" s="6">
        <v>1009.4910899810317</v>
      </c>
      <c r="Z4626" s="2">
        <v>48</v>
      </c>
      <c r="AA4626" s="6">
        <v>29.653800372636049</v>
      </c>
      <c r="AB4626" s="2" t="s">
        <v>38</v>
      </c>
      <c r="AC4626" s="2" t="s">
        <v>50</v>
      </c>
      <c r="AD4626" s="2" t="s">
        <v>63</v>
      </c>
      <c r="AE4626" s="2" t="s">
        <v>67</v>
      </c>
      <c r="AF4626" s="2">
        <v>1</v>
      </c>
      <c r="AG4626" s="8">
        <v>4.4533871114253998E-2</v>
      </c>
      <c r="AH4626" s="3">
        <v>573.07794189453125</v>
      </c>
      <c r="AI4626" s="9">
        <v>6.271294504404068E-2</v>
      </c>
    </row>
    <row r="4627" spans="1:35" x14ac:dyDescent="0.2">
      <c r="A4627" s="2">
        <v>4626</v>
      </c>
      <c r="B4627" s="2">
        <v>73</v>
      </c>
      <c r="C4627" s="2" t="s">
        <v>61</v>
      </c>
      <c r="D4627" s="2" t="s">
        <v>57</v>
      </c>
      <c r="E4627" s="2">
        <v>0</v>
      </c>
      <c r="F4627" s="2">
        <v>0</v>
      </c>
      <c r="G4627" s="2">
        <v>2</v>
      </c>
      <c r="H4627" s="2" t="s">
        <v>34</v>
      </c>
      <c r="I4627" s="2" t="s">
        <v>49</v>
      </c>
      <c r="J4627" s="6">
        <v>504.42675000000003</v>
      </c>
      <c r="K4627" s="6">
        <v>324.74133333333333</v>
      </c>
      <c r="L4627" s="2" t="s">
        <v>36</v>
      </c>
      <c r="M4627" s="2" t="s">
        <v>51</v>
      </c>
      <c r="N4627" s="6">
        <v>0</v>
      </c>
      <c r="O4627" s="6">
        <v>133.33333333333334</v>
      </c>
      <c r="P4627" s="6">
        <v>22.526888888888887</v>
      </c>
      <c r="Q4627" s="6">
        <v>0</v>
      </c>
      <c r="R4627" s="6">
        <v>0</v>
      </c>
      <c r="S4627" s="6">
        <v>0</v>
      </c>
      <c r="T4627" s="6">
        <v>0</v>
      </c>
      <c r="U4627" s="6">
        <v>0</v>
      </c>
      <c r="V4627" s="6">
        <v>54.888888888888886</v>
      </c>
      <c r="W4627" s="6">
        <v>0</v>
      </c>
      <c r="X4627" s="6">
        <v>0</v>
      </c>
      <c r="Y4627" s="6">
        <v>476.52990373333688</v>
      </c>
      <c r="Z4627" s="2">
        <v>3</v>
      </c>
      <c r="AA4627" s="6">
        <v>163.6322489716793</v>
      </c>
      <c r="AB4627" s="2" t="s">
        <v>55</v>
      </c>
      <c r="AC4627" s="2" t="s">
        <v>39</v>
      </c>
      <c r="AD4627" s="2" t="s">
        <v>46</v>
      </c>
      <c r="AE4627" s="2" t="s">
        <v>41</v>
      </c>
      <c r="AF4627" s="2" t="s">
        <v>59</v>
      </c>
      <c r="AG4627" s="4" t="s">
        <v>59</v>
      </c>
      <c r="AH4627" s="3" t="s">
        <v>59</v>
      </c>
    </row>
    <row r="4628" spans="1:35" ht="15" x14ac:dyDescent="0.25">
      <c r="A4628" s="2">
        <v>4627</v>
      </c>
      <c r="B4628" s="2">
        <v>35</v>
      </c>
      <c r="C4628" s="2" t="s">
        <v>32</v>
      </c>
      <c r="D4628" s="2" t="s">
        <v>57</v>
      </c>
      <c r="E4628" s="2">
        <v>1</v>
      </c>
      <c r="F4628" s="2">
        <v>0</v>
      </c>
      <c r="G4628" s="2">
        <v>2</v>
      </c>
      <c r="H4628" s="2" t="s">
        <v>43</v>
      </c>
      <c r="I4628" s="2" t="s">
        <v>49</v>
      </c>
      <c r="J4628" s="6">
        <v>247.51050000000001</v>
      </c>
      <c r="K4628" s="6">
        <v>246.56399999999999</v>
      </c>
      <c r="L4628" s="2" t="s">
        <v>44</v>
      </c>
      <c r="M4628" s="2" t="s">
        <v>37</v>
      </c>
      <c r="N4628" s="6">
        <v>0</v>
      </c>
      <c r="O4628" s="6">
        <v>5555.5555555555557</v>
      </c>
      <c r="P4628" s="6">
        <v>64.649111111111111</v>
      </c>
      <c r="Q4628" s="6">
        <v>0</v>
      </c>
      <c r="R4628" s="6">
        <v>0</v>
      </c>
      <c r="S4628" s="6">
        <v>0</v>
      </c>
      <c r="T4628" s="6">
        <v>0</v>
      </c>
      <c r="U4628" s="6">
        <v>0</v>
      </c>
      <c r="V4628" s="6">
        <v>26</v>
      </c>
      <c r="W4628" s="6">
        <v>0</v>
      </c>
      <c r="X4628" s="6">
        <v>0</v>
      </c>
      <c r="Y4628" s="6">
        <v>166.44566384258184</v>
      </c>
      <c r="Z4628" s="2">
        <v>36</v>
      </c>
      <c r="AA4628" s="6">
        <v>6.0174094744752704</v>
      </c>
      <c r="AB4628" s="2" t="s">
        <v>38</v>
      </c>
      <c r="AC4628" s="2" t="s">
        <v>50</v>
      </c>
      <c r="AD4628" s="2" t="s">
        <v>40</v>
      </c>
      <c r="AE4628" s="2" t="s">
        <v>41</v>
      </c>
      <c r="AF4628" s="2">
        <v>0</v>
      </c>
      <c r="AG4628" s="8">
        <v>0.2636675238609314</v>
      </c>
      <c r="AH4628" s="3">
        <v>328.013427734375</v>
      </c>
      <c r="AI4628" s="9">
        <v>0.40544408559799189</v>
      </c>
    </row>
    <row r="4629" spans="1:35" ht="15" x14ac:dyDescent="0.25">
      <c r="A4629" s="2">
        <v>4628</v>
      </c>
      <c r="B4629" s="2">
        <v>21</v>
      </c>
      <c r="C4629" s="2" t="s">
        <v>32</v>
      </c>
      <c r="D4629" s="2" t="s">
        <v>33</v>
      </c>
      <c r="E4629" s="2">
        <v>2</v>
      </c>
      <c r="F4629" s="2">
        <v>0</v>
      </c>
      <c r="G4629" s="2">
        <v>4</v>
      </c>
      <c r="H4629" s="2" t="s">
        <v>43</v>
      </c>
      <c r="I4629" s="2" t="s">
        <v>49</v>
      </c>
      <c r="J4629" s="6">
        <v>1777.98975</v>
      </c>
      <c r="K4629" s="6">
        <v>2274.4515555555554</v>
      </c>
      <c r="L4629" s="2" t="s">
        <v>44</v>
      </c>
      <c r="M4629" s="2" t="s">
        <v>51</v>
      </c>
      <c r="N4629" s="6">
        <v>0</v>
      </c>
      <c r="O4629" s="6">
        <v>0</v>
      </c>
      <c r="P4629" s="6">
        <v>712.09711111111108</v>
      </c>
      <c r="Q4629" s="6">
        <v>0</v>
      </c>
      <c r="R4629" s="6">
        <v>0</v>
      </c>
      <c r="S4629" s="6">
        <v>0</v>
      </c>
      <c r="T4629" s="6">
        <v>111.11111111111111</v>
      </c>
      <c r="U4629" s="6">
        <v>0</v>
      </c>
      <c r="V4629" s="6">
        <v>0</v>
      </c>
      <c r="W4629" s="6">
        <v>0</v>
      </c>
      <c r="X4629" s="6">
        <v>0</v>
      </c>
      <c r="Y4629" s="6">
        <v>909.27863660206856</v>
      </c>
      <c r="Z4629" s="2">
        <v>36</v>
      </c>
      <c r="AA4629" s="6">
        <v>32.872600922797176</v>
      </c>
      <c r="AB4629" s="2" t="s">
        <v>38</v>
      </c>
      <c r="AC4629" s="2" t="s">
        <v>62</v>
      </c>
      <c r="AD4629" s="2" t="s">
        <v>40</v>
      </c>
      <c r="AE4629" s="2" t="s">
        <v>41</v>
      </c>
      <c r="AF4629" s="2">
        <v>1</v>
      </c>
      <c r="AG4629" s="8">
        <v>2.0255245268344879E-2</v>
      </c>
      <c r="AH4629" s="3">
        <v>618.25164794921875</v>
      </c>
      <c r="AI4629" s="9">
        <v>2.4535194039344791E-2</v>
      </c>
    </row>
    <row r="4630" spans="1:35" ht="15" x14ac:dyDescent="0.25">
      <c r="A4630" s="2">
        <v>4629</v>
      </c>
      <c r="B4630" s="2">
        <v>41</v>
      </c>
      <c r="C4630" s="2" t="s">
        <v>32</v>
      </c>
      <c r="D4630" s="2" t="s">
        <v>57</v>
      </c>
      <c r="E4630" s="2">
        <v>0</v>
      </c>
      <c r="F4630" s="2">
        <v>0</v>
      </c>
      <c r="G4630" s="2">
        <v>3</v>
      </c>
      <c r="H4630" s="2" t="s">
        <v>58</v>
      </c>
      <c r="I4630" s="2" t="s">
        <v>35</v>
      </c>
      <c r="J4630" s="6">
        <v>694.96749999999997</v>
      </c>
      <c r="K4630" s="6">
        <v>372.76644444444446</v>
      </c>
      <c r="L4630" s="2" t="s">
        <v>73</v>
      </c>
      <c r="M4630" s="2" t="s">
        <v>37</v>
      </c>
      <c r="N4630" s="6">
        <v>0</v>
      </c>
      <c r="O4630" s="6">
        <v>0</v>
      </c>
      <c r="P4630" s="6">
        <v>330.98644444444443</v>
      </c>
      <c r="Q4630" s="6">
        <v>0</v>
      </c>
      <c r="R4630" s="6">
        <v>0</v>
      </c>
      <c r="S4630" s="6">
        <v>0</v>
      </c>
      <c r="T4630" s="6">
        <v>0</v>
      </c>
      <c r="U4630" s="6">
        <v>0</v>
      </c>
      <c r="V4630" s="6">
        <v>774.66666666666663</v>
      </c>
      <c r="W4630" s="6">
        <v>0</v>
      </c>
      <c r="X4630" s="6">
        <v>0</v>
      </c>
      <c r="Y4630" s="6">
        <v>987.95734472861784</v>
      </c>
      <c r="Z4630" s="2">
        <v>36</v>
      </c>
      <c r="AA4630" s="6">
        <v>35.717024699243133</v>
      </c>
      <c r="AB4630" s="2" t="s">
        <v>55</v>
      </c>
      <c r="AC4630" s="2" t="s">
        <v>60</v>
      </c>
      <c r="AD4630" s="2" t="s">
        <v>40</v>
      </c>
      <c r="AE4630" s="2" t="s">
        <v>41</v>
      </c>
      <c r="AF4630" s="2">
        <v>1</v>
      </c>
      <c r="AG4630" s="8">
        <v>8.5000678896903992E-2</v>
      </c>
      <c r="AH4630" s="3">
        <v>501.01470947265619</v>
      </c>
      <c r="AI4630" s="9">
        <v>0.1327987611293793</v>
      </c>
    </row>
    <row r="4631" spans="1:35" ht="15" x14ac:dyDescent="0.25">
      <c r="A4631" s="2">
        <v>4630</v>
      </c>
      <c r="B4631" s="2">
        <v>46</v>
      </c>
      <c r="C4631" s="2" t="s">
        <v>61</v>
      </c>
      <c r="D4631" s="2" t="s">
        <v>33</v>
      </c>
      <c r="E4631" s="2">
        <v>0</v>
      </c>
      <c r="F4631" s="2">
        <v>1</v>
      </c>
      <c r="G4631" s="2">
        <v>3</v>
      </c>
      <c r="H4631" s="2" t="s">
        <v>58</v>
      </c>
      <c r="I4631" s="2" t="s">
        <v>49</v>
      </c>
      <c r="J4631" s="6">
        <v>821.09050000000002</v>
      </c>
      <c r="K4631" s="6">
        <v>669.2597777777778</v>
      </c>
      <c r="L4631" s="2" t="s">
        <v>44</v>
      </c>
      <c r="M4631" s="2" t="s">
        <v>45</v>
      </c>
      <c r="N4631" s="6">
        <v>0</v>
      </c>
      <c r="O4631" s="6">
        <v>0</v>
      </c>
      <c r="P4631" s="6">
        <v>162.95844444444444</v>
      </c>
      <c r="Q4631" s="6">
        <v>0</v>
      </c>
      <c r="R4631" s="6">
        <v>0</v>
      </c>
      <c r="S4631" s="6">
        <v>0</v>
      </c>
      <c r="T4631" s="6">
        <v>0</v>
      </c>
      <c r="U4631" s="6">
        <v>0</v>
      </c>
      <c r="V4631" s="6">
        <v>327.11111111111109</v>
      </c>
      <c r="W4631" s="6">
        <v>0</v>
      </c>
      <c r="X4631" s="6">
        <v>0</v>
      </c>
      <c r="Y4631" s="6">
        <v>459.97618714852013</v>
      </c>
      <c r="Z4631" s="2">
        <v>36</v>
      </c>
      <c r="AA4631" s="6">
        <v>16.629241054896209</v>
      </c>
      <c r="AB4631" s="2" t="s">
        <v>55</v>
      </c>
      <c r="AC4631" s="2" t="s">
        <v>39</v>
      </c>
      <c r="AD4631" s="2" t="s">
        <v>40</v>
      </c>
      <c r="AE4631" s="2" t="s">
        <v>41</v>
      </c>
      <c r="AF4631" s="2">
        <v>1</v>
      </c>
      <c r="AG4631" s="8">
        <v>0.1077630445361137</v>
      </c>
      <c r="AH4631" s="3">
        <v>484.39096069335938</v>
      </c>
      <c r="AI4631" s="9">
        <v>0.19006600975990301</v>
      </c>
    </row>
    <row r="4632" spans="1:35" ht="15" x14ac:dyDescent="0.25">
      <c r="A4632" s="2">
        <v>4631</v>
      </c>
      <c r="B4632" s="2">
        <v>64</v>
      </c>
      <c r="C4632" s="2" t="s">
        <v>32</v>
      </c>
      <c r="D4632" s="2" t="s">
        <v>57</v>
      </c>
      <c r="E4632" s="2">
        <v>1</v>
      </c>
      <c r="F4632" s="2">
        <v>1</v>
      </c>
      <c r="G4632" s="2">
        <v>3</v>
      </c>
      <c r="H4632" s="2" t="s">
        <v>34</v>
      </c>
      <c r="I4632" s="2" t="s">
        <v>35</v>
      </c>
      <c r="J4632" s="6">
        <v>1324.558</v>
      </c>
      <c r="K4632" s="6">
        <v>1428.2582222222222</v>
      </c>
      <c r="L4632" s="2" t="s">
        <v>44</v>
      </c>
      <c r="M4632" s="2" t="s">
        <v>37</v>
      </c>
      <c r="N4632" s="6">
        <v>0</v>
      </c>
      <c r="O4632" s="6">
        <v>606.88888888888891</v>
      </c>
      <c r="P4632" s="6">
        <v>278.42866666666669</v>
      </c>
      <c r="Q4632" s="6">
        <v>233.33333333333334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694.55284508794841</v>
      </c>
      <c r="Z4632" s="2">
        <v>24</v>
      </c>
      <c r="AA4632" s="6">
        <v>34.674927061383137</v>
      </c>
      <c r="AB4632" s="2" t="s">
        <v>55</v>
      </c>
      <c r="AC4632" s="2" t="s">
        <v>62</v>
      </c>
      <c r="AD4632" s="2" t="s">
        <v>40</v>
      </c>
      <c r="AE4632" s="2" t="s">
        <v>41</v>
      </c>
      <c r="AF4632" s="2">
        <v>1</v>
      </c>
      <c r="AG4632" s="8">
        <v>4.3150473386049271E-2</v>
      </c>
      <c r="AH4632" s="3">
        <v>591.53399658203125</v>
      </c>
      <c r="AI4632" s="9">
        <v>6.9184504449367523E-2</v>
      </c>
    </row>
    <row r="4633" spans="1:35" ht="15" x14ac:dyDescent="0.25">
      <c r="A4633" s="2">
        <v>4632</v>
      </c>
      <c r="B4633" s="2">
        <v>62</v>
      </c>
      <c r="C4633" s="2" t="s">
        <v>47</v>
      </c>
      <c r="D4633" s="2" t="s">
        <v>57</v>
      </c>
      <c r="E4633" s="2">
        <v>0</v>
      </c>
      <c r="F4633" s="2">
        <v>0</v>
      </c>
      <c r="G4633" s="2">
        <v>2</v>
      </c>
      <c r="H4633" s="2" t="s">
        <v>53</v>
      </c>
      <c r="I4633" s="2" t="s">
        <v>49</v>
      </c>
      <c r="J4633" s="6">
        <v>633.19650000000001</v>
      </c>
      <c r="K4633" s="6">
        <v>605.81844444444448</v>
      </c>
      <c r="L4633" s="2" t="s">
        <v>44</v>
      </c>
      <c r="M4633" s="2" t="s">
        <v>37</v>
      </c>
      <c r="N4633" s="6">
        <v>0</v>
      </c>
      <c r="O4633" s="6">
        <v>3111.1111111111113</v>
      </c>
      <c r="P4633" s="6">
        <v>412.75244444444445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389.87067225582393</v>
      </c>
      <c r="Z4633" s="2">
        <v>36</v>
      </c>
      <c r="AA4633" s="6">
        <v>14.094758751246346</v>
      </c>
      <c r="AB4633" s="2" t="s">
        <v>38</v>
      </c>
      <c r="AC4633" s="2" t="s">
        <v>75</v>
      </c>
      <c r="AD4633" s="2" t="s">
        <v>46</v>
      </c>
      <c r="AE4633" s="2" t="s">
        <v>41</v>
      </c>
      <c r="AF4633" s="2">
        <v>1</v>
      </c>
      <c r="AG4633" s="8">
        <v>0.12963135540485379</v>
      </c>
      <c r="AH4633" s="3">
        <v>462.7352294921875</v>
      </c>
      <c r="AI4633" s="9">
        <v>0.22552785277366641</v>
      </c>
    </row>
    <row r="4634" spans="1:35" x14ac:dyDescent="0.2">
      <c r="A4634" s="2">
        <v>4633</v>
      </c>
      <c r="B4634" s="2">
        <v>31</v>
      </c>
      <c r="C4634" s="2" t="s">
        <v>47</v>
      </c>
      <c r="D4634" s="2" t="s">
        <v>57</v>
      </c>
      <c r="E4634" s="2">
        <v>1</v>
      </c>
      <c r="F4634" s="2">
        <v>1</v>
      </c>
      <c r="G4634" s="2">
        <v>3</v>
      </c>
      <c r="H4634" s="2" t="s">
        <v>34</v>
      </c>
      <c r="I4634" s="2" t="s">
        <v>49</v>
      </c>
      <c r="J4634" s="6">
        <v>1424.0084999999999</v>
      </c>
      <c r="K4634" s="6">
        <v>1054.556</v>
      </c>
      <c r="L4634" s="2" t="s">
        <v>44</v>
      </c>
      <c r="M4634" s="2" t="s">
        <v>45</v>
      </c>
      <c r="N4634" s="6">
        <v>0</v>
      </c>
      <c r="O4634" s="6">
        <v>90.444444444444443</v>
      </c>
      <c r="P4634" s="6">
        <v>674.56866666666667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125.11111111111111</v>
      </c>
      <c r="W4634" s="6">
        <v>0</v>
      </c>
      <c r="X4634" s="6">
        <v>0</v>
      </c>
      <c r="Y4634" s="6">
        <v>667.54937427075845</v>
      </c>
      <c r="Z4634" s="2">
        <v>24</v>
      </c>
      <c r="AA4634" s="6">
        <v>33.326803030775089</v>
      </c>
      <c r="AB4634" s="2" t="s">
        <v>38</v>
      </c>
      <c r="AC4634" s="2" t="s">
        <v>50</v>
      </c>
      <c r="AD4634" s="2" t="s">
        <v>40</v>
      </c>
      <c r="AE4634" s="2" t="s">
        <v>41</v>
      </c>
      <c r="AF4634" s="2" t="s">
        <v>59</v>
      </c>
      <c r="AG4634" s="4" t="s">
        <v>59</v>
      </c>
      <c r="AH4634" s="3" t="s">
        <v>59</v>
      </c>
    </row>
    <row r="4635" spans="1:35" ht="15" x14ac:dyDescent="0.25">
      <c r="A4635" s="2">
        <v>4634</v>
      </c>
      <c r="B4635" s="2">
        <v>26</v>
      </c>
      <c r="C4635" s="2" t="s">
        <v>32</v>
      </c>
      <c r="D4635" s="2" t="s">
        <v>42</v>
      </c>
      <c r="E4635" s="2">
        <v>1</v>
      </c>
      <c r="F4635" s="2">
        <v>1</v>
      </c>
      <c r="G4635" s="2">
        <v>3</v>
      </c>
      <c r="H4635" s="2" t="s">
        <v>34</v>
      </c>
      <c r="I4635" s="2" t="s">
        <v>66</v>
      </c>
      <c r="J4635" s="6">
        <v>689.73249999999996</v>
      </c>
      <c r="K4635" s="6">
        <v>672.56955555555555</v>
      </c>
      <c r="L4635" s="2" t="s">
        <v>44</v>
      </c>
      <c r="M4635" s="2" t="s">
        <v>45</v>
      </c>
      <c r="N4635" s="6">
        <v>0</v>
      </c>
      <c r="O4635" s="6">
        <v>0</v>
      </c>
      <c r="P4635" s="6">
        <v>285.73422222222223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0</v>
      </c>
      <c r="X4635" s="6">
        <v>0</v>
      </c>
      <c r="Y4635" s="6">
        <v>311.58450833522681</v>
      </c>
      <c r="Z4635" s="2">
        <v>3</v>
      </c>
      <c r="AA4635" s="6">
        <v>106.99281082716513</v>
      </c>
      <c r="AB4635" s="2" t="s">
        <v>38</v>
      </c>
      <c r="AC4635" s="2" t="s">
        <v>50</v>
      </c>
      <c r="AD4635" s="2" t="s">
        <v>46</v>
      </c>
      <c r="AE4635" s="2" t="s">
        <v>41</v>
      </c>
      <c r="AF4635" s="2">
        <v>0</v>
      </c>
      <c r="AG4635" s="8">
        <v>0.14604337513446811</v>
      </c>
      <c r="AH4635" s="3">
        <v>340.75973510742188</v>
      </c>
      <c r="AI4635" s="9">
        <v>0.21127782762050629</v>
      </c>
    </row>
    <row r="4636" spans="1:35" ht="15" x14ac:dyDescent="0.25">
      <c r="A4636" s="2">
        <v>4635</v>
      </c>
      <c r="B4636" s="2">
        <v>49</v>
      </c>
      <c r="C4636" s="2" t="s">
        <v>47</v>
      </c>
      <c r="D4636" s="2" t="s">
        <v>57</v>
      </c>
      <c r="E4636" s="2">
        <v>1</v>
      </c>
      <c r="F4636" s="2">
        <v>1</v>
      </c>
      <c r="G4636" s="2">
        <v>2</v>
      </c>
      <c r="H4636" s="2" t="s">
        <v>43</v>
      </c>
      <c r="I4636" s="2" t="s">
        <v>35</v>
      </c>
      <c r="J4636" s="6">
        <v>756.09775000000002</v>
      </c>
      <c r="K4636" s="6">
        <v>342.34933333333333</v>
      </c>
      <c r="L4636" s="2" t="s">
        <v>44</v>
      </c>
      <c r="M4636" s="2" t="s">
        <v>45</v>
      </c>
      <c r="N4636" s="6">
        <v>0</v>
      </c>
      <c r="O4636" s="6">
        <v>0</v>
      </c>
      <c r="P4636" s="6">
        <v>386.79333333333335</v>
      </c>
      <c r="Q4636" s="6">
        <v>0</v>
      </c>
      <c r="R4636" s="6">
        <v>0</v>
      </c>
      <c r="S4636" s="6">
        <v>0</v>
      </c>
      <c r="T4636" s="6">
        <v>40</v>
      </c>
      <c r="U4636" s="6">
        <v>0</v>
      </c>
      <c r="V4636" s="6">
        <v>0</v>
      </c>
      <c r="W4636" s="6">
        <v>0</v>
      </c>
      <c r="X4636" s="6">
        <v>0</v>
      </c>
      <c r="Y4636" s="6">
        <v>1009.3538650001406</v>
      </c>
      <c r="Z4636" s="2">
        <v>48</v>
      </c>
      <c r="AA4636" s="6">
        <v>29.649769388876138</v>
      </c>
      <c r="AB4636" s="2" t="s">
        <v>38</v>
      </c>
      <c r="AC4636" s="2" t="s">
        <v>60</v>
      </c>
      <c r="AD4636" s="2" t="s">
        <v>40</v>
      </c>
      <c r="AE4636" s="2" t="s">
        <v>41</v>
      </c>
      <c r="AF4636" s="2">
        <v>1</v>
      </c>
      <c r="AG4636" s="8">
        <v>8.1723839044570923E-2</v>
      </c>
      <c r="AH4636" s="3">
        <v>544.085205078125</v>
      </c>
      <c r="AI4636" s="9">
        <v>0.12704722583293909</v>
      </c>
    </row>
    <row r="4637" spans="1:35" x14ac:dyDescent="0.2">
      <c r="A4637" s="2">
        <v>4636</v>
      </c>
      <c r="B4637" s="2">
        <v>33</v>
      </c>
      <c r="C4637" s="2" t="s">
        <v>47</v>
      </c>
      <c r="D4637" s="2" t="s">
        <v>57</v>
      </c>
      <c r="E4637" s="2">
        <v>2</v>
      </c>
      <c r="F4637" s="2">
        <v>2</v>
      </c>
      <c r="G4637" s="2">
        <v>4</v>
      </c>
      <c r="H4637" s="2" t="s">
        <v>34</v>
      </c>
      <c r="I4637" s="2" t="s">
        <v>49</v>
      </c>
      <c r="J4637" s="6">
        <v>495.25799999999998</v>
      </c>
      <c r="K4637" s="6">
        <v>617.13133333333337</v>
      </c>
      <c r="L4637" s="2" t="s">
        <v>44</v>
      </c>
      <c r="M4637" s="2" t="s">
        <v>45</v>
      </c>
      <c r="N4637" s="6">
        <v>0</v>
      </c>
      <c r="O4637" s="6">
        <v>0</v>
      </c>
      <c r="P4637" s="6">
        <v>175.30422222222222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214.66666666666666</v>
      </c>
      <c r="W4637" s="6">
        <v>0</v>
      </c>
      <c r="X4637" s="6">
        <v>0</v>
      </c>
      <c r="Y4637" s="6">
        <v>266.91037053566617</v>
      </c>
      <c r="Z4637" s="2">
        <v>24</v>
      </c>
      <c r="AA4637" s="6">
        <v>13.325260555341954</v>
      </c>
      <c r="AB4637" s="2" t="s">
        <v>55</v>
      </c>
      <c r="AC4637" s="2" t="s">
        <v>50</v>
      </c>
      <c r="AD4637" s="2" t="s">
        <v>40</v>
      </c>
      <c r="AE4637" s="2" t="s">
        <v>41</v>
      </c>
      <c r="AF4637" s="2" t="s">
        <v>59</v>
      </c>
      <c r="AG4637" s="4" t="s">
        <v>59</v>
      </c>
      <c r="AH4637" s="3" t="s">
        <v>59</v>
      </c>
    </row>
    <row r="4638" spans="1:35" ht="15" x14ac:dyDescent="0.25">
      <c r="A4638" s="2">
        <v>4637</v>
      </c>
      <c r="B4638" s="2">
        <v>32</v>
      </c>
      <c r="C4638" s="2" t="s">
        <v>32</v>
      </c>
      <c r="D4638" s="2" t="s">
        <v>33</v>
      </c>
      <c r="E4638" s="2">
        <v>1</v>
      </c>
      <c r="F4638" s="2">
        <v>0</v>
      </c>
      <c r="G4638" s="2">
        <v>3</v>
      </c>
      <c r="H4638" s="2" t="s">
        <v>43</v>
      </c>
      <c r="I4638" s="2" t="s">
        <v>35</v>
      </c>
      <c r="J4638" s="6">
        <v>977.95474999999999</v>
      </c>
      <c r="K4638" s="6">
        <v>1023.3864444444445</v>
      </c>
      <c r="L4638" s="2" t="s">
        <v>44</v>
      </c>
      <c r="M4638" s="2" t="s">
        <v>37</v>
      </c>
      <c r="N4638" s="6">
        <v>0</v>
      </c>
      <c r="O4638" s="6">
        <v>0</v>
      </c>
      <c r="P4638" s="6">
        <v>623.69066666666663</v>
      </c>
      <c r="Q4638" s="6">
        <v>0</v>
      </c>
      <c r="R4638" s="6">
        <v>0</v>
      </c>
      <c r="S4638" s="6">
        <v>0</v>
      </c>
      <c r="T4638" s="6">
        <v>0</v>
      </c>
      <c r="U4638" s="6">
        <v>0</v>
      </c>
      <c r="V4638" s="6">
        <v>248</v>
      </c>
      <c r="W4638" s="6">
        <v>0</v>
      </c>
      <c r="X4638" s="6">
        <v>0</v>
      </c>
      <c r="Y4638" s="6">
        <v>493.57183932025026</v>
      </c>
      <c r="Z4638" s="2">
        <v>36</v>
      </c>
      <c r="AA4638" s="6">
        <v>17.843804360495678</v>
      </c>
      <c r="AB4638" s="2" t="s">
        <v>38</v>
      </c>
      <c r="AC4638" s="2" t="s">
        <v>62</v>
      </c>
      <c r="AD4638" s="2" t="s">
        <v>46</v>
      </c>
      <c r="AE4638" s="2" t="s">
        <v>41</v>
      </c>
      <c r="AF4638" s="2">
        <v>1</v>
      </c>
      <c r="AG4638" s="8">
        <v>8.8049538433551788E-2</v>
      </c>
      <c r="AH4638" s="3">
        <v>469.34811401367188</v>
      </c>
      <c r="AI4638" s="9">
        <v>0.1363964378833771</v>
      </c>
    </row>
    <row r="4639" spans="1:35" ht="15" x14ac:dyDescent="0.25">
      <c r="A4639" s="2">
        <v>4638</v>
      </c>
      <c r="B4639" s="2">
        <v>31</v>
      </c>
      <c r="C4639" s="2" t="s">
        <v>61</v>
      </c>
      <c r="D4639" s="2" t="s">
        <v>57</v>
      </c>
      <c r="E4639" s="2">
        <v>1</v>
      </c>
      <c r="F4639" s="2">
        <v>1</v>
      </c>
      <c r="G4639" s="2">
        <v>3</v>
      </c>
      <c r="H4639" s="2" t="s">
        <v>43</v>
      </c>
      <c r="I4639" s="2" t="s">
        <v>35</v>
      </c>
      <c r="J4639" s="6">
        <v>761.69449999999995</v>
      </c>
      <c r="K4639" s="6">
        <v>702.77288888888893</v>
      </c>
      <c r="L4639" s="2" t="s">
        <v>78</v>
      </c>
      <c r="M4639" s="2" t="s">
        <v>37</v>
      </c>
      <c r="N4639" s="6">
        <v>0</v>
      </c>
      <c r="O4639" s="6">
        <v>155.55555555555554</v>
      </c>
      <c r="P4639" s="6">
        <v>380.59466666666668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429.71616955689768</v>
      </c>
      <c r="Z4639" s="2">
        <v>36</v>
      </c>
      <c r="AA4639" s="6">
        <v>15.535268930000072</v>
      </c>
      <c r="AB4639" s="2" t="s">
        <v>55</v>
      </c>
      <c r="AC4639" s="2" t="s">
        <v>50</v>
      </c>
      <c r="AD4639" s="2" t="s">
        <v>46</v>
      </c>
      <c r="AE4639" s="2" t="s">
        <v>41</v>
      </c>
      <c r="AF4639" s="2">
        <v>1</v>
      </c>
      <c r="AG4639" s="8">
        <v>0.1270712614059448</v>
      </c>
      <c r="AH4639" s="3">
        <v>440.47811889648438</v>
      </c>
      <c r="AI4639" s="9">
        <v>0.20586483180522919</v>
      </c>
    </row>
    <row r="4640" spans="1:35" x14ac:dyDescent="0.2">
      <c r="A4640" s="2">
        <v>4639</v>
      </c>
      <c r="B4640" s="2">
        <v>34</v>
      </c>
      <c r="C4640" s="2" t="s">
        <v>32</v>
      </c>
      <c r="D4640" s="2" t="s">
        <v>57</v>
      </c>
      <c r="E4640" s="2">
        <v>1</v>
      </c>
      <c r="F4640" s="2">
        <v>1</v>
      </c>
      <c r="G4640" s="2">
        <v>2</v>
      </c>
      <c r="H4640" s="2" t="s">
        <v>48</v>
      </c>
      <c r="I4640" s="2" t="s">
        <v>49</v>
      </c>
      <c r="J4640" s="6">
        <v>206.94974999999999</v>
      </c>
      <c r="K4640" s="6">
        <v>190.66822222222223</v>
      </c>
      <c r="L4640" s="2" t="s">
        <v>44</v>
      </c>
      <c r="M4640" s="2" t="s">
        <v>37</v>
      </c>
      <c r="N4640" s="6">
        <v>0</v>
      </c>
      <c r="O4640" s="6">
        <v>0</v>
      </c>
      <c r="P4640" s="6">
        <v>22.484222222222222</v>
      </c>
      <c r="Q4640" s="6">
        <v>555.55555555555554</v>
      </c>
      <c r="R4640" s="6">
        <v>0</v>
      </c>
      <c r="S4640" s="6">
        <v>0</v>
      </c>
      <c r="T4640" s="6">
        <v>0</v>
      </c>
      <c r="U4640" s="6">
        <v>0</v>
      </c>
      <c r="V4640" s="6">
        <v>24.222222222222221</v>
      </c>
      <c r="W4640" s="6">
        <v>0</v>
      </c>
      <c r="X4640" s="6">
        <v>0</v>
      </c>
      <c r="Y4640" s="6">
        <v>105.42070026722256</v>
      </c>
      <c r="Z4640" s="2">
        <v>12</v>
      </c>
      <c r="AA4640" s="6">
        <v>9.6649690526686509</v>
      </c>
      <c r="AB4640" s="2" t="s">
        <v>38</v>
      </c>
      <c r="AC4640" s="2" t="s">
        <v>50</v>
      </c>
      <c r="AD4640" s="2" t="s">
        <v>40</v>
      </c>
      <c r="AE4640" s="2" t="s">
        <v>41</v>
      </c>
      <c r="AF4640" s="2" t="s">
        <v>59</v>
      </c>
      <c r="AG4640" s="4" t="s">
        <v>59</v>
      </c>
      <c r="AH4640" s="3" t="s">
        <v>59</v>
      </c>
    </row>
    <row r="4641" spans="1:35" ht="15" x14ac:dyDescent="0.25">
      <c r="A4641" s="2">
        <v>4640</v>
      </c>
      <c r="B4641" s="2">
        <v>31</v>
      </c>
      <c r="C4641" s="2" t="s">
        <v>61</v>
      </c>
      <c r="D4641" s="2" t="s">
        <v>57</v>
      </c>
      <c r="E4641" s="2">
        <v>2</v>
      </c>
      <c r="F4641" s="2">
        <v>1</v>
      </c>
      <c r="G4641" s="2">
        <v>3</v>
      </c>
      <c r="H4641" s="2" t="s">
        <v>52</v>
      </c>
      <c r="I4641" s="2" t="s">
        <v>54</v>
      </c>
      <c r="J4641" s="6">
        <v>795.12</v>
      </c>
      <c r="K4641" s="6">
        <v>754.62088888888889</v>
      </c>
      <c r="L4641" s="2" t="s">
        <v>44</v>
      </c>
      <c r="M4641" s="2" t="s">
        <v>51</v>
      </c>
      <c r="N4641" s="6">
        <v>0</v>
      </c>
      <c r="O4641" s="6">
        <v>0</v>
      </c>
      <c r="P4641" s="6">
        <v>236.68066666666667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83.111111111111114</v>
      </c>
      <c r="W4641" s="6">
        <v>0</v>
      </c>
      <c r="X4641" s="6">
        <v>0</v>
      </c>
      <c r="Y4641" s="6">
        <v>448.6113071519481</v>
      </c>
      <c r="Z4641" s="2">
        <v>60</v>
      </c>
      <c r="AA4641" s="6">
        <v>11.391778671143538</v>
      </c>
      <c r="AB4641" s="2" t="s">
        <v>55</v>
      </c>
      <c r="AC4641" s="2" t="s">
        <v>60</v>
      </c>
      <c r="AD4641" s="2" t="s">
        <v>63</v>
      </c>
      <c r="AE4641" s="2" t="s">
        <v>41</v>
      </c>
      <c r="AF4641" s="2">
        <v>0</v>
      </c>
      <c r="AG4641" s="8">
        <v>0.1086315289139748</v>
      </c>
      <c r="AH4641" s="3">
        <v>525.35693359375</v>
      </c>
      <c r="AI4641" s="9">
        <v>0.1997734606266022</v>
      </c>
    </row>
    <row r="4642" spans="1:35" ht="15" x14ac:dyDescent="0.25">
      <c r="A4642" s="2">
        <v>4641</v>
      </c>
      <c r="B4642" s="2">
        <v>50</v>
      </c>
      <c r="C4642" s="2" t="s">
        <v>32</v>
      </c>
      <c r="D4642" s="2" t="s">
        <v>65</v>
      </c>
      <c r="E4642" s="2">
        <v>0</v>
      </c>
      <c r="F4642" s="2">
        <v>0</v>
      </c>
      <c r="G4642" s="2">
        <v>2</v>
      </c>
      <c r="H4642" s="2" t="s">
        <v>48</v>
      </c>
      <c r="I4642" s="2" t="s">
        <v>49</v>
      </c>
      <c r="J4642" s="6">
        <v>490.65249999999997</v>
      </c>
      <c r="K4642" s="6">
        <v>467.03</v>
      </c>
      <c r="L4642" s="2" t="s">
        <v>44</v>
      </c>
      <c r="M4642" s="2" t="s">
        <v>45</v>
      </c>
      <c r="N4642" s="6">
        <v>0</v>
      </c>
      <c r="O4642" s="6">
        <v>0</v>
      </c>
      <c r="P4642" s="6">
        <v>135.05177777777777</v>
      </c>
      <c r="Q4642" s="6">
        <v>0</v>
      </c>
      <c r="R4642" s="6">
        <v>0</v>
      </c>
      <c r="S4642" s="6">
        <v>0</v>
      </c>
      <c r="T4642" s="6">
        <v>555.55555555555554</v>
      </c>
      <c r="U4642" s="6">
        <v>0</v>
      </c>
      <c r="V4642" s="6">
        <v>42.444444444444443</v>
      </c>
      <c r="W4642" s="6">
        <v>0</v>
      </c>
      <c r="X4642" s="6">
        <v>0</v>
      </c>
      <c r="Y4642" s="6">
        <v>217.97519309790999</v>
      </c>
      <c r="Z4642" s="2">
        <v>36</v>
      </c>
      <c r="AA4642" s="6">
        <v>7.8803253978934906</v>
      </c>
      <c r="AB4642" s="2" t="s">
        <v>55</v>
      </c>
      <c r="AC4642" s="2" t="s">
        <v>62</v>
      </c>
      <c r="AD4642" s="2" t="s">
        <v>40</v>
      </c>
      <c r="AE4642" s="2" t="s">
        <v>41</v>
      </c>
      <c r="AF4642" s="2">
        <v>0</v>
      </c>
      <c r="AG4642" s="8">
        <v>0.18345025181770319</v>
      </c>
      <c r="AH4642" s="3">
        <v>395.84024047851563</v>
      </c>
      <c r="AI4642" s="9">
        <v>0.30626171827316279</v>
      </c>
    </row>
    <row r="4643" spans="1:35" x14ac:dyDescent="0.2">
      <c r="A4643" s="2">
        <v>4642</v>
      </c>
      <c r="B4643" s="2">
        <v>32</v>
      </c>
      <c r="C4643" s="2" t="s">
        <v>32</v>
      </c>
      <c r="D4643" s="2" t="s">
        <v>57</v>
      </c>
      <c r="E4643" s="2">
        <v>1</v>
      </c>
      <c r="F4643" s="2">
        <v>1</v>
      </c>
      <c r="G4643" s="2">
        <v>2</v>
      </c>
      <c r="H4643" s="2" t="s">
        <v>34</v>
      </c>
      <c r="I4643" s="2" t="s">
        <v>35</v>
      </c>
      <c r="J4643" s="6">
        <v>788.56849999999997</v>
      </c>
      <c r="K4643" s="6">
        <v>574.33000000000004</v>
      </c>
      <c r="L4643" s="2" t="s">
        <v>44</v>
      </c>
      <c r="M4643" s="2" t="s">
        <v>37</v>
      </c>
      <c r="N4643" s="6">
        <v>0</v>
      </c>
      <c r="O4643" s="6">
        <v>444.44444444444446</v>
      </c>
      <c r="P4643" s="6">
        <v>506.40911111111109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212.44444444444446</v>
      </c>
      <c r="W4643" s="6">
        <v>0</v>
      </c>
      <c r="X4643" s="6">
        <v>0</v>
      </c>
      <c r="Y4643" s="6">
        <v>735.25131573902024</v>
      </c>
      <c r="Z4643" s="2">
        <v>24</v>
      </c>
      <c r="AA4643" s="6">
        <v>36.706761660170301</v>
      </c>
      <c r="AB4643" s="2" t="s">
        <v>55</v>
      </c>
      <c r="AC4643" s="2" t="s">
        <v>50</v>
      </c>
      <c r="AD4643" s="2" t="s">
        <v>40</v>
      </c>
      <c r="AE4643" s="2" t="s">
        <v>41</v>
      </c>
      <c r="AF4643" s="2" t="s">
        <v>59</v>
      </c>
      <c r="AG4643" s="4" t="s">
        <v>59</v>
      </c>
      <c r="AH4643" s="3" t="s">
        <v>59</v>
      </c>
    </row>
    <row r="4644" spans="1:35" ht="15" x14ac:dyDescent="0.25">
      <c r="A4644" s="2">
        <v>4643</v>
      </c>
      <c r="B4644" s="2">
        <v>60</v>
      </c>
      <c r="C4644" s="2" t="s">
        <v>47</v>
      </c>
      <c r="D4644" s="2" t="s">
        <v>33</v>
      </c>
      <c r="E4644" s="2">
        <v>1</v>
      </c>
      <c r="F4644" s="2">
        <v>2</v>
      </c>
      <c r="G4644" s="2">
        <v>3</v>
      </c>
      <c r="H4644" s="2" t="s">
        <v>48</v>
      </c>
      <c r="I4644" s="2" t="s">
        <v>35</v>
      </c>
      <c r="J4644" s="6">
        <v>993.32325000000003</v>
      </c>
      <c r="K4644" s="6">
        <v>965.49377777777772</v>
      </c>
      <c r="L4644" s="2" t="s">
        <v>44</v>
      </c>
      <c r="M4644" s="2" t="s">
        <v>37</v>
      </c>
      <c r="N4644" s="6">
        <v>0</v>
      </c>
      <c r="O4644" s="6">
        <v>0</v>
      </c>
      <c r="P4644" s="6">
        <v>197.79266666666666</v>
      </c>
      <c r="Q4644" s="6">
        <v>33.333333333333336</v>
      </c>
      <c r="R4644" s="6">
        <v>0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755.70799424124334</v>
      </c>
      <c r="Z4644" s="2">
        <v>18</v>
      </c>
      <c r="AA4644" s="6">
        <v>48.218539358783616</v>
      </c>
      <c r="AB4644" s="2" t="s">
        <v>38</v>
      </c>
      <c r="AC4644" s="2" t="s">
        <v>39</v>
      </c>
      <c r="AD4644" s="2" t="s">
        <v>40</v>
      </c>
      <c r="AE4644" s="2" t="s">
        <v>41</v>
      </c>
      <c r="AF4644" s="2">
        <v>1</v>
      </c>
      <c r="AG4644" s="8">
        <v>6.7886345088481903E-2</v>
      </c>
      <c r="AH4644" s="3">
        <v>539.40374755859375</v>
      </c>
      <c r="AI4644" s="9">
        <v>0.1093876361846924</v>
      </c>
    </row>
    <row r="4645" spans="1:35" ht="15" x14ac:dyDescent="0.25">
      <c r="A4645" s="2">
        <v>4644</v>
      </c>
      <c r="B4645" s="2">
        <v>43</v>
      </c>
      <c r="C4645" s="2" t="s">
        <v>61</v>
      </c>
      <c r="D4645" s="2" t="s">
        <v>57</v>
      </c>
      <c r="E4645" s="2">
        <v>0</v>
      </c>
      <c r="F4645" s="2">
        <v>1</v>
      </c>
      <c r="G4645" s="2">
        <v>2</v>
      </c>
      <c r="H4645" s="2" t="s">
        <v>48</v>
      </c>
      <c r="I4645" s="2" t="s">
        <v>49</v>
      </c>
      <c r="J4645" s="6">
        <v>109.47624999999999</v>
      </c>
      <c r="K4645" s="6">
        <v>139.5048888888889</v>
      </c>
      <c r="L4645" s="2" t="s">
        <v>44</v>
      </c>
      <c r="M4645" s="2" t="s">
        <v>45</v>
      </c>
      <c r="N4645" s="6">
        <v>0</v>
      </c>
      <c r="O4645" s="6">
        <v>8888.8888888888887</v>
      </c>
      <c r="P4645" s="6">
        <v>42.078444444444443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58.845879444135974</v>
      </c>
      <c r="Z4645" s="2">
        <v>36</v>
      </c>
      <c r="AA4645" s="6">
        <v>2.1274195093232819</v>
      </c>
      <c r="AB4645" s="2" t="s">
        <v>38</v>
      </c>
      <c r="AC4645" s="2" t="s">
        <v>39</v>
      </c>
      <c r="AD4645" s="2" t="s">
        <v>40</v>
      </c>
      <c r="AE4645" s="2" t="s">
        <v>41</v>
      </c>
      <c r="AF4645" s="2">
        <v>0</v>
      </c>
      <c r="AG4645" s="8">
        <v>0.31046870350837708</v>
      </c>
      <c r="AH4645" s="3">
        <v>324.81649780273438</v>
      </c>
      <c r="AI4645" s="9">
        <v>0.4924408495426178</v>
      </c>
    </row>
    <row r="4646" spans="1:35" ht="15" x14ac:dyDescent="0.25">
      <c r="A4646" s="2">
        <v>4645</v>
      </c>
      <c r="B4646" s="2">
        <v>29</v>
      </c>
      <c r="C4646" s="2" t="s">
        <v>47</v>
      </c>
      <c r="D4646" s="2" t="s">
        <v>57</v>
      </c>
      <c r="E4646" s="2">
        <v>0</v>
      </c>
      <c r="F4646" s="2">
        <v>0</v>
      </c>
      <c r="G4646" s="2">
        <v>5</v>
      </c>
      <c r="H4646" s="2" t="s">
        <v>34</v>
      </c>
      <c r="I4646" s="2" t="s">
        <v>49</v>
      </c>
      <c r="J4646" s="6">
        <v>935.52224999999999</v>
      </c>
      <c r="K4646" s="6">
        <v>1075.8006666666668</v>
      </c>
      <c r="L4646" s="2" t="s">
        <v>44</v>
      </c>
      <c r="M4646" s="2" t="s">
        <v>37</v>
      </c>
      <c r="N4646" s="6">
        <v>0</v>
      </c>
      <c r="O4646" s="6">
        <v>782.48511111111111</v>
      </c>
      <c r="P4646" s="6">
        <v>138.61133333333333</v>
      </c>
      <c r="Q4646" s="6">
        <v>200</v>
      </c>
      <c r="R4646" s="6">
        <v>0</v>
      </c>
      <c r="S4646" s="6">
        <v>0</v>
      </c>
      <c r="T4646" s="6">
        <v>0</v>
      </c>
      <c r="U4646" s="6">
        <v>62.888888888888886</v>
      </c>
      <c r="V4646" s="6">
        <v>44.222222222222221</v>
      </c>
      <c r="W4646" s="6">
        <v>0</v>
      </c>
      <c r="X4646" s="6">
        <v>0</v>
      </c>
      <c r="Y4646" s="6">
        <v>539.12372466996987</v>
      </c>
      <c r="Z4646" s="2">
        <v>36</v>
      </c>
      <c r="AA4646" s="6">
        <v>19.490614137065474</v>
      </c>
      <c r="AB4646" s="2" t="s">
        <v>38</v>
      </c>
      <c r="AC4646" s="2" t="s">
        <v>50</v>
      </c>
      <c r="AD4646" s="2" t="s">
        <v>40</v>
      </c>
      <c r="AE4646" s="2" t="s">
        <v>41</v>
      </c>
      <c r="AF4646" s="2">
        <v>1</v>
      </c>
      <c r="AG4646" s="8">
        <v>7.5449883937835693E-2</v>
      </c>
      <c r="AH4646" s="3">
        <v>524.22943115234375</v>
      </c>
      <c r="AI4646" s="9">
        <v>0.14499104022979739</v>
      </c>
    </row>
    <row r="4647" spans="1:35" ht="15" x14ac:dyDescent="0.25">
      <c r="A4647" s="2">
        <v>4646</v>
      </c>
      <c r="B4647" s="2">
        <v>56</v>
      </c>
      <c r="C4647" s="2" t="s">
        <v>32</v>
      </c>
      <c r="D4647" s="2" t="s">
        <v>33</v>
      </c>
      <c r="E4647" s="2">
        <v>0</v>
      </c>
      <c r="F4647" s="2">
        <v>1</v>
      </c>
      <c r="G4647" s="2">
        <v>5</v>
      </c>
      <c r="H4647" s="2" t="s">
        <v>48</v>
      </c>
      <c r="I4647" s="2" t="s">
        <v>66</v>
      </c>
      <c r="J4647" s="6">
        <v>764.29774999999995</v>
      </c>
      <c r="K4647" s="6">
        <v>884.39466666666669</v>
      </c>
      <c r="L4647" s="2" t="s">
        <v>44</v>
      </c>
      <c r="M4647" s="2" t="s">
        <v>51</v>
      </c>
      <c r="N4647" s="6">
        <v>0</v>
      </c>
      <c r="O4647" s="6">
        <v>0</v>
      </c>
      <c r="P4647" s="6">
        <v>56.178666666666665</v>
      </c>
      <c r="Q4647" s="6">
        <v>88.888888888888886</v>
      </c>
      <c r="R4647" s="6">
        <v>0</v>
      </c>
      <c r="S4647" s="6">
        <v>0</v>
      </c>
      <c r="T4647" s="6">
        <v>0</v>
      </c>
      <c r="U4647" s="6">
        <v>0</v>
      </c>
      <c r="V4647" s="6">
        <v>142.44444444444446</v>
      </c>
      <c r="W4647" s="6">
        <v>0</v>
      </c>
      <c r="X4647" s="6">
        <v>0</v>
      </c>
      <c r="Y4647" s="6">
        <v>377.30306395820037</v>
      </c>
      <c r="Z4647" s="2">
        <v>48</v>
      </c>
      <c r="AA4647" s="6">
        <v>11.083277355930537</v>
      </c>
      <c r="AB4647" s="2" t="s">
        <v>55</v>
      </c>
      <c r="AC4647" s="2" t="s">
        <v>75</v>
      </c>
      <c r="AD4647" s="2" t="s">
        <v>46</v>
      </c>
      <c r="AE4647" s="2" t="s">
        <v>41</v>
      </c>
      <c r="AF4647" s="2">
        <v>0</v>
      </c>
      <c r="AG4647" s="8">
        <v>8.8849723339080811E-2</v>
      </c>
      <c r="AH4647" s="3">
        <v>606.26861572265625</v>
      </c>
      <c r="AI4647" s="9">
        <v>0.22524730861186981</v>
      </c>
    </row>
    <row r="4648" spans="1:35" ht="15" x14ac:dyDescent="0.25">
      <c r="A4648" s="2">
        <v>4647</v>
      </c>
      <c r="B4648" s="2">
        <v>28</v>
      </c>
      <c r="C4648" s="2" t="s">
        <v>32</v>
      </c>
      <c r="D4648" s="2" t="s">
        <v>74</v>
      </c>
      <c r="E4648" s="2">
        <v>0</v>
      </c>
      <c r="F4648" s="2">
        <v>0</v>
      </c>
      <c r="G4648" s="2">
        <v>3</v>
      </c>
      <c r="H4648" s="2" t="s">
        <v>52</v>
      </c>
      <c r="I4648" s="2" t="s">
        <v>49</v>
      </c>
      <c r="J4648" s="6">
        <v>724.62900000000002</v>
      </c>
      <c r="K4648" s="6">
        <v>520.34355555555555</v>
      </c>
      <c r="L4648" s="2" t="s">
        <v>36</v>
      </c>
      <c r="M4648" s="2" t="s">
        <v>37</v>
      </c>
      <c r="N4648" s="6">
        <v>0</v>
      </c>
      <c r="O4648" s="6">
        <v>0</v>
      </c>
      <c r="P4648" s="6">
        <v>18.218666666666667</v>
      </c>
      <c r="Q4648" s="6">
        <v>0</v>
      </c>
      <c r="R4648" s="6">
        <v>0</v>
      </c>
      <c r="S4648" s="6">
        <v>0</v>
      </c>
      <c r="T4648" s="6">
        <v>26.666666666666668</v>
      </c>
      <c r="U4648" s="6">
        <v>0</v>
      </c>
      <c r="V4648" s="6">
        <v>100.44444444444444</v>
      </c>
      <c r="W4648" s="6">
        <v>0</v>
      </c>
      <c r="X4648" s="6">
        <v>0</v>
      </c>
      <c r="Y4648" s="6">
        <v>429.08710396618062</v>
      </c>
      <c r="Z4648" s="2">
        <v>24</v>
      </c>
      <c r="AA4648" s="6">
        <v>21.421788332208788</v>
      </c>
      <c r="AB4648" s="2" t="s">
        <v>38</v>
      </c>
      <c r="AC4648" s="2" t="s">
        <v>60</v>
      </c>
      <c r="AD4648" s="2" t="s">
        <v>46</v>
      </c>
      <c r="AE4648" s="2" t="s">
        <v>41</v>
      </c>
      <c r="AF4648" s="2">
        <v>0</v>
      </c>
      <c r="AG4648" s="8">
        <v>0.14044713973999021</v>
      </c>
      <c r="AH4648" s="3">
        <v>377.84698486328119</v>
      </c>
      <c r="AI4648" s="9">
        <v>0.2114793062210083</v>
      </c>
    </row>
    <row r="4649" spans="1:35" ht="15" x14ac:dyDescent="0.25">
      <c r="A4649" s="2">
        <v>4648</v>
      </c>
      <c r="B4649" s="2">
        <v>36</v>
      </c>
      <c r="C4649" s="2" t="s">
        <v>47</v>
      </c>
      <c r="D4649" s="2" t="s">
        <v>33</v>
      </c>
      <c r="E4649" s="2">
        <v>2</v>
      </c>
      <c r="F4649" s="2">
        <v>0</v>
      </c>
      <c r="G4649" s="2">
        <v>2</v>
      </c>
      <c r="H4649" s="2" t="s">
        <v>58</v>
      </c>
      <c r="I4649" s="2" t="s">
        <v>35</v>
      </c>
      <c r="J4649" s="6">
        <v>767.69475</v>
      </c>
      <c r="K4649" s="6">
        <v>579.51</v>
      </c>
      <c r="L4649" s="2" t="s">
        <v>44</v>
      </c>
      <c r="M4649" s="2" t="s">
        <v>45</v>
      </c>
      <c r="N4649" s="6">
        <v>0</v>
      </c>
      <c r="O4649" s="6">
        <v>0</v>
      </c>
      <c r="P4649" s="6">
        <v>67.778222222222226</v>
      </c>
      <c r="Q4649" s="6">
        <v>0</v>
      </c>
      <c r="R4649" s="6">
        <v>0</v>
      </c>
      <c r="S4649" s="6">
        <v>0</v>
      </c>
      <c r="T4649" s="6">
        <v>0</v>
      </c>
      <c r="U4649" s="6">
        <v>0</v>
      </c>
      <c r="V4649" s="6">
        <v>75.333333333333329</v>
      </c>
      <c r="W4649" s="6">
        <v>0</v>
      </c>
      <c r="X4649" s="6">
        <v>0</v>
      </c>
      <c r="Y4649" s="6">
        <v>883.45518914362276</v>
      </c>
      <c r="Z4649" s="2">
        <v>48</v>
      </c>
      <c r="AA4649" s="6">
        <v>25.951495834922788</v>
      </c>
      <c r="AB4649" s="2" t="s">
        <v>38</v>
      </c>
      <c r="AC4649" s="2" t="s">
        <v>62</v>
      </c>
      <c r="AD4649" s="2" t="s">
        <v>40</v>
      </c>
      <c r="AE4649" s="2" t="s">
        <v>41</v>
      </c>
      <c r="AF4649" s="2">
        <v>0</v>
      </c>
      <c r="AG4649" s="8">
        <v>8.8787592947483063E-2</v>
      </c>
      <c r="AH4649" s="3">
        <v>500.104736328125</v>
      </c>
      <c r="AI4649" s="9">
        <v>0.1276435852050781</v>
      </c>
    </row>
    <row r="4650" spans="1:35" ht="15" x14ac:dyDescent="0.25">
      <c r="A4650" s="2">
        <v>4649</v>
      </c>
      <c r="B4650" s="2">
        <v>57</v>
      </c>
      <c r="C4650" s="2" t="s">
        <v>61</v>
      </c>
      <c r="D4650" s="2" t="s">
        <v>74</v>
      </c>
      <c r="E4650" s="2">
        <v>0</v>
      </c>
      <c r="F4650" s="2">
        <v>0</v>
      </c>
      <c r="G4650" s="2">
        <v>4</v>
      </c>
      <c r="H4650" s="2" t="s">
        <v>34</v>
      </c>
      <c r="I4650" s="2" t="s">
        <v>49</v>
      </c>
      <c r="J4650" s="6">
        <v>1975.1824999999999</v>
      </c>
      <c r="K4650" s="6">
        <v>2016.7748888888889</v>
      </c>
      <c r="L4650" s="2" t="s">
        <v>44</v>
      </c>
      <c r="M4650" s="2" t="s">
        <v>45</v>
      </c>
      <c r="N4650" s="6">
        <v>0</v>
      </c>
      <c r="O4650" s="6">
        <v>0</v>
      </c>
      <c r="P4650" s="6">
        <v>182.65355555555556</v>
      </c>
      <c r="Q4650" s="6">
        <v>0</v>
      </c>
      <c r="R4650" s="6">
        <v>0</v>
      </c>
      <c r="S4650" s="6">
        <v>0</v>
      </c>
      <c r="T4650" s="6">
        <v>555.55555555555554</v>
      </c>
      <c r="U4650" s="6">
        <v>0</v>
      </c>
      <c r="V4650" s="6">
        <v>7.333333333333333</v>
      </c>
      <c r="W4650" s="6">
        <v>261.77777777777777</v>
      </c>
      <c r="X4650" s="6">
        <v>0</v>
      </c>
      <c r="Y4650" s="6">
        <v>1191.026935758231</v>
      </c>
      <c r="Z4650" s="2">
        <v>24</v>
      </c>
      <c r="AA4650" s="6">
        <v>59.460950189225443</v>
      </c>
      <c r="AB4650" s="2" t="s">
        <v>38</v>
      </c>
      <c r="AC4650" s="2" t="s">
        <v>39</v>
      </c>
      <c r="AD4650" s="2" t="s">
        <v>46</v>
      </c>
      <c r="AE4650" s="2" t="s">
        <v>41</v>
      </c>
      <c r="AF4650" s="2">
        <v>1</v>
      </c>
      <c r="AG4650" s="8">
        <v>1.127408631145954E-2</v>
      </c>
      <c r="AH4650" s="3">
        <v>718.40496826171875</v>
      </c>
      <c r="AI4650" s="9">
        <v>1.500182040035725E-2</v>
      </c>
    </row>
    <row r="4651" spans="1:35" x14ac:dyDescent="0.2">
      <c r="A4651" s="2">
        <v>4650</v>
      </c>
      <c r="B4651" s="2">
        <v>47</v>
      </c>
      <c r="C4651" s="2" t="s">
        <v>47</v>
      </c>
      <c r="D4651" s="2" t="s">
        <v>57</v>
      </c>
      <c r="E4651" s="2">
        <v>1</v>
      </c>
      <c r="F4651" s="2">
        <v>0</v>
      </c>
      <c r="G4651" s="2">
        <v>3</v>
      </c>
      <c r="H4651" s="2" t="s">
        <v>34</v>
      </c>
      <c r="I4651" s="2" t="s">
        <v>49</v>
      </c>
      <c r="J4651" s="6">
        <v>58.353000000000002</v>
      </c>
      <c r="K4651" s="6">
        <v>29.111777777777778</v>
      </c>
      <c r="L4651" s="2" t="s">
        <v>44</v>
      </c>
      <c r="M4651" s="2" t="s">
        <v>45</v>
      </c>
      <c r="N4651" s="6">
        <v>0</v>
      </c>
      <c r="O4651" s="6">
        <v>0</v>
      </c>
      <c r="P4651" s="6">
        <v>13.405333333333333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293.11111111111109</v>
      </c>
      <c r="W4651" s="6">
        <v>239.11111111111111</v>
      </c>
      <c r="X4651" s="6">
        <v>0</v>
      </c>
      <c r="Y4651" s="6">
        <v>63.437118533750997</v>
      </c>
      <c r="Z4651" s="2">
        <v>18</v>
      </c>
      <c r="AA4651" s="6">
        <v>4.0476549409784655</v>
      </c>
      <c r="AB4651" s="2" t="s">
        <v>38</v>
      </c>
      <c r="AC4651" s="2" t="s">
        <v>60</v>
      </c>
      <c r="AD4651" s="2" t="s">
        <v>63</v>
      </c>
      <c r="AE4651" s="2" t="s">
        <v>41</v>
      </c>
      <c r="AF4651" s="2" t="s">
        <v>59</v>
      </c>
      <c r="AG4651" s="4" t="s">
        <v>59</v>
      </c>
      <c r="AH4651" s="3" t="s">
        <v>59</v>
      </c>
    </row>
    <row r="4652" spans="1:35" ht="15" x14ac:dyDescent="0.25">
      <c r="A4652" s="2">
        <v>4651</v>
      </c>
      <c r="B4652" s="2">
        <v>30</v>
      </c>
      <c r="C4652" s="2" t="s">
        <v>47</v>
      </c>
      <c r="D4652" s="2" t="s">
        <v>33</v>
      </c>
      <c r="E4652" s="2">
        <v>2</v>
      </c>
      <c r="F4652" s="2">
        <v>3</v>
      </c>
      <c r="G4652" s="2">
        <v>3</v>
      </c>
      <c r="H4652" s="2" t="s">
        <v>58</v>
      </c>
      <c r="I4652" s="2" t="s">
        <v>49</v>
      </c>
      <c r="J4652" s="6">
        <v>147.54624999999999</v>
      </c>
      <c r="K4652" s="6">
        <v>139.08111111111111</v>
      </c>
      <c r="L4652" s="2" t="s">
        <v>36</v>
      </c>
      <c r="M4652" s="2" t="s">
        <v>45</v>
      </c>
      <c r="N4652" s="6">
        <v>0</v>
      </c>
      <c r="O4652" s="6">
        <v>0</v>
      </c>
      <c r="P4652" s="6">
        <v>11.228</v>
      </c>
      <c r="Q4652" s="6">
        <v>0</v>
      </c>
      <c r="R4652" s="6">
        <v>0</v>
      </c>
      <c r="S4652" s="6">
        <v>0</v>
      </c>
      <c r="T4652" s="6">
        <v>0</v>
      </c>
      <c r="U4652" s="6">
        <v>0</v>
      </c>
      <c r="V4652" s="6">
        <v>7.333333333333333</v>
      </c>
      <c r="W4652" s="6">
        <v>0</v>
      </c>
      <c r="X4652" s="6">
        <v>0</v>
      </c>
      <c r="Y4652" s="6">
        <v>125.46376887625365</v>
      </c>
      <c r="Z4652" s="2">
        <v>36</v>
      </c>
      <c r="AA4652" s="6">
        <v>4.5358157978411748</v>
      </c>
      <c r="AB4652" s="2" t="s">
        <v>55</v>
      </c>
      <c r="AC4652" s="2" t="s">
        <v>83</v>
      </c>
      <c r="AD4652" s="2" t="s">
        <v>46</v>
      </c>
      <c r="AE4652" s="2" t="s">
        <v>41</v>
      </c>
      <c r="AF4652" s="2">
        <v>0</v>
      </c>
      <c r="AG4652" s="8">
        <v>0.31443053483963013</v>
      </c>
      <c r="AH4652" s="3">
        <v>357.698974609375</v>
      </c>
      <c r="AI4652" s="9">
        <v>0.51036226749420166</v>
      </c>
    </row>
    <row r="4653" spans="1:35" x14ac:dyDescent="0.2">
      <c r="A4653" s="2">
        <v>4652</v>
      </c>
      <c r="B4653" s="2">
        <v>39</v>
      </c>
      <c r="C4653" s="2" t="s">
        <v>61</v>
      </c>
      <c r="D4653" s="2" t="s">
        <v>57</v>
      </c>
      <c r="E4653" s="2">
        <v>0</v>
      </c>
      <c r="F4653" s="2">
        <v>3</v>
      </c>
      <c r="G4653" s="2">
        <v>5</v>
      </c>
      <c r="H4653" s="2" t="s">
        <v>34</v>
      </c>
      <c r="I4653" s="2" t="s">
        <v>35</v>
      </c>
      <c r="J4653" s="6">
        <v>1358.7262499999999</v>
      </c>
      <c r="K4653" s="6">
        <v>1369.0666666666666</v>
      </c>
      <c r="L4653" s="2" t="s">
        <v>44</v>
      </c>
      <c r="M4653" s="2" t="s">
        <v>51</v>
      </c>
      <c r="N4653" s="6">
        <v>0</v>
      </c>
      <c r="O4653" s="6">
        <v>0</v>
      </c>
      <c r="P4653" s="6">
        <v>32.394222222222226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327.11111111111109</v>
      </c>
      <c r="W4653" s="6">
        <v>0</v>
      </c>
      <c r="X4653" s="6">
        <v>0</v>
      </c>
      <c r="Y4653" s="6">
        <v>565.37732338426395</v>
      </c>
      <c r="Z4653" s="2">
        <v>24</v>
      </c>
      <c r="AA4653" s="6">
        <v>28.225955143883905</v>
      </c>
      <c r="AB4653" s="2" t="s">
        <v>38</v>
      </c>
      <c r="AC4653" s="2" t="s">
        <v>39</v>
      </c>
      <c r="AD4653" s="2" t="s">
        <v>40</v>
      </c>
      <c r="AE4653" s="2" t="s">
        <v>41</v>
      </c>
      <c r="AF4653" s="2" t="s">
        <v>59</v>
      </c>
      <c r="AG4653" s="4" t="s">
        <v>59</v>
      </c>
      <c r="AH4653" s="3" t="s">
        <v>59</v>
      </c>
    </row>
    <row r="4654" spans="1:35" ht="15" x14ac:dyDescent="0.25">
      <c r="A4654" s="2">
        <v>4653</v>
      </c>
      <c r="B4654" s="2">
        <v>21</v>
      </c>
      <c r="C4654" s="2" t="s">
        <v>61</v>
      </c>
      <c r="D4654" s="2" t="s">
        <v>33</v>
      </c>
      <c r="E4654" s="2">
        <v>1</v>
      </c>
      <c r="F4654" s="2">
        <v>2</v>
      </c>
      <c r="G4654" s="2">
        <v>3</v>
      </c>
      <c r="H4654" s="2" t="s">
        <v>34</v>
      </c>
      <c r="I4654" s="2" t="s">
        <v>49</v>
      </c>
      <c r="J4654" s="6">
        <v>106.5595</v>
      </c>
      <c r="K4654" s="6">
        <v>124.54488888888889</v>
      </c>
      <c r="L4654" s="2" t="s">
        <v>44</v>
      </c>
      <c r="M4654" s="2" t="s">
        <v>45</v>
      </c>
      <c r="N4654" s="6">
        <v>0</v>
      </c>
      <c r="O4654" s="6">
        <v>0</v>
      </c>
      <c r="P4654" s="6">
        <v>12.350222222222222</v>
      </c>
      <c r="Q4654" s="6">
        <v>0</v>
      </c>
      <c r="R4654" s="6">
        <v>0</v>
      </c>
      <c r="S4654" s="6">
        <v>0</v>
      </c>
      <c r="T4654" s="6">
        <v>154.88888888888889</v>
      </c>
      <c r="U4654" s="6">
        <v>0</v>
      </c>
      <c r="V4654" s="6">
        <v>46.222222222222221</v>
      </c>
      <c r="W4654" s="6">
        <v>0</v>
      </c>
      <c r="X4654" s="6">
        <v>0</v>
      </c>
      <c r="Y4654" s="6">
        <v>53.086911721327688</v>
      </c>
      <c r="Z4654" s="2">
        <v>48</v>
      </c>
      <c r="AA4654" s="6">
        <v>1.5594280110125427</v>
      </c>
      <c r="AB4654" s="2" t="s">
        <v>55</v>
      </c>
      <c r="AC4654" s="2" t="s">
        <v>50</v>
      </c>
      <c r="AD4654" s="2" t="s">
        <v>46</v>
      </c>
      <c r="AE4654" s="2" t="s">
        <v>41</v>
      </c>
      <c r="AF4654" s="2">
        <v>0</v>
      </c>
      <c r="AG4654" s="8">
        <v>0.32244601845741272</v>
      </c>
      <c r="AH4654" s="3">
        <v>345.86053466796881</v>
      </c>
      <c r="AI4654" s="9">
        <v>0.52789533138275146</v>
      </c>
    </row>
    <row r="4655" spans="1:35" ht="15" x14ac:dyDescent="0.25">
      <c r="A4655" s="2">
        <v>4654</v>
      </c>
      <c r="B4655" s="2">
        <v>32</v>
      </c>
      <c r="C4655" s="2" t="s">
        <v>32</v>
      </c>
      <c r="D4655" s="2" t="s">
        <v>57</v>
      </c>
      <c r="E4655" s="2">
        <v>1</v>
      </c>
      <c r="F4655" s="2">
        <v>1</v>
      </c>
      <c r="G4655" s="2">
        <v>3</v>
      </c>
      <c r="H4655" s="2" t="s">
        <v>34</v>
      </c>
      <c r="I4655" s="2" t="s">
        <v>35</v>
      </c>
      <c r="J4655" s="6">
        <v>259.17874999999998</v>
      </c>
      <c r="K4655" s="6">
        <v>226.55044444444445</v>
      </c>
      <c r="L4655" s="2" t="s">
        <v>36</v>
      </c>
      <c r="M4655" s="2" t="s">
        <v>37</v>
      </c>
      <c r="N4655" s="6">
        <v>0</v>
      </c>
      <c r="O4655" s="6">
        <v>0</v>
      </c>
      <c r="P4655" s="6">
        <v>71.966444444444448</v>
      </c>
      <c r="Q4655" s="6">
        <v>0</v>
      </c>
      <c r="R4655" s="6">
        <v>0</v>
      </c>
      <c r="S4655" s="6">
        <v>0</v>
      </c>
      <c r="T4655" s="6">
        <v>600</v>
      </c>
      <c r="U4655" s="6">
        <v>0</v>
      </c>
      <c r="V4655" s="6">
        <v>32.888888888888886</v>
      </c>
      <c r="W4655" s="6">
        <v>0</v>
      </c>
      <c r="X4655" s="6">
        <v>0</v>
      </c>
      <c r="Y4655" s="6">
        <v>210.50997836123446</v>
      </c>
      <c r="Z4655" s="2">
        <v>36</v>
      </c>
      <c r="AA4655" s="6">
        <v>7.6104400019726421</v>
      </c>
      <c r="AB4655" s="2" t="s">
        <v>38</v>
      </c>
      <c r="AC4655" s="2" t="s">
        <v>50</v>
      </c>
      <c r="AD4655" s="2" t="s">
        <v>40</v>
      </c>
      <c r="AE4655" s="2" t="s">
        <v>41</v>
      </c>
      <c r="AF4655" s="2">
        <v>0</v>
      </c>
      <c r="AG4655" s="8">
        <v>0.25090229511260992</v>
      </c>
      <c r="AH4655" s="3">
        <v>365.17556762695313</v>
      </c>
      <c r="AI4655" s="9">
        <v>0.41764214634895319</v>
      </c>
    </row>
    <row r="4656" spans="1:35" ht="15" x14ac:dyDescent="0.25">
      <c r="A4656" s="2">
        <v>4655</v>
      </c>
      <c r="B4656" s="2">
        <v>44</v>
      </c>
      <c r="C4656" s="2" t="s">
        <v>32</v>
      </c>
      <c r="D4656" s="2" t="s">
        <v>33</v>
      </c>
      <c r="E4656" s="2">
        <v>0</v>
      </c>
      <c r="F4656" s="2">
        <v>1</v>
      </c>
      <c r="G4656" s="2">
        <v>2</v>
      </c>
      <c r="H4656" s="2" t="s">
        <v>43</v>
      </c>
      <c r="I4656" s="2" t="s">
        <v>35</v>
      </c>
      <c r="J4656" s="6">
        <v>160.94325000000001</v>
      </c>
      <c r="K4656" s="6">
        <v>113.842</v>
      </c>
      <c r="L4656" s="2" t="s">
        <v>44</v>
      </c>
      <c r="M4656" s="2" t="s">
        <v>45</v>
      </c>
      <c r="N4656" s="6">
        <v>0</v>
      </c>
      <c r="O4656" s="6">
        <v>0</v>
      </c>
      <c r="P4656" s="6">
        <v>84.595777777777784</v>
      </c>
      <c r="Q4656" s="6">
        <v>0</v>
      </c>
      <c r="R4656" s="6">
        <v>0</v>
      </c>
      <c r="S4656" s="6">
        <v>255.55555555555554</v>
      </c>
      <c r="T4656" s="6">
        <v>0</v>
      </c>
      <c r="U4656" s="6">
        <v>0</v>
      </c>
      <c r="V4656" s="6">
        <v>75.333333333333329</v>
      </c>
      <c r="W4656" s="6">
        <v>0</v>
      </c>
      <c r="X4656" s="6">
        <v>0</v>
      </c>
      <c r="Y4656" s="6">
        <v>187.71134187403729</v>
      </c>
      <c r="Z4656" s="2">
        <v>36</v>
      </c>
      <c r="AA4656" s="6">
        <v>6.786214678007906</v>
      </c>
      <c r="AB4656" s="2" t="s">
        <v>38</v>
      </c>
      <c r="AC4656" s="2" t="s">
        <v>60</v>
      </c>
      <c r="AD4656" s="2" t="s">
        <v>40</v>
      </c>
      <c r="AE4656" s="2" t="s">
        <v>41</v>
      </c>
      <c r="AF4656" s="2">
        <v>0</v>
      </c>
      <c r="AG4656" s="8">
        <v>0.27645647525787348</v>
      </c>
      <c r="AH4656" s="3">
        <v>345.19866943359381</v>
      </c>
      <c r="AI4656" s="9">
        <v>0.44256189465522772</v>
      </c>
    </row>
    <row r="4657" spans="1:35" ht="15" x14ac:dyDescent="0.25">
      <c r="A4657" s="2">
        <v>4656</v>
      </c>
      <c r="B4657" s="2">
        <v>37</v>
      </c>
      <c r="C4657" s="2" t="s">
        <v>32</v>
      </c>
      <c r="D4657" s="2" t="s">
        <v>74</v>
      </c>
      <c r="E4657" s="2">
        <v>1</v>
      </c>
      <c r="F4657" s="2">
        <v>0</v>
      </c>
      <c r="G4657" s="2">
        <v>3</v>
      </c>
      <c r="H4657" s="2" t="s">
        <v>52</v>
      </c>
      <c r="I4657" s="2" t="s">
        <v>35</v>
      </c>
      <c r="J4657" s="6">
        <v>677.77175</v>
      </c>
      <c r="K4657" s="6">
        <v>785.24355555555553</v>
      </c>
      <c r="L4657" s="2" t="s">
        <v>44</v>
      </c>
      <c r="M4657" s="2" t="s">
        <v>37</v>
      </c>
      <c r="N4657" s="6">
        <v>0</v>
      </c>
      <c r="O4657" s="6">
        <v>0</v>
      </c>
      <c r="P4657" s="6">
        <v>54.416222222222224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134.44444444444446</v>
      </c>
      <c r="W4657" s="6">
        <v>0</v>
      </c>
      <c r="X4657" s="6">
        <v>0</v>
      </c>
      <c r="Y4657" s="6">
        <v>386.493469251514</v>
      </c>
      <c r="Z4657" s="2">
        <v>24</v>
      </c>
      <c r="AA4657" s="6">
        <v>19.295339369461768</v>
      </c>
      <c r="AB4657" s="2" t="s">
        <v>38</v>
      </c>
      <c r="AC4657" s="2" t="s">
        <v>83</v>
      </c>
      <c r="AD4657" s="2" t="s">
        <v>40</v>
      </c>
      <c r="AE4657" s="2" t="s">
        <v>67</v>
      </c>
      <c r="AF4657" s="2">
        <v>0</v>
      </c>
      <c r="AG4657" s="8">
        <v>0.13654790818691251</v>
      </c>
      <c r="AH4657" s="3">
        <v>404.55450439453119</v>
      </c>
      <c r="AI4657" s="9">
        <v>0.21415011584758761</v>
      </c>
    </row>
    <row r="4658" spans="1:35" x14ac:dyDescent="0.2">
      <c r="A4658" s="2">
        <v>4657</v>
      </c>
      <c r="B4658" s="2">
        <v>29</v>
      </c>
      <c r="C4658" s="2" t="s">
        <v>61</v>
      </c>
      <c r="D4658" s="2" t="s">
        <v>57</v>
      </c>
      <c r="E4658" s="2">
        <v>1</v>
      </c>
      <c r="F4658" s="2">
        <v>2</v>
      </c>
      <c r="G4658" s="2">
        <v>3</v>
      </c>
      <c r="H4658" s="2" t="s">
        <v>34</v>
      </c>
      <c r="I4658" s="2" t="s">
        <v>35</v>
      </c>
      <c r="J4658" s="6">
        <v>457.38</v>
      </c>
      <c r="K4658" s="6">
        <v>496.09933333333333</v>
      </c>
      <c r="L4658" s="2" t="s">
        <v>44</v>
      </c>
      <c r="M4658" s="2" t="s">
        <v>45</v>
      </c>
      <c r="N4658" s="6">
        <v>0</v>
      </c>
      <c r="O4658" s="6">
        <v>619.55555555555554</v>
      </c>
      <c r="P4658" s="6">
        <v>186.27466666666666</v>
      </c>
      <c r="Q4658" s="6">
        <v>0</v>
      </c>
      <c r="R4658" s="6">
        <v>0</v>
      </c>
      <c r="S4658" s="6">
        <v>0</v>
      </c>
      <c r="T4658" s="6">
        <v>0</v>
      </c>
      <c r="U4658" s="6">
        <v>0</v>
      </c>
      <c r="V4658" s="6">
        <v>63.777777777777779</v>
      </c>
      <c r="W4658" s="6">
        <v>0</v>
      </c>
      <c r="X4658" s="6">
        <v>0</v>
      </c>
      <c r="Y4658" s="6">
        <v>255.68149732835286</v>
      </c>
      <c r="Z4658" s="2">
        <v>24</v>
      </c>
      <c r="AA4658" s="6">
        <v>12.764669144337359</v>
      </c>
      <c r="AB4658" s="2" t="s">
        <v>55</v>
      </c>
      <c r="AC4658" s="2" t="s">
        <v>39</v>
      </c>
      <c r="AD4658" s="2" t="s">
        <v>40</v>
      </c>
      <c r="AE4658" s="2" t="s">
        <v>41</v>
      </c>
      <c r="AF4658" s="2" t="s">
        <v>59</v>
      </c>
      <c r="AG4658" s="4" t="s">
        <v>59</v>
      </c>
      <c r="AH4658" s="3" t="s">
        <v>59</v>
      </c>
    </row>
    <row r="4659" spans="1:35" ht="15" x14ac:dyDescent="0.25">
      <c r="A4659" s="2">
        <v>4658</v>
      </c>
      <c r="B4659" s="2">
        <v>53</v>
      </c>
      <c r="C4659" s="2" t="s">
        <v>32</v>
      </c>
      <c r="D4659" s="2" t="s">
        <v>33</v>
      </c>
      <c r="E4659" s="2">
        <v>2</v>
      </c>
      <c r="F4659" s="2">
        <v>0</v>
      </c>
      <c r="G4659" s="2">
        <v>2</v>
      </c>
      <c r="H4659" s="2" t="s">
        <v>52</v>
      </c>
      <c r="I4659" s="2" t="s">
        <v>49</v>
      </c>
      <c r="J4659" s="6">
        <v>598.9</v>
      </c>
      <c r="K4659" s="6">
        <v>542.48511111111111</v>
      </c>
      <c r="L4659" s="2" t="s">
        <v>44</v>
      </c>
      <c r="M4659" s="2" t="s">
        <v>51</v>
      </c>
      <c r="N4659" s="6">
        <v>0</v>
      </c>
      <c r="O4659" s="6">
        <v>0</v>
      </c>
      <c r="P4659" s="6">
        <v>124.63533333333334</v>
      </c>
      <c r="Q4659" s="6">
        <v>0</v>
      </c>
      <c r="R4659" s="6">
        <v>0</v>
      </c>
      <c r="S4659" s="6">
        <v>0</v>
      </c>
      <c r="T4659" s="6">
        <v>0</v>
      </c>
      <c r="U4659" s="6">
        <v>0</v>
      </c>
      <c r="V4659" s="6">
        <v>120.66666666666667</v>
      </c>
      <c r="W4659" s="6">
        <v>0</v>
      </c>
      <c r="X4659" s="6">
        <v>0</v>
      </c>
      <c r="Y4659" s="6">
        <v>364.38725601491547</v>
      </c>
      <c r="Z4659" s="2">
        <v>24</v>
      </c>
      <c r="AA4659" s="6">
        <v>18.191706525678118</v>
      </c>
      <c r="AB4659" s="2" t="s">
        <v>55</v>
      </c>
      <c r="AC4659" s="2" t="s">
        <v>83</v>
      </c>
      <c r="AD4659" s="2" t="s">
        <v>40</v>
      </c>
      <c r="AE4659" s="2" t="s">
        <v>67</v>
      </c>
      <c r="AF4659" s="2">
        <v>1</v>
      </c>
      <c r="AG4659" s="8">
        <v>0.15844641625881201</v>
      </c>
      <c r="AH4659" s="3">
        <v>407.30868530273438</v>
      </c>
      <c r="AI4659" s="9">
        <v>0.24771247804164889</v>
      </c>
    </row>
    <row r="4660" spans="1:35" ht="15" x14ac:dyDescent="0.25">
      <c r="A4660" s="2">
        <v>4659</v>
      </c>
      <c r="B4660" s="2">
        <v>28</v>
      </c>
      <c r="C4660" s="2" t="s">
        <v>61</v>
      </c>
      <c r="D4660" s="2" t="s">
        <v>65</v>
      </c>
      <c r="E4660" s="2">
        <v>0</v>
      </c>
      <c r="F4660" s="2">
        <v>0</v>
      </c>
      <c r="G4660" s="2">
        <v>2</v>
      </c>
      <c r="H4660" s="2" t="s">
        <v>52</v>
      </c>
      <c r="I4660" s="2" t="s">
        <v>49</v>
      </c>
      <c r="J4660" s="6">
        <v>976.65599999999995</v>
      </c>
      <c r="K4660" s="6">
        <v>1060.7777777777778</v>
      </c>
      <c r="L4660" s="2" t="s">
        <v>36</v>
      </c>
      <c r="M4660" s="2" t="s">
        <v>45</v>
      </c>
      <c r="N4660" s="6">
        <v>0</v>
      </c>
      <c r="O4660" s="6">
        <v>619.55555555555554</v>
      </c>
      <c r="P4660" s="6">
        <v>158.01977777777779</v>
      </c>
      <c r="Q4660" s="6">
        <v>0</v>
      </c>
      <c r="R4660" s="6">
        <v>0</v>
      </c>
      <c r="S4660" s="6">
        <v>0</v>
      </c>
      <c r="T4660" s="6">
        <v>0</v>
      </c>
      <c r="U4660" s="6">
        <v>0</v>
      </c>
      <c r="V4660" s="6">
        <v>0</v>
      </c>
      <c r="W4660" s="6">
        <v>0</v>
      </c>
      <c r="X4660" s="6">
        <v>0</v>
      </c>
      <c r="Y4660" s="6">
        <v>455.4406691815077</v>
      </c>
      <c r="Z4660" s="2">
        <v>24</v>
      </c>
      <c r="AA4660" s="6">
        <v>22.737466409278877</v>
      </c>
      <c r="AB4660" s="2" t="s">
        <v>38</v>
      </c>
      <c r="AC4660" s="2" t="s">
        <v>62</v>
      </c>
      <c r="AD4660" s="2" t="s">
        <v>40</v>
      </c>
      <c r="AE4660" s="2" t="s">
        <v>41</v>
      </c>
      <c r="AF4660" s="2">
        <v>1</v>
      </c>
      <c r="AG4660" s="8">
        <v>0.1014218851923943</v>
      </c>
      <c r="AH4660" s="3">
        <v>379.97299194335938</v>
      </c>
      <c r="AI4660" s="9">
        <v>0.1274443864822388</v>
      </c>
    </row>
    <row r="4661" spans="1:35" ht="15" x14ac:dyDescent="0.25">
      <c r="A4661" s="2">
        <v>4660</v>
      </c>
      <c r="B4661" s="2">
        <v>49</v>
      </c>
      <c r="C4661" s="2" t="s">
        <v>61</v>
      </c>
      <c r="D4661" s="2" t="s">
        <v>57</v>
      </c>
      <c r="E4661" s="2">
        <v>3</v>
      </c>
      <c r="F4661" s="2">
        <v>0</v>
      </c>
      <c r="G4661" s="2">
        <v>2</v>
      </c>
      <c r="H4661" s="2" t="s">
        <v>58</v>
      </c>
      <c r="I4661" s="2" t="s">
        <v>49</v>
      </c>
      <c r="J4661" s="6">
        <v>426.43475000000001</v>
      </c>
      <c r="K4661" s="6">
        <v>396.3748888888889</v>
      </c>
      <c r="L4661" s="2" t="s">
        <v>36</v>
      </c>
      <c r="M4661" s="2" t="s">
        <v>45</v>
      </c>
      <c r="N4661" s="6">
        <v>0</v>
      </c>
      <c r="O4661" s="6">
        <v>0</v>
      </c>
      <c r="P4661" s="6">
        <v>159.50266666666667</v>
      </c>
      <c r="Q4661" s="6">
        <v>0</v>
      </c>
      <c r="R4661" s="6">
        <v>0</v>
      </c>
      <c r="S4661" s="6">
        <v>0</v>
      </c>
      <c r="T4661" s="6">
        <v>0</v>
      </c>
      <c r="U4661" s="6">
        <v>0</v>
      </c>
      <c r="V4661" s="6">
        <v>37.111111111111114</v>
      </c>
      <c r="W4661" s="6">
        <v>0</v>
      </c>
      <c r="X4661" s="6">
        <v>0</v>
      </c>
      <c r="Y4661" s="6">
        <v>171.89896954421596</v>
      </c>
      <c r="Z4661" s="2">
        <v>36</v>
      </c>
      <c r="AA4661" s="6">
        <v>6.2145595391790165</v>
      </c>
      <c r="AB4661" s="2" t="s">
        <v>38</v>
      </c>
      <c r="AC4661" s="2" t="s">
        <v>62</v>
      </c>
      <c r="AD4661" s="2" t="s">
        <v>46</v>
      </c>
      <c r="AE4661" s="2" t="s">
        <v>41</v>
      </c>
      <c r="AF4661" s="2">
        <v>1</v>
      </c>
      <c r="AG4661" s="8">
        <v>0.21500395238399511</v>
      </c>
      <c r="AH4661" s="3">
        <v>399.1317138671875</v>
      </c>
      <c r="AI4661" s="9">
        <v>0.35668361186981201</v>
      </c>
    </row>
    <row r="4662" spans="1:35" x14ac:dyDescent="0.2">
      <c r="A4662" s="2">
        <v>4661</v>
      </c>
      <c r="B4662" s="2">
        <v>26</v>
      </c>
      <c r="C4662" s="2" t="s">
        <v>47</v>
      </c>
      <c r="D4662" s="2" t="s">
        <v>33</v>
      </c>
      <c r="E4662" s="2">
        <v>1</v>
      </c>
      <c r="F4662" s="2">
        <v>1</v>
      </c>
      <c r="G4662" s="2">
        <v>5</v>
      </c>
      <c r="H4662" s="2" t="s">
        <v>34</v>
      </c>
      <c r="I4662" s="2" t="s">
        <v>49</v>
      </c>
      <c r="J4662" s="6">
        <v>2212.7275</v>
      </c>
      <c r="K4662" s="6">
        <v>1229.6851111111112</v>
      </c>
      <c r="L4662" s="2" t="s">
        <v>73</v>
      </c>
      <c r="M4662" s="2" t="s">
        <v>51</v>
      </c>
      <c r="N4662" s="6">
        <v>0</v>
      </c>
      <c r="O4662" s="6">
        <v>0</v>
      </c>
      <c r="P4662" s="6">
        <v>1156.9731111111112</v>
      </c>
      <c r="Q4662" s="6">
        <v>0</v>
      </c>
      <c r="R4662" s="6">
        <v>0</v>
      </c>
      <c r="S4662" s="6">
        <v>1111.1111111111111</v>
      </c>
      <c r="T4662" s="6">
        <v>0</v>
      </c>
      <c r="U4662" s="6">
        <v>0</v>
      </c>
      <c r="V4662" s="6">
        <v>268.44444444444446</v>
      </c>
      <c r="W4662" s="6">
        <v>0</v>
      </c>
      <c r="X4662" s="6">
        <v>0</v>
      </c>
      <c r="Y4662" s="6">
        <v>2420.8586911279258</v>
      </c>
      <c r="Z4662" s="2">
        <v>60</v>
      </c>
      <c r="AA4662" s="6">
        <v>61.473899484443272</v>
      </c>
      <c r="AB4662" s="2" t="s">
        <v>55</v>
      </c>
      <c r="AC4662" s="2" t="s">
        <v>62</v>
      </c>
      <c r="AD4662" s="2" t="s">
        <v>77</v>
      </c>
      <c r="AE4662" s="2" t="s">
        <v>64</v>
      </c>
      <c r="AF4662" s="2" t="s">
        <v>59</v>
      </c>
      <c r="AG4662" s="4" t="s">
        <v>59</v>
      </c>
      <c r="AH4662" s="3" t="s">
        <v>59</v>
      </c>
    </row>
    <row r="4663" spans="1:35" ht="15" x14ac:dyDescent="0.25">
      <c r="A4663" s="2">
        <v>4662</v>
      </c>
      <c r="B4663" s="2">
        <v>30</v>
      </c>
      <c r="C4663" s="2" t="s">
        <v>32</v>
      </c>
      <c r="D4663" s="2" t="s">
        <v>65</v>
      </c>
      <c r="E4663" s="2">
        <v>4</v>
      </c>
      <c r="F4663" s="2">
        <v>2</v>
      </c>
      <c r="G4663" s="2">
        <v>5</v>
      </c>
      <c r="H4663" s="2" t="s">
        <v>43</v>
      </c>
      <c r="I4663" s="2" t="s">
        <v>49</v>
      </c>
      <c r="J4663" s="6">
        <v>46.887999999999998</v>
      </c>
      <c r="K4663" s="6">
        <v>51.533111111111111</v>
      </c>
      <c r="L4663" s="2" t="s">
        <v>44</v>
      </c>
      <c r="M4663" s="2" t="s">
        <v>45</v>
      </c>
      <c r="N4663" s="6">
        <v>0</v>
      </c>
      <c r="O4663" s="6">
        <v>0</v>
      </c>
      <c r="P4663" s="6">
        <v>23.621111111111112</v>
      </c>
      <c r="Q4663" s="6">
        <v>0</v>
      </c>
      <c r="R4663" s="6">
        <v>0</v>
      </c>
      <c r="S4663" s="6">
        <v>0</v>
      </c>
      <c r="T4663" s="6">
        <v>44.444444444444443</v>
      </c>
      <c r="U4663" s="6">
        <v>0</v>
      </c>
      <c r="V4663" s="6">
        <v>54.888888888888886</v>
      </c>
      <c r="W4663" s="6">
        <v>0</v>
      </c>
      <c r="X4663" s="6">
        <v>0</v>
      </c>
      <c r="Y4663" s="6">
        <v>20.948748562265255</v>
      </c>
      <c r="Z4663" s="2">
        <v>18</v>
      </c>
      <c r="AA4663" s="6">
        <v>1.3366512790182168</v>
      </c>
      <c r="AB4663" s="2" t="s">
        <v>55</v>
      </c>
      <c r="AC4663" s="2" t="s">
        <v>39</v>
      </c>
      <c r="AD4663" s="2" t="s">
        <v>40</v>
      </c>
      <c r="AE4663" s="2" t="s">
        <v>41</v>
      </c>
      <c r="AF4663" s="2">
        <v>0</v>
      </c>
      <c r="AG4663" s="8">
        <v>0.35695195198059082</v>
      </c>
      <c r="AH4663" s="3">
        <v>353.533203125</v>
      </c>
      <c r="AI4663" s="9">
        <v>0.60845983028411865</v>
      </c>
    </row>
    <row r="4664" spans="1:35" ht="15" x14ac:dyDescent="0.25">
      <c r="A4664" s="2">
        <v>4663</v>
      </c>
      <c r="B4664" s="2">
        <v>50</v>
      </c>
      <c r="C4664" s="2" t="s">
        <v>47</v>
      </c>
      <c r="D4664" s="2" t="s">
        <v>65</v>
      </c>
      <c r="E4664" s="2">
        <v>1</v>
      </c>
      <c r="F4664" s="2">
        <v>2</v>
      </c>
      <c r="G4664" s="2">
        <v>3</v>
      </c>
      <c r="H4664" s="2" t="s">
        <v>43</v>
      </c>
      <c r="I4664" s="2" t="s">
        <v>49</v>
      </c>
      <c r="J4664" s="6">
        <v>1230.1125</v>
      </c>
      <c r="K4664" s="6">
        <v>761.53777777777782</v>
      </c>
      <c r="L4664" s="2" t="s">
        <v>44</v>
      </c>
      <c r="M4664" s="2" t="s">
        <v>51</v>
      </c>
      <c r="N4664" s="6">
        <v>0</v>
      </c>
      <c r="O4664" s="6">
        <v>6666.666666666667</v>
      </c>
      <c r="P4664" s="6">
        <v>588.654</v>
      </c>
      <c r="Q4664" s="6">
        <v>0</v>
      </c>
      <c r="R4664" s="6">
        <v>0</v>
      </c>
      <c r="S4664" s="6">
        <v>0</v>
      </c>
      <c r="T4664" s="6">
        <v>0</v>
      </c>
      <c r="U4664" s="6">
        <v>0</v>
      </c>
      <c r="V4664" s="6">
        <v>76</v>
      </c>
      <c r="W4664" s="6">
        <v>0</v>
      </c>
      <c r="X4664" s="6">
        <v>0</v>
      </c>
      <c r="Y4664" s="6">
        <v>917.69161392441708</v>
      </c>
      <c r="Z4664" s="2">
        <v>48</v>
      </c>
      <c r="AA4664" s="6">
        <v>26.957190799443499</v>
      </c>
      <c r="AB4664" s="2" t="s">
        <v>38</v>
      </c>
      <c r="AC4664" s="2" t="s">
        <v>50</v>
      </c>
      <c r="AD4664" s="2" t="s">
        <v>40</v>
      </c>
      <c r="AE4664" s="2" t="s">
        <v>41</v>
      </c>
      <c r="AF4664" s="2">
        <v>1</v>
      </c>
      <c r="AG4664" s="8">
        <v>4.8363897949457169E-2</v>
      </c>
      <c r="AH4664" s="3">
        <v>629.98394775390625</v>
      </c>
      <c r="AI4664" s="9">
        <v>8.3247184753417969E-2</v>
      </c>
    </row>
    <row r="4665" spans="1:35" ht="15" x14ac:dyDescent="0.25">
      <c r="A4665" s="2">
        <v>4664</v>
      </c>
      <c r="B4665" s="2">
        <v>48</v>
      </c>
      <c r="C4665" s="2" t="s">
        <v>61</v>
      </c>
      <c r="D4665" s="2" t="s">
        <v>65</v>
      </c>
      <c r="E4665" s="2">
        <v>1</v>
      </c>
      <c r="F4665" s="2">
        <v>0</v>
      </c>
      <c r="G4665" s="2">
        <v>4</v>
      </c>
      <c r="H4665" s="2" t="s">
        <v>52</v>
      </c>
      <c r="I4665" s="2" t="s">
        <v>35</v>
      </c>
      <c r="J4665" s="6">
        <v>966.86300000000006</v>
      </c>
      <c r="K4665" s="6">
        <v>1000.8911111111111</v>
      </c>
      <c r="L4665" s="2" t="s">
        <v>36</v>
      </c>
      <c r="M4665" s="2" t="s">
        <v>37</v>
      </c>
      <c r="N4665" s="6">
        <v>0</v>
      </c>
      <c r="O4665" s="6">
        <v>1288.8888888888889</v>
      </c>
      <c r="P4665" s="6">
        <v>430.67955555555557</v>
      </c>
      <c r="Q4665" s="6">
        <v>0</v>
      </c>
      <c r="R4665" s="6">
        <v>0</v>
      </c>
      <c r="S4665" s="6">
        <v>0</v>
      </c>
      <c r="T4665" s="6">
        <v>0</v>
      </c>
      <c r="U4665" s="6">
        <v>0</v>
      </c>
      <c r="V4665" s="6">
        <v>76</v>
      </c>
      <c r="W4665" s="6">
        <v>0</v>
      </c>
      <c r="X4665" s="6">
        <v>0</v>
      </c>
      <c r="Y4665" s="6">
        <v>672.9445903723938</v>
      </c>
      <c r="Z4665" s="2">
        <v>36</v>
      </c>
      <c r="AA4665" s="6">
        <v>24.328559004898317</v>
      </c>
      <c r="AB4665" s="2" t="s">
        <v>38</v>
      </c>
      <c r="AC4665" s="2" t="s">
        <v>62</v>
      </c>
      <c r="AD4665" s="2" t="s">
        <v>40</v>
      </c>
      <c r="AE4665" s="2" t="s">
        <v>41</v>
      </c>
      <c r="AF4665" s="2">
        <v>0</v>
      </c>
      <c r="AG4665" s="8">
        <v>6.5839685499668121E-2</v>
      </c>
      <c r="AH4665" s="3">
        <v>564.72210693359375</v>
      </c>
      <c r="AI4665" s="9">
        <v>0.12273766845464711</v>
      </c>
    </row>
    <row r="4666" spans="1:35" x14ac:dyDescent="0.2">
      <c r="A4666" s="2">
        <v>4665</v>
      </c>
      <c r="B4666" s="2">
        <v>37</v>
      </c>
      <c r="C4666" s="2" t="s">
        <v>32</v>
      </c>
      <c r="D4666" s="2" t="s">
        <v>57</v>
      </c>
      <c r="E4666" s="2">
        <v>2</v>
      </c>
      <c r="F4666" s="2">
        <v>1</v>
      </c>
      <c r="G4666" s="2">
        <v>4</v>
      </c>
      <c r="H4666" s="2" t="s">
        <v>48</v>
      </c>
      <c r="I4666" s="2" t="s">
        <v>35</v>
      </c>
      <c r="J4666" s="6">
        <v>1790.8797500000001</v>
      </c>
      <c r="K4666" s="6">
        <v>2178.9335555555554</v>
      </c>
      <c r="L4666" s="2" t="s">
        <v>36</v>
      </c>
      <c r="M4666" s="2" t="s">
        <v>51</v>
      </c>
      <c r="N4666" s="6">
        <v>0</v>
      </c>
      <c r="O4666" s="6">
        <v>0</v>
      </c>
      <c r="P4666" s="6">
        <v>36.506444444444448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181.33333333333334</v>
      </c>
      <c r="W4666" s="6">
        <v>0</v>
      </c>
      <c r="X4666" s="6">
        <v>0</v>
      </c>
      <c r="Y4666" s="6">
        <v>1319.2621804917287</v>
      </c>
      <c r="Z4666" s="2">
        <v>60</v>
      </c>
      <c r="AA4666" s="6">
        <v>33.500588437646392</v>
      </c>
      <c r="AB4666" s="2" t="s">
        <v>68</v>
      </c>
      <c r="AC4666" s="2" t="s">
        <v>50</v>
      </c>
      <c r="AD4666" s="2" t="s">
        <v>40</v>
      </c>
      <c r="AE4666" s="2" t="s">
        <v>41</v>
      </c>
      <c r="AF4666" s="2" t="s">
        <v>59</v>
      </c>
      <c r="AG4666" s="4" t="s">
        <v>59</v>
      </c>
      <c r="AH4666" s="3" t="s">
        <v>59</v>
      </c>
    </row>
    <row r="4667" spans="1:35" ht="15" x14ac:dyDescent="0.25">
      <c r="A4667" s="2">
        <v>4666</v>
      </c>
      <c r="B4667" s="2">
        <v>29</v>
      </c>
      <c r="C4667" s="2" t="s">
        <v>32</v>
      </c>
      <c r="D4667" s="2" t="s">
        <v>33</v>
      </c>
      <c r="E4667" s="2">
        <v>0</v>
      </c>
      <c r="F4667" s="2">
        <v>2</v>
      </c>
      <c r="G4667" s="2">
        <v>2</v>
      </c>
      <c r="H4667" s="2" t="s">
        <v>48</v>
      </c>
      <c r="I4667" s="2" t="s">
        <v>66</v>
      </c>
      <c r="J4667" s="6">
        <v>28.457000000000001</v>
      </c>
      <c r="K4667" s="6">
        <v>21.136666666666667</v>
      </c>
      <c r="L4667" s="2" t="s">
        <v>44</v>
      </c>
      <c r="M4667" s="2" t="s">
        <v>37</v>
      </c>
      <c r="N4667" s="6">
        <v>0</v>
      </c>
      <c r="O4667" s="6">
        <v>0</v>
      </c>
      <c r="P4667" s="6">
        <v>17.537555555555556</v>
      </c>
      <c r="Q4667" s="6">
        <v>0</v>
      </c>
      <c r="R4667" s="6">
        <v>0</v>
      </c>
      <c r="S4667" s="6">
        <v>0</v>
      </c>
      <c r="T4667" s="6">
        <v>0</v>
      </c>
      <c r="U4667" s="6">
        <v>0</v>
      </c>
      <c r="V4667" s="6">
        <v>172.22222222222223</v>
      </c>
      <c r="W4667" s="6">
        <v>0</v>
      </c>
      <c r="X4667" s="6">
        <v>0</v>
      </c>
      <c r="Y4667" s="6">
        <v>14.177288247988731</v>
      </c>
      <c r="Z4667" s="2">
        <v>36</v>
      </c>
      <c r="AA4667" s="6">
        <v>0.51254293236799398</v>
      </c>
      <c r="AB4667" s="2" t="s">
        <v>68</v>
      </c>
      <c r="AC4667" s="2" t="s">
        <v>39</v>
      </c>
      <c r="AD4667" s="2" t="s">
        <v>46</v>
      </c>
      <c r="AE4667" s="2" t="s">
        <v>67</v>
      </c>
      <c r="AF4667" s="2">
        <v>0</v>
      </c>
      <c r="AG4667" s="8">
        <v>0.37226602435112</v>
      </c>
      <c r="AH4667" s="3">
        <v>277.930908203125</v>
      </c>
      <c r="AI4667" s="9">
        <v>0.54948168992996216</v>
      </c>
    </row>
    <row r="4668" spans="1:35" ht="15" x14ac:dyDescent="0.25">
      <c r="A4668" s="2">
        <v>4667</v>
      </c>
      <c r="B4668" s="2">
        <v>49</v>
      </c>
      <c r="C4668" s="2" t="s">
        <v>47</v>
      </c>
      <c r="D4668" s="2" t="s">
        <v>65</v>
      </c>
      <c r="E4668" s="2">
        <v>5</v>
      </c>
      <c r="F4668" s="2">
        <v>0</v>
      </c>
      <c r="G4668" s="2">
        <v>2</v>
      </c>
      <c r="H4668" s="2" t="s">
        <v>58</v>
      </c>
      <c r="I4668" s="2" t="s">
        <v>35</v>
      </c>
      <c r="J4668" s="6">
        <v>173.005</v>
      </c>
      <c r="K4668" s="6">
        <v>84.385777777777776</v>
      </c>
      <c r="L4668" s="2" t="s">
        <v>44</v>
      </c>
      <c r="M4668" s="2" t="s">
        <v>45</v>
      </c>
      <c r="N4668" s="6">
        <v>0</v>
      </c>
      <c r="O4668" s="6">
        <v>0</v>
      </c>
      <c r="P4668" s="6">
        <v>55.756888888888888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46.222222222222221</v>
      </c>
      <c r="W4668" s="6">
        <v>0</v>
      </c>
      <c r="X4668" s="6">
        <v>0</v>
      </c>
      <c r="Y4668" s="6">
        <v>198.45585002337884</v>
      </c>
      <c r="Z4668" s="2">
        <v>48</v>
      </c>
      <c r="AA4668" s="6">
        <v>5.8296405166742513</v>
      </c>
      <c r="AB4668" s="2" t="s">
        <v>55</v>
      </c>
      <c r="AC4668" s="2" t="s">
        <v>50</v>
      </c>
      <c r="AD4668" s="2" t="s">
        <v>40</v>
      </c>
      <c r="AE4668" s="2" t="s">
        <v>41</v>
      </c>
      <c r="AF4668" s="2">
        <v>0</v>
      </c>
      <c r="AG4668" s="8">
        <v>0.26925665140151978</v>
      </c>
      <c r="AH4668" s="3">
        <v>421.4210205078125</v>
      </c>
      <c r="AI4668" s="9">
        <v>0.46093907952308649</v>
      </c>
    </row>
    <row r="4669" spans="1:35" ht="15" x14ac:dyDescent="0.25">
      <c r="A4669" s="2">
        <v>4668</v>
      </c>
      <c r="B4669" s="2">
        <v>37</v>
      </c>
      <c r="C4669" s="2" t="s">
        <v>32</v>
      </c>
      <c r="D4669" s="2" t="s">
        <v>74</v>
      </c>
      <c r="E4669" s="2">
        <v>2</v>
      </c>
      <c r="F4669" s="2">
        <v>0</v>
      </c>
      <c r="G4669" s="2">
        <v>3</v>
      </c>
      <c r="H4669" s="2" t="s">
        <v>48</v>
      </c>
      <c r="I4669" s="2" t="s">
        <v>35</v>
      </c>
      <c r="J4669" s="6">
        <v>768.50924999999995</v>
      </c>
      <c r="K4669" s="6">
        <v>753.76133333333337</v>
      </c>
      <c r="L4669" s="2" t="s">
        <v>36</v>
      </c>
      <c r="M4669" s="2" t="s">
        <v>37</v>
      </c>
      <c r="N4669" s="6">
        <v>593.481820030834</v>
      </c>
      <c r="O4669" s="6">
        <v>3105.3333333333335</v>
      </c>
      <c r="P4669" s="6">
        <v>440.19200000000001</v>
      </c>
      <c r="Q4669" s="6">
        <v>0</v>
      </c>
      <c r="R4669" s="6">
        <v>0</v>
      </c>
      <c r="S4669" s="6">
        <v>0</v>
      </c>
      <c r="T4669" s="6">
        <v>44.444444444444443</v>
      </c>
      <c r="U4669" s="6">
        <v>0</v>
      </c>
      <c r="V4669" s="6">
        <v>24.222222222222221</v>
      </c>
      <c r="W4669" s="6">
        <v>0</v>
      </c>
      <c r="X4669" s="6">
        <v>0</v>
      </c>
      <c r="Y4669" s="6">
        <v>454.66262461056613</v>
      </c>
      <c r="Z4669" s="2">
        <v>36</v>
      </c>
      <c r="AA4669" s="6">
        <v>16.437143040319263</v>
      </c>
      <c r="AB4669" s="2" t="s">
        <v>71</v>
      </c>
      <c r="AC4669" s="2" t="s">
        <v>39</v>
      </c>
      <c r="AD4669" s="2" t="s">
        <v>46</v>
      </c>
      <c r="AE4669" s="2" t="s">
        <v>41</v>
      </c>
      <c r="AF4669" s="2">
        <v>1</v>
      </c>
      <c r="AG4669" s="8">
        <v>0.11703801155090331</v>
      </c>
      <c r="AH4669" s="3">
        <v>460.89895629882813</v>
      </c>
      <c r="AI4669" s="9">
        <v>0.19359371066093439</v>
      </c>
    </row>
    <row r="4670" spans="1:35" ht="15" x14ac:dyDescent="0.25">
      <c r="A4670" s="2">
        <v>4669</v>
      </c>
      <c r="B4670" s="2">
        <v>50</v>
      </c>
      <c r="C4670" s="2" t="s">
        <v>32</v>
      </c>
      <c r="D4670" s="2" t="s">
        <v>57</v>
      </c>
      <c r="E4670" s="2">
        <v>0</v>
      </c>
      <c r="F4670" s="2">
        <v>0</v>
      </c>
      <c r="G4670" s="2">
        <v>3</v>
      </c>
      <c r="H4670" s="2" t="s">
        <v>58</v>
      </c>
      <c r="I4670" s="2" t="s">
        <v>35</v>
      </c>
      <c r="J4670" s="6">
        <v>965.00474999999994</v>
      </c>
      <c r="K4670" s="6">
        <v>809.37155555555557</v>
      </c>
      <c r="L4670" s="2" t="s">
        <v>73</v>
      </c>
      <c r="M4670" s="2" t="s">
        <v>37</v>
      </c>
      <c r="N4670" s="6">
        <v>115.74656953056525</v>
      </c>
      <c r="O4670" s="6">
        <v>64.666666666666671</v>
      </c>
      <c r="P4670" s="6">
        <v>403.04555555555555</v>
      </c>
      <c r="Q4670" s="6">
        <v>0</v>
      </c>
      <c r="R4670" s="6">
        <v>0</v>
      </c>
      <c r="S4670" s="6">
        <v>0</v>
      </c>
      <c r="T4670" s="6">
        <v>0</v>
      </c>
      <c r="U4670" s="6">
        <v>0</v>
      </c>
      <c r="V4670" s="6">
        <v>30.222222222222221</v>
      </c>
      <c r="W4670" s="6">
        <v>0</v>
      </c>
      <c r="X4670" s="6">
        <v>0</v>
      </c>
      <c r="Y4670" s="6">
        <v>624.28522291515742</v>
      </c>
      <c r="Z4670" s="2">
        <v>12</v>
      </c>
      <c r="AA4670" s="6">
        <v>57.234464808325193</v>
      </c>
      <c r="AB4670" s="2" t="s">
        <v>38</v>
      </c>
      <c r="AC4670" s="2" t="s">
        <v>50</v>
      </c>
      <c r="AD4670" s="2" t="s">
        <v>40</v>
      </c>
      <c r="AE4670" s="2" t="s">
        <v>41</v>
      </c>
      <c r="AF4670" s="2">
        <v>0</v>
      </c>
      <c r="AG4670" s="8">
        <v>7.9322300851345062E-2</v>
      </c>
      <c r="AH4670" s="3">
        <v>460.40365600585938</v>
      </c>
      <c r="AI4670" s="9">
        <v>0.12070655077695849</v>
      </c>
    </row>
    <row r="4671" spans="1:35" ht="15" x14ac:dyDescent="0.25">
      <c r="A4671" s="2">
        <v>4670</v>
      </c>
      <c r="B4671" s="2">
        <v>43</v>
      </c>
      <c r="C4671" s="2" t="s">
        <v>47</v>
      </c>
      <c r="D4671" s="2" t="s">
        <v>33</v>
      </c>
      <c r="E4671" s="2">
        <v>0</v>
      </c>
      <c r="F4671" s="2">
        <v>2</v>
      </c>
      <c r="G4671" s="2">
        <v>3</v>
      </c>
      <c r="H4671" s="2" t="s">
        <v>34</v>
      </c>
      <c r="I4671" s="2" t="s">
        <v>49</v>
      </c>
      <c r="J4671" s="6">
        <v>1140.38075</v>
      </c>
      <c r="K4671" s="6">
        <v>705.56377777777777</v>
      </c>
      <c r="L4671" s="2" t="s">
        <v>44</v>
      </c>
      <c r="M4671" s="2" t="s">
        <v>45</v>
      </c>
      <c r="N4671" s="6">
        <v>0</v>
      </c>
      <c r="O4671" s="6">
        <v>486.22222222222223</v>
      </c>
      <c r="P4671" s="6">
        <v>448.62244444444445</v>
      </c>
      <c r="Q4671" s="6">
        <v>0</v>
      </c>
      <c r="R4671" s="6">
        <v>0</v>
      </c>
      <c r="S4671" s="6">
        <v>0</v>
      </c>
      <c r="T4671" s="6">
        <v>0</v>
      </c>
      <c r="U4671" s="6">
        <v>0</v>
      </c>
      <c r="V4671" s="6">
        <v>104.44444444444444</v>
      </c>
      <c r="W4671" s="6">
        <v>0</v>
      </c>
      <c r="X4671" s="6">
        <v>0</v>
      </c>
      <c r="Y4671" s="6">
        <v>1242.0161098258345</v>
      </c>
      <c r="Z4671" s="2">
        <v>60</v>
      </c>
      <c r="AA4671" s="6">
        <v>31.539045948162673</v>
      </c>
      <c r="AB4671" s="2" t="s">
        <v>38</v>
      </c>
      <c r="AC4671" s="2" t="s">
        <v>72</v>
      </c>
      <c r="AD4671" s="2" t="s">
        <v>63</v>
      </c>
      <c r="AE4671" s="2" t="s">
        <v>70</v>
      </c>
      <c r="AF4671" s="2">
        <v>1</v>
      </c>
      <c r="AG4671" s="8">
        <v>3.9134088903665543E-2</v>
      </c>
      <c r="AH4671" s="3">
        <v>662.82415771484375</v>
      </c>
      <c r="AI4671" s="9">
        <v>6.3904277980327606E-2</v>
      </c>
    </row>
    <row r="4672" spans="1:35" ht="15" x14ac:dyDescent="0.25">
      <c r="A4672" s="2">
        <v>4671</v>
      </c>
      <c r="B4672" s="2">
        <v>39</v>
      </c>
      <c r="C4672" s="2" t="s">
        <v>61</v>
      </c>
      <c r="D4672" s="2" t="s">
        <v>65</v>
      </c>
      <c r="E4672" s="2">
        <v>6</v>
      </c>
      <c r="F4672" s="2">
        <v>1</v>
      </c>
      <c r="G4672" s="2">
        <v>3</v>
      </c>
      <c r="H4672" s="2" t="s">
        <v>48</v>
      </c>
      <c r="I4672" s="2" t="s">
        <v>49</v>
      </c>
      <c r="J4672" s="6">
        <v>1129.3207500000001</v>
      </c>
      <c r="K4672" s="6">
        <v>592.12777777777774</v>
      </c>
      <c r="L4672" s="2" t="s">
        <v>36</v>
      </c>
      <c r="M4672" s="2" t="s">
        <v>45</v>
      </c>
      <c r="N4672" s="6">
        <v>0</v>
      </c>
      <c r="O4672" s="6">
        <v>3105.3333333333335</v>
      </c>
      <c r="P4672" s="6">
        <v>486.10533333333331</v>
      </c>
      <c r="Q4672" s="6">
        <v>0</v>
      </c>
      <c r="R4672" s="6">
        <v>0</v>
      </c>
      <c r="S4672" s="6">
        <v>0</v>
      </c>
      <c r="T4672" s="6">
        <v>0</v>
      </c>
      <c r="U4672" s="6">
        <v>0</v>
      </c>
      <c r="V4672" s="6">
        <v>17.155555555555555</v>
      </c>
      <c r="W4672" s="6">
        <v>0</v>
      </c>
      <c r="X4672" s="6">
        <v>0</v>
      </c>
      <c r="Y4672" s="6">
        <v>1270.966142381317</v>
      </c>
      <c r="Z4672" s="2">
        <v>48</v>
      </c>
      <c r="AA4672" s="6">
        <v>37.334629934438624</v>
      </c>
      <c r="AB4672" s="2" t="s">
        <v>55</v>
      </c>
      <c r="AC4672" s="2" t="s">
        <v>60</v>
      </c>
      <c r="AD4672" s="2" t="s">
        <v>40</v>
      </c>
      <c r="AE4672" s="2" t="s">
        <v>70</v>
      </c>
      <c r="AF4672" s="2">
        <v>1</v>
      </c>
      <c r="AG4672" s="8">
        <v>4.7516841441392899E-2</v>
      </c>
      <c r="AH4672" s="3">
        <v>645.818603515625</v>
      </c>
      <c r="AI4672" s="9">
        <v>7.0765279233455658E-2</v>
      </c>
    </row>
    <row r="4673" spans="1:35" ht="15" x14ac:dyDescent="0.25">
      <c r="A4673" s="2">
        <v>4672</v>
      </c>
      <c r="B4673" s="2">
        <v>42</v>
      </c>
      <c r="C4673" s="2" t="s">
        <v>32</v>
      </c>
      <c r="D4673" s="2" t="s">
        <v>57</v>
      </c>
      <c r="E4673" s="2">
        <v>3</v>
      </c>
      <c r="F4673" s="2">
        <v>3</v>
      </c>
      <c r="G4673" s="2">
        <v>3</v>
      </c>
      <c r="H4673" s="2" t="s">
        <v>53</v>
      </c>
      <c r="I4673" s="2" t="s">
        <v>35</v>
      </c>
      <c r="J4673" s="6">
        <v>860.32399999999996</v>
      </c>
      <c r="K4673" s="6">
        <v>794.93088888888894</v>
      </c>
      <c r="L4673" s="2" t="s">
        <v>36</v>
      </c>
      <c r="M4673" s="2" t="s">
        <v>45</v>
      </c>
      <c r="N4673" s="6">
        <v>0</v>
      </c>
      <c r="O4673" s="6">
        <v>0</v>
      </c>
      <c r="P4673" s="6">
        <v>220.98599999999999</v>
      </c>
      <c r="Q4673" s="6">
        <v>0</v>
      </c>
      <c r="R4673" s="6">
        <v>0</v>
      </c>
      <c r="S4673" s="6">
        <v>0</v>
      </c>
      <c r="T4673" s="6">
        <v>0</v>
      </c>
      <c r="U4673" s="6">
        <v>0</v>
      </c>
      <c r="V4673" s="6">
        <v>74.888888888888886</v>
      </c>
      <c r="W4673" s="6">
        <v>0</v>
      </c>
      <c r="X4673" s="6">
        <v>0</v>
      </c>
      <c r="Y4673" s="6">
        <v>471.5679410724311</v>
      </c>
      <c r="Z4673" s="2">
        <v>36</v>
      </c>
      <c r="AA4673" s="6">
        <v>17.048310727708451</v>
      </c>
      <c r="AB4673" s="2" t="s">
        <v>68</v>
      </c>
      <c r="AC4673" s="2" t="s">
        <v>50</v>
      </c>
      <c r="AD4673" s="2" t="s">
        <v>40</v>
      </c>
      <c r="AE4673" s="2" t="s">
        <v>41</v>
      </c>
      <c r="AF4673" s="2">
        <v>1</v>
      </c>
      <c r="AG4673" s="8">
        <v>0.1144226416945457</v>
      </c>
      <c r="AH4673" s="3">
        <v>511.20382690429688</v>
      </c>
      <c r="AI4673" s="9">
        <v>0.19733601808547971</v>
      </c>
    </row>
    <row r="4674" spans="1:35" ht="15" x14ac:dyDescent="0.25">
      <c r="A4674" s="2">
        <v>4673</v>
      </c>
      <c r="B4674" s="2">
        <v>26</v>
      </c>
      <c r="C4674" s="2" t="s">
        <v>47</v>
      </c>
      <c r="D4674" s="2" t="s">
        <v>33</v>
      </c>
      <c r="E4674" s="2">
        <v>2</v>
      </c>
      <c r="F4674" s="2">
        <v>1</v>
      </c>
      <c r="G4674" s="2">
        <v>3</v>
      </c>
      <c r="H4674" s="2" t="s">
        <v>58</v>
      </c>
      <c r="I4674" s="2" t="s">
        <v>49</v>
      </c>
      <c r="J4674" s="6">
        <v>64.53425</v>
      </c>
      <c r="K4674" s="6">
        <v>37.24111111111111</v>
      </c>
      <c r="L4674" s="2" t="s">
        <v>44</v>
      </c>
      <c r="M4674" s="2" t="s">
        <v>51</v>
      </c>
      <c r="N4674" s="6">
        <v>0</v>
      </c>
      <c r="O4674" s="6">
        <v>7777.7777777777774</v>
      </c>
      <c r="P4674" s="6">
        <v>21.469555555555555</v>
      </c>
      <c r="Q4674" s="6">
        <v>0</v>
      </c>
      <c r="R4674" s="6">
        <v>0</v>
      </c>
      <c r="S4674" s="6">
        <v>0</v>
      </c>
      <c r="T4674" s="6">
        <v>0</v>
      </c>
      <c r="U4674" s="6">
        <v>0</v>
      </c>
      <c r="V4674" s="6">
        <v>12.222222222222221</v>
      </c>
      <c r="W4674" s="6">
        <v>0</v>
      </c>
      <c r="X4674" s="6">
        <v>0</v>
      </c>
      <c r="Y4674" s="6">
        <v>58.809664396616306</v>
      </c>
      <c r="Z4674" s="2">
        <v>48</v>
      </c>
      <c r="AA4674" s="6">
        <v>1.7275338686067552</v>
      </c>
      <c r="AB4674" s="2" t="s">
        <v>55</v>
      </c>
      <c r="AC4674" s="2" t="s">
        <v>62</v>
      </c>
      <c r="AD4674" s="2" t="s">
        <v>40</v>
      </c>
      <c r="AE4674" s="2" t="s">
        <v>41</v>
      </c>
      <c r="AF4674" s="2">
        <v>0</v>
      </c>
      <c r="AG4674" s="8">
        <v>0.3272441029548645</v>
      </c>
      <c r="AH4674" s="3">
        <v>354.50726318359381</v>
      </c>
      <c r="AI4674" s="9">
        <v>0.54274934530258179</v>
      </c>
    </row>
    <row r="4675" spans="1:35" ht="15" x14ac:dyDescent="0.25">
      <c r="A4675" s="2">
        <v>4674</v>
      </c>
      <c r="B4675" s="2">
        <v>42</v>
      </c>
      <c r="C4675" s="2" t="s">
        <v>61</v>
      </c>
      <c r="D4675" s="2" t="s">
        <v>33</v>
      </c>
      <c r="E4675" s="2">
        <v>2</v>
      </c>
      <c r="F4675" s="2">
        <v>2</v>
      </c>
      <c r="G4675" s="2">
        <v>4</v>
      </c>
      <c r="H4675" s="2" t="s">
        <v>34</v>
      </c>
      <c r="I4675" s="2" t="s">
        <v>54</v>
      </c>
      <c r="J4675" s="6">
        <v>1300.605</v>
      </c>
      <c r="K4675" s="6">
        <v>616.09311111111106</v>
      </c>
      <c r="L4675" s="2" t="s">
        <v>44</v>
      </c>
      <c r="M4675" s="2" t="s">
        <v>37</v>
      </c>
      <c r="N4675" s="6">
        <v>0</v>
      </c>
      <c r="O4675" s="6">
        <v>0</v>
      </c>
      <c r="P4675" s="6">
        <v>392.7282222222222</v>
      </c>
      <c r="Q4675" s="6">
        <v>0</v>
      </c>
      <c r="R4675" s="6">
        <v>0</v>
      </c>
      <c r="S4675" s="6">
        <v>0</v>
      </c>
      <c r="T4675" s="6">
        <v>0</v>
      </c>
      <c r="U4675" s="6">
        <v>0</v>
      </c>
      <c r="V4675" s="6">
        <v>293.11111111111109</v>
      </c>
      <c r="W4675" s="6">
        <v>0</v>
      </c>
      <c r="X4675" s="6">
        <v>0</v>
      </c>
      <c r="Y4675" s="6">
        <v>2021.16321447005</v>
      </c>
      <c r="Z4675" s="2">
        <v>36</v>
      </c>
      <c r="AA4675" s="6">
        <v>73.06989197216636</v>
      </c>
      <c r="AB4675" s="2" t="s">
        <v>38</v>
      </c>
      <c r="AC4675" s="2" t="s">
        <v>39</v>
      </c>
      <c r="AD4675" s="2" t="s">
        <v>63</v>
      </c>
      <c r="AE4675" s="2" t="s">
        <v>64</v>
      </c>
      <c r="AF4675" s="2">
        <v>1</v>
      </c>
      <c r="AG4675" s="8">
        <v>1.8973922356963161E-2</v>
      </c>
      <c r="AH4675" s="3">
        <v>729.5859375</v>
      </c>
      <c r="AI4675" s="9">
        <v>2.431017346680164E-2</v>
      </c>
    </row>
    <row r="4676" spans="1:35" ht="15" x14ac:dyDescent="0.25">
      <c r="A4676" s="2">
        <v>4675</v>
      </c>
      <c r="B4676" s="2">
        <v>53</v>
      </c>
      <c r="C4676" s="2" t="s">
        <v>32</v>
      </c>
      <c r="D4676" s="2" t="s">
        <v>57</v>
      </c>
      <c r="E4676" s="2">
        <v>3</v>
      </c>
      <c r="F4676" s="2">
        <v>0</v>
      </c>
      <c r="G4676" s="2">
        <v>3</v>
      </c>
      <c r="H4676" s="2" t="s">
        <v>48</v>
      </c>
      <c r="I4676" s="2" t="s">
        <v>35</v>
      </c>
      <c r="J4676" s="6">
        <v>1278.57725</v>
      </c>
      <c r="K4676" s="6">
        <v>1017.0984444444445</v>
      </c>
      <c r="L4676" s="2" t="s">
        <v>36</v>
      </c>
      <c r="M4676" s="2" t="s">
        <v>45</v>
      </c>
      <c r="N4676" s="6">
        <v>2313.5629291625637</v>
      </c>
      <c r="O4676" s="6">
        <v>5555.5555555555557</v>
      </c>
      <c r="P4676" s="6">
        <v>390.8628888888889</v>
      </c>
      <c r="Q4676" s="6">
        <v>0</v>
      </c>
      <c r="R4676" s="6">
        <v>0</v>
      </c>
      <c r="S4676" s="6">
        <v>0</v>
      </c>
      <c r="T4676" s="6">
        <v>0</v>
      </c>
      <c r="U4676" s="6">
        <v>0</v>
      </c>
      <c r="V4676" s="6">
        <v>20.888888888888889</v>
      </c>
      <c r="W4676" s="6">
        <v>0</v>
      </c>
      <c r="X4676" s="6">
        <v>0</v>
      </c>
      <c r="Y4676" s="6">
        <v>797.70284714151774</v>
      </c>
      <c r="Z4676" s="2">
        <v>24</v>
      </c>
      <c r="AA4676" s="6">
        <v>39.824598282060563</v>
      </c>
      <c r="AB4676" s="2" t="s">
        <v>38</v>
      </c>
      <c r="AC4676" s="2" t="s">
        <v>39</v>
      </c>
      <c r="AD4676" s="2" t="s">
        <v>40</v>
      </c>
      <c r="AE4676" s="2" t="s">
        <v>41</v>
      </c>
      <c r="AF4676" s="2">
        <v>1</v>
      </c>
      <c r="AG4676" s="8">
        <v>5.0112579017877579E-2</v>
      </c>
      <c r="AH4676" s="3">
        <v>566.13336181640625</v>
      </c>
      <c r="AI4676" s="9">
        <v>7.583482563495636E-2</v>
      </c>
    </row>
    <row r="4677" spans="1:35" x14ac:dyDescent="0.2">
      <c r="A4677" s="2">
        <v>4676</v>
      </c>
      <c r="B4677" s="2">
        <v>32</v>
      </c>
      <c r="C4677" s="2" t="s">
        <v>32</v>
      </c>
      <c r="D4677" s="2" t="s">
        <v>33</v>
      </c>
      <c r="E4677" s="2">
        <v>1</v>
      </c>
      <c r="F4677" s="2">
        <v>0</v>
      </c>
      <c r="G4677" s="2">
        <v>4</v>
      </c>
      <c r="H4677" s="2" t="s">
        <v>43</v>
      </c>
      <c r="I4677" s="2" t="s">
        <v>49</v>
      </c>
      <c r="J4677" s="6">
        <v>817.26774999999998</v>
      </c>
      <c r="K4677" s="6">
        <v>649.67866666666669</v>
      </c>
      <c r="L4677" s="2" t="s">
        <v>44</v>
      </c>
      <c r="M4677" s="2" t="s">
        <v>45</v>
      </c>
      <c r="N4677" s="6">
        <v>0</v>
      </c>
      <c r="O4677" s="6">
        <v>606.88888888888891</v>
      </c>
      <c r="P4677" s="6">
        <v>430.04755555555556</v>
      </c>
      <c r="Q4677" s="6">
        <v>0</v>
      </c>
      <c r="R4677" s="6">
        <v>0</v>
      </c>
      <c r="S4677" s="6">
        <v>0</v>
      </c>
      <c r="T4677" s="6">
        <v>277.77777777777777</v>
      </c>
      <c r="U4677" s="6">
        <v>0</v>
      </c>
      <c r="V4677" s="6">
        <v>47.333333333333336</v>
      </c>
      <c r="W4677" s="6">
        <v>0</v>
      </c>
      <c r="X4677" s="6">
        <v>0</v>
      </c>
      <c r="Y4677" s="6">
        <v>724.83987897873146</v>
      </c>
      <c r="Z4677" s="2">
        <v>48</v>
      </c>
      <c r="AA4677" s="6">
        <v>21.292171160980576</v>
      </c>
      <c r="AB4677" s="2" t="s">
        <v>68</v>
      </c>
      <c r="AC4677" s="2" t="s">
        <v>60</v>
      </c>
      <c r="AD4677" s="2" t="s">
        <v>63</v>
      </c>
      <c r="AE4677" s="2" t="s">
        <v>41</v>
      </c>
      <c r="AF4677" s="2" t="s">
        <v>59</v>
      </c>
      <c r="AG4677" s="4" t="s">
        <v>59</v>
      </c>
      <c r="AH4677" s="3" t="s">
        <v>59</v>
      </c>
    </row>
    <row r="4678" spans="1:35" ht="15" x14ac:dyDescent="0.25">
      <c r="A4678" s="2">
        <v>4677</v>
      </c>
      <c r="B4678" s="2">
        <v>21</v>
      </c>
      <c r="C4678" s="2" t="s">
        <v>32</v>
      </c>
      <c r="D4678" s="2" t="s">
        <v>33</v>
      </c>
      <c r="E4678" s="2">
        <v>2</v>
      </c>
      <c r="F4678" s="2">
        <v>1</v>
      </c>
      <c r="G4678" s="2">
        <v>3</v>
      </c>
      <c r="H4678" s="2" t="s">
        <v>34</v>
      </c>
      <c r="I4678" s="2" t="s">
        <v>35</v>
      </c>
      <c r="J4678" s="6">
        <v>54.70675</v>
      </c>
      <c r="K4678" s="6">
        <v>62.447333333333333</v>
      </c>
      <c r="L4678" s="2" t="s">
        <v>44</v>
      </c>
      <c r="M4678" s="2" t="s">
        <v>45</v>
      </c>
      <c r="N4678" s="6">
        <v>0</v>
      </c>
      <c r="O4678" s="6">
        <v>0</v>
      </c>
      <c r="P4678" s="6">
        <v>14.495333333333333</v>
      </c>
      <c r="Q4678" s="6">
        <v>0</v>
      </c>
      <c r="R4678" s="6">
        <v>0</v>
      </c>
      <c r="S4678" s="6">
        <v>0</v>
      </c>
      <c r="T4678" s="6">
        <v>0</v>
      </c>
      <c r="U4678" s="6">
        <v>0</v>
      </c>
      <c r="V4678" s="6">
        <v>17.155555555555555</v>
      </c>
      <c r="W4678" s="6">
        <v>0</v>
      </c>
      <c r="X4678" s="6">
        <v>0</v>
      </c>
      <c r="Y4678" s="6">
        <v>31.514149343742968</v>
      </c>
      <c r="Z4678" s="2">
        <v>36</v>
      </c>
      <c r="AA4678" s="6">
        <v>1.1393119920529498</v>
      </c>
      <c r="AB4678" s="2" t="s">
        <v>38</v>
      </c>
      <c r="AC4678" s="2" t="s">
        <v>50</v>
      </c>
      <c r="AD4678" s="2" t="s">
        <v>40</v>
      </c>
      <c r="AE4678" s="2" t="s">
        <v>41</v>
      </c>
      <c r="AF4678" s="2">
        <v>0</v>
      </c>
      <c r="AG4678" s="8">
        <v>0.35609719157218928</v>
      </c>
      <c r="AH4678" s="3">
        <v>300.08602905273438</v>
      </c>
      <c r="AI4678" s="9">
        <v>0.54847759008407593</v>
      </c>
    </row>
    <row r="4679" spans="1:35" ht="15" x14ac:dyDescent="0.25">
      <c r="A4679" s="2">
        <v>4678</v>
      </c>
      <c r="B4679" s="2">
        <v>37</v>
      </c>
      <c r="C4679" s="2" t="s">
        <v>32</v>
      </c>
      <c r="D4679" s="2" t="s">
        <v>57</v>
      </c>
      <c r="E4679" s="2">
        <v>1</v>
      </c>
      <c r="F4679" s="2">
        <v>1</v>
      </c>
      <c r="G4679" s="2">
        <v>3</v>
      </c>
      <c r="H4679" s="2" t="s">
        <v>34</v>
      </c>
      <c r="I4679" s="2" t="s">
        <v>66</v>
      </c>
      <c r="J4679" s="6">
        <v>477.12950000000001</v>
      </c>
      <c r="K4679" s="6">
        <v>528.78933333333339</v>
      </c>
      <c r="L4679" s="2" t="s">
        <v>44</v>
      </c>
      <c r="M4679" s="2" t="s">
        <v>37</v>
      </c>
      <c r="N4679" s="6">
        <v>0</v>
      </c>
      <c r="O4679" s="6">
        <v>0</v>
      </c>
      <c r="P4679" s="6">
        <v>44.844000000000001</v>
      </c>
      <c r="Q4679" s="6">
        <v>0</v>
      </c>
      <c r="R4679" s="6">
        <v>0</v>
      </c>
      <c r="S4679" s="6">
        <v>0</v>
      </c>
      <c r="T4679" s="6">
        <v>382.22222222222223</v>
      </c>
      <c r="U4679" s="6">
        <v>0</v>
      </c>
      <c r="V4679" s="6">
        <v>18.222222222222221</v>
      </c>
      <c r="W4679" s="6">
        <v>0</v>
      </c>
      <c r="X4679" s="6">
        <v>0</v>
      </c>
      <c r="Y4679" s="6">
        <v>234.53498032839235</v>
      </c>
      <c r="Z4679" s="2">
        <v>24</v>
      </c>
      <c r="AA4679" s="6">
        <v>11.708948273331382</v>
      </c>
      <c r="AB4679" s="2" t="s">
        <v>55</v>
      </c>
      <c r="AC4679" s="2" t="s">
        <v>62</v>
      </c>
      <c r="AD4679" s="2" t="s">
        <v>40</v>
      </c>
      <c r="AE4679" s="2" t="s">
        <v>41</v>
      </c>
      <c r="AF4679" s="2">
        <v>0</v>
      </c>
      <c r="AG4679" s="8">
        <v>0.19935174286365509</v>
      </c>
      <c r="AH4679" s="3">
        <v>371.25076293945313</v>
      </c>
      <c r="AI4679" s="9">
        <v>0.32358309626579279</v>
      </c>
    </row>
    <row r="4680" spans="1:35" ht="15" x14ac:dyDescent="0.25">
      <c r="A4680" s="2">
        <v>4679</v>
      </c>
      <c r="B4680" s="2">
        <v>53</v>
      </c>
      <c r="C4680" s="2" t="s">
        <v>47</v>
      </c>
      <c r="D4680" s="2" t="s">
        <v>57</v>
      </c>
      <c r="E4680" s="2">
        <v>2</v>
      </c>
      <c r="F4680" s="2">
        <v>0</v>
      </c>
      <c r="G4680" s="2">
        <v>2</v>
      </c>
      <c r="H4680" s="2" t="s">
        <v>43</v>
      </c>
      <c r="I4680" s="2" t="s">
        <v>49</v>
      </c>
      <c r="J4680" s="6">
        <v>162.17124999999999</v>
      </c>
      <c r="K4680" s="6">
        <v>194.95844444444444</v>
      </c>
      <c r="L4680" s="2" t="s">
        <v>44</v>
      </c>
      <c r="M4680" s="2" t="s">
        <v>45</v>
      </c>
      <c r="N4680" s="6">
        <v>0</v>
      </c>
      <c r="O4680" s="6">
        <v>0</v>
      </c>
      <c r="P4680" s="6">
        <v>99.346888888888884</v>
      </c>
      <c r="Q4680" s="6">
        <v>0</v>
      </c>
      <c r="R4680" s="6">
        <v>0</v>
      </c>
      <c r="S4680" s="6">
        <v>0</v>
      </c>
      <c r="T4680" s="6">
        <v>131.46666666666667</v>
      </c>
      <c r="U4680" s="6">
        <v>0</v>
      </c>
      <c r="V4680" s="6">
        <v>48.444444444444443</v>
      </c>
      <c r="W4680" s="6">
        <v>0</v>
      </c>
      <c r="X4680" s="6">
        <v>0</v>
      </c>
      <c r="Y4680" s="6">
        <v>54.911678154416137</v>
      </c>
      <c r="Z4680" s="2">
        <v>24</v>
      </c>
      <c r="AA4680" s="6">
        <v>2.7414162194979155</v>
      </c>
      <c r="AB4680" s="2" t="s">
        <v>55</v>
      </c>
      <c r="AC4680" s="2" t="s">
        <v>50</v>
      </c>
      <c r="AD4680" s="2" t="s">
        <v>40</v>
      </c>
      <c r="AE4680" s="2" t="s">
        <v>41</v>
      </c>
      <c r="AF4680" s="2">
        <v>0</v>
      </c>
      <c r="AG4680" s="8">
        <v>0.3009389340877533</v>
      </c>
      <c r="AH4680" s="3">
        <v>326.8033447265625</v>
      </c>
      <c r="AI4680" s="9">
        <v>0.47429519891738892</v>
      </c>
    </row>
    <row r="4681" spans="1:35" ht="15" x14ac:dyDescent="0.25">
      <c r="A4681" s="2">
        <v>4680</v>
      </c>
      <c r="B4681" s="2">
        <v>29</v>
      </c>
      <c r="C4681" s="2" t="s">
        <v>47</v>
      </c>
      <c r="D4681" s="2" t="s">
        <v>57</v>
      </c>
      <c r="E4681" s="2">
        <v>0</v>
      </c>
      <c r="F4681" s="2">
        <v>0</v>
      </c>
      <c r="G4681" s="2">
        <v>4</v>
      </c>
      <c r="H4681" s="2" t="s">
        <v>34</v>
      </c>
      <c r="I4681" s="2" t="s">
        <v>49</v>
      </c>
      <c r="J4681" s="6">
        <v>50.798999999999999</v>
      </c>
      <c r="K4681" s="6">
        <v>30.614000000000001</v>
      </c>
      <c r="L4681" s="2" t="s">
        <v>44</v>
      </c>
      <c r="M4681" s="2" t="s">
        <v>37</v>
      </c>
      <c r="N4681" s="6">
        <v>0</v>
      </c>
      <c r="O4681" s="6">
        <v>0</v>
      </c>
      <c r="P4681" s="6">
        <v>3.8022222222222224</v>
      </c>
      <c r="Q4681" s="6">
        <v>0</v>
      </c>
      <c r="R4681" s="6">
        <v>0</v>
      </c>
      <c r="S4681" s="6">
        <v>0</v>
      </c>
      <c r="T4681" s="6">
        <v>222.22222222222223</v>
      </c>
      <c r="U4681" s="6">
        <v>0</v>
      </c>
      <c r="V4681" s="6">
        <v>10.888888888888889</v>
      </c>
      <c r="W4681" s="6">
        <v>0</v>
      </c>
      <c r="X4681" s="6">
        <v>0</v>
      </c>
      <c r="Y4681" s="6">
        <v>43.207518881432435</v>
      </c>
      <c r="Z4681" s="2">
        <v>24</v>
      </c>
      <c r="AA4681" s="6">
        <v>2.1570965784861063</v>
      </c>
      <c r="AB4681" s="2" t="s">
        <v>38</v>
      </c>
      <c r="AC4681" s="2" t="s">
        <v>50</v>
      </c>
      <c r="AD4681" s="2" t="s">
        <v>63</v>
      </c>
      <c r="AE4681" s="2" t="s">
        <v>41</v>
      </c>
      <c r="AF4681" s="2">
        <v>0</v>
      </c>
      <c r="AG4681" s="8">
        <v>0.32813334465026861</v>
      </c>
      <c r="AH4681" s="3">
        <v>300.93212890625</v>
      </c>
      <c r="AI4681" s="9">
        <v>0.54243248701095581</v>
      </c>
    </row>
    <row r="4682" spans="1:35" ht="15" x14ac:dyDescent="0.25">
      <c r="A4682" s="2">
        <v>4681</v>
      </c>
      <c r="B4682" s="2">
        <v>46</v>
      </c>
      <c r="C4682" s="2" t="s">
        <v>32</v>
      </c>
      <c r="D4682" s="2" t="s">
        <v>57</v>
      </c>
      <c r="E4682" s="2">
        <v>0</v>
      </c>
      <c r="F4682" s="2">
        <v>1</v>
      </c>
      <c r="G4682" s="2">
        <v>2</v>
      </c>
      <c r="H4682" s="2" t="s">
        <v>34</v>
      </c>
      <c r="I4682" s="2" t="s">
        <v>49</v>
      </c>
      <c r="J4682" s="6">
        <v>893.70024999999998</v>
      </c>
      <c r="K4682" s="6">
        <v>699.3557777777778</v>
      </c>
      <c r="L4682" s="2" t="s">
        <v>36</v>
      </c>
      <c r="M4682" s="2" t="s">
        <v>37</v>
      </c>
      <c r="N4682" s="6">
        <v>0</v>
      </c>
      <c r="O4682" s="6">
        <v>5555.5555555555557</v>
      </c>
      <c r="P4682" s="6">
        <v>80.774222222222221</v>
      </c>
      <c r="Q4682" s="6">
        <v>0</v>
      </c>
      <c r="R4682" s="6">
        <v>0</v>
      </c>
      <c r="S4682" s="6">
        <v>0</v>
      </c>
      <c r="T4682" s="6">
        <v>0</v>
      </c>
      <c r="U4682" s="6">
        <v>0</v>
      </c>
      <c r="V4682" s="6">
        <v>42.444444444444443</v>
      </c>
      <c r="W4682" s="6">
        <v>0</v>
      </c>
      <c r="X4682" s="6">
        <v>0</v>
      </c>
      <c r="Y4682" s="6">
        <v>632.17872172435614</v>
      </c>
      <c r="Z4682" s="2">
        <v>24</v>
      </c>
      <c r="AA4682" s="6">
        <v>31.560954966320431</v>
      </c>
      <c r="AB4682" s="2" t="s">
        <v>38</v>
      </c>
      <c r="AC4682" s="2" t="s">
        <v>50</v>
      </c>
      <c r="AD4682" s="2" t="s">
        <v>40</v>
      </c>
      <c r="AE4682" s="2" t="s">
        <v>41</v>
      </c>
      <c r="AF4682" s="2">
        <v>0</v>
      </c>
      <c r="AG4682" s="8">
        <v>9.7434908151626587E-2</v>
      </c>
      <c r="AH4682" s="3">
        <v>441.48117065429688</v>
      </c>
      <c r="AI4682" s="9">
        <v>0.1372116357088089</v>
      </c>
    </row>
    <row r="4683" spans="1:35" ht="15" x14ac:dyDescent="0.25">
      <c r="A4683" s="2">
        <v>4682</v>
      </c>
      <c r="B4683" s="2">
        <v>37</v>
      </c>
      <c r="C4683" s="2" t="s">
        <v>32</v>
      </c>
      <c r="D4683" s="2" t="s">
        <v>57</v>
      </c>
      <c r="E4683" s="2">
        <v>0</v>
      </c>
      <c r="F4683" s="2">
        <v>0</v>
      </c>
      <c r="G4683" s="2">
        <v>2</v>
      </c>
      <c r="H4683" s="2" t="s">
        <v>53</v>
      </c>
      <c r="I4683" s="2" t="s">
        <v>49</v>
      </c>
      <c r="J4683" s="6">
        <v>687.49625000000003</v>
      </c>
      <c r="K4683" s="6">
        <v>627.08066666666662</v>
      </c>
      <c r="L4683" s="2" t="s">
        <v>36</v>
      </c>
      <c r="M4683" s="2" t="s">
        <v>45</v>
      </c>
      <c r="N4683" s="6">
        <v>0</v>
      </c>
      <c r="O4683" s="6">
        <v>0</v>
      </c>
      <c r="P4683" s="6">
        <v>259.66488888888887</v>
      </c>
      <c r="Q4683" s="6">
        <v>0</v>
      </c>
      <c r="R4683" s="6">
        <v>0</v>
      </c>
      <c r="S4683" s="6">
        <v>0</v>
      </c>
      <c r="T4683" s="6">
        <v>0</v>
      </c>
      <c r="U4683" s="6">
        <v>0</v>
      </c>
      <c r="V4683" s="6">
        <v>19.333333333333332</v>
      </c>
      <c r="W4683" s="6">
        <v>0</v>
      </c>
      <c r="X4683" s="6">
        <v>0</v>
      </c>
      <c r="Y4683" s="6">
        <v>376.17536419540875</v>
      </c>
      <c r="Z4683" s="2">
        <v>24</v>
      </c>
      <c r="AA4683" s="6">
        <v>18.780217240508669</v>
      </c>
      <c r="AB4683" s="2" t="s">
        <v>55</v>
      </c>
      <c r="AC4683" s="2" t="s">
        <v>60</v>
      </c>
      <c r="AD4683" s="2" t="s">
        <v>40</v>
      </c>
      <c r="AE4683" s="2" t="s">
        <v>41</v>
      </c>
      <c r="AF4683" s="2">
        <v>0</v>
      </c>
      <c r="AG4683" s="8">
        <v>0.14919848740100861</v>
      </c>
      <c r="AH4683" s="3">
        <v>361.7427978515625</v>
      </c>
      <c r="AI4683" s="9">
        <v>0.2113422900438309</v>
      </c>
    </row>
    <row r="4684" spans="1:35" ht="15" x14ac:dyDescent="0.25">
      <c r="A4684" s="2">
        <v>4683</v>
      </c>
      <c r="B4684" s="2">
        <v>54</v>
      </c>
      <c r="C4684" s="2" t="s">
        <v>47</v>
      </c>
      <c r="D4684" s="2" t="s">
        <v>57</v>
      </c>
      <c r="E4684" s="2">
        <v>7</v>
      </c>
      <c r="F4684" s="2">
        <v>0</v>
      </c>
      <c r="G4684" s="2">
        <v>4</v>
      </c>
      <c r="H4684" s="2" t="s">
        <v>48</v>
      </c>
      <c r="I4684" s="2" t="s">
        <v>66</v>
      </c>
      <c r="J4684" s="6">
        <v>1854.9175</v>
      </c>
      <c r="K4684" s="6">
        <v>949.05577777777773</v>
      </c>
      <c r="L4684" s="2" t="s">
        <v>36</v>
      </c>
      <c r="M4684" s="2" t="s">
        <v>51</v>
      </c>
      <c r="N4684" s="6">
        <v>0</v>
      </c>
      <c r="O4684" s="6">
        <v>0</v>
      </c>
      <c r="P4684" s="6">
        <v>837.34488888888893</v>
      </c>
      <c r="Q4684" s="6">
        <v>0</v>
      </c>
      <c r="R4684" s="6">
        <v>0</v>
      </c>
      <c r="S4684" s="6">
        <v>0</v>
      </c>
      <c r="T4684" s="6">
        <v>0</v>
      </c>
      <c r="U4684" s="6">
        <v>0</v>
      </c>
      <c r="V4684" s="6">
        <v>40.444444444444443</v>
      </c>
      <c r="W4684" s="6">
        <v>1173.3333333333333</v>
      </c>
      <c r="X4684" s="6">
        <v>0</v>
      </c>
      <c r="Y4684" s="6">
        <v>1597.9581921377187</v>
      </c>
      <c r="Z4684" s="2">
        <v>48</v>
      </c>
      <c r="AA4684" s="6">
        <v>46.940021267905081</v>
      </c>
      <c r="AB4684" s="2" t="s">
        <v>55</v>
      </c>
      <c r="AC4684" s="2" t="s">
        <v>39</v>
      </c>
      <c r="AD4684" s="2" t="s">
        <v>46</v>
      </c>
      <c r="AE4684" s="2" t="s">
        <v>70</v>
      </c>
      <c r="AF4684" s="2">
        <v>1</v>
      </c>
      <c r="AG4684" s="8">
        <v>1.361286174505949E-2</v>
      </c>
      <c r="AH4684" s="3">
        <v>828.3614501953125</v>
      </c>
      <c r="AI4684" s="9">
        <v>2.0835662260651588E-2</v>
      </c>
    </row>
    <row r="4685" spans="1:35" ht="15" x14ac:dyDescent="0.25">
      <c r="A4685" s="2">
        <v>4684</v>
      </c>
      <c r="B4685" s="2">
        <v>51</v>
      </c>
      <c r="C4685" s="2" t="s">
        <v>61</v>
      </c>
      <c r="D4685" s="2" t="s">
        <v>57</v>
      </c>
      <c r="E4685" s="2">
        <v>1</v>
      </c>
      <c r="F4685" s="2">
        <v>0</v>
      </c>
      <c r="G4685" s="2">
        <v>3</v>
      </c>
      <c r="H4685" s="2" t="s">
        <v>48</v>
      </c>
      <c r="I4685" s="2" t="s">
        <v>35</v>
      </c>
      <c r="J4685" s="6">
        <v>698.298</v>
      </c>
      <c r="K4685" s="6">
        <v>587.03266666666661</v>
      </c>
      <c r="L4685" s="2" t="s">
        <v>36</v>
      </c>
      <c r="M4685" s="2" t="s">
        <v>37</v>
      </c>
      <c r="N4685" s="6">
        <v>0</v>
      </c>
      <c r="O4685" s="6">
        <v>0</v>
      </c>
      <c r="P4685" s="6">
        <v>274.84888888888889</v>
      </c>
      <c r="Q4685" s="6">
        <v>0</v>
      </c>
      <c r="R4685" s="6">
        <v>0</v>
      </c>
      <c r="S4685" s="6">
        <v>0</v>
      </c>
      <c r="T4685" s="6">
        <v>0</v>
      </c>
      <c r="U4685" s="6">
        <v>0</v>
      </c>
      <c r="V4685" s="6">
        <v>16.222222222222221</v>
      </c>
      <c r="W4685" s="6">
        <v>0</v>
      </c>
      <c r="X4685" s="6">
        <v>0</v>
      </c>
      <c r="Y4685" s="6">
        <v>420.00272673241091</v>
      </c>
      <c r="Z4685" s="2">
        <v>36</v>
      </c>
      <c r="AA4685" s="6">
        <v>15.184104702993711</v>
      </c>
      <c r="AB4685" s="2" t="s">
        <v>55</v>
      </c>
      <c r="AC4685" s="2" t="s">
        <v>39</v>
      </c>
      <c r="AD4685" s="2" t="s">
        <v>40</v>
      </c>
      <c r="AE4685" s="2" t="s">
        <v>41</v>
      </c>
      <c r="AF4685" s="2">
        <v>0</v>
      </c>
      <c r="AG4685" s="8">
        <v>0.12195897847414019</v>
      </c>
      <c r="AH4685" s="3">
        <v>480.84521484375</v>
      </c>
      <c r="AI4685" s="9">
        <v>0.22271408140659329</v>
      </c>
    </row>
    <row r="4686" spans="1:35" ht="15" x14ac:dyDescent="0.25">
      <c r="A4686" s="2">
        <v>4685</v>
      </c>
      <c r="B4686" s="2">
        <v>41</v>
      </c>
      <c r="C4686" s="2" t="s">
        <v>47</v>
      </c>
      <c r="D4686" s="2" t="s">
        <v>57</v>
      </c>
      <c r="E4686" s="2">
        <v>0</v>
      </c>
      <c r="F4686" s="2">
        <v>0</v>
      </c>
      <c r="G4686" s="2">
        <v>3</v>
      </c>
      <c r="H4686" s="2" t="s">
        <v>52</v>
      </c>
      <c r="I4686" s="2" t="s">
        <v>49</v>
      </c>
      <c r="J4686" s="6">
        <v>932.22725000000003</v>
      </c>
      <c r="K4686" s="6">
        <v>765.40044444444447</v>
      </c>
      <c r="L4686" s="2" t="s">
        <v>36</v>
      </c>
      <c r="M4686" s="2" t="s">
        <v>37</v>
      </c>
      <c r="N4686" s="6">
        <v>0</v>
      </c>
      <c r="O4686" s="6">
        <v>2888.8888888888887</v>
      </c>
      <c r="P4686" s="6">
        <v>284.83222222222224</v>
      </c>
      <c r="Q4686" s="6">
        <v>0</v>
      </c>
      <c r="R4686" s="6">
        <v>0</v>
      </c>
      <c r="S4686" s="6">
        <v>0</v>
      </c>
      <c r="T4686" s="6">
        <v>766.66666666666663</v>
      </c>
      <c r="U4686" s="6">
        <v>0</v>
      </c>
      <c r="V4686" s="6">
        <v>42.888888888888886</v>
      </c>
      <c r="W4686" s="6">
        <v>0</v>
      </c>
      <c r="X4686" s="6">
        <v>44.444444444444443</v>
      </c>
      <c r="Y4686" s="6">
        <v>606.97290145142483</v>
      </c>
      <c r="Z4686" s="2">
        <v>6</v>
      </c>
      <c r="AA4686" s="6">
        <v>106.53904880107488</v>
      </c>
      <c r="AB4686" s="2" t="s">
        <v>38</v>
      </c>
      <c r="AC4686" s="2" t="s">
        <v>39</v>
      </c>
      <c r="AD4686" s="2" t="s">
        <v>40</v>
      </c>
      <c r="AE4686" s="2" t="s">
        <v>41</v>
      </c>
      <c r="AF4686" s="2">
        <v>1</v>
      </c>
      <c r="AG4686" s="8">
        <v>8.0713018774986267E-2</v>
      </c>
      <c r="AH4686" s="3">
        <v>429.96133422851563</v>
      </c>
      <c r="AI4686" s="9">
        <v>0.1176747530698776</v>
      </c>
    </row>
    <row r="4687" spans="1:35" x14ac:dyDescent="0.2">
      <c r="A4687" s="2">
        <v>4686</v>
      </c>
      <c r="B4687" s="2">
        <v>51</v>
      </c>
      <c r="C4687" s="2" t="s">
        <v>61</v>
      </c>
      <c r="D4687" s="2" t="s">
        <v>57</v>
      </c>
      <c r="E4687" s="2">
        <v>1</v>
      </c>
      <c r="F4687" s="2">
        <v>0</v>
      </c>
      <c r="G4687" s="2">
        <v>3</v>
      </c>
      <c r="H4687" s="2" t="s">
        <v>58</v>
      </c>
      <c r="I4687" s="2" t="s">
        <v>49</v>
      </c>
      <c r="J4687" s="6">
        <v>111.47525</v>
      </c>
      <c r="K4687" s="6">
        <v>122.214</v>
      </c>
      <c r="L4687" s="2" t="s">
        <v>44</v>
      </c>
      <c r="M4687" s="2" t="s">
        <v>45</v>
      </c>
      <c r="N4687" s="6">
        <v>0</v>
      </c>
      <c r="O4687" s="6">
        <v>0</v>
      </c>
      <c r="P4687" s="6">
        <v>47.183555555555557</v>
      </c>
      <c r="Q4687" s="6">
        <v>555.55555555555554</v>
      </c>
      <c r="R4687" s="6">
        <v>0</v>
      </c>
      <c r="S4687" s="6">
        <v>0</v>
      </c>
      <c r="T4687" s="6">
        <v>0</v>
      </c>
      <c r="U4687" s="6">
        <v>0</v>
      </c>
      <c r="V4687" s="6">
        <v>172</v>
      </c>
      <c r="W4687" s="6">
        <v>0</v>
      </c>
      <c r="X4687" s="6">
        <v>0</v>
      </c>
      <c r="Y4687" s="6">
        <v>58.039831508325811</v>
      </c>
      <c r="Z4687" s="2">
        <v>24</v>
      </c>
      <c r="AA4687" s="6">
        <v>2.8975864665147628</v>
      </c>
      <c r="AB4687" s="2" t="s">
        <v>38</v>
      </c>
      <c r="AC4687" s="2" t="s">
        <v>60</v>
      </c>
      <c r="AD4687" s="2" t="s">
        <v>40</v>
      </c>
      <c r="AE4687" s="2" t="s">
        <v>41</v>
      </c>
      <c r="AF4687" s="2" t="s">
        <v>59</v>
      </c>
      <c r="AG4687" s="4" t="s">
        <v>59</v>
      </c>
      <c r="AH4687" s="3" t="s">
        <v>59</v>
      </c>
    </row>
    <row r="4688" spans="1:35" x14ac:dyDescent="0.2">
      <c r="A4688" s="2">
        <v>4687</v>
      </c>
      <c r="B4688" s="2">
        <v>21</v>
      </c>
      <c r="C4688" s="2" t="s">
        <v>32</v>
      </c>
      <c r="D4688" s="2" t="s">
        <v>33</v>
      </c>
      <c r="E4688" s="2">
        <v>0</v>
      </c>
      <c r="F4688" s="2">
        <v>2</v>
      </c>
      <c r="G4688" s="2">
        <v>3</v>
      </c>
      <c r="H4688" s="2" t="s">
        <v>43</v>
      </c>
      <c r="I4688" s="2" t="s">
        <v>66</v>
      </c>
      <c r="J4688" s="6">
        <v>746.9615</v>
      </c>
      <c r="K4688" s="6">
        <v>641.94422222222227</v>
      </c>
      <c r="L4688" s="2" t="s">
        <v>44</v>
      </c>
      <c r="M4688" s="2" t="s">
        <v>37</v>
      </c>
      <c r="N4688" s="6">
        <v>0</v>
      </c>
      <c r="O4688" s="6">
        <v>0</v>
      </c>
      <c r="P4688" s="6">
        <v>236.28066666666666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  <c r="V4688" s="6">
        <v>18.666666666666668</v>
      </c>
      <c r="W4688" s="6">
        <v>0</v>
      </c>
      <c r="X4688" s="6">
        <v>0</v>
      </c>
      <c r="Y4688" s="6">
        <v>350.63029348924812</v>
      </c>
      <c r="Z4688" s="2">
        <v>36</v>
      </c>
      <c r="AA4688" s="6">
        <v>12.676125057097904</v>
      </c>
      <c r="AB4688" s="2" t="s">
        <v>38</v>
      </c>
      <c r="AC4688" s="2" t="s">
        <v>75</v>
      </c>
      <c r="AD4688" s="2" t="s">
        <v>40</v>
      </c>
      <c r="AE4688" s="2" t="s">
        <v>41</v>
      </c>
      <c r="AF4688" s="2" t="s">
        <v>59</v>
      </c>
      <c r="AG4688" s="4" t="s">
        <v>59</v>
      </c>
      <c r="AH4688" s="3" t="s">
        <v>59</v>
      </c>
    </row>
    <row r="4689" spans="1:35" x14ac:dyDescent="0.2">
      <c r="A4689" s="2">
        <v>4688</v>
      </c>
      <c r="B4689" s="2">
        <v>31</v>
      </c>
      <c r="C4689" s="2" t="s">
        <v>61</v>
      </c>
      <c r="D4689" s="2" t="s">
        <v>33</v>
      </c>
      <c r="E4689" s="2">
        <v>0</v>
      </c>
      <c r="F4689" s="2">
        <v>1</v>
      </c>
      <c r="G4689" s="2">
        <v>3</v>
      </c>
      <c r="H4689" s="2" t="s">
        <v>58</v>
      </c>
      <c r="I4689" s="2" t="s">
        <v>49</v>
      </c>
      <c r="J4689" s="6">
        <v>166.48675</v>
      </c>
      <c r="K4689" s="6">
        <v>170.20244444444444</v>
      </c>
      <c r="L4689" s="2" t="s">
        <v>44</v>
      </c>
      <c r="M4689" s="2" t="s">
        <v>51</v>
      </c>
      <c r="N4689" s="6">
        <v>0</v>
      </c>
      <c r="O4689" s="6">
        <v>222.22222222222223</v>
      </c>
      <c r="P4689" s="6">
        <v>49.731777777777779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331.11111111111109</v>
      </c>
      <c r="W4689" s="6">
        <v>0</v>
      </c>
      <c r="X4689" s="6">
        <v>0</v>
      </c>
      <c r="Y4689" s="6">
        <v>115.36577536456501</v>
      </c>
      <c r="Z4689" s="2">
        <v>36</v>
      </c>
      <c r="AA4689" s="6">
        <v>4.1707491422874838</v>
      </c>
      <c r="AB4689" s="2" t="s">
        <v>38</v>
      </c>
      <c r="AC4689" s="2" t="s">
        <v>39</v>
      </c>
      <c r="AD4689" s="2" t="s">
        <v>46</v>
      </c>
      <c r="AE4689" s="2" t="s">
        <v>41</v>
      </c>
      <c r="AF4689" s="2" t="s">
        <v>59</v>
      </c>
      <c r="AG4689" s="4" t="s">
        <v>59</v>
      </c>
      <c r="AH4689" s="3" t="s">
        <v>59</v>
      </c>
    </row>
    <row r="4690" spans="1:35" ht="15" x14ac:dyDescent="0.25">
      <c r="A4690" s="2">
        <v>4689</v>
      </c>
      <c r="B4690" s="2">
        <v>49</v>
      </c>
      <c r="C4690" s="2" t="s">
        <v>32</v>
      </c>
      <c r="D4690" s="2" t="s">
        <v>57</v>
      </c>
      <c r="E4690" s="2">
        <v>4</v>
      </c>
      <c r="F4690" s="2">
        <v>3</v>
      </c>
      <c r="G4690" s="2">
        <v>2</v>
      </c>
      <c r="H4690" s="2" t="s">
        <v>43</v>
      </c>
      <c r="I4690" s="2" t="s">
        <v>66</v>
      </c>
      <c r="J4690" s="6">
        <v>730.00725</v>
      </c>
      <c r="K4690" s="6">
        <v>353.95022222222224</v>
      </c>
      <c r="L4690" s="2" t="s">
        <v>44</v>
      </c>
      <c r="M4690" s="2" t="s">
        <v>45</v>
      </c>
      <c r="N4690" s="6">
        <v>0</v>
      </c>
      <c r="O4690" s="6">
        <v>800</v>
      </c>
      <c r="P4690" s="6">
        <v>417.48711111111112</v>
      </c>
      <c r="Q4690" s="6">
        <v>555.55555555555554</v>
      </c>
      <c r="R4690" s="6">
        <v>0</v>
      </c>
      <c r="S4690" s="6">
        <v>0</v>
      </c>
      <c r="T4690" s="6">
        <v>0</v>
      </c>
      <c r="U4690" s="6">
        <v>0</v>
      </c>
      <c r="V4690" s="6">
        <v>212.44444444444446</v>
      </c>
      <c r="W4690" s="6">
        <v>0</v>
      </c>
      <c r="X4690" s="6">
        <v>0</v>
      </c>
      <c r="Y4690" s="6">
        <v>959.40938908213423</v>
      </c>
      <c r="Z4690" s="2">
        <v>36</v>
      </c>
      <c r="AA4690" s="6">
        <v>34.684947714969645</v>
      </c>
      <c r="AB4690" s="2" t="s">
        <v>38</v>
      </c>
      <c r="AC4690" s="2" t="s">
        <v>83</v>
      </c>
      <c r="AD4690" s="2" t="s">
        <v>40</v>
      </c>
      <c r="AE4690" s="2" t="s">
        <v>41</v>
      </c>
      <c r="AF4690" s="2">
        <v>0</v>
      </c>
      <c r="AG4690" s="8">
        <v>0.1029070988297462</v>
      </c>
      <c r="AH4690" s="3">
        <v>532.86090087890625</v>
      </c>
      <c r="AI4690" s="9">
        <v>0.1543491333723068</v>
      </c>
    </row>
    <row r="4691" spans="1:35" x14ac:dyDescent="0.2">
      <c r="A4691" s="2">
        <v>4690</v>
      </c>
      <c r="B4691" s="2">
        <v>50</v>
      </c>
      <c r="C4691" s="2" t="s">
        <v>61</v>
      </c>
      <c r="D4691" s="2" t="s">
        <v>57</v>
      </c>
      <c r="E4691" s="2">
        <v>0</v>
      </c>
      <c r="F4691" s="2">
        <v>0</v>
      </c>
      <c r="G4691" s="2">
        <v>2</v>
      </c>
      <c r="H4691" s="2" t="s">
        <v>34</v>
      </c>
      <c r="I4691" s="2" t="s">
        <v>66</v>
      </c>
      <c r="J4691" s="6">
        <v>177.90299999999999</v>
      </c>
      <c r="K4691" s="6">
        <v>156.14466666666667</v>
      </c>
      <c r="L4691" s="2" t="s">
        <v>73</v>
      </c>
      <c r="M4691" s="2" t="s">
        <v>37</v>
      </c>
      <c r="N4691" s="6">
        <v>0</v>
      </c>
      <c r="O4691" s="6">
        <v>0</v>
      </c>
      <c r="P4691" s="6">
        <v>90.032222222222217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60.222222222222221</v>
      </c>
      <c r="W4691" s="6">
        <v>0</v>
      </c>
      <c r="X4691" s="6">
        <v>0</v>
      </c>
      <c r="Y4691" s="6">
        <v>110.43080284006504</v>
      </c>
      <c r="Z4691" s="2">
        <v>48</v>
      </c>
      <c r="AA4691" s="6">
        <v>3.2439047901559488</v>
      </c>
      <c r="AB4691" s="2" t="s">
        <v>55</v>
      </c>
      <c r="AC4691" s="2" t="s">
        <v>39</v>
      </c>
      <c r="AD4691" s="2" t="s">
        <v>46</v>
      </c>
      <c r="AE4691" s="2" t="s">
        <v>41</v>
      </c>
      <c r="AF4691" s="2" t="s">
        <v>59</v>
      </c>
      <c r="AG4691" s="4" t="s">
        <v>59</v>
      </c>
      <c r="AH4691" s="3" t="s">
        <v>59</v>
      </c>
    </row>
    <row r="4692" spans="1:35" ht="15" x14ac:dyDescent="0.25">
      <c r="A4692" s="2">
        <v>4691</v>
      </c>
      <c r="B4692" s="2">
        <v>37</v>
      </c>
      <c r="C4692" s="2" t="s">
        <v>32</v>
      </c>
      <c r="D4692" s="2" t="s">
        <v>57</v>
      </c>
      <c r="E4692" s="2">
        <v>1</v>
      </c>
      <c r="F4692" s="2">
        <v>1</v>
      </c>
      <c r="G4692" s="2">
        <v>3</v>
      </c>
      <c r="H4692" s="2" t="s">
        <v>58</v>
      </c>
      <c r="I4692" s="2" t="s">
        <v>35</v>
      </c>
      <c r="J4692" s="6">
        <v>434.18525</v>
      </c>
      <c r="K4692" s="6">
        <v>236.25133333333332</v>
      </c>
      <c r="L4692" s="2" t="s">
        <v>44</v>
      </c>
      <c r="M4692" s="2" t="s">
        <v>37</v>
      </c>
      <c r="N4692" s="6">
        <v>0</v>
      </c>
      <c r="O4692" s="6">
        <v>266.66666666666669</v>
      </c>
      <c r="P4692" s="6">
        <v>260.71644444444445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40</v>
      </c>
      <c r="W4692" s="6">
        <v>0</v>
      </c>
      <c r="X4692" s="6">
        <v>0</v>
      </c>
      <c r="Y4692" s="6">
        <v>384.42037658851837</v>
      </c>
      <c r="Z4692" s="2">
        <v>24</v>
      </c>
      <c r="AA4692" s="6">
        <v>19.191842079962136</v>
      </c>
      <c r="AB4692" s="2" t="s">
        <v>38</v>
      </c>
      <c r="AC4692" s="2" t="s">
        <v>39</v>
      </c>
      <c r="AD4692" s="2" t="s">
        <v>46</v>
      </c>
      <c r="AE4692" s="2" t="s">
        <v>41</v>
      </c>
      <c r="AF4692" s="2">
        <v>0</v>
      </c>
      <c r="AG4692" s="8">
        <v>0.19856800138950351</v>
      </c>
      <c r="AH4692" s="3">
        <v>378.24575805664063</v>
      </c>
      <c r="AI4692" s="9">
        <v>0.32108303904533392</v>
      </c>
    </row>
    <row r="4693" spans="1:35" x14ac:dyDescent="0.2">
      <c r="A4693" s="2">
        <v>4692</v>
      </c>
      <c r="B4693" s="2">
        <v>51</v>
      </c>
      <c r="C4693" s="2" t="s">
        <v>61</v>
      </c>
      <c r="D4693" s="2" t="s">
        <v>57</v>
      </c>
      <c r="E4693" s="2">
        <v>1</v>
      </c>
      <c r="F4693" s="2">
        <v>3</v>
      </c>
      <c r="G4693" s="2">
        <v>3</v>
      </c>
      <c r="H4693" s="2" t="s">
        <v>34</v>
      </c>
      <c r="I4693" s="2" t="s">
        <v>35</v>
      </c>
      <c r="J4693" s="6">
        <v>243.12074999999999</v>
      </c>
      <c r="K4693" s="6">
        <v>274.45400000000001</v>
      </c>
      <c r="L4693" s="2" t="s">
        <v>73</v>
      </c>
      <c r="M4693" s="2" t="s">
        <v>45</v>
      </c>
      <c r="N4693" s="6">
        <v>0</v>
      </c>
      <c r="O4693" s="6">
        <v>0</v>
      </c>
      <c r="P4693" s="6">
        <v>118.47822222222223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18.666666666666668</v>
      </c>
      <c r="W4693" s="6">
        <v>0</v>
      </c>
      <c r="X4693" s="6">
        <v>0</v>
      </c>
      <c r="Y4693" s="6">
        <v>93.242245940044327</v>
      </c>
      <c r="Z4693" s="2">
        <v>36</v>
      </c>
      <c r="AA4693" s="6">
        <v>3.3709305558817184</v>
      </c>
      <c r="AB4693" s="2" t="s">
        <v>38</v>
      </c>
      <c r="AC4693" s="2" t="s">
        <v>39</v>
      </c>
      <c r="AD4693" s="2" t="s">
        <v>46</v>
      </c>
      <c r="AE4693" s="2" t="s">
        <v>41</v>
      </c>
      <c r="AF4693" s="2" t="s">
        <v>59</v>
      </c>
      <c r="AG4693" s="4" t="s">
        <v>59</v>
      </c>
      <c r="AH4693" s="3" t="s">
        <v>59</v>
      </c>
    </row>
    <row r="4694" spans="1:35" ht="15" x14ac:dyDescent="0.25">
      <c r="A4694" s="2">
        <v>4693</v>
      </c>
      <c r="B4694" s="2">
        <v>39</v>
      </c>
      <c r="C4694" s="2" t="s">
        <v>32</v>
      </c>
      <c r="D4694" s="2" t="s">
        <v>57</v>
      </c>
      <c r="E4694" s="2">
        <v>2</v>
      </c>
      <c r="F4694" s="2">
        <v>0</v>
      </c>
      <c r="G4694" s="2">
        <v>5</v>
      </c>
      <c r="H4694" s="2" t="s">
        <v>58</v>
      </c>
      <c r="I4694" s="2" t="s">
        <v>49</v>
      </c>
      <c r="J4694" s="6">
        <v>1576.43425</v>
      </c>
      <c r="K4694" s="6">
        <v>1662.2564444444445</v>
      </c>
      <c r="L4694" s="2" t="s">
        <v>44</v>
      </c>
      <c r="M4694" s="2" t="s">
        <v>37</v>
      </c>
      <c r="N4694" s="6">
        <v>0</v>
      </c>
      <c r="O4694" s="6">
        <v>0</v>
      </c>
      <c r="P4694" s="6">
        <v>445.36422222222222</v>
      </c>
      <c r="Q4694" s="6">
        <v>0</v>
      </c>
      <c r="R4694" s="6">
        <v>0</v>
      </c>
      <c r="S4694" s="6">
        <v>0</v>
      </c>
      <c r="T4694" s="6">
        <v>22.222222222222221</v>
      </c>
      <c r="U4694" s="6">
        <v>0</v>
      </c>
      <c r="V4694" s="6">
        <v>32</v>
      </c>
      <c r="W4694" s="6">
        <v>0</v>
      </c>
      <c r="X4694" s="6">
        <v>0</v>
      </c>
      <c r="Y4694" s="6">
        <v>1092.6294651291885</v>
      </c>
      <c r="Z4694" s="2">
        <v>36</v>
      </c>
      <c r="AA4694" s="6">
        <v>39.501172597547679</v>
      </c>
      <c r="AB4694" s="2" t="s">
        <v>55</v>
      </c>
      <c r="AC4694" s="2" t="s">
        <v>60</v>
      </c>
      <c r="AD4694" s="2" t="s">
        <v>40</v>
      </c>
      <c r="AE4694" s="2" t="s">
        <v>70</v>
      </c>
      <c r="AF4694" s="2">
        <v>1</v>
      </c>
      <c r="AG4694" s="8">
        <v>2.1161530166864399E-2</v>
      </c>
      <c r="AH4694" s="3">
        <v>691.41802978515625</v>
      </c>
      <c r="AI4694" s="9">
        <v>3.4154981374740601E-2</v>
      </c>
    </row>
    <row r="4695" spans="1:35" ht="15" x14ac:dyDescent="0.25">
      <c r="A4695" s="2">
        <v>4694</v>
      </c>
      <c r="B4695" s="2">
        <v>50</v>
      </c>
      <c r="C4695" s="2" t="s">
        <v>61</v>
      </c>
      <c r="D4695" s="2" t="s">
        <v>57</v>
      </c>
      <c r="E4695" s="2">
        <v>0</v>
      </c>
      <c r="F4695" s="2">
        <v>0</v>
      </c>
      <c r="G4695" s="2">
        <v>2</v>
      </c>
      <c r="H4695" s="2" t="s">
        <v>48</v>
      </c>
      <c r="I4695" s="2" t="s">
        <v>66</v>
      </c>
      <c r="J4695" s="6">
        <v>812.54875000000004</v>
      </c>
      <c r="K4695" s="6">
        <v>882.24533333333329</v>
      </c>
      <c r="L4695" s="2" t="s">
        <v>44</v>
      </c>
      <c r="M4695" s="2" t="s">
        <v>45</v>
      </c>
      <c r="N4695" s="6">
        <v>0</v>
      </c>
      <c r="O4695" s="6">
        <v>527.77777777777783</v>
      </c>
      <c r="P4695" s="6">
        <v>129.57488888888889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73.555555555555557</v>
      </c>
      <c r="W4695" s="6">
        <v>0</v>
      </c>
      <c r="X4695" s="6">
        <v>0</v>
      </c>
      <c r="Y4695" s="6">
        <v>562.06200909608958</v>
      </c>
      <c r="Z4695" s="2">
        <v>36</v>
      </c>
      <c r="AA4695" s="6">
        <v>20.319888068553919</v>
      </c>
      <c r="AB4695" s="2" t="s">
        <v>55</v>
      </c>
      <c r="AC4695" s="2" t="s">
        <v>72</v>
      </c>
      <c r="AD4695" s="2" t="s">
        <v>40</v>
      </c>
      <c r="AE4695" s="2" t="s">
        <v>41</v>
      </c>
      <c r="AF4695" s="2">
        <v>0</v>
      </c>
      <c r="AG4695" s="8">
        <v>9.5308266580104828E-2</v>
      </c>
      <c r="AH4695" s="3">
        <v>468.60769653320313</v>
      </c>
      <c r="AI4695" s="9">
        <v>0.14592680335044861</v>
      </c>
    </row>
    <row r="4696" spans="1:35" ht="15" x14ac:dyDescent="0.25">
      <c r="A4696" s="2">
        <v>4695</v>
      </c>
      <c r="B4696" s="2">
        <v>31</v>
      </c>
      <c r="C4696" s="2" t="s">
        <v>32</v>
      </c>
      <c r="D4696" s="2" t="s">
        <v>57</v>
      </c>
      <c r="E4696" s="2">
        <v>1</v>
      </c>
      <c r="F4696" s="2">
        <v>0</v>
      </c>
      <c r="G4696" s="2">
        <v>2</v>
      </c>
      <c r="H4696" s="2" t="s">
        <v>53</v>
      </c>
      <c r="I4696" s="2" t="s">
        <v>66</v>
      </c>
      <c r="J4696" s="6">
        <v>889.14374999999995</v>
      </c>
      <c r="K4696" s="6">
        <v>599.99577777777779</v>
      </c>
      <c r="L4696" s="2" t="s">
        <v>44</v>
      </c>
      <c r="M4696" s="2" t="s">
        <v>37</v>
      </c>
      <c r="N4696" s="6">
        <v>184.10343390834996</v>
      </c>
      <c r="O4696" s="6">
        <v>1111.1111111111111</v>
      </c>
      <c r="P4696" s="6">
        <v>236.03511111111112</v>
      </c>
      <c r="Q4696" s="6">
        <v>0</v>
      </c>
      <c r="R4696" s="6">
        <v>0</v>
      </c>
      <c r="S4696" s="6">
        <v>0</v>
      </c>
      <c r="T4696" s="6">
        <v>0</v>
      </c>
      <c r="U4696" s="6">
        <v>0</v>
      </c>
      <c r="V4696" s="6">
        <v>327.11111111111109</v>
      </c>
      <c r="W4696" s="6">
        <v>0</v>
      </c>
      <c r="X4696" s="6">
        <v>0</v>
      </c>
      <c r="Y4696" s="6">
        <v>722.80284984073285</v>
      </c>
      <c r="Z4696" s="2">
        <v>48</v>
      </c>
      <c r="AA4696" s="6">
        <v>21.232333430850055</v>
      </c>
      <c r="AB4696" s="2" t="s">
        <v>55</v>
      </c>
      <c r="AC4696" s="2" t="s">
        <v>60</v>
      </c>
      <c r="AD4696" s="2" t="s">
        <v>40</v>
      </c>
      <c r="AE4696" s="2" t="s">
        <v>41</v>
      </c>
      <c r="AF4696" s="2">
        <v>0</v>
      </c>
      <c r="AG4696" s="8">
        <v>9.0943843126296997E-2</v>
      </c>
      <c r="AH4696" s="3">
        <v>475.93115234375</v>
      </c>
      <c r="AI4696" s="9">
        <v>0.13077586889266971</v>
      </c>
    </row>
    <row r="4697" spans="1:35" ht="15" x14ac:dyDescent="0.25">
      <c r="A4697" s="2">
        <v>4696</v>
      </c>
      <c r="B4697" s="2">
        <v>51</v>
      </c>
      <c r="C4697" s="2" t="s">
        <v>61</v>
      </c>
      <c r="D4697" s="2" t="s">
        <v>33</v>
      </c>
      <c r="E4697" s="2">
        <v>3</v>
      </c>
      <c r="F4697" s="2">
        <v>2</v>
      </c>
      <c r="G4697" s="2">
        <v>4</v>
      </c>
      <c r="H4697" s="2" t="s">
        <v>58</v>
      </c>
      <c r="I4697" s="2" t="s">
        <v>35</v>
      </c>
      <c r="J4697" s="6">
        <v>339.55124999999998</v>
      </c>
      <c r="K4697" s="6">
        <v>230.57822222222222</v>
      </c>
      <c r="L4697" s="2" t="s">
        <v>36</v>
      </c>
      <c r="M4697" s="2" t="s">
        <v>45</v>
      </c>
      <c r="N4697" s="6">
        <v>0</v>
      </c>
      <c r="O4697" s="6">
        <v>0</v>
      </c>
      <c r="P4697" s="6">
        <v>145.97733333333332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40.444444444444443</v>
      </c>
      <c r="W4697" s="6">
        <v>0</v>
      </c>
      <c r="X4697" s="6">
        <v>0</v>
      </c>
      <c r="Y4697" s="6">
        <v>256.36003064222393</v>
      </c>
      <c r="Z4697" s="2">
        <v>3</v>
      </c>
      <c r="AA4697" s="6">
        <v>88.029666200990391</v>
      </c>
      <c r="AB4697" s="2" t="s">
        <v>55</v>
      </c>
      <c r="AC4697" s="2" t="s">
        <v>39</v>
      </c>
      <c r="AD4697" s="2" t="s">
        <v>40</v>
      </c>
      <c r="AE4697" s="2" t="s">
        <v>67</v>
      </c>
      <c r="AF4697" s="2">
        <v>0</v>
      </c>
      <c r="AG4697" s="8">
        <v>0.20812858641147611</v>
      </c>
      <c r="AH4697" s="3">
        <v>409.98565673828119</v>
      </c>
      <c r="AI4697" s="9">
        <v>0.38426670432090759</v>
      </c>
    </row>
    <row r="4698" spans="1:35" x14ac:dyDescent="0.2">
      <c r="A4698" s="2">
        <v>4697</v>
      </c>
      <c r="B4698" s="2">
        <v>28</v>
      </c>
      <c r="C4698" s="2" t="s">
        <v>61</v>
      </c>
      <c r="D4698" s="2" t="s">
        <v>42</v>
      </c>
      <c r="E4698" s="2">
        <v>1</v>
      </c>
      <c r="F4698" s="2">
        <v>0</v>
      </c>
      <c r="G4698" s="2">
        <v>2</v>
      </c>
      <c r="H4698" s="2" t="s">
        <v>34</v>
      </c>
      <c r="I4698" s="2" t="s">
        <v>49</v>
      </c>
      <c r="J4698" s="6">
        <v>941.48775000000001</v>
      </c>
      <c r="K4698" s="6">
        <v>521.77044444444448</v>
      </c>
      <c r="L4698" s="2" t="s">
        <v>44</v>
      </c>
      <c r="M4698" s="2" t="s">
        <v>45</v>
      </c>
      <c r="N4698" s="6">
        <v>0</v>
      </c>
      <c r="O4698" s="6">
        <v>0</v>
      </c>
      <c r="P4698" s="6">
        <v>336.02422222222225</v>
      </c>
      <c r="Q4698" s="6">
        <v>0</v>
      </c>
      <c r="R4698" s="6">
        <v>0</v>
      </c>
      <c r="S4698" s="6">
        <v>0</v>
      </c>
      <c r="T4698" s="6">
        <v>0</v>
      </c>
      <c r="U4698" s="6">
        <v>74</v>
      </c>
      <c r="V4698" s="6">
        <v>96.444444444444443</v>
      </c>
      <c r="W4698" s="6">
        <v>0</v>
      </c>
      <c r="X4698" s="6">
        <v>0</v>
      </c>
      <c r="Y4698" s="6">
        <v>1291.9957964223499</v>
      </c>
      <c r="Z4698" s="2">
        <v>48</v>
      </c>
      <c r="AA4698" s="6">
        <v>37.952376013653748</v>
      </c>
      <c r="AB4698" s="2" t="s">
        <v>55</v>
      </c>
      <c r="AC4698" s="2" t="s">
        <v>50</v>
      </c>
      <c r="AD4698" s="2" t="s">
        <v>40</v>
      </c>
      <c r="AE4698" s="2" t="s">
        <v>41</v>
      </c>
      <c r="AF4698" s="2" t="s">
        <v>59</v>
      </c>
      <c r="AG4698" s="4" t="s">
        <v>59</v>
      </c>
      <c r="AH4698" s="3" t="s">
        <v>59</v>
      </c>
    </row>
    <row r="4699" spans="1:35" ht="15" x14ac:dyDescent="0.25">
      <c r="A4699" s="2">
        <v>4698</v>
      </c>
      <c r="B4699" s="2">
        <v>32</v>
      </c>
      <c r="C4699" s="2" t="s">
        <v>47</v>
      </c>
      <c r="D4699" s="2" t="s">
        <v>57</v>
      </c>
      <c r="E4699" s="2">
        <v>1</v>
      </c>
      <c r="F4699" s="2">
        <v>0</v>
      </c>
      <c r="G4699" s="2">
        <v>2</v>
      </c>
      <c r="H4699" s="2" t="s">
        <v>58</v>
      </c>
      <c r="I4699" s="2" t="s">
        <v>35</v>
      </c>
      <c r="J4699" s="6">
        <v>382.51949999999999</v>
      </c>
      <c r="K4699" s="6">
        <v>401.88400000000001</v>
      </c>
      <c r="L4699" s="2" t="s">
        <v>36</v>
      </c>
      <c r="M4699" s="2" t="s">
        <v>37</v>
      </c>
      <c r="N4699" s="6">
        <v>0</v>
      </c>
      <c r="O4699" s="6">
        <v>5555.5555555555557</v>
      </c>
      <c r="P4699" s="6">
        <v>9.3713333333333342</v>
      </c>
      <c r="Q4699" s="6">
        <v>0</v>
      </c>
      <c r="R4699" s="6">
        <v>0</v>
      </c>
      <c r="S4699" s="6">
        <v>0</v>
      </c>
      <c r="T4699" s="6">
        <v>0</v>
      </c>
      <c r="U4699" s="6">
        <v>0</v>
      </c>
      <c r="V4699" s="6">
        <v>688.88888888888891</v>
      </c>
      <c r="W4699" s="6">
        <v>0</v>
      </c>
      <c r="X4699" s="6">
        <v>0</v>
      </c>
      <c r="Y4699" s="6">
        <v>143.02245186701086</v>
      </c>
      <c r="Z4699" s="2">
        <v>3</v>
      </c>
      <c r="AA4699" s="6">
        <v>49.111472898328245</v>
      </c>
      <c r="AB4699" s="2" t="s">
        <v>68</v>
      </c>
      <c r="AC4699" s="2" t="s">
        <v>62</v>
      </c>
      <c r="AD4699" s="2" t="s">
        <v>46</v>
      </c>
      <c r="AE4699" s="2" t="s">
        <v>67</v>
      </c>
      <c r="AF4699" s="2">
        <v>1</v>
      </c>
      <c r="AG4699" s="8">
        <v>0.25246283411979681</v>
      </c>
      <c r="AH4699" s="3">
        <v>246.6477966308594</v>
      </c>
      <c r="AI4699" s="9">
        <v>0.33875551819801331</v>
      </c>
    </row>
    <row r="4700" spans="1:35" ht="15" x14ac:dyDescent="0.25">
      <c r="A4700" s="2">
        <v>4699</v>
      </c>
      <c r="B4700" s="2">
        <v>46</v>
      </c>
      <c r="C4700" s="2" t="s">
        <v>47</v>
      </c>
      <c r="D4700" s="2" t="s">
        <v>57</v>
      </c>
      <c r="E4700" s="2">
        <v>2</v>
      </c>
      <c r="F4700" s="2">
        <v>1</v>
      </c>
      <c r="G4700" s="2">
        <v>3</v>
      </c>
      <c r="H4700" s="2" t="s">
        <v>43</v>
      </c>
      <c r="I4700" s="2" t="s">
        <v>35</v>
      </c>
      <c r="J4700" s="6">
        <v>277.10174999999998</v>
      </c>
      <c r="K4700" s="6">
        <v>291.03888888888889</v>
      </c>
      <c r="L4700" s="2" t="s">
        <v>36</v>
      </c>
      <c r="M4700" s="2" t="s">
        <v>45</v>
      </c>
      <c r="N4700" s="6">
        <v>0</v>
      </c>
      <c r="O4700" s="6">
        <v>0</v>
      </c>
      <c r="P4700" s="6">
        <v>14.536444444444445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59.555555555555557</v>
      </c>
      <c r="W4700" s="6">
        <v>0</v>
      </c>
      <c r="X4700" s="6">
        <v>0</v>
      </c>
      <c r="Y4700" s="6">
        <v>209.50328416184215</v>
      </c>
      <c r="Z4700" s="2">
        <v>36</v>
      </c>
      <c r="AA4700" s="6">
        <v>7.5740455950924988</v>
      </c>
      <c r="AB4700" s="2" t="s">
        <v>38</v>
      </c>
      <c r="AC4700" s="2" t="s">
        <v>50</v>
      </c>
      <c r="AD4700" s="2" t="s">
        <v>40</v>
      </c>
      <c r="AE4700" s="2" t="s">
        <v>41</v>
      </c>
      <c r="AF4700" s="2">
        <v>0</v>
      </c>
      <c r="AG4700" s="8">
        <v>0.23253610730171201</v>
      </c>
      <c r="AH4700" s="3">
        <v>412.9383544921875</v>
      </c>
      <c r="AI4700" s="9">
        <v>0.41448158025741583</v>
      </c>
    </row>
    <row r="4701" spans="1:35" ht="15" x14ac:dyDescent="0.25">
      <c r="A4701" s="2">
        <v>4700</v>
      </c>
      <c r="B4701" s="2">
        <v>25</v>
      </c>
      <c r="C4701" s="2" t="s">
        <v>32</v>
      </c>
      <c r="D4701" s="2" t="s">
        <v>57</v>
      </c>
      <c r="E4701" s="2">
        <v>0</v>
      </c>
      <c r="F4701" s="2">
        <v>1</v>
      </c>
      <c r="G4701" s="2">
        <v>3</v>
      </c>
      <c r="H4701" s="2" t="s">
        <v>43</v>
      </c>
      <c r="I4701" s="2" t="s">
        <v>35</v>
      </c>
      <c r="J4701" s="6">
        <v>167.99100000000001</v>
      </c>
      <c r="K4701" s="6">
        <v>144.03577777777778</v>
      </c>
      <c r="L4701" s="2" t="s">
        <v>36</v>
      </c>
      <c r="M4701" s="2" t="s">
        <v>37</v>
      </c>
      <c r="N4701" s="6">
        <v>0</v>
      </c>
      <c r="O4701" s="6">
        <v>0</v>
      </c>
      <c r="P4701" s="6">
        <v>68.319555555555553</v>
      </c>
      <c r="Q4701" s="6">
        <v>0</v>
      </c>
      <c r="R4701" s="6">
        <v>0</v>
      </c>
      <c r="S4701" s="6">
        <v>0</v>
      </c>
      <c r="T4701" s="6">
        <v>0</v>
      </c>
      <c r="U4701" s="6">
        <v>0</v>
      </c>
      <c r="V4701" s="6">
        <v>127.33333333333333</v>
      </c>
      <c r="W4701" s="6">
        <v>0</v>
      </c>
      <c r="X4701" s="6">
        <v>0</v>
      </c>
      <c r="Y4701" s="6">
        <v>164.73708231424632</v>
      </c>
      <c r="Z4701" s="2">
        <v>24</v>
      </c>
      <c r="AA4701" s="6">
        <v>8.2243508956157854</v>
      </c>
      <c r="AB4701" s="2" t="s">
        <v>38</v>
      </c>
      <c r="AC4701" s="2" t="s">
        <v>50</v>
      </c>
      <c r="AD4701" s="2" t="s">
        <v>63</v>
      </c>
      <c r="AE4701" s="2" t="s">
        <v>41</v>
      </c>
      <c r="AF4701" s="2">
        <v>0</v>
      </c>
      <c r="AG4701" s="8">
        <v>0.29948487877845759</v>
      </c>
      <c r="AH4701" s="3">
        <v>288.42913818359381</v>
      </c>
      <c r="AI4701" s="9">
        <v>0.4548916220664978</v>
      </c>
    </row>
    <row r="4702" spans="1:35" ht="15" x14ac:dyDescent="0.25">
      <c r="A4702" s="2">
        <v>4701</v>
      </c>
      <c r="B4702" s="2">
        <v>37</v>
      </c>
      <c r="C4702" s="2" t="s">
        <v>47</v>
      </c>
      <c r="D4702" s="2" t="s">
        <v>57</v>
      </c>
      <c r="E4702" s="2">
        <v>1</v>
      </c>
      <c r="F4702" s="2">
        <v>1</v>
      </c>
      <c r="G4702" s="2">
        <v>4</v>
      </c>
      <c r="H4702" s="2" t="s">
        <v>52</v>
      </c>
      <c r="I4702" s="2" t="s">
        <v>49</v>
      </c>
      <c r="J4702" s="6">
        <v>1616.7625</v>
      </c>
      <c r="K4702" s="6">
        <v>1851.0695555555556</v>
      </c>
      <c r="L4702" s="2" t="s">
        <v>44</v>
      </c>
      <c r="M4702" s="2" t="s">
        <v>45</v>
      </c>
      <c r="N4702" s="6">
        <v>0</v>
      </c>
      <c r="O4702" s="6">
        <v>3777.7777777777778</v>
      </c>
      <c r="P4702" s="6">
        <v>494.23555555555555</v>
      </c>
      <c r="Q4702" s="6">
        <v>0</v>
      </c>
      <c r="R4702" s="6">
        <v>0</v>
      </c>
      <c r="S4702" s="6">
        <v>0</v>
      </c>
      <c r="T4702" s="6">
        <v>0</v>
      </c>
      <c r="U4702" s="6">
        <v>0</v>
      </c>
      <c r="V4702" s="6">
        <v>192.44444444444446</v>
      </c>
      <c r="W4702" s="6">
        <v>0</v>
      </c>
      <c r="X4702" s="6">
        <v>0</v>
      </c>
      <c r="Y4702" s="6">
        <v>973.42835305680455</v>
      </c>
      <c r="Z4702" s="2">
        <v>36</v>
      </c>
      <c r="AA4702" s="6">
        <v>35.191766845585704</v>
      </c>
      <c r="AB4702" s="2" t="s">
        <v>38</v>
      </c>
      <c r="AC4702" s="2" t="s">
        <v>50</v>
      </c>
      <c r="AD4702" s="2" t="s">
        <v>63</v>
      </c>
      <c r="AE4702" s="2" t="s">
        <v>41</v>
      </c>
      <c r="AF4702" s="2">
        <v>1</v>
      </c>
      <c r="AG4702" s="8">
        <v>2.3456834256649021E-2</v>
      </c>
      <c r="AH4702" s="3">
        <v>647.2579345703125</v>
      </c>
      <c r="AI4702" s="9">
        <v>3.3259902149438858E-2</v>
      </c>
    </row>
    <row r="4703" spans="1:35" ht="15" x14ac:dyDescent="0.25">
      <c r="A4703" s="2">
        <v>4702</v>
      </c>
      <c r="B4703" s="2">
        <v>41</v>
      </c>
      <c r="C4703" s="2" t="s">
        <v>47</v>
      </c>
      <c r="D4703" s="2" t="s">
        <v>42</v>
      </c>
      <c r="E4703" s="2">
        <v>1</v>
      </c>
      <c r="F4703" s="2">
        <v>0</v>
      </c>
      <c r="G4703" s="2">
        <v>3</v>
      </c>
      <c r="H4703" s="2" t="s">
        <v>48</v>
      </c>
      <c r="I4703" s="2" t="s">
        <v>49</v>
      </c>
      <c r="J4703" s="6">
        <v>885.05250000000001</v>
      </c>
      <c r="K4703" s="6">
        <v>454.53866666666664</v>
      </c>
      <c r="L4703" s="2" t="s">
        <v>36</v>
      </c>
      <c r="M4703" s="2" t="s">
        <v>51</v>
      </c>
      <c r="N4703" s="6">
        <v>0</v>
      </c>
      <c r="O4703" s="6">
        <v>5555.5555555555557</v>
      </c>
      <c r="P4703" s="6">
        <v>387.07866666666666</v>
      </c>
      <c r="Q4703" s="6">
        <v>0</v>
      </c>
      <c r="R4703" s="6">
        <v>0</v>
      </c>
      <c r="S4703" s="6">
        <v>0</v>
      </c>
      <c r="T4703" s="6">
        <v>0</v>
      </c>
      <c r="U4703" s="6">
        <v>0</v>
      </c>
      <c r="V4703" s="6">
        <v>15.111111111111111</v>
      </c>
      <c r="W4703" s="6">
        <v>0</v>
      </c>
      <c r="X4703" s="6">
        <v>0</v>
      </c>
      <c r="Y4703" s="6">
        <v>1239.3427590573585</v>
      </c>
      <c r="Z4703" s="2">
        <v>36</v>
      </c>
      <c r="AA4703" s="6">
        <v>44.805209630016108</v>
      </c>
      <c r="AB4703" s="2" t="s">
        <v>38</v>
      </c>
      <c r="AC4703" s="2" t="s">
        <v>62</v>
      </c>
      <c r="AD4703" s="2" t="s">
        <v>40</v>
      </c>
      <c r="AE4703" s="2" t="s">
        <v>41</v>
      </c>
      <c r="AF4703" s="2">
        <v>0</v>
      </c>
      <c r="AG4703" s="8">
        <v>5.7729799300432212E-2</v>
      </c>
      <c r="AH4703" s="3">
        <v>552.1087646484375</v>
      </c>
      <c r="AI4703" s="9">
        <v>8.3222992718219757E-2</v>
      </c>
    </row>
    <row r="4704" spans="1:35" x14ac:dyDescent="0.2">
      <c r="A4704" s="2">
        <v>4703</v>
      </c>
      <c r="B4704" s="2">
        <v>48</v>
      </c>
      <c r="C4704" s="2" t="s">
        <v>47</v>
      </c>
      <c r="D4704" s="2" t="s">
        <v>33</v>
      </c>
      <c r="E4704" s="2">
        <v>3</v>
      </c>
      <c r="F4704" s="2">
        <v>0</v>
      </c>
      <c r="G4704" s="2">
        <v>2</v>
      </c>
      <c r="H4704" s="2" t="s">
        <v>48</v>
      </c>
      <c r="I4704" s="2" t="s">
        <v>35</v>
      </c>
      <c r="J4704" s="6">
        <v>945.00374999999997</v>
      </c>
      <c r="K4704" s="6">
        <v>441.15288888888887</v>
      </c>
      <c r="L4704" s="2" t="s">
        <v>44</v>
      </c>
      <c r="M4704" s="2" t="s">
        <v>37</v>
      </c>
      <c r="N4704" s="6">
        <v>0</v>
      </c>
      <c r="O4704" s="6">
        <v>0</v>
      </c>
      <c r="P4704" s="6">
        <v>109.93044444444445</v>
      </c>
      <c r="Q4704" s="6">
        <v>0</v>
      </c>
      <c r="R4704" s="6">
        <v>0</v>
      </c>
      <c r="S4704" s="6">
        <v>0</v>
      </c>
      <c r="T4704" s="6">
        <v>44.444444444444443</v>
      </c>
      <c r="U4704" s="6">
        <v>0</v>
      </c>
      <c r="V4704" s="6">
        <v>225.33333333333334</v>
      </c>
      <c r="W4704" s="6">
        <v>0</v>
      </c>
      <c r="X4704" s="6">
        <v>0</v>
      </c>
      <c r="Y4704" s="6">
        <v>1311.9919569541582</v>
      </c>
      <c r="Z4704" s="2">
        <v>36</v>
      </c>
      <c r="AA4704" s="6">
        <v>47.431652167748304</v>
      </c>
      <c r="AB4704" s="2" t="s">
        <v>55</v>
      </c>
      <c r="AC4704" s="2" t="s">
        <v>50</v>
      </c>
      <c r="AD4704" s="2" t="s">
        <v>46</v>
      </c>
      <c r="AE4704" s="2" t="s">
        <v>41</v>
      </c>
      <c r="AF4704" s="2" t="s">
        <v>59</v>
      </c>
      <c r="AG4704" s="4" t="s">
        <v>59</v>
      </c>
      <c r="AH4704" s="3" t="s">
        <v>59</v>
      </c>
    </row>
    <row r="4705" spans="1:35" x14ac:dyDescent="0.2">
      <c r="A4705" s="2">
        <v>4704</v>
      </c>
      <c r="B4705" s="2">
        <v>50</v>
      </c>
      <c r="C4705" s="2" t="s">
        <v>32</v>
      </c>
      <c r="D4705" s="2" t="s">
        <v>42</v>
      </c>
      <c r="E4705" s="2">
        <v>0</v>
      </c>
      <c r="F4705" s="2">
        <v>0</v>
      </c>
      <c r="G4705" s="2">
        <v>4</v>
      </c>
      <c r="H4705" s="2" t="s">
        <v>43</v>
      </c>
      <c r="I4705" s="2" t="s">
        <v>49</v>
      </c>
      <c r="J4705" s="6">
        <v>607.72024999999996</v>
      </c>
      <c r="K4705" s="6">
        <v>437.26888888888891</v>
      </c>
      <c r="L4705" s="2" t="s">
        <v>44</v>
      </c>
      <c r="M4705" s="2" t="s">
        <v>37</v>
      </c>
      <c r="N4705" s="6">
        <v>0</v>
      </c>
      <c r="O4705" s="6">
        <v>0</v>
      </c>
      <c r="P4705" s="6">
        <v>153.85155555555556</v>
      </c>
      <c r="Q4705" s="6">
        <v>0</v>
      </c>
      <c r="R4705" s="6">
        <v>0</v>
      </c>
      <c r="S4705" s="6">
        <v>0</v>
      </c>
      <c r="T4705" s="6">
        <v>0</v>
      </c>
      <c r="U4705" s="6">
        <v>0</v>
      </c>
      <c r="V4705" s="6">
        <v>26</v>
      </c>
      <c r="W4705" s="6">
        <v>0</v>
      </c>
      <c r="X4705" s="6">
        <v>0</v>
      </c>
      <c r="Y4705" s="6">
        <v>452.01802919435482</v>
      </c>
      <c r="Z4705" s="2">
        <v>48</v>
      </c>
      <c r="AA4705" s="6">
        <v>13.278029430466425</v>
      </c>
      <c r="AB4705" s="2" t="s">
        <v>55</v>
      </c>
      <c r="AC4705" s="2" t="s">
        <v>50</v>
      </c>
      <c r="AD4705" s="2" t="s">
        <v>56</v>
      </c>
      <c r="AE4705" s="2" t="s">
        <v>41</v>
      </c>
      <c r="AF4705" s="2" t="s">
        <v>59</v>
      </c>
      <c r="AG4705" s="4" t="s">
        <v>59</v>
      </c>
      <c r="AH4705" s="3" t="s">
        <v>59</v>
      </c>
    </row>
    <row r="4706" spans="1:35" ht="15" x14ac:dyDescent="0.25">
      <c r="A4706" s="2">
        <v>4705</v>
      </c>
      <c r="B4706" s="2">
        <v>49</v>
      </c>
      <c r="C4706" s="2" t="s">
        <v>32</v>
      </c>
      <c r="D4706" s="2" t="s">
        <v>57</v>
      </c>
      <c r="E4706" s="2">
        <v>0</v>
      </c>
      <c r="F4706" s="2">
        <v>0</v>
      </c>
      <c r="G4706" s="2">
        <v>2</v>
      </c>
      <c r="H4706" s="2" t="s">
        <v>43</v>
      </c>
      <c r="I4706" s="2" t="s">
        <v>66</v>
      </c>
      <c r="J4706" s="6">
        <v>264.62849999999997</v>
      </c>
      <c r="K4706" s="6">
        <v>217.32511111111111</v>
      </c>
      <c r="L4706" s="2" t="s">
        <v>44</v>
      </c>
      <c r="M4706" s="2" t="s">
        <v>45</v>
      </c>
      <c r="N4706" s="6">
        <v>0</v>
      </c>
      <c r="O4706" s="6">
        <v>0</v>
      </c>
      <c r="P4706" s="6">
        <v>79.796000000000006</v>
      </c>
      <c r="Q4706" s="6">
        <v>0</v>
      </c>
      <c r="R4706" s="6">
        <v>80</v>
      </c>
      <c r="S4706" s="6">
        <v>0</v>
      </c>
      <c r="T4706" s="6">
        <v>0</v>
      </c>
      <c r="U4706" s="6">
        <v>0</v>
      </c>
      <c r="V4706" s="6">
        <v>25.333333333333332</v>
      </c>
      <c r="W4706" s="6">
        <v>0</v>
      </c>
      <c r="X4706" s="6">
        <v>0</v>
      </c>
      <c r="Y4706" s="6">
        <v>120.4300476722098</v>
      </c>
      <c r="Z4706" s="2">
        <v>24</v>
      </c>
      <c r="AA4706" s="6">
        <v>6.0123619801801986</v>
      </c>
      <c r="AB4706" s="2" t="s">
        <v>55</v>
      </c>
      <c r="AC4706" s="2" t="s">
        <v>50</v>
      </c>
      <c r="AD4706" s="2" t="s">
        <v>40</v>
      </c>
      <c r="AE4706" s="2" t="s">
        <v>41</v>
      </c>
      <c r="AF4706" s="2">
        <v>0</v>
      </c>
      <c r="AG4706" s="8">
        <v>0.26300260424613953</v>
      </c>
      <c r="AH4706" s="3">
        <v>320.69985961914063</v>
      </c>
      <c r="AI4706" s="9">
        <v>0.41214719414710999</v>
      </c>
    </row>
    <row r="4707" spans="1:35" x14ac:dyDescent="0.2">
      <c r="A4707" s="2">
        <v>4706</v>
      </c>
      <c r="B4707" s="2">
        <v>24</v>
      </c>
      <c r="C4707" s="2" t="s">
        <v>32</v>
      </c>
      <c r="D4707" s="2" t="s">
        <v>33</v>
      </c>
      <c r="E4707" s="2">
        <v>0</v>
      </c>
      <c r="F4707" s="2">
        <v>0</v>
      </c>
      <c r="G4707" s="2">
        <v>5</v>
      </c>
      <c r="H4707" s="2" t="s">
        <v>34</v>
      </c>
      <c r="I4707" s="2" t="s">
        <v>49</v>
      </c>
      <c r="J4707" s="6">
        <v>507.63675000000001</v>
      </c>
      <c r="K4707" s="6">
        <v>663.22466666666662</v>
      </c>
      <c r="L4707" s="2" t="s">
        <v>44</v>
      </c>
      <c r="M4707" s="2" t="s">
        <v>45</v>
      </c>
      <c r="N4707" s="6">
        <v>0</v>
      </c>
      <c r="O4707" s="6">
        <v>0</v>
      </c>
      <c r="P4707" s="6">
        <v>275.85000000000002</v>
      </c>
      <c r="Q4707" s="6">
        <v>0</v>
      </c>
      <c r="R4707" s="6">
        <v>0</v>
      </c>
      <c r="S4707" s="6">
        <v>0</v>
      </c>
      <c r="T4707" s="6">
        <v>0</v>
      </c>
      <c r="U4707" s="6">
        <v>0</v>
      </c>
      <c r="V4707" s="6">
        <v>30.666666666666668</v>
      </c>
      <c r="W4707" s="6">
        <v>0</v>
      </c>
      <c r="X4707" s="6">
        <v>0</v>
      </c>
      <c r="Y4707" s="6">
        <v>238.20392640066819</v>
      </c>
      <c r="Z4707" s="2">
        <v>36</v>
      </c>
      <c r="AA4707" s="6">
        <v>8.6116425654453792</v>
      </c>
      <c r="AB4707" s="2" t="s">
        <v>68</v>
      </c>
      <c r="AC4707" s="2" t="s">
        <v>50</v>
      </c>
      <c r="AD4707" s="2" t="s">
        <v>40</v>
      </c>
      <c r="AE4707" s="2" t="s">
        <v>41</v>
      </c>
      <c r="AF4707" s="2" t="s">
        <v>59</v>
      </c>
      <c r="AG4707" s="4" t="s">
        <v>59</v>
      </c>
      <c r="AH4707" s="3" t="s">
        <v>59</v>
      </c>
    </row>
    <row r="4708" spans="1:35" ht="15" x14ac:dyDescent="0.25">
      <c r="A4708" s="2">
        <v>4707</v>
      </c>
      <c r="B4708" s="2">
        <v>31</v>
      </c>
      <c r="C4708" s="2" t="s">
        <v>32</v>
      </c>
      <c r="D4708" s="2" t="s">
        <v>57</v>
      </c>
      <c r="E4708" s="2">
        <v>2</v>
      </c>
      <c r="F4708" s="2">
        <v>1</v>
      </c>
      <c r="G4708" s="2">
        <v>4</v>
      </c>
      <c r="H4708" s="2" t="s">
        <v>58</v>
      </c>
      <c r="I4708" s="2" t="s">
        <v>49</v>
      </c>
      <c r="J4708" s="6">
        <v>1006.11275</v>
      </c>
      <c r="K4708" s="6">
        <v>888.69</v>
      </c>
      <c r="L4708" s="2" t="s">
        <v>44</v>
      </c>
      <c r="M4708" s="2" t="s">
        <v>45</v>
      </c>
      <c r="N4708" s="6">
        <v>0</v>
      </c>
      <c r="O4708" s="6">
        <v>484.88888888888891</v>
      </c>
      <c r="P4708" s="6">
        <v>125.282</v>
      </c>
      <c r="Q4708" s="6">
        <v>0</v>
      </c>
      <c r="R4708" s="6">
        <v>0</v>
      </c>
      <c r="S4708" s="6">
        <v>0</v>
      </c>
      <c r="T4708" s="6">
        <v>0</v>
      </c>
      <c r="U4708" s="6">
        <v>0</v>
      </c>
      <c r="V4708" s="6">
        <v>141.33333333333334</v>
      </c>
      <c r="W4708" s="6">
        <v>0</v>
      </c>
      <c r="X4708" s="6">
        <v>0</v>
      </c>
      <c r="Y4708" s="6">
        <v>890.04220459680766</v>
      </c>
      <c r="Z4708" s="2">
        <v>24</v>
      </c>
      <c r="AA4708" s="6">
        <v>44.434557779457371</v>
      </c>
      <c r="AB4708" s="2" t="s">
        <v>38</v>
      </c>
      <c r="AC4708" s="2" t="s">
        <v>39</v>
      </c>
      <c r="AD4708" s="2" t="s">
        <v>40</v>
      </c>
      <c r="AE4708" s="2" t="s">
        <v>69</v>
      </c>
      <c r="AF4708" s="2">
        <v>1</v>
      </c>
      <c r="AG4708" s="8">
        <v>6.5858721733093262E-2</v>
      </c>
      <c r="AH4708" s="3">
        <v>521.03350830078125</v>
      </c>
      <c r="AI4708" s="9">
        <v>0.10008455067873</v>
      </c>
    </row>
    <row r="4709" spans="1:35" ht="15" x14ac:dyDescent="0.25">
      <c r="A4709" s="2">
        <v>4708</v>
      </c>
      <c r="B4709" s="2">
        <v>62</v>
      </c>
      <c r="C4709" s="2" t="s">
        <v>61</v>
      </c>
      <c r="D4709" s="2" t="s">
        <v>57</v>
      </c>
      <c r="E4709" s="2">
        <v>0</v>
      </c>
      <c r="F4709" s="2">
        <v>1</v>
      </c>
      <c r="G4709" s="2">
        <v>2</v>
      </c>
      <c r="H4709" s="2" t="s">
        <v>48</v>
      </c>
      <c r="I4709" s="2" t="s">
        <v>49</v>
      </c>
      <c r="J4709" s="6">
        <v>786.65724999999998</v>
      </c>
      <c r="K4709" s="6">
        <v>879.07933333333335</v>
      </c>
      <c r="L4709" s="2" t="s">
        <v>36</v>
      </c>
      <c r="M4709" s="2" t="s">
        <v>37</v>
      </c>
      <c r="N4709" s="6">
        <v>0</v>
      </c>
      <c r="O4709" s="6">
        <v>0</v>
      </c>
      <c r="P4709" s="6">
        <v>265.43599999999998</v>
      </c>
      <c r="Q4709" s="6">
        <v>0</v>
      </c>
      <c r="R4709" s="6">
        <v>0</v>
      </c>
      <c r="S4709" s="6">
        <v>0</v>
      </c>
      <c r="T4709" s="6">
        <v>0</v>
      </c>
      <c r="U4709" s="6">
        <v>0</v>
      </c>
      <c r="V4709" s="6">
        <v>40.444444444444443</v>
      </c>
      <c r="W4709" s="6">
        <v>0</v>
      </c>
      <c r="X4709" s="6">
        <v>0</v>
      </c>
      <c r="Y4709" s="6">
        <v>397.2192975321326</v>
      </c>
      <c r="Z4709" s="2">
        <v>24</v>
      </c>
      <c r="AA4709" s="6">
        <v>19.830816714250812</v>
      </c>
      <c r="AB4709" s="2" t="s">
        <v>38</v>
      </c>
      <c r="AC4709" s="2" t="s">
        <v>39</v>
      </c>
      <c r="AD4709" s="2" t="s">
        <v>40</v>
      </c>
      <c r="AE4709" s="2" t="s">
        <v>41</v>
      </c>
      <c r="AF4709" s="2">
        <v>1</v>
      </c>
      <c r="AG4709" s="8">
        <v>0.1134471148252487</v>
      </c>
      <c r="AH4709" s="3">
        <v>453.83944702148438</v>
      </c>
      <c r="AI4709" s="9">
        <v>0.18248842656612399</v>
      </c>
    </row>
    <row r="4710" spans="1:35" ht="15" x14ac:dyDescent="0.25">
      <c r="A4710" s="2">
        <v>4709</v>
      </c>
      <c r="B4710" s="2">
        <v>29</v>
      </c>
      <c r="C4710" s="2" t="s">
        <v>32</v>
      </c>
      <c r="D4710" s="2" t="s">
        <v>74</v>
      </c>
      <c r="E4710" s="2">
        <v>1</v>
      </c>
      <c r="F4710" s="2">
        <v>0</v>
      </c>
      <c r="G4710" s="2">
        <v>3</v>
      </c>
      <c r="H4710" s="2" t="s">
        <v>48</v>
      </c>
      <c r="I4710" s="2" t="s">
        <v>66</v>
      </c>
      <c r="J4710" s="6">
        <v>1319.77775</v>
      </c>
      <c r="K4710" s="6">
        <v>1674.5257777777779</v>
      </c>
      <c r="L4710" s="2" t="s">
        <v>44</v>
      </c>
      <c r="M4710" s="2" t="s">
        <v>45</v>
      </c>
      <c r="N4710" s="6">
        <v>2.6298650153214078</v>
      </c>
      <c r="O4710" s="6">
        <v>331.77777777777777</v>
      </c>
      <c r="P4710" s="6">
        <v>337.15155555555555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50.444444444444443</v>
      </c>
      <c r="W4710" s="6">
        <v>0</v>
      </c>
      <c r="X4710" s="6">
        <v>0</v>
      </c>
      <c r="Y4710" s="6">
        <v>832.69936026589846</v>
      </c>
      <c r="Z4710" s="2">
        <v>24</v>
      </c>
      <c r="AA4710" s="6">
        <v>41.571767771859385</v>
      </c>
      <c r="AB4710" s="2" t="s">
        <v>55</v>
      </c>
      <c r="AC4710" s="2" t="s">
        <v>60</v>
      </c>
      <c r="AD4710" s="2" t="s">
        <v>40</v>
      </c>
      <c r="AE4710" s="2" t="s">
        <v>41</v>
      </c>
      <c r="AF4710" s="2">
        <v>1</v>
      </c>
      <c r="AG4710" s="8">
        <v>4.2066719383001328E-2</v>
      </c>
      <c r="AH4710" s="3">
        <v>506.2156982421875</v>
      </c>
      <c r="AI4710" s="9">
        <v>5.0010465085506439E-2</v>
      </c>
    </row>
    <row r="4711" spans="1:35" ht="15" x14ac:dyDescent="0.25">
      <c r="A4711" s="2">
        <v>4710</v>
      </c>
      <c r="B4711" s="2">
        <v>62</v>
      </c>
      <c r="C4711" s="2" t="s">
        <v>32</v>
      </c>
      <c r="D4711" s="2" t="s">
        <v>65</v>
      </c>
      <c r="E4711" s="2">
        <v>1</v>
      </c>
      <c r="F4711" s="2">
        <v>0</v>
      </c>
      <c r="G4711" s="2">
        <v>2</v>
      </c>
      <c r="H4711" s="2" t="s">
        <v>43</v>
      </c>
      <c r="I4711" s="2" t="s">
        <v>35</v>
      </c>
      <c r="J4711" s="6">
        <v>700.85074999999995</v>
      </c>
      <c r="K4711" s="6">
        <v>436.06022222222219</v>
      </c>
      <c r="L4711" s="2" t="s">
        <v>44</v>
      </c>
      <c r="M4711" s="2" t="s">
        <v>37</v>
      </c>
      <c r="N4711" s="6">
        <v>0</v>
      </c>
      <c r="O4711" s="6">
        <v>0</v>
      </c>
      <c r="P4711" s="6">
        <v>400.26377777777776</v>
      </c>
      <c r="Q4711" s="6">
        <v>0</v>
      </c>
      <c r="R4711" s="6">
        <v>0</v>
      </c>
      <c r="S4711" s="6">
        <v>0</v>
      </c>
      <c r="T4711" s="6">
        <v>22.222222222222221</v>
      </c>
      <c r="U4711" s="6">
        <v>0</v>
      </c>
      <c r="V4711" s="6">
        <v>141.33333333333334</v>
      </c>
      <c r="W4711" s="6">
        <v>0</v>
      </c>
      <c r="X4711" s="6">
        <v>0</v>
      </c>
      <c r="Y4711" s="6">
        <v>793.84947529947317</v>
      </c>
      <c r="Z4711" s="2">
        <v>36</v>
      </c>
      <c r="AA4711" s="6">
        <v>28.6995602270066</v>
      </c>
      <c r="AB4711" s="2" t="s">
        <v>38</v>
      </c>
      <c r="AC4711" s="2" t="s">
        <v>39</v>
      </c>
      <c r="AD4711" s="2" t="s">
        <v>40</v>
      </c>
      <c r="AE4711" s="2" t="s">
        <v>41</v>
      </c>
      <c r="AF4711" s="2">
        <v>1</v>
      </c>
      <c r="AG4711" s="8">
        <v>9.4623357057571411E-2</v>
      </c>
      <c r="AH4711" s="3">
        <v>513.529296875</v>
      </c>
      <c r="AI4711" s="9">
        <v>0.15438742935657501</v>
      </c>
    </row>
    <row r="4712" spans="1:35" ht="15" x14ac:dyDescent="0.25">
      <c r="A4712" s="2">
        <v>4711</v>
      </c>
      <c r="B4712" s="2">
        <v>35</v>
      </c>
      <c r="C4712" s="2" t="s">
        <v>32</v>
      </c>
      <c r="D4712" s="2" t="s">
        <v>33</v>
      </c>
      <c r="E4712" s="2">
        <v>3</v>
      </c>
      <c r="F4712" s="2">
        <v>1</v>
      </c>
      <c r="G4712" s="2">
        <v>2</v>
      </c>
      <c r="H4712" s="2" t="s">
        <v>34</v>
      </c>
      <c r="I4712" s="2" t="s">
        <v>49</v>
      </c>
      <c r="J4712" s="6">
        <v>835.64874999999995</v>
      </c>
      <c r="K4712" s="6">
        <v>372.27955555555553</v>
      </c>
      <c r="L4712" s="2" t="s">
        <v>44</v>
      </c>
      <c r="M4712" s="2" t="s">
        <v>37</v>
      </c>
      <c r="N4712" s="6">
        <v>544.88807086757322</v>
      </c>
      <c r="O4712" s="6">
        <v>222.22222222222223</v>
      </c>
      <c r="P4712" s="6">
        <v>502.56133333333332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73.555555555555557</v>
      </c>
      <c r="W4712" s="6">
        <v>0</v>
      </c>
      <c r="X4712" s="6">
        <v>0</v>
      </c>
      <c r="Y4712" s="6">
        <v>1250.7780529499473</v>
      </c>
      <c r="Z4712" s="2">
        <v>24</v>
      </c>
      <c r="AA4712" s="6">
        <v>62.443971056696753</v>
      </c>
      <c r="AB4712" s="2" t="s">
        <v>38</v>
      </c>
      <c r="AC4712" s="2" t="s">
        <v>75</v>
      </c>
      <c r="AD4712" s="2" t="s">
        <v>40</v>
      </c>
      <c r="AE4712" s="2" t="s">
        <v>41</v>
      </c>
      <c r="AF4712" s="2">
        <v>1</v>
      </c>
      <c r="AG4712" s="8">
        <v>7.4863798916339874E-2</v>
      </c>
      <c r="AH4712" s="3">
        <v>484.260986328125</v>
      </c>
      <c r="AI4712" s="9">
        <v>8.7921619415283203E-2</v>
      </c>
    </row>
    <row r="4713" spans="1:35" ht="15" x14ac:dyDescent="0.25">
      <c r="A4713" s="2">
        <v>4712</v>
      </c>
      <c r="B4713" s="2">
        <v>31</v>
      </c>
      <c r="C4713" s="2" t="s">
        <v>47</v>
      </c>
      <c r="D4713" s="2" t="s">
        <v>74</v>
      </c>
      <c r="E4713" s="2">
        <v>1</v>
      </c>
      <c r="F4713" s="2">
        <v>0</v>
      </c>
      <c r="G4713" s="2">
        <v>2</v>
      </c>
      <c r="H4713" s="2" t="s">
        <v>34</v>
      </c>
      <c r="I4713" s="2" t="s">
        <v>35</v>
      </c>
      <c r="J4713" s="6">
        <v>650.93325000000004</v>
      </c>
      <c r="K4713" s="6">
        <v>629.68266666666671</v>
      </c>
      <c r="L4713" s="2" t="s">
        <v>44</v>
      </c>
      <c r="M4713" s="2" t="s">
        <v>51</v>
      </c>
      <c r="N4713" s="6">
        <v>0</v>
      </c>
      <c r="O4713" s="6">
        <v>0</v>
      </c>
      <c r="P4713" s="6">
        <v>100.31511111111111</v>
      </c>
      <c r="Q4713" s="6">
        <v>0</v>
      </c>
      <c r="R4713" s="6">
        <v>0</v>
      </c>
      <c r="S4713" s="6">
        <v>0</v>
      </c>
      <c r="T4713" s="6">
        <v>26.666666666666668</v>
      </c>
      <c r="U4713" s="6">
        <v>0</v>
      </c>
      <c r="V4713" s="6">
        <v>0</v>
      </c>
      <c r="W4713" s="6">
        <v>0</v>
      </c>
      <c r="X4713" s="6">
        <v>0</v>
      </c>
      <c r="Y4713" s="6">
        <v>308.89541859890818</v>
      </c>
      <c r="Z4713" s="2">
        <v>24</v>
      </c>
      <c r="AA4713" s="6">
        <v>15.421326376045974</v>
      </c>
      <c r="AB4713" s="2" t="s">
        <v>38</v>
      </c>
      <c r="AC4713" s="2" t="s">
        <v>60</v>
      </c>
      <c r="AD4713" s="2" t="s">
        <v>40</v>
      </c>
      <c r="AE4713" s="2" t="s">
        <v>41</v>
      </c>
      <c r="AF4713" s="2">
        <v>0</v>
      </c>
      <c r="AG4713" s="8">
        <v>0.17010337114334109</v>
      </c>
      <c r="AH4713" s="3">
        <v>340.40145874023438</v>
      </c>
      <c r="AI4713" s="9">
        <v>0.2359741032123566</v>
      </c>
    </row>
    <row r="4714" spans="1:35" x14ac:dyDescent="0.2">
      <c r="A4714" s="2">
        <v>4713</v>
      </c>
      <c r="B4714" s="2">
        <v>43</v>
      </c>
      <c r="C4714" s="2" t="s">
        <v>32</v>
      </c>
      <c r="D4714" s="2" t="s">
        <v>57</v>
      </c>
      <c r="E4714" s="2">
        <v>2</v>
      </c>
      <c r="F4714" s="2">
        <v>0</v>
      </c>
      <c r="G4714" s="2">
        <v>3</v>
      </c>
      <c r="H4714" s="2" t="s">
        <v>53</v>
      </c>
      <c r="I4714" s="2" t="s">
        <v>35</v>
      </c>
      <c r="J4714" s="6">
        <v>874.42925000000002</v>
      </c>
      <c r="K4714" s="6">
        <v>679.92088888888884</v>
      </c>
      <c r="L4714" s="2" t="s">
        <v>44</v>
      </c>
      <c r="M4714" s="2" t="s">
        <v>51</v>
      </c>
      <c r="N4714" s="6">
        <v>0</v>
      </c>
      <c r="O4714" s="6">
        <v>266.66666666666669</v>
      </c>
      <c r="P4714" s="6">
        <v>325.78711111111113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63.777777777777779</v>
      </c>
      <c r="W4714" s="6">
        <v>0</v>
      </c>
      <c r="X4714" s="6">
        <v>0</v>
      </c>
      <c r="Y4714" s="6">
        <v>518.04829852595617</v>
      </c>
      <c r="Z4714" s="2">
        <v>36</v>
      </c>
      <c r="AA4714" s="6">
        <v>18.728686995019089</v>
      </c>
      <c r="AB4714" s="2" t="s">
        <v>38</v>
      </c>
      <c r="AC4714" s="2" t="s">
        <v>39</v>
      </c>
      <c r="AD4714" s="2" t="s">
        <v>40</v>
      </c>
      <c r="AE4714" s="2" t="s">
        <v>41</v>
      </c>
      <c r="AF4714" s="2" t="s">
        <v>59</v>
      </c>
      <c r="AG4714" s="4" t="s">
        <v>59</v>
      </c>
      <c r="AH4714" s="3" t="s">
        <v>59</v>
      </c>
    </row>
    <row r="4715" spans="1:35" ht="15" x14ac:dyDescent="0.25">
      <c r="A4715" s="2">
        <v>4714</v>
      </c>
      <c r="B4715" s="2">
        <v>56</v>
      </c>
      <c r="C4715" s="2" t="s">
        <v>61</v>
      </c>
      <c r="D4715" s="2" t="s">
        <v>57</v>
      </c>
      <c r="E4715" s="2">
        <v>0</v>
      </c>
      <c r="F4715" s="2">
        <v>2</v>
      </c>
      <c r="G4715" s="2">
        <v>3</v>
      </c>
      <c r="H4715" s="2" t="s">
        <v>43</v>
      </c>
      <c r="I4715" s="2" t="s">
        <v>35</v>
      </c>
      <c r="J4715" s="6">
        <v>1370.5297499999999</v>
      </c>
      <c r="K4715" s="6">
        <v>1369.4931111111111</v>
      </c>
      <c r="L4715" s="2" t="s">
        <v>73</v>
      </c>
      <c r="M4715" s="2" t="s">
        <v>51</v>
      </c>
      <c r="N4715" s="6">
        <v>0</v>
      </c>
      <c r="O4715" s="6">
        <v>3105.3333333333335</v>
      </c>
      <c r="P4715" s="6">
        <v>431.80955555555556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688.88888888888891</v>
      </c>
      <c r="W4715" s="6">
        <v>0</v>
      </c>
      <c r="X4715" s="6">
        <v>0</v>
      </c>
      <c r="Y4715" s="6">
        <v>1034.9217292641342</v>
      </c>
      <c r="Z4715" s="2">
        <v>36</v>
      </c>
      <c r="AA4715" s="6">
        <v>37.414899705072024</v>
      </c>
      <c r="AB4715" s="2" t="s">
        <v>38</v>
      </c>
      <c r="AC4715" s="2" t="s">
        <v>50</v>
      </c>
      <c r="AD4715" s="2" t="s">
        <v>46</v>
      </c>
      <c r="AE4715" s="2" t="s">
        <v>41</v>
      </c>
      <c r="AF4715" s="2">
        <v>1</v>
      </c>
      <c r="AG4715" s="8">
        <v>3.1690195202827447E-2</v>
      </c>
      <c r="AH4715" s="3">
        <v>641.474853515625</v>
      </c>
      <c r="AI4715" s="9">
        <v>4.7440532594919198E-2</v>
      </c>
    </row>
    <row r="4716" spans="1:35" ht="15" x14ac:dyDescent="0.25">
      <c r="A4716" s="2">
        <v>4715</v>
      </c>
      <c r="B4716" s="2">
        <v>38</v>
      </c>
      <c r="C4716" s="2" t="s">
        <v>47</v>
      </c>
      <c r="D4716" s="2" t="s">
        <v>33</v>
      </c>
      <c r="E4716" s="2">
        <v>1</v>
      </c>
      <c r="F4716" s="2">
        <v>2</v>
      </c>
      <c r="G4716" s="2">
        <v>2</v>
      </c>
      <c r="H4716" s="2" t="s">
        <v>43</v>
      </c>
      <c r="I4716" s="2" t="s">
        <v>35</v>
      </c>
      <c r="J4716" s="6">
        <v>892.27700000000004</v>
      </c>
      <c r="K4716" s="6">
        <v>680.68311111111109</v>
      </c>
      <c r="L4716" s="2" t="s">
        <v>73</v>
      </c>
      <c r="M4716" s="2" t="s">
        <v>51</v>
      </c>
      <c r="N4716" s="6">
        <v>134.76846077294812</v>
      </c>
      <c r="O4716" s="6">
        <v>64.666666666666671</v>
      </c>
      <c r="P4716" s="6">
        <v>332.84355555555555</v>
      </c>
      <c r="Q4716" s="6">
        <v>0</v>
      </c>
      <c r="R4716" s="6">
        <v>0</v>
      </c>
      <c r="S4716" s="6">
        <v>0</v>
      </c>
      <c r="T4716" s="6">
        <v>44.444444444444443</v>
      </c>
      <c r="U4716" s="6">
        <v>0</v>
      </c>
      <c r="V4716" s="6">
        <v>11.555555555555555</v>
      </c>
      <c r="W4716" s="6">
        <v>0</v>
      </c>
      <c r="X4716" s="6">
        <v>0</v>
      </c>
      <c r="Y4716" s="6">
        <v>546.92523671775086</v>
      </c>
      <c r="Z4716" s="2">
        <v>48</v>
      </c>
      <c r="AA4716" s="6">
        <v>16.065928614277954</v>
      </c>
      <c r="AB4716" s="2" t="s">
        <v>55</v>
      </c>
      <c r="AC4716" s="2" t="s">
        <v>39</v>
      </c>
      <c r="AD4716" s="2" t="s">
        <v>40</v>
      </c>
      <c r="AE4716" s="2" t="s">
        <v>41</v>
      </c>
      <c r="AF4716" s="2">
        <v>1</v>
      </c>
      <c r="AG4716" s="8">
        <v>0.1042584553360939</v>
      </c>
      <c r="AH4716" s="3">
        <v>492.42355346679688</v>
      </c>
      <c r="AI4716" s="9">
        <v>0.16427010297775271</v>
      </c>
    </row>
    <row r="4717" spans="1:35" ht="15" x14ac:dyDescent="0.25">
      <c r="A4717" s="2">
        <v>4716</v>
      </c>
      <c r="B4717" s="2">
        <v>34</v>
      </c>
      <c r="C4717" s="2" t="s">
        <v>61</v>
      </c>
      <c r="D4717" s="2" t="s">
        <v>57</v>
      </c>
      <c r="E4717" s="2">
        <v>0</v>
      </c>
      <c r="F4717" s="2">
        <v>0</v>
      </c>
      <c r="G4717" s="2">
        <v>3</v>
      </c>
      <c r="H4717" s="2" t="s">
        <v>52</v>
      </c>
      <c r="I4717" s="2" t="s">
        <v>35</v>
      </c>
      <c r="J4717" s="6">
        <v>1391.2227499999999</v>
      </c>
      <c r="K4717" s="6">
        <v>722.2113333333333</v>
      </c>
      <c r="L4717" s="2" t="s">
        <v>36</v>
      </c>
      <c r="M4717" s="2" t="s">
        <v>37</v>
      </c>
      <c r="N4717" s="6">
        <v>0</v>
      </c>
      <c r="O4717" s="6">
        <v>2222.2222222222222</v>
      </c>
      <c r="P4717" s="6">
        <v>855.28977777777777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46.444444444444443</v>
      </c>
      <c r="W4717" s="6">
        <v>0</v>
      </c>
      <c r="X4717" s="6">
        <v>0</v>
      </c>
      <c r="Y4717" s="6">
        <v>1189.4782327983664</v>
      </c>
      <c r="Z4717" s="2">
        <v>48</v>
      </c>
      <c r="AA4717" s="6">
        <v>34.940922622369492</v>
      </c>
      <c r="AB4717" s="2" t="s">
        <v>38</v>
      </c>
      <c r="AC4717" s="2" t="s">
        <v>60</v>
      </c>
      <c r="AD4717" s="2" t="s">
        <v>40</v>
      </c>
      <c r="AE4717" s="2" t="s">
        <v>41</v>
      </c>
      <c r="AF4717" s="2">
        <v>1</v>
      </c>
      <c r="AG4717" s="8">
        <v>3.3707179129123688E-2</v>
      </c>
      <c r="AH4717" s="3">
        <v>608.15234375</v>
      </c>
      <c r="AI4717" s="9">
        <v>4.7129876911640167E-2</v>
      </c>
    </row>
    <row r="4718" spans="1:35" x14ac:dyDescent="0.2">
      <c r="A4718" s="2">
        <v>4717</v>
      </c>
      <c r="B4718" s="2">
        <v>56</v>
      </c>
      <c r="C4718" s="2" t="s">
        <v>47</v>
      </c>
      <c r="D4718" s="2" t="s">
        <v>33</v>
      </c>
      <c r="E4718" s="2">
        <v>1</v>
      </c>
      <c r="F4718" s="2">
        <v>0</v>
      </c>
      <c r="G4718" s="2">
        <v>2</v>
      </c>
      <c r="H4718" s="2" t="s">
        <v>48</v>
      </c>
      <c r="I4718" s="2" t="s">
        <v>49</v>
      </c>
      <c r="J4718" s="6">
        <v>416.17725000000002</v>
      </c>
      <c r="K4718" s="6">
        <v>553.85177777777778</v>
      </c>
      <c r="L4718" s="2" t="s">
        <v>44</v>
      </c>
      <c r="M4718" s="2" t="s">
        <v>37</v>
      </c>
      <c r="N4718" s="6">
        <v>0</v>
      </c>
      <c r="O4718" s="6">
        <v>0</v>
      </c>
      <c r="P4718" s="6">
        <v>33.086222222222226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0</v>
      </c>
      <c r="X4718" s="6">
        <v>44.444444444444443</v>
      </c>
      <c r="Y4718" s="6">
        <v>176.42160857411636</v>
      </c>
      <c r="Z4718" s="2">
        <v>36</v>
      </c>
      <c r="AA4718" s="6">
        <v>6.3780637742541533</v>
      </c>
      <c r="AB4718" s="2" t="s">
        <v>38</v>
      </c>
      <c r="AC4718" s="2" t="s">
        <v>60</v>
      </c>
      <c r="AD4718" s="2" t="s">
        <v>40</v>
      </c>
      <c r="AE4718" s="2" t="s">
        <v>41</v>
      </c>
      <c r="AF4718" s="2" t="s">
        <v>59</v>
      </c>
      <c r="AG4718" s="4" t="s">
        <v>59</v>
      </c>
      <c r="AH4718" s="3" t="s">
        <v>59</v>
      </c>
    </row>
    <row r="4719" spans="1:35" x14ac:dyDescent="0.2">
      <c r="A4719" s="2">
        <v>4718</v>
      </c>
      <c r="B4719" s="2">
        <v>30</v>
      </c>
      <c r="C4719" s="2" t="s">
        <v>32</v>
      </c>
      <c r="D4719" s="2" t="s">
        <v>65</v>
      </c>
      <c r="E4719" s="2">
        <v>0</v>
      </c>
      <c r="F4719" s="2">
        <v>1</v>
      </c>
      <c r="G4719" s="2">
        <v>2</v>
      </c>
      <c r="H4719" s="2" t="s">
        <v>43</v>
      </c>
      <c r="I4719" s="2" t="s">
        <v>49</v>
      </c>
      <c r="J4719" s="6">
        <v>969.58175000000006</v>
      </c>
      <c r="K4719" s="6">
        <v>631.19911111111116</v>
      </c>
      <c r="L4719" s="2" t="s">
        <v>44</v>
      </c>
      <c r="M4719" s="2" t="s">
        <v>45</v>
      </c>
      <c r="N4719" s="6">
        <v>0</v>
      </c>
      <c r="O4719" s="6">
        <v>133.33333333333334</v>
      </c>
      <c r="P4719" s="6">
        <v>190.50622222222222</v>
      </c>
      <c r="Q4719" s="6">
        <v>0</v>
      </c>
      <c r="R4719" s="6">
        <v>0</v>
      </c>
      <c r="S4719" s="6">
        <v>0</v>
      </c>
      <c r="T4719" s="6">
        <v>222.22222222222223</v>
      </c>
      <c r="U4719" s="6">
        <v>0</v>
      </c>
      <c r="V4719" s="6">
        <v>76</v>
      </c>
      <c r="W4719" s="6">
        <v>0</v>
      </c>
      <c r="X4719" s="6">
        <v>0</v>
      </c>
      <c r="Y4719" s="6">
        <v>708.98995870806391</v>
      </c>
      <c r="Z4719" s="2">
        <v>48</v>
      </c>
      <c r="AA4719" s="6">
        <v>20.826579759240317</v>
      </c>
      <c r="AB4719" s="2" t="s">
        <v>55</v>
      </c>
      <c r="AC4719" s="2" t="s">
        <v>50</v>
      </c>
      <c r="AD4719" s="2" t="s">
        <v>63</v>
      </c>
      <c r="AE4719" s="2" t="s">
        <v>41</v>
      </c>
      <c r="AF4719" s="2" t="s">
        <v>59</v>
      </c>
      <c r="AG4719" s="4" t="s">
        <v>59</v>
      </c>
      <c r="AH4719" s="3" t="s">
        <v>59</v>
      </c>
    </row>
    <row r="4720" spans="1:35" ht="15" x14ac:dyDescent="0.25">
      <c r="A4720" s="2">
        <v>4719</v>
      </c>
      <c r="B4720" s="2">
        <v>38</v>
      </c>
      <c r="C4720" s="2" t="s">
        <v>47</v>
      </c>
      <c r="D4720" s="2" t="s">
        <v>33</v>
      </c>
      <c r="E4720" s="2">
        <v>2</v>
      </c>
      <c r="F4720" s="2">
        <v>1</v>
      </c>
      <c r="G4720" s="2">
        <v>3</v>
      </c>
      <c r="H4720" s="2" t="s">
        <v>34</v>
      </c>
      <c r="I4720" s="2" t="s">
        <v>49</v>
      </c>
      <c r="J4720" s="6">
        <v>484.08474999999999</v>
      </c>
      <c r="K4720" s="6">
        <v>348.99422222222222</v>
      </c>
      <c r="L4720" s="2" t="s">
        <v>36</v>
      </c>
      <c r="M4720" s="2" t="s">
        <v>45</v>
      </c>
      <c r="N4720" s="6">
        <v>7389.4731754217783</v>
      </c>
      <c r="O4720" s="6">
        <v>3777.7777777777778</v>
      </c>
      <c r="P4720" s="6">
        <v>117.83777777777777</v>
      </c>
      <c r="Q4720" s="6">
        <v>0</v>
      </c>
      <c r="R4720" s="6">
        <v>0</v>
      </c>
      <c r="S4720" s="6">
        <v>0</v>
      </c>
      <c r="T4720" s="6">
        <v>0</v>
      </c>
      <c r="U4720" s="6">
        <v>0</v>
      </c>
      <c r="V4720" s="6">
        <v>688.88888888888891</v>
      </c>
      <c r="W4720" s="6">
        <v>0</v>
      </c>
      <c r="X4720" s="6">
        <v>0</v>
      </c>
      <c r="Y4720" s="6">
        <v>416.19310597020882</v>
      </c>
      <c r="Z4720" s="2">
        <v>60</v>
      </c>
      <c r="AA4720" s="6">
        <v>10.568569432117618</v>
      </c>
      <c r="AB4720" s="2" t="s">
        <v>55</v>
      </c>
      <c r="AC4720" s="2" t="s">
        <v>60</v>
      </c>
      <c r="AD4720" s="2" t="s">
        <v>40</v>
      </c>
      <c r="AE4720" s="2" t="s">
        <v>41</v>
      </c>
      <c r="AF4720" s="2">
        <v>0</v>
      </c>
      <c r="AG4720" s="8">
        <v>0.15628704428672791</v>
      </c>
      <c r="AH4720" s="3">
        <v>505.312744140625</v>
      </c>
      <c r="AI4720" s="9">
        <v>0.30337861180305481</v>
      </c>
    </row>
    <row r="4721" spans="1:35" x14ac:dyDescent="0.2">
      <c r="A4721" s="2">
        <v>4720</v>
      </c>
      <c r="B4721" s="2">
        <v>32</v>
      </c>
      <c r="C4721" s="2" t="s">
        <v>61</v>
      </c>
      <c r="D4721" s="2" t="s">
        <v>57</v>
      </c>
      <c r="E4721" s="2">
        <v>0</v>
      </c>
      <c r="F4721" s="2">
        <v>3</v>
      </c>
      <c r="G4721" s="2">
        <v>6</v>
      </c>
      <c r="H4721" s="2" t="s">
        <v>58</v>
      </c>
      <c r="I4721" s="2" t="s">
        <v>49</v>
      </c>
      <c r="J4721" s="6">
        <v>1470.021</v>
      </c>
      <c r="K4721" s="6">
        <v>1118.5582222222222</v>
      </c>
      <c r="L4721" s="2" t="s">
        <v>44</v>
      </c>
      <c r="M4721" s="2" t="s">
        <v>45</v>
      </c>
      <c r="N4721" s="6">
        <v>0</v>
      </c>
      <c r="O4721" s="6">
        <v>0</v>
      </c>
      <c r="P4721" s="6">
        <v>47.221111111111114</v>
      </c>
      <c r="Q4721" s="6">
        <v>0</v>
      </c>
      <c r="R4721" s="6">
        <v>0</v>
      </c>
      <c r="S4721" s="6">
        <v>1777.7777777777778</v>
      </c>
      <c r="T4721" s="6">
        <v>0</v>
      </c>
      <c r="U4721" s="6">
        <v>0</v>
      </c>
      <c r="V4721" s="6">
        <v>0</v>
      </c>
      <c r="W4721" s="6">
        <v>0</v>
      </c>
      <c r="X4721" s="6">
        <v>0</v>
      </c>
      <c r="Y4721" s="6">
        <v>662.56608079865816</v>
      </c>
      <c r="Z4721" s="2">
        <v>36</v>
      </c>
      <c r="AA4721" s="6">
        <v>23.953351021715324</v>
      </c>
      <c r="AB4721" s="2" t="s">
        <v>55</v>
      </c>
      <c r="AC4721" s="2" t="s">
        <v>50</v>
      </c>
      <c r="AD4721" s="2" t="s">
        <v>46</v>
      </c>
      <c r="AE4721" s="2" t="s">
        <v>41</v>
      </c>
      <c r="AF4721" s="2" t="s">
        <v>59</v>
      </c>
      <c r="AG4721" s="4" t="s">
        <v>59</v>
      </c>
      <c r="AH4721" s="3" t="s">
        <v>59</v>
      </c>
    </row>
    <row r="4722" spans="1:35" x14ac:dyDescent="0.2">
      <c r="A4722" s="2">
        <v>4721</v>
      </c>
      <c r="B4722" s="2">
        <v>43</v>
      </c>
      <c r="C4722" s="2" t="s">
        <v>61</v>
      </c>
      <c r="D4722" s="2" t="s">
        <v>65</v>
      </c>
      <c r="E4722" s="2">
        <v>1</v>
      </c>
      <c r="F4722" s="2">
        <v>1</v>
      </c>
      <c r="G4722" s="2">
        <v>3</v>
      </c>
      <c r="H4722" s="2" t="s">
        <v>48</v>
      </c>
      <c r="I4722" s="2" t="s">
        <v>66</v>
      </c>
      <c r="J4722" s="6">
        <v>610.96950000000004</v>
      </c>
      <c r="K4722" s="6">
        <v>326.34977777777777</v>
      </c>
      <c r="L4722" s="2" t="s">
        <v>44</v>
      </c>
      <c r="M4722" s="2" t="s">
        <v>45</v>
      </c>
      <c r="N4722" s="6">
        <v>0</v>
      </c>
      <c r="O4722" s="6">
        <v>0</v>
      </c>
      <c r="P4722" s="6">
        <v>154.44133333333335</v>
      </c>
      <c r="Q4722" s="6">
        <v>0</v>
      </c>
      <c r="R4722" s="6">
        <v>0</v>
      </c>
      <c r="S4722" s="6">
        <v>0</v>
      </c>
      <c r="T4722" s="6">
        <v>0</v>
      </c>
      <c r="U4722" s="6">
        <v>0</v>
      </c>
      <c r="V4722" s="6">
        <v>180.66666666666666</v>
      </c>
      <c r="W4722" s="6">
        <v>0</v>
      </c>
      <c r="X4722" s="6">
        <v>0</v>
      </c>
      <c r="Y4722" s="6">
        <v>815.70068137540341</v>
      </c>
      <c r="Z4722" s="2">
        <v>24</v>
      </c>
      <c r="AA4722" s="6">
        <v>40.723123993583378</v>
      </c>
      <c r="AB4722" s="2" t="s">
        <v>55</v>
      </c>
      <c r="AC4722" s="2" t="s">
        <v>60</v>
      </c>
      <c r="AD4722" s="2" t="s">
        <v>40</v>
      </c>
      <c r="AE4722" s="2" t="s">
        <v>41</v>
      </c>
      <c r="AF4722" s="2" t="s">
        <v>59</v>
      </c>
      <c r="AG4722" s="4" t="s">
        <v>59</v>
      </c>
      <c r="AH4722" s="3" t="s">
        <v>59</v>
      </c>
    </row>
    <row r="4723" spans="1:35" ht="15" x14ac:dyDescent="0.25">
      <c r="A4723" s="2">
        <v>4722</v>
      </c>
      <c r="B4723" s="2">
        <v>61</v>
      </c>
      <c r="C4723" s="2" t="s">
        <v>61</v>
      </c>
      <c r="D4723" s="2" t="s">
        <v>33</v>
      </c>
      <c r="E4723" s="2">
        <v>1</v>
      </c>
      <c r="F4723" s="2">
        <v>1</v>
      </c>
      <c r="G4723" s="2">
        <v>3</v>
      </c>
      <c r="H4723" s="2" t="s">
        <v>34</v>
      </c>
      <c r="I4723" s="2" t="s">
        <v>49</v>
      </c>
      <c r="J4723" s="6">
        <v>526.22175000000004</v>
      </c>
      <c r="K4723" s="6">
        <v>381.2282222222222</v>
      </c>
      <c r="L4723" s="2" t="s">
        <v>36</v>
      </c>
      <c r="M4723" s="2" t="s">
        <v>45</v>
      </c>
      <c r="N4723" s="6">
        <v>0</v>
      </c>
      <c r="O4723" s="6">
        <v>0</v>
      </c>
      <c r="P4723" s="6">
        <v>98.861333333333334</v>
      </c>
      <c r="Q4723" s="6">
        <v>0</v>
      </c>
      <c r="R4723" s="6">
        <v>0</v>
      </c>
      <c r="S4723" s="6">
        <v>0</v>
      </c>
      <c r="T4723" s="6">
        <v>0</v>
      </c>
      <c r="U4723" s="6">
        <v>0</v>
      </c>
      <c r="V4723" s="6">
        <v>43.777777777777779</v>
      </c>
      <c r="W4723" s="6">
        <v>0</v>
      </c>
      <c r="X4723" s="6">
        <v>0</v>
      </c>
      <c r="Y4723" s="6">
        <v>366.61225166336681</v>
      </c>
      <c r="Z4723" s="2">
        <v>12</v>
      </c>
      <c r="AA4723" s="6">
        <v>33.611008631834089</v>
      </c>
      <c r="AB4723" s="2" t="s">
        <v>55</v>
      </c>
      <c r="AC4723" s="2" t="s">
        <v>39</v>
      </c>
      <c r="AD4723" s="2" t="s">
        <v>40</v>
      </c>
      <c r="AE4723" s="2" t="s">
        <v>41</v>
      </c>
      <c r="AF4723" s="2">
        <v>0</v>
      </c>
      <c r="AG4723" s="8">
        <v>0.16413787007331851</v>
      </c>
      <c r="AH4723" s="3">
        <v>422.89837646484381</v>
      </c>
      <c r="AI4723" s="9">
        <v>0.28743356466293329</v>
      </c>
    </row>
    <row r="4724" spans="1:35" x14ac:dyDescent="0.2">
      <c r="A4724" s="2">
        <v>4723</v>
      </c>
      <c r="B4724" s="2">
        <v>37</v>
      </c>
      <c r="C4724" s="2" t="s">
        <v>61</v>
      </c>
      <c r="D4724" s="2" t="s">
        <v>57</v>
      </c>
      <c r="E4724" s="2">
        <v>1</v>
      </c>
      <c r="F4724" s="2">
        <v>2</v>
      </c>
      <c r="G4724" s="2">
        <v>2</v>
      </c>
      <c r="H4724" s="2" t="s">
        <v>34</v>
      </c>
      <c r="I4724" s="2" t="s">
        <v>66</v>
      </c>
      <c r="J4724" s="6">
        <v>179.98875000000001</v>
      </c>
      <c r="K4724" s="6">
        <v>235.85288888888888</v>
      </c>
      <c r="L4724" s="2" t="s">
        <v>44</v>
      </c>
      <c r="M4724" s="2" t="s">
        <v>45</v>
      </c>
      <c r="N4724" s="6">
        <v>0</v>
      </c>
      <c r="O4724" s="6">
        <v>0</v>
      </c>
      <c r="P4724" s="6">
        <v>39.550222222222224</v>
      </c>
      <c r="Q4724" s="6">
        <v>0</v>
      </c>
      <c r="R4724" s="6">
        <v>0</v>
      </c>
      <c r="S4724" s="6">
        <v>0</v>
      </c>
      <c r="T4724" s="6">
        <v>0</v>
      </c>
      <c r="U4724" s="6">
        <v>0</v>
      </c>
      <c r="V4724" s="6">
        <v>22.666666666666668</v>
      </c>
      <c r="W4724" s="6">
        <v>0</v>
      </c>
      <c r="X4724" s="6">
        <v>0</v>
      </c>
      <c r="Y4724" s="6">
        <v>76.756466893007243</v>
      </c>
      <c r="Z4724" s="2">
        <v>48</v>
      </c>
      <c r="AA4724" s="6">
        <v>2.2547211849060034</v>
      </c>
      <c r="AB4724" s="2" t="s">
        <v>55</v>
      </c>
      <c r="AC4724" s="2" t="s">
        <v>50</v>
      </c>
      <c r="AD4724" s="2" t="s">
        <v>40</v>
      </c>
      <c r="AE4724" s="2" t="s">
        <v>70</v>
      </c>
      <c r="AF4724" s="2" t="s">
        <v>59</v>
      </c>
      <c r="AG4724" s="4" t="s">
        <v>59</v>
      </c>
      <c r="AH4724" s="3" t="s">
        <v>59</v>
      </c>
    </row>
    <row r="4725" spans="1:35" ht="15" x14ac:dyDescent="0.25">
      <c r="A4725" s="2">
        <v>4724</v>
      </c>
      <c r="B4725" s="2">
        <v>25</v>
      </c>
      <c r="C4725" s="2" t="s">
        <v>47</v>
      </c>
      <c r="D4725" s="2" t="s">
        <v>57</v>
      </c>
      <c r="E4725" s="2">
        <v>1</v>
      </c>
      <c r="F4725" s="2">
        <v>0</v>
      </c>
      <c r="G4725" s="2">
        <v>2</v>
      </c>
      <c r="H4725" s="2" t="s">
        <v>52</v>
      </c>
      <c r="I4725" s="2" t="s">
        <v>66</v>
      </c>
      <c r="J4725" s="6">
        <v>873.41049999999996</v>
      </c>
      <c r="K4725" s="6">
        <v>1150.6435555555556</v>
      </c>
      <c r="L4725" s="2" t="s">
        <v>36</v>
      </c>
      <c r="M4725" s="2" t="s">
        <v>45</v>
      </c>
      <c r="N4725" s="6">
        <v>0</v>
      </c>
      <c r="O4725" s="6">
        <v>0</v>
      </c>
      <c r="P4725" s="6">
        <v>156.08822222222221</v>
      </c>
      <c r="Q4725" s="6">
        <v>0</v>
      </c>
      <c r="R4725" s="6">
        <v>0</v>
      </c>
      <c r="S4725" s="6">
        <v>0</v>
      </c>
      <c r="T4725" s="6">
        <v>258.88888888888891</v>
      </c>
      <c r="U4725" s="6">
        <v>0</v>
      </c>
      <c r="V4725" s="6">
        <v>8.2222222222222214</v>
      </c>
      <c r="W4725" s="6">
        <v>0</v>
      </c>
      <c r="X4725" s="6">
        <v>0</v>
      </c>
      <c r="Y4725" s="6">
        <v>418.0895866697756</v>
      </c>
      <c r="Z4725" s="2">
        <v>36</v>
      </c>
      <c r="AA4725" s="6">
        <v>15.114940106733712</v>
      </c>
      <c r="AB4725" s="2" t="s">
        <v>55</v>
      </c>
      <c r="AC4725" s="2" t="s">
        <v>50</v>
      </c>
      <c r="AD4725" s="2" t="s">
        <v>40</v>
      </c>
      <c r="AE4725" s="2" t="s">
        <v>41</v>
      </c>
      <c r="AF4725" s="2">
        <v>1</v>
      </c>
      <c r="AG4725" s="8">
        <v>0.1097820848226547</v>
      </c>
      <c r="AH4725" s="3">
        <v>400.59939575195313</v>
      </c>
      <c r="AI4725" s="9">
        <v>0.1457895040512085</v>
      </c>
    </row>
    <row r="4726" spans="1:35" ht="15" x14ac:dyDescent="0.25">
      <c r="A4726" s="2">
        <v>4725</v>
      </c>
      <c r="B4726" s="2">
        <v>37</v>
      </c>
      <c r="C4726" s="2" t="s">
        <v>61</v>
      </c>
      <c r="D4726" s="2" t="s">
        <v>57</v>
      </c>
      <c r="E4726" s="2">
        <v>0</v>
      </c>
      <c r="F4726" s="2">
        <v>2</v>
      </c>
      <c r="G4726" s="2">
        <v>3</v>
      </c>
      <c r="H4726" s="2" t="s">
        <v>34</v>
      </c>
      <c r="I4726" s="2" t="s">
        <v>35</v>
      </c>
      <c r="J4726" s="6">
        <v>1403.04225</v>
      </c>
      <c r="K4726" s="6">
        <v>1702.5682222222222</v>
      </c>
      <c r="L4726" s="2" t="s">
        <v>36</v>
      </c>
      <c r="M4726" s="2" t="s">
        <v>51</v>
      </c>
      <c r="N4726" s="6">
        <v>0</v>
      </c>
      <c r="O4726" s="6">
        <v>0</v>
      </c>
      <c r="P4726" s="6">
        <v>533.99844444444443</v>
      </c>
      <c r="Q4726" s="6">
        <v>0</v>
      </c>
      <c r="R4726" s="6">
        <v>0</v>
      </c>
      <c r="S4726" s="6">
        <v>0</v>
      </c>
      <c r="T4726" s="6">
        <v>0</v>
      </c>
      <c r="U4726" s="6">
        <v>0</v>
      </c>
      <c r="V4726" s="6">
        <v>99.333333333333329</v>
      </c>
      <c r="W4726" s="6">
        <v>0</v>
      </c>
      <c r="X4726" s="6">
        <v>0</v>
      </c>
      <c r="Y4726" s="6">
        <v>775.62983928384551</v>
      </c>
      <c r="Z4726" s="2">
        <v>3</v>
      </c>
      <c r="AA4726" s="6">
        <v>266.33807023909327</v>
      </c>
      <c r="AB4726" s="2" t="s">
        <v>38</v>
      </c>
      <c r="AC4726" s="2" t="s">
        <v>50</v>
      </c>
      <c r="AD4726" s="2" t="s">
        <v>40</v>
      </c>
      <c r="AE4726" s="2" t="s">
        <v>41</v>
      </c>
      <c r="AF4726" s="2">
        <v>1</v>
      </c>
      <c r="AG4726" s="8">
        <v>2.541644498705864E-2</v>
      </c>
      <c r="AH4726" s="3">
        <v>558.54632568359375</v>
      </c>
      <c r="AI4726" s="9">
        <v>3.3884856849908829E-2</v>
      </c>
    </row>
    <row r="4727" spans="1:35" ht="15" x14ac:dyDescent="0.25">
      <c r="A4727" s="2">
        <v>4726</v>
      </c>
      <c r="B4727" s="2">
        <v>62</v>
      </c>
      <c r="C4727" s="2" t="s">
        <v>32</v>
      </c>
      <c r="D4727" s="2" t="s">
        <v>57</v>
      </c>
      <c r="E4727" s="2">
        <v>1</v>
      </c>
      <c r="F4727" s="2">
        <v>0</v>
      </c>
      <c r="G4727" s="2">
        <v>3</v>
      </c>
      <c r="H4727" s="2" t="s">
        <v>48</v>
      </c>
      <c r="I4727" s="2" t="s">
        <v>49</v>
      </c>
      <c r="J4727" s="6">
        <v>17.735749999999999</v>
      </c>
      <c r="K4727" s="6">
        <v>12.045555555555556</v>
      </c>
      <c r="L4727" s="2" t="s">
        <v>36</v>
      </c>
      <c r="M4727" s="2" t="s">
        <v>45</v>
      </c>
      <c r="N4727" s="6">
        <v>0</v>
      </c>
      <c r="O4727" s="6">
        <v>0</v>
      </c>
      <c r="P4727" s="6">
        <v>1.3228888888888888</v>
      </c>
      <c r="Q4727" s="6">
        <v>0</v>
      </c>
      <c r="R4727" s="6">
        <v>0</v>
      </c>
      <c r="S4727" s="6">
        <v>0</v>
      </c>
      <c r="T4727" s="6">
        <v>0</v>
      </c>
      <c r="U4727" s="6">
        <v>0</v>
      </c>
      <c r="V4727" s="6">
        <v>16.222222222222221</v>
      </c>
      <c r="W4727" s="6">
        <v>0</v>
      </c>
      <c r="X4727" s="6">
        <v>0</v>
      </c>
      <c r="Y4727" s="6">
        <v>15.829204226063057</v>
      </c>
      <c r="Z4727" s="2">
        <v>36</v>
      </c>
      <c r="AA4727" s="6">
        <v>0.57226365219943798</v>
      </c>
      <c r="AB4727" s="2" t="s">
        <v>38</v>
      </c>
      <c r="AC4727" s="2" t="s">
        <v>72</v>
      </c>
      <c r="AD4727" s="2" t="s">
        <v>46</v>
      </c>
      <c r="AE4727" s="2" t="s">
        <v>41</v>
      </c>
      <c r="AF4727" s="2">
        <v>0</v>
      </c>
      <c r="AG4727" s="8">
        <v>0.30376681685447687</v>
      </c>
      <c r="AH4727" s="3">
        <v>395.98965454101563</v>
      </c>
      <c r="AI4727" s="9">
        <v>0.55844694375991821</v>
      </c>
    </row>
    <row r="4728" spans="1:35" x14ac:dyDescent="0.2">
      <c r="A4728" s="2">
        <v>4727</v>
      </c>
      <c r="B4728" s="2">
        <v>29</v>
      </c>
      <c r="C4728" s="2" t="s">
        <v>32</v>
      </c>
      <c r="D4728" s="2" t="s">
        <v>65</v>
      </c>
      <c r="E4728" s="2">
        <v>1</v>
      </c>
      <c r="F4728" s="2">
        <v>1</v>
      </c>
      <c r="G4728" s="2">
        <v>5</v>
      </c>
      <c r="H4728" s="2" t="s">
        <v>53</v>
      </c>
      <c r="I4728" s="2" t="s">
        <v>79</v>
      </c>
      <c r="J4728" s="6">
        <v>1250.905</v>
      </c>
      <c r="K4728" s="6">
        <v>1155.3962222222221</v>
      </c>
      <c r="L4728" s="2" t="s">
        <v>44</v>
      </c>
      <c r="M4728" s="2" t="s">
        <v>37</v>
      </c>
      <c r="N4728" s="6">
        <v>0</v>
      </c>
      <c r="O4728" s="6">
        <v>0</v>
      </c>
      <c r="P4728" s="6">
        <v>472.19555555555553</v>
      </c>
      <c r="Q4728" s="6">
        <v>0</v>
      </c>
      <c r="R4728" s="6">
        <v>0</v>
      </c>
      <c r="S4728" s="6">
        <v>0</v>
      </c>
      <c r="T4728" s="6">
        <v>0</v>
      </c>
      <c r="U4728" s="6">
        <v>0</v>
      </c>
      <c r="V4728" s="6">
        <v>327.11111111111109</v>
      </c>
      <c r="W4728" s="6">
        <v>0</v>
      </c>
      <c r="X4728" s="6">
        <v>0</v>
      </c>
      <c r="Y4728" s="6">
        <v>1138.6082752806976</v>
      </c>
      <c r="Z4728" s="2">
        <v>60</v>
      </c>
      <c r="AA4728" s="6">
        <v>28.913166606246239</v>
      </c>
      <c r="AB4728" s="2" t="s">
        <v>38</v>
      </c>
      <c r="AC4728" s="2" t="s">
        <v>72</v>
      </c>
      <c r="AD4728" s="2" t="s">
        <v>46</v>
      </c>
      <c r="AE4728" s="2" t="s">
        <v>70</v>
      </c>
      <c r="AF4728" s="2" t="s">
        <v>59</v>
      </c>
      <c r="AG4728" s="4" t="s">
        <v>59</v>
      </c>
      <c r="AH4728" s="3" t="s">
        <v>59</v>
      </c>
    </row>
    <row r="4729" spans="1:35" ht="15" x14ac:dyDescent="0.25">
      <c r="A4729" s="2">
        <v>4728</v>
      </c>
      <c r="B4729" s="2">
        <v>48</v>
      </c>
      <c r="C4729" s="2" t="s">
        <v>61</v>
      </c>
      <c r="D4729" s="2" t="s">
        <v>33</v>
      </c>
      <c r="E4729" s="2">
        <v>0</v>
      </c>
      <c r="F4729" s="2">
        <v>0</v>
      </c>
      <c r="G4729" s="2">
        <v>2</v>
      </c>
      <c r="H4729" s="2" t="s">
        <v>53</v>
      </c>
      <c r="I4729" s="2" t="s">
        <v>49</v>
      </c>
      <c r="J4729" s="6">
        <v>973.13599999999997</v>
      </c>
      <c r="K4729" s="6">
        <v>1145.6217777777779</v>
      </c>
      <c r="L4729" s="2" t="s">
        <v>84</v>
      </c>
      <c r="M4729" s="2" t="s">
        <v>37</v>
      </c>
      <c r="N4729" s="6">
        <v>0</v>
      </c>
      <c r="O4729" s="6">
        <v>0</v>
      </c>
      <c r="P4729" s="6">
        <v>523.52155555555555</v>
      </c>
      <c r="Q4729" s="6">
        <v>0</v>
      </c>
      <c r="R4729" s="6">
        <v>0</v>
      </c>
      <c r="S4729" s="6">
        <v>0</v>
      </c>
      <c r="T4729" s="6">
        <v>44.444444444444443</v>
      </c>
      <c r="U4729" s="6">
        <v>0</v>
      </c>
      <c r="V4729" s="6">
        <v>0</v>
      </c>
      <c r="W4729" s="6">
        <v>0</v>
      </c>
      <c r="X4729" s="6">
        <v>0</v>
      </c>
      <c r="Y4729" s="6">
        <v>522.86442635534513</v>
      </c>
      <c r="Z4729" s="2">
        <v>36</v>
      </c>
      <c r="AA4729" s="6">
        <v>18.902801553258698</v>
      </c>
      <c r="AB4729" s="2" t="s">
        <v>55</v>
      </c>
      <c r="AC4729" s="2" t="s">
        <v>60</v>
      </c>
      <c r="AD4729" s="2" t="s">
        <v>63</v>
      </c>
      <c r="AE4729" s="2" t="s">
        <v>41</v>
      </c>
      <c r="AF4729" s="2">
        <v>0</v>
      </c>
      <c r="AG4729" s="8">
        <v>7.9897098243236542E-2</v>
      </c>
      <c r="AH4729" s="3">
        <v>478.73770141601563</v>
      </c>
      <c r="AI4729" s="9">
        <v>0.11825943738222119</v>
      </c>
    </row>
    <row r="4730" spans="1:35" ht="15" x14ac:dyDescent="0.25">
      <c r="A4730" s="2">
        <v>4729</v>
      </c>
      <c r="B4730" s="2">
        <v>54</v>
      </c>
      <c r="C4730" s="2" t="s">
        <v>32</v>
      </c>
      <c r="D4730" s="2" t="s">
        <v>33</v>
      </c>
      <c r="E4730" s="2">
        <v>0</v>
      </c>
      <c r="F4730" s="2">
        <v>0</v>
      </c>
      <c r="G4730" s="2">
        <v>4</v>
      </c>
      <c r="H4730" s="2" t="s">
        <v>43</v>
      </c>
      <c r="I4730" s="2" t="s">
        <v>66</v>
      </c>
      <c r="J4730" s="6">
        <v>1808.3865000000001</v>
      </c>
      <c r="K4730" s="6">
        <v>1203.4068888888889</v>
      </c>
      <c r="L4730" s="2" t="s">
        <v>44</v>
      </c>
      <c r="M4730" s="2" t="s">
        <v>51</v>
      </c>
      <c r="N4730" s="6">
        <v>0</v>
      </c>
      <c r="O4730" s="6">
        <v>155.55555555555554</v>
      </c>
      <c r="P4730" s="6">
        <v>470.32555555555558</v>
      </c>
      <c r="Q4730" s="6">
        <v>0</v>
      </c>
      <c r="R4730" s="6">
        <v>0</v>
      </c>
      <c r="S4730" s="6">
        <v>0</v>
      </c>
      <c r="T4730" s="6">
        <v>78.466666666666669</v>
      </c>
      <c r="U4730" s="6">
        <v>0</v>
      </c>
      <c r="V4730" s="6">
        <v>76</v>
      </c>
      <c r="W4730" s="6">
        <v>0</v>
      </c>
      <c r="X4730" s="6">
        <v>0</v>
      </c>
      <c r="Y4730" s="6">
        <v>1267.6612098303708</v>
      </c>
      <c r="Z4730" s="2">
        <v>24</v>
      </c>
      <c r="AA4730" s="6">
        <v>63.286847502362228</v>
      </c>
      <c r="AB4730" s="2" t="s">
        <v>55</v>
      </c>
      <c r="AC4730" s="2" t="s">
        <v>50</v>
      </c>
      <c r="AD4730" s="2" t="s">
        <v>40</v>
      </c>
      <c r="AE4730" s="2" t="s">
        <v>41</v>
      </c>
      <c r="AF4730" s="2">
        <v>1</v>
      </c>
      <c r="AG4730" s="8">
        <v>1.6246901825070381E-2</v>
      </c>
      <c r="AH4730" s="3">
        <v>688.447265625</v>
      </c>
      <c r="AI4730" s="9">
        <v>2.3138202726840969E-2</v>
      </c>
    </row>
    <row r="4731" spans="1:35" ht="15" x14ac:dyDescent="0.25">
      <c r="A4731" s="2">
        <v>4730</v>
      </c>
      <c r="B4731" s="2">
        <v>31</v>
      </c>
      <c r="C4731" s="2" t="s">
        <v>47</v>
      </c>
      <c r="D4731" s="2" t="s">
        <v>57</v>
      </c>
      <c r="E4731" s="2">
        <v>0</v>
      </c>
      <c r="F4731" s="2">
        <v>0</v>
      </c>
      <c r="G4731" s="2">
        <v>2</v>
      </c>
      <c r="H4731" s="2" t="s">
        <v>58</v>
      </c>
      <c r="I4731" s="2" t="s">
        <v>49</v>
      </c>
      <c r="J4731" s="6">
        <v>774.74474999999995</v>
      </c>
      <c r="K4731" s="6">
        <v>679.30688888888892</v>
      </c>
      <c r="L4731" s="2" t="s">
        <v>36</v>
      </c>
      <c r="M4731" s="2" t="s">
        <v>45</v>
      </c>
      <c r="N4731" s="6">
        <v>0</v>
      </c>
      <c r="O4731" s="6">
        <v>266.66666666666669</v>
      </c>
      <c r="P4731" s="6">
        <v>223.108</v>
      </c>
      <c r="Q4731" s="6">
        <v>233.33333333333334</v>
      </c>
      <c r="R4731" s="6">
        <v>0</v>
      </c>
      <c r="S4731" s="6">
        <v>0</v>
      </c>
      <c r="T4731" s="6">
        <v>22.222222222222221</v>
      </c>
      <c r="U4731" s="6">
        <v>134.22222222222223</v>
      </c>
      <c r="V4731" s="6">
        <v>0</v>
      </c>
      <c r="W4731" s="6">
        <v>0</v>
      </c>
      <c r="X4731" s="6">
        <v>0</v>
      </c>
      <c r="Y4731" s="6">
        <v>551.59701771139669</v>
      </c>
      <c r="Z4731" s="2">
        <v>24</v>
      </c>
      <c r="AA4731" s="6">
        <v>27.537985758300675</v>
      </c>
      <c r="AB4731" s="2" t="s">
        <v>38</v>
      </c>
      <c r="AC4731" s="2" t="s">
        <v>50</v>
      </c>
      <c r="AD4731" s="2" t="s">
        <v>40</v>
      </c>
      <c r="AE4731" s="2" t="s">
        <v>41</v>
      </c>
      <c r="AF4731" s="2">
        <v>0</v>
      </c>
      <c r="AG4731" s="8">
        <v>0.1222674623131752</v>
      </c>
      <c r="AH4731" s="3">
        <v>373.01473999023438</v>
      </c>
      <c r="AI4731" s="9">
        <v>0.16022911667823789</v>
      </c>
    </row>
    <row r="4732" spans="1:35" ht="15" x14ac:dyDescent="0.25">
      <c r="A4732" s="2">
        <v>4731</v>
      </c>
      <c r="B4732" s="2">
        <v>28</v>
      </c>
      <c r="C4732" s="2" t="s">
        <v>61</v>
      </c>
      <c r="D4732" s="2" t="s">
        <v>57</v>
      </c>
      <c r="E4732" s="2">
        <v>1</v>
      </c>
      <c r="F4732" s="2">
        <v>0</v>
      </c>
      <c r="G4732" s="2">
        <v>3</v>
      </c>
      <c r="H4732" s="2" t="s">
        <v>52</v>
      </c>
      <c r="I4732" s="2" t="s">
        <v>66</v>
      </c>
      <c r="J4732" s="6">
        <v>761.98800000000006</v>
      </c>
      <c r="K4732" s="6">
        <v>923.78488888888887</v>
      </c>
      <c r="L4732" s="2" t="s">
        <v>44</v>
      </c>
      <c r="M4732" s="2" t="s">
        <v>45</v>
      </c>
      <c r="N4732" s="6">
        <v>0</v>
      </c>
      <c r="O4732" s="6">
        <v>0</v>
      </c>
      <c r="P4732" s="6">
        <v>31.618444444444446</v>
      </c>
      <c r="Q4732" s="6">
        <v>0</v>
      </c>
      <c r="R4732" s="6">
        <v>0</v>
      </c>
      <c r="S4732" s="6">
        <v>0</v>
      </c>
      <c r="T4732" s="6">
        <v>0</v>
      </c>
      <c r="U4732" s="6">
        <v>0</v>
      </c>
      <c r="V4732" s="6">
        <v>120.66666666666667</v>
      </c>
      <c r="W4732" s="6">
        <v>0</v>
      </c>
      <c r="X4732" s="6">
        <v>0</v>
      </c>
      <c r="Y4732" s="6">
        <v>433.46116998175313</v>
      </c>
      <c r="Z4732" s="2">
        <v>36</v>
      </c>
      <c r="AA4732" s="6">
        <v>15.670659666641622</v>
      </c>
      <c r="AB4732" s="2" t="s">
        <v>55</v>
      </c>
      <c r="AC4732" s="2" t="s">
        <v>50</v>
      </c>
      <c r="AD4732" s="2" t="s">
        <v>40</v>
      </c>
      <c r="AE4732" s="2" t="s">
        <v>41</v>
      </c>
      <c r="AF4732" s="2">
        <v>1</v>
      </c>
      <c r="AG4732" s="8">
        <v>0.1173783913254738</v>
      </c>
      <c r="AH4732" s="3">
        <v>429.9443359375</v>
      </c>
      <c r="AI4732" s="9">
        <v>0.1824952811002731</v>
      </c>
    </row>
    <row r="4733" spans="1:35" x14ac:dyDescent="0.2">
      <c r="A4733" s="2">
        <v>4732</v>
      </c>
      <c r="B4733" s="2">
        <v>49</v>
      </c>
      <c r="C4733" s="2" t="s">
        <v>32</v>
      </c>
      <c r="D4733" s="2" t="s">
        <v>33</v>
      </c>
      <c r="E4733" s="2">
        <v>0</v>
      </c>
      <c r="F4733" s="2">
        <v>0</v>
      </c>
      <c r="G4733" s="2">
        <v>4</v>
      </c>
      <c r="H4733" s="2" t="s">
        <v>35</v>
      </c>
      <c r="I4733" s="2" t="s">
        <v>66</v>
      </c>
      <c r="J4733" s="6">
        <v>1199.095</v>
      </c>
      <c r="K4733" s="6">
        <v>1413.7622222222221</v>
      </c>
      <c r="L4733" s="2" t="s">
        <v>44</v>
      </c>
      <c r="M4733" s="2" t="s">
        <v>45</v>
      </c>
      <c r="N4733" s="6">
        <v>0</v>
      </c>
      <c r="O4733" s="6">
        <v>484.88888888888891</v>
      </c>
      <c r="P4733" s="6">
        <v>414.34555555555556</v>
      </c>
      <c r="Q4733" s="6">
        <v>0</v>
      </c>
      <c r="R4733" s="6">
        <v>0</v>
      </c>
      <c r="S4733" s="6">
        <v>0</v>
      </c>
      <c r="T4733" s="6">
        <v>0</v>
      </c>
      <c r="U4733" s="6">
        <v>0</v>
      </c>
      <c r="V4733" s="6">
        <v>212.44444444444446</v>
      </c>
      <c r="W4733" s="6">
        <v>0</v>
      </c>
      <c r="X4733" s="6">
        <v>0</v>
      </c>
      <c r="Y4733" s="6">
        <v>500.74210133891182</v>
      </c>
      <c r="Z4733" s="2">
        <v>3</v>
      </c>
      <c r="AA4733" s="6">
        <v>171.94630505862739</v>
      </c>
      <c r="AB4733" s="2" t="s">
        <v>38</v>
      </c>
      <c r="AC4733" s="2" t="s">
        <v>50</v>
      </c>
      <c r="AD4733" s="2" t="s">
        <v>40</v>
      </c>
      <c r="AE4733" s="2" t="s">
        <v>41</v>
      </c>
      <c r="AF4733" s="2" t="s">
        <v>59</v>
      </c>
      <c r="AG4733" s="4" t="s">
        <v>59</v>
      </c>
      <c r="AH4733" s="3" t="s">
        <v>59</v>
      </c>
    </row>
    <row r="4734" spans="1:35" ht="15" x14ac:dyDescent="0.25">
      <c r="A4734" s="2">
        <v>4733</v>
      </c>
      <c r="B4734" s="2">
        <v>69</v>
      </c>
      <c r="C4734" s="2" t="s">
        <v>32</v>
      </c>
      <c r="D4734" s="2" t="s">
        <v>33</v>
      </c>
      <c r="E4734" s="2">
        <v>0</v>
      </c>
      <c r="F4734" s="2">
        <v>3</v>
      </c>
      <c r="G4734" s="2">
        <v>2</v>
      </c>
      <c r="H4734" s="2" t="s">
        <v>34</v>
      </c>
      <c r="I4734" s="2" t="s">
        <v>49</v>
      </c>
      <c r="J4734" s="6">
        <v>845.82674999999995</v>
      </c>
      <c r="K4734" s="6">
        <v>914.37666666666667</v>
      </c>
      <c r="L4734" s="2" t="s">
        <v>36</v>
      </c>
      <c r="M4734" s="2" t="s">
        <v>37</v>
      </c>
      <c r="N4734" s="6">
        <v>0</v>
      </c>
      <c r="O4734" s="6">
        <v>0</v>
      </c>
      <c r="P4734" s="6">
        <v>161.14488888888889</v>
      </c>
      <c r="Q4734" s="6">
        <v>0</v>
      </c>
      <c r="R4734" s="6">
        <v>0</v>
      </c>
      <c r="S4734" s="6">
        <v>0</v>
      </c>
      <c r="T4734" s="6">
        <v>0</v>
      </c>
      <c r="U4734" s="6">
        <v>0</v>
      </c>
      <c r="V4734" s="6">
        <v>199.55555555555554</v>
      </c>
      <c r="W4734" s="6">
        <v>0</v>
      </c>
      <c r="X4734" s="6">
        <v>0</v>
      </c>
      <c r="Y4734" s="6">
        <v>583.3648454724422</v>
      </c>
      <c r="Z4734" s="2">
        <v>18</v>
      </c>
      <c r="AA4734" s="6">
        <v>37.222050019711858</v>
      </c>
      <c r="AB4734" s="2" t="s">
        <v>55</v>
      </c>
      <c r="AC4734" s="2" t="s">
        <v>50</v>
      </c>
      <c r="AD4734" s="2" t="s">
        <v>40</v>
      </c>
      <c r="AE4734" s="2" t="s">
        <v>41</v>
      </c>
      <c r="AF4734" s="2">
        <v>1</v>
      </c>
      <c r="AG4734" s="8">
        <v>9.445616602897644E-2</v>
      </c>
      <c r="AH4734" s="3">
        <v>496.78659057617188</v>
      </c>
      <c r="AI4734" s="9">
        <v>0.1498827934265137</v>
      </c>
    </row>
    <row r="4735" spans="1:35" x14ac:dyDescent="0.2">
      <c r="A4735" s="2">
        <v>4734</v>
      </c>
      <c r="B4735" s="2">
        <v>46</v>
      </c>
      <c r="C4735" s="2" t="s">
        <v>47</v>
      </c>
      <c r="D4735" s="2" t="s">
        <v>33</v>
      </c>
      <c r="E4735" s="2">
        <v>1</v>
      </c>
      <c r="F4735" s="2">
        <v>0</v>
      </c>
      <c r="G4735" s="2">
        <v>2</v>
      </c>
      <c r="H4735" s="2" t="s">
        <v>48</v>
      </c>
      <c r="I4735" s="2" t="s">
        <v>66</v>
      </c>
      <c r="J4735" s="6">
        <v>197.41149999999999</v>
      </c>
      <c r="K4735" s="6">
        <v>127.41088888888889</v>
      </c>
      <c r="L4735" s="2" t="s">
        <v>44</v>
      </c>
      <c r="M4735" s="2" t="s">
        <v>45</v>
      </c>
      <c r="N4735" s="6">
        <v>0</v>
      </c>
      <c r="O4735" s="6">
        <v>800</v>
      </c>
      <c r="P4735" s="6">
        <v>66.041333333333327</v>
      </c>
      <c r="Q4735" s="6">
        <v>0</v>
      </c>
      <c r="R4735" s="6">
        <v>0</v>
      </c>
      <c r="S4735" s="6">
        <v>0</v>
      </c>
      <c r="T4735" s="6">
        <v>0</v>
      </c>
      <c r="U4735" s="6">
        <v>0</v>
      </c>
      <c r="V4735" s="6">
        <v>0</v>
      </c>
      <c r="W4735" s="6">
        <v>0</v>
      </c>
      <c r="X4735" s="6">
        <v>0</v>
      </c>
      <c r="Y4735" s="6">
        <v>191.99874878211651</v>
      </c>
      <c r="Z4735" s="2">
        <v>36</v>
      </c>
      <c r="AA4735" s="6">
        <v>6.9412147083722067</v>
      </c>
      <c r="AB4735" s="2" t="s">
        <v>38</v>
      </c>
      <c r="AC4735" s="2" t="s">
        <v>60</v>
      </c>
      <c r="AD4735" s="2" t="s">
        <v>40</v>
      </c>
      <c r="AE4735" s="2" t="s">
        <v>41</v>
      </c>
      <c r="AF4735" s="2" t="s">
        <v>59</v>
      </c>
      <c r="AG4735" s="4" t="s">
        <v>59</v>
      </c>
      <c r="AH4735" s="3" t="s">
        <v>59</v>
      </c>
    </row>
    <row r="4736" spans="1:35" ht="15" x14ac:dyDescent="0.25">
      <c r="A4736" s="2">
        <v>4735</v>
      </c>
      <c r="B4736" s="2">
        <v>42</v>
      </c>
      <c r="C4736" s="2" t="s">
        <v>32</v>
      </c>
      <c r="D4736" s="2" t="s">
        <v>33</v>
      </c>
      <c r="E4736" s="2">
        <v>0</v>
      </c>
      <c r="F4736" s="2">
        <v>2</v>
      </c>
      <c r="G4736" s="2">
        <v>3</v>
      </c>
      <c r="H4736" s="2" t="s">
        <v>34</v>
      </c>
      <c r="I4736" s="2" t="s">
        <v>49</v>
      </c>
      <c r="J4736" s="6">
        <v>553.10649999999998</v>
      </c>
      <c r="K4736" s="6">
        <v>620.35711111111107</v>
      </c>
      <c r="L4736" s="2" t="s">
        <v>44</v>
      </c>
      <c r="M4736" s="2" t="s">
        <v>37</v>
      </c>
      <c r="N4736" s="6">
        <v>0</v>
      </c>
      <c r="O4736" s="6">
        <v>0</v>
      </c>
      <c r="P4736" s="6">
        <v>154.82266666666666</v>
      </c>
      <c r="Q4736" s="6">
        <v>0</v>
      </c>
      <c r="R4736" s="6">
        <v>0</v>
      </c>
      <c r="S4736" s="6">
        <v>0</v>
      </c>
      <c r="T4736" s="6">
        <v>690.66666666666663</v>
      </c>
      <c r="U4736" s="6">
        <v>0</v>
      </c>
      <c r="V4736" s="6">
        <v>142.44444444444446</v>
      </c>
      <c r="W4736" s="6">
        <v>0</v>
      </c>
      <c r="X4736" s="6">
        <v>0</v>
      </c>
      <c r="Y4736" s="6">
        <v>163.12401738014188</v>
      </c>
      <c r="Z4736" s="2">
        <v>24</v>
      </c>
      <c r="AA4736" s="6">
        <v>8.1438200773621165</v>
      </c>
      <c r="AB4736" s="2" t="s">
        <v>38</v>
      </c>
      <c r="AC4736" s="2" t="s">
        <v>39</v>
      </c>
      <c r="AD4736" s="2" t="s">
        <v>46</v>
      </c>
      <c r="AE4736" s="2" t="s">
        <v>41</v>
      </c>
      <c r="AF4736" s="2">
        <v>1</v>
      </c>
      <c r="AG4736" s="8">
        <v>0.19078235328197479</v>
      </c>
      <c r="AH4736" s="3">
        <v>386.65313720703119</v>
      </c>
      <c r="AI4736" s="9">
        <v>0.32164102792739868</v>
      </c>
    </row>
    <row r="4737" spans="1:35" ht="15" x14ac:dyDescent="0.25">
      <c r="A4737" s="2">
        <v>4736</v>
      </c>
      <c r="B4737" s="2">
        <v>40</v>
      </c>
      <c r="C4737" s="2" t="s">
        <v>32</v>
      </c>
      <c r="D4737" s="2" t="s">
        <v>57</v>
      </c>
      <c r="E4737" s="2">
        <v>2</v>
      </c>
      <c r="F4737" s="2">
        <v>0</v>
      </c>
      <c r="G4737" s="2">
        <v>4</v>
      </c>
      <c r="H4737" s="2" t="s">
        <v>34</v>
      </c>
      <c r="I4737" s="2" t="s">
        <v>35</v>
      </c>
      <c r="J4737" s="6">
        <v>364.1925</v>
      </c>
      <c r="K4737" s="6">
        <v>294.70600000000002</v>
      </c>
      <c r="L4737" s="2" t="s">
        <v>44</v>
      </c>
      <c r="M4737" s="2" t="s">
        <v>51</v>
      </c>
      <c r="N4737" s="6">
        <v>0</v>
      </c>
      <c r="O4737" s="6">
        <v>0</v>
      </c>
      <c r="P4737" s="6">
        <v>59.530666666666669</v>
      </c>
      <c r="Q4737" s="6">
        <v>0</v>
      </c>
      <c r="R4737" s="6">
        <v>66.666666666666671</v>
      </c>
      <c r="S4737" s="6">
        <v>0</v>
      </c>
      <c r="T4737" s="6">
        <v>333.33333333333331</v>
      </c>
      <c r="U4737" s="6">
        <v>0</v>
      </c>
      <c r="V4737" s="6">
        <v>54.888888888888886</v>
      </c>
      <c r="W4737" s="6">
        <v>0</v>
      </c>
      <c r="X4737" s="6">
        <v>0</v>
      </c>
      <c r="Y4737" s="6">
        <v>215.43814872557442</v>
      </c>
      <c r="Z4737" s="2">
        <v>48</v>
      </c>
      <c r="AA4737" s="6">
        <v>6.3284955343969402</v>
      </c>
      <c r="AB4737" s="2" t="s">
        <v>38</v>
      </c>
      <c r="AC4737" s="2" t="s">
        <v>72</v>
      </c>
      <c r="AD4737" s="2" t="s">
        <v>40</v>
      </c>
      <c r="AE4737" s="2" t="s">
        <v>41</v>
      </c>
      <c r="AF4737" s="2">
        <v>1</v>
      </c>
      <c r="AG4737" s="8">
        <v>0.19383968412876129</v>
      </c>
      <c r="AH4737" s="3">
        <v>469.33560180664063</v>
      </c>
      <c r="AI4737" s="9">
        <v>0.39592167735099792</v>
      </c>
    </row>
    <row r="4738" spans="1:35" ht="15" x14ac:dyDescent="0.25">
      <c r="A4738" s="2">
        <v>4737</v>
      </c>
      <c r="B4738" s="2">
        <v>51</v>
      </c>
      <c r="C4738" s="2" t="s">
        <v>47</v>
      </c>
      <c r="D4738" s="2" t="s">
        <v>57</v>
      </c>
      <c r="E4738" s="2">
        <v>0</v>
      </c>
      <c r="F4738" s="2">
        <v>0</v>
      </c>
      <c r="G4738" s="2">
        <v>3</v>
      </c>
      <c r="H4738" s="2" t="s">
        <v>53</v>
      </c>
      <c r="I4738" s="2" t="s">
        <v>35</v>
      </c>
      <c r="J4738" s="6">
        <v>972.35749999999996</v>
      </c>
      <c r="K4738" s="6">
        <v>579.45533333333333</v>
      </c>
      <c r="L4738" s="2" t="s">
        <v>36</v>
      </c>
      <c r="M4738" s="2" t="s">
        <v>37</v>
      </c>
      <c r="N4738" s="6">
        <v>809.46532267586258</v>
      </c>
      <c r="O4738" s="6">
        <v>484.88888888888891</v>
      </c>
      <c r="P4738" s="6">
        <v>351.34177777777779</v>
      </c>
      <c r="Q4738" s="6">
        <v>0</v>
      </c>
      <c r="R4738" s="6">
        <v>0</v>
      </c>
      <c r="S4738" s="6">
        <v>0</v>
      </c>
      <c r="T4738" s="6">
        <v>0</v>
      </c>
      <c r="U4738" s="6">
        <v>0</v>
      </c>
      <c r="V4738" s="6">
        <v>13.111111111111111</v>
      </c>
      <c r="W4738" s="6">
        <v>0</v>
      </c>
      <c r="X4738" s="6">
        <v>0</v>
      </c>
      <c r="Y4738" s="6">
        <v>951.72047890263946</v>
      </c>
      <c r="Z4738" s="2">
        <v>18</v>
      </c>
      <c r="AA4738" s="6">
        <v>60.725269178345826</v>
      </c>
      <c r="AB4738" s="2" t="s">
        <v>38</v>
      </c>
      <c r="AC4738" s="2" t="s">
        <v>50</v>
      </c>
      <c r="AD4738" s="2" t="s">
        <v>63</v>
      </c>
      <c r="AE4738" s="2" t="s">
        <v>41</v>
      </c>
      <c r="AF4738" s="2">
        <v>0</v>
      </c>
      <c r="AG4738" s="8">
        <v>6.293138861656189E-2</v>
      </c>
      <c r="AH4738" s="3">
        <v>508.90475463867188</v>
      </c>
      <c r="AI4738" s="9">
        <v>9.3428045511245728E-2</v>
      </c>
    </row>
    <row r="4739" spans="1:35" ht="15" x14ac:dyDescent="0.25">
      <c r="A4739" s="2">
        <v>4738</v>
      </c>
      <c r="B4739" s="2">
        <v>43</v>
      </c>
      <c r="C4739" s="2" t="s">
        <v>61</v>
      </c>
      <c r="D4739" s="2" t="s">
        <v>33</v>
      </c>
      <c r="E4739" s="2">
        <v>0</v>
      </c>
      <c r="F4739" s="2">
        <v>0</v>
      </c>
      <c r="G4739" s="2">
        <v>3</v>
      </c>
      <c r="H4739" s="2" t="s">
        <v>34</v>
      </c>
      <c r="I4739" s="2" t="s">
        <v>49</v>
      </c>
      <c r="J4739" s="6">
        <v>869.202</v>
      </c>
      <c r="K4739" s="6">
        <v>488.82155555555556</v>
      </c>
      <c r="L4739" s="2" t="s">
        <v>36</v>
      </c>
      <c r="M4739" s="2" t="s">
        <v>45</v>
      </c>
      <c r="N4739" s="6">
        <v>0</v>
      </c>
      <c r="O4739" s="6">
        <v>0</v>
      </c>
      <c r="P4739" s="6">
        <v>270.27533333333332</v>
      </c>
      <c r="Q4739" s="6">
        <v>0</v>
      </c>
      <c r="R4739" s="6">
        <v>0</v>
      </c>
      <c r="S4739" s="6">
        <v>0</v>
      </c>
      <c r="T4739" s="6">
        <v>0</v>
      </c>
      <c r="U4739" s="6">
        <v>0</v>
      </c>
      <c r="V4739" s="6">
        <v>18.444444444444443</v>
      </c>
      <c r="W4739" s="6">
        <v>0</v>
      </c>
      <c r="X4739" s="6">
        <v>0</v>
      </c>
      <c r="Y4739" s="6">
        <v>966.81941327547815</v>
      </c>
      <c r="Z4739" s="2">
        <v>36</v>
      </c>
      <c r="AA4739" s="6">
        <v>34.952837840538137</v>
      </c>
      <c r="AB4739" s="2" t="s">
        <v>38</v>
      </c>
      <c r="AC4739" s="2" t="s">
        <v>50</v>
      </c>
      <c r="AD4739" s="2" t="s">
        <v>40</v>
      </c>
      <c r="AE4739" s="2" t="s">
        <v>64</v>
      </c>
      <c r="AF4739" s="2">
        <v>1</v>
      </c>
      <c r="AG4739" s="8">
        <v>7.0716194808483124E-2</v>
      </c>
      <c r="AH4739" s="3">
        <v>522.87847900390625</v>
      </c>
      <c r="AI4739" s="9">
        <v>0.1103533133864403</v>
      </c>
    </row>
    <row r="4740" spans="1:35" x14ac:dyDescent="0.2">
      <c r="A4740" s="2">
        <v>4739</v>
      </c>
      <c r="B4740" s="2">
        <v>29</v>
      </c>
      <c r="C4740" s="2" t="s">
        <v>61</v>
      </c>
      <c r="D4740" s="2" t="s">
        <v>65</v>
      </c>
      <c r="E4740" s="2">
        <v>0</v>
      </c>
      <c r="F4740" s="2">
        <v>1</v>
      </c>
      <c r="G4740" s="2">
        <v>2</v>
      </c>
      <c r="H4740" s="2" t="s">
        <v>43</v>
      </c>
      <c r="I4740" s="2" t="s">
        <v>49</v>
      </c>
      <c r="J4740" s="6">
        <v>838.36924999999997</v>
      </c>
      <c r="K4740" s="6">
        <v>567.72533333333331</v>
      </c>
      <c r="L4740" s="2" t="s">
        <v>36</v>
      </c>
      <c r="M4740" s="2" t="s">
        <v>37</v>
      </c>
      <c r="N4740" s="6">
        <v>0</v>
      </c>
      <c r="O4740" s="6">
        <v>0</v>
      </c>
      <c r="P4740" s="6">
        <v>293.63200000000001</v>
      </c>
      <c r="Q4740" s="6">
        <v>0</v>
      </c>
      <c r="R4740" s="6">
        <v>0</v>
      </c>
      <c r="S4740" s="6">
        <v>0</v>
      </c>
      <c r="T4740" s="6">
        <v>78.466666666666669</v>
      </c>
      <c r="U4740" s="6">
        <v>162.44444444444446</v>
      </c>
      <c r="V4740" s="6">
        <v>59.555555555555557</v>
      </c>
      <c r="W4740" s="6">
        <v>0</v>
      </c>
      <c r="X4740" s="6">
        <v>0</v>
      </c>
      <c r="Y4740" s="6">
        <v>692.03333048901163</v>
      </c>
      <c r="Z4740" s="2">
        <v>12</v>
      </c>
      <c r="AA4740" s="6">
        <v>63.445610830106567</v>
      </c>
      <c r="AB4740" s="2" t="s">
        <v>38</v>
      </c>
      <c r="AC4740" s="2" t="s">
        <v>39</v>
      </c>
      <c r="AD4740" s="2" t="s">
        <v>40</v>
      </c>
      <c r="AE4740" s="2" t="s">
        <v>41</v>
      </c>
      <c r="AF4740" s="2" t="s">
        <v>59</v>
      </c>
      <c r="AG4740" s="4" t="s">
        <v>59</v>
      </c>
      <c r="AH4740" s="3" t="s">
        <v>59</v>
      </c>
    </row>
    <row r="4741" spans="1:35" ht="15" x14ac:dyDescent="0.25">
      <c r="A4741" s="2">
        <v>4740</v>
      </c>
      <c r="B4741" s="2">
        <v>34</v>
      </c>
      <c r="C4741" s="2" t="s">
        <v>61</v>
      </c>
      <c r="D4741" s="2" t="s">
        <v>33</v>
      </c>
      <c r="E4741" s="2">
        <v>0</v>
      </c>
      <c r="F4741" s="2">
        <v>0</v>
      </c>
      <c r="G4741" s="2">
        <v>4</v>
      </c>
      <c r="H4741" s="2" t="s">
        <v>43</v>
      </c>
      <c r="I4741" s="2" t="s">
        <v>49</v>
      </c>
      <c r="J4741" s="6">
        <v>494.79899999999998</v>
      </c>
      <c r="K4741" s="6">
        <v>249.40866666666668</v>
      </c>
      <c r="L4741" s="2" t="s">
        <v>44</v>
      </c>
      <c r="M4741" s="2" t="s">
        <v>37</v>
      </c>
      <c r="N4741" s="6">
        <v>0</v>
      </c>
      <c r="O4741" s="6">
        <v>0</v>
      </c>
      <c r="P4741" s="6">
        <v>53.274000000000001</v>
      </c>
      <c r="Q4741" s="6">
        <v>0</v>
      </c>
      <c r="R4741" s="6">
        <v>0</v>
      </c>
      <c r="S4741" s="6">
        <v>0</v>
      </c>
      <c r="T4741" s="6">
        <v>22.222222222222221</v>
      </c>
      <c r="U4741" s="6">
        <v>0</v>
      </c>
      <c r="V4741" s="6">
        <v>100.66666666666667</v>
      </c>
      <c r="W4741" s="6">
        <v>0</v>
      </c>
      <c r="X4741" s="6">
        <v>0</v>
      </c>
      <c r="Y4741" s="6">
        <v>604.58357595194479</v>
      </c>
      <c r="Z4741" s="2">
        <v>24</v>
      </c>
      <c r="AA4741" s="6">
        <v>30.183292094915117</v>
      </c>
      <c r="AB4741" s="2" t="s">
        <v>55</v>
      </c>
      <c r="AC4741" s="2" t="s">
        <v>39</v>
      </c>
      <c r="AD4741" s="2" t="s">
        <v>46</v>
      </c>
      <c r="AE4741" s="2" t="s">
        <v>41</v>
      </c>
      <c r="AF4741" s="2">
        <v>1</v>
      </c>
      <c r="AG4741" s="8">
        <v>0.144749641418457</v>
      </c>
      <c r="AH4741" s="3">
        <v>420.9185791015625</v>
      </c>
      <c r="AI4741" s="9">
        <v>0.2498019337654114</v>
      </c>
    </row>
    <row r="4742" spans="1:35" ht="15" x14ac:dyDescent="0.25">
      <c r="A4742" s="2">
        <v>4741</v>
      </c>
      <c r="B4742" s="2">
        <v>62</v>
      </c>
      <c r="C4742" s="2" t="s">
        <v>61</v>
      </c>
      <c r="D4742" s="2" t="s">
        <v>57</v>
      </c>
      <c r="E4742" s="2">
        <v>3</v>
      </c>
      <c r="F4742" s="2">
        <v>2</v>
      </c>
      <c r="G4742" s="2">
        <v>2</v>
      </c>
      <c r="H4742" s="2" t="s">
        <v>34</v>
      </c>
      <c r="I4742" s="2" t="s">
        <v>49</v>
      </c>
      <c r="J4742" s="6">
        <v>276.40300000000002</v>
      </c>
      <c r="K4742" s="6">
        <v>147.55444444444444</v>
      </c>
      <c r="L4742" s="2" t="s">
        <v>44</v>
      </c>
      <c r="M4742" s="2" t="s">
        <v>37</v>
      </c>
      <c r="N4742" s="6">
        <v>0</v>
      </c>
      <c r="O4742" s="6">
        <v>0</v>
      </c>
      <c r="P4742" s="6">
        <v>1.466</v>
      </c>
      <c r="Q4742" s="6">
        <v>0</v>
      </c>
      <c r="R4742" s="6">
        <v>0</v>
      </c>
      <c r="S4742" s="6">
        <v>0</v>
      </c>
      <c r="T4742" s="6">
        <v>201.86666666666667</v>
      </c>
      <c r="U4742" s="6">
        <v>0</v>
      </c>
      <c r="V4742" s="6">
        <v>141.33333333333334</v>
      </c>
      <c r="W4742" s="6">
        <v>0</v>
      </c>
      <c r="X4742" s="6">
        <v>0</v>
      </c>
      <c r="Y4742" s="6">
        <v>231.10664655089758</v>
      </c>
      <c r="Z4742" s="2">
        <v>3</v>
      </c>
      <c r="AA4742" s="6">
        <v>79.358084416436199</v>
      </c>
      <c r="AB4742" s="2" t="s">
        <v>38</v>
      </c>
      <c r="AC4742" s="2" t="s">
        <v>39</v>
      </c>
      <c r="AD4742" s="2" t="s">
        <v>40</v>
      </c>
      <c r="AE4742" s="2" t="s">
        <v>41</v>
      </c>
      <c r="AF4742" s="2">
        <v>0</v>
      </c>
      <c r="AG4742" s="8">
        <v>0.24535529315471649</v>
      </c>
      <c r="AH4742" s="3">
        <v>360.02252197265619</v>
      </c>
      <c r="AI4742" s="9">
        <v>0.39064386487007141</v>
      </c>
    </row>
    <row r="4743" spans="1:35" ht="15" x14ac:dyDescent="0.25">
      <c r="A4743" s="2">
        <v>4742</v>
      </c>
      <c r="B4743" s="2">
        <v>29</v>
      </c>
      <c r="C4743" s="2" t="s">
        <v>61</v>
      </c>
      <c r="D4743" s="2" t="s">
        <v>33</v>
      </c>
      <c r="E4743" s="2">
        <v>2</v>
      </c>
      <c r="F4743" s="2">
        <v>0</v>
      </c>
      <c r="G4743" s="2">
        <v>3</v>
      </c>
      <c r="H4743" s="2" t="s">
        <v>34</v>
      </c>
      <c r="I4743" s="2" t="s">
        <v>35</v>
      </c>
      <c r="J4743" s="6">
        <v>1056.68525</v>
      </c>
      <c r="K4743" s="6">
        <v>1017.9195555555556</v>
      </c>
      <c r="L4743" s="2" t="s">
        <v>44</v>
      </c>
      <c r="M4743" s="2" t="s">
        <v>45</v>
      </c>
      <c r="N4743" s="6">
        <v>0</v>
      </c>
      <c r="O4743" s="6">
        <v>0</v>
      </c>
      <c r="P4743" s="6">
        <v>320.98688888888887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5.7777777777777777</v>
      </c>
      <c r="W4743" s="6">
        <v>0</v>
      </c>
      <c r="X4743" s="6">
        <v>0</v>
      </c>
      <c r="Y4743" s="6">
        <v>754.83487448882238</v>
      </c>
      <c r="Z4743" s="2">
        <v>36</v>
      </c>
      <c r="AA4743" s="6">
        <v>27.289088946824048</v>
      </c>
      <c r="AB4743" s="2" t="s">
        <v>55</v>
      </c>
      <c r="AC4743" s="2" t="s">
        <v>75</v>
      </c>
      <c r="AD4743" s="2" t="s">
        <v>63</v>
      </c>
      <c r="AE4743" s="2" t="s">
        <v>41</v>
      </c>
      <c r="AF4743" s="2">
        <v>1</v>
      </c>
      <c r="AG4743" s="8">
        <v>6.8591199815273285E-2</v>
      </c>
      <c r="AH4743" s="3">
        <v>501.07061767578119</v>
      </c>
      <c r="AI4743" s="9">
        <v>9.755232185125351E-2</v>
      </c>
    </row>
    <row r="4744" spans="1:35" x14ac:dyDescent="0.2">
      <c r="A4744" s="2">
        <v>4743</v>
      </c>
      <c r="B4744" s="2">
        <v>56</v>
      </c>
      <c r="C4744" s="2" t="s">
        <v>32</v>
      </c>
      <c r="D4744" s="2" t="s">
        <v>65</v>
      </c>
      <c r="E4744" s="2">
        <v>1</v>
      </c>
      <c r="F4744" s="2">
        <v>1</v>
      </c>
      <c r="G4744" s="2">
        <v>2</v>
      </c>
      <c r="H4744" s="2" t="s">
        <v>48</v>
      </c>
      <c r="I4744" s="2" t="s">
        <v>66</v>
      </c>
      <c r="J4744" s="6">
        <v>618.11900000000003</v>
      </c>
      <c r="K4744" s="6">
        <v>606.33955555555553</v>
      </c>
      <c r="L4744" s="2" t="s">
        <v>44</v>
      </c>
      <c r="M4744" s="2" t="s">
        <v>45</v>
      </c>
      <c r="N4744" s="6">
        <v>0</v>
      </c>
      <c r="O4744" s="6">
        <v>0</v>
      </c>
      <c r="P4744" s="6">
        <v>404.16288888888892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118</v>
      </c>
      <c r="W4744" s="6">
        <v>0</v>
      </c>
      <c r="X4744" s="6">
        <v>0</v>
      </c>
      <c r="Y4744" s="6">
        <v>470.97083199723664</v>
      </c>
      <c r="Z4744" s="2">
        <v>24</v>
      </c>
      <c r="AA4744" s="6">
        <v>23.512795841294402</v>
      </c>
      <c r="AB4744" s="2" t="s">
        <v>38</v>
      </c>
      <c r="AC4744" s="2" t="s">
        <v>60</v>
      </c>
      <c r="AD4744" s="2" t="s">
        <v>40</v>
      </c>
      <c r="AE4744" s="2" t="s">
        <v>41</v>
      </c>
      <c r="AF4744" s="2" t="s">
        <v>59</v>
      </c>
      <c r="AG4744" s="4" t="s">
        <v>59</v>
      </c>
      <c r="AH4744" s="3" t="s">
        <v>59</v>
      </c>
    </row>
    <row r="4745" spans="1:35" x14ac:dyDescent="0.2">
      <c r="A4745" s="2">
        <v>4744</v>
      </c>
      <c r="B4745" s="2">
        <v>42</v>
      </c>
      <c r="C4745" s="2" t="s">
        <v>47</v>
      </c>
      <c r="D4745" s="2" t="s">
        <v>33</v>
      </c>
      <c r="E4745" s="2">
        <v>0</v>
      </c>
      <c r="F4745" s="2">
        <v>0</v>
      </c>
      <c r="G4745" s="2">
        <v>2</v>
      </c>
      <c r="H4745" s="2" t="s">
        <v>53</v>
      </c>
      <c r="I4745" s="2" t="s">
        <v>49</v>
      </c>
      <c r="J4745" s="6">
        <v>811.79525000000001</v>
      </c>
      <c r="K4745" s="6">
        <v>761.50666666666666</v>
      </c>
      <c r="L4745" s="2" t="s">
        <v>44</v>
      </c>
      <c r="M4745" s="2" t="s">
        <v>51</v>
      </c>
      <c r="N4745" s="6">
        <v>0</v>
      </c>
      <c r="O4745" s="6">
        <v>33.333333333333336</v>
      </c>
      <c r="P4745" s="6">
        <v>258.17955555555557</v>
      </c>
      <c r="Q4745" s="6">
        <v>0</v>
      </c>
      <c r="R4745" s="6">
        <v>0</v>
      </c>
      <c r="S4745" s="6">
        <v>44.444444444444443</v>
      </c>
      <c r="T4745" s="6">
        <v>0</v>
      </c>
      <c r="U4745" s="6">
        <v>0</v>
      </c>
      <c r="V4745" s="6">
        <v>125.11111111111111</v>
      </c>
      <c r="W4745" s="6">
        <v>0</v>
      </c>
      <c r="X4745" s="6">
        <v>0</v>
      </c>
      <c r="Y4745" s="6">
        <v>301.21239511318464</v>
      </c>
      <c r="Z4745" s="2">
        <v>3</v>
      </c>
      <c r="AA4745" s="6">
        <v>103.43120388536572</v>
      </c>
      <c r="AB4745" s="2" t="s">
        <v>38</v>
      </c>
      <c r="AC4745" s="2" t="s">
        <v>39</v>
      </c>
      <c r="AD4745" s="2" t="s">
        <v>46</v>
      </c>
      <c r="AE4745" s="2" t="s">
        <v>81</v>
      </c>
      <c r="AF4745" s="2" t="s">
        <v>59</v>
      </c>
      <c r="AG4745" s="4" t="s">
        <v>59</v>
      </c>
      <c r="AH4745" s="3" t="s">
        <v>59</v>
      </c>
    </row>
    <row r="4746" spans="1:35" x14ac:dyDescent="0.2">
      <c r="A4746" s="2">
        <v>4745</v>
      </c>
      <c r="B4746" s="2">
        <v>42</v>
      </c>
      <c r="C4746" s="2" t="s">
        <v>47</v>
      </c>
      <c r="D4746" s="2" t="s">
        <v>57</v>
      </c>
      <c r="E4746" s="2">
        <v>0</v>
      </c>
      <c r="F4746" s="2">
        <v>2</v>
      </c>
      <c r="G4746" s="2">
        <v>2</v>
      </c>
      <c r="H4746" s="2" t="s">
        <v>43</v>
      </c>
      <c r="I4746" s="2" t="s">
        <v>49</v>
      </c>
      <c r="J4746" s="6">
        <v>515.08450000000005</v>
      </c>
      <c r="K4746" s="6">
        <v>516.80399999999997</v>
      </c>
      <c r="L4746" s="2" t="s">
        <v>44</v>
      </c>
      <c r="M4746" s="2" t="s">
        <v>37</v>
      </c>
      <c r="N4746" s="6">
        <v>0</v>
      </c>
      <c r="O4746" s="6">
        <v>90.444444444444443</v>
      </c>
      <c r="P4746" s="6">
        <v>115.62311111111111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131.33333333333334</v>
      </c>
      <c r="W4746" s="6">
        <v>0</v>
      </c>
      <c r="X4746" s="6">
        <v>0</v>
      </c>
      <c r="Y4746" s="6">
        <v>224.21092930646603</v>
      </c>
      <c r="Z4746" s="2">
        <v>24</v>
      </c>
      <c r="AA4746" s="6">
        <v>11.193529297374322</v>
      </c>
      <c r="AB4746" s="2" t="s">
        <v>38</v>
      </c>
      <c r="AC4746" s="2" t="s">
        <v>50</v>
      </c>
      <c r="AD4746" s="2" t="s">
        <v>46</v>
      </c>
      <c r="AE4746" s="2" t="s">
        <v>41</v>
      </c>
      <c r="AF4746" s="2" t="s">
        <v>59</v>
      </c>
      <c r="AG4746" s="4" t="s">
        <v>59</v>
      </c>
      <c r="AH4746" s="3" t="s">
        <v>59</v>
      </c>
    </row>
    <row r="4747" spans="1:35" ht="15" x14ac:dyDescent="0.25">
      <c r="A4747" s="2">
        <v>4746</v>
      </c>
      <c r="B4747" s="2">
        <v>49</v>
      </c>
      <c r="C4747" s="2" t="s">
        <v>47</v>
      </c>
      <c r="D4747" s="2" t="s">
        <v>74</v>
      </c>
      <c r="E4747" s="2">
        <v>1</v>
      </c>
      <c r="F4747" s="2">
        <v>1</v>
      </c>
      <c r="G4747" s="2">
        <v>3</v>
      </c>
      <c r="H4747" s="2" t="s">
        <v>58</v>
      </c>
      <c r="I4747" s="2" t="s">
        <v>35</v>
      </c>
      <c r="J4747" s="6">
        <v>463.89499999999998</v>
      </c>
      <c r="K4747" s="6">
        <v>559.83111111111111</v>
      </c>
      <c r="L4747" s="2" t="s">
        <v>73</v>
      </c>
      <c r="M4747" s="2" t="s">
        <v>45</v>
      </c>
      <c r="N4747" s="6">
        <v>522.12905078717927</v>
      </c>
      <c r="O4747" s="6">
        <v>444.44444444444446</v>
      </c>
      <c r="P4747" s="6">
        <v>20.580444444444446</v>
      </c>
      <c r="Q4747" s="6">
        <v>0</v>
      </c>
      <c r="R4747" s="6">
        <v>0</v>
      </c>
      <c r="S4747" s="6">
        <v>0</v>
      </c>
      <c r="T4747" s="6">
        <v>0</v>
      </c>
      <c r="U4747" s="6">
        <v>0</v>
      </c>
      <c r="V4747" s="6">
        <v>7.333333333333333</v>
      </c>
      <c r="W4747" s="6">
        <v>0</v>
      </c>
      <c r="X4747" s="6">
        <v>0</v>
      </c>
      <c r="Y4747" s="6">
        <v>178.10569812386981</v>
      </c>
      <c r="Z4747" s="2">
        <v>36</v>
      </c>
      <c r="AA4747" s="6">
        <v>6.4389476457747437</v>
      </c>
      <c r="AB4747" s="2" t="s">
        <v>38</v>
      </c>
      <c r="AC4747" s="2" t="s">
        <v>62</v>
      </c>
      <c r="AD4747" s="2" t="s">
        <v>40</v>
      </c>
      <c r="AE4747" s="2" t="s">
        <v>41</v>
      </c>
      <c r="AF4747" s="2">
        <v>0</v>
      </c>
      <c r="AG4747" s="8">
        <v>0.1864016652107239</v>
      </c>
      <c r="AH4747" s="3">
        <v>434.34713745117188</v>
      </c>
      <c r="AI4747" s="9">
        <v>0.34339243173599238</v>
      </c>
    </row>
    <row r="4748" spans="1:35" ht="15" x14ac:dyDescent="0.25">
      <c r="A4748" s="2">
        <v>4747</v>
      </c>
      <c r="B4748" s="2">
        <v>46</v>
      </c>
      <c r="C4748" s="2" t="s">
        <v>32</v>
      </c>
      <c r="D4748" s="2" t="s">
        <v>33</v>
      </c>
      <c r="E4748" s="2">
        <v>0</v>
      </c>
      <c r="F4748" s="2">
        <v>1</v>
      </c>
      <c r="G4748" s="2">
        <v>3</v>
      </c>
      <c r="H4748" s="2" t="s">
        <v>34</v>
      </c>
      <c r="I4748" s="2" t="s">
        <v>66</v>
      </c>
      <c r="J4748" s="6">
        <v>1273.3599999999999</v>
      </c>
      <c r="K4748" s="6">
        <v>1313.6033333333332</v>
      </c>
      <c r="L4748" s="2" t="s">
        <v>44</v>
      </c>
      <c r="M4748" s="2" t="s">
        <v>51</v>
      </c>
      <c r="N4748" s="6">
        <v>0</v>
      </c>
      <c r="O4748" s="6">
        <v>0</v>
      </c>
      <c r="P4748" s="6">
        <v>166.96266666666668</v>
      </c>
      <c r="Q4748" s="6">
        <v>0</v>
      </c>
      <c r="R4748" s="6">
        <v>0</v>
      </c>
      <c r="S4748" s="6">
        <v>1111.1111111111111</v>
      </c>
      <c r="T4748" s="6">
        <v>0</v>
      </c>
      <c r="U4748" s="6">
        <v>0</v>
      </c>
      <c r="V4748" s="6">
        <v>248</v>
      </c>
      <c r="W4748" s="6">
        <v>0</v>
      </c>
      <c r="X4748" s="6">
        <v>0</v>
      </c>
      <c r="Y4748" s="6">
        <v>747.83001378098379</v>
      </c>
      <c r="Z4748" s="2">
        <v>24</v>
      </c>
      <c r="AA4748" s="6">
        <v>37.334741863860948</v>
      </c>
      <c r="AB4748" s="2" t="s">
        <v>55</v>
      </c>
      <c r="AC4748" s="2" t="s">
        <v>60</v>
      </c>
      <c r="AD4748" s="2" t="s">
        <v>40</v>
      </c>
      <c r="AE4748" s="2" t="s">
        <v>41</v>
      </c>
      <c r="AF4748" s="2">
        <v>1</v>
      </c>
      <c r="AG4748" s="8">
        <v>4.8556637018918991E-2</v>
      </c>
      <c r="AH4748" s="3">
        <v>534.23614501953125</v>
      </c>
      <c r="AI4748" s="9">
        <v>6.9368049502372742E-2</v>
      </c>
    </row>
    <row r="4749" spans="1:35" x14ac:dyDescent="0.2">
      <c r="A4749" s="2">
        <v>4748</v>
      </c>
      <c r="B4749" s="2">
        <v>62</v>
      </c>
      <c r="C4749" s="2" t="s">
        <v>47</v>
      </c>
      <c r="D4749" s="2" t="s">
        <v>57</v>
      </c>
      <c r="E4749" s="2">
        <v>1</v>
      </c>
      <c r="F4749" s="2">
        <v>0</v>
      </c>
      <c r="G4749" s="2">
        <v>3</v>
      </c>
      <c r="H4749" s="2" t="s">
        <v>53</v>
      </c>
      <c r="I4749" s="2" t="s">
        <v>49</v>
      </c>
      <c r="J4749" s="6">
        <v>719.67174999999997</v>
      </c>
      <c r="K4749" s="6">
        <v>324.32222222222219</v>
      </c>
      <c r="L4749" s="2" t="s">
        <v>44</v>
      </c>
      <c r="M4749" s="2" t="s">
        <v>45</v>
      </c>
      <c r="N4749" s="6">
        <v>0</v>
      </c>
      <c r="O4749" s="6">
        <v>0</v>
      </c>
      <c r="P4749" s="6">
        <v>66.260444444444445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24.222222222222221</v>
      </c>
      <c r="W4749" s="6">
        <v>0</v>
      </c>
      <c r="X4749" s="6">
        <v>0</v>
      </c>
      <c r="Y4749" s="6">
        <v>1038.7750948609867</v>
      </c>
      <c r="Z4749" s="2">
        <v>36</v>
      </c>
      <c r="AA4749" s="6">
        <v>37.554208102273932</v>
      </c>
      <c r="AB4749" s="2" t="s">
        <v>38</v>
      </c>
      <c r="AC4749" s="2" t="s">
        <v>39</v>
      </c>
      <c r="AD4749" s="2" t="s">
        <v>40</v>
      </c>
      <c r="AE4749" s="2" t="s">
        <v>41</v>
      </c>
      <c r="AF4749" s="2" t="s">
        <v>59</v>
      </c>
      <c r="AG4749" s="4" t="s">
        <v>59</v>
      </c>
      <c r="AH4749" s="3" t="s">
        <v>59</v>
      </c>
    </row>
    <row r="4750" spans="1:35" ht="15" x14ac:dyDescent="0.25">
      <c r="A4750" s="2">
        <v>4749</v>
      </c>
      <c r="B4750" s="2">
        <v>36</v>
      </c>
      <c r="C4750" s="2" t="s">
        <v>32</v>
      </c>
      <c r="D4750" s="2" t="s">
        <v>42</v>
      </c>
      <c r="E4750" s="2">
        <v>3</v>
      </c>
      <c r="F4750" s="2">
        <v>0</v>
      </c>
      <c r="G4750" s="2">
        <v>2</v>
      </c>
      <c r="H4750" s="2" t="s">
        <v>43</v>
      </c>
      <c r="I4750" s="2" t="s">
        <v>35</v>
      </c>
      <c r="J4750" s="6">
        <v>303.73374999999999</v>
      </c>
      <c r="K4750" s="6">
        <v>403.27733333333333</v>
      </c>
      <c r="L4750" s="2" t="s">
        <v>36</v>
      </c>
      <c r="M4750" s="2" t="s">
        <v>37</v>
      </c>
      <c r="N4750" s="6">
        <v>0</v>
      </c>
      <c r="O4750" s="6">
        <v>619.55555555555554</v>
      </c>
      <c r="P4750" s="6">
        <v>176.85688888888888</v>
      </c>
      <c r="Q4750" s="6">
        <v>0</v>
      </c>
      <c r="R4750" s="6">
        <v>0</v>
      </c>
      <c r="S4750" s="6">
        <v>0</v>
      </c>
      <c r="T4750" s="6">
        <v>0</v>
      </c>
      <c r="U4750" s="6">
        <v>0</v>
      </c>
      <c r="V4750" s="6">
        <v>224.22222222222223</v>
      </c>
      <c r="W4750" s="6">
        <v>0</v>
      </c>
      <c r="X4750" s="6">
        <v>0</v>
      </c>
      <c r="Y4750" s="6">
        <v>111.11535926889954</v>
      </c>
      <c r="Z4750" s="2">
        <v>36</v>
      </c>
      <c r="AA4750" s="6">
        <v>4.0170864184047588</v>
      </c>
      <c r="AB4750" s="2" t="s">
        <v>38</v>
      </c>
      <c r="AC4750" s="2" t="s">
        <v>50</v>
      </c>
      <c r="AD4750" s="2" t="s">
        <v>46</v>
      </c>
      <c r="AE4750" s="2" t="s">
        <v>41</v>
      </c>
      <c r="AF4750" s="2">
        <v>0</v>
      </c>
      <c r="AG4750" s="8">
        <v>0.26026043295860291</v>
      </c>
      <c r="AH4750" s="3">
        <v>345.21282958984381</v>
      </c>
      <c r="AI4750" s="9">
        <v>0.402252197265625</v>
      </c>
    </row>
    <row r="4751" spans="1:35" ht="15" x14ac:dyDescent="0.25">
      <c r="A4751" s="2">
        <v>4750</v>
      </c>
      <c r="B4751" s="2">
        <v>67</v>
      </c>
      <c r="C4751" s="2" t="s">
        <v>47</v>
      </c>
      <c r="D4751" s="2" t="s">
        <v>42</v>
      </c>
      <c r="E4751" s="2">
        <v>1</v>
      </c>
      <c r="F4751" s="2">
        <v>1</v>
      </c>
      <c r="G4751" s="2">
        <v>2</v>
      </c>
      <c r="H4751" s="2" t="s">
        <v>34</v>
      </c>
      <c r="I4751" s="2" t="s">
        <v>49</v>
      </c>
      <c r="J4751" s="6">
        <v>777.76300000000003</v>
      </c>
      <c r="K4751" s="6">
        <v>866.54111111111115</v>
      </c>
      <c r="L4751" s="2" t="s">
        <v>36</v>
      </c>
      <c r="M4751" s="2" t="s">
        <v>51</v>
      </c>
      <c r="N4751" s="6">
        <v>0</v>
      </c>
      <c r="O4751" s="6">
        <v>484.88888888888891</v>
      </c>
      <c r="P4751" s="6">
        <v>119.14911111111111</v>
      </c>
      <c r="Q4751" s="6">
        <v>0</v>
      </c>
      <c r="R4751" s="6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323.14369036481474</v>
      </c>
      <c r="Z4751" s="2">
        <v>3</v>
      </c>
      <c r="AA4751" s="6">
        <v>110.96203697007039</v>
      </c>
      <c r="AB4751" s="2" t="s">
        <v>55</v>
      </c>
      <c r="AC4751" s="2" t="s">
        <v>60</v>
      </c>
      <c r="AD4751" s="2" t="s">
        <v>40</v>
      </c>
      <c r="AE4751" s="2" t="s">
        <v>70</v>
      </c>
      <c r="AF4751" s="2">
        <v>1</v>
      </c>
      <c r="AG4751" s="8">
        <v>0.108297161757946</v>
      </c>
      <c r="AH4751" s="3">
        <v>435.41140747070313</v>
      </c>
      <c r="AI4751" s="9">
        <v>0.17422166466712949</v>
      </c>
    </row>
    <row r="4752" spans="1:35" ht="15" x14ac:dyDescent="0.25">
      <c r="A4752" s="2">
        <v>4751</v>
      </c>
      <c r="B4752" s="2">
        <v>47</v>
      </c>
      <c r="C4752" s="2" t="s">
        <v>61</v>
      </c>
      <c r="D4752" s="2" t="s">
        <v>33</v>
      </c>
      <c r="E4752" s="2">
        <v>0</v>
      </c>
      <c r="F4752" s="2">
        <v>0</v>
      </c>
      <c r="G4752" s="2">
        <v>3</v>
      </c>
      <c r="H4752" s="2" t="s">
        <v>34</v>
      </c>
      <c r="I4752" s="2" t="s">
        <v>35</v>
      </c>
      <c r="J4752" s="6">
        <v>301.53825000000001</v>
      </c>
      <c r="K4752" s="6">
        <v>162.15266666666668</v>
      </c>
      <c r="L4752" s="2" t="s">
        <v>44</v>
      </c>
      <c r="M4752" s="2" t="s">
        <v>45</v>
      </c>
      <c r="N4752" s="6">
        <v>0</v>
      </c>
      <c r="O4752" s="6">
        <v>0</v>
      </c>
      <c r="P4752" s="6">
        <v>196.02333333333334</v>
      </c>
      <c r="Q4752" s="6">
        <v>0</v>
      </c>
      <c r="R4752" s="6">
        <v>0</v>
      </c>
      <c r="S4752" s="6">
        <v>0</v>
      </c>
      <c r="T4752" s="6">
        <v>0</v>
      </c>
      <c r="U4752" s="6">
        <v>0</v>
      </c>
      <c r="V4752" s="6">
        <v>774.66666666666663</v>
      </c>
      <c r="W4752" s="6">
        <v>0</v>
      </c>
      <c r="X4752" s="6">
        <v>0</v>
      </c>
      <c r="Y4752" s="6">
        <v>264.06146073268366</v>
      </c>
      <c r="Z4752" s="2">
        <v>48</v>
      </c>
      <c r="AA4752" s="6">
        <v>7.7568053055533221</v>
      </c>
      <c r="AB4752" s="2" t="s">
        <v>38</v>
      </c>
      <c r="AC4752" s="2" t="s">
        <v>50</v>
      </c>
      <c r="AD4752" s="2" t="s">
        <v>40</v>
      </c>
      <c r="AE4752" s="2" t="s">
        <v>41</v>
      </c>
      <c r="AF4752" s="2">
        <v>0</v>
      </c>
      <c r="AG4752" s="8">
        <v>0.20151443779468539</v>
      </c>
      <c r="AH4752" s="3">
        <v>439.58779907226563</v>
      </c>
      <c r="AI4752" s="9">
        <v>0.38599345088005071</v>
      </c>
    </row>
    <row r="4753" spans="1:35" x14ac:dyDescent="0.2">
      <c r="A4753" s="2">
        <v>4752</v>
      </c>
      <c r="B4753" s="2">
        <v>54</v>
      </c>
      <c r="C4753" s="2" t="s">
        <v>61</v>
      </c>
      <c r="D4753" s="2" t="s">
        <v>65</v>
      </c>
      <c r="E4753" s="2">
        <v>3</v>
      </c>
      <c r="F4753" s="2">
        <v>1</v>
      </c>
      <c r="G4753" s="2">
        <v>4</v>
      </c>
      <c r="H4753" s="2" t="s">
        <v>43</v>
      </c>
      <c r="I4753" s="2" t="s">
        <v>66</v>
      </c>
      <c r="J4753" s="6">
        <v>808.63400000000001</v>
      </c>
      <c r="K4753" s="6">
        <v>917.6393333333333</v>
      </c>
      <c r="L4753" s="2" t="s">
        <v>44</v>
      </c>
      <c r="M4753" s="2" t="s">
        <v>37</v>
      </c>
      <c r="N4753" s="6">
        <v>4160.0885910824272</v>
      </c>
      <c r="O4753" s="6">
        <v>2888.8888888888887</v>
      </c>
      <c r="P4753" s="6">
        <v>300.04222222222222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83.111111111111114</v>
      </c>
      <c r="W4753" s="6">
        <v>0</v>
      </c>
      <c r="X4753" s="6">
        <v>0</v>
      </c>
      <c r="Y4753" s="6">
        <v>346.18418886535318</v>
      </c>
      <c r="Z4753" s="2">
        <v>18</v>
      </c>
      <c r="AA4753" s="6">
        <v>22.088552805310009</v>
      </c>
      <c r="AB4753" s="2" t="s">
        <v>38</v>
      </c>
      <c r="AC4753" s="2" t="s">
        <v>39</v>
      </c>
      <c r="AD4753" s="2" t="s">
        <v>40</v>
      </c>
      <c r="AE4753" s="2" t="s">
        <v>64</v>
      </c>
      <c r="AF4753" s="2" t="s">
        <v>59</v>
      </c>
      <c r="AG4753" s="4" t="s">
        <v>59</v>
      </c>
      <c r="AH4753" s="3" t="s">
        <v>59</v>
      </c>
    </row>
    <row r="4754" spans="1:35" ht="15" x14ac:dyDescent="0.25">
      <c r="A4754" s="2">
        <v>4753</v>
      </c>
      <c r="B4754" s="2">
        <v>31</v>
      </c>
      <c r="C4754" s="2" t="s">
        <v>47</v>
      </c>
      <c r="D4754" s="2" t="s">
        <v>57</v>
      </c>
      <c r="E4754" s="2">
        <v>1</v>
      </c>
      <c r="F4754" s="2">
        <v>0</v>
      </c>
      <c r="G4754" s="2">
        <v>2</v>
      </c>
      <c r="H4754" s="2" t="s">
        <v>58</v>
      </c>
      <c r="I4754" s="2" t="s">
        <v>49</v>
      </c>
      <c r="J4754" s="6">
        <v>441.83199999999999</v>
      </c>
      <c r="K4754" s="6">
        <v>576.54244444444441</v>
      </c>
      <c r="L4754" s="2" t="s">
        <v>36</v>
      </c>
      <c r="M4754" s="2" t="s">
        <v>37</v>
      </c>
      <c r="N4754" s="6">
        <v>1414.0471382613287</v>
      </c>
      <c r="O4754" s="6">
        <v>888.88888888888891</v>
      </c>
      <c r="P4754" s="6">
        <v>241.71755555555555</v>
      </c>
      <c r="Q4754" s="6">
        <v>0</v>
      </c>
      <c r="R4754" s="6">
        <v>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133.27075128797699</v>
      </c>
      <c r="Z4754" s="2">
        <v>36</v>
      </c>
      <c r="AA4754" s="6">
        <v>4.8180569139317422</v>
      </c>
      <c r="AB4754" s="2" t="s">
        <v>38</v>
      </c>
      <c r="AC4754" s="2" t="s">
        <v>75</v>
      </c>
      <c r="AD4754" s="2" t="s">
        <v>40</v>
      </c>
      <c r="AE4754" s="2" t="s">
        <v>41</v>
      </c>
      <c r="AF4754" s="2">
        <v>0</v>
      </c>
      <c r="AG4754" s="8">
        <v>0.21962930262088781</v>
      </c>
      <c r="AH4754" s="3">
        <v>337.52078247070313</v>
      </c>
      <c r="AI4754" s="9">
        <v>0.33196771144866938</v>
      </c>
    </row>
    <row r="4755" spans="1:35" ht="15" x14ac:dyDescent="0.25">
      <c r="A4755" s="2">
        <v>4754</v>
      </c>
      <c r="B4755" s="2">
        <v>30</v>
      </c>
      <c r="C4755" s="2" t="s">
        <v>32</v>
      </c>
      <c r="D4755" s="2" t="s">
        <v>65</v>
      </c>
      <c r="E4755" s="2">
        <v>3</v>
      </c>
      <c r="F4755" s="2">
        <v>1</v>
      </c>
      <c r="G4755" s="2">
        <v>5</v>
      </c>
      <c r="H4755" s="2" t="s">
        <v>34</v>
      </c>
      <c r="I4755" s="2" t="s">
        <v>66</v>
      </c>
      <c r="J4755" s="6">
        <v>1326.559</v>
      </c>
      <c r="K4755" s="6">
        <v>1715.3866666666668</v>
      </c>
      <c r="L4755" s="2" t="s">
        <v>44</v>
      </c>
      <c r="M4755" s="2" t="s">
        <v>45</v>
      </c>
      <c r="N4755" s="6">
        <v>0</v>
      </c>
      <c r="O4755" s="6">
        <v>0</v>
      </c>
      <c r="P4755" s="6">
        <v>39.50266666666667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74.888888888888886</v>
      </c>
      <c r="W4755" s="6">
        <v>0</v>
      </c>
      <c r="X4755" s="6">
        <v>0</v>
      </c>
      <c r="Y4755" s="6">
        <v>525.52205428021603</v>
      </c>
      <c r="Z4755" s="2">
        <v>48</v>
      </c>
      <c r="AA4755" s="6">
        <v>15.437210138561944</v>
      </c>
      <c r="AB4755" s="2" t="s">
        <v>38</v>
      </c>
      <c r="AC4755" s="2" t="s">
        <v>62</v>
      </c>
      <c r="AD4755" s="2" t="s">
        <v>40</v>
      </c>
      <c r="AE4755" s="2" t="s">
        <v>41</v>
      </c>
      <c r="AF4755" s="2">
        <v>1</v>
      </c>
      <c r="AG4755" s="8">
        <v>4.5213457196950912E-2</v>
      </c>
      <c r="AH4755" s="3">
        <v>634.09088134765625</v>
      </c>
      <c r="AI4755" s="9">
        <v>8.8641397655010223E-2</v>
      </c>
    </row>
    <row r="4756" spans="1:35" x14ac:dyDescent="0.2">
      <c r="A4756" s="2">
        <v>4755</v>
      </c>
      <c r="B4756" s="2">
        <v>42</v>
      </c>
      <c r="C4756" s="2" t="s">
        <v>32</v>
      </c>
      <c r="D4756" s="2" t="s">
        <v>65</v>
      </c>
      <c r="E4756" s="2">
        <v>0</v>
      </c>
      <c r="F4756" s="2">
        <v>3</v>
      </c>
      <c r="G4756" s="2">
        <v>3</v>
      </c>
      <c r="H4756" s="2" t="s">
        <v>43</v>
      </c>
      <c r="I4756" s="2" t="s">
        <v>35</v>
      </c>
      <c r="J4756" s="6">
        <v>739.67325000000005</v>
      </c>
      <c r="K4756" s="6">
        <v>568.06955555555555</v>
      </c>
      <c r="L4756" s="2" t="s">
        <v>44</v>
      </c>
      <c r="M4756" s="2" t="s">
        <v>37</v>
      </c>
      <c r="N4756" s="6">
        <v>0</v>
      </c>
      <c r="O4756" s="6">
        <v>0</v>
      </c>
      <c r="P4756" s="6">
        <v>253.14711111111112</v>
      </c>
      <c r="Q4756" s="6">
        <v>0</v>
      </c>
      <c r="R4756" s="6">
        <v>0</v>
      </c>
      <c r="S4756" s="6">
        <v>0</v>
      </c>
      <c r="T4756" s="6">
        <v>0</v>
      </c>
      <c r="U4756" s="6">
        <v>0</v>
      </c>
      <c r="V4756" s="6">
        <v>214.66666666666666</v>
      </c>
      <c r="W4756" s="6">
        <v>0</v>
      </c>
      <c r="X4756" s="6">
        <v>0</v>
      </c>
      <c r="Y4756" s="6">
        <v>522.22139236458986</v>
      </c>
      <c r="Z4756" s="2">
        <v>36</v>
      </c>
      <c r="AA4756" s="6">
        <v>18.87955433408187</v>
      </c>
      <c r="AB4756" s="2" t="s">
        <v>38</v>
      </c>
      <c r="AC4756" s="2" t="s">
        <v>39</v>
      </c>
      <c r="AD4756" s="2" t="s">
        <v>40</v>
      </c>
      <c r="AE4756" s="2" t="s">
        <v>41</v>
      </c>
      <c r="AF4756" s="2" t="s">
        <v>59</v>
      </c>
      <c r="AG4756" s="4" t="s">
        <v>59</v>
      </c>
      <c r="AH4756" s="3" t="s">
        <v>59</v>
      </c>
    </row>
    <row r="4757" spans="1:35" x14ac:dyDescent="0.2">
      <c r="A4757" s="2">
        <v>4756</v>
      </c>
      <c r="B4757" s="2">
        <v>42</v>
      </c>
      <c r="C4757" s="2" t="s">
        <v>32</v>
      </c>
      <c r="D4757" s="2" t="s">
        <v>57</v>
      </c>
      <c r="E4757" s="2">
        <v>0</v>
      </c>
      <c r="F4757" s="2">
        <v>1</v>
      </c>
      <c r="G4757" s="2">
        <v>5</v>
      </c>
      <c r="H4757" s="2" t="s">
        <v>34</v>
      </c>
      <c r="I4757" s="2" t="s">
        <v>35</v>
      </c>
      <c r="J4757" s="6">
        <v>1936.4514999999999</v>
      </c>
      <c r="K4757" s="6">
        <v>2135.940222222222</v>
      </c>
      <c r="L4757" s="2" t="s">
        <v>44</v>
      </c>
      <c r="M4757" s="2" t="s">
        <v>37</v>
      </c>
      <c r="N4757" s="6">
        <v>0</v>
      </c>
      <c r="O4757" s="6">
        <v>0</v>
      </c>
      <c r="P4757" s="6">
        <v>1243.5177777777778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30.666666666666668</v>
      </c>
      <c r="W4757" s="6">
        <v>0</v>
      </c>
      <c r="X4757" s="6">
        <v>0</v>
      </c>
      <c r="Y4757" s="6">
        <v>780.56354475965747</v>
      </c>
      <c r="Z4757" s="2">
        <v>36</v>
      </c>
      <c r="AA4757" s="6">
        <v>28.219242011068463</v>
      </c>
      <c r="AB4757" s="2" t="s">
        <v>38</v>
      </c>
      <c r="AC4757" s="2" t="s">
        <v>72</v>
      </c>
      <c r="AD4757" s="2" t="s">
        <v>40</v>
      </c>
      <c r="AE4757" s="2" t="s">
        <v>41</v>
      </c>
      <c r="AF4757" s="2" t="s">
        <v>59</v>
      </c>
      <c r="AG4757" s="4" t="s">
        <v>59</v>
      </c>
      <c r="AH4757" s="3" t="s">
        <v>59</v>
      </c>
    </row>
    <row r="4758" spans="1:35" x14ac:dyDescent="0.2">
      <c r="A4758" s="2">
        <v>4757</v>
      </c>
      <c r="B4758" s="2">
        <v>29</v>
      </c>
      <c r="C4758" s="2" t="s">
        <v>32</v>
      </c>
      <c r="D4758" s="2" t="s">
        <v>57</v>
      </c>
      <c r="E4758" s="2">
        <v>0</v>
      </c>
      <c r="F4758" s="2">
        <v>0</v>
      </c>
      <c r="G4758" s="2">
        <v>3</v>
      </c>
      <c r="H4758" s="2" t="s">
        <v>58</v>
      </c>
      <c r="I4758" s="2" t="s">
        <v>35</v>
      </c>
      <c r="J4758" s="6">
        <v>516.84175000000005</v>
      </c>
      <c r="K4758" s="6">
        <v>469.44466666666665</v>
      </c>
      <c r="L4758" s="2" t="s">
        <v>44</v>
      </c>
      <c r="M4758" s="2" t="s">
        <v>37</v>
      </c>
      <c r="N4758" s="6">
        <v>0</v>
      </c>
      <c r="O4758" s="6">
        <v>133.33333333333334</v>
      </c>
      <c r="P4758" s="6">
        <v>153.05111111111111</v>
      </c>
      <c r="Q4758" s="6">
        <v>0</v>
      </c>
      <c r="R4758" s="6">
        <v>0</v>
      </c>
      <c r="S4758" s="6">
        <v>0</v>
      </c>
      <c r="T4758" s="6">
        <v>0</v>
      </c>
      <c r="U4758" s="6">
        <v>0</v>
      </c>
      <c r="V4758" s="6">
        <v>22</v>
      </c>
      <c r="W4758" s="6">
        <v>0</v>
      </c>
      <c r="X4758" s="6">
        <v>0</v>
      </c>
      <c r="Y4758" s="6">
        <v>392.68048383358217</v>
      </c>
      <c r="Z4758" s="2">
        <v>36</v>
      </c>
      <c r="AA4758" s="6">
        <v>14.196340170786861</v>
      </c>
      <c r="AB4758" s="2" t="s">
        <v>55</v>
      </c>
      <c r="AC4758" s="2" t="s">
        <v>62</v>
      </c>
      <c r="AD4758" s="2" t="s">
        <v>40</v>
      </c>
      <c r="AE4758" s="2" t="s">
        <v>41</v>
      </c>
      <c r="AF4758" s="2" t="s">
        <v>59</v>
      </c>
      <c r="AG4758" s="4" t="s">
        <v>59</v>
      </c>
      <c r="AH4758" s="3" t="s">
        <v>59</v>
      </c>
    </row>
    <row r="4759" spans="1:35" ht="15" x14ac:dyDescent="0.25">
      <c r="A4759" s="2">
        <v>4758</v>
      </c>
      <c r="B4759" s="2">
        <v>39</v>
      </c>
      <c r="C4759" s="2" t="s">
        <v>47</v>
      </c>
      <c r="D4759" s="2" t="s">
        <v>33</v>
      </c>
      <c r="E4759" s="2">
        <v>0</v>
      </c>
      <c r="F4759" s="2">
        <v>2</v>
      </c>
      <c r="G4759" s="2">
        <v>3</v>
      </c>
      <c r="H4759" s="2" t="s">
        <v>43</v>
      </c>
      <c r="I4759" s="2" t="s">
        <v>35</v>
      </c>
      <c r="J4759" s="6">
        <v>552.49699999999996</v>
      </c>
      <c r="K4759" s="6">
        <v>430.38311111111113</v>
      </c>
      <c r="L4759" s="2" t="s">
        <v>36</v>
      </c>
      <c r="M4759" s="2" t="s">
        <v>45</v>
      </c>
      <c r="N4759" s="6">
        <v>0</v>
      </c>
      <c r="O4759" s="6">
        <v>0</v>
      </c>
      <c r="P4759" s="6">
        <v>166.93955555555556</v>
      </c>
      <c r="Q4759" s="6">
        <v>0</v>
      </c>
      <c r="R4759" s="6">
        <v>0</v>
      </c>
      <c r="S4759" s="6">
        <v>0</v>
      </c>
      <c r="T4759" s="6">
        <v>201.86666666666667</v>
      </c>
      <c r="U4759" s="6">
        <v>0</v>
      </c>
      <c r="V4759" s="6">
        <v>114.66666666666667</v>
      </c>
      <c r="W4759" s="6">
        <v>0</v>
      </c>
      <c r="X4759" s="6">
        <v>0</v>
      </c>
      <c r="Y4759" s="6">
        <v>469.82384901552035</v>
      </c>
      <c r="Z4759" s="2">
        <v>36</v>
      </c>
      <c r="AA4759" s="6">
        <v>16.985257621815965</v>
      </c>
      <c r="AB4759" s="2" t="s">
        <v>55</v>
      </c>
      <c r="AC4759" s="2" t="s">
        <v>75</v>
      </c>
      <c r="AD4759" s="2" t="s">
        <v>40</v>
      </c>
      <c r="AE4759" s="2" t="s">
        <v>64</v>
      </c>
      <c r="AF4759" s="2">
        <v>0</v>
      </c>
      <c r="AG4759" s="8">
        <v>0.15327328443527219</v>
      </c>
      <c r="AH4759" s="3">
        <v>442.812255859375</v>
      </c>
      <c r="AI4759" s="9">
        <v>0.26337149739265442</v>
      </c>
    </row>
    <row r="4760" spans="1:35" x14ac:dyDescent="0.2">
      <c r="A4760" s="2">
        <v>4759</v>
      </c>
      <c r="B4760" s="2">
        <v>39</v>
      </c>
      <c r="C4760" s="2" t="s">
        <v>47</v>
      </c>
      <c r="D4760" s="2" t="s">
        <v>57</v>
      </c>
      <c r="E4760" s="2">
        <v>2</v>
      </c>
      <c r="F4760" s="2">
        <v>2</v>
      </c>
      <c r="G4760" s="2">
        <v>2</v>
      </c>
      <c r="H4760" s="2" t="s">
        <v>58</v>
      </c>
      <c r="I4760" s="2" t="s">
        <v>49</v>
      </c>
      <c r="J4760" s="6">
        <v>218.41624999999999</v>
      </c>
      <c r="K4760" s="6">
        <v>236.78066666666666</v>
      </c>
      <c r="L4760" s="2" t="s">
        <v>36</v>
      </c>
      <c r="M4760" s="2" t="s">
        <v>51</v>
      </c>
      <c r="N4760" s="6">
        <v>0</v>
      </c>
      <c r="O4760" s="6">
        <v>1950</v>
      </c>
      <c r="P4760" s="6">
        <v>116.25577777777778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204.44444444444446</v>
      </c>
      <c r="W4760" s="6">
        <v>0</v>
      </c>
      <c r="X4760" s="6">
        <v>0</v>
      </c>
      <c r="Y4760" s="6">
        <v>90.317372811106537</v>
      </c>
      <c r="Z4760" s="2">
        <v>36</v>
      </c>
      <c r="AA4760" s="6">
        <v>3.2651893856319849</v>
      </c>
      <c r="AB4760" s="2" t="s">
        <v>38</v>
      </c>
      <c r="AC4760" s="2" t="s">
        <v>50</v>
      </c>
      <c r="AD4760" s="2" t="s">
        <v>40</v>
      </c>
      <c r="AE4760" s="2" t="s">
        <v>41</v>
      </c>
      <c r="AF4760" s="2" t="s">
        <v>59</v>
      </c>
      <c r="AG4760" s="4" t="s">
        <v>59</v>
      </c>
      <c r="AH4760" s="3" t="s">
        <v>59</v>
      </c>
    </row>
    <row r="4761" spans="1:35" ht="15" x14ac:dyDescent="0.25">
      <c r="A4761" s="2">
        <v>4760</v>
      </c>
      <c r="B4761" s="2">
        <v>34</v>
      </c>
      <c r="C4761" s="2" t="s">
        <v>61</v>
      </c>
      <c r="D4761" s="2" t="s">
        <v>57</v>
      </c>
      <c r="E4761" s="2">
        <v>3</v>
      </c>
      <c r="F4761" s="2">
        <v>0</v>
      </c>
      <c r="G4761" s="2">
        <v>4</v>
      </c>
      <c r="H4761" s="2" t="s">
        <v>58</v>
      </c>
      <c r="I4761" s="2" t="s">
        <v>49</v>
      </c>
      <c r="J4761" s="6">
        <v>912.53625</v>
      </c>
      <c r="K4761" s="6">
        <v>610.71022222222223</v>
      </c>
      <c r="L4761" s="2" t="s">
        <v>44</v>
      </c>
      <c r="M4761" s="2" t="s">
        <v>51</v>
      </c>
      <c r="N4761" s="6">
        <v>0</v>
      </c>
      <c r="O4761" s="6">
        <v>0</v>
      </c>
      <c r="P4761" s="6">
        <v>117.95155555555556</v>
      </c>
      <c r="Q4761" s="6">
        <v>0</v>
      </c>
      <c r="R4761" s="6">
        <v>0</v>
      </c>
      <c r="S4761" s="6">
        <v>0</v>
      </c>
      <c r="T4761" s="6">
        <v>333.33333333333331</v>
      </c>
      <c r="U4761" s="6">
        <v>0</v>
      </c>
      <c r="V4761" s="6">
        <v>18.222222222222221</v>
      </c>
      <c r="W4761" s="6">
        <v>0</v>
      </c>
      <c r="X4761" s="6">
        <v>0</v>
      </c>
      <c r="Y4761" s="6">
        <v>1242.3301961197328</v>
      </c>
      <c r="Z4761" s="2">
        <v>36</v>
      </c>
      <c r="AA4761" s="6">
        <v>44.913212636333718</v>
      </c>
      <c r="AB4761" s="2" t="s">
        <v>55</v>
      </c>
      <c r="AC4761" s="2" t="s">
        <v>39</v>
      </c>
      <c r="AD4761" s="2" t="s">
        <v>40</v>
      </c>
      <c r="AE4761" s="2" t="s">
        <v>41</v>
      </c>
      <c r="AF4761" s="2">
        <v>1</v>
      </c>
      <c r="AG4761" s="8">
        <v>5.4156824946403503E-2</v>
      </c>
      <c r="AH4761" s="3">
        <v>584.1024169921875</v>
      </c>
      <c r="AI4761" s="9">
        <v>8.3711303770542145E-2</v>
      </c>
    </row>
    <row r="4762" spans="1:35" ht="15" x14ac:dyDescent="0.25">
      <c r="A4762" s="2">
        <v>4761</v>
      </c>
      <c r="B4762" s="2">
        <v>33</v>
      </c>
      <c r="C4762" s="2" t="s">
        <v>32</v>
      </c>
      <c r="D4762" s="2" t="s">
        <v>42</v>
      </c>
      <c r="E4762" s="2">
        <v>1</v>
      </c>
      <c r="F4762" s="2">
        <v>0</v>
      </c>
      <c r="G4762" s="2">
        <v>3</v>
      </c>
      <c r="H4762" s="2" t="s">
        <v>34</v>
      </c>
      <c r="I4762" s="2" t="s">
        <v>49</v>
      </c>
      <c r="J4762" s="6">
        <v>1266.731</v>
      </c>
      <c r="K4762" s="6">
        <v>621.16733333333332</v>
      </c>
      <c r="L4762" s="2" t="s">
        <v>44</v>
      </c>
      <c r="M4762" s="2" t="s">
        <v>45</v>
      </c>
      <c r="N4762" s="6">
        <v>0</v>
      </c>
      <c r="O4762" s="6">
        <v>5555.5555555555557</v>
      </c>
      <c r="P4762" s="6">
        <v>721.49177777777777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7.333333333333333</v>
      </c>
      <c r="W4762" s="6">
        <v>0</v>
      </c>
      <c r="X4762" s="6">
        <v>0</v>
      </c>
      <c r="Y4762" s="6">
        <v>1672.5418837738116</v>
      </c>
      <c r="Z4762" s="2">
        <v>36</v>
      </c>
      <c r="AA4762" s="6">
        <v>60.466395732578292</v>
      </c>
      <c r="AB4762" s="2" t="s">
        <v>38</v>
      </c>
      <c r="AC4762" s="2" t="s">
        <v>50</v>
      </c>
      <c r="AD4762" s="2" t="s">
        <v>40</v>
      </c>
      <c r="AE4762" s="2" t="s">
        <v>70</v>
      </c>
      <c r="AF4762" s="2">
        <v>1</v>
      </c>
      <c r="AG4762" s="8">
        <v>2.7659611776471141E-2</v>
      </c>
      <c r="AH4762" s="3">
        <v>613.02069091796875</v>
      </c>
      <c r="AI4762" s="9">
        <v>3.1780168414115913E-2</v>
      </c>
    </row>
    <row r="4763" spans="1:35" x14ac:dyDescent="0.2">
      <c r="A4763" s="2">
        <v>4762</v>
      </c>
      <c r="B4763" s="2">
        <v>30</v>
      </c>
      <c r="C4763" s="2" t="s">
        <v>32</v>
      </c>
      <c r="D4763" s="2" t="s">
        <v>57</v>
      </c>
      <c r="E4763" s="2">
        <v>1</v>
      </c>
      <c r="F4763" s="2">
        <v>0</v>
      </c>
      <c r="G4763" s="2">
        <v>2</v>
      </c>
      <c r="H4763" s="2" t="s">
        <v>52</v>
      </c>
      <c r="I4763" s="2" t="s">
        <v>35</v>
      </c>
      <c r="J4763" s="6">
        <v>310.16950000000003</v>
      </c>
      <c r="K4763" s="6">
        <v>168.03577777777778</v>
      </c>
      <c r="L4763" s="2" t="s">
        <v>36</v>
      </c>
      <c r="M4763" s="2" t="s">
        <v>45</v>
      </c>
      <c r="N4763" s="6">
        <v>0</v>
      </c>
      <c r="O4763" s="6">
        <v>0</v>
      </c>
      <c r="P4763" s="6">
        <v>204.77311111111112</v>
      </c>
      <c r="Q4763" s="6">
        <v>0</v>
      </c>
      <c r="R4763" s="6">
        <v>0</v>
      </c>
      <c r="S4763" s="6">
        <v>0</v>
      </c>
      <c r="T4763" s="6">
        <v>78.466666666666669</v>
      </c>
      <c r="U4763" s="6">
        <v>74</v>
      </c>
      <c r="V4763" s="6">
        <v>83.111111111111114</v>
      </c>
      <c r="W4763" s="6">
        <v>0</v>
      </c>
      <c r="X4763" s="6">
        <v>0</v>
      </c>
      <c r="Y4763" s="6">
        <v>262.89326152989298</v>
      </c>
      <c r="Z4763" s="2">
        <v>36</v>
      </c>
      <c r="AA4763" s="6">
        <v>9.5042211745559193</v>
      </c>
      <c r="AB4763" s="2" t="s">
        <v>55</v>
      </c>
      <c r="AC4763" s="2" t="s">
        <v>50</v>
      </c>
      <c r="AD4763" s="2" t="s">
        <v>40</v>
      </c>
      <c r="AE4763" s="2" t="s">
        <v>41</v>
      </c>
      <c r="AF4763" s="2" t="s">
        <v>59</v>
      </c>
      <c r="AG4763" s="4" t="s">
        <v>59</v>
      </c>
      <c r="AH4763" s="3" t="s">
        <v>59</v>
      </c>
    </row>
    <row r="4764" spans="1:35" ht="15" x14ac:dyDescent="0.25">
      <c r="A4764" s="2">
        <v>4763</v>
      </c>
      <c r="B4764" s="2">
        <v>21</v>
      </c>
      <c r="C4764" s="2" t="s">
        <v>61</v>
      </c>
      <c r="D4764" s="2" t="s">
        <v>42</v>
      </c>
      <c r="E4764" s="2">
        <v>2</v>
      </c>
      <c r="F4764" s="2">
        <v>1</v>
      </c>
      <c r="G4764" s="2">
        <v>5</v>
      </c>
      <c r="H4764" s="2" t="s">
        <v>58</v>
      </c>
      <c r="I4764" s="2" t="s">
        <v>35</v>
      </c>
      <c r="J4764" s="6">
        <v>1329.6567500000001</v>
      </c>
      <c r="K4764" s="6">
        <v>1417.9568888888889</v>
      </c>
      <c r="L4764" s="2" t="s">
        <v>44</v>
      </c>
      <c r="M4764" s="2" t="s">
        <v>45</v>
      </c>
      <c r="N4764" s="6">
        <v>0</v>
      </c>
      <c r="O4764" s="6">
        <v>0</v>
      </c>
      <c r="P4764" s="6">
        <v>153.56222222222223</v>
      </c>
      <c r="Q4764" s="6">
        <v>0</v>
      </c>
      <c r="R4764" s="6">
        <v>0</v>
      </c>
      <c r="S4764" s="6">
        <v>0</v>
      </c>
      <c r="T4764" s="6">
        <v>66.666666666666671</v>
      </c>
      <c r="U4764" s="6">
        <v>0</v>
      </c>
      <c r="V4764" s="6">
        <v>33.333333333333336</v>
      </c>
      <c r="W4764" s="6">
        <v>0</v>
      </c>
      <c r="X4764" s="6">
        <v>0</v>
      </c>
      <c r="Y4764" s="6">
        <v>630.7326265685914</v>
      </c>
      <c r="Z4764" s="2">
        <v>18</v>
      </c>
      <c r="AA4764" s="6">
        <v>40.244388323035132</v>
      </c>
      <c r="AB4764" s="2" t="s">
        <v>55</v>
      </c>
      <c r="AC4764" s="2" t="s">
        <v>39</v>
      </c>
      <c r="AD4764" s="2" t="s">
        <v>40</v>
      </c>
      <c r="AE4764" s="2" t="s">
        <v>41</v>
      </c>
      <c r="AF4764" s="2">
        <v>1</v>
      </c>
      <c r="AG4764" s="8">
        <v>5.2497364580631263E-2</v>
      </c>
      <c r="AH4764" s="3">
        <v>523.47076416015625</v>
      </c>
      <c r="AI4764" s="9">
        <v>8.2085512578487396E-2</v>
      </c>
    </row>
    <row r="4765" spans="1:35" ht="15" x14ac:dyDescent="0.25">
      <c r="A4765" s="2">
        <v>4764</v>
      </c>
      <c r="B4765" s="2">
        <v>32</v>
      </c>
      <c r="C4765" s="2" t="s">
        <v>61</v>
      </c>
      <c r="D4765" s="2" t="s">
        <v>65</v>
      </c>
      <c r="E4765" s="2">
        <v>2</v>
      </c>
      <c r="F4765" s="2">
        <v>1</v>
      </c>
      <c r="G4765" s="2">
        <v>4</v>
      </c>
      <c r="H4765" s="2" t="s">
        <v>53</v>
      </c>
      <c r="I4765" s="2" t="s">
        <v>66</v>
      </c>
      <c r="J4765" s="6">
        <v>237.1765</v>
      </c>
      <c r="K4765" s="6">
        <v>190.7691111111111</v>
      </c>
      <c r="L4765" s="2" t="s">
        <v>44</v>
      </c>
      <c r="M4765" s="2" t="s">
        <v>45</v>
      </c>
      <c r="N4765" s="6">
        <v>0</v>
      </c>
      <c r="O4765" s="6">
        <v>0</v>
      </c>
      <c r="P4765" s="6">
        <v>152.24933333333334</v>
      </c>
      <c r="Q4765" s="6">
        <v>0</v>
      </c>
      <c r="R4765" s="6">
        <v>0</v>
      </c>
      <c r="S4765" s="6">
        <v>0</v>
      </c>
      <c r="T4765" s="6">
        <v>0</v>
      </c>
      <c r="U4765" s="6">
        <v>0</v>
      </c>
      <c r="V4765" s="6">
        <v>44.444444444444443</v>
      </c>
      <c r="W4765" s="6">
        <v>0</v>
      </c>
      <c r="X4765" s="6">
        <v>0</v>
      </c>
      <c r="Y4765" s="6">
        <v>231.64832460711577</v>
      </c>
      <c r="Z4765" s="2">
        <v>36</v>
      </c>
      <c r="AA4765" s="6">
        <v>8.3746418564289069</v>
      </c>
      <c r="AB4765" s="2" t="s">
        <v>55</v>
      </c>
      <c r="AC4765" s="2" t="s">
        <v>50</v>
      </c>
      <c r="AD4765" s="2" t="s">
        <v>40</v>
      </c>
      <c r="AE4765" s="2" t="s">
        <v>41</v>
      </c>
      <c r="AF4765" s="2">
        <v>1</v>
      </c>
      <c r="AG4765" s="8">
        <v>0.2437838017940521</v>
      </c>
      <c r="AH4765" s="3">
        <v>404.52047729492188</v>
      </c>
      <c r="AI4765" s="9">
        <v>0.44288581609725952</v>
      </c>
    </row>
    <row r="4766" spans="1:35" x14ac:dyDescent="0.2">
      <c r="A4766" s="2">
        <v>4765</v>
      </c>
      <c r="B4766" s="2">
        <v>61</v>
      </c>
      <c r="C4766" s="2" t="s">
        <v>32</v>
      </c>
      <c r="D4766" s="2" t="s">
        <v>42</v>
      </c>
      <c r="E4766" s="2">
        <v>0</v>
      </c>
      <c r="F4766" s="2">
        <v>2</v>
      </c>
      <c r="G4766" s="2">
        <v>2</v>
      </c>
      <c r="H4766" s="2" t="s">
        <v>48</v>
      </c>
      <c r="I4766" s="2" t="s">
        <v>35</v>
      </c>
      <c r="J4766" s="6">
        <v>944.99300000000005</v>
      </c>
      <c r="K4766" s="6">
        <v>1125.6886666666667</v>
      </c>
      <c r="L4766" s="2" t="s">
        <v>36</v>
      </c>
      <c r="M4766" s="2" t="s">
        <v>37</v>
      </c>
      <c r="N4766" s="6">
        <v>0</v>
      </c>
      <c r="O4766" s="6">
        <v>0</v>
      </c>
      <c r="P4766" s="6">
        <v>385.3268888888889</v>
      </c>
      <c r="Q4766" s="6">
        <v>555.55555555555554</v>
      </c>
      <c r="R4766" s="6">
        <v>0</v>
      </c>
      <c r="S4766" s="6">
        <v>0</v>
      </c>
      <c r="T4766" s="6">
        <v>400</v>
      </c>
      <c r="U4766" s="6">
        <v>0</v>
      </c>
      <c r="V4766" s="6">
        <v>24.222222222222221</v>
      </c>
      <c r="W4766" s="6">
        <v>0</v>
      </c>
      <c r="X4766" s="6">
        <v>0</v>
      </c>
      <c r="Y4766" s="6">
        <v>559.79775570702861</v>
      </c>
      <c r="Z4766" s="2">
        <v>24</v>
      </c>
      <c r="AA4766" s="6">
        <v>27.947400238219831</v>
      </c>
      <c r="AB4766" s="2" t="s">
        <v>55</v>
      </c>
      <c r="AC4766" s="2" t="s">
        <v>50</v>
      </c>
      <c r="AD4766" s="2" t="s">
        <v>40</v>
      </c>
      <c r="AE4766" s="2" t="s">
        <v>41</v>
      </c>
      <c r="AF4766" s="2" t="s">
        <v>59</v>
      </c>
      <c r="AG4766" s="4" t="s">
        <v>59</v>
      </c>
      <c r="AH4766" s="3" t="s">
        <v>59</v>
      </c>
    </row>
    <row r="4767" spans="1:35" x14ac:dyDescent="0.2">
      <c r="A4767" s="2">
        <v>4766</v>
      </c>
      <c r="B4767" s="2">
        <v>22</v>
      </c>
      <c r="C4767" s="2" t="s">
        <v>32</v>
      </c>
      <c r="D4767" s="2" t="s">
        <v>33</v>
      </c>
      <c r="E4767" s="2">
        <v>1</v>
      </c>
      <c r="F4767" s="2">
        <v>1</v>
      </c>
      <c r="G4767" s="2">
        <v>3</v>
      </c>
      <c r="H4767" s="2" t="s">
        <v>43</v>
      </c>
      <c r="I4767" s="2" t="s">
        <v>35</v>
      </c>
      <c r="J4767" s="6">
        <v>887.02874999999995</v>
      </c>
      <c r="K4767" s="6">
        <v>547.55844444444449</v>
      </c>
      <c r="L4767" s="2" t="s">
        <v>44</v>
      </c>
      <c r="M4767" s="2" t="s">
        <v>37</v>
      </c>
      <c r="N4767" s="6">
        <v>0</v>
      </c>
      <c r="O4767" s="6">
        <v>0</v>
      </c>
      <c r="P4767" s="6">
        <v>54.17422222222222</v>
      </c>
      <c r="Q4767" s="6">
        <v>0</v>
      </c>
      <c r="R4767" s="6">
        <v>0</v>
      </c>
      <c r="S4767" s="6">
        <v>0</v>
      </c>
      <c r="T4767" s="6">
        <v>0</v>
      </c>
      <c r="U4767" s="6">
        <v>0</v>
      </c>
      <c r="V4767" s="6">
        <v>18.444444444444443</v>
      </c>
      <c r="W4767" s="6">
        <v>0</v>
      </c>
      <c r="X4767" s="6">
        <v>0</v>
      </c>
      <c r="Y4767" s="6">
        <v>993.01776061507371</v>
      </c>
      <c r="Z4767" s="2">
        <v>3</v>
      </c>
      <c r="AA4767" s="6">
        <v>340.98537817931657</v>
      </c>
      <c r="AB4767" s="2" t="s">
        <v>55</v>
      </c>
      <c r="AC4767" s="2" t="s">
        <v>39</v>
      </c>
      <c r="AD4767" s="2" t="s">
        <v>46</v>
      </c>
      <c r="AE4767" s="2" t="s">
        <v>41</v>
      </c>
      <c r="AF4767" s="2" t="s">
        <v>59</v>
      </c>
      <c r="AG4767" s="4" t="s">
        <v>59</v>
      </c>
      <c r="AH4767" s="3" t="s">
        <v>59</v>
      </c>
    </row>
    <row r="4768" spans="1:35" ht="15" x14ac:dyDescent="0.25">
      <c r="A4768" s="2">
        <v>4767</v>
      </c>
      <c r="B4768" s="2">
        <v>31</v>
      </c>
      <c r="C4768" s="2" t="s">
        <v>47</v>
      </c>
      <c r="D4768" s="2" t="s">
        <v>57</v>
      </c>
      <c r="E4768" s="2">
        <v>0</v>
      </c>
      <c r="F4768" s="2">
        <v>0</v>
      </c>
      <c r="G4768" s="2">
        <v>4</v>
      </c>
      <c r="H4768" s="2" t="s">
        <v>52</v>
      </c>
      <c r="I4768" s="2" t="s">
        <v>66</v>
      </c>
      <c r="J4768" s="6">
        <v>1953.8015</v>
      </c>
      <c r="K4768" s="6">
        <v>2502.8224444444445</v>
      </c>
      <c r="L4768" s="2" t="s">
        <v>44</v>
      </c>
      <c r="M4768" s="2" t="s">
        <v>51</v>
      </c>
      <c r="N4768" s="6">
        <v>13376.179823768158</v>
      </c>
      <c r="O4768" s="6">
        <v>5555.5555555555557</v>
      </c>
      <c r="P4768" s="6">
        <v>355.1851111111111</v>
      </c>
      <c r="Q4768" s="6">
        <v>0</v>
      </c>
      <c r="R4768" s="6">
        <v>0</v>
      </c>
      <c r="S4768" s="6">
        <v>0</v>
      </c>
      <c r="T4768" s="6">
        <v>0</v>
      </c>
      <c r="U4768" s="6">
        <v>0</v>
      </c>
      <c r="V4768" s="6">
        <v>103.77777777777777</v>
      </c>
      <c r="W4768" s="6">
        <v>0</v>
      </c>
      <c r="X4768" s="6">
        <v>0</v>
      </c>
      <c r="Y4768" s="6">
        <v>1017.7488481692295</v>
      </c>
      <c r="Z4768" s="2">
        <v>36</v>
      </c>
      <c r="AA4768" s="6">
        <v>36.794058915237763</v>
      </c>
      <c r="AB4768" s="2" t="s">
        <v>38</v>
      </c>
      <c r="AC4768" s="2" t="s">
        <v>39</v>
      </c>
      <c r="AD4768" s="2" t="s">
        <v>40</v>
      </c>
      <c r="AE4768" s="2" t="s">
        <v>41</v>
      </c>
      <c r="AF4768" s="2">
        <v>1</v>
      </c>
      <c r="AG4768" s="8">
        <v>1.305740606039762E-2</v>
      </c>
      <c r="AH4768" s="3">
        <v>665.72265625</v>
      </c>
      <c r="AI4768" s="9">
        <v>1.557855028659105E-2</v>
      </c>
    </row>
    <row r="4769" spans="1:35" ht="15" x14ac:dyDescent="0.25">
      <c r="A4769" s="2">
        <v>4768</v>
      </c>
      <c r="B4769" s="2">
        <v>31</v>
      </c>
      <c r="C4769" s="2" t="s">
        <v>61</v>
      </c>
      <c r="D4769" s="2" t="s">
        <v>33</v>
      </c>
      <c r="E4769" s="2">
        <v>0</v>
      </c>
      <c r="F4769" s="2">
        <v>1</v>
      </c>
      <c r="G4769" s="2">
        <v>3</v>
      </c>
      <c r="H4769" s="2" t="s">
        <v>52</v>
      </c>
      <c r="I4769" s="2" t="s">
        <v>35</v>
      </c>
      <c r="J4769" s="6">
        <v>997.27724999999998</v>
      </c>
      <c r="K4769" s="6">
        <v>962.024</v>
      </c>
      <c r="L4769" s="2" t="s">
        <v>36</v>
      </c>
      <c r="M4769" s="2" t="s">
        <v>45</v>
      </c>
      <c r="N4769" s="6">
        <v>1122.8904725275941</v>
      </c>
      <c r="O4769" s="6">
        <v>3044.4444444444443</v>
      </c>
      <c r="P4769" s="6">
        <v>305.32066666666668</v>
      </c>
      <c r="Q4769" s="6">
        <v>0</v>
      </c>
      <c r="R4769" s="6">
        <v>0</v>
      </c>
      <c r="S4769" s="6">
        <v>0</v>
      </c>
      <c r="T4769" s="6">
        <v>690.66666666666663</v>
      </c>
      <c r="U4769" s="6">
        <v>0</v>
      </c>
      <c r="V4769" s="6">
        <v>0</v>
      </c>
      <c r="W4769" s="6">
        <v>0</v>
      </c>
      <c r="X4769" s="6">
        <v>0</v>
      </c>
      <c r="Y4769" s="6">
        <v>605.67357710227077</v>
      </c>
      <c r="Z4769" s="2">
        <v>36</v>
      </c>
      <c r="AA4769" s="6">
        <v>21.896550725054919</v>
      </c>
      <c r="AB4769" s="2" t="s">
        <v>38</v>
      </c>
      <c r="AC4769" s="2" t="s">
        <v>39</v>
      </c>
      <c r="AD4769" s="2" t="s">
        <v>40</v>
      </c>
      <c r="AE4769" s="2" t="s">
        <v>41</v>
      </c>
      <c r="AF4769" s="2">
        <v>1</v>
      </c>
      <c r="AG4769" s="8">
        <v>8.1648737192153931E-2</v>
      </c>
      <c r="AH4769" s="3">
        <v>479.173583984375</v>
      </c>
      <c r="AI4769" s="9">
        <v>0.1238719150424004</v>
      </c>
    </row>
    <row r="4770" spans="1:35" ht="15" x14ac:dyDescent="0.25">
      <c r="A4770" s="2">
        <v>4769</v>
      </c>
      <c r="B4770" s="2">
        <v>57</v>
      </c>
      <c r="C4770" s="2" t="s">
        <v>47</v>
      </c>
      <c r="D4770" s="2" t="s">
        <v>33</v>
      </c>
      <c r="E4770" s="2">
        <v>0</v>
      </c>
      <c r="F4770" s="2">
        <v>0</v>
      </c>
      <c r="G4770" s="2">
        <v>2</v>
      </c>
      <c r="H4770" s="2" t="s">
        <v>58</v>
      </c>
      <c r="I4770" s="2" t="s">
        <v>49</v>
      </c>
      <c r="J4770" s="6">
        <v>984.82899999999995</v>
      </c>
      <c r="K4770" s="6">
        <v>1283.7066666666667</v>
      </c>
      <c r="L4770" s="2" t="s">
        <v>44</v>
      </c>
      <c r="M4770" s="2" t="s">
        <v>45</v>
      </c>
      <c r="N4770" s="6">
        <v>0</v>
      </c>
      <c r="O4770" s="6">
        <v>0</v>
      </c>
      <c r="P4770" s="6">
        <v>440.40044444444442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42.888888888888886</v>
      </c>
      <c r="W4770" s="6">
        <v>0</v>
      </c>
      <c r="X4770" s="6">
        <v>0</v>
      </c>
      <c r="Y4770" s="6">
        <v>403.07204551043691</v>
      </c>
      <c r="Z4770" s="2">
        <v>48</v>
      </c>
      <c r="AA4770" s="6">
        <v>11.840241178930224</v>
      </c>
      <c r="AB4770" s="2" t="s">
        <v>55</v>
      </c>
      <c r="AC4770" s="2" t="s">
        <v>50</v>
      </c>
      <c r="AD4770" s="2" t="s">
        <v>40</v>
      </c>
      <c r="AE4770" s="2" t="s">
        <v>41</v>
      </c>
      <c r="AF4770" s="2">
        <v>1</v>
      </c>
      <c r="AG4770" s="8">
        <v>7.5048938393592834E-2</v>
      </c>
      <c r="AH4770" s="3">
        <v>531.38409423828125</v>
      </c>
      <c r="AI4770" s="9">
        <v>0.12790937721729281</v>
      </c>
    </row>
    <row r="4771" spans="1:35" x14ac:dyDescent="0.2">
      <c r="A4771" s="2">
        <v>4770</v>
      </c>
      <c r="B4771" s="2">
        <v>48</v>
      </c>
      <c r="C4771" s="2" t="s">
        <v>32</v>
      </c>
      <c r="D4771" s="2" t="s">
        <v>33</v>
      </c>
      <c r="E4771" s="2">
        <v>2</v>
      </c>
      <c r="F4771" s="2">
        <v>0</v>
      </c>
      <c r="G4771" s="2">
        <v>2</v>
      </c>
      <c r="H4771" s="2" t="s">
        <v>58</v>
      </c>
      <c r="I4771" s="2" t="s">
        <v>66</v>
      </c>
      <c r="J4771" s="6">
        <v>433.48450000000003</v>
      </c>
      <c r="K4771" s="6">
        <v>387.78533333333331</v>
      </c>
      <c r="L4771" s="2" t="s">
        <v>44</v>
      </c>
      <c r="M4771" s="2" t="s">
        <v>51</v>
      </c>
      <c r="N4771" s="6">
        <v>0</v>
      </c>
      <c r="O4771" s="6">
        <v>0</v>
      </c>
      <c r="P4771" s="6">
        <v>96.592444444444439</v>
      </c>
      <c r="Q4771" s="6">
        <v>0</v>
      </c>
      <c r="R4771" s="6">
        <v>0</v>
      </c>
      <c r="S4771" s="6">
        <v>0</v>
      </c>
      <c r="T4771" s="6">
        <v>222.22222222222223</v>
      </c>
      <c r="U4771" s="6">
        <v>0</v>
      </c>
      <c r="V4771" s="6">
        <v>212.44444444444446</v>
      </c>
      <c r="W4771" s="6">
        <v>0</v>
      </c>
      <c r="X4771" s="6">
        <v>0</v>
      </c>
      <c r="Y4771" s="6">
        <v>218.19677999714213</v>
      </c>
      <c r="Z4771" s="2">
        <v>36</v>
      </c>
      <c r="AA4771" s="6">
        <v>7.8883362951201095</v>
      </c>
      <c r="AB4771" s="2" t="s">
        <v>55</v>
      </c>
      <c r="AC4771" s="2" t="s">
        <v>60</v>
      </c>
      <c r="AD4771" s="2" t="s">
        <v>63</v>
      </c>
      <c r="AE4771" s="2" t="s">
        <v>64</v>
      </c>
      <c r="AF4771" s="2" t="s">
        <v>59</v>
      </c>
      <c r="AG4771" s="4" t="s">
        <v>59</v>
      </c>
      <c r="AH4771" s="3" t="s">
        <v>59</v>
      </c>
    </row>
    <row r="4772" spans="1:35" ht="15" x14ac:dyDescent="0.25">
      <c r="A4772" s="2">
        <v>4771</v>
      </c>
      <c r="B4772" s="2">
        <v>46</v>
      </c>
      <c r="C4772" s="2" t="s">
        <v>61</v>
      </c>
      <c r="D4772" s="2" t="s">
        <v>65</v>
      </c>
      <c r="E4772" s="2">
        <v>3</v>
      </c>
      <c r="F4772" s="2">
        <v>0</v>
      </c>
      <c r="G4772" s="2">
        <v>4</v>
      </c>
      <c r="H4772" s="2" t="s">
        <v>34</v>
      </c>
      <c r="I4772" s="2" t="s">
        <v>35</v>
      </c>
      <c r="J4772" s="6">
        <v>333.56549999999999</v>
      </c>
      <c r="K4772" s="6">
        <v>334.59844444444445</v>
      </c>
      <c r="L4772" s="2" t="s">
        <v>44</v>
      </c>
      <c r="M4772" s="2" t="s">
        <v>37</v>
      </c>
      <c r="N4772" s="6">
        <v>0</v>
      </c>
      <c r="O4772" s="6">
        <v>0</v>
      </c>
      <c r="P4772" s="6">
        <v>175.51622222222221</v>
      </c>
      <c r="Q4772" s="6">
        <v>0</v>
      </c>
      <c r="R4772" s="6">
        <v>0</v>
      </c>
      <c r="S4772" s="6">
        <v>0</v>
      </c>
      <c r="T4772" s="6">
        <v>0</v>
      </c>
      <c r="U4772" s="6">
        <v>0</v>
      </c>
      <c r="V4772" s="6">
        <v>15.111111111111111</v>
      </c>
      <c r="W4772" s="6">
        <v>0</v>
      </c>
      <c r="X4772" s="6">
        <v>0</v>
      </c>
      <c r="Y4772" s="6">
        <v>119.64801897552348</v>
      </c>
      <c r="Z4772" s="2">
        <v>48</v>
      </c>
      <c r="AA4772" s="6">
        <v>3.5146605105233868</v>
      </c>
      <c r="AB4772" s="2" t="s">
        <v>68</v>
      </c>
      <c r="AC4772" s="2" t="s">
        <v>62</v>
      </c>
      <c r="AD4772" s="2" t="s">
        <v>63</v>
      </c>
      <c r="AE4772" s="2" t="s">
        <v>41</v>
      </c>
      <c r="AF4772" s="2">
        <v>0</v>
      </c>
      <c r="AG4772" s="8">
        <v>0.2078217417001724</v>
      </c>
      <c r="AH4772" s="3">
        <v>480.33761596679688</v>
      </c>
      <c r="AI4772" s="9">
        <v>0.43451780080795288</v>
      </c>
    </row>
    <row r="4773" spans="1:35" ht="15" x14ac:dyDescent="0.25">
      <c r="A4773" s="2">
        <v>4772</v>
      </c>
      <c r="B4773" s="2">
        <v>48</v>
      </c>
      <c r="C4773" s="2" t="s">
        <v>32</v>
      </c>
      <c r="D4773" s="2" t="s">
        <v>33</v>
      </c>
      <c r="E4773" s="2">
        <v>1</v>
      </c>
      <c r="F4773" s="2">
        <v>2</v>
      </c>
      <c r="G4773" s="2">
        <v>2</v>
      </c>
      <c r="H4773" s="2" t="s">
        <v>58</v>
      </c>
      <c r="I4773" s="2" t="s">
        <v>49</v>
      </c>
      <c r="J4773" s="6">
        <v>181.59674999999999</v>
      </c>
      <c r="K4773" s="6">
        <v>225.06133333333332</v>
      </c>
      <c r="L4773" s="2" t="s">
        <v>73</v>
      </c>
      <c r="M4773" s="2" t="s">
        <v>45</v>
      </c>
      <c r="N4773" s="6">
        <v>0</v>
      </c>
      <c r="O4773" s="6">
        <v>0</v>
      </c>
      <c r="P4773" s="6">
        <v>113.35533333333333</v>
      </c>
      <c r="Q4773" s="6">
        <v>0</v>
      </c>
      <c r="R4773" s="6">
        <v>0</v>
      </c>
      <c r="S4773" s="6">
        <v>0</v>
      </c>
      <c r="T4773" s="6">
        <v>0</v>
      </c>
      <c r="U4773" s="6">
        <v>0</v>
      </c>
      <c r="V4773" s="6">
        <v>199.55555555555554</v>
      </c>
      <c r="W4773" s="6">
        <v>0</v>
      </c>
      <c r="X4773" s="6">
        <v>0</v>
      </c>
      <c r="Y4773" s="6">
        <v>131.56673841120897</v>
      </c>
      <c r="Z4773" s="2">
        <v>36</v>
      </c>
      <c r="AA4773" s="6">
        <v>4.7564527664125293</v>
      </c>
      <c r="AB4773" s="2" t="s">
        <v>38</v>
      </c>
      <c r="AC4773" s="2" t="s">
        <v>75</v>
      </c>
      <c r="AD4773" s="2" t="s">
        <v>40</v>
      </c>
      <c r="AE4773" s="2" t="s">
        <v>41</v>
      </c>
      <c r="AF4773" s="2">
        <v>0</v>
      </c>
      <c r="AG4773" s="8">
        <v>0.28166696429252619</v>
      </c>
      <c r="AH4773" s="3">
        <v>366.91983032226563</v>
      </c>
      <c r="AI4773" s="9">
        <v>0.45951157808303827</v>
      </c>
    </row>
    <row r="4774" spans="1:35" x14ac:dyDescent="0.2">
      <c r="A4774" s="2">
        <v>4773</v>
      </c>
      <c r="B4774" s="2">
        <v>42</v>
      </c>
      <c r="C4774" s="2" t="s">
        <v>32</v>
      </c>
      <c r="D4774" s="2" t="s">
        <v>57</v>
      </c>
      <c r="E4774" s="2">
        <v>2</v>
      </c>
      <c r="F4774" s="2">
        <v>1</v>
      </c>
      <c r="G4774" s="2">
        <v>3</v>
      </c>
      <c r="H4774" s="2" t="s">
        <v>58</v>
      </c>
      <c r="I4774" s="2" t="s">
        <v>49</v>
      </c>
      <c r="J4774" s="6">
        <v>1232.424</v>
      </c>
      <c r="K4774" s="6">
        <v>917.16088888888885</v>
      </c>
      <c r="L4774" s="2" t="s">
        <v>36</v>
      </c>
      <c r="M4774" s="2" t="s">
        <v>51</v>
      </c>
      <c r="N4774" s="6">
        <v>0</v>
      </c>
      <c r="O4774" s="6">
        <v>5555.5555555555557</v>
      </c>
      <c r="P4774" s="6">
        <v>476.89244444444444</v>
      </c>
      <c r="Q4774" s="6">
        <v>0</v>
      </c>
      <c r="R4774" s="6">
        <v>0</v>
      </c>
      <c r="S4774" s="6">
        <v>0</v>
      </c>
      <c r="T4774" s="6">
        <v>258.88888888888891</v>
      </c>
      <c r="U4774" s="6">
        <v>0</v>
      </c>
      <c r="V4774" s="6">
        <v>0</v>
      </c>
      <c r="W4774" s="6">
        <v>0</v>
      </c>
      <c r="X4774" s="6">
        <v>0</v>
      </c>
      <c r="Y4774" s="6">
        <v>891.63729027461454</v>
      </c>
      <c r="Z4774" s="2">
        <v>18</v>
      </c>
      <c r="AA4774" s="6">
        <v>56.891614356987937</v>
      </c>
      <c r="AB4774" s="2" t="s">
        <v>38</v>
      </c>
      <c r="AC4774" s="2" t="s">
        <v>50</v>
      </c>
      <c r="AD4774" s="2" t="s">
        <v>40</v>
      </c>
      <c r="AE4774" s="2" t="s">
        <v>70</v>
      </c>
      <c r="AF4774" s="2" t="s">
        <v>59</v>
      </c>
      <c r="AG4774" s="4" t="s">
        <v>59</v>
      </c>
      <c r="AH4774" s="3" t="s">
        <v>59</v>
      </c>
    </row>
    <row r="4775" spans="1:35" ht="15" x14ac:dyDescent="0.25">
      <c r="A4775" s="2">
        <v>4774</v>
      </c>
      <c r="B4775" s="2">
        <v>31</v>
      </c>
      <c r="C4775" s="2" t="s">
        <v>61</v>
      </c>
      <c r="D4775" s="2" t="s">
        <v>65</v>
      </c>
      <c r="E4775" s="2">
        <v>2</v>
      </c>
      <c r="F4775" s="2">
        <v>0</v>
      </c>
      <c r="G4775" s="2">
        <v>4</v>
      </c>
      <c r="H4775" s="2" t="s">
        <v>58</v>
      </c>
      <c r="I4775" s="2" t="s">
        <v>49</v>
      </c>
      <c r="J4775" s="6">
        <v>328.92475000000002</v>
      </c>
      <c r="K4775" s="6">
        <v>176.37444444444444</v>
      </c>
      <c r="L4775" s="2" t="s">
        <v>36</v>
      </c>
      <c r="M4775" s="2" t="s">
        <v>37</v>
      </c>
      <c r="N4775" s="6">
        <v>0</v>
      </c>
      <c r="O4775" s="6">
        <v>606.88888888888891</v>
      </c>
      <c r="P4775" s="6">
        <v>100.17866666666667</v>
      </c>
      <c r="Q4775" s="6">
        <v>0</v>
      </c>
      <c r="R4775" s="6">
        <v>0</v>
      </c>
      <c r="S4775" s="6">
        <v>0</v>
      </c>
      <c r="T4775" s="6">
        <v>290.69511111111109</v>
      </c>
      <c r="U4775" s="6">
        <v>0</v>
      </c>
      <c r="V4775" s="6">
        <v>81.777777777777771</v>
      </c>
      <c r="W4775" s="6">
        <v>0</v>
      </c>
      <c r="X4775" s="6">
        <v>0</v>
      </c>
      <c r="Y4775" s="6">
        <v>254.41471312592623</v>
      </c>
      <c r="Z4775" s="2">
        <v>24</v>
      </c>
      <c r="AA4775" s="6">
        <v>12.701426080642049</v>
      </c>
      <c r="AB4775" s="2" t="s">
        <v>55</v>
      </c>
      <c r="AC4775" s="2" t="s">
        <v>62</v>
      </c>
      <c r="AD4775" s="2" t="s">
        <v>40</v>
      </c>
      <c r="AE4775" s="2" t="s">
        <v>41</v>
      </c>
      <c r="AF4775" s="2">
        <v>0</v>
      </c>
      <c r="AG4775" s="8">
        <v>0.2313405126333237</v>
      </c>
      <c r="AH4775" s="3">
        <v>370.03695678710938</v>
      </c>
      <c r="AI4775" s="9">
        <v>0.39977571368217468</v>
      </c>
    </row>
    <row r="4776" spans="1:35" ht="15" x14ac:dyDescent="0.25">
      <c r="A4776" s="2">
        <v>4775</v>
      </c>
      <c r="B4776" s="2">
        <v>28</v>
      </c>
      <c r="C4776" s="2" t="s">
        <v>32</v>
      </c>
      <c r="D4776" s="2" t="s">
        <v>33</v>
      </c>
      <c r="E4776" s="2">
        <v>2</v>
      </c>
      <c r="F4776" s="2">
        <v>1</v>
      </c>
      <c r="G4776" s="2">
        <v>3</v>
      </c>
      <c r="H4776" s="2" t="s">
        <v>43</v>
      </c>
      <c r="I4776" s="2" t="s">
        <v>49</v>
      </c>
      <c r="J4776" s="6">
        <v>486.26724999999999</v>
      </c>
      <c r="K4776" s="6">
        <v>561.96511111111113</v>
      </c>
      <c r="L4776" s="2" t="s">
        <v>73</v>
      </c>
      <c r="M4776" s="2" t="s">
        <v>45</v>
      </c>
      <c r="N4776" s="6">
        <v>0</v>
      </c>
      <c r="O4776" s="6">
        <v>90.444444444444443</v>
      </c>
      <c r="P4776" s="6">
        <v>267.00400000000002</v>
      </c>
      <c r="Q4776" s="6">
        <v>0</v>
      </c>
      <c r="R4776" s="6">
        <v>0</v>
      </c>
      <c r="S4776" s="6">
        <v>0</v>
      </c>
      <c r="T4776" s="6">
        <v>0</v>
      </c>
      <c r="U4776" s="6">
        <v>0</v>
      </c>
      <c r="V4776" s="6">
        <v>30.222222222222221</v>
      </c>
      <c r="W4776" s="6">
        <v>0</v>
      </c>
      <c r="X4776" s="6">
        <v>0</v>
      </c>
      <c r="Y4776" s="6">
        <v>302.10979794859776</v>
      </c>
      <c r="Z4776" s="2">
        <v>24</v>
      </c>
      <c r="AA4776" s="6">
        <v>15.082560358773474</v>
      </c>
      <c r="AB4776" s="2" t="s">
        <v>38</v>
      </c>
      <c r="AC4776" s="2" t="s">
        <v>39</v>
      </c>
      <c r="AD4776" s="2" t="s">
        <v>40</v>
      </c>
      <c r="AE4776" s="2" t="s">
        <v>64</v>
      </c>
      <c r="AF4776" s="2">
        <v>0</v>
      </c>
      <c r="AG4776" s="8">
        <v>0.19824990630149841</v>
      </c>
      <c r="AH4776" s="3">
        <v>360.887939453125</v>
      </c>
      <c r="AI4776" s="9">
        <v>0.30400586128234858</v>
      </c>
    </row>
    <row r="4777" spans="1:35" ht="15" x14ac:dyDescent="0.25">
      <c r="A4777" s="2">
        <v>4776</v>
      </c>
      <c r="B4777" s="2">
        <v>33</v>
      </c>
      <c r="C4777" s="2" t="s">
        <v>61</v>
      </c>
      <c r="D4777" s="2" t="s">
        <v>57</v>
      </c>
      <c r="E4777" s="2">
        <v>3</v>
      </c>
      <c r="F4777" s="2">
        <v>1</v>
      </c>
      <c r="G4777" s="2">
        <v>2</v>
      </c>
      <c r="H4777" s="2" t="s">
        <v>58</v>
      </c>
      <c r="I4777" s="2" t="s">
        <v>49</v>
      </c>
      <c r="J4777" s="6">
        <v>889.93200000000002</v>
      </c>
      <c r="K4777" s="6">
        <v>1014.3073333333333</v>
      </c>
      <c r="L4777" s="2" t="s">
        <v>44</v>
      </c>
      <c r="M4777" s="2" t="s">
        <v>45</v>
      </c>
      <c r="N4777" s="6">
        <v>0</v>
      </c>
      <c r="O4777" s="6">
        <v>619.55555555555554</v>
      </c>
      <c r="P4777" s="6">
        <v>220.97888888888889</v>
      </c>
      <c r="Q4777" s="6">
        <v>147.77777777777777</v>
      </c>
      <c r="R4777" s="6">
        <v>0</v>
      </c>
      <c r="S4777" s="6">
        <v>0</v>
      </c>
      <c r="T4777" s="6">
        <v>0</v>
      </c>
      <c r="U4777" s="6">
        <v>0</v>
      </c>
      <c r="V4777" s="6">
        <v>45.777777777777779</v>
      </c>
      <c r="W4777" s="6">
        <v>0</v>
      </c>
      <c r="X4777" s="6">
        <v>0</v>
      </c>
      <c r="Y4777" s="6">
        <v>522.7340213147678</v>
      </c>
      <c r="Z4777" s="2">
        <v>36</v>
      </c>
      <c r="AA4777" s="6">
        <v>18.898087098651871</v>
      </c>
      <c r="AB4777" s="2" t="s">
        <v>55</v>
      </c>
      <c r="AC4777" s="2" t="s">
        <v>50</v>
      </c>
      <c r="AD4777" s="2" t="s">
        <v>46</v>
      </c>
      <c r="AE4777" s="2" t="s">
        <v>41</v>
      </c>
      <c r="AF4777" s="2">
        <v>1</v>
      </c>
      <c r="AG4777" s="8">
        <v>0.1061278581619263</v>
      </c>
      <c r="AH4777" s="3">
        <v>451.2666015625</v>
      </c>
      <c r="AI4777" s="9">
        <v>0.14740750193595889</v>
      </c>
    </row>
    <row r="4778" spans="1:35" ht="15" x14ac:dyDescent="0.25">
      <c r="A4778" s="2">
        <v>4777</v>
      </c>
      <c r="B4778" s="2">
        <v>52</v>
      </c>
      <c r="C4778" s="2" t="s">
        <v>32</v>
      </c>
      <c r="D4778" s="2" t="s">
        <v>33</v>
      </c>
      <c r="E4778" s="2">
        <v>1</v>
      </c>
      <c r="F4778" s="2">
        <v>1</v>
      </c>
      <c r="G4778" s="2">
        <v>2</v>
      </c>
      <c r="H4778" s="2" t="s">
        <v>53</v>
      </c>
      <c r="I4778" s="2" t="s">
        <v>49</v>
      </c>
      <c r="J4778" s="6">
        <v>751.33550000000002</v>
      </c>
      <c r="K4778" s="6">
        <v>798.12800000000004</v>
      </c>
      <c r="L4778" s="2" t="s">
        <v>36</v>
      </c>
      <c r="M4778" s="2" t="s">
        <v>45</v>
      </c>
      <c r="N4778" s="6">
        <v>0</v>
      </c>
      <c r="O4778" s="6">
        <v>0</v>
      </c>
      <c r="P4778" s="6">
        <v>444.06022222222219</v>
      </c>
      <c r="Q4778" s="6">
        <v>0</v>
      </c>
      <c r="R4778" s="6">
        <v>0</v>
      </c>
      <c r="S4778" s="6">
        <v>0</v>
      </c>
      <c r="T4778" s="6">
        <v>0</v>
      </c>
      <c r="U4778" s="6">
        <v>0</v>
      </c>
      <c r="V4778" s="6">
        <v>18.666666666666668</v>
      </c>
      <c r="W4778" s="6">
        <v>500</v>
      </c>
      <c r="X4778" s="6">
        <v>0</v>
      </c>
      <c r="Y4778" s="6">
        <v>418.6942668146574</v>
      </c>
      <c r="Z4778" s="2">
        <v>36</v>
      </c>
      <c r="AA4778" s="6">
        <v>15.136800742504194</v>
      </c>
      <c r="AB4778" s="2" t="s">
        <v>38</v>
      </c>
      <c r="AC4778" s="2" t="s">
        <v>39</v>
      </c>
      <c r="AD4778" s="2" t="s">
        <v>40</v>
      </c>
      <c r="AE4778" s="2" t="s">
        <v>41</v>
      </c>
      <c r="AF4778" s="2">
        <v>1</v>
      </c>
      <c r="AG4778" s="8">
        <v>0.1201346889138222</v>
      </c>
      <c r="AH4778" s="3">
        <v>464.72039794921881</v>
      </c>
      <c r="AI4778" s="9">
        <v>0.19483116269111631</v>
      </c>
    </row>
    <row r="4779" spans="1:35" x14ac:dyDescent="0.2">
      <c r="A4779" s="2">
        <v>4778</v>
      </c>
      <c r="B4779" s="2">
        <v>31</v>
      </c>
      <c r="C4779" s="2" t="s">
        <v>61</v>
      </c>
      <c r="D4779" s="2" t="s">
        <v>57</v>
      </c>
      <c r="E4779" s="2">
        <v>1</v>
      </c>
      <c r="F4779" s="2">
        <v>0</v>
      </c>
      <c r="G4779" s="2">
        <v>3</v>
      </c>
      <c r="H4779" s="2" t="s">
        <v>48</v>
      </c>
      <c r="I4779" s="2" t="s">
        <v>49</v>
      </c>
      <c r="J4779" s="6">
        <v>940.15</v>
      </c>
      <c r="K4779" s="6">
        <v>845.74622222222217</v>
      </c>
      <c r="L4779" s="2" t="s">
        <v>36</v>
      </c>
      <c r="M4779" s="2" t="s">
        <v>45</v>
      </c>
      <c r="N4779" s="6">
        <v>0</v>
      </c>
      <c r="O4779" s="6">
        <v>222.22222222222223</v>
      </c>
      <c r="P4779" s="6">
        <v>271.97555555555556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6">
        <v>0</v>
      </c>
      <c r="Y4779" s="6">
        <v>490.82938870157682</v>
      </c>
      <c r="Z4779" s="2">
        <v>24</v>
      </c>
      <c r="AA4779" s="6">
        <v>24.504216451169157</v>
      </c>
      <c r="AB4779" s="2" t="s">
        <v>55</v>
      </c>
      <c r="AC4779" s="2" t="s">
        <v>50</v>
      </c>
      <c r="AD4779" s="2" t="s">
        <v>40</v>
      </c>
      <c r="AE4779" s="2" t="s">
        <v>41</v>
      </c>
      <c r="AF4779" s="2" t="s">
        <v>59</v>
      </c>
      <c r="AG4779" s="4" t="s">
        <v>59</v>
      </c>
      <c r="AH4779" s="3" t="s">
        <v>59</v>
      </c>
    </row>
    <row r="4780" spans="1:35" x14ac:dyDescent="0.2">
      <c r="A4780" s="2">
        <v>4779</v>
      </c>
      <c r="B4780" s="2">
        <v>29</v>
      </c>
      <c r="C4780" s="2" t="s">
        <v>32</v>
      </c>
      <c r="D4780" s="2" t="s">
        <v>42</v>
      </c>
      <c r="E4780" s="2">
        <v>1</v>
      </c>
      <c r="F4780" s="2">
        <v>0</v>
      </c>
      <c r="G4780" s="2">
        <v>5</v>
      </c>
      <c r="H4780" s="2" t="s">
        <v>34</v>
      </c>
      <c r="I4780" s="2" t="s">
        <v>66</v>
      </c>
      <c r="J4780" s="6">
        <v>865.47799999999995</v>
      </c>
      <c r="K4780" s="6">
        <v>928.38800000000003</v>
      </c>
      <c r="L4780" s="2" t="s">
        <v>44</v>
      </c>
      <c r="M4780" s="2" t="s">
        <v>37</v>
      </c>
      <c r="N4780" s="6">
        <v>0</v>
      </c>
      <c r="O4780" s="6">
        <v>0</v>
      </c>
      <c r="P4780" s="6">
        <v>260.92333333333335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98.444444444444443</v>
      </c>
      <c r="W4780" s="6">
        <v>0</v>
      </c>
      <c r="X4780" s="6">
        <v>0</v>
      </c>
      <c r="Y4780" s="6">
        <v>401.50461318082955</v>
      </c>
      <c r="Z4780" s="2">
        <v>48</v>
      </c>
      <c r="AA4780" s="6">
        <v>11.794197854862189</v>
      </c>
      <c r="AB4780" s="2" t="s">
        <v>55</v>
      </c>
      <c r="AC4780" s="2" t="s">
        <v>50</v>
      </c>
      <c r="AD4780" s="2" t="s">
        <v>40</v>
      </c>
      <c r="AE4780" s="2" t="s">
        <v>41</v>
      </c>
      <c r="AF4780" s="2" t="s">
        <v>59</v>
      </c>
      <c r="AG4780" s="4" t="s">
        <v>59</v>
      </c>
      <c r="AH4780" s="3" t="s">
        <v>59</v>
      </c>
    </row>
    <row r="4781" spans="1:35" ht="15" x14ac:dyDescent="0.25">
      <c r="A4781" s="2">
        <v>4780</v>
      </c>
      <c r="B4781" s="2">
        <v>37</v>
      </c>
      <c r="C4781" s="2" t="s">
        <v>47</v>
      </c>
      <c r="D4781" s="2" t="s">
        <v>57</v>
      </c>
      <c r="E4781" s="2">
        <v>0</v>
      </c>
      <c r="F4781" s="2">
        <v>2</v>
      </c>
      <c r="G4781" s="2">
        <v>3</v>
      </c>
      <c r="H4781" s="2" t="s">
        <v>53</v>
      </c>
      <c r="I4781" s="2" t="s">
        <v>49</v>
      </c>
      <c r="J4781" s="6">
        <v>667.48225000000002</v>
      </c>
      <c r="K4781" s="6">
        <v>553.82822222222217</v>
      </c>
      <c r="L4781" s="2" t="s">
        <v>44</v>
      </c>
      <c r="M4781" s="2" t="s">
        <v>51</v>
      </c>
      <c r="N4781" s="6">
        <v>0</v>
      </c>
      <c r="O4781" s="6">
        <v>0</v>
      </c>
      <c r="P4781" s="6">
        <v>96.682222222222222</v>
      </c>
      <c r="Q4781" s="6">
        <v>0</v>
      </c>
      <c r="R4781" s="6">
        <v>0</v>
      </c>
      <c r="S4781" s="6">
        <v>0</v>
      </c>
      <c r="T4781" s="6">
        <v>382.22222222222223</v>
      </c>
      <c r="U4781" s="6">
        <v>0</v>
      </c>
      <c r="V4781" s="6">
        <v>172</v>
      </c>
      <c r="W4781" s="6">
        <v>0</v>
      </c>
      <c r="X4781" s="6">
        <v>0</v>
      </c>
      <c r="Y4781" s="6">
        <v>334.0969293747541</v>
      </c>
      <c r="Z4781" s="2">
        <v>60</v>
      </c>
      <c r="AA4781" s="6">
        <v>8.4838661296978088</v>
      </c>
      <c r="AB4781" s="2" t="s">
        <v>55</v>
      </c>
      <c r="AC4781" s="2" t="s">
        <v>60</v>
      </c>
      <c r="AD4781" s="2" t="s">
        <v>77</v>
      </c>
      <c r="AE4781" s="2" t="s">
        <v>41</v>
      </c>
      <c r="AF4781" s="2">
        <v>0</v>
      </c>
      <c r="AG4781" s="8">
        <v>0.13443796336650851</v>
      </c>
      <c r="AH4781" s="3">
        <v>509.67501831054688</v>
      </c>
      <c r="AI4781" s="9">
        <v>0.26425457000732422</v>
      </c>
    </row>
    <row r="4782" spans="1:35" ht="15" x14ac:dyDescent="0.25">
      <c r="A4782" s="2">
        <v>4781</v>
      </c>
      <c r="B4782" s="2">
        <v>50</v>
      </c>
      <c r="C4782" s="2" t="s">
        <v>32</v>
      </c>
      <c r="D4782" s="2" t="s">
        <v>57</v>
      </c>
      <c r="E4782" s="2">
        <v>1</v>
      </c>
      <c r="F4782" s="2">
        <v>1</v>
      </c>
      <c r="G4782" s="2">
        <v>2</v>
      </c>
      <c r="H4782" s="2" t="s">
        <v>43</v>
      </c>
      <c r="I4782" s="2" t="s">
        <v>49</v>
      </c>
      <c r="J4782" s="6">
        <v>266.21325000000002</v>
      </c>
      <c r="K4782" s="6">
        <v>175.07955555555554</v>
      </c>
      <c r="L4782" s="2" t="s">
        <v>44</v>
      </c>
      <c r="M4782" s="2" t="s">
        <v>45</v>
      </c>
      <c r="N4782" s="6">
        <v>0</v>
      </c>
      <c r="O4782" s="6">
        <v>0</v>
      </c>
      <c r="P4782" s="6">
        <v>29.183333333333334</v>
      </c>
      <c r="Q4782" s="6">
        <v>0</v>
      </c>
      <c r="R4782" s="6">
        <v>0</v>
      </c>
      <c r="S4782" s="6">
        <v>0</v>
      </c>
      <c r="T4782" s="6">
        <v>0</v>
      </c>
      <c r="U4782" s="6">
        <v>0</v>
      </c>
      <c r="V4782" s="6">
        <v>30.222222222222221</v>
      </c>
      <c r="W4782" s="6">
        <v>0</v>
      </c>
      <c r="X4782" s="6">
        <v>0</v>
      </c>
      <c r="Y4782" s="6">
        <v>269.3257585571402</v>
      </c>
      <c r="Z4782" s="2">
        <v>36</v>
      </c>
      <c r="AA4782" s="6">
        <v>9.7367713513685707</v>
      </c>
      <c r="AB4782" s="2" t="s">
        <v>55</v>
      </c>
      <c r="AC4782" s="2" t="s">
        <v>50</v>
      </c>
      <c r="AD4782" s="2" t="s">
        <v>40</v>
      </c>
      <c r="AE4782" s="2" t="s">
        <v>41</v>
      </c>
      <c r="AF4782" s="2">
        <v>1</v>
      </c>
      <c r="AG4782" s="8">
        <v>0.2364390641450882</v>
      </c>
      <c r="AH4782" s="3">
        <v>387.29464721679688</v>
      </c>
      <c r="AI4782" s="9">
        <v>0.39121362566947943</v>
      </c>
    </row>
    <row r="4783" spans="1:35" ht="15" x14ac:dyDescent="0.25">
      <c r="A4783" s="2">
        <v>4782</v>
      </c>
      <c r="B4783" s="2">
        <v>43</v>
      </c>
      <c r="C4783" s="2" t="s">
        <v>32</v>
      </c>
      <c r="D4783" s="2" t="s">
        <v>33</v>
      </c>
      <c r="E4783" s="2">
        <v>1</v>
      </c>
      <c r="F4783" s="2">
        <v>0</v>
      </c>
      <c r="G4783" s="2">
        <v>5</v>
      </c>
      <c r="H4783" s="2" t="s">
        <v>34</v>
      </c>
      <c r="I4783" s="2" t="s">
        <v>49</v>
      </c>
      <c r="J4783" s="6">
        <v>1951.34</v>
      </c>
      <c r="K4783" s="6">
        <v>2110.9366666666665</v>
      </c>
      <c r="L4783" s="2" t="s">
        <v>44</v>
      </c>
      <c r="M4783" s="2" t="s">
        <v>45</v>
      </c>
      <c r="N4783" s="6">
        <v>0</v>
      </c>
      <c r="O4783" s="6">
        <v>0</v>
      </c>
      <c r="P4783" s="6">
        <v>919.58777777777777</v>
      </c>
      <c r="Q4783" s="6">
        <v>0</v>
      </c>
      <c r="R4783" s="6">
        <v>0</v>
      </c>
      <c r="S4783" s="6">
        <v>0</v>
      </c>
      <c r="T4783" s="6">
        <v>600</v>
      </c>
      <c r="U4783" s="6">
        <v>0</v>
      </c>
      <c r="V4783" s="6">
        <v>3.7777777777777777</v>
      </c>
      <c r="W4783" s="6">
        <v>0</v>
      </c>
      <c r="X4783" s="6">
        <v>0</v>
      </c>
      <c r="Y4783" s="6">
        <v>1131.995969178261</v>
      </c>
      <c r="Z4783" s="2">
        <v>24</v>
      </c>
      <c r="AA4783" s="6">
        <v>56.513882194328353</v>
      </c>
      <c r="AB4783" s="2" t="s">
        <v>38</v>
      </c>
      <c r="AC4783" s="2" t="s">
        <v>39</v>
      </c>
      <c r="AD4783" s="2" t="s">
        <v>40</v>
      </c>
      <c r="AE4783" s="2" t="s">
        <v>41</v>
      </c>
      <c r="AF4783" s="2">
        <v>1</v>
      </c>
      <c r="AG4783" s="8">
        <v>1.221317145973444E-2</v>
      </c>
      <c r="AH4783" s="3">
        <v>712.2867431640625</v>
      </c>
      <c r="AI4783" s="9">
        <v>1.717317663133144E-2</v>
      </c>
    </row>
    <row r="4784" spans="1:35" ht="15" x14ac:dyDescent="0.25">
      <c r="A4784" s="2">
        <v>4783</v>
      </c>
      <c r="B4784" s="2">
        <v>61</v>
      </c>
      <c r="C4784" s="2" t="s">
        <v>47</v>
      </c>
      <c r="D4784" s="2" t="s">
        <v>57</v>
      </c>
      <c r="E4784" s="2">
        <v>2</v>
      </c>
      <c r="F4784" s="2">
        <v>1</v>
      </c>
      <c r="G4784" s="2">
        <v>2</v>
      </c>
      <c r="H4784" s="2" t="s">
        <v>34</v>
      </c>
      <c r="I4784" s="2" t="s">
        <v>35</v>
      </c>
      <c r="J4784" s="6">
        <v>25.216750000000001</v>
      </c>
      <c r="K4784" s="6">
        <v>30.276666666666667</v>
      </c>
      <c r="L4784" s="2" t="s">
        <v>36</v>
      </c>
      <c r="M4784" s="2" t="s">
        <v>37</v>
      </c>
      <c r="N4784" s="6">
        <v>0</v>
      </c>
      <c r="O4784" s="6">
        <v>0</v>
      </c>
      <c r="P4784" s="6">
        <v>2.4135555555555555</v>
      </c>
      <c r="Q4784" s="6">
        <v>0</v>
      </c>
      <c r="R4784" s="6">
        <v>0</v>
      </c>
      <c r="S4784" s="6">
        <v>0</v>
      </c>
      <c r="T4784" s="6">
        <v>0</v>
      </c>
      <c r="U4784" s="6">
        <v>0</v>
      </c>
      <c r="V4784" s="6">
        <v>26</v>
      </c>
      <c r="W4784" s="6">
        <v>0</v>
      </c>
      <c r="X4784" s="6">
        <v>0</v>
      </c>
      <c r="Y4784" s="6">
        <v>16.631345413906661</v>
      </c>
      <c r="Z4784" s="2">
        <v>48</v>
      </c>
      <c r="AA4784" s="6">
        <v>0.48854576501671859</v>
      </c>
      <c r="AB4784" s="2" t="s">
        <v>55</v>
      </c>
      <c r="AC4784" s="2" t="s">
        <v>60</v>
      </c>
      <c r="AD4784" s="2" t="s">
        <v>40</v>
      </c>
      <c r="AE4784" s="2" t="s">
        <v>41</v>
      </c>
      <c r="AF4784" s="2">
        <v>0</v>
      </c>
      <c r="AG4784" s="8">
        <v>0.31412133574485779</v>
      </c>
      <c r="AH4784" s="3">
        <v>410.1966552734375</v>
      </c>
      <c r="AI4784" s="9">
        <v>0.55624794960021973</v>
      </c>
    </row>
    <row r="4785" spans="1:35" ht="15" x14ac:dyDescent="0.25">
      <c r="A4785" s="2">
        <v>4784</v>
      </c>
      <c r="B4785" s="2">
        <v>49</v>
      </c>
      <c r="C4785" s="2" t="s">
        <v>61</v>
      </c>
      <c r="D4785" s="2" t="s">
        <v>33</v>
      </c>
      <c r="E4785" s="2">
        <v>0</v>
      </c>
      <c r="F4785" s="2">
        <v>1</v>
      </c>
      <c r="G4785" s="2">
        <v>2</v>
      </c>
      <c r="H4785" s="2" t="s">
        <v>43</v>
      </c>
      <c r="I4785" s="2" t="s">
        <v>49</v>
      </c>
      <c r="J4785" s="6">
        <v>841.33900000000006</v>
      </c>
      <c r="K4785" s="6">
        <v>598.31399999999996</v>
      </c>
      <c r="L4785" s="2" t="s">
        <v>36</v>
      </c>
      <c r="M4785" s="2" t="s">
        <v>37</v>
      </c>
      <c r="N4785" s="6">
        <v>0</v>
      </c>
      <c r="O4785" s="6">
        <v>2222.2222222222222</v>
      </c>
      <c r="P4785" s="6">
        <v>441.12799999999999</v>
      </c>
      <c r="Q4785" s="6">
        <v>0</v>
      </c>
      <c r="R4785" s="6">
        <v>0</v>
      </c>
      <c r="S4785" s="6">
        <v>0</v>
      </c>
      <c r="T4785" s="6">
        <v>0</v>
      </c>
      <c r="U4785" s="6">
        <v>0</v>
      </c>
      <c r="V4785" s="6">
        <v>774.66666666666663</v>
      </c>
      <c r="W4785" s="6">
        <v>0</v>
      </c>
      <c r="X4785" s="6">
        <v>0</v>
      </c>
      <c r="Y4785" s="6">
        <v>693.24911296925279</v>
      </c>
      <c r="Z4785" s="2">
        <v>3</v>
      </c>
      <c r="AA4785" s="6">
        <v>238.04993257308726</v>
      </c>
      <c r="AB4785" s="2" t="s">
        <v>38</v>
      </c>
      <c r="AC4785" s="2" t="s">
        <v>39</v>
      </c>
      <c r="AD4785" s="2" t="s">
        <v>40</v>
      </c>
      <c r="AE4785" s="2" t="s">
        <v>41</v>
      </c>
      <c r="AF4785" s="2">
        <v>1</v>
      </c>
      <c r="AG4785" s="8">
        <v>6.6899590194225311E-2</v>
      </c>
      <c r="AH4785" s="3">
        <v>461.569580078125</v>
      </c>
      <c r="AI4785" s="9">
        <v>9.8689280450344086E-2</v>
      </c>
    </row>
    <row r="4786" spans="1:35" x14ac:dyDescent="0.2">
      <c r="A4786" s="2">
        <v>4785</v>
      </c>
      <c r="B4786" s="2">
        <v>66</v>
      </c>
      <c r="C4786" s="2" t="s">
        <v>47</v>
      </c>
      <c r="D4786" s="2" t="s">
        <v>57</v>
      </c>
      <c r="E4786" s="2">
        <v>5</v>
      </c>
      <c r="F4786" s="2">
        <v>0</v>
      </c>
      <c r="G4786" s="2">
        <v>3</v>
      </c>
      <c r="H4786" s="2" t="s">
        <v>53</v>
      </c>
      <c r="I4786" s="2" t="s">
        <v>49</v>
      </c>
      <c r="J4786" s="6">
        <v>1170.2909999999999</v>
      </c>
      <c r="K4786" s="6">
        <v>565.68444444444447</v>
      </c>
      <c r="L4786" s="2" t="s">
        <v>44</v>
      </c>
      <c r="M4786" s="2" t="s">
        <v>45</v>
      </c>
      <c r="N4786" s="6">
        <v>0</v>
      </c>
      <c r="O4786" s="6">
        <v>0</v>
      </c>
      <c r="P4786" s="6">
        <v>280.19888888888892</v>
      </c>
      <c r="Q4786" s="6">
        <v>0</v>
      </c>
      <c r="R4786" s="6">
        <v>0</v>
      </c>
      <c r="S4786" s="6">
        <v>0</v>
      </c>
      <c r="T4786" s="6">
        <v>0</v>
      </c>
      <c r="U4786" s="6">
        <v>0</v>
      </c>
      <c r="V4786" s="6">
        <v>13.111111111111111</v>
      </c>
      <c r="W4786" s="6">
        <v>0</v>
      </c>
      <c r="X4786" s="6">
        <v>0</v>
      </c>
      <c r="Y4786" s="6">
        <v>1366.4313422148366</v>
      </c>
      <c r="Z4786" s="2">
        <v>48</v>
      </c>
      <c r="AA4786" s="6">
        <v>40.138920142141387</v>
      </c>
      <c r="AB4786" s="2" t="s">
        <v>38</v>
      </c>
      <c r="AC4786" s="2" t="s">
        <v>39</v>
      </c>
      <c r="AD4786" s="2" t="s">
        <v>40</v>
      </c>
      <c r="AE4786" s="2" t="s">
        <v>64</v>
      </c>
      <c r="AF4786" s="2" t="s">
        <v>59</v>
      </c>
      <c r="AG4786" s="4" t="s">
        <v>59</v>
      </c>
      <c r="AH4786" s="3" t="s">
        <v>59</v>
      </c>
    </row>
    <row r="4787" spans="1:35" ht="15" x14ac:dyDescent="0.25">
      <c r="A4787" s="2">
        <v>4786</v>
      </c>
      <c r="B4787" s="2">
        <v>45</v>
      </c>
      <c r="C4787" s="2" t="s">
        <v>47</v>
      </c>
      <c r="D4787" s="2" t="s">
        <v>57</v>
      </c>
      <c r="E4787" s="2">
        <v>1</v>
      </c>
      <c r="F4787" s="2">
        <v>1</v>
      </c>
      <c r="G4787" s="2">
        <v>2</v>
      </c>
      <c r="H4787" s="2" t="s">
        <v>34</v>
      </c>
      <c r="I4787" s="2" t="s">
        <v>35</v>
      </c>
      <c r="J4787" s="6">
        <v>300.62849999999997</v>
      </c>
      <c r="K4787" s="6">
        <v>384.31400000000002</v>
      </c>
      <c r="L4787" s="2" t="s">
        <v>36</v>
      </c>
      <c r="M4787" s="2" t="s">
        <v>37</v>
      </c>
      <c r="N4787" s="6">
        <v>0</v>
      </c>
      <c r="O4787" s="6">
        <v>0</v>
      </c>
      <c r="P4787" s="6">
        <v>115.51377777777778</v>
      </c>
      <c r="Q4787" s="6">
        <v>0</v>
      </c>
      <c r="R4787" s="6">
        <v>0</v>
      </c>
      <c r="S4787" s="6">
        <v>0</v>
      </c>
      <c r="T4787" s="6">
        <v>0</v>
      </c>
      <c r="U4787" s="6">
        <v>0</v>
      </c>
      <c r="V4787" s="6">
        <v>43.777777777777779</v>
      </c>
      <c r="W4787" s="6">
        <v>0</v>
      </c>
      <c r="X4787" s="6">
        <v>0</v>
      </c>
      <c r="Y4787" s="6">
        <v>175.31132118850482</v>
      </c>
      <c r="Z4787" s="2">
        <v>48</v>
      </c>
      <c r="AA4787" s="6">
        <v>5.1497699912187276</v>
      </c>
      <c r="AB4787" s="2" t="s">
        <v>55</v>
      </c>
      <c r="AC4787" s="2" t="s">
        <v>39</v>
      </c>
      <c r="AD4787" s="2" t="s">
        <v>46</v>
      </c>
      <c r="AE4787" s="2" t="s">
        <v>41</v>
      </c>
      <c r="AF4787" s="2">
        <v>0</v>
      </c>
      <c r="AG4787" s="8">
        <v>0.22655139863491061</v>
      </c>
      <c r="AH4787" s="3">
        <v>407.50946044921881</v>
      </c>
      <c r="AI4787" s="9">
        <v>0.38873863220214838</v>
      </c>
    </row>
    <row r="4788" spans="1:35" x14ac:dyDescent="0.2">
      <c r="A4788" s="2">
        <v>4787</v>
      </c>
      <c r="B4788" s="2">
        <v>57</v>
      </c>
      <c r="C4788" s="2" t="s">
        <v>47</v>
      </c>
      <c r="D4788" s="2" t="s">
        <v>57</v>
      </c>
      <c r="E4788" s="2">
        <v>1</v>
      </c>
      <c r="F4788" s="2">
        <v>0</v>
      </c>
      <c r="G4788" s="2">
        <v>3</v>
      </c>
      <c r="H4788" s="2" t="s">
        <v>43</v>
      </c>
      <c r="I4788" s="2" t="s">
        <v>49</v>
      </c>
      <c r="J4788" s="6">
        <v>508.79599999999999</v>
      </c>
      <c r="K4788" s="6">
        <v>299.17955555555557</v>
      </c>
      <c r="L4788" s="2" t="s">
        <v>44</v>
      </c>
      <c r="M4788" s="2" t="s">
        <v>45</v>
      </c>
      <c r="N4788" s="6">
        <v>0</v>
      </c>
      <c r="O4788" s="6">
        <v>0</v>
      </c>
      <c r="P4788" s="6">
        <v>124.35244444444444</v>
      </c>
      <c r="Q4788" s="6">
        <v>0</v>
      </c>
      <c r="R4788" s="6">
        <v>0</v>
      </c>
      <c r="S4788" s="6">
        <v>0</v>
      </c>
      <c r="T4788" s="6">
        <v>0</v>
      </c>
      <c r="U4788" s="6">
        <v>0</v>
      </c>
      <c r="V4788" s="6">
        <v>52.888888888888886</v>
      </c>
      <c r="W4788" s="6">
        <v>0</v>
      </c>
      <c r="X4788" s="6">
        <v>0</v>
      </c>
      <c r="Y4788" s="6">
        <v>779.94182687641023</v>
      </c>
      <c r="Z4788" s="2">
        <v>48</v>
      </c>
      <c r="AA4788" s="6">
        <v>22.910790858883868</v>
      </c>
      <c r="AB4788" s="2" t="s">
        <v>68</v>
      </c>
      <c r="AC4788" s="2" t="s">
        <v>39</v>
      </c>
      <c r="AD4788" s="2" t="s">
        <v>40</v>
      </c>
      <c r="AE4788" s="2" t="s">
        <v>41</v>
      </c>
      <c r="AF4788" s="2" t="s">
        <v>59</v>
      </c>
      <c r="AG4788" s="4" t="s">
        <v>59</v>
      </c>
      <c r="AH4788" s="3" t="s">
        <v>59</v>
      </c>
    </row>
    <row r="4789" spans="1:35" x14ac:dyDescent="0.2">
      <c r="A4789" s="2">
        <v>4788</v>
      </c>
      <c r="B4789" s="2">
        <v>42</v>
      </c>
      <c r="C4789" s="2" t="s">
        <v>61</v>
      </c>
      <c r="D4789" s="2" t="s">
        <v>57</v>
      </c>
      <c r="E4789" s="2">
        <v>0</v>
      </c>
      <c r="F4789" s="2">
        <v>0</v>
      </c>
      <c r="G4789" s="2">
        <v>2</v>
      </c>
      <c r="H4789" s="2" t="s">
        <v>52</v>
      </c>
      <c r="I4789" s="2" t="s">
        <v>49</v>
      </c>
      <c r="J4789" s="6">
        <v>169.0865</v>
      </c>
      <c r="K4789" s="6">
        <v>187.27866666666668</v>
      </c>
      <c r="L4789" s="2" t="s">
        <v>44</v>
      </c>
      <c r="M4789" s="2" t="s">
        <v>37</v>
      </c>
      <c r="N4789" s="6">
        <v>0</v>
      </c>
      <c r="O4789" s="6">
        <v>0</v>
      </c>
      <c r="P4789" s="6">
        <v>88.824444444444438</v>
      </c>
      <c r="Q4789" s="6">
        <v>0</v>
      </c>
      <c r="R4789" s="6">
        <v>0</v>
      </c>
      <c r="S4789" s="6">
        <v>0</v>
      </c>
      <c r="T4789" s="6">
        <v>0</v>
      </c>
      <c r="U4789" s="6">
        <v>0</v>
      </c>
      <c r="V4789" s="6">
        <v>18.222222222222221</v>
      </c>
      <c r="W4789" s="6">
        <v>0</v>
      </c>
      <c r="X4789" s="6">
        <v>0</v>
      </c>
      <c r="Y4789" s="6">
        <v>72.307125771383696</v>
      </c>
      <c r="Z4789" s="2">
        <v>48</v>
      </c>
      <c r="AA4789" s="6">
        <v>2.1240217912017312</v>
      </c>
      <c r="AB4789" s="2" t="s">
        <v>38</v>
      </c>
      <c r="AC4789" s="2" t="s">
        <v>75</v>
      </c>
      <c r="AD4789" s="2" t="s">
        <v>40</v>
      </c>
      <c r="AE4789" s="2" t="s">
        <v>41</v>
      </c>
      <c r="AF4789" s="2" t="s">
        <v>59</v>
      </c>
      <c r="AG4789" s="4" t="s">
        <v>59</v>
      </c>
      <c r="AH4789" s="3" t="s">
        <v>59</v>
      </c>
    </row>
    <row r="4790" spans="1:35" ht="15" x14ac:dyDescent="0.25">
      <c r="A4790" s="2">
        <v>4789</v>
      </c>
      <c r="B4790" s="2">
        <v>62</v>
      </c>
      <c r="C4790" s="2" t="s">
        <v>47</v>
      </c>
      <c r="D4790" s="2" t="s">
        <v>33</v>
      </c>
      <c r="E4790" s="2">
        <v>3</v>
      </c>
      <c r="F4790" s="2">
        <v>2</v>
      </c>
      <c r="G4790" s="2">
        <v>2</v>
      </c>
      <c r="H4790" s="2" t="s">
        <v>34</v>
      </c>
      <c r="I4790" s="2" t="s">
        <v>35</v>
      </c>
      <c r="J4790" s="6">
        <v>1.21025</v>
      </c>
      <c r="K4790" s="6">
        <v>0.55911111111111111</v>
      </c>
      <c r="L4790" s="2" t="s">
        <v>36</v>
      </c>
      <c r="M4790" s="2" t="s">
        <v>45</v>
      </c>
      <c r="N4790" s="6">
        <v>0</v>
      </c>
      <c r="O4790" s="6">
        <v>0</v>
      </c>
      <c r="P4790" s="6">
        <v>0.35555555555555557</v>
      </c>
      <c r="Q4790" s="6">
        <v>0</v>
      </c>
      <c r="R4790" s="6">
        <v>0</v>
      </c>
      <c r="S4790" s="6">
        <v>0</v>
      </c>
      <c r="T4790" s="6">
        <v>0</v>
      </c>
      <c r="U4790" s="6">
        <v>0</v>
      </c>
      <c r="V4790" s="6">
        <v>98.444444444444443</v>
      </c>
      <c r="W4790" s="6">
        <v>0</v>
      </c>
      <c r="X4790" s="6">
        <v>0</v>
      </c>
      <c r="Y4790" s="6">
        <v>1.5339162344099484</v>
      </c>
      <c r="Z4790" s="2">
        <v>36</v>
      </c>
      <c r="AA4790" s="6">
        <v>5.5454746425352579E-2</v>
      </c>
      <c r="AB4790" s="2" t="s">
        <v>68</v>
      </c>
      <c r="AC4790" s="2" t="s">
        <v>50</v>
      </c>
      <c r="AD4790" s="2" t="s">
        <v>40</v>
      </c>
      <c r="AE4790" s="2" t="s">
        <v>41</v>
      </c>
      <c r="AF4790" s="2">
        <v>0</v>
      </c>
      <c r="AG4790" s="8">
        <v>0.35151675343513489</v>
      </c>
      <c r="AH4790" s="3">
        <v>383.789794921875</v>
      </c>
      <c r="AI4790" s="9">
        <v>0.58585572242736816</v>
      </c>
    </row>
    <row r="4791" spans="1:35" ht="15" x14ac:dyDescent="0.25">
      <c r="A4791" s="2">
        <v>4790</v>
      </c>
      <c r="B4791" s="2">
        <v>31</v>
      </c>
      <c r="C4791" s="2" t="s">
        <v>61</v>
      </c>
      <c r="D4791" s="2" t="s">
        <v>33</v>
      </c>
      <c r="E4791" s="2">
        <v>0</v>
      </c>
      <c r="F4791" s="2">
        <v>1</v>
      </c>
      <c r="G4791" s="2">
        <v>3</v>
      </c>
      <c r="H4791" s="2" t="s">
        <v>43</v>
      </c>
      <c r="I4791" s="2" t="s">
        <v>35</v>
      </c>
      <c r="J4791" s="6">
        <v>457.31650000000002</v>
      </c>
      <c r="K4791" s="6">
        <v>364.82222222222219</v>
      </c>
      <c r="L4791" s="2" t="s">
        <v>44</v>
      </c>
      <c r="M4791" s="2" t="s">
        <v>45</v>
      </c>
      <c r="N4791" s="6">
        <v>0</v>
      </c>
      <c r="O4791" s="6">
        <v>0</v>
      </c>
      <c r="P4791" s="6">
        <v>85.403999999999996</v>
      </c>
      <c r="Q4791" s="6">
        <v>0</v>
      </c>
      <c r="R4791" s="6">
        <v>0</v>
      </c>
      <c r="S4791" s="6">
        <v>0</v>
      </c>
      <c r="T4791" s="6">
        <v>0</v>
      </c>
      <c r="U4791" s="6">
        <v>0</v>
      </c>
      <c r="V4791" s="6">
        <v>327.11111111111109</v>
      </c>
      <c r="W4791" s="6">
        <v>0</v>
      </c>
      <c r="X4791" s="6">
        <v>0</v>
      </c>
      <c r="Y4791" s="6">
        <v>450.41841729216287</v>
      </c>
      <c r="Z4791" s="2">
        <v>36</v>
      </c>
      <c r="AA4791" s="6">
        <v>16.283704778607916</v>
      </c>
      <c r="AB4791" s="2" t="s">
        <v>38</v>
      </c>
      <c r="AC4791" s="2" t="s">
        <v>39</v>
      </c>
      <c r="AD4791" s="2" t="s">
        <v>40</v>
      </c>
      <c r="AE4791" s="2" t="s">
        <v>41</v>
      </c>
      <c r="AF4791" s="2">
        <v>0</v>
      </c>
      <c r="AG4791" s="8">
        <v>0.17318350076675421</v>
      </c>
      <c r="AH4791" s="3">
        <v>401.99554443359381</v>
      </c>
      <c r="AI4791" s="9">
        <v>0.28418281674385071</v>
      </c>
    </row>
    <row r="4792" spans="1:35" ht="15" x14ac:dyDescent="0.25">
      <c r="A4792" s="2">
        <v>4791</v>
      </c>
      <c r="B4792" s="2">
        <v>30</v>
      </c>
      <c r="C4792" s="2" t="s">
        <v>32</v>
      </c>
      <c r="D4792" s="2" t="s">
        <v>33</v>
      </c>
      <c r="E4792" s="2">
        <v>0</v>
      </c>
      <c r="F4792" s="2">
        <v>0</v>
      </c>
      <c r="G4792" s="2">
        <v>4</v>
      </c>
      <c r="H4792" s="2" t="s">
        <v>34</v>
      </c>
      <c r="I4792" s="2" t="s">
        <v>49</v>
      </c>
      <c r="J4792" s="6">
        <v>1816.59175</v>
      </c>
      <c r="K4792" s="6">
        <v>1591.6320000000001</v>
      </c>
      <c r="L4792" s="2" t="s">
        <v>44</v>
      </c>
      <c r="M4792" s="2" t="s">
        <v>37</v>
      </c>
      <c r="N4792" s="6">
        <v>0</v>
      </c>
      <c r="O4792" s="6">
        <v>755.55555555555554</v>
      </c>
      <c r="P4792" s="6">
        <v>625.17177777777783</v>
      </c>
      <c r="Q4792" s="6">
        <v>0</v>
      </c>
      <c r="R4792" s="6">
        <v>80</v>
      </c>
      <c r="S4792" s="6">
        <v>0</v>
      </c>
      <c r="T4792" s="6">
        <v>600</v>
      </c>
      <c r="U4792" s="6">
        <v>0</v>
      </c>
      <c r="V4792" s="6">
        <v>98.444444444444443</v>
      </c>
      <c r="W4792" s="6">
        <v>0</v>
      </c>
      <c r="X4792" s="6">
        <v>0</v>
      </c>
      <c r="Y4792" s="6">
        <v>1439.0106185371596</v>
      </c>
      <c r="Z4792" s="2">
        <v>36</v>
      </c>
      <c r="AA4792" s="6">
        <v>52.023681061739744</v>
      </c>
      <c r="AB4792" s="2" t="s">
        <v>55</v>
      </c>
      <c r="AC4792" s="2" t="s">
        <v>62</v>
      </c>
      <c r="AD4792" s="2" t="s">
        <v>46</v>
      </c>
      <c r="AE4792" s="2" t="s">
        <v>41</v>
      </c>
      <c r="AF4792" s="2">
        <v>1</v>
      </c>
      <c r="AG4792" s="8">
        <v>1.3751811347901819E-2</v>
      </c>
      <c r="AH4792" s="3">
        <v>677.292236328125</v>
      </c>
      <c r="AI4792" s="9">
        <v>1.6131488606333729E-2</v>
      </c>
    </row>
    <row r="4793" spans="1:35" x14ac:dyDescent="0.2">
      <c r="A4793" s="2">
        <v>4792</v>
      </c>
      <c r="B4793" s="2">
        <v>53</v>
      </c>
      <c r="C4793" s="2" t="s">
        <v>47</v>
      </c>
      <c r="D4793" s="2" t="s">
        <v>57</v>
      </c>
      <c r="E4793" s="2">
        <v>1</v>
      </c>
      <c r="F4793" s="2">
        <v>1</v>
      </c>
      <c r="G4793" s="2">
        <v>2</v>
      </c>
      <c r="H4793" s="2" t="s">
        <v>58</v>
      </c>
      <c r="I4793" s="2" t="s">
        <v>49</v>
      </c>
      <c r="J4793" s="6">
        <v>84.139750000000006</v>
      </c>
      <c r="K4793" s="6">
        <v>48.04</v>
      </c>
      <c r="L4793" s="2" t="s">
        <v>44</v>
      </c>
      <c r="M4793" s="2" t="s">
        <v>45</v>
      </c>
      <c r="N4793" s="6">
        <v>0</v>
      </c>
      <c r="O4793" s="6">
        <v>64.666666666666671</v>
      </c>
      <c r="P4793" s="6">
        <v>25.397777777777776</v>
      </c>
      <c r="Q4793" s="6">
        <v>0</v>
      </c>
      <c r="R4793" s="6">
        <v>0</v>
      </c>
      <c r="S4793" s="6">
        <v>0</v>
      </c>
      <c r="T4793" s="6">
        <v>0</v>
      </c>
      <c r="U4793" s="6">
        <v>0</v>
      </c>
      <c r="V4793" s="6">
        <v>83.111111111111114</v>
      </c>
      <c r="W4793" s="6">
        <v>0</v>
      </c>
      <c r="X4793" s="6">
        <v>0</v>
      </c>
      <c r="Y4793" s="6">
        <v>75.109132317039794</v>
      </c>
      <c r="Z4793" s="2">
        <v>36</v>
      </c>
      <c r="AA4793" s="6">
        <v>2.7153750598851367</v>
      </c>
      <c r="AB4793" s="2" t="s">
        <v>38</v>
      </c>
      <c r="AC4793" s="2" t="s">
        <v>72</v>
      </c>
      <c r="AD4793" s="2" t="s">
        <v>40</v>
      </c>
      <c r="AE4793" s="2" t="s">
        <v>70</v>
      </c>
      <c r="AF4793" s="2" t="s">
        <v>59</v>
      </c>
      <c r="AG4793" s="4" t="s">
        <v>59</v>
      </c>
      <c r="AH4793" s="3" t="s">
        <v>59</v>
      </c>
    </row>
    <row r="4794" spans="1:35" ht="15" x14ac:dyDescent="0.25">
      <c r="A4794" s="2">
        <v>4793</v>
      </c>
      <c r="B4794" s="2">
        <v>29</v>
      </c>
      <c r="C4794" s="2" t="s">
        <v>47</v>
      </c>
      <c r="D4794" s="2" t="s">
        <v>74</v>
      </c>
      <c r="E4794" s="2">
        <v>0</v>
      </c>
      <c r="F4794" s="2">
        <v>2</v>
      </c>
      <c r="G4794" s="2">
        <v>4</v>
      </c>
      <c r="H4794" s="2" t="s">
        <v>58</v>
      </c>
      <c r="I4794" s="2" t="s">
        <v>49</v>
      </c>
      <c r="J4794" s="6">
        <v>1364.9265</v>
      </c>
      <c r="K4794" s="6">
        <v>965.0624444444444</v>
      </c>
      <c r="L4794" s="2" t="s">
        <v>44</v>
      </c>
      <c r="M4794" s="2" t="s">
        <v>45</v>
      </c>
      <c r="N4794" s="6">
        <v>0</v>
      </c>
      <c r="O4794" s="6">
        <v>0</v>
      </c>
      <c r="P4794" s="6">
        <v>845.21377777777775</v>
      </c>
      <c r="Q4794" s="6">
        <v>0</v>
      </c>
      <c r="R4794" s="6">
        <v>0</v>
      </c>
      <c r="S4794" s="6">
        <v>0</v>
      </c>
      <c r="T4794" s="6">
        <v>766.66666666666663</v>
      </c>
      <c r="U4794" s="6">
        <v>0</v>
      </c>
      <c r="V4794" s="6">
        <v>137.33333333333334</v>
      </c>
      <c r="W4794" s="6">
        <v>0</v>
      </c>
      <c r="X4794" s="6">
        <v>0</v>
      </c>
      <c r="Y4794" s="6">
        <v>1200.417027163069</v>
      </c>
      <c r="Z4794" s="2">
        <v>48</v>
      </c>
      <c r="AA4794" s="6">
        <v>35.262249702546391</v>
      </c>
      <c r="AB4794" s="2" t="s">
        <v>38</v>
      </c>
      <c r="AC4794" s="2" t="s">
        <v>39</v>
      </c>
      <c r="AD4794" s="2" t="s">
        <v>40</v>
      </c>
      <c r="AE4794" s="2" t="s">
        <v>41</v>
      </c>
      <c r="AF4794" s="2">
        <v>1</v>
      </c>
      <c r="AG4794" s="8">
        <v>3.2457131892442703E-2</v>
      </c>
      <c r="AH4794" s="3">
        <v>643.7069091796875</v>
      </c>
      <c r="AI4794" s="9">
        <v>4.9810461699962623E-2</v>
      </c>
    </row>
    <row r="4795" spans="1:35" ht="15" x14ac:dyDescent="0.25">
      <c r="A4795" s="2">
        <v>4794</v>
      </c>
      <c r="B4795" s="2">
        <v>49</v>
      </c>
      <c r="C4795" s="2" t="s">
        <v>32</v>
      </c>
      <c r="D4795" s="2" t="s">
        <v>57</v>
      </c>
      <c r="E4795" s="2">
        <v>0</v>
      </c>
      <c r="F4795" s="2">
        <v>0</v>
      </c>
      <c r="G4795" s="2">
        <v>3</v>
      </c>
      <c r="H4795" s="2" t="s">
        <v>53</v>
      </c>
      <c r="I4795" s="2" t="s">
        <v>35</v>
      </c>
      <c r="J4795" s="6">
        <v>1264.0027500000001</v>
      </c>
      <c r="K4795" s="6">
        <v>1576.9657777777777</v>
      </c>
      <c r="L4795" s="2" t="s">
        <v>44</v>
      </c>
      <c r="M4795" s="2" t="s">
        <v>37</v>
      </c>
      <c r="N4795" s="6">
        <v>0</v>
      </c>
      <c r="O4795" s="6">
        <v>0</v>
      </c>
      <c r="P4795" s="6">
        <v>396.09955555555558</v>
      </c>
      <c r="Q4795" s="6">
        <v>0</v>
      </c>
      <c r="R4795" s="6">
        <v>0</v>
      </c>
      <c r="S4795" s="6">
        <v>0</v>
      </c>
      <c r="T4795" s="6">
        <v>0</v>
      </c>
      <c r="U4795" s="6">
        <v>0</v>
      </c>
      <c r="V4795" s="6">
        <v>75.333333333333329</v>
      </c>
      <c r="W4795" s="6">
        <v>0</v>
      </c>
      <c r="X4795" s="6">
        <v>0</v>
      </c>
      <c r="Y4795" s="6">
        <v>584.022782625682</v>
      </c>
      <c r="Z4795" s="2">
        <v>48</v>
      </c>
      <c r="AA4795" s="6">
        <v>17.155669010787214</v>
      </c>
      <c r="AB4795" s="2" t="s">
        <v>38</v>
      </c>
      <c r="AC4795" s="2" t="s">
        <v>50</v>
      </c>
      <c r="AD4795" s="2" t="s">
        <v>40</v>
      </c>
      <c r="AE4795" s="2" t="s">
        <v>41</v>
      </c>
      <c r="AF4795" s="2">
        <v>1</v>
      </c>
      <c r="AG4795" s="8">
        <v>4.4669900089502328E-2</v>
      </c>
      <c r="AH4795" s="3">
        <v>592.40179443359375</v>
      </c>
      <c r="AI4795" s="9">
        <v>7.5349651277065277E-2</v>
      </c>
    </row>
    <row r="4796" spans="1:35" ht="15" x14ac:dyDescent="0.25">
      <c r="A4796" s="2">
        <v>4795</v>
      </c>
      <c r="B4796" s="2">
        <v>41</v>
      </c>
      <c r="C4796" s="2" t="s">
        <v>47</v>
      </c>
      <c r="D4796" s="2" t="s">
        <v>42</v>
      </c>
      <c r="E4796" s="2">
        <v>1</v>
      </c>
      <c r="F4796" s="2">
        <v>0</v>
      </c>
      <c r="G4796" s="2">
        <v>2</v>
      </c>
      <c r="H4796" s="2" t="s">
        <v>53</v>
      </c>
      <c r="I4796" s="2" t="s">
        <v>35</v>
      </c>
      <c r="J4796" s="6">
        <v>177.07050000000001</v>
      </c>
      <c r="K4796" s="6">
        <v>127.77844444444445</v>
      </c>
      <c r="L4796" s="2" t="s">
        <v>44</v>
      </c>
      <c r="M4796" s="2" t="s">
        <v>37</v>
      </c>
      <c r="N4796" s="6">
        <v>0</v>
      </c>
      <c r="O4796" s="6">
        <v>77.777777777777771</v>
      </c>
      <c r="P4796" s="6">
        <v>30.200444444444443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130.88612742834945</v>
      </c>
      <c r="Z4796" s="2">
        <v>48</v>
      </c>
      <c r="AA4796" s="6">
        <v>3.8447799419216335</v>
      </c>
      <c r="AB4796" s="2" t="s">
        <v>55</v>
      </c>
      <c r="AC4796" s="2" t="s">
        <v>60</v>
      </c>
      <c r="AD4796" s="2" t="s">
        <v>40</v>
      </c>
      <c r="AE4796" s="2" t="s">
        <v>41</v>
      </c>
      <c r="AF4796" s="2">
        <v>0</v>
      </c>
      <c r="AG4796" s="8">
        <v>0.26989078521728521</v>
      </c>
      <c r="AH4796" s="3">
        <v>369.412109375</v>
      </c>
      <c r="AI4796" s="9">
        <v>0.45014461874961847</v>
      </c>
    </row>
    <row r="4797" spans="1:35" ht="15" x14ac:dyDescent="0.25">
      <c r="A4797" s="2">
        <v>4796</v>
      </c>
      <c r="B4797" s="2">
        <v>57</v>
      </c>
      <c r="C4797" s="2" t="s">
        <v>47</v>
      </c>
      <c r="D4797" s="2" t="s">
        <v>65</v>
      </c>
      <c r="E4797" s="2">
        <v>0</v>
      </c>
      <c r="F4797" s="2">
        <v>3</v>
      </c>
      <c r="G4797" s="2">
        <v>3</v>
      </c>
      <c r="H4797" s="2" t="s">
        <v>34</v>
      </c>
      <c r="I4797" s="2" t="s">
        <v>49</v>
      </c>
      <c r="J4797" s="6">
        <v>1447.9602500000001</v>
      </c>
      <c r="K4797" s="6">
        <v>879.36</v>
      </c>
      <c r="L4797" s="2" t="s">
        <v>36</v>
      </c>
      <c r="M4797" s="2" t="s">
        <v>37</v>
      </c>
      <c r="N4797" s="6">
        <v>0</v>
      </c>
      <c r="O4797" s="6">
        <v>0</v>
      </c>
      <c r="P4797" s="6">
        <v>535.77955555555559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46.444444444444443</v>
      </c>
      <c r="W4797" s="6">
        <v>0</v>
      </c>
      <c r="X4797" s="6">
        <v>0</v>
      </c>
      <c r="Y4797" s="6">
        <v>1526.4500516140245</v>
      </c>
      <c r="Z4797" s="2">
        <v>36</v>
      </c>
      <c r="AA4797" s="6">
        <v>55.184826031770896</v>
      </c>
      <c r="AB4797" s="2" t="s">
        <v>38</v>
      </c>
      <c r="AC4797" s="2" t="s">
        <v>62</v>
      </c>
      <c r="AD4797" s="2" t="s">
        <v>77</v>
      </c>
      <c r="AE4797" s="2" t="s">
        <v>41</v>
      </c>
      <c r="AF4797" s="2">
        <v>1</v>
      </c>
      <c r="AG4797" s="8">
        <v>2.2904155775904659E-2</v>
      </c>
      <c r="AH4797" s="3">
        <v>699.76861572265625</v>
      </c>
      <c r="AI4797" s="9">
        <v>3.1653635203838348E-2</v>
      </c>
    </row>
    <row r="4798" spans="1:35" x14ac:dyDescent="0.2">
      <c r="A4798" s="2">
        <v>4797</v>
      </c>
      <c r="B4798" s="2">
        <v>42</v>
      </c>
      <c r="C4798" s="2" t="s">
        <v>61</v>
      </c>
      <c r="D4798" s="2" t="s">
        <v>33</v>
      </c>
      <c r="E4798" s="2">
        <v>2</v>
      </c>
      <c r="F4798" s="2">
        <v>3</v>
      </c>
      <c r="G4798" s="2">
        <v>2</v>
      </c>
      <c r="H4798" s="2" t="s">
        <v>53</v>
      </c>
      <c r="I4798" s="2" t="s">
        <v>49</v>
      </c>
      <c r="J4798" s="6">
        <v>263.18975</v>
      </c>
      <c r="K4798" s="6">
        <v>286.43488888888891</v>
      </c>
      <c r="L4798" s="2" t="s">
        <v>44</v>
      </c>
      <c r="M4798" s="2" t="s">
        <v>45</v>
      </c>
      <c r="N4798" s="6">
        <v>0</v>
      </c>
      <c r="O4798" s="6">
        <v>113.33333333333333</v>
      </c>
      <c r="P4798" s="6">
        <v>141.21600000000001</v>
      </c>
      <c r="Q4798" s="6">
        <v>0</v>
      </c>
      <c r="R4798" s="6">
        <v>0</v>
      </c>
      <c r="S4798" s="6">
        <v>0</v>
      </c>
      <c r="T4798" s="6">
        <v>288.88888888888891</v>
      </c>
      <c r="U4798" s="6">
        <v>0</v>
      </c>
      <c r="V4798" s="6">
        <v>73.555555555555557</v>
      </c>
      <c r="W4798" s="6">
        <v>0</v>
      </c>
      <c r="X4798" s="6">
        <v>0</v>
      </c>
      <c r="Y4798" s="6">
        <v>146.43846346990688</v>
      </c>
      <c r="Z4798" s="2">
        <v>36</v>
      </c>
      <c r="AA4798" s="6">
        <v>5.2941012530359819</v>
      </c>
      <c r="AB4798" s="2" t="s">
        <v>38</v>
      </c>
      <c r="AC4798" s="2" t="s">
        <v>62</v>
      </c>
      <c r="AD4798" s="2" t="s">
        <v>40</v>
      </c>
      <c r="AE4798" s="2" t="s">
        <v>41</v>
      </c>
      <c r="AF4798" s="2" t="s">
        <v>59</v>
      </c>
      <c r="AG4798" s="4" t="s">
        <v>59</v>
      </c>
      <c r="AH4798" s="3" t="s">
        <v>59</v>
      </c>
    </row>
    <row r="4799" spans="1:35" ht="15" x14ac:dyDescent="0.25">
      <c r="A4799" s="2">
        <v>4798</v>
      </c>
      <c r="B4799" s="2">
        <v>32</v>
      </c>
      <c r="C4799" s="2" t="s">
        <v>61</v>
      </c>
      <c r="D4799" s="2" t="s">
        <v>57</v>
      </c>
      <c r="E4799" s="2">
        <v>0</v>
      </c>
      <c r="F4799" s="2">
        <v>0</v>
      </c>
      <c r="G4799" s="2">
        <v>4</v>
      </c>
      <c r="H4799" s="2" t="s">
        <v>48</v>
      </c>
      <c r="I4799" s="2" t="s">
        <v>49</v>
      </c>
      <c r="J4799" s="6">
        <v>1481.7162499999999</v>
      </c>
      <c r="K4799" s="6">
        <v>1578.576</v>
      </c>
      <c r="L4799" s="2" t="s">
        <v>36</v>
      </c>
      <c r="M4799" s="2" t="s">
        <v>45</v>
      </c>
      <c r="N4799" s="6">
        <v>0</v>
      </c>
      <c r="O4799" s="6">
        <v>0</v>
      </c>
      <c r="P4799" s="6">
        <v>536.28644444444444</v>
      </c>
      <c r="Q4799" s="6">
        <v>71.111111111111114</v>
      </c>
      <c r="R4799" s="6">
        <v>0</v>
      </c>
      <c r="S4799" s="6">
        <v>0</v>
      </c>
      <c r="T4799" s="6">
        <v>0</v>
      </c>
      <c r="U4799" s="6">
        <v>0</v>
      </c>
      <c r="V4799" s="6">
        <v>76</v>
      </c>
      <c r="W4799" s="6">
        <v>0</v>
      </c>
      <c r="X4799" s="6">
        <v>0</v>
      </c>
      <c r="Y4799" s="6">
        <v>761.4042260682894</v>
      </c>
      <c r="Z4799" s="2">
        <v>36</v>
      </c>
      <c r="AA4799" s="6">
        <v>27.526586743539443</v>
      </c>
      <c r="AB4799" s="2" t="s">
        <v>55</v>
      </c>
      <c r="AC4799" s="2" t="s">
        <v>39</v>
      </c>
      <c r="AD4799" s="2" t="s">
        <v>40</v>
      </c>
      <c r="AE4799" s="2" t="s">
        <v>41</v>
      </c>
      <c r="AF4799" s="2">
        <v>1</v>
      </c>
      <c r="AG4799" s="8">
        <v>3.4116391092538827E-2</v>
      </c>
      <c r="AH4799" s="3">
        <v>581.7266845703125</v>
      </c>
      <c r="AI4799" s="9">
        <v>5.132235586643219E-2</v>
      </c>
    </row>
    <row r="4800" spans="1:35" ht="15" x14ac:dyDescent="0.25">
      <c r="A4800" s="2">
        <v>4799</v>
      </c>
      <c r="B4800" s="2">
        <v>46</v>
      </c>
      <c r="C4800" s="2" t="s">
        <v>32</v>
      </c>
      <c r="D4800" s="2" t="s">
        <v>42</v>
      </c>
      <c r="E4800" s="2">
        <v>2</v>
      </c>
      <c r="F4800" s="2">
        <v>0</v>
      </c>
      <c r="G4800" s="2">
        <v>4</v>
      </c>
      <c r="H4800" s="2" t="s">
        <v>58</v>
      </c>
      <c r="I4800" s="2" t="s">
        <v>35</v>
      </c>
      <c r="J4800" s="6">
        <v>818.85</v>
      </c>
      <c r="K4800" s="6">
        <v>1053.3608888888889</v>
      </c>
      <c r="L4800" s="2" t="s">
        <v>36</v>
      </c>
      <c r="M4800" s="2" t="s">
        <v>37</v>
      </c>
      <c r="N4800" s="6">
        <v>0</v>
      </c>
      <c r="O4800" s="6">
        <v>331.77777777777777</v>
      </c>
      <c r="P4800" s="6">
        <v>209.98133333333334</v>
      </c>
      <c r="Q4800" s="6">
        <v>43.555555555555557</v>
      </c>
      <c r="R4800" s="6">
        <v>0</v>
      </c>
      <c r="S4800" s="6">
        <v>0</v>
      </c>
      <c r="T4800" s="6">
        <v>0</v>
      </c>
      <c r="U4800" s="6">
        <v>0</v>
      </c>
      <c r="V4800" s="6">
        <v>134.44444444444446</v>
      </c>
      <c r="W4800" s="6">
        <v>239.11111111111111</v>
      </c>
      <c r="X4800" s="6">
        <v>0</v>
      </c>
      <c r="Y4800" s="6">
        <v>383.73193312438849</v>
      </c>
      <c r="Z4800" s="2">
        <v>36</v>
      </c>
      <c r="AA4800" s="6">
        <v>13.872828626074881</v>
      </c>
      <c r="AB4800" s="2" t="s">
        <v>55</v>
      </c>
      <c r="AC4800" s="2" t="s">
        <v>62</v>
      </c>
      <c r="AD4800" s="2" t="s">
        <v>46</v>
      </c>
      <c r="AE4800" s="2" t="s">
        <v>41</v>
      </c>
      <c r="AF4800" s="2">
        <v>1</v>
      </c>
      <c r="AG4800" s="8">
        <v>9.704657644033432E-2</v>
      </c>
      <c r="AH4800" s="3">
        <v>522.52947998046875</v>
      </c>
      <c r="AI4800" s="9">
        <v>0.1891670078039169</v>
      </c>
    </row>
    <row r="4801" spans="1:35" x14ac:dyDescent="0.2">
      <c r="A4801" s="2">
        <v>4800</v>
      </c>
      <c r="B4801" s="2">
        <v>54</v>
      </c>
      <c r="C4801" s="2" t="s">
        <v>32</v>
      </c>
      <c r="D4801" s="2" t="s">
        <v>42</v>
      </c>
      <c r="E4801" s="2">
        <v>0</v>
      </c>
      <c r="F4801" s="2">
        <v>1</v>
      </c>
      <c r="G4801" s="2">
        <v>4</v>
      </c>
      <c r="H4801" s="2" t="s">
        <v>48</v>
      </c>
      <c r="I4801" s="2" t="s">
        <v>66</v>
      </c>
      <c r="J4801" s="6">
        <v>364.16199999999998</v>
      </c>
      <c r="K4801" s="6">
        <v>326.04555555555555</v>
      </c>
      <c r="L4801" s="2" t="s">
        <v>36</v>
      </c>
      <c r="M4801" s="2" t="s">
        <v>51</v>
      </c>
      <c r="N4801" s="6">
        <v>0</v>
      </c>
      <c r="O4801" s="6">
        <v>0</v>
      </c>
      <c r="P4801" s="6">
        <v>139.37888888888889</v>
      </c>
      <c r="Q4801" s="6">
        <v>0</v>
      </c>
      <c r="R4801" s="6">
        <v>0</v>
      </c>
      <c r="S4801" s="6">
        <v>0</v>
      </c>
      <c r="T4801" s="6">
        <v>0</v>
      </c>
      <c r="U4801" s="6">
        <v>0</v>
      </c>
      <c r="V4801" s="6">
        <v>33.333333333333336</v>
      </c>
      <c r="W4801" s="6">
        <v>0</v>
      </c>
      <c r="X4801" s="6">
        <v>0</v>
      </c>
      <c r="Y4801" s="6">
        <v>289.79510912937968</v>
      </c>
      <c r="Z4801" s="2">
        <v>60</v>
      </c>
      <c r="AA4801" s="6">
        <v>7.3588910724080616</v>
      </c>
      <c r="AB4801" s="2" t="s">
        <v>38</v>
      </c>
      <c r="AC4801" s="2" t="s">
        <v>50</v>
      </c>
      <c r="AD4801" s="2" t="s">
        <v>40</v>
      </c>
      <c r="AE4801" s="2" t="s">
        <v>41</v>
      </c>
      <c r="AF4801" s="2" t="s">
        <v>59</v>
      </c>
      <c r="AG4801" s="4" t="s">
        <v>59</v>
      </c>
      <c r="AH4801" s="3" t="s">
        <v>59</v>
      </c>
    </row>
    <row r="4802" spans="1:35" x14ac:dyDescent="0.2">
      <c r="A4802" s="2">
        <v>4801</v>
      </c>
      <c r="B4802" s="2">
        <v>22</v>
      </c>
      <c r="C4802" s="2" t="s">
        <v>32</v>
      </c>
      <c r="D4802" s="2" t="s">
        <v>74</v>
      </c>
      <c r="E4802" s="2">
        <v>3</v>
      </c>
      <c r="F4802" s="2">
        <v>1</v>
      </c>
      <c r="G4802" s="2">
        <v>5</v>
      </c>
      <c r="H4802" s="2" t="s">
        <v>58</v>
      </c>
      <c r="I4802" s="2" t="s">
        <v>49</v>
      </c>
      <c r="J4802" s="6">
        <v>985.82024999999999</v>
      </c>
      <c r="K4802" s="6">
        <v>1193.6175555555556</v>
      </c>
      <c r="L4802" s="2" t="s">
        <v>73</v>
      </c>
      <c r="M4802" s="2" t="s">
        <v>37</v>
      </c>
      <c r="N4802" s="6">
        <v>1918.6956494186645</v>
      </c>
      <c r="O4802" s="6">
        <v>888.88888888888891</v>
      </c>
      <c r="P4802" s="6">
        <v>298.41733333333332</v>
      </c>
      <c r="Q4802" s="6">
        <v>0</v>
      </c>
      <c r="R4802" s="6">
        <v>0</v>
      </c>
      <c r="S4802" s="6">
        <v>1247.5555555555557</v>
      </c>
      <c r="T4802" s="6">
        <v>252.42955555555557</v>
      </c>
      <c r="U4802" s="6">
        <v>0</v>
      </c>
      <c r="V4802" s="6">
        <v>141.33333333333334</v>
      </c>
      <c r="W4802" s="6">
        <v>0</v>
      </c>
      <c r="X4802" s="6">
        <v>44.444444444444443</v>
      </c>
      <c r="Y4802" s="6">
        <v>350.92405827271341</v>
      </c>
      <c r="Z4802" s="2">
        <v>3</v>
      </c>
      <c r="AA4802" s="6">
        <v>120.50134193795738</v>
      </c>
      <c r="AB4802" s="2" t="s">
        <v>38</v>
      </c>
      <c r="AC4802" s="2" t="s">
        <v>62</v>
      </c>
      <c r="AD4802" s="2" t="s">
        <v>40</v>
      </c>
      <c r="AE4802" s="2" t="s">
        <v>41</v>
      </c>
      <c r="AF4802" s="2" t="s">
        <v>59</v>
      </c>
      <c r="AG4802" s="4" t="s">
        <v>59</v>
      </c>
      <c r="AH4802" s="3" t="s">
        <v>59</v>
      </c>
    </row>
    <row r="4803" spans="1:35" x14ac:dyDescent="0.2">
      <c r="A4803" s="2">
        <v>4802</v>
      </c>
      <c r="B4803" s="2">
        <v>42</v>
      </c>
      <c r="C4803" s="2" t="s">
        <v>32</v>
      </c>
      <c r="D4803" s="2" t="s">
        <v>33</v>
      </c>
      <c r="E4803" s="2">
        <v>2</v>
      </c>
      <c r="F4803" s="2">
        <v>0</v>
      </c>
      <c r="G4803" s="2">
        <v>3</v>
      </c>
      <c r="H4803" s="2" t="s">
        <v>58</v>
      </c>
      <c r="I4803" s="2" t="s">
        <v>49</v>
      </c>
      <c r="J4803" s="6">
        <v>510.08575000000002</v>
      </c>
      <c r="K4803" s="6">
        <v>329.05244444444446</v>
      </c>
      <c r="L4803" s="2" t="s">
        <v>44</v>
      </c>
      <c r="M4803" s="2" t="s">
        <v>45</v>
      </c>
      <c r="N4803" s="6">
        <v>0</v>
      </c>
      <c r="O4803" s="6">
        <v>0</v>
      </c>
      <c r="P4803" s="6">
        <v>113.16266666666667</v>
      </c>
      <c r="Q4803" s="6">
        <v>0</v>
      </c>
      <c r="R4803" s="6">
        <v>0</v>
      </c>
      <c r="S4803" s="6">
        <v>0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369.41434030195813</v>
      </c>
      <c r="Z4803" s="2">
        <v>36</v>
      </c>
      <c r="AA4803" s="6">
        <v>13.355213347236173</v>
      </c>
      <c r="AB4803" s="2" t="s">
        <v>38</v>
      </c>
      <c r="AC4803" s="2" t="s">
        <v>60</v>
      </c>
      <c r="AD4803" s="2" t="s">
        <v>46</v>
      </c>
      <c r="AE4803" s="2" t="s">
        <v>41</v>
      </c>
      <c r="AF4803" s="2" t="s">
        <v>59</v>
      </c>
      <c r="AG4803" s="4" t="s">
        <v>59</v>
      </c>
      <c r="AH4803" s="3" t="s">
        <v>59</v>
      </c>
    </row>
    <row r="4804" spans="1:35" x14ac:dyDescent="0.2">
      <c r="A4804" s="2">
        <v>4803</v>
      </c>
      <c r="B4804" s="2">
        <v>31</v>
      </c>
      <c r="C4804" s="2" t="s">
        <v>61</v>
      </c>
      <c r="D4804" s="2" t="s">
        <v>57</v>
      </c>
      <c r="E4804" s="2">
        <v>1</v>
      </c>
      <c r="F4804" s="2">
        <v>1</v>
      </c>
      <c r="G4804" s="2">
        <v>2</v>
      </c>
      <c r="H4804" s="2" t="s">
        <v>34</v>
      </c>
      <c r="I4804" s="2" t="s">
        <v>35</v>
      </c>
      <c r="J4804" s="6">
        <v>728.82024999999999</v>
      </c>
      <c r="K4804" s="6">
        <v>760.18844444444449</v>
      </c>
      <c r="L4804" s="2" t="s">
        <v>44</v>
      </c>
      <c r="M4804" s="2" t="s">
        <v>45</v>
      </c>
      <c r="N4804" s="6">
        <v>46.60876622207244</v>
      </c>
      <c r="O4804" s="6">
        <v>800</v>
      </c>
      <c r="P4804" s="6">
        <v>5.8555555555555552</v>
      </c>
      <c r="Q4804" s="6">
        <v>0</v>
      </c>
      <c r="R4804" s="6">
        <v>0</v>
      </c>
      <c r="S4804" s="6">
        <v>0</v>
      </c>
      <c r="T4804" s="6">
        <v>0</v>
      </c>
      <c r="U4804" s="6">
        <v>0</v>
      </c>
      <c r="V4804" s="6">
        <v>31.777777777777779</v>
      </c>
      <c r="W4804" s="6">
        <v>0</v>
      </c>
      <c r="X4804" s="6">
        <v>0</v>
      </c>
      <c r="Y4804" s="6">
        <v>561.76494538363306</v>
      </c>
      <c r="Z4804" s="2">
        <v>3</v>
      </c>
      <c r="AA4804" s="6">
        <v>192.90050988702677</v>
      </c>
      <c r="AB4804" s="2" t="s">
        <v>55</v>
      </c>
      <c r="AC4804" s="2" t="s">
        <v>60</v>
      </c>
      <c r="AD4804" s="2" t="s">
        <v>40</v>
      </c>
      <c r="AE4804" s="2" t="s">
        <v>67</v>
      </c>
      <c r="AF4804" s="2" t="s">
        <v>59</v>
      </c>
      <c r="AG4804" s="4" t="s">
        <v>59</v>
      </c>
      <c r="AH4804" s="3" t="s">
        <v>59</v>
      </c>
    </row>
    <row r="4805" spans="1:35" ht="15" x14ac:dyDescent="0.25">
      <c r="A4805" s="2">
        <v>4804</v>
      </c>
      <c r="B4805" s="2">
        <v>57</v>
      </c>
      <c r="C4805" s="2" t="s">
        <v>32</v>
      </c>
      <c r="D4805" s="2" t="s">
        <v>57</v>
      </c>
      <c r="E4805" s="2">
        <v>0</v>
      </c>
      <c r="F4805" s="2">
        <v>0</v>
      </c>
      <c r="G4805" s="2">
        <v>2</v>
      </c>
      <c r="H4805" s="2" t="s">
        <v>58</v>
      </c>
      <c r="I4805" s="2" t="s">
        <v>66</v>
      </c>
      <c r="J4805" s="6">
        <v>85.843249999999998</v>
      </c>
      <c r="K4805" s="6">
        <v>57.061777777777777</v>
      </c>
      <c r="L4805" s="2" t="s">
        <v>36</v>
      </c>
      <c r="M4805" s="2" t="s">
        <v>51</v>
      </c>
      <c r="N4805" s="6">
        <v>0</v>
      </c>
      <c r="O4805" s="6">
        <v>0</v>
      </c>
      <c r="P4805" s="6">
        <v>16.331333333333333</v>
      </c>
      <c r="Q4805" s="6">
        <v>0</v>
      </c>
      <c r="R4805" s="6">
        <v>0</v>
      </c>
      <c r="S4805" s="6">
        <v>0</v>
      </c>
      <c r="T4805" s="6">
        <v>0</v>
      </c>
      <c r="U4805" s="6">
        <v>0</v>
      </c>
      <c r="V4805" s="6">
        <v>3.7777777777777777</v>
      </c>
      <c r="W4805" s="6">
        <v>0</v>
      </c>
      <c r="X4805" s="6">
        <v>0</v>
      </c>
      <c r="Y4805" s="6">
        <v>92.278593695932329</v>
      </c>
      <c r="Z4805" s="2">
        <v>36</v>
      </c>
      <c r="AA4805" s="6">
        <v>3.3360922187935076</v>
      </c>
      <c r="AB4805" s="2" t="s">
        <v>55</v>
      </c>
      <c r="AC4805" s="2" t="s">
        <v>50</v>
      </c>
      <c r="AD4805" s="2" t="s">
        <v>46</v>
      </c>
      <c r="AE4805" s="2" t="s">
        <v>41</v>
      </c>
      <c r="AF4805" s="2">
        <v>0</v>
      </c>
      <c r="AG4805" s="8">
        <v>0.28969874978065491</v>
      </c>
      <c r="AH4805" s="3">
        <v>357.19845581054688</v>
      </c>
      <c r="AI4805" s="9">
        <v>0.48893830180168152</v>
      </c>
    </row>
    <row r="4806" spans="1:35" ht="15" x14ac:dyDescent="0.25">
      <c r="A4806" s="2">
        <v>4805</v>
      </c>
      <c r="B4806" s="2">
        <v>46</v>
      </c>
      <c r="C4806" s="2" t="s">
        <v>61</v>
      </c>
      <c r="D4806" s="2" t="s">
        <v>57</v>
      </c>
      <c r="E4806" s="2">
        <v>1</v>
      </c>
      <c r="F4806" s="2">
        <v>1</v>
      </c>
      <c r="G4806" s="2">
        <v>2</v>
      </c>
      <c r="H4806" s="2" t="s">
        <v>58</v>
      </c>
      <c r="I4806" s="2" t="s">
        <v>66</v>
      </c>
      <c r="J4806" s="6">
        <v>667.76824999999997</v>
      </c>
      <c r="K4806" s="6">
        <v>845.49111111111108</v>
      </c>
      <c r="L4806" s="2" t="s">
        <v>36</v>
      </c>
      <c r="M4806" s="2" t="s">
        <v>37</v>
      </c>
      <c r="N4806" s="6">
        <v>0</v>
      </c>
      <c r="O4806" s="6">
        <v>484.88888888888891</v>
      </c>
      <c r="P4806" s="6">
        <v>86.175555555555562</v>
      </c>
      <c r="Q4806" s="6">
        <v>33.333333333333336</v>
      </c>
      <c r="R4806" s="6">
        <v>0</v>
      </c>
      <c r="S4806" s="6">
        <v>0</v>
      </c>
      <c r="T4806" s="6">
        <v>0</v>
      </c>
      <c r="U4806" s="6">
        <v>0</v>
      </c>
      <c r="V4806" s="6">
        <v>54.888888888888886</v>
      </c>
      <c r="W4806" s="6">
        <v>0</v>
      </c>
      <c r="X4806" s="6">
        <v>0</v>
      </c>
      <c r="Y4806" s="6">
        <v>341.6100761808151</v>
      </c>
      <c r="Z4806" s="2">
        <v>24</v>
      </c>
      <c r="AA4806" s="6">
        <v>17.054576277062651</v>
      </c>
      <c r="AB4806" s="2" t="s">
        <v>38</v>
      </c>
      <c r="AC4806" s="2" t="s">
        <v>39</v>
      </c>
      <c r="AD4806" s="2" t="s">
        <v>40</v>
      </c>
      <c r="AE4806" s="2" t="s">
        <v>41</v>
      </c>
      <c r="AF4806" s="2">
        <v>1</v>
      </c>
      <c r="AG4806" s="8">
        <v>0.14692530035972601</v>
      </c>
      <c r="AH4806" s="3">
        <v>397.47869873046881</v>
      </c>
      <c r="AI4806" s="9">
        <v>0.2184318006038666</v>
      </c>
    </row>
    <row r="4807" spans="1:35" ht="15" x14ac:dyDescent="0.25">
      <c r="A4807" s="2">
        <v>4806</v>
      </c>
      <c r="B4807" s="2">
        <v>61</v>
      </c>
      <c r="C4807" s="2" t="s">
        <v>47</v>
      </c>
      <c r="D4807" s="2" t="s">
        <v>33</v>
      </c>
      <c r="E4807" s="2">
        <v>2</v>
      </c>
      <c r="F4807" s="2">
        <v>2</v>
      </c>
      <c r="G4807" s="2">
        <v>2</v>
      </c>
      <c r="H4807" s="2" t="s">
        <v>58</v>
      </c>
      <c r="I4807" s="2" t="s">
        <v>49</v>
      </c>
      <c r="J4807" s="6">
        <v>455.53575000000001</v>
      </c>
      <c r="K4807" s="6">
        <v>588.52577777777776</v>
      </c>
      <c r="L4807" s="2" t="s">
        <v>36</v>
      </c>
      <c r="M4807" s="2" t="s">
        <v>51</v>
      </c>
      <c r="N4807" s="6">
        <v>0</v>
      </c>
      <c r="O4807" s="6">
        <v>0</v>
      </c>
      <c r="P4807" s="6">
        <v>54.986888888888892</v>
      </c>
      <c r="Q4807" s="6">
        <v>0</v>
      </c>
      <c r="R4807" s="6">
        <v>0</v>
      </c>
      <c r="S4807" s="6">
        <v>0</v>
      </c>
      <c r="T4807" s="6">
        <v>78.466666666666669</v>
      </c>
      <c r="U4807" s="6">
        <v>0</v>
      </c>
      <c r="V4807" s="6">
        <v>88.888888888888886</v>
      </c>
      <c r="W4807" s="6">
        <v>0</v>
      </c>
      <c r="X4807" s="6">
        <v>0</v>
      </c>
      <c r="Y4807" s="6">
        <v>211.00356809222373</v>
      </c>
      <c r="Z4807" s="2">
        <v>36</v>
      </c>
      <c r="AA4807" s="6">
        <v>7.6282844531598322</v>
      </c>
      <c r="AB4807" s="2" t="s">
        <v>38</v>
      </c>
      <c r="AC4807" s="2" t="s">
        <v>39</v>
      </c>
      <c r="AD4807" s="2" t="s">
        <v>40</v>
      </c>
      <c r="AE4807" s="2" t="s">
        <v>41</v>
      </c>
      <c r="AF4807" s="2">
        <v>0</v>
      </c>
      <c r="AG4807" s="8">
        <v>0.1903128772974014</v>
      </c>
      <c r="AH4807" s="3">
        <v>449.46075439453119</v>
      </c>
      <c r="AI4807" s="9">
        <v>0.3360617458820343</v>
      </c>
    </row>
    <row r="4808" spans="1:35" ht="15" x14ac:dyDescent="0.25">
      <c r="A4808" s="2">
        <v>4807</v>
      </c>
      <c r="B4808" s="2">
        <v>49</v>
      </c>
      <c r="C4808" s="2" t="s">
        <v>47</v>
      </c>
      <c r="D4808" s="2" t="s">
        <v>57</v>
      </c>
      <c r="E4808" s="2">
        <v>1</v>
      </c>
      <c r="F4808" s="2">
        <v>3</v>
      </c>
      <c r="G4808" s="2">
        <v>5</v>
      </c>
      <c r="H4808" s="2" t="s">
        <v>43</v>
      </c>
      <c r="I4808" s="2" t="s">
        <v>49</v>
      </c>
      <c r="J4808" s="6">
        <v>930.77800000000002</v>
      </c>
      <c r="K4808" s="6">
        <v>705.2455555555556</v>
      </c>
      <c r="L4808" s="2" t="s">
        <v>44</v>
      </c>
      <c r="M4808" s="2" t="s">
        <v>45</v>
      </c>
      <c r="N4808" s="6">
        <v>0</v>
      </c>
      <c r="O4808" s="6">
        <v>0</v>
      </c>
      <c r="P4808" s="6">
        <v>95.759777777777771</v>
      </c>
      <c r="Q4808" s="6">
        <v>0</v>
      </c>
      <c r="R4808" s="6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924.37974438801302</v>
      </c>
      <c r="Z4808" s="2">
        <v>18</v>
      </c>
      <c r="AA4808" s="6">
        <v>58.980772238604942</v>
      </c>
      <c r="AB4808" s="2" t="s">
        <v>38</v>
      </c>
      <c r="AC4808" s="2" t="s">
        <v>39</v>
      </c>
      <c r="AD4808" s="2" t="s">
        <v>46</v>
      </c>
      <c r="AE4808" s="2" t="s">
        <v>41</v>
      </c>
      <c r="AF4808" s="2">
        <v>1</v>
      </c>
      <c r="AG4808" s="8">
        <v>6.372050940990448E-2</v>
      </c>
      <c r="AH4808" s="3">
        <v>591.4671630859375</v>
      </c>
      <c r="AI4808" s="9">
        <v>0.1232529282569885</v>
      </c>
    </row>
    <row r="4809" spans="1:35" x14ac:dyDescent="0.2">
      <c r="A4809" s="2">
        <v>4808</v>
      </c>
      <c r="B4809" s="2">
        <v>42</v>
      </c>
      <c r="C4809" s="2" t="s">
        <v>47</v>
      </c>
      <c r="D4809" s="2" t="s">
        <v>57</v>
      </c>
      <c r="E4809" s="2">
        <v>2</v>
      </c>
      <c r="F4809" s="2">
        <v>0</v>
      </c>
      <c r="G4809" s="2">
        <v>5</v>
      </c>
      <c r="H4809" s="2" t="s">
        <v>43</v>
      </c>
      <c r="I4809" s="2" t="s">
        <v>49</v>
      </c>
      <c r="J4809" s="6">
        <v>1218.48775</v>
      </c>
      <c r="K4809" s="6">
        <v>1227.4806666666666</v>
      </c>
      <c r="L4809" s="2" t="s">
        <v>44</v>
      </c>
      <c r="M4809" s="2" t="s">
        <v>37</v>
      </c>
      <c r="N4809" s="6">
        <v>260.9901397863365</v>
      </c>
      <c r="O4809" s="6">
        <v>888.88888888888891</v>
      </c>
      <c r="P4809" s="6">
        <v>171.05577777777779</v>
      </c>
      <c r="Q4809" s="6">
        <v>38.888888888888886</v>
      </c>
      <c r="R4809" s="6">
        <v>0</v>
      </c>
      <c r="S4809" s="6">
        <v>0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862.55111043393117</v>
      </c>
      <c r="Z4809" s="2">
        <v>36</v>
      </c>
      <c r="AA4809" s="6">
        <v>31.18328891435177</v>
      </c>
      <c r="AB4809" s="2" t="s">
        <v>55</v>
      </c>
      <c r="AC4809" s="2" t="s">
        <v>60</v>
      </c>
      <c r="AD4809" s="2" t="s">
        <v>40</v>
      </c>
      <c r="AE4809" s="2" t="s">
        <v>41</v>
      </c>
      <c r="AF4809" s="2" t="s">
        <v>59</v>
      </c>
      <c r="AG4809" s="4" t="s">
        <v>59</v>
      </c>
      <c r="AH4809" s="3" t="s">
        <v>59</v>
      </c>
    </row>
    <row r="4810" spans="1:35" ht="15" x14ac:dyDescent="0.25">
      <c r="A4810" s="2">
        <v>4809</v>
      </c>
      <c r="B4810" s="2">
        <v>32</v>
      </c>
      <c r="C4810" s="2" t="s">
        <v>47</v>
      </c>
      <c r="D4810" s="2" t="s">
        <v>57</v>
      </c>
      <c r="E4810" s="2">
        <v>1</v>
      </c>
      <c r="F4810" s="2">
        <v>1</v>
      </c>
      <c r="G4810" s="2">
        <v>3</v>
      </c>
      <c r="H4810" s="2" t="s">
        <v>53</v>
      </c>
      <c r="I4810" s="2" t="s">
        <v>54</v>
      </c>
      <c r="J4810" s="6">
        <v>1036.6410000000001</v>
      </c>
      <c r="K4810" s="6">
        <v>1279.681111111111</v>
      </c>
      <c r="L4810" s="2" t="s">
        <v>36</v>
      </c>
      <c r="M4810" s="2" t="s">
        <v>37</v>
      </c>
      <c r="N4810" s="6">
        <v>0</v>
      </c>
      <c r="O4810" s="6">
        <v>0</v>
      </c>
      <c r="P4810" s="6">
        <v>446.14311111111112</v>
      </c>
      <c r="Q4810" s="6">
        <v>0</v>
      </c>
      <c r="R4810" s="6">
        <v>0</v>
      </c>
      <c r="S4810" s="6">
        <v>0</v>
      </c>
      <c r="T4810" s="6">
        <v>0</v>
      </c>
      <c r="U4810" s="6">
        <v>0</v>
      </c>
      <c r="V4810" s="6">
        <v>290.22222222222223</v>
      </c>
      <c r="W4810" s="6">
        <v>0</v>
      </c>
      <c r="X4810" s="6">
        <v>0</v>
      </c>
      <c r="Y4810" s="6">
        <v>466.86925193058278</v>
      </c>
      <c r="Z4810" s="2">
        <v>24</v>
      </c>
      <c r="AA4810" s="6">
        <v>23.30802813981067</v>
      </c>
      <c r="AB4810" s="2" t="s">
        <v>55</v>
      </c>
      <c r="AC4810" s="2" t="s">
        <v>39</v>
      </c>
      <c r="AD4810" s="2" t="s">
        <v>40</v>
      </c>
      <c r="AE4810" s="2" t="s">
        <v>64</v>
      </c>
      <c r="AF4810" s="2">
        <v>1</v>
      </c>
      <c r="AG4810" s="8">
        <v>8.5971556603908539E-2</v>
      </c>
      <c r="AH4810" s="3">
        <v>448.09686279296881</v>
      </c>
      <c r="AI4810" s="9">
        <v>0.1231772750616074</v>
      </c>
    </row>
    <row r="4811" spans="1:35" ht="15" x14ac:dyDescent="0.25">
      <c r="A4811" s="2">
        <v>4810</v>
      </c>
      <c r="B4811" s="2">
        <v>40</v>
      </c>
      <c r="C4811" s="2" t="s">
        <v>32</v>
      </c>
      <c r="D4811" s="2" t="s">
        <v>57</v>
      </c>
      <c r="E4811" s="2">
        <v>2</v>
      </c>
      <c r="F4811" s="2">
        <v>2</v>
      </c>
      <c r="G4811" s="2">
        <v>2</v>
      </c>
      <c r="H4811" s="2" t="s">
        <v>34</v>
      </c>
      <c r="I4811" s="2" t="s">
        <v>35</v>
      </c>
      <c r="J4811" s="6">
        <v>836.63649999999996</v>
      </c>
      <c r="K4811" s="6">
        <v>882.09888888888884</v>
      </c>
      <c r="L4811" s="2" t="s">
        <v>73</v>
      </c>
      <c r="M4811" s="2" t="s">
        <v>45</v>
      </c>
      <c r="N4811" s="6">
        <v>0</v>
      </c>
      <c r="O4811" s="6">
        <v>0</v>
      </c>
      <c r="P4811" s="6">
        <v>90.933333333333337</v>
      </c>
      <c r="Q4811" s="6">
        <v>0</v>
      </c>
      <c r="R4811" s="6">
        <v>0</v>
      </c>
      <c r="S4811" s="6">
        <v>0</v>
      </c>
      <c r="T4811" s="6">
        <v>0</v>
      </c>
      <c r="U4811" s="6">
        <v>0</v>
      </c>
      <c r="V4811" s="6">
        <v>20.888888888888889</v>
      </c>
      <c r="W4811" s="6">
        <v>0</v>
      </c>
      <c r="X4811" s="6">
        <v>0</v>
      </c>
      <c r="Y4811" s="6">
        <v>431.57115768815544</v>
      </c>
      <c r="Z4811" s="2">
        <v>24</v>
      </c>
      <c r="AA4811" s="6">
        <v>21.545802483522401</v>
      </c>
      <c r="AB4811" s="2" t="s">
        <v>38</v>
      </c>
      <c r="AC4811" s="2" t="s">
        <v>39</v>
      </c>
      <c r="AD4811" s="2" t="s">
        <v>46</v>
      </c>
      <c r="AE4811" s="2" t="s">
        <v>41</v>
      </c>
      <c r="AF4811" s="2">
        <v>1</v>
      </c>
      <c r="AG4811" s="8">
        <v>0.1270178705453873</v>
      </c>
      <c r="AH4811" s="3">
        <v>419.42807006835938</v>
      </c>
      <c r="AI4811" s="9">
        <v>0.17952083051204679</v>
      </c>
    </row>
    <row r="4812" spans="1:35" x14ac:dyDescent="0.2">
      <c r="A4812" s="2">
        <v>4811</v>
      </c>
      <c r="B4812" s="2">
        <v>54</v>
      </c>
      <c r="C4812" s="2" t="s">
        <v>61</v>
      </c>
      <c r="D4812" s="2" t="s">
        <v>57</v>
      </c>
      <c r="E4812" s="2">
        <v>2</v>
      </c>
      <c r="F4812" s="2">
        <v>2</v>
      </c>
      <c r="G4812" s="2">
        <v>3</v>
      </c>
      <c r="H4812" s="2" t="s">
        <v>34</v>
      </c>
      <c r="I4812" s="2" t="s">
        <v>49</v>
      </c>
      <c r="J4812" s="6">
        <v>1244.14275</v>
      </c>
      <c r="K4812" s="6">
        <v>805.6588888888889</v>
      </c>
      <c r="L4812" s="2" t="s">
        <v>36</v>
      </c>
      <c r="M4812" s="2" t="s">
        <v>45</v>
      </c>
      <c r="N4812" s="6">
        <v>0</v>
      </c>
      <c r="O4812" s="6">
        <v>0</v>
      </c>
      <c r="P4812" s="6">
        <v>53.871333333333332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140.88888888888889</v>
      </c>
      <c r="W4812" s="6">
        <v>0</v>
      </c>
      <c r="X4812" s="6">
        <v>0</v>
      </c>
      <c r="Y4812" s="6">
        <v>1011.8323111002165</v>
      </c>
      <c r="Z4812" s="2">
        <v>36</v>
      </c>
      <c r="AA4812" s="6">
        <v>36.580161926915892</v>
      </c>
      <c r="AB4812" s="2" t="s">
        <v>38</v>
      </c>
      <c r="AC4812" s="2" t="s">
        <v>50</v>
      </c>
      <c r="AD4812" s="2" t="s">
        <v>40</v>
      </c>
      <c r="AE4812" s="2" t="s">
        <v>67</v>
      </c>
      <c r="AF4812" s="2" t="s">
        <v>59</v>
      </c>
      <c r="AG4812" s="4" t="s">
        <v>59</v>
      </c>
      <c r="AH4812" s="3" t="s">
        <v>59</v>
      </c>
    </row>
    <row r="4813" spans="1:35" x14ac:dyDescent="0.2">
      <c r="A4813" s="2">
        <v>4812</v>
      </c>
      <c r="B4813" s="2">
        <v>36</v>
      </c>
      <c r="C4813" s="2" t="s">
        <v>61</v>
      </c>
      <c r="D4813" s="2" t="s">
        <v>33</v>
      </c>
      <c r="E4813" s="2">
        <v>1</v>
      </c>
      <c r="F4813" s="2">
        <v>0</v>
      </c>
      <c r="G4813" s="2">
        <v>2</v>
      </c>
      <c r="H4813" s="2" t="s">
        <v>35</v>
      </c>
      <c r="I4813" s="2" t="s">
        <v>49</v>
      </c>
      <c r="J4813" s="6">
        <v>367.56324999999998</v>
      </c>
      <c r="K4813" s="6">
        <v>429.63822222222223</v>
      </c>
      <c r="L4813" s="2" t="s">
        <v>44</v>
      </c>
      <c r="M4813" s="2" t="s">
        <v>37</v>
      </c>
      <c r="N4813" s="6">
        <v>1126.6023836871504</v>
      </c>
      <c r="O4813" s="6">
        <v>666.66666666666663</v>
      </c>
      <c r="P4813" s="6">
        <v>116.78933333333333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227.0293534622779</v>
      </c>
      <c r="Z4813" s="2">
        <v>48</v>
      </c>
      <c r="AA4813" s="6">
        <v>6.6689871689957325</v>
      </c>
      <c r="AB4813" s="2" t="s">
        <v>38</v>
      </c>
      <c r="AC4813" s="2" t="s">
        <v>62</v>
      </c>
      <c r="AD4813" s="2" t="s">
        <v>40</v>
      </c>
      <c r="AE4813" s="2" t="s">
        <v>41</v>
      </c>
      <c r="AF4813" s="2" t="s">
        <v>59</v>
      </c>
      <c r="AG4813" s="4" t="s">
        <v>59</v>
      </c>
      <c r="AH4813" s="3" t="s">
        <v>59</v>
      </c>
    </row>
    <row r="4814" spans="1:35" ht="15" x14ac:dyDescent="0.25">
      <c r="A4814" s="2">
        <v>4813</v>
      </c>
      <c r="B4814" s="2">
        <v>32</v>
      </c>
      <c r="C4814" s="2" t="s">
        <v>47</v>
      </c>
      <c r="D4814" s="2" t="s">
        <v>74</v>
      </c>
      <c r="E4814" s="2">
        <v>1</v>
      </c>
      <c r="F4814" s="2">
        <v>0</v>
      </c>
      <c r="G4814" s="2">
        <v>3</v>
      </c>
      <c r="H4814" s="2" t="s">
        <v>52</v>
      </c>
      <c r="I4814" s="2" t="s">
        <v>49</v>
      </c>
      <c r="J4814" s="6">
        <v>743.48</v>
      </c>
      <c r="K4814" s="6">
        <v>423.87044444444444</v>
      </c>
      <c r="L4814" s="2" t="s">
        <v>44</v>
      </c>
      <c r="M4814" s="2" t="s">
        <v>45</v>
      </c>
      <c r="N4814" s="6">
        <v>0</v>
      </c>
      <c r="O4814" s="6">
        <v>0</v>
      </c>
      <c r="P4814" s="6">
        <v>220.62933333333334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1034.9754354526583</v>
      </c>
      <c r="Z4814" s="2">
        <v>24</v>
      </c>
      <c r="AA4814" s="6">
        <v>51.670219175475204</v>
      </c>
      <c r="AB4814" s="2" t="s">
        <v>55</v>
      </c>
      <c r="AC4814" s="2" t="s">
        <v>60</v>
      </c>
      <c r="AD4814" s="2" t="s">
        <v>40</v>
      </c>
      <c r="AE4814" s="2" t="s">
        <v>41</v>
      </c>
      <c r="AF4814" s="2">
        <v>1</v>
      </c>
      <c r="AG4814" s="8">
        <v>8.5395745933055878E-2</v>
      </c>
      <c r="AH4814" s="3">
        <v>460.2808837890625</v>
      </c>
      <c r="AI4814" s="9">
        <v>0.1167756915092468</v>
      </c>
    </row>
    <row r="4815" spans="1:35" x14ac:dyDescent="0.2">
      <c r="A4815" s="2">
        <v>4814</v>
      </c>
      <c r="B4815" s="2">
        <v>53</v>
      </c>
      <c r="C4815" s="2" t="s">
        <v>61</v>
      </c>
      <c r="D4815" s="2" t="s">
        <v>33</v>
      </c>
      <c r="E4815" s="2">
        <v>0</v>
      </c>
      <c r="F4815" s="2">
        <v>1</v>
      </c>
      <c r="G4815" s="2">
        <v>4</v>
      </c>
      <c r="H4815" s="2" t="s">
        <v>43</v>
      </c>
      <c r="I4815" s="2" t="s">
        <v>49</v>
      </c>
      <c r="J4815" s="6">
        <v>946.23450000000003</v>
      </c>
      <c r="K4815" s="6">
        <v>431.28911111111108</v>
      </c>
      <c r="L4815" s="2" t="s">
        <v>44</v>
      </c>
      <c r="M4815" s="2" t="s">
        <v>37</v>
      </c>
      <c r="N4815" s="6">
        <v>0</v>
      </c>
      <c r="O4815" s="6">
        <v>0</v>
      </c>
      <c r="P4815" s="6">
        <v>303.75822222222223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32</v>
      </c>
      <c r="W4815" s="6">
        <v>500</v>
      </c>
      <c r="X4815" s="6">
        <v>0</v>
      </c>
      <c r="Y4815" s="6">
        <v>933.57208314951345</v>
      </c>
      <c r="Z4815" s="2">
        <v>12</v>
      </c>
      <c r="AA4815" s="6">
        <v>85.589881960600763</v>
      </c>
      <c r="AB4815" s="2" t="s">
        <v>55</v>
      </c>
      <c r="AC4815" s="2" t="s">
        <v>62</v>
      </c>
      <c r="AD4815" s="2" t="s">
        <v>40</v>
      </c>
      <c r="AE4815" s="2" t="s">
        <v>64</v>
      </c>
      <c r="AF4815" s="2" t="s">
        <v>59</v>
      </c>
      <c r="AG4815" s="4" t="s">
        <v>59</v>
      </c>
      <c r="AH4815" s="3" t="s">
        <v>59</v>
      </c>
    </row>
    <row r="4816" spans="1:35" x14ac:dyDescent="0.2">
      <c r="A4816" s="2">
        <v>4815</v>
      </c>
      <c r="B4816" s="2">
        <v>34</v>
      </c>
      <c r="C4816" s="2" t="s">
        <v>47</v>
      </c>
      <c r="D4816" s="2" t="s">
        <v>57</v>
      </c>
      <c r="E4816" s="2">
        <v>0</v>
      </c>
      <c r="F4816" s="2">
        <v>0</v>
      </c>
      <c r="G4816" s="2">
        <v>3</v>
      </c>
      <c r="H4816" s="2" t="s">
        <v>34</v>
      </c>
      <c r="I4816" s="2" t="s">
        <v>49</v>
      </c>
      <c r="J4816" s="6">
        <v>1108.664</v>
      </c>
      <c r="K4816" s="6">
        <v>1285.4688888888888</v>
      </c>
      <c r="L4816" s="2" t="s">
        <v>36</v>
      </c>
      <c r="M4816" s="2" t="s">
        <v>45</v>
      </c>
      <c r="N4816" s="6">
        <v>0</v>
      </c>
      <c r="O4816" s="6">
        <v>0</v>
      </c>
      <c r="P4816" s="6">
        <v>294.23044444444446</v>
      </c>
      <c r="Q4816" s="6">
        <v>0</v>
      </c>
      <c r="R4816" s="6">
        <v>0</v>
      </c>
      <c r="S4816" s="6">
        <v>0</v>
      </c>
      <c r="T4816" s="6">
        <v>333.33333333333331</v>
      </c>
      <c r="U4816" s="6">
        <v>0</v>
      </c>
      <c r="V4816" s="6">
        <v>0</v>
      </c>
      <c r="W4816" s="6">
        <v>0</v>
      </c>
      <c r="X4816" s="6">
        <v>0</v>
      </c>
      <c r="Y4816" s="6">
        <v>686.82667801334549</v>
      </c>
      <c r="Z4816" s="2">
        <v>36</v>
      </c>
      <c r="AA4816" s="6">
        <v>24.830429728158261</v>
      </c>
      <c r="AB4816" s="2" t="s">
        <v>55</v>
      </c>
      <c r="AC4816" s="2" t="s">
        <v>39</v>
      </c>
      <c r="AD4816" s="2" t="s">
        <v>77</v>
      </c>
      <c r="AE4816" s="2" t="s">
        <v>41</v>
      </c>
      <c r="AF4816" s="2" t="s">
        <v>59</v>
      </c>
      <c r="AG4816" s="4" t="s">
        <v>59</v>
      </c>
      <c r="AH4816" s="3" t="s">
        <v>59</v>
      </c>
    </row>
    <row r="4817" spans="1:35" ht="15" x14ac:dyDescent="0.25">
      <c r="A4817" s="2">
        <v>4816</v>
      </c>
      <c r="B4817" s="2">
        <v>30</v>
      </c>
      <c r="C4817" s="2" t="s">
        <v>61</v>
      </c>
      <c r="D4817" s="2" t="s">
        <v>33</v>
      </c>
      <c r="E4817" s="2">
        <v>2</v>
      </c>
      <c r="F4817" s="2">
        <v>0</v>
      </c>
      <c r="G4817" s="2">
        <v>3</v>
      </c>
      <c r="H4817" s="2" t="s">
        <v>43</v>
      </c>
      <c r="I4817" s="2" t="s">
        <v>66</v>
      </c>
      <c r="J4817" s="6">
        <v>884.12225000000001</v>
      </c>
      <c r="K4817" s="6">
        <v>485.86577777777779</v>
      </c>
      <c r="L4817" s="2" t="s">
        <v>78</v>
      </c>
      <c r="M4817" s="2" t="s">
        <v>45</v>
      </c>
      <c r="N4817" s="6">
        <v>0</v>
      </c>
      <c r="O4817" s="6">
        <v>0</v>
      </c>
      <c r="P4817" s="6">
        <v>1.4595555555555555</v>
      </c>
      <c r="Q4817" s="6">
        <v>0</v>
      </c>
      <c r="R4817" s="6">
        <v>0</v>
      </c>
      <c r="S4817" s="6">
        <v>0</v>
      </c>
      <c r="T4817" s="6">
        <v>0</v>
      </c>
      <c r="U4817" s="6">
        <v>0</v>
      </c>
      <c r="V4817" s="6">
        <v>212.44444444444446</v>
      </c>
      <c r="W4817" s="6">
        <v>0</v>
      </c>
      <c r="X4817" s="6">
        <v>0</v>
      </c>
      <c r="Y4817" s="6">
        <v>671.50888960808356</v>
      </c>
      <c r="Z4817" s="2">
        <v>48</v>
      </c>
      <c r="AA4817" s="6">
        <v>19.725573369114898</v>
      </c>
      <c r="AB4817" s="2" t="s">
        <v>38</v>
      </c>
      <c r="AC4817" s="2" t="s">
        <v>62</v>
      </c>
      <c r="AD4817" s="2" t="s">
        <v>46</v>
      </c>
      <c r="AE4817" s="2" t="s">
        <v>41</v>
      </c>
      <c r="AF4817" s="2">
        <v>1</v>
      </c>
      <c r="AG4817" s="8">
        <v>9.4405911862850189E-2</v>
      </c>
      <c r="AH4817" s="3">
        <v>505.45437622070313</v>
      </c>
      <c r="AI4817" s="9">
        <v>0.15612943470478061</v>
      </c>
    </row>
    <row r="4818" spans="1:35" ht="15" x14ac:dyDescent="0.25">
      <c r="A4818" s="2">
        <v>4817</v>
      </c>
      <c r="B4818" s="2">
        <v>47</v>
      </c>
      <c r="C4818" s="2" t="s">
        <v>47</v>
      </c>
      <c r="D4818" s="2" t="s">
        <v>65</v>
      </c>
      <c r="E4818" s="2">
        <v>0</v>
      </c>
      <c r="F4818" s="2">
        <v>1</v>
      </c>
      <c r="G4818" s="2">
        <v>3</v>
      </c>
      <c r="H4818" s="2" t="s">
        <v>34</v>
      </c>
      <c r="I4818" s="2" t="s">
        <v>49</v>
      </c>
      <c r="J4818" s="6">
        <v>1144.6695</v>
      </c>
      <c r="K4818" s="6">
        <v>1023.8013333333333</v>
      </c>
      <c r="L4818" s="2" t="s">
        <v>44</v>
      </c>
      <c r="M4818" s="2" t="s">
        <v>45</v>
      </c>
      <c r="N4818" s="6">
        <v>0</v>
      </c>
      <c r="O4818" s="6">
        <v>5555.5555555555557</v>
      </c>
      <c r="P4818" s="6">
        <v>300.2</v>
      </c>
      <c r="Q4818" s="6">
        <v>133.33333333333334</v>
      </c>
      <c r="R4818" s="6">
        <v>0</v>
      </c>
      <c r="S4818" s="6">
        <v>0</v>
      </c>
      <c r="T4818" s="6">
        <v>131.46666666666667</v>
      </c>
      <c r="U4818" s="6">
        <v>0</v>
      </c>
      <c r="V4818" s="6">
        <v>46.222222222222221</v>
      </c>
      <c r="W4818" s="6">
        <v>0</v>
      </c>
      <c r="X4818" s="6">
        <v>0</v>
      </c>
      <c r="Y4818" s="6">
        <v>710.37551328918846</v>
      </c>
      <c r="Z4818" s="2">
        <v>36</v>
      </c>
      <c r="AA4818" s="6">
        <v>25.681776535460688</v>
      </c>
      <c r="AB4818" s="2" t="s">
        <v>55</v>
      </c>
      <c r="AC4818" s="2" t="s">
        <v>39</v>
      </c>
      <c r="AD4818" s="2" t="s">
        <v>40</v>
      </c>
      <c r="AE4818" s="2" t="s">
        <v>41</v>
      </c>
      <c r="AF4818" s="2">
        <v>1</v>
      </c>
      <c r="AG4818" s="8">
        <v>5.8715730905532837E-2</v>
      </c>
      <c r="AH4818" s="3">
        <v>549.4691162109375</v>
      </c>
      <c r="AI4818" s="9">
        <v>9.4618208706378937E-2</v>
      </c>
    </row>
    <row r="4819" spans="1:35" ht="15" x14ac:dyDescent="0.25">
      <c r="A4819" s="2">
        <v>4818</v>
      </c>
      <c r="B4819" s="2">
        <v>48</v>
      </c>
      <c r="C4819" s="2" t="s">
        <v>61</v>
      </c>
      <c r="D4819" s="2" t="s">
        <v>42</v>
      </c>
      <c r="E4819" s="2">
        <v>1</v>
      </c>
      <c r="F4819" s="2">
        <v>0</v>
      </c>
      <c r="G4819" s="2">
        <v>3</v>
      </c>
      <c r="H4819" s="2" t="s">
        <v>52</v>
      </c>
      <c r="I4819" s="2" t="s">
        <v>66</v>
      </c>
      <c r="J4819" s="6">
        <v>275.49900000000002</v>
      </c>
      <c r="K4819" s="6">
        <v>312.00866666666667</v>
      </c>
      <c r="L4819" s="2" t="s">
        <v>44</v>
      </c>
      <c r="M4819" s="2" t="s">
        <v>51</v>
      </c>
      <c r="N4819" s="6">
        <v>0</v>
      </c>
      <c r="O4819" s="6">
        <v>0</v>
      </c>
      <c r="P4819" s="6">
        <v>25.811555555555554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4.8888888888888893</v>
      </c>
      <c r="W4819" s="6">
        <v>0</v>
      </c>
      <c r="X4819" s="6">
        <v>0</v>
      </c>
      <c r="Y4819" s="6">
        <v>180.58561473341041</v>
      </c>
      <c r="Z4819" s="2">
        <v>36</v>
      </c>
      <c r="AA4819" s="6">
        <v>6.5286025719389444</v>
      </c>
      <c r="AB4819" s="2" t="s">
        <v>68</v>
      </c>
      <c r="AC4819" s="2" t="s">
        <v>50</v>
      </c>
      <c r="AD4819" s="2" t="s">
        <v>40</v>
      </c>
      <c r="AE4819" s="2" t="s">
        <v>64</v>
      </c>
      <c r="AF4819" s="2">
        <v>0</v>
      </c>
      <c r="AG4819" s="8">
        <v>0.22434605658054349</v>
      </c>
      <c r="AH4819" s="3">
        <v>403.33148193359381</v>
      </c>
      <c r="AI4819" s="9">
        <v>0.40494310855865479</v>
      </c>
    </row>
    <row r="4820" spans="1:35" x14ac:dyDescent="0.2">
      <c r="A4820" s="2">
        <v>4819</v>
      </c>
      <c r="B4820" s="2">
        <v>29</v>
      </c>
      <c r="C4820" s="2" t="s">
        <v>47</v>
      </c>
      <c r="D4820" s="2" t="s">
        <v>74</v>
      </c>
      <c r="E4820" s="2">
        <v>1</v>
      </c>
      <c r="F4820" s="2">
        <v>0</v>
      </c>
      <c r="G4820" s="2">
        <v>3</v>
      </c>
      <c r="H4820" s="2" t="s">
        <v>58</v>
      </c>
      <c r="I4820" s="2" t="s">
        <v>35</v>
      </c>
      <c r="J4820" s="6">
        <v>846.60874999999999</v>
      </c>
      <c r="K4820" s="6">
        <v>995.90800000000002</v>
      </c>
      <c r="L4820" s="2" t="s">
        <v>44</v>
      </c>
      <c r="M4820" s="2" t="s">
        <v>45</v>
      </c>
      <c r="N4820" s="6">
        <v>0</v>
      </c>
      <c r="O4820" s="6">
        <v>1950</v>
      </c>
      <c r="P4820" s="6">
        <v>339.89111111111112</v>
      </c>
      <c r="Q4820" s="6">
        <v>0</v>
      </c>
      <c r="R4820" s="6">
        <v>0</v>
      </c>
      <c r="S4820" s="6">
        <v>555.55555555555554</v>
      </c>
      <c r="T4820" s="6">
        <v>0</v>
      </c>
      <c r="U4820" s="6">
        <v>0</v>
      </c>
      <c r="V4820" s="6">
        <v>141.55555555555554</v>
      </c>
      <c r="W4820" s="6">
        <v>0</v>
      </c>
      <c r="X4820" s="6">
        <v>0</v>
      </c>
      <c r="Y4820" s="6">
        <v>500.67390331807866</v>
      </c>
      <c r="Z4820" s="2">
        <v>48</v>
      </c>
      <c r="AA4820" s="6">
        <v>14.707295713785603</v>
      </c>
      <c r="AB4820" s="2" t="s">
        <v>68</v>
      </c>
      <c r="AC4820" s="2" t="s">
        <v>39</v>
      </c>
      <c r="AD4820" s="2" t="s">
        <v>40</v>
      </c>
      <c r="AE4820" s="2" t="s">
        <v>67</v>
      </c>
      <c r="AF4820" s="2" t="s">
        <v>59</v>
      </c>
      <c r="AG4820" s="4" t="s">
        <v>59</v>
      </c>
      <c r="AH4820" s="3" t="s">
        <v>59</v>
      </c>
    </row>
    <row r="4821" spans="1:35" x14ac:dyDescent="0.2">
      <c r="A4821" s="2">
        <v>4820</v>
      </c>
      <c r="B4821" s="2">
        <v>44</v>
      </c>
      <c r="C4821" s="2" t="s">
        <v>47</v>
      </c>
      <c r="D4821" s="2" t="s">
        <v>57</v>
      </c>
      <c r="E4821" s="2">
        <v>2</v>
      </c>
      <c r="F4821" s="2">
        <v>1</v>
      </c>
      <c r="G4821" s="2">
        <v>5</v>
      </c>
      <c r="H4821" s="2" t="s">
        <v>43</v>
      </c>
      <c r="I4821" s="2" t="s">
        <v>35</v>
      </c>
      <c r="J4821" s="6">
        <v>1698.00675</v>
      </c>
      <c r="K4821" s="6">
        <v>848.51044444444449</v>
      </c>
      <c r="L4821" s="2" t="s">
        <v>44</v>
      </c>
      <c r="M4821" s="2" t="s">
        <v>51</v>
      </c>
      <c r="N4821" s="6">
        <v>0</v>
      </c>
      <c r="O4821" s="6">
        <v>0</v>
      </c>
      <c r="P4821" s="6">
        <v>145.6768888888889</v>
      </c>
      <c r="Q4821" s="6">
        <v>0</v>
      </c>
      <c r="R4821" s="6">
        <v>0</v>
      </c>
      <c r="S4821" s="6">
        <v>0</v>
      </c>
      <c r="T4821" s="6">
        <v>0</v>
      </c>
      <c r="U4821" s="6">
        <v>0</v>
      </c>
      <c r="V4821" s="6">
        <v>123.77777777777777</v>
      </c>
      <c r="W4821" s="6">
        <v>0</v>
      </c>
      <c r="X4821" s="6">
        <v>0</v>
      </c>
      <c r="Y4821" s="6">
        <v>1772.8397355664624</v>
      </c>
      <c r="Z4821" s="2">
        <v>36</v>
      </c>
      <c r="AA4821" s="6">
        <v>64.09240334198897</v>
      </c>
      <c r="AB4821" s="2" t="s">
        <v>55</v>
      </c>
      <c r="AC4821" s="2" t="s">
        <v>50</v>
      </c>
      <c r="AD4821" s="2" t="s">
        <v>40</v>
      </c>
      <c r="AE4821" s="2" t="s">
        <v>41</v>
      </c>
      <c r="AF4821" s="2" t="s">
        <v>59</v>
      </c>
      <c r="AG4821" s="4" t="s">
        <v>59</v>
      </c>
      <c r="AH4821" s="3" t="s">
        <v>59</v>
      </c>
    </row>
    <row r="4822" spans="1:35" ht="15" x14ac:dyDescent="0.25">
      <c r="A4822" s="2">
        <v>4821</v>
      </c>
      <c r="B4822" s="2">
        <v>27</v>
      </c>
      <c r="C4822" s="2" t="s">
        <v>32</v>
      </c>
      <c r="D4822" s="2" t="s">
        <v>57</v>
      </c>
      <c r="E4822" s="2">
        <v>1</v>
      </c>
      <c r="F4822" s="2">
        <v>0</v>
      </c>
      <c r="G4822" s="2">
        <v>3</v>
      </c>
      <c r="H4822" s="2" t="s">
        <v>43</v>
      </c>
      <c r="I4822" s="2" t="s">
        <v>49</v>
      </c>
      <c r="J4822" s="6">
        <v>1066.7787499999999</v>
      </c>
      <c r="K4822" s="6">
        <v>849.1635555555556</v>
      </c>
      <c r="L4822" s="2" t="s">
        <v>44</v>
      </c>
      <c r="M4822" s="2" t="s">
        <v>45</v>
      </c>
      <c r="N4822" s="6">
        <v>0</v>
      </c>
      <c r="O4822" s="6">
        <v>0</v>
      </c>
      <c r="P4822" s="6">
        <v>27.357333333333333</v>
      </c>
      <c r="Q4822" s="6">
        <v>0</v>
      </c>
      <c r="R4822" s="6">
        <v>0</v>
      </c>
      <c r="S4822" s="6">
        <v>0</v>
      </c>
      <c r="T4822" s="6">
        <v>0</v>
      </c>
      <c r="U4822" s="6">
        <v>0</v>
      </c>
      <c r="V4822" s="6">
        <v>44.222222222222221</v>
      </c>
      <c r="W4822" s="6">
        <v>0</v>
      </c>
      <c r="X4822" s="6">
        <v>0</v>
      </c>
      <c r="Y4822" s="6">
        <v>694.55394539155918</v>
      </c>
      <c r="Z4822" s="2">
        <v>24</v>
      </c>
      <c r="AA4822" s="6">
        <v>34.674981993052789</v>
      </c>
      <c r="AB4822" s="2" t="s">
        <v>38</v>
      </c>
      <c r="AC4822" s="2" t="s">
        <v>39</v>
      </c>
      <c r="AD4822" s="2" t="s">
        <v>40</v>
      </c>
      <c r="AE4822" s="2" t="s">
        <v>41</v>
      </c>
      <c r="AF4822" s="2">
        <v>1</v>
      </c>
      <c r="AG4822" s="8">
        <v>7.7875368297100067E-2</v>
      </c>
      <c r="AH4822" s="3">
        <v>447.61016845703119</v>
      </c>
      <c r="AI4822" s="9">
        <v>0.10563284903764721</v>
      </c>
    </row>
    <row r="4823" spans="1:35" ht="15" x14ac:dyDescent="0.25">
      <c r="A4823" s="2">
        <v>4822</v>
      </c>
      <c r="B4823" s="2">
        <v>33</v>
      </c>
      <c r="C4823" s="2" t="s">
        <v>61</v>
      </c>
      <c r="D4823" s="2" t="s">
        <v>33</v>
      </c>
      <c r="E4823" s="2">
        <v>2</v>
      </c>
      <c r="F4823" s="2">
        <v>1</v>
      </c>
      <c r="G4823" s="2">
        <v>5</v>
      </c>
      <c r="H4823" s="2" t="s">
        <v>48</v>
      </c>
      <c r="I4823" s="2" t="s">
        <v>35</v>
      </c>
      <c r="J4823" s="6">
        <v>13.462</v>
      </c>
      <c r="K4823" s="6">
        <v>6.1862222222222218</v>
      </c>
      <c r="L4823" s="2" t="s">
        <v>44</v>
      </c>
      <c r="M4823" s="2" t="s">
        <v>51</v>
      </c>
      <c r="N4823" s="6">
        <v>0</v>
      </c>
      <c r="O4823" s="6">
        <v>1022.2222222222222</v>
      </c>
      <c r="P4823" s="6">
        <v>2.8917777777777776</v>
      </c>
      <c r="Q4823" s="6">
        <v>88.888888888888886</v>
      </c>
      <c r="R4823" s="6">
        <v>0</v>
      </c>
      <c r="S4823" s="6">
        <v>0</v>
      </c>
      <c r="T4823" s="6">
        <v>0</v>
      </c>
      <c r="U4823" s="6">
        <v>0</v>
      </c>
      <c r="V4823" s="6">
        <v>19.333333333333332</v>
      </c>
      <c r="W4823" s="6">
        <v>0</v>
      </c>
      <c r="X4823" s="6">
        <v>0</v>
      </c>
      <c r="Y4823" s="6">
        <v>19.331892551880166</v>
      </c>
      <c r="Z4823" s="2">
        <v>12</v>
      </c>
      <c r="AA4823" s="6">
        <v>1.7723477720203538</v>
      </c>
      <c r="AB4823" s="2" t="s">
        <v>55</v>
      </c>
      <c r="AC4823" s="2" t="s">
        <v>60</v>
      </c>
      <c r="AD4823" s="2" t="s">
        <v>40</v>
      </c>
      <c r="AE4823" s="2" t="s">
        <v>41</v>
      </c>
      <c r="AF4823" s="2">
        <v>0</v>
      </c>
      <c r="AG4823" s="8">
        <v>0.35432124137878418</v>
      </c>
      <c r="AH4823" s="3">
        <v>320.84228515625</v>
      </c>
      <c r="AI4823" s="9">
        <v>0.59975767135620117</v>
      </c>
    </row>
    <row r="4824" spans="1:35" ht="15" x14ac:dyDescent="0.25">
      <c r="A4824" s="2">
        <v>4823</v>
      </c>
      <c r="B4824" s="2">
        <v>21</v>
      </c>
      <c r="C4824" s="2" t="s">
        <v>32</v>
      </c>
      <c r="D4824" s="2" t="s">
        <v>57</v>
      </c>
      <c r="E4824" s="2">
        <v>1</v>
      </c>
      <c r="F4824" s="2">
        <v>0</v>
      </c>
      <c r="G4824" s="2">
        <v>3</v>
      </c>
      <c r="H4824" s="2" t="s">
        <v>34</v>
      </c>
      <c r="I4824" s="2" t="s">
        <v>49</v>
      </c>
      <c r="J4824" s="6">
        <v>1460.5335</v>
      </c>
      <c r="K4824" s="6">
        <v>1689.0024444444443</v>
      </c>
      <c r="L4824" s="2" t="s">
        <v>44</v>
      </c>
      <c r="M4824" s="2" t="s">
        <v>45</v>
      </c>
      <c r="N4824" s="6">
        <v>0</v>
      </c>
      <c r="O4824" s="6">
        <v>0</v>
      </c>
      <c r="P4824" s="6">
        <v>83.660888888888891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18.444444444444443</v>
      </c>
      <c r="W4824" s="6">
        <v>0</v>
      </c>
      <c r="X4824" s="6">
        <v>0</v>
      </c>
      <c r="Y4824" s="6">
        <v>821.42775987849654</v>
      </c>
      <c r="Z4824" s="2">
        <v>36</v>
      </c>
      <c r="AA4824" s="6">
        <v>29.696581279309523</v>
      </c>
      <c r="AB4824" s="2" t="s">
        <v>38</v>
      </c>
      <c r="AC4824" s="2" t="s">
        <v>39</v>
      </c>
      <c r="AD4824" s="2" t="s">
        <v>40</v>
      </c>
      <c r="AE4824" s="2" t="s">
        <v>41</v>
      </c>
      <c r="AF4824" s="2">
        <v>1</v>
      </c>
      <c r="AG4824" s="8">
        <v>3.7309251725673682E-2</v>
      </c>
      <c r="AH4824" s="3">
        <v>529.28753662109375</v>
      </c>
      <c r="AI4824" s="9">
        <v>4.4555749744176858E-2</v>
      </c>
    </row>
    <row r="4825" spans="1:35" ht="15" x14ac:dyDescent="0.25">
      <c r="A4825" s="2">
        <v>4824</v>
      </c>
      <c r="B4825" s="2">
        <v>39</v>
      </c>
      <c r="C4825" s="2" t="s">
        <v>32</v>
      </c>
      <c r="D4825" s="2" t="s">
        <v>33</v>
      </c>
      <c r="E4825" s="2">
        <v>1</v>
      </c>
      <c r="F4825" s="2">
        <v>1</v>
      </c>
      <c r="G4825" s="2">
        <v>2</v>
      </c>
      <c r="H4825" s="2" t="s">
        <v>34</v>
      </c>
      <c r="I4825" s="2" t="s">
        <v>35</v>
      </c>
      <c r="J4825" s="6">
        <v>996.721</v>
      </c>
      <c r="K4825" s="6">
        <v>1324.3757777777778</v>
      </c>
      <c r="L4825" s="2" t="s">
        <v>73</v>
      </c>
      <c r="M4825" s="2" t="s">
        <v>37</v>
      </c>
      <c r="N4825" s="6">
        <v>0</v>
      </c>
      <c r="O4825" s="6">
        <v>0</v>
      </c>
      <c r="P4825" s="6">
        <v>307.42666666666668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142.44444444444446</v>
      </c>
      <c r="W4825" s="6">
        <v>0</v>
      </c>
      <c r="X4825" s="6">
        <v>0</v>
      </c>
      <c r="Y4825" s="6">
        <v>568.57629651988054</v>
      </c>
      <c r="Z4825" s="2">
        <v>48</v>
      </c>
      <c r="AA4825" s="6">
        <v>16.701928487481812</v>
      </c>
      <c r="AB4825" s="2" t="s">
        <v>55</v>
      </c>
      <c r="AC4825" s="2" t="s">
        <v>50</v>
      </c>
      <c r="AD4825" s="2" t="s">
        <v>40</v>
      </c>
      <c r="AE4825" s="2" t="s">
        <v>41</v>
      </c>
      <c r="AF4825" s="2">
        <v>1</v>
      </c>
      <c r="AG4825" s="8">
        <v>7.4560895562171936E-2</v>
      </c>
      <c r="AH4825" s="3">
        <v>511.96990966796881</v>
      </c>
      <c r="AI4825" s="9">
        <v>0.1096654459834099</v>
      </c>
    </row>
    <row r="4826" spans="1:35" ht="15" x14ac:dyDescent="0.25">
      <c r="A4826" s="2">
        <v>4825</v>
      </c>
      <c r="B4826" s="2">
        <v>64</v>
      </c>
      <c r="C4826" s="2" t="s">
        <v>47</v>
      </c>
      <c r="D4826" s="2" t="s">
        <v>42</v>
      </c>
      <c r="E4826" s="2">
        <v>2</v>
      </c>
      <c r="F4826" s="2">
        <v>0</v>
      </c>
      <c r="G4826" s="2">
        <v>2</v>
      </c>
      <c r="H4826" s="2" t="s">
        <v>53</v>
      </c>
      <c r="I4826" s="2" t="s">
        <v>49</v>
      </c>
      <c r="J4826" s="6">
        <v>256.14974999999998</v>
      </c>
      <c r="K4826" s="6">
        <v>188.36266666666666</v>
      </c>
      <c r="L4826" s="2" t="s">
        <v>44</v>
      </c>
      <c r="M4826" s="2" t="s">
        <v>45</v>
      </c>
      <c r="N4826" s="6">
        <v>0</v>
      </c>
      <c r="O4826" s="6">
        <v>0</v>
      </c>
      <c r="P4826" s="6">
        <v>31.821555555555555</v>
      </c>
      <c r="Q4826" s="6">
        <v>0</v>
      </c>
      <c r="R4826" s="6">
        <v>0</v>
      </c>
      <c r="S4826" s="6">
        <v>0</v>
      </c>
      <c r="T4826" s="6">
        <v>0</v>
      </c>
      <c r="U4826" s="6">
        <v>0</v>
      </c>
      <c r="V4826" s="6">
        <v>81.777777777777771</v>
      </c>
      <c r="W4826" s="6">
        <v>0</v>
      </c>
      <c r="X4826" s="6">
        <v>0</v>
      </c>
      <c r="Y4826" s="6">
        <v>145.19242717186154</v>
      </c>
      <c r="Z4826" s="2">
        <v>36</v>
      </c>
      <c r="AA4826" s="6">
        <v>5.2490540559369379</v>
      </c>
      <c r="AB4826" s="2" t="s">
        <v>38</v>
      </c>
      <c r="AC4826" s="2" t="s">
        <v>39</v>
      </c>
      <c r="AD4826" s="2" t="s">
        <v>40</v>
      </c>
      <c r="AE4826" s="2" t="s">
        <v>41</v>
      </c>
      <c r="AF4826" s="2">
        <v>0</v>
      </c>
      <c r="AG4826" s="8">
        <v>0.2402909845113754</v>
      </c>
      <c r="AH4826" s="3">
        <v>412.52230834960938</v>
      </c>
      <c r="AI4826" s="9">
        <v>0.42640244960784912</v>
      </c>
    </row>
    <row r="4827" spans="1:35" ht="15" x14ac:dyDescent="0.25">
      <c r="A4827" s="2">
        <v>4826</v>
      </c>
      <c r="B4827" s="2">
        <v>27</v>
      </c>
      <c r="C4827" s="2" t="s">
        <v>47</v>
      </c>
      <c r="D4827" s="2" t="s">
        <v>33</v>
      </c>
      <c r="E4827" s="2">
        <v>1</v>
      </c>
      <c r="F4827" s="2">
        <v>3</v>
      </c>
      <c r="G4827" s="2">
        <v>3</v>
      </c>
      <c r="H4827" s="2" t="s">
        <v>43</v>
      </c>
      <c r="I4827" s="2" t="s">
        <v>49</v>
      </c>
      <c r="J4827" s="6">
        <v>329.08</v>
      </c>
      <c r="K4827" s="6">
        <v>216.52955555555556</v>
      </c>
      <c r="L4827" s="2" t="s">
        <v>36</v>
      </c>
      <c r="M4827" s="2" t="s">
        <v>45</v>
      </c>
      <c r="N4827" s="6">
        <v>0</v>
      </c>
      <c r="O4827" s="6">
        <v>486.22222222222223</v>
      </c>
      <c r="P4827" s="6">
        <v>202.5491111111111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40.444444444444443</v>
      </c>
      <c r="W4827" s="6">
        <v>0</v>
      </c>
      <c r="X4827" s="6">
        <v>0</v>
      </c>
      <c r="Y4827" s="6">
        <v>321.06067730580975</v>
      </c>
      <c r="Z4827" s="2">
        <v>36</v>
      </c>
      <c r="AA4827" s="6">
        <v>11.607112596988994</v>
      </c>
      <c r="AB4827" s="2" t="s">
        <v>38</v>
      </c>
      <c r="AC4827" s="2" t="s">
        <v>39</v>
      </c>
      <c r="AD4827" s="2" t="s">
        <v>40</v>
      </c>
      <c r="AE4827" s="2" t="s">
        <v>41</v>
      </c>
      <c r="AF4827" s="2">
        <v>0</v>
      </c>
      <c r="AG4827" s="8">
        <v>0.2384835630655289</v>
      </c>
      <c r="AH4827" s="3">
        <v>381.7891845703125</v>
      </c>
      <c r="AI4827" s="9">
        <v>0.38880786299705511</v>
      </c>
    </row>
    <row r="4828" spans="1:35" x14ac:dyDescent="0.2">
      <c r="A4828" s="2">
        <v>4827</v>
      </c>
      <c r="B4828" s="2">
        <v>29</v>
      </c>
      <c r="C4828" s="2" t="s">
        <v>32</v>
      </c>
      <c r="D4828" s="2" t="s">
        <v>65</v>
      </c>
      <c r="E4828" s="2">
        <v>0</v>
      </c>
      <c r="F4828" s="2">
        <v>0</v>
      </c>
      <c r="G4828" s="2">
        <v>4</v>
      </c>
      <c r="H4828" s="2" t="s">
        <v>43</v>
      </c>
      <c r="I4828" s="2" t="s">
        <v>49</v>
      </c>
      <c r="J4828" s="6">
        <v>1482.12075</v>
      </c>
      <c r="K4828" s="6">
        <v>1377.7004444444444</v>
      </c>
      <c r="L4828" s="2" t="s">
        <v>36</v>
      </c>
      <c r="M4828" s="2" t="s">
        <v>37</v>
      </c>
      <c r="N4828" s="6">
        <v>0</v>
      </c>
      <c r="O4828" s="6">
        <v>333.33333333333331</v>
      </c>
      <c r="P4828" s="6">
        <v>9.5077777777777772</v>
      </c>
      <c r="Q4828" s="6">
        <v>0</v>
      </c>
      <c r="R4828" s="6">
        <v>0</v>
      </c>
      <c r="S4828" s="6">
        <v>0</v>
      </c>
      <c r="T4828" s="6">
        <v>266.66666666666669</v>
      </c>
      <c r="U4828" s="6">
        <v>0</v>
      </c>
      <c r="V4828" s="6">
        <v>50.444444444444443</v>
      </c>
      <c r="W4828" s="6">
        <v>0</v>
      </c>
      <c r="X4828" s="6">
        <v>0</v>
      </c>
      <c r="Y4828" s="6">
        <v>972.1079200062843</v>
      </c>
      <c r="Z4828" s="2">
        <v>48</v>
      </c>
      <c r="AA4828" s="6">
        <v>28.555669769275983</v>
      </c>
      <c r="AB4828" s="2" t="s">
        <v>55</v>
      </c>
      <c r="AC4828" s="2" t="s">
        <v>60</v>
      </c>
      <c r="AD4828" s="2" t="s">
        <v>40</v>
      </c>
      <c r="AE4828" s="2" t="s">
        <v>41</v>
      </c>
      <c r="AF4828" s="2" t="s">
        <v>59</v>
      </c>
      <c r="AG4828" s="4" t="s">
        <v>59</v>
      </c>
      <c r="AH4828" s="3" t="s">
        <v>59</v>
      </c>
    </row>
    <row r="4829" spans="1:35" x14ac:dyDescent="0.2">
      <c r="A4829" s="2">
        <v>4828</v>
      </c>
      <c r="B4829" s="2">
        <v>31</v>
      </c>
      <c r="C4829" s="2" t="s">
        <v>47</v>
      </c>
      <c r="D4829" s="2" t="s">
        <v>33</v>
      </c>
      <c r="E4829" s="2">
        <v>0</v>
      </c>
      <c r="F4829" s="2">
        <v>0</v>
      </c>
      <c r="G4829" s="2">
        <v>3</v>
      </c>
      <c r="H4829" s="2" t="s">
        <v>53</v>
      </c>
      <c r="I4829" s="2" t="s">
        <v>49</v>
      </c>
      <c r="J4829" s="6">
        <v>1470.0597499999999</v>
      </c>
      <c r="K4829" s="6">
        <v>724.79888888888888</v>
      </c>
      <c r="L4829" s="2" t="s">
        <v>44</v>
      </c>
      <c r="M4829" s="2" t="s">
        <v>45</v>
      </c>
      <c r="N4829" s="6">
        <v>0</v>
      </c>
      <c r="O4829" s="6">
        <v>1555.5555555555557</v>
      </c>
      <c r="P4829" s="6">
        <v>817.55066666666664</v>
      </c>
      <c r="Q4829" s="6">
        <v>0</v>
      </c>
      <c r="R4829" s="6">
        <v>0</v>
      </c>
      <c r="S4829" s="6">
        <v>0</v>
      </c>
      <c r="T4829" s="6">
        <v>22.222222222222221</v>
      </c>
      <c r="U4829" s="6">
        <v>0</v>
      </c>
      <c r="V4829" s="6">
        <v>18.222222222222221</v>
      </c>
      <c r="W4829" s="6">
        <v>0</v>
      </c>
      <c r="X4829" s="6">
        <v>0</v>
      </c>
      <c r="Y4829" s="6">
        <v>2186.8361819861648</v>
      </c>
      <c r="Z4829" s="2">
        <v>24</v>
      </c>
      <c r="AA4829" s="6">
        <v>109.17583254008841</v>
      </c>
      <c r="AB4829" s="2" t="s">
        <v>38</v>
      </c>
      <c r="AC4829" s="2" t="s">
        <v>62</v>
      </c>
      <c r="AD4829" s="2" t="s">
        <v>40</v>
      </c>
      <c r="AE4829" s="2" t="s">
        <v>64</v>
      </c>
      <c r="AF4829" s="2" t="s">
        <v>59</v>
      </c>
      <c r="AG4829" s="4" t="s">
        <v>59</v>
      </c>
      <c r="AH4829" s="3" t="s">
        <v>59</v>
      </c>
    </row>
    <row r="4830" spans="1:35" ht="15" x14ac:dyDescent="0.25">
      <c r="A4830" s="2">
        <v>4829</v>
      </c>
      <c r="B4830" s="2">
        <v>43</v>
      </c>
      <c r="C4830" s="2" t="s">
        <v>61</v>
      </c>
      <c r="D4830" s="2" t="s">
        <v>33</v>
      </c>
      <c r="E4830" s="2">
        <v>2</v>
      </c>
      <c r="F4830" s="2">
        <v>4</v>
      </c>
      <c r="G4830" s="2">
        <v>5</v>
      </c>
      <c r="H4830" s="2" t="s">
        <v>48</v>
      </c>
      <c r="I4830" s="2" t="s">
        <v>49</v>
      </c>
      <c r="J4830" s="6">
        <v>2093.6819999999998</v>
      </c>
      <c r="K4830" s="6">
        <v>1204.0586666666666</v>
      </c>
      <c r="L4830" s="2" t="s">
        <v>44</v>
      </c>
      <c r="M4830" s="2" t="s">
        <v>51</v>
      </c>
      <c r="N4830" s="6">
        <v>0</v>
      </c>
      <c r="O4830" s="6">
        <v>0</v>
      </c>
      <c r="P4830" s="6">
        <v>1172.9184444444445</v>
      </c>
      <c r="Q4830" s="6">
        <v>0</v>
      </c>
      <c r="R4830" s="6">
        <v>0</v>
      </c>
      <c r="S4830" s="6">
        <v>0</v>
      </c>
      <c r="T4830" s="6">
        <v>26.666666666666668</v>
      </c>
      <c r="U4830" s="6">
        <v>0</v>
      </c>
      <c r="V4830" s="6">
        <v>3.7777777777777777</v>
      </c>
      <c r="W4830" s="6">
        <v>0</v>
      </c>
      <c r="X4830" s="6">
        <v>0</v>
      </c>
      <c r="Y4830" s="6">
        <v>2489.1516313370362</v>
      </c>
      <c r="Z4830" s="2">
        <v>24</v>
      </c>
      <c r="AA4830" s="6">
        <v>124.26865986043919</v>
      </c>
      <c r="AB4830" s="2" t="s">
        <v>38</v>
      </c>
      <c r="AC4830" s="2" t="s">
        <v>62</v>
      </c>
      <c r="AD4830" s="2" t="s">
        <v>40</v>
      </c>
      <c r="AE4830" s="2" t="s">
        <v>41</v>
      </c>
      <c r="AF4830" s="2">
        <v>1</v>
      </c>
      <c r="AG4830" s="8">
        <v>4.6823713928461066E-3</v>
      </c>
      <c r="AH4830" s="3">
        <v>887.60174560546875</v>
      </c>
      <c r="AI4830" s="9">
        <v>5.0171567127108574E-3</v>
      </c>
    </row>
    <row r="4831" spans="1:35" x14ac:dyDescent="0.2">
      <c r="A4831" s="2">
        <v>4830</v>
      </c>
      <c r="B4831" s="2">
        <v>31</v>
      </c>
      <c r="C4831" s="2" t="s">
        <v>47</v>
      </c>
      <c r="D4831" s="2" t="s">
        <v>65</v>
      </c>
      <c r="E4831" s="2">
        <v>7</v>
      </c>
      <c r="F4831" s="2">
        <v>0</v>
      </c>
      <c r="G4831" s="2">
        <v>3</v>
      </c>
      <c r="H4831" s="2" t="s">
        <v>53</v>
      </c>
      <c r="I4831" s="2" t="s">
        <v>49</v>
      </c>
      <c r="J4831" s="6">
        <v>661.06799999999998</v>
      </c>
      <c r="K4831" s="6">
        <v>613.86111111111109</v>
      </c>
      <c r="L4831" s="2" t="s">
        <v>73</v>
      </c>
      <c r="M4831" s="2" t="s">
        <v>51</v>
      </c>
      <c r="N4831" s="6">
        <v>0</v>
      </c>
      <c r="O4831" s="6">
        <v>805.12911111111111</v>
      </c>
      <c r="P4831" s="6">
        <v>237.32844444444444</v>
      </c>
      <c r="Q4831" s="6">
        <v>0</v>
      </c>
      <c r="R4831" s="6">
        <v>0</v>
      </c>
      <c r="S4831" s="6">
        <v>0</v>
      </c>
      <c r="T4831" s="6">
        <v>0</v>
      </c>
      <c r="U4831" s="6">
        <v>0</v>
      </c>
      <c r="V4831" s="6">
        <v>98.444444444444443</v>
      </c>
      <c r="W4831" s="6">
        <v>0</v>
      </c>
      <c r="X4831" s="6">
        <v>0</v>
      </c>
      <c r="Y4831" s="6">
        <v>455.62698058099454</v>
      </c>
      <c r="Z4831" s="2">
        <v>36</v>
      </c>
      <c r="AA4831" s="6">
        <v>16.472006818799617</v>
      </c>
      <c r="AB4831" s="2" t="s">
        <v>38</v>
      </c>
      <c r="AC4831" s="2" t="s">
        <v>50</v>
      </c>
      <c r="AD4831" s="2" t="s">
        <v>40</v>
      </c>
      <c r="AE4831" s="2" t="s">
        <v>41</v>
      </c>
      <c r="AF4831" s="2" t="s">
        <v>59</v>
      </c>
      <c r="AG4831" s="4" t="s">
        <v>59</v>
      </c>
      <c r="AH4831" s="3" t="s">
        <v>59</v>
      </c>
    </row>
    <row r="4832" spans="1:35" ht="15" x14ac:dyDescent="0.25">
      <c r="A4832" s="2">
        <v>4831</v>
      </c>
      <c r="B4832" s="2">
        <v>43</v>
      </c>
      <c r="C4832" s="2" t="s">
        <v>47</v>
      </c>
      <c r="D4832" s="2" t="s">
        <v>33</v>
      </c>
      <c r="E4832" s="2">
        <v>0</v>
      </c>
      <c r="F4832" s="2">
        <v>1</v>
      </c>
      <c r="G4832" s="2">
        <v>2</v>
      </c>
      <c r="H4832" s="2" t="s">
        <v>48</v>
      </c>
      <c r="I4832" s="2" t="s">
        <v>35</v>
      </c>
      <c r="J4832" s="6">
        <v>610.03224999999998</v>
      </c>
      <c r="K4832" s="6">
        <v>420.13244444444445</v>
      </c>
      <c r="L4832" s="2" t="s">
        <v>44</v>
      </c>
      <c r="M4832" s="2" t="s">
        <v>37</v>
      </c>
      <c r="N4832" s="6">
        <v>0</v>
      </c>
      <c r="O4832" s="6">
        <v>0</v>
      </c>
      <c r="P4832" s="6">
        <v>342.69577777777778</v>
      </c>
      <c r="Q4832" s="6">
        <v>0</v>
      </c>
      <c r="R4832" s="6">
        <v>0</v>
      </c>
      <c r="S4832" s="6">
        <v>0</v>
      </c>
      <c r="T4832" s="6">
        <v>0</v>
      </c>
      <c r="U4832" s="6">
        <v>0</v>
      </c>
      <c r="V4832" s="6">
        <v>0</v>
      </c>
      <c r="W4832" s="6">
        <v>0</v>
      </c>
      <c r="X4832" s="6">
        <v>0</v>
      </c>
      <c r="Y4832" s="6">
        <v>466.76243187007691</v>
      </c>
      <c r="Z4832" s="2">
        <v>36</v>
      </c>
      <c r="AA4832" s="6">
        <v>16.874580058273455</v>
      </c>
      <c r="AB4832" s="2" t="s">
        <v>38</v>
      </c>
      <c r="AC4832" s="2" t="s">
        <v>39</v>
      </c>
      <c r="AD4832" s="2" t="s">
        <v>40</v>
      </c>
      <c r="AE4832" s="2" t="s">
        <v>41</v>
      </c>
      <c r="AF4832" s="2">
        <v>1</v>
      </c>
      <c r="AG4832" s="8">
        <v>0.14895547926425931</v>
      </c>
      <c r="AH4832" s="3">
        <v>418.63748168945313</v>
      </c>
      <c r="AI4832" s="9">
        <v>0.23344771564006811</v>
      </c>
    </row>
    <row r="4833" spans="1:35" ht="15" x14ac:dyDescent="0.25">
      <c r="A4833" s="2">
        <v>4832</v>
      </c>
      <c r="B4833" s="2">
        <v>29</v>
      </c>
      <c r="C4833" s="2" t="s">
        <v>32</v>
      </c>
      <c r="D4833" s="2" t="s">
        <v>33</v>
      </c>
      <c r="E4833" s="2">
        <v>0</v>
      </c>
      <c r="F4833" s="2">
        <v>0</v>
      </c>
      <c r="G4833" s="2">
        <v>3</v>
      </c>
      <c r="H4833" s="2" t="s">
        <v>53</v>
      </c>
      <c r="I4833" s="2" t="s">
        <v>35</v>
      </c>
      <c r="J4833" s="6">
        <v>1403.4592500000001</v>
      </c>
      <c r="K4833" s="6">
        <v>1502.8331111111111</v>
      </c>
      <c r="L4833" s="2" t="s">
        <v>44</v>
      </c>
      <c r="M4833" s="2" t="s">
        <v>45</v>
      </c>
      <c r="N4833" s="6">
        <v>1430.9939661330898</v>
      </c>
      <c r="O4833" s="6">
        <v>2222.2222222222222</v>
      </c>
      <c r="P4833" s="6">
        <v>235.77333333333334</v>
      </c>
      <c r="Q4833" s="6">
        <v>0</v>
      </c>
      <c r="R4833" s="6">
        <v>0</v>
      </c>
      <c r="S4833" s="6">
        <v>0</v>
      </c>
      <c r="T4833" s="6">
        <v>0</v>
      </c>
      <c r="U4833" s="6">
        <v>0</v>
      </c>
      <c r="V4833" s="6">
        <v>63.777777777777779</v>
      </c>
      <c r="W4833" s="6">
        <v>0</v>
      </c>
      <c r="X4833" s="6">
        <v>0</v>
      </c>
      <c r="Y4833" s="6">
        <v>646.12113043293664</v>
      </c>
      <c r="Z4833" s="2">
        <v>24</v>
      </c>
      <c r="AA4833" s="6">
        <v>32.257017200388177</v>
      </c>
      <c r="AB4833" s="2" t="s">
        <v>38</v>
      </c>
      <c r="AC4833" s="2" t="s">
        <v>50</v>
      </c>
      <c r="AD4833" s="2" t="s">
        <v>56</v>
      </c>
      <c r="AE4833" s="2" t="s">
        <v>41</v>
      </c>
      <c r="AF4833" s="2">
        <v>1</v>
      </c>
      <c r="AG4833" s="8">
        <v>4.7538943588733673E-2</v>
      </c>
      <c r="AH4833" s="3">
        <v>485.0472412109375</v>
      </c>
      <c r="AI4833" s="9">
        <v>6.0165997594594962E-2</v>
      </c>
    </row>
    <row r="4834" spans="1:35" ht="15" x14ac:dyDescent="0.25">
      <c r="A4834" s="2">
        <v>4833</v>
      </c>
      <c r="B4834" s="2">
        <v>26</v>
      </c>
      <c r="C4834" s="2" t="s">
        <v>47</v>
      </c>
      <c r="D4834" s="2" t="s">
        <v>57</v>
      </c>
      <c r="E4834" s="2">
        <v>2</v>
      </c>
      <c r="F4834" s="2">
        <v>1</v>
      </c>
      <c r="G4834" s="2">
        <v>3</v>
      </c>
      <c r="H4834" s="2" t="s">
        <v>34</v>
      </c>
      <c r="I4834" s="2" t="s">
        <v>35</v>
      </c>
      <c r="J4834" s="6">
        <v>922.62950000000001</v>
      </c>
      <c r="K4834" s="6">
        <v>819.46977777777772</v>
      </c>
      <c r="L4834" s="2" t="s">
        <v>44</v>
      </c>
      <c r="M4834" s="2" t="s">
        <v>51</v>
      </c>
      <c r="N4834" s="6">
        <v>0</v>
      </c>
      <c r="O4834" s="6">
        <v>0</v>
      </c>
      <c r="P4834" s="6">
        <v>122.91866666666667</v>
      </c>
      <c r="Q4834" s="6">
        <v>0</v>
      </c>
      <c r="R4834" s="6">
        <v>0</v>
      </c>
      <c r="S4834" s="6">
        <v>1111.1111111111111</v>
      </c>
      <c r="T4834" s="6">
        <v>0</v>
      </c>
      <c r="U4834" s="6">
        <v>0</v>
      </c>
      <c r="V4834" s="6">
        <v>174.22222222222223</v>
      </c>
      <c r="W4834" s="6">
        <v>0</v>
      </c>
      <c r="X4834" s="6">
        <v>0</v>
      </c>
      <c r="Y4834" s="6">
        <v>507.68470896399509</v>
      </c>
      <c r="Z4834" s="2">
        <v>36</v>
      </c>
      <c r="AA4834" s="6">
        <v>18.354018406003174</v>
      </c>
      <c r="AB4834" s="2" t="s">
        <v>55</v>
      </c>
      <c r="AC4834" s="2" t="s">
        <v>75</v>
      </c>
      <c r="AD4834" s="2" t="s">
        <v>46</v>
      </c>
      <c r="AE4834" s="2" t="s">
        <v>41</v>
      </c>
      <c r="AF4834" s="2">
        <v>1</v>
      </c>
      <c r="AG4834" s="8">
        <v>0.1053312420845032</v>
      </c>
      <c r="AH4834" s="3">
        <v>457.7467041015625</v>
      </c>
      <c r="AI4834" s="9">
        <v>0.16129279136657709</v>
      </c>
    </row>
    <row r="4835" spans="1:35" ht="15" x14ac:dyDescent="0.25">
      <c r="A4835" s="2">
        <v>4834</v>
      </c>
      <c r="B4835" s="2">
        <v>42</v>
      </c>
      <c r="C4835" s="2" t="s">
        <v>61</v>
      </c>
      <c r="D4835" s="2" t="s">
        <v>57</v>
      </c>
      <c r="E4835" s="2">
        <v>1</v>
      </c>
      <c r="F4835" s="2">
        <v>0</v>
      </c>
      <c r="G4835" s="2">
        <v>2</v>
      </c>
      <c r="H4835" s="2" t="s">
        <v>52</v>
      </c>
      <c r="I4835" s="2" t="s">
        <v>49</v>
      </c>
      <c r="J4835" s="6">
        <v>853.61599999999999</v>
      </c>
      <c r="K4835" s="6">
        <v>806.99444444444441</v>
      </c>
      <c r="L4835" s="2" t="s">
        <v>36</v>
      </c>
      <c r="M4835" s="2" t="s">
        <v>51</v>
      </c>
      <c r="N4835" s="6">
        <v>2000.1251468467906</v>
      </c>
      <c r="O4835" s="6">
        <v>2222.2222222222222</v>
      </c>
      <c r="P4835" s="6">
        <v>270.42044444444446</v>
      </c>
      <c r="Q4835" s="6">
        <v>0</v>
      </c>
      <c r="R4835" s="6">
        <v>0</v>
      </c>
      <c r="S4835" s="6">
        <v>0</v>
      </c>
      <c r="T4835" s="6">
        <v>400</v>
      </c>
      <c r="U4835" s="6">
        <v>0</v>
      </c>
      <c r="V4835" s="6">
        <v>0</v>
      </c>
      <c r="W4835" s="6">
        <v>0</v>
      </c>
      <c r="X4835" s="6">
        <v>0</v>
      </c>
      <c r="Y4835" s="6">
        <v>541.52426807065933</v>
      </c>
      <c r="Z4835" s="2">
        <v>24</v>
      </c>
      <c r="AA4835" s="6">
        <v>27.035112778123171</v>
      </c>
      <c r="AB4835" s="2" t="s">
        <v>55</v>
      </c>
      <c r="AC4835" s="2" t="s">
        <v>39</v>
      </c>
      <c r="AD4835" s="2" t="s">
        <v>40</v>
      </c>
      <c r="AE4835" s="2" t="s">
        <v>41</v>
      </c>
      <c r="AF4835" s="2">
        <v>1</v>
      </c>
      <c r="AG4835" s="8">
        <v>0.1067691743373871</v>
      </c>
      <c r="AH4835" s="3">
        <v>418.27932739257813</v>
      </c>
      <c r="AI4835" s="9">
        <v>0.14761063456535339</v>
      </c>
    </row>
    <row r="4836" spans="1:35" ht="15" x14ac:dyDescent="0.25">
      <c r="A4836" s="2">
        <v>4835</v>
      </c>
      <c r="B4836" s="2">
        <v>50</v>
      </c>
      <c r="C4836" s="2" t="s">
        <v>47</v>
      </c>
      <c r="D4836" s="2" t="s">
        <v>57</v>
      </c>
      <c r="E4836" s="2">
        <v>0</v>
      </c>
      <c r="F4836" s="2">
        <v>0</v>
      </c>
      <c r="G4836" s="2">
        <v>3</v>
      </c>
      <c r="H4836" s="2" t="s">
        <v>58</v>
      </c>
      <c r="I4836" s="2" t="s">
        <v>35</v>
      </c>
      <c r="J4836" s="6">
        <v>547.48099999999999</v>
      </c>
      <c r="K4836" s="6">
        <v>468.36022222222221</v>
      </c>
      <c r="L4836" s="2" t="s">
        <v>44</v>
      </c>
      <c r="M4836" s="2" t="s">
        <v>45</v>
      </c>
      <c r="N4836" s="6">
        <v>0</v>
      </c>
      <c r="O4836" s="6">
        <v>0</v>
      </c>
      <c r="P4836" s="6">
        <v>111.45377777777777</v>
      </c>
      <c r="Q4836" s="6">
        <v>0</v>
      </c>
      <c r="R4836" s="6">
        <v>0</v>
      </c>
      <c r="S4836" s="6">
        <v>0</v>
      </c>
      <c r="T4836" s="6">
        <v>0</v>
      </c>
      <c r="U4836" s="6">
        <v>22.222222222222221</v>
      </c>
      <c r="V4836" s="6">
        <v>30.222222222222221</v>
      </c>
      <c r="W4836" s="6">
        <v>0</v>
      </c>
      <c r="X4836" s="6">
        <v>0</v>
      </c>
      <c r="Y4836" s="6">
        <v>366.61495149463786</v>
      </c>
      <c r="Z4836" s="2">
        <v>48</v>
      </c>
      <c r="AA4836" s="6">
        <v>10.769314056501393</v>
      </c>
      <c r="AB4836" s="2" t="s">
        <v>55</v>
      </c>
      <c r="AC4836" s="2" t="s">
        <v>39</v>
      </c>
      <c r="AD4836" s="2" t="s">
        <v>46</v>
      </c>
      <c r="AE4836" s="2" t="s">
        <v>67</v>
      </c>
      <c r="AF4836" s="2">
        <v>0</v>
      </c>
      <c r="AG4836" s="8">
        <v>0.13904088735580439</v>
      </c>
      <c r="AH4836" s="3">
        <v>486.69082641601563</v>
      </c>
      <c r="AI4836" s="9">
        <v>0.27186596393585211</v>
      </c>
    </row>
    <row r="4837" spans="1:35" ht="15" x14ac:dyDescent="0.25">
      <c r="A4837" s="2">
        <v>4836</v>
      </c>
      <c r="B4837" s="2">
        <v>50</v>
      </c>
      <c r="C4837" s="2" t="s">
        <v>61</v>
      </c>
      <c r="D4837" s="2" t="s">
        <v>74</v>
      </c>
      <c r="E4837" s="2">
        <v>2</v>
      </c>
      <c r="F4837" s="2">
        <v>0</v>
      </c>
      <c r="G4837" s="2">
        <v>3</v>
      </c>
      <c r="H4837" s="2" t="s">
        <v>34</v>
      </c>
      <c r="I4837" s="2" t="s">
        <v>35</v>
      </c>
      <c r="J4837" s="6">
        <v>620.75175000000002</v>
      </c>
      <c r="K4837" s="6">
        <v>401.70577777777777</v>
      </c>
      <c r="L4837" s="2" t="s">
        <v>44</v>
      </c>
      <c r="M4837" s="2" t="s">
        <v>37</v>
      </c>
      <c r="N4837" s="6">
        <v>0</v>
      </c>
      <c r="O4837" s="6">
        <v>0</v>
      </c>
      <c r="P4837" s="6">
        <v>14.215333333333334</v>
      </c>
      <c r="Q4837" s="6">
        <v>0</v>
      </c>
      <c r="R4837" s="6">
        <v>0</v>
      </c>
      <c r="S4837" s="6">
        <v>0</v>
      </c>
      <c r="T4837" s="6">
        <v>0</v>
      </c>
      <c r="U4837" s="6">
        <v>0</v>
      </c>
      <c r="V4837" s="6">
        <v>46.444444444444443</v>
      </c>
      <c r="W4837" s="6">
        <v>0</v>
      </c>
      <c r="X4837" s="6">
        <v>0</v>
      </c>
      <c r="Y4837" s="6">
        <v>883.64387902713395</v>
      </c>
      <c r="Z4837" s="2">
        <v>36</v>
      </c>
      <c r="AA4837" s="6">
        <v>31.945843027480795</v>
      </c>
      <c r="AB4837" s="2" t="s">
        <v>38</v>
      </c>
      <c r="AC4837" s="2" t="s">
        <v>50</v>
      </c>
      <c r="AD4837" s="2" t="s">
        <v>40</v>
      </c>
      <c r="AE4837" s="2" t="s">
        <v>41</v>
      </c>
      <c r="AF4837" s="2">
        <v>1</v>
      </c>
      <c r="AG4837" s="8">
        <v>9.7067810595035553E-2</v>
      </c>
      <c r="AH4837" s="3">
        <v>520.9854736328125</v>
      </c>
      <c r="AI4837" s="9">
        <v>0.16408491134643549</v>
      </c>
    </row>
    <row r="4838" spans="1:35" ht="15" x14ac:dyDescent="0.25">
      <c r="A4838" s="2">
        <v>4837</v>
      </c>
      <c r="B4838" s="2">
        <v>48</v>
      </c>
      <c r="C4838" s="2" t="s">
        <v>61</v>
      </c>
      <c r="D4838" s="2" t="s">
        <v>57</v>
      </c>
      <c r="E4838" s="2">
        <v>1</v>
      </c>
      <c r="F4838" s="2">
        <v>0</v>
      </c>
      <c r="G4838" s="2">
        <v>3</v>
      </c>
      <c r="H4838" s="2" t="s">
        <v>58</v>
      </c>
      <c r="I4838" s="2" t="s">
        <v>49</v>
      </c>
      <c r="J4838" s="6">
        <v>955.33124999999995</v>
      </c>
      <c r="K4838" s="6">
        <v>624.28777777777782</v>
      </c>
      <c r="L4838" s="2" t="s">
        <v>36</v>
      </c>
      <c r="M4838" s="2" t="s">
        <v>37</v>
      </c>
      <c r="N4838" s="6">
        <v>11197.407131113441</v>
      </c>
      <c r="O4838" s="6">
        <v>5711.1111111111113</v>
      </c>
      <c r="P4838" s="6">
        <v>342.79022222222221</v>
      </c>
      <c r="Q4838" s="6">
        <v>0</v>
      </c>
      <c r="R4838" s="6">
        <v>0</v>
      </c>
      <c r="S4838" s="6">
        <v>0</v>
      </c>
      <c r="T4838" s="6">
        <v>0</v>
      </c>
      <c r="U4838" s="6">
        <v>0</v>
      </c>
      <c r="V4838" s="6">
        <v>140.44444444444446</v>
      </c>
      <c r="W4838" s="6">
        <v>0</v>
      </c>
      <c r="X4838" s="6">
        <v>0</v>
      </c>
      <c r="Y4838" s="6">
        <v>639.05045905655197</v>
      </c>
      <c r="Z4838" s="2">
        <v>36</v>
      </c>
      <c r="AA4838" s="6">
        <v>23.103204963221696</v>
      </c>
      <c r="AB4838" s="2" t="s">
        <v>38</v>
      </c>
      <c r="AC4838" s="2" t="s">
        <v>50</v>
      </c>
      <c r="AD4838" s="2" t="s">
        <v>40</v>
      </c>
      <c r="AE4838" s="2" t="s">
        <v>41</v>
      </c>
      <c r="AF4838" s="2">
        <v>1</v>
      </c>
      <c r="AG4838" s="8">
        <v>8.2019403576850891E-2</v>
      </c>
      <c r="AH4838" s="3">
        <v>519.7867431640625</v>
      </c>
      <c r="AI4838" s="9">
        <v>0.14048698544502261</v>
      </c>
    </row>
    <row r="4839" spans="1:35" ht="15" x14ac:dyDescent="0.25">
      <c r="A4839" s="2">
        <v>4838</v>
      </c>
      <c r="B4839" s="2">
        <v>37</v>
      </c>
      <c r="C4839" s="2" t="s">
        <v>47</v>
      </c>
      <c r="D4839" s="2" t="s">
        <v>57</v>
      </c>
      <c r="E4839" s="2">
        <v>3</v>
      </c>
      <c r="F4839" s="2">
        <v>1</v>
      </c>
      <c r="G4839" s="2">
        <v>2</v>
      </c>
      <c r="H4839" s="2" t="s">
        <v>43</v>
      </c>
      <c r="I4839" s="2" t="s">
        <v>66</v>
      </c>
      <c r="J4839" s="6">
        <v>862.08249999999998</v>
      </c>
      <c r="K4839" s="6">
        <v>510.17</v>
      </c>
      <c r="L4839" s="2" t="s">
        <v>44</v>
      </c>
      <c r="M4839" s="2" t="s">
        <v>51</v>
      </c>
      <c r="N4839" s="6">
        <v>0</v>
      </c>
      <c r="O4839" s="6">
        <v>805.12911111111111</v>
      </c>
      <c r="P4839" s="6">
        <v>35.345999999999997</v>
      </c>
      <c r="Q4839" s="6">
        <v>0</v>
      </c>
      <c r="R4839" s="6">
        <v>0</v>
      </c>
      <c r="S4839" s="6">
        <v>0</v>
      </c>
      <c r="T4839" s="6">
        <v>0</v>
      </c>
      <c r="U4839" s="6">
        <v>0</v>
      </c>
      <c r="V4839" s="6">
        <v>100.44444444444444</v>
      </c>
      <c r="W4839" s="6">
        <v>0</v>
      </c>
      <c r="X4839" s="6">
        <v>0</v>
      </c>
      <c r="Y4839" s="6">
        <v>983.30155488413652</v>
      </c>
      <c r="Z4839" s="2">
        <v>18</v>
      </c>
      <c r="AA4839" s="6">
        <v>62.740324420331838</v>
      </c>
      <c r="AB4839" s="2" t="s">
        <v>55</v>
      </c>
      <c r="AC4839" s="2" t="s">
        <v>50</v>
      </c>
      <c r="AD4839" s="2" t="s">
        <v>40</v>
      </c>
      <c r="AE4839" s="2" t="s">
        <v>64</v>
      </c>
      <c r="AF4839" s="2">
        <v>0</v>
      </c>
      <c r="AG4839" s="8">
        <v>8.7471514940261841E-2</v>
      </c>
      <c r="AH4839" s="3">
        <v>452.46514892578119</v>
      </c>
      <c r="AI4839" s="9">
        <v>0.10695378482341771</v>
      </c>
    </row>
    <row r="4840" spans="1:35" ht="15" x14ac:dyDescent="0.25">
      <c r="A4840" s="2">
        <v>4839</v>
      </c>
      <c r="B4840" s="2">
        <v>29</v>
      </c>
      <c r="C4840" s="2" t="s">
        <v>61</v>
      </c>
      <c r="D4840" s="2" t="s">
        <v>33</v>
      </c>
      <c r="E4840" s="2">
        <v>0</v>
      </c>
      <c r="F4840" s="2">
        <v>0</v>
      </c>
      <c r="G4840" s="2">
        <v>2</v>
      </c>
      <c r="H4840" s="2" t="s">
        <v>53</v>
      </c>
      <c r="I4840" s="2" t="s">
        <v>54</v>
      </c>
      <c r="J4840" s="6">
        <v>768.35024999999996</v>
      </c>
      <c r="K4840" s="6">
        <v>995.81288888888889</v>
      </c>
      <c r="L4840" s="2" t="s">
        <v>44</v>
      </c>
      <c r="M4840" s="2" t="s">
        <v>37</v>
      </c>
      <c r="N4840" s="6">
        <v>0</v>
      </c>
      <c r="O4840" s="6">
        <v>0</v>
      </c>
      <c r="P4840" s="6">
        <v>424.79066666666665</v>
      </c>
      <c r="Q4840" s="6">
        <v>0</v>
      </c>
      <c r="R4840" s="6">
        <v>0</v>
      </c>
      <c r="S4840" s="6">
        <v>0</v>
      </c>
      <c r="T4840" s="6">
        <v>0</v>
      </c>
      <c r="U4840" s="6">
        <v>0</v>
      </c>
      <c r="V4840" s="6">
        <v>17.555555555555557</v>
      </c>
      <c r="W4840" s="6">
        <v>0</v>
      </c>
      <c r="X4840" s="6">
        <v>0</v>
      </c>
      <c r="Y4840" s="6">
        <v>282.01283686144018</v>
      </c>
      <c r="Z4840" s="2">
        <v>3</v>
      </c>
      <c r="AA4840" s="6">
        <v>96.838402738192045</v>
      </c>
      <c r="AB4840" s="2" t="s">
        <v>38</v>
      </c>
      <c r="AC4840" s="2" t="s">
        <v>72</v>
      </c>
      <c r="AD4840" s="2" t="s">
        <v>46</v>
      </c>
      <c r="AE4840" s="2" t="s">
        <v>41</v>
      </c>
      <c r="AF4840" s="2">
        <v>0</v>
      </c>
      <c r="AG4840" s="8">
        <v>0.13065557181835169</v>
      </c>
      <c r="AH4840" s="3">
        <v>309.38037109375</v>
      </c>
      <c r="AI4840" s="9">
        <v>0.16477884352207181</v>
      </c>
    </row>
    <row r="4841" spans="1:35" ht="15" x14ac:dyDescent="0.25">
      <c r="A4841" s="2">
        <v>4840</v>
      </c>
      <c r="B4841" s="2">
        <v>62</v>
      </c>
      <c r="C4841" s="2" t="s">
        <v>61</v>
      </c>
      <c r="D4841" s="2" t="s">
        <v>42</v>
      </c>
      <c r="E4841" s="2">
        <v>2</v>
      </c>
      <c r="F4841" s="2">
        <v>3</v>
      </c>
      <c r="G4841" s="2">
        <v>3</v>
      </c>
      <c r="H4841" s="2" t="s">
        <v>34</v>
      </c>
      <c r="I4841" s="2" t="s">
        <v>49</v>
      </c>
      <c r="J4841" s="6">
        <v>1107.1122499999999</v>
      </c>
      <c r="K4841" s="6">
        <v>1371.4797777777778</v>
      </c>
      <c r="L4841" s="2" t="s">
        <v>44</v>
      </c>
      <c r="M4841" s="2" t="s">
        <v>37</v>
      </c>
      <c r="N4841" s="6">
        <v>0</v>
      </c>
      <c r="O4841" s="6">
        <v>619.55555555555554</v>
      </c>
      <c r="P4841" s="6">
        <v>276.96911111111109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268.44444444444446</v>
      </c>
      <c r="W4841" s="6">
        <v>0</v>
      </c>
      <c r="X4841" s="6">
        <v>0</v>
      </c>
      <c r="Y4841" s="6">
        <v>417.11633959701828</v>
      </c>
      <c r="Z4841" s="2">
        <v>36</v>
      </c>
      <c r="AA4841" s="6">
        <v>15.079754893605216</v>
      </c>
      <c r="AB4841" s="2" t="s">
        <v>38</v>
      </c>
      <c r="AC4841" s="2" t="s">
        <v>60</v>
      </c>
      <c r="AD4841" s="2" t="s">
        <v>77</v>
      </c>
      <c r="AE4841" s="2" t="s">
        <v>70</v>
      </c>
      <c r="AF4841" s="2">
        <v>1</v>
      </c>
      <c r="AG4841" s="8">
        <v>7.1395948529243469E-2</v>
      </c>
      <c r="AH4841" s="3">
        <v>588.6439208984375</v>
      </c>
      <c r="AI4841" s="9">
        <v>0.1339122802019119</v>
      </c>
    </row>
    <row r="4842" spans="1:35" ht="15" x14ac:dyDescent="0.25">
      <c r="A4842" s="2">
        <v>4841</v>
      </c>
      <c r="B4842" s="2">
        <v>45</v>
      </c>
      <c r="C4842" s="2" t="s">
        <v>61</v>
      </c>
      <c r="D4842" s="2" t="s">
        <v>57</v>
      </c>
      <c r="E4842" s="2">
        <v>1</v>
      </c>
      <c r="F4842" s="2">
        <v>0</v>
      </c>
      <c r="G4842" s="2">
        <v>3</v>
      </c>
      <c r="H4842" s="2" t="s">
        <v>52</v>
      </c>
      <c r="I4842" s="2" t="s">
        <v>35</v>
      </c>
      <c r="J4842" s="6">
        <v>1327.771</v>
      </c>
      <c r="K4842" s="6">
        <v>1682.9153333333334</v>
      </c>
      <c r="L4842" s="2" t="s">
        <v>44</v>
      </c>
      <c r="M4842" s="2" t="s">
        <v>45</v>
      </c>
      <c r="N4842" s="6">
        <v>0</v>
      </c>
      <c r="O4842" s="6">
        <v>3333.3333333333335</v>
      </c>
      <c r="P4842" s="6">
        <v>52.338000000000001</v>
      </c>
      <c r="Q4842" s="6">
        <v>147.77777777777777</v>
      </c>
      <c r="R4842" s="6">
        <v>0</v>
      </c>
      <c r="S4842" s="6">
        <v>0</v>
      </c>
      <c r="T4842" s="6">
        <v>0</v>
      </c>
      <c r="U4842" s="6">
        <v>0</v>
      </c>
      <c r="V4842" s="6">
        <v>18.222222222222221</v>
      </c>
      <c r="W4842" s="6">
        <v>0</v>
      </c>
      <c r="X4842" s="6">
        <v>0</v>
      </c>
      <c r="Y4842" s="6">
        <v>532.83151013360862</v>
      </c>
      <c r="Z4842" s="2">
        <v>24</v>
      </c>
      <c r="AA4842" s="6">
        <v>26.6011346444776</v>
      </c>
      <c r="AB4842" s="2" t="s">
        <v>55</v>
      </c>
      <c r="AC4842" s="2" t="s">
        <v>39</v>
      </c>
      <c r="AD4842" s="2" t="s">
        <v>40</v>
      </c>
      <c r="AE4842" s="2" t="s">
        <v>69</v>
      </c>
      <c r="AF4842" s="2">
        <v>1</v>
      </c>
      <c r="AG4842" s="8">
        <v>4.9704506993293762E-2</v>
      </c>
      <c r="AH4842" s="3">
        <v>519.4786376953125</v>
      </c>
      <c r="AI4842" s="9">
        <v>7.1019493043422699E-2</v>
      </c>
    </row>
    <row r="4843" spans="1:35" ht="15" x14ac:dyDescent="0.25">
      <c r="A4843" s="2">
        <v>4842</v>
      </c>
      <c r="B4843" s="2">
        <v>38</v>
      </c>
      <c r="C4843" s="2" t="s">
        <v>32</v>
      </c>
      <c r="D4843" s="2" t="s">
        <v>57</v>
      </c>
      <c r="E4843" s="2">
        <v>3</v>
      </c>
      <c r="F4843" s="2">
        <v>1</v>
      </c>
      <c r="G4843" s="2">
        <v>4</v>
      </c>
      <c r="H4843" s="2" t="s">
        <v>34</v>
      </c>
      <c r="I4843" s="2" t="s">
        <v>35</v>
      </c>
      <c r="J4843" s="6">
        <v>1959.98325</v>
      </c>
      <c r="K4843" s="6">
        <v>2050.777111111111</v>
      </c>
      <c r="L4843" s="2" t="s">
        <v>44</v>
      </c>
      <c r="M4843" s="2" t="s">
        <v>45</v>
      </c>
      <c r="N4843" s="6">
        <v>746.94572240126377</v>
      </c>
      <c r="O4843" s="6">
        <v>486.22222222222223</v>
      </c>
      <c r="P4843" s="6">
        <v>745.44822222222217</v>
      </c>
      <c r="Q4843" s="6">
        <v>0</v>
      </c>
      <c r="R4843" s="6">
        <v>0</v>
      </c>
      <c r="S4843" s="6">
        <v>0</v>
      </c>
      <c r="T4843" s="6">
        <v>0</v>
      </c>
      <c r="U4843" s="6">
        <v>0</v>
      </c>
      <c r="V4843" s="6">
        <v>74.888888888888886</v>
      </c>
      <c r="W4843" s="6">
        <v>0</v>
      </c>
      <c r="X4843" s="6">
        <v>0</v>
      </c>
      <c r="Y4843" s="6">
        <v>856.04262170038669</v>
      </c>
      <c r="Z4843" s="2">
        <v>36</v>
      </c>
      <c r="AA4843" s="6">
        <v>30.947991455315606</v>
      </c>
      <c r="AB4843" s="2" t="s">
        <v>38</v>
      </c>
      <c r="AC4843" s="2" t="s">
        <v>50</v>
      </c>
      <c r="AD4843" s="2" t="s">
        <v>46</v>
      </c>
      <c r="AE4843" s="2" t="s">
        <v>41</v>
      </c>
      <c r="AF4843" s="2">
        <v>1</v>
      </c>
      <c r="AG4843" s="8">
        <v>1.8295001238584518E-2</v>
      </c>
      <c r="AH4843" s="3">
        <v>685.9320068359375</v>
      </c>
      <c r="AI4843" s="9">
        <v>2.5753572583198551E-2</v>
      </c>
    </row>
    <row r="4844" spans="1:35" ht="15" x14ac:dyDescent="0.25">
      <c r="A4844" s="2">
        <v>4843</v>
      </c>
      <c r="B4844" s="2">
        <v>37</v>
      </c>
      <c r="C4844" s="2" t="s">
        <v>32</v>
      </c>
      <c r="D4844" s="2" t="s">
        <v>42</v>
      </c>
      <c r="E4844" s="2">
        <v>2</v>
      </c>
      <c r="F4844" s="2">
        <v>1</v>
      </c>
      <c r="G4844" s="2">
        <v>3</v>
      </c>
      <c r="H4844" s="2" t="s">
        <v>43</v>
      </c>
      <c r="I4844" s="2" t="s">
        <v>49</v>
      </c>
      <c r="J4844" s="6">
        <v>1095.819</v>
      </c>
      <c r="K4844" s="6">
        <v>712.67244444444441</v>
      </c>
      <c r="L4844" s="2" t="s">
        <v>36</v>
      </c>
      <c r="M4844" s="2" t="s">
        <v>51</v>
      </c>
      <c r="N4844" s="6">
        <v>0</v>
      </c>
      <c r="O4844" s="6">
        <v>5711.1111111111113</v>
      </c>
      <c r="P4844" s="6">
        <v>263.7451111111111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7.333333333333333</v>
      </c>
      <c r="W4844" s="6">
        <v>0</v>
      </c>
      <c r="X4844" s="6">
        <v>0</v>
      </c>
      <c r="Y4844" s="6">
        <v>765.61539290683311</v>
      </c>
      <c r="Z4844" s="2">
        <v>48</v>
      </c>
      <c r="AA4844" s="6">
        <v>22.489951866641178</v>
      </c>
      <c r="AB4844" s="2" t="s">
        <v>68</v>
      </c>
      <c r="AC4844" s="2" t="s">
        <v>39</v>
      </c>
      <c r="AD4844" s="2" t="s">
        <v>40</v>
      </c>
      <c r="AE4844" s="2" t="s">
        <v>64</v>
      </c>
      <c r="AF4844" s="2">
        <v>1</v>
      </c>
      <c r="AG4844" s="8">
        <v>6.7122228443622589E-2</v>
      </c>
      <c r="AH4844" s="3">
        <v>564.67083740234375</v>
      </c>
      <c r="AI4844" s="9">
        <v>0.11115458607673651</v>
      </c>
    </row>
    <row r="4845" spans="1:35" ht="15" x14ac:dyDescent="0.25">
      <c r="A4845" s="2">
        <v>4844</v>
      </c>
      <c r="B4845" s="2">
        <v>24</v>
      </c>
      <c r="C4845" s="2" t="s">
        <v>47</v>
      </c>
      <c r="D4845" s="2" t="s">
        <v>57</v>
      </c>
      <c r="E4845" s="2">
        <v>1</v>
      </c>
      <c r="F4845" s="2">
        <v>1</v>
      </c>
      <c r="G4845" s="2">
        <v>3</v>
      </c>
      <c r="H4845" s="2" t="s">
        <v>52</v>
      </c>
      <c r="I4845" s="2" t="s">
        <v>35</v>
      </c>
      <c r="J4845" s="6">
        <v>747.42600000000004</v>
      </c>
      <c r="K4845" s="6">
        <v>670.58244444444449</v>
      </c>
      <c r="L4845" s="2" t="s">
        <v>44</v>
      </c>
      <c r="M4845" s="2" t="s">
        <v>45</v>
      </c>
      <c r="N4845" s="6">
        <v>0</v>
      </c>
      <c r="O4845" s="6">
        <v>0</v>
      </c>
      <c r="P4845" s="6">
        <v>44.94511111111111</v>
      </c>
      <c r="Q4845" s="6">
        <v>0</v>
      </c>
      <c r="R4845" s="6">
        <v>0</v>
      </c>
      <c r="S4845" s="6">
        <v>0</v>
      </c>
      <c r="T4845" s="6">
        <v>766.66666666666663</v>
      </c>
      <c r="U4845" s="6">
        <v>0</v>
      </c>
      <c r="V4845" s="6">
        <v>141.55555555555554</v>
      </c>
      <c r="W4845" s="6">
        <v>0</v>
      </c>
      <c r="X4845" s="6">
        <v>0</v>
      </c>
      <c r="Y4845" s="6">
        <v>472.25826122010096</v>
      </c>
      <c r="Z4845" s="2">
        <v>24</v>
      </c>
      <c r="AA4845" s="6">
        <v>23.577069589095206</v>
      </c>
      <c r="AB4845" s="2" t="s">
        <v>55</v>
      </c>
      <c r="AC4845" s="2" t="s">
        <v>62</v>
      </c>
      <c r="AD4845" s="2" t="s">
        <v>46</v>
      </c>
      <c r="AE4845" s="2" t="s">
        <v>41</v>
      </c>
      <c r="AF4845" s="2">
        <v>0</v>
      </c>
      <c r="AG4845" s="8">
        <v>0.13665953278541559</v>
      </c>
      <c r="AH4845" s="3">
        <v>388.52880859375</v>
      </c>
      <c r="AI4845" s="9">
        <v>0.19858607649803159</v>
      </c>
    </row>
    <row r="4846" spans="1:35" x14ac:dyDescent="0.2">
      <c r="A4846" s="2">
        <v>4845</v>
      </c>
      <c r="B4846" s="2">
        <v>54</v>
      </c>
      <c r="C4846" s="2" t="s">
        <v>47</v>
      </c>
      <c r="D4846" s="2" t="s">
        <v>33</v>
      </c>
      <c r="E4846" s="2">
        <v>0</v>
      </c>
      <c r="F4846" s="2">
        <v>0</v>
      </c>
      <c r="G4846" s="2">
        <v>3</v>
      </c>
      <c r="H4846" s="2" t="s">
        <v>34</v>
      </c>
      <c r="I4846" s="2" t="s">
        <v>49</v>
      </c>
      <c r="J4846" s="6">
        <v>96.149749999999997</v>
      </c>
      <c r="K4846" s="6">
        <v>84.49422222222222</v>
      </c>
      <c r="L4846" s="2" t="s">
        <v>73</v>
      </c>
      <c r="M4846" s="2" t="s">
        <v>45</v>
      </c>
      <c r="N4846" s="6">
        <v>0</v>
      </c>
      <c r="O4846" s="6">
        <v>0</v>
      </c>
      <c r="P4846" s="6">
        <v>23.54</v>
      </c>
      <c r="Q4846" s="6">
        <v>0</v>
      </c>
      <c r="R4846" s="6">
        <v>0</v>
      </c>
      <c r="S4846" s="6">
        <v>0</v>
      </c>
      <c r="T4846" s="6">
        <v>0</v>
      </c>
      <c r="U4846" s="6">
        <v>0</v>
      </c>
      <c r="V4846" s="6">
        <v>268.44444444444446</v>
      </c>
      <c r="W4846" s="6">
        <v>0</v>
      </c>
      <c r="X4846" s="6">
        <v>0</v>
      </c>
      <c r="Y4846" s="6">
        <v>51.742873628943713</v>
      </c>
      <c r="Z4846" s="2">
        <v>18</v>
      </c>
      <c r="AA4846" s="6">
        <v>3.3014945026733775</v>
      </c>
      <c r="AB4846" s="2" t="s">
        <v>55</v>
      </c>
      <c r="AC4846" s="2" t="s">
        <v>62</v>
      </c>
      <c r="AD4846" s="2" t="s">
        <v>40</v>
      </c>
      <c r="AE4846" s="2" t="s">
        <v>41</v>
      </c>
      <c r="AF4846" s="2" t="s">
        <v>59</v>
      </c>
      <c r="AG4846" s="4" t="s">
        <v>59</v>
      </c>
      <c r="AH4846" s="3" t="s">
        <v>59</v>
      </c>
    </row>
    <row r="4847" spans="1:35" ht="15" x14ac:dyDescent="0.25">
      <c r="A4847" s="2">
        <v>4846</v>
      </c>
      <c r="B4847" s="2">
        <v>35</v>
      </c>
      <c r="C4847" s="2" t="s">
        <v>61</v>
      </c>
      <c r="D4847" s="2" t="s">
        <v>33</v>
      </c>
      <c r="E4847" s="2">
        <v>1</v>
      </c>
      <c r="F4847" s="2">
        <v>2</v>
      </c>
      <c r="G4847" s="2">
        <v>3</v>
      </c>
      <c r="H4847" s="2" t="s">
        <v>58</v>
      </c>
      <c r="I4847" s="2" t="s">
        <v>35</v>
      </c>
      <c r="J4847" s="6">
        <v>1356.3145</v>
      </c>
      <c r="K4847" s="6">
        <v>1760.6993333333332</v>
      </c>
      <c r="L4847" s="2" t="s">
        <v>44</v>
      </c>
      <c r="M4847" s="2" t="s">
        <v>45</v>
      </c>
      <c r="N4847" s="6">
        <v>2632.2783414864712</v>
      </c>
      <c r="O4847" s="6">
        <v>1111.1111111111111</v>
      </c>
      <c r="P4847" s="6">
        <v>796.81111111111113</v>
      </c>
      <c r="Q4847" s="6">
        <v>0</v>
      </c>
      <c r="R4847" s="6">
        <v>0</v>
      </c>
      <c r="S4847" s="6">
        <v>0</v>
      </c>
      <c r="T4847" s="6">
        <v>0</v>
      </c>
      <c r="U4847" s="6">
        <v>0</v>
      </c>
      <c r="V4847" s="6">
        <v>44.666666666666664</v>
      </c>
      <c r="W4847" s="6">
        <v>0</v>
      </c>
      <c r="X4847" s="6">
        <v>0</v>
      </c>
      <c r="Y4847" s="6">
        <v>670.72164041472956</v>
      </c>
      <c r="Z4847" s="2">
        <v>36</v>
      </c>
      <c r="AA4847" s="6">
        <v>24.24819403877229</v>
      </c>
      <c r="AB4847" s="2" t="s">
        <v>55</v>
      </c>
      <c r="AC4847" s="2" t="s">
        <v>62</v>
      </c>
      <c r="AD4847" s="2" t="s">
        <v>40</v>
      </c>
      <c r="AE4847" s="2" t="s">
        <v>41</v>
      </c>
      <c r="AF4847" s="2">
        <v>1</v>
      </c>
      <c r="AG4847" s="8">
        <v>4.5045673847198493E-2</v>
      </c>
      <c r="AH4847" s="3">
        <v>557.13385009765625</v>
      </c>
      <c r="AI4847" s="9">
        <v>6.279589980840683E-2</v>
      </c>
    </row>
    <row r="4848" spans="1:35" ht="15" x14ac:dyDescent="0.25">
      <c r="A4848" s="2">
        <v>4847</v>
      </c>
      <c r="B4848" s="2">
        <v>63</v>
      </c>
      <c r="C4848" s="2" t="s">
        <v>47</v>
      </c>
      <c r="D4848" s="2" t="s">
        <v>57</v>
      </c>
      <c r="E4848" s="2">
        <v>1</v>
      </c>
      <c r="F4848" s="2">
        <v>0</v>
      </c>
      <c r="G4848" s="2">
        <v>1</v>
      </c>
      <c r="H4848" s="2" t="s">
        <v>58</v>
      </c>
      <c r="I4848" s="2" t="s">
        <v>49</v>
      </c>
      <c r="J4848" s="6">
        <v>21.80725</v>
      </c>
      <c r="K4848" s="6">
        <v>14.510666666666667</v>
      </c>
      <c r="L4848" s="2" t="s">
        <v>36</v>
      </c>
      <c r="M4848" s="2" t="s">
        <v>37</v>
      </c>
      <c r="N4848" s="6">
        <v>0</v>
      </c>
      <c r="O4848" s="6">
        <v>222.22222222222223</v>
      </c>
      <c r="P4848" s="6">
        <v>9.0519999999999996</v>
      </c>
      <c r="Q4848" s="6">
        <v>0</v>
      </c>
      <c r="R4848" s="6">
        <v>0</v>
      </c>
      <c r="S4848" s="6">
        <v>888.88888888888891</v>
      </c>
      <c r="T4848" s="6">
        <v>0</v>
      </c>
      <c r="U4848" s="6">
        <v>0</v>
      </c>
      <c r="V4848" s="6">
        <v>10.444444444444445</v>
      </c>
      <c r="W4848" s="6">
        <v>0</v>
      </c>
      <c r="X4848" s="6">
        <v>0</v>
      </c>
      <c r="Y4848" s="6">
        <v>19.190880822044385</v>
      </c>
      <c r="Z4848" s="2">
        <v>24</v>
      </c>
      <c r="AA4848" s="6">
        <v>0.95808749104443314</v>
      </c>
      <c r="AB4848" s="2" t="s">
        <v>38</v>
      </c>
      <c r="AC4848" s="2" t="s">
        <v>60</v>
      </c>
      <c r="AD4848" s="2" t="s">
        <v>40</v>
      </c>
      <c r="AE4848" s="2" t="s">
        <v>41</v>
      </c>
      <c r="AF4848" s="2">
        <v>0</v>
      </c>
      <c r="AG4848" s="8">
        <v>0.3490321934223175</v>
      </c>
      <c r="AH4848" s="3">
        <v>294.59304809570313</v>
      </c>
      <c r="AI4848" s="9">
        <v>0.52230805158615112</v>
      </c>
    </row>
    <row r="4849" spans="1:35" ht="15" x14ac:dyDescent="0.25">
      <c r="A4849" s="2">
        <v>4848</v>
      </c>
      <c r="B4849" s="2">
        <v>32</v>
      </c>
      <c r="C4849" s="2" t="s">
        <v>61</v>
      </c>
      <c r="D4849" s="2" t="s">
        <v>33</v>
      </c>
      <c r="E4849" s="2">
        <v>1</v>
      </c>
      <c r="F4849" s="2">
        <v>1</v>
      </c>
      <c r="G4849" s="2">
        <v>3</v>
      </c>
      <c r="H4849" s="2" t="s">
        <v>34</v>
      </c>
      <c r="I4849" s="2" t="s">
        <v>49</v>
      </c>
      <c r="J4849" s="6">
        <v>1481.5050000000001</v>
      </c>
      <c r="K4849" s="6">
        <v>1605.7044444444443</v>
      </c>
      <c r="L4849" s="2" t="s">
        <v>44</v>
      </c>
      <c r="M4849" s="2" t="s">
        <v>45</v>
      </c>
      <c r="N4849" s="6">
        <v>0</v>
      </c>
      <c r="O4849" s="6">
        <v>0</v>
      </c>
      <c r="P4849" s="6">
        <v>189.38066666666666</v>
      </c>
      <c r="Q4849" s="6">
        <v>0</v>
      </c>
      <c r="R4849" s="6">
        <v>0</v>
      </c>
      <c r="S4849" s="6">
        <v>0</v>
      </c>
      <c r="T4849" s="6">
        <v>0</v>
      </c>
      <c r="U4849" s="6">
        <v>0</v>
      </c>
      <c r="V4849" s="6">
        <v>52.888888888888886</v>
      </c>
      <c r="W4849" s="6">
        <v>0</v>
      </c>
      <c r="X4849" s="6">
        <v>0</v>
      </c>
      <c r="Y4849" s="6">
        <v>815.63924887729195</v>
      </c>
      <c r="Z4849" s="2">
        <v>12</v>
      </c>
      <c r="AA4849" s="6">
        <v>74.777800551112023</v>
      </c>
      <c r="AB4849" s="2" t="s">
        <v>38</v>
      </c>
      <c r="AC4849" s="2" t="s">
        <v>39</v>
      </c>
      <c r="AD4849" s="2" t="s">
        <v>46</v>
      </c>
      <c r="AE4849" s="2" t="s">
        <v>67</v>
      </c>
      <c r="AF4849" s="2">
        <v>1</v>
      </c>
      <c r="AG4849" s="8">
        <v>3.7437692284584052E-2</v>
      </c>
      <c r="AH4849" s="3">
        <v>508.79843139648438</v>
      </c>
      <c r="AI4849" s="9">
        <v>4.3536689132452011E-2</v>
      </c>
    </row>
    <row r="4850" spans="1:35" ht="15" x14ac:dyDescent="0.25">
      <c r="A4850" s="2">
        <v>4849</v>
      </c>
      <c r="B4850" s="2">
        <v>48</v>
      </c>
      <c r="C4850" s="2" t="s">
        <v>32</v>
      </c>
      <c r="D4850" s="2" t="s">
        <v>33</v>
      </c>
      <c r="E4850" s="2">
        <v>0</v>
      </c>
      <c r="F4850" s="2">
        <v>0</v>
      </c>
      <c r="G4850" s="2">
        <v>2</v>
      </c>
      <c r="H4850" s="2" t="s">
        <v>34</v>
      </c>
      <c r="I4850" s="2" t="s">
        <v>49</v>
      </c>
      <c r="J4850" s="6">
        <v>734.63900000000001</v>
      </c>
      <c r="K4850" s="6">
        <v>809.38066666666668</v>
      </c>
      <c r="L4850" s="2" t="s">
        <v>44</v>
      </c>
      <c r="M4850" s="2" t="s">
        <v>45</v>
      </c>
      <c r="N4850" s="6">
        <v>0</v>
      </c>
      <c r="O4850" s="6">
        <v>77.777777777777771</v>
      </c>
      <c r="P4850" s="6">
        <v>30.917555555555555</v>
      </c>
      <c r="Q4850" s="6">
        <v>0</v>
      </c>
      <c r="R4850" s="6">
        <v>0</v>
      </c>
      <c r="S4850" s="6">
        <v>0</v>
      </c>
      <c r="T4850" s="6">
        <v>290.69511111111109</v>
      </c>
      <c r="U4850" s="6">
        <v>0</v>
      </c>
      <c r="V4850" s="6">
        <v>44.222222222222221</v>
      </c>
      <c r="W4850" s="6">
        <v>0</v>
      </c>
      <c r="X4850" s="6">
        <v>0</v>
      </c>
      <c r="Y4850" s="6">
        <v>452.97268165903949</v>
      </c>
      <c r="Z4850" s="2">
        <v>24</v>
      </c>
      <c r="AA4850" s="6">
        <v>22.6142543485477</v>
      </c>
      <c r="AB4850" s="2" t="s">
        <v>55</v>
      </c>
      <c r="AC4850" s="2" t="s">
        <v>50</v>
      </c>
      <c r="AD4850" s="2" t="s">
        <v>46</v>
      </c>
      <c r="AE4850" s="2" t="s">
        <v>41</v>
      </c>
      <c r="AF4850" s="2">
        <v>0</v>
      </c>
      <c r="AG4850" s="8">
        <v>0.12086104601621631</v>
      </c>
      <c r="AH4850" s="3">
        <v>408.2757568359375</v>
      </c>
      <c r="AI4850" s="9">
        <v>0.17702557146549219</v>
      </c>
    </row>
    <row r="4851" spans="1:35" ht="15" x14ac:dyDescent="0.25">
      <c r="A4851" s="2">
        <v>4850</v>
      </c>
      <c r="B4851" s="2">
        <v>61</v>
      </c>
      <c r="C4851" s="2" t="s">
        <v>47</v>
      </c>
      <c r="D4851" s="2" t="s">
        <v>57</v>
      </c>
      <c r="E4851" s="2">
        <v>0</v>
      </c>
      <c r="F4851" s="2">
        <v>3</v>
      </c>
      <c r="G4851" s="2">
        <v>3</v>
      </c>
      <c r="H4851" s="2" t="s">
        <v>34</v>
      </c>
      <c r="I4851" s="2" t="s">
        <v>66</v>
      </c>
      <c r="J4851" s="6">
        <v>853.0095</v>
      </c>
      <c r="K4851" s="6">
        <v>962.61244444444446</v>
      </c>
      <c r="L4851" s="2" t="s">
        <v>44</v>
      </c>
      <c r="M4851" s="2" t="s">
        <v>37</v>
      </c>
      <c r="N4851" s="6">
        <v>0</v>
      </c>
      <c r="O4851" s="6">
        <v>0</v>
      </c>
      <c r="P4851" s="6">
        <v>387.20955555555554</v>
      </c>
      <c r="Q4851" s="6">
        <v>0</v>
      </c>
      <c r="R4851" s="6">
        <v>0</v>
      </c>
      <c r="S4851" s="6">
        <v>0</v>
      </c>
      <c r="T4851" s="6">
        <v>0</v>
      </c>
      <c r="U4851" s="6">
        <v>0</v>
      </c>
      <c r="V4851" s="6">
        <v>0</v>
      </c>
      <c r="W4851" s="6">
        <v>0</v>
      </c>
      <c r="X4851" s="6">
        <v>0</v>
      </c>
      <c r="Y4851" s="6">
        <v>588.01421345275264</v>
      </c>
      <c r="Z4851" s="2">
        <v>60</v>
      </c>
      <c r="AA4851" s="6">
        <v>14.931696255421103</v>
      </c>
      <c r="AB4851" s="2" t="s">
        <v>38</v>
      </c>
      <c r="AC4851" s="2" t="s">
        <v>39</v>
      </c>
      <c r="AD4851" s="2" t="s">
        <v>40</v>
      </c>
      <c r="AE4851" s="2" t="s">
        <v>41</v>
      </c>
      <c r="AF4851" s="2">
        <v>1</v>
      </c>
      <c r="AG4851" s="8">
        <v>7.5290001928806305E-2</v>
      </c>
      <c r="AH4851" s="3">
        <v>632.526123046875</v>
      </c>
      <c r="AI4851" s="9">
        <v>0.16134856641292569</v>
      </c>
    </row>
    <row r="4852" spans="1:35" ht="15" x14ac:dyDescent="0.25">
      <c r="A4852" s="2">
        <v>4851</v>
      </c>
      <c r="B4852" s="2">
        <v>42</v>
      </c>
      <c r="C4852" s="2" t="s">
        <v>47</v>
      </c>
      <c r="D4852" s="2" t="s">
        <v>57</v>
      </c>
      <c r="E4852" s="2">
        <v>1</v>
      </c>
      <c r="F4852" s="2">
        <v>0</v>
      </c>
      <c r="G4852" s="2">
        <v>3</v>
      </c>
      <c r="H4852" s="2" t="s">
        <v>43</v>
      </c>
      <c r="I4852" s="2" t="s">
        <v>49</v>
      </c>
      <c r="J4852" s="6">
        <v>1291.95</v>
      </c>
      <c r="K4852" s="6">
        <v>1560.6751111111112</v>
      </c>
      <c r="L4852" s="2" t="s">
        <v>44</v>
      </c>
      <c r="M4852" s="2" t="s">
        <v>51</v>
      </c>
      <c r="N4852" s="6">
        <v>0</v>
      </c>
      <c r="O4852" s="6">
        <v>0</v>
      </c>
      <c r="P4852" s="6">
        <v>265.76133333333331</v>
      </c>
      <c r="Q4852" s="6">
        <v>0</v>
      </c>
      <c r="R4852" s="6">
        <v>0</v>
      </c>
      <c r="S4852" s="6">
        <v>0</v>
      </c>
      <c r="T4852" s="6">
        <v>0</v>
      </c>
      <c r="U4852" s="6">
        <v>0</v>
      </c>
      <c r="V4852" s="6">
        <v>13.111111111111111</v>
      </c>
      <c r="W4852" s="6">
        <v>0</v>
      </c>
      <c r="X4852" s="6">
        <v>0</v>
      </c>
      <c r="Y4852" s="6">
        <v>717.16675177167133</v>
      </c>
      <c r="Z4852" s="2">
        <v>36</v>
      </c>
      <c r="AA4852" s="6">
        <v>25.927296075258148</v>
      </c>
      <c r="AB4852" s="2" t="s">
        <v>55</v>
      </c>
      <c r="AC4852" s="2" t="s">
        <v>39</v>
      </c>
      <c r="AD4852" s="2" t="s">
        <v>46</v>
      </c>
      <c r="AE4852" s="2" t="s">
        <v>41</v>
      </c>
      <c r="AF4852" s="2">
        <v>1</v>
      </c>
      <c r="AG4852" s="8">
        <v>4.4008776545524597E-2</v>
      </c>
      <c r="AH4852" s="3">
        <v>559.0390625</v>
      </c>
      <c r="AI4852" s="9">
        <v>6.3778460025787354E-2</v>
      </c>
    </row>
    <row r="4853" spans="1:35" ht="15" x14ac:dyDescent="0.25">
      <c r="A4853" s="2">
        <v>4852</v>
      </c>
      <c r="B4853" s="2">
        <v>23</v>
      </c>
      <c r="C4853" s="2" t="s">
        <v>32</v>
      </c>
      <c r="D4853" s="2" t="s">
        <v>42</v>
      </c>
      <c r="E4853" s="2">
        <v>2</v>
      </c>
      <c r="F4853" s="2">
        <v>3</v>
      </c>
      <c r="G4853" s="2">
        <v>5</v>
      </c>
      <c r="H4853" s="2" t="s">
        <v>43</v>
      </c>
      <c r="I4853" s="2" t="s">
        <v>49</v>
      </c>
      <c r="J4853" s="6">
        <v>1334.3217500000001</v>
      </c>
      <c r="K4853" s="6">
        <v>1397.4893333333334</v>
      </c>
      <c r="L4853" s="2" t="s">
        <v>36</v>
      </c>
      <c r="M4853" s="2" t="s">
        <v>45</v>
      </c>
      <c r="N4853" s="6">
        <v>0</v>
      </c>
      <c r="O4853" s="6">
        <v>0</v>
      </c>
      <c r="P4853" s="6">
        <v>336.93533333333335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154.22222222222223</v>
      </c>
      <c r="W4853" s="6">
        <v>0</v>
      </c>
      <c r="X4853" s="6">
        <v>0</v>
      </c>
      <c r="Y4853" s="6">
        <v>461.0610502701212</v>
      </c>
      <c r="Z4853" s="2">
        <v>48</v>
      </c>
      <c r="AA4853" s="6">
        <v>13.543668171023665</v>
      </c>
      <c r="AB4853" s="2" t="s">
        <v>68</v>
      </c>
      <c r="AC4853" s="2" t="s">
        <v>39</v>
      </c>
      <c r="AD4853" s="2" t="s">
        <v>46</v>
      </c>
      <c r="AE4853" s="2" t="s">
        <v>41</v>
      </c>
      <c r="AF4853" s="2">
        <v>0</v>
      </c>
      <c r="AG4853" s="8">
        <v>5.6771900504827499E-2</v>
      </c>
      <c r="AH4853" s="3">
        <v>610.16619873046875</v>
      </c>
      <c r="AI4853" s="9">
        <v>0.11310456693172451</v>
      </c>
    </row>
    <row r="4854" spans="1:35" ht="15" x14ac:dyDescent="0.25">
      <c r="A4854" s="2">
        <v>4853</v>
      </c>
      <c r="B4854" s="2">
        <v>42</v>
      </c>
      <c r="C4854" s="2" t="s">
        <v>32</v>
      </c>
      <c r="D4854" s="2" t="s">
        <v>33</v>
      </c>
      <c r="E4854" s="2">
        <v>0</v>
      </c>
      <c r="F4854" s="2">
        <v>0</v>
      </c>
      <c r="G4854" s="2">
        <v>2</v>
      </c>
      <c r="H4854" s="2" t="s">
        <v>34</v>
      </c>
      <c r="I4854" s="2" t="s">
        <v>49</v>
      </c>
      <c r="J4854" s="6">
        <v>433.1275</v>
      </c>
      <c r="K4854" s="6">
        <v>297.68711111111111</v>
      </c>
      <c r="L4854" s="2" t="s">
        <v>44</v>
      </c>
      <c r="M4854" s="2" t="s">
        <v>45</v>
      </c>
      <c r="N4854" s="6">
        <v>0</v>
      </c>
      <c r="O4854" s="6">
        <v>0</v>
      </c>
      <c r="P4854" s="6">
        <v>99.266666666666666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141.33333333333334</v>
      </c>
      <c r="W4854" s="6">
        <v>0</v>
      </c>
      <c r="X4854" s="6">
        <v>0</v>
      </c>
      <c r="Y4854" s="6">
        <v>518.05939447813648</v>
      </c>
      <c r="Z4854" s="2">
        <v>36</v>
      </c>
      <c r="AA4854" s="6">
        <v>18.729088140271163</v>
      </c>
      <c r="AB4854" s="2" t="s">
        <v>38</v>
      </c>
      <c r="AC4854" s="2" t="s">
        <v>39</v>
      </c>
      <c r="AD4854" s="2" t="s">
        <v>40</v>
      </c>
      <c r="AE4854" s="2" t="s">
        <v>41</v>
      </c>
      <c r="AF4854" s="2">
        <v>1</v>
      </c>
      <c r="AG4854" s="8">
        <v>0.16721117496490481</v>
      </c>
      <c r="AH4854" s="3">
        <v>395.87301635742188</v>
      </c>
      <c r="AI4854" s="9">
        <v>0.25860217213630682</v>
      </c>
    </row>
    <row r="4855" spans="1:35" x14ac:dyDescent="0.2">
      <c r="A4855" s="2">
        <v>4854</v>
      </c>
      <c r="B4855" s="2">
        <v>21</v>
      </c>
      <c r="C4855" s="2" t="s">
        <v>61</v>
      </c>
      <c r="D4855" s="2" t="s">
        <v>33</v>
      </c>
      <c r="E4855" s="2">
        <v>1</v>
      </c>
      <c r="F4855" s="2">
        <v>1</v>
      </c>
      <c r="G4855" s="2">
        <v>2</v>
      </c>
      <c r="H4855" s="2" t="s">
        <v>43</v>
      </c>
      <c r="I4855" s="2" t="s">
        <v>35</v>
      </c>
      <c r="J4855" s="6">
        <v>898.20375000000001</v>
      </c>
      <c r="K4855" s="6">
        <v>1156.1113333333333</v>
      </c>
      <c r="L4855" s="2" t="s">
        <v>44</v>
      </c>
      <c r="M4855" s="2" t="s">
        <v>45</v>
      </c>
      <c r="N4855" s="6">
        <v>0</v>
      </c>
      <c r="O4855" s="6">
        <v>0</v>
      </c>
      <c r="P4855" s="6">
        <v>27.77888888888889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25.333333333333332</v>
      </c>
      <c r="W4855" s="6">
        <v>0</v>
      </c>
      <c r="X4855" s="6">
        <v>0</v>
      </c>
      <c r="Y4855" s="6">
        <v>387.80702575426238</v>
      </c>
      <c r="Z4855" s="2">
        <v>36</v>
      </c>
      <c r="AA4855" s="6">
        <v>14.020152986675582</v>
      </c>
      <c r="AB4855" s="2" t="s">
        <v>38</v>
      </c>
      <c r="AC4855" s="2" t="s">
        <v>50</v>
      </c>
      <c r="AD4855" s="2" t="s">
        <v>40</v>
      </c>
      <c r="AE4855" s="2" t="s">
        <v>41</v>
      </c>
      <c r="AF4855" s="2" t="s">
        <v>59</v>
      </c>
      <c r="AG4855" s="4" t="s">
        <v>59</v>
      </c>
      <c r="AH4855" s="3" t="s">
        <v>59</v>
      </c>
    </row>
    <row r="4856" spans="1:35" ht="15" x14ac:dyDescent="0.25">
      <c r="A4856" s="2">
        <v>4855</v>
      </c>
      <c r="B4856" s="2">
        <v>24</v>
      </c>
      <c r="C4856" s="2" t="s">
        <v>61</v>
      </c>
      <c r="D4856" s="2" t="s">
        <v>57</v>
      </c>
      <c r="E4856" s="2">
        <v>2</v>
      </c>
      <c r="F4856" s="2">
        <v>2</v>
      </c>
      <c r="G4856" s="2">
        <v>4</v>
      </c>
      <c r="H4856" s="2" t="s">
        <v>53</v>
      </c>
      <c r="I4856" s="2" t="s">
        <v>35</v>
      </c>
      <c r="J4856" s="6">
        <v>1074.0415</v>
      </c>
      <c r="K4856" s="6">
        <v>596.11711111111106</v>
      </c>
      <c r="L4856" s="2" t="s">
        <v>44</v>
      </c>
      <c r="M4856" s="2" t="s">
        <v>45</v>
      </c>
      <c r="N4856" s="6">
        <v>0</v>
      </c>
      <c r="O4856" s="6">
        <v>0</v>
      </c>
      <c r="P4856" s="6">
        <v>709.02244444444443</v>
      </c>
      <c r="Q4856" s="6">
        <v>0</v>
      </c>
      <c r="R4856" s="6">
        <v>0</v>
      </c>
      <c r="S4856" s="6">
        <v>0</v>
      </c>
      <c r="T4856" s="6">
        <v>111.11111111111111</v>
      </c>
      <c r="U4856" s="6">
        <v>0</v>
      </c>
      <c r="V4856" s="6">
        <v>11.111111111111111</v>
      </c>
      <c r="W4856" s="6">
        <v>0</v>
      </c>
      <c r="X4856" s="6">
        <v>0</v>
      </c>
      <c r="Y4856" s="6">
        <v>740.1485714441942</v>
      </c>
      <c r="Z4856" s="2">
        <v>36</v>
      </c>
      <c r="AA4856" s="6">
        <v>26.75814391019431</v>
      </c>
      <c r="AB4856" s="2" t="s">
        <v>38</v>
      </c>
      <c r="AC4856" s="2" t="s">
        <v>50</v>
      </c>
      <c r="AD4856" s="2" t="s">
        <v>63</v>
      </c>
      <c r="AE4856" s="2" t="s">
        <v>41</v>
      </c>
      <c r="AF4856" s="2">
        <v>0</v>
      </c>
      <c r="AG4856" s="8">
        <v>7.9261660575866699E-2</v>
      </c>
      <c r="AH4856" s="3">
        <v>526.63079833984375</v>
      </c>
      <c r="AI4856" s="9">
        <v>0.13156586885452271</v>
      </c>
    </row>
    <row r="4857" spans="1:35" ht="15" x14ac:dyDescent="0.25">
      <c r="A4857" s="2">
        <v>4856</v>
      </c>
      <c r="B4857" s="2">
        <v>29</v>
      </c>
      <c r="C4857" s="2" t="s">
        <v>47</v>
      </c>
      <c r="D4857" s="2" t="s">
        <v>57</v>
      </c>
      <c r="E4857" s="2">
        <v>0</v>
      </c>
      <c r="F4857" s="2">
        <v>2</v>
      </c>
      <c r="G4857" s="2">
        <v>1</v>
      </c>
      <c r="H4857" s="2" t="s">
        <v>48</v>
      </c>
      <c r="I4857" s="2" t="s">
        <v>66</v>
      </c>
      <c r="J4857" s="6">
        <v>34.317</v>
      </c>
      <c r="K4857" s="6">
        <v>27.761111111111113</v>
      </c>
      <c r="L4857" s="2" t="s">
        <v>36</v>
      </c>
      <c r="M4857" s="2" t="s">
        <v>37</v>
      </c>
      <c r="N4857" s="6">
        <v>0</v>
      </c>
      <c r="O4857" s="6">
        <v>222.22222222222223</v>
      </c>
      <c r="P4857" s="6">
        <v>3.516888888888889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22</v>
      </c>
      <c r="W4857" s="6">
        <v>0</v>
      </c>
      <c r="X4857" s="6">
        <v>0</v>
      </c>
      <c r="Y4857" s="6">
        <v>21.917142255617389</v>
      </c>
      <c r="Z4857" s="2">
        <v>36</v>
      </c>
      <c r="AA4857" s="6">
        <v>0.79235719584203645</v>
      </c>
      <c r="AB4857" s="2" t="s">
        <v>38</v>
      </c>
      <c r="AC4857" s="2" t="s">
        <v>39</v>
      </c>
      <c r="AD4857" s="2" t="s">
        <v>56</v>
      </c>
      <c r="AE4857" s="2" t="s">
        <v>41</v>
      </c>
      <c r="AF4857" s="2">
        <v>0</v>
      </c>
      <c r="AG4857" s="8">
        <v>0.3861490786075592</v>
      </c>
      <c r="AH4857" s="3">
        <v>245.53752136230469</v>
      </c>
      <c r="AI4857" s="9">
        <v>0.52860206365585327</v>
      </c>
    </row>
    <row r="4858" spans="1:35" ht="15" x14ac:dyDescent="0.25">
      <c r="A4858" s="2">
        <v>4857</v>
      </c>
      <c r="B4858" s="2">
        <v>42</v>
      </c>
      <c r="C4858" s="2" t="s">
        <v>32</v>
      </c>
      <c r="D4858" s="2" t="s">
        <v>33</v>
      </c>
      <c r="E4858" s="2">
        <v>2</v>
      </c>
      <c r="F4858" s="2">
        <v>2</v>
      </c>
      <c r="G4858" s="2">
        <v>3</v>
      </c>
      <c r="H4858" s="2" t="s">
        <v>43</v>
      </c>
      <c r="I4858" s="2" t="s">
        <v>35</v>
      </c>
      <c r="J4858" s="6">
        <v>447.30425000000002</v>
      </c>
      <c r="K4858" s="6">
        <v>545.83688888888889</v>
      </c>
      <c r="L4858" s="2" t="s">
        <v>36</v>
      </c>
      <c r="M4858" s="2" t="s">
        <v>37</v>
      </c>
      <c r="N4858" s="6">
        <v>0</v>
      </c>
      <c r="O4858" s="6">
        <v>0</v>
      </c>
      <c r="P4858" s="6">
        <v>84.398444444444451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11.555555555555555</v>
      </c>
      <c r="W4858" s="6">
        <v>0</v>
      </c>
      <c r="X4858" s="6">
        <v>0</v>
      </c>
      <c r="Y4858" s="6">
        <v>313.27182267250788</v>
      </c>
      <c r="Z4858" s="2">
        <v>18</v>
      </c>
      <c r="AA4858" s="6">
        <v>19.988553550632545</v>
      </c>
      <c r="AB4858" s="2" t="s">
        <v>68</v>
      </c>
      <c r="AC4858" s="2" t="s">
        <v>50</v>
      </c>
      <c r="AD4858" s="2" t="s">
        <v>40</v>
      </c>
      <c r="AE4858" s="2" t="s">
        <v>41</v>
      </c>
      <c r="AF4858" s="2">
        <v>1</v>
      </c>
      <c r="AG4858" s="8">
        <v>0.19923606514930731</v>
      </c>
      <c r="AH4858" s="3">
        <v>386.55084228515619</v>
      </c>
      <c r="AI4858" s="9">
        <v>0.32072177529335022</v>
      </c>
    </row>
    <row r="4859" spans="1:35" ht="15" x14ac:dyDescent="0.25">
      <c r="A4859" s="2">
        <v>4858</v>
      </c>
      <c r="B4859" s="2">
        <v>21</v>
      </c>
      <c r="C4859" s="2" t="s">
        <v>61</v>
      </c>
      <c r="D4859" s="2" t="s">
        <v>33</v>
      </c>
      <c r="E4859" s="2">
        <v>0</v>
      </c>
      <c r="F4859" s="2">
        <v>0</v>
      </c>
      <c r="G4859" s="2">
        <v>1</v>
      </c>
      <c r="H4859" s="2" t="s">
        <v>34</v>
      </c>
      <c r="I4859" s="2" t="s">
        <v>49</v>
      </c>
      <c r="J4859" s="6">
        <v>2.0705</v>
      </c>
      <c r="K4859" s="6">
        <v>1.0895555555555556</v>
      </c>
      <c r="L4859" s="2" t="s">
        <v>44</v>
      </c>
      <c r="M4859" s="2" t="s">
        <v>45</v>
      </c>
      <c r="N4859" s="6">
        <v>654.95942371141257</v>
      </c>
      <c r="O4859" s="6">
        <v>484.88888888888891</v>
      </c>
      <c r="P4859" s="6">
        <v>0.2068888888888889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30.222222222222221</v>
      </c>
      <c r="W4859" s="6">
        <v>0</v>
      </c>
      <c r="X4859" s="6">
        <v>0</v>
      </c>
      <c r="Y4859" s="6">
        <v>2.8018166074131012</v>
      </c>
      <c r="Z4859" s="2">
        <v>36</v>
      </c>
      <c r="AA4859" s="6">
        <v>0.10129238221029906</v>
      </c>
      <c r="AB4859" s="2" t="s">
        <v>38</v>
      </c>
      <c r="AC4859" s="2" t="s">
        <v>72</v>
      </c>
      <c r="AD4859" s="2" t="s">
        <v>46</v>
      </c>
      <c r="AE4859" s="2" t="s">
        <v>41</v>
      </c>
      <c r="AF4859" s="2">
        <v>0</v>
      </c>
      <c r="AG4859" s="8">
        <v>0.39532321691513062</v>
      </c>
      <c r="AH4859" s="3">
        <v>204.95098876953119</v>
      </c>
      <c r="AI4859" s="9">
        <v>0.52243506908416748</v>
      </c>
    </row>
    <row r="4860" spans="1:35" x14ac:dyDescent="0.2">
      <c r="A4860" s="2">
        <v>4859</v>
      </c>
      <c r="B4860" s="2">
        <v>28</v>
      </c>
      <c r="C4860" s="2" t="s">
        <v>47</v>
      </c>
      <c r="D4860" s="2" t="s">
        <v>57</v>
      </c>
      <c r="E4860" s="2">
        <v>1</v>
      </c>
      <c r="F4860" s="2">
        <v>0</v>
      </c>
      <c r="G4860" s="2">
        <v>5</v>
      </c>
      <c r="H4860" s="2" t="s">
        <v>58</v>
      </c>
      <c r="I4860" s="2" t="s">
        <v>66</v>
      </c>
      <c r="J4860" s="6">
        <v>524.49075000000005</v>
      </c>
      <c r="K4860" s="6">
        <v>269.66844444444445</v>
      </c>
      <c r="L4860" s="2" t="s">
        <v>44</v>
      </c>
      <c r="M4860" s="2" t="s">
        <v>45</v>
      </c>
      <c r="N4860" s="6">
        <v>3654.8574089140902</v>
      </c>
      <c r="O4860" s="6">
        <v>3044.4444444444443</v>
      </c>
      <c r="P4860" s="6">
        <v>111.16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566.46702256174524</v>
      </c>
      <c r="Z4860" s="2">
        <v>36</v>
      </c>
      <c r="AA4860" s="6">
        <v>20.479139857705341</v>
      </c>
      <c r="AB4860" s="2" t="s">
        <v>38</v>
      </c>
      <c r="AC4860" s="2" t="s">
        <v>62</v>
      </c>
      <c r="AD4860" s="2" t="s">
        <v>46</v>
      </c>
      <c r="AE4860" s="2" t="s">
        <v>41</v>
      </c>
      <c r="AF4860" s="2" t="s">
        <v>59</v>
      </c>
      <c r="AG4860" s="4" t="s">
        <v>59</v>
      </c>
      <c r="AH4860" s="3" t="s">
        <v>59</v>
      </c>
    </row>
    <row r="4861" spans="1:35" ht="15" x14ac:dyDescent="0.25">
      <c r="A4861" s="2">
        <v>4860</v>
      </c>
      <c r="B4861" s="2">
        <v>35</v>
      </c>
      <c r="C4861" s="2" t="s">
        <v>47</v>
      </c>
      <c r="D4861" s="2" t="s">
        <v>33</v>
      </c>
      <c r="E4861" s="2">
        <v>0</v>
      </c>
      <c r="F4861" s="2">
        <v>0</v>
      </c>
      <c r="G4861" s="2">
        <v>3</v>
      </c>
      <c r="H4861" s="2" t="s">
        <v>58</v>
      </c>
      <c r="I4861" s="2" t="s">
        <v>49</v>
      </c>
      <c r="J4861" s="6">
        <v>649.22325000000001</v>
      </c>
      <c r="K4861" s="6">
        <v>461.54133333333334</v>
      </c>
      <c r="L4861" s="2" t="s">
        <v>36</v>
      </c>
      <c r="M4861" s="2" t="s">
        <v>45</v>
      </c>
      <c r="N4861" s="6">
        <v>0</v>
      </c>
      <c r="O4861" s="6">
        <v>755.55555555555554</v>
      </c>
      <c r="P4861" s="6">
        <v>303.65333333333331</v>
      </c>
      <c r="Q4861" s="6">
        <v>0</v>
      </c>
      <c r="R4861" s="6">
        <v>0</v>
      </c>
      <c r="S4861" s="6">
        <v>0</v>
      </c>
      <c r="T4861" s="6">
        <v>22.222222222222221</v>
      </c>
      <c r="U4861" s="6">
        <v>0</v>
      </c>
      <c r="V4861" s="6">
        <v>0</v>
      </c>
      <c r="W4861" s="6">
        <v>0</v>
      </c>
      <c r="X4861" s="6">
        <v>0</v>
      </c>
      <c r="Y4861" s="6">
        <v>302.36491495553076</v>
      </c>
      <c r="Z4861" s="2">
        <v>18</v>
      </c>
      <c r="AA4861" s="6">
        <v>19.292629777109788</v>
      </c>
      <c r="AB4861" s="2" t="s">
        <v>38</v>
      </c>
      <c r="AC4861" s="2" t="s">
        <v>39</v>
      </c>
      <c r="AD4861" s="2" t="s">
        <v>40</v>
      </c>
      <c r="AE4861" s="2" t="s">
        <v>64</v>
      </c>
      <c r="AF4861" s="2">
        <v>0</v>
      </c>
      <c r="AG4861" s="8">
        <v>0.16557876765728</v>
      </c>
      <c r="AH4861" s="3">
        <v>358.52105712890619</v>
      </c>
      <c r="AI4861" s="9">
        <v>0.25787800550460821</v>
      </c>
    </row>
    <row r="4862" spans="1:35" ht="15" x14ac:dyDescent="0.25">
      <c r="A4862" s="2">
        <v>4861</v>
      </c>
      <c r="B4862" s="2">
        <v>69</v>
      </c>
      <c r="C4862" s="2" t="s">
        <v>47</v>
      </c>
      <c r="D4862" s="2" t="s">
        <v>57</v>
      </c>
      <c r="E4862" s="2">
        <v>1</v>
      </c>
      <c r="F4862" s="2">
        <v>0</v>
      </c>
      <c r="G4862" s="2">
        <v>2</v>
      </c>
      <c r="H4862" s="2" t="s">
        <v>34</v>
      </c>
      <c r="I4862" s="2" t="s">
        <v>49</v>
      </c>
      <c r="J4862" s="6">
        <v>514.12025000000006</v>
      </c>
      <c r="K4862" s="6">
        <v>245.51577777777777</v>
      </c>
      <c r="L4862" s="2" t="s">
        <v>44</v>
      </c>
      <c r="M4862" s="2" t="s">
        <v>45</v>
      </c>
      <c r="N4862" s="6">
        <v>0</v>
      </c>
      <c r="O4862" s="6">
        <v>0</v>
      </c>
      <c r="P4862" s="6">
        <v>194.16511111111112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789.00522652737129</v>
      </c>
      <c r="Z4862" s="2">
        <v>48</v>
      </c>
      <c r="AA4862" s="6">
        <v>23.177028220079468</v>
      </c>
      <c r="AB4862" s="2" t="s">
        <v>38</v>
      </c>
      <c r="AC4862" s="2" t="s">
        <v>39</v>
      </c>
      <c r="AD4862" s="2" t="s">
        <v>40</v>
      </c>
      <c r="AE4862" s="2" t="s">
        <v>41</v>
      </c>
      <c r="AF4862" s="2">
        <v>0</v>
      </c>
      <c r="AG4862" s="8">
        <v>0.10788522660732271</v>
      </c>
      <c r="AH4862" s="3">
        <v>546.94970703125</v>
      </c>
      <c r="AI4862" s="9">
        <v>0.1994219571352005</v>
      </c>
    </row>
    <row r="4863" spans="1:35" ht="15" x14ac:dyDescent="0.25">
      <c r="A4863" s="2">
        <v>4862</v>
      </c>
      <c r="B4863" s="2">
        <v>31</v>
      </c>
      <c r="C4863" s="2" t="s">
        <v>61</v>
      </c>
      <c r="D4863" s="2" t="s">
        <v>57</v>
      </c>
      <c r="E4863" s="2">
        <v>3</v>
      </c>
      <c r="F4863" s="2">
        <v>0</v>
      </c>
      <c r="G4863" s="2">
        <v>2</v>
      </c>
      <c r="H4863" s="2" t="s">
        <v>48</v>
      </c>
      <c r="I4863" s="2" t="s">
        <v>66</v>
      </c>
      <c r="J4863" s="6">
        <v>111.20350000000001</v>
      </c>
      <c r="K4863" s="6">
        <v>128.72</v>
      </c>
      <c r="L4863" s="2" t="s">
        <v>36</v>
      </c>
      <c r="M4863" s="2" t="s">
        <v>37</v>
      </c>
      <c r="N4863" s="6">
        <v>0</v>
      </c>
      <c r="O4863" s="6">
        <v>0</v>
      </c>
      <c r="P4863" s="6">
        <v>31.244888888888887</v>
      </c>
      <c r="Q4863" s="6">
        <v>0</v>
      </c>
      <c r="R4863" s="6">
        <v>0</v>
      </c>
      <c r="S4863" s="6">
        <v>0</v>
      </c>
      <c r="T4863" s="6">
        <v>0</v>
      </c>
      <c r="U4863" s="6">
        <v>0</v>
      </c>
      <c r="V4863" s="6">
        <v>37.111111111111114</v>
      </c>
      <c r="W4863" s="6">
        <v>0</v>
      </c>
      <c r="X4863" s="6">
        <v>0</v>
      </c>
      <c r="Y4863" s="6">
        <v>55.092133486851587</v>
      </c>
      <c r="Z4863" s="2">
        <v>12</v>
      </c>
      <c r="AA4863" s="6">
        <v>5.0508464072635713</v>
      </c>
      <c r="AB4863" s="2" t="s">
        <v>38</v>
      </c>
      <c r="AC4863" s="2" t="s">
        <v>39</v>
      </c>
      <c r="AD4863" s="2" t="s">
        <v>40</v>
      </c>
      <c r="AE4863" s="2" t="s">
        <v>41</v>
      </c>
      <c r="AF4863" s="2">
        <v>0</v>
      </c>
      <c r="AG4863" s="8">
        <v>0.36577996611595148</v>
      </c>
      <c r="AH4863" s="3">
        <v>229.07928466796881</v>
      </c>
      <c r="AI4863" s="9">
        <v>0.49501690268516541</v>
      </c>
    </row>
    <row r="4864" spans="1:35" x14ac:dyDescent="0.2">
      <c r="A4864" s="2">
        <v>4863</v>
      </c>
      <c r="B4864" s="2">
        <v>43</v>
      </c>
      <c r="C4864" s="2" t="s">
        <v>32</v>
      </c>
      <c r="D4864" s="2" t="s">
        <v>57</v>
      </c>
      <c r="E4864" s="2">
        <v>0</v>
      </c>
      <c r="F4864" s="2">
        <v>2</v>
      </c>
      <c r="G4864" s="2">
        <v>3</v>
      </c>
      <c r="H4864" s="2" t="s">
        <v>58</v>
      </c>
      <c r="I4864" s="2" t="s">
        <v>54</v>
      </c>
      <c r="J4864" s="6">
        <v>281.14600000000002</v>
      </c>
      <c r="K4864" s="6">
        <v>220.6588888888889</v>
      </c>
      <c r="L4864" s="2" t="s">
        <v>44</v>
      </c>
      <c r="M4864" s="2" t="s">
        <v>51</v>
      </c>
      <c r="N4864" s="6">
        <v>0</v>
      </c>
      <c r="O4864" s="6">
        <v>0</v>
      </c>
      <c r="P4864" s="6">
        <v>54.75022222222222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331.11111111111109</v>
      </c>
      <c r="W4864" s="6">
        <v>1173.3333333333333</v>
      </c>
      <c r="X4864" s="6">
        <v>0</v>
      </c>
      <c r="Y4864" s="6">
        <v>263.56972970688963</v>
      </c>
      <c r="Z4864" s="2">
        <v>48</v>
      </c>
      <c r="AA4864" s="6">
        <v>7.7423607068633027</v>
      </c>
      <c r="AB4864" s="2" t="s">
        <v>55</v>
      </c>
      <c r="AC4864" s="2" t="s">
        <v>50</v>
      </c>
      <c r="AD4864" s="2" t="s">
        <v>40</v>
      </c>
      <c r="AE4864" s="2" t="s">
        <v>41</v>
      </c>
      <c r="AF4864" s="2" t="s">
        <v>59</v>
      </c>
      <c r="AG4864" s="4" t="s">
        <v>59</v>
      </c>
      <c r="AH4864" s="3" t="s">
        <v>59</v>
      </c>
    </row>
    <row r="4865" spans="1:35" ht="15" x14ac:dyDescent="0.25">
      <c r="A4865" s="2">
        <v>4864</v>
      </c>
      <c r="B4865" s="2">
        <v>38</v>
      </c>
      <c r="C4865" s="2" t="s">
        <v>61</v>
      </c>
      <c r="D4865" s="2" t="s">
        <v>65</v>
      </c>
      <c r="E4865" s="2">
        <v>1</v>
      </c>
      <c r="F4865" s="2">
        <v>0</v>
      </c>
      <c r="G4865" s="2">
        <v>3</v>
      </c>
      <c r="H4865" s="2" t="s">
        <v>43</v>
      </c>
      <c r="I4865" s="2" t="s">
        <v>49</v>
      </c>
      <c r="J4865" s="6">
        <v>39.156999999999996</v>
      </c>
      <c r="K4865" s="6">
        <v>42.743111111111112</v>
      </c>
      <c r="L4865" s="2" t="s">
        <v>44</v>
      </c>
      <c r="M4865" s="2" t="s">
        <v>37</v>
      </c>
      <c r="N4865" s="6">
        <v>0</v>
      </c>
      <c r="O4865" s="6">
        <v>0</v>
      </c>
      <c r="P4865" s="6">
        <v>25.04111111111111</v>
      </c>
      <c r="Q4865" s="6">
        <v>0</v>
      </c>
      <c r="R4865" s="6">
        <v>0</v>
      </c>
      <c r="S4865" s="6">
        <v>0</v>
      </c>
      <c r="T4865" s="6">
        <v>14.222222222222221</v>
      </c>
      <c r="U4865" s="6">
        <v>0</v>
      </c>
      <c r="V4865" s="6">
        <v>63.777777777777779</v>
      </c>
      <c r="W4865" s="6">
        <v>0</v>
      </c>
      <c r="X4865" s="6">
        <v>0</v>
      </c>
      <c r="Y4865" s="6">
        <v>22.466802706485133</v>
      </c>
      <c r="Z4865" s="2">
        <v>36</v>
      </c>
      <c r="AA4865" s="6">
        <v>0.81222873787225747</v>
      </c>
      <c r="AB4865" s="2" t="s">
        <v>38</v>
      </c>
      <c r="AC4865" s="2" t="s">
        <v>50</v>
      </c>
      <c r="AD4865" s="2" t="s">
        <v>40</v>
      </c>
      <c r="AE4865" s="2" t="s">
        <v>41</v>
      </c>
      <c r="AF4865" s="2">
        <v>0</v>
      </c>
      <c r="AG4865" s="8">
        <v>0.32719820737838751</v>
      </c>
      <c r="AH4865" s="3">
        <v>332.31051635742188</v>
      </c>
      <c r="AI4865" s="9">
        <v>0.54337352514266968</v>
      </c>
    </row>
    <row r="4866" spans="1:35" ht="15" x14ac:dyDescent="0.25">
      <c r="A4866" s="2">
        <v>4865</v>
      </c>
      <c r="B4866" s="2">
        <v>32</v>
      </c>
      <c r="C4866" s="2" t="s">
        <v>32</v>
      </c>
      <c r="D4866" s="2" t="s">
        <v>57</v>
      </c>
      <c r="E4866" s="2">
        <v>1</v>
      </c>
      <c r="F4866" s="2">
        <v>0</v>
      </c>
      <c r="G4866" s="2">
        <v>4</v>
      </c>
      <c r="H4866" s="2" t="s">
        <v>48</v>
      </c>
      <c r="I4866" s="2" t="s">
        <v>66</v>
      </c>
      <c r="J4866" s="6">
        <v>150.36474999999999</v>
      </c>
      <c r="K4866" s="6">
        <v>103.37888888888889</v>
      </c>
      <c r="L4866" s="2" t="s">
        <v>44</v>
      </c>
      <c r="M4866" s="2" t="s">
        <v>51</v>
      </c>
      <c r="N4866" s="6">
        <v>0</v>
      </c>
      <c r="O4866" s="6">
        <v>0</v>
      </c>
      <c r="P4866" s="6">
        <v>50.98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3.1111111111111112</v>
      </c>
      <c r="W4866" s="6">
        <v>0</v>
      </c>
      <c r="X4866" s="6">
        <v>0</v>
      </c>
      <c r="Y4866" s="6">
        <v>103.31821082822751</v>
      </c>
      <c r="Z4866" s="2">
        <v>36</v>
      </c>
      <c r="AA4866" s="6">
        <v>3.7352008239253265</v>
      </c>
      <c r="AB4866" s="2" t="s">
        <v>55</v>
      </c>
      <c r="AC4866" s="2" t="s">
        <v>50</v>
      </c>
      <c r="AD4866" s="2" t="s">
        <v>76</v>
      </c>
      <c r="AE4866" s="2" t="s">
        <v>70</v>
      </c>
      <c r="AF4866" s="2">
        <v>0</v>
      </c>
      <c r="AG4866" s="8">
        <v>0.27709609270095831</v>
      </c>
      <c r="AH4866" s="3">
        <v>369.25009155273438</v>
      </c>
      <c r="AI4866" s="9">
        <v>0.49762889742851257</v>
      </c>
    </row>
    <row r="4867" spans="1:35" ht="15" x14ac:dyDescent="0.25">
      <c r="A4867" s="2">
        <v>4866</v>
      </c>
      <c r="B4867" s="2">
        <v>42</v>
      </c>
      <c r="C4867" s="2" t="s">
        <v>32</v>
      </c>
      <c r="D4867" s="2" t="s">
        <v>42</v>
      </c>
      <c r="E4867" s="2">
        <v>0</v>
      </c>
      <c r="F4867" s="2">
        <v>3</v>
      </c>
      <c r="G4867" s="2">
        <v>3</v>
      </c>
      <c r="H4867" s="2" t="s">
        <v>34</v>
      </c>
      <c r="I4867" s="2" t="s">
        <v>35</v>
      </c>
      <c r="J4867" s="6">
        <v>621.25924999999995</v>
      </c>
      <c r="K4867" s="6">
        <v>529.35933333333332</v>
      </c>
      <c r="L4867" s="2" t="s">
        <v>36</v>
      </c>
      <c r="M4867" s="2" t="s">
        <v>45</v>
      </c>
      <c r="N4867" s="6">
        <v>0</v>
      </c>
      <c r="O4867" s="6">
        <v>0</v>
      </c>
      <c r="P4867" s="6">
        <v>316.66044444444447</v>
      </c>
      <c r="Q4867" s="6">
        <v>0</v>
      </c>
      <c r="R4867" s="6">
        <v>0</v>
      </c>
      <c r="S4867" s="6">
        <v>0</v>
      </c>
      <c r="T4867" s="6">
        <v>0</v>
      </c>
      <c r="U4867" s="6">
        <v>74</v>
      </c>
      <c r="V4867" s="6">
        <v>33.333333333333336</v>
      </c>
      <c r="W4867" s="6">
        <v>0</v>
      </c>
      <c r="X4867" s="6">
        <v>0</v>
      </c>
      <c r="Y4867" s="6">
        <v>547.61663236098684</v>
      </c>
      <c r="Z4867" s="2">
        <v>12</v>
      </c>
      <c r="AA4867" s="6">
        <v>50.205488970188256</v>
      </c>
      <c r="AB4867" s="2" t="s">
        <v>68</v>
      </c>
      <c r="AC4867" s="2" t="s">
        <v>60</v>
      </c>
      <c r="AD4867" s="2" t="s">
        <v>77</v>
      </c>
      <c r="AE4867" s="2" t="s">
        <v>41</v>
      </c>
      <c r="AF4867" s="2">
        <v>0</v>
      </c>
      <c r="AG4867" s="8">
        <v>0.14208655059337619</v>
      </c>
      <c r="AH4867" s="3">
        <v>410.58956909179688</v>
      </c>
      <c r="AI4867" s="9">
        <v>0.2203245013952255</v>
      </c>
    </row>
    <row r="4868" spans="1:35" x14ac:dyDescent="0.2">
      <c r="A4868" s="2">
        <v>4867</v>
      </c>
      <c r="B4868" s="2">
        <v>49</v>
      </c>
      <c r="C4868" s="2" t="s">
        <v>61</v>
      </c>
      <c r="D4868" s="2" t="s">
        <v>65</v>
      </c>
      <c r="E4868" s="2">
        <v>0</v>
      </c>
      <c r="F4868" s="2">
        <v>1</v>
      </c>
      <c r="G4868" s="2">
        <v>2</v>
      </c>
      <c r="H4868" s="2" t="s">
        <v>48</v>
      </c>
      <c r="I4868" s="2" t="s">
        <v>35</v>
      </c>
      <c r="J4868" s="6">
        <v>9.8505000000000003</v>
      </c>
      <c r="K4868" s="6">
        <v>12.661111111111111</v>
      </c>
      <c r="L4868" s="2" t="s">
        <v>44</v>
      </c>
      <c r="M4868" s="2" t="s">
        <v>37</v>
      </c>
      <c r="N4868" s="6">
        <v>0</v>
      </c>
      <c r="O4868" s="6">
        <v>331.77777777777777</v>
      </c>
      <c r="P4868" s="6">
        <v>4.9168888888888889</v>
      </c>
      <c r="Q4868" s="6">
        <v>0</v>
      </c>
      <c r="R4868" s="6">
        <v>0</v>
      </c>
      <c r="S4868" s="6">
        <v>0</v>
      </c>
      <c r="T4868" s="6">
        <v>0</v>
      </c>
      <c r="U4868" s="6">
        <v>62.888888888888886</v>
      </c>
      <c r="V4868" s="6">
        <v>214.66666666666666</v>
      </c>
      <c r="W4868" s="6">
        <v>0</v>
      </c>
      <c r="X4868" s="6">
        <v>0</v>
      </c>
      <c r="Y4868" s="6">
        <v>4.1965977933758225</v>
      </c>
      <c r="Z4868" s="2">
        <v>24</v>
      </c>
      <c r="AA4868" s="6">
        <v>0.20951137616150983</v>
      </c>
      <c r="AB4868" s="2" t="s">
        <v>55</v>
      </c>
      <c r="AC4868" s="2" t="s">
        <v>60</v>
      </c>
      <c r="AD4868" s="2" t="s">
        <v>40</v>
      </c>
      <c r="AE4868" s="2" t="s">
        <v>41</v>
      </c>
      <c r="AF4868" s="2" t="s">
        <v>59</v>
      </c>
      <c r="AG4868" s="4" t="s">
        <v>59</v>
      </c>
      <c r="AH4868" s="3" t="s">
        <v>59</v>
      </c>
    </row>
    <row r="4869" spans="1:35" ht="15" x14ac:dyDescent="0.25">
      <c r="A4869" s="2">
        <v>4868</v>
      </c>
      <c r="B4869" s="2">
        <v>61</v>
      </c>
      <c r="C4869" s="2" t="s">
        <v>61</v>
      </c>
      <c r="D4869" s="2" t="s">
        <v>33</v>
      </c>
      <c r="E4869" s="2">
        <v>1</v>
      </c>
      <c r="F4869" s="2">
        <v>1</v>
      </c>
      <c r="G4869" s="2">
        <v>3</v>
      </c>
      <c r="H4869" s="2" t="s">
        <v>52</v>
      </c>
      <c r="I4869" s="2" t="s">
        <v>49</v>
      </c>
      <c r="J4869" s="6">
        <v>1119.1322500000001</v>
      </c>
      <c r="K4869" s="6">
        <v>1139.8326666666667</v>
      </c>
      <c r="L4869" s="2" t="s">
        <v>44</v>
      </c>
      <c r="M4869" s="2" t="s">
        <v>45</v>
      </c>
      <c r="N4869" s="6">
        <v>0</v>
      </c>
      <c r="O4869" s="6">
        <v>0</v>
      </c>
      <c r="P4869" s="6">
        <v>562.48355555555554</v>
      </c>
      <c r="Q4869" s="6">
        <v>0</v>
      </c>
      <c r="R4869" s="6">
        <v>0</v>
      </c>
      <c r="S4869" s="6">
        <v>0</v>
      </c>
      <c r="T4869" s="6">
        <v>766.66666666666663</v>
      </c>
      <c r="U4869" s="6">
        <v>0</v>
      </c>
      <c r="V4869" s="6">
        <v>33.333333333333336</v>
      </c>
      <c r="W4869" s="6">
        <v>0</v>
      </c>
      <c r="X4869" s="6">
        <v>0</v>
      </c>
      <c r="Y4869" s="6">
        <v>680.6606782587362</v>
      </c>
      <c r="Z4869" s="2">
        <v>36</v>
      </c>
      <c r="AA4869" s="6">
        <v>24.607514066155261</v>
      </c>
      <c r="AB4869" s="2" t="s">
        <v>38</v>
      </c>
      <c r="AC4869" s="2" t="s">
        <v>50</v>
      </c>
      <c r="AD4869" s="2" t="s">
        <v>40</v>
      </c>
      <c r="AE4869" s="2" t="s">
        <v>41</v>
      </c>
      <c r="AF4869" s="2">
        <v>0</v>
      </c>
      <c r="AG4869" s="8">
        <v>5.6077513843774802E-2</v>
      </c>
      <c r="AH4869" s="3">
        <v>591.08807373046875</v>
      </c>
      <c r="AI4869" s="9">
        <v>9.8607316613197327E-2</v>
      </c>
    </row>
    <row r="4870" spans="1:35" ht="15" x14ac:dyDescent="0.25">
      <c r="A4870" s="2">
        <v>4869</v>
      </c>
      <c r="B4870" s="2">
        <v>36</v>
      </c>
      <c r="C4870" s="2" t="s">
        <v>32</v>
      </c>
      <c r="D4870" s="2" t="s">
        <v>33</v>
      </c>
      <c r="E4870" s="2">
        <v>1</v>
      </c>
      <c r="F4870" s="2">
        <v>2</v>
      </c>
      <c r="G4870" s="2">
        <v>5</v>
      </c>
      <c r="H4870" s="2" t="s">
        <v>52</v>
      </c>
      <c r="I4870" s="2" t="s">
        <v>35</v>
      </c>
      <c r="J4870" s="6">
        <v>2140.1484999999998</v>
      </c>
      <c r="K4870" s="6">
        <v>2372.91</v>
      </c>
      <c r="L4870" s="2" t="s">
        <v>44</v>
      </c>
      <c r="M4870" s="2" t="s">
        <v>37</v>
      </c>
      <c r="N4870" s="6">
        <v>71.559495227396525</v>
      </c>
      <c r="O4870" s="6">
        <v>1244.4444444444443</v>
      </c>
      <c r="P4870" s="6">
        <v>1033.4000000000001</v>
      </c>
      <c r="Q4870" s="6">
        <v>88.888888888888886</v>
      </c>
      <c r="R4870" s="6">
        <v>0</v>
      </c>
      <c r="S4870" s="6">
        <v>0</v>
      </c>
      <c r="T4870" s="6">
        <v>0</v>
      </c>
      <c r="U4870" s="6">
        <v>0</v>
      </c>
      <c r="V4870" s="6">
        <v>0</v>
      </c>
      <c r="W4870" s="6">
        <v>0</v>
      </c>
      <c r="X4870" s="6">
        <v>0</v>
      </c>
      <c r="Y4870" s="6">
        <v>1160.7613020092392</v>
      </c>
      <c r="Z4870" s="2">
        <v>24</v>
      </c>
      <c r="AA4870" s="6">
        <v>57.949965603768959</v>
      </c>
      <c r="AB4870" s="2" t="s">
        <v>38</v>
      </c>
      <c r="AC4870" s="2" t="s">
        <v>62</v>
      </c>
      <c r="AD4870" s="2" t="s">
        <v>40</v>
      </c>
      <c r="AE4870" s="2" t="s">
        <v>41</v>
      </c>
      <c r="AF4870" s="2">
        <v>1</v>
      </c>
      <c r="AG4870" s="8">
        <v>1.016748417168856E-2</v>
      </c>
      <c r="AH4870" s="3">
        <v>731.0408935546875</v>
      </c>
      <c r="AI4870" s="9">
        <v>1.316442247480154E-2</v>
      </c>
    </row>
    <row r="4871" spans="1:35" x14ac:dyDescent="0.2">
      <c r="A4871" s="2">
        <v>4870</v>
      </c>
      <c r="B4871" s="2">
        <v>38</v>
      </c>
      <c r="C4871" s="2" t="s">
        <v>47</v>
      </c>
      <c r="D4871" s="2" t="s">
        <v>33</v>
      </c>
      <c r="E4871" s="2">
        <v>2</v>
      </c>
      <c r="F4871" s="2">
        <v>0</v>
      </c>
      <c r="G4871" s="2">
        <v>2</v>
      </c>
      <c r="H4871" s="2" t="s">
        <v>58</v>
      </c>
      <c r="I4871" s="2" t="s">
        <v>49</v>
      </c>
      <c r="J4871" s="6">
        <v>542.63374999999996</v>
      </c>
      <c r="K4871" s="6">
        <v>675.87933333333331</v>
      </c>
      <c r="L4871" s="2" t="s">
        <v>44</v>
      </c>
      <c r="M4871" s="2" t="s">
        <v>45</v>
      </c>
      <c r="N4871" s="6">
        <v>0</v>
      </c>
      <c r="O4871" s="6">
        <v>0</v>
      </c>
      <c r="P4871" s="6">
        <v>214.31200000000001</v>
      </c>
      <c r="Q4871" s="6">
        <v>0</v>
      </c>
      <c r="R4871" s="6">
        <v>0</v>
      </c>
      <c r="S4871" s="6">
        <v>0</v>
      </c>
      <c r="T4871" s="6">
        <v>555.55555555555554</v>
      </c>
      <c r="U4871" s="6">
        <v>0</v>
      </c>
      <c r="V4871" s="6">
        <v>88.888888888888886</v>
      </c>
      <c r="W4871" s="6">
        <v>0</v>
      </c>
      <c r="X4871" s="6">
        <v>0</v>
      </c>
      <c r="Y4871" s="6">
        <v>211.3724063411411</v>
      </c>
      <c r="Z4871" s="2">
        <v>36</v>
      </c>
      <c r="AA4871" s="6">
        <v>7.6416188394234679</v>
      </c>
      <c r="AB4871" s="2" t="s">
        <v>38</v>
      </c>
      <c r="AC4871" s="2" t="s">
        <v>39</v>
      </c>
      <c r="AD4871" s="2" t="s">
        <v>63</v>
      </c>
      <c r="AE4871" s="2" t="s">
        <v>64</v>
      </c>
      <c r="AF4871" s="2" t="s">
        <v>59</v>
      </c>
      <c r="AG4871" s="4" t="s">
        <v>59</v>
      </c>
      <c r="AH4871" s="3" t="s">
        <v>59</v>
      </c>
    </row>
    <row r="4872" spans="1:35" x14ac:dyDescent="0.2">
      <c r="A4872" s="2">
        <v>4871</v>
      </c>
      <c r="B4872" s="2">
        <v>46</v>
      </c>
      <c r="C4872" s="2" t="s">
        <v>32</v>
      </c>
      <c r="D4872" s="2" t="s">
        <v>57</v>
      </c>
      <c r="E4872" s="2">
        <v>0</v>
      </c>
      <c r="F4872" s="2">
        <v>0</v>
      </c>
      <c r="G4872" s="2">
        <v>2</v>
      </c>
      <c r="H4872" s="2" t="s">
        <v>34</v>
      </c>
      <c r="I4872" s="2" t="s">
        <v>54</v>
      </c>
      <c r="J4872" s="6">
        <v>724.69325000000003</v>
      </c>
      <c r="K4872" s="6">
        <v>401.60355555555554</v>
      </c>
      <c r="L4872" s="2" t="s">
        <v>73</v>
      </c>
      <c r="M4872" s="2" t="s">
        <v>37</v>
      </c>
      <c r="N4872" s="6">
        <v>0</v>
      </c>
      <c r="O4872" s="6">
        <v>0</v>
      </c>
      <c r="P4872" s="6">
        <v>316.81799999999998</v>
      </c>
      <c r="Q4872" s="6">
        <v>0</v>
      </c>
      <c r="R4872" s="6">
        <v>0</v>
      </c>
      <c r="S4872" s="6">
        <v>0</v>
      </c>
      <c r="T4872" s="6">
        <v>0</v>
      </c>
      <c r="U4872" s="6">
        <v>0</v>
      </c>
      <c r="V4872" s="6">
        <v>0</v>
      </c>
      <c r="W4872" s="6">
        <v>0</v>
      </c>
      <c r="X4872" s="6">
        <v>0</v>
      </c>
      <c r="Y4872" s="6">
        <v>895.93417966763934</v>
      </c>
      <c r="Z4872" s="2">
        <v>18</v>
      </c>
      <c r="AA4872" s="6">
        <v>57.165780743868538</v>
      </c>
      <c r="AB4872" s="2" t="s">
        <v>38</v>
      </c>
      <c r="AC4872" s="2" t="s">
        <v>50</v>
      </c>
      <c r="AD4872" s="2" t="s">
        <v>40</v>
      </c>
      <c r="AE4872" s="2" t="s">
        <v>41</v>
      </c>
      <c r="AF4872" s="2" t="s">
        <v>59</v>
      </c>
      <c r="AG4872" s="4" t="s">
        <v>59</v>
      </c>
      <c r="AH4872" s="3" t="s">
        <v>59</v>
      </c>
    </row>
    <row r="4873" spans="1:35" ht="15" x14ac:dyDescent="0.25">
      <c r="A4873" s="2">
        <v>4872</v>
      </c>
      <c r="B4873" s="2">
        <v>46</v>
      </c>
      <c r="C4873" s="2" t="s">
        <v>32</v>
      </c>
      <c r="D4873" s="2" t="s">
        <v>57</v>
      </c>
      <c r="E4873" s="2">
        <v>2</v>
      </c>
      <c r="F4873" s="2">
        <v>0</v>
      </c>
      <c r="G4873" s="2">
        <v>3</v>
      </c>
      <c r="H4873" s="2" t="s">
        <v>48</v>
      </c>
      <c r="I4873" s="2" t="s">
        <v>66</v>
      </c>
      <c r="J4873" s="6">
        <v>1079.5717500000001</v>
      </c>
      <c r="K4873" s="6">
        <v>908.28555555555556</v>
      </c>
      <c r="L4873" s="2" t="s">
        <v>44</v>
      </c>
      <c r="M4873" s="2" t="s">
        <v>45</v>
      </c>
      <c r="N4873" s="6">
        <v>0</v>
      </c>
      <c r="O4873" s="6">
        <v>0</v>
      </c>
      <c r="P4873" s="6">
        <v>284.22311111111111</v>
      </c>
      <c r="Q4873" s="6">
        <v>0</v>
      </c>
      <c r="R4873" s="6">
        <v>0</v>
      </c>
      <c r="S4873" s="6">
        <v>0</v>
      </c>
      <c r="T4873" s="6">
        <v>266.66666666666669</v>
      </c>
      <c r="U4873" s="6">
        <v>0</v>
      </c>
      <c r="V4873" s="6">
        <v>0</v>
      </c>
      <c r="W4873" s="6">
        <v>0</v>
      </c>
      <c r="X4873" s="6">
        <v>0</v>
      </c>
      <c r="Y4873" s="6">
        <v>654.13877986215266</v>
      </c>
      <c r="Z4873" s="2">
        <v>36</v>
      </c>
      <c r="AA4873" s="6">
        <v>23.648683904958574</v>
      </c>
      <c r="AB4873" s="2" t="s">
        <v>55</v>
      </c>
      <c r="AC4873" s="2" t="s">
        <v>62</v>
      </c>
      <c r="AD4873" s="2" t="s">
        <v>46</v>
      </c>
      <c r="AE4873" s="2" t="s">
        <v>69</v>
      </c>
      <c r="AF4873" s="2">
        <v>1</v>
      </c>
      <c r="AG4873" s="8">
        <v>6.8677254021167755E-2</v>
      </c>
      <c r="AH4873" s="3">
        <v>538.42401123046875</v>
      </c>
      <c r="AI4873" s="9">
        <v>0.1124525740742683</v>
      </c>
    </row>
    <row r="4874" spans="1:35" ht="15" x14ac:dyDescent="0.25">
      <c r="A4874" s="2">
        <v>4873</v>
      </c>
      <c r="B4874" s="2">
        <v>54</v>
      </c>
      <c r="C4874" s="2" t="s">
        <v>32</v>
      </c>
      <c r="D4874" s="2" t="s">
        <v>57</v>
      </c>
      <c r="E4874" s="2">
        <v>0</v>
      </c>
      <c r="F4874" s="2">
        <v>0</v>
      </c>
      <c r="G4874" s="2">
        <v>3</v>
      </c>
      <c r="H4874" s="2" t="s">
        <v>43</v>
      </c>
      <c r="I4874" s="2" t="s">
        <v>35</v>
      </c>
      <c r="J4874" s="6">
        <v>204.67099999999999</v>
      </c>
      <c r="K4874" s="6">
        <v>144.12799999999999</v>
      </c>
      <c r="L4874" s="2" t="s">
        <v>36</v>
      </c>
      <c r="M4874" s="2" t="s">
        <v>45</v>
      </c>
      <c r="N4874" s="6">
        <v>0</v>
      </c>
      <c r="O4874" s="6">
        <v>77.777777777777771</v>
      </c>
      <c r="P4874" s="6">
        <v>31.603555555555555</v>
      </c>
      <c r="Q4874" s="6">
        <v>0</v>
      </c>
      <c r="R4874" s="6">
        <v>0</v>
      </c>
      <c r="S4874" s="6">
        <v>0</v>
      </c>
      <c r="T4874" s="6">
        <v>0</v>
      </c>
      <c r="U4874" s="6">
        <v>0</v>
      </c>
      <c r="V4874" s="6">
        <v>3.1111111111111112</v>
      </c>
      <c r="W4874" s="6">
        <v>0</v>
      </c>
      <c r="X4874" s="6">
        <v>0</v>
      </c>
      <c r="Y4874" s="6">
        <v>202.15163533687075</v>
      </c>
      <c r="Z4874" s="2">
        <v>18</v>
      </c>
      <c r="AA4874" s="6">
        <v>12.898443127785299</v>
      </c>
      <c r="AB4874" s="2" t="s">
        <v>38</v>
      </c>
      <c r="AC4874" s="2" t="s">
        <v>39</v>
      </c>
      <c r="AD4874" s="2" t="s">
        <v>40</v>
      </c>
      <c r="AE4874" s="2" t="s">
        <v>41</v>
      </c>
      <c r="AF4874" s="2">
        <v>0</v>
      </c>
      <c r="AG4874" s="8">
        <v>0.24963696300983429</v>
      </c>
      <c r="AH4874" s="3">
        <v>352.74453735351563</v>
      </c>
      <c r="AI4874" s="9">
        <v>0.42558836936950678</v>
      </c>
    </row>
    <row r="4875" spans="1:35" ht="15" x14ac:dyDescent="0.25">
      <c r="A4875" s="2">
        <v>4874</v>
      </c>
      <c r="B4875" s="2">
        <v>34</v>
      </c>
      <c r="C4875" s="2" t="s">
        <v>61</v>
      </c>
      <c r="D4875" s="2" t="s">
        <v>57</v>
      </c>
      <c r="E4875" s="2">
        <v>0</v>
      </c>
      <c r="F4875" s="2">
        <v>1</v>
      </c>
      <c r="G4875" s="2">
        <v>3</v>
      </c>
      <c r="H4875" s="2" t="s">
        <v>43</v>
      </c>
      <c r="I4875" s="2" t="s">
        <v>79</v>
      </c>
      <c r="J4875" s="6">
        <v>1439.60275</v>
      </c>
      <c r="K4875" s="6">
        <v>1674.2135555555556</v>
      </c>
      <c r="L4875" s="2" t="s">
        <v>44</v>
      </c>
      <c r="M4875" s="2" t="s">
        <v>45</v>
      </c>
      <c r="N4875" s="6">
        <v>0</v>
      </c>
      <c r="O4875" s="6">
        <v>444.44444444444446</v>
      </c>
      <c r="P4875" s="6">
        <v>616.62955555555561</v>
      </c>
      <c r="Q4875" s="6">
        <v>147.77777777777777</v>
      </c>
      <c r="R4875" s="6">
        <v>0</v>
      </c>
      <c r="S4875" s="6">
        <v>0</v>
      </c>
      <c r="T4875" s="6">
        <v>0</v>
      </c>
      <c r="U4875" s="6">
        <v>0</v>
      </c>
      <c r="V4875" s="6">
        <v>75.333333333333329</v>
      </c>
      <c r="W4875" s="6">
        <v>0</v>
      </c>
      <c r="X4875" s="6">
        <v>0</v>
      </c>
      <c r="Y4875" s="6">
        <v>1078.4955681848276</v>
      </c>
      <c r="Z4875" s="2">
        <v>36</v>
      </c>
      <c r="AA4875" s="6">
        <v>38.990198364751251</v>
      </c>
      <c r="AB4875" s="2" t="s">
        <v>55</v>
      </c>
      <c r="AC4875" s="2" t="s">
        <v>60</v>
      </c>
      <c r="AD4875" s="2" t="s">
        <v>46</v>
      </c>
      <c r="AE4875" s="2" t="s">
        <v>41</v>
      </c>
      <c r="AF4875" s="2">
        <v>1</v>
      </c>
      <c r="AG4875" s="8">
        <v>2.8617404401302341E-2</v>
      </c>
      <c r="AH4875" s="3">
        <v>589.984130859375</v>
      </c>
      <c r="AI4875" s="9">
        <v>3.4841731190681458E-2</v>
      </c>
    </row>
    <row r="4876" spans="1:35" ht="15" x14ac:dyDescent="0.25">
      <c r="A4876" s="2">
        <v>4875</v>
      </c>
      <c r="B4876" s="2">
        <v>44</v>
      </c>
      <c r="C4876" s="2" t="s">
        <v>32</v>
      </c>
      <c r="D4876" s="2" t="s">
        <v>65</v>
      </c>
      <c r="E4876" s="2">
        <v>0</v>
      </c>
      <c r="F4876" s="2">
        <v>1</v>
      </c>
      <c r="G4876" s="2">
        <v>2</v>
      </c>
      <c r="H4876" s="2" t="s">
        <v>43</v>
      </c>
      <c r="I4876" s="2" t="s">
        <v>49</v>
      </c>
      <c r="J4876" s="6">
        <v>393.19549999999998</v>
      </c>
      <c r="K4876" s="6">
        <v>207.97</v>
      </c>
      <c r="L4876" s="2" t="s">
        <v>44</v>
      </c>
      <c r="M4876" s="2" t="s">
        <v>45</v>
      </c>
      <c r="N4876" s="6">
        <v>0</v>
      </c>
      <c r="O4876" s="6">
        <v>1022.2222222222222</v>
      </c>
      <c r="P4876" s="6">
        <v>25.111777777777778</v>
      </c>
      <c r="Q4876" s="6">
        <v>0</v>
      </c>
      <c r="R4876" s="6">
        <v>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414.98267387006166</v>
      </c>
      <c r="Z4876" s="2">
        <v>36</v>
      </c>
      <c r="AA4876" s="6">
        <v>15.002617766302851</v>
      </c>
      <c r="AB4876" s="2" t="s">
        <v>38</v>
      </c>
      <c r="AC4876" s="2" t="s">
        <v>39</v>
      </c>
      <c r="AD4876" s="2" t="s">
        <v>40</v>
      </c>
      <c r="AE4876" s="2" t="s">
        <v>41</v>
      </c>
      <c r="AF4876" s="2">
        <v>0</v>
      </c>
      <c r="AG4876" s="8">
        <v>0.19415587186813349</v>
      </c>
      <c r="AH4876" s="3">
        <v>391.99288940429688</v>
      </c>
      <c r="AI4876" s="9">
        <v>0.3102724552154541</v>
      </c>
    </row>
    <row r="4877" spans="1:35" ht="15" x14ac:dyDescent="0.25">
      <c r="A4877" s="2">
        <v>4876</v>
      </c>
      <c r="B4877" s="2">
        <v>44</v>
      </c>
      <c r="C4877" s="2" t="s">
        <v>32</v>
      </c>
      <c r="D4877" s="2" t="s">
        <v>65</v>
      </c>
      <c r="E4877" s="2">
        <v>0</v>
      </c>
      <c r="F4877" s="2">
        <v>1</v>
      </c>
      <c r="G4877" s="2">
        <v>2</v>
      </c>
      <c r="H4877" s="2" t="s">
        <v>52</v>
      </c>
      <c r="I4877" s="2" t="s">
        <v>66</v>
      </c>
      <c r="J4877" s="6">
        <v>334.96800000000002</v>
      </c>
      <c r="K4877" s="6">
        <v>335.50355555555558</v>
      </c>
      <c r="L4877" s="2" t="s">
        <v>44</v>
      </c>
      <c r="M4877" s="2" t="s">
        <v>37</v>
      </c>
      <c r="N4877" s="6">
        <v>0</v>
      </c>
      <c r="O4877" s="6">
        <v>0</v>
      </c>
      <c r="P4877" s="6">
        <v>190.33911111111112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141.33333333333334</v>
      </c>
      <c r="W4877" s="6">
        <v>0</v>
      </c>
      <c r="X4877" s="6">
        <v>0</v>
      </c>
      <c r="Y4877" s="6">
        <v>255.06623612216296</v>
      </c>
      <c r="Z4877" s="2">
        <v>18</v>
      </c>
      <c r="AA4877" s="6">
        <v>16.274700597685019</v>
      </c>
      <c r="AB4877" s="2" t="s">
        <v>55</v>
      </c>
      <c r="AC4877" s="2" t="s">
        <v>50</v>
      </c>
      <c r="AD4877" s="2" t="s">
        <v>63</v>
      </c>
      <c r="AE4877" s="2" t="s">
        <v>41</v>
      </c>
      <c r="AF4877" s="2">
        <v>0</v>
      </c>
      <c r="AG4877" s="8">
        <v>0.23637717962265009</v>
      </c>
      <c r="AH4877" s="3">
        <v>319.00201416015619</v>
      </c>
      <c r="AI4877" s="9">
        <v>0.3499332070350647</v>
      </c>
    </row>
    <row r="4878" spans="1:35" ht="15" x14ac:dyDescent="0.25">
      <c r="A4878" s="2">
        <v>4877</v>
      </c>
      <c r="B4878" s="2">
        <v>29</v>
      </c>
      <c r="C4878" s="2" t="s">
        <v>32</v>
      </c>
      <c r="D4878" s="2" t="s">
        <v>57</v>
      </c>
      <c r="E4878" s="2">
        <v>3</v>
      </c>
      <c r="F4878" s="2">
        <v>0</v>
      </c>
      <c r="G4878" s="2">
        <v>2</v>
      </c>
      <c r="H4878" s="2" t="s">
        <v>58</v>
      </c>
      <c r="I4878" s="2" t="s">
        <v>49</v>
      </c>
      <c r="J4878" s="6">
        <v>889.66849999999999</v>
      </c>
      <c r="K4878" s="6">
        <v>464.346</v>
      </c>
      <c r="L4878" s="2" t="s">
        <v>44</v>
      </c>
      <c r="M4878" s="2" t="s">
        <v>45</v>
      </c>
      <c r="N4878" s="6">
        <v>0</v>
      </c>
      <c r="O4878" s="6">
        <v>0</v>
      </c>
      <c r="P4878" s="6">
        <v>308.43200000000002</v>
      </c>
      <c r="Q4878" s="6">
        <v>0</v>
      </c>
      <c r="R4878" s="6">
        <v>0</v>
      </c>
      <c r="S4878" s="6">
        <v>0</v>
      </c>
      <c r="T4878" s="6">
        <v>0</v>
      </c>
      <c r="U4878" s="6">
        <v>0</v>
      </c>
      <c r="V4878" s="6">
        <v>17.155555555555555</v>
      </c>
      <c r="W4878" s="6">
        <v>0</v>
      </c>
      <c r="X4878" s="6">
        <v>0</v>
      </c>
      <c r="Y4878" s="6">
        <v>1218.3836845943624</v>
      </c>
      <c r="Z4878" s="2">
        <v>36</v>
      </c>
      <c r="AA4878" s="6">
        <v>44.047488879963133</v>
      </c>
      <c r="AB4878" s="2" t="s">
        <v>55</v>
      </c>
      <c r="AC4878" s="2" t="s">
        <v>50</v>
      </c>
      <c r="AD4878" s="2" t="s">
        <v>46</v>
      </c>
      <c r="AE4878" s="2" t="s">
        <v>41</v>
      </c>
      <c r="AF4878" s="2">
        <v>1</v>
      </c>
      <c r="AG4878" s="8">
        <v>6.9703094661235809E-2</v>
      </c>
      <c r="AH4878" s="3">
        <v>495.312744140625</v>
      </c>
      <c r="AI4878" s="9">
        <v>8.2533597946166992E-2</v>
      </c>
    </row>
    <row r="4879" spans="1:35" x14ac:dyDescent="0.2">
      <c r="A4879" s="2">
        <v>4878</v>
      </c>
      <c r="B4879" s="2">
        <v>43</v>
      </c>
      <c r="C4879" s="2" t="s">
        <v>61</v>
      </c>
      <c r="D4879" s="2" t="s">
        <v>57</v>
      </c>
      <c r="E4879" s="2">
        <v>3</v>
      </c>
      <c r="F4879" s="2">
        <v>2</v>
      </c>
      <c r="G4879" s="2">
        <v>2</v>
      </c>
      <c r="H4879" s="2" t="s">
        <v>48</v>
      </c>
      <c r="I4879" s="2" t="s">
        <v>49</v>
      </c>
      <c r="J4879" s="6">
        <v>130.22725</v>
      </c>
      <c r="K4879" s="6">
        <v>80.324666666666673</v>
      </c>
      <c r="L4879" s="2" t="s">
        <v>44</v>
      </c>
      <c r="M4879" s="2" t="s">
        <v>37</v>
      </c>
      <c r="N4879" s="6">
        <v>0</v>
      </c>
      <c r="O4879" s="6">
        <v>0</v>
      </c>
      <c r="P4879" s="6">
        <v>30.527777777777779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24.444444444444443</v>
      </c>
      <c r="W4879" s="6">
        <v>0</v>
      </c>
      <c r="X4879" s="6">
        <v>0</v>
      </c>
      <c r="Y4879" s="6">
        <v>90.922259950834686</v>
      </c>
      <c r="Z4879" s="2">
        <v>24</v>
      </c>
      <c r="AA4879" s="6">
        <v>4.53921217708365</v>
      </c>
      <c r="AB4879" s="2" t="s">
        <v>38</v>
      </c>
      <c r="AC4879" s="2" t="s">
        <v>50</v>
      </c>
      <c r="AD4879" s="2" t="s">
        <v>40</v>
      </c>
      <c r="AE4879" s="2" t="s">
        <v>41</v>
      </c>
      <c r="AF4879" s="2" t="s">
        <v>59</v>
      </c>
      <c r="AG4879" s="4" t="s">
        <v>59</v>
      </c>
      <c r="AH4879" s="3" t="s">
        <v>59</v>
      </c>
    </row>
    <row r="4880" spans="1:35" ht="15" x14ac:dyDescent="0.25">
      <c r="A4880" s="2">
        <v>4879</v>
      </c>
      <c r="B4880" s="2">
        <v>45</v>
      </c>
      <c r="C4880" s="2" t="s">
        <v>47</v>
      </c>
      <c r="D4880" s="2" t="s">
        <v>33</v>
      </c>
      <c r="E4880" s="2">
        <v>7</v>
      </c>
      <c r="F4880" s="2">
        <v>1</v>
      </c>
      <c r="G4880" s="2">
        <v>3</v>
      </c>
      <c r="H4880" s="2" t="s">
        <v>34</v>
      </c>
      <c r="I4880" s="2" t="s">
        <v>35</v>
      </c>
      <c r="J4880" s="6">
        <v>407.44200000000001</v>
      </c>
      <c r="K4880" s="6">
        <v>501.0817777777778</v>
      </c>
      <c r="L4880" s="2" t="s">
        <v>36</v>
      </c>
      <c r="M4880" s="2" t="s">
        <v>45</v>
      </c>
      <c r="N4880" s="6">
        <v>0</v>
      </c>
      <c r="O4880" s="6">
        <v>113.33333333333333</v>
      </c>
      <c r="P4880" s="6">
        <v>21.198666666666668</v>
      </c>
      <c r="Q4880" s="6">
        <v>0</v>
      </c>
      <c r="R4880" s="6">
        <v>0</v>
      </c>
      <c r="S4880" s="6">
        <v>0</v>
      </c>
      <c r="T4880" s="6">
        <v>0</v>
      </c>
      <c r="U4880" s="6">
        <v>0</v>
      </c>
      <c r="V4880" s="6">
        <v>96.444444444444443</v>
      </c>
      <c r="W4880" s="6">
        <v>0</v>
      </c>
      <c r="X4880" s="6">
        <v>0</v>
      </c>
      <c r="Y4880" s="6">
        <v>200.8172566722846</v>
      </c>
      <c r="Z4880" s="2">
        <v>36</v>
      </c>
      <c r="AA4880" s="6">
        <v>7.2600248936541671</v>
      </c>
      <c r="AB4880" s="2" t="s">
        <v>55</v>
      </c>
      <c r="AC4880" s="2" t="s">
        <v>62</v>
      </c>
      <c r="AD4880" s="2" t="s">
        <v>40</v>
      </c>
      <c r="AE4880" s="2" t="s">
        <v>41</v>
      </c>
      <c r="AF4880" s="2">
        <v>0</v>
      </c>
      <c r="AG4880" s="8">
        <v>0.22002410888671881</v>
      </c>
      <c r="AH4880" s="3">
        <v>455.32733154296881</v>
      </c>
      <c r="AI4880" s="9">
        <v>0.38986071944236761</v>
      </c>
    </row>
    <row r="4881" spans="1:35" ht="15" x14ac:dyDescent="0.25">
      <c r="A4881" s="2">
        <v>4880</v>
      </c>
      <c r="B4881" s="2">
        <v>43</v>
      </c>
      <c r="C4881" s="2" t="s">
        <v>61</v>
      </c>
      <c r="D4881" s="2" t="s">
        <v>57</v>
      </c>
      <c r="E4881" s="2">
        <v>0</v>
      </c>
      <c r="F4881" s="2">
        <v>0</v>
      </c>
      <c r="G4881" s="2">
        <v>5</v>
      </c>
      <c r="H4881" s="2" t="s">
        <v>48</v>
      </c>
      <c r="I4881" s="2" t="s">
        <v>66</v>
      </c>
      <c r="J4881" s="6">
        <v>1857.6222499999999</v>
      </c>
      <c r="K4881" s="6">
        <v>1678.8913333333333</v>
      </c>
      <c r="L4881" s="2" t="s">
        <v>44</v>
      </c>
      <c r="M4881" s="2" t="s">
        <v>45</v>
      </c>
      <c r="N4881" s="6">
        <v>0</v>
      </c>
      <c r="O4881" s="6">
        <v>0</v>
      </c>
      <c r="P4881" s="6">
        <v>197.238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10.444444444444445</v>
      </c>
      <c r="W4881" s="6">
        <v>0</v>
      </c>
      <c r="X4881" s="6">
        <v>0</v>
      </c>
      <c r="Y4881" s="6">
        <v>1457.7252057410005</v>
      </c>
      <c r="Z4881" s="2">
        <v>24</v>
      </c>
      <c r="AA4881" s="6">
        <v>72.775621814936784</v>
      </c>
      <c r="AB4881" s="2" t="s">
        <v>38</v>
      </c>
      <c r="AC4881" s="2" t="s">
        <v>50</v>
      </c>
      <c r="AD4881" s="2" t="s">
        <v>46</v>
      </c>
      <c r="AE4881" s="2" t="s">
        <v>41</v>
      </c>
      <c r="AF4881" s="2">
        <v>1</v>
      </c>
      <c r="AG4881" s="8">
        <v>1.1087458580732351E-2</v>
      </c>
      <c r="AH4881" s="3">
        <v>724.9560546875</v>
      </c>
      <c r="AI4881" s="9">
        <v>1.4979555271565911E-2</v>
      </c>
    </row>
    <row r="4882" spans="1:35" ht="15" x14ac:dyDescent="0.25">
      <c r="A4882" s="2">
        <v>4881</v>
      </c>
      <c r="B4882" s="2">
        <v>43</v>
      </c>
      <c r="C4882" s="2" t="s">
        <v>47</v>
      </c>
      <c r="D4882" s="2" t="s">
        <v>65</v>
      </c>
      <c r="E4882" s="2">
        <v>1</v>
      </c>
      <c r="F4882" s="2">
        <v>0</v>
      </c>
      <c r="G4882" s="2">
        <v>2</v>
      </c>
      <c r="H4882" s="2" t="s">
        <v>35</v>
      </c>
      <c r="I4882" s="2" t="s">
        <v>49</v>
      </c>
      <c r="J4882" s="6">
        <v>836.5625</v>
      </c>
      <c r="K4882" s="6">
        <v>1074.209111111111</v>
      </c>
      <c r="L4882" s="2" t="s">
        <v>44</v>
      </c>
      <c r="M4882" s="2" t="s">
        <v>37</v>
      </c>
      <c r="N4882" s="6">
        <v>0</v>
      </c>
      <c r="O4882" s="6">
        <v>0</v>
      </c>
      <c r="P4882" s="6">
        <v>95.512888888888895</v>
      </c>
      <c r="Q4882" s="6">
        <v>0</v>
      </c>
      <c r="R4882" s="6">
        <v>0</v>
      </c>
      <c r="S4882" s="6">
        <v>0</v>
      </c>
      <c r="T4882" s="6">
        <v>154.88888888888889</v>
      </c>
      <c r="U4882" s="6">
        <v>0</v>
      </c>
      <c r="V4882" s="6">
        <v>43.777777777777779</v>
      </c>
      <c r="W4882" s="6">
        <v>0</v>
      </c>
      <c r="X4882" s="6">
        <v>0</v>
      </c>
      <c r="Y4882" s="6">
        <v>435.74195094525635</v>
      </c>
      <c r="Z4882" s="2">
        <v>24</v>
      </c>
      <c r="AA4882" s="6">
        <v>21.754025591383641</v>
      </c>
      <c r="AB4882" s="2" t="s">
        <v>55</v>
      </c>
      <c r="AC4882" s="2" t="s">
        <v>62</v>
      </c>
      <c r="AD4882" s="2" t="s">
        <v>40</v>
      </c>
      <c r="AE4882" s="2" t="s">
        <v>41</v>
      </c>
      <c r="AF4882" s="2">
        <v>1</v>
      </c>
      <c r="AG4882" s="8">
        <v>0.1090552359819412</v>
      </c>
      <c r="AH4882" s="3">
        <v>412.71502685546881</v>
      </c>
      <c r="AI4882" s="9">
        <v>0.1517425924539566</v>
      </c>
    </row>
    <row r="4883" spans="1:35" x14ac:dyDescent="0.2">
      <c r="A4883" s="2">
        <v>4882</v>
      </c>
      <c r="B4883" s="2">
        <v>56</v>
      </c>
      <c r="C4883" s="2" t="s">
        <v>47</v>
      </c>
      <c r="D4883" s="2" t="s">
        <v>57</v>
      </c>
      <c r="E4883" s="2">
        <v>0</v>
      </c>
      <c r="F4883" s="2">
        <v>3</v>
      </c>
      <c r="G4883" s="2">
        <v>2</v>
      </c>
      <c r="H4883" s="2" t="s">
        <v>34</v>
      </c>
      <c r="I4883" s="2" t="s">
        <v>35</v>
      </c>
      <c r="J4883" s="6">
        <v>558.93550000000005</v>
      </c>
      <c r="K4883" s="6">
        <v>661.38244444444445</v>
      </c>
      <c r="L4883" s="2" t="s">
        <v>73</v>
      </c>
      <c r="M4883" s="2" t="s">
        <v>45</v>
      </c>
      <c r="N4883" s="6">
        <v>0</v>
      </c>
      <c r="O4883" s="6">
        <v>0</v>
      </c>
      <c r="P4883" s="6">
        <v>175.93866666666668</v>
      </c>
      <c r="Q4883" s="6">
        <v>71.111111111111114</v>
      </c>
      <c r="R4883" s="6">
        <v>0</v>
      </c>
      <c r="S4883" s="6">
        <v>0</v>
      </c>
      <c r="T4883" s="6">
        <v>0</v>
      </c>
      <c r="U4883" s="6">
        <v>0</v>
      </c>
      <c r="V4883" s="6">
        <v>3.7777777777777777</v>
      </c>
      <c r="W4883" s="6">
        <v>178.88888888888889</v>
      </c>
      <c r="X4883" s="6">
        <v>0</v>
      </c>
      <c r="Y4883" s="6">
        <v>209.87975984755317</v>
      </c>
      <c r="Z4883" s="2">
        <v>36</v>
      </c>
      <c r="AA4883" s="6">
        <v>7.5876560929919794</v>
      </c>
      <c r="AB4883" s="2" t="s">
        <v>38</v>
      </c>
      <c r="AC4883" s="2" t="s">
        <v>50</v>
      </c>
      <c r="AD4883" s="2" t="s">
        <v>40</v>
      </c>
      <c r="AE4883" s="2" t="s">
        <v>41</v>
      </c>
      <c r="AF4883" s="2" t="s">
        <v>59</v>
      </c>
      <c r="AG4883" s="4" t="s">
        <v>59</v>
      </c>
      <c r="AH4883" s="3" t="s">
        <v>59</v>
      </c>
    </row>
    <row r="4884" spans="1:35" ht="15" x14ac:dyDescent="0.25">
      <c r="A4884" s="2">
        <v>4883</v>
      </c>
      <c r="B4884" s="2">
        <v>41</v>
      </c>
      <c r="C4884" s="2" t="s">
        <v>47</v>
      </c>
      <c r="D4884" s="2" t="s">
        <v>33</v>
      </c>
      <c r="E4884" s="2">
        <v>0</v>
      </c>
      <c r="F4884" s="2">
        <v>4</v>
      </c>
      <c r="G4884" s="2">
        <v>4</v>
      </c>
      <c r="H4884" s="2" t="s">
        <v>48</v>
      </c>
      <c r="I4884" s="2" t="s">
        <v>49</v>
      </c>
      <c r="J4884" s="6">
        <v>462.88049999999998</v>
      </c>
      <c r="K4884" s="6">
        <v>383.43933333333331</v>
      </c>
      <c r="L4884" s="2" t="s">
        <v>36</v>
      </c>
      <c r="M4884" s="2" t="s">
        <v>37</v>
      </c>
      <c r="N4884" s="6">
        <v>0</v>
      </c>
      <c r="O4884" s="6">
        <v>0</v>
      </c>
      <c r="P4884" s="6">
        <v>21.559111111111111</v>
      </c>
      <c r="Q4884" s="6">
        <v>0</v>
      </c>
      <c r="R4884" s="6">
        <v>0</v>
      </c>
      <c r="S4884" s="6">
        <v>0</v>
      </c>
      <c r="T4884" s="6">
        <v>0</v>
      </c>
      <c r="U4884" s="6">
        <v>0</v>
      </c>
      <c r="V4884" s="6">
        <v>204.44444444444446</v>
      </c>
      <c r="W4884" s="6">
        <v>0</v>
      </c>
      <c r="X4884" s="6">
        <v>0</v>
      </c>
      <c r="Y4884" s="6">
        <v>203.37967461676317</v>
      </c>
      <c r="Z4884" s="2">
        <v>48</v>
      </c>
      <c r="AA4884" s="6">
        <v>5.9742778621755752</v>
      </c>
      <c r="AB4884" s="2" t="s">
        <v>55</v>
      </c>
      <c r="AC4884" s="2" t="s">
        <v>50</v>
      </c>
      <c r="AD4884" s="2" t="s">
        <v>40</v>
      </c>
      <c r="AE4884" s="2" t="s">
        <v>41</v>
      </c>
      <c r="AF4884" s="2">
        <v>0</v>
      </c>
      <c r="AG4884" s="8">
        <v>0.18931615352630621</v>
      </c>
      <c r="AH4884" s="3">
        <v>495.364013671875</v>
      </c>
      <c r="AI4884" s="9">
        <v>0.39597368240356451</v>
      </c>
    </row>
    <row r="4885" spans="1:35" ht="15" x14ac:dyDescent="0.25">
      <c r="A4885" s="2">
        <v>4884</v>
      </c>
      <c r="B4885" s="2">
        <v>49</v>
      </c>
      <c r="C4885" s="2" t="s">
        <v>32</v>
      </c>
      <c r="D4885" s="2" t="s">
        <v>65</v>
      </c>
      <c r="E4885" s="2">
        <v>3</v>
      </c>
      <c r="F4885" s="2">
        <v>2</v>
      </c>
      <c r="G4885" s="2">
        <v>4</v>
      </c>
      <c r="H4885" s="2" t="s">
        <v>34</v>
      </c>
      <c r="I4885" s="2" t="s">
        <v>54</v>
      </c>
      <c r="J4885" s="6">
        <v>353.24425000000002</v>
      </c>
      <c r="K4885" s="6">
        <v>469.79755555555556</v>
      </c>
      <c r="L4885" s="2" t="s">
        <v>44</v>
      </c>
      <c r="M4885" s="2" t="s">
        <v>45</v>
      </c>
      <c r="N4885" s="6">
        <v>0</v>
      </c>
      <c r="O4885" s="6">
        <v>1022.2222222222222</v>
      </c>
      <c r="P4885" s="6">
        <v>165.36533333333333</v>
      </c>
      <c r="Q4885" s="6">
        <v>220.66666666666666</v>
      </c>
      <c r="R4885" s="6">
        <v>0</v>
      </c>
      <c r="S4885" s="6">
        <v>0</v>
      </c>
      <c r="T4885" s="6">
        <v>0</v>
      </c>
      <c r="U4885" s="6">
        <v>0</v>
      </c>
      <c r="V4885" s="6">
        <v>42.888888888888886</v>
      </c>
      <c r="W4885" s="6">
        <v>0</v>
      </c>
      <c r="X4885" s="6">
        <v>0</v>
      </c>
      <c r="Y4885" s="6">
        <v>210.29958681962955</v>
      </c>
      <c r="Z4885" s="2">
        <v>18</v>
      </c>
      <c r="AA4885" s="6">
        <v>13.418329541927749</v>
      </c>
      <c r="AB4885" s="2" t="s">
        <v>55</v>
      </c>
      <c r="AC4885" s="2" t="s">
        <v>50</v>
      </c>
      <c r="AD4885" s="2" t="s">
        <v>40</v>
      </c>
      <c r="AE4885" s="2" t="s">
        <v>41</v>
      </c>
      <c r="AF4885" s="2">
        <v>0</v>
      </c>
      <c r="AG4885" s="8">
        <v>0.2194350212812424</v>
      </c>
      <c r="AH4885" s="3">
        <v>424.13784790039063</v>
      </c>
      <c r="AI4885" s="9">
        <v>0.40358081459999079</v>
      </c>
    </row>
    <row r="4886" spans="1:35" ht="15" x14ac:dyDescent="0.25">
      <c r="A4886" s="2">
        <v>4885</v>
      </c>
      <c r="B4886" s="2">
        <v>53</v>
      </c>
      <c r="C4886" s="2" t="s">
        <v>61</v>
      </c>
      <c r="D4886" s="2" t="s">
        <v>57</v>
      </c>
      <c r="E4886" s="2">
        <v>0</v>
      </c>
      <c r="F4886" s="2">
        <v>0</v>
      </c>
      <c r="G4886" s="2">
        <v>3</v>
      </c>
      <c r="H4886" s="2" t="s">
        <v>48</v>
      </c>
      <c r="I4886" s="2" t="s">
        <v>35</v>
      </c>
      <c r="J4886" s="6">
        <v>178.29024999999999</v>
      </c>
      <c r="K4886" s="6">
        <v>145.51111111111112</v>
      </c>
      <c r="L4886" s="2" t="s">
        <v>36</v>
      </c>
      <c r="M4886" s="2" t="s">
        <v>37</v>
      </c>
      <c r="N4886" s="6">
        <v>0</v>
      </c>
      <c r="O4886" s="6">
        <v>619.55555555555554</v>
      </c>
      <c r="P4886" s="6">
        <v>18.006444444444444</v>
      </c>
      <c r="Q4886" s="6">
        <v>555.55555555555554</v>
      </c>
      <c r="R4886" s="6">
        <v>0</v>
      </c>
      <c r="S4886" s="6">
        <v>0</v>
      </c>
      <c r="T4886" s="6">
        <v>0</v>
      </c>
      <c r="U4886" s="6">
        <v>0</v>
      </c>
      <c r="V4886" s="6">
        <v>22</v>
      </c>
      <c r="W4886" s="6">
        <v>0</v>
      </c>
      <c r="X4886" s="6">
        <v>0</v>
      </c>
      <c r="Y4886" s="6">
        <v>116.98917098386309</v>
      </c>
      <c r="Z4886" s="2">
        <v>3</v>
      </c>
      <c r="AA4886" s="6">
        <v>40.172087844741554</v>
      </c>
      <c r="AB4886" s="2" t="s">
        <v>38</v>
      </c>
      <c r="AC4886" s="2" t="s">
        <v>50</v>
      </c>
      <c r="AD4886" s="2" t="s">
        <v>40</v>
      </c>
      <c r="AE4886" s="2" t="s">
        <v>64</v>
      </c>
      <c r="AF4886" s="2">
        <v>0</v>
      </c>
      <c r="AG4886" s="8">
        <v>0.27242910861968989</v>
      </c>
      <c r="AH4886" s="3">
        <v>303.61154174804688</v>
      </c>
      <c r="AI4886" s="9">
        <v>0.4417991042137146</v>
      </c>
    </row>
    <row r="4887" spans="1:35" ht="15" x14ac:dyDescent="0.25">
      <c r="A4887" s="2">
        <v>4886</v>
      </c>
      <c r="B4887" s="2">
        <v>45</v>
      </c>
      <c r="C4887" s="2" t="s">
        <v>32</v>
      </c>
      <c r="D4887" s="2" t="s">
        <v>33</v>
      </c>
      <c r="E4887" s="2">
        <v>2</v>
      </c>
      <c r="F4887" s="2">
        <v>0</v>
      </c>
      <c r="G4887" s="2">
        <v>3</v>
      </c>
      <c r="H4887" s="2" t="s">
        <v>48</v>
      </c>
      <c r="I4887" s="2" t="s">
        <v>49</v>
      </c>
      <c r="J4887" s="6">
        <v>884.26175000000001</v>
      </c>
      <c r="K4887" s="6">
        <v>893.06555555555553</v>
      </c>
      <c r="L4887" s="2" t="s">
        <v>73</v>
      </c>
      <c r="M4887" s="2" t="s">
        <v>45</v>
      </c>
      <c r="N4887" s="6">
        <v>0</v>
      </c>
      <c r="O4887" s="6">
        <v>0</v>
      </c>
      <c r="P4887" s="6">
        <v>555.91244444444442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46.666666666666664</v>
      </c>
      <c r="W4887" s="6">
        <v>0</v>
      </c>
      <c r="X4887" s="6">
        <v>0</v>
      </c>
      <c r="Y4887" s="6">
        <v>524.93628134862456</v>
      </c>
      <c r="Z4887" s="2">
        <v>48</v>
      </c>
      <c r="AA4887" s="6">
        <v>15.420003058925976</v>
      </c>
      <c r="AB4887" s="2" t="s">
        <v>38</v>
      </c>
      <c r="AC4887" s="2" t="s">
        <v>39</v>
      </c>
      <c r="AD4887" s="2" t="s">
        <v>40</v>
      </c>
      <c r="AE4887" s="2" t="s">
        <v>41</v>
      </c>
      <c r="AF4887" s="2">
        <v>0</v>
      </c>
      <c r="AG4887" s="8">
        <v>8.6786545813083649E-2</v>
      </c>
      <c r="AH4887" s="3">
        <v>539.72705078125</v>
      </c>
      <c r="AI4887" s="9">
        <v>0.15700347721576691</v>
      </c>
    </row>
    <row r="4888" spans="1:35" ht="15" x14ac:dyDescent="0.25">
      <c r="A4888" s="2">
        <v>4887</v>
      </c>
      <c r="B4888" s="2">
        <v>53</v>
      </c>
      <c r="C4888" s="2" t="s">
        <v>32</v>
      </c>
      <c r="D4888" s="2" t="s">
        <v>33</v>
      </c>
      <c r="E4888" s="2">
        <v>2</v>
      </c>
      <c r="F4888" s="2">
        <v>1</v>
      </c>
      <c r="G4888" s="2">
        <v>3</v>
      </c>
      <c r="H4888" s="2" t="s">
        <v>34</v>
      </c>
      <c r="I4888" s="2" t="s">
        <v>35</v>
      </c>
      <c r="J4888" s="6">
        <v>960.24749999999995</v>
      </c>
      <c r="K4888" s="6">
        <v>982.83600000000001</v>
      </c>
      <c r="L4888" s="2" t="s">
        <v>44</v>
      </c>
      <c r="M4888" s="2" t="s">
        <v>37</v>
      </c>
      <c r="N4888" s="6">
        <v>0</v>
      </c>
      <c r="O4888" s="6">
        <v>0</v>
      </c>
      <c r="P4888" s="6">
        <v>43.641777777777776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529.85907218635327</v>
      </c>
      <c r="Z4888" s="2">
        <v>36</v>
      </c>
      <c r="AA4888" s="6">
        <v>19.155674755974957</v>
      </c>
      <c r="AB4888" s="2" t="s">
        <v>38</v>
      </c>
      <c r="AC4888" s="2" t="s">
        <v>39</v>
      </c>
      <c r="AD4888" s="2" t="s">
        <v>40</v>
      </c>
      <c r="AE4888" s="2" t="s">
        <v>41</v>
      </c>
      <c r="AF4888" s="2">
        <v>1</v>
      </c>
      <c r="AG4888" s="8">
        <v>8.2262001931667328E-2</v>
      </c>
      <c r="AH4888" s="3">
        <v>541.6710205078125</v>
      </c>
      <c r="AI4888" s="9">
        <v>0.14552110433578491</v>
      </c>
    </row>
    <row r="4889" spans="1:35" x14ac:dyDescent="0.2">
      <c r="A4889" s="2">
        <v>4888</v>
      </c>
      <c r="B4889" s="2">
        <v>50</v>
      </c>
      <c r="C4889" s="2" t="s">
        <v>32</v>
      </c>
      <c r="D4889" s="2" t="s">
        <v>57</v>
      </c>
      <c r="E4889" s="2">
        <v>1</v>
      </c>
      <c r="F4889" s="2">
        <v>0</v>
      </c>
      <c r="G4889" s="2">
        <v>3</v>
      </c>
      <c r="H4889" s="2" t="s">
        <v>58</v>
      </c>
      <c r="I4889" s="2" t="s">
        <v>49</v>
      </c>
      <c r="J4889" s="6">
        <v>672.27975000000004</v>
      </c>
      <c r="K4889" s="6">
        <v>614.0626666666667</v>
      </c>
      <c r="L4889" s="2" t="s">
        <v>36</v>
      </c>
      <c r="M4889" s="2" t="s">
        <v>37</v>
      </c>
      <c r="N4889" s="6">
        <v>255.00458564383158</v>
      </c>
      <c r="O4889" s="6">
        <v>222.22222222222223</v>
      </c>
      <c r="P4889" s="6">
        <v>308.03422222222224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34.888888888888886</v>
      </c>
      <c r="W4889" s="6">
        <v>0</v>
      </c>
      <c r="X4889" s="6">
        <v>0</v>
      </c>
      <c r="Y4889" s="6">
        <v>467.98131331784805</v>
      </c>
      <c r="Z4889" s="2">
        <v>36</v>
      </c>
      <c r="AA4889" s="6">
        <v>16.918645542484668</v>
      </c>
      <c r="AB4889" s="2" t="s">
        <v>38</v>
      </c>
      <c r="AC4889" s="2" t="s">
        <v>50</v>
      </c>
      <c r="AD4889" s="2" t="s">
        <v>40</v>
      </c>
      <c r="AE4889" s="2" t="s">
        <v>41</v>
      </c>
      <c r="AF4889" s="2" t="s">
        <v>59</v>
      </c>
      <c r="AG4889" s="4" t="s">
        <v>59</v>
      </c>
      <c r="AH4889" s="3" t="s">
        <v>59</v>
      </c>
    </row>
    <row r="4890" spans="1:35" x14ac:dyDescent="0.2">
      <c r="A4890" s="2">
        <v>4889</v>
      </c>
      <c r="B4890" s="2">
        <v>56</v>
      </c>
      <c r="C4890" s="2" t="s">
        <v>32</v>
      </c>
      <c r="D4890" s="2" t="s">
        <v>57</v>
      </c>
      <c r="E4890" s="2">
        <v>3</v>
      </c>
      <c r="F4890" s="2">
        <v>0</v>
      </c>
      <c r="G4890" s="2">
        <v>2</v>
      </c>
      <c r="H4890" s="2" t="s">
        <v>43</v>
      </c>
      <c r="I4890" s="2" t="s">
        <v>49</v>
      </c>
      <c r="J4890" s="6">
        <v>902.55875000000003</v>
      </c>
      <c r="K4890" s="6">
        <v>572.38555555555558</v>
      </c>
      <c r="L4890" s="2" t="s">
        <v>44</v>
      </c>
      <c r="M4890" s="2" t="s">
        <v>51</v>
      </c>
      <c r="N4890" s="6">
        <v>0</v>
      </c>
      <c r="O4890" s="6">
        <v>1555.5555555555557</v>
      </c>
      <c r="P4890" s="6">
        <v>417.08688888888889</v>
      </c>
      <c r="Q4890" s="6">
        <v>0</v>
      </c>
      <c r="R4890" s="6">
        <v>0</v>
      </c>
      <c r="S4890" s="6">
        <v>0</v>
      </c>
      <c r="T4890" s="6">
        <v>222.22222222222223</v>
      </c>
      <c r="U4890" s="6">
        <v>0</v>
      </c>
      <c r="V4890" s="6">
        <v>211.55555555555554</v>
      </c>
      <c r="W4890" s="6">
        <v>0</v>
      </c>
      <c r="X4890" s="6">
        <v>0</v>
      </c>
      <c r="Y4890" s="6">
        <v>752.62313445063614</v>
      </c>
      <c r="Z4890" s="2">
        <v>36</v>
      </c>
      <c r="AA4890" s="6">
        <v>27.209129246140918</v>
      </c>
      <c r="AB4890" s="2" t="s">
        <v>38</v>
      </c>
      <c r="AC4890" s="2" t="s">
        <v>62</v>
      </c>
      <c r="AD4890" s="2" t="s">
        <v>63</v>
      </c>
      <c r="AE4890" s="2" t="s">
        <v>41</v>
      </c>
      <c r="AF4890" s="2" t="s">
        <v>59</v>
      </c>
      <c r="AG4890" s="4" t="s">
        <v>59</v>
      </c>
      <c r="AH4890" s="3" t="s">
        <v>59</v>
      </c>
    </row>
    <row r="4891" spans="1:35" ht="15" x14ac:dyDescent="0.25">
      <c r="A4891" s="2">
        <v>4890</v>
      </c>
      <c r="B4891" s="2">
        <v>27</v>
      </c>
      <c r="C4891" s="2" t="s">
        <v>61</v>
      </c>
      <c r="D4891" s="2" t="s">
        <v>33</v>
      </c>
      <c r="E4891" s="2">
        <v>2</v>
      </c>
      <c r="F4891" s="2">
        <v>1</v>
      </c>
      <c r="G4891" s="2">
        <v>3</v>
      </c>
      <c r="H4891" s="2" t="s">
        <v>48</v>
      </c>
      <c r="I4891" s="2" t="s">
        <v>49</v>
      </c>
      <c r="J4891" s="6">
        <v>529.17375000000004</v>
      </c>
      <c r="K4891" s="6">
        <v>334.39377777777776</v>
      </c>
      <c r="L4891" s="2" t="s">
        <v>44</v>
      </c>
      <c r="M4891" s="2" t="s">
        <v>51</v>
      </c>
      <c r="N4891" s="6">
        <v>0</v>
      </c>
      <c r="O4891" s="6">
        <v>0</v>
      </c>
      <c r="P4891" s="6">
        <v>187.05644444444445</v>
      </c>
      <c r="Q4891" s="6">
        <v>0</v>
      </c>
      <c r="R4891" s="6">
        <v>0</v>
      </c>
      <c r="S4891" s="6">
        <v>0</v>
      </c>
      <c r="T4891" s="6">
        <v>222.22222222222223</v>
      </c>
      <c r="U4891" s="6">
        <v>0</v>
      </c>
      <c r="V4891" s="6">
        <v>83.111111111111114</v>
      </c>
      <c r="W4891" s="6">
        <v>0</v>
      </c>
      <c r="X4891" s="6">
        <v>0</v>
      </c>
      <c r="Y4891" s="6">
        <v>334.92704895151741</v>
      </c>
      <c r="Z4891" s="2">
        <v>48</v>
      </c>
      <c r="AA4891" s="6">
        <v>9.8384819317137495</v>
      </c>
      <c r="AB4891" s="2" t="s">
        <v>38</v>
      </c>
      <c r="AC4891" s="2" t="s">
        <v>50</v>
      </c>
      <c r="AD4891" s="2" t="s">
        <v>46</v>
      </c>
      <c r="AE4891" s="2" t="s">
        <v>41</v>
      </c>
      <c r="AF4891" s="2">
        <v>1</v>
      </c>
      <c r="AG4891" s="8">
        <v>0.17976231873035431</v>
      </c>
      <c r="AH4891" s="3">
        <v>433.82052612304688</v>
      </c>
      <c r="AI4891" s="9">
        <v>0.31199562549591059</v>
      </c>
    </row>
    <row r="4892" spans="1:35" ht="15" x14ac:dyDescent="0.25">
      <c r="A4892" s="2">
        <v>4891</v>
      </c>
      <c r="B4892" s="2">
        <v>26</v>
      </c>
      <c r="C4892" s="2" t="s">
        <v>32</v>
      </c>
      <c r="D4892" s="2" t="s">
        <v>42</v>
      </c>
      <c r="E4892" s="2">
        <v>0</v>
      </c>
      <c r="F4892" s="2">
        <v>1</v>
      </c>
      <c r="G4892" s="2">
        <v>3</v>
      </c>
      <c r="H4892" s="2" t="s">
        <v>43</v>
      </c>
      <c r="I4892" s="2" t="s">
        <v>79</v>
      </c>
      <c r="J4892" s="6">
        <v>434.84875</v>
      </c>
      <c r="K4892" s="6">
        <v>522.41399999999999</v>
      </c>
      <c r="L4892" s="2" t="s">
        <v>36</v>
      </c>
      <c r="M4892" s="2" t="s">
        <v>45</v>
      </c>
      <c r="N4892" s="6">
        <v>0</v>
      </c>
      <c r="O4892" s="6">
        <v>0</v>
      </c>
      <c r="P4892" s="6">
        <v>235.91022222222222</v>
      </c>
      <c r="Q4892" s="6">
        <v>0</v>
      </c>
      <c r="R4892" s="6">
        <v>0</v>
      </c>
      <c r="S4892" s="6">
        <v>0</v>
      </c>
      <c r="T4892" s="6">
        <v>0</v>
      </c>
      <c r="U4892" s="6">
        <v>0</v>
      </c>
      <c r="V4892" s="6">
        <v>52.888888888888886</v>
      </c>
      <c r="W4892" s="6">
        <v>0</v>
      </c>
      <c r="X4892" s="6">
        <v>0</v>
      </c>
      <c r="Y4892" s="6">
        <v>169.12162095449867</v>
      </c>
      <c r="Z4892" s="2">
        <v>36</v>
      </c>
      <c r="AA4892" s="6">
        <v>6.1141517344224372</v>
      </c>
      <c r="AB4892" s="2" t="s">
        <v>38</v>
      </c>
      <c r="AC4892" s="2" t="s">
        <v>50</v>
      </c>
      <c r="AD4892" s="2" t="s">
        <v>40</v>
      </c>
      <c r="AE4892" s="2" t="s">
        <v>41</v>
      </c>
      <c r="AF4892" s="2">
        <v>0</v>
      </c>
      <c r="AG4892" s="8">
        <v>0.21285854279994959</v>
      </c>
      <c r="AH4892" s="3">
        <v>359.89022827148438</v>
      </c>
      <c r="AI4892" s="9">
        <v>0.34769061207771301</v>
      </c>
    </row>
    <row r="4893" spans="1:35" x14ac:dyDescent="0.2">
      <c r="A4893" s="2">
        <v>4892</v>
      </c>
      <c r="B4893" s="2">
        <v>28</v>
      </c>
      <c r="C4893" s="2" t="s">
        <v>47</v>
      </c>
      <c r="D4893" s="2" t="s">
        <v>33</v>
      </c>
      <c r="E4893" s="2">
        <v>1</v>
      </c>
      <c r="F4893" s="2">
        <v>4</v>
      </c>
      <c r="G4893" s="2">
        <v>3</v>
      </c>
      <c r="H4893" s="2" t="s">
        <v>52</v>
      </c>
      <c r="I4893" s="2" t="s">
        <v>49</v>
      </c>
      <c r="J4893" s="6">
        <v>525.05775000000006</v>
      </c>
      <c r="K4893" s="6">
        <v>335.87155555555557</v>
      </c>
      <c r="L4893" s="2" t="s">
        <v>36</v>
      </c>
      <c r="M4893" s="2" t="s">
        <v>45</v>
      </c>
      <c r="N4893" s="6">
        <v>0</v>
      </c>
      <c r="O4893" s="6">
        <v>0</v>
      </c>
      <c r="P4893" s="6">
        <v>243.42466666666667</v>
      </c>
      <c r="Q4893" s="6">
        <v>0</v>
      </c>
      <c r="R4893" s="6">
        <v>0</v>
      </c>
      <c r="S4893" s="6">
        <v>0</v>
      </c>
      <c r="T4893" s="6">
        <v>154.88888888888889</v>
      </c>
      <c r="U4893" s="6">
        <v>0</v>
      </c>
      <c r="V4893" s="6">
        <v>0</v>
      </c>
      <c r="W4893" s="6">
        <v>0</v>
      </c>
      <c r="X4893" s="6">
        <v>0</v>
      </c>
      <c r="Y4893" s="6">
        <v>305.23041646040821</v>
      </c>
      <c r="Z4893" s="2">
        <v>60</v>
      </c>
      <c r="AA4893" s="6">
        <v>7.7508464289336585</v>
      </c>
      <c r="AB4893" s="2" t="s">
        <v>38</v>
      </c>
      <c r="AC4893" s="2" t="s">
        <v>50</v>
      </c>
      <c r="AD4893" s="2" t="s">
        <v>77</v>
      </c>
      <c r="AE4893" s="2" t="s">
        <v>41</v>
      </c>
      <c r="AF4893" s="2" t="s">
        <v>59</v>
      </c>
      <c r="AG4893" s="4" t="s">
        <v>59</v>
      </c>
      <c r="AH4893" s="3" t="s">
        <v>59</v>
      </c>
    </row>
    <row r="4894" spans="1:35" ht="15" x14ac:dyDescent="0.25">
      <c r="A4894" s="2">
        <v>4893</v>
      </c>
      <c r="B4894" s="2">
        <v>25</v>
      </c>
      <c r="C4894" s="2" t="s">
        <v>32</v>
      </c>
      <c r="D4894" s="2" t="s">
        <v>57</v>
      </c>
      <c r="E4894" s="2">
        <v>0</v>
      </c>
      <c r="F4894" s="2">
        <v>2</v>
      </c>
      <c r="G4894" s="2">
        <v>4</v>
      </c>
      <c r="H4894" s="2" t="s">
        <v>34</v>
      </c>
      <c r="I4894" s="2" t="s">
        <v>66</v>
      </c>
      <c r="J4894" s="6">
        <v>760.77549999999997</v>
      </c>
      <c r="K4894" s="6">
        <v>407.19955555555555</v>
      </c>
      <c r="L4894" s="2" t="s">
        <v>36</v>
      </c>
      <c r="M4894" s="2" t="s">
        <v>45</v>
      </c>
      <c r="N4894" s="6">
        <v>0</v>
      </c>
      <c r="O4894" s="6">
        <v>0</v>
      </c>
      <c r="P4894" s="6">
        <v>193.34133333333332</v>
      </c>
      <c r="Q4894" s="6">
        <v>0</v>
      </c>
      <c r="R4894" s="6">
        <v>80</v>
      </c>
      <c r="S4894" s="6">
        <v>0</v>
      </c>
      <c r="T4894" s="6">
        <v>0</v>
      </c>
      <c r="U4894" s="6">
        <v>0</v>
      </c>
      <c r="V4894" s="6">
        <v>327.11111111111109</v>
      </c>
      <c r="W4894" s="6">
        <v>0</v>
      </c>
      <c r="X4894" s="6">
        <v>0</v>
      </c>
      <c r="Y4894" s="6">
        <v>565.63676264748585</v>
      </c>
      <c r="Z4894" s="2">
        <v>36</v>
      </c>
      <c r="AA4894" s="6">
        <v>20.449123972887421</v>
      </c>
      <c r="AB4894" s="2" t="s">
        <v>68</v>
      </c>
      <c r="AC4894" s="2" t="s">
        <v>39</v>
      </c>
      <c r="AD4894" s="2" t="s">
        <v>46</v>
      </c>
      <c r="AE4894" s="2" t="s">
        <v>64</v>
      </c>
      <c r="AF4894" s="2">
        <v>0</v>
      </c>
      <c r="AG4894" s="8">
        <v>0.1213828697800636</v>
      </c>
      <c r="AH4894" s="3">
        <v>466.684326171875</v>
      </c>
      <c r="AI4894" s="9">
        <v>0.21377696096897131</v>
      </c>
    </row>
    <row r="4895" spans="1:35" ht="15" x14ac:dyDescent="0.25">
      <c r="A4895" s="2">
        <v>4894</v>
      </c>
      <c r="B4895" s="2">
        <v>41</v>
      </c>
      <c r="C4895" s="2" t="s">
        <v>32</v>
      </c>
      <c r="D4895" s="2" t="s">
        <v>57</v>
      </c>
      <c r="E4895" s="2">
        <v>2</v>
      </c>
      <c r="F4895" s="2">
        <v>2</v>
      </c>
      <c r="G4895" s="2">
        <v>4</v>
      </c>
      <c r="H4895" s="2" t="s">
        <v>58</v>
      </c>
      <c r="I4895" s="2" t="s">
        <v>49</v>
      </c>
      <c r="J4895" s="6">
        <v>427.0335</v>
      </c>
      <c r="K4895" s="6">
        <v>231.71</v>
      </c>
      <c r="L4895" s="2" t="s">
        <v>44</v>
      </c>
      <c r="M4895" s="2" t="s">
        <v>37</v>
      </c>
      <c r="N4895" s="6">
        <v>0</v>
      </c>
      <c r="O4895" s="6">
        <v>0</v>
      </c>
      <c r="P4895" s="6">
        <v>262.45355555555557</v>
      </c>
      <c r="Q4895" s="6">
        <v>0</v>
      </c>
      <c r="R4895" s="6">
        <v>0</v>
      </c>
      <c r="S4895" s="6">
        <v>0</v>
      </c>
      <c r="T4895" s="6">
        <v>258.88888888888891</v>
      </c>
      <c r="U4895" s="6">
        <v>0</v>
      </c>
      <c r="V4895" s="6">
        <v>66.222222222222229</v>
      </c>
      <c r="W4895" s="6">
        <v>0</v>
      </c>
      <c r="X4895" s="6">
        <v>0</v>
      </c>
      <c r="Y4895" s="6">
        <v>592.50367157264498</v>
      </c>
      <c r="Z4895" s="2">
        <v>36</v>
      </c>
      <c r="AA4895" s="6">
        <v>21.420427091177228</v>
      </c>
      <c r="AB4895" s="2" t="s">
        <v>55</v>
      </c>
      <c r="AC4895" s="2" t="s">
        <v>39</v>
      </c>
      <c r="AD4895" s="2" t="s">
        <v>46</v>
      </c>
      <c r="AE4895" s="2" t="s">
        <v>64</v>
      </c>
      <c r="AF4895" s="2">
        <v>1</v>
      </c>
      <c r="AG4895" s="8">
        <v>0.1575509458780289</v>
      </c>
      <c r="AH4895" s="3">
        <v>491.56179809570313</v>
      </c>
      <c r="AI4895" s="9">
        <v>0.30126672983169561</v>
      </c>
    </row>
    <row r="4896" spans="1:35" ht="15" x14ac:dyDescent="0.25">
      <c r="A4896" s="2">
        <v>4895</v>
      </c>
      <c r="B4896" s="2">
        <v>42</v>
      </c>
      <c r="C4896" s="2" t="s">
        <v>47</v>
      </c>
      <c r="D4896" s="2" t="s">
        <v>42</v>
      </c>
      <c r="E4896" s="2">
        <v>0</v>
      </c>
      <c r="F4896" s="2">
        <v>0</v>
      </c>
      <c r="G4896" s="2">
        <v>4</v>
      </c>
      <c r="H4896" s="2" t="s">
        <v>34</v>
      </c>
      <c r="I4896" s="2" t="s">
        <v>35</v>
      </c>
      <c r="J4896" s="6">
        <v>1867.5777499999999</v>
      </c>
      <c r="K4896" s="6">
        <v>1588.1915555555556</v>
      </c>
      <c r="L4896" s="2" t="s">
        <v>36</v>
      </c>
      <c r="M4896" s="2" t="s">
        <v>37</v>
      </c>
      <c r="N4896" s="6">
        <v>0</v>
      </c>
      <c r="O4896" s="6">
        <v>0</v>
      </c>
      <c r="P4896" s="6">
        <v>528.98933333333332</v>
      </c>
      <c r="Q4896" s="6">
        <v>88.888888888888886</v>
      </c>
      <c r="R4896" s="6">
        <v>0</v>
      </c>
      <c r="S4896" s="6">
        <v>0</v>
      </c>
      <c r="T4896" s="6">
        <v>0</v>
      </c>
      <c r="U4896" s="6">
        <v>0</v>
      </c>
      <c r="V4896" s="6">
        <v>327.11111111111109</v>
      </c>
      <c r="W4896" s="6">
        <v>0</v>
      </c>
      <c r="X4896" s="6">
        <v>0</v>
      </c>
      <c r="Y4896" s="6">
        <v>1346.9167498638446</v>
      </c>
      <c r="Z4896" s="2">
        <v>36</v>
      </c>
      <c r="AA4896" s="6">
        <v>48.694267095029268</v>
      </c>
      <c r="AB4896" s="2" t="s">
        <v>38</v>
      </c>
      <c r="AC4896" s="2" t="s">
        <v>39</v>
      </c>
      <c r="AD4896" s="2" t="s">
        <v>40</v>
      </c>
      <c r="AE4896" s="2" t="s">
        <v>41</v>
      </c>
      <c r="AF4896" s="2">
        <v>1</v>
      </c>
      <c r="AG4896" s="8">
        <v>1.3249563984572889E-2</v>
      </c>
      <c r="AH4896" s="3">
        <v>706.07733154296875</v>
      </c>
      <c r="AI4896" s="9">
        <v>1.7241952940821651E-2</v>
      </c>
    </row>
    <row r="4897" spans="1:35" ht="15" x14ac:dyDescent="0.25">
      <c r="A4897" s="2">
        <v>4896</v>
      </c>
      <c r="B4897" s="2">
        <v>47</v>
      </c>
      <c r="C4897" s="2" t="s">
        <v>32</v>
      </c>
      <c r="D4897" s="2" t="s">
        <v>57</v>
      </c>
      <c r="E4897" s="2">
        <v>0</v>
      </c>
      <c r="F4897" s="2">
        <v>0</v>
      </c>
      <c r="G4897" s="2">
        <v>3</v>
      </c>
      <c r="H4897" s="2" t="s">
        <v>43</v>
      </c>
      <c r="I4897" s="2" t="s">
        <v>49</v>
      </c>
      <c r="J4897" s="6">
        <v>462.46550000000002</v>
      </c>
      <c r="K4897" s="6">
        <v>608.49666666666667</v>
      </c>
      <c r="L4897" s="2" t="s">
        <v>44</v>
      </c>
      <c r="M4897" s="2" t="s">
        <v>37</v>
      </c>
      <c r="N4897" s="6">
        <v>0</v>
      </c>
      <c r="O4897" s="6">
        <v>1111.1111111111111</v>
      </c>
      <c r="P4897" s="6">
        <v>235.12511111111112</v>
      </c>
      <c r="Q4897" s="6">
        <v>0</v>
      </c>
      <c r="R4897" s="6">
        <v>0</v>
      </c>
      <c r="S4897" s="6">
        <v>0</v>
      </c>
      <c r="T4897" s="6">
        <v>0</v>
      </c>
      <c r="U4897" s="6">
        <v>0</v>
      </c>
      <c r="V4897" s="6">
        <v>43.777777777777779</v>
      </c>
      <c r="W4897" s="6">
        <v>0</v>
      </c>
      <c r="X4897" s="6">
        <v>0</v>
      </c>
      <c r="Y4897" s="6">
        <v>200.01049438190194</v>
      </c>
      <c r="Z4897" s="2">
        <v>24</v>
      </c>
      <c r="AA4897" s="6">
        <v>9.985344316493924</v>
      </c>
      <c r="AB4897" s="2" t="s">
        <v>68</v>
      </c>
      <c r="AC4897" s="2" t="s">
        <v>39</v>
      </c>
      <c r="AD4897" s="2" t="s">
        <v>40</v>
      </c>
      <c r="AE4897" s="2" t="s">
        <v>41</v>
      </c>
      <c r="AF4897" s="2">
        <v>0</v>
      </c>
      <c r="AG4897" s="8">
        <v>0.18464590609073639</v>
      </c>
      <c r="AH4897" s="3">
        <v>382.97933959960938</v>
      </c>
      <c r="AI4897" s="9">
        <v>0.31524905562400818</v>
      </c>
    </row>
    <row r="4898" spans="1:35" ht="15" x14ac:dyDescent="0.25">
      <c r="A4898" s="2">
        <v>4897</v>
      </c>
      <c r="B4898" s="2">
        <v>33</v>
      </c>
      <c r="C4898" s="2" t="s">
        <v>61</v>
      </c>
      <c r="D4898" s="2" t="s">
        <v>65</v>
      </c>
      <c r="E4898" s="2">
        <v>0</v>
      </c>
      <c r="F4898" s="2">
        <v>0</v>
      </c>
      <c r="G4898" s="2">
        <v>2</v>
      </c>
      <c r="H4898" s="2" t="s">
        <v>48</v>
      </c>
      <c r="I4898" s="2" t="s">
        <v>49</v>
      </c>
      <c r="J4898" s="6">
        <v>706.35225000000003</v>
      </c>
      <c r="K4898" s="6">
        <v>406.976</v>
      </c>
      <c r="L4898" s="2" t="s">
        <v>36</v>
      </c>
      <c r="M4898" s="2" t="s">
        <v>45</v>
      </c>
      <c r="N4898" s="6">
        <v>0</v>
      </c>
      <c r="O4898" s="6">
        <v>124.44444444444444</v>
      </c>
      <c r="P4898" s="6">
        <v>440.35911111111113</v>
      </c>
      <c r="Q4898" s="6">
        <v>0</v>
      </c>
      <c r="R4898" s="6">
        <v>0</v>
      </c>
      <c r="S4898" s="6">
        <v>0</v>
      </c>
      <c r="T4898" s="6">
        <v>131.46666666666667</v>
      </c>
      <c r="U4898" s="6">
        <v>0</v>
      </c>
      <c r="V4898" s="6">
        <v>0</v>
      </c>
      <c r="W4898" s="6">
        <v>0</v>
      </c>
      <c r="X4898" s="6">
        <v>0</v>
      </c>
      <c r="Y4898" s="6">
        <v>958.35313953215939</v>
      </c>
      <c r="Z4898" s="2">
        <v>36</v>
      </c>
      <c r="AA4898" s="6">
        <v>34.646761763454322</v>
      </c>
      <c r="AB4898" s="2" t="s">
        <v>38</v>
      </c>
      <c r="AC4898" s="2" t="s">
        <v>50</v>
      </c>
      <c r="AD4898" s="2" t="s">
        <v>46</v>
      </c>
      <c r="AE4898" s="2" t="s">
        <v>41</v>
      </c>
      <c r="AF4898" s="2">
        <v>1</v>
      </c>
      <c r="AG4898" s="8">
        <v>9.5402710139751434E-2</v>
      </c>
      <c r="AH4898" s="3">
        <v>443.49655151367188</v>
      </c>
      <c r="AI4898" s="9">
        <v>0.12582339346408841</v>
      </c>
    </row>
    <row r="4899" spans="1:35" ht="15" x14ac:dyDescent="0.25">
      <c r="A4899" s="2">
        <v>4898</v>
      </c>
      <c r="B4899" s="2">
        <v>52</v>
      </c>
      <c r="C4899" s="2" t="s">
        <v>32</v>
      </c>
      <c r="D4899" s="2" t="s">
        <v>57</v>
      </c>
      <c r="E4899" s="2">
        <v>1</v>
      </c>
      <c r="F4899" s="2">
        <v>0</v>
      </c>
      <c r="G4899" s="2">
        <v>3</v>
      </c>
      <c r="H4899" s="2" t="s">
        <v>58</v>
      </c>
      <c r="I4899" s="2" t="s">
        <v>49</v>
      </c>
      <c r="J4899" s="6">
        <v>69.191749999999999</v>
      </c>
      <c r="K4899" s="6">
        <v>49.299555555555557</v>
      </c>
      <c r="L4899" s="2" t="s">
        <v>36</v>
      </c>
      <c r="M4899" s="2" t="s">
        <v>37</v>
      </c>
      <c r="N4899" s="6">
        <v>0</v>
      </c>
      <c r="O4899" s="6">
        <v>0</v>
      </c>
      <c r="P4899" s="6">
        <v>19.120222222222221</v>
      </c>
      <c r="Q4899" s="6">
        <v>0</v>
      </c>
      <c r="R4899" s="6">
        <v>0</v>
      </c>
      <c r="S4899" s="6">
        <v>0</v>
      </c>
      <c r="T4899" s="6">
        <v>0</v>
      </c>
      <c r="U4899" s="6">
        <v>0</v>
      </c>
      <c r="V4899" s="6">
        <v>141.33333333333334</v>
      </c>
      <c r="W4899" s="6">
        <v>0</v>
      </c>
      <c r="X4899" s="6">
        <v>0</v>
      </c>
      <c r="Y4899" s="6">
        <v>62.87482755836961</v>
      </c>
      <c r="Z4899" s="2">
        <v>36</v>
      </c>
      <c r="AA4899" s="6">
        <v>2.2730756351427424</v>
      </c>
      <c r="AB4899" s="2" t="s">
        <v>38</v>
      </c>
      <c r="AC4899" s="2" t="s">
        <v>50</v>
      </c>
      <c r="AD4899" s="2" t="s">
        <v>40</v>
      </c>
      <c r="AE4899" s="2" t="s">
        <v>41</v>
      </c>
      <c r="AF4899" s="2">
        <v>0</v>
      </c>
      <c r="AG4899" s="8">
        <v>0.2945515513420105</v>
      </c>
      <c r="AH4899" s="3">
        <v>378.42343139648438</v>
      </c>
      <c r="AI4899" s="9">
        <v>0.5247265100479126</v>
      </c>
    </row>
    <row r="4900" spans="1:35" x14ac:dyDescent="0.2">
      <c r="A4900" s="2">
        <v>4899</v>
      </c>
      <c r="B4900" s="2">
        <v>44</v>
      </c>
      <c r="C4900" s="2" t="s">
        <v>47</v>
      </c>
      <c r="D4900" s="2" t="s">
        <v>33</v>
      </c>
      <c r="E4900" s="2">
        <v>1</v>
      </c>
      <c r="F4900" s="2">
        <v>0</v>
      </c>
      <c r="G4900" s="2">
        <v>3</v>
      </c>
      <c r="H4900" s="2" t="s">
        <v>53</v>
      </c>
      <c r="I4900" s="2" t="s">
        <v>49</v>
      </c>
      <c r="J4900" s="6">
        <v>435.95249999999999</v>
      </c>
      <c r="K4900" s="6">
        <v>405.09711111111113</v>
      </c>
      <c r="L4900" s="2" t="s">
        <v>44</v>
      </c>
      <c r="M4900" s="2" t="s">
        <v>45</v>
      </c>
      <c r="N4900" s="6">
        <v>0</v>
      </c>
      <c r="O4900" s="6">
        <v>2222.2222222222222</v>
      </c>
      <c r="P4900" s="6">
        <v>262.53022222222222</v>
      </c>
      <c r="Q4900" s="6">
        <v>0</v>
      </c>
      <c r="R4900" s="6">
        <v>0</v>
      </c>
      <c r="S4900" s="6">
        <v>0</v>
      </c>
      <c r="T4900" s="6">
        <v>0</v>
      </c>
      <c r="U4900" s="6">
        <v>0</v>
      </c>
      <c r="V4900" s="6">
        <v>5.7777777777777777</v>
      </c>
      <c r="W4900" s="6">
        <v>0</v>
      </c>
      <c r="X4900" s="6">
        <v>0</v>
      </c>
      <c r="Y4900" s="6">
        <v>202.7913994125791</v>
      </c>
      <c r="Z4900" s="2">
        <v>36</v>
      </c>
      <c r="AA4900" s="6">
        <v>7.3313948828456539</v>
      </c>
      <c r="AB4900" s="2" t="s">
        <v>38</v>
      </c>
      <c r="AC4900" s="2" t="s">
        <v>62</v>
      </c>
      <c r="AD4900" s="2" t="s">
        <v>40</v>
      </c>
      <c r="AE4900" s="2" t="s">
        <v>41</v>
      </c>
      <c r="AF4900" s="2" t="s">
        <v>59</v>
      </c>
      <c r="AG4900" s="4" t="s">
        <v>59</v>
      </c>
      <c r="AH4900" s="3" t="s">
        <v>59</v>
      </c>
    </row>
    <row r="4901" spans="1:35" ht="15" x14ac:dyDescent="0.25">
      <c r="A4901" s="2">
        <v>4900</v>
      </c>
      <c r="B4901" s="2">
        <v>27</v>
      </c>
      <c r="C4901" s="2" t="s">
        <v>32</v>
      </c>
      <c r="D4901" s="2" t="s">
        <v>57</v>
      </c>
      <c r="E4901" s="2">
        <v>0</v>
      </c>
      <c r="F4901" s="2">
        <v>1</v>
      </c>
      <c r="G4901" s="2">
        <v>2</v>
      </c>
      <c r="H4901" s="2" t="s">
        <v>52</v>
      </c>
      <c r="I4901" s="2" t="s">
        <v>35</v>
      </c>
      <c r="J4901" s="6">
        <v>198.39599999999999</v>
      </c>
      <c r="K4901" s="6">
        <v>264.51466666666664</v>
      </c>
      <c r="L4901" s="2" t="s">
        <v>44</v>
      </c>
      <c r="M4901" s="2" t="s">
        <v>45</v>
      </c>
      <c r="N4901" s="6">
        <v>0</v>
      </c>
      <c r="O4901" s="6">
        <v>6666.666666666667</v>
      </c>
      <c r="P4901" s="6">
        <v>48.609333333333332</v>
      </c>
      <c r="Q4901" s="6">
        <v>0</v>
      </c>
      <c r="R4901" s="6">
        <v>0</v>
      </c>
      <c r="S4901" s="6">
        <v>0</v>
      </c>
      <c r="T4901" s="6">
        <v>0</v>
      </c>
      <c r="U4901" s="6">
        <v>0</v>
      </c>
      <c r="V4901" s="6">
        <v>141.33333333333334</v>
      </c>
      <c r="W4901" s="6">
        <v>0</v>
      </c>
      <c r="X4901" s="6">
        <v>0</v>
      </c>
      <c r="Y4901" s="6">
        <v>96.91388130751875</v>
      </c>
      <c r="Z4901" s="2">
        <v>12</v>
      </c>
      <c r="AA4901" s="6">
        <v>8.8850639507884317</v>
      </c>
      <c r="AB4901" s="2" t="s">
        <v>55</v>
      </c>
      <c r="AC4901" s="2" t="s">
        <v>39</v>
      </c>
      <c r="AD4901" s="2" t="s">
        <v>40</v>
      </c>
      <c r="AE4901" s="2" t="s">
        <v>67</v>
      </c>
      <c r="AF4901" s="2">
        <v>0</v>
      </c>
      <c r="AG4901" s="8">
        <v>0.32510697841644293</v>
      </c>
      <c r="AH4901" s="3">
        <v>222.00196838378909</v>
      </c>
      <c r="AI4901" s="9">
        <v>0.43550518155097961</v>
      </c>
    </row>
    <row r="4902" spans="1:35" ht="15" x14ac:dyDescent="0.25">
      <c r="A4902" s="2">
        <v>4901</v>
      </c>
      <c r="B4902" s="2">
        <v>73</v>
      </c>
      <c r="C4902" s="2" t="s">
        <v>47</v>
      </c>
      <c r="D4902" s="2" t="s">
        <v>57</v>
      </c>
      <c r="E4902" s="2">
        <v>1</v>
      </c>
      <c r="F4902" s="2">
        <v>0</v>
      </c>
      <c r="G4902" s="2">
        <v>5</v>
      </c>
      <c r="H4902" s="2" t="s">
        <v>34</v>
      </c>
      <c r="I4902" s="2" t="s">
        <v>35</v>
      </c>
      <c r="J4902" s="6">
        <v>1454.4745</v>
      </c>
      <c r="K4902" s="6">
        <v>679.43911111111106</v>
      </c>
      <c r="L4902" s="2" t="s">
        <v>36</v>
      </c>
      <c r="M4902" s="2" t="s">
        <v>45</v>
      </c>
      <c r="N4902" s="6">
        <v>0</v>
      </c>
      <c r="O4902" s="6">
        <v>0</v>
      </c>
      <c r="P4902" s="6">
        <v>741.30200000000002</v>
      </c>
      <c r="Q4902" s="6">
        <v>0</v>
      </c>
      <c r="R4902" s="6">
        <v>0</v>
      </c>
      <c r="S4902" s="6">
        <v>0</v>
      </c>
      <c r="T4902" s="6">
        <v>0</v>
      </c>
      <c r="U4902" s="6">
        <v>0</v>
      </c>
      <c r="V4902" s="6">
        <v>0</v>
      </c>
      <c r="W4902" s="6">
        <v>0</v>
      </c>
      <c r="X4902" s="6">
        <v>0</v>
      </c>
      <c r="Y4902" s="6">
        <v>2411.4977499679435</v>
      </c>
      <c r="Z4902" s="2">
        <v>36</v>
      </c>
      <c r="AA4902" s="6">
        <v>87.181420490814574</v>
      </c>
      <c r="AB4902" s="2" t="s">
        <v>55</v>
      </c>
      <c r="AC4902" s="2" t="s">
        <v>62</v>
      </c>
      <c r="AD4902" s="2" t="s">
        <v>46</v>
      </c>
      <c r="AE4902" s="2" t="s">
        <v>41</v>
      </c>
      <c r="AF4902" s="2">
        <v>1</v>
      </c>
      <c r="AG4902" s="8">
        <v>8.015868254005909E-3</v>
      </c>
      <c r="AH4902" s="3">
        <v>886.56494140625</v>
      </c>
      <c r="AI4902" s="9">
        <v>1.2263147160410879E-2</v>
      </c>
    </row>
    <row r="4903" spans="1:35" x14ac:dyDescent="0.2">
      <c r="A4903" s="2">
        <v>4902</v>
      </c>
      <c r="B4903" s="2">
        <v>23</v>
      </c>
      <c r="C4903" s="2" t="s">
        <v>32</v>
      </c>
      <c r="D4903" s="2" t="s">
        <v>33</v>
      </c>
      <c r="E4903" s="2">
        <v>1</v>
      </c>
      <c r="F4903" s="2">
        <v>1</v>
      </c>
      <c r="G4903" s="2">
        <v>3</v>
      </c>
      <c r="H4903" s="2" t="s">
        <v>34</v>
      </c>
      <c r="I4903" s="2" t="s">
        <v>49</v>
      </c>
      <c r="J4903" s="6">
        <v>1018.65775</v>
      </c>
      <c r="K4903" s="6">
        <v>620.98266666666666</v>
      </c>
      <c r="L4903" s="2" t="s">
        <v>44</v>
      </c>
      <c r="M4903" s="2" t="s">
        <v>45</v>
      </c>
      <c r="N4903" s="6">
        <v>0</v>
      </c>
      <c r="O4903" s="6">
        <v>0</v>
      </c>
      <c r="P4903" s="6">
        <v>653.94155555555551</v>
      </c>
      <c r="Q4903" s="6">
        <v>0</v>
      </c>
      <c r="R4903" s="6">
        <v>0</v>
      </c>
      <c r="S4903" s="6">
        <v>0</v>
      </c>
      <c r="T4903" s="6">
        <v>0</v>
      </c>
      <c r="U4903" s="6">
        <v>0</v>
      </c>
      <c r="V4903" s="6">
        <v>137.33333333333334</v>
      </c>
      <c r="W4903" s="6">
        <v>0</v>
      </c>
      <c r="X4903" s="6">
        <v>0</v>
      </c>
      <c r="Y4903" s="6">
        <v>969.39354152014027</v>
      </c>
      <c r="Z4903" s="2">
        <v>18</v>
      </c>
      <c r="AA4903" s="6">
        <v>61.852912754841022</v>
      </c>
      <c r="AB4903" s="2" t="s">
        <v>38</v>
      </c>
      <c r="AC4903" s="2" t="s">
        <v>39</v>
      </c>
      <c r="AD4903" s="2" t="s">
        <v>40</v>
      </c>
      <c r="AE4903" s="2" t="s">
        <v>41</v>
      </c>
      <c r="AF4903" s="2" t="s">
        <v>59</v>
      </c>
      <c r="AG4903" s="4" t="s">
        <v>59</v>
      </c>
      <c r="AH4903" s="3" t="s">
        <v>59</v>
      </c>
    </row>
    <row r="4904" spans="1:35" ht="15" x14ac:dyDescent="0.25">
      <c r="A4904" s="2">
        <v>4903</v>
      </c>
      <c r="B4904" s="2">
        <v>25</v>
      </c>
      <c r="C4904" s="2" t="s">
        <v>47</v>
      </c>
      <c r="D4904" s="2" t="s">
        <v>33</v>
      </c>
      <c r="E4904" s="2">
        <v>1</v>
      </c>
      <c r="F4904" s="2">
        <v>1</v>
      </c>
      <c r="G4904" s="2">
        <v>2</v>
      </c>
      <c r="H4904" s="2" t="s">
        <v>34</v>
      </c>
      <c r="I4904" s="2" t="s">
        <v>49</v>
      </c>
      <c r="J4904" s="6">
        <v>243.077</v>
      </c>
      <c r="K4904" s="6">
        <v>133.84777777777776</v>
      </c>
      <c r="L4904" s="2" t="s">
        <v>36</v>
      </c>
      <c r="M4904" s="2" t="s">
        <v>37</v>
      </c>
      <c r="N4904" s="6">
        <v>4242.4256054164525</v>
      </c>
      <c r="O4904" s="6">
        <v>5555.5555555555557</v>
      </c>
      <c r="P4904" s="6">
        <v>123.32911111111112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40.444444444444443</v>
      </c>
      <c r="W4904" s="6">
        <v>0</v>
      </c>
      <c r="X4904" s="6">
        <v>0</v>
      </c>
      <c r="Y4904" s="6">
        <v>293.72252648338377</v>
      </c>
      <c r="Z4904" s="2">
        <v>36</v>
      </c>
      <c r="AA4904" s="6">
        <v>10.618772955236098</v>
      </c>
      <c r="AB4904" s="2" t="s">
        <v>38</v>
      </c>
      <c r="AC4904" s="2" t="s">
        <v>62</v>
      </c>
      <c r="AD4904" s="2" t="s">
        <v>40</v>
      </c>
      <c r="AE4904" s="2" t="s">
        <v>41</v>
      </c>
      <c r="AF4904" s="2">
        <v>0</v>
      </c>
      <c r="AG4904" s="8">
        <v>0.26750445365905762</v>
      </c>
      <c r="AH4904" s="3">
        <v>317.1937255859375</v>
      </c>
      <c r="AI4904" s="9">
        <v>0.3903249204158783</v>
      </c>
    </row>
    <row r="4905" spans="1:35" ht="15" x14ac:dyDescent="0.25">
      <c r="A4905" s="2">
        <v>4904</v>
      </c>
      <c r="B4905" s="2">
        <v>47</v>
      </c>
      <c r="C4905" s="2" t="s">
        <v>61</v>
      </c>
      <c r="D4905" s="2" t="s">
        <v>33</v>
      </c>
      <c r="E4905" s="2">
        <v>1</v>
      </c>
      <c r="F4905" s="2">
        <v>0</v>
      </c>
      <c r="G4905" s="2">
        <v>3</v>
      </c>
      <c r="H4905" s="2" t="s">
        <v>34</v>
      </c>
      <c r="I4905" s="2" t="s">
        <v>49</v>
      </c>
      <c r="J4905" s="6">
        <v>846.34725000000003</v>
      </c>
      <c r="K4905" s="6">
        <v>696.61199999999997</v>
      </c>
      <c r="L4905" s="2" t="s">
        <v>44</v>
      </c>
      <c r="M4905" s="2" t="s">
        <v>51</v>
      </c>
      <c r="N4905" s="6">
        <v>0</v>
      </c>
      <c r="O4905" s="6">
        <v>0</v>
      </c>
      <c r="P4905" s="6">
        <v>129.4891111111111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513.85223818662382</v>
      </c>
      <c r="Z4905" s="2">
        <v>60</v>
      </c>
      <c r="AA4905" s="6">
        <v>13.048469518649602</v>
      </c>
      <c r="AB4905" s="2" t="s">
        <v>38</v>
      </c>
      <c r="AC4905" s="2" t="s">
        <v>39</v>
      </c>
      <c r="AD4905" s="2" t="s">
        <v>40</v>
      </c>
      <c r="AE4905" s="2" t="s">
        <v>41</v>
      </c>
      <c r="AF4905" s="2">
        <v>0</v>
      </c>
      <c r="AG4905" s="8">
        <v>8.7466627359390259E-2</v>
      </c>
      <c r="AH4905" s="3">
        <v>567.76336669921875</v>
      </c>
      <c r="AI4905" s="9">
        <v>0.1746688038110733</v>
      </c>
    </row>
    <row r="4906" spans="1:35" ht="15" x14ac:dyDescent="0.25">
      <c r="A4906" s="2">
        <v>4905</v>
      </c>
      <c r="B4906" s="2">
        <v>54</v>
      </c>
      <c r="C4906" s="2" t="s">
        <v>47</v>
      </c>
      <c r="D4906" s="2" t="s">
        <v>33</v>
      </c>
      <c r="E4906" s="2">
        <v>1</v>
      </c>
      <c r="F4906" s="2">
        <v>0</v>
      </c>
      <c r="G4906" s="2">
        <v>5</v>
      </c>
      <c r="H4906" s="2" t="s">
        <v>34</v>
      </c>
      <c r="I4906" s="2" t="s">
        <v>35</v>
      </c>
      <c r="J4906" s="6">
        <v>1183.39975</v>
      </c>
      <c r="K4906" s="6">
        <v>1459.5106666666666</v>
      </c>
      <c r="L4906" s="2" t="s">
        <v>44</v>
      </c>
      <c r="M4906" s="2" t="s">
        <v>51</v>
      </c>
      <c r="N4906" s="6">
        <v>0</v>
      </c>
      <c r="O4906" s="6">
        <v>0</v>
      </c>
      <c r="P4906" s="6">
        <v>640.38533333333328</v>
      </c>
      <c r="Q4906" s="6">
        <v>38.888888888888886</v>
      </c>
      <c r="R4906" s="6">
        <v>0</v>
      </c>
      <c r="S4906" s="6">
        <v>0</v>
      </c>
      <c r="T4906" s="6">
        <v>0</v>
      </c>
      <c r="U4906" s="6">
        <v>0</v>
      </c>
      <c r="V4906" s="6">
        <v>9.3333333333333339</v>
      </c>
      <c r="W4906" s="6">
        <v>0</v>
      </c>
      <c r="X4906" s="6">
        <v>0</v>
      </c>
      <c r="Y4906" s="6">
        <v>721.47420112889802</v>
      </c>
      <c r="Z4906" s="2">
        <v>3</v>
      </c>
      <c r="AA4906" s="6">
        <v>247.74194689748353</v>
      </c>
      <c r="AB4906" s="2" t="s">
        <v>38</v>
      </c>
      <c r="AC4906" s="2" t="s">
        <v>50</v>
      </c>
      <c r="AD4906" s="2" t="s">
        <v>40</v>
      </c>
      <c r="AE4906" s="2" t="s">
        <v>64</v>
      </c>
      <c r="AF4906" s="2">
        <v>1</v>
      </c>
      <c r="AG4906" s="8">
        <v>2.772512286901474E-2</v>
      </c>
      <c r="AH4906" s="3">
        <v>630.06005859375</v>
      </c>
      <c r="AI4906" s="9">
        <v>5.5617425590753562E-2</v>
      </c>
    </row>
    <row r="4907" spans="1:35" ht="15" x14ac:dyDescent="0.25">
      <c r="A4907" s="2">
        <v>4906</v>
      </c>
      <c r="B4907" s="2">
        <v>36</v>
      </c>
      <c r="C4907" s="2" t="s">
        <v>61</v>
      </c>
      <c r="D4907" s="2" t="s">
        <v>57</v>
      </c>
      <c r="E4907" s="2">
        <v>3</v>
      </c>
      <c r="F4907" s="2">
        <v>0</v>
      </c>
      <c r="G4907" s="2">
        <v>2</v>
      </c>
      <c r="H4907" s="2" t="s">
        <v>43</v>
      </c>
      <c r="I4907" s="2" t="s">
        <v>35</v>
      </c>
      <c r="J4907" s="6">
        <v>712.07799999999997</v>
      </c>
      <c r="K4907" s="6">
        <v>417.40866666666665</v>
      </c>
      <c r="L4907" s="2" t="s">
        <v>44</v>
      </c>
      <c r="M4907" s="2" t="s">
        <v>37</v>
      </c>
      <c r="N4907" s="6">
        <v>0</v>
      </c>
      <c r="O4907" s="6">
        <v>0</v>
      </c>
      <c r="P4907" s="6">
        <v>17.834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100.44444444444444</v>
      </c>
      <c r="W4907" s="6">
        <v>0</v>
      </c>
      <c r="X4907" s="6">
        <v>0</v>
      </c>
      <c r="Y4907" s="6">
        <v>523.69590076270742</v>
      </c>
      <c r="Z4907" s="2">
        <v>6</v>
      </c>
      <c r="AA4907" s="6">
        <v>91.921835381552157</v>
      </c>
      <c r="AB4907" s="2" t="s">
        <v>38</v>
      </c>
      <c r="AC4907" s="2" t="s">
        <v>60</v>
      </c>
      <c r="AD4907" s="2" t="s">
        <v>46</v>
      </c>
      <c r="AE4907" s="2" t="s">
        <v>64</v>
      </c>
      <c r="AF4907" s="2">
        <v>0</v>
      </c>
      <c r="AG4907" s="8">
        <v>0.1381118446588516</v>
      </c>
      <c r="AH4907" s="3">
        <v>360.51876831054688</v>
      </c>
      <c r="AI4907" s="9">
        <v>0.18283943831920621</v>
      </c>
    </row>
    <row r="4908" spans="1:35" ht="15" x14ac:dyDescent="0.25">
      <c r="A4908" s="2">
        <v>4907</v>
      </c>
      <c r="B4908" s="2">
        <v>65</v>
      </c>
      <c r="C4908" s="2" t="s">
        <v>47</v>
      </c>
      <c r="D4908" s="2" t="s">
        <v>42</v>
      </c>
      <c r="E4908" s="2">
        <v>1</v>
      </c>
      <c r="F4908" s="2">
        <v>3</v>
      </c>
      <c r="G4908" s="2">
        <v>3</v>
      </c>
      <c r="H4908" s="2" t="s">
        <v>43</v>
      </c>
      <c r="I4908" s="2" t="s">
        <v>54</v>
      </c>
      <c r="J4908" s="6">
        <v>1326.982</v>
      </c>
      <c r="K4908" s="6">
        <v>727.99288888888884</v>
      </c>
      <c r="L4908" s="2" t="s">
        <v>44</v>
      </c>
      <c r="M4908" s="2" t="s">
        <v>37</v>
      </c>
      <c r="N4908" s="6">
        <v>0</v>
      </c>
      <c r="O4908" s="6">
        <v>0</v>
      </c>
      <c r="P4908" s="6">
        <v>657.40133333333335</v>
      </c>
      <c r="Q4908" s="6">
        <v>0</v>
      </c>
      <c r="R4908" s="6">
        <v>0</v>
      </c>
      <c r="S4908" s="6">
        <v>0</v>
      </c>
      <c r="T4908" s="6">
        <v>0</v>
      </c>
      <c r="U4908" s="6">
        <v>0</v>
      </c>
      <c r="V4908" s="6">
        <v>24.222222222222221</v>
      </c>
      <c r="W4908" s="6">
        <v>0</v>
      </c>
      <c r="X4908" s="6">
        <v>0</v>
      </c>
      <c r="Y4908" s="6">
        <v>1183.5434855193353</v>
      </c>
      <c r="Z4908" s="2">
        <v>12</v>
      </c>
      <c r="AA4908" s="6">
        <v>108.50725835662614</v>
      </c>
      <c r="AB4908" s="2" t="s">
        <v>38</v>
      </c>
      <c r="AC4908" s="2" t="s">
        <v>39</v>
      </c>
      <c r="AD4908" s="2" t="s">
        <v>63</v>
      </c>
      <c r="AE4908" s="2" t="s">
        <v>41</v>
      </c>
      <c r="AF4908" s="2">
        <v>1</v>
      </c>
      <c r="AG4908" s="8">
        <v>3.4436158835887909E-2</v>
      </c>
      <c r="AH4908" s="3">
        <v>629.22308349609375</v>
      </c>
      <c r="AI4908" s="9">
        <v>5.1542475819587708E-2</v>
      </c>
    </row>
    <row r="4909" spans="1:35" ht="15" x14ac:dyDescent="0.25">
      <c r="A4909" s="2">
        <v>4908</v>
      </c>
      <c r="B4909" s="2">
        <v>28</v>
      </c>
      <c r="C4909" s="2" t="s">
        <v>47</v>
      </c>
      <c r="D4909" s="2" t="s">
        <v>33</v>
      </c>
      <c r="E4909" s="2">
        <v>1</v>
      </c>
      <c r="F4909" s="2">
        <v>0</v>
      </c>
      <c r="G4909" s="2">
        <v>6</v>
      </c>
      <c r="H4909" s="2" t="s">
        <v>34</v>
      </c>
      <c r="I4909" s="2" t="s">
        <v>49</v>
      </c>
      <c r="J4909" s="6">
        <v>1951.33475</v>
      </c>
      <c r="K4909" s="6">
        <v>1481.6891111111111</v>
      </c>
      <c r="L4909" s="2" t="s">
        <v>44</v>
      </c>
      <c r="M4909" s="2" t="s">
        <v>51</v>
      </c>
      <c r="N4909" s="6">
        <v>0</v>
      </c>
      <c r="O4909" s="6">
        <v>0</v>
      </c>
      <c r="P4909" s="6">
        <v>544.71688888888889</v>
      </c>
      <c r="Q4909" s="6">
        <v>0</v>
      </c>
      <c r="R4909" s="6">
        <v>0</v>
      </c>
      <c r="S4909" s="6">
        <v>0</v>
      </c>
      <c r="T4909" s="6">
        <v>0</v>
      </c>
      <c r="U4909" s="6">
        <v>0</v>
      </c>
      <c r="V4909" s="6">
        <v>118</v>
      </c>
      <c r="W4909" s="6">
        <v>0</v>
      </c>
      <c r="X4909" s="6">
        <v>0</v>
      </c>
      <c r="Y4909" s="6">
        <v>1721.659664918363</v>
      </c>
      <c r="Z4909" s="2">
        <v>24</v>
      </c>
      <c r="AA4909" s="6">
        <v>85.952312668174571</v>
      </c>
      <c r="AB4909" s="2" t="s">
        <v>38</v>
      </c>
      <c r="AC4909" s="2" t="s">
        <v>50</v>
      </c>
      <c r="AD4909" s="2" t="s">
        <v>40</v>
      </c>
      <c r="AE4909" s="2" t="s">
        <v>41</v>
      </c>
      <c r="AF4909" s="2">
        <v>1</v>
      </c>
      <c r="AG4909" s="8">
        <v>8.7700141593813896E-3</v>
      </c>
      <c r="AH4909" s="3">
        <v>756.81903076171875</v>
      </c>
      <c r="AI4909" s="9">
        <v>1.1553940363228319E-2</v>
      </c>
    </row>
    <row r="4910" spans="1:35" ht="15" x14ac:dyDescent="0.25">
      <c r="A4910" s="2">
        <v>4909</v>
      </c>
      <c r="B4910" s="2">
        <v>50</v>
      </c>
      <c r="C4910" s="2" t="s">
        <v>32</v>
      </c>
      <c r="D4910" s="2" t="s">
        <v>57</v>
      </c>
      <c r="E4910" s="2">
        <v>3</v>
      </c>
      <c r="F4910" s="2">
        <v>0</v>
      </c>
      <c r="G4910" s="2">
        <v>3</v>
      </c>
      <c r="H4910" s="2" t="s">
        <v>34</v>
      </c>
      <c r="I4910" s="2" t="s">
        <v>49</v>
      </c>
      <c r="J4910" s="6">
        <v>667.44949999999994</v>
      </c>
      <c r="K4910" s="6">
        <v>646.64644444444446</v>
      </c>
      <c r="L4910" s="2" t="s">
        <v>44</v>
      </c>
      <c r="M4910" s="2" t="s">
        <v>37</v>
      </c>
      <c r="N4910" s="6">
        <v>0</v>
      </c>
      <c r="O4910" s="6">
        <v>0</v>
      </c>
      <c r="P4910" s="6">
        <v>429.06066666666669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0</v>
      </c>
      <c r="X4910" s="6">
        <v>0</v>
      </c>
      <c r="Y4910" s="6">
        <v>497.76718287623009</v>
      </c>
      <c r="Z4910" s="2">
        <v>36</v>
      </c>
      <c r="AA4910" s="6">
        <v>17.99547608014052</v>
      </c>
      <c r="AB4910" s="2" t="s">
        <v>55</v>
      </c>
      <c r="AC4910" s="2" t="s">
        <v>39</v>
      </c>
      <c r="AD4910" s="2" t="s">
        <v>40</v>
      </c>
      <c r="AE4910" s="2" t="s">
        <v>41</v>
      </c>
      <c r="AF4910" s="2">
        <v>1</v>
      </c>
      <c r="AG4910" s="8">
        <v>0.1208900138735771</v>
      </c>
      <c r="AH4910" s="3">
        <v>496.18649291992188</v>
      </c>
      <c r="AI4910" s="9">
        <v>0.21568308770656591</v>
      </c>
    </row>
    <row r="4911" spans="1:35" ht="15" x14ac:dyDescent="0.25">
      <c r="A4911" s="2">
        <v>4910</v>
      </c>
      <c r="B4911" s="2">
        <v>29</v>
      </c>
      <c r="C4911" s="2" t="s">
        <v>47</v>
      </c>
      <c r="D4911" s="2" t="s">
        <v>33</v>
      </c>
      <c r="E4911" s="2">
        <v>0</v>
      </c>
      <c r="F4911" s="2">
        <v>0</v>
      </c>
      <c r="G4911" s="2">
        <v>3</v>
      </c>
      <c r="H4911" s="2" t="s">
        <v>53</v>
      </c>
      <c r="I4911" s="2" t="s">
        <v>66</v>
      </c>
      <c r="J4911" s="6">
        <v>1246.00425</v>
      </c>
      <c r="K4911" s="6">
        <v>1537.1186666666667</v>
      </c>
      <c r="L4911" s="2" t="s">
        <v>73</v>
      </c>
      <c r="M4911" s="2" t="s">
        <v>37</v>
      </c>
      <c r="N4911" s="6">
        <v>0</v>
      </c>
      <c r="O4911" s="6">
        <v>484.88888888888891</v>
      </c>
      <c r="P4911" s="6">
        <v>153.31911111111111</v>
      </c>
      <c r="Q4911" s="6">
        <v>88.888888888888886</v>
      </c>
      <c r="R4911" s="6">
        <v>0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6">
        <v>0</v>
      </c>
      <c r="Y4911" s="6">
        <v>831.26613622349657</v>
      </c>
      <c r="Z4911" s="2">
        <v>36</v>
      </c>
      <c r="AA4911" s="6">
        <v>30.05226215236517</v>
      </c>
      <c r="AB4911" s="2" t="s">
        <v>38</v>
      </c>
      <c r="AC4911" s="2" t="s">
        <v>39</v>
      </c>
      <c r="AD4911" s="2" t="s">
        <v>40</v>
      </c>
      <c r="AE4911" s="2" t="s">
        <v>41</v>
      </c>
      <c r="AF4911" s="2">
        <v>1</v>
      </c>
      <c r="AG4911" s="8">
        <v>4.4258847832679749E-2</v>
      </c>
      <c r="AH4911" s="3">
        <v>523.69921875</v>
      </c>
      <c r="AI4911" s="9">
        <v>5.7368140667676933E-2</v>
      </c>
    </row>
    <row r="4912" spans="1:35" x14ac:dyDescent="0.2">
      <c r="A4912" s="2">
        <v>4911</v>
      </c>
      <c r="B4912" s="2">
        <v>38</v>
      </c>
      <c r="C4912" s="2" t="s">
        <v>32</v>
      </c>
      <c r="D4912" s="2" t="s">
        <v>57</v>
      </c>
      <c r="E4912" s="2">
        <v>1</v>
      </c>
      <c r="F4912" s="2">
        <v>0</v>
      </c>
      <c r="G4912" s="2">
        <v>3</v>
      </c>
      <c r="H4912" s="2" t="s">
        <v>43</v>
      </c>
      <c r="I4912" s="2" t="s">
        <v>35</v>
      </c>
      <c r="J4912" s="6">
        <v>863.90824999999995</v>
      </c>
      <c r="K4912" s="6">
        <v>484.11333333333334</v>
      </c>
      <c r="L4912" s="2" t="s">
        <v>44</v>
      </c>
      <c r="M4912" s="2" t="s">
        <v>51</v>
      </c>
      <c r="N4912" s="6">
        <v>0</v>
      </c>
      <c r="O4912" s="6">
        <v>0</v>
      </c>
      <c r="P4912" s="6">
        <v>437.29022222222221</v>
      </c>
      <c r="Q4912" s="6">
        <v>0</v>
      </c>
      <c r="R4912" s="6">
        <v>0</v>
      </c>
      <c r="S4912" s="6">
        <v>0</v>
      </c>
      <c r="T4912" s="6">
        <v>258.88888888888891</v>
      </c>
      <c r="U4912" s="6">
        <v>0</v>
      </c>
      <c r="V4912" s="6">
        <v>0</v>
      </c>
      <c r="W4912" s="6">
        <v>0</v>
      </c>
      <c r="X4912" s="6">
        <v>0</v>
      </c>
      <c r="Y4912" s="6">
        <v>910.86383439974202</v>
      </c>
      <c r="Z4912" s="2">
        <v>48</v>
      </c>
      <c r="AA4912" s="6">
        <v>26.756624778581546</v>
      </c>
      <c r="AB4912" s="2" t="s">
        <v>38</v>
      </c>
      <c r="AC4912" s="2" t="s">
        <v>72</v>
      </c>
      <c r="AD4912" s="2" t="s">
        <v>40</v>
      </c>
      <c r="AE4912" s="2" t="s">
        <v>41</v>
      </c>
      <c r="AF4912" s="2" t="s">
        <v>59</v>
      </c>
      <c r="AG4912" s="4" t="s">
        <v>59</v>
      </c>
      <c r="AH4912" s="3" t="s">
        <v>59</v>
      </c>
    </row>
    <row r="4913" spans="1:35" x14ac:dyDescent="0.2">
      <c r="A4913" s="2">
        <v>4912</v>
      </c>
      <c r="B4913" s="2">
        <v>42</v>
      </c>
      <c r="C4913" s="2" t="s">
        <v>61</v>
      </c>
      <c r="D4913" s="2" t="s">
        <v>74</v>
      </c>
      <c r="E4913" s="2">
        <v>0</v>
      </c>
      <c r="F4913" s="2">
        <v>0</v>
      </c>
      <c r="G4913" s="2">
        <v>2</v>
      </c>
      <c r="H4913" s="2" t="s">
        <v>58</v>
      </c>
      <c r="I4913" s="2" t="s">
        <v>66</v>
      </c>
      <c r="J4913" s="6">
        <v>813.57050000000004</v>
      </c>
      <c r="K4913" s="6">
        <v>380.85599999999999</v>
      </c>
      <c r="L4913" s="2" t="s">
        <v>44</v>
      </c>
      <c r="M4913" s="2" t="s">
        <v>45</v>
      </c>
      <c r="N4913" s="6">
        <v>0</v>
      </c>
      <c r="O4913" s="6">
        <v>133.33333333333334</v>
      </c>
      <c r="P4913" s="6">
        <v>6.6086666666666662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0</v>
      </c>
      <c r="X4913" s="6">
        <v>0</v>
      </c>
      <c r="Y4913" s="6">
        <v>1306.7234264176839</v>
      </c>
      <c r="Z4913" s="2">
        <v>36</v>
      </c>
      <c r="AA4913" s="6">
        <v>47.241182167900625</v>
      </c>
      <c r="AB4913" s="2" t="s">
        <v>38</v>
      </c>
      <c r="AC4913" s="2" t="s">
        <v>50</v>
      </c>
      <c r="AD4913" s="2" t="s">
        <v>40</v>
      </c>
      <c r="AE4913" s="2" t="s">
        <v>41</v>
      </c>
      <c r="AF4913" s="2" t="s">
        <v>59</v>
      </c>
      <c r="AG4913" s="4" t="s">
        <v>59</v>
      </c>
      <c r="AH4913" s="3" t="s">
        <v>59</v>
      </c>
    </row>
    <row r="4914" spans="1:35" ht="15" x14ac:dyDescent="0.25">
      <c r="A4914" s="2">
        <v>4913</v>
      </c>
      <c r="B4914" s="2">
        <v>25</v>
      </c>
      <c r="C4914" s="2" t="s">
        <v>47</v>
      </c>
      <c r="D4914" s="2" t="s">
        <v>57</v>
      </c>
      <c r="E4914" s="2">
        <v>0</v>
      </c>
      <c r="F4914" s="2">
        <v>0</v>
      </c>
      <c r="G4914" s="2">
        <v>3</v>
      </c>
      <c r="H4914" s="2" t="s">
        <v>58</v>
      </c>
      <c r="I4914" s="2" t="s">
        <v>49</v>
      </c>
      <c r="J4914" s="6">
        <v>788.35400000000004</v>
      </c>
      <c r="K4914" s="6">
        <v>932.74266666666665</v>
      </c>
      <c r="L4914" s="2" t="s">
        <v>36</v>
      </c>
      <c r="M4914" s="2" t="s">
        <v>51</v>
      </c>
      <c r="N4914" s="6">
        <v>0</v>
      </c>
      <c r="O4914" s="6">
        <v>0</v>
      </c>
      <c r="P4914" s="6">
        <v>392.61533333333335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11.555555555555555</v>
      </c>
      <c r="W4914" s="6">
        <v>0</v>
      </c>
      <c r="X4914" s="6">
        <v>0</v>
      </c>
      <c r="Y4914" s="6">
        <v>278.41993220696355</v>
      </c>
      <c r="Z4914" s="2">
        <v>48</v>
      </c>
      <c r="AA4914" s="6">
        <v>8.1785853994841027</v>
      </c>
      <c r="AB4914" s="2" t="s">
        <v>55</v>
      </c>
      <c r="AC4914" s="2" t="s">
        <v>75</v>
      </c>
      <c r="AD4914" s="2" t="s">
        <v>40</v>
      </c>
      <c r="AE4914" s="2" t="s">
        <v>70</v>
      </c>
      <c r="AF4914" s="2">
        <v>0</v>
      </c>
      <c r="AG4914" s="8">
        <v>0.1215907409787178</v>
      </c>
      <c r="AH4914" s="3">
        <v>438.9705810546875</v>
      </c>
      <c r="AI4914" s="9">
        <v>0.20436851680278781</v>
      </c>
    </row>
    <row r="4915" spans="1:35" x14ac:dyDescent="0.2">
      <c r="A4915" s="2">
        <v>4914</v>
      </c>
      <c r="B4915" s="2">
        <v>32</v>
      </c>
      <c r="C4915" s="2" t="s">
        <v>47</v>
      </c>
      <c r="D4915" s="2" t="s">
        <v>57</v>
      </c>
      <c r="E4915" s="2">
        <v>1</v>
      </c>
      <c r="F4915" s="2">
        <v>3</v>
      </c>
      <c r="G4915" s="2">
        <v>2</v>
      </c>
      <c r="H4915" s="2" t="s">
        <v>34</v>
      </c>
      <c r="I4915" s="2" t="s">
        <v>49</v>
      </c>
      <c r="J4915" s="6">
        <v>505.72075000000001</v>
      </c>
      <c r="K4915" s="6">
        <v>296.80333333333334</v>
      </c>
      <c r="L4915" s="2" t="s">
        <v>44</v>
      </c>
      <c r="M4915" s="2" t="s">
        <v>37</v>
      </c>
      <c r="N4915" s="6">
        <v>0</v>
      </c>
      <c r="O4915" s="6">
        <v>2222.2222222222222</v>
      </c>
      <c r="P4915" s="6">
        <v>47.323999999999998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378.21741600887566</v>
      </c>
      <c r="Z4915" s="2">
        <v>48</v>
      </c>
      <c r="AA4915" s="6">
        <v>11.110136447060846</v>
      </c>
      <c r="AB4915" s="2" t="s">
        <v>38</v>
      </c>
      <c r="AC4915" s="2" t="s">
        <v>39</v>
      </c>
      <c r="AD4915" s="2" t="s">
        <v>40</v>
      </c>
      <c r="AE4915" s="2" t="s">
        <v>41</v>
      </c>
      <c r="AF4915" s="2" t="s">
        <v>59</v>
      </c>
      <c r="AG4915" s="4" t="s">
        <v>59</v>
      </c>
      <c r="AH4915" s="3" t="s">
        <v>59</v>
      </c>
    </row>
    <row r="4916" spans="1:35" x14ac:dyDescent="0.2">
      <c r="A4916" s="2">
        <v>4915</v>
      </c>
      <c r="B4916" s="2">
        <v>53</v>
      </c>
      <c r="C4916" s="2" t="s">
        <v>47</v>
      </c>
      <c r="D4916" s="2" t="s">
        <v>57</v>
      </c>
      <c r="E4916" s="2">
        <v>0</v>
      </c>
      <c r="F4916" s="2">
        <v>1</v>
      </c>
      <c r="G4916" s="2">
        <v>2</v>
      </c>
      <c r="H4916" s="2" t="s">
        <v>43</v>
      </c>
      <c r="I4916" s="2" t="s">
        <v>49</v>
      </c>
      <c r="J4916" s="6">
        <v>975.66899999999998</v>
      </c>
      <c r="K4916" s="6">
        <v>1137.2293333333334</v>
      </c>
      <c r="L4916" s="2" t="s">
        <v>44</v>
      </c>
      <c r="M4916" s="2" t="s">
        <v>45</v>
      </c>
      <c r="N4916" s="6">
        <v>0</v>
      </c>
      <c r="O4916" s="6">
        <v>0</v>
      </c>
      <c r="P4916" s="6">
        <v>498.10177777777778</v>
      </c>
      <c r="Q4916" s="6">
        <v>0</v>
      </c>
      <c r="R4916" s="6">
        <v>0</v>
      </c>
      <c r="S4916" s="6">
        <v>0</v>
      </c>
      <c r="T4916" s="6">
        <v>0</v>
      </c>
      <c r="U4916" s="6">
        <v>0</v>
      </c>
      <c r="V4916" s="6">
        <v>18.666666666666668</v>
      </c>
      <c r="W4916" s="6">
        <v>0</v>
      </c>
      <c r="X4916" s="6">
        <v>0</v>
      </c>
      <c r="Y4916" s="6">
        <v>556.68431745626697</v>
      </c>
      <c r="Z4916" s="2">
        <v>24</v>
      </c>
      <c r="AA4916" s="6">
        <v>27.791964629513032</v>
      </c>
      <c r="AB4916" s="2" t="s">
        <v>55</v>
      </c>
      <c r="AC4916" s="2" t="s">
        <v>60</v>
      </c>
      <c r="AD4916" s="2" t="s">
        <v>40</v>
      </c>
      <c r="AE4916" s="2" t="s">
        <v>41</v>
      </c>
      <c r="AF4916" s="2" t="s">
        <v>59</v>
      </c>
      <c r="AG4916" s="4" t="s">
        <v>59</v>
      </c>
      <c r="AH4916" s="3" t="s">
        <v>59</v>
      </c>
    </row>
    <row r="4917" spans="1:35" ht="15" x14ac:dyDescent="0.25">
      <c r="A4917" s="2">
        <v>4916</v>
      </c>
      <c r="B4917" s="2">
        <v>36</v>
      </c>
      <c r="C4917" s="2" t="s">
        <v>47</v>
      </c>
      <c r="D4917" s="2" t="s">
        <v>57</v>
      </c>
      <c r="E4917" s="2">
        <v>0</v>
      </c>
      <c r="F4917" s="2">
        <v>0</v>
      </c>
      <c r="G4917" s="2">
        <v>5</v>
      </c>
      <c r="H4917" s="2" t="s">
        <v>52</v>
      </c>
      <c r="I4917" s="2" t="s">
        <v>49</v>
      </c>
      <c r="J4917" s="6">
        <v>184.143</v>
      </c>
      <c r="K4917" s="6">
        <v>110.098</v>
      </c>
      <c r="L4917" s="2" t="s">
        <v>44</v>
      </c>
      <c r="M4917" s="2" t="s">
        <v>37</v>
      </c>
      <c r="N4917" s="6">
        <v>0</v>
      </c>
      <c r="O4917" s="6">
        <v>2888.8888888888887</v>
      </c>
      <c r="P4917" s="6">
        <v>19.739333333333335</v>
      </c>
      <c r="Q4917" s="6">
        <v>0</v>
      </c>
      <c r="R4917" s="6">
        <v>0</v>
      </c>
      <c r="S4917" s="6">
        <v>0</v>
      </c>
      <c r="T4917" s="6">
        <v>0</v>
      </c>
      <c r="U4917" s="6">
        <v>0</v>
      </c>
      <c r="V4917" s="6">
        <v>30.222222222222221</v>
      </c>
      <c r="W4917" s="6">
        <v>0</v>
      </c>
      <c r="X4917" s="6">
        <v>0</v>
      </c>
      <c r="Y4917" s="6">
        <v>181.96579886647771</v>
      </c>
      <c r="Z4917" s="2">
        <v>24</v>
      </c>
      <c r="AA4917" s="6">
        <v>9.0844790975731478</v>
      </c>
      <c r="AB4917" s="2" t="s">
        <v>38</v>
      </c>
      <c r="AC4917" s="2" t="s">
        <v>39</v>
      </c>
      <c r="AD4917" s="2" t="s">
        <v>40</v>
      </c>
      <c r="AE4917" s="2" t="s">
        <v>41</v>
      </c>
      <c r="AF4917" s="2">
        <v>0</v>
      </c>
      <c r="AG4917" s="8">
        <v>0.24631667137145999</v>
      </c>
      <c r="AH4917" s="3">
        <v>383.17962646484381</v>
      </c>
      <c r="AI4917" s="9">
        <v>0.47228792309761047</v>
      </c>
    </row>
    <row r="4918" spans="1:35" ht="15" x14ac:dyDescent="0.25">
      <c r="A4918" s="2">
        <v>4917</v>
      </c>
      <c r="B4918" s="2">
        <v>22</v>
      </c>
      <c r="C4918" s="2" t="s">
        <v>32</v>
      </c>
      <c r="D4918" s="2" t="s">
        <v>57</v>
      </c>
      <c r="E4918" s="2">
        <v>1</v>
      </c>
      <c r="F4918" s="2">
        <v>0</v>
      </c>
      <c r="G4918" s="2">
        <v>3</v>
      </c>
      <c r="H4918" s="2" t="s">
        <v>48</v>
      </c>
      <c r="I4918" s="2" t="s">
        <v>66</v>
      </c>
      <c r="J4918" s="6">
        <v>1074.0807500000001</v>
      </c>
      <c r="K4918" s="6">
        <v>783.74400000000003</v>
      </c>
      <c r="L4918" s="2" t="s">
        <v>44</v>
      </c>
      <c r="M4918" s="2" t="s">
        <v>45</v>
      </c>
      <c r="N4918" s="6">
        <v>0</v>
      </c>
      <c r="O4918" s="6">
        <v>0</v>
      </c>
      <c r="P4918" s="6">
        <v>281.99133333333333</v>
      </c>
      <c r="Q4918" s="6">
        <v>0</v>
      </c>
      <c r="R4918" s="6">
        <v>0</v>
      </c>
      <c r="S4918" s="6">
        <v>0</v>
      </c>
      <c r="T4918" s="6">
        <v>22.222222222222221</v>
      </c>
      <c r="U4918" s="6">
        <v>0</v>
      </c>
      <c r="V4918" s="6">
        <v>212.44444444444446</v>
      </c>
      <c r="W4918" s="6">
        <v>0</v>
      </c>
      <c r="X4918" s="6">
        <v>0</v>
      </c>
      <c r="Y4918" s="6">
        <v>1252.4602582990219</v>
      </c>
      <c r="Z4918" s="2">
        <v>36</v>
      </c>
      <c r="AA4918" s="6">
        <v>45.27943865104281</v>
      </c>
      <c r="AB4918" s="2" t="s">
        <v>38</v>
      </c>
      <c r="AC4918" s="2" t="s">
        <v>39</v>
      </c>
      <c r="AD4918" s="2" t="s">
        <v>46</v>
      </c>
      <c r="AE4918" s="2" t="s">
        <v>41</v>
      </c>
      <c r="AF4918" s="2">
        <v>0</v>
      </c>
      <c r="AG4918" s="8">
        <v>4.8381488770246513E-2</v>
      </c>
      <c r="AH4918" s="3">
        <v>524.01959228515625</v>
      </c>
      <c r="AI4918" s="9">
        <v>5.8603670448064797E-2</v>
      </c>
    </row>
    <row r="4919" spans="1:35" ht="15" x14ac:dyDescent="0.25">
      <c r="A4919" s="2">
        <v>4918</v>
      </c>
      <c r="B4919" s="2">
        <v>35</v>
      </c>
      <c r="C4919" s="2" t="s">
        <v>32</v>
      </c>
      <c r="D4919" s="2" t="s">
        <v>57</v>
      </c>
      <c r="E4919" s="2">
        <v>1</v>
      </c>
      <c r="F4919" s="2">
        <v>3</v>
      </c>
      <c r="G4919" s="2">
        <v>2</v>
      </c>
      <c r="H4919" s="2" t="s">
        <v>48</v>
      </c>
      <c r="I4919" s="2" t="s">
        <v>35</v>
      </c>
      <c r="J4919" s="6">
        <v>747.10249999999996</v>
      </c>
      <c r="K4919" s="6">
        <v>346.2908888888889</v>
      </c>
      <c r="L4919" s="2" t="s">
        <v>36</v>
      </c>
      <c r="M4919" s="2" t="s">
        <v>45</v>
      </c>
      <c r="N4919" s="6">
        <v>0</v>
      </c>
      <c r="O4919" s="6">
        <v>0</v>
      </c>
      <c r="P4919" s="6">
        <v>363.91644444444444</v>
      </c>
      <c r="Q4919" s="6">
        <v>0</v>
      </c>
      <c r="R4919" s="6">
        <v>0</v>
      </c>
      <c r="S4919" s="6">
        <v>0</v>
      </c>
      <c r="T4919" s="6">
        <v>0</v>
      </c>
      <c r="U4919" s="6">
        <v>0</v>
      </c>
      <c r="V4919" s="6">
        <v>45.777777777777779</v>
      </c>
      <c r="W4919" s="6">
        <v>0</v>
      </c>
      <c r="X4919" s="6">
        <v>0</v>
      </c>
      <c r="Y4919" s="6">
        <v>944.71897974874844</v>
      </c>
      <c r="Z4919" s="2">
        <v>36</v>
      </c>
      <c r="AA4919" s="6">
        <v>34.153854226164562</v>
      </c>
      <c r="AB4919" s="2" t="s">
        <v>38</v>
      </c>
      <c r="AC4919" s="2" t="s">
        <v>39</v>
      </c>
      <c r="AD4919" s="2" t="s">
        <v>40</v>
      </c>
      <c r="AE4919" s="2" t="s">
        <v>41</v>
      </c>
      <c r="AF4919" s="2">
        <v>0</v>
      </c>
      <c r="AG4919" s="8">
        <v>0.10463400185108181</v>
      </c>
      <c r="AH4919" s="3">
        <v>475.73001098632813</v>
      </c>
      <c r="AI4919" s="9">
        <v>0.14436730742454529</v>
      </c>
    </row>
    <row r="4920" spans="1:35" x14ac:dyDescent="0.2">
      <c r="A4920" s="2">
        <v>4919</v>
      </c>
      <c r="B4920" s="2">
        <v>29</v>
      </c>
      <c r="C4920" s="2" t="s">
        <v>47</v>
      </c>
      <c r="D4920" s="2" t="s">
        <v>65</v>
      </c>
      <c r="E4920" s="2">
        <v>0</v>
      </c>
      <c r="F4920" s="2">
        <v>1</v>
      </c>
      <c r="G4920" s="2">
        <v>4</v>
      </c>
      <c r="H4920" s="2" t="s">
        <v>34</v>
      </c>
      <c r="I4920" s="2" t="s">
        <v>66</v>
      </c>
      <c r="J4920" s="6">
        <v>1534.6007500000001</v>
      </c>
      <c r="K4920" s="6">
        <v>1411.1955555555555</v>
      </c>
      <c r="L4920" s="2" t="s">
        <v>44</v>
      </c>
      <c r="M4920" s="2" t="s">
        <v>37</v>
      </c>
      <c r="N4920" s="6">
        <v>0</v>
      </c>
      <c r="O4920" s="6">
        <v>0</v>
      </c>
      <c r="P4920" s="6">
        <v>397.07888888888891</v>
      </c>
      <c r="Q4920" s="6">
        <v>0</v>
      </c>
      <c r="R4920" s="6">
        <v>0</v>
      </c>
      <c r="S4920" s="6">
        <v>0</v>
      </c>
      <c r="T4920" s="6">
        <v>0</v>
      </c>
      <c r="U4920" s="6">
        <v>0</v>
      </c>
      <c r="V4920" s="6">
        <v>32</v>
      </c>
      <c r="W4920" s="6">
        <v>0</v>
      </c>
      <c r="X4920" s="6">
        <v>0</v>
      </c>
      <c r="Y4920" s="6">
        <v>1277.6351626641422</v>
      </c>
      <c r="Z4920" s="2">
        <v>6</v>
      </c>
      <c r="AA4920" s="6">
        <v>224.25718614381606</v>
      </c>
      <c r="AB4920" s="2" t="s">
        <v>55</v>
      </c>
      <c r="AC4920" s="2" t="s">
        <v>80</v>
      </c>
      <c r="AD4920" s="2" t="s">
        <v>40</v>
      </c>
      <c r="AE4920" s="2" t="s">
        <v>41</v>
      </c>
      <c r="AF4920" s="2" t="s">
        <v>59</v>
      </c>
      <c r="AG4920" s="4" t="s">
        <v>59</v>
      </c>
      <c r="AH4920" s="3" t="s">
        <v>59</v>
      </c>
    </row>
    <row r="4921" spans="1:35" ht="15" x14ac:dyDescent="0.25">
      <c r="A4921" s="2">
        <v>4920</v>
      </c>
      <c r="B4921" s="2">
        <v>26</v>
      </c>
      <c r="C4921" s="2" t="s">
        <v>47</v>
      </c>
      <c r="D4921" s="2" t="s">
        <v>33</v>
      </c>
      <c r="E4921" s="2">
        <v>0</v>
      </c>
      <c r="F4921" s="2">
        <v>0</v>
      </c>
      <c r="G4921" s="2">
        <v>2</v>
      </c>
      <c r="H4921" s="2" t="s">
        <v>34</v>
      </c>
      <c r="I4921" s="2" t="s">
        <v>35</v>
      </c>
      <c r="J4921" s="6">
        <v>284.55450000000002</v>
      </c>
      <c r="K4921" s="6">
        <v>247.81044444444444</v>
      </c>
      <c r="L4921" s="2" t="s">
        <v>44</v>
      </c>
      <c r="M4921" s="2" t="s">
        <v>45</v>
      </c>
      <c r="N4921" s="6">
        <v>0</v>
      </c>
      <c r="O4921" s="6">
        <v>0</v>
      </c>
      <c r="P4921" s="6">
        <v>71.079555555555558</v>
      </c>
      <c r="Q4921" s="6">
        <v>0</v>
      </c>
      <c r="R4921" s="6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6">
        <v>0</v>
      </c>
      <c r="Y4921" s="6">
        <v>219.40425402174489</v>
      </c>
      <c r="Z4921" s="2">
        <v>36</v>
      </c>
      <c r="AA4921" s="6">
        <v>7.9319893736568936</v>
      </c>
      <c r="AB4921" s="2" t="s">
        <v>38</v>
      </c>
      <c r="AC4921" s="2" t="s">
        <v>50</v>
      </c>
      <c r="AD4921" s="2" t="s">
        <v>40</v>
      </c>
      <c r="AE4921" s="2" t="s">
        <v>67</v>
      </c>
      <c r="AF4921" s="2">
        <v>0</v>
      </c>
      <c r="AG4921" s="8">
        <v>0.25378766655921942</v>
      </c>
      <c r="AH4921" s="3">
        <v>305.83056640625</v>
      </c>
      <c r="AI4921" s="9">
        <v>0.37333971261978149</v>
      </c>
    </row>
    <row r="4922" spans="1:35" ht="15" x14ac:dyDescent="0.25">
      <c r="A4922" s="2">
        <v>4921</v>
      </c>
      <c r="B4922" s="2">
        <v>24</v>
      </c>
      <c r="C4922" s="2" t="s">
        <v>32</v>
      </c>
      <c r="D4922" s="2" t="s">
        <v>57</v>
      </c>
      <c r="E4922" s="2">
        <v>0</v>
      </c>
      <c r="F4922" s="2">
        <v>1</v>
      </c>
      <c r="G4922" s="2">
        <v>2</v>
      </c>
      <c r="H4922" s="2" t="s">
        <v>52</v>
      </c>
      <c r="I4922" s="2" t="s">
        <v>49</v>
      </c>
      <c r="J4922" s="6">
        <v>830.32050000000004</v>
      </c>
      <c r="K4922" s="6">
        <v>884.02133333333336</v>
      </c>
      <c r="L4922" s="2" t="s">
        <v>44</v>
      </c>
      <c r="M4922" s="2" t="s">
        <v>45</v>
      </c>
      <c r="N4922" s="6">
        <v>0</v>
      </c>
      <c r="O4922" s="6">
        <v>0</v>
      </c>
      <c r="P4922" s="6">
        <v>506.41955555555558</v>
      </c>
      <c r="Q4922" s="6">
        <v>77.777777777777771</v>
      </c>
      <c r="R4922" s="6">
        <v>0</v>
      </c>
      <c r="S4922" s="6">
        <v>0</v>
      </c>
      <c r="T4922" s="6">
        <v>154.88888888888889</v>
      </c>
      <c r="U4922" s="6">
        <v>0</v>
      </c>
      <c r="V4922" s="6">
        <v>0</v>
      </c>
      <c r="W4922" s="6">
        <v>0</v>
      </c>
      <c r="X4922" s="6">
        <v>0</v>
      </c>
      <c r="Y4922" s="6">
        <v>511.07909430481567</v>
      </c>
      <c r="Z4922" s="2">
        <v>24</v>
      </c>
      <c r="AA4922" s="6">
        <v>25.515164818557778</v>
      </c>
      <c r="AB4922" s="2" t="s">
        <v>38</v>
      </c>
      <c r="AC4922" s="2" t="s">
        <v>50</v>
      </c>
      <c r="AD4922" s="2" t="s">
        <v>40</v>
      </c>
      <c r="AE4922" s="2" t="s">
        <v>67</v>
      </c>
      <c r="AF4922" s="2">
        <v>0</v>
      </c>
      <c r="AG4922" s="8">
        <v>0.12162498384714129</v>
      </c>
      <c r="AH4922" s="3">
        <v>364.34494018554688</v>
      </c>
      <c r="AI4922" s="9">
        <v>0.15232810378074649</v>
      </c>
    </row>
    <row r="4923" spans="1:35" x14ac:dyDescent="0.2">
      <c r="A4923" s="2">
        <v>4922</v>
      </c>
      <c r="B4923" s="2">
        <v>50</v>
      </c>
      <c r="C4923" s="2" t="s">
        <v>32</v>
      </c>
      <c r="D4923" s="2" t="s">
        <v>57</v>
      </c>
      <c r="E4923" s="2">
        <v>1</v>
      </c>
      <c r="F4923" s="2">
        <v>1</v>
      </c>
      <c r="G4923" s="2">
        <v>3</v>
      </c>
      <c r="H4923" s="2" t="s">
        <v>34</v>
      </c>
      <c r="I4923" s="2" t="s">
        <v>35</v>
      </c>
      <c r="J4923" s="6">
        <v>522.15650000000005</v>
      </c>
      <c r="K4923" s="6">
        <v>286.52088888888886</v>
      </c>
      <c r="L4923" s="2" t="s">
        <v>44</v>
      </c>
      <c r="M4923" s="2" t="s">
        <v>45</v>
      </c>
      <c r="N4923" s="6">
        <v>0</v>
      </c>
      <c r="O4923" s="6">
        <v>0</v>
      </c>
      <c r="P4923" s="6">
        <v>145.17555555555555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42.444444444444443</v>
      </c>
      <c r="W4923" s="6">
        <v>0</v>
      </c>
      <c r="X4923" s="6">
        <v>0</v>
      </c>
      <c r="Y4923" s="6">
        <v>445.22302218111139</v>
      </c>
      <c r="Z4923" s="2">
        <v>36</v>
      </c>
      <c r="AA4923" s="6">
        <v>16.095878799587815</v>
      </c>
      <c r="AB4923" s="2" t="s">
        <v>55</v>
      </c>
      <c r="AC4923" s="2" t="s">
        <v>39</v>
      </c>
      <c r="AD4923" s="2" t="s">
        <v>40</v>
      </c>
      <c r="AE4923" s="2" t="s">
        <v>41</v>
      </c>
      <c r="AF4923" s="2" t="s">
        <v>59</v>
      </c>
      <c r="AG4923" s="4" t="s">
        <v>59</v>
      </c>
      <c r="AH4923" s="3" t="s">
        <v>59</v>
      </c>
    </row>
    <row r="4924" spans="1:35" ht="15" x14ac:dyDescent="0.25">
      <c r="A4924" s="2">
        <v>4923</v>
      </c>
      <c r="B4924" s="2">
        <v>26</v>
      </c>
      <c r="C4924" s="2" t="s">
        <v>61</v>
      </c>
      <c r="D4924" s="2" t="s">
        <v>57</v>
      </c>
      <c r="E4924" s="2">
        <v>2</v>
      </c>
      <c r="F4924" s="2">
        <v>0</v>
      </c>
      <c r="G4924" s="2">
        <v>5</v>
      </c>
      <c r="H4924" s="2" t="s">
        <v>43</v>
      </c>
      <c r="I4924" s="2" t="s">
        <v>49</v>
      </c>
      <c r="J4924" s="6">
        <v>2149.1489999999999</v>
      </c>
      <c r="K4924" s="6">
        <v>2308.6464444444446</v>
      </c>
      <c r="L4924" s="2" t="s">
        <v>36</v>
      </c>
      <c r="M4924" s="2" t="s">
        <v>51</v>
      </c>
      <c r="N4924" s="6">
        <v>0</v>
      </c>
      <c r="O4924" s="6">
        <v>0</v>
      </c>
      <c r="P4924" s="6">
        <v>906.4373333333333</v>
      </c>
      <c r="Q4924" s="6">
        <v>0</v>
      </c>
      <c r="R4924" s="6">
        <v>0</v>
      </c>
      <c r="S4924" s="6">
        <v>0</v>
      </c>
      <c r="T4924" s="6">
        <v>0</v>
      </c>
      <c r="U4924" s="6">
        <v>74</v>
      </c>
      <c r="V4924" s="6">
        <v>52.888888888888886</v>
      </c>
      <c r="W4924" s="6">
        <v>0</v>
      </c>
      <c r="X4924" s="6">
        <v>0</v>
      </c>
      <c r="Y4924" s="6">
        <v>1150.0102695900348</v>
      </c>
      <c r="Z4924" s="2">
        <v>24</v>
      </c>
      <c r="AA4924" s="6">
        <v>57.413229964995111</v>
      </c>
      <c r="AB4924" s="2" t="s">
        <v>38</v>
      </c>
      <c r="AC4924" s="2" t="s">
        <v>62</v>
      </c>
      <c r="AD4924" s="2" t="s">
        <v>46</v>
      </c>
      <c r="AE4924" s="2" t="s">
        <v>41</v>
      </c>
      <c r="AF4924" s="2">
        <v>1</v>
      </c>
      <c r="AG4924" s="8">
        <v>1.055058464407921E-2</v>
      </c>
      <c r="AH4924" s="3">
        <v>694.94354248046875</v>
      </c>
      <c r="AI4924" s="9">
        <v>1.2661975808441641E-2</v>
      </c>
    </row>
    <row r="4925" spans="1:35" ht="15" x14ac:dyDescent="0.25">
      <c r="A4925" s="2">
        <v>4924</v>
      </c>
      <c r="B4925" s="2">
        <v>26</v>
      </c>
      <c r="C4925" s="2" t="s">
        <v>32</v>
      </c>
      <c r="D4925" s="2" t="s">
        <v>57</v>
      </c>
      <c r="E4925" s="2">
        <v>1</v>
      </c>
      <c r="F4925" s="2">
        <v>1</v>
      </c>
      <c r="G4925" s="2">
        <v>2</v>
      </c>
      <c r="H4925" s="2" t="s">
        <v>58</v>
      </c>
      <c r="I4925" s="2" t="s">
        <v>49</v>
      </c>
      <c r="J4925" s="6">
        <v>514.58550000000002</v>
      </c>
      <c r="K4925" s="6">
        <v>360.43599999999998</v>
      </c>
      <c r="L4925" s="2" t="s">
        <v>36</v>
      </c>
      <c r="M4925" s="2" t="s">
        <v>51</v>
      </c>
      <c r="N4925" s="6">
        <v>0</v>
      </c>
      <c r="O4925" s="6">
        <v>1022.2222222222222</v>
      </c>
      <c r="P4925" s="6">
        <v>269.67288888888891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131.33333333333334</v>
      </c>
      <c r="W4925" s="6">
        <v>0</v>
      </c>
      <c r="X4925" s="6">
        <v>0</v>
      </c>
      <c r="Y4925" s="6">
        <v>265.69819744074448</v>
      </c>
      <c r="Z4925" s="2">
        <v>48</v>
      </c>
      <c r="AA4925" s="6">
        <v>7.8048844457112754</v>
      </c>
      <c r="AB4925" s="2" t="s">
        <v>38</v>
      </c>
      <c r="AC4925" s="2" t="s">
        <v>62</v>
      </c>
      <c r="AD4925" s="2" t="s">
        <v>46</v>
      </c>
      <c r="AE4925" s="2" t="s">
        <v>67</v>
      </c>
      <c r="AF4925" s="2">
        <v>1</v>
      </c>
      <c r="AG4925" s="8">
        <v>0.19895870983600619</v>
      </c>
      <c r="AH4925" s="3">
        <v>383.324951171875</v>
      </c>
      <c r="AI4925" s="9">
        <v>0.31149721145629877</v>
      </c>
    </row>
    <row r="4926" spans="1:35" x14ac:dyDescent="0.2">
      <c r="A4926" s="2">
        <v>4925</v>
      </c>
      <c r="B4926" s="2">
        <v>39</v>
      </c>
      <c r="C4926" s="2" t="s">
        <v>32</v>
      </c>
      <c r="D4926" s="2" t="s">
        <v>65</v>
      </c>
      <c r="E4926" s="2">
        <v>0</v>
      </c>
      <c r="F4926" s="2">
        <v>1</v>
      </c>
      <c r="G4926" s="2">
        <v>5</v>
      </c>
      <c r="H4926" s="2" t="s">
        <v>34</v>
      </c>
      <c r="I4926" s="2" t="s">
        <v>49</v>
      </c>
      <c r="J4926" s="6">
        <v>1656.2945</v>
      </c>
      <c r="K4926" s="6">
        <v>1520.3588888888889</v>
      </c>
      <c r="L4926" s="2" t="s">
        <v>44</v>
      </c>
      <c r="M4926" s="2" t="s">
        <v>51</v>
      </c>
      <c r="N4926" s="6">
        <v>0</v>
      </c>
      <c r="O4926" s="6">
        <v>0</v>
      </c>
      <c r="P4926" s="6">
        <v>376.24533333333335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224.22222222222223</v>
      </c>
      <c r="W4926" s="6">
        <v>0</v>
      </c>
      <c r="X4926" s="6">
        <v>0</v>
      </c>
      <c r="Y4926" s="6">
        <v>1405.1753361379162</v>
      </c>
      <c r="Z4926" s="2">
        <v>36</v>
      </c>
      <c r="AA4926" s="6">
        <v>50.800454549372851</v>
      </c>
      <c r="AB4926" s="2" t="s">
        <v>55</v>
      </c>
      <c r="AC4926" s="2" t="s">
        <v>39</v>
      </c>
      <c r="AD4926" s="2" t="s">
        <v>40</v>
      </c>
      <c r="AE4926" s="2" t="s">
        <v>64</v>
      </c>
      <c r="AF4926" s="2" t="s">
        <v>59</v>
      </c>
      <c r="AG4926" s="4" t="s">
        <v>59</v>
      </c>
      <c r="AH4926" s="3" t="s">
        <v>59</v>
      </c>
    </row>
    <row r="4927" spans="1:35" ht="15" x14ac:dyDescent="0.25">
      <c r="A4927" s="2">
        <v>4926</v>
      </c>
      <c r="B4927" s="2">
        <v>37</v>
      </c>
      <c r="C4927" s="2" t="s">
        <v>32</v>
      </c>
      <c r="D4927" s="2" t="s">
        <v>33</v>
      </c>
      <c r="E4927" s="2">
        <v>2</v>
      </c>
      <c r="F4927" s="2">
        <v>1</v>
      </c>
      <c r="G4927" s="2">
        <v>2</v>
      </c>
      <c r="H4927" s="2" t="s">
        <v>48</v>
      </c>
      <c r="I4927" s="2" t="s">
        <v>49</v>
      </c>
      <c r="J4927" s="6">
        <v>829.35574999999994</v>
      </c>
      <c r="K4927" s="6">
        <v>1038.2173333333333</v>
      </c>
      <c r="L4927" s="2" t="s">
        <v>44</v>
      </c>
      <c r="M4927" s="2" t="s">
        <v>45</v>
      </c>
      <c r="N4927" s="6">
        <v>0</v>
      </c>
      <c r="O4927" s="6">
        <v>0</v>
      </c>
      <c r="P4927" s="6">
        <v>471.35933333333332</v>
      </c>
      <c r="Q4927" s="6">
        <v>0</v>
      </c>
      <c r="R4927" s="6">
        <v>0</v>
      </c>
      <c r="S4927" s="6">
        <v>0</v>
      </c>
      <c r="T4927" s="6">
        <v>22.222222222222221</v>
      </c>
      <c r="U4927" s="6">
        <v>0</v>
      </c>
      <c r="V4927" s="6">
        <v>10.444444444444445</v>
      </c>
      <c r="W4927" s="6">
        <v>0</v>
      </c>
      <c r="X4927" s="6">
        <v>0</v>
      </c>
      <c r="Y4927" s="6">
        <v>481.72770501050655</v>
      </c>
      <c r="Z4927" s="2">
        <v>36</v>
      </c>
      <c r="AA4927" s="6">
        <v>17.415610532149302</v>
      </c>
      <c r="AB4927" s="2" t="s">
        <v>38</v>
      </c>
      <c r="AC4927" s="2" t="s">
        <v>50</v>
      </c>
      <c r="AD4927" s="2" t="s">
        <v>46</v>
      </c>
      <c r="AE4927" s="2" t="s">
        <v>41</v>
      </c>
      <c r="AF4927" s="2">
        <v>0</v>
      </c>
      <c r="AG4927" s="8">
        <v>0.1101915761828423</v>
      </c>
      <c r="AH4927" s="3">
        <v>446.89700317382813</v>
      </c>
      <c r="AI4927" s="9">
        <v>0.15814495086669919</v>
      </c>
    </row>
    <row r="4928" spans="1:35" ht="15" x14ac:dyDescent="0.25">
      <c r="A4928" s="2">
        <v>4927</v>
      </c>
      <c r="B4928" s="2">
        <v>46</v>
      </c>
      <c r="C4928" s="2" t="s">
        <v>61</v>
      </c>
      <c r="D4928" s="2" t="s">
        <v>65</v>
      </c>
      <c r="E4928" s="2">
        <v>0</v>
      </c>
      <c r="F4928" s="2">
        <v>1</v>
      </c>
      <c r="G4928" s="2">
        <v>2</v>
      </c>
      <c r="H4928" s="2" t="s">
        <v>34</v>
      </c>
      <c r="I4928" s="2" t="s">
        <v>35</v>
      </c>
      <c r="J4928" s="6">
        <v>85.719499999999996</v>
      </c>
      <c r="K4928" s="6">
        <v>45.701333333333331</v>
      </c>
      <c r="L4928" s="2" t="s">
        <v>36</v>
      </c>
      <c r="M4928" s="2" t="s">
        <v>37</v>
      </c>
      <c r="N4928" s="6">
        <v>0</v>
      </c>
      <c r="O4928" s="6">
        <v>0</v>
      </c>
      <c r="P4928" s="6">
        <v>45.580222222222226</v>
      </c>
      <c r="Q4928" s="6">
        <v>0</v>
      </c>
      <c r="R4928" s="6">
        <v>0</v>
      </c>
      <c r="S4928" s="6">
        <v>0</v>
      </c>
      <c r="T4928" s="6">
        <v>111.11111111111111</v>
      </c>
      <c r="U4928" s="6">
        <v>0</v>
      </c>
      <c r="V4928" s="6">
        <v>0</v>
      </c>
      <c r="W4928" s="6">
        <v>0</v>
      </c>
      <c r="X4928" s="6">
        <v>0</v>
      </c>
      <c r="Y4928" s="6">
        <v>134.534379383068</v>
      </c>
      <c r="Z4928" s="2">
        <v>36</v>
      </c>
      <c r="AA4928" s="6">
        <v>4.8637400966357696</v>
      </c>
      <c r="AB4928" s="2" t="s">
        <v>68</v>
      </c>
      <c r="AC4928" s="2" t="s">
        <v>75</v>
      </c>
      <c r="AD4928" s="2" t="s">
        <v>40</v>
      </c>
      <c r="AE4928" s="2" t="s">
        <v>41</v>
      </c>
      <c r="AF4928" s="2">
        <v>0</v>
      </c>
      <c r="AG4928" s="8">
        <v>0.30339720845222468</v>
      </c>
      <c r="AH4928" s="3">
        <v>337.05624389648438</v>
      </c>
      <c r="AI4928" s="9">
        <v>0.48657968640327448</v>
      </c>
    </row>
    <row r="4929" spans="1:35" x14ac:dyDescent="0.2">
      <c r="A4929" s="2">
        <v>4928</v>
      </c>
      <c r="B4929" s="2">
        <v>43</v>
      </c>
      <c r="C4929" s="2" t="s">
        <v>61</v>
      </c>
      <c r="D4929" s="2" t="s">
        <v>57</v>
      </c>
      <c r="E4929" s="2">
        <v>0</v>
      </c>
      <c r="F4929" s="2">
        <v>0</v>
      </c>
      <c r="G4929" s="2">
        <v>3</v>
      </c>
      <c r="H4929" s="2" t="s">
        <v>43</v>
      </c>
      <c r="I4929" s="2" t="s">
        <v>49</v>
      </c>
      <c r="J4929" s="6">
        <v>1364.51675</v>
      </c>
      <c r="K4929" s="6">
        <v>877.21266666666668</v>
      </c>
      <c r="L4929" s="2" t="s">
        <v>44</v>
      </c>
      <c r="M4929" s="2" t="s">
        <v>51</v>
      </c>
      <c r="N4929" s="6">
        <v>0</v>
      </c>
      <c r="O4929" s="6">
        <v>0</v>
      </c>
      <c r="P4929" s="6">
        <v>17.689555555555554</v>
      </c>
      <c r="Q4929" s="6">
        <v>0</v>
      </c>
      <c r="R4929" s="6">
        <v>0</v>
      </c>
      <c r="S4929" s="6">
        <v>0</v>
      </c>
      <c r="T4929" s="6">
        <v>288.88888888888891</v>
      </c>
      <c r="U4929" s="6">
        <v>0</v>
      </c>
      <c r="V4929" s="6">
        <v>99.333333333333329</v>
      </c>
      <c r="W4929" s="6">
        <v>0</v>
      </c>
      <c r="X4929" s="6">
        <v>0</v>
      </c>
      <c r="Y4929" s="6">
        <v>1672.4361986422032</v>
      </c>
      <c r="Z4929" s="2">
        <v>36</v>
      </c>
      <c r="AA4929" s="6">
        <v>60.462574961898113</v>
      </c>
      <c r="AB4929" s="2" t="s">
        <v>38</v>
      </c>
      <c r="AC4929" s="2" t="s">
        <v>39</v>
      </c>
      <c r="AD4929" s="2" t="s">
        <v>46</v>
      </c>
      <c r="AE4929" s="2" t="s">
        <v>41</v>
      </c>
      <c r="AF4929" s="2" t="s">
        <v>59</v>
      </c>
      <c r="AG4929" s="4" t="s">
        <v>59</v>
      </c>
      <c r="AH4929" s="3" t="s">
        <v>59</v>
      </c>
    </row>
    <row r="4930" spans="1:35" ht="15" x14ac:dyDescent="0.25">
      <c r="A4930" s="2">
        <v>4929</v>
      </c>
      <c r="B4930" s="2">
        <v>49</v>
      </c>
      <c r="C4930" s="2" t="s">
        <v>32</v>
      </c>
      <c r="D4930" s="2" t="s">
        <v>65</v>
      </c>
      <c r="E4930" s="2">
        <v>3</v>
      </c>
      <c r="F4930" s="2">
        <v>1</v>
      </c>
      <c r="G4930" s="2">
        <v>2</v>
      </c>
      <c r="H4930" s="2" t="s">
        <v>52</v>
      </c>
      <c r="I4930" s="2" t="s">
        <v>79</v>
      </c>
      <c r="J4930" s="6">
        <v>855.85275000000001</v>
      </c>
      <c r="K4930" s="6">
        <v>1119.212</v>
      </c>
      <c r="L4930" s="2" t="s">
        <v>44</v>
      </c>
      <c r="M4930" s="2" t="s">
        <v>51</v>
      </c>
      <c r="N4930" s="6">
        <v>2506.0121348667863</v>
      </c>
      <c r="O4930" s="6">
        <v>2888.8888888888887</v>
      </c>
      <c r="P4930" s="6">
        <v>34.265999999999998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211.55555555555554</v>
      </c>
      <c r="W4930" s="6">
        <v>0</v>
      </c>
      <c r="X4930" s="6">
        <v>0</v>
      </c>
      <c r="Y4930" s="6">
        <v>450.78718774885658</v>
      </c>
      <c r="Z4930" s="2">
        <v>36</v>
      </c>
      <c r="AA4930" s="6">
        <v>16.297036714020269</v>
      </c>
      <c r="AB4930" s="2" t="s">
        <v>55</v>
      </c>
      <c r="AC4930" s="2" t="s">
        <v>50</v>
      </c>
      <c r="AD4930" s="2" t="s">
        <v>40</v>
      </c>
      <c r="AE4930" s="2" t="s">
        <v>41</v>
      </c>
      <c r="AF4930" s="2">
        <v>1</v>
      </c>
      <c r="AG4930" s="8">
        <v>0.10307542234659189</v>
      </c>
      <c r="AH4930" s="3">
        <v>487.11669921875</v>
      </c>
      <c r="AI4930" s="9">
        <v>0.15890951454639429</v>
      </c>
    </row>
    <row r="4931" spans="1:35" ht="15" x14ac:dyDescent="0.25">
      <c r="A4931" s="2">
        <v>4930</v>
      </c>
      <c r="B4931" s="2">
        <v>29</v>
      </c>
      <c r="C4931" s="2" t="s">
        <v>61</v>
      </c>
      <c r="D4931" s="2" t="s">
        <v>33</v>
      </c>
      <c r="E4931" s="2">
        <v>2</v>
      </c>
      <c r="F4931" s="2">
        <v>0</v>
      </c>
      <c r="G4931" s="2">
        <v>3</v>
      </c>
      <c r="H4931" s="2" t="s">
        <v>34</v>
      </c>
      <c r="I4931" s="2" t="s">
        <v>66</v>
      </c>
      <c r="J4931" s="6">
        <v>1021.74</v>
      </c>
      <c r="K4931" s="6">
        <v>779.81577777777773</v>
      </c>
      <c r="L4931" s="2" t="s">
        <v>73</v>
      </c>
      <c r="M4931" s="2" t="s">
        <v>51</v>
      </c>
      <c r="N4931" s="6">
        <v>0</v>
      </c>
      <c r="O4931" s="6">
        <v>0</v>
      </c>
      <c r="P4931" s="6">
        <v>437.49488888888891</v>
      </c>
      <c r="Q4931" s="6">
        <v>0</v>
      </c>
      <c r="R4931" s="6">
        <v>0</v>
      </c>
      <c r="S4931" s="6">
        <v>0</v>
      </c>
      <c r="T4931" s="6">
        <v>355.55555555555554</v>
      </c>
      <c r="U4931" s="6">
        <v>0</v>
      </c>
      <c r="V4931" s="6">
        <v>141.55555555555554</v>
      </c>
      <c r="W4931" s="6">
        <v>0</v>
      </c>
      <c r="X4931" s="6">
        <v>0</v>
      </c>
      <c r="Y4931" s="6">
        <v>665.12085935458015</v>
      </c>
      <c r="Z4931" s="2">
        <v>3</v>
      </c>
      <c r="AA4931" s="6">
        <v>228.39116958139411</v>
      </c>
      <c r="AB4931" s="2" t="s">
        <v>55</v>
      </c>
      <c r="AC4931" s="2" t="s">
        <v>50</v>
      </c>
      <c r="AD4931" s="2" t="s">
        <v>77</v>
      </c>
      <c r="AE4931" s="2" t="s">
        <v>41</v>
      </c>
      <c r="AF4931" s="2">
        <v>1</v>
      </c>
      <c r="AG4931" s="8">
        <v>5.9351850301027298E-2</v>
      </c>
      <c r="AH4931" s="3">
        <v>459.31185913085938</v>
      </c>
      <c r="AI4931" s="9">
        <v>8.4785938262939453E-2</v>
      </c>
    </row>
    <row r="4932" spans="1:35" x14ac:dyDescent="0.2">
      <c r="A4932" s="2">
        <v>4931</v>
      </c>
      <c r="B4932" s="2">
        <v>49</v>
      </c>
      <c r="C4932" s="2" t="s">
        <v>32</v>
      </c>
      <c r="D4932" s="2" t="s">
        <v>42</v>
      </c>
      <c r="E4932" s="2">
        <v>0</v>
      </c>
      <c r="F4932" s="2">
        <v>0</v>
      </c>
      <c r="G4932" s="2">
        <v>4</v>
      </c>
      <c r="H4932" s="2" t="s">
        <v>53</v>
      </c>
      <c r="I4932" s="2" t="s">
        <v>49</v>
      </c>
      <c r="J4932" s="6">
        <v>1442.952</v>
      </c>
      <c r="K4932" s="6">
        <v>734.08266666666668</v>
      </c>
      <c r="L4932" s="2" t="s">
        <v>44</v>
      </c>
      <c r="M4932" s="2" t="s">
        <v>45</v>
      </c>
      <c r="N4932" s="6">
        <v>102.99355439347609</v>
      </c>
      <c r="O4932" s="6">
        <v>155.55555555555554</v>
      </c>
      <c r="P4932" s="6">
        <v>651.31177777777782</v>
      </c>
      <c r="Q4932" s="6">
        <v>0</v>
      </c>
      <c r="R4932" s="6">
        <v>0</v>
      </c>
      <c r="S4932" s="6">
        <v>0</v>
      </c>
      <c r="T4932" s="6">
        <v>600</v>
      </c>
      <c r="U4932" s="6">
        <v>0</v>
      </c>
      <c r="V4932" s="6">
        <v>10.444444444444445</v>
      </c>
      <c r="W4932" s="6">
        <v>0</v>
      </c>
      <c r="X4932" s="6">
        <v>0</v>
      </c>
      <c r="Y4932" s="6">
        <v>1578.5792580477537</v>
      </c>
      <c r="Z4932" s="2">
        <v>24</v>
      </c>
      <c r="AA4932" s="6">
        <v>78.809151845727484</v>
      </c>
      <c r="AB4932" s="2" t="s">
        <v>38</v>
      </c>
      <c r="AC4932" s="2" t="s">
        <v>39</v>
      </c>
      <c r="AD4932" s="2" t="s">
        <v>40</v>
      </c>
      <c r="AE4932" s="2" t="s">
        <v>70</v>
      </c>
      <c r="AF4932" s="2" t="s">
        <v>59</v>
      </c>
      <c r="AG4932" s="4" t="s">
        <v>59</v>
      </c>
      <c r="AH4932" s="3" t="s">
        <v>59</v>
      </c>
    </row>
    <row r="4933" spans="1:35" ht="15" x14ac:dyDescent="0.25">
      <c r="A4933" s="2">
        <v>4932</v>
      </c>
      <c r="B4933" s="2">
        <v>53</v>
      </c>
      <c r="C4933" s="2" t="s">
        <v>47</v>
      </c>
      <c r="D4933" s="2" t="s">
        <v>74</v>
      </c>
      <c r="E4933" s="2">
        <v>0</v>
      </c>
      <c r="F4933" s="2">
        <v>0</v>
      </c>
      <c r="G4933" s="2">
        <v>4</v>
      </c>
      <c r="H4933" s="2" t="s">
        <v>58</v>
      </c>
      <c r="I4933" s="2" t="s">
        <v>35</v>
      </c>
      <c r="J4933" s="6">
        <v>577.99924999999996</v>
      </c>
      <c r="K4933" s="6">
        <v>600.16311111111111</v>
      </c>
      <c r="L4933" s="2" t="s">
        <v>36</v>
      </c>
      <c r="M4933" s="2" t="s">
        <v>51</v>
      </c>
      <c r="N4933" s="6">
        <v>0</v>
      </c>
      <c r="O4933" s="6">
        <v>0</v>
      </c>
      <c r="P4933" s="6">
        <v>39.078444444444443</v>
      </c>
      <c r="Q4933" s="6">
        <v>0</v>
      </c>
      <c r="R4933" s="6">
        <v>0</v>
      </c>
      <c r="S4933" s="6">
        <v>0</v>
      </c>
      <c r="T4933" s="6">
        <v>0</v>
      </c>
      <c r="U4933" s="6">
        <v>0</v>
      </c>
      <c r="V4933" s="6">
        <v>46.444444444444443</v>
      </c>
      <c r="W4933" s="6">
        <v>0</v>
      </c>
      <c r="X4933" s="6">
        <v>0</v>
      </c>
      <c r="Y4933" s="6">
        <v>280.13777517488933</v>
      </c>
      <c r="Z4933" s="2">
        <v>12</v>
      </c>
      <c r="AA4933" s="6">
        <v>25.683029240800614</v>
      </c>
      <c r="AB4933" s="2" t="s">
        <v>38</v>
      </c>
      <c r="AC4933" s="2" t="s">
        <v>50</v>
      </c>
      <c r="AD4933" s="2" t="s">
        <v>40</v>
      </c>
      <c r="AE4933" s="2" t="s">
        <v>41</v>
      </c>
      <c r="AF4933" s="2">
        <v>0</v>
      </c>
      <c r="AG4933" s="8">
        <v>0.14952708780765531</v>
      </c>
      <c r="AH4933" s="3">
        <v>420.0216064453125</v>
      </c>
      <c r="AI4933" s="9">
        <v>0.27805987000465388</v>
      </c>
    </row>
    <row r="4934" spans="1:35" ht="15" x14ac:dyDescent="0.25">
      <c r="A4934" s="2">
        <v>4933</v>
      </c>
      <c r="B4934" s="2">
        <v>44</v>
      </c>
      <c r="C4934" s="2" t="s">
        <v>47</v>
      </c>
      <c r="D4934" s="2" t="s">
        <v>74</v>
      </c>
      <c r="E4934" s="2">
        <v>1</v>
      </c>
      <c r="F4934" s="2">
        <v>1</v>
      </c>
      <c r="G4934" s="2">
        <v>3</v>
      </c>
      <c r="H4934" s="2" t="s">
        <v>43</v>
      </c>
      <c r="I4934" s="2" t="s">
        <v>35</v>
      </c>
      <c r="J4934" s="6">
        <v>137.45849999999999</v>
      </c>
      <c r="K4934" s="6">
        <v>152.35444444444445</v>
      </c>
      <c r="L4934" s="2" t="s">
        <v>36</v>
      </c>
      <c r="M4934" s="2" t="s">
        <v>37</v>
      </c>
      <c r="N4934" s="6">
        <v>0</v>
      </c>
      <c r="O4934" s="6">
        <v>266.66666666666669</v>
      </c>
      <c r="P4934" s="6">
        <v>14.556222222222223</v>
      </c>
      <c r="Q4934" s="6">
        <v>0</v>
      </c>
      <c r="R4934" s="6">
        <v>0</v>
      </c>
      <c r="S4934" s="6">
        <v>0</v>
      </c>
      <c r="T4934" s="6">
        <v>0</v>
      </c>
      <c r="U4934" s="6">
        <v>0</v>
      </c>
      <c r="V4934" s="6">
        <v>212.44444444444446</v>
      </c>
      <c r="W4934" s="6">
        <v>0</v>
      </c>
      <c r="X4934" s="6">
        <v>0</v>
      </c>
      <c r="Y4934" s="6">
        <v>91.678009327658188</v>
      </c>
      <c r="Z4934" s="2">
        <v>24</v>
      </c>
      <c r="AA4934" s="6">
        <v>4.5769422860355791</v>
      </c>
      <c r="AB4934" s="2" t="s">
        <v>38</v>
      </c>
      <c r="AC4934" s="2" t="s">
        <v>39</v>
      </c>
      <c r="AD4934" s="2" t="s">
        <v>46</v>
      </c>
      <c r="AE4934" s="2" t="s">
        <v>41</v>
      </c>
      <c r="AF4934" s="2">
        <v>0</v>
      </c>
      <c r="AG4934" s="8">
        <v>0.3000028133392334</v>
      </c>
      <c r="AH4934" s="3">
        <v>336.83370971679688</v>
      </c>
      <c r="AI4934" s="9">
        <v>0.49405860900878912</v>
      </c>
    </row>
    <row r="4935" spans="1:35" ht="15" x14ac:dyDescent="0.25">
      <c r="A4935" s="2">
        <v>4934</v>
      </c>
      <c r="B4935" s="2">
        <v>37</v>
      </c>
      <c r="C4935" s="2" t="s">
        <v>61</v>
      </c>
      <c r="D4935" s="2" t="s">
        <v>33</v>
      </c>
      <c r="E4935" s="2">
        <v>3</v>
      </c>
      <c r="F4935" s="2">
        <v>0</v>
      </c>
      <c r="G4935" s="2">
        <v>4</v>
      </c>
      <c r="H4935" s="2" t="s">
        <v>43</v>
      </c>
      <c r="I4935" s="2" t="s">
        <v>49</v>
      </c>
      <c r="J4935" s="6">
        <v>1079.3295000000001</v>
      </c>
      <c r="K4935" s="6">
        <v>724.76511111111108</v>
      </c>
      <c r="L4935" s="2" t="s">
        <v>73</v>
      </c>
      <c r="M4935" s="2" t="s">
        <v>45</v>
      </c>
      <c r="N4935" s="6">
        <v>0</v>
      </c>
      <c r="O4935" s="6">
        <v>222.22222222222223</v>
      </c>
      <c r="P4935" s="6">
        <v>7.7542222222222223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141.55555555555554</v>
      </c>
      <c r="W4935" s="6">
        <v>0</v>
      </c>
      <c r="X4935" s="6">
        <v>0</v>
      </c>
      <c r="Y4935" s="6">
        <v>782.91624333308425</v>
      </c>
      <c r="Z4935" s="2">
        <v>48</v>
      </c>
      <c r="AA4935" s="6">
        <v>22.99816434113318</v>
      </c>
      <c r="AB4935" s="2" t="s">
        <v>38</v>
      </c>
      <c r="AC4935" s="2" t="s">
        <v>83</v>
      </c>
      <c r="AD4935" s="2" t="s">
        <v>46</v>
      </c>
      <c r="AE4935" s="2" t="s">
        <v>41</v>
      </c>
      <c r="AF4935" s="2">
        <v>0</v>
      </c>
      <c r="AG4935" s="8">
        <v>6.1772201210260391E-2</v>
      </c>
      <c r="AH4935" s="3">
        <v>598.51727294921875</v>
      </c>
      <c r="AI4935" s="9">
        <v>0.1147892475128174</v>
      </c>
    </row>
    <row r="4936" spans="1:35" ht="15" x14ac:dyDescent="0.25">
      <c r="A4936" s="2">
        <v>4935</v>
      </c>
      <c r="B4936" s="2">
        <v>29</v>
      </c>
      <c r="C4936" s="2" t="s">
        <v>47</v>
      </c>
      <c r="D4936" s="2" t="s">
        <v>33</v>
      </c>
      <c r="E4936" s="2">
        <v>0</v>
      </c>
      <c r="F4936" s="2">
        <v>1</v>
      </c>
      <c r="G4936" s="2">
        <v>2</v>
      </c>
      <c r="H4936" s="2" t="s">
        <v>43</v>
      </c>
      <c r="I4936" s="2" t="s">
        <v>49</v>
      </c>
      <c r="J4936" s="6">
        <v>956.72775000000001</v>
      </c>
      <c r="K4936" s="6">
        <v>905.87311111111114</v>
      </c>
      <c r="L4936" s="2" t="s">
        <v>36</v>
      </c>
      <c r="M4936" s="2" t="s">
        <v>37</v>
      </c>
      <c r="N4936" s="6">
        <v>0</v>
      </c>
      <c r="O4936" s="6">
        <v>0</v>
      </c>
      <c r="P4936" s="6">
        <v>122.66066666666667</v>
      </c>
      <c r="Q4936" s="6">
        <v>140</v>
      </c>
      <c r="R4936" s="6">
        <v>0</v>
      </c>
      <c r="S4936" s="6">
        <v>0</v>
      </c>
      <c r="T4936" s="6">
        <v>154.88888888888889</v>
      </c>
      <c r="U4936" s="6">
        <v>0</v>
      </c>
      <c r="V4936" s="6">
        <v>10.444444444444445</v>
      </c>
      <c r="W4936" s="6">
        <v>0</v>
      </c>
      <c r="X4936" s="6">
        <v>0</v>
      </c>
      <c r="Y4936" s="6">
        <v>415.14383616135711</v>
      </c>
      <c r="Z4936" s="2">
        <v>36</v>
      </c>
      <c r="AA4936" s="6">
        <v>15.008444169203237</v>
      </c>
      <c r="AB4936" s="2" t="s">
        <v>55</v>
      </c>
      <c r="AC4936" s="2" t="s">
        <v>39</v>
      </c>
      <c r="AD4936" s="2" t="s">
        <v>40</v>
      </c>
      <c r="AE4936" s="2" t="s">
        <v>67</v>
      </c>
      <c r="AF4936" s="2">
        <v>1</v>
      </c>
      <c r="AG4936" s="8">
        <v>0.1086542084813118</v>
      </c>
      <c r="AH4936" s="3">
        <v>415.4542236328125</v>
      </c>
      <c r="AI4936" s="9">
        <v>0.15164245665073389</v>
      </c>
    </row>
    <row r="4937" spans="1:35" ht="15" x14ac:dyDescent="0.25">
      <c r="A4937" s="2">
        <v>4936</v>
      </c>
      <c r="B4937" s="2">
        <v>49</v>
      </c>
      <c r="C4937" s="2" t="s">
        <v>61</v>
      </c>
      <c r="D4937" s="2" t="s">
        <v>33</v>
      </c>
      <c r="E4937" s="2">
        <v>1</v>
      </c>
      <c r="F4937" s="2">
        <v>1</v>
      </c>
      <c r="G4937" s="2">
        <v>2</v>
      </c>
      <c r="H4937" s="2" t="s">
        <v>34</v>
      </c>
      <c r="I4937" s="2" t="s">
        <v>35</v>
      </c>
      <c r="J4937" s="6">
        <v>512.851</v>
      </c>
      <c r="K4937" s="6">
        <v>263.08266666666668</v>
      </c>
      <c r="L4937" s="2" t="s">
        <v>36</v>
      </c>
      <c r="M4937" s="2" t="s">
        <v>37</v>
      </c>
      <c r="N4937" s="6">
        <v>0</v>
      </c>
      <c r="O4937" s="6">
        <v>0</v>
      </c>
      <c r="P4937" s="6">
        <v>77.967777777777783</v>
      </c>
      <c r="Q4937" s="6">
        <v>0</v>
      </c>
      <c r="R4937" s="6">
        <v>0</v>
      </c>
      <c r="S4937" s="6">
        <v>0</v>
      </c>
      <c r="T4937" s="6">
        <v>66.666666666666671</v>
      </c>
      <c r="U4937" s="6">
        <v>0</v>
      </c>
      <c r="V4937" s="6">
        <v>22.666666666666668</v>
      </c>
      <c r="W4937" s="6">
        <v>0</v>
      </c>
      <c r="X4937" s="6">
        <v>44.444444444444443</v>
      </c>
      <c r="Y4937" s="6">
        <v>483.54788776174394</v>
      </c>
      <c r="Z4937" s="2">
        <v>48</v>
      </c>
      <c r="AA4937" s="6">
        <v>14.204219013528892</v>
      </c>
      <c r="AB4937" s="2" t="s">
        <v>38</v>
      </c>
      <c r="AC4937" s="2" t="s">
        <v>62</v>
      </c>
      <c r="AD4937" s="2" t="s">
        <v>40</v>
      </c>
      <c r="AE4937" s="2" t="s">
        <v>41</v>
      </c>
      <c r="AF4937" s="2">
        <v>0</v>
      </c>
      <c r="AG4937" s="8">
        <v>0.15553264319896701</v>
      </c>
      <c r="AH4937" s="3">
        <v>467.32327270507813</v>
      </c>
      <c r="AI4937" s="9">
        <v>0.26973599195480352</v>
      </c>
    </row>
    <row r="4938" spans="1:35" x14ac:dyDescent="0.2">
      <c r="A4938" s="2">
        <v>4937</v>
      </c>
      <c r="B4938" s="2">
        <v>33</v>
      </c>
      <c r="C4938" s="2" t="s">
        <v>32</v>
      </c>
      <c r="D4938" s="2" t="s">
        <v>57</v>
      </c>
      <c r="E4938" s="2">
        <v>0</v>
      </c>
      <c r="F4938" s="2">
        <v>1</v>
      </c>
      <c r="G4938" s="2">
        <v>3</v>
      </c>
      <c r="H4938" s="2" t="s">
        <v>58</v>
      </c>
      <c r="I4938" s="2" t="s">
        <v>35</v>
      </c>
      <c r="J4938" s="6">
        <v>1301.76</v>
      </c>
      <c r="K4938" s="6">
        <v>997.25533333333328</v>
      </c>
      <c r="L4938" s="2" t="s">
        <v>44</v>
      </c>
      <c r="M4938" s="2" t="s">
        <v>37</v>
      </c>
      <c r="N4938" s="6">
        <v>0</v>
      </c>
      <c r="O4938" s="6">
        <v>0</v>
      </c>
      <c r="P4938" s="6">
        <v>750.09533333333331</v>
      </c>
      <c r="Q4938" s="6">
        <v>0</v>
      </c>
      <c r="R4938" s="6">
        <v>0</v>
      </c>
      <c r="S4938" s="6">
        <v>0</v>
      </c>
      <c r="T4938" s="6">
        <v>0</v>
      </c>
      <c r="U4938" s="6">
        <v>214.44444444444446</v>
      </c>
      <c r="V4938" s="6">
        <v>44.666666666666664</v>
      </c>
      <c r="W4938" s="6">
        <v>0</v>
      </c>
      <c r="X4938" s="6">
        <v>0</v>
      </c>
      <c r="Y4938" s="6">
        <v>678.91290990986909</v>
      </c>
      <c r="Z4938" s="2">
        <v>36</v>
      </c>
      <c r="AA4938" s="6">
        <v>24.544328053501861</v>
      </c>
      <c r="AB4938" s="2" t="s">
        <v>55</v>
      </c>
      <c r="AC4938" s="2" t="s">
        <v>39</v>
      </c>
      <c r="AD4938" s="2" t="s">
        <v>40</v>
      </c>
      <c r="AE4938" s="2" t="s">
        <v>41</v>
      </c>
      <c r="AF4938" s="2" t="s">
        <v>59</v>
      </c>
      <c r="AG4938" s="4" t="s">
        <v>59</v>
      </c>
      <c r="AH4938" s="3" t="s">
        <v>59</v>
      </c>
    </row>
    <row r="4939" spans="1:35" ht="15" x14ac:dyDescent="0.25">
      <c r="A4939" s="2">
        <v>4938</v>
      </c>
      <c r="B4939" s="2">
        <v>22</v>
      </c>
      <c r="C4939" s="2" t="s">
        <v>47</v>
      </c>
      <c r="D4939" s="2" t="s">
        <v>65</v>
      </c>
      <c r="E4939" s="2">
        <v>0</v>
      </c>
      <c r="F4939" s="2">
        <v>1</v>
      </c>
      <c r="G4939" s="2">
        <v>4</v>
      </c>
      <c r="H4939" s="2" t="s">
        <v>58</v>
      </c>
      <c r="I4939" s="2" t="s">
        <v>49</v>
      </c>
      <c r="J4939" s="6">
        <v>677.3845</v>
      </c>
      <c r="K4939" s="6">
        <v>307.99444444444447</v>
      </c>
      <c r="L4939" s="2" t="s">
        <v>44</v>
      </c>
      <c r="M4939" s="2" t="s">
        <v>45</v>
      </c>
      <c r="N4939" s="6">
        <v>0</v>
      </c>
      <c r="O4939" s="6">
        <v>5711.1111111111113</v>
      </c>
      <c r="P4939" s="6">
        <v>300.35133333333334</v>
      </c>
      <c r="Q4939" s="6">
        <v>0</v>
      </c>
      <c r="R4939" s="6">
        <v>0</v>
      </c>
      <c r="S4939" s="6">
        <v>0</v>
      </c>
      <c r="T4939" s="6">
        <v>600</v>
      </c>
      <c r="U4939" s="6">
        <v>0</v>
      </c>
      <c r="V4939" s="6">
        <v>141.33333333333334</v>
      </c>
      <c r="W4939" s="6">
        <v>0</v>
      </c>
      <c r="X4939" s="6">
        <v>0</v>
      </c>
      <c r="Y4939" s="6">
        <v>978.02800390365553</v>
      </c>
      <c r="Z4939" s="2">
        <v>36</v>
      </c>
      <c r="AA4939" s="6">
        <v>35.35805524232817</v>
      </c>
      <c r="AB4939" s="2" t="s">
        <v>38</v>
      </c>
      <c r="AC4939" s="2" t="s">
        <v>50</v>
      </c>
      <c r="AD4939" s="2" t="s">
        <v>40</v>
      </c>
      <c r="AE4939" s="2" t="s">
        <v>67</v>
      </c>
      <c r="AF4939" s="2">
        <v>0</v>
      </c>
      <c r="AG4939" s="8">
        <v>9.495118260383606E-2</v>
      </c>
      <c r="AH4939" s="3">
        <v>484.5101318359375</v>
      </c>
      <c r="AI4939" s="9">
        <v>0.1519026905298233</v>
      </c>
    </row>
    <row r="4940" spans="1:35" x14ac:dyDescent="0.2">
      <c r="A4940" s="2">
        <v>4939</v>
      </c>
      <c r="B4940" s="2">
        <v>34</v>
      </c>
      <c r="C4940" s="2" t="s">
        <v>32</v>
      </c>
      <c r="D4940" s="2" t="s">
        <v>57</v>
      </c>
      <c r="E4940" s="2">
        <v>1</v>
      </c>
      <c r="F4940" s="2">
        <v>0</v>
      </c>
      <c r="G4940" s="2">
        <v>4</v>
      </c>
      <c r="H4940" s="2" t="s">
        <v>34</v>
      </c>
      <c r="I4940" s="2" t="s">
        <v>49</v>
      </c>
      <c r="J4940" s="6">
        <v>1963.4504999999999</v>
      </c>
      <c r="K4940" s="6">
        <v>2420.9393333333333</v>
      </c>
      <c r="L4940" s="2" t="s">
        <v>36</v>
      </c>
      <c r="M4940" s="2" t="s">
        <v>51</v>
      </c>
      <c r="N4940" s="6">
        <v>0</v>
      </c>
      <c r="O4940" s="6">
        <v>0</v>
      </c>
      <c r="P4940" s="6">
        <v>981.34444444444443</v>
      </c>
      <c r="Q4940" s="6">
        <v>0</v>
      </c>
      <c r="R4940" s="6">
        <v>0</v>
      </c>
      <c r="S4940" s="6">
        <v>0</v>
      </c>
      <c r="T4940" s="6">
        <v>22.222222222222221</v>
      </c>
      <c r="U4940" s="6">
        <v>0</v>
      </c>
      <c r="V4940" s="6">
        <v>10.888888888888889</v>
      </c>
      <c r="W4940" s="6">
        <v>0</v>
      </c>
      <c r="X4940" s="6">
        <v>0</v>
      </c>
      <c r="Y4940" s="6">
        <v>746.52236135875512</v>
      </c>
      <c r="Z4940" s="2">
        <v>60</v>
      </c>
      <c r="AA4940" s="6">
        <v>18.956761405877653</v>
      </c>
      <c r="AB4940" s="2" t="s">
        <v>38</v>
      </c>
      <c r="AC4940" s="2" t="s">
        <v>39</v>
      </c>
      <c r="AD4940" s="2" t="s">
        <v>40</v>
      </c>
      <c r="AE4940" s="2" t="s">
        <v>64</v>
      </c>
      <c r="AF4940" s="2" t="s">
        <v>59</v>
      </c>
      <c r="AG4940" s="4" t="s">
        <v>59</v>
      </c>
      <c r="AH4940" s="3" t="s">
        <v>59</v>
      </c>
    </row>
    <row r="4941" spans="1:35" x14ac:dyDescent="0.2">
      <c r="A4941" s="2">
        <v>4940</v>
      </c>
      <c r="B4941" s="2">
        <v>29</v>
      </c>
      <c r="C4941" s="2" t="s">
        <v>32</v>
      </c>
      <c r="D4941" s="2" t="s">
        <v>65</v>
      </c>
      <c r="E4941" s="2">
        <v>0</v>
      </c>
      <c r="F4941" s="2">
        <v>0</v>
      </c>
      <c r="G4941" s="2">
        <v>5</v>
      </c>
      <c r="H4941" s="2" t="s">
        <v>43</v>
      </c>
      <c r="I4941" s="2" t="s">
        <v>49</v>
      </c>
      <c r="J4941" s="6">
        <v>2407.067</v>
      </c>
      <c r="K4941" s="6">
        <v>2867.1495555555557</v>
      </c>
      <c r="L4941" s="2" t="s">
        <v>44</v>
      </c>
      <c r="M4941" s="2" t="s">
        <v>37</v>
      </c>
      <c r="N4941" s="6">
        <v>0</v>
      </c>
      <c r="O4941" s="6">
        <v>0</v>
      </c>
      <c r="P4941" s="6">
        <v>61.607555555555557</v>
      </c>
      <c r="Q4941" s="6">
        <v>88.888888888888886</v>
      </c>
      <c r="R4941" s="6">
        <v>0</v>
      </c>
      <c r="S4941" s="6">
        <v>0</v>
      </c>
      <c r="T4941" s="6">
        <v>290.69511111111109</v>
      </c>
      <c r="U4941" s="6">
        <v>0</v>
      </c>
      <c r="V4941" s="6">
        <v>100.66666666666667</v>
      </c>
      <c r="W4941" s="6">
        <v>0</v>
      </c>
      <c r="X4941" s="6">
        <v>0</v>
      </c>
      <c r="Y4941" s="6">
        <v>1708.8736996408541</v>
      </c>
      <c r="Z4941" s="2">
        <v>24</v>
      </c>
      <c r="AA4941" s="6">
        <v>85.313984833881619</v>
      </c>
      <c r="AB4941" s="2" t="s">
        <v>38</v>
      </c>
      <c r="AC4941" s="2" t="s">
        <v>62</v>
      </c>
      <c r="AD4941" s="2" t="s">
        <v>46</v>
      </c>
      <c r="AE4941" s="2" t="s">
        <v>41</v>
      </c>
      <c r="AF4941" s="2" t="s">
        <v>59</v>
      </c>
      <c r="AG4941" s="4" t="s">
        <v>59</v>
      </c>
      <c r="AH4941" s="3" t="s">
        <v>59</v>
      </c>
    </row>
    <row r="4942" spans="1:35" x14ac:dyDescent="0.2">
      <c r="A4942" s="2">
        <v>4941</v>
      </c>
      <c r="B4942" s="2">
        <v>60</v>
      </c>
      <c r="C4942" s="2" t="s">
        <v>47</v>
      </c>
      <c r="D4942" s="2" t="s">
        <v>65</v>
      </c>
      <c r="E4942" s="2">
        <v>0</v>
      </c>
      <c r="F4942" s="2">
        <v>2</v>
      </c>
      <c r="G4942" s="2">
        <v>3</v>
      </c>
      <c r="H4942" s="2" t="s">
        <v>43</v>
      </c>
      <c r="I4942" s="2" t="s">
        <v>49</v>
      </c>
      <c r="J4942" s="6">
        <v>166.71825000000001</v>
      </c>
      <c r="K4942" s="6">
        <v>106.69666666666667</v>
      </c>
      <c r="L4942" s="2" t="s">
        <v>44</v>
      </c>
      <c r="M4942" s="2" t="s">
        <v>37</v>
      </c>
      <c r="N4942" s="6">
        <v>598.28197320382537</v>
      </c>
      <c r="O4942" s="6">
        <v>266.66666666666669</v>
      </c>
      <c r="P4942" s="6">
        <v>42.699777777777776</v>
      </c>
      <c r="Q4942" s="6">
        <v>0</v>
      </c>
      <c r="R4942" s="6">
        <v>0</v>
      </c>
      <c r="S4942" s="6">
        <v>0</v>
      </c>
      <c r="T4942" s="6">
        <v>0</v>
      </c>
      <c r="U4942" s="6">
        <v>0</v>
      </c>
      <c r="V4942" s="6">
        <v>88.888888888888886</v>
      </c>
      <c r="W4942" s="6">
        <v>0</v>
      </c>
      <c r="X4942" s="6">
        <v>0</v>
      </c>
      <c r="Y4942" s="6">
        <v>199.16046635930641</v>
      </c>
      <c r="Z4942" s="2">
        <v>36</v>
      </c>
      <c r="AA4942" s="6">
        <v>7.2001279549393047</v>
      </c>
      <c r="AB4942" s="2" t="s">
        <v>38</v>
      </c>
      <c r="AC4942" s="2" t="s">
        <v>39</v>
      </c>
      <c r="AD4942" s="2" t="s">
        <v>40</v>
      </c>
      <c r="AE4942" s="2" t="s">
        <v>64</v>
      </c>
      <c r="AF4942" s="2" t="s">
        <v>59</v>
      </c>
      <c r="AG4942" s="4" t="s">
        <v>59</v>
      </c>
      <c r="AH4942" s="3" t="s">
        <v>59</v>
      </c>
    </row>
    <row r="4943" spans="1:35" x14ac:dyDescent="0.2">
      <c r="A4943" s="2">
        <v>4942</v>
      </c>
      <c r="B4943" s="2">
        <v>42</v>
      </c>
      <c r="C4943" s="2" t="s">
        <v>32</v>
      </c>
      <c r="D4943" s="2" t="s">
        <v>33</v>
      </c>
      <c r="E4943" s="2">
        <v>0</v>
      </c>
      <c r="F4943" s="2">
        <v>1</v>
      </c>
      <c r="G4943" s="2">
        <v>3</v>
      </c>
      <c r="H4943" s="2" t="s">
        <v>53</v>
      </c>
      <c r="I4943" s="2" t="s">
        <v>35</v>
      </c>
      <c r="J4943" s="6">
        <v>782.33875</v>
      </c>
      <c r="K4943" s="6">
        <v>801.62844444444443</v>
      </c>
      <c r="L4943" s="2" t="s">
        <v>36</v>
      </c>
      <c r="M4943" s="2" t="s">
        <v>51</v>
      </c>
      <c r="N4943" s="6">
        <v>0</v>
      </c>
      <c r="O4943" s="6">
        <v>0</v>
      </c>
      <c r="P4943" s="6">
        <v>404.15244444444443</v>
      </c>
      <c r="Q4943" s="6">
        <v>0</v>
      </c>
      <c r="R4943" s="6">
        <v>0</v>
      </c>
      <c r="S4943" s="6">
        <v>0</v>
      </c>
      <c r="T4943" s="6">
        <v>0</v>
      </c>
      <c r="U4943" s="6">
        <v>0</v>
      </c>
      <c r="V4943" s="6">
        <v>181.33333333333334</v>
      </c>
      <c r="W4943" s="6">
        <v>0</v>
      </c>
      <c r="X4943" s="6">
        <v>0</v>
      </c>
      <c r="Y4943" s="6">
        <v>348.35389198428152</v>
      </c>
      <c r="Z4943" s="2">
        <v>24</v>
      </c>
      <c r="AA4943" s="6">
        <v>17.391255224898497</v>
      </c>
      <c r="AB4943" s="2" t="s">
        <v>38</v>
      </c>
      <c r="AC4943" s="2" t="s">
        <v>39</v>
      </c>
      <c r="AD4943" s="2" t="s">
        <v>46</v>
      </c>
      <c r="AE4943" s="2" t="s">
        <v>41</v>
      </c>
      <c r="AF4943" s="2" t="s">
        <v>59</v>
      </c>
      <c r="AG4943" s="4" t="s">
        <v>59</v>
      </c>
      <c r="AH4943" s="3" t="s">
        <v>59</v>
      </c>
    </row>
    <row r="4944" spans="1:35" ht="15" x14ac:dyDescent="0.25">
      <c r="A4944" s="2">
        <v>4943</v>
      </c>
      <c r="B4944" s="2">
        <v>30</v>
      </c>
      <c r="C4944" s="2" t="s">
        <v>47</v>
      </c>
      <c r="D4944" s="2" t="s">
        <v>33</v>
      </c>
      <c r="E4944" s="2">
        <v>2</v>
      </c>
      <c r="F4944" s="2">
        <v>0</v>
      </c>
      <c r="G4944" s="2">
        <v>1</v>
      </c>
      <c r="H4944" s="2" t="s">
        <v>43</v>
      </c>
      <c r="I4944" s="2" t="s">
        <v>49</v>
      </c>
      <c r="J4944" s="6">
        <v>298.98525000000001</v>
      </c>
      <c r="K4944" s="6">
        <v>375.97155555555554</v>
      </c>
      <c r="L4944" s="2" t="s">
        <v>44</v>
      </c>
      <c r="M4944" s="2" t="s">
        <v>37</v>
      </c>
      <c r="N4944" s="6">
        <v>0</v>
      </c>
      <c r="O4944" s="6">
        <v>0</v>
      </c>
      <c r="P4944" s="6">
        <v>10.947333333333333</v>
      </c>
      <c r="Q4944" s="6">
        <v>0</v>
      </c>
      <c r="R4944" s="6">
        <v>0</v>
      </c>
      <c r="S4944" s="6">
        <v>0</v>
      </c>
      <c r="T4944" s="6">
        <v>22.222222222222221</v>
      </c>
      <c r="U4944" s="6">
        <v>0</v>
      </c>
      <c r="V4944" s="6">
        <v>327.11111111111109</v>
      </c>
      <c r="W4944" s="6">
        <v>0</v>
      </c>
      <c r="X4944" s="6">
        <v>0</v>
      </c>
      <c r="Y4944" s="6">
        <v>132.046333866374</v>
      </c>
      <c r="Z4944" s="2">
        <v>48</v>
      </c>
      <c r="AA4944" s="6">
        <v>3.878861005583992</v>
      </c>
      <c r="AB4944" s="2" t="s">
        <v>38</v>
      </c>
      <c r="AC4944" s="2" t="s">
        <v>50</v>
      </c>
      <c r="AD4944" s="2" t="s">
        <v>46</v>
      </c>
      <c r="AE4944" s="2" t="s">
        <v>41</v>
      </c>
      <c r="AF4944" s="2">
        <v>0</v>
      </c>
      <c r="AG4944" s="8">
        <v>0.26260784268379211</v>
      </c>
      <c r="AH4944" s="3">
        <v>326.8369140625</v>
      </c>
      <c r="AI4944" s="9">
        <v>0.3796992301940918</v>
      </c>
    </row>
    <row r="4945" spans="1:35" ht="15" x14ac:dyDescent="0.25">
      <c r="A4945" s="2">
        <v>4944</v>
      </c>
      <c r="B4945" s="2">
        <v>54</v>
      </c>
      <c r="C4945" s="2" t="s">
        <v>32</v>
      </c>
      <c r="D4945" s="2" t="s">
        <v>33</v>
      </c>
      <c r="E4945" s="2">
        <v>0</v>
      </c>
      <c r="F4945" s="2">
        <v>3</v>
      </c>
      <c r="G4945" s="2">
        <v>3</v>
      </c>
      <c r="H4945" s="2" t="s">
        <v>43</v>
      </c>
      <c r="I4945" s="2" t="s">
        <v>49</v>
      </c>
      <c r="J4945" s="6">
        <v>72.312250000000006</v>
      </c>
      <c r="K4945" s="6">
        <v>68.48244444444444</v>
      </c>
      <c r="L4945" s="2" t="s">
        <v>36</v>
      </c>
      <c r="M4945" s="2" t="s">
        <v>45</v>
      </c>
      <c r="N4945" s="6">
        <v>0</v>
      </c>
      <c r="O4945" s="6">
        <v>0</v>
      </c>
      <c r="P4945" s="6">
        <v>39.880222222222223</v>
      </c>
      <c r="Q4945" s="6">
        <v>0</v>
      </c>
      <c r="R4945" s="6">
        <v>0</v>
      </c>
      <c r="S4945" s="6">
        <v>0</v>
      </c>
      <c r="T4945" s="6">
        <v>0</v>
      </c>
      <c r="U4945" s="6">
        <v>0</v>
      </c>
      <c r="V4945" s="6">
        <v>11.111111111111111</v>
      </c>
      <c r="W4945" s="6">
        <v>0</v>
      </c>
      <c r="X4945" s="6">
        <v>0</v>
      </c>
      <c r="Y4945" s="6">
        <v>45.750776444087137</v>
      </c>
      <c r="Z4945" s="2">
        <v>18</v>
      </c>
      <c r="AA4945" s="6">
        <v>2.9191640573804718</v>
      </c>
      <c r="AB4945" s="2" t="s">
        <v>38</v>
      </c>
      <c r="AC4945" s="2" t="s">
        <v>50</v>
      </c>
      <c r="AD4945" s="2" t="s">
        <v>46</v>
      </c>
      <c r="AE4945" s="2" t="s">
        <v>67</v>
      </c>
      <c r="AF4945" s="2">
        <v>0</v>
      </c>
      <c r="AG4945" s="8">
        <v>0.3330971896648407</v>
      </c>
      <c r="AH4945" s="3">
        <v>340.53787231445313</v>
      </c>
      <c r="AI4945" s="9">
        <v>0.55188834667205811</v>
      </c>
    </row>
    <row r="4946" spans="1:35" x14ac:dyDescent="0.2">
      <c r="A4946" s="2">
        <v>4945</v>
      </c>
      <c r="B4946" s="2">
        <v>32</v>
      </c>
      <c r="C4946" s="2" t="s">
        <v>32</v>
      </c>
      <c r="D4946" s="2" t="s">
        <v>33</v>
      </c>
      <c r="E4946" s="2">
        <v>0</v>
      </c>
      <c r="F4946" s="2">
        <v>2</v>
      </c>
      <c r="G4946" s="2">
        <v>3</v>
      </c>
      <c r="H4946" s="2" t="s">
        <v>53</v>
      </c>
      <c r="I4946" s="2" t="s">
        <v>35</v>
      </c>
      <c r="J4946" s="6">
        <v>203.51</v>
      </c>
      <c r="K4946" s="6">
        <v>106.57911111111112</v>
      </c>
      <c r="L4946" s="2" t="s">
        <v>73</v>
      </c>
      <c r="M4946" s="2" t="s">
        <v>51</v>
      </c>
      <c r="N4946" s="6">
        <v>0</v>
      </c>
      <c r="O4946" s="6">
        <v>0</v>
      </c>
      <c r="P4946" s="6">
        <v>89.056666666666672</v>
      </c>
      <c r="Q4946" s="6">
        <v>555.55555555555554</v>
      </c>
      <c r="R4946" s="6">
        <v>0</v>
      </c>
      <c r="S4946" s="6">
        <v>0</v>
      </c>
      <c r="T4946" s="6">
        <v>0</v>
      </c>
      <c r="U4946" s="6">
        <v>0</v>
      </c>
      <c r="V4946" s="6">
        <v>22</v>
      </c>
      <c r="W4946" s="6">
        <v>0</v>
      </c>
      <c r="X4946" s="6">
        <v>0</v>
      </c>
      <c r="Y4946" s="6">
        <v>178.82327996191131</v>
      </c>
      <c r="Z4946" s="2">
        <v>6</v>
      </c>
      <c r="AA4946" s="6">
        <v>31.387994595925182</v>
      </c>
      <c r="AB4946" s="2" t="s">
        <v>38</v>
      </c>
      <c r="AC4946" s="2" t="s">
        <v>39</v>
      </c>
      <c r="AD4946" s="2" t="s">
        <v>40</v>
      </c>
      <c r="AE4946" s="2" t="s">
        <v>64</v>
      </c>
      <c r="AF4946" s="2" t="s">
        <v>59</v>
      </c>
      <c r="AG4946" s="4" t="s">
        <v>59</v>
      </c>
      <c r="AH4946" s="3" t="s">
        <v>59</v>
      </c>
    </row>
    <row r="4947" spans="1:35" ht="15" x14ac:dyDescent="0.25">
      <c r="A4947" s="2">
        <v>4946</v>
      </c>
      <c r="B4947" s="2">
        <v>47</v>
      </c>
      <c r="C4947" s="2" t="s">
        <v>32</v>
      </c>
      <c r="D4947" s="2" t="s">
        <v>42</v>
      </c>
      <c r="E4947" s="2">
        <v>1</v>
      </c>
      <c r="F4947" s="2">
        <v>0</v>
      </c>
      <c r="G4947" s="2">
        <v>3</v>
      </c>
      <c r="H4947" s="2" t="s">
        <v>34</v>
      </c>
      <c r="I4947" s="2" t="s">
        <v>49</v>
      </c>
      <c r="J4947" s="6">
        <v>1066.1780000000001</v>
      </c>
      <c r="K4947" s="6">
        <v>1248.1226666666666</v>
      </c>
      <c r="L4947" s="2" t="s">
        <v>44</v>
      </c>
      <c r="M4947" s="2" t="s">
        <v>37</v>
      </c>
      <c r="N4947" s="6">
        <v>0</v>
      </c>
      <c r="O4947" s="6">
        <v>0</v>
      </c>
      <c r="P4947" s="6">
        <v>452.4257777777778</v>
      </c>
      <c r="Q4947" s="6">
        <v>133.33333333333334</v>
      </c>
      <c r="R4947" s="6">
        <v>0</v>
      </c>
      <c r="S4947" s="6">
        <v>0</v>
      </c>
      <c r="T4947" s="6">
        <v>290.69511111111109</v>
      </c>
      <c r="U4947" s="6">
        <v>0</v>
      </c>
      <c r="V4947" s="6">
        <v>212.44444444444446</v>
      </c>
      <c r="W4947" s="6">
        <v>0</v>
      </c>
      <c r="X4947" s="6">
        <v>0</v>
      </c>
      <c r="Y4947" s="6">
        <v>751.18284472278219</v>
      </c>
      <c r="Z4947" s="2">
        <v>48</v>
      </c>
      <c r="AA4947" s="6">
        <v>22.0659957693899</v>
      </c>
      <c r="AB4947" s="2" t="s">
        <v>55</v>
      </c>
      <c r="AC4947" s="2" t="s">
        <v>39</v>
      </c>
      <c r="AD4947" s="2" t="s">
        <v>77</v>
      </c>
      <c r="AE4947" s="2" t="s">
        <v>41</v>
      </c>
      <c r="AF4947" s="2">
        <v>1</v>
      </c>
      <c r="AG4947" s="8">
        <v>5.3206976503133767E-2</v>
      </c>
      <c r="AH4947" s="3">
        <v>585.15814208984375</v>
      </c>
      <c r="AI4947" s="9">
        <v>8.8733233511447906E-2</v>
      </c>
    </row>
    <row r="4948" spans="1:35" ht="15" x14ac:dyDescent="0.25">
      <c r="A4948" s="2">
        <v>4947</v>
      </c>
      <c r="B4948" s="2">
        <v>61</v>
      </c>
      <c r="C4948" s="2" t="s">
        <v>61</v>
      </c>
      <c r="D4948" s="2" t="s">
        <v>57</v>
      </c>
      <c r="E4948" s="2">
        <v>0</v>
      </c>
      <c r="F4948" s="2">
        <v>0</v>
      </c>
      <c r="G4948" s="2">
        <v>2</v>
      </c>
      <c r="H4948" s="2" t="s">
        <v>53</v>
      </c>
      <c r="I4948" s="2" t="s">
        <v>35</v>
      </c>
      <c r="J4948" s="6">
        <v>360.48149999999998</v>
      </c>
      <c r="K4948" s="6">
        <v>356.19888888888892</v>
      </c>
      <c r="L4948" s="2" t="s">
        <v>44</v>
      </c>
      <c r="M4948" s="2" t="s">
        <v>45</v>
      </c>
      <c r="N4948" s="6">
        <v>0</v>
      </c>
      <c r="O4948" s="6">
        <v>0</v>
      </c>
      <c r="P4948" s="6">
        <v>154.16800000000001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212.44444444444446</v>
      </c>
      <c r="W4948" s="6">
        <v>0</v>
      </c>
      <c r="X4948" s="6">
        <v>0</v>
      </c>
      <c r="Y4948" s="6">
        <v>256.3757602097491</v>
      </c>
      <c r="Z4948" s="2">
        <v>36</v>
      </c>
      <c r="AA4948" s="6">
        <v>9.2685978889242193</v>
      </c>
      <c r="AB4948" s="2" t="s">
        <v>38</v>
      </c>
      <c r="AC4948" s="2" t="s">
        <v>50</v>
      </c>
      <c r="AD4948" s="2" t="s">
        <v>46</v>
      </c>
      <c r="AE4948" s="2" t="s">
        <v>41</v>
      </c>
      <c r="AF4948" s="2">
        <v>0</v>
      </c>
      <c r="AG4948" s="8">
        <v>0.19272987544536591</v>
      </c>
      <c r="AH4948" s="3">
        <v>416.23391723632813</v>
      </c>
      <c r="AI4948" s="9">
        <v>0.338788241147995</v>
      </c>
    </row>
    <row r="4949" spans="1:35" x14ac:dyDescent="0.2">
      <c r="A4949" s="2">
        <v>4948</v>
      </c>
      <c r="B4949" s="2">
        <v>45</v>
      </c>
      <c r="C4949" s="2" t="s">
        <v>32</v>
      </c>
      <c r="D4949" s="2" t="s">
        <v>33</v>
      </c>
      <c r="E4949" s="2">
        <v>0</v>
      </c>
      <c r="F4949" s="2">
        <v>1</v>
      </c>
      <c r="G4949" s="2">
        <v>2</v>
      </c>
      <c r="H4949" s="2" t="s">
        <v>58</v>
      </c>
      <c r="I4949" s="2" t="s">
        <v>49</v>
      </c>
      <c r="J4949" s="6">
        <v>23.844000000000001</v>
      </c>
      <c r="K4949" s="6">
        <v>19.795999999999999</v>
      </c>
      <c r="L4949" s="2" t="s">
        <v>44</v>
      </c>
      <c r="M4949" s="2" t="s">
        <v>51</v>
      </c>
      <c r="N4949" s="6">
        <v>0</v>
      </c>
      <c r="O4949" s="6">
        <v>0</v>
      </c>
      <c r="P4949" s="6">
        <v>13.175777777777778</v>
      </c>
      <c r="Q4949" s="6">
        <v>0</v>
      </c>
      <c r="R4949" s="6">
        <v>0</v>
      </c>
      <c r="S4949" s="6">
        <v>0</v>
      </c>
      <c r="T4949" s="6">
        <v>201.86666666666667</v>
      </c>
      <c r="U4949" s="6">
        <v>0</v>
      </c>
      <c r="V4949" s="6">
        <v>118</v>
      </c>
      <c r="W4949" s="6">
        <v>0</v>
      </c>
      <c r="X4949" s="6">
        <v>0</v>
      </c>
      <c r="Y4949" s="6">
        <v>19.450987078979885</v>
      </c>
      <c r="Z4949" s="2">
        <v>48</v>
      </c>
      <c r="AA4949" s="6">
        <v>0.57137273782340237</v>
      </c>
      <c r="AB4949" s="2" t="s">
        <v>38</v>
      </c>
      <c r="AC4949" s="2" t="s">
        <v>39</v>
      </c>
      <c r="AD4949" s="2" t="s">
        <v>40</v>
      </c>
      <c r="AE4949" s="2" t="s">
        <v>41</v>
      </c>
      <c r="AF4949" s="2" t="s">
        <v>59</v>
      </c>
      <c r="AG4949" s="4" t="s">
        <v>59</v>
      </c>
      <c r="AH4949" s="3" t="s">
        <v>59</v>
      </c>
    </row>
    <row r="4950" spans="1:35" ht="15" x14ac:dyDescent="0.25">
      <c r="A4950" s="2">
        <v>4949</v>
      </c>
      <c r="B4950" s="2">
        <v>43</v>
      </c>
      <c r="C4950" s="2" t="s">
        <v>61</v>
      </c>
      <c r="D4950" s="2" t="s">
        <v>33</v>
      </c>
      <c r="E4950" s="2">
        <v>0</v>
      </c>
      <c r="F4950" s="2">
        <v>0</v>
      </c>
      <c r="G4950" s="2">
        <v>3</v>
      </c>
      <c r="H4950" s="2" t="s">
        <v>58</v>
      </c>
      <c r="I4950" s="2" t="s">
        <v>49</v>
      </c>
      <c r="J4950" s="6">
        <v>846.7115</v>
      </c>
      <c r="K4950" s="6">
        <v>792.04399999999998</v>
      </c>
      <c r="L4950" s="2" t="s">
        <v>44</v>
      </c>
      <c r="M4950" s="2" t="s">
        <v>37</v>
      </c>
      <c r="N4950" s="6">
        <v>0</v>
      </c>
      <c r="O4950" s="6">
        <v>0</v>
      </c>
      <c r="P4950" s="6">
        <v>457.45155555555556</v>
      </c>
      <c r="Q4950" s="6">
        <v>0</v>
      </c>
      <c r="R4950" s="6">
        <v>0</v>
      </c>
      <c r="S4950" s="6">
        <v>0</v>
      </c>
      <c r="T4950" s="6">
        <v>600</v>
      </c>
      <c r="U4950" s="6">
        <v>0</v>
      </c>
      <c r="V4950" s="6">
        <v>33.333333333333336</v>
      </c>
      <c r="W4950" s="6">
        <v>0</v>
      </c>
      <c r="X4950" s="6">
        <v>0</v>
      </c>
      <c r="Y4950" s="6">
        <v>320.37070737615244</v>
      </c>
      <c r="Z4950" s="2">
        <v>6</v>
      </c>
      <c r="AA4950" s="6">
        <v>56.233137172952233</v>
      </c>
      <c r="AB4950" s="2" t="s">
        <v>55</v>
      </c>
      <c r="AC4950" s="2" t="s">
        <v>60</v>
      </c>
      <c r="AD4950" s="2" t="s">
        <v>40</v>
      </c>
      <c r="AE4950" s="2" t="s">
        <v>70</v>
      </c>
      <c r="AF4950" s="2">
        <v>1</v>
      </c>
      <c r="AG4950" s="8">
        <v>0.118743896484375</v>
      </c>
      <c r="AH4950" s="3">
        <v>383.45083618164063</v>
      </c>
      <c r="AI4950" s="9">
        <v>0.1814421862363815</v>
      </c>
    </row>
    <row r="4951" spans="1:35" ht="15" x14ac:dyDescent="0.25">
      <c r="A4951" s="2">
        <v>4950</v>
      </c>
      <c r="B4951" s="2">
        <v>39</v>
      </c>
      <c r="C4951" s="2" t="s">
        <v>47</v>
      </c>
      <c r="D4951" s="2" t="s">
        <v>42</v>
      </c>
      <c r="E4951" s="2">
        <v>0</v>
      </c>
      <c r="F4951" s="2">
        <v>1</v>
      </c>
      <c r="G4951" s="2">
        <v>2</v>
      </c>
      <c r="H4951" s="2" t="s">
        <v>43</v>
      </c>
      <c r="I4951" s="2" t="s">
        <v>49</v>
      </c>
      <c r="J4951" s="6">
        <v>698.92449999999997</v>
      </c>
      <c r="K4951" s="6">
        <v>892.37533333333329</v>
      </c>
      <c r="L4951" s="2" t="s">
        <v>36</v>
      </c>
      <c r="M4951" s="2" t="s">
        <v>45</v>
      </c>
      <c r="N4951" s="6">
        <v>0</v>
      </c>
      <c r="O4951" s="6">
        <v>888.88888888888891</v>
      </c>
      <c r="P4951" s="6">
        <v>258.90444444444444</v>
      </c>
      <c r="Q4951" s="6">
        <v>0</v>
      </c>
      <c r="R4951" s="6">
        <v>0</v>
      </c>
      <c r="S4951" s="6">
        <v>0</v>
      </c>
      <c r="T4951" s="6">
        <v>0</v>
      </c>
      <c r="U4951" s="6">
        <v>0</v>
      </c>
      <c r="V4951" s="6">
        <v>66.222222222222229</v>
      </c>
      <c r="W4951" s="6">
        <v>0</v>
      </c>
      <c r="X4951" s="6">
        <v>0</v>
      </c>
      <c r="Y4951" s="6">
        <v>431.16823258033315</v>
      </c>
      <c r="Z4951" s="2">
        <v>36</v>
      </c>
      <c r="AA4951" s="6">
        <v>15.587764486766387</v>
      </c>
      <c r="AB4951" s="2" t="s">
        <v>38</v>
      </c>
      <c r="AC4951" s="2" t="s">
        <v>62</v>
      </c>
      <c r="AD4951" s="2" t="s">
        <v>40</v>
      </c>
      <c r="AE4951" s="2" t="s">
        <v>41</v>
      </c>
      <c r="AF4951" s="2">
        <v>0</v>
      </c>
      <c r="AG4951" s="8">
        <v>0.12729132175445559</v>
      </c>
      <c r="AH4951" s="3">
        <v>420.4158935546875</v>
      </c>
      <c r="AI4951" s="9">
        <v>0.1895729452371597</v>
      </c>
    </row>
    <row r="4952" spans="1:35" ht="15" x14ac:dyDescent="0.25">
      <c r="A4952" s="2">
        <v>4951</v>
      </c>
      <c r="B4952" s="2">
        <v>53</v>
      </c>
      <c r="C4952" s="2" t="s">
        <v>61</v>
      </c>
      <c r="D4952" s="2" t="s">
        <v>57</v>
      </c>
      <c r="E4952" s="2">
        <v>3</v>
      </c>
      <c r="F4952" s="2">
        <v>0</v>
      </c>
      <c r="G4952" s="2">
        <v>3</v>
      </c>
      <c r="H4952" s="2" t="s">
        <v>43</v>
      </c>
      <c r="I4952" s="2" t="s">
        <v>66</v>
      </c>
      <c r="J4952" s="6">
        <v>535.41774999999996</v>
      </c>
      <c r="K4952" s="6">
        <v>252.30244444444443</v>
      </c>
      <c r="L4952" s="2" t="s">
        <v>44</v>
      </c>
      <c r="M4952" s="2" t="s">
        <v>45</v>
      </c>
      <c r="N4952" s="6">
        <v>0</v>
      </c>
      <c r="O4952" s="6">
        <v>484.88888888888891</v>
      </c>
      <c r="P4952" s="6">
        <v>56.391777777777776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331.11111111111109</v>
      </c>
      <c r="W4952" s="6">
        <v>0</v>
      </c>
      <c r="X4952" s="6">
        <v>0</v>
      </c>
      <c r="Y4952" s="6">
        <v>601.15032431117186</v>
      </c>
      <c r="Z4952" s="2">
        <v>36</v>
      </c>
      <c r="AA4952" s="6">
        <v>21.733024301042168</v>
      </c>
      <c r="AB4952" s="2" t="s">
        <v>55</v>
      </c>
      <c r="AC4952" s="2" t="s">
        <v>39</v>
      </c>
      <c r="AD4952" s="2" t="s">
        <v>40</v>
      </c>
      <c r="AE4952" s="2" t="s">
        <v>41</v>
      </c>
      <c r="AF4952" s="2">
        <v>1</v>
      </c>
      <c r="AG4952" s="8">
        <v>0.13702166080474851</v>
      </c>
      <c r="AH4952" s="3">
        <v>495.8349609375</v>
      </c>
      <c r="AI4952" s="9">
        <v>0.2499044090509415</v>
      </c>
    </row>
    <row r="4953" spans="1:35" ht="15" x14ac:dyDescent="0.25">
      <c r="A4953" s="2">
        <v>4952</v>
      </c>
      <c r="B4953" s="2">
        <v>51</v>
      </c>
      <c r="C4953" s="2" t="s">
        <v>32</v>
      </c>
      <c r="D4953" s="2" t="s">
        <v>33</v>
      </c>
      <c r="E4953" s="2">
        <v>0</v>
      </c>
      <c r="F4953" s="2">
        <v>0</v>
      </c>
      <c r="G4953" s="2">
        <v>5</v>
      </c>
      <c r="H4953" s="2" t="s">
        <v>58</v>
      </c>
      <c r="I4953" s="2" t="s">
        <v>49</v>
      </c>
      <c r="J4953" s="6">
        <v>2350.241</v>
      </c>
      <c r="K4953" s="6">
        <v>2339.1471111111109</v>
      </c>
      <c r="L4953" s="2" t="s">
        <v>36</v>
      </c>
      <c r="M4953" s="2" t="s">
        <v>45</v>
      </c>
      <c r="N4953" s="6">
        <v>0</v>
      </c>
      <c r="O4953" s="6">
        <v>1244.4444444444443</v>
      </c>
      <c r="P4953" s="6">
        <v>1532.1908888888888</v>
      </c>
      <c r="Q4953" s="6">
        <v>0</v>
      </c>
      <c r="R4953" s="6">
        <v>0</v>
      </c>
      <c r="S4953" s="6">
        <v>0</v>
      </c>
      <c r="T4953" s="6">
        <v>0</v>
      </c>
      <c r="U4953" s="6">
        <v>0</v>
      </c>
      <c r="V4953" s="6">
        <v>290.88888888888891</v>
      </c>
      <c r="W4953" s="6">
        <v>0</v>
      </c>
      <c r="X4953" s="6">
        <v>0</v>
      </c>
      <c r="Y4953" s="6">
        <v>1350.1389912304733</v>
      </c>
      <c r="Z4953" s="2">
        <v>36</v>
      </c>
      <c r="AA4953" s="6">
        <v>48.810758839427827</v>
      </c>
      <c r="AB4953" s="2" t="s">
        <v>38</v>
      </c>
      <c r="AC4953" s="2" t="s">
        <v>75</v>
      </c>
      <c r="AD4953" s="2" t="s">
        <v>40</v>
      </c>
      <c r="AE4953" s="2" t="s">
        <v>41</v>
      </c>
      <c r="AF4953" s="2">
        <v>1</v>
      </c>
      <c r="AG4953" s="8">
        <v>5.7530170306563377E-3</v>
      </c>
      <c r="AH4953" s="3">
        <v>823.90557861328125</v>
      </c>
      <c r="AI4953" s="9">
        <v>7.9621383920311928E-3</v>
      </c>
    </row>
    <row r="4954" spans="1:35" ht="15" x14ac:dyDescent="0.25">
      <c r="A4954" s="2">
        <v>4953</v>
      </c>
      <c r="B4954" s="2">
        <v>42</v>
      </c>
      <c r="C4954" s="2" t="s">
        <v>47</v>
      </c>
      <c r="D4954" s="2" t="s">
        <v>57</v>
      </c>
      <c r="E4954" s="2">
        <v>0</v>
      </c>
      <c r="F4954" s="2">
        <v>0</v>
      </c>
      <c r="G4954" s="2">
        <v>3</v>
      </c>
      <c r="H4954" s="2" t="s">
        <v>53</v>
      </c>
      <c r="I4954" s="2" t="s">
        <v>35</v>
      </c>
      <c r="J4954" s="6">
        <v>841.85675000000003</v>
      </c>
      <c r="K4954" s="6">
        <v>666.85511111111111</v>
      </c>
      <c r="L4954" s="2" t="s">
        <v>44</v>
      </c>
      <c r="M4954" s="2" t="s">
        <v>51</v>
      </c>
      <c r="N4954" s="6">
        <v>0</v>
      </c>
      <c r="O4954" s="6">
        <v>0</v>
      </c>
      <c r="P4954" s="6">
        <v>489.20644444444446</v>
      </c>
      <c r="Q4954" s="6">
        <v>0</v>
      </c>
      <c r="R4954" s="6">
        <v>0</v>
      </c>
      <c r="S4954" s="6">
        <v>0</v>
      </c>
      <c r="T4954" s="6">
        <v>0</v>
      </c>
      <c r="U4954" s="6">
        <v>0</v>
      </c>
      <c r="V4954" s="6">
        <v>137.33333333333334</v>
      </c>
      <c r="W4954" s="6">
        <v>0</v>
      </c>
      <c r="X4954" s="6">
        <v>0</v>
      </c>
      <c r="Y4954" s="6">
        <v>400.85945417060049</v>
      </c>
      <c r="Z4954" s="2">
        <v>36</v>
      </c>
      <c r="AA4954" s="6">
        <v>14.492029541487277</v>
      </c>
      <c r="AB4954" s="2" t="s">
        <v>38</v>
      </c>
      <c r="AC4954" s="2" t="s">
        <v>50</v>
      </c>
      <c r="AD4954" s="2" t="s">
        <v>63</v>
      </c>
      <c r="AE4954" s="2" t="s">
        <v>64</v>
      </c>
      <c r="AF4954" s="2">
        <v>1</v>
      </c>
      <c r="AG4954" s="8">
        <v>0.11016643792390821</v>
      </c>
      <c r="AH4954" s="3">
        <v>462.69766235351563</v>
      </c>
      <c r="AI4954" s="9">
        <v>0.19066749513149259</v>
      </c>
    </row>
    <row r="4955" spans="1:35" ht="15" x14ac:dyDescent="0.25">
      <c r="A4955" s="2">
        <v>4954</v>
      </c>
      <c r="B4955" s="2">
        <v>43</v>
      </c>
      <c r="C4955" s="2" t="s">
        <v>32</v>
      </c>
      <c r="D4955" s="2" t="s">
        <v>33</v>
      </c>
      <c r="E4955" s="2">
        <v>0</v>
      </c>
      <c r="F4955" s="2">
        <v>2</v>
      </c>
      <c r="G4955" s="2">
        <v>2</v>
      </c>
      <c r="H4955" s="2" t="s">
        <v>34</v>
      </c>
      <c r="I4955" s="2" t="s">
        <v>66</v>
      </c>
      <c r="J4955" s="6">
        <v>972.947</v>
      </c>
      <c r="K4955" s="6">
        <v>922.32600000000002</v>
      </c>
      <c r="L4955" s="2" t="s">
        <v>44</v>
      </c>
      <c r="M4955" s="2" t="s">
        <v>45</v>
      </c>
      <c r="N4955" s="6">
        <v>0</v>
      </c>
      <c r="O4955" s="6">
        <v>0</v>
      </c>
      <c r="P4955" s="6">
        <v>14.295777777777777</v>
      </c>
      <c r="Q4955" s="6">
        <v>0</v>
      </c>
      <c r="R4955" s="6">
        <v>0</v>
      </c>
      <c r="S4955" s="6">
        <v>0</v>
      </c>
      <c r="T4955" s="6">
        <v>262.22222222222223</v>
      </c>
      <c r="U4955" s="6">
        <v>0</v>
      </c>
      <c r="V4955" s="6">
        <v>18.444444444444443</v>
      </c>
      <c r="W4955" s="6">
        <v>0</v>
      </c>
      <c r="X4955" s="6">
        <v>0</v>
      </c>
      <c r="Y4955" s="6">
        <v>413.12663397441355</v>
      </c>
      <c r="Z4955" s="2">
        <v>36</v>
      </c>
      <c r="AA4955" s="6">
        <v>14.935517477864936</v>
      </c>
      <c r="AB4955" s="2" t="s">
        <v>38</v>
      </c>
      <c r="AC4955" s="2" t="s">
        <v>50</v>
      </c>
      <c r="AD4955" s="2" t="s">
        <v>40</v>
      </c>
      <c r="AE4955" s="2" t="s">
        <v>41</v>
      </c>
      <c r="AF4955" s="2">
        <v>0</v>
      </c>
      <c r="AG4955" s="8">
        <v>0.1020198911428452</v>
      </c>
      <c r="AH4955" s="3">
        <v>462.50616455078119</v>
      </c>
      <c r="AI4955" s="9">
        <v>0.15578065812587741</v>
      </c>
    </row>
    <row r="4956" spans="1:35" x14ac:dyDescent="0.2">
      <c r="A4956" s="2">
        <v>4955</v>
      </c>
      <c r="B4956" s="2">
        <v>51</v>
      </c>
      <c r="C4956" s="2" t="s">
        <v>61</v>
      </c>
      <c r="D4956" s="2" t="s">
        <v>65</v>
      </c>
      <c r="E4956" s="2">
        <v>1</v>
      </c>
      <c r="F4956" s="2">
        <v>0</v>
      </c>
      <c r="G4956" s="2">
        <v>5</v>
      </c>
      <c r="H4956" s="2" t="s">
        <v>34</v>
      </c>
      <c r="I4956" s="2" t="s">
        <v>49</v>
      </c>
      <c r="J4956" s="6">
        <v>250.928</v>
      </c>
      <c r="K4956" s="6">
        <v>119.23533333333333</v>
      </c>
      <c r="L4956" s="2" t="s">
        <v>44</v>
      </c>
      <c r="M4956" s="2" t="s">
        <v>51</v>
      </c>
      <c r="N4956" s="6">
        <v>0</v>
      </c>
      <c r="O4956" s="6">
        <v>0</v>
      </c>
      <c r="P4956" s="6">
        <v>160.18622222222223</v>
      </c>
      <c r="Q4956" s="6">
        <v>0</v>
      </c>
      <c r="R4956" s="6">
        <v>0</v>
      </c>
      <c r="S4956" s="6">
        <v>0</v>
      </c>
      <c r="T4956" s="6">
        <v>0</v>
      </c>
      <c r="U4956" s="6">
        <v>74</v>
      </c>
      <c r="V4956" s="6">
        <v>131.33333333333334</v>
      </c>
      <c r="W4956" s="6">
        <v>0</v>
      </c>
      <c r="X4956" s="6">
        <v>0</v>
      </c>
      <c r="Y4956" s="6">
        <v>431.82757605599778</v>
      </c>
      <c r="Z4956" s="2">
        <v>36</v>
      </c>
      <c r="AA4956" s="6">
        <v>15.611601332892642</v>
      </c>
      <c r="AB4956" s="2" t="s">
        <v>55</v>
      </c>
      <c r="AC4956" s="2" t="s">
        <v>83</v>
      </c>
      <c r="AD4956" s="2" t="s">
        <v>40</v>
      </c>
      <c r="AE4956" s="2" t="s">
        <v>67</v>
      </c>
      <c r="AF4956" s="2" t="s">
        <v>59</v>
      </c>
      <c r="AG4956" s="4" t="s">
        <v>59</v>
      </c>
      <c r="AH4956" s="3" t="s">
        <v>59</v>
      </c>
    </row>
    <row r="4957" spans="1:35" x14ac:dyDescent="0.2">
      <c r="A4957" s="2">
        <v>4956</v>
      </c>
      <c r="B4957" s="2">
        <v>30</v>
      </c>
      <c r="C4957" s="2" t="s">
        <v>32</v>
      </c>
      <c r="D4957" s="2" t="s">
        <v>33</v>
      </c>
      <c r="E4957" s="2">
        <v>2</v>
      </c>
      <c r="F4957" s="2">
        <v>0</v>
      </c>
      <c r="G4957" s="2">
        <v>3</v>
      </c>
      <c r="H4957" s="2" t="s">
        <v>43</v>
      </c>
      <c r="I4957" s="2" t="s">
        <v>35</v>
      </c>
      <c r="J4957" s="6">
        <v>35.906500000000001</v>
      </c>
      <c r="K4957" s="6">
        <v>38.702666666666666</v>
      </c>
      <c r="L4957" s="2" t="s">
        <v>44</v>
      </c>
      <c r="M4957" s="2" t="s">
        <v>51</v>
      </c>
      <c r="N4957" s="6">
        <v>0</v>
      </c>
      <c r="O4957" s="6">
        <v>606.88888888888891</v>
      </c>
      <c r="P4957" s="6">
        <v>5.1555555555555556E-2</v>
      </c>
      <c r="Q4957" s="6">
        <v>0</v>
      </c>
      <c r="R4957" s="6">
        <v>0</v>
      </c>
      <c r="S4957" s="6">
        <v>0</v>
      </c>
      <c r="T4957" s="6">
        <v>717.31555555555553</v>
      </c>
      <c r="U4957" s="6">
        <v>0</v>
      </c>
      <c r="V4957" s="6">
        <v>118</v>
      </c>
      <c r="W4957" s="6">
        <v>0</v>
      </c>
      <c r="X4957" s="6">
        <v>0</v>
      </c>
      <c r="Y4957" s="6">
        <v>23.072395023524965</v>
      </c>
      <c r="Z4957" s="2">
        <v>24</v>
      </c>
      <c r="AA4957" s="6">
        <v>1.151868601835246</v>
      </c>
      <c r="AB4957" s="2" t="s">
        <v>38</v>
      </c>
      <c r="AC4957" s="2" t="s">
        <v>50</v>
      </c>
      <c r="AD4957" s="2" t="s">
        <v>77</v>
      </c>
      <c r="AE4957" s="2" t="s">
        <v>64</v>
      </c>
      <c r="AF4957" s="2" t="s">
        <v>59</v>
      </c>
      <c r="AG4957" s="4" t="s">
        <v>59</v>
      </c>
      <c r="AH4957" s="3" t="s">
        <v>59</v>
      </c>
    </row>
    <row r="4958" spans="1:35" ht="15" x14ac:dyDescent="0.25">
      <c r="A4958" s="2">
        <v>4957</v>
      </c>
      <c r="B4958" s="2">
        <v>56</v>
      </c>
      <c r="C4958" s="2" t="s">
        <v>61</v>
      </c>
      <c r="D4958" s="2" t="s">
        <v>42</v>
      </c>
      <c r="E4958" s="2">
        <v>3</v>
      </c>
      <c r="F4958" s="2">
        <v>1</v>
      </c>
      <c r="G4958" s="2">
        <v>5</v>
      </c>
      <c r="H4958" s="2" t="s">
        <v>53</v>
      </c>
      <c r="I4958" s="2" t="s">
        <v>49</v>
      </c>
      <c r="J4958" s="6">
        <v>1599.48325</v>
      </c>
      <c r="K4958" s="6">
        <v>1765.3402222222221</v>
      </c>
      <c r="L4958" s="2" t="s">
        <v>36</v>
      </c>
      <c r="M4958" s="2" t="s">
        <v>45</v>
      </c>
      <c r="N4958" s="6">
        <v>0</v>
      </c>
      <c r="O4958" s="6">
        <v>0</v>
      </c>
      <c r="P4958" s="6">
        <v>730.80111111111114</v>
      </c>
      <c r="Q4958" s="6">
        <v>0</v>
      </c>
      <c r="R4958" s="6">
        <v>0</v>
      </c>
      <c r="S4958" s="6">
        <v>0</v>
      </c>
      <c r="T4958" s="6">
        <v>0</v>
      </c>
      <c r="U4958" s="6">
        <v>0</v>
      </c>
      <c r="V4958" s="6">
        <v>0</v>
      </c>
      <c r="W4958" s="6">
        <v>0</v>
      </c>
      <c r="X4958" s="6">
        <v>0</v>
      </c>
      <c r="Y4958" s="6">
        <v>475.76464537123962</v>
      </c>
      <c r="Z4958" s="2">
        <v>48</v>
      </c>
      <c r="AA4958" s="6">
        <v>13.975586271357596</v>
      </c>
      <c r="AB4958" s="2" t="s">
        <v>55</v>
      </c>
      <c r="AC4958" s="2" t="s">
        <v>50</v>
      </c>
      <c r="AD4958" s="2" t="s">
        <v>63</v>
      </c>
      <c r="AE4958" s="2" t="s">
        <v>41</v>
      </c>
      <c r="AF4958" s="2">
        <v>1</v>
      </c>
      <c r="AG4958" s="8">
        <v>3.094160370528698E-2</v>
      </c>
      <c r="AH4958" s="3">
        <v>728.23175048828125</v>
      </c>
      <c r="AI4958" s="9">
        <v>7.1314357221126556E-2</v>
      </c>
    </row>
    <row r="4959" spans="1:35" ht="15" x14ac:dyDescent="0.25">
      <c r="A4959" s="2">
        <v>4958</v>
      </c>
      <c r="B4959" s="2">
        <v>43</v>
      </c>
      <c r="C4959" s="2" t="s">
        <v>47</v>
      </c>
      <c r="D4959" s="2" t="s">
        <v>57</v>
      </c>
      <c r="E4959" s="2">
        <v>1</v>
      </c>
      <c r="F4959" s="2">
        <v>1</v>
      </c>
      <c r="G4959" s="2">
        <v>2</v>
      </c>
      <c r="H4959" s="2" t="s">
        <v>48</v>
      </c>
      <c r="I4959" s="2" t="s">
        <v>66</v>
      </c>
      <c r="J4959" s="6">
        <v>836.64975000000004</v>
      </c>
      <c r="K4959" s="6">
        <v>744.65111111111116</v>
      </c>
      <c r="L4959" s="2" t="s">
        <v>36</v>
      </c>
      <c r="M4959" s="2" t="s">
        <v>37</v>
      </c>
      <c r="N4959" s="6">
        <v>0</v>
      </c>
      <c r="O4959" s="6">
        <v>5555.5555555555557</v>
      </c>
      <c r="P4959" s="6">
        <v>389.54844444444444</v>
      </c>
      <c r="Q4959" s="6">
        <v>0</v>
      </c>
      <c r="R4959" s="6">
        <v>0</v>
      </c>
      <c r="S4959" s="6">
        <v>0</v>
      </c>
      <c r="T4959" s="6">
        <v>0</v>
      </c>
      <c r="U4959" s="6">
        <v>0</v>
      </c>
      <c r="V4959" s="6">
        <v>50.222222222222221</v>
      </c>
      <c r="W4959" s="6">
        <v>0</v>
      </c>
      <c r="X4959" s="6">
        <v>0</v>
      </c>
      <c r="Y4959" s="6">
        <v>576.70579911744073</v>
      </c>
      <c r="Z4959" s="2">
        <v>48</v>
      </c>
      <c r="AA4959" s="6">
        <v>16.940732623099695</v>
      </c>
      <c r="AB4959" s="2" t="s">
        <v>38</v>
      </c>
      <c r="AC4959" s="2" t="s">
        <v>50</v>
      </c>
      <c r="AD4959" s="2" t="s">
        <v>46</v>
      </c>
      <c r="AE4959" s="2" t="s">
        <v>41</v>
      </c>
      <c r="AF4959" s="2">
        <v>1</v>
      </c>
      <c r="AG4959" s="8">
        <v>9.9067725241184235E-2</v>
      </c>
      <c r="AH4959" s="3">
        <v>498.78244018554688</v>
      </c>
      <c r="AI4959" s="9">
        <v>0.15805153548717499</v>
      </c>
    </row>
    <row r="4960" spans="1:35" ht="15" x14ac:dyDescent="0.25">
      <c r="A4960" s="2">
        <v>4959</v>
      </c>
      <c r="B4960" s="2">
        <v>57</v>
      </c>
      <c r="C4960" s="2" t="s">
        <v>47</v>
      </c>
      <c r="D4960" s="2" t="s">
        <v>33</v>
      </c>
      <c r="E4960" s="2">
        <v>0</v>
      </c>
      <c r="F4960" s="2">
        <v>0</v>
      </c>
      <c r="G4960" s="2">
        <v>4</v>
      </c>
      <c r="H4960" s="2" t="s">
        <v>48</v>
      </c>
      <c r="I4960" s="2" t="s">
        <v>49</v>
      </c>
      <c r="J4960" s="6">
        <v>949.63049999999998</v>
      </c>
      <c r="K4960" s="6">
        <v>879.83577777777782</v>
      </c>
      <c r="L4960" s="2" t="s">
        <v>44</v>
      </c>
      <c r="M4960" s="2" t="s">
        <v>45</v>
      </c>
      <c r="N4960" s="6">
        <v>0</v>
      </c>
      <c r="O4960" s="6">
        <v>0</v>
      </c>
      <c r="P4960" s="6">
        <v>445.80155555555558</v>
      </c>
      <c r="Q4960" s="6">
        <v>0</v>
      </c>
      <c r="R4960" s="6">
        <v>0</v>
      </c>
      <c r="S4960" s="6">
        <v>0</v>
      </c>
      <c r="T4960" s="6">
        <v>0</v>
      </c>
      <c r="U4960" s="6">
        <v>0</v>
      </c>
      <c r="V4960" s="6">
        <v>31.777777777777779</v>
      </c>
      <c r="W4960" s="6">
        <v>0</v>
      </c>
      <c r="X4960" s="6">
        <v>0</v>
      </c>
      <c r="Y4960" s="6">
        <v>441.82858677580509</v>
      </c>
      <c r="Z4960" s="2">
        <v>36</v>
      </c>
      <c r="AA4960" s="6">
        <v>15.973161828194062</v>
      </c>
      <c r="AB4960" s="2" t="s">
        <v>38</v>
      </c>
      <c r="AC4960" s="2" t="s">
        <v>39</v>
      </c>
      <c r="AD4960" s="2" t="s">
        <v>40</v>
      </c>
      <c r="AE4960" s="2" t="s">
        <v>67</v>
      </c>
      <c r="AF4960" s="2">
        <v>0</v>
      </c>
      <c r="AG4960" s="8">
        <v>7.8424714505672455E-2</v>
      </c>
      <c r="AH4960" s="3">
        <v>556.4208984375</v>
      </c>
      <c r="AI4960" s="9">
        <v>0.16382750868797299</v>
      </c>
    </row>
    <row r="4961" spans="1:35" x14ac:dyDescent="0.2">
      <c r="A4961" s="2">
        <v>4960</v>
      </c>
      <c r="B4961" s="2">
        <v>38</v>
      </c>
      <c r="C4961" s="2" t="s">
        <v>47</v>
      </c>
      <c r="D4961" s="2" t="s">
        <v>57</v>
      </c>
      <c r="E4961" s="2">
        <v>1</v>
      </c>
      <c r="F4961" s="2">
        <v>1</v>
      </c>
      <c r="G4961" s="2">
        <v>3</v>
      </c>
      <c r="H4961" s="2" t="s">
        <v>34</v>
      </c>
      <c r="I4961" s="2" t="s">
        <v>54</v>
      </c>
      <c r="J4961" s="6">
        <v>1318.46775</v>
      </c>
      <c r="K4961" s="6">
        <v>843.5573333333333</v>
      </c>
      <c r="L4961" s="2" t="s">
        <v>44</v>
      </c>
      <c r="M4961" s="2" t="s">
        <v>37</v>
      </c>
      <c r="N4961" s="6">
        <v>0</v>
      </c>
      <c r="O4961" s="6">
        <v>155.55555555555554</v>
      </c>
      <c r="P4961" s="6">
        <v>124.87555555555555</v>
      </c>
      <c r="Q4961" s="6">
        <v>0</v>
      </c>
      <c r="R4961" s="6">
        <v>0</v>
      </c>
      <c r="S4961" s="6">
        <v>0</v>
      </c>
      <c r="T4961" s="6">
        <v>0</v>
      </c>
      <c r="U4961" s="6">
        <v>0</v>
      </c>
      <c r="V4961" s="6">
        <v>6.666666666666667</v>
      </c>
      <c r="W4961" s="6">
        <v>0</v>
      </c>
      <c r="X4961" s="6">
        <v>0</v>
      </c>
      <c r="Y4961" s="6">
        <v>1024.6182202785653</v>
      </c>
      <c r="Z4961" s="2">
        <v>48</v>
      </c>
      <c r="AA4961" s="6">
        <v>30.098159819198713</v>
      </c>
      <c r="AB4961" s="2" t="s">
        <v>38</v>
      </c>
      <c r="AC4961" s="2" t="s">
        <v>72</v>
      </c>
      <c r="AD4961" s="2" t="s">
        <v>46</v>
      </c>
      <c r="AE4961" s="2" t="s">
        <v>41</v>
      </c>
      <c r="AF4961" s="2" t="s">
        <v>59</v>
      </c>
      <c r="AG4961" s="4" t="s">
        <v>59</v>
      </c>
      <c r="AH4961" s="3" t="s">
        <v>59</v>
      </c>
    </row>
    <row r="4962" spans="1:35" ht="15" x14ac:dyDescent="0.25">
      <c r="A4962" s="2">
        <v>4961</v>
      </c>
      <c r="B4962" s="2">
        <v>47</v>
      </c>
      <c r="C4962" s="2" t="s">
        <v>47</v>
      </c>
      <c r="D4962" s="2" t="s">
        <v>65</v>
      </c>
      <c r="E4962" s="2">
        <v>1</v>
      </c>
      <c r="F4962" s="2">
        <v>0</v>
      </c>
      <c r="G4962" s="2">
        <v>3</v>
      </c>
      <c r="H4962" s="2" t="s">
        <v>35</v>
      </c>
      <c r="I4962" s="2" t="s">
        <v>49</v>
      </c>
      <c r="J4962" s="6">
        <v>1329.9359999999999</v>
      </c>
      <c r="K4962" s="6">
        <v>635.44044444444444</v>
      </c>
      <c r="L4962" s="2" t="s">
        <v>36</v>
      </c>
      <c r="M4962" s="2" t="s">
        <v>45</v>
      </c>
      <c r="N4962" s="6">
        <v>0</v>
      </c>
      <c r="O4962" s="6">
        <v>0</v>
      </c>
      <c r="P4962" s="6">
        <v>16.378</v>
      </c>
      <c r="Q4962" s="6">
        <v>0</v>
      </c>
      <c r="R4962" s="6">
        <v>0</v>
      </c>
      <c r="S4962" s="6">
        <v>0</v>
      </c>
      <c r="T4962" s="6">
        <v>0</v>
      </c>
      <c r="U4962" s="6">
        <v>0</v>
      </c>
      <c r="V4962" s="6">
        <v>7.333333333333333</v>
      </c>
      <c r="W4962" s="6">
        <v>0</v>
      </c>
      <c r="X4962" s="6">
        <v>0</v>
      </c>
      <c r="Y4962" s="6">
        <v>1458.8679345115283</v>
      </c>
      <c r="Z4962" s="2">
        <v>3</v>
      </c>
      <c r="AA4962" s="6">
        <v>500.95038990538342</v>
      </c>
      <c r="AB4962" s="2" t="s">
        <v>55</v>
      </c>
      <c r="AC4962" s="2" t="s">
        <v>39</v>
      </c>
      <c r="AD4962" s="2" t="s">
        <v>40</v>
      </c>
      <c r="AE4962" s="2" t="s">
        <v>41</v>
      </c>
      <c r="AF4962" s="2">
        <v>1</v>
      </c>
      <c r="AG4962" s="8">
        <v>1.0805230587720869E-2</v>
      </c>
      <c r="AH4962" s="3">
        <v>703.80029296875</v>
      </c>
      <c r="AI4962" s="9">
        <v>1.638663932681084E-2</v>
      </c>
    </row>
    <row r="4963" spans="1:35" ht="15" x14ac:dyDescent="0.25">
      <c r="A4963" s="2">
        <v>4962</v>
      </c>
      <c r="B4963" s="2">
        <v>58</v>
      </c>
      <c r="C4963" s="2" t="s">
        <v>47</v>
      </c>
      <c r="D4963" s="2" t="s">
        <v>33</v>
      </c>
      <c r="E4963" s="2">
        <v>0</v>
      </c>
      <c r="F4963" s="2">
        <v>1</v>
      </c>
      <c r="G4963" s="2">
        <v>2</v>
      </c>
      <c r="H4963" s="2" t="s">
        <v>43</v>
      </c>
      <c r="I4963" s="2" t="s">
        <v>35</v>
      </c>
      <c r="J4963" s="6">
        <v>990.50250000000005</v>
      </c>
      <c r="K4963" s="6">
        <v>530.41133333333335</v>
      </c>
      <c r="L4963" s="2" t="s">
        <v>36</v>
      </c>
      <c r="M4963" s="2" t="s">
        <v>45</v>
      </c>
      <c r="N4963" s="6">
        <v>0</v>
      </c>
      <c r="O4963" s="6">
        <v>0</v>
      </c>
      <c r="P4963" s="6">
        <v>437.77022222222223</v>
      </c>
      <c r="Q4963" s="6">
        <v>0</v>
      </c>
      <c r="R4963" s="6">
        <v>0</v>
      </c>
      <c r="S4963" s="6">
        <v>0</v>
      </c>
      <c r="T4963" s="6">
        <v>0</v>
      </c>
      <c r="U4963" s="6">
        <v>0</v>
      </c>
      <c r="V4963" s="6">
        <v>11.555555555555555</v>
      </c>
      <c r="W4963" s="6">
        <v>0</v>
      </c>
      <c r="X4963" s="6">
        <v>0</v>
      </c>
      <c r="Y4963" s="6">
        <v>893.59993844231553</v>
      </c>
      <c r="Z4963" s="2">
        <v>36</v>
      </c>
      <c r="AA4963" s="6">
        <v>32.305778425437531</v>
      </c>
      <c r="AB4963" s="2" t="s">
        <v>38</v>
      </c>
      <c r="AC4963" s="2" t="s">
        <v>62</v>
      </c>
      <c r="AD4963" s="2" t="s">
        <v>40</v>
      </c>
      <c r="AE4963" s="2" t="s">
        <v>41</v>
      </c>
      <c r="AF4963" s="2">
        <v>1</v>
      </c>
      <c r="AG4963" s="8">
        <v>6.7603714764118195E-2</v>
      </c>
      <c r="AH4963" s="3">
        <v>541.93133544921875</v>
      </c>
      <c r="AI4963" s="9">
        <v>0.1037208735942841</v>
      </c>
    </row>
    <row r="4964" spans="1:35" x14ac:dyDescent="0.2">
      <c r="A4964" s="2">
        <v>4963</v>
      </c>
      <c r="B4964" s="2">
        <v>67</v>
      </c>
      <c r="C4964" s="2" t="s">
        <v>61</v>
      </c>
      <c r="D4964" s="2" t="s">
        <v>57</v>
      </c>
      <c r="E4964" s="2">
        <v>0</v>
      </c>
      <c r="F4964" s="2">
        <v>1</v>
      </c>
      <c r="G4964" s="2">
        <v>3</v>
      </c>
      <c r="H4964" s="2" t="s">
        <v>43</v>
      </c>
      <c r="I4964" s="2" t="s">
        <v>49</v>
      </c>
      <c r="J4964" s="6">
        <v>745.98275000000001</v>
      </c>
      <c r="K4964" s="6">
        <v>857.54288888888891</v>
      </c>
      <c r="L4964" s="2" t="s">
        <v>44</v>
      </c>
      <c r="M4964" s="2" t="s">
        <v>51</v>
      </c>
      <c r="N4964" s="6">
        <v>0</v>
      </c>
      <c r="O4964" s="6">
        <v>444.44444444444446</v>
      </c>
      <c r="P4964" s="6">
        <v>171.51555555555555</v>
      </c>
      <c r="Q4964" s="6">
        <v>0</v>
      </c>
      <c r="R4964" s="6">
        <v>0</v>
      </c>
      <c r="S4964" s="6">
        <v>0</v>
      </c>
      <c r="T4964" s="6">
        <v>0</v>
      </c>
      <c r="U4964" s="6">
        <v>276.22222222222223</v>
      </c>
      <c r="V4964" s="6">
        <v>7.333333333333333</v>
      </c>
      <c r="W4964" s="6">
        <v>0</v>
      </c>
      <c r="X4964" s="6">
        <v>0</v>
      </c>
      <c r="Y4964" s="6">
        <v>327.04397482904119</v>
      </c>
      <c r="Z4964" s="2">
        <v>60</v>
      </c>
      <c r="AA4964" s="6">
        <v>8.3047674402945475</v>
      </c>
      <c r="AB4964" s="2" t="s">
        <v>38</v>
      </c>
      <c r="AC4964" s="2" t="s">
        <v>50</v>
      </c>
      <c r="AD4964" s="2" t="s">
        <v>40</v>
      </c>
      <c r="AE4964" s="2" t="s">
        <v>70</v>
      </c>
      <c r="AF4964" s="2" t="s">
        <v>59</v>
      </c>
      <c r="AG4964" s="4" t="s">
        <v>59</v>
      </c>
      <c r="AH4964" s="3" t="s">
        <v>59</v>
      </c>
    </row>
    <row r="4965" spans="1:35" ht="15" x14ac:dyDescent="0.25">
      <c r="A4965" s="2">
        <v>4964</v>
      </c>
      <c r="B4965" s="2">
        <v>53</v>
      </c>
      <c r="C4965" s="2" t="s">
        <v>61</v>
      </c>
      <c r="D4965" s="2" t="s">
        <v>57</v>
      </c>
      <c r="E4965" s="2">
        <v>1</v>
      </c>
      <c r="F4965" s="2">
        <v>3</v>
      </c>
      <c r="G4965" s="2">
        <v>4</v>
      </c>
      <c r="H4965" s="2" t="s">
        <v>34</v>
      </c>
      <c r="I4965" s="2" t="s">
        <v>35</v>
      </c>
      <c r="J4965" s="6">
        <v>1275.8610000000001</v>
      </c>
      <c r="K4965" s="6">
        <v>1116.8644444444444</v>
      </c>
      <c r="L4965" s="2" t="s">
        <v>44</v>
      </c>
      <c r="M4965" s="2" t="s">
        <v>37</v>
      </c>
      <c r="N4965" s="6">
        <v>0</v>
      </c>
      <c r="O4965" s="6">
        <v>619.55555555555554</v>
      </c>
      <c r="P4965" s="6">
        <v>649.63311111111113</v>
      </c>
      <c r="Q4965" s="6">
        <v>0</v>
      </c>
      <c r="R4965" s="6">
        <v>0</v>
      </c>
      <c r="S4965" s="6">
        <v>0</v>
      </c>
      <c r="T4965" s="6">
        <v>0</v>
      </c>
      <c r="U4965" s="6">
        <v>0</v>
      </c>
      <c r="V4965" s="6">
        <v>44.666666666666664</v>
      </c>
      <c r="W4965" s="6">
        <v>0</v>
      </c>
      <c r="X4965" s="6">
        <v>0</v>
      </c>
      <c r="Y4965" s="6">
        <v>701.61334183719009</v>
      </c>
      <c r="Z4965" s="2">
        <v>60</v>
      </c>
      <c r="AA4965" s="6">
        <v>17.816367477834167</v>
      </c>
      <c r="AB4965" s="2" t="s">
        <v>55</v>
      </c>
      <c r="AC4965" s="2" t="s">
        <v>39</v>
      </c>
      <c r="AD4965" s="2" t="s">
        <v>40</v>
      </c>
      <c r="AE4965" s="2" t="s">
        <v>41</v>
      </c>
      <c r="AF4965" s="2">
        <v>1</v>
      </c>
      <c r="AG4965" s="8">
        <v>4.431341215968132E-2</v>
      </c>
      <c r="AH4965" s="3">
        <v>703.82720947265625</v>
      </c>
      <c r="AI4965" s="9">
        <v>9.7829185426235199E-2</v>
      </c>
    </row>
    <row r="4966" spans="1:35" x14ac:dyDescent="0.2">
      <c r="A4966" s="2">
        <v>4965</v>
      </c>
      <c r="B4966" s="2">
        <v>32</v>
      </c>
      <c r="C4966" s="2" t="s">
        <v>47</v>
      </c>
      <c r="D4966" s="2" t="s">
        <v>65</v>
      </c>
      <c r="E4966" s="2">
        <v>0</v>
      </c>
      <c r="F4966" s="2">
        <v>1</v>
      </c>
      <c r="G4966" s="2">
        <v>4</v>
      </c>
      <c r="H4966" s="2" t="s">
        <v>48</v>
      </c>
      <c r="I4966" s="2" t="s">
        <v>79</v>
      </c>
      <c r="J4966" s="6">
        <v>1289.4059999999999</v>
      </c>
      <c r="K4966" s="6">
        <v>1415.6275555555555</v>
      </c>
      <c r="L4966" s="2" t="s">
        <v>44</v>
      </c>
      <c r="M4966" s="2" t="s">
        <v>37</v>
      </c>
      <c r="N4966" s="6">
        <v>0</v>
      </c>
      <c r="O4966" s="6">
        <v>0</v>
      </c>
      <c r="P4966" s="6">
        <v>761.16244444444442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75.333333333333329</v>
      </c>
      <c r="W4966" s="6">
        <v>0</v>
      </c>
      <c r="X4966" s="6">
        <v>0</v>
      </c>
      <c r="Y4966" s="6">
        <v>1024.155940907553</v>
      </c>
      <c r="Z4966" s="2">
        <v>24</v>
      </c>
      <c r="AA4966" s="6">
        <v>51.130065626546823</v>
      </c>
      <c r="AB4966" s="2" t="s">
        <v>55</v>
      </c>
      <c r="AC4966" s="2" t="s">
        <v>39</v>
      </c>
      <c r="AD4966" s="2" t="s">
        <v>40</v>
      </c>
      <c r="AE4966" s="2" t="s">
        <v>70</v>
      </c>
      <c r="AF4966" s="2" t="s">
        <v>59</v>
      </c>
      <c r="AG4966" s="4" t="s">
        <v>59</v>
      </c>
      <c r="AH4966" s="3" t="s">
        <v>59</v>
      </c>
    </row>
    <row r="4967" spans="1:35" ht="15" x14ac:dyDescent="0.25">
      <c r="A4967" s="2">
        <v>4966</v>
      </c>
      <c r="B4967" s="2">
        <v>61</v>
      </c>
      <c r="C4967" s="2" t="s">
        <v>61</v>
      </c>
      <c r="D4967" s="2" t="s">
        <v>57</v>
      </c>
      <c r="E4967" s="2">
        <v>2</v>
      </c>
      <c r="F4967" s="2">
        <v>1</v>
      </c>
      <c r="G4967" s="2">
        <v>4</v>
      </c>
      <c r="H4967" s="2" t="s">
        <v>43</v>
      </c>
      <c r="I4967" s="2" t="s">
        <v>49</v>
      </c>
      <c r="J4967" s="6">
        <v>1229.7117499999999</v>
      </c>
      <c r="K4967" s="6">
        <v>1513.798888888889</v>
      </c>
      <c r="L4967" s="2" t="s">
        <v>36</v>
      </c>
      <c r="M4967" s="2" t="s">
        <v>45</v>
      </c>
      <c r="N4967" s="6">
        <v>0</v>
      </c>
      <c r="O4967" s="6">
        <v>222.22222222222223</v>
      </c>
      <c r="P4967" s="6">
        <v>735.14933333333329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268.44444444444446</v>
      </c>
      <c r="W4967" s="6">
        <v>0</v>
      </c>
      <c r="X4967" s="6">
        <v>0</v>
      </c>
      <c r="Y4967" s="6">
        <v>380.46117474495753</v>
      </c>
      <c r="Z4967" s="2">
        <v>18</v>
      </c>
      <c r="AA4967" s="6">
        <v>24.27562268591333</v>
      </c>
      <c r="AB4967" s="2" t="s">
        <v>38</v>
      </c>
      <c r="AC4967" s="2" t="s">
        <v>62</v>
      </c>
      <c r="AD4967" s="2" t="s">
        <v>40</v>
      </c>
      <c r="AE4967" s="2" t="s">
        <v>41</v>
      </c>
      <c r="AF4967" s="2">
        <v>1</v>
      </c>
      <c r="AG4967" s="8">
        <v>6.0056224465370178E-2</v>
      </c>
      <c r="AH4967" s="3">
        <v>565.13824462890625</v>
      </c>
      <c r="AI4967" s="9">
        <v>0.1121509224176407</v>
      </c>
    </row>
    <row r="4968" spans="1:35" ht="15" x14ac:dyDescent="0.25">
      <c r="A4968" s="2">
        <v>4967</v>
      </c>
      <c r="B4968" s="2">
        <v>40</v>
      </c>
      <c r="C4968" s="2" t="s">
        <v>32</v>
      </c>
      <c r="D4968" s="2" t="s">
        <v>65</v>
      </c>
      <c r="E4968" s="2">
        <v>1</v>
      </c>
      <c r="F4968" s="2">
        <v>0</v>
      </c>
      <c r="G4968" s="2">
        <v>3</v>
      </c>
      <c r="H4968" s="2" t="s">
        <v>53</v>
      </c>
      <c r="I4968" s="2" t="s">
        <v>49</v>
      </c>
      <c r="J4968" s="6">
        <v>988.99149999999997</v>
      </c>
      <c r="K4968" s="6">
        <v>957.17933333333337</v>
      </c>
      <c r="L4968" s="2" t="s">
        <v>73</v>
      </c>
      <c r="M4968" s="2" t="s">
        <v>45</v>
      </c>
      <c r="N4968" s="6">
        <v>0</v>
      </c>
      <c r="O4968" s="6">
        <v>0</v>
      </c>
      <c r="P4968" s="6">
        <v>213.43533333333335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10.444444444444445</v>
      </c>
      <c r="W4968" s="6">
        <v>0</v>
      </c>
      <c r="X4968" s="6">
        <v>0</v>
      </c>
      <c r="Y4968" s="6">
        <v>568.84703352638655</v>
      </c>
      <c r="Z4968" s="2">
        <v>36</v>
      </c>
      <c r="AA4968" s="6">
        <v>20.565182955478875</v>
      </c>
      <c r="AB4968" s="2" t="s">
        <v>55</v>
      </c>
      <c r="AC4968" s="2" t="s">
        <v>50</v>
      </c>
      <c r="AD4968" s="2" t="s">
        <v>46</v>
      </c>
      <c r="AE4968" s="2" t="s">
        <v>41</v>
      </c>
      <c r="AF4968" s="2">
        <v>0</v>
      </c>
      <c r="AG4968" s="8">
        <v>7.9917207360267639E-2</v>
      </c>
      <c r="AH4968" s="3">
        <v>499.24636840820313</v>
      </c>
      <c r="AI4968" s="9">
        <v>0.1284676939249039</v>
      </c>
    </row>
    <row r="4969" spans="1:35" x14ac:dyDescent="0.2">
      <c r="A4969" s="2">
        <v>4968</v>
      </c>
      <c r="B4969" s="2">
        <v>25</v>
      </c>
      <c r="C4969" s="2" t="s">
        <v>32</v>
      </c>
      <c r="D4969" s="2" t="s">
        <v>42</v>
      </c>
      <c r="E4969" s="2">
        <v>0</v>
      </c>
      <c r="F4969" s="2">
        <v>0</v>
      </c>
      <c r="G4969" s="2">
        <v>2</v>
      </c>
      <c r="H4969" s="2" t="s">
        <v>43</v>
      </c>
      <c r="I4969" s="2" t="s">
        <v>49</v>
      </c>
      <c r="J4969" s="6">
        <v>111.661</v>
      </c>
      <c r="K4969" s="6">
        <v>61.013555555555556</v>
      </c>
      <c r="L4969" s="2" t="s">
        <v>36</v>
      </c>
      <c r="M4969" s="2" t="s">
        <v>45</v>
      </c>
      <c r="N4969" s="6">
        <v>0</v>
      </c>
      <c r="O4969" s="6">
        <v>124.44444444444444</v>
      </c>
      <c r="P4969" s="6">
        <v>59.93888888888889</v>
      </c>
      <c r="Q4969" s="6">
        <v>0</v>
      </c>
      <c r="R4969" s="6">
        <v>0</v>
      </c>
      <c r="S4969" s="6">
        <v>0</v>
      </c>
      <c r="T4969" s="6">
        <v>0</v>
      </c>
      <c r="U4969" s="6">
        <v>0</v>
      </c>
      <c r="V4969" s="6">
        <v>40.444444444444443</v>
      </c>
      <c r="W4969" s="6">
        <v>0</v>
      </c>
      <c r="X4969" s="6">
        <v>0</v>
      </c>
      <c r="Y4969" s="6">
        <v>161.94931820981998</v>
      </c>
      <c r="Z4969" s="2">
        <v>48</v>
      </c>
      <c r="AA4969" s="6">
        <v>4.7572611589555995</v>
      </c>
      <c r="AB4969" s="2" t="s">
        <v>38</v>
      </c>
      <c r="AC4969" s="2" t="s">
        <v>83</v>
      </c>
      <c r="AD4969" s="2" t="s">
        <v>40</v>
      </c>
      <c r="AE4969" s="2" t="s">
        <v>41</v>
      </c>
      <c r="AF4969" s="2" t="s">
        <v>59</v>
      </c>
      <c r="AG4969" s="4" t="s">
        <v>59</v>
      </c>
      <c r="AH4969" s="3" t="s">
        <v>59</v>
      </c>
    </row>
    <row r="4970" spans="1:35" ht="15" x14ac:dyDescent="0.25">
      <c r="A4970" s="2">
        <v>4969</v>
      </c>
      <c r="B4970" s="2">
        <v>22</v>
      </c>
      <c r="C4970" s="2" t="s">
        <v>47</v>
      </c>
      <c r="D4970" s="2" t="s">
        <v>57</v>
      </c>
      <c r="E4970" s="2">
        <v>1</v>
      </c>
      <c r="F4970" s="2">
        <v>0</v>
      </c>
      <c r="G4970" s="2">
        <v>3</v>
      </c>
      <c r="H4970" s="2" t="s">
        <v>34</v>
      </c>
      <c r="I4970" s="2" t="s">
        <v>35</v>
      </c>
      <c r="J4970" s="6">
        <v>735.98299999999995</v>
      </c>
      <c r="K4970" s="6">
        <v>346.35488888888887</v>
      </c>
      <c r="L4970" s="2" t="s">
        <v>44</v>
      </c>
      <c r="M4970" s="2" t="s">
        <v>37</v>
      </c>
      <c r="N4970" s="6">
        <v>548.91394883698149</v>
      </c>
      <c r="O4970" s="6">
        <v>222.22222222222223</v>
      </c>
      <c r="P4970" s="6">
        <v>291.86266666666666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774.66666666666663</v>
      </c>
      <c r="W4970" s="6">
        <v>0</v>
      </c>
      <c r="X4970" s="6">
        <v>0</v>
      </c>
      <c r="Y4970" s="6">
        <v>893.17610967970086</v>
      </c>
      <c r="Z4970" s="2">
        <v>48</v>
      </c>
      <c r="AA4970" s="6">
        <v>26.237047871861058</v>
      </c>
      <c r="AB4970" s="2" t="s">
        <v>38</v>
      </c>
      <c r="AC4970" s="2" t="s">
        <v>39</v>
      </c>
      <c r="AD4970" s="2" t="s">
        <v>40</v>
      </c>
      <c r="AE4970" s="2" t="s">
        <v>41</v>
      </c>
      <c r="AF4970" s="2">
        <v>1</v>
      </c>
      <c r="AG4970" s="8">
        <v>9.6045151352882385E-2</v>
      </c>
      <c r="AH4970" s="3">
        <v>482.8370361328125</v>
      </c>
      <c r="AI4970" s="9">
        <v>0.14622655510902399</v>
      </c>
    </row>
    <row r="4971" spans="1:35" ht="15" x14ac:dyDescent="0.25">
      <c r="A4971" s="2">
        <v>4970</v>
      </c>
      <c r="B4971" s="2">
        <v>27</v>
      </c>
      <c r="C4971" s="2" t="s">
        <v>47</v>
      </c>
      <c r="D4971" s="2" t="s">
        <v>33</v>
      </c>
      <c r="E4971" s="2">
        <v>2</v>
      </c>
      <c r="F4971" s="2">
        <v>1</v>
      </c>
      <c r="G4971" s="2">
        <v>3</v>
      </c>
      <c r="H4971" s="2" t="s">
        <v>43</v>
      </c>
      <c r="I4971" s="2" t="s">
        <v>35</v>
      </c>
      <c r="J4971" s="6">
        <v>1049.6157499999999</v>
      </c>
      <c r="K4971" s="6">
        <v>531.9857777777778</v>
      </c>
      <c r="L4971" s="2" t="s">
        <v>36</v>
      </c>
      <c r="M4971" s="2" t="s">
        <v>45</v>
      </c>
      <c r="N4971" s="6">
        <v>0</v>
      </c>
      <c r="O4971" s="6">
        <v>0</v>
      </c>
      <c r="P4971" s="6">
        <v>274.68355555555553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26</v>
      </c>
      <c r="W4971" s="6">
        <v>0</v>
      </c>
      <c r="X4971" s="6">
        <v>0</v>
      </c>
      <c r="Y4971" s="6">
        <v>772.38169583664467</v>
      </c>
      <c r="Z4971" s="2">
        <v>48</v>
      </c>
      <c r="AA4971" s="6">
        <v>22.688712012553101</v>
      </c>
      <c r="AB4971" s="2" t="s">
        <v>38</v>
      </c>
      <c r="AC4971" s="2" t="s">
        <v>50</v>
      </c>
      <c r="AD4971" s="2" t="s">
        <v>46</v>
      </c>
      <c r="AE4971" s="2" t="s">
        <v>41</v>
      </c>
      <c r="AF4971" s="2">
        <v>0</v>
      </c>
      <c r="AG4971" s="8">
        <v>7.7694706618785858E-2</v>
      </c>
      <c r="AH4971" s="3">
        <v>529.97509765625</v>
      </c>
      <c r="AI4971" s="9">
        <v>0.122995600104332</v>
      </c>
    </row>
    <row r="4972" spans="1:35" ht="15" x14ac:dyDescent="0.25">
      <c r="A4972" s="2">
        <v>4971</v>
      </c>
      <c r="B4972" s="2">
        <v>52</v>
      </c>
      <c r="C4972" s="2" t="s">
        <v>32</v>
      </c>
      <c r="D4972" s="2" t="s">
        <v>57</v>
      </c>
      <c r="E4972" s="2">
        <v>2</v>
      </c>
      <c r="F4972" s="2">
        <v>2</v>
      </c>
      <c r="G4972" s="2">
        <v>2</v>
      </c>
      <c r="H4972" s="2" t="s">
        <v>43</v>
      </c>
      <c r="I4972" s="2" t="s">
        <v>49</v>
      </c>
      <c r="J4972" s="6">
        <v>375.37025</v>
      </c>
      <c r="K4972" s="6">
        <v>439.83711111111108</v>
      </c>
      <c r="L4972" s="2" t="s">
        <v>44</v>
      </c>
      <c r="M4972" s="2" t="s">
        <v>37</v>
      </c>
      <c r="N4972" s="6">
        <v>109.2029673487737</v>
      </c>
      <c r="O4972" s="6">
        <v>133.33333333333334</v>
      </c>
      <c r="P4972" s="6">
        <v>78.355999999999995</v>
      </c>
      <c r="Q4972" s="6">
        <v>0</v>
      </c>
      <c r="R4972" s="6">
        <v>0</v>
      </c>
      <c r="S4972" s="6">
        <v>0</v>
      </c>
      <c r="T4972" s="6">
        <v>0</v>
      </c>
      <c r="U4972" s="6">
        <v>0</v>
      </c>
      <c r="V4972" s="6">
        <v>47.777777777777779</v>
      </c>
      <c r="W4972" s="6">
        <v>0</v>
      </c>
      <c r="X4972" s="6">
        <v>0</v>
      </c>
      <c r="Y4972" s="6">
        <v>147.13656960748949</v>
      </c>
      <c r="Z4972" s="2">
        <v>36</v>
      </c>
      <c r="AA4972" s="6">
        <v>5.3193394622479193</v>
      </c>
      <c r="AB4972" s="2" t="s">
        <v>55</v>
      </c>
      <c r="AC4972" s="2" t="s">
        <v>60</v>
      </c>
      <c r="AD4972" s="2" t="s">
        <v>46</v>
      </c>
      <c r="AE4972" s="2" t="s">
        <v>41</v>
      </c>
      <c r="AF4972" s="2">
        <v>1</v>
      </c>
      <c r="AG4972" s="8">
        <v>0.229697585105896</v>
      </c>
      <c r="AH4972" s="3">
        <v>407.69485473632813</v>
      </c>
      <c r="AI4972" s="9">
        <v>0.3876546323299408</v>
      </c>
    </row>
    <row r="4973" spans="1:35" x14ac:dyDescent="0.2">
      <c r="A4973" s="2">
        <v>4972</v>
      </c>
      <c r="B4973" s="2">
        <v>64</v>
      </c>
      <c r="C4973" s="2" t="s">
        <v>32</v>
      </c>
      <c r="D4973" s="2" t="s">
        <v>74</v>
      </c>
      <c r="E4973" s="2">
        <v>1</v>
      </c>
      <c r="F4973" s="2">
        <v>1</v>
      </c>
      <c r="G4973" s="2">
        <v>2</v>
      </c>
      <c r="H4973" s="2" t="s">
        <v>43</v>
      </c>
      <c r="I4973" s="2" t="s">
        <v>49</v>
      </c>
      <c r="J4973" s="6">
        <v>332.53275000000002</v>
      </c>
      <c r="K4973" s="6">
        <v>255.136</v>
      </c>
      <c r="L4973" s="2" t="s">
        <v>44</v>
      </c>
      <c r="M4973" s="2" t="s">
        <v>45</v>
      </c>
      <c r="N4973" s="6">
        <v>0</v>
      </c>
      <c r="O4973" s="6">
        <v>0</v>
      </c>
      <c r="P4973" s="6">
        <v>199.44933333333333</v>
      </c>
      <c r="Q4973" s="6">
        <v>0</v>
      </c>
      <c r="R4973" s="6">
        <v>0</v>
      </c>
      <c r="S4973" s="6">
        <v>0</v>
      </c>
      <c r="T4973" s="6">
        <v>0</v>
      </c>
      <c r="U4973" s="6">
        <v>214.44444444444446</v>
      </c>
      <c r="V4973" s="6">
        <v>34.888888888888886</v>
      </c>
      <c r="W4973" s="6">
        <v>0</v>
      </c>
      <c r="X4973" s="6">
        <v>0</v>
      </c>
      <c r="Y4973" s="6">
        <v>217.17074986505409</v>
      </c>
      <c r="Z4973" s="2">
        <v>36</v>
      </c>
      <c r="AA4973" s="6">
        <v>7.8512428479530936</v>
      </c>
      <c r="AB4973" s="2" t="s">
        <v>38</v>
      </c>
      <c r="AC4973" s="2" t="s">
        <v>50</v>
      </c>
      <c r="AD4973" s="2" t="s">
        <v>40</v>
      </c>
      <c r="AE4973" s="2" t="s">
        <v>41</v>
      </c>
      <c r="AF4973" s="2" t="s">
        <v>59</v>
      </c>
      <c r="AG4973" s="4" t="s">
        <v>59</v>
      </c>
      <c r="AH4973" s="3" t="s">
        <v>59</v>
      </c>
    </row>
    <row r="4974" spans="1:35" x14ac:dyDescent="0.2">
      <c r="A4974" s="2">
        <v>4973</v>
      </c>
      <c r="B4974" s="2">
        <v>57</v>
      </c>
      <c r="C4974" s="2" t="s">
        <v>47</v>
      </c>
      <c r="D4974" s="2" t="s">
        <v>65</v>
      </c>
      <c r="E4974" s="2">
        <v>2</v>
      </c>
      <c r="F4974" s="2">
        <v>0</v>
      </c>
      <c r="G4974" s="2">
        <v>5</v>
      </c>
      <c r="H4974" s="2" t="s">
        <v>43</v>
      </c>
      <c r="I4974" s="2" t="s">
        <v>49</v>
      </c>
      <c r="J4974" s="6">
        <v>2027.1522500000001</v>
      </c>
      <c r="K4974" s="6">
        <v>1573.2866666666666</v>
      </c>
      <c r="L4974" s="2" t="s">
        <v>36</v>
      </c>
      <c r="M4974" s="2" t="s">
        <v>37</v>
      </c>
      <c r="N4974" s="6">
        <v>0</v>
      </c>
      <c r="O4974" s="6">
        <v>3777.7777777777778</v>
      </c>
      <c r="P4974" s="6">
        <v>1100.6306666666667</v>
      </c>
      <c r="Q4974" s="6">
        <v>0</v>
      </c>
      <c r="R4974" s="6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1518.6407699300742</v>
      </c>
      <c r="Z4974" s="2">
        <v>18</v>
      </c>
      <c r="AA4974" s="6">
        <v>96.898061545913365</v>
      </c>
      <c r="AB4974" s="2" t="s">
        <v>38</v>
      </c>
      <c r="AC4974" s="2" t="s">
        <v>72</v>
      </c>
      <c r="AD4974" s="2" t="s">
        <v>46</v>
      </c>
      <c r="AE4974" s="2" t="s">
        <v>41</v>
      </c>
      <c r="AF4974" s="2" t="s">
        <v>59</v>
      </c>
      <c r="AG4974" s="4" t="s">
        <v>59</v>
      </c>
      <c r="AH4974" s="3" t="s">
        <v>59</v>
      </c>
    </row>
    <row r="4975" spans="1:35" ht="15" x14ac:dyDescent="0.25">
      <c r="A4975" s="2">
        <v>4974</v>
      </c>
      <c r="B4975" s="2">
        <v>49</v>
      </c>
      <c r="C4975" s="2" t="s">
        <v>32</v>
      </c>
      <c r="D4975" s="2" t="s">
        <v>33</v>
      </c>
      <c r="E4975" s="2">
        <v>0</v>
      </c>
      <c r="F4975" s="2">
        <v>0</v>
      </c>
      <c r="G4975" s="2">
        <v>2</v>
      </c>
      <c r="H4975" s="2" t="s">
        <v>43</v>
      </c>
      <c r="I4975" s="2" t="s">
        <v>49</v>
      </c>
      <c r="J4975" s="6">
        <v>394.24799999999999</v>
      </c>
      <c r="K4975" s="6">
        <v>524.24844444444443</v>
      </c>
      <c r="L4975" s="2" t="s">
        <v>44</v>
      </c>
      <c r="M4975" s="2" t="s">
        <v>45</v>
      </c>
      <c r="N4975" s="6">
        <v>0</v>
      </c>
      <c r="O4975" s="6">
        <v>0</v>
      </c>
      <c r="P4975" s="6">
        <v>230.57933333333332</v>
      </c>
      <c r="Q4975" s="6">
        <v>38.888888888888886</v>
      </c>
      <c r="R4975" s="6">
        <v>0</v>
      </c>
      <c r="S4975" s="6">
        <v>0</v>
      </c>
      <c r="T4975" s="6">
        <v>0</v>
      </c>
      <c r="U4975" s="6">
        <v>0</v>
      </c>
      <c r="V4975" s="6">
        <v>44.222222222222221</v>
      </c>
      <c r="W4975" s="6">
        <v>0</v>
      </c>
      <c r="X4975" s="6">
        <v>0</v>
      </c>
      <c r="Y4975" s="6">
        <v>236.7415267888986</v>
      </c>
      <c r="Z4975" s="2">
        <v>24</v>
      </c>
      <c r="AA4975" s="6">
        <v>11.819108123826153</v>
      </c>
      <c r="AB4975" s="2" t="s">
        <v>38</v>
      </c>
      <c r="AC4975" s="2" t="s">
        <v>60</v>
      </c>
      <c r="AD4975" s="2" t="s">
        <v>40</v>
      </c>
      <c r="AE4975" s="2" t="s">
        <v>67</v>
      </c>
      <c r="AF4975" s="2">
        <v>0</v>
      </c>
      <c r="AG4975" s="8">
        <v>0.20348198711872101</v>
      </c>
      <c r="AH4975" s="3">
        <v>350.75558471679688</v>
      </c>
      <c r="AI4975" s="9">
        <v>0.31535139679908752</v>
      </c>
    </row>
    <row r="4976" spans="1:35" ht="15" x14ac:dyDescent="0.25">
      <c r="A4976" s="2">
        <v>4975</v>
      </c>
      <c r="B4976" s="2">
        <v>40</v>
      </c>
      <c r="C4976" s="2" t="s">
        <v>47</v>
      </c>
      <c r="D4976" s="2" t="s">
        <v>57</v>
      </c>
      <c r="E4976" s="2">
        <v>2</v>
      </c>
      <c r="F4976" s="2">
        <v>2</v>
      </c>
      <c r="G4976" s="2">
        <v>2</v>
      </c>
      <c r="H4976" s="2" t="s">
        <v>34</v>
      </c>
      <c r="I4976" s="2" t="s">
        <v>35</v>
      </c>
      <c r="J4976" s="6">
        <v>432.21249999999998</v>
      </c>
      <c r="K4976" s="6">
        <v>439.39666666666665</v>
      </c>
      <c r="L4976" s="2" t="s">
        <v>44</v>
      </c>
      <c r="M4976" s="2" t="s">
        <v>45</v>
      </c>
      <c r="N4976" s="6">
        <v>0</v>
      </c>
      <c r="O4976" s="6">
        <v>0</v>
      </c>
      <c r="P4976" s="6">
        <v>282.01600000000002</v>
      </c>
      <c r="Q4976" s="6">
        <v>0</v>
      </c>
      <c r="R4976" s="6">
        <v>0</v>
      </c>
      <c r="S4976" s="6">
        <v>0</v>
      </c>
      <c r="T4976" s="6">
        <v>622.22222222222217</v>
      </c>
      <c r="U4976" s="6">
        <v>0</v>
      </c>
      <c r="V4976" s="6">
        <v>6.666666666666667</v>
      </c>
      <c r="W4976" s="6">
        <v>0</v>
      </c>
      <c r="X4976" s="6">
        <v>0</v>
      </c>
      <c r="Y4976" s="6">
        <v>190.16128367953246</v>
      </c>
      <c r="Z4976" s="2">
        <v>18</v>
      </c>
      <c r="AA4976" s="6">
        <v>12.133389366649011</v>
      </c>
      <c r="AB4976" s="2" t="s">
        <v>68</v>
      </c>
      <c r="AC4976" s="2" t="s">
        <v>39</v>
      </c>
      <c r="AD4976" s="2" t="s">
        <v>40</v>
      </c>
      <c r="AE4976" s="2" t="s">
        <v>41</v>
      </c>
      <c r="AF4976" s="2">
        <v>1</v>
      </c>
      <c r="AG4976" s="8">
        <v>0.2430982440710068</v>
      </c>
      <c r="AH4976" s="3">
        <v>329.96685791015619</v>
      </c>
      <c r="AI4976" s="9">
        <v>0.3550812304019928</v>
      </c>
    </row>
    <row r="4977" spans="1:35" ht="15" x14ac:dyDescent="0.25">
      <c r="A4977" s="2">
        <v>4976</v>
      </c>
      <c r="B4977" s="2">
        <v>31</v>
      </c>
      <c r="C4977" s="2" t="s">
        <v>61</v>
      </c>
      <c r="D4977" s="2" t="s">
        <v>65</v>
      </c>
      <c r="E4977" s="2">
        <v>2</v>
      </c>
      <c r="F4977" s="2">
        <v>3</v>
      </c>
      <c r="G4977" s="2">
        <v>2</v>
      </c>
      <c r="H4977" s="2" t="s">
        <v>34</v>
      </c>
      <c r="I4977" s="2" t="s">
        <v>35</v>
      </c>
      <c r="J4977" s="6">
        <v>843.88774999999998</v>
      </c>
      <c r="K4977" s="6">
        <v>1080.5473333333334</v>
      </c>
      <c r="L4977" s="2" t="s">
        <v>44</v>
      </c>
      <c r="M4977" s="2" t="s">
        <v>37</v>
      </c>
      <c r="N4977" s="6">
        <v>0</v>
      </c>
      <c r="O4977" s="6">
        <v>5711.1111111111113</v>
      </c>
      <c r="P4977" s="6">
        <v>111.67355555555555</v>
      </c>
      <c r="Q4977" s="6">
        <v>0</v>
      </c>
      <c r="R4977" s="6">
        <v>0</v>
      </c>
      <c r="S4977" s="6">
        <v>0</v>
      </c>
      <c r="T4977" s="6">
        <v>0</v>
      </c>
      <c r="U4977" s="6">
        <v>0</v>
      </c>
      <c r="V4977" s="6">
        <v>331.11111111111109</v>
      </c>
      <c r="W4977" s="6">
        <v>0</v>
      </c>
      <c r="X4977" s="6">
        <v>0</v>
      </c>
      <c r="Y4977" s="6">
        <v>453.55913561056906</v>
      </c>
      <c r="Z4977" s="2">
        <v>36</v>
      </c>
      <c r="AA4977" s="6">
        <v>16.397249269521833</v>
      </c>
      <c r="AB4977" s="2" t="s">
        <v>38</v>
      </c>
      <c r="AC4977" s="2" t="s">
        <v>39</v>
      </c>
      <c r="AD4977" s="2" t="s">
        <v>40</v>
      </c>
      <c r="AE4977" s="2" t="s">
        <v>41</v>
      </c>
      <c r="AF4977" s="2">
        <v>0</v>
      </c>
      <c r="AG4977" s="8">
        <v>0.12049656361341481</v>
      </c>
      <c r="AH4977" s="3">
        <v>442.21478271484381</v>
      </c>
      <c r="AI4977" s="9">
        <v>0.1697993278503418</v>
      </c>
    </row>
    <row r="4978" spans="1:35" x14ac:dyDescent="0.2">
      <c r="A4978" s="2">
        <v>4977</v>
      </c>
      <c r="B4978" s="2">
        <v>61</v>
      </c>
      <c r="C4978" s="2" t="s">
        <v>32</v>
      </c>
      <c r="D4978" s="2" t="s">
        <v>65</v>
      </c>
      <c r="E4978" s="2">
        <v>0</v>
      </c>
      <c r="F4978" s="2">
        <v>0</v>
      </c>
      <c r="G4978" s="2">
        <v>4</v>
      </c>
      <c r="H4978" s="2" t="s">
        <v>34</v>
      </c>
      <c r="I4978" s="2" t="s">
        <v>49</v>
      </c>
      <c r="J4978" s="6">
        <v>1404.99225</v>
      </c>
      <c r="K4978" s="6">
        <v>1204.4402222222222</v>
      </c>
      <c r="L4978" s="2" t="s">
        <v>36</v>
      </c>
      <c r="M4978" s="2" t="s">
        <v>45</v>
      </c>
      <c r="N4978" s="6">
        <v>0</v>
      </c>
      <c r="O4978" s="6">
        <v>666.66666666666663</v>
      </c>
      <c r="P4978" s="6">
        <v>397.49866666666668</v>
      </c>
      <c r="Q4978" s="6">
        <v>0</v>
      </c>
      <c r="R4978" s="6">
        <v>0</v>
      </c>
      <c r="S4978" s="6">
        <v>0</v>
      </c>
      <c r="T4978" s="6">
        <v>0</v>
      </c>
      <c r="U4978" s="6">
        <v>0</v>
      </c>
      <c r="V4978" s="6">
        <v>174.22222222222223</v>
      </c>
      <c r="W4978" s="6">
        <v>0</v>
      </c>
      <c r="X4978" s="6">
        <v>0</v>
      </c>
      <c r="Y4978" s="6">
        <v>806.35219892358475</v>
      </c>
      <c r="Z4978" s="2">
        <v>36</v>
      </c>
      <c r="AA4978" s="6">
        <v>29.151563636741731</v>
      </c>
      <c r="AB4978" s="2" t="s">
        <v>55</v>
      </c>
      <c r="AC4978" s="2" t="s">
        <v>60</v>
      </c>
      <c r="AD4978" s="2" t="s">
        <v>46</v>
      </c>
      <c r="AE4978" s="2" t="s">
        <v>41</v>
      </c>
      <c r="AF4978" s="2" t="s">
        <v>59</v>
      </c>
      <c r="AG4978" s="4" t="s">
        <v>59</v>
      </c>
      <c r="AH4978" s="3" t="s">
        <v>59</v>
      </c>
    </row>
    <row r="4979" spans="1:35" ht="15" x14ac:dyDescent="0.25">
      <c r="A4979" s="2">
        <v>4978</v>
      </c>
      <c r="B4979" s="2">
        <v>42</v>
      </c>
      <c r="C4979" s="2" t="s">
        <v>32</v>
      </c>
      <c r="D4979" s="2" t="s">
        <v>57</v>
      </c>
      <c r="E4979" s="2">
        <v>1</v>
      </c>
      <c r="F4979" s="2">
        <v>0</v>
      </c>
      <c r="G4979" s="2">
        <v>2</v>
      </c>
      <c r="H4979" s="2" t="s">
        <v>53</v>
      </c>
      <c r="I4979" s="2" t="s">
        <v>66</v>
      </c>
      <c r="J4979" s="6">
        <v>102.8395</v>
      </c>
      <c r="K4979" s="6">
        <v>48.525111111111109</v>
      </c>
      <c r="L4979" s="2" t="s">
        <v>44</v>
      </c>
      <c r="M4979" s="2" t="s">
        <v>45</v>
      </c>
      <c r="N4979" s="6">
        <v>0</v>
      </c>
      <c r="O4979" s="6">
        <v>0</v>
      </c>
      <c r="P4979" s="6">
        <v>29.752666666666666</v>
      </c>
      <c r="Q4979" s="6">
        <v>0</v>
      </c>
      <c r="R4979" s="6">
        <v>0</v>
      </c>
      <c r="S4979" s="6">
        <v>0</v>
      </c>
      <c r="T4979" s="6">
        <v>222.22222222222223</v>
      </c>
      <c r="U4979" s="6">
        <v>0</v>
      </c>
      <c r="V4979" s="6">
        <v>30.222222222222221</v>
      </c>
      <c r="W4979" s="6">
        <v>0</v>
      </c>
      <c r="X4979" s="6">
        <v>0</v>
      </c>
      <c r="Y4979" s="6">
        <v>94.372519759304126</v>
      </c>
      <c r="Z4979" s="2">
        <v>36</v>
      </c>
      <c r="AA4979" s="6">
        <v>3.4117926620594901</v>
      </c>
      <c r="AB4979" s="2" t="s">
        <v>38</v>
      </c>
      <c r="AC4979" s="2" t="s">
        <v>50</v>
      </c>
      <c r="AD4979" s="2" t="s">
        <v>40</v>
      </c>
      <c r="AE4979" s="2" t="s">
        <v>41</v>
      </c>
      <c r="AF4979" s="2">
        <v>0</v>
      </c>
      <c r="AG4979" s="8">
        <v>0.31004035472869867</v>
      </c>
      <c r="AH4979" s="3">
        <v>323.07415771484381</v>
      </c>
      <c r="AI4979" s="9">
        <v>0.48817026615142822</v>
      </c>
    </row>
    <row r="4980" spans="1:35" ht="15" x14ac:dyDescent="0.25">
      <c r="A4980" s="2">
        <v>4979</v>
      </c>
      <c r="B4980" s="2">
        <v>31</v>
      </c>
      <c r="C4980" s="2" t="s">
        <v>32</v>
      </c>
      <c r="D4980" s="2" t="s">
        <v>33</v>
      </c>
      <c r="E4980" s="2">
        <v>0</v>
      </c>
      <c r="F4980" s="2">
        <v>0</v>
      </c>
      <c r="G4980" s="2">
        <v>3</v>
      </c>
      <c r="H4980" s="2" t="s">
        <v>53</v>
      </c>
      <c r="I4980" s="2" t="s">
        <v>35</v>
      </c>
      <c r="J4980" s="6">
        <v>217.01499999999999</v>
      </c>
      <c r="K4980" s="6">
        <v>243.72622222222222</v>
      </c>
      <c r="L4980" s="2" t="s">
        <v>36</v>
      </c>
      <c r="M4980" s="2" t="s">
        <v>45</v>
      </c>
      <c r="N4980" s="6">
        <v>0</v>
      </c>
      <c r="O4980" s="6">
        <v>0</v>
      </c>
      <c r="P4980" s="6">
        <v>74.702666666666673</v>
      </c>
      <c r="Q4980" s="6">
        <v>0</v>
      </c>
      <c r="R4980" s="6">
        <v>0</v>
      </c>
      <c r="S4980" s="6">
        <v>0</v>
      </c>
      <c r="T4980" s="6">
        <v>0</v>
      </c>
      <c r="U4980" s="6">
        <v>0</v>
      </c>
      <c r="V4980" s="6">
        <v>127.33333333333333</v>
      </c>
      <c r="W4980" s="6">
        <v>0</v>
      </c>
      <c r="X4980" s="6">
        <v>0</v>
      </c>
      <c r="Y4980" s="6">
        <v>90.210914429783116</v>
      </c>
      <c r="Z4980" s="2">
        <v>36</v>
      </c>
      <c r="AA4980" s="6">
        <v>3.2613406601222663</v>
      </c>
      <c r="AB4980" s="2" t="s">
        <v>38</v>
      </c>
      <c r="AC4980" s="2" t="s">
        <v>60</v>
      </c>
      <c r="AD4980" s="2" t="s">
        <v>40</v>
      </c>
      <c r="AE4980" s="2" t="s">
        <v>41</v>
      </c>
      <c r="AF4980" s="2">
        <v>0</v>
      </c>
      <c r="AG4980" s="8">
        <v>0.26914814114570618</v>
      </c>
      <c r="AH4980" s="3">
        <v>333.96359252929688</v>
      </c>
      <c r="AI4980" s="9">
        <v>0.44592577219009399</v>
      </c>
    </row>
    <row r="4981" spans="1:35" ht="15" x14ac:dyDescent="0.25">
      <c r="A4981" s="2">
        <v>4980</v>
      </c>
      <c r="B4981" s="2">
        <v>31</v>
      </c>
      <c r="C4981" s="2" t="s">
        <v>47</v>
      </c>
      <c r="D4981" s="2" t="s">
        <v>33</v>
      </c>
      <c r="E4981" s="2">
        <v>0</v>
      </c>
      <c r="F4981" s="2">
        <v>2</v>
      </c>
      <c r="G4981" s="2">
        <v>3</v>
      </c>
      <c r="H4981" s="2" t="s">
        <v>58</v>
      </c>
      <c r="I4981" s="2" t="s">
        <v>49</v>
      </c>
      <c r="J4981" s="6">
        <v>1110.5297499999999</v>
      </c>
      <c r="K4981" s="6">
        <v>1103.0606666666667</v>
      </c>
      <c r="L4981" s="2" t="s">
        <v>44</v>
      </c>
      <c r="M4981" s="2" t="s">
        <v>51</v>
      </c>
      <c r="N4981" s="6">
        <v>0</v>
      </c>
      <c r="O4981" s="6">
        <v>0</v>
      </c>
      <c r="P4981" s="6">
        <v>335.68444444444447</v>
      </c>
      <c r="Q4981" s="6">
        <v>0</v>
      </c>
      <c r="R4981" s="6">
        <v>0</v>
      </c>
      <c r="S4981" s="6">
        <v>0</v>
      </c>
      <c r="T4981" s="6">
        <v>0</v>
      </c>
      <c r="U4981" s="6">
        <v>0</v>
      </c>
      <c r="V4981" s="6">
        <v>212.44444444444446</v>
      </c>
      <c r="W4981" s="6">
        <v>0</v>
      </c>
      <c r="X4981" s="6">
        <v>0</v>
      </c>
      <c r="Y4981" s="6">
        <v>694.41042049016812</v>
      </c>
      <c r="Z4981" s="2">
        <v>36</v>
      </c>
      <c r="AA4981" s="6">
        <v>25.104600185822886</v>
      </c>
      <c r="AB4981" s="2" t="s">
        <v>38</v>
      </c>
      <c r="AC4981" s="2" t="s">
        <v>50</v>
      </c>
      <c r="AD4981" s="2" t="s">
        <v>63</v>
      </c>
      <c r="AE4981" s="2" t="s">
        <v>41</v>
      </c>
      <c r="AF4981" s="2">
        <v>0</v>
      </c>
      <c r="AG4981" s="8">
        <v>6.7720942199230194E-2</v>
      </c>
      <c r="AH4981" s="3">
        <v>507.79229736328119</v>
      </c>
      <c r="AI4981" s="9">
        <v>9.9393501877784729E-2</v>
      </c>
    </row>
    <row r="4982" spans="1:35" x14ac:dyDescent="0.2">
      <c r="A4982" s="2">
        <v>4981</v>
      </c>
      <c r="B4982" s="2">
        <v>37</v>
      </c>
      <c r="C4982" s="2" t="s">
        <v>32</v>
      </c>
      <c r="D4982" s="2" t="s">
        <v>33</v>
      </c>
      <c r="E4982" s="2">
        <v>1</v>
      </c>
      <c r="F4982" s="2">
        <v>0</v>
      </c>
      <c r="G4982" s="2">
        <v>2</v>
      </c>
      <c r="H4982" s="2" t="s">
        <v>34</v>
      </c>
      <c r="I4982" s="2" t="s">
        <v>35</v>
      </c>
      <c r="J4982" s="6">
        <v>234.96299999999999</v>
      </c>
      <c r="K4982" s="6">
        <v>242.77555555555554</v>
      </c>
      <c r="L4982" s="2" t="s">
        <v>44</v>
      </c>
      <c r="M4982" s="2" t="s">
        <v>37</v>
      </c>
      <c r="N4982" s="6">
        <v>0</v>
      </c>
      <c r="O4982" s="6">
        <v>2222.2222222222222</v>
      </c>
      <c r="P4982" s="6">
        <v>35.781111111111109</v>
      </c>
      <c r="Q4982" s="6">
        <v>0</v>
      </c>
      <c r="R4982" s="6">
        <v>0</v>
      </c>
      <c r="S4982" s="6">
        <v>0</v>
      </c>
      <c r="T4982" s="6">
        <v>0</v>
      </c>
      <c r="U4982" s="6">
        <v>74</v>
      </c>
      <c r="V4982" s="6">
        <v>206.22222222222223</v>
      </c>
      <c r="W4982" s="6">
        <v>0</v>
      </c>
      <c r="X4982" s="6">
        <v>0</v>
      </c>
      <c r="Y4982" s="6">
        <v>125.30966683458149</v>
      </c>
      <c r="Z4982" s="2">
        <v>3</v>
      </c>
      <c r="AA4982" s="6">
        <v>43.02920434036124</v>
      </c>
      <c r="AB4982" s="2" t="s">
        <v>38</v>
      </c>
      <c r="AC4982" s="2" t="s">
        <v>50</v>
      </c>
      <c r="AD4982" s="2" t="s">
        <v>46</v>
      </c>
      <c r="AE4982" s="2" t="s">
        <v>41</v>
      </c>
      <c r="AF4982" s="2" t="s">
        <v>59</v>
      </c>
      <c r="AG4982" s="4" t="s">
        <v>59</v>
      </c>
      <c r="AH4982" s="3" t="s">
        <v>59</v>
      </c>
    </row>
    <row r="4983" spans="1:35" x14ac:dyDescent="0.2">
      <c r="A4983" s="2">
        <v>4982</v>
      </c>
      <c r="B4983" s="2">
        <v>26</v>
      </c>
      <c r="C4983" s="2" t="s">
        <v>47</v>
      </c>
      <c r="D4983" s="2" t="s">
        <v>65</v>
      </c>
      <c r="E4983" s="2">
        <v>3</v>
      </c>
      <c r="F4983" s="2">
        <v>2</v>
      </c>
      <c r="G4983" s="2">
        <v>2</v>
      </c>
      <c r="H4983" s="2" t="s">
        <v>58</v>
      </c>
      <c r="I4983" s="2" t="s">
        <v>35</v>
      </c>
      <c r="J4983" s="6">
        <v>749.81275000000005</v>
      </c>
      <c r="K4983" s="6">
        <v>425.78066666666666</v>
      </c>
      <c r="L4983" s="2" t="s">
        <v>44</v>
      </c>
      <c r="M4983" s="2" t="s">
        <v>45</v>
      </c>
      <c r="N4983" s="6">
        <v>0</v>
      </c>
      <c r="O4983" s="6">
        <v>0</v>
      </c>
      <c r="P4983" s="6">
        <v>144.37222222222223</v>
      </c>
      <c r="Q4983" s="6">
        <v>71.111111111111114</v>
      </c>
      <c r="R4983" s="6">
        <v>0</v>
      </c>
      <c r="S4983" s="6">
        <v>0</v>
      </c>
      <c r="T4983" s="6">
        <v>78.466666666666669</v>
      </c>
      <c r="U4983" s="6">
        <v>0</v>
      </c>
      <c r="V4983" s="6">
        <v>11.111111111111111</v>
      </c>
      <c r="W4983" s="6">
        <v>0</v>
      </c>
      <c r="X4983" s="6">
        <v>0</v>
      </c>
      <c r="Y4983" s="6">
        <v>910.67996796436057</v>
      </c>
      <c r="Z4983" s="2">
        <v>36</v>
      </c>
      <c r="AA4983" s="6">
        <v>32.923262408483637</v>
      </c>
      <c r="AB4983" s="2" t="s">
        <v>55</v>
      </c>
      <c r="AC4983" s="2" t="s">
        <v>50</v>
      </c>
      <c r="AD4983" s="2" t="s">
        <v>46</v>
      </c>
      <c r="AE4983" s="2" t="s">
        <v>64</v>
      </c>
      <c r="AF4983" s="2" t="s">
        <v>59</v>
      </c>
      <c r="AG4983" s="4" t="s">
        <v>59</v>
      </c>
      <c r="AH4983" s="3" t="s">
        <v>59</v>
      </c>
    </row>
    <row r="4984" spans="1:35" ht="15" x14ac:dyDescent="0.25">
      <c r="A4984" s="2">
        <v>4983</v>
      </c>
      <c r="B4984" s="2">
        <v>50</v>
      </c>
      <c r="C4984" s="2" t="s">
        <v>47</v>
      </c>
      <c r="D4984" s="2" t="s">
        <v>42</v>
      </c>
      <c r="E4984" s="2">
        <v>1</v>
      </c>
      <c r="F4984" s="2">
        <v>1</v>
      </c>
      <c r="G4984" s="2">
        <v>2</v>
      </c>
      <c r="H4984" s="2" t="s">
        <v>34</v>
      </c>
      <c r="I4984" s="2" t="s">
        <v>49</v>
      </c>
      <c r="J4984" s="6">
        <v>828.98325</v>
      </c>
      <c r="K4984" s="6">
        <v>374.66644444444444</v>
      </c>
      <c r="L4984" s="2" t="s">
        <v>44</v>
      </c>
      <c r="M4984" s="2" t="s">
        <v>37</v>
      </c>
      <c r="N4984" s="6">
        <v>0</v>
      </c>
      <c r="O4984" s="6">
        <v>0</v>
      </c>
      <c r="P4984" s="6">
        <v>447.15022222222223</v>
      </c>
      <c r="Q4984" s="6">
        <v>0</v>
      </c>
      <c r="R4984" s="6">
        <v>0</v>
      </c>
      <c r="S4984" s="6">
        <v>0</v>
      </c>
      <c r="T4984" s="6">
        <v>0</v>
      </c>
      <c r="U4984" s="6">
        <v>0</v>
      </c>
      <c r="V4984" s="6">
        <v>44.222222222222221</v>
      </c>
      <c r="W4984" s="6">
        <v>0</v>
      </c>
      <c r="X4984" s="6">
        <v>0</v>
      </c>
      <c r="Y4984" s="6">
        <v>711.79293003571183</v>
      </c>
      <c r="Z4984" s="2">
        <v>36</v>
      </c>
      <c r="AA4984" s="6">
        <v>25.733019546320232</v>
      </c>
      <c r="AB4984" s="2" t="s">
        <v>55</v>
      </c>
      <c r="AC4984" s="2" t="s">
        <v>50</v>
      </c>
      <c r="AD4984" s="2" t="s">
        <v>40</v>
      </c>
      <c r="AE4984" s="2" t="s">
        <v>41</v>
      </c>
      <c r="AF4984" s="2">
        <v>1</v>
      </c>
      <c r="AG4984" s="8">
        <v>0.1013230606913567</v>
      </c>
      <c r="AH4984" s="3">
        <v>489.115478515625</v>
      </c>
      <c r="AI4984" s="9">
        <v>0.15792398154735571</v>
      </c>
    </row>
    <row r="4985" spans="1:35" ht="15" x14ac:dyDescent="0.25">
      <c r="A4985" s="2">
        <v>4984</v>
      </c>
      <c r="B4985" s="2">
        <v>22</v>
      </c>
      <c r="C4985" s="2" t="s">
        <v>47</v>
      </c>
      <c r="D4985" s="2" t="s">
        <v>57</v>
      </c>
      <c r="E4985" s="2">
        <v>0</v>
      </c>
      <c r="F4985" s="2">
        <v>0</v>
      </c>
      <c r="G4985" s="2">
        <v>2</v>
      </c>
      <c r="H4985" s="2" t="s">
        <v>34</v>
      </c>
      <c r="I4985" s="2" t="s">
        <v>66</v>
      </c>
      <c r="J4985" s="6">
        <v>822.55025000000001</v>
      </c>
      <c r="K4985" s="6">
        <v>929.61333333333334</v>
      </c>
      <c r="L4985" s="2" t="s">
        <v>36</v>
      </c>
      <c r="M4985" s="2" t="s">
        <v>45</v>
      </c>
      <c r="N4985" s="6">
        <v>0</v>
      </c>
      <c r="O4985" s="6">
        <v>155.55555555555554</v>
      </c>
      <c r="P4985" s="6">
        <v>456.55200000000002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48.888888888888886</v>
      </c>
      <c r="W4985" s="6">
        <v>0</v>
      </c>
      <c r="X4985" s="6">
        <v>0</v>
      </c>
      <c r="Y4985" s="6">
        <v>455.9218846787976</v>
      </c>
      <c r="Z4985" s="2">
        <v>24</v>
      </c>
      <c r="AA4985" s="6">
        <v>22.761490660834887</v>
      </c>
      <c r="AB4985" s="2" t="s">
        <v>55</v>
      </c>
      <c r="AC4985" s="2" t="s">
        <v>50</v>
      </c>
      <c r="AD4985" s="2" t="s">
        <v>40</v>
      </c>
      <c r="AE4985" s="2" t="s">
        <v>70</v>
      </c>
      <c r="AF4985" s="2">
        <v>0</v>
      </c>
      <c r="AG4985" s="8">
        <v>0.1241355687379837</v>
      </c>
      <c r="AH4985" s="3">
        <v>346.48385620117188</v>
      </c>
      <c r="AI4985" s="9">
        <v>0.15376804769039151</v>
      </c>
    </row>
    <row r="4986" spans="1:35" x14ac:dyDescent="0.2">
      <c r="A4986" s="2">
        <v>4985</v>
      </c>
      <c r="B4986" s="2">
        <v>32</v>
      </c>
      <c r="C4986" s="2" t="s">
        <v>47</v>
      </c>
      <c r="D4986" s="2" t="s">
        <v>33</v>
      </c>
      <c r="E4986" s="2">
        <v>1</v>
      </c>
      <c r="F4986" s="2">
        <v>1</v>
      </c>
      <c r="G4986" s="2">
        <v>2</v>
      </c>
      <c r="H4986" s="2" t="s">
        <v>43</v>
      </c>
      <c r="I4986" s="2" t="s">
        <v>49</v>
      </c>
      <c r="J4986" s="6">
        <v>784.74850000000004</v>
      </c>
      <c r="K4986" s="6">
        <v>636.27</v>
      </c>
      <c r="L4986" s="2" t="s">
        <v>44</v>
      </c>
      <c r="M4986" s="2" t="s">
        <v>45</v>
      </c>
      <c r="N4986" s="6">
        <v>0</v>
      </c>
      <c r="O4986" s="6">
        <v>0</v>
      </c>
      <c r="P4986" s="6">
        <v>291.80044444444445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686.0097626232116</v>
      </c>
      <c r="Z4986" s="2">
        <v>36</v>
      </c>
      <c r="AA4986" s="6">
        <v>24.800896279854765</v>
      </c>
      <c r="AB4986" s="2" t="s">
        <v>38</v>
      </c>
      <c r="AC4986" s="2" t="s">
        <v>60</v>
      </c>
      <c r="AD4986" s="2" t="s">
        <v>46</v>
      </c>
      <c r="AE4986" s="2" t="s">
        <v>64</v>
      </c>
      <c r="AF4986" s="2" t="s">
        <v>59</v>
      </c>
      <c r="AG4986" s="4" t="s">
        <v>59</v>
      </c>
      <c r="AH4986" s="3" t="s">
        <v>59</v>
      </c>
    </row>
    <row r="4987" spans="1:35" ht="15" x14ac:dyDescent="0.25">
      <c r="A4987" s="2">
        <v>4986</v>
      </c>
      <c r="B4987" s="2">
        <v>37</v>
      </c>
      <c r="C4987" s="2" t="s">
        <v>61</v>
      </c>
      <c r="D4987" s="2" t="s">
        <v>57</v>
      </c>
      <c r="E4987" s="2">
        <v>1</v>
      </c>
      <c r="F4987" s="2">
        <v>0</v>
      </c>
      <c r="G4987" s="2">
        <v>4</v>
      </c>
      <c r="H4987" s="2" t="s">
        <v>48</v>
      </c>
      <c r="I4987" s="2" t="s">
        <v>66</v>
      </c>
      <c r="J4987" s="6">
        <v>233.43625</v>
      </c>
      <c r="K4987" s="6">
        <v>306.23599999999999</v>
      </c>
      <c r="L4987" s="2" t="s">
        <v>44</v>
      </c>
      <c r="M4987" s="2" t="s">
        <v>51</v>
      </c>
      <c r="N4987" s="6">
        <v>0</v>
      </c>
      <c r="O4987" s="6">
        <v>0</v>
      </c>
      <c r="P4987" s="6">
        <v>128.07777777777778</v>
      </c>
      <c r="Q4987" s="6">
        <v>0</v>
      </c>
      <c r="R4987" s="6">
        <v>0</v>
      </c>
      <c r="S4987" s="6">
        <v>0</v>
      </c>
      <c r="T4987" s="6">
        <v>0</v>
      </c>
      <c r="U4987" s="6">
        <v>0</v>
      </c>
      <c r="V4987" s="6">
        <v>123.77777777777777</v>
      </c>
      <c r="W4987" s="6">
        <v>0</v>
      </c>
      <c r="X4987" s="6">
        <v>0</v>
      </c>
      <c r="Y4987" s="6">
        <v>131.87409288596481</v>
      </c>
      <c r="Z4987" s="2">
        <v>18</v>
      </c>
      <c r="AA4987" s="6">
        <v>8.4143295911672986</v>
      </c>
      <c r="AB4987" s="2" t="s">
        <v>55</v>
      </c>
      <c r="AC4987" s="2" t="s">
        <v>60</v>
      </c>
      <c r="AD4987" s="2" t="s">
        <v>46</v>
      </c>
      <c r="AE4987" s="2" t="s">
        <v>69</v>
      </c>
      <c r="AF4987" s="2">
        <v>0</v>
      </c>
      <c r="AG4987" s="8">
        <v>0.25707826018333441</v>
      </c>
      <c r="AH4987" s="3">
        <v>342.82400512695313</v>
      </c>
      <c r="AI4987" s="9">
        <v>0.44150945544242859</v>
      </c>
    </row>
    <row r="4988" spans="1:35" x14ac:dyDescent="0.2">
      <c r="A4988" s="2">
        <v>4987</v>
      </c>
      <c r="B4988" s="2">
        <v>63</v>
      </c>
      <c r="C4988" s="2" t="s">
        <v>32</v>
      </c>
      <c r="D4988" s="2" t="s">
        <v>33</v>
      </c>
      <c r="E4988" s="2">
        <v>1</v>
      </c>
      <c r="F4988" s="2">
        <v>0</v>
      </c>
      <c r="G4988" s="2">
        <v>4</v>
      </c>
      <c r="H4988" s="2" t="s">
        <v>48</v>
      </c>
      <c r="I4988" s="2" t="s">
        <v>35</v>
      </c>
      <c r="J4988" s="6">
        <v>1758.1489999999999</v>
      </c>
      <c r="K4988" s="6">
        <v>2030.4924444444443</v>
      </c>
      <c r="L4988" s="2" t="s">
        <v>36</v>
      </c>
      <c r="M4988" s="2" t="s">
        <v>37</v>
      </c>
      <c r="N4988" s="6">
        <v>0</v>
      </c>
      <c r="O4988" s="6">
        <v>0</v>
      </c>
      <c r="P4988" s="6">
        <v>498.68244444444446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8.2222222222222214</v>
      </c>
      <c r="W4988" s="6">
        <v>0</v>
      </c>
      <c r="X4988" s="6">
        <v>0</v>
      </c>
      <c r="Y4988" s="6">
        <v>618.06287822939498</v>
      </c>
      <c r="Z4988" s="2">
        <v>36</v>
      </c>
      <c r="AA4988" s="6">
        <v>22.34445363981629</v>
      </c>
      <c r="AB4988" s="2" t="s">
        <v>55</v>
      </c>
      <c r="AC4988" s="2" t="s">
        <v>60</v>
      </c>
      <c r="AD4988" s="2" t="s">
        <v>40</v>
      </c>
      <c r="AE4988" s="2" t="s">
        <v>41</v>
      </c>
      <c r="AF4988" s="2" t="s">
        <v>59</v>
      </c>
      <c r="AG4988" s="4" t="s">
        <v>59</v>
      </c>
      <c r="AH4988" s="3" t="s">
        <v>59</v>
      </c>
    </row>
    <row r="4989" spans="1:35" ht="15" x14ac:dyDescent="0.25">
      <c r="A4989" s="2">
        <v>4988</v>
      </c>
      <c r="B4989" s="2">
        <v>38</v>
      </c>
      <c r="C4989" s="2" t="s">
        <v>47</v>
      </c>
      <c r="D4989" s="2" t="s">
        <v>33</v>
      </c>
      <c r="E4989" s="2">
        <v>1</v>
      </c>
      <c r="F4989" s="2">
        <v>4</v>
      </c>
      <c r="G4989" s="2">
        <v>2</v>
      </c>
      <c r="H4989" s="2" t="s">
        <v>58</v>
      </c>
      <c r="I4989" s="2" t="s">
        <v>49</v>
      </c>
      <c r="J4989" s="6">
        <v>574.75175000000002</v>
      </c>
      <c r="K4989" s="6">
        <v>391.22955555555558</v>
      </c>
      <c r="L4989" s="2" t="s">
        <v>36</v>
      </c>
      <c r="M4989" s="2" t="s">
        <v>37</v>
      </c>
      <c r="N4989" s="6">
        <v>0</v>
      </c>
      <c r="O4989" s="6">
        <v>0</v>
      </c>
      <c r="P4989" s="6">
        <v>135.16688888888888</v>
      </c>
      <c r="Q4989" s="6">
        <v>0</v>
      </c>
      <c r="R4989" s="6">
        <v>0</v>
      </c>
      <c r="S4989" s="6">
        <v>0</v>
      </c>
      <c r="T4989" s="6">
        <v>622.22222222222217</v>
      </c>
      <c r="U4989" s="6">
        <v>0</v>
      </c>
      <c r="V4989" s="6">
        <v>0</v>
      </c>
      <c r="W4989" s="6">
        <v>0</v>
      </c>
      <c r="X4989" s="6">
        <v>0</v>
      </c>
      <c r="Y4989" s="6">
        <v>357.51045127968632</v>
      </c>
      <c r="Z4989" s="2">
        <v>24</v>
      </c>
      <c r="AA4989" s="6">
        <v>17.84838822485214</v>
      </c>
      <c r="AB4989" s="2" t="s">
        <v>55</v>
      </c>
      <c r="AC4989" s="2" t="s">
        <v>50</v>
      </c>
      <c r="AD4989" s="2" t="s">
        <v>46</v>
      </c>
      <c r="AE4989" s="2" t="s">
        <v>41</v>
      </c>
      <c r="AF4989" s="2">
        <v>1</v>
      </c>
      <c r="AG4989" s="8">
        <v>0.19972273707389829</v>
      </c>
      <c r="AH4989" s="3">
        <v>379.46942138671881</v>
      </c>
      <c r="AI4989" s="9">
        <v>0.29618680477142328</v>
      </c>
    </row>
    <row r="4990" spans="1:35" x14ac:dyDescent="0.2">
      <c r="A4990" s="2">
        <v>4989</v>
      </c>
      <c r="B4990" s="2">
        <v>27</v>
      </c>
      <c r="C4990" s="2" t="s">
        <v>61</v>
      </c>
      <c r="D4990" s="2" t="s">
        <v>57</v>
      </c>
      <c r="E4990" s="2">
        <v>0</v>
      </c>
      <c r="F4990" s="2">
        <v>1</v>
      </c>
      <c r="G4990" s="2">
        <v>3</v>
      </c>
      <c r="H4990" s="2" t="s">
        <v>34</v>
      </c>
      <c r="I4990" s="2" t="s">
        <v>49</v>
      </c>
      <c r="J4990" s="6">
        <v>60.493499999999997</v>
      </c>
      <c r="K4990" s="6">
        <v>53.110666666666667</v>
      </c>
      <c r="L4990" s="2" t="s">
        <v>44</v>
      </c>
      <c r="M4990" s="2" t="s">
        <v>45</v>
      </c>
      <c r="N4990" s="6">
        <v>0</v>
      </c>
      <c r="O4990" s="6">
        <v>642.00155555555557</v>
      </c>
      <c r="P4990" s="6">
        <v>26.396222222222221</v>
      </c>
      <c r="Q4990" s="6">
        <v>0</v>
      </c>
      <c r="R4990" s="6">
        <v>0</v>
      </c>
      <c r="S4990" s="6">
        <v>0</v>
      </c>
      <c r="T4990" s="6">
        <v>201.86666666666667</v>
      </c>
      <c r="U4990" s="6">
        <v>0</v>
      </c>
      <c r="V4990" s="6">
        <v>16.222222222222221</v>
      </c>
      <c r="W4990" s="6">
        <v>0</v>
      </c>
      <c r="X4990" s="6">
        <v>0</v>
      </c>
      <c r="Y4990" s="6">
        <v>54.335820755210023</v>
      </c>
      <c r="Z4990" s="2">
        <v>36</v>
      </c>
      <c r="AA4990" s="6">
        <v>1.9643700837110325</v>
      </c>
      <c r="AB4990" s="2" t="s">
        <v>55</v>
      </c>
      <c r="AC4990" s="2" t="s">
        <v>39</v>
      </c>
      <c r="AD4990" s="2" t="s">
        <v>40</v>
      </c>
      <c r="AE4990" s="2" t="s">
        <v>41</v>
      </c>
      <c r="AF4990" s="2" t="s">
        <v>59</v>
      </c>
      <c r="AG4990" s="4" t="s">
        <v>59</v>
      </c>
      <c r="AH4990" s="3" t="s">
        <v>59</v>
      </c>
    </row>
    <row r="4991" spans="1:35" ht="15" x14ac:dyDescent="0.25">
      <c r="A4991" s="2">
        <v>4990</v>
      </c>
      <c r="B4991" s="2">
        <v>23</v>
      </c>
      <c r="C4991" s="2" t="s">
        <v>47</v>
      </c>
      <c r="D4991" s="2" t="s">
        <v>57</v>
      </c>
      <c r="E4991" s="2">
        <v>0</v>
      </c>
      <c r="F4991" s="2">
        <v>0</v>
      </c>
      <c r="G4991" s="2">
        <v>4</v>
      </c>
      <c r="H4991" s="2" t="s">
        <v>43</v>
      </c>
      <c r="I4991" s="2" t="s">
        <v>49</v>
      </c>
      <c r="J4991" s="6">
        <v>990.04849999999999</v>
      </c>
      <c r="K4991" s="6">
        <v>1214.1833333333334</v>
      </c>
      <c r="L4991" s="2" t="s">
        <v>36</v>
      </c>
      <c r="M4991" s="2" t="s">
        <v>37</v>
      </c>
      <c r="N4991" s="6">
        <v>0</v>
      </c>
      <c r="O4991" s="6">
        <v>0</v>
      </c>
      <c r="P4991" s="6">
        <v>224.75977777777777</v>
      </c>
      <c r="Q4991" s="6">
        <v>0</v>
      </c>
      <c r="R4991" s="6">
        <v>0</v>
      </c>
      <c r="S4991" s="6">
        <v>0</v>
      </c>
      <c r="T4991" s="6">
        <v>0</v>
      </c>
      <c r="U4991" s="6">
        <v>0</v>
      </c>
      <c r="V4991" s="6">
        <v>57.777777777777779</v>
      </c>
      <c r="W4991" s="6">
        <v>500</v>
      </c>
      <c r="X4991" s="6">
        <v>0</v>
      </c>
      <c r="Y4991" s="6">
        <v>559.67712159871076</v>
      </c>
      <c r="Z4991" s="2">
        <v>36</v>
      </c>
      <c r="AA4991" s="6">
        <v>20.233668672440015</v>
      </c>
      <c r="AB4991" s="2" t="s">
        <v>38</v>
      </c>
      <c r="AC4991" s="2" t="s">
        <v>62</v>
      </c>
      <c r="AD4991" s="2" t="s">
        <v>77</v>
      </c>
      <c r="AE4991" s="2" t="s">
        <v>41</v>
      </c>
      <c r="AF4991" s="2">
        <v>1</v>
      </c>
      <c r="AG4991" s="8">
        <v>7.5029574334621429E-2</v>
      </c>
      <c r="AH4991" s="3">
        <v>483.29421997070313</v>
      </c>
      <c r="AI4991" s="9">
        <v>0.12038961797952651</v>
      </c>
    </row>
    <row r="4992" spans="1:35" ht="15" x14ac:dyDescent="0.25">
      <c r="A4992" s="2">
        <v>4991</v>
      </c>
      <c r="B4992" s="2">
        <v>43</v>
      </c>
      <c r="C4992" s="2" t="s">
        <v>47</v>
      </c>
      <c r="D4992" s="2" t="s">
        <v>57</v>
      </c>
      <c r="E4992" s="2">
        <v>1</v>
      </c>
      <c r="F4992" s="2">
        <v>1</v>
      </c>
      <c r="G4992" s="2">
        <v>2</v>
      </c>
      <c r="H4992" s="2" t="s">
        <v>53</v>
      </c>
      <c r="I4992" s="2" t="s">
        <v>66</v>
      </c>
      <c r="J4992" s="6">
        <v>510.18650000000002</v>
      </c>
      <c r="K4992" s="6">
        <v>663.24111111111108</v>
      </c>
      <c r="L4992" s="2" t="s">
        <v>44</v>
      </c>
      <c r="M4992" s="2" t="s">
        <v>45</v>
      </c>
      <c r="N4992" s="6">
        <v>0</v>
      </c>
      <c r="O4992" s="6">
        <v>0</v>
      </c>
      <c r="P4992" s="6">
        <v>113.70288888888889</v>
      </c>
      <c r="Q4992" s="6">
        <v>0</v>
      </c>
      <c r="R4992" s="6">
        <v>0</v>
      </c>
      <c r="S4992" s="6">
        <v>0</v>
      </c>
      <c r="T4992" s="6">
        <v>66.666666666666671</v>
      </c>
      <c r="U4992" s="6">
        <v>0</v>
      </c>
      <c r="V4992" s="6">
        <v>199.55555555555554</v>
      </c>
      <c r="W4992" s="6">
        <v>0</v>
      </c>
      <c r="X4992" s="6">
        <v>0</v>
      </c>
      <c r="Y4992" s="6">
        <v>315.74785389862592</v>
      </c>
      <c r="Z4992" s="2">
        <v>36</v>
      </c>
      <c r="AA4992" s="6">
        <v>11.415041303760004</v>
      </c>
      <c r="AB4992" s="2" t="s">
        <v>55</v>
      </c>
      <c r="AC4992" s="2" t="s">
        <v>62</v>
      </c>
      <c r="AD4992" s="2" t="s">
        <v>46</v>
      </c>
      <c r="AE4992" s="2" t="s">
        <v>41</v>
      </c>
      <c r="AF4992" s="2">
        <v>1</v>
      </c>
      <c r="AG4992" s="8">
        <v>0.1727635711431503</v>
      </c>
      <c r="AH4992" s="3">
        <v>404.00717163085938</v>
      </c>
      <c r="AI4992" s="9">
        <v>0.27262800931930542</v>
      </c>
    </row>
    <row r="4993" spans="1:35" ht="15" x14ac:dyDescent="0.25">
      <c r="A4993" s="2">
        <v>4992</v>
      </c>
      <c r="B4993" s="2">
        <v>21</v>
      </c>
      <c r="C4993" s="2" t="s">
        <v>32</v>
      </c>
      <c r="D4993" s="2" t="s">
        <v>33</v>
      </c>
      <c r="E4993" s="2">
        <v>1</v>
      </c>
      <c r="F4993" s="2">
        <v>0</v>
      </c>
      <c r="G4993" s="2">
        <v>5</v>
      </c>
      <c r="H4993" s="2" t="s">
        <v>43</v>
      </c>
      <c r="I4993" s="2" t="s">
        <v>35</v>
      </c>
      <c r="J4993" s="6">
        <v>564.44949999999994</v>
      </c>
      <c r="K4993" s="6">
        <v>467.51044444444443</v>
      </c>
      <c r="L4993" s="2" t="s">
        <v>44</v>
      </c>
      <c r="M4993" s="2" t="s">
        <v>51</v>
      </c>
      <c r="N4993" s="6">
        <v>0</v>
      </c>
      <c r="O4993" s="6">
        <v>0</v>
      </c>
      <c r="P4993" s="6">
        <v>181.93333333333334</v>
      </c>
      <c r="Q4993" s="6">
        <v>0</v>
      </c>
      <c r="R4993" s="6">
        <v>0</v>
      </c>
      <c r="S4993" s="6">
        <v>0</v>
      </c>
      <c r="T4993" s="6">
        <v>0</v>
      </c>
      <c r="U4993" s="6">
        <v>0</v>
      </c>
      <c r="V4993" s="6">
        <v>3.7777777777777777</v>
      </c>
      <c r="W4993" s="6">
        <v>261.77777777777777</v>
      </c>
      <c r="X4993" s="6">
        <v>0</v>
      </c>
      <c r="Y4993" s="6">
        <v>470.61664847469848</v>
      </c>
      <c r="Z4993" s="2">
        <v>36</v>
      </c>
      <c r="AA4993" s="6">
        <v>17.01391922144483</v>
      </c>
      <c r="AB4993" s="2" t="s">
        <v>38</v>
      </c>
      <c r="AC4993" s="2" t="s">
        <v>39</v>
      </c>
      <c r="AD4993" s="2" t="s">
        <v>46</v>
      </c>
      <c r="AE4993" s="2" t="s">
        <v>41</v>
      </c>
      <c r="AF4993" s="2">
        <v>0</v>
      </c>
      <c r="AG4993" s="8">
        <v>0.13974650204181671</v>
      </c>
      <c r="AH4993" s="3">
        <v>455.38986206054688</v>
      </c>
      <c r="AI4993" s="9">
        <v>0.26792716979980469</v>
      </c>
    </row>
    <row r="4994" spans="1:35" x14ac:dyDescent="0.2">
      <c r="A4994" s="2">
        <v>4993</v>
      </c>
      <c r="B4994" s="2">
        <v>48</v>
      </c>
      <c r="C4994" s="2" t="s">
        <v>32</v>
      </c>
      <c r="D4994" s="2" t="s">
        <v>42</v>
      </c>
      <c r="E4994" s="2">
        <v>0</v>
      </c>
      <c r="F4994" s="2">
        <v>0</v>
      </c>
      <c r="G4994" s="2">
        <v>3</v>
      </c>
      <c r="H4994" s="2" t="s">
        <v>58</v>
      </c>
      <c r="I4994" s="2" t="s">
        <v>49</v>
      </c>
      <c r="J4994" s="6">
        <v>913.87025000000006</v>
      </c>
      <c r="K4994" s="6">
        <v>678.67377777777779</v>
      </c>
      <c r="L4994" s="2" t="s">
        <v>44</v>
      </c>
      <c r="M4994" s="2" t="s">
        <v>45</v>
      </c>
      <c r="N4994" s="6">
        <v>700.58389878892615</v>
      </c>
      <c r="O4994" s="6">
        <v>331.77777777777777</v>
      </c>
      <c r="P4994" s="6">
        <v>523.25266666666664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0</v>
      </c>
      <c r="X4994" s="6">
        <v>0</v>
      </c>
      <c r="Y4994" s="6">
        <v>604.1219695307841</v>
      </c>
      <c r="Z4994" s="2">
        <v>24</v>
      </c>
      <c r="AA4994" s="6">
        <v>30.160246808875307</v>
      </c>
      <c r="AB4994" s="2" t="s">
        <v>55</v>
      </c>
      <c r="AC4994" s="2" t="s">
        <v>60</v>
      </c>
      <c r="AD4994" s="2" t="s">
        <v>40</v>
      </c>
      <c r="AE4994" s="2" t="s">
        <v>41</v>
      </c>
      <c r="AF4994" s="2" t="s">
        <v>59</v>
      </c>
      <c r="AG4994" s="4" t="s">
        <v>59</v>
      </c>
      <c r="AH4994" s="3" t="s">
        <v>59</v>
      </c>
    </row>
    <row r="4995" spans="1:35" ht="15" x14ac:dyDescent="0.25">
      <c r="A4995" s="2">
        <v>4994</v>
      </c>
      <c r="B4995" s="2">
        <v>52</v>
      </c>
      <c r="C4995" s="2" t="s">
        <v>61</v>
      </c>
      <c r="D4995" s="2" t="s">
        <v>33</v>
      </c>
      <c r="E4995" s="2">
        <v>0</v>
      </c>
      <c r="F4995" s="2">
        <v>1</v>
      </c>
      <c r="G4995" s="2">
        <v>5</v>
      </c>
      <c r="H4995" s="2" t="s">
        <v>53</v>
      </c>
      <c r="I4995" s="2" t="s">
        <v>49</v>
      </c>
      <c r="J4995" s="6">
        <v>192.81424999999999</v>
      </c>
      <c r="K4995" s="6">
        <v>185.74466666666666</v>
      </c>
      <c r="L4995" s="2" t="s">
        <v>36</v>
      </c>
      <c r="M4995" s="2" t="s">
        <v>45</v>
      </c>
      <c r="N4995" s="6">
        <v>0</v>
      </c>
      <c r="O4995" s="6">
        <v>39.555555555555557</v>
      </c>
      <c r="P4995" s="6">
        <v>80.127111111111105</v>
      </c>
      <c r="Q4995" s="6">
        <v>0</v>
      </c>
      <c r="R4995" s="6">
        <v>0</v>
      </c>
      <c r="S4995" s="6">
        <v>0</v>
      </c>
      <c r="T4995" s="6">
        <v>22.222222222222221</v>
      </c>
      <c r="U4995" s="6">
        <v>0</v>
      </c>
      <c r="V4995" s="6">
        <v>40.444444444444443</v>
      </c>
      <c r="W4995" s="6">
        <v>0</v>
      </c>
      <c r="X4995" s="6">
        <v>0</v>
      </c>
      <c r="Y4995" s="6">
        <v>168.77652322735835</v>
      </c>
      <c r="Z4995" s="2">
        <v>36</v>
      </c>
      <c r="AA4995" s="6">
        <v>6.1016756248923141</v>
      </c>
      <c r="AB4995" s="2" t="s">
        <v>55</v>
      </c>
      <c r="AC4995" s="2" t="s">
        <v>50</v>
      </c>
      <c r="AD4995" s="2" t="s">
        <v>46</v>
      </c>
      <c r="AE4995" s="2" t="s">
        <v>41</v>
      </c>
      <c r="AF4995" s="2">
        <v>0</v>
      </c>
      <c r="AG4995" s="8">
        <v>0.21944123506546021</v>
      </c>
      <c r="AH4995" s="3">
        <v>471.37722778320313</v>
      </c>
      <c r="AI4995" s="9">
        <v>0.48198756575584412</v>
      </c>
    </row>
    <row r="4996" spans="1:35" ht="15" x14ac:dyDescent="0.25">
      <c r="A4996" s="2">
        <v>4995</v>
      </c>
      <c r="B4996" s="2">
        <v>49</v>
      </c>
      <c r="C4996" s="2" t="s">
        <v>47</v>
      </c>
      <c r="D4996" s="2" t="s">
        <v>57</v>
      </c>
      <c r="E4996" s="2">
        <v>1</v>
      </c>
      <c r="F4996" s="2">
        <v>1</v>
      </c>
      <c r="G4996" s="2">
        <v>3</v>
      </c>
      <c r="H4996" s="2" t="s">
        <v>58</v>
      </c>
      <c r="I4996" s="2" t="s">
        <v>49</v>
      </c>
      <c r="J4996" s="6">
        <v>325.83474999999999</v>
      </c>
      <c r="K4996" s="6">
        <v>323.63066666666668</v>
      </c>
      <c r="L4996" s="2" t="s">
        <v>36</v>
      </c>
      <c r="M4996" s="2" t="s">
        <v>37</v>
      </c>
      <c r="N4996" s="6">
        <v>0</v>
      </c>
      <c r="O4996" s="6">
        <v>0</v>
      </c>
      <c r="P4996" s="6">
        <v>178.2931111111111</v>
      </c>
      <c r="Q4996" s="6">
        <v>0</v>
      </c>
      <c r="R4996" s="6">
        <v>0</v>
      </c>
      <c r="S4996" s="6">
        <v>0</v>
      </c>
      <c r="T4996" s="6">
        <v>0</v>
      </c>
      <c r="U4996" s="6">
        <v>0</v>
      </c>
      <c r="V4996" s="6">
        <v>174.22222222222223</v>
      </c>
      <c r="W4996" s="6">
        <v>0</v>
      </c>
      <c r="X4996" s="6">
        <v>0</v>
      </c>
      <c r="Y4996" s="6">
        <v>173.77552257477876</v>
      </c>
      <c r="Z4996" s="2">
        <v>24</v>
      </c>
      <c r="AA4996" s="6">
        <v>8.6755869088279187</v>
      </c>
      <c r="AB4996" s="2" t="s">
        <v>38</v>
      </c>
      <c r="AC4996" s="2" t="s">
        <v>39</v>
      </c>
      <c r="AD4996" s="2" t="s">
        <v>40</v>
      </c>
      <c r="AE4996" s="2" t="s">
        <v>41</v>
      </c>
      <c r="AF4996" s="2">
        <v>0</v>
      </c>
      <c r="AG4996" s="8">
        <v>0.23275734484195709</v>
      </c>
      <c r="AH4996" s="3">
        <v>380.34295654296881</v>
      </c>
      <c r="AI4996" s="9">
        <v>0.40120700001716608</v>
      </c>
    </row>
    <row r="4997" spans="1:35" ht="15" x14ac:dyDescent="0.25">
      <c r="A4997" s="2">
        <v>4996</v>
      </c>
      <c r="B4997" s="2">
        <v>34</v>
      </c>
      <c r="C4997" s="2" t="s">
        <v>32</v>
      </c>
      <c r="D4997" s="2" t="s">
        <v>57</v>
      </c>
      <c r="E4997" s="2">
        <v>3</v>
      </c>
      <c r="F4997" s="2">
        <v>1</v>
      </c>
      <c r="G4997" s="2">
        <v>2</v>
      </c>
      <c r="H4997" s="2" t="s">
        <v>43</v>
      </c>
      <c r="I4997" s="2" t="s">
        <v>49</v>
      </c>
      <c r="J4997" s="6">
        <v>705.51324999999997</v>
      </c>
      <c r="K4997" s="6">
        <v>535.60466666666662</v>
      </c>
      <c r="L4997" s="2" t="s">
        <v>44</v>
      </c>
      <c r="M4997" s="2" t="s">
        <v>45</v>
      </c>
      <c r="N4997" s="6">
        <v>0</v>
      </c>
      <c r="O4997" s="6">
        <v>0</v>
      </c>
      <c r="P4997" s="6">
        <v>73.144444444444446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211.55555555555554</v>
      </c>
      <c r="W4997" s="6">
        <v>0</v>
      </c>
      <c r="X4997" s="6">
        <v>0</v>
      </c>
      <c r="Y4997" s="6">
        <v>726.67968598445293</v>
      </c>
      <c r="Z4997" s="2">
        <v>36</v>
      </c>
      <c r="AA4997" s="6">
        <v>26.271211435625784</v>
      </c>
      <c r="AB4997" s="2" t="s">
        <v>68</v>
      </c>
      <c r="AC4997" s="2" t="s">
        <v>50</v>
      </c>
      <c r="AD4997" s="2" t="s">
        <v>46</v>
      </c>
      <c r="AE4997" s="2" t="s">
        <v>41</v>
      </c>
      <c r="AF4997" s="2">
        <v>1</v>
      </c>
      <c r="AG4997" s="8">
        <v>0.1204803884029388</v>
      </c>
      <c r="AH4997" s="3">
        <v>449.2220458984375</v>
      </c>
      <c r="AI4997" s="9">
        <v>0.1688196212053299</v>
      </c>
    </row>
    <row r="4998" spans="1:35" ht="15" x14ac:dyDescent="0.25">
      <c r="A4998" s="2">
        <v>4997</v>
      </c>
      <c r="B4998" s="2">
        <v>29</v>
      </c>
      <c r="C4998" s="2" t="s">
        <v>32</v>
      </c>
      <c r="D4998" s="2" t="s">
        <v>57</v>
      </c>
      <c r="E4998" s="2">
        <v>0</v>
      </c>
      <c r="F4998" s="2">
        <v>0</v>
      </c>
      <c r="G4998" s="2">
        <v>2</v>
      </c>
      <c r="H4998" s="2" t="s">
        <v>43</v>
      </c>
      <c r="I4998" s="2" t="s">
        <v>49</v>
      </c>
      <c r="J4998" s="6">
        <v>800.04674999999997</v>
      </c>
      <c r="K4998" s="6">
        <v>770.42066666666665</v>
      </c>
      <c r="L4998" s="2" t="s">
        <v>44</v>
      </c>
      <c r="M4998" s="2" t="s">
        <v>37</v>
      </c>
      <c r="N4998" s="6">
        <v>0</v>
      </c>
      <c r="O4998" s="6">
        <v>0</v>
      </c>
      <c r="P4998" s="6">
        <v>19.316666666666666</v>
      </c>
      <c r="Q4998" s="6">
        <v>0</v>
      </c>
      <c r="R4998" s="6">
        <v>0</v>
      </c>
      <c r="S4998" s="6">
        <v>0</v>
      </c>
      <c r="T4998" s="6">
        <v>0</v>
      </c>
      <c r="U4998" s="6">
        <v>0</v>
      </c>
      <c r="V4998" s="6">
        <v>204.44444444444446</v>
      </c>
      <c r="W4998" s="6">
        <v>0</v>
      </c>
      <c r="X4998" s="6">
        <v>0</v>
      </c>
      <c r="Y4998" s="6">
        <v>668.88028685022005</v>
      </c>
      <c r="Z4998" s="2">
        <v>24</v>
      </c>
      <c r="AA4998" s="6">
        <v>33.393247646104619</v>
      </c>
      <c r="AB4998" s="2" t="s">
        <v>68</v>
      </c>
      <c r="AC4998" s="2" t="s">
        <v>62</v>
      </c>
      <c r="AD4998" s="2" t="s">
        <v>40</v>
      </c>
      <c r="AE4998" s="2" t="s">
        <v>69</v>
      </c>
      <c r="AF4998" s="2">
        <v>1</v>
      </c>
      <c r="AG4998" s="8">
        <v>0.1068497002124786</v>
      </c>
      <c r="AH4998" s="3">
        <v>384.01638793945313</v>
      </c>
      <c r="AI4998" s="9">
        <v>0.13332727551460269</v>
      </c>
    </row>
    <row r="4999" spans="1:35" x14ac:dyDescent="0.2">
      <c r="A4999" s="2">
        <v>4998</v>
      </c>
      <c r="B4999" s="2">
        <v>32</v>
      </c>
      <c r="C4999" s="2" t="s">
        <v>32</v>
      </c>
      <c r="D4999" s="2" t="s">
        <v>57</v>
      </c>
      <c r="E4999" s="2">
        <v>0</v>
      </c>
      <c r="F4999" s="2">
        <v>3</v>
      </c>
      <c r="G4999" s="2">
        <v>3</v>
      </c>
      <c r="H4999" s="2" t="s">
        <v>34</v>
      </c>
      <c r="I4999" s="2" t="s">
        <v>49</v>
      </c>
      <c r="J4999" s="6">
        <v>1350.24225</v>
      </c>
      <c r="K4999" s="6">
        <v>736.51355555555551</v>
      </c>
      <c r="L4999" s="2" t="s">
        <v>78</v>
      </c>
      <c r="M4999" s="2" t="s">
        <v>37</v>
      </c>
      <c r="N4999" s="6">
        <v>0</v>
      </c>
      <c r="O4999" s="6">
        <v>0</v>
      </c>
      <c r="P4999" s="6">
        <v>229.626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13.111111111111111</v>
      </c>
      <c r="W4999" s="6">
        <v>0</v>
      </c>
      <c r="X4999" s="6">
        <v>0</v>
      </c>
      <c r="Y4999" s="6">
        <v>1776.0478212580076</v>
      </c>
      <c r="Z4999" s="2">
        <v>36</v>
      </c>
      <c r="AA4999" s="6">
        <v>64.208383324822819</v>
      </c>
      <c r="AB4999" s="2" t="s">
        <v>38</v>
      </c>
      <c r="AC4999" s="2" t="s">
        <v>50</v>
      </c>
      <c r="AD4999" s="2" t="s">
        <v>40</v>
      </c>
      <c r="AE4999" s="2" t="s">
        <v>64</v>
      </c>
      <c r="AF4999" s="2" t="s">
        <v>59</v>
      </c>
      <c r="AG4999" s="4" t="s">
        <v>59</v>
      </c>
      <c r="AH4999" s="3" t="s">
        <v>59</v>
      </c>
    </row>
    <row r="5000" spans="1:35" ht="15" x14ac:dyDescent="0.25">
      <c r="A5000" s="2">
        <v>4999</v>
      </c>
      <c r="B5000" s="2">
        <v>42</v>
      </c>
      <c r="C5000" s="2" t="s">
        <v>32</v>
      </c>
      <c r="D5000" s="2" t="s">
        <v>57</v>
      </c>
      <c r="E5000" s="2">
        <v>2</v>
      </c>
      <c r="F5000" s="2">
        <v>3</v>
      </c>
      <c r="G5000" s="2">
        <v>3</v>
      </c>
      <c r="H5000" s="2" t="s">
        <v>43</v>
      </c>
      <c r="I5000" s="2" t="s">
        <v>49</v>
      </c>
      <c r="J5000" s="6">
        <v>593.36625000000004</v>
      </c>
      <c r="K5000" s="6">
        <v>434.2571111111111</v>
      </c>
      <c r="L5000" s="2" t="s">
        <v>36</v>
      </c>
      <c r="M5000" s="2" t="s">
        <v>45</v>
      </c>
      <c r="N5000" s="6">
        <v>0</v>
      </c>
      <c r="O5000" s="6">
        <v>0</v>
      </c>
      <c r="P5000" s="6">
        <v>115.962</v>
      </c>
      <c r="Q5000" s="6">
        <v>0</v>
      </c>
      <c r="R5000" s="6">
        <v>0</v>
      </c>
      <c r="S5000" s="6">
        <v>0</v>
      </c>
      <c r="T5000" s="6">
        <v>0</v>
      </c>
      <c r="U5000" s="6">
        <v>0</v>
      </c>
      <c r="V5000" s="6">
        <v>212.66666666666666</v>
      </c>
      <c r="W5000" s="6">
        <v>0</v>
      </c>
      <c r="X5000" s="6">
        <v>0</v>
      </c>
      <c r="Y5000" s="6">
        <v>429.08520712360303</v>
      </c>
      <c r="Z5000" s="2">
        <v>24</v>
      </c>
      <c r="AA5000" s="6">
        <v>21.421693634046527</v>
      </c>
      <c r="AB5000" s="2" t="s">
        <v>55</v>
      </c>
      <c r="AC5000" s="2" t="s">
        <v>39</v>
      </c>
      <c r="AD5000" s="2" t="s">
        <v>46</v>
      </c>
      <c r="AE5000" s="2" t="s">
        <v>41</v>
      </c>
      <c r="AF5000" s="2">
        <v>0</v>
      </c>
      <c r="AG5000" s="8">
        <v>0.16839183866977689</v>
      </c>
      <c r="AH5000" s="3">
        <v>434.2867431640625</v>
      </c>
      <c r="AI5000" s="9">
        <v>0.27963286638259888</v>
      </c>
    </row>
    <row r="5001" spans="1:35" x14ac:dyDescent="0.2">
      <c r="A5001" s="2">
        <v>5000</v>
      </c>
      <c r="B5001" s="2">
        <v>52</v>
      </c>
      <c r="C5001" s="2" t="s">
        <v>47</v>
      </c>
      <c r="D5001" s="2" t="s">
        <v>33</v>
      </c>
      <c r="E5001" s="2">
        <v>3</v>
      </c>
      <c r="F5001" s="2">
        <v>1</v>
      </c>
      <c r="G5001" s="2">
        <v>3</v>
      </c>
      <c r="H5001" s="2" t="s">
        <v>58</v>
      </c>
      <c r="I5001" s="2" t="s">
        <v>35</v>
      </c>
      <c r="J5001" s="6">
        <v>285.60050000000001</v>
      </c>
      <c r="K5001" s="6">
        <v>165.39644444444446</v>
      </c>
      <c r="L5001" s="2" t="s">
        <v>36</v>
      </c>
      <c r="M5001" s="2" t="s">
        <v>45</v>
      </c>
      <c r="N5001" s="6">
        <v>0</v>
      </c>
      <c r="O5001" s="6">
        <v>0</v>
      </c>
      <c r="P5001" s="6">
        <v>46.817555555555558</v>
      </c>
      <c r="Q5001" s="6">
        <v>0</v>
      </c>
      <c r="R5001" s="6">
        <v>0</v>
      </c>
      <c r="S5001" s="6">
        <v>0</v>
      </c>
      <c r="T5001" s="6">
        <v>0</v>
      </c>
      <c r="U5001" s="6">
        <v>0</v>
      </c>
      <c r="V5001" s="6">
        <v>98.444444444444443</v>
      </c>
      <c r="W5001" s="6">
        <v>0</v>
      </c>
      <c r="X5001" s="6">
        <v>0</v>
      </c>
      <c r="Y5001" s="6">
        <v>410.90107267579344</v>
      </c>
      <c r="Z5001" s="2">
        <v>36</v>
      </c>
      <c r="AA5001" s="6">
        <v>14.855058105507794</v>
      </c>
      <c r="AB5001" s="2" t="s">
        <v>55</v>
      </c>
      <c r="AC5001" s="2" t="s">
        <v>50</v>
      </c>
      <c r="AD5001" s="2" t="s">
        <v>46</v>
      </c>
      <c r="AE5001" s="2" t="s">
        <v>41</v>
      </c>
      <c r="AF5001" s="2" t="s">
        <v>59</v>
      </c>
      <c r="AG5001" s="4" t="s">
        <v>59</v>
      </c>
      <c r="AH5001" s="3" t="s">
        <v>59</v>
      </c>
    </row>
    <row r="5002" spans="1:35" ht="15" x14ac:dyDescent="0.25">
      <c r="A5002" s="2">
        <v>5001</v>
      </c>
      <c r="B5002" s="2">
        <v>24</v>
      </c>
      <c r="C5002" s="2" t="s">
        <v>32</v>
      </c>
      <c r="D5002" s="2" t="s">
        <v>65</v>
      </c>
      <c r="E5002" s="2">
        <v>6</v>
      </c>
      <c r="F5002" s="2">
        <v>1</v>
      </c>
      <c r="G5002" s="2">
        <v>3</v>
      </c>
      <c r="H5002" s="2" t="s">
        <v>34</v>
      </c>
      <c r="I5002" s="2" t="s">
        <v>49</v>
      </c>
      <c r="J5002" s="6">
        <v>47.209249999999997</v>
      </c>
      <c r="K5002" s="6">
        <v>53.882888888888886</v>
      </c>
      <c r="L5002" s="2" t="s">
        <v>44</v>
      </c>
      <c r="M5002" s="2" t="s">
        <v>45</v>
      </c>
      <c r="N5002" s="6">
        <v>0</v>
      </c>
      <c r="O5002" s="6">
        <v>0</v>
      </c>
      <c r="P5002" s="6">
        <v>20.222888888888889</v>
      </c>
      <c r="Q5002" s="6">
        <v>0</v>
      </c>
      <c r="R5002" s="6">
        <v>0</v>
      </c>
      <c r="S5002" s="6">
        <v>1247.5555555555557</v>
      </c>
      <c r="T5002" s="6">
        <v>0</v>
      </c>
      <c r="U5002" s="6">
        <v>0</v>
      </c>
      <c r="V5002" s="6">
        <v>30.222222222222221</v>
      </c>
      <c r="W5002" s="6">
        <v>0</v>
      </c>
      <c r="X5002" s="6">
        <v>0</v>
      </c>
      <c r="Y5002" s="6">
        <v>23.64913430659918</v>
      </c>
      <c r="Z5002" s="2">
        <v>36</v>
      </c>
      <c r="AA5002" s="6">
        <v>0.85497285753419394</v>
      </c>
      <c r="AB5002" s="2" t="s">
        <v>55</v>
      </c>
      <c r="AC5002" s="2" t="s">
        <v>50</v>
      </c>
      <c r="AD5002" s="2" t="s">
        <v>40</v>
      </c>
      <c r="AE5002" s="2" t="s">
        <v>64</v>
      </c>
      <c r="AF5002" s="2">
        <v>0</v>
      </c>
      <c r="AG5002" s="8">
        <v>0.37607041001319891</v>
      </c>
      <c r="AH5002" s="3">
        <v>330.89169311523438</v>
      </c>
      <c r="AI5002" s="9">
        <v>0.57791292667388916</v>
      </c>
    </row>
    <row r="5003" spans="1:35" ht="15" x14ac:dyDescent="0.25">
      <c r="A5003" s="2">
        <v>5002</v>
      </c>
      <c r="B5003" s="2">
        <v>33</v>
      </c>
      <c r="C5003" s="2" t="s">
        <v>32</v>
      </c>
      <c r="D5003" s="2" t="s">
        <v>33</v>
      </c>
      <c r="E5003" s="2">
        <v>0</v>
      </c>
      <c r="F5003" s="2">
        <v>4</v>
      </c>
      <c r="G5003" s="2">
        <v>2</v>
      </c>
      <c r="H5003" s="2" t="s">
        <v>48</v>
      </c>
      <c r="I5003" s="2" t="s">
        <v>49</v>
      </c>
      <c r="J5003" s="6">
        <v>447.91725000000002</v>
      </c>
      <c r="K5003" s="6">
        <v>428.41355555555555</v>
      </c>
      <c r="L5003" s="2" t="s">
        <v>36</v>
      </c>
      <c r="M5003" s="2" t="s">
        <v>51</v>
      </c>
      <c r="N5003" s="6">
        <v>0</v>
      </c>
      <c r="O5003" s="6">
        <v>286.6611111111111</v>
      </c>
      <c r="P5003" s="6">
        <v>201.41355555555555</v>
      </c>
      <c r="Q5003" s="6">
        <v>0</v>
      </c>
      <c r="R5003" s="6">
        <v>0</v>
      </c>
      <c r="S5003" s="6">
        <v>0</v>
      </c>
      <c r="T5003" s="6">
        <v>0</v>
      </c>
      <c r="U5003" s="6">
        <v>0</v>
      </c>
      <c r="V5003" s="6">
        <v>389.55555555555554</v>
      </c>
      <c r="W5003" s="6">
        <v>0</v>
      </c>
      <c r="X5003" s="6">
        <v>0</v>
      </c>
      <c r="Y5003" s="6">
        <v>304.23094294397049</v>
      </c>
      <c r="Z5003" s="2">
        <v>12</v>
      </c>
      <c r="AA5003" s="6">
        <v>27.891890690958558</v>
      </c>
      <c r="AB5003" s="2" t="s">
        <v>38</v>
      </c>
      <c r="AC5003" s="2" t="s">
        <v>60</v>
      </c>
      <c r="AD5003" s="2" t="s">
        <v>40</v>
      </c>
      <c r="AE5003" s="2" t="s">
        <v>64</v>
      </c>
      <c r="AF5003" s="2">
        <v>0</v>
      </c>
      <c r="AG5003" s="8">
        <v>0.2351706475019455</v>
      </c>
      <c r="AH5003" s="3">
        <v>309.9241943359375</v>
      </c>
      <c r="AI5003" s="9">
        <v>0.32365086674690252</v>
      </c>
    </row>
    <row r="5004" spans="1:35" x14ac:dyDescent="0.2">
      <c r="A5004" s="2">
        <v>5003</v>
      </c>
      <c r="B5004" s="2">
        <v>23</v>
      </c>
      <c r="C5004" s="2" t="s">
        <v>61</v>
      </c>
      <c r="D5004" s="2" t="s">
        <v>65</v>
      </c>
      <c r="E5004" s="2">
        <v>0</v>
      </c>
      <c r="F5004" s="2">
        <v>1</v>
      </c>
      <c r="G5004" s="2">
        <v>3</v>
      </c>
      <c r="H5004" s="2" t="s">
        <v>58</v>
      </c>
      <c r="I5004" s="2" t="s">
        <v>35</v>
      </c>
      <c r="J5004" s="6">
        <v>1373.5264999999999</v>
      </c>
      <c r="K5004" s="6">
        <v>1145.0873333333334</v>
      </c>
      <c r="L5004" s="2" t="s">
        <v>44</v>
      </c>
      <c r="M5004" s="2" t="s">
        <v>45</v>
      </c>
      <c r="N5004" s="6">
        <v>1204.8907176012281</v>
      </c>
      <c r="O5004" s="6">
        <v>805.12911111111111</v>
      </c>
      <c r="P5004" s="6">
        <v>372.77</v>
      </c>
      <c r="Q5004" s="6">
        <v>0</v>
      </c>
      <c r="R5004" s="6">
        <v>0</v>
      </c>
      <c r="S5004" s="6">
        <v>555.55555555555554</v>
      </c>
      <c r="T5004" s="6">
        <v>0</v>
      </c>
      <c r="U5004" s="6">
        <v>276.22222222222223</v>
      </c>
      <c r="V5004" s="6">
        <v>0</v>
      </c>
      <c r="W5004" s="6">
        <v>0</v>
      </c>
      <c r="X5004" s="6">
        <v>0</v>
      </c>
      <c r="Y5004" s="6">
        <v>654.86451551401672</v>
      </c>
      <c r="Z5004" s="2">
        <v>48</v>
      </c>
      <c r="AA5004" s="6">
        <v>19.236644886623573</v>
      </c>
      <c r="AB5004" s="2" t="s">
        <v>38</v>
      </c>
      <c r="AC5004" s="2" t="s">
        <v>62</v>
      </c>
      <c r="AD5004" s="2" t="s">
        <v>40</v>
      </c>
      <c r="AE5004" s="2" t="s">
        <v>67</v>
      </c>
      <c r="AF5004" s="2" t="s">
        <v>59</v>
      </c>
      <c r="AG5004" s="4" t="s">
        <v>59</v>
      </c>
      <c r="AH5004" s="3" t="s">
        <v>59</v>
      </c>
    </row>
    <row r="5005" spans="1:35" x14ac:dyDescent="0.2">
      <c r="A5005" s="2">
        <v>5004</v>
      </c>
      <c r="B5005" s="2">
        <v>29</v>
      </c>
      <c r="C5005" s="2" t="s">
        <v>32</v>
      </c>
      <c r="D5005" s="2" t="s">
        <v>33</v>
      </c>
      <c r="E5005" s="2">
        <v>0</v>
      </c>
      <c r="F5005" s="2">
        <v>1</v>
      </c>
      <c r="G5005" s="2">
        <v>2</v>
      </c>
      <c r="H5005" s="2" t="s">
        <v>34</v>
      </c>
      <c r="I5005" s="2" t="s">
        <v>66</v>
      </c>
      <c r="J5005" s="6">
        <v>810.34675000000004</v>
      </c>
      <c r="K5005" s="6">
        <v>517.0675555555556</v>
      </c>
      <c r="L5005" s="2" t="s">
        <v>44</v>
      </c>
      <c r="M5005" s="2" t="s">
        <v>37</v>
      </c>
      <c r="N5005" s="6">
        <v>0</v>
      </c>
      <c r="O5005" s="6">
        <v>0</v>
      </c>
      <c r="P5005" s="6">
        <v>490.70600000000002</v>
      </c>
      <c r="Q5005" s="6">
        <v>0</v>
      </c>
      <c r="R5005" s="6">
        <v>0</v>
      </c>
      <c r="S5005" s="6">
        <v>0</v>
      </c>
      <c r="T5005" s="6">
        <v>0</v>
      </c>
      <c r="U5005" s="6">
        <v>0</v>
      </c>
      <c r="V5005" s="6">
        <v>18.222222222222221</v>
      </c>
      <c r="W5005" s="6">
        <v>0</v>
      </c>
      <c r="X5005" s="6">
        <v>0</v>
      </c>
      <c r="Y5005" s="6">
        <v>712.10633219981401</v>
      </c>
      <c r="Z5005" s="2">
        <v>3</v>
      </c>
      <c r="AA5005" s="6">
        <v>244.52518033377225</v>
      </c>
      <c r="AB5005" s="2" t="s">
        <v>55</v>
      </c>
      <c r="AC5005" s="2" t="s">
        <v>62</v>
      </c>
      <c r="AD5005" s="2" t="s">
        <v>40</v>
      </c>
      <c r="AE5005" s="2" t="s">
        <v>41</v>
      </c>
      <c r="AF5005" s="2" t="s">
        <v>59</v>
      </c>
      <c r="AG5005" s="4" t="s">
        <v>59</v>
      </c>
      <c r="AH5005" s="3" t="s">
        <v>59</v>
      </c>
    </row>
    <row r="5006" spans="1:35" ht="15" x14ac:dyDescent="0.25">
      <c r="A5006" s="2">
        <v>5005</v>
      </c>
      <c r="B5006" s="2">
        <v>22</v>
      </c>
      <c r="C5006" s="2" t="s">
        <v>32</v>
      </c>
      <c r="D5006" s="2" t="s">
        <v>57</v>
      </c>
      <c r="E5006" s="2">
        <v>1</v>
      </c>
      <c r="F5006" s="2">
        <v>1</v>
      </c>
      <c r="G5006" s="2">
        <v>3</v>
      </c>
      <c r="H5006" s="2" t="s">
        <v>34</v>
      </c>
      <c r="I5006" s="2" t="s">
        <v>49</v>
      </c>
      <c r="J5006" s="6">
        <v>624.19200000000001</v>
      </c>
      <c r="K5006" s="6">
        <v>816.77955555555559</v>
      </c>
      <c r="L5006" s="2" t="s">
        <v>36</v>
      </c>
      <c r="M5006" s="2" t="s">
        <v>51</v>
      </c>
      <c r="N5006" s="6">
        <v>0</v>
      </c>
      <c r="O5006" s="6">
        <v>0</v>
      </c>
      <c r="P5006" s="6">
        <v>384.3077777777778</v>
      </c>
      <c r="Q5006" s="6">
        <v>0</v>
      </c>
      <c r="R5006" s="6">
        <v>0</v>
      </c>
      <c r="S5006" s="6">
        <v>0</v>
      </c>
      <c r="T5006" s="6">
        <v>333.33333333333331</v>
      </c>
      <c r="U5006" s="6">
        <v>0</v>
      </c>
      <c r="V5006" s="6">
        <v>199.55555555555554</v>
      </c>
      <c r="W5006" s="6">
        <v>0</v>
      </c>
      <c r="X5006" s="6">
        <v>0</v>
      </c>
      <c r="Y5006" s="6">
        <v>213.48185243908142</v>
      </c>
      <c r="Z5006" s="2">
        <v>48</v>
      </c>
      <c r="AA5006" s="6">
        <v>6.2710293317477594</v>
      </c>
      <c r="AB5006" s="2" t="s">
        <v>38</v>
      </c>
      <c r="AC5006" s="2" t="s">
        <v>39</v>
      </c>
      <c r="AD5006" s="2" t="s">
        <v>46</v>
      </c>
      <c r="AE5006" s="2" t="s">
        <v>41</v>
      </c>
      <c r="AF5006" s="2">
        <v>0</v>
      </c>
      <c r="AG5006" s="8">
        <v>0.16113556921482089</v>
      </c>
      <c r="AH5006" s="3">
        <v>419.06893920898438</v>
      </c>
      <c r="AI5006" s="9">
        <v>0.27149242162704468</v>
      </c>
    </row>
    <row r="5007" spans="1:35" ht="15" x14ac:dyDescent="0.25">
      <c r="A5007" s="2">
        <v>5006</v>
      </c>
      <c r="B5007" s="2">
        <v>69</v>
      </c>
      <c r="C5007" s="2" t="s">
        <v>32</v>
      </c>
      <c r="D5007" s="2" t="s">
        <v>33</v>
      </c>
      <c r="E5007" s="2">
        <v>1</v>
      </c>
      <c r="F5007" s="2">
        <v>0</v>
      </c>
      <c r="G5007" s="2">
        <v>3</v>
      </c>
      <c r="H5007" s="2" t="s">
        <v>34</v>
      </c>
      <c r="I5007" s="2" t="s">
        <v>35</v>
      </c>
      <c r="J5007" s="6">
        <v>889.67774999999995</v>
      </c>
      <c r="K5007" s="6">
        <v>523.64355555555551</v>
      </c>
      <c r="L5007" s="2" t="s">
        <v>44</v>
      </c>
      <c r="M5007" s="2" t="s">
        <v>37</v>
      </c>
      <c r="N5007" s="6">
        <v>0</v>
      </c>
      <c r="O5007" s="6">
        <v>0</v>
      </c>
      <c r="P5007" s="6">
        <v>87.286888888888882</v>
      </c>
      <c r="Q5007" s="6">
        <v>0</v>
      </c>
      <c r="R5007" s="6">
        <v>0</v>
      </c>
      <c r="S5007" s="6">
        <v>0</v>
      </c>
      <c r="T5007" s="6">
        <v>0</v>
      </c>
      <c r="U5007" s="6">
        <v>0</v>
      </c>
      <c r="V5007" s="6">
        <v>57.777777777777779</v>
      </c>
      <c r="W5007" s="6">
        <v>0</v>
      </c>
      <c r="X5007" s="6">
        <v>0</v>
      </c>
      <c r="Y5007" s="6">
        <v>732.65698638767958</v>
      </c>
      <c r="Z5007" s="2">
        <v>36</v>
      </c>
      <c r="AA5007" s="6">
        <v>26.487305164040229</v>
      </c>
      <c r="AB5007" s="2" t="s">
        <v>38</v>
      </c>
      <c r="AC5007" s="2" t="s">
        <v>39</v>
      </c>
      <c r="AD5007" s="2" t="s">
        <v>40</v>
      </c>
      <c r="AE5007" s="2" t="s">
        <v>41</v>
      </c>
      <c r="AF5007" s="2">
        <v>1</v>
      </c>
      <c r="AG5007" s="8">
        <v>7.3731549084186554E-2</v>
      </c>
      <c r="AH5007" s="3">
        <v>579.971435546875</v>
      </c>
      <c r="AI5007" s="9">
        <v>0.14227212965488431</v>
      </c>
    </row>
    <row r="5008" spans="1:35" ht="15" x14ac:dyDescent="0.25">
      <c r="A5008" s="2">
        <v>5007</v>
      </c>
      <c r="B5008" s="2">
        <v>33</v>
      </c>
      <c r="C5008" s="2" t="s">
        <v>47</v>
      </c>
      <c r="D5008" s="2" t="s">
        <v>33</v>
      </c>
      <c r="E5008" s="2">
        <v>2</v>
      </c>
      <c r="F5008" s="2">
        <v>1</v>
      </c>
      <c r="G5008" s="2">
        <v>3</v>
      </c>
      <c r="H5008" s="2" t="s">
        <v>58</v>
      </c>
      <c r="I5008" s="2" t="s">
        <v>66</v>
      </c>
      <c r="J5008" s="6">
        <v>253.47925000000001</v>
      </c>
      <c r="K5008" s="6">
        <v>273.96066666666667</v>
      </c>
      <c r="L5008" s="2" t="s">
        <v>44</v>
      </c>
      <c r="M5008" s="2" t="s">
        <v>37</v>
      </c>
      <c r="N5008" s="6">
        <v>0</v>
      </c>
      <c r="O5008" s="6">
        <v>331.77777777777777</v>
      </c>
      <c r="P5008" s="6">
        <v>31.611333333333334</v>
      </c>
      <c r="Q5008" s="6">
        <v>133.33333333333334</v>
      </c>
      <c r="R5008" s="6">
        <v>0</v>
      </c>
      <c r="S5008" s="6">
        <v>0</v>
      </c>
      <c r="T5008" s="6">
        <v>0</v>
      </c>
      <c r="U5008" s="6">
        <v>0</v>
      </c>
      <c r="V5008" s="6">
        <v>46.444444444444443</v>
      </c>
      <c r="W5008" s="6">
        <v>239.11111111111111</v>
      </c>
      <c r="X5008" s="6">
        <v>0</v>
      </c>
      <c r="Y5008" s="6">
        <v>156.39522426495697</v>
      </c>
      <c r="Z5008" s="2">
        <v>12</v>
      </c>
      <c r="AA5008" s="6">
        <v>14.338313051179339</v>
      </c>
      <c r="AB5008" s="2" t="s">
        <v>38</v>
      </c>
      <c r="AC5008" s="2" t="s">
        <v>62</v>
      </c>
      <c r="AD5008" s="2" t="s">
        <v>40</v>
      </c>
      <c r="AE5008" s="2" t="s">
        <v>41</v>
      </c>
      <c r="AF5008" s="2">
        <v>0</v>
      </c>
      <c r="AG5008" s="8">
        <v>0.28576168417930597</v>
      </c>
      <c r="AH5008" s="3">
        <v>297.3331298828125</v>
      </c>
      <c r="AI5008" s="9">
        <v>0.4294620156288147</v>
      </c>
    </row>
    <row r="5009" spans="1:35" x14ac:dyDescent="0.2">
      <c r="A5009" s="2">
        <v>5008</v>
      </c>
      <c r="B5009" s="2">
        <v>42</v>
      </c>
      <c r="C5009" s="2" t="s">
        <v>32</v>
      </c>
      <c r="D5009" s="2" t="s">
        <v>33</v>
      </c>
      <c r="E5009" s="2">
        <v>1</v>
      </c>
      <c r="F5009" s="2">
        <v>0</v>
      </c>
      <c r="G5009" s="2">
        <v>3</v>
      </c>
      <c r="H5009" s="2" t="s">
        <v>43</v>
      </c>
      <c r="I5009" s="2" t="s">
        <v>49</v>
      </c>
      <c r="J5009" s="6">
        <v>1045.3542500000001</v>
      </c>
      <c r="K5009" s="6">
        <v>885.69511111111115</v>
      </c>
      <c r="L5009" s="2" t="s">
        <v>44</v>
      </c>
      <c r="M5009" s="2" t="s">
        <v>37</v>
      </c>
      <c r="N5009" s="6">
        <v>0</v>
      </c>
      <c r="O5009" s="6">
        <v>0</v>
      </c>
      <c r="P5009" s="6">
        <v>223.36600000000001</v>
      </c>
      <c r="Q5009" s="6">
        <v>0</v>
      </c>
      <c r="R5009" s="6">
        <v>0</v>
      </c>
      <c r="S5009" s="6">
        <v>0</v>
      </c>
      <c r="T5009" s="6">
        <v>0</v>
      </c>
      <c r="U5009" s="6">
        <v>0</v>
      </c>
      <c r="V5009" s="6">
        <v>204.44444444444446</v>
      </c>
      <c r="W5009" s="6">
        <v>0</v>
      </c>
      <c r="X5009" s="6">
        <v>0</v>
      </c>
      <c r="Y5009" s="6">
        <v>474.60386579326848</v>
      </c>
      <c r="Z5009" s="2">
        <v>48</v>
      </c>
      <c r="AA5009" s="6">
        <v>13.941488371709532</v>
      </c>
      <c r="AB5009" s="2" t="s">
        <v>55</v>
      </c>
      <c r="AC5009" s="2" t="s">
        <v>72</v>
      </c>
      <c r="AD5009" s="2" t="s">
        <v>40</v>
      </c>
      <c r="AE5009" s="2" t="s">
        <v>70</v>
      </c>
      <c r="AF5009" s="2" t="s">
        <v>59</v>
      </c>
      <c r="AG5009" s="4" t="s">
        <v>59</v>
      </c>
      <c r="AH5009" s="3" t="s">
        <v>59</v>
      </c>
    </row>
    <row r="5010" spans="1:35" ht="15" x14ac:dyDescent="0.25">
      <c r="A5010" s="2">
        <v>5009</v>
      </c>
      <c r="B5010" s="2">
        <v>50</v>
      </c>
      <c r="C5010" s="2" t="s">
        <v>32</v>
      </c>
      <c r="D5010" s="2" t="s">
        <v>57</v>
      </c>
      <c r="E5010" s="2">
        <v>0</v>
      </c>
      <c r="F5010" s="2">
        <v>1</v>
      </c>
      <c r="G5010" s="2">
        <v>3</v>
      </c>
      <c r="H5010" s="2" t="s">
        <v>34</v>
      </c>
      <c r="I5010" s="2" t="s">
        <v>49</v>
      </c>
      <c r="J5010" s="6">
        <v>1203.7665</v>
      </c>
      <c r="K5010" s="6">
        <v>821.7646666666667</v>
      </c>
      <c r="L5010" s="2" t="s">
        <v>36</v>
      </c>
      <c r="M5010" s="2" t="s">
        <v>45</v>
      </c>
      <c r="N5010" s="6">
        <v>0</v>
      </c>
      <c r="O5010" s="6">
        <v>5555.5555555555557</v>
      </c>
      <c r="P5010" s="6">
        <v>73.491777777777784</v>
      </c>
      <c r="Q5010" s="6">
        <v>0</v>
      </c>
      <c r="R5010" s="6">
        <v>0</v>
      </c>
      <c r="S5010" s="6">
        <v>0</v>
      </c>
      <c r="T5010" s="6">
        <v>0</v>
      </c>
      <c r="U5010" s="6">
        <v>0</v>
      </c>
      <c r="V5010" s="6">
        <v>33.333333333333336</v>
      </c>
      <c r="W5010" s="6">
        <v>0</v>
      </c>
      <c r="X5010" s="6">
        <v>0</v>
      </c>
      <c r="Y5010" s="6">
        <v>1548.2480149397129</v>
      </c>
      <c r="Z5010" s="2">
        <v>48</v>
      </c>
      <c r="AA5010" s="6">
        <v>45.479784832191989</v>
      </c>
      <c r="AB5010" s="2" t="s">
        <v>55</v>
      </c>
      <c r="AC5010" s="2" t="s">
        <v>62</v>
      </c>
      <c r="AD5010" s="2" t="s">
        <v>40</v>
      </c>
      <c r="AE5010" s="2" t="s">
        <v>41</v>
      </c>
      <c r="AF5010" s="2">
        <v>1</v>
      </c>
      <c r="AG5010" s="8">
        <v>2.693170495331287E-2</v>
      </c>
      <c r="AH5010" s="3">
        <v>678.9901123046875</v>
      </c>
      <c r="AI5010" s="9">
        <v>3.8097359240055077E-2</v>
      </c>
    </row>
    <row r="5011" spans="1:35" ht="15" x14ac:dyDescent="0.25">
      <c r="A5011" s="2">
        <v>5010</v>
      </c>
      <c r="B5011" s="2">
        <v>33</v>
      </c>
      <c r="C5011" s="2" t="s">
        <v>61</v>
      </c>
      <c r="D5011" s="2" t="s">
        <v>57</v>
      </c>
      <c r="E5011" s="2">
        <v>1</v>
      </c>
      <c r="F5011" s="2">
        <v>2</v>
      </c>
      <c r="G5011" s="2">
        <v>2</v>
      </c>
      <c r="H5011" s="2" t="s">
        <v>58</v>
      </c>
      <c r="I5011" s="2" t="s">
        <v>49</v>
      </c>
      <c r="J5011" s="6">
        <v>958.29600000000005</v>
      </c>
      <c r="K5011" s="6">
        <v>1198.133111111111</v>
      </c>
      <c r="L5011" s="2" t="s">
        <v>36</v>
      </c>
      <c r="M5011" s="2" t="s">
        <v>37</v>
      </c>
      <c r="N5011" s="6">
        <v>0</v>
      </c>
      <c r="O5011" s="6">
        <v>3888.8888888888887</v>
      </c>
      <c r="P5011" s="6">
        <v>438.70800000000003</v>
      </c>
      <c r="Q5011" s="6">
        <v>0</v>
      </c>
      <c r="R5011" s="6">
        <v>0</v>
      </c>
      <c r="S5011" s="6">
        <v>0</v>
      </c>
      <c r="T5011" s="6">
        <v>0</v>
      </c>
      <c r="U5011" s="6">
        <v>0</v>
      </c>
      <c r="V5011" s="6">
        <v>162.88888888888889</v>
      </c>
      <c r="W5011" s="6">
        <v>0</v>
      </c>
      <c r="X5011" s="6">
        <v>0</v>
      </c>
      <c r="Y5011" s="6">
        <v>398.96091194309395</v>
      </c>
      <c r="Z5011" s="2">
        <v>24</v>
      </c>
      <c r="AA5011" s="6">
        <v>19.917765249695211</v>
      </c>
      <c r="AB5011" s="2" t="s">
        <v>38</v>
      </c>
      <c r="AC5011" s="2" t="s">
        <v>39</v>
      </c>
      <c r="AD5011" s="2" t="s">
        <v>46</v>
      </c>
      <c r="AE5011" s="2" t="s">
        <v>41</v>
      </c>
      <c r="AF5011" s="2">
        <v>1</v>
      </c>
      <c r="AG5011" s="8">
        <v>0.10945089161396029</v>
      </c>
      <c r="AH5011" s="3">
        <v>407.33609008789063</v>
      </c>
      <c r="AI5011" s="9">
        <v>0.1445430517196655</v>
      </c>
    </row>
    <row r="5012" spans="1:35" ht="15" x14ac:dyDescent="0.25">
      <c r="A5012" s="2">
        <v>5011</v>
      </c>
      <c r="B5012" s="2">
        <v>32</v>
      </c>
      <c r="C5012" s="2" t="s">
        <v>32</v>
      </c>
      <c r="D5012" s="2" t="s">
        <v>33</v>
      </c>
      <c r="E5012" s="2">
        <v>0</v>
      </c>
      <c r="F5012" s="2">
        <v>0</v>
      </c>
      <c r="G5012" s="2">
        <v>3</v>
      </c>
      <c r="H5012" s="2" t="s">
        <v>35</v>
      </c>
      <c r="I5012" s="2" t="s">
        <v>66</v>
      </c>
      <c r="J5012" s="6">
        <v>1350.3375000000001</v>
      </c>
      <c r="K5012" s="6">
        <v>1281.0017777777778</v>
      </c>
      <c r="L5012" s="2" t="s">
        <v>44</v>
      </c>
      <c r="M5012" s="2" t="s">
        <v>37</v>
      </c>
      <c r="N5012" s="6">
        <v>0</v>
      </c>
      <c r="O5012" s="6">
        <v>0</v>
      </c>
      <c r="P5012" s="6">
        <v>661.7744444444445</v>
      </c>
      <c r="Q5012" s="6">
        <v>0</v>
      </c>
      <c r="R5012" s="6">
        <v>0</v>
      </c>
      <c r="S5012" s="6">
        <v>0</v>
      </c>
      <c r="T5012" s="6">
        <v>0</v>
      </c>
      <c r="U5012" s="6">
        <v>0</v>
      </c>
      <c r="V5012" s="6">
        <v>47.333333333333336</v>
      </c>
      <c r="W5012" s="6">
        <v>0</v>
      </c>
      <c r="X5012" s="6">
        <v>0</v>
      </c>
      <c r="Y5012" s="6">
        <v>544.18239840122067</v>
      </c>
      <c r="Z5012" s="2">
        <v>36</v>
      </c>
      <c r="AA5012" s="6">
        <v>19.673497310684805</v>
      </c>
      <c r="AB5012" s="2" t="s">
        <v>38</v>
      </c>
      <c r="AC5012" s="2" t="s">
        <v>50</v>
      </c>
      <c r="AD5012" s="2" t="s">
        <v>40</v>
      </c>
      <c r="AE5012" s="2" t="s">
        <v>70</v>
      </c>
      <c r="AF5012" s="2">
        <v>1</v>
      </c>
      <c r="AG5012" s="8">
        <v>5.470198392868042E-2</v>
      </c>
      <c r="AH5012" s="3">
        <v>508.09884643554688</v>
      </c>
      <c r="AI5012" s="9">
        <v>7.9865843057632446E-2</v>
      </c>
    </row>
    <row r="5013" spans="1:35" x14ac:dyDescent="0.2">
      <c r="A5013" s="2">
        <v>5012</v>
      </c>
      <c r="B5013" s="2">
        <v>42</v>
      </c>
      <c r="C5013" s="2" t="s">
        <v>47</v>
      </c>
      <c r="D5013" s="2" t="s">
        <v>57</v>
      </c>
      <c r="E5013" s="2">
        <v>0</v>
      </c>
      <c r="F5013" s="2">
        <v>0</v>
      </c>
      <c r="G5013" s="2">
        <v>5</v>
      </c>
      <c r="H5013" s="2" t="s">
        <v>48</v>
      </c>
      <c r="I5013" s="2" t="s">
        <v>49</v>
      </c>
      <c r="J5013" s="6">
        <v>33.556249999999999</v>
      </c>
      <c r="K5013" s="6">
        <v>27.13</v>
      </c>
      <c r="L5013" s="2" t="s">
        <v>44</v>
      </c>
      <c r="M5013" s="2" t="s">
        <v>51</v>
      </c>
      <c r="N5013" s="6">
        <v>0</v>
      </c>
      <c r="O5013" s="6">
        <v>0</v>
      </c>
      <c r="P5013" s="6">
        <v>12.237111111111112</v>
      </c>
      <c r="Q5013" s="6">
        <v>0</v>
      </c>
      <c r="R5013" s="6">
        <v>0</v>
      </c>
      <c r="S5013" s="6">
        <v>0</v>
      </c>
      <c r="T5013" s="6">
        <v>400</v>
      </c>
      <c r="U5013" s="6">
        <v>0</v>
      </c>
      <c r="V5013" s="6">
        <v>96.444444444444443</v>
      </c>
      <c r="W5013" s="6">
        <v>0</v>
      </c>
      <c r="X5013" s="6">
        <v>0</v>
      </c>
      <c r="Y5013" s="6">
        <v>25.29620929366023</v>
      </c>
      <c r="Z5013" s="2">
        <v>36</v>
      </c>
      <c r="AA5013" s="6">
        <v>0.91451856394374009</v>
      </c>
      <c r="AB5013" s="2" t="s">
        <v>68</v>
      </c>
      <c r="AC5013" s="2" t="s">
        <v>39</v>
      </c>
      <c r="AD5013" s="2" t="s">
        <v>40</v>
      </c>
      <c r="AE5013" s="2" t="s">
        <v>41</v>
      </c>
      <c r="AF5013" s="2" t="s">
        <v>59</v>
      </c>
      <c r="AG5013" s="4" t="s">
        <v>59</v>
      </c>
      <c r="AH5013" s="3" t="s">
        <v>59</v>
      </c>
    </row>
    <row r="5014" spans="1:35" ht="15" x14ac:dyDescent="0.25">
      <c r="A5014" s="2">
        <v>5013</v>
      </c>
      <c r="B5014" s="2">
        <v>67</v>
      </c>
      <c r="C5014" s="2" t="s">
        <v>61</v>
      </c>
      <c r="D5014" s="2" t="s">
        <v>33</v>
      </c>
      <c r="E5014" s="2">
        <v>0</v>
      </c>
      <c r="F5014" s="2">
        <v>0</v>
      </c>
      <c r="G5014" s="2">
        <v>3</v>
      </c>
      <c r="H5014" s="2" t="s">
        <v>34</v>
      </c>
      <c r="I5014" s="2" t="s">
        <v>49</v>
      </c>
      <c r="J5014" s="6">
        <v>901.75175000000002</v>
      </c>
      <c r="K5014" s="6">
        <v>1016</v>
      </c>
      <c r="L5014" s="2" t="s">
        <v>36</v>
      </c>
      <c r="M5014" s="2" t="s">
        <v>37</v>
      </c>
      <c r="N5014" s="6">
        <v>0</v>
      </c>
      <c r="O5014" s="6">
        <v>0</v>
      </c>
      <c r="P5014" s="6">
        <v>149.54400000000001</v>
      </c>
      <c r="Q5014" s="6">
        <v>0</v>
      </c>
      <c r="R5014" s="6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6">
        <v>0</v>
      </c>
      <c r="Y5014" s="6">
        <v>552.94337878797626</v>
      </c>
      <c r="Z5014" s="2">
        <v>48</v>
      </c>
      <c r="AA5014" s="6">
        <v>16.24271153523269</v>
      </c>
      <c r="AB5014" s="2" t="s">
        <v>38</v>
      </c>
      <c r="AC5014" s="2" t="s">
        <v>39</v>
      </c>
      <c r="AD5014" s="2" t="s">
        <v>40</v>
      </c>
      <c r="AE5014" s="2" t="s">
        <v>41</v>
      </c>
      <c r="AF5014" s="2">
        <v>1</v>
      </c>
      <c r="AG5014" s="8">
        <v>6.8392276763916016E-2</v>
      </c>
      <c r="AH5014" s="3">
        <v>595.58526611328125</v>
      </c>
      <c r="AI5014" s="9">
        <v>0.13931182026863101</v>
      </c>
    </row>
    <row r="5015" spans="1:35" x14ac:dyDescent="0.2">
      <c r="A5015" s="2">
        <v>5014</v>
      </c>
      <c r="B5015" s="2">
        <v>50</v>
      </c>
      <c r="C5015" s="2" t="s">
        <v>47</v>
      </c>
      <c r="D5015" s="2" t="s">
        <v>57</v>
      </c>
      <c r="E5015" s="2">
        <v>1</v>
      </c>
      <c r="F5015" s="2">
        <v>0</v>
      </c>
      <c r="G5015" s="2">
        <v>3</v>
      </c>
      <c r="H5015" s="2" t="s">
        <v>52</v>
      </c>
      <c r="I5015" s="2" t="s">
        <v>49</v>
      </c>
      <c r="J5015" s="6">
        <v>1103.55575</v>
      </c>
      <c r="K5015" s="6">
        <v>1411.7548888888889</v>
      </c>
      <c r="L5015" s="2" t="s">
        <v>44</v>
      </c>
      <c r="M5015" s="2" t="s">
        <v>51</v>
      </c>
      <c r="N5015" s="6">
        <v>0</v>
      </c>
      <c r="O5015" s="6">
        <v>5777.7777777777774</v>
      </c>
      <c r="P5015" s="6">
        <v>174.42844444444444</v>
      </c>
      <c r="Q5015" s="6">
        <v>0</v>
      </c>
      <c r="R5015" s="6">
        <v>0</v>
      </c>
      <c r="S5015" s="6">
        <v>0</v>
      </c>
      <c r="T5015" s="6">
        <v>0</v>
      </c>
      <c r="U5015" s="6">
        <v>0</v>
      </c>
      <c r="V5015" s="6">
        <v>45.777777777777779</v>
      </c>
      <c r="W5015" s="6">
        <v>0</v>
      </c>
      <c r="X5015" s="6">
        <v>0</v>
      </c>
      <c r="Y5015" s="6">
        <v>633.03173286816184</v>
      </c>
      <c r="Z5015" s="2">
        <v>6</v>
      </c>
      <c r="AA5015" s="6">
        <v>111.11303077847114</v>
      </c>
      <c r="AB5015" s="2" t="s">
        <v>38</v>
      </c>
      <c r="AC5015" s="2" t="s">
        <v>60</v>
      </c>
      <c r="AD5015" s="2" t="s">
        <v>40</v>
      </c>
      <c r="AE5015" s="2" t="s">
        <v>41</v>
      </c>
      <c r="AF5015" s="2" t="s">
        <v>59</v>
      </c>
      <c r="AG5015" s="4" t="s">
        <v>59</v>
      </c>
      <c r="AH5015" s="3" t="s">
        <v>59</v>
      </c>
    </row>
    <row r="5016" spans="1:35" ht="15" x14ac:dyDescent="0.25">
      <c r="A5016" s="2">
        <v>5015</v>
      </c>
      <c r="B5016" s="2">
        <v>43</v>
      </c>
      <c r="C5016" s="2" t="s">
        <v>47</v>
      </c>
      <c r="D5016" s="2" t="s">
        <v>33</v>
      </c>
      <c r="E5016" s="2">
        <v>2</v>
      </c>
      <c r="F5016" s="2">
        <v>0</v>
      </c>
      <c r="G5016" s="2">
        <v>2</v>
      </c>
      <c r="H5016" s="2" t="s">
        <v>43</v>
      </c>
      <c r="I5016" s="2" t="s">
        <v>49</v>
      </c>
      <c r="J5016" s="6">
        <v>174.98575</v>
      </c>
      <c r="K5016" s="6">
        <v>147.64533333333333</v>
      </c>
      <c r="L5016" s="2" t="s">
        <v>44</v>
      </c>
      <c r="M5016" s="2" t="s">
        <v>37</v>
      </c>
      <c r="N5016" s="6">
        <v>0</v>
      </c>
      <c r="O5016" s="6">
        <v>0</v>
      </c>
      <c r="P5016" s="6">
        <v>14.759555555555556</v>
      </c>
      <c r="Q5016" s="6">
        <v>0</v>
      </c>
      <c r="R5016" s="6">
        <v>0</v>
      </c>
      <c r="S5016" s="6">
        <v>0</v>
      </c>
      <c r="T5016" s="6">
        <v>0</v>
      </c>
      <c r="U5016" s="6">
        <v>0</v>
      </c>
      <c r="V5016" s="6">
        <v>30.222222222222221</v>
      </c>
      <c r="W5016" s="6">
        <v>500</v>
      </c>
      <c r="X5016" s="6">
        <v>0</v>
      </c>
      <c r="Y5016" s="6">
        <v>93.139232974247747</v>
      </c>
      <c r="Z5016" s="2">
        <v>36</v>
      </c>
      <c r="AA5016" s="6">
        <v>3.3672063903969125</v>
      </c>
      <c r="AB5016" s="2" t="s">
        <v>71</v>
      </c>
      <c r="AC5016" s="2" t="s">
        <v>39</v>
      </c>
      <c r="AD5016" s="2" t="s">
        <v>40</v>
      </c>
      <c r="AE5016" s="2" t="s">
        <v>41</v>
      </c>
      <c r="AF5016" s="2">
        <v>0</v>
      </c>
      <c r="AG5016" s="8">
        <v>0.29212638735771179</v>
      </c>
      <c r="AH5016" s="3">
        <v>340.28640747070313</v>
      </c>
      <c r="AI5016" s="9">
        <v>0.46449652314186102</v>
      </c>
    </row>
    <row r="5017" spans="1:35" ht="15" x14ac:dyDescent="0.25">
      <c r="A5017" s="2">
        <v>5016</v>
      </c>
      <c r="B5017" s="2">
        <v>50</v>
      </c>
      <c r="C5017" s="2" t="s">
        <v>47</v>
      </c>
      <c r="D5017" s="2" t="s">
        <v>57</v>
      </c>
      <c r="E5017" s="2">
        <v>2</v>
      </c>
      <c r="F5017" s="2">
        <v>1</v>
      </c>
      <c r="G5017" s="2">
        <v>3</v>
      </c>
      <c r="H5017" s="2" t="s">
        <v>52</v>
      </c>
      <c r="I5017" s="2" t="s">
        <v>49</v>
      </c>
      <c r="J5017" s="6">
        <v>1248.9472499999999</v>
      </c>
      <c r="K5017" s="6">
        <v>1270.1246666666666</v>
      </c>
      <c r="L5017" s="2" t="s">
        <v>44</v>
      </c>
      <c r="M5017" s="2" t="s">
        <v>45</v>
      </c>
      <c r="N5017" s="6">
        <v>0</v>
      </c>
      <c r="O5017" s="6">
        <v>0</v>
      </c>
      <c r="P5017" s="6">
        <v>285.09199999999998</v>
      </c>
      <c r="Q5017" s="6">
        <v>0</v>
      </c>
      <c r="R5017" s="6">
        <v>0</v>
      </c>
      <c r="S5017" s="6">
        <v>0</v>
      </c>
      <c r="T5017" s="6">
        <v>0</v>
      </c>
      <c r="U5017" s="6">
        <v>0</v>
      </c>
      <c r="V5017" s="6">
        <v>10.444444444444445</v>
      </c>
      <c r="W5017" s="6">
        <v>0</v>
      </c>
      <c r="X5017" s="6">
        <v>0</v>
      </c>
      <c r="Y5017" s="6">
        <v>915.40001130008295</v>
      </c>
      <c r="Z5017" s="2">
        <v>36</v>
      </c>
      <c r="AA5017" s="6">
        <v>33.093903282103334</v>
      </c>
      <c r="AB5017" s="2" t="s">
        <v>55</v>
      </c>
      <c r="AC5017" s="2" t="s">
        <v>39</v>
      </c>
      <c r="AD5017" s="2" t="s">
        <v>46</v>
      </c>
      <c r="AE5017" s="2" t="s">
        <v>41</v>
      </c>
      <c r="AF5017" s="2">
        <v>1</v>
      </c>
      <c r="AG5017" s="8">
        <v>4.2486507445573807E-2</v>
      </c>
      <c r="AH5017" s="3">
        <v>604.96612548828125</v>
      </c>
      <c r="AI5017" s="9">
        <v>6.4172215759754181E-2</v>
      </c>
    </row>
    <row r="5018" spans="1:35" ht="15" x14ac:dyDescent="0.25">
      <c r="A5018" s="2">
        <v>5017</v>
      </c>
      <c r="B5018" s="2">
        <v>24</v>
      </c>
      <c r="C5018" s="2" t="s">
        <v>61</v>
      </c>
      <c r="D5018" s="2" t="s">
        <v>57</v>
      </c>
      <c r="E5018" s="2">
        <v>3</v>
      </c>
      <c r="F5018" s="2">
        <v>4</v>
      </c>
      <c r="G5018" s="2">
        <v>5</v>
      </c>
      <c r="H5018" s="2" t="s">
        <v>34</v>
      </c>
      <c r="I5018" s="2" t="s">
        <v>35</v>
      </c>
      <c r="J5018" s="6">
        <v>610.94974999999999</v>
      </c>
      <c r="K5018" s="6">
        <v>560.69022222222225</v>
      </c>
      <c r="L5018" s="2" t="s">
        <v>44</v>
      </c>
      <c r="M5018" s="2" t="s">
        <v>51</v>
      </c>
      <c r="N5018" s="6">
        <v>0</v>
      </c>
      <c r="O5018" s="6">
        <v>0</v>
      </c>
      <c r="P5018" s="6">
        <v>316.49977777777775</v>
      </c>
      <c r="Q5018" s="6">
        <v>0</v>
      </c>
      <c r="R5018" s="6">
        <v>0</v>
      </c>
      <c r="S5018" s="6">
        <v>0</v>
      </c>
      <c r="T5018" s="6">
        <v>0</v>
      </c>
      <c r="U5018" s="6">
        <v>0</v>
      </c>
      <c r="V5018" s="6">
        <v>0</v>
      </c>
      <c r="W5018" s="6">
        <v>0</v>
      </c>
      <c r="X5018" s="6">
        <v>0</v>
      </c>
      <c r="Y5018" s="6">
        <v>389.61893678113842</v>
      </c>
      <c r="Z5018" s="2">
        <v>24</v>
      </c>
      <c r="AA5018" s="6">
        <v>19.451375529113129</v>
      </c>
      <c r="AB5018" s="2" t="s">
        <v>38</v>
      </c>
      <c r="AC5018" s="2" t="s">
        <v>50</v>
      </c>
      <c r="AD5018" s="2" t="s">
        <v>56</v>
      </c>
      <c r="AE5018" s="2" t="s">
        <v>41</v>
      </c>
      <c r="AF5018" s="2">
        <v>0</v>
      </c>
      <c r="AG5018" s="8">
        <v>0.16781504452228549</v>
      </c>
      <c r="AH5018" s="3">
        <v>463.85250854492188</v>
      </c>
      <c r="AI5018" s="9">
        <v>0.31328430771827698</v>
      </c>
    </row>
    <row r="5019" spans="1:35" ht="15" x14ac:dyDescent="0.25">
      <c r="A5019" s="2">
        <v>5018</v>
      </c>
      <c r="B5019" s="2">
        <v>32</v>
      </c>
      <c r="C5019" s="2" t="s">
        <v>61</v>
      </c>
      <c r="D5019" s="2" t="s">
        <v>33</v>
      </c>
      <c r="E5019" s="2">
        <v>0</v>
      </c>
      <c r="F5019" s="2">
        <v>1</v>
      </c>
      <c r="G5019" s="2">
        <v>2</v>
      </c>
      <c r="H5019" s="2" t="s">
        <v>52</v>
      </c>
      <c r="I5019" s="2" t="s">
        <v>66</v>
      </c>
      <c r="J5019" s="6">
        <v>581.61874999999998</v>
      </c>
      <c r="K5019" s="6">
        <v>289.53688888888888</v>
      </c>
      <c r="L5019" s="2" t="s">
        <v>44</v>
      </c>
      <c r="M5019" s="2" t="s">
        <v>45</v>
      </c>
      <c r="N5019" s="6">
        <v>0</v>
      </c>
      <c r="O5019" s="6">
        <v>0</v>
      </c>
      <c r="P5019" s="6">
        <v>358.84511111111112</v>
      </c>
      <c r="Q5019" s="6">
        <v>0</v>
      </c>
      <c r="R5019" s="6">
        <v>0</v>
      </c>
      <c r="S5019" s="6">
        <v>44.444444444444443</v>
      </c>
      <c r="T5019" s="6">
        <v>0</v>
      </c>
      <c r="U5019" s="6">
        <v>0</v>
      </c>
      <c r="V5019" s="6">
        <v>0</v>
      </c>
      <c r="W5019" s="6">
        <v>0</v>
      </c>
      <c r="X5019" s="6">
        <v>0</v>
      </c>
      <c r="Y5019" s="6">
        <v>526.95607442040023</v>
      </c>
      <c r="Z5019" s="2">
        <v>24</v>
      </c>
      <c r="AA5019" s="6">
        <v>26.30780879281609</v>
      </c>
      <c r="AB5019" s="2" t="s">
        <v>38</v>
      </c>
      <c r="AC5019" s="2" t="s">
        <v>39</v>
      </c>
      <c r="AD5019" s="2" t="s">
        <v>40</v>
      </c>
      <c r="AE5019" s="2" t="s">
        <v>70</v>
      </c>
      <c r="AF5019" s="2">
        <v>1</v>
      </c>
      <c r="AG5019" s="8">
        <v>0.16696283221244809</v>
      </c>
      <c r="AH5019" s="3">
        <v>354.58782958984381</v>
      </c>
      <c r="AI5019" s="9">
        <v>0.23129639029502869</v>
      </c>
    </row>
    <row r="5020" spans="1:35" x14ac:dyDescent="0.2">
      <c r="A5020" s="2">
        <v>5019</v>
      </c>
      <c r="B5020" s="2">
        <v>24</v>
      </c>
      <c r="C5020" s="2" t="s">
        <v>47</v>
      </c>
      <c r="D5020" s="2" t="s">
        <v>57</v>
      </c>
      <c r="E5020" s="2">
        <v>0</v>
      </c>
      <c r="F5020" s="2">
        <v>0</v>
      </c>
      <c r="G5020" s="2">
        <v>2</v>
      </c>
      <c r="H5020" s="2" t="s">
        <v>34</v>
      </c>
      <c r="I5020" s="2" t="s">
        <v>49</v>
      </c>
      <c r="J5020" s="6">
        <v>995.79349999999999</v>
      </c>
      <c r="K5020" s="6">
        <v>868.16444444444448</v>
      </c>
      <c r="L5020" s="2" t="s">
        <v>36</v>
      </c>
      <c r="M5020" s="2" t="s">
        <v>51</v>
      </c>
      <c r="N5020" s="6">
        <v>0</v>
      </c>
      <c r="O5020" s="6">
        <v>0</v>
      </c>
      <c r="P5020" s="6">
        <v>612.73</v>
      </c>
      <c r="Q5020" s="6">
        <v>57.777777777777779</v>
      </c>
      <c r="R5020" s="6">
        <v>0</v>
      </c>
      <c r="S5020" s="6">
        <v>0</v>
      </c>
      <c r="T5020" s="6">
        <v>0</v>
      </c>
      <c r="U5020" s="6">
        <v>0</v>
      </c>
      <c r="V5020" s="6">
        <v>327.11111111111109</v>
      </c>
      <c r="W5020" s="6">
        <v>0</v>
      </c>
      <c r="X5020" s="6">
        <v>0</v>
      </c>
      <c r="Y5020" s="6">
        <v>523.27536811219841</v>
      </c>
      <c r="Z5020" s="2">
        <v>36</v>
      </c>
      <c r="AA5020" s="6">
        <v>18.917658082194681</v>
      </c>
      <c r="AB5020" s="2" t="s">
        <v>55</v>
      </c>
      <c r="AC5020" s="2" t="s">
        <v>62</v>
      </c>
      <c r="AD5020" s="2" t="s">
        <v>40</v>
      </c>
      <c r="AE5020" s="2" t="s">
        <v>41</v>
      </c>
      <c r="AF5020" s="2" t="s">
        <v>59</v>
      </c>
      <c r="AG5020" s="4" t="s">
        <v>59</v>
      </c>
      <c r="AH5020" s="3" t="s">
        <v>59</v>
      </c>
    </row>
    <row r="5021" spans="1:35" ht="15" x14ac:dyDescent="0.25">
      <c r="A5021" s="2">
        <v>5020</v>
      </c>
      <c r="B5021" s="2">
        <v>27</v>
      </c>
      <c r="C5021" s="2" t="s">
        <v>61</v>
      </c>
      <c r="D5021" s="2" t="s">
        <v>57</v>
      </c>
      <c r="E5021" s="2">
        <v>1</v>
      </c>
      <c r="F5021" s="2">
        <v>3</v>
      </c>
      <c r="G5021" s="2">
        <v>2</v>
      </c>
      <c r="H5021" s="2" t="s">
        <v>53</v>
      </c>
      <c r="I5021" s="2" t="s">
        <v>49</v>
      </c>
      <c r="J5021" s="6">
        <v>514.85950000000003</v>
      </c>
      <c r="K5021" s="6">
        <v>526.62955555555561</v>
      </c>
      <c r="L5021" s="2" t="s">
        <v>36</v>
      </c>
      <c r="M5021" s="2" t="s">
        <v>37</v>
      </c>
      <c r="N5021" s="6">
        <v>0</v>
      </c>
      <c r="O5021" s="6">
        <v>0</v>
      </c>
      <c r="P5021" s="6">
        <v>68.201777777777778</v>
      </c>
      <c r="Q5021" s="6">
        <v>0</v>
      </c>
      <c r="R5021" s="6">
        <v>0</v>
      </c>
      <c r="S5021" s="6">
        <v>0</v>
      </c>
      <c r="T5021" s="6">
        <v>0</v>
      </c>
      <c r="U5021" s="6">
        <v>0</v>
      </c>
      <c r="V5021" s="6">
        <v>83.111111111111114</v>
      </c>
      <c r="W5021" s="6">
        <v>0</v>
      </c>
      <c r="X5021" s="6">
        <v>0</v>
      </c>
      <c r="Y5021" s="6">
        <v>380.27512631728968</v>
      </c>
      <c r="Z5021" s="2">
        <v>24</v>
      </c>
      <c r="AA5021" s="6">
        <v>18.98489418273218</v>
      </c>
      <c r="AB5021" s="2" t="s">
        <v>38</v>
      </c>
      <c r="AC5021" s="2" t="s">
        <v>39</v>
      </c>
      <c r="AD5021" s="2" t="s">
        <v>40</v>
      </c>
      <c r="AE5021" s="2" t="s">
        <v>41</v>
      </c>
      <c r="AF5021" s="2">
        <v>0</v>
      </c>
      <c r="AG5021" s="8">
        <v>0.20391255617141721</v>
      </c>
      <c r="AH5021" s="3">
        <v>341.53424072265619</v>
      </c>
      <c r="AI5021" s="9">
        <v>0.28051209449768072</v>
      </c>
    </row>
    <row r="5022" spans="1:35" ht="15" x14ac:dyDescent="0.25">
      <c r="A5022" s="2">
        <v>5021</v>
      </c>
      <c r="B5022" s="2">
        <v>37</v>
      </c>
      <c r="C5022" s="2" t="s">
        <v>47</v>
      </c>
      <c r="D5022" s="2" t="s">
        <v>33</v>
      </c>
      <c r="E5022" s="2">
        <v>3</v>
      </c>
      <c r="F5022" s="2">
        <v>0</v>
      </c>
      <c r="G5022" s="2">
        <v>2</v>
      </c>
      <c r="H5022" s="2" t="s">
        <v>53</v>
      </c>
      <c r="I5022" s="2" t="s">
        <v>66</v>
      </c>
      <c r="J5022" s="6">
        <v>146.30074999999999</v>
      </c>
      <c r="K5022" s="6">
        <v>124.99844444444444</v>
      </c>
      <c r="L5022" s="2" t="s">
        <v>84</v>
      </c>
      <c r="M5022" s="2" t="s">
        <v>51</v>
      </c>
      <c r="N5022" s="6">
        <v>0</v>
      </c>
      <c r="O5022" s="6">
        <v>777.77777777777783</v>
      </c>
      <c r="P5022" s="6">
        <v>51.062666666666665</v>
      </c>
      <c r="Q5022" s="6">
        <v>0</v>
      </c>
      <c r="R5022" s="6">
        <v>0</v>
      </c>
      <c r="S5022" s="6">
        <v>0</v>
      </c>
      <c r="T5022" s="6">
        <v>0</v>
      </c>
      <c r="U5022" s="6">
        <v>0</v>
      </c>
      <c r="V5022" s="6">
        <v>13.111111111111111</v>
      </c>
      <c r="W5022" s="6">
        <v>0</v>
      </c>
      <c r="X5022" s="6">
        <v>0</v>
      </c>
      <c r="Y5022" s="6">
        <v>80.704335698315703</v>
      </c>
      <c r="Z5022" s="2">
        <v>36</v>
      </c>
      <c r="AA5022" s="6">
        <v>2.9176550656289226</v>
      </c>
      <c r="AB5022" s="2" t="s">
        <v>38</v>
      </c>
      <c r="AC5022" s="2" t="s">
        <v>62</v>
      </c>
      <c r="AD5022" s="2" t="s">
        <v>46</v>
      </c>
      <c r="AE5022" s="2" t="s">
        <v>41</v>
      </c>
      <c r="AF5022" s="2">
        <v>0</v>
      </c>
      <c r="AG5022" s="8">
        <v>0.31418579816818237</v>
      </c>
      <c r="AH5022" s="3">
        <v>325.2130126953125</v>
      </c>
      <c r="AI5022" s="9">
        <v>0.48342373967170721</v>
      </c>
    </row>
    <row r="5023" spans="1:35" ht="15" x14ac:dyDescent="0.25">
      <c r="A5023" s="2">
        <v>5022</v>
      </c>
      <c r="B5023" s="2">
        <v>57</v>
      </c>
      <c r="C5023" s="2" t="s">
        <v>61</v>
      </c>
      <c r="D5023" s="2" t="s">
        <v>57</v>
      </c>
      <c r="E5023" s="2">
        <v>1</v>
      </c>
      <c r="F5023" s="2">
        <v>0</v>
      </c>
      <c r="G5023" s="2">
        <v>2</v>
      </c>
      <c r="H5023" s="2" t="s">
        <v>34</v>
      </c>
      <c r="I5023" s="2" t="s">
        <v>35</v>
      </c>
      <c r="J5023" s="6">
        <v>488.61500000000001</v>
      </c>
      <c r="K5023" s="6">
        <v>475.9497777777778</v>
      </c>
      <c r="L5023" s="2" t="s">
        <v>44</v>
      </c>
      <c r="M5023" s="2" t="s">
        <v>37</v>
      </c>
      <c r="N5023" s="6">
        <v>0</v>
      </c>
      <c r="O5023" s="6">
        <v>444.44444444444446</v>
      </c>
      <c r="P5023" s="6">
        <v>114.74</v>
      </c>
      <c r="Q5023" s="6">
        <v>0</v>
      </c>
      <c r="R5023" s="6">
        <v>0</v>
      </c>
      <c r="S5023" s="6">
        <v>0</v>
      </c>
      <c r="T5023" s="6">
        <v>0</v>
      </c>
      <c r="U5023" s="6">
        <v>0</v>
      </c>
      <c r="V5023" s="6">
        <v>0</v>
      </c>
      <c r="W5023" s="6">
        <v>0</v>
      </c>
      <c r="X5023" s="6">
        <v>0</v>
      </c>
      <c r="Y5023" s="6">
        <v>258.32035860721851</v>
      </c>
      <c r="Z5023" s="2">
        <v>48</v>
      </c>
      <c r="AA5023" s="6">
        <v>7.5881604328673644</v>
      </c>
      <c r="AB5023" s="2" t="s">
        <v>55</v>
      </c>
      <c r="AC5023" s="2" t="s">
        <v>39</v>
      </c>
      <c r="AD5023" s="2" t="s">
        <v>46</v>
      </c>
      <c r="AE5023" s="2" t="s">
        <v>41</v>
      </c>
      <c r="AF5023" s="2">
        <v>0</v>
      </c>
      <c r="AG5023" s="8">
        <v>0.16527546942234039</v>
      </c>
      <c r="AH5023" s="3">
        <v>462.15670776367188</v>
      </c>
      <c r="AI5023" s="9">
        <v>0.30340051651000982</v>
      </c>
    </row>
    <row r="5024" spans="1:35" x14ac:dyDescent="0.2">
      <c r="A5024" s="2">
        <v>5023</v>
      </c>
      <c r="B5024" s="2">
        <v>31</v>
      </c>
      <c r="C5024" s="2" t="s">
        <v>32</v>
      </c>
      <c r="D5024" s="2" t="s">
        <v>65</v>
      </c>
      <c r="E5024" s="2">
        <v>0</v>
      </c>
      <c r="F5024" s="2">
        <v>0</v>
      </c>
      <c r="G5024" s="2">
        <v>3</v>
      </c>
      <c r="H5024" s="2" t="s">
        <v>34</v>
      </c>
      <c r="I5024" s="2" t="s">
        <v>49</v>
      </c>
      <c r="J5024" s="6">
        <v>1489.0822499999999</v>
      </c>
      <c r="K5024" s="6">
        <v>1354.8715555555555</v>
      </c>
      <c r="L5024" s="2" t="s">
        <v>73</v>
      </c>
      <c r="M5024" s="2" t="s">
        <v>37</v>
      </c>
      <c r="N5024" s="6">
        <v>0</v>
      </c>
      <c r="O5024" s="6">
        <v>1111.1111111111111</v>
      </c>
      <c r="P5024" s="6">
        <v>822.42866666666669</v>
      </c>
      <c r="Q5024" s="6">
        <v>0</v>
      </c>
      <c r="R5024" s="6">
        <v>0</v>
      </c>
      <c r="S5024" s="6">
        <v>0</v>
      </c>
      <c r="T5024" s="6">
        <v>0</v>
      </c>
      <c r="U5024" s="6">
        <v>0</v>
      </c>
      <c r="V5024" s="6">
        <v>212.44444444444446</v>
      </c>
      <c r="W5024" s="6">
        <v>178.88888888888889</v>
      </c>
      <c r="X5024" s="6">
        <v>0</v>
      </c>
      <c r="Y5024" s="6">
        <v>1464.0055066955617</v>
      </c>
      <c r="Z5024" s="2">
        <v>48</v>
      </c>
      <c r="AA5024" s="6">
        <v>43.005161185529438</v>
      </c>
      <c r="AB5024" s="2" t="s">
        <v>55</v>
      </c>
      <c r="AC5024" s="2" t="s">
        <v>72</v>
      </c>
      <c r="AD5024" s="2" t="s">
        <v>63</v>
      </c>
      <c r="AE5024" s="2" t="s">
        <v>41</v>
      </c>
      <c r="AF5024" s="2" t="s">
        <v>59</v>
      </c>
      <c r="AG5024" s="4" t="s">
        <v>59</v>
      </c>
      <c r="AH5024" s="3" t="s">
        <v>59</v>
      </c>
    </row>
    <row r="5025" spans="1:35" x14ac:dyDescent="0.2">
      <c r="A5025" s="2">
        <v>5024</v>
      </c>
      <c r="B5025" s="2">
        <v>37</v>
      </c>
      <c r="C5025" s="2" t="s">
        <v>61</v>
      </c>
      <c r="D5025" s="2" t="s">
        <v>33</v>
      </c>
      <c r="E5025" s="2">
        <v>1</v>
      </c>
      <c r="F5025" s="2">
        <v>2</v>
      </c>
      <c r="G5025" s="2">
        <v>5</v>
      </c>
      <c r="H5025" s="2" t="s">
        <v>34</v>
      </c>
      <c r="I5025" s="2" t="s">
        <v>49</v>
      </c>
      <c r="J5025" s="6">
        <v>2463.5645</v>
      </c>
      <c r="K5025" s="6">
        <v>1154.8546666666666</v>
      </c>
      <c r="L5025" s="2" t="s">
        <v>73</v>
      </c>
      <c r="M5025" s="2" t="s">
        <v>45</v>
      </c>
      <c r="N5025" s="6">
        <v>0</v>
      </c>
      <c r="O5025" s="6">
        <v>1111.1111111111111</v>
      </c>
      <c r="P5025" s="6">
        <v>233.25133333333332</v>
      </c>
      <c r="Q5025" s="6">
        <v>0</v>
      </c>
      <c r="R5025" s="6">
        <v>0</v>
      </c>
      <c r="S5025" s="6">
        <v>0</v>
      </c>
      <c r="T5025" s="6">
        <v>154.88888888888889</v>
      </c>
      <c r="U5025" s="6">
        <v>0</v>
      </c>
      <c r="V5025" s="6">
        <v>0</v>
      </c>
      <c r="W5025" s="6">
        <v>0</v>
      </c>
      <c r="X5025" s="6">
        <v>0</v>
      </c>
      <c r="Y5025" s="6">
        <v>3308.5902166441224</v>
      </c>
      <c r="Z5025" s="2">
        <v>48</v>
      </c>
      <c r="AA5025" s="6">
        <v>97.189836317490418</v>
      </c>
      <c r="AB5025" s="2" t="s">
        <v>38</v>
      </c>
      <c r="AC5025" s="2" t="s">
        <v>50</v>
      </c>
      <c r="AD5025" s="2" t="s">
        <v>63</v>
      </c>
      <c r="AE5025" s="2" t="s">
        <v>70</v>
      </c>
      <c r="AF5025" s="2" t="s">
        <v>59</v>
      </c>
      <c r="AG5025" s="4" t="s">
        <v>59</v>
      </c>
      <c r="AH5025" s="3" t="s">
        <v>59</v>
      </c>
    </row>
    <row r="5026" spans="1:35" x14ac:dyDescent="0.2">
      <c r="A5026" s="2">
        <v>5025</v>
      </c>
      <c r="B5026" s="2">
        <v>36</v>
      </c>
      <c r="C5026" s="2" t="s">
        <v>61</v>
      </c>
      <c r="D5026" s="2" t="s">
        <v>65</v>
      </c>
      <c r="E5026" s="2">
        <v>1</v>
      </c>
      <c r="F5026" s="2">
        <v>1</v>
      </c>
      <c r="G5026" s="2">
        <v>4</v>
      </c>
      <c r="H5026" s="2" t="s">
        <v>34</v>
      </c>
      <c r="I5026" s="2" t="s">
        <v>49</v>
      </c>
      <c r="J5026" s="6">
        <v>1258.92525</v>
      </c>
      <c r="K5026" s="6">
        <v>1526.0633333333333</v>
      </c>
      <c r="L5026" s="2" t="s">
        <v>44</v>
      </c>
      <c r="M5026" s="2" t="s">
        <v>37</v>
      </c>
      <c r="N5026" s="6">
        <v>0</v>
      </c>
      <c r="O5026" s="6">
        <v>0</v>
      </c>
      <c r="P5026" s="6">
        <v>812.5626666666667</v>
      </c>
      <c r="Q5026" s="6">
        <v>0</v>
      </c>
      <c r="R5026" s="6">
        <v>0</v>
      </c>
      <c r="S5026" s="6">
        <v>0</v>
      </c>
      <c r="T5026" s="6">
        <v>0</v>
      </c>
      <c r="U5026" s="6">
        <v>0</v>
      </c>
      <c r="V5026" s="6">
        <v>12.222222222222221</v>
      </c>
      <c r="W5026" s="6">
        <v>0</v>
      </c>
      <c r="X5026" s="6">
        <v>0</v>
      </c>
      <c r="Y5026" s="6">
        <v>724.38562534039681</v>
      </c>
      <c r="Z5026" s="2">
        <v>18</v>
      </c>
      <c r="AA5026" s="6">
        <v>46.219991124326711</v>
      </c>
      <c r="AB5026" s="2" t="s">
        <v>55</v>
      </c>
      <c r="AC5026" s="2" t="s">
        <v>39</v>
      </c>
      <c r="AD5026" s="2" t="s">
        <v>46</v>
      </c>
      <c r="AE5026" s="2" t="s">
        <v>67</v>
      </c>
      <c r="AF5026" s="2" t="s">
        <v>59</v>
      </c>
      <c r="AG5026" s="4" t="s">
        <v>59</v>
      </c>
      <c r="AH5026" s="3" t="s">
        <v>59</v>
      </c>
    </row>
    <row r="5027" spans="1:35" ht="15" x14ac:dyDescent="0.25">
      <c r="A5027" s="2">
        <v>5026</v>
      </c>
      <c r="B5027" s="2">
        <v>32</v>
      </c>
      <c r="C5027" s="2" t="s">
        <v>47</v>
      </c>
      <c r="D5027" s="2" t="s">
        <v>65</v>
      </c>
      <c r="E5027" s="2">
        <v>0</v>
      </c>
      <c r="F5027" s="2">
        <v>2</v>
      </c>
      <c r="G5027" s="2">
        <v>4</v>
      </c>
      <c r="H5027" s="2" t="s">
        <v>34</v>
      </c>
      <c r="I5027" s="2" t="s">
        <v>35</v>
      </c>
      <c r="J5027" s="6">
        <v>933.47225000000003</v>
      </c>
      <c r="K5027" s="6">
        <v>1131.2624444444446</v>
      </c>
      <c r="L5027" s="2" t="s">
        <v>44</v>
      </c>
      <c r="M5027" s="2" t="s">
        <v>51</v>
      </c>
      <c r="N5027" s="6">
        <v>0</v>
      </c>
      <c r="O5027" s="6">
        <v>0</v>
      </c>
      <c r="P5027" s="6">
        <v>603.72444444444443</v>
      </c>
      <c r="Q5027" s="6">
        <v>0</v>
      </c>
      <c r="R5027" s="6">
        <v>0</v>
      </c>
      <c r="S5027" s="6">
        <v>0</v>
      </c>
      <c r="T5027" s="6">
        <v>0</v>
      </c>
      <c r="U5027" s="6">
        <v>0</v>
      </c>
      <c r="V5027" s="6">
        <v>774.66666666666663</v>
      </c>
      <c r="W5027" s="6">
        <v>0</v>
      </c>
      <c r="X5027" s="6">
        <v>0</v>
      </c>
      <c r="Y5027" s="6">
        <v>308.43692281736355</v>
      </c>
      <c r="Z5027" s="2">
        <v>24</v>
      </c>
      <c r="AA5027" s="6">
        <v>15.398436385895549</v>
      </c>
      <c r="AB5027" s="2" t="s">
        <v>38</v>
      </c>
      <c r="AC5027" s="2" t="s">
        <v>50</v>
      </c>
      <c r="AD5027" s="2" t="s">
        <v>40</v>
      </c>
      <c r="AE5027" s="2" t="s">
        <v>67</v>
      </c>
      <c r="AF5027" s="2">
        <v>0</v>
      </c>
      <c r="AG5027" s="8">
        <v>0.1063247844576836</v>
      </c>
      <c r="AH5027" s="3">
        <v>452.99343872070313</v>
      </c>
      <c r="AI5027" s="9">
        <v>0.1820141673088074</v>
      </c>
    </row>
    <row r="5028" spans="1:35" x14ac:dyDescent="0.2">
      <c r="A5028" s="2">
        <v>5027</v>
      </c>
      <c r="B5028" s="2">
        <v>43</v>
      </c>
      <c r="C5028" s="2" t="s">
        <v>47</v>
      </c>
      <c r="D5028" s="2" t="s">
        <v>57</v>
      </c>
      <c r="E5028" s="2">
        <v>2</v>
      </c>
      <c r="F5028" s="2">
        <v>1</v>
      </c>
      <c r="G5028" s="2">
        <v>3</v>
      </c>
      <c r="H5028" s="2" t="s">
        <v>34</v>
      </c>
      <c r="I5028" s="2" t="s">
        <v>49</v>
      </c>
      <c r="J5028" s="6">
        <v>394.10050000000001</v>
      </c>
      <c r="K5028" s="6">
        <v>343.08555555555557</v>
      </c>
      <c r="L5028" s="2" t="s">
        <v>78</v>
      </c>
      <c r="M5028" s="2" t="s">
        <v>45</v>
      </c>
      <c r="N5028" s="6">
        <v>0</v>
      </c>
      <c r="O5028" s="6">
        <v>2222.2222222222222</v>
      </c>
      <c r="P5028" s="6">
        <v>235.96244444444446</v>
      </c>
      <c r="Q5028" s="6">
        <v>555.55555555555554</v>
      </c>
      <c r="R5028" s="6">
        <v>0</v>
      </c>
      <c r="S5028" s="6">
        <v>0</v>
      </c>
      <c r="T5028" s="6">
        <v>0</v>
      </c>
      <c r="U5028" s="6">
        <v>0</v>
      </c>
      <c r="V5028" s="6">
        <v>18.222222222222221</v>
      </c>
      <c r="W5028" s="6">
        <v>0</v>
      </c>
      <c r="X5028" s="6">
        <v>0</v>
      </c>
      <c r="Y5028" s="6">
        <v>234.15841923030519</v>
      </c>
      <c r="Z5028" s="2">
        <v>36</v>
      </c>
      <c r="AA5028" s="6">
        <v>8.4653877900790278</v>
      </c>
      <c r="AB5028" s="2" t="s">
        <v>55</v>
      </c>
      <c r="AC5028" s="2" t="s">
        <v>39</v>
      </c>
      <c r="AD5028" s="2" t="s">
        <v>46</v>
      </c>
      <c r="AE5028" s="2" t="s">
        <v>41</v>
      </c>
      <c r="AF5028" s="2" t="s">
        <v>59</v>
      </c>
      <c r="AG5028" s="4" t="s">
        <v>59</v>
      </c>
      <c r="AH5028" s="3" t="s">
        <v>59</v>
      </c>
    </row>
    <row r="5029" spans="1:35" ht="15" x14ac:dyDescent="0.25">
      <c r="A5029" s="2">
        <v>5028</v>
      </c>
      <c r="B5029" s="2">
        <v>43</v>
      </c>
      <c r="C5029" s="2" t="s">
        <v>32</v>
      </c>
      <c r="D5029" s="2" t="s">
        <v>42</v>
      </c>
      <c r="E5029" s="2">
        <v>0</v>
      </c>
      <c r="F5029" s="2">
        <v>1</v>
      </c>
      <c r="G5029" s="2">
        <v>3</v>
      </c>
      <c r="H5029" s="2" t="s">
        <v>43</v>
      </c>
      <c r="I5029" s="2" t="s">
        <v>35</v>
      </c>
      <c r="J5029" s="6">
        <v>164.1105</v>
      </c>
      <c r="K5029" s="6">
        <v>79.429333333333332</v>
      </c>
      <c r="L5029" s="2" t="s">
        <v>44</v>
      </c>
      <c r="M5029" s="2" t="s">
        <v>45</v>
      </c>
      <c r="N5029" s="6">
        <v>0</v>
      </c>
      <c r="O5029" s="6">
        <v>64.666666666666671</v>
      </c>
      <c r="P5029" s="6">
        <v>31.319333333333333</v>
      </c>
      <c r="Q5029" s="6">
        <v>0</v>
      </c>
      <c r="R5029" s="6">
        <v>0</v>
      </c>
      <c r="S5029" s="6">
        <v>0</v>
      </c>
      <c r="T5029" s="6">
        <v>266.66666666666669</v>
      </c>
      <c r="U5029" s="6">
        <v>0</v>
      </c>
      <c r="V5029" s="6">
        <v>199.55555555555554</v>
      </c>
      <c r="W5029" s="6">
        <v>0</v>
      </c>
      <c r="X5029" s="6">
        <v>0</v>
      </c>
      <c r="Y5029" s="6">
        <v>178.7637999754501</v>
      </c>
      <c r="Z5029" s="2">
        <v>24</v>
      </c>
      <c r="AA5029" s="6">
        <v>8.9246221784312301</v>
      </c>
      <c r="AB5029" s="2" t="s">
        <v>68</v>
      </c>
      <c r="AC5029" s="2" t="s">
        <v>50</v>
      </c>
      <c r="AD5029" s="2" t="s">
        <v>77</v>
      </c>
      <c r="AE5029" s="2" t="s">
        <v>70</v>
      </c>
      <c r="AF5029" s="2">
        <v>0</v>
      </c>
      <c r="AG5029" s="8">
        <v>0.27943837642669678</v>
      </c>
      <c r="AH5029" s="3">
        <v>338.63510131835938</v>
      </c>
      <c r="AI5029" s="9">
        <v>0.46172082424163818</v>
      </c>
    </row>
    <row r="5030" spans="1:35" x14ac:dyDescent="0.2">
      <c r="A5030" s="2">
        <v>5029</v>
      </c>
      <c r="B5030" s="2">
        <v>54</v>
      </c>
      <c r="C5030" s="2" t="s">
        <v>32</v>
      </c>
      <c r="D5030" s="2" t="s">
        <v>33</v>
      </c>
      <c r="E5030" s="2">
        <v>1</v>
      </c>
      <c r="F5030" s="2">
        <v>0</v>
      </c>
      <c r="G5030" s="2">
        <v>2</v>
      </c>
      <c r="H5030" s="2" t="s">
        <v>43</v>
      </c>
      <c r="I5030" s="2" t="s">
        <v>35</v>
      </c>
      <c r="J5030" s="6">
        <v>725.88774999999998</v>
      </c>
      <c r="K5030" s="6">
        <v>746.29377777777779</v>
      </c>
      <c r="L5030" s="2" t="s">
        <v>44</v>
      </c>
      <c r="M5030" s="2" t="s">
        <v>51</v>
      </c>
      <c r="N5030" s="6">
        <v>0</v>
      </c>
      <c r="O5030" s="6">
        <v>3111.1111111111113</v>
      </c>
      <c r="P5030" s="6">
        <v>105.07266666666666</v>
      </c>
      <c r="Q5030" s="6">
        <v>0</v>
      </c>
      <c r="R5030" s="6">
        <v>0</v>
      </c>
      <c r="S5030" s="6">
        <v>0</v>
      </c>
      <c r="T5030" s="6">
        <v>154.88888888888889</v>
      </c>
      <c r="U5030" s="6">
        <v>0</v>
      </c>
      <c r="V5030" s="6">
        <v>37.111111111111114</v>
      </c>
      <c r="W5030" s="6">
        <v>0</v>
      </c>
      <c r="X5030" s="6">
        <v>0</v>
      </c>
      <c r="Y5030" s="6">
        <v>291.35394213768268</v>
      </c>
      <c r="Z5030" s="2">
        <v>36</v>
      </c>
      <c r="AA5030" s="6">
        <v>10.533142957110131</v>
      </c>
      <c r="AB5030" s="2" t="s">
        <v>55</v>
      </c>
      <c r="AC5030" s="2" t="s">
        <v>39</v>
      </c>
      <c r="AD5030" s="2" t="s">
        <v>46</v>
      </c>
      <c r="AE5030" s="2" t="s">
        <v>41</v>
      </c>
      <c r="AF5030" s="2" t="s">
        <v>59</v>
      </c>
      <c r="AG5030" s="4" t="s">
        <v>59</v>
      </c>
      <c r="AH5030" s="3" t="s">
        <v>59</v>
      </c>
    </row>
    <row r="5031" spans="1:35" ht="15" x14ac:dyDescent="0.25">
      <c r="A5031" s="2">
        <v>5030</v>
      </c>
      <c r="B5031" s="2">
        <v>54</v>
      </c>
      <c r="C5031" s="2" t="s">
        <v>32</v>
      </c>
      <c r="D5031" s="2" t="s">
        <v>57</v>
      </c>
      <c r="E5031" s="2">
        <v>1</v>
      </c>
      <c r="F5031" s="2">
        <v>0</v>
      </c>
      <c r="G5031" s="2">
        <v>3</v>
      </c>
      <c r="H5031" s="2" t="s">
        <v>34</v>
      </c>
      <c r="I5031" s="2" t="s">
        <v>49</v>
      </c>
      <c r="J5031" s="6">
        <v>2.4037500000000001</v>
      </c>
      <c r="K5031" s="6">
        <v>2.5122222222222224</v>
      </c>
      <c r="L5031" s="2" t="s">
        <v>44</v>
      </c>
      <c r="M5031" s="2" t="s">
        <v>45</v>
      </c>
      <c r="N5031" s="6">
        <v>0</v>
      </c>
      <c r="O5031" s="6">
        <v>0</v>
      </c>
      <c r="P5031" s="6">
        <v>1.2833333333333334</v>
      </c>
      <c r="Q5031" s="6">
        <v>0</v>
      </c>
      <c r="R5031" s="6">
        <v>0</v>
      </c>
      <c r="S5031" s="6">
        <v>0</v>
      </c>
      <c r="T5031" s="6">
        <v>255.55555555555554</v>
      </c>
      <c r="U5031" s="6">
        <v>0</v>
      </c>
      <c r="V5031" s="6">
        <v>0</v>
      </c>
      <c r="W5031" s="6">
        <v>0</v>
      </c>
      <c r="X5031" s="6">
        <v>0</v>
      </c>
      <c r="Y5031" s="6">
        <v>1.3831430501479556</v>
      </c>
      <c r="Z5031" s="2">
        <v>24</v>
      </c>
      <c r="AA5031" s="6">
        <v>6.9052174674003847E-2</v>
      </c>
      <c r="AB5031" s="2" t="s">
        <v>38</v>
      </c>
      <c r="AC5031" s="2" t="s">
        <v>72</v>
      </c>
      <c r="AD5031" s="2" t="s">
        <v>40</v>
      </c>
      <c r="AE5031" s="2" t="s">
        <v>41</v>
      </c>
      <c r="AF5031" s="2">
        <v>0</v>
      </c>
      <c r="AG5031" s="8">
        <v>0.3369351327419281</v>
      </c>
      <c r="AH5031" s="3">
        <v>333.25360107421881</v>
      </c>
      <c r="AI5031" s="9">
        <v>0.56519067287445068</v>
      </c>
    </row>
    <row r="5032" spans="1:35" ht="15" x14ac:dyDescent="0.25">
      <c r="A5032" s="2">
        <v>5031</v>
      </c>
      <c r="B5032" s="2">
        <v>35</v>
      </c>
      <c r="C5032" s="2" t="s">
        <v>61</v>
      </c>
      <c r="D5032" s="2" t="s">
        <v>33</v>
      </c>
      <c r="E5032" s="2">
        <v>1</v>
      </c>
      <c r="F5032" s="2">
        <v>1</v>
      </c>
      <c r="G5032" s="2">
        <v>2</v>
      </c>
      <c r="H5032" s="2" t="s">
        <v>34</v>
      </c>
      <c r="I5032" s="2" t="s">
        <v>49</v>
      </c>
      <c r="J5032" s="6">
        <v>300.49074999999999</v>
      </c>
      <c r="K5032" s="6">
        <v>306.93422222222222</v>
      </c>
      <c r="L5032" s="2" t="s">
        <v>44</v>
      </c>
      <c r="M5032" s="2" t="s">
        <v>37</v>
      </c>
      <c r="N5032" s="6">
        <v>0</v>
      </c>
      <c r="O5032" s="6">
        <v>1288.8888888888889</v>
      </c>
      <c r="P5032" s="6">
        <v>48.544222222222224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204.70172299260693</v>
      </c>
      <c r="Z5032" s="2">
        <v>36</v>
      </c>
      <c r="AA5032" s="6">
        <v>7.4004576565124074</v>
      </c>
      <c r="AB5032" s="2" t="s">
        <v>55</v>
      </c>
      <c r="AC5032" s="2" t="s">
        <v>39</v>
      </c>
      <c r="AD5032" s="2" t="s">
        <v>40</v>
      </c>
      <c r="AE5032" s="2" t="s">
        <v>41</v>
      </c>
      <c r="AF5032" s="2">
        <v>1</v>
      </c>
      <c r="AG5032" s="8">
        <v>0.24993933737277979</v>
      </c>
      <c r="AH5032" s="3">
        <v>344.38333129882813</v>
      </c>
      <c r="AI5032" s="9">
        <v>0.3849564790725708</v>
      </c>
    </row>
    <row r="5033" spans="1:35" ht="15" x14ac:dyDescent="0.25">
      <c r="A5033" s="2">
        <v>5032</v>
      </c>
      <c r="B5033" s="2">
        <v>34</v>
      </c>
      <c r="C5033" s="2" t="s">
        <v>32</v>
      </c>
      <c r="D5033" s="2" t="s">
        <v>65</v>
      </c>
      <c r="E5033" s="2">
        <v>1</v>
      </c>
      <c r="F5033" s="2">
        <v>1</v>
      </c>
      <c r="G5033" s="2">
        <v>4</v>
      </c>
      <c r="H5033" s="2" t="s">
        <v>58</v>
      </c>
      <c r="I5033" s="2" t="s">
        <v>35</v>
      </c>
      <c r="J5033" s="6">
        <v>1346.981</v>
      </c>
      <c r="K5033" s="6">
        <v>1551.4308888888888</v>
      </c>
      <c r="L5033" s="2" t="s">
        <v>44</v>
      </c>
      <c r="M5033" s="2" t="s">
        <v>37</v>
      </c>
      <c r="N5033" s="6">
        <v>0</v>
      </c>
      <c r="O5033" s="6">
        <v>0</v>
      </c>
      <c r="P5033" s="6">
        <v>462.5168888888889</v>
      </c>
      <c r="Q5033" s="6">
        <v>0</v>
      </c>
      <c r="R5033" s="6">
        <v>0</v>
      </c>
      <c r="S5033" s="6">
        <v>0</v>
      </c>
      <c r="T5033" s="6">
        <v>222.22222222222223</v>
      </c>
      <c r="U5033" s="6">
        <v>0</v>
      </c>
      <c r="V5033" s="6">
        <v>58.888888888888886</v>
      </c>
      <c r="W5033" s="6">
        <v>0</v>
      </c>
      <c r="X5033" s="6">
        <v>0</v>
      </c>
      <c r="Y5033" s="6">
        <v>620.3040089156666</v>
      </c>
      <c r="Z5033" s="2">
        <v>24</v>
      </c>
      <c r="AA5033" s="6">
        <v>30.968120593200787</v>
      </c>
      <c r="AB5033" s="2" t="s">
        <v>68</v>
      </c>
      <c r="AC5033" s="2" t="s">
        <v>50</v>
      </c>
      <c r="AD5033" s="2" t="s">
        <v>40</v>
      </c>
      <c r="AE5033" s="2" t="s">
        <v>41</v>
      </c>
      <c r="AF5033" s="2">
        <v>1</v>
      </c>
      <c r="AG5033" s="8">
        <v>4.8205554485321038E-2</v>
      </c>
      <c r="AH5033" s="3">
        <v>538.0142822265625</v>
      </c>
      <c r="AI5033" s="9">
        <v>7.3089592158794403E-2</v>
      </c>
    </row>
    <row r="5034" spans="1:35" ht="15" x14ac:dyDescent="0.25">
      <c r="A5034" s="2">
        <v>5033</v>
      </c>
      <c r="B5034" s="2">
        <v>26</v>
      </c>
      <c r="C5034" s="2" t="s">
        <v>47</v>
      </c>
      <c r="D5034" s="2" t="s">
        <v>57</v>
      </c>
      <c r="E5034" s="2">
        <v>2</v>
      </c>
      <c r="F5034" s="2">
        <v>2</v>
      </c>
      <c r="G5034" s="2">
        <v>3</v>
      </c>
      <c r="H5034" s="2" t="s">
        <v>43</v>
      </c>
      <c r="I5034" s="2" t="s">
        <v>49</v>
      </c>
      <c r="J5034" s="6">
        <v>835.01300000000003</v>
      </c>
      <c r="K5034" s="6">
        <v>525.15977777777778</v>
      </c>
      <c r="L5034" s="2" t="s">
        <v>44</v>
      </c>
      <c r="M5034" s="2" t="s">
        <v>37</v>
      </c>
      <c r="N5034" s="6">
        <v>0</v>
      </c>
      <c r="O5034" s="6">
        <v>0</v>
      </c>
      <c r="P5034" s="6">
        <v>425.35511111111111</v>
      </c>
      <c r="Q5034" s="6">
        <v>0</v>
      </c>
      <c r="R5034" s="6">
        <v>0</v>
      </c>
      <c r="S5034" s="6">
        <v>0</v>
      </c>
      <c r="T5034" s="6">
        <v>0</v>
      </c>
      <c r="U5034" s="6">
        <v>0</v>
      </c>
      <c r="V5034" s="6">
        <v>59.555555555555557</v>
      </c>
      <c r="W5034" s="6">
        <v>0</v>
      </c>
      <c r="X5034" s="6">
        <v>0</v>
      </c>
      <c r="Y5034" s="6">
        <v>725.58171223682291</v>
      </c>
      <c r="Z5034" s="2">
        <v>3</v>
      </c>
      <c r="AA5034" s="6">
        <v>249.15239622081083</v>
      </c>
      <c r="AB5034" s="2" t="s">
        <v>55</v>
      </c>
      <c r="AC5034" s="2" t="s">
        <v>39</v>
      </c>
      <c r="AD5034" s="2" t="s">
        <v>40</v>
      </c>
      <c r="AE5034" s="2" t="s">
        <v>41</v>
      </c>
      <c r="AF5034" s="2">
        <v>0</v>
      </c>
      <c r="AG5034" s="8">
        <v>7.4539884924888611E-2</v>
      </c>
      <c r="AH5034" s="3">
        <v>454.97454833984381</v>
      </c>
      <c r="AI5034" s="9">
        <v>0.110185906291008</v>
      </c>
    </row>
    <row r="5035" spans="1:35" ht="15" x14ac:dyDescent="0.25">
      <c r="A5035" s="2">
        <v>5034</v>
      </c>
      <c r="B5035" s="2">
        <v>42</v>
      </c>
      <c r="C5035" s="2" t="s">
        <v>32</v>
      </c>
      <c r="D5035" s="2" t="s">
        <v>57</v>
      </c>
      <c r="E5035" s="2">
        <v>0</v>
      </c>
      <c r="F5035" s="2">
        <v>0</v>
      </c>
      <c r="G5035" s="2">
        <v>2</v>
      </c>
      <c r="H5035" s="2" t="s">
        <v>34</v>
      </c>
      <c r="I5035" s="2" t="s">
        <v>79</v>
      </c>
      <c r="J5035" s="6">
        <v>511.49950000000001</v>
      </c>
      <c r="K5035" s="6">
        <v>443.90555555555557</v>
      </c>
      <c r="L5035" s="2" t="s">
        <v>73</v>
      </c>
      <c r="M5035" s="2" t="s">
        <v>45</v>
      </c>
      <c r="N5035" s="6">
        <v>0</v>
      </c>
      <c r="O5035" s="6">
        <v>0</v>
      </c>
      <c r="P5035" s="6">
        <v>243.5971111111111</v>
      </c>
      <c r="Q5035" s="6">
        <v>0</v>
      </c>
      <c r="R5035" s="6">
        <v>0</v>
      </c>
      <c r="S5035" s="6">
        <v>0</v>
      </c>
      <c r="T5035" s="6">
        <v>22.222222222222221</v>
      </c>
      <c r="U5035" s="6">
        <v>0</v>
      </c>
      <c r="V5035" s="6">
        <v>331.11111111111109</v>
      </c>
      <c r="W5035" s="6">
        <v>0</v>
      </c>
      <c r="X5035" s="6">
        <v>0</v>
      </c>
      <c r="Y5035" s="6">
        <v>383.66989157469487</v>
      </c>
      <c r="Z5035" s="2">
        <v>36</v>
      </c>
      <c r="AA5035" s="6">
        <v>13.870585675430696</v>
      </c>
      <c r="AB5035" s="2" t="s">
        <v>38</v>
      </c>
      <c r="AC5035" s="2" t="s">
        <v>62</v>
      </c>
      <c r="AD5035" s="2" t="s">
        <v>40</v>
      </c>
      <c r="AE5035" s="2" t="s">
        <v>67</v>
      </c>
      <c r="AF5035" s="2">
        <v>1</v>
      </c>
      <c r="AG5035" s="8">
        <v>0.16696794331073761</v>
      </c>
      <c r="AH5035" s="3">
        <v>392.05337524414063</v>
      </c>
      <c r="AI5035" s="9">
        <v>0.26159745454788208</v>
      </c>
    </row>
    <row r="5036" spans="1:35" x14ac:dyDescent="0.2">
      <c r="A5036" s="2">
        <v>5035</v>
      </c>
      <c r="B5036" s="2">
        <v>38</v>
      </c>
      <c r="C5036" s="2" t="s">
        <v>32</v>
      </c>
      <c r="D5036" s="2" t="s">
        <v>33</v>
      </c>
      <c r="E5036" s="2">
        <v>6</v>
      </c>
      <c r="F5036" s="2">
        <v>1</v>
      </c>
      <c r="G5036" s="2">
        <v>5</v>
      </c>
      <c r="H5036" s="2" t="s">
        <v>58</v>
      </c>
      <c r="I5036" s="2" t="s">
        <v>49</v>
      </c>
      <c r="J5036" s="6">
        <v>1136.6765</v>
      </c>
      <c r="K5036" s="6">
        <v>1392.2497777777778</v>
      </c>
      <c r="L5036" s="2" t="s">
        <v>36</v>
      </c>
      <c r="M5036" s="2" t="s">
        <v>37</v>
      </c>
      <c r="N5036" s="6">
        <v>0</v>
      </c>
      <c r="O5036" s="6">
        <v>0</v>
      </c>
      <c r="P5036" s="6">
        <v>413.18888888888887</v>
      </c>
      <c r="Q5036" s="6">
        <v>0</v>
      </c>
      <c r="R5036" s="6">
        <v>0</v>
      </c>
      <c r="S5036" s="6">
        <v>0</v>
      </c>
      <c r="T5036" s="6">
        <v>22.222222222222221</v>
      </c>
      <c r="U5036" s="6">
        <v>0</v>
      </c>
      <c r="V5036" s="6">
        <v>0</v>
      </c>
      <c r="W5036" s="6">
        <v>0</v>
      </c>
      <c r="X5036" s="6">
        <v>0</v>
      </c>
      <c r="Y5036" s="6">
        <v>367.09075439993092</v>
      </c>
      <c r="Z5036" s="2">
        <v>36</v>
      </c>
      <c r="AA5036" s="6">
        <v>13.271210150644407</v>
      </c>
      <c r="AB5036" s="2" t="s">
        <v>38</v>
      </c>
      <c r="AC5036" s="2" t="s">
        <v>50</v>
      </c>
      <c r="AD5036" s="2" t="s">
        <v>40</v>
      </c>
      <c r="AE5036" s="2" t="s">
        <v>41</v>
      </c>
      <c r="AF5036" s="2" t="s">
        <v>59</v>
      </c>
      <c r="AG5036" s="4" t="s">
        <v>59</v>
      </c>
      <c r="AH5036" s="3" t="s">
        <v>59</v>
      </c>
    </row>
    <row r="5037" spans="1:35" ht="15" x14ac:dyDescent="0.25">
      <c r="A5037" s="2">
        <v>5036</v>
      </c>
      <c r="B5037" s="2">
        <v>43</v>
      </c>
      <c r="C5037" s="2" t="s">
        <v>47</v>
      </c>
      <c r="D5037" s="2" t="s">
        <v>74</v>
      </c>
      <c r="E5037" s="2">
        <v>2</v>
      </c>
      <c r="F5037" s="2">
        <v>1</v>
      </c>
      <c r="G5037" s="2">
        <v>3</v>
      </c>
      <c r="H5037" s="2" t="s">
        <v>58</v>
      </c>
      <c r="I5037" s="2" t="s">
        <v>49</v>
      </c>
      <c r="J5037" s="6">
        <v>1322.5762500000001</v>
      </c>
      <c r="K5037" s="6">
        <v>1657.7042222222221</v>
      </c>
      <c r="L5037" s="2" t="s">
        <v>44</v>
      </c>
      <c r="M5037" s="2" t="s">
        <v>51</v>
      </c>
      <c r="N5037" s="6">
        <v>0</v>
      </c>
      <c r="O5037" s="6">
        <v>0</v>
      </c>
      <c r="P5037" s="6">
        <v>747.78155555555554</v>
      </c>
      <c r="Q5037" s="6">
        <v>0</v>
      </c>
      <c r="R5037" s="6">
        <v>0</v>
      </c>
      <c r="S5037" s="6">
        <v>0</v>
      </c>
      <c r="T5037" s="6">
        <v>66.666666666666671</v>
      </c>
      <c r="U5037" s="6">
        <v>0</v>
      </c>
      <c r="V5037" s="6">
        <v>58.888888888888886</v>
      </c>
      <c r="W5037" s="6">
        <v>0</v>
      </c>
      <c r="X5037" s="6">
        <v>0</v>
      </c>
      <c r="Y5037" s="6">
        <v>700.59885126625045</v>
      </c>
      <c r="Z5037" s="2">
        <v>12</v>
      </c>
      <c r="AA5037" s="6">
        <v>64.230897714201987</v>
      </c>
      <c r="AB5037" s="2" t="s">
        <v>38</v>
      </c>
      <c r="AC5037" s="2" t="s">
        <v>60</v>
      </c>
      <c r="AD5037" s="2" t="s">
        <v>46</v>
      </c>
      <c r="AE5037" s="2" t="s">
        <v>41</v>
      </c>
      <c r="AF5037" s="2">
        <v>1</v>
      </c>
      <c r="AG5037" s="8">
        <v>4.5946955680847168E-2</v>
      </c>
      <c r="AH5037" s="3">
        <v>517.20489501953125</v>
      </c>
      <c r="AI5037" s="9">
        <v>5.9620872139930732E-2</v>
      </c>
    </row>
    <row r="5038" spans="1:35" ht="15" x14ac:dyDescent="0.25">
      <c r="A5038" s="2">
        <v>5037</v>
      </c>
      <c r="B5038" s="2">
        <v>37</v>
      </c>
      <c r="C5038" s="2" t="s">
        <v>61</v>
      </c>
      <c r="D5038" s="2" t="s">
        <v>33</v>
      </c>
      <c r="E5038" s="2">
        <v>0</v>
      </c>
      <c r="F5038" s="2">
        <v>0</v>
      </c>
      <c r="G5038" s="2">
        <v>5</v>
      </c>
      <c r="H5038" s="2" t="s">
        <v>43</v>
      </c>
      <c r="I5038" s="2" t="s">
        <v>66</v>
      </c>
      <c r="J5038" s="6">
        <v>16.248000000000001</v>
      </c>
      <c r="K5038" s="6">
        <v>11.012</v>
      </c>
      <c r="L5038" s="2" t="s">
        <v>73</v>
      </c>
      <c r="M5038" s="2" t="s">
        <v>51</v>
      </c>
      <c r="N5038" s="6">
        <v>0</v>
      </c>
      <c r="O5038" s="6">
        <v>33.333333333333336</v>
      </c>
      <c r="P5038" s="6">
        <v>9.285111111111112</v>
      </c>
      <c r="Q5038" s="6">
        <v>0</v>
      </c>
      <c r="R5038" s="6">
        <v>0</v>
      </c>
      <c r="S5038" s="6">
        <v>0</v>
      </c>
      <c r="T5038" s="6">
        <v>0</v>
      </c>
      <c r="U5038" s="6">
        <v>0</v>
      </c>
      <c r="V5038" s="6">
        <v>212.44444444444446</v>
      </c>
      <c r="W5038" s="6">
        <v>0</v>
      </c>
      <c r="X5038" s="6">
        <v>0</v>
      </c>
      <c r="Y5038" s="6">
        <v>15.208381950997955</v>
      </c>
      <c r="Z5038" s="2">
        <v>36</v>
      </c>
      <c r="AA5038" s="6">
        <v>0.54981943975377667</v>
      </c>
      <c r="AB5038" s="2" t="s">
        <v>38</v>
      </c>
      <c r="AC5038" s="2" t="s">
        <v>39</v>
      </c>
      <c r="AD5038" s="2" t="s">
        <v>40</v>
      </c>
      <c r="AE5038" s="2" t="s">
        <v>67</v>
      </c>
      <c r="AF5038" s="2">
        <v>0</v>
      </c>
      <c r="AG5038" s="8">
        <v>0.30044597387313843</v>
      </c>
      <c r="AH5038" s="3">
        <v>387.74884033203119</v>
      </c>
      <c r="AI5038" s="9">
        <v>0.58112806081771851</v>
      </c>
    </row>
    <row r="5039" spans="1:35" x14ac:dyDescent="0.2">
      <c r="A5039" s="2">
        <v>5038</v>
      </c>
      <c r="B5039" s="2">
        <v>33</v>
      </c>
      <c r="C5039" s="2" t="s">
        <v>47</v>
      </c>
      <c r="D5039" s="2" t="s">
        <v>33</v>
      </c>
      <c r="E5039" s="2">
        <v>0</v>
      </c>
      <c r="F5039" s="2">
        <v>0</v>
      </c>
      <c r="G5039" s="2">
        <v>3</v>
      </c>
      <c r="H5039" s="2" t="s">
        <v>48</v>
      </c>
      <c r="I5039" s="2" t="s">
        <v>49</v>
      </c>
      <c r="J5039" s="6">
        <v>1241.8955000000001</v>
      </c>
      <c r="K5039" s="6">
        <v>1363.0613333333333</v>
      </c>
      <c r="L5039" s="2" t="s">
        <v>44</v>
      </c>
      <c r="M5039" s="2" t="s">
        <v>37</v>
      </c>
      <c r="N5039" s="6">
        <v>1175.0513926427116</v>
      </c>
      <c r="O5039" s="6">
        <v>888.88888888888891</v>
      </c>
      <c r="P5039" s="6">
        <v>92.555999999999997</v>
      </c>
      <c r="Q5039" s="6">
        <v>0</v>
      </c>
      <c r="R5039" s="6">
        <v>0</v>
      </c>
      <c r="S5039" s="6">
        <v>0</v>
      </c>
      <c r="T5039" s="6">
        <v>0</v>
      </c>
      <c r="U5039" s="6">
        <v>0</v>
      </c>
      <c r="V5039" s="6">
        <v>73.555555555555557</v>
      </c>
      <c r="W5039" s="6">
        <v>0</v>
      </c>
      <c r="X5039" s="6">
        <v>0</v>
      </c>
      <c r="Y5039" s="6">
        <v>438.33001241047748</v>
      </c>
      <c r="Z5039" s="2">
        <v>36</v>
      </c>
      <c r="AA5039" s="6">
        <v>15.846679983926917</v>
      </c>
      <c r="AB5039" s="2" t="s">
        <v>55</v>
      </c>
      <c r="AC5039" s="2" t="s">
        <v>39</v>
      </c>
      <c r="AD5039" s="2" t="s">
        <v>46</v>
      </c>
      <c r="AE5039" s="2" t="s">
        <v>41</v>
      </c>
      <c r="AF5039" s="2" t="s">
        <v>59</v>
      </c>
      <c r="AG5039" s="4" t="s">
        <v>59</v>
      </c>
      <c r="AH5039" s="3" t="s">
        <v>59</v>
      </c>
    </row>
    <row r="5040" spans="1:35" ht="15" x14ac:dyDescent="0.25">
      <c r="A5040" s="2">
        <v>5039</v>
      </c>
      <c r="B5040" s="2">
        <v>24</v>
      </c>
      <c r="C5040" s="2" t="s">
        <v>32</v>
      </c>
      <c r="D5040" s="2" t="s">
        <v>33</v>
      </c>
      <c r="E5040" s="2">
        <v>0</v>
      </c>
      <c r="F5040" s="2">
        <v>1</v>
      </c>
      <c r="G5040" s="2">
        <v>2</v>
      </c>
      <c r="H5040" s="2" t="s">
        <v>48</v>
      </c>
      <c r="I5040" s="2" t="s">
        <v>35</v>
      </c>
      <c r="J5040" s="6">
        <v>812.13549999999998</v>
      </c>
      <c r="K5040" s="6">
        <v>832.23888888888894</v>
      </c>
      <c r="L5040" s="2" t="s">
        <v>36</v>
      </c>
      <c r="M5040" s="2" t="s">
        <v>37</v>
      </c>
      <c r="N5040" s="6">
        <v>763.48187361111127</v>
      </c>
      <c r="O5040" s="6">
        <v>805.12911111111111</v>
      </c>
      <c r="P5040" s="6">
        <v>358.55666666666667</v>
      </c>
      <c r="Q5040" s="6">
        <v>57.777777777777779</v>
      </c>
      <c r="R5040" s="6">
        <v>0</v>
      </c>
      <c r="S5040" s="6">
        <v>0</v>
      </c>
      <c r="T5040" s="6">
        <v>0</v>
      </c>
      <c r="U5040" s="6">
        <v>0</v>
      </c>
      <c r="V5040" s="6">
        <v>0</v>
      </c>
      <c r="W5040" s="6">
        <v>0</v>
      </c>
      <c r="X5040" s="6">
        <v>0</v>
      </c>
      <c r="Y5040" s="6">
        <v>394.99721710935796</v>
      </c>
      <c r="Z5040" s="2">
        <v>24</v>
      </c>
      <c r="AA5040" s="6">
        <v>19.719881344639763</v>
      </c>
      <c r="AB5040" s="2" t="s">
        <v>55</v>
      </c>
      <c r="AC5040" s="2" t="s">
        <v>39</v>
      </c>
      <c r="AD5040" s="2" t="s">
        <v>40</v>
      </c>
      <c r="AE5040" s="2" t="s">
        <v>41</v>
      </c>
      <c r="AF5040" s="2">
        <v>0</v>
      </c>
      <c r="AG5040" s="8">
        <v>0.1378147155046463</v>
      </c>
      <c r="AH5040" s="3">
        <v>349.2496337890625</v>
      </c>
      <c r="AI5040" s="9">
        <v>0.17813284695148471</v>
      </c>
    </row>
    <row r="5041" spans="1:35" ht="15" x14ac:dyDescent="0.25">
      <c r="A5041" s="2">
        <v>5040</v>
      </c>
      <c r="B5041" s="2">
        <v>29</v>
      </c>
      <c r="C5041" s="2" t="s">
        <v>32</v>
      </c>
      <c r="D5041" s="2" t="s">
        <v>74</v>
      </c>
      <c r="E5041" s="2">
        <v>0</v>
      </c>
      <c r="F5041" s="2">
        <v>0</v>
      </c>
      <c r="G5041" s="2">
        <v>3</v>
      </c>
      <c r="H5041" s="2" t="s">
        <v>48</v>
      </c>
      <c r="I5041" s="2" t="s">
        <v>35</v>
      </c>
      <c r="J5041" s="6">
        <v>255.04325</v>
      </c>
      <c r="K5041" s="6">
        <v>320.7762222222222</v>
      </c>
      <c r="L5041" s="2" t="s">
        <v>36</v>
      </c>
      <c r="M5041" s="2" t="s">
        <v>45</v>
      </c>
      <c r="N5041" s="6">
        <v>0</v>
      </c>
      <c r="O5041" s="6">
        <v>0</v>
      </c>
      <c r="P5041" s="6">
        <v>87.226444444444439</v>
      </c>
      <c r="Q5041" s="6">
        <v>0</v>
      </c>
      <c r="R5041" s="6">
        <v>0</v>
      </c>
      <c r="S5041" s="6">
        <v>0</v>
      </c>
      <c r="T5041" s="6">
        <v>26.666666666666668</v>
      </c>
      <c r="U5041" s="6">
        <v>0</v>
      </c>
      <c r="V5041" s="6">
        <v>0</v>
      </c>
      <c r="W5041" s="6">
        <v>0</v>
      </c>
      <c r="X5041" s="6">
        <v>0</v>
      </c>
      <c r="Y5041" s="6">
        <v>119.43359183191345</v>
      </c>
      <c r="Z5041" s="2">
        <v>36</v>
      </c>
      <c r="AA5041" s="6">
        <v>4.3178104521825817</v>
      </c>
      <c r="AB5041" s="2" t="s">
        <v>38</v>
      </c>
      <c r="AC5041" s="2" t="s">
        <v>39</v>
      </c>
      <c r="AD5041" s="2" t="s">
        <v>40</v>
      </c>
      <c r="AE5041" s="2" t="s">
        <v>41</v>
      </c>
      <c r="AF5041" s="2">
        <v>1</v>
      </c>
      <c r="AG5041" s="8">
        <v>0.2544485330581665</v>
      </c>
      <c r="AH5041" s="3">
        <v>336.300537109375</v>
      </c>
      <c r="AI5041" s="9">
        <v>0.4184596836566925</v>
      </c>
    </row>
    <row r="5042" spans="1:35" ht="15" x14ac:dyDescent="0.25">
      <c r="A5042" s="2">
        <v>5041</v>
      </c>
      <c r="B5042" s="2">
        <v>43</v>
      </c>
      <c r="C5042" s="2" t="s">
        <v>47</v>
      </c>
      <c r="D5042" s="2" t="s">
        <v>33</v>
      </c>
      <c r="E5042" s="2">
        <v>2</v>
      </c>
      <c r="F5042" s="2">
        <v>1</v>
      </c>
      <c r="G5042" s="2">
        <v>3</v>
      </c>
      <c r="H5042" s="2" t="s">
        <v>43</v>
      </c>
      <c r="I5042" s="2" t="s">
        <v>35</v>
      </c>
      <c r="J5042" s="6">
        <v>503.05925000000002</v>
      </c>
      <c r="K5042" s="6">
        <v>506.77199999999999</v>
      </c>
      <c r="L5042" s="2" t="s">
        <v>44</v>
      </c>
      <c r="M5042" s="2" t="s">
        <v>37</v>
      </c>
      <c r="N5042" s="6">
        <v>398.36073580935425</v>
      </c>
      <c r="O5042" s="6">
        <v>2222.2222222222222</v>
      </c>
      <c r="P5042" s="6">
        <v>251.25200000000001</v>
      </c>
      <c r="Q5042" s="6">
        <v>0</v>
      </c>
      <c r="R5042" s="6">
        <v>66.666666666666671</v>
      </c>
      <c r="S5042" s="6">
        <v>0</v>
      </c>
      <c r="T5042" s="6">
        <v>0</v>
      </c>
      <c r="U5042" s="6">
        <v>0</v>
      </c>
      <c r="V5042" s="6">
        <v>7.333333333333333</v>
      </c>
      <c r="W5042" s="6">
        <v>0</v>
      </c>
      <c r="X5042" s="6">
        <v>0</v>
      </c>
      <c r="Y5042" s="6">
        <v>338.83793688486935</v>
      </c>
      <c r="Z5042" s="2">
        <v>48</v>
      </c>
      <c r="AA5042" s="6">
        <v>9.9533642632235289</v>
      </c>
      <c r="AB5042" s="2" t="s">
        <v>38</v>
      </c>
      <c r="AC5042" s="2" t="s">
        <v>50</v>
      </c>
      <c r="AD5042" s="2" t="s">
        <v>46</v>
      </c>
      <c r="AE5042" s="2" t="s">
        <v>41</v>
      </c>
      <c r="AF5042" s="2">
        <v>1</v>
      </c>
      <c r="AG5042" s="8">
        <v>0.16130360960960391</v>
      </c>
      <c r="AH5042" s="3">
        <v>479.34188842773438</v>
      </c>
      <c r="AI5042" s="9">
        <v>0.30296170711517328</v>
      </c>
    </row>
    <row r="5043" spans="1:35" ht="15" x14ac:dyDescent="0.25">
      <c r="A5043" s="2">
        <v>5042</v>
      </c>
      <c r="B5043" s="2">
        <v>39</v>
      </c>
      <c r="C5043" s="2" t="s">
        <v>61</v>
      </c>
      <c r="D5043" s="2" t="s">
        <v>57</v>
      </c>
      <c r="E5043" s="2">
        <v>0</v>
      </c>
      <c r="F5043" s="2">
        <v>0</v>
      </c>
      <c r="G5043" s="2">
        <v>2</v>
      </c>
      <c r="H5043" s="2" t="s">
        <v>52</v>
      </c>
      <c r="I5043" s="2" t="s">
        <v>49</v>
      </c>
      <c r="J5043" s="6">
        <v>246.191</v>
      </c>
      <c r="K5043" s="6">
        <v>172.44644444444444</v>
      </c>
      <c r="L5043" s="2" t="s">
        <v>44</v>
      </c>
      <c r="M5043" s="2" t="s">
        <v>37</v>
      </c>
      <c r="N5043" s="6">
        <v>0</v>
      </c>
      <c r="O5043" s="6">
        <v>2222.2222222222222</v>
      </c>
      <c r="P5043" s="6">
        <v>89.297777777777782</v>
      </c>
      <c r="Q5043" s="6">
        <v>0</v>
      </c>
      <c r="R5043" s="6">
        <v>0</v>
      </c>
      <c r="S5043" s="6">
        <v>0</v>
      </c>
      <c r="T5043" s="6">
        <v>0</v>
      </c>
      <c r="U5043" s="6">
        <v>0</v>
      </c>
      <c r="V5043" s="6">
        <v>44.444444444444443</v>
      </c>
      <c r="W5043" s="6">
        <v>0</v>
      </c>
      <c r="X5043" s="6">
        <v>0</v>
      </c>
      <c r="Y5043" s="6">
        <v>148.49679819451171</v>
      </c>
      <c r="Z5043" s="2">
        <v>36</v>
      </c>
      <c r="AA5043" s="6">
        <v>5.3685149841452082</v>
      </c>
      <c r="AB5043" s="2" t="s">
        <v>55</v>
      </c>
      <c r="AC5043" s="2" t="s">
        <v>39</v>
      </c>
      <c r="AD5043" s="2" t="s">
        <v>40</v>
      </c>
      <c r="AE5043" s="2" t="s">
        <v>41</v>
      </c>
      <c r="AF5043" s="2">
        <v>0</v>
      </c>
      <c r="AG5043" s="8">
        <v>0.26278617978096008</v>
      </c>
      <c r="AH5043" s="3">
        <v>329.89450073242188</v>
      </c>
      <c r="AI5043" s="9">
        <v>0.41388389468193049</v>
      </c>
    </row>
    <row r="5044" spans="1:35" x14ac:dyDescent="0.2">
      <c r="A5044" s="2">
        <v>5043</v>
      </c>
      <c r="B5044" s="2">
        <v>27</v>
      </c>
      <c r="C5044" s="2" t="s">
        <v>32</v>
      </c>
      <c r="D5044" s="2" t="s">
        <v>57</v>
      </c>
      <c r="E5044" s="2">
        <v>3</v>
      </c>
      <c r="F5044" s="2">
        <v>0</v>
      </c>
      <c r="G5044" s="2">
        <v>2</v>
      </c>
      <c r="H5044" s="2" t="s">
        <v>58</v>
      </c>
      <c r="I5044" s="2" t="s">
        <v>35</v>
      </c>
      <c r="J5044" s="6">
        <v>120.33175</v>
      </c>
      <c r="K5044" s="6">
        <v>56.172666666666665</v>
      </c>
      <c r="L5044" s="2" t="s">
        <v>44</v>
      </c>
      <c r="M5044" s="2" t="s">
        <v>45</v>
      </c>
      <c r="N5044" s="6">
        <v>0</v>
      </c>
      <c r="O5044" s="6">
        <v>0</v>
      </c>
      <c r="P5044" s="6">
        <v>16.130444444444443</v>
      </c>
      <c r="Q5044" s="6">
        <v>0</v>
      </c>
      <c r="R5044" s="6">
        <v>0</v>
      </c>
      <c r="S5044" s="6">
        <v>0</v>
      </c>
      <c r="T5044" s="6">
        <v>0</v>
      </c>
      <c r="U5044" s="6">
        <v>0</v>
      </c>
      <c r="V5044" s="6">
        <v>7.333333333333333</v>
      </c>
      <c r="W5044" s="6">
        <v>0</v>
      </c>
      <c r="X5044" s="6">
        <v>0</v>
      </c>
      <c r="Y5044" s="6">
        <v>108.61718917251554</v>
      </c>
      <c r="Z5044" s="2">
        <v>36</v>
      </c>
      <c r="AA5044" s="6">
        <v>3.9267715849642864</v>
      </c>
      <c r="AB5044" s="2" t="s">
        <v>38</v>
      </c>
      <c r="AC5044" s="2" t="s">
        <v>72</v>
      </c>
      <c r="AD5044" s="2" t="s">
        <v>46</v>
      </c>
      <c r="AE5044" s="2" t="s">
        <v>41</v>
      </c>
      <c r="AF5044" s="2" t="s">
        <v>59</v>
      </c>
      <c r="AG5044" s="4" t="s">
        <v>59</v>
      </c>
      <c r="AH5044" s="3" t="s">
        <v>59</v>
      </c>
    </row>
    <row r="5045" spans="1:35" x14ac:dyDescent="0.2">
      <c r="A5045" s="2">
        <v>5044</v>
      </c>
      <c r="B5045" s="2">
        <v>57</v>
      </c>
      <c r="C5045" s="2" t="s">
        <v>32</v>
      </c>
      <c r="D5045" s="2" t="s">
        <v>57</v>
      </c>
      <c r="E5045" s="2">
        <v>2</v>
      </c>
      <c r="F5045" s="2">
        <v>1</v>
      </c>
      <c r="G5045" s="2">
        <v>2</v>
      </c>
      <c r="H5045" s="2" t="s">
        <v>34</v>
      </c>
      <c r="I5045" s="2" t="s">
        <v>35</v>
      </c>
      <c r="J5045" s="6">
        <v>998.24699999999996</v>
      </c>
      <c r="K5045" s="6">
        <v>1237.7697777777778</v>
      </c>
      <c r="L5045" s="2" t="s">
        <v>36</v>
      </c>
      <c r="M5045" s="2" t="s">
        <v>45</v>
      </c>
      <c r="N5045" s="6">
        <v>0</v>
      </c>
      <c r="O5045" s="6">
        <v>8888.8888888888887</v>
      </c>
      <c r="P5045" s="6">
        <v>64.561999999999998</v>
      </c>
      <c r="Q5045" s="6">
        <v>0</v>
      </c>
      <c r="R5045" s="6">
        <v>0</v>
      </c>
      <c r="S5045" s="6">
        <v>0</v>
      </c>
      <c r="T5045" s="6">
        <v>0</v>
      </c>
      <c r="U5045" s="6">
        <v>0</v>
      </c>
      <c r="V5045" s="6">
        <v>104.44444444444444</v>
      </c>
      <c r="W5045" s="6">
        <v>0</v>
      </c>
      <c r="X5045" s="6">
        <v>0</v>
      </c>
      <c r="Y5045" s="6">
        <v>402.81265680799532</v>
      </c>
      <c r="Z5045" s="2">
        <v>3</v>
      </c>
      <c r="AA5045" s="6">
        <v>138.3190025040571</v>
      </c>
      <c r="AB5045" s="2" t="s">
        <v>55</v>
      </c>
      <c r="AC5045" s="2" t="s">
        <v>60</v>
      </c>
      <c r="AD5045" s="2" t="s">
        <v>40</v>
      </c>
      <c r="AE5045" s="2" t="s">
        <v>41</v>
      </c>
      <c r="AF5045" s="2" t="s">
        <v>59</v>
      </c>
      <c r="AG5045" s="4" t="s">
        <v>59</v>
      </c>
      <c r="AH5045" s="3" t="s">
        <v>59</v>
      </c>
    </row>
    <row r="5046" spans="1:35" ht="15" x14ac:dyDescent="0.25">
      <c r="A5046" s="2">
        <v>5045</v>
      </c>
      <c r="B5046" s="2">
        <v>43</v>
      </c>
      <c r="C5046" s="2" t="s">
        <v>61</v>
      </c>
      <c r="D5046" s="2" t="s">
        <v>33</v>
      </c>
      <c r="E5046" s="2">
        <v>0</v>
      </c>
      <c r="F5046" s="2">
        <v>1</v>
      </c>
      <c r="G5046" s="2">
        <v>3</v>
      </c>
      <c r="H5046" s="2" t="s">
        <v>53</v>
      </c>
      <c r="I5046" s="2" t="s">
        <v>35</v>
      </c>
      <c r="J5046" s="6">
        <v>1019.04725</v>
      </c>
      <c r="K5046" s="6">
        <v>946.07155555555551</v>
      </c>
      <c r="L5046" s="2" t="s">
        <v>44</v>
      </c>
      <c r="M5046" s="2" t="s">
        <v>51</v>
      </c>
      <c r="N5046" s="6">
        <v>0</v>
      </c>
      <c r="O5046" s="6">
        <v>222.22222222222223</v>
      </c>
      <c r="P5046" s="6">
        <v>233.85688888888888</v>
      </c>
      <c r="Q5046" s="6">
        <v>0</v>
      </c>
      <c r="R5046" s="6">
        <v>0</v>
      </c>
      <c r="S5046" s="6">
        <v>255.55555555555554</v>
      </c>
      <c r="T5046" s="6">
        <v>0</v>
      </c>
      <c r="U5046" s="6">
        <v>0</v>
      </c>
      <c r="V5046" s="6">
        <v>48.444444444444443</v>
      </c>
      <c r="W5046" s="6">
        <v>0</v>
      </c>
      <c r="X5046" s="6">
        <v>0</v>
      </c>
      <c r="Y5046" s="6">
        <v>851.7578540702516</v>
      </c>
      <c r="Z5046" s="2">
        <v>24</v>
      </c>
      <c r="AA5046" s="6">
        <v>42.52324595993317</v>
      </c>
      <c r="AB5046" s="2" t="s">
        <v>38</v>
      </c>
      <c r="AC5046" s="2" t="s">
        <v>80</v>
      </c>
      <c r="AD5046" s="2" t="s">
        <v>46</v>
      </c>
      <c r="AE5046" s="2" t="s">
        <v>41</v>
      </c>
      <c r="AF5046" s="2">
        <v>1</v>
      </c>
      <c r="AG5046" s="8">
        <v>6.3594073057174683E-2</v>
      </c>
      <c r="AH5046" s="3">
        <v>506.6834716796875</v>
      </c>
      <c r="AI5046" s="9">
        <v>9.169480949640274E-2</v>
      </c>
    </row>
    <row r="5047" spans="1:35" ht="15" x14ac:dyDescent="0.25">
      <c r="A5047" s="2">
        <v>5046</v>
      </c>
      <c r="B5047" s="2">
        <v>31</v>
      </c>
      <c r="C5047" s="2" t="s">
        <v>61</v>
      </c>
      <c r="D5047" s="2" t="s">
        <v>65</v>
      </c>
      <c r="E5047" s="2">
        <v>2</v>
      </c>
      <c r="F5047" s="2">
        <v>1</v>
      </c>
      <c r="G5047" s="2">
        <v>4</v>
      </c>
      <c r="H5047" s="2" t="s">
        <v>58</v>
      </c>
      <c r="I5047" s="2" t="s">
        <v>49</v>
      </c>
      <c r="J5047" s="6">
        <v>911.45899999999995</v>
      </c>
      <c r="K5047" s="6">
        <v>450.31599999999997</v>
      </c>
      <c r="L5047" s="2" t="s">
        <v>36</v>
      </c>
      <c r="M5047" s="2" t="s">
        <v>51</v>
      </c>
      <c r="N5047" s="6">
        <v>0</v>
      </c>
      <c r="O5047" s="6">
        <v>155.55555555555554</v>
      </c>
      <c r="P5047" s="6">
        <v>74.272222222222226</v>
      </c>
      <c r="Q5047" s="6">
        <v>0</v>
      </c>
      <c r="R5047" s="6">
        <v>0</v>
      </c>
      <c r="S5047" s="6">
        <v>0</v>
      </c>
      <c r="T5047" s="6">
        <v>222.22222222222223</v>
      </c>
      <c r="U5047" s="6">
        <v>0</v>
      </c>
      <c r="V5047" s="6">
        <v>73.555555555555557</v>
      </c>
      <c r="W5047" s="6">
        <v>0</v>
      </c>
      <c r="X5047" s="6">
        <v>0</v>
      </c>
      <c r="Y5047" s="6">
        <v>1208.729855726154</v>
      </c>
      <c r="Z5047" s="2">
        <v>24</v>
      </c>
      <c r="AA5047" s="6">
        <v>60.344752570862077</v>
      </c>
      <c r="AB5047" s="2" t="s">
        <v>55</v>
      </c>
      <c r="AC5047" s="2" t="s">
        <v>50</v>
      </c>
      <c r="AD5047" s="2" t="s">
        <v>46</v>
      </c>
      <c r="AE5047" s="2" t="s">
        <v>67</v>
      </c>
      <c r="AF5047" s="2">
        <v>1</v>
      </c>
      <c r="AG5047" s="8">
        <v>6.1884313821792603E-2</v>
      </c>
      <c r="AH5047" s="3">
        <v>538.773193359375</v>
      </c>
      <c r="AI5047" s="9">
        <v>9.124571830034256E-2</v>
      </c>
    </row>
    <row r="5048" spans="1:35" ht="15" x14ac:dyDescent="0.25">
      <c r="A5048" s="2">
        <v>5047</v>
      </c>
      <c r="B5048" s="2">
        <v>45</v>
      </c>
      <c r="C5048" s="2" t="s">
        <v>47</v>
      </c>
      <c r="D5048" s="2" t="s">
        <v>33</v>
      </c>
      <c r="E5048" s="2">
        <v>5</v>
      </c>
      <c r="F5048" s="2">
        <v>0</v>
      </c>
      <c r="G5048" s="2">
        <v>2</v>
      </c>
      <c r="H5048" s="2" t="s">
        <v>43</v>
      </c>
      <c r="I5048" s="2" t="s">
        <v>49</v>
      </c>
      <c r="J5048" s="6">
        <v>283.22924999999998</v>
      </c>
      <c r="K5048" s="6">
        <v>191.602</v>
      </c>
      <c r="L5048" s="2" t="s">
        <v>73</v>
      </c>
      <c r="M5048" s="2" t="s">
        <v>37</v>
      </c>
      <c r="N5048" s="6">
        <v>0</v>
      </c>
      <c r="O5048" s="6">
        <v>0</v>
      </c>
      <c r="P5048" s="6">
        <v>7.9842222222222219</v>
      </c>
      <c r="Q5048" s="6">
        <v>57.777777777777779</v>
      </c>
      <c r="R5048" s="6">
        <v>0</v>
      </c>
      <c r="S5048" s="6">
        <v>0</v>
      </c>
      <c r="T5048" s="6">
        <v>0</v>
      </c>
      <c r="U5048" s="6">
        <v>0</v>
      </c>
      <c r="V5048" s="6">
        <v>331.11111111111109</v>
      </c>
      <c r="W5048" s="6">
        <v>178.88888888888889</v>
      </c>
      <c r="X5048" s="6">
        <v>0</v>
      </c>
      <c r="Y5048" s="6">
        <v>164.78550829100607</v>
      </c>
      <c r="Z5048" s="2">
        <v>48</v>
      </c>
      <c r="AA5048" s="6">
        <v>4.8405742414791133</v>
      </c>
      <c r="AB5048" s="2" t="s">
        <v>38</v>
      </c>
      <c r="AC5048" s="2" t="s">
        <v>39</v>
      </c>
      <c r="AD5048" s="2" t="s">
        <v>40</v>
      </c>
      <c r="AE5048" s="2" t="s">
        <v>41</v>
      </c>
      <c r="AF5048" s="2">
        <v>0</v>
      </c>
      <c r="AG5048" s="8">
        <v>0.25239065289497381</v>
      </c>
      <c r="AH5048" s="3">
        <v>419.16888427734381</v>
      </c>
      <c r="AI5048" s="9">
        <v>0.4294617772102356</v>
      </c>
    </row>
    <row r="5049" spans="1:35" x14ac:dyDescent="0.2">
      <c r="A5049" s="2">
        <v>5048</v>
      </c>
      <c r="B5049" s="2">
        <v>26</v>
      </c>
      <c r="C5049" s="2" t="s">
        <v>61</v>
      </c>
      <c r="D5049" s="2" t="s">
        <v>74</v>
      </c>
      <c r="E5049" s="2">
        <v>1</v>
      </c>
      <c r="F5049" s="2">
        <v>1</v>
      </c>
      <c r="G5049" s="2">
        <v>3</v>
      </c>
      <c r="H5049" s="2" t="s">
        <v>48</v>
      </c>
      <c r="I5049" s="2" t="s">
        <v>49</v>
      </c>
      <c r="J5049" s="6">
        <v>383.392</v>
      </c>
      <c r="K5049" s="6">
        <v>397.59955555555558</v>
      </c>
      <c r="L5049" s="2" t="s">
        <v>73</v>
      </c>
      <c r="M5049" s="2" t="s">
        <v>37</v>
      </c>
      <c r="N5049" s="6">
        <v>0</v>
      </c>
      <c r="O5049" s="6">
        <v>0</v>
      </c>
      <c r="P5049" s="6">
        <v>211.25755555555557</v>
      </c>
      <c r="Q5049" s="6">
        <v>0</v>
      </c>
      <c r="R5049" s="6">
        <v>0</v>
      </c>
      <c r="S5049" s="6">
        <v>0</v>
      </c>
      <c r="T5049" s="6">
        <v>766.66666666666663</v>
      </c>
      <c r="U5049" s="6">
        <v>0</v>
      </c>
      <c r="V5049" s="6">
        <v>47.777777777777779</v>
      </c>
      <c r="W5049" s="6">
        <v>0</v>
      </c>
      <c r="X5049" s="6">
        <v>0</v>
      </c>
      <c r="Y5049" s="6">
        <v>271.95082455517161</v>
      </c>
      <c r="Z5049" s="2">
        <v>36</v>
      </c>
      <c r="AA5049" s="6">
        <v>9.8316737756372898</v>
      </c>
      <c r="AB5049" s="2" t="s">
        <v>55</v>
      </c>
      <c r="AC5049" s="2" t="s">
        <v>39</v>
      </c>
      <c r="AD5049" s="2" t="s">
        <v>40</v>
      </c>
      <c r="AE5049" s="2" t="s">
        <v>67</v>
      </c>
      <c r="AF5049" s="2" t="s">
        <v>59</v>
      </c>
      <c r="AG5049" s="4" t="s">
        <v>59</v>
      </c>
      <c r="AH5049" s="3" t="s">
        <v>59</v>
      </c>
    </row>
    <row r="5050" spans="1:35" ht="15" x14ac:dyDescent="0.25">
      <c r="A5050" s="2">
        <v>5049</v>
      </c>
      <c r="B5050" s="2">
        <v>28</v>
      </c>
      <c r="C5050" s="2" t="s">
        <v>32</v>
      </c>
      <c r="D5050" s="2" t="s">
        <v>33</v>
      </c>
      <c r="E5050" s="2">
        <v>1</v>
      </c>
      <c r="F5050" s="2">
        <v>1</v>
      </c>
      <c r="G5050" s="2">
        <v>2</v>
      </c>
      <c r="H5050" s="2" t="s">
        <v>34</v>
      </c>
      <c r="I5050" s="2" t="s">
        <v>66</v>
      </c>
      <c r="J5050" s="6">
        <v>705.42724999999996</v>
      </c>
      <c r="K5050" s="6">
        <v>324.17933333333332</v>
      </c>
      <c r="L5050" s="2" t="s">
        <v>44</v>
      </c>
      <c r="M5050" s="2" t="s">
        <v>37</v>
      </c>
      <c r="N5050" s="6">
        <v>0</v>
      </c>
      <c r="O5050" s="6">
        <v>0</v>
      </c>
      <c r="P5050" s="6">
        <v>325.28911111111108</v>
      </c>
      <c r="Q5050" s="6">
        <v>0</v>
      </c>
      <c r="R5050" s="6">
        <v>0</v>
      </c>
      <c r="S5050" s="6">
        <v>0</v>
      </c>
      <c r="T5050" s="6">
        <v>0</v>
      </c>
      <c r="U5050" s="6">
        <v>0</v>
      </c>
      <c r="V5050" s="6">
        <v>24.444444444444443</v>
      </c>
      <c r="W5050" s="6">
        <v>0</v>
      </c>
      <c r="X5050" s="6">
        <v>0</v>
      </c>
      <c r="Y5050" s="6">
        <v>1425.2158948252722</v>
      </c>
      <c r="Z5050" s="2">
        <v>36</v>
      </c>
      <c r="AA5050" s="6">
        <v>51.524968753798895</v>
      </c>
      <c r="AB5050" s="2" t="s">
        <v>38</v>
      </c>
      <c r="AC5050" s="2" t="s">
        <v>50</v>
      </c>
      <c r="AD5050" s="2" t="s">
        <v>40</v>
      </c>
      <c r="AE5050" s="2" t="s">
        <v>64</v>
      </c>
      <c r="AF5050" s="2">
        <v>1</v>
      </c>
      <c r="AG5050" s="8">
        <v>7.1875885128974915E-2</v>
      </c>
      <c r="AH5050" s="3">
        <v>488.2318115234375</v>
      </c>
      <c r="AI5050" s="9">
        <v>8.2698069512844086E-2</v>
      </c>
    </row>
    <row r="5051" spans="1:35" x14ac:dyDescent="0.2">
      <c r="A5051" s="2">
        <v>5050</v>
      </c>
      <c r="B5051" s="2">
        <v>42</v>
      </c>
      <c r="C5051" s="2" t="s">
        <v>61</v>
      </c>
      <c r="D5051" s="2" t="s">
        <v>33</v>
      </c>
      <c r="E5051" s="2">
        <v>0</v>
      </c>
      <c r="F5051" s="2">
        <v>1</v>
      </c>
      <c r="G5051" s="2">
        <v>3</v>
      </c>
      <c r="H5051" s="2" t="s">
        <v>34</v>
      </c>
      <c r="I5051" s="2" t="s">
        <v>35</v>
      </c>
      <c r="J5051" s="6">
        <v>1070.17875</v>
      </c>
      <c r="K5051" s="6">
        <v>1070.4137777777778</v>
      </c>
      <c r="L5051" s="2" t="s">
        <v>73</v>
      </c>
      <c r="M5051" s="2" t="s">
        <v>45</v>
      </c>
      <c r="N5051" s="6">
        <v>0</v>
      </c>
      <c r="O5051" s="6">
        <v>0</v>
      </c>
      <c r="P5051" s="6">
        <v>149.30688888888889</v>
      </c>
      <c r="Q5051" s="6">
        <v>0</v>
      </c>
      <c r="R5051" s="6">
        <v>0</v>
      </c>
      <c r="S5051" s="6">
        <v>0</v>
      </c>
      <c r="T5051" s="6">
        <v>44.444444444444443</v>
      </c>
      <c r="U5051" s="6">
        <v>0</v>
      </c>
      <c r="V5051" s="6">
        <v>33.333333333333336</v>
      </c>
      <c r="W5051" s="6">
        <v>0</v>
      </c>
      <c r="X5051" s="6">
        <v>0</v>
      </c>
      <c r="Y5051" s="6">
        <v>566.02162258719</v>
      </c>
      <c r="Z5051" s="2">
        <v>24</v>
      </c>
      <c r="AA5051" s="6">
        <v>28.258121202989653</v>
      </c>
      <c r="AB5051" s="2" t="s">
        <v>38</v>
      </c>
      <c r="AC5051" s="2" t="s">
        <v>39</v>
      </c>
      <c r="AD5051" s="2" t="s">
        <v>63</v>
      </c>
      <c r="AE5051" s="2" t="s">
        <v>41</v>
      </c>
      <c r="AF5051" s="2" t="s">
        <v>59</v>
      </c>
      <c r="AG5051" s="4" t="s">
        <v>59</v>
      </c>
      <c r="AH5051" s="3" t="s">
        <v>59</v>
      </c>
    </row>
    <row r="5052" spans="1:35" ht="15" x14ac:dyDescent="0.25">
      <c r="A5052" s="2">
        <v>5051</v>
      </c>
      <c r="B5052" s="2">
        <v>42</v>
      </c>
      <c r="C5052" s="2" t="s">
        <v>32</v>
      </c>
      <c r="D5052" s="2" t="s">
        <v>65</v>
      </c>
      <c r="E5052" s="2">
        <v>1</v>
      </c>
      <c r="F5052" s="2">
        <v>0</v>
      </c>
      <c r="G5052" s="2">
        <v>3</v>
      </c>
      <c r="H5052" s="2" t="s">
        <v>52</v>
      </c>
      <c r="I5052" s="2" t="s">
        <v>49</v>
      </c>
      <c r="J5052" s="6">
        <v>739.21799999999996</v>
      </c>
      <c r="K5052" s="6">
        <v>680.15800000000002</v>
      </c>
      <c r="L5052" s="2" t="s">
        <v>44</v>
      </c>
      <c r="M5052" s="2" t="s">
        <v>37</v>
      </c>
      <c r="N5052" s="6">
        <v>0</v>
      </c>
      <c r="O5052" s="6">
        <v>0</v>
      </c>
      <c r="P5052" s="6">
        <v>364.62799999999999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142.44444444444446</v>
      </c>
      <c r="W5052" s="6">
        <v>0</v>
      </c>
      <c r="X5052" s="6">
        <v>0</v>
      </c>
      <c r="Y5052" s="6">
        <v>408.32714272681881</v>
      </c>
      <c r="Z5052" s="2">
        <v>24</v>
      </c>
      <c r="AA5052" s="6">
        <v>20.385365910411842</v>
      </c>
      <c r="AB5052" s="2" t="s">
        <v>38</v>
      </c>
      <c r="AC5052" s="2" t="s">
        <v>50</v>
      </c>
      <c r="AD5052" s="2" t="s">
        <v>40</v>
      </c>
      <c r="AE5052" s="2" t="s">
        <v>41</v>
      </c>
      <c r="AF5052" s="2">
        <v>1</v>
      </c>
      <c r="AG5052" s="8">
        <v>0.1277790367603302</v>
      </c>
      <c r="AH5052" s="3">
        <v>424.81814575195313</v>
      </c>
      <c r="AI5052" s="9">
        <v>0.20700487494468689</v>
      </c>
    </row>
    <row r="5053" spans="1:35" ht="15" x14ac:dyDescent="0.25">
      <c r="A5053" s="2">
        <v>5052</v>
      </c>
      <c r="B5053" s="2">
        <v>29</v>
      </c>
      <c r="C5053" s="2" t="s">
        <v>47</v>
      </c>
      <c r="D5053" s="2" t="s">
        <v>65</v>
      </c>
      <c r="E5053" s="2">
        <v>1</v>
      </c>
      <c r="F5053" s="2">
        <v>2</v>
      </c>
      <c r="G5053" s="2">
        <v>3</v>
      </c>
      <c r="H5053" s="2" t="s">
        <v>43</v>
      </c>
      <c r="I5053" s="2" t="s">
        <v>35</v>
      </c>
      <c r="J5053" s="6">
        <v>1261.1632500000001</v>
      </c>
      <c r="K5053" s="6">
        <v>613.31355555555558</v>
      </c>
      <c r="L5053" s="2" t="s">
        <v>44</v>
      </c>
      <c r="M5053" s="2" t="s">
        <v>51</v>
      </c>
      <c r="N5053" s="6">
        <v>0</v>
      </c>
      <c r="O5053" s="6">
        <v>0</v>
      </c>
      <c r="P5053" s="6">
        <v>10.089555555555556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30.666666666666668</v>
      </c>
      <c r="W5053" s="6">
        <v>261.77777777777777</v>
      </c>
      <c r="X5053" s="6">
        <v>0</v>
      </c>
      <c r="Y5053" s="6">
        <v>1395.4553560723627</v>
      </c>
      <c r="Z5053" s="2">
        <v>36</v>
      </c>
      <c r="AA5053" s="6">
        <v>50.449053985441729</v>
      </c>
      <c r="AB5053" s="2" t="s">
        <v>38</v>
      </c>
      <c r="AC5053" s="2" t="s">
        <v>39</v>
      </c>
      <c r="AD5053" s="2" t="s">
        <v>40</v>
      </c>
      <c r="AE5053" s="2" t="s">
        <v>41</v>
      </c>
      <c r="AF5053" s="2">
        <v>1</v>
      </c>
      <c r="AG5053" s="8">
        <v>3.8788191974163062E-2</v>
      </c>
      <c r="AH5053" s="3">
        <v>585.68377685546875</v>
      </c>
      <c r="AI5053" s="9">
        <v>4.8239059746265411E-2</v>
      </c>
    </row>
    <row r="5054" spans="1:35" ht="15" x14ac:dyDescent="0.25">
      <c r="A5054" s="2">
        <v>5053</v>
      </c>
      <c r="B5054" s="2">
        <v>26</v>
      </c>
      <c r="C5054" s="2" t="s">
        <v>32</v>
      </c>
      <c r="D5054" s="2" t="s">
        <v>33</v>
      </c>
      <c r="E5054" s="2">
        <v>3</v>
      </c>
      <c r="F5054" s="2">
        <v>0</v>
      </c>
      <c r="G5054" s="2">
        <v>4</v>
      </c>
      <c r="H5054" s="2" t="s">
        <v>58</v>
      </c>
      <c r="I5054" s="2" t="s">
        <v>35</v>
      </c>
      <c r="J5054" s="6">
        <v>602.88525000000004</v>
      </c>
      <c r="K5054" s="6">
        <v>308.82955555555554</v>
      </c>
      <c r="L5054" s="2" t="s">
        <v>44</v>
      </c>
      <c r="M5054" s="2" t="s">
        <v>37</v>
      </c>
      <c r="N5054" s="6">
        <v>0</v>
      </c>
      <c r="O5054" s="6">
        <v>0</v>
      </c>
      <c r="P5054" s="6">
        <v>133.69511111111112</v>
      </c>
      <c r="Q5054" s="6">
        <v>43.555555555555557</v>
      </c>
      <c r="R5054" s="6">
        <v>0</v>
      </c>
      <c r="S5054" s="6">
        <v>0</v>
      </c>
      <c r="T5054" s="6">
        <v>44.444444444444443</v>
      </c>
      <c r="U5054" s="6">
        <v>0</v>
      </c>
      <c r="V5054" s="6">
        <v>172.22222222222223</v>
      </c>
      <c r="W5054" s="6">
        <v>0</v>
      </c>
      <c r="X5054" s="6">
        <v>0</v>
      </c>
      <c r="Y5054" s="6">
        <v>691.33549162096722</v>
      </c>
      <c r="Z5054" s="2">
        <v>36</v>
      </c>
      <c r="AA5054" s="6">
        <v>24.993434141098724</v>
      </c>
      <c r="AB5054" s="2" t="s">
        <v>38</v>
      </c>
      <c r="AC5054" s="2" t="s">
        <v>60</v>
      </c>
      <c r="AD5054" s="2" t="s">
        <v>40</v>
      </c>
      <c r="AE5054" s="2" t="s">
        <v>41</v>
      </c>
      <c r="AF5054" s="2">
        <v>1</v>
      </c>
      <c r="AG5054" s="8">
        <v>0.1283213347196579</v>
      </c>
      <c r="AH5054" s="3">
        <v>470.98388671875</v>
      </c>
      <c r="AI5054" s="9">
        <v>0.22104740142822271</v>
      </c>
    </row>
    <row r="5055" spans="1:35" ht="15" x14ac:dyDescent="0.25">
      <c r="A5055" s="2">
        <v>5054</v>
      </c>
      <c r="B5055" s="2">
        <v>44</v>
      </c>
      <c r="C5055" s="2" t="s">
        <v>61</v>
      </c>
      <c r="D5055" s="2" t="s">
        <v>33</v>
      </c>
      <c r="E5055" s="2">
        <v>1</v>
      </c>
      <c r="F5055" s="2">
        <v>0</v>
      </c>
      <c r="G5055" s="2">
        <v>4</v>
      </c>
      <c r="H5055" s="2" t="s">
        <v>43</v>
      </c>
      <c r="I5055" s="2" t="s">
        <v>66</v>
      </c>
      <c r="J5055" s="6">
        <v>633.346</v>
      </c>
      <c r="K5055" s="6">
        <v>512.69911111111116</v>
      </c>
      <c r="L5055" s="2" t="s">
        <v>44</v>
      </c>
      <c r="M5055" s="2" t="s">
        <v>37</v>
      </c>
      <c r="N5055" s="6">
        <v>0</v>
      </c>
      <c r="O5055" s="6">
        <v>0</v>
      </c>
      <c r="P5055" s="6">
        <v>26.207999999999998</v>
      </c>
      <c r="Q5055" s="6">
        <v>0</v>
      </c>
      <c r="R5055" s="6">
        <v>0</v>
      </c>
      <c r="S5055" s="6">
        <v>44.444444444444443</v>
      </c>
      <c r="T5055" s="6">
        <v>0</v>
      </c>
      <c r="U5055" s="6">
        <v>0</v>
      </c>
      <c r="V5055" s="6">
        <v>118</v>
      </c>
      <c r="W5055" s="6">
        <v>0</v>
      </c>
      <c r="X5055" s="6">
        <v>0</v>
      </c>
      <c r="Y5055" s="6">
        <v>444.71373481204989</v>
      </c>
      <c r="Z5055" s="2">
        <v>24</v>
      </c>
      <c r="AA5055" s="6">
        <v>22.201933843997839</v>
      </c>
      <c r="AB5055" s="2" t="s">
        <v>38</v>
      </c>
      <c r="AC5055" s="2" t="s">
        <v>50</v>
      </c>
      <c r="AD5055" s="2" t="s">
        <v>40</v>
      </c>
      <c r="AE5055" s="2" t="s">
        <v>41</v>
      </c>
      <c r="AF5055" s="2">
        <v>1</v>
      </c>
      <c r="AG5055" s="8">
        <v>0.13191711902618411</v>
      </c>
      <c r="AH5055" s="3">
        <v>455.268310546875</v>
      </c>
      <c r="AI5055" s="9">
        <v>0.2433834224939346</v>
      </c>
    </row>
    <row r="5056" spans="1:35" ht="15" x14ac:dyDescent="0.25">
      <c r="A5056" s="2">
        <v>5055</v>
      </c>
      <c r="B5056" s="2">
        <v>31</v>
      </c>
      <c r="C5056" s="2" t="s">
        <v>32</v>
      </c>
      <c r="D5056" s="2" t="s">
        <v>74</v>
      </c>
      <c r="E5056" s="2">
        <v>0</v>
      </c>
      <c r="F5056" s="2">
        <v>0</v>
      </c>
      <c r="G5056" s="2">
        <v>3</v>
      </c>
      <c r="H5056" s="2" t="s">
        <v>43</v>
      </c>
      <c r="I5056" s="2" t="s">
        <v>49</v>
      </c>
      <c r="J5056" s="6">
        <v>444.46575000000001</v>
      </c>
      <c r="K5056" s="6">
        <v>334.36688888888887</v>
      </c>
      <c r="L5056" s="2" t="s">
        <v>36</v>
      </c>
      <c r="M5056" s="2" t="s">
        <v>37</v>
      </c>
      <c r="N5056" s="6">
        <v>0</v>
      </c>
      <c r="O5056" s="6">
        <v>0</v>
      </c>
      <c r="P5056" s="6">
        <v>247.26444444444445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206.22222222222223</v>
      </c>
      <c r="W5056" s="6">
        <v>435.55555555555554</v>
      </c>
      <c r="X5056" s="6">
        <v>0</v>
      </c>
      <c r="Y5056" s="6">
        <v>317.87301157596255</v>
      </c>
      <c r="Z5056" s="2">
        <v>36</v>
      </c>
      <c r="AA5056" s="6">
        <v>11.49187084468727</v>
      </c>
      <c r="AB5056" s="2" t="s">
        <v>55</v>
      </c>
      <c r="AC5056" s="2" t="s">
        <v>39</v>
      </c>
      <c r="AD5056" s="2" t="s">
        <v>40</v>
      </c>
      <c r="AE5056" s="2" t="s">
        <v>41</v>
      </c>
      <c r="AF5056" s="2">
        <v>0</v>
      </c>
      <c r="AG5056" s="8">
        <v>0.1892884373664856</v>
      </c>
      <c r="AH5056" s="3">
        <v>380.28436279296881</v>
      </c>
      <c r="AI5056" s="9">
        <v>0.31453236937522888</v>
      </c>
    </row>
    <row r="5057" spans="1:35" x14ac:dyDescent="0.2">
      <c r="A5057" s="2">
        <v>5056</v>
      </c>
      <c r="B5057" s="2">
        <v>42</v>
      </c>
      <c r="C5057" s="2" t="s">
        <v>32</v>
      </c>
      <c r="D5057" s="2" t="s">
        <v>57</v>
      </c>
      <c r="E5057" s="2">
        <v>0</v>
      </c>
      <c r="F5057" s="2">
        <v>2</v>
      </c>
      <c r="G5057" s="2">
        <v>3</v>
      </c>
      <c r="H5057" s="2" t="s">
        <v>43</v>
      </c>
      <c r="I5057" s="2" t="s">
        <v>35</v>
      </c>
      <c r="J5057" s="6">
        <v>1356.2887499999999</v>
      </c>
      <c r="K5057" s="6">
        <v>884.27777777777783</v>
      </c>
      <c r="L5057" s="2" t="s">
        <v>36</v>
      </c>
      <c r="M5057" s="2" t="s">
        <v>37</v>
      </c>
      <c r="N5057" s="6">
        <v>0</v>
      </c>
      <c r="O5057" s="6">
        <v>0</v>
      </c>
      <c r="P5057" s="6">
        <v>687.25777777777773</v>
      </c>
      <c r="Q5057" s="6">
        <v>200</v>
      </c>
      <c r="R5057" s="6">
        <v>66.666666666666671</v>
      </c>
      <c r="S5057" s="6">
        <v>0</v>
      </c>
      <c r="T5057" s="6">
        <v>0</v>
      </c>
      <c r="U5057" s="6">
        <v>0</v>
      </c>
      <c r="V5057" s="6">
        <v>50.222222222222221</v>
      </c>
      <c r="W5057" s="6">
        <v>0</v>
      </c>
      <c r="X5057" s="6">
        <v>0</v>
      </c>
      <c r="Y5057" s="6">
        <v>904.21617772855438</v>
      </c>
      <c r="Z5057" s="2">
        <v>36</v>
      </c>
      <c r="AA5057" s="6">
        <v>32.689580907217582</v>
      </c>
      <c r="AB5057" s="2" t="s">
        <v>38</v>
      </c>
      <c r="AC5057" s="2" t="s">
        <v>62</v>
      </c>
      <c r="AD5057" s="2" t="s">
        <v>40</v>
      </c>
      <c r="AE5057" s="2" t="s">
        <v>41</v>
      </c>
      <c r="AF5057" s="2" t="s">
        <v>59</v>
      </c>
      <c r="AG5057" s="4" t="s">
        <v>59</v>
      </c>
      <c r="AH5057" s="3" t="s">
        <v>59</v>
      </c>
    </row>
    <row r="5058" spans="1:35" ht="15" x14ac:dyDescent="0.25">
      <c r="A5058" s="2">
        <v>5057</v>
      </c>
      <c r="B5058" s="2">
        <v>24</v>
      </c>
      <c r="C5058" s="2" t="s">
        <v>61</v>
      </c>
      <c r="D5058" s="2" t="s">
        <v>33</v>
      </c>
      <c r="E5058" s="2">
        <v>0</v>
      </c>
      <c r="F5058" s="2">
        <v>1</v>
      </c>
      <c r="G5058" s="2">
        <v>3</v>
      </c>
      <c r="H5058" s="2" t="s">
        <v>43</v>
      </c>
      <c r="I5058" s="2" t="s">
        <v>49</v>
      </c>
      <c r="J5058" s="6">
        <v>1019.52</v>
      </c>
      <c r="K5058" s="6">
        <v>812.77622222222226</v>
      </c>
      <c r="L5058" s="2" t="s">
        <v>44</v>
      </c>
      <c r="M5058" s="2" t="s">
        <v>51</v>
      </c>
      <c r="N5058" s="6">
        <v>0</v>
      </c>
      <c r="O5058" s="6">
        <v>0</v>
      </c>
      <c r="P5058" s="6">
        <v>152.58355555555556</v>
      </c>
      <c r="Q5058" s="6">
        <v>0</v>
      </c>
      <c r="R5058" s="6">
        <v>0</v>
      </c>
      <c r="S5058" s="6">
        <v>0</v>
      </c>
      <c r="T5058" s="6">
        <v>0</v>
      </c>
      <c r="U5058" s="6">
        <v>0</v>
      </c>
      <c r="V5058" s="6">
        <v>0</v>
      </c>
      <c r="W5058" s="6">
        <v>0</v>
      </c>
      <c r="X5058" s="6">
        <v>0</v>
      </c>
      <c r="Y5058" s="6">
        <v>836.51366809103126</v>
      </c>
      <c r="Z5058" s="2">
        <v>24</v>
      </c>
      <c r="AA5058" s="6">
        <v>41.762193664664423</v>
      </c>
      <c r="AB5058" s="2" t="s">
        <v>38</v>
      </c>
      <c r="AC5058" s="2" t="s">
        <v>39</v>
      </c>
      <c r="AD5058" s="2" t="s">
        <v>40</v>
      </c>
      <c r="AE5058" s="2" t="s">
        <v>41</v>
      </c>
      <c r="AF5058" s="2">
        <v>0</v>
      </c>
      <c r="AG5058" s="8">
        <v>7.4630811810493469E-2</v>
      </c>
      <c r="AH5058" s="3">
        <v>449.80715942382813</v>
      </c>
      <c r="AI5058" s="9">
        <v>9.7235813736915588E-2</v>
      </c>
    </row>
    <row r="5059" spans="1:35" ht="15" x14ac:dyDescent="0.25">
      <c r="A5059" s="2">
        <v>5058</v>
      </c>
      <c r="B5059" s="2">
        <v>37</v>
      </c>
      <c r="C5059" s="2" t="s">
        <v>47</v>
      </c>
      <c r="D5059" s="2" t="s">
        <v>33</v>
      </c>
      <c r="E5059" s="2">
        <v>1</v>
      </c>
      <c r="F5059" s="2">
        <v>0</v>
      </c>
      <c r="G5059" s="2">
        <v>3</v>
      </c>
      <c r="H5059" s="2" t="s">
        <v>34</v>
      </c>
      <c r="I5059" s="2" t="s">
        <v>54</v>
      </c>
      <c r="J5059" s="6">
        <v>888.92724999999996</v>
      </c>
      <c r="K5059" s="6">
        <v>710.19133333333332</v>
      </c>
      <c r="L5059" s="2" t="s">
        <v>44</v>
      </c>
      <c r="M5059" s="2" t="s">
        <v>45</v>
      </c>
      <c r="N5059" s="6">
        <v>0</v>
      </c>
      <c r="O5059" s="6">
        <v>0</v>
      </c>
      <c r="P5059" s="6">
        <v>414.21377777777775</v>
      </c>
      <c r="Q5059" s="6">
        <v>0</v>
      </c>
      <c r="R5059" s="6">
        <v>0</v>
      </c>
      <c r="S5059" s="6">
        <v>0</v>
      </c>
      <c r="T5059" s="6">
        <v>22.222222222222221</v>
      </c>
      <c r="U5059" s="6">
        <v>62.888888888888886</v>
      </c>
      <c r="V5059" s="6">
        <v>16.222222222222221</v>
      </c>
      <c r="W5059" s="6">
        <v>0</v>
      </c>
      <c r="X5059" s="6">
        <v>0</v>
      </c>
      <c r="Y5059" s="6">
        <v>733.58233988229563</v>
      </c>
      <c r="Z5059" s="2">
        <v>48</v>
      </c>
      <c r="AA5059" s="6">
        <v>21.548980946597148</v>
      </c>
      <c r="AB5059" s="2" t="s">
        <v>38</v>
      </c>
      <c r="AC5059" s="2" t="s">
        <v>62</v>
      </c>
      <c r="AD5059" s="2" t="s">
        <v>63</v>
      </c>
      <c r="AE5059" s="2" t="s">
        <v>41</v>
      </c>
      <c r="AF5059" s="2">
        <v>0</v>
      </c>
      <c r="AG5059" s="8">
        <v>7.8914761543273926E-2</v>
      </c>
      <c r="AH5059" s="3">
        <v>529.47637939453125</v>
      </c>
      <c r="AI5059" s="9">
        <v>0.1316582262516022</v>
      </c>
    </row>
    <row r="5060" spans="1:35" x14ac:dyDescent="0.2">
      <c r="A5060" s="2">
        <v>5059</v>
      </c>
      <c r="B5060" s="2">
        <v>53</v>
      </c>
      <c r="C5060" s="2" t="s">
        <v>32</v>
      </c>
      <c r="D5060" s="2" t="s">
        <v>33</v>
      </c>
      <c r="E5060" s="2">
        <v>1</v>
      </c>
      <c r="F5060" s="2">
        <v>2</v>
      </c>
      <c r="G5060" s="2">
        <v>4</v>
      </c>
      <c r="H5060" s="2" t="s">
        <v>53</v>
      </c>
      <c r="I5060" s="2" t="s">
        <v>49</v>
      </c>
      <c r="J5060" s="6">
        <v>1827.5527500000001</v>
      </c>
      <c r="K5060" s="6">
        <v>2366.1168888888888</v>
      </c>
      <c r="L5060" s="2" t="s">
        <v>73</v>
      </c>
      <c r="M5060" s="2" t="s">
        <v>37</v>
      </c>
      <c r="N5060" s="6">
        <v>0</v>
      </c>
      <c r="O5060" s="6">
        <v>444.44444444444446</v>
      </c>
      <c r="P5060" s="6">
        <v>39.31733333333333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140.88888888888889</v>
      </c>
      <c r="W5060" s="6">
        <v>0</v>
      </c>
      <c r="X5060" s="6">
        <v>0</v>
      </c>
      <c r="Y5060" s="6">
        <v>822.51344353013064</v>
      </c>
      <c r="Z5060" s="2">
        <v>36</v>
      </c>
      <c r="AA5060" s="6">
        <v>29.735831344110284</v>
      </c>
      <c r="AB5060" s="2" t="s">
        <v>38</v>
      </c>
      <c r="AC5060" s="2" t="s">
        <v>62</v>
      </c>
      <c r="AD5060" s="2" t="s">
        <v>40</v>
      </c>
      <c r="AE5060" s="2" t="s">
        <v>41</v>
      </c>
      <c r="AF5060" s="2" t="s">
        <v>59</v>
      </c>
      <c r="AG5060" s="4" t="s">
        <v>59</v>
      </c>
      <c r="AH5060" s="3" t="s">
        <v>59</v>
      </c>
    </row>
    <row r="5061" spans="1:35" ht="15" x14ac:dyDescent="0.25">
      <c r="A5061" s="2">
        <v>5060</v>
      </c>
      <c r="B5061" s="2">
        <v>37</v>
      </c>
      <c r="C5061" s="2" t="s">
        <v>47</v>
      </c>
      <c r="D5061" s="2" t="s">
        <v>57</v>
      </c>
      <c r="E5061" s="2">
        <v>0</v>
      </c>
      <c r="F5061" s="2">
        <v>0</v>
      </c>
      <c r="G5061" s="2">
        <v>1</v>
      </c>
      <c r="H5061" s="2" t="s">
        <v>43</v>
      </c>
      <c r="I5061" s="2" t="s">
        <v>35</v>
      </c>
      <c r="J5061" s="6">
        <v>488.42599999999999</v>
      </c>
      <c r="K5061" s="6">
        <v>362.18755555555555</v>
      </c>
      <c r="L5061" s="2" t="s">
        <v>36</v>
      </c>
      <c r="M5061" s="2" t="s">
        <v>37</v>
      </c>
      <c r="N5061" s="6">
        <v>0</v>
      </c>
      <c r="O5061" s="6">
        <v>0</v>
      </c>
      <c r="P5061" s="6">
        <v>12.438222222222223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17.555555555555557</v>
      </c>
      <c r="W5061" s="6">
        <v>0</v>
      </c>
      <c r="X5061" s="6">
        <v>0</v>
      </c>
      <c r="Y5061" s="6">
        <v>388.19211910225636</v>
      </c>
      <c r="Z5061" s="2">
        <v>36</v>
      </c>
      <c r="AA5061" s="6">
        <v>14.034075033710511</v>
      </c>
      <c r="AB5061" s="2" t="s">
        <v>38</v>
      </c>
      <c r="AC5061" s="2" t="s">
        <v>50</v>
      </c>
      <c r="AD5061" s="2" t="s">
        <v>40</v>
      </c>
      <c r="AE5061" s="2" t="s">
        <v>41</v>
      </c>
      <c r="AF5061" s="2">
        <v>1</v>
      </c>
      <c r="AG5061" s="8">
        <v>0.18869078159332281</v>
      </c>
      <c r="AH5061" s="3">
        <v>341.12991333007813</v>
      </c>
      <c r="AI5061" s="9">
        <v>0.25902742147445679</v>
      </c>
    </row>
    <row r="5062" spans="1:35" ht="15" x14ac:dyDescent="0.25">
      <c r="A5062" s="2">
        <v>5061</v>
      </c>
      <c r="B5062" s="2">
        <v>43</v>
      </c>
      <c r="C5062" s="2" t="s">
        <v>61</v>
      </c>
      <c r="D5062" s="2" t="s">
        <v>57</v>
      </c>
      <c r="E5062" s="2">
        <v>1</v>
      </c>
      <c r="F5062" s="2">
        <v>0</v>
      </c>
      <c r="G5062" s="2">
        <v>3</v>
      </c>
      <c r="H5062" s="2" t="s">
        <v>52</v>
      </c>
      <c r="I5062" s="2" t="s">
        <v>35</v>
      </c>
      <c r="J5062" s="6">
        <v>1126.5627500000001</v>
      </c>
      <c r="K5062" s="6">
        <v>858.87155555555557</v>
      </c>
      <c r="L5062" s="2" t="s">
        <v>44</v>
      </c>
      <c r="M5062" s="2" t="s">
        <v>37</v>
      </c>
      <c r="N5062" s="6">
        <v>0</v>
      </c>
      <c r="O5062" s="6">
        <v>0</v>
      </c>
      <c r="P5062" s="6">
        <v>247.13977777777777</v>
      </c>
      <c r="Q5062" s="6">
        <v>0</v>
      </c>
      <c r="R5062" s="6">
        <v>0</v>
      </c>
      <c r="S5062" s="6">
        <v>0</v>
      </c>
      <c r="T5062" s="6">
        <v>0</v>
      </c>
      <c r="U5062" s="6">
        <v>0</v>
      </c>
      <c r="V5062" s="6">
        <v>4.8888888888888893</v>
      </c>
      <c r="W5062" s="6">
        <v>178.88888888888889</v>
      </c>
      <c r="X5062" s="6">
        <v>0</v>
      </c>
      <c r="Y5062" s="6">
        <v>767.51831006604448</v>
      </c>
      <c r="Z5062" s="2">
        <v>36</v>
      </c>
      <c r="AA5062" s="6">
        <v>27.7476255265661</v>
      </c>
      <c r="AB5062" s="2" t="s">
        <v>38</v>
      </c>
      <c r="AC5062" s="2" t="s">
        <v>50</v>
      </c>
      <c r="AD5062" s="2" t="s">
        <v>77</v>
      </c>
      <c r="AE5062" s="2" t="s">
        <v>67</v>
      </c>
      <c r="AF5062" s="2">
        <v>1</v>
      </c>
      <c r="AG5062" s="8">
        <v>6.0487441718578339E-2</v>
      </c>
      <c r="AH5062" s="3">
        <v>539.21051025390625</v>
      </c>
      <c r="AI5062" s="9">
        <v>9.4578415155410767E-2</v>
      </c>
    </row>
    <row r="5063" spans="1:35" ht="15" x14ac:dyDescent="0.25">
      <c r="A5063" s="2">
        <v>5062</v>
      </c>
      <c r="B5063" s="2">
        <v>53</v>
      </c>
      <c r="C5063" s="2" t="s">
        <v>47</v>
      </c>
      <c r="D5063" s="2" t="s">
        <v>57</v>
      </c>
      <c r="E5063" s="2">
        <v>1</v>
      </c>
      <c r="F5063" s="2">
        <v>0</v>
      </c>
      <c r="G5063" s="2">
        <v>3</v>
      </c>
      <c r="H5063" s="2" t="s">
        <v>58</v>
      </c>
      <c r="I5063" s="2" t="s">
        <v>49</v>
      </c>
      <c r="J5063" s="6">
        <v>554.18375000000003</v>
      </c>
      <c r="K5063" s="6">
        <v>497.52222222222224</v>
      </c>
      <c r="L5063" s="2" t="s">
        <v>36</v>
      </c>
      <c r="M5063" s="2" t="s">
        <v>45</v>
      </c>
      <c r="N5063" s="6">
        <v>0</v>
      </c>
      <c r="O5063" s="6">
        <v>0</v>
      </c>
      <c r="P5063" s="6">
        <v>149.01955555555554</v>
      </c>
      <c r="Q5063" s="6">
        <v>0</v>
      </c>
      <c r="R5063" s="6">
        <v>0</v>
      </c>
      <c r="S5063" s="6">
        <v>0</v>
      </c>
      <c r="T5063" s="6">
        <v>0</v>
      </c>
      <c r="U5063" s="6">
        <v>0</v>
      </c>
      <c r="V5063" s="6">
        <v>114.66666666666667</v>
      </c>
      <c r="W5063" s="6">
        <v>0</v>
      </c>
      <c r="X5063" s="6">
        <v>0</v>
      </c>
      <c r="Y5063" s="6">
        <v>328.3693289877499</v>
      </c>
      <c r="Z5063" s="2">
        <v>48</v>
      </c>
      <c r="AA5063" s="6">
        <v>9.6458489103476417</v>
      </c>
      <c r="AB5063" s="2" t="s">
        <v>55</v>
      </c>
      <c r="AC5063" s="2" t="s">
        <v>62</v>
      </c>
      <c r="AD5063" s="2" t="s">
        <v>77</v>
      </c>
      <c r="AE5063" s="2" t="s">
        <v>41</v>
      </c>
      <c r="AF5063" s="2">
        <v>1</v>
      </c>
      <c r="AG5063" s="8">
        <v>0.14164434373378751</v>
      </c>
      <c r="AH5063" s="3">
        <v>498.40390014648438</v>
      </c>
      <c r="AI5063" s="9">
        <v>0.28232869505882258</v>
      </c>
    </row>
    <row r="5064" spans="1:35" x14ac:dyDescent="0.2">
      <c r="A5064" s="2">
        <v>5063</v>
      </c>
      <c r="B5064" s="2">
        <v>29</v>
      </c>
      <c r="C5064" s="2" t="s">
        <v>61</v>
      </c>
      <c r="D5064" s="2" t="s">
        <v>57</v>
      </c>
      <c r="E5064" s="2">
        <v>1</v>
      </c>
      <c r="F5064" s="2">
        <v>2</v>
      </c>
      <c r="G5064" s="2">
        <v>3</v>
      </c>
      <c r="H5064" s="2" t="s">
        <v>34</v>
      </c>
      <c r="I5064" s="2" t="s">
        <v>35</v>
      </c>
      <c r="J5064" s="6">
        <v>135.89875000000001</v>
      </c>
      <c r="K5064" s="6">
        <v>131.10244444444444</v>
      </c>
      <c r="L5064" s="2" t="s">
        <v>36</v>
      </c>
      <c r="M5064" s="2" t="s">
        <v>45</v>
      </c>
      <c r="N5064" s="6">
        <v>0</v>
      </c>
      <c r="O5064" s="6">
        <v>0</v>
      </c>
      <c r="P5064" s="6">
        <v>7.770888888888889</v>
      </c>
      <c r="Q5064" s="6">
        <v>43.555555555555557</v>
      </c>
      <c r="R5064" s="6">
        <v>0</v>
      </c>
      <c r="S5064" s="6">
        <v>0</v>
      </c>
      <c r="T5064" s="6">
        <v>66.666666666666671</v>
      </c>
      <c r="U5064" s="6">
        <v>0</v>
      </c>
      <c r="V5064" s="6">
        <v>16.222222222222221</v>
      </c>
      <c r="W5064" s="6">
        <v>435.55555555555554</v>
      </c>
      <c r="X5064" s="6">
        <v>0</v>
      </c>
      <c r="Y5064" s="6">
        <v>63.45365434088167</v>
      </c>
      <c r="Z5064" s="2">
        <v>36</v>
      </c>
      <c r="AA5064" s="6">
        <v>2.2940016099309002</v>
      </c>
      <c r="AB5064" s="2" t="s">
        <v>55</v>
      </c>
      <c r="AC5064" s="2" t="s">
        <v>50</v>
      </c>
      <c r="AD5064" s="2" t="s">
        <v>40</v>
      </c>
      <c r="AE5064" s="2" t="s">
        <v>67</v>
      </c>
      <c r="AF5064" s="2" t="s">
        <v>59</v>
      </c>
      <c r="AG5064" s="4" t="s">
        <v>59</v>
      </c>
      <c r="AH5064" s="3" t="s">
        <v>59</v>
      </c>
    </row>
    <row r="5065" spans="1:35" ht="15" x14ac:dyDescent="0.25">
      <c r="A5065" s="2">
        <v>5064</v>
      </c>
      <c r="B5065" s="2">
        <v>49</v>
      </c>
      <c r="C5065" s="2" t="s">
        <v>47</v>
      </c>
      <c r="D5065" s="2" t="s">
        <v>65</v>
      </c>
      <c r="E5065" s="2">
        <v>1</v>
      </c>
      <c r="F5065" s="2">
        <v>2</v>
      </c>
      <c r="G5065" s="2">
        <v>3</v>
      </c>
      <c r="H5065" s="2" t="s">
        <v>43</v>
      </c>
      <c r="I5065" s="2" t="s">
        <v>66</v>
      </c>
      <c r="J5065" s="6">
        <v>164.55850000000001</v>
      </c>
      <c r="K5065" s="6">
        <v>101.94022222222222</v>
      </c>
      <c r="L5065" s="2" t="s">
        <v>44</v>
      </c>
      <c r="M5065" s="2" t="s">
        <v>45</v>
      </c>
      <c r="N5065" s="6">
        <v>0</v>
      </c>
      <c r="O5065" s="6">
        <v>0</v>
      </c>
      <c r="P5065" s="6">
        <v>45.37</v>
      </c>
      <c r="Q5065" s="6">
        <v>0</v>
      </c>
      <c r="R5065" s="6">
        <v>0</v>
      </c>
      <c r="S5065" s="6">
        <v>0</v>
      </c>
      <c r="T5065" s="6">
        <v>40</v>
      </c>
      <c r="U5065" s="6">
        <v>0</v>
      </c>
      <c r="V5065" s="6">
        <v>40</v>
      </c>
      <c r="W5065" s="6">
        <v>0</v>
      </c>
      <c r="X5065" s="6">
        <v>0</v>
      </c>
      <c r="Y5065" s="6">
        <v>117.97525335529517</v>
      </c>
      <c r="Z5065" s="2">
        <v>36</v>
      </c>
      <c r="AA5065" s="6">
        <v>4.2650880227506311</v>
      </c>
      <c r="AB5065" s="2" t="s">
        <v>55</v>
      </c>
      <c r="AC5065" s="2" t="s">
        <v>50</v>
      </c>
      <c r="AD5065" s="2" t="s">
        <v>40</v>
      </c>
      <c r="AE5065" s="2" t="s">
        <v>41</v>
      </c>
      <c r="AF5065" s="2">
        <v>0</v>
      </c>
      <c r="AG5065" s="8">
        <v>0.27938872575759888</v>
      </c>
      <c r="AH5065" s="3">
        <v>398.42889404296881</v>
      </c>
      <c r="AI5065" s="9">
        <v>0.49830415844917297</v>
      </c>
    </row>
    <row r="5066" spans="1:35" ht="15" x14ac:dyDescent="0.25">
      <c r="A5066" s="2">
        <v>5065</v>
      </c>
      <c r="B5066" s="2">
        <v>45</v>
      </c>
      <c r="C5066" s="2" t="s">
        <v>32</v>
      </c>
      <c r="D5066" s="2" t="s">
        <v>42</v>
      </c>
      <c r="E5066" s="2">
        <v>2</v>
      </c>
      <c r="F5066" s="2">
        <v>1</v>
      </c>
      <c r="G5066" s="2">
        <v>2</v>
      </c>
      <c r="H5066" s="2" t="s">
        <v>34</v>
      </c>
      <c r="I5066" s="2" t="s">
        <v>35</v>
      </c>
      <c r="J5066" s="6">
        <v>561.97524999999996</v>
      </c>
      <c r="K5066" s="6">
        <v>590.31177777777782</v>
      </c>
      <c r="L5066" s="2" t="s">
        <v>44</v>
      </c>
      <c r="M5066" s="2" t="s">
        <v>45</v>
      </c>
      <c r="N5066" s="6">
        <v>0</v>
      </c>
      <c r="O5066" s="6">
        <v>0</v>
      </c>
      <c r="P5066" s="6">
        <v>170.38222222222223</v>
      </c>
      <c r="Q5066" s="6">
        <v>0</v>
      </c>
      <c r="R5066" s="6">
        <v>0</v>
      </c>
      <c r="S5066" s="6">
        <v>0</v>
      </c>
      <c r="T5066" s="6">
        <v>0</v>
      </c>
      <c r="U5066" s="6">
        <v>0</v>
      </c>
      <c r="V5066" s="6">
        <v>37.111111111111114</v>
      </c>
      <c r="W5066" s="6">
        <v>0</v>
      </c>
      <c r="X5066" s="6">
        <v>0</v>
      </c>
      <c r="Y5066" s="6">
        <v>327.373907207071</v>
      </c>
      <c r="Z5066" s="2">
        <v>24</v>
      </c>
      <c r="AA5066" s="6">
        <v>16.343848325562298</v>
      </c>
      <c r="AB5066" s="2" t="s">
        <v>55</v>
      </c>
      <c r="AC5066" s="2" t="s">
        <v>39</v>
      </c>
      <c r="AD5066" s="2" t="s">
        <v>40</v>
      </c>
      <c r="AE5066" s="2" t="s">
        <v>41</v>
      </c>
      <c r="AF5066" s="2">
        <v>0</v>
      </c>
      <c r="AG5066" s="8">
        <v>0.17759884893894201</v>
      </c>
      <c r="AH5066" s="3">
        <v>384.78140258789063</v>
      </c>
      <c r="AI5066" s="9">
        <v>0.26751577854156489</v>
      </c>
    </row>
    <row r="5067" spans="1:35" ht="15" x14ac:dyDescent="0.25">
      <c r="A5067" s="2">
        <v>5066</v>
      </c>
      <c r="B5067" s="2">
        <v>54</v>
      </c>
      <c r="C5067" s="2" t="s">
        <v>32</v>
      </c>
      <c r="D5067" s="2" t="s">
        <v>33</v>
      </c>
      <c r="E5067" s="2">
        <v>5</v>
      </c>
      <c r="F5067" s="2">
        <v>1</v>
      </c>
      <c r="G5067" s="2">
        <v>4</v>
      </c>
      <c r="H5067" s="2" t="s">
        <v>53</v>
      </c>
      <c r="I5067" s="2" t="s">
        <v>66</v>
      </c>
      <c r="J5067" s="6">
        <v>1901.81675</v>
      </c>
      <c r="K5067" s="6">
        <v>2333.5711111111109</v>
      </c>
      <c r="L5067" s="2" t="s">
        <v>44</v>
      </c>
      <c r="M5067" s="2" t="s">
        <v>45</v>
      </c>
      <c r="N5067" s="6">
        <v>0</v>
      </c>
      <c r="O5067" s="6">
        <v>0</v>
      </c>
      <c r="P5067" s="6">
        <v>851.60199999999998</v>
      </c>
      <c r="Q5067" s="6">
        <v>0</v>
      </c>
      <c r="R5067" s="6">
        <v>0</v>
      </c>
      <c r="S5067" s="6">
        <v>0</v>
      </c>
      <c r="T5067" s="6">
        <v>40</v>
      </c>
      <c r="U5067" s="6">
        <v>0</v>
      </c>
      <c r="V5067" s="6">
        <v>24.222222222222221</v>
      </c>
      <c r="W5067" s="6">
        <v>0</v>
      </c>
      <c r="X5067" s="6">
        <v>0</v>
      </c>
      <c r="Y5067" s="6">
        <v>876.98970290957368</v>
      </c>
      <c r="Z5067" s="2">
        <v>24</v>
      </c>
      <c r="AA5067" s="6">
        <v>43.782923354266714</v>
      </c>
      <c r="AB5067" s="2" t="s">
        <v>55</v>
      </c>
      <c r="AC5067" s="2" t="s">
        <v>39</v>
      </c>
      <c r="AD5067" s="2" t="s">
        <v>40</v>
      </c>
      <c r="AE5067" s="2" t="s">
        <v>41</v>
      </c>
      <c r="AF5067" s="2">
        <v>1</v>
      </c>
      <c r="AG5067" s="8">
        <v>1.7140483483672139E-2</v>
      </c>
      <c r="AH5067" s="3">
        <v>711.3807373046875</v>
      </c>
      <c r="AI5067" s="9">
        <v>2.4325605481863018E-2</v>
      </c>
    </row>
    <row r="5068" spans="1:35" ht="15" x14ac:dyDescent="0.25">
      <c r="A5068" s="2">
        <v>5067</v>
      </c>
      <c r="B5068" s="2">
        <v>27</v>
      </c>
      <c r="C5068" s="2" t="s">
        <v>47</v>
      </c>
      <c r="D5068" s="2" t="s">
        <v>65</v>
      </c>
      <c r="E5068" s="2">
        <v>1</v>
      </c>
      <c r="F5068" s="2">
        <v>0</v>
      </c>
      <c r="G5068" s="2">
        <v>3</v>
      </c>
      <c r="H5068" s="2" t="s">
        <v>43</v>
      </c>
      <c r="I5068" s="2" t="s">
        <v>35</v>
      </c>
      <c r="J5068" s="6">
        <v>1361.51575</v>
      </c>
      <c r="K5068" s="6">
        <v>1560.4811111111112</v>
      </c>
      <c r="L5068" s="2" t="s">
        <v>36</v>
      </c>
      <c r="M5068" s="2" t="s">
        <v>37</v>
      </c>
      <c r="N5068" s="6">
        <v>0</v>
      </c>
      <c r="O5068" s="6">
        <v>0</v>
      </c>
      <c r="P5068" s="6">
        <v>572.48822222222225</v>
      </c>
      <c r="Q5068" s="6">
        <v>0</v>
      </c>
      <c r="R5068" s="6">
        <v>0</v>
      </c>
      <c r="S5068" s="6">
        <v>0</v>
      </c>
      <c r="T5068" s="6">
        <v>333.33333333333331</v>
      </c>
      <c r="U5068" s="6">
        <v>0</v>
      </c>
      <c r="V5068" s="6">
        <v>0</v>
      </c>
      <c r="W5068" s="6">
        <v>0</v>
      </c>
      <c r="X5068" s="6">
        <v>0</v>
      </c>
      <c r="Y5068" s="6">
        <v>566.88753101790348</v>
      </c>
      <c r="Z5068" s="2">
        <v>36</v>
      </c>
      <c r="AA5068" s="6">
        <v>20.494342245738572</v>
      </c>
      <c r="AB5068" s="2" t="s">
        <v>55</v>
      </c>
      <c r="AC5068" s="2" t="s">
        <v>72</v>
      </c>
      <c r="AD5068" s="2" t="s">
        <v>40</v>
      </c>
      <c r="AE5068" s="2" t="s">
        <v>41</v>
      </c>
      <c r="AF5068" s="2">
        <v>1</v>
      </c>
      <c r="AG5068" s="8">
        <v>5.1214221864938743E-2</v>
      </c>
      <c r="AH5068" s="3">
        <v>508.40579223632813</v>
      </c>
      <c r="AI5068" s="9">
        <v>6.9964580237865448E-2</v>
      </c>
    </row>
    <row r="5069" spans="1:35" ht="15" x14ac:dyDescent="0.25">
      <c r="A5069" s="2">
        <v>5068</v>
      </c>
      <c r="B5069" s="2">
        <v>21</v>
      </c>
      <c r="C5069" s="2" t="s">
        <v>47</v>
      </c>
      <c r="D5069" s="2" t="s">
        <v>65</v>
      </c>
      <c r="E5069" s="2">
        <v>1</v>
      </c>
      <c r="F5069" s="2">
        <v>0</v>
      </c>
      <c r="G5069" s="2">
        <v>3</v>
      </c>
      <c r="H5069" s="2" t="s">
        <v>34</v>
      </c>
      <c r="I5069" s="2" t="s">
        <v>49</v>
      </c>
      <c r="J5069" s="6">
        <v>1121.3107500000001</v>
      </c>
      <c r="K5069" s="6">
        <v>1184.066</v>
      </c>
      <c r="L5069" s="2" t="s">
        <v>44</v>
      </c>
      <c r="M5069" s="2" t="s">
        <v>37</v>
      </c>
      <c r="N5069" s="6">
        <v>0</v>
      </c>
      <c r="O5069" s="6">
        <v>0</v>
      </c>
      <c r="P5069" s="6">
        <v>621.92111111111114</v>
      </c>
      <c r="Q5069" s="6">
        <v>0</v>
      </c>
      <c r="R5069" s="6">
        <v>0</v>
      </c>
      <c r="S5069" s="6">
        <v>0</v>
      </c>
      <c r="T5069" s="6">
        <v>0</v>
      </c>
      <c r="U5069" s="6">
        <v>0</v>
      </c>
      <c r="V5069" s="6">
        <v>327.11111111111109</v>
      </c>
      <c r="W5069" s="6">
        <v>0</v>
      </c>
      <c r="X5069" s="6">
        <v>0</v>
      </c>
      <c r="Y5069" s="6">
        <v>478.67478294612323</v>
      </c>
      <c r="Z5069" s="2">
        <v>24</v>
      </c>
      <c r="AA5069" s="6">
        <v>23.897408674034711</v>
      </c>
      <c r="AB5069" s="2" t="s">
        <v>38</v>
      </c>
      <c r="AC5069" s="2" t="s">
        <v>50</v>
      </c>
      <c r="AD5069" s="2" t="s">
        <v>40</v>
      </c>
      <c r="AE5069" s="2" t="s">
        <v>41</v>
      </c>
      <c r="AF5069" s="2">
        <v>1</v>
      </c>
      <c r="AG5069" s="8">
        <v>8.3694681525230408E-2</v>
      </c>
      <c r="AH5069" s="3">
        <v>418.61871337890619</v>
      </c>
      <c r="AI5069" s="9">
        <v>0.11129849404096601</v>
      </c>
    </row>
    <row r="5070" spans="1:35" ht="15" x14ac:dyDescent="0.25">
      <c r="A5070" s="2">
        <v>5069</v>
      </c>
      <c r="B5070" s="2">
        <v>57</v>
      </c>
      <c r="C5070" s="2" t="s">
        <v>47</v>
      </c>
      <c r="D5070" s="2" t="s">
        <v>74</v>
      </c>
      <c r="E5070" s="2">
        <v>0</v>
      </c>
      <c r="F5070" s="2">
        <v>1</v>
      </c>
      <c r="G5070" s="2">
        <v>3</v>
      </c>
      <c r="H5070" s="2" t="s">
        <v>53</v>
      </c>
      <c r="I5070" s="2" t="s">
        <v>35</v>
      </c>
      <c r="J5070" s="6">
        <v>1449.35</v>
      </c>
      <c r="K5070" s="6">
        <v>1305.1295555555555</v>
      </c>
      <c r="L5070" s="2" t="s">
        <v>44</v>
      </c>
      <c r="M5070" s="2" t="s">
        <v>51</v>
      </c>
      <c r="N5070" s="6">
        <v>0</v>
      </c>
      <c r="O5070" s="6">
        <v>0</v>
      </c>
      <c r="P5070" s="6">
        <v>786.58799999999997</v>
      </c>
      <c r="Q5070" s="6">
        <v>0</v>
      </c>
      <c r="R5070" s="6">
        <v>0</v>
      </c>
      <c r="S5070" s="6">
        <v>0</v>
      </c>
      <c r="T5070" s="6">
        <v>0</v>
      </c>
      <c r="U5070" s="6">
        <v>0</v>
      </c>
      <c r="V5070" s="6">
        <v>42.888888888888886</v>
      </c>
      <c r="W5070" s="6">
        <v>0</v>
      </c>
      <c r="X5070" s="6">
        <v>0</v>
      </c>
      <c r="Y5070" s="6">
        <v>734.07788280045736</v>
      </c>
      <c r="Z5070" s="2">
        <v>36</v>
      </c>
      <c r="AA5070" s="6">
        <v>26.538673973170539</v>
      </c>
      <c r="AB5070" s="2" t="s">
        <v>55</v>
      </c>
      <c r="AC5070" s="2" t="s">
        <v>39</v>
      </c>
      <c r="AD5070" s="2" t="s">
        <v>40</v>
      </c>
      <c r="AE5070" s="2" t="s">
        <v>41</v>
      </c>
      <c r="AF5070" s="2">
        <v>1</v>
      </c>
      <c r="AG5070" s="8">
        <v>3.7584658712148673E-2</v>
      </c>
      <c r="AH5070" s="3">
        <v>613.395751953125</v>
      </c>
      <c r="AI5070" s="9">
        <v>6.114061176776886E-2</v>
      </c>
    </row>
    <row r="5071" spans="1:35" x14ac:dyDescent="0.2">
      <c r="A5071" s="2">
        <v>5070</v>
      </c>
      <c r="B5071" s="2">
        <v>29</v>
      </c>
      <c r="C5071" s="2" t="s">
        <v>47</v>
      </c>
      <c r="D5071" s="2" t="s">
        <v>33</v>
      </c>
      <c r="E5071" s="2">
        <v>2</v>
      </c>
      <c r="F5071" s="2">
        <v>2</v>
      </c>
      <c r="G5071" s="2">
        <v>2</v>
      </c>
      <c r="H5071" s="2" t="s">
        <v>43</v>
      </c>
      <c r="I5071" s="2" t="s">
        <v>49</v>
      </c>
      <c r="J5071" s="6">
        <v>552.22574999999995</v>
      </c>
      <c r="K5071" s="6">
        <v>731.97466666666662</v>
      </c>
      <c r="L5071" s="2" t="s">
        <v>44</v>
      </c>
      <c r="M5071" s="2" t="s">
        <v>45</v>
      </c>
      <c r="N5071" s="6">
        <v>1380.1667779080344</v>
      </c>
      <c r="O5071" s="6">
        <v>642.00155555555557</v>
      </c>
      <c r="P5071" s="6">
        <v>245.56577777777778</v>
      </c>
      <c r="Q5071" s="6">
        <v>0</v>
      </c>
      <c r="R5071" s="6">
        <v>0</v>
      </c>
      <c r="S5071" s="6">
        <v>0</v>
      </c>
      <c r="T5071" s="6">
        <v>258.88888888888891</v>
      </c>
      <c r="U5071" s="6">
        <v>0</v>
      </c>
      <c r="V5071" s="6">
        <v>40.444444444444443</v>
      </c>
      <c r="W5071" s="6">
        <v>0</v>
      </c>
      <c r="X5071" s="6">
        <v>0</v>
      </c>
      <c r="Y5071" s="6">
        <v>316.88116696457672</v>
      </c>
      <c r="Z5071" s="2">
        <v>24</v>
      </c>
      <c r="AA5071" s="6">
        <v>15.820007691756446</v>
      </c>
      <c r="AB5071" s="2" t="s">
        <v>55</v>
      </c>
      <c r="AC5071" s="2" t="s">
        <v>50</v>
      </c>
      <c r="AD5071" s="2" t="s">
        <v>40</v>
      </c>
      <c r="AE5071" s="2" t="s">
        <v>41</v>
      </c>
      <c r="AF5071" s="2" t="s">
        <v>59</v>
      </c>
      <c r="AG5071" s="4" t="s">
        <v>59</v>
      </c>
      <c r="AH5071" s="3" t="s">
        <v>59</v>
      </c>
    </row>
    <row r="5072" spans="1:35" x14ac:dyDescent="0.2">
      <c r="A5072" s="2">
        <v>5071</v>
      </c>
      <c r="B5072" s="2">
        <v>25</v>
      </c>
      <c r="C5072" s="2" t="s">
        <v>61</v>
      </c>
      <c r="D5072" s="2" t="s">
        <v>65</v>
      </c>
      <c r="E5072" s="2">
        <v>0</v>
      </c>
      <c r="F5072" s="2">
        <v>0</v>
      </c>
      <c r="G5072" s="2">
        <v>3</v>
      </c>
      <c r="H5072" s="2" t="s">
        <v>58</v>
      </c>
      <c r="I5072" s="2" t="s">
        <v>49</v>
      </c>
      <c r="J5072" s="6">
        <v>818.18574999999998</v>
      </c>
      <c r="K5072" s="6">
        <v>763.89400000000001</v>
      </c>
      <c r="L5072" s="2" t="s">
        <v>44</v>
      </c>
      <c r="M5072" s="2" t="s">
        <v>37</v>
      </c>
      <c r="N5072" s="6">
        <v>0</v>
      </c>
      <c r="O5072" s="6">
        <v>0</v>
      </c>
      <c r="P5072" s="6">
        <v>250.66200000000001</v>
      </c>
      <c r="Q5072" s="6">
        <v>233.33333333333334</v>
      </c>
      <c r="R5072" s="6">
        <v>0</v>
      </c>
      <c r="S5072" s="6">
        <v>0</v>
      </c>
      <c r="T5072" s="6">
        <v>0</v>
      </c>
      <c r="U5072" s="6">
        <v>0</v>
      </c>
      <c r="V5072" s="6">
        <v>0</v>
      </c>
      <c r="W5072" s="6">
        <v>0</v>
      </c>
      <c r="X5072" s="6">
        <v>0</v>
      </c>
      <c r="Y5072" s="6">
        <v>519.71458207114517</v>
      </c>
      <c r="Z5072" s="2">
        <v>36</v>
      </c>
      <c r="AA5072" s="6">
        <v>18.788927136819755</v>
      </c>
      <c r="AB5072" s="2" t="s">
        <v>55</v>
      </c>
      <c r="AC5072" s="2" t="s">
        <v>62</v>
      </c>
      <c r="AD5072" s="2" t="s">
        <v>40</v>
      </c>
      <c r="AE5072" s="2" t="s">
        <v>41</v>
      </c>
      <c r="AF5072" s="2" t="s">
        <v>59</v>
      </c>
      <c r="AG5072" s="4" t="s">
        <v>59</v>
      </c>
      <c r="AH5072" s="3" t="s">
        <v>59</v>
      </c>
    </row>
    <row r="5073" spans="1:35" ht="15" x14ac:dyDescent="0.25">
      <c r="A5073" s="2">
        <v>5072</v>
      </c>
      <c r="B5073" s="2">
        <v>53</v>
      </c>
      <c r="C5073" s="2" t="s">
        <v>47</v>
      </c>
      <c r="D5073" s="2" t="s">
        <v>57</v>
      </c>
      <c r="E5073" s="2">
        <v>1</v>
      </c>
      <c r="F5073" s="2">
        <v>0</v>
      </c>
      <c r="G5073" s="2">
        <v>3</v>
      </c>
      <c r="H5073" s="2" t="s">
        <v>43</v>
      </c>
      <c r="I5073" s="2" t="s">
        <v>35</v>
      </c>
      <c r="J5073" s="6">
        <v>270.00200000000001</v>
      </c>
      <c r="K5073" s="6">
        <v>284.4831111111111</v>
      </c>
      <c r="L5073" s="2" t="s">
        <v>44</v>
      </c>
      <c r="M5073" s="2" t="s">
        <v>45</v>
      </c>
      <c r="N5073" s="6">
        <v>0</v>
      </c>
      <c r="O5073" s="6">
        <v>619.55555555555554</v>
      </c>
      <c r="P5073" s="6">
        <v>25.45</v>
      </c>
      <c r="Q5073" s="6">
        <v>0</v>
      </c>
      <c r="R5073" s="6">
        <v>0</v>
      </c>
      <c r="S5073" s="6">
        <v>0</v>
      </c>
      <c r="T5073" s="6">
        <v>766.66666666666663</v>
      </c>
      <c r="U5073" s="6">
        <v>0</v>
      </c>
      <c r="V5073" s="6">
        <v>37.111111111111114</v>
      </c>
      <c r="W5073" s="6">
        <v>0</v>
      </c>
      <c r="X5073" s="6">
        <v>0</v>
      </c>
      <c r="Y5073" s="6">
        <v>134.45218544601926</v>
      </c>
      <c r="Z5073" s="2">
        <v>36</v>
      </c>
      <c r="AA5073" s="6">
        <v>4.8607685889129293</v>
      </c>
      <c r="AB5073" s="2" t="s">
        <v>38</v>
      </c>
      <c r="AC5073" s="2" t="s">
        <v>39</v>
      </c>
      <c r="AD5073" s="2" t="s">
        <v>46</v>
      </c>
      <c r="AE5073" s="2" t="s">
        <v>41</v>
      </c>
      <c r="AF5073" s="2">
        <v>0</v>
      </c>
      <c r="AG5073" s="8">
        <v>0.22884361445903781</v>
      </c>
      <c r="AH5073" s="3">
        <v>411.55606079101563</v>
      </c>
      <c r="AI5073" s="9">
        <v>0.42384055256843572</v>
      </c>
    </row>
    <row r="5074" spans="1:35" ht="15" x14ac:dyDescent="0.25">
      <c r="A5074" s="2">
        <v>5073</v>
      </c>
      <c r="B5074" s="2">
        <v>35</v>
      </c>
      <c r="C5074" s="2" t="s">
        <v>47</v>
      </c>
      <c r="D5074" s="2" t="s">
        <v>57</v>
      </c>
      <c r="E5074" s="2">
        <v>3</v>
      </c>
      <c r="F5074" s="2">
        <v>0</v>
      </c>
      <c r="G5074" s="2">
        <v>2</v>
      </c>
      <c r="H5074" s="2" t="s">
        <v>43</v>
      </c>
      <c r="I5074" s="2" t="s">
        <v>66</v>
      </c>
      <c r="J5074" s="6">
        <v>533.42875000000004</v>
      </c>
      <c r="K5074" s="6">
        <v>686.94311111111108</v>
      </c>
      <c r="L5074" s="2" t="s">
        <v>36</v>
      </c>
      <c r="M5074" s="2" t="s">
        <v>51</v>
      </c>
      <c r="N5074" s="6">
        <v>0</v>
      </c>
      <c r="O5074" s="6">
        <v>0</v>
      </c>
      <c r="P5074" s="6">
        <v>338.62311111111109</v>
      </c>
      <c r="Q5074" s="6">
        <v>0</v>
      </c>
      <c r="R5074" s="6">
        <v>0</v>
      </c>
      <c r="S5074" s="6">
        <v>0</v>
      </c>
      <c r="T5074" s="6">
        <v>0</v>
      </c>
      <c r="U5074" s="6">
        <v>0</v>
      </c>
      <c r="V5074" s="6">
        <v>141.33333333333334</v>
      </c>
      <c r="W5074" s="6">
        <v>0</v>
      </c>
      <c r="X5074" s="6">
        <v>0</v>
      </c>
      <c r="Y5074" s="6">
        <v>198.68488962359524</v>
      </c>
      <c r="Z5074" s="2">
        <v>36</v>
      </c>
      <c r="AA5074" s="6">
        <v>7.1829347166821949</v>
      </c>
      <c r="AB5074" s="2" t="s">
        <v>38</v>
      </c>
      <c r="AC5074" s="2" t="s">
        <v>39</v>
      </c>
      <c r="AD5074" s="2" t="s">
        <v>40</v>
      </c>
      <c r="AE5074" s="2" t="s">
        <v>41</v>
      </c>
      <c r="AF5074" s="2">
        <v>1</v>
      </c>
      <c r="AG5074" s="8">
        <v>0.19276973605155939</v>
      </c>
      <c r="AH5074" s="3">
        <v>377.97122192382813</v>
      </c>
      <c r="AI5074" s="9">
        <v>0.29412677884101868</v>
      </c>
    </row>
    <row r="5075" spans="1:35" ht="15" x14ac:dyDescent="0.25">
      <c r="A5075" s="2">
        <v>5074</v>
      </c>
      <c r="B5075" s="2">
        <v>43</v>
      </c>
      <c r="C5075" s="2" t="s">
        <v>47</v>
      </c>
      <c r="D5075" s="2" t="s">
        <v>33</v>
      </c>
      <c r="E5075" s="2">
        <v>5</v>
      </c>
      <c r="F5075" s="2">
        <v>2</v>
      </c>
      <c r="G5075" s="2">
        <v>5</v>
      </c>
      <c r="H5075" s="2" t="s">
        <v>48</v>
      </c>
      <c r="I5075" s="2" t="s">
        <v>49</v>
      </c>
      <c r="J5075" s="6">
        <v>1544.0047500000001</v>
      </c>
      <c r="K5075" s="6">
        <v>1452.1346666666666</v>
      </c>
      <c r="L5075" s="2" t="s">
        <v>78</v>
      </c>
      <c r="M5075" s="2" t="s">
        <v>51</v>
      </c>
      <c r="N5075" s="6">
        <v>0</v>
      </c>
      <c r="O5075" s="6">
        <v>0</v>
      </c>
      <c r="P5075" s="6">
        <v>365.988</v>
      </c>
      <c r="Q5075" s="6">
        <v>0</v>
      </c>
      <c r="R5075" s="6">
        <v>0</v>
      </c>
      <c r="S5075" s="6">
        <v>0</v>
      </c>
      <c r="T5075" s="6">
        <v>0</v>
      </c>
      <c r="U5075" s="6">
        <v>0</v>
      </c>
      <c r="V5075" s="6">
        <v>688.88888888888891</v>
      </c>
      <c r="W5075" s="6">
        <v>0</v>
      </c>
      <c r="X5075" s="6">
        <v>0</v>
      </c>
      <c r="Y5075" s="6">
        <v>1143.017060251713</v>
      </c>
      <c r="Z5075" s="2">
        <v>36</v>
      </c>
      <c r="AA5075" s="6">
        <v>41.322804866520819</v>
      </c>
      <c r="AB5075" s="2" t="s">
        <v>55</v>
      </c>
      <c r="AC5075" s="2" t="s">
        <v>60</v>
      </c>
      <c r="AD5075" s="2" t="s">
        <v>56</v>
      </c>
      <c r="AE5075" s="2" t="s">
        <v>41</v>
      </c>
      <c r="AF5075" s="2">
        <v>1</v>
      </c>
      <c r="AG5075" s="8">
        <v>2.4788295850157741E-2</v>
      </c>
      <c r="AH5075" s="3">
        <v>731.92236328125</v>
      </c>
      <c r="AI5075" s="9">
        <v>4.2619973421096802E-2</v>
      </c>
    </row>
    <row r="5076" spans="1:35" x14ac:dyDescent="0.2">
      <c r="A5076" s="2">
        <v>5075</v>
      </c>
      <c r="B5076" s="2">
        <v>37</v>
      </c>
      <c r="C5076" s="2" t="s">
        <v>32</v>
      </c>
      <c r="D5076" s="2" t="s">
        <v>33</v>
      </c>
      <c r="E5076" s="2">
        <v>1</v>
      </c>
      <c r="F5076" s="2">
        <v>0</v>
      </c>
      <c r="G5076" s="2">
        <v>2</v>
      </c>
      <c r="H5076" s="2" t="s">
        <v>35</v>
      </c>
      <c r="I5076" s="2" t="s">
        <v>35</v>
      </c>
      <c r="J5076" s="6">
        <v>335.79624999999999</v>
      </c>
      <c r="K5076" s="6">
        <v>303.16244444444442</v>
      </c>
      <c r="L5076" s="2" t="s">
        <v>44</v>
      </c>
      <c r="M5076" s="2" t="s">
        <v>45</v>
      </c>
      <c r="N5076" s="6">
        <v>1784.5331425437932</v>
      </c>
      <c r="O5076" s="6">
        <v>755.55555555555554</v>
      </c>
      <c r="P5076" s="6">
        <v>107.85977777777778</v>
      </c>
      <c r="Q5076" s="6">
        <v>57.777777777777779</v>
      </c>
      <c r="R5076" s="6">
        <v>0</v>
      </c>
      <c r="S5076" s="6">
        <v>0</v>
      </c>
      <c r="T5076" s="6">
        <v>0</v>
      </c>
      <c r="U5076" s="6">
        <v>0</v>
      </c>
      <c r="V5076" s="6">
        <v>57.777777777777779</v>
      </c>
      <c r="W5076" s="6">
        <v>0</v>
      </c>
      <c r="X5076" s="6">
        <v>0</v>
      </c>
      <c r="Y5076" s="6">
        <v>133.77714937411054</v>
      </c>
      <c r="Z5076" s="2">
        <v>36</v>
      </c>
      <c r="AA5076" s="6">
        <v>4.836364417840274</v>
      </c>
      <c r="AB5076" s="2" t="s">
        <v>38</v>
      </c>
      <c r="AC5076" s="2" t="s">
        <v>39</v>
      </c>
      <c r="AD5076" s="2" t="s">
        <v>40</v>
      </c>
      <c r="AE5076" s="2" t="s">
        <v>41</v>
      </c>
      <c r="AF5076" s="2" t="s">
        <v>59</v>
      </c>
      <c r="AG5076" s="4" t="s">
        <v>59</v>
      </c>
      <c r="AH5076" s="3" t="s">
        <v>59</v>
      </c>
    </row>
    <row r="5077" spans="1:35" ht="15" x14ac:dyDescent="0.25">
      <c r="A5077" s="2">
        <v>5076</v>
      </c>
      <c r="B5077" s="2">
        <v>46</v>
      </c>
      <c r="C5077" s="2" t="s">
        <v>32</v>
      </c>
      <c r="D5077" s="2" t="s">
        <v>57</v>
      </c>
      <c r="E5077" s="2">
        <v>0</v>
      </c>
      <c r="F5077" s="2">
        <v>0</v>
      </c>
      <c r="G5077" s="2">
        <v>2</v>
      </c>
      <c r="H5077" s="2" t="s">
        <v>34</v>
      </c>
      <c r="I5077" s="2" t="s">
        <v>49</v>
      </c>
      <c r="J5077" s="6">
        <v>697.96225000000004</v>
      </c>
      <c r="K5077" s="6">
        <v>683.78</v>
      </c>
      <c r="L5077" s="2" t="s">
        <v>44</v>
      </c>
      <c r="M5077" s="2" t="s">
        <v>37</v>
      </c>
      <c r="N5077" s="6">
        <v>0</v>
      </c>
      <c r="O5077" s="6">
        <v>0</v>
      </c>
      <c r="P5077" s="6">
        <v>455.44377777777777</v>
      </c>
      <c r="Q5077" s="6">
        <v>220.66666666666666</v>
      </c>
      <c r="R5077" s="6">
        <v>0</v>
      </c>
      <c r="S5077" s="6">
        <v>0</v>
      </c>
      <c r="T5077" s="6">
        <v>0</v>
      </c>
      <c r="U5077" s="6">
        <v>0</v>
      </c>
      <c r="V5077" s="6">
        <v>19.333333333333332</v>
      </c>
      <c r="W5077" s="6">
        <v>0</v>
      </c>
      <c r="X5077" s="6">
        <v>0</v>
      </c>
      <c r="Y5077" s="6">
        <v>462.2892616802776</v>
      </c>
      <c r="Z5077" s="2">
        <v>36</v>
      </c>
      <c r="AA5077" s="6">
        <v>16.71286424027236</v>
      </c>
      <c r="AB5077" s="2" t="s">
        <v>55</v>
      </c>
      <c r="AC5077" s="2" t="s">
        <v>62</v>
      </c>
      <c r="AD5077" s="2" t="s">
        <v>46</v>
      </c>
      <c r="AE5077" s="2" t="s">
        <v>64</v>
      </c>
      <c r="AF5077" s="2">
        <v>0</v>
      </c>
      <c r="AG5077" s="8">
        <v>0.1233741343021393</v>
      </c>
      <c r="AH5077" s="3">
        <v>432.99801635742188</v>
      </c>
      <c r="AI5077" s="9">
        <v>0.1920100003480911</v>
      </c>
    </row>
    <row r="5078" spans="1:35" ht="15" x14ac:dyDescent="0.25">
      <c r="A5078" s="2">
        <v>5077</v>
      </c>
      <c r="B5078" s="2">
        <v>37</v>
      </c>
      <c r="C5078" s="2" t="s">
        <v>61</v>
      </c>
      <c r="D5078" s="2" t="s">
        <v>57</v>
      </c>
      <c r="E5078" s="2">
        <v>1</v>
      </c>
      <c r="F5078" s="2">
        <v>0</v>
      </c>
      <c r="G5078" s="2">
        <v>4</v>
      </c>
      <c r="H5078" s="2" t="s">
        <v>53</v>
      </c>
      <c r="I5078" s="2" t="s">
        <v>49</v>
      </c>
      <c r="J5078" s="6">
        <v>1311.7347500000001</v>
      </c>
      <c r="K5078" s="6">
        <v>819.6008888888889</v>
      </c>
      <c r="L5078" s="2" t="s">
        <v>44</v>
      </c>
      <c r="M5078" s="2" t="s">
        <v>37</v>
      </c>
      <c r="N5078" s="6">
        <v>0</v>
      </c>
      <c r="O5078" s="6">
        <v>800</v>
      </c>
      <c r="P5078" s="6">
        <v>14.616222222222222</v>
      </c>
      <c r="Q5078" s="6">
        <v>0</v>
      </c>
      <c r="R5078" s="6">
        <v>0</v>
      </c>
      <c r="S5078" s="6">
        <v>0</v>
      </c>
      <c r="T5078" s="6">
        <v>0</v>
      </c>
      <c r="U5078" s="6">
        <v>0</v>
      </c>
      <c r="V5078" s="6">
        <v>0</v>
      </c>
      <c r="W5078" s="6">
        <v>0</v>
      </c>
      <c r="X5078" s="6">
        <v>0</v>
      </c>
      <c r="Y5078" s="6">
        <v>1114.0214927772236</v>
      </c>
      <c r="Z5078" s="2">
        <v>48</v>
      </c>
      <c r="AA5078" s="6">
        <v>32.724380913815224</v>
      </c>
      <c r="AB5078" s="2" t="s">
        <v>55</v>
      </c>
      <c r="AC5078" s="2" t="s">
        <v>62</v>
      </c>
      <c r="AD5078" s="2" t="s">
        <v>40</v>
      </c>
      <c r="AE5078" s="2" t="s">
        <v>64</v>
      </c>
      <c r="AF5078" s="2">
        <v>1</v>
      </c>
      <c r="AG5078" s="8">
        <v>3.5113248974084847E-2</v>
      </c>
      <c r="AH5078" s="3">
        <v>643.0577392578125</v>
      </c>
      <c r="AI5078" s="9">
        <v>5.8303549885749817E-2</v>
      </c>
    </row>
    <row r="5079" spans="1:35" ht="15" x14ac:dyDescent="0.25">
      <c r="A5079" s="2">
        <v>5078</v>
      </c>
      <c r="B5079" s="2">
        <v>40</v>
      </c>
      <c r="C5079" s="2" t="s">
        <v>32</v>
      </c>
      <c r="D5079" s="2" t="s">
        <v>65</v>
      </c>
      <c r="E5079" s="2">
        <v>0</v>
      </c>
      <c r="F5079" s="2">
        <v>0</v>
      </c>
      <c r="G5079" s="2">
        <v>1</v>
      </c>
      <c r="H5079" s="2" t="s">
        <v>48</v>
      </c>
      <c r="I5079" s="2" t="s">
        <v>66</v>
      </c>
      <c r="J5079" s="6">
        <v>29.065999999999999</v>
      </c>
      <c r="K5079" s="6">
        <v>21.585777777777778</v>
      </c>
      <c r="L5079" s="2" t="s">
        <v>44</v>
      </c>
      <c r="M5079" s="2" t="s">
        <v>37</v>
      </c>
      <c r="N5079" s="6">
        <v>0</v>
      </c>
      <c r="O5079" s="6">
        <v>0</v>
      </c>
      <c r="P5079" s="6">
        <v>13.063555555555556</v>
      </c>
      <c r="Q5079" s="6">
        <v>0</v>
      </c>
      <c r="R5079" s="6">
        <v>0</v>
      </c>
      <c r="S5079" s="6">
        <v>0</v>
      </c>
      <c r="T5079" s="6">
        <v>0</v>
      </c>
      <c r="U5079" s="6">
        <v>0</v>
      </c>
      <c r="V5079" s="6">
        <v>36.222222222222221</v>
      </c>
      <c r="W5079" s="6">
        <v>0</v>
      </c>
      <c r="X5079" s="6">
        <v>0</v>
      </c>
      <c r="Y5079" s="6">
        <v>29.657802236912133</v>
      </c>
      <c r="Z5079" s="2">
        <v>36</v>
      </c>
      <c r="AA5079" s="6">
        <v>1.0722005971948465</v>
      </c>
      <c r="AB5079" s="2" t="s">
        <v>55</v>
      </c>
      <c r="AC5079" s="2" t="s">
        <v>62</v>
      </c>
      <c r="AD5079" s="2" t="s">
        <v>40</v>
      </c>
      <c r="AE5079" s="2" t="s">
        <v>41</v>
      </c>
      <c r="AF5079" s="2">
        <v>0</v>
      </c>
      <c r="AG5079" s="8">
        <v>0.35502034425735468</v>
      </c>
      <c r="AH5079" s="3">
        <v>263.57205200195313</v>
      </c>
      <c r="AI5079" s="9">
        <v>0.50796931982040405</v>
      </c>
    </row>
    <row r="5080" spans="1:35" ht="15" x14ac:dyDescent="0.25">
      <c r="A5080" s="2">
        <v>5079</v>
      </c>
      <c r="B5080" s="2">
        <v>44</v>
      </c>
      <c r="C5080" s="2" t="s">
        <v>32</v>
      </c>
      <c r="D5080" s="2" t="s">
        <v>57</v>
      </c>
      <c r="E5080" s="2">
        <v>1</v>
      </c>
      <c r="F5080" s="2">
        <v>1</v>
      </c>
      <c r="G5080" s="2">
        <v>3</v>
      </c>
      <c r="H5080" s="2" t="s">
        <v>34</v>
      </c>
      <c r="I5080" s="2" t="s">
        <v>49</v>
      </c>
      <c r="J5080" s="6">
        <v>1359.68525</v>
      </c>
      <c r="K5080" s="6">
        <v>971.87866666666662</v>
      </c>
      <c r="L5080" s="2" t="s">
        <v>44</v>
      </c>
      <c r="M5080" s="2" t="s">
        <v>37</v>
      </c>
      <c r="N5080" s="6">
        <v>0</v>
      </c>
      <c r="O5080" s="6">
        <v>0</v>
      </c>
      <c r="P5080" s="6">
        <v>249.06866666666667</v>
      </c>
      <c r="Q5080" s="6">
        <v>0</v>
      </c>
      <c r="R5080" s="6">
        <v>0</v>
      </c>
      <c r="S5080" s="6">
        <v>0</v>
      </c>
      <c r="T5080" s="6">
        <v>0</v>
      </c>
      <c r="U5080" s="6">
        <v>0</v>
      </c>
      <c r="V5080" s="6">
        <v>31.777777777777779</v>
      </c>
      <c r="W5080" s="6">
        <v>0</v>
      </c>
      <c r="X5080" s="6">
        <v>0</v>
      </c>
      <c r="Y5080" s="6">
        <v>1598.8039345097807</v>
      </c>
      <c r="Z5080" s="2">
        <v>48</v>
      </c>
      <c r="AA5080" s="6">
        <v>46.964864949753</v>
      </c>
      <c r="AB5080" s="2" t="s">
        <v>38</v>
      </c>
      <c r="AC5080" s="2" t="s">
        <v>50</v>
      </c>
      <c r="AD5080" s="2" t="s">
        <v>40</v>
      </c>
      <c r="AE5080" s="2" t="s">
        <v>64</v>
      </c>
      <c r="AF5080" s="2">
        <v>1</v>
      </c>
      <c r="AG5080" s="8">
        <v>2.245433256030083E-2</v>
      </c>
      <c r="AH5080" s="3">
        <v>690.64227294921875</v>
      </c>
      <c r="AI5080" s="9">
        <v>2.92171984910965E-2</v>
      </c>
    </row>
    <row r="5081" spans="1:35" x14ac:dyDescent="0.2">
      <c r="A5081" s="2">
        <v>5080</v>
      </c>
      <c r="B5081" s="2">
        <v>21</v>
      </c>
      <c r="C5081" s="2" t="s">
        <v>32</v>
      </c>
      <c r="D5081" s="2" t="s">
        <v>33</v>
      </c>
      <c r="E5081" s="2">
        <v>1</v>
      </c>
      <c r="F5081" s="2">
        <v>1</v>
      </c>
      <c r="G5081" s="2">
        <v>3</v>
      </c>
      <c r="H5081" s="2" t="s">
        <v>34</v>
      </c>
      <c r="I5081" s="2" t="s">
        <v>66</v>
      </c>
      <c r="J5081" s="6">
        <v>25.876249999999999</v>
      </c>
      <c r="K5081" s="6">
        <v>14.557777777777778</v>
      </c>
      <c r="L5081" s="2" t="s">
        <v>44</v>
      </c>
      <c r="M5081" s="2" t="s">
        <v>37</v>
      </c>
      <c r="N5081" s="6">
        <v>0</v>
      </c>
      <c r="O5081" s="6">
        <v>0</v>
      </c>
      <c r="P5081" s="6">
        <v>8.67</v>
      </c>
      <c r="Q5081" s="6">
        <v>0</v>
      </c>
      <c r="R5081" s="6">
        <v>0</v>
      </c>
      <c r="S5081" s="6">
        <v>0</v>
      </c>
      <c r="T5081" s="6">
        <v>717.31555555555553</v>
      </c>
      <c r="U5081" s="6">
        <v>0</v>
      </c>
      <c r="V5081" s="6">
        <v>18.444444444444443</v>
      </c>
      <c r="W5081" s="6">
        <v>0</v>
      </c>
      <c r="X5081" s="6">
        <v>0</v>
      </c>
      <c r="Y5081" s="6">
        <v>31.235315844694767</v>
      </c>
      <c r="Z5081" s="2">
        <v>18</v>
      </c>
      <c r="AA5081" s="6">
        <v>1.9929937461540939</v>
      </c>
      <c r="AB5081" s="2" t="s">
        <v>38</v>
      </c>
      <c r="AC5081" s="2" t="s">
        <v>39</v>
      </c>
      <c r="AD5081" s="2" t="s">
        <v>40</v>
      </c>
      <c r="AE5081" s="2" t="s">
        <v>41</v>
      </c>
      <c r="AF5081" s="2" t="s">
        <v>59</v>
      </c>
      <c r="AG5081" s="4" t="s">
        <v>59</v>
      </c>
      <c r="AH5081" s="3" t="s">
        <v>59</v>
      </c>
    </row>
    <row r="5082" spans="1:35" ht="15" x14ac:dyDescent="0.25">
      <c r="A5082" s="2">
        <v>5081</v>
      </c>
      <c r="B5082" s="2">
        <v>31</v>
      </c>
      <c r="C5082" s="2" t="s">
        <v>61</v>
      </c>
      <c r="D5082" s="2" t="s">
        <v>74</v>
      </c>
      <c r="E5082" s="2">
        <v>0</v>
      </c>
      <c r="F5082" s="2">
        <v>0</v>
      </c>
      <c r="G5082" s="2">
        <v>3</v>
      </c>
      <c r="H5082" s="2" t="s">
        <v>35</v>
      </c>
      <c r="I5082" s="2" t="s">
        <v>49</v>
      </c>
      <c r="J5082" s="6">
        <v>797.13324999999998</v>
      </c>
      <c r="K5082" s="6">
        <v>780.43533333333335</v>
      </c>
      <c r="L5082" s="2" t="s">
        <v>73</v>
      </c>
      <c r="M5082" s="2" t="s">
        <v>37</v>
      </c>
      <c r="N5082" s="6">
        <v>0</v>
      </c>
      <c r="O5082" s="6">
        <v>0</v>
      </c>
      <c r="P5082" s="6">
        <v>15.511333333333333</v>
      </c>
      <c r="Q5082" s="6">
        <v>0</v>
      </c>
      <c r="R5082" s="6">
        <v>0</v>
      </c>
      <c r="S5082" s="6">
        <v>0</v>
      </c>
      <c r="T5082" s="6">
        <v>0</v>
      </c>
      <c r="U5082" s="6">
        <v>0</v>
      </c>
      <c r="V5082" s="6">
        <v>103.77777777777777</v>
      </c>
      <c r="W5082" s="6">
        <v>178.88888888888889</v>
      </c>
      <c r="X5082" s="6">
        <v>0</v>
      </c>
      <c r="Y5082" s="6">
        <v>433.76406610487493</v>
      </c>
      <c r="Z5082" s="2">
        <v>48</v>
      </c>
      <c r="AA5082" s="6">
        <v>12.741819271865547</v>
      </c>
      <c r="AB5082" s="2" t="s">
        <v>38</v>
      </c>
      <c r="AC5082" s="2" t="s">
        <v>39</v>
      </c>
      <c r="AD5082" s="2" t="s">
        <v>46</v>
      </c>
      <c r="AE5082" s="2" t="s">
        <v>41</v>
      </c>
      <c r="AF5082" s="2">
        <v>0</v>
      </c>
      <c r="AG5082" s="8">
        <v>0.1080604717135429</v>
      </c>
      <c r="AH5082" s="3">
        <v>469.37921142578119</v>
      </c>
      <c r="AI5082" s="9">
        <v>0.18469765782356259</v>
      </c>
    </row>
    <row r="5083" spans="1:35" ht="15" x14ac:dyDescent="0.25">
      <c r="A5083" s="2">
        <v>5082</v>
      </c>
      <c r="B5083" s="2">
        <v>54</v>
      </c>
      <c r="C5083" s="2" t="s">
        <v>32</v>
      </c>
      <c r="D5083" s="2" t="s">
        <v>57</v>
      </c>
      <c r="E5083" s="2">
        <v>1</v>
      </c>
      <c r="F5083" s="2">
        <v>0</v>
      </c>
      <c r="G5083" s="2">
        <v>5</v>
      </c>
      <c r="H5083" s="2" t="s">
        <v>34</v>
      </c>
      <c r="I5083" s="2" t="s">
        <v>49</v>
      </c>
      <c r="J5083" s="6">
        <v>680.91750000000002</v>
      </c>
      <c r="K5083" s="6">
        <v>857.03955555555558</v>
      </c>
      <c r="L5083" s="2" t="s">
        <v>44</v>
      </c>
      <c r="M5083" s="2" t="s">
        <v>45</v>
      </c>
      <c r="N5083" s="6">
        <v>0</v>
      </c>
      <c r="O5083" s="6">
        <v>0</v>
      </c>
      <c r="P5083" s="6">
        <v>230.97733333333332</v>
      </c>
      <c r="Q5083" s="6">
        <v>0</v>
      </c>
      <c r="R5083" s="6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0</v>
      </c>
      <c r="X5083" s="6">
        <v>0</v>
      </c>
      <c r="Y5083" s="6">
        <v>444.89723119776096</v>
      </c>
      <c r="Z5083" s="2">
        <v>24</v>
      </c>
      <c r="AA5083" s="6">
        <v>22.211094736269114</v>
      </c>
      <c r="AB5083" s="2" t="s">
        <v>38</v>
      </c>
      <c r="AC5083" s="2" t="s">
        <v>39</v>
      </c>
      <c r="AD5083" s="2" t="s">
        <v>40</v>
      </c>
      <c r="AE5083" s="2" t="s">
        <v>70</v>
      </c>
      <c r="AF5083" s="2">
        <v>0</v>
      </c>
      <c r="AG5083" s="8">
        <v>0.1019348427653313</v>
      </c>
      <c r="AH5083" s="3">
        <v>527.47705078125</v>
      </c>
      <c r="AI5083" s="9">
        <v>0.21994671225547791</v>
      </c>
    </row>
    <row r="5084" spans="1:35" ht="15" x14ac:dyDescent="0.25">
      <c r="A5084" s="2">
        <v>5083</v>
      </c>
      <c r="B5084" s="2">
        <v>29</v>
      </c>
      <c r="C5084" s="2" t="s">
        <v>32</v>
      </c>
      <c r="D5084" s="2" t="s">
        <v>74</v>
      </c>
      <c r="E5084" s="2">
        <v>1</v>
      </c>
      <c r="F5084" s="2">
        <v>2</v>
      </c>
      <c r="G5084" s="2">
        <v>2</v>
      </c>
      <c r="H5084" s="2" t="s">
        <v>43</v>
      </c>
      <c r="I5084" s="2" t="s">
        <v>49</v>
      </c>
      <c r="J5084" s="6">
        <v>695.05100000000004</v>
      </c>
      <c r="K5084" s="6">
        <v>375.42222222222222</v>
      </c>
      <c r="L5084" s="2" t="s">
        <v>44</v>
      </c>
      <c r="M5084" s="2" t="s">
        <v>51</v>
      </c>
      <c r="N5084" s="6">
        <v>174.64328073303611</v>
      </c>
      <c r="O5084" s="6">
        <v>113.33333333333333</v>
      </c>
      <c r="P5084" s="6">
        <v>144.62355555555555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74.888888888888886</v>
      </c>
      <c r="W5084" s="6">
        <v>0</v>
      </c>
      <c r="X5084" s="6">
        <v>0</v>
      </c>
      <c r="Y5084" s="6">
        <v>553.60565182244852</v>
      </c>
      <c r="Z5084" s="2">
        <v>60</v>
      </c>
      <c r="AA5084" s="6">
        <v>14.057944942790765</v>
      </c>
      <c r="AB5084" s="2" t="s">
        <v>38</v>
      </c>
      <c r="AC5084" s="2" t="s">
        <v>50</v>
      </c>
      <c r="AD5084" s="2" t="s">
        <v>46</v>
      </c>
      <c r="AE5084" s="2" t="s">
        <v>69</v>
      </c>
      <c r="AF5084" s="2">
        <v>1</v>
      </c>
      <c r="AG5084" s="8">
        <v>0.1324417442083359</v>
      </c>
      <c r="AH5084" s="3">
        <v>480.6126708984375</v>
      </c>
      <c r="AI5084" s="9">
        <v>0.21672369539737699</v>
      </c>
    </row>
    <row r="5085" spans="1:35" x14ac:dyDescent="0.2">
      <c r="A5085" s="2">
        <v>5084</v>
      </c>
      <c r="B5085" s="2">
        <v>57</v>
      </c>
      <c r="C5085" s="2" t="s">
        <v>47</v>
      </c>
      <c r="D5085" s="2" t="s">
        <v>65</v>
      </c>
      <c r="E5085" s="2">
        <v>1</v>
      </c>
      <c r="F5085" s="2">
        <v>2</v>
      </c>
      <c r="G5085" s="2">
        <v>2</v>
      </c>
      <c r="H5085" s="2" t="s">
        <v>48</v>
      </c>
      <c r="I5085" s="2" t="s">
        <v>49</v>
      </c>
      <c r="J5085" s="6">
        <v>577.20925</v>
      </c>
      <c r="K5085" s="6">
        <v>651.11599999999999</v>
      </c>
      <c r="L5085" s="2" t="s">
        <v>36</v>
      </c>
      <c r="M5085" s="2" t="s">
        <v>45</v>
      </c>
      <c r="N5085" s="6">
        <v>0</v>
      </c>
      <c r="O5085" s="6">
        <v>5555.5555555555557</v>
      </c>
      <c r="P5085" s="6">
        <v>2.6493333333333333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172</v>
      </c>
      <c r="W5085" s="6">
        <v>0</v>
      </c>
      <c r="X5085" s="6">
        <v>0</v>
      </c>
      <c r="Y5085" s="6">
        <v>242.24130736313265</v>
      </c>
      <c r="Z5085" s="2">
        <v>36</v>
      </c>
      <c r="AA5085" s="6">
        <v>8.7576035589295742</v>
      </c>
      <c r="AB5085" s="2" t="s">
        <v>38</v>
      </c>
      <c r="AC5085" s="2" t="s">
        <v>60</v>
      </c>
      <c r="AD5085" s="2" t="s">
        <v>46</v>
      </c>
      <c r="AE5085" s="2" t="s">
        <v>41</v>
      </c>
      <c r="AF5085" s="2" t="s">
        <v>59</v>
      </c>
      <c r="AG5085" s="4" t="s">
        <v>59</v>
      </c>
      <c r="AH5085" s="3" t="s">
        <v>59</v>
      </c>
    </row>
    <row r="5086" spans="1:35" x14ac:dyDescent="0.2">
      <c r="A5086" s="2">
        <v>5085</v>
      </c>
      <c r="B5086" s="2">
        <v>29</v>
      </c>
      <c r="C5086" s="2" t="s">
        <v>61</v>
      </c>
      <c r="D5086" s="2" t="s">
        <v>42</v>
      </c>
      <c r="E5086" s="2">
        <v>2</v>
      </c>
      <c r="F5086" s="2">
        <v>0</v>
      </c>
      <c r="G5086" s="2">
        <v>3</v>
      </c>
      <c r="H5086" s="2" t="s">
        <v>58</v>
      </c>
      <c r="I5086" s="2" t="s">
        <v>35</v>
      </c>
      <c r="J5086" s="6">
        <v>998.24800000000005</v>
      </c>
      <c r="K5086" s="6">
        <v>962.79155555555553</v>
      </c>
      <c r="L5086" s="2" t="s">
        <v>36</v>
      </c>
      <c r="M5086" s="2" t="s">
        <v>37</v>
      </c>
      <c r="N5086" s="6">
        <v>0</v>
      </c>
      <c r="O5086" s="6">
        <v>0</v>
      </c>
      <c r="P5086" s="6">
        <v>576.53222222222223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50.222222222222221</v>
      </c>
      <c r="W5086" s="6">
        <v>0</v>
      </c>
      <c r="X5086" s="6">
        <v>0</v>
      </c>
      <c r="Y5086" s="6">
        <v>538.13837113825173</v>
      </c>
      <c r="Z5086" s="2">
        <v>60</v>
      </c>
      <c r="AA5086" s="6">
        <v>13.665177673241889</v>
      </c>
      <c r="AB5086" s="2" t="s">
        <v>38</v>
      </c>
      <c r="AC5086" s="2" t="s">
        <v>39</v>
      </c>
      <c r="AD5086" s="2" t="s">
        <v>40</v>
      </c>
      <c r="AE5086" s="2" t="s">
        <v>41</v>
      </c>
      <c r="AF5086" s="2" t="s">
        <v>59</v>
      </c>
      <c r="AG5086" s="4" t="s">
        <v>59</v>
      </c>
      <c r="AH5086" s="3" t="s">
        <v>59</v>
      </c>
    </row>
    <row r="5087" spans="1:35" ht="15" x14ac:dyDescent="0.25">
      <c r="A5087" s="2">
        <v>5086</v>
      </c>
      <c r="B5087" s="2">
        <v>40</v>
      </c>
      <c r="C5087" s="2" t="s">
        <v>61</v>
      </c>
      <c r="D5087" s="2" t="s">
        <v>33</v>
      </c>
      <c r="E5087" s="2">
        <v>1</v>
      </c>
      <c r="F5087" s="2">
        <v>0</v>
      </c>
      <c r="G5087" s="2">
        <v>4</v>
      </c>
      <c r="H5087" s="2" t="s">
        <v>34</v>
      </c>
      <c r="I5087" s="2" t="s">
        <v>35</v>
      </c>
      <c r="J5087" s="6">
        <v>541.57799999999997</v>
      </c>
      <c r="K5087" s="6">
        <v>269.69266666666664</v>
      </c>
      <c r="L5087" s="2" t="s">
        <v>36</v>
      </c>
      <c r="M5087" s="2" t="s">
        <v>51</v>
      </c>
      <c r="N5087" s="6">
        <v>0</v>
      </c>
      <c r="O5087" s="6">
        <v>0</v>
      </c>
      <c r="P5087" s="6">
        <v>310.83</v>
      </c>
      <c r="Q5087" s="6">
        <v>0</v>
      </c>
      <c r="R5087" s="6">
        <v>0</v>
      </c>
      <c r="S5087" s="6">
        <v>555.55555555555554</v>
      </c>
      <c r="T5087" s="6">
        <v>0</v>
      </c>
      <c r="U5087" s="6">
        <v>0</v>
      </c>
      <c r="V5087" s="6">
        <v>54.444444444444443</v>
      </c>
      <c r="W5087" s="6">
        <v>0</v>
      </c>
      <c r="X5087" s="6">
        <v>0</v>
      </c>
      <c r="Y5087" s="6">
        <v>650.47967177547139</v>
      </c>
      <c r="Z5087" s="2">
        <v>36</v>
      </c>
      <c r="AA5087" s="6">
        <v>23.516398382100203</v>
      </c>
      <c r="AB5087" s="2" t="s">
        <v>38</v>
      </c>
      <c r="AC5087" s="2" t="s">
        <v>50</v>
      </c>
      <c r="AD5087" s="2" t="s">
        <v>40</v>
      </c>
      <c r="AE5087" s="2" t="s">
        <v>64</v>
      </c>
      <c r="AF5087" s="2">
        <v>1</v>
      </c>
      <c r="AG5087" s="8">
        <v>0.12618620693683619</v>
      </c>
      <c r="AH5087" s="3">
        <v>487.32217407226563</v>
      </c>
      <c r="AI5087" s="9">
        <v>0.2377078831195831</v>
      </c>
    </row>
    <row r="5088" spans="1:35" x14ac:dyDescent="0.2">
      <c r="A5088" s="2">
        <v>5087</v>
      </c>
      <c r="B5088" s="2">
        <v>63</v>
      </c>
      <c r="C5088" s="2" t="s">
        <v>47</v>
      </c>
      <c r="D5088" s="2" t="s">
        <v>57</v>
      </c>
      <c r="E5088" s="2">
        <v>3</v>
      </c>
      <c r="F5088" s="2">
        <v>0</v>
      </c>
      <c r="G5088" s="2">
        <v>3</v>
      </c>
      <c r="H5088" s="2" t="s">
        <v>58</v>
      </c>
      <c r="I5088" s="2" t="s">
        <v>35</v>
      </c>
      <c r="J5088" s="6">
        <v>808.80550000000005</v>
      </c>
      <c r="K5088" s="6">
        <v>843.68200000000002</v>
      </c>
      <c r="L5088" s="2" t="s">
        <v>84</v>
      </c>
      <c r="M5088" s="2" t="s">
        <v>37</v>
      </c>
      <c r="N5088" s="6">
        <v>0</v>
      </c>
      <c r="O5088" s="6">
        <v>0</v>
      </c>
      <c r="P5088" s="6">
        <v>318.74311111111109</v>
      </c>
      <c r="Q5088" s="6">
        <v>0</v>
      </c>
      <c r="R5088" s="6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0</v>
      </c>
      <c r="X5088" s="6">
        <v>0</v>
      </c>
      <c r="Y5088" s="6">
        <v>432.9435740252959</v>
      </c>
      <c r="Z5088" s="2">
        <v>24</v>
      </c>
      <c r="AA5088" s="6">
        <v>21.614319136682418</v>
      </c>
      <c r="AB5088" s="2" t="s">
        <v>55</v>
      </c>
      <c r="AC5088" s="2" t="s">
        <v>50</v>
      </c>
      <c r="AD5088" s="2" t="s">
        <v>40</v>
      </c>
      <c r="AE5088" s="2" t="s">
        <v>41</v>
      </c>
      <c r="AF5088" s="2" t="s">
        <v>59</v>
      </c>
      <c r="AG5088" s="4" t="s">
        <v>59</v>
      </c>
      <c r="AH5088" s="3" t="s">
        <v>59</v>
      </c>
    </row>
    <row r="5089" spans="1:35" x14ac:dyDescent="0.2">
      <c r="A5089" s="2">
        <v>5088</v>
      </c>
      <c r="B5089" s="2">
        <v>53</v>
      </c>
      <c r="C5089" s="2" t="s">
        <v>47</v>
      </c>
      <c r="D5089" s="2" t="s">
        <v>33</v>
      </c>
      <c r="E5089" s="2">
        <v>1</v>
      </c>
      <c r="F5089" s="2">
        <v>1</v>
      </c>
      <c r="G5089" s="2">
        <v>2</v>
      </c>
      <c r="H5089" s="2" t="s">
        <v>34</v>
      </c>
      <c r="I5089" s="2" t="s">
        <v>66</v>
      </c>
      <c r="J5089" s="6">
        <v>227.72274999999999</v>
      </c>
      <c r="K5089" s="6">
        <v>213.04</v>
      </c>
      <c r="L5089" s="2" t="s">
        <v>44</v>
      </c>
      <c r="M5089" s="2" t="s">
        <v>37</v>
      </c>
      <c r="N5089" s="6">
        <v>0</v>
      </c>
      <c r="O5089" s="6">
        <v>5555.5555555555557</v>
      </c>
      <c r="P5089" s="6">
        <v>44.541555555555554</v>
      </c>
      <c r="Q5089" s="6">
        <v>0</v>
      </c>
      <c r="R5089" s="6">
        <v>0</v>
      </c>
      <c r="S5089" s="6">
        <v>0</v>
      </c>
      <c r="T5089" s="6">
        <v>0</v>
      </c>
      <c r="U5089" s="6">
        <v>0</v>
      </c>
      <c r="V5089" s="6">
        <v>50.222222222222221</v>
      </c>
      <c r="W5089" s="6">
        <v>0</v>
      </c>
      <c r="X5089" s="6">
        <v>0</v>
      </c>
      <c r="Y5089" s="6">
        <v>110.08877169906877</v>
      </c>
      <c r="Z5089" s="2">
        <v>48</v>
      </c>
      <c r="AA5089" s="6">
        <v>3.2338576255232043</v>
      </c>
      <c r="AB5089" s="2" t="s">
        <v>38</v>
      </c>
      <c r="AC5089" s="2" t="s">
        <v>75</v>
      </c>
      <c r="AD5089" s="2" t="s">
        <v>40</v>
      </c>
      <c r="AE5089" s="2" t="s">
        <v>41</v>
      </c>
      <c r="AF5089" s="2" t="s">
        <v>59</v>
      </c>
      <c r="AG5089" s="4" t="s">
        <v>59</v>
      </c>
      <c r="AH5089" s="3" t="s">
        <v>59</v>
      </c>
    </row>
    <row r="5090" spans="1:35" ht="15" x14ac:dyDescent="0.25">
      <c r="A5090" s="2">
        <v>5089</v>
      </c>
      <c r="B5090" s="2">
        <v>63</v>
      </c>
      <c r="C5090" s="2" t="s">
        <v>61</v>
      </c>
      <c r="D5090" s="2" t="s">
        <v>57</v>
      </c>
      <c r="E5090" s="2">
        <v>3</v>
      </c>
      <c r="F5090" s="2">
        <v>0</v>
      </c>
      <c r="G5090" s="2">
        <v>4</v>
      </c>
      <c r="H5090" s="2" t="s">
        <v>34</v>
      </c>
      <c r="I5090" s="2" t="s">
        <v>35</v>
      </c>
      <c r="J5090" s="6">
        <v>240.08824999999999</v>
      </c>
      <c r="K5090" s="6">
        <v>190.64400000000001</v>
      </c>
      <c r="L5090" s="2" t="s">
        <v>44</v>
      </c>
      <c r="M5090" s="2" t="s">
        <v>45</v>
      </c>
      <c r="N5090" s="6">
        <v>0</v>
      </c>
      <c r="O5090" s="6">
        <v>0</v>
      </c>
      <c r="P5090" s="6">
        <v>28.077777777777779</v>
      </c>
      <c r="Q5090" s="6">
        <v>0</v>
      </c>
      <c r="R5090" s="6">
        <v>0</v>
      </c>
      <c r="S5090" s="6">
        <v>0</v>
      </c>
      <c r="T5090" s="6">
        <v>255.55555555555554</v>
      </c>
      <c r="U5090" s="6">
        <v>0</v>
      </c>
      <c r="V5090" s="6">
        <v>5.7777777777777777</v>
      </c>
      <c r="W5090" s="6">
        <v>0</v>
      </c>
      <c r="X5090" s="6">
        <v>0</v>
      </c>
      <c r="Y5090" s="6">
        <v>279.75406498300708</v>
      </c>
      <c r="Z5090" s="2">
        <v>48</v>
      </c>
      <c r="AA5090" s="6">
        <v>8.2177755492576168</v>
      </c>
      <c r="AB5090" s="2" t="s">
        <v>55</v>
      </c>
      <c r="AC5090" s="2" t="s">
        <v>39</v>
      </c>
      <c r="AD5090" s="2" t="s">
        <v>46</v>
      </c>
      <c r="AE5090" s="2" t="s">
        <v>41</v>
      </c>
      <c r="AF5090" s="2">
        <v>0</v>
      </c>
      <c r="AG5090" s="8">
        <v>0.190672442317009</v>
      </c>
      <c r="AH5090" s="3">
        <v>532.38592529296875</v>
      </c>
      <c r="AI5090" s="9">
        <v>0.43004262447357178</v>
      </c>
    </row>
    <row r="5091" spans="1:35" x14ac:dyDescent="0.2">
      <c r="A5091" s="2">
        <v>5090</v>
      </c>
      <c r="B5091" s="2">
        <v>64</v>
      </c>
      <c r="C5091" s="2" t="s">
        <v>32</v>
      </c>
      <c r="D5091" s="2" t="s">
        <v>33</v>
      </c>
      <c r="E5091" s="2">
        <v>6</v>
      </c>
      <c r="F5091" s="2">
        <v>0</v>
      </c>
      <c r="G5091" s="2">
        <v>3</v>
      </c>
      <c r="H5091" s="2" t="s">
        <v>34</v>
      </c>
      <c r="I5091" s="2" t="s">
        <v>49</v>
      </c>
      <c r="J5091" s="6">
        <v>1378.10375</v>
      </c>
      <c r="K5091" s="6">
        <v>1003.5371111111111</v>
      </c>
      <c r="L5091" s="2" t="s">
        <v>44</v>
      </c>
      <c r="M5091" s="2" t="s">
        <v>51</v>
      </c>
      <c r="N5091" s="6">
        <v>0</v>
      </c>
      <c r="O5091" s="6">
        <v>0</v>
      </c>
      <c r="P5091" s="6">
        <v>555.00088888888888</v>
      </c>
      <c r="Q5091" s="6">
        <v>0</v>
      </c>
      <c r="R5091" s="6">
        <v>0</v>
      </c>
      <c r="S5091" s="6">
        <v>0</v>
      </c>
      <c r="T5091" s="6">
        <v>0</v>
      </c>
      <c r="U5091" s="6">
        <v>111.11111111111111</v>
      </c>
      <c r="V5091" s="6">
        <v>47.555555555555557</v>
      </c>
      <c r="W5091" s="6">
        <v>0</v>
      </c>
      <c r="X5091" s="6">
        <v>0</v>
      </c>
      <c r="Y5091" s="6">
        <v>951.72699337359768</v>
      </c>
      <c r="Z5091" s="2">
        <v>36</v>
      </c>
      <c r="AA5091" s="6">
        <v>34.407210706651206</v>
      </c>
      <c r="AB5091" s="2" t="s">
        <v>55</v>
      </c>
      <c r="AC5091" s="2" t="s">
        <v>60</v>
      </c>
      <c r="AD5091" s="2" t="s">
        <v>40</v>
      </c>
      <c r="AE5091" s="2" t="s">
        <v>41</v>
      </c>
      <c r="AF5091" s="2" t="s">
        <v>59</v>
      </c>
      <c r="AG5091" s="4" t="s">
        <v>59</v>
      </c>
      <c r="AH5091" s="3" t="s">
        <v>59</v>
      </c>
    </row>
    <row r="5092" spans="1:35" x14ac:dyDescent="0.2">
      <c r="A5092" s="2">
        <v>5091</v>
      </c>
      <c r="B5092" s="2">
        <v>23</v>
      </c>
      <c r="C5092" s="2" t="s">
        <v>61</v>
      </c>
      <c r="D5092" s="2" t="s">
        <v>57</v>
      </c>
      <c r="E5092" s="2">
        <v>2</v>
      </c>
      <c r="F5092" s="2">
        <v>2</v>
      </c>
      <c r="G5092" s="2">
        <v>2</v>
      </c>
      <c r="H5092" s="2" t="s">
        <v>48</v>
      </c>
      <c r="I5092" s="2" t="s">
        <v>49</v>
      </c>
      <c r="J5092" s="6">
        <v>638.97024999999996</v>
      </c>
      <c r="K5092" s="6">
        <v>611.47466666666662</v>
      </c>
      <c r="L5092" s="2" t="s">
        <v>36</v>
      </c>
      <c r="M5092" s="2" t="s">
        <v>37</v>
      </c>
      <c r="N5092" s="6">
        <v>0</v>
      </c>
      <c r="O5092" s="6">
        <v>222.22222222222223</v>
      </c>
      <c r="P5092" s="6">
        <v>400.18111111111114</v>
      </c>
      <c r="Q5092" s="6">
        <v>555.55555555555554</v>
      </c>
      <c r="R5092" s="6">
        <v>0</v>
      </c>
      <c r="S5092" s="6">
        <v>255.55555555555554</v>
      </c>
      <c r="T5092" s="6">
        <v>0</v>
      </c>
      <c r="U5092" s="6">
        <v>0</v>
      </c>
      <c r="V5092" s="6">
        <v>44.222222222222221</v>
      </c>
      <c r="W5092" s="6">
        <v>0</v>
      </c>
      <c r="X5092" s="6">
        <v>0</v>
      </c>
      <c r="Y5092" s="6">
        <v>315.68496085489238</v>
      </c>
      <c r="Z5092" s="2">
        <v>24</v>
      </c>
      <c r="AA5092" s="6">
        <v>15.760288175960017</v>
      </c>
      <c r="AB5092" s="2" t="s">
        <v>38</v>
      </c>
      <c r="AC5092" s="2" t="s">
        <v>39</v>
      </c>
      <c r="AD5092" s="2" t="s">
        <v>40</v>
      </c>
      <c r="AE5092" s="2" t="s">
        <v>41</v>
      </c>
      <c r="AF5092" s="2" t="s">
        <v>59</v>
      </c>
      <c r="AG5092" s="4" t="s">
        <v>59</v>
      </c>
      <c r="AH5092" s="3" t="s">
        <v>59</v>
      </c>
    </row>
    <row r="5093" spans="1:35" ht="15" x14ac:dyDescent="0.25">
      <c r="A5093" s="2">
        <v>5092</v>
      </c>
      <c r="B5093" s="2">
        <v>30</v>
      </c>
      <c r="C5093" s="2" t="s">
        <v>32</v>
      </c>
      <c r="D5093" s="2" t="s">
        <v>33</v>
      </c>
      <c r="E5093" s="2">
        <v>0</v>
      </c>
      <c r="F5093" s="2">
        <v>0</v>
      </c>
      <c r="G5093" s="2">
        <v>2</v>
      </c>
      <c r="H5093" s="2" t="s">
        <v>34</v>
      </c>
      <c r="I5093" s="2" t="s">
        <v>49</v>
      </c>
      <c r="J5093" s="6">
        <v>694.86350000000004</v>
      </c>
      <c r="K5093" s="6">
        <v>805.90177777777774</v>
      </c>
      <c r="L5093" s="2" t="s">
        <v>44</v>
      </c>
      <c r="M5093" s="2" t="s">
        <v>37</v>
      </c>
      <c r="N5093" s="6">
        <v>0</v>
      </c>
      <c r="O5093" s="6">
        <v>0</v>
      </c>
      <c r="P5093" s="6">
        <v>315.76088888888887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123.77777777777777</v>
      </c>
      <c r="W5093" s="6">
        <v>0</v>
      </c>
      <c r="X5093" s="6">
        <v>0</v>
      </c>
      <c r="Y5093" s="6">
        <v>345.82480315874631</v>
      </c>
      <c r="Z5093" s="2">
        <v>48</v>
      </c>
      <c r="AA5093" s="6">
        <v>10.158603457280945</v>
      </c>
      <c r="AB5093" s="2" t="s">
        <v>55</v>
      </c>
      <c r="AC5093" s="2" t="s">
        <v>50</v>
      </c>
      <c r="AD5093" s="2" t="s">
        <v>40</v>
      </c>
      <c r="AE5093" s="2" t="s">
        <v>41</v>
      </c>
      <c r="AF5093" s="2">
        <v>0</v>
      </c>
      <c r="AG5093" s="8">
        <v>0.13447269797325129</v>
      </c>
      <c r="AH5093" s="3">
        <v>414.7606201171875</v>
      </c>
      <c r="AI5093" s="9">
        <v>0.2064568102359772</v>
      </c>
    </row>
    <row r="5094" spans="1:35" ht="15" x14ac:dyDescent="0.25">
      <c r="A5094" s="2">
        <v>5093</v>
      </c>
      <c r="B5094" s="2">
        <v>49</v>
      </c>
      <c r="C5094" s="2" t="s">
        <v>32</v>
      </c>
      <c r="D5094" s="2" t="s">
        <v>57</v>
      </c>
      <c r="E5094" s="2">
        <v>2</v>
      </c>
      <c r="F5094" s="2">
        <v>0</v>
      </c>
      <c r="G5094" s="2">
        <v>3</v>
      </c>
      <c r="H5094" s="2" t="s">
        <v>34</v>
      </c>
      <c r="I5094" s="2" t="s">
        <v>49</v>
      </c>
      <c r="J5094" s="6">
        <v>684.40949999999998</v>
      </c>
      <c r="K5094" s="6">
        <v>795.41511111111106</v>
      </c>
      <c r="L5094" s="2" t="s">
        <v>44</v>
      </c>
      <c r="M5094" s="2" t="s">
        <v>45</v>
      </c>
      <c r="N5094" s="6">
        <v>0</v>
      </c>
      <c r="O5094" s="6">
        <v>0</v>
      </c>
      <c r="P5094" s="6">
        <v>198.25222222222223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99.333333333333329</v>
      </c>
      <c r="W5094" s="6">
        <v>0</v>
      </c>
      <c r="X5094" s="6">
        <v>0</v>
      </c>
      <c r="Y5094" s="6">
        <v>284.78468977839344</v>
      </c>
      <c r="Z5094" s="2">
        <v>48</v>
      </c>
      <c r="AA5094" s="6">
        <v>8.365550150650904</v>
      </c>
      <c r="AB5094" s="2" t="s">
        <v>38</v>
      </c>
      <c r="AC5094" s="2" t="s">
        <v>39</v>
      </c>
      <c r="AD5094" s="2" t="s">
        <v>40</v>
      </c>
      <c r="AE5094" s="2" t="s">
        <v>41</v>
      </c>
      <c r="AF5094" s="2">
        <v>1</v>
      </c>
      <c r="AG5094" s="8">
        <v>0.12569072842597959</v>
      </c>
      <c r="AH5094" s="3">
        <v>506.38055419921881</v>
      </c>
      <c r="AI5094" s="9">
        <v>0.24409021437168121</v>
      </c>
    </row>
    <row r="5095" spans="1:35" ht="15" x14ac:dyDescent="0.25">
      <c r="A5095" s="2">
        <v>5094</v>
      </c>
      <c r="B5095" s="2">
        <v>35</v>
      </c>
      <c r="C5095" s="2" t="s">
        <v>32</v>
      </c>
      <c r="D5095" s="2" t="s">
        <v>74</v>
      </c>
      <c r="E5095" s="2">
        <v>0</v>
      </c>
      <c r="F5095" s="2">
        <v>0</v>
      </c>
      <c r="G5095" s="2">
        <v>4</v>
      </c>
      <c r="H5095" s="2" t="s">
        <v>58</v>
      </c>
      <c r="I5095" s="2" t="s">
        <v>35</v>
      </c>
      <c r="J5095" s="6">
        <v>1374.0912499999999</v>
      </c>
      <c r="K5095" s="6">
        <v>1354.6191111111111</v>
      </c>
      <c r="L5095" s="2" t="s">
        <v>44</v>
      </c>
      <c r="M5095" s="2" t="s">
        <v>51</v>
      </c>
      <c r="N5095" s="6">
        <v>0</v>
      </c>
      <c r="O5095" s="6">
        <v>0</v>
      </c>
      <c r="P5095" s="6">
        <v>558.40333333333331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11.111111111111111</v>
      </c>
      <c r="W5095" s="6">
        <v>0</v>
      </c>
      <c r="X5095" s="6">
        <v>0</v>
      </c>
      <c r="Y5095" s="6">
        <v>1191.7732824941074</v>
      </c>
      <c r="Z5095" s="2">
        <v>48</v>
      </c>
      <c r="AA5095" s="6">
        <v>35.008339706282598</v>
      </c>
      <c r="AB5095" s="2" t="s">
        <v>55</v>
      </c>
      <c r="AC5095" s="2" t="s">
        <v>62</v>
      </c>
      <c r="AD5095" s="2" t="s">
        <v>40</v>
      </c>
      <c r="AE5095" s="2" t="s">
        <v>41</v>
      </c>
      <c r="AF5095" s="2">
        <v>1</v>
      </c>
      <c r="AG5095" s="8">
        <v>2.59526576846838E-2</v>
      </c>
      <c r="AH5095" s="3">
        <v>654.36651611328125</v>
      </c>
      <c r="AI5095" s="9">
        <v>3.895626962184906E-2</v>
      </c>
    </row>
    <row r="5096" spans="1:35" ht="15" x14ac:dyDescent="0.25">
      <c r="A5096" s="2">
        <v>5095</v>
      </c>
      <c r="B5096" s="2">
        <v>45</v>
      </c>
      <c r="C5096" s="2" t="s">
        <v>47</v>
      </c>
      <c r="D5096" s="2" t="s">
        <v>57</v>
      </c>
      <c r="E5096" s="2">
        <v>0</v>
      </c>
      <c r="F5096" s="2">
        <v>1</v>
      </c>
      <c r="G5096" s="2">
        <v>3</v>
      </c>
      <c r="H5096" s="2" t="s">
        <v>34</v>
      </c>
      <c r="I5096" s="2" t="s">
        <v>54</v>
      </c>
      <c r="J5096" s="6">
        <v>838.35</v>
      </c>
      <c r="K5096" s="6">
        <v>914.09288888888887</v>
      </c>
      <c r="L5096" s="2" t="s">
        <v>44</v>
      </c>
      <c r="M5096" s="2" t="s">
        <v>37</v>
      </c>
      <c r="N5096" s="6">
        <v>0</v>
      </c>
      <c r="O5096" s="6">
        <v>1244.4444444444443</v>
      </c>
      <c r="P5096" s="6">
        <v>454.36799999999999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395.38701279228508</v>
      </c>
      <c r="Z5096" s="2">
        <v>3</v>
      </c>
      <c r="AA5096" s="6">
        <v>135.76916288049023</v>
      </c>
      <c r="AB5096" s="2" t="s">
        <v>38</v>
      </c>
      <c r="AC5096" s="2" t="s">
        <v>50</v>
      </c>
      <c r="AD5096" s="2" t="s">
        <v>40</v>
      </c>
      <c r="AE5096" s="2" t="s">
        <v>41</v>
      </c>
      <c r="AF5096" s="2">
        <v>0</v>
      </c>
      <c r="AG5096" s="8">
        <v>9.3673966825008392E-2</v>
      </c>
      <c r="AH5096" s="3">
        <v>424.25827026367188</v>
      </c>
      <c r="AI5096" s="9">
        <v>0.14849929511547089</v>
      </c>
    </row>
    <row r="5097" spans="1:35" x14ac:dyDescent="0.2">
      <c r="A5097" s="2">
        <v>5096</v>
      </c>
      <c r="B5097" s="2">
        <v>38</v>
      </c>
      <c r="C5097" s="2" t="s">
        <v>32</v>
      </c>
      <c r="D5097" s="2" t="s">
        <v>57</v>
      </c>
      <c r="E5097" s="2">
        <v>2</v>
      </c>
      <c r="F5097" s="2">
        <v>0</v>
      </c>
      <c r="G5097" s="2">
        <v>2</v>
      </c>
      <c r="H5097" s="2" t="s">
        <v>34</v>
      </c>
      <c r="I5097" s="2" t="s">
        <v>49</v>
      </c>
      <c r="J5097" s="6">
        <v>166.24600000000001</v>
      </c>
      <c r="K5097" s="6">
        <v>207.00911111111111</v>
      </c>
      <c r="L5097" s="2" t="s">
        <v>73</v>
      </c>
      <c r="M5097" s="2" t="s">
        <v>45</v>
      </c>
      <c r="N5097" s="6">
        <v>73.217643058253813</v>
      </c>
      <c r="O5097" s="6">
        <v>155.55555555555554</v>
      </c>
      <c r="P5097" s="6">
        <v>61.55822222222222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774.66666666666663</v>
      </c>
      <c r="W5097" s="6">
        <v>0</v>
      </c>
      <c r="X5097" s="6">
        <v>0</v>
      </c>
      <c r="Y5097" s="6">
        <v>97.408651278715894</v>
      </c>
      <c r="Z5097" s="2">
        <v>24</v>
      </c>
      <c r="AA5097" s="6">
        <v>4.8630394391509286</v>
      </c>
      <c r="AB5097" s="2" t="s">
        <v>38</v>
      </c>
      <c r="AC5097" s="2" t="s">
        <v>39</v>
      </c>
      <c r="AD5097" s="2" t="s">
        <v>46</v>
      </c>
      <c r="AE5097" s="2" t="s">
        <v>41</v>
      </c>
      <c r="AF5097" s="2" t="s">
        <v>59</v>
      </c>
      <c r="AG5097" s="4" t="s">
        <v>59</v>
      </c>
      <c r="AH5097" s="3" t="s">
        <v>59</v>
      </c>
    </row>
    <row r="5098" spans="1:35" ht="15" x14ac:dyDescent="0.25">
      <c r="A5098" s="2">
        <v>5097</v>
      </c>
      <c r="B5098" s="2">
        <v>50</v>
      </c>
      <c r="C5098" s="2" t="s">
        <v>47</v>
      </c>
      <c r="D5098" s="2" t="s">
        <v>42</v>
      </c>
      <c r="E5098" s="2">
        <v>1</v>
      </c>
      <c r="F5098" s="2">
        <v>1</v>
      </c>
      <c r="G5098" s="2">
        <v>5</v>
      </c>
      <c r="H5098" s="2" t="s">
        <v>53</v>
      </c>
      <c r="I5098" s="2" t="s">
        <v>49</v>
      </c>
      <c r="J5098" s="6">
        <v>2119.0322500000002</v>
      </c>
      <c r="K5098" s="6">
        <v>1609.8364444444444</v>
      </c>
      <c r="L5098" s="2" t="s">
        <v>44</v>
      </c>
      <c r="M5098" s="2" t="s">
        <v>51</v>
      </c>
      <c r="N5098" s="6">
        <v>0</v>
      </c>
      <c r="O5098" s="6">
        <v>0</v>
      </c>
      <c r="P5098" s="6">
        <v>159.91422222222224</v>
      </c>
      <c r="Q5098" s="6">
        <v>0</v>
      </c>
      <c r="R5098" s="6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6">
        <v>0</v>
      </c>
      <c r="Y5098" s="6">
        <v>2264.6498777713718</v>
      </c>
      <c r="Z5098" s="2">
        <v>60</v>
      </c>
      <c r="AA5098" s="6">
        <v>57.507222318998785</v>
      </c>
      <c r="AB5098" s="2" t="s">
        <v>55</v>
      </c>
      <c r="AC5098" s="2" t="s">
        <v>50</v>
      </c>
      <c r="AD5098" s="2" t="s">
        <v>82</v>
      </c>
      <c r="AE5098" s="2" t="s">
        <v>41</v>
      </c>
      <c r="AF5098" s="2">
        <v>1</v>
      </c>
      <c r="AG5098" s="8">
        <v>3.9160917513072491E-3</v>
      </c>
      <c r="AH5098" s="3">
        <v>958.10821533203125</v>
      </c>
      <c r="AI5098" s="9">
        <v>5.2379397675395012E-3</v>
      </c>
    </row>
    <row r="5099" spans="1:35" ht="15" x14ac:dyDescent="0.25">
      <c r="A5099" s="2">
        <v>5098</v>
      </c>
      <c r="B5099" s="2">
        <v>56</v>
      </c>
      <c r="C5099" s="2" t="s">
        <v>61</v>
      </c>
      <c r="D5099" s="2" t="s">
        <v>33</v>
      </c>
      <c r="E5099" s="2">
        <v>1</v>
      </c>
      <c r="F5099" s="2">
        <v>1</v>
      </c>
      <c r="G5099" s="2">
        <v>2</v>
      </c>
      <c r="H5099" s="2" t="s">
        <v>43</v>
      </c>
      <c r="I5099" s="2" t="s">
        <v>35</v>
      </c>
      <c r="J5099" s="6">
        <v>248.31825000000001</v>
      </c>
      <c r="K5099" s="6">
        <v>225.50200000000001</v>
      </c>
      <c r="L5099" s="2" t="s">
        <v>44</v>
      </c>
      <c r="M5099" s="2" t="s">
        <v>37</v>
      </c>
      <c r="N5099" s="6">
        <v>0</v>
      </c>
      <c r="O5099" s="6">
        <v>0</v>
      </c>
      <c r="P5099" s="6">
        <v>76.096666666666664</v>
      </c>
      <c r="Q5099" s="6">
        <v>0</v>
      </c>
      <c r="R5099" s="6">
        <v>0</v>
      </c>
      <c r="S5099" s="6">
        <v>0</v>
      </c>
      <c r="T5099" s="6">
        <v>0</v>
      </c>
      <c r="U5099" s="6">
        <v>0</v>
      </c>
      <c r="V5099" s="6">
        <v>187.11111111111111</v>
      </c>
      <c r="W5099" s="6">
        <v>0</v>
      </c>
      <c r="X5099" s="6">
        <v>0</v>
      </c>
      <c r="Y5099" s="6">
        <v>131.65711737362531</v>
      </c>
      <c r="Z5099" s="2">
        <v>24</v>
      </c>
      <c r="AA5099" s="6">
        <v>6.5728633527724485</v>
      </c>
      <c r="AB5099" s="2" t="s">
        <v>38</v>
      </c>
      <c r="AC5099" s="2" t="s">
        <v>50</v>
      </c>
      <c r="AD5099" s="2" t="s">
        <v>46</v>
      </c>
      <c r="AE5099" s="2" t="s">
        <v>41</v>
      </c>
      <c r="AF5099" s="2">
        <v>0</v>
      </c>
      <c r="AG5099" s="8">
        <v>0.26602846384048462</v>
      </c>
      <c r="AH5099" s="3">
        <v>352.46255493164063</v>
      </c>
      <c r="AI5099" s="9">
        <v>0.42996594309806818</v>
      </c>
    </row>
    <row r="5100" spans="1:35" ht="15" x14ac:dyDescent="0.25">
      <c r="A5100" s="2">
        <v>5099</v>
      </c>
      <c r="B5100" s="2">
        <v>57</v>
      </c>
      <c r="C5100" s="2" t="s">
        <v>61</v>
      </c>
      <c r="D5100" s="2" t="s">
        <v>33</v>
      </c>
      <c r="E5100" s="2">
        <v>2</v>
      </c>
      <c r="F5100" s="2">
        <v>0</v>
      </c>
      <c r="G5100" s="2">
        <v>1</v>
      </c>
      <c r="H5100" s="2" t="s">
        <v>43</v>
      </c>
      <c r="I5100" s="2" t="s">
        <v>49</v>
      </c>
      <c r="J5100" s="6">
        <v>244.80449999999999</v>
      </c>
      <c r="K5100" s="6">
        <v>181.1031111111111</v>
      </c>
      <c r="L5100" s="2" t="s">
        <v>44</v>
      </c>
      <c r="M5100" s="2" t="s">
        <v>45</v>
      </c>
      <c r="N5100" s="6">
        <v>0</v>
      </c>
      <c r="O5100" s="6">
        <v>1555.5555555555557</v>
      </c>
      <c r="P5100" s="6">
        <v>105.47755555555555</v>
      </c>
      <c r="Q5100" s="6">
        <v>0</v>
      </c>
      <c r="R5100" s="6">
        <v>0</v>
      </c>
      <c r="S5100" s="6">
        <v>0</v>
      </c>
      <c r="T5100" s="6">
        <v>0</v>
      </c>
      <c r="U5100" s="6">
        <v>0</v>
      </c>
      <c r="V5100" s="6">
        <v>112.44444444444444</v>
      </c>
      <c r="W5100" s="6">
        <v>0</v>
      </c>
      <c r="X5100" s="6">
        <v>0</v>
      </c>
      <c r="Y5100" s="6">
        <v>181.28163245921473</v>
      </c>
      <c r="Z5100" s="2">
        <v>12</v>
      </c>
      <c r="AA5100" s="6">
        <v>16.619898777890409</v>
      </c>
      <c r="AB5100" s="2" t="s">
        <v>55</v>
      </c>
      <c r="AC5100" s="2" t="s">
        <v>39</v>
      </c>
      <c r="AD5100" s="2" t="s">
        <v>40</v>
      </c>
      <c r="AE5100" s="2" t="s">
        <v>41</v>
      </c>
      <c r="AF5100" s="2">
        <v>0</v>
      </c>
      <c r="AG5100" s="8">
        <v>0.28190812468528748</v>
      </c>
      <c r="AH5100" s="3">
        <v>290.76983642578119</v>
      </c>
      <c r="AI5100" s="9">
        <v>0.39517498016357422</v>
      </c>
    </row>
    <row r="5101" spans="1:35" ht="15" x14ac:dyDescent="0.25">
      <c r="A5101" s="2">
        <v>5100</v>
      </c>
      <c r="B5101" s="2">
        <v>49</v>
      </c>
      <c r="C5101" s="2" t="s">
        <v>61</v>
      </c>
      <c r="D5101" s="2" t="s">
        <v>57</v>
      </c>
      <c r="E5101" s="2">
        <v>1</v>
      </c>
      <c r="F5101" s="2">
        <v>0</v>
      </c>
      <c r="G5101" s="2">
        <v>2</v>
      </c>
      <c r="H5101" s="2" t="s">
        <v>48</v>
      </c>
      <c r="I5101" s="2" t="s">
        <v>49</v>
      </c>
      <c r="J5101" s="6">
        <v>183.48575</v>
      </c>
      <c r="K5101" s="6">
        <v>176.8</v>
      </c>
      <c r="L5101" s="2" t="s">
        <v>44</v>
      </c>
      <c r="M5101" s="2" t="s">
        <v>45</v>
      </c>
      <c r="N5101" s="6">
        <v>0</v>
      </c>
      <c r="O5101" s="6">
        <v>0</v>
      </c>
      <c r="P5101" s="6">
        <v>0.61755555555555552</v>
      </c>
      <c r="Q5101" s="6">
        <v>0</v>
      </c>
      <c r="R5101" s="6">
        <v>0</v>
      </c>
      <c r="S5101" s="6">
        <v>0</v>
      </c>
      <c r="T5101" s="6">
        <v>0</v>
      </c>
      <c r="U5101" s="6">
        <v>0</v>
      </c>
      <c r="V5101" s="6">
        <v>774.66666666666663</v>
      </c>
      <c r="W5101" s="6">
        <v>0</v>
      </c>
      <c r="X5101" s="6">
        <v>0</v>
      </c>
      <c r="Y5101" s="6">
        <v>152.11695554103133</v>
      </c>
      <c r="Z5101" s="2">
        <v>48</v>
      </c>
      <c r="AA5101" s="6">
        <v>4.4684355094126236</v>
      </c>
      <c r="AB5101" s="2" t="s">
        <v>55</v>
      </c>
      <c r="AC5101" s="2" t="s">
        <v>50</v>
      </c>
      <c r="AD5101" s="2" t="s">
        <v>40</v>
      </c>
      <c r="AE5101" s="2" t="s">
        <v>67</v>
      </c>
      <c r="AF5101" s="2">
        <v>0</v>
      </c>
      <c r="AG5101" s="8">
        <v>0.25266638398170471</v>
      </c>
      <c r="AH5101" s="3">
        <v>395.2880859375</v>
      </c>
      <c r="AI5101" s="9">
        <v>0.43808090686798101</v>
      </c>
    </row>
    <row r="5102" spans="1:35" x14ac:dyDescent="0.2">
      <c r="A5102" s="2">
        <v>5101</v>
      </c>
      <c r="B5102" s="2">
        <v>31</v>
      </c>
      <c r="C5102" s="2" t="s">
        <v>32</v>
      </c>
      <c r="D5102" s="2" t="s">
        <v>74</v>
      </c>
      <c r="E5102" s="2">
        <v>0</v>
      </c>
      <c r="F5102" s="2">
        <v>3</v>
      </c>
      <c r="G5102" s="2">
        <v>5</v>
      </c>
      <c r="H5102" s="2" t="s">
        <v>34</v>
      </c>
      <c r="I5102" s="2" t="s">
        <v>54</v>
      </c>
      <c r="J5102" s="6">
        <v>560.50400000000002</v>
      </c>
      <c r="K5102" s="6">
        <v>427.50955555555555</v>
      </c>
      <c r="L5102" s="2" t="s">
        <v>36</v>
      </c>
      <c r="M5102" s="2" t="s">
        <v>37</v>
      </c>
      <c r="N5102" s="6">
        <v>0</v>
      </c>
      <c r="O5102" s="6">
        <v>331.77777777777777</v>
      </c>
      <c r="P5102" s="6">
        <v>87.221111111111114</v>
      </c>
      <c r="Q5102" s="6">
        <v>0</v>
      </c>
      <c r="R5102" s="6">
        <v>0</v>
      </c>
      <c r="S5102" s="6">
        <v>0</v>
      </c>
      <c r="T5102" s="6">
        <v>66.666666666666671</v>
      </c>
      <c r="U5102" s="6">
        <v>0</v>
      </c>
      <c r="V5102" s="6">
        <v>24.222222222222221</v>
      </c>
      <c r="W5102" s="6">
        <v>0</v>
      </c>
      <c r="X5102" s="6">
        <v>0</v>
      </c>
      <c r="Y5102" s="6">
        <v>631.15036366083075</v>
      </c>
      <c r="Z5102" s="2">
        <v>18</v>
      </c>
      <c r="AA5102" s="6">
        <v>40.271042364777792</v>
      </c>
      <c r="AB5102" s="2" t="s">
        <v>38</v>
      </c>
      <c r="AC5102" s="2" t="s">
        <v>62</v>
      </c>
      <c r="AD5102" s="2" t="s">
        <v>46</v>
      </c>
      <c r="AE5102" s="2" t="s">
        <v>41</v>
      </c>
      <c r="AF5102" s="2" t="s">
        <v>59</v>
      </c>
      <c r="AG5102" s="4" t="s">
        <v>59</v>
      </c>
      <c r="AH5102" s="3" t="s">
        <v>59</v>
      </c>
    </row>
    <row r="5103" spans="1:35" x14ac:dyDescent="0.2">
      <c r="A5103" s="2">
        <v>5102</v>
      </c>
      <c r="B5103" s="2">
        <v>62</v>
      </c>
      <c r="C5103" s="2" t="s">
        <v>61</v>
      </c>
      <c r="D5103" s="2" t="s">
        <v>65</v>
      </c>
      <c r="E5103" s="2">
        <v>0</v>
      </c>
      <c r="F5103" s="2">
        <v>2</v>
      </c>
      <c r="G5103" s="2">
        <v>3</v>
      </c>
      <c r="H5103" s="2" t="s">
        <v>34</v>
      </c>
      <c r="I5103" s="2" t="s">
        <v>35</v>
      </c>
      <c r="J5103" s="6">
        <v>989.44275000000005</v>
      </c>
      <c r="K5103" s="6">
        <v>740.39488888888889</v>
      </c>
      <c r="L5103" s="2" t="s">
        <v>44</v>
      </c>
      <c r="M5103" s="2" t="s">
        <v>51</v>
      </c>
      <c r="N5103" s="6">
        <v>0</v>
      </c>
      <c r="O5103" s="6">
        <v>0</v>
      </c>
      <c r="P5103" s="6">
        <v>189.76822222222222</v>
      </c>
      <c r="Q5103" s="6">
        <v>200</v>
      </c>
      <c r="R5103" s="6">
        <v>0</v>
      </c>
      <c r="S5103" s="6">
        <v>0</v>
      </c>
      <c r="T5103" s="6">
        <v>600</v>
      </c>
      <c r="U5103" s="6">
        <v>0</v>
      </c>
      <c r="V5103" s="6">
        <v>26</v>
      </c>
      <c r="W5103" s="6">
        <v>0</v>
      </c>
      <c r="X5103" s="6">
        <v>0</v>
      </c>
      <c r="Y5103" s="6">
        <v>858.58569006844857</v>
      </c>
      <c r="Z5103" s="2">
        <v>36</v>
      </c>
      <c r="AA5103" s="6">
        <v>31.039929468832657</v>
      </c>
      <c r="AB5103" s="2" t="s">
        <v>38</v>
      </c>
      <c r="AC5103" s="2" t="s">
        <v>39</v>
      </c>
      <c r="AD5103" s="2" t="s">
        <v>40</v>
      </c>
      <c r="AE5103" s="2" t="s">
        <v>41</v>
      </c>
      <c r="AF5103" s="2" t="s">
        <v>59</v>
      </c>
      <c r="AG5103" s="4" t="s">
        <v>59</v>
      </c>
      <c r="AH5103" s="3" t="s">
        <v>59</v>
      </c>
    </row>
    <row r="5104" spans="1:35" x14ac:dyDescent="0.2">
      <c r="A5104" s="2">
        <v>5103</v>
      </c>
      <c r="B5104" s="2">
        <v>54</v>
      </c>
      <c r="C5104" s="2" t="s">
        <v>32</v>
      </c>
      <c r="D5104" s="2" t="s">
        <v>57</v>
      </c>
      <c r="E5104" s="2">
        <v>0</v>
      </c>
      <c r="F5104" s="2">
        <v>0</v>
      </c>
      <c r="G5104" s="2">
        <v>5</v>
      </c>
      <c r="H5104" s="2" t="s">
        <v>43</v>
      </c>
      <c r="I5104" s="2" t="s">
        <v>49</v>
      </c>
      <c r="J5104" s="6">
        <v>960.40049999999997</v>
      </c>
      <c r="K5104" s="6">
        <v>1190.9782222222223</v>
      </c>
      <c r="L5104" s="2" t="s">
        <v>44</v>
      </c>
      <c r="M5104" s="2" t="s">
        <v>45</v>
      </c>
      <c r="N5104" s="6">
        <v>0</v>
      </c>
      <c r="O5104" s="6">
        <v>0</v>
      </c>
      <c r="P5104" s="6">
        <v>442.05711111111111</v>
      </c>
      <c r="Q5104" s="6">
        <v>0</v>
      </c>
      <c r="R5104" s="6">
        <v>0</v>
      </c>
      <c r="S5104" s="6">
        <v>0</v>
      </c>
      <c r="T5104" s="6">
        <v>44.444444444444443</v>
      </c>
      <c r="U5104" s="6">
        <v>0</v>
      </c>
      <c r="V5104" s="6">
        <v>19.333333333333332</v>
      </c>
      <c r="W5104" s="6">
        <v>0</v>
      </c>
      <c r="X5104" s="6">
        <v>0</v>
      </c>
      <c r="Y5104" s="6">
        <v>593.40330242982986</v>
      </c>
      <c r="Z5104" s="2">
        <v>24</v>
      </c>
      <c r="AA5104" s="6">
        <v>29.62512697955005</v>
      </c>
      <c r="AB5104" s="2" t="s">
        <v>55</v>
      </c>
      <c r="AC5104" s="2" t="s">
        <v>39</v>
      </c>
      <c r="AD5104" s="2" t="s">
        <v>40</v>
      </c>
      <c r="AE5104" s="2" t="s">
        <v>41</v>
      </c>
      <c r="AF5104" s="2" t="s">
        <v>59</v>
      </c>
      <c r="AG5104" s="4" t="s">
        <v>59</v>
      </c>
      <c r="AH5104" s="3" t="s">
        <v>59</v>
      </c>
    </row>
    <row r="5105" spans="1:35" ht="15" x14ac:dyDescent="0.25">
      <c r="A5105" s="2">
        <v>5104</v>
      </c>
      <c r="B5105" s="2">
        <v>61</v>
      </c>
      <c r="C5105" s="2" t="s">
        <v>32</v>
      </c>
      <c r="D5105" s="2" t="s">
        <v>33</v>
      </c>
      <c r="E5105" s="2">
        <v>0</v>
      </c>
      <c r="F5105" s="2">
        <v>0</v>
      </c>
      <c r="G5105" s="2">
        <v>2</v>
      </c>
      <c r="H5105" s="2" t="s">
        <v>43</v>
      </c>
      <c r="I5105" s="2" t="s">
        <v>54</v>
      </c>
      <c r="J5105" s="6">
        <v>900.03750000000002</v>
      </c>
      <c r="K5105" s="6">
        <v>1149.7595555555556</v>
      </c>
      <c r="L5105" s="2" t="s">
        <v>78</v>
      </c>
      <c r="M5105" s="2" t="s">
        <v>37</v>
      </c>
      <c r="N5105" s="6">
        <v>0</v>
      </c>
      <c r="O5105" s="6">
        <v>0</v>
      </c>
      <c r="P5105" s="6">
        <v>478.15422222222224</v>
      </c>
      <c r="Q5105" s="6">
        <v>0</v>
      </c>
      <c r="R5105" s="6">
        <v>0</v>
      </c>
      <c r="S5105" s="6">
        <v>0</v>
      </c>
      <c r="T5105" s="6">
        <v>0</v>
      </c>
      <c r="U5105" s="6">
        <v>0</v>
      </c>
      <c r="V5105" s="6">
        <v>34.888888888888886</v>
      </c>
      <c r="W5105" s="6">
        <v>0</v>
      </c>
      <c r="X5105" s="6">
        <v>0</v>
      </c>
      <c r="Y5105" s="6">
        <v>348.92588326163821</v>
      </c>
      <c r="Z5105" s="2">
        <v>24</v>
      </c>
      <c r="AA5105" s="6">
        <v>17.419811375754922</v>
      </c>
      <c r="AB5105" s="2" t="s">
        <v>38</v>
      </c>
      <c r="AC5105" s="2" t="s">
        <v>60</v>
      </c>
      <c r="AD5105" s="2" t="s">
        <v>40</v>
      </c>
      <c r="AE5105" s="2" t="s">
        <v>41</v>
      </c>
      <c r="AF5105" s="2">
        <v>1</v>
      </c>
      <c r="AG5105" s="8">
        <v>9.66157466173172E-2</v>
      </c>
      <c r="AH5105" s="3">
        <v>454.83596801757813</v>
      </c>
      <c r="AI5105" s="9">
        <v>0.15111903846263891</v>
      </c>
    </row>
    <row r="5106" spans="1:35" ht="15" x14ac:dyDescent="0.25">
      <c r="A5106" s="2">
        <v>5105</v>
      </c>
      <c r="B5106" s="2">
        <v>37</v>
      </c>
      <c r="C5106" s="2" t="s">
        <v>32</v>
      </c>
      <c r="D5106" s="2" t="s">
        <v>57</v>
      </c>
      <c r="E5106" s="2">
        <v>1</v>
      </c>
      <c r="F5106" s="2">
        <v>0</v>
      </c>
      <c r="G5106" s="2">
        <v>3</v>
      </c>
      <c r="H5106" s="2" t="s">
        <v>58</v>
      </c>
      <c r="I5106" s="2" t="s">
        <v>49</v>
      </c>
      <c r="J5106" s="6">
        <v>234.38974999999999</v>
      </c>
      <c r="K5106" s="6">
        <v>200.89</v>
      </c>
      <c r="L5106" s="2" t="s">
        <v>44</v>
      </c>
      <c r="M5106" s="2" t="s">
        <v>37</v>
      </c>
      <c r="N5106" s="6">
        <v>249.74118989586412</v>
      </c>
      <c r="O5106" s="6">
        <v>3044.4444444444443</v>
      </c>
      <c r="P5106" s="6">
        <v>121.39066666666666</v>
      </c>
      <c r="Q5106" s="6">
        <v>0</v>
      </c>
      <c r="R5106" s="6">
        <v>0</v>
      </c>
      <c r="S5106" s="6">
        <v>0</v>
      </c>
      <c r="T5106" s="6">
        <v>0</v>
      </c>
      <c r="U5106" s="6">
        <v>0</v>
      </c>
      <c r="V5106" s="6">
        <v>9.5555555555555554</v>
      </c>
      <c r="W5106" s="6">
        <v>0</v>
      </c>
      <c r="X5106" s="6">
        <v>0</v>
      </c>
      <c r="Y5106" s="6">
        <v>166.87401862028773</v>
      </c>
      <c r="Z5106" s="2">
        <v>36</v>
      </c>
      <c r="AA5106" s="6">
        <v>6.032895525828593</v>
      </c>
      <c r="AB5106" s="2" t="s">
        <v>55</v>
      </c>
      <c r="AC5106" s="2" t="s">
        <v>50</v>
      </c>
      <c r="AD5106" s="2" t="s">
        <v>77</v>
      </c>
      <c r="AE5106" s="2" t="s">
        <v>41</v>
      </c>
      <c r="AF5106" s="2">
        <v>0</v>
      </c>
      <c r="AG5106" s="8">
        <v>0.2524084746837616</v>
      </c>
      <c r="AH5106" s="3">
        <v>365.45657348632813</v>
      </c>
      <c r="AI5106" s="9">
        <v>0.42988443374633789</v>
      </c>
    </row>
    <row r="5107" spans="1:35" ht="15" x14ac:dyDescent="0.25">
      <c r="A5107" s="2">
        <v>5106</v>
      </c>
      <c r="B5107" s="2">
        <v>65</v>
      </c>
      <c r="C5107" s="2" t="s">
        <v>32</v>
      </c>
      <c r="D5107" s="2" t="s">
        <v>57</v>
      </c>
      <c r="E5107" s="2">
        <v>0</v>
      </c>
      <c r="F5107" s="2">
        <v>0</v>
      </c>
      <c r="G5107" s="2">
        <v>2</v>
      </c>
      <c r="H5107" s="2" t="s">
        <v>43</v>
      </c>
      <c r="I5107" s="2" t="s">
        <v>35</v>
      </c>
      <c r="J5107" s="6">
        <v>262.62475000000001</v>
      </c>
      <c r="K5107" s="6">
        <v>271.62177777777777</v>
      </c>
      <c r="L5107" s="2" t="s">
        <v>73</v>
      </c>
      <c r="M5107" s="2" t="s">
        <v>37</v>
      </c>
      <c r="N5107" s="6">
        <v>0</v>
      </c>
      <c r="O5107" s="6">
        <v>0</v>
      </c>
      <c r="P5107" s="6">
        <v>134.5071111111111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715.77777777777783</v>
      </c>
      <c r="W5107" s="6">
        <v>0</v>
      </c>
      <c r="X5107" s="6">
        <v>0</v>
      </c>
      <c r="Y5107" s="6">
        <v>122.52318656956008</v>
      </c>
      <c r="Z5107" s="2">
        <v>24</v>
      </c>
      <c r="AA5107" s="6">
        <v>6.11686005992786</v>
      </c>
      <c r="AB5107" s="2" t="s">
        <v>55</v>
      </c>
      <c r="AC5107" s="2" t="s">
        <v>39</v>
      </c>
      <c r="AD5107" s="2" t="s">
        <v>40</v>
      </c>
      <c r="AE5107" s="2" t="s">
        <v>41</v>
      </c>
      <c r="AF5107" s="2">
        <v>0</v>
      </c>
      <c r="AG5107" s="8">
        <v>0.24144114553928381</v>
      </c>
      <c r="AH5107" s="3">
        <v>366.2845458984375</v>
      </c>
      <c r="AI5107" s="9">
        <v>0.40882924199104309</v>
      </c>
    </row>
    <row r="5108" spans="1:35" ht="15" x14ac:dyDescent="0.25">
      <c r="A5108" s="2">
        <v>5107</v>
      </c>
      <c r="B5108" s="2">
        <v>32</v>
      </c>
      <c r="C5108" s="2" t="s">
        <v>32</v>
      </c>
      <c r="D5108" s="2" t="s">
        <v>57</v>
      </c>
      <c r="E5108" s="2">
        <v>0</v>
      </c>
      <c r="F5108" s="2">
        <v>3</v>
      </c>
      <c r="G5108" s="2">
        <v>2</v>
      </c>
      <c r="H5108" s="2" t="s">
        <v>58</v>
      </c>
      <c r="I5108" s="2" t="s">
        <v>54</v>
      </c>
      <c r="J5108" s="6">
        <v>809.27175</v>
      </c>
      <c r="K5108" s="6">
        <v>655.42399999999998</v>
      </c>
      <c r="L5108" s="2" t="s">
        <v>44</v>
      </c>
      <c r="M5108" s="2" t="s">
        <v>51</v>
      </c>
      <c r="N5108" s="6">
        <v>0</v>
      </c>
      <c r="O5108" s="6">
        <v>0</v>
      </c>
      <c r="P5108" s="6">
        <v>203.62355555555555</v>
      </c>
      <c r="Q5108" s="6">
        <v>220.66666666666666</v>
      </c>
      <c r="R5108" s="6">
        <v>0</v>
      </c>
      <c r="S5108" s="6">
        <v>0</v>
      </c>
      <c r="T5108" s="6">
        <v>0</v>
      </c>
      <c r="U5108" s="6">
        <v>0</v>
      </c>
      <c r="V5108" s="6">
        <v>172.22222222222223</v>
      </c>
      <c r="W5108" s="6">
        <v>0</v>
      </c>
      <c r="X5108" s="6">
        <v>0</v>
      </c>
      <c r="Y5108" s="6">
        <v>881.7265240475117</v>
      </c>
      <c r="Z5108" s="2">
        <v>36</v>
      </c>
      <c r="AA5108" s="6">
        <v>31.87652605187473</v>
      </c>
      <c r="AB5108" s="2" t="s">
        <v>38</v>
      </c>
      <c r="AC5108" s="2" t="s">
        <v>39</v>
      </c>
      <c r="AD5108" s="2" t="s">
        <v>40</v>
      </c>
      <c r="AE5108" s="2" t="s">
        <v>41</v>
      </c>
      <c r="AF5108" s="2">
        <v>0</v>
      </c>
      <c r="AG5108" s="8">
        <v>9.5043957233428955E-2</v>
      </c>
      <c r="AH5108" s="3">
        <v>466.1197509765625</v>
      </c>
      <c r="AI5108" s="9">
        <v>0.1265026330947876</v>
      </c>
    </row>
    <row r="5109" spans="1:35" x14ac:dyDescent="0.2">
      <c r="A5109" s="2">
        <v>5108</v>
      </c>
      <c r="B5109" s="2">
        <v>26</v>
      </c>
      <c r="C5109" s="2" t="s">
        <v>61</v>
      </c>
      <c r="D5109" s="2" t="s">
        <v>74</v>
      </c>
      <c r="E5109" s="2">
        <v>3</v>
      </c>
      <c r="F5109" s="2">
        <v>0</v>
      </c>
      <c r="G5109" s="2">
        <v>2</v>
      </c>
      <c r="H5109" s="2" t="s">
        <v>34</v>
      </c>
      <c r="I5109" s="2" t="s">
        <v>49</v>
      </c>
      <c r="J5109" s="6">
        <v>966.94849999999997</v>
      </c>
      <c r="K5109" s="6">
        <v>1118.6342222222222</v>
      </c>
      <c r="L5109" s="2" t="s">
        <v>73</v>
      </c>
      <c r="M5109" s="2" t="s">
        <v>37</v>
      </c>
      <c r="N5109" s="6">
        <v>0</v>
      </c>
      <c r="O5109" s="6">
        <v>222.22222222222223</v>
      </c>
      <c r="P5109" s="6">
        <v>49.605777777777774</v>
      </c>
      <c r="Q5109" s="6">
        <v>0</v>
      </c>
      <c r="R5109" s="6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0</v>
      </c>
      <c r="X5109" s="6">
        <v>0</v>
      </c>
      <c r="Y5109" s="6">
        <v>682.32391111282948</v>
      </c>
      <c r="Z5109" s="2">
        <v>36</v>
      </c>
      <c r="AA5109" s="6">
        <v>24.667643918164774</v>
      </c>
      <c r="AB5109" s="2" t="s">
        <v>38</v>
      </c>
      <c r="AC5109" s="2" t="s">
        <v>39</v>
      </c>
      <c r="AD5109" s="2" t="s">
        <v>40</v>
      </c>
      <c r="AE5109" s="2" t="s">
        <v>41</v>
      </c>
      <c r="AF5109" s="2" t="s">
        <v>59</v>
      </c>
      <c r="AG5109" s="4" t="s">
        <v>59</v>
      </c>
      <c r="AH5109" s="3" t="s">
        <v>59</v>
      </c>
    </row>
    <row r="5110" spans="1:35" x14ac:dyDescent="0.2">
      <c r="A5110" s="2">
        <v>5109</v>
      </c>
      <c r="B5110" s="2">
        <v>35</v>
      </c>
      <c r="C5110" s="2" t="s">
        <v>61</v>
      </c>
      <c r="D5110" s="2" t="s">
        <v>33</v>
      </c>
      <c r="E5110" s="2">
        <v>0</v>
      </c>
      <c r="F5110" s="2">
        <v>0</v>
      </c>
      <c r="G5110" s="2">
        <v>2</v>
      </c>
      <c r="H5110" s="2" t="s">
        <v>58</v>
      </c>
      <c r="I5110" s="2" t="s">
        <v>49</v>
      </c>
      <c r="J5110" s="6">
        <v>625.13599999999997</v>
      </c>
      <c r="K5110" s="6">
        <v>603.59244444444448</v>
      </c>
      <c r="L5110" s="2" t="s">
        <v>44</v>
      </c>
      <c r="M5110" s="2" t="s">
        <v>37</v>
      </c>
      <c r="N5110" s="6">
        <v>0</v>
      </c>
      <c r="O5110" s="6">
        <v>1288.8888888888889</v>
      </c>
      <c r="P5110" s="6">
        <v>204.16311111111111</v>
      </c>
      <c r="Q5110" s="6">
        <v>0</v>
      </c>
      <c r="R5110" s="6">
        <v>0</v>
      </c>
      <c r="S5110" s="6">
        <v>0</v>
      </c>
      <c r="T5110" s="6">
        <v>0</v>
      </c>
      <c r="U5110" s="6">
        <v>0</v>
      </c>
      <c r="V5110" s="6">
        <v>103.77777777777777</v>
      </c>
      <c r="W5110" s="6">
        <v>0</v>
      </c>
      <c r="X5110" s="6">
        <v>0</v>
      </c>
      <c r="Y5110" s="6">
        <v>518.52866572445009</v>
      </c>
      <c r="Z5110" s="2">
        <v>36</v>
      </c>
      <c r="AA5110" s="6">
        <v>18.746053419981525</v>
      </c>
      <c r="AB5110" s="2" t="s">
        <v>38</v>
      </c>
      <c r="AC5110" s="2" t="s">
        <v>62</v>
      </c>
      <c r="AD5110" s="2" t="s">
        <v>46</v>
      </c>
      <c r="AE5110" s="2" t="s">
        <v>67</v>
      </c>
      <c r="AF5110" s="2" t="s">
        <v>59</v>
      </c>
      <c r="AG5110" s="4" t="s">
        <v>59</v>
      </c>
      <c r="AH5110" s="3" t="s">
        <v>59</v>
      </c>
    </row>
    <row r="5111" spans="1:35" ht="15" x14ac:dyDescent="0.25">
      <c r="A5111" s="2">
        <v>5110</v>
      </c>
      <c r="B5111" s="2">
        <v>61</v>
      </c>
      <c r="C5111" s="2" t="s">
        <v>61</v>
      </c>
      <c r="D5111" s="2" t="s">
        <v>57</v>
      </c>
      <c r="E5111" s="2">
        <v>0</v>
      </c>
      <c r="F5111" s="2">
        <v>0</v>
      </c>
      <c r="G5111" s="2">
        <v>5</v>
      </c>
      <c r="H5111" s="2" t="s">
        <v>48</v>
      </c>
      <c r="I5111" s="2" t="s">
        <v>49</v>
      </c>
      <c r="J5111" s="6">
        <v>524.99824999999998</v>
      </c>
      <c r="K5111" s="6">
        <v>440.58933333333334</v>
      </c>
      <c r="L5111" s="2" t="s">
        <v>78</v>
      </c>
      <c r="M5111" s="2" t="s">
        <v>37</v>
      </c>
      <c r="N5111" s="6">
        <v>0</v>
      </c>
      <c r="O5111" s="6">
        <v>0</v>
      </c>
      <c r="P5111" s="6">
        <v>227.84622222222222</v>
      </c>
      <c r="Q5111" s="6">
        <v>0</v>
      </c>
      <c r="R5111" s="6">
        <v>0</v>
      </c>
      <c r="S5111" s="6">
        <v>0</v>
      </c>
      <c r="T5111" s="6">
        <v>0</v>
      </c>
      <c r="U5111" s="6">
        <v>0</v>
      </c>
      <c r="V5111" s="6">
        <v>774.66666666666663</v>
      </c>
      <c r="W5111" s="6">
        <v>0</v>
      </c>
      <c r="X5111" s="6">
        <v>0</v>
      </c>
      <c r="Y5111" s="6">
        <v>352.56772177953707</v>
      </c>
      <c r="Z5111" s="2">
        <v>48</v>
      </c>
      <c r="AA5111" s="6">
        <v>10.356676689124544</v>
      </c>
      <c r="AB5111" s="2" t="s">
        <v>55</v>
      </c>
      <c r="AC5111" s="2" t="s">
        <v>39</v>
      </c>
      <c r="AD5111" s="2" t="s">
        <v>40</v>
      </c>
      <c r="AE5111" s="2" t="s">
        <v>41</v>
      </c>
      <c r="AF5111" s="2">
        <v>1</v>
      </c>
      <c r="AG5111" s="8">
        <v>0.11981091648340229</v>
      </c>
      <c r="AH5111" s="3">
        <v>581.06085205078125</v>
      </c>
      <c r="AI5111" s="9">
        <v>0.31139516830444341</v>
      </c>
    </row>
    <row r="5112" spans="1:35" x14ac:dyDescent="0.2">
      <c r="A5112" s="2">
        <v>5111</v>
      </c>
      <c r="B5112" s="2">
        <v>44</v>
      </c>
      <c r="C5112" s="2" t="s">
        <v>47</v>
      </c>
      <c r="D5112" s="2" t="s">
        <v>74</v>
      </c>
      <c r="E5112" s="2">
        <v>1</v>
      </c>
      <c r="F5112" s="2">
        <v>1</v>
      </c>
      <c r="G5112" s="2">
        <v>2</v>
      </c>
      <c r="H5112" s="2" t="s">
        <v>43</v>
      </c>
      <c r="I5112" s="2" t="s">
        <v>66</v>
      </c>
      <c r="J5112" s="6">
        <v>10.989000000000001</v>
      </c>
      <c r="K5112" s="6">
        <v>5.7668888888888885</v>
      </c>
      <c r="L5112" s="2" t="s">
        <v>44</v>
      </c>
      <c r="M5112" s="2" t="s">
        <v>45</v>
      </c>
      <c r="N5112" s="6">
        <v>0</v>
      </c>
      <c r="O5112" s="6">
        <v>7777.7777777777774</v>
      </c>
      <c r="P5112" s="6">
        <v>2.1951111111111112</v>
      </c>
      <c r="Q5112" s="6">
        <v>0</v>
      </c>
      <c r="R5112" s="6">
        <v>0</v>
      </c>
      <c r="S5112" s="6">
        <v>0</v>
      </c>
      <c r="T5112" s="6">
        <v>400</v>
      </c>
      <c r="U5112" s="6">
        <v>0</v>
      </c>
      <c r="V5112" s="6">
        <v>20.888888888888889</v>
      </c>
      <c r="W5112" s="6">
        <v>0</v>
      </c>
      <c r="X5112" s="6">
        <v>0</v>
      </c>
      <c r="Y5112" s="6">
        <v>12.462672984601488</v>
      </c>
      <c r="Z5112" s="2">
        <v>36</v>
      </c>
      <c r="AA5112" s="6">
        <v>0.45055548317409821</v>
      </c>
      <c r="AB5112" s="2" t="s">
        <v>38</v>
      </c>
      <c r="AC5112" s="2" t="s">
        <v>50</v>
      </c>
      <c r="AD5112" s="2" t="s">
        <v>40</v>
      </c>
      <c r="AE5112" s="2" t="s">
        <v>41</v>
      </c>
      <c r="AF5112" s="2" t="s">
        <v>59</v>
      </c>
      <c r="AG5112" s="4" t="s">
        <v>59</v>
      </c>
      <c r="AH5112" s="3" t="s">
        <v>59</v>
      </c>
    </row>
    <row r="5113" spans="1:35" ht="15" x14ac:dyDescent="0.25">
      <c r="A5113" s="2">
        <v>5112</v>
      </c>
      <c r="B5113" s="2">
        <v>22</v>
      </c>
      <c r="C5113" s="2" t="s">
        <v>61</v>
      </c>
      <c r="D5113" s="2" t="s">
        <v>33</v>
      </c>
      <c r="E5113" s="2">
        <v>3</v>
      </c>
      <c r="F5113" s="2">
        <v>3</v>
      </c>
      <c r="G5113" s="2">
        <v>2</v>
      </c>
      <c r="H5113" s="2" t="s">
        <v>34</v>
      </c>
      <c r="I5113" s="2" t="s">
        <v>66</v>
      </c>
      <c r="J5113" s="6">
        <v>507.06124999999997</v>
      </c>
      <c r="K5113" s="6">
        <v>368.84866666666665</v>
      </c>
      <c r="L5113" s="2" t="s">
        <v>44</v>
      </c>
      <c r="M5113" s="2" t="s">
        <v>37</v>
      </c>
      <c r="N5113" s="6">
        <v>0</v>
      </c>
      <c r="O5113" s="6">
        <v>0</v>
      </c>
      <c r="P5113" s="6">
        <v>263.95244444444444</v>
      </c>
      <c r="Q5113" s="6">
        <v>0</v>
      </c>
      <c r="R5113" s="6">
        <v>0</v>
      </c>
      <c r="S5113" s="6">
        <v>0</v>
      </c>
      <c r="T5113" s="6">
        <v>0</v>
      </c>
      <c r="U5113" s="6">
        <v>0</v>
      </c>
      <c r="V5113" s="6">
        <v>34.888888888888886</v>
      </c>
      <c r="W5113" s="6">
        <v>0</v>
      </c>
      <c r="X5113" s="6">
        <v>0</v>
      </c>
      <c r="Y5113" s="6">
        <v>342.22624601034642</v>
      </c>
      <c r="Z5113" s="2">
        <v>24</v>
      </c>
      <c r="AA5113" s="6">
        <v>17.085338002462713</v>
      </c>
      <c r="AB5113" s="2" t="s">
        <v>38</v>
      </c>
      <c r="AC5113" s="2" t="s">
        <v>50</v>
      </c>
      <c r="AD5113" s="2" t="s">
        <v>40</v>
      </c>
      <c r="AE5113" s="2" t="s">
        <v>41</v>
      </c>
      <c r="AF5113" s="2">
        <v>1</v>
      </c>
      <c r="AG5113" s="8">
        <v>0.2325590401887894</v>
      </c>
      <c r="AH5113" s="3">
        <v>332.08380126953119</v>
      </c>
      <c r="AI5113" s="9">
        <v>0.31619110703468323</v>
      </c>
    </row>
    <row r="5114" spans="1:35" ht="15" x14ac:dyDescent="0.25">
      <c r="A5114" s="2">
        <v>5113</v>
      </c>
      <c r="B5114" s="2">
        <v>54</v>
      </c>
      <c r="C5114" s="2" t="s">
        <v>61</v>
      </c>
      <c r="D5114" s="2" t="s">
        <v>57</v>
      </c>
      <c r="E5114" s="2">
        <v>0</v>
      </c>
      <c r="F5114" s="2">
        <v>3</v>
      </c>
      <c r="G5114" s="2">
        <v>3</v>
      </c>
      <c r="H5114" s="2" t="s">
        <v>58</v>
      </c>
      <c r="I5114" s="2" t="s">
        <v>66</v>
      </c>
      <c r="J5114" s="6">
        <v>933.34450000000004</v>
      </c>
      <c r="K5114" s="6">
        <v>510.44044444444444</v>
      </c>
      <c r="L5114" s="2" t="s">
        <v>78</v>
      </c>
      <c r="M5114" s="2" t="s">
        <v>45</v>
      </c>
      <c r="N5114" s="6">
        <v>0</v>
      </c>
      <c r="O5114" s="6">
        <v>0</v>
      </c>
      <c r="P5114" s="6">
        <v>422.01311111111113</v>
      </c>
      <c r="Q5114" s="6">
        <v>0</v>
      </c>
      <c r="R5114" s="6">
        <v>0</v>
      </c>
      <c r="S5114" s="6">
        <v>0</v>
      </c>
      <c r="T5114" s="6">
        <v>0</v>
      </c>
      <c r="U5114" s="6">
        <v>0</v>
      </c>
      <c r="V5114" s="6">
        <v>76</v>
      </c>
      <c r="W5114" s="6">
        <v>0</v>
      </c>
      <c r="X5114" s="6">
        <v>0</v>
      </c>
      <c r="Y5114" s="6">
        <v>751.32368706868749</v>
      </c>
      <c r="Z5114" s="2">
        <v>48</v>
      </c>
      <c r="AA5114" s="6">
        <v>22.07013301324568</v>
      </c>
      <c r="AB5114" s="2" t="s">
        <v>38</v>
      </c>
      <c r="AC5114" s="2" t="s">
        <v>39</v>
      </c>
      <c r="AD5114" s="2" t="s">
        <v>46</v>
      </c>
      <c r="AE5114" s="2" t="s">
        <v>41</v>
      </c>
      <c r="AF5114" s="2">
        <v>1</v>
      </c>
      <c r="AG5114" s="8">
        <v>7.7587991952896118E-2</v>
      </c>
      <c r="AH5114" s="3">
        <v>592.57818603515625</v>
      </c>
      <c r="AI5114" s="9">
        <v>0.14858636260032651</v>
      </c>
    </row>
    <row r="5115" spans="1:35" ht="15" x14ac:dyDescent="0.25">
      <c r="A5115" s="2">
        <v>5114</v>
      </c>
      <c r="B5115" s="2">
        <v>26</v>
      </c>
      <c r="C5115" s="2" t="s">
        <v>61</v>
      </c>
      <c r="D5115" s="2" t="s">
        <v>57</v>
      </c>
      <c r="E5115" s="2">
        <v>0</v>
      </c>
      <c r="F5115" s="2">
        <v>1</v>
      </c>
      <c r="G5115" s="2">
        <v>4</v>
      </c>
      <c r="H5115" s="2" t="s">
        <v>43</v>
      </c>
      <c r="I5115" s="2" t="s">
        <v>49</v>
      </c>
      <c r="J5115" s="6">
        <v>415.40375</v>
      </c>
      <c r="K5115" s="6">
        <v>227.72888888888889</v>
      </c>
      <c r="L5115" s="2" t="s">
        <v>44</v>
      </c>
      <c r="M5115" s="2" t="s">
        <v>45</v>
      </c>
      <c r="N5115" s="6">
        <v>338.32553172121766</v>
      </c>
      <c r="O5115" s="6">
        <v>484.88888888888891</v>
      </c>
      <c r="P5115" s="6">
        <v>119.492</v>
      </c>
      <c r="Q5115" s="6">
        <v>147.77777777777777</v>
      </c>
      <c r="R5115" s="6">
        <v>0</v>
      </c>
      <c r="S5115" s="6">
        <v>0</v>
      </c>
      <c r="T5115" s="6">
        <v>0</v>
      </c>
      <c r="U5115" s="6">
        <v>0</v>
      </c>
      <c r="V5115" s="6">
        <v>96.444444444444443</v>
      </c>
      <c r="W5115" s="6">
        <v>0</v>
      </c>
      <c r="X5115" s="6">
        <v>0</v>
      </c>
      <c r="Y5115" s="6">
        <v>471.21750316620495</v>
      </c>
      <c r="Z5115" s="2">
        <v>18</v>
      </c>
      <c r="AA5115" s="6">
        <v>30.066401170971442</v>
      </c>
      <c r="AB5115" s="2" t="s">
        <v>55</v>
      </c>
      <c r="AC5115" s="2" t="s">
        <v>50</v>
      </c>
      <c r="AD5115" s="2" t="s">
        <v>40</v>
      </c>
      <c r="AE5115" s="2" t="s">
        <v>41</v>
      </c>
      <c r="AF5115" s="2">
        <v>0</v>
      </c>
      <c r="AG5115" s="8">
        <v>0.18755863606929779</v>
      </c>
      <c r="AH5115" s="3">
        <v>366.62652587890619</v>
      </c>
      <c r="AI5115" s="9">
        <v>0.30688199400901789</v>
      </c>
    </row>
    <row r="5116" spans="1:35" ht="15" x14ac:dyDescent="0.25">
      <c r="A5116" s="2">
        <v>5115</v>
      </c>
      <c r="B5116" s="2">
        <v>36</v>
      </c>
      <c r="C5116" s="2" t="s">
        <v>61</v>
      </c>
      <c r="D5116" s="2" t="s">
        <v>57</v>
      </c>
      <c r="E5116" s="2">
        <v>0</v>
      </c>
      <c r="F5116" s="2">
        <v>1</v>
      </c>
      <c r="G5116" s="2">
        <v>3</v>
      </c>
      <c r="H5116" s="2" t="s">
        <v>58</v>
      </c>
      <c r="I5116" s="2" t="s">
        <v>35</v>
      </c>
      <c r="J5116" s="6">
        <v>984.51075000000003</v>
      </c>
      <c r="K5116" s="6">
        <v>463.82799999999997</v>
      </c>
      <c r="L5116" s="2" t="s">
        <v>44</v>
      </c>
      <c r="M5116" s="2" t="s">
        <v>51</v>
      </c>
      <c r="N5116" s="6">
        <v>0</v>
      </c>
      <c r="O5116" s="6">
        <v>6666.666666666667</v>
      </c>
      <c r="P5116" s="6">
        <v>451.89511111111113</v>
      </c>
      <c r="Q5116" s="6">
        <v>0</v>
      </c>
      <c r="R5116" s="6">
        <v>0</v>
      </c>
      <c r="S5116" s="6">
        <v>0</v>
      </c>
      <c r="T5116" s="6">
        <v>366.66666666666669</v>
      </c>
      <c r="U5116" s="6">
        <v>0</v>
      </c>
      <c r="V5116" s="6">
        <v>44.222222222222221</v>
      </c>
      <c r="W5116" s="6">
        <v>0</v>
      </c>
      <c r="X5116" s="6">
        <v>0</v>
      </c>
      <c r="Y5116" s="6">
        <v>1006.7311999838021</v>
      </c>
      <c r="Z5116" s="2">
        <v>36</v>
      </c>
      <c r="AA5116" s="6">
        <v>36.395744540162603</v>
      </c>
      <c r="AB5116" s="2" t="s">
        <v>55</v>
      </c>
      <c r="AC5116" s="2" t="s">
        <v>60</v>
      </c>
      <c r="AD5116" s="2" t="s">
        <v>40</v>
      </c>
      <c r="AE5116" s="2" t="s">
        <v>41</v>
      </c>
      <c r="AF5116" s="2">
        <v>1</v>
      </c>
      <c r="AG5116" s="8">
        <v>6.6625244915485382E-2</v>
      </c>
      <c r="AH5116" s="3">
        <v>524.302978515625</v>
      </c>
      <c r="AI5116" s="9">
        <v>9.8994806408882141E-2</v>
      </c>
    </row>
    <row r="5117" spans="1:35" ht="15" x14ac:dyDescent="0.25">
      <c r="A5117" s="2">
        <v>5116</v>
      </c>
      <c r="B5117" s="2">
        <v>29</v>
      </c>
      <c r="C5117" s="2" t="s">
        <v>61</v>
      </c>
      <c r="D5117" s="2" t="s">
        <v>57</v>
      </c>
      <c r="E5117" s="2">
        <v>2</v>
      </c>
      <c r="F5117" s="2">
        <v>1</v>
      </c>
      <c r="G5117" s="2">
        <v>2</v>
      </c>
      <c r="H5117" s="2" t="s">
        <v>43</v>
      </c>
      <c r="I5117" s="2" t="s">
        <v>66</v>
      </c>
      <c r="J5117" s="6">
        <v>600.67025000000001</v>
      </c>
      <c r="K5117" s="6">
        <v>312.12711111111111</v>
      </c>
      <c r="L5117" s="2" t="s">
        <v>36</v>
      </c>
      <c r="M5117" s="2" t="s">
        <v>37</v>
      </c>
      <c r="N5117" s="6">
        <v>0</v>
      </c>
      <c r="O5117" s="6">
        <v>0</v>
      </c>
      <c r="P5117" s="6">
        <v>255.08644444444445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7.333333333333333</v>
      </c>
      <c r="W5117" s="6">
        <v>0</v>
      </c>
      <c r="X5117" s="6">
        <v>0</v>
      </c>
      <c r="Y5117" s="6">
        <v>854.17995137055982</v>
      </c>
      <c r="Z5117" s="2">
        <v>24</v>
      </c>
      <c r="AA5117" s="6">
        <v>42.644166992533833</v>
      </c>
      <c r="AB5117" s="2" t="s">
        <v>55</v>
      </c>
      <c r="AC5117" s="2" t="s">
        <v>50</v>
      </c>
      <c r="AD5117" s="2" t="s">
        <v>46</v>
      </c>
      <c r="AE5117" s="2" t="s">
        <v>41</v>
      </c>
      <c r="AF5117" s="2">
        <v>0</v>
      </c>
      <c r="AG5117" s="8">
        <v>0.1324755400419235</v>
      </c>
      <c r="AH5117" s="3">
        <v>395.64968872070313</v>
      </c>
      <c r="AI5117" s="9">
        <v>0.1688205003738403</v>
      </c>
    </row>
    <row r="5118" spans="1:35" ht="15" x14ac:dyDescent="0.25">
      <c r="A5118" s="2">
        <v>5117</v>
      </c>
      <c r="B5118" s="2">
        <v>41</v>
      </c>
      <c r="C5118" s="2" t="s">
        <v>47</v>
      </c>
      <c r="D5118" s="2" t="s">
        <v>74</v>
      </c>
      <c r="E5118" s="2">
        <v>2</v>
      </c>
      <c r="F5118" s="2">
        <v>2</v>
      </c>
      <c r="G5118" s="2">
        <v>2</v>
      </c>
      <c r="H5118" s="2" t="s">
        <v>52</v>
      </c>
      <c r="I5118" s="2" t="s">
        <v>66</v>
      </c>
      <c r="J5118" s="6">
        <v>12.4895</v>
      </c>
      <c r="K5118" s="6">
        <v>7.0620000000000003</v>
      </c>
      <c r="L5118" s="2" t="s">
        <v>44</v>
      </c>
      <c r="M5118" s="2" t="s">
        <v>37</v>
      </c>
      <c r="N5118" s="6">
        <v>0</v>
      </c>
      <c r="O5118" s="6">
        <v>0</v>
      </c>
      <c r="P5118" s="6">
        <v>6.1406666666666663</v>
      </c>
      <c r="Q5118" s="6">
        <v>46.666666666666664</v>
      </c>
      <c r="R5118" s="6">
        <v>0</v>
      </c>
      <c r="S5118" s="6">
        <v>0</v>
      </c>
      <c r="T5118" s="6">
        <v>0</v>
      </c>
      <c r="U5118" s="6">
        <v>0</v>
      </c>
      <c r="V5118" s="6">
        <v>212.44444444444446</v>
      </c>
      <c r="W5118" s="6">
        <v>0</v>
      </c>
      <c r="X5118" s="6">
        <v>0</v>
      </c>
      <c r="Y5118" s="6">
        <v>9.8664367544369611</v>
      </c>
      <c r="Z5118" s="2">
        <v>6</v>
      </c>
      <c r="AA5118" s="6">
        <v>1.7318084289431845</v>
      </c>
      <c r="AB5118" s="2" t="s">
        <v>38</v>
      </c>
      <c r="AC5118" s="2" t="s">
        <v>39</v>
      </c>
      <c r="AD5118" s="2" t="s">
        <v>46</v>
      </c>
      <c r="AE5118" s="2" t="s">
        <v>69</v>
      </c>
      <c r="AF5118" s="2">
        <v>0</v>
      </c>
      <c r="AG5118" s="8">
        <v>0.41371095180511469</v>
      </c>
      <c r="AH5118" s="3">
        <v>228.3932189941406</v>
      </c>
      <c r="AI5118" s="9">
        <v>0.56640386581420898</v>
      </c>
    </row>
    <row r="5119" spans="1:35" x14ac:dyDescent="0.2">
      <c r="A5119" s="2">
        <v>5118</v>
      </c>
      <c r="B5119" s="2">
        <v>34</v>
      </c>
      <c r="C5119" s="2" t="s">
        <v>32</v>
      </c>
      <c r="D5119" s="2" t="s">
        <v>33</v>
      </c>
      <c r="E5119" s="2">
        <v>1</v>
      </c>
      <c r="F5119" s="2">
        <v>1</v>
      </c>
      <c r="G5119" s="2">
        <v>4</v>
      </c>
      <c r="H5119" s="2" t="s">
        <v>48</v>
      </c>
      <c r="I5119" s="2" t="s">
        <v>49</v>
      </c>
      <c r="J5119" s="6">
        <v>1915.059</v>
      </c>
      <c r="K5119" s="6">
        <v>2267.4097777777779</v>
      </c>
      <c r="L5119" s="2" t="s">
        <v>44</v>
      </c>
      <c r="M5119" s="2" t="s">
        <v>51</v>
      </c>
      <c r="N5119" s="6">
        <v>125.87995551910029</v>
      </c>
      <c r="O5119" s="6">
        <v>266.66666666666669</v>
      </c>
      <c r="P5119" s="6">
        <v>671.79</v>
      </c>
      <c r="Q5119" s="6">
        <v>0</v>
      </c>
      <c r="R5119" s="6">
        <v>0</v>
      </c>
      <c r="S5119" s="6">
        <v>0</v>
      </c>
      <c r="T5119" s="6">
        <v>44.444444444444443</v>
      </c>
      <c r="U5119" s="6">
        <v>0</v>
      </c>
      <c r="V5119" s="6">
        <v>7.333333333333333</v>
      </c>
      <c r="W5119" s="6">
        <v>0</v>
      </c>
      <c r="X5119" s="6">
        <v>0</v>
      </c>
      <c r="Y5119" s="6">
        <v>990.0413836607654</v>
      </c>
      <c r="Z5119" s="2">
        <v>36</v>
      </c>
      <c r="AA5119" s="6">
        <v>35.792367699030379</v>
      </c>
      <c r="AB5119" s="2" t="s">
        <v>55</v>
      </c>
      <c r="AC5119" s="2" t="s">
        <v>39</v>
      </c>
      <c r="AD5119" s="2" t="s">
        <v>40</v>
      </c>
      <c r="AE5119" s="2" t="s">
        <v>41</v>
      </c>
      <c r="AF5119" s="2" t="s">
        <v>59</v>
      </c>
      <c r="AG5119" s="4" t="s">
        <v>59</v>
      </c>
      <c r="AH5119" s="3" t="s">
        <v>59</v>
      </c>
    </row>
    <row r="5120" spans="1:35" x14ac:dyDescent="0.2">
      <c r="A5120" s="2">
        <v>5119</v>
      </c>
      <c r="B5120" s="2">
        <v>27</v>
      </c>
      <c r="C5120" s="2" t="s">
        <v>32</v>
      </c>
      <c r="D5120" s="2" t="s">
        <v>57</v>
      </c>
      <c r="E5120" s="2">
        <v>1</v>
      </c>
      <c r="F5120" s="2">
        <v>1</v>
      </c>
      <c r="G5120" s="2">
        <v>2</v>
      </c>
      <c r="H5120" s="2" t="s">
        <v>34</v>
      </c>
      <c r="I5120" s="2" t="s">
        <v>49</v>
      </c>
      <c r="J5120" s="6">
        <v>658.52674999999999</v>
      </c>
      <c r="K5120" s="6">
        <v>537.93822222222218</v>
      </c>
      <c r="L5120" s="2" t="s">
        <v>44</v>
      </c>
      <c r="M5120" s="2" t="s">
        <v>45</v>
      </c>
      <c r="N5120" s="6">
        <v>0</v>
      </c>
      <c r="O5120" s="6">
        <v>0</v>
      </c>
      <c r="P5120" s="6">
        <v>372.8651111111111</v>
      </c>
      <c r="Q5120" s="6">
        <v>0</v>
      </c>
      <c r="R5120" s="6">
        <v>0</v>
      </c>
      <c r="S5120" s="6">
        <v>0</v>
      </c>
      <c r="T5120" s="6">
        <v>0</v>
      </c>
      <c r="U5120" s="6">
        <v>0</v>
      </c>
      <c r="V5120" s="6">
        <v>22</v>
      </c>
      <c r="W5120" s="6">
        <v>0</v>
      </c>
      <c r="X5120" s="6">
        <v>0</v>
      </c>
      <c r="Y5120" s="6">
        <v>618.69477612997446</v>
      </c>
      <c r="Z5120" s="2">
        <v>24</v>
      </c>
      <c r="AA5120" s="6">
        <v>30.887781091515215</v>
      </c>
      <c r="AB5120" s="2" t="s">
        <v>55</v>
      </c>
      <c r="AC5120" s="2" t="s">
        <v>50</v>
      </c>
      <c r="AD5120" s="2" t="s">
        <v>40</v>
      </c>
      <c r="AE5120" s="2" t="s">
        <v>41</v>
      </c>
      <c r="AF5120" s="2" t="s">
        <v>59</v>
      </c>
      <c r="AG5120" s="4" t="s">
        <v>59</v>
      </c>
      <c r="AH5120" s="3" t="s">
        <v>59</v>
      </c>
    </row>
    <row r="5121" spans="1:35" ht="15" x14ac:dyDescent="0.25">
      <c r="A5121" s="2">
        <v>5120</v>
      </c>
      <c r="B5121" s="2">
        <v>54</v>
      </c>
      <c r="C5121" s="2" t="s">
        <v>32</v>
      </c>
      <c r="D5121" s="2" t="s">
        <v>33</v>
      </c>
      <c r="E5121" s="2">
        <v>0</v>
      </c>
      <c r="F5121" s="2">
        <v>2</v>
      </c>
      <c r="G5121" s="2">
        <v>2</v>
      </c>
      <c r="H5121" s="2" t="s">
        <v>34</v>
      </c>
      <c r="I5121" s="2" t="s">
        <v>35</v>
      </c>
      <c r="J5121" s="6">
        <v>871.36500000000001</v>
      </c>
      <c r="K5121" s="6">
        <v>1160.4328888888888</v>
      </c>
      <c r="L5121" s="2" t="s">
        <v>44</v>
      </c>
      <c r="M5121" s="2" t="s">
        <v>37</v>
      </c>
      <c r="N5121" s="6">
        <v>0</v>
      </c>
      <c r="O5121" s="6">
        <v>782.48511111111111</v>
      </c>
      <c r="P5121" s="6">
        <v>393.82066666666668</v>
      </c>
      <c r="Q5121" s="6">
        <v>0</v>
      </c>
      <c r="R5121" s="6">
        <v>0</v>
      </c>
      <c r="S5121" s="6">
        <v>0</v>
      </c>
      <c r="T5121" s="6">
        <v>0</v>
      </c>
      <c r="U5121" s="6">
        <v>0</v>
      </c>
      <c r="V5121" s="6">
        <v>118</v>
      </c>
      <c r="W5121" s="6">
        <v>0</v>
      </c>
      <c r="X5121" s="6">
        <v>0</v>
      </c>
      <c r="Y5121" s="6">
        <v>291.7773749619447</v>
      </c>
      <c r="Z5121" s="2">
        <v>18</v>
      </c>
      <c r="AA5121" s="6">
        <v>18.617083510848566</v>
      </c>
      <c r="AB5121" s="2" t="s">
        <v>38</v>
      </c>
      <c r="AC5121" s="2" t="s">
        <v>50</v>
      </c>
      <c r="AD5121" s="2" t="s">
        <v>40</v>
      </c>
      <c r="AE5121" s="2" t="s">
        <v>41</v>
      </c>
      <c r="AF5121" s="2">
        <v>1</v>
      </c>
      <c r="AG5121" s="8">
        <v>0.1168934032320976</v>
      </c>
      <c r="AH5121" s="3">
        <v>422.33975219726563</v>
      </c>
      <c r="AI5121" s="9">
        <v>0.17439880967140201</v>
      </c>
    </row>
    <row r="5122" spans="1:35" x14ac:dyDescent="0.2">
      <c r="A5122" s="2">
        <v>5121</v>
      </c>
      <c r="B5122" s="2">
        <v>53</v>
      </c>
      <c r="C5122" s="2" t="s">
        <v>32</v>
      </c>
      <c r="D5122" s="2" t="s">
        <v>33</v>
      </c>
      <c r="E5122" s="2">
        <v>1</v>
      </c>
      <c r="F5122" s="2">
        <v>1</v>
      </c>
      <c r="G5122" s="2">
        <v>3</v>
      </c>
      <c r="H5122" s="2" t="s">
        <v>58</v>
      </c>
      <c r="I5122" s="2" t="s">
        <v>49</v>
      </c>
      <c r="J5122" s="6">
        <v>247.26575</v>
      </c>
      <c r="K5122" s="6">
        <v>238.88155555555556</v>
      </c>
      <c r="L5122" s="2" t="s">
        <v>44</v>
      </c>
      <c r="M5122" s="2" t="s">
        <v>45</v>
      </c>
      <c r="N5122" s="6">
        <v>844.88045900939744</v>
      </c>
      <c r="O5122" s="6">
        <v>606.88888888888891</v>
      </c>
      <c r="P5122" s="6">
        <v>41.657555555555554</v>
      </c>
      <c r="Q5122" s="6">
        <v>0</v>
      </c>
      <c r="R5122" s="6">
        <v>0</v>
      </c>
      <c r="S5122" s="6">
        <v>0</v>
      </c>
      <c r="T5122" s="6">
        <v>44.444444444444443</v>
      </c>
      <c r="U5122" s="6">
        <v>0</v>
      </c>
      <c r="V5122" s="6">
        <v>0</v>
      </c>
      <c r="W5122" s="6">
        <v>0</v>
      </c>
      <c r="X5122" s="6">
        <v>0</v>
      </c>
      <c r="Y5122" s="6">
        <v>136.86696927497792</v>
      </c>
      <c r="Z5122" s="2">
        <v>12</v>
      </c>
      <c r="AA5122" s="6">
        <v>12.547962772227029</v>
      </c>
      <c r="AB5122" s="2" t="s">
        <v>38</v>
      </c>
      <c r="AC5122" s="2" t="s">
        <v>60</v>
      </c>
      <c r="AD5122" s="2" t="s">
        <v>46</v>
      </c>
      <c r="AE5122" s="2" t="s">
        <v>41</v>
      </c>
      <c r="AF5122" s="2" t="s">
        <v>59</v>
      </c>
      <c r="AG5122" s="4" t="s">
        <v>59</v>
      </c>
      <c r="AH5122" s="3" t="s">
        <v>59</v>
      </c>
    </row>
    <row r="5123" spans="1:35" ht="15" x14ac:dyDescent="0.25">
      <c r="A5123" s="2">
        <v>5122</v>
      </c>
      <c r="B5123" s="2">
        <v>32</v>
      </c>
      <c r="C5123" s="2" t="s">
        <v>32</v>
      </c>
      <c r="D5123" s="2" t="s">
        <v>33</v>
      </c>
      <c r="E5123" s="2">
        <v>2</v>
      </c>
      <c r="F5123" s="2">
        <v>4</v>
      </c>
      <c r="G5123" s="2">
        <v>2</v>
      </c>
      <c r="H5123" s="2" t="s">
        <v>58</v>
      </c>
      <c r="I5123" s="2" t="s">
        <v>49</v>
      </c>
      <c r="J5123" s="6">
        <v>485.99925000000002</v>
      </c>
      <c r="K5123" s="6">
        <v>639.47733333333338</v>
      </c>
      <c r="L5123" s="2" t="s">
        <v>36</v>
      </c>
      <c r="M5123" s="2" t="s">
        <v>45</v>
      </c>
      <c r="N5123" s="6">
        <v>0</v>
      </c>
      <c r="O5123" s="6">
        <v>0</v>
      </c>
      <c r="P5123" s="6">
        <v>194.55955555555556</v>
      </c>
      <c r="Q5123" s="6">
        <v>0</v>
      </c>
      <c r="R5123" s="6">
        <v>0</v>
      </c>
      <c r="S5123" s="6">
        <v>0</v>
      </c>
      <c r="T5123" s="6">
        <v>262.22222222222223</v>
      </c>
      <c r="U5123" s="6">
        <v>0</v>
      </c>
      <c r="V5123" s="6">
        <v>0</v>
      </c>
      <c r="W5123" s="6">
        <v>0</v>
      </c>
      <c r="X5123" s="6">
        <v>0</v>
      </c>
      <c r="Y5123" s="6">
        <v>173.40940764553687</v>
      </c>
      <c r="Z5123" s="2">
        <v>24</v>
      </c>
      <c r="AA5123" s="6">
        <v>8.6573089497678879</v>
      </c>
      <c r="AB5123" s="2" t="s">
        <v>55</v>
      </c>
      <c r="AC5123" s="2" t="s">
        <v>72</v>
      </c>
      <c r="AD5123" s="2" t="s">
        <v>77</v>
      </c>
      <c r="AE5123" s="2" t="s">
        <v>69</v>
      </c>
      <c r="AF5123" s="2">
        <v>1</v>
      </c>
      <c r="AG5123" s="8">
        <v>0.24034470319747919</v>
      </c>
      <c r="AH5123" s="3">
        <v>344.89999389648438</v>
      </c>
      <c r="AI5123" s="9">
        <v>0.34732621908187872</v>
      </c>
    </row>
    <row r="5124" spans="1:35" ht="15" x14ac:dyDescent="0.25">
      <c r="A5124" s="2">
        <v>5123</v>
      </c>
      <c r="B5124" s="2">
        <v>57</v>
      </c>
      <c r="C5124" s="2" t="s">
        <v>47</v>
      </c>
      <c r="D5124" s="2" t="s">
        <v>57</v>
      </c>
      <c r="E5124" s="2">
        <v>1</v>
      </c>
      <c r="F5124" s="2">
        <v>4</v>
      </c>
      <c r="G5124" s="2">
        <v>3</v>
      </c>
      <c r="H5124" s="2" t="s">
        <v>43</v>
      </c>
      <c r="I5124" s="2" t="s">
        <v>49</v>
      </c>
      <c r="J5124" s="6">
        <v>987.05224999999996</v>
      </c>
      <c r="K5124" s="6">
        <v>1032.5871111111112</v>
      </c>
      <c r="L5124" s="2" t="s">
        <v>44</v>
      </c>
      <c r="M5124" s="2" t="s">
        <v>51</v>
      </c>
      <c r="N5124" s="6">
        <v>0</v>
      </c>
      <c r="O5124" s="6">
        <v>0</v>
      </c>
      <c r="P5124" s="6">
        <v>440.3482222222222</v>
      </c>
      <c r="Q5124" s="6">
        <v>0</v>
      </c>
      <c r="R5124" s="6">
        <v>80</v>
      </c>
      <c r="S5124" s="6">
        <v>0</v>
      </c>
      <c r="T5124" s="6">
        <v>0</v>
      </c>
      <c r="U5124" s="6">
        <v>0</v>
      </c>
      <c r="V5124" s="6">
        <v>33.333333333333336</v>
      </c>
      <c r="W5124" s="6">
        <v>0</v>
      </c>
      <c r="X5124" s="6">
        <v>0</v>
      </c>
      <c r="Y5124" s="6">
        <v>519.62353975287215</v>
      </c>
      <c r="Z5124" s="2">
        <v>3</v>
      </c>
      <c r="AA5124" s="6">
        <v>178.42986927420179</v>
      </c>
      <c r="AB5124" s="2" t="s">
        <v>38</v>
      </c>
      <c r="AC5124" s="2" t="s">
        <v>60</v>
      </c>
      <c r="AD5124" s="2" t="s">
        <v>63</v>
      </c>
      <c r="AE5124" s="2" t="s">
        <v>41</v>
      </c>
      <c r="AF5124" s="2">
        <v>1</v>
      </c>
      <c r="AG5124" s="8">
        <v>6.805834174156189E-2</v>
      </c>
      <c r="AH5124" s="3">
        <v>526.252685546875</v>
      </c>
      <c r="AI5124" s="9">
        <v>0.1173787340521812</v>
      </c>
    </row>
    <row r="5125" spans="1:35" ht="15" x14ac:dyDescent="0.25">
      <c r="A5125" s="2">
        <v>5124</v>
      </c>
      <c r="B5125" s="2">
        <v>65</v>
      </c>
      <c r="C5125" s="2" t="s">
        <v>47</v>
      </c>
      <c r="D5125" s="2" t="s">
        <v>33</v>
      </c>
      <c r="E5125" s="2">
        <v>0</v>
      </c>
      <c r="F5125" s="2">
        <v>2</v>
      </c>
      <c r="G5125" s="2">
        <v>2</v>
      </c>
      <c r="H5125" s="2" t="s">
        <v>48</v>
      </c>
      <c r="I5125" s="2" t="s">
        <v>49</v>
      </c>
      <c r="J5125" s="6">
        <v>717.54425000000003</v>
      </c>
      <c r="K5125" s="6">
        <v>418.68577777777779</v>
      </c>
      <c r="L5125" s="2" t="s">
        <v>44</v>
      </c>
      <c r="M5125" s="2" t="s">
        <v>45</v>
      </c>
      <c r="N5125" s="6">
        <v>0</v>
      </c>
      <c r="O5125" s="6">
        <v>0</v>
      </c>
      <c r="P5125" s="6">
        <v>314.762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651.02344935414658</v>
      </c>
      <c r="Z5125" s="2">
        <v>36</v>
      </c>
      <c r="AA5125" s="6">
        <v>23.536057244208035</v>
      </c>
      <c r="AB5125" s="2" t="s">
        <v>38</v>
      </c>
      <c r="AC5125" s="2" t="s">
        <v>72</v>
      </c>
      <c r="AD5125" s="2" t="s">
        <v>40</v>
      </c>
      <c r="AE5125" s="2" t="s">
        <v>64</v>
      </c>
      <c r="AF5125" s="2">
        <v>1</v>
      </c>
      <c r="AG5125" s="8">
        <v>0.1078581064939499</v>
      </c>
      <c r="AH5125" s="3">
        <v>515.352783203125</v>
      </c>
      <c r="AI5125" s="9">
        <v>0.1870711147785187</v>
      </c>
    </row>
    <row r="5126" spans="1:35" x14ac:dyDescent="0.2">
      <c r="A5126" s="2">
        <v>5125</v>
      </c>
      <c r="B5126" s="2">
        <v>26</v>
      </c>
      <c r="C5126" s="2" t="s">
        <v>32</v>
      </c>
      <c r="D5126" s="2" t="s">
        <v>33</v>
      </c>
      <c r="E5126" s="2">
        <v>0</v>
      </c>
      <c r="F5126" s="2">
        <v>1</v>
      </c>
      <c r="G5126" s="2">
        <v>2</v>
      </c>
      <c r="H5126" s="2" t="s">
        <v>34</v>
      </c>
      <c r="I5126" s="2" t="s">
        <v>35</v>
      </c>
      <c r="J5126" s="6">
        <v>798.5675</v>
      </c>
      <c r="K5126" s="6">
        <v>486.66399999999999</v>
      </c>
      <c r="L5126" s="2" t="s">
        <v>73</v>
      </c>
      <c r="M5126" s="2" t="s">
        <v>37</v>
      </c>
      <c r="N5126" s="6">
        <v>0</v>
      </c>
      <c r="O5126" s="6">
        <v>755.55555555555554</v>
      </c>
      <c r="P5126" s="6">
        <v>138.17777777777778</v>
      </c>
      <c r="Q5126" s="6">
        <v>0</v>
      </c>
      <c r="R5126" s="6">
        <v>0</v>
      </c>
      <c r="S5126" s="6">
        <v>0</v>
      </c>
      <c r="T5126" s="6">
        <v>766.66666666666663</v>
      </c>
      <c r="U5126" s="6">
        <v>0</v>
      </c>
      <c r="V5126" s="6">
        <v>389.55555555555554</v>
      </c>
      <c r="W5126" s="6">
        <v>0</v>
      </c>
      <c r="X5126" s="6">
        <v>0</v>
      </c>
      <c r="Y5126" s="6">
        <v>1044.3008819874983</v>
      </c>
      <c r="Z5126" s="2">
        <v>36</v>
      </c>
      <c r="AA5126" s="6">
        <v>37.753978544118851</v>
      </c>
      <c r="AB5126" s="2" t="s">
        <v>38</v>
      </c>
      <c r="AC5126" s="2" t="s">
        <v>50</v>
      </c>
      <c r="AD5126" s="2" t="s">
        <v>40</v>
      </c>
      <c r="AE5126" s="2" t="s">
        <v>41</v>
      </c>
      <c r="AF5126" s="2" t="s">
        <v>59</v>
      </c>
      <c r="AG5126" s="4" t="s">
        <v>59</v>
      </c>
      <c r="AH5126" s="3" t="s">
        <v>59</v>
      </c>
    </row>
    <row r="5127" spans="1:35" ht="15" x14ac:dyDescent="0.25">
      <c r="A5127" s="2">
        <v>5126</v>
      </c>
      <c r="B5127" s="2">
        <v>21</v>
      </c>
      <c r="C5127" s="2" t="s">
        <v>61</v>
      </c>
      <c r="D5127" s="2" t="s">
        <v>33</v>
      </c>
      <c r="E5127" s="2">
        <v>0</v>
      </c>
      <c r="F5127" s="2">
        <v>0</v>
      </c>
      <c r="G5127" s="2">
        <v>2</v>
      </c>
      <c r="H5127" s="2" t="s">
        <v>58</v>
      </c>
      <c r="I5127" s="2" t="s">
        <v>49</v>
      </c>
      <c r="J5127" s="6">
        <v>732.77049999999997</v>
      </c>
      <c r="K5127" s="6">
        <v>408.71088888888892</v>
      </c>
      <c r="L5127" s="2" t="s">
        <v>44</v>
      </c>
      <c r="M5127" s="2" t="s">
        <v>37</v>
      </c>
      <c r="N5127" s="6">
        <v>0</v>
      </c>
      <c r="O5127" s="6">
        <v>113.33333333333333</v>
      </c>
      <c r="P5127" s="6">
        <v>106.99177777777778</v>
      </c>
      <c r="Q5127" s="6">
        <v>0</v>
      </c>
      <c r="R5127" s="6">
        <v>0</v>
      </c>
      <c r="S5127" s="6">
        <v>0</v>
      </c>
      <c r="T5127" s="6">
        <v>0</v>
      </c>
      <c r="U5127" s="6">
        <v>0</v>
      </c>
      <c r="V5127" s="6">
        <v>22.666666666666668</v>
      </c>
      <c r="W5127" s="6">
        <v>1173.3333333333333</v>
      </c>
      <c r="X5127" s="6">
        <v>0</v>
      </c>
      <c r="Y5127" s="6">
        <v>849.43261744052347</v>
      </c>
      <c r="Z5127" s="2">
        <v>3</v>
      </c>
      <c r="AA5127" s="6">
        <v>291.680686674122</v>
      </c>
      <c r="AB5127" s="2" t="s">
        <v>38</v>
      </c>
      <c r="AC5127" s="2" t="s">
        <v>60</v>
      </c>
      <c r="AD5127" s="2" t="s">
        <v>46</v>
      </c>
      <c r="AE5127" s="2" t="s">
        <v>64</v>
      </c>
      <c r="AF5127" s="2">
        <v>1</v>
      </c>
      <c r="AG5127" s="8">
        <v>6.8971626460552216E-2</v>
      </c>
      <c r="AH5127" s="3">
        <v>397.75503540039063</v>
      </c>
      <c r="AI5127" s="9">
        <v>8.6425282061100006E-2</v>
      </c>
    </row>
    <row r="5128" spans="1:35" ht="15" x14ac:dyDescent="0.25">
      <c r="A5128" s="2">
        <v>5127</v>
      </c>
      <c r="B5128" s="2">
        <v>29</v>
      </c>
      <c r="C5128" s="2" t="s">
        <v>32</v>
      </c>
      <c r="D5128" s="2" t="s">
        <v>33</v>
      </c>
      <c r="E5128" s="2">
        <v>0</v>
      </c>
      <c r="F5128" s="2">
        <v>0</v>
      </c>
      <c r="G5128" s="2">
        <v>3</v>
      </c>
      <c r="H5128" s="2" t="s">
        <v>34</v>
      </c>
      <c r="I5128" s="2" t="s">
        <v>49</v>
      </c>
      <c r="J5128" s="6">
        <v>436.72899999999998</v>
      </c>
      <c r="K5128" s="6">
        <v>416.8291111111111</v>
      </c>
      <c r="L5128" s="2" t="s">
        <v>44</v>
      </c>
      <c r="M5128" s="2" t="s">
        <v>51</v>
      </c>
      <c r="N5128" s="6">
        <v>0</v>
      </c>
      <c r="O5128" s="6">
        <v>1288.8888888888889</v>
      </c>
      <c r="P5128" s="6">
        <v>64.74111111111111</v>
      </c>
      <c r="Q5128" s="6">
        <v>0</v>
      </c>
      <c r="R5128" s="6">
        <v>0</v>
      </c>
      <c r="S5128" s="6">
        <v>0</v>
      </c>
      <c r="T5128" s="6">
        <v>131.46666666666667</v>
      </c>
      <c r="U5128" s="6">
        <v>0</v>
      </c>
      <c r="V5128" s="6">
        <v>327.11111111111109</v>
      </c>
      <c r="W5128" s="6">
        <v>0</v>
      </c>
      <c r="X5128" s="6">
        <v>0</v>
      </c>
      <c r="Y5128" s="6">
        <v>302.50510471257883</v>
      </c>
      <c r="Z5128" s="2">
        <v>36</v>
      </c>
      <c r="AA5128" s="6">
        <v>10.936284197203088</v>
      </c>
      <c r="AB5128" s="2" t="s">
        <v>55</v>
      </c>
      <c r="AC5128" s="2" t="s">
        <v>39</v>
      </c>
      <c r="AD5128" s="2" t="s">
        <v>46</v>
      </c>
      <c r="AE5128" s="2" t="s">
        <v>41</v>
      </c>
      <c r="AF5128" s="2">
        <v>0</v>
      </c>
      <c r="AG5128" s="8">
        <v>0.1903460621833801</v>
      </c>
      <c r="AH5128" s="3">
        <v>373.8355712890625</v>
      </c>
      <c r="AI5128" s="9">
        <v>0.31219080090522772</v>
      </c>
    </row>
    <row r="5129" spans="1:35" ht="15" x14ac:dyDescent="0.25">
      <c r="A5129" s="2">
        <v>5128</v>
      </c>
      <c r="B5129" s="2">
        <v>29</v>
      </c>
      <c r="C5129" s="2" t="s">
        <v>47</v>
      </c>
      <c r="D5129" s="2" t="s">
        <v>33</v>
      </c>
      <c r="E5129" s="2">
        <v>1</v>
      </c>
      <c r="F5129" s="2">
        <v>0</v>
      </c>
      <c r="G5129" s="2">
        <v>2</v>
      </c>
      <c r="H5129" s="2" t="s">
        <v>48</v>
      </c>
      <c r="I5129" s="2" t="s">
        <v>49</v>
      </c>
      <c r="J5129" s="6">
        <v>218.3785</v>
      </c>
      <c r="K5129" s="6">
        <v>177.08022222222223</v>
      </c>
      <c r="L5129" s="2" t="s">
        <v>73</v>
      </c>
      <c r="M5129" s="2" t="s">
        <v>37</v>
      </c>
      <c r="N5129" s="6">
        <v>389.03648808973895</v>
      </c>
      <c r="O5129" s="6">
        <v>755.55555555555554</v>
      </c>
      <c r="P5129" s="6">
        <v>87.278222222222226</v>
      </c>
      <c r="Q5129" s="6">
        <v>0</v>
      </c>
      <c r="R5129" s="6">
        <v>0</v>
      </c>
      <c r="S5129" s="6">
        <v>0</v>
      </c>
      <c r="T5129" s="6">
        <v>0</v>
      </c>
      <c r="U5129" s="6">
        <v>0</v>
      </c>
      <c r="V5129" s="6">
        <v>44.222222222222221</v>
      </c>
      <c r="W5129" s="6">
        <v>0</v>
      </c>
      <c r="X5129" s="6">
        <v>0</v>
      </c>
      <c r="Y5129" s="6">
        <v>204.58506269449794</v>
      </c>
      <c r="Z5129" s="2">
        <v>36</v>
      </c>
      <c r="AA5129" s="6">
        <v>7.3962401072718329</v>
      </c>
      <c r="AB5129" s="2" t="s">
        <v>55</v>
      </c>
      <c r="AC5129" s="2" t="s">
        <v>62</v>
      </c>
      <c r="AD5129" s="2" t="s">
        <v>40</v>
      </c>
      <c r="AE5129" s="2" t="s">
        <v>41</v>
      </c>
      <c r="AF5129" s="2">
        <v>0</v>
      </c>
      <c r="AG5129" s="8">
        <v>0.27399036288261408</v>
      </c>
      <c r="AH5129" s="3">
        <v>311.2344970703125</v>
      </c>
      <c r="AI5129" s="9">
        <v>0.40817177295684809</v>
      </c>
    </row>
    <row r="5130" spans="1:35" ht="15" x14ac:dyDescent="0.25">
      <c r="A5130" s="2">
        <v>5129</v>
      </c>
      <c r="B5130" s="2">
        <v>41</v>
      </c>
      <c r="C5130" s="2" t="s">
        <v>47</v>
      </c>
      <c r="D5130" s="2" t="s">
        <v>33</v>
      </c>
      <c r="E5130" s="2">
        <v>0</v>
      </c>
      <c r="F5130" s="2">
        <v>3</v>
      </c>
      <c r="G5130" s="2">
        <v>2</v>
      </c>
      <c r="H5130" s="2" t="s">
        <v>43</v>
      </c>
      <c r="I5130" s="2" t="s">
        <v>49</v>
      </c>
      <c r="J5130" s="6">
        <v>898.08749999999998</v>
      </c>
      <c r="K5130" s="6">
        <v>602.59911111111114</v>
      </c>
      <c r="L5130" s="2" t="s">
        <v>73</v>
      </c>
      <c r="M5130" s="2" t="s">
        <v>37</v>
      </c>
      <c r="N5130" s="6">
        <v>0</v>
      </c>
      <c r="O5130" s="6">
        <v>0</v>
      </c>
      <c r="P5130" s="6">
        <v>447.7042222222222</v>
      </c>
      <c r="Q5130" s="6">
        <v>0</v>
      </c>
      <c r="R5130" s="6">
        <v>0</v>
      </c>
      <c r="S5130" s="6">
        <v>0</v>
      </c>
      <c r="T5130" s="6">
        <v>0</v>
      </c>
      <c r="U5130" s="6">
        <v>0</v>
      </c>
      <c r="V5130" s="6">
        <v>0</v>
      </c>
      <c r="W5130" s="6">
        <v>0</v>
      </c>
      <c r="X5130" s="6">
        <v>0</v>
      </c>
      <c r="Y5130" s="6">
        <v>792.26478642504276</v>
      </c>
      <c r="Z5130" s="2">
        <v>36</v>
      </c>
      <c r="AA5130" s="6">
        <v>28.642269928016823</v>
      </c>
      <c r="AB5130" s="2" t="s">
        <v>55</v>
      </c>
      <c r="AC5130" s="2" t="s">
        <v>62</v>
      </c>
      <c r="AD5130" s="2" t="s">
        <v>40</v>
      </c>
      <c r="AE5130" s="2" t="s">
        <v>41</v>
      </c>
      <c r="AF5130" s="2">
        <v>1</v>
      </c>
      <c r="AG5130" s="8">
        <v>9.1434821486473083E-2</v>
      </c>
      <c r="AH5130" s="3">
        <v>489.52349853515619</v>
      </c>
      <c r="AI5130" s="9">
        <v>0.1314326077699661</v>
      </c>
    </row>
    <row r="5131" spans="1:35" ht="15" x14ac:dyDescent="0.25">
      <c r="A5131" s="2">
        <v>5130</v>
      </c>
      <c r="B5131" s="2">
        <v>31</v>
      </c>
      <c r="C5131" s="2" t="s">
        <v>32</v>
      </c>
      <c r="D5131" s="2" t="s">
        <v>57</v>
      </c>
      <c r="E5131" s="2">
        <v>1</v>
      </c>
      <c r="F5131" s="2">
        <v>0</v>
      </c>
      <c r="G5131" s="2">
        <v>2</v>
      </c>
      <c r="H5131" s="2" t="s">
        <v>43</v>
      </c>
      <c r="I5131" s="2" t="s">
        <v>35</v>
      </c>
      <c r="J5131" s="6">
        <v>734.56200000000001</v>
      </c>
      <c r="K5131" s="6">
        <v>733.41088888888885</v>
      </c>
      <c r="L5131" s="2" t="s">
        <v>44</v>
      </c>
      <c r="M5131" s="2" t="s">
        <v>45</v>
      </c>
      <c r="N5131" s="6">
        <v>0</v>
      </c>
      <c r="O5131" s="6">
        <v>755.55555555555554</v>
      </c>
      <c r="P5131" s="6">
        <v>246.13511111111112</v>
      </c>
      <c r="Q5131" s="6">
        <v>0</v>
      </c>
      <c r="R5131" s="6">
        <v>0</v>
      </c>
      <c r="S5131" s="6">
        <v>0</v>
      </c>
      <c r="T5131" s="6">
        <v>600</v>
      </c>
      <c r="U5131" s="6">
        <v>0</v>
      </c>
      <c r="V5131" s="6">
        <v>11.111111111111111</v>
      </c>
      <c r="W5131" s="6">
        <v>0</v>
      </c>
      <c r="X5131" s="6">
        <v>0</v>
      </c>
      <c r="Y5131" s="6">
        <v>335.90425940919744</v>
      </c>
      <c r="Z5131" s="2">
        <v>36</v>
      </c>
      <c r="AA5131" s="6">
        <v>12.143743648360521</v>
      </c>
      <c r="AB5131" s="2" t="s">
        <v>38</v>
      </c>
      <c r="AC5131" s="2" t="s">
        <v>50</v>
      </c>
      <c r="AD5131" s="2" t="s">
        <v>63</v>
      </c>
      <c r="AE5131" s="2" t="s">
        <v>41</v>
      </c>
      <c r="AF5131" s="2">
        <v>1</v>
      </c>
      <c r="AG5131" s="8">
        <v>0.14361314475536349</v>
      </c>
      <c r="AH5131" s="3">
        <v>388.58798217773438</v>
      </c>
      <c r="AI5131" s="9">
        <v>0.20919337868690491</v>
      </c>
    </row>
    <row r="5132" spans="1:35" ht="15" x14ac:dyDescent="0.25">
      <c r="A5132" s="2">
        <v>5131</v>
      </c>
      <c r="B5132" s="2">
        <v>43</v>
      </c>
      <c r="C5132" s="2" t="s">
        <v>32</v>
      </c>
      <c r="D5132" s="2" t="s">
        <v>33</v>
      </c>
      <c r="E5132" s="2">
        <v>0</v>
      </c>
      <c r="F5132" s="2">
        <v>2</v>
      </c>
      <c r="G5132" s="2">
        <v>3</v>
      </c>
      <c r="H5132" s="2" t="s">
        <v>34</v>
      </c>
      <c r="I5132" s="2" t="s">
        <v>49</v>
      </c>
      <c r="J5132" s="6">
        <v>581.97874999999999</v>
      </c>
      <c r="K5132" s="6">
        <v>420.31644444444447</v>
      </c>
      <c r="L5132" s="2" t="s">
        <v>36</v>
      </c>
      <c r="M5132" s="2" t="s">
        <v>51</v>
      </c>
      <c r="N5132" s="6">
        <v>0</v>
      </c>
      <c r="O5132" s="6">
        <v>5711.1111111111113</v>
      </c>
      <c r="P5132" s="6">
        <v>112.68866666666666</v>
      </c>
      <c r="Q5132" s="6">
        <v>0</v>
      </c>
      <c r="R5132" s="6">
        <v>80</v>
      </c>
      <c r="S5132" s="6">
        <v>0</v>
      </c>
      <c r="T5132" s="6">
        <v>0</v>
      </c>
      <c r="U5132" s="6">
        <v>0</v>
      </c>
      <c r="V5132" s="6">
        <v>48.888888888888886</v>
      </c>
      <c r="W5132" s="6">
        <v>0</v>
      </c>
      <c r="X5132" s="6">
        <v>0</v>
      </c>
      <c r="Y5132" s="6">
        <v>402.64450459900019</v>
      </c>
      <c r="Z5132" s="2">
        <v>36</v>
      </c>
      <c r="AA5132" s="6">
        <v>14.556563390626339</v>
      </c>
      <c r="AB5132" s="2" t="s">
        <v>38</v>
      </c>
      <c r="AC5132" s="2" t="s">
        <v>50</v>
      </c>
      <c r="AD5132" s="2" t="s">
        <v>46</v>
      </c>
      <c r="AE5132" s="2" t="s">
        <v>41</v>
      </c>
      <c r="AF5132" s="2">
        <v>1</v>
      </c>
      <c r="AG5132" s="8">
        <v>0.154728963971138</v>
      </c>
      <c r="AH5132" s="3">
        <v>449.69869995117188</v>
      </c>
      <c r="AI5132" s="9">
        <v>0.274730384349823</v>
      </c>
    </row>
    <row r="5133" spans="1:35" x14ac:dyDescent="0.2">
      <c r="A5133" s="2">
        <v>5132</v>
      </c>
      <c r="B5133" s="2">
        <v>22</v>
      </c>
      <c r="C5133" s="2" t="s">
        <v>61</v>
      </c>
      <c r="D5133" s="2" t="s">
        <v>57</v>
      </c>
      <c r="E5133" s="2">
        <v>2</v>
      </c>
      <c r="F5133" s="2">
        <v>3</v>
      </c>
      <c r="G5133" s="2">
        <v>4</v>
      </c>
      <c r="H5133" s="2" t="s">
        <v>43</v>
      </c>
      <c r="I5133" s="2" t="s">
        <v>35</v>
      </c>
      <c r="J5133" s="6">
        <v>1125.47675</v>
      </c>
      <c r="K5133" s="6">
        <v>1129.0431111111111</v>
      </c>
      <c r="L5133" s="2" t="s">
        <v>44</v>
      </c>
      <c r="M5133" s="2" t="s">
        <v>51</v>
      </c>
      <c r="N5133" s="6">
        <v>0</v>
      </c>
      <c r="O5133" s="6">
        <v>0</v>
      </c>
      <c r="P5133" s="6">
        <v>38.699333333333335</v>
      </c>
      <c r="Q5133" s="6">
        <v>0</v>
      </c>
      <c r="R5133" s="6">
        <v>0</v>
      </c>
      <c r="S5133" s="6">
        <v>0</v>
      </c>
      <c r="T5133" s="6">
        <v>0</v>
      </c>
      <c r="U5133" s="6">
        <v>0</v>
      </c>
      <c r="V5133" s="6">
        <v>10.888888888888889</v>
      </c>
      <c r="W5133" s="6">
        <v>0</v>
      </c>
      <c r="X5133" s="6">
        <v>0</v>
      </c>
      <c r="Y5133" s="6">
        <v>818.74196338568277</v>
      </c>
      <c r="Z5133" s="2">
        <v>36</v>
      </c>
      <c r="AA5133" s="6">
        <v>29.599483302172345</v>
      </c>
      <c r="AB5133" s="2" t="s">
        <v>55</v>
      </c>
      <c r="AC5133" s="2" t="s">
        <v>39</v>
      </c>
      <c r="AD5133" s="2" t="s">
        <v>40</v>
      </c>
      <c r="AE5133" s="2" t="s">
        <v>70</v>
      </c>
      <c r="AF5133" s="2" t="s">
        <v>59</v>
      </c>
      <c r="AG5133" s="4" t="s">
        <v>59</v>
      </c>
      <c r="AH5133" s="3" t="s">
        <v>59</v>
      </c>
    </row>
    <row r="5134" spans="1:35" ht="15" x14ac:dyDescent="0.25">
      <c r="A5134" s="2">
        <v>5133</v>
      </c>
      <c r="B5134" s="2">
        <v>32</v>
      </c>
      <c r="C5134" s="2" t="s">
        <v>61</v>
      </c>
      <c r="D5134" s="2" t="s">
        <v>57</v>
      </c>
      <c r="E5134" s="2">
        <v>0</v>
      </c>
      <c r="F5134" s="2">
        <v>1</v>
      </c>
      <c r="G5134" s="2">
        <v>2</v>
      </c>
      <c r="H5134" s="2" t="s">
        <v>58</v>
      </c>
      <c r="I5134" s="2" t="s">
        <v>49</v>
      </c>
      <c r="J5134" s="6">
        <v>242.27549999999999</v>
      </c>
      <c r="K5134" s="6">
        <v>175.31933333333333</v>
      </c>
      <c r="L5134" s="2" t="s">
        <v>44</v>
      </c>
      <c r="M5134" s="2" t="s">
        <v>37</v>
      </c>
      <c r="N5134" s="6">
        <v>0</v>
      </c>
      <c r="O5134" s="6">
        <v>3111.1111111111113</v>
      </c>
      <c r="P5134" s="6">
        <v>97.973777777777784</v>
      </c>
      <c r="Q5134" s="6">
        <v>0</v>
      </c>
      <c r="R5134" s="6">
        <v>0</v>
      </c>
      <c r="S5134" s="6">
        <v>0</v>
      </c>
      <c r="T5134" s="6">
        <v>0</v>
      </c>
      <c r="U5134" s="6">
        <v>0</v>
      </c>
      <c r="V5134" s="6">
        <v>13.111111111111111</v>
      </c>
      <c r="W5134" s="6">
        <v>0</v>
      </c>
      <c r="X5134" s="6">
        <v>0</v>
      </c>
      <c r="Y5134" s="6">
        <v>173.43614542890452</v>
      </c>
      <c r="Z5134" s="2">
        <v>24</v>
      </c>
      <c r="AA5134" s="6">
        <v>8.6586438095911724</v>
      </c>
      <c r="AB5134" s="2" t="s">
        <v>55</v>
      </c>
      <c r="AC5134" s="2" t="s">
        <v>72</v>
      </c>
      <c r="AD5134" s="2" t="s">
        <v>40</v>
      </c>
      <c r="AE5134" s="2" t="s">
        <v>70</v>
      </c>
      <c r="AF5134" s="2">
        <v>0</v>
      </c>
      <c r="AG5134" s="8">
        <v>0.2872752845287323</v>
      </c>
      <c r="AH5134" s="3">
        <v>282.57827758789063</v>
      </c>
      <c r="AI5134" s="9">
        <v>0.41440892219543463</v>
      </c>
    </row>
    <row r="5135" spans="1:35" ht="15" x14ac:dyDescent="0.25">
      <c r="A5135" s="2">
        <v>5134</v>
      </c>
      <c r="B5135" s="2">
        <v>39</v>
      </c>
      <c r="C5135" s="2" t="s">
        <v>32</v>
      </c>
      <c r="D5135" s="2" t="s">
        <v>42</v>
      </c>
      <c r="E5135" s="2">
        <v>1</v>
      </c>
      <c r="F5135" s="2">
        <v>0</v>
      </c>
      <c r="G5135" s="2">
        <v>2</v>
      </c>
      <c r="H5135" s="2" t="s">
        <v>34</v>
      </c>
      <c r="I5135" s="2" t="s">
        <v>35</v>
      </c>
      <c r="J5135" s="6">
        <v>657.54449999999997</v>
      </c>
      <c r="K5135" s="6">
        <v>535.30555555555554</v>
      </c>
      <c r="L5135" s="2" t="s">
        <v>44</v>
      </c>
      <c r="M5135" s="2" t="s">
        <v>37</v>
      </c>
      <c r="N5135" s="6">
        <v>0</v>
      </c>
      <c r="O5135" s="6">
        <v>0</v>
      </c>
      <c r="P5135" s="6">
        <v>19.886666666666667</v>
      </c>
      <c r="Q5135" s="6">
        <v>0</v>
      </c>
      <c r="R5135" s="6">
        <v>0</v>
      </c>
      <c r="S5135" s="6">
        <v>0</v>
      </c>
      <c r="T5135" s="6">
        <v>0</v>
      </c>
      <c r="U5135" s="6">
        <v>0</v>
      </c>
      <c r="V5135" s="6">
        <v>0</v>
      </c>
      <c r="W5135" s="6">
        <v>0</v>
      </c>
      <c r="X5135" s="6">
        <v>0</v>
      </c>
      <c r="Y5135" s="6">
        <v>548.06254141141949</v>
      </c>
      <c r="Z5135" s="2">
        <v>48</v>
      </c>
      <c r="AA5135" s="6">
        <v>16.099336939208833</v>
      </c>
      <c r="AB5135" s="2" t="s">
        <v>38</v>
      </c>
      <c r="AC5135" s="2" t="s">
        <v>83</v>
      </c>
      <c r="AD5135" s="2" t="s">
        <v>40</v>
      </c>
      <c r="AE5135" s="2" t="s">
        <v>41</v>
      </c>
      <c r="AF5135" s="2">
        <v>0</v>
      </c>
      <c r="AG5135" s="8">
        <v>0.1245264187455177</v>
      </c>
      <c r="AH5135" s="3">
        <v>457.83602905273438</v>
      </c>
      <c r="AI5135" s="9">
        <v>0.19767856597900391</v>
      </c>
    </row>
    <row r="5136" spans="1:35" ht="15" x14ac:dyDescent="0.25">
      <c r="A5136" s="2">
        <v>5135</v>
      </c>
      <c r="B5136" s="2">
        <v>21</v>
      </c>
      <c r="C5136" s="2" t="s">
        <v>32</v>
      </c>
      <c r="D5136" s="2" t="s">
        <v>33</v>
      </c>
      <c r="E5136" s="2">
        <v>2</v>
      </c>
      <c r="F5136" s="2">
        <v>2</v>
      </c>
      <c r="G5136" s="2">
        <v>2</v>
      </c>
      <c r="H5136" s="2" t="s">
        <v>48</v>
      </c>
      <c r="I5136" s="2" t="s">
        <v>35</v>
      </c>
      <c r="J5136" s="6">
        <v>346.59275000000002</v>
      </c>
      <c r="K5136" s="6">
        <v>390.96266666666668</v>
      </c>
      <c r="L5136" s="2" t="s">
        <v>78</v>
      </c>
      <c r="M5136" s="2" t="s">
        <v>51</v>
      </c>
      <c r="N5136" s="6">
        <v>0</v>
      </c>
      <c r="O5136" s="6">
        <v>0</v>
      </c>
      <c r="P5136" s="6">
        <v>100.22022222222222</v>
      </c>
      <c r="Q5136" s="6">
        <v>0</v>
      </c>
      <c r="R5136" s="6">
        <v>0</v>
      </c>
      <c r="S5136" s="6">
        <v>0</v>
      </c>
      <c r="T5136" s="6">
        <v>0</v>
      </c>
      <c r="U5136" s="6">
        <v>0</v>
      </c>
      <c r="V5136" s="6">
        <v>40.444444444444443</v>
      </c>
      <c r="W5136" s="6">
        <v>0</v>
      </c>
      <c r="X5136" s="6">
        <v>0</v>
      </c>
      <c r="Y5136" s="6">
        <v>180.74716575155912</v>
      </c>
      <c r="Z5136" s="2">
        <v>48</v>
      </c>
      <c r="AA5136" s="6">
        <v>5.309447923128479</v>
      </c>
      <c r="AB5136" s="2" t="s">
        <v>38</v>
      </c>
      <c r="AC5136" s="2" t="s">
        <v>39</v>
      </c>
      <c r="AD5136" s="2" t="s">
        <v>77</v>
      </c>
      <c r="AE5136" s="2" t="s">
        <v>64</v>
      </c>
      <c r="AF5136" s="2">
        <v>0</v>
      </c>
      <c r="AG5136" s="8">
        <v>0.25371173024177551</v>
      </c>
      <c r="AH5136" s="3">
        <v>358.02902221679688</v>
      </c>
      <c r="AI5136" s="9">
        <v>0.38721483945846558</v>
      </c>
    </row>
    <row r="5137" spans="1:35" ht="15" x14ac:dyDescent="0.25">
      <c r="A5137" s="2">
        <v>5136</v>
      </c>
      <c r="B5137" s="2">
        <v>53</v>
      </c>
      <c r="C5137" s="2" t="s">
        <v>47</v>
      </c>
      <c r="D5137" s="2" t="s">
        <v>65</v>
      </c>
      <c r="E5137" s="2">
        <v>1</v>
      </c>
      <c r="F5137" s="2">
        <v>1</v>
      </c>
      <c r="G5137" s="2">
        <v>3</v>
      </c>
      <c r="H5137" s="2" t="s">
        <v>43</v>
      </c>
      <c r="I5137" s="2" t="s">
        <v>66</v>
      </c>
      <c r="J5137" s="6">
        <v>1024.143</v>
      </c>
      <c r="K5137" s="6">
        <v>882.07422222222226</v>
      </c>
      <c r="L5137" s="2" t="s">
        <v>44</v>
      </c>
      <c r="M5137" s="2" t="s">
        <v>51</v>
      </c>
      <c r="N5137" s="6">
        <v>0</v>
      </c>
      <c r="O5137" s="6">
        <v>527.77777777777783</v>
      </c>
      <c r="P5137" s="6">
        <v>21.595555555555556</v>
      </c>
      <c r="Q5137" s="6">
        <v>0</v>
      </c>
      <c r="R5137" s="6">
        <v>0</v>
      </c>
      <c r="S5137" s="6">
        <v>0</v>
      </c>
      <c r="T5137" s="6">
        <v>0</v>
      </c>
      <c r="U5137" s="6">
        <v>0</v>
      </c>
      <c r="V5137" s="6">
        <v>0</v>
      </c>
      <c r="W5137" s="6">
        <v>0</v>
      </c>
      <c r="X5137" s="6">
        <v>0</v>
      </c>
      <c r="Y5137" s="6">
        <v>470.79490646078881</v>
      </c>
      <c r="Z5137" s="2">
        <v>24</v>
      </c>
      <c r="AA5137" s="6">
        <v>23.504012916873744</v>
      </c>
      <c r="AB5137" s="2" t="s">
        <v>55</v>
      </c>
      <c r="AC5137" s="2" t="s">
        <v>50</v>
      </c>
      <c r="AD5137" s="2" t="s">
        <v>46</v>
      </c>
      <c r="AE5137" s="2" t="s">
        <v>41</v>
      </c>
      <c r="AF5137" s="2">
        <v>1</v>
      </c>
      <c r="AG5137" s="8">
        <v>8.673819899559021E-2</v>
      </c>
      <c r="AH5137" s="3">
        <v>498.99603271484381</v>
      </c>
      <c r="AI5137" s="9">
        <v>0.1463470458984375</v>
      </c>
    </row>
    <row r="5138" spans="1:35" x14ac:dyDescent="0.2">
      <c r="A5138" s="2">
        <v>5137</v>
      </c>
      <c r="B5138" s="2">
        <v>24</v>
      </c>
      <c r="C5138" s="2" t="s">
        <v>47</v>
      </c>
      <c r="D5138" s="2" t="s">
        <v>65</v>
      </c>
      <c r="E5138" s="2">
        <v>0</v>
      </c>
      <c r="F5138" s="2">
        <v>0</v>
      </c>
      <c r="G5138" s="2">
        <v>3</v>
      </c>
      <c r="H5138" s="2" t="s">
        <v>34</v>
      </c>
      <c r="I5138" s="2" t="s">
        <v>49</v>
      </c>
      <c r="J5138" s="6">
        <v>1291.45425</v>
      </c>
      <c r="K5138" s="6">
        <v>854.6057777777778</v>
      </c>
      <c r="L5138" s="2" t="s">
        <v>36</v>
      </c>
      <c r="M5138" s="2" t="s">
        <v>45</v>
      </c>
      <c r="N5138" s="6">
        <v>0</v>
      </c>
      <c r="O5138" s="6">
        <v>0</v>
      </c>
      <c r="P5138" s="6">
        <v>655.94444444444446</v>
      </c>
      <c r="Q5138" s="6">
        <v>0</v>
      </c>
      <c r="R5138" s="6">
        <v>0</v>
      </c>
      <c r="S5138" s="6">
        <v>0</v>
      </c>
      <c r="T5138" s="6">
        <v>26.666666666666668</v>
      </c>
      <c r="U5138" s="6">
        <v>0</v>
      </c>
      <c r="V5138" s="6">
        <v>25.333333333333332</v>
      </c>
      <c r="W5138" s="6">
        <v>0</v>
      </c>
      <c r="X5138" s="6">
        <v>0</v>
      </c>
      <c r="Y5138" s="6">
        <v>1604.4223228426044</v>
      </c>
      <c r="Z5138" s="2">
        <v>48</v>
      </c>
      <c r="AA5138" s="6">
        <v>47.129905104828204</v>
      </c>
      <c r="AB5138" s="2" t="s">
        <v>38</v>
      </c>
      <c r="AC5138" s="2" t="s">
        <v>39</v>
      </c>
      <c r="AD5138" s="2" t="s">
        <v>40</v>
      </c>
      <c r="AE5138" s="2" t="s">
        <v>41</v>
      </c>
      <c r="AF5138" s="2" t="s">
        <v>59</v>
      </c>
      <c r="AG5138" s="4" t="s">
        <v>59</v>
      </c>
      <c r="AH5138" s="3" t="s">
        <v>59</v>
      </c>
    </row>
    <row r="5139" spans="1:35" ht="15" x14ac:dyDescent="0.25">
      <c r="A5139" s="2">
        <v>5138</v>
      </c>
      <c r="B5139" s="2">
        <v>29</v>
      </c>
      <c r="C5139" s="2" t="s">
        <v>61</v>
      </c>
      <c r="D5139" s="2" t="s">
        <v>33</v>
      </c>
      <c r="E5139" s="2">
        <v>0</v>
      </c>
      <c r="F5139" s="2">
        <v>1</v>
      </c>
      <c r="G5139" s="2">
        <v>2</v>
      </c>
      <c r="H5139" s="2" t="s">
        <v>43</v>
      </c>
      <c r="I5139" s="2" t="s">
        <v>49</v>
      </c>
      <c r="J5139" s="6">
        <v>246.73675</v>
      </c>
      <c r="K5139" s="6">
        <v>172.88844444444445</v>
      </c>
      <c r="L5139" s="2" t="s">
        <v>73</v>
      </c>
      <c r="M5139" s="2" t="s">
        <v>45</v>
      </c>
      <c r="N5139" s="6">
        <v>0</v>
      </c>
      <c r="O5139" s="6">
        <v>0</v>
      </c>
      <c r="P5139" s="6">
        <v>121.58711111111111</v>
      </c>
      <c r="Q5139" s="6">
        <v>0</v>
      </c>
      <c r="R5139" s="6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146.84159460949061</v>
      </c>
      <c r="Z5139" s="2">
        <v>36</v>
      </c>
      <c r="AA5139" s="6">
        <v>5.3086754094470585</v>
      </c>
      <c r="AB5139" s="2" t="s">
        <v>38</v>
      </c>
      <c r="AC5139" s="2" t="s">
        <v>72</v>
      </c>
      <c r="AD5139" s="2" t="s">
        <v>46</v>
      </c>
      <c r="AE5139" s="2" t="s">
        <v>70</v>
      </c>
      <c r="AF5139" s="2">
        <v>1</v>
      </c>
      <c r="AG5139" s="8">
        <v>0.28157141804695129</v>
      </c>
      <c r="AH5139" s="3">
        <v>308.31591796875</v>
      </c>
      <c r="AI5139" s="9">
        <v>0.42336693406105042</v>
      </c>
    </row>
    <row r="5140" spans="1:35" ht="15" x14ac:dyDescent="0.25">
      <c r="A5140" s="2">
        <v>5139</v>
      </c>
      <c r="B5140" s="2">
        <v>53</v>
      </c>
      <c r="C5140" s="2" t="s">
        <v>61</v>
      </c>
      <c r="D5140" s="2" t="s">
        <v>57</v>
      </c>
      <c r="E5140" s="2">
        <v>1</v>
      </c>
      <c r="F5140" s="2">
        <v>0</v>
      </c>
      <c r="G5140" s="2">
        <v>2</v>
      </c>
      <c r="H5140" s="2" t="s">
        <v>53</v>
      </c>
      <c r="I5140" s="2" t="s">
        <v>49</v>
      </c>
      <c r="J5140" s="6">
        <v>508.11</v>
      </c>
      <c r="K5140" s="6">
        <v>231.548</v>
      </c>
      <c r="L5140" s="2" t="s">
        <v>36</v>
      </c>
      <c r="M5140" s="2" t="s">
        <v>37</v>
      </c>
      <c r="N5140" s="6">
        <v>0</v>
      </c>
      <c r="O5140" s="6">
        <v>0</v>
      </c>
      <c r="P5140" s="6">
        <v>32.733333333333334</v>
      </c>
      <c r="Q5140" s="6">
        <v>0</v>
      </c>
      <c r="R5140" s="6">
        <v>0</v>
      </c>
      <c r="S5140" s="6">
        <v>255.55555555555554</v>
      </c>
      <c r="T5140" s="6">
        <v>0</v>
      </c>
      <c r="U5140" s="6">
        <v>0</v>
      </c>
      <c r="V5140" s="6">
        <v>33.333333333333336</v>
      </c>
      <c r="W5140" s="6">
        <v>0</v>
      </c>
      <c r="X5140" s="6">
        <v>0</v>
      </c>
      <c r="Y5140" s="6">
        <v>606.61502969636183</v>
      </c>
      <c r="Z5140" s="2">
        <v>12</v>
      </c>
      <c r="AA5140" s="6">
        <v>55.614461619374318</v>
      </c>
      <c r="AB5140" s="2" t="s">
        <v>55</v>
      </c>
      <c r="AC5140" s="2" t="s">
        <v>62</v>
      </c>
      <c r="AD5140" s="2" t="s">
        <v>46</v>
      </c>
      <c r="AE5140" s="2" t="s">
        <v>70</v>
      </c>
      <c r="AF5140" s="2">
        <v>1</v>
      </c>
      <c r="AG5140" s="8">
        <v>0.1511223912239075</v>
      </c>
      <c r="AH5140" s="3">
        <v>385.637939453125</v>
      </c>
      <c r="AI5140" s="9">
        <v>0.22160089015960691</v>
      </c>
    </row>
    <row r="5141" spans="1:35" ht="15" x14ac:dyDescent="0.25">
      <c r="A5141" s="2">
        <v>5140</v>
      </c>
      <c r="B5141" s="2">
        <v>46</v>
      </c>
      <c r="C5141" s="2" t="s">
        <v>47</v>
      </c>
      <c r="D5141" s="2" t="s">
        <v>57</v>
      </c>
      <c r="E5141" s="2">
        <v>0</v>
      </c>
      <c r="F5141" s="2">
        <v>0</v>
      </c>
      <c r="G5141" s="2">
        <v>3</v>
      </c>
      <c r="H5141" s="2" t="s">
        <v>34</v>
      </c>
      <c r="I5141" s="2" t="s">
        <v>49</v>
      </c>
      <c r="J5141" s="6">
        <v>907.60149999999999</v>
      </c>
      <c r="K5141" s="6">
        <v>587.71511111111113</v>
      </c>
      <c r="L5141" s="2" t="s">
        <v>36</v>
      </c>
      <c r="M5141" s="2" t="s">
        <v>45</v>
      </c>
      <c r="N5141" s="6">
        <v>0</v>
      </c>
      <c r="O5141" s="6">
        <v>0</v>
      </c>
      <c r="P5141" s="6">
        <v>452.69644444444447</v>
      </c>
      <c r="Q5141" s="6">
        <v>220.66666666666666</v>
      </c>
      <c r="R5141" s="6">
        <v>0</v>
      </c>
      <c r="S5141" s="6">
        <v>0</v>
      </c>
      <c r="T5141" s="6">
        <v>0</v>
      </c>
      <c r="U5141" s="6">
        <v>0</v>
      </c>
      <c r="V5141" s="6">
        <v>22.666666666666668</v>
      </c>
      <c r="W5141" s="6">
        <v>0</v>
      </c>
      <c r="X5141" s="6">
        <v>0</v>
      </c>
      <c r="Y5141" s="6">
        <v>698.64834824520801</v>
      </c>
      <c r="Z5141" s="2">
        <v>24</v>
      </c>
      <c r="AA5141" s="6">
        <v>34.879391378622607</v>
      </c>
      <c r="AB5141" s="2" t="s">
        <v>38</v>
      </c>
      <c r="AC5141" s="2" t="s">
        <v>83</v>
      </c>
      <c r="AD5141" s="2" t="s">
        <v>40</v>
      </c>
      <c r="AE5141" s="2" t="s">
        <v>41</v>
      </c>
      <c r="AF5141" s="2">
        <v>0</v>
      </c>
      <c r="AG5141" s="8">
        <v>8.5227183997631073E-2</v>
      </c>
      <c r="AH5141" s="3">
        <v>475.44671630859381</v>
      </c>
      <c r="AI5141" s="9">
        <v>0.1339906454086304</v>
      </c>
    </row>
    <row r="5142" spans="1:35" ht="15" x14ac:dyDescent="0.25">
      <c r="A5142" s="2">
        <v>5141</v>
      </c>
      <c r="B5142" s="2">
        <v>22</v>
      </c>
      <c r="C5142" s="2" t="s">
        <v>32</v>
      </c>
      <c r="D5142" s="2" t="s">
        <v>57</v>
      </c>
      <c r="E5142" s="2">
        <v>0</v>
      </c>
      <c r="F5142" s="2">
        <v>0</v>
      </c>
      <c r="G5142" s="2">
        <v>2</v>
      </c>
      <c r="H5142" s="2" t="s">
        <v>34</v>
      </c>
      <c r="I5142" s="2" t="s">
        <v>49</v>
      </c>
      <c r="J5142" s="6">
        <v>178.67099999999999</v>
      </c>
      <c r="K5142" s="6">
        <v>162.83422222222222</v>
      </c>
      <c r="L5142" s="2" t="s">
        <v>44</v>
      </c>
      <c r="M5142" s="2" t="s">
        <v>45</v>
      </c>
      <c r="N5142" s="6">
        <v>6051.2852221366866</v>
      </c>
      <c r="O5142" s="6">
        <v>3105.3333333333335</v>
      </c>
      <c r="P5142" s="6">
        <v>88.72</v>
      </c>
      <c r="Q5142" s="6">
        <v>0</v>
      </c>
      <c r="R5142" s="6">
        <v>0</v>
      </c>
      <c r="S5142" s="6">
        <v>0</v>
      </c>
      <c r="T5142" s="6">
        <v>277.77777777777777</v>
      </c>
      <c r="U5142" s="6">
        <v>0</v>
      </c>
      <c r="V5142" s="6">
        <v>50.444444444444443</v>
      </c>
      <c r="W5142" s="6">
        <v>0</v>
      </c>
      <c r="X5142" s="6">
        <v>0</v>
      </c>
      <c r="Y5142" s="6">
        <v>92.053337766672257</v>
      </c>
      <c r="Z5142" s="2">
        <v>24</v>
      </c>
      <c r="AA5142" s="6">
        <v>4.5956802212969734</v>
      </c>
      <c r="AB5142" s="2" t="s">
        <v>55</v>
      </c>
      <c r="AC5142" s="2" t="s">
        <v>50</v>
      </c>
      <c r="AD5142" s="2" t="s">
        <v>40</v>
      </c>
      <c r="AE5142" s="2" t="s">
        <v>41</v>
      </c>
      <c r="AF5142" s="2">
        <v>0</v>
      </c>
      <c r="AG5142" s="8">
        <v>0.32314279675483698</v>
      </c>
      <c r="AH5142" s="3">
        <v>233.3189697265625</v>
      </c>
      <c r="AI5142" s="9">
        <v>0.44476908445358282</v>
      </c>
    </row>
    <row r="5143" spans="1:35" ht="15" x14ac:dyDescent="0.25">
      <c r="A5143" s="2">
        <v>5142</v>
      </c>
      <c r="B5143" s="2">
        <v>50</v>
      </c>
      <c r="C5143" s="2" t="s">
        <v>61</v>
      </c>
      <c r="D5143" s="2" t="s">
        <v>33</v>
      </c>
      <c r="E5143" s="2">
        <v>0</v>
      </c>
      <c r="F5143" s="2">
        <v>1</v>
      </c>
      <c r="G5143" s="2">
        <v>3</v>
      </c>
      <c r="H5143" s="2" t="s">
        <v>48</v>
      </c>
      <c r="I5143" s="2" t="s">
        <v>66</v>
      </c>
      <c r="J5143" s="6">
        <v>176.88249999999999</v>
      </c>
      <c r="K5143" s="6">
        <v>155.44333333333333</v>
      </c>
      <c r="L5143" s="2" t="s">
        <v>44</v>
      </c>
      <c r="M5143" s="2" t="s">
        <v>45</v>
      </c>
      <c r="N5143" s="6">
        <v>0</v>
      </c>
      <c r="O5143" s="6">
        <v>0</v>
      </c>
      <c r="P5143" s="6">
        <v>76.509777777777771</v>
      </c>
      <c r="Q5143" s="6">
        <v>0</v>
      </c>
      <c r="R5143" s="6">
        <v>0</v>
      </c>
      <c r="S5143" s="6">
        <v>0</v>
      </c>
      <c r="T5143" s="6">
        <v>262.22222222222223</v>
      </c>
      <c r="U5143" s="6">
        <v>0</v>
      </c>
      <c r="V5143" s="6">
        <v>3.7777777777777777</v>
      </c>
      <c r="W5143" s="6">
        <v>0</v>
      </c>
      <c r="X5143" s="6">
        <v>0</v>
      </c>
      <c r="Y5143" s="6">
        <v>114.30158926673978</v>
      </c>
      <c r="Z5143" s="2">
        <v>48</v>
      </c>
      <c r="AA5143" s="6">
        <v>3.3576091399227987</v>
      </c>
      <c r="AB5143" s="2" t="s">
        <v>55</v>
      </c>
      <c r="AC5143" s="2" t="s">
        <v>39</v>
      </c>
      <c r="AD5143" s="2" t="s">
        <v>40</v>
      </c>
      <c r="AE5143" s="2" t="s">
        <v>64</v>
      </c>
      <c r="AF5143" s="2">
        <v>0</v>
      </c>
      <c r="AG5143" s="8">
        <v>0.24866475164890289</v>
      </c>
      <c r="AH5143" s="3">
        <v>427.55026245117188</v>
      </c>
      <c r="AI5143" s="9">
        <v>0.47497692704200739</v>
      </c>
    </row>
    <row r="5144" spans="1:35" ht="15" x14ac:dyDescent="0.25">
      <c r="A5144" s="2">
        <v>5143</v>
      </c>
      <c r="B5144" s="2">
        <v>26</v>
      </c>
      <c r="C5144" s="2" t="s">
        <v>32</v>
      </c>
      <c r="D5144" s="2" t="s">
        <v>65</v>
      </c>
      <c r="E5144" s="2">
        <v>1</v>
      </c>
      <c r="F5144" s="2">
        <v>3</v>
      </c>
      <c r="G5144" s="2">
        <v>2</v>
      </c>
      <c r="H5144" s="2" t="s">
        <v>48</v>
      </c>
      <c r="I5144" s="2" t="s">
        <v>49</v>
      </c>
      <c r="J5144" s="6">
        <v>651.47474999999997</v>
      </c>
      <c r="K5144" s="6">
        <v>694.82333333333338</v>
      </c>
      <c r="L5144" s="2" t="s">
        <v>44</v>
      </c>
      <c r="M5144" s="2" t="s">
        <v>37</v>
      </c>
      <c r="N5144" s="6">
        <v>0</v>
      </c>
      <c r="O5144" s="6">
        <v>0</v>
      </c>
      <c r="P5144" s="6">
        <v>188.93711111111111</v>
      </c>
      <c r="Q5144" s="6">
        <v>0</v>
      </c>
      <c r="R5144" s="6">
        <v>0</v>
      </c>
      <c r="S5144" s="6">
        <v>0</v>
      </c>
      <c r="T5144" s="6">
        <v>0</v>
      </c>
      <c r="U5144" s="6">
        <v>0</v>
      </c>
      <c r="V5144" s="6">
        <v>9.5555555555555554</v>
      </c>
      <c r="W5144" s="6">
        <v>0</v>
      </c>
      <c r="X5144" s="6">
        <v>0</v>
      </c>
      <c r="Y5144" s="6">
        <v>247.37479053018538</v>
      </c>
      <c r="Z5144" s="2">
        <v>60</v>
      </c>
      <c r="AA5144" s="6">
        <v>6.2816937906245736</v>
      </c>
      <c r="AB5144" s="2" t="s">
        <v>55</v>
      </c>
      <c r="AC5144" s="2" t="s">
        <v>39</v>
      </c>
      <c r="AD5144" s="2" t="s">
        <v>46</v>
      </c>
      <c r="AE5144" s="2" t="s">
        <v>41</v>
      </c>
      <c r="AF5144" s="2">
        <v>1</v>
      </c>
      <c r="AG5144" s="8">
        <v>0.16510571539402011</v>
      </c>
      <c r="AH5144" s="3">
        <v>450.00711059570313</v>
      </c>
      <c r="AI5144" s="9">
        <v>0.27498897910118097</v>
      </c>
    </row>
    <row r="5145" spans="1:35" ht="15" x14ac:dyDescent="0.25">
      <c r="A5145" s="2">
        <v>5144</v>
      </c>
      <c r="B5145" s="2">
        <v>54</v>
      </c>
      <c r="C5145" s="2" t="s">
        <v>32</v>
      </c>
      <c r="D5145" s="2" t="s">
        <v>33</v>
      </c>
      <c r="E5145" s="2">
        <v>0</v>
      </c>
      <c r="F5145" s="2">
        <v>0</v>
      </c>
      <c r="G5145" s="2">
        <v>3</v>
      </c>
      <c r="H5145" s="2" t="s">
        <v>43</v>
      </c>
      <c r="I5145" s="2" t="s">
        <v>49</v>
      </c>
      <c r="J5145" s="6">
        <v>1197.0025000000001</v>
      </c>
      <c r="K5145" s="6">
        <v>1556.4046666666666</v>
      </c>
      <c r="L5145" s="2" t="s">
        <v>36</v>
      </c>
      <c r="M5145" s="2" t="s">
        <v>45</v>
      </c>
      <c r="N5145" s="6">
        <v>0</v>
      </c>
      <c r="O5145" s="6">
        <v>805.12911111111111</v>
      </c>
      <c r="P5145" s="6">
        <v>85.989333333333335</v>
      </c>
      <c r="Q5145" s="6">
        <v>57.777777777777779</v>
      </c>
      <c r="R5145" s="6">
        <v>0</v>
      </c>
      <c r="S5145" s="6">
        <v>0</v>
      </c>
      <c r="T5145" s="6">
        <v>0</v>
      </c>
      <c r="U5145" s="6">
        <v>0</v>
      </c>
      <c r="V5145" s="6">
        <v>40.444444444444443</v>
      </c>
      <c r="W5145" s="6">
        <v>0</v>
      </c>
      <c r="X5145" s="6">
        <v>0</v>
      </c>
      <c r="Y5145" s="6">
        <v>493.25480157048617</v>
      </c>
      <c r="Z5145" s="2">
        <v>48</v>
      </c>
      <c r="AA5145" s="6">
        <v>14.48935960285716</v>
      </c>
      <c r="AB5145" s="2" t="s">
        <v>38</v>
      </c>
      <c r="AC5145" s="2" t="s">
        <v>50</v>
      </c>
      <c r="AD5145" s="2" t="s">
        <v>40</v>
      </c>
      <c r="AE5145" s="2" t="s">
        <v>67</v>
      </c>
      <c r="AF5145" s="2">
        <v>1</v>
      </c>
      <c r="AG5145" s="8">
        <v>5.0164517015218728E-2</v>
      </c>
      <c r="AH5145" s="3">
        <v>590.61163330078125</v>
      </c>
      <c r="AI5145" s="9">
        <v>9.0027429163455963E-2</v>
      </c>
    </row>
    <row r="5146" spans="1:35" ht="15" x14ac:dyDescent="0.25">
      <c r="A5146" s="2">
        <v>5145</v>
      </c>
      <c r="B5146" s="2">
        <v>42</v>
      </c>
      <c r="C5146" s="2" t="s">
        <v>61</v>
      </c>
      <c r="D5146" s="2" t="s">
        <v>57</v>
      </c>
      <c r="E5146" s="2">
        <v>1</v>
      </c>
      <c r="F5146" s="2">
        <v>0</v>
      </c>
      <c r="G5146" s="2">
        <v>3</v>
      </c>
      <c r="H5146" s="2" t="s">
        <v>34</v>
      </c>
      <c r="I5146" s="2" t="s">
        <v>49</v>
      </c>
      <c r="J5146" s="6">
        <v>212.40774999999999</v>
      </c>
      <c r="K5146" s="6">
        <v>127.57244444444444</v>
      </c>
      <c r="L5146" s="2" t="s">
        <v>44</v>
      </c>
      <c r="M5146" s="2" t="s">
        <v>37</v>
      </c>
      <c r="N5146" s="6">
        <v>0</v>
      </c>
      <c r="O5146" s="6">
        <v>0</v>
      </c>
      <c r="P5146" s="6">
        <v>116.58488888888888</v>
      </c>
      <c r="Q5146" s="6">
        <v>0</v>
      </c>
      <c r="R5146" s="6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0</v>
      </c>
      <c r="X5146" s="6">
        <v>0</v>
      </c>
      <c r="Y5146" s="6">
        <v>191.20956089424064</v>
      </c>
      <c r="Z5146" s="2">
        <v>36</v>
      </c>
      <c r="AA5146" s="6">
        <v>6.912683675697564</v>
      </c>
      <c r="AB5146" s="2" t="s">
        <v>38</v>
      </c>
      <c r="AC5146" s="2" t="s">
        <v>39</v>
      </c>
      <c r="AD5146" s="2" t="s">
        <v>40</v>
      </c>
      <c r="AE5146" s="2" t="s">
        <v>41</v>
      </c>
      <c r="AF5146" s="2">
        <v>1</v>
      </c>
      <c r="AG5146" s="8">
        <v>0.2510407567024231</v>
      </c>
      <c r="AH5146" s="3">
        <v>378.54132080078119</v>
      </c>
      <c r="AI5146" s="9">
        <v>0.43717581033706671</v>
      </c>
    </row>
    <row r="5147" spans="1:35" ht="15" x14ac:dyDescent="0.25">
      <c r="A5147" s="2">
        <v>5146</v>
      </c>
      <c r="B5147" s="2">
        <v>51</v>
      </c>
      <c r="C5147" s="2" t="s">
        <v>32</v>
      </c>
      <c r="D5147" s="2" t="s">
        <v>65</v>
      </c>
      <c r="E5147" s="2">
        <v>1</v>
      </c>
      <c r="F5147" s="2">
        <v>0</v>
      </c>
      <c r="G5147" s="2">
        <v>5</v>
      </c>
      <c r="H5147" s="2" t="s">
        <v>58</v>
      </c>
      <c r="I5147" s="2" t="s">
        <v>66</v>
      </c>
      <c r="J5147" s="6">
        <v>1079.95225</v>
      </c>
      <c r="K5147" s="6">
        <v>1193.3171111111112</v>
      </c>
      <c r="L5147" s="2" t="s">
        <v>44</v>
      </c>
      <c r="M5147" s="2" t="s">
        <v>45</v>
      </c>
      <c r="N5147" s="6">
        <v>0</v>
      </c>
      <c r="O5147" s="6">
        <v>888.88888888888891</v>
      </c>
      <c r="P5147" s="6">
        <v>469.29933333333332</v>
      </c>
      <c r="Q5147" s="6">
        <v>0</v>
      </c>
      <c r="R5147" s="6">
        <v>0</v>
      </c>
      <c r="S5147" s="6">
        <v>0</v>
      </c>
      <c r="T5147" s="6">
        <v>0</v>
      </c>
      <c r="U5147" s="6">
        <v>0</v>
      </c>
      <c r="V5147" s="6">
        <v>0</v>
      </c>
      <c r="W5147" s="6">
        <v>0</v>
      </c>
      <c r="X5147" s="6">
        <v>0</v>
      </c>
      <c r="Y5147" s="6">
        <v>722.44462326157634</v>
      </c>
      <c r="Z5147" s="2">
        <v>36</v>
      </c>
      <c r="AA5147" s="6">
        <v>26.118103772948931</v>
      </c>
      <c r="AB5147" s="2" t="s">
        <v>55</v>
      </c>
      <c r="AC5147" s="2" t="s">
        <v>50</v>
      </c>
      <c r="AD5147" s="2" t="s">
        <v>40</v>
      </c>
      <c r="AE5147" s="2" t="s">
        <v>41</v>
      </c>
      <c r="AF5147" s="2">
        <v>1</v>
      </c>
      <c r="AG5147" s="8">
        <v>4.92217056453228E-2</v>
      </c>
      <c r="AH5147" s="3">
        <v>626.0078125</v>
      </c>
      <c r="AI5147" s="9">
        <v>0.10282404720783229</v>
      </c>
    </row>
    <row r="5148" spans="1:35" ht="15" x14ac:dyDescent="0.25">
      <c r="A5148" s="2">
        <v>5147</v>
      </c>
      <c r="B5148" s="2">
        <v>31</v>
      </c>
      <c r="C5148" s="2" t="s">
        <v>61</v>
      </c>
      <c r="D5148" s="2" t="s">
        <v>65</v>
      </c>
      <c r="E5148" s="2">
        <v>1</v>
      </c>
      <c r="F5148" s="2">
        <v>0</v>
      </c>
      <c r="G5148" s="2">
        <v>3</v>
      </c>
      <c r="H5148" s="2" t="s">
        <v>34</v>
      </c>
      <c r="I5148" s="2" t="s">
        <v>66</v>
      </c>
      <c r="J5148" s="6">
        <v>801.78</v>
      </c>
      <c r="K5148" s="6">
        <v>427.78466666666668</v>
      </c>
      <c r="L5148" s="2" t="s">
        <v>73</v>
      </c>
      <c r="M5148" s="2" t="s">
        <v>45</v>
      </c>
      <c r="N5148" s="6">
        <v>0</v>
      </c>
      <c r="O5148" s="6">
        <v>0</v>
      </c>
      <c r="P5148" s="6">
        <v>107.88577777777778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46.666666666666664</v>
      </c>
      <c r="W5148" s="6">
        <v>0</v>
      </c>
      <c r="X5148" s="6">
        <v>0</v>
      </c>
      <c r="Y5148" s="6">
        <v>723.28345138650445</v>
      </c>
      <c r="Z5148" s="2">
        <v>36</v>
      </c>
      <c r="AA5148" s="6">
        <v>26.148429419107988</v>
      </c>
      <c r="AB5148" s="2" t="s">
        <v>38</v>
      </c>
      <c r="AC5148" s="2" t="s">
        <v>62</v>
      </c>
      <c r="AD5148" s="2" t="s">
        <v>40</v>
      </c>
      <c r="AE5148" s="2" t="s">
        <v>41</v>
      </c>
      <c r="AF5148" s="2">
        <v>1</v>
      </c>
      <c r="AG5148" s="8">
        <v>0.1019170805811882</v>
      </c>
      <c r="AH5148" s="3">
        <v>463.115234375</v>
      </c>
      <c r="AI5148" s="9">
        <v>0.15785336494445801</v>
      </c>
    </row>
    <row r="5149" spans="1:35" ht="15" x14ac:dyDescent="0.25">
      <c r="A5149" s="2">
        <v>5148</v>
      </c>
      <c r="B5149" s="2">
        <v>43</v>
      </c>
      <c r="C5149" s="2" t="s">
        <v>32</v>
      </c>
      <c r="D5149" s="2" t="s">
        <v>57</v>
      </c>
      <c r="E5149" s="2">
        <v>0</v>
      </c>
      <c r="F5149" s="2">
        <v>0</v>
      </c>
      <c r="G5149" s="2">
        <v>4</v>
      </c>
      <c r="H5149" s="2" t="s">
        <v>34</v>
      </c>
      <c r="I5149" s="2" t="s">
        <v>49</v>
      </c>
      <c r="J5149" s="6">
        <v>118.82975</v>
      </c>
      <c r="K5149" s="6">
        <v>88.354222222222219</v>
      </c>
      <c r="L5149" s="2" t="s">
        <v>44</v>
      </c>
      <c r="M5149" s="2" t="s">
        <v>45</v>
      </c>
      <c r="N5149" s="6">
        <v>0</v>
      </c>
      <c r="O5149" s="6">
        <v>0</v>
      </c>
      <c r="P5149" s="6">
        <v>0.90422222222222226</v>
      </c>
      <c r="Q5149" s="6">
        <v>0</v>
      </c>
      <c r="R5149" s="6">
        <v>0</v>
      </c>
      <c r="S5149" s="6">
        <v>0</v>
      </c>
      <c r="T5149" s="6">
        <v>44.444444444444443</v>
      </c>
      <c r="U5149" s="6">
        <v>0</v>
      </c>
      <c r="V5149" s="6">
        <v>60.222222222222221</v>
      </c>
      <c r="W5149" s="6">
        <v>0</v>
      </c>
      <c r="X5149" s="6">
        <v>0</v>
      </c>
      <c r="Y5149" s="6">
        <v>119.06996628706004</v>
      </c>
      <c r="Z5149" s="2">
        <v>36</v>
      </c>
      <c r="AA5149" s="6">
        <v>4.304664517658078</v>
      </c>
      <c r="AB5149" s="2" t="s">
        <v>55</v>
      </c>
      <c r="AC5149" s="2" t="s">
        <v>39</v>
      </c>
      <c r="AD5149" s="2" t="s">
        <v>40</v>
      </c>
      <c r="AE5149" s="2" t="s">
        <v>41</v>
      </c>
      <c r="AF5149" s="2">
        <v>0</v>
      </c>
      <c r="AG5149" s="8">
        <v>0.26385140419006348</v>
      </c>
      <c r="AH5149" s="3">
        <v>392.26797485351563</v>
      </c>
      <c r="AI5149" s="9">
        <v>0.49876725673675543</v>
      </c>
    </row>
    <row r="5150" spans="1:35" ht="15" x14ac:dyDescent="0.25">
      <c r="A5150" s="2">
        <v>5149</v>
      </c>
      <c r="B5150" s="2">
        <v>51</v>
      </c>
      <c r="C5150" s="2" t="s">
        <v>47</v>
      </c>
      <c r="D5150" s="2" t="s">
        <v>74</v>
      </c>
      <c r="E5150" s="2">
        <v>1</v>
      </c>
      <c r="F5150" s="2">
        <v>1</v>
      </c>
      <c r="G5150" s="2">
        <v>3</v>
      </c>
      <c r="H5150" s="2" t="s">
        <v>43</v>
      </c>
      <c r="I5150" s="2" t="s">
        <v>35</v>
      </c>
      <c r="J5150" s="6">
        <v>1378.3362500000001</v>
      </c>
      <c r="K5150" s="6">
        <v>1715.8126666666667</v>
      </c>
      <c r="L5150" s="2" t="s">
        <v>44</v>
      </c>
      <c r="M5150" s="2" t="s">
        <v>45</v>
      </c>
      <c r="N5150" s="6">
        <v>0</v>
      </c>
      <c r="O5150" s="6">
        <v>0</v>
      </c>
      <c r="P5150" s="6">
        <v>574.52066666666667</v>
      </c>
      <c r="Q5150" s="6">
        <v>0</v>
      </c>
      <c r="R5150" s="6">
        <v>0</v>
      </c>
      <c r="S5150" s="6">
        <v>0</v>
      </c>
      <c r="T5150" s="6">
        <v>0</v>
      </c>
      <c r="U5150" s="6">
        <v>0</v>
      </c>
      <c r="V5150" s="6">
        <v>7.333333333333333</v>
      </c>
      <c r="W5150" s="6">
        <v>0</v>
      </c>
      <c r="X5150" s="6">
        <v>0</v>
      </c>
      <c r="Y5150" s="6">
        <v>608.48398317779606</v>
      </c>
      <c r="Z5150" s="2">
        <v>24</v>
      </c>
      <c r="AA5150" s="6">
        <v>30.378016422981119</v>
      </c>
      <c r="AB5150" s="2" t="s">
        <v>55</v>
      </c>
      <c r="AC5150" s="2" t="s">
        <v>50</v>
      </c>
      <c r="AD5150" s="2" t="s">
        <v>46</v>
      </c>
      <c r="AE5150" s="2" t="s">
        <v>41</v>
      </c>
      <c r="AF5150" s="2">
        <v>0</v>
      </c>
      <c r="AG5150" s="8">
        <v>4.3759077787399292E-2</v>
      </c>
      <c r="AH5150" s="3">
        <v>556.09332275390625</v>
      </c>
      <c r="AI5150" s="9">
        <v>6.3820280134677887E-2</v>
      </c>
    </row>
    <row r="5151" spans="1:35" ht="15" x14ac:dyDescent="0.25">
      <c r="A5151" s="2">
        <v>5150</v>
      </c>
      <c r="B5151" s="2">
        <v>31</v>
      </c>
      <c r="C5151" s="2" t="s">
        <v>47</v>
      </c>
      <c r="D5151" s="2" t="s">
        <v>57</v>
      </c>
      <c r="E5151" s="2">
        <v>2</v>
      </c>
      <c r="F5151" s="2">
        <v>0</v>
      </c>
      <c r="G5151" s="2">
        <v>2</v>
      </c>
      <c r="H5151" s="2" t="s">
        <v>43</v>
      </c>
      <c r="I5151" s="2" t="s">
        <v>49</v>
      </c>
      <c r="J5151" s="6">
        <v>794.68624999999997</v>
      </c>
      <c r="K5151" s="6">
        <v>960.27933333333328</v>
      </c>
      <c r="L5151" s="2" t="s">
        <v>44</v>
      </c>
      <c r="M5151" s="2" t="s">
        <v>45</v>
      </c>
      <c r="N5151" s="6">
        <v>0</v>
      </c>
      <c r="O5151" s="6">
        <v>0</v>
      </c>
      <c r="P5151" s="6">
        <v>51.406666666666666</v>
      </c>
      <c r="Q5151" s="6">
        <v>220.66666666666666</v>
      </c>
      <c r="R5151" s="6">
        <v>0</v>
      </c>
      <c r="S5151" s="6">
        <v>0</v>
      </c>
      <c r="T5151" s="6">
        <v>0</v>
      </c>
      <c r="U5151" s="6">
        <v>0</v>
      </c>
      <c r="V5151" s="6">
        <v>46.666666666666664</v>
      </c>
      <c r="W5151" s="6">
        <v>0</v>
      </c>
      <c r="X5151" s="6">
        <v>0</v>
      </c>
      <c r="Y5151" s="6">
        <v>513.3978314016025</v>
      </c>
      <c r="Z5151" s="2">
        <v>36</v>
      </c>
      <c r="AA5151" s="6">
        <v>18.560561468112681</v>
      </c>
      <c r="AB5151" s="2" t="s">
        <v>55</v>
      </c>
      <c r="AC5151" s="2" t="s">
        <v>50</v>
      </c>
      <c r="AD5151" s="2" t="s">
        <v>46</v>
      </c>
      <c r="AE5151" s="2" t="s">
        <v>41</v>
      </c>
      <c r="AF5151" s="2">
        <v>0</v>
      </c>
      <c r="AG5151" s="8">
        <v>0.1134640723466873</v>
      </c>
      <c r="AH5151" s="3">
        <v>422.37600708007813</v>
      </c>
      <c r="AI5151" s="9">
        <v>0.15607690811157229</v>
      </c>
    </row>
    <row r="5152" spans="1:35" ht="15" x14ac:dyDescent="0.25">
      <c r="A5152" s="2">
        <v>5151</v>
      </c>
      <c r="B5152" s="2">
        <v>45</v>
      </c>
      <c r="C5152" s="2" t="s">
        <v>32</v>
      </c>
      <c r="D5152" s="2" t="s">
        <v>42</v>
      </c>
      <c r="E5152" s="2">
        <v>0</v>
      </c>
      <c r="F5152" s="2">
        <v>1</v>
      </c>
      <c r="G5152" s="2">
        <v>2</v>
      </c>
      <c r="H5152" s="2" t="s">
        <v>34</v>
      </c>
      <c r="I5152" s="2" t="s">
        <v>66</v>
      </c>
      <c r="J5152" s="6">
        <v>38.286749999999998</v>
      </c>
      <c r="K5152" s="6">
        <v>29.617777777777778</v>
      </c>
      <c r="L5152" s="2" t="s">
        <v>44</v>
      </c>
      <c r="M5152" s="2" t="s">
        <v>51</v>
      </c>
      <c r="N5152" s="6">
        <v>0</v>
      </c>
      <c r="O5152" s="6">
        <v>0</v>
      </c>
      <c r="P5152" s="6">
        <v>19.375777777777778</v>
      </c>
      <c r="Q5152" s="6">
        <v>0</v>
      </c>
      <c r="R5152" s="6">
        <v>0</v>
      </c>
      <c r="S5152" s="6">
        <v>0</v>
      </c>
      <c r="T5152" s="6">
        <v>717.31555555555553</v>
      </c>
      <c r="U5152" s="6">
        <v>0</v>
      </c>
      <c r="V5152" s="6">
        <v>54.444444444444443</v>
      </c>
      <c r="W5152" s="6">
        <v>0</v>
      </c>
      <c r="X5152" s="6">
        <v>0</v>
      </c>
      <c r="Y5152" s="6">
        <v>34.776361133413559</v>
      </c>
      <c r="Z5152" s="2">
        <v>24</v>
      </c>
      <c r="AA5152" s="6">
        <v>1.7361785993529983</v>
      </c>
      <c r="AB5152" s="2" t="s">
        <v>38</v>
      </c>
      <c r="AC5152" s="2" t="s">
        <v>72</v>
      </c>
      <c r="AD5152" s="2" t="s">
        <v>46</v>
      </c>
      <c r="AE5152" s="2" t="s">
        <v>41</v>
      </c>
      <c r="AF5152" s="2">
        <v>0</v>
      </c>
      <c r="AG5152" s="8">
        <v>0.35161447525024409</v>
      </c>
      <c r="AH5152" s="3">
        <v>282.14068603515619</v>
      </c>
      <c r="AI5152" s="9">
        <v>0.52974170446395874</v>
      </c>
    </row>
    <row r="5153" spans="1:35" x14ac:dyDescent="0.2">
      <c r="A5153" s="2">
        <v>5152</v>
      </c>
      <c r="B5153" s="2">
        <v>53</v>
      </c>
      <c r="C5153" s="2" t="s">
        <v>32</v>
      </c>
      <c r="D5153" s="2" t="s">
        <v>33</v>
      </c>
      <c r="E5153" s="2">
        <v>0</v>
      </c>
      <c r="F5153" s="2">
        <v>0</v>
      </c>
      <c r="G5153" s="2">
        <v>1</v>
      </c>
      <c r="H5153" s="2" t="s">
        <v>34</v>
      </c>
      <c r="I5153" s="2" t="s">
        <v>35</v>
      </c>
      <c r="J5153" s="6">
        <v>56.262</v>
      </c>
      <c r="K5153" s="6">
        <v>73.961333333333329</v>
      </c>
      <c r="L5153" s="2" t="s">
        <v>44</v>
      </c>
      <c r="M5153" s="2" t="s">
        <v>45</v>
      </c>
      <c r="N5153" s="6">
        <v>0</v>
      </c>
      <c r="O5153" s="6">
        <v>0</v>
      </c>
      <c r="P5153" s="6">
        <v>29.060222222222222</v>
      </c>
      <c r="Q5153" s="6">
        <v>0</v>
      </c>
      <c r="R5153" s="6">
        <v>0</v>
      </c>
      <c r="S5153" s="6">
        <v>0</v>
      </c>
      <c r="T5153" s="6">
        <v>400</v>
      </c>
      <c r="U5153" s="6">
        <v>0</v>
      </c>
      <c r="V5153" s="6">
        <v>18.222222222222221</v>
      </c>
      <c r="W5153" s="6">
        <v>0</v>
      </c>
      <c r="X5153" s="6">
        <v>0</v>
      </c>
      <c r="Y5153" s="6">
        <v>33.258348136383326</v>
      </c>
      <c r="Z5153" s="2">
        <v>48</v>
      </c>
      <c r="AA5153" s="6">
        <v>0.9769639634743823</v>
      </c>
      <c r="AB5153" s="2" t="s">
        <v>55</v>
      </c>
      <c r="AC5153" s="2" t="s">
        <v>50</v>
      </c>
      <c r="AD5153" s="2" t="s">
        <v>46</v>
      </c>
      <c r="AE5153" s="2" t="s">
        <v>41</v>
      </c>
      <c r="AF5153" s="2" t="s">
        <v>59</v>
      </c>
      <c r="AG5153" s="4" t="s">
        <v>59</v>
      </c>
      <c r="AH5153" s="3" t="s">
        <v>59</v>
      </c>
    </row>
    <row r="5154" spans="1:35" ht="15" x14ac:dyDescent="0.25">
      <c r="A5154" s="2">
        <v>5153</v>
      </c>
      <c r="B5154" s="2">
        <v>49</v>
      </c>
      <c r="C5154" s="2" t="s">
        <v>61</v>
      </c>
      <c r="D5154" s="2" t="s">
        <v>57</v>
      </c>
      <c r="E5154" s="2">
        <v>0</v>
      </c>
      <c r="F5154" s="2">
        <v>1</v>
      </c>
      <c r="G5154" s="2">
        <v>3</v>
      </c>
      <c r="H5154" s="2" t="s">
        <v>34</v>
      </c>
      <c r="I5154" s="2" t="s">
        <v>35</v>
      </c>
      <c r="J5154" s="6">
        <v>292.01875000000001</v>
      </c>
      <c r="K5154" s="6">
        <v>261.27</v>
      </c>
      <c r="L5154" s="2" t="s">
        <v>44</v>
      </c>
      <c r="M5154" s="2" t="s">
        <v>45</v>
      </c>
      <c r="N5154" s="6">
        <v>0</v>
      </c>
      <c r="O5154" s="6">
        <v>486.22222222222223</v>
      </c>
      <c r="P5154" s="6">
        <v>187.25822222222223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10.444444444444445</v>
      </c>
      <c r="W5154" s="6">
        <v>0</v>
      </c>
      <c r="X5154" s="6">
        <v>0</v>
      </c>
      <c r="Y5154" s="6">
        <v>253.71598333068653</v>
      </c>
      <c r="Z5154" s="2">
        <v>3</v>
      </c>
      <c r="AA5154" s="6">
        <v>87.121745408224129</v>
      </c>
      <c r="AB5154" s="2" t="s">
        <v>38</v>
      </c>
      <c r="AC5154" s="2" t="s">
        <v>39</v>
      </c>
      <c r="AD5154" s="2" t="s">
        <v>40</v>
      </c>
      <c r="AE5154" s="2" t="s">
        <v>41</v>
      </c>
      <c r="AF5154" s="2">
        <v>0</v>
      </c>
      <c r="AG5154" s="8">
        <v>0.21275235712528229</v>
      </c>
      <c r="AH5154" s="3">
        <v>341.53753662109381</v>
      </c>
      <c r="AI5154" s="9">
        <v>0.3514091968536377</v>
      </c>
    </row>
    <row r="5155" spans="1:35" ht="15" x14ac:dyDescent="0.25">
      <c r="A5155" s="2">
        <v>5154</v>
      </c>
      <c r="B5155" s="2">
        <v>34</v>
      </c>
      <c r="C5155" s="2" t="s">
        <v>32</v>
      </c>
      <c r="D5155" s="2" t="s">
        <v>57</v>
      </c>
      <c r="E5155" s="2">
        <v>0</v>
      </c>
      <c r="F5155" s="2">
        <v>0</v>
      </c>
      <c r="G5155" s="2">
        <v>3</v>
      </c>
      <c r="H5155" s="2" t="s">
        <v>34</v>
      </c>
      <c r="I5155" s="2" t="s">
        <v>66</v>
      </c>
      <c r="J5155" s="6">
        <v>150.48500000000001</v>
      </c>
      <c r="K5155" s="6">
        <v>129.69844444444445</v>
      </c>
      <c r="L5155" s="2" t="s">
        <v>73</v>
      </c>
      <c r="M5155" s="2" t="s">
        <v>45</v>
      </c>
      <c r="N5155" s="6">
        <v>0</v>
      </c>
      <c r="O5155" s="6">
        <v>0</v>
      </c>
      <c r="P5155" s="6">
        <v>25.802444444444443</v>
      </c>
      <c r="Q5155" s="6">
        <v>0</v>
      </c>
      <c r="R5155" s="6">
        <v>0</v>
      </c>
      <c r="S5155" s="6">
        <v>0</v>
      </c>
      <c r="T5155" s="6">
        <v>40</v>
      </c>
      <c r="U5155" s="6">
        <v>0</v>
      </c>
      <c r="V5155" s="6">
        <v>389.55555555555554</v>
      </c>
      <c r="W5155" s="6">
        <v>0</v>
      </c>
      <c r="X5155" s="6">
        <v>0</v>
      </c>
      <c r="Y5155" s="6">
        <v>105.81777582418022</v>
      </c>
      <c r="Z5155" s="2">
        <v>36</v>
      </c>
      <c r="AA5155" s="6">
        <v>3.825566086326742</v>
      </c>
      <c r="AB5155" s="2" t="s">
        <v>38</v>
      </c>
      <c r="AC5155" s="2" t="s">
        <v>39</v>
      </c>
      <c r="AD5155" s="2" t="s">
        <v>40</v>
      </c>
      <c r="AE5155" s="2" t="s">
        <v>41</v>
      </c>
      <c r="AF5155" s="2">
        <v>0</v>
      </c>
      <c r="AG5155" s="8">
        <v>0.28295284509658808</v>
      </c>
      <c r="AH5155" s="3">
        <v>335.67083740234381</v>
      </c>
      <c r="AI5155" s="9">
        <v>0.47192502021789551</v>
      </c>
    </row>
    <row r="5156" spans="1:35" ht="15" x14ac:dyDescent="0.25">
      <c r="A5156" s="2">
        <v>5155</v>
      </c>
      <c r="B5156" s="2">
        <v>31</v>
      </c>
      <c r="C5156" s="2" t="s">
        <v>61</v>
      </c>
      <c r="D5156" s="2" t="s">
        <v>33</v>
      </c>
      <c r="E5156" s="2">
        <v>1</v>
      </c>
      <c r="F5156" s="2">
        <v>1</v>
      </c>
      <c r="G5156" s="2">
        <v>5</v>
      </c>
      <c r="H5156" s="2" t="s">
        <v>58</v>
      </c>
      <c r="I5156" s="2" t="s">
        <v>49</v>
      </c>
      <c r="J5156" s="6">
        <v>1723.8240000000001</v>
      </c>
      <c r="K5156" s="6">
        <v>1184.3504444444445</v>
      </c>
      <c r="L5156" s="2" t="s">
        <v>73</v>
      </c>
      <c r="M5156" s="2" t="s">
        <v>37</v>
      </c>
      <c r="N5156" s="6">
        <v>0</v>
      </c>
      <c r="O5156" s="6">
        <v>0</v>
      </c>
      <c r="P5156" s="6">
        <v>17.179333333333332</v>
      </c>
      <c r="Q5156" s="6">
        <v>0</v>
      </c>
      <c r="R5156" s="6">
        <v>0</v>
      </c>
      <c r="S5156" s="6">
        <v>888.88888888888891</v>
      </c>
      <c r="T5156" s="6">
        <v>40</v>
      </c>
      <c r="U5156" s="6">
        <v>0</v>
      </c>
      <c r="V5156" s="6">
        <v>44.222222222222221</v>
      </c>
      <c r="W5156" s="6">
        <v>0</v>
      </c>
      <c r="X5156" s="6">
        <v>44.444444444444443</v>
      </c>
      <c r="Y5156" s="6">
        <v>1879.1310377754382</v>
      </c>
      <c r="Z5156" s="2">
        <v>36</v>
      </c>
      <c r="AA5156" s="6">
        <v>67.935088541475523</v>
      </c>
      <c r="AB5156" s="2" t="s">
        <v>38</v>
      </c>
      <c r="AC5156" s="2" t="s">
        <v>39</v>
      </c>
      <c r="AD5156" s="2" t="s">
        <v>46</v>
      </c>
      <c r="AE5156" s="2" t="s">
        <v>67</v>
      </c>
      <c r="AF5156" s="2">
        <v>1</v>
      </c>
      <c r="AG5156" s="8">
        <v>1.127682346850634E-2</v>
      </c>
      <c r="AH5156" s="3">
        <v>755.5833740234375</v>
      </c>
      <c r="AI5156" s="9">
        <v>1.428460050374269E-2</v>
      </c>
    </row>
    <row r="5157" spans="1:35" ht="15" x14ac:dyDescent="0.25">
      <c r="A5157" s="2">
        <v>5156</v>
      </c>
      <c r="B5157" s="2">
        <v>31</v>
      </c>
      <c r="C5157" s="2" t="s">
        <v>47</v>
      </c>
      <c r="D5157" s="2" t="s">
        <v>33</v>
      </c>
      <c r="E5157" s="2">
        <v>0</v>
      </c>
      <c r="F5157" s="2">
        <v>1</v>
      </c>
      <c r="G5157" s="2">
        <v>2</v>
      </c>
      <c r="H5157" s="2" t="s">
        <v>34</v>
      </c>
      <c r="I5157" s="2" t="s">
        <v>35</v>
      </c>
      <c r="J5157" s="6">
        <v>118.80074999999999</v>
      </c>
      <c r="K5157" s="6">
        <v>125.34088888888888</v>
      </c>
      <c r="L5157" s="2" t="s">
        <v>44</v>
      </c>
      <c r="M5157" s="2" t="s">
        <v>37</v>
      </c>
      <c r="N5157" s="6">
        <v>0</v>
      </c>
      <c r="O5157" s="6">
        <v>222.22222222222223</v>
      </c>
      <c r="P5157" s="6">
        <v>61.704666666666668</v>
      </c>
      <c r="Q5157" s="6">
        <v>0</v>
      </c>
      <c r="R5157" s="6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0</v>
      </c>
      <c r="X5157" s="6">
        <v>0</v>
      </c>
      <c r="Y5157" s="6">
        <v>65.887221694036313</v>
      </c>
      <c r="Z5157" s="2">
        <v>24</v>
      </c>
      <c r="AA5157" s="6">
        <v>3.2893603743406956</v>
      </c>
      <c r="AB5157" s="2" t="s">
        <v>38</v>
      </c>
      <c r="AC5157" s="2" t="s">
        <v>50</v>
      </c>
      <c r="AD5157" s="2" t="s">
        <v>40</v>
      </c>
      <c r="AE5157" s="2" t="s">
        <v>41</v>
      </c>
      <c r="AF5157" s="2">
        <v>0</v>
      </c>
      <c r="AG5157" s="8">
        <v>0.33950346708297729</v>
      </c>
      <c r="AH5157" s="3">
        <v>255.70979309082031</v>
      </c>
      <c r="AI5157" s="9">
        <v>0.48554065823554993</v>
      </c>
    </row>
    <row r="5158" spans="1:35" ht="15" x14ac:dyDescent="0.25">
      <c r="A5158" s="2">
        <v>5157</v>
      </c>
      <c r="B5158" s="2">
        <v>36</v>
      </c>
      <c r="C5158" s="2" t="s">
        <v>47</v>
      </c>
      <c r="D5158" s="2" t="s">
        <v>57</v>
      </c>
      <c r="E5158" s="2">
        <v>1</v>
      </c>
      <c r="F5158" s="2">
        <v>0</v>
      </c>
      <c r="G5158" s="2">
        <v>3</v>
      </c>
      <c r="H5158" s="2" t="s">
        <v>48</v>
      </c>
      <c r="I5158" s="2" t="s">
        <v>49</v>
      </c>
      <c r="J5158" s="6">
        <v>79.078249999999997</v>
      </c>
      <c r="K5158" s="6">
        <v>80.221999999999994</v>
      </c>
      <c r="L5158" s="2" t="s">
        <v>44</v>
      </c>
      <c r="M5158" s="2" t="s">
        <v>37</v>
      </c>
      <c r="N5158" s="6">
        <v>0</v>
      </c>
      <c r="O5158" s="6">
        <v>0</v>
      </c>
      <c r="P5158" s="6">
        <v>29.693999999999999</v>
      </c>
      <c r="Q5158" s="6">
        <v>0</v>
      </c>
      <c r="R5158" s="6">
        <v>0</v>
      </c>
      <c r="S5158" s="6">
        <v>0</v>
      </c>
      <c r="T5158" s="6">
        <v>555.55555555555554</v>
      </c>
      <c r="U5158" s="6">
        <v>0</v>
      </c>
      <c r="V5158" s="6">
        <v>140.44444444444446</v>
      </c>
      <c r="W5158" s="6">
        <v>0</v>
      </c>
      <c r="X5158" s="6">
        <v>0</v>
      </c>
      <c r="Y5158" s="6">
        <v>48.041352745007046</v>
      </c>
      <c r="Z5158" s="2">
        <v>36</v>
      </c>
      <c r="AA5158" s="6">
        <v>1.7368099865179987</v>
      </c>
      <c r="AB5158" s="2" t="s">
        <v>55</v>
      </c>
      <c r="AC5158" s="2" t="s">
        <v>50</v>
      </c>
      <c r="AD5158" s="2" t="s">
        <v>76</v>
      </c>
      <c r="AE5158" s="2" t="s">
        <v>41</v>
      </c>
      <c r="AF5158" s="2">
        <v>0</v>
      </c>
      <c r="AG5158" s="8">
        <v>0.31373292207717901</v>
      </c>
      <c r="AH5158" s="3">
        <v>333.76702880859381</v>
      </c>
      <c r="AI5158" s="9">
        <v>0.52048128843307495</v>
      </c>
    </row>
    <row r="5159" spans="1:35" ht="15" x14ac:dyDescent="0.25">
      <c r="A5159" s="2">
        <v>5158</v>
      </c>
      <c r="B5159" s="2">
        <v>37</v>
      </c>
      <c r="C5159" s="2" t="s">
        <v>47</v>
      </c>
      <c r="D5159" s="2" t="s">
        <v>65</v>
      </c>
      <c r="E5159" s="2">
        <v>0</v>
      </c>
      <c r="F5159" s="2">
        <v>2</v>
      </c>
      <c r="G5159" s="2">
        <v>3</v>
      </c>
      <c r="H5159" s="2" t="s">
        <v>48</v>
      </c>
      <c r="I5159" s="2" t="s">
        <v>49</v>
      </c>
      <c r="J5159" s="6">
        <v>288.387</v>
      </c>
      <c r="K5159" s="6">
        <v>308.31111111111113</v>
      </c>
      <c r="L5159" s="2" t="s">
        <v>44</v>
      </c>
      <c r="M5159" s="2" t="s">
        <v>45</v>
      </c>
      <c r="N5159" s="6">
        <v>0</v>
      </c>
      <c r="O5159" s="6">
        <v>0</v>
      </c>
      <c r="P5159" s="6">
        <v>181.22888888888889</v>
      </c>
      <c r="Q5159" s="6">
        <v>0</v>
      </c>
      <c r="R5159" s="6">
        <v>0</v>
      </c>
      <c r="S5159" s="6">
        <v>0</v>
      </c>
      <c r="T5159" s="6">
        <v>0</v>
      </c>
      <c r="U5159" s="6">
        <v>0</v>
      </c>
      <c r="V5159" s="6">
        <v>88.888888888888886</v>
      </c>
      <c r="W5159" s="6">
        <v>0</v>
      </c>
      <c r="X5159" s="6">
        <v>0</v>
      </c>
      <c r="Y5159" s="6">
        <v>194.24657844409438</v>
      </c>
      <c r="Z5159" s="2">
        <v>60</v>
      </c>
      <c r="AA5159" s="6">
        <v>4.9325863926843621</v>
      </c>
      <c r="AB5159" s="2" t="s">
        <v>55</v>
      </c>
      <c r="AC5159" s="2" t="s">
        <v>39</v>
      </c>
      <c r="AD5159" s="2" t="s">
        <v>40</v>
      </c>
      <c r="AE5159" s="2" t="s">
        <v>64</v>
      </c>
      <c r="AF5159" s="2">
        <v>0</v>
      </c>
      <c r="AG5159" s="8">
        <v>0.21536378562450409</v>
      </c>
      <c r="AH5159" s="3">
        <v>455.91690063476563</v>
      </c>
      <c r="AI5159" s="9">
        <v>0.41547375917434692</v>
      </c>
    </row>
    <row r="5160" spans="1:35" ht="15" x14ac:dyDescent="0.25">
      <c r="A5160" s="2">
        <v>5159</v>
      </c>
      <c r="B5160" s="2">
        <v>54</v>
      </c>
      <c r="C5160" s="2" t="s">
        <v>47</v>
      </c>
      <c r="D5160" s="2" t="s">
        <v>33</v>
      </c>
      <c r="E5160" s="2">
        <v>0</v>
      </c>
      <c r="F5160" s="2">
        <v>1</v>
      </c>
      <c r="G5160" s="2">
        <v>2</v>
      </c>
      <c r="H5160" s="2" t="s">
        <v>43</v>
      </c>
      <c r="I5160" s="2" t="s">
        <v>49</v>
      </c>
      <c r="J5160" s="6">
        <v>588.62824999999998</v>
      </c>
      <c r="K5160" s="6">
        <v>691.02955555555559</v>
      </c>
      <c r="L5160" s="2" t="s">
        <v>36</v>
      </c>
      <c r="M5160" s="2" t="s">
        <v>37</v>
      </c>
      <c r="N5160" s="6">
        <v>0</v>
      </c>
      <c r="O5160" s="6">
        <v>0</v>
      </c>
      <c r="P5160" s="6">
        <v>268.18355555555553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18.444444444444443</v>
      </c>
      <c r="W5160" s="6">
        <v>0</v>
      </c>
      <c r="X5160" s="6">
        <v>0</v>
      </c>
      <c r="Y5160" s="6">
        <v>370.29735385543364</v>
      </c>
      <c r="Z5160" s="2">
        <v>48</v>
      </c>
      <c r="AA5160" s="6">
        <v>10.877484624406867</v>
      </c>
      <c r="AB5160" s="2" t="s">
        <v>55</v>
      </c>
      <c r="AC5160" s="2" t="s">
        <v>50</v>
      </c>
      <c r="AD5160" s="2" t="s">
        <v>40</v>
      </c>
      <c r="AE5160" s="2" t="s">
        <v>64</v>
      </c>
      <c r="AF5160" s="2">
        <v>0</v>
      </c>
      <c r="AG5160" s="8">
        <v>0.13526040315628049</v>
      </c>
      <c r="AH5160" s="3">
        <v>478.50979614257813</v>
      </c>
      <c r="AI5160" s="9">
        <v>0.24037788808345789</v>
      </c>
    </row>
    <row r="5161" spans="1:35" ht="15" x14ac:dyDescent="0.25">
      <c r="A5161" s="2">
        <v>5160</v>
      </c>
      <c r="B5161" s="2">
        <v>32</v>
      </c>
      <c r="C5161" s="2" t="s">
        <v>47</v>
      </c>
      <c r="D5161" s="2" t="s">
        <v>33</v>
      </c>
      <c r="E5161" s="2">
        <v>7</v>
      </c>
      <c r="F5161" s="2">
        <v>0</v>
      </c>
      <c r="G5161" s="2">
        <v>1</v>
      </c>
      <c r="H5161" s="2" t="s">
        <v>34</v>
      </c>
      <c r="I5161" s="2" t="s">
        <v>35</v>
      </c>
      <c r="J5161" s="6">
        <v>344.68675000000002</v>
      </c>
      <c r="K5161" s="6">
        <v>170.27755555555555</v>
      </c>
      <c r="L5161" s="2" t="s">
        <v>44</v>
      </c>
      <c r="M5161" s="2" t="s">
        <v>37</v>
      </c>
      <c r="N5161" s="6">
        <v>0</v>
      </c>
      <c r="O5161" s="6">
        <v>3888.8888888888887</v>
      </c>
      <c r="P5161" s="6">
        <v>41.399111111111111</v>
      </c>
      <c r="Q5161" s="6">
        <v>0</v>
      </c>
      <c r="R5161" s="6">
        <v>0</v>
      </c>
      <c r="S5161" s="6">
        <v>0</v>
      </c>
      <c r="T5161" s="6">
        <v>0</v>
      </c>
      <c r="U5161" s="6">
        <v>111.11111111111111</v>
      </c>
      <c r="V5161" s="6">
        <v>75.333333333333329</v>
      </c>
      <c r="W5161" s="6">
        <v>0</v>
      </c>
      <c r="X5161" s="6">
        <v>0</v>
      </c>
      <c r="Y5161" s="6">
        <v>417.11537061942863</v>
      </c>
      <c r="Z5161" s="2">
        <v>36</v>
      </c>
      <c r="AA5161" s="6">
        <v>15.079719862744131</v>
      </c>
      <c r="AB5161" s="2" t="s">
        <v>55</v>
      </c>
      <c r="AC5161" s="2" t="s">
        <v>60</v>
      </c>
      <c r="AD5161" s="2" t="s">
        <v>40</v>
      </c>
      <c r="AE5161" s="2" t="s">
        <v>41</v>
      </c>
      <c r="AF5161" s="2">
        <v>0</v>
      </c>
      <c r="AG5161" s="8">
        <v>0.24962106347084051</v>
      </c>
      <c r="AH5161" s="3">
        <v>355.43997192382813</v>
      </c>
      <c r="AI5161" s="9">
        <v>0.33571153879165649</v>
      </c>
    </row>
    <row r="5162" spans="1:35" x14ac:dyDescent="0.2">
      <c r="A5162" s="2">
        <v>5161</v>
      </c>
      <c r="B5162" s="2">
        <v>32</v>
      </c>
      <c r="C5162" s="2" t="s">
        <v>32</v>
      </c>
      <c r="D5162" s="2" t="s">
        <v>74</v>
      </c>
      <c r="E5162" s="2">
        <v>1</v>
      </c>
      <c r="F5162" s="2">
        <v>0</v>
      </c>
      <c r="G5162" s="2">
        <v>2</v>
      </c>
      <c r="H5162" s="2" t="s">
        <v>34</v>
      </c>
      <c r="I5162" s="2" t="s">
        <v>49</v>
      </c>
      <c r="J5162" s="6">
        <v>122.47525</v>
      </c>
      <c r="K5162" s="6">
        <v>57.104444444444447</v>
      </c>
      <c r="L5162" s="2" t="s">
        <v>36</v>
      </c>
      <c r="M5162" s="2" t="s">
        <v>45</v>
      </c>
      <c r="N5162" s="6">
        <v>0</v>
      </c>
      <c r="O5162" s="6">
        <v>3044.4444444444443</v>
      </c>
      <c r="P5162" s="6">
        <v>63.291333333333334</v>
      </c>
      <c r="Q5162" s="6">
        <v>0</v>
      </c>
      <c r="R5162" s="6">
        <v>0</v>
      </c>
      <c r="S5162" s="6">
        <v>0</v>
      </c>
      <c r="T5162" s="6">
        <v>0</v>
      </c>
      <c r="U5162" s="6">
        <v>0</v>
      </c>
      <c r="V5162" s="6">
        <v>50.222222222222221</v>
      </c>
      <c r="W5162" s="6">
        <v>0</v>
      </c>
      <c r="X5162" s="6">
        <v>0</v>
      </c>
      <c r="Y5162" s="6">
        <v>122.32657500056395</v>
      </c>
      <c r="Z5162" s="2">
        <v>36</v>
      </c>
      <c r="AA5162" s="6">
        <v>4.4223987239743838</v>
      </c>
      <c r="AB5162" s="2" t="s">
        <v>55</v>
      </c>
      <c r="AC5162" s="2" t="s">
        <v>39</v>
      </c>
      <c r="AD5162" s="2" t="s">
        <v>46</v>
      </c>
      <c r="AE5162" s="2" t="s">
        <v>41</v>
      </c>
      <c r="AF5162" s="2" t="s">
        <v>59</v>
      </c>
      <c r="AG5162" s="4" t="s">
        <v>59</v>
      </c>
      <c r="AH5162" s="3" t="s">
        <v>59</v>
      </c>
    </row>
    <row r="5163" spans="1:35" ht="15" x14ac:dyDescent="0.25">
      <c r="A5163" s="2">
        <v>5162</v>
      </c>
      <c r="B5163" s="2">
        <v>41</v>
      </c>
      <c r="C5163" s="2" t="s">
        <v>32</v>
      </c>
      <c r="D5163" s="2" t="s">
        <v>57</v>
      </c>
      <c r="E5163" s="2">
        <v>1</v>
      </c>
      <c r="F5163" s="2">
        <v>1</v>
      </c>
      <c r="G5163" s="2">
        <v>3</v>
      </c>
      <c r="H5163" s="2" t="s">
        <v>43</v>
      </c>
      <c r="I5163" s="2" t="s">
        <v>49</v>
      </c>
      <c r="J5163" s="6">
        <v>462.92124999999999</v>
      </c>
      <c r="K5163" s="6">
        <v>593.66422222222218</v>
      </c>
      <c r="L5163" s="2" t="s">
        <v>36</v>
      </c>
      <c r="M5163" s="2" t="s">
        <v>37</v>
      </c>
      <c r="N5163" s="6">
        <v>0</v>
      </c>
      <c r="O5163" s="6">
        <v>0</v>
      </c>
      <c r="P5163" s="6">
        <v>39.93311111111111</v>
      </c>
      <c r="Q5163" s="6">
        <v>0</v>
      </c>
      <c r="R5163" s="6">
        <v>66.666666666666671</v>
      </c>
      <c r="S5163" s="6">
        <v>0</v>
      </c>
      <c r="T5163" s="6">
        <v>0</v>
      </c>
      <c r="U5163" s="6">
        <v>0</v>
      </c>
      <c r="V5163" s="6">
        <v>17.555555555555557</v>
      </c>
      <c r="W5163" s="6">
        <v>0</v>
      </c>
      <c r="X5163" s="6">
        <v>0</v>
      </c>
      <c r="Y5163" s="6">
        <v>273.02958294666922</v>
      </c>
      <c r="Z5163" s="2">
        <v>36</v>
      </c>
      <c r="AA5163" s="6">
        <v>9.8706734756943995</v>
      </c>
      <c r="AB5163" s="2" t="s">
        <v>55</v>
      </c>
      <c r="AC5163" s="2" t="s">
        <v>50</v>
      </c>
      <c r="AD5163" s="2" t="s">
        <v>40</v>
      </c>
      <c r="AE5163" s="2" t="s">
        <v>41</v>
      </c>
      <c r="AF5163" s="2">
        <v>0</v>
      </c>
      <c r="AG5163" s="8">
        <v>0.17932356894016269</v>
      </c>
      <c r="AH5163" s="3">
        <v>422.24868774414063</v>
      </c>
      <c r="AI5163" s="9">
        <v>0.31353327631950378</v>
      </c>
    </row>
    <row r="5164" spans="1:35" ht="15" x14ac:dyDescent="0.25">
      <c r="A5164" s="2">
        <v>5163</v>
      </c>
      <c r="B5164" s="2">
        <v>49</v>
      </c>
      <c r="C5164" s="2" t="s">
        <v>47</v>
      </c>
      <c r="D5164" s="2" t="s">
        <v>57</v>
      </c>
      <c r="E5164" s="2">
        <v>2</v>
      </c>
      <c r="F5164" s="2">
        <v>0</v>
      </c>
      <c r="G5164" s="2">
        <v>4</v>
      </c>
      <c r="H5164" s="2" t="s">
        <v>53</v>
      </c>
      <c r="I5164" s="2" t="s">
        <v>49</v>
      </c>
      <c r="J5164" s="6">
        <v>1221.72975</v>
      </c>
      <c r="K5164" s="6">
        <v>718.5382222222222</v>
      </c>
      <c r="L5164" s="2" t="s">
        <v>44</v>
      </c>
      <c r="M5164" s="2" t="s">
        <v>45</v>
      </c>
      <c r="N5164" s="6">
        <v>543.2132612844398</v>
      </c>
      <c r="O5164" s="6">
        <v>666.66666666666663</v>
      </c>
      <c r="P5164" s="6">
        <v>116.53866666666667</v>
      </c>
      <c r="Q5164" s="6">
        <v>0</v>
      </c>
      <c r="R5164" s="6">
        <v>0</v>
      </c>
      <c r="S5164" s="6">
        <v>0</v>
      </c>
      <c r="T5164" s="6">
        <v>0</v>
      </c>
      <c r="U5164" s="6">
        <v>0</v>
      </c>
      <c r="V5164" s="6">
        <v>37.111111111111114</v>
      </c>
      <c r="W5164" s="6">
        <v>0</v>
      </c>
      <c r="X5164" s="6">
        <v>0</v>
      </c>
      <c r="Y5164" s="6">
        <v>867.05232287433012</v>
      </c>
      <c r="Z5164" s="2">
        <v>36</v>
      </c>
      <c r="AA5164" s="6">
        <v>31.346018526888251</v>
      </c>
      <c r="AB5164" s="2" t="s">
        <v>38</v>
      </c>
      <c r="AC5164" s="2" t="s">
        <v>39</v>
      </c>
      <c r="AD5164" s="2" t="s">
        <v>40</v>
      </c>
      <c r="AE5164" s="2" t="s">
        <v>64</v>
      </c>
      <c r="AF5164" s="2">
        <v>0</v>
      </c>
      <c r="AG5164" s="8">
        <v>4.8881351947784417E-2</v>
      </c>
      <c r="AH5164" s="3">
        <v>612.54583740234375</v>
      </c>
      <c r="AI5164" s="9">
        <v>8.893585205078125E-2</v>
      </c>
    </row>
    <row r="5165" spans="1:35" ht="15" x14ac:dyDescent="0.25">
      <c r="A5165" s="2">
        <v>5164</v>
      </c>
      <c r="B5165" s="2">
        <v>49</v>
      </c>
      <c r="C5165" s="2" t="s">
        <v>32</v>
      </c>
      <c r="D5165" s="2" t="s">
        <v>57</v>
      </c>
      <c r="E5165" s="2">
        <v>0</v>
      </c>
      <c r="F5165" s="2">
        <v>1</v>
      </c>
      <c r="G5165" s="2">
        <v>3</v>
      </c>
      <c r="H5165" s="2" t="s">
        <v>43</v>
      </c>
      <c r="I5165" s="2" t="s">
        <v>49</v>
      </c>
      <c r="J5165" s="6">
        <v>706.78449999999998</v>
      </c>
      <c r="K5165" s="6">
        <v>535.51800000000003</v>
      </c>
      <c r="L5165" s="2" t="s">
        <v>44</v>
      </c>
      <c r="M5165" s="2" t="s">
        <v>45</v>
      </c>
      <c r="N5165" s="6">
        <v>0</v>
      </c>
      <c r="O5165" s="6">
        <v>0</v>
      </c>
      <c r="P5165" s="6">
        <v>118.64822222222222</v>
      </c>
      <c r="Q5165" s="6">
        <v>0</v>
      </c>
      <c r="R5165" s="6">
        <v>0</v>
      </c>
      <c r="S5165" s="6">
        <v>0</v>
      </c>
      <c r="T5165" s="6">
        <v>0</v>
      </c>
      <c r="U5165" s="6">
        <v>0</v>
      </c>
      <c r="V5165" s="6">
        <v>327.11111111111109</v>
      </c>
      <c r="W5165" s="6">
        <v>0</v>
      </c>
      <c r="X5165" s="6">
        <v>0</v>
      </c>
      <c r="Y5165" s="6">
        <v>502.75530290135981</v>
      </c>
      <c r="Z5165" s="2">
        <v>24</v>
      </c>
      <c r="AA5165" s="6">
        <v>25.099607007758731</v>
      </c>
      <c r="AB5165" s="2" t="s">
        <v>38</v>
      </c>
      <c r="AC5165" s="2" t="s">
        <v>50</v>
      </c>
      <c r="AD5165" s="2" t="s">
        <v>40</v>
      </c>
      <c r="AE5165" s="2" t="s">
        <v>64</v>
      </c>
      <c r="AF5165" s="2">
        <v>1</v>
      </c>
      <c r="AG5165" s="8">
        <v>0.1232470124959946</v>
      </c>
      <c r="AH5165" s="3">
        <v>449.30645751953119</v>
      </c>
      <c r="AI5165" s="9">
        <v>0.2080150693655014</v>
      </c>
    </row>
    <row r="5166" spans="1:35" ht="15" x14ac:dyDescent="0.25">
      <c r="A5166" s="2">
        <v>5165</v>
      </c>
      <c r="B5166" s="2">
        <v>39</v>
      </c>
      <c r="C5166" s="2" t="s">
        <v>32</v>
      </c>
      <c r="D5166" s="2" t="s">
        <v>33</v>
      </c>
      <c r="E5166" s="2">
        <v>1</v>
      </c>
      <c r="F5166" s="2">
        <v>0</v>
      </c>
      <c r="G5166" s="2">
        <v>3</v>
      </c>
      <c r="H5166" s="2" t="s">
        <v>58</v>
      </c>
      <c r="I5166" s="2" t="s">
        <v>35</v>
      </c>
      <c r="J5166" s="6">
        <v>1033.4375</v>
      </c>
      <c r="K5166" s="6">
        <v>781.09222222222218</v>
      </c>
      <c r="L5166" s="2" t="s">
        <v>36</v>
      </c>
      <c r="M5166" s="2" t="s">
        <v>45</v>
      </c>
      <c r="N5166" s="6">
        <v>1209.3884319391461</v>
      </c>
      <c r="O5166" s="6">
        <v>497.77777777777777</v>
      </c>
      <c r="P5166" s="6">
        <v>615.9086666666667</v>
      </c>
      <c r="Q5166" s="6">
        <v>0</v>
      </c>
      <c r="R5166" s="6">
        <v>0</v>
      </c>
      <c r="S5166" s="6">
        <v>0</v>
      </c>
      <c r="T5166" s="6">
        <v>0</v>
      </c>
      <c r="U5166" s="6">
        <v>74</v>
      </c>
      <c r="V5166" s="6">
        <v>5.7777777777777777</v>
      </c>
      <c r="W5166" s="6">
        <v>0</v>
      </c>
      <c r="X5166" s="6">
        <v>0</v>
      </c>
      <c r="Y5166" s="6">
        <v>848.3755614683638</v>
      </c>
      <c r="Z5166" s="2">
        <v>36</v>
      </c>
      <c r="AA5166" s="6">
        <v>30.670808861209817</v>
      </c>
      <c r="AB5166" s="2" t="s">
        <v>55</v>
      </c>
      <c r="AC5166" s="2" t="s">
        <v>39</v>
      </c>
      <c r="AD5166" s="2" t="s">
        <v>40</v>
      </c>
      <c r="AE5166" s="2" t="s">
        <v>41</v>
      </c>
      <c r="AF5166" s="2">
        <v>1</v>
      </c>
      <c r="AG5166" s="8">
        <v>6.4382448792457581E-2</v>
      </c>
      <c r="AH5166" s="3">
        <v>526.19610595703125</v>
      </c>
      <c r="AI5166" s="9">
        <v>9.7405530512332916E-2</v>
      </c>
    </row>
    <row r="5167" spans="1:35" ht="15" x14ac:dyDescent="0.25">
      <c r="A5167" s="2">
        <v>5166</v>
      </c>
      <c r="B5167" s="2">
        <v>64</v>
      </c>
      <c r="C5167" s="2" t="s">
        <v>32</v>
      </c>
      <c r="D5167" s="2" t="s">
        <v>33</v>
      </c>
      <c r="E5167" s="2">
        <v>0</v>
      </c>
      <c r="F5167" s="2">
        <v>0</v>
      </c>
      <c r="G5167" s="2">
        <v>3</v>
      </c>
      <c r="H5167" s="2" t="s">
        <v>58</v>
      </c>
      <c r="I5167" s="2" t="s">
        <v>35</v>
      </c>
      <c r="J5167" s="6">
        <v>1228.9132500000001</v>
      </c>
      <c r="K5167" s="6">
        <v>1468.674888888889</v>
      </c>
      <c r="L5167" s="2" t="s">
        <v>44</v>
      </c>
      <c r="M5167" s="2" t="s">
        <v>45</v>
      </c>
      <c r="N5167" s="6">
        <v>0</v>
      </c>
      <c r="O5167" s="6">
        <v>444.44444444444446</v>
      </c>
      <c r="P5167" s="6">
        <v>326.45377777777776</v>
      </c>
      <c r="Q5167" s="6">
        <v>0</v>
      </c>
      <c r="R5167" s="6">
        <v>0</v>
      </c>
      <c r="S5167" s="6">
        <v>0</v>
      </c>
      <c r="T5167" s="6">
        <v>255.55555555555554</v>
      </c>
      <c r="U5167" s="6">
        <v>0</v>
      </c>
      <c r="V5167" s="6">
        <v>180.66666666666666</v>
      </c>
      <c r="W5167" s="6">
        <v>0</v>
      </c>
      <c r="X5167" s="6">
        <v>0</v>
      </c>
      <c r="Y5167" s="6">
        <v>534.25219331885683</v>
      </c>
      <c r="Z5167" s="2">
        <v>36</v>
      </c>
      <c r="AA5167" s="6">
        <v>19.314496608794418</v>
      </c>
      <c r="AB5167" s="2" t="s">
        <v>55</v>
      </c>
      <c r="AC5167" s="2" t="s">
        <v>50</v>
      </c>
      <c r="AD5167" s="2" t="s">
        <v>40</v>
      </c>
      <c r="AE5167" s="2" t="s">
        <v>41</v>
      </c>
      <c r="AF5167" s="2">
        <v>1</v>
      </c>
      <c r="AG5167" s="8">
        <v>4.84728142619133E-2</v>
      </c>
      <c r="AH5167" s="3">
        <v>588.09442138671875</v>
      </c>
      <c r="AI5167" s="9">
        <v>8.5983045399188995E-2</v>
      </c>
    </row>
    <row r="5168" spans="1:35" x14ac:dyDescent="0.2">
      <c r="A5168" s="2">
        <v>5167</v>
      </c>
      <c r="B5168" s="2">
        <v>22</v>
      </c>
      <c r="C5168" s="2" t="s">
        <v>61</v>
      </c>
      <c r="D5168" s="2" t="s">
        <v>57</v>
      </c>
      <c r="E5168" s="2">
        <v>2</v>
      </c>
      <c r="F5168" s="2">
        <v>1</v>
      </c>
      <c r="G5168" s="2">
        <v>3</v>
      </c>
      <c r="H5168" s="2" t="s">
        <v>53</v>
      </c>
      <c r="I5168" s="2" t="s">
        <v>35</v>
      </c>
      <c r="J5168" s="6">
        <v>105.59925</v>
      </c>
      <c r="K5168" s="6">
        <v>123.88755555555555</v>
      </c>
      <c r="L5168" s="2" t="s">
        <v>36</v>
      </c>
      <c r="M5168" s="2" t="s">
        <v>45</v>
      </c>
      <c r="N5168" s="6">
        <v>0</v>
      </c>
      <c r="O5168" s="6">
        <v>0</v>
      </c>
      <c r="P5168" s="6">
        <v>12.264666666666667</v>
      </c>
      <c r="Q5168" s="6">
        <v>0</v>
      </c>
      <c r="R5168" s="6">
        <v>0</v>
      </c>
      <c r="S5168" s="6">
        <v>0</v>
      </c>
      <c r="T5168" s="6">
        <v>0</v>
      </c>
      <c r="U5168" s="6">
        <v>0</v>
      </c>
      <c r="V5168" s="6">
        <v>50.222222222222221</v>
      </c>
      <c r="W5168" s="6">
        <v>0</v>
      </c>
      <c r="X5168" s="6">
        <v>0</v>
      </c>
      <c r="Y5168" s="6">
        <v>48.751407053550807</v>
      </c>
      <c r="Z5168" s="2">
        <v>36</v>
      </c>
      <c r="AA5168" s="6">
        <v>1.762480150732455</v>
      </c>
      <c r="AB5168" s="2" t="s">
        <v>38</v>
      </c>
      <c r="AC5168" s="2" t="s">
        <v>62</v>
      </c>
      <c r="AD5168" s="2" t="s">
        <v>40</v>
      </c>
      <c r="AE5168" s="2" t="s">
        <v>41</v>
      </c>
      <c r="AF5168" s="2" t="s">
        <v>59</v>
      </c>
      <c r="AG5168" s="4" t="s">
        <v>59</v>
      </c>
      <c r="AH5168" s="3" t="s">
        <v>59</v>
      </c>
    </row>
    <row r="5169" spans="1:35" x14ac:dyDescent="0.2">
      <c r="A5169" s="2">
        <v>5168</v>
      </c>
      <c r="B5169" s="2">
        <v>62</v>
      </c>
      <c r="C5169" s="2" t="s">
        <v>47</v>
      </c>
      <c r="D5169" s="2" t="s">
        <v>33</v>
      </c>
      <c r="E5169" s="2">
        <v>1</v>
      </c>
      <c r="F5169" s="2">
        <v>1</v>
      </c>
      <c r="G5169" s="2">
        <v>5</v>
      </c>
      <c r="H5169" s="2" t="s">
        <v>43</v>
      </c>
      <c r="I5169" s="2" t="s">
        <v>49</v>
      </c>
      <c r="J5169" s="6">
        <v>2009.3115</v>
      </c>
      <c r="K5169" s="6">
        <v>1285.2322222222222</v>
      </c>
      <c r="L5169" s="2" t="s">
        <v>44</v>
      </c>
      <c r="M5169" s="2" t="s">
        <v>45</v>
      </c>
      <c r="N5169" s="6">
        <v>0</v>
      </c>
      <c r="O5169" s="6">
        <v>222.22222222222223</v>
      </c>
      <c r="P5169" s="6">
        <v>48.456666666666663</v>
      </c>
      <c r="Q5169" s="6">
        <v>0</v>
      </c>
      <c r="R5169" s="6">
        <v>0</v>
      </c>
      <c r="S5169" s="6">
        <v>0</v>
      </c>
      <c r="T5169" s="6">
        <v>0</v>
      </c>
      <c r="U5169" s="6">
        <v>0</v>
      </c>
      <c r="V5169" s="6">
        <v>0</v>
      </c>
      <c r="W5169" s="6">
        <v>0</v>
      </c>
      <c r="X5169" s="6">
        <v>0</v>
      </c>
      <c r="Y5169" s="6">
        <v>2165.7930819927005</v>
      </c>
      <c r="Z5169" s="2">
        <v>24</v>
      </c>
      <c r="AA5169" s="6">
        <v>108.12527467026014</v>
      </c>
      <c r="AB5169" s="2" t="s">
        <v>38</v>
      </c>
      <c r="AC5169" s="2" t="s">
        <v>50</v>
      </c>
      <c r="AD5169" s="2" t="s">
        <v>40</v>
      </c>
      <c r="AE5169" s="2" t="s">
        <v>41</v>
      </c>
      <c r="AF5169" s="2" t="s">
        <v>59</v>
      </c>
      <c r="AG5169" s="4" t="s">
        <v>59</v>
      </c>
      <c r="AH5169" s="3" t="s">
        <v>59</v>
      </c>
    </row>
    <row r="5170" spans="1:35" ht="15" x14ac:dyDescent="0.25">
      <c r="A5170" s="2">
        <v>5169</v>
      </c>
      <c r="B5170" s="2">
        <v>43</v>
      </c>
      <c r="C5170" s="2" t="s">
        <v>32</v>
      </c>
      <c r="D5170" s="2" t="s">
        <v>57</v>
      </c>
      <c r="E5170" s="2">
        <v>0</v>
      </c>
      <c r="F5170" s="2">
        <v>2</v>
      </c>
      <c r="G5170" s="2">
        <v>2</v>
      </c>
      <c r="H5170" s="2" t="s">
        <v>58</v>
      </c>
      <c r="I5170" s="2" t="s">
        <v>49</v>
      </c>
      <c r="J5170" s="6">
        <v>891.85450000000003</v>
      </c>
      <c r="K5170" s="6">
        <v>1154.1702222222223</v>
      </c>
      <c r="L5170" s="2" t="s">
        <v>44</v>
      </c>
      <c r="M5170" s="2" t="s">
        <v>45</v>
      </c>
      <c r="N5170" s="6">
        <v>0</v>
      </c>
      <c r="O5170" s="6">
        <v>888.88888888888891</v>
      </c>
      <c r="P5170" s="6">
        <v>582.2308888888889</v>
      </c>
      <c r="Q5170" s="6">
        <v>0</v>
      </c>
      <c r="R5170" s="6">
        <v>0</v>
      </c>
      <c r="S5170" s="6">
        <v>0</v>
      </c>
      <c r="T5170" s="6">
        <v>0</v>
      </c>
      <c r="U5170" s="6">
        <v>0</v>
      </c>
      <c r="V5170" s="6">
        <v>204.44444444444446</v>
      </c>
      <c r="W5170" s="6">
        <v>0</v>
      </c>
      <c r="X5170" s="6">
        <v>0</v>
      </c>
      <c r="Y5170" s="6">
        <v>479.74030627627525</v>
      </c>
      <c r="Z5170" s="2">
        <v>36</v>
      </c>
      <c r="AA5170" s="6">
        <v>17.343761307021786</v>
      </c>
      <c r="AB5170" s="2" t="s">
        <v>38</v>
      </c>
      <c r="AC5170" s="2" t="s">
        <v>60</v>
      </c>
      <c r="AD5170" s="2" t="s">
        <v>63</v>
      </c>
      <c r="AE5170" s="2" t="s">
        <v>64</v>
      </c>
      <c r="AF5170" s="2">
        <v>0</v>
      </c>
      <c r="AG5170" s="8">
        <v>9.6967689692974091E-2</v>
      </c>
      <c r="AH5170" s="3">
        <v>465.68814086914063</v>
      </c>
      <c r="AI5170" s="9">
        <v>0.14337752759456629</v>
      </c>
    </row>
    <row r="5171" spans="1:35" ht="15" x14ac:dyDescent="0.25">
      <c r="A5171" s="2">
        <v>5170</v>
      </c>
      <c r="B5171" s="2">
        <v>29</v>
      </c>
      <c r="C5171" s="2" t="s">
        <v>32</v>
      </c>
      <c r="D5171" s="2" t="s">
        <v>33</v>
      </c>
      <c r="E5171" s="2">
        <v>0</v>
      </c>
      <c r="F5171" s="2">
        <v>0</v>
      </c>
      <c r="G5171" s="2">
        <v>4</v>
      </c>
      <c r="H5171" s="2" t="s">
        <v>34</v>
      </c>
      <c r="I5171" s="2" t="s">
        <v>49</v>
      </c>
      <c r="J5171" s="6">
        <v>1185.71775</v>
      </c>
      <c r="K5171" s="6">
        <v>1349.4502222222222</v>
      </c>
      <c r="L5171" s="2" t="s">
        <v>36</v>
      </c>
      <c r="M5171" s="2" t="s">
        <v>37</v>
      </c>
      <c r="N5171" s="6">
        <v>0</v>
      </c>
      <c r="O5171" s="6">
        <v>124.44444444444444</v>
      </c>
      <c r="P5171" s="6">
        <v>62.528666666666666</v>
      </c>
      <c r="Q5171" s="6">
        <v>0</v>
      </c>
      <c r="R5171" s="6">
        <v>0</v>
      </c>
      <c r="S5171" s="6">
        <v>0</v>
      </c>
      <c r="T5171" s="6">
        <v>0</v>
      </c>
      <c r="U5171" s="6">
        <v>0</v>
      </c>
      <c r="V5171" s="6">
        <v>123.77777777777777</v>
      </c>
      <c r="W5171" s="6">
        <v>0</v>
      </c>
      <c r="X5171" s="6">
        <v>44.444444444444443</v>
      </c>
      <c r="Y5171" s="6">
        <v>701.5479471497124</v>
      </c>
      <c r="Z5171" s="2">
        <v>36</v>
      </c>
      <c r="AA5171" s="6">
        <v>25.362638872766883</v>
      </c>
      <c r="AB5171" s="2" t="s">
        <v>38</v>
      </c>
      <c r="AC5171" s="2" t="s">
        <v>62</v>
      </c>
      <c r="AD5171" s="2" t="s">
        <v>63</v>
      </c>
      <c r="AE5171" s="2" t="s">
        <v>70</v>
      </c>
      <c r="AF5171" s="2">
        <v>1</v>
      </c>
      <c r="AG5171" s="8">
        <v>5.166606605052948E-2</v>
      </c>
      <c r="AH5171" s="3">
        <v>535.341064453125</v>
      </c>
      <c r="AI5171" s="9">
        <v>8.1102102994918823E-2</v>
      </c>
    </row>
    <row r="5172" spans="1:35" ht="15" x14ac:dyDescent="0.25">
      <c r="A5172" s="2">
        <v>5171</v>
      </c>
      <c r="B5172" s="2">
        <v>42</v>
      </c>
      <c r="C5172" s="2" t="s">
        <v>47</v>
      </c>
      <c r="D5172" s="2" t="s">
        <v>57</v>
      </c>
      <c r="E5172" s="2">
        <v>0</v>
      </c>
      <c r="F5172" s="2">
        <v>1</v>
      </c>
      <c r="G5172" s="2">
        <v>4</v>
      </c>
      <c r="H5172" s="2" t="s">
        <v>34</v>
      </c>
      <c r="I5172" s="2" t="s">
        <v>49</v>
      </c>
      <c r="J5172" s="6">
        <v>1042.7190000000001</v>
      </c>
      <c r="K5172" s="6">
        <v>785.8893333333333</v>
      </c>
      <c r="L5172" s="2" t="s">
        <v>73</v>
      </c>
      <c r="M5172" s="2" t="s">
        <v>51</v>
      </c>
      <c r="N5172" s="6">
        <v>235.24303158074287</v>
      </c>
      <c r="O5172" s="6">
        <v>113.33333333333333</v>
      </c>
      <c r="P5172" s="6">
        <v>465.78800000000001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142.44444444444446</v>
      </c>
      <c r="W5172" s="6">
        <v>0</v>
      </c>
      <c r="X5172" s="6">
        <v>0</v>
      </c>
      <c r="Y5172" s="6">
        <v>864.85034039054983</v>
      </c>
      <c r="Z5172" s="2">
        <v>36</v>
      </c>
      <c r="AA5172" s="6">
        <v>31.266411585171468</v>
      </c>
      <c r="AB5172" s="2" t="s">
        <v>55</v>
      </c>
      <c r="AC5172" s="2" t="s">
        <v>50</v>
      </c>
      <c r="AD5172" s="2" t="s">
        <v>40</v>
      </c>
      <c r="AE5172" s="2" t="s">
        <v>41</v>
      </c>
      <c r="AF5172" s="2">
        <v>0</v>
      </c>
      <c r="AG5172" s="8">
        <v>5.8303870260715478E-2</v>
      </c>
      <c r="AH5172" s="3">
        <v>571.44293212890625</v>
      </c>
      <c r="AI5172" s="9">
        <v>0.10240970551967619</v>
      </c>
    </row>
    <row r="5173" spans="1:35" ht="15" x14ac:dyDescent="0.25">
      <c r="A5173" s="2">
        <v>5172</v>
      </c>
      <c r="B5173" s="2">
        <v>39</v>
      </c>
      <c r="C5173" s="2" t="s">
        <v>61</v>
      </c>
      <c r="D5173" s="2" t="s">
        <v>57</v>
      </c>
      <c r="E5173" s="2">
        <v>1</v>
      </c>
      <c r="F5173" s="2">
        <v>0</v>
      </c>
      <c r="G5173" s="2">
        <v>2</v>
      </c>
      <c r="H5173" s="2" t="s">
        <v>34</v>
      </c>
      <c r="I5173" s="2" t="s">
        <v>49</v>
      </c>
      <c r="J5173" s="6">
        <v>389.88175000000001</v>
      </c>
      <c r="K5173" s="6">
        <v>263.05799999999999</v>
      </c>
      <c r="L5173" s="2" t="s">
        <v>44</v>
      </c>
      <c r="M5173" s="2" t="s">
        <v>37</v>
      </c>
      <c r="N5173" s="6">
        <v>0</v>
      </c>
      <c r="O5173" s="6">
        <v>0</v>
      </c>
      <c r="P5173" s="6">
        <v>4.8646666666666665</v>
      </c>
      <c r="Q5173" s="6">
        <v>0</v>
      </c>
      <c r="R5173" s="6">
        <v>0</v>
      </c>
      <c r="S5173" s="6">
        <v>0</v>
      </c>
      <c r="T5173" s="6">
        <v>154.88888888888889</v>
      </c>
      <c r="U5173" s="6">
        <v>0</v>
      </c>
      <c r="V5173" s="6">
        <v>81.777777777777771</v>
      </c>
      <c r="W5173" s="6">
        <v>0</v>
      </c>
      <c r="X5173" s="6">
        <v>0</v>
      </c>
      <c r="Y5173" s="6">
        <v>367.24122901158205</v>
      </c>
      <c r="Z5173" s="2">
        <v>3</v>
      </c>
      <c r="AA5173" s="6">
        <v>126.10438032849262</v>
      </c>
      <c r="AB5173" s="2" t="s">
        <v>55</v>
      </c>
      <c r="AC5173" s="2" t="s">
        <v>50</v>
      </c>
      <c r="AD5173" s="2" t="s">
        <v>40</v>
      </c>
      <c r="AE5173" s="2" t="s">
        <v>67</v>
      </c>
      <c r="AF5173" s="2">
        <v>0</v>
      </c>
      <c r="AG5173" s="8">
        <v>0.1858193427324295</v>
      </c>
      <c r="AH5173" s="3">
        <v>313.5345458984375</v>
      </c>
      <c r="AI5173" s="9">
        <v>0.26568076014518738</v>
      </c>
    </row>
    <row r="5174" spans="1:35" ht="15" x14ac:dyDescent="0.25">
      <c r="A5174" s="2">
        <v>5173</v>
      </c>
      <c r="B5174" s="2">
        <v>30</v>
      </c>
      <c r="C5174" s="2" t="s">
        <v>47</v>
      </c>
      <c r="D5174" s="2" t="s">
        <v>57</v>
      </c>
      <c r="E5174" s="2">
        <v>0</v>
      </c>
      <c r="F5174" s="2">
        <v>0</v>
      </c>
      <c r="G5174" s="2">
        <v>2</v>
      </c>
      <c r="H5174" s="2" t="s">
        <v>58</v>
      </c>
      <c r="I5174" s="2" t="s">
        <v>49</v>
      </c>
      <c r="J5174" s="6">
        <v>448.02199999999999</v>
      </c>
      <c r="K5174" s="6">
        <v>482.48066666666665</v>
      </c>
      <c r="L5174" s="2" t="s">
        <v>44</v>
      </c>
      <c r="M5174" s="2" t="s">
        <v>37</v>
      </c>
      <c r="N5174" s="6">
        <v>0</v>
      </c>
      <c r="O5174" s="6">
        <v>666.66666666666663</v>
      </c>
      <c r="P5174" s="6">
        <v>19.896000000000001</v>
      </c>
      <c r="Q5174" s="6">
        <v>0</v>
      </c>
      <c r="R5174" s="6">
        <v>0</v>
      </c>
      <c r="S5174" s="6">
        <v>0</v>
      </c>
      <c r="T5174" s="6">
        <v>22.222222222222221</v>
      </c>
      <c r="U5174" s="6">
        <v>0</v>
      </c>
      <c r="V5174" s="6">
        <v>4.8888888888888893</v>
      </c>
      <c r="W5174" s="6">
        <v>0</v>
      </c>
      <c r="X5174" s="6">
        <v>0</v>
      </c>
      <c r="Y5174" s="6">
        <v>331.23688836410508</v>
      </c>
      <c r="Z5174" s="2">
        <v>36</v>
      </c>
      <c r="AA5174" s="6">
        <v>11.975007004225455</v>
      </c>
      <c r="AB5174" s="2" t="s">
        <v>55</v>
      </c>
      <c r="AC5174" s="2" t="s">
        <v>39</v>
      </c>
      <c r="AD5174" s="2" t="s">
        <v>40</v>
      </c>
      <c r="AE5174" s="2" t="s">
        <v>41</v>
      </c>
      <c r="AF5174" s="2">
        <v>1</v>
      </c>
      <c r="AG5174" s="8">
        <v>0.19183395802974701</v>
      </c>
      <c r="AH5174" s="3">
        <v>347.91326904296881</v>
      </c>
      <c r="AI5174" s="9">
        <v>0.28273648023605352</v>
      </c>
    </row>
    <row r="5175" spans="1:35" x14ac:dyDescent="0.2">
      <c r="A5175" s="2">
        <v>5174</v>
      </c>
      <c r="B5175" s="2">
        <v>24</v>
      </c>
      <c r="C5175" s="2" t="s">
        <v>61</v>
      </c>
      <c r="D5175" s="2" t="s">
        <v>57</v>
      </c>
      <c r="E5175" s="2">
        <v>1</v>
      </c>
      <c r="F5175" s="2">
        <v>1</v>
      </c>
      <c r="G5175" s="2">
        <v>2</v>
      </c>
      <c r="H5175" s="2" t="s">
        <v>53</v>
      </c>
      <c r="I5175" s="2" t="s">
        <v>49</v>
      </c>
      <c r="J5175" s="6">
        <v>601.50250000000005</v>
      </c>
      <c r="K5175" s="6">
        <v>799.09266666666667</v>
      </c>
      <c r="L5175" s="2" t="s">
        <v>44</v>
      </c>
      <c r="M5175" s="2" t="s">
        <v>45</v>
      </c>
      <c r="N5175" s="6">
        <v>0</v>
      </c>
      <c r="O5175" s="6">
        <v>619.55555555555554</v>
      </c>
      <c r="P5175" s="6">
        <v>233.45488888888889</v>
      </c>
      <c r="Q5175" s="6">
        <v>0</v>
      </c>
      <c r="R5175" s="6">
        <v>0</v>
      </c>
      <c r="S5175" s="6">
        <v>0</v>
      </c>
      <c r="T5175" s="6">
        <v>22.222222222222221</v>
      </c>
      <c r="U5175" s="6">
        <v>0</v>
      </c>
      <c r="V5175" s="6">
        <v>98.444444444444443</v>
      </c>
      <c r="W5175" s="6">
        <v>1173.3333333333333</v>
      </c>
      <c r="X5175" s="6">
        <v>0</v>
      </c>
      <c r="Y5175" s="6">
        <v>201.3724769188386</v>
      </c>
      <c r="Z5175" s="2">
        <v>36</v>
      </c>
      <c r="AA5175" s="6">
        <v>7.2800974356171375</v>
      </c>
      <c r="AB5175" s="2" t="s">
        <v>55</v>
      </c>
      <c r="AC5175" s="2" t="s">
        <v>60</v>
      </c>
      <c r="AD5175" s="2" t="s">
        <v>46</v>
      </c>
      <c r="AE5175" s="2" t="s">
        <v>41</v>
      </c>
      <c r="AF5175" s="2" t="s">
        <v>59</v>
      </c>
      <c r="AG5175" s="4" t="s">
        <v>59</v>
      </c>
      <c r="AH5175" s="3" t="s">
        <v>59</v>
      </c>
    </row>
    <row r="5176" spans="1:35" ht="15" x14ac:dyDescent="0.25">
      <c r="A5176" s="2">
        <v>5175</v>
      </c>
      <c r="B5176" s="2">
        <v>50</v>
      </c>
      <c r="C5176" s="2" t="s">
        <v>32</v>
      </c>
      <c r="D5176" s="2" t="s">
        <v>57</v>
      </c>
      <c r="E5176" s="2">
        <v>0</v>
      </c>
      <c r="F5176" s="2">
        <v>1</v>
      </c>
      <c r="G5176" s="2">
        <v>3</v>
      </c>
      <c r="H5176" s="2" t="s">
        <v>53</v>
      </c>
      <c r="I5176" s="2" t="s">
        <v>35</v>
      </c>
      <c r="J5176" s="6">
        <v>542.73400000000004</v>
      </c>
      <c r="K5176" s="6">
        <v>678.98377777777773</v>
      </c>
      <c r="L5176" s="2" t="s">
        <v>44</v>
      </c>
      <c r="M5176" s="2" t="s">
        <v>37</v>
      </c>
      <c r="N5176" s="6">
        <v>0</v>
      </c>
      <c r="O5176" s="6">
        <v>0</v>
      </c>
      <c r="P5176" s="6">
        <v>79.23533333333333</v>
      </c>
      <c r="Q5176" s="6">
        <v>0</v>
      </c>
      <c r="R5176" s="6">
        <v>0</v>
      </c>
      <c r="S5176" s="6">
        <v>0</v>
      </c>
      <c r="T5176" s="6">
        <v>0</v>
      </c>
      <c r="U5176" s="6">
        <v>0</v>
      </c>
      <c r="V5176" s="6">
        <v>10.888888888888889</v>
      </c>
      <c r="W5176" s="6">
        <v>0</v>
      </c>
      <c r="X5176" s="6">
        <v>0</v>
      </c>
      <c r="Y5176" s="6">
        <v>378.2985842420789</v>
      </c>
      <c r="Z5176" s="2">
        <v>36</v>
      </c>
      <c r="AA5176" s="6">
        <v>13.676400048196992</v>
      </c>
      <c r="AB5176" s="2" t="s">
        <v>55</v>
      </c>
      <c r="AC5176" s="2" t="s">
        <v>50</v>
      </c>
      <c r="AD5176" s="2" t="s">
        <v>40</v>
      </c>
      <c r="AE5176" s="2" t="s">
        <v>41</v>
      </c>
      <c r="AF5176" s="2">
        <v>0</v>
      </c>
      <c r="AG5176" s="8">
        <v>0.14218088984489441</v>
      </c>
      <c r="AH5176" s="3">
        <v>461.093017578125</v>
      </c>
      <c r="AI5176" s="9">
        <v>0.25854641199111938</v>
      </c>
    </row>
    <row r="5177" spans="1:35" x14ac:dyDescent="0.2">
      <c r="A5177" s="2">
        <v>5176</v>
      </c>
      <c r="B5177" s="2">
        <v>67</v>
      </c>
      <c r="C5177" s="2" t="s">
        <v>47</v>
      </c>
      <c r="D5177" s="2" t="s">
        <v>33</v>
      </c>
      <c r="E5177" s="2">
        <v>0</v>
      </c>
      <c r="F5177" s="2">
        <v>0</v>
      </c>
      <c r="G5177" s="2">
        <v>2</v>
      </c>
      <c r="H5177" s="2" t="s">
        <v>58</v>
      </c>
      <c r="I5177" s="2" t="s">
        <v>54</v>
      </c>
      <c r="J5177" s="6">
        <v>773.15475000000004</v>
      </c>
      <c r="K5177" s="6">
        <v>664.94288888888889</v>
      </c>
      <c r="L5177" s="2" t="s">
        <v>44</v>
      </c>
      <c r="M5177" s="2" t="s">
        <v>51</v>
      </c>
      <c r="N5177" s="6">
        <v>0</v>
      </c>
      <c r="O5177" s="6">
        <v>33.333333333333336</v>
      </c>
      <c r="P5177" s="6">
        <v>429.54488888888886</v>
      </c>
      <c r="Q5177" s="6">
        <v>0</v>
      </c>
      <c r="R5177" s="6">
        <v>0</v>
      </c>
      <c r="S5177" s="6">
        <v>0</v>
      </c>
      <c r="T5177" s="6">
        <v>0</v>
      </c>
      <c r="U5177" s="6">
        <v>0</v>
      </c>
      <c r="V5177" s="6">
        <v>76</v>
      </c>
      <c r="W5177" s="6">
        <v>0</v>
      </c>
      <c r="X5177" s="6">
        <v>0</v>
      </c>
      <c r="Y5177" s="6">
        <v>533.51470867698265</v>
      </c>
      <c r="Z5177" s="2">
        <v>36</v>
      </c>
      <c r="AA5177" s="6">
        <v>19.287834772319719</v>
      </c>
      <c r="AB5177" s="2" t="s">
        <v>38</v>
      </c>
      <c r="AC5177" s="2" t="s">
        <v>39</v>
      </c>
      <c r="AD5177" s="2" t="s">
        <v>40</v>
      </c>
      <c r="AE5177" s="2" t="s">
        <v>41</v>
      </c>
      <c r="AF5177" s="2" t="s">
        <v>59</v>
      </c>
      <c r="AG5177" s="4" t="s">
        <v>59</v>
      </c>
      <c r="AH5177" s="3" t="s">
        <v>59</v>
      </c>
    </row>
    <row r="5178" spans="1:35" ht="15" x14ac:dyDescent="0.25">
      <c r="A5178" s="2">
        <v>5177</v>
      </c>
      <c r="B5178" s="2">
        <v>42</v>
      </c>
      <c r="C5178" s="2" t="s">
        <v>47</v>
      </c>
      <c r="D5178" s="2" t="s">
        <v>57</v>
      </c>
      <c r="E5178" s="2">
        <v>0</v>
      </c>
      <c r="F5178" s="2">
        <v>0</v>
      </c>
      <c r="G5178" s="2">
        <v>3</v>
      </c>
      <c r="H5178" s="2" t="s">
        <v>58</v>
      </c>
      <c r="I5178" s="2" t="s">
        <v>49</v>
      </c>
      <c r="J5178" s="6">
        <v>1135.83825</v>
      </c>
      <c r="K5178" s="6">
        <v>588.20844444444447</v>
      </c>
      <c r="L5178" s="2" t="s">
        <v>44</v>
      </c>
      <c r="M5178" s="2" t="s">
        <v>37</v>
      </c>
      <c r="N5178" s="6">
        <v>0</v>
      </c>
      <c r="O5178" s="6">
        <v>0</v>
      </c>
      <c r="P5178" s="6">
        <v>297.63777777777779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268.44444444444446</v>
      </c>
      <c r="W5178" s="6">
        <v>0</v>
      </c>
      <c r="X5178" s="6">
        <v>0</v>
      </c>
      <c r="Y5178" s="6">
        <v>1205.9358554220134</v>
      </c>
      <c r="Z5178" s="2">
        <v>3</v>
      </c>
      <c r="AA5178" s="6">
        <v>414.09782385601255</v>
      </c>
      <c r="AB5178" s="2" t="s">
        <v>55</v>
      </c>
      <c r="AC5178" s="2" t="s">
        <v>62</v>
      </c>
      <c r="AD5178" s="2" t="s">
        <v>40</v>
      </c>
      <c r="AE5178" s="2" t="s">
        <v>41</v>
      </c>
      <c r="AF5178" s="2">
        <v>1</v>
      </c>
      <c r="AG5178" s="8">
        <v>2.0471131429076191E-2</v>
      </c>
      <c r="AH5178" s="3">
        <v>609.33544921875</v>
      </c>
      <c r="AI5178" s="9">
        <v>3.1210264191031459E-2</v>
      </c>
    </row>
    <row r="5179" spans="1:35" ht="15" x14ac:dyDescent="0.25">
      <c r="A5179" s="2">
        <v>5178</v>
      </c>
      <c r="B5179" s="2">
        <v>53</v>
      </c>
      <c r="C5179" s="2" t="s">
        <v>47</v>
      </c>
      <c r="D5179" s="2" t="s">
        <v>57</v>
      </c>
      <c r="E5179" s="2">
        <v>1</v>
      </c>
      <c r="F5179" s="2">
        <v>0</v>
      </c>
      <c r="G5179" s="2">
        <v>2</v>
      </c>
      <c r="H5179" s="2" t="s">
        <v>58</v>
      </c>
      <c r="I5179" s="2" t="s">
        <v>35</v>
      </c>
      <c r="J5179" s="6">
        <v>87.830749999999995</v>
      </c>
      <c r="K5179" s="6">
        <v>109.14155555555556</v>
      </c>
      <c r="L5179" s="2" t="s">
        <v>44</v>
      </c>
      <c r="M5179" s="2" t="s">
        <v>45</v>
      </c>
      <c r="N5179" s="6">
        <v>0</v>
      </c>
      <c r="O5179" s="6">
        <v>0</v>
      </c>
      <c r="P5179" s="6">
        <v>25.282888888888888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42.328336005761741</v>
      </c>
      <c r="Z5179" s="2">
        <v>36</v>
      </c>
      <c r="AA5179" s="6">
        <v>1.5302707456574887</v>
      </c>
      <c r="AB5179" s="2" t="s">
        <v>38</v>
      </c>
      <c r="AC5179" s="2" t="s">
        <v>39</v>
      </c>
      <c r="AD5179" s="2" t="s">
        <v>40</v>
      </c>
      <c r="AE5179" s="2" t="s">
        <v>41</v>
      </c>
      <c r="AF5179" s="2">
        <v>0</v>
      </c>
      <c r="AG5179" s="8">
        <v>0.30481788516044622</v>
      </c>
      <c r="AH5179" s="3">
        <v>348.05224609375</v>
      </c>
      <c r="AI5179" s="9">
        <v>0.50322896242141724</v>
      </c>
    </row>
    <row r="5180" spans="1:35" x14ac:dyDescent="0.2">
      <c r="A5180" s="2">
        <v>5179</v>
      </c>
      <c r="B5180" s="2">
        <v>22</v>
      </c>
      <c r="C5180" s="2" t="s">
        <v>32</v>
      </c>
      <c r="D5180" s="2" t="s">
        <v>74</v>
      </c>
      <c r="E5180" s="2">
        <v>1</v>
      </c>
      <c r="F5180" s="2">
        <v>1</v>
      </c>
      <c r="G5180" s="2">
        <v>4</v>
      </c>
      <c r="H5180" s="2" t="s">
        <v>34</v>
      </c>
      <c r="I5180" s="2" t="s">
        <v>35</v>
      </c>
      <c r="J5180" s="6">
        <v>1266.5732499999999</v>
      </c>
      <c r="K5180" s="6">
        <v>1158.8826666666666</v>
      </c>
      <c r="L5180" s="2" t="s">
        <v>36</v>
      </c>
      <c r="M5180" s="2" t="s">
        <v>37</v>
      </c>
      <c r="N5180" s="6">
        <v>0</v>
      </c>
      <c r="O5180" s="6">
        <v>0</v>
      </c>
      <c r="P5180" s="6">
        <v>542.89977777777779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127.33333333333333</v>
      </c>
      <c r="W5180" s="6">
        <v>0</v>
      </c>
      <c r="X5180" s="6">
        <v>0</v>
      </c>
      <c r="Y5180" s="6">
        <v>864.80356578086037</v>
      </c>
      <c r="Z5180" s="2">
        <v>36</v>
      </c>
      <c r="AA5180" s="6">
        <v>31.264720570980934</v>
      </c>
      <c r="AB5180" s="2" t="s">
        <v>55</v>
      </c>
      <c r="AC5180" s="2" t="s">
        <v>50</v>
      </c>
      <c r="AD5180" s="2" t="s">
        <v>63</v>
      </c>
      <c r="AE5180" s="2" t="s">
        <v>70</v>
      </c>
      <c r="AF5180" s="2" t="s">
        <v>59</v>
      </c>
      <c r="AG5180" s="4" t="s">
        <v>59</v>
      </c>
      <c r="AH5180" s="3" t="s">
        <v>59</v>
      </c>
    </row>
    <row r="5181" spans="1:35" ht="15" x14ac:dyDescent="0.25">
      <c r="A5181" s="2">
        <v>5180</v>
      </c>
      <c r="B5181" s="2">
        <v>29</v>
      </c>
      <c r="C5181" s="2" t="s">
        <v>47</v>
      </c>
      <c r="D5181" s="2" t="s">
        <v>33</v>
      </c>
      <c r="E5181" s="2">
        <v>0</v>
      </c>
      <c r="F5181" s="2">
        <v>2</v>
      </c>
      <c r="G5181" s="2">
        <v>3</v>
      </c>
      <c r="H5181" s="2" t="s">
        <v>43</v>
      </c>
      <c r="I5181" s="2" t="s">
        <v>49</v>
      </c>
      <c r="J5181" s="6">
        <v>1125.36475</v>
      </c>
      <c r="K5181" s="6">
        <v>1330.0293333333334</v>
      </c>
      <c r="L5181" s="2" t="s">
        <v>44</v>
      </c>
      <c r="M5181" s="2" t="s">
        <v>45</v>
      </c>
      <c r="N5181" s="6">
        <v>0</v>
      </c>
      <c r="O5181" s="6">
        <v>0</v>
      </c>
      <c r="P5181" s="6">
        <v>66.73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47.333333333333336</v>
      </c>
      <c r="W5181" s="6">
        <v>1173.3333333333333</v>
      </c>
      <c r="X5181" s="6">
        <v>0</v>
      </c>
      <c r="Y5181" s="6">
        <v>746.1939336626059</v>
      </c>
      <c r="Z5181" s="2">
        <v>3</v>
      </c>
      <c r="AA5181" s="6">
        <v>256.23028183046296</v>
      </c>
      <c r="AB5181" s="2" t="s">
        <v>38</v>
      </c>
      <c r="AC5181" s="2" t="s">
        <v>60</v>
      </c>
      <c r="AD5181" s="2" t="s">
        <v>46</v>
      </c>
      <c r="AE5181" s="2" t="s">
        <v>41</v>
      </c>
      <c r="AF5181" s="2">
        <v>0</v>
      </c>
      <c r="AG5181" s="8">
        <v>4.0787216275930398E-2</v>
      </c>
      <c r="AH5181" s="3">
        <v>497.14361572265619</v>
      </c>
      <c r="AI5181" s="9">
        <v>5.5198881775140762E-2</v>
      </c>
    </row>
    <row r="5182" spans="1:35" ht="15" x14ac:dyDescent="0.25">
      <c r="A5182" s="2">
        <v>5181</v>
      </c>
      <c r="B5182" s="2">
        <v>42</v>
      </c>
      <c r="C5182" s="2" t="s">
        <v>61</v>
      </c>
      <c r="D5182" s="2" t="s">
        <v>33</v>
      </c>
      <c r="E5182" s="2">
        <v>1</v>
      </c>
      <c r="F5182" s="2">
        <v>0</v>
      </c>
      <c r="G5182" s="2">
        <v>4</v>
      </c>
      <c r="H5182" s="2" t="s">
        <v>34</v>
      </c>
      <c r="I5182" s="2" t="s">
        <v>35</v>
      </c>
      <c r="J5182" s="6">
        <v>1593.3254999999999</v>
      </c>
      <c r="K5182" s="6">
        <v>913.98133333333328</v>
      </c>
      <c r="L5182" s="2" t="s">
        <v>44</v>
      </c>
      <c r="M5182" s="2" t="s">
        <v>51</v>
      </c>
      <c r="N5182" s="6">
        <v>0</v>
      </c>
      <c r="O5182" s="6">
        <v>0</v>
      </c>
      <c r="P5182" s="6">
        <v>791.55866666666668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715.77777777777783</v>
      </c>
      <c r="W5182" s="6">
        <v>0</v>
      </c>
      <c r="X5182" s="6">
        <v>0</v>
      </c>
      <c r="Y5182" s="6">
        <v>1714.8832307487462</v>
      </c>
      <c r="Z5182" s="2">
        <v>24</v>
      </c>
      <c r="AA5182" s="6">
        <v>85.614005277700954</v>
      </c>
      <c r="AB5182" s="2" t="s">
        <v>55</v>
      </c>
      <c r="AC5182" s="2" t="s">
        <v>50</v>
      </c>
      <c r="AD5182" s="2" t="s">
        <v>40</v>
      </c>
      <c r="AE5182" s="2" t="s">
        <v>41</v>
      </c>
      <c r="AF5182" s="2">
        <v>1</v>
      </c>
      <c r="AG5182" s="8">
        <v>1.5862734988331791E-2</v>
      </c>
      <c r="AH5182" s="3">
        <v>683.799072265625</v>
      </c>
      <c r="AI5182" s="9">
        <v>1.9322367385029789E-2</v>
      </c>
    </row>
    <row r="5183" spans="1:35" x14ac:dyDescent="0.2">
      <c r="A5183" s="2">
        <v>5182</v>
      </c>
      <c r="B5183" s="2">
        <v>53</v>
      </c>
      <c r="C5183" s="2" t="s">
        <v>47</v>
      </c>
      <c r="D5183" s="2" t="s">
        <v>65</v>
      </c>
      <c r="E5183" s="2">
        <v>2</v>
      </c>
      <c r="F5183" s="2">
        <v>0</v>
      </c>
      <c r="G5183" s="2">
        <v>4</v>
      </c>
      <c r="H5183" s="2" t="s">
        <v>53</v>
      </c>
      <c r="I5183" s="2" t="s">
        <v>49</v>
      </c>
      <c r="J5183" s="6">
        <v>102.53075</v>
      </c>
      <c r="K5183" s="6">
        <v>62.948666666666668</v>
      </c>
      <c r="L5183" s="2" t="s">
        <v>36</v>
      </c>
      <c r="M5183" s="2" t="s">
        <v>37</v>
      </c>
      <c r="N5183" s="6">
        <v>0</v>
      </c>
      <c r="O5183" s="6">
        <v>331.77777777777777</v>
      </c>
      <c r="P5183" s="6">
        <v>45.655777777777779</v>
      </c>
      <c r="Q5183" s="6">
        <v>0</v>
      </c>
      <c r="R5183" s="6">
        <v>0</v>
      </c>
      <c r="S5183" s="6">
        <v>0</v>
      </c>
      <c r="T5183" s="6">
        <v>0</v>
      </c>
      <c r="U5183" s="6">
        <v>0</v>
      </c>
      <c r="V5183" s="6">
        <v>123.77777777777777</v>
      </c>
      <c r="W5183" s="6">
        <v>0</v>
      </c>
      <c r="X5183" s="6">
        <v>0</v>
      </c>
      <c r="Y5183" s="6">
        <v>96.777296190589084</v>
      </c>
      <c r="Z5183" s="2">
        <v>48</v>
      </c>
      <c r="AA5183" s="6">
        <v>2.8428330376775524</v>
      </c>
      <c r="AB5183" s="2" t="s">
        <v>68</v>
      </c>
      <c r="AC5183" s="2" t="s">
        <v>60</v>
      </c>
      <c r="AD5183" s="2" t="s">
        <v>40</v>
      </c>
      <c r="AE5183" s="2" t="s">
        <v>67</v>
      </c>
      <c r="AF5183" s="2" t="s">
        <v>59</v>
      </c>
      <c r="AG5183" s="4" t="s">
        <v>59</v>
      </c>
      <c r="AH5183" s="3" t="s">
        <v>59</v>
      </c>
    </row>
    <row r="5184" spans="1:35" ht="15" x14ac:dyDescent="0.25">
      <c r="A5184" s="2">
        <v>5183</v>
      </c>
      <c r="B5184" s="2">
        <v>46</v>
      </c>
      <c r="C5184" s="2" t="s">
        <v>32</v>
      </c>
      <c r="D5184" s="2" t="s">
        <v>57</v>
      </c>
      <c r="E5184" s="2">
        <v>1</v>
      </c>
      <c r="F5184" s="2">
        <v>1</v>
      </c>
      <c r="G5184" s="2">
        <v>3</v>
      </c>
      <c r="H5184" s="2" t="s">
        <v>34</v>
      </c>
      <c r="I5184" s="2" t="s">
        <v>35</v>
      </c>
      <c r="J5184" s="6">
        <v>1051.4132500000001</v>
      </c>
      <c r="K5184" s="6">
        <v>1320.2897777777778</v>
      </c>
      <c r="L5184" s="2" t="s">
        <v>73</v>
      </c>
      <c r="M5184" s="2" t="s">
        <v>37</v>
      </c>
      <c r="N5184" s="6">
        <v>0</v>
      </c>
      <c r="O5184" s="6">
        <v>0</v>
      </c>
      <c r="P5184" s="6">
        <v>242.64222222222222</v>
      </c>
      <c r="Q5184" s="6">
        <v>0</v>
      </c>
      <c r="R5184" s="6">
        <v>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410.56388835044942</v>
      </c>
      <c r="Z5184" s="2">
        <v>24</v>
      </c>
      <c r="AA5184" s="6">
        <v>20.497033427005828</v>
      </c>
      <c r="AB5184" s="2" t="s">
        <v>55</v>
      </c>
      <c r="AC5184" s="2" t="s">
        <v>60</v>
      </c>
      <c r="AD5184" s="2" t="s">
        <v>63</v>
      </c>
      <c r="AE5184" s="2" t="s">
        <v>41</v>
      </c>
      <c r="AF5184" s="2">
        <v>1</v>
      </c>
      <c r="AG5184" s="8">
        <v>8.1433482468128204E-2</v>
      </c>
      <c r="AH5184" s="3">
        <v>483.17166137695313</v>
      </c>
      <c r="AI5184" s="9">
        <v>0.12823139131069181</v>
      </c>
    </row>
    <row r="5185" spans="1:35" ht="15" x14ac:dyDescent="0.25">
      <c r="A5185" s="2">
        <v>5184</v>
      </c>
      <c r="B5185" s="2">
        <v>56</v>
      </c>
      <c r="C5185" s="2" t="s">
        <v>47</v>
      </c>
      <c r="D5185" s="2" t="s">
        <v>33</v>
      </c>
      <c r="E5185" s="2">
        <v>0</v>
      </c>
      <c r="F5185" s="2">
        <v>1</v>
      </c>
      <c r="G5185" s="2">
        <v>1</v>
      </c>
      <c r="H5185" s="2" t="s">
        <v>48</v>
      </c>
      <c r="I5185" s="2" t="s">
        <v>49</v>
      </c>
      <c r="J5185" s="6">
        <v>469.75400000000002</v>
      </c>
      <c r="K5185" s="6">
        <v>299.7402222222222</v>
      </c>
      <c r="L5185" s="2" t="s">
        <v>44</v>
      </c>
      <c r="M5185" s="2" t="s">
        <v>45</v>
      </c>
      <c r="N5185" s="6">
        <v>0</v>
      </c>
      <c r="O5185" s="6">
        <v>0</v>
      </c>
      <c r="P5185" s="6">
        <v>78.572222222222223</v>
      </c>
      <c r="Q5185" s="6">
        <v>38.888888888888886</v>
      </c>
      <c r="R5185" s="6">
        <v>0</v>
      </c>
      <c r="S5185" s="6">
        <v>0</v>
      </c>
      <c r="T5185" s="6">
        <v>66.666666666666671</v>
      </c>
      <c r="U5185" s="6">
        <v>0</v>
      </c>
      <c r="V5185" s="6">
        <v>19.333333333333332</v>
      </c>
      <c r="W5185" s="6">
        <v>0</v>
      </c>
      <c r="X5185" s="6">
        <v>0</v>
      </c>
      <c r="Y5185" s="6">
        <v>366.29115403099127</v>
      </c>
      <c r="Z5185" s="2">
        <v>48</v>
      </c>
      <c r="AA5185" s="6">
        <v>10.759802506133653</v>
      </c>
      <c r="AB5185" s="2" t="s">
        <v>38</v>
      </c>
      <c r="AC5185" s="2" t="s">
        <v>50</v>
      </c>
      <c r="AD5185" s="2" t="s">
        <v>40</v>
      </c>
      <c r="AE5185" s="2" t="s">
        <v>41</v>
      </c>
      <c r="AF5185" s="2">
        <v>0</v>
      </c>
      <c r="AG5185" s="8">
        <v>0.1753251701593399</v>
      </c>
      <c r="AH5185" s="3">
        <v>431.83596801757813</v>
      </c>
      <c r="AI5185" s="9">
        <v>0.28720834851264948</v>
      </c>
    </row>
    <row r="5186" spans="1:35" ht="15" x14ac:dyDescent="0.25">
      <c r="A5186" s="2">
        <v>5185</v>
      </c>
      <c r="B5186" s="2">
        <v>47</v>
      </c>
      <c r="C5186" s="2" t="s">
        <v>32</v>
      </c>
      <c r="D5186" s="2" t="s">
        <v>57</v>
      </c>
      <c r="E5186" s="2">
        <v>1</v>
      </c>
      <c r="F5186" s="2">
        <v>1</v>
      </c>
      <c r="G5186" s="2">
        <v>3</v>
      </c>
      <c r="H5186" s="2" t="s">
        <v>52</v>
      </c>
      <c r="I5186" s="2" t="s">
        <v>35</v>
      </c>
      <c r="J5186" s="6">
        <v>293.36750000000001</v>
      </c>
      <c r="K5186" s="6">
        <v>273.37955555555556</v>
      </c>
      <c r="L5186" s="2" t="s">
        <v>44</v>
      </c>
      <c r="M5186" s="2" t="s">
        <v>45</v>
      </c>
      <c r="N5186" s="6">
        <v>0</v>
      </c>
      <c r="O5186" s="6">
        <v>0</v>
      </c>
      <c r="P5186" s="6">
        <v>178.8268888888889</v>
      </c>
      <c r="Q5186" s="6">
        <v>0</v>
      </c>
      <c r="R5186" s="6">
        <v>0</v>
      </c>
      <c r="S5186" s="6">
        <v>0</v>
      </c>
      <c r="T5186" s="6">
        <v>44.444444444444443</v>
      </c>
      <c r="U5186" s="6">
        <v>0</v>
      </c>
      <c r="V5186" s="6">
        <v>0</v>
      </c>
      <c r="W5186" s="6">
        <v>0</v>
      </c>
      <c r="X5186" s="6">
        <v>0</v>
      </c>
      <c r="Y5186" s="6">
        <v>206.09693117841175</v>
      </c>
      <c r="Z5186" s="2">
        <v>36</v>
      </c>
      <c r="AA5186" s="6">
        <v>7.4508977747005734</v>
      </c>
      <c r="AB5186" s="2" t="s">
        <v>55</v>
      </c>
      <c r="AC5186" s="2" t="s">
        <v>50</v>
      </c>
      <c r="AD5186" s="2" t="s">
        <v>40</v>
      </c>
      <c r="AE5186" s="2" t="s">
        <v>41</v>
      </c>
      <c r="AF5186" s="2">
        <v>0</v>
      </c>
      <c r="AG5186" s="8">
        <v>0.22637966275215149</v>
      </c>
      <c r="AH5186" s="3">
        <v>410.58099365234381</v>
      </c>
      <c r="AI5186" s="9">
        <v>0.40751510858535772</v>
      </c>
    </row>
    <row r="5187" spans="1:35" ht="15" x14ac:dyDescent="0.25">
      <c r="A5187" s="2">
        <v>5186</v>
      </c>
      <c r="B5187" s="2">
        <v>35</v>
      </c>
      <c r="C5187" s="2" t="s">
        <v>47</v>
      </c>
      <c r="D5187" s="2" t="s">
        <v>74</v>
      </c>
      <c r="E5187" s="2">
        <v>2</v>
      </c>
      <c r="F5187" s="2">
        <v>1</v>
      </c>
      <c r="G5187" s="2">
        <v>5</v>
      </c>
      <c r="H5187" s="2" t="s">
        <v>58</v>
      </c>
      <c r="I5187" s="2" t="s">
        <v>49</v>
      </c>
      <c r="J5187" s="6">
        <v>1688.2260000000001</v>
      </c>
      <c r="K5187" s="6">
        <v>943.22333333333336</v>
      </c>
      <c r="L5187" s="2" t="s">
        <v>44</v>
      </c>
      <c r="M5187" s="2" t="s">
        <v>45</v>
      </c>
      <c r="N5187" s="6">
        <v>0</v>
      </c>
      <c r="O5187" s="6">
        <v>3044.4444444444443</v>
      </c>
      <c r="P5187" s="6">
        <v>929.3464444444445</v>
      </c>
      <c r="Q5187" s="6">
        <v>0</v>
      </c>
      <c r="R5187" s="6">
        <v>0</v>
      </c>
      <c r="S5187" s="6">
        <v>255.55555555555554</v>
      </c>
      <c r="T5187" s="6">
        <v>44.444444444444443</v>
      </c>
      <c r="U5187" s="6">
        <v>0</v>
      </c>
      <c r="V5187" s="6">
        <v>3.7777777777777777</v>
      </c>
      <c r="W5187" s="6">
        <v>0</v>
      </c>
      <c r="X5187" s="6">
        <v>0</v>
      </c>
      <c r="Y5187" s="6">
        <v>1417.493023727274</v>
      </c>
      <c r="Z5187" s="2">
        <v>36</v>
      </c>
      <c r="AA5187" s="6">
        <v>51.245768463191155</v>
      </c>
      <c r="AB5187" s="2" t="s">
        <v>38</v>
      </c>
      <c r="AC5187" s="2" t="s">
        <v>39</v>
      </c>
      <c r="AD5187" s="2" t="s">
        <v>40</v>
      </c>
      <c r="AE5187" s="2" t="s">
        <v>41</v>
      </c>
      <c r="AF5187" s="2">
        <v>1</v>
      </c>
      <c r="AG5187" s="8">
        <v>1.8957320600748059E-2</v>
      </c>
      <c r="AH5187" s="3">
        <v>717.99676513671875</v>
      </c>
      <c r="AI5187" s="9">
        <v>2.9369337484240528E-2</v>
      </c>
    </row>
    <row r="5188" spans="1:35" x14ac:dyDescent="0.2">
      <c r="A5188" s="2">
        <v>5187</v>
      </c>
      <c r="B5188" s="2">
        <v>26</v>
      </c>
      <c r="C5188" s="2" t="s">
        <v>61</v>
      </c>
      <c r="D5188" s="2" t="s">
        <v>33</v>
      </c>
      <c r="E5188" s="2">
        <v>1</v>
      </c>
      <c r="F5188" s="2">
        <v>0</v>
      </c>
      <c r="G5188" s="2">
        <v>3</v>
      </c>
      <c r="H5188" s="2" t="s">
        <v>53</v>
      </c>
      <c r="I5188" s="2" t="s">
        <v>35</v>
      </c>
      <c r="J5188" s="6">
        <v>1407.1197500000001</v>
      </c>
      <c r="K5188" s="6">
        <v>972.47400000000005</v>
      </c>
      <c r="L5188" s="2" t="s">
        <v>36</v>
      </c>
      <c r="M5188" s="2" t="s">
        <v>45</v>
      </c>
      <c r="N5188" s="6">
        <v>0</v>
      </c>
      <c r="O5188" s="6">
        <v>0</v>
      </c>
      <c r="P5188" s="6">
        <v>833.91177777777773</v>
      </c>
      <c r="Q5188" s="6">
        <v>0</v>
      </c>
      <c r="R5188" s="6">
        <v>0</v>
      </c>
      <c r="S5188" s="6">
        <v>0</v>
      </c>
      <c r="T5188" s="6">
        <v>0</v>
      </c>
      <c r="U5188" s="6">
        <v>0</v>
      </c>
      <c r="V5188" s="6">
        <v>331.11111111111109</v>
      </c>
      <c r="W5188" s="6">
        <v>0</v>
      </c>
      <c r="X5188" s="6">
        <v>0</v>
      </c>
      <c r="Y5188" s="6">
        <v>1702.1644663023164</v>
      </c>
      <c r="Z5188" s="2">
        <v>48</v>
      </c>
      <c r="AA5188" s="6">
        <v>50.001080530658186</v>
      </c>
      <c r="AB5188" s="2" t="s">
        <v>55</v>
      </c>
      <c r="AC5188" s="2" t="s">
        <v>50</v>
      </c>
      <c r="AD5188" s="2" t="s">
        <v>40</v>
      </c>
      <c r="AE5188" s="2" t="s">
        <v>41</v>
      </c>
      <c r="AF5188" s="2" t="s">
        <v>59</v>
      </c>
      <c r="AG5188" s="4" t="s">
        <v>59</v>
      </c>
      <c r="AH5188" s="3" t="s">
        <v>59</v>
      </c>
    </row>
    <row r="5189" spans="1:35" ht="15" x14ac:dyDescent="0.25">
      <c r="A5189" s="2">
        <v>5188</v>
      </c>
      <c r="B5189" s="2">
        <v>73</v>
      </c>
      <c r="C5189" s="2" t="s">
        <v>47</v>
      </c>
      <c r="D5189" s="2" t="s">
        <v>42</v>
      </c>
      <c r="E5189" s="2">
        <v>2</v>
      </c>
      <c r="F5189" s="2">
        <v>0</v>
      </c>
      <c r="G5189" s="2">
        <v>3</v>
      </c>
      <c r="H5189" s="2" t="s">
        <v>48</v>
      </c>
      <c r="I5189" s="2" t="s">
        <v>35</v>
      </c>
      <c r="J5189" s="6">
        <v>596.08349999999996</v>
      </c>
      <c r="K5189" s="6">
        <v>317.13555555555558</v>
      </c>
      <c r="L5189" s="2" t="s">
        <v>44</v>
      </c>
      <c r="M5189" s="2" t="s">
        <v>37</v>
      </c>
      <c r="N5189" s="6">
        <v>0</v>
      </c>
      <c r="O5189" s="6">
        <v>0</v>
      </c>
      <c r="P5189" s="6">
        <v>54.868444444444442</v>
      </c>
      <c r="Q5189" s="6">
        <v>0</v>
      </c>
      <c r="R5189" s="6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6">
        <v>0</v>
      </c>
      <c r="Y5189" s="6">
        <v>663.61587234950434</v>
      </c>
      <c r="Z5189" s="2">
        <v>36</v>
      </c>
      <c r="AA5189" s="6">
        <v>23.991303501091778</v>
      </c>
      <c r="AB5189" s="2" t="s">
        <v>55</v>
      </c>
      <c r="AC5189" s="2" t="s">
        <v>50</v>
      </c>
      <c r="AD5189" s="2" t="s">
        <v>40</v>
      </c>
      <c r="AE5189" s="2" t="s">
        <v>41</v>
      </c>
      <c r="AF5189" s="2">
        <v>0</v>
      </c>
      <c r="AG5189" s="8">
        <v>0.1072359308600426</v>
      </c>
      <c r="AH5189" s="3">
        <v>558.8065185546875</v>
      </c>
      <c r="AI5189" s="9">
        <v>0.21761046350002289</v>
      </c>
    </row>
    <row r="5190" spans="1:35" x14ac:dyDescent="0.2">
      <c r="A5190" s="2">
        <v>5189</v>
      </c>
      <c r="B5190" s="2">
        <v>38</v>
      </c>
      <c r="C5190" s="2" t="s">
        <v>61</v>
      </c>
      <c r="D5190" s="2" t="s">
        <v>57</v>
      </c>
      <c r="E5190" s="2">
        <v>0</v>
      </c>
      <c r="F5190" s="2">
        <v>0</v>
      </c>
      <c r="G5190" s="2">
        <v>2</v>
      </c>
      <c r="H5190" s="2" t="s">
        <v>34</v>
      </c>
      <c r="I5190" s="2" t="s">
        <v>49</v>
      </c>
      <c r="J5190" s="6">
        <v>676.37675000000002</v>
      </c>
      <c r="K5190" s="6">
        <v>495.79399999999998</v>
      </c>
      <c r="L5190" s="2" t="s">
        <v>36</v>
      </c>
      <c r="M5190" s="2" t="s">
        <v>45</v>
      </c>
      <c r="N5190" s="6">
        <v>0</v>
      </c>
      <c r="O5190" s="6">
        <v>2222.2222222222222</v>
      </c>
      <c r="P5190" s="6">
        <v>297.39800000000002</v>
      </c>
      <c r="Q5190" s="6">
        <v>0</v>
      </c>
      <c r="R5190" s="6">
        <v>0</v>
      </c>
      <c r="S5190" s="6">
        <v>0</v>
      </c>
      <c r="T5190" s="6">
        <v>255.55555555555554</v>
      </c>
      <c r="U5190" s="6">
        <v>0</v>
      </c>
      <c r="V5190" s="6">
        <v>75.333333333333329</v>
      </c>
      <c r="W5190" s="6">
        <v>0</v>
      </c>
      <c r="X5190" s="6">
        <v>0</v>
      </c>
      <c r="Y5190" s="6">
        <v>622.09012394133379</v>
      </c>
      <c r="Z5190" s="2">
        <v>24</v>
      </c>
      <c r="AA5190" s="6">
        <v>31.057290781871469</v>
      </c>
      <c r="AB5190" s="2" t="s">
        <v>55</v>
      </c>
      <c r="AC5190" s="2" t="s">
        <v>83</v>
      </c>
      <c r="AD5190" s="2" t="s">
        <v>40</v>
      </c>
      <c r="AE5190" s="2" t="s">
        <v>41</v>
      </c>
      <c r="AF5190" s="2" t="s">
        <v>59</v>
      </c>
      <c r="AG5190" s="4" t="s">
        <v>59</v>
      </c>
      <c r="AH5190" s="3" t="s">
        <v>59</v>
      </c>
    </row>
    <row r="5191" spans="1:35" ht="15" x14ac:dyDescent="0.25">
      <c r="A5191" s="2">
        <v>5190</v>
      </c>
      <c r="B5191" s="2">
        <v>29</v>
      </c>
      <c r="C5191" s="2" t="s">
        <v>32</v>
      </c>
      <c r="D5191" s="2" t="s">
        <v>57</v>
      </c>
      <c r="E5191" s="2">
        <v>3</v>
      </c>
      <c r="F5191" s="2">
        <v>1</v>
      </c>
      <c r="G5191" s="2">
        <v>3</v>
      </c>
      <c r="H5191" s="2" t="s">
        <v>48</v>
      </c>
      <c r="I5191" s="2" t="s">
        <v>79</v>
      </c>
      <c r="J5191" s="6">
        <v>869.63149999999996</v>
      </c>
      <c r="K5191" s="6">
        <v>1084.8219999999999</v>
      </c>
      <c r="L5191" s="2" t="s">
        <v>44</v>
      </c>
      <c r="M5191" s="2" t="s">
        <v>37</v>
      </c>
      <c r="N5191" s="6">
        <v>0</v>
      </c>
      <c r="O5191" s="6">
        <v>0</v>
      </c>
      <c r="P5191" s="6">
        <v>296.97977777777777</v>
      </c>
      <c r="Q5191" s="6">
        <v>0</v>
      </c>
      <c r="R5191" s="6">
        <v>0</v>
      </c>
      <c r="S5191" s="6">
        <v>0</v>
      </c>
      <c r="T5191" s="6">
        <v>0</v>
      </c>
      <c r="U5191" s="6">
        <v>74</v>
      </c>
      <c r="V5191" s="6">
        <v>76</v>
      </c>
      <c r="W5191" s="6">
        <v>0</v>
      </c>
      <c r="X5191" s="6">
        <v>0</v>
      </c>
      <c r="Y5191" s="6">
        <v>398.88928458423226</v>
      </c>
      <c r="Z5191" s="2">
        <v>48</v>
      </c>
      <c r="AA5191" s="6">
        <v>11.717372578361926</v>
      </c>
      <c r="AB5191" s="2" t="s">
        <v>38</v>
      </c>
      <c r="AC5191" s="2" t="s">
        <v>50</v>
      </c>
      <c r="AD5191" s="2" t="s">
        <v>46</v>
      </c>
      <c r="AE5191" s="2" t="s">
        <v>41</v>
      </c>
      <c r="AF5191" s="2">
        <v>0</v>
      </c>
      <c r="AG5191" s="8">
        <v>0.1055080816149712</v>
      </c>
      <c r="AH5191" s="3">
        <v>496.92889404296881</v>
      </c>
      <c r="AI5191" s="9">
        <v>0.17653968930244451</v>
      </c>
    </row>
    <row r="5192" spans="1:35" x14ac:dyDescent="0.2">
      <c r="A5192" s="2">
        <v>5191</v>
      </c>
      <c r="B5192" s="2">
        <v>30</v>
      </c>
      <c r="C5192" s="2" t="s">
        <v>32</v>
      </c>
      <c r="D5192" s="2" t="s">
        <v>33</v>
      </c>
      <c r="E5192" s="2">
        <v>0</v>
      </c>
      <c r="F5192" s="2">
        <v>0</v>
      </c>
      <c r="G5192" s="2">
        <v>4</v>
      </c>
      <c r="H5192" s="2" t="s">
        <v>34</v>
      </c>
      <c r="I5192" s="2" t="s">
        <v>35</v>
      </c>
      <c r="J5192" s="6">
        <v>1503.8702499999999</v>
      </c>
      <c r="K5192" s="6">
        <v>1693.2531111111111</v>
      </c>
      <c r="L5192" s="2" t="s">
        <v>73</v>
      </c>
      <c r="M5192" s="2" t="s">
        <v>37</v>
      </c>
      <c r="N5192" s="6">
        <v>0</v>
      </c>
      <c r="O5192" s="6">
        <v>0</v>
      </c>
      <c r="P5192" s="6">
        <v>474.86155555555558</v>
      </c>
      <c r="Q5192" s="6">
        <v>0</v>
      </c>
      <c r="R5192" s="6">
        <v>0</v>
      </c>
      <c r="S5192" s="6">
        <v>0</v>
      </c>
      <c r="T5192" s="6">
        <v>0</v>
      </c>
      <c r="U5192" s="6">
        <v>0</v>
      </c>
      <c r="V5192" s="6">
        <v>204.44444444444446</v>
      </c>
      <c r="W5192" s="6">
        <v>0</v>
      </c>
      <c r="X5192" s="6">
        <v>0</v>
      </c>
      <c r="Y5192" s="6">
        <v>809.48005116735442</v>
      </c>
      <c r="Z5192" s="2">
        <v>36</v>
      </c>
      <c r="AA5192" s="6">
        <v>29.264642988236396</v>
      </c>
      <c r="AB5192" s="2" t="s">
        <v>55</v>
      </c>
      <c r="AC5192" s="2" t="s">
        <v>39</v>
      </c>
      <c r="AD5192" s="2" t="s">
        <v>40</v>
      </c>
      <c r="AE5192" s="2" t="s">
        <v>41</v>
      </c>
      <c r="AF5192" s="2" t="s">
        <v>59</v>
      </c>
      <c r="AG5192" s="4" t="s">
        <v>59</v>
      </c>
      <c r="AH5192" s="3" t="s">
        <v>59</v>
      </c>
    </row>
    <row r="5193" spans="1:35" ht="15" x14ac:dyDescent="0.25">
      <c r="A5193" s="2">
        <v>5192</v>
      </c>
      <c r="B5193" s="2">
        <v>43</v>
      </c>
      <c r="C5193" s="2" t="s">
        <v>47</v>
      </c>
      <c r="D5193" s="2" t="s">
        <v>33</v>
      </c>
      <c r="E5193" s="2">
        <v>0</v>
      </c>
      <c r="F5193" s="2">
        <v>0</v>
      </c>
      <c r="G5193" s="2">
        <v>2</v>
      </c>
      <c r="H5193" s="2" t="s">
        <v>58</v>
      </c>
      <c r="I5193" s="2" t="s">
        <v>66</v>
      </c>
      <c r="J5193" s="6">
        <v>756.50824999999998</v>
      </c>
      <c r="K5193" s="6">
        <v>643.74622222222217</v>
      </c>
      <c r="L5193" s="2" t="s">
        <v>44</v>
      </c>
      <c r="M5193" s="2" t="s">
        <v>37</v>
      </c>
      <c r="N5193" s="6">
        <v>6578.2642075970671</v>
      </c>
      <c r="O5193" s="6">
        <v>5555.5555555555557</v>
      </c>
      <c r="P5193" s="6">
        <v>432.86244444444446</v>
      </c>
      <c r="Q5193" s="6">
        <v>0</v>
      </c>
      <c r="R5193" s="6">
        <v>0</v>
      </c>
      <c r="S5193" s="6">
        <v>0</v>
      </c>
      <c r="T5193" s="6">
        <v>0</v>
      </c>
      <c r="U5193" s="6">
        <v>0</v>
      </c>
      <c r="V5193" s="6">
        <v>46.444444444444443</v>
      </c>
      <c r="W5193" s="6">
        <v>0</v>
      </c>
      <c r="X5193" s="6">
        <v>0</v>
      </c>
      <c r="Y5193" s="6">
        <v>633.33381518373039</v>
      </c>
      <c r="Z5193" s="2">
        <v>36</v>
      </c>
      <c r="AA5193" s="6">
        <v>22.896534592793476</v>
      </c>
      <c r="AB5193" s="2" t="s">
        <v>68</v>
      </c>
      <c r="AC5193" s="2" t="s">
        <v>39</v>
      </c>
      <c r="AD5193" s="2" t="s">
        <v>40</v>
      </c>
      <c r="AE5193" s="2" t="s">
        <v>41</v>
      </c>
      <c r="AF5193" s="2">
        <v>1</v>
      </c>
      <c r="AG5193" s="8">
        <v>0.10515760630369191</v>
      </c>
      <c r="AH5193" s="3">
        <v>446.96209716796881</v>
      </c>
      <c r="AI5193" s="9">
        <v>0.1553807258605957</v>
      </c>
    </row>
    <row r="5194" spans="1:35" x14ac:dyDescent="0.2">
      <c r="A5194" s="2">
        <v>5193</v>
      </c>
      <c r="B5194" s="2">
        <v>40</v>
      </c>
      <c r="C5194" s="2" t="s">
        <v>47</v>
      </c>
      <c r="D5194" s="2" t="s">
        <v>33</v>
      </c>
      <c r="E5194" s="2">
        <v>4</v>
      </c>
      <c r="F5194" s="2">
        <v>3</v>
      </c>
      <c r="G5194" s="2">
        <v>3</v>
      </c>
      <c r="H5194" s="2" t="s">
        <v>53</v>
      </c>
      <c r="I5194" s="2" t="s">
        <v>49</v>
      </c>
      <c r="J5194" s="6">
        <v>641.11874999999998</v>
      </c>
      <c r="K5194" s="6">
        <v>470.27844444444446</v>
      </c>
      <c r="L5194" s="2" t="s">
        <v>44</v>
      </c>
      <c r="M5194" s="2" t="s">
        <v>45</v>
      </c>
      <c r="N5194" s="6">
        <v>0</v>
      </c>
      <c r="O5194" s="6">
        <v>0</v>
      </c>
      <c r="P5194" s="6">
        <v>207.00222222222223</v>
      </c>
      <c r="Q5194" s="6">
        <v>66.666666666666671</v>
      </c>
      <c r="R5194" s="6">
        <v>0</v>
      </c>
      <c r="S5194" s="6">
        <v>0</v>
      </c>
      <c r="T5194" s="6">
        <v>0</v>
      </c>
      <c r="U5194" s="6">
        <v>0</v>
      </c>
      <c r="V5194" s="6">
        <v>9.5555555555555554</v>
      </c>
      <c r="W5194" s="6">
        <v>0</v>
      </c>
      <c r="X5194" s="6">
        <v>0</v>
      </c>
      <c r="Y5194" s="6">
        <v>559.26975286314359</v>
      </c>
      <c r="Z5194" s="2">
        <v>18</v>
      </c>
      <c r="AA5194" s="6">
        <v>35.684643799070344</v>
      </c>
      <c r="AB5194" s="2" t="s">
        <v>38</v>
      </c>
      <c r="AC5194" s="2" t="s">
        <v>62</v>
      </c>
      <c r="AD5194" s="2" t="s">
        <v>46</v>
      </c>
      <c r="AE5194" s="2" t="s">
        <v>41</v>
      </c>
      <c r="AF5194" s="2" t="s">
        <v>59</v>
      </c>
      <c r="AG5194" s="4" t="s">
        <v>59</v>
      </c>
      <c r="AH5194" s="3" t="s">
        <v>59</v>
      </c>
    </row>
    <row r="5195" spans="1:35" x14ac:dyDescent="0.2">
      <c r="A5195" s="2">
        <v>5194</v>
      </c>
      <c r="B5195" s="2">
        <v>34</v>
      </c>
      <c r="C5195" s="2" t="s">
        <v>32</v>
      </c>
      <c r="D5195" s="2" t="s">
        <v>57</v>
      </c>
      <c r="E5195" s="2">
        <v>0</v>
      </c>
      <c r="F5195" s="2">
        <v>1</v>
      </c>
      <c r="G5195" s="2">
        <v>2</v>
      </c>
      <c r="H5195" s="2" t="s">
        <v>34</v>
      </c>
      <c r="I5195" s="2" t="s">
        <v>35</v>
      </c>
      <c r="J5195" s="6">
        <v>580.08749999999998</v>
      </c>
      <c r="K5195" s="6">
        <v>524.024</v>
      </c>
      <c r="L5195" s="2" t="s">
        <v>36</v>
      </c>
      <c r="M5195" s="2" t="s">
        <v>51</v>
      </c>
      <c r="N5195" s="6">
        <v>0</v>
      </c>
      <c r="O5195" s="6">
        <v>0</v>
      </c>
      <c r="P5195" s="6">
        <v>292.41977777777777</v>
      </c>
      <c r="Q5195" s="6">
        <v>0</v>
      </c>
      <c r="R5195" s="6">
        <v>0</v>
      </c>
      <c r="S5195" s="6">
        <v>0</v>
      </c>
      <c r="T5195" s="6">
        <v>0</v>
      </c>
      <c r="U5195" s="6">
        <v>0</v>
      </c>
      <c r="V5195" s="6">
        <v>54.888888888888886</v>
      </c>
      <c r="W5195" s="6">
        <v>0</v>
      </c>
      <c r="X5195" s="6">
        <v>0</v>
      </c>
      <c r="Y5195" s="6">
        <v>303.15911223853016</v>
      </c>
      <c r="Z5195" s="2">
        <v>48</v>
      </c>
      <c r="AA5195" s="6">
        <v>8.9052988032176259</v>
      </c>
      <c r="AB5195" s="2" t="s">
        <v>38</v>
      </c>
      <c r="AC5195" s="2" t="s">
        <v>62</v>
      </c>
      <c r="AD5195" s="2" t="s">
        <v>46</v>
      </c>
      <c r="AE5195" s="2" t="s">
        <v>67</v>
      </c>
      <c r="AF5195" s="2" t="s">
        <v>59</v>
      </c>
      <c r="AG5195" s="4" t="s">
        <v>59</v>
      </c>
      <c r="AH5195" s="3" t="s">
        <v>59</v>
      </c>
    </row>
    <row r="5196" spans="1:35" ht="15" x14ac:dyDescent="0.25">
      <c r="A5196" s="2">
        <v>5195</v>
      </c>
      <c r="B5196" s="2">
        <v>43</v>
      </c>
      <c r="C5196" s="2" t="s">
        <v>32</v>
      </c>
      <c r="D5196" s="2" t="s">
        <v>57</v>
      </c>
      <c r="E5196" s="2">
        <v>1</v>
      </c>
      <c r="F5196" s="2">
        <v>3</v>
      </c>
      <c r="G5196" s="2">
        <v>2</v>
      </c>
      <c r="H5196" s="2" t="s">
        <v>34</v>
      </c>
      <c r="I5196" s="2" t="s">
        <v>79</v>
      </c>
      <c r="J5196" s="6">
        <v>115.66025</v>
      </c>
      <c r="K5196" s="6">
        <v>144.82400000000001</v>
      </c>
      <c r="L5196" s="2" t="s">
        <v>36</v>
      </c>
      <c r="M5196" s="2" t="s">
        <v>45</v>
      </c>
      <c r="N5196" s="6">
        <v>0</v>
      </c>
      <c r="O5196" s="6">
        <v>606.88888888888891</v>
      </c>
      <c r="P5196" s="6">
        <v>39.340222222222224</v>
      </c>
      <c r="Q5196" s="6">
        <v>0</v>
      </c>
      <c r="R5196" s="6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0</v>
      </c>
      <c r="X5196" s="6">
        <v>0</v>
      </c>
      <c r="Y5196" s="6">
        <v>65.342841429082412</v>
      </c>
      <c r="Z5196" s="2">
        <v>18</v>
      </c>
      <c r="AA5196" s="6">
        <v>4.169251080142951</v>
      </c>
      <c r="AB5196" s="2" t="s">
        <v>55</v>
      </c>
      <c r="AC5196" s="2" t="s">
        <v>60</v>
      </c>
      <c r="AD5196" s="2" t="s">
        <v>46</v>
      </c>
      <c r="AE5196" s="2" t="s">
        <v>41</v>
      </c>
      <c r="AF5196" s="2">
        <v>0</v>
      </c>
      <c r="AG5196" s="8">
        <v>0.3502519428730011</v>
      </c>
      <c r="AH5196" s="3">
        <v>289.66567993164063</v>
      </c>
      <c r="AI5196" s="9">
        <v>0.51356780529022217</v>
      </c>
    </row>
    <row r="5197" spans="1:35" x14ac:dyDescent="0.2">
      <c r="A5197" s="2">
        <v>5196</v>
      </c>
      <c r="B5197" s="2">
        <v>29</v>
      </c>
      <c r="C5197" s="2" t="s">
        <v>32</v>
      </c>
      <c r="D5197" s="2" t="s">
        <v>57</v>
      </c>
      <c r="E5197" s="2">
        <v>0</v>
      </c>
      <c r="F5197" s="2">
        <v>0</v>
      </c>
      <c r="G5197" s="2">
        <v>3</v>
      </c>
      <c r="H5197" s="2" t="s">
        <v>58</v>
      </c>
      <c r="I5197" s="2" t="s">
        <v>49</v>
      </c>
      <c r="J5197" s="6">
        <v>223.81475</v>
      </c>
      <c r="K5197" s="6">
        <v>275.04044444444446</v>
      </c>
      <c r="L5197" s="2" t="s">
        <v>44</v>
      </c>
      <c r="M5197" s="2" t="s">
        <v>37</v>
      </c>
      <c r="N5197" s="6">
        <v>0</v>
      </c>
      <c r="O5197" s="6">
        <v>0</v>
      </c>
      <c r="P5197" s="6">
        <v>80.040444444444447</v>
      </c>
      <c r="Q5197" s="6">
        <v>57.777777777777779</v>
      </c>
      <c r="R5197" s="6">
        <v>0</v>
      </c>
      <c r="S5197" s="6">
        <v>0</v>
      </c>
      <c r="T5197" s="6">
        <v>0</v>
      </c>
      <c r="U5197" s="6">
        <v>0</v>
      </c>
      <c r="V5197" s="6">
        <v>31.777777777777779</v>
      </c>
      <c r="W5197" s="6">
        <v>0</v>
      </c>
      <c r="X5197" s="6">
        <v>0</v>
      </c>
      <c r="Y5197" s="6">
        <v>97.742616891710938</v>
      </c>
      <c r="Z5197" s="2">
        <v>36</v>
      </c>
      <c r="AA5197" s="6">
        <v>3.5336297465847206</v>
      </c>
      <c r="AB5197" s="2" t="s">
        <v>38</v>
      </c>
      <c r="AC5197" s="2" t="s">
        <v>39</v>
      </c>
      <c r="AD5197" s="2" t="s">
        <v>46</v>
      </c>
      <c r="AE5197" s="2" t="s">
        <v>41</v>
      </c>
      <c r="AF5197" s="2" t="s">
        <v>59</v>
      </c>
      <c r="AG5197" s="4" t="s">
        <v>59</v>
      </c>
      <c r="AH5197" s="3" t="s">
        <v>59</v>
      </c>
    </row>
    <row r="5198" spans="1:35" x14ac:dyDescent="0.2">
      <c r="A5198" s="2">
        <v>5197</v>
      </c>
      <c r="B5198" s="2">
        <v>46</v>
      </c>
      <c r="C5198" s="2" t="s">
        <v>32</v>
      </c>
      <c r="D5198" s="2" t="s">
        <v>65</v>
      </c>
      <c r="E5198" s="2">
        <v>0</v>
      </c>
      <c r="F5198" s="2">
        <v>2</v>
      </c>
      <c r="G5198" s="2">
        <v>3</v>
      </c>
      <c r="H5198" s="2" t="s">
        <v>48</v>
      </c>
      <c r="I5198" s="2" t="s">
        <v>49</v>
      </c>
      <c r="J5198" s="6">
        <v>1344.3232499999999</v>
      </c>
      <c r="K5198" s="6">
        <v>1009.9337777777778</v>
      </c>
      <c r="L5198" s="2" t="s">
        <v>44</v>
      </c>
      <c r="M5198" s="2" t="s">
        <v>45</v>
      </c>
      <c r="N5198" s="6">
        <v>0</v>
      </c>
      <c r="O5198" s="6">
        <v>0</v>
      </c>
      <c r="P5198" s="6">
        <v>884.51111111111106</v>
      </c>
      <c r="Q5198" s="6">
        <v>0</v>
      </c>
      <c r="R5198" s="6">
        <v>0</v>
      </c>
      <c r="S5198" s="6">
        <v>0</v>
      </c>
      <c r="T5198" s="6">
        <v>0</v>
      </c>
      <c r="U5198" s="6">
        <v>0</v>
      </c>
      <c r="V5198" s="6">
        <v>16.222222222222221</v>
      </c>
      <c r="W5198" s="6">
        <v>0</v>
      </c>
      <c r="X5198" s="6">
        <v>0</v>
      </c>
      <c r="Y5198" s="6">
        <v>858.05037223881777</v>
      </c>
      <c r="Z5198" s="2">
        <v>36</v>
      </c>
      <c r="AA5198" s="6">
        <v>31.020576446918415</v>
      </c>
      <c r="AB5198" s="2" t="s">
        <v>38</v>
      </c>
      <c r="AC5198" s="2" t="s">
        <v>80</v>
      </c>
      <c r="AD5198" s="2" t="s">
        <v>40</v>
      </c>
      <c r="AE5198" s="2" t="s">
        <v>41</v>
      </c>
      <c r="AF5198" s="2" t="s">
        <v>59</v>
      </c>
      <c r="AG5198" s="4" t="s">
        <v>59</v>
      </c>
      <c r="AH5198" s="3" t="s">
        <v>59</v>
      </c>
    </row>
    <row r="5199" spans="1:35" ht="15" x14ac:dyDescent="0.25">
      <c r="A5199" s="2">
        <v>5198</v>
      </c>
      <c r="B5199" s="2">
        <v>37</v>
      </c>
      <c r="C5199" s="2" t="s">
        <v>32</v>
      </c>
      <c r="D5199" s="2" t="s">
        <v>74</v>
      </c>
      <c r="E5199" s="2">
        <v>1</v>
      </c>
      <c r="F5199" s="2">
        <v>4</v>
      </c>
      <c r="G5199" s="2">
        <v>2</v>
      </c>
      <c r="H5199" s="2" t="s">
        <v>53</v>
      </c>
      <c r="I5199" s="2" t="s">
        <v>49</v>
      </c>
      <c r="J5199" s="6">
        <v>653.62350000000004</v>
      </c>
      <c r="K5199" s="6">
        <v>509.43866666666668</v>
      </c>
      <c r="L5199" s="2" t="s">
        <v>44</v>
      </c>
      <c r="M5199" s="2" t="s">
        <v>45</v>
      </c>
      <c r="N5199" s="6">
        <v>0</v>
      </c>
      <c r="O5199" s="6">
        <v>0</v>
      </c>
      <c r="P5199" s="6">
        <v>420.69777777777779</v>
      </c>
      <c r="Q5199" s="6">
        <v>0</v>
      </c>
      <c r="R5199" s="6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6">
        <v>0</v>
      </c>
      <c r="Y5199" s="6">
        <v>496.00317225230566</v>
      </c>
      <c r="Z5199" s="2">
        <v>36</v>
      </c>
      <c r="AA5199" s="6">
        <v>17.931702870334846</v>
      </c>
      <c r="AB5199" s="2" t="s">
        <v>38</v>
      </c>
      <c r="AC5199" s="2" t="s">
        <v>50</v>
      </c>
      <c r="AD5199" s="2" t="s">
        <v>40</v>
      </c>
      <c r="AE5199" s="2" t="s">
        <v>41</v>
      </c>
      <c r="AF5199" s="2">
        <v>1</v>
      </c>
      <c r="AG5199" s="8">
        <v>0.1568673700094223</v>
      </c>
      <c r="AH5199" s="3">
        <v>435.82095336914063</v>
      </c>
      <c r="AI5199" s="9">
        <v>0.23913004994392401</v>
      </c>
    </row>
    <row r="5200" spans="1:35" ht="15" x14ac:dyDescent="0.25">
      <c r="A5200" s="2">
        <v>5199</v>
      </c>
      <c r="B5200" s="2">
        <v>35</v>
      </c>
      <c r="C5200" s="2" t="s">
        <v>32</v>
      </c>
      <c r="D5200" s="2" t="s">
        <v>57</v>
      </c>
      <c r="E5200" s="2">
        <v>1</v>
      </c>
      <c r="F5200" s="2">
        <v>0</v>
      </c>
      <c r="G5200" s="2">
        <v>2</v>
      </c>
      <c r="H5200" s="2" t="s">
        <v>52</v>
      </c>
      <c r="I5200" s="2" t="s">
        <v>49</v>
      </c>
      <c r="J5200" s="6">
        <v>232.99424999999999</v>
      </c>
      <c r="K5200" s="6">
        <v>129.95155555555556</v>
      </c>
      <c r="L5200" s="2" t="s">
        <v>44</v>
      </c>
      <c r="M5200" s="2" t="s">
        <v>51</v>
      </c>
      <c r="N5200" s="6">
        <v>0</v>
      </c>
      <c r="O5200" s="6">
        <v>0</v>
      </c>
      <c r="P5200" s="6">
        <v>3.8444444444444446</v>
      </c>
      <c r="Q5200" s="6">
        <v>0</v>
      </c>
      <c r="R5200" s="6">
        <v>0</v>
      </c>
      <c r="S5200" s="6">
        <v>0</v>
      </c>
      <c r="T5200" s="6">
        <v>0</v>
      </c>
      <c r="U5200" s="6">
        <v>0</v>
      </c>
      <c r="V5200" s="6">
        <v>0</v>
      </c>
      <c r="W5200" s="6">
        <v>0</v>
      </c>
      <c r="X5200" s="6">
        <v>0</v>
      </c>
      <c r="Y5200" s="6">
        <v>299.82720891582574</v>
      </c>
      <c r="Z5200" s="2">
        <v>24</v>
      </c>
      <c r="AA5200" s="6">
        <v>14.968604151146877</v>
      </c>
      <c r="AB5200" s="2" t="s">
        <v>38</v>
      </c>
      <c r="AC5200" s="2" t="s">
        <v>50</v>
      </c>
      <c r="AD5200" s="2" t="s">
        <v>40</v>
      </c>
      <c r="AE5200" s="2" t="s">
        <v>67</v>
      </c>
      <c r="AF5200" s="2">
        <v>0</v>
      </c>
      <c r="AG5200" s="8">
        <v>0.26234415173530579</v>
      </c>
      <c r="AH5200" s="3">
        <v>302.48501586914063</v>
      </c>
      <c r="AI5200" s="9">
        <v>0.37942859530448908</v>
      </c>
    </row>
    <row r="5201" spans="1:35" ht="15" x14ac:dyDescent="0.25">
      <c r="A5201" s="2">
        <v>5200</v>
      </c>
      <c r="B5201" s="2">
        <v>27</v>
      </c>
      <c r="C5201" s="2" t="s">
        <v>47</v>
      </c>
      <c r="D5201" s="2" t="s">
        <v>33</v>
      </c>
      <c r="E5201" s="2">
        <v>3</v>
      </c>
      <c r="F5201" s="2">
        <v>1</v>
      </c>
      <c r="G5201" s="2">
        <v>3</v>
      </c>
      <c r="H5201" s="2" t="s">
        <v>53</v>
      </c>
      <c r="I5201" s="2" t="s">
        <v>49</v>
      </c>
      <c r="J5201" s="6">
        <v>945.36675000000002</v>
      </c>
      <c r="K5201" s="6">
        <v>856.1393333333333</v>
      </c>
      <c r="L5201" s="2" t="s">
        <v>44</v>
      </c>
      <c r="M5201" s="2" t="s">
        <v>45</v>
      </c>
      <c r="N5201" s="6">
        <v>0</v>
      </c>
      <c r="O5201" s="6">
        <v>444.44444444444446</v>
      </c>
      <c r="P5201" s="6">
        <v>7.1740000000000004</v>
      </c>
      <c r="Q5201" s="6">
        <v>0</v>
      </c>
      <c r="R5201" s="6">
        <v>0</v>
      </c>
      <c r="S5201" s="6">
        <v>0</v>
      </c>
      <c r="T5201" s="6">
        <v>0</v>
      </c>
      <c r="U5201" s="6">
        <v>0</v>
      </c>
      <c r="V5201" s="6">
        <v>0</v>
      </c>
      <c r="W5201" s="6">
        <v>0</v>
      </c>
      <c r="X5201" s="6">
        <v>0</v>
      </c>
      <c r="Y5201" s="6">
        <v>803.11995189072547</v>
      </c>
      <c r="Z5201" s="2">
        <v>12</v>
      </c>
      <c r="AA5201" s="6">
        <v>73.630031492192629</v>
      </c>
      <c r="AB5201" s="2" t="s">
        <v>38</v>
      </c>
      <c r="AC5201" s="2" t="s">
        <v>39</v>
      </c>
      <c r="AD5201" s="2" t="s">
        <v>46</v>
      </c>
      <c r="AE5201" s="2" t="s">
        <v>67</v>
      </c>
      <c r="AF5201" s="2">
        <v>0</v>
      </c>
      <c r="AG5201" s="8">
        <v>8.3334475755691528E-2</v>
      </c>
      <c r="AH5201" s="3">
        <v>441.78982543945313</v>
      </c>
      <c r="AI5201" s="9">
        <v>0.1069668382406235</v>
      </c>
    </row>
    <row r="5202" spans="1:35" x14ac:dyDescent="0.2">
      <c r="A5202" s="2">
        <v>5201</v>
      </c>
      <c r="B5202" s="2">
        <v>31</v>
      </c>
      <c r="C5202" s="2" t="s">
        <v>61</v>
      </c>
      <c r="D5202" s="2" t="s">
        <v>33</v>
      </c>
      <c r="E5202" s="2">
        <v>0</v>
      </c>
      <c r="F5202" s="2">
        <v>1</v>
      </c>
      <c r="G5202" s="2">
        <v>2</v>
      </c>
      <c r="H5202" s="2" t="s">
        <v>58</v>
      </c>
      <c r="I5202" s="2" t="s">
        <v>49</v>
      </c>
      <c r="J5202" s="6">
        <v>202.81125</v>
      </c>
      <c r="K5202" s="6">
        <v>105.21111111111111</v>
      </c>
      <c r="L5202" s="2" t="s">
        <v>44</v>
      </c>
      <c r="M5202" s="2" t="s">
        <v>45</v>
      </c>
      <c r="N5202" s="6">
        <v>0</v>
      </c>
      <c r="O5202" s="6">
        <v>3777.7777777777778</v>
      </c>
      <c r="P5202" s="6">
        <v>114.70577777777778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17.555555555555557</v>
      </c>
      <c r="W5202" s="6">
        <v>0</v>
      </c>
      <c r="X5202" s="6">
        <v>0</v>
      </c>
      <c r="Y5202" s="6">
        <v>324.70348178556139</v>
      </c>
      <c r="Z5202" s="2">
        <v>18</v>
      </c>
      <c r="AA5202" s="6">
        <v>20.717959497214345</v>
      </c>
      <c r="AB5202" s="2" t="s">
        <v>55</v>
      </c>
      <c r="AC5202" s="2" t="s">
        <v>50</v>
      </c>
      <c r="AD5202" s="2" t="s">
        <v>76</v>
      </c>
      <c r="AE5202" s="2" t="s">
        <v>41</v>
      </c>
      <c r="AF5202" s="2" t="s">
        <v>59</v>
      </c>
      <c r="AG5202" s="4" t="s">
        <v>59</v>
      </c>
      <c r="AH5202" s="3" t="s">
        <v>59</v>
      </c>
    </row>
    <row r="5203" spans="1:35" x14ac:dyDescent="0.2">
      <c r="A5203" s="2">
        <v>5202</v>
      </c>
      <c r="B5203" s="2">
        <v>46</v>
      </c>
      <c r="C5203" s="2" t="s">
        <v>32</v>
      </c>
      <c r="D5203" s="2" t="s">
        <v>57</v>
      </c>
      <c r="E5203" s="2">
        <v>0</v>
      </c>
      <c r="F5203" s="2">
        <v>1</v>
      </c>
      <c r="G5203" s="2">
        <v>2</v>
      </c>
      <c r="H5203" s="2" t="s">
        <v>43</v>
      </c>
      <c r="I5203" s="2" t="s">
        <v>49</v>
      </c>
      <c r="J5203" s="6">
        <v>673.87774999999999</v>
      </c>
      <c r="K5203" s="6">
        <v>570.1104444444444</v>
      </c>
      <c r="L5203" s="2" t="s">
        <v>44</v>
      </c>
      <c r="M5203" s="2" t="s">
        <v>45</v>
      </c>
      <c r="N5203" s="6">
        <v>0</v>
      </c>
      <c r="O5203" s="6">
        <v>0</v>
      </c>
      <c r="P5203" s="6">
        <v>175.28866666666667</v>
      </c>
      <c r="Q5203" s="6">
        <v>555.55555555555554</v>
      </c>
      <c r="R5203" s="6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404.35139964666087</v>
      </c>
      <c r="Z5203" s="2">
        <v>24</v>
      </c>
      <c r="AA5203" s="6">
        <v>20.186880507473468</v>
      </c>
      <c r="AB5203" s="2" t="s">
        <v>38</v>
      </c>
      <c r="AC5203" s="2" t="s">
        <v>50</v>
      </c>
      <c r="AD5203" s="2" t="s">
        <v>46</v>
      </c>
      <c r="AE5203" s="2" t="s">
        <v>41</v>
      </c>
      <c r="AF5203" s="2" t="s">
        <v>59</v>
      </c>
      <c r="AG5203" s="4" t="s">
        <v>59</v>
      </c>
      <c r="AH5203" s="3" t="s">
        <v>59</v>
      </c>
    </row>
    <row r="5204" spans="1:35" ht="15" x14ac:dyDescent="0.25">
      <c r="A5204" s="2">
        <v>5203</v>
      </c>
      <c r="B5204" s="2">
        <v>45</v>
      </c>
      <c r="C5204" s="2" t="s">
        <v>32</v>
      </c>
      <c r="D5204" s="2" t="s">
        <v>42</v>
      </c>
      <c r="E5204" s="2">
        <v>1</v>
      </c>
      <c r="F5204" s="2">
        <v>1</v>
      </c>
      <c r="G5204" s="2">
        <v>2</v>
      </c>
      <c r="H5204" s="2" t="s">
        <v>58</v>
      </c>
      <c r="I5204" s="2" t="s">
        <v>66</v>
      </c>
      <c r="J5204" s="6">
        <v>301.57249999999999</v>
      </c>
      <c r="K5204" s="6">
        <v>231.00022222222222</v>
      </c>
      <c r="L5204" s="2" t="s">
        <v>44</v>
      </c>
      <c r="M5204" s="2" t="s">
        <v>37</v>
      </c>
      <c r="N5204" s="6">
        <v>0</v>
      </c>
      <c r="O5204" s="6">
        <v>0</v>
      </c>
      <c r="P5204" s="6">
        <v>36.452666666666666</v>
      </c>
      <c r="Q5204" s="6">
        <v>0</v>
      </c>
      <c r="R5204" s="6">
        <v>0</v>
      </c>
      <c r="S5204" s="6">
        <v>0</v>
      </c>
      <c r="T5204" s="6">
        <v>262.22222222222223</v>
      </c>
      <c r="U5204" s="6">
        <v>0</v>
      </c>
      <c r="V5204" s="6">
        <v>225.33333333333334</v>
      </c>
      <c r="W5204" s="6">
        <v>0</v>
      </c>
      <c r="X5204" s="6">
        <v>0</v>
      </c>
      <c r="Y5204" s="6">
        <v>201.22687195470948</v>
      </c>
      <c r="Z5204" s="2">
        <v>48</v>
      </c>
      <c r="AA5204" s="6">
        <v>5.9110392848212969</v>
      </c>
      <c r="AB5204" s="2" t="s">
        <v>38</v>
      </c>
      <c r="AC5204" s="2" t="s">
        <v>39</v>
      </c>
      <c r="AD5204" s="2" t="s">
        <v>40</v>
      </c>
      <c r="AE5204" s="2" t="s">
        <v>41</v>
      </c>
      <c r="AF5204" s="2">
        <v>1</v>
      </c>
      <c r="AG5204" s="8">
        <v>0.231072872877121</v>
      </c>
      <c r="AH5204" s="3">
        <v>407.52587890625</v>
      </c>
      <c r="AI5204" s="9">
        <v>0.39724838733673101</v>
      </c>
    </row>
    <row r="5205" spans="1:35" ht="15" x14ac:dyDescent="0.25">
      <c r="A5205" s="2">
        <v>5204</v>
      </c>
      <c r="B5205" s="2">
        <v>27</v>
      </c>
      <c r="C5205" s="2" t="s">
        <v>32</v>
      </c>
      <c r="D5205" s="2" t="s">
        <v>33</v>
      </c>
      <c r="E5205" s="2">
        <v>1</v>
      </c>
      <c r="F5205" s="2">
        <v>0</v>
      </c>
      <c r="G5205" s="2">
        <v>2</v>
      </c>
      <c r="H5205" s="2" t="s">
        <v>48</v>
      </c>
      <c r="I5205" s="2" t="s">
        <v>66</v>
      </c>
      <c r="J5205" s="6">
        <v>832.08675000000005</v>
      </c>
      <c r="K5205" s="6">
        <v>927.90911111111109</v>
      </c>
      <c r="L5205" s="2" t="s">
        <v>44</v>
      </c>
      <c r="M5205" s="2" t="s">
        <v>45</v>
      </c>
      <c r="N5205" s="6">
        <v>0</v>
      </c>
      <c r="O5205" s="6">
        <v>0</v>
      </c>
      <c r="P5205" s="6">
        <v>382.55711111111111</v>
      </c>
      <c r="Q5205" s="6">
        <v>0</v>
      </c>
      <c r="R5205" s="6">
        <v>66.666666666666671</v>
      </c>
      <c r="S5205" s="6">
        <v>0</v>
      </c>
      <c r="T5205" s="6">
        <v>0</v>
      </c>
      <c r="U5205" s="6">
        <v>0</v>
      </c>
      <c r="V5205" s="6">
        <v>30.666666666666668</v>
      </c>
      <c r="W5205" s="6">
        <v>0</v>
      </c>
      <c r="X5205" s="6">
        <v>0</v>
      </c>
      <c r="Y5205" s="6">
        <v>352.51423529256567</v>
      </c>
      <c r="Z5205" s="2">
        <v>36</v>
      </c>
      <c r="AA5205" s="6">
        <v>12.744234066338089</v>
      </c>
      <c r="AB5205" s="2" t="s">
        <v>38</v>
      </c>
      <c r="AC5205" s="2" t="s">
        <v>50</v>
      </c>
      <c r="AD5205" s="2" t="s">
        <v>46</v>
      </c>
      <c r="AE5205" s="2" t="s">
        <v>41</v>
      </c>
      <c r="AF5205" s="2">
        <v>1</v>
      </c>
      <c r="AG5205" s="8">
        <v>0.12633030116558069</v>
      </c>
      <c r="AH5205" s="3">
        <v>391.70770263671881</v>
      </c>
      <c r="AI5205" s="9">
        <v>0.17603415250778201</v>
      </c>
    </row>
    <row r="5206" spans="1:35" ht="15" x14ac:dyDescent="0.25">
      <c r="A5206" s="2">
        <v>5205</v>
      </c>
      <c r="B5206" s="2">
        <v>49</v>
      </c>
      <c r="C5206" s="2" t="s">
        <v>47</v>
      </c>
      <c r="D5206" s="2" t="s">
        <v>33</v>
      </c>
      <c r="E5206" s="2">
        <v>1</v>
      </c>
      <c r="F5206" s="2">
        <v>0</v>
      </c>
      <c r="G5206" s="2">
        <v>3</v>
      </c>
      <c r="H5206" s="2" t="s">
        <v>48</v>
      </c>
      <c r="I5206" s="2" t="s">
        <v>66</v>
      </c>
      <c r="J5206" s="6">
        <v>1327.9065000000001</v>
      </c>
      <c r="K5206" s="6">
        <v>1126.6386666666667</v>
      </c>
      <c r="L5206" s="2" t="s">
        <v>44</v>
      </c>
      <c r="M5206" s="2" t="s">
        <v>37</v>
      </c>
      <c r="N5206" s="6">
        <v>0</v>
      </c>
      <c r="O5206" s="6">
        <v>0</v>
      </c>
      <c r="P5206" s="6">
        <v>507.58288888888887</v>
      </c>
      <c r="Q5206" s="6">
        <v>0</v>
      </c>
      <c r="R5206" s="6">
        <v>0</v>
      </c>
      <c r="S5206" s="6">
        <v>0</v>
      </c>
      <c r="T5206" s="6">
        <v>0</v>
      </c>
      <c r="U5206" s="6">
        <v>0</v>
      </c>
      <c r="V5206" s="6">
        <v>12.222222222222221</v>
      </c>
      <c r="W5206" s="6">
        <v>0</v>
      </c>
      <c r="X5206" s="6">
        <v>0</v>
      </c>
      <c r="Y5206" s="6">
        <v>683.50221424945789</v>
      </c>
      <c r="Z5206" s="2">
        <v>36</v>
      </c>
      <c r="AA5206" s="6">
        <v>24.710242399221375</v>
      </c>
      <c r="AB5206" s="2" t="s">
        <v>55</v>
      </c>
      <c r="AC5206" s="2" t="s">
        <v>62</v>
      </c>
      <c r="AD5206" s="2" t="s">
        <v>40</v>
      </c>
      <c r="AE5206" s="2" t="s">
        <v>41</v>
      </c>
      <c r="AF5206" s="2">
        <v>1</v>
      </c>
      <c r="AG5206" s="8">
        <v>4.8106171190738678E-2</v>
      </c>
      <c r="AH5206" s="3">
        <v>570.98077392578125</v>
      </c>
      <c r="AI5206" s="9">
        <v>7.6816238462924957E-2</v>
      </c>
    </row>
    <row r="5207" spans="1:35" x14ac:dyDescent="0.2">
      <c r="A5207" s="2">
        <v>5206</v>
      </c>
      <c r="B5207" s="2">
        <v>56</v>
      </c>
      <c r="C5207" s="2" t="s">
        <v>47</v>
      </c>
      <c r="D5207" s="2" t="s">
        <v>57</v>
      </c>
      <c r="E5207" s="2">
        <v>0</v>
      </c>
      <c r="F5207" s="2">
        <v>1</v>
      </c>
      <c r="G5207" s="2">
        <v>1</v>
      </c>
      <c r="H5207" s="2" t="s">
        <v>34</v>
      </c>
      <c r="I5207" s="2" t="s">
        <v>35</v>
      </c>
      <c r="J5207" s="6">
        <v>116.67975</v>
      </c>
      <c r="K5207" s="6">
        <v>97.512888888888895</v>
      </c>
      <c r="L5207" s="2" t="s">
        <v>44</v>
      </c>
      <c r="M5207" s="2" t="s">
        <v>37</v>
      </c>
      <c r="N5207" s="6">
        <v>0</v>
      </c>
      <c r="O5207" s="6">
        <v>0</v>
      </c>
      <c r="P5207" s="6">
        <v>48.145555555555553</v>
      </c>
      <c r="Q5207" s="6">
        <v>0</v>
      </c>
      <c r="R5207" s="6">
        <v>0</v>
      </c>
      <c r="S5207" s="6">
        <v>0</v>
      </c>
      <c r="T5207" s="6">
        <v>622.22222222222217</v>
      </c>
      <c r="U5207" s="6">
        <v>0</v>
      </c>
      <c r="V5207" s="6">
        <v>75.333333333333329</v>
      </c>
      <c r="W5207" s="6">
        <v>0</v>
      </c>
      <c r="X5207" s="6">
        <v>0</v>
      </c>
      <c r="Y5207" s="6">
        <v>87.890098148609297</v>
      </c>
      <c r="Z5207" s="2">
        <v>24</v>
      </c>
      <c r="AA5207" s="6">
        <v>4.3878342220812989</v>
      </c>
      <c r="AB5207" s="2" t="s">
        <v>38</v>
      </c>
      <c r="AC5207" s="2" t="s">
        <v>50</v>
      </c>
      <c r="AD5207" s="2" t="s">
        <v>46</v>
      </c>
      <c r="AE5207" s="2" t="s">
        <v>41</v>
      </c>
      <c r="AF5207" s="2" t="s">
        <v>59</v>
      </c>
      <c r="AG5207" s="4" t="s">
        <v>59</v>
      </c>
      <c r="AH5207" s="3" t="s">
        <v>59</v>
      </c>
    </row>
    <row r="5208" spans="1:35" x14ac:dyDescent="0.2">
      <c r="A5208" s="2">
        <v>5207</v>
      </c>
      <c r="B5208" s="2">
        <v>65</v>
      </c>
      <c r="C5208" s="2" t="s">
        <v>32</v>
      </c>
      <c r="D5208" s="2" t="s">
        <v>33</v>
      </c>
      <c r="E5208" s="2">
        <v>0</v>
      </c>
      <c r="F5208" s="2">
        <v>5</v>
      </c>
      <c r="G5208" s="2">
        <v>3</v>
      </c>
      <c r="H5208" s="2" t="s">
        <v>58</v>
      </c>
      <c r="I5208" s="2" t="s">
        <v>66</v>
      </c>
      <c r="J5208" s="6">
        <v>1236.73325</v>
      </c>
      <c r="K5208" s="6">
        <v>1581.8877777777777</v>
      </c>
      <c r="L5208" s="2" t="s">
        <v>78</v>
      </c>
      <c r="M5208" s="2" t="s">
        <v>51</v>
      </c>
      <c r="N5208" s="6">
        <v>0</v>
      </c>
      <c r="O5208" s="6">
        <v>0</v>
      </c>
      <c r="P5208" s="6">
        <v>433.54466666666667</v>
      </c>
      <c r="Q5208" s="6">
        <v>0</v>
      </c>
      <c r="R5208" s="6">
        <v>0</v>
      </c>
      <c r="S5208" s="6">
        <v>0</v>
      </c>
      <c r="T5208" s="6">
        <v>0</v>
      </c>
      <c r="U5208" s="6">
        <v>0</v>
      </c>
      <c r="V5208" s="6">
        <v>290.22222222222223</v>
      </c>
      <c r="W5208" s="6">
        <v>0</v>
      </c>
      <c r="X5208" s="6">
        <v>0</v>
      </c>
      <c r="Y5208" s="6">
        <v>859.24218790230793</v>
      </c>
      <c r="Z5208" s="2">
        <v>36</v>
      </c>
      <c r="AA5208" s="6">
        <v>31.063663438190815</v>
      </c>
      <c r="AB5208" s="2" t="s">
        <v>38</v>
      </c>
      <c r="AC5208" s="2" t="s">
        <v>62</v>
      </c>
      <c r="AD5208" s="2" t="s">
        <v>46</v>
      </c>
      <c r="AE5208" s="2" t="s">
        <v>41</v>
      </c>
      <c r="AF5208" s="2" t="s">
        <v>59</v>
      </c>
      <c r="AG5208" s="4" t="s">
        <v>59</v>
      </c>
      <c r="AH5208" s="3" t="s">
        <v>59</v>
      </c>
    </row>
    <row r="5209" spans="1:35" x14ac:dyDescent="0.2">
      <c r="A5209" s="2">
        <v>5208</v>
      </c>
      <c r="B5209" s="2">
        <v>35</v>
      </c>
      <c r="C5209" s="2" t="s">
        <v>61</v>
      </c>
      <c r="D5209" s="2" t="s">
        <v>33</v>
      </c>
      <c r="E5209" s="2">
        <v>1</v>
      </c>
      <c r="F5209" s="2">
        <v>0</v>
      </c>
      <c r="G5209" s="2">
        <v>3</v>
      </c>
      <c r="H5209" s="2" t="s">
        <v>53</v>
      </c>
      <c r="I5209" s="2" t="s">
        <v>49</v>
      </c>
      <c r="J5209" s="6">
        <v>287.56450000000001</v>
      </c>
      <c r="K5209" s="6">
        <v>259.43400000000003</v>
      </c>
      <c r="L5209" s="2" t="s">
        <v>44</v>
      </c>
      <c r="M5209" s="2" t="s">
        <v>37</v>
      </c>
      <c r="N5209" s="6">
        <v>0</v>
      </c>
      <c r="O5209" s="6">
        <v>0</v>
      </c>
      <c r="P5209" s="6">
        <v>114.16</v>
      </c>
      <c r="Q5209" s="6">
        <v>0</v>
      </c>
      <c r="R5209" s="6">
        <v>0</v>
      </c>
      <c r="S5209" s="6">
        <v>0</v>
      </c>
      <c r="T5209" s="6">
        <v>0</v>
      </c>
      <c r="U5209" s="6">
        <v>0</v>
      </c>
      <c r="V5209" s="6">
        <v>0</v>
      </c>
      <c r="W5209" s="6">
        <v>0</v>
      </c>
      <c r="X5209" s="6">
        <v>0</v>
      </c>
      <c r="Y5209" s="6">
        <v>215.0090053493069</v>
      </c>
      <c r="Z5209" s="2">
        <v>24</v>
      </c>
      <c r="AA5209" s="6">
        <v>10.734131507421445</v>
      </c>
      <c r="AB5209" s="2" t="s">
        <v>55</v>
      </c>
      <c r="AC5209" s="2" t="s">
        <v>39</v>
      </c>
      <c r="AD5209" s="2" t="s">
        <v>40</v>
      </c>
      <c r="AE5209" s="2" t="s">
        <v>41</v>
      </c>
      <c r="AF5209" s="2" t="s">
        <v>59</v>
      </c>
      <c r="AG5209" s="4" t="s">
        <v>59</v>
      </c>
      <c r="AH5209" s="3" t="s">
        <v>59</v>
      </c>
    </row>
    <row r="5210" spans="1:35" x14ac:dyDescent="0.2">
      <c r="A5210" s="2">
        <v>5209</v>
      </c>
      <c r="B5210" s="2">
        <v>37</v>
      </c>
      <c r="C5210" s="2" t="s">
        <v>32</v>
      </c>
      <c r="D5210" s="2" t="s">
        <v>33</v>
      </c>
      <c r="E5210" s="2">
        <v>1</v>
      </c>
      <c r="F5210" s="2">
        <v>1</v>
      </c>
      <c r="G5210" s="2">
        <v>3</v>
      </c>
      <c r="H5210" s="2" t="s">
        <v>43</v>
      </c>
      <c r="I5210" s="2" t="s">
        <v>35</v>
      </c>
      <c r="J5210" s="6">
        <v>1093.2180000000001</v>
      </c>
      <c r="K5210" s="6">
        <v>1437.4557777777777</v>
      </c>
      <c r="L5210" s="2" t="s">
        <v>44</v>
      </c>
      <c r="M5210" s="2" t="s">
        <v>37</v>
      </c>
      <c r="N5210" s="6">
        <v>0</v>
      </c>
      <c r="O5210" s="6">
        <v>0</v>
      </c>
      <c r="P5210" s="6">
        <v>284.75155555555557</v>
      </c>
      <c r="Q5210" s="6">
        <v>0</v>
      </c>
      <c r="R5210" s="6">
        <v>0</v>
      </c>
      <c r="S5210" s="6">
        <v>0</v>
      </c>
      <c r="T5210" s="6">
        <v>0</v>
      </c>
      <c r="U5210" s="6">
        <v>0</v>
      </c>
      <c r="V5210" s="6">
        <v>30.666666666666668</v>
      </c>
      <c r="W5210" s="6">
        <v>0</v>
      </c>
      <c r="X5210" s="6">
        <v>0</v>
      </c>
      <c r="Y5210" s="6">
        <v>596.38450154989982</v>
      </c>
      <c r="Z5210" s="2">
        <v>24</v>
      </c>
      <c r="AA5210" s="6">
        <v>29.773960668411831</v>
      </c>
      <c r="AB5210" s="2" t="s">
        <v>55</v>
      </c>
      <c r="AC5210" s="2" t="s">
        <v>50</v>
      </c>
      <c r="AD5210" s="2" t="s">
        <v>40</v>
      </c>
      <c r="AE5210" s="2" t="s">
        <v>41</v>
      </c>
      <c r="AF5210" s="2" t="s">
        <v>59</v>
      </c>
      <c r="AG5210" s="4" t="s">
        <v>59</v>
      </c>
      <c r="AH5210" s="3" t="s">
        <v>59</v>
      </c>
    </row>
    <row r="5211" spans="1:35" ht="15" x14ac:dyDescent="0.25">
      <c r="A5211" s="2">
        <v>5210</v>
      </c>
      <c r="B5211" s="2">
        <v>42</v>
      </c>
      <c r="C5211" s="2" t="s">
        <v>32</v>
      </c>
      <c r="D5211" s="2" t="s">
        <v>33</v>
      </c>
      <c r="E5211" s="2">
        <v>2</v>
      </c>
      <c r="F5211" s="2">
        <v>1</v>
      </c>
      <c r="G5211" s="2">
        <v>2</v>
      </c>
      <c r="H5211" s="2" t="s">
        <v>34</v>
      </c>
      <c r="I5211" s="2" t="s">
        <v>35</v>
      </c>
      <c r="J5211" s="6">
        <v>12.77875</v>
      </c>
      <c r="K5211" s="6">
        <v>6.408666666666667</v>
      </c>
      <c r="L5211" s="2" t="s">
        <v>44</v>
      </c>
      <c r="M5211" s="2" t="s">
        <v>51</v>
      </c>
      <c r="N5211" s="6">
        <v>0</v>
      </c>
      <c r="O5211" s="6">
        <v>755.55555555555554</v>
      </c>
      <c r="P5211" s="6">
        <v>6.1386666666666665</v>
      </c>
      <c r="Q5211" s="6">
        <v>0</v>
      </c>
      <c r="R5211" s="6">
        <v>0</v>
      </c>
      <c r="S5211" s="6">
        <v>0</v>
      </c>
      <c r="T5211" s="6">
        <v>0</v>
      </c>
      <c r="U5211" s="6">
        <v>0</v>
      </c>
      <c r="V5211" s="6">
        <v>0</v>
      </c>
      <c r="W5211" s="6">
        <v>0</v>
      </c>
      <c r="X5211" s="6">
        <v>0</v>
      </c>
      <c r="Y5211" s="6">
        <v>13.572664175703094</v>
      </c>
      <c r="Z5211" s="2">
        <v>24</v>
      </c>
      <c r="AA5211" s="6">
        <v>0.67760307030569933</v>
      </c>
      <c r="AB5211" s="2" t="s">
        <v>55</v>
      </c>
      <c r="AC5211" s="2" t="s">
        <v>75</v>
      </c>
      <c r="AD5211" s="2" t="s">
        <v>40</v>
      </c>
      <c r="AE5211" s="2" t="s">
        <v>41</v>
      </c>
      <c r="AF5211" s="2">
        <v>0</v>
      </c>
      <c r="AG5211" s="8">
        <v>0.37799525260925287</v>
      </c>
      <c r="AH5211" s="3">
        <v>280.73892211914063</v>
      </c>
      <c r="AI5211" s="9">
        <v>0.55706310272216797</v>
      </c>
    </row>
    <row r="5212" spans="1:35" ht="15" x14ac:dyDescent="0.25">
      <c r="A5212" s="2">
        <v>5211</v>
      </c>
      <c r="B5212" s="2">
        <v>36</v>
      </c>
      <c r="C5212" s="2" t="s">
        <v>61</v>
      </c>
      <c r="D5212" s="2" t="s">
        <v>57</v>
      </c>
      <c r="E5212" s="2">
        <v>2</v>
      </c>
      <c r="F5212" s="2">
        <v>2</v>
      </c>
      <c r="G5212" s="2">
        <v>2</v>
      </c>
      <c r="H5212" s="2" t="s">
        <v>58</v>
      </c>
      <c r="I5212" s="2" t="s">
        <v>49</v>
      </c>
      <c r="J5212" s="6">
        <v>266.22424999999998</v>
      </c>
      <c r="K5212" s="6">
        <v>161.87688888888889</v>
      </c>
      <c r="L5212" s="2" t="s">
        <v>44</v>
      </c>
      <c r="M5212" s="2" t="s">
        <v>51</v>
      </c>
      <c r="N5212" s="6">
        <v>0</v>
      </c>
      <c r="O5212" s="6">
        <v>39.555555555555557</v>
      </c>
      <c r="P5212" s="6">
        <v>88.817999999999998</v>
      </c>
      <c r="Q5212" s="6">
        <v>0</v>
      </c>
      <c r="R5212" s="6">
        <v>66.666666666666671</v>
      </c>
      <c r="S5212" s="6">
        <v>0</v>
      </c>
      <c r="T5212" s="6">
        <v>400</v>
      </c>
      <c r="U5212" s="6">
        <v>0</v>
      </c>
      <c r="V5212" s="6">
        <v>141.33333333333334</v>
      </c>
      <c r="W5212" s="6">
        <v>0</v>
      </c>
      <c r="X5212" s="6">
        <v>0</v>
      </c>
      <c r="Y5212" s="6">
        <v>241.86097660981801</v>
      </c>
      <c r="Z5212" s="2">
        <v>60</v>
      </c>
      <c r="AA5212" s="6">
        <v>6.1416791569911418</v>
      </c>
      <c r="AB5212" s="2" t="s">
        <v>38</v>
      </c>
      <c r="AC5212" s="2" t="s">
        <v>83</v>
      </c>
      <c r="AD5212" s="2" t="s">
        <v>40</v>
      </c>
      <c r="AE5212" s="2" t="s">
        <v>41</v>
      </c>
      <c r="AF5212" s="2">
        <v>0</v>
      </c>
      <c r="AG5212" s="8">
        <v>0.2418813556432724</v>
      </c>
      <c r="AH5212" s="3">
        <v>431.37478637695313</v>
      </c>
      <c r="AI5212" s="9">
        <v>0.41876077651977539</v>
      </c>
    </row>
    <row r="5213" spans="1:35" x14ac:dyDescent="0.2">
      <c r="A5213" s="2">
        <v>5212</v>
      </c>
      <c r="B5213" s="2">
        <v>24</v>
      </c>
      <c r="C5213" s="2" t="s">
        <v>47</v>
      </c>
      <c r="D5213" s="2" t="s">
        <v>33</v>
      </c>
      <c r="E5213" s="2">
        <v>0</v>
      </c>
      <c r="F5213" s="2">
        <v>5</v>
      </c>
      <c r="G5213" s="2">
        <v>3</v>
      </c>
      <c r="H5213" s="2" t="s">
        <v>43</v>
      </c>
      <c r="I5213" s="2" t="s">
        <v>35</v>
      </c>
      <c r="J5213" s="6">
        <v>537.91575</v>
      </c>
      <c r="K5213" s="6">
        <v>370.49177777777777</v>
      </c>
      <c r="L5213" s="2" t="s">
        <v>44</v>
      </c>
      <c r="M5213" s="2" t="s">
        <v>45</v>
      </c>
      <c r="N5213" s="6">
        <v>0</v>
      </c>
      <c r="O5213" s="6">
        <v>5555.5555555555557</v>
      </c>
      <c r="P5213" s="6">
        <v>126.79688888888889</v>
      </c>
      <c r="Q5213" s="6">
        <v>0</v>
      </c>
      <c r="R5213" s="6">
        <v>0</v>
      </c>
      <c r="S5213" s="6">
        <v>0</v>
      </c>
      <c r="T5213" s="6">
        <v>622.22222222222217</v>
      </c>
      <c r="U5213" s="6">
        <v>0</v>
      </c>
      <c r="V5213" s="6">
        <v>43.777777777777779</v>
      </c>
      <c r="W5213" s="6">
        <v>0</v>
      </c>
      <c r="X5213" s="6">
        <v>0</v>
      </c>
      <c r="Y5213" s="6">
        <v>403.09852375005408</v>
      </c>
      <c r="Z5213" s="2">
        <v>36</v>
      </c>
      <c r="AA5213" s="6">
        <v>14.572977270556123</v>
      </c>
      <c r="AB5213" s="2" t="s">
        <v>55</v>
      </c>
      <c r="AC5213" s="2" t="s">
        <v>39</v>
      </c>
      <c r="AD5213" s="2" t="s">
        <v>40</v>
      </c>
      <c r="AE5213" s="2" t="s">
        <v>41</v>
      </c>
      <c r="AF5213" s="2" t="s">
        <v>59</v>
      </c>
      <c r="AG5213" s="4" t="s">
        <v>59</v>
      </c>
      <c r="AH5213" s="3" t="s">
        <v>59</v>
      </c>
    </row>
    <row r="5214" spans="1:35" x14ac:dyDescent="0.2">
      <c r="A5214" s="2">
        <v>5213</v>
      </c>
      <c r="B5214" s="2">
        <v>30</v>
      </c>
      <c r="C5214" s="2" t="s">
        <v>61</v>
      </c>
      <c r="D5214" s="2" t="s">
        <v>33</v>
      </c>
      <c r="E5214" s="2">
        <v>1</v>
      </c>
      <c r="F5214" s="2">
        <v>2</v>
      </c>
      <c r="G5214" s="2">
        <v>3</v>
      </c>
      <c r="H5214" s="2" t="s">
        <v>34</v>
      </c>
      <c r="I5214" s="2" t="s">
        <v>79</v>
      </c>
      <c r="J5214" s="6">
        <v>620.10974999999996</v>
      </c>
      <c r="K5214" s="6">
        <v>570.78777777777782</v>
      </c>
      <c r="L5214" s="2" t="s">
        <v>73</v>
      </c>
      <c r="M5214" s="2" t="s">
        <v>37</v>
      </c>
      <c r="N5214" s="6">
        <v>0</v>
      </c>
      <c r="O5214" s="6">
        <v>177.77777777777777</v>
      </c>
      <c r="P5214" s="6">
        <v>10.185111111111111</v>
      </c>
      <c r="Q5214" s="6">
        <v>0</v>
      </c>
      <c r="R5214" s="6">
        <v>0</v>
      </c>
      <c r="S5214" s="6">
        <v>0</v>
      </c>
      <c r="T5214" s="6">
        <v>154.88888888888889</v>
      </c>
      <c r="U5214" s="6">
        <v>0</v>
      </c>
      <c r="V5214" s="6">
        <v>30.222222222222221</v>
      </c>
      <c r="W5214" s="6">
        <v>0</v>
      </c>
      <c r="X5214" s="6">
        <v>0</v>
      </c>
      <c r="Y5214" s="6">
        <v>292.94235693369717</v>
      </c>
      <c r="Z5214" s="2">
        <v>36</v>
      </c>
      <c r="AA5214" s="6">
        <v>10.59056795709075</v>
      </c>
      <c r="AB5214" s="2" t="s">
        <v>55</v>
      </c>
      <c r="AC5214" s="2" t="s">
        <v>39</v>
      </c>
      <c r="AD5214" s="2" t="s">
        <v>40</v>
      </c>
      <c r="AE5214" s="2" t="s">
        <v>41</v>
      </c>
      <c r="AF5214" s="2" t="s">
        <v>59</v>
      </c>
      <c r="AG5214" s="4" t="s">
        <v>59</v>
      </c>
      <c r="AH5214" s="3" t="s">
        <v>59</v>
      </c>
    </row>
    <row r="5215" spans="1:35" ht="15" x14ac:dyDescent="0.25">
      <c r="A5215" s="2">
        <v>5214</v>
      </c>
      <c r="B5215" s="2">
        <v>43</v>
      </c>
      <c r="C5215" s="2" t="s">
        <v>32</v>
      </c>
      <c r="D5215" s="2" t="s">
        <v>33</v>
      </c>
      <c r="E5215" s="2">
        <v>0</v>
      </c>
      <c r="F5215" s="2">
        <v>0</v>
      </c>
      <c r="G5215" s="2">
        <v>4</v>
      </c>
      <c r="H5215" s="2" t="s">
        <v>58</v>
      </c>
      <c r="I5215" s="2" t="s">
        <v>49</v>
      </c>
      <c r="J5215" s="6">
        <v>1832.1032499999999</v>
      </c>
      <c r="K5215" s="6">
        <v>1441.9044444444444</v>
      </c>
      <c r="L5215" s="2" t="s">
        <v>44</v>
      </c>
      <c r="M5215" s="2" t="s">
        <v>37</v>
      </c>
      <c r="N5215" s="6">
        <v>0</v>
      </c>
      <c r="O5215" s="6">
        <v>0</v>
      </c>
      <c r="P5215" s="6">
        <v>440.28755555555557</v>
      </c>
      <c r="Q5215" s="6">
        <v>0</v>
      </c>
      <c r="R5215" s="6">
        <v>0</v>
      </c>
      <c r="S5215" s="6">
        <v>0</v>
      </c>
      <c r="T5215" s="6">
        <v>355.55555555555554</v>
      </c>
      <c r="U5215" s="6">
        <v>0</v>
      </c>
      <c r="V5215" s="6">
        <v>54.888888888888886</v>
      </c>
      <c r="W5215" s="6">
        <v>0</v>
      </c>
      <c r="X5215" s="6">
        <v>0</v>
      </c>
      <c r="Y5215" s="6">
        <v>1016.191834290925</v>
      </c>
      <c r="Z5215" s="2">
        <v>36</v>
      </c>
      <c r="AA5215" s="6">
        <v>36.737769133654375</v>
      </c>
      <c r="AB5215" s="2" t="s">
        <v>38</v>
      </c>
      <c r="AC5215" s="2" t="s">
        <v>39</v>
      </c>
      <c r="AD5215" s="2" t="s">
        <v>46</v>
      </c>
      <c r="AE5215" s="2" t="s">
        <v>41</v>
      </c>
      <c r="AF5215" s="2">
        <v>1</v>
      </c>
      <c r="AG5215" s="8">
        <v>1.915392279624939E-2</v>
      </c>
      <c r="AH5215" s="3">
        <v>669.14935302734375</v>
      </c>
      <c r="AI5215" s="9">
        <v>2.8327938169240952E-2</v>
      </c>
    </row>
    <row r="5216" spans="1:35" x14ac:dyDescent="0.2">
      <c r="A5216" s="2">
        <v>5215</v>
      </c>
      <c r="B5216" s="2">
        <v>54</v>
      </c>
      <c r="C5216" s="2" t="s">
        <v>47</v>
      </c>
      <c r="D5216" s="2" t="s">
        <v>57</v>
      </c>
      <c r="E5216" s="2">
        <v>3</v>
      </c>
      <c r="F5216" s="2">
        <v>1</v>
      </c>
      <c r="G5216" s="2">
        <v>3</v>
      </c>
      <c r="H5216" s="2" t="s">
        <v>48</v>
      </c>
      <c r="I5216" s="2" t="s">
        <v>35</v>
      </c>
      <c r="J5216" s="6">
        <v>24.01275</v>
      </c>
      <c r="K5216" s="6">
        <v>28.045111111111112</v>
      </c>
      <c r="L5216" s="2" t="s">
        <v>36</v>
      </c>
      <c r="M5216" s="2" t="s">
        <v>37</v>
      </c>
      <c r="N5216" s="6">
        <v>0</v>
      </c>
      <c r="O5216" s="6">
        <v>222.22222222222223</v>
      </c>
      <c r="P5216" s="6">
        <v>11.699111111111112</v>
      </c>
      <c r="Q5216" s="6">
        <v>0</v>
      </c>
      <c r="R5216" s="6">
        <v>0</v>
      </c>
      <c r="S5216" s="6">
        <v>0</v>
      </c>
      <c r="T5216" s="6">
        <v>222.22222222222223</v>
      </c>
      <c r="U5216" s="6">
        <v>0</v>
      </c>
      <c r="V5216" s="6">
        <v>5.7777777777777777</v>
      </c>
      <c r="W5216" s="6">
        <v>0</v>
      </c>
      <c r="X5216" s="6">
        <v>0</v>
      </c>
      <c r="Y5216" s="6">
        <v>10.004134594197525</v>
      </c>
      <c r="Z5216" s="2">
        <v>36</v>
      </c>
      <c r="AA5216" s="6">
        <v>0.36167343084397779</v>
      </c>
      <c r="AB5216" s="2" t="s">
        <v>55</v>
      </c>
      <c r="AC5216" s="2" t="s">
        <v>62</v>
      </c>
      <c r="AD5216" s="2" t="s">
        <v>40</v>
      </c>
      <c r="AE5216" s="2" t="s">
        <v>41</v>
      </c>
      <c r="AF5216" s="2" t="s">
        <v>59</v>
      </c>
      <c r="AG5216" s="4" t="s">
        <v>59</v>
      </c>
      <c r="AH5216" s="3" t="s">
        <v>59</v>
      </c>
    </row>
    <row r="5217" spans="1:35" ht="15" x14ac:dyDescent="0.25">
      <c r="A5217" s="2">
        <v>5216</v>
      </c>
      <c r="B5217" s="2">
        <v>32</v>
      </c>
      <c r="C5217" s="2" t="s">
        <v>32</v>
      </c>
      <c r="D5217" s="2" t="s">
        <v>74</v>
      </c>
      <c r="E5217" s="2">
        <v>0</v>
      </c>
      <c r="F5217" s="2">
        <v>1</v>
      </c>
      <c r="G5217" s="2">
        <v>1</v>
      </c>
      <c r="H5217" s="2" t="s">
        <v>43</v>
      </c>
      <c r="I5217" s="2" t="s">
        <v>35</v>
      </c>
      <c r="J5217" s="6">
        <v>408.04950000000002</v>
      </c>
      <c r="K5217" s="6">
        <v>183.28022222222222</v>
      </c>
      <c r="L5217" s="2" t="s">
        <v>44</v>
      </c>
      <c r="M5217" s="2" t="s">
        <v>45</v>
      </c>
      <c r="N5217" s="6">
        <v>0</v>
      </c>
      <c r="O5217" s="6">
        <v>0</v>
      </c>
      <c r="P5217" s="6">
        <v>59.073555555555558</v>
      </c>
      <c r="Q5217" s="6">
        <v>0</v>
      </c>
      <c r="R5217" s="6">
        <v>0</v>
      </c>
      <c r="S5217" s="6">
        <v>0</v>
      </c>
      <c r="T5217" s="6">
        <v>0</v>
      </c>
      <c r="U5217" s="6">
        <v>0</v>
      </c>
      <c r="V5217" s="6">
        <v>204.44444444444446</v>
      </c>
      <c r="W5217" s="6">
        <v>0</v>
      </c>
      <c r="X5217" s="6">
        <v>0</v>
      </c>
      <c r="Y5217" s="6">
        <v>586.43207064284809</v>
      </c>
      <c r="Z5217" s="2">
        <v>24</v>
      </c>
      <c r="AA5217" s="6">
        <v>29.277094492963691</v>
      </c>
      <c r="AB5217" s="2" t="s">
        <v>38</v>
      </c>
      <c r="AC5217" s="2" t="s">
        <v>39</v>
      </c>
      <c r="AD5217" s="2" t="s">
        <v>40</v>
      </c>
      <c r="AE5217" s="2" t="s">
        <v>41</v>
      </c>
      <c r="AF5217" s="2">
        <v>1</v>
      </c>
      <c r="AG5217" s="8">
        <v>0.19992014765739441</v>
      </c>
      <c r="AH5217" s="3">
        <v>308.91256713867188</v>
      </c>
      <c r="AI5217" s="9">
        <v>0.24827760457992551</v>
      </c>
    </row>
    <row r="5218" spans="1:35" x14ac:dyDescent="0.2">
      <c r="A5218" s="2">
        <v>5217</v>
      </c>
      <c r="B5218" s="2">
        <v>50</v>
      </c>
      <c r="C5218" s="2" t="s">
        <v>61</v>
      </c>
      <c r="D5218" s="2" t="s">
        <v>33</v>
      </c>
      <c r="E5218" s="2">
        <v>1</v>
      </c>
      <c r="F5218" s="2">
        <v>0</v>
      </c>
      <c r="G5218" s="2">
        <v>4</v>
      </c>
      <c r="H5218" s="2" t="s">
        <v>53</v>
      </c>
      <c r="I5218" s="2" t="s">
        <v>49</v>
      </c>
      <c r="J5218" s="6">
        <v>240.09049999999999</v>
      </c>
      <c r="K5218" s="6">
        <v>127.34022222222222</v>
      </c>
      <c r="L5218" s="2" t="s">
        <v>36</v>
      </c>
      <c r="M5218" s="2" t="s">
        <v>37</v>
      </c>
      <c r="N5218" s="6">
        <v>0</v>
      </c>
      <c r="O5218" s="6">
        <v>3333.3333333333335</v>
      </c>
      <c r="P5218" s="6">
        <v>145.95222222222222</v>
      </c>
      <c r="Q5218" s="6">
        <v>0</v>
      </c>
      <c r="R5218" s="6">
        <v>0</v>
      </c>
      <c r="S5218" s="6">
        <v>0</v>
      </c>
      <c r="T5218" s="6">
        <v>0</v>
      </c>
      <c r="U5218" s="6">
        <v>0</v>
      </c>
      <c r="V5218" s="6">
        <v>0</v>
      </c>
      <c r="W5218" s="6">
        <v>0</v>
      </c>
      <c r="X5218" s="6">
        <v>0</v>
      </c>
      <c r="Y5218" s="6">
        <v>237.16293676597769</v>
      </c>
      <c r="Z5218" s="2">
        <v>48</v>
      </c>
      <c r="AA5218" s="6">
        <v>6.9666611745711933</v>
      </c>
      <c r="AB5218" s="2" t="s">
        <v>38</v>
      </c>
      <c r="AC5218" s="2" t="s">
        <v>39</v>
      </c>
      <c r="AD5218" s="2" t="s">
        <v>40</v>
      </c>
      <c r="AE5218" s="2" t="s">
        <v>41</v>
      </c>
      <c r="AF5218" s="2" t="s">
        <v>59</v>
      </c>
      <c r="AG5218" s="4" t="s">
        <v>59</v>
      </c>
      <c r="AH5218" s="3" t="s">
        <v>59</v>
      </c>
    </row>
    <row r="5219" spans="1:35" ht="15" x14ac:dyDescent="0.25">
      <c r="A5219" s="2">
        <v>5218</v>
      </c>
      <c r="B5219" s="2">
        <v>32</v>
      </c>
      <c r="C5219" s="2" t="s">
        <v>32</v>
      </c>
      <c r="D5219" s="2" t="s">
        <v>57</v>
      </c>
      <c r="E5219" s="2">
        <v>3</v>
      </c>
      <c r="F5219" s="2">
        <v>2</v>
      </c>
      <c r="G5219" s="2">
        <v>3</v>
      </c>
      <c r="H5219" s="2" t="s">
        <v>43</v>
      </c>
      <c r="I5219" s="2" t="s">
        <v>35</v>
      </c>
      <c r="J5219" s="6">
        <v>438.25349999999997</v>
      </c>
      <c r="K5219" s="6">
        <v>474.1731111111111</v>
      </c>
      <c r="L5219" s="2" t="s">
        <v>78</v>
      </c>
      <c r="M5219" s="2" t="s">
        <v>37</v>
      </c>
      <c r="N5219" s="6">
        <v>0</v>
      </c>
      <c r="O5219" s="6">
        <v>0</v>
      </c>
      <c r="P5219" s="6">
        <v>178.65266666666668</v>
      </c>
      <c r="Q5219" s="6">
        <v>0</v>
      </c>
      <c r="R5219" s="6">
        <v>0</v>
      </c>
      <c r="S5219" s="6">
        <v>0</v>
      </c>
      <c r="T5219" s="6">
        <v>0</v>
      </c>
      <c r="U5219" s="6">
        <v>0</v>
      </c>
      <c r="V5219" s="6">
        <v>44.222222222222221</v>
      </c>
      <c r="W5219" s="6">
        <v>0</v>
      </c>
      <c r="X5219" s="6">
        <v>0</v>
      </c>
      <c r="Y5219" s="6">
        <v>245.61261686141358</v>
      </c>
      <c r="Z5219" s="2">
        <v>36</v>
      </c>
      <c r="AA5219" s="6">
        <v>8.8794844733854212</v>
      </c>
      <c r="AB5219" s="2" t="s">
        <v>38</v>
      </c>
      <c r="AC5219" s="2" t="s">
        <v>39</v>
      </c>
      <c r="AD5219" s="2" t="s">
        <v>46</v>
      </c>
      <c r="AE5219" s="2" t="s">
        <v>67</v>
      </c>
      <c r="AF5219" s="2">
        <v>0</v>
      </c>
      <c r="AG5219" s="8">
        <v>0.2138080894947052</v>
      </c>
      <c r="AH5219" s="3">
        <v>408.4161376953125</v>
      </c>
      <c r="AI5219" s="9">
        <v>0.35796341300010681</v>
      </c>
    </row>
    <row r="5220" spans="1:35" ht="15" x14ac:dyDescent="0.25">
      <c r="A5220" s="2">
        <v>5219</v>
      </c>
      <c r="B5220" s="2">
        <v>31</v>
      </c>
      <c r="C5220" s="2" t="s">
        <v>61</v>
      </c>
      <c r="D5220" s="2" t="s">
        <v>42</v>
      </c>
      <c r="E5220" s="2">
        <v>0</v>
      </c>
      <c r="F5220" s="2">
        <v>0</v>
      </c>
      <c r="G5220" s="2">
        <v>2</v>
      </c>
      <c r="H5220" s="2" t="s">
        <v>53</v>
      </c>
      <c r="I5220" s="2" t="s">
        <v>35</v>
      </c>
      <c r="J5220" s="6">
        <v>725.03475000000003</v>
      </c>
      <c r="K5220" s="6">
        <v>909.08777777777777</v>
      </c>
      <c r="L5220" s="2" t="s">
        <v>44</v>
      </c>
      <c r="M5220" s="2" t="s">
        <v>45</v>
      </c>
      <c r="N5220" s="6">
        <v>1080.4540290527425</v>
      </c>
      <c r="O5220" s="6">
        <v>3888.8888888888887</v>
      </c>
      <c r="P5220" s="6">
        <v>191.61377777777778</v>
      </c>
      <c r="Q5220" s="6">
        <v>0</v>
      </c>
      <c r="R5220" s="6">
        <v>0</v>
      </c>
      <c r="S5220" s="6">
        <v>0</v>
      </c>
      <c r="T5220" s="6">
        <v>0</v>
      </c>
      <c r="U5220" s="6">
        <v>0</v>
      </c>
      <c r="V5220" s="6">
        <v>44.222222222222221</v>
      </c>
      <c r="W5220" s="6">
        <v>0</v>
      </c>
      <c r="X5220" s="6">
        <v>0</v>
      </c>
      <c r="Y5220" s="6">
        <v>309.56461349275861</v>
      </c>
      <c r="Z5220" s="2">
        <v>18</v>
      </c>
      <c r="AA5220" s="6">
        <v>19.752012170751467</v>
      </c>
      <c r="AB5220" s="2" t="s">
        <v>38</v>
      </c>
      <c r="AC5220" s="2" t="s">
        <v>39</v>
      </c>
      <c r="AD5220" s="2" t="s">
        <v>40</v>
      </c>
      <c r="AE5220" s="2" t="s">
        <v>41</v>
      </c>
      <c r="AF5220" s="2">
        <v>0</v>
      </c>
      <c r="AG5220" s="8">
        <v>0.14876073598861689</v>
      </c>
      <c r="AH5220" s="3">
        <v>329.23782348632813</v>
      </c>
      <c r="AI5220" s="9">
        <v>0.19560596346855161</v>
      </c>
    </row>
    <row r="5221" spans="1:35" ht="15" x14ac:dyDescent="0.25">
      <c r="A5221" s="2">
        <v>5220</v>
      </c>
      <c r="B5221" s="2">
        <v>38</v>
      </c>
      <c r="C5221" s="2" t="s">
        <v>32</v>
      </c>
      <c r="D5221" s="2" t="s">
        <v>57</v>
      </c>
      <c r="E5221" s="2">
        <v>0</v>
      </c>
      <c r="F5221" s="2">
        <v>0</v>
      </c>
      <c r="G5221" s="2">
        <v>1</v>
      </c>
      <c r="H5221" s="2" t="s">
        <v>58</v>
      </c>
      <c r="I5221" s="2" t="s">
        <v>35</v>
      </c>
      <c r="J5221" s="6">
        <v>445.35725000000002</v>
      </c>
      <c r="K5221" s="6">
        <v>356.8051111111111</v>
      </c>
      <c r="L5221" s="2" t="s">
        <v>44</v>
      </c>
      <c r="M5221" s="2" t="s">
        <v>45</v>
      </c>
      <c r="N5221" s="6">
        <v>6532.1600832857948</v>
      </c>
      <c r="O5221" s="6">
        <v>3888.8888888888887</v>
      </c>
      <c r="P5221" s="6">
        <v>57.419777777777774</v>
      </c>
      <c r="Q5221" s="6">
        <v>0</v>
      </c>
      <c r="R5221" s="6">
        <v>0</v>
      </c>
      <c r="S5221" s="6">
        <v>0</v>
      </c>
      <c r="T5221" s="6">
        <v>0</v>
      </c>
      <c r="U5221" s="6">
        <v>0</v>
      </c>
      <c r="V5221" s="6">
        <v>26</v>
      </c>
      <c r="W5221" s="6">
        <v>0</v>
      </c>
      <c r="X5221" s="6">
        <v>0</v>
      </c>
      <c r="Y5221" s="6">
        <v>327.91253326621694</v>
      </c>
      <c r="Z5221" s="2">
        <v>36</v>
      </c>
      <c r="AA5221" s="6">
        <v>11.854823603824761</v>
      </c>
      <c r="AB5221" s="2" t="s">
        <v>55</v>
      </c>
      <c r="AC5221" s="2" t="s">
        <v>50</v>
      </c>
      <c r="AD5221" s="2" t="s">
        <v>40</v>
      </c>
      <c r="AE5221" s="2" t="s">
        <v>70</v>
      </c>
      <c r="AF5221" s="2">
        <v>0</v>
      </c>
      <c r="AG5221" s="8">
        <v>0.20317202806472781</v>
      </c>
      <c r="AH5221" s="3">
        <v>333.59442138671881</v>
      </c>
      <c r="AI5221" s="9">
        <v>0.28329092264175421</v>
      </c>
    </row>
    <row r="5222" spans="1:35" x14ac:dyDescent="0.2">
      <c r="A5222" s="2">
        <v>5221</v>
      </c>
      <c r="B5222" s="2">
        <v>37</v>
      </c>
      <c r="C5222" s="2" t="s">
        <v>47</v>
      </c>
      <c r="D5222" s="2" t="s">
        <v>57</v>
      </c>
      <c r="E5222" s="2">
        <v>0</v>
      </c>
      <c r="F5222" s="2">
        <v>0</v>
      </c>
      <c r="G5222" s="2">
        <v>3</v>
      </c>
      <c r="H5222" s="2" t="s">
        <v>58</v>
      </c>
      <c r="I5222" s="2" t="s">
        <v>35</v>
      </c>
      <c r="J5222" s="6">
        <v>159.20099999999999</v>
      </c>
      <c r="K5222" s="6">
        <v>150.41533333333334</v>
      </c>
      <c r="L5222" s="2" t="s">
        <v>36</v>
      </c>
      <c r="M5222" s="2" t="s">
        <v>37</v>
      </c>
      <c r="N5222" s="6">
        <v>11.475329024257078</v>
      </c>
      <c r="O5222" s="6">
        <v>113.33333333333333</v>
      </c>
      <c r="P5222" s="6">
        <v>92.358888888888885</v>
      </c>
      <c r="Q5222" s="6">
        <v>0</v>
      </c>
      <c r="R5222" s="6">
        <v>0</v>
      </c>
      <c r="S5222" s="6">
        <v>0</v>
      </c>
      <c r="T5222" s="6">
        <v>277.77777777777777</v>
      </c>
      <c r="U5222" s="6">
        <v>0</v>
      </c>
      <c r="V5222" s="6">
        <v>127.33333333333333</v>
      </c>
      <c r="W5222" s="6">
        <v>0</v>
      </c>
      <c r="X5222" s="6">
        <v>0</v>
      </c>
      <c r="Y5222" s="6">
        <v>109.97781471170123</v>
      </c>
      <c r="Z5222" s="2">
        <v>36</v>
      </c>
      <c r="AA5222" s="6">
        <v>3.9759614576331965</v>
      </c>
      <c r="AB5222" s="2" t="s">
        <v>38</v>
      </c>
      <c r="AC5222" s="2" t="s">
        <v>50</v>
      </c>
      <c r="AD5222" s="2" t="s">
        <v>40</v>
      </c>
      <c r="AE5222" s="2" t="s">
        <v>70</v>
      </c>
      <c r="AF5222" s="2" t="s">
        <v>59</v>
      </c>
      <c r="AG5222" s="4" t="s">
        <v>59</v>
      </c>
      <c r="AH5222" s="3" t="s">
        <v>59</v>
      </c>
    </row>
    <row r="5223" spans="1:35" ht="15" x14ac:dyDescent="0.25">
      <c r="A5223" s="2">
        <v>5222</v>
      </c>
      <c r="B5223" s="2">
        <v>25</v>
      </c>
      <c r="C5223" s="2" t="s">
        <v>61</v>
      </c>
      <c r="D5223" s="2" t="s">
        <v>57</v>
      </c>
      <c r="E5223" s="2">
        <v>1</v>
      </c>
      <c r="F5223" s="2">
        <v>4</v>
      </c>
      <c r="G5223" s="2">
        <v>2</v>
      </c>
      <c r="H5223" s="2" t="s">
        <v>58</v>
      </c>
      <c r="I5223" s="2" t="s">
        <v>35</v>
      </c>
      <c r="J5223" s="6">
        <v>320.66624999999999</v>
      </c>
      <c r="K5223" s="6">
        <v>252.14555555555555</v>
      </c>
      <c r="L5223" s="2" t="s">
        <v>44</v>
      </c>
      <c r="M5223" s="2" t="s">
        <v>45</v>
      </c>
      <c r="N5223" s="6">
        <v>0</v>
      </c>
      <c r="O5223" s="6">
        <v>0</v>
      </c>
      <c r="P5223" s="6">
        <v>163.30222222222221</v>
      </c>
      <c r="Q5223" s="6">
        <v>0</v>
      </c>
      <c r="R5223" s="6">
        <v>0</v>
      </c>
      <c r="S5223" s="6">
        <v>0</v>
      </c>
      <c r="T5223" s="6">
        <v>0</v>
      </c>
      <c r="U5223" s="6">
        <v>0</v>
      </c>
      <c r="V5223" s="6">
        <v>44.222222222222221</v>
      </c>
      <c r="W5223" s="6">
        <v>0</v>
      </c>
      <c r="X5223" s="6">
        <v>0</v>
      </c>
      <c r="Y5223" s="6">
        <v>230.35940442133955</v>
      </c>
      <c r="Z5223" s="2">
        <v>18</v>
      </c>
      <c r="AA5223" s="6">
        <v>14.698261886072435</v>
      </c>
      <c r="AB5223" s="2" t="s">
        <v>38</v>
      </c>
      <c r="AC5223" s="2" t="s">
        <v>50</v>
      </c>
      <c r="AD5223" s="2" t="s">
        <v>46</v>
      </c>
      <c r="AE5223" s="2" t="s">
        <v>64</v>
      </c>
      <c r="AF5223" s="2">
        <v>0</v>
      </c>
      <c r="AG5223" s="8">
        <v>0.29517331719398499</v>
      </c>
      <c r="AH5223" s="3">
        <v>285.70892333984381</v>
      </c>
      <c r="AI5223" s="9">
        <v>0.40351304411888123</v>
      </c>
    </row>
    <row r="5224" spans="1:35" ht="15" x14ac:dyDescent="0.25">
      <c r="A5224" s="2">
        <v>5223</v>
      </c>
      <c r="B5224" s="2">
        <v>22</v>
      </c>
      <c r="C5224" s="2" t="s">
        <v>47</v>
      </c>
      <c r="D5224" s="2" t="s">
        <v>57</v>
      </c>
      <c r="E5224" s="2">
        <v>1</v>
      </c>
      <c r="F5224" s="2">
        <v>1</v>
      </c>
      <c r="G5224" s="2">
        <v>3</v>
      </c>
      <c r="H5224" s="2" t="s">
        <v>53</v>
      </c>
      <c r="I5224" s="2" t="s">
        <v>35</v>
      </c>
      <c r="J5224" s="6">
        <v>1298.9137499999999</v>
      </c>
      <c r="K5224" s="6">
        <v>1558.0486666666666</v>
      </c>
      <c r="L5224" s="2" t="s">
        <v>44</v>
      </c>
      <c r="M5224" s="2" t="s">
        <v>45</v>
      </c>
      <c r="N5224" s="6">
        <v>0</v>
      </c>
      <c r="O5224" s="6">
        <v>0</v>
      </c>
      <c r="P5224" s="6">
        <v>857.7544444444444</v>
      </c>
      <c r="Q5224" s="6">
        <v>0</v>
      </c>
      <c r="R5224" s="6">
        <v>0</v>
      </c>
      <c r="S5224" s="6">
        <v>0</v>
      </c>
      <c r="T5224" s="6">
        <v>0</v>
      </c>
      <c r="U5224" s="6">
        <v>111.11111111111111</v>
      </c>
      <c r="V5224" s="6">
        <v>0</v>
      </c>
      <c r="W5224" s="6">
        <v>0</v>
      </c>
      <c r="X5224" s="6">
        <v>0</v>
      </c>
      <c r="Y5224" s="6">
        <v>662.32301134417435</v>
      </c>
      <c r="Z5224" s="2">
        <v>24</v>
      </c>
      <c r="AA5224" s="6">
        <v>33.065881555098642</v>
      </c>
      <c r="AB5224" s="2" t="s">
        <v>38</v>
      </c>
      <c r="AC5224" s="2" t="s">
        <v>39</v>
      </c>
      <c r="AD5224" s="2" t="s">
        <v>40</v>
      </c>
      <c r="AE5224" s="2" t="s">
        <v>41</v>
      </c>
      <c r="AF5224" s="2">
        <v>1</v>
      </c>
      <c r="AG5224" s="8">
        <v>5.5645305663347237E-2</v>
      </c>
      <c r="AH5224" s="3">
        <v>470.80364990234381</v>
      </c>
      <c r="AI5224" s="9">
        <v>6.8009659647941589E-2</v>
      </c>
    </row>
    <row r="5225" spans="1:35" ht="15" x14ac:dyDescent="0.25">
      <c r="A5225" s="2">
        <v>5224</v>
      </c>
      <c r="B5225" s="2">
        <v>54</v>
      </c>
      <c r="C5225" s="2" t="s">
        <v>32</v>
      </c>
      <c r="D5225" s="2" t="s">
        <v>33</v>
      </c>
      <c r="E5225" s="2">
        <v>1</v>
      </c>
      <c r="F5225" s="2">
        <v>2</v>
      </c>
      <c r="G5225" s="2">
        <v>3</v>
      </c>
      <c r="H5225" s="2" t="s">
        <v>58</v>
      </c>
      <c r="I5225" s="2" t="s">
        <v>49</v>
      </c>
      <c r="J5225" s="6">
        <v>689.73374999999999</v>
      </c>
      <c r="K5225" s="6">
        <v>636.62044444444439</v>
      </c>
      <c r="L5225" s="2" t="s">
        <v>44</v>
      </c>
      <c r="M5225" s="2" t="s">
        <v>45</v>
      </c>
      <c r="N5225" s="6">
        <v>0</v>
      </c>
      <c r="O5225" s="6">
        <v>0</v>
      </c>
      <c r="P5225" s="6">
        <v>263.53066666666666</v>
      </c>
      <c r="Q5225" s="6">
        <v>0</v>
      </c>
      <c r="R5225" s="6">
        <v>0</v>
      </c>
      <c r="S5225" s="6">
        <v>0</v>
      </c>
      <c r="T5225" s="6">
        <v>0</v>
      </c>
      <c r="U5225" s="6">
        <v>0</v>
      </c>
      <c r="V5225" s="6">
        <v>0</v>
      </c>
      <c r="W5225" s="6">
        <v>0</v>
      </c>
      <c r="X5225" s="6">
        <v>0</v>
      </c>
      <c r="Y5225" s="6">
        <v>553.50654692479031</v>
      </c>
      <c r="Z5225" s="2">
        <v>36</v>
      </c>
      <c r="AA5225" s="6">
        <v>20.010587616144537</v>
      </c>
      <c r="AB5225" s="2" t="s">
        <v>55</v>
      </c>
      <c r="AC5225" s="2" t="s">
        <v>39</v>
      </c>
      <c r="AD5225" s="2" t="s">
        <v>40</v>
      </c>
      <c r="AE5225" s="2" t="s">
        <v>64</v>
      </c>
      <c r="AF5225" s="2">
        <v>1</v>
      </c>
      <c r="AG5225" s="8">
        <v>0.1136990413069725</v>
      </c>
      <c r="AH5225" s="3">
        <v>515.74072265625</v>
      </c>
      <c r="AI5225" s="9">
        <v>0.20834620296955109</v>
      </c>
    </row>
    <row r="5226" spans="1:35" x14ac:dyDescent="0.2">
      <c r="A5226" s="2">
        <v>5225</v>
      </c>
      <c r="B5226" s="2">
        <v>28</v>
      </c>
      <c r="C5226" s="2" t="s">
        <v>47</v>
      </c>
      <c r="D5226" s="2" t="s">
        <v>33</v>
      </c>
      <c r="E5226" s="2">
        <v>1</v>
      </c>
      <c r="F5226" s="2">
        <v>2</v>
      </c>
      <c r="G5226" s="2">
        <v>2</v>
      </c>
      <c r="H5226" s="2" t="s">
        <v>43</v>
      </c>
      <c r="I5226" s="2" t="s">
        <v>35</v>
      </c>
      <c r="J5226" s="6">
        <v>968.28875000000005</v>
      </c>
      <c r="K5226" s="6">
        <v>716.86911111111112</v>
      </c>
      <c r="L5226" s="2" t="s">
        <v>36</v>
      </c>
      <c r="M5226" s="2" t="s">
        <v>45</v>
      </c>
      <c r="N5226" s="6">
        <v>0</v>
      </c>
      <c r="O5226" s="6">
        <v>0</v>
      </c>
      <c r="P5226" s="6">
        <v>536.91044444444447</v>
      </c>
      <c r="Q5226" s="6">
        <v>0</v>
      </c>
      <c r="R5226" s="6">
        <v>0</v>
      </c>
      <c r="S5226" s="6">
        <v>0</v>
      </c>
      <c r="T5226" s="6">
        <v>0</v>
      </c>
      <c r="U5226" s="6">
        <v>0</v>
      </c>
      <c r="V5226" s="6">
        <v>0</v>
      </c>
      <c r="W5226" s="6">
        <v>0</v>
      </c>
      <c r="X5226" s="6">
        <v>0</v>
      </c>
      <c r="Y5226" s="6">
        <v>725.34836391787871</v>
      </c>
      <c r="Z5226" s="2">
        <v>3</v>
      </c>
      <c r="AA5226" s="6">
        <v>249.0722683842921</v>
      </c>
      <c r="AB5226" s="2" t="s">
        <v>38</v>
      </c>
      <c r="AC5226" s="2" t="s">
        <v>62</v>
      </c>
      <c r="AD5226" s="2" t="s">
        <v>40</v>
      </c>
      <c r="AE5226" s="2" t="s">
        <v>41</v>
      </c>
      <c r="AF5226" s="2" t="s">
        <v>59</v>
      </c>
      <c r="AG5226" s="4" t="s">
        <v>59</v>
      </c>
      <c r="AH5226" s="3" t="s">
        <v>59</v>
      </c>
    </row>
    <row r="5227" spans="1:35" ht="15" x14ac:dyDescent="0.25">
      <c r="A5227" s="2">
        <v>5226</v>
      </c>
      <c r="B5227" s="2">
        <v>48</v>
      </c>
      <c r="C5227" s="2" t="s">
        <v>32</v>
      </c>
      <c r="D5227" s="2" t="s">
        <v>65</v>
      </c>
      <c r="E5227" s="2">
        <v>0</v>
      </c>
      <c r="F5227" s="2">
        <v>1</v>
      </c>
      <c r="G5227" s="2">
        <v>2</v>
      </c>
      <c r="H5227" s="2" t="s">
        <v>43</v>
      </c>
      <c r="I5227" s="2" t="s">
        <v>49</v>
      </c>
      <c r="J5227" s="6">
        <v>465.13925</v>
      </c>
      <c r="K5227" s="6">
        <v>257.69133333333332</v>
      </c>
      <c r="L5227" s="2" t="s">
        <v>44</v>
      </c>
      <c r="M5227" s="2" t="s">
        <v>37</v>
      </c>
      <c r="N5227" s="6">
        <v>135.76592523005405</v>
      </c>
      <c r="O5227" s="6">
        <v>64.666666666666671</v>
      </c>
      <c r="P5227" s="6">
        <v>59.341111111111111</v>
      </c>
      <c r="Q5227" s="6">
        <v>0</v>
      </c>
      <c r="R5227" s="6">
        <v>0</v>
      </c>
      <c r="S5227" s="6">
        <v>0</v>
      </c>
      <c r="T5227" s="6">
        <v>0</v>
      </c>
      <c r="U5227" s="6">
        <v>0</v>
      </c>
      <c r="V5227" s="6">
        <v>13.111111111111111</v>
      </c>
      <c r="W5227" s="6">
        <v>0</v>
      </c>
      <c r="X5227" s="6">
        <v>0</v>
      </c>
      <c r="Y5227" s="6">
        <v>418.26023052435761</v>
      </c>
      <c r="Z5227" s="2">
        <v>24</v>
      </c>
      <c r="AA5227" s="6">
        <v>20.881266398488254</v>
      </c>
      <c r="AB5227" s="2" t="s">
        <v>55</v>
      </c>
      <c r="AC5227" s="2" t="s">
        <v>50</v>
      </c>
      <c r="AD5227" s="2" t="s">
        <v>63</v>
      </c>
      <c r="AE5227" s="2" t="s">
        <v>41</v>
      </c>
      <c r="AF5227" s="2">
        <v>1</v>
      </c>
      <c r="AG5227" s="8">
        <v>0.18564024567604059</v>
      </c>
      <c r="AH5227" s="3">
        <v>375.96585083007813</v>
      </c>
      <c r="AI5227" s="9">
        <v>0.28584340214729309</v>
      </c>
    </row>
    <row r="5228" spans="1:35" ht="15" x14ac:dyDescent="0.25">
      <c r="A5228" s="2">
        <v>5227</v>
      </c>
      <c r="B5228" s="2">
        <v>48</v>
      </c>
      <c r="C5228" s="2" t="s">
        <v>61</v>
      </c>
      <c r="D5228" s="2" t="s">
        <v>33</v>
      </c>
      <c r="E5228" s="2">
        <v>3</v>
      </c>
      <c r="F5228" s="2">
        <v>3</v>
      </c>
      <c r="G5228" s="2">
        <v>3</v>
      </c>
      <c r="H5228" s="2" t="s">
        <v>34</v>
      </c>
      <c r="I5228" s="2" t="s">
        <v>49</v>
      </c>
      <c r="J5228" s="6">
        <v>1004.2645</v>
      </c>
      <c r="K5228" s="6">
        <v>1237.4491111111111</v>
      </c>
      <c r="L5228" s="2" t="s">
        <v>44</v>
      </c>
      <c r="M5228" s="2" t="s">
        <v>37</v>
      </c>
      <c r="N5228" s="6">
        <v>0</v>
      </c>
      <c r="O5228" s="6">
        <v>755.55555555555554</v>
      </c>
      <c r="P5228" s="6">
        <v>456.85199999999998</v>
      </c>
      <c r="Q5228" s="6">
        <v>0</v>
      </c>
      <c r="R5228" s="6">
        <v>0</v>
      </c>
      <c r="S5228" s="6">
        <v>0</v>
      </c>
      <c r="T5228" s="6">
        <v>0</v>
      </c>
      <c r="U5228" s="6">
        <v>0</v>
      </c>
      <c r="V5228" s="6">
        <v>212.44444444444446</v>
      </c>
      <c r="W5228" s="6">
        <v>0</v>
      </c>
      <c r="X5228" s="6">
        <v>0</v>
      </c>
      <c r="Y5228" s="6">
        <v>507.88002438182002</v>
      </c>
      <c r="Z5228" s="2">
        <v>48</v>
      </c>
      <c r="AA5228" s="6">
        <v>14.918975517209377</v>
      </c>
      <c r="AB5228" s="2" t="s">
        <v>38</v>
      </c>
      <c r="AC5228" s="2" t="s">
        <v>62</v>
      </c>
      <c r="AD5228" s="2" t="s">
        <v>40</v>
      </c>
      <c r="AE5228" s="2" t="s">
        <v>41</v>
      </c>
      <c r="AF5228" s="2">
        <v>1</v>
      </c>
      <c r="AG5228" s="8">
        <v>7.8578785061836243E-2</v>
      </c>
      <c r="AH5228" s="3">
        <v>588.94012451171875</v>
      </c>
      <c r="AI5228" s="9">
        <v>0.14409877359867099</v>
      </c>
    </row>
    <row r="5229" spans="1:35" ht="15" x14ac:dyDescent="0.25">
      <c r="A5229" s="2">
        <v>5228</v>
      </c>
      <c r="B5229" s="2">
        <v>29</v>
      </c>
      <c r="C5229" s="2" t="s">
        <v>32</v>
      </c>
      <c r="D5229" s="2" t="s">
        <v>65</v>
      </c>
      <c r="E5229" s="2">
        <v>1</v>
      </c>
      <c r="F5229" s="2">
        <v>1</v>
      </c>
      <c r="G5229" s="2">
        <v>4</v>
      </c>
      <c r="H5229" s="2" t="s">
        <v>52</v>
      </c>
      <c r="I5229" s="2" t="s">
        <v>66</v>
      </c>
      <c r="J5229" s="6">
        <v>176.13550000000001</v>
      </c>
      <c r="K5229" s="6">
        <v>161.18600000000001</v>
      </c>
      <c r="L5229" s="2" t="s">
        <v>73</v>
      </c>
      <c r="M5229" s="2" t="s">
        <v>51</v>
      </c>
      <c r="N5229" s="6">
        <v>0</v>
      </c>
      <c r="O5229" s="6">
        <v>0</v>
      </c>
      <c r="P5229" s="6">
        <v>110.52222222222223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141.55555555555554</v>
      </c>
      <c r="W5229" s="6">
        <v>0</v>
      </c>
      <c r="X5229" s="6">
        <v>0</v>
      </c>
      <c r="Y5229" s="6">
        <v>96.87390337389688</v>
      </c>
      <c r="Z5229" s="2">
        <v>36</v>
      </c>
      <c r="AA5229" s="6">
        <v>3.5022236718813091</v>
      </c>
      <c r="AB5229" s="2" t="s">
        <v>38</v>
      </c>
      <c r="AC5229" s="2" t="s">
        <v>39</v>
      </c>
      <c r="AD5229" s="2" t="s">
        <v>40</v>
      </c>
      <c r="AE5229" s="2" t="s">
        <v>41</v>
      </c>
      <c r="AF5229" s="2">
        <v>0</v>
      </c>
      <c r="AG5229" s="8">
        <v>0.27987673878669739</v>
      </c>
      <c r="AH5229" s="3">
        <v>370.07156372070313</v>
      </c>
      <c r="AI5229" s="9">
        <v>0.4969106912612915</v>
      </c>
    </row>
    <row r="5230" spans="1:35" ht="15" x14ac:dyDescent="0.25">
      <c r="A5230" s="2">
        <v>5229</v>
      </c>
      <c r="B5230" s="2">
        <v>24</v>
      </c>
      <c r="C5230" s="2" t="s">
        <v>32</v>
      </c>
      <c r="D5230" s="2" t="s">
        <v>57</v>
      </c>
      <c r="E5230" s="2">
        <v>2</v>
      </c>
      <c r="F5230" s="2">
        <v>0</v>
      </c>
      <c r="G5230" s="2">
        <v>2</v>
      </c>
      <c r="H5230" s="2" t="s">
        <v>34</v>
      </c>
      <c r="I5230" s="2" t="s">
        <v>49</v>
      </c>
      <c r="J5230" s="6">
        <v>901.45899999999995</v>
      </c>
      <c r="K5230" s="6">
        <v>1186.8848888888888</v>
      </c>
      <c r="L5230" s="2" t="s">
        <v>73</v>
      </c>
      <c r="M5230" s="2" t="s">
        <v>37</v>
      </c>
      <c r="N5230" s="6">
        <v>0</v>
      </c>
      <c r="O5230" s="6">
        <v>3333.3333333333335</v>
      </c>
      <c r="P5230" s="6">
        <v>14.249777777777778</v>
      </c>
      <c r="Q5230" s="6">
        <v>0</v>
      </c>
      <c r="R5230" s="6">
        <v>0</v>
      </c>
      <c r="S5230" s="6">
        <v>0</v>
      </c>
      <c r="T5230" s="6">
        <v>600</v>
      </c>
      <c r="U5230" s="6">
        <v>0</v>
      </c>
      <c r="V5230" s="6">
        <v>54.888888888888886</v>
      </c>
      <c r="W5230" s="6">
        <v>0</v>
      </c>
      <c r="X5230" s="6">
        <v>0</v>
      </c>
      <c r="Y5230" s="6">
        <v>371.57227785545706</v>
      </c>
      <c r="Z5230" s="2">
        <v>36</v>
      </c>
      <c r="AA5230" s="6">
        <v>13.433227959212077</v>
      </c>
      <c r="AB5230" s="2" t="s">
        <v>68</v>
      </c>
      <c r="AC5230" s="2" t="s">
        <v>50</v>
      </c>
      <c r="AD5230" s="2" t="s">
        <v>40</v>
      </c>
      <c r="AE5230" s="2" t="s">
        <v>41</v>
      </c>
      <c r="AF5230" s="2">
        <v>1</v>
      </c>
      <c r="AG5230" s="8">
        <v>0.1128450185060501</v>
      </c>
      <c r="AH5230" s="3">
        <v>402.35263061523438</v>
      </c>
      <c r="AI5230" s="9">
        <v>0.15009468793869021</v>
      </c>
    </row>
    <row r="5231" spans="1:35" ht="15" x14ac:dyDescent="0.25">
      <c r="A5231" s="2">
        <v>5230</v>
      </c>
      <c r="B5231" s="2">
        <v>29</v>
      </c>
      <c r="C5231" s="2" t="s">
        <v>47</v>
      </c>
      <c r="D5231" s="2" t="s">
        <v>33</v>
      </c>
      <c r="E5231" s="2">
        <v>0</v>
      </c>
      <c r="F5231" s="2">
        <v>1</v>
      </c>
      <c r="G5231" s="2">
        <v>2</v>
      </c>
      <c r="H5231" s="2" t="s">
        <v>34</v>
      </c>
      <c r="I5231" s="2" t="s">
        <v>35</v>
      </c>
      <c r="J5231" s="6">
        <v>809.37950000000001</v>
      </c>
      <c r="K5231" s="6">
        <v>953.9764444444445</v>
      </c>
      <c r="L5231" s="2" t="s">
        <v>78</v>
      </c>
      <c r="M5231" s="2" t="s">
        <v>37</v>
      </c>
      <c r="N5231" s="6">
        <v>0</v>
      </c>
      <c r="O5231" s="6">
        <v>0</v>
      </c>
      <c r="P5231" s="6">
        <v>521.95955555555554</v>
      </c>
      <c r="Q5231" s="6">
        <v>77.777777777777771</v>
      </c>
      <c r="R5231" s="6">
        <v>0</v>
      </c>
      <c r="S5231" s="6">
        <v>0</v>
      </c>
      <c r="T5231" s="6">
        <v>0</v>
      </c>
      <c r="U5231" s="6">
        <v>0</v>
      </c>
      <c r="V5231" s="6">
        <v>22.666666666666668</v>
      </c>
      <c r="W5231" s="6">
        <v>0</v>
      </c>
      <c r="X5231" s="6">
        <v>0</v>
      </c>
      <c r="Y5231" s="6">
        <v>352.36488626570076</v>
      </c>
      <c r="Z5231" s="2">
        <v>36</v>
      </c>
      <c r="AA5231" s="6">
        <v>12.738834741245963</v>
      </c>
      <c r="AB5231" s="2" t="s">
        <v>38</v>
      </c>
      <c r="AC5231" s="2" t="s">
        <v>50</v>
      </c>
      <c r="AD5231" s="2" t="s">
        <v>40</v>
      </c>
      <c r="AE5231" s="2" t="s">
        <v>41</v>
      </c>
      <c r="AF5231" s="2">
        <v>1</v>
      </c>
      <c r="AG5231" s="8">
        <v>0.127815842628479</v>
      </c>
      <c r="AH5231" s="3">
        <v>395.96343994140619</v>
      </c>
      <c r="AI5231" s="9">
        <v>0.1811261922121048</v>
      </c>
    </row>
    <row r="5232" spans="1:35" ht="15" x14ac:dyDescent="0.25">
      <c r="A5232" s="2">
        <v>5231</v>
      </c>
      <c r="B5232" s="2">
        <v>25</v>
      </c>
      <c r="C5232" s="2" t="s">
        <v>61</v>
      </c>
      <c r="D5232" s="2" t="s">
        <v>57</v>
      </c>
      <c r="E5232" s="2">
        <v>6</v>
      </c>
      <c r="F5232" s="2">
        <v>2</v>
      </c>
      <c r="G5232" s="2">
        <v>4</v>
      </c>
      <c r="H5232" s="2" t="s">
        <v>52</v>
      </c>
      <c r="I5232" s="2" t="s">
        <v>49</v>
      </c>
      <c r="J5232" s="6">
        <v>1279.2235000000001</v>
      </c>
      <c r="K5232" s="6">
        <v>853.87422222222222</v>
      </c>
      <c r="L5232" s="2" t="s">
        <v>73</v>
      </c>
      <c r="M5232" s="2" t="s">
        <v>45</v>
      </c>
      <c r="N5232" s="6">
        <v>0</v>
      </c>
      <c r="O5232" s="6">
        <v>0</v>
      </c>
      <c r="P5232" s="6">
        <v>337.72399999999999</v>
      </c>
      <c r="Q5232" s="6">
        <v>0</v>
      </c>
      <c r="R5232" s="6">
        <v>0</v>
      </c>
      <c r="S5232" s="6">
        <v>0</v>
      </c>
      <c r="T5232" s="6">
        <v>0</v>
      </c>
      <c r="U5232" s="6">
        <v>74</v>
      </c>
      <c r="V5232" s="6">
        <v>59.555555555555557</v>
      </c>
      <c r="W5232" s="6">
        <v>0</v>
      </c>
      <c r="X5232" s="6">
        <v>0</v>
      </c>
      <c r="Y5232" s="6">
        <v>1318.5133227948197</v>
      </c>
      <c r="Z5232" s="2">
        <v>24</v>
      </c>
      <c r="AA5232" s="6">
        <v>65.825593575364351</v>
      </c>
      <c r="AB5232" s="2" t="s">
        <v>55</v>
      </c>
      <c r="AC5232" s="2" t="s">
        <v>39</v>
      </c>
      <c r="AD5232" s="2" t="s">
        <v>40</v>
      </c>
      <c r="AE5232" s="2" t="s">
        <v>41</v>
      </c>
      <c r="AF5232" s="2">
        <v>1</v>
      </c>
      <c r="AG5232" s="8">
        <v>4.1012324392795563E-2</v>
      </c>
      <c r="AH5232" s="3">
        <v>606.05609130859375</v>
      </c>
      <c r="AI5232" s="9">
        <v>5.3581096231937408E-2</v>
      </c>
    </row>
    <row r="5233" spans="1:35" ht="15" x14ac:dyDescent="0.25">
      <c r="A5233" s="2">
        <v>5232</v>
      </c>
      <c r="B5233" s="2">
        <v>53</v>
      </c>
      <c r="C5233" s="2" t="s">
        <v>32</v>
      </c>
      <c r="D5233" s="2" t="s">
        <v>57</v>
      </c>
      <c r="E5233" s="2">
        <v>0</v>
      </c>
      <c r="F5233" s="2">
        <v>1</v>
      </c>
      <c r="G5233" s="2">
        <v>5</v>
      </c>
      <c r="H5233" s="2" t="s">
        <v>34</v>
      </c>
      <c r="I5233" s="2" t="s">
        <v>35</v>
      </c>
      <c r="J5233" s="6">
        <v>1101.4952499999999</v>
      </c>
      <c r="K5233" s="6">
        <v>921.88777777777773</v>
      </c>
      <c r="L5233" s="2" t="s">
        <v>44</v>
      </c>
      <c r="M5233" s="2" t="s">
        <v>45</v>
      </c>
      <c r="N5233" s="6">
        <v>0</v>
      </c>
      <c r="O5233" s="6">
        <v>0</v>
      </c>
      <c r="P5233" s="6">
        <v>658.9617777777778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98.444444444444443</v>
      </c>
      <c r="W5233" s="6">
        <v>0</v>
      </c>
      <c r="X5233" s="6">
        <v>0</v>
      </c>
      <c r="Y5233" s="6">
        <v>863.4838733423162</v>
      </c>
      <c r="Z5233" s="2">
        <v>36</v>
      </c>
      <c r="AA5233" s="6">
        <v>31.217010527956933</v>
      </c>
      <c r="AB5233" s="2" t="s">
        <v>55</v>
      </c>
      <c r="AC5233" s="2" t="s">
        <v>50</v>
      </c>
      <c r="AD5233" s="2" t="s">
        <v>40</v>
      </c>
      <c r="AE5233" s="2" t="s">
        <v>41</v>
      </c>
      <c r="AF5233" s="2">
        <v>1</v>
      </c>
      <c r="AG5233" s="8">
        <v>4.6439111232757568E-2</v>
      </c>
      <c r="AH5233" s="3">
        <v>643.72613525390625</v>
      </c>
      <c r="AI5233" s="9">
        <v>9.8017036914825439E-2</v>
      </c>
    </row>
    <row r="5234" spans="1:35" ht="15" x14ac:dyDescent="0.25">
      <c r="A5234" s="2">
        <v>5233</v>
      </c>
      <c r="B5234" s="2">
        <v>29</v>
      </c>
      <c r="C5234" s="2" t="s">
        <v>47</v>
      </c>
      <c r="D5234" s="2" t="s">
        <v>42</v>
      </c>
      <c r="E5234" s="2">
        <v>0</v>
      </c>
      <c r="F5234" s="2">
        <v>0</v>
      </c>
      <c r="G5234" s="2">
        <v>2</v>
      </c>
      <c r="H5234" s="2" t="s">
        <v>53</v>
      </c>
      <c r="I5234" s="2" t="s">
        <v>35</v>
      </c>
      <c r="J5234" s="6">
        <v>948.60125000000005</v>
      </c>
      <c r="K5234" s="6">
        <v>863.14599999999996</v>
      </c>
      <c r="L5234" s="2" t="s">
        <v>44</v>
      </c>
      <c r="M5234" s="2" t="s">
        <v>37</v>
      </c>
      <c r="N5234" s="6">
        <v>0</v>
      </c>
      <c r="O5234" s="6">
        <v>0</v>
      </c>
      <c r="P5234" s="6">
        <v>578.15422222222219</v>
      </c>
      <c r="Q5234" s="6">
        <v>0</v>
      </c>
      <c r="R5234" s="6">
        <v>0</v>
      </c>
      <c r="S5234" s="6">
        <v>0</v>
      </c>
      <c r="T5234" s="6">
        <v>622.22222222222217</v>
      </c>
      <c r="U5234" s="6">
        <v>0</v>
      </c>
      <c r="V5234" s="6">
        <v>31.555555555555557</v>
      </c>
      <c r="W5234" s="6">
        <v>0</v>
      </c>
      <c r="X5234" s="6">
        <v>0</v>
      </c>
      <c r="Y5234" s="6">
        <v>666.97830882942981</v>
      </c>
      <c r="Z5234" s="2">
        <v>36</v>
      </c>
      <c r="AA5234" s="6">
        <v>24.112863634678437</v>
      </c>
      <c r="AB5234" s="2" t="s">
        <v>55</v>
      </c>
      <c r="AC5234" s="2" t="s">
        <v>39</v>
      </c>
      <c r="AD5234" s="2" t="s">
        <v>46</v>
      </c>
      <c r="AE5234" s="2" t="s">
        <v>41</v>
      </c>
      <c r="AF5234" s="2">
        <v>1</v>
      </c>
      <c r="AG5234" s="8">
        <v>8.7539851665496826E-2</v>
      </c>
      <c r="AH5234" s="3">
        <v>433.2987060546875</v>
      </c>
      <c r="AI5234" s="9">
        <v>0.1144072934985161</v>
      </c>
    </row>
    <row r="5235" spans="1:35" ht="15" x14ac:dyDescent="0.25">
      <c r="A5235" s="2">
        <v>5234</v>
      </c>
      <c r="B5235" s="2">
        <v>30</v>
      </c>
      <c r="C5235" s="2" t="s">
        <v>61</v>
      </c>
      <c r="D5235" s="2" t="s">
        <v>33</v>
      </c>
      <c r="E5235" s="2">
        <v>1</v>
      </c>
      <c r="F5235" s="2">
        <v>1</v>
      </c>
      <c r="G5235" s="2">
        <v>5</v>
      </c>
      <c r="H5235" s="2" t="s">
        <v>48</v>
      </c>
      <c r="I5235" s="2" t="s">
        <v>49</v>
      </c>
      <c r="J5235" s="6">
        <v>1320.646</v>
      </c>
      <c r="K5235" s="6">
        <v>653.1731111111111</v>
      </c>
      <c r="L5235" s="2" t="s">
        <v>44</v>
      </c>
      <c r="M5235" s="2" t="s">
        <v>45</v>
      </c>
      <c r="N5235" s="6">
        <v>0</v>
      </c>
      <c r="O5235" s="6">
        <v>0</v>
      </c>
      <c r="P5235" s="6">
        <v>13.972444444444445</v>
      </c>
      <c r="Q5235" s="6">
        <v>0</v>
      </c>
      <c r="R5235" s="6">
        <v>0</v>
      </c>
      <c r="S5235" s="6">
        <v>0</v>
      </c>
      <c r="T5235" s="6">
        <v>0</v>
      </c>
      <c r="U5235" s="6">
        <v>0</v>
      </c>
      <c r="V5235" s="6">
        <v>224.22222222222223</v>
      </c>
      <c r="W5235" s="6">
        <v>0</v>
      </c>
      <c r="X5235" s="6">
        <v>0</v>
      </c>
      <c r="Y5235" s="6">
        <v>1089.7217640523447</v>
      </c>
      <c r="Z5235" s="2">
        <v>36</v>
      </c>
      <c r="AA5235" s="6">
        <v>39.396052238117406</v>
      </c>
      <c r="AB5235" s="2" t="s">
        <v>38</v>
      </c>
      <c r="AC5235" s="2" t="s">
        <v>39</v>
      </c>
      <c r="AD5235" s="2" t="s">
        <v>63</v>
      </c>
      <c r="AE5235" s="2" t="s">
        <v>41</v>
      </c>
      <c r="AF5235" s="2">
        <v>1</v>
      </c>
      <c r="AG5235" s="8">
        <v>3.9488714188337333E-2</v>
      </c>
      <c r="AH5235" s="3">
        <v>624.792236328125</v>
      </c>
      <c r="AI5235" s="9">
        <v>6.8958871066570282E-2</v>
      </c>
    </row>
    <row r="5236" spans="1:35" ht="15" x14ac:dyDescent="0.25">
      <c r="A5236" s="2">
        <v>5235</v>
      </c>
      <c r="B5236" s="2">
        <v>58</v>
      </c>
      <c r="C5236" s="2" t="s">
        <v>47</v>
      </c>
      <c r="D5236" s="2" t="s">
        <v>57</v>
      </c>
      <c r="E5236" s="2">
        <v>2</v>
      </c>
      <c r="F5236" s="2">
        <v>1</v>
      </c>
      <c r="G5236" s="2">
        <v>3</v>
      </c>
      <c r="H5236" s="2" t="s">
        <v>43</v>
      </c>
      <c r="I5236" s="2" t="s">
        <v>49</v>
      </c>
      <c r="J5236" s="6">
        <v>1370.2302500000001</v>
      </c>
      <c r="K5236" s="6">
        <v>973.75400000000002</v>
      </c>
      <c r="L5236" s="2" t="s">
        <v>44</v>
      </c>
      <c r="M5236" s="2" t="s">
        <v>37</v>
      </c>
      <c r="N5236" s="6">
        <v>0</v>
      </c>
      <c r="O5236" s="6">
        <v>0</v>
      </c>
      <c r="P5236" s="6">
        <v>474.05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937.11627128329258</v>
      </c>
      <c r="Z5236" s="2">
        <v>24</v>
      </c>
      <c r="AA5236" s="6">
        <v>46.784688284832896</v>
      </c>
      <c r="AB5236" s="2" t="s">
        <v>38</v>
      </c>
      <c r="AC5236" s="2" t="s">
        <v>39</v>
      </c>
      <c r="AD5236" s="2" t="s">
        <v>40</v>
      </c>
      <c r="AE5236" s="2" t="s">
        <v>41</v>
      </c>
      <c r="AF5236" s="2">
        <v>1</v>
      </c>
      <c r="AG5236" s="8">
        <v>4.04399074614048E-2</v>
      </c>
      <c r="AH5236" s="3">
        <v>603.345947265625</v>
      </c>
      <c r="AI5236" s="9">
        <v>6.1259031295776367E-2</v>
      </c>
    </row>
    <row r="5237" spans="1:35" ht="15" x14ac:dyDescent="0.25">
      <c r="A5237" s="2">
        <v>5236</v>
      </c>
      <c r="B5237" s="2">
        <v>37</v>
      </c>
      <c r="C5237" s="2" t="s">
        <v>32</v>
      </c>
      <c r="D5237" s="2" t="s">
        <v>65</v>
      </c>
      <c r="E5237" s="2">
        <v>1</v>
      </c>
      <c r="F5237" s="2">
        <v>1</v>
      </c>
      <c r="G5237" s="2">
        <v>3</v>
      </c>
      <c r="H5237" s="2" t="s">
        <v>58</v>
      </c>
      <c r="I5237" s="2" t="s">
        <v>35</v>
      </c>
      <c r="J5237" s="6">
        <v>613.52049999999997</v>
      </c>
      <c r="K5237" s="6">
        <v>415.61955555555556</v>
      </c>
      <c r="L5237" s="2" t="s">
        <v>36</v>
      </c>
      <c r="M5237" s="2" t="s">
        <v>37</v>
      </c>
      <c r="N5237" s="6">
        <v>0</v>
      </c>
      <c r="O5237" s="6">
        <v>0</v>
      </c>
      <c r="P5237" s="6">
        <v>35.474888888888891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42.888888888888886</v>
      </c>
      <c r="W5237" s="6">
        <v>0</v>
      </c>
      <c r="X5237" s="6">
        <v>0</v>
      </c>
      <c r="Y5237" s="6">
        <v>673.15260778361016</v>
      </c>
      <c r="Z5237" s="2">
        <v>24</v>
      </c>
      <c r="AA5237" s="6">
        <v>33.606539432029663</v>
      </c>
      <c r="AB5237" s="2" t="s">
        <v>38</v>
      </c>
      <c r="AC5237" s="2" t="s">
        <v>39</v>
      </c>
      <c r="AD5237" s="2" t="s">
        <v>46</v>
      </c>
      <c r="AE5237" s="2" t="s">
        <v>41</v>
      </c>
      <c r="AF5237" s="2">
        <v>1</v>
      </c>
      <c r="AG5237" s="8">
        <v>0.1302459388971329</v>
      </c>
      <c r="AH5237" s="3">
        <v>429.3214111328125</v>
      </c>
      <c r="AI5237" s="9">
        <v>0.2008728235960007</v>
      </c>
    </row>
    <row r="5238" spans="1:35" ht="15" x14ac:dyDescent="0.25">
      <c r="A5238" s="2">
        <v>5237</v>
      </c>
      <c r="B5238" s="2">
        <v>54</v>
      </c>
      <c r="C5238" s="2" t="s">
        <v>32</v>
      </c>
      <c r="D5238" s="2" t="s">
        <v>65</v>
      </c>
      <c r="E5238" s="2">
        <v>1</v>
      </c>
      <c r="F5238" s="2">
        <v>3</v>
      </c>
      <c r="G5238" s="2">
        <v>2</v>
      </c>
      <c r="H5238" s="2" t="s">
        <v>58</v>
      </c>
      <c r="I5238" s="2" t="s">
        <v>35</v>
      </c>
      <c r="J5238" s="6">
        <v>601.70100000000002</v>
      </c>
      <c r="K5238" s="6">
        <v>759.8317777777778</v>
      </c>
      <c r="L5238" s="2" t="s">
        <v>44</v>
      </c>
      <c r="M5238" s="2" t="s">
        <v>45</v>
      </c>
      <c r="N5238" s="6">
        <v>0</v>
      </c>
      <c r="O5238" s="6">
        <v>0</v>
      </c>
      <c r="P5238" s="6">
        <v>220.68799999999999</v>
      </c>
      <c r="Q5238" s="6">
        <v>0</v>
      </c>
      <c r="R5238" s="6">
        <v>0</v>
      </c>
      <c r="S5238" s="6">
        <v>0</v>
      </c>
      <c r="T5238" s="6">
        <v>0</v>
      </c>
      <c r="U5238" s="6">
        <v>0</v>
      </c>
      <c r="V5238" s="6">
        <v>224.22222222222223</v>
      </c>
      <c r="W5238" s="6">
        <v>0</v>
      </c>
      <c r="X5238" s="6">
        <v>0</v>
      </c>
      <c r="Y5238" s="6">
        <v>276.47995029699041</v>
      </c>
      <c r="Z5238" s="2">
        <v>36</v>
      </c>
      <c r="AA5238" s="6">
        <v>9.9954125208874256</v>
      </c>
      <c r="AB5238" s="2" t="s">
        <v>55</v>
      </c>
      <c r="AC5238" s="2" t="s">
        <v>39</v>
      </c>
      <c r="AD5238" s="2" t="s">
        <v>40</v>
      </c>
      <c r="AE5238" s="2" t="s">
        <v>41</v>
      </c>
      <c r="AF5238" s="2">
        <v>0</v>
      </c>
      <c r="AG5238" s="8">
        <v>0.16108892858028409</v>
      </c>
      <c r="AH5238" s="3">
        <v>453.78857421875</v>
      </c>
      <c r="AI5238" s="9">
        <v>0.27336409687995911</v>
      </c>
    </row>
    <row r="5239" spans="1:35" ht="15" x14ac:dyDescent="0.25">
      <c r="A5239" s="2">
        <v>5238</v>
      </c>
      <c r="B5239" s="2">
        <v>40</v>
      </c>
      <c r="C5239" s="2" t="s">
        <v>32</v>
      </c>
      <c r="D5239" s="2" t="s">
        <v>65</v>
      </c>
      <c r="E5239" s="2">
        <v>0</v>
      </c>
      <c r="F5239" s="2">
        <v>0</v>
      </c>
      <c r="G5239" s="2">
        <v>2</v>
      </c>
      <c r="H5239" s="2" t="s">
        <v>34</v>
      </c>
      <c r="I5239" s="2" t="s">
        <v>49</v>
      </c>
      <c r="J5239" s="6">
        <v>187.79575</v>
      </c>
      <c r="K5239" s="6">
        <v>247.93088888888889</v>
      </c>
      <c r="L5239" s="2" t="s">
        <v>36</v>
      </c>
      <c r="M5239" s="2" t="s">
        <v>37</v>
      </c>
      <c r="N5239" s="6">
        <v>0</v>
      </c>
      <c r="O5239" s="6">
        <v>0</v>
      </c>
      <c r="P5239" s="6">
        <v>124.21555555555555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18.222222222222221</v>
      </c>
      <c r="W5239" s="6">
        <v>0</v>
      </c>
      <c r="X5239" s="6">
        <v>0</v>
      </c>
      <c r="Y5239" s="6">
        <v>91.550595551177736</v>
      </c>
      <c r="Z5239" s="2">
        <v>18</v>
      </c>
      <c r="AA5239" s="6">
        <v>5.8414573202137277</v>
      </c>
      <c r="AB5239" s="2" t="s">
        <v>55</v>
      </c>
      <c r="AC5239" s="2" t="s">
        <v>60</v>
      </c>
      <c r="AD5239" s="2" t="s">
        <v>46</v>
      </c>
      <c r="AE5239" s="2" t="s">
        <v>41</v>
      </c>
      <c r="AF5239" s="2">
        <v>0</v>
      </c>
      <c r="AG5239" s="8">
        <v>0.29922190308570862</v>
      </c>
      <c r="AH5239" s="3">
        <v>267.59149169921881</v>
      </c>
      <c r="AI5239" s="9">
        <v>0.43495309352874761</v>
      </c>
    </row>
    <row r="5240" spans="1:35" ht="15" x14ac:dyDescent="0.25">
      <c r="A5240" s="2">
        <v>5239</v>
      </c>
      <c r="B5240" s="2">
        <v>64</v>
      </c>
      <c r="C5240" s="2" t="s">
        <v>47</v>
      </c>
      <c r="D5240" s="2" t="s">
        <v>33</v>
      </c>
      <c r="E5240" s="2">
        <v>0</v>
      </c>
      <c r="F5240" s="2">
        <v>2</v>
      </c>
      <c r="G5240" s="2">
        <v>2</v>
      </c>
      <c r="H5240" s="2" t="s">
        <v>58</v>
      </c>
      <c r="I5240" s="2" t="s">
        <v>54</v>
      </c>
      <c r="J5240" s="6">
        <v>358.4855</v>
      </c>
      <c r="K5240" s="6">
        <v>210.11888888888888</v>
      </c>
      <c r="L5240" s="2" t="s">
        <v>36</v>
      </c>
      <c r="M5240" s="2" t="s">
        <v>51</v>
      </c>
      <c r="N5240" s="6">
        <v>0</v>
      </c>
      <c r="O5240" s="6">
        <v>222.22222222222223</v>
      </c>
      <c r="P5240" s="6">
        <v>186.79955555555554</v>
      </c>
      <c r="Q5240" s="6">
        <v>0</v>
      </c>
      <c r="R5240" s="6">
        <v>0</v>
      </c>
      <c r="S5240" s="6">
        <v>0</v>
      </c>
      <c r="T5240" s="6">
        <v>0</v>
      </c>
      <c r="U5240" s="6">
        <v>0</v>
      </c>
      <c r="V5240" s="6">
        <v>327.11111111111109</v>
      </c>
      <c r="W5240" s="6">
        <v>0</v>
      </c>
      <c r="X5240" s="6">
        <v>0</v>
      </c>
      <c r="Y5240" s="6">
        <v>450.01131600894229</v>
      </c>
      <c r="Z5240" s="2">
        <v>36</v>
      </c>
      <c r="AA5240" s="6">
        <v>16.268987091993747</v>
      </c>
      <c r="AB5240" s="2" t="s">
        <v>55</v>
      </c>
      <c r="AC5240" s="2" t="s">
        <v>39</v>
      </c>
      <c r="AD5240" s="2" t="s">
        <v>40</v>
      </c>
      <c r="AE5240" s="2" t="s">
        <v>64</v>
      </c>
      <c r="AF5240" s="2">
        <v>1</v>
      </c>
      <c r="AG5240" s="8">
        <v>0.1810247004032135</v>
      </c>
      <c r="AH5240" s="3">
        <v>454.50946044921881</v>
      </c>
      <c r="AI5240" s="9">
        <v>0.3213840126991272</v>
      </c>
    </row>
    <row r="5241" spans="1:35" x14ac:dyDescent="0.2">
      <c r="A5241" s="2">
        <v>5240</v>
      </c>
      <c r="B5241" s="2">
        <v>37</v>
      </c>
      <c r="C5241" s="2" t="s">
        <v>61</v>
      </c>
      <c r="D5241" s="2" t="s">
        <v>57</v>
      </c>
      <c r="E5241" s="2">
        <v>0</v>
      </c>
      <c r="F5241" s="2">
        <v>2</v>
      </c>
      <c r="G5241" s="2">
        <v>2</v>
      </c>
      <c r="H5241" s="2" t="s">
        <v>43</v>
      </c>
      <c r="I5241" s="2" t="s">
        <v>49</v>
      </c>
      <c r="J5241" s="6">
        <v>685.86099999999999</v>
      </c>
      <c r="K5241" s="6">
        <v>732.86288888888885</v>
      </c>
      <c r="L5241" s="2" t="s">
        <v>44</v>
      </c>
      <c r="M5241" s="2" t="s">
        <v>45</v>
      </c>
      <c r="N5241" s="6">
        <v>0</v>
      </c>
      <c r="O5241" s="6">
        <v>266.66666666666669</v>
      </c>
      <c r="P5241" s="6">
        <v>226.10488888888889</v>
      </c>
      <c r="Q5241" s="6">
        <v>0</v>
      </c>
      <c r="R5241" s="6">
        <v>0</v>
      </c>
      <c r="S5241" s="6">
        <v>0</v>
      </c>
      <c r="T5241" s="6">
        <v>0</v>
      </c>
      <c r="U5241" s="6">
        <v>0</v>
      </c>
      <c r="V5241" s="6">
        <v>0</v>
      </c>
      <c r="W5241" s="6">
        <v>0</v>
      </c>
      <c r="X5241" s="6">
        <v>0</v>
      </c>
      <c r="Y5241" s="6">
        <v>483.29859011518602</v>
      </c>
      <c r="Z5241" s="2">
        <v>36</v>
      </c>
      <c r="AA5241" s="6">
        <v>17.472401791795154</v>
      </c>
      <c r="AB5241" s="2" t="s">
        <v>55</v>
      </c>
      <c r="AC5241" s="2" t="s">
        <v>39</v>
      </c>
      <c r="AD5241" s="2" t="s">
        <v>46</v>
      </c>
      <c r="AE5241" s="2" t="s">
        <v>41</v>
      </c>
      <c r="AF5241" s="2" t="s">
        <v>59</v>
      </c>
      <c r="AG5241" s="4" t="s">
        <v>59</v>
      </c>
      <c r="AH5241" s="3" t="s">
        <v>59</v>
      </c>
    </row>
    <row r="5242" spans="1:35" ht="15" x14ac:dyDescent="0.25">
      <c r="A5242" s="2">
        <v>5241</v>
      </c>
      <c r="B5242" s="2">
        <v>37</v>
      </c>
      <c r="C5242" s="2" t="s">
        <v>32</v>
      </c>
      <c r="D5242" s="2" t="s">
        <v>33</v>
      </c>
      <c r="E5242" s="2">
        <v>0</v>
      </c>
      <c r="F5242" s="2">
        <v>0</v>
      </c>
      <c r="G5242" s="2">
        <v>5</v>
      </c>
      <c r="H5242" s="2" t="s">
        <v>58</v>
      </c>
      <c r="I5242" s="2" t="s">
        <v>49</v>
      </c>
      <c r="J5242" s="6">
        <v>2304.3829999999998</v>
      </c>
      <c r="K5242" s="6">
        <v>2452.857111111111</v>
      </c>
      <c r="L5242" s="2" t="s">
        <v>44</v>
      </c>
      <c r="M5242" s="2" t="s">
        <v>37</v>
      </c>
      <c r="N5242" s="6">
        <v>0</v>
      </c>
      <c r="O5242" s="6">
        <v>77.777777777777771</v>
      </c>
      <c r="P5242" s="6">
        <v>401.90977777777778</v>
      </c>
      <c r="Q5242" s="6">
        <v>66.666666666666671</v>
      </c>
      <c r="R5242" s="6">
        <v>0</v>
      </c>
      <c r="S5242" s="6">
        <v>0</v>
      </c>
      <c r="T5242" s="6">
        <v>0</v>
      </c>
      <c r="U5242" s="6">
        <v>0</v>
      </c>
      <c r="V5242" s="6">
        <v>104.44444444444444</v>
      </c>
      <c r="W5242" s="6">
        <v>0</v>
      </c>
      <c r="X5242" s="6">
        <v>0</v>
      </c>
      <c r="Y5242" s="6">
        <v>1494.8764129207289</v>
      </c>
      <c r="Z5242" s="2">
        <v>36</v>
      </c>
      <c r="AA5242" s="6">
        <v>54.043363357222731</v>
      </c>
      <c r="AB5242" s="2" t="s">
        <v>38</v>
      </c>
      <c r="AC5242" s="2" t="s">
        <v>50</v>
      </c>
      <c r="AD5242" s="2" t="s">
        <v>40</v>
      </c>
      <c r="AE5242" s="2" t="s">
        <v>41</v>
      </c>
      <c r="AF5242" s="2">
        <v>1</v>
      </c>
      <c r="AG5242" s="8">
        <v>5.5377953685820103E-3</v>
      </c>
      <c r="AH5242" s="3">
        <v>797.3250732421875</v>
      </c>
      <c r="AI5242" s="9">
        <v>6.6076759248971939E-3</v>
      </c>
    </row>
    <row r="5243" spans="1:35" x14ac:dyDescent="0.2">
      <c r="A5243" s="2">
        <v>5242</v>
      </c>
      <c r="B5243" s="2">
        <v>47</v>
      </c>
      <c r="C5243" s="2" t="s">
        <v>47</v>
      </c>
      <c r="D5243" s="2" t="s">
        <v>57</v>
      </c>
      <c r="E5243" s="2">
        <v>0</v>
      </c>
      <c r="F5243" s="2">
        <v>0</v>
      </c>
      <c r="G5243" s="2">
        <v>2</v>
      </c>
      <c r="H5243" s="2" t="s">
        <v>52</v>
      </c>
      <c r="I5243" s="2" t="s">
        <v>35</v>
      </c>
      <c r="J5243" s="6">
        <v>61.673250000000003</v>
      </c>
      <c r="K5243" s="6">
        <v>61.462222222222223</v>
      </c>
      <c r="L5243" s="2" t="s">
        <v>44</v>
      </c>
      <c r="M5243" s="2" t="s">
        <v>37</v>
      </c>
      <c r="N5243" s="6">
        <v>0</v>
      </c>
      <c r="O5243" s="6">
        <v>286.6611111111111</v>
      </c>
      <c r="P5243" s="6">
        <v>1.88</v>
      </c>
      <c r="Q5243" s="6">
        <v>0</v>
      </c>
      <c r="R5243" s="6">
        <v>0</v>
      </c>
      <c r="S5243" s="6">
        <v>0</v>
      </c>
      <c r="T5243" s="6">
        <v>0</v>
      </c>
      <c r="U5243" s="6">
        <v>0</v>
      </c>
      <c r="V5243" s="6">
        <v>96.444444444444443</v>
      </c>
      <c r="W5243" s="6">
        <v>0</v>
      </c>
      <c r="X5243" s="6">
        <v>0</v>
      </c>
      <c r="Y5243" s="6">
        <v>39.820715871757564</v>
      </c>
      <c r="Z5243" s="2">
        <v>48</v>
      </c>
      <c r="AA5243" s="6">
        <v>1.1697335131296169</v>
      </c>
      <c r="AB5243" s="2" t="s">
        <v>55</v>
      </c>
      <c r="AC5243" s="2" t="s">
        <v>39</v>
      </c>
      <c r="AD5243" s="2" t="s">
        <v>40</v>
      </c>
      <c r="AE5243" s="2" t="s">
        <v>41</v>
      </c>
      <c r="AF5243" s="2" t="s">
        <v>59</v>
      </c>
      <c r="AG5243" s="4" t="s">
        <v>59</v>
      </c>
      <c r="AH5243" s="3" t="s">
        <v>59</v>
      </c>
    </row>
    <row r="5244" spans="1:35" x14ac:dyDescent="0.2">
      <c r="A5244" s="2">
        <v>5243</v>
      </c>
      <c r="B5244" s="2">
        <v>47</v>
      </c>
      <c r="C5244" s="2" t="s">
        <v>32</v>
      </c>
      <c r="D5244" s="2" t="s">
        <v>33</v>
      </c>
      <c r="E5244" s="2">
        <v>2</v>
      </c>
      <c r="F5244" s="2">
        <v>3</v>
      </c>
      <c r="G5244" s="2">
        <v>2</v>
      </c>
      <c r="H5244" s="2" t="s">
        <v>34</v>
      </c>
      <c r="I5244" s="2" t="s">
        <v>49</v>
      </c>
      <c r="J5244" s="6">
        <v>42.536499999999997</v>
      </c>
      <c r="K5244" s="6">
        <v>21.569111111111113</v>
      </c>
      <c r="L5244" s="2" t="s">
        <v>44</v>
      </c>
      <c r="M5244" s="2" t="s">
        <v>45</v>
      </c>
      <c r="N5244" s="6">
        <v>0</v>
      </c>
      <c r="O5244" s="6">
        <v>0</v>
      </c>
      <c r="P5244" s="6">
        <v>3.0584444444444445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18.222222222222221</v>
      </c>
      <c r="W5244" s="6">
        <v>0</v>
      </c>
      <c r="X5244" s="6">
        <v>0</v>
      </c>
      <c r="Y5244" s="6">
        <v>42.58660101242053</v>
      </c>
      <c r="Z5244" s="2">
        <v>36</v>
      </c>
      <c r="AA5244" s="6">
        <v>1.5396076443313034</v>
      </c>
      <c r="AB5244" s="2" t="s">
        <v>38</v>
      </c>
      <c r="AC5244" s="2" t="s">
        <v>60</v>
      </c>
      <c r="AD5244" s="2" t="s">
        <v>40</v>
      </c>
      <c r="AE5244" s="2" t="s">
        <v>41</v>
      </c>
      <c r="AF5244" s="2" t="s">
        <v>59</v>
      </c>
      <c r="AG5244" s="4" t="s">
        <v>59</v>
      </c>
      <c r="AH5244" s="3" t="s">
        <v>59</v>
      </c>
    </row>
    <row r="5245" spans="1:35" ht="15" x14ac:dyDescent="0.25">
      <c r="A5245" s="2">
        <v>5244</v>
      </c>
      <c r="B5245" s="2">
        <v>53</v>
      </c>
      <c r="C5245" s="2" t="s">
        <v>61</v>
      </c>
      <c r="D5245" s="2" t="s">
        <v>33</v>
      </c>
      <c r="E5245" s="2">
        <v>3</v>
      </c>
      <c r="F5245" s="2">
        <v>0</v>
      </c>
      <c r="G5245" s="2">
        <v>2</v>
      </c>
      <c r="H5245" s="2" t="s">
        <v>48</v>
      </c>
      <c r="I5245" s="2" t="s">
        <v>49</v>
      </c>
      <c r="J5245" s="6">
        <v>280.44625000000002</v>
      </c>
      <c r="K5245" s="6">
        <v>231.38733333333334</v>
      </c>
      <c r="L5245" s="2" t="s">
        <v>36</v>
      </c>
      <c r="M5245" s="2" t="s">
        <v>51</v>
      </c>
      <c r="N5245" s="6">
        <v>0</v>
      </c>
      <c r="O5245" s="6">
        <v>0</v>
      </c>
      <c r="P5245" s="6">
        <v>123.62377777777778</v>
      </c>
      <c r="Q5245" s="6">
        <v>55.555555555555557</v>
      </c>
      <c r="R5245" s="6">
        <v>0</v>
      </c>
      <c r="S5245" s="6">
        <v>0</v>
      </c>
      <c r="T5245" s="6">
        <v>0</v>
      </c>
      <c r="U5245" s="6">
        <v>0</v>
      </c>
      <c r="V5245" s="6">
        <v>43.777777777777779</v>
      </c>
      <c r="W5245" s="6">
        <v>0</v>
      </c>
      <c r="X5245" s="6">
        <v>0</v>
      </c>
      <c r="Y5245" s="6">
        <v>249.76641111163377</v>
      </c>
      <c r="Z5245" s="2">
        <v>18</v>
      </c>
      <c r="AA5245" s="6">
        <v>15.936541119669377</v>
      </c>
      <c r="AB5245" s="2" t="s">
        <v>38</v>
      </c>
      <c r="AC5245" s="2" t="s">
        <v>39</v>
      </c>
      <c r="AD5245" s="2" t="s">
        <v>40</v>
      </c>
      <c r="AE5245" s="2" t="s">
        <v>70</v>
      </c>
      <c r="AF5245" s="2">
        <v>1</v>
      </c>
      <c r="AG5245" s="8">
        <v>0.24906107783317569</v>
      </c>
      <c r="AH5245" s="3">
        <v>348.21270751953119</v>
      </c>
      <c r="AI5245" s="9">
        <v>0.3836035430431366</v>
      </c>
    </row>
    <row r="5246" spans="1:35" ht="15" x14ac:dyDescent="0.25">
      <c r="A5246" s="2">
        <v>5245</v>
      </c>
      <c r="B5246" s="2">
        <v>46</v>
      </c>
      <c r="C5246" s="2" t="s">
        <v>32</v>
      </c>
      <c r="D5246" s="2" t="s">
        <v>65</v>
      </c>
      <c r="E5246" s="2">
        <v>1</v>
      </c>
      <c r="F5246" s="2">
        <v>2</v>
      </c>
      <c r="G5246" s="2">
        <v>3</v>
      </c>
      <c r="H5246" s="2" t="s">
        <v>48</v>
      </c>
      <c r="I5246" s="2" t="s">
        <v>35</v>
      </c>
      <c r="J5246" s="6">
        <v>1005.65325</v>
      </c>
      <c r="K5246" s="6">
        <v>657.31666666666672</v>
      </c>
      <c r="L5246" s="2" t="s">
        <v>44</v>
      </c>
      <c r="M5246" s="2" t="s">
        <v>45</v>
      </c>
      <c r="N5246" s="6">
        <v>0</v>
      </c>
      <c r="O5246" s="6">
        <v>0</v>
      </c>
      <c r="P5246" s="6">
        <v>456.33644444444445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74.888888888888886</v>
      </c>
      <c r="W5246" s="6">
        <v>0</v>
      </c>
      <c r="X5246" s="6">
        <v>0</v>
      </c>
      <c r="Y5246" s="6">
        <v>872.44645643604156</v>
      </c>
      <c r="Z5246" s="2">
        <v>24</v>
      </c>
      <c r="AA5246" s="6">
        <v>43.556105854049484</v>
      </c>
      <c r="AB5246" s="2" t="s">
        <v>38</v>
      </c>
      <c r="AC5246" s="2" t="s">
        <v>50</v>
      </c>
      <c r="AD5246" s="2" t="s">
        <v>40</v>
      </c>
      <c r="AE5246" s="2" t="s">
        <v>41</v>
      </c>
      <c r="AF5246" s="2">
        <v>0</v>
      </c>
      <c r="AG5246" s="8">
        <v>7.1382761001586914E-2</v>
      </c>
      <c r="AH5246" s="3">
        <v>523.44036865234375</v>
      </c>
      <c r="AI5246" s="9">
        <v>0.1085243597626686</v>
      </c>
    </row>
    <row r="5247" spans="1:35" x14ac:dyDescent="0.2">
      <c r="A5247" s="2">
        <v>5246</v>
      </c>
      <c r="B5247" s="2">
        <v>66</v>
      </c>
      <c r="C5247" s="2" t="s">
        <v>47</v>
      </c>
      <c r="D5247" s="2" t="s">
        <v>57</v>
      </c>
      <c r="E5247" s="2">
        <v>1</v>
      </c>
      <c r="F5247" s="2">
        <v>0</v>
      </c>
      <c r="G5247" s="2">
        <v>2</v>
      </c>
      <c r="H5247" s="2" t="s">
        <v>58</v>
      </c>
      <c r="I5247" s="2" t="s">
        <v>35</v>
      </c>
      <c r="J5247" s="6">
        <v>516.7115</v>
      </c>
      <c r="K5247" s="6">
        <v>686.39555555555557</v>
      </c>
      <c r="L5247" s="2" t="s">
        <v>36</v>
      </c>
      <c r="M5247" s="2" t="s">
        <v>45</v>
      </c>
      <c r="N5247" s="6">
        <v>0</v>
      </c>
      <c r="O5247" s="6">
        <v>0</v>
      </c>
      <c r="P5247" s="6">
        <v>129.98511111111111</v>
      </c>
      <c r="Q5247" s="6">
        <v>0</v>
      </c>
      <c r="R5247" s="6">
        <v>0</v>
      </c>
      <c r="S5247" s="6">
        <v>0</v>
      </c>
      <c r="T5247" s="6">
        <v>382.22222222222223</v>
      </c>
      <c r="U5247" s="6">
        <v>0</v>
      </c>
      <c r="V5247" s="6">
        <v>44.222222222222221</v>
      </c>
      <c r="W5247" s="6">
        <v>0</v>
      </c>
      <c r="X5247" s="6">
        <v>0</v>
      </c>
      <c r="Y5247" s="6">
        <v>282.13116755494889</v>
      </c>
      <c r="Z5247" s="2">
        <v>48</v>
      </c>
      <c r="AA5247" s="6">
        <v>8.2876029363769703</v>
      </c>
      <c r="AB5247" s="2" t="s">
        <v>38</v>
      </c>
      <c r="AC5247" s="2" t="s">
        <v>39</v>
      </c>
      <c r="AD5247" s="2" t="s">
        <v>46</v>
      </c>
      <c r="AE5247" s="2" t="s">
        <v>41</v>
      </c>
      <c r="AF5247" s="2" t="s">
        <v>59</v>
      </c>
      <c r="AG5247" s="4" t="s">
        <v>59</v>
      </c>
      <c r="AH5247" s="3" t="s">
        <v>59</v>
      </c>
    </row>
    <row r="5248" spans="1:35" ht="15" x14ac:dyDescent="0.25">
      <c r="A5248" s="2">
        <v>5247</v>
      </c>
      <c r="B5248" s="2">
        <v>43</v>
      </c>
      <c r="C5248" s="2" t="s">
        <v>32</v>
      </c>
      <c r="D5248" s="2" t="s">
        <v>57</v>
      </c>
      <c r="E5248" s="2">
        <v>1</v>
      </c>
      <c r="F5248" s="2">
        <v>0</v>
      </c>
      <c r="G5248" s="2">
        <v>3</v>
      </c>
      <c r="H5248" s="2" t="s">
        <v>34</v>
      </c>
      <c r="I5248" s="2" t="s">
        <v>35</v>
      </c>
      <c r="J5248" s="6">
        <v>393.21100000000001</v>
      </c>
      <c r="K5248" s="6">
        <v>225.852</v>
      </c>
      <c r="L5248" s="2" t="s">
        <v>44</v>
      </c>
      <c r="M5248" s="2" t="s">
        <v>45</v>
      </c>
      <c r="N5248" s="6">
        <v>0</v>
      </c>
      <c r="O5248" s="6">
        <v>0</v>
      </c>
      <c r="P5248" s="6">
        <v>55.959111111111113</v>
      </c>
      <c r="Q5248" s="6">
        <v>88.888888888888886</v>
      </c>
      <c r="R5248" s="6">
        <v>0</v>
      </c>
      <c r="S5248" s="6">
        <v>1247.5555555555557</v>
      </c>
      <c r="T5248" s="6">
        <v>0</v>
      </c>
      <c r="U5248" s="6">
        <v>0</v>
      </c>
      <c r="V5248" s="6">
        <v>25.333333333333332</v>
      </c>
      <c r="W5248" s="6">
        <v>0</v>
      </c>
      <c r="X5248" s="6">
        <v>0</v>
      </c>
      <c r="Y5248" s="6">
        <v>401.14611813270778</v>
      </c>
      <c r="Z5248" s="2">
        <v>36</v>
      </c>
      <c r="AA5248" s="6">
        <v>14.502393130431271</v>
      </c>
      <c r="AB5248" s="2" t="s">
        <v>38</v>
      </c>
      <c r="AC5248" s="2" t="s">
        <v>60</v>
      </c>
      <c r="AD5248" s="2" t="s">
        <v>46</v>
      </c>
      <c r="AE5248" s="2" t="s">
        <v>41</v>
      </c>
      <c r="AF5248" s="2">
        <v>0</v>
      </c>
      <c r="AG5248" s="8">
        <v>0.18302209675312039</v>
      </c>
      <c r="AH5248" s="3">
        <v>421.5679931640625</v>
      </c>
      <c r="AI5248" s="9">
        <v>0.32177275419235229</v>
      </c>
    </row>
    <row r="5249" spans="1:35" ht="15" x14ac:dyDescent="0.25">
      <c r="A5249" s="2">
        <v>5248</v>
      </c>
      <c r="B5249" s="2">
        <v>24</v>
      </c>
      <c r="C5249" s="2" t="s">
        <v>47</v>
      </c>
      <c r="D5249" s="2" t="s">
        <v>65</v>
      </c>
      <c r="E5249" s="2">
        <v>0</v>
      </c>
      <c r="F5249" s="2">
        <v>1</v>
      </c>
      <c r="G5249" s="2">
        <v>5</v>
      </c>
      <c r="H5249" s="2" t="s">
        <v>43</v>
      </c>
      <c r="I5249" s="2" t="s">
        <v>66</v>
      </c>
      <c r="J5249" s="6">
        <v>1486.4655</v>
      </c>
      <c r="K5249" s="6">
        <v>1814.2295555555556</v>
      </c>
      <c r="L5249" s="2" t="s">
        <v>44</v>
      </c>
      <c r="M5249" s="2" t="s">
        <v>45</v>
      </c>
      <c r="N5249" s="6">
        <v>0</v>
      </c>
      <c r="O5249" s="6">
        <v>0</v>
      </c>
      <c r="P5249" s="6">
        <v>173.98622222222221</v>
      </c>
      <c r="Q5249" s="6">
        <v>0</v>
      </c>
      <c r="R5249" s="6">
        <v>0</v>
      </c>
      <c r="S5249" s="6">
        <v>0</v>
      </c>
      <c r="T5249" s="6">
        <v>0</v>
      </c>
      <c r="U5249" s="6">
        <v>0</v>
      </c>
      <c r="V5249" s="6">
        <v>0</v>
      </c>
      <c r="W5249" s="6">
        <v>0</v>
      </c>
      <c r="X5249" s="6">
        <v>0</v>
      </c>
      <c r="Y5249" s="6">
        <v>899.8572191191555</v>
      </c>
      <c r="Z5249" s="2">
        <v>36</v>
      </c>
      <c r="AA5249" s="6">
        <v>32.531994111445897</v>
      </c>
      <c r="AB5249" s="2" t="s">
        <v>38</v>
      </c>
      <c r="AC5249" s="2" t="s">
        <v>39</v>
      </c>
      <c r="AD5249" s="2" t="s">
        <v>63</v>
      </c>
      <c r="AE5249" s="2" t="s">
        <v>41</v>
      </c>
      <c r="AF5249" s="2">
        <v>1</v>
      </c>
      <c r="AG5249" s="8">
        <v>2.816866151988506E-2</v>
      </c>
      <c r="AH5249" s="3">
        <v>618.3834228515625</v>
      </c>
      <c r="AI5249" s="9">
        <v>4.3463673442602158E-2</v>
      </c>
    </row>
    <row r="5250" spans="1:35" ht="15" x14ac:dyDescent="0.25">
      <c r="A5250" s="2">
        <v>5249</v>
      </c>
      <c r="B5250" s="2">
        <v>43</v>
      </c>
      <c r="C5250" s="2" t="s">
        <v>47</v>
      </c>
      <c r="D5250" s="2" t="s">
        <v>33</v>
      </c>
      <c r="E5250" s="2">
        <v>3</v>
      </c>
      <c r="F5250" s="2">
        <v>0</v>
      </c>
      <c r="G5250" s="2">
        <v>5</v>
      </c>
      <c r="H5250" s="2" t="s">
        <v>53</v>
      </c>
      <c r="I5250" s="2" t="s">
        <v>66</v>
      </c>
      <c r="J5250" s="6">
        <v>1567.8557499999999</v>
      </c>
      <c r="K5250" s="6">
        <v>1817.4904444444444</v>
      </c>
      <c r="L5250" s="2" t="s">
        <v>44</v>
      </c>
      <c r="M5250" s="2" t="s">
        <v>37</v>
      </c>
      <c r="N5250" s="6">
        <v>0</v>
      </c>
      <c r="O5250" s="6">
        <v>606.88888888888891</v>
      </c>
      <c r="P5250" s="6">
        <v>285.98911111111113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12.222222222222221</v>
      </c>
      <c r="W5250" s="6">
        <v>0</v>
      </c>
      <c r="X5250" s="6">
        <v>0</v>
      </c>
      <c r="Y5250" s="6">
        <v>814.12131243295357</v>
      </c>
      <c r="Z5250" s="2">
        <v>24</v>
      </c>
      <c r="AA5250" s="6">
        <v>40.644275417453038</v>
      </c>
      <c r="AB5250" s="2" t="s">
        <v>38</v>
      </c>
      <c r="AC5250" s="2" t="s">
        <v>39</v>
      </c>
      <c r="AD5250" s="2" t="s">
        <v>40</v>
      </c>
      <c r="AE5250" s="2" t="s">
        <v>64</v>
      </c>
      <c r="AF5250" s="2">
        <v>1</v>
      </c>
      <c r="AG5250" s="8">
        <v>2.702460810542107E-2</v>
      </c>
      <c r="AH5250" s="3">
        <v>648.89013671875</v>
      </c>
      <c r="AI5250" s="9">
        <v>4.4723358005285263E-2</v>
      </c>
    </row>
    <row r="5251" spans="1:35" ht="15" x14ac:dyDescent="0.25">
      <c r="A5251" s="2">
        <v>5250</v>
      </c>
      <c r="B5251" s="2">
        <v>61</v>
      </c>
      <c r="C5251" s="2" t="s">
        <v>47</v>
      </c>
      <c r="D5251" s="2" t="s">
        <v>57</v>
      </c>
      <c r="E5251" s="2">
        <v>0</v>
      </c>
      <c r="F5251" s="2">
        <v>1</v>
      </c>
      <c r="G5251" s="2">
        <v>3</v>
      </c>
      <c r="H5251" s="2" t="s">
        <v>58</v>
      </c>
      <c r="I5251" s="2" t="s">
        <v>49</v>
      </c>
      <c r="J5251" s="6">
        <v>1402.4804999999999</v>
      </c>
      <c r="K5251" s="6">
        <v>1412.6773333333333</v>
      </c>
      <c r="L5251" s="2" t="s">
        <v>44</v>
      </c>
      <c r="M5251" s="2" t="s">
        <v>45</v>
      </c>
      <c r="N5251" s="6">
        <v>0</v>
      </c>
      <c r="O5251" s="6">
        <v>5711.1111111111113</v>
      </c>
      <c r="P5251" s="6">
        <v>666.58355555555556</v>
      </c>
      <c r="Q5251" s="6">
        <v>0</v>
      </c>
      <c r="R5251" s="6">
        <v>0</v>
      </c>
      <c r="S5251" s="6">
        <v>0</v>
      </c>
      <c r="T5251" s="6">
        <v>0</v>
      </c>
      <c r="U5251" s="6">
        <v>0</v>
      </c>
      <c r="V5251" s="6">
        <v>88.888888888888886</v>
      </c>
      <c r="W5251" s="6">
        <v>0</v>
      </c>
      <c r="X5251" s="6">
        <v>0</v>
      </c>
      <c r="Y5251" s="6">
        <v>1115.0442232827113</v>
      </c>
      <c r="Z5251" s="2">
        <v>36</v>
      </c>
      <c r="AA5251" s="6">
        <v>40.31151980015575</v>
      </c>
      <c r="AB5251" s="2" t="s">
        <v>55</v>
      </c>
      <c r="AC5251" s="2" t="s">
        <v>50</v>
      </c>
      <c r="AD5251" s="2" t="s">
        <v>46</v>
      </c>
      <c r="AE5251" s="2" t="s">
        <v>41</v>
      </c>
      <c r="AF5251" s="2">
        <v>1</v>
      </c>
      <c r="AG5251" s="8">
        <v>2.6579322293400761E-2</v>
      </c>
      <c r="AH5251" s="3">
        <v>660.96295166015625</v>
      </c>
      <c r="AI5251" s="9">
        <v>3.9464820176362991E-2</v>
      </c>
    </row>
    <row r="5252" spans="1:35" x14ac:dyDescent="0.2">
      <c r="A5252" s="2">
        <v>5251</v>
      </c>
      <c r="B5252" s="2">
        <v>53</v>
      </c>
      <c r="C5252" s="2" t="s">
        <v>32</v>
      </c>
      <c r="D5252" s="2" t="s">
        <v>57</v>
      </c>
      <c r="E5252" s="2">
        <v>0</v>
      </c>
      <c r="F5252" s="2">
        <v>0</v>
      </c>
      <c r="G5252" s="2">
        <v>2</v>
      </c>
      <c r="H5252" s="2" t="s">
        <v>52</v>
      </c>
      <c r="I5252" s="2" t="s">
        <v>66</v>
      </c>
      <c r="J5252" s="6">
        <v>978.30124999999998</v>
      </c>
      <c r="K5252" s="6">
        <v>560.07288888888888</v>
      </c>
      <c r="L5252" s="2" t="s">
        <v>44</v>
      </c>
      <c r="M5252" s="2" t="s">
        <v>37</v>
      </c>
      <c r="N5252" s="6">
        <v>0</v>
      </c>
      <c r="O5252" s="6">
        <v>0</v>
      </c>
      <c r="P5252" s="6">
        <v>424.51933333333335</v>
      </c>
      <c r="Q5252" s="6">
        <v>0</v>
      </c>
      <c r="R5252" s="6">
        <v>0</v>
      </c>
      <c r="S5252" s="6">
        <v>0</v>
      </c>
      <c r="T5252" s="6">
        <v>622.22222222222217</v>
      </c>
      <c r="U5252" s="6">
        <v>0</v>
      </c>
      <c r="V5252" s="6">
        <v>9.3333333333333339</v>
      </c>
      <c r="W5252" s="6">
        <v>0</v>
      </c>
      <c r="X5252" s="6">
        <v>0</v>
      </c>
      <c r="Y5252" s="6">
        <v>688.96887849935263</v>
      </c>
      <c r="Z5252" s="2">
        <v>36</v>
      </c>
      <c r="AA5252" s="6">
        <v>24.907875407445626</v>
      </c>
      <c r="AB5252" s="2" t="s">
        <v>55</v>
      </c>
      <c r="AC5252" s="2" t="s">
        <v>39</v>
      </c>
      <c r="AD5252" s="2" t="s">
        <v>40</v>
      </c>
      <c r="AE5252" s="2" t="s">
        <v>41</v>
      </c>
      <c r="AF5252" s="2" t="s">
        <v>59</v>
      </c>
      <c r="AG5252" s="4" t="s">
        <v>59</v>
      </c>
      <c r="AH5252" s="3" t="s">
        <v>59</v>
      </c>
    </row>
    <row r="5253" spans="1:35" ht="15" x14ac:dyDescent="0.25">
      <c r="A5253" s="2">
        <v>5252</v>
      </c>
      <c r="B5253" s="2">
        <v>26</v>
      </c>
      <c r="C5253" s="2" t="s">
        <v>32</v>
      </c>
      <c r="D5253" s="2" t="s">
        <v>57</v>
      </c>
      <c r="E5253" s="2">
        <v>1</v>
      </c>
      <c r="F5253" s="2">
        <v>0</v>
      </c>
      <c r="G5253" s="2">
        <v>2</v>
      </c>
      <c r="H5253" s="2" t="s">
        <v>34</v>
      </c>
      <c r="I5253" s="2" t="s">
        <v>35</v>
      </c>
      <c r="J5253" s="6">
        <v>721.57600000000002</v>
      </c>
      <c r="K5253" s="6">
        <v>516.78599999999994</v>
      </c>
      <c r="L5253" s="2" t="s">
        <v>44</v>
      </c>
      <c r="M5253" s="2" t="s">
        <v>45</v>
      </c>
      <c r="N5253" s="6">
        <v>0</v>
      </c>
      <c r="O5253" s="6">
        <v>3044.4444444444443</v>
      </c>
      <c r="P5253" s="6">
        <v>341.89044444444443</v>
      </c>
      <c r="Q5253" s="6">
        <v>0</v>
      </c>
      <c r="R5253" s="6">
        <v>66.666666666666671</v>
      </c>
      <c r="S5253" s="6">
        <v>0</v>
      </c>
      <c r="T5253" s="6">
        <v>0</v>
      </c>
      <c r="U5253" s="6">
        <v>0</v>
      </c>
      <c r="V5253" s="6">
        <v>33.333333333333336</v>
      </c>
      <c r="W5253" s="6">
        <v>0</v>
      </c>
      <c r="X5253" s="6">
        <v>0</v>
      </c>
      <c r="Y5253" s="6">
        <v>878.31511407765777</v>
      </c>
      <c r="Z5253" s="2">
        <v>36</v>
      </c>
      <c r="AA5253" s="6">
        <v>31.753195409309402</v>
      </c>
      <c r="AB5253" s="2" t="s">
        <v>38</v>
      </c>
      <c r="AC5253" s="2" t="s">
        <v>60</v>
      </c>
      <c r="AD5253" s="2" t="s">
        <v>63</v>
      </c>
      <c r="AE5253" s="2" t="s">
        <v>41</v>
      </c>
      <c r="AF5253" s="2">
        <v>1</v>
      </c>
      <c r="AG5253" s="8">
        <v>0.1031114906072617</v>
      </c>
      <c r="AH5253" s="3">
        <v>425.15780639648438</v>
      </c>
      <c r="AI5253" s="9">
        <v>0.13167122006416321</v>
      </c>
    </row>
    <row r="5254" spans="1:35" x14ac:dyDescent="0.2">
      <c r="A5254" s="2">
        <v>5253</v>
      </c>
      <c r="B5254" s="2">
        <v>22</v>
      </c>
      <c r="C5254" s="2" t="s">
        <v>32</v>
      </c>
      <c r="D5254" s="2" t="s">
        <v>42</v>
      </c>
      <c r="E5254" s="2">
        <v>2</v>
      </c>
      <c r="F5254" s="2">
        <v>2</v>
      </c>
      <c r="G5254" s="2">
        <v>3</v>
      </c>
      <c r="H5254" s="2" t="s">
        <v>58</v>
      </c>
      <c r="I5254" s="2" t="s">
        <v>35</v>
      </c>
      <c r="J5254" s="6">
        <v>956.34500000000003</v>
      </c>
      <c r="K5254" s="6">
        <v>669.17933333333337</v>
      </c>
      <c r="L5254" s="2" t="s">
        <v>44</v>
      </c>
      <c r="M5254" s="2" t="s">
        <v>45</v>
      </c>
      <c r="N5254" s="6">
        <v>0</v>
      </c>
      <c r="O5254" s="6">
        <v>6666.666666666667</v>
      </c>
      <c r="P5254" s="6">
        <v>620.25333333333333</v>
      </c>
      <c r="Q5254" s="6">
        <v>0</v>
      </c>
      <c r="R5254" s="6">
        <v>0</v>
      </c>
      <c r="S5254" s="6">
        <v>0</v>
      </c>
      <c r="T5254" s="6">
        <v>0</v>
      </c>
      <c r="U5254" s="6">
        <v>0</v>
      </c>
      <c r="V5254" s="6">
        <v>32</v>
      </c>
      <c r="W5254" s="6">
        <v>0</v>
      </c>
      <c r="X5254" s="6">
        <v>0</v>
      </c>
      <c r="Y5254" s="6">
        <v>1008.4158606800313</v>
      </c>
      <c r="Z5254" s="2">
        <v>36</v>
      </c>
      <c r="AA5254" s="6">
        <v>36.456649059996501</v>
      </c>
      <c r="AB5254" s="2" t="s">
        <v>38</v>
      </c>
      <c r="AC5254" s="2" t="s">
        <v>60</v>
      </c>
      <c r="AD5254" s="2" t="s">
        <v>40</v>
      </c>
      <c r="AE5254" s="2" t="s">
        <v>69</v>
      </c>
      <c r="AF5254" s="2" t="s">
        <v>59</v>
      </c>
      <c r="AG5254" s="4" t="s">
        <v>59</v>
      </c>
      <c r="AH5254" s="3" t="s">
        <v>59</v>
      </c>
    </row>
    <row r="5255" spans="1:35" ht="15" x14ac:dyDescent="0.25">
      <c r="A5255" s="2">
        <v>5254</v>
      </c>
      <c r="B5255" s="2">
        <v>50</v>
      </c>
      <c r="C5255" s="2" t="s">
        <v>61</v>
      </c>
      <c r="D5255" s="2" t="s">
        <v>33</v>
      </c>
      <c r="E5255" s="2">
        <v>1</v>
      </c>
      <c r="F5255" s="2">
        <v>1</v>
      </c>
      <c r="G5255" s="2">
        <v>3</v>
      </c>
      <c r="H5255" s="2" t="s">
        <v>34</v>
      </c>
      <c r="I5255" s="2" t="s">
        <v>35</v>
      </c>
      <c r="J5255" s="6">
        <v>89.112250000000003</v>
      </c>
      <c r="K5255" s="6">
        <v>111.26822222222222</v>
      </c>
      <c r="L5255" s="2" t="s">
        <v>44</v>
      </c>
      <c r="M5255" s="2" t="s">
        <v>45</v>
      </c>
      <c r="N5255" s="6">
        <v>0</v>
      </c>
      <c r="O5255" s="6">
        <v>1288.8888888888889</v>
      </c>
      <c r="P5255" s="6">
        <v>7.1548888888888893</v>
      </c>
      <c r="Q5255" s="6">
        <v>0</v>
      </c>
      <c r="R5255" s="6">
        <v>0</v>
      </c>
      <c r="S5255" s="6">
        <v>0</v>
      </c>
      <c r="T5255" s="6">
        <v>0</v>
      </c>
      <c r="U5255" s="6">
        <v>0</v>
      </c>
      <c r="V5255" s="6">
        <v>81.777777777777771</v>
      </c>
      <c r="W5255" s="6">
        <v>0</v>
      </c>
      <c r="X5255" s="6">
        <v>0</v>
      </c>
      <c r="Y5255" s="6">
        <v>35.671141888055651</v>
      </c>
      <c r="Z5255" s="2">
        <v>36</v>
      </c>
      <c r="AA5255" s="6">
        <v>1.2895972307547992</v>
      </c>
      <c r="AB5255" s="2" t="s">
        <v>38</v>
      </c>
      <c r="AC5255" s="2" t="s">
        <v>50</v>
      </c>
      <c r="AD5255" s="2" t="s">
        <v>40</v>
      </c>
      <c r="AE5255" s="2" t="s">
        <v>41</v>
      </c>
      <c r="AF5255" s="2">
        <v>0</v>
      </c>
      <c r="AG5255" s="8">
        <v>0.30100950598716741</v>
      </c>
      <c r="AH5255" s="3">
        <v>379.42919921875</v>
      </c>
      <c r="AI5255" s="9">
        <v>0.53160333633422852</v>
      </c>
    </row>
    <row r="5256" spans="1:35" ht="15" x14ac:dyDescent="0.25">
      <c r="A5256" s="2">
        <v>5255</v>
      </c>
      <c r="B5256" s="2">
        <v>62</v>
      </c>
      <c r="C5256" s="2" t="s">
        <v>47</v>
      </c>
      <c r="D5256" s="2" t="s">
        <v>57</v>
      </c>
      <c r="E5256" s="2">
        <v>3</v>
      </c>
      <c r="F5256" s="2">
        <v>0</v>
      </c>
      <c r="G5256" s="2">
        <v>5</v>
      </c>
      <c r="H5256" s="2" t="s">
        <v>58</v>
      </c>
      <c r="I5256" s="2" t="s">
        <v>49</v>
      </c>
      <c r="J5256" s="6">
        <v>1781.8054999999999</v>
      </c>
      <c r="K5256" s="6">
        <v>915.02733333333333</v>
      </c>
      <c r="L5256" s="2" t="s">
        <v>44</v>
      </c>
      <c r="M5256" s="2" t="s">
        <v>45</v>
      </c>
      <c r="N5256" s="6">
        <v>277.61737404691343</v>
      </c>
      <c r="O5256" s="6">
        <v>266.66666666666669</v>
      </c>
      <c r="P5256" s="6">
        <v>910.05666666666662</v>
      </c>
      <c r="Q5256" s="6">
        <v>0</v>
      </c>
      <c r="R5256" s="6">
        <v>0</v>
      </c>
      <c r="S5256" s="6">
        <v>0</v>
      </c>
      <c r="T5256" s="6">
        <v>0</v>
      </c>
      <c r="U5256" s="6">
        <v>22.222222222222221</v>
      </c>
      <c r="V5256" s="6">
        <v>0</v>
      </c>
      <c r="W5256" s="6">
        <v>0</v>
      </c>
      <c r="X5256" s="6">
        <v>0</v>
      </c>
      <c r="Y5256" s="6">
        <v>2580.428604705764</v>
      </c>
      <c r="Z5256" s="2">
        <v>48</v>
      </c>
      <c r="AA5256" s="6">
        <v>75.800089252122362</v>
      </c>
      <c r="AB5256" s="2" t="s">
        <v>38</v>
      </c>
      <c r="AC5256" s="2" t="s">
        <v>39</v>
      </c>
      <c r="AD5256" s="2" t="s">
        <v>40</v>
      </c>
      <c r="AE5256" s="2" t="s">
        <v>41</v>
      </c>
      <c r="AF5256" s="2">
        <v>1</v>
      </c>
      <c r="AG5256" s="8">
        <v>5.0631612539291382E-3</v>
      </c>
      <c r="AH5256" s="3">
        <v>950.9090576171875</v>
      </c>
      <c r="AI5256" s="9">
        <v>6.8924017250537872E-3</v>
      </c>
    </row>
    <row r="5257" spans="1:35" ht="15" x14ac:dyDescent="0.25">
      <c r="A5257" s="2">
        <v>5256</v>
      </c>
      <c r="B5257" s="2">
        <v>47</v>
      </c>
      <c r="C5257" s="2" t="s">
        <v>61</v>
      </c>
      <c r="D5257" s="2" t="s">
        <v>74</v>
      </c>
      <c r="E5257" s="2">
        <v>1</v>
      </c>
      <c r="F5257" s="2">
        <v>1</v>
      </c>
      <c r="G5257" s="2">
        <v>5</v>
      </c>
      <c r="H5257" s="2" t="s">
        <v>52</v>
      </c>
      <c r="I5257" s="2" t="s">
        <v>66</v>
      </c>
      <c r="J5257" s="6">
        <v>549.87924999999996</v>
      </c>
      <c r="K5257" s="6">
        <v>599.9568888888889</v>
      </c>
      <c r="L5257" s="2" t="s">
        <v>44</v>
      </c>
      <c r="M5257" s="2" t="s">
        <v>51</v>
      </c>
      <c r="N5257" s="6">
        <v>0</v>
      </c>
      <c r="O5257" s="6">
        <v>444.44444444444446</v>
      </c>
      <c r="P5257" s="6">
        <v>24.08711111111111</v>
      </c>
      <c r="Q5257" s="6">
        <v>0</v>
      </c>
      <c r="R5257" s="6">
        <v>0</v>
      </c>
      <c r="S5257" s="6">
        <v>0</v>
      </c>
      <c r="T5257" s="6">
        <v>0</v>
      </c>
      <c r="U5257" s="6">
        <v>0</v>
      </c>
      <c r="V5257" s="6">
        <v>123.77777777777777</v>
      </c>
      <c r="W5257" s="6">
        <v>0</v>
      </c>
      <c r="X5257" s="6">
        <v>0</v>
      </c>
      <c r="Y5257" s="6">
        <v>179.21269057614779</v>
      </c>
      <c r="Z5257" s="2">
        <v>36</v>
      </c>
      <c r="AA5257" s="6">
        <v>6.4789680747647713</v>
      </c>
      <c r="AB5257" s="2" t="s">
        <v>38</v>
      </c>
      <c r="AC5257" s="2" t="s">
        <v>39</v>
      </c>
      <c r="AD5257" s="2" t="s">
        <v>40</v>
      </c>
      <c r="AE5257" s="2" t="s">
        <v>41</v>
      </c>
      <c r="AF5257" s="2">
        <v>0</v>
      </c>
      <c r="AG5257" s="8">
        <v>0.1536286324262619</v>
      </c>
      <c r="AH5257" s="3">
        <v>505.39822387695313</v>
      </c>
      <c r="AI5257" s="9">
        <v>0.34751725196838379</v>
      </c>
    </row>
    <row r="5258" spans="1:35" ht="15" x14ac:dyDescent="0.25">
      <c r="A5258" s="2">
        <v>5257</v>
      </c>
      <c r="B5258" s="2">
        <v>30</v>
      </c>
      <c r="C5258" s="2" t="s">
        <v>32</v>
      </c>
      <c r="D5258" s="2" t="s">
        <v>33</v>
      </c>
      <c r="E5258" s="2">
        <v>0</v>
      </c>
      <c r="F5258" s="2">
        <v>1</v>
      </c>
      <c r="G5258" s="2">
        <v>2</v>
      </c>
      <c r="H5258" s="2" t="s">
        <v>48</v>
      </c>
      <c r="I5258" s="2" t="s">
        <v>54</v>
      </c>
      <c r="J5258" s="6">
        <v>253.09200000000001</v>
      </c>
      <c r="K5258" s="6">
        <v>117.00177777777778</v>
      </c>
      <c r="L5258" s="2" t="s">
        <v>84</v>
      </c>
      <c r="M5258" s="2" t="s">
        <v>37</v>
      </c>
      <c r="N5258" s="6">
        <v>0</v>
      </c>
      <c r="O5258" s="6">
        <v>0</v>
      </c>
      <c r="P5258" s="6">
        <v>23.498222222222221</v>
      </c>
      <c r="Q5258" s="6">
        <v>0</v>
      </c>
      <c r="R5258" s="6">
        <v>0</v>
      </c>
      <c r="S5258" s="6">
        <v>0</v>
      </c>
      <c r="T5258" s="6">
        <v>0</v>
      </c>
      <c r="U5258" s="6">
        <v>0</v>
      </c>
      <c r="V5258" s="6">
        <v>50.222222222222221</v>
      </c>
      <c r="W5258" s="6">
        <v>0</v>
      </c>
      <c r="X5258" s="6">
        <v>0</v>
      </c>
      <c r="Y5258" s="6">
        <v>207.23575981439555</v>
      </c>
      <c r="Z5258" s="2">
        <v>36</v>
      </c>
      <c r="AA5258" s="6">
        <v>7.4920691579962879</v>
      </c>
      <c r="AB5258" s="2" t="s">
        <v>55</v>
      </c>
      <c r="AC5258" s="2" t="s">
        <v>39</v>
      </c>
      <c r="AD5258" s="2" t="s">
        <v>40</v>
      </c>
      <c r="AE5258" s="2" t="s">
        <v>41</v>
      </c>
      <c r="AF5258" s="2">
        <v>0</v>
      </c>
      <c r="AG5258" s="8">
        <v>0.27181234955787659</v>
      </c>
      <c r="AH5258" s="3">
        <v>316.91326904296881</v>
      </c>
      <c r="AI5258" s="9">
        <v>0.40996241569519037</v>
      </c>
    </row>
    <row r="5259" spans="1:35" ht="15" x14ac:dyDescent="0.25">
      <c r="A5259" s="2">
        <v>5258</v>
      </c>
      <c r="B5259" s="2">
        <v>64</v>
      </c>
      <c r="C5259" s="2" t="s">
        <v>61</v>
      </c>
      <c r="D5259" s="2" t="s">
        <v>57</v>
      </c>
      <c r="E5259" s="2">
        <v>1</v>
      </c>
      <c r="F5259" s="2">
        <v>0</v>
      </c>
      <c r="G5259" s="2">
        <v>2</v>
      </c>
      <c r="H5259" s="2" t="s">
        <v>53</v>
      </c>
      <c r="I5259" s="2" t="s">
        <v>49</v>
      </c>
      <c r="J5259" s="6">
        <v>254.16675000000001</v>
      </c>
      <c r="K5259" s="6">
        <v>199.36777777777777</v>
      </c>
      <c r="L5259" s="2" t="s">
        <v>44</v>
      </c>
      <c r="M5259" s="2" t="s">
        <v>51</v>
      </c>
      <c r="N5259" s="6">
        <v>0</v>
      </c>
      <c r="O5259" s="6">
        <v>0</v>
      </c>
      <c r="P5259" s="6">
        <v>55.434666666666665</v>
      </c>
      <c r="Q5259" s="6">
        <v>233.33333333333334</v>
      </c>
      <c r="R5259" s="6">
        <v>0</v>
      </c>
      <c r="S5259" s="6">
        <v>0</v>
      </c>
      <c r="T5259" s="6">
        <v>266.66666666666669</v>
      </c>
      <c r="U5259" s="6">
        <v>0</v>
      </c>
      <c r="V5259" s="6">
        <v>118</v>
      </c>
      <c r="W5259" s="6">
        <v>0</v>
      </c>
      <c r="X5259" s="6">
        <v>0</v>
      </c>
      <c r="Y5259" s="6">
        <v>146.20385817336199</v>
      </c>
      <c r="Z5259" s="2">
        <v>36</v>
      </c>
      <c r="AA5259" s="6">
        <v>5.2856197095604696</v>
      </c>
      <c r="AB5259" s="2" t="s">
        <v>38</v>
      </c>
      <c r="AC5259" s="2" t="s">
        <v>50</v>
      </c>
      <c r="AD5259" s="2" t="s">
        <v>40</v>
      </c>
      <c r="AE5259" s="2" t="s">
        <v>41</v>
      </c>
      <c r="AF5259" s="2">
        <v>0</v>
      </c>
      <c r="AG5259" s="8">
        <v>0.23588015139102941</v>
      </c>
      <c r="AH5259" s="3">
        <v>406.6038818359375</v>
      </c>
      <c r="AI5259" s="9">
        <v>0.41955575346946722</v>
      </c>
    </row>
    <row r="5260" spans="1:35" x14ac:dyDescent="0.2">
      <c r="A5260" s="2">
        <v>5259</v>
      </c>
      <c r="B5260" s="2">
        <v>37</v>
      </c>
      <c r="C5260" s="2" t="s">
        <v>61</v>
      </c>
      <c r="D5260" s="2" t="s">
        <v>33</v>
      </c>
      <c r="E5260" s="2">
        <v>1</v>
      </c>
      <c r="F5260" s="2">
        <v>0</v>
      </c>
      <c r="G5260" s="2">
        <v>3</v>
      </c>
      <c r="H5260" s="2" t="s">
        <v>48</v>
      </c>
      <c r="I5260" s="2" t="s">
        <v>35</v>
      </c>
      <c r="J5260" s="6">
        <v>576.47749999999996</v>
      </c>
      <c r="K5260" s="6">
        <v>530.67577777777774</v>
      </c>
      <c r="L5260" s="2" t="s">
        <v>44</v>
      </c>
      <c r="M5260" s="2" t="s">
        <v>45</v>
      </c>
      <c r="N5260" s="6">
        <v>0</v>
      </c>
      <c r="O5260" s="6">
        <v>0</v>
      </c>
      <c r="P5260" s="6">
        <v>91.662666666666667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  <c r="V5260" s="6">
        <v>103.77777777777777</v>
      </c>
      <c r="W5260" s="6">
        <v>0</v>
      </c>
      <c r="X5260" s="6">
        <v>0</v>
      </c>
      <c r="Y5260" s="6">
        <v>275.786454228369</v>
      </c>
      <c r="Z5260" s="2">
        <v>24</v>
      </c>
      <c r="AA5260" s="6">
        <v>13.768391062706343</v>
      </c>
      <c r="AB5260" s="2" t="s">
        <v>55</v>
      </c>
      <c r="AC5260" s="2" t="s">
        <v>50</v>
      </c>
      <c r="AD5260" s="2" t="s">
        <v>46</v>
      </c>
      <c r="AE5260" s="2" t="s">
        <v>41</v>
      </c>
      <c r="AF5260" s="2" t="s">
        <v>59</v>
      </c>
      <c r="AG5260" s="4" t="s">
        <v>59</v>
      </c>
      <c r="AH5260" s="3" t="s">
        <v>59</v>
      </c>
    </row>
    <row r="5261" spans="1:35" ht="15" x14ac:dyDescent="0.25">
      <c r="A5261" s="2">
        <v>5260</v>
      </c>
      <c r="B5261" s="2">
        <v>22</v>
      </c>
      <c r="C5261" s="2" t="s">
        <v>32</v>
      </c>
      <c r="D5261" s="2" t="s">
        <v>57</v>
      </c>
      <c r="E5261" s="2">
        <v>3</v>
      </c>
      <c r="F5261" s="2">
        <v>1</v>
      </c>
      <c r="G5261" s="2">
        <v>3</v>
      </c>
      <c r="H5261" s="2" t="s">
        <v>58</v>
      </c>
      <c r="I5261" s="2" t="s">
        <v>35</v>
      </c>
      <c r="J5261" s="6">
        <v>1172.2907499999999</v>
      </c>
      <c r="K5261" s="6">
        <v>1269.0713333333333</v>
      </c>
      <c r="L5261" s="2" t="s">
        <v>44</v>
      </c>
      <c r="M5261" s="2" t="s">
        <v>37</v>
      </c>
      <c r="N5261" s="6">
        <v>0</v>
      </c>
      <c r="O5261" s="6">
        <v>484.88888888888891</v>
      </c>
      <c r="P5261" s="6">
        <v>55.179333333333332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605.44454047026363</v>
      </c>
      <c r="Z5261" s="2">
        <v>36</v>
      </c>
      <c r="AA5261" s="6">
        <v>21.88827050214238</v>
      </c>
      <c r="AB5261" s="2" t="s">
        <v>55</v>
      </c>
      <c r="AC5261" s="2" t="s">
        <v>39</v>
      </c>
      <c r="AD5261" s="2" t="s">
        <v>46</v>
      </c>
      <c r="AE5261" s="2" t="s">
        <v>41</v>
      </c>
      <c r="AF5261" s="2">
        <v>1</v>
      </c>
      <c r="AG5261" s="8">
        <v>7.1156114339828491E-2</v>
      </c>
      <c r="AH5261" s="3">
        <v>493.96890258789063</v>
      </c>
      <c r="AI5261" s="9">
        <v>9.8553374409675598E-2</v>
      </c>
    </row>
    <row r="5262" spans="1:35" ht="15" x14ac:dyDescent="0.25">
      <c r="A5262" s="2">
        <v>5261</v>
      </c>
      <c r="B5262" s="2">
        <v>46</v>
      </c>
      <c r="C5262" s="2" t="s">
        <v>61</v>
      </c>
      <c r="D5262" s="2" t="s">
        <v>57</v>
      </c>
      <c r="E5262" s="2">
        <v>2</v>
      </c>
      <c r="F5262" s="2">
        <v>2</v>
      </c>
      <c r="G5262" s="2">
        <v>3</v>
      </c>
      <c r="H5262" s="2" t="s">
        <v>43</v>
      </c>
      <c r="I5262" s="2" t="s">
        <v>49</v>
      </c>
      <c r="J5262" s="6">
        <v>851.14925000000005</v>
      </c>
      <c r="K5262" s="6">
        <v>1111.4128888888888</v>
      </c>
      <c r="L5262" s="2" t="s">
        <v>36</v>
      </c>
      <c r="M5262" s="2" t="s">
        <v>37</v>
      </c>
      <c r="N5262" s="6">
        <v>0</v>
      </c>
      <c r="O5262" s="6">
        <v>3777.7777777777778</v>
      </c>
      <c r="P5262" s="6">
        <v>93.836666666666673</v>
      </c>
      <c r="Q5262" s="6">
        <v>0</v>
      </c>
      <c r="R5262" s="6">
        <v>0</v>
      </c>
      <c r="S5262" s="6">
        <v>0</v>
      </c>
      <c r="T5262" s="6">
        <v>22.222222222222221</v>
      </c>
      <c r="U5262" s="6">
        <v>0</v>
      </c>
      <c r="V5262" s="6">
        <v>22.666666666666668</v>
      </c>
      <c r="W5262" s="6">
        <v>0</v>
      </c>
      <c r="X5262" s="6">
        <v>0</v>
      </c>
      <c r="Y5262" s="6">
        <v>343.75303252372532</v>
      </c>
      <c r="Z5262" s="2">
        <v>48</v>
      </c>
      <c r="AA5262" s="6">
        <v>10.097745195689001</v>
      </c>
      <c r="AB5262" s="2" t="s">
        <v>38</v>
      </c>
      <c r="AC5262" s="2" t="s">
        <v>60</v>
      </c>
      <c r="AD5262" s="2" t="s">
        <v>40</v>
      </c>
      <c r="AE5262" s="2" t="s">
        <v>41</v>
      </c>
      <c r="AF5262" s="2">
        <v>0</v>
      </c>
      <c r="AG5262" s="8">
        <v>0.1024395525455475</v>
      </c>
      <c r="AH5262" s="3">
        <v>537.92852783203125</v>
      </c>
      <c r="AI5262" s="9">
        <v>0.192580372095108</v>
      </c>
    </row>
    <row r="5263" spans="1:35" ht="15" x14ac:dyDescent="0.25">
      <c r="A5263" s="2">
        <v>5262</v>
      </c>
      <c r="B5263" s="2">
        <v>46</v>
      </c>
      <c r="C5263" s="2" t="s">
        <v>32</v>
      </c>
      <c r="D5263" s="2" t="s">
        <v>57</v>
      </c>
      <c r="E5263" s="2">
        <v>1</v>
      </c>
      <c r="F5263" s="2">
        <v>2</v>
      </c>
      <c r="G5263" s="2">
        <v>2</v>
      </c>
      <c r="H5263" s="2" t="s">
        <v>52</v>
      </c>
      <c r="I5263" s="2" t="s">
        <v>35</v>
      </c>
      <c r="J5263" s="6">
        <v>499.55349999999999</v>
      </c>
      <c r="K5263" s="6">
        <v>586.24466666666672</v>
      </c>
      <c r="L5263" s="2" t="s">
        <v>44</v>
      </c>
      <c r="M5263" s="2" t="s">
        <v>37</v>
      </c>
      <c r="N5263" s="6">
        <v>0</v>
      </c>
      <c r="O5263" s="6">
        <v>1555.5555555555557</v>
      </c>
      <c r="P5263" s="6">
        <v>224.96333333333334</v>
      </c>
      <c r="Q5263" s="6">
        <v>0</v>
      </c>
      <c r="R5263" s="6">
        <v>0</v>
      </c>
      <c r="S5263" s="6">
        <v>0</v>
      </c>
      <c r="T5263" s="6">
        <v>0</v>
      </c>
      <c r="U5263" s="6">
        <v>0</v>
      </c>
      <c r="V5263" s="6">
        <v>204.44444444444446</v>
      </c>
      <c r="W5263" s="6">
        <v>0</v>
      </c>
      <c r="X5263" s="6">
        <v>0</v>
      </c>
      <c r="Y5263" s="6">
        <v>177.96706625734282</v>
      </c>
      <c r="Z5263" s="2">
        <v>24</v>
      </c>
      <c r="AA5263" s="6">
        <v>8.8848459630458976</v>
      </c>
      <c r="AB5263" s="2" t="s">
        <v>38</v>
      </c>
      <c r="AC5263" s="2" t="s">
        <v>50</v>
      </c>
      <c r="AD5263" s="2" t="s">
        <v>40</v>
      </c>
      <c r="AE5263" s="2" t="s">
        <v>41</v>
      </c>
      <c r="AF5263" s="2">
        <v>0</v>
      </c>
      <c r="AG5263" s="8">
        <v>0.21005858480930331</v>
      </c>
      <c r="AH5263" s="3">
        <v>365.92971801757813</v>
      </c>
      <c r="AI5263" s="9">
        <v>0.32498541474342352</v>
      </c>
    </row>
    <row r="5264" spans="1:35" ht="15" x14ac:dyDescent="0.25">
      <c r="A5264" s="2">
        <v>5263</v>
      </c>
      <c r="B5264" s="2">
        <v>56</v>
      </c>
      <c r="C5264" s="2" t="s">
        <v>47</v>
      </c>
      <c r="D5264" s="2" t="s">
        <v>33</v>
      </c>
      <c r="E5264" s="2">
        <v>2</v>
      </c>
      <c r="F5264" s="2">
        <v>3</v>
      </c>
      <c r="G5264" s="2">
        <v>4</v>
      </c>
      <c r="H5264" s="2" t="s">
        <v>58</v>
      </c>
      <c r="I5264" s="2" t="s">
        <v>49</v>
      </c>
      <c r="J5264" s="6">
        <v>646.59299999999996</v>
      </c>
      <c r="K5264" s="6">
        <v>686.18200000000002</v>
      </c>
      <c r="L5264" s="2" t="s">
        <v>36</v>
      </c>
      <c r="M5264" s="2" t="s">
        <v>45</v>
      </c>
      <c r="N5264" s="6">
        <v>0</v>
      </c>
      <c r="O5264" s="6">
        <v>0</v>
      </c>
      <c r="P5264" s="6">
        <v>136.07</v>
      </c>
      <c r="Q5264" s="6">
        <v>0</v>
      </c>
      <c r="R5264" s="6">
        <v>0</v>
      </c>
      <c r="S5264" s="6">
        <v>0</v>
      </c>
      <c r="T5264" s="6">
        <v>600</v>
      </c>
      <c r="U5264" s="6">
        <v>0</v>
      </c>
      <c r="V5264" s="6">
        <v>103.77777777777777</v>
      </c>
      <c r="W5264" s="6">
        <v>0</v>
      </c>
      <c r="X5264" s="6">
        <v>0</v>
      </c>
      <c r="Y5264" s="6">
        <v>296.69962371316694</v>
      </c>
      <c r="Z5264" s="2">
        <v>48</v>
      </c>
      <c r="AA5264" s="6">
        <v>8.7155513303161545</v>
      </c>
      <c r="AB5264" s="2" t="s">
        <v>55</v>
      </c>
      <c r="AC5264" s="2" t="s">
        <v>39</v>
      </c>
      <c r="AD5264" s="2" t="s">
        <v>63</v>
      </c>
      <c r="AE5264" s="2" t="s">
        <v>41</v>
      </c>
      <c r="AF5264" s="2">
        <v>1</v>
      </c>
      <c r="AG5264" s="8">
        <v>0.13081058859825129</v>
      </c>
      <c r="AH5264" s="3">
        <v>574.71014404296875</v>
      </c>
      <c r="AI5264" s="9">
        <v>0.29896411299705511</v>
      </c>
    </row>
    <row r="5265" spans="1:35" x14ac:dyDescent="0.2">
      <c r="A5265" s="2">
        <v>5264</v>
      </c>
      <c r="B5265" s="2">
        <v>66</v>
      </c>
      <c r="C5265" s="2" t="s">
        <v>61</v>
      </c>
      <c r="D5265" s="2" t="s">
        <v>57</v>
      </c>
      <c r="E5265" s="2">
        <v>1</v>
      </c>
      <c r="F5265" s="2">
        <v>1</v>
      </c>
      <c r="G5265" s="2">
        <v>3</v>
      </c>
      <c r="H5265" s="2" t="s">
        <v>58</v>
      </c>
      <c r="I5265" s="2" t="s">
        <v>49</v>
      </c>
      <c r="J5265" s="6">
        <v>1087.4892500000001</v>
      </c>
      <c r="K5265" s="6">
        <v>703.0862222222222</v>
      </c>
      <c r="L5265" s="2" t="s">
        <v>44</v>
      </c>
      <c r="M5265" s="2" t="s">
        <v>37</v>
      </c>
      <c r="N5265" s="6">
        <v>0</v>
      </c>
      <c r="O5265" s="6">
        <v>444.44444444444446</v>
      </c>
      <c r="P5265" s="6">
        <v>54.375777777777778</v>
      </c>
      <c r="Q5265" s="6">
        <v>0</v>
      </c>
      <c r="R5265" s="6">
        <v>0</v>
      </c>
      <c r="S5265" s="6">
        <v>0</v>
      </c>
      <c r="T5265" s="6">
        <v>0</v>
      </c>
      <c r="U5265" s="6">
        <v>0</v>
      </c>
      <c r="V5265" s="6">
        <v>3.7777777777777777</v>
      </c>
      <c r="W5265" s="6">
        <v>0</v>
      </c>
      <c r="X5265" s="6">
        <v>0</v>
      </c>
      <c r="Y5265" s="6">
        <v>1092.7095794335658</v>
      </c>
      <c r="Z5265" s="2">
        <v>36</v>
      </c>
      <c r="AA5265" s="6">
        <v>39.504068921567608</v>
      </c>
      <c r="AB5265" s="2" t="s">
        <v>38</v>
      </c>
      <c r="AC5265" s="2" t="s">
        <v>39</v>
      </c>
      <c r="AD5265" s="2" t="s">
        <v>40</v>
      </c>
      <c r="AE5265" s="2" t="s">
        <v>41</v>
      </c>
      <c r="AF5265" s="2" t="s">
        <v>59</v>
      </c>
      <c r="AG5265" s="4" t="s">
        <v>59</v>
      </c>
      <c r="AH5265" s="3" t="s">
        <v>59</v>
      </c>
    </row>
    <row r="5266" spans="1:35" x14ac:dyDescent="0.2">
      <c r="A5266" s="2">
        <v>5265</v>
      </c>
      <c r="B5266" s="2">
        <v>21</v>
      </c>
      <c r="C5266" s="2" t="s">
        <v>47</v>
      </c>
      <c r="D5266" s="2" t="s">
        <v>33</v>
      </c>
      <c r="E5266" s="2">
        <v>3</v>
      </c>
      <c r="F5266" s="2">
        <v>0</v>
      </c>
      <c r="G5266" s="2">
        <v>4</v>
      </c>
      <c r="H5266" s="2" t="s">
        <v>48</v>
      </c>
      <c r="I5266" s="2" t="s">
        <v>35</v>
      </c>
      <c r="J5266" s="6">
        <v>1044.8035</v>
      </c>
      <c r="K5266" s="6">
        <v>1279.8157777777778</v>
      </c>
      <c r="L5266" s="2" t="s">
        <v>44</v>
      </c>
      <c r="M5266" s="2" t="s">
        <v>51</v>
      </c>
      <c r="N5266" s="6">
        <v>0</v>
      </c>
      <c r="O5266" s="6">
        <v>0</v>
      </c>
      <c r="P5266" s="6">
        <v>679.19355555555558</v>
      </c>
      <c r="Q5266" s="6">
        <v>0</v>
      </c>
      <c r="R5266" s="6">
        <v>0</v>
      </c>
      <c r="S5266" s="6">
        <v>0</v>
      </c>
      <c r="T5266" s="6">
        <v>0</v>
      </c>
      <c r="U5266" s="6">
        <v>0</v>
      </c>
      <c r="V5266" s="6">
        <v>290.22222222222223</v>
      </c>
      <c r="W5266" s="6">
        <v>0</v>
      </c>
      <c r="X5266" s="6">
        <v>0</v>
      </c>
      <c r="Y5266" s="6">
        <v>359.67522962165043</v>
      </c>
      <c r="Z5266" s="2">
        <v>12</v>
      </c>
      <c r="AA5266" s="6">
        <v>32.975022500259179</v>
      </c>
      <c r="AB5266" s="2" t="s">
        <v>38</v>
      </c>
      <c r="AC5266" s="2" t="s">
        <v>39</v>
      </c>
      <c r="AD5266" s="2" t="s">
        <v>40</v>
      </c>
      <c r="AE5266" s="2" t="s">
        <v>41</v>
      </c>
      <c r="AF5266" s="2" t="s">
        <v>59</v>
      </c>
      <c r="AG5266" s="4" t="s">
        <v>59</v>
      </c>
      <c r="AH5266" s="3" t="s">
        <v>59</v>
      </c>
    </row>
    <row r="5267" spans="1:35" x14ac:dyDescent="0.2">
      <c r="A5267" s="2">
        <v>5266</v>
      </c>
      <c r="B5267" s="2">
        <v>45</v>
      </c>
      <c r="C5267" s="2" t="s">
        <v>61</v>
      </c>
      <c r="D5267" s="2" t="s">
        <v>65</v>
      </c>
      <c r="E5267" s="2">
        <v>0</v>
      </c>
      <c r="F5267" s="2">
        <v>2</v>
      </c>
      <c r="G5267" s="2">
        <v>5</v>
      </c>
      <c r="H5267" s="2" t="s">
        <v>53</v>
      </c>
      <c r="I5267" s="2" t="s">
        <v>49</v>
      </c>
      <c r="J5267" s="6">
        <v>2006.338</v>
      </c>
      <c r="K5267" s="6">
        <v>2453.9362222222221</v>
      </c>
      <c r="L5267" s="2" t="s">
        <v>44</v>
      </c>
      <c r="M5267" s="2" t="s">
        <v>45</v>
      </c>
      <c r="N5267" s="6">
        <v>0</v>
      </c>
      <c r="O5267" s="6">
        <v>619.55555555555554</v>
      </c>
      <c r="P5267" s="6">
        <v>1112.8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199.55555555555554</v>
      </c>
      <c r="W5267" s="6">
        <v>0</v>
      </c>
      <c r="X5267" s="6">
        <v>0</v>
      </c>
      <c r="Y5267" s="6">
        <v>1050.0216322177173</v>
      </c>
      <c r="Z5267" s="2">
        <v>24</v>
      </c>
      <c r="AA5267" s="6">
        <v>52.421387037027301</v>
      </c>
      <c r="AB5267" s="2" t="s">
        <v>38</v>
      </c>
      <c r="AC5267" s="2" t="s">
        <v>62</v>
      </c>
      <c r="AD5267" s="2" t="s">
        <v>40</v>
      </c>
      <c r="AE5267" s="2" t="s">
        <v>41</v>
      </c>
      <c r="AF5267" s="2" t="s">
        <v>59</v>
      </c>
      <c r="AG5267" s="4" t="s">
        <v>59</v>
      </c>
      <c r="AH5267" s="3" t="s">
        <v>59</v>
      </c>
    </row>
    <row r="5268" spans="1:35" ht="15" x14ac:dyDescent="0.25">
      <c r="A5268" s="2">
        <v>5267</v>
      </c>
      <c r="B5268" s="2">
        <v>36</v>
      </c>
      <c r="C5268" s="2" t="s">
        <v>61</v>
      </c>
      <c r="D5268" s="2" t="s">
        <v>33</v>
      </c>
      <c r="E5268" s="2">
        <v>2</v>
      </c>
      <c r="F5268" s="2">
        <v>1</v>
      </c>
      <c r="G5268" s="2">
        <v>3</v>
      </c>
      <c r="H5268" s="2" t="s">
        <v>58</v>
      </c>
      <c r="I5268" s="2" t="s">
        <v>49</v>
      </c>
      <c r="J5268" s="6">
        <v>654.12800000000004</v>
      </c>
      <c r="K5268" s="6">
        <v>673.61977777777781</v>
      </c>
      <c r="L5268" s="2" t="s">
        <v>44</v>
      </c>
      <c r="M5268" s="2" t="s">
        <v>37</v>
      </c>
      <c r="N5268" s="6">
        <v>0</v>
      </c>
      <c r="O5268" s="6">
        <v>0</v>
      </c>
      <c r="P5268" s="6">
        <v>166.46377777777778</v>
      </c>
      <c r="Q5268" s="6">
        <v>0</v>
      </c>
      <c r="R5268" s="6">
        <v>0</v>
      </c>
      <c r="S5268" s="6">
        <v>44.444444444444443</v>
      </c>
      <c r="T5268" s="6">
        <v>0</v>
      </c>
      <c r="U5268" s="6">
        <v>0</v>
      </c>
      <c r="V5268" s="6">
        <v>9.5555555555555554</v>
      </c>
      <c r="W5268" s="6">
        <v>0</v>
      </c>
      <c r="X5268" s="6">
        <v>0</v>
      </c>
      <c r="Y5268" s="6">
        <v>566.90024214246716</v>
      </c>
      <c r="Z5268" s="2">
        <v>36</v>
      </c>
      <c r="AA5268" s="6">
        <v>20.494801783341504</v>
      </c>
      <c r="AB5268" s="2" t="s">
        <v>55</v>
      </c>
      <c r="AC5268" s="2" t="s">
        <v>50</v>
      </c>
      <c r="AD5268" s="2" t="s">
        <v>40</v>
      </c>
      <c r="AE5268" s="2" t="s">
        <v>67</v>
      </c>
      <c r="AF5268" s="2">
        <v>1</v>
      </c>
      <c r="AG5268" s="8">
        <v>0.1250075101852417</v>
      </c>
      <c r="AH5268" s="3">
        <v>463.82366943359381</v>
      </c>
      <c r="AI5268" s="9">
        <v>0.2038700878620148</v>
      </c>
    </row>
    <row r="5269" spans="1:35" ht="15" x14ac:dyDescent="0.25">
      <c r="A5269" s="2">
        <v>5268</v>
      </c>
      <c r="B5269" s="2">
        <v>22</v>
      </c>
      <c r="C5269" s="2" t="s">
        <v>32</v>
      </c>
      <c r="D5269" s="2" t="s">
        <v>57</v>
      </c>
      <c r="E5269" s="2">
        <v>1</v>
      </c>
      <c r="F5269" s="2">
        <v>1</v>
      </c>
      <c r="G5269" s="2">
        <v>2</v>
      </c>
      <c r="H5269" s="2" t="s">
        <v>34</v>
      </c>
      <c r="I5269" s="2" t="s">
        <v>49</v>
      </c>
      <c r="J5269" s="6">
        <v>361.608</v>
      </c>
      <c r="K5269" s="6">
        <v>383.30844444444443</v>
      </c>
      <c r="L5269" s="2" t="s">
        <v>44</v>
      </c>
      <c r="M5269" s="2" t="s">
        <v>51</v>
      </c>
      <c r="N5269" s="6">
        <v>0</v>
      </c>
      <c r="O5269" s="6">
        <v>0</v>
      </c>
      <c r="P5269" s="6">
        <v>147.27155555555555</v>
      </c>
      <c r="Q5269" s="6">
        <v>200</v>
      </c>
      <c r="R5269" s="6">
        <v>0</v>
      </c>
      <c r="S5269" s="6">
        <v>0</v>
      </c>
      <c r="T5269" s="6">
        <v>0</v>
      </c>
      <c r="U5269" s="6">
        <v>0</v>
      </c>
      <c r="V5269" s="6">
        <v>47.555555555555557</v>
      </c>
      <c r="W5269" s="6">
        <v>0</v>
      </c>
      <c r="X5269" s="6">
        <v>0</v>
      </c>
      <c r="Y5269" s="6">
        <v>218.68493779099873</v>
      </c>
      <c r="Z5269" s="2">
        <v>48</v>
      </c>
      <c r="AA5269" s="6">
        <v>6.4238699619215645</v>
      </c>
      <c r="AB5269" s="2" t="s">
        <v>38</v>
      </c>
      <c r="AC5269" s="2" t="s">
        <v>50</v>
      </c>
      <c r="AD5269" s="2" t="s">
        <v>40</v>
      </c>
      <c r="AE5269" s="2" t="s">
        <v>64</v>
      </c>
      <c r="AF5269" s="2">
        <v>0</v>
      </c>
      <c r="AG5269" s="8">
        <v>0.23398286104202271</v>
      </c>
      <c r="AH5269" s="3">
        <v>353.44766235351563</v>
      </c>
      <c r="AI5269" s="9">
        <v>0.35767537355422968</v>
      </c>
    </row>
    <row r="5270" spans="1:35" ht="15" x14ac:dyDescent="0.25">
      <c r="A5270" s="2">
        <v>5269</v>
      </c>
      <c r="B5270" s="2">
        <v>30</v>
      </c>
      <c r="C5270" s="2" t="s">
        <v>61</v>
      </c>
      <c r="D5270" s="2" t="s">
        <v>57</v>
      </c>
      <c r="E5270" s="2">
        <v>0</v>
      </c>
      <c r="F5270" s="2">
        <v>3</v>
      </c>
      <c r="G5270" s="2">
        <v>2</v>
      </c>
      <c r="H5270" s="2" t="s">
        <v>43</v>
      </c>
      <c r="I5270" s="2" t="s">
        <v>35</v>
      </c>
      <c r="J5270" s="6">
        <v>18.614000000000001</v>
      </c>
      <c r="K5270" s="6">
        <v>20.424888888888891</v>
      </c>
      <c r="L5270" s="2" t="s">
        <v>36</v>
      </c>
      <c r="M5270" s="2" t="s">
        <v>37</v>
      </c>
      <c r="N5270" s="6">
        <v>0</v>
      </c>
      <c r="O5270" s="6">
        <v>0</v>
      </c>
      <c r="P5270" s="6">
        <v>10.383111111111111</v>
      </c>
      <c r="Q5270" s="6">
        <v>0</v>
      </c>
      <c r="R5270" s="6">
        <v>0</v>
      </c>
      <c r="S5270" s="6">
        <v>0</v>
      </c>
      <c r="T5270" s="6">
        <v>0</v>
      </c>
      <c r="U5270" s="6">
        <v>0</v>
      </c>
      <c r="V5270" s="6">
        <v>81.777777777777771</v>
      </c>
      <c r="W5270" s="6">
        <v>0</v>
      </c>
      <c r="X5270" s="6">
        <v>0</v>
      </c>
      <c r="Y5270" s="6">
        <v>10.72205296385666</v>
      </c>
      <c r="Z5270" s="2">
        <v>48</v>
      </c>
      <c r="AA5270" s="6">
        <v>0.31496030161198385</v>
      </c>
      <c r="AB5270" s="2" t="s">
        <v>38</v>
      </c>
      <c r="AC5270" s="2" t="s">
        <v>39</v>
      </c>
      <c r="AD5270" s="2" t="s">
        <v>40</v>
      </c>
      <c r="AE5270" s="2" t="s">
        <v>41</v>
      </c>
      <c r="AF5270" s="2">
        <v>0</v>
      </c>
      <c r="AG5270" s="8">
        <v>0.36470127105712891</v>
      </c>
      <c r="AH5270" s="3">
        <v>323.15802001953119</v>
      </c>
      <c r="AI5270" s="9">
        <v>0.56571882963180542</v>
      </c>
    </row>
    <row r="5271" spans="1:35" ht="15" x14ac:dyDescent="0.25">
      <c r="A5271" s="2">
        <v>5270</v>
      </c>
      <c r="B5271" s="2">
        <v>50</v>
      </c>
      <c r="C5271" s="2" t="s">
        <v>32</v>
      </c>
      <c r="D5271" s="2" t="s">
        <v>33</v>
      </c>
      <c r="E5271" s="2">
        <v>1</v>
      </c>
      <c r="F5271" s="2">
        <v>1</v>
      </c>
      <c r="G5271" s="2">
        <v>3</v>
      </c>
      <c r="H5271" s="2" t="s">
        <v>53</v>
      </c>
      <c r="I5271" s="2" t="s">
        <v>35</v>
      </c>
      <c r="J5271" s="6">
        <v>1416.2925</v>
      </c>
      <c r="K5271" s="6">
        <v>1403.5973333333334</v>
      </c>
      <c r="L5271" s="2" t="s">
        <v>36</v>
      </c>
      <c r="M5271" s="2" t="s">
        <v>37</v>
      </c>
      <c r="N5271" s="6">
        <v>0</v>
      </c>
      <c r="O5271" s="6">
        <v>888.88888888888891</v>
      </c>
      <c r="P5271" s="6">
        <v>736.97733333333338</v>
      </c>
      <c r="Q5271" s="6">
        <v>0</v>
      </c>
      <c r="R5271" s="6">
        <v>0</v>
      </c>
      <c r="S5271" s="6">
        <v>0</v>
      </c>
      <c r="T5271" s="6">
        <v>717.31555555555553</v>
      </c>
      <c r="U5271" s="6">
        <v>0</v>
      </c>
      <c r="V5271" s="6">
        <v>0</v>
      </c>
      <c r="W5271" s="6">
        <v>0</v>
      </c>
      <c r="X5271" s="6">
        <v>0</v>
      </c>
      <c r="Y5271" s="6">
        <v>661.94421006490199</v>
      </c>
      <c r="Z5271" s="2">
        <v>36</v>
      </c>
      <c r="AA5271" s="6">
        <v>23.930868904976357</v>
      </c>
      <c r="AB5271" s="2" t="s">
        <v>38</v>
      </c>
      <c r="AC5271" s="2" t="s">
        <v>72</v>
      </c>
      <c r="AD5271" s="2" t="s">
        <v>46</v>
      </c>
      <c r="AE5271" s="2" t="s">
        <v>41</v>
      </c>
      <c r="AF5271" s="2">
        <v>1</v>
      </c>
      <c r="AG5271" s="8">
        <v>4.2564548552036292E-2</v>
      </c>
      <c r="AH5271" s="3">
        <v>591.1138916015625</v>
      </c>
      <c r="AI5271" s="9">
        <v>6.7086756229400635E-2</v>
      </c>
    </row>
    <row r="5272" spans="1:35" ht="15" x14ac:dyDescent="0.25">
      <c r="A5272" s="2">
        <v>5271</v>
      </c>
      <c r="B5272" s="2">
        <v>39</v>
      </c>
      <c r="C5272" s="2" t="s">
        <v>32</v>
      </c>
      <c r="D5272" s="2" t="s">
        <v>57</v>
      </c>
      <c r="E5272" s="2">
        <v>0</v>
      </c>
      <c r="F5272" s="2">
        <v>1</v>
      </c>
      <c r="G5272" s="2">
        <v>4</v>
      </c>
      <c r="H5272" s="2" t="s">
        <v>52</v>
      </c>
      <c r="I5272" s="2" t="s">
        <v>49</v>
      </c>
      <c r="J5272" s="6">
        <v>335.40550000000002</v>
      </c>
      <c r="K5272" s="6">
        <v>297.77866666666665</v>
      </c>
      <c r="L5272" s="2" t="s">
        <v>44</v>
      </c>
      <c r="M5272" s="2" t="s">
        <v>45</v>
      </c>
      <c r="N5272" s="6">
        <v>0</v>
      </c>
      <c r="O5272" s="6">
        <v>0</v>
      </c>
      <c r="P5272" s="6">
        <v>122.21377777777778</v>
      </c>
      <c r="Q5272" s="6">
        <v>0</v>
      </c>
      <c r="R5272" s="6">
        <v>0</v>
      </c>
      <c r="S5272" s="6">
        <v>0</v>
      </c>
      <c r="T5272" s="6">
        <v>0</v>
      </c>
      <c r="U5272" s="6">
        <v>0</v>
      </c>
      <c r="V5272" s="6">
        <v>13.111111111111111</v>
      </c>
      <c r="W5272" s="6">
        <v>0</v>
      </c>
      <c r="X5272" s="6">
        <v>0</v>
      </c>
      <c r="Y5272" s="6">
        <v>215.26458893568696</v>
      </c>
      <c r="Z5272" s="2">
        <v>60</v>
      </c>
      <c r="AA5272" s="6">
        <v>5.4663057167648361</v>
      </c>
      <c r="AB5272" s="2" t="s">
        <v>38</v>
      </c>
      <c r="AC5272" s="2" t="s">
        <v>62</v>
      </c>
      <c r="AD5272" s="2" t="s">
        <v>40</v>
      </c>
      <c r="AE5272" s="2" t="s">
        <v>64</v>
      </c>
      <c r="AF5272" s="2">
        <v>0</v>
      </c>
      <c r="AG5272" s="8">
        <v>0.1864997744560242</v>
      </c>
      <c r="AH5272" s="3">
        <v>495.25247192382813</v>
      </c>
      <c r="AI5272" s="9">
        <v>0.40370607376098627</v>
      </c>
    </row>
    <row r="5273" spans="1:35" x14ac:dyDescent="0.2">
      <c r="A5273" s="2">
        <v>5272</v>
      </c>
      <c r="B5273" s="2">
        <v>58</v>
      </c>
      <c r="C5273" s="2" t="s">
        <v>32</v>
      </c>
      <c r="D5273" s="2" t="s">
        <v>57</v>
      </c>
      <c r="E5273" s="2">
        <v>0</v>
      </c>
      <c r="F5273" s="2">
        <v>2</v>
      </c>
      <c r="G5273" s="2">
        <v>2</v>
      </c>
      <c r="H5273" s="2" t="s">
        <v>34</v>
      </c>
      <c r="I5273" s="2" t="s">
        <v>35</v>
      </c>
      <c r="J5273" s="6">
        <v>799.45550000000003</v>
      </c>
      <c r="K5273" s="6">
        <v>467.726</v>
      </c>
      <c r="L5273" s="2" t="s">
        <v>44</v>
      </c>
      <c r="M5273" s="2" t="s">
        <v>45</v>
      </c>
      <c r="N5273" s="6">
        <v>0</v>
      </c>
      <c r="O5273" s="6">
        <v>0</v>
      </c>
      <c r="P5273" s="6">
        <v>217.53955555555555</v>
      </c>
      <c r="Q5273" s="6">
        <v>0</v>
      </c>
      <c r="R5273" s="6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6">
        <v>0</v>
      </c>
      <c r="Y5273" s="6">
        <v>1148.1237887483423</v>
      </c>
      <c r="Z5273" s="2">
        <v>36</v>
      </c>
      <c r="AA5273" s="6">
        <v>41.507425335025502</v>
      </c>
      <c r="AB5273" s="2" t="s">
        <v>38</v>
      </c>
      <c r="AC5273" s="2" t="s">
        <v>39</v>
      </c>
      <c r="AD5273" s="2" t="s">
        <v>46</v>
      </c>
      <c r="AE5273" s="2" t="s">
        <v>67</v>
      </c>
      <c r="AF5273" s="2" t="s">
        <v>59</v>
      </c>
      <c r="AG5273" s="4" t="s">
        <v>59</v>
      </c>
      <c r="AH5273" s="3" t="s">
        <v>59</v>
      </c>
    </row>
    <row r="5274" spans="1:35" x14ac:dyDescent="0.2">
      <c r="A5274" s="2">
        <v>5273</v>
      </c>
      <c r="B5274" s="2">
        <v>36</v>
      </c>
      <c r="C5274" s="2" t="s">
        <v>32</v>
      </c>
      <c r="D5274" s="2" t="s">
        <v>57</v>
      </c>
      <c r="E5274" s="2">
        <v>2</v>
      </c>
      <c r="F5274" s="2">
        <v>1</v>
      </c>
      <c r="G5274" s="2">
        <v>4</v>
      </c>
      <c r="H5274" s="2" t="s">
        <v>53</v>
      </c>
      <c r="I5274" s="2" t="s">
        <v>35</v>
      </c>
      <c r="J5274" s="6">
        <v>183.77125000000001</v>
      </c>
      <c r="K5274" s="6">
        <v>143.96533333333332</v>
      </c>
      <c r="L5274" s="2" t="s">
        <v>36</v>
      </c>
      <c r="M5274" s="2" t="s">
        <v>45</v>
      </c>
      <c r="N5274" s="6">
        <v>0</v>
      </c>
      <c r="O5274" s="6">
        <v>222.22222222222223</v>
      </c>
      <c r="P5274" s="6">
        <v>22.358666666666668</v>
      </c>
      <c r="Q5274" s="6">
        <v>0</v>
      </c>
      <c r="R5274" s="6">
        <v>0</v>
      </c>
      <c r="S5274" s="6">
        <v>0</v>
      </c>
      <c r="T5274" s="6">
        <v>0</v>
      </c>
      <c r="U5274" s="6">
        <v>0</v>
      </c>
      <c r="V5274" s="6">
        <v>22</v>
      </c>
      <c r="W5274" s="6">
        <v>0</v>
      </c>
      <c r="X5274" s="6">
        <v>0</v>
      </c>
      <c r="Y5274" s="6">
        <v>159.58002142526834</v>
      </c>
      <c r="Z5274" s="2">
        <v>48</v>
      </c>
      <c r="AA5274" s="6">
        <v>4.6876630668377741</v>
      </c>
      <c r="AB5274" s="2" t="s">
        <v>55</v>
      </c>
      <c r="AC5274" s="2" t="s">
        <v>50</v>
      </c>
      <c r="AD5274" s="2" t="s">
        <v>40</v>
      </c>
      <c r="AE5274" s="2" t="s">
        <v>41</v>
      </c>
      <c r="AF5274" s="2" t="s">
        <v>59</v>
      </c>
      <c r="AG5274" s="4" t="s">
        <v>59</v>
      </c>
      <c r="AH5274" s="3" t="s">
        <v>59</v>
      </c>
    </row>
    <row r="5275" spans="1:35" x14ac:dyDescent="0.2">
      <c r="A5275" s="2">
        <v>5274</v>
      </c>
      <c r="B5275" s="2">
        <v>39</v>
      </c>
      <c r="C5275" s="2" t="s">
        <v>61</v>
      </c>
      <c r="D5275" s="2" t="s">
        <v>57</v>
      </c>
      <c r="E5275" s="2">
        <v>1</v>
      </c>
      <c r="F5275" s="2">
        <v>0</v>
      </c>
      <c r="G5275" s="2">
        <v>3</v>
      </c>
      <c r="H5275" s="2" t="s">
        <v>34</v>
      </c>
      <c r="I5275" s="2" t="s">
        <v>49</v>
      </c>
      <c r="J5275" s="6">
        <v>671.47500000000002</v>
      </c>
      <c r="K5275" s="6">
        <v>826.93066666666664</v>
      </c>
      <c r="L5275" s="2" t="s">
        <v>36</v>
      </c>
      <c r="M5275" s="2" t="s">
        <v>51</v>
      </c>
      <c r="N5275" s="6">
        <v>0</v>
      </c>
      <c r="O5275" s="6">
        <v>222.22222222222223</v>
      </c>
      <c r="P5275" s="6">
        <v>362.36266666666666</v>
      </c>
      <c r="Q5275" s="6">
        <v>220.66666666666666</v>
      </c>
      <c r="R5275" s="6">
        <v>0</v>
      </c>
      <c r="S5275" s="6">
        <v>0</v>
      </c>
      <c r="T5275" s="6">
        <v>0</v>
      </c>
      <c r="U5275" s="6">
        <v>0</v>
      </c>
      <c r="V5275" s="6">
        <v>47.777777777777779</v>
      </c>
      <c r="W5275" s="6">
        <v>0</v>
      </c>
      <c r="X5275" s="6">
        <v>0</v>
      </c>
      <c r="Y5275" s="6">
        <v>467.43681435005561</v>
      </c>
      <c r="Z5275" s="2">
        <v>36</v>
      </c>
      <c r="AA5275" s="6">
        <v>16.898960600432137</v>
      </c>
      <c r="AB5275" s="2" t="s">
        <v>55</v>
      </c>
      <c r="AC5275" s="2" t="s">
        <v>50</v>
      </c>
      <c r="AD5275" s="2" t="s">
        <v>40</v>
      </c>
      <c r="AE5275" s="2" t="s">
        <v>41</v>
      </c>
      <c r="AF5275" s="2" t="s">
        <v>59</v>
      </c>
      <c r="AG5275" s="4" t="s">
        <v>59</v>
      </c>
      <c r="AH5275" s="3" t="s">
        <v>59</v>
      </c>
    </row>
    <row r="5276" spans="1:35" ht="15" x14ac:dyDescent="0.25">
      <c r="A5276" s="2">
        <v>5275</v>
      </c>
      <c r="B5276" s="2">
        <v>31</v>
      </c>
      <c r="C5276" s="2" t="s">
        <v>32</v>
      </c>
      <c r="D5276" s="2" t="s">
        <v>57</v>
      </c>
      <c r="E5276" s="2">
        <v>0</v>
      </c>
      <c r="F5276" s="2">
        <v>1</v>
      </c>
      <c r="G5276" s="2">
        <v>4</v>
      </c>
      <c r="H5276" s="2" t="s">
        <v>48</v>
      </c>
      <c r="I5276" s="2" t="s">
        <v>66</v>
      </c>
      <c r="J5276" s="6">
        <v>1079.6447499999999</v>
      </c>
      <c r="K5276" s="6">
        <v>1205.4335555555556</v>
      </c>
      <c r="L5276" s="2" t="s">
        <v>44</v>
      </c>
      <c r="M5276" s="2" t="s">
        <v>45</v>
      </c>
      <c r="N5276" s="6">
        <v>0</v>
      </c>
      <c r="O5276" s="6">
        <v>0</v>
      </c>
      <c r="P5276" s="6">
        <v>114.23533333333333</v>
      </c>
      <c r="Q5276" s="6">
        <v>0</v>
      </c>
      <c r="R5276" s="6">
        <v>0</v>
      </c>
      <c r="S5276" s="6">
        <v>0</v>
      </c>
      <c r="T5276" s="6">
        <v>222.22222222222223</v>
      </c>
      <c r="U5276" s="6">
        <v>0</v>
      </c>
      <c r="V5276" s="6">
        <v>99.333333333333329</v>
      </c>
      <c r="W5276" s="6">
        <v>0</v>
      </c>
      <c r="X5276" s="6">
        <v>0</v>
      </c>
      <c r="Y5276" s="6">
        <v>607.42434049858764</v>
      </c>
      <c r="Z5276" s="2">
        <v>48</v>
      </c>
      <c r="AA5276" s="6">
        <v>17.843089764134202</v>
      </c>
      <c r="AB5276" s="2" t="s">
        <v>38</v>
      </c>
      <c r="AC5276" s="2" t="s">
        <v>60</v>
      </c>
      <c r="AD5276" s="2" t="s">
        <v>40</v>
      </c>
      <c r="AE5276" s="2" t="s">
        <v>41</v>
      </c>
      <c r="AF5276" s="2">
        <v>0</v>
      </c>
      <c r="AG5276" s="8">
        <v>6.2032148241996772E-2</v>
      </c>
      <c r="AH5276" s="3">
        <v>560.98297119140625</v>
      </c>
      <c r="AI5276" s="9">
        <v>0.1114691197872162</v>
      </c>
    </row>
    <row r="5277" spans="1:35" ht="15" x14ac:dyDescent="0.25">
      <c r="A5277" s="2">
        <v>5276</v>
      </c>
      <c r="B5277" s="2">
        <v>29</v>
      </c>
      <c r="C5277" s="2" t="s">
        <v>32</v>
      </c>
      <c r="D5277" s="2" t="s">
        <v>33</v>
      </c>
      <c r="E5277" s="2">
        <v>0</v>
      </c>
      <c r="F5277" s="2">
        <v>0</v>
      </c>
      <c r="G5277" s="2">
        <v>5</v>
      </c>
      <c r="H5277" s="2" t="s">
        <v>34</v>
      </c>
      <c r="I5277" s="2" t="s">
        <v>35</v>
      </c>
      <c r="J5277" s="6">
        <v>518.65274999999997</v>
      </c>
      <c r="K5277" s="6">
        <v>393.53555555555556</v>
      </c>
      <c r="L5277" s="2" t="s">
        <v>44</v>
      </c>
      <c r="M5277" s="2" t="s">
        <v>51</v>
      </c>
      <c r="N5277" s="6">
        <v>0</v>
      </c>
      <c r="O5277" s="6">
        <v>0</v>
      </c>
      <c r="P5277" s="6">
        <v>152.5911111111111</v>
      </c>
      <c r="Q5277" s="6">
        <v>0</v>
      </c>
      <c r="R5277" s="6">
        <v>0</v>
      </c>
      <c r="S5277" s="6">
        <v>0</v>
      </c>
      <c r="T5277" s="6">
        <v>44.444444444444443</v>
      </c>
      <c r="U5277" s="6">
        <v>0</v>
      </c>
      <c r="V5277" s="6">
        <v>19.333333333333332</v>
      </c>
      <c r="W5277" s="6">
        <v>0</v>
      </c>
      <c r="X5277" s="6">
        <v>0</v>
      </c>
      <c r="Y5277" s="6">
        <v>449.11250419667385</v>
      </c>
      <c r="Z5277" s="2">
        <v>36</v>
      </c>
      <c r="AA5277" s="6">
        <v>16.236492891844261</v>
      </c>
      <c r="AB5277" s="2" t="s">
        <v>38</v>
      </c>
      <c r="AC5277" s="2" t="s">
        <v>39</v>
      </c>
      <c r="AD5277" s="2" t="s">
        <v>40</v>
      </c>
      <c r="AE5277" s="2" t="s">
        <v>67</v>
      </c>
      <c r="AF5277" s="2">
        <v>0</v>
      </c>
      <c r="AG5277" s="8">
        <v>0.14187125861644739</v>
      </c>
      <c r="AH5277" s="3">
        <v>463.86520385742188</v>
      </c>
      <c r="AI5277" s="9">
        <v>0.28583768010139471</v>
      </c>
    </row>
    <row r="5278" spans="1:35" ht="15" x14ac:dyDescent="0.25">
      <c r="A5278" s="2">
        <v>5277</v>
      </c>
      <c r="B5278" s="2">
        <v>37</v>
      </c>
      <c r="C5278" s="2" t="s">
        <v>61</v>
      </c>
      <c r="D5278" s="2" t="s">
        <v>33</v>
      </c>
      <c r="E5278" s="2">
        <v>1</v>
      </c>
      <c r="F5278" s="2">
        <v>0</v>
      </c>
      <c r="G5278" s="2">
        <v>5</v>
      </c>
      <c r="H5278" s="2" t="s">
        <v>34</v>
      </c>
      <c r="I5278" s="2" t="s">
        <v>49</v>
      </c>
      <c r="J5278" s="6">
        <v>1212.58</v>
      </c>
      <c r="K5278" s="6">
        <v>802.81088888888894</v>
      </c>
      <c r="L5278" s="2" t="s">
        <v>73</v>
      </c>
      <c r="M5278" s="2" t="s">
        <v>37</v>
      </c>
      <c r="N5278" s="6">
        <v>0</v>
      </c>
      <c r="O5278" s="6">
        <v>0</v>
      </c>
      <c r="P5278" s="6">
        <v>488.49955555555556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11.555555555555555</v>
      </c>
      <c r="W5278" s="6">
        <v>0</v>
      </c>
      <c r="X5278" s="6">
        <v>0</v>
      </c>
      <c r="Y5278" s="6">
        <v>947.19428465158785</v>
      </c>
      <c r="Z5278" s="2">
        <v>24</v>
      </c>
      <c r="AA5278" s="6">
        <v>47.287824051881742</v>
      </c>
      <c r="AB5278" s="2" t="s">
        <v>55</v>
      </c>
      <c r="AC5278" s="2" t="s">
        <v>50</v>
      </c>
      <c r="AD5278" s="2" t="s">
        <v>40</v>
      </c>
      <c r="AE5278" s="2" t="s">
        <v>69</v>
      </c>
      <c r="AF5278" s="2">
        <v>1</v>
      </c>
      <c r="AG5278" s="8">
        <v>4.5484136790037162E-2</v>
      </c>
      <c r="AH5278" s="3">
        <v>583.31427001953125</v>
      </c>
      <c r="AI5278" s="9">
        <v>7.9470716416835785E-2</v>
      </c>
    </row>
    <row r="5279" spans="1:35" x14ac:dyDescent="0.2">
      <c r="A5279" s="2">
        <v>5278</v>
      </c>
      <c r="B5279" s="2">
        <v>27</v>
      </c>
      <c r="C5279" s="2" t="s">
        <v>47</v>
      </c>
      <c r="D5279" s="2" t="s">
        <v>33</v>
      </c>
      <c r="E5279" s="2">
        <v>1</v>
      </c>
      <c r="F5279" s="2">
        <v>0</v>
      </c>
      <c r="G5279" s="2">
        <v>3</v>
      </c>
      <c r="H5279" s="2" t="s">
        <v>48</v>
      </c>
      <c r="I5279" s="2" t="s">
        <v>66</v>
      </c>
      <c r="J5279" s="6">
        <v>1189.9014999999999</v>
      </c>
      <c r="K5279" s="6">
        <v>879.78399999999999</v>
      </c>
      <c r="L5279" s="2" t="s">
        <v>36</v>
      </c>
      <c r="M5279" s="2" t="s">
        <v>45</v>
      </c>
      <c r="N5279" s="6">
        <v>0</v>
      </c>
      <c r="O5279" s="6">
        <v>124.44444444444444</v>
      </c>
      <c r="P5279" s="6">
        <v>720.53</v>
      </c>
      <c r="Q5279" s="6">
        <v>0</v>
      </c>
      <c r="R5279" s="6">
        <v>0</v>
      </c>
      <c r="S5279" s="6">
        <v>0</v>
      </c>
      <c r="T5279" s="6">
        <v>111.11111111111111</v>
      </c>
      <c r="U5279" s="6">
        <v>0</v>
      </c>
      <c r="V5279" s="6">
        <v>0</v>
      </c>
      <c r="W5279" s="6">
        <v>0</v>
      </c>
      <c r="X5279" s="6">
        <v>0</v>
      </c>
      <c r="Y5279" s="6">
        <v>1285.8211651278516</v>
      </c>
      <c r="Z5279" s="2">
        <v>36</v>
      </c>
      <c r="AA5279" s="6">
        <v>46.485515350155531</v>
      </c>
      <c r="AB5279" s="2" t="s">
        <v>38</v>
      </c>
      <c r="AC5279" s="2" t="s">
        <v>50</v>
      </c>
      <c r="AD5279" s="2" t="s">
        <v>40</v>
      </c>
      <c r="AE5279" s="2" t="s">
        <v>41</v>
      </c>
      <c r="AF5279" s="2" t="s">
        <v>59</v>
      </c>
      <c r="AG5279" s="4" t="s">
        <v>59</v>
      </c>
      <c r="AH5279" s="3" t="s">
        <v>59</v>
      </c>
    </row>
    <row r="5280" spans="1:35" ht="15" x14ac:dyDescent="0.25">
      <c r="A5280" s="2">
        <v>5279</v>
      </c>
      <c r="B5280" s="2">
        <v>35</v>
      </c>
      <c r="C5280" s="2" t="s">
        <v>32</v>
      </c>
      <c r="D5280" s="2" t="s">
        <v>65</v>
      </c>
      <c r="E5280" s="2">
        <v>1</v>
      </c>
      <c r="F5280" s="2">
        <v>1</v>
      </c>
      <c r="G5280" s="2">
        <v>3</v>
      </c>
      <c r="H5280" s="2" t="s">
        <v>43</v>
      </c>
      <c r="I5280" s="2" t="s">
        <v>49</v>
      </c>
      <c r="J5280" s="6">
        <v>1185.2760000000001</v>
      </c>
      <c r="K5280" s="6">
        <v>1293.7962222222222</v>
      </c>
      <c r="L5280" s="2" t="s">
        <v>44</v>
      </c>
      <c r="M5280" s="2" t="s">
        <v>45</v>
      </c>
      <c r="N5280" s="6">
        <v>0</v>
      </c>
      <c r="O5280" s="6">
        <v>0</v>
      </c>
      <c r="P5280" s="6">
        <v>461.8028888888889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224.22222222222223</v>
      </c>
      <c r="W5280" s="6">
        <v>0</v>
      </c>
      <c r="X5280" s="6">
        <v>0</v>
      </c>
      <c r="Y5280" s="6">
        <v>602.29801617261535</v>
      </c>
      <c r="Z5280" s="2">
        <v>3</v>
      </c>
      <c r="AA5280" s="6">
        <v>206.81887572087587</v>
      </c>
      <c r="AB5280" s="2" t="s">
        <v>55</v>
      </c>
      <c r="AC5280" s="2" t="s">
        <v>62</v>
      </c>
      <c r="AD5280" s="2" t="s">
        <v>40</v>
      </c>
      <c r="AE5280" s="2" t="s">
        <v>41</v>
      </c>
      <c r="AF5280" s="2">
        <v>1</v>
      </c>
      <c r="AG5280" s="8">
        <v>4.7257933765649802E-2</v>
      </c>
      <c r="AH5280" s="3">
        <v>487.01077270507813</v>
      </c>
      <c r="AI5280" s="9">
        <v>6.637854129076004E-2</v>
      </c>
    </row>
    <row r="5281" spans="1:35" ht="15" x14ac:dyDescent="0.25">
      <c r="A5281" s="2">
        <v>5280</v>
      </c>
      <c r="B5281" s="2">
        <v>26</v>
      </c>
      <c r="C5281" s="2" t="s">
        <v>32</v>
      </c>
      <c r="D5281" s="2" t="s">
        <v>57</v>
      </c>
      <c r="E5281" s="2">
        <v>0</v>
      </c>
      <c r="F5281" s="2">
        <v>1</v>
      </c>
      <c r="G5281" s="2">
        <v>2</v>
      </c>
      <c r="H5281" s="2" t="s">
        <v>43</v>
      </c>
      <c r="I5281" s="2" t="s">
        <v>35</v>
      </c>
      <c r="J5281" s="6">
        <v>165.35374999999999</v>
      </c>
      <c r="K5281" s="6">
        <v>109.68600000000001</v>
      </c>
      <c r="L5281" s="2" t="s">
        <v>44</v>
      </c>
      <c r="M5281" s="2" t="s">
        <v>45</v>
      </c>
      <c r="N5281" s="6">
        <v>0</v>
      </c>
      <c r="O5281" s="6">
        <v>0</v>
      </c>
      <c r="P5281" s="6">
        <v>101.89111111111112</v>
      </c>
      <c r="Q5281" s="6">
        <v>0</v>
      </c>
      <c r="R5281" s="6">
        <v>0</v>
      </c>
      <c r="S5281" s="6">
        <v>555.55555555555554</v>
      </c>
      <c r="T5281" s="6">
        <v>288.88888888888891</v>
      </c>
      <c r="U5281" s="6">
        <v>0</v>
      </c>
      <c r="V5281" s="6">
        <v>22</v>
      </c>
      <c r="W5281" s="6">
        <v>0</v>
      </c>
      <c r="X5281" s="6">
        <v>0</v>
      </c>
      <c r="Y5281" s="6">
        <v>173.35086239472139</v>
      </c>
      <c r="Z5281" s="2">
        <v>24</v>
      </c>
      <c r="AA5281" s="6">
        <v>8.654386130696345</v>
      </c>
      <c r="AB5281" s="2" t="s">
        <v>38</v>
      </c>
      <c r="AC5281" s="2" t="s">
        <v>39</v>
      </c>
      <c r="AD5281" s="2" t="s">
        <v>40</v>
      </c>
      <c r="AE5281" s="2" t="s">
        <v>41</v>
      </c>
      <c r="AF5281" s="2">
        <v>0</v>
      </c>
      <c r="AG5281" s="8">
        <v>0.3150830864906311</v>
      </c>
      <c r="AH5281" s="3">
        <v>257.44625854492188</v>
      </c>
      <c r="AI5281" s="9">
        <v>0.44070166349411011</v>
      </c>
    </row>
    <row r="5282" spans="1:35" ht="15" x14ac:dyDescent="0.25">
      <c r="A5282" s="2">
        <v>5281</v>
      </c>
      <c r="B5282" s="2">
        <v>46</v>
      </c>
      <c r="C5282" s="2" t="s">
        <v>61</v>
      </c>
      <c r="D5282" s="2" t="s">
        <v>33</v>
      </c>
      <c r="E5282" s="2">
        <v>1</v>
      </c>
      <c r="F5282" s="2">
        <v>1</v>
      </c>
      <c r="G5282" s="2">
        <v>4</v>
      </c>
      <c r="H5282" s="2" t="s">
        <v>34</v>
      </c>
      <c r="I5282" s="2" t="s">
        <v>35</v>
      </c>
      <c r="J5282" s="6">
        <v>1363.8277499999999</v>
      </c>
      <c r="K5282" s="6">
        <v>1334.8437777777779</v>
      </c>
      <c r="L5282" s="2" t="s">
        <v>36</v>
      </c>
      <c r="M5282" s="2" t="s">
        <v>45</v>
      </c>
      <c r="N5282" s="6">
        <v>0</v>
      </c>
      <c r="O5282" s="6">
        <v>0</v>
      </c>
      <c r="P5282" s="6">
        <v>419.28844444444445</v>
      </c>
      <c r="Q5282" s="6">
        <v>0</v>
      </c>
      <c r="R5282" s="6">
        <v>0</v>
      </c>
      <c r="S5282" s="6">
        <v>888.88888888888891</v>
      </c>
      <c r="T5282" s="6">
        <v>0</v>
      </c>
      <c r="U5282" s="6">
        <v>0</v>
      </c>
      <c r="V5282" s="6">
        <v>44.666666666666664</v>
      </c>
      <c r="W5282" s="6">
        <v>0</v>
      </c>
      <c r="X5282" s="6">
        <v>0</v>
      </c>
      <c r="Y5282" s="6">
        <v>921.46950625210002</v>
      </c>
      <c r="Z5282" s="2">
        <v>48</v>
      </c>
      <c r="AA5282" s="6">
        <v>27.068166385088858</v>
      </c>
      <c r="AB5282" s="2" t="s">
        <v>38</v>
      </c>
      <c r="AC5282" s="2" t="s">
        <v>72</v>
      </c>
      <c r="AD5282" s="2" t="s">
        <v>40</v>
      </c>
      <c r="AE5282" s="2" t="s">
        <v>41</v>
      </c>
      <c r="AF5282" s="2">
        <v>1</v>
      </c>
      <c r="AG5282" s="8">
        <v>3.2904639840126038E-2</v>
      </c>
      <c r="AH5282" s="3">
        <v>669.2027587890625</v>
      </c>
      <c r="AI5282" s="9">
        <v>5.8256480842828751E-2</v>
      </c>
    </row>
    <row r="5283" spans="1:35" ht="15" x14ac:dyDescent="0.25">
      <c r="A5283" s="2">
        <v>5282</v>
      </c>
      <c r="B5283" s="2">
        <v>43</v>
      </c>
      <c r="C5283" s="2" t="s">
        <v>32</v>
      </c>
      <c r="D5283" s="2" t="s">
        <v>42</v>
      </c>
      <c r="E5283" s="2">
        <v>1</v>
      </c>
      <c r="F5283" s="2">
        <v>2</v>
      </c>
      <c r="G5283" s="2">
        <v>5</v>
      </c>
      <c r="H5283" s="2" t="s">
        <v>58</v>
      </c>
      <c r="I5283" s="2" t="s">
        <v>35</v>
      </c>
      <c r="J5283" s="6">
        <v>2323.3407499999998</v>
      </c>
      <c r="K5283" s="6">
        <v>1739.1784444444445</v>
      </c>
      <c r="L5283" s="2" t="s">
        <v>44</v>
      </c>
      <c r="M5283" s="2" t="s">
        <v>45</v>
      </c>
      <c r="N5283" s="6">
        <v>0</v>
      </c>
      <c r="O5283" s="6">
        <v>222.22222222222223</v>
      </c>
      <c r="P5283" s="6">
        <v>868.64111111111106</v>
      </c>
      <c r="Q5283" s="6">
        <v>220.66666666666666</v>
      </c>
      <c r="R5283" s="6">
        <v>0</v>
      </c>
      <c r="S5283" s="6">
        <v>0</v>
      </c>
      <c r="T5283" s="6">
        <v>0</v>
      </c>
      <c r="U5283" s="6">
        <v>0</v>
      </c>
      <c r="V5283" s="6">
        <v>168.22222222222223</v>
      </c>
      <c r="W5283" s="6">
        <v>0</v>
      </c>
      <c r="X5283" s="6">
        <v>0</v>
      </c>
      <c r="Y5283" s="6">
        <v>1349.1190691485431</v>
      </c>
      <c r="Z5283" s="2">
        <v>36</v>
      </c>
      <c r="AA5283" s="6">
        <v>48.773886212906071</v>
      </c>
      <c r="AB5283" s="2" t="s">
        <v>55</v>
      </c>
      <c r="AC5283" s="2" t="s">
        <v>39</v>
      </c>
      <c r="AD5283" s="2" t="s">
        <v>46</v>
      </c>
      <c r="AE5283" s="2" t="s">
        <v>41</v>
      </c>
      <c r="AF5283" s="2">
        <v>1</v>
      </c>
      <c r="AG5283" s="8">
        <v>8.2086138427257538E-3</v>
      </c>
      <c r="AH5283" s="3">
        <v>807.40911865234375</v>
      </c>
      <c r="AI5283" s="9">
        <v>1.1877233162522319E-2</v>
      </c>
    </row>
    <row r="5284" spans="1:35" ht="15" x14ac:dyDescent="0.25">
      <c r="A5284" s="2">
        <v>5283</v>
      </c>
      <c r="B5284" s="2">
        <v>54</v>
      </c>
      <c r="C5284" s="2" t="s">
        <v>61</v>
      </c>
      <c r="D5284" s="2" t="s">
        <v>57</v>
      </c>
      <c r="E5284" s="2">
        <v>0</v>
      </c>
      <c r="F5284" s="2">
        <v>0</v>
      </c>
      <c r="G5284" s="2">
        <v>3</v>
      </c>
      <c r="H5284" s="2" t="s">
        <v>43</v>
      </c>
      <c r="I5284" s="2" t="s">
        <v>66</v>
      </c>
      <c r="J5284" s="6">
        <v>931.23099999999999</v>
      </c>
      <c r="K5284" s="6">
        <v>880.18377777777778</v>
      </c>
      <c r="L5284" s="2" t="s">
        <v>44</v>
      </c>
      <c r="M5284" s="2" t="s">
        <v>37</v>
      </c>
      <c r="N5284" s="6">
        <v>0</v>
      </c>
      <c r="O5284" s="6">
        <v>0</v>
      </c>
      <c r="P5284" s="6">
        <v>272.86933333333332</v>
      </c>
      <c r="Q5284" s="6">
        <v>0</v>
      </c>
      <c r="R5284" s="6">
        <v>0</v>
      </c>
      <c r="S5284" s="6">
        <v>0</v>
      </c>
      <c r="T5284" s="6">
        <v>0</v>
      </c>
      <c r="U5284" s="6">
        <v>0</v>
      </c>
      <c r="V5284" s="6">
        <v>140.88888888888889</v>
      </c>
      <c r="W5284" s="6">
        <v>0</v>
      </c>
      <c r="X5284" s="6">
        <v>0</v>
      </c>
      <c r="Y5284" s="6">
        <v>353.33849495717737</v>
      </c>
      <c r="Z5284" s="2">
        <v>24</v>
      </c>
      <c r="AA5284" s="6">
        <v>17.640107051994864</v>
      </c>
      <c r="AB5284" s="2" t="s">
        <v>55</v>
      </c>
      <c r="AC5284" s="2" t="s">
        <v>50</v>
      </c>
      <c r="AD5284" s="2" t="s">
        <v>46</v>
      </c>
      <c r="AE5284" s="2" t="s">
        <v>70</v>
      </c>
      <c r="AF5284" s="2">
        <v>0</v>
      </c>
      <c r="AG5284" s="8">
        <v>9.8480112850666046E-2</v>
      </c>
      <c r="AH5284" s="3">
        <v>467.91848754882813</v>
      </c>
      <c r="AI5284" s="9">
        <v>0.17016015946865079</v>
      </c>
    </row>
    <row r="5285" spans="1:35" ht="15" x14ac:dyDescent="0.25">
      <c r="A5285" s="2">
        <v>5284</v>
      </c>
      <c r="B5285" s="2">
        <v>38</v>
      </c>
      <c r="C5285" s="2" t="s">
        <v>61</v>
      </c>
      <c r="D5285" s="2" t="s">
        <v>57</v>
      </c>
      <c r="E5285" s="2">
        <v>0</v>
      </c>
      <c r="F5285" s="2">
        <v>1</v>
      </c>
      <c r="G5285" s="2">
        <v>3</v>
      </c>
      <c r="H5285" s="2" t="s">
        <v>43</v>
      </c>
      <c r="I5285" s="2" t="s">
        <v>35</v>
      </c>
      <c r="J5285" s="6">
        <v>355.71949999999998</v>
      </c>
      <c r="K5285" s="6">
        <v>241.34955555555555</v>
      </c>
      <c r="L5285" s="2" t="s">
        <v>73</v>
      </c>
      <c r="M5285" s="2" t="s">
        <v>37</v>
      </c>
      <c r="N5285" s="6">
        <v>0</v>
      </c>
      <c r="O5285" s="6">
        <v>527.77777777777783</v>
      </c>
      <c r="P5285" s="6">
        <v>118.24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20.888888888888889</v>
      </c>
      <c r="W5285" s="6">
        <v>0</v>
      </c>
      <c r="X5285" s="6">
        <v>0</v>
      </c>
      <c r="Y5285" s="6">
        <v>334.12091973873885</v>
      </c>
      <c r="Z5285" s="2">
        <v>18</v>
      </c>
      <c r="AA5285" s="6">
        <v>21.318846488042219</v>
      </c>
      <c r="AB5285" s="2" t="s">
        <v>38</v>
      </c>
      <c r="AC5285" s="2" t="s">
        <v>62</v>
      </c>
      <c r="AD5285" s="2" t="s">
        <v>40</v>
      </c>
      <c r="AE5285" s="2" t="s">
        <v>41</v>
      </c>
      <c r="AF5285" s="2">
        <v>0</v>
      </c>
      <c r="AG5285" s="8">
        <v>0.21802948415279391</v>
      </c>
      <c r="AH5285" s="3">
        <v>345.37026977539063</v>
      </c>
      <c r="AI5285" s="9">
        <v>0.34540706872940058</v>
      </c>
    </row>
    <row r="5286" spans="1:35" ht="15" x14ac:dyDescent="0.25">
      <c r="A5286" s="2">
        <v>5285</v>
      </c>
      <c r="B5286" s="2">
        <v>43</v>
      </c>
      <c r="C5286" s="2" t="s">
        <v>32</v>
      </c>
      <c r="D5286" s="2" t="s">
        <v>33</v>
      </c>
      <c r="E5286" s="2">
        <v>0</v>
      </c>
      <c r="F5286" s="2">
        <v>2</v>
      </c>
      <c r="G5286" s="2">
        <v>2</v>
      </c>
      <c r="H5286" s="2" t="s">
        <v>34</v>
      </c>
      <c r="I5286" s="2" t="s">
        <v>35</v>
      </c>
      <c r="J5286" s="6">
        <v>909.34849999999994</v>
      </c>
      <c r="K5286" s="6">
        <v>1145.9506666666666</v>
      </c>
      <c r="L5286" s="2" t="s">
        <v>36</v>
      </c>
      <c r="M5286" s="2" t="s">
        <v>45</v>
      </c>
      <c r="N5286" s="6">
        <v>0</v>
      </c>
      <c r="O5286" s="6">
        <v>0</v>
      </c>
      <c r="P5286" s="6">
        <v>220.36355555555556</v>
      </c>
      <c r="Q5286" s="6">
        <v>0</v>
      </c>
      <c r="R5286" s="6">
        <v>0</v>
      </c>
      <c r="S5286" s="6">
        <v>0</v>
      </c>
      <c r="T5286" s="6">
        <v>262.22222222222223</v>
      </c>
      <c r="U5286" s="6">
        <v>0</v>
      </c>
      <c r="V5286" s="6">
        <v>0</v>
      </c>
      <c r="W5286" s="6">
        <v>0</v>
      </c>
      <c r="X5286" s="6">
        <v>0</v>
      </c>
      <c r="Y5286" s="6">
        <v>578.19119192029279</v>
      </c>
      <c r="Z5286" s="2">
        <v>18</v>
      </c>
      <c r="AA5286" s="6">
        <v>36.891941010234596</v>
      </c>
      <c r="AB5286" s="2" t="s">
        <v>55</v>
      </c>
      <c r="AC5286" s="2" t="s">
        <v>39</v>
      </c>
      <c r="AD5286" s="2" t="s">
        <v>46</v>
      </c>
      <c r="AE5286" s="2" t="s">
        <v>67</v>
      </c>
      <c r="AF5286" s="2">
        <v>0</v>
      </c>
      <c r="AG5286" s="8">
        <v>9.3815907835960388E-2</v>
      </c>
      <c r="AH5286" s="3">
        <v>427.31124877929688</v>
      </c>
      <c r="AI5286" s="9">
        <v>0.1232755109667778</v>
      </c>
    </row>
    <row r="5287" spans="1:35" x14ac:dyDescent="0.2">
      <c r="A5287" s="2">
        <v>5286</v>
      </c>
      <c r="B5287" s="2">
        <v>43</v>
      </c>
      <c r="C5287" s="2" t="s">
        <v>61</v>
      </c>
      <c r="D5287" s="2" t="s">
        <v>33</v>
      </c>
      <c r="E5287" s="2">
        <v>1</v>
      </c>
      <c r="F5287" s="2">
        <v>2</v>
      </c>
      <c r="G5287" s="2">
        <v>4</v>
      </c>
      <c r="H5287" s="2" t="s">
        <v>58</v>
      </c>
      <c r="I5287" s="2" t="s">
        <v>35</v>
      </c>
      <c r="J5287" s="6">
        <v>553.54575</v>
      </c>
      <c r="K5287" s="6">
        <v>480.55066666666664</v>
      </c>
      <c r="L5287" s="2" t="s">
        <v>44</v>
      </c>
      <c r="M5287" s="2" t="s">
        <v>45</v>
      </c>
      <c r="N5287" s="6">
        <v>0</v>
      </c>
      <c r="O5287" s="6">
        <v>0</v>
      </c>
      <c r="P5287" s="6">
        <v>53.016444444444446</v>
      </c>
      <c r="Q5287" s="6">
        <v>0</v>
      </c>
      <c r="R5287" s="6">
        <v>0</v>
      </c>
      <c r="S5287" s="6">
        <v>0</v>
      </c>
      <c r="T5287" s="6">
        <v>0</v>
      </c>
      <c r="U5287" s="6">
        <v>0</v>
      </c>
      <c r="V5287" s="6">
        <v>48.444444444444443</v>
      </c>
      <c r="W5287" s="6">
        <v>0</v>
      </c>
      <c r="X5287" s="6">
        <v>0</v>
      </c>
      <c r="Y5287" s="6">
        <v>350.01150550476899</v>
      </c>
      <c r="Z5287" s="2">
        <v>24</v>
      </c>
      <c r="AA5287" s="6">
        <v>17.47401009132135</v>
      </c>
      <c r="AB5287" s="2" t="s">
        <v>38</v>
      </c>
      <c r="AC5287" s="2" t="s">
        <v>83</v>
      </c>
      <c r="AD5287" s="2" t="s">
        <v>40</v>
      </c>
      <c r="AE5287" s="2" t="s">
        <v>41</v>
      </c>
      <c r="AF5287" s="2" t="s">
        <v>59</v>
      </c>
      <c r="AG5287" s="4" t="s">
        <v>59</v>
      </c>
      <c r="AH5287" s="3" t="s">
        <v>59</v>
      </c>
    </row>
    <row r="5288" spans="1:35" x14ac:dyDescent="0.2">
      <c r="A5288" s="2">
        <v>5287</v>
      </c>
      <c r="B5288" s="2">
        <v>54</v>
      </c>
      <c r="C5288" s="2" t="s">
        <v>47</v>
      </c>
      <c r="D5288" s="2" t="s">
        <v>42</v>
      </c>
      <c r="E5288" s="2">
        <v>0</v>
      </c>
      <c r="F5288" s="2">
        <v>0</v>
      </c>
      <c r="G5288" s="2">
        <v>3</v>
      </c>
      <c r="H5288" s="2" t="s">
        <v>48</v>
      </c>
      <c r="I5288" s="2" t="s">
        <v>54</v>
      </c>
      <c r="J5288" s="6">
        <v>1273.9247499999999</v>
      </c>
      <c r="K5288" s="6">
        <v>1683.2611111111112</v>
      </c>
      <c r="L5288" s="2" t="s">
        <v>44</v>
      </c>
      <c r="M5288" s="2" t="s">
        <v>45</v>
      </c>
      <c r="N5288" s="6">
        <v>0</v>
      </c>
      <c r="O5288" s="6">
        <v>0</v>
      </c>
      <c r="P5288" s="6">
        <v>155.85466666666667</v>
      </c>
      <c r="Q5288" s="6">
        <v>0</v>
      </c>
      <c r="R5288" s="6">
        <v>0</v>
      </c>
      <c r="S5288" s="6">
        <v>0</v>
      </c>
      <c r="T5288" s="6">
        <v>0</v>
      </c>
      <c r="U5288" s="6">
        <v>0</v>
      </c>
      <c r="V5288" s="6">
        <v>26</v>
      </c>
      <c r="W5288" s="6">
        <v>0</v>
      </c>
      <c r="X5288" s="6">
        <v>0</v>
      </c>
      <c r="Y5288" s="6">
        <v>750.01111088449932</v>
      </c>
      <c r="Z5288" s="2">
        <v>36</v>
      </c>
      <c r="AA5288" s="6">
        <v>27.114698337028802</v>
      </c>
      <c r="AB5288" s="2" t="s">
        <v>55</v>
      </c>
      <c r="AC5288" s="2" t="s">
        <v>75</v>
      </c>
      <c r="AD5288" s="2" t="s">
        <v>46</v>
      </c>
      <c r="AE5288" s="2" t="s">
        <v>41</v>
      </c>
      <c r="AF5288" s="2" t="s">
        <v>59</v>
      </c>
      <c r="AG5288" s="4" t="s">
        <v>59</v>
      </c>
      <c r="AH5288" s="3" t="s">
        <v>59</v>
      </c>
    </row>
    <row r="5289" spans="1:35" ht="15" x14ac:dyDescent="0.25">
      <c r="A5289" s="2">
        <v>5288</v>
      </c>
      <c r="B5289" s="2">
        <v>22</v>
      </c>
      <c r="C5289" s="2" t="s">
        <v>47</v>
      </c>
      <c r="D5289" s="2" t="s">
        <v>33</v>
      </c>
      <c r="E5289" s="2">
        <v>2</v>
      </c>
      <c r="F5289" s="2">
        <v>0</v>
      </c>
      <c r="G5289" s="2">
        <v>3</v>
      </c>
      <c r="H5289" s="2" t="s">
        <v>34</v>
      </c>
      <c r="I5289" s="2" t="s">
        <v>66</v>
      </c>
      <c r="J5289" s="6">
        <v>1133.17075</v>
      </c>
      <c r="K5289" s="6">
        <v>1356.4517777777778</v>
      </c>
      <c r="L5289" s="2" t="s">
        <v>44</v>
      </c>
      <c r="M5289" s="2" t="s">
        <v>37</v>
      </c>
      <c r="N5289" s="6">
        <v>0</v>
      </c>
      <c r="O5289" s="6">
        <v>0</v>
      </c>
      <c r="P5289" s="6">
        <v>675.88911111111111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290.88888888888891</v>
      </c>
      <c r="W5289" s="6">
        <v>0</v>
      </c>
      <c r="X5289" s="6">
        <v>0</v>
      </c>
      <c r="Y5289" s="6">
        <v>523.21304604658087</v>
      </c>
      <c r="Z5289" s="2">
        <v>48</v>
      </c>
      <c r="AA5289" s="6">
        <v>15.369383022603669</v>
      </c>
      <c r="AB5289" s="2" t="s">
        <v>55</v>
      </c>
      <c r="AC5289" s="2" t="s">
        <v>50</v>
      </c>
      <c r="AD5289" s="2" t="s">
        <v>46</v>
      </c>
      <c r="AE5289" s="2" t="s">
        <v>41</v>
      </c>
      <c r="AF5289" s="2">
        <v>1</v>
      </c>
      <c r="AG5289" s="8">
        <v>6.8890228867530823E-2</v>
      </c>
      <c r="AH5289" s="3">
        <v>506.9473876953125</v>
      </c>
      <c r="AI5289" s="9">
        <v>0.1028349027037621</v>
      </c>
    </row>
    <row r="5290" spans="1:35" x14ac:dyDescent="0.2">
      <c r="A5290" s="2">
        <v>5289</v>
      </c>
      <c r="B5290" s="2">
        <v>49</v>
      </c>
      <c r="C5290" s="2" t="s">
        <v>47</v>
      </c>
      <c r="D5290" s="2" t="s">
        <v>33</v>
      </c>
      <c r="E5290" s="2">
        <v>0</v>
      </c>
      <c r="F5290" s="2">
        <v>0</v>
      </c>
      <c r="G5290" s="2">
        <v>3</v>
      </c>
      <c r="H5290" s="2" t="s">
        <v>43</v>
      </c>
      <c r="I5290" s="2" t="s">
        <v>49</v>
      </c>
      <c r="J5290" s="6">
        <v>142.50450000000001</v>
      </c>
      <c r="K5290" s="6">
        <v>124.96333333333334</v>
      </c>
      <c r="L5290" s="2" t="s">
        <v>44</v>
      </c>
      <c r="M5290" s="2" t="s">
        <v>45</v>
      </c>
      <c r="N5290" s="6">
        <v>0</v>
      </c>
      <c r="O5290" s="6">
        <v>0</v>
      </c>
      <c r="P5290" s="6">
        <v>93.858666666666664</v>
      </c>
      <c r="Q5290" s="6">
        <v>0</v>
      </c>
      <c r="R5290" s="6">
        <v>0</v>
      </c>
      <c r="S5290" s="6">
        <v>0</v>
      </c>
      <c r="T5290" s="6">
        <v>66.666666666666671</v>
      </c>
      <c r="U5290" s="6">
        <v>0</v>
      </c>
      <c r="V5290" s="6">
        <v>30.222222222222221</v>
      </c>
      <c r="W5290" s="6">
        <v>0</v>
      </c>
      <c r="X5290" s="6">
        <v>0</v>
      </c>
      <c r="Y5290" s="6">
        <v>88.740740272334463</v>
      </c>
      <c r="Z5290" s="2">
        <v>36</v>
      </c>
      <c r="AA5290" s="6">
        <v>3.2081903424755001</v>
      </c>
      <c r="AB5290" s="2" t="s">
        <v>55</v>
      </c>
      <c r="AC5290" s="2" t="s">
        <v>62</v>
      </c>
      <c r="AD5290" s="2" t="s">
        <v>77</v>
      </c>
      <c r="AE5290" s="2" t="s">
        <v>41</v>
      </c>
      <c r="AF5290" s="2" t="s">
        <v>59</v>
      </c>
      <c r="AG5290" s="4" t="s">
        <v>59</v>
      </c>
      <c r="AH5290" s="3" t="s">
        <v>59</v>
      </c>
    </row>
    <row r="5291" spans="1:35" ht="15" x14ac:dyDescent="0.25">
      <c r="A5291" s="2">
        <v>5290</v>
      </c>
      <c r="B5291" s="2">
        <v>29</v>
      </c>
      <c r="C5291" s="2" t="s">
        <v>47</v>
      </c>
      <c r="D5291" s="2" t="s">
        <v>65</v>
      </c>
      <c r="E5291" s="2">
        <v>2</v>
      </c>
      <c r="F5291" s="2">
        <v>0</v>
      </c>
      <c r="G5291" s="2">
        <v>2</v>
      </c>
      <c r="H5291" s="2" t="s">
        <v>43</v>
      </c>
      <c r="I5291" s="2" t="s">
        <v>35</v>
      </c>
      <c r="J5291" s="6">
        <v>105.3605</v>
      </c>
      <c r="K5291" s="6">
        <v>98.665333333333336</v>
      </c>
      <c r="L5291" s="2" t="s">
        <v>44</v>
      </c>
      <c r="M5291" s="2" t="s">
        <v>37</v>
      </c>
      <c r="N5291" s="6">
        <v>0</v>
      </c>
      <c r="O5291" s="6">
        <v>0</v>
      </c>
      <c r="P5291" s="6">
        <v>67.209999999999994</v>
      </c>
      <c r="Q5291" s="6">
        <v>88.888888888888886</v>
      </c>
      <c r="R5291" s="6">
        <v>0</v>
      </c>
      <c r="S5291" s="6">
        <v>0</v>
      </c>
      <c r="T5291" s="6">
        <v>0</v>
      </c>
      <c r="U5291" s="6">
        <v>0</v>
      </c>
      <c r="V5291" s="6">
        <v>199.55555555555554</v>
      </c>
      <c r="W5291" s="6">
        <v>0</v>
      </c>
      <c r="X5291" s="6">
        <v>0</v>
      </c>
      <c r="Y5291" s="6">
        <v>82.185053895613947</v>
      </c>
      <c r="Z5291" s="2">
        <v>24</v>
      </c>
      <c r="AA5291" s="6">
        <v>4.1030150110542003</v>
      </c>
      <c r="AB5291" s="2" t="s">
        <v>55</v>
      </c>
      <c r="AC5291" s="2" t="s">
        <v>39</v>
      </c>
      <c r="AD5291" s="2" t="s">
        <v>40</v>
      </c>
      <c r="AE5291" s="2" t="s">
        <v>41</v>
      </c>
      <c r="AF5291" s="2">
        <v>0</v>
      </c>
      <c r="AG5291" s="8">
        <v>0.34591016173362732</v>
      </c>
      <c r="AH5291" s="3">
        <v>255.7957763671875</v>
      </c>
      <c r="AI5291" s="9">
        <v>0.48756656050682068</v>
      </c>
    </row>
    <row r="5292" spans="1:35" ht="15" x14ac:dyDescent="0.25">
      <c r="A5292" s="2">
        <v>5291</v>
      </c>
      <c r="B5292" s="2">
        <v>48</v>
      </c>
      <c r="C5292" s="2" t="s">
        <v>47</v>
      </c>
      <c r="D5292" s="2" t="s">
        <v>57</v>
      </c>
      <c r="E5292" s="2">
        <v>1</v>
      </c>
      <c r="F5292" s="2">
        <v>1</v>
      </c>
      <c r="G5292" s="2">
        <v>2</v>
      </c>
      <c r="H5292" s="2" t="s">
        <v>48</v>
      </c>
      <c r="I5292" s="2" t="s">
        <v>49</v>
      </c>
      <c r="J5292" s="6">
        <v>658.04825000000005</v>
      </c>
      <c r="K5292" s="6">
        <v>751.37800000000004</v>
      </c>
      <c r="L5292" s="2" t="s">
        <v>44</v>
      </c>
      <c r="M5292" s="2" t="s">
        <v>45</v>
      </c>
      <c r="N5292" s="6">
        <v>943.2224453718818</v>
      </c>
      <c r="O5292" s="6">
        <v>1111.1111111111111</v>
      </c>
      <c r="P5292" s="6">
        <v>220.12844444444445</v>
      </c>
      <c r="Q5292" s="6">
        <v>0</v>
      </c>
      <c r="R5292" s="6">
        <v>0</v>
      </c>
      <c r="S5292" s="6">
        <v>0</v>
      </c>
      <c r="T5292" s="6">
        <v>290.69511111111109</v>
      </c>
      <c r="U5292" s="6">
        <v>0</v>
      </c>
      <c r="V5292" s="6">
        <v>42.444444444444443</v>
      </c>
      <c r="W5292" s="6">
        <v>0</v>
      </c>
      <c r="X5292" s="6">
        <v>0</v>
      </c>
      <c r="Y5292" s="6">
        <v>256.3303991293206</v>
      </c>
      <c r="Z5292" s="2">
        <v>12</v>
      </c>
      <c r="AA5292" s="6">
        <v>23.500369173826947</v>
      </c>
      <c r="AB5292" s="2" t="s">
        <v>38</v>
      </c>
      <c r="AC5292" s="2" t="s">
        <v>39</v>
      </c>
      <c r="AD5292" s="2" t="s">
        <v>40</v>
      </c>
      <c r="AE5292" s="2" t="s">
        <v>41</v>
      </c>
      <c r="AF5292" s="2">
        <v>0</v>
      </c>
      <c r="AG5292" s="8">
        <v>0.16706463694572449</v>
      </c>
      <c r="AH5292" s="3">
        <v>358.04879760742188</v>
      </c>
      <c r="AI5292" s="9">
        <v>0.2421773374080658</v>
      </c>
    </row>
    <row r="5293" spans="1:35" ht="15" x14ac:dyDescent="0.25">
      <c r="A5293" s="2">
        <v>5292</v>
      </c>
      <c r="B5293" s="2">
        <v>29</v>
      </c>
      <c r="C5293" s="2" t="s">
        <v>61</v>
      </c>
      <c r="D5293" s="2" t="s">
        <v>33</v>
      </c>
      <c r="E5293" s="2">
        <v>0</v>
      </c>
      <c r="F5293" s="2">
        <v>0</v>
      </c>
      <c r="G5293" s="2">
        <v>2</v>
      </c>
      <c r="H5293" s="2" t="s">
        <v>43</v>
      </c>
      <c r="I5293" s="2" t="s">
        <v>66</v>
      </c>
      <c r="J5293" s="6">
        <v>422.67450000000002</v>
      </c>
      <c r="K5293" s="6">
        <v>301.41444444444443</v>
      </c>
      <c r="L5293" s="2" t="s">
        <v>73</v>
      </c>
      <c r="M5293" s="2" t="s">
        <v>45</v>
      </c>
      <c r="N5293" s="6">
        <v>0</v>
      </c>
      <c r="O5293" s="6">
        <v>444.44444444444446</v>
      </c>
      <c r="P5293" s="6">
        <v>221.04888888888888</v>
      </c>
      <c r="Q5293" s="6">
        <v>0</v>
      </c>
      <c r="R5293" s="6">
        <v>0</v>
      </c>
      <c r="S5293" s="6">
        <v>0</v>
      </c>
      <c r="T5293" s="6">
        <v>255.55555555555554</v>
      </c>
      <c r="U5293" s="6">
        <v>0</v>
      </c>
      <c r="V5293" s="6">
        <v>0</v>
      </c>
      <c r="W5293" s="6">
        <v>0</v>
      </c>
      <c r="X5293" s="6">
        <v>0</v>
      </c>
      <c r="Y5293" s="6">
        <v>277.27788741586846</v>
      </c>
      <c r="Z5293" s="2">
        <v>48</v>
      </c>
      <c r="AA5293" s="6">
        <v>8.1450378341931806</v>
      </c>
      <c r="AB5293" s="2" t="s">
        <v>38</v>
      </c>
      <c r="AC5293" s="2" t="s">
        <v>50</v>
      </c>
      <c r="AD5293" s="2" t="s">
        <v>40</v>
      </c>
      <c r="AE5293" s="2" t="s">
        <v>41</v>
      </c>
      <c r="AF5293" s="2">
        <v>0</v>
      </c>
      <c r="AG5293" s="8">
        <v>0.202893391251564</v>
      </c>
      <c r="AH5293" s="3">
        <v>370.7122802734375</v>
      </c>
      <c r="AI5293" s="9">
        <v>0.32100871205329901</v>
      </c>
    </row>
    <row r="5294" spans="1:35" ht="15" x14ac:dyDescent="0.25">
      <c r="A5294" s="2">
        <v>5293</v>
      </c>
      <c r="B5294" s="2">
        <v>28</v>
      </c>
      <c r="C5294" s="2" t="s">
        <v>32</v>
      </c>
      <c r="D5294" s="2" t="s">
        <v>33</v>
      </c>
      <c r="E5294" s="2">
        <v>1</v>
      </c>
      <c r="F5294" s="2">
        <v>1</v>
      </c>
      <c r="G5294" s="2">
        <v>5</v>
      </c>
      <c r="H5294" s="2" t="s">
        <v>43</v>
      </c>
      <c r="I5294" s="2" t="s">
        <v>66</v>
      </c>
      <c r="J5294" s="6">
        <v>1415.5832499999999</v>
      </c>
      <c r="K5294" s="6">
        <v>1629.4093333333333</v>
      </c>
      <c r="L5294" s="2" t="s">
        <v>44</v>
      </c>
      <c r="M5294" s="2" t="s">
        <v>51</v>
      </c>
      <c r="N5294" s="6">
        <v>0</v>
      </c>
      <c r="O5294" s="6">
        <v>0</v>
      </c>
      <c r="P5294" s="6">
        <v>547.51800000000003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37.111111111111114</v>
      </c>
      <c r="W5294" s="6">
        <v>0</v>
      </c>
      <c r="X5294" s="6">
        <v>0</v>
      </c>
      <c r="Y5294" s="6">
        <v>701.4874387724243</v>
      </c>
      <c r="Z5294" s="2">
        <v>36</v>
      </c>
      <c r="AA5294" s="6">
        <v>25.360451349977929</v>
      </c>
      <c r="AB5294" s="2" t="s">
        <v>38</v>
      </c>
      <c r="AC5294" s="2" t="s">
        <v>50</v>
      </c>
      <c r="AD5294" s="2" t="s">
        <v>40</v>
      </c>
      <c r="AE5294" s="2" t="s">
        <v>41</v>
      </c>
      <c r="AF5294" s="2">
        <v>1</v>
      </c>
      <c r="AG5294" s="8">
        <v>3.7845458835363388E-2</v>
      </c>
      <c r="AH5294" s="3">
        <v>605.37646484375</v>
      </c>
      <c r="AI5294" s="9">
        <v>6.5114282071590424E-2</v>
      </c>
    </row>
    <row r="5295" spans="1:35" x14ac:dyDescent="0.2">
      <c r="A5295" s="2">
        <v>5294</v>
      </c>
      <c r="B5295" s="2">
        <v>63</v>
      </c>
      <c r="C5295" s="2" t="s">
        <v>47</v>
      </c>
      <c r="D5295" s="2" t="s">
        <v>57</v>
      </c>
      <c r="E5295" s="2">
        <v>3</v>
      </c>
      <c r="F5295" s="2">
        <v>0</v>
      </c>
      <c r="G5295" s="2">
        <v>2</v>
      </c>
      <c r="H5295" s="2" t="s">
        <v>52</v>
      </c>
      <c r="I5295" s="2" t="s">
        <v>35</v>
      </c>
      <c r="J5295" s="6">
        <v>488.0145</v>
      </c>
      <c r="K5295" s="6">
        <v>275.19622222222222</v>
      </c>
      <c r="L5295" s="2" t="s">
        <v>44</v>
      </c>
      <c r="M5295" s="2" t="s">
        <v>45</v>
      </c>
      <c r="N5295" s="6">
        <v>0</v>
      </c>
      <c r="O5295" s="6">
        <v>0</v>
      </c>
      <c r="P5295" s="6">
        <v>206.85155555555556</v>
      </c>
      <c r="Q5295" s="6">
        <v>0</v>
      </c>
      <c r="R5295" s="6">
        <v>0</v>
      </c>
      <c r="S5295" s="6">
        <v>0</v>
      </c>
      <c r="T5295" s="6">
        <v>0</v>
      </c>
      <c r="U5295" s="6">
        <v>0</v>
      </c>
      <c r="V5295" s="6">
        <v>33.333333333333336</v>
      </c>
      <c r="W5295" s="6">
        <v>0</v>
      </c>
      <c r="X5295" s="6">
        <v>0</v>
      </c>
      <c r="Y5295" s="6">
        <v>472.54903829412154</v>
      </c>
      <c r="Z5295" s="2">
        <v>48</v>
      </c>
      <c r="AA5295" s="6">
        <v>13.881127814727249</v>
      </c>
      <c r="AB5295" s="2" t="s">
        <v>38</v>
      </c>
      <c r="AC5295" s="2" t="s">
        <v>39</v>
      </c>
      <c r="AD5295" s="2" t="s">
        <v>40</v>
      </c>
      <c r="AE5295" s="2" t="s">
        <v>41</v>
      </c>
      <c r="AF5295" s="2" t="s">
        <v>59</v>
      </c>
      <c r="AG5295" s="4" t="s">
        <v>59</v>
      </c>
      <c r="AH5295" s="3" t="s">
        <v>59</v>
      </c>
    </row>
    <row r="5296" spans="1:35" x14ac:dyDescent="0.2">
      <c r="A5296" s="2">
        <v>5295</v>
      </c>
      <c r="B5296" s="2">
        <v>40</v>
      </c>
      <c r="C5296" s="2" t="s">
        <v>32</v>
      </c>
      <c r="D5296" s="2" t="s">
        <v>57</v>
      </c>
      <c r="E5296" s="2">
        <v>0</v>
      </c>
      <c r="F5296" s="2">
        <v>1</v>
      </c>
      <c r="G5296" s="2">
        <v>3</v>
      </c>
      <c r="H5296" s="2" t="s">
        <v>58</v>
      </c>
      <c r="I5296" s="2" t="s">
        <v>35</v>
      </c>
      <c r="J5296" s="6">
        <v>743.26874999999995</v>
      </c>
      <c r="K5296" s="6">
        <v>331.13200000000001</v>
      </c>
      <c r="L5296" s="2" t="s">
        <v>44</v>
      </c>
      <c r="M5296" s="2" t="s">
        <v>37</v>
      </c>
      <c r="N5296" s="6">
        <v>0</v>
      </c>
      <c r="O5296" s="6">
        <v>0</v>
      </c>
      <c r="P5296" s="6">
        <v>110.79666666666667</v>
      </c>
      <c r="Q5296" s="6">
        <v>0</v>
      </c>
      <c r="R5296" s="6">
        <v>0</v>
      </c>
      <c r="S5296" s="6">
        <v>0</v>
      </c>
      <c r="T5296" s="6">
        <v>0</v>
      </c>
      <c r="U5296" s="6">
        <v>0</v>
      </c>
      <c r="V5296" s="6">
        <v>20.888888888888889</v>
      </c>
      <c r="W5296" s="6">
        <v>0</v>
      </c>
      <c r="X5296" s="6">
        <v>0</v>
      </c>
      <c r="Y5296" s="6">
        <v>1098.4196824361391</v>
      </c>
      <c r="Z5296" s="2">
        <v>24</v>
      </c>
      <c r="AA5296" s="6">
        <v>54.837616231257194</v>
      </c>
      <c r="AB5296" s="2" t="s">
        <v>55</v>
      </c>
      <c r="AC5296" s="2" t="s">
        <v>39</v>
      </c>
      <c r="AD5296" s="2" t="s">
        <v>46</v>
      </c>
      <c r="AE5296" s="2" t="s">
        <v>41</v>
      </c>
      <c r="AF5296" s="2" t="s">
        <v>59</v>
      </c>
      <c r="AG5296" s="4" t="s">
        <v>59</v>
      </c>
      <c r="AH5296" s="3" t="s">
        <v>59</v>
      </c>
    </row>
    <row r="5297" spans="1:35" x14ac:dyDescent="0.2">
      <c r="A5297" s="2">
        <v>5296</v>
      </c>
      <c r="B5297" s="2">
        <v>49</v>
      </c>
      <c r="C5297" s="2" t="s">
        <v>61</v>
      </c>
      <c r="D5297" s="2" t="s">
        <v>57</v>
      </c>
      <c r="E5297" s="2">
        <v>3</v>
      </c>
      <c r="F5297" s="2">
        <v>1</v>
      </c>
      <c r="G5297" s="2">
        <v>2</v>
      </c>
      <c r="H5297" s="2" t="s">
        <v>34</v>
      </c>
      <c r="I5297" s="2" t="s">
        <v>49</v>
      </c>
      <c r="J5297" s="6">
        <v>372.20400000000001</v>
      </c>
      <c r="K5297" s="6">
        <v>278.33</v>
      </c>
      <c r="L5297" s="2" t="s">
        <v>44</v>
      </c>
      <c r="M5297" s="2" t="s">
        <v>45</v>
      </c>
      <c r="N5297" s="6">
        <v>0</v>
      </c>
      <c r="O5297" s="6">
        <v>1288.8888888888889</v>
      </c>
      <c r="P5297" s="6">
        <v>177.4148888888889</v>
      </c>
      <c r="Q5297" s="6">
        <v>555.55555555555554</v>
      </c>
      <c r="R5297" s="6">
        <v>0</v>
      </c>
      <c r="S5297" s="6">
        <v>0</v>
      </c>
      <c r="T5297" s="6">
        <v>0</v>
      </c>
      <c r="U5297" s="6">
        <v>0</v>
      </c>
      <c r="V5297" s="6">
        <v>19.333333333333332</v>
      </c>
      <c r="W5297" s="6">
        <v>0</v>
      </c>
      <c r="X5297" s="6">
        <v>0</v>
      </c>
      <c r="Y5297" s="6">
        <v>241.62102919305022</v>
      </c>
      <c r="Z5297" s="2">
        <v>24</v>
      </c>
      <c r="AA5297" s="6">
        <v>12.062712899411483</v>
      </c>
      <c r="AB5297" s="2" t="s">
        <v>55</v>
      </c>
      <c r="AC5297" s="2" t="s">
        <v>50</v>
      </c>
      <c r="AD5297" s="2" t="s">
        <v>40</v>
      </c>
      <c r="AE5297" s="2" t="s">
        <v>67</v>
      </c>
      <c r="AF5297" s="2" t="s">
        <v>59</v>
      </c>
      <c r="AG5297" s="4" t="s">
        <v>59</v>
      </c>
      <c r="AH5297" s="3" t="s">
        <v>59</v>
      </c>
    </row>
    <row r="5298" spans="1:35" ht="15" x14ac:dyDescent="0.25">
      <c r="A5298" s="2">
        <v>5297</v>
      </c>
      <c r="B5298" s="2">
        <v>38</v>
      </c>
      <c r="C5298" s="2" t="s">
        <v>61</v>
      </c>
      <c r="D5298" s="2" t="s">
        <v>65</v>
      </c>
      <c r="E5298" s="2">
        <v>0</v>
      </c>
      <c r="F5298" s="2">
        <v>0</v>
      </c>
      <c r="G5298" s="2">
        <v>3</v>
      </c>
      <c r="H5298" s="2" t="s">
        <v>43</v>
      </c>
      <c r="I5298" s="2" t="s">
        <v>49</v>
      </c>
      <c r="J5298" s="6">
        <v>1291.94075</v>
      </c>
      <c r="K5298" s="6">
        <v>751.51977777777779</v>
      </c>
      <c r="L5298" s="2" t="s">
        <v>44</v>
      </c>
      <c r="M5298" s="2" t="s">
        <v>45</v>
      </c>
      <c r="N5298" s="6">
        <v>0</v>
      </c>
      <c r="O5298" s="6">
        <v>0</v>
      </c>
      <c r="P5298" s="6">
        <v>663.29711111111112</v>
      </c>
      <c r="Q5298" s="6">
        <v>66.666666666666671</v>
      </c>
      <c r="R5298" s="6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0</v>
      </c>
      <c r="X5298" s="6">
        <v>0</v>
      </c>
      <c r="Y5298" s="6">
        <v>1499.2579180562855</v>
      </c>
      <c r="Z5298" s="2">
        <v>24</v>
      </c>
      <c r="AA5298" s="6">
        <v>74.849105179635345</v>
      </c>
      <c r="AB5298" s="2" t="s">
        <v>38</v>
      </c>
      <c r="AC5298" s="2" t="s">
        <v>60</v>
      </c>
      <c r="AD5298" s="2" t="s">
        <v>40</v>
      </c>
      <c r="AE5298" s="2" t="s">
        <v>41</v>
      </c>
      <c r="AF5298" s="2">
        <v>1</v>
      </c>
      <c r="AG5298" s="8">
        <v>2.9201703146100041E-2</v>
      </c>
      <c r="AH5298" s="3">
        <v>578.33203125</v>
      </c>
      <c r="AI5298" s="9">
        <v>3.3721897751092911E-2</v>
      </c>
    </row>
    <row r="5299" spans="1:35" ht="15" x14ac:dyDescent="0.25">
      <c r="A5299" s="2">
        <v>5298</v>
      </c>
      <c r="B5299" s="2">
        <v>27</v>
      </c>
      <c r="C5299" s="2" t="s">
        <v>61</v>
      </c>
      <c r="D5299" s="2" t="s">
        <v>57</v>
      </c>
      <c r="E5299" s="2">
        <v>0</v>
      </c>
      <c r="F5299" s="2">
        <v>0</v>
      </c>
      <c r="G5299" s="2">
        <v>2</v>
      </c>
      <c r="H5299" s="2" t="s">
        <v>34</v>
      </c>
      <c r="I5299" s="2" t="s">
        <v>49</v>
      </c>
      <c r="J5299" s="6">
        <v>73.34675</v>
      </c>
      <c r="K5299" s="6">
        <v>77.00577777777778</v>
      </c>
      <c r="L5299" s="2" t="s">
        <v>44</v>
      </c>
      <c r="M5299" s="2" t="s">
        <v>45</v>
      </c>
      <c r="N5299" s="6">
        <v>0</v>
      </c>
      <c r="O5299" s="6">
        <v>0</v>
      </c>
      <c r="P5299" s="6">
        <v>16.600444444444445</v>
      </c>
      <c r="Q5299" s="6">
        <v>0</v>
      </c>
      <c r="R5299" s="6">
        <v>0</v>
      </c>
      <c r="S5299" s="6">
        <v>0</v>
      </c>
      <c r="T5299" s="6">
        <v>22.222222222222221</v>
      </c>
      <c r="U5299" s="6">
        <v>0</v>
      </c>
      <c r="V5299" s="6">
        <v>0</v>
      </c>
      <c r="W5299" s="6">
        <v>0</v>
      </c>
      <c r="X5299" s="6">
        <v>0</v>
      </c>
      <c r="Y5299" s="6">
        <v>36.266980042659483</v>
      </c>
      <c r="Z5299" s="2">
        <v>36</v>
      </c>
      <c r="AA5299" s="6">
        <v>1.3111382073954276</v>
      </c>
      <c r="AB5299" s="2" t="s">
        <v>55</v>
      </c>
      <c r="AC5299" s="2" t="s">
        <v>60</v>
      </c>
      <c r="AD5299" s="2" t="s">
        <v>40</v>
      </c>
      <c r="AE5299" s="2" t="s">
        <v>41</v>
      </c>
      <c r="AF5299" s="2">
        <v>0</v>
      </c>
      <c r="AG5299" s="8">
        <v>0.34096512198448181</v>
      </c>
      <c r="AH5299" s="3">
        <v>266.99581909179688</v>
      </c>
      <c r="AI5299" s="9">
        <v>0.50209814310073853</v>
      </c>
    </row>
    <row r="5300" spans="1:35" ht="15" x14ac:dyDescent="0.25">
      <c r="A5300" s="2">
        <v>5299</v>
      </c>
      <c r="B5300" s="2">
        <v>24</v>
      </c>
      <c r="C5300" s="2" t="s">
        <v>47</v>
      </c>
      <c r="D5300" s="2" t="s">
        <v>74</v>
      </c>
      <c r="E5300" s="2">
        <v>0</v>
      </c>
      <c r="F5300" s="2">
        <v>1</v>
      </c>
      <c r="G5300" s="2">
        <v>2</v>
      </c>
      <c r="H5300" s="2" t="s">
        <v>53</v>
      </c>
      <c r="I5300" s="2" t="s">
        <v>66</v>
      </c>
      <c r="J5300" s="6">
        <v>434.0745</v>
      </c>
      <c r="K5300" s="6">
        <v>395.46288888888887</v>
      </c>
      <c r="L5300" s="2" t="s">
        <v>78</v>
      </c>
      <c r="M5300" s="2" t="s">
        <v>45</v>
      </c>
      <c r="N5300" s="6">
        <v>0</v>
      </c>
      <c r="O5300" s="6">
        <v>0</v>
      </c>
      <c r="P5300" s="6">
        <v>222.77755555555555</v>
      </c>
      <c r="Q5300" s="6">
        <v>0</v>
      </c>
      <c r="R5300" s="6">
        <v>0</v>
      </c>
      <c r="S5300" s="6">
        <v>0</v>
      </c>
      <c r="T5300" s="6">
        <v>131.46666666666667</v>
      </c>
      <c r="U5300" s="6">
        <v>0</v>
      </c>
      <c r="V5300" s="6">
        <v>75.333333333333329</v>
      </c>
      <c r="W5300" s="6">
        <v>0</v>
      </c>
      <c r="X5300" s="6">
        <v>0</v>
      </c>
      <c r="Y5300" s="6">
        <v>251.95427703685354</v>
      </c>
      <c r="Z5300" s="2">
        <v>36</v>
      </c>
      <c r="AA5300" s="6">
        <v>9.1087506804022986</v>
      </c>
      <c r="AB5300" s="2" t="s">
        <v>38</v>
      </c>
      <c r="AC5300" s="2" t="s">
        <v>62</v>
      </c>
      <c r="AD5300" s="2" t="s">
        <v>46</v>
      </c>
      <c r="AE5300" s="2" t="s">
        <v>41</v>
      </c>
      <c r="AF5300" s="2">
        <v>0</v>
      </c>
      <c r="AG5300" s="8">
        <v>0.22183240950107569</v>
      </c>
      <c r="AH5300" s="3">
        <v>326.66189575195313</v>
      </c>
      <c r="AI5300" s="9">
        <v>0.32299581170082092</v>
      </c>
    </row>
    <row r="5301" spans="1:35" ht="15" x14ac:dyDescent="0.25">
      <c r="A5301" s="2">
        <v>5300</v>
      </c>
      <c r="B5301" s="2">
        <v>42</v>
      </c>
      <c r="C5301" s="2" t="s">
        <v>32</v>
      </c>
      <c r="D5301" s="2" t="s">
        <v>57</v>
      </c>
      <c r="E5301" s="2">
        <v>1</v>
      </c>
      <c r="F5301" s="2">
        <v>1</v>
      </c>
      <c r="G5301" s="2">
        <v>2</v>
      </c>
      <c r="H5301" s="2" t="s">
        <v>48</v>
      </c>
      <c r="I5301" s="2" t="s">
        <v>35</v>
      </c>
      <c r="J5301" s="6">
        <v>452.59625</v>
      </c>
      <c r="K5301" s="6">
        <v>463.42355555555554</v>
      </c>
      <c r="L5301" s="2" t="s">
        <v>44</v>
      </c>
      <c r="M5301" s="2" t="s">
        <v>45</v>
      </c>
      <c r="N5301" s="6">
        <v>280.90583178024838</v>
      </c>
      <c r="O5301" s="6">
        <v>333.33333333333331</v>
      </c>
      <c r="P5301" s="6">
        <v>189.80422222222222</v>
      </c>
      <c r="Q5301" s="6">
        <v>0</v>
      </c>
      <c r="R5301" s="6">
        <v>0</v>
      </c>
      <c r="S5301" s="6">
        <v>0</v>
      </c>
      <c r="T5301" s="6">
        <v>0</v>
      </c>
      <c r="U5301" s="6">
        <v>0</v>
      </c>
      <c r="V5301" s="6">
        <v>212.44444444444446</v>
      </c>
      <c r="W5301" s="6">
        <v>0</v>
      </c>
      <c r="X5301" s="6">
        <v>0</v>
      </c>
      <c r="Y5301" s="6">
        <v>200.68657746105447</v>
      </c>
      <c r="Z5301" s="2">
        <v>36</v>
      </c>
      <c r="AA5301" s="6">
        <v>7.2553005271214541</v>
      </c>
      <c r="AB5301" s="2" t="s">
        <v>38</v>
      </c>
      <c r="AC5301" s="2" t="s">
        <v>75</v>
      </c>
      <c r="AD5301" s="2" t="s">
        <v>40</v>
      </c>
      <c r="AE5301" s="2" t="s">
        <v>67</v>
      </c>
      <c r="AF5301" s="2">
        <v>1</v>
      </c>
      <c r="AG5301" s="8">
        <v>0.20821259915828699</v>
      </c>
      <c r="AH5301" s="3">
        <v>380.55154418945313</v>
      </c>
      <c r="AI5301" s="9">
        <v>0.33379462361335749</v>
      </c>
    </row>
    <row r="5302" spans="1:35" ht="15" x14ac:dyDescent="0.25">
      <c r="A5302" s="2">
        <v>5301</v>
      </c>
      <c r="B5302" s="2">
        <v>42</v>
      </c>
      <c r="C5302" s="2" t="s">
        <v>32</v>
      </c>
      <c r="D5302" s="2" t="s">
        <v>57</v>
      </c>
      <c r="E5302" s="2">
        <v>0</v>
      </c>
      <c r="F5302" s="2">
        <v>4</v>
      </c>
      <c r="G5302" s="2">
        <v>3</v>
      </c>
      <c r="H5302" s="2" t="s">
        <v>48</v>
      </c>
      <c r="I5302" s="2" t="s">
        <v>66</v>
      </c>
      <c r="J5302" s="6">
        <v>825.50575000000003</v>
      </c>
      <c r="K5302" s="6">
        <v>1076.9451111111111</v>
      </c>
      <c r="L5302" s="2" t="s">
        <v>44</v>
      </c>
      <c r="M5302" s="2" t="s">
        <v>45</v>
      </c>
      <c r="N5302" s="6">
        <v>0</v>
      </c>
      <c r="O5302" s="6">
        <v>3111.1111111111113</v>
      </c>
      <c r="P5302" s="6">
        <v>402.47066666666666</v>
      </c>
      <c r="Q5302" s="6">
        <v>0</v>
      </c>
      <c r="R5302" s="6">
        <v>0</v>
      </c>
      <c r="S5302" s="6">
        <v>0</v>
      </c>
      <c r="T5302" s="6">
        <v>0</v>
      </c>
      <c r="U5302" s="6">
        <v>0</v>
      </c>
      <c r="V5302" s="6">
        <v>40</v>
      </c>
      <c r="W5302" s="6">
        <v>0</v>
      </c>
      <c r="X5302" s="6">
        <v>0</v>
      </c>
      <c r="Y5302" s="6">
        <v>261.95532239925535</v>
      </c>
      <c r="Z5302" s="2">
        <v>36</v>
      </c>
      <c r="AA5302" s="6">
        <v>9.4703124281164968</v>
      </c>
      <c r="AB5302" s="2" t="s">
        <v>55</v>
      </c>
      <c r="AC5302" s="2" t="s">
        <v>50</v>
      </c>
      <c r="AD5302" s="2" t="s">
        <v>40</v>
      </c>
      <c r="AE5302" s="2" t="s">
        <v>41</v>
      </c>
      <c r="AF5302" s="2">
        <v>1</v>
      </c>
      <c r="AG5302" s="8">
        <v>0.1249979883432388</v>
      </c>
      <c r="AH5302" s="3">
        <v>479.69754028320313</v>
      </c>
      <c r="AI5302" s="9">
        <v>0.22057391703128809</v>
      </c>
    </row>
    <row r="5303" spans="1:35" ht="15" x14ac:dyDescent="0.25">
      <c r="A5303" s="2">
        <v>5302</v>
      </c>
      <c r="B5303" s="2">
        <v>25</v>
      </c>
      <c r="C5303" s="2" t="s">
        <v>32</v>
      </c>
      <c r="D5303" s="2" t="s">
        <v>65</v>
      </c>
      <c r="E5303" s="2">
        <v>2</v>
      </c>
      <c r="F5303" s="2">
        <v>0</v>
      </c>
      <c r="G5303" s="2">
        <v>4</v>
      </c>
      <c r="H5303" s="2" t="s">
        <v>34</v>
      </c>
      <c r="I5303" s="2" t="s">
        <v>49</v>
      </c>
      <c r="J5303" s="6">
        <v>1571.7927500000001</v>
      </c>
      <c r="K5303" s="6">
        <v>901.34799999999996</v>
      </c>
      <c r="L5303" s="2" t="s">
        <v>73</v>
      </c>
      <c r="M5303" s="2" t="s">
        <v>45</v>
      </c>
      <c r="N5303" s="6">
        <v>0</v>
      </c>
      <c r="O5303" s="6">
        <v>0</v>
      </c>
      <c r="P5303" s="6">
        <v>290.81266666666664</v>
      </c>
      <c r="Q5303" s="6">
        <v>66.666666666666671</v>
      </c>
      <c r="R5303" s="6">
        <v>0</v>
      </c>
      <c r="S5303" s="6">
        <v>0</v>
      </c>
      <c r="T5303" s="6">
        <v>0</v>
      </c>
      <c r="U5303" s="6">
        <v>0</v>
      </c>
      <c r="V5303" s="6">
        <v>81.777777777777771</v>
      </c>
      <c r="W5303" s="6">
        <v>0</v>
      </c>
      <c r="X5303" s="6">
        <v>0</v>
      </c>
      <c r="Y5303" s="6">
        <v>1598.7932936169896</v>
      </c>
      <c r="Z5303" s="2">
        <v>3</v>
      </c>
      <c r="AA5303" s="6">
        <v>548.99837392321137</v>
      </c>
      <c r="AB5303" s="2" t="s">
        <v>38</v>
      </c>
      <c r="AC5303" s="2" t="s">
        <v>39</v>
      </c>
      <c r="AD5303" s="2" t="s">
        <v>46</v>
      </c>
      <c r="AE5303" s="2" t="s">
        <v>41</v>
      </c>
      <c r="AF5303" s="2">
        <v>1</v>
      </c>
      <c r="AG5303" s="8">
        <v>6.707141175866127E-3</v>
      </c>
      <c r="AH5303" s="3">
        <v>740.40118408203125</v>
      </c>
      <c r="AI5303" s="9">
        <v>9.4660334289073944E-3</v>
      </c>
    </row>
    <row r="5304" spans="1:35" ht="15" x14ac:dyDescent="0.25">
      <c r="A5304" s="2">
        <v>5303</v>
      </c>
      <c r="B5304" s="2">
        <v>57</v>
      </c>
      <c r="C5304" s="2" t="s">
        <v>47</v>
      </c>
      <c r="D5304" s="2" t="s">
        <v>74</v>
      </c>
      <c r="E5304" s="2">
        <v>2</v>
      </c>
      <c r="F5304" s="2">
        <v>1</v>
      </c>
      <c r="G5304" s="2">
        <v>2</v>
      </c>
      <c r="H5304" s="2" t="s">
        <v>43</v>
      </c>
      <c r="I5304" s="2" t="s">
        <v>35</v>
      </c>
      <c r="J5304" s="6">
        <v>6.4044999999999996</v>
      </c>
      <c r="K5304" s="6">
        <v>7.6384444444444446</v>
      </c>
      <c r="L5304" s="2" t="s">
        <v>36</v>
      </c>
      <c r="M5304" s="2" t="s">
        <v>37</v>
      </c>
      <c r="N5304" s="6">
        <v>0</v>
      </c>
      <c r="O5304" s="6">
        <v>0</v>
      </c>
      <c r="P5304" s="6">
        <v>2.9948888888888887</v>
      </c>
      <c r="Q5304" s="6">
        <v>0</v>
      </c>
      <c r="R5304" s="6">
        <v>0</v>
      </c>
      <c r="S5304" s="6">
        <v>0</v>
      </c>
      <c r="T5304" s="6">
        <v>277.77777777777777</v>
      </c>
      <c r="U5304" s="6">
        <v>0</v>
      </c>
      <c r="V5304" s="6">
        <v>44.222222222222221</v>
      </c>
      <c r="W5304" s="6">
        <v>0</v>
      </c>
      <c r="X5304" s="6">
        <v>0</v>
      </c>
      <c r="Y5304" s="6">
        <v>2.8652156849226329</v>
      </c>
      <c r="Z5304" s="2">
        <v>3</v>
      </c>
      <c r="AA5304" s="6">
        <v>0.98386624352368379</v>
      </c>
      <c r="AB5304" s="2" t="s">
        <v>55</v>
      </c>
      <c r="AC5304" s="2" t="s">
        <v>62</v>
      </c>
      <c r="AD5304" s="2" t="s">
        <v>40</v>
      </c>
      <c r="AE5304" s="2" t="s">
        <v>41</v>
      </c>
      <c r="AF5304" s="2">
        <v>0</v>
      </c>
      <c r="AG5304" s="8">
        <v>0.3899918794631958</v>
      </c>
      <c r="AH5304" s="3">
        <v>255.78379821777341</v>
      </c>
      <c r="AI5304" s="9">
        <v>0.56167042255401611</v>
      </c>
    </row>
    <row r="5305" spans="1:35" x14ac:dyDescent="0.2">
      <c r="A5305" s="2">
        <v>5304</v>
      </c>
      <c r="B5305" s="2">
        <v>26</v>
      </c>
      <c r="C5305" s="2" t="s">
        <v>61</v>
      </c>
      <c r="D5305" s="2" t="s">
        <v>33</v>
      </c>
      <c r="E5305" s="2">
        <v>0</v>
      </c>
      <c r="F5305" s="2">
        <v>0</v>
      </c>
      <c r="G5305" s="2">
        <v>2</v>
      </c>
      <c r="H5305" s="2" t="s">
        <v>48</v>
      </c>
      <c r="I5305" s="2" t="s">
        <v>49</v>
      </c>
      <c r="J5305" s="6">
        <v>996.56674999999996</v>
      </c>
      <c r="K5305" s="6">
        <v>1203.307111111111</v>
      </c>
      <c r="L5305" s="2" t="s">
        <v>36</v>
      </c>
      <c r="M5305" s="2" t="s">
        <v>51</v>
      </c>
      <c r="N5305" s="6">
        <v>0</v>
      </c>
      <c r="O5305" s="6">
        <v>0</v>
      </c>
      <c r="P5305" s="6">
        <v>196.84822222222223</v>
      </c>
      <c r="Q5305" s="6">
        <v>0</v>
      </c>
      <c r="R5305" s="6">
        <v>0</v>
      </c>
      <c r="S5305" s="6">
        <v>0</v>
      </c>
      <c r="T5305" s="6">
        <v>0</v>
      </c>
      <c r="U5305" s="6">
        <v>162.44444444444446</v>
      </c>
      <c r="V5305" s="6">
        <v>172.22222222222223</v>
      </c>
      <c r="W5305" s="6">
        <v>0</v>
      </c>
      <c r="X5305" s="6">
        <v>0</v>
      </c>
      <c r="Y5305" s="6">
        <v>500.16162160883823</v>
      </c>
      <c r="Z5305" s="2">
        <v>36</v>
      </c>
      <c r="AA5305" s="6">
        <v>18.082040776288288</v>
      </c>
      <c r="AB5305" s="2" t="s">
        <v>55</v>
      </c>
      <c r="AC5305" s="2" t="s">
        <v>60</v>
      </c>
      <c r="AD5305" s="2" t="s">
        <v>40</v>
      </c>
      <c r="AE5305" s="2" t="s">
        <v>41</v>
      </c>
      <c r="AF5305" s="2" t="s">
        <v>59</v>
      </c>
      <c r="AG5305" s="4" t="s">
        <v>59</v>
      </c>
      <c r="AH5305" s="3" t="s">
        <v>59</v>
      </c>
    </row>
    <row r="5306" spans="1:35" x14ac:dyDescent="0.2">
      <c r="A5306" s="2">
        <v>5305</v>
      </c>
      <c r="B5306" s="2">
        <v>22</v>
      </c>
      <c r="C5306" s="2" t="s">
        <v>32</v>
      </c>
      <c r="D5306" s="2" t="s">
        <v>42</v>
      </c>
      <c r="E5306" s="2">
        <v>2</v>
      </c>
      <c r="F5306" s="2">
        <v>2</v>
      </c>
      <c r="G5306" s="2">
        <v>3</v>
      </c>
      <c r="H5306" s="2" t="s">
        <v>43</v>
      </c>
      <c r="I5306" s="2" t="s">
        <v>35</v>
      </c>
      <c r="J5306" s="6">
        <v>682.322</v>
      </c>
      <c r="K5306" s="6">
        <v>417.82711111111109</v>
      </c>
      <c r="L5306" s="2" t="s">
        <v>44</v>
      </c>
      <c r="M5306" s="2" t="s">
        <v>45</v>
      </c>
      <c r="N5306" s="6">
        <v>0</v>
      </c>
      <c r="O5306" s="6">
        <v>0</v>
      </c>
      <c r="P5306" s="6">
        <v>197.28755555555554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118</v>
      </c>
      <c r="W5306" s="6">
        <v>0</v>
      </c>
      <c r="X5306" s="6">
        <v>0</v>
      </c>
      <c r="Y5306" s="6">
        <v>856.88055672510995</v>
      </c>
      <c r="Z5306" s="2">
        <v>36</v>
      </c>
      <c r="AA5306" s="6">
        <v>30.978284813762798</v>
      </c>
      <c r="AB5306" s="2" t="s">
        <v>38</v>
      </c>
      <c r="AC5306" s="2" t="s">
        <v>62</v>
      </c>
      <c r="AD5306" s="2" t="s">
        <v>40</v>
      </c>
      <c r="AE5306" s="2" t="s">
        <v>41</v>
      </c>
      <c r="AF5306" s="2" t="s">
        <v>59</v>
      </c>
      <c r="AG5306" s="4" t="s">
        <v>59</v>
      </c>
      <c r="AH5306" s="3" t="s">
        <v>59</v>
      </c>
    </row>
    <row r="5307" spans="1:35" ht="15" x14ac:dyDescent="0.25">
      <c r="A5307" s="2">
        <v>5306</v>
      </c>
      <c r="B5307" s="2">
        <v>32</v>
      </c>
      <c r="C5307" s="2" t="s">
        <v>61</v>
      </c>
      <c r="D5307" s="2" t="s">
        <v>57</v>
      </c>
      <c r="E5307" s="2">
        <v>1</v>
      </c>
      <c r="F5307" s="2">
        <v>0</v>
      </c>
      <c r="G5307" s="2">
        <v>3</v>
      </c>
      <c r="H5307" s="2" t="s">
        <v>34</v>
      </c>
      <c r="I5307" s="2" t="s">
        <v>35</v>
      </c>
      <c r="J5307" s="6">
        <v>601.91375000000005</v>
      </c>
      <c r="K5307" s="6">
        <v>377.38244444444445</v>
      </c>
      <c r="L5307" s="2" t="s">
        <v>36</v>
      </c>
      <c r="M5307" s="2" t="s">
        <v>45</v>
      </c>
      <c r="N5307" s="6">
        <v>0</v>
      </c>
      <c r="O5307" s="6">
        <v>0</v>
      </c>
      <c r="P5307" s="6">
        <v>83.233999999999995</v>
      </c>
      <c r="Q5307" s="6">
        <v>0</v>
      </c>
      <c r="R5307" s="6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0</v>
      </c>
      <c r="X5307" s="6">
        <v>0</v>
      </c>
      <c r="Y5307" s="6">
        <v>606.00191411126002</v>
      </c>
      <c r="Z5307" s="2">
        <v>18</v>
      </c>
      <c r="AA5307" s="6">
        <v>38.666425881084407</v>
      </c>
      <c r="AB5307" s="2" t="s">
        <v>55</v>
      </c>
      <c r="AC5307" s="2" t="s">
        <v>72</v>
      </c>
      <c r="AD5307" s="2" t="s">
        <v>40</v>
      </c>
      <c r="AE5307" s="2" t="s">
        <v>41</v>
      </c>
      <c r="AF5307" s="2">
        <v>1</v>
      </c>
      <c r="AG5307" s="8">
        <v>0.14169700443744659</v>
      </c>
      <c r="AH5307" s="3">
        <v>384.5096435546875</v>
      </c>
      <c r="AI5307" s="9">
        <v>0.20844025909900671</v>
      </c>
    </row>
    <row r="5308" spans="1:35" ht="15" x14ac:dyDescent="0.25">
      <c r="A5308" s="2">
        <v>5307</v>
      </c>
      <c r="B5308" s="2">
        <v>42</v>
      </c>
      <c r="C5308" s="2" t="s">
        <v>32</v>
      </c>
      <c r="D5308" s="2" t="s">
        <v>57</v>
      </c>
      <c r="E5308" s="2">
        <v>0</v>
      </c>
      <c r="F5308" s="2">
        <v>0</v>
      </c>
      <c r="G5308" s="2">
        <v>2</v>
      </c>
      <c r="H5308" s="2" t="s">
        <v>48</v>
      </c>
      <c r="I5308" s="2" t="s">
        <v>66</v>
      </c>
      <c r="J5308" s="6">
        <v>162.80975000000001</v>
      </c>
      <c r="K5308" s="6">
        <v>215.24688888888889</v>
      </c>
      <c r="L5308" s="2" t="s">
        <v>44</v>
      </c>
      <c r="M5308" s="2" t="s">
        <v>37</v>
      </c>
      <c r="N5308" s="6">
        <v>0</v>
      </c>
      <c r="O5308" s="6">
        <v>0</v>
      </c>
      <c r="P5308" s="6">
        <v>4.1942222222222219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220</v>
      </c>
      <c r="W5308" s="6">
        <v>0</v>
      </c>
      <c r="X5308" s="6">
        <v>0</v>
      </c>
      <c r="Y5308" s="6">
        <v>75.895926074781855</v>
      </c>
      <c r="Z5308" s="2">
        <v>36</v>
      </c>
      <c r="AA5308" s="6">
        <v>2.743819539020218</v>
      </c>
      <c r="AB5308" s="2" t="s">
        <v>55</v>
      </c>
      <c r="AC5308" s="2" t="s">
        <v>39</v>
      </c>
      <c r="AD5308" s="2" t="s">
        <v>40</v>
      </c>
      <c r="AE5308" s="2" t="s">
        <v>69</v>
      </c>
      <c r="AF5308" s="2">
        <v>0</v>
      </c>
      <c r="AG5308" s="8">
        <v>0.28556984663009638</v>
      </c>
      <c r="AH5308" s="3">
        <v>323.70614624023438</v>
      </c>
      <c r="AI5308" s="9">
        <v>0.4534028172492981</v>
      </c>
    </row>
    <row r="5309" spans="1:35" ht="15" x14ac:dyDescent="0.25">
      <c r="A5309" s="2">
        <v>5308</v>
      </c>
      <c r="B5309" s="2">
        <v>42</v>
      </c>
      <c r="C5309" s="2" t="s">
        <v>32</v>
      </c>
      <c r="D5309" s="2" t="s">
        <v>42</v>
      </c>
      <c r="E5309" s="2">
        <v>1</v>
      </c>
      <c r="F5309" s="2">
        <v>0</v>
      </c>
      <c r="G5309" s="2">
        <v>2</v>
      </c>
      <c r="H5309" s="2" t="s">
        <v>43</v>
      </c>
      <c r="I5309" s="2" t="s">
        <v>35</v>
      </c>
      <c r="J5309" s="6">
        <v>995.69749999999999</v>
      </c>
      <c r="K5309" s="6">
        <v>554.8846666666667</v>
      </c>
      <c r="L5309" s="2" t="s">
        <v>78</v>
      </c>
      <c r="M5309" s="2" t="s">
        <v>45</v>
      </c>
      <c r="N5309" s="6">
        <v>0</v>
      </c>
      <c r="O5309" s="6">
        <v>0</v>
      </c>
      <c r="P5309" s="6">
        <v>218.49444444444444</v>
      </c>
      <c r="Q5309" s="6">
        <v>0</v>
      </c>
      <c r="R5309" s="6">
        <v>0</v>
      </c>
      <c r="S5309" s="6">
        <v>1247.5555555555557</v>
      </c>
      <c r="T5309" s="6">
        <v>0</v>
      </c>
      <c r="U5309" s="6">
        <v>276.22222222222223</v>
      </c>
      <c r="V5309" s="6">
        <v>60.222222222222221</v>
      </c>
      <c r="W5309" s="6">
        <v>0</v>
      </c>
      <c r="X5309" s="6">
        <v>0</v>
      </c>
      <c r="Y5309" s="6">
        <v>993.41964145096847</v>
      </c>
      <c r="Z5309" s="2">
        <v>24</v>
      </c>
      <c r="AA5309" s="6">
        <v>49.595583478310949</v>
      </c>
      <c r="AB5309" s="2" t="s">
        <v>55</v>
      </c>
      <c r="AC5309" s="2" t="s">
        <v>39</v>
      </c>
      <c r="AD5309" s="2" t="s">
        <v>76</v>
      </c>
      <c r="AE5309" s="2" t="s">
        <v>41</v>
      </c>
      <c r="AF5309" s="2">
        <v>1</v>
      </c>
      <c r="AG5309" s="8">
        <v>6.8768136203289032E-2</v>
      </c>
      <c r="AH5309" s="3">
        <v>475.90643310546881</v>
      </c>
      <c r="AI5309" s="9">
        <v>8.6433544754981995E-2</v>
      </c>
    </row>
    <row r="5310" spans="1:35" ht="15" x14ac:dyDescent="0.25">
      <c r="A5310" s="2">
        <v>5309</v>
      </c>
      <c r="B5310" s="2">
        <v>45</v>
      </c>
      <c r="C5310" s="2" t="s">
        <v>61</v>
      </c>
      <c r="D5310" s="2" t="s">
        <v>57</v>
      </c>
      <c r="E5310" s="2">
        <v>2</v>
      </c>
      <c r="F5310" s="2">
        <v>2</v>
      </c>
      <c r="G5310" s="2">
        <v>1</v>
      </c>
      <c r="H5310" s="2" t="s">
        <v>58</v>
      </c>
      <c r="I5310" s="2" t="s">
        <v>66</v>
      </c>
      <c r="J5310" s="6">
        <v>315.23750000000001</v>
      </c>
      <c r="K5310" s="6">
        <v>329.68866666666668</v>
      </c>
      <c r="L5310" s="2" t="s">
        <v>36</v>
      </c>
      <c r="M5310" s="2" t="s">
        <v>51</v>
      </c>
      <c r="N5310" s="6">
        <v>0</v>
      </c>
      <c r="O5310" s="6">
        <v>0</v>
      </c>
      <c r="P5310" s="6">
        <v>6.0908888888888892</v>
      </c>
      <c r="Q5310" s="6">
        <v>0</v>
      </c>
      <c r="R5310" s="6">
        <v>0</v>
      </c>
      <c r="S5310" s="6">
        <v>0</v>
      </c>
      <c r="T5310" s="6">
        <v>22.222222222222221</v>
      </c>
      <c r="U5310" s="6">
        <v>0</v>
      </c>
      <c r="V5310" s="6">
        <v>54.444444444444443</v>
      </c>
      <c r="W5310" s="6">
        <v>0</v>
      </c>
      <c r="X5310" s="6">
        <v>0</v>
      </c>
      <c r="Y5310" s="6">
        <v>144.74826618458056</v>
      </c>
      <c r="Z5310" s="2">
        <v>36</v>
      </c>
      <c r="AA5310" s="6">
        <v>5.232996572243132</v>
      </c>
      <c r="AB5310" s="2" t="s">
        <v>38</v>
      </c>
      <c r="AC5310" s="2" t="s">
        <v>50</v>
      </c>
      <c r="AD5310" s="2" t="s">
        <v>40</v>
      </c>
      <c r="AE5310" s="2" t="s">
        <v>41</v>
      </c>
      <c r="AF5310" s="2">
        <v>0</v>
      </c>
      <c r="AG5310" s="8">
        <v>0.26937171816825872</v>
      </c>
      <c r="AH5310" s="3">
        <v>346.49923706054688</v>
      </c>
      <c r="AI5310" s="9">
        <v>0.39863041043281561</v>
      </c>
    </row>
    <row r="5311" spans="1:35" x14ac:dyDescent="0.2">
      <c r="A5311" s="2">
        <v>5310</v>
      </c>
      <c r="B5311" s="2">
        <v>53</v>
      </c>
      <c r="C5311" s="2" t="s">
        <v>61</v>
      </c>
      <c r="D5311" s="2" t="s">
        <v>57</v>
      </c>
      <c r="E5311" s="2">
        <v>2</v>
      </c>
      <c r="F5311" s="2">
        <v>0</v>
      </c>
      <c r="G5311" s="2">
        <v>2</v>
      </c>
      <c r="H5311" s="2" t="s">
        <v>34</v>
      </c>
      <c r="I5311" s="2" t="s">
        <v>49</v>
      </c>
      <c r="J5311" s="6">
        <v>679.08275000000003</v>
      </c>
      <c r="K5311" s="6">
        <v>540.63088888888888</v>
      </c>
      <c r="L5311" s="2" t="s">
        <v>36</v>
      </c>
      <c r="M5311" s="2" t="s">
        <v>37</v>
      </c>
      <c r="N5311" s="6">
        <v>0</v>
      </c>
      <c r="O5311" s="6">
        <v>0</v>
      </c>
      <c r="P5311" s="6">
        <v>1.8093333333333332</v>
      </c>
      <c r="Q5311" s="6">
        <v>0</v>
      </c>
      <c r="R5311" s="6">
        <v>0</v>
      </c>
      <c r="S5311" s="6">
        <v>0</v>
      </c>
      <c r="T5311" s="6">
        <v>26.666666666666668</v>
      </c>
      <c r="U5311" s="6">
        <v>0</v>
      </c>
      <c r="V5311" s="6">
        <v>0</v>
      </c>
      <c r="W5311" s="6">
        <v>0</v>
      </c>
      <c r="X5311" s="6">
        <v>0</v>
      </c>
      <c r="Y5311" s="6">
        <v>602.22334731337276</v>
      </c>
      <c r="Z5311" s="2">
        <v>36</v>
      </c>
      <c r="AA5311" s="6">
        <v>21.771816653036872</v>
      </c>
      <c r="AB5311" s="2" t="s">
        <v>55</v>
      </c>
      <c r="AC5311" s="2" t="s">
        <v>39</v>
      </c>
      <c r="AD5311" s="2" t="s">
        <v>40</v>
      </c>
      <c r="AE5311" s="2" t="s">
        <v>41</v>
      </c>
      <c r="AF5311" s="2" t="s">
        <v>59</v>
      </c>
      <c r="AG5311" s="4" t="s">
        <v>59</v>
      </c>
      <c r="AH5311" s="3" t="s">
        <v>59</v>
      </c>
    </row>
    <row r="5312" spans="1:35" ht="15" x14ac:dyDescent="0.25">
      <c r="A5312" s="2">
        <v>5311</v>
      </c>
      <c r="B5312" s="2">
        <v>42</v>
      </c>
      <c r="C5312" s="2" t="s">
        <v>47</v>
      </c>
      <c r="D5312" s="2" t="s">
        <v>57</v>
      </c>
      <c r="E5312" s="2">
        <v>0</v>
      </c>
      <c r="F5312" s="2">
        <v>2</v>
      </c>
      <c r="G5312" s="2">
        <v>3</v>
      </c>
      <c r="H5312" s="2" t="s">
        <v>58</v>
      </c>
      <c r="I5312" s="2" t="s">
        <v>49</v>
      </c>
      <c r="J5312" s="6">
        <v>184.23625000000001</v>
      </c>
      <c r="K5312" s="6">
        <v>219.89866666666666</v>
      </c>
      <c r="L5312" s="2" t="s">
        <v>44</v>
      </c>
      <c r="M5312" s="2" t="s">
        <v>45</v>
      </c>
      <c r="N5312" s="6">
        <v>253.51013813591092</v>
      </c>
      <c r="O5312" s="6">
        <v>222.22222222222223</v>
      </c>
      <c r="P5312" s="6">
        <v>107.23733333333334</v>
      </c>
      <c r="Q5312" s="6">
        <v>0</v>
      </c>
      <c r="R5312" s="6">
        <v>0</v>
      </c>
      <c r="S5312" s="6">
        <v>0</v>
      </c>
      <c r="T5312" s="6">
        <v>0</v>
      </c>
      <c r="U5312" s="6">
        <v>0</v>
      </c>
      <c r="V5312" s="6">
        <v>44.444444444444443</v>
      </c>
      <c r="W5312" s="6">
        <v>0</v>
      </c>
      <c r="X5312" s="6">
        <v>0</v>
      </c>
      <c r="Y5312" s="6">
        <v>69.656698379782114</v>
      </c>
      <c r="Z5312" s="2">
        <v>24</v>
      </c>
      <c r="AA5312" s="6">
        <v>3.4775481127715553</v>
      </c>
      <c r="AB5312" s="2" t="s">
        <v>68</v>
      </c>
      <c r="AC5312" s="2" t="s">
        <v>62</v>
      </c>
      <c r="AD5312" s="2" t="s">
        <v>40</v>
      </c>
      <c r="AE5312" s="2" t="s">
        <v>41</v>
      </c>
      <c r="AF5312" s="2">
        <v>0</v>
      </c>
      <c r="AG5312" s="8">
        <v>0.29527574777603149</v>
      </c>
      <c r="AH5312" s="3">
        <v>334.859619140625</v>
      </c>
      <c r="AI5312" s="9">
        <v>0.48570731282234192</v>
      </c>
    </row>
    <row r="5313" spans="1:35" x14ac:dyDescent="0.2">
      <c r="A5313" s="2">
        <v>5312</v>
      </c>
      <c r="B5313" s="2">
        <v>22</v>
      </c>
      <c r="C5313" s="2" t="s">
        <v>61</v>
      </c>
      <c r="D5313" s="2" t="s">
        <v>33</v>
      </c>
      <c r="E5313" s="2">
        <v>1</v>
      </c>
      <c r="F5313" s="2">
        <v>0</v>
      </c>
      <c r="G5313" s="2">
        <v>2</v>
      </c>
      <c r="H5313" s="2" t="s">
        <v>58</v>
      </c>
      <c r="I5313" s="2" t="s">
        <v>49</v>
      </c>
      <c r="J5313" s="6">
        <v>475.34649999999999</v>
      </c>
      <c r="K5313" s="6">
        <v>577.23155555555559</v>
      </c>
      <c r="L5313" s="2" t="s">
        <v>44</v>
      </c>
      <c r="M5313" s="2" t="s">
        <v>45</v>
      </c>
      <c r="N5313" s="6">
        <v>0</v>
      </c>
      <c r="O5313" s="6">
        <v>0</v>
      </c>
      <c r="P5313" s="6">
        <v>81.324222222222218</v>
      </c>
      <c r="Q5313" s="6">
        <v>0</v>
      </c>
      <c r="R5313" s="6">
        <v>0</v>
      </c>
      <c r="S5313" s="6">
        <v>0</v>
      </c>
      <c r="T5313" s="6">
        <v>252.42955555555557</v>
      </c>
      <c r="U5313" s="6">
        <v>0</v>
      </c>
      <c r="V5313" s="6">
        <v>26</v>
      </c>
      <c r="W5313" s="6">
        <v>0</v>
      </c>
      <c r="X5313" s="6">
        <v>0</v>
      </c>
      <c r="Y5313" s="6">
        <v>337.97801232181484</v>
      </c>
      <c r="Z5313" s="2">
        <v>24</v>
      </c>
      <c r="AA5313" s="6">
        <v>16.873248750606159</v>
      </c>
      <c r="AB5313" s="2" t="s">
        <v>38</v>
      </c>
      <c r="AC5313" s="2" t="s">
        <v>50</v>
      </c>
      <c r="AD5313" s="2" t="s">
        <v>40</v>
      </c>
      <c r="AE5313" s="2" t="s">
        <v>41</v>
      </c>
      <c r="AF5313" s="2" t="s">
        <v>59</v>
      </c>
      <c r="AG5313" s="4" t="s">
        <v>59</v>
      </c>
      <c r="AH5313" s="3" t="s">
        <v>59</v>
      </c>
    </row>
    <row r="5314" spans="1:35" ht="15" x14ac:dyDescent="0.25">
      <c r="A5314" s="2">
        <v>5313</v>
      </c>
      <c r="B5314" s="2">
        <v>31</v>
      </c>
      <c r="C5314" s="2" t="s">
        <v>32</v>
      </c>
      <c r="D5314" s="2" t="s">
        <v>33</v>
      </c>
      <c r="E5314" s="2">
        <v>2</v>
      </c>
      <c r="F5314" s="2">
        <v>0</v>
      </c>
      <c r="G5314" s="2">
        <v>2</v>
      </c>
      <c r="H5314" s="2" t="s">
        <v>52</v>
      </c>
      <c r="I5314" s="2" t="s">
        <v>49</v>
      </c>
      <c r="J5314" s="6">
        <v>156.16624999999999</v>
      </c>
      <c r="K5314" s="6">
        <v>124.7628888888889</v>
      </c>
      <c r="L5314" s="2" t="s">
        <v>44</v>
      </c>
      <c r="M5314" s="2" t="s">
        <v>51</v>
      </c>
      <c r="N5314" s="6">
        <v>0</v>
      </c>
      <c r="O5314" s="6">
        <v>0</v>
      </c>
      <c r="P5314" s="6">
        <v>41.462222222222223</v>
      </c>
      <c r="Q5314" s="6">
        <v>0</v>
      </c>
      <c r="R5314" s="6">
        <v>0</v>
      </c>
      <c r="S5314" s="6">
        <v>0</v>
      </c>
      <c r="T5314" s="6">
        <v>0</v>
      </c>
      <c r="U5314" s="6">
        <v>0</v>
      </c>
      <c r="V5314" s="6">
        <v>8.2222222222222214</v>
      </c>
      <c r="W5314" s="6">
        <v>0</v>
      </c>
      <c r="X5314" s="6">
        <v>0</v>
      </c>
      <c r="Y5314" s="6">
        <v>135.06255365246207</v>
      </c>
      <c r="Z5314" s="2">
        <v>36</v>
      </c>
      <c r="AA5314" s="6">
        <v>4.882834861734799</v>
      </c>
      <c r="AB5314" s="2" t="s">
        <v>38</v>
      </c>
      <c r="AC5314" s="2" t="s">
        <v>50</v>
      </c>
      <c r="AD5314" s="2" t="s">
        <v>40</v>
      </c>
      <c r="AE5314" s="2" t="s">
        <v>41</v>
      </c>
      <c r="AF5314" s="2">
        <v>0</v>
      </c>
      <c r="AG5314" s="8">
        <v>0.30476313829422003</v>
      </c>
      <c r="AH5314" s="3">
        <v>308.94735717773438</v>
      </c>
      <c r="AI5314" s="9">
        <v>0.45726564526557922</v>
      </c>
    </row>
    <row r="5315" spans="1:35" ht="15" x14ac:dyDescent="0.25">
      <c r="A5315" s="2">
        <v>5314</v>
      </c>
      <c r="B5315" s="2">
        <v>43</v>
      </c>
      <c r="C5315" s="2" t="s">
        <v>32</v>
      </c>
      <c r="D5315" s="2" t="s">
        <v>57</v>
      </c>
      <c r="E5315" s="2">
        <v>0</v>
      </c>
      <c r="F5315" s="2">
        <v>0</v>
      </c>
      <c r="G5315" s="2">
        <v>3</v>
      </c>
      <c r="H5315" s="2" t="s">
        <v>43</v>
      </c>
      <c r="I5315" s="2" t="s">
        <v>35</v>
      </c>
      <c r="J5315" s="6">
        <v>1354.9939999999999</v>
      </c>
      <c r="K5315" s="6">
        <v>1741.6173333333334</v>
      </c>
      <c r="L5315" s="2" t="s">
        <v>36</v>
      </c>
      <c r="M5315" s="2" t="s">
        <v>51</v>
      </c>
      <c r="N5315" s="6">
        <v>0</v>
      </c>
      <c r="O5315" s="6">
        <v>7777.7777777777774</v>
      </c>
      <c r="P5315" s="6">
        <v>428.53266666666667</v>
      </c>
      <c r="Q5315" s="6">
        <v>0</v>
      </c>
      <c r="R5315" s="6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0</v>
      </c>
      <c r="X5315" s="6">
        <v>0</v>
      </c>
      <c r="Y5315" s="6">
        <v>652.41145957864615</v>
      </c>
      <c r="Z5315" s="2">
        <v>36</v>
      </c>
      <c r="AA5315" s="6">
        <v>23.586237138852034</v>
      </c>
      <c r="AB5315" s="2" t="s">
        <v>55</v>
      </c>
      <c r="AC5315" s="2" t="s">
        <v>50</v>
      </c>
      <c r="AD5315" s="2" t="s">
        <v>40</v>
      </c>
      <c r="AE5315" s="2" t="s">
        <v>67</v>
      </c>
      <c r="AF5315" s="2">
        <v>1</v>
      </c>
      <c r="AG5315" s="8">
        <v>4.0418189018964767E-2</v>
      </c>
      <c r="AH5315" s="3">
        <v>558.26104736328125</v>
      </c>
      <c r="AI5315" s="9">
        <v>5.8503437787294388E-2</v>
      </c>
    </row>
    <row r="5316" spans="1:35" ht="15" x14ac:dyDescent="0.25">
      <c r="A5316" s="2">
        <v>5315</v>
      </c>
      <c r="B5316" s="2">
        <v>45</v>
      </c>
      <c r="C5316" s="2" t="s">
        <v>32</v>
      </c>
      <c r="D5316" s="2" t="s">
        <v>57</v>
      </c>
      <c r="E5316" s="2">
        <v>0</v>
      </c>
      <c r="F5316" s="2">
        <v>1</v>
      </c>
      <c r="G5316" s="2">
        <v>3</v>
      </c>
      <c r="H5316" s="2" t="s">
        <v>34</v>
      </c>
      <c r="I5316" s="2" t="s">
        <v>35</v>
      </c>
      <c r="J5316" s="6">
        <v>832.71299999999997</v>
      </c>
      <c r="K5316" s="6">
        <v>471.47288888888886</v>
      </c>
      <c r="L5316" s="2" t="s">
        <v>44</v>
      </c>
      <c r="M5316" s="2" t="s">
        <v>37</v>
      </c>
      <c r="N5316" s="6">
        <v>0</v>
      </c>
      <c r="O5316" s="6">
        <v>0</v>
      </c>
      <c r="P5316" s="6">
        <v>340.55377777777778</v>
      </c>
      <c r="Q5316" s="6">
        <v>88.888888888888886</v>
      </c>
      <c r="R5316" s="6">
        <v>0</v>
      </c>
      <c r="S5316" s="6">
        <v>0</v>
      </c>
      <c r="T5316" s="6">
        <v>0</v>
      </c>
      <c r="U5316" s="6">
        <v>0</v>
      </c>
      <c r="V5316" s="6">
        <v>774.66666666666663</v>
      </c>
      <c r="W5316" s="6">
        <v>261.77777777777777</v>
      </c>
      <c r="X5316" s="6">
        <v>0</v>
      </c>
      <c r="Y5316" s="6">
        <v>984.81880445746026</v>
      </c>
      <c r="Z5316" s="2">
        <v>48</v>
      </c>
      <c r="AA5316" s="6">
        <v>28.92905199504867</v>
      </c>
      <c r="AB5316" s="2" t="s">
        <v>55</v>
      </c>
      <c r="AC5316" s="2" t="s">
        <v>39</v>
      </c>
      <c r="AD5316" s="2" t="s">
        <v>46</v>
      </c>
      <c r="AE5316" s="2" t="s">
        <v>67</v>
      </c>
      <c r="AF5316" s="2">
        <v>1</v>
      </c>
      <c r="AG5316" s="8">
        <v>7.0123687386512756E-2</v>
      </c>
      <c r="AH5316" s="3">
        <v>567.78045654296875</v>
      </c>
      <c r="AI5316" s="9">
        <v>0.1193811967968941</v>
      </c>
    </row>
    <row r="5317" spans="1:35" ht="15" x14ac:dyDescent="0.25">
      <c r="A5317" s="2">
        <v>5316</v>
      </c>
      <c r="B5317" s="2">
        <v>27</v>
      </c>
      <c r="C5317" s="2" t="s">
        <v>32</v>
      </c>
      <c r="D5317" s="2" t="s">
        <v>33</v>
      </c>
      <c r="E5317" s="2">
        <v>0</v>
      </c>
      <c r="F5317" s="2">
        <v>2</v>
      </c>
      <c r="G5317" s="2">
        <v>4</v>
      </c>
      <c r="H5317" s="2" t="s">
        <v>48</v>
      </c>
      <c r="I5317" s="2" t="s">
        <v>35</v>
      </c>
      <c r="J5317" s="6">
        <v>240.179</v>
      </c>
      <c r="K5317" s="6">
        <v>298.8991111111111</v>
      </c>
      <c r="L5317" s="2" t="s">
        <v>36</v>
      </c>
      <c r="M5317" s="2" t="s">
        <v>37</v>
      </c>
      <c r="N5317" s="6">
        <v>0</v>
      </c>
      <c r="O5317" s="6">
        <v>0</v>
      </c>
      <c r="P5317" s="6">
        <v>120.88555555555556</v>
      </c>
      <c r="Q5317" s="6">
        <v>0</v>
      </c>
      <c r="R5317" s="6">
        <v>0</v>
      </c>
      <c r="S5317" s="6">
        <v>0</v>
      </c>
      <c r="T5317" s="6">
        <v>0</v>
      </c>
      <c r="U5317" s="6">
        <v>0</v>
      </c>
      <c r="V5317" s="6">
        <v>19.333333333333332</v>
      </c>
      <c r="W5317" s="6">
        <v>0</v>
      </c>
      <c r="X5317" s="6">
        <v>0</v>
      </c>
      <c r="Y5317" s="6">
        <v>119.68554609110599</v>
      </c>
      <c r="Z5317" s="2">
        <v>18</v>
      </c>
      <c r="AA5317" s="6">
        <v>7.6366298343394527</v>
      </c>
      <c r="AB5317" s="2" t="s">
        <v>38</v>
      </c>
      <c r="AC5317" s="2" t="s">
        <v>62</v>
      </c>
      <c r="AD5317" s="2" t="s">
        <v>46</v>
      </c>
      <c r="AE5317" s="2" t="s">
        <v>41</v>
      </c>
      <c r="AF5317" s="2">
        <v>0</v>
      </c>
      <c r="AG5317" s="8">
        <v>0.2793516218662262</v>
      </c>
      <c r="AH5317" s="3">
        <v>320.87545776367188</v>
      </c>
      <c r="AI5317" s="9">
        <v>0.4587743878364563</v>
      </c>
    </row>
    <row r="5318" spans="1:35" x14ac:dyDescent="0.2">
      <c r="A5318" s="2">
        <v>5317</v>
      </c>
      <c r="B5318" s="2">
        <v>29</v>
      </c>
      <c r="C5318" s="2" t="s">
        <v>61</v>
      </c>
      <c r="D5318" s="2" t="s">
        <v>33</v>
      </c>
      <c r="E5318" s="2">
        <v>2</v>
      </c>
      <c r="F5318" s="2">
        <v>0</v>
      </c>
      <c r="G5318" s="2">
        <v>3</v>
      </c>
      <c r="H5318" s="2" t="s">
        <v>48</v>
      </c>
      <c r="I5318" s="2" t="s">
        <v>66</v>
      </c>
      <c r="J5318" s="6">
        <v>957.54375000000005</v>
      </c>
      <c r="K5318" s="6">
        <v>597.16999999999996</v>
      </c>
      <c r="L5318" s="2" t="s">
        <v>44</v>
      </c>
      <c r="M5318" s="2" t="s">
        <v>37</v>
      </c>
      <c r="N5318" s="6">
        <v>0</v>
      </c>
      <c r="O5318" s="6">
        <v>0</v>
      </c>
      <c r="P5318" s="6">
        <v>297.01555555555558</v>
      </c>
      <c r="Q5318" s="6">
        <v>0</v>
      </c>
      <c r="R5318" s="6">
        <v>0</v>
      </c>
      <c r="S5318" s="6">
        <v>0</v>
      </c>
      <c r="T5318" s="6">
        <v>600</v>
      </c>
      <c r="U5318" s="6">
        <v>0</v>
      </c>
      <c r="V5318" s="6">
        <v>74.888888888888886</v>
      </c>
      <c r="W5318" s="6">
        <v>0</v>
      </c>
      <c r="X5318" s="6">
        <v>0</v>
      </c>
      <c r="Y5318" s="6">
        <v>992.79099393677939</v>
      </c>
      <c r="Z5318" s="2">
        <v>36</v>
      </c>
      <c r="AA5318" s="6">
        <v>35.891772697298464</v>
      </c>
      <c r="AB5318" s="2" t="s">
        <v>38</v>
      </c>
      <c r="AC5318" s="2" t="s">
        <v>39</v>
      </c>
      <c r="AD5318" s="2" t="s">
        <v>40</v>
      </c>
      <c r="AE5318" s="2" t="s">
        <v>41</v>
      </c>
      <c r="AF5318" s="2" t="s">
        <v>59</v>
      </c>
      <c r="AG5318" s="4" t="s">
        <v>59</v>
      </c>
      <c r="AH5318" s="3" t="s">
        <v>59</v>
      </c>
    </row>
    <row r="5319" spans="1:35" ht="15" x14ac:dyDescent="0.25">
      <c r="A5319" s="2">
        <v>5318</v>
      </c>
      <c r="B5319" s="2">
        <v>29</v>
      </c>
      <c r="C5319" s="2" t="s">
        <v>47</v>
      </c>
      <c r="D5319" s="2" t="s">
        <v>74</v>
      </c>
      <c r="E5319" s="2">
        <v>0</v>
      </c>
      <c r="F5319" s="2">
        <v>2</v>
      </c>
      <c r="G5319" s="2">
        <v>3</v>
      </c>
      <c r="H5319" s="2" t="s">
        <v>34</v>
      </c>
      <c r="I5319" s="2" t="s">
        <v>35</v>
      </c>
      <c r="J5319" s="6">
        <v>723.93650000000002</v>
      </c>
      <c r="K5319" s="6">
        <v>629.98</v>
      </c>
      <c r="L5319" s="2" t="s">
        <v>36</v>
      </c>
      <c r="M5319" s="2" t="s">
        <v>51</v>
      </c>
      <c r="N5319" s="6">
        <v>0</v>
      </c>
      <c r="O5319" s="6">
        <v>5555.5555555555557</v>
      </c>
      <c r="P5319" s="6">
        <v>459.22088888888891</v>
      </c>
      <c r="Q5319" s="6">
        <v>0</v>
      </c>
      <c r="R5319" s="6">
        <v>0</v>
      </c>
      <c r="S5319" s="6">
        <v>0</v>
      </c>
      <c r="T5319" s="6">
        <v>355.55555555555554</v>
      </c>
      <c r="U5319" s="6">
        <v>0</v>
      </c>
      <c r="V5319" s="6">
        <v>131.33333333333334</v>
      </c>
      <c r="W5319" s="6">
        <v>0</v>
      </c>
      <c r="X5319" s="6">
        <v>0</v>
      </c>
      <c r="Y5319" s="6">
        <v>520.84011066646212</v>
      </c>
      <c r="Z5319" s="2">
        <v>36</v>
      </c>
      <c r="AA5319" s="6">
        <v>18.829617691784637</v>
      </c>
      <c r="AB5319" s="2" t="s">
        <v>55</v>
      </c>
      <c r="AC5319" s="2" t="s">
        <v>39</v>
      </c>
      <c r="AD5319" s="2" t="s">
        <v>40</v>
      </c>
      <c r="AE5319" s="2" t="s">
        <v>64</v>
      </c>
      <c r="AF5319" s="2">
        <v>0</v>
      </c>
      <c r="AG5319" s="8">
        <v>0.12724962830543521</v>
      </c>
      <c r="AH5319" s="3">
        <v>439.7860107421875</v>
      </c>
      <c r="AI5319" s="9">
        <v>0.2026773393154144</v>
      </c>
    </row>
    <row r="5320" spans="1:35" ht="15" x14ac:dyDescent="0.25">
      <c r="A5320" s="2">
        <v>5319</v>
      </c>
      <c r="B5320" s="2">
        <v>35</v>
      </c>
      <c r="C5320" s="2" t="s">
        <v>32</v>
      </c>
      <c r="D5320" s="2" t="s">
        <v>42</v>
      </c>
      <c r="E5320" s="2">
        <v>2</v>
      </c>
      <c r="F5320" s="2">
        <v>0</v>
      </c>
      <c r="G5320" s="2">
        <v>3</v>
      </c>
      <c r="H5320" s="2" t="s">
        <v>53</v>
      </c>
      <c r="I5320" s="2" t="s">
        <v>49</v>
      </c>
      <c r="J5320" s="6">
        <v>1484.99675</v>
      </c>
      <c r="K5320" s="6">
        <v>1746.2244444444445</v>
      </c>
      <c r="L5320" s="2" t="s">
        <v>44</v>
      </c>
      <c r="M5320" s="2" t="s">
        <v>45</v>
      </c>
      <c r="N5320" s="6">
        <v>0</v>
      </c>
      <c r="O5320" s="6">
        <v>0</v>
      </c>
      <c r="P5320" s="6">
        <v>574.6828888888889</v>
      </c>
      <c r="Q5320" s="6">
        <v>0</v>
      </c>
      <c r="R5320" s="6">
        <v>0</v>
      </c>
      <c r="S5320" s="6">
        <v>0</v>
      </c>
      <c r="T5320" s="6">
        <v>0</v>
      </c>
      <c r="U5320" s="6">
        <v>0</v>
      </c>
      <c r="V5320" s="6">
        <v>127.33333333333333</v>
      </c>
      <c r="W5320" s="6">
        <v>0</v>
      </c>
      <c r="X5320" s="6">
        <v>0</v>
      </c>
      <c r="Y5320" s="6">
        <v>612.40203944829329</v>
      </c>
      <c r="Z5320" s="2">
        <v>48</v>
      </c>
      <c r="AA5320" s="6">
        <v>17.989309668831353</v>
      </c>
      <c r="AB5320" s="2" t="s">
        <v>38</v>
      </c>
      <c r="AC5320" s="2" t="s">
        <v>50</v>
      </c>
      <c r="AD5320" s="2" t="s">
        <v>40</v>
      </c>
      <c r="AE5320" s="2" t="s">
        <v>41</v>
      </c>
      <c r="AF5320" s="2">
        <v>1</v>
      </c>
      <c r="AG5320" s="8">
        <v>3.8101740181446082E-2</v>
      </c>
      <c r="AH5320" s="3">
        <v>592.0355224609375</v>
      </c>
      <c r="AI5320" s="9">
        <v>5.6544724851846688E-2</v>
      </c>
    </row>
    <row r="5321" spans="1:35" x14ac:dyDescent="0.2">
      <c r="A5321" s="2">
        <v>5320</v>
      </c>
      <c r="B5321" s="2">
        <v>36</v>
      </c>
      <c r="C5321" s="2" t="s">
        <v>47</v>
      </c>
      <c r="D5321" s="2" t="s">
        <v>57</v>
      </c>
      <c r="E5321" s="2">
        <v>1</v>
      </c>
      <c r="F5321" s="2">
        <v>1</v>
      </c>
      <c r="G5321" s="2">
        <v>2</v>
      </c>
      <c r="H5321" s="2" t="s">
        <v>53</v>
      </c>
      <c r="I5321" s="2" t="s">
        <v>35</v>
      </c>
      <c r="J5321" s="6">
        <v>354.84474999999998</v>
      </c>
      <c r="K5321" s="6">
        <v>248.12733333333333</v>
      </c>
      <c r="L5321" s="2" t="s">
        <v>44</v>
      </c>
      <c r="M5321" s="2" t="s">
        <v>37</v>
      </c>
      <c r="N5321" s="6">
        <v>0</v>
      </c>
      <c r="O5321" s="6">
        <v>124.44444444444444</v>
      </c>
      <c r="P5321" s="6">
        <v>167.40666666666667</v>
      </c>
      <c r="Q5321" s="6">
        <v>0</v>
      </c>
      <c r="R5321" s="6">
        <v>0</v>
      </c>
      <c r="S5321" s="6">
        <v>1777.7777777777778</v>
      </c>
      <c r="T5321" s="6">
        <v>0</v>
      </c>
      <c r="U5321" s="6">
        <v>0</v>
      </c>
      <c r="V5321" s="6">
        <v>204.44444444444446</v>
      </c>
      <c r="W5321" s="6">
        <v>0</v>
      </c>
      <c r="X5321" s="6">
        <v>0</v>
      </c>
      <c r="Y5321" s="6">
        <v>339.46770821491441</v>
      </c>
      <c r="Z5321" s="2">
        <v>48</v>
      </c>
      <c r="AA5321" s="6">
        <v>9.9718637957968337</v>
      </c>
      <c r="AB5321" s="2" t="s">
        <v>38</v>
      </c>
      <c r="AC5321" s="2" t="s">
        <v>60</v>
      </c>
      <c r="AD5321" s="2" t="s">
        <v>46</v>
      </c>
      <c r="AE5321" s="2" t="s">
        <v>41</v>
      </c>
      <c r="AF5321" s="2" t="s">
        <v>59</v>
      </c>
      <c r="AG5321" s="4" t="s">
        <v>59</v>
      </c>
      <c r="AH5321" s="3" t="s">
        <v>59</v>
      </c>
    </row>
    <row r="5322" spans="1:35" ht="15" x14ac:dyDescent="0.25">
      <c r="A5322" s="2">
        <v>5321</v>
      </c>
      <c r="B5322" s="2">
        <v>38</v>
      </c>
      <c r="C5322" s="2" t="s">
        <v>47</v>
      </c>
      <c r="D5322" s="2" t="s">
        <v>65</v>
      </c>
      <c r="E5322" s="2">
        <v>0</v>
      </c>
      <c r="F5322" s="2">
        <v>1</v>
      </c>
      <c r="G5322" s="2">
        <v>2</v>
      </c>
      <c r="H5322" s="2" t="s">
        <v>43</v>
      </c>
      <c r="I5322" s="2" t="s">
        <v>49</v>
      </c>
      <c r="J5322" s="6">
        <v>287.04975000000002</v>
      </c>
      <c r="K5322" s="6">
        <v>186.52933333333334</v>
      </c>
      <c r="L5322" s="2" t="s">
        <v>84</v>
      </c>
      <c r="M5322" s="2" t="s">
        <v>37</v>
      </c>
      <c r="N5322" s="6">
        <v>0</v>
      </c>
      <c r="O5322" s="6">
        <v>0</v>
      </c>
      <c r="P5322" s="6">
        <v>12.302222222222222</v>
      </c>
      <c r="Q5322" s="6">
        <v>0</v>
      </c>
      <c r="R5322" s="6">
        <v>0</v>
      </c>
      <c r="S5322" s="6">
        <v>0</v>
      </c>
      <c r="T5322" s="6">
        <v>382.22222222222223</v>
      </c>
      <c r="U5322" s="6">
        <v>0</v>
      </c>
      <c r="V5322" s="6">
        <v>32</v>
      </c>
      <c r="W5322" s="6">
        <v>0</v>
      </c>
      <c r="X5322" s="6">
        <v>0</v>
      </c>
      <c r="Y5322" s="6">
        <v>207.5977330339652</v>
      </c>
      <c r="Z5322" s="2">
        <v>24</v>
      </c>
      <c r="AA5322" s="6">
        <v>10.364130392626526</v>
      </c>
      <c r="AB5322" s="2" t="s">
        <v>38</v>
      </c>
      <c r="AC5322" s="2" t="s">
        <v>39</v>
      </c>
      <c r="AD5322" s="2" t="s">
        <v>40</v>
      </c>
      <c r="AE5322" s="2" t="s">
        <v>41</v>
      </c>
      <c r="AF5322" s="2">
        <v>0</v>
      </c>
      <c r="AG5322" s="8">
        <v>0.26421907544136047</v>
      </c>
      <c r="AH5322" s="3">
        <v>307.3980712890625</v>
      </c>
      <c r="AI5322" s="9">
        <v>0.39239898324012762</v>
      </c>
    </row>
    <row r="5323" spans="1:35" ht="15" x14ac:dyDescent="0.25">
      <c r="A5323" s="2">
        <v>5322</v>
      </c>
      <c r="B5323" s="2">
        <v>45</v>
      </c>
      <c r="C5323" s="2" t="s">
        <v>61</v>
      </c>
      <c r="D5323" s="2" t="s">
        <v>33</v>
      </c>
      <c r="E5323" s="2">
        <v>1</v>
      </c>
      <c r="F5323" s="2">
        <v>0</v>
      </c>
      <c r="G5323" s="2">
        <v>3</v>
      </c>
      <c r="H5323" s="2" t="s">
        <v>52</v>
      </c>
      <c r="I5323" s="2" t="s">
        <v>49</v>
      </c>
      <c r="J5323" s="6">
        <v>220.22499999999999</v>
      </c>
      <c r="K5323" s="6">
        <v>157.47266666666667</v>
      </c>
      <c r="L5323" s="2" t="s">
        <v>44</v>
      </c>
      <c r="M5323" s="2" t="s">
        <v>45</v>
      </c>
      <c r="N5323" s="6">
        <v>0</v>
      </c>
      <c r="O5323" s="6">
        <v>0</v>
      </c>
      <c r="P5323" s="6">
        <v>37.534222222222219</v>
      </c>
      <c r="Q5323" s="6">
        <v>0</v>
      </c>
      <c r="R5323" s="6">
        <v>0</v>
      </c>
      <c r="S5323" s="6">
        <v>0</v>
      </c>
      <c r="T5323" s="6">
        <v>0</v>
      </c>
      <c r="U5323" s="6">
        <v>0</v>
      </c>
      <c r="V5323" s="6">
        <v>134.44444444444446</v>
      </c>
      <c r="W5323" s="6">
        <v>0</v>
      </c>
      <c r="X5323" s="6">
        <v>0</v>
      </c>
      <c r="Y5323" s="6">
        <v>165.24146362492468</v>
      </c>
      <c r="Z5323" s="2">
        <v>24</v>
      </c>
      <c r="AA5323" s="6">
        <v>8.2495316796016063</v>
      </c>
      <c r="AB5323" s="2" t="s">
        <v>38</v>
      </c>
      <c r="AC5323" s="2" t="s">
        <v>39</v>
      </c>
      <c r="AD5323" s="2" t="s">
        <v>46</v>
      </c>
      <c r="AE5323" s="2" t="s">
        <v>41</v>
      </c>
      <c r="AF5323" s="2">
        <v>0</v>
      </c>
      <c r="AG5323" s="8">
        <v>0.26153489947319031</v>
      </c>
      <c r="AH5323" s="3">
        <v>349.01812744140619</v>
      </c>
      <c r="AI5323" s="9">
        <v>0.43775346875190729</v>
      </c>
    </row>
    <row r="5324" spans="1:35" x14ac:dyDescent="0.2">
      <c r="A5324" s="2">
        <v>5323</v>
      </c>
      <c r="B5324" s="2">
        <v>38</v>
      </c>
      <c r="C5324" s="2" t="s">
        <v>61</v>
      </c>
      <c r="D5324" s="2" t="s">
        <v>57</v>
      </c>
      <c r="E5324" s="2">
        <v>1</v>
      </c>
      <c r="F5324" s="2">
        <v>1</v>
      </c>
      <c r="G5324" s="2">
        <v>3</v>
      </c>
      <c r="H5324" s="2" t="s">
        <v>34</v>
      </c>
      <c r="I5324" s="2" t="s">
        <v>35</v>
      </c>
      <c r="J5324" s="6">
        <v>819.78425000000004</v>
      </c>
      <c r="K5324" s="6">
        <v>814.78244444444442</v>
      </c>
      <c r="L5324" s="2" t="s">
        <v>36</v>
      </c>
      <c r="M5324" s="2" t="s">
        <v>37</v>
      </c>
      <c r="N5324" s="6">
        <v>0</v>
      </c>
      <c r="O5324" s="6">
        <v>0</v>
      </c>
      <c r="P5324" s="6">
        <v>187.01155555555556</v>
      </c>
      <c r="Q5324" s="6">
        <v>0</v>
      </c>
      <c r="R5324" s="6">
        <v>0</v>
      </c>
      <c r="S5324" s="6">
        <v>0</v>
      </c>
      <c r="T5324" s="6">
        <v>0</v>
      </c>
      <c r="U5324" s="6">
        <v>0</v>
      </c>
      <c r="V5324" s="6">
        <v>0</v>
      </c>
      <c r="W5324" s="6">
        <v>0</v>
      </c>
      <c r="X5324" s="6">
        <v>0</v>
      </c>
      <c r="Y5324" s="6">
        <v>435.93461842080325</v>
      </c>
      <c r="Z5324" s="2">
        <v>24</v>
      </c>
      <c r="AA5324" s="6">
        <v>21.763644342079058</v>
      </c>
      <c r="AB5324" s="2" t="s">
        <v>55</v>
      </c>
      <c r="AC5324" s="2" t="s">
        <v>60</v>
      </c>
      <c r="AD5324" s="2" t="s">
        <v>46</v>
      </c>
      <c r="AE5324" s="2" t="s">
        <v>41</v>
      </c>
      <c r="AF5324" s="2" t="s">
        <v>59</v>
      </c>
      <c r="AG5324" s="4" t="s">
        <v>59</v>
      </c>
      <c r="AH5324" s="3" t="s">
        <v>59</v>
      </c>
    </row>
    <row r="5325" spans="1:35" ht="15" x14ac:dyDescent="0.25">
      <c r="A5325" s="2">
        <v>5324</v>
      </c>
      <c r="B5325" s="2">
        <v>39</v>
      </c>
      <c r="C5325" s="2" t="s">
        <v>47</v>
      </c>
      <c r="D5325" s="2" t="s">
        <v>57</v>
      </c>
      <c r="E5325" s="2">
        <v>1</v>
      </c>
      <c r="F5325" s="2">
        <v>1</v>
      </c>
      <c r="G5325" s="2">
        <v>3</v>
      </c>
      <c r="H5325" s="2" t="s">
        <v>34</v>
      </c>
      <c r="I5325" s="2" t="s">
        <v>66</v>
      </c>
      <c r="J5325" s="6">
        <v>355.76875000000001</v>
      </c>
      <c r="K5325" s="6">
        <v>217.05600000000001</v>
      </c>
      <c r="L5325" s="2" t="s">
        <v>44</v>
      </c>
      <c r="M5325" s="2" t="s">
        <v>37</v>
      </c>
      <c r="N5325" s="6">
        <v>0</v>
      </c>
      <c r="O5325" s="6">
        <v>0</v>
      </c>
      <c r="P5325" s="6">
        <v>188.47822222222223</v>
      </c>
      <c r="Q5325" s="6">
        <v>0</v>
      </c>
      <c r="R5325" s="6">
        <v>0</v>
      </c>
      <c r="S5325" s="6">
        <v>0</v>
      </c>
      <c r="T5325" s="6">
        <v>22.222222222222221</v>
      </c>
      <c r="U5325" s="6">
        <v>0</v>
      </c>
      <c r="V5325" s="6">
        <v>141.33333333333334</v>
      </c>
      <c r="W5325" s="6">
        <v>0</v>
      </c>
      <c r="X5325" s="6">
        <v>0</v>
      </c>
      <c r="Y5325" s="6">
        <v>438.03246578781437</v>
      </c>
      <c r="Z5325" s="2">
        <v>36</v>
      </c>
      <c r="AA5325" s="6">
        <v>15.835922960734024</v>
      </c>
      <c r="AB5325" s="2" t="s">
        <v>38</v>
      </c>
      <c r="AC5325" s="2" t="s">
        <v>39</v>
      </c>
      <c r="AD5325" s="2" t="s">
        <v>40</v>
      </c>
      <c r="AE5325" s="2" t="s">
        <v>41</v>
      </c>
      <c r="AF5325" s="2">
        <v>0</v>
      </c>
      <c r="AG5325" s="8">
        <v>0.19271525740623471</v>
      </c>
      <c r="AH5325" s="3">
        <v>416.91583251953119</v>
      </c>
      <c r="AI5325" s="9">
        <v>0.33070936799049377</v>
      </c>
    </row>
    <row r="5326" spans="1:35" ht="15" x14ac:dyDescent="0.25">
      <c r="A5326" s="2">
        <v>5325</v>
      </c>
      <c r="B5326" s="2">
        <v>29</v>
      </c>
      <c r="C5326" s="2" t="s">
        <v>47</v>
      </c>
      <c r="D5326" s="2" t="s">
        <v>57</v>
      </c>
      <c r="E5326" s="2">
        <v>2</v>
      </c>
      <c r="F5326" s="2">
        <v>1</v>
      </c>
      <c r="G5326" s="2">
        <v>2</v>
      </c>
      <c r="H5326" s="2" t="s">
        <v>58</v>
      </c>
      <c r="I5326" s="2" t="s">
        <v>49</v>
      </c>
      <c r="J5326" s="6">
        <v>402.52499999999998</v>
      </c>
      <c r="K5326" s="6">
        <v>520.29155555555553</v>
      </c>
      <c r="L5326" s="2" t="s">
        <v>44</v>
      </c>
      <c r="M5326" s="2" t="s">
        <v>51</v>
      </c>
      <c r="N5326" s="6">
        <v>0</v>
      </c>
      <c r="O5326" s="6">
        <v>0</v>
      </c>
      <c r="P5326" s="6">
        <v>161.29355555555554</v>
      </c>
      <c r="Q5326" s="6">
        <v>0</v>
      </c>
      <c r="R5326" s="6">
        <v>0</v>
      </c>
      <c r="S5326" s="6">
        <v>0</v>
      </c>
      <c r="T5326" s="6">
        <v>0</v>
      </c>
      <c r="U5326" s="6">
        <v>0</v>
      </c>
      <c r="V5326" s="6">
        <v>103.77777777777777</v>
      </c>
      <c r="W5326" s="6">
        <v>0</v>
      </c>
      <c r="X5326" s="6">
        <v>0</v>
      </c>
      <c r="Y5326" s="6">
        <v>198.30436846492765</v>
      </c>
      <c r="Z5326" s="2">
        <v>36</v>
      </c>
      <c r="AA5326" s="6">
        <v>7.1691779652442582</v>
      </c>
      <c r="AB5326" s="2" t="s">
        <v>38</v>
      </c>
      <c r="AC5326" s="2" t="s">
        <v>62</v>
      </c>
      <c r="AD5326" s="2" t="s">
        <v>40</v>
      </c>
      <c r="AE5326" s="2" t="s">
        <v>41</v>
      </c>
      <c r="AF5326" s="2">
        <v>1</v>
      </c>
      <c r="AG5326" s="8">
        <v>0.23095440864562991</v>
      </c>
      <c r="AH5326" s="3">
        <v>346.35122680664063</v>
      </c>
      <c r="AI5326" s="9">
        <v>0.34421029686927801</v>
      </c>
    </row>
    <row r="5327" spans="1:35" ht="15" x14ac:dyDescent="0.25">
      <c r="A5327" s="2">
        <v>5326</v>
      </c>
      <c r="B5327" s="2">
        <v>27</v>
      </c>
      <c r="C5327" s="2" t="s">
        <v>61</v>
      </c>
      <c r="D5327" s="2" t="s">
        <v>33</v>
      </c>
      <c r="E5327" s="2">
        <v>1</v>
      </c>
      <c r="F5327" s="2">
        <v>1</v>
      </c>
      <c r="G5327" s="2">
        <v>2</v>
      </c>
      <c r="H5327" s="2" t="s">
        <v>58</v>
      </c>
      <c r="I5327" s="2" t="s">
        <v>35</v>
      </c>
      <c r="J5327" s="6">
        <v>354.68725000000001</v>
      </c>
      <c r="K5327" s="6">
        <v>231.52955555555556</v>
      </c>
      <c r="L5327" s="2" t="s">
        <v>44</v>
      </c>
      <c r="M5327" s="2" t="s">
        <v>45</v>
      </c>
      <c r="N5327" s="6">
        <v>0</v>
      </c>
      <c r="O5327" s="6">
        <v>0</v>
      </c>
      <c r="P5327" s="6">
        <v>173.20355555555557</v>
      </c>
      <c r="Q5327" s="6">
        <v>0</v>
      </c>
      <c r="R5327" s="6">
        <v>0</v>
      </c>
      <c r="S5327" s="6">
        <v>0</v>
      </c>
      <c r="T5327" s="6">
        <v>0</v>
      </c>
      <c r="U5327" s="6">
        <v>0</v>
      </c>
      <c r="V5327" s="6">
        <v>212.66666666666666</v>
      </c>
      <c r="W5327" s="6">
        <v>0</v>
      </c>
      <c r="X5327" s="6">
        <v>0</v>
      </c>
      <c r="Y5327" s="6">
        <v>394.97104588991533</v>
      </c>
      <c r="Z5327" s="2">
        <v>36</v>
      </c>
      <c r="AA5327" s="6">
        <v>14.27914947624698</v>
      </c>
      <c r="AB5327" s="2" t="s">
        <v>38</v>
      </c>
      <c r="AC5327" s="2" t="s">
        <v>39</v>
      </c>
      <c r="AD5327" s="2" t="s">
        <v>40</v>
      </c>
      <c r="AE5327" s="2" t="s">
        <v>41</v>
      </c>
      <c r="AF5327" s="2">
        <v>0</v>
      </c>
      <c r="AG5327" s="8">
        <v>0.2225706875324249</v>
      </c>
      <c r="AH5327" s="3">
        <v>345.350830078125</v>
      </c>
      <c r="AI5327" s="9">
        <v>0.32495051622390753</v>
      </c>
    </row>
    <row r="5328" spans="1:35" x14ac:dyDescent="0.2">
      <c r="A5328" s="2">
        <v>5327</v>
      </c>
      <c r="B5328" s="2">
        <v>46</v>
      </c>
      <c r="C5328" s="2" t="s">
        <v>47</v>
      </c>
      <c r="D5328" s="2" t="s">
        <v>33</v>
      </c>
      <c r="E5328" s="2">
        <v>5</v>
      </c>
      <c r="F5328" s="2">
        <v>1</v>
      </c>
      <c r="G5328" s="2">
        <v>4</v>
      </c>
      <c r="H5328" s="2" t="s">
        <v>48</v>
      </c>
      <c r="I5328" s="2" t="s">
        <v>66</v>
      </c>
      <c r="J5328" s="6">
        <v>760.55050000000006</v>
      </c>
      <c r="K5328" s="6">
        <v>985.50400000000002</v>
      </c>
      <c r="L5328" s="2" t="s">
        <v>36</v>
      </c>
      <c r="M5328" s="2" t="s">
        <v>45</v>
      </c>
      <c r="N5328" s="6">
        <v>0</v>
      </c>
      <c r="O5328" s="6">
        <v>5555.5555555555557</v>
      </c>
      <c r="P5328" s="6">
        <v>80.639111111111106</v>
      </c>
      <c r="Q5328" s="6">
        <v>0</v>
      </c>
      <c r="R5328" s="6">
        <v>0</v>
      </c>
      <c r="S5328" s="6">
        <v>0</v>
      </c>
      <c r="T5328" s="6">
        <v>0</v>
      </c>
      <c r="U5328" s="6">
        <v>0</v>
      </c>
      <c r="V5328" s="6">
        <v>0</v>
      </c>
      <c r="W5328" s="6">
        <v>0</v>
      </c>
      <c r="X5328" s="6">
        <v>0</v>
      </c>
      <c r="Y5328" s="6">
        <v>297.68800113754571</v>
      </c>
      <c r="Z5328" s="2">
        <v>24</v>
      </c>
      <c r="AA5328" s="6">
        <v>14.861806123890061</v>
      </c>
      <c r="AB5328" s="2" t="s">
        <v>38</v>
      </c>
      <c r="AC5328" s="2" t="s">
        <v>50</v>
      </c>
      <c r="AD5328" s="2" t="s">
        <v>40</v>
      </c>
      <c r="AE5328" s="2" t="s">
        <v>41</v>
      </c>
      <c r="AF5328" s="2" t="s">
        <v>59</v>
      </c>
      <c r="AG5328" s="4" t="s">
        <v>59</v>
      </c>
      <c r="AH5328" s="3" t="s">
        <v>59</v>
      </c>
    </row>
    <row r="5329" spans="1:35" x14ac:dyDescent="0.2">
      <c r="A5329" s="2">
        <v>5328</v>
      </c>
      <c r="B5329" s="2">
        <v>57</v>
      </c>
      <c r="C5329" s="2" t="s">
        <v>61</v>
      </c>
      <c r="D5329" s="2" t="s">
        <v>57</v>
      </c>
      <c r="E5329" s="2">
        <v>1</v>
      </c>
      <c r="F5329" s="2">
        <v>0</v>
      </c>
      <c r="G5329" s="2">
        <v>2</v>
      </c>
      <c r="H5329" s="2" t="s">
        <v>34</v>
      </c>
      <c r="I5329" s="2" t="s">
        <v>49</v>
      </c>
      <c r="J5329" s="6">
        <v>449.57474999999999</v>
      </c>
      <c r="K5329" s="6">
        <v>555.12088888888889</v>
      </c>
      <c r="L5329" s="2" t="s">
        <v>73</v>
      </c>
      <c r="M5329" s="2" t="s">
        <v>37</v>
      </c>
      <c r="N5329" s="6">
        <v>0</v>
      </c>
      <c r="O5329" s="6">
        <v>444.44444444444446</v>
      </c>
      <c r="P5329" s="6">
        <v>211.54955555555554</v>
      </c>
      <c r="Q5329" s="6">
        <v>0</v>
      </c>
      <c r="R5329" s="6">
        <v>0</v>
      </c>
      <c r="S5329" s="6">
        <v>0</v>
      </c>
      <c r="T5329" s="6">
        <v>0</v>
      </c>
      <c r="U5329" s="6">
        <v>0</v>
      </c>
      <c r="V5329" s="6">
        <v>0</v>
      </c>
      <c r="W5329" s="6">
        <v>0</v>
      </c>
      <c r="X5329" s="6">
        <v>0</v>
      </c>
      <c r="Y5329" s="6">
        <v>321.42957383649059</v>
      </c>
      <c r="Z5329" s="2">
        <v>24</v>
      </c>
      <c r="AA5329" s="6">
        <v>16.047082820228688</v>
      </c>
      <c r="AB5329" s="2" t="s">
        <v>38</v>
      </c>
      <c r="AC5329" s="2" t="s">
        <v>50</v>
      </c>
      <c r="AD5329" s="2" t="s">
        <v>40</v>
      </c>
      <c r="AE5329" s="2" t="s">
        <v>41</v>
      </c>
      <c r="AF5329" s="2" t="s">
        <v>59</v>
      </c>
      <c r="AG5329" s="4" t="s">
        <v>59</v>
      </c>
      <c r="AH5329" s="3" t="s">
        <v>59</v>
      </c>
    </row>
    <row r="5330" spans="1:35" ht="15" x14ac:dyDescent="0.25">
      <c r="A5330" s="2">
        <v>5329</v>
      </c>
      <c r="B5330" s="2">
        <v>43</v>
      </c>
      <c r="C5330" s="2" t="s">
        <v>32</v>
      </c>
      <c r="D5330" s="2" t="s">
        <v>33</v>
      </c>
      <c r="E5330" s="2">
        <v>0</v>
      </c>
      <c r="F5330" s="2">
        <v>2</v>
      </c>
      <c r="G5330" s="2">
        <v>3</v>
      </c>
      <c r="H5330" s="2" t="s">
        <v>43</v>
      </c>
      <c r="I5330" s="2" t="s">
        <v>35</v>
      </c>
      <c r="J5330" s="6">
        <v>987.10024999999996</v>
      </c>
      <c r="K5330" s="6">
        <v>1298.2902222222222</v>
      </c>
      <c r="L5330" s="2" t="s">
        <v>44</v>
      </c>
      <c r="M5330" s="2" t="s">
        <v>37</v>
      </c>
      <c r="N5330" s="6">
        <v>0</v>
      </c>
      <c r="O5330" s="6">
        <v>0</v>
      </c>
      <c r="P5330" s="6">
        <v>172.72866666666667</v>
      </c>
      <c r="Q5330" s="6">
        <v>0</v>
      </c>
      <c r="R5330" s="6">
        <v>0</v>
      </c>
      <c r="S5330" s="6">
        <v>0</v>
      </c>
      <c r="T5330" s="6">
        <v>44.444444444444443</v>
      </c>
      <c r="U5330" s="6">
        <v>0</v>
      </c>
      <c r="V5330" s="6">
        <v>31.777777777777779</v>
      </c>
      <c r="W5330" s="6">
        <v>0</v>
      </c>
      <c r="X5330" s="6">
        <v>0</v>
      </c>
      <c r="Y5330" s="6">
        <v>246.45115471488785</v>
      </c>
      <c r="Z5330" s="2">
        <v>60</v>
      </c>
      <c r="AA5330" s="6">
        <v>6.2582395115797373</v>
      </c>
      <c r="AB5330" s="2" t="s">
        <v>38</v>
      </c>
      <c r="AC5330" s="2" t="s">
        <v>50</v>
      </c>
      <c r="AD5330" s="2" t="s">
        <v>46</v>
      </c>
      <c r="AE5330" s="2" t="s">
        <v>41</v>
      </c>
      <c r="AF5330" s="2">
        <v>0</v>
      </c>
      <c r="AG5330" s="8">
        <v>8.5312306880950928E-2</v>
      </c>
      <c r="AH5330" s="3">
        <v>560.85296630859375</v>
      </c>
      <c r="AI5330" s="9">
        <v>0.16982945799827581</v>
      </c>
    </row>
    <row r="5331" spans="1:35" x14ac:dyDescent="0.2">
      <c r="A5331" s="2">
        <v>5330</v>
      </c>
      <c r="B5331" s="2">
        <v>43</v>
      </c>
      <c r="C5331" s="2" t="s">
        <v>61</v>
      </c>
      <c r="D5331" s="2" t="s">
        <v>57</v>
      </c>
      <c r="E5331" s="2">
        <v>0</v>
      </c>
      <c r="F5331" s="2">
        <v>0</v>
      </c>
      <c r="G5331" s="2">
        <v>5</v>
      </c>
      <c r="H5331" s="2" t="s">
        <v>48</v>
      </c>
      <c r="I5331" s="2" t="s">
        <v>54</v>
      </c>
      <c r="J5331" s="6">
        <v>1941.126</v>
      </c>
      <c r="K5331" s="6">
        <v>2358.5175555555556</v>
      </c>
      <c r="L5331" s="2" t="s">
        <v>78</v>
      </c>
      <c r="M5331" s="2" t="s">
        <v>37</v>
      </c>
      <c r="N5331" s="6">
        <v>0</v>
      </c>
      <c r="O5331" s="6">
        <v>0</v>
      </c>
      <c r="P5331" s="6">
        <v>998.15044444444447</v>
      </c>
      <c r="Q5331" s="6">
        <v>0</v>
      </c>
      <c r="R5331" s="6">
        <v>0</v>
      </c>
      <c r="S5331" s="6">
        <v>0</v>
      </c>
      <c r="T5331" s="6">
        <v>0</v>
      </c>
      <c r="U5331" s="6">
        <v>0</v>
      </c>
      <c r="V5331" s="6">
        <v>75.333333333333329</v>
      </c>
      <c r="W5331" s="6">
        <v>0</v>
      </c>
      <c r="X5331" s="6">
        <v>0</v>
      </c>
      <c r="Y5331" s="6">
        <v>758.00846708298513</v>
      </c>
      <c r="Z5331" s="2">
        <v>18</v>
      </c>
      <c r="AA5331" s="6">
        <v>48.365322826880593</v>
      </c>
      <c r="AB5331" s="2" t="s">
        <v>55</v>
      </c>
      <c r="AC5331" s="2" t="s">
        <v>39</v>
      </c>
      <c r="AD5331" s="2" t="s">
        <v>40</v>
      </c>
      <c r="AE5331" s="2" t="s">
        <v>41</v>
      </c>
      <c r="AF5331" s="2" t="s">
        <v>59</v>
      </c>
      <c r="AG5331" s="4" t="s">
        <v>59</v>
      </c>
      <c r="AH5331" s="3" t="s">
        <v>59</v>
      </c>
    </row>
    <row r="5332" spans="1:35" x14ac:dyDescent="0.2">
      <c r="A5332" s="2">
        <v>5331</v>
      </c>
      <c r="B5332" s="2">
        <v>25</v>
      </c>
      <c r="C5332" s="2" t="s">
        <v>32</v>
      </c>
      <c r="D5332" s="2" t="s">
        <v>42</v>
      </c>
      <c r="E5332" s="2">
        <v>1</v>
      </c>
      <c r="F5332" s="2">
        <v>1</v>
      </c>
      <c r="G5332" s="2">
        <v>5</v>
      </c>
      <c r="H5332" s="2" t="s">
        <v>43</v>
      </c>
      <c r="I5332" s="2" t="s">
        <v>35</v>
      </c>
      <c r="J5332" s="6">
        <v>2006.7860000000001</v>
      </c>
      <c r="K5332" s="6">
        <v>1700.3208888888889</v>
      </c>
      <c r="L5332" s="2" t="s">
        <v>44</v>
      </c>
      <c r="M5332" s="2" t="s">
        <v>51</v>
      </c>
      <c r="N5332" s="6">
        <v>0</v>
      </c>
      <c r="O5332" s="6">
        <v>177.77777777777777</v>
      </c>
      <c r="P5332" s="6">
        <v>848.22799999999995</v>
      </c>
      <c r="Q5332" s="6">
        <v>0</v>
      </c>
      <c r="R5332" s="6">
        <v>0</v>
      </c>
      <c r="S5332" s="6">
        <v>0</v>
      </c>
      <c r="T5332" s="6">
        <v>0</v>
      </c>
      <c r="U5332" s="6">
        <v>0</v>
      </c>
      <c r="V5332" s="6">
        <v>180.66666666666666</v>
      </c>
      <c r="W5332" s="6">
        <v>0</v>
      </c>
      <c r="X5332" s="6">
        <v>0</v>
      </c>
      <c r="Y5332" s="6">
        <v>1252.0772216424177</v>
      </c>
      <c r="Z5332" s="2">
        <v>18</v>
      </c>
      <c r="AA5332" s="6">
        <v>79.889765957310331</v>
      </c>
      <c r="AB5332" s="2" t="s">
        <v>38</v>
      </c>
      <c r="AC5332" s="2" t="s">
        <v>62</v>
      </c>
      <c r="AD5332" s="2" t="s">
        <v>40</v>
      </c>
      <c r="AE5332" s="2" t="s">
        <v>67</v>
      </c>
      <c r="AF5332" s="2" t="s">
        <v>59</v>
      </c>
      <c r="AG5332" s="4" t="s">
        <v>59</v>
      </c>
      <c r="AH5332" s="3" t="s">
        <v>59</v>
      </c>
    </row>
    <row r="5333" spans="1:35" ht="15" x14ac:dyDescent="0.25">
      <c r="A5333" s="2">
        <v>5332</v>
      </c>
      <c r="B5333" s="2">
        <v>49</v>
      </c>
      <c r="C5333" s="2" t="s">
        <v>61</v>
      </c>
      <c r="D5333" s="2" t="s">
        <v>42</v>
      </c>
      <c r="E5333" s="2">
        <v>2</v>
      </c>
      <c r="F5333" s="2">
        <v>1</v>
      </c>
      <c r="G5333" s="2">
        <v>1</v>
      </c>
      <c r="H5333" s="2" t="s">
        <v>34</v>
      </c>
      <c r="I5333" s="2" t="s">
        <v>49</v>
      </c>
      <c r="J5333" s="6">
        <v>361.52075000000002</v>
      </c>
      <c r="K5333" s="6">
        <v>405.952</v>
      </c>
      <c r="L5333" s="2" t="s">
        <v>44</v>
      </c>
      <c r="M5333" s="2" t="s">
        <v>37</v>
      </c>
      <c r="N5333" s="6">
        <v>0</v>
      </c>
      <c r="O5333" s="6">
        <v>0</v>
      </c>
      <c r="P5333" s="6">
        <v>55.797555555555554</v>
      </c>
      <c r="Q5333" s="6">
        <v>555.55555555555554</v>
      </c>
      <c r="R5333" s="6">
        <v>0</v>
      </c>
      <c r="S5333" s="6">
        <v>0</v>
      </c>
      <c r="T5333" s="6">
        <v>0</v>
      </c>
      <c r="U5333" s="6">
        <v>0</v>
      </c>
      <c r="V5333" s="6">
        <v>37.111111111111114</v>
      </c>
      <c r="W5333" s="6">
        <v>0</v>
      </c>
      <c r="X5333" s="6">
        <v>0</v>
      </c>
      <c r="Y5333" s="6">
        <v>255.97975426849396</v>
      </c>
      <c r="Z5333" s="2">
        <v>48</v>
      </c>
      <c r="AA5333" s="6">
        <v>7.5194051813344691</v>
      </c>
      <c r="AB5333" s="2" t="s">
        <v>55</v>
      </c>
      <c r="AC5333" s="2" t="s">
        <v>39</v>
      </c>
      <c r="AD5333" s="2" t="s">
        <v>40</v>
      </c>
      <c r="AE5333" s="2" t="s">
        <v>41</v>
      </c>
      <c r="AF5333" s="2">
        <v>0</v>
      </c>
      <c r="AG5333" s="8">
        <v>0.21517153084278109</v>
      </c>
      <c r="AH5333" s="3">
        <v>404.99905395507813</v>
      </c>
      <c r="AI5333" s="9">
        <v>0.33994582295417791</v>
      </c>
    </row>
    <row r="5334" spans="1:35" x14ac:dyDescent="0.2">
      <c r="A5334" s="2">
        <v>5333</v>
      </c>
      <c r="B5334" s="2">
        <v>49</v>
      </c>
      <c r="C5334" s="2" t="s">
        <v>47</v>
      </c>
      <c r="D5334" s="2" t="s">
        <v>74</v>
      </c>
      <c r="E5334" s="2">
        <v>5</v>
      </c>
      <c r="F5334" s="2">
        <v>0</v>
      </c>
      <c r="G5334" s="2">
        <v>3</v>
      </c>
      <c r="H5334" s="2" t="s">
        <v>34</v>
      </c>
      <c r="I5334" s="2" t="s">
        <v>35</v>
      </c>
      <c r="J5334" s="6">
        <v>12.47175</v>
      </c>
      <c r="K5334" s="6">
        <v>6.4804444444444442</v>
      </c>
      <c r="L5334" s="2" t="s">
        <v>44</v>
      </c>
      <c r="M5334" s="2" t="s">
        <v>51</v>
      </c>
      <c r="N5334" s="6">
        <v>0</v>
      </c>
      <c r="O5334" s="6">
        <v>1288.8888888888889</v>
      </c>
      <c r="P5334" s="6">
        <v>3.5088888888888889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715.77777777777783</v>
      </c>
      <c r="W5334" s="6">
        <v>0</v>
      </c>
      <c r="X5334" s="6">
        <v>0</v>
      </c>
      <c r="Y5334" s="6">
        <v>14.854540929384784</v>
      </c>
      <c r="Z5334" s="2">
        <v>24</v>
      </c>
      <c r="AA5334" s="6">
        <v>0.74159961606884683</v>
      </c>
      <c r="AB5334" s="2" t="s">
        <v>55</v>
      </c>
      <c r="AC5334" s="2" t="s">
        <v>62</v>
      </c>
      <c r="AD5334" s="2" t="s">
        <v>40</v>
      </c>
      <c r="AE5334" s="2" t="s">
        <v>41</v>
      </c>
      <c r="AF5334" s="2" t="s">
        <v>59</v>
      </c>
      <c r="AG5334" s="4" t="s">
        <v>59</v>
      </c>
      <c r="AH5334" s="3" t="s">
        <v>59</v>
      </c>
    </row>
    <row r="5335" spans="1:35" x14ac:dyDescent="0.2">
      <c r="A5335" s="2">
        <v>5334</v>
      </c>
      <c r="B5335" s="2">
        <v>41</v>
      </c>
      <c r="C5335" s="2" t="s">
        <v>61</v>
      </c>
      <c r="D5335" s="2" t="s">
        <v>33</v>
      </c>
      <c r="E5335" s="2">
        <v>0</v>
      </c>
      <c r="F5335" s="2">
        <v>3</v>
      </c>
      <c r="G5335" s="2">
        <v>4</v>
      </c>
      <c r="H5335" s="2" t="s">
        <v>43</v>
      </c>
      <c r="I5335" s="2" t="s">
        <v>49</v>
      </c>
      <c r="J5335" s="6">
        <v>595.93875000000003</v>
      </c>
      <c r="K5335" s="6">
        <v>403.15644444444445</v>
      </c>
      <c r="L5335" s="2" t="s">
        <v>36</v>
      </c>
      <c r="M5335" s="2" t="s">
        <v>51</v>
      </c>
      <c r="N5335" s="6">
        <v>0</v>
      </c>
      <c r="O5335" s="6">
        <v>619.55555555555554</v>
      </c>
      <c r="P5335" s="6">
        <v>113.32044444444445</v>
      </c>
      <c r="Q5335" s="6">
        <v>77.777777777777771</v>
      </c>
      <c r="R5335" s="6">
        <v>0</v>
      </c>
      <c r="S5335" s="6">
        <v>0</v>
      </c>
      <c r="T5335" s="6">
        <v>0</v>
      </c>
      <c r="U5335" s="6">
        <v>0</v>
      </c>
      <c r="V5335" s="6">
        <v>59.555555555555557</v>
      </c>
      <c r="W5335" s="6">
        <v>0</v>
      </c>
      <c r="X5335" s="6">
        <v>0</v>
      </c>
      <c r="Y5335" s="6">
        <v>607.03543922218444</v>
      </c>
      <c r="Z5335" s="2">
        <v>3</v>
      </c>
      <c r="AA5335" s="6">
        <v>208.4456260713954</v>
      </c>
      <c r="AB5335" s="2" t="s">
        <v>38</v>
      </c>
      <c r="AC5335" s="2" t="s">
        <v>39</v>
      </c>
      <c r="AD5335" s="2" t="s">
        <v>40</v>
      </c>
      <c r="AE5335" s="2" t="s">
        <v>41</v>
      </c>
      <c r="AF5335" s="2" t="s">
        <v>59</v>
      </c>
      <c r="AG5335" s="4" t="s">
        <v>59</v>
      </c>
      <c r="AH5335" s="3" t="s">
        <v>59</v>
      </c>
    </row>
    <row r="5336" spans="1:35" ht="15" x14ac:dyDescent="0.25">
      <c r="A5336" s="2">
        <v>5335</v>
      </c>
      <c r="B5336" s="2">
        <v>50</v>
      </c>
      <c r="C5336" s="2" t="s">
        <v>47</v>
      </c>
      <c r="D5336" s="2" t="s">
        <v>33</v>
      </c>
      <c r="E5336" s="2">
        <v>0</v>
      </c>
      <c r="F5336" s="2">
        <v>2</v>
      </c>
      <c r="G5336" s="2">
        <v>3</v>
      </c>
      <c r="H5336" s="2" t="s">
        <v>58</v>
      </c>
      <c r="I5336" s="2" t="s">
        <v>66</v>
      </c>
      <c r="J5336" s="6">
        <v>1009.289</v>
      </c>
      <c r="K5336" s="6">
        <v>453.35622222222224</v>
      </c>
      <c r="L5336" s="2" t="s">
        <v>44</v>
      </c>
      <c r="M5336" s="2" t="s">
        <v>37</v>
      </c>
      <c r="N5336" s="6">
        <v>0</v>
      </c>
      <c r="O5336" s="6">
        <v>1950</v>
      </c>
      <c r="P5336" s="6">
        <v>497.18377777777778</v>
      </c>
      <c r="Q5336" s="6">
        <v>0</v>
      </c>
      <c r="R5336" s="6">
        <v>0</v>
      </c>
      <c r="S5336" s="6">
        <v>0</v>
      </c>
      <c r="T5336" s="6">
        <v>22.222222222222221</v>
      </c>
      <c r="U5336" s="6">
        <v>0</v>
      </c>
      <c r="V5336" s="6">
        <v>327.11111111111109</v>
      </c>
      <c r="W5336" s="6">
        <v>0</v>
      </c>
      <c r="X5336" s="6">
        <v>0</v>
      </c>
      <c r="Y5336" s="6">
        <v>1962.6921792242288</v>
      </c>
      <c r="Z5336" s="2">
        <v>24</v>
      </c>
      <c r="AA5336" s="6">
        <v>97.985644490347667</v>
      </c>
      <c r="AB5336" s="2" t="s">
        <v>38</v>
      </c>
      <c r="AC5336" s="2" t="s">
        <v>50</v>
      </c>
      <c r="AD5336" s="2" t="s">
        <v>40</v>
      </c>
      <c r="AE5336" s="2" t="s">
        <v>64</v>
      </c>
      <c r="AF5336" s="2">
        <v>1</v>
      </c>
      <c r="AG5336" s="8">
        <v>2.7250919491052631E-2</v>
      </c>
      <c r="AH5336" s="3">
        <v>642.60687255859375</v>
      </c>
      <c r="AI5336" s="9">
        <v>3.2225131988525391E-2</v>
      </c>
    </row>
    <row r="5337" spans="1:35" ht="15" x14ac:dyDescent="0.25">
      <c r="A5337" s="2">
        <v>5336</v>
      </c>
      <c r="B5337" s="2">
        <v>50</v>
      </c>
      <c r="C5337" s="2" t="s">
        <v>32</v>
      </c>
      <c r="D5337" s="2" t="s">
        <v>33</v>
      </c>
      <c r="E5337" s="2">
        <v>1</v>
      </c>
      <c r="F5337" s="2">
        <v>1</v>
      </c>
      <c r="G5337" s="2">
        <v>2</v>
      </c>
      <c r="H5337" s="2" t="s">
        <v>52</v>
      </c>
      <c r="I5337" s="2" t="s">
        <v>49</v>
      </c>
      <c r="J5337" s="6">
        <v>308.02625</v>
      </c>
      <c r="K5337" s="6">
        <v>270.37733333333335</v>
      </c>
      <c r="L5337" s="2" t="s">
        <v>44</v>
      </c>
      <c r="M5337" s="2" t="s">
        <v>45</v>
      </c>
      <c r="N5337" s="6">
        <v>0</v>
      </c>
      <c r="O5337" s="6">
        <v>0</v>
      </c>
      <c r="P5337" s="6">
        <v>181.94822222222223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204.44444444444446</v>
      </c>
      <c r="W5337" s="6">
        <v>0</v>
      </c>
      <c r="X5337" s="6">
        <v>0</v>
      </c>
      <c r="Y5337" s="6">
        <v>251.38219198589326</v>
      </c>
      <c r="Z5337" s="2">
        <v>36</v>
      </c>
      <c r="AA5337" s="6">
        <v>9.088068435359796</v>
      </c>
      <c r="AB5337" s="2" t="s">
        <v>55</v>
      </c>
      <c r="AC5337" s="2" t="s">
        <v>50</v>
      </c>
      <c r="AD5337" s="2" t="s">
        <v>40</v>
      </c>
      <c r="AE5337" s="2" t="s">
        <v>41</v>
      </c>
      <c r="AF5337" s="2">
        <v>0</v>
      </c>
      <c r="AG5337" s="8">
        <v>0.22663535177707669</v>
      </c>
      <c r="AH5337" s="3">
        <v>391.05572509765619</v>
      </c>
      <c r="AI5337" s="9">
        <v>0.37582752108573908</v>
      </c>
    </row>
    <row r="5338" spans="1:35" x14ac:dyDescent="0.2">
      <c r="A5338" s="2">
        <v>5337</v>
      </c>
      <c r="B5338" s="2">
        <v>31</v>
      </c>
      <c r="C5338" s="2" t="s">
        <v>47</v>
      </c>
      <c r="D5338" s="2" t="s">
        <v>33</v>
      </c>
      <c r="E5338" s="2">
        <v>1</v>
      </c>
      <c r="F5338" s="2">
        <v>1</v>
      </c>
      <c r="G5338" s="2">
        <v>1</v>
      </c>
      <c r="H5338" s="2" t="s">
        <v>53</v>
      </c>
      <c r="I5338" s="2" t="s">
        <v>66</v>
      </c>
      <c r="J5338" s="6">
        <v>217.19225</v>
      </c>
      <c r="K5338" s="6">
        <v>185.01533333333333</v>
      </c>
      <c r="L5338" s="2" t="s">
        <v>44</v>
      </c>
      <c r="M5338" s="2" t="s">
        <v>45</v>
      </c>
      <c r="N5338" s="6">
        <v>2664.0250644879929</v>
      </c>
      <c r="O5338" s="6">
        <v>2888.8888888888887</v>
      </c>
      <c r="P5338" s="6">
        <v>136.56800000000001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120.66666666666667</v>
      </c>
      <c r="W5338" s="6">
        <v>0</v>
      </c>
      <c r="X5338" s="6">
        <v>0</v>
      </c>
      <c r="Y5338" s="6">
        <v>131.45855525639928</v>
      </c>
      <c r="Z5338" s="2">
        <v>48</v>
      </c>
      <c r="AA5338" s="6">
        <v>3.8615950091462987</v>
      </c>
      <c r="AB5338" s="2" t="s">
        <v>55</v>
      </c>
      <c r="AC5338" s="2" t="s">
        <v>50</v>
      </c>
      <c r="AD5338" s="2" t="s">
        <v>40</v>
      </c>
      <c r="AE5338" s="2" t="s">
        <v>41</v>
      </c>
      <c r="AF5338" s="2" t="s">
        <v>59</v>
      </c>
      <c r="AG5338" s="4" t="s">
        <v>59</v>
      </c>
      <c r="AH5338" s="3" t="s">
        <v>59</v>
      </c>
    </row>
    <row r="5339" spans="1:35" ht="15" x14ac:dyDescent="0.25">
      <c r="A5339" s="2">
        <v>5338</v>
      </c>
      <c r="B5339" s="2">
        <v>50</v>
      </c>
      <c r="C5339" s="2" t="s">
        <v>47</v>
      </c>
      <c r="D5339" s="2" t="s">
        <v>57</v>
      </c>
      <c r="E5339" s="2">
        <v>0</v>
      </c>
      <c r="F5339" s="2">
        <v>0</v>
      </c>
      <c r="G5339" s="2">
        <v>5</v>
      </c>
      <c r="H5339" s="2" t="s">
        <v>53</v>
      </c>
      <c r="I5339" s="2" t="s">
        <v>49</v>
      </c>
      <c r="J5339" s="6">
        <v>661.20249999999999</v>
      </c>
      <c r="K5339" s="6">
        <v>793.58822222222227</v>
      </c>
      <c r="L5339" s="2" t="s">
        <v>44</v>
      </c>
      <c r="M5339" s="2" t="s">
        <v>45</v>
      </c>
      <c r="N5339" s="6">
        <v>0</v>
      </c>
      <c r="O5339" s="6">
        <v>0</v>
      </c>
      <c r="P5339" s="6">
        <v>296.19755555555554</v>
      </c>
      <c r="Q5339" s="6">
        <v>555.55555555555554</v>
      </c>
      <c r="R5339" s="6">
        <v>0</v>
      </c>
      <c r="S5339" s="6">
        <v>0</v>
      </c>
      <c r="T5339" s="6">
        <v>0</v>
      </c>
      <c r="U5339" s="6">
        <v>0</v>
      </c>
      <c r="V5339" s="6">
        <v>204.44444444444446</v>
      </c>
      <c r="W5339" s="6">
        <v>1173.3333333333333</v>
      </c>
      <c r="X5339" s="6">
        <v>0</v>
      </c>
      <c r="Y5339" s="6">
        <v>441.26173766242425</v>
      </c>
      <c r="Z5339" s="2">
        <v>48</v>
      </c>
      <c r="AA5339" s="6">
        <v>12.962063370930688</v>
      </c>
      <c r="AB5339" s="2" t="s">
        <v>38</v>
      </c>
      <c r="AC5339" s="2" t="s">
        <v>60</v>
      </c>
      <c r="AD5339" s="2" t="s">
        <v>46</v>
      </c>
      <c r="AE5339" s="2" t="s">
        <v>41</v>
      </c>
      <c r="AF5339" s="2">
        <v>1</v>
      </c>
      <c r="AG5339" s="8">
        <v>9.515061229467392E-2</v>
      </c>
      <c r="AH5339" s="3">
        <v>578.2073974609375</v>
      </c>
      <c r="AI5339" s="9">
        <v>0.22957935929298401</v>
      </c>
    </row>
    <row r="5340" spans="1:35" x14ac:dyDescent="0.2">
      <c r="A5340" s="2">
        <v>5339</v>
      </c>
      <c r="B5340" s="2">
        <v>29</v>
      </c>
      <c r="C5340" s="2" t="s">
        <v>61</v>
      </c>
      <c r="D5340" s="2" t="s">
        <v>42</v>
      </c>
      <c r="E5340" s="2">
        <v>0</v>
      </c>
      <c r="F5340" s="2">
        <v>0</v>
      </c>
      <c r="G5340" s="2">
        <v>2</v>
      </c>
      <c r="H5340" s="2" t="s">
        <v>52</v>
      </c>
      <c r="I5340" s="2" t="s">
        <v>49</v>
      </c>
      <c r="J5340" s="6">
        <v>316.63675000000001</v>
      </c>
      <c r="K5340" s="6">
        <v>307.22222222222223</v>
      </c>
      <c r="L5340" s="2" t="s">
        <v>44</v>
      </c>
      <c r="M5340" s="2" t="s">
        <v>45</v>
      </c>
      <c r="N5340" s="6">
        <v>0</v>
      </c>
      <c r="O5340" s="6">
        <v>0</v>
      </c>
      <c r="P5340" s="6">
        <v>174.56933333333333</v>
      </c>
      <c r="Q5340" s="6">
        <v>0</v>
      </c>
      <c r="R5340" s="6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6">
        <v>0</v>
      </c>
      <c r="Y5340" s="6">
        <v>144.39363246669808</v>
      </c>
      <c r="Z5340" s="2">
        <v>48</v>
      </c>
      <c r="AA5340" s="6">
        <v>4.2415628971303736</v>
      </c>
      <c r="AB5340" s="2" t="s">
        <v>38</v>
      </c>
      <c r="AC5340" s="2" t="s">
        <v>50</v>
      </c>
      <c r="AD5340" s="2" t="s">
        <v>40</v>
      </c>
      <c r="AE5340" s="2" t="s">
        <v>41</v>
      </c>
      <c r="AF5340" s="2" t="s">
        <v>59</v>
      </c>
      <c r="AG5340" s="4" t="s">
        <v>59</v>
      </c>
      <c r="AH5340" s="3" t="s">
        <v>59</v>
      </c>
    </row>
    <row r="5341" spans="1:35" ht="15" x14ac:dyDescent="0.25">
      <c r="A5341" s="2">
        <v>5340</v>
      </c>
      <c r="B5341" s="2">
        <v>36</v>
      </c>
      <c r="C5341" s="2" t="s">
        <v>61</v>
      </c>
      <c r="D5341" s="2" t="s">
        <v>33</v>
      </c>
      <c r="E5341" s="2">
        <v>1</v>
      </c>
      <c r="F5341" s="2">
        <v>1</v>
      </c>
      <c r="G5341" s="2">
        <v>4</v>
      </c>
      <c r="H5341" s="2" t="s">
        <v>34</v>
      </c>
      <c r="I5341" s="2" t="s">
        <v>35</v>
      </c>
      <c r="J5341" s="6">
        <v>593.83399999999995</v>
      </c>
      <c r="K5341" s="6">
        <v>404.5671111111111</v>
      </c>
      <c r="L5341" s="2" t="s">
        <v>44</v>
      </c>
      <c r="M5341" s="2" t="s">
        <v>45</v>
      </c>
      <c r="N5341" s="6">
        <v>0</v>
      </c>
      <c r="O5341" s="6">
        <v>0</v>
      </c>
      <c r="P5341" s="6">
        <v>354.41955555555558</v>
      </c>
      <c r="Q5341" s="6">
        <v>0</v>
      </c>
      <c r="R5341" s="6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0</v>
      </c>
      <c r="X5341" s="6">
        <v>0</v>
      </c>
      <c r="Y5341" s="6">
        <v>451.3005781154435</v>
      </c>
      <c r="Z5341" s="2">
        <v>48</v>
      </c>
      <c r="AA5341" s="6">
        <v>13.25695430530453</v>
      </c>
      <c r="AB5341" s="2" t="s">
        <v>38</v>
      </c>
      <c r="AC5341" s="2" t="s">
        <v>39</v>
      </c>
      <c r="AD5341" s="2" t="s">
        <v>40</v>
      </c>
      <c r="AE5341" s="2" t="s">
        <v>41</v>
      </c>
      <c r="AF5341" s="2">
        <v>1</v>
      </c>
      <c r="AG5341" s="8">
        <v>0.13511735200881961</v>
      </c>
      <c r="AH5341" s="3">
        <v>505.66232299804688</v>
      </c>
      <c r="AI5341" s="9">
        <v>0.27200987935066218</v>
      </c>
    </row>
    <row r="5342" spans="1:35" ht="15" x14ac:dyDescent="0.25">
      <c r="A5342" s="2">
        <v>5341</v>
      </c>
      <c r="B5342" s="2">
        <v>57</v>
      </c>
      <c r="C5342" s="2" t="s">
        <v>47</v>
      </c>
      <c r="D5342" s="2" t="s">
        <v>33</v>
      </c>
      <c r="E5342" s="2">
        <v>1</v>
      </c>
      <c r="F5342" s="2">
        <v>0</v>
      </c>
      <c r="G5342" s="2">
        <v>3</v>
      </c>
      <c r="H5342" s="2" t="s">
        <v>35</v>
      </c>
      <c r="I5342" s="2" t="s">
        <v>49</v>
      </c>
      <c r="J5342" s="6">
        <v>202.95349999999999</v>
      </c>
      <c r="K5342" s="6">
        <v>108.67355555555555</v>
      </c>
      <c r="L5342" s="2" t="s">
        <v>44</v>
      </c>
      <c r="M5342" s="2" t="s">
        <v>51</v>
      </c>
      <c r="N5342" s="6">
        <v>0</v>
      </c>
      <c r="O5342" s="6">
        <v>0</v>
      </c>
      <c r="P5342" s="6">
        <v>96.270666666666671</v>
      </c>
      <c r="Q5342" s="6">
        <v>0</v>
      </c>
      <c r="R5342" s="6">
        <v>0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142.50866766848054</v>
      </c>
      <c r="Z5342" s="2">
        <v>48</v>
      </c>
      <c r="AA5342" s="6">
        <v>4.1861920569213344</v>
      </c>
      <c r="AB5342" s="2" t="s">
        <v>38</v>
      </c>
      <c r="AC5342" s="2" t="s">
        <v>50</v>
      </c>
      <c r="AD5342" s="2" t="s">
        <v>46</v>
      </c>
      <c r="AE5342" s="2" t="s">
        <v>70</v>
      </c>
      <c r="AF5342" s="2">
        <v>0</v>
      </c>
      <c r="AG5342" s="8">
        <v>0.2323605865240097</v>
      </c>
      <c r="AH5342" s="3">
        <v>451.14254760742188</v>
      </c>
      <c r="AI5342" s="9">
        <v>0.46079742908477778</v>
      </c>
    </row>
    <row r="5343" spans="1:35" ht="15" x14ac:dyDescent="0.25">
      <c r="A5343" s="2">
        <v>5342</v>
      </c>
      <c r="B5343" s="2">
        <v>42</v>
      </c>
      <c r="C5343" s="2" t="s">
        <v>61</v>
      </c>
      <c r="D5343" s="2" t="s">
        <v>33</v>
      </c>
      <c r="E5343" s="2">
        <v>1</v>
      </c>
      <c r="F5343" s="2">
        <v>2</v>
      </c>
      <c r="G5343" s="2">
        <v>3</v>
      </c>
      <c r="H5343" s="2" t="s">
        <v>53</v>
      </c>
      <c r="I5343" s="2" t="s">
        <v>35</v>
      </c>
      <c r="J5343" s="6">
        <v>862.59424999999999</v>
      </c>
      <c r="K5343" s="6">
        <v>785.33777777777777</v>
      </c>
      <c r="L5343" s="2" t="s">
        <v>44</v>
      </c>
      <c r="M5343" s="2" t="s">
        <v>45</v>
      </c>
      <c r="N5343" s="6">
        <v>0</v>
      </c>
      <c r="O5343" s="6">
        <v>0</v>
      </c>
      <c r="P5343" s="6">
        <v>312.73844444444444</v>
      </c>
      <c r="Q5343" s="6">
        <v>0</v>
      </c>
      <c r="R5343" s="6">
        <v>0</v>
      </c>
      <c r="S5343" s="6">
        <v>0</v>
      </c>
      <c r="T5343" s="6">
        <v>0</v>
      </c>
      <c r="U5343" s="6">
        <v>0</v>
      </c>
      <c r="V5343" s="6">
        <v>137.33333333333334</v>
      </c>
      <c r="W5343" s="6">
        <v>0</v>
      </c>
      <c r="X5343" s="6">
        <v>0</v>
      </c>
      <c r="Y5343" s="6">
        <v>616.04885930791522</v>
      </c>
      <c r="Z5343" s="2">
        <v>36</v>
      </c>
      <c r="AA5343" s="6">
        <v>22.271642031150133</v>
      </c>
      <c r="AB5343" s="2" t="s">
        <v>38</v>
      </c>
      <c r="AC5343" s="2" t="s">
        <v>50</v>
      </c>
      <c r="AD5343" s="2" t="s">
        <v>40</v>
      </c>
      <c r="AE5343" s="2" t="s">
        <v>41</v>
      </c>
      <c r="AF5343" s="2">
        <v>0</v>
      </c>
      <c r="AG5343" s="8">
        <v>9.508119523525238E-2</v>
      </c>
      <c r="AH5343" s="3">
        <v>507.56991577148438</v>
      </c>
      <c r="AI5343" s="9">
        <v>0.158365473151207</v>
      </c>
    </row>
    <row r="5344" spans="1:35" ht="15" x14ac:dyDescent="0.25">
      <c r="A5344" s="2">
        <v>5343</v>
      </c>
      <c r="B5344" s="2">
        <v>62</v>
      </c>
      <c r="C5344" s="2" t="s">
        <v>32</v>
      </c>
      <c r="D5344" s="2" t="s">
        <v>33</v>
      </c>
      <c r="E5344" s="2">
        <v>1</v>
      </c>
      <c r="F5344" s="2">
        <v>0</v>
      </c>
      <c r="G5344" s="2">
        <v>3</v>
      </c>
      <c r="H5344" s="2" t="s">
        <v>34</v>
      </c>
      <c r="I5344" s="2" t="s">
        <v>49</v>
      </c>
      <c r="J5344" s="6">
        <v>1331.2829999999999</v>
      </c>
      <c r="K5344" s="6">
        <v>667.23622222222218</v>
      </c>
      <c r="L5344" s="2" t="s">
        <v>36</v>
      </c>
      <c r="M5344" s="2" t="s">
        <v>37</v>
      </c>
      <c r="N5344" s="6">
        <v>0</v>
      </c>
      <c r="O5344" s="6">
        <v>0</v>
      </c>
      <c r="P5344" s="6">
        <v>366.89333333333332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24</v>
      </c>
      <c r="W5344" s="6">
        <v>0</v>
      </c>
      <c r="X5344" s="6">
        <v>0</v>
      </c>
      <c r="Y5344" s="6">
        <v>1576.6414075889895</v>
      </c>
      <c r="Z5344" s="2">
        <v>36</v>
      </c>
      <c r="AA5344" s="6">
        <v>56.999363785461831</v>
      </c>
      <c r="AB5344" s="2" t="s">
        <v>55</v>
      </c>
      <c r="AC5344" s="2" t="s">
        <v>60</v>
      </c>
      <c r="AD5344" s="2" t="s">
        <v>46</v>
      </c>
      <c r="AE5344" s="2" t="s">
        <v>64</v>
      </c>
      <c r="AF5344" s="2">
        <v>1</v>
      </c>
      <c r="AG5344" s="8">
        <v>2.352190762758255E-2</v>
      </c>
      <c r="AH5344" s="3">
        <v>690.9500732421875</v>
      </c>
      <c r="AI5344" s="9">
        <v>3.3271610736846917E-2</v>
      </c>
    </row>
    <row r="5345" spans="1:35" ht="15" x14ac:dyDescent="0.25">
      <c r="A5345" s="2">
        <v>5344</v>
      </c>
      <c r="B5345" s="2">
        <v>43</v>
      </c>
      <c r="C5345" s="2" t="s">
        <v>47</v>
      </c>
      <c r="D5345" s="2" t="s">
        <v>57</v>
      </c>
      <c r="E5345" s="2">
        <v>2</v>
      </c>
      <c r="F5345" s="2">
        <v>1</v>
      </c>
      <c r="G5345" s="2">
        <v>3</v>
      </c>
      <c r="H5345" s="2" t="s">
        <v>43</v>
      </c>
      <c r="I5345" s="2" t="s">
        <v>49</v>
      </c>
      <c r="J5345" s="6">
        <v>1428.5170000000001</v>
      </c>
      <c r="K5345" s="6">
        <v>1801.1664444444446</v>
      </c>
      <c r="L5345" s="2" t="s">
        <v>44</v>
      </c>
      <c r="M5345" s="2" t="s">
        <v>45</v>
      </c>
      <c r="N5345" s="6">
        <v>0</v>
      </c>
      <c r="O5345" s="6">
        <v>2888.8888888888887</v>
      </c>
      <c r="P5345" s="6">
        <v>74.195999999999998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174.22222222222223</v>
      </c>
      <c r="W5345" s="6">
        <v>0</v>
      </c>
      <c r="X5345" s="6">
        <v>0</v>
      </c>
      <c r="Y5345" s="6">
        <v>441.88607261774115</v>
      </c>
      <c r="Z5345" s="2">
        <v>36</v>
      </c>
      <c r="AA5345" s="6">
        <v>15.975240079089449</v>
      </c>
      <c r="AB5345" s="2" t="s">
        <v>55</v>
      </c>
      <c r="AC5345" s="2" t="s">
        <v>39</v>
      </c>
      <c r="AD5345" s="2" t="s">
        <v>40</v>
      </c>
      <c r="AE5345" s="2" t="s">
        <v>69</v>
      </c>
      <c r="AF5345" s="2">
        <v>1</v>
      </c>
      <c r="AG5345" s="8">
        <v>4.786175861954689E-2</v>
      </c>
      <c r="AH5345" s="3">
        <v>563.15521240234375</v>
      </c>
      <c r="AI5345" s="9">
        <v>7.354368269443512E-2</v>
      </c>
    </row>
    <row r="5346" spans="1:35" x14ac:dyDescent="0.2">
      <c r="A5346" s="2">
        <v>5345</v>
      </c>
      <c r="B5346" s="2">
        <v>37</v>
      </c>
      <c r="C5346" s="2" t="s">
        <v>61</v>
      </c>
      <c r="D5346" s="2" t="s">
        <v>57</v>
      </c>
      <c r="E5346" s="2">
        <v>3</v>
      </c>
      <c r="F5346" s="2">
        <v>1</v>
      </c>
      <c r="G5346" s="2">
        <v>4</v>
      </c>
      <c r="H5346" s="2" t="s">
        <v>58</v>
      </c>
      <c r="I5346" s="2" t="s">
        <v>35</v>
      </c>
      <c r="J5346" s="6">
        <v>1047.63525</v>
      </c>
      <c r="K5346" s="6">
        <v>887.5484444444445</v>
      </c>
      <c r="L5346" s="2" t="s">
        <v>36</v>
      </c>
      <c r="M5346" s="2" t="s">
        <v>45</v>
      </c>
      <c r="N5346" s="6">
        <v>0</v>
      </c>
      <c r="O5346" s="6">
        <v>0</v>
      </c>
      <c r="P5346" s="6">
        <v>109.79622222222223</v>
      </c>
      <c r="Q5346" s="6">
        <v>0</v>
      </c>
      <c r="R5346" s="6">
        <v>0</v>
      </c>
      <c r="S5346" s="6">
        <v>0</v>
      </c>
      <c r="T5346" s="6">
        <v>22.222222222222221</v>
      </c>
      <c r="U5346" s="6">
        <v>0</v>
      </c>
      <c r="V5346" s="6">
        <v>26</v>
      </c>
      <c r="W5346" s="6">
        <v>0</v>
      </c>
      <c r="X5346" s="6">
        <v>0</v>
      </c>
      <c r="Y5346" s="6">
        <v>842.86822981547016</v>
      </c>
      <c r="Z5346" s="2">
        <v>36</v>
      </c>
      <c r="AA5346" s="6">
        <v>30.471705628946935</v>
      </c>
      <c r="AB5346" s="2" t="s">
        <v>55</v>
      </c>
      <c r="AC5346" s="2" t="s">
        <v>39</v>
      </c>
      <c r="AD5346" s="2" t="s">
        <v>46</v>
      </c>
      <c r="AE5346" s="2" t="s">
        <v>41</v>
      </c>
      <c r="AF5346" s="2" t="s">
        <v>59</v>
      </c>
      <c r="AG5346" s="4" t="s">
        <v>59</v>
      </c>
      <c r="AH5346" s="3" t="s">
        <v>59</v>
      </c>
    </row>
    <row r="5347" spans="1:35" ht="15" x14ac:dyDescent="0.25">
      <c r="A5347" s="2">
        <v>5346</v>
      </c>
      <c r="B5347" s="2">
        <v>24</v>
      </c>
      <c r="C5347" s="2" t="s">
        <v>32</v>
      </c>
      <c r="D5347" s="2" t="s">
        <v>57</v>
      </c>
      <c r="E5347" s="2">
        <v>0</v>
      </c>
      <c r="F5347" s="2">
        <v>1</v>
      </c>
      <c r="G5347" s="2">
        <v>2</v>
      </c>
      <c r="H5347" s="2" t="s">
        <v>43</v>
      </c>
      <c r="I5347" s="2" t="s">
        <v>35</v>
      </c>
      <c r="J5347" s="6">
        <v>640.56425000000002</v>
      </c>
      <c r="K5347" s="6">
        <v>673.86800000000005</v>
      </c>
      <c r="L5347" s="2" t="s">
        <v>44</v>
      </c>
      <c r="M5347" s="2" t="s">
        <v>45</v>
      </c>
      <c r="N5347" s="6">
        <v>0</v>
      </c>
      <c r="O5347" s="6">
        <v>0</v>
      </c>
      <c r="P5347" s="6">
        <v>344.46733333333333</v>
      </c>
      <c r="Q5347" s="6">
        <v>0</v>
      </c>
      <c r="R5347" s="6">
        <v>0</v>
      </c>
      <c r="S5347" s="6">
        <v>0</v>
      </c>
      <c r="T5347" s="6">
        <v>0</v>
      </c>
      <c r="U5347" s="6">
        <v>0</v>
      </c>
      <c r="V5347" s="6">
        <v>10.888888888888889</v>
      </c>
      <c r="W5347" s="6">
        <v>0</v>
      </c>
      <c r="X5347" s="6">
        <v>0</v>
      </c>
      <c r="Y5347" s="6">
        <v>213.22946982145919</v>
      </c>
      <c r="Z5347" s="2">
        <v>24</v>
      </c>
      <c r="AA5347" s="6">
        <v>10.645289794270813</v>
      </c>
      <c r="AB5347" s="2" t="s">
        <v>55</v>
      </c>
      <c r="AC5347" s="2" t="s">
        <v>39</v>
      </c>
      <c r="AD5347" s="2" t="s">
        <v>40</v>
      </c>
      <c r="AE5347" s="2" t="s">
        <v>41</v>
      </c>
      <c r="AF5347" s="2">
        <v>1</v>
      </c>
      <c r="AG5347" s="8">
        <v>0.19077406823635101</v>
      </c>
      <c r="AH5347" s="3">
        <v>310.77215576171881</v>
      </c>
      <c r="AI5347" s="9">
        <v>0.25956863164901728</v>
      </c>
    </row>
    <row r="5348" spans="1:35" x14ac:dyDescent="0.2">
      <c r="A5348" s="2">
        <v>5347</v>
      </c>
      <c r="B5348" s="2">
        <v>28</v>
      </c>
      <c r="C5348" s="2" t="s">
        <v>32</v>
      </c>
      <c r="D5348" s="2" t="s">
        <v>33</v>
      </c>
      <c r="E5348" s="2">
        <v>0</v>
      </c>
      <c r="F5348" s="2">
        <v>3</v>
      </c>
      <c r="G5348" s="2">
        <v>3</v>
      </c>
      <c r="H5348" s="2" t="s">
        <v>43</v>
      </c>
      <c r="I5348" s="2" t="s">
        <v>35</v>
      </c>
      <c r="J5348" s="6">
        <v>77.3125</v>
      </c>
      <c r="K5348" s="6">
        <v>45.602222222222224</v>
      </c>
      <c r="L5348" s="2" t="s">
        <v>44</v>
      </c>
      <c r="M5348" s="2" t="s">
        <v>51</v>
      </c>
      <c r="N5348" s="6">
        <v>0</v>
      </c>
      <c r="O5348" s="6">
        <v>0</v>
      </c>
      <c r="P5348" s="6">
        <v>15.521777777777778</v>
      </c>
      <c r="Q5348" s="6">
        <v>46.666666666666664</v>
      </c>
      <c r="R5348" s="6">
        <v>0</v>
      </c>
      <c r="S5348" s="6">
        <v>0</v>
      </c>
      <c r="T5348" s="6">
        <v>0</v>
      </c>
      <c r="U5348" s="6">
        <v>0</v>
      </c>
      <c r="V5348" s="6">
        <v>13.111111111111111</v>
      </c>
      <c r="W5348" s="6">
        <v>0</v>
      </c>
      <c r="X5348" s="6">
        <v>0</v>
      </c>
      <c r="Y5348" s="6">
        <v>47.436213875415959</v>
      </c>
      <c r="Z5348" s="2">
        <v>36</v>
      </c>
      <c r="AA5348" s="6">
        <v>1.7149327667503844</v>
      </c>
      <c r="AB5348" s="2" t="s">
        <v>38</v>
      </c>
      <c r="AC5348" s="2" t="s">
        <v>39</v>
      </c>
      <c r="AD5348" s="2" t="s">
        <v>40</v>
      </c>
      <c r="AE5348" s="2" t="s">
        <v>41</v>
      </c>
      <c r="AF5348" s="2" t="s">
        <v>59</v>
      </c>
      <c r="AG5348" s="4" t="s">
        <v>59</v>
      </c>
      <c r="AH5348" s="3" t="s">
        <v>59</v>
      </c>
    </row>
    <row r="5349" spans="1:35" x14ac:dyDescent="0.2">
      <c r="A5349" s="2">
        <v>5348</v>
      </c>
      <c r="B5349" s="2">
        <v>47</v>
      </c>
      <c r="C5349" s="2" t="s">
        <v>32</v>
      </c>
      <c r="D5349" s="2" t="s">
        <v>65</v>
      </c>
      <c r="E5349" s="2">
        <v>0</v>
      </c>
      <c r="F5349" s="2">
        <v>0</v>
      </c>
      <c r="G5349" s="2">
        <v>4</v>
      </c>
      <c r="H5349" s="2" t="s">
        <v>48</v>
      </c>
      <c r="I5349" s="2" t="s">
        <v>49</v>
      </c>
      <c r="J5349" s="6">
        <v>1979.9337499999999</v>
      </c>
      <c r="K5349" s="6">
        <v>2217.6486666666665</v>
      </c>
      <c r="L5349" s="2" t="s">
        <v>44</v>
      </c>
      <c r="M5349" s="2" t="s">
        <v>45</v>
      </c>
      <c r="N5349" s="6">
        <v>165.47542561766505</v>
      </c>
      <c r="O5349" s="6">
        <v>222.22222222222223</v>
      </c>
      <c r="P5349" s="6">
        <v>761.88511111111109</v>
      </c>
      <c r="Q5349" s="6">
        <v>133.33333333333334</v>
      </c>
      <c r="R5349" s="6">
        <v>0</v>
      </c>
      <c r="S5349" s="6">
        <v>0</v>
      </c>
      <c r="T5349" s="6">
        <v>222.22222222222223</v>
      </c>
      <c r="U5349" s="6">
        <v>0</v>
      </c>
      <c r="V5349" s="6">
        <v>174.22222222222223</v>
      </c>
      <c r="W5349" s="6">
        <v>0</v>
      </c>
      <c r="X5349" s="6">
        <v>0</v>
      </c>
      <c r="Y5349" s="6">
        <v>1231.7377175748645</v>
      </c>
      <c r="Z5349" s="2">
        <v>48</v>
      </c>
      <c r="AA5349" s="6">
        <v>36.182294971120264</v>
      </c>
      <c r="AB5349" s="2" t="s">
        <v>55</v>
      </c>
      <c r="AC5349" s="2" t="s">
        <v>50</v>
      </c>
      <c r="AD5349" s="2" t="s">
        <v>77</v>
      </c>
      <c r="AE5349" s="2" t="s">
        <v>41</v>
      </c>
      <c r="AF5349" s="2" t="s">
        <v>59</v>
      </c>
      <c r="AG5349" s="4" t="s">
        <v>59</v>
      </c>
      <c r="AH5349" s="3" t="s">
        <v>59</v>
      </c>
    </row>
    <row r="5350" spans="1:35" ht="15" x14ac:dyDescent="0.25">
      <c r="A5350" s="2">
        <v>5349</v>
      </c>
      <c r="B5350" s="2">
        <v>65</v>
      </c>
      <c r="C5350" s="2" t="s">
        <v>47</v>
      </c>
      <c r="D5350" s="2" t="s">
        <v>57</v>
      </c>
      <c r="E5350" s="2">
        <v>0</v>
      </c>
      <c r="F5350" s="2">
        <v>0</v>
      </c>
      <c r="G5350" s="2">
        <v>5</v>
      </c>
      <c r="H5350" s="2" t="s">
        <v>34</v>
      </c>
      <c r="I5350" s="2" t="s">
        <v>49</v>
      </c>
      <c r="J5350" s="6">
        <v>2007.6622500000001</v>
      </c>
      <c r="K5350" s="6">
        <v>1058.6644444444444</v>
      </c>
      <c r="L5350" s="2" t="s">
        <v>36</v>
      </c>
      <c r="M5350" s="2" t="s">
        <v>45</v>
      </c>
      <c r="N5350" s="6">
        <v>0</v>
      </c>
      <c r="O5350" s="6">
        <v>737.11111111111109</v>
      </c>
      <c r="P5350" s="6">
        <v>858.154</v>
      </c>
      <c r="Q5350" s="6">
        <v>0</v>
      </c>
      <c r="R5350" s="6">
        <v>0</v>
      </c>
      <c r="S5350" s="6">
        <v>0</v>
      </c>
      <c r="T5350" s="6">
        <v>0</v>
      </c>
      <c r="U5350" s="6">
        <v>0</v>
      </c>
      <c r="V5350" s="6">
        <v>50.444444444444443</v>
      </c>
      <c r="W5350" s="6">
        <v>0</v>
      </c>
      <c r="X5350" s="6">
        <v>0</v>
      </c>
      <c r="Y5350" s="6">
        <v>2382.0145142036026</v>
      </c>
      <c r="Z5350" s="2">
        <v>36</v>
      </c>
      <c r="AA5350" s="6">
        <v>86.115530889783443</v>
      </c>
      <c r="AB5350" s="2" t="s">
        <v>55</v>
      </c>
      <c r="AC5350" s="2" t="s">
        <v>50</v>
      </c>
      <c r="AD5350" s="2" t="s">
        <v>40</v>
      </c>
      <c r="AE5350" s="2" t="s">
        <v>70</v>
      </c>
      <c r="AF5350" s="2">
        <v>1</v>
      </c>
      <c r="AG5350" s="8">
        <v>4.3899603188037872E-3</v>
      </c>
      <c r="AH5350" s="3">
        <v>913.98468017578125</v>
      </c>
      <c r="AI5350" s="9">
        <v>5.8100163005292424E-3</v>
      </c>
    </row>
    <row r="5351" spans="1:35" ht="15" x14ac:dyDescent="0.25">
      <c r="A5351" s="2">
        <v>5350</v>
      </c>
      <c r="B5351" s="2">
        <v>49</v>
      </c>
      <c r="C5351" s="2" t="s">
        <v>32</v>
      </c>
      <c r="D5351" s="2" t="s">
        <v>57</v>
      </c>
      <c r="E5351" s="2">
        <v>2</v>
      </c>
      <c r="F5351" s="2">
        <v>1</v>
      </c>
      <c r="G5351" s="2">
        <v>2</v>
      </c>
      <c r="H5351" s="2" t="s">
        <v>52</v>
      </c>
      <c r="I5351" s="2" t="s">
        <v>35</v>
      </c>
      <c r="J5351" s="6">
        <v>705.62725</v>
      </c>
      <c r="K5351" s="6">
        <v>766.32399999999996</v>
      </c>
      <c r="L5351" s="2" t="s">
        <v>44</v>
      </c>
      <c r="M5351" s="2" t="s">
        <v>37</v>
      </c>
      <c r="N5351" s="6">
        <v>0</v>
      </c>
      <c r="O5351" s="6">
        <v>1950</v>
      </c>
      <c r="P5351" s="6">
        <v>329.36866666666668</v>
      </c>
      <c r="Q5351" s="6">
        <v>0</v>
      </c>
      <c r="R5351" s="6">
        <v>0</v>
      </c>
      <c r="S5351" s="6">
        <v>0</v>
      </c>
      <c r="T5351" s="6">
        <v>0</v>
      </c>
      <c r="U5351" s="6">
        <v>0</v>
      </c>
      <c r="V5351" s="6">
        <v>43.777777777777779</v>
      </c>
      <c r="W5351" s="6">
        <v>0</v>
      </c>
      <c r="X5351" s="6">
        <v>0</v>
      </c>
      <c r="Y5351" s="6">
        <v>526.18798041090974</v>
      </c>
      <c r="Z5351" s="2">
        <v>36</v>
      </c>
      <c r="AA5351" s="6">
        <v>19.022955994060467</v>
      </c>
      <c r="AB5351" s="2" t="s">
        <v>38</v>
      </c>
      <c r="AC5351" s="2" t="s">
        <v>39</v>
      </c>
      <c r="AD5351" s="2" t="s">
        <v>63</v>
      </c>
      <c r="AE5351" s="2" t="s">
        <v>41</v>
      </c>
      <c r="AF5351" s="2">
        <v>1</v>
      </c>
      <c r="AG5351" s="8">
        <v>0.1198563277721405</v>
      </c>
      <c r="AH5351" s="3">
        <v>468.51504516601563</v>
      </c>
      <c r="AI5351" s="9">
        <v>0.18765868246555331</v>
      </c>
    </row>
    <row r="5352" spans="1:35" ht="15" x14ac:dyDescent="0.25">
      <c r="A5352" s="2">
        <v>5351</v>
      </c>
      <c r="B5352" s="2">
        <v>37</v>
      </c>
      <c r="C5352" s="2" t="s">
        <v>61</v>
      </c>
      <c r="D5352" s="2" t="s">
        <v>33</v>
      </c>
      <c r="E5352" s="2">
        <v>1</v>
      </c>
      <c r="F5352" s="2">
        <v>1</v>
      </c>
      <c r="G5352" s="2">
        <v>3</v>
      </c>
      <c r="H5352" s="2" t="s">
        <v>43</v>
      </c>
      <c r="I5352" s="2" t="s">
        <v>49</v>
      </c>
      <c r="J5352" s="6">
        <v>521.89300000000003</v>
      </c>
      <c r="K5352" s="6">
        <v>371.88133333333332</v>
      </c>
      <c r="L5352" s="2" t="s">
        <v>73</v>
      </c>
      <c r="M5352" s="2" t="s">
        <v>37</v>
      </c>
      <c r="N5352" s="6">
        <v>14039.432152855868</v>
      </c>
      <c r="O5352" s="6">
        <v>7777.7777777777774</v>
      </c>
      <c r="P5352" s="6">
        <v>294.60288888888891</v>
      </c>
      <c r="Q5352" s="6">
        <v>0</v>
      </c>
      <c r="R5352" s="6">
        <v>0</v>
      </c>
      <c r="S5352" s="6">
        <v>0</v>
      </c>
      <c r="T5352" s="6">
        <v>0</v>
      </c>
      <c r="U5352" s="6">
        <v>0</v>
      </c>
      <c r="V5352" s="6">
        <v>134.44444444444446</v>
      </c>
      <c r="W5352" s="6">
        <v>0</v>
      </c>
      <c r="X5352" s="6">
        <v>0</v>
      </c>
      <c r="Y5352" s="6">
        <v>373.2750948135423</v>
      </c>
      <c r="Z5352" s="2">
        <v>36</v>
      </c>
      <c r="AA5352" s="6">
        <v>13.49478887140604</v>
      </c>
      <c r="AB5352" s="2" t="s">
        <v>55</v>
      </c>
      <c r="AC5352" s="2" t="s">
        <v>50</v>
      </c>
      <c r="AD5352" s="2" t="s">
        <v>77</v>
      </c>
      <c r="AE5352" s="2" t="s">
        <v>64</v>
      </c>
      <c r="AF5352" s="2">
        <v>1</v>
      </c>
      <c r="AG5352" s="8">
        <v>0.17179577052593231</v>
      </c>
      <c r="AH5352" s="3">
        <v>423.07211303710938</v>
      </c>
      <c r="AI5352" s="9">
        <v>0.29450684785842901</v>
      </c>
    </row>
    <row r="5353" spans="1:35" ht="15" x14ac:dyDescent="0.25">
      <c r="A5353" s="2">
        <v>5352</v>
      </c>
      <c r="B5353" s="2">
        <v>36</v>
      </c>
      <c r="C5353" s="2" t="s">
        <v>61</v>
      </c>
      <c r="D5353" s="2" t="s">
        <v>33</v>
      </c>
      <c r="E5353" s="2">
        <v>0</v>
      </c>
      <c r="F5353" s="2">
        <v>0</v>
      </c>
      <c r="G5353" s="2">
        <v>2</v>
      </c>
      <c r="H5353" s="2" t="s">
        <v>53</v>
      </c>
      <c r="I5353" s="2" t="s">
        <v>49</v>
      </c>
      <c r="J5353" s="6">
        <v>401.40625</v>
      </c>
      <c r="K5353" s="6">
        <v>394.94755555555554</v>
      </c>
      <c r="L5353" s="2" t="s">
        <v>36</v>
      </c>
      <c r="M5353" s="2" t="s">
        <v>45</v>
      </c>
      <c r="N5353" s="6">
        <v>0</v>
      </c>
      <c r="O5353" s="6">
        <v>0</v>
      </c>
      <c r="P5353" s="6">
        <v>235.38444444444445</v>
      </c>
      <c r="Q5353" s="6">
        <v>0</v>
      </c>
      <c r="R5353" s="6">
        <v>0</v>
      </c>
      <c r="S5353" s="6">
        <v>0</v>
      </c>
      <c r="T5353" s="6">
        <v>0</v>
      </c>
      <c r="U5353" s="6">
        <v>162.44444444444446</v>
      </c>
      <c r="V5353" s="6">
        <v>33.333333333333336</v>
      </c>
      <c r="W5353" s="6">
        <v>0</v>
      </c>
      <c r="X5353" s="6">
        <v>0</v>
      </c>
      <c r="Y5353" s="6">
        <v>164.53864647132374</v>
      </c>
      <c r="Z5353" s="2">
        <v>48</v>
      </c>
      <c r="AA5353" s="6">
        <v>4.8333226756226759</v>
      </c>
      <c r="AB5353" s="2" t="s">
        <v>38</v>
      </c>
      <c r="AC5353" s="2" t="s">
        <v>39</v>
      </c>
      <c r="AD5353" s="2" t="s">
        <v>63</v>
      </c>
      <c r="AE5353" s="2" t="s">
        <v>41</v>
      </c>
      <c r="AF5353" s="2">
        <v>0</v>
      </c>
      <c r="AG5353" s="8">
        <v>0.21075709164142609</v>
      </c>
      <c r="AH5353" s="3">
        <v>378.59918212890619</v>
      </c>
      <c r="AI5353" s="9">
        <v>0.34823989868164063</v>
      </c>
    </row>
    <row r="5354" spans="1:35" ht="15" x14ac:dyDescent="0.25">
      <c r="A5354" s="2">
        <v>5353</v>
      </c>
      <c r="B5354" s="2">
        <v>48</v>
      </c>
      <c r="C5354" s="2" t="s">
        <v>47</v>
      </c>
      <c r="D5354" s="2" t="s">
        <v>33</v>
      </c>
      <c r="E5354" s="2">
        <v>0</v>
      </c>
      <c r="F5354" s="2">
        <v>3</v>
      </c>
      <c r="G5354" s="2">
        <v>3</v>
      </c>
      <c r="H5354" s="2" t="s">
        <v>34</v>
      </c>
      <c r="I5354" s="2" t="s">
        <v>49</v>
      </c>
      <c r="J5354" s="6">
        <v>625.75025000000005</v>
      </c>
      <c r="K5354" s="6">
        <v>720.73933333333332</v>
      </c>
      <c r="L5354" s="2" t="s">
        <v>44</v>
      </c>
      <c r="M5354" s="2" t="s">
        <v>45</v>
      </c>
      <c r="N5354" s="6">
        <v>0</v>
      </c>
      <c r="O5354" s="6">
        <v>177.77777777777777</v>
      </c>
      <c r="P5354" s="6">
        <v>150.47688888888888</v>
      </c>
      <c r="Q5354" s="6">
        <v>0</v>
      </c>
      <c r="R5354" s="6">
        <v>0</v>
      </c>
      <c r="S5354" s="6">
        <v>0</v>
      </c>
      <c r="T5354" s="6">
        <v>0</v>
      </c>
      <c r="U5354" s="6">
        <v>0</v>
      </c>
      <c r="V5354" s="6">
        <v>3.7777777777777777</v>
      </c>
      <c r="W5354" s="6">
        <v>0</v>
      </c>
      <c r="X5354" s="6">
        <v>0</v>
      </c>
      <c r="Y5354" s="6">
        <v>215.48073904225993</v>
      </c>
      <c r="Z5354" s="2">
        <v>36</v>
      </c>
      <c r="AA5354" s="6">
        <v>7.7901449082274601</v>
      </c>
      <c r="AB5354" s="2" t="s">
        <v>55</v>
      </c>
      <c r="AC5354" s="2" t="s">
        <v>39</v>
      </c>
      <c r="AD5354" s="2" t="s">
        <v>40</v>
      </c>
      <c r="AE5354" s="2" t="s">
        <v>41</v>
      </c>
      <c r="AF5354" s="2">
        <v>0</v>
      </c>
      <c r="AG5354" s="8">
        <v>0.15909464657306671</v>
      </c>
      <c r="AH5354" s="3">
        <v>460.23934936523438</v>
      </c>
      <c r="AI5354" s="9">
        <v>0.29438439011573792</v>
      </c>
    </row>
    <row r="5355" spans="1:35" ht="15" x14ac:dyDescent="0.25">
      <c r="A5355" s="2">
        <v>5354</v>
      </c>
      <c r="B5355" s="2">
        <v>53</v>
      </c>
      <c r="C5355" s="2" t="s">
        <v>47</v>
      </c>
      <c r="D5355" s="2" t="s">
        <v>74</v>
      </c>
      <c r="E5355" s="2">
        <v>2</v>
      </c>
      <c r="F5355" s="2">
        <v>2</v>
      </c>
      <c r="G5355" s="2">
        <v>2</v>
      </c>
      <c r="H5355" s="2" t="s">
        <v>48</v>
      </c>
      <c r="I5355" s="2" t="s">
        <v>35</v>
      </c>
      <c r="J5355" s="6">
        <v>761.48074999999994</v>
      </c>
      <c r="K5355" s="6">
        <v>760.47777777777776</v>
      </c>
      <c r="L5355" s="2" t="s">
        <v>44</v>
      </c>
      <c r="M5355" s="2" t="s">
        <v>37</v>
      </c>
      <c r="N5355" s="6">
        <v>0</v>
      </c>
      <c r="O5355" s="6">
        <v>0</v>
      </c>
      <c r="P5355" s="6">
        <v>416.15800000000002</v>
      </c>
      <c r="Q5355" s="6">
        <v>0</v>
      </c>
      <c r="R5355" s="6">
        <v>0</v>
      </c>
      <c r="S5355" s="6">
        <v>0</v>
      </c>
      <c r="T5355" s="6">
        <v>366.66666666666669</v>
      </c>
      <c r="U5355" s="6">
        <v>0</v>
      </c>
      <c r="V5355" s="6">
        <v>13.111111111111111</v>
      </c>
      <c r="W5355" s="6">
        <v>0</v>
      </c>
      <c r="X5355" s="6">
        <v>0</v>
      </c>
      <c r="Y5355" s="6">
        <v>322.19398187909491</v>
      </c>
      <c r="Z5355" s="2">
        <v>3</v>
      </c>
      <c r="AA5355" s="6">
        <v>110.63592325890907</v>
      </c>
      <c r="AB5355" s="2" t="s">
        <v>38</v>
      </c>
      <c r="AC5355" s="2" t="s">
        <v>39</v>
      </c>
      <c r="AD5355" s="2" t="s">
        <v>46</v>
      </c>
      <c r="AE5355" s="2" t="s">
        <v>41</v>
      </c>
      <c r="AF5355" s="2">
        <v>0</v>
      </c>
      <c r="AG5355" s="8">
        <v>0.12824475765228269</v>
      </c>
      <c r="AH5355" s="3">
        <v>405.23419189453119</v>
      </c>
      <c r="AI5355" s="9">
        <v>0.1929847449064255</v>
      </c>
    </row>
    <row r="5356" spans="1:35" x14ac:dyDescent="0.2">
      <c r="A5356" s="2">
        <v>5355</v>
      </c>
      <c r="B5356" s="2">
        <v>36</v>
      </c>
      <c r="C5356" s="2" t="s">
        <v>32</v>
      </c>
      <c r="D5356" s="2" t="s">
        <v>33</v>
      </c>
      <c r="E5356" s="2">
        <v>1</v>
      </c>
      <c r="F5356" s="2">
        <v>0</v>
      </c>
      <c r="G5356" s="2">
        <v>3</v>
      </c>
      <c r="H5356" s="2" t="s">
        <v>48</v>
      </c>
      <c r="I5356" s="2" t="s">
        <v>35</v>
      </c>
      <c r="J5356" s="6">
        <v>419.36925000000002</v>
      </c>
      <c r="K5356" s="6">
        <v>361.80711111111111</v>
      </c>
      <c r="L5356" s="2" t="s">
        <v>44</v>
      </c>
      <c r="M5356" s="2" t="s">
        <v>45</v>
      </c>
      <c r="N5356" s="6">
        <v>0</v>
      </c>
      <c r="O5356" s="6">
        <v>1111.1111111111111</v>
      </c>
      <c r="P5356" s="6">
        <v>140.86177777777777</v>
      </c>
      <c r="Q5356" s="6">
        <v>0</v>
      </c>
      <c r="R5356" s="6">
        <v>0</v>
      </c>
      <c r="S5356" s="6">
        <v>0</v>
      </c>
      <c r="T5356" s="6">
        <v>252.42955555555557</v>
      </c>
      <c r="U5356" s="6">
        <v>0</v>
      </c>
      <c r="V5356" s="6">
        <v>46.444444444444443</v>
      </c>
      <c r="W5356" s="6">
        <v>0</v>
      </c>
      <c r="X5356" s="6">
        <v>0</v>
      </c>
      <c r="Y5356" s="6">
        <v>262.96527958940788</v>
      </c>
      <c r="Z5356" s="2">
        <v>24</v>
      </c>
      <c r="AA5356" s="6">
        <v>13.128305432661968</v>
      </c>
      <c r="AB5356" s="2" t="s">
        <v>38</v>
      </c>
      <c r="AC5356" s="2" t="s">
        <v>50</v>
      </c>
      <c r="AD5356" s="2" t="s">
        <v>40</v>
      </c>
      <c r="AE5356" s="2" t="s">
        <v>41</v>
      </c>
      <c r="AF5356" s="2" t="s">
        <v>59</v>
      </c>
      <c r="AG5356" s="4" t="s">
        <v>59</v>
      </c>
      <c r="AH5356" s="3" t="s">
        <v>59</v>
      </c>
    </row>
    <row r="5357" spans="1:35" x14ac:dyDescent="0.2">
      <c r="A5357" s="2">
        <v>5356</v>
      </c>
      <c r="B5357" s="2">
        <v>22</v>
      </c>
      <c r="C5357" s="2" t="s">
        <v>32</v>
      </c>
      <c r="D5357" s="2" t="s">
        <v>33</v>
      </c>
      <c r="E5357" s="2">
        <v>0</v>
      </c>
      <c r="F5357" s="2">
        <v>1</v>
      </c>
      <c r="G5357" s="2">
        <v>2</v>
      </c>
      <c r="H5357" s="2" t="s">
        <v>34</v>
      </c>
      <c r="I5357" s="2" t="s">
        <v>66</v>
      </c>
      <c r="J5357" s="6">
        <v>120.51075</v>
      </c>
      <c r="K5357" s="6">
        <v>152.25377777777777</v>
      </c>
      <c r="L5357" s="2" t="s">
        <v>36</v>
      </c>
      <c r="M5357" s="2" t="s">
        <v>51</v>
      </c>
      <c r="N5357" s="6">
        <v>0</v>
      </c>
      <c r="O5357" s="6">
        <v>0</v>
      </c>
      <c r="P5357" s="6">
        <v>5.5248888888888885</v>
      </c>
      <c r="Q5357" s="6">
        <v>0</v>
      </c>
      <c r="R5357" s="6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6">
        <v>0</v>
      </c>
      <c r="Y5357" s="6">
        <v>54.562643865039128</v>
      </c>
      <c r="Z5357" s="2">
        <v>36</v>
      </c>
      <c r="AA5357" s="6">
        <v>1.9725702824942608</v>
      </c>
      <c r="AB5357" s="2" t="s">
        <v>55</v>
      </c>
      <c r="AC5357" s="2" t="s">
        <v>50</v>
      </c>
      <c r="AD5357" s="2" t="s">
        <v>40</v>
      </c>
      <c r="AE5357" s="2" t="s">
        <v>41</v>
      </c>
      <c r="AF5357" s="2" t="s">
        <v>59</v>
      </c>
      <c r="AG5357" s="4" t="s">
        <v>59</v>
      </c>
      <c r="AH5357" s="3" t="s">
        <v>59</v>
      </c>
    </row>
    <row r="5358" spans="1:35" ht="15" x14ac:dyDescent="0.25">
      <c r="A5358" s="2">
        <v>5357</v>
      </c>
      <c r="B5358" s="2">
        <v>24</v>
      </c>
      <c r="C5358" s="2" t="s">
        <v>61</v>
      </c>
      <c r="D5358" s="2" t="s">
        <v>65</v>
      </c>
      <c r="E5358" s="2">
        <v>3</v>
      </c>
      <c r="F5358" s="2">
        <v>2</v>
      </c>
      <c r="G5358" s="2">
        <v>3</v>
      </c>
      <c r="H5358" s="2" t="s">
        <v>48</v>
      </c>
      <c r="I5358" s="2" t="s">
        <v>35</v>
      </c>
      <c r="J5358" s="6">
        <v>101.9875</v>
      </c>
      <c r="K5358" s="6">
        <v>133.82244444444444</v>
      </c>
      <c r="L5358" s="2" t="s">
        <v>44</v>
      </c>
      <c r="M5358" s="2" t="s">
        <v>45</v>
      </c>
      <c r="N5358" s="6">
        <v>0</v>
      </c>
      <c r="O5358" s="6">
        <v>0</v>
      </c>
      <c r="P5358" s="6">
        <v>62.069555555555553</v>
      </c>
      <c r="Q5358" s="6">
        <v>0</v>
      </c>
      <c r="R5358" s="6">
        <v>0</v>
      </c>
      <c r="S5358" s="6">
        <v>0</v>
      </c>
      <c r="T5358" s="6">
        <v>66.666666666666671</v>
      </c>
      <c r="U5358" s="6">
        <v>0</v>
      </c>
      <c r="V5358" s="6">
        <v>0</v>
      </c>
      <c r="W5358" s="6">
        <v>0</v>
      </c>
      <c r="X5358" s="6">
        <v>0</v>
      </c>
      <c r="Y5358" s="6">
        <v>61.10444591053794</v>
      </c>
      <c r="Z5358" s="2">
        <v>36</v>
      </c>
      <c r="AA5358" s="6">
        <v>2.2090720975608034</v>
      </c>
      <c r="AB5358" s="2" t="s">
        <v>38</v>
      </c>
      <c r="AC5358" s="2" t="s">
        <v>39</v>
      </c>
      <c r="AD5358" s="2" t="s">
        <v>40</v>
      </c>
      <c r="AE5358" s="2" t="s">
        <v>41</v>
      </c>
      <c r="AF5358" s="2">
        <v>0</v>
      </c>
      <c r="AG5358" s="8">
        <v>0.3427959680557251</v>
      </c>
      <c r="AH5358" s="3">
        <v>329.61184692382813</v>
      </c>
      <c r="AI5358" s="9">
        <v>0.53660649061203003</v>
      </c>
    </row>
    <row r="5359" spans="1:35" ht="15" x14ac:dyDescent="0.25">
      <c r="A5359" s="2">
        <v>5358</v>
      </c>
      <c r="B5359" s="2">
        <v>31</v>
      </c>
      <c r="C5359" s="2" t="s">
        <v>47</v>
      </c>
      <c r="D5359" s="2" t="s">
        <v>33</v>
      </c>
      <c r="E5359" s="2">
        <v>1</v>
      </c>
      <c r="F5359" s="2">
        <v>0</v>
      </c>
      <c r="G5359" s="2">
        <v>5</v>
      </c>
      <c r="H5359" s="2" t="s">
        <v>53</v>
      </c>
      <c r="I5359" s="2" t="s">
        <v>35</v>
      </c>
      <c r="J5359" s="6">
        <v>1628.193</v>
      </c>
      <c r="K5359" s="6">
        <v>1480.646888888889</v>
      </c>
      <c r="L5359" s="2" t="s">
        <v>44</v>
      </c>
      <c r="M5359" s="2" t="s">
        <v>37</v>
      </c>
      <c r="N5359" s="6">
        <v>0</v>
      </c>
      <c r="O5359" s="6">
        <v>0</v>
      </c>
      <c r="P5359" s="6">
        <v>237.548</v>
      </c>
      <c r="Q5359" s="6">
        <v>0</v>
      </c>
      <c r="R5359" s="6">
        <v>0</v>
      </c>
      <c r="S5359" s="6">
        <v>0</v>
      </c>
      <c r="T5359" s="6">
        <v>0</v>
      </c>
      <c r="U5359" s="6">
        <v>0</v>
      </c>
      <c r="V5359" s="6">
        <v>112.44444444444444</v>
      </c>
      <c r="W5359" s="6">
        <v>0</v>
      </c>
      <c r="X5359" s="6">
        <v>0</v>
      </c>
      <c r="Y5359" s="6">
        <v>1228.903154642856</v>
      </c>
      <c r="Z5359" s="2">
        <v>36</v>
      </c>
      <c r="AA5359" s="6">
        <v>44.427792921984505</v>
      </c>
      <c r="AB5359" s="2" t="s">
        <v>38</v>
      </c>
      <c r="AC5359" s="2" t="s">
        <v>39</v>
      </c>
      <c r="AD5359" s="2" t="s">
        <v>40</v>
      </c>
      <c r="AE5359" s="2" t="s">
        <v>41</v>
      </c>
      <c r="AF5359" s="2">
        <v>1</v>
      </c>
      <c r="AG5359" s="8">
        <v>1.941114105284214E-2</v>
      </c>
      <c r="AH5359" s="3">
        <v>678.76556396484375</v>
      </c>
      <c r="AI5359" s="9">
        <v>2.8945788741111759E-2</v>
      </c>
    </row>
    <row r="5360" spans="1:35" x14ac:dyDescent="0.2">
      <c r="A5360" s="2">
        <v>5359</v>
      </c>
      <c r="B5360" s="2">
        <v>26</v>
      </c>
      <c r="C5360" s="2" t="s">
        <v>47</v>
      </c>
      <c r="D5360" s="2" t="s">
        <v>57</v>
      </c>
      <c r="E5360" s="2">
        <v>6</v>
      </c>
      <c r="F5360" s="2">
        <v>1</v>
      </c>
      <c r="G5360" s="2">
        <v>2</v>
      </c>
      <c r="H5360" s="2" t="s">
        <v>43</v>
      </c>
      <c r="I5360" s="2" t="s">
        <v>66</v>
      </c>
      <c r="J5360" s="6">
        <v>400.37675000000002</v>
      </c>
      <c r="K5360" s="6">
        <v>220.41333333333333</v>
      </c>
      <c r="L5360" s="2" t="s">
        <v>44</v>
      </c>
      <c r="M5360" s="2" t="s">
        <v>51</v>
      </c>
      <c r="N5360" s="6">
        <v>0</v>
      </c>
      <c r="O5360" s="6">
        <v>0</v>
      </c>
      <c r="P5360" s="6">
        <v>12.031333333333333</v>
      </c>
      <c r="Q5360" s="6">
        <v>0</v>
      </c>
      <c r="R5360" s="6">
        <v>0</v>
      </c>
      <c r="S5360" s="6">
        <v>0</v>
      </c>
      <c r="T5360" s="6">
        <v>222.22222222222223</v>
      </c>
      <c r="U5360" s="6">
        <v>0</v>
      </c>
      <c r="V5360" s="6">
        <v>33.333333333333336</v>
      </c>
      <c r="W5360" s="6">
        <v>0</v>
      </c>
      <c r="X5360" s="6">
        <v>0</v>
      </c>
      <c r="Y5360" s="6">
        <v>401.47434621924589</v>
      </c>
      <c r="Z5360" s="2">
        <v>36</v>
      </c>
      <c r="AA5360" s="6">
        <v>14.514259362041798</v>
      </c>
      <c r="AB5360" s="2" t="s">
        <v>55</v>
      </c>
      <c r="AC5360" s="2" t="s">
        <v>39</v>
      </c>
      <c r="AD5360" s="2" t="s">
        <v>40</v>
      </c>
      <c r="AE5360" s="2" t="s">
        <v>41</v>
      </c>
      <c r="AF5360" s="2" t="s">
        <v>59</v>
      </c>
      <c r="AG5360" s="4" t="s">
        <v>59</v>
      </c>
      <c r="AH5360" s="3" t="s">
        <v>59</v>
      </c>
    </row>
    <row r="5361" spans="1:35" ht="15" x14ac:dyDescent="0.25">
      <c r="A5361" s="2">
        <v>5360</v>
      </c>
      <c r="B5361" s="2">
        <v>29</v>
      </c>
      <c r="C5361" s="2" t="s">
        <v>47</v>
      </c>
      <c r="D5361" s="2" t="s">
        <v>33</v>
      </c>
      <c r="E5361" s="2">
        <v>3</v>
      </c>
      <c r="F5361" s="2">
        <v>0</v>
      </c>
      <c r="G5361" s="2">
        <v>2</v>
      </c>
      <c r="H5361" s="2" t="s">
        <v>52</v>
      </c>
      <c r="I5361" s="2" t="s">
        <v>49</v>
      </c>
      <c r="J5361" s="6">
        <v>360.02274999999997</v>
      </c>
      <c r="K5361" s="6">
        <v>408.37933333333331</v>
      </c>
      <c r="L5361" s="2" t="s">
        <v>44</v>
      </c>
      <c r="M5361" s="2" t="s">
        <v>37</v>
      </c>
      <c r="N5361" s="6">
        <v>0</v>
      </c>
      <c r="O5361" s="6">
        <v>0</v>
      </c>
      <c r="P5361" s="6">
        <v>204.40111111111111</v>
      </c>
      <c r="Q5361" s="6">
        <v>0</v>
      </c>
      <c r="R5361" s="6">
        <v>0</v>
      </c>
      <c r="S5361" s="6">
        <v>0</v>
      </c>
      <c r="T5361" s="6">
        <v>222.22222222222223</v>
      </c>
      <c r="U5361" s="6">
        <v>0</v>
      </c>
      <c r="V5361" s="6">
        <v>181.33333333333334</v>
      </c>
      <c r="W5361" s="6">
        <v>0</v>
      </c>
      <c r="X5361" s="6">
        <v>0</v>
      </c>
      <c r="Y5361" s="6">
        <v>177.45354323981272</v>
      </c>
      <c r="Z5361" s="2">
        <v>36</v>
      </c>
      <c r="AA5361" s="6">
        <v>6.4153706844556302</v>
      </c>
      <c r="AB5361" s="2" t="s">
        <v>38</v>
      </c>
      <c r="AC5361" s="2" t="s">
        <v>39</v>
      </c>
      <c r="AD5361" s="2" t="s">
        <v>40</v>
      </c>
      <c r="AE5361" s="2" t="s">
        <v>64</v>
      </c>
      <c r="AF5361" s="2">
        <v>0</v>
      </c>
      <c r="AG5361" s="8">
        <v>0.2462947815656662</v>
      </c>
      <c r="AH5361" s="3">
        <v>337.88275146484381</v>
      </c>
      <c r="AI5361" s="9">
        <v>0.36716023087501531</v>
      </c>
    </row>
    <row r="5362" spans="1:35" ht="15" x14ac:dyDescent="0.25">
      <c r="A5362" s="2">
        <v>5361</v>
      </c>
      <c r="B5362" s="2">
        <v>45</v>
      </c>
      <c r="C5362" s="2" t="s">
        <v>61</v>
      </c>
      <c r="D5362" s="2" t="s">
        <v>33</v>
      </c>
      <c r="E5362" s="2">
        <v>2</v>
      </c>
      <c r="F5362" s="2">
        <v>2</v>
      </c>
      <c r="G5362" s="2">
        <v>3</v>
      </c>
      <c r="H5362" s="2" t="s">
        <v>58</v>
      </c>
      <c r="I5362" s="2" t="s">
        <v>54</v>
      </c>
      <c r="J5362" s="6">
        <v>249.84125</v>
      </c>
      <c r="K5362" s="6">
        <v>320.15977777777778</v>
      </c>
      <c r="L5362" s="2" t="s">
        <v>44</v>
      </c>
      <c r="M5362" s="2" t="s">
        <v>45</v>
      </c>
      <c r="N5362" s="6">
        <v>0</v>
      </c>
      <c r="O5362" s="6">
        <v>113.33333333333333</v>
      </c>
      <c r="P5362" s="6">
        <v>84.238888888888894</v>
      </c>
      <c r="Q5362" s="6">
        <v>0</v>
      </c>
      <c r="R5362" s="6">
        <v>0</v>
      </c>
      <c r="S5362" s="6">
        <v>0</v>
      </c>
      <c r="T5362" s="6">
        <v>0</v>
      </c>
      <c r="U5362" s="6">
        <v>0</v>
      </c>
      <c r="V5362" s="6">
        <v>141.55555555555554</v>
      </c>
      <c r="W5362" s="6">
        <v>0</v>
      </c>
      <c r="X5362" s="6">
        <v>0</v>
      </c>
      <c r="Y5362" s="6">
        <v>136.53720281812662</v>
      </c>
      <c r="Z5362" s="2">
        <v>36</v>
      </c>
      <c r="AA5362" s="6">
        <v>4.9361469616486131</v>
      </c>
      <c r="AB5362" s="2" t="s">
        <v>55</v>
      </c>
      <c r="AC5362" s="2" t="s">
        <v>39</v>
      </c>
      <c r="AD5362" s="2" t="s">
        <v>40</v>
      </c>
      <c r="AE5362" s="2" t="s">
        <v>41</v>
      </c>
      <c r="AF5362" s="2">
        <v>0</v>
      </c>
      <c r="AG5362" s="8">
        <v>0.2551228404045105</v>
      </c>
      <c r="AH5362" s="3">
        <v>407.02993774414063</v>
      </c>
      <c r="AI5362" s="9">
        <v>0.4511067271232605</v>
      </c>
    </row>
    <row r="5363" spans="1:35" x14ac:dyDescent="0.2">
      <c r="A5363" s="2">
        <v>5362</v>
      </c>
      <c r="B5363" s="2">
        <v>48</v>
      </c>
      <c r="C5363" s="2" t="s">
        <v>47</v>
      </c>
      <c r="D5363" s="2" t="s">
        <v>57</v>
      </c>
      <c r="E5363" s="2">
        <v>0</v>
      </c>
      <c r="F5363" s="2">
        <v>2</v>
      </c>
      <c r="G5363" s="2">
        <v>3</v>
      </c>
      <c r="H5363" s="2" t="s">
        <v>58</v>
      </c>
      <c r="I5363" s="2" t="s">
        <v>49</v>
      </c>
      <c r="J5363" s="6">
        <v>997.01649999999995</v>
      </c>
      <c r="K5363" s="6">
        <v>1238.6302222222223</v>
      </c>
      <c r="L5363" s="2" t="s">
        <v>44</v>
      </c>
      <c r="M5363" s="2" t="s">
        <v>37</v>
      </c>
      <c r="N5363" s="6">
        <v>0</v>
      </c>
      <c r="O5363" s="6">
        <v>0</v>
      </c>
      <c r="P5363" s="6">
        <v>542.52288888888893</v>
      </c>
      <c r="Q5363" s="6">
        <v>0</v>
      </c>
      <c r="R5363" s="6">
        <v>0</v>
      </c>
      <c r="S5363" s="6">
        <v>0</v>
      </c>
      <c r="T5363" s="6">
        <v>0</v>
      </c>
      <c r="U5363" s="6">
        <v>0</v>
      </c>
      <c r="V5363" s="6">
        <v>204.44444444444446</v>
      </c>
      <c r="W5363" s="6">
        <v>0</v>
      </c>
      <c r="X5363" s="6">
        <v>0</v>
      </c>
      <c r="Y5363" s="6">
        <v>499.93618095283125</v>
      </c>
      <c r="Z5363" s="2">
        <v>48</v>
      </c>
      <c r="AA5363" s="6">
        <v>14.68562511959553</v>
      </c>
      <c r="AB5363" s="2" t="s">
        <v>68</v>
      </c>
      <c r="AC5363" s="2" t="s">
        <v>50</v>
      </c>
      <c r="AD5363" s="2" t="s">
        <v>77</v>
      </c>
      <c r="AE5363" s="2" t="s">
        <v>41</v>
      </c>
      <c r="AF5363" s="2" t="s">
        <v>59</v>
      </c>
      <c r="AG5363" s="4" t="s">
        <v>59</v>
      </c>
      <c r="AH5363" s="3" t="s">
        <v>59</v>
      </c>
    </row>
    <row r="5364" spans="1:35" x14ac:dyDescent="0.2">
      <c r="A5364" s="2">
        <v>5363</v>
      </c>
      <c r="B5364" s="2">
        <v>29</v>
      </c>
      <c r="C5364" s="2" t="s">
        <v>61</v>
      </c>
      <c r="D5364" s="2" t="s">
        <v>33</v>
      </c>
      <c r="E5364" s="2">
        <v>0</v>
      </c>
      <c r="F5364" s="2">
        <v>0</v>
      </c>
      <c r="G5364" s="2">
        <v>2</v>
      </c>
      <c r="H5364" s="2" t="s">
        <v>48</v>
      </c>
      <c r="I5364" s="2" t="s">
        <v>49</v>
      </c>
      <c r="J5364" s="6">
        <v>326.08875</v>
      </c>
      <c r="K5364" s="6">
        <v>193.62</v>
      </c>
      <c r="L5364" s="2" t="s">
        <v>36</v>
      </c>
      <c r="M5364" s="2" t="s">
        <v>45</v>
      </c>
      <c r="N5364" s="6">
        <v>0</v>
      </c>
      <c r="O5364" s="6">
        <v>0</v>
      </c>
      <c r="P5364" s="6">
        <v>172.85155555555556</v>
      </c>
      <c r="Q5364" s="6">
        <v>0</v>
      </c>
      <c r="R5364" s="6">
        <v>0</v>
      </c>
      <c r="S5364" s="6">
        <v>0</v>
      </c>
      <c r="T5364" s="6">
        <v>0</v>
      </c>
      <c r="U5364" s="6">
        <v>0</v>
      </c>
      <c r="V5364" s="6">
        <v>3.7777777777777777</v>
      </c>
      <c r="W5364" s="6">
        <v>0</v>
      </c>
      <c r="X5364" s="6">
        <v>0</v>
      </c>
      <c r="Y5364" s="6">
        <v>322.77858438871345</v>
      </c>
      <c r="Z5364" s="2">
        <v>36</v>
      </c>
      <c r="AA5364" s="6">
        <v>11.669219053344079</v>
      </c>
      <c r="AB5364" s="2" t="s">
        <v>71</v>
      </c>
      <c r="AC5364" s="2" t="s">
        <v>39</v>
      </c>
      <c r="AD5364" s="2" t="s">
        <v>40</v>
      </c>
      <c r="AE5364" s="2" t="s">
        <v>69</v>
      </c>
      <c r="AF5364" s="2" t="s">
        <v>59</v>
      </c>
      <c r="AG5364" s="4" t="s">
        <v>59</v>
      </c>
      <c r="AH5364" s="3" t="s">
        <v>59</v>
      </c>
    </row>
    <row r="5365" spans="1:35" ht="15" x14ac:dyDescent="0.25">
      <c r="A5365" s="2">
        <v>5364</v>
      </c>
      <c r="B5365" s="2">
        <v>49</v>
      </c>
      <c r="C5365" s="2" t="s">
        <v>32</v>
      </c>
      <c r="D5365" s="2" t="s">
        <v>57</v>
      </c>
      <c r="E5365" s="2">
        <v>0</v>
      </c>
      <c r="F5365" s="2">
        <v>0</v>
      </c>
      <c r="G5365" s="2">
        <v>2</v>
      </c>
      <c r="H5365" s="2" t="s">
        <v>34</v>
      </c>
      <c r="I5365" s="2" t="s">
        <v>66</v>
      </c>
      <c r="J5365" s="6">
        <v>138.84174999999999</v>
      </c>
      <c r="K5365" s="6">
        <v>65.271777777777771</v>
      </c>
      <c r="L5365" s="2" t="s">
        <v>44</v>
      </c>
      <c r="M5365" s="2" t="s">
        <v>45</v>
      </c>
      <c r="N5365" s="6">
        <v>0</v>
      </c>
      <c r="O5365" s="6">
        <v>0</v>
      </c>
      <c r="P5365" s="6">
        <v>45.751777777777775</v>
      </c>
      <c r="Q5365" s="6">
        <v>0</v>
      </c>
      <c r="R5365" s="6">
        <v>0</v>
      </c>
      <c r="S5365" s="6">
        <v>0</v>
      </c>
      <c r="T5365" s="6">
        <v>0</v>
      </c>
      <c r="U5365" s="6">
        <v>0</v>
      </c>
      <c r="V5365" s="6">
        <v>112.88888888888889</v>
      </c>
      <c r="W5365" s="6">
        <v>0</v>
      </c>
      <c r="X5365" s="6">
        <v>0</v>
      </c>
      <c r="Y5365" s="6">
        <v>261.30028181047726</v>
      </c>
      <c r="Z5365" s="2">
        <v>24</v>
      </c>
      <c r="AA5365" s="6">
        <v>13.045181913767632</v>
      </c>
      <c r="AB5365" s="2" t="s">
        <v>38</v>
      </c>
      <c r="AC5365" s="2" t="s">
        <v>39</v>
      </c>
      <c r="AD5365" s="2" t="s">
        <v>40</v>
      </c>
      <c r="AE5365" s="2" t="s">
        <v>67</v>
      </c>
      <c r="AF5365" s="2">
        <v>0</v>
      </c>
      <c r="AG5365" s="8">
        <v>0.27054688334465032</v>
      </c>
      <c r="AH5365" s="3">
        <v>321.34420776367188</v>
      </c>
      <c r="AI5365" s="9">
        <v>0.41848638653755188</v>
      </c>
    </row>
    <row r="5366" spans="1:35" ht="15" x14ac:dyDescent="0.25">
      <c r="A5366" s="2">
        <v>5365</v>
      </c>
      <c r="B5366" s="2">
        <v>42</v>
      </c>
      <c r="C5366" s="2" t="s">
        <v>32</v>
      </c>
      <c r="D5366" s="2" t="s">
        <v>57</v>
      </c>
      <c r="E5366" s="2">
        <v>0</v>
      </c>
      <c r="F5366" s="2">
        <v>1</v>
      </c>
      <c r="G5366" s="2">
        <v>3</v>
      </c>
      <c r="H5366" s="2" t="s">
        <v>53</v>
      </c>
      <c r="I5366" s="2" t="s">
        <v>35</v>
      </c>
      <c r="J5366" s="6">
        <v>1225.498</v>
      </c>
      <c r="K5366" s="6">
        <v>692.41066666666666</v>
      </c>
      <c r="L5366" s="2" t="s">
        <v>44</v>
      </c>
      <c r="M5366" s="2" t="s">
        <v>37</v>
      </c>
      <c r="N5366" s="6">
        <v>10473.064786069112</v>
      </c>
      <c r="O5366" s="6">
        <v>7777.7777777777774</v>
      </c>
      <c r="P5366" s="6">
        <v>628.85066666666671</v>
      </c>
      <c r="Q5366" s="6">
        <v>0</v>
      </c>
      <c r="R5366" s="6">
        <v>0</v>
      </c>
      <c r="S5366" s="6">
        <v>1777.7777777777778</v>
      </c>
      <c r="T5366" s="6">
        <v>44.444444444444443</v>
      </c>
      <c r="U5366" s="6">
        <v>0</v>
      </c>
      <c r="V5366" s="6">
        <v>11.555555555555555</v>
      </c>
      <c r="W5366" s="6">
        <v>0</v>
      </c>
      <c r="X5366" s="6">
        <v>0</v>
      </c>
      <c r="Y5366" s="6">
        <v>1230.702245492166</v>
      </c>
      <c r="Z5366" s="2">
        <v>24</v>
      </c>
      <c r="AA5366" s="6">
        <v>61.441704398054242</v>
      </c>
      <c r="AB5366" s="2" t="s">
        <v>55</v>
      </c>
      <c r="AC5366" s="2" t="s">
        <v>39</v>
      </c>
      <c r="AD5366" s="2" t="s">
        <v>40</v>
      </c>
      <c r="AE5366" s="2" t="s">
        <v>41</v>
      </c>
      <c r="AF5366" s="2">
        <v>1</v>
      </c>
      <c r="AG5366" s="8">
        <v>4.0762551128864288E-2</v>
      </c>
      <c r="AH5366" s="3">
        <v>559.724609375</v>
      </c>
      <c r="AI5366" s="9">
        <v>5.3384397178888321E-2</v>
      </c>
    </row>
    <row r="5367" spans="1:35" ht="15" x14ac:dyDescent="0.25">
      <c r="A5367" s="2">
        <v>5366</v>
      </c>
      <c r="B5367" s="2">
        <v>26</v>
      </c>
      <c r="C5367" s="2" t="s">
        <v>61</v>
      </c>
      <c r="D5367" s="2" t="s">
        <v>33</v>
      </c>
      <c r="E5367" s="2">
        <v>0</v>
      </c>
      <c r="F5367" s="2">
        <v>0</v>
      </c>
      <c r="G5367" s="2">
        <v>2</v>
      </c>
      <c r="H5367" s="2" t="s">
        <v>35</v>
      </c>
      <c r="I5367" s="2" t="s">
        <v>49</v>
      </c>
      <c r="J5367" s="6">
        <v>43.304000000000002</v>
      </c>
      <c r="K5367" s="6">
        <v>22.147555555555556</v>
      </c>
      <c r="L5367" s="2" t="s">
        <v>44</v>
      </c>
      <c r="M5367" s="2" t="s">
        <v>37</v>
      </c>
      <c r="N5367" s="6">
        <v>0</v>
      </c>
      <c r="O5367" s="6">
        <v>0</v>
      </c>
      <c r="P5367" s="6">
        <v>18.681777777777778</v>
      </c>
      <c r="Q5367" s="6">
        <v>0</v>
      </c>
      <c r="R5367" s="6">
        <v>0</v>
      </c>
      <c r="S5367" s="6">
        <v>0</v>
      </c>
      <c r="T5367" s="6">
        <v>0</v>
      </c>
      <c r="U5367" s="6">
        <v>0</v>
      </c>
      <c r="V5367" s="6">
        <v>88.888888888888886</v>
      </c>
      <c r="W5367" s="6">
        <v>0</v>
      </c>
      <c r="X5367" s="6">
        <v>0</v>
      </c>
      <c r="Y5367" s="6">
        <v>49.550400544652533</v>
      </c>
      <c r="Z5367" s="2">
        <v>24</v>
      </c>
      <c r="AA5367" s="6">
        <v>2.4737592494212337</v>
      </c>
      <c r="AB5367" s="2" t="s">
        <v>55</v>
      </c>
      <c r="AC5367" s="2" t="s">
        <v>60</v>
      </c>
      <c r="AD5367" s="2" t="s">
        <v>46</v>
      </c>
      <c r="AE5367" s="2" t="s">
        <v>70</v>
      </c>
      <c r="AF5367" s="2">
        <v>0</v>
      </c>
      <c r="AG5367" s="8">
        <v>0.36659485101699829</v>
      </c>
      <c r="AH5367" s="3">
        <v>224.69056701660159</v>
      </c>
      <c r="AI5367" s="9">
        <v>0.51030164957046509</v>
      </c>
    </row>
    <row r="5368" spans="1:35" ht="15" x14ac:dyDescent="0.25">
      <c r="A5368" s="2">
        <v>5367</v>
      </c>
      <c r="B5368" s="2">
        <v>58</v>
      </c>
      <c r="C5368" s="2" t="s">
        <v>32</v>
      </c>
      <c r="D5368" s="2" t="s">
        <v>33</v>
      </c>
      <c r="E5368" s="2">
        <v>0</v>
      </c>
      <c r="F5368" s="2">
        <v>1</v>
      </c>
      <c r="G5368" s="2">
        <v>5</v>
      </c>
      <c r="H5368" s="2" t="s">
        <v>43</v>
      </c>
      <c r="I5368" s="2" t="s">
        <v>35</v>
      </c>
      <c r="J5368" s="6">
        <v>2033.14725</v>
      </c>
      <c r="K5368" s="6">
        <v>2404.420222222222</v>
      </c>
      <c r="L5368" s="2" t="s">
        <v>44</v>
      </c>
      <c r="M5368" s="2" t="s">
        <v>37</v>
      </c>
      <c r="N5368" s="6">
        <v>0</v>
      </c>
      <c r="O5368" s="6">
        <v>0</v>
      </c>
      <c r="P5368" s="6">
        <v>1002.924</v>
      </c>
      <c r="Q5368" s="6">
        <v>0</v>
      </c>
      <c r="R5368" s="6">
        <v>0</v>
      </c>
      <c r="S5368" s="6">
        <v>0</v>
      </c>
      <c r="T5368" s="6">
        <v>690.66666666666663</v>
      </c>
      <c r="U5368" s="6">
        <v>0</v>
      </c>
      <c r="V5368" s="6">
        <v>54.444444444444443</v>
      </c>
      <c r="W5368" s="6">
        <v>0</v>
      </c>
      <c r="X5368" s="6">
        <v>0</v>
      </c>
      <c r="Y5368" s="6">
        <v>1241.7984597279565</v>
      </c>
      <c r="Z5368" s="2">
        <v>36</v>
      </c>
      <c r="AA5368" s="6">
        <v>44.893989091977375</v>
      </c>
      <c r="AB5368" s="2" t="s">
        <v>55</v>
      </c>
      <c r="AC5368" s="2" t="s">
        <v>75</v>
      </c>
      <c r="AD5368" s="2" t="s">
        <v>63</v>
      </c>
      <c r="AE5368" s="2" t="s">
        <v>70</v>
      </c>
      <c r="AF5368" s="2">
        <v>1</v>
      </c>
      <c r="AG5368" s="8">
        <v>8.3538312464952469E-3</v>
      </c>
      <c r="AH5368" s="3">
        <v>809.9632568359375</v>
      </c>
      <c r="AI5368" s="9">
        <v>1.295681204646826E-2</v>
      </c>
    </row>
    <row r="5369" spans="1:35" ht="15" x14ac:dyDescent="0.25">
      <c r="A5369" s="2">
        <v>5368</v>
      </c>
      <c r="B5369" s="2">
        <v>29</v>
      </c>
      <c r="C5369" s="2" t="s">
        <v>32</v>
      </c>
      <c r="D5369" s="2" t="s">
        <v>74</v>
      </c>
      <c r="E5369" s="2">
        <v>2</v>
      </c>
      <c r="F5369" s="2">
        <v>1</v>
      </c>
      <c r="G5369" s="2">
        <v>4</v>
      </c>
      <c r="H5369" s="2" t="s">
        <v>52</v>
      </c>
      <c r="I5369" s="2" t="s">
        <v>49</v>
      </c>
      <c r="J5369" s="6">
        <v>933.36</v>
      </c>
      <c r="K5369" s="6">
        <v>846.64266666666663</v>
      </c>
      <c r="L5369" s="2" t="s">
        <v>44</v>
      </c>
      <c r="M5369" s="2" t="s">
        <v>37</v>
      </c>
      <c r="N5369" s="6">
        <v>0</v>
      </c>
      <c r="O5369" s="6">
        <v>0</v>
      </c>
      <c r="P5369" s="6">
        <v>607.65422222222219</v>
      </c>
      <c r="Q5369" s="6">
        <v>0</v>
      </c>
      <c r="R5369" s="6">
        <v>0</v>
      </c>
      <c r="S5369" s="6">
        <v>0</v>
      </c>
      <c r="T5369" s="6">
        <v>690.66666666666663</v>
      </c>
      <c r="U5369" s="6">
        <v>0</v>
      </c>
      <c r="V5369" s="6">
        <v>47.777777777777779</v>
      </c>
      <c r="W5369" s="6">
        <v>0</v>
      </c>
      <c r="X5369" s="6">
        <v>0</v>
      </c>
      <c r="Y5369" s="6">
        <v>502.5955462354724</v>
      </c>
      <c r="Z5369" s="2">
        <v>36</v>
      </c>
      <c r="AA5369" s="6">
        <v>18.170032982094977</v>
      </c>
      <c r="AB5369" s="2" t="s">
        <v>68</v>
      </c>
      <c r="AC5369" s="2" t="s">
        <v>39</v>
      </c>
      <c r="AD5369" s="2" t="s">
        <v>76</v>
      </c>
      <c r="AE5369" s="2" t="s">
        <v>64</v>
      </c>
      <c r="AF5369" s="2">
        <v>1</v>
      </c>
      <c r="AG5369" s="8">
        <v>9.570574015378952E-2</v>
      </c>
      <c r="AH5369" s="3">
        <v>500.92633056640619</v>
      </c>
      <c r="AI5369" s="9">
        <v>0.1681845635175705</v>
      </c>
    </row>
    <row r="5370" spans="1:35" x14ac:dyDescent="0.2">
      <c r="A5370" s="2">
        <v>5369</v>
      </c>
      <c r="B5370" s="2">
        <v>25</v>
      </c>
      <c r="C5370" s="2" t="s">
        <v>47</v>
      </c>
      <c r="D5370" s="2" t="s">
        <v>33</v>
      </c>
      <c r="E5370" s="2">
        <v>2</v>
      </c>
      <c r="F5370" s="2">
        <v>3</v>
      </c>
      <c r="G5370" s="2">
        <v>3</v>
      </c>
      <c r="H5370" s="2" t="s">
        <v>43</v>
      </c>
      <c r="I5370" s="2" t="s">
        <v>49</v>
      </c>
      <c r="J5370" s="6">
        <v>93.609750000000005</v>
      </c>
      <c r="K5370" s="6">
        <v>48.200666666666663</v>
      </c>
      <c r="L5370" s="2" t="s">
        <v>44</v>
      </c>
      <c r="M5370" s="2" t="s">
        <v>37</v>
      </c>
      <c r="N5370" s="6">
        <v>0</v>
      </c>
      <c r="O5370" s="6">
        <v>0</v>
      </c>
      <c r="P5370" s="6">
        <v>56.756666666666668</v>
      </c>
      <c r="Q5370" s="6">
        <v>555.55555555555554</v>
      </c>
      <c r="R5370" s="6">
        <v>0</v>
      </c>
      <c r="S5370" s="6">
        <v>0</v>
      </c>
      <c r="T5370" s="6">
        <v>0</v>
      </c>
      <c r="U5370" s="6">
        <v>0</v>
      </c>
      <c r="V5370" s="6">
        <v>212.44444444444446</v>
      </c>
      <c r="W5370" s="6">
        <v>0</v>
      </c>
      <c r="X5370" s="6">
        <v>0</v>
      </c>
      <c r="Y5370" s="6">
        <v>79.617554187518337</v>
      </c>
      <c r="Z5370" s="2">
        <v>36</v>
      </c>
      <c r="AA5370" s="6">
        <v>2.8783653105894551</v>
      </c>
      <c r="AB5370" s="2" t="s">
        <v>55</v>
      </c>
      <c r="AC5370" s="2" t="s">
        <v>50</v>
      </c>
      <c r="AD5370" s="2" t="s">
        <v>40</v>
      </c>
      <c r="AE5370" s="2" t="s">
        <v>41</v>
      </c>
      <c r="AF5370" s="2" t="s">
        <v>59</v>
      </c>
      <c r="AG5370" s="4" t="s">
        <v>59</v>
      </c>
      <c r="AH5370" s="3" t="s">
        <v>59</v>
      </c>
    </row>
    <row r="5371" spans="1:35" ht="15" x14ac:dyDescent="0.25">
      <c r="A5371" s="2">
        <v>5370</v>
      </c>
      <c r="B5371" s="2">
        <v>43</v>
      </c>
      <c r="C5371" s="2" t="s">
        <v>32</v>
      </c>
      <c r="D5371" s="2" t="s">
        <v>33</v>
      </c>
      <c r="E5371" s="2">
        <v>1</v>
      </c>
      <c r="F5371" s="2">
        <v>0</v>
      </c>
      <c r="G5371" s="2">
        <v>3</v>
      </c>
      <c r="H5371" s="2" t="s">
        <v>34</v>
      </c>
      <c r="I5371" s="2" t="s">
        <v>35</v>
      </c>
      <c r="J5371" s="6">
        <v>153.97975</v>
      </c>
      <c r="K5371" s="6">
        <v>97.971777777777774</v>
      </c>
      <c r="L5371" s="2" t="s">
        <v>44</v>
      </c>
      <c r="M5371" s="2" t="s">
        <v>45</v>
      </c>
      <c r="N5371" s="6">
        <v>0</v>
      </c>
      <c r="O5371" s="6">
        <v>0</v>
      </c>
      <c r="P5371" s="6">
        <v>11.960222222222223</v>
      </c>
      <c r="Q5371" s="6">
        <v>0</v>
      </c>
      <c r="R5371" s="6">
        <v>0</v>
      </c>
      <c r="S5371" s="6">
        <v>0</v>
      </c>
      <c r="T5371" s="6">
        <v>0</v>
      </c>
      <c r="U5371" s="6">
        <v>0</v>
      </c>
      <c r="V5371" s="6">
        <v>54.444444444444443</v>
      </c>
      <c r="W5371" s="6">
        <v>435.55555555555554</v>
      </c>
      <c r="X5371" s="6">
        <v>0</v>
      </c>
      <c r="Y5371" s="6">
        <v>121.09191036626831</v>
      </c>
      <c r="Z5371" s="2">
        <v>36</v>
      </c>
      <c r="AA5371" s="6">
        <v>4.3777626397611202</v>
      </c>
      <c r="AB5371" s="2" t="s">
        <v>38</v>
      </c>
      <c r="AC5371" s="2" t="s">
        <v>75</v>
      </c>
      <c r="AD5371" s="2" t="s">
        <v>46</v>
      </c>
      <c r="AE5371" s="2" t="s">
        <v>64</v>
      </c>
      <c r="AF5371" s="2">
        <v>0</v>
      </c>
      <c r="AG5371" s="8">
        <v>0.27497929334640497</v>
      </c>
      <c r="AH5371" s="3">
        <v>368.1304931640625</v>
      </c>
      <c r="AI5371" s="9">
        <v>0.47736722230911249</v>
      </c>
    </row>
    <row r="5372" spans="1:35" ht="15" x14ac:dyDescent="0.25">
      <c r="A5372" s="2">
        <v>5371</v>
      </c>
      <c r="B5372" s="2">
        <v>36</v>
      </c>
      <c r="C5372" s="2" t="s">
        <v>32</v>
      </c>
      <c r="D5372" s="2" t="s">
        <v>57</v>
      </c>
      <c r="E5372" s="2">
        <v>1</v>
      </c>
      <c r="F5372" s="2">
        <v>0</v>
      </c>
      <c r="G5372" s="2">
        <v>4</v>
      </c>
      <c r="H5372" s="2" t="s">
        <v>34</v>
      </c>
      <c r="I5372" s="2" t="s">
        <v>35</v>
      </c>
      <c r="J5372" s="6">
        <v>1191.5844999999999</v>
      </c>
      <c r="K5372" s="6">
        <v>986.28399999999999</v>
      </c>
      <c r="L5372" s="2" t="s">
        <v>73</v>
      </c>
      <c r="M5372" s="2" t="s">
        <v>45</v>
      </c>
      <c r="N5372" s="6">
        <v>0</v>
      </c>
      <c r="O5372" s="6">
        <v>0</v>
      </c>
      <c r="P5372" s="6">
        <v>278.09399999999999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180.66666666666666</v>
      </c>
      <c r="W5372" s="6">
        <v>0</v>
      </c>
      <c r="X5372" s="6">
        <v>0</v>
      </c>
      <c r="Y5372" s="6">
        <v>658.71970230994816</v>
      </c>
      <c r="Z5372" s="2">
        <v>36</v>
      </c>
      <c r="AA5372" s="6">
        <v>23.814295225210639</v>
      </c>
      <c r="AB5372" s="2" t="s">
        <v>38</v>
      </c>
      <c r="AC5372" s="2" t="s">
        <v>39</v>
      </c>
      <c r="AD5372" s="2" t="s">
        <v>40</v>
      </c>
      <c r="AE5372" s="2" t="s">
        <v>41</v>
      </c>
      <c r="AF5372" s="2">
        <v>0</v>
      </c>
      <c r="AG5372" s="8">
        <v>5.8402206748723977E-2</v>
      </c>
      <c r="AH5372" s="3">
        <v>550.76031494140625</v>
      </c>
      <c r="AI5372" s="9">
        <v>0.10052187740802759</v>
      </c>
    </row>
    <row r="5373" spans="1:35" ht="15" x14ac:dyDescent="0.25">
      <c r="A5373" s="2">
        <v>5372</v>
      </c>
      <c r="B5373" s="2">
        <v>29</v>
      </c>
      <c r="C5373" s="2" t="s">
        <v>32</v>
      </c>
      <c r="D5373" s="2" t="s">
        <v>42</v>
      </c>
      <c r="E5373" s="2">
        <v>0</v>
      </c>
      <c r="F5373" s="2">
        <v>1</v>
      </c>
      <c r="G5373" s="2">
        <v>2</v>
      </c>
      <c r="H5373" s="2" t="s">
        <v>48</v>
      </c>
      <c r="I5373" s="2" t="s">
        <v>35</v>
      </c>
      <c r="J5373" s="6">
        <v>125.4485</v>
      </c>
      <c r="K5373" s="6">
        <v>148.69533333333334</v>
      </c>
      <c r="L5373" s="2" t="s">
        <v>73</v>
      </c>
      <c r="M5373" s="2" t="s">
        <v>37</v>
      </c>
      <c r="N5373" s="6">
        <v>0</v>
      </c>
      <c r="O5373" s="6">
        <v>33.333333333333336</v>
      </c>
      <c r="P5373" s="6">
        <v>72.910222222222217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25.333333333333332</v>
      </c>
      <c r="W5373" s="6">
        <v>0</v>
      </c>
      <c r="X5373" s="6">
        <v>0</v>
      </c>
      <c r="Y5373" s="6">
        <v>44.266694172766087</v>
      </c>
      <c r="Z5373" s="2">
        <v>18</v>
      </c>
      <c r="AA5373" s="6">
        <v>2.8244710278549392</v>
      </c>
      <c r="AB5373" s="2" t="s">
        <v>38</v>
      </c>
      <c r="AC5373" s="2" t="s">
        <v>50</v>
      </c>
      <c r="AD5373" s="2" t="s">
        <v>40</v>
      </c>
      <c r="AE5373" s="2" t="s">
        <v>41</v>
      </c>
      <c r="AF5373" s="2">
        <v>0</v>
      </c>
      <c r="AG5373" s="8">
        <v>0.3515663743019104</v>
      </c>
      <c r="AH5373" s="3">
        <v>230.39933776855469</v>
      </c>
      <c r="AI5373" s="9">
        <v>0.48660823702812189</v>
      </c>
    </row>
    <row r="5374" spans="1:35" ht="15" x14ac:dyDescent="0.25">
      <c r="A5374" s="2">
        <v>5373</v>
      </c>
      <c r="B5374" s="2">
        <v>51</v>
      </c>
      <c r="C5374" s="2" t="s">
        <v>61</v>
      </c>
      <c r="D5374" s="2" t="s">
        <v>57</v>
      </c>
      <c r="E5374" s="2">
        <v>2</v>
      </c>
      <c r="F5374" s="2">
        <v>1</v>
      </c>
      <c r="G5374" s="2">
        <v>3</v>
      </c>
      <c r="H5374" s="2" t="s">
        <v>48</v>
      </c>
      <c r="I5374" s="2" t="s">
        <v>49</v>
      </c>
      <c r="J5374" s="6">
        <v>195.03625</v>
      </c>
      <c r="K5374" s="6">
        <v>165.1408888888889</v>
      </c>
      <c r="L5374" s="2" t="s">
        <v>36</v>
      </c>
      <c r="M5374" s="2" t="s">
        <v>45</v>
      </c>
      <c r="N5374" s="6">
        <v>0</v>
      </c>
      <c r="O5374" s="6">
        <v>3111.1111111111113</v>
      </c>
      <c r="P5374" s="6">
        <v>55.066222222222223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154.22222222222223</v>
      </c>
      <c r="W5374" s="6">
        <v>0</v>
      </c>
      <c r="X5374" s="6">
        <v>0</v>
      </c>
      <c r="Y5374" s="6">
        <v>129.74656863728808</v>
      </c>
      <c r="Z5374" s="2">
        <v>24</v>
      </c>
      <c r="AA5374" s="6">
        <v>6.4774809228418313</v>
      </c>
      <c r="AB5374" s="2" t="s">
        <v>55</v>
      </c>
      <c r="AC5374" s="2" t="s">
        <v>50</v>
      </c>
      <c r="AD5374" s="2" t="s">
        <v>40</v>
      </c>
      <c r="AE5374" s="2" t="s">
        <v>41</v>
      </c>
      <c r="AF5374" s="2">
        <v>0</v>
      </c>
      <c r="AG5374" s="8">
        <v>0.27614456415176392</v>
      </c>
      <c r="AH5374" s="3">
        <v>372.12246704101563</v>
      </c>
      <c r="AI5374" s="9">
        <v>0.47258228063583368</v>
      </c>
    </row>
    <row r="5375" spans="1:35" ht="15" x14ac:dyDescent="0.25">
      <c r="A5375" s="2">
        <v>5374</v>
      </c>
      <c r="B5375" s="2">
        <v>39</v>
      </c>
      <c r="C5375" s="2" t="s">
        <v>61</v>
      </c>
      <c r="D5375" s="2" t="s">
        <v>57</v>
      </c>
      <c r="E5375" s="2">
        <v>1</v>
      </c>
      <c r="F5375" s="2">
        <v>0</v>
      </c>
      <c r="G5375" s="2">
        <v>3</v>
      </c>
      <c r="H5375" s="2" t="s">
        <v>48</v>
      </c>
      <c r="I5375" s="2" t="s">
        <v>49</v>
      </c>
      <c r="J5375" s="6">
        <v>974.67975000000001</v>
      </c>
      <c r="K5375" s="6">
        <v>1272.3368888888888</v>
      </c>
      <c r="L5375" s="2" t="s">
        <v>44</v>
      </c>
      <c r="M5375" s="2" t="s">
        <v>51</v>
      </c>
      <c r="N5375" s="6">
        <v>0</v>
      </c>
      <c r="O5375" s="6">
        <v>0</v>
      </c>
      <c r="P5375" s="6">
        <v>33.020000000000003</v>
      </c>
      <c r="Q5375" s="6">
        <v>88.888888888888886</v>
      </c>
      <c r="R5375" s="6">
        <v>66.666666666666671</v>
      </c>
      <c r="S5375" s="6">
        <v>1040</v>
      </c>
      <c r="T5375" s="6">
        <v>0</v>
      </c>
      <c r="U5375" s="6">
        <v>0</v>
      </c>
      <c r="V5375" s="6">
        <v>32.888888888888886</v>
      </c>
      <c r="W5375" s="6">
        <v>0</v>
      </c>
      <c r="X5375" s="6">
        <v>0</v>
      </c>
      <c r="Y5375" s="6">
        <v>244.04767870620711</v>
      </c>
      <c r="Z5375" s="2">
        <v>24</v>
      </c>
      <c r="AA5375" s="6">
        <v>12.183861197150586</v>
      </c>
      <c r="AB5375" s="2" t="s">
        <v>55</v>
      </c>
      <c r="AC5375" s="2" t="s">
        <v>50</v>
      </c>
      <c r="AD5375" s="2" t="s">
        <v>40</v>
      </c>
      <c r="AE5375" s="2" t="s">
        <v>67</v>
      </c>
      <c r="AF5375" s="2">
        <v>1</v>
      </c>
      <c r="AG5375" s="8">
        <v>0.1026970073580742</v>
      </c>
      <c r="AH5375" s="3">
        <v>431.26858520507813</v>
      </c>
      <c r="AI5375" s="9">
        <v>0.16048742830753329</v>
      </c>
    </row>
    <row r="5376" spans="1:35" ht="15" x14ac:dyDescent="0.25">
      <c r="A5376" s="2">
        <v>5375</v>
      </c>
      <c r="B5376" s="2">
        <v>26</v>
      </c>
      <c r="C5376" s="2" t="s">
        <v>32</v>
      </c>
      <c r="D5376" s="2" t="s">
        <v>57</v>
      </c>
      <c r="E5376" s="2">
        <v>0</v>
      </c>
      <c r="F5376" s="2">
        <v>1</v>
      </c>
      <c r="G5376" s="2">
        <v>4</v>
      </c>
      <c r="H5376" s="2" t="s">
        <v>43</v>
      </c>
      <c r="I5376" s="2" t="s">
        <v>66</v>
      </c>
      <c r="J5376" s="6">
        <v>172.42599999999999</v>
      </c>
      <c r="K5376" s="6">
        <v>77.799333333333337</v>
      </c>
      <c r="L5376" s="2" t="s">
        <v>44</v>
      </c>
      <c r="M5376" s="2" t="s">
        <v>37</v>
      </c>
      <c r="N5376" s="6">
        <v>0</v>
      </c>
      <c r="O5376" s="6">
        <v>0</v>
      </c>
      <c r="P5376" s="6">
        <v>87.285333333333327</v>
      </c>
      <c r="Q5376" s="6">
        <v>0</v>
      </c>
      <c r="R5376" s="6">
        <v>0</v>
      </c>
      <c r="S5376" s="6">
        <v>0</v>
      </c>
      <c r="T5376" s="6">
        <v>0</v>
      </c>
      <c r="U5376" s="6">
        <v>0</v>
      </c>
      <c r="V5376" s="6">
        <v>44.222222222222221</v>
      </c>
      <c r="W5376" s="6">
        <v>0</v>
      </c>
      <c r="X5376" s="6">
        <v>0</v>
      </c>
      <c r="Y5376" s="6">
        <v>178.38085591221116</v>
      </c>
      <c r="Z5376" s="2">
        <v>36</v>
      </c>
      <c r="AA5376" s="6">
        <v>6.4488952589736481</v>
      </c>
      <c r="AB5376" s="2" t="s">
        <v>55</v>
      </c>
      <c r="AC5376" s="2" t="s">
        <v>39</v>
      </c>
      <c r="AD5376" s="2" t="s">
        <v>40</v>
      </c>
      <c r="AE5376" s="2" t="s">
        <v>64</v>
      </c>
      <c r="AF5376" s="2">
        <v>1</v>
      </c>
      <c r="AG5376" s="8">
        <v>0.27054664492607122</v>
      </c>
      <c r="AH5376" s="3">
        <v>362.22518920898438</v>
      </c>
      <c r="AI5376" s="9">
        <v>0.47573933005332952</v>
      </c>
    </row>
    <row r="5377" spans="1:35" ht="15" x14ac:dyDescent="0.25">
      <c r="A5377" s="2">
        <v>5376</v>
      </c>
      <c r="B5377" s="2">
        <v>30</v>
      </c>
      <c r="C5377" s="2" t="s">
        <v>32</v>
      </c>
      <c r="D5377" s="2" t="s">
        <v>57</v>
      </c>
      <c r="E5377" s="2">
        <v>2</v>
      </c>
      <c r="F5377" s="2">
        <v>2</v>
      </c>
      <c r="G5377" s="2">
        <v>3</v>
      </c>
      <c r="H5377" s="2" t="s">
        <v>58</v>
      </c>
      <c r="I5377" s="2" t="s">
        <v>49</v>
      </c>
      <c r="J5377" s="6">
        <v>504.45150000000001</v>
      </c>
      <c r="K5377" s="6">
        <v>577.34777777777776</v>
      </c>
      <c r="L5377" s="2" t="s">
        <v>36</v>
      </c>
      <c r="M5377" s="2" t="s">
        <v>37</v>
      </c>
      <c r="N5377" s="6">
        <v>0</v>
      </c>
      <c r="O5377" s="6">
        <v>0</v>
      </c>
      <c r="P5377" s="6">
        <v>105.03511111111111</v>
      </c>
      <c r="Q5377" s="6">
        <v>220.66666666666666</v>
      </c>
      <c r="R5377" s="6">
        <v>0</v>
      </c>
      <c r="S5377" s="6">
        <v>0</v>
      </c>
      <c r="T5377" s="6">
        <v>333.33333333333331</v>
      </c>
      <c r="U5377" s="6">
        <v>0</v>
      </c>
      <c r="V5377" s="6">
        <v>18.444444444444443</v>
      </c>
      <c r="W5377" s="6">
        <v>0</v>
      </c>
      <c r="X5377" s="6">
        <v>0</v>
      </c>
      <c r="Y5377" s="6">
        <v>240.31691701553228</v>
      </c>
      <c r="Z5377" s="2">
        <v>36</v>
      </c>
      <c r="AA5377" s="6">
        <v>8.6880322379176267</v>
      </c>
      <c r="AB5377" s="2" t="s">
        <v>55</v>
      </c>
      <c r="AC5377" s="2" t="s">
        <v>60</v>
      </c>
      <c r="AD5377" s="2" t="s">
        <v>40</v>
      </c>
      <c r="AE5377" s="2" t="s">
        <v>41</v>
      </c>
      <c r="AF5377" s="2">
        <v>0</v>
      </c>
      <c r="AG5377" s="8">
        <v>0.19709853827953339</v>
      </c>
      <c r="AH5377" s="3">
        <v>404.30679321289063</v>
      </c>
      <c r="AI5377" s="9">
        <v>0.32744726538658142</v>
      </c>
    </row>
    <row r="5378" spans="1:35" ht="15" x14ac:dyDescent="0.25">
      <c r="A5378" s="2">
        <v>5377</v>
      </c>
      <c r="B5378" s="2">
        <v>61</v>
      </c>
      <c r="C5378" s="2" t="s">
        <v>47</v>
      </c>
      <c r="D5378" s="2" t="s">
        <v>57</v>
      </c>
      <c r="E5378" s="2">
        <v>0</v>
      </c>
      <c r="F5378" s="2">
        <v>0</v>
      </c>
      <c r="G5378" s="2">
        <v>3</v>
      </c>
      <c r="H5378" s="2" t="s">
        <v>34</v>
      </c>
      <c r="I5378" s="2" t="s">
        <v>35</v>
      </c>
      <c r="J5378" s="6">
        <v>932.06550000000004</v>
      </c>
      <c r="K5378" s="6">
        <v>890.62777777777774</v>
      </c>
      <c r="L5378" s="2" t="s">
        <v>36</v>
      </c>
      <c r="M5378" s="2" t="s">
        <v>37</v>
      </c>
      <c r="N5378" s="6">
        <v>0</v>
      </c>
      <c r="O5378" s="6">
        <v>0</v>
      </c>
      <c r="P5378" s="6">
        <v>517.25177777777776</v>
      </c>
      <c r="Q5378" s="6">
        <v>0</v>
      </c>
      <c r="R5378" s="6">
        <v>0</v>
      </c>
      <c r="S5378" s="6">
        <v>0</v>
      </c>
      <c r="T5378" s="6">
        <v>0</v>
      </c>
      <c r="U5378" s="6">
        <v>0</v>
      </c>
      <c r="V5378" s="6">
        <v>44.222222222222221</v>
      </c>
      <c r="W5378" s="6">
        <v>500</v>
      </c>
      <c r="X5378" s="6">
        <v>0</v>
      </c>
      <c r="Y5378" s="6">
        <v>492.49493402425043</v>
      </c>
      <c r="Z5378" s="2">
        <v>18</v>
      </c>
      <c r="AA5378" s="6">
        <v>31.424024280824298</v>
      </c>
      <c r="AB5378" s="2" t="s">
        <v>38</v>
      </c>
      <c r="AC5378" s="2" t="s">
        <v>39</v>
      </c>
      <c r="AD5378" s="2" t="s">
        <v>40</v>
      </c>
      <c r="AE5378" s="2" t="s">
        <v>41</v>
      </c>
      <c r="AF5378" s="2">
        <v>1</v>
      </c>
      <c r="AG5378" s="8">
        <v>8.5218571126461029E-2</v>
      </c>
      <c r="AH5378" s="3">
        <v>486.57696533203119</v>
      </c>
      <c r="AI5378" s="9">
        <v>0.1449338644742966</v>
      </c>
    </row>
    <row r="5379" spans="1:35" ht="15" x14ac:dyDescent="0.25">
      <c r="A5379" s="2">
        <v>5378</v>
      </c>
      <c r="B5379" s="2">
        <v>21</v>
      </c>
      <c r="C5379" s="2" t="s">
        <v>32</v>
      </c>
      <c r="D5379" s="2" t="s">
        <v>57</v>
      </c>
      <c r="E5379" s="2">
        <v>1</v>
      </c>
      <c r="F5379" s="2">
        <v>1</v>
      </c>
      <c r="G5379" s="2">
        <v>3</v>
      </c>
      <c r="H5379" s="2" t="s">
        <v>43</v>
      </c>
      <c r="I5379" s="2" t="s">
        <v>49</v>
      </c>
      <c r="J5379" s="6">
        <v>1122.6215</v>
      </c>
      <c r="K5379" s="6">
        <v>1294.2753333333333</v>
      </c>
      <c r="L5379" s="2" t="s">
        <v>36</v>
      </c>
      <c r="M5379" s="2" t="s">
        <v>37</v>
      </c>
      <c r="N5379" s="6">
        <v>0</v>
      </c>
      <c r="O5379" s="6">
        <v>155.55555555555554</v>
      </c>
      <c r="P5379" s="6">
        <v>103.74577777777777</v>
      </c>
      <c r="Q5379" s="6">
        <v>0</v>
      </c>
      <c r="R5379" s="6">
        <v>0</v>
      </c>
      <c r="S5379" s="6">
        <v>555.55555555555554</v>
      </c>
      <c r="T5379" s="6">
        <v>0</v>
      </c>
      <c r="U5379" s="6">
        <v>0</v>
      </c>
      <c r="V5379" s="6">
        <v>199.55555555555554</v>
      </c>
      <c r="W5379" s="6">
        <v>0</v>
      </c>
      <c r="X5379" s="6">
        <v>0</v>
      </c>
      <c r="Y5379" s="6">
        <v>785.66678883906059</v>
      </c>
      <c r="Z5379" s="2">
        <v>36</v>
      </c>
      <c r="AA5379" s="6">
        <v>28.403736509543371</v>
      </c>
      <c r="AB5379" s="2" t="s">
        <v>38</v>
      </c>
      <c r="AC5379" s="2" t="s">
        <v>50</v>
      </c>
      <c r="AD5379" s="2" t="s">
        <v>40</v>
      </c>
      <c r="AE5379" s="2" t="s">
        <v>41</v>
      </c>
      <c r="AF5379" s="2">
        <v>1</v>
      </c>
      <c r="AG5379" s="8">
        <v>6.1259251087903983E-2</v>
      </c>
      <c r="AH5379" s="3">
        <v>493.31744384765619</v>
      </c>
      <c r="AI5379" s="9">
        <v>8.0131992697715759E-2</v>
      </c>
    </row>
    <row r="5380" spans="1:35" ht="15" x14ac:dyDescent="0.25">
      <c r="A5380" s="2">
        <v>5379</v>
      </c>
      <c r="B5380" s="2">
        <v>50</v>
      </c>
      <c r="C5380" s="2" t="s">
        <v>32</v>
      </c>
      <c r="D5380" s="2" t="s">
        <v>42</v>
      </c>
      <c r="E5380" s="2">
        <v>2</v>
      </c>
      <c r="F5380" s="2">
        <v>4</v>
      </c>
      <c r="G5380" s="2">
        <v>3</v>
      </c>
      <c r="H5380" s="2" t="s">
        <v>52</v>
      </c>
      <c r="I5380" s="2" t="s">
        <v>49</v>
      </c>
      <c r="J5380" s="6">
        <v>512.21775000000002</v>
      </c>
      <c r="K5380" s="6">
        <v>510.87711111111111</v>
      </c>
      <c r="L5380" s="2" t="s">
        <v>44</v>
      </c>
      <c r="M5380" s="2" t="s">
        <v>45</v>
      </c>
      <c r="N5380" s="6">
        <v>0</v>
      </c>
      <c r="O5380" s="6">
        <v>0</v>
      </c>
      <c r="P5380" s="6">
        <v>233.88822222222223</v>
      </c>
      <c r="Q5380" s="6">
        <v>0</v>
      </c>
      <c r="R5380" s="6">
        <v>0</v>
      </c>
      <c r="S5380" s="6">
        <v>0</v>
      </c>
      <c r="T5380" s="6">
        <v>0</v>
      </c>
      <c r="U5380" s="6">
        <v>0</v>
      </c>
      <c r="V5380" s="6">
        <v>76</v>
      </c>
      <c r="W5380" s="6">
        <v>0</v>
      </c>
      <c r="X5380" s="6">
        <v>0</v>
      </c>
      <c r="Y5380" s="6">
        <v>291.1517155085387</v>
      </c>
      <c r="Z5380" s="2">
        <v>36</v>
      </c>
      <c r="AA5380" s="6">
        <v>10.525831980025423</v>
      </c>
      <c r="AB5380" s="2" t="s">
        <v>38</v>
      </c>
      <c r="AC5380" s="2" t="s">
        <v>50</v>
      </c>
      <c r="AD5380" s="2" t="s">
        <v>40</v>
      </c>
      <c r="AE5380" s="2" t="s">
        <v>41</v>
      </c>
      <c r="AF5380" s="2">
        <v>0</v>
      </c>
      <c r="AG5380" s="8">
        <v>0.18384113907814029</v>
      </c>
      <c r="AH5380" s="3">
        <v>477.669921875</v>
      </c>
      <c r="AI5380" s="9">
        <v>0.34115764498710632</v>
      </c>
    </row>
    <row r="5381" spans="1:35" ht="15" x14ac:dyDescent="0.25">
      <c r="A5381" s="2">
        <v>5380</v>
      </c>
      <c r="B5381" s="2">
        <v>42</v>
      </c>
      <c r="C5381" s="2" t="s">
        <v>47</v>
      </c>
      <c r="D5381" s="2" t="s">
        <v>57</v>
      </c>
      <c r="E5381" s="2">
        <v>0</v>
      </c>
      <c r="F5381" s="2">
        <v>0</v>
      </c>
      <c r="G5381" s="2">
        <v>2</v>
      </c>
      <c r="H5381" s="2" t="s">
        <v>58</v>
      </c>
      <c r="I5381" s="2" t="s">
        <v>49</v>
      </c>
      <c r="J5381" s="6">
        <v>514.94799999999998</v>
      </c>
      <c r="K5381" s="6">
        <v>271.05733333333336</v>
      </c>
      <c r="L5381" s="2" t="s">
        <v>36</v>
      </c>
      <c r="M5381" s="2" t="s">
        <v>37</v>
      </c>
      <c r="N5381" s="6">
        <v>0</v>
      </c>
      <c r="O5381" s="6">
        <v>0</v>
      </c>
      <c r="P5381" s="6">
        <v>147.32977777777776</v>
      </c>
      <c r="Q5381" s="6">
        <v>0</v>
      </c>
      <c r="R5381" s="6">
        <v>0</v>
      </c>
      <c r="S5381" s="6">
        <v>0</v>
      </c>
      <c r="T5381" s="6">
        <v>0</v>
      </c>
      <c r="U5381" s="6">
        <v>0</v>
      </c>
      <c r="V5381" s="6">
        <v>42.444444444444443</v>
      </c>
      <c r="W5381" s="6">
        <v>0</v>
      </c>
      <c r="X5381" s="6">
        <v>0</v>
      </c>
      <c r="Y5381" s="6">
        <v>797.82535929581695</v>
      </c>
      <c r="Z5381" s="2">
        <v>24</v>
      </c>
      <c r="AA5381" s="6">
        <v>39.830714591344304</v>
      </c>
      <c r="AB5381" s="2" t="s">
        <v>38</v>
      </c>
      <c r="AC5381" s="2" t="s">
        <v>39</v>
      </c>
      <c r="AD5381" s="2" t="s">
        <v>40</v>
      </c>
      <c r="AE5381" s="2" t="s">
        <v>41</v>
      </c>
      <c r="AF5381" s="2">
        <v>1</v>
      </c>
      <c r="AG5381" s="8">
        <v>0.1317533403635025</v>
      </c>
      <c r="AH5381" s="3">
        <v>398.57171630859381</v>
      </c>
      <c r="AI5381" s="9">
        <v>0.18279983103275299</v>
      </c>
    </row>
    <row r="5382" spans="1:35" ht="15" x14ac:dyDescent="0.25">
      <c r="A5382" s="2">
        <v>5381</v>
      </c>
      <c r="B5382" s="2">
        <v>36</v>
      </c>
      <c r="C5382" s="2" t="s">
        <v>61</v>
      </c>
      <c r="D5382" s="2" t="s">
        <v>33</v>
      </c>
      <c r="E5382" s="2">
        <v>1</v>
      </c>
      <c r="F5382" s="2">
        <v>0</v>
      </c>
      <c r="G5382" s="2">
        <v>3</v>
      </c>
      <c r="H5382" s="2" t="s">
        <v>43</v>
      </c>
      <c r="I5382" s="2" t="s">
        <v>35</v>
      </c>
      <c r="J5382" s="6">
        <v>884.60775000000001</v>
      </c>
      <c r="K5382" s="6">
        <v>980.0004444444445</v>
      </c>
      <c r="L5382" s="2" t="s">
        <v>44</v>
      </c>
      <c r="M5382" s="2" t="s">
        <v>37</v>
      </c>
      <c r="N5382" s="6">
        <v>0</v>
      </c>
      <c r="O5382" s="6">
        <v>0</v>
      </c>
      <c r="P5382" s="6">
        <v>105.79977777777778</v>
      </c>
      <c r="Q5382" s="6">
        <v>0</v>
      </c>
      <c r="R5382" s="6">
        <v>0</v>
      </c>
      <c r="S5382" s="6">
        <v>0</v>
      </c>
      <c r="T5382" s="6">
        <v>0</v>
      </c>
      <c r="U5382" s="6">
        <v>0</v>
      </c>
      <c r="V5382" s="6">
        <v>123.77777777777777</v>
      </c>
      <c r="W5382" s="6">
        <v>0</v>
      </c>
      <c r="X5382" s="6">
        <v>0</v>
      </c>
      <c r="Y5382" s="6">
        <v>605.97328369489867</v>
      </c>
      <c r="Z5382" s="2">
        <v>24</v>
      </c>
      <c r="AA5382" s="6">
        <v>30.252672005982163</v>
      </c>
      <c r="AB5382" s="2" t="s">
        <v>55</v>
      </c>
      <c r="AC5382" s="2" t="s">
        <v>60</v>
      </c>
      <c r="AD5382" s="2" t="s">
        <v>40</v>
      </c>
      <c r="AE5382" s="2" t="s">
        <v>41</v>
      </c>
      <c r="AF5382" s="2">
        <v>0</v>
      </c>
      <c r="AG5382" s="8">
        <v>9.0444572269916534E-2</v>
      </c>
      <c r="AH5382" s="3">
        <v>448.2568359375</v>
      </c>
      <c r="AI5382" s="9">
        <v>0.1320933252573013</v>
      </c>
    </row>
    <row r="5383" spans="1:35" ht="15" x14ac:dyDescent="0.25">
      <c r="A5383" s="2">
        <v>5382</v>
      </c>
      <c r="B5383" s="2">
        <v>29</v>
      </c>
      <c r="C5383" s="2" t="s">
        <v>32</v>
      </c>
      <c r="D5383" s="2" t="s">
        <v>65</v>
      </c>
      <c r="E5383" s="2">
        <v>0</v>
      </c>
      <c r="F5383" s="2">
        <v>0</v>
      </c>
      <c r="G5383" s="2">
        <v>3</v>
      </c>
      <c r="H5383" s="2" t="s">
        <v>34</v>
      </c>
      <c r="I5383" s="2" t="s">
        <v>49</v>
      </c>
      <c r="J5383" s="6">
        <v>1289.0564999999999</v>
      </c>
      <c r="K5383" s="6">
        <v>1443.4857777777777</v>
      </c>
      <c r="L5383" s="2" t="s">
        <v>44</v>
      </c>
      <c r="M5383" s="2" t="s">
        <v>37</v>
      </c>
      <c r="N5383" s="6">
        <v>0</v>
      </c>
      <c r="O5383" s="6">
        <v>0</v>
      </c>
      <c r="P5383" s="6">
        <v>628.56066666666663</v>
      </c>
      <c r="Q5383" s="6">
        <v>0</v>
      </c>
      <c r="R5383" s="6">
        <v>0</v>
      </c>
      <c r="S5383" s="6">
        <v>0</v>
      </c>
      <c r="T5383" s="6">
        <v>0</v>
      </c>
      <c r="U5383" s="6">
        <v>111.11111111111111</v>
      </c>
      <c r="V5383" s="6">
        <v>7.333333333333333</v>
      </c>
      <c r="W5383" s="6">
        <v>0</v>
      </c>
      <c r="X5383" s="6">
        <v>0</v>
      </c>
      <c r="Y5383" s="6">
        <v>551.53635064973605</v>
      </c>
      <c r="Z5383" s="2">
        <v>36</v>
      </c>
      <c r="AA5383" s="6">
        <v>19.939360301125383</v>
      </c>
      <c r="AB5383" s="2" t="s">
        <v>38</v>
      </c>
      <c r="AC5383" s="2" t="s">
        <v>39</v>
      </c>
      <c r="AD5383" s="2" t="s">
        <v>40</v>
      </c>
      <c r="AE5383" s="2" t="s">
        <v>41</v>
      </c>
      <c r="AF5383" s="2">
        <v>1</v>
      </c>
      <c r="AG5383" s="8">
        <v>5.5666271597146988E-2</v>
      </c>
      <c r="AH5383" s="3">
        <v>497.5216064453125</v>
      </c>
      <c r="AI5383" s="9">
        <v>7.8584790229797363E-2</v>
      </c>
    </row>
    <row r="5384" spans="1:35" ht="15" x14ac:dyDescent="0.25">
      <c r="A5384" s="2">
        <v>5383</v>
      </c>
      <c r="B5384" s="2">
        <v>66</v>
      </c>
      <c r="C5384" s="2" t="s">
        <v>32</v>
      </c>
      <c r="D5384" s="2" t="s">
        <v>33</v>
      </c>
      <c r="E5384" s="2">
        <v>0</v>
      </c>
      <c r="F5384" s="2">
        <v>1</v>
      </c>
      <c r="G5384" s="2">
        <v>2</v>
      </c>
      <c r="H5384" s="2" t="s">
        <v>43</v>
      </c>
      <c r="I5384" s="2" t="s">
        <v>49</v>
      </c>
      <c r="J5384" s="6">
        <v>587.07825000000003</v>
      </c>
      <c r="K5384" s="6">
        <v>627.39755555555553</v>
      </c>
      <c r="L5384" s="2" t="s">
        <v>44</v>
      </c>
      <c r="M5384" s="2" t="s">
        <v>37</v>
      </c>
      <c r="N5384" s="6">
        <v>0</v>
      </c>
      <c r="O5384" s="6">
        <v>0</v>
      </c>
      <c r="P5384" s="6">
        <v>247.40622222222223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47.555555555555557</v>
      </c>
      <c r="W5384" s="6">
        <v>0</v>
      </c>
      <c r="X5384" s="6">
        <v>0</v>
      </c>
      <c r="Y5384" s="6">
        <v>339.79020615819553</v>
      </c>
      <c r="Z5384" s="2">
        <v>48</v>
      </c>
      <c r="AA5384" s="6">
        <v>9.9813371727543494</v>
      </c>
      <c r="AB5384" s="2" t="s">
        <v>55</v>
      </c>
      <c r="AC5384" s="2" t="s">
        <v>50</v>
      </c>
      <c r="AD5384" s="2" t="s">
        <v>46</v>
      </c>
      <c r="AE5384" s="2" t="s">
        <v>41</v>
      </c>
      <c r="AF5384" s="2">
        <v>0</v>
      </c>
      <c r="AG5384" s="8">
        <v>0.13252998888492579</v>
      </c>
      <c r="AH5384" s="3">
        <v>507.67379760742188</v>
      </c>
      <c r="AI5384" s="9">
        <v>0.25432455539703369</v>
      </c>
    </row>
    <row r="5385" spans="1:35" ht="15" x14ac:dyDescent="0.25">
      <c r="A5385" s="2">
        <v>5384</v>
      </c>
      <c r="B5385" s="2">
        <v>43</v>
      </c>
      <c r="C5385" s="2" t="s">
        <v>47</v>
      </c>
      <c r="D5385" s="2" t="s">
        <v>57</v>
      </c>
      <c r="E5385" s="2">
        <v>1</v>
      </c>
      <c r="F5385" s="2">
        <v>0</v>
      </c>
      <c r="G5385" s="2">
        <v>1</v>
      </c>
      <c r="H5385" s="2" t="s">
        <v>43</v>
      </c>
      <c r="I5385" s="2" t="s">
        <v>35</v>
      </c>
      <c r="J5385" s="6">
        <v>473.28525000000002</v>
      </c>
      <c r="K5385" s="6">
        <v>239.98266666666666</v>
      </c>
      <c r="L5385" s="2" t="s">
        <v>44</v>
      </c>
      <c r="M5385" s="2" t="s">
        <v>37</v>
      </c>
      <c r="N5385" s="6">
        <v>0</v>
      </c>
      <c r="O5385" s="6">
        <v>0</v>
      </c>
      <c r="P5385" s="6">
        <v>62.954000000000001</v>
      </c>
      <c r="Q5385" s="6">
        <v>0</v>
      </c>
      <c r="R5385" s="6">
        <v>0</v>
      </c>
      <c r="S5385" s="6">
        <v>0</v>
      </c>
      <c r="T5385" s="6">
        <v>600</v>
      </c>
      <c r="U5385" s="6">
        <v>0</v>
      </c>
      <c r="V5385" s="6">
        <v>25.333333333333332</v>
      </c>
      <c r="W5385" s="6">
        <v>0</v>
      </c>
      <c r="X5385" s="6">
        <v>0</v>
      </c>
      <c r="Y5385" s="6">
        <v>707.13768678781912</v>
      </c>
      <c r="Z5385" s="2">
        <v>36</v>
      </c>
      <c r="AA5385" s="6">
        <v>25.564721351106513</v>
      </c>
      <c r="AB5385" s="2" t="s">
        <v>55</v>
      </c>
      <c r="AC5385" s="2" t="s">
        <v>60</v>
      </c>
      <c r="AD5385" s="2" t="s">
        <v>46</v>
      </c>
      <c r="AE5385" s="2" t="s">
        <v>41</v>
      </c>
      <c r="AF5385" s="2">
        <v>1</v>
      </c>
      <c r="AG5385" s="8">
        <v>0.15352144837379461</v>
      </c>
      <c r="AH5385" s="3">
        <v>392.96533203125</v>
      </c>
      <c r="AI5385" s="9">
        <v>0.20711737871170041</v>
      </c>
    </row>
    <row r="5386" spans="1:35" ht="15" x14ac:dyDescent="0.25">
      <c r="A5386" s="2">
        <v>5385</v>
      </c>
      <c r="B5386" s="2">
        <v>50</v>
      </c>
      <c r="C5386" s="2" t="s">
        <v>32</v>
      </c>
      <c r="D5386" s="2" t="s">
        <v>33</v>
      </c>
      <c r="E5386" s="2">
        <v>1</v>
      </c>
      <c r="F5386" s="2">
        <v>0</v>
      </c>
      <c r="G5386" s="2">
        <v>2</v>
      </c>
      <c r="H5386" s="2" t="s">
        <v>52</v>
      </c>
      <c r="I5386" s="2" t="s">
        <v>35</v>
      </c>
      <c r="J5386" s="6">
        <v>324.6465</v>
      </c>
      <c r="K5386" s="6">
        <v>246.16644444444444</v>
      </c>
      <c r="L5386" s="2" t="s">
        <v>44</v>
      </c>
      <c r="M5386" s="2" t="s">
        <v>45</v>
      </c>
      <c r="N5386" s="6">
        <v>0</v>
      </c>
      <c r="O5386" s="6">
        <v>0</v>
      </c>
      <c r="P5386" s="6">
        <v>33.024222222222221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123.77777777777777</v>
      </c>
      <c r="W5386" s="6">
        <v>0</v>
      </c>
      <c r="X5386" s="6">
        <v>0</v>
      </c>
      <c r="Y5386" s="6">
        <v>197.54823086643336</v>
      </c>
      <c r="Z5386" s="2">
        <v>18</v>
      </c>
      <c r="AA5386" s="6">
        <v>12.604719306767562</v>
      </c>
      <c r="AB5386" s="2" t="s">
        <v>38</v>
      </c>
      <c r="AC5386" s="2" t="s">
        <v>39</v>
      </c>
      <c r="AD5386" s="2" t="s">
        <v>40</v>
      </c>
      <c r="AE5386" s="2" t="s">
        <v>41</v>
      </c>
      <c r="AF5386" s="2">
        <v>0</v>
      </c>
      <c r="AG5386" s="8">
        <v>0.24497516453266141</v>
      </c>
      <c r="AH5386" s="3">
        <v>326.33407592773438</v>
      </c>
      <c r="AI5386" s="9">
        <v>0.37480372190475458</v>
      </c>
    </row>
    <row r="5387" spans="1:35" ht="15" x14ac:dyDescent="0.25">
      <c r="A5387" s="2">
        <v>5386</v>
      </c>
      <c r="B5387" s="2">
        <v>56</v>
      </c>
      <c r="C5387" s="2" t="s">
        <v>47</v>
      </c>
      <c r="D5387" s="2" t="s">
        <v>33</v>
      </c>
      <c r="E5387" s="2">
        <v>1</v>
      </c>
      <c r="F5387" s="2">
        <v>0</v>
      </c>
      <c r="G5387" s="2">
        <v>3</v>
      </c>
      <c r="H5387" s="2" t="s">
        <v>58</v>
      </c>
      <c r="I5387" s="2" t="s">
        <v>49</v>
      </c>
      <c r="J5387" s="6">
        <v>1353.4292499999999</v>
      </c>
      <c r="K5387" s="6">
        <v>1246.1813333333334</v>
      </c>
      <c r="L5387" s="2" t="s">
        <v>44</v>
      </c>
      <c r="M5387" s="2" t="s">
        <v>45</v>
      </c>
      <c r="N5387" s="6">
        <v>71.334369085929708</v>
      </c>
      <c r="O5387" s="6">
        <v>32.222222222222221</v>
      </c>
      <c r="P5387" s="6">
        <v>687.24177777777777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25.333333333333332</v>
      </c>
      <c r="W5387" s="6">
        <v>0</v>
      </c>
      <c r="X5387" s="6">
        <v>0</v>
      </c>
      <c r="Y5387" s="6">
        <v>1154.7662790540596</v>
      </c>
      <c r="Z5387" s="2">
        <v>48</v>
      </c>
      <c r="AA5387" s="6">
        <v>33.921258994731936</v>
      </c>
      <c r="AB5387" s="2" t="s">
        <v>55</v>
      </c>
      <c r="AC5387" s="2" t="s">
        <v>50</v>
      </c>
      <c r="AD5387" s="2" t="s">
        <v>46</v>
      </c>
      <c r="AE5387" s="2" t="s">
        <v>67</v>
      </c>
      <c r="AF5387" s="2">
        <v>1</v>
      </c>
      <c r="AG5387" s="8">
        <v>2.74152085185051E-2</v>
      </c>
      <c r="AH5387" s="3">
        <v>677.567138671875</v>
      </c>
      <c r="AI5387" s="9">
        <v>4.2384035885334008E-2</v>
      </c>
    </row>
    <row r="5388" spans="1:35" ht="15" x14ac:dyDescent="0.25">
      <c r="A5388" s="2">
        <v>5387</v>
      </c>
      <c r="B5388" s="2">
        <v>37</v>
      </c>
      <c r="C5388" s="2" t="s">
        <v>32</v>
      </c>
      <c r="D5388" s="2" t="s">
        <v>57</v>
      </c>
      <c r="E5388" s="2">
        <v>0</v>
      </c>
      <c r="F5388" s="2">
        <v>1</v>
      </c>
      <c r="G5388" s="2">
        <v>3</v>
      </c>
      <c r="H5388" s="2" t="s">
        <v>34</v>
      </c>
      <c r="I5388" s="2" t="s">
        <v>49</v>
      </c>
      <c r="J5388" s="6">
        <v>1339.05</v>
      </c>
      <c r="K5388" s="6">
        <v>1438.6417777777779</v>
      </c>
      <c r="L5388" s="2" t="s">
        <v>44</v>
      </c>
      <c r="M5388" s="2" t="s">
        <v>37</v>
      </c>
      <c r="N5388" s="6">
        <v>0</v>
      </c>
      <c r="O5388" s="6">
        <v>782.48511111111111</v>
      </c>
      <c r="P5388" s="6">
        <v>123.13644444444445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1090.6933796383787</v>
      </c>
      <c r="Z5388" s="2">
        <v>36</v>
      </c>
      <c r="AA5388" s="6">
        <v>39.431178469092565</v>
      </c>
      <c r="AB5388" s="2" t="s">
        <v>55</v>
      </c>
      <c r="AC5388" s="2" t="s">
        <v>39</v>
      </c>
      <c r="AD5388" s="2" t="s">
        <v>40</v>
      </c>
      <c r="AE5388" s="2" t="s">
        <v>41</v>
      </c>
      <c r="AF5388" s="2">
        <v>1</v>
      </c>
      <c r="AG5388" s="8">
        <v>3.2917037606239319E-2</v>
      </c>
      <c r="AH5388" s="3">
        <v>586.02593994140625</v>
      </c>
      <c r="AI5388" s="9">
        <v>4.2198717594146729E-2</v>
      </c>
    </row>
    <row r="5389" spans="1:35" ht="15" x14ac:dyDescent="0.25">
      <c r="A5389" s="2">
        <v>5388</v>
      </c>
      <c r="B5389" s="2">
        <v>43</v>
      </c>
      <c r="C5389" s="2" t="s">
        <v>61</v>
      </c>
      <c r="D5389" s="2" t="s">
        <v>57</v>
      </c>
      <c r="E5389" s="2">
        <v>0</v>
      </c>
      <c r="F5389" s="2">
        <v>4</v>
      </c>
      <c r="G5389" s="2">
        <v>4</v>
      </c>
      <c r="H5389" s="2" t="s">
        <v>58</v>
      </c>
      <c r="I5389" s="2" t="s">
        <v>49</v>
      </c>
      <c r="J5389" s="6">
        <v>158.51724999999999</v>
      </c>
      <c r="K5389" s="6">
        <v>123.35444444444444</v>
      </c>
      <c r="L5389" s="2" t="s">
        <v>44</v>
      </c>
      <c r="M5389" s="2" t="s">
        <v>37</v>
      </c>
      <c r="N5389" s="6">
        <v>0</v>
      </c>
      <c r="O5389" s="6">
        <v>6666.666666666667</v>
      </c>
      <c r="P5389" s="6">
        <v>54.100666666666669</v>
      </c>
      <c r="Q5389" s="6">
        <v>200</v>
      </c>
      <c r="R5389" s="6">
        <v>0</v>
      </c>
      <c r="S5389" s="6">
        <v>0</v>
      </c>
      <c r="T5389" s="6">
        <v>622.22222222222217</v>
      </c>
      <c r="U5389" s="6">
        <v>0</v>
      </c>
      <c r="V5389" s="6">
        <v>199.55555555555554</v>
      </c>
      <c r="W5389" s="6">
        <v>0</v>
      </c>
      <c r="X5389" s="6">
        <v>0</v>
      </c>
      <c r="Y5389" s="6">
        <v>119.7961071410386</v>
      </c>
      <c r="Z5389" s="2">
        <v>36</v>
      </c>
      <c r="AA5389" s="6">
        <v>4.3309162490258997</v>
      </c>
      <c r="AB5389" s="2" t="s">
        <v>38</v>
      </c>
      <c r="AC5389" s="2" t="s">
        <v>39</v>
      </c>
      <c r="AD5389" s="2" t="s">
        <v>40</v>
      </c>
      <c r="AE5389" s="2" t="s">
        <v>41</v>
      </c>
      <c r="AF5389" s="2">
        <v>0</v>
      </c>
      <c r="AG5389" s="8">
        <v>0.28041243553161621</v>
      </c>
      <c r="AH5389" s="3">
        <v>422.33847045898438</v>
      </c>
      <c r="AI5389" s="9">
        <v>0.52852129936218262</v>
      </c>
    </row>
    <row r="5390" spans="1:35" ht="15" x14ac:dyDescent="0.25">
      <c r="A5390" s="2">
        <v>5389</v>
      </c>
      <c r="B5390" s="2">
        <v>53</v>
      </c>
      <c r="C5390" s="2" t="s">
        <v>61</v>
      </c>
      <c r="D5390" s="2" t="s">
        <v>74</v>
      </c>
      <c r="E5390" s="2">
        <v>0</v>
      </c>
      <c r="F5390" s="2">
        <v>1</v>
      </c>
      <c r="G5390" s="2">
        <v>2</v>
      </c>
      <c r="H5390" s="2" t="s">
        <v>48</v>
      </c>
      <c r="I5390" s="2" t="s">
        <v>35</v>
      </c>
      <c r="J5390" s="6">
        <v>479.17950000000002</v>
      </c>
      <c r="K5390" s="6">
        <v>608.01688888888884</v>
      </c>
      <c r="L5390" s="2" t="s">
        <v>44</v>
      </c>
      <c r="M5390" s="2" t="s">
        <v>45</v>
      </c>
      <c r="N5390" s="6">
        <v>0</v>
      </c>
      <c r="O5390" s="6">
        <v>0</v>
      </c>
      <c r="P5390" s="6">
        <v>20.421333333333333</v>
      </c>
      <c r="Q5390" s="6">
        <v>0</v>
      </c>
      <c r="R5390" s="6">
        <v>0</v>
      </c>
      <c r="S5390" s="6">
        <v>0</v>
      </c>
      <c r="T5390" s="6">
        <v>22.222222222222221</v>
      </c>
      <c r="U5390" s="6">
        <v>0</v>
      </c>
      <c r="V5390" s="6">
        <v>48.444444444444443</v>
      </c>
      <c r="W5390" s="6">
        <v>0</v>
      </c>
      <c r="X5390" s="6">
        <v>0</v>
      </c>
      <c r="Y5390" s="6">
        <v>205.46960773825984</v>
      </c>
      <c r="Z5390" s="2">
        <v>36</v>
      </c>
      <c r="AA5390" s="6">
        <v>7.4282185295632503</v>
      </c>
      <c r="AB5390" s="2" t="s">
        <v>55</v>
      </c>
      <c r="AC5390" s="2" t="s">
        <v>60</v>
      </c>
      <c r="AD5390" s="2" t="s">
        <v>46</v>
      </c>
      <c r="AE5390" s="2" t="s">
        <v>41</v>
      </c>
      <c r="AF5390" s="2">
        <v>0</v>
      </c>
      <c r="AG5390" s="8">
        <v>0.18229731917381289</v>
      </c>
      <c r="AH5390" s="3">
        <v>410.69717407226563</v>
      </c>
      <c r="AI5390" s="9">
        <v>0.30871957540512079</v>
      </c>
    </row>
    <row r="5391" spans="1:35" ht="15" x14ac:dyDescent="0.25">
      <c r="A5391" s="2">
        <v>5390</v>
      </c>
      <c r="B5391" s="2">
        <v>29</v>
      </c>
      <c r="C5391" s="2" t="s">
        <v>61</v>
      </c>
      <c r="D5391" s="2" t="s">
        <v>57</v>
      </c>
      <c r="E5391" s="2">
        <v>2</v>
      </c>
      <c r="F5391" s="2">
        <v>0</v>
      </c>
      <c r="G5391" s="2">
        <v>3</v>
      </c>
      <c r="H5391" s="2" t="s">
        <v>53</v>
      </c>
      <c r="I5391" s="2" t="s">
        <v>49</v>
      </c>
      <c r="J5391" s="6">
        <v>1426.82125</v>
      </c>
      <c r="K5391" s="6">
        <v>674.6731111111111</v>
      </c>
      <c r="L5391" s="2" t="s">
        <v>44</v>
      </c>
      <c r="M5391" s="2" t="s">
        <v>37</v>
      </c>
      <c r="N5391" s="6">
        <v>0</v>
      </c>
      <c r="O5391" s="6">
        <v>0</v>
      </c>
      <c r="P5391" s="6">
        <v>337.8531111111111</v>
      </c>
      <c r="Q5391" s="6">
        <v>0</v>
      </c>
      <c r="R5391" s="6">
        <v>0</v>
      </c>
      <c r="S5391" s="6">
        <v>0</v>
      </c>
      <c r="T5391" s="6">
        <v>0</v>
      </c>
      <c r="U5391" s="6">
        <v>0</v>
      </c>
      <c r="V5391" s="6">
        <v>199.55555555555554</v>
      </c>
      <c r="W5391" s="6">
        <v>0</v>
      </c>
      <c r="X5391" s="6">
        <v>0</v>
      </c>
      <c r="Y5391" s="6">
        <v>1899.4801371131941</v>
      </c>
      <c r="Z5391" s="2">
        <v>24</v>
      </c>
      <c r="AA5391" s="6">
        <v>94.829840054295502</v>
      </c>
      <c r="AB5391" s="2" t="s">
        <v>55</v>
      </c>
      <c r="AC5391" s="2" t="s">
        <v>39</v>
      </c>
      <c r="AD5391" s="2" t="s">
        <v>40</v>
      </c>
      <c r="AE5391" s="2" t="s">
        <v>41</v>
      </c>
      <c r="AF5391" s="2">
        <v>1</v>
      </c>
      <c r="AG5391" s="8">
        <v>2.006599307060242E-2</v>
      </c>
      <c r="AH5391" s="3">
        <v>619.72039794921875</v>
      </c>
      <c r="AI5391" s="9">
        <v>1.9391423091292381E-2</v>
      </c>
    </row>
    <row r="5392" spans="1:35" x14ac:dyDescent="0.2">
      <c r="A5392" s="2">
        <v>5391</v>
      </c>
      <c r="B5392" s="2">
        <v>53</v>
      </c>
      <c r="C5392" s="2" t="s">
        <v>61</v>
      </c>
      <c r="D5392" s="2" t="s">
        <v>33</v>
      </c>
      <c r="E5392" s="2">
        <v>0</v>
      </c>
      <c r="F5392" s="2">
        <v>1</v>
      </c>
      <c r="G5392" s="2">
        <v>2</v>
      </c>
      <c r="H5392" s="2" t="s">
        <v>48</v>
      </c>
      <c r="I5392" s="2" t="s">
        <v>66</v>
      </c>
      <c r="J5392" s="6">
        <v>647.75300000000004</v>
      </c>
      <c r="K5392" s="6">
        <v>594.26288888888894</v>
      </c>
      <c r="L5392" s="2" t="s">
        <v>44</v>
      </c>
      <c r="M5392" s="2" t="s">
        <v>37</v>
      </c>
      <c r="N5392" s="6">
        <v>9209.9897343089378</v>
      </c>
      <c r="O5392" s="6">
        <v>5555.5555555555557</v>
      </c>
      <c r="P5392" s="6">
        <v>199.91955555555555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172.22222222222223</v>
      </c>
      <c r="W5392" s="6">
        <v>0</v>
      </c>
      <c r="X5392" s="6">
        <v>0</v>
      </c>
      <c r="Y5392" s="6">
        <v>266.05734201659658</v>
      </c>
      <c r="Z5392" s="2">
        <v>48</v>
      </c>
      <c r="AA5392" s="6">
        <v>7.8154343174862024</v>
      </c>
      <c r="AB5392" s="2" t="s">
        <v>38</v>
      </c>
      <c r="AC5392" s="2" t="s">
        <v>60</v>
      </c>
      <c r="AD5392" s="2" t="s">
        <v>40</v>
      </c>
      <c r="AE5392" s="2" t="s">
        <v>41</v>
      </c>
      <c r="AF5392" s="2" t="s">
        <v>59</v>
      </c>
      <c r="AG5392" s="4" t="s">
        <v>59</v>
      </c>
      <c r="AH5392" s="3" t="s">
        <v>59</v>
      </c>
    </row>
    <row r="5393" spans="1:35" ht="15" x14ac:dyDescent="0.25">
      <c r="A5393" s="2">
        <v>5392</v>
      </c>
      <c r="B5393" s="2">
        <v>52</v>
      </c>
      <c r="C5393" s="2" t="s">
        <v>47</v>
      </c>
      <c r="D5393" s="2" t="s">
        <v>57</v>
      </c>
      <c r="E5393" s="2">
        <v>0</v>
      </c>
      <c r="F5393" s="2">
        <v>2</v>
      </c>
      <c r="G5393" s="2">
        <v>3</v>
      </c>
      <c r="H5393" s="2" t="s">
        <v>34</v>
      </c>
      <c r="I5393" s="2" t="s">
        <v>66</v>
      </c>
      <c r="J5393" s="6">
        <v>1190.6022499999999</v>
      </c>
      <c r="K5393" s="6">
        <v>807.01222222222225</v>
      </c>
      <c r="L5393" s="2" t="s">
        <v>44</v>
      </c>
      <c r="M5393" s="2" t="s">
        <v>45</v>
      </c>
      <c r="N5393" s="6">
        <v>0</v>
      </c>
      <c r="O5393" s="6">
        <v>133.33333333333334</v>
      </c>
      <c r="P5393" s="6">
        <v>110.70244444444444</v>
      </c>
      <c r="Q5393" s="6">
        <v>88.888888888888886</v>
      </c>
      <c r="R5393" s="6">
        <v>0</v>
      </c>
      <c r="S5393" s="6">
        <v>0</v>
      </c>
      <c r="T5393" s="6">
        <v>0</v>
      </c>
      <c r="U5393" s="6">
        <v>0</v>
      </c>
      <c r="V5393" s="6">
        <v>52.888888888888886</v>
      </c>
      <c r="W5393" s="6">
        <v>0</v>
      </c>
      <c r="X5393" s="6">
        <v>0</v>
      </c>
      <c r="Y5393" s="6">
        <v>1074.0363465320538</v>
      </c>
      <c r="Z5393" s="2">
        <v>3</v>
      </c>
      <c r="AA5393" s="6">
        <v>368.80578004337116</v>
      </c>
      <c r="AB5393" s="2" t="s">
        <v>38</v>
      </c>
      <c r="AC5393" s="2" t="s">
        <v>50</v>
      </c>
      <c r="AD5393" s="2" t="s">
        <v>63</v>
      </c>
      <c r="AE5393" s="2" t="s">
        <v>41</v>
      </c>
      <c r="AF5393" s="2">
        <v>1</v>
      </c>
      <c r="AG5393" s="8">
        <v>2.2809389978647229E-2</v>
      </c>
      <c r="AH5393" s="3">
        <v>630.1234130859375</v>
      </c>
      <c r="AI5393" s="9">
        <v>3.7105109542608261E-2</v>
      </c>
    </row>
    <row r="5394" spans="1:35" x14ac:dyDescent="0.2">
      <c r="A5394" s="2">
        <v>5393</v>
      </c>
      <c r="B5394" s="2">
        <v>54</v>
      </c>
      <c r="C5394" s="2" t="s">
        <v>32</v>
      </c>
      <c r="D5394" s="2" t="s">
        <v>33</v>
      </c>
      <c r="E5394" s="2">
        <v>0</v>
      </c>
      <c r="F5394" s="2">
        <v>3</v>
      </c>
      <c r="G5394" s="2">
        <v>2</v>
      </c>
      <c r="H5394" s="2" t="s">
        <v>58</v>
      </c>
      <c r="I5394" s="2" t="s">
        <v>49</v>
      </c>
      <c r="J5394" s="6">
        <v>161.06450000000001</v>
      </c>
      <c r="K5394" s="6">
        <v>117.03955555555555</v>
      </c>
      <c r="L5394" s="2" t="s">
        <v>36</v>
      </c>
      <c r="M5394" s="2" t="s">
        <v>45</v>
      </c>
      <c r="N5394" s="6">
        <v>0</v>
      </c>
      <c r="O5394" s="6">
        <v>782.48511111111111</v>
      </c>
      <c r="P5394" s="6">
        <v>56.488666666666667</v>
      </c>
      <c r="Q5394" s="6">
        <v>0</v>
      </c>
      <c r="R5394" s="6">
        <v>0</v>
      </c>
      <c r="S5394" s="6">
        <v>0</v>
      </c>
      <c r="T5394" s="6">
        <v>0</v>
      </c>
      <c r="U5394" s="6">
        <v>0</v>
      </c>
      <c r="V5394" s="6">
        <v>100.66666666666667</v>
      </c>
      <c r="W5394" s="6">
        <v>0</v>
      </c>
      <c r="X5394" s="6">
        <v>0</v>
      </c>
      <c r="Y5394" s="6">
        <v>116.01954759776845</v>
      </c>
      <c r="Z5394" s="2">
        <v>36</v>
      </c>
      <c r="AA5394" s="6">
        <v>4.1943845746526547</v>
      </c>
      <c r="AB5394" s="2" t="s">
        <v>55</v>
      </c>
      <c r="AC5394" s="2" t="s">
        <v>50</v>
      </c>
      <c r="AD5394" s="2" t="s">
        <v>40</v>
      </c>
      <c r="AE5394" s="2" t="s">
        <v>41</v>
      </c>
      <c r="AF5394" s="2" t="s">
        <v>59</v>
      </c>
      <c r="AG5394" s="4" t="s">
        <v>59</v>
      </c>
      <c r="AH5394" s="3" t="s">
        <v>59</v>
      </c>
    </row>
    <row r="5395" spans="1:35" x14ac:dyDescent="0.2">
      <c r="A5395" s="2">
        <v>5394</v>
      </c>
      <c r="B5395" s="2">
        <v>42</v>
      </c>
      <c r="C5395" s="2" t="s">
        <v>61</v>
      </c>
      <c r="D5395" s="2" t="s">
        <v>57</v>
      </c>
      <c r="E5395" s="2">
        <v>3</v>
      </c>
      <c r="F5395" s="2">
        <v>0</v>
      </c>
      <c r="G5395" s="2">
        <v>3</v>
      </c>
      <c r="H5395" s="2" t="s">
        <v>48</v>
      </c>
      <c r="I5395" s="2" t="s">
        <v>49</v>
      </c>
      <c r="J5395" s="6">
        <v>423.072</v>
      </c>
      <c r="K5395" s="6">
        <v>490.50466666666665</v>
      </c>
      <c r="L5395" s="2" t="s">
        <v>44</v>
      </c>
      <c r="M5395" s="2" t="s">
        <v>45</v>
      </c>
      <c r="N5395" s="6">
        <v>0</v>
      </c>
      <c r="O5395" s="6">
        <v>77.777777777777771</v>
      </c>
      <c r="P5395" s="6">
        <v>210.30022222222223</v>
      </c>
      <c r="Q5395" s="6">
        <v>55.555555555555557</v>
      </c>
      <c r="R5395" s="6">
        <v>0</v>
      </c>
      <c r="S5395" s="6">
        <v>888.88888888888891</v>
      </c>
      <c r="T5395" s="6">
        <v>0</v>
      </c>
      <c r="U5395" s="6">
        <v>74</v>
      </c>
      <c r="V5395" s="6">
        <v>688.88888888888891</v>
      </c>
      <c r="W5395" s="6">
        <v>0</v>
      </c>
      <c r="X5395" s="6">
        <v>0</v>
      </c>
      <c r="Y5395" s="6">
        <v>221.13747068033746</v>
      </c>
      <c r="Z5395" s="2">
        <v>6</v>
      </c>
      <c r="AA5395" s="6">
        <v>38.81520200361728</v>
      </c>
      <c r="AB5395" s="2" t="s">
        <v>55</v>
      </c>
      <c r="AC5395" s="2" t="s">
        <v>50</v>
      </c>
      <c r="AD5395" s="2" t="s">
        <v>40</v>
      </c>
      <c r="AE5395" s="2" t="s">
        <v>67</v>
      </c>
      <c r="AF5395" s="2" t="s">
        <v>59</v>
      </c>
      <c r="AG5395" s="4" t="s">
        <v>59</v>
      </c>
      <c r="AH5395" s="3" t="s">
        <v>59</v>
      </c>
    </row>
    <row r="5396" spans="1:35" ht="15" x14ac:dyDescent="0.25">
      <c r="A5396" s="2">
        <v>5395</v>
      </c>
      <c r="B5396" s="2">
        <v>29</v>
      </c>
      <c r="C5396" s="2" t="s">
        <v>47</v>
      </c>
      <c r="D5396" s="2" t="s">
        <v>57</v>
      </c>
      <c r="E5396" s="2">
        <v>0</v>
      </c>
      <c r="F5396" s="2">
        <v>0</v>
      </c>
      <c r="G5396" s="2">
        <v>2</v>
      </c>
      <c r="H5396" s="2" t="s">
        <v>34</v>
      </c>
      <c r="I5396" s="2" t="s">
        <v>49</v>
      </c>
      <c r="J5396" s="6">
        <v>635.34024999999997</v>
      </c>
      <c r="K5396" s="6">
        <v>593.73355555555554</v>
      </c>
      <c r="L5396" s="2" t="s">
        <v>36</v>
      </c>
      <c r="M5396" s="2" t="s">
        <v>37</v>
      </c>
      <c r="N5396" s="6">
        <v>0</v>
      </c>
      <c r="O5396" s="6">
        <v>0</v>
      </c>
      <c r="P5396" s="6">
        <v>402.9</v>
      </c>
      <c r="Q5396" s="6">
        <v>0</v>
      </c>
      <c r="R5396" s="6">
        <v>0</v>
      </c>
      <c r="S5396" s="6">
        <v>0</v>
      </c>
      <c r="T5396" s="6">
        <v>400</v>
      </c>
      <c r="U5396" s="6">
        <v>0</v>
      </c>
      <c r="V5396" s="6">
        <v>0</v>
      </c>
      <c r="W5396" s="6">
        <v>0</v>
      </c>
      <c r="X5396" s="6">
        <v>0</v>
      </c>
      <c r="Y5396" s="6">
        <v>483.0527440690459</v>
      </c>
      <c r="Z5396" s="2">
        <v>6</v>
      </c>
      <c r="AA5396" s="6">
        <v>84.787936579708756</v>
      </c>
      <c r="AB5396" s="2" t="s">
        <v>38</v>
      </c>
      <c r="AC5396" s="2" t="s">
        <v>39</v>
      </c>
      <c r="AD5396" s="2" t="s">
        <v>46</v>
      </c>
      <c r="AE5396" s="2" t="s">
        <v>41</v>
      </c>
      <c r="AF5396" s="2">
        <v>1</v>
      </c>
      <c r="AG5396" s="8">
        <v>0.1437368243932724</v>
      </c>
      <c r="AH5396" s="3">
        <v>312.43450927734381</v>
      </c>
      <c r="AI5396" s="9">
        <v>0.18097926676273349</v>
      </c>
    </row>
    <row r="5397" spans="1:35" x14ac:dyDescent="0.2">
      <c r="A5397" s="2">
        <v>5396</v>
      </c>
      <c r="B5397" s="2">
        <v>36</v>
      </c>
      <c r="C5397" s="2" t="s">
        <v>32</v>
      </c>
      <c r="D5397" s="2" t="s">
        <v>57</v>
      </c>
      <c r="E5397" s="2">
        <v>2</v>
      </c>
      <c r="F5397" s="2">
        <v>0</v>
      </c>
      <c r="G5397" s="2">
        <v>2</v>
      </c>
      <c r="H5397" s="2" t="s">
        <v>53</v>
      </c>
      <c r="I5397" s="2" t="s">
        <v>49</v>
      </c>
      <c r="J5397" s="6">
        <v>858.44500000000005</v>
      </c>
      <c r="K5397" s="6">
        <v>1122.4335555555556</v>
      </c>
      <c r="L5397" s="2" t="s">
        <v>44</v>
      </c>
      <c r="M5397" s="2" t="s">
        <v>45</v>
      </c>
      <c r="N5397" s="6">
        <v>0</v>
      </c>
      <c r="O5397" s="6">
        <v>0</v>
      </c>
      <c r="P5397" s="6">
        <v>86.589777777777783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37.111111111111114</v>
      </c>
      <c r="W5397" s="6">
        <v>0</v>
      </c>
      <c r="X5397" s="6">
        <v>0</v>
      </c>
      <c r="Y5397" s="6">
        <v>317.42554553207322</v>
      </c>
      <c r="Z5397" s="2">
        <v>24</v>
      </c>
      <c r="AA5397" s="6">
        <v>15.847185302870153</v>
      </c>
      <c r="AB5397" s="2" t="s">
        <v>38</v>
      </c>
      <c r="AC5397" s="2" t="s">
        <v>50</v>
      </c>
      <c r="AD5397" s="2" t="s">
        <v>40</v>
      </c>
      <c r="AE5397" s="2" t="s">
        <v>64</v>
      </c>
      <c r="AF5397" s="2" t="s">
        <v>59</v>
      </c>
      <c r="AG5397" s="4" t="s">
        <v>59</v>
      </c>
      <c r="AH5397" s="3" t="s">
        <v>59</v>
      </c>
    </row>
    <row r="5398" spans="1:35" ht="15" x14ac:dyDescent="0.25">
      <c r="A5398" s="2">
        <v>5397</v>
      </c>
      <c r="B5398" s="2">
        <v>47</v>
      </c>
      <c r="C5398" s="2" t="s">
        <v>32</v>
      </c>
      <c r="D5398" s="2" t="s">
        <v>57</v>
      </c>
      <c r="E5398" s="2">
        <v>2</v>
      </c>
      <c r="F5398" s="2">
        <v>2</v>
      </c>
      <c r="G5398" s="2">
        <v>3</v>
      </c>
      <c r="H5398" s="2" t="s">
        <v>43</v>
      </c>
      <c r="I5398" s="2" t="s">
        <v>35</v>
      </c>
      <c r="J5398" s="6">
        <v>1116.5329999999999</v>
      </c>
      <c r="K5398" s="6">
        <v>1297.7315555555556</v>
      </c>
      <c r="L5398" s="2" t="s">
        <v>44</v>
      </c>
      <c r="M5398" s="2" t="s">
        <v>37</v>
      </c>
      <c r="N5398" s="6">
        <v>0</v>
      </c>
      <c r="O5398" s="6">
        <v>0</v>
      </c>
      <c r="P5398" s="6">
        <v>314.59444444444443</v>
      </c>
      <c r="Q5398" s="6">
        <v>55.555555555555557</v>
      </c>
      <c r="R5398" s="6">
        <v>0</v>
      </c>
      <c r="S5398" s="6">
        <v>0</v>
      </c>
      <c r="T5398" s="6">
        <v>106.66666666666667</v>
      </c>
      <c r="U5398" s="6">
        <v>0</v>
      </c>
      <c r="V5398" s="6">
        <v>30.222222222222221</v>
      </c>
      <c r="W5398" s="6">
        <v>0</v>
      </c>
      <c r="X5398" s="6">
        <v>0</v>
      </c>
      <c r="Y5398" s="6">
        <v>690.77276324926686</v>
      </c>
      <c r="Z5398" s="2">
        <v>60</v>
      </c>
      <c r="AA5398" s="6">
        <v>17.541088032193862</v>
      </c>
      <c r="AB5398" s="2" t="s">
        <v>38</v>
      </c>
      <c r="AC5398" s="2" t="s">
        <v>50</v>
      </c>
      <c r="AD5398" s="2" t="s">
        <v>40</v>
      </c>
      <c r="AE5398" s="2" t="s">
        <v>41</v>
      </c>
      <c r="AF5398" s="2">
        <v>1</v>
      </c>
      <c r="AG5398" s="8">
        <v>5.3802311420440667E-2</v>
      </c>
      <c r="AH5398" s="3">
        <v>639.89837646484375</v>
      </c>
      <c r="AI5398" s="9">
        <v>9.9012687802314758E-2</v>
      </c>
    </row>
    <row r="5399" spans="1:35" ht="15" x14ac:dyDescent="0.25">
      <c r="A5399" s="2">
        <v>5398</v>
      </c>
      <c r="B5399" s="2">
        <v>35</v>
      </c>
      <c r="C5399" s="2" t="s">
        <v>61</v>
      </c>
      <c r="D5399" s="2" t="s">
        <v>57</v>
      </c>
      <c r="E5399" s="2">
        <v>1</v>
      </c>
      <c r="F5399" s="2">
        <v>1</v>
      </c>
      <c r="G5399" s="2">
        <v>3</v>
      </c>
      <c r="H5399" s="2" t="s">
        <v>34</v>
      </c>
      <c r="I5399" s="2" t="s">
        <v>35</v>
      </c>
      <c r="J5399" s="6">
        <v>470.79599999999999</v>
      </c>
      <c r="K5399" s="6">
        <v>498.1177777777778</v>
      </c>
      <c r="L5399" s="2" t="s">
        <v>36</v>
      </c>
      <c r="M5399" s="2" t="s">
        <v>45</v>
      </c>
      <c r="N5399" s="6">
        <v>0</v>
      </c>
      <c r="O5399" s="6">
        <v>0</v>
      </c>
      <c r="P5399" s="6">
        <v>8.2315555555555555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40.444444444444443</v>
      </c>
      <c r="W5399" s="6">
        <v>0</v>
      </c>
      <c r="X5399" s="6">
        <v>0</v>
      </c>
      <c r="Y5399" s="6">
        <v>294.53316044943892</v>
      </c>
      <c r="Z5399" s="2">
        <v>60</v>
      </c>
      <c r="AA5399" s="6">
        <v>7.4792064347499023</v>
      </c>
      <c r="AB5399" s="2" t="s">
        <v>38</v>
      </c>
      <c r="AC5399" s="2" t="s">
        <v>39</v>
      </c>
      <c r="AD5399" s="2" t="s">
        <v>40</v>
      </c>
      <c r="AE5399" s="2" t="s">
        <v>41</v>
      </c>
      <c r="AF5399" s="2">
        <v>1</v>
      </c>
      <c r="AG5399" s="8">
        <v>0.16540893912315369</v>
      </c>
      <c r="AH5399" s="3">
        <v>480.30484008789063</v>
      </c>
      <c r="AI5399" s="9">
        <v>0.3179766833782196</v>
      </c>
    </row>
    <row r="5400" spans="1:35" x14ac:dyDescent="0.2">
      <c r="A5400" s="2">
        <v>5399</v>
      </c>
      <c r="B5400" s="2">
        <v>53</v>
      </c>
      <c r="C5400" s="2" t="s">
        <v>32</v>
      </c>
      <c r="D5400" s="2" t="s">
        <v>57</v>
      </c>
      <c r="E5400" s="2">
        <v>1</v>
      </c>
      <c r="F5400" s="2">
        <v>1</v>
      </c>
      <c r="G5400" s="2">
        <v>2</v>
      </c>
      <c r="H5400" s="2" t="s">
        <v>58</v>
      </c>
      <c r="I5400" s="2" t="s">
        <v>49</v>
      </c>
      <c r="J5400" s="6">
        <v>48.8215</v>
      </c>
      <c r="K5400" s="6">
        <v>24.888000000000002</v>
      </c>
      <c r="L5400" s="2" t="s">
        <v>73</v>
      </c>
      <c r="M5400" s="2" t="s">
        <v>45</v>
      </c>
      <c r="N5400" s="6">
        <v>0</v>
      </c>
      <c r="O5400" s="6">
        <v>0</v>
      </c>
      <c r="P5400" s="6">
        <v>20.776444444444444</v>
      </c>
      <c r="Q5400" s="6">
        <v>0</v>
      </c>
      <c r="R5400" s="6">
        <v>0</v>
      </c>
      <c r="S5400" s="6">
        <v>0</v>
      </c>
      <c r="T5400" s="6">
        <v>0</v>
      </c>
      <c r="U5400" s="6">
        <v>0</v>
      </c>
      <c r="V5400" s="6">
        <v>131.33333333333334</v>
      </c>
      <c r="W5400" s="6">
        <v>0</v>
      </c>
      <c r="X5400" s="6">
        <v>0</v>
      </c>
      <c r="Y5400" s="6">
        <v>53.860875682712688</v>
      </c>
      <c r="Z5400" s="2">
        <v>12</v>
      </c>
      <c r="AA5400" s="6">
        <v>4.9379647005143781</v>
      </c>
      <c r="AB5400" s="2" t="s">
        <v>38</v>
      </c>
      <c r="AC5400" s="2" t="s">
        <v>50</v>
      </c>
      <c r="AD5400" s="2" t="s">
        <v>46</v>
      </c>
      <c r="AE5400" s="2" t="s">
        <v>67</v>
      </c>
      <c r="AF5400" s="2" t="s">
        <v>59</v>
      </c>
      <c r="AG5400" s="4" t="s">
        <v>59</v>
      </c>
      <c r="AH5400" s="3" t="s">
        <v>59</v>
      </c>
    </row>
    <row r="5401" spans="1:35" ht="15" x14ac:dyDescent="0.25">
      <c r="A5401" s="2">
        <v>5400</v>
      </c>
      <c r="B5401" s="2">
        <v>29</v>
      </c>
      <c r="C5401" s="2" t="s">
        <v>32</v>
      </c>
      <c r="D5401" s="2" t="s">
        <v>74</v>
      </c>
      <c r="E5401" s="2">
        <v>0</v>
      </c>
      <c r="F5401" s="2">
        <v>0</v>
      </c>
      <c r="G5401" s="2">
        <v>2</v>
      </c>
      <c r="H5401" s="2" t="s">
        <v>43</v>
      </c>
      <c r="I5401" s="2" t="s">
        <v>35</v>
      </c>
      <c r="J5401" s="6">
        <v>596.83675000000005</v>
      </c>
      <c r="K5401" s="6">
        <v>627.26644444444446</v>
      </c>
      <c r="L5401" s="2" t="s">
        <v>36</v>
      </c>
      <c r="M5401" s="2" t="s">
        <v>45</v>
      </c>
      <c r="N5401" s="6">
        <v>0</v>
      </c>
      <c r="O5401" s="6">
        <v>888.88888888888891</v>
      </c>
      <c r="P5401" s="6">
        <v>215.74266666666668</v>
      </c>
      <c r="Q5401" s="6">
        <v>220.66666666666666</v>
      </c>
      <c r="R5401" s="6">
        <v>0</v>
      </c>
      <c r="S5401" s="6">
        <v>0</v>
      </c>
      <c r="T5401" s="6">
        <v>0</v>
      </c>
      <c r="U5401" s="6">
        <v>0</v>
      </c>
      <c r="V5401" s="6">
        <v>73.555555555555557</v>
      </c>
      <c r="W5401" s="6">
        <v>0</v>
      </c>
      <c r="X5401" s="6">
        <v>0</v>
      </c>
      <c r="Y5401" s="6">
        <v>344.9623811717542</v>
      </c>
      <c r="Z5401" s="2">
        <v>36</v>
      </c>
      <c r="AA5401" s="6">
        <v>12.471216449132971</v>
      </c>
      <c r="AB5401" s="2" t="s">
        <v>38</v>
      </c>
      <c r="AC5401" s="2" t="s">
        <v>50</v>
      </c>
      <c r="AD5401" s="2" t="s">
        <v>63</v>
      </c>
      <c r="AE5401" s="2" t="s">
        <v>41</v>
      </c>
      <c r="AF5401" s="2">
        <v>0</v>
      </c>
      <c r="AG5401" s="8">
        <v>0.16306586563587189</v>
      </c>
      <c r="AH5401" s="3">
        <v>363.079345703125</v>
      </c>
      <c r="AI5401" s="9">
        <v>0.23652306199073789</v>
      </c>
    </row>
    <row r="5402" spans="1:35" ht="15" x14ac:dyDescent="0.25">
      <c r="A5402" s="2">
        <v>5401</v>
      </c>
      <c r="B5402" s="2">
        <v>43</v>
      </c>
      <c r="C5402" s="2" t="s">
        <v>32</v>
      </c>
      <c r="D5402" s="2" t="s">
        <v>33</v>
      </c>
      <c r="E5402" s="2">
        <v>0</v>
      </c>
      <c r="F5402" s="2">
        <v>3</v>
      </c>
      <c r="G5402" s="2">
        <v>5</v>
      </c>
      <c r="H5402" s="2" t="s">
        <v>43</v>
      </c>
      <c r="I5402" s="2" t="s">
        <v>49</v>
      </c>
      <c r="J5402" s="6">
        <v>383.505</v>
      </c>
      <c r="K5402" s="6">
        <v>419.77288888888887</v>
      </c>
      <c r="L5402" s="2" t="s">
        <v>44</v>
      </c>
      <c r="M5402" s="2" t="s">
        <v>51</v>
      </c>
      <c r="N5402" s="6">
        <v>0</v>
      </c>
      <c r="O5402" s="6">
        <v>0</v>
      </c>
      <c r="P5402" s="6">
        <v>179.9328888888889</v>
      </c>
      <c r="Q5402" s="6">
        <v>0</v>
      </c>
      <c r="R5402" s="6">
        <v>0</v>
      </c>
      <c r="S5402" s="6">
        <v>0</v>
      </c>
      <c r="T5402" s="6">
        <v>0</v>
      </c>
      <c r="U5402" s="6">
        <v>0</v>
      </c>
      <c r="V5402" s="6">
        <v>11.555555555555555</v>
      </c>
      <c r="W5402" s="6">
        <v>0</v>
      </c>
      <c r="X5402" s="6">
        <v>0</v>
      </c>
      <c r="Y5402" s="6">
        <v>265.97447136620775</v>
      </c>
      <c r="Z5402" s="2">
        <v>48</v>
      </c>
      <c r="AA5402" s="6">
        <v>7.8129999921635029</v>
      </c>
      <c r="AB5402" s="2" t="s">
        <v>55</v>
      </c>
      <c r="AC5402" s="2" t="s">
        <v>39</v>
      </c>
      <c r="AD5402" s="2" t="s">
        <v>46</v>
      </c>
      <c r="AE5402" s="2" t="s">
        <v>64</v>
      </c>
      <c r="AF5402" s="2">
        <v>0</v>
      </c>
      <c r="AG5402" s="8">
        <v>0.17306478321552279</v>
      </c>
      <c r="AH5402" s="3">
        <v>527.764892578125</v>
      </c>
      <c r="AI5402" s="9">
        <v>0.39964237809181208</v>
      </c>
    </row>
    <row r="5403" spans="1:35" ht="15" x14ac:dyDescent="0.25">
      <c r="A5403" s="2">
        <v>5402</v>
      </c>
      <c r="B5403" s="2">
        <v>29</v>
      </c>
      <c r="C5403" s="2" t="s">
        <v>61</v>
      </c>
      <c r="D5403" s="2" t="s">
        <v>42</v>
      </c>
      <c r="E5403" s="2">
        <v>0</v>
      </c>
      <c r="F5403" s="2">
        <v>1</v>
      </c>
      <c r="G5403" s="2">
        <v>3</v>
      </c>
      <c r="H5403" s="2" t="s">
        <v>43</v>
      </c>
      <c r="I5403" s="2" t="s">
        <v>49</v>
      </c>
      <c r="J5403" s="6">
        <v>1318.6110000000001</v>
      </c>
      <c r="K5403" s="6">
        <v>1193.1264444444444</v>
      </c>
      <c r="L5403" s="2" t="s">
        <v>44</v>
      </c>
      <c r="M5403" s="2" t="s">
        <v>51</v>
      </c>
      <c r="N5403" s="6">
        <v>0</v>
      </c>
      <c r="O5403" s="6">
        <v>0</v>
      </c>
      <c r="P5403" s="6">
        <v>499.55177777777777</v>
      </c>
      <c r="Q5403" s="6">
        <v>0</v>
      </c>
      <c r="R5403" s="6">
        <v>0</v>
      </c>
      <c r="S5403" s="6">
        <v>1777.7777777777778</v>
      </c>
      <c r="T5403" s="6">
        <v>555.55555555555554</v>
      </c>
      <c r="U5403" s="6">
        <v>0</v>
      </c>
      <c r="V5403" s="6">
        <v>0</v>
      </c>
      <c r="W5403" s="6">
        <v>0</v>
      </c>
      <c r="X5403" s="6">
        <v>0</v>
      </c>
      <c r="Y5403" s="6">
        <v>1244.1441868984973</v>
      </c>
      <c r="Z5403" s="2">
        <v>48</v>
      </c>
      <c r="AA5403" s="6">
        <v>36.546735002640645</v>
      </c>
      <c r="AB5403" s="2" t="s">
        <v>38</v>
      </c>
      <c r="AC5403" s="2" t="s">
        <v>75</v>
      </c>
      <c r="AD5403" s="2" t="s">
        <v>40</v>
      </c>
      <c r="AE5403" s="2" t="s">
        <v>41</v>
      </c>
      <c r="AF5403" s="2">
        <v>1</v>
      </c>
      <c r="AG5403" s="8">
        <v>3.1615085899829858E-2</v>
      </c>
      <c r="AH5403" s="3">
        <v>607.38653564453125</v>
      </c>
      <c r="AI5403" s="9">
        <v>4.0588032454252243E-2</v>
      </c>
    </row>
    <row r="5404" spans="1:35" ht="15" x14ac:dyDescent="0.25">
      <c r="A5404" s="2">
        <v>5403</v>
      </c>
      <c r="B5404" s="2">
        <v>73</v>
      </c>
      <c r="C5404" s="2" t="s">
        <v>47</v>
      </c>
      <c r="D5404" s="2" t="s">
        <v>57</v>
      </c>
      <c r="E5404" s="2">
        <v>0</v>
      </c>
      <c r="F5404" s="2">
        <v>0</v>
      </c>
      <c r="G5404" s="2">
        <v>2</v>
      </c>
      <c r="H5404" s="2" t="s">
        <v>53</v>
      </c>
      <c r="I5404" s="2" t="s">
        <v>49</v>
      </c>
      <c r="J5404" s="6">
        <v>433.72250000000003</v>
      </c>
      <c r="K5404" s="6">
        <v>197.76400000000001</v>
      </c>
      <c r="L5404" s="2" t="s">
        <v>36</v>
      </c>
      <c r="M5404" s="2" t="s">
        <v>51</v>
      </c>
      <c r="N5404" s="6">
        <v>0</v>
      </c>
      <c r="O5404" s="6">
        <v>0</v>
      </c>
      <c r="P5404" s="6">
        <v>41.575555555555553</v>
      </c>
      <c r="Q5404" s="6">
        <v>0</v>
      </c>
      <c r="R5404" s="6">
        <v>0</v>
      </c>
      <c r="S5404" s="6">
        <v>0</v>
      </c>
      <c r="T5404" s="6">
        <v>0</v>
      </c>
      <c r="U5404" s="6">
        <v>0</v>
      </c>
      <c r="V5404" s="6">
        <v>47.333333333333336</v>
      </c>
      <c r="W5404" s="6">
        <v>0</v>
      </c>
      <c r="X5404" s="6">
        <v>0</v>
      </c>
      <c r="Y5404" s="6">
        <v>440.76845999521515</v>
      </c>
      <c r="Z5404" s="2">
        <v>36</v>
      </c>
      <c r="AA5404" s="6">
        <v>15.934835705503954</v>
      </c>
      <c r="AB5404" s="2" t="s">
        <v>55</v>
      </c>
      <c r="AC5404" s="2" t="s">
        <v>50</v>
      </c>
      <c r="AD5404" s="2" t="s">
        <v>40</v>
      </c>
      <c r="AE5404" s="2" t="s">
        <v>64</v>
      </c>
      <c r="AF5404" s="2">
        <v>1</v>
      </c>
      <c r="AG5404" s="8">
        <v>0.15557056665420529</v>
      </c>
      <c r="AH5404" s="3">
        <v>472.71746826171881</v>
      </c>
      <c r="AI5404" s="9">
        <v>0.29027822613716131</v>
      </c>
    </row>
    <row r="5405" spans="1:35" ht="15" x14ac:dyDescent="0.25">
      <c r="A5405" s="2">
        <v>5404</v>
      </c>
      <c r="B5405" s="2">
        <v>27</v>
      </c>
      <c r="C5405" s="2" t="s">
        <v>47</v>
      </c>
      <c r="D5405" s="2" t="s">
        <v>57</v>
      </c>
      <c r="E5405" s="2">
        <v>0</v>
      </c>
      <c r="F5405" s="2">
        <v>1</v>
      </c>
      <c r="G5405" s="2">
        <v>2</v>
      </c>
      <c r="H5405" s="2" t="s">
        <v>34</v>
      </c>
      <c r="I5405" s="2" t="s">
        <v>35</v>
      </c>
      <c r="J5405" s="6">
        <v>275.73750000000001</v>
      </c>
      <c r="K5405" s="6">
        <v>225.56933333333333</v>
      </c>
      <c r="L5405" s="2" t="s">
        <v>36</v>
      </c>
      <c r="M5405" s="2" t="s">
        <v>45</v>
      </c>
      <c r="N5405" s="6">
        <v>0</v>
      </c>
      <c r="O5405" s="6">
        <v>0</v>
      </c>
      <c r="P5405" s="6">
        <v>121.6151111111111</v>
      </c>
      <c r="Q5405" s="6">
        <v>0</v>
      </c>
      <c r="R5405" s="6">
        <v>0</v>
      </c>
      <c r="S5405" s="6">
        <v>0</v>
      </c>
      <c r="T5405" s="6">
        <v>555.55555555555554</v>
      </c>
      <c r="U5405" s="6">
        <v>0</v>
      </c>
      <c r="V5405" s="6">
        <v>33.333333333333336</v>
      </c>
      <c r="W5405" s="6">
        <v>0</v>
      </c>
      <c r="X5405" s="6">
        <v>0</v>
      </c>
      <c r="Y5405" s="6">
        <v>161.33813243102679</v>
      </c>
      <c r="Z5405" s="2">
        <v>48</v>
      </c>
      <c r="AA5405" s="6">
        <v>4.7393075769430357</v>
      </c>
      <c r="AB5405" s="2" t="s">
        <v>38</v>
      </c>
      <c r="AC5405" s="2" t="s">
        <v>62</v>
      </c>
      <c r="AD5405" s="2" t="s">
        <v>40</v>
      </c>
      <c r="AE5405" s="2" t="s">
        <v>41</v>
      </c>
      <c r="AF5405" s="2">
        <v>0</v>
      </c>
      <c r="AG5405" s="8">
        <v>0.25865587592124939</v>
      </c>
      <c r="AH5405" s="3">
        <v>344.80718994140619</v>
      </c>
      <c r="AI5405" s="9">
        <v>0.40735453367233282</v>
      </c>
    </row>
    <row r="5406" spans="1:35" ht="15" x14ac:dyDescent="0.25">
      <c r="A5406" s="2">
        <v>5405</v>
      </c>
      <c r="B5406" s="2">
        <v>27</v>
      </c>
      <c r="C5406" s="2" t="s">
        <v>32</v>
      </c>
      <c r="D5406" s="2" t="s">
        <v>33</v>
      </c>
      <c r="E5406" s="2">
        <v>0</v>
      </c>
      <c r="F5406" s="2">
        <v>0</v>
      </c>
      <c r="G5406" s="2">
        <v>2</v>
      </c>
      <c r="H5406" s="2" t="s">
        <v>34</v>
      </c>
      <c r="I5406" s="2" t="s">
        <v>66</v>
      </c>
      <c r="J5406" s="6">
        <v>338.81</v>
      </c>
      <c r="K5406" s="6">
        <v>320.80200000000002</v>
      </c>
      <c r="L5406" s="2" t="s">
        <v>44</v>
      </c>
      <c r="M5406" s="2" t="s">
        <v>45</v>
      </c>
      <c r="N5406" s="6">
        <v>0</v>
      </c>
      <c r="O5406" s="6">
        <v>0</v>
      </c>
      <c r="P5406" s="6">
        <v>4.794888888888889</v>
      </c>
      <c r="Q5406" s="6">
        <v>0</v>
      </c>
      <c r="R5406" s="6">
        <v>0</v>
      </c>
      <c r="S5406" s="6">
        <v>0</v>
      </c>
      <c r="T5406" s="6">
        <v>0</v>
      </c>
      <c r="U5406" s="6">
        <v>0</v>
      </c>
      <c r="V5406" s="6">
        <v>0</v>
      </c>
      <c r="W5406" s="6">
        <v>0</v>
      </c>
      <c r="X5406" s="6">
        <v>0</v>
      </c>
      <c r="Y5406" s="6">
        <v>259.46768408489248</v>
      </c>
      <c r="Z5406" s="2">
        <v>36</v>
      </c>
      <c r="AA5406" s="6">
        <v>9.380378343825349</v>
      </c>
      <c r="AB5406" s="2" t="s">
        <v>55</v>
      </c>
      <c r="AC5406" s="2" t="s">
        <v>39</v>
      </c>
      <c r="AD5406" s="2" t="s">
        <v>63</v>
      </c>
      <c r="AE5406" s="2" t="s">
        <v>41</v>
      </c>
      <c r="AF5406" s="2">
        <v>0</v>
      </c>
      <c r="AG5406" s="8">
        <v>0.23201420903205869</v>
      </c>
      <c r="AH5406" s="3">
        <v>319.10113525390619</v>
      </c>
      <c r="AI5406" s="9">
        <v>0.34149321913719177</v>
      </c>
    </row>
    <row r="5407" spans="1:35" ht="15" x14ac:dyDescent="0.25">
      <c r="A5407" s="2">
        <v>5406</v>
      </c>
      <c r="B5407" s="2">
        <v>24</v>
      </c>
      <c r="C5407" s="2" t="s">
        <v>61</v>
      </c>
      <c r="D5407" s="2" t="s">
        <v>57</v>
      </c>
      <c r="E5407" s="2">
        <v>1</v>
      </c>
      <c r="F5407" s="2">
        <v>1</v>
      </c>
      <c r="G5407" s="2">
        <v>2</v>
      </c>
      <c r="H5407" s="2" t="s">
        <v>34</v>
      </c>
      <c r="I5407" s="2" t="s">
        <v>49</v>
      </c>
      <c r="J5407" s="6">
        <v>940.58974999999998</v>
      </c>
      <c r="K5407" s="6">
        <v>818.3797777777778</v>
      </c>
      <c r="L5407" s="2" t="s">
        <v>44</v>
      </c>
      <c r="M5407" s="2" t="s">
        <v>45</v>
      </c>
      <c r="N5407" s="6">
        <v>0</v>
      </c>
      <c r="O5407" s="6">
        <v>0</v>
      </c>
      <c r="P5407" s="6">
        <v>571.48466666666661</v>
      </c>
      <c r="Q5407" s="6">
        <v>0</v>
      </c>
      <c r="R5407" s="6">
        <v>0</v>
      </c>
      <c r="S5407" s="6">
        <v>0</v>
      </c>
      <c r="T5407" s="6">
        <v>0</v>
      </c>
      <c r="U5407" s="6">
        <v>0</v>
      </c>
      <c r="V5407" s="6">
        <v>42.444444444444443</v>
      </c>
      <c r="W5407" s="6">
        <v>0</v>
      </c>
      <c r="X5407" s="6">
        <v>0</v>
      </c>
      <c r="Y5407" s="6">
        <v>565.18830060105154</v>
      </c>
      <c r="Z5407" s="2">
        <v>36</v>
      </c>
      <c r="AA5407" s="6">
        <v>20.432910995601876</v>
      </c>
      <c r="AB5407" s="2" t="s">
        <v>38</v>
      </c>
      <c r="AC5407" s="2" t="s">
        <v>60</v>
      </c>
      <c r="AD5407" s="2" t="s">
        <v>40</v>
      </c>
      <c r="AE5407" s="2" t="s">
        <v>64</v>
      </c>
      <c r="AF5407" s="2">
        <v>0</v>
      </c>
      <c r="AG5407" s="8">
        <v>0.1048683375120163</v>
      </c>
      <c r="AH5407" s="3">
        <v>419.85061645507813</v>
      </c>
      <c r="AI5407" s="9">
        <v>0.13842269778251651</v>
      </c>
    </row>
    <row r="5408" spans="1:35" ht="15" x14ac:dyDescent="0.25">
      <c r="A5408" s="2">
        <v>5407</v>
      </c>
      <c r="B5408" s="2">
        <v>38</v>
      </c>
      <c r="C5408" s="2" t="s">
        <v>47</v>
      </c>
      <c r="D5408" s="2" t="s">
        <v>33</v>
      </c>
      <c r="E5408" s="2">
        <v>2</v>
      </c>
      <c r="F5408" s="2">
        <v>1</v>
      </c>
      <c r="G5408" s="2">
        <v>2</v>
      </c>
      <c r="H5408" s="2" t="s">
        <v>34</v>
      </c>
      <c r="I5408" s="2" t="s">
        <v>35</v>
      </c>
      <c r="J5408" s="6">
        <v>16.878</v>
      </c>
      <c r="K5408" s="6">
        <v>14.661333333333333</v>
      </c>
      <c r="L5408" s="2" t="s">
        <v>36</v>
      </c>
      <c r="M5408" s="2" t="s">
        <v>45</v>
      </c>
      <c r="N5408" s="6">
        <v>0</v>
      </c>
      <c r="O5408" s="6">
        <v>0</v>
      </c>
      <c r="P5408" s="6">
        <v>4.0797777777777782</v>
      </c>
      <c r="Q5408" s="6">
        <v>555.55555555555554</v>
      </c>
      <c r="R5408" s="6">
        <v>0</v>
      </c>
      <c r="S5408" s="6">
        <v>0</v>
      </c>
      <c r="T5408" s="6">
        <v>0</v>
      </c>
      <c r="U5408" s="6">
        <v>0</v>
      </c>
      <c r="V5408" s="6">
        <v>18.444444444444443</v>
      </c>
      <c r="W5408" s="6">
        <v>0</v>
      </c>
      <c r="X5408" s="6">
        <v>0</v>
      </c>
      <c r="Y5408" s="6">
        <v>15.760961149357987</v>
      </c>
      <c r="Z5408" s="2">
        <v>48</v>
      </c>
      <c r="AA5408" s="6">
        <v>0.46297822758665069</v>
      </c>
      <c r="AB5408" s="2" t="s">
        <v>38</v>
      </c>
      <c r="AC5408" s="2" t="s">
        <v>50</v>
      </c>
      <c r="AD5408" s="2" t="s">
        <v>46</v>
      </c>
      <c r="AE5408" s="2" t="s">
        <v>41</v>
      </c>
      <c r="AF5408" s="2">
        <v>0</v>
      </c>
      <c r="AG5408" s="8">
        <v>0.34799998998641968</v>
      </c>
      <c r="AH5408" s="3">
        <v>344.92916870117188</v>
      </c>
      <c r="AI5408" s="9">
        <v>0.55656981468200684</v>
      </c>
    </row>
    <row r="5409" spans="1:35" ht="15" x14ac:dyDescent="0.25">
      <c r="A5409" s="2">
        <v>5408</v>
      </c>
      <c r="B5409" s="2">
        <v>52</v>
      </c>
      <c r="C5409" s="2" t="s">
        <v>61</v>
      </c>
      <c r="D5409" s="2" t="s">
        <v>33</v>
      </c>
      <c r="E5409" s="2">
        <v>1</v>
      </c>
      <c r="F5409" s="2">
        <v>0</v>
      </c>
      <c r="G5409" s="2">
        <v>2</v>
      </c>
      <c r="H5409" s="2" t="s">
        <v>43</v>
      </c>
      <c r="I5409" s="2" t="s">
        <v>49</v>
      </c>
      <c r="J5409" s="6">
        <v>416.52424999999999</v>
      </c>
      <c r="K5409" s="6">
        <v>294.08933333333334</v>
      </c>
      <c r="L5409" s="2" t="s">
        <v>44</v>
      </c>
      <c r="M5409" s="2" t="s">
        <v>45</v>
      </c>
      <c r="N5409" s="6">
        <v>0</v>
      </c>
      <c r="O5409" s="6">
        <v>0</v>
      </c>
      <c r="P5409" s="6">
        <v>3.6066666666666665</v>
      </c>
      <c r="Q5409" s="6">
        <v>0</v>
      </c>
      <c r="R5409" s="6">
        <v>0</v>
      </c>
      <c r="S5409" s="6">
        <v>0</v>
      </c>
      <c r="T5409" s="6">
        <v>555.55555555555554</v>
      </c>
      <c r="U5409" s="6">
        <v>0</v>
      </c>
      <c r="V5409" s="6">
        <v>141.33333333333334</v>
      </c>
      <c r="W5409" s="6">
        <v>0</v>
      </c>
      <c r="X5409" s="6">
        <v>0</v>
      </c>
      <c r="Y5409" s="6">
        <v>356.94699633146035</v>
      </c>
      <c r="Z5409" s="2">
        <v>48</v>
      </c>
      <c r="AA5409" s="6">
        <v>10.485317877371324</v>
      </c>
      <c r="AB5409" s="2" t="s">
        <v>55</v>
      </c>
      <c r="AC5409" s="2" t="s">
        <v>50</v>
      </c>
      <c r="AD5409" s="2" t="s">
        <v>40</v>
      </c>
      <c r="AE5409" s="2" t="s">
        <v>41</v>
      </c>
      <c r="AF5409" s="2">
        <v>1</v>
      </c>
      <c r="AG5409" s="8">
        <v>0.17538212239742279</v>
      </c>
      <c r="AH5409" s="3">
        <v>448.09918212890619</v>
      </c>
      <c r="AI5409" s="9">
        <v>0.31087866425514221</v>
      </c>
    </row>
    <row r="5410" spans="1:35" ht="15" x14ac:dyDescent="0.25">
      <c r="A5410" s="2">
        <v>5409</v>
      </c>
      <c r="B5410" s="2">
        <v>36</v>
      </c>
      <c r="C5410" s="2" t="s">
        <v>32</v>
      </c>
      <c r="D5410" s="2" t="s">
        <v>33</v>
      </c>
      <c r="E5410" s="2">
        <v>0</v>
      </c>
      <c r="F5410" s="2">
        <v>0</v>
      </c>
      <c r="G5410" s="2">
        <v>3</v>
      </c>
      <c r="H5410" s="2" t="s">
        <v>43</v>
      </c>
      <c r="I5410" s="2" t="s">
        <v>35</v>
      </c>
      <c r="J5410" s="6">
        <v>149.70075</v>
      </c>
      <c r="K5410" s="6">
        <v>159.92733333333334</v>
      </c>
      <c r="L5410" s="2" t="s">
        <v>44</v>
      </c>
      <c r="M5410" s="2" t="s">
        <v>45</v>
      </c>
      <c r="N5410" s="6">
        <v>0</v>
      </c>
      <c r="O5410" s="6">
        <v>124.44444444444444</v>
      </c>
      <c r="P5410" s="6">
        <v>71.89244444444445</v>
      </c>
      <c r="Q5410" s="6">
        <v>0</v>
      </c>
      <c r="R5410" s="6">
        <v>0</v>
      </c>
      <c r="S5410" s="6">
        <v>0</v>
      </c>
      <c r="T5410" s="6">
        <v>0</v>
      </c>
      <c r="U5410" s="6">
        <v>0</v>
      </c>
      <c r="V5410" s="6">
        <v>83.111111111111114</v>
      </c>
      <c r="W5410" s="6">
        <v>0</v>
      </c>
      <c r="X5410" s="6">
        <v>0</v>
      </c>
      <c r="Y5410" s="6">
        <v>101.60391093920705</v>
      </c>
      <c r="Z5410" s="2">
        <v>48</v>
      </c>
      <c r="AA5410" s="6">
        <v>2.9846148440269551</v>
      </c>
      <c r="AB5410" s="2" t="s">
        <v>38</v>
      </c>
      <c r="AC5410" s="2" t="s">
        <v>60</v>
      </c>
      <c r="AD5410" s="2" t="s">
        <v>46</v>
      </c>
      <c r="AE5410" s="2" t="s">
        <v>41</v>
      </c>
      <c r="AF5410" s="2">
        <v>0</v>
      </c>
      <c r="AG5410" s="8">
        <v>0.26534250378608698</v>
      </c>
      <c r="AH5410" s="3">
        <v>378.35418701171881</v>
      </c>
      <c r="AI5410" s="9">
        <v>0.47209721803665161</v>
      </c>
    </row>
    <row r="5411" spans="1:35" ht="15" x14ac:dyDescent="0.25">
      <c r="A5411" s="2">
        <v>5410</v>
      </c>
      <c r="B5411" s="2">
        <v>45</v>
      </c>
      <c r="C5411" s="2" t="s">
        <v>61</v>
      </c>
      <c r="D5411" s="2" t="s">
        <v>57</v>
      </c>
      <c r="E5411" s="2">
        <v>2</v>
      </c>
      <c r="F5411" s="2">
        <v>2</v>
      </c>
      <c r="G5411" s="2">
        <v>2</v>
      </c>
      <c r="H5411" s="2" t="s">
        <v>34</v>
      </c>
      <c r="I5411" s="2" t="s">
        <v>66</v>
      </c>
      <c r="J5411" s="6">
        <v>572.68650000000002</v>
      </c>
      <c r="K5411" s="6">
        <v>455.91311111111111</v>
      </c>
      <c r="L5411" s="2" t="s">
        <v>44</v>
      </c>
      <c r="M5411" s="2" t="s">
        <v>37</v>
      </c>
      <c r="N5411" s="6">
        <v>0</v>
      </c>
      <c r="O5411" s="6">
        <v>0</v>
      </c>
      <c r="P5411" s="6">
        <v>328.45866666666666</v>
      </c>
      <c r="Q5411" s="6">
        <v>0</v>
      </c>
      <c r="R5411" s="6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0</v>
      </c>
      <c r="X5411" s="6">
        <v>0</v>
      </c>
      <c r="Y5411" s="6">
        <v>462.32818086576356</v>
      </c>
      <c r="Z5411" s="2">
        <v>48</v>
      </c>
      <c r="AA5411" s="6">
        <v>13.580890131774151</v>
      </c>
      <c r="AB5411" s="2" t="s">
        <v>55</v>
      </c>
      <c r="AC5411" s="2" t="s">
        <v>60</v>
      </c>
      <c r="AD5411" s="2" t="s">
        <v>46</v>
      </c>
      <c r="AE5411" s="2" t="s">
        <v>41</v>
      </c>
      <c r="AF5411" s="2">
        <v>0</v>
      </c>
      <c r="AG5411" s="8">
        <v>0.15266479551792139</v>
      </c>
      <c r="AH5411" s="3">
        <v>475.47943115234381</v>
      </c>
      <c r="AI5411" s="9">
        <v>0.25845238566398621</v>
      </c>
    </row>
    <row r="5412" spans="1:35" ht="15" x14ac:dyDescent="0.25">
      <c r="A5412" s="2">
        <v>5411</v>
      </c>
      <c r="B5412" s="2">
        <v>24</v>
      </c>
      <c r="C5412" s="2" t="s">
        <v>32</v>
      </c>
      <c r="D5412" s="2" t="s">
        <v>57</v>
      </c>
      <c r="E5412" s="2">
        <v>1</v>
      </c>
      <c r="F5412" s="2">
        <v>0</v>
      </c>
      <c r="G5412" s="2">
        <v>2</v>
      </c>
      <c r="H5412" s="2" t="s">
        <v>53</v>
      </c>
      <c r="I5412" s="2" t="s">
        <v>49</v>
      </c>
      <c r="J5412" s="6">
        <v>196.38499999999999</v>
      </c>
      <c r="K5412" s="6">
        <v>214.75777777777779</v>
      </c>
      <c r="L5412" s="2" t="s">
        <v>44</v>
      </c>
      <c r="M5412" s="2" t="s">
        <v>37</v>
      </c>
      <c r="N5412" s="6">
        <v>0</v>
      </c>
      <c r="O5412" s="6">
        <v>0</v>
      </c>
      <c r="P5412" s="6">
        <v>125.81733333333334</v>
      </c>
      <c r="Q5412" s="6">
        <v>0</v>
      </c>
      <c r="R5412" s="6">
        <v>0</v>
      </c>
      <c r="S5412" s="6">
        <v>0</v>
      </c>
      <c r="T5412" s="6">
        <v>222.22222222222223</v>
      </c>
      <c r="U5412" s="6">
        <v>0</v>
      </c>
      <c r="V5412" s="6">
        <v>66.222222222222229</v>
      </c>
      <c r="W5412" s="6">
        <v>0</v>
      </c>
      <c r="X5412" s="6">
        <v>0</v>
      </c>
      <c r="Y5412" s="6">
        <v>127.4438230539412</v>
      </c>
      <c r="Z5412" s="2">
        <v>36</v>
      </c>
      <c r="AA5412" s="6">
        <v>4.6073994996554788</v>
      </c>
      <c r="AB5412" s="2" t="s">
        <v>38</v>
      </c>
      <c r="AC5412" s="2" t="s">
        <v>50</v>
      </c>
      <c r="AD5412" s="2" t="s">
        <v>40</v>
      </c>
      <c r="AE5412" s="2" t="s">
        <v>41</v>
      </c>
      <c r="AF5412" s="2">
        <v>0</v>
      </c>
      <c r="AG5412" s="8">
        <v>0.2962307333946228</v>
      </c>
      <c r="AH5412" s="3">
        <v>287.98092651367188</v>
      </c>
      <c r="AI5412" s="9">
        <v>0.43197345733642578</v>
      </c>
    </row>
    <row r="5413" spans="1:35" x14ac:dyDescent="0.2">
      <c r="A5413" s="2">
        <v>5412</v>
      </c>
      <c r="B5413" s="2">
        <v>24</v>
      </c>
      <c r="C5413" s="2" t="s">
        <v>32</v>
      </c>
      <c r="D5413" s="2" t="s">
        <v>33</v>
      </c>
      <c r="E5413" s="2">
        <v>1</v>
      </c>
      <c r="F5413" s="2">
        <v>1</v>
      </c>
      <c r="G5413" s="2">
        <v>3</v>
      </c>
      <c r="H5413" s="2" t="s">
        <v>43</v>
      </c>
      <c r="I5413" s="2" t="s">
        <v>49</v>
      </c>
      <c r="J5413" s="6">
        <v>429.22224999999997</v>
      </c>
      <c r="K5413" s="6">
        <v>312.29222222222222</v>
      </c>
      <c r="L5413" s="2" t="s">
        <v>44</v>
      </c>
      <c r="M5413" s="2" t="s">
        <v>37</v>
      </c>
      <c r="N5413" s="6">
        <v>0</v>
      </c>
      <c r="O5413" s="6">
        <v>0</v>
      </c>
      <c r="P5413" s="6">
        <v>68.722444444444449</v>
      </c>
      <c r="Q5413" s="6">
        <v>0</v>
      </c>
      <c r="R5413" s="6">
        <v>0</v>
      </c>
      <c r="S5413" s="6">
        <v>0</v>
      </c>
      <c r="T5413" s="6">
        <v>22.222222222222221</v>
      </c>
      <c r="U5413" s="6">
        <v>0</v>
      </c>
      <c r="V5413" s="6">
        <v>331.11111111111109</v>
      </c>
      <c r="W5413" s="6">
        <v>178.88888888888889</v>
      </c>
      <c r="X5413" s="6">
        <v>0</v>
      </c>
      <c r="Y5413" s="6">
        <v>362.36425346144767</v>
      </c>
      <c r="Z5413" s="2">
        <v>36</v>
      </c>
      <c r="AA5413" s="6">
        <v>13.100335819215479</v>
      </c>
      <c r="AB5413" s="2" t="s">
        <v>38</v>
      </c>
      <c r="AC5413" s="2" t="s">
        <v>39</v>
      </c>
      <c r="AD5413" s="2" t="s">
        <v>40</v>
      </c>
      <c r="AE5413" s="2" t="s">
        <v>41</v>
      </c>
      <c r="AF5413" s="2" t="s">
        <v>59</v>
      </c>
      <c r="AG5413" s="4" t="s">
        <v>59</v>
      </c>
      <c r="AH5413" s="3" t="s">
        <v>59</v>
      </c>
    </row>
    <row r="5414" spans="1:35" x14ac:dyDescent="0.2">
      <c r="A5414" s="2">
        <v>5413</v>
      </c>
      <c r="B5414" s="2">
        <v>38</v>
      </c>
      <c r="C5414" s="2" t="s">
        <v>61</v>
      </c>
      <c r="D5414" s="2" t="s">
        <v>33</v>
      </c>
      <c r="E5414" s="2">
        <v>0</v>
      </c>
      <c r="F5414" s="2">
        <v>0</v>
      </c>
      <c r="G5414" s="2">
        <v>5</v>
      </c>
      <c r="H5414" s="2" t="s">
        <v>48</v>
      </c>
      <c r="I5414" s="2" t="s">
        <v>79</v>
      </c>
      <c r="J5414" s="6">
        <v>1578.444</v>
      </c>
      <c r="K5414" s="6">
        <v>1210.2635555555555</v>
      </c>
      <c r="L5414" s="2" t="s">
        <v>44</v>
      </c>
      <c r="M5414" s="2" t="s">
        <v>51</v>
      </c>
      <c r="N5414" s="6">
        <v>0</v>
      </c>
      <c r="O5414" s="6">
        <v>0</v>
      </c>
      <c r="P5414" s="6">
        <v>498.78911111111108</v>
      </c>
      <c r="Q5414" s="6">
        <v>0</v>
      </c>
      <c r="R5414" s="6">
        <v>0</v>
      </c>
      <c r="S5414" s="6">
        <v>0</v>
      </c>
      <c r="T5414" s="6">
        <v>277.77777777777777</v>
      </c>
      <c r="U5414" s="6">
        <v>0</v>
      </c>
      <c r="V5414" s="6">
        <v>96.444444444444443</v>
      </c>
      <c r="W5414" s="6">
        <v>0</v>
      </c>
      <c r="X5414" s="6">
        <v>0</v>
      </c>
      <c r="Y5414" s="6">
        <v>1673.0214228483992</v>
      </c>
      <c r="Z5414" s="2">
        <v>36</v>
      </c>
      <c r="AA5414" s="6">
        <v>60.483732218877698</v>
      </c>
      <c r="AB5414" s="2" t="s">
        <v>55</v>
      </c>
      <c r="AC5414" s="2" t="s">
        <v>39</v>
      </c>
      <c r="AD5414" s="2" t="s">
        <v>40</v>
      </c>
      <c r="AE5414" s="2" t="s">
        <v>41</v>
      </c>
      <c r="AF5414" s="2" t="s">
        <v>59</v>
      </c>
      <c r="AG5414" s="4" t="s">
        <v>59</v>
      </c>
      <c r="AH5414" s="3" t="s">
        <v>59</v>
      </c>
    </row>
    <row r="5415" spans="1:35" ht="15" x14ac:dyDescent="0.25">
      <c r="A5415" s="2">
        <v>5414</v>
      </c>
      <c r="B5415" s="2">
        <v>50</v>
      </c>
      <c r="C5415" s="2" t="s">
        <v>32</v>
      </c>
      <c r="D5415" s="2" t="s">
        <v>57</v>
      </c>
      <c r="E5415" s="2">
        <v>1</v>
      </c>
      <c r="F5415" s="2">
        <v>0</v>
      </c>
      <c r="G5415" s="2">
        <v>3</v>
      </c>
      <c r="H5415" s="2" t="s">
        <v>53</v>
      </c>
      <c r="I5415" s="2" t="s">
        <v>35</v>
      </c>
      <c r="J5415" s="6">
        <v>322.33175</v>
      </c>
      <c r="K5415" s="6">
        <v>192.834</v>
      </c>
      <c r="L5415" s="2" t="s">
        <v>44</v>
      </c>
      <c r="M5415" s="2" t="s">
        <v>37</v>
      </c>
      <c r="N5415" s="6">
        <v>0</v>
      </c>
      <c r="O5415" s="6">
        <v>619.55555555555554</v>
      </c>
      <c r="P5415" s="6">
        <v>30.520888888888887</v>
      </c>
      <c r="Q5415" s="6">
        <v>0</v>
      </c>
      <c r="R5415" s="6">
        <v>0</v>
      </c>
      <c r="S5415" s="6">
        <v>0</v>
      </c>
      <c r="T5415" s="6">
        <v>0</v>
      </c>
      <c r="U5415" s="6">
        <v>0</v>
      </c>
      <c r="V5415" s="6">
        <v>172.22222222222223</v>
      </c>
      <c r="W5415" s="6">
        <v>0</v>
      </c>
      <c r="X5415" s="6">
        <v>0</v>
      </c>
      <c r="Y5415" s="6">
        <v>262.57202271400803</v>
      </c>
      <c r="Z5415" s="2">
        <v>36</v>
      </c>
      <c r="AA5415" s="6">
        <v>9.4926076218225557</v>
      </c>
      <c r="AB5415" s="2" t="s">
        <v>38</v>
      </c>
      <c r="AC5415" s="2" t="s">
        <v>50</v>
      </c>
      <c r="AD5415" s="2" t="s">
        <v>76</v>
      </c>
      <c r="AE5415" s="2" t="s">
        <v>41</v>
      </c>
      <c r="AF5415" s="2">
        <v>1</v>
      </c>
      <c r="AG5415" s="8">
        <v>0.20855033397674561</v>
      </c>
      <c r="AH5415" s="3">
        <v>419.64785766601563</v>
      </c>
      <c r="AI5415" s="9">
        <v>0.38201496005058289</v>
      </c>
    </row>
    <row r="5416" spans="1:35" x14ac:dyDescent="0.2">
      <c r="A5416" s="2">
        <v>5415</v>
      </c>
      <c r="B5416" s="2">
        <v>25</v>
      </c>
      <c r="C5416" s="2" t="s">
        <v>32</v>
      </c>
      <c r="D5416" s="2" t="s">
        <v>33</v>
      </c>
      <c r="E5416" s="2">
        <v>0</v>
      </c>
      <c r="F5416" s="2">
        <v>1</v>
      </c>
      <c r="G5416" s="2">
        <v>3</v>
      </c>
      <c r="H5416" s="2" t="s">
        <v>43</v>
      </c>
      <c r="I5416" s="2" t="s">
        <v>35</v>
      </c>
      <c r="J5416" s="6">
        <v>470.80824999999999</v>
      </c>
      <c r="K5416" s="6">
        <v>473.56311111111108</v>
      </c>
      <c r="L5416" s="2" t="s">
        <v>44</v>
      </c>
      <c r="M5416" s="2" t="s">
        <v>37</v>
      </c>
      <c r="N5416" s="6">
        <v>0</v>
      </c>
      <c r="O5416" s="6">
        <v>0</v>
      </c>
      <c r="P5416" s="6">
        <v>65.802444444444447</v>
      </c>
      <c r="Q5416" s="6">
        <v>0</v>
      </c>
      <c r="R5416" s="6">
        <v>0</v>
      </c>
      <c r="S5416" s="6">
        <v>0</v>
      </c>
      <c r="T5416" s="6">
        <v>0</v>
      </c>
      <c r="U5416" s="6">
        <v>0</v>
      </c>
      <c r="V5416" s="6">
        <v>104.44444444444444</v>
      </c>
      <c r="W5416" s="6">
        <v>0</v>
      </c>
      <c r="X5416" s="6">
        <v>0</v>
      </c>
      <c r="Y5416" s="6">
        <v>280.2700000977087</v>
      </c>
      <c r="Z5416" s="2">
        <v>3</v>
      </c>
      <c r="AA5416" s="6">
        <v>96.239942291102253</v>
      </c>
      <c r="AB5416" s="2" t="s">
        <v>38</v>
      </c>
      <c r="AC5416" s="2" t="s">
        <v>60</v>
      </c>
      <c r="AD5416" s="2" t="s">
        <v>40</v>
      </c>
      <c r="AE5416" s="2" t="s">
        <v>41</v>
      </c>
      <c r="AF5416" s="2" t="s">
        <v>59</v>
      </c>
      <c r="AG5416" s="4" t="s">
        <v>59</v>
      </c>
      <c r="AH5416" s="3" t="s">
        <v>59</v>
      </c>
    </row>
    <row r="5417" spans="1:35" x14ac:dyDescent="0.2">
      <c r="A5417" s="2">
        <v>5416</v>
      </c>
      <c r="B5417" s="2">
        <v>42</v>
      </c>
      <c r="C5417" s="2" t="s">
        <v>32</v>
      </c>
      <c r="D5417" s="2" t="s">
        <v>33</v>
      </c>
      <c r="E5417" s="2">
        <v>0</v>
      </c>
      <c r="F5417" s="2">
        <v>3</v>
      </c>
      <c r="G5417" s="2">
        <v>3</v>
      </c>
      <c r="H5417" s="2" t="s">
        <v>35</v>
      </c>
      <c r="I5417" s="2" t="s">
        <v>49</v>
      </c>
      <c r="J5417" s="6">
        <v>1079.0142499999999</v>
      </c>
      <c r="K5417" s="6">
        <v>1324.6464444444443</v>
      </c>
      <c r="L5417" s="2" t="s">
        <v>44</v>
      </c>
      <c r="M5417" s="2" t="s">
        <v>37</v>
      </c>
      <c r="N5417" s="6">
        <v>0</v>
      </c>
      <c r="O5417" s="6">
        <v>0</v>
      </c>
      <c r="P5417" s="6">
        <v>520.48355555555554</v>
      </c>
      <c r="Q5417" s="6">
        <v>0</v>
      </c>
      <c r="R5417" s="6">
        <v>0</v>
      </c>
      <c r="S5417" s="6">
        <v>0</v>
      </c>
      <c r="T5417" s="6">
        <v>0</v>
      </c>
      <c r="U5417" s="6">
        <v>0</v>
      </c>
      <c r="V5417" s="6">
        <v>22</v>
      </c>
      <c r="W5417" s="6">
        <v>0</v>
      </c>
      <c r="X5417" s="6">
        <v>0</v>
      </c>
      <c r="Y5417" s="6">
        <v>493.45670054241384</v>
      </c>
      <c r="Z5417" s="2">
        <v>48</v>
      </c>
      <c r="AA5417" s="6">
        <v>14.495290385078423</v>
      </c>
      <c r="AB5417" s="2" t="s">
        <v>55</v>
      </c>
      <c r="AC5417" s="2" t="s">
        <v>60</v>
      </c>
      <c r="AD5417" s="2" t="s">
        <v>46</v>
      </c>
      <c r="AE5417" s="2" t="s">
        <v>67</v>
      </c>
      <c r="AF5417" s="2" t="s">
        <v>59</v>
      </c>
      <c r="AG5417" s="4" t="s">
        <v>59</v>
      </c>
      <c r="AH5417" s="3" t="s">
        <v>59</v>
      </c>
    </row>
    <row r="5418" spans="1:35" ht="15" x14ac:dyDescent="0.25">
      <c r="A5418" s="2">
        <v>5417</v>
      </c>
      <c r="B5418" s="2">
        <v>29</v>
      </c>
      <c r="C5418" s="2" t="s">
        <v>61</v>
      </c>
      <c r="D5418" s="2" t="s">
        <v>33</v>
      </c>
      <c r="E5418" s="2">
        <v>5</v>
      </c>
      <c r="F5418" s="2">
        <v>1</v>
      </c>
      <c r="G5418" s="2">
        <v>3</v>
      </c>
      <c r="H5418" s="2" t="s">
        <v>34</v>
      </c>
      <c r="I5418" s="2" t="s">
        <v>49</v>
      </c>
      <c r="J5418" s="6">
        <v>562.15899999999999</v>
      </c>
      <c r="K5418" s="6">
        <v>262.09644444444444</v>
      </c>
      <c r="L5418" s="2" t="s">
        <v>44</v>
      </c>
      <c r="M5418" s="2" t="s">
        <v>37</v>
      </c>
      <c r="N5418" s="6">
        <v>0</v>
      </c>
      <c r="O5418" s="6">
        <v>0</v>
      </c>
      <c r="P5418" s="6">
        <v>279.85488888888887</v>
      </c>
      <c r="Q5418" s="6">
        <v>0</v>
      </c>
      <c r="R5418" s="6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0</v>
      </c>
      <c r="X5418" s="6">
        <v>0</v>
      </c>
      <c r="Y5418" s="6">
        <v>654.42475857139664</v>
      </c>
      <c r="Z5418" s="2">
        <v>36</v>
      </c>
      <c r="AA5418" s="6">
        <v>23.659022720370015</v>
      </c>
      <c r="AB5418" s="2" t="s">
        <v>38</v>
      </c>
      <c r="AC5418" s="2" t="s">
        <v>39</v>
      </c>
      <c r="AD5418" s="2" t="s">
        <v>40</v>
      </c>
      <c r="AE5418" s="2" t="s">
        <v>41</v>
      </c>
      <c r="AF5418" s="2">
        <v>0</v>
      </c>
      <c r="AG5418" s="8">
        <v>0.1550913006067276</v>
      </c>
      <c r="AH5418" s="3">
        <v>455.52877807617188</v>
      </c>
      <c r="AI5418" s="9">
        <v>0.24585038423538211</v>
      </c>
    </row>
    <row r="5419" spans="1:35" ht="15" x14ac:dyDescent="0.25">
      <c r="A5419" s="2">
        <v>5418</v>
      </c>
      <c r="B5419" s="2">
        <v>64</v>
      </c>
      <c r="C5419" s="2" t="s">
        <v>32</v>
      </c>
      <c r="D5419" s="2" t="s">
        <v>57</v>
      </c>
      <c r="E5419" s="2">
        <v>2</v>
      </c>
      <c r="F5419" s="2">
        <v>1</v>
      </c>
      <c r="G5419" s="2">
        <v>5</v>
      </c>
      <c r="H5419" s="2" t="s">
        <v>43</v>
      </c>
      <c r="I5419" s="2" t="s">
        <v>49</v>
      </c>
      <c r="J5419" s="6">
        <v>1904.1375</v>
      </c>
      <c r="K5419" s="6">
        <v>2146.0273333333334</v>
      </c>
      <c r="L5419" s="2" t="s">
        <v>44</v>
      </c>
      <c r="M5419" s="2" t="s">
        <v>37</v>
      </c>
      <c r="N5419" s="6">
        <v>5834.8273473476838</v>
      </c>
      <c r="O5419" s="6">
        <v>2888.8888888888887</v>
      </c>
      <c r="P5419" s="6">
        <v>555.6442222222222</v>
      </c>
      <c r="Q5419" s="6">
        <v>0</v>
      </c>
      <c r="R5419" s="6">
        <v>0</v>
      </c>
      <c r="S5419" s="6">
        <v>0</v>
      </c>
      <c r="T5419" s="6">
        <v>0</v>
      </c>
      <c r="U5419" s="6">
        <v>0</v>
      </c>
      <c r="V5419" s="6">
        <v>22.666666666666668</v>
      </c>
      <c r="W5419" s="6">
        <v>435.55555555555554</v>
      </c>
      <c r="X5419" s="6">
        <v>0</v>
      </c>
      <c r="Y5419" s="6">
        <v>810.77741762924438</v>
      </c>
      <c r="Z5419" s="2">
        <v>48</v>
      </c>
      <c r="AA5419" s="6">
        <v>23.816586325165822</v>
      </c>
      <c r="AB5419" s="2" t="s">
        <v>38</v>
      </c>
      <c r="AC5419" s="2" t="s">
        <v>60</v>
      </c>
      <c r="AD5419" s="2" t="s">
        <v>40</v>
      </c>
      <c r="AE5419" s="2" t="s">
        <v>67</v>
      </c>
      <c r="AF5419" s="2">
        <v>1</v>
      </c>
      <c r="AG5419" s="8">
        <v>1.434957049787045E-2</v>
      </c>
      <c r="AH5419" s="3">
        <v>813.2620849609375</v>
      </c>
      <c r="AI5419" s="9">
        <v>2.9732165858149529E-2</v>
      </c>
    </row>
    <row r="5420" spans="1:35" ht="15" x14ac:dyDescent="0.25">
      <c r="A5420" s="2">
        <v>5419</v>
      </c>
      <c r="B5420" s="2">
        <v>41</v>
      </c>
      <c r="C5420" s="2" t="s">
        <v>32</v>
      </c>
      <c r="D5420" s="2" t="s">
        <v>33</v>
      </c>
      <c r="E5420" s="2">
        <v>0</v>
      </c>
      <c r="F5420" s="2">
        <v>4</v>
      </c>
      <c r="G5420" s="2">
        <v>3</v>
      </c>
      <c r="H5420" s="2" t="s">
        <v>58</v>
      </c>
      <c r="I5420" s="2" t="s">
        <v>49</v>
      </c>
      <c r="J5420" s="6">
        <v>401.46249999999998</v>
      </c>
      <c r="K5420" s="6">
        <v>203.32222222222222</v>
      </c>
      <c r="L5420" s="2" t="s">
        <v>44</v>
      </c>
      <c r="M5420" s="2" t="s">
        <v>45</v>
      </c>
      <c r="N5420" s="6">
        <v>0</v>
      </c>
      <c r="O5420" s="6">
        <v>0</v>
      </c>
      <c r="P5420" s="6">
        <v>47.679555555555552</v>
      </c>
      <c r="Q5420" s="6">
        <v>0</v>
      </c>
      <c r="R5420" s="6">
        <v>0</v>
      </c>
      <c r="S5420" s="6">
        <v>0</v>
      </c>
      <c r="T5420" s="6">
        <v>0</v>
      </c>
      <c r="U5420" s="6">
        <v>0</v>
      </c>
      <c r="V5420" s="6">
        <v>214.66666666666666</v>
      </c>
      <c r="W5420" s="6">
        <v>0</v>
      </c>
      <c r="X5420" s="6">
        <v>0</v>
      </c>
      <c r="Y5420" s="6">
        <v>527.84446074256346</v>
      </c>
      <c r="Z5420" s="2">
        <v>36</v>
      </c>
      <c r="AA5420" s="6">
        <v>19.082841726207882</v>
      </c>
      <c r="AB5420" s="2" t="s">
        <v>38</v>
      </c>
      <c r="AC5420" s="2" t="s">
        <v>50</v>
      </c>
      <c r="AD5420" s="2" t="s">
        <v>40</v>
      </c>
      <c r="AE5420" s="2" t="s">
        <v>41</v>
      </c>
      <c r="AF5420" s="2">
        <v>0</v>
      </c>
      <c r="AG5420" s="8">
        <v>0.18439483642578119</v>
      </c>
      <c r="AH5420" s="3">
        <v>448.96102905273438</v>
      </c>
      <c r="AI5420" s="9">
        <v>0.32153013348579412</v>
      </c>
    </row>
    <row r="5421" spans="1:35" x14ac:dyDescent="0.2">
      <c r="A5421" s="2">
        <v>5420</v>
      </c>
      <c r="B5421" s="2">
        <v>40</v>
      </c>
      <c r="C5421" s="2" t="s">
        <v>32</v>
      </c>
      <c r="D5421" s="2" t="s">
        <v>33</v>
      </c>
      <c r="E5421" s="2">
        <v>1</v>
      </c>
      <c r="F5421" s="2">
        <v>0</v>
      </c>
      <c r="G5421" s="2">
        <v>5</v>
      </c>
      <c r="H5421" s="2" t="s">
        <v>43</v>
      </c>
      <c r="I5421" s="2" t="s">
        <v>49</v>
      </c>
      <c r="J5421" s="6">
        <v>1215.63625</v>
      </c>
      <c r="K5421" s="6">
        <v>551.36444444444442</v>
      </c>
      <c r="L5421" s="2" t="s">
        <v>36</v>
      </c>
      <c r="M5421" s="2" t="s">
        <v>45</v>
      </c>
      <c r="N5421" s="6">
        <v>0</v>
      </c>
      <c r="O5421" s="6">
        <v>0</v>
      </c>
      <c r="P5421" s="6">
        <v>680.56399999999996</v>
      </c>
      <c r="Q5421" s="6">
        <v>0</v>
      </c>
      <c r="R5421" s="6">
        <v>0</v>
      </c>
      <c r="S5421" s="6">
        <v>0</v>
      </c>
      <c r="T5421" s="6">
        <v>0</v>
      </c>
      <c r="U5421" s="6">
        <v>22.222222222222221</v>
      </c>
      <c r="V5421" s="6">
        <v>44.444444444444443</v>
      </c>
      <c r="W5421" s="6">
        <v>0</v>
      </c>
      <c r="X5421" s="6">
        <v>0</v>
      </c>
      <c r="Y5421" s="6">
        <v>2156.2084744459107</v>
      </c>
      <c r="Z5421" s="2">
        <v>36</v>
      </c>
      <c r="AA5421" s="6">
        <v>77.95210162606439</v>
      </c>
      <c r="AB5421" s="2" t="s">
        <v>55</v>
      </c>
      <c r="AC5421" s="2" t="s">
        <v>83</v>
      </c>
      <c r="AD5421" s="2" t="s">
        <v>77</v>
      </c>
      <c r="AE5421" s="2" t="s">
        <v>41</v>
      </c>
      <c r="AF5421" s="2" t="s">
        <v>59</v>
      </c>
      <c r="AG5421" s="4" t="s">
        <v>59</v>
      </c>
      <c r="AH5421" s="3" t="s">
        <v>59</v>
      </c>
    </row>
    <row r="5422" spans="1:35" x14ac:dyDescent="0.2">
      <c r="A5422" s="2">
        <v>5421</v>
      </c>
      <c r="B5422" s="2">
        <v>42</v>
      </c>
      <c r="C5422" s="2" t="s">
        <v>61</v>
      </c>
      <c r="D5422" s="2" t="s">
        <v>33</v>
      </c>
      <c r="E5422" s="2">
        <v>2</v>
      </c>
      <c r="F5422" s="2">
        <v>0</v>
      </c>
      <c r="G5422" s="2">
        <v>3</v>
      </c>
      <c r="H5422" s="2" t="s">
        <v>34</v>
      </c>
      <c r="I5422" s="2" t="s">
        <v>49</v>
      </c>
      <c r="J5422" s="6">
        <v>504.31549999999999</v>
      </c>
      <c r="K5422" s="6">
        <v>514.36155555555558</v>
      </c>
      <c r="L5422" s="2" t="s">
        <v>44</v>
      </c>
      <c r="M5422" s="2" t="s">
        <v>45</v>
      </c>
      <c r="N5422" s="6">
        <v>0</v>
      </c>
      <c r="O5422" s="6">
        <v>527.77777777777783</v>
      </c>
      <c r="P5422" s="6">
        <v>300.26266666666669</v>
      </c>
      <c r="Q5422" s="6">
        <v>0</v>
      </c>
      <c r="R5422" s="6">
        <v>0</v>
      </c>
      <c r="S5422" s="6">
        <v>0</v>
      </c>
      <c r="T5422" s="6">
        <v>0</v>
      </c>
      <c r="U5422" s="6">
        <v>0</v>
      </c>
      <c r="V5422" s="6">
        <v>48.444444444444443</v>
      </c>
      <c r="W5422" s="6">
        <v>0</v>
      </c>
      <c r="X5422" s="6">
        <v>0</v>
      </c>
      <c r="Y5422" s="6">
        <v>409.04672712651654</v>
      </c>
      <c r="Z5422" s="2">
        <v>48</v>
      </c>
      <c r="AA5422" s="6">
        <v>12.015747449061456</v>
      </c>
      <c r="AB5422" s="2" t="s">
        <v>55</v>
      </c>
      <c r="AC5422" s="2" t="s">
        <v>39</v>
      </c>
      <c r="AD5422" s="2" t="s">
        <v>40</v>
      </c>
      <c r="AE5422" s="2" t="s">
        <v>41</v>
      </c>
      <c r="AF5422" s="2" t="s">
        <v>59</v>
      </c>
      <c r="AG5422" s="4" t="s">
        <v>59</v>
      </c>
      <c r="AH5422" s="3" t="s">
        <v>59</v>
      </c>
    </row>
    <row r="5423" spans="1:35" ht="15" x14ac:dyDescent="0.25">
      <c r="A5423" s="2">
        <v>5422</v>
      </c>
      <c r="B5423" s="2">
        <v>43</v>
      </c>
      <c r="C5423" s="2" t="s">
        <v>32</v>
      </c>
      <c r="D5423" s="2" t="s">
        <v>33</v>
      </c>
      <c r="E5423" s="2">
        <v>0</v>
      </c>
      <c r="F5423" s="2">
        <v>0</v>
      </c>
      <c r="G5423" s="2">
        <v>2</v>
      </c>
      <c r="H5423" s="2" t="s">
        <v>34</v>
      </c>
      <c r="I5423" s="2" t="s">
        <v>35</v>
      </c>
      <c r="J5423" s="6">
        <v>175.97575000000001</v>
      </c>
      <c r="K5423" s="6">
        <v>91.224666666666664</v>
      </c>
      <c r="L5423" s="2" t="s">
        <v>44</v>
      </c>
      <c r="M5423" s="2" t="s">
        <v>45</v>
      </c>
      <c r="N5423" s="6">
        <v>0</v>
      </c>
      <c r="O5423" s="6">
        <v>2222.2222222222222</v>
      </c>
      <c r="P5423" s="6">
        <v>63.766222222222225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331.11111111111109</v>
      </c>
      <c r="W5423" s="6">
        <v>0</v>
      </c>
      <c r="X5423" s="6">
        <v>0</v>
      </c>
      <c r="Y5423" s="6">
        <v>189.47031093475908</v>
      </c>
      <c r="Z5423" s="2">
        <v>36</v>
      </c>
      <c r="AA5423" s="6">
        <v>6.8498056232265592</v>
      </c>
      <c r="AB5423" s="2" t="s">
        <v>55</v>
      </c>
      <c r="AC5423" s="2" t="s">
        <v>39</v>
      </c>
      <c r="AD5423" s="2" t="s">
        <v>40</v>
      </c>
      <c r="AE5423" s="2" t="s">
        <v>41</v>
      </c>
      <c r="AF5423" s="2">
        <v>0</v>
      </c>
      <c r="AG5423" s="8">
        <v>0.26924681663513178</v>
      </c>
      <c r="AH5423" s="3">
        <v>337.20565795898438</v>
      </c>
      <c r="AI5423" s="9">
        <v>0.42943653464317322</v>
      </c>
    </row>
    <row r="5424" spans="1:35" ht="15" x14ac:dyDescent="0.25">
      <c r="A5424" s="2">
        <v>5423</v>
      </c>
      <c r="B5424" s="2">
        <v>46</v>
      </c>
      <c r="C5424" s="2" t="s">
        <v>47</v>
      </c>
      <c r="D5424" s="2" t="s">
        <v>57</v>
      </c>
      <c r="E5424" s="2">
        <v>1</v>
      </c>
      <c r="F5424" s="2">
        <v>0</v>
      </c>
      <c r="G5424" s="2">
        <v>1</v>
      </c>
      <c r="H5424" s="2" t="s">
        <v>43</v>
      </c>
      <c r="I5424" s="2" t="s">
        <v>35</v>
      </c>
      <c r="J5424" s="6">
        <v>153.18324999999999</v>
      </c>
      <c r="K5424" s="6">
        <v>117.99022222222223</v>
      </c>
      <c r="L5424" s="2" t="s">
        <v>44</v>
      </c>
      <c r="M5424" s="2" t="s">
        <v>37</v>
      </c>
      <c r="N5424" s="6">
        <v>0</v>
      </c>
      <c r="O5424" s="6">
        <v>0</v>
      </c>
      <c r="P5424" s="6">
        <v>43.50266666666667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212.44444444444446</v>
      </c>
      <c r="W5424" s="6">
        <v>0</v>
      </c>
      <c r="X5424" s="6">
        <v>0</v>
      </c>
      <c r="Y5424" s="6">
        <v>94.235905066634302</v>
      </c>
      <c r="Z5424" s="2">
        <v>24</v>
      </c>
      <c r="AA5424" s="6">
        <v>4.7046429337355944</v>
      </c>
      <c r="AB5424" s="2" t="s">
        <v>55</v>
      </c>
      <c r="AC5424" s="2" t="s">
        <v>50</v>
      </c>
      <c r="AD5424" s="2" t="s">
        <v>40</v>
      </c>
      <c r="AE5424" s="2" t="s">
        <v>41</v>
      </c>
      <c r="AF5424" s="2">
        <v>0</v>
      </c>
      <c r="AG5424" s="8">
        <v>0.32041254639625549</v>
      </c>
      <c r="AH5424" s="3">
        <v>269.45559692382813</v>
      </c>
      <c r="AI5424" s="9">
        <v>0.44956469535827642</v>
      </c>
    </row>
    <row r="5425" spans="1:35" x14ac:dyDescent="0.2">
      <c r="A5425" s="2">
        <v>5424</v>
      </c>
      <c r="B5425" s="2">
        <v>28</v>
      </c>
      <c r="C5425" s="2" t="s">
        <v>32</v>
      </c>
      <c r="D5425" s="2" t="s">
        <v>33</v>
      </c>
      <c r="E5425" s="2">
        <v>6</v>
      </c>
      <c r="F5425" s="2">
        <v>1</v>
      </c>
      <c r="G5425" s="2">
        <v>2</v>
      </c>
      <c r="H5425" s="2" t="s">
        <v>52</v>
      </c>
      <c r="I5425" s="2" t="s">
        <v>54</v>
      </c>
      <c r="J5425" s="6">
        <v>396.68849999999998</v>
      </c>
      <c r="K5425" s="6">
        <v>414.46977777777778</v>
      </c>
      <c r="L5425" s="2" t="s">
        <v>36</v>
      </c>
      <c r="M5425" s="2" t="s">
        <v>45</v>
      </c>
      <c r="N5425" s="6">
        <v>0</v>
      </c>
      <c r="O5425" s="6">
        <v>619.55555555555554</v>
      </c>
      <c r="P5425" s="6">
        <v>115.3968888888889</v>
      </c>
      <c r="Q5425" s="6">
        <v>0</v>
      </c>
      <c r="R5425" s="6">
        <v>66.666666666666671</v>
      </c>
      <c r="S5425" s="6">
        <v>0</v>
      </c>
      <c r="T5425" s="6">
        <v>0</v>
      </c>
      <c r="U5425" s="6">
        <v>0</v>
      </c>
      <c r="V5425" s="6">
        <v>44.222222222222221</v>
      </c>
      <c r="W5425" s="6">
        <v>0</v>
      </c>
      <c r="X5425" s="6">
        <v>0</v>
      </c>
      <c r="Y5425" s="6">
        <v>290.2335136950739</v>
      </c>
      <c r="Z5425" s="2">
        <v>36</v>
      </c>
      <c r="AA5425" s="6">
        <v>10.492636784883247</v>
      </c>
      <c r="AB5425" s="2" t="s">
        <v>38</v>
      </c>
      <c r="AC5425" s="2" t="s">
        <v>62</v>
      </c>
      <c r="AD5425" s="2" t="s">
        <v>46</v>
      </c>
      <c r="AE5425" s="2" t="s">
        <v>41</v>
      </c>
      <c r="AF5425" s="2" t="s">
        <v>59</v>
      </c>
      <c r="AG5425" s="4" t="s">
        <v>59</v>
      </c>
      <c r="AH5425" s="3" t="s">
        <v>59</v>
      </c>
    </row>
    <row r="5426" spans="1:35" ht="15" x14ac:dyDescent="0.25">
      <c r="A5426" s="2">
        <v>5425</v>
      </c>
      <c r="B5426" s="2">
        <v>61</v>
      </c>
      <c r="C5426" s="2" t="s">
        <v>61</v>
      </c>
      <c r="D5426" s="2" t="s">
        <v>57</v>
      </c>
      <c r="E5426" s="2">
        <v>1</v>
      </c>
      <c r="F5426" s="2">
        <v>0</v>
      </c>
      <c r="G5426" s="2">
        <v>2</v>
      </c>
      <c r="H5426" s="2" t="s">
        <v>58</v>
      </c>
      <c r="I5426" s="2" t="s">
        <v>49</v>
      </c>
      <c r="J5426" s="6">
        <v>351.75700000000001</v>
      </c>
      <c r="K5426" s="6">
        <v>203.78555555555556</v>
      </c>
      <c r="L5426" s="2" t="s">
        <v>44</v>
      </c>
      <c r="M5426" s="2" t="s">
        <v>45</v>
      </c>
      <c r="N5426" s="6">
        <v>0</v>
      </c>
      <c r="O5426" s="6">
        <v>0</v>
      </c>
      <c r="P5426" s="6">
        <v>12.903777777777778</v>
      </c>
      <c r="Q5426" s="6">
        <v>0</v>
      </c>
      <c r="R5426" s="6">
        <v>0</v>
      </c>
      <c r="S5426" s="6">
        <v>0</v>
      </c>
      <c r="T5426" s="6">
        <v>600</v>
      </c>
      <c r="U5426" s="6">
        <v>0</v>
      </c>
      <c r="V5426" s="6">
        <v>0</v>
      </c>
      <c r="W5426" s="6">
        <v>0</v>
      </c>
      <c r="X5426" s="6">
        <v>0</v>
      </c>
      <c r="Y5426" s="6">
        <v>264.43456264228723</v>
      </c>
      <c r="Z5426" s="2">
        <v>36</v>
      </c>
      <c r="AA5426" s="6">
        <v>9.5599429020111479</v>
      </c>
      <c r="AB5426" s="2" t="s">
        <v>55</v>
      </c>
      <c r="AC5426" s="2" t="s">
        <v>50</v>
      </c>
      <c r="AD5426" s="2" t="s">
        <v>40</v>
      </c>
      <c r="AE5426" s="2" t="s">
        <v>41</v>
      </c>
      <c r="AF5426" s="2">
        <v>0</v>
      </c>
      <c r="AG5426" s="8">
        <v>0.20420566201210019</v>
      </c>
      <c r="AH5426" s="3">
        <v>419.61917114257813</v>
      </c>
      <c r="AI5426" s="9">
        <v>0.35950037837028498</v>
      </c>
    </row>
    <row r="5427" spans="1:35" x14ac:dyDescent="0.2">
      <c r="A5427" s="2">
        <v>5426</v>
      </c>
      <c r="B5427" s="2">
        <v>51</v>
      </c>
      <c r="C5427" s="2" t="s">
        <v>32</v>
      </c>
      <c r="D5427" s="2" t="s">
        <v>57</v>
      </c>
      <c r="E5427" s="2">
        <v>0</v>
      </c>
      <c r="F5427" s="2">
        <v>0</v>
      </c>
      <c r="G5427" s="2">
        <v>3</v>
      </c>
      <c r="H5427" s="2" t="s">
        <v>43</v>
      </c>
      <c r="I5427" s="2" t="s">
        <v>49</v>
      </c>
      <c r="J5427" s="6">
        <v>990.40674999999999</v>
      </c>
      <c r="K5427" s="6">
        <v>708.40577777777776</v>
      </c>
      <c r="L5427" s="2" t="s">
        <v>44</v>
      </c>
      <c r="M5427" s="2" t="s">
        <v>45</v>
      </c>
      <c r="N5427" s="6">
        <v>0</v>
      </c>
      <c r="O5427" s="6">
        <v>222.22222222222223</v>
      </c>
      <c r="P5427" s="6">
        <v>134.05111111111111</v>
      </c>
      <c r="Q5427" s="6">
        <v>0</v>
      </c>
      <c r="R5427" s="6">
        <v>0</v>
      </c>
      <c r="S5427" s="6">
        <v>0</v>
      </c>
      <c r="T5427" s="6">
        <v>0</v>
      </c>
      <c r="U5427" s="6">
        <v>0</v>
      </c>
      <c r="V5427" s="6">
        <v>120.66666666666667</v>
      </c>
      <c r="W5427" s="6">
        <v>0</v>
      </c>
      <c r="X5427" s="6">
        <v>0</v>
      </c>
      <c r="Y5427" s="6">
        <v>542.53522900417522</v>
      </c>
      <c r="Z5427" s="2">
        <v>60</v>
      </c>
      <c r="AA5427" s="6">
        <v>13.77682896436753</v>
      </c>
      <c r="AB5427" s="2" t="s">
        <v>55</v>
      </c>
      <c r="AC5427" s="2" t="s">
        <v>39</v>
      </c>
      <c r="AD5427" s="2" t="s">
        <v>46</v>
      </c>
      <c r="AE5427" s="2" t="s">
        <v>64</v>
      </c>
      <c r="AF5427" s="2" t="s">
        <v>59</v>
      </c>
      <c r="AG5427" s="4" t="s">
        <v>59</v>
      </c>
      <c r="AH5427" s="3" t="s">
        <v>59</v>
      </c>
    </row>
    <row r="5428" spans="1:35" ht="15" x14ac:dyDescent="0.25">
      <c r="A5428" s="2">
        <v>5427</v>
      </c>
      <c r="B5428" s="2">
        <v>29</v>
      </c>
      <c r="C5428" s="2" t="s">
        <v>47</v>
      </c>
      <c r="D5428" s="2" t="s">
        <v>65</v>
      </c>
      <c r="E5428" s="2">
        <v>0</v>
      </c>
      <c r="F5428" s="2">
        <v>1</v>
      </c>
      <c r="G5428" s="2">
        <v>3</v>
      </c>
      <c r="H5428" s="2" t="s">
        <v>58</v>
      </c>
      <c r="I5428" s="2" t="s">
        <v>35</v>
      </c>
      <c r="J5428" s="6">
        <v>501.95</v>
      </c>
      <c r="K5428" s="6">
        <v>562.29822222222219</v>
      </c>
      <c r="L5428" s="2" t="s">
        <v>44</v>
      </c>
      <c r="M5428" s="2" t="s">
        <v>45</v>
      </c>
      <c r="N5428" s="6">
        <v>0</v>
      </c>
      <c r="O5428" s="6">
        <v>0</v>
      </c>
      <c r="P5428" s="6">
        <v>323.19355555555558</v>
      </c>
      <c r="Q5428" s="6">
        <v>233.33333333333334</v>
      </c>
      <c r="R5428" s="6">
        <v>0</v>
      </c>
      <c r="S5428" s="6">
        <v>1040</v>
      </c>
      <c r="T5428" s="6">
        <v>222.22222222222223</v>
      </c>
      <c r="U5428" s="6">
        <v>0</v>
      </c>
      <c r="V5428" s="6">
        <v>187.11111111111111</v>
      </c>
      <c r="W5428" s="6">
        <v>0</v>
      </c>
      <c r="X5428" s="6">
        <v>0</v>
      </c>
      <c r="Y5428" s="6">
        <v>213.92068053623379</v>
      </c>
      <c r="Z5428" s="2">
        <v>36</v>
      </c>
      <c r="AA5428" s="6">
        <v>7.7337450560584307</v>
      </c>
      <c r="AB5428" s="2" t="s">
        <v>38</v>
      </c>
      <c r="AC5428" s="2" t="s">
        <v>83</v>
      </c>
      <c r="AD5428" s="2" t="s">
        <v>40</v>
      </c>
      <c r="AE5428" s="2" t="s">
        <v>41</v>
      </c>
      <c r="AF5428" s="2">
        <v>0</v>
      </c>
      <c r="AG5428" s="8">
        <v>0.19086542725563049</v>
      </c>
      <c r="AH5428" s="3">
        <v>379.85931396484381</v>
      </c>
      <c r="AI5428" s="9">
        <v>0.31617146730422968</v>
      </c>
    </row>
    <row r="5429" spans="1:35" ht="15" x14ac:dyDescent="0.25">
      <c r="A5429" s="2">
        <v>5428</v>
      </c>
      <c r="B5429" s="2">
        <v>54</v>
      </c>
      <c r="C5429" s="2" t="s">
        <v>47</v>
      </c>
      <c r="D5429" s="2" t="s">
        <v>57</v>
      </c>
      <c r="E5429" s="2">
        <v>0</v>
      </c>
      <c r="F5429" s="2">
        <v>0</v>
      </c>
      <c r="G5429" s="2">
        <v>4</v>
      </c>
      <c r="H5429" s="2" t="s">
        <v>48</v>
      </c>
      <c r="I5429" s="2" t="s">
        <v>35</v>
      </c>
      <c r="J5429" s="6">
        <v>870.59749999999997</v>
      </c>
      <c r="K5429" s="6">
        <v>404.45088888888887</v>
      </c>
      <c r="L5429" s="2" t="s">
        <v>44</v>
      </c>
      <c r="M5429" s="2" t="s">
        <v>51</v>
      </c>
      <c r="N5429" s="6">
        <v>0</v>
      </c>
      <c r="O5429" s="6">
        <v>0</v>
      </c>
      <c r="P5429" s="6">
        <v>105.65644444444445</v>
      </c>
      <c r="Q5429" s="6">
        <v>0</v>
      </c>
      <c r="R5429" s="6">
        <v>0</v>
      </c>
      <c r="S5429" s="6">
        <v>555.55555555555554</v>
      </c>
      <c r="T5429" s="6">
        <v>0</v>
      </c>
      <c r="U5429" s="6">
        <v>0</v>
      </c>
      <c r="V5429" s="6">
        <v>6.666666666666667</v>
      </c>
      <c r="W5429" s="6">
        <v>0</v>
      </c>
      <c r="X5429" s="6">
        <v>0</v>
      </c>
      <c r="Y5429" s="6">
        <v>799.89503736818779</v>
      </c>
      <c r="Z5429" s="2">
        <v>24</v>
      </c>
      <c r="AA5429" s="6">
        <v>39.934041410473398</v>
      </c>
      <c r="AB5429" s="2" t="s">
        <v>38</v>
      </c>
      <c r="AC5429" s="2" t="s">
        <v>75</v>
      </c>
      <c r="AD5429" s="2" t="s">
        <v>40</v>
      </c>
      <c r="AE5429" s="2" t="s">
        <v>41</v>
      </c>
      <c r="AF5429" s="2">
        <v>1</v>
      </c>
      <c r="AG5429" s="8">
        <v>7.6155945658683777E-2</v>
      </c>
      <c r="AH5429" s="3">
        <v>535.82281494140625</v>
      </c>
      <c r="AI5429" s="9">
        <v>0.14174529910087591</v>
      </c>
    </row>
    <row r="5430" spans="1:35" ht="15" x14ac:dyDescent="0.25">
      <c r="A5430" s="2">
        <v>5429</v>
      </c>
      <c r="B5430" s="2">
        <v>29</v>
      </c>
      <c r="C5430" s="2" t="s">
        <v>32</v>
      </c>
      <c r="D5430" s="2" t="s">
        <v>65</v>
      </c>
      <c r="E5430" s="2">
        <v>0</v>
      </c>
      <c r="F5430" s="2">
        <v>0</v>
      </c>
      <c r="G5430" s="2">
        <v>3</v>
      </c>
      <c r="H5430" s="2" t="s">
        <v>34</v>
      </c>
      <c r="I5430" s="2" t="s">
        <v>49</v>
      </c>
      <c r="J5430" s="6">
        <v>587.13824999999997</v>
      </c>
      <c r="K5430" s="6">
        <v>706.54600000000005</v>
      </c>
      <c r="L5430" s="2" t="s">
        <v>44</v>
      </c>
      <c r="M5430" s="2" t="s">
        <v>37</v>
      </c>
      <c r="N5430" s="6">
        <v>0</v>
      </c>
      <c r="O5430" s="6">
        <v>0</v>
      </c>
      <c r="P5430" s="6">
        <v>145.0491111111111</v>
      </c>
      <c r="Q5430" s="6">
        <v>0</v>
      </c>
      <c r="R5430" s="6">
        <v>0</v>
      </c>
      <c r="S5430" s="6">
        <v>0</v>
      </c>
      <c r="T5430" s="6">
        <v>0</v>
      </c>
      <c r="U5430" s="6">
        <v>0</v>
      </c>
      <c r="V5430" s="6">
        <v>0</v>
      </c>
      <c r="W5430" s="6">
        <v>0</v>
      </c>
      <c r="X5430" s="6">
        <v>0</v>
      </c>
      <c r="Y5430" s="6">
        <v>386.26752178132614</v>
      </c>
      <c r="Z5430" s="2">
        <v>24</v>
      </c>
      <c r="AA5430" s="6">
        <v>19.284059144920356</v>
      </c>
      <c r="AB5430" s="2" t="s">
        <v>38</v>
      </c>
      <c r="AC5430" s="2" t="s">
        <v>60</v>
      </c>
      <c r="AD5430" s="2" t="s">
        <v>40</v>
      </c>
      <c r="AE5430" s="2" t="s">
        <v>41</v>
      </c>
      <c r="AF5430" s="2">
        <v>0</v>
      </c>
      <c r="AG5430" s="8">
        <v>0.15393203496932981</v>
      </c>
      <c r="AH5430" s="3">
        <v>366.28585815429688</v>
      </c>
      <c r="AI5430" s="9">
        <v>0.23193731904029849</v>
      </c>
    </row>
    <row r="5431" spans="1:35" ht="15" x14ac:dyDescent="0.25">
      <c r="A5431" s="2">
        <v>5430</v>
      </c>
      <c r="B5431" s="2">
        <v>43</v>
      </c>
      <c r="C5431" s="2" t="s">
        <v>61</v>
      </c>
      <c r="D5431" s="2" t="s">
        <v>57</v>
      </c>
      <c r="E5431" s="2">
        <v>0</v>
      </c>
      <c r="F5431" s="2">
        <v>0</v>
      </c>
      <c r="G5431" s="2">
        <v>4</v>
      </c>
      <c r="H5431" s="2" t="s">
        <v>43</v>
      </c>
      <c r="I5431" s="2" t="s">
        <v>49</v>
      </c>
      <c r="J5431" s="6">
        <v>1612.4032500000001</v>
      </c>
      <c r="K5431" s="6">
        <v>1641.8602222222223</v>
      </c>
      <c r="L5431" s="2" t="s">
        <v>44</v>
      </c>
      <c r="M5431" s="2" t="s">
        <v>45</v>
      </c>
      <c r="N5431" s="6">
        <v>0</v>
      </c>
      <c r="O5431" s="6">
        <v>0</v>
      </c>
      <c r="P5431" s="6">
        <v>387.50799999999998</v>
      </c>
      <c r="Q5431" s="6">
        <v>0</v>
      </c>
      <c r="R5431" s="6">
        <v>0</v>
      </c>
      <c r="S5431" s="6">
        <v>0</v>
      </c>
      <c r="T5431" s="6">
        <v>0</v>
      </c>
      <c r="U5431" s="6">
        <v>0</v>
      </c>
      <c r="V5431" s="6">
        <v>0</v>
      </c>
      <c r="W5431" s="6">
        <v>0</v>
      </c>
      <c r="X5431" s="6">
        <v>0</v>
      </c>
      <c r="Y5431" s="6">
        <v>1118.3098853948288</v>
      </c>
      <c r="Z5431" s="2">
        <v>48</v>
      </c>
      <c r="AA5431" s="6">
        <v>32.850352445277018</v>
      </c>
      <c r="AB5431" s="2" t="s">
        <v>55</v>
      </c>
      <c r="AC5431" s="2" t="s">
        <v>62</v>
      </c>
      <c r="AD5431" s="2" t="s">
        <v>40</v>
      </c>
      <c r="AE5431" s="2" t="s">
        <v>64</v>
      </c>
      <c r="AF5431" s="2">
        <v>1</v>
      </c>
      <c r="AG5431" s="8">
        <v>1.921945251524448E-2</v>
      </c>
      <c r="AH5431" s="3">
        <v>696.80657958984375</v>
      </c>
      <c r="AI5431" s="9">
        <v>2.9491709545254711E-2</v>
      </c>
    </row>
    <row r="5432" spans="1:35" ht="15" x14ac:dyDescent="0.25">
      <c r="A5432" s="2">
        <v>5431</v>
      </c>
      <c r="B5432" s="2">
        <v>29</v>
      </c>
      <c r="C5432" s="2" t="s">
        <v>61</v>
      </c>
      <c r="D5432" s="2" t="s">
        <v>57</v>
      </c>
      <c r="E5432" s="2">
        <v>3</v>
      </c>
      <c r="F5432" s="2">
        <v>1</v>
      </c>
      <c r="G5432" s="2">
        <v>4</v>
      </c>
      <c r="H5432" s="2" t="s">
        <v>34</v>
      </c>
      <c r="I5432" s="2" t="s">
        <v>49</v>
      </c>
      <c r="J5432" s="6">
        <v>718.11675000000002</v>
      </c>
      <c r="K5432" s="6">
        <v>474.73155555555553</v>
      </c>
      <c r="L5432" s="2" t="s">
        <v>36</v>
      </c>
      <c r="M5432" s="2" t="s">
        <v>37</v>
      </c>
      <c r="N5432" s="6">
        <v>0</v>
      </c>
      <c r="O5432" s="6">
        <v>0</v>
      </c>
      <c r="P5432" s="6">
        <v>122.91911111111111</v>
      </c>
      <c r="Q5432" s="6">
        <v>0</v>
      </c>
      <c r="R5432" s="6">
        <v>0</v>
      </c>
      <c r="S5432" s="6">
        <v>0</v>
      </c>
      <c r="T5432" s="6">
        <v>290.69511111111109</v>
      </c>
      <c r="U5432" s="6">
        <v>0</v>
      </c>
      <c r="V5432" s="6">
        <v>31.555555555555557</v>
      </c>
      <c r="W5432" s="6">
        <v>0</v>
      </c>
      <c r="X5432" s="6">
        <v>0</v>
      </c>
      <c r="Y5432" s="6">
        <v>851.55451929274147</v>
      </c>
      <c r="Z5432" s="2">
        <v>48</v>
      </c>
      <c r="AA5432" s="6">
        <v>25.01441367055304</v>
      </c>
      <c r="AB5432" s="2" t="s">
        <v>38</v>
      </c>
      <c r="AC5432" s="2" t="s">
        <v>50</v>
      </c>
      <c r="AD5432" s="2" t="s">
        <v>46</v>
      </c>
      <c r="AE5432" s="2" t="s">
        <v>41</v>
      </c>
      <c r="AF5432" s="2">
        <v>1</v>
      </c>
      <c r="AG5432" s="8">
        <v>9.3782708048820496E-2</v>
      </c>
      <c r="AH5432" s="3">
        <v>551.0565185546875</v>
      </c>
      <c r="AI5432" s="9">
        <v>0.1694847643375397</v>
      </c>
    </row>
    <row r="5433" spans="1:35" x14ac:dyDescent="0.2">
      <c r="A5433" s="2">
        <v>5432</v>
      </c>
      <c r="B5433" s="2">
        <v>32</v>
      </c>
      <c r="C5433" s="2" t="s">
        <v>61</v>
      </c>
      <c r="D5433" s="2" t="s">
        <v>74</v>
      </c>
      <c r="E5433" s="2">
        <v>0</v>
      </c>
      <c r="F5433" s="2">
        <v>0</v>
      </c>
      <c r="G5433" s="2">
        <v>5</v>
      </c>
      <c r="H5433" s="2" t="s">
        <v>58</v>
      </c>
      <c r="I5433" s="2" t="s">
        <v>35</v>
      </c>
      <c r="J5433" s="6">
        <v>778.88924999999995</v>
      </c>
      <c r="K5433" s="6">
        <v>656.80266666666671</v>
      </c>
      <c r="L5433" s="2" t="s">
        <v>36</v>
      </c>
      <c r="M5433" s="2" t="s">
        <v>37</v>
      </c>
      <c r="N5433" s="6">
        <v>506.62439160335879</v>
      </c>
      <c r="O5433" s="6">
        <v>497.77777777777777</v>
      </c>
      <c r="P5433" s="6">
        <v>514.78688888888894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141.33333333333334</v>
      </c>
      <c r="W5433" s="6">
        <v>0</v>
      </c>
      <c r="X5433" s="6">
        <v>0</v>
      </c>
      <c r="Y5433" s="6">
        <v>413.27439619180365</v>
      </c>
      <c r="Z5433" s="2">
        <v>24</v>
      </c>
      <c r="AA5433" s="6">
        <v>20.632353096866751</v>
      </c>
      <c r="AB5433" s="2" t="s">
        <v>68</v>
      </c>
      <c r="AC5433" s="2" t="s">
        <v>50</v>
      </c>
      <c r="AD5433" s="2" t="s">
        <v>40</v>
      </c>
      <c r="AE5433" s="2" t="s">
        <v>41</v>
      </c>
      <c r="AF5433" s="2" t="s">
        <v>59</v>
      </c>
      <c r="AG5433" s="4" t="s">
        <v>59</v>
      </c>
      <c r="AH5433" s="3" t="s">
        <v>59</v>
      </c>
    </row>
    <row r="5434" spans="1:35" x14ac:dyDescent="0.2">
      <c r="A5434" s="2">
        <v>5433</v>
      </c>
      <c r="B5434" s="2">
        <v>44</v>
      </c>
      <c r="C5434" s="2" t="s">
        <v>32</v>
      </c>
      <c r="D5434" s="2" t="s">
        <v>33</v>
      </c>
      <c r="E5434" s="2">
        <v>0</v>
      </c>
      <c r="F5434" s="2">
        <v>1</v>
      </c>
      <c r="G5434" s="2">
        <v>3</v>
      </c>
      <c r="H5434" s="2" t="s">
        <v>53</v>
      </c>
      <c r="I5434" s="2" t="s">
        <v>35</v>
      </c>
      <c r="J5434" s="6">
        <v>600.13924999999995</v>
      </c>
      <c r="K5434" s="6">
        <v>597.50599999999997</v>
      </c>
      <c r="L5434" s="2" t="s">
        <v>44</v>
      </c>
      <c r="M5434" s="2" t="s">
        <v>45</v>
      </c>
      <c r="N5434" s="6">
        <v>3040.6762896395917</v>
      </c>
      <c r="O5434" s="6">
        <v>3777.7777777777778</v>
      </c>
      <c r="P5434" s="6">
        <v>164.24466666666666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285.89944603968229</v>
      </c>
      <c r="Z5434" s="2">
        <v>36</v>
      </c>
      <c r="AA5434" s="6">
        <v>10.335949856726108</v>
      </c>
      <c r="AB5434" s="2" t="s">
        <v>38</v>
      </c>
      <c r="AC5434" s="2" t="s">
        <v>50</v>
      </c>
      <c r="AD5434" s="2" t="s">
        <v>40</v>
      </c>
      <c r="AE5434" s="2" t="s">
        <v>41</v>
      </c>
      <c r="AF5434" s="2" t="s">
        <v>59</v>
      </c>
      <c r="AG5434" s="4" t="s">
        <v>59</v>
      </c>
      <c r="AH5434" s="3" t="s">
        <v>59</v>
      </c>
    </row>
    <row r="5435" spans="1:35" ht="15" x14ac:dyDescent="0.25">
      <c r="A5435" s="2">
        <v>5434</v>
      </c>
      <c r="B5435" s="2">
        <v>37</v>
      </c>
      <c r="C5435" s="2" t="s">
        <v>32</v>
      </c>
      <c r="D5435" s="2" t="s">
        <v>33</v>
      </c>
      <c r="E5435" s="2">
        <v>0</v>
      </c>
      <c r="F5435" s="2">
        <v>1</v>
      </c>
      <c r="G5435" s="2">
        <v>2</v>
      </c>
      <c r="H5435" s="2" t="s">
        <v>34</v>
      </c>
      <c r="I5435" s="2" t="s">
        <v>49</v>
      </c>
      <c r="J5435" s="6">
        <v>718.21124999999995</v>
      </c>
      <c r="K5435" s="6">
        <v>367.79644444444443</v>
      </c>
      <c r="L5435" s="2" t="s">
        <v>44</v>
      </c>
      <c r="M5435" s="2" t="s">
        <v>45</v>
      </c>
      <c r="N5435" s="6">
        <v>0</v>
      </c>
      <c r="O5435" s="6">
        <v>0</v>
      </c>
      <c r="P5435" s="6">
        <v>333.13777777777779</v>
      </c>
      <c r="Q5435" s="6">
        <v>0</v>
      </c>
      <c r="R5435" s="6">
        <v>0</v>
      </c>
      <c r="S5435" s="6">
        <v>0</v>
      </c>
      <c r="T5435" s="6">
        <v>0</v>
      </c>
      <c r="U5435" s="6">
        <v>0</v>
      </c>
      <c r="V5435" s="6">
        <v>331.11111111111109</v>
      </c>
      <c r="W5435" s="6">
        <v>0</v>
      </c>
      <c r="X5435" s="6">
        <v>0</v>
      </c>
      <c r="Y5435" s="6">
        <v>644.94046638848238</v>
      </c>
      <c r="Z5435" s="2">
        <v>24</v>
      </c>
      <c r="AA5435" s="6">
        <v>32.198073608241103</v>
      </c>
      <c r="AB5435" s="2" t="s">
        <v>55</v>
      </c>
      <c r="AC5435" s="2" t="s">
        <v>39</v>
      </c>
      <c r="AD5435" s="2" t="s">
        <v>40</v>
      </c>
      <c r="AE5435" s="2" t="s">
        <v>41</v>
      </c>
      <c r="AF5435" s="2">
        <v>1</v>
      </c>
      <c r="AG5435" s="8">
        <v>0.12939353287220001</v>
      </c>
      <c r="AH5435" s="3">
        <v>395.45797729492188</v>
      </c>
      <c r="AI5435" s="9">
        <v>0.17860561609268191</v>
      </c>
    </row>
    <row r="5436" spans="1:35" ht="15" x14ac:dyDescent="0.25">
      <c r="A5436" s="2">
        <v>5435</v>
      </c>
      <c r="B5436" s="2">
        <v>61</v>
      </c>
      <c r="C5436" s="2" t="s">
        <v>61</v>
      </c>
      <c r="D5436" s="2" t="s">
        <v>65</v>
      </c>
      <c r="E5436" s="2">
        <v>2</v>
      </c>
      <c r="F5436" s="2">
        <v>0</v>
      </c>
      <c r="G5436" s="2">
        <v>2</v>
      </c>
      <c r="H5436" s="2" t="s">
        <v>43</v>
      </c>
      <c r="I5436" s="2" t="s">
        <v>35</v>
      </c>
      <c r="J5436" s="6">
        <v>428.23099999999999</v>
      </c>
      <c r="K5436" s="6">
        <v>424.4208888888889</v>
      </c>
      <c r="L5436" s="2" t="s">
        <v>44</v>
      </c>
      <c r="M5436" s="2" t="s">
        <v>51</v>
      </c>
      <c r="N5436" s="6">
        <v>0</v>
      </c>
      <c r="O5436" s="6">
        <v>32.222222222222221</v>
      </c>
      <c r="P5436" s="6">
        <v>251.71444444444444</v>
      </c>
      <c r="Q5436" s="6">
        <v>0</v>
      </c>
      <c r="R5436" s="6">
        <v>0</v>
      </c>
      <c r="S5436" s="6">
        <v>0</v>
      </c>
      <c r="T5436" s="6">
        <v>600</v>
      </c>
      <c r="U5436" s="6">
        <v>0</v>
      </c>
      <c r="V5436" s="6">
        <v>141.33333333333334</v>
      </c>
      <c r="W5436" s="6">
        <v>0</v>
      </c>
      <c r="X5436" s="6">
        <v>0</v>
      </c>
      <c r="Y5436" s="6">
        <v>242.36936805295898</v>
      </c>
      <c r="Z5436" s="2">
        <v>24</v>
      </c>
      <c r="AA5436" s="6">
        <v>12.100073044961313</v>
      </c>
      <c r="AB5436" s="2" t="s">
        <v>38</v>
      </c>
      <c r="AC5436" s="2" t="s">
        <v>75</v>
      </c>
      <c r="AD5436" s="2" t="s">
        <v>46</v>
      </c>
      <c r="AE5436" s="2" t="s">
        <v>41</v>
      </c>
      <c r="AF5436" s="2">
        <v>0</v>
      </c>
      <c r="AG5436" s="8">
        <v>0.19785203039646149</v>
      </c>
      <c r="AH5436" s="3">
        <v>398.34341430664063</v>
      </c>
      <c r="AI5436" s="9">
        <v>0.32782045006752009</v>
      </c>
    </row>
    <row r="5437" spans="1:35" x14ac:dyDescent="0.2">
      <c r="A5437" s="2">
        <v>5436</v>
      </c>
      <c r="B5437" s="2">
        <v>42</v>
      </c>
      <c r="C5437" s="2" t="s">
        <v>47</v>
      </c>
      <c r="D5437" s="2" t="s">
        <v>57</v>
      </c>
      <c r="E5437" s="2">
        <v>1</v>
      </c>
      <c r="F5437" s="2">
        <v>1</v>
      </c>
      <c r="G5437" s="2">
        <v>2</v>
      </c>
      <c r="H5437" s="2" t="s">
        <v>43</v>
      </c>
      <c r="I5437" s="2" t="s">
        <v>49</v>
      </c>
      <c r="J5437" s="6">
        <v>255.10249999999999</v>
      </c>
      <c r="K5437" s="6">
        <v>228.68444444444444</v>
      </c>
      <c r="L5437" s="2" t="s">
        <v>73</v>
      </c>
      <c r="M5437" s="2" t="s">
        <v>45</v>
      </c>
      <c r="N5437" s="6">
        <v>0</v>
      </c>
      <c r="O5437" s="6">
        <v>0</v>
      </c>
      <c r="P5437" s="6">
        <v>63.061777777777777</v>
      </c>
      <c r="Q5437" s="6">
        <v>0</v>
      </c>
      <c r="R5437" s="6">
        <v>0</v>
      </c>
      <c r="S5437" s="6">
        <v>0</v>
      </c>
      <c r="T5437" s="6">
        <v>0</v>
      </c>
      <c r="U5437" s="6">
        <v>0</v>
      </c>
      <c r="V5437" s="6">
        <v>10.444444444444445</v>
      </c>
      <c r="W5437" s="6">
        <v>0</v>
      </c>
      <c r="X5437" s="6">
        <v>0</v>
      </c>
      <c r="Y5437" s="6">
        <v>205.86598251290073</v>
      </c>
      <c r="Z5437" s="2">
        <v>36</v>
      </c>
      <c r="AA5437" s="6">
        <v>7.4425484271965265</v>
      </c>
      <c r="AB5437" s="2" t="s">
        <v>68</v>
      </c>
      <c r="AC5437" s="2" t="s">
        <v>83</v>
      </c>
      <c r="AD5437" s="2" t="s">
        <v>40</v>
      </c>
      <c r="AE5437" s="2" t="s">
        <v>41</v>
      </c>
      <c r="AF5437" s="2" t="s">
        <v>59</v>
      </c>
      <c r="AG5437" s="4" t="s">
        <v>59</v>
      </c>
      <c r="AH5437" s="3" t="s">
        <v>59</v>
      </c>
    </row>
    <row r="5438" spans="1:35" x14ac:dyDescent="0.2">
      <c r="A5438" s="2">
        <v>5437</v>
      </c>
      <c r="B5438" s="2">
        <v>43</v>
      </c>
      <c r="C5438" s="2" t="s">
        <v>47</v>
      </c>
      <c r="D5438" s="2" t="s">
        <v>57</v>
      </c>
      <c r="E5438" s="2">
        <v>1</v>
      </c>
      <c r="F5438" s="2">
        <v>1</v>
      </c>
      <c r="G5438" s="2">
        <v>2</v>
      </c>
      <c r="H5438" s="2" t="s">
        <v>43</v>
      </c>
      <c r="I5438" s="2" t="s">
        <v>49</v>
      </c>
      <c r="J5438" s="6">
        <v>964.71299999999997</v>
      </c>
      <c r="K5438" s="6">
        <v>1227.790888888889</v>
      </c>
      <c r="L5438" s="2" t="s">
        <v>44</v>
      </c>
      <c r="M5438" s="2" t="s">
        <v>37</v>
      </c>
      <c r="N5438" s="6">
        <v>0</v>
      </c>
      <c r="O5438" s="6">
        <v>0</v>
      </c>
      <c r="P5438" s="6">
        <v>334.77733333333333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0</v>
      </c>
      <c r="X5438" s="6">
        <v>0</v>
      </c>
      <c r="Y5438" s="6">
        <v>427.31427633752236</v>
      </c>
      <c r="Z5438" s="2">
        <v>36</v>
      </c>
      <c r="AA5438" s="6">
        <v>15.448434736298177</v>
      </c>
      <c r="AB5438" s="2" t="s">
        <v>38</v>
      </c>
      <c r="AC5438" s="2" t="s">
        <v>62</v>
      </c>
      <c r="AD5438" s="2" t="s">
        <v>40</v>
      </c>
      <c r="AE5438" s="2" t="s">
        <v>41</v>
      </c>
      <c r="AF5438" s="2" t="s">
        <v>59</v>
      </c>
      <c r="AG5438" s="4" t="s">
        <v>59</v>
      </c>
      <c r="AH5438" s="3" t="s">
        <v>59</v>
      </c>
    </row>
    <row r="5439" spans="1:35" x14ac:dyDescent="0.2">
      <c r="A5439" s="2">
        <v>5438</v>
      </c>
      <c r="B5439" s="2">
        <v>37</v>
      </c>
      <c r="C5439" s="2" t="s">
        <v>32</v>
      </c>
      <c r="D5439" s="2" t="s">
        <v>33</v>
      </c>
      <c r="E5439" s="2">
        <v>2</v>
      </c>
      <c r="F5439" s="2">
        <v>3</v>
      </c>
      <c r="G5439" s="2">
        <v>2</v>
      </c>
      <c r="H5439" s="2" t="s">
        <v>58</v>
      </c>
      <c r="I5439" s="2" t="s">
        <v>49</v>
      </c>
      <c r="J5439" s="6">
        <v>996.11850000000004</v>
      </c>
      <c r="K5439" s="6">
        <v>1044.1844444444444</v>
      </c>
      <c r="L5439" s="2" t="s">
        <v>73</v>
      </c>
      <c r="M5439" s="2" t="s">
        <v>45</v>
      </c>
      <c r="N5439" s="6">
        <v>1599.7600530733539</v>
      </c>
      <c r="O5439" s="6">
        <v>666.66666666666663</v>
      </c>
      <c r="P5439" s="6">
        <v>468.63377777777777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33.333333333333336</v>
      </c>
      <c r="W5439" s="6">
        <v>0</v>
      </c>
      <c r="X5439" s="6">
        <v>0</v>
      </c>
      <c r="Y5439" s="6">
        <v>380.09533722674138</v>
      </c>
      <c r="Z5439" s="2">
        <v>36</v>
      </c>
      <c r="AA5439" s="6">
        <v>13.741356972778849</v>
      </c>
      <c r="AB5439" s="2" t="s">
        <v>38</v>
      </c>
      <c r="AC5439" s="2" t="s">
        <v>39</v>
      </c>
      <c r="AD5439" s="2" t="s">
        <v>46</v>
      </c>
      <c r="AE5439" s="2" t="s">
        <v>41</v>
      </c>
      <c r="AF5439" s="2" t="s">
        <v>59</v>
      </c>
      <c r="AG5439" s="4" t="s">
        <v>59</v>
      </c>
      <c r="AH5439" s="3" t="s">
        <v>59</v>
      </c>
    </row>
    <row r="5440" spans="1:35" ht="15" x14ac:dyDescent="0.25">
      <c r="A5440" s="2">
        <v>5439</v>
      </c>
      <c r="B5440" s="2">
        <v>50</v>
      </c>
      <c r="C5440" s="2" t="s">
        <v>47</v>
      </c>
      <c r="D5440" s="2" t="s">
        <v>74</v>
      </c>
      <c r="E5440" s="2">
        <v>1</v>
      </c>
      <c r="F5440" s="2">
        <v>0</v>
      </c>
      <c r="G5440" s="2">
        <v>2</v>
      </c>
      <c r="H5440" s="2" t="s">
        <v>58</v>
      </c>
      <c r="I5440" s="2" t="s">
        <v>49</v>
      </c>
      <c r="J5440" s="6">
        <v>605.37900000000002</v>
      </c>
      <c r="K5440" s="6">
        <v>599.39266666666663</v>
      </c>
      <c r="L5440" s="2" t="s">
        <v>44</v>
      </c>
      <c r="M5440" s="2" t="s">
        <v>37</v>
      </c>
      <c r="N5440" s="6">
        <v>0</v>
      </c>
      <c r="O5440" s="6">
        <v>177.77777777777777</v>
      </c>
      <c r="P5440" s="6">
        <v>29.544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7.333333333333333</v>
      </c>
      <c r="W5440" s="6">
        <v>0</v>
      </c>
      <c r="X5440" s="6">
        <v>0</v>
      </c>
      <c r="Y5440" s="6">
        <v>252.11377063967919</v>
      </c>
      <c r="Z5440" s="2">
        <v>36</v>
      </c>
      <c r="AA5440" s="6">
        <v>9.1145167562170997</v>
      </c>
      <c r="AB5440" s="2" t="s">
        <v>38</v>
      </c>
      <c r="AC5440" s="2" t="s">
        <v>62</v>
      </c>
      <c r="AD5440" s="2" t="s">
        <v>46</v>
      </c>
      <c r="AE5440" s="2" t="s">
        <v>41</v>
      </c>
      <c r="AF5440" s="2">
        <v>0</v>
      </c>
      <c r="AG5440" s="8">
        <v>0.16026577353477481</v>
      </c>
      <c r="AH5440" s="3">
        <v>418.47650146484381</v>
      </c>
      <c r="AI5440" s="9">
        <v>0.26565036177635187</v>
      </c>
    </row>
    <row r="5441" spans="1:35" ht="15" x14ac:dyDescent="0.25">
      <c r="A5441" s="2">
        <v>5440</v>
      </c>
      <c r="B5441" s="2">
        <v>31</v>
      </c>
      <c r="C5441" s="2" t="s">
        <v>32</v>
      </c>
      <c r="D5441" s="2" t="s">
        <v>57</v>
      </c>
      <c r="E5441" s="2">
        <v>1</v>
      </c>
      <c r="F5441" s="2">
        <v>2</v>
      </c>
      <c r="G5441" s="2">
        <v>5</v>
      </c>
      <c r="H5441" s="2" t="s">
        <v>58</v>
      </c>
      <c r="I5441" s="2" t="s">
        <v>35</v>
      </c>
      <c r="J5441" s="6">
        <v>1443.57375</v>
      </c>
      <c r="K5441" s="6">
        <v>1157.0186666666666</v>
      </c>
      <c r="L5441" s="2" t="s">
        <v>36</v>
      </c>
      <c r="M5441" s="2" t="s">
        <v>37</v>
      </c>
      <c r="N5441" s="6">
        <v>0</v>
      </c>
      <c r="O5441" s="6">
        <v>0</v>
      </c>
      <c r="P5441" s="6">
        <v>818.21533333333332</v>
      </c>
      <c r="Q5441" s="6">
        <v>0</v>
      </c>
      <c r="R5441" s="6">
        <v>0</v>
      </c>
      <c r="S5441" s="6">
        <v>0</v>
      </c>
      <c r="T5441" s="6">
        <v>382.22222222222223</v>
      </c>
      <c r="U5441" s="6">
        <v>0</v>
      </c>
      <c r="V5441" s="6">
        <v>46.222222222222221</v>
      </c>
      <c r="W5441" s="6">
        <v>0</v>
      </c>
      <c r="X5441" s="6">
        <v>0</v>
      </c>
      <c r="Y5441" s="6">
        <v>917.97880489800048</v>
      </c>
      <c r="Z5441" s="2">
        <v>36</v>
      </c>
      <c r="AA5441" s="6">
        <v>33.187132848260752</v>
      </c>
      <c r="AB5441" s="2" t="s">
        <v>38</v>
      </c>
      <c r="AC5441" s="2" t="s">
        <v>60</v>
      </c>
      <c r="AD5441" s="2" t="s">
        <v>63</v>
      </c>
      <c r="AE5441" s="2" t="s">
        <v>41</v>
      </c>
      <c r="AF5441" s="2">
        <v>0</v>
      </c>
      <c r="AG5441" s="8">
        <v>3.5893712192773819E-2</v>
      </c>
      <c r="AH5441" s="3">
        <v>636.75250244140625</v>
      </c>
      <c r="AI5441" s="9">
        <v>6.2812119722366333E-2</v>
      </c>
    </row>
    <row r="5442" spans="1:35" ht="15" x14ac:dyDescent="0.25">
      <c r="A5442" s="2">
        <v>5441</v>
      </c>
      <c r="B5442" s="2">
        <v>40</v>
      </c>
      <c r="C5442" s="2" t="s">
        <v>32</v>
      </c>
      <c r="D5442" s="2" t="s">
        <v>33</v>
      </c>
      <c r="E5442" s="2">
        <v>1</v>
      </c>
      <c r="F5442" s="2">
        <v>2</v>
      </c>
      <c r="G5442" s="2">
        <v>3</v>
      </c>
      <c r="H5442" s="2" t="s">
        <v>34</v>
      </c>
      <c r="I5442" s="2" t="s">
        <v>35</v>
      </c>
      <c r="J5442" s="6">
        <v>183.14775</v>
      </c>
      <c r="K5442" s="6">
        <v>192.52088888888889</v>
      </c>
      <c r="L5442" s="2" t="s">
        <v>44</v>
      </c>
      <c r="M5442" s="2" t="s">
        <v>45</v>
      </c>
      <c r="N5442" s="6">
        <v>0</v>
      </c>
      <c r="O5442" s="6">
        <v>0</v>
      </c>
      <c r="P5442" s="6">
        <v>50.970222222222219</v>
      </c>
      <c r="Q5442" s="6">
        <v>38.888888888888886</v>
      </c>
      <c r="R5442" s="6">
        <v>0</v>
      </c>
      <c r="S5442" s="6">
        <v>0</v>
      </c>
      <c r="T5442" s="6">
        <v>766.66666666666663</v>
      </c>
      <c r="U5442" s="6">
        <v>0</v>
      </c>
      <c r="V5442" s="6">
        <v>99.333333333333329</v>
      </c>
      <c r="W5442" s="6">
        <v>0</v>
      </c>
      <c r="X5442" s="6">
        <v>0</v>
      </c>
      <c r="Y5442" s="6">
        <v>63.706633213623995</v>
      </c>
      <c r="Z5442" s="2">
        <v>12</v>
      </c>
      <c r="AA5442" s="6">
        <v>5.8406236811047769</v>
      </c>
      <c r="AB5442" s="2" t="s">
        <v>38</v>
      </c>
      <c r="AC5442" s="2" t="s">
        <v>50</v>
      </c>
      <c r="AD5442" s="2" t="s">
        <v>63</v>
      </c>
      <c r="AE5442" s="2" t="s">
        <v>41</v>
      </c>
      <c r="AF5442" s="2">
        <v>0</v>
      </c>
      <c r="AG5442" s="8">
        <v>0.31982401013374329</v>
      </c>
      <c r="AH5442" s="3">
        <v>297.751953125</v>
      </c>
      <c r="AI5442" s="9">
        <v>0.4939291775226593</v>
      </c>
    </row>
    <row r="5443" spans="1:35" x14ac:dyDescent="0.2">
      <c r="A5443" s="2">
        <v>5442</v>
      </c>
      <c r="B5443" s="2">
        <v>43</v>
      </c>
      <c r="C5443" s="2" t="s">
        <v>47</v>
      </c>
      <c r="D5443" s="2" t="s">
        <v>33</v>
      </c>
      <c r="E5443" s="2">
        <v>2</v>
      </c>
      <c r="F5443" s="2">
        <v>1</v>
      </c>
      <c r="G5443" s="2">
        <v>5</v>
      </c>
      <c r="H5443" s="2" t="s">
        <v>53</v>
      </c>
      <c r="I5443" s="2" t="s">
        <v>35</v>
      </c>
      <c r="J5443" s="6">
        <v>215.79525000000001</v>
      </c>
      <c r="K5443" s="6">
        <v>250.06577777777778</v>
      </c>
      <c r="L5443" s="2" t="s">
        <v>44</v>
      </c>
      <c r="M5443" s="2" t="s">
        <v>45</v>
      </c>
      <c r="N5443" s="6">
        <v>0</v>
      </c>
      <c r="O5443" s="6">
        <v>0</v>
      </c>
      <c r="P5443" s="6">
        <v>15.111555555555556</v>
      </c>
      <c r="Q5443" s="6">
        <v>33.333333333333336</v>
      </c>
      <c r="R5443" s="6">
        <v>0</v>
      </c>
      <c r="S5443" s="6">
        <v>0</v>
      </c>
      <c r="T5443" s="6">
        <v>0</v>
      </c>
      <c r="U5443" s="6">
        <v>214.44444444444446</v>
      </c>
      <c r="V5443" s="6">
        <v>44.222222222222221</v>
      </c>
      <c r="W5443" s="6">
        <v>0</v>
      </c>
      <c r="X5443" s="6">
        <v>0</v>
      </c>
      <c r="Y5443" s="6">
        <v>126.2506927050663</v>
      </c>
      <c r="Z5443" s="2">
        <v>36</v>
      </c>
      <c r="AA5443" s="6">
        <v>4.5642649793570467</v>
      </c>
      <c r="AB5443" s="2" t="s">
        <v>55</v>
      </c>
      <c r="AC5443" s="2" t="s">
        <v>39</v>
      </c>
      <c r="AD5443" s="2" t="s">
        <v>46</v>
      </c>
      <c r="AE5443" s="2" t="s">
        <v>41</v>
      </c>
      <c r="AF5443" s="2" t="s">
        <v>59</v>
      </c>
      <c r="AG5443" s="4" t="s">
        <v>59</v>
      </c>
      <c r="AH5443" s="3" t="s">
        <v>59</v>
      </c>
    </row>
    <row r="5444" spans="1:35" ht="15" x14ac:dyDescent="0.25">
      <c r="A5444" s="2">
        <v>5443</v>
      </c>
      <c r="B5444" s="2">
        <v>40</v>
      </c>
      <c r="C5444" s="2" t="s">
        <v>61</v>
      </c>
      <c r="D5444" s="2" t="s">
        <v>33</v>
      </c>
      <c r="E5444" s="2">
        <v>1</v>
      </c>
      <c r="F5444" s="2">
        <v>1</v>
      </c>
      <c r="G5444" s="2">
        <v>2</v>
      </c>
      <c r="H5444" s="2" t="s">
        <v>53</v>
      </c>
      <c r="I5444" s="2" t="s">
        <v>49</v>
      </c>
      <c r="J5444" s="6">
        <v>40.5</v>
      </c>
      <c r="K5444" s="6">
        <v>22.467555555555556</v>
      </c>
      <c r="L5444" s="2" t="s">
        <v>44</v>
      </c>
      <c r="M5444" s="2" t="s">
        <v>45</v>
      </c>
      <c r="N5444" s="6">
        <v>582.48136325040355</v>
      </c>
      <c r="O5444" s="6">
        <v>331.77777777777777</v>
      </c>
      <c r="P5444" s="6">
        <v>6.5666666666666664</v>
      </c>
      <c r="Q5444" s="6">
        <v>0</v>
      </c>
      <c r="R5444" s="6">
        <v>0</v>
      </c>
      <c r="S5444" s="6">
        <v>0</v>
      </c>
      <c r="T5444" s="6">
        <v>0</v>
      </c>
      <c r="U5444" s="6">
        <v>0</v>
      </c>
      <c r="V5444" s="6">
        <v>192.44444444444446</v>
      </c>
      <c r="W5444" s="6">
        <v>0</v>
      </c>
      <c r="X5444" s="6">
        <v>0</v>
      </c>
      <c r="Y5444" s="6">
        <v>52.366893690757955</v>
      </c>
      <c r="Z5444" s="2">
        <v>24</v>
      </c>
      <c r="AA5444" s="6">
        <v>2.6143701404438233</v>
      </c>
      <c r="AB5444" s="2" t="s">
        <v>55</v>
      </c>
      <c r="AC5444" s="2" t="s">
        <v>60</v>
      </c>
      <c r="AD5444" s="2" t="s">
        <v>40</v>
      </c>
      <c r="AE5444" s="2" t="s">
        <v>41</v>
      </c>
      <c r="AF5444" s="2">
        <v>0</v>
      </c>
      <c r="AG5444" s="8">
        <v>0.35978209972381592</v>
      </c>
      <c r="AH5444" s="3">
        <v>276.20272827148438</v>
      </c>
      <c r="AI5444" s="9">
        <v>0.52961695194244385</v>
      </c>
    </row>
    <row r="5445" spans="1:35" ht="15" x14ac:dyDescent="0.25">
      <c r="A5445" s="2">
        <v>5444</v>
      </c>
      <c r="B5445" s="2">
        <v>41</v>
      </c>
      <c r="C5445" s="2" t="s">
        <v>32</v>
      </c>
      <c r="D5445" s="2" t="s">
        <v>33</v>
      </c>
      <c r="E5445" s="2">
        <v>6</v>
      </c>
      <c r="F5445" s="2">
        <v>2</v>
      </c>
      <c r="G5445" s="2">
        <v>5</v>
      </c>
      <c r="H5445" s="2" t="s">
        <v>48</v>
      </c>
      <c r="I5445" s="2" t="s">
        <v>49</v>
      </c>
      <c r="J5445" s="6">
        <v>1587.31125</v>
      </c>
      <c r="K5445" s="6">
        <v>1352.7424444444443</v>
      </c>
      <c r="L5445" s="2" t="s">
        <v>44</v>
      </c>
      <c r="M5445" s="2" t="s">
        <v>45</v>
      </c>
      <c r="N5445" s="6">
        <v>0</v>
      </c>
      <c r="O5445" s="6">
        <v>0</v>
      </c>
      <c r="P5445" s="6">
        <v>924.39466666666669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180.66666666666666</v>
      </c>
      <c r="W5445" s="6">
        <v>0</v>
      </c>
      <c r="X5445" s="6">
        <v>0</v>
      </c>
      <c r="Y5445" s="6">
        <v>909.86251066692921</v>
      </c>
      <c r="Z5445" s="2">
        <v>36</v>
      </c>
      <c r="AA5445" s="6">
        <v>32.89370936893318</v>
      </c>
      <c r="AB5445" s="2" t="s">
        <v>55</v>
      </c>
      <c r="AC5445" s="2" t="s">
        <v>39</v>
      </c>
      <c r="AD5445" s="2" t="s">
        <v>40</v>
      </c>
      <c r="AE5445" s="2" t="s">
        <v>41</v>
      </c>
      <c r="AF5445" s="2">
        <v>1</v>
      </c>
      <c r="AG5445" s="8">
        <v>3.1141703948378559E-2</v>
      </c>
      <c r="AH5445" s="3">
        <v>710.88323974609375</v>
      </c>
      <c r="AI5445" s="9">
        <v>5.6980393826961517E-2</v>
      </c>
    </row>
    <row r="5446" spans="1:35" x14ac:dyDescent="0.2">
      <c r="A5446" s="2">
        <v>5445</v>
      </c>
      <c r="B5446" s="2">
        <v>29</v>
      </c>
      <c r="C5446" s="2" t="s">
        <v>61</v>
      </c>
      <c r="D5446" s="2" t="s">
        <v>57</v>
      </c>
      <c r="E5446" s="2">
        <v>0</v>
      </c>
      <c r="F5446" s="2">
        <v>0</v>
      </c>
      <c r="G5446" s="2">
        <v>2</v>
      </c>
      <c r="H5446" s="2" t="s">
        <v>53</v>
      </c>
      <c r="I5446" s="2" t="s">
        <v>49</v>
      </c>
      <c r="J5446" s="6">
        <v>999.71974999999998</v>
      </c>
      <c r="K5446" s="6">
        <v>903.71911111111115</v>
      </c>
      <c r="L5446" s="2" t="s">
        <v>44</v>
      </c>
      <c r="M5446" s="2" t="s">
        <v>51</v>
      </c>
      <c r="N5446" s="6">
        <v>0</v>
      </c>
      <c r="O5446" s="6">
        <v>133.33333333333334</v>
      </c>
      <c r="P5446" s="6">
        <v>585.64822222222222</v>
      </c>
      <c r="Q5446" s="6">
        <v>88.888888888888886</v>
      </c>
      <c r="R5446" s="6">
        <v>0</v>
      </c>
      <c r="S5446" s="6">
        <v>0</v>
      </c>
      <c r="T5446" s="6">
        <v>0</v>
      </c>
      <c r="U5446" s="6">
        <v>0</v>
      </c>
      <c r="V5446" s="6">
        <v>172.22222222222223</v>
      </c>
      <c r="W5446" s="6">
        <v>0</v>
      </c>
      <c r="X5446" s="6">
        <v>0</v>
      </c>
      <c r="Y5446" s="6">
        <v>929.60569121537731</v>
      </c>
      <c r="Z5446" s="2">
        <v>36</v>
      </c>
      <c r="AA5446" s="6">
        <v>33.607472641257694</v>
      </c>
      <c r="AB5446" s="2" t="s">
        <v>55</v>
      </c>
      <c r="AC5446" s="2" t="s">
        <v>50</v>
      </c>
      <c r="AD5446" s="2" t="s">
        <v>46</v>
      </c>
      <c r="AE5446" s="2" t="s">
        <v>41</v>
      </c>
      <c r="AF5446" s="2" t="s">
        <v>59</v>
      </c>
      <c r="AG5446" s="4" t="s">
        <v>59</v>
      </c>
      <c r="AH5446" s="3" t="s">
        <v>59</v>
      </c>
    </row>
    <row r="5447" spans="1:35" x14ac:dyDescent="0.2">
      <c r="A5447" s="2">
        <v>5446</v>
      </c>
      <c r="B5447" s="2">
        <v>44</v>
      </c>
      <c r="C5447" s="2" t="s">
        <v>47</v>
      </c>
      <c r="D5447" s="2" t="s">
        <v>57</v>
      </c>
      <c r="E5447" s="2">
        <v>1</v>
      </c>
      <c r="F5447" s="2">
        <v>1</v>
      </c>
      <c r="G5447" s="2">
        <v>3</v>
      </c>
      <c r="H5447" s="2" t="s">
        <v>34</v>
      </c>
      <c r="I5447" s="2" t="s">
        <v>49</v>
      </c>
      <c r="J5447" s="6">
        <v>665.05475000000001</v>
      </c>
      <c r="K5447" s="6">
        <v>450.79155555555553</v>
      </c>
      <c r="L5447" s="2" t="s">
        <v>44</v>
      </c>
      <c r="M5447" s="2" t="s">
        <v>37</v>
      </c>
      <c r="N5447" s="6">
        <v>0</v>
      </c>
      <c r="O5447" s="6">
        <v>0</v>
      </c>
      <c r="P5447" s="6">
        <v>251.60377777777776</v>
      </c>
      <c r="Q5447" s="6">
        <v>220.66666666666666</v>
      </c>
      <c r="R5447" s="6">
        <v>0</v>
      </c>
      <c r="S5447" s="6">
        <v>0</v>
      </c>
      <c r="T5447" s="6">
        <v>0</v>
      </c>
      <c r="U5447" s="6">
        <v>22.222222222222221</v>
      </c>
      <c r="V5447" s="6">
        <v>276</v>
      </c>
      <c r="W5447" s="6">
        <v>0</v>
      </c>
      <c r="X5447" s="6">
        <v>0</v>
      </c>
      <c r="Y5447" s="6">
        <v>620.44730106360169</v>
      </c>
      <c r="Z5447" s="2">
        <v>18</v>
      </c>
      <c r="AA5447" s="6">
        <v>39.588125088479579</v>
      </c>
      <c r="AB5447" s="2" t="s">
        <v>38</v>
      </c>
      <c r="AC5447" s="2" t="s">
        <v>60</v>
      </c>
      <c r="AD5447" s="2" t="s">
        <v>40</v>
      </c>
      <c r="AE5447" s="2" t="s">
        <v>41</v>
      </c>
      <c r="AF5447" s="2" t="s">
        <v>59</v>
      </c>
      <c r="AG5447" s="4" t="s">
        <v>59</v>
      </c>
      <c r="AH5447" s="3" t="s">
        <v>59</v>
      </c>
    </row>
    <row r="5448" spans="1:35" ht="15" x14ac:dyDescent="0.25">
      <c r="A5448" s="2">
        <v>5447</v>
      </c>
      <c r="B5448" s="2">
        <v>51</v>
      </c>
      <c r="C5448" s="2" t="s">
        <v>61</v>
      </c>
      <c r="D5448" s="2" t="s">
        <v>57</v>
      </c>
      <c r="E5448" s="2">
        <v>0</v>
      </c>
      <c r="F5448" s="2">
        <v>2</v>
      </c>
      <c r="G5448" s="2">
        <v>2</v>
      </c>
      <c r="H5448" s="2" t="s">
        <v>53</v>
      </c>
      <c r="I5448" s="2" t="s">
        <v>49</v>
      </c>
      <c r="J5448" s="6">
        <v>148.52775</v>
      </c>
      <c r="K5448" s="6">
        <v>168.32422222222223</v>
      </c>
      <c r="L5448" s="2" t="s">
        <v>44</v>
      </c>
      <c r="M5448" s="2" t="s">
        <v>45</v>
      </c>
      <c r="N5448" s="6">
        <v>0</v>
      </c>
      <c r="O5448" s="6">
        <v>0</v>
      </c>
      <c r="P5448" s="6">
        <v>53.947333333333333</v>
      </c>
      <c r="Q5448" s="6">
        <v>0</v>
      </c>
      <c r="R5448" s="6">
        <v>0</v>
      </c>
      <c r="S5448" s="6">
        <v>0</v>
      </c>
      <c r="T5448" s="6">
        <v>111.11111111111111</v>
      </c>
      <c r="U5448" s="6">
        <v>0</v>
      </c>
      <c r="V5448" s="6">
        <v>76</v>
      </c>
      <c r="W5448" s="6">
        <v>0</v>
      </c>
      <c r="X5448" s="6">
        <v>0</v>
      </c>
      <c r="Y5448" s="6">
        <v>78.205411468410233</v>
      </c>
      <c r="Z5448" s="2">
        <v>36</v>
      </c>
      <c r="AA5448" s="6">
        <v>2.8273129684550935</v>
      </c>
      <c r="AB5448" s="2" t="s">
        <v>55</v>
      </c>
      <c r="AC5448" s="2" t="s">
        <v>60</v>
      </c>
      <c r="AD5448" s="2" t="s">
        <v>40</v>
      </c>
      <c r="AE5448" s="2" t="s">
        <v>41</v>
      </c>
      <c r="AF5448" s="2">
        <v>0</v>
      </c>
      <c r="AG5448" s="8">
        <v>0.29369542002677917</v>
      </c>
      <c r="AH5448" s="3">
        <v>359.69598388671881</v>
      </c>
      <c r="AI5448" s="9">
        <v>0.48536863923072809</v>
      </c>
    </row>
    <row r="5449" spans="1:35" ht="15" x14ac:dyDescent="0.25">
      <c r="A5449" s="2">
        <v>5448</v>
      </c>
      <c r="B5449" s="2">
        <v>66</v>
      </c>
      <c r="C5449" s="2" t="s">
        <v>32</v>
      </c>
      <c r="D5449" s="2" t="s">
        <v>57</v>
      </c>
      <c r="E5449" s="2">
        <v>2</v>
      </c>
      <c r="F5449" s="2">
        <v>2</v>
      </c>
      <c r="G5449" s="2">
        <v>3</v>
      </c>
      <c r="H5449" s="2" t="s">
        <v>52</v>
      </c>
      <c r="I5449" s="2" t="s">
        <v>66</v>
      </c>
      <c r="J5449" s="6">
        <v>529.02599999999995</v>
      </c>
      <c r="K5449" s="6">
        <v>551.52866666666671</v>
      </c>
      <c r="L5449" s="2" t="s">
        <v>36</v>
      </c>
      <c r="M5449" s="2" t="s">
        <v>45</v>
      </c>
      <c r="N5449" s="6">
        <v>0</v>
      </c>
      <c r="O5449" s="6">
        <v>133.33333333333334</v>
      </c>
      <c r="P5449" s="6">
        <v>102.72111111111111</v>
      </c>
      <c r="Q5449" s="6">
        <v>0</v>
      </c>
      <c r="R5449" s="6">
        <v>0</v>
      </c>
      <c r="S5449" s="6">
        <v>0</v>
      </c>
      <c r="T5449" s="6">
        <v>262.22222222222223</v>
      </c>
      <c r="U5449" s="6">
        <v>0</v>
      </c>
      <c r="V5449" s="6">
        <v>0</v>
      </c>
      <c r="W5449" s="6">
        <v>0</v>
      </c>
      <c r="X5449" s="6">
        <v>0</v>
      </c>
      <c r="Y5449" s="6">
        <v>257.92798950473997</v>
      </c>
      <c r="Z5449" s="2">
        <v>24</v>
      </c>
      <c r="AA5449" s="6">
        <v>12.876823248825012</v>
      </c>
      <c r="AB5449" s="2" t="s">
        <v>55</v>
      </c>
      <c r="AC5449" s="2" t="s">
        <v>50</v>
      </c>
      <c r="AD5449" s="2" t="s">
        <v>40</v>
      </c>
      <c r="AE5449" s="2" t="s">
        <v>41</v>
      </c>
      <c r="AF5449" s="2">
        <v>0</v>
      </c>
      <c r="AG5449" s="8">
        <v>0.16935090720653531</v>
      </c>
      <c r="AH5449" s="3">
        <v>472.3447265625</v>
      </c>
      <c r="AI5449" s="9">
        <v>0.3221403956413269</v>
      </c>
    </row>
    <row r="5450" spans="1:35" ht="15" x14ac:dyDescent="0.25">
      <c r="A5450" s="2">
        <v>5449</v>
      </c>
      <c r="B5450" s="2">
        <v>43</v>
      </c>
      <c r="C5450" s="2" t="s">
        <v>47</v>
      </c>
      <c r="D5450" s="2" t="s">
        <v>57</v>
      </c>
      <c r="E5450" s="2">
        <v>1</v>
      </c>
      <c r="F5450" s="2">
        <v>1</v>
      </c>
      <c r="G5450" s="2">
        <v>5</v>
      </c>
      <c r="H5450" s="2" t="s">
        <v>34</v>
      </c>
      <c r="I5450" s="2" t="s">
        <v>35</v>
      </c>
      <c r="J5450" s="6">
        <v>542.25424999999996</v>
      </c>
      <c r="K5450" s="6">
        <v>480.21288888888887</v>
      </c>
      <c r="L5450" s="2" t="s">
        <v>44</v>
      </c>
      <c r="M5450" s="2" t="s">
        <v>45</v>
      </c>
      <c r="N5450" s="6">
        <v>0</v>
      </c>
      <c r="O5450" s="6">
        <v>0</v>
      </c>
      <c r="P5450" s="6">
        <v>278.00599999999997</v>
      </c>
      <c r="Q5450" s="6">
        <v>0</v>
      </c>
      <c r="R5450" s="6">
        <v>0</v>
      </c>
      <c r="S5450" s="6">
        <v>0</v>
      </c>
      <c r="T5450" s="6">
        <v>0</v>
      </c>
      <c r="U5450" s="6">
        <v>0</v>
      </c>
      <c r="V5450" s="6">
        <v>0</v>
      </c>
      <c r="W5450" s="6">
        <v>0</v>
      </c>
      <c r="X5450" s="6">
        <v>0</v>
      </c>
      <c r="Y5450" s="6">
        <v>257.70453575553552</v>
      </c>
      <c r="Z5450" s="2">
        <v>60</v>
      </c>
      <c r="AA5450" s="6">
        <v>6.5440014263450301</v>
      </c>
      <c r="AB5450" s="2" t="s">
        <v>55</v>
      </c>
      <c r="AC5450" s="2" t="s">
        <v>60</v>
      </c>
      <c r="AD5450" s="2" t="s">
        <v>40</v>
      </c>
      <c r="AE5450" s="2" t="s">
        <v>70</v>
      </c>
      <c r="AF5450" s="2">
        <v>1</v>
      </c>
      <c r="AG5450" s="8">
        <v>0.13636268675327301</v>
      </c>
      <c r="AH5450" s="3">
        <v>573.12890625</v>
      </c>
      <c r="AI5450" s="9">
        <v>0.34272909164428711</v>
      </c>
    </row>
    <row r="5451" spans="1:35" ht="15" x14ac:dyDescent="0.25">
      <c r="A5451" s="2">
        <v>5450</v>
      </c>
      <c r="B5451" s="2">
        <v>38</v>
      </c>
      <c r="C5451" s="2" t="s">
        <v>32</v>
      </c>
      <c r="D5451" s="2" t="s">
        <v>33</v>
      </c>
      <c r="E5451" s="2">
        <v>1</v>
      </c>
      <c r="F5451" s="2">
        <v>0</v>
      </c>
      <c r="G5451" s="2">
        <v>2</v>
      </c>
      <c r="H5451" s="2" t="s">
        <v>34</v>
      </c>
      <c r="I5451" s="2" t="s">
        <v>49</v>
      </c>
      <c r="J5451" s="6">
        <v>36.020499999999998</v>
      </c>
      <c r="K5451" s="6">
        <v>45.207555555555558</v>
      </c>
      <c r="L5451" s="2" t="s">
        <v>36</v>
      </c>
      <c r="M5451" s="2" t="s">
        <v>45</v>
      </c>
      <c r="N5451" s="6">
        <v>0</v>
      </c>
      <c r="O5451" s="6">
        <v>0</v>
      </c>
      <c r="P5451" s="6">
        <v>8.2815555555555562</v>
      </c>
      <c r="Q5451" s="6">
        <v>0</v>
      </c>
      <c r="R5451" s="6">
        <v>0</v>
      </c>
      <c r="S5451" s="6">
        <v>0</v>
      </c>
      <c r="T5451" s="6">
        <v>0</v>
      </c>
      <c r="U5451" s="6">
        <v>0</v>
      </c>
      <c r="V5451" s="6">
        <v>0</v>
      </c>
      <c r="W5451" s="6">
        <v>0</v>
      </c>
      <c r="X5451" s="6">
        <v>0</v>
      </c>
      <c r="Y5451" s="6">
        <v>19.793269810534888</v>
      </c>
      <c r="Z5451" s="2">
        <v>36</v>
      </c>
      <c r="AA5451" s="6">
        <v>0.71557411913957902</v>
      </c>
      <c r="AB5451" s="2" t="s">
        <v>55</v>
      </c>
      <c r="AC5451" s="2" t="s">
        <v>39</v>
      </c>
      <c r="AD5451" s="2" t="s">
        <v>40</v>
      </c>
      <c r="AE5451" s="2" t="s">
        <v>41</v>
      </c>
      <c r="AF5451" s="2">
        <v>0</v>
      </c>
      <c r="AG5451" s="8">
        <v>0.34469914436340332</v>
      </c>
      <c r="AH5451" s="3">
        <v>297.93093872070313</v>
      </c>
      <c r="AI5451" s="9">
        <v>0.5284913182258606</v>
      </c>
    </row>
    <row r="5452" spans="1:35" ht="15" x14ac:dyDescent="0.25">
      <c r="A5452" s="2">
        <v>5451</v>
      </c>
      <c r="B5452" s="2">
        <v>33</v>
      </c>
      <c r="C5452" s="2" t="s">
        <v>61</v>
      </c>
      <c r="D5452" s="2" t="s">
        <v>33</v>
      </c>
      <c r="E5452" s="2">
        <v>2</v>
      </c>
      <c r="F5452" s="2">
        <v>1</v>
      </c>
      <c r="G5452" s="2">
        <v>3</v>
      </c>
      <c r="H5452" s="2" t="s">
        <v>43</v>
      </c>
      <c r="I5452" s="2" t="s">
        <v>49</v>
      </c>
      <c r="J5452" s="6">
        <v>1377.31825</v>
      </c>
      <c r="K5452" s="6">
        <v>1421.202888888889</v>
      </c>
      <c r="L5452" s="2" t="s">
        <v>44</v>
      </c>
      <c r="M5452" s="2" t="s">
        <v>45</v>
      </c>
      <c r="N5452" s="6">
        <v>0</v>
      </c>
      <c r="O5452" s="6">
        <v>0</v>
      </c>
      <c r="P5452" s="6">
        <v>347.8991111111111</v>
      </c>
      <c r="Q5452" s="6">
        <v>0</v>
      </c>
      <c r="R5452" s="6">
        <v>0</v>
      </c>
      <c r="S5452" s="6">
        <v>1040</v>
      </c>
      <c r="T5452" s="6">
        <v>0</v>
      </c>
      <c r="U5452" s="6">
        <v>0</v>
      </c>
      <c r="V5452" s="6">
        <v>125.11111111111111</v>
      </c>
      <c r="W5452" s="6">
        <v>0</v>
      </c>
      <c r="X5452" s="6">
        <v>0</v>
      </c>
      <c r="Y5452" s="6">
        <v>894.70834686044861</v>
      </c>
      <c r="Z5452" s="2">
        <v>24</v>
      </c>
      <c r="AA5452" s="6">
        <v>44.667510741631617</v>
      </c>
      <c r="AB5452" s="2" t="s">
        <v>38</v>
      </c>
      <c r="AC5452" s="2" t="s">
        <v>60</v>
      </c>
      <c r="AD5452" s="2" t="s">
        <v>40</v>
      </c>
      <c r="AE5452" s="2" t="s">
        <v>41</v>
      </c>
      <c r="AF5452" s="2">
        <v>1</v>
      </c>
      <c r="AG5452" s="8">
        <v>4.2014919221401208E-2</v>
      </c>
      <c r="AH5452" s="3">
        <v>537.51043701171875</v>
      </c>
      <c r="AI5452" s="9">
        <v>5.2176076918840408E-2</v>
      </c>
    </row>
    <row r="5453" spans="1:35" ht="15" x14ac:dyDescent="0.25">
      <c r="A5453" s="2">
        <v>5452</v>
      </c>
      <c r="B5453" s="2">
        <v>30</v>
      </c>
      <c r="C5453" s="2" t="s">
        <v>32</v>
      </c>
      <c r="D5453" s="2" t="s">
        <v>42</v>
      </c>
      <c r="E5453" s="2">
        <v>1</v>
      </c>
      <c r="F5453" s="2">
        <v>1</v>
      </c>
      <c r="G5453" s="2">
        <v>3</v>
      </c>
      <c r="H5453" s="2" t="s">
        <v>53</v>
      </c>
      <c r="I5453" s="2" t="s">
        <v>49</v>
      </c>
      <c r="J5453" s="6">
        <v>1330.5754999999999</v>
      </c>
      <c r="K5453" s="6">
        <v>1227.7568888888889</v>
      </c>
      <c r="L5453" s="2" t="s">
        <v>44</v>
      </c>
      <c r="M5453" s="2" t="s">
        <v>37</v>
      </c>
      <c r="N5453" s="6">
        <v>0</v>
      </c>
      <c r="O5453" s="6">
        <v>77.777777777777771</v>
      </c>
      <c r="P5453" s="6">
        <v>510.05711111111111</v>
      </c>
      <c r="Q5453" s="6">
        <v>0</v>
      </c>
      <c r="R5453" s="6">
        <v>0</v>
      </c>
      <c r="S5453" s="6">
        <v>0</v>
      </c>
      <c r="T5453" s="6">
        <v>0</v>
      </c>
      <c r="U5453" s="6">
        <v>0</v>
      </c>
      <c r="V5453" s="6">
        <v>9.5555555555555554</v>
      </c>
      <c r="W5453" s="6">
        <v>0</v>
      </c>
      <c r="X5453" s="6">
        <v>0</v>
      </c>
      <c r="Y5453" s="6">
        <v>1039.7649022775463</v>
      </c>
      <c r="Z5453" s="2">
        <v>48</v>
      </c>
      <c r="AA5453" s="6">
        <v>30.543093596983741</v>
      </c>
      <c r="AB5453" s="2" t="s">
        <v>55</v>
      </c>
      <c r="AC5453" s="2" t="s">
        <v>72</v>
      </c>
      <c r="AD5453" s="2" t="s">
        <v>46</v>
      </c>
      <c r="AE5453" s="2" t="s">
        <v>41</v>
      </c>
      <c r="AF5453" s="2">
        <v>1</v>
      </c>
      <c r="AG5453" s="8">
        <v>3.7398014217615128E-2</v>
      </c>
      <c r="AH5453" s="3">
        <v>597.54656982421875</v>
      </c>
      <c r="AI5453" s="9">
        <v>5.1218040287494659E-2</v>
      </c>
    </row>
    <row r="5454" spans="1:35" x14ac:dyDescent="0.2">
      <c r="A5454" s="2">
        <v>5453</v>
      </c>
      <c r="B5454" s="2">
        <v>50</v>
      </c>
      <c r="C5454" s="2" t="s">
        <v>32</v>
      </c>
      <c r="D5454" s="2" t="s">
        <v>65</v>
      </c>
      <c r="E5454" s="2">
        <v>1</v>
      </c>
      <c r="F5454" s="2">
        <v>0</v>
      </c>
      <c r="G5454" s="2">
        <v>4</v>
      </c>
      <c r="H5454" s="2" t="s">
        <v>48</v>
      </c>
      <c r="I5454" s="2" t="s">
        <v>49</v>
      </c>
      <c r="J5454" s="6">
        <v>1333.5435</v>
      </c>
      <c r="K5454" s="6">
        <v>1595.5453333333332</v>
      </c>
      <c r="L5454" s="2" t="s">
        <v>44</v>
      </c>
      <c r="M5454" s="2" t="s">
        <v>51</v>
      </c>
      <c r="N5454" s="6">
        <v>0</v>
      </c>
      <c r="O5454" s="6">
        <v>0</v>
      </c>
      <c r="P5454" s="6">
        <v>165.12622222222222</v>
      </c>
      <c r="Q5454" s="6">
        <v>0</v>
      </c>
      <c r="R5454" s="6">
        <v>0</v>
      </c>
      <c r="S5454" s="6">
        <v>0</v>
      </c>
      <c r="T5454" s="6">
        <v>0</v>
      </c>
      <c r="U5454" s="6">
        <v>0</v>
      </c>
      <c r="V5454" s="6">
        <v>103.77777777777777</v>
      </c>
      <c r="W5454" s="6">
        <v>0</v>
      </c>
      <c r="X5454" s="6">
        <v>0</v>
      </c>
      <c r="Y5454" s="6">
        <v>756.64512073231163</v>
      </c>
      <c r="Z5454" s="2">
        <v>3</v>
      </c>
      <c r="AA5454" s="6">
        <v>259.81904138414808</v>
      </c>
      <c r="AB5454" s="2" t="s">
        <v>38</v>
      </c>
      <c r="AC5454" s="2" t="s">
        <v>39</v>
      </c>
      <c r="AD5454" s="2" t="s">
        <v>40</v>
      </c>
      <c r="AE5454" s="2" t="s">
        <v>64</v>
      </c>
      <c r="AF5454" s="2" t="s">
        <v>59</v>
      </c>
      <c r="AG5454" s="4" t="s">
        <v>59</v>
      </c>
      <c r="AH5454" s="3" t="s">
        <v>59</v>
      </c>
    </row>
    <row r="5455" spans="1:35" x14ac:dyDescent="0.2">
      <c r="A5455" s="2">
        <v>5454</v>
      </c>
      <c r="B5455" s="2">
        <v>61</v>
      </c>
      <c r="C5455" s="2" t="s">
        <v>32</v>
      </c>
      <c r="D5455" s="2" t="s">
        <v>33</v>
      </c>
      <c r="E5455" s="2">
        <v>0</v>
      </c>
      <c r="F5455" s="2">
        <v>0</v>
      </c>
      <c r="G5455" s="2">
        <v>2</v>
      </c>
      <c r="H5455" s="2" t="s">
        <v>53</v>
      </c>
      <c r="I5455" s="2" t="s">
        <v>54</v>
      </c>
      <c r="J5455" s="6">
        <v>520.31524999999999</v>
      </c>
      <c r="K5455" s="6">
        <v>320.25177777777776</v>
      </c>
      <c r="L5455" s="2" t="s">
        <v>44</v>
      </c>
      <c r="M5455" s="2" t="s">
        <v>37</v>
      </c>
      <c r="N5455" s="6">
        <v>33.479905517989742</v>
      </c>
      <c r="O5455" s="6">
        <v>39.555555555555557</v>
      </c>
      <c r="P5455" s="6">
        <v>196.84</v>
      </c>
      <c r="Q5455" s="6">
        <v>0</v>
      </c>
      <c r="R5455" s="6">
        <v>0</v>
      </c>
      <c r="S5455" s="6">
        <v>0</v>
      </c>
      <c r="T5455" s="6">
        <v>277.77777777777777</v>
      </c>
      <c r="U5455" s="6">
        <v>0</v>
      </c>
      <c r="V5455" s="6">
        <v>24.222222222222221</v>
      </c>
      <c r="W5455" s="6">
        <v>0</v>
      </c>
      <c r="X5455" s="6">
        <v>0</v>
      </c>
      <c r="Y5455" s="6">
        <v>448.76276572470852</v>
      </c>
      <c r="Z5455" s="2">
        <v>3</v>
      </c>
      <c r="AA5455" s="6">
        <v>154.09748692576704</v>
      </c>
      <c r="AB5455" s="2" t="s">
        <v>38</v>
      </c>
      <c r="AC5455" s="2" t="s">
        <v>50</v>
      </c>
      <c r="AD5455" s="2" t="s">
        <v>40</v>
      </c>
      <c r="AE5455" s="2" t="s">
        <v>41</v>
      </c>
      <c r="AF5455" s="2" t="s">
        <v>59</v>
      </c>
      <c r="AG5455" s="4" t="s">
        <v>59</v>
      </c>
      <c r="AH5455" s="3" t="s">
        <v>59</v>
      </c>
    </row>
    <row r="5456" spans="1:35" ht="15" x14ac:dyDescent="0.25">
      <c r="A5456" s="2">
        <v>5455</v>
      </c>
      <c r="B5456" s="2">
        <v>29</v>
      </c>
      <c r="C5456" s="2" t="s">
        <v>61</v>
      </c>
      <c r="D5456" s="2" t="s">
        <v>57</v>
      </c>
      <c r="E5456" s="2">
        <v>0</v>
      </c>
      <c r="F5456" s="2">
        <v>1</v>
      </c>
      <c r="G5456" s="2">
        <v>3</v>
      </c>
      <c r="H5456" s="2" t="s">
        <v>53</v>
      </c>
      <c r="I5456" s="2" t="s">
        <v>54</v>
      </c>
      <c r="J5456" s="6">
        <v>653.55150000000003</v>
      </c>
      <c r="K5456" s="6">
        <v>440.38355555555557</v>
      </c>
      <c r="L5456" s="2" t="s">
        <v>44</v>
      </c>
      <c r="M5456" s="2" t="s">
        <v>37</v>
      </c>
      <c r="N5456" s="6">
        <v>0</v>
      </c>
      <c r="O5456" s="6">
        <v>0</v>
      </c>
      <c r="P5456" s="6">
        <v>46.51</v>
      </c>
      <c r="Q5456" s="6">
        <v>0</v>
      </c>
      <c r="R5456" s="6">
        <v>0</v>
      </c>
      <c r="S5456" s="6">
        <v>0</v>
      </c>
      <c r="T5456" s="6">
        <v>0</v>
      </c>
      <c r="U5456" s="6">
        <v>62.888888888888886</v>
      </c>
      <c r="V5456" s="6">
        <v>0</v>
      </c>
      <c r="W5456" s="6">
        <v>0</v>
      </c>
      <c r="X5456" s="6">
        <v>0</v>
      </c>
      <c r="Y5456" s="6">
        <v>679.46446661031018</v>
      </c>
      <c r="Z5456" s="2">
        <v>36</v>
      </c>
      <c r="AA5456" s="6">
        <v>24.564268149496694</v>
      </c>
      <c r="AB5456" s="2" t="s">
        <v>38</v>
      </c>
      <c r="AC5456" s="2" t="s">
        <v>50</v>
      </c>
      <c r="AD5456" s="2" t="s">
        <v>63</v>
      </c>
      <c r="AE5456" s="2" t="s">
        <v>41</v>
      </c>
      <c r="AF5456" s="2">
        <v>0</v>
      </c>
      <c r="AG5456" s="8">
        <v>0.1220753043889999</v>
      </c>
      <c r="AH5456" s="3">
        <v>439.67544555664063</v>
      </c>
      <c r="AI5456" s="9">
        <v>0.19021147489547729</v>
      </c>
    </row>
    <row r="5457" spans="1:35" ht="15" x14ac:dyDescent="0.25">
      <c r="A5457" s="2">
        <v>5456</v>
      </c>
      <c r="B5457" s="2">
        <v>43</v>
      </c>
      <c r="C5457" s="2" t="s">
        <v>32</v>
      </c>
      <c r="D5457" s="2" t="s">
        <v>33</v>
      </c>
      <c r="E5457" s="2">
        <v>1</v>
      </c>
      <c r="F5457" s="2">
        <v>1</v>
      </c>
      <c r="G5457" s="2">
        <v>2</v>
      </c>
      <c r="H5457" s="2" t="s">
        <v>52</v>
      </c>
      <c r="I5457" s="2" t="s">
        <v>49</v>
      </c>
      <c r="J5457" s="6">
        <v>326.40674999999999</v>
      </c>
      <c r="K5457" s="6">
        <v>431.60333333333335</v>
      </c>
      <c r="L5457" s="2" t="s">
        <v>44</v>
      </c>
      <c r="M5457" s="2" t="s">
        <v>37</v>
      </c>
      <c r="N5457" s="6">
        <v>0</v>
      </c>
      <c r="O5457" s="6">
        <v>0</v>
      </c>
      <c r="P5457" s="6">
        <v>61.636444444444443</v>
      </c>
      <c r="Q5457" s="6">
        <v>0</v>
      </c>
      <c r="R5457" s="6">
        <v>0</v>
      </c>
      <c r="S5457" s="6">
        <v>0</v>
      </c>
      <c r="T5457" s="6">
        <v>0</v>
      </c>
      <c r="U5457" s="6">
        <v>0</v>
      </c>
      <c r="V5457" s="6">
        <v>24.222222222222221</v>
      </c>
      <c r="W5457" s="6">
        <v>0</v>
      </c>
      <c r="X5457" s="6">
        <v>0</v>
      </c>
      <c r="Y5457" s="6">
        <v>121.51121601910333</v>
      </c>
      <c r="Z5457" s="2">
        <v>36</v>
      </c>
      <c r="AA5457" s="6">
        <v>4.3929215435728581</v>
      </c>
      <c r="AB5457" s="2" t="s">
        <v>38</v>
      </c>
      <c r="AC5457" s="2" t="s">
        <v>50</v>
      </c>
      <c r="AD5457" s="2" t="s">
        <v>63</v>
      </c>
      <c r="AE5457" s="2" t="s">
        <v>41</v>
      </c>
      <c r="AF5457" s="2">
        <v>0</v>
      </c>
      <c r="AG5457" s="8">
        <v>0.242773562669754</v>
      </c>
      <c r="AH5457" s="3">
        <v>362.782470703125</v>
      </c>
      <c r="AI5457" s="9">
        <v>0.39067360758781428</v>
      </c>
    </row>
    <row r="5458" spans="1:35" ht="15" x14ac:dyDescent="0.25">
      <c r="A5458" s="2">
        <v>5457</v>
      </c>
      <c r="B5458" s="2">
        <v>29</v>
      </c>
      <c r="C5458" s="2" t="s">
        <v>32</v>
      </c>
      <c r="D5458" s="2" t="s">
        <v>42</v>
      </c>
      <c r="E5458" s="2">
        <v>2</v>
      </c>
      <c r="F5458" s="2">
        <v>1</v>
      </c>
      <c r="G5458" s="2">
        <v>2</v>
      </c>
      <c r="H5458" s="2" t="s">
        <v>34</v>
      </c>
      <c r="I5458" s="2" t="s">
        <v>66</v>
      </c>
      <c r="J5458" s="6">
        <v>705.66899999999998</v>
      </c>
      <c r="K5458" s="6">
        <v>490.77800000000002</v>
      </c>
      <c r="L5458" s="2" t="s">
        <v>36</v>
      </c>
      <c r="M5458" s="2" t="s">
        <v>37</v>
      </c>
      <c r="N5458" s="6">
        <v>0</v>
      </c>
      <c r="O5458" s="6">
        <v>486.22222222222223</v>
      </c>
      <c r="P5458" s="6">
        <v>279.47311111111111</v>
      </c>
      <c r="Q5458" s="6">
        <v>0</v>
      </c>
      <c r="R5458" s="6">
        <v>0</v>
      </c>
      <c r="S5458" s="6">
        <v>0</v>
      </c>
      <c r="T5458" s="6">
        <v>0</v>
      </c>
      <c r="U5458" s="6">
        <v>0</v>
      </c>
      <c r="V5458" s="6">
        <v>112.44444444444444</v>
      </c>
      <c r="W5458" s="6">
        <v>0</v>
      </c>
      <c r="X5458" s="6">
        <v>0</v>
      </c>
      <c r="Y5458" s="6">
        <v>625.22334421325786</v>
      </c>
      <c r="Z5458" s="2">
        <v>36</v>
      </c>
      <c r="AA5458" s="6">
        <v>22.603321638286378</v>
      </c>
      <c r="AB5458" s="2" t="s">
        <v>38</v>
      </c>
      <c r="AC5458" s="2" t="s">
        <v>62</v>
      </c>
      <c r="AD5458" s="2" t="s">
        <v>46</v>
      </c>
      <c r="AE5458" s="2" t="s">
        <v>41</v>
      </c>
      <c r="AF5458" s="2">
        <v>1</v>
      </c>
      <c r="AG5458" s="8">
        <v>0.13315187394618991</v>
      </c>
      <c r="AH5458" s="3">
        <v>418.11529541015619</v>
      </c>
      <c r="AI5458" s="9">
        <v>0.18577370047569269</v>
      </c>
    </row>
    <row r="5459" spans="1:35" ht="15" x14ac:dyDescent="0.25">
      <c r="A5459" s="2">
        <v>5458</v>
      </c>
      <c r="B5459" s="2">
        <v>30</v>
      </c>
      <c r="C5459" s="2" t="s">
        <v>61</v>
      </c>
      <c r="D5459" s="2" t="s">
        <v>42</v>
      </c>
      <c r="E5459" s="2">
        <v>0</v>
      </c>
      <c r="F5459" s="2">
        <v>1</v>
      </c>
      <c r="G5459" s="2">
        <v>3</v>
      </c>
      <c r="H5459" s="2" t="s">
        <v>58</v>
      </c>
      <c r="I5459" s="2" t="s">
        <v>49</v>
      </c>
      <c r="J5459" s="6">
        <v>150.73849999999999</v>
      </c>
      <c r="K5459" s="6">
        <v>169.26177777777778</v>
      </c>
      <c r="L5459" s="2" t="s">
        <v>44</v>
      </c>
      <c r="M5459" s="2" t="s">
        <v>37</v>
      </c>
      <c r="N5459" s="6">
        <v>0</v>
      </c>
      <c r="O5459" s="6">
        <v>666.66666666666663</v>
      </c>
      <c r="P5459" s="6">
        <v>29.590888888888887</v>
      </c>
      <c r="Q5459" s="6">
        <v>0</v>
      </c>
      <c r="R5459" s="6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6">
        <v>0</v>
      </c>
      <c r="Y5459" s="6">
        <v>75.107105939745495</v>
      </c>
      <c r="Z5459" s="2">
        <v>36</v>
      </c>
      <c r="AA5459" s="6">
        <v>2.7153018014916874</v>
      </c>
      <c r="AB5459" s="2" t="s">
        <v>55</v>
      </c>
      <c r="AC5459" s="2" t="s">
        <v>60</v>
      </c>
      <c r="AD5459" s="2" t="s">
        <v>40</v>
      </c>
      <c r="AE5459" s="2" t="s">
        <v>41</v>
      </c>
      <c r="AF5459" s="2">
        <v>0</v>
      </c>
      <c r="AG5459" s="8">
        <v>0.29788422584533691</v>
      </c>
      <c r="AH5459" s="3">
        <v>328.49807739257813</v>
      </c>
      <c r="AI5459" s="9">
        <v>0.48727533221244812</v>
      </c>
    </row>
    <row r="5460" spans="1:35" x14ac:dyDescent="0.2">
      <c r="A5460" s="2">
        <v>5459</v>
      </c>
      <c r="B5460" s="2">
        <v>73</v>
      </c>
      <c r="C5460" s="2" t="s">
        <v>32</v>
      </c>
      <c r="D5460" s="2" t="s">
        <v>57</v>
      </c>
      <c r="E5460" s="2">
        <v>3</v>
      </c>
      <c r="F5460" s="2">
        <v>1</v>
      </c>
      <c r="G5460" s="2">
        <v>5</v>
      </c>
      <c r="H5460" s="2" t="s">
        <v>43</v>
      </c>
      <c r="I5460" s="2" t="s">
        <v>35</v>
      </c>
      <c r="J5460" s="6">
        <v>1727.6130000000001</v>
      </c>
      <c r="K5460" s="6">
        <v>993.61888888888893</v>
      </c>
      <c r="L5460" s="2" t="s">
        <v>44</v>
      </c>
      <c r="M5460" s="2" t="s">
        <v>45</v>
      </c>
      <c r="N5460" s="6">
        <v>0</v>
      </c>
      <c r="O5460" s="6">
        <v>0</v>
      </c>
      <c r="P5460" s="6">
        <v>346.20155555555556</v>
      </c>
      <c r="Q5460" s="6">
        <v>0</v>
      </c>
      <c r="R5460" s="6">
        <v>0</v>
      </c>
      <c r="S5460" s="6">
        <v>0</v>
      </c>
      <c r="T5460" s="6">
        <v>0</v>
      </c>
      <c r="U5460" s="6">
        <v>0</v>
      </c>
      <c r="V5460" s="6">
        <v>40.444444444444443</v>
      </c>
      <c r="W5460" s="6">
        <v>0</v>
      </c>
      <c r="X5460" s="6">
        <v>0</v>
      </c>
      <c r="Y5460" s="6">
        <v>1816.5346758114465</v>
      </c>
      <c r="Z5460" s="2">
        <v>24</v>
      </c>
      <c r="AA5460" s="6">
        <v>90.688862386359119</v>
      </c>
      <c r="AB5460" s="2" t="s">
        <v>55</v>
      </c>
      <c r="AC5460" s="2" t="s">
        <v>60</v>
      </c>
      <c r="AD5460" s="2" t="s">
        <v>46</v>
      </c>
      <c r="AE5460" s="2" t="s">
        <v>41</v>
      </c>
      <c r="AF5460" s="2" t="s">
        <v>59</v>
      </c>
      <c r="AG5460" s="4" t="s">
        <v>59</v>
      </c>
      <c r="AH5460" s="3" t="s">
        <v>59</v>
      </c>
    </row>
    <row r="5461" spans="1:35" ht="15" x14ac:dyDescent="0.25">
      <c r="A5461" s="2">
        <v>5460</v>
      </c>
      <c r="B5461" s="2">
        <v>42</v>
      </c>
      <c r="C5461" s="2" t="s">
        <v>61</v>
      </c>
      <c r="D5461" s="2" t="s">
        <v>57</v>
      </c>
      <c r="E5461" s="2">
        <v>2</v>
      </c>
      <c r="F5461" s="2">
        <v>2</v>
      </c>
      <c r="G5461" s="2">
        <v>3</v>
      </c>
      <c r="H5461" s="2" t="s">
        <v>34</v>
      </c>
      <c r="I5461" s="2" t="s">
        <v>66</v>
      </c>
      <c r="J5461" s="6">
        <v>405.27350000000001</v>
      </c>
      <c r="K5461" s="6">
        <v>513.52911111111109</v>
      </c>
      <c r="L5461" s="2" t="s">
        <v>73</v>
      </c>
      <c r="M5461" s="2" t="s">
        <v>37</v>
      </c>
      <c r="N5461" s="6">
        <v>372.52408143400942</v>
      </c>
      <c r="O5461" s="6">
        <v>222.22222222222223</v>
      </c>
      <c r="P5461" s="6">
        <v>226.62488888888888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161.33529984763751</v>
      </c>
      <c r="Z5461" s="2">
        <v>3</v>
      </c>
      <c r="AA5461" s="6">
        <v>55.399792847758491</v>
      </c>
      <c r="AB5461" s="2" t="s">
        <v>38</v>
      </c>
      <c r="AC5461" s="2" t="s">
        <v>39</v>
      </c>
      <c r="AD5461" s="2" t="s">
        <v>40</v>
      </c>
      <c r="AE5461" s="2" t="s">
        <v>41</v>
      </c>
      <c r="AF5461" s="2">
        <v>0</v>
      </c>
      <c r="AG5461" s="8">
        <v>0.22780327498912811</v>
      </c>
      <c r="AH5461" s="3">
        <v>335.31900024414063</v>
      </c>
      <c r="AI5461" s="9">
        <v>0.35647636651992798</v>
      </c>
    </row>
    <row r="5462" spans="1:35" ht="15" x14ac:dyDescent="0.25">
      <c r="A5462" s="2">
        <v>5461</v>
      </c>
      <c r="B5462" s="2">
        <v>53</v>
      </c>
      <c r="C5462" s="2" t="s">
        <v>61</v>
      </c>
      <c r="D5462" s="2" t="s">
        <v>33</v>
      </c>
      <c r="E5462" s="2">
        <v>1</v>
      </c>
      <c r="F5462" s="2">
        <v>0</v>
      </c>
      <c r="G5462" s="2">
        <v>2</v>
      </c>
      <c r="H5462" s="2" t="s">
        <v>53</v>
      </c>
      <c r="I5462" s="2" t="s">
        <v>49</v>
      </c>
      <c r="J5462" s="6">
        <v>582.42425000000003</v>
      </c>
      <c r="K5462" s="6">
        <v>511.452</v>
      </c>
      <c r="L5462" s="2" t="s">
        <v>44</v>
      </c>
      <c r="M5462" s="2" t="s">
        <v>45</v>
      </c>
      <c r="N5462" s="6">
        <v>0</v>
      </c>
      <c r="O5462" s="6">
        <v>0</v>
      </c>
      <c r="P5462" s="6">
        <v>370.55555555555554</v>
      </c>
      <c r="Q5462" s="6">
        <v>0</v>
      </c>
      <c r="R5462" s="6">
        <v>0</v>
      </c>
      <c r="S5462" s="6">
        <v>0</v>
      </c>
      <c r="T5462" s="6">
        <v>0</v>
      </c>
      <c r="U5462" s="6">
        <v>0</v>
      </c>
      <c r="V5462" s="6">
        <v>43.777777777777779</v>
      </c>
      <c r="W5462" s="6">
        <v>0</v>
      </c>
      <c r="X5462" s="6">
        <v>0</v>
      </c>
      <c r="Y5462" s="6">
        <v>594.73572951824337</v>
      </c>
      <c r="Z5462" s="2">
        <v>36</v>
      </c>
      <c r="AA5462" s="6">
        <v>21.501121332885582</v>
      </c>
      <c r="AB5462" s="2" t="s">
        <v>55</v>
      </c>
      <c r="AC5462" s="2" t="s">
        <v>50</v>
      </c>
      <c r="AD5462" s="2" t="s">
        <v>40</v>
      </c>
      <c r="AE5462" s="2" t="s">
        <v>41</v>
      </c>
      <c r="AF5462" s="2">
        <v>0</v>
      </c>
      <c r="AG5462" s="8">
        <v>0.12636816501617429</v>
      </c>
      <c r="AH5462" s="3">
        <v>458.20114135742188</v>
      </c>
      <c r="AI5462" s="9">
        <v>0.20261307060718539</v>
      </c>
    </row>
    <row r="5463" spans="1:35" x14ac:dyDescent="0.2">
      <c r="A5463" s="2">
        <v>5462</v>
      </c>
      <c r="B5463" s="2">
        <v>46</v>
      </c>
      <c r="C5463" s="2" t="s">
        <v>32</v>
      </c>
      <c r="D5463" s="2" t="s">
        <v>65</v>
      </c>
      <c r="E5463" s="2">
        <v>0</v>
      </c>
      <c r="F5463" s="2">
        <v>2</v>
      </c>
      <c r="G5463" s="2">
        <v>3</v>
      </c>
      <c r="H5463" s="2" t="s">
        <v>43</v>
      </c>
      <c r="I5463" s="2" t="s">
        <v>35</v>
      </c>
      <c r="J5463" s="6">
        <v>1164.9282499999999</v>
      </c>
      <c r="K5463" s="6">
        <v>708.58711111111108</v>
      </c>
      <c r="L5463" s="2" t="s">
        <v>44</v>
      </c>
      <c r="M5463" s="2" t="s">
        <v>37</v>
      </c>
      <c r="N5463" s="6">
        <v>0</v>
      </c>
      <c r="O5463" s="6">
        <v>3777.7777777777778</v>
      </c>
      <c r="P5463" s="6">
        <v>201.53666666666666</v>
      </c>
      <c r="Q5463" s="6">
        <v>555.55555555555554</v>
      </c>
      <c r="R5463" s="6">
        <v>0</v>
      </c>
      <c r="S5463" s="6">
        <v>0</v>
      </c>
      <c r="T5463" s="6">
        <v>262.22222222222223</v>
      </c>
      <c r="U5463" s="6">
        <v>0</v>
      </c>
      <c r="V5463" s="6">
        <v>83.111111111111114</v>
      </c>
      <c r="W5463" s="6">
        <v>0</v>
      </c>
      <c r="X5463" s="6">
        <v>0</v>
      </c>
      <c r="Y5463" s="6">
        <v>861.45020856499491</v>
      </c>
      <c r="Z5463" s="2">
        <v>36</v>
      </c>
      <c r="AA5463" s="6">
        <v>31.143488674539757</v>
      </c>
      <c r="AB5463" s="2" t="s">
        <v>68</v>
      </c>
      <c r="AC5463" s="2" t="s">
        <v>39</v>
      </c>
      <c r="AD5463" s="2" t="s">
        <v>46</v>
      </c>
      <c r="AE5463" s="2" t="s">
        <v>41</v>
      </c>
      <c r="AF5463" s="2" t="s">
        <v>59</v>
      </c>
      <c r="AG5463" s="4" t="s">
        <v>59</v>
      </c>
      <c r="AH5463" s="3" t="s">
        <v>59</v>
      </c>
    </row>
    <row r="5464" spans="1:35" ht="15" x14ac:dyDescent="0.25">
      <c r="A5464" s="2">
        <v>5463</v>
      </c>
      <c r="B5464" s="2">
        <v>22</v>
      </c>
      <c r="C5464" s="2" t="s">
        <v>32</v>
      </c>
      <c r="D5464" s="2" t="s">
        <v>57</v>
      </c>
      <c r="E5464" s="2">
        <v>2</v>
      </c>
      <c r="F5464" s="2">
        <v>0</v>
      </c>
      <c r="G5464" s="2">
        <v>5</v>
      </c>
      <c r="H5464" s="2" t="s">
        <v>34</v>
      </c>
      <c r="I5464" s="2" t="s">
        <v>35</v>
      </c>
      <c r="J5464" s="6">
        <v>1283.0307499999999</v>
      </c>
      <c r="K5464" s="6">
        <v>982.90822222222221</v>
      </c>
      <c r="L5464" s="2" t="s">
        <v>36</v>
      </c>
      <c r="M5464" s="2" t="s">
        <v>37</v>
      </c>
      <c r="N5464" s="6">
        <v>0</v>
      </c>
      <c r="O5464" s="6">
        <v>88.888888888888886</v>
      </c>
      <c r="P5464" s="6">
        <v>673.09844444444445</v>
      </c>
      <c r="Q5464" s="6">
        <v>0</v>
      </c>
      <c r="R5464" s="6">
        <v>0</v>
      </c>
      <c r="S5464" s="6">
        <v>0</v>
      </c>
      <c r="T5464" s="6">
        <v>0</v>
      </c>
      <c r="U5464" s="6">
        <v>0</v>
      </c>
      <c r="V5464" s="6">
        <v>81.777777777777771</v>
      </c>
      <c r="W5464" s="6">
        <v>0</v>
      </c>
      <c r="X5464" s="6">
        <v>0</v>
      </c>
      <c r="Y5464" s="6">
        <v>799.11346225922296</v>
      </c>
      <c r="Z5464" s="2">
        <v>3</v>
      </c>
      <c r="AA5464" s="6">
        <v>274.40194621279153</v>
      </c>
      <c r="AB5464" s="2" t="s">
        <v>38</v>
      </c>
      <c r="AC5464" s="2" t="s">
        <v>50</v>
      </c>
      <c r="AD5464" s="2" t="s">
        <v>40</v>
      </c>
      <c r="AE5464" s="2" t="s">
        <v>41</v>
      </c>
      <c r="AF5464" s="2">
        <v>1</v>
      </c>
      <c r="AG5464" s="8">
        <v>3.1714752316474908E-2</v>
      </c>
      <c r="AH5464" s="3">
        <v>565.00592041015625</v>
      </c>
      <c r="AI5464" s="9">
        <v>5.3886961191892617E-2</v>
      </c>
    </row>
    <row r="5465" spans="1:35" ht="15" x14ac:dyDescent="0.25">
      <c r="A5465" s="2">
        <v>5464</v>
      </c>
      <c r="B5465" s="2">
        <v>40</v>
      </c>
      <c r="C5465" s="2" t="s">
        <v>47</v>
      </c>
      <c r="D5465" s="2" t="s">
        <v>33</v>
      </c>
      <c r="E5465" s="2">
        <v>1</v>
      </c>
      <c r="F5465" s="2">
        <v>3</v>
      </c>
      <c r="G5465" s="2">
        <v>3</v>
      </c>
      <c r="H5465" s="2" t="s">
        <v>34</v>
      </c>
      <c r="I5465" s="2" t="s">
        <v>35</v>
      </c>
      <c r="J5465" s="6">
        <v>237.05875</v>
      </c>
      <c r="K5465" s="6">
        <v>201.91333333333333</v>
      </c>
      <c r="L5465" s="2" t="s">
        <v>44</v>
      </c>
      <c r="M5465" s="2" t="s">
        <v>45</v>
      </c>
      <c r="N5465" s="6">
        <v>0</v>
      </c>
      <c r="O5465" s="6">
        <v>497.77777777777777</v>
      </c>
      <c r="P5465" s="6">
        <v>32.169555555555554</v>
      </c>
      <c r="Q5465" s="6">
        <v>0</v>
      </c>
      <c r="R5465" s="6">
        <v>0</v>
      </c>
      <c r="S5465" s="6">
        <v>0</v>
      </c>
      <c r="T5465" s="6">
        <v>0</v>
      </c>
      <c r="U5465" s="6">
        <v>0</v>
      </c>
      <c r="V5465" s="6">
        <v>24.444444444444443</v>
      </c>
      <c r="W5465" s="6">
        <v>0</v>
      </c>
      <c r="X5465" s="6">
        <v>0</v>
      </c>
      <c r="Y5465" s="6">
        <v>195.7434573765137</v>
      </c>
      <c r="Z5465" s="2">
        <v>36</v>
      </c>
      <c r="AA5465" s="6">
        <v>7.0765948946436028</v>
      </c>
      <c r="AB5465" s="2" t="s">
        <v>38</v>
      </c>
      <c r="AC5465" s="2" t="s">
        <v>50</v>
      </c>
      <c r="AD5465" s="2" t="s">
        <v>46</v>
      </c>
      <c r="AE5465" s="2" t="s">
        <v>41</v>
      </c>
      <c r="AF5465" s="2">
        <v>0</v>
      </c>
      <c r="AG5465" s="8">
        <v>0.26261618733406072</v>
      </c>
      <c r="AH5465" s="3">
        <v>396.2772216796875</v>
      </c>
      <c r="AI5465" s="9">
        <v>0.45378798246383673</v>
      </c>
    </row>
    <row r="5466" spans="1:35" ht="15" x14ac:dyDescent="0.25">
      <c r="A5466" s="2">
        <v>5465</v>
      </c>
      <c r="B5466" s="2">
        <v>44</v>
      </c>
      <c r="C5466" s="2" t="s">
        <v>61</v>
      </c>
      <c r="D5466" s="2" t="s">
        <v>57</v>
      </c>
      <c r="E5466" s="2">
        <v>0</v>
      </c>
      <c r="F5466" s="2">
        <v>0</v>
      </c>
      <c r="G5466" s="2">
        <v>4</v>
      </c>
      <c r="H5466" s="2" t="s">
        <v>43</v>
      </c>
      <c r="I5466" s="2" t="s">
        <v>35</v>
      </c>
      <c r="J5466" s="6">
        <v>1288.29775</v>
      </c>
      <c r="K5466" s="6">
        <v>1423.99</v>
      </c>
      <c r="L5466" s="2" t="s">
        <v>44</v>
      </c>
      <c r="M5466" s="2" t="s">
        <v>45</v>
      </c>
      <c r="N5466" s="6">
        <v>0</v>
      </c>
      <c r="O5466" s="6">
        <v>0</v>
      </c>
      <c r="P5466" s="6">
        <v>446.2882222222222</v>
      </c>
      <c r="Q5466" s="6">
        <v>0</v>
      </c>
      <c r="R5466" s="6">
        <v>0</v>
      </c>
      <c r="S5466" s="6">
        <v>0</v>
      </c>
      <c r="T5466" s="6">
        <v>44.444444444444443</v>
      </c>
      <c r="U5466" s="6">
        <v>0</v>
      </c>
      <c r="V5466" s="6">
        <v>66.222222222222229</v>
      </c>
      <c r="W5466" s="6">
        <v>0</v>
      </c>
      <c r="X5466" s="6">
        <v>0</v>
      </c>
      <c r="Y5466" s="6">
        <v>624.12509338047289</v>
      </c>
      <c r="Z5466" s="2">
        <v>36</v>
      </c>
      <c r="AA5466" s="6">
        <v>22.563617239781887</v>
      </c>
      <c r="AB5466" s="2" t="s">
        <v>38</v>
      </c>
      <c r="AC5466" s="2" t="s">
        <v>50</v>
      </c>
      <c r="AD5466" s="2" t="s">
        <v>46</v>
      </c>
      <c r="AE5466" s="2" t="s">
        <v>41</v>
      </c>
      <c r="AF5466" s="2">
        <v>1</v>
      </c>
      <c r="AG5466" s="8">
        <v>4.5033987611532211E-2</v>
      </c>
      <c r="AH5466" s="3">
        <v>580.21051025390625</v>
      </c>
      <c r="AI5466" s="9">
        <v>7.8315079212188721E-2</v>
      </c>
    </row>
    <row r="5467" spans="1:35" ht="15" x14ac:dyDescent="0.25">
      <c r="A5467" s="2">
        <v>5466</v>
      </c>
      <c r="B5467" s="2">
        <v>32</v>
      </c>
      <c r="C5467" s="2" t="s">
        <v>32</v>
      </c>
      <c r="D5467" s="2" t="s">
        <v>57</v>
      </c>
      <c r="E5467" s="2">
        <v>2</v>
      </c>
      <c r="F5467" s="2">
        <v>1</v>
      </c>
      <c r="G5467" s="2">
        <v>3</v>
      </c>
      <c r="H5467" s="2" t="s">
        <v>52</v>
      </c>
      <c r="I5467" s="2" t="s">
        <v>49</v>
      </c>
      <c r="J5467" s="6">
        <v>268.51325000000003</v>
      </c>
      <c r="K5467" s="6">
        <v>274.36644444444443</v>
      </c>
      <c r="L5467" s="2" t="s">
        <v>36</v>
      </c>
      <c r="M5467" s="2" t="s">
        <v>37</v>
      </c>
      <c r="N5467" s="6">
        <v>0</v>
      </c>
      <c r="O5467" s="6">
        <v>0</v>
      </c>
      <c r="P5467" s="6">
        <v>141.09800000000001</v>
      </c>
      <c r="Q5467" s="6">
        <v>0</v>
      </c>
      <c r="R5467" s="6">
        <v>0</v>
      </c>
      <c r="S5467" s="6">
        <v>0</v>
      </c>
      <c r="T5467" s="6">
        <v>78.466666666666669</v>
      </c>
      <c r="U5467" s="6">
        <v>0</v>
      </c>
      <c r="V5467" s="6">
        <v>60.222222222222221</v>
      </c>
      <c r="W5467" s="6">
        <v>0</v>
      </c>
      <c r="X5467" s="6">
        <v>0</v>
      </c>
      <c r="Y5467" s="6">
        <v>146.30431133380685</v>
      </c>
      <c r="Z5467" s="2">
        <v>48</v>
      </c>
      <c r="AA5467" s="6">
        <v>4.2976890881030174</v>
      </c>
      <c r="AB5467" s="2" t="s">
        <v>38</v>
      </c>
      <c r="AC5467" s="2" t="s">
        <v>39</v>
      </c>
      <c r="AD5467" s="2" t="s">
        <v>40</v>
      </c>
      <c r="AE5467" s="2" t="s">
        <v>41</v>
      </c>
      <c r="AF5467" s="2">
        <v>0</v>
      </c>
      <c r="AG5467" s="8">
        <v>0.24807505309581759</v>
      </c>
      <c r="AH5467" s="3">
        <v>403.31585693359381</v>
      </c>
      <c r="AI5467" s="9">
        <v>0.4368935227394104</v>
      </c>
    </row>
    <row r="5468" spans="1:35" ht="15" x14ac:dyDescent="0.25">
      <c r="A5468" s="2">
        <v>5467</v>
      </c>
      <c r="B5468" s="2">
        <v>58</v>
      </c>
      <c r="C5468" s="2" t="s">
        <v>47</v>
      </c>
      <c r="D5468" s="2" t="s">
        <v>65</v>
      </c>
      <c r="E5468" s="2">
        <v>1</v>
      </c>
      <c r="F5468" s="2">
        <v>1</v>
      </c>
      <c r="G5468" s="2">
        <v>2</v>
      </c>
      <c r="H5468" s="2" t="s">
        <v>34</v>
      </c>
      <c r="I5468" s="2" t="s">
        <v>54</v>
      </c>
      <c r="J5468" s="6">
        <v>246.6095</v>
      </c>
      <c r="K5468" s="6">
        <v>134.45466666666667</v>
      </c>
      <c r="L5468" s="2" t="s">
        <v>73</v>
      </c>
      <c r="M5468" s="2" t="s">
        <v>45</v>
      </c>
      <c r="N5468" s="6">
        <v>0</v>
      </c>
      <c r="O5468" s="6">
        <v>0</v>
      </c>
      <c r="P5468" s="6">
        <v>128.90266666666668</v>
      </c>
      <c r="Q5468" s="6">
        <v>147.77777777777777</v>
      </c>
      <c r="R5468" s="6">
        <v>0</v>
      </c>
      <c r="S5468" s="6">
        <v>1111.1111111111111</v>
      </c>
      <c r="T5468" s="6">
        <v>0</v>
      </c>
      <c r="U5468" s="6">
        <v>0</v>
      </c>
      <c r="V5468" s="6">
        <v>141.33333333333334</v>
      </c>
      <c r="W5468" s="6">
        <v>0</v>
      </c>
      <c r="X5468" s="6">
        <v>0</v>
      </c>
      <c r="Y5468" s="6">
        <v>385.69894015130149</v>
      </c>
      <c r="Z5468" s="2">
        <v>36</v>
      </c>
      <c r="AA5468" s="6">
        <v>13.943940642133766</v>
      </c>
      <c r="AB5468" s="2" t="s">
        <v>38</v>
      </c>
      <c r="AC5468" s="2" t="s">
        <v>39</v>
      </c>
      <c r="AD5468" s="2" t="s">
        <v>40</v>
      </c>
      <c r="AE5468" s="2" t="s">
        <v>41</v>
      </c>
      <c r="AF5468" s="2">
        <v>0</v>
      </c>
      <c r="AG5468" s="8">
        <v>0.21521443128585821</v>
      </c>
      <c r="AH5468" s="3">
        <v>418.94989013671881</v>
      </c>
      <c r="AI5468" s="9">
        <v>0.36817505955696112</v>
      </c>
    </row>
    <row r="5469" spans="1:35" x14ac:dyDescent="0.2">
      <c r="A5469" s="2">
        <v>5468</v>
      </c>
      <c r="B5469" s="2">
        <v>37</v>
      </c>
      <c r="C5469" s="2" t="s">
        <v>47</v>
      </c>
      <c r="D5469" s="2" t="s">
        <v>57</v>
      </c>
      <c r="E5469" s="2">
        <v>1</v>
      </c>
      <c r="F5469" s="2">
        <v>0</v>
      </c>
      <c r="G5469" s="2">
        <v>3</v>
      </c>
      <c r="H5469" s="2" t="s">
        <v>43</v>
      </c>
      <c r="I5469" s="2" t="s">
        <v>49</v>
      </c>
      <c r="J5469" s="6">
        <v>1461.4312500000001</v>
      </c>
      <c r="K5469" s="6">
        <v>1168.3604444444445</v>
      </c>
      <c r="L5469" s="2" t="s">
        <v>44</v>
      </c>
      <c r="M5469" s="2" t="s">
        <v>45</v>
      </c>
      <c r="N5469" s="6">
        <v>0</v>
      </c>
      <c r="O5469" s="6">
        <v>1950</v>
      </c>
      <c r="P5469" s="6">
        <v>659.61199999999997</v>
      </c>
      <c r="Q5469" s="6">
        <v>0</v>
      </c>
      <c r="R5469" s="6">
        <v>0</v>
      </c>
      <c r="S5469" s="6">
        <v>0</v>
      </c>
      <c r="T5469" s="6">
        <v>0</v>
      </c>
      <c r="U5469" s="6">
        <v>0</v>
      </c>
      <c r="V5469" s="6">
        <v>7.333333333333333</v>
      </c>
      <c r="W5469" s="6">
        <v>0</v>
      </c>
      <c r="X5469" s="6">
        <v>0</v>
      </c>
      <c r="Y5469" s="6">
        <v>911.36164134811645</v>
      </c>
      <c r="Z5469" s="2">
        <v>48</v>
      </c>
      <c r="AA5469" s="6">
        <v>26.771247857494988</v>
      </c>
      <c r="AB5469" s="2" t="s">
        <v>55</v>
      </c>
      <c r="AC5469" s="2" t="s">
        <v>50</v>
      </c>
      <c r="AD5469" s="2" t="s">
        <v>46</v>
      </c>
      <c r="AE5469" s="2" t="s">
        <v>41</v>
      </c>
      <c r="AF5469" s="2" t="s">
        <v>59</v>
      </c>
      <c r="AG5469" s="4" t="s">
        <v>59</v>
      </c>
      <c r="AH5469" s="3" t="s">
        <v>59</v>
      </c>
    </row>
    <row r="5470" spans="1:35" ht="15" x14ac:dyDescent="0.25">
      <c r="A5470" s="2">
        <v>5469</v>
      </c>
      <c r="B5470" s="2">
        <v>53</v>
      </c>
      <c r="C5470" s="2" t="s">
        <v>32</v>
      </c>
      <c r="D5470" s="2" t="s">
        <v>57</v>
      </c>
      <c r="E5470" s="2">
        <v>1</v>
      </c>
      <c r="F5470" s="2">
        <v>0</v>
      </c>
      <c r="G5470" s="2">
        <v>3</v>
      </c>
      <c r="H5470" s="2" t="s">
        <v>58</v>
      </c>
      <c r="I5470" s="2" t="s">
        <v>49</v>
      </c>
      <c r="J5470" s="6">
        <v>1410.66275</v>
      </c>
      <c r="K5470" s="6">
        <v>686.15666666666664</v>
      </c>
      <c r="L5470" s="2" t="s">
        <v>44</v>
      </c>
      <c r="M5470" s="2" t="s">
        <v>45</v>
      </c>
      <c r="N5470" s="6">
        <v>0</v>
      </c>
      <c r="O5470" s="6">
        <v>0</v>
      </c>
      <c r="P5470" s="6">
        <v>254.63533333333334</v>
      </c>
      <c r="Q5470" s="6">
        <v>0</v>
      </c>
      <c r="R5470" s="6">
        <v>0</v>
      </c>
      <c r="S5470" s="6">
        <v>0</v>
      </c>
      <c r="T5470" s="6">
        <v>0</v>
      </c>
      <c r="U5470" s="6">
        <v>0</v>
      </c>
      <c r="V5470" s="6">
        <v>137.33333333333334</v>
      </c>
      <c r="W5470" s="6">
        <v>178.88888888888889</v>
      </c>
      <c r="X5470" s="6">
        <v>0</v>
      </c>
      <c r="Y5470" s="6">
        <v>1695.2609155228999</v>
      </c>
      <c r="Z5470" s="2">
        <v>36</v>
      </c>
      <c r="AA5470" s="6">
        <v>61.287743154564367</v>
      </c>
      <c r="AB5470" s="2" t="s">
        <v>55</v>
      </c>
      <c r="AC5470" s="2" t="s">
        <v>39</v>
      </c>
      <c r="AD5470" s="2" t="s">
        <v>40</v>
      </c>
      <c r="AE5470" s="2" t="s">
        <v>41</v>
      </c>
      <c r="AF5470" s="2">
        <v>1</v>
      </c>
      <c r="AG5470" s="8">
        <v>2.059505507349968E-2</v>
      </c>
      <c r="AH5470" s="3">
        <v>685.810546875</v>
      </c>
      <c r="AI5470" s="9">
        <v>2.62459721416235E-2</v>
      </c>
    </row>
    <row r="5471" spans="1:35" ht="15" x14ac:dyDescent="0.25">
      <c r="A5471" s="2">
        <v>5470</v>
      </c>
      <c r="B5471" s="2">
        <v>29</v>
      </c>
      <c r="C5471" s="2" t="s">
        <v>32</v>
      </c>
      <c r="D5471" s="2" t="s">
        <v>65</v>
      </c>
      <c r="E5471" s="2">
        <v>6</v>
      </c>
      <c r="F5471" s="2">
        <v>2</v>
      </c>
      <c r="G5471" s="2">
        <v>3</v>
      </c>
      <c r="H5471" s="2" t="s">
        <v>43</v>
      </c>
      <c r="I5471" s="2" t="s">
        <v>49</v>
      </c>
      <c r="J5471" s="6">
        <v>604.78549999999996</v>
      </c>
      <c r="K5471" s="6">
        <v>292.5408888888889</v>
      </c>
      <c r="L5471" s="2" t="s">
        <v>44</v>
      </c>
      <c r="M5471" s="2" t="s">
        <v>37</v>
      </c>
      <c r="N5471" s="6">
        <v>0</v>
      </c>
      <c r="O5471" s="6">
        <v>0</v>
      </c>
      <c r="P5471" s="6">
        <v>386.96377777777775</v>
      </c>
      <c r="Q5471" s="6">
        <v>0</v>
      </c>
      <c r="R5471" s="6">
        <v>0</v>
      </c>
      <c r="S5471" s="6">
        <v>0</v>
      </c>
      <c r="T5471" s="6">
        <v>0</v>
      </c>
      <c r="U5471" s="6">
        <v>0</v>
      </c>
      <c r="V5471" s="6">
        <v>224.22222222222223</v>
      </c>
      <c r="W5471" s="6">
        <v>0</v>
      </c>
      <c r="X5471" s="6">
        <v>0</v>
      </c>
      <c r="Y5471" s="6">
        <v>749.94401920013433</v>
      </c>
      <c r="Z5471" s="2">
        <v>36</v>
      </c>
      <c r="AA5471" s="6">
        <v>27.112272811918466</v>
      </c>
      <c r="AB5471" s="2" t="s">
        <v>38</v>
      </c>
      <c r="AC5471" s="2" t="s">
        <v>62</v>
      </c>
      <c r="AD5471" s="2" t="s">
        <v>40</v>
      </c>
      <c r="AE5471" s="2" t="s">
        <v>41</v>
      </c>
      <c r="AF5471" s="2">
        <v>1</v>
      </c>
      <c r="AG5471" s="8">
        <v>0.1446191072463989</v>
      </c>
      <c r="AH5471" s="3">
        <v>482.2867431640625</v>
      </c>
      <c r="AI5471" s="9">
        <v>0.22649805247783661</v>
      </c>
    </row>
    <row r="5472" spans="1:35" ht="15" x14ac:dyDescent="0.25">
      <c r="A5472" s="2">
        <v>5471</v>
      </c>
      <c r="B5472" s="2">
        <v>29</v>
      </c>
      <c r="C5472" s="2" t="s">
        <v>61</v>
      </c>
      <c r="D5472" s="2" t="s">
        <v>33</v>
      </c>
      <c r="E5472" s="2">
        <v>2</v>
      </c>
      <c r="F5472" s="2">
        <v>0</v>
      </c>
      <c r="G5472" s="2">
        <v>2</v>
      </c>
      <c r="H5472" s="2" t="s">
        <v>34</v>
      </c>
      <c r="I5472" s="2" t="s">
        <v>49</v>
      </c>
      <c r="J5472" s="6">
        <v>640.34625000000005</v>
      </c>
      <c r="K5472" s="6">
        <v>724.7166666666667</v>
      </c>
      <c r="L5472" s="2" t="s">
        <v>44</v>
      </c>
      <c r="M5472" s="2" t="s">
        <v>37</v>
      </c>
      <c r="N5472" s="6">
        <v>0</v>
      </c>
      <c r="O5472" s="6">
        <v>0</v>
      </c>
      <c r="P5472" s="6">
        <v>360.72066666666666</v>
      </c>
      <c r="Q5472" s="6">
        <v>0</v>
      </c>
      <c r="R5472" s="6">
        <v>0</v>
      </c>
      <c r="S5472" s="6">
        <v>0</v>
      </c>
      <c r="T5472" s="6">
        <v>717.31555555555553</v>
      </c>
      <c r="U5472" s="6">
        <v>0</v>
      </c>
      <c r="V5472" s="6">
        <v>141.33333333333334</v>
      </c>
      <c r="W5472" s="6">
        <v>239.11111111111111</v>
      </c>
      <c r="X5472" s="6">
        <v>0</v>
      </c>
      <c r="Y5472" s="6">
        <v>273.42364748990269</v>
      </c>
      <c r="Z5472" s="2">
        <v>18</v>
      </c>
      <c r="AA5472" s="6">
        <v>17.446009581189259</v>
      </c>
      <c r="AB5472" s="2" t="s">
        <v>55</v>
      </c>
      <c r="AC5472" s="2" t="s">
        <v>50</v>
      </c>
      <c r="AD5472" s="2" t="s">
        <v>40</v>
      </c>
      <c r="AE5472" s="2" t="s">
        <v>41</v>
      </c>
      <c r="AF5472" s="2">
        <v>0</v>
      </c>
      <c r="AG5472" s="8">
        <v>0.1806888282299042</v>
      </c>
      <c r="AH5472" s="3">
        <v>320.45068359375</v>
      </c>
      <c r="AI5472" s="9">
        <v>0.24072246253490451</v>
      </c>
    </row>
    <row r="5473" spans="1:35" x14ac:dyDescent="0.2">
      <c r="A5473" s="2">
        <v>5472</v>
      </c>
      <c r="B5473" s="2">
        <v>28</v>
      </c>
      <c r="C5473" s="2" t="s">
        <v>61</v>
      </c>
      <c r="D5473" s="2" t="s">
        <v>57</v>
      </c>
      <c r="E5473" s="2">
        <v>0</v>
      </c>
      <c r="F5473" s="2">
        <v>0</v>
      </c>
      <c r="G5473" s="2">
        <v>3</v>
      </c>
      <c r="H5473" s="2" t="s">
        <v>58</v>
      </c>
      <c r="I5473" s="2" t="s">
        <v>49</v>
      </c>
      <c r="J5473" s="6">
        <v>252.52074999999999</v>
      </c>
      <c r="K5473" s="6">
        <v>221.9291111111111</v>
      </c>
      <c r="L5473" s="2" t="s">
        <v>44</v>
      </c>
      <c r="M5473" s="2" t="s">
        <v>37</v>
      </c>
      <c r="N5473" s="6">
        <v>0</v>
      </c>
      <c r="O5473" s="6">
        <v>0</v>
      </c>
      <c r="P5473" s="6">
        <v>6.9164444444444442</v>
      </c>
      <c r="Q5473" s="6">
        <v>0</v>
      </c>
      <c r="R5473" s="6">
        <v>80</v>
      </c>
      <c r="S5473" s="6">
        <v>0</v>
      </c>
      <c r="T5473" s="6">
        <v>0</v>
      </c>
      <c r="U5473" s="6">
        <v>0</v>
      </c>
      <c r="V5473" s="6">
        <v>141.33333333333334</v>
      </c>
      <c r="W5473" s="6">
        <v>0</v>
      </c>
      <c r="X5473" s="6">
        <v>0</v>
      </c>
      <c r="Y5473" s="6">
        <v>210.99683593407684</v>
      </c>
      <c r="Z5473" s="2">
        <v>36</v>
      </c>
      <c r="AA5473" s="6">
        <v>7.6280410695156959</v>
      </c>
      <c r="AB5473" s="2" t="s">
        <v>38</v>
      </c>
      <c r="AC5473" s="2" t="s">
        <v>50</v>
      </c>
      <c r="AD5473" s="2" t="s">
        <v>46</v>
      </c>
      <c r="AE5473" s="2" t="s">
        <v>41</v>
      </c>
      <c r="AF5473" s="2" t="s">
        <v>59</v>
      </c>
      <c r="AG5473" s="4" t="s">
        <v>59</v>
      </c>
      <c r="AH5473" s="3" t="s">
        <v>59</v>
      </c>
    </row>
    <row r="5474" spans="1:35" ht="15" x14ac:dyDescent="0.25">
      <c r="A5474" s="2">
        <v>5473</v>
      </c>
      <c r="B5474" s="2">
        <v>49</v>
      </c>
      <c r="C5474" s="2" t="s">
        <v>32</v>
      </c>
      <c r="D5474" s="2" t="s">
        <v>65</v>
      </c>
      <c r="E5474" s="2">
        <v>1</v>
      </c>
      <c r="F5474" s="2">
        <v>2</v>
      </c>
      <c r="G5474" s="2">
        <v>3</v>
      </c>
      <c r="H5474" s="2" t="s">
        <v>48</v>
      </c>
      <c r="I5474" s="2" t="s">
        <v>66</v>
      </c>
      <c r="J5474" s="6">
        <v>1241.9929999999999</v>
      </c>
      <c r="K5474" s="6">
        <v>1373.0904444444445</v>
      </c>
      <c r="L5474" s="2" t="s">
        <v>36</v>
      </c>
      <c r="M5474" s="2" t="s">
        <v>37</v>
      </c>
      <c r="N5474" s="6">
        <v>0</v>
      </c>
      <c r="O5474" s="6">
        <v>782.48511111111111</v>
      </c>
      <c r="P5474" s="6">
        <v>455.46244444444443</v>
      </c>
      <c r="Q5474" s="6">
        <v>0</v>
      </c>
      <c r="R5474" s="6">
        <v>0</v>
      </c>
      <c r="S5474" s="6">
        <v>0</v>
      </c>
      <c r="T5474" s="6">
        <v>0</v>
      </c>
      <c r="U5474" s="6">
        <v>0</v>
      </c>
      <c r="V5474" s="6">
        <v>162.88888888888889</v>
      </c>
      <c r="W5474" s="6">
        <v>0</v>
      </c>
      <c r="X5474" s="6">
        <v>0</v>
      </c>
      <c r="Y5474" s="6">
        <v>843.02071601901457</v>
      </c>
      <c r="Z5474" s="2">
        <v>36</v>
      </c>
      <c r="AA5474" s="6">
        <v>30.477218370491233</v>
      </c>
      <c r="AB5474" s="2" t="s">
        <v>38</v>
      </c>
      <c r="AC5474" s="2" t="s">
        <v>39</v>
      </c>
      <c r="AD5474" s="2" t="s">
        <v>40</v>
      </c>
      <c r="AE5474" s="2" t="s">
        <v>41</v>
      </c>
      <c r="AF5474" s="2">
        <v>1</v>
      </c>
      <c r="AG5474" s="8">
        <v>4.4855255633592613E-2</v>
      </c>
      <c r="AH5474" s="3">
        <v>596.287841796875</v>
      </c>
      <c r="AI5474" s="9">
        <v>6.8506859242916107E-2</v>
      </c>
    </row>
    <row r="5475" spans="1:35" ht="15" x14ac:dyDescent="0.25">
      <c r="A5475" s="2">
        <v>5474</v>
      </c>
      <c r="B5475" s="2">
        <v>24</v>
      </c>
      <c r="C5475" s="2" t="s">
        <v>61</v>
      </c>
      <c r="D5475" s="2" t="s">
        <v>33</v>
      </c>
      <c r="E5475" s="2">
        <v>0</v>
      </c>
      <c r="F5475" s="2">
        <v>3</v>
      </c>
      <c r="G5475" s="2">
        <v>4</v>
      </c>
      <c r="H5475" s="2" t="s">
        <v>58</v>
      </c>
      <c r="I5475" s="2" t="s">
        <v>49</v>
      </c>
      <c r="J5475" s="6">
        <v>1042.50325</v>
      </c>
      <c r="K5475" s="6">
        <v>824.05600000000004</v>
      </c>
      <c r="L5475" s="2" t="s">
        <v>44</v>
      </c>
      <c r="M5475" s="2" t="s">
        <v>37</v>
      </c>
      <c r="N5475" s="6">
        <v>0</v>
      </c>
      <c r="O5475" s="6">
        <v>0</v>
      </c>
      <c r="P5475" s="6">
        <v>222.91377777777777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25.333333333333332</v>
      </c>
      <c r="W5475" s="6">
        <v>0</v>
      </c>
      <c r="X5475" s="6">
        <v>0</v>
      </c>
      <c r="Y5475" s="6">
        <v>627.73548533599103</v>
      </c>
      <c r="Z5475" s="2">
        <v>48</v>
      </c>
      <c r="AA5475" s="6">
        <v>18.439729635774253</v>
      </c>
      <c r="AB5475" s="2" t="s">
        <v>55</v>
      </c>
      <c r="AC5475" s="2" t="s">
        <v>39</v>
      </c>
      <c r="AD5475" s="2" t="s">
        <v>40</v>
      </c>
      <c r="AE5475" s="2" t="s">
        <v>41</v>
      </c>
      <c r="AF5475" s="2">
        <v>1</v>
      </c>
      <c r="AG5475" s="8">
        <v>7.8312233090400696E-2</v>
      </c>
      <c r="AH5475" s="3">
        <v>546.20123291015625</v>
      </c>
      <c r="AI5475" s="9">
        <v>0.14098088443279269</v>
      </c>
    </row>
    <row r="5476" spans="1:35" x14ac:dyDescent="0.2">
      <c r="A5476" s="2">
        <v>5475</v>
      </c>
      <c r="B5476" s="2">
        <v>24</v>
      </c>
      <c r="C5476" s="2" t="s">
        <v>32</v>
      </c>
      <c r="D5476" s="2" t="s">
        <v>33</v>
      </c>
      <c r="E5476" s="2">
        <v>0</v>
      </c>
      <c r="F5476" s="2">
        <v>2</v>
      </c>
      <c r="G5476" s="2">
        <v>2</v>
      </c>
      <c r="H5476" s="2" t="s">
        <v>43</v>
      </c>
      <c r="I5476" s="2" t="s">
        <v>66</v>
      </c>
      <c r="J5476" s="6">
        <v>913.55050000000006</v>
      </c>
      <c r="K5476" s="6">
        <v>1007.0624444444444</v>
      </c>
      <c r="L5476" s="2" t="s">
        <v>44</v>
      </c>
      <c r="M5476" s="2" t="s">
        <v>37</v>
      </c>
      <c r="N5476" s="6">
        <v>0</v>
      </c>
      <c r="O5476" s="6">
        <v>155.55555555555554</v>
      </c>
      <c r="P5476" s="6">
        <v>40.145111111111113</v>
      </c>
      <c r="Q5476" s="6">
        <v>0</v>
      </c>
      <c r="R5476" s="6">
        <v>0</v>
      </c>
      <c r="S5476" s="6">
        <v>0</v>
      </c>
      <c r="T5476" s="6">
        <v>14.222222222222221</v>
      </c>
      <c r="U5476" s="6">
        <v>0</v>
      </c>
      <c r="V5476" s="6">
        <v>212.44444444444446</v>
      </c>
      <c r="W5476" s="6">
        <v>0</v>
      </c>
      <c r="X5476" s="6">
        <v>0</v>
      </c>
      <c r="Y5476" s="6">
        <v>369.94241911036738</v>
      </c>
      <c r="Z5476" s="2">
        <v>48</v>
      </c>
      <c r="AA5476" s="6">
        <v>10.867058416409622</v>
      </c>
      <c r="AB5476" s="2" t="s">
        <v>55</v>
      </c>
      <c r="AC5476" s="2" t="s">
        <v>39</v>
      </c>
      <c r="AD5476" s="2" t="s">
        <v>40</v>
      </c>
      <c r="AE5476" s="2" t="s">
        <v>41</v>
      </c>
      <c r="AF5476" s="2" t="s">
        <v>59</v>
      </c>
      <c r="AG5476" s="4" t="s">
        <v>59</v>
      </c>
      <c r="AH5476" s="3" t="s">
        <v>59</v>
      </c>
    </row>
    <row r="5477" spans="1:35" x14ac:dyDescent="0.2">
      <c r="A5477" s="2">
        <v>5476</v>
      </c>
      <c r="B5477" s="2">
        <v>49</v>
      </c>
      <c r="C5477" s="2" t="s">
        <v>32</v>
      </c>
      <c r="D5477" s="2" t="s">
        <v>57</v>
      </c>
      <c r="E5477" s="2">
        <v>3</v>
      </c>
      <c r="F5477" s="2">
        <v>1</v>
      </c>
      <c r="G5477" s="2">
        <v>2</v>
      </c>
      <c r="H5477" s="2" t="s">
        <v>58</v>
      </c>
      <c r="I5477" s="2" t="s">
        <v>49</v>
      </c>
      <c r="J5477" s="6">
        <v>229.85300000000001</v>
      </c>
      <c r="K5477" s="6">
        <v>193.39111111111112</v>
      </c>
      <c r="L5477" s="2" t="s">
        <v>44</v>
      </c>
      <c r="M5477" s="2" t="s">
        <v>37</v>
      </c>
      <c r="N5477" s="6">
        <v>130.610506422501</v>
      </c>
      <c r="O5477" s="6">
        <v>1022.2222222222222</v>
      </c>
      <c r="P5477" s="6">
        <v>11.502888888888888</v>
      </c>
      <c r="Q5477" s="6">
        <v>55.555555555555557</v>
      </c>
      <c r="R5477" s="6">
        <v>0</v>
      </c>
      <c r="S5477" s="6">
        <v>0</v>
      </c>
      <c r="T5477" s="6">
        <v>0</v>
      </c>
      <c r="U5477" s="6">
        <v>0</v>
      </c>
      <c r="V5477" s="6">
        <v>9.3333333333333339</v>
      </c>
      <c r="W5477" s="6">
        <v>0</v>
      </c>
      <c r="X5477" s="6">
        <v>0</v>
      </c>
      <c r="Y5477" s="6">
        <v>113.01483460255105</v>
      </c>
      <c r="Z5477" s="2">
        <v>36</v>
      </c>
      <c r="AA5477" s="6">
        <v>4.0857570019776457</v>
      </c>
      <c r="AB5477" s="2" t="s">
        <v>38</v>
      </c>
      <c r="AC5477" s="2" t="s">
        <v>50</v>
      </c>
      <c r="AD5477" s="2" t="s">
        <v>40</v>
      </c>
      <c r="AE5477" s="2" t="s">
        <v>41</v>
      </c>
      <c r="AF5477" s="2" t="s">
        <v>59</v>
      </c>
      <c r="AG5477" s="4" t="s">
        <v>59</v>
      </c>
      <c r="AH5477" s="3" t="s">
        <v>59</v>
      </c>
    </row>
    <row r="5478" spans="1:35" ht="15" x14ac:dyDescent="0.25">
      <c r="A5478" s="2">
        <v>5477</v>
      </c>
      <c r="B5478" s="2">
        <v>61</v>
      </c>
      <c r="C5478" s="2" t="s">
        <v>32</v>
      </c>
      <c r="D5478" s="2" t="s">
        <v>33</v>
      </c>
      <c r="E5478" s="2">
        <v>1</v>
      </c>
      <c r="F5478" s="2">
        <v>1</v>
      </c>
      <c r="G5478" s="2">
        <v>3</v>
      </c>
      <c r="H5478" s="2" t="s">
        <v>58</v>
      </c>
      <c r="I5478" s="2" t="s">
        <v>66</v>
      </c>
      <c r="J5478" s="6">
        <v>1060.9547500000001</v>
      </c>
      <c r="K5478" s="6">
        <v>1209.5215555555556</v>
      </c>
      <c r="L5478" s="2" t="s">
        <v>73</v>
      </c>
      <c r="M5478" s="2" t="s">
        <v>45</v>
      </c>
      <c r="N5478" s="6">
        <v>0</v>
      </c>
      <c r="O5478" s="6">
        <v>0</v>
      </c>
      <c r="P5478" s="6">
        <v>224.60266666666666</v>
      </c>
      <c r="Q5478" s="6">
        <v>0</v>
      </c>
      <c r="R5478" s="6">
        <v>0</v>
      </c>
      <c r="S5478" s="6">
        <v>0</v>
      </c>
      <c r="T5478" s="6">
        <v>0</v>
      </c>
      <c r="U5478" s="6">
        <v>0</v>
      </c>
      <c r="V5478" s="6">
        <v>47.555555555555557</v>
      </c>
      <c r="W5478" s="6">
        <v>0</v>
      </c>
      <c r="X5478" s="6">
        <v>0</v>
      </c>
      <c r="Y5478" s="6">
        <v>586.14660745531125</v>
      </c>
      <c r="Z5478" s="2">
        <v>36</v>
      </c>
      <c r="AA5478" s="6">
        <v>21.190603994760192</v>
      </c>
      <c r="AB5478" s="2" t="s">
        <v>38</v>
      </c>
      <c r="AC5478" s="2" t="s">
        <v>50</v>
      </c>
      <c r="AD5478" s="2" t="s">
        <v>46</v>
      </c>
      <c r="AE5478" s="2" t="s">
        <v>64</v>
      </c>
      <c r="AF5478" s="2">
        <v>1</v>
      </c>
      <c r="AG5478" s="8">
        <v>6.2741413712501526E-2</v>
      </c>
      <c r="AH5478" s="3">
        <v>577.13800048828125</v>
      </c>
      <c r="AI5478" s="9">
        <v>0.1124520897865295</v>
      </c>
    </row>
    <row r="5479" spans="1:35" ht="15" x14ac:dyDescent="0.25">
      <c r="A5479" s="2">
        <v>5478</v>
      </c>
      <c r="B5479" s="2">
        <v>66</v>
      </c>
      <c r="C5479" s="2" t="s">
        <v>61</v>
      </c>
      <c r="D5479" s="2" t="s">
        <v>57</v>
      </c>
      <c r="E5479" s="2">
        <v>0</v>
      </c>
      <c r="F5479" s="2">
        <v>2</v>
      </c>
      <c r="G5479" s="2">
        <v>2</v>
      </c>
      <c r="H5479" s="2" t="s">
        <v>35</v>
      </c>
      <c r="I5479" s="2" t="s">
        <v>54</v>
      </c>
      <c r="J5479" s="6">
        <v>378.93799999999999</v>
      </c>
      <c r="K5479" s="6">
        <v>257.03066666666666</v>
      </c>
      <c r="L5479" s="2" t="s">
        <v>36</v>
      </c>
      <c r="M5479" s="2" t="s">
        <v>37</v>
      </c>
      <c r="N5479" s="6">
        <v>0</v>
      </c>
      <c r="O5479" s="6">
        <v>0</v>
      </c>
      <c r="P5479" s="6">
        <v>107.57466666666667</v>
      </c>
      <c r="Q5479" s="6">
        <v>0</v>
      </c>
      <c r="R5479" s="6">
        <v>0</v>
      </c>
      <c r="S5479" s="6">
        <v>0</v>
      </c>
      <c r="T5479" s="6">
        <v>0</v>
      </c>
      <c r="U5479" s="6">
        <v>0</v>
      </c>
      <c r="V5479" s="6">
        <v>276</v>
      </c>
      <c r="W5479" s="6">
        <v>0</v>
      </c>
      <c r="X5479" s="6">
        <v>0</v>
      </c>
      <c r="Y5479" s="6">
        <v>264.5785120008826</v>
      </c>
      <c r="Z5479" s="2">
        <v>36</v>
      </c>
      <c r="AA5479" s="6">
        <v>9.5651470161602266</v>
      </c>
      <c r="AB5479" s="2" t="s">
        <v>38</v>
      </c>
      <c r="AC5479" s="2" t="s">
        <v>50</v>
      </c>
      <c r="AD5479" s="2" t="s">
        <v>40</v>
      </c>
      <c r="AE5479" s="2" t="s">
        <v>64</v>
      </c>
      <c r="AF5479" s="2">
        <v>0</v>
      </c>
      <c r="AG5479" s="8">
        <v>0.1995856165885925</v>
      </c>
      <c r="AH5479" s="3">
        <v>443.85806274414063</v>
      </c>
      <c r="AI5479" s="9">
        <v>0.36306875944137568</v>
      </c>
    </row>
    <row r="5480" spans="1:35" x14ac:dyDescent="0.2">
      <c r="A5480" s="2">
        <v>5479</v>
      </c>
      <c r="B5480" s="2">
        <v>45</v>
      </c>
      <c r="C5480" s="2" t="s">
        <v>32</v>
      </c>
      <c r="D5480" s="2" t="s">
        <v>57</v>
      </c>
      <c r="E5480" s="2">
        <v>2</v>
      </c>
      <c r="F5480" s="2">
        <v>3</v>
      </c>
      <c r="G5480" s="2">
        <v>3</v>
      </c>
      <c r="H5480" s="2" t="s">
        <v>43</v>
      </c>
      <c r="I5480" s="2" t="s">
        <v>49</v>
      </c>
      <c r="J5480" s="6">
        <v>1315.0485000000001</v>
      </c>
      <c r="K5480" s="6">
        <v>781.6971111111111</v>
      </c>
      <c r="L5480" s="2" t="s">
        <v>44</v>
      </c>
      <c r="M5480" s="2" t="s">
        <v>37</v>
      </c>
      <c r="N5480" s="6">
        <v>0</v>
      </c>
      <c r="O5480" s="6">
        <v>0</v>
      </c>
      <c r="P5480" s="6">
        <v>819.99800000000005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18.444444444444443</v>
      </c>
      <c r="W5480" s="6">
        <v>0</v>
      </c>
      <c r="X5480" s="6">
        <v>0</v>
      </c>
      <c r="Y5480" s="6">
        <v>1157.6758605172249</v>
      </c>
      <c r="Z5480" s="2">
        <v>18</v>
      </c>
      <c r="AA5480" s="6">
        <v>73.866413311017226</v>
      </c>
      <c r="AB5480" s="2" t="s">
        <v>55</v>
      </c>
      <c r="AC5480" s="2" t="s">
        <v>50</v>
      </c>
      <c r="AD5480" s="2" t="s">
        <v>40</v>
      </c>
      <c r="AE5480" s="2" t="s">
        <v>41</v>
      </c>
      <c r="AF5480" s="2" t="s">
        <v>59</v>
      </c>
      <c r="AG5480" s="4" t="s">
        <v>59</v>
      </c>
      <c r="AH5480" s="3" t="s">
        <v>59</v>
      </c>
    </row>
    <row r="5481" spans="1:35" ht="15" x14ac:dyDescent="0.25">
      <c r="A5481" s="2">
        <v>5480</v>
      </c>
      <c r="B5481" s="2">
        <v>29</v>
      </c>
      <c r="C5481" s="2" t="s">
        <v>47</v>
      </c>
      <c r="D5481" s="2" t="s">
        <v>42</v>
      </c>
      <c r="E5481" s="2">
        <v>0</v>
      </c>
      <c r="F5481" s="2">
        <v>3</v>
      </c>
      <c r="G5481" s="2">
        <v>3</v>
      </c>
      <c r="H5481" s="2" t="s">
        <v>43</v>
      </c>
      <c r="I5481" s="2" t="s">
        <v>49</v>
      </c>
      <c r="J5481" s="6">
        <v>478.0745</v>
      </c>
      <c r="K5481" s="6">
        <v>386.16333333333336</v>
      </c>
      <c r="L5481" s="2" t="s">
        <v>73</v>
      </c>
      <c r="M5481" s="2" t="s">
        <v>37</v>
      </c>
      <c r="N5481" s="6">
        <v>0</v>
      </c>
      <c r="O5481" s="6">
        <v>888.88888888888891</v>
      </c>
      <c r="P5481" s="6">
        <v>222.45155555555556</v>
      </c>
      <c r="Q5481" s="6">
        <v>0</v>
      </c>
      <c r="R5481" s="6">
        <v>0</v>
      </c>
      <c r="S5481" s="6">
        <v>0</v>
      </c>
      <c r="T5481" s="6">
        <v>44.444444444444443</v>
      </c>
      <c r="U5481" s="6">
        <v>0</v>
      </c>
      <c r="V5481" s="6">
        <v>199.55555555555554</v>
      </c>
      <c r="W5481" s="6">
        <v>0</v>
      </c>
      <c r="X5481" s="6">
        <v>0</v>
      </c>
      <c r="Y5481" s="6">
        <v>249.60624266428124</v>
      </c>
      <c r="Z5481" s="2">
        <v>24</v>
      </c>
      <c r="AA5481" s="6">
        <v>12.461367510997514</v>
      </c>
      <c r="AB5481" s="2" t="s">
        <v>55</v>
      </c>
      <c r="AC5481" s="2" t="s">
        <v>39</v>
      </c>
      <c r="AD5481" s="2" t="s">
        <v>40</v>
      </c>
      <c r="AE5481" s="2" t="s">
        <v>41</v>
      </c>
      <c r="AF5481" s="2">
        <v>0</v>
      </c>
      <c r="AG5481" s="8">
        <v>0.21999028325080869</v>
      </c>
      <c r="AH5481" s="3">
        <v>354.98187255859381</v>
      </c>
      <c r="AI5481" s="9">
        <v>0.34651955962181091</v>
      </c>
    </row>
    <row r="5482" spans="1:35" ht="15" x14ac:dyDescent="0.25">
      <c r="A5482" s="2">
        <v>5481</v>
      </c>
      <c r="B5482" s="2">
        <v>39</v>
      </c>
      <c r="C5482" s="2" t="s">
        <v>61</v>
      </c>
      <c r="D5482" s="2" t="s">
        <v>57</v>
      </c>
      <c r="E5482" s="2">
        <v>3</v>
      </c>
      <c r="F5482" s="2">
        <v>1</v>
      </c>
      <c r="G5482" s="2">
        <v>5</v>
      </c>
      <c r="H5482" s="2" t="s">
        <v>58</v>
      </c>
      <c r="I5482" s="2" t="s">
        <v>35</v>
      </c>
      <c r="J5482" s="6">
        <v>392.02199999999999</v>
      </c>
      <c r="K5482" s="6">
        <v>276.08311111111112</v>
      </c>
      <c r="L5482" s="2" t="s">
        <v>36</v>
      </c>
      <c r="M5482" s="2" t="s">
        <v>45</v>
      </c>
      <c r="N5482" s="6">
        <v>0</v>
      </c>
      <c r="O5482" s="6">
        <v>0</v>
      </c>
      <c r="P5482" s="6">
        <v>81.658666666666662</v>
      </c>
      <c r="Q5482" s="6">
        <v>0</v>
      </c>
      <c r="R5482" s="6">
        <v>0</v>
      </c>
      <c r="S5482" s="6">
        <v>0</v>
      </c>
      <c r="T5482" s="6">
        <v>0</v>
      </c>
      <c r="U5482" s="6">
        <v>0</v>
      </c>
      <c r="V5482" s="6">
        <v>293.11111111111109</v>
      </c>
      <c r="W5482" s="6">
        <v>0</v>
      </c>
      <c r="X5482" s="6">
        <v>0</v>
      </c>
      <c r="Y5482" s="6">
        <v>444.5006179293901</v>
      </c>
      <c r="Z5482" s="2">
        <v>36</v>
      </c>
      <c r="AA5482" s="6">
        <v>16.069762155342758</v>
      </c>
      <c r="AB5482" s="2" t="s">
        <v>38</v>
      </c>
      <c r="AC5482" s="2" t="s">
        <v>50</v>
      </c>
      <c r="AD5482" s="2" t="s">
        <v>63</v>
      </c>
      <c r="AE5482" s="2" t="s">
        <v>64</v>
      </c>
      <c r="AF5482" s="2">
        <v>1</v>
      </c>
      <c r="AG5482" s="8">
        <v>0.1684594601392746</v>
      </c>
      <c r="AH5482" s="3">
        <v>501.77783203125</v>
      </c>
      <c r="AI5482" s="9">
        <v>0.35457086563110352</v>
      </c>
    </row>
    <row r="5483" spans="1:35" x14ac:dyDescent="0.2">
      <c r="A5483" s="2">
        <v>5482</v>
      </c>
      <c r="B5483" s="2">
        <v>41</v>
      </c>
      <c r="C5483" s="2" t="s">
        <v>32</v>
      </c>
      <c r="D5483" s="2" t="s">
        <v>33</v>
      </c>
      <c r="E5483" s="2">
        <v>0</v>
      </c>
      <c r="F5483" s="2">
        <v>0</v>
      </c>
      <c r="G5483" s="2">
        <v>4</v>
      </c>
      <c r="H5483" s="2" t="s">
        <v>58</v>
      </c>
      <c r="I5483" s="2" t="s">
        <v>49</v>
      </c>
      <c r="J5483" s="6">
        <v>425.20974999999999</v>
      </c>
      <c r="K5483" s="6">
        <v>400.01600000000002</v>
      </c>
      <c r="L5483" s="2" t="s">
        <v>44</v>
      </c>
      <c r="M5483" s="2" t="s">
        <v>45</v>
      </c>
      <c r="N5483" s="6">
        <v>0</v>
      </c>
      <c r="O5483" s="6">
        <v>0</v>
      </c>
      <c r="P5483" s="6">
        <v>236.92244444444444</v>
      </c>
      <c r="Q5483" s="6">
        <v>0</v>
      </c>
      <c r="R5483" s="6">
        <v>0</v>
      </c>
      <c r="S5483" s="6">
        <v>0</v>
      </c>
      <c r="T5483" s="6">
        <v>222.22222222222223</v>
      </c>
      <c r="U5483" s="6">
        <v>0</v>
      </c>
      <c r="V5483" s="6">
        <v>100.44444444444444</v>
      </c>
      <c r="W5483" s="6">
        <v>0</v>
      </c>
      <c r="X5483" s="6">
        <v>0</v>
      </c>
      <c r="Y5483" s="6">
        <v>310.73565725613065</v>
      </c>
      <c r="Z5483" s="2">
        <v>18</v>
      </c>
      <c r="AA5483" s="6">
        <v>19.8267315335547</v>
      </c>
      <c r="AB5483" s="2" t="s">
        <v>55</v>
      </c>
      <c r="AC5483" s="2" t="s">
        <v>50</v>
      </c>
      <c r="AD5483" s="2" t="s">
        <v>40</v>
      </c>
      <c r="AE5483" s="2" t="s">
        <v>41</v>
      </c>
      <c r="AF5483" s="2" t="s">
        <v>59</v>
      </c>
      <c r="AG5483" s="4" t="s">
        <v>59</v>
      </c>
      <c r="AH5483" s="3" t="s">
        <v>59</v>
      </c>
    </row>
    <row r="5484" spans="1:35" ht="15" x14ac:dyDescent="0.25">
      <c r="A5484" s="2">
        <v>5483</v>
      </c>
      <c r="B5484" s="2">
        <v>39</v>
      </c>
      <c r="C5484" s="2" t="s">
        <v>61</v>
      </c>
      <c r="D5484" s="2" t="s">
        <v>33</v>
      </c>
      <c r="E5484" s="2">
        <v>1</v>
      </c>
      <c r="F5484" s="2">
        <v>0</v>
      </c>
      <c r="G5484" s="2">
        <v>4</v>
      </c>
      <c r="H5484" s="2" t="s">
        <v>53</v>
      </c>
      <c r="I5484" s="2" t="s">
        <v>66</v>
      </c>
      <c r="J5484" s="6">
        <v>937.17224999999996</v>
      </c>
      <c r="K5484" s="6">
        <v>835.41488888888887</v>
      </c>
      <c r="L5484" s="2" t="s">
        <v>44</v>
      </c>
      <c r="M5484" s="2" t="s">
        <v>37</v>
      </c>
      <c r="N5484" s="6">
        <v>0</v>
      </c>
      <c r="O5484" s="6">
        <v>444.44444444444446</v>
      </c>
      <c r="P5484" s="6">
        <v>452.43422222222222</v>
      </c>
      <c r="Q5484" s="6">
        <v>0</v>
      </c>
      <c r="R5484" s="6">
        <v>0</v>
      </c>
      <c r="S5484" s="6">
        <v>0</v>
      </c>
      <c r="T5484" s="6">
        <v>0</v>
      </c>
      <c r="U5484" s="6">
        <v>276.22222222222223</v>
      </c>
      <c r="V5484" s="6">
        <v>34.888888888888886</v>
      </c>
      <c r="W5484" s="6">
        <v>0</v>
      </c>
      <c r="X5484" s="6">
        <v>0</v>
      </c>
      <c r="Y5484" s="6">
        <v>593.40374989169231</v>
      </c>
      <c r="Z5484" s="2">
        <v>24</v>
      </c>
      <c r="AA5484" s="6">
        <v>29.6251493186817</v>
      </c>
      <c r="AB5484" s="2" t="s">
        <v>55</v>
      </c>
      <c r="AC5484" s="2" t="s">
        <v>39</v>
      </c>
      <c r="AD5484" s="2" t="s">
        <v>40</v>
      </c>
      <c r="AE5484" s="2" t="s">
        <v>41</v>
      </c>
      <c r="AF5484" s="2">
        <v>1</v>
      </c>
      <c r="AG5484" s="8">
        <v>8.373434841632843E-2</v>
      </c>
      <c r="AH5484" s="3">
        <v>491.57565307617188</v>
      </c>
      <c r="AI5484" s="9">
        <v>0.1428828239440918</v>
      </c>
    </row>
    <row r="5485" spans="1:35" x14ac:dyDescent="0.2">
      <c r="A5485" s="2">
        <v>5484</v>
      </c>
      <c r="B5485" s="2">
        <v>45</v>
      </c>
      <c r="C5485" s="2" t="s">
        <v>47</v>
      </c>
      <c r="D5485" s="2" t="s">
        <v>57</v>
      </c>
      <c r="E5485" s="2">
        <v>1</v>
      </c>
      <c r="F5485" s="2">
        <v>0</v>
      </c>
      <c r="G5485" s="2">
        <v>1</v>
      </c>
      <c r="H5485" s="2" t="s">
        <v>43</v>
      </c>
      <c r="I5485" s="2" t="s">
        <v>35</v>
      </c>
      <c r="J5485" s="6">
        <v>190.64250000000001</v>
      </c>
      <c r="K5485" s="6">
        <v>170.01377777777779</v>
      </c>
      <c r="L5485" s="2" t="s">
        <v>44</v>
      </c>
      <c r="M5485" s="2" t="s">
        <v>37</v>
      </c>
      <c r="N5485" s="6">
        <v>0</v>
      </c>
      <c r="O5485" s="6">
        <v>0</v>
      </c>
      <c r="P5485" s="6">
        <v>91.074888888888893</v>
      </c>
      <c r="Q5485" s="6">
        <v>0</v>
      </c>
      <c r="R5485" s="6">
        <v>0</v>
      </c>
      <c r="S5485" s="6">
        <v>0</v>
      </c>
      <c r="T5485" s="6">
        <v>0</v>
      </c>
      <c r="U5485" s="6">
        <v>0</v>
      </c>
      <c r="V5485" s="6">
        <v>104.44444444444444</v>
      </c>
      <c r="W5485" s="6">
        <v>0</v>
      </c>
      <c r="X5485" s="6">
        <v>0</v>
      </c>
      <c r="Y5485" s="6">
        <v>109.65775856050278</v>
      </c>
      <c r="Z5485" s="2">
        <v>24</v>
      </c>
      <c r="AA5485" s="6">
        <v>5.4745651201223087</v>
      </c>
      <c r="AB5485" s="2" t="s">
        <v>38</v>
      </c>
      <c r="AC5485" s="2" t="s">
        <v>39</v>
      </c>
      <c r="AD5485" s="2" t="s">
        <v>40</v>
      </c>
      <c r="AE5485" s="2" t="s">
        <v>41</v>
      </c>
      <c r="AF5485" s="2" t="s">
        <v>59</v>
      </c>
      <c r="AG5485" s="4" t="s">
        <v>59</v>
      </c>
      <c r="AH5485" s="3" t="s">
        <v>59</v>
      </c>
    </row>
    <row r="5486" spans="1:35" ht="15" x14ac:dyDescent="0.25">
      <c r="A5486" s="2">
        <v>5485</v>
      </c>
      <c r="B5486" s="2">
        <v>54</v>
      </c>
      <c r="C5486" s="2" t="s">
        <v>61</v>
      </c>
      <c r="D5486" s="2" t="s">
        <v>33</v>
      </c>
      <c r="E5486" s="2">
        <v>0</v>
      </c>
      <c r="F5486" s="2">
        <v>2</v>
      </c>
      <c r="G5486" s="2">
        <v>4</v>
      </c>
      <c r="H5486" s="2" t="s">
        <v>58</v>
      </c>
      <c r="I5486" s="2" t="s">
        <v>35</v>
      </c>
      <c r="J5486" s="6">
        <v>1691.797</v>
      </c>
      <c r="K5486" s="6">
        <v>1374.2033333333334</v>
      </c>
      <c r="L5486" s="2" t="s">
        <v>44</v>
      </c>
      <c r="M5486" s="2" t="s">
        <v>45</v>
      </c>
      <c r="N5486" s="6">
        <v>0</v>
      </c>
      <c r="O5486" s="6">
        <v>0</v>
      </c>
      <c r="P5486" s="6">
        <v>956.18711111111111</v>
      </c>
      <c r="Q5486" s="6">
        <v>0</v>
      </c>
      <c r="R5486" s="6">
        <v>0</v>
      </c>
      <c r="S5486" s="6">
        <v>0</v>
      </c>
      <c r="T5486" s="6">
        <v>0</v>
      </c>
      <c r="U5486" s="6">
        <v>0</v>
      </c>
      <c r="V5486" s="6">
        <v>134.44444444444446</v>
      </c>
      <c r="W5486" s="6">
        <v>0</v>
      </c>
      <c r="X5486" s="6">
        <v>0</v>
      </c>
      <c r="Y5486" s="6">
        <v>1044.744679859481</v>
      </c>
      <c r="Z5486" s="2">
        <v>18</v>
      </c>
      <c r="AA5486" s="6">
        <v>66.660751043481383</v>
      </c>
      <c r="AB5486" s="2" t="s">
        <v>38</v>
      </c>
      <c r="AC5486" s="2" t="s">
        <v>50</v>
      </c>
      <c r="AD5486" s="2" t="s">
        <v>40</v>
      </c>
      <c r="AE5486" s="2" t="s">
        <v>41</v>
      </c>
      <c r="AF5486" s="2">
        <v>1</v>
      </c>
      <c r="AG5486" s="8">
        <v>2.2509358823299411E-2</v>
      </c>
      <c r="AH5486" s="3">
        <v>656.08935546875</v>
      </c>
      <c r="AI5486" s="9">
        <v>3.3665165305137627E-2</v>
      </c>
    </row>
    <row r="5487" spans="1:35" ht="15" x14ac:dyDescent="0.25">
      <c r="A5487" s="2">
        <v>5486</v>
      </c>
      <c r="B5487" s="2">
        <v>31</v>
      </c>
      <c r="C5487" s="2" t="s">
        <v>47</v>
      </c>
      <c r="D5487" s="2" t="s">
        <v>57</v>
      </c>
      <c r="E5487" s="2">
        <v>1</v>
      </c>
      <c r="F5487" s="2">
        <v>0</v>
      </c>
      <c r="G5487" s="2">
        <v>4</v>
      </c>
      <c r="H5487" s="2" t="s">
        <v>34</v>
      </c>
      <c r="I5487" s="2" t="s">
        <v>49</v>
      </c>
      <c r="J5487" s="6">
        <v>33.432749999999999</v>
      </c>
      <c r="K5487" s="6">
        <v>31.176666666666666</v>
      </c>
      <c r="L5487" s="2" t="s">
        <v>44</v>
      </c>
      <c r="M5487" s="2" t="s">
        <v>37</v>
      </c>
      <c r="N5487" s="6">
        <v>0</v>
      </c>
      <c r="O5487" s="6">
        <v>0</v>
      </c>
      <c r="P5487" s="6">
        <v>5.9944444444444445</v>
      </c>
      <c r="Q5487" s="6">
        <v>0</v>
      </c>
      <c r="R5487" s="6">
        <v>0</v>
      </c>
      <c r="S5487" s="6">
        <v>0</v>
      </c>
      <c r="T5487" s="6">
        <v>0</v>
      </c>
      <c r="U5487" s="6">
        <v>0</v>
      </c>
      <c r="V5487" s="6">
        <v>10.888888888888889</v>
      </c>
      <c r="W5487" s="6">
        <v>0</v>
      </c>
      <c r="X5487" s="6">
        <v>0</v>
      </c>
      <c r="Y5487" s="6">
        <v>24.322867565095475</v>
      </c>
      <c r="Z5487" s="2">
        <v>36</v>
      </c>
      <c r="AA5487" s="6">
        <v>0.8793299287810542</v>
      </c>
      <c r="AB5487" s="2" t="s">
        <v>38</v>
      </c>
      <c r="AC5487" s="2" t="s">
        <v>39</v>
      </c>
      <c r="AD5487" s="2" t="s">
        <v>77</v>
      </c>
      <c r="AE5487" s="2" t="s">
        <v>41</v>
      </c>
      <c r="AF5487" s="2">
        <v>0</v>
      </c>
      <c r="AG5487" s="8">
        <v>0.32197383046150208</v>
      </c>
      <c r="AH5487" s="3">
        <v>346.09698486328119</v>
      </c>
      <c r="AI5487" s="9">
        <v>0.56058681011199951</v>
      </c>
    </row>
    <row r="5488" spans="1:35" ht="15" x14ac:dyDescent="0.25">
      <c r="A5488" s="2">
        <v>5487</v>
      </c>
      <c r="B5488" s="2">
        <v>41</v>
      </c>
      <c r="C5488" s="2" t="s">
        <v>47</v>
      </c>
      <c r="D5488" s="2" t="s">
        <v>42</v>
      </c>
      <c r="E5488" s="2">
        <v>2</v>
      </c>
      <c r="F5488" s="2">
        <v>2</v>
      </c>
      <c r="G5488" s="2">
        <v>2</v>
      </c>
      <c r="H5488" s="2" t="s">
        <v>48</v>
      </c>
      <c r="I5488" s="2" t="s">
        <v>49</v>
      </c>
      <c r="J5488" s="6">
        <v>64.548749999999998</v>
      </c>
      <c r="K5488" s="6">
        <v>85.492000000000004</v>
      </c>
      <c r="L5488" s="2" t="s">
        <v>44</v>
      </c>
      <c r="M5488" s="2" t="s">
        <v>37</v>
      </c>
      <c r="N5488" s="6">
        <v>0</v>
      </c>
      <c r="O5488" s="6">
        <v>0</v>
      </c>
      <c r="P5488" s="6">
        <v>20.343777777777778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74.888888888888886</v>
      </c>
      <c r="W5488" s="6">
        <v>0</v>
      </c>
      <c r="X5488" s="6">
        <v>0</v>
      </c>
      <c r="Y5488" s="6">
        <v>41.325391163077548</v>
      </c>
      <c r="Z5488" s="2">
        <v>36</v>
      </c>
      <c r="AA5488" s="6">
        <v>1.4940118870040617</v>
      </c>
      <c r="AB5488" s="2" t="s">
        <v>55</v>
      </c>
      <c r="AC5488" s="2" t="s">
        <v>39</v>
      </c>
      <c r="AD5488" s="2" t="s">
        <v>63</v>
      </c>
      <c r="AE5488" s="2" t="s">
        <v>41</v>
      </c>
      <c r="AF5488" s="2">
        <v>0</v>
      </c>
      <c r="AG5488" s="8">
        <v>0.34707871079444891</v>
      </c>
      <c r="AH5488" s="3">
        <v>330.7354736328125</v>
      </c>
      <c r="AI5488" s="9">
        <v>0.5385405421257019</v>
      </c>
    </row>
    <row r="5489" spans="1:35" ht="15" x14ac:dyDescent="0.25">
      <c r="A5489" s="2">
        <v>5488</v>
      </c>
      <c r="B5489" s="2">
        <v>22</v>
      </c>
      <c r="C5489" s="2" t="s">
        <v>47</v>
      </c>
      <c r="D5489" s="2" t="s">
        <v>57</v>
      </c>
      <c r="E5489" s="2">
        <v>0</v>
      </c>
      <c r="F5489" s="2">
        <v>1</v>
      </c>
      <c r="G5489" s="2">
        <v>2</v>
      </c>
      <c r="H5489" s="2" t="s">
        <v>48</v>
      </c>
      <c r="I5489" s="2" t="s">
        <v>49</v>
      </c>
      <c r="J5489" s="6">
        <v>984.47924999999998</v>
      </c>
      <c r="K5489" s="6">
        <v>1037.9291111111111</v>
      </c>
      <c r="L5489" s="2" t="s">
        <v>36</v>
      </c>
      <c r="M5489" s="2" t="s">
        <v>51</v>
      </c>
      <c r="N5489" s="6">
        <v>0</v>
      </c>
      <c r="O5489" s="6">
        <v>888.88888888888891</v>
      </c>
      <c r="P5489" s="6">
        <v>243.99111111111111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31.555555555555557</v>
      </c>
      <c r="W5489" s="6">
        <v>0</v>
      </c>
      <c r="X5489" s="6">
        <v>0</v>
      </c>
      <c r="Y5489" s="6">
        <v>455.13126140908599</v>
      </c>
      <c r="Z5489" s="2">
        <v>6</v>
      </c>
      <c r="AA5489" s="6">
        <v>79.887012343067383</v>
      </c>
      <c r="AB5489" s="2" t="s">
        <v>38</v>
      </c>
      <c r="AC5489" s="2" t="s">
        <v>50</v>
      </c>
      <c r="AD5489" s="2" t="s">
        <v>63</v>
      </c>
      <c r="AE5489" s="2" t="s">
        <v>41</v>
      </c>
      <c r="AF5489" s="2">
        <v>0</v>
      </c>
      <c r="AG5489" s="8">
        <v>0.10385271906852719</v>
      </c>
      <c r="AH5489" s="3">
        <v>335.63616943359381</v>
      </c>
      <c r="AI5489" s="9">
        <v>0.1193089783191681</v>
      </c>
    </row>
    <row r="5490" spans="1:35" ht="15" x14ac:dyDescent="0.25">
      <c r="A5490" s="2">
        <v>5489</v>
      </c>
      <c r="B5490" s="2">
        <v>42</v>
      </c>
      <c r="C5490" s="2" t="s">
        <v>47</v>
      </c>
      <c r="D5490" s="2" t="s">
        <v>33</v>
      </c>
      <c r="E5490" s="2">
        <v>1</v>
      </c>
      <c r="F5490" s="2">
        <v>0</v>
      </c>
      <c r="G5490" s="2">
        <v>3</v>
      </c>
      <c r="H5490" s="2" t="s">
        <v>43</v>
      </c>
      <c r="I5490" s="2" t="s">
        <v>66</v>
      </c>
      <c r="J5490" s="6">
        <v>831.25125000000003</v>
      </c>
      <c r="K5490" s="6">
        <v>750.66222222222223</v>
      </c>
      <c r="L5490" s="2" t="s">
        <v>36</v>
      </c>
      <c r="M5490" s="2" t="s">
        <v>37</v>
      </c>
      <c r="N5490" s="6">
        <v>0</v>
      </c>
      <c r="O5490" s="6">
        <v>527.77777777777783</v>
      </c>
      <c r="P5490" s="6">
        <v>326.79377777777779</v>
      </c>
      <c r="Q5490" s="6">
        <v>0</v>
      </c>
      <c r="R5490" s="6">
        <v>0</v>
      </c>
      <c r="S5490" s="6">
        <v>0</v>
      </c>
      <c r="T5490" s="6">
        <v>0</v>
      </c>
      <c r="U5490" s="6">
        <v>0</v>
      </c>
      <c r="V5490" s="6">
        <v>45.777777777777779</v>
      </c>
      <c r="W5490" s="6">
        <v>0</v>
      </c>
      <c r="X5490" s="6">
        <v>0</v>
      </c>
      <c r="Y5490" s="6">
        <v>739.3649190471366</v>
      </c>
      <c r="Z5490" s="2">
        <v>24</v>
      </c>
      <c r="AA5490" s="6">
        <v>36.912129611186806</v>
      </c>
      <c r="AB5490" s="2" t="s">
        <v>55</v>
      </c>
      <c r="AC5490" s="2" t="s">
        <v>62</v>
      </c>
      <c r="AD5490" s="2" t="s">
        <v>40</v>
      </c>
      <c r="AE5490" s="2" t="s">
        <v>41</v>
      </c>
      <c r="AF5490" s="2">
        <v>1</v>
      </c>
      <c r="AG5490" s="8">
        <v>8.7525591254234314E-2</v>
      </c>
      <c r="AH5490" s="3">
        <v>470.31924438476563</v>
      </c>
      <c r="AI5490" s="9">
        <v>0.13167198002338409</v>
      </c>
    </row>
    <row r="5491" spans="1:35" x14ac:dyDescent="0.2">
      <c r="A5491" s="2">
        <v>5490</v>
      </c>
      <c r="B5491" s="2">
        <v>26</v>
      </c>
      <c r="C5491" s="2" t="s">
        <v>32</v>
      </c>
      <c r="D5491" s="2" t="s">
        <v>33</v>
      </c>
      <c r="E5491" s="2">
        <v>1</v>
      </c>
      <c r="F5491" s="2">
        <v>1</v>
      </c>
      <c r="G5491" s="2">
        <v>5</v>
      </c>
      <c r="H5491" s="2" t="s">
        <v>43</v>
      </c>
      <c r="I5491" s="2" t="s">
        <v>35</v>
      </c>
      <c r="J5491" s="6">
        <v>1040.2645</v>
      </c>
      <c r="K5491" s="6">
        <v>519.16</v>
      </c>
      <c r="L5491" s="2" t="s">
        <v>44</v>
      </c>
      <c r="M5491" s="2" t="s">
        <v>37</v>
      </c>
      <c r="N5491" s="6">
        <v>0</v>
      </c>
      <c r="O5491" s="6">
        <v>0</v>
      </c>
      <c r="P5491" s="6">
        <v>430.00044444444444</v>
      </c>
      <c r="Q5491" s="6">
        <v>0</v>
      </c>
      <c r="R5491" s="6">
        <v>0</v>
      </c>
      <c r="S5491" s="6">
        <v>0</v>
      </c>
      <c r="T5491" s="6">
        <v>0</v>
      </c>
      <c r="U5491" s="6">
        <v>0</v>
      </c>
      <c r="V5491" s="6">
        <v>199.55555555555554</v>
      </c>
      <c r="W5491" s="6">
        <v>0</v>
      </c>
      <c r="X5491" s="6">
        <v>0</v>
      </c>
      <c r="Y5491" s="6">
        <v>1718.451315806818</v>
      </c>
      <c r="Z5491" s="2">
        <v>36</v>
      </c>
      <c r="AA5491" s="6">
        <v>62.126131678264819</v>
      </c>
      <c r="AB5491" s="2" t="s">
        <v>38</v>
      </c>
      <c r="AC5491" s="2" t="s">
        <v>50</v>
      </c>
      <c r="AD5491" s="2" t="s">
        <v>40</v>
      </c>
      <c r="AE5491" s="2" t="s">
        <v>41</v>
      </c>
      <c r="AF5491" s="2" t="s">
        <v>59</v>
      </c>
      <c r="AG5491" s="4" t="s">
        <v>59</v>
      </c>
      <c r="AH5491" s="3" t="s">
        <v>59</v>
      </c>
    </row>
    <row r="5492" spans="1:35" ht="15" x14ac:dyDescent="0.25">
      <c r="A5492" s="2">
        <v>5491</v>
      </c>
      <c r="B5492" s="2">
        <v>31</v>
      </c>
      <c r="C5492" s="2" t="s">
        <v>32</v>
      </c>
      <c r="D5492" s="2" t="s">
        <v>57</v>
      </c>
      <c r="E5492" s="2">
        <v>3</v>
      </c>
      <c r="F5492" s="2">
        <v>0</v>
      </c>
      <c r="G5492" s="2">
        <v>3</v>
      </c>
      <c r="H5492" s="2" t="s">
        <v>43</v>
      </c>
      <c r="I5492" s="2" t="s">
        <v>35</v>
      </c>
      <c r="J5492" s="6">
        <v>59.736249999999998</v>
      </c>
      <c r="K5492" s="6">
        <v>49.081333333333333</v>
      </c>
      <c r="L5492" s="2" t="s">
        <v>44</v>
      </c>
      <c r="M5492" s="2" t="s">
        <v>45</v>
      </c>
      <c r="N5492" s="6">
        <v>0</v>
      </c>
      <c r="O5492" s="6">
        <v>0</v>
      </c>
      <c r="P5492" s="6">
        <v>30.898444444444443</v>
      </c>
      <c r="Q5492" s="6">
        <v>0</v>
      </c>
      <c r="R5492" s="6">
        <v>0</v>
      </c>
      <c r="S5492" s="6">
        <v>0</v>
      </c>
      <c r="T5492" s="6">
        <v>0</v>
      </c>
      <c r="U5492" s="6">
        <v>0</v>
      </c>
      <c r="V5492" s="6">
        <v>50.444444444444443</v>
      </c>
      <c r="W5492" s="6">
        <v>0</v>
      </c>
      <c r="X5492" s="6">
        <v>0</v>
      </c>
      <c r="Y5492" s="6">
        <v>36.22122608803808</v>
      </c>
      <c r="Z5492" s="2">
        <v>36</v>
      </c>
      <c r="AA5492" s="6">
        <v>1.3094840923306226</v>
      </c>
      <c r="AB5492" s="2" t="s">
        <v>55</v>
      </c>
      <c r="AC5492" s="2" t="s">
        <v>60</v>
      </c>
      <c r="AD5492" s="2" t="s">
        <v>40</v>
      </c>
      <c r="AE5492" s="2" t="s">
        <v>41</v>
      </c>
      <c r="AF5492" s="2">
        <v>0</v>
      </c>
      <c r="AG5492" s="8">
        <v>0.33862593770027161</v>
      </c>
      <c r="AH5492" s="3">
        <v>328.304443359375</v>
      </c>
      <c r="AI5492" s="9">
        <v>0.54379993677139282</v>
      </c>
    </row>
    <row r="5493" spans="1:35" ht="15" x14ac:dyDescent="0.25">
      <c r="A5493" s="2">
        <v>5492</v>
      </c>
      <c r="B5493" s="2">
        <v>54</v>
      </c>
      <c r="C5493" s="2" t="s">
        <v>32</v>
      </c>
      <c r="D5493" s="2" t="s">
        <v>33</v>
      </c>
      <c r="E5493" s="2">
        <v>7</v>
      </c>
      <c r="F5493" s="2">
        <v>2</v>
      </c>
      <c r="G5493" s="2">
        <v>3</v>
      </c>
      <c r="H5493" s="2" t="s">
        <v>34</v>
      </c>
      <c r="I5493" s="2" t="s">
        <v>49</v>
      </c>
      <c r="J5493" s="6">
        <v>1435.0094999999999</v>
      </c>
      <c r="K5493" s="6">
        <v>1315.1197777777777</v>
      </c>
      <c r="L5493" s="2" t="s">
        <v>44</v>
      </c>
      <c r="M5493" s="2" t="s">
        <v>45</v>
      </c>
      <c r="N5493" s="6">
        <v>1449.8002673867841</v>
      </c>
      <c r="O5493" s="6">
        <v>888.88888888888891</v>
      </c>
      <c r="P5493" s="6">
        <v>648.27200000000005</v>
      </c>
      <c r="Q5493" s="6">
        <v>0</v>
      </c>
      <c r="R5493" s="6">
        <v>0</v>
      </c>
      <c r="S5493" s="6">
        <v>0</v>
      </c>
      <c r="T5493" s="6">
        <v>0</v>
      </c>
      <c r="U5493" s="6">
        <v>0</v>
      </c>
      <c r="V5493" s="6">
        <v>206.22222222222223</v>
      </c>
      <c r="W5493" s="6">
        <v>0</v>
      </c>
      <c r="X5493" s="6">
        <v>0</v>
      </c>
      <c r="Y5493" s="6">
        <v>1008.1952216161779</v>
      </c>
      <c r="Z5493" s="2">
        <v>60</v>
      </c>
      <c r="AA5493" s="6">
        <v>25.601532192468575</v>
      </c>
      <c r="AB5493" s="2" t="s">
        <v>38</v>
      </c>
      <c r="AC5493" s="2" t="s">
        <v>39</v>
      </c>
      <c r="AD5493" s="2" t="s">
        <v>40</v>
      </c>
      <c r="AE5493" s="2" t="s">
        <v>41</v>
      </c>
      <c r="AF5493" s="2">
        <v>1</v>
      </c>
      <c r="AG5493" s="8">
        <v>3.2516099512577057E-2</v>
      </c>
      <c r="AH5493" s="3">
        <v>751.06756591796875</v>
      </c>
      <c r="AI5493" s="9">
        <v>5.6617800146341317E-2</v>
      </c>
    </row>
    <row r="5494" spans="1:35" x14ac:dyDescent="0.2">
      <c r="A5494" s="2">
        <v>5493</v>
      </c>
      <c r="B5494" s="2">
        <v>42</v>
      </c>
      <c r="C5494" s="2" t="s">
        <v>61</v>
      </c>
      <c r="D5494" s="2" t="s">
        <v>57</v>
      </c>
      <c r="E5494" s="2">
        <v>2</v>
      </c>
      <c r="F5494" s="2">
        <v>0</v>
      </c>
      <c r="G5494" s="2">
        <v>3</v>
      </c>
      <c r="H5494" s="2" t="s">
        <v>43</v>
      </c>
      <c r="I5494" s="2" t="s">
        <v>49</v>
      </c>
      <c r="J5494" s="6">
        <v>485.08499999999998</v>
      </c>
      <c r="K5494" s="6">
        <v>263.7957777777778</v>
      </c>
      <c r="L5494" s="2" t="s">
        <v>44</v>
      </c>
      <c r="M5494" s="2" t="s">
        <v>45</v>
      </c>
      <c r="N5494" s="6">
        <v>0</v>
      </c>
      <c r="O5494" s="6">
        <v>0</v>
      </c>
      <c r="P5494" s="6">
        <v>146.38622222222222</v>
      </c>
      <c r="Q5494" s="6">
        <v>0</v>
      </c>
      <c r="R5494" s="6">
        <v>0</v>
      </c>
      <c r="S5494" s="6">
        <v>0</v>
      </c>
      <c r="T5494" s="6">
        <v>0</v>
      </c>
      <c r="U5494" s="6">
        <v>0</v>
      </c>
      <c r="V5494" s="6">
        <v>44.222222222222221</v>
      </c>
      <c r="W5494" s="6">
        <v>0</v>
      </c>
      <c r="X5494" s="6">
        <v>0</v>
      </c>
      <c r="Y5494" s="6">
        <v>321.01773581856224</v>
      </c>
      <c r="Z5494" s="2">
        <v>24</v>
      </c>
      <c r="AA5494" s="6">
        <v>16.026522177026713</v>
      </c>
      <c r="AB5494" s="2" t="s">
        <v>38</v>
      </c>
      <c r="AC5494" s="2" t="s">
        <v>60</v>
      </c>
      <c r="AD5494" s="2" t="s">
        <v>46</v>
      </c>
      <c r="AE5494" s="2" t="s">
        <v>67</v>
      </c>
      <c r="AF5494" s="2" t="s">
        <v>59</v>
      </c>
      <c r="AG5494" s="4" t="s">
        <v>59</v>
      </c>
      <c r="AH5494" s="3" t="s">
        <v>59</v>
      </c>
    </row>
    <row r="5495" spans="1:35" ht="15" x14ac:dyDescent="0.25">
      <c r="A5495" s="2">
        <v>5494</v>
      </c>
      <c r="B5495" s="2">
        <v>39</v>
      </c>
      <c r="C5495" s="2" t="s">
        <v>61</v>
      </c>
      <c r="D5495" s="2" t="s">
        <v>33</v>
      </c>
      <c r="E5495" s="2">
        <v>2</v>
      </c>
      <c r="F5495" s="2">
        <v>1</v>
      </c>
      <c r="G5495" s="2">
        <v>3</v>
      </c>
      <c r="H5495" s="2" t="s">
        <v>58</v>
      </c>
      <c r="I5495" s="2" t="s">
        <v>35</v>
      </c>
      <c r="J5495" s="6">
        <v>474.69425000000001</v>
      </c>
      <c r="K5495" s="6">
        <v>441.024</v>
      </c>
      <c r="L5495" s="2" t="s">
        <v>73</v>
      </c>
      <c r="M5495" s="2" t="s">
        <v>37</v>
      </c>
      <c r="N5495" s="6">
        <v>0</v>
      </c>
      <c r="O5495" s="6">
        <v>0</v>
      </c>
      <c r="P5495" s="6">
        <v>43.521555555555558</v>
      </c>
      <c r="Q5495" s="6">
        <v>0</v>
      </c>
      <c r="R5495" s="6">
        <v>0</v>
      </c>
      <c r="S5495" s="6">
        <v>0</v>
      </c>
      <c r="T5495" s="6">
        <v>0</v>
      </c>
      <c r="U5495" s="6">
        <v>0</v>
      </c>
      <c r="V5495" s="6">
        <v>88.888888888888886</v>
      </c>
      <c r="W5495" s="6">
        <v>0</v>
      </c>
      <c r="X5495" s="6">
        <v>0</v>
      </c>
      <c r="Y5495" s="6">
        <v>228.10579715051796</v>
      </c>
      <c r="Z5495" s="2">
        <v>36</v>
      </c>
      <c r="AA5495" s="6">
        <v>8.2465710026211365</v>
      </c>
      <c r="AB5495" s="2" t="s">
        <v>55</v>
      </c>
      <c r="AC5495" s="2" t="s">
        <v>50</v>
      </c>
      <c r="AD5495" s="2" t="s">
        <v>40</v>
      </c>
      <c r="AE5495" s="2" t="s">
        <v>41</v>
      </c>
      <c r="AF5495" s="2">
        <v>0</v>
      </c>
      <c r="AG5495" s="8">
        <v>0.19645565748214719</v>
      </c>
      <c r="AH5495" s="3">
        <v>416.5677490234375</v>
      </c>
      <c r="AI5495" s="9">
        <v>0.3427865207195282</v>
      </c>
    </row>
    <row r="5496" spans="1:35" x14ac:dyDescent="0.2">
      <c r="A5496" s="2">
        <v>5495</v>
      </c>
      <c r="B5496" s="2">
        <v>42</v>
      </c>
      <c r="C5496" s="2" t="s">
        <v>61</v>
      </c>
      <c r="D5496" s="2" t="s">
        <v>57</v>
      </c>
      <c r="E5496" s="2">
        <v>0</v>
      </c>
      <c r="F5496" s="2">
        <v>0</v>
      </c>
      <c r="G5496" s="2">
        <v>2</v>
      </c>
      <c r="H5496" s="2" t="s">
        <v>58</v>
      </c>
      <c r="I5496" s="2" t="s">
        <v>35</v>
      </c>
      <c r="J5496" s="6">
        <v>361.28775000000002</v>
      </c>
      <c r="K5496" s="6">
        <v>381.25777777777779</v>
      </c>
      <c r="L5496" s="2" t="s">
        <v>44</v>
      </c>
      <c r="M5496" s="2" t="s">
        <v>37</v>
      </c>
      <c r="N5496" s="6">
        <v>0</v>
      </c>
      <c r="O5496" s="6">
        <v>286.6611111111111</v>
      </c>
      <c r="P5496" s="6">
        <v>116.47488888888888</v>
      </c>
      <c r="Q5496" s="6">
        <v>0</v>
      </c>
      <c r="R5496" s="6">
        <v>0</v>
      </c>
      <c r="S5496" s="6">
        <v>0</v>
      </c>
      <c r="T5496" s="6">
        <v>0</v>
      </c>
      <c r="U5496" s="6">
        <v>0</v>
      </c>
      <c r="V5496" s="6">
        <v>74.888888888888886</v>
      </c>
      <c r="W5496" s="6">
        <v>0</v>
      </c>
      <c r="X5496" s="6">
        <v>0</v>
      </c>
      <c r="Y5496" s="6">
        <v>187.92914893153315</v>
      </c>
      <c r="Z5496" s="2">
        <v>3</v>
      </c>
      <c r="AA5496" s="6">
        <v>64.531667469516549</v>
      </c>
      <c r="AB5496" s="2" t="s">
        <v>38</v>
      </c>
      <c r="AC5496" s="2" t="s">
        <v>39</v>
      </c>
      <c r="AD5496" s="2" t="s">
        <v>40</v>
      </c>
      <c r="AE5496" s="2" t="s">
        <v>41</v>
      </c>
      <c r="AF5496" s="2" t="s">
        <v>59</v>
      </c>
      <c r="AG5496" s="4" t="s">
        <v>59</v>
      </c>
      <c r="AH5496" s="3" t="s">
        <v>59</v>
      </c>
    </row>
    <row r="5497" spans="1:35" ht="15" x14ac:dyDescent="0.25">
      <c r="A5497" s="2">
        <v>5496</v>
      </c>
      <c r="B5497" s="2">
        <v>37</v>
      </c>
      <c r="C5497" s="2" t="s">
        <v>32</v>
      </c>
      <c r="D5497" s="2" t="s">
        <v>57</v>
      </c>
      <c r="E5497" s="2">
        <v>1</v>
      </c>
      <c r="F5497" s="2">
        <v>0</v>
      </c>
      <c r="G5497" s="2">
        <v>3</v>
      </c>
      <c r="H5497" s="2" t="s">
        <v>58</v>
      </c>
      <c r="I5497" s="2" t="s">
        <v>35</v>
      </c>
      <c r="J5497" s="6">
        <v>638.48900000000003</v>
      </c>
      <c r="K5497" s="6">
        <v>675.0862222222222</v>
      </c>
      <c r="L5497" s="2" t="s">
        <v>44</v>
      </c>
      <c r="M5497" s="2" t="s">
        <v>37</v>
      </c>
      <c r="N5497" s="6">
        <v>0</v>
      </c>
      <c r="O5497" s="6">
        <v>0</v>
      </c>
      <c r="P5497" s="6">
        <v>192.39155555555556</v>
      </c>
      <c r="Q5497" s="6">
        <v>0</v>
      </c>
      <c r="R5497" s="6">
        <v>0</v>
      </c>
      <c r="S5497" s="6">
        <v>0</v>
      </c>
      <c r="T5497" s="6">
        <v>0</v>
      </c>
      <c r="U5497" s="6">
        <v>0</v>
      </c>
      <c r="V5497" s="6">
        <v>0</v>
      </c>
      <c r="W5497" s="6">
        <v>261.77777777777777</v>
      </c>
      <c r="X5497" s="6">
        <v>0</v>
      </c>
      <c r="Y5497" s="6">
        <v>215.0222755671534</v>
      </c>
      <c r="Z5497" s="2">
        <v>24</v>
      </c>
      <c r="AA5497" s="6">
        <v>10.73479401113037</v>
      </c>
      <c r="AB5497" s="2" t="s">
        <v>55</v>
      </c>
      <c r="AC5497" s="2" t="s">
        <v>50</v>
      </c>
      <c r="AD5497" s="2" t="s">
        <v>46</v>
      </c>
      <c r="AE5497" s="2" t="s">
        <v>41</v>
      </c>
      <c r="AF5497" s="2">
        <v>0</v>
      </c>
      <c r="AG5497" s="8">
        <v>0.16669021546840671</v>
      </c>
      <c r="AH5497" s="3">
        <v>380.50100708007813</v>
      </c>
      <c r="AI5497" s="9">
        <v>0.26991942524909968</v>
      </c>
    </row>
    <row r="5498" spans="1:35" x14ac:dyDescent="0.2">
      <c r="A5498" s="2">
        <v>5497</v>
      </c>
      <c r="B5498" s="2">
        <v>42</v>
      </c>
      <c r="C5498" s="2" t="s">
        <v>32</v>
      </c>
      <c r="D5498" s="2" t="s">
        <v>33</v>
      </c>
      <c r="E5498" s="2">
        <v>0</v>
      </c>
      <c r="F5498" s="2">
        <v>0</v>
      </c>
      <c r="G5498" s="2">
        <v>2</v>
      </c>
      <c r="H5498" s="2" t="s">
        <v>34</v>
      </c>
      <c r="I5498" s="2" t="s">
        <v>49</v>
      </c>
      <c r="J5498" s="6">
        <v>221.99275</v>
      </c>
      <c r="K5498" s="6">
        <v>271.79533333333336</v>
      </c>
      <c r="L5498" s="2" t="s">
        <v>44</v>
      </c>
      <c r="M5498" s="2" t="s">
        <v>45</v>
      </c>
      <c r="N5498" s="6">
        <v>0</v>
      </c>
      <c r="O5498" s="6">
        <v>1950</v>
      </c>
      <c r="P5498" s="6">
        <v>73.983555555555554</v>
      </c>
      <c r="Q5498" s="6">
        <v>0</v>
      </c>
      <c r="R5498" s="6">
        <v>0</v>
      </c>
      <c r="S5498" s="6">
        <v>0</v>
      </c>
      <c r="T5498" s="6">
        <v>0</v>
      </c>
      <c r="U5498" s="6">
        <v>0</v>
      </c>
      <c r="V5498" s="6">
        <v>268.44444444444446</v>
      </c>
      <c r="W5498" s="6">
        <v>0</v>
      </c>
      <c r="X5498" s="6">
        <v>0</v>
      </c>
      <c r="Y5498" s="6">
        <v>119.44809156365486</v>
      </c>
      <c r="Z5498" s="2">
        <v>60</v>
      </c>
      <c r="AA5498" s="6">
        <v>3.0331964444283503</v>
      </c>
      <c r="AB5498" s="2" t="s">
        <v>38</v>
      </c>
      <c r="AC5498" s="2" t="s">
        <v>50</v>
      </c>
      <c r="AD5498" s="2" t="s">
        <v>63</v>
      </c>
      <c r="AE5498" s="2" t="s">
        <v>41</v>
      </c>
      <c r="AF5498" s="2" t="s">
        <v>59</v>
      </c>
      <c r="AG5498" s="4" t="s">
        <v>59</v>
      </c>
      <c r="AH5498" s="3" t="s">
        <v>59</v>
      </c>
    </row>
    <row r="5499" spans="1:35" ht="15" x14ac:dyDescent="0.25">
      <c r="A5499" s="2">
        <v>5498</v>
      </c>
      <c r="B5499" s="2">
        <v>50</v>
      </c>
      <c r="C5499" s="2" t="s">
        <v>32</v>
      </c>
      <c r="D5499" s="2" t="s">
        <v>33</v>
      </c>
      <c r="E5499" s="2">
        <v>3</v>
      </c>
      <c r="F5499" s="2">
        <v>1</v>
      </c>
      <c r="G5499" s="2">
        <v>2</v>
      </c>
      <c r="H5499" s="2" t="s">
        <v>43</v>
      </c>
      <c r="I5499" s="2" t="s">
        <v>49</v>
      </c>
      <c r="J5499" s="6">
        <v>241.61025000000001</v>
      </c>
      <c r="K5499" s="6">
        <v>117.87422222222222</v>
      </c>
      <c r="L5499" s="2" t="s">
        <v>73</v>
      </c>
      <c r="M5499" s="2" t="s">
        <v>51</v>
      </c>
      <c r="N5499" s="6">
        <v>3418.6654385479874</v>
      </c>
      <c r="O5499" s="6">
        <v>2222.2222222222222</v>
      </c>
      <c r="P5499" s="6">
        <v>19.025111111111112</v>
      </c>
      <c r="Q5499" s="6">
        <v>0</v>
      </c>
      <c r="R5499" s="6">
        <v>0</v>
      </c>
      <c r="S5499" s="6">
        <v>0</v>
      </c>
      <c r="T5499" s="6">
        <v>0</v>
      </c>
      <c r="U5499" s="6">
        <v>0</v>
      </c>
      <c r="V5499" s="6">
        <v>24</v>
      </c>
      <c r="W5499" s="6">
        <v>239.11111111111111</v>
      </c>
      <c r="X5499" s="6">
        <v>0</v>
      </c>
      <c r="Y5499" s="6">
        <v>276.99107843930187</v>
      </c>
      <c r="Z5499" s="2">
        <v>3</v>
      </c>
      <c r="AA5499" s="6">
        <v>95.114016465747753</v>
      </c>
      <c r="AB5499" s="2" t="s">
        <v>55</v>
      </c>
      <c r="AC5499" s="2" t="s">
        <v>60</v>
      </c>
      <c r="AD5499" s="2" t="s">
        <v>46</v>
      </c>
      <c r="AE5499" s="2" t="s">
        <v>41</v>
      </c>
      <c r="AF5499" s="2">
        <v>1</v>
      </c>
      <c r="AG5499" s="8">
        <v>0.24594599008560181</v>
      </c>
      <c r="AH5499" s="3">
        <v>326.40292358398438</v>
      </c>
      <c r="AI5499" s="9">
        <v>0.37051737308502197</v>
      </c>
    </row>
    <row r="5500" spans="1:35" ht="15" x14ac:dyDescent="0.25">
      <c r="A5500" s="2">
        <v>5499</v>
      </c>
      <c r="B5500" s="2">
        <v>31</v>
      </c>
      <c r="C5500" s="2" t="s">
        <v>32</v>
      </c>
      <c r="D5500" s="2" t="s">
        <v>57</v>
      </c>
      <c r="E5500" s="2">
        <v>1</v>
      </c>
      <c r="F5500" s="2">
        <v>0</v>
      </c>
      <c r="G5500" s="2">
        <v>2</v>
      </c>
      <c r="H5500" s="2" t="s">
        <v>34</v>
      </c>
      <c r="I5500" s="2" t="s">
        <v>35</v>
      </c>
      <c r="J5500" s="6">
        <v>797.56700000000001</v>
      </c>
      <c r="K5500" s="6">
        <v>760.57311111111107</v>
      </c>
      <c r="L5500" s="2" t="s">
        <v>44</v>
      </c>
      <c r="M5500" s="2" t="s">
        <v>37</v>
      </c>
      <c r="N5500" s="6">
        <v>0</v>
      </c>
      <c r="O5500" s="6">
        <v>0</v>
      </c>
      <c r="P5500" s="6">
        <v>181.43777777777777</v>
      </c>
      <c r="Q5500" s="6">
        <v>0</v>
      </c>
      <c r="R5500" s="6">
        <v>0</v>
      </c>
      <c r="S5500" s="6">
        <v>0</v>
      </c>
      <c r="T5500" s="6">
        <v>0</v>
      </c>
      <c r="U5500" s="6">
        <v>0</v>
      </c>
      <c r="V5500" s="6">
        <v>50.444444444444443</v>
      </c>
      <c r="W5500" s="6">
        <v>0</v>
      </c>
      <c r="X5500" s="6">
        <v>0</v>
      </c>
      <c r="Y5500" s="6">
        <v>370.30020813176515</v>
      </c>
      <c r="Z5500" s="2">
        <v>24</v>
      </c>
      <c r="AA5500" s="6">
        <v>18.486905350100546</v>
      </c>
      <c r="AB5500" s="2" t="s">
        <v>55</v>
      </c>
      <c r="AC5500" s="2" t="s">
        <v>39</v>
      </c>
      <c r="AD5500" s="2" t="s">
        <v>40</v>
      </c>
      <c r="AE5500" s="2" t="s">
        <v>41</v>
      </c>
      <c r="AF5500" s="2">
        <v>0</v>
      </c>
      <c r="AG5500" s="8">
        <v>0.13857659697532651</v>
      </c>
      <c r="AH5500" s="3">
        <v>363.10745239257813</v>
      </c>
      <c r="AI5500" s="9">
        <v>0.18747194111347201</v>
      </c>
    </row>
    <row r="5501" spans="1:35" x14ac:dyDescent="0.2">
      <c r="A5501" s="2">
        <v>5500</v>
      </c>
      <c r="B5501" s="2">
        <v>41</v>
      </c>
      <c r="C5501" s="2" t="s">
        <v>61</v>
      </c>
      <c r="D5501" s="2" t="s">
        <v>65</v>
      </c>
      <c r="E5501" s="2">
        <v>0</v>
      </c>
      <c r="F5501" s="2">
        <v>0</v>
      </c>
      <c r="G5501" s="2">
        <v>5</v>
      </c>
      <c r="H5501" s="2" t="s">
        <v>43</v>
      </c>
      <c r="I5501" s="2" t="s">
        <v>49</v>
      </c>
      <c r="J5501" s="6">
        <v>2355.8874999999998</v>
      </c>
      <c r="K5501" s="6">
        <v>2897.3066666666668</v>
      </c>
      <c r="L5501" s="2" t="s">
        <v>44</v>
      </c>
      <c r="M5501" s="2" t="s">
        <v>37</v>
      </c>
      <c r="N5501" s="6">
        <v>0</v>
      </c>
      <c r="O5501" s="6">
        <v>155.55555555555554</v>
      </c>
      <c r="P5501" s="6">
        <v>766.45399999999995</v>
      </c>
      <c r="Q5501" s="6">
        <v>0</v>
      </c>
      <c r="R5501" s="6">
        <v>0</v>
      </c>
      <c r="S5501" s="6">
        <v>0</v>
      </c>
      <c r="T5501" s="6">
        <v>262.22222222222223</v>
      </c>
      <c r="U5501" s="6">
        <v>0</v>
      </c>
      <c r="V5501" s="6">
        <v>73.555555555555557</v>
      </c>
      <c r="W5501" s="6">
        <v>0</v>
      </c>
      <c r="X5501" s="6">
        <v>0</v>
      </c>
      <c r="Y5501" s="6">
        <v>1193.5437153530713</v>
      </c>
      <c r="Z5501" s="2">
        <v>48</v>
      </c>
      <c r="AA5501" s="6">
        <v>35.060346170820935</v>
      </c>
      <c r="AB5501" s="2" t="s">
        <v>38</v>
      </c>
      <c r="AC5501" s="2" t="s">
        <v>39</v>
      </c>
      <c r="AD5501" s="2" t="s">
        <v>46</v>
      </c>
      <c r="AE5501" s="2" t="s">
        <v>64</v>
      </c>
      <c r="AF5501" s="2" t="s">
        <v>59</v>
      </c>
      <c r="AG5501" s="4" t="s">
        <v>59</v>
      </c>
      <c r="AH5501" s="3" t="s">
        <v>59</v>
      </c>
    </row>
    <row r="5502" spans="1:35" ht="15" x14ac:dyDescent="0.25">
      <c r="A5502" s="2">
        <v>5501</v>
      </c>
      <c r="B5502" s="2">
        <v>45</v>
      </c>
      <c r="C5502" s="2" t="s">
        <v>61</v>
      </c>
      <c r="D5502" s="2" t="s">
        <v>33</v>
      </c>
      <c r="E5502" s="2">
        <v>0</v>
      </c>
      <c r="F5502" s="2">
        <v>0</v>
      </c>
      <c r="G5502" s="2">
        <v>5</v>
      </c>
      <c r="H5502" s="2" t="s">
        <v>53</v>
      </c>
      <c r="I5502" s="2" t="s">
        <v>35</v>
      </c>
      <c r="J5502" s="6">
        <v>1047.7529999999999</v>
      </c>
      <c r="K5502" s="6">
        <v>567.96600000000001</v>
      </c>
      <c r="L5502" s="2" t="s">
        <v>73</v>
      </c>
      <c r="M5502" s="2" t="s">
        <v>45</v>
      </c>
      <c r="N5502" s="6">
        <v>0</v>
      </c>
      <c r="O5502" s="6">
        <v>0</v>
      </c>
      <c r="P5502" s="6">
        <v>324.83466666666669</v>
      </c>
      <c r="Q5502" s="6">
        <v>0</v>
      </c>
      <c r="R5502" s="6">
        <v>0</v>
      </c>
      <c r="S5502" s="6">
        <v>0</v>
      </c>
      <c r="T5502" s="6">
        <v>0</v>
      </c>
      <c r="U5502" s="6">
        <v>111.11111111111111</v>
      </c>
      <c r="V5502" s="6">
        <v>212.44444444444446</v>
      </c>
      <c r="W5502" s="6">
        <v>0</v>
      </c>
      <c r="X5502" s="6">
        <v>0</v>
      </c>
      <c r="Y5502" s="6">
        <v>1397.3910856698446</v>
      </c>
      <c r="Z5502" s="2">
        <v>24</v>
      </c>
      <c r="AA5502" s="6">
        <v>69.763495052263821</v>
      </c>
      <c r="AB5502" s="2" t="s">
        <v>55</v>
      </c>
      <c r="AC5502" s="2" t="s">
        <v>39</v>
      </c>
      <c r="AD5502" s="2" t="s">
        <v>76</v>
      </c>
      <c r="AE5502" s="2" t="s">
        <v>41</v>
      </c>
      <c r="AF5502" s="2">
        <v>1</v>
      </c>
      <c r="AG5502" s="8">
        <v>3.5506796091794968E-2</v>
      </c>
      <c r="AH5502" s="3">
        <v>628.3798828125</v>
      </c>
      <c r="AI5502" s="9">
        <v>6.0092199593782418E-2</v>
      </c>
    </row>
    <row r="5503" spans="1:35" ht="15" x14ac:dyDescent="0.25">
      <c r="A5503" s="2">
        <v>5502</v>
      </c>
      <c r="B5503" s="2">
        <v>34</v>
      </c>
      <c r="C5503" s="2" t="s">
        <v>32</v>
      </c>
      <c r="D5503" s="2" t="s">
        <v>57</v>
      </c>
      <c r="E5503" s="2">
        <v>0</v>
      </c>
      <c r="F5503" s="2">
        <v>0</v>
      </c>
      <c r="G5503" s="2">
        <v>3</v>
      </c>
      <c r="H5503" s="2" t="s">
        <v>53</v>
      </c>
      <c r="I5503" s="2" t="s">
        <v>66</v>
      </c>
      <c r="J5503" s="6">
        <v>1299.0977499999999</v>
      </c>
      <c r="K5503" s="6">
        <v>582.53422222222218</v>
      </c>
      <c r="L5503" s="2" t="s">
        <v>36</v>
      </c>
      <c r="M5503" s="2" t="s">
        <v>37</v>
      </c>
      <c r="N5503" s="6">
        <v>0</v>
      </c>
      <c r="O5503" s="6">
        <v>1950</v>
      </c>
      <c r="P5503" s="6">
        <v>653.15022222222217</v>
      </c>
      <c r="Q5503" s="6">
        <v>0</v>
      </c>
      <c r="R5503" s="6">
        <v>0</v>
      </c>
      <c r="S5503" s="6">
        <v>0</v>
      </c>
      <c r="T5503" s="6">
        <v>600</v>
      </c>
      <c r="U5503" s="6">
        <v>0</v>
      </c>
      <c r="V5503" s="6">
        <v>43.777777777777779</v>
      </c>
      <c r="W5503" s="6">
        <v>0</v>
      </c>
      <c r="X5503" s="6">
        <v>0</v>
      </c>
      <c r="Y5503" s="6">
        <v>1361.022212967084</v>
      </c>
      <c r="Z5503" s="2">
        <v>48</v>
      </c>
      <c r="AA5503" s="6">
        <v>39.980026972608158</v>
      </c>
      <c r="AB5503" s="2" t="s">
        <v>38</v>
      </c>
      <c r="AC5503" s="2" t="s">
        <v>50</v>
      </c>
      <c r="AD5503" s="2" t="s">
        <v>40</v>
      </c>
      <c r="AE5503" s="2" t="s">
        <v>41</v>
      </c>
      <c r="AF5503" s="2">
        <v>1</v>
      </c>
      <c r="AG5503" s="8">
        <v>3.3142000436782837E-2</v>
      </c>
      <c r="AH5503" s="3">
        <v>614.14752197265625</v>
      </c>
      <c r="AI5503" s="9">
        <v>4.506596177816391E-2</v>
      </c>
    </row>
    <row r="5504" spans="1:35" ht="15" x14ac:dyDescent="0.25">
      <c r="A5504" s="2">
        <v>5503</v>
      </c>
      <c r="B5504" s="2">
        <v>29</v>
      </c>
      <c r="C5504" s="2" t="s">
        <v>32</v>
      </c>
      <c r="D5504" s="2" t="s">
        <v>33</v>
      </c>
      <c r="E5504" s="2">
        <v>0</v>
      </c>
      <c r="F5504" s="2">
        <v>0</v>
      </c>
      <c r="G5504" s="2">
        <v>2</v>
      </c>
      <c r="H5504" s="2" t="s">
        <v>48</v>
      </c>
      <c r="I5504" s="2" t="s">
        <v>49</v>
      </c>
      <c r="J5504" s="6">
        <v>974.43724999999995</v>
      </c>
      <c r="K5504" s="6">
        <v>1127.5315555555555</v>
      </c>
      <c r="L5504" s="2" t="s">
        <v>44</v>
      </c>
      <c r="M5504" s="2" t="s">
        <v>37</v>
      </c>
      <c r="N5504" s="6">
        <v>0</v>
      </c>
      <c r="O5504" s="6">
        <v>606.88888888888891</v>
      </c>
      <c r="P5504" s="6">
        <v>367.73933333333332</v>
      </c>
      <c r="Q5504" s="6">
        <v>0</v>
      </c>
      <c r="R5504" s="6">
        <v>0</v>
      </c>
      <c r="S5504" s="6">
        <v>0</v>
      </c>
      <c r="T5504" s="6">
        <v>22.222222222222221</v>
      </c>
      <c r="U5504" s="6">
        <v>0</v>
      </c>
      <c r="V5504" s="6">
        <v>0</v>
      </c>
      <c r="W5504" s="6">
        <v>0</v>
      </c>
      <c r="X5504" s="6">
        <v>0</v>
      </c>
      <c r="Y5504" s="6">
        <v>596.24613888932618</v>
      </c>
      <c r="Z5504" s="2">
        <v>24</v>
      </c>
      <c r="AA5504" s="6">
        <v>29.767053036836579</v>
      </c>
      <c r="AB5504" s="2" t="s">
        <v>38</v>
      </c>
      <c r="AC5504" s="2" t="s">
        <v>39</v>
      </c>
      <c r="AD5504" s="2" t="s">
        <v>40</v>
      </c>
      <c r="AE5504" s="2" t="s">
        <v>41</v>
      </c>
      <c r="AF5504" s="2">
        <v>0</v>
      </c>
      <c r="AG5504" s="8">
        <v>8.7908096611499786E-2</v>
      </c>
      <c r="AH5504" s="3">
        <v>398.84906005859381</v>
      </c>
      <c r="AI5504" s="9">
        <v>0.10657937079668051</v>
      </c>
    </row>
    <row r="5505" spans="1:35" ht="15" x14ac:dyDescent="0.25">
      <c r="A5505" s="2">
        <v>5504</v>
      </c>
      <c r="B5505" s="2">
        <v>29</v>
      </c>
      <c r="C5505" s="2" t="s">
        <v>47</v>
      </c>
      <c r="D5505" s="2" t="s">
        <v>33</v>
      </c>
      <c r="E5505" s="2">
        <v>0</v>
      </c>
      <c r="F5505" s="2">
        <v>1</v>
      </c>
      <c r="G5505" s="2">
        <v>5</v>
      </c>
      <c r="H5505" s="2" t="s">
        <v>34</v>
      </c>
      <c r="I5505" s="2" t="s">
        <v>35</v>
      </c>
      <c r="J5505" s="6">
        <v>1746.877</v>
      </c>
      <c r="K5505" s="6">
        <v>2084.0239999999999</v>
      </c>
      <c r="L5505" s="2" t="s">
        <v>44</v>
      </c>
      <c r="M5505" s="2" t="s">
        <v>51</v>
      </c>
      <c r="N5505" s="6">
        <v>0</v>
      </c>
      <c r="O5505" s="6">
        <v>1950</v>
      </c>
      <c r="P5505" s="6">
        <v>274.45511111111114</v>
      </c>
      <c r="Q5505" s="6">
        <v>147.77777777777777</v>
      </c>
      <c r="R5505" s="6">
        <v>0</v>
      </c>
      <c r="S5505" s="6">
        <v>0</v>
      </c>
      <c r="T5505" s="6">
        <v>154.88888888888889</v>
      </c>
      <c r="U5505" s="6">
        <v>0</v>
      </c>
      <c r="V5505" s="6">
        <v>54.444444444444443</v>
      </c>
      <c r="W5505" s="6">
        <v>0</v>
      </c>
      <c r="X5505" s="6">
        <v>0</v>
      </c>
      <c r="Y5505" s="6">
        <v>820.06626702228061</v>
      </c>
      <c r="Z5505" s="2">
        <v>36</v>
      </c>
      <c r="AA5505" s="6">
        <v>29.647360051052281</v>
      </c>
      <c r="AB5505" s="2" t="s">
        <v>55</v>
      </c>
      <c r="AC5505" s="2" t="s">
        <v>60</v>
      </c>
      <c r="AD5505" s="2" t="s">
        <v>56</v>
      </c>
      <c r="AE5505" s="2" t="s">
        <v>41</v>
      </c>
      <c r="AF5505" s="2">
        <v>1</v>
      </c>
      <c r="AG5505" s="8">
        <v>2.1065879613161091E-2</v>
      </c>
      <c r="AH5505" s="3">
        <v>653.406005859375</v>
      </c>
      <c r="AI5505" s="9">
        <v>3.2648298889398568E-2</v>
      </c>
    </row>
    <row r="5506" spans="1:35" ht="15" x14ac:dyDescent="0.25">
      <c r="A5506" s="2">
        <v>5505</v>
      </c>
      <c r="B5506" s="2">
        <v>49</v>
      </c>
      <c r="C5506" s="2" t="s">
        <v>61</v>
      </c>
      <c r="D5506" s="2" t="s">
        <v>74</v>
      </c>
      <c r="E5506" s="2">
        <v>0</v>
      </c>
      <c r="F5506" s="2">
        <v>0</v>
      </c>
      <c r="G5506" s="2">
        <v>3</v>
      </c>
      <c r="H5506" s="2" t="s">
        <v>58</v>
      </c>
      <c r="I5506" s="2" t="s">
        <v>35</v>
      </c>
      <c r="J5506" s="6">
        <v>171.32149999999999</v>
      </c>
      <c r="K5506" s="6">
        <v>168.62866666666667</v>
      </c>
      <c r="L5506" s="2" t="s">
        <v>44</v>
      </c>
      <c r="M5506" s="2" t="s">
        <v>37</v>
      </c>
      <c r="N5506" s="6">
        <v>0</v>
      </c>
      <c r="O5506" s="6">
        <v>800</v>
      </c>
      <c r="P5506" s="6">
        <v>77.974444444444444</v>
      </c>
      <c r="Q5506" s="6">
        <v>0</v>
      </c>
      <c r="R5506" s="6">
        <v>0</v>
      </c>
      <c r="S5506" s="6">
        <v>0</v>
      </c>
      <c r="T5506" s="6">
        <v>0</v>
      </c>
      <c r="U5506" s="6">
        <v>0</v>
      </c>
      <c r="V5506" s="6">
        <v>220</v>
      </c>
      <c r="W5506" s="6">
        <v>0</v>
      </c>
      <c r="X5506" s="6">
        <v>0</v>
      </c>
      <c r="Y5506" s="6">
        <v>125.32002696014051</v>
      </c>
      <c r="Z5506" s="2">
        <v>36</v>
      </c>
      <c r="AA5506" s="6">
        <v>4.5306191832347613</v>
      </c>
      <c r="AB5506" s="2" t="s">
        <v>38</v>
      </c>
      <c r="AC5506" s="2" t="s">
        <v>60</v>
      </c>
      <c r="AD5506" s="2" t="s">
        <v>40</v>
      </c>
      <c r="AE5506" s="2" t="s">
        <v>41</v>
      </c>
      <c r="AF5506" s="2">
        <v>0</v>
      </c>
      <c r="AG5506" s="8">
        <v>0.25520560145378107</v>
      </c>
      <c r="AH5506" s="3">
        <v>382.12612915039063</v>
      </c>
      <c r="AI5506" s="9">
        <v>0.45868143439292908</v>
      </c>
    </row>
    <row r="5507" spans="1:35" x14ac:dyDescent="0.2">
      <c r="A5507" s="2">
        <v>5506</v>
      </c>
      <c r="B5507" s="2">
        <v>38</v>
      </c>
      <c r="C5507" s="2" t="s">
        <v>61</v>
      </c>
      <c r="D5507" s="2" t="s">
        <v>33</v>
      </c>
      <c r="E5507" s="2">
        <v>0</v>
      </c>
      <c r="F5507" s="2">
        <v>0</v>
      </c>
      <c r="G5507" s="2">
        <v>2</v>
      </c>
      <c r="H5507" s="2" t="s">
        <v>34</v>
      </c>
      <c r="I5507" s="2" t="s">
        <v>79</v>
      </c>
      <c r="J5507" s="6">
        <v>745.82725000000005</v>
      </c>
      <c r="K5507" s="6">
        <v>468.88266666666669</v>
      </c>
      <c r="L5507" s="2" t="s">
        <v>44</v>
      </c>
      <c r="M5507" s="2" t="s">
        <v>37</v>
      </c>
      <c r="N5507" s="6">
        <v>0</v>
      </c>
      <c r="O5507" s="6">
        <v>0</v>
      </c>
      <c r="P5507" s="6">
        <v>363.75799999999998</v>
      </c>
      <c r="Q5507" s="6">
        <v>0</v>
      </c>
      <c r="R5507" s="6">
        <v>0</v>
      </c>
      <c r="S5507" s="6">
        <v>0</v>
      </c>
      <c r="T5507" s="6">
        <v>111.11111111111111</v>
      </c>
      <c r="U5507" s="6">
        <v>0</v>
      </c>
      <c r="V5507" s="6">
        <v>214.66666666666666</v>
      </c>
      <c r="W5507" s="6">
        <v>0</v>
      </c>
      <c r="X5507" s="6">
        <v>0</v>
      </c>
      <c r="Y5507" s="6">
        <v>728.7274784875957</v>
      </c>
      <c r="Z5507" s="2">
        <v>36</v>
      </c>
      <c r="AA5507" s="6">
        <v>26.345244040174887</v>
      </c>
      <c r="AB5507" s="2" t="s">
        <v>38</v>
      </c>
      <c r="AC5507" s="2" t="s">
        <v>60</v>
      </c>
      <c r="AD5507" s="2" t="s">
        <v>40</v>
      </c>
      <c r="AE5507" s="2" t="s">
        <v>41</v>
      </c>
      <c r="AF5507" s="2" t="s">
        <v>59</v>
      </c>
      <c r="AG5507" s="4" t="s">
        <v>59</v>
      </c>
      <c r="AH5507" s="3" t="s">
        <v>59</v>
      </c>
    </row>
    <row r="5508" spans="1:35" ht="15" x14ac:dyDescent="0.25">
      <c r="A5508" s="2">
        <v>5507</v>
      </c>
      <c r="B5508" s="2">
        <v>32</v>
      </c>
      <c r="C5508" s="2" t="s">
        <v>32</v>
      </c>
      <c r="D5508" s="2" t="s">
        <v>33</v>
      </c>
      <c r="E5508" s="2">
        <v>1</v>
      </c>
      <c r="F5508" s="2">
        <v>3</v>
      </c>
      <c r="G5508" s="2">
        <v>2</v>
      </c>
      <c r="H5508" s="2" t="s">
        <v>43</v>
      </c>
      <c r="I5508" s="2" t="s">
        <v>35</v>
      </c>
      <c r="J5508" s="6">
        <v>140.72</v>
      </c>
      <c r="K5508" s="6">
        <v>168.43266666666668</v>
      </c>
      <c r="L5508" s="2" t="s">
        <v>44</v>
      </c>
      <c r="M5508" s="2" t="s">
        <v>37</v>
      </c>
      <c r="N5508" s="6">
        <v>0</v>
      </c>
      <c r="O5508" s="6">
        <v>0</v>
      </c>
      <c r="P5508" s="6">
        <v>21.283333333333335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59.555555555555557</v>
      </c>
      <c r="W5508" s="6">
        <v>0</v>
      </c>
      <c r="X5508" s="6">
        <v>0</v>
      </c>
      <c r="Y5508" s="6">
        <v>84.181680799810266</v>
      </c>
      <c r="Z5508" s="2">
        <v>36</v>
      </c>
      <c r="AA5508" s="6">
        <v>3.0433694211530371</v>
      </c>
      <c r="AB5508" s="2" t="s">
        <v>38</v>
      </c>
      <c r="AC5508" s="2" t="s">
        <v>60</v>
      </c>
      <c r="AD5508" s="2" t="s">
        <v>40</v>
      </c>
      <c r="AE5508" s="2" t="s">
        <v>41</v>
      </c>
      <c r="AF5508" s="2">
        <v>0</v>
      </c>
      <c r="AG5508" s="8">
        <v>0.3306824266910553</v>
      </c>
      <c r="AH5508" s="3">
        <v>319.03787231445313</v>
      </c>
      <c r="AI5508" s="9">
        <v>0.49953243136405939</v>
      </c>
    </row>
    <row r="5509" spans="1:35" ht="15" x14ac:dyDescent="0.25">
      <c r="A5509" s="2">
        <v>5508</v>
      </c>
      <c r="B5509" s="2">
        <v>32</v>
      </c>
      <c r="C5509" s="2" t="s">
        <v>61</v>
      </c>
      <c r="D5509" s="2" t="s">
        <v>33</v>
      </c>
      <c r="E5509" s="2">
        <v>1</v>
      </c>
      <c r="F5509" s="2">
        <v>3</v>
      </c>
      <c r="G5509" s="2">
        <v>2</v>
      </c>
      <c r="H5509" s="2" t="s">
        <v>53</v>
      </c>
      <c r="I5509" s="2" t="s">
        <v>49</v>
      </c>
      <c r="J5509" s="6">
        <v>894.58900000000006</v>
      </c>
      <c r="K5509" s="6">
        <v>1131.3275555555556</v>
      </c>
      <c r="L5509" s="2" t="s">
        <v>36</v>
      </c>
      <c r="M5509" s="2" t="s">
        <v>37</v>
      </c>
      <c r="N5509" s="6">
        <v>0</v>
      </c>
      <c r="O5509" s="6">
        <v>0</v>
      </c>
      <c r="P5509" s="6">
        <v>225.57488888888889</v>
      </c>
      <c r="Q5509" s="6">
        <v>0</v>
      </c>
      <c r="R5509" s="6">
        <v>0</v>
      </c>
      <c r="S5509" s="6">
        <v>0</v>
      </c>
      <c r="T5509" s="6">
        <v>195.55555555555554</v>
      </c>
      <c r="U5509" s="6">
        <v>0</v>
      </c>
      <c r="V5509" s="6">
        <v>0</v>
      </c>
      <c r="W5509" s="6">
        <v>0</v>
      </c>
      <c r="X5509" s="6">
        <v>0</v>
      </c>
      <c r="Y5509" s="6">
        <v>595.80558243807263</v>
      </c>
      <c r="Z5509" s="2">
        <v>24</v>
      </c>
      <c r="AA5509" s="6">
        <v>29.745058651640875</v>
      </c>
      <c r="AB5509" s="2" t="s">
        <v>55</v>
      </c>
      <c r="AC5509" s="2" t="s">
        <v>50</v>
      </c>
      <c r="AD5509" s="2" t="s">
        <v>40</v>
      </c>
      <c r="AE5509" s="2" t="s">
        <v>41</v>
      </c>
      <c r="AF5509" s="2">
        <v>1</v>
      </c>
      <c r="AG5509" s="8">
        <v>0.1035281866788864</v>
      </c>
      <c r="AH5509" s="3">
        <v>424.95718383789063</v>
      </c>
      <c r="AI5509" s="9">
        <v>0.13212783634662631</v>
      </c>
    </row>
    <row r="5510" spans="1:35" x14ac:dyDescent="0.2">
      <c r="A5510" s="2">
        <v>5509</v>
      </c>
      <c r="B5510" s="2">
        <v>29</v>
      </c>
      <c r="C5510" s="2" t="s">
        <v>47</v>
      </c>
      <c r="D5510" s="2" t="s">
        <v>57</v>
      </c>
      <c r="E5510" s="2">
        <v>0</v>
      </c>
      <c r="F5510" s="2">
        <v>1</v>
      </c>
      <c r="G5510" s="2">
        <v>3</v>
      </c>
      <c r="H5510" s="2" t="s">
        <v>53</v>
      </c>
      <c r="I5510" s="2" t="s">
        <v>49</v>
      </c>
      <c r="J5510" s="6">
        <v>160.47774999999999</v>
      </c>
      <c r="K5510" s="6">
        <v>116.28555555555556</v>
      </c>
      <c r="L5510" s="2" t="s">
        <v>44</v>
      </c>
      <c r="M5510" s="2" t="s">
        <v>37</v>
      </c>
      <c r="N5510" s="6">
        <v>0</v>
      </c>
      <c r="O5510" s="6">
        <v>0</v>
      </c>
      <c r="P5510" s="6">
        <v>99.703555555555553</v>
      </c>
      <c r="Q5510" s="6">
        <v>0</v>
      </c>
      <c r="R5510" s="6">
        <v>0</v>
      </c>
      <c r="S5510" s="6">
        <v>0</v>
      </c>
      <c r="T5510" s="6">
        <v>690.66666666666663</v>
      </c>
      <c r="U5510" s="6">
        <v>0</v>
      </c>
      <c r="V5510" s="6">
        <v>76</v>
      </c>
      <c r="W5510" s="6">
        <v>0</v>
      </c>
      <c r="X5510" s="6">
        <v>0</v>
      </c>
      <c r="Y5510" s="6">
        <v>87.305123602233849</v>
      </c>
      <c r="Z5510" s="2">
        <v>36</v>
      </c>
      <c r="AA5510" s="6">
        <v>3.1562893607800673</v>
      </c>
      <c r="AB5510" s="2" t="s">
        <v>55</v>
      </c>
      <c r="AC5510" s="2" t="s">
        <v>72</v>
      </c>
      <c r="AD5510" s="2" t="s">
        <v>40</v>
      </c>
      <c r="AE5510" s="2" t="s">
        <v>41</v>
      </c>
      <c r="AF5510" s="2" t="s">
        <v>59</v>
      </c>
      <c r="AG5510" s="4" t="s">
        <v>59</v>
      </c>
      <c r="AH5510" s="3" t="s">
        <v>59</v>
      </c>
    </row>
    <row r="5511" spans="1:35" x14ac:dyDescent="0.2">
      <c r="A5511" s="2">
        <v>5510</v>
      </c>
      <c r="B5511" s="2">
        <v>34</v>
      </c>
      <c r="C5511" s="2" t="s">
        <v>32</v>
      </c>
      <c r="D5511" s="2" t="s">
        <v>57</v>
      </c>
      <c r="E5511" s="2">
        <v>0</v>
      </c>
      <c r="F5511" s="2">
        <v>2</v>
      </c>
      <c r="G5511" s="2">
        <v>2</v>
      </c>
      <c r="H5511" s="2" t="s">
        <v>52</v>
      </c>
      <c r="I5511" s="2" t="s">
        <v>49</v>
      </c>
      <c r="J5511" s="6">
        <v>759.17525000000001</v>
      </c>
      <c r="K5511" s="6">
        <v>673.44955555555555</v>
      </c>
      <c r="L5511" s="2" t="s">
        <v>44</v>
      </c>
      <c r="M5511" s="2" t="s">
        <v>51</v>
      </c>
      <c r="N5511" s="6">
        <v>0</v>
      </c>
      <c r="O5511" s="6">
        <v>606.88888888888891</v>
      </c>
      <c r="P5511" s="6">
        <v>305.33244444444443</v>
      </c>
      <c r="Q5511" s="6">
        <v>0</v>
      </c>
      <c r="R5511" s="6">
        <v>0</v>
      </c>
      <c r="S5511" s="6">
        <v>0</v>
      </c>
      <c r="T5511" s="6">
        <v>0</v>
      </c>
      <c r="U5511" s="6">
        <v>276.22222222222223</v>
      </c>
      <c r="V5511" s="6">
        <v>0</v>
      </c>
      <c r="W5511" s="6">
        <v>0</v>
      </c>
      <c r="X5511" s="6">
        <v>0</v>
      </c>
      <c r="Y5511" s="6">
        <v>596.83174675103362</v>
      </c>
      <c r="Z5511" s="2">
        <v>3</v>
      </c>
      <c r="AA5511" s="6">
        <v>204.94185194559756</v>
      </c>
      <c r="AB5511" s="2" t="s">
        <v>38</v>
      </c>
      <c r="AC5511" s="2" t="s">
        <v>50</v>
      </c>
      <c r="AD5511" s="2" t="s">
        <v>40</v>
      </c>
      <c r="AE5511" s="2" t="s">
        <v>41</v>
      </c>
      <c r="AF5511" s="2" t="s">
        <v>59</v>
      </c>
      <c r="AG5511" s="4" t="s">
        <v>59</v>
      </c>
      <c r="AH5511" s="3" t="s">
        <v>59</v>
      </c>
    </row>
    <row r="5512" spans="1:35" ht="15" x14ac:dyDescent="0.25">
      <c r="A5512" s="2">
        <v>5511</v>
      </c>
      <c r="B5512" s="2">
        <v>39</v>
      </c>
      <c r="C5512" s="2" t="s">
        <v>61</v>
      </c>
      <c r="D5512" s="2" t="s">
        <v>33</v>
      </c>
      <c r="E5512" s="2">
        <v>1</v>
      </c>
      <c r="F5512" s="2">
        <v>0</v>
      </c>
      <c r="G5512" s="2">
        <v>3</v>
      </c>
      <c r="H5512" s="2" t="s">
        <v>43</v>
      </c>
      <c r="I5512" s="2" t="s">
        <v>49</v>
      </c>
      <c r="J5512" s="6">
        <v>481.19925000000001</v>
      </c>
      <c r="K5512" s="6">
        <v>253.38399999999999</v>
      </c>
      <c r="L5512" s="2" t="s">
        <v>36</v>
      </c>
      <c r="M5512" s="2" t="s">
        <v>45</v>
      </c>
      <c r="N5512" s="6">
        <v>0</v>
      </c>
      <c r="O5512" s="6">
        <v>527.77777777777783</v>
      </c>
      <c r="P5512" s="6">
        <v>66.278000000000006</v>
      </c>
      <c r="Q5512" s="6">
        <v>140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449.83063404395989</v>
      </c>
      <c r="Z5512" s="2">
        <v>24</v>
      </c>
      <c r="AA5512" s="6">
        <v>22.457390443019417</v>
      </c>
      <c r="AB5512" s="2" t="s">
        <v>55</v>
      </c>
      <c r="AC5512" s="2" t="s">
        <v>60</v>
      </c>
      <c r="AD5512" s="2" t="s">
        <v>40</v>
      </c>
      <c r="AE5512" s="2" t="s">
        <v>41</v>
      </c>
      <c r="AF5512" s="2">
        <v>0</v>
      </c>
      <c r="AG5512" s="8">
        <v>0.17457149922847751</v>
      </c>
      <c r="AH5512" s="3">
        <v>389.17648315429688</v>
      </c>
      <c r="AI5512" s="9">
        <v>0.28261283040046692</v>
      </c>
    </row>
    <row r="5513" spans="1:35" ht="15" x14ac:dyDescent="0.25">
      <c r="A5513" s="2">
        <v>5512</v>
      </c>
      <c r="B5513" s="2">
        <v>58</v>
      </c>
      <c r="C5513" s="2" t="s">
        <v>61</v>
      </c>
      <c r="D5513" s="2" t="s">
        <v>57</v>
      </c>
      <c r="E5513" s="2">
        <v>1</v>
      </c>
      <c r="F5513" s="2">
        <v>0</v>
      </c>
      <c r="G5513" s="2">
        <v>3</v>
      </c>
      <c r="H5513" s="2" t="s">
        <v>34</v>
      </c>
      <c r="I5513" s="2" t="s">
        <v>66</v>
      </c>
      <c r="J5513" s="6">
        <v>1453.979</v>
      </c>
      <c r="K5513" s="6">
        <v>1159.7693333333334</v>
      </c>
      <c r="L5513" s="2" t="s">
        <v>36</v>
      </c>
      <c r="M5513" s="2" t="s">
        <v>45</v>
      </c>
      <c r="N5513" s="6">
        <v>0</v>
      </c>
      <c r="O5513" s="6">
        <v>0</v>
      </c>
      <c r="P5513" s="6">
        <v>903.08199999999999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42.444444444444443</v>
      </c>
      <c r="W5513" s="6">
        <v>0</v>
      </c>
      <c r="X5513" s="6">
        <v>0</v>
      </c>
      <c r="Y5513" s="6">
        <v>858.77096606105317</v>
      </c>
      <c r="Z5513" s="2">
        <v>24</v>
      </c>
      <c r="AA5513" s="6">
        <v>42.873369278085534</v>
      </c>
      <c r="AB5513" s="2" t="s">
        <v>38</v>
      </c>
      <c r="AC5513" s="2" t="s">
        <v>50</v>
      </c>
      <c r="AD5513" s="2" t="s">
        <v>46</v>
      </c>
      <c r="AE5513" s="2" t="s">
        <v>41</v>
      </c>
      <c r="AF5513" s="2">
        <v>1</v>
      </c>
      <c r="AG5513" s="8">
        <v>3.5932015627622597E-2</v>
      </c>
      <c r="AH5513" s="3">
        <v>593.6103515625</v>
      </c>
      <c r="AI5513" s="9">
        <v>5.3541138768196113E-2</v>
      </c>
    </row>
    <row r="5514" spans="1:35" ht="15" x14ac:dyDescent="0.25">
      <c r="A5514" s="2">
        <v>5513</v>
      </c>
      <c r="B5514" s="2">
        <v>44</v>
      </c>
      <c r="C5514" s="2" t="s">
        <v>47</v>
      </c>
      <c r="D5514" s="2" t="s">
        <v>57</v>
      </c>
      <c r="E5514" s="2">
        <v>0</v>
      </c>
      <c r="F5514" s="2">
        <v>1</v>
      </c>
      <c r="G5514" s="2">
        <v>3</v>
      </c>
      <c r="H5514" s="2" t="s">
        <v>34</v>
      </c>
      <c r="I5514" s="2" t="s">
        <v>49</v>
      </c>
      <c r="J5514" s="6">
        <v>514.65525000000002</v>
      </c>
      <c r="K5514" s="6">
        <v>464.51511111111114</v>
      </c>
      <c r="L5514" s="2" t="s">
        <v>73</v>
      </c>
      <c r="M5514" s="2" t="s">
        <v>51</v>
      </c>
      <c r="N5514" s="6">
        <v>0</v>
      </c>
      <c r="O5514" s="6">
        <v>333.33333333333331</v>
      </c>
      <c r="P5514" s="6">
        <v>174.66422222222224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282.42811572528711</v>
      </c>
      <c r="Z5514" s="2">
        <v>24</v>
      </c>
      <c r="AA5514" s="6">
        <v>14.099970048525446</v>
      </c>
      <c r="AB5514" s="2" t="s">
        <v>68</v>
      </c>
      <c r="AC5514" s="2" t="s">
        <v>50</v>
      </c>
      <c r="AD5514" s="2" t="s">
        <v>40</v>
      </c>
      <c r="AE5514" s="2" t="s">
        <v>41</v>
      </c>
      <c r="AF5514" s="2">
        <v>0</v>
      </c>
      <c r="AG5514" s="8">
        <v>0.18017053604125979</v>
      </c>
      <c r="AH5514" s="3">
        <v>392.31741333007813</v>
      </c>
      <c r="AI5514" s="9">
        <v>0.30404657125473022</v>
      </c>
    </row>
    <row r="5515" spans="1:35" ht="15" x14ac:dyDescent="0.25">
      <c r="A5515" s="2">
        <v>5514</v>
      </c>
      <c r="B5515" s="2">
        <v>31</v>
      </c>
      <c r="C5515" s="2" t="s">
        <v>47</v>
      </c>
      <c r="D5515" s="2" t="s">
        <v>33</v>
      </c>
      <c r="E5515" s="2">
        <v>2</v>
      </c>
      <c r="F5515" s="2">
        <v>1</v>
      </c>
      <c r="G5515" s="2">
        <v>4</v>
      </c>
      <c r="H5515" s="2" t="s">
        <v>53</v>
      </c>
      <c r="I5515" s="2" t="s">
        <v>49</v>
      </c>
      <c r="J5515" s="6">
        <v>1243.625</v>
      </c>
      <c r="K5515" s="6">
        <v>1238.95</v>
      </c>
      <c r="L5515" s="2" t="s">
        <v>36</v>
      </c>
      <c r="M5515" s="2" t="s">
        <v>45</v>
      </c>
      <c r="N5515" s="6">
        <v>0</v>
      </c>
      <c r="O5515" s="6">
        <v>0</v>
      </c>
      <c r="P5515" s="6">
        <v>737.27511111111107</v>
      </c>
      <c r="Q5515" s="6">
        <v>0</v>
      </c>
      <c r="R5515" s="6">
        <v>0</v>
      </c>
      <c r="S5515" s="6">
        <v>0</v>
      </c>
      <c r="T5515" s="6">
        <v>222.22222222222223</v>
      </c>
      <c r="U5515" s="6">
        <v>0</v>
      </c>
      <c r="V5515" s="6">
        <v>7.333333333333333</v>
      </c>
      <c r="W5515" s="6">
        <v>0</v>
      </c>
      <c r="X5515" s="6">
        <v>0</v>
      </c>
      <c r="Y5515" s="6">
        <v>755.93745783797283</v>
      </c>
      <c r="Z5515" s="2">
        <v>24</v>
      </c>
      <c r="AA5515" s="6">
        <v>37.739498727674153</v>
      </c>
      <c r="AB5515" s="2" t="s">
        <v>38</v>
      </c>
      <c r="AC5515" s="2" t="s">
        <v>62</v>
      </c>
      <c r="AD5515" s="2" t="s">
        <v>40</v>
      </c>
      <c r="AE5515" s="2" t="s">
        <v>41</v>
      </c>
      <c r="AF5515" s="2">
        <v>1</v>
      </c>
      <c r="AG5515" s="8">
        <v>5.3686216473579407E-2</v>
      </c>
      <c r="AH5515" s="3">
        <v>535.09307861328125</v>
      </c>
      <c r="AI5515" s="9">
        <v>8.0297075212001801E-2</v>
      </c>
    </row>
    <row r="5516" spans="1:35" ht="15" x14ac:dyDescent="0.25">
      <c r="A5516" s="2">
        <v>5515</v>
      </c>
      <c r="B5516" s="2">
        <v>53</v>
      </c>
      <c r="C5516" s="2" t="s">
        <v>61</v>
      </c>
      <c r="D5516" s="2" t="s">
        <v>33</v>
      </c>
      <c r="E5516" s="2">
        <v>1</v>
      </c>
      <c r="F5516" s="2">
        <v>1</v>
      </c>
      <c r="G5516" s="2">
        <v>3</v>
      </c>
      <c r="H5516" s="2" t="s">
        <v>58</v>
      </c>
      <c r="I5516" s="2" t="s">
        <v>35</v>
      </c>
      <c r="J5516" s="6">
        <v>1498.7317499999999</v>
      </c>
      <c r="K5516" s="6">
        <v>1450.9368888888889</v>
      </c>
      <c r="L5516" s="2" t="s">
        <v>44</v>
      </c>
      <c r="M5516" s="2" t="s">
        <v>45</v>
      </c>
      <c r="N5516" s="6">
        <v>0</v>
      </c>
      <c r="O5516" s="6">
        <v>0</v>
      </c>
      <c r="P5516" s="6">
        <v>683.75866666666661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7.333333333333333</v>
      </c>
      <c r="W5516" s="6">
        <v>0</v>
      </c>
      <c r="X5516" s="6">
        <v>0</v>
      </c>
      <c r="Y5516" s="6">
        <v>848.32699865422751</v>
      </c>
      <c r="Z5516" s="2">
        <v>36</v>
      </c>
      <c r="AA5516" s="6">
        <v>30.669053199144823</v>
      </c>
      <c r="AB5516" s="2" t="s">
        <v>55</v>
      </c>
      <c r="AC5516" s="2" t="s">
        <v>39</v>
      </c>
      <c r="AD5516" s="2" t="s">
        <v>40</v>
      </c>
      <c r="AE5516" s="2" t="s">
        <v>67</v>
      </c>
      <c r="AF5516" s="2">
        <v>1</v>
      </c>
      <c r="AG5516" s="8">
        <v>3.2448269426822662E-2</v>
      </c>
      <c r="AH5516" s="3">
        <v>627.1434326171875</v>
      </c>
      <c r="AI5516" s="9">
        <v>4.8923179507255547E-2</v>
      </c>
    </row>
    <row r="5517" spans="1:35" ht="15" x14ac:dyDescent="0.25">
      <c r="A5517" s="2">
        <v>5516</v>
      </c>
      <c r="B5517" s="2">
        <v>46</v>
      </c>
      <c r="C5517" s="2" t="s">
        <v>61</v>
      </c>
      <c r="D5517" s="2" t="s">
        <v>33</v>
      </c>
      <c r="E5517" s="2">
        <v>1</v>
      </c>
      <c r="F5517" s="2">
        <v>0</v>
      </c>
      <c r="G5517" s="2">
        <v>2</v>
      </c>
      <c r="H5517" s="2" t="s">
        <v>43</v>
      </c>
      <c r="I5517" s="2" t="s">
        <v>49</v>
      </c>
      <c r="J5517" s="6">
        <v>78.266499999999994</v>
      </c>
      <c r="K5517" s="6">
        <v>60.074666666666666</v>
      </c>
      <c r="L5517" s="2" t="s">
        <v>36</v>
      </c>
      <c r="M5517" s="2" t="s">
        <v>45</v>
      </c>
      <c r="N5517" s="6">
        <v>0</v>
      </c>
      <c r="O5517" s="6">
        <v>0</v>
      </c>
      <c r="P5517" s="6">
        <v>47.088444444444441</v>
      </c>
      <c r="Q5517" s="6">
        <v>0</v>
      </c>
      <c r="R5517" s="6">
        <v>0</v>
      </c>
      <c r="S5517" s="6">
        <v>0</v>
      </c>
      <c r="T5517" s="6">
        <v>600</v>
      </c>
      <c r="U5517" s="6">
        <v>0</v>
      </c>
      <c r="V5517" s="6">
        <v>73.555555555555557</v>
      </c>
      <c r="W5517" s="6">
        <v>0</v>
      </c>
      <c r="X5517" s="6">
        <v>0</v>
      </c>
      <c r="Y5517" s="6">
        <v>62.9170678181898</v>
      </c>
      <c r="Z5517" s="2">
        <v>36</v>
      </c>
      <c r="AA5517" s="6">
        <v>2.2746027217233022</v>
      </c>
      <c r="AB5517" s="2" t="s">
        <v>38</v>
      </c>
      <c r="AC5517" s="2" t="s">
        <v>50</v>
      </c>
      <c r="AD5517" s="2" t="s">
        <v>63</v>
      </c>
      <c r="AE5517" s="2" t="s">
        <v>41</v>
      </c>
      <c r="AF5517" s="2">
        <v>0</v>
      </c>
      <c r="AG5517" s="8">
        <v>0.31527033448219299</v>
      </c>
      <c r="AH5517" s="3">
        <v>328.889892578125</v>
      </c>
      <c r="AI5517" s="9">
        <v>0.50375074148178101</v>
      </c>
    </row>
    <row r="5518" spans="1:35" ht="15" x14ac:dyDescent="0.25">
      <c r="A5518" s="2">
        <v>5517</v>
      </c>
      <c r="B5518" s="2">
        <v>49</v>
      </c>
      <c r="C5518" s="2" t="s">
        <v>32</v>
      </c>
      <c r="D5518" s="2" t="s">
        <v>57</v>
      </c>
      <c r="E5518" s="2">
        <v>1</v>
      </c>
      <c r="F5518" s="2">
        <v>2</v>
      </c>
      <c r="G5518" s="2">
        <v>2</v>
      </c>
      <c r="H5518" s="2" t="s">
        <v>43</v>
      </c>
      <c r="I5518" s="2" t="s">
        <v>35</v>
      </c>
      <c r="J5518" s="6">
        <v>94.166250000000005</v>
      </c>
      <c r="K5518" s="6">
        <v>80.471999999999994</v>
      </c>
      <c r="L5518" s="2" t="s">
        <v>36</v>
      </c>
      <c r="M5518" s="2" t="s">
        <v>45</v>
      </c>
      <c r="N5518" s="6">
        <v>0</v>
      </c>
      <c r="O5518" s="6">
        <v>0</v>
      </c>
      <c r="P5518" s="6">
        <v>5.7080000000000002</v>
      </c>
      <c r="Q5518" s="6">
        <v>133.33333333333334</v>
      </c>
      <c r="R5518" s="6">
        <v>0</v>
      </c>
      <c r="S5518" s="6">
        <v>0</v>
      </c>
      <c r="T5518" s="6">
        <v>252.42955555555557</v>
      </c>
      <c r="U5518" s="6">
        <v>0</v>
      </c>
      <c r="V5518" s="6">
        <v>7.333333333333333</v>
      </c>
      <c r="W5518" s="6">
        <v>0</v>
      </c>
      <c r="X5518" s="6">
        <v>0</v>
      </c>
      <c r="Y5518" s="6">
        <v>56.639187274773363</v>
      </c>
      <c r="Z5518" s="2">
        <v>36</v>
      </c>
      <c r="AA5518" s="6">
        <v>2.0476423011904745</v>
      </c>
      <c r="AB5518" s="2" t="s">
        <v>38</v>
      </c>
      <c r="AC5518" s="2" t="s">
        <v>75</v>
      </c>
      <c r="AD5518" s="2" t="s">
        <v>40</v>
      </c>
      <c r="AE5518" s="2" t="s">
        <v>69</v>
      </c>
      <c r="AF5518" s="2">
        <v>0</v>
      </c>
      <c r="AG5518" s="8">
        <v>0.32233995199203491</v>
      </c>
      <c r="AH5518" s="3">
        <v>351.2877197265625</v>
      </c>
      <c r="AI5518" s="9">
        <v>0.52190107107162476</v>
      </c>
    </row>
    <row r="5519" spans="1:35" ht="15" x14ac:dyDescent="0.25">
      <c r="A5519" s="2">
        <v>5518</v>
      </c>
      <c r="B5519" s="2">
        <v>35</v>
      </c>
      <c r="C5519" s="2" t="s">
        <v>61</v>
      </c>
      <c r="D5519" s="2" t="s">
        <v>33</v>
      </c>
      <c r="E5519" s="2">
        <v>2</v>
      </c>
      <c r="F5519" s="2">
        <v>1</v>
      </c>
      <c r="G5519" s="2">
        <v>3</v>
      </c>
      <c r="H5519" s="2" t="s">
        <v>34</v>
      </c>
      <c r="I5519" s="2" t="s">
        <v>49</v>
      </c>
      <c r="J5519" s="6">
        <v>1356.7325000000001</v>
      </c>
      <c r="K5519" s="6">
        <v>837.21977777777772</v>
      </c>
      <c r="L5519" s="2" t="s">
        <v>44</v>
      </c>
      <c r="M5519" s="2" t="s">
        <v>45</v>
      </c>
      <c r="N5519" s="6">
        <v>0</v>
      </c>
      <c r="O5519" s="6">
        <v>737.11111111111109</v>
      </c>
      <c r="P5519" s="6">
        <v>236.73577777777777</v>
      </c>
      <c r="Q5519" s="6">
        <v>220.66666666666666</v>
      </c>
      <c r="R5519" s="6">
        <v>0</v>
      </c>
      <c r="S5519" s="6">
        <v>0</v>
      </c>
      <c r="T5519" s="6">
        <v>0</v>
      </c>
      <c r="U5519" s="6">
        <v>0</v>
      </c>
      <c r="V5519" s="6">
        <v>31.777777777777779</v>
      </c>
      <c r="W5519" s="6">
        <v>0</v>
      </c>
      <c r="X5519" s="6">
        <v>0</v>
      </c>
      <c r="Y5519" s="6">
        <v>1475.3667508346675</v>
      </c>
      <c r="Z5519" s="2">
        <v>36</v>
      </c>
      <c r="AA5519" s="6">
        <v>53.338042336715361</v>
      </c>
      <c r="AB5519" s="2" t="s">
        <v>68</v>
      </c>
      <c r="AC5519" s="2" t="s">
        <v>50</v>
      </c>
      <c r="AD5519" s="2" t="s">
        <v>40</v>
      </c>
      <c r="AE5519" s="2" t="s">
        <v>41</v>
      </c>
      <c r="AF5519" s="2">
        <v>1</v>
      </c>
      <c r="AG5519" s="8">
        <v>2.9444510117173191E-2</v>
      </c>
      <c r="AH5519" s="3">
        <v>623.09844970703125</v>
      </c>
      <c r="AI5519" s="9">
        <v>3.5646360367536538E-2</v>
      </c>
    </row>
    <row r="5520" spans="1:35" ht="15" x14ac:dyDescent="0.25">
      <c r="A5520" s="2">
        <v>5519</v>
      </c>
      <c r="B5520" s="2">
        <v>37</v>
      </c>
      <c r="C5520" s="2" t="s">
        <v>47</v>
      </c>
      <c r="D5520" s="2" t="s">
        <v>57</v>
      </c>
      <c r="E5520" s="2">
        <v>6</v>
      </c>
      <c r="F5520" s="2">
        <v>3</v>
      </c>
      <c r="G5520" s="2">
        <v>2</v>
      </c>
      <c r="H5520" s="2" t="s">
        <v>53</v>
      </c>
      <c r="I5520" s="2" t="s">
        <v>66</v>
      </c>
      <c r="J5520" s="6">
        <v>952.07100000000003</v>
      </c>
      <c r="K5520" s="6">
        <v>542.35</v>
      </c>
      <c r="L5520" s="2" t="s">
        <v>44</v>
      </c>
      <c r="M5520" s="2" t="s">
        <v>37</v>
      </c>
      <c r="N5520" s="6">
        <v>0</v>
      </c>
      <c r="O5520" s="6">
        <v>0</v>
      </c>
      <c r="P5520" s="6">
        <v>490.93222222222221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9.5555555555555554</v>
      </c>
      <c r="W5520" s="6">
        <v>0</v>
      </c>
      <c r="X5520" s="6">
        <v>0</v>
      </c>
      <c r="Y5520" s="6">
        <v>736.017547241952</v>
      </c>
      <c r="Z5520" s="2">
        <v>3</v>
      </c>
      <c r="AA5520" s="6">
        <v>252.73588413711633</v>
      </c>
      <c r="AB5520" s="2" t="s">
        <v>38</v>
      </c>
      <c r="AC5520" s="2" t="s">
        <v>39</v>
      </c>
      <c r="AD5520" s="2" t="s">
        <v>40</v>
      </c>
      <c r="AE5520" s="2" t="s">
        <v>41</v>
      </c>
      <c r="AF5520" s="2">
        <v>1</v>
      </c>
      <c r="AG5520" s="8">
        <v>7.3902450501918793E-2</v>
      </c>
      <c r="AH5520" s="3">
        <v>495.929443359375</v>
      </c>
      <c r="AI5520" s="9">
        <v>0.10360436886549</v>
      </c>
    </row>
    <row r="5521" spans="1:35" ht="15" x14ac:dyDescent="0.25">
      <c r="A5521" s="2">
        <v>5520</v>
      </c>
      <c r="B5521" s="2">
        <v>32</v>
      </c>
      <c r="C5521" s="2" t="s">
        <v>61</v>
      </c>
      <c r="D5521" s="2" t="s">
        <v>33</v>
      </c>
      <c r="E5521" s="2">
        <v>2</v>
      </c>
      <c r="F5521" s="2">
        <v>3</v>
      </c>
      <c r="G5521" s="2">
        <v>3</v>
      </c>
      <c r="H5521" s="2" t="s">
        <v>58</v>
      </c>
      <c r="I5521" s="2" t="s">
        <v>49</v>
      </c>
      <c r="J5521" s="6">
        <v>1379.5925</v>
      </c>
      <c r="K5521" s="6">
        <v>1147.0104444444444</v>
      </c>
      <c r="L5521" s="2" t="s">
        <v>44</v>
      </c>
      <c r="M5521" s="2" t="s">
        <v>37</v>
      </c>
      <c r="N5521" s="6">
        <v>0</v>
      </c>
      <c r="O5521" s="6">
        <v>800</v>
      </c>
      <c r="P5521" s="6">
        <v>286.24733333333336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118</v>
      </c>
      <c r="W5521" s="6">
        <v>0</v>
      </c>
      <c r="X5521" s="6">
        <v>0</v>
      </c>
      <c r="Y5521" s="6">
        <v>1291.5538123849885</v>
      </c>
      <c r="Z5521" s="2">
        <v>24</v>
      </c>
      <c r="AA5521" s="6">
        <v>64.479664228615889</v>
      </c>
      <c r="AB5521" s="2" t="s">
        <v>55</v>
      </c>
      <c r="AC5521" s="2" t="s">
        <v>60</v>
      </c>
      <c r="AD5521" s="2" t="s">
        <v>40</v>
      </c>
      <c r="AE5521" s="2" t="s">
        <v>41</v>
      </c>
      <c r="AF5521" s="2">
        <v>1</v>
      </c>
      <c r="AG5521" s="8">
        <v>3.4198828041553497E-2</v>
      </c>
      <c r="AH5521" s="3">
        <v>585.67938232421875</v>
      </c>
      <c r="AI5521" s="9">
        <v>3.9634745568037033E-2</v>
      </c>
    </row>
    <row r="5522" spans="1:35" x14ac:dyDescent="0.2">
      <c r="A5522" s="2">
        <v>5521</v>
      </c>
      <c r="B5522" s="2">
        <v>50</v>
      </c>
      <c r="C5522" s="2" t="s">
        <v>32</v>
      </c>
      <c r="D5522" s="2" t="s">
        <v>57</v>
      </c>
      <c r="E5522" s="2">
        <v>2</v>
      </c>
      <c r="F5522" s="2">
        <v>1</v>
      </c>
      <c r="G5522" s="2">
        <v>2</v>
      </c>
      <c r="H5522" s="2" t="s">
        <v>58</v>
      </c>
      <c r="I5522" s="2" t="s">
        <v>49</v>
      </c>
      <c r="J5522" s="6">
        <v>863.31700000000001</v>
      </c>
      <c r="K5522" s="6">
        <v>1149.1693333333333</v>
      </c>
      <c r="L5522" s="2" t="s">
        <v>44</v>
      </c>
      <c r="M5522" s="2" t="s">
        <v>51</v>
      </c>
      <c r="N5522" s="6">
        <v>0</v>
      </c>
      <c r="O5522" s="6">
        <v>0</v>
      </c>
      <c r="P5522" s="6">
        <v>338.50333333333333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187.11111111111111</v>
      </c>
      <c r="W5522" s="6">
        <v>0</v>
      </c>
      <c r="X5522" s="6">
        <v>0</v>
      </c>
      <c r="Y5522" s="6">
        <v>398.70085502289754</v>
      </c>
      <c r="Z5522" s="2">
        <v>24</v>
      </c>
      <c r="AA5522" s="6">
        <v>19.904782141493449</v>
      </c>
      <c r="AB5522" s="2" t="s">
        <v>55</v>
      </c>
      <c r="AC5522" s="2" t="s">
        <v>50</v>
      </c>
      <c r="AD5522" s="2" t="s">
        <v>40</v>
      </c>
      <c r="AE5522" s="2" t="s">
        <v>41</v>
      </c>
      <c r="AF5522" s="2" t="s">
        <v>59</v>
      </c>
      <c r="AG5522" s="4" t="s">
        <v>59</v>
      </c>
      <c r="AH5522" s="3" t="s">
        <v>59</v>
      </c>
    </row>
    <row r="5523" spans="1:35" ht="15" x14ac:dyDescent="0.25">
      <c r="A5523" s="2">
        <v>5522</v>
      </c>
      <c r="B5523" s="2">
        <v>35</v>
      </c>
      <c r="C5523" s="2" t="s">
        <v>47</v>
      </c>
      <c r="D5523" s="2" t="s">
        <v>57</v>
      </c>
      <c r="E5523" s="2">
        <v>1</v>
      </c>
      <c r="F5523" s="2">
        <v>3</v>
      </c>
      <c r="G5523" s="2">
        <v>5</v>
      </c>
      <c r="H5523" s="2" t="s">
        <v>58</v>
      </c>
      <c r="I5523" s="2" t="s">
        <v>49</v>
      </c>
      <c r="J5523" s="6">
        <v>628.78975000000003</v>
      </c>
      <c r="K5523" s="6">
        <v>753.75800000000004</v>
      </c>
      <c r="L5523" s="2" t="s">
        <v>44</v>
      </c>
      <c r="M5523" s="2" t="s">
        <v>37</v>
      </c>
      <c r="N5523" s="6">
        <v>0</v>
      </c>
      <c r="O5523" s="6">
        <v>0</v>
      </c>
      <c r="P5523" s="6">
        <v>412.92177777777778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414.16201621532588</v>
      </c>
      <c r="Z5523" s="2">
        <v>36</v>
      </c>
      <c r="AA5523" s="6">
        <v>14.972949026169266</v>
      </c>
      <c r="AB5523" s="2" t="s">
        <v>68</v>
      </c>
      <c r="AC5523" s="2" t="s">
        <v>39</v>
      </c>
      <c r="AD5523" s="2" t="s">
        <v>46</v>
      </c>
      <c r="AE5523" s="2" t="s">
        <v>41</v>
      </c>
      <c r="AF5523" s="2">
        <v>0</v>
      </c>
      <c r="AG5523" s="8">
        <v>0.12950488924980161</v>
      </c>
      <c r="AH5523" s="3">
        <v>518.911376953125</v>
      </c>
      <c r="AI5523" s="9">
        <v>0.27111184597015381</v>
      </c>
    </row>
    <row r="5524" spans="1:35" ht="15" x14ac:dyDescent="0.25">
      <c r="A5524" s="2">
        <v>5523</v>
      </c>
      <c r="B5524" s="2">
        <v>50</v>
      </c>
      <c r="C5524" s="2" t="s">
        <v>32</v>
      </c>
      <c r="D5524" s="2" t="s">
        <v>33</v>
      </c>
      <c r="E5524" s="2">
        <v>1</v>
      </c>
      <c r="F5524" s="2">
        <v>1</v>
      </c>
      <c r="G5524" s="2">
        <v>3</v>
      </c>
      <c r="H5524" s="2" t="s">
        <v>34</v>
      </c>
      <c r="I5524" s="2" t="s">
        <v>35</v>
      </c>
      <c r="J5524" s="6">
        <v>993.64800000000002</v>
      </c>
      <c r="K5524" s="6">
        <v>974.64866666666671</v>
      </c>
      <c r="L5524" s="2" t="s">
        <v>36</v>
      </c>
      <c r="M5524" s="2" t="s">
        <v>45</v>
      </c>
      <c r="N5524" s="6">
        <v>0</v>
      </c>
      <c r="O5524" s="6">
        <v>0</v>
      </c>
      <c r="P5524" s="6">
        <v>47.993333333333332</v>
      </c>
      <c r="Q5524" s="6">
        <v>220.66666666666666</v>
      </c>
      <c r="R5524" s="6">
        <v>0</v>
      </c>
      <c r="S5524" s="6">
        <v>0</v>
      </c>
      <c r="T5524" s="6">
        <v>0</v>
      </c>
      <c r="U5524" s="6">
        <v>0</v>
      </c>
      <c r="V5524" s="6">
        <v>18.222222222222221</v>
      </c>
      <c r="W5524" s="6">
        <v>0</v>
      </c>
      <c r="X5524" s="6">
        <v>0</v>
      </c>
      <c r="Y5524" s="6">
        <v>507.35574098160282</v>
      </c>
      <c r="Z5524" s="2">
        <v>60</v>
      </c>
      <c r="AA5524" s="6">
        <v>12.883501188343486</v>
      </c>
      <c r="AB5524" s="2" t="s">
        <v>38</v>
      </c>
      <c r="AC5524" s="2" t="s">
        <v>39</v>
      </c>
      <c r="AD5524" s="2" t="s">
        <v>40</v>
      </c>
      <c r="AE5524" s="2" t="s">
        <v>41</v>
      </c>
      <c r="AF5524" s="2">
        <v>0</v>
      </c>
      <c r="AG5524" s="8">
        <v>7.1986816823482513E-2</v>
      </c>
      <c r="AH5524" s="3">
        <v>600.61688232421875</v>
      </c>
      <c r="AI5524" s="9">
        <v>0.14436435699462891</v>
      </c>
    </row>
    <row r="5525" spans="1:35" ht="15" x14ac:dyDescent="0.25">
      <c r="A5525" s="2">
        <v>5524</v>
      </c>
      <c r="B5525" s="2">
        <v>58</v>
      </c>
      <c r="C5525" s="2" t="s">
        <v>61</v>
      </c>
      <c r="D5525" s="2" t="s">
        <v>57</v>
      </c>
      <c r="E5525" s="2">
        <v>0</v>
      </c>
      <c r="F5525" s="2">
        <v>0</v>
      </c>
      <c r="G5525" s="2">
        <v>3</v>
      </c>
      <c r="H5525" s="2" t="s">
        <v>52</v>
      </c>
      <c r="I5525" s="2" t="s">
        <v>54</v>
      </c>
      <c r="J5525" s="6">
        <v>703.26075000000003</v>
      </c>
      <c r="K5525" s="6">
        <v>474.60511111111111</v>
      </c>
      <c r="L5525" s="2" t="s">
        <v>36</v>
      </c>
      <c r="M5525" s="2" t="s">
        <v>37</v>
      </c>
      <c r="N5525" s="6">
        <v>0</v>
      </c>
      <c r="O5525" s="6">
        <v>0</v>
      </c>
      <c r="P5525" s="6">
        <v>381.56177777777776</v>
      </c>
      <c r="Q5525" s="6">
        <v>88.888888888888886</v>
      </c>
      <c r="R5525" s="6">
        <v>0</v>
      </c>
      <c r="S5525" s="6">
        <v>0</v>
      </c>
      <c r="T5525" s="6">
        <v>0</v>
      </c>
      <c r="U5525" s="6">
        <v>0</v>
      </c>
      <c r="V5525" s="6">
        <v>10.444444444444445</v>
      </c>
      <c r="W5525" s="6">
        <v>0</v>
      </c>
      <c r="X5525" s="6">
        <v>0</v>
      </c>
      <c r="Y5525" s="6">
        <v>581.03859570223574</v>
      </c>
      <c r="Z5525" s="2">
        <v>36</v>
      </c>
      <c r="AA5525" s="6">
        <v>21.005937133460897</v>
      </c>
      <c r="AB5525" s="2" t="s">
        <v>38</v>
      </c>
      <c r="AC5525" s="2" t="s">
        <v>50</v>
      </c>
      <c r="AD5525" s="2" t="s">
        <v>40</v>
      </c>
      <c r="AE5525" s="2" t="s">
        <v>41</v>
      </c>
      <c r="AF5525" s="2">
        <v>1</v>
      </c>
      <c r="AG5525" s="8">
        <v>0.1041234880685806</v>
      </c>
      <c r="AH5525" s="3">
        <v>509.32937622070313</v>
      </c>
      <c r="AI5525" s="9">
        <v>0.1944244056940079</v>
      </c>
    </row>
    <row r="5526" spans="1:35" ht="15" x14ac:dyDescent="0.25">
      <c r="A5526" s="2">
        <v>5525</v>
      </c>
      <c r="B5526" s="2">
        <v>26</v>
      </c>
      <c r="C5526" s="2" t="s">
        <v>32</v>
      </c>
      <c r="D5526" s="2" t="s">
        <v>65</v>
      </c>
      <c r="E5526" s="2">
        <v>1</v>
      </c>
      <c r="F5526" s="2">
        <v>1</v>
      </c>
      <c r="G5526" s="2">
        <v>3</v>
      </c>
      <c r="H5526" s="2" t="s">
        <v>58</v>
      </c>
      <c r="I5526" s="2" t="s">
        <v>35</v>
      </c>
      <c r="J5526" s="6">
        <v>910.45425</v>
      </c>
      <c r="K5526" s="6">
        <v>534.71155555555561</v>
      </c>
      <c r="L5526" s="2" t="s">
        <v>44</v>
      </c>
      <c r="M5526" s="2" t="s">
        <v>45</v>
      </c>
      <c r="N5526" s="6">
        <v>0</v>
      </c>
      <c r="O5526" s="6">
        <v>0</v>
      </c>
      <c r="P5526" s="6">
        <v>15.519555555555556</v>
      </c>
      <c r="Q5526" s="6">
        <v>0</v>
      </c>
      <c r="R5526" s="6">
        <v>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791.20860729980996</v>
      </c>
      <c r="Z5526" s="2">
        <v>48</v>
      </c>
      <c r="AA5526" s="6">
        <v>23.241752529406483</v>
      </c>
      <c r="AB5526" s="2" t="s">
        <v>55</v>
      </c>
      <c r="AC5526" s="2" t="s">
        <v>39</v>
      </c>
      <c r="AD5526" s="2" t="s">
        <v>46</v>
      </c>
      <c r="AE5526" s="2" t="s">
        <v>69</v>
      </c>
      <c r="AF5526" s="2">
        <v>1</v>
      </c>
      <c r="AG5526" s="8">
        <v>8.5303619503974915E-2</v>
      </c>
      <c r="AH5526" s="3">
        <v>509.956787109375</v>
      </c>
      <c r="AI5526" s="9">
        <v>0.13421465456485751</v>
      </c>
    </row>
    <row r="5527" spans="1:35" ht="15" x14ac:dyDescent="0.25">
      <c r="A5527" s="2">
        <v>5526</v>
      </c>
      <c r="B5527" s="2">
        <v>52</v>
      </c>
      <c r="C5527" s="2" t="s">
        <v>61</v>
      </c>
      <c r="D5527" s="2" t="s">
        <v>33</v>
      </c>
      <c r="E5527" s="2">
        <v>0</v>
      </c>
      <c r="F5527" s="2">
        <v>1</v>
      </c>
      <c r="G5527" s="2">
        <v>3</v>
      </c>
      <c r="H5527" s="2" t="s">
        <v>34</v>
      </c>
      <c r="I5527" s="2" t="s">
        <v>49</v>
      </c>
      <c r="J5527" s="6">
        <v>563.87924999999996</v>
      </c>
      <c r="K5527" s="6">
        <v>435.83155555555555</v>
      </c>
      <c r="L5527" s="2" t="s">
        <v>44</v>
      </c>
      <c r="M5527" s="2" t="s">
        <v>37</v>
      </c>
      <c r="N5527" s="6">
        <v>0</v>
      </c>
      <c r="O5527" s="6">
        <v>0</v>
      </c>
      <c r="P5527" s="6">
        <v>337.73955555555557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587.98038949206602</v>
      </c>
      <c r="Z5527" s="2">
        <v>6</v>
      </c>
      <c r="AA5527" s="6">
        <v>103.20538406307001</v>
      </c>
      <c r="AB5527" s="2" t="s">
        <v>38</v>
      </c>
      <c r="AC5527" s="2" t="s">
        <v>39</v>
      </c>
      <c r="AD5527" s="2" t="s">
        <v>63</v>
      </c>
      <c r="AE5527" s="2" t="s">
        <v>41</v>
      </c>
      <c r="AF5527" s="2">
        <v>0</v>
      </c>
      <c r="AG5527" s="8">
        <v>0.1215562522411346</v>
      </c>
      <c r="AH5527" s="3">
        <v>423.6275634765625</v>
      </c>
      <c r="AI5527" s="9">
        <v>0.1987593621015549</v>
      </c>
    </row>
    <row r="5528" spans="1:35" ht="15" x14ac:dyDescent="0.25">
      <c r="A5528" s="2">
        <v>5527</v>
      </c>
      <c r="B5528" s="2">
        <v>22</v>
      </c>
      <c r="C5528" s="2" t="s">
        <v>61</v>
      </c>
      <c r="D5528" s="2" t="s">
        <v>57</v>
      </c>
      <c r="E5528" s="2">
        <v>4</v>
      </c>
      <c r="F5528" s="2">
        <v>1</v>
      </c>
      <c r="G5528" s="2">
        <v>3</v>
      </c>
      <c r="H5528" s="2" t="s">
        <v>48</v>
      </c>
      <c r="I5528" s="2" t="s">
        <v>49</v>
      </c>
      <c r="J5528" s="6">
        <v>601.93624999999997</v>
      </c>
      <c r="K5528" s="6">
        <v>707.54622222222224</v>
      </c>
      <c r="L5528" s="2" t="s">
        <v>44</v>
      </c>
      <c r="M5528" s="2" t="s">
        <v>37</v>
      </c>
      <c r="N5528" s="6">
        <v>0</v>
      </c>
      <c r="O5528" s="6">
        <v>0</v>
      </c>
      <c r="P5528" s="6">
        <v>372.0817777777778</v>
      </c>
      <c r="Q5528" s="6">
        <v>0</v>
      </c>
      <c r="R5528" s="6">
        <v>0</v>
      </c>
      <c r="S5528" s="6">
        <v>0</v>
      </c>
      <c r="T5528" s="6">
        <v>0</v>
      </c>
      <c r="U5528" s="6">
        <v>0</v>
      </c>
      <c r="V5528" s="6">
        <v>103.77777777777777</v>
      </c>
      <c r="W5528" s="6">
        <v>0</v>
      </c>
      <c r="X5528" s="6">
        <v>0</v>
      </c>
      <c r="Y5528" s="6">
        <v>232.15097520538697</v>
      </c>
      <c r="Z5528" s="2">
        <v>18</v>
      </c>
      <c r="AA5528" s="6">
        <v>14.812574460536297</v>
      </c>
      <c r="AB5528" s="2" t="s">
        <v>38</v>
      </c>
      <c r="AC5528" s="2" t="s">
        <v>60</v>
      </c>
      <c r="AD5528" s="2" t="s">
        <v>77</v>
      </c>
      <c r="AE5528" s="2" t="s">
        <v>41</v>
      </c>
      <c r="AF5528" s="2">
        <v>1</v>
      </c>
      <c r="AG5528" s="8">
        <v>0.20054459571838379</v>
      </c>
      <c r="AH5528" s="3">
        <v>344.67318725585938</v>
      </c>
      <c r="AI5528" s="9">
        <v>0.29025882482528692</v>
      </c>
    </row>
    <row r="5529" spans="1:35" ht="15" x14ac:dyDescent="0.25">
      <c r="A5529" s="2">
        <v>5528</v>
      </c>
      <c r="B5529" s="2">
        <v>25</v>
      </c>
      <c r="C5529" s="2" t="s">
        <v>32</v>
      </c>
      <c r="D5529" s="2" t="s">
        <v>57</v>
      </c>
      <c r="E5529" s="2">
        <v>2</v>
      </c>
      <c r="F5529" s="2">
        <v>1</v>
      </c>
      <c r="G5529" s="2">
        <v>3</v>
      </c>
      <c r="H5529" s="2" t="s">
        <v>58</v>
      </c>
      <c r="I5529" s="2" t="s">
        <v>79</v>
      </c>
      <c r="J5529" s="6">
        <v>995.4085</v>
      </c>
      <c r="K5529" s="6">
        <v>1041.838888888889</v>
      </c>
      <c r="L5529" s="2" t="s">
        <v>36</v>
      </c>
      <c r="M5529" s="2" t="s">
        <v>37</v>
      </c>
      <c r="N5529" s="6">
        <v>0</v>
      </c>
      <c r="O5529" s="6">
        <v>0</v>
      </c>
      <c r="P5529" s="6">
        <v>355.32755555555553</v>
      </c>
      <c r="Q5529" s="6">
        <v>0</v>
      </c>
      <c r="R5529" s="6">
        <v>0</v>
      </c>
      <c r="S5529" s="6">
        <v>0</v>
      </c>
      <c r="T5529" s="6">
        <v>0</v>
      </c>
      <c r="U5529" s="6">
        <v>0</v>
      </c>
      <c r="V5529" s="6">
        <v>199.55555555555554</v>
      </c>
      <c r="W5529" s="6">
        <v>0</v>
      </c>
      <c r="X5529" s="6">
        <v>0</v>
      </c>
      <c r="Y5529" s="6">
        <v>703.29987870295975</v>
      </c>
      <c r="Z5529" s="2">
        <v>36</v>
      </c>
      <c r="AA5529" s="6">
        <v>25.425975395231738</v>
      </c>
      <c r="AB5529" s="2" t="s">
        <v>68</v>
      </c>
      <c r="AC5529" s="2" t="s">
        <v>60</v>
      </c>
      <c r="AD5529" s="2" t="s">
        <v>40</v>
      </c>
      <c r="AE5529" s="2" t="s">
        <v>41</v>
      </c>
      <c r="AF5529" s="2">
        <v>1</v>
      </c>
      <c r="AG5529" s="8">
        <v>7.9255566000938416E-2</v>
      </c>
      <c r="AH5529" s="3">
        <v>485.69107055664063</v>
      </c>
      <c r="AI5529" s="9">
        <v>0.11254677176475519</v>
      </c>
    </row>
    <row r="5530" spans="1:35" ht="15" x14ac:dyDescent="0.25">
      <c r="A5530" s="2">
        <v>5529</v>
      </c>
      <c r="B5530" s="2">
        <v>48</v>
      </c>
      <c r="C5530" s="2" t="s">
        <v>32</v>
      </c>
      <c r="D5530" s="2" t="s">
        <v>33</v>
      </c>
      <c r="E5530" s="2">
        <v>1</v>
      </c>
      <c r="F5530" s="2">
        <v>1</v>
      </c>
      <c r="G5530" s="2">
        <v>2</v>
      </c>
      <c r="H5530" s="2" t="s">
        <v>34</v>
      </c>
      <c r="I5530" s="2" t="s">
        <v>49</v>
      </c>
      <c r="J5530" s="6">
        <v>257.08600000000001</v>
      </c>
      <c r="K5530" s="6">
        <v>305.64822222222222</v>
      </c>
      <c r="L5530" s="2" t="s">
        <v>44</v>
      </c>
      <c r="M5530" s="2" t="s">
        <v>37</v>
      </c>
      <c r="N5530" s="6">
        <v>0</v>
      </c>
      <c r="O5530" s="6">
        <v>484.88888888888891</v>
      </c>
      <c r="P5530" s="6">
        <v>43.923111111111112</v>
      </c>
      <c r="Q5530" s="6">
        <v>0</v>
      </c>
      <c r="R5530" s="6">
        <v>0</v>
      </c>
      <c r="S5530" s="6">
        <v>0</v>
      </c>
      <c r="T5530" s="6">
        <v>333.33333333333331</v>
      </c>
      <c r="U5530" s="6">
        <v>0</v>
      </c>
      <c r="V5530" s="6">
        <v>248</v>
      </c>
      <c r="W5530" s="6">
        <v>0</v>
      </c>
      <c r="X5530" s="6">
        <v>0</v>
      </c>
      <c r="Y5530" s="6">
        <v>134.05331615711393</v>
      </c>
      <c r="Z5530" s="2">
        <v>36</v>
      </c>
      <c r="AA5530" s="6">
        <v>4.8463485086132936</v>
      </c>
      <c r="AB5530" s="2" t="s">
        <v>38</v>
      </c>
      <c r="AC5530" s="2" t="s">
        <v>50</v>
      </c>
      <c r="AD5530" s="2" t="s">
        <v>40</v>
      </c>
      <c r="AE5530" s="2" t="s">
        <v>41</v>
      </c>
      <c r="AF5530" s="2">
        <v>0</v>
      </c>
      <c r="AG5530" s="8">
        <v>0.25517112016677862</v>
      </c>
      <c r="AH5530" s="3">
        <v>369.28192138671881</v>
      </c>
      <c r="AI5530" s="9">
        <v>0.41912353038787842</v>
      </c>
    </row>
    <row r="5531" spans="1:35" ht="15" x14ac:dyDescent="0.25">
      <c r="A5531" s="2">
        <v>5530</v>
      </c>
      <c r="B5531" s="2">
        <v>52</v>
      </c>
      <c r="C5531" s="2" t="s">
        <v>32</v>
      </c>
      <c r="D5531" s="2" t="s">
        <v>57</v>
      </c>
      <c r="E5531" s="2">
        <v>1</v>
      </c>
      <c r="F5531" s="2">
        <v>0</v>
      </c>
      <c r="G5531" s="2">
        <v>2</v>
      </c>
      <c r="H5531" s="2" t="s">
        <v>34</v>
      </c>
      <c r="I5531" s="2" t="s">
        <v>35</v>
      </c>
      <c r="J5531" s="6">
        <v>430.55475000000001</v>
      </c>
      <c r="K5531" s="6">
        <v>303.53422222222224</v>
      </c>
      <c r="L5531" s="2" t="s">
        <v>44</v>
      </c>
      <c r="M5531" s="2" t="s">
        <v>37</v>
      </c>
      <c r="N5531" s="6">
        <v>0</v>
      </c>
      <c r="O5531" s="6">
        <v>0</v>
      </c>
      <c r="P5531" s="6">
        <v>241.84355555555555</v>
      </c>
      <c r="Q5531" s="6">
        <v>0</v>
      </c>
      <c r="R5531" s="6">
        <v>0</v>
      </c>
      <c r="S5531" s="6">
        <v>0</v>
      </c>
      <c r="T5531" s="6">
        <v>0</v>
      </c>
      <c r="U5531" s="6">
        <v>0</v>
      </c>
      <c r="V5531" s="6">
        <v>52.888888888888886</v>
      </c>
      <c r="W5531" s="6">
        <v>0</v>
      </c>
      <c r="X5531" s="6">
        <v>0</v>
      </c>
      <c r="Y5531" s="6">
        <v>446.3007767765281</v>
      </c>
      <c r="Z5531" s="2">
        <v>24</v>
      </c>
      <c r="AA5531" s="6">
        <v>22.281165488862339</v>
      </c>
      <c r="AB5531" s="2" t="s">
        <v>55</v>
      </c>
      <c r="AC5531" s="2" t="s">
        <v>39</v>
      </c>
      <c r="AD5531" s="2" t="s">
        <v>40</v>
      </c>
      <c r="AE5531" s="2" t="s">
        <v>41</v>
      </c>
      <c r="AF5531" s="2">
        <v>1</v>
      </c>
      <c r="AG5531" s="8">
        <v>0.179141029715538</v>
      </c>
      <c r="AH5531" s="3">
        <v>387.27862548828119</v>
      </c>
      <c r="AI5531" s="9">
        <v>0.27853170037269592</v>
      </c>
    </row>
    <row r="5532" spans="1:35" x14ac:dyDescent="0.2">
      <c r="A5532" s="2">
        <v>5531</v>
      </c>
      <c r="B5532" s="2">
        <v>60</v>
      </c>
      <c r="C5532" s="2" t="s">
        <v>61</v>
      </c>
      <c r="D5532" s="2" t="s">
        <v>33</v>
      </c>
      <c r="E5532" s="2">
        <v>0</v>
      </c>
      <c r="F5532" s="2">
        <v>2</v>
      </c>
      <c r="G5532" s="2">
        <v>3</v>
      </c>
      <c r="H5532" s="2" t="s">
        <v>58</v>
      </c>
      <c r="I5532" s="2" t="s">
        <v>35</v>
      </c>
      <c r="J5532" s="6">
        <v>576.05375000000004</v>
      </c>
      <c r="K5532" s="6">
        <v>314.46933333333334</v>
      </c>
      <c r="L5532" s="2" t="s">
        <v>36</v>
      </c>
      <c r="M5532" s="2" t="s">
        <v>45</v>
      </c>
      <c r="N5532" s="6">
        <v>0</v>
      </c>
      <c r="O5532" s="6">
        <v>222.22222222222223</v>
      </c>
      <c r="P5532" s="6">
        <v>160.28022222222222</v>
      </c>
      <c r="Q5532" s="6">
        <v>0</v>
      </c>
      <c r="R5532" s="6">
        <v>0</v>
      </c>
      <c r="S5532" s="6">
        <v>0</v>
      </c>
      <c r="T5532" s="6">
        <v>0</v>
      </c>
      <c r="U5532" s="6">
        <v>0</v>
      </c>
      <c r="V5532" s="6">
        <v>18.222222222222221</v>
      </c>
      <c r="W5532" s="6">
        <v>0</v>
      </c>
      <c r="X5532" s="6">
        <v>0</v>
      </c>
      <c r="Y5532" s="6">
        <v>647.96428896256782</v>
      </c>
      <c r="Z5532" s="2">
        <v>36</v>
      </c>
      <c r="AA5532" s="6">
        <v>23.425461267723868</v>
      </c>
      <c r="AB5532" s="2" t="s">
        <v>38</v>
      </c>
      <c r="AC5532" s="2" t="s">
        <v>39</v>
      </c>
      <c r="AD5532" s="2" t="s">
        <v>40</v>
      </c>
      <c r="AE5532" s="2" t="s">
        <v>67</v>
      </c>
      <c r="AF5532" s="2" t="s">
        <v>59</v>
      </c>
      <c r="AG5532" s="4" t="s">
        <v>59</v>
      </c>
      <c r="AH5532" s="3" t="s">
        <v>59</v>
      </c>
    </row>
    <row r="5533" spans="1:35" ht="15" x14ac:dyDescent="0.25">
      <c r="A5533" s="2">
        <v>5532</v>
      </c>
      <c r="B5533" s="2">
        <v>49</v>
      </c>
      <c r="C5533" s="2" t="s">
        <v>61</v>
      </c>
      <c r="D5533" s="2" t="s">
        <v>57</v>
      </c>
      <c r="E5533" s="2">
        <v>0</v>
      </c>
      <c r="F5533" s="2">
        <v>0</v>
      </c>
      <c r="G5533" s="2">
        <v>2</v>
      </c>
      <c r="H5533" s="2" t="s">
        <v>34</v>
      </c>
      <c r="I5533" s="2" t="s">
        <v>49</v>
      </c>
      <c r="J5533" s="6">
        <v>111.92175</v>
      </c>
      <c r="K5533" s="6">
        <v>61.38688888888889</v>
      </c>
      <c r="L5533" s="2" t="s">
        <v>44</v>
      </c>
      <c r="M5533" s="2" t="s">
        <v>37</v>
      </c>
      <c r="N5533" s="6">
        <v>0</v>
      </c>
      <c r="O5533" s="6">
        <v>0</v>
      </c>
      <c r="P5533" s="6">
        <v>15.268000000000001</v>
      </c>
      <c r="Q5533" s="6">
        <v>0</v>
      </c>
      <c r="R5533" s="6">
        <v>0</v>
      </c>
      <c r="S5533" s="6">
        <v>0</v>
      </c>
      <c r="T5533" s="6">
        <v>0</v>
      </c>
      <c r="U5533" s="6">
        <v>0</v>
      </c>
      <c r="V5533" s="6">
        <v>31.777777777777779</v>
      </c>
      <c r="W5533" s="6">
        <v>0</v>
      </c>
      <c r="X5533" s="6">
        <v>0</v>
      </c>
      <c r="Y5533" s="6">
        <v>106.17643066627338</v>
      </c>
      <c r="Z5533" s="2">
        <v>36</v>
      </c>
      <c r="AA5533" s="6">
        <v>3.8385323180389652</v>
      </c>
      <c r="AB5533" s="2" t="s">
        <v>55</v>
      </c>
      <c r="AC5533" s="2" t="s">
        <v>50</v>
      </c>
      <c r="AD5533" s="2" t="s">
        <v>40</v>
      </c>
      <c r="AE5533" s="2" t="s">
        <v>41</v>
      </c>
      <c r="AF5533" s="2">
        <v>0</v>
      </c>
      <c r="AG5533" s="8">
        <v>0.29158592224121088</v>
      </c>
      <c r="AH5533" s="3">
        <v>338.851806640625</v>
      </c>
      <c r="AI5533" s="9">
        <v>0.47589650750160217</v>
      </c>
    </row>
    <row r="5534" spans="1:35" x14ac:dyDescent="0.2">
      <c r="A5534" s="2">
        <v>5533</v>
      </c>
      <c r="B5534" s="2">
        <v>49</v>
      </c>
      <c r="C5534" s="2" t="s">
        <v>32</v>
      </c>
      <c r="D5534" s="2" t="s">
        <v>33</v>
      </c>
      <c r="E5534" s="2">
        <v>0</v>
      </c>
      <c r="F5534" s="2">
        <v>1</v>
      </c>
      <c r="G5534" s="2">
        <v>3</v>
      </c>
      <c r="H5534" s="2" t="s">
        <v>43</v>
      </c>
      <c r="I5534" s="2" t="s">
        <v>49</v>
      </c>
      <c r="J5534" s="6">
        <v>48.057749999999999</v>
      </c>
      <c r="K5534" s="6">
        <v>63.994444444444447</v>
      </c>
      <c r="L5534" s="2" t="s">
        <v>73</v>
      </c>
      <c r="M5534" s="2" t="s">
        <v>37</v>
      </c>
      <c r="N5534" s="6">
        <v>0</v>
      </c>
      <c r="O5534" s="6">
        <v>0</v>
      </c>
      <c r="P5534" s="6">
        <v>12.542222222222222</v>
      </c>
      <c r="Q5534" s="6">
        <v>0</v>
      </c>
      <c r="R5534" s="6">
        <v>0</v>
      </c>
      <c r="S5534" s="6">
        <v>0</v>
      </c>
      <c r="T5534" s="6">
        <v>44.444444444444443</v>
      </c>
      <c r="U5534" s="6">
        <v>0</v>
      </c>
      <c r="V5534" s="6">
        <v>47.777777777777779</v>
      </c>
      <c r="W5534" s="6">
        <v>0</v>
      </c>
      <c r="X5534" s="6">
        <v>0</v>
      </c>
      <c r="Y5534" s="6">
        <v>21.419209757157763</v>
      </c>
      <c r="Z5534" s="2">
        <v>36</v>
      </c>
      <c r="AA5534" s="6">
        <v>0.77435574320753664</v>
      </c>
      <c r="AB5534" s="2" t="s">
        <v>38</v>
      </c>
      <c r="AC5534" s="2" t="s">
        <v>50</v>
      </c>
      <c r="AD5534" s="2" t="s">
        <v>40</v>
      </c>
      <c r="AE5534" s="2" t="s">
        <v>41</v>
      </c>
      <c r="AF5534" s="2" t="s">
        <v>59</v>
      </c>
      <c r="AG5534" s="4" t="s">
        <v>59</v>
      </c>
      <c r="AH5534" s="3" t="s">
        <v>59</v>
      </c>
    </row>
    <row r="5535" spans="1:35" ht="15" x14ac:dyDescent="0.25">
      <c r="A5535" s="2">
        <v>5534</v>
      </c>
      <c r="B5535" s="2">
        <v>43</v>
      </c>
      <c r="C5535" s="2" t="s">
        <v>32</v>
      </c>
      <c r="D5535" s="2" t="s">
        <v>33</v>
      </c>
      <c r="E5535" s="2">
        <v>1</v>
      </c>
      <c r="F5535" s="2">
        <v>0</v>
      </c>
      <c r="G5535" s="2">
        <v>4</v>
      </c>
      <c r="H5535" s="2" t="s">
        <v>53</v>
      </c>
      <c r="I5535" s="2" t="s">
        <v>49</v>
      </c>
      <c r="J5535" s="6">
        <v>338.45400000000001</v>
      </c>
      <c r="K5535" s="6">
        <v>343.30666666666667</v>
      </c>
      <c r="L5535" s="2" t="s">
        <v>44</v>
      </c>
      <c r="M5535" s="2" t="s">
        <v>37</v>
      </c>
      <c r="N5535" s="6">
        <v>0</v>
      </c>
      <c r="O5535" s="6">
        <v>1244.4444444444443</v>
      </c>
      <c r="P5535" s="6">
        <v>112.38977777777778</v>
      </c>
      <c r="Q5535" s="6">
        <v>0</v>
      </c>
      <c r="R5535" s="6">
        <v>0</v>
      </c>
      <c r="S5535" s="6">
        <v>0</v>
      </c>
      <c r="T5535" s="6">
        <v>0</v>
      </c>
      <c r="U5535" s="6">
        <v>0</v>
      </c>
      <c r="V5535" s="6">
        <v>12.222222222222221</v>
      </c>
      <c r="W5535" s="6">
        <v>0</v>
      </c>
      <c r="X5535" s="6">
        <v>0</v>
      </c>
      <c r="Y5535" s="6">
        <v>253.70930203136993</v>
      </c>
      <c r="Z5535" s="2">
        <v>36</v>
      </c>
      <c r="AA5535" s="6">
        <v>9.1721990381794747</v>
      </c>
      <c r="AB5535" s="2" t="s">
        <v>38</v>
      </c>
      <c r="AC5535" s="2" t="s">
        <v>50</v>
      </c>
      <c r="AD5535" s="2" t="s">
        <v>40</v>
      </c>
      <c r="AE5535" s="2" t="s">
        <v>41</v>
      </c>
      <c r="AF5535" s="2">
        <v>0</v>
      </c>
      <c r="AG5535" s="8">
        <v>0.1944529116153717</v>
      </c>
      <c r="AH5535" s="3">
        <v>437.20736694335938</v>
      </c>
      <c r="AI5535" s="9">
        <v>0.37905523180961609</v>
      </c>
    </row>
    <row r="5536" spans="1:35" ht="15" x14ac:dyDescent="0.25">
      <c r="A5536" s="2">
        <v>5535</v>
      </c>
      <c r="B5536" s="2">
        <v>22</v>
      </c>
      <c r="C5536" s="2" t="s">
        <v>32</v>
      </c>
      <c r="D5536" s="2" t="s">
        <v>65</v>
      </c>
      <c r="E5536" s="2">
        <v>1</v>
      </c>
      <c r="F5536" s="2">
        <v>1</v>
      </c>
      <c r="G5536" s="2">
        <v>3</v>
      </c>
      <c r="H5536" s="2" t="s">
        <v>53</v>
      </c>
      <c r="I5536" s="2" t="s">
        <v>66</v>
      </c>
      <c r="J5536" s="6">
        <v>121.61199999999999</v>
      </c>
      <c r="K5536" s="6">
        <v>116.40933333333334</v>
      </c>
      <c r="L5536" s="2" t="s">
        <v>44</v>
      </c>
      <c r="M5536" s="2" t="s">
        <v>45</v>
      </c>
      <c r="N5536" s="6">
        <v>0</v>
      </c>
      <c r="O5536" s="6">
        <v>0</v>
      </c>
      <c r="P5536" s="6">
        <v>53.009777777777778</v>
      </c>
      <c r="Q5536" s="6">
        <v>0</v>
      </c>
      <c r="R5536" s="6">
        <v>0</v>
      </c>
      <c r="S5536" s="6">
        <v>0</v>
      </c>
      <c r="T5536" s="6">
        <v>0</v>
      </c>
      <c r="U5536" s="6">
        <v>0</v>
      </c>
      <c r="V5536" s="6">
        <v>36.222222222222221</v>
      </c>
      <c r="W5536" s="6">
        <v>0</v>
      </c>
      <c r="X5536" s="6">
        <v>0</v>
      </c>
      <c r="Y5536" s="6">
        <v>47.719058035505135</v>
      </c>
      <c r="Z5536" s="2">
        <v>48</v>
      </c>
      <c r="AA5536" s="6">
        <v>1.4017473110948331</v>
      </c>
      <c r="AB5536" s="2" t="s">
        <v>55</v>
      </c>
      <c r="AC5536" s="2" t="s">
        <v>50</v>
      </c>
      <c r="AD5536" s="2" t="s">
        <v>40</v>
      </c>
      <c r="AE5536" s="2" t="s">
        <v>67</v>
      </c>
      <c r="AF5536" s="2">
        <v>0</v>
      </c>
      <c r="AG5536" s="8">
        <v>0.31230920553207397</v>
      </c>
      <c r="AH5536" s="3">
        <v>342.98117065429688</v>
      </c>
      <c r="AI5536" s="9">
        <v>0.51546251773834229</v>
      </c>
    </row>
    <row r="5537" spans="1:35" ht="15" x14ac:dyDescent="0.25">
      <c r="A5537" s="2">
        <v>5536</v>
      </c>
      <c r="B5537" s="2">
        <v>24</v>
      </c>
      <c r="C5537" s="2" t="s">
        <v>61</v>
      </c>
      <c r="D5537" s="2" t="s">
        <v>33</v>
      </c>
      <c r="E5537" s="2">
        <v>2</v>
      </c>
      <c r="F5537" s="2">
        <v>2</v>
      </c>
      <c r="G5537" s="2">
        <v>3</v>
      </c>
      <c r="H5537" s="2" t="s">
        <v>34</v>
      </c>
      <c r="I5537" s="2" t="s">
        <v>35</v>
      </c>
      <c r="J5537" s="6">
        <v>1210.0695000000001</v>
      </c>
      <c r="K5537" s="6">
        <v>614.80644444444442</v>
      </c>
      <c r="L5537" s="2" t="s">
        <v>36</v>
      </c>
      <c r="M5537" s="2" t="s">
        <v>37</v>
      </c>
      <c r="N5537" s="6">
        <v>728.30945692339992</v>
      </c>
      <c r="O5537" s="6">
        <v>777.77777777777783</v>
      </c>
      <c r="P5537" s="6">
        <v>254.31222222222223</v>
      </c>
      <c r="Q5537" s="6">
        <v>0</v>
      </c>
      <c r="R5537" s="6">
        <v>0</v>
      </c>
      <c r="S5537" s="6">
        <v>0</v>
      </c>
      <c r="T5537" s="6">
        <v>0</v>
      </c>
      <c r="U5537" s="6">
        <v>0</v>
      </c>
      <c r="V5537" s="6">
        <v>33.333333333333336</v>
      </c>
      <c r="W5537" s="6">
        <v>0</v>
      </c>
      <c r="X5537" s="6">
        <v>0</v>
      </c>
      <c r="Y5537" s="6">
        <v>1072.6356062497493</v>
      </c>
      <c r="Z5537" s="2">
        <v>24</v>
      </c>
      <c r="AA5537" s="6">
        <v>53.550369382538292</v>
      </c>
      <c r="AB5537" s="2" t="s">
        <v>55</v>
      </c>
      <c r="AC5537" s="2" t="s">
        <v>72</v>
      </c>
      <c r="AD5537" s="2" t="s">
        <v>77</v>
      </c>
      <c r="AE5537" s="2" t="s">
        <v>41</v>
      </c>
      <c r="AF5537" s="2">
        <v>1</v>
      </c>
      <c r="AG5537" s="8">
        <v>5.8213956654071808E-2</v>
      </c>
      <c r="AH5537" s="3">
        <v>508.2061767578125</v>
      </c>
      <c r="AI5537" s="9">
        <v>7.2654083371162415E-2</v>
      </c>
    </row>
    <row r="5538" spans="1:35" ht="15" x14ac:dyDescent="0.25">
      <c r="A5538" s="2">
        <v>5537</v>
      </c>
      <c r="B5538" s="2">
        <v>48</v>
      </c>
      <c r="C5538" s="2" t="s">
        <v>47</v>
      </c>
      <c r="D5538" s="2" t="s">
        <v>33</v>
      </c>
      <c r="E5538" s="2">
        <v>0</v>
      </c>
      <c r="F5538" s="2">
        <v>1</v>
      </c>
      <c r="G5538" s="2">
        <v>5</v>
      </c>
      <c r="H5538" s="2" t="s">
        <v>34</v>
      </c>
      <c r="I5538" s="2" t="s">
        <v>49</v>
      </c>
      <c r="J5538" s="6">
        <v>2027.5640000000001</v>
      </c>
      <c r="K5538" s="6">
        <v>960.03955555555558</v>
      </c>
      <c r="L5538" s="2" t="s">
        <v>44</v>
      </c>
      <c r="M5538" s="2" t="s">
        <v>45</v>
      </c>
      <c r="N5538" s="6">
        <v>0</v>
      </c>
      <c r="O5538" s="6">
        <v>3044.4444444444443</v>
      </c>
      <c r="P5538" s="6">
        <v>968.63688888888885</v>
      </c>
      <c r="Q5538" s="6">
        <v>57.777777777777779</v>
      </c>
      <c r="R5538" s="6">
        <v>0</v>
      </c>
      <c r="S5538" s="6">
        <v>0</v>
      </c>
      <c r="T5538" s="6">
        <v>0</v>
      </c>
      <c r="U5538" s="6">
        <v>0</v>
      </c>
      <c r="V5538" s="6">
        <v>24.222222222222221</v>
      </c>
      <c r="W5538" s="6">
        <v>0</v>
      </c>
      <c r="X5538" s="6">
        <v>0</v>
      </c>
      <c r="Y5538" s="6">
        <v>3228.7374024913383</v>
      </c>
      <c r="Z5538" s="2">
        <v>36</v>
      </c>
      <c r="AA5538" s="6">
        <v>116.72659165647559</v>
      </c>
      <c r="AB5538" s="2" t="s">
        <v>55</v>
      </c>
      <c r="AC5538" s="2" t="s">
        <v>62</v>
      </c>
      <c r="AD5538" s="2" t="s">
        <v>40</v>
      </c>
      <c r="AE5538" s="2" t="s">
        <v>41</v>
      </c>
      <c r="AF5538" s="2">
        <v>1</v>
      </c>
      <c r="AG5538" s="8">
        <v>2.374714240431786E-3</v>
      </c>
      <c r="AH5538" s="3">
        <v>959.78973388671875</v>
      </c>
      <c r="AI5538" s="9">
        <v>2.1892418153583999E-3</v>
      </c>
    </row>
    <row r="5539" spans="1:35" x14ac:dyDescent="0.2">
      <c r="A5539" s="2">
        <v>5538</v>
      </c>
      <c r="B5539" s="2">
        <v>41</v>
      </c>
      <c r="C5539" s="2" t="s">
        <v>32</v>
      </c>
      <c r="D5539" s="2" t="s">
        <v>57</v>
      </c>
      <c r="E5539" s="2">
        <v>1</v>
      </c>
      <c r="F5539" s="2">
        <v>1</v>
      </c>
      <c r="G5539" s="2">
        <v>2</v>
      </c>
      <c r="H5539" s="2" t="s">
        <v>58</v>
      </c>
      <c r="I5539" s="2" t="s">
        <v>35</v>
      </c>
      <c r="J5539" s="6">
        <v>446.37225000000001</v>
      </c>
      <c r="K5539" s="6">
        <v>492.51155555555556</v>
      </c>
      <c r="L5539" s="2" t="s">
        <v>44</v>
      </c>
      <c r="M5539" s="2" t="s">
        <v>45</v>
      </c>
      <c r="N5539" s="6">
        <v>0</v>
      </c>
      <c r="O5539" s="6">
        <v>1022.2222222222222</v>
      </c>
      <c r="P5539" s="6">
        <v>71.745333333333335</v>
      </c>
      <c r="Q5539" s="6">
        <v>0</v>
      </c>
      <c r="R5539" s="6">
        <v>0</v>
      </c>
      <c r="S5539" s="6">
        <v>0</v>
      </c>
      <c r="T5539" s="6">
        <v>0</v>
      </c>
      <c r="U5539" s="6">
        <v>134.22222222222223</v>
      </c>
      <c r="V5539" s="6">
        <v>46.666666666666664</v>
      </c>
      <c r="W5539" s="6">
        <v>0</v>
      </c>
      <c r="X5539" s="6">
        <v>0</v>
      </c>
      <c r="Y5539" s="6">
        <v>140.13282230839928</v>
      </c>
      <c r="Z5539" s="2">
        <v>36</v>
      </c>
      <c r="AA5539" s="6">
        <v>5.0661372196576018</v>
      </c>
      <c r="AB5539" s="2" t="s">
        <v>55</v>
      </c>
      <c r="AC5539" s="2" t="s">
        <v>50</v>
      </c>
      <c r="AD5539" s="2" t="s">
        <v>46</v>
      </c>
      <c r="AE5539" s="2" t="s">
        <v>41</v>
      </c>
      <c r="AF5539" s="2" t="s">
        <v>59</v>
      </c>
      <c r="AG5539" s="4" t="s">
        <v>59</v>
      </c>
      <c r="AH5539" s="3" t="s">
        <v>59</v>
      </c>
    </row>
    <row r="5540" spans="1:35" ht="15" x14ac:dyDescent="0.25">
      <c r="A5540" s="2">
        <v>5539</v>
      </c>
      <c r="B5540" s="2">
        <v>42</v>
      </c>
      <c r="C5540" s="2" t="s">
        <v>47</v>
      </c>
      <c r="D5540" s="2" t="s">
        <v>57</v>
      </c>
      <c r="E5540" s="2">
        <v>0</v>
      </c>
      <c r="F5540" s="2">
        <v>1</v>
      </c>
      <c r="G5540" s="2">
        <v>5</v>
      </c>
      <c r="H5540" s="2" t="s">
        <v>34</v>
      </c>
      <c r="I5540" s="2" t="s">
        <v>66</v>
      </c>
      <c r="J5540" s="6">
        <v>243.81625</v>
      </c>
      <c r="K5540" s="6">
        <v>313.26866666666666</v>
      </c>
      <c r="L5540" s="2" t="s">
        <v>44</v>
      </c>
      <c r="M5540" s="2" t="s">
        <v>45</v>
      </c>
      <c r="N5540" s="6">
        <v>0</v>
      </c>
      <c r="O5540" s="6">
        <v>0</v>
      </c>
      <c r="P5540" s="6">
        <v>14.364000000000001</v>
      </c>
      <c r="Q5540" s="6">
        <v>0</v>
      </c>
      <c r="R5540" s="6">
        <v>0</v>
      </c>
      <c r="S5540" s="6">
        <v>0</v>
      </c>
      <c r="T5540" s="6">
        <v>0</v>
      </c>
      <c r="U5540" s="6">
        <v>0</v>
      </c>
      <c r="V5540" s="6">
        <v>24.222222222222221</v>
      </c>
      <c r="W5540" s="6">
        <v>0</v>
      </c>
      <c r="X5540" s="6">
        <v>0</v>
      </c>
      <c r="Y5540" s="6">
        <v>138.13723982828878</v>
      </c>
      <c r="Z5540" s="2">
        <v>36</v>
      </c>
      <c r="AA5540" s="6">
        <v>4.9939921325121004</v>
      </c>
      <c r="AB5540" s="2" t="s">
        <v>38</v>
      </c>
      <c r="AC5540" s="2" t="s">
        <v>50</v>
      </c>
      <c r="AD5540" s="2" t="s">
        <v>40</v>
      </c>
      <c r="AE5540" s="2" t="s">
        <v>41</v>
      </c>
      <c r="AF5540" s="2">
        <v>0</v>
      </c>
      <c r="AG5540" s="8">
        <v>0.21902446448802951</v>
      </c>
      <c r="AH5540" s="3">
        <v>447.38534545898438</v>
      </c>
      <c r="AI5540" s="9">
        <v>0.46193486452102661</v>
      </c>
    </row>
    <row r="5541" spans="1:35" ht="15" x14ac:dyDescent="0.25">
      <c r="A5541" s="2">
        <v>5540</v>
      </c>
      <c r="B5541" s="2">
        <v>43</v>
      </c>
      <c r="C5541" s="2" t="s">
        <v>32</v>
      </c>
      <c r="D5541" s="2" t="s">
        <v>33</v>
      </c>
      <c r="E5541" s="2">
        <v>0</v>
      </c>
      <c r="F5541" s="2">
        <v>2</v>
      </c>
      <c r="G5541" s="2">
        <v>3</v>
      </c>
      <c r="H5541" s="2" t="s">
        <v>43</v>
      </c>
      <c r="I5541" s="2" t="s">
        <v>49</v>
      </c>
      <c r="J5541" s="6">
        <v>44.84225</v>
      </c>
      <c r="K5541" s="6">
        <v>29.154444444444444</v>
      </c>
      <c r="L5541" s="2" t="s">
        <v>36</v>
      </c>
      <c r="M5541" s="2" t="s">
        <v>37</v>
      </c>
      <c r="N5541" s="6">
        <v>0</v>
      </c>
      <c r="O5541" s="6">
        <v>619.55555555555554</v>
      </c>
      <c r="P5541" s="6">
        <v>13.728666666666667</v>
      </c>
      <c r="Q5541" s="6">
        <v>0</v>
      </c>
      <c r="R5541" s="6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0</v>
      </c>
      <c r="X5541" s="6">
        <v>0</v>
      </c>
      <c r="Y5541" s="6">
        <v>41.798681830643531</v>
      </c>
      <c r="Z5541" s="2">
        <v>24</v>
      </c>
      <c r="AA5541" s="6">
        <v>2.086761653904099</v>
      </c>
      <c r="AB5541" s="2" t="s">
        <v>38</v>
      </c>
      <c r="AC5541" s="2" t="s">
        <v>50</v>
      </c>
      <c r="AD5541" s="2" t="s">
        <v>40</v>
      </c>
      <c r="AE5541" s="2" t="s">
        <v>69</v>
      </c>
      <c r="AF5541" s="2">
        <v>0</v>
      </c>
      <c r="AG5541" s="8">
        <v>0.34232693910598749</v>
      </c>
      <c r="AH5541" s="3">
        <v>318.19448852539063</v>
      </c>
      <c r="AI5541" s="9">
        <v>0.55281472206115723</v>
      </c>
    </row>
    <row r="5542" spans="1:35" ht="15" x14ac:dyDescent="0.25">
      <c r="A5542" s="2">
        <v>5541</v>
      </c>
      <c r="B5542" s="2">
        <v>52</v>
      </c>
      <c r="C5542" s="2" t="s">
        <v>61</v>
      </c>
      <c r="D5542" s="2" t="s">
        <v>42</v>
      </c>
      <c r="E5542" s="2">
        <v>0</v>
      </c>
      <c r="F5542" s="2">
        <v>1</v>
      </c>
      <c r="G5542" s="2">
        <v>5</v>
      </c>
      <c r="H5542" s="2" t="s">
        <v>53</v>
      </c>
      <c r="I5542" s="2" t="s">
        <v>66</v>
      </c>
      <c r="J5542" s="6">
        <v>368.54924999999997</v>
      </c>
      <c r="K5542" s="6">
        <v>368.53733333333332</v>
      </c>
      <c r="L5542" s="2" t="s">
        <v>44</v>
      </c>
      <c r="M5542" s="2" t="s">
        <v>51</v>
      </c>
      <c r="N5542" s="6">
        <v>0</v>
      </c>
      <c r="O5542" s="6">
        <v>32.222222222222221</v>
      </c>
      <c r="P5542" s="6">
        <v>173.69399999999999</v>
      </c>
      <c r="Q5542" s="6">
        <v>0</v>
      </c>
      <c r="R5542" s="6">
        <v>0</v>
      </c>
      <c r="S5542" s="6">
        <v>0</v>
      </c>
      <c r="T5542" s="6">
        <v>0</v>
      </c>
      <c r="U5542" s="6">
        <v>0</v>
      </c>
      <c r="V5542" s="6">
        <v>125.11111111111111</v>
      </c>
      <c r="W5542" s="6">
        <v>0</v>
      </c>
      <c r="X5542" s="6">
        <v>0</v>
      </c>
      <c r="Y5542" s="6">
        <v>318.35549559927449</v>
      </c>
      <c r="Z5542" s="2">
        <v>24</v>
      </c>
      <c r="AA5542" s="6">
        <v>15.893612224851664</v>
      </c>
      <c r="AB5542" s="2" t="s">
        <v>38</v>
      </c>
      <c r="AC5542" s="2" t="s">
        <v>60</v>
      </c>
      <c r="AD5542" s="2" t="s">
        <v>40</v>
      </c>
      <c r="AE5542" s="2" t="s">
        <v>41</v>
      </c>
      <c r="AF5542" s="2">
        <v>0</v>
      </c>
      <c r="AG5542" s="8">
        <v>0.1718904972076416</v>
      </c>
      <c r="AH5542" s="3">
        <v>470.74185180664063</v>
      </c>
      <c r="AI5542" s="9">
        <v>0.36867529153823853</v>
      </c>
    </row>
    <row r="5543" spans="1:35" ht="15" x14ac:dyDescent="0.25">
      <c r="A5543" s="2">
        <v>5542</v>
      </c>
      <c r="B5543" s="2">
        <v>30</v>
      </c>
      <c r="C5543" s="2" t="s">
        <v>61</v>
      </c>
      <c r="D5543" s="2" t="s">
        <v>33</v>
      </c>
      <c r="E5543" s="2">
        <v>0</v>
      </c>
      <c r="F5543" s="2">
        <v>0</v>
      </c>
      <c r="G5543" s="2">
        <v>5</v>
      </c>
      <c r="H5543" s="2" t="s">
        <v>43</v>
      </c>
      <c r="I5543" s="2" t="s">
        <v>35</v>
      </c>
      <c r="J5543" s="6">
        <v>1350.9255000000001</v>
      </c>
      <c r="K5543" s="6">
        <v>1342.002</v>
      </c>
      <c r="L5543" s="2" t="s">
        <v>44</v>
      </c>
      <c r="M5543" s="2" t="s">
        <v>37</v>
      </c>
      <c r="N5543" s="6">
        <v>0</v>
      </c>
      <c r="O5543" s="6">
        <v>0</v>
      </c>
      <c r="P5543" s="6">
        <v>278.55933333333331</v>
      </c>
      <c r="Q5543" s="6">
        <v>0</v>
      </c>
      <c r="R5543" s="6">
        <v>0</v>
      </c>
      <c r="S5543" s="6">
        <v>0</v>
      </c>
      <c r="T5543" s="6">
        <v>290.69511111111109</v>
      </c>
      <c r="U5543" s="6">
        <v>0</v>
      </c>
      <c r="V5543" s="6">
        <v>10.444444444444445</v>
      </c>
      <c r="W5543" s="6">
        <v>0</v>
      </c>
      <c r="X5543" s="6">
        <v>0</v>
      </c>
      <c r="Y5543" s="6">
        <v>734.60029943639142</v>
      </c>
      <c r="Z5543" s="2">
        <v>36</v>
      </c>
      <c r="AA5543" s="6">
        <v>26.557560586027368</v>
      </c>
      <c r="AB5543" s="2" t="s">
        <v>38</v>
      </c>
      <c r="AC5543" s="2" t="s">
        <v>60</v>
      </c>
      <c r="AD5543" s="2" t="s">
        <v>40</v>
      </c>
      <c r="AE5543" s="2" t="s">
        <v>64</v>
      </c>
      <c r="AF5543" s="2">
        <v>1</v>
      </c>
      <c r="AG5543" s="8">
        <v>4.0021833032369607E-2</v>
      </c>
      <c r="AH5543" s="3">
        <v>590.821533203125</v>
      </c>
      <c r="AI5543" s="9">
        <v>7.0747621357440948E-2</v>
      </c>
    </row>
    <row r="5544" spans="1:35" ht="15" x14ac:dyDescent="0.25">
      <c r="A5544" s="2">
        <v>5543</v>
      </c>
      <c r="B5544" s="2">
        <v>40</v>
      </c>
      <c r="C5544" s="2" t="s">
        <v>61</v>
      </c>
      <c r="D5544" s="2" t="s">
        <v>57</v>
      </c>
      <c r="E5544" s="2">
        <v>0</v>
      </c>
      <c r="F5544" s="2">
        <v>0</v>
      </c>
      <c r="G5544" s="2">
        <v>3</v>
      </c>
      <c r="H5544" s="2" t="s">
        <v>43</v>
      </c>
      <c r="I5544" s="2" t="s">
        <v>49</v>
      </c>
      <c r="J5544" s="6">
        <v>1486.4604999999999</v>
      </c>
      <c r="K5544" s="6">
        <v>1230.92</v>
      </c>
      <c r="L5544" s="2" t="s">
        <v>44</v>
      </c>
      <c r="M5544" s="2" t="s">
        <v>37</v>
      </c>
      <c r="N5544" s="6">
        <v>0</v>
      </c>
      <c r="O5544" s="6">
        <v>1111.1111111111111</v>
      </c>
      <c r="P5544" s="6">
        <v>525.98177777777778</v>
      </c>
      <c r="Q5544" s="6">
        <v>43.555555555555557</v>
      </c>
      <c r="R5544" s="6">
        <v>0</v>
      </c>
      <c r="S5544" s="6">
        <v>0</v>
      </c>
      <c r="T5544" s="6">
        <v>0</v>
      </c>
      <c r="U5544" s="6">
        <v>0</v>
      </c>
      <c r="V5544" s="6">
        <v>206.22222222222223</v>
      </c>
      <c r="W5544" s="6">
        <v>0</v>
      </c>
      <c r="X5544" s="6">
        <v>0</v>
      </c>
      <c r="Y5544" s="6">
        <v>1112.9709761742561</v>
      </c>
      <c r="Z5544" s="2">
        <v>3</v>
      </c>
      <c r="AA5544" s="6">
        <v>382.17526842452025</v>
      </c>
      <c r="AB5544" s="2" t="s">
        <v>38</v>
      </c>
      <c r="AC5544" s="2" t="s">
        <v>39</v>
      </c>
      <c r="AD5544" s="2" t="s">
        <v>40</v>
      </c>
      <c r="AE5544" s="2" t="s">
        <v>41</v>
      </c>
      <c r="AF5544" s="2">
        <v>0</v>
      </c>
      <c r="AG5544" s="8">
        <v>1.4160739257931709E-2</v>
      </c>
      <c r="AH5544" s="3">
        <v>627.62908935546875</v>
      </c>
      <c r="AI5544" s="9">
        <v>1.929358392953873E-2</v>
      </c>
    </row>
    <row r="5545" spans="1:35" x14ac:dyDescent="0.2">
      <c r="A5545" s="2">
        <v>5544</v>
      </c>
      <c r="B5545" s="2">
        <v>32</v>
      </c>
      <c r="C5545" s="2" t="s">
        <v>61</v>
      </c>
      <c r="D5545" s="2" t="s">
        <v>74</v>
      </c>
      <c r="E5545" s="2">
        <v>0</v>
      </c>
      <c r="F5545" s="2">
        <v>0</v>
      </c>
      <c r="G5545" s="2">
        <v>2</v>
      </c>
      <c r="H5545" s="2" t="s">
        <v>43</v>
      </c>
      <c r="I5545" s="2" t="s">
        <v>49</v>
      </c>
      <c r="J5545" s="6">
        <v>137.50399999999999</v>
      </c>
      <c r="K5545" s="6">
        <v>172.08044444444445</v>
      </c>
      <c r="L5545" s="2" t="s">
        <v>84</v>
      </c>
      <c r="M5545" s="2" t="s">
        <v>37</v>
      </c>
      <c r="N5545" s="6">
        <v>0</v>
      </c>
      <c r="O5545" s="6">
        <v>0</v>
      </c>
      <c r="P5545" s="6">
        <v>46.418888888888887</v>
      </c>
      <c r="Q5545" s="6">
        <v>0</v>
      </c>
      <c r="R5545" s="6">
        <v>0</v>
      </c>
      <c r="S5545" s="6">
        <v>0</v>
      </c>
      <c r="T5545" s="6">
        <v>0</v>
      </c>
      <c r="U5545" s="6">
        <v>111.11111111111111</v>
      </c>
      <c r="V5545" s="6">
        <v>268.44444444444446</v>
      </c>
      <c r="W5545" s="6">
        <v>0</v>
      </c>
      <c r="X5545" s="6">
        <v>0</v>
      </c>
      <c r="Y5545" s="6">
        <v>48.381361331209796</v>
      </c>
      <c r="Z5545" s="2">
        <v>24</v>
      </c>
      <c r="AA5545" s="6">
        <v>2.4153960165229633</v>
      </c>
      <c r="AB5545" s="2" t="s">
        <v>38</v>
      </c>
      <c r="AC5545" s="2" t="s">
        <v>39</v>
      </c>
      <c r="AD5545" s="2" t="s">
        <v>40</v>
      </c>
      <c r="AE5545" s="2" t="s">
        <v>41</v>
      </c>
      <c r="AF5545" s="2" t="s">
        <v>59</v>
      </c>
      <c r="AG5545" s="4" t="s">
        <v>59</v>
      </c>
      <c r="AH5545" s="3" t="s">
        <v>59</v>
      </c>
    </row>
    <row r="5546" spans="1:35" x14ac:dyDescent="0.2">
      <c r="A5546" s="2">
        <v>5545</v>
      </c>
      <c r="B5546" s="2">
        <v>50</v>
      </c>
      <c r="C5546" s="2" t="s">
        <v>32</v>
      </c>
      <c r="D5546" s="2" t="s">
        <v>57</v>
      </c>
      <c r="E5546" s="2">
        <v>0</v>
      </c>
      <c r="F5546" s="2">
        <v>0</v>
      </c>
      <c r="G5546" s="2">
        <v>3</v>
      </c>
      <c r="H5546" s="2" t="s">
        <v>53</v>
      </c>
      <c r="I5546" s="2" t="s">
        <v>35</v>
      </c>
      <c r="J5546" s="6">
        <v>590.92124999999999</v>
      </c>
      <c r="K5546" s="6">
        <v>773.16466666666668</v>
      </c>
      <c r="L5546" s="2" t="s">
        <v>44</v>
      </c>
      <c r="M5546" s="2" t="s">
        <v>51</v>
      </c>
      <c r="N5546" s="6">
        <v>0</v>
      </c>
      <c r="O5546" s="6">
        <v>0</v>
      </c>
      <c r="P5546" s="6">
        <v>371.91</v>
      </c>
      <c r="Q5546" s="6">
        <v>0</v>
      </c>
      <c r="R5546" s="6">
        <v>0</v>
      </c>
      <c r="S5546" s="6">
        <v>0</v>
      </c>
      <c r="T5546" s="6">
        <v>0</v>
      </c>
      <c r="U5546" s="6">
        <v>0</v>
      </c>
      <c r="V5546" s="6">
        <v>83.111111111111114</v>
      </c>
      <c r="W5546" s="6">
        <v>0</v>
      </c>
      <c r="X5546" s="6">
        <v>0</v>
      </c>
      <c r="Y5546" s="6">
        <v>287.65108755392777</v>
      </c>
      <c r="Z5546" s="2">
        <v>36</v>
      </c>
      <c r="AA5546" s="6">
        <v>10.399275893586241</v>
      </c>
      <c r="AB5546" s="2" t="s">
        <v>38</v>
      </c>
      <c r="AC5546" s="2" t="s">
        <v>50</v>
      </c>
      <c r="AD5546" s="2" t="s">
        <v>40</v>
      </c>
      <c r="AE5546" s="2" t="s">
        <v>64</v>
      </c>
      <c r="AF5546" s="2" t="s">
        <v>59</v>
      </c>
      <c r="AG5546" s="4" t="s">
        <v>59</v>
      </c>
      <c r="AH5546" s="3" t="s">
        <v>59</v>
      </c>
    </row>
    <row r="5547" spans="1:35" ht="15" x14ac:dyDescent="0.25">
      <c r="A5547" s="2">
        <v>5546</v>
      </c>
      <c r="B5547" s="2">
        <v>51</v>
      </c>
      <c r="C5547" s="2" t="s">
        <v>32</v>
      </c>
      <c r="D5547" s="2" t="s">
        <v>33</v>
      </c>
      <c r="E5547" s="2">
        <v>2</v>
      </c>
      <c r="F5547" s="2">
        <v>0</v>
      </c>
      <c r="G5547" s="2">
        <v>2</v>
      </c>
      <c r="H5547" s="2" t="s">
        <v>53</v>
      </c>
      <c r="I5547" s="2" t="s">
        <v>49</v>
      </c>
      <c r="J5547" s="6">
        <v>298.85975000000002</v>
      </c>
      <c r="K5547" s="6">
        <v>250.232</v>
      </c>
      <c r="L5547" s="2" t="s">
        <v>73</v>
      </c>
      <c r="M5547" s="2" t="s">
        <v>51</v>
      </c>
      <c r="N5547" s="6">
        <v>0</v>
      </c>
      <c r="O5547" s="6">
        <v>0</v>
      </c>
      <c r="P5547" s="6">
        <v>130.9351111111111</v>
      </c>
      <c r="Q5547" s="6">
        <v>0</v>
      </c>
      <c r="R5547" s="6">
        <v>0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259.15015099830617</v>
      </c>
      <c r="Z5547" s="2">
        <v>24</v>
      </c>
      <c r="AA5547" s="6">
        <v>12.93783856385302</v>
      </c>
      <c r="AB5547" s="2" t="s">
        <v>38</v>
      </c>
      <c r="AC5547" s="2" t="s">
        <v>50</v>
      </c>
      <c r="AD5547" s="2" t="s">
        <v>40</v>
      </c>
      <c r="AE5547" s="2" t="s">
        <v>41</v>
      </c>
      <c r="AF5547" s="2">
        <v>0</v>
      </c>
      <c r="AG5547" s="8">
        <v>0.23625543713569641</v>
      </c>
      <c r="AH5547" s="3">
        <v>357.04315185546881</v>
      </c>
      <c r="AI5547" s="9">
        <v>0.37049302458763123</v>
      </c>
    </row>
    <row r="5548" spans="1:35" ht="15" x14ac:dyDescent="0.25">
      <c r="A5548" s="2">
        <v>5547</v>
      </c>
      <c r="B5548" s="2">
        <v>60</v>
      </c>
      <c r="C5548" s="2" t="s">
        <v>47</v>
      </c>
      <c r="D5548" s="2" t="s">
        <v>65</v>
      </c>
      <c r="E5548" s="2">
        <v>1</v>
      </c>
      <c r="F5548" s="2">
        <v>0</v>
      </c>
      <c r="G5548" s="2">
        <v>2</v>
      </c>
      <c r="H5548" s="2" t="s">
        <v>48</v>
      </c>
      <c r="I5548" s="2" t="s">
        <v>49</v>
      </c>
      <c r="J5548" s="6">
        <v>919.06100000000004</v>
      </c>
      <c r="K5548" s="6">
        <v>1034.4088888888889</v>
      </c>
      <c r="L5548" s="2" t="s">
        <v>44</v>
      </c>
      <c r="M5548" s="2" t="s">
        <v>37</v>
      </c>
      <c r="N5548" s="6">
        <v>0</v>
      </c>
      <c r="O5548" s="6">
        <v>777.77777777777783</v>
      </c>
      <c r="P5548" s="6">
        <v>13.58311111111111</v>
      </c>
      <c r="Q5548" s="6">
        <v>0</v>
      </c>
      <c r="R5548" s="6">
        <v>0</v>
      </c>
      <c r="S5548" s="6">
        <v>0</v>
      </c>
      <c r="T5548" s="6">
        <v>222.22222222222223</v>
      </c>
      <c r="U5548" s="6">
        <v>0</v>
      </c>
      <c r="V5548" s="6">
        <v>10.444444444444445</v>
      </c>
      <c r="W5548" s="6">
        <v>0</v>
      </c>
      <c r="X5548" s="6">
        <v>0</v>
      </c>
      <c r="Y5548" s="6">
        <v>493.08897767310879</v>
      </c>
      <c r="Z5548" s="2">
        <v>36</v>
      </c>
      <c r="AA5548" s="6">
        <v>17.826347755239095</v>
      </c>
      <c r="AB5548" s="2" t="s">
        <v>55</v>
      </c>
      <c r="AC5548" s="2" t="s">
        <v>39</v>
      </c>
      <c r="AD5548" s="2" t="s">
        <v>40</v>
      </c>
      <c r="AE5548" s="2" t="s">
        <v>41</v>
      </c>
      <c r="AF5548" s="2">
        <v>1</v>
      </c>
      <c r="AG5548" s="8">
        <v>8.4763690829277039E-2</v>
      </c>
      <c r="AH5548" s="3">
        <v>508.14349365234381</v>
      </c>
      <c r="AI5548" s="9">
        <v>0.1378545165061951</v>
      </c>
    </row>
    <row r="5549" spans="1:35" ht="15" x14ac:dyDescent="0.25">
      <c r="A5549" s="2">
        <v>5548</v>
      </c>
      <c r="B5549" s="2">
        <v>67</v>
      </c>
      <c r="C5549" s="2" t="s">
        <v>61</v>
      </c>
      <c r="D5549" s="2" t="s">
        <v>57</v>
      </c>
      <c r="E5549" s="2">
        <v>1</v>
      </c>
      <c r="F5549" s="2">
        <v>2</v>
      </c>
      <c r="G5549" s="2">
        <v>5</v>
      </c>
      <c r="H5549" s="2" t="s">
        <v>43</v>
      </c>
      <c r="I5549" s="2" t="s">
        <v>49</v>
      </c>
      <c r="J5549" s="6">
        <v>1660.0922499999999</v>
      </c>
      <c r="K5549" s="6">
        <v>1275.7846666666667</v>
      </c>
      <c r="L5549" s="2" t="s">
        <v>36</v>
      </c>
      <c r="M5549" s="2" t="s">
        <v>37</v>
      </c>
      <c r="N5549" s="6">
        <v>0</v>
      </c>
      <c r="O5549" s="6">
        <v>222.22222222222223</v>
      </c>
      <c r="P5549" s="6">
        <v>533.92444444444448</v>
      </c>
      <c r="Q5549" s="6">
        <v>0</v>
      </c>
      <c r="R5549" s="6">
        <v>0</v>
      </c>
      <c r="S5549" s="6">
        <v>0</v>
      </c>
      <c r="T5549" s="6">
        <v>0</v>
      </c>
      <c r="U5549" s="6">
        <v>0</v>
      </c>
      <c r="V5549" s="6">
        <v>17.155555555555555</v>
      </c>
      <c r="W5549" s="6">
        <v>0</v>
      </c>
      <c r="X5549" s="6">
        <v>0</v>
      </c>
      <c r="Y5549" s="6">
        <v>1138.4966877928871</v>
      </c>
      <c r="Z5549" s="2">
        <v>36</v>
      </c>
      <c r="AA5549" s="6">
        <v>41.159382573419677</v>
      </c>
      <c r="AB5549" s="2" t="s">
        <v>38</v>
      </c>
      <c r="AC5549" s="2" t="s">
        <v>50</v>
      </c>
      <c r="AD5549" s="2" t="s">
        <v>46</v>
      </c>
      <c r="AE5549" s="2" t="s">
        <v>41</v>
      </c>
      <c r="AF5549" s="2">
        <v>1</v>
      </c>
      <c r="AG5549" s="8">
        <v>1.8776539713144299E-2</v>
      </c>
      <c r="AH5549" s="3">
        <v>782.1654052734375</v>
      </c>
      <c r="AI5549" s="9">
        <v>3.7970401346683502E-2</v>
      </c>
    </row>
    <row r="5550" spans="1:35" ht="15" x14ac:dyDescent="0.25">
      <c r="A5550" s="2">
        <v>5549</v>
      </c>
      <c r="B5550" s="2">
        <v>46</v>
      </c>
      <c r="C5550" s="2" t="s">
        <v>47</v>
      </c>
      <c r="D5550" s="2" t="s">
        <v>57</v>
      </c>
      <c r="E5550" s="2">
        <v>0</v>
      </c>
      <c r="F5550" s="2">
        <v>1</v>
      </c>
      <c r="G5550" s="2">
        <v>2</v>
      </c>
      <c r="H5550" s="2" t="s">
        <v>34</v>
      </c>
      <c r="I5550" s="2" t="s">
        <v>49</v>
      </c>
      <c r="J5550" s="6">
        <v>74.475250000000003</v>
      </c>
      <c r="K5550" s="6">
        <v>64.510000000000005</v>
      </c>
      <c r="L5550" s="2" t="s">
        <v>36</v>
      </c>
      <c r="M5550" s="2" t="s">
        <v>37</v>
      </c>
      <c r="N5550" s="6">
        <v>0</v>
      </c>
      <c r="O5550" s="6">
        <v>0</v>
      </c>
      <c r="P5550" s="6">
        <v>43.217777777777776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174.22222222222223</v>
      </c>
      <c r="W5550" s="6">
        <v>0</v>
      </c>
      <c r="X5550" s="6">
        <v>0</v>
      </c>
      <c r="Y5550" s="6">
        <v>36.744067654913827</v>
      </c>
      <c r="Z5550" s="2">
        <v>24</v>
      </c>
      <c r="AA5550" s="6">
        <v>1.8344145803784448</v>
      </c>
      <c r="AB5550" s="2" t="s">
        <v>55</v>
      </c>
      <c r="AC5550" s="2" t="s">
        <v>50</v>
      </c>
      <c r="AD5550" s="2" t="s">
        <v>40</v>
      </c>
      <c r="AE5550" s="2" t="s">
        <v>41</v>
      </c>
      <c r="AF5550" s="2">
        <v>0</v>
      </c>
      <c r="AG5550" s="8">
        <v>0.33934345841407781</v>
      </c>
      <c r="AH5550" s="3">
        <v>289.15933227539063</v>
      </c>
      <c r="AI5550" s="9">
        <v>0.51577717065811157</v>
      </c>
    </row>
    <row r="5551" spans="1:35" ht="15" x14ac:dyDescent="0.25">
      <c r="A5551" s="2">
        <v>5550</v>
      </c>
      <c r="B5551" s="2">
        <v>24</v>
      </c>
      <c r="C5551" s="2" t="s">
        <v>61</v>
      </c>
      <c r="D5551" s="2" t="s">
        <v>57</v>
      </c>
      <c r="E5551" s="2">
        <v>1</v>
      </c>
      <c r="F5551" s="2">
        <v>1</v>
      </c>
      <c r="G5551" s="2">
        <v>3</v>
      </c>
      <c r="H5551" s="2" t="s">
        <v>43</v>
      </c>
      <c r="I5551" s="2" t="s">
        <v>49</v>
      </c>
      <c r="J5551" s="6">
        <v>156.58025000000001</v>
      </c>
      <c r="K5551" s="6">
        <v>166.39422222222223</v>
      </c>
      <c r="L5551" s="2" t="s">
        <v>44</v>
      </c>
      <c r="M5551" s="2" t="s">
        <v>45</v>
      </c>
      <c r="N5551" s="6">
        <v>0</v>
      </c>
      <c r="O5551" s="6">
        <v>0</v>
      </c>
      <c r="P5551" s="6">
        <v>76.078888888888883</v>
      </c>
      <c r="Q5551" s="6">
        <v>555.55555555555554</v>
      </c>
      <c r="R5551" s="6">
        <v>0</v>
      </c>
      <c r="S5551" s="6">
        <v>1247.5555555555557</v>
      </c>
      <c r="T5551" s="6">
        <v>400</v>
      </c>
      <c r="U5551" s="6">
        <v>0</v>
      </c>
      <c r="V5551" s="6">
        <v>199.55555555555554</v>
      </c>
      <c r="W5551" s="6">
        <v>0</v>
      </c>
      <c r="X5551" s="6">
        <v>0</v>
      </c>
      <c r="Y5551" s="6">
        <v>106.56827682642175</v>
      </c>
      <c r="Z5551" s="2">
        <v>12</v>
      </c>
      <c r="AA5551" s="6">
        <v>9.7701788634753886</v>
      </c>
      <c r="AB5551" s="2" t="s">
        <v>38</v>
      </c>
      <c r="AC5551" s="2" t="s">
        <v>50</v>
      </c>
      <c r="AD5551" s="2" t="s">
        <v>46</v>
      </c>
      <c r="AE5551" s="2" t="s">
        <v>41</v>
      </c>
      <c r="AF5551" s="2">
        <v>0</v>
      </c>
      <c r="AG5551" s="8">
        <v>0.33132559061050421</v>
      </c>
      <c r="AH5551" s="3">
        <v>249.061767578125</v>
      </c>
      <c r="AI5551" s="9">
        <v>0.47587162256240839</v>
      </c>
    </row>
    <row r="5552" spans="1:35" ht="15" x14ac:dyDescent="0.25">
      <c r="A5552" s="2">
        <v>5551</v>
      </c>
      <c r="B5552" s="2">
        <v>53</v>
      </c>
      <c r="C5552" s="2" t="s">
        <v>47</v>
      </c>
      <c r="D5552" s="2" t="s">
        <v>42</v>
      </c>
      <c r="E5552" s="2">
        <v>1</v>
      </c>
      <c r="F5552" s="2">
        <v>5</v>
      </c>
      <c r="G5552" s="2">
        <v>2</v>
      </c>
      <c r="H5552" s="2" t="s">
        <v>34</v>
      </c>
      <c r="I5552" s="2" t="s">
        <v>49</v>
      </c>
      <c r="J5552" s="6">
        <v>245.3955</v>
      </c>
      <c r="K5552" s="6">
        <v>252.06311111111111</v>
      </c>
      <c r="L5552" s="2" t="s">
        <v>44</v>
      </c>
      <c r="M5552" s="2" t="s">
        <v>45</v>
      </c>
      <c r="N5552" s="6">
        <v>0</v>
      </c>
      <c r="O5552" s="6">
        <v>0</v>
      </c>
      <c r="P5552" s="6">
        <v>41.028222222222219</v>
      </c>
      <c r="Q5552" s="6">
        <v>66.666666666666671</v>
      </c>
      <c r="R5552" s="6">
        <v>0</v>
      </c>
      <c r="S5552" s="6">
        <v>0</v>
      </c>
      <c r="T5552" s="6">
        <v>0</v>
      </c>
      <c r="U5552" s="6">
        <v>214.44444444444446</v>
      </c>
      <c r="V5552" s="6">
        <v>33.333333333333336</v>
      </c>
      <c r="W5552" s="6">
        <v>0</v>
      </c>
      <c r="X5552" s="6">
        <v>0</v>
      </c>
      <c r="Y5552" s="6">
        <v>160.66737590526063</v>
      </c>
      <c r="Z5552" s="2">
        <v>36</v>
      </c>
      <c r="AA5552" s="6">
        <v>5.8085105234448173</v>
      </c>
      <c r="AB5552" s="2" t="s">
        <v>38</v>
      </c>
      <c r="AC5552" s="2" t="s">
        <v>50</v>
      </c>
      <c r="AD5552" s="2" t="s">
        <v>40</v>
      </c>
      <c r="AE5552" s="2" t="s">
        <v>41</v>
      </c>
      <c r="AF5552" s="2">
        <v>0</v>
      </c>
      <c r="AG5552" s="8">
        <v>0.27631571888923651</v>
      </c>
      <c r="AH5552" s="3">
        <v>409.557861328125</v>
      </c>
      <c r="AI5552" s="9">
        <v>0.46475455164909357</v>
      </c>
    </row>
    <row r="5553" spans="1:35" ht="15" x14ac:dyDescent="0.25">
      <c r="A5553" s="2">
        <v>5552</v>
      </c>
      <c r="B5553" s="2">
        <v>65</v>
      </c>
      <c r="C5553" s="2" t="s">
        <v>47</v>
      </c>
      <c r="D5553" s="2" t="s">
        <v>57</v>
      </c>
      <c r="E5553" s="2">
        <v>0</v>
      </c>
      <c r="F5553" s="2">
        <v>0</v>
      </c>
      <c r="G5553" s="2">
        <v>3</v>
      </c>
      <c r="H5553" s="2" t="s">
        <v>58</v>
      </c>
      <c r="I5553" s="2" t="s">
        <v>35</v>
      </c>
      <c r="J5553" s="6">
        <v>219.64775</v>
      </c>
      <c r="K5553" s="6">
        <v>165.25466666666668</v>
      </c>
      <c r="L5553" s="2" t="s">
        <v>44</v>
      </c>
      <c r="M5553" s="2" t="s">
        <v>45</v>
      </c>
      <c r="N5553" s="6">
        <v>0</v>
      </c>
      <c r="O5553" s="6">
        <v>0</v>
      </c>
      <c r="P5553" s="6">
        <v>132.71711111111111</v>
      </c>
      <c r="Q5553" s="6">
        <v>0</v>
      </c>
      <c r="R5553" s="6">
        <v>0</v>
      </c>
      <c r="S5553" s="6">
        <v>555.55555555555554</v>
      </c>
      <c r="T5553" s="6">
        <v>0</v>
      </c>
      <c r="U5553" s="6">
        <v>0</v>
      </c>
      <c r="V5553" s="6">
        <v>174.22222222222223</v>
      </c>
      <c r="W5553" s="6">
        <v>0</v>
      </c>
      <c r="X5553" s="6">
        <v>0</v>
      </c>
      <c r="Y5553" s="6">
        <v>146.13114090133652</v>
      </c>
      <c r="Z5553" s="2">
        <v>24</v>
      </c>
      <c r="AA5553" s="6">
        <v>7.29546597927897</v>
      </c>
      <c r="AB5553" s="2" t="s">
        <v>71</v>
      </c>
      <c r="AC5553" s="2" t="s">
        <v>39</v>
      </c>
      <c r="AD5553" s="2" t="s">
        <v>40</v>
      </c>
      <c r="AE5553" s="2" t="s">
        <v>64</v>
      </c>
      <c r="AF5553" s="2">
        <v>0</v>
      </c>
      <c r="AG5553" s="8">
        <v>0.23780058324337011</v>
      </c>
      <c r="AH5553" s="3">
        <v>396.77749633789063</v>
      </c>
      <c r="AI5553" s="9">
        <v>0.44034960865974432</v>
      </c>
    </row>
    <row r="5554" spans="1:35" x14ac:dyDescent="0.2">
      <c r="A5554" s="2">
        <v>5553</v>
      </c>
      <c r="B5554" s="2">
        <v>42</v>
      </c>
      <c r="C5554" s="2" t="s">
        <v>61</v>
      </c>
      <c r="D5554" s="2" t="s">
        <v>33</v>
      </c>
      <c r="E5554" s="2">
        <v>3</v>
      </c>
      <c r="F5554" s="2">
        <v>0</v>
      </c>
      <c r="G5554" s="2">
        <v>2</v>
      </c>
      <c r="H5554" s="2" t="s">
        <v>34</v>
      </c>
      <c r="I5554" s="2" t="s">
        <v>49</v>
      </c>
      <c r="J5554" s="6">
        <v>432.40325000000001</v>
      </c>
      <c r="K5554" s="6">
        <v>451.4568888888889</v>
      </c>
      <c r="L5554" s="2" t="s">
        <v>44</v>
      </c>
      <c r="M5554" s="2" t="s">
        <v>37</v>
      </c>
      <c r="N5554" s="6">
        <v>0</v>
      </c>
      <c r="O5554" s="6">
        <v>0</v>
      </c>
      <c r="P5554" s="6">
        <v>186.48955555555557</v>
      </c>
      <c r="Q5554" s="6">
        <v>0</v>
      </c>
      <c r="R5554" s="6">
        <v>0</v>
      </c>
      <c r="S5554" s="6">
        <v>0</v>
      </c>
      <c r="T5554" s="6">
        <v>0</v>
      </c>
      <c r="U5554" s="6">
        <v>0</v>
      </c>
      <c r="V5554" s="6">
        <v>31.777777777777779</v>
      </c>
      <c r="W5554" s="6">
        <v>0</v>
      </c>
      <c r="X5554" s="6">
        <v>0</v>
      </c>
      <c r="Y5554" s="6">
        <v>267.2814724105761</v>
      </c>
      <c r="Z5554" s="2">
        <v>24</v>
      </c>
      <c r="AA5554" s="6">
        <v>13.343787483186034</v>
      </c>
      <c r="AB5554" s="2" t="s">
        <v>38</v>
      </c>
      <c r="AC5554" s="2" t="s">
        <v>39</v>
      </c>
      <c r="AD5554" s="2" t="s">
        <v>40</v>
      </c>
      <c r="AE5554" s="2" t="s">
        <v>64</v>
      </c>
      <c r="AF5554" s="2" t="s">
        <v>59</v>
      </c>
      <c r="AG5554" s="4" t="s">
        <v>59</v>
      </c>
      <c r="AH5554" s="3" t="s">
        <v>59</v>
      </c>
    </row>
    <row r="5555" spans="1:35" ht="15" x14ac:dyDescent="0.25">
      <c r="A5555" s="2">
        <v>5554</v>
      </c>
      <c r="B5555" s="2">
        <v>54</v>
      </c>
      <c r="C5555" s="2" t="s">
        <v>32</v>
      </c>
      <c r="D5555" s="2" t="s">
        <v>57</v>
      </c>
      <c r="E5555" s="2">
        <v>3</v>
      </c>
      <c r="F5555" s="2">
        <v>0</v>
      </c>
      <c r="G5555" s="2">
        <v>3</v>
      </c>
      <c r="H5555" s="2" t="s">
        <v>53</v>
      </c>
      <c r="I5555" s="2" t="s">
        <v>49</v>
      </c>
      <c r="J5555" s="6">
        <v>868.34849999999994</v>
      </c>
      <c r="K5555" s="6">
        <v>1065.4317777777778</v>
      </c>
      <c r="L5555" s="2" t="s">
        <v>36</v>
      </c>
      <c r="M5555" s="2" t="s">
        <v>37</v>
      </c>
      <c r="N5555" s="6">
        <v>0</v>
      </c>
      <c r="O5555" s="6">
        <v>0</v>
      </c>
      <c r="P5555" s="6">
        <v>483.3508888888889</v>
      </c>
      <c r="Q5555" s="6">
        <v>0</v>
      </c>
      <c r="R5555" s="6">
        <v>0</v>
      </c>
      <c r="S5555" s="6">
        <v>0</v>
      </c>
      <c r="T5555" s="6">
        <v>0</v>
      </c>
      <c r="U5555" s="6">
        <v>0</v>
      </c>
      <c r="V5555" s="6">
        <v>3.7777777777777777</v>
      </c>
      <c r="W5555" s="6">
        <v>0</v>
      </c>
      <c r="X5555" s="6">
        <v>0</v>
      </c>
      <c r="Y5555" s="6">
        <v>585.4648003907256</v>
      </c>
      <c r="Z5555" s="2">
        <v>12</v>
      </c>
      <c r="AA5555" s="6">
        <v>53.675408746668474</v>
      </c>
      <c r="AB5555" s="2" t="s">
        <v>55</v>
      </c>
      <c r="AC5555" s="2" t="s">
        <v>39</v>
      </c>
      <c r="AD5555" s="2" t="s">
        <v>40</v>
      </c>
      <c r="AE5555" s="2" t="s">
        <v>41</v>
      </c>
      <c r="AF5555" s="2">
        <v>0</v>
      </c>
      <c r="AG5555" s="8">
        <v>8.639102429151535E-2</v>
      </c>
      <c r="AH5555" s="3">
        <v>480.16119384765619</v>
      </c>
      <c r="AI5555" s="9">
        <v>0.13359977304935461</v>
      </c>
    </row>
    <row r="5556" spans="1:35" ht="15" x14ac:dyDescent="0.25">
      <c r="A5556" s="2">
        <v>5555</v>
      </c>
      <c r="B5556" s="2">
        <v>21</v>
      </c>
      <c r="C5556" s="2" t="s">
        <v>32</v>
      </c>
      <c r="D5556" s="2" t="s">
        <v>33</v>
      </c>
      <c r="E5556" s="2">
        <v>1</v>
      </c>
      <c r="F5556" s="2">
        <v>0</v>
      </c>
      <c r="G5556" s="2">
        <v>2</v>
      </c>
      <c r="H5556" s="2" t="s">
        <v>43</v>
      </c>
      <c r="I5556" s="2" t="s">
        <v>35</v>
      </c>
      <c r="J5556" s="6">
        <v>130.738</v>
      </c>
      <c r="K5556" s="6">
        <v>149.77555555555554</v>
      </c>
      <c r="L5556" s="2" t="s">
        <v>44</v>
      </c>
      <c r="M5556" s="2" t="s">
        <v>37</v>
      </c>
      <c r="N5556" s="6">
        <v>0</v>
      </c>
      <c r="O5556" s="6">
        <v>0</v>
      </c>
      <c r="P5556" s="6">
        <v>1.3995555555555557</v>
      </c>
      <c r="Q5556" s="6">
        <v>57.777777777777779</v>
      </c>
      <c r="R5556" s="6">
        <v>0</v>
      </c>
      <c r="S5556" s="6">
        <v>0</v>
      </c>
      <c r="T5556" s="6">
        <v>600</v>
      </c>
      <c r="U5556" s="6">
        <v>0</v>
      </c>
      <c r="V5556" s="6">
        <v>774.66666666666663</v>
      </c>
      <c r="W5556" s="6">
        <v>0</v>
      </c>
      <c r="X5556" s="6">
        <v>0</v>
      </c>
      <c r="Y5556" s="6">
        <v>48.346850653729952</v>
      </c>
      <c r="Z5556" s="2">
        <v>24</v>
      </c>
      <c r="AA5556" s="6">
        <v>2.4136731019414235</v>
      </c>
      <c r="AB5556" s="2" t="s">
        <v>38</v>
      </c>
      <c r="AC5556" s="2" t="s">
        <v>50</v>
      </c>
      <c r="AD5556" s="2" t="s">
        <v>82</v>
      </c>
      <c r="AE5556" s="2" t="s">
        <v>70</v>
      </c>
      <c r="AF5556" s="2">
        <v>0</v>
      </c>
      <c r="AG5556" s="8">
        <v>0.34984752535820007</v>
      </c>
      <c r="AH5556" s="3">
        <v>227.10809326171881</v>
      </c>
      <c r="AI5556" s="9">
        <v>0.47831562161445618</v>
      </c>
    </row>
    <row r="5557" spans="1:35" ht="15" x14ac:dyDescent="0.25">
      <c r="A5557" s="2">
        <v>5556</v>
      </c>
      <c r="B5557" s="2">
        <v>32</v>
      </c>
      <c r="C5557" s="2" t="s">
        <v>47</v>
      </c>
      <c r="D5557" s="2" t="s">
        <v>33</v>
      </c>
      <c r="E5557" s="2">
        <v>0</v>
      </c>
      <c r="F5557" s="2">
        <v>1</v>
      </c>
      <c r="G5557" s="2">
        <v>3</v>
      </c>
      <c r="H5557" s="2" t="s">
        <v>34</v>
      </c>
      <c r="I5557" s="2" t="s">
        <v>35</v>
      </c>
      <c r="J5557" s="6">
        <v>489.84500000000003</v>
      </c>
      <c r="K5557" s="6">
        <v>635.16666666666663</v>
      </c>
      <c r="L5557" s="2" t="s">
        <v>73</v>
      </c>
      <c r="M5557" s="2" t="s">
        <v>37</v>
      </c>
      <c r="N5557" s="6">
        <v>0</v>
      </c>
      <c r="O5557" s="6">
        <v>0</v>
      </c>
      <c r="P5557" s="6">
        <v>168.0828888888889</v>
      </c>
      <c r="Q5557" s="6">
        <v>0</v>
      </c>
      <c r="R5557" s="6">
        <v>0</v>
      </c>
      <c r="S5557" s="6">
        <v>0</v>
      </c>
      <c r="T5557" s="6">
        <v>195.55555555555554</v>
      </c>
      <c r="U5557" s="6">
        <v>0</v>
      </c>
      <c r="V5557" s="6">
        <v>0</v>
      </c>
      <c r="W5557" s="6">
        <v>0</v>
      </c>
      <c r="X5557" s="6">
        <v>0</v>
      </c>
      <c r="Y5557" s="6">
        <v>202.96934932782747</v>
      </c>
      <c r="Z5557" s="2">
        <v>48</v>
      </c>
      <c r="AA5557" s="6">
        <v>5.9622245569738705</v>
      </c>
      <c r="AB5557" s="2" t="s">
        <v>38</v>
      </c>
      <c r="AC5557" s="2" t="s">
        <v>60</v>
      </c>
      <c r="AD5557" s="2" t="s">
        <v>46</v>
      </c>
      <c r="AE5557" s="2" t="s">
        <v>41</v>
      </c>
      <c r="AF5557" s="2">
        <v>0</v>
      </c>
      <c r="AG5557" s="8">
        <v>0.17743502557277679</v>
      </c>
      <c r="AH5557" s="3">
        <v>424.05157470703119</v>
      </c>
      <c r="AI5557" s="9">
        <v>0.31706196069717407</v>
      </c>
    </row>
    <row r="5558" spans="1:35" x14ac:dyDescent="0.2">
      <c r="A5558" s="2">
        <v>5557</v>
      </c>
      <c r="B5558" s="2">
        <v>43</v>
      </c>
      <c r="C5558" s="2" t="s">
        <v>47</v>
      </c>
      <c r="D5558" s="2" t="s">
        <v>33</v>
      </c>
      <c r="E5558" s="2">
        <v>2</v>
      </c>
      <c r="F5558" s="2">
        <v>0</v>
      </c>
      <c r="G5558" s="2">
        <v>2</v>
      </c>
      <c r="H5558" s="2" t="s">
        <v>48</v>
      </c>
      <c r="I5558" s="2" t="s">
        <v>79</v>
      </c>
      <c r="J5558" s="6">
        <v>813.65899999999999</v>
      </c>
      <c r="K5558" s="6">
        <v>927.54466666666667</v>
      </c>
      <c r="L5558" s="2" t="s">
        <v>44</v>
      </c>
      <c r="M5558" s="2" t="s">
        <v>45</v>
      </c>
      <c r="N5558" s="6">
        <v>0</v>
      </c>
      <c r="O5558" s="6">
        <v>0</v>
      </c>
      <c r="P5558" s="6">
        <v>426.41222222222223</v>
      </c>
      <c r="Q5558" s="6">
        <v>0</v>
      </c>
      <c r="R5558" s="6">
        <v>0</v>
      </c>
      <c r="S5558" s="6">
        <v>555.55555555555554</v>
      </c>
      <c r="T5558" s="6">
        <v>0</v>
      </c>
      <c r="U5558" s="6">
        <v>0</v>
      </c>
      <c r="V5558" s="6">
        <v>0</v>
      </c>
      <c r="W5558" s="6">
        <v>435.55555555555554</v>
      </c>
      <c r="X5558" s="6">
        <v>0</v>
      </c>
      <c r="Y5558" s="6">
        <v>317.46865288081619</v>
      </c>
      <c r="Z5558" s="2">
        <v>24</v>
      </c>
      <c r="AA5558" s="6">
        <v>15.849337398544439</v>
      </c>
      <c r="AB5558" s="2" t="s">
        <v>38</v>
      </c>
      <c r="AC5558" s="2" t="s">
        <v>62</v>
      </c>
      <c r="AD5558" s="2" t="s">
        <v>40</v>
      </c>
      <c r="AE5558" s="2" t="s">
        <v>41</v>
      </c>
      <c r="AF5558" s="2" t="s">
        <v>59</v>
      </c>
      <c r="AG5558" s="4" t="s">
        <v>59</v>
      </c>
      <c r="AH5558" s="3" t="s">
        <v>59</v>
      </c>
    </row>
    <row r="5559" spans="1:35" x14ac:dyDescent="0.2">
      <c r="A5559" s="2">
        <v>5558</v>
      </c>
      <c r="B5559" s="2">
        <v>47</v>
      </c>
      <c r="C5559" s="2" t="s">
        <v>32</v>
      </c>
      <c r="D5559" s="2" t="s">
        <v>33</v>
      </c>
      <c r="E5559" s="2">
        <v>0</v>
      </c>
      <c r="F5559" s="2">
        <v>2</v>
      </c>
      <c r="G5559" s="2">
        <v>5</v>
      </c>
      <c r="H5559" s="2" t="s">
        <v>34</v>
      </c>
      <c r="I5559" s="2" t="s">
        <v>49</v>
      </c>
      <c r="J5559" s="6">
        <v>1484.4892500000001</v>
      </c>
      <c r="K5559" s="6">
        <v>828.44155555555551</v>
      </c>
      <c r="L5559" s="2" t="s">
        <v>36</v>
      </c>
      <c r="M5559" s="2" t="s">
        <v>37</v>
      </c>
      <c r="N5559" s="6">
        <v>0</v>
      </c>
      <c r="O5559" s="6">
        <v>0</v>
      </c>
      <c r="P5559" s="6">
        <v>96.847333333333339</v>
      </c>
      <c r="Q5559" s="6">
        <v>0</v>
      </c>
      <c r="R5559" s="6">
        <v>0</v>
      </c>
      <c r="S5559" s="6">
        <v>44.444444444444443</v>
      </c>
      <c r="T5559" s="6">
        <v>0</v>
      </c>
      <c r="U5559" s="6">
        <v>0</v>
      </c>
      <c r="V5559" s="6">
        <v>123.77777777777777</v>
      </c>
      <c r="W5559" s="6">
        <v>0</v>
      </c>
      <c r="X5559" s="6">
        <v>0</v>
      </c>
      <c r="Y5559" s="6">
        <v>1799.5061824921913</v>
      </c>
      <c r="Z5559" s="2">
        <v>36</v>
      </c>
      <c r="AA5559" s="6">
        <v>65.056459278785439</v>
      </c>
      <c r="AB5559" s="2" t="s">
        <v>38</v>
      </c>
      <c r="AC5559" s="2" t="s">
        <v>50</v>
      </c>
      <c r="AD5559" s="2" t="s">
        <v>40</v>
      </c>
      <c r="AE5559" s="2" t="s">
        <v>70</v>
      </c>
      <c r="AF5559" s="2" t="s">
        <v>59</v>
      </c>
      <c r="AG5559" s="4" t="s">
        <v>59</v>
      </c>
      <c r="AH5559" s="3" t="s">
        <v>59</v>
      </c>
    </row>
    <row r="5560" spans="1:35" ht="15" x14ac:dyDescent="0.25">
      <c r="A5560" s="2">
        <v>5559</v>
      </c>
      <c r="B5560" s="2">
        <v>36</v>
      </c>
      <c r="C5560" s="2" t="s">
        <v>47</v>
      </c>
      <c r="D5560" s="2" t="s">
        <v>33</v>
      </c>
      <c r="E5560" s="2">
        <v>2</v>
      </c>
      <c r="F5560" s="2">
        <v>1</v>
      </c>
      <c r="G5560" s="2">
        <v>1</v>
      </c>
      <c r="H5560" s="2" t="s">
        <v>34</v>
      </c>
      <c r="I5560" s="2" t="s">
        <v>35</v>
      </c>
      <c r="J5560" s="6">
        <v>443.05775</v>
      </c>
      <c r="K5560" s="6">
        <v>499.28222222222223</v>
      </c>
      <c r="L5560" s="2" t="s">
        <v>73</v>
      </c>
      <c r="M5560" s="2" t="s">
        <v>45</v>
      </c>
      <c r="N5560" s="6">
        <v>0</v>
      </c>
      <c r="O5560" s="6">
        <v>64.666666666666671</v>
      </c>
      <c r="P5560" s="6">
        <v>80.73</v>
      </c>
      <c r="Q5560" s="6">
        <v>555.55555555555554</v>
      </c>
      <c r="R5560" s="6">
        <v>0</v>
      </c>
      <c r="S5560" s="6">
        <v>0</v>
      </c>
      <c r="T5560" s="6">
        <v>0</v>
      </c>
      <c r="U5560" s="6">
        <v>0</v>
      </c>
      <c r="V5560" s="6">
        <v>54.444444444444443</v>
      </c>
      <c r="W5560" s="6">
        <v>1173.3333333333333</v>
      </c>
      <c r="X5560" s="6">
        <v>0</v>
      </c>
      <c r="Y5560" s="6">
        <v>251.05286833272979</v>
      </c>
      <c r="Z5560" s="2">
        <v>48</v>
      </c>
      <c r="AA5560" s="6">
        <v>7.3746779089019352</v>
      </c>
      <c r="AB5560" s="2" t="s">
        <v>38</v>
      </c>
      <c r="AC5560" s="2" t="s">
        <v>50</v>
      </c>
      <c r="AD5560" s="2" t="s">
        <v>46</v>
      </c>
      <c r="AE5560" s="2" t="s">
        <v>67</v>
      </c>
      <c r="AF5560" s="2">
        <v>0</v>
      </c>
      <c r="AG5560" s="8">
        <v>0.21078102290630341</v>
      </c>
      <c r="AH5560" s="3">
        <v>377.57455444335938</v>
      </c>
      <c r="AI5560" s="9">
        <v>0.31108811497688288</v>
      </c>
    </row>
    <row r="5561" spans="1:35" ht="15" x14ac:dyDescent="0.25">
      <c r="A5561" s="2">
        <v>5560</v>
      </c>
      <c r="B5561" s="2">
        <v>21</v>
      </c>
      <c r="C5561" s="2" t="s">
        <v>32</v>
      </c>
      <c r="D5561" s="2" t="s">
        <v>57</v>
      </c>
      <c r="E5561" s="2">
        <v>1</v>
      </c>
      <c r="F5561" s="2">
        <v>0</v>
      </c>
      <c r="G5561" s="2">
        <v>3</v>
      </c>
      <c r="H5561" s="2" t="s">
        <v>43</v>
      </c>
      <c r="I5561" s="2" t="s">
        <v>35</v>
      </c>
      <c r="J5561" s="6">
        <v>604.80674999999997</v>
      </c>
      <c r="K5561" s="6">
        <v>460.64288888888888</v>
      </c>
      <c r="L5561" s="2" t="s">
        <v>44</v>
      </c>
      <c r="M5561" s="2" t="s">
        <v>51</v>
      </c>
      <c r="N5561" s="6">
        <v>0</v>
      </c>
      <c r="O5561" s="6">
        <v>0</v>
      </c>
      <c r="P5561" s="6">
        <v>86.308888888888887</v>
      </c>
      <c r="Q5561" s="6">
        <v>57.777777777777779</v>
      </c>
      <c r="R5561" s="6">
        <v>0</v>
      </c>
      <c r="S5561" s="6">
        <v>0</v>
      </c>
      <c r="T5561" s="6">
        <v>22.222222222222221</v>
      </c>
      <c r="U5561" s="6">
        <v>0</v>
      </c>
      <c r="V5561" s="6">
        <v>22.666666666666668</v>
      </c>
      <c r="W5561" s="6">
        <v>0</v>
      </c>
      <c r="X5561" s="6">
        <v>0</v>
      </c>
      <c r="Y5561" s="6">
        <v>486.44207802461057</v>
      </c>
      <c r="Z5561" s="2">
        <v>24</v>
      </c>
      <c r="AA5561" s="6">
        <v>24.285183905560377</v>
      </c>
      <c r="AB5561" s="2" t="s">
        <v>38</v>
      </c>
      <c r="AC5561" s="2" t="s">
        <v>39</v>
      </c>
      <c r="AD5561" s="2" t="s">
        <v>40</v>
      </c>
      <c r="AE5561" s="2" t="s">
        <v>41</v>
      </c>
      <c r="AF5561" s="2">
        <v>1</v>
      </c>
      <c r="AG5561" s="8">
        <v>0.1589707434177399</v>
      </c>
      <c r="AH5561" s="3">
        <v>358.1842041015625</v>
      </c>
      <c r="AI5561" s="9">
        <v>0.22905151546001429</v>
      </c>
    </row>
    <row r="5562" spans="1:35" ht="15" x14ac:dyDescent="0.25">
      <c r="A5562" s="2">
        <v>5561</v>
      </c>
      <c r="B5562" s="2">
        <v>44</v>
      </c>
      <c r="C5562" s="2" t="s">
        <v>47</v>
      </c>
      <c r="D5562" s="2" t="s">
        <v>33</v>
      </c>
      <c r="E5562" s="2">
        <v>1</v>
      </c>
      <c r="F5562" s="2">
        <v>0</v>
      </c>
      <c r="G5562" s="2">
        <v>3</v>
      </c>
      <c r="H5562" s="2" t="s">
        <v>58</v>
      </c>
      <c r="I5562" s="2" t="s">
        <v>66</v>
      </c>
      <c r="J5562" s="6">
        <v>1364.9960000000001</v>
      </c>
      <c r="K5562" s="6">
        <v>659.60755555555556</v>
      </c>
      <c r="L5562" s="2" t="s">
        <v>36</v>
      </c>
      <c r="M5562" s="2" t="s">
        <v>37</v>
      </c>
      <c r="N5562" s="6">
        <v>0</v>
      </c>
      <c r="O5562" s="6">
        <v>0</v>
      </c>
      <c r="P5562" s="6">
        <v>169.11844444444444</v>
      </c>
      <c r="Q5562" s="6">
        <v>0</v>
      </c>
      <c r="R5562" s="6">
        <v>0</v>
      </c>
      <c r="S5562" s="6">
        <v>0</v>
      </c>
      <c r="T5562" s="6">
        <v>0</v>
      </c>
      <c r="U5562" s="6">
        <v>0</v>
      </c>
      <c r="V5562" s="6">
        <v>174.22222222222223</v>
      </c>
      <c r="W5562" s="6">
        <v>0</v>
      </c>
      <c r="X5562" s="6">
        <v>0</v>
      </c>
      <c r="Y5562" s="6">
        <v>1185.4475179824178</v>
      </c>
      <c r="Z5562" s="2">
        <v>48</v>
      </c>
      <c r="AA5562" s="6">
        <v>34.822520376230386</v>
      </c>
      <c r="AB5562" s="2" t="s">
        <v>38</v>
      </c>
      <c r="AC5562" s="2" t="s">
        <v>83</v>
      </c>
      <c r="AD5562" s="2" t="s">
        <v>40</v>
      </c>
      <c r="AE5562" s="2" t="s">
        <v>69</v>
      </c>
      <c r="AF5562" s="2">
        <v>1</v>
      </c>
      <c r="AG5562" s="8">
        <v>3.4050270915031433E-2</v>
      </c>
      <c r="AH5562" s="3">
        <v>638.0960693359375</v>
      </c>
      <c r="AI5562" s="9">
        <v>5.1415920257568359E-2</v>
      </c>
    </row>
    <row r="5563" spans="1:35" ht="15" x14ac:dyDescent="0.25">
      <c r="A5563" s="2">
        <v>5562</v>
      </c>
      <c r="B5563" s="2">
        <v>31</v>
      </c>
      <c r="C5563" s="2" t="s">
        <v>32</v>
      </c>
      <c r="D5563" s="2" t="s">
        <v>33</v>
      </c>
      <c r="E5563" s="2">
        <v>2</v>
      </c>
      <c r="F5563" s="2">
        <v>1</v>
      </c>
      <c r="G5563" s="2">
        <v>3</v>
      </c>
      <c r="H5563" s="2" t="s">
        <v>43</v>
      </c>
      <c r="I5563" s="2" t="s">
        <v>49</v>
      </c>
      <c r="J5563" s="6">
        <v>1143.5237500000001</v>
      </c>
      <c r="K5563" s="6">
        <v>901.36755555555555</v>
      </c>
      <c r="L5563" s="2" t="s">
        <v>36</v>
      </c>
      <c r="M5563" s="2" t="s">
        <v>45</v>
      </c>
      <c r="N5563" s="6">
        <v>0</v>
      </c>
      <c r="O5563" s="6">
        <v>222.22222222222223</v>
      </c>
      <c r="P5563" s="6">
        <v>2.7826666666666666</v>
      </c>
      <c r="Q5563" s="6">
        <v>0</v>
      </c>
      <c r="R5563" s="6">
        <v>0</v>
      </c>
      <c r="S5563" s="6">
        <v>0</v>
      </c>
      <c r="T5563" s="6">
        <v>0</v>
      </c>
      <c r="U5563" s="6">
        <v>0</v>
      </c>
      <c r="V5563" s="6">
        <v>10.444444444444445</v>
      </c>
      <c r="W5563" s="6">
        <v>0</v>
      </c>
      <c r="X5563" s="6">
        <v>0</v>
      </c>
      <c r="Y5563" s="6">
        <v>962.31683305080423</v>
      </c>
      <c r="Z5563" s="2">
        <v>36</v>
      </c>
      <c r="AA5563" s="6">
        <v>34.790058779323516</v>
      </c>
      <c r="AB5563" s="2" t="s">
        <v>38</v>
      </c>
      <c r="AC5563" s="2" t="s">
        <v>60</v>
      </c>
      <c r="AD5563" s="2" t="s">
        <v>40</v>
      </c>
      <c r="AE5563" s="2" t="s">
        <v>41</v>
      </c>
      <c r="AF5563" s="2">
        <v>1</v>
      </c>
      <c r="AG5563" s="8">
        <v>5.6185182183980942E-2</v>
      </c>
      <c r="AH5563" s="3">
        <v>540.45660400390625</v>
      </c>
      <c r="AI5563" s="9">
        <v>7.7723190188407898E-2</v>
      </c>
    </row>
    <row r="5564" spans="1:35" ht="15" x14ac:dyDescent="0.25">
      <c r="A5564" s="2">
        <v>5563</v>
      </c>
      <c r="B5564" s="2">
        <v>43</v>
      </c>
      <c r="C5564" s="2" t="s">
        <v>47</v>
      </c>
      <c r="D5564" s="2" t="s">
        <v>65</v>
      </c>
      <c r="E5564" s="2">
        <v>2</v>
      </c>
      <c r="F5564" s="2">
        <v>3</v>
      </c>
      <c r="G5564" s="2">
        <v>5</v>
      </c>
      <c r="H5564" s="2" t="s">
        <v>58</v>
      </c>
      <c r="I5564" s="2" t="s">
        <v>49</v>
      </c>
      <c r="J5564" s="6">
        <v>1133.52125</v>
      </c>
      <c r="K5564" s="6">
        <v>947.68333333333328</v>
      </c>
      <c r="L5564" s="2" t="s">
        <v>44</v>
      </c>
      <c r="M5564" s="2" t="s">
        <v>45</v>
      </c>
      <c r="N5564" s="6">
        <v>0</v>
      </c>
      <c r="O5564" s="6">
        <v>5777.7777777777774</v>
      </c>
      <c r="P5564" s="6">
        <v>626.13199999999995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715.77777777777783</v>
      </c>
      <c r="W5564" s="6">
        <v>0</v>
      </c>
      <c r="X5564" s="6">
        <v>0</v>
      </c>
      <c r="Y5564" s="6">
        <v>954.79869448021464</v>
      </c>
      <c r="Z5564" s="2">
        <v>36</v>
      </c>
      <c r="AA5564" s="6">
        <v>34.518260060025732</v>
      </c>
      <c r="AB5564" s="2" t="s">
        <v>38</v>
      </c>
      <c r="AC5564" s="2" t="s">
        <v>62</v>
      </c>
      <c r="AD5564" s="2" t="s">
        <v>40</v>
      </c>
      <c r="AE5564" s="2" t="s">
        <v>41</v>
      </c>
      <c r="AF5564" s="2">
        <v>0</v>
      </c>
      <c r="AG5564" s="8">
        <v>4.8665255308151252E-2</v>
      </c>
      <c r="AH5564" s="3">
        <v>653.530517578125</v>
      </c>
      <c r="AI5564" s="9">
        <v>9.5655404031276703E-2</v>
      </c>
    </row>
    <row r="5565" spans="1:35" x14ac:dyDescent="0.2">
      <c r="A5565" s="2">
        <v>5564</v>
      </c>
      <c r="B5565" s="2">
        <v>39</v>
      </c>
      <c r="C5565" s="2" t="s">
        <v>61</v>
      </c>
      <c r="D5565" s="2" t="s">
        <v>42</v>
      </c>
      <c r="E5565" s="2">
        <v>1</v>
      </c>
      <c r="F5565" s="2">
        <v>0</v>
      </c>
      <c r="G5565" s="2">
        <v>2</v>
      </c>
      <c r="H5565" s="2" t="s">
        <v>58</v>
      </c>
      <c r="I5565" s="2" t="s">
        <v>49</v>
      </c>
      <c r="J5565" s="6">
        <v>163.47225</v>
      </c>
      <c r="K5565" s="6">
        <v>132.29533333333333</v>
      </c>
      <c r="L5565" s="2" t="s">
        <v>36</v>
      </c>
      <c r="M5565" s="2" t="s">
        <v>51</v>
      </c>
      <c r="N5565" s="6">
        <v>0</v>
      </c>
      <c r="O5565" s="6">
        <v>0</v>
      </c>
      <c r="P5565" s="6">
        <v>90.060666666666663</v>
      </c>
      <c r="Q5565" s="6">
        <v>0</v>
      </c>
      <c r="R5565" s="6">
        <v>0</v>
      </c>
      <c r="S5565" s="6">
        <v>0</v>
      </c>
      <c r="T5565" s="6">
        <v>195.55555555555554</v>
      </c>
      <c r="U5565" s="6">
        <v>0</v>
      </c>
      <c r="V5565" s="6">
        <v>0</v>
      </c>
      <c r="W5565" s="6">
        <v>0</v>
      </c>
      <c r="X5565" s="6">
        <v>0</v>
      </c>
      <c r="Y5565" s="6">
        <v>120.21033615748691</v>
      </c>
      <c r="Z5565" s="2">
        <v>36</v>
      </c>
      <c r="AA5565" s="6">
        <v>4.345891620270991</v>
      </c>
      <c r="AB5565" s="2" t="s">
        <v>55</v>
      </c>
      <c r="AC5565" s="2" t="s">
        <v>83</v>
      </c>
      <c r="AD5565" s="2" t="s">
        <v>40</v>
      </c>
      <c r="AE5565" s="2" t="s">
        <v>41</v>
      </c>
      <c r="AF5565" s="2" t="s">
        <v>59</v>
      </c>
      <c r="AG5565" s="4" t="s">
        <v>59</v>
      </c>
      <c r="AH5565" s="3" t="s">
        <v>59</v>
      </c>
    </row>
    <row r="5566" spans="1:35" ht="15" x14ac:dyDescent="0.25">
      <c r="A5566" s="2">
        <v>5565</v>
      </c>
      <c r="B5566" s="2">
        <v>49</v>
      </c>
      <c r="C5566" s="2" t="s">
        <v>32</v>
      </c>
      <c r="D5566" s="2" t="s">
        <v>33</v>
      </c>
      <c r="E5566" s="2">
        <v>1</v>
      </c>
      <c r="F5566" s="2">
        <v>0</v>
      </c>
      <c r="G5566" s="2">
        <v>3</v>
      </c>
      <c r="H5566" s="2" t="s">
        <v>43</v>
      </c>
      <c r="I5566" s="2" t="s">
        <v>49</v>
      </c>
      <c r="J5566" s="6">
        <v>274.79725000000002</v>
      </c>
      <c r="K5566" s="6">
        <v>350.36155555555558</v>
      </c>
      <c r="L5566" s="2" t="s">
        <v>44</v>
      </c>
      <c r="M5566" s="2" t="s">
        <v>37</v>
      </c>
      <c r="N5566" s="6">
        <v>0</v>
      </c>
      <c r="O5566" s="6">
        <v>0</v>
      </c>
      <c r="P5566" s="6">
        <v>16.154888888888888</v>
      </c>
      <c r="Q5566" s="6">
        <v>0</v>
      </c>
      <c r="R5566" s="6">
        <v>0</v>
      </c>
      <c r="S5566" s="6">
        <v>0</v>
      </c>
      <c r="T5566" s="6">
        <v>66.666666666666671</v>
      </c>
      <c r="U5566" s="6">
        <v>0</v>
      </c>
      <c r="V5566" s="6">
        <v>50.222222222222221</v>
      </c>
      <c r="W5566" s="6">
        <v>0</v>
      </c>
      <c r="X5566" s="6">
        <v>0</v>
      </c>
      <c r="Y5566" s="6">
        <v>112.59405575589646</v>
      </c>
      <c r="Z5566" s="2">
        <v>60</v>
      </c>
      <c r="AA5566" s="6">
        <v>2.8591489835612309</v>
      </c>
      <c r="AB5566" s="2" t="s">
        <v>38</v>
      </c>
      <c r="AC5566" s="2" t="s">
        <v>39</v>
      </c>
      <c r="AD5566" s="2" t="s">
        <v>46</v>
      </c>
      <c r="AE5566" s="2" t="s">
        <v>41</v>
      </c>
      <c r="AF5566" s="2">
        <v>0</v>
      </c>
      <c r="AG5566" s="8">
        <v>0.2075573205947876</v>
      </c>
      <c r="AH5566" s="3">
        <v>474.00241088867188</v>
      </c>
      <c r="AI5566" s="9">
        <v>0.42453509569168091</v>
      </c>
    </row>
    <row r="5567" spans="1:35" ht="15" x14ac:dyDescent="0.25">
      <c r="A5567" s="2">
        <v>5566</v>
      </c>
      <c r="B5567" s="2">
        <v>24</v>
      </c>
      <c r="C5567" s="2" t="s">
        <v>47</v>
      </c>
      <c r="D5567" s="2" t="s">
        <v>42</v>
      </c>
      <c r="E5567" s="2">
        <v>2</v>
      </c>
      <c r="F5567" s="2">
        <v>0</v>
      </c>
      <c r="G5567" s="2">
        <v>4</v>
      </c>
      <c r="H5567" s="2" t="s">
        <v>43</v>
      </c>
      <c r="I5567" s="2" t="s">
        <v>49</v>
      </c>
      <c r="J5567" s="6">
        <v>466.28949999999998</v>
      </c>
      <c r="K5567" s="6">
        <v>409.18</v>
      </c>
      <c r="L5567" s="2" t="s">
        <v>44</v>
      </c>
      <c r="M5567" s="2" t="s">
        <v>37</v>
      </c>
      <c r="N5567" s="6">
        <v>0</v>
      </c>
      <c r="O5567" s="6">
        <v>0</v>
      </c>
      <c r="P5567" s="6">
        <v>5.5439999999999996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348.22972524220853</v>
      </c>
      <c r="Z5567" s="2">
        <v>48</v>
      </c>
      <c r="AA5567" s="6">
        <v>10.229248042540309</v>
      </c>
      <c r="AB5567" s="2" t="s">
        <v>38</v>
      </c>
      <c r="AC5567" s="2" t="s">
        <v>75</v>
      </c>
      <c r="AD5567" s="2" t="s">
        <v>46</v>
      </c>
      <c r="AE5567" s="2" t="s">
        <v>41</v>
      </c>
      <c r="AF5567" s="2">
        <v>0</v>
      </c>
      <c r="AG5567" s="8">
        <v>0.17050513625144961</v>
      </c>
      <c r="AH5567" s="3">
        <v>449.5880126953125</v>
      </c>
      <c r="AI5567" s="9">
        <v>0.31995695829391479</v>
      </c>
    </row>
    <row r="5568" spans="1:35" ht="15" x14ac:dyDescent="0.25">
      <c r="A5568" s="2">
        <v>5567</v>
      </c>
      <c r="B5568" s="2">
        <v>46</v>
      </c>
      <c r="C5568" s="2" t="s">
        <v>47</v>
      </c>
      <c r="D5568" s="2" t="s">
        <v>57</v>
      </c>
      <c r="E5568" s="2">
        <v>0</v>
      </c>
      <c r="F5568" s="2">
        <v>2</v>
      </c>
      <c r="G5568" s="2">
        <v>3</v>
      </c>
      <c r="H5568" s="2" t="s">
        <v>58</v>
      </c>
      <c r="I5568" s="2" t="s">
        <v>35</v>
      </c>
      <c r="J5568" s="6">
        <v>497.03825000000001</v>
      </c>
      <c r="K5568" s="6">
        <v>517.08399999999995</v>
      </c>
      <c r="L5568" s="2" t="s">
        <v>44</v>
      </c>
      <c r="M5568" s="2" t="s">
        <v>37</v>
      </c>
      <c r="N5568" s="6">
        <v>0</v>
      </c>
      <c r="O5568" s="6">
        <v>1555.5555555555557</v>
      </c>
      <c r="P5568" s="6">
        <v>114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276</v>
      </c>
      <c r="W5568" s="6">
        <v>0</v>
      </c>
      <c r="X5568" s="6">
        <v>0</v>
      </c>
      <c r="Y5568" s="6">
        <v>220.0084804866373</v>
      </c>
      <c r="Z5568" s="2">
        <v>24</v>
      </c>
      <c r="AA5568" s="6">
        <v>10.983725813971549</v>
      </c>
      <c r="AB5568" s="2" t="s">
        <v>55</v>
      </c>
      <c r="AC5568" s="2" t="s">
        <v>62</v>
      </c>
      <c r="AD5568" s="2" t="s">
        <v>46</v>
      </c>
      <c r="AE5568" s="2" t="s">
        <v>41</v>
      </c>
      <c r="AF5568" s="2">
        <v>0</v>
      </c>
      <c r="AG5568" s="8">
        <v>0.1923317164182663</v>
      </c>
      <c r="AH5568" s="3">
        <v>396.84185791015619</v>
      </c>
      <c r="AI5568" s="9">
        <v>0.32987219095230103</v>
      </c>
    </row>
    <row r="5569" spans="1:35" ht="15" x14ac:dyDescent="0.25">
      <c r="A5569" s="2">
        <v>5568</v>
      </c>
      <c r="B5569" s="2">
        <v>43</v>
      </c>
      <c r="C5569" s="2" t="s">
        <v>47</v>
      </c>
      <c r="D5569" s="2" t="s">
        <v>57</v>
      </c>
      <c r="E5569" s="2">
        <v>2</v>
      </c>
      <c r="F5569" s="2">
        <v>0</v>
      </c>
      <c r="G5569" s="2">
        <v>2</v>
      </c>
      <c r="H5569" s="2" t="s">
        <v>43</v>
      </c>
      <c r="I5569" s="2" t="s">
        <v>66</v>
      </c>
      <c r="J5569" s="6">
        <v>454.22975000000002</v>
      </c>
      <c r="K5569" s="6">
        <v>323.0431111111111</v>
      </c>
      <c r="L5569" s="2" t="s">
        <v>73</v>
      </c>
      <c r="M5569" s="2" t="s">
        <v>45</v>
      </c>
      <c r="N5569" s="6">
        <v>0</v>
      </c>
      <c r="O5569" s="6">
        <v>64.666666666666671</v>
      </c>
      <c r="P5569" s="6">
        <v>92.878</v>
      </c>
      <c r="Q5569" s="6">
        <v>0</v>
      </c>
      <c r="R5569" s="6">
        <v>0</v>
      </c>
      <c r="S5569" s="6">
        <v>0</v>
      </c>
      <c r="T5569" s="6">
        <v>0</v>
      </c>
      <c r="U5569" s="6">
        <v>0</v>
      </c>
      <c r="V5569" s="6">
        <v>327.11111111111109</v>
      </c>
      <c r="W5569" s="6">
        <v>0</v>
      </c>
      <c r="X5569" s="6">
        <v>0</v>
      </c>
      <c r="Y5569" s="6">
        <v>419.77953991519018</v>
      </c>
      <c r="Z5569" s="2">
        <v>48</v>
      </c>
      <c r="AA5569" s="6">
        <v>12.331023820523223</v>
      </c>
      <c r="AB5569" s="2" t="s">
        <v>38</v>
      </c>
      <c r="AC5569" s="2" t="s">
        <v>39</v>
      </c>
      <c r="AD5569" s="2" t="s">
        <v>40</v>
      </c>
      <c r="AE5569" s="2" t="s">
        <v>67</v>
      </c>
      <c r="AF5569" s="2">
        <v>0</v>
      </c>
      <c r="AG5569" s="8">
        <v>0.17174659669399259</v>
      </c>
      <c r="AH5569" s="3">
        <v>439.35858154296881</v>
      </c>
      <c r="AI5569" s="9">
        <v>0.28756392002105707</v>
      </c>
    </row>
    <row r="5570" spans="1:35" ht="15" x14ac:dyDescent="0.25">
      <c r="A5570" s="2">
        <v>5569</v>
      </c>
      <c r="B5570" s="2">
        <v>64</v>
      </c>
      <c r="C5570" s="2" t="s">
        <v>61</v>
      </c>
      <c r="D5570" s="2" t="s">
        <v>57</v>
      </c>
      <c r="E5570" s="2">
        <v>0</v>
      </c>
      <c r="F5570" s="2">
        <v>0</v>
      </c>
      <c r="G5570" s="2">
        <v>2</v>
      </c>
      <c r="H5570" s="2" t="s">
        <v>48</v>
      </c>
      <c r="I5570" s="2" t="s">
        <v>66</v>
      </c>
      <c r="J5570" s="6">
        <v>708.96900000000005</v>
      </c>
      <c r="K5570" s="6">
        <v>580.64666666666665</v>
      </c>
      <c r="L5570" s="2" t="s">
        <v>36</v>
      </c>
      <c r="M5570" s="2" t="s">
        <v>37</v>
      </c>
      <c r="N5570" s="6">
        <v>0</v>
      </c>
      <c r="O5570" s="6">
        <v>0</v>
      </c>
      <c r="P5570" s="6">
        <v>273.89644444444446</v>
      </c>
      <c r="Q5570" s="6">
        <v>0</v>
      </c>
      <c r="R5570" s="6">
        <v>0</v>
      </c>
      <c r="S5570" s="6">
        <v>0</v>
      </c>
      <c r="T5570" s="6">
        <v>0</v>
      </c>
      <c r="U5570" s="6">
        <v>0</v>
      </c>
      <c r="V5570" s="6">
        <v>118</v>
      </c>
      <c r="W5570" s="6">
        <v>0</v>
      </c>
      <c r="X5570" s="6">
        <v>0</v>
      </c>
      <c r="Y5570" s="6">
        <v>357.22618311555459</v>
      </c>
      <c r="Z5570" s="2">
        <v>24</v>
      </c>
      <c r="AA5570" s="6">
        <v>17.834196392039342</v>
      </c>
      <c r="AB5570" s="2" t="s">
        <v>55</v>
      </c>
      <c r="AC5570" s="2" t="s">
        <v>39</v>
      </c>
      <c r="AD5570" s="2" t="s">
        <v>40</v>
      </c>
      <c r="AE5570" s="2" t="s">
        <v>41</v>
      </c>
      <c r="AF5570" s="2">
        <v>0</v>
      </c>
      <c r="AG5570" s="8">
        <v>0.13098303973674769</v>
      </c>
      <c r="AH5570" s="3">
        <v>436.20166015625</v>
      </c>
      <c r="AI5570" s="9">
        <v>0.21801964938640589</v>
      </c>
    </row>
    <row r="5571" spans="1:35" ht="15" x14ac:dyDescent="0.25">
      <c r="A5571" s="2">
        <v>5570</v>
      </c>
      <c r="B5571" s="2">
        <v>56</v>
      </c>
      <c r="C5571" s="2" t="s">
        <v>47</v>
      </c>
      <c r="D5571" s="2" t="s">
        <v>65</v>
      </c>
      <c r="E5571" s="2">
        <v>1</v>
      </c>
      <c r="F5571" s="2">
        <v>1</v>
      </c>
      <c r="G5571" s="2">
        <v>2</v>
      </c>
      <c r="H5571" s="2" t="s">
        <v>43</v>
      </c>
      <c r="I5571" s="2" t="s">
        <v>35</v>
      </c>
      <c r="J5571" s="6">
        <v>797.43124999999998</v>
      </c>
      <c r="K5571" s="6">
        <v>752.3557777777778</v>
      </c>
      <c r="L5571" s="2" t="s">
        <v>44</v>
      </c>
      <c r="M5571" s="2" t="s">
        <v>51</v>
      </c>
      <c r="N5571" s="6">
        <v>0</v>
      </c>
      <c r="O5571" s="6">
        <v>0</v>
      </c>
      <c r="P5571" s="6">
        <v>128.36822222222222</v>
      </c>
      <c r="Q5571" s="6">
        <v>133.33333333333334</v>
      </c>
      <c r="R5571" s="6">
        <v>0</v>
      </c>
      <c r="S5571" s="6">
        <v>0</v>
      </c>
      <c r="T5571" s="6">
        <v>0</v>
      </c>
      <c r="U5571" s="6">
        <v>0</v>
      </c>
      <c r="V5571" s="6">
        <v>17.555555555555557</v>
      </c>
      <c r="W5571" s="6">
        <v>0</v>
      </c>
      <c r="X5571" s="6">
        <v>0</v>
      </c>
      <c r="Y5571" s="6">
        <v>483.97851428412781</v>
      </c>
      <c r="Z5571" s="2">
        <v>36</v>
      </c>
      <c r="AA5571" s="6">
        <v>17.496982679285164</v>
      </c>
      <c r="AB5571" s="2" t="s">
        <v>55</v>
      </c>
      <c r="AC5571" s="2" t="s">
        <v>50</v>
      </c>
      <c r="AD5571" s="2" t="s">
        <v>46</v>
      </c>
      <c r="AE5571" s="2" t="s">
        <v>41</v>
      </c>
      <c r="AF5571" s="2">
        <v>1</v>
      </c>
      <c r="AG5571" s="8">
        <v>0.1086784973740578</v>
      </c>
      <c r="AH5571" s="3">
        <v>486.10671997070313</v>
      </c>
      <c r="AI5571" s="9">
        <v>0.17872355878353119</v>
      </c>
    </row>
    <row r="5572" spans="1:35" ht="15" x14ac:dyDescent="0.25">
      <c r="A5572" s="2">
        <v>5571</v>
      </c>
      <c r="B5572" s="2">
        <v>66</v>
      </c>
      <c r="C5572" s="2" t="s">
        <v>32</v>
      </c>
      <c r="D5572" s="2" t="s">
        <v>57</v>
      </c>
      <c r="E5572" s="2">
        <v>1</v>
      </c>
      <c r="F5572" s="2">
        <v>0</v>
      </c>
      <c r="G5572" s="2">
        <v>2</v>
      </c>
      <c r="H5572" s="2" t="s">
        <v>48</v>
      </c>
      <c r="I5572" s="2" t="s">
        <v>49</v>
      </c>
      <c r="J5572" s="6">
        <v>101.43275</v>
      </c>
      <c r="K5572" s="6">
        <v>122.71</v>
      </c>
      <c r="L5572" s="2" t="s">
        <v>44</v>
      </c>
      <c r="M5572" s="2" t="s">
        <v>37</v>
      </c>
      <c r="N5572" s="6">
        <v>0</v>
      </c>
      <c r="O5572" s="6">
        <v>0</v>
      </c>
      <c r="P5572" s="6">
        <v>22.412444444444443</v>
      </c>
      <c r="Q5572" s="6">
        <v>0</v>
      </c>
      <c r="R5572" s="6">
        <v>0</v>
      </c>
      <c r="S5572" s="6">
        <v>0</v>
      </c>
      <c r="T5572" s="6">
        <v>0</v>
      </c>
      <c r="U5572" s="6">
        <v>0</v>
      </c>
      <c r="V5572" s="6">
        <v>17.555555555555557</v>
      </c>
      <c r="W5572" s="6">
        <v>0</v>
      </c>
      <c r="X5572" s="6">
        <v>0</v>
      </c>
      <c r="Y5572" s="6">
        <v>62.196073541421221</v>
      </c>
      <c r="Z5572" s="2">
        <v>18</v>
      </c>
      <c r="AA5572" s="6">
        <v>3.9684690950370607</v>
      </c>
      <c r="AB5572" s="2" t="s">
        <v>55</v>
      </c>
      <c r="AC5572" s="2" t="s">
        <v>75</v>
      </c>
      <c r="AD5572" s="2" t="s">
        <v>40</v>
      </c>
      <c r="AE5572" s="2" t="s">
        <v>41</v>
      </c>
      <c r="AF5572" s="2">
        <v>0</v>
      </c>
      <c r="AG5572" s="8">
        <v>0.30287277698516851</v>
      </c>
      <c r="AH5572" s="3">
        <v>332.47470092773438</v>
      </c>
      <c r="AI5572" s="9">
        <v>0.49135538935661321</v>
      </c>
    </row>
    <row r="5573" spans="1:35" ht="15" x14ac:dyDescent="0.25">
      <c r="A5573" s="2">
        <v>5572</v>
      </c>
      <c r="B5573" s="2">
        <v>24</v>
      </c>
      <c r="C5573" s="2" t="s">
        <v>47</v>
      </c>
      <c r="D5573" s="2" t="s">
        <v>57</v>
      </c>
      <c r="E5573" s="2">
        <v>0</v>
      </c>
      <c r="F5573" s="2">
        <v>0</v>
      </c>
      <c r="G5573" s="2">
        <v>2</v>
      </c>
      <c r="H5573" s="2" t="s">
        <v>43</v>
      </c>
      <c r="I5573" s="2" t="s">
        <v>49</v>
      </c>
      <c r="J5573" s="6">
        <v>112.16525</v>
      </c>
      <c r="K5573" s="6">
        <v>64.64533333333334</v>
      </c>
      <c r="L5573" s="2" t="s">
        <v>44</v>
      </c>
      <c r="M5573" s="2" t="s">
        <v>45</v>
      </c>
      <c r="N5573" s="6">
        <v>0</v>
      </c>
      <c r="O5573" s="6">
        <v>0</v>
      </c>
      <c r="P5573" s="6">
        <v>71.927999999999997</v>
      </c>
      <c r="Q5573" s="6">
        <v>0</v>
      </c>
      <c r="R5573" s="6">
        <v>0</v>
      </c>
      <c r="S5573" s="6">
        <v>0</v>
      </c>
      <c r="T5573" s="6">
        <v>0</v>
      </c>
      <c r="U5573" s="6">
        <v>0</v>
      </c>
      <c r="V5573" s="6">
        <v>42.888888888888886</v>
      </c>
      <c r="W5573" s="6">
        <v>0</v>
      </c>
      <c r="X5573" s="6">
        <v>0</v>
      </c>
      <c r="Y5573" s="6">
        <v>98.358987335769285</v>
      </c>
      <c r="Z5573" s="2">
        <v>36</v>
      </c>
      <c r="AA5573" s="6">
        <v>3.5559130146749669</v>
      </c>
      <c r="AB5573" s="2" t="s">
        <v>38</v>
      </c>
      <c r="AC5573" s="2" t="s">
        <v>50</v>
      </c>
      <c r="AD5573" s="2" t="s">
        <v>40</v>
      </c>
      <c r="AE5573" s="2" t="s">
        <v>41</v>
      </c>
      <c r="AF5573" s="2">
        <v>0</v>
      </c>
      <c r="AG5573" s="8">
        <v>0.32505536079406738</v>
      </c>
      <c r="AH5573" s="3">
        <v>268.43222045898438</v>
      </c>
      <c r="AI5573" s="9">
        <v>0.47362604737281799</v>
      </c>
    </row>
    <row r="5574" spans="1:35" ht="15" x14ac:dyDescent="0.25">
      <c r="A5574" s="2">
        <v>5573</v>
      </c>
      <c r="B5574" s="2">
        <v>58</v>
      </c>
      <c r="C5574" s="2" t="s">
        <v>32</v>
      </c>
      <c r="D5574" s="2" t="s">
        <v>57</v>
      </c>
      <c r="E5574" s="2">
        <v>2</v>
      </c>
      <c r="F5574" s="2">
        <v>2</v>
      </c>
      <c r="G5574" s="2">
        <v>3</v>
      </c>
      <c r="H5574" s="2" t="s">
        <v>43</v>
      </c>
      <c r="I5574" s="2" t="s">
        <v>66</v>
      </c>
      <c r="J5574" s="6">
        <v>699.06050000000005</v>
      </c>
      <c r="K5574" s="6">
        <v>879.98177777777778</v>
      </c>
      <c r="L5574" s="2" t="s">
        <v>44</v>
      </c>
      <c r="M5574" s="2" t="s">
        <v>37</v>
      </c>
      <c r="N5574" s="6">
        <v>0</v>
      </c>
      <c r="O5574" s="6">
        <v>0</v>
      </c>
      <c r="P5574" s="6">
        <v>35.206888888888891</v>
      </c>
      <c r="Q5574" s="6">
        <v>0</v>
      </c>
      <c r="R5574" s="6">
        <v>0</v>
      </c>
      <c r="S5574" s="6">
        <v>0</v>
      </c>
      <c r="T5574" s="6">
        <v>622.22222222222217</v>
      </c>
      <c r="U5574" s="6">
        <v>276.22222222222223</v>
      </c>
      <c r="V5574" s="6">
        <v>24.222222222222221</v>
      </c>
      <c r="W5574" s="6">
        <v>0</v>
      </c>
      <c r="X5574" s="6">
        <v>0</v>
      </c>
      <c r="Y5574" s="6">
        <v>288.14508376306662</v>
      </c>
      <c r="Z5574" s="2">
        <v>24</v>
      </c>
      <c r="AA5574" s="6">
        <v>14.385384543799969</v>
      </c>
      <c r="AB5574" s="2" t="s">
        <v>55</v>
      </c>
      <c r="AC5574" s="2" t="s">
        <v>50</v>
      </c>
      <c r="AD5574" s="2" t="s">
        <v>40</v>
      </c>
      <c r="AE5574" s="2" t="s">
        <v>41</v>
      </c>
      <c r="AF5574" s="2">
        <v>1</v>
      </c>
      <c r="AG5574" s="8">
        <v>0.1369058042764664</v>
      </c>
      <c r="AH5574" s="3">
        <v>475.02532958984381</v>
      </c>
      <c r="AI5574" s="9">
        <v>0.24698323011398321</v>
      </c>
    </row>
    <row r="5575" spans="1:35" ht="15" x14ac:dyDescent="0.25">
      <c r="A5575" s="2">
        <v>5574</v>
      </c>
      <c r="B5575" s="2">
        <v>39</v>
      </c>
      <c r="C5575" s="2" t="s">
        <v>32</v>
      </c>
      <c r="D5575" s="2" t="s">
        <v>33</v>
      </c>
      <c r="E5575" s="2">
        <v>1</v>
      </c>
      <c r="F5575" s="2">
        <v>1</v>
      </c>
      <c r="G5575" s="2">
        <v>3</v>
      </c>
      <c r="H5575" s="2" t="s">
        <v>53</v>
      </c>
      <c r="I5575" s="2" t="s">
        <v>49</v>
      </c>
      <c r="J5575" s="6">
        <v>300.74950000000001</v>
      </c>
      <c r="K5575" s="6">
        <v>191.22444444444446</v>
      </c>
      <c r="L5575" s="2" t="s">
        <v>36</v>
      </c>
      <c r="M5575" s="2" t="s">
        <v>37</v>
      </c>
      <c r="N5575" s="6">
        <v>0</v>
      </c>
      <c r="O5575" s="6">
        <v>0</v>
      </c>
      <c r="P5575" s="6">
        <v>122.41555555555556</v>
      </c>
      <c r="Q5575" s="6">
        <v>0</v>
      </c>
      <c r="R5575" s="6">
        <v>0</v>
      </c>
      <c r="S5575" s="6">
        <v>0</v>
      </c>
      <c r="T5575" s="6">
        <v>0</v>
      </c>
      <c r="U5575" s="6">
        <v>0</v>
      </c>
      <c r="V5575" s="6">
        <v>212.44444444444446</v>
      </c>
      <c r="W5575" s="6">
        <v>0</v>
      </c>
      <c r="X5575" s="6">
        <v>0</v>
      </c>
      <c r="Y5575" s="6">
        <v>198.00196211302872</v>
      </c>
      <c r="Z5575" s="2">
        <v>24</v>
      </c>
      <c r="AA5575" s="6">
        <v>9.8850701466936499</v>
      </c>
      <c r="AB5575" s="2" t="s">
        <v>68</v>
      </c>
      <c r="AC5575" s="2" t="s">
        <v>50</v>
      </c>
      <c r="AD5575" s="2" t="s">
        <v>40</v>
      </c>
      <c r="AE5575" s="2" t="s">
        <v>41</v>
      </c>
      <c r="AF5575" s="2">
        <v>0</v>
      </c>
      <c r="AG5575" s="8">
        <v>0.25199350714683533</v>
      </c>
      <c r="AH5575" s="3">
        <v>350.40664672851563</v>
      </c>
      <c r="AI5575" s="9">
        <v>0.41292446851730352</v>
      </c>
    </row>
    <row r="5576" spans="1:35" x14ac:dyDescent="0.2">
      <c r="A5576" s="2">
        <v>5575</v>
      </c>
      <c r="B5576" s="2">
        <v>32</v>
      </c>
      <c r="C5576" s="2" t="s">
        <v>61</v>
      </c>
      <c r="D5576" s="2" t="s">
        <v>57</v>
      </c>
      <c r="E5576" s="2">
        <v>1</v>
      </c>
      <c r="F5576" s="2">
        <v>0</v>
      </c>
      <c r="G5576" s="2">
        <v>3</v>
      </c>
      <c r="H5576" s="2" t="s">
        <v>43</v>
      </c>
      <c r="I5576" s="2" t="s">
        <v>49</v>
      </c>
      <c r="J5576" s="6">
        <v>891.36099999999999</v>
      </c>
      <c r="K5576" s="6">
        <v>918.36644444444448</v>
      </c>
      <c r="L5576" s="2" t="s">
        <v>36</v>
      </c>
      <c r="M5576" s="2" t="s">
        <v>37</v>
      </c>
      <c r="N5576" s="6">
        <v>0</v>
      </c>
      <c r="O5576" s="6">
        <v>3044.4444444444443</v>
      </c>
      <c r="P5576" s="6">
        <v>142.12222222222223</v>
      </c>
      <c r="Q5576" s="6">
        <v>220.66666666666666</v>
      </c>
      <c r="R5576" s="6">
        <v>0</v>
      </c>
      <c r="S5576" s="6">
        <v>44.444444444444443</v>
      </c>
      <c r="T5576" s="6">
        <v>622.22222222222217</v>
      </c>
      <c r="U5576" s="6">
        <v>0</v>
      </c>
      <c r="V5576" s="6">
        <v>96.444444444444443</v>
      </c>
      <c r="W5576" s="6">
        <v>0</v>
      </c>
      <c r="X5576" s="6">
        <v>0</v>
      </c>
      <c r="Y5576" s="6">
        <v>430.26085670753974</v>
      </c>
      <c r="Z5576" s="2">
        <v>36</v>
      </c>
      <c r="AA5576" s="6">
        <v>15.554960675313415</v>
      </c>
      <c r="AB5576" s="2" t="s">
        <v>55</v>
      </c>
      <c r="AC5576" s="2" t="s">
        <v>39</v>
      </c>
      <c r="AD5576" s="2" t="s">
        <v>40</v>
      </c>
      <c r="AE5576" s="2" t="s">
        <v>41</v>
      </c>
      <c r="AF5576" s="2" t="s">
        <v>59</v>
      </c>
      <c r="AG5576" s="4" t="s">
        <v>59</v>
      </c>
      <c r="AH5576" s="3" t="s">
        <v>59</v>
      </c>
    </row>
    <row r="5577" spans="1:35" ht="15" x14ac:dyDescent="0.25">
      <c r="A5577" s="2">
        <v>5576</v>
      </c>
      <c r="B5577" s="2">
        <v>40</v>
      </c>
      <c r="C5577" s="2" t="s">
        <v>61</v>
      </c>
      <c r="D5577" s="2" t="s">
        <v>33</v>
      </c>
      <c r="E5577" s="2">
        <v>6</v>
      </c>
      <c r="F5577" s="2">
        <v>0</v>
      </c>
      <c r="G5577" s="2">
        <v>5</v>
      </c>
      <c r="H5577" s="2" t="s">
        <v>34</v>
      </c>
      <c r="I5577" s="2" t="s">
        <v>66</v>
      </c>
      <c r="J5577" s="6">
        <v>1614.4159999999999</v>
      </c>
      <c r="K5577" s="6">
        <v>1915.4997777777778</v>
      </c>
      <c r="L5577" s="2" t="s">
        <v>44</v>
      </c>
      <c r="M5577" s="2" t="s">
        <v>51</v>
      </c>
      <c r="N5577" s="6">
        <v>0</v>
      </c>
      <c r="O5577" s="6">
        <v>0</v>
      </c>
      <c r="P5577" s="6">
        <v>140.17755555555556</v>
      </c>
      <c r="Q5577" s="6">
        <v>0</v>
      </c>
      <c r="R5577" s="6">
        <v>0</v>
      </c>
      <c r="S5577" s="6">
        <v>0</v>
      </c>
      <c r="T5577" s="6">
        <v>600</v>
      </c>
      <c r="U5577" s="6">
        <v>0</v>
      </c>
      <c r="V5577" s="6">
        <v>52.888888888888886</v>
      </c>
      <c r="W5577" s="6">
        <v>0</v>
      </c>
      <c r="X5577" s="6">
        <v>0</v>
      </c>
      <c r="Y5577" s="6">
        <v>571.90304790188429</v>
      </c>
      <c r="Z5577" s="2">
        <v>6</v>
      </c>
      <c r="AA5577" s="6">
        <v>100.38340522979419</v>
      </c>
      <c r="AB5577" s="2" t="s">
        <v>38</v>
      </c>
      <c r="AC5577" s="2" t="s">
        <v>50</v>
      </c>
      <c r="AD5577" s="2" t="s">
        <v>40</v>
      </c>
      <c r="AE5577" s="2" t="s">
        <v>70</v>
      </c>
      <c r="AF5577" s="2">
        <v>0</v>
      </c>
      <c r="AG5577" s="8">
        <v>3.1314477324485779E-2</v>
      </c>
      <c r="AH5577" s="3">
        <v>609.88653564453125</v>
      </c>
      <c r="AI5577" s="9">
        <v>5.0779853016138077E-2</v>
      </c>
    </row>
    <row r="5578" spans="1:35" ht="15" x14ac:dyDescent="0.25">
      <c r="A5578" s="2">
        <v>5577</v>
      </c>
      <c r="B5578" s="2">
        <v>54</v>
      </c>
      <c r="C5578" s="2" t="s">
        <v>47</v>
      </c>
      <c r="D5578" s="2" t="s">
        <v>57</v>
      </c>
      <c r="E5578" s="2">
        <v>3</v>
      </c>
      <c r="F5578" s="2">
        <v>1</v>
      </c>
      <c r="G5578" s="2">
        <v>2</v>
      </c>
      <c r="H5578" s="2" t="s">
        <v>34</v>
      </c>
      <c r="I5578" s="2" t="s">
        <v>49</v>
      </c>
      <c r="J5578" s="6">
        <v>557.70749999999998</v>
      </c>
      <c r="K5578" s="6">
        <v>539.08266666666668</v>
      </c>
      <c r="L5578" s="2" t="s">
        <v>36</v>
      </c>
      <c r="M5578" s="2" t="s">
        <v>51</v>
      </c>
      <c r="N5578" s="6">
        <v>0</v>
      </c>
      <c r="O5578" s="6">
        <v>0</v>
      </c>
      <c r="P5578" s="6">
        <v>188.37</v>
      </c>
      <c r="Q5578" s="6">
        <v>555.55555555555554</v>
      </c>
      <c r="R5578" s="6">
        <v>0</v>
      </c>
      <c r="S5578" s="6">
        <v>0</v>
      </c>
      <c r="T5578" s="6">
        <v>0</v>
      </c>
      <c r="U5578" s="6">
        <v>0</v>
      </c>
      <c r="V5578" s="6">
        <v>0</v>
      </c>
      <c r="W5578" s="6">
        <v>0</v>
      </c>
      <c r="X5578" s="6">
        <v>0</v>
      </c>
      <c r="Y5578" s="6">
        <v>469.66201253886118</v>
      </c>
      <c r="Z5578" s="2">
        <v>36</v>
      </c>
      <c r="AA5578" s="6">
        <v>16.979406845499643</v>
      </c>
      <c r="AB5578" s="2" t="s">
        <v>55</v>
      </c>
      <c r="AC5578" s="2" t="s">
        <v>39</v>
      </c>
      <c r="AD5578" s="2" t="s">
        <v>46</v>
      </c>
      <c r="AE5578" s="2" t="s">
        <v>41</v>
      </c>
      <c r="AF5578" s="2">
        <v>0</v>
      </c>
      <c r="AG5578" s="8">
        <v>0.1500346511602402</v>
      </c>
      <c r="AH5578" s="3">
        <v>464.80319213867188</v>
      </c>
      <c r="AI5578" s="9">
        <v>0.247933104634285</v>
      </c>
    </row>
    <row r="5579" spans="1:35" ht="15" x14ac:dyDescent="0.25">
      <c r="A5579" s="2">
        <v>5578</v>
      </c>
      <c r="B5579" s="2">
        <v>28</v>
      </c>
      <c r="C5579" s="2" t="s">
        <v>32</v>
      </c>
      <c r="D5579" s="2" t="s">
        <v>57</v>
      </c>
      <c r="E5579" s="2">
        <v>0</v>
      </c>
      <c r="F5579" s="2">
        <v>0</v>
      </c>
      <c r="G5579" s="2">
        <v>3</v>
      </c>
      <c r="H5579" s="2" t="s">
        <v>34</v>
      </c>
      <c r="I5579" s="2" t="s">
        <v>49</v>
      </c>
      <c r="J5579" s="6">
        <v>1035.1097500000001</v>
      </c>
      <c r="K5579" s="6">
        <v>1097.7717777777777</v>
      </c>
      <c r="L5579" s="2" t="s">
        <v>36</v>
      </c>
      <c r="M5579" s="2" t="s">
        <v>45</v>
      </c>
      <c r="N5579" s="6">
        <v>0</v>
      </c>
      <c r="O5579" s="6">
        <v>0</v>
      </c>
      <c r="P5579" s="6">
        <v>232.15600000000001</v>
      </c>
      <c r="Q5579" s="6">
        <v>0</v>
      </c>
      <c r="R5579" s="6">
        <v>0</v>
      </c>
      <c r="S5579" s="6">
        <v>0</v>
      </c>
      <c r="T5579" s="6">
        <v>78.466666666666669</v>
      </c>
      <c r="U5579" s="6">
        <v>0</v>
      </c>
      <c r="V5579" s="6">
        <v>33.333333333333336</v>
      </c>
      <c r="W5579" s="6">
        <v>0</v>
      </c>
      <c r="X5579" s="6">
        <v>0</v>
      </c>
      <c r="Y5579" s="6">
        <v>386.53469080928772</v>
      </c>
      <c r="Z5579" s="2">
        <v>36</v>
      </c>
      <c r="AA5579" s="6">
        <v>13.974155030490689</v>
      </c>
      <c r="AB5579" s="2" t="s">
        <v>38</v>
      </c>
      <c r="AC5579" s="2" t="s">
        <v>39</v>
      </c>
      <c r="AD5579" s="2" t="s">
        <v>46</v>
      </c>
      <c r="AE5579" s="2" t="s">
        <v>67</v>
      </c>
      <c r="AF5579" s="2">
        <v>0</v>
      </c>
      <c r="AG5579" s="8">
        <v>8.96468386054039E-2</v>
      </c>
      <c r="AH5579" s="3">
        <v>447.90234375</v>
      </c>
      <c r="AI5579" s="9">
        <v>0.13757048547267911</v>
      </c>
    </row>
    <row r="5580" spans="1:35" x14ac:dyDescent="0.2">
      <c r="A5580" s="2">
        <v>5579</v>
      </c>
      <c r="B5580" s="2">
        <v>27</v>
      </c>
      <c r="C5580" s="2" t="s">
        <v>47</v>
      </c>
      <c r="D5580" s="2" t="s">
        <v>57</v>
      </c>
      <c r="E5580" s="2">
        <v>0</v>
      </c>
      <c r="F5580" s="2">
        <v>1</v>
      </c>
      <c r="G5580" s="2">
        <v>3</v>
      </c>
      <c r="H5580" s="2" t="s">
        <v>43</v>
      </c>
      <c r="I5580" s="2" t="s">
        <v>49</v>
      </c>
      <c r="J5580" s="6">
        <v>1246.3887500000001</v>
      </c>
      <c r="K5580" s="6">
        <v>1291.4122222222222</v>
      </c>
      <c r="L5580" s="2" t="s">
        <v>36</v>
      </c>
      <c r="M5580" s="2" t="s">
        <v>45</v>
      </c>
      <c r="N5580" s="6">
        <v>0</v>
      </c>
      <c r="O5580" s="6">
        <v>800</v>
      </c>
      <c r="P5580" s="6">
        <v>199.72466666666668</v>
      </c>
      <c r="Q5580" s="6">
        <v>0</v>
      </c>
      <c r="R5580" s="6">
        <v>0</v>
      </c>
      <c r="S5580" s="6">
        <v>0</v>
      </c>
      <c r="T5580" s="6">
        <v>106.66666666666667</v>
      </c>
      <c r="U5580" s="6">
        <v>0</v>
      </c>
      <c r="V5580" s="6">
        <v>47.333333333333336</v>
      </c>
      <c r="W5580" s="6">
        <v>0</v>
      </c>
      <c r="X5580" s="6">
        <v>0</v>
      </c>
      <c r="Y5580" s="6">
        <v>878.73078256078861</v>
      </c>
      <c r="Z5580" s="2">
        <v>18</v>
      </c>
      <c r="AA5580" s="6">
        <v>56.068104542448523</v>
      </c>
      <c r="AB5580" s="2" t="s">
        <v>38</v>
      </c>
      <c r="AC5580" s="2" t="s">
        <v>62</v>
      </c>
      <c r="AD5580" s="2" t="s">
        <v>40</v>
      </c>
      <c r="AE5580" s="2" t="s">
        <v>41</v>
      </c>
      <c r="AF5580" s="2" t="s">
        <v>59</v>
      </c>
      <c r="AG5580" s="4" t="s">
        <v>59</v>
      </c>
      <c r="AH5580" s="3" t="s">
        <v>59</v>
      </c>
    </row>
    <row r="5581" spans="1:35" x14ac:dyDescent="0.2">
      <c r="A5581" s="2">
        <v>5580</v>
      </c>
      <c r="B5581" s="2">
        <v>65</v>
      </c>
      <c r="C5581" s="2" t="s">
        <v>47</v>
      </c>
      <c r="D5581" s="2" t="s">
        <v>57</v>
      </c>
      <c r="E5581" s="2">
        <v>0</v>
      </c>
      <c r="F5581" s="2">
        <v>1</v>
      </c>
      <c r="G5581" s="2">
        <v>2</v>
      </c>
      <c r="H5581" s="2" t="s">
        <v>43</v>
      </c>
      <c r="I5581" s="2" t="s">
        <v>54</v>
      </c>
      <c r="J5581" s="6">
        <v>996.63649999999996</v>
      </c>
      <c r="K5581" s="6">
        <v>676.17111111111114</v>
      </c>
      <c r="L5581" s="2" t="s">
        <v>44</v>
      </c>
      <c r="M5581" s="2" t="s">
        <v>45</v>
      </c>
      <c r="N5581" s="6">
        <v>0</v>
      </c>
      <c r="O5581" s="6">
        <v>6666.666666666667</v>
      </c>
      <c r="P5581" s="6">
        <v>231.43355555555556</v>
      </c>
      <c r="Q5581" s="6">
        <v>0</v>
      </c>
      <c r="R5581" s="6">
        <v>0</v>
      </c>
      <c r="S5581" s="6">
        <v>0</v>
      </c>
      <c r="T5581" s="6">
        <v>290.69511111111109</v>
      </c>
      <c r="U5581" s="6">
        <v>0</v>
      </c>
      <c r="V5581" s="6">
        <v>141.33333333333334</v>
      </c>
      <c r="W5581" s="6">
        <v>0</v>
      </c>
      <c r="X5581" s="6">
        <v>0</v>
      </c>
      <c r="Y5581" s="6">
        <v>870.78803335808368</v>
      </c>
      <c r="Z5581" s="2">
        <v>36</v>
      </c>
      <c r="AA5581" s="6">
        <v>31.481073409904589</v>
      </c>
      <c r="AB5581" s="2" t="s">
        <v>38</v>
      </c>
      <c r="AC5581" s="2" t="s">
        <v>50</v>
      </c>
      <c r="AD5581" s="2" t="s">
        <v>46</v>
      </c>
      <c r="AE5581" s="2" t="s">
        <v>41</v>
      </c>
      <c r="AF5581" s="2" t="s">
        <v>59</v>
      </c>
      <c r="AG5581" s="4" t="s">
        <v>59</v>
      </c>
      <c r="AH5581" s="3" t="s">
        <v>59</v>
      </c>
    </row>
    <row r="5582" spans="1:35" x14ac:dyDescent="0.2">
      <c r="A5582" s="2">
        <v>5581</v>
      </c>
      <c r="B5582" s="2">
        <v>31</v>
      </c>
      <c r="C5582" s="2" t="s">
        <v>61</v>
      </c>
      <c r="D5582" s="2" t="s">
        <v>33</v>
      </c>
      <c r="E5582" s="2">
        <v>0</v>
      </c>
      <c r="F5582" s="2">
        <v>1</v>
      </c>
      <c r="G5582" s="2">
        <v>4</v>
      </c>
      <c r="H5582" s="2" t="s">
        <v>58</v>
      </c>
      <c r="I5582" s="2" t="s">
        <v>49</v>
      </c>
      <c r="J5582" s="6">
        <v>509.23725000000002</v>
      </c>
      <c r="K5582" s="6">
        <v>512.83844444444446</v>
      </c>
      <c r="L5582" s="2" t="s">
        <v>44</v>
      </c>
      <c r="M5582" s="2" t="s">
        <v>37</v>
      </c>
      <c r="N5582" s="6">
        <v>0</v>
      </c>
      <c r="O5582" s="6">
        <v>0</v>
      </c>
      <c r="P5582" s="6">
        <v>328.24466666666666</v>
      </c>
      <c r="Q5582" s="6">
        <v>0</v>
      </c>
      <c r="R5582" s="6">
        <v>0</v>
      </c>
      <c r="S5582" s="6">
        <v>0</v>
      </c>
      <c r="T5582" s="6">
        <v>0</v>
      </c>
      <c r="U5582" s="6">
        <v>0</v>
      </c>
      <c r="V5582" s="6">
        <v>75.333333333333329</v>
      </c>
      <c r="W5582" s="6">
        <v>0</v>
      </c>
      <c r="X5582" s="6">
        <v>0</v>
      </c>
      <c r="Y5582" s="6">
        <v>221.74741560337233</v>
      </c>
      <c r="Z5582" s="2">
        <v>36</v>
      </c>
      <c r="AA5582" s="6">
        <v>8.016700277960453</v>
      </c>
      <c r="AB5582" s="2" t="s">
        <v>38</v>
      </c>
      <c r="AC5582" s="2" t="s">
        <v>50</v>
      </c>
      <c r="AD5582" s="2" t="s">
        <v>46</v>
      </c>
      <c r="AE5582" s="2" t="s">
        <v>41</v>
      </c>
      <c r="AF5582" s="2" t="s">
        <v>59</v>
      </c>
      <c r="AG5582" s="4" t="s">
        <v>59</v>
      </c>
      <c r="AH5582" s="3" t="s">
        <v>59</v>
      </c>
    </row>
    <row r="5583" spans="1:35" x14ac:dyDescent="0.2">
      <c r="A5583" s="2">
        <v>5582</v>
      </c>
      <c r="B5583" s="2">
        <v>32</v>
      </c>
      <c r="C5583" s="2" t="s">
        <v>47</v>
      </c>
      <c r="D5583" s="2" t="s">
        <v>57</v>
      </c>
      <c r="E5583" s="2">
        <v>3</v>
      </c>
      <c r="F5583" s="2">
        <v>1</v>
      </c>
      <c r="G5583" s="2">
        <v>3</v>
      </c>
      <c r="H5583" s="2" t="s">
        <v>43</v>
      </c>
      <c r="I5583" s="2" t="s">
        <v>35</v>
      </c>
      <c r="J5583" s="6">
        <v>1343.99875</v>
      </c>
      <c r="K5583" s="6">
        <v>1327.6320000000001</v>
      </c>
      <c r="L5583" s="2" t="s">
        <v>36</v>
      </c>
      <c r="M5583" s="2" t="s">
        <v>51</v>
      </c>
      <c r="N5583" s="6">
        <v>0</v>
      </c>
      <c r="O5583" s="6">
        <v>0</v>
      </c>
      <c r="P5583" s="6">
        <v>200.3268888888889</v>
      </c>
      <c r="Q5583" s="6">
        <v>0</v>
      </c>
      <c r="R5583" s="6">
        <v>0</v>
      </c>
      <c r="S5583" s="6">
        <v>0</v>
      </c>
      <c r="T5583" s="6">
        <v>0</v>
      </c>
      <c r="U5583" s="6">
        <v>0</v>
      </c>
      <c r="V5583" s="6">
        <v>96.444444444444443</v>
      </c>
      <c r="W5583" s="6">
        <v>0</v>
      </c>
      <c r="X5583" s="6">
        <v>0</v>
      </c>
      <c r="Y5583" s="6">
        <v>584.68050014885307</v>
      </c>
      <c r="Z5583" s="2">
        <v>3</v>
      </c>
      <c r="AA5583" s="6">
        <v>200.76932091712104</v>
      </c>
      <c r="AB5583" s="2" t="s">
        <v>38</v>
      </c>
      <c r="AC5583" s="2" t="s">
        <v>60</v>
      </c>
      <c r="AD5583" s="2" t="s">
        <v>76</v>
      </c>
      <c r="AE5583" s="2" t="s">
        <v>41</v>
      </c>
      <c r="AF5583" s="2" t="s">
        <v>59</v>
      </c>
      <c r="AG5583" s="4" t="s">
        <v>59</v>
      </c>
      <c r="AH5583" s="3" t="s">
        <v>59</v>
      </c>
    </row>
    <row r="5584" spans="1:35" ht="15" x14ac:dyDescent="0.25">
      <c r="A5584" s="2">
        <v>5583</v>
      </c>
      <c r="B5584" s="2">
        <v>25</v>
      </c>
      <c r="C5584" s="2" t="s">
        <v>32</v>
      </c>
      <c r="D5584" s="2" t="s">
        <v>33</v>
      </c>
      <c r="E5584" s="2">
        <v>0</v>
      </c>
      <c r="F5584" s="2">
        <v>1</v>
      </c>
      <c r="G5584" s="2">
        <v>5</v>
      </c>
      <c r="H5584" s="2" t="s">
        <v>34</v>
      </c>
      <c r="I5584" s="2" t="s">
        <v>49</v>
      </c>
      <c r="J5584" s="6">
        <v>561.52949999999998</v>
      </c>
      <c r="K5584" s="6">
        <v>261.64377777777776</v>
      </c>
      <c r="L5584" s="2" t="s">
        <v>44</v>
      </c>
      <c r="M5584" s="2" t="s">
        <v>37</v>
      </c>
      <c r="N5584" s="6">
        <v>0</v>
      </c>
      <c r="O5584" s="6">
        <v>7777.7777777777774</v>
      </c>
      <c r="P5584" s="6">
        <v>202.34333333333333</v>
      </c>
      <c r="Q5584" s="6">
        <v>0</v>
      </c>
      <c r="R5584" s="6">
        <v>0</v>
      </c>
      <c r="S5584" s="6">
        <v>0</v>
      </c>
      <c r="T5584" s="6">
        <v>0</v>
      </c>
      <c r="U5584" s="6">
        <v>0</v>
      </c>
      <c r="V5584" s="6">
        <v>50.444444444444443</v>
      </c>
      <c r="W5584" s="6">
        <v>0</v>
      </c>
      <c r="X5584" s="6">
        <v>0</v>
      </c>
      <c r="Y5584" s="6">
        <v>554.49728982149486</v>
      </c>
      <c r="Z5584" s="2">
        <v>12</v>
      </c>
      <c r="AA5584" s="6">
        <v>50.836307597357816</v>
      </c>
      <c r="AB5584" s="2" t="s">
        <v>68</v>
      </c>
      <c r="AC5584" s="2" t="s">
        <v>60</v>
      </c>
      <c r="AD5584" s="2" t="s">
        <v>40</v>
      </c>
      <c r="AE5584" s="2" t="s">
        <v>41</v>
      </c>
      <c r="AF5584" s="2">
        <v>0</v>
      </c>
      <c r="AG5584" s="8">
        <v>0.1452057212591171</v>
      </c>
      <c r="AH5584" s="3">
        <v>408.65084838867188</v>
      </c>
      <c r="AI5584" s="9">
        <v>0.25730523467063898</v>
      </c>
    </row>
    <row r="5585" spans="1:35" ht="15" x14ac:dyDescent="0.25">
      <c r="A5585" s="2">
        <v>5584</v>
      </c>
      <c r="B5585" s="2">
        <v>31</v>
      </c>
      <c r="C5585" s="2" t="s">
        <v>32</v>
      </c>
      <c r="D5585" s="2" t="s">
        <v>33</v>
      </c>
      <c r="E5585" s="2">
        <v>2</v>
      </c>
      <c r="F5585" s="2">
        <v>1</v>
      </c>
      <c r="G5585" s="2">
        <v>2</v>
      </c>
      <c r="H5585" s="2" t="s">
        <v>43</v>
      </c>
      <c r="I5585" s="2" t="s">
        <v>66</v>
      </c>
      <c r="J5585" s="6">
        <v>973.48500000000001</v>
      </c>
      <c r="K5585" s="6">
        <v>604.14400000000001</v>
      </c>
      <c r="L5585" s="2" t="s">
        <v>73</v>
      </c>
      <c r="M5585" s="2" t="s">
        <v>45</v>
      </c>
      <c r="N5585" s="6">
        <v>0</v>
      </c>
      <c r="O5585" s="6">
        <v>133.33333333333334</v>
      </c>
      <c r="P5585" s="6">
        <v>216.41288888888889</v>
      </c>
      <c r="Q5585" s="6">
        <v>0</v>
      </c>
      <c r="R5585" s="6">
        <v>0</v>
      </c>
      <c r="S5585" s="6">
        <v>1247.5555555555557</v>
      </c>
      <c r="T5585" s="6">
        <v>0</v>
      </c>
      <c r="U5585" s="6">
        <v>111.11111111111111</v>
      </c>
      <c r="V5585" s="6">
        <v>58.888888888888886</v>
      </c>
      <c r="W5585" s="6">
        <v>0</v>
      </c>
      <c r="X5585" s="6">
        <v>0</v>
      </c>
      <c r="Y5585" s="6">
        <v>1435.9513687135297</v>
      </c>
      <c r="Z5585" s="2">
        <v>36</v>
      </c>
      <c r="AA5585" s="6">
        <v>51.913081852072686</v>
      </c>
      <c r="AB5585" s="2" t="s">
        <v>55</v>
      </c>
      <c r="AC5585" s="2" t="s">
        <v>50</v>
      </c>
      <c r="AD5585" s="2" t="s">
        <v>40</v>
      </c>
      <c r="AE5585" s="2" t="s">
        <v>41</v>
      </c>
      <c r="AF5585" s="2">
        <v>1</v>
      </c>
      <c r="AG5585" s="8">
        <v>5.1430724561214447E-2</v>
      </c>
      <c r="AH5585" s="3">
        <v>533.86285400390625</v>
      </c>
      <c r="AI5585" s="9">
        <v>5.7093378156423569E-2</v>
      </c>
    </row>
    <row r="5586" spans="1:35" ht="15" x14ac:dyDescent="0.25">
      <c r="A5586" s="2">
        <v>5585</v>
      </c>
      <c r="B5586" s="2">
        <v>39</v>
      </c>
      <c r="C5586" s="2" t="s">
        <v>32</v>
      </c>
      <c r="D5586" s="2" t="s">
        <v>33</v>
      </c>
      <c r="E5586" s="2">
        <v>1</v>
      </c>
      <c r="F5586" s="2">
        <v>0</v>
      </c>
      <c r="G5586" s="2">
        <v>1</v>
      </c>
      <c r="H5586" s="2" t="s">
        <v>48</v>
      </c>
      <c r="I5586" s="2" t="s">
        <v>49</v>
      </c>
      <c r="J5586" s="6">
        <v>421.56599999999997</v>
      </c>
      <c r="K5586" s="6">
        <v>512.69977777777774</v>
      </c>
      <c r="L5586" s="2" t="s">
        <v>44</v>
      </c>
      <c r="M5586" s="2" t="s">
        <v>51</v>
      </c>
      <c r="N5586" s="6">
        <v>0</v>
      </c>
      <c r="O5586" s="6">
        <v>133.33333333333334</v>
      </c>
      <c r="P5586" s="6">
        <v>151.49933333333334</v>
      </c>
      <c r="Q5586" s="6">
        <v>0</v>
      </c>
      <c r="R5586" s="6">
        <v>0</v>
      </c>
      <c r="S5586" s="6">
        <v>0</v>
      </c>
      <c r="T5586" s="6">
        <v>355.55555555555554</v>
      </c>
      <c r="U5586" s="6">
        <v>62.888888888888886</v>
      </c>
      <c r="V5586" s="6">
        <v>47.333333333333336</v>
      </c>
      <c r="W5586" s="6">
        <v>0</v>
      </c>
      <c r="X5586" s="6">
        <v>0</v>
      </c>
      <c r="Y5586" s="6">
        <v>238.38111121681447</v>
      </c>
      <c r="Z5586" s="2">
        <v>24</v>
      </c>
      <c r="AA5586" s="6">
        <v>11.900962903993044</v>
      </c>
      <c r="AB5586" s="2" t="s">
        <v>38</v>
      </c>
      <c r="AC5586" s="2" t="s">
        <v>39</v>
      </c>
      <c r="AD5586" s="2" t="s">
        <v>46</v>
      </c>
      <c r="AE5586" s="2" t="s">
        <v>41</v>
      </c>
      <c r="AF5586" s="2">
        <v>1</v>
      </c>
      <c r="AG5586" s="8">
        <v>0.22567376494407651</v>
      </c>
      <c r="AH5586" s="3">
        <v>297.60198974609381</v>
      </c>
      <c r="AI5586" s="9">
        <v>0.2995445728302002</v>
      </c>
    </row>
    <row r="5587" spans="1:35" ht="15" x14ac:dyDescent="0.25">
      <c r="A5587" s="2">
        <v>5586</v>
      </c>
      <c r="B5587" s="2">
        <v>24</v>
      </c>
      <c r="C5587" s="2" t="s">
        <v>32</v>
      </c>
      <c r="D5587" s="2" t="s">
        <v>33</v>
      </c>
      <c r="E5587" s="2">
        <v>0</v>
      </c>
      <c r="F5587" s="2">
        <v>1</v>
      </c>
      <c r="G5587" s="2">
        <v>3</v>
      </c>
      <c r="H5587" s="2" t="s">
        <v>58</v>
      </c>
      <c r="I5587" s="2" t="s">
        <v>35</v>
      </c>
      <c r="J5587" s="6">
        <v>367.92099999999999</v>
      </c>
      <c r="K5587" s="6">
        <v>402.68066666666664</v>
      </c>
      <c r="L5587" s="2" t="s">
        <v>44</v>
      </c>
      <c r="M5587" s="2" t="s">
        <v>45</v>
      </c>
      <c r="N5587" s="6">
        <v>0</v>
      </c>
      <c r="O5587" s="6">
        <v>0</v>
      </c>
      <c r="P5587" s="6">
        <v>198.91422222222224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0</v>
      </c>
      <c r="X5587" s="6">
        <v>0</v>
      </c>
      <c r="Y5587" s="6">
        <v>169.16531833839059</v>
      </c>
      <c r="Z5587" s="2">
        <v>36</v>
      </c>
      <c r="AA5587" s="6">
        <v>6.115731499528783</v>
      </c>
      <c r="AB5587" s="2" t="s">
        <v>38</v>
      </c>
      <c r="AC5587" s="2" t="s">
        <v>72</v>
      </c>
      <c r="AD5587" s="2" t="s">
        <v>46</v>
      </c>
      <c r="AE5587" s="2" t="s">
        <v>67</v>
      </c>
      <c r="AF5587" s="2">
        <v>0</v>
      </c>
      <c r="AG5587" s="8">
        <v>0.23287628591060641</v>
      </c>
      <c r="AH5587" s="3">
        <v>345.92901611328119</v>
      </c>
      <c r="AI5587" s="9">
        <v>0.37615841627120972</v>
      </c>
    </row>
    <row r="5588" spans="1:35" ht="15" x14ac:dyDescent="0.25">
      <c r="A5588" s="2">
        <v>5587</v>
      </c>
      <c r="B5588" s="2">
        <v>38</v>
      </c>
      <c r="C5588" s="2" t="s">
        <v>61</v>
      </c>
      <c r="D5588" s="2" t="s">
        <v>33</v>
      </c>
      <c r="E5588" s="2">
        <v>0</v>
      </c>
      <c r="F5588" s="2">
        <v>1</v>
      </c>
      <c r="G5588" s="2">
        <v>5</v>
      </c>
      <c r="H5588" s="2" t="s">
        <v>34</v>
      </c>
      <c r="I5588" s="2" t="s">
        <v>35</v>
      </c>
      <c r="J5588" s="6">
        <v>743.36974999999995</v>
      </c>
      <c r="K5588" s="6">
        <v>633.17111111111114</v>
      </c>
      <c r="L5588" s="2" t="s">
        <v>44</v>
      </c>
      <c r="M5588" s="2" t="s">
        <v>37</v>
      </c>
      <c r="N5588" s="6">
        <v>0</v>
      </c>
      <c r="O5588" s="6">
        <v>0</v>
      </c>
      <c r="P5588" s="6">
        <v>288.56311111111108</v>
      </c>
      <c r="Q5588" s="6">
        <v>0</v>
      </c>
      <c r="R5588" s="6">
        <v>0</v>
      </c>
      <c r="S5588" s="6">
        <v>0</v>
      </c>
      <c r="T5588" s="6">
        <v>44.444444444444443</v>
      </c>
      <c r="U5588" s="6">
        <v>0</v>
      </c>
      <c r="V5588" s="6">
        <v>220</v>
      </c>
      <c r="W5588" s="6">
        <v>0</v>
      </c>
      <c r="X5588" s="6">
        <v>0</v>
      </c>
      <c r="Y5588" s="6">
        <v>536.44278461732381</v>
      </c>
      <c r="Z5588" s="2">
        <v>24</v>
      </c>
      <c r="AA5588" s="6">
        <v>26.781424280042479</v>
      </c>
      <c r="AB5588" s="2" t="s">
        <v>55</v>
      </c>
      <c r="AC5588" s="2" t="s">
        <v>39</v>
      </c>
      <c r="AD5588" s="2" t="s">
        <v>40</v>
      </c>
      <c r="AE5588" s="2" t="s">
        <v>41</v>
      </c>
      <c r="AF5588" s="2">
        <v>1</v>
      </c>
      <c r="AG5588" s="8">
        <v>0.105102077126503</v>
      </c>
      <c r="AH5588" s="3">
        <v>495.11117553710938</v>
      </c>
      <c r="AI5588" s="9">
        <v>0.2078078240156174</v>
      </c>
    </row>
    <row r="5589" spans="1:35" ht="15" x14ac:dyDescent="0.25">
      <c r="A5589" s="2">
        <v>5588</v>
      </c>
      <c r="B5589" s="2">
        <v>26</v>
      </c>
      <c r="C5589" s="2" t="s">
        <v>47</v>
      </c>
      <c r="D5589" s="2" t="s">
        <v>57</v>
      </c>
      <c r="E5589" s="2">
        <v>0</v>
      </c>
      <c r="F5589" s="2">
        <v>3</v>
      </c>
      <c r="G5589" s="2">
        <v>4</v>
      </c>
      <c r="H5589" s="2" t="s">
        <v>48</v>
      </c>
      <c r="I5589" s="2" t="s">
        <v>35</v>
      </c>
      <c r="J5589" s="6">
        <v>1204.9727499999999</v>
      </c>
      <c r="K5589" s="6">
        <v>645.07066666666663</v>
      </c>
      <c r="L5589" s="2" t="s">
        <v>44</v>
      </c>
      <c r="M5589" s="2" t="s">
        <v>51</v>
      </c>
      <c r="N5589" s="6">
        <v>0</v>
      </c>
      <c r="O5589" s="6">
        <v>0</v>
      </c>
      <c r="P5589" s="6">
        <v>470.39555555555557</v>
      </c>
      <c r="Q5589" s="6">
        <v>0</v>
      </c>
      <c r="R5589" s="6">
        <v>0</v>
      </c>
      <c r="S5589" s="6">
        <v>0</v>
      </c>
      <c r="T5589" s="6">
        <v>0</v>
      </c>
      <c r="U5589" s="6">
        <v>0</v>
      </c>
      <c r="V5589" s="6">
        <v>0</v>
      </c>
      <c r="W5589" s="6">
        <v>0</v>
      </c>
      <c r="X5589" s="6">
        <v>0</v>
      </c>
      <c r="Y5589" s="6">
        <v>1735.840916407464</v>
      </c>
      <c r="Z5589" s="2">
        <v>24</v>
      </c>
      <c r="AA5589" s="6">
        <v>86.660298913571694</v>
      </c>
      <c r="AB5589" s="2" t="s">
        <v>55</v>
      </c>
      <c r="AC5589" s="2" t="s">
        <v>39</v>
      </c>
      <c r="AD5589" s="2" t="s">
        <v>40</v>
      </c>
      <c r="AE5589" s="2" t="s">
        <v>41</v>
      </c>
      <c r="AF5589" s="2">
        <v>1</v>
      </c>
      <c r="AG5589" s="8">
        <v>2.907500229775906E-2</v>
      </c>
      <c r="AH5589" s="3">
        <v>613.35211181640625</v>
      </c>
      <c r="AI5589" s="9">
        <v>3.4899730235338211E-2</v>
      </c>
    </row>
    <row r="5590" spans="1:35" ht="15" x14ac:dyDescent="0.25">
      <c r="A5590" s="2">
        <v>5589</v>
      </c>
      <c r="B5590" s="2">
        <v>21</v>
      </c>
      <c r="C5590" s="2" t="s">
        <v>47</v>
      </c>
      <c r="D5590" s="2" t="s">
        <v>57</v>
      </c>
      <c r="E5590" s="2">
        <v>2</v>
      </c>
      <c r="F5590" s="2">
        <v>0</v>
      </c>
      <c r="G5590" s="2">
        <v>3</v>
      </c>
      <c r="H5590" s="2" t="s">
        <v>58</v>
      </c>
      <c r="I5590" s="2" t="s">
        <v>49</v>
      </c>
      <c r="J5590" s="6">
        <v>229.73374999999999</v>
      </c>
      <c r="K5590" s="6">
        <v>282.58288888888887</v>
      </c>
      <c r="L5590" s="2" t="s">
        <v>73</v>
      </c>
      <c r="M5590" s="2" t="s">
        <v>45</v>
      </c>
      <c r="N5590" s="6">
        <v>184.81142970872648</v>
      </c>
      <c r="O5590" s="6">
        <v>177.77777777777777</v>
      </c>
      <c r="P5590" s="6">
        <v>121.13777777777777</v>
      </c>
      <c r="Q5590" s="6">
        <v>0</v>
      </c>
      <c r="R5590" s="6">
        <v>0</v>
      </c>
      <c r="S5590" s="6">
        <v>0</v>
      </c>
      <c r="T5590" s="6">
        <v>0</v>
      </c>
      <c r="U5590" s="6">
        <v>0</v>
      </c>
      <c r="V5590" s="6">
        <v>141.33333333333334</v>
      </c>
      <c r="W5590" s="6">
        <v>0</v>
      </c>
      <c r="X5590" s="6">
        <v>0</v>
      </c>
      <c r="Y5590" s="6">
        <v>115.59466772816025</v>
      </c>
      <c r="Z5590" s="2">
        <v>36</v>
      </c>
      <c r="AA5590" s="6">
        <v>4.1790241495513314</v>
      </c>
      <c r="AB5590" s="2" t="s">
        <v>38</v>
      </c>
      <c r="AC5590" s="2" t="s">
        <v>39</v>
      </c>
      <c r="AD5590" s="2" t="s">
        <v>46</v>
      </c>
      <c r="AE5590" s="2" t="s">
        <v>70</v>
      </c>
      <c r="AF5590" s="2">
        <v>0</v>
      </c>
      <c r="AG5590" s="8">
        <v>0.28035134077072138</v>
      </c>
      <c r="AH5590" s="3">
        <v>322.60519409179688</v>
      </c>
      <c r="AI5590" s="9">
        <v>0.44085350632667542</v>
      </c>
    </row>
    <row r="5591" spans="1:35" ht="15" x14ac:dyDescent="0.25">
      <c r="A5591" s="2">
        <v>5590</v>
      </c>
      <c r="B5591" s="2">
        <v>49</v>
      </c>
      <c r="C5591" s="2" t="s">
        <v>61</v>
      </c>
      <c r="D5591" s="2" t="s">
        <v>33</v>
      </c>
      <c r="E5591" s="2">
        <v>0</v>
      </c>
      <c r="F5591" s="2">
        <v>2</v>
      </c>
      <c r="G5591" s="2">
        <v>2</v>
      </c>
      <c r="H5591" s="2" t="s">
        <v>43</v>
      </c>
      <c r="I5591" s="2" t="s">
        <v>49</v>
      </c>
      <c r="J5591" s="6">
        <v>38.971499999999999</v>
      </c>
      <c r="K5591" s="6">
        <v>34.885111111111108</v>
      </c>
      <c r="L5591" s="2" t="s">
        <v>44</v>
      </c>
      <c r="M5591" s="2" t="s">
        <v>37</v>
      </c>
      <c r="N5591" s="6">
        <v>0</v>
      </c>
      <c r="O5591" s="6">
        <v>0</v>
      </c>
      <c r="P5591" s="6">
        <v>10.103333333333333</v>
      </c>
      <c r="Q5591" s="6">
        <v>0</v>
      </c>
      <c r="R5591" s="6">
        <v>0</v>
      </c>
      <c r="S5591" s="6">
        <v>0</v>
      </c>
      <c r="T5591" s="6">
        <v>0</v>
      </c>
      <c r="U5591" s="6">
        <v>162.44444444444446</v>
      </c>
      <c r="V5591" s="6">
        <v>7.333333333333333</v>
      </c>
      <c r="W5591" s="6">
        <v>0</v>
      </c>
      <c r="X5591" s="6">
        <v>0</v>
      </c>
      <c r="Y5591" s="6">
        <v>18.724299635429357</v>
      </c>
      <c r="Z5591" s="2">
        <v>24</v>
      </c>
      <c r="AA5591" s="6">
        <v>0.93479384430681001</v>
      </c>
      <c r="AB5591" s="2" t="s">
        <v>38</v>
      </c>
      <c r="AC5591" s="2" t="s">
        <v>50</v>
      </c>
      <c r="AD5591" s="2" t="s">
        <v>46</v>
      </c>
      <c r="AE5591" s="2" t="s">
        <v>41</v>
      </c>
      <c r="AF5591" s="2">
        <v>0</v>
      </c>
      <c r="AG5591" s="8">
        <v>0.35665857791900629</v>
      </c>
      <c r="AH5591" s="3">
        <v>298.13369750976563</v>
      </c>
      <c r="AI5591" s="9">
        <v>0.54569768905639648</v>
      </c>
    </row>
    <row r="5592" spans="1:35" ht="15" x14ac:dyDescent="0.25">
      <c r="A5592" s="2">
        <v>5591</v>
      </c>
      <c r="B5592" s="2">
        <v>36</v>
      </c>
      <c r="C5592" s="2" t="s">
        <v>32</v>
      </c>
      <c r="D5592" s="2" t="s">
        <v>57</v>
      </c>
      <c r="E5592" s="2">
        <v>0</v>
      </c>
      <c r="F5592" s="2">
        <v>1</v>
      </c>
      <c r="G5592" s="2">
        <v>2</v>
      </c>
      <c r="H5592" s="2" t="s">
        <v>58</v>
      </c>
      <c r="I5592" s="2" t="s">
        <v>35</v>
      </c>
      <c r="J5592" s="6">
        <v>155.28025</v>
      </c>
      <c r="K5592" s="6">
        <v>164.18422222222222</v>
      </c>
      <c r="L5592" s="2" t="s">
        <v>73</v>
      </c>
      <c r="M5592" s="2" t="s">
        <v>37</v>
      </c>
      <c r="N5592" s="6">
        <v>0</v>
      </c>
      <c r="O5592" s="6">
        <v>0</v>
      </c>
      <c r="P5592" s="6">
        <v>58.729777777777777</v>
      </c>
      <c r="Q5592" s="6">
        <v>0</v>
      </c>
      <c r="R5592" s="6">
        <v>0</v>
      </c>
      <c r="S5592" s="6">
        <v>0</v>
      </c>
      <c r="T5592" s="6">
        <v>0</v>
      </c>
      <c r="U5592" s="6">
        <v>0</v>
      </c>
      <c r="V5592" s="6">
        <v>211.55555555555554</v>
      </c>
      <c r="W5592" s="6">
        <v>0</v>
      </c>
      <c r="X5592" s="6">
        <v>0</v>
      </c>
      <c r="Y5592" s="6">
        <v>110.09226898866206</v>
      </c>
      <c r="Z5592" s="2">
        <v>36</v>
      </c>
      <c r="AA5592" s="6">
        <v>3.9800992539246622</v>
      </c>
      <c r="AB5592" s="2" t="s">
        <v>38</v>
      </c>
      <c r="AC5592" s="2" t="s">
        <v>39</v>
      </c>
      <c r="AD5592" s="2" t="s">
        <v>40</v>
      </c>
      <c r="AE5592" s="2" t="s">
        <v>70</v>
      </c>
      <c r="AF5592" s="2">
        <v>0</v>
      </c>
      <c r="AG5592" s="8">
        <v>0.29853305220603937</v>
      </c>
      <c r="AH5592" s="3">
        <v>315.29248046875</v>
      </c>
      <c r="AI5592" s="9">
        <v>0.46068432927131647</v>
      </c>
    </row>
    <row r="5593" spans="1:35" x14ac:dyDescent="0.2">
      <c r="A5593" s="2">
        <v>5592</v>
      </c>
      <c r="B5593" s="2">
        <v>49</v>
      </c>
      <c r="C5593" s="2" t="s">
        <v>47</v>
      </c>
      <c r="D5593" s="2" t="s">
        <v>33</v>
      </c>
      <c r="E5593" s="2">
        <v>1</v>
      </c>
      <c r="F5593" s="2">
        <v>2</v>
      </c>
      <c r="G5593" s="2">
        <v>3</v>
      </c>
      <c r="H5593" s="2" t="s">
        <v>43</v>
      </c>
      <c r="I5593" s="2" t="s">
        <v>49</v>
      </c>
      <c r="J5593" s="6">
        <v>38.688249999999996</v>
      </c>
      <c r="K5593" s="6">
        <v>34.697111111111113</v>
      </c>
      <c r="L5593" s="2" t="s">
        <v>44</v>
      </c>
      <c r="M5593" s="2" t="s">
        <v>37</v>
      </c>
      <c r="N5593" s="6">
        <v>331.28834838832705</v>
      </c>
      <c r="O5593" s="6">
        <v>755.55555555555554</v>
      </c>
      <c r="P5593" s="6">
        <v>10.130666666666666</v>
      </c>
      <c r="Q5593" s="6">
        <v>0</v>
      </c>
      <c r="R5593" s="6">
        <v>0</v>
      </c>
      <c r="S5593" s="6">
        <v>0</v>
      </c>
      <c r="T5593" s="6">
        <v>0</v>
      </c>
      <c r="U5593" s="6">
        <v>0</v>
      </c>
      <c r="V5593" s="6">
        <v>212.44444444444446</v>
      </c>
      <c r="W5593" s="6">
        <v>0</v>
      </c>
      <c r="X5593" s="6">
        <v>0</v>
      </c>
      <c r="Y5593" s="6">
        <v>29.431060318546653</v>
      </c>
      <c r="Z5593" s="2">
        <v>24</v>
      </c>
      <c r="AA5593" s="6">
        <v>1.4693192564138848</v>
      </c>
      <c r="AB5593" s="2" t="s">
        <v>38</v>
      </c>
      <c r="AC5593" s="2" t="s">
        <v>50</v>
      </c>
      <c r="AD5593" s="2" t="s">
        <v>77</v>
      </c>
      <c r="AE5593" s="2" t="s">
        <v>41</v>
      </c>
      <c r="AF5593" s="2" t="s">
        <v>59</v>
      </c>
      <c r="AG5593" s="4" t="s">
        <v>59</v>
      </c>
      <c r="AH5593" s="3" t="s">
        <v>59</v>
      </c>
    </row>
    <row r="5594" spans="1:35" ht="15" x14ac:dyDescent="0.25">
      <c r="A5594" s="2">
        <v>5593</v>
      </c>
      <c r="B5594" s="2">
        <v>60</v>
      </c>
      <c r="C5594" s="2" t="s">
        <v>61</v>
      </c>
      <c r="D5594" s="2" t="s">
        <v>57</v>
      </c>
      <c r="E5594" s="2">
        <v>2</v>
      </c>
      <c r="F5594" s="2">
        <v>0</v>
      </c>
      <c r="G5594" s="2">
        <v>2</v>
      </c>
      <c r="H5594" s="2" t="s">
        <v>43</v>
      </c>
      <c r="I5594" s="2" t="s">
        <v>66</v>
      </c>
      <c r="J5594" s="6">
        <v>946.97450000000003</v>
      </c>
      <c r="K5594" s="6">
        <v>703.97933333333333</v>
      </c>
      <c r="L5594" s="2" t="s">
        <v>44</v>
      </c>
      <c r="M5594" s="2" t="s">
        <v>45</v>
      </c>
      <c r="N5594" s="6">
        <v>0</v>
      </c>
      <c r="O5594" s="6">
        <v>0</v>
      </c>
      <c r="P5594" s="6">
        <v>629.33711111111108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24.222222222222221</v>
      </c>
      <c r="W5594" s="6">
        <v>0</v>
      </c>
      <c r="X5594" s="6">
        <v>0</v>
      </c>
      <c r="Y5594" s="6">
        <v>805.89523277400349</v>
      </c>
      <c r="Z5594" s="2">
        <v>36</v>
      </c>
      <c r="AA5594" s="6">
        <v>29.135043215755548</v>
      </c>
      <c r="AB5594" s="2" t="s">
        <v>55</v>
      </c>
      <c r="AC5594" s="2" t="s">
        <v>39</v>
      </c>
      <c r="AD5594" s="2" t="s">
        <v>40</v>
      </c>
      <c r="AE5594" s="2" t="s">
        <v>41</v>
      </c>
      <c r="AF5594" s="2">
        <v>1</v>
      </c>
      <c r="AG5594" s="8">
        <v>7.1710661053657532E-2</v>
      </c>
      <c r="AH5594" s="3">
        <v>543.076171875</v>
      </c>
      <c r="AI5594" s="9">
        <v>0.1115687340497971</v>
      </c>
    </row>
    <row r="5595" spans="1:35" ht="15" x14ac:dyDescent="0.25">
      <c r="A5595" s="2">
        <v>5594</v>
      </c>
      <c r="B5595" s="2">
        <v>37</v>
      </c>
      <c r="C5595" s="2" t="s">
        <v>32</v>
      </c>
      <c r="D5595" s="2" t="s">
        <v>57</v>
      </c>
      <c r="E5595" s="2">
        <v>2</v>
      </c>
      <c r="F5595" s="2">
        <v>0</v>
      </c>
      <c r="G5595" s="2">
        <v>3</v>
      </c>
      <c r="H5595" s="2" t="s">
        <v>48</v>
      </c>
      <c r="I5595" s="2" t="s">
        <v>35</v>
      </c>
      <c r="J5595" s="6">
        <v>808.63374999999996</v>
      </c>
      <c r="K5595" s="6">
        <v>410.512</v>
      </c>
      <c r="L5595" s="2" t="s">
        <v>44</v>
      </c>
      <c r="M5595" s="2" t="s">
        <v>45</v>
      </c>
      <c r="N5595" s="6">
        <v>0</v>
      </c>
      <c r="O5595" s="6">
        <v>0</v>
      </c>
      <c r="P5595" s="6">
        <v>29.680222222222223</v>
      </c>
      <c r="Q5595" s="6">
        <v>0</v>
      </c>
      <c r="R5595" s="6">
        <v>0</v>
      </c>
      <c r="S5595" s="6">
        <v>0</v>
      </c>
      <c r="T5595" s="6">
        <v>0</v>
      </c>
      <c r="U5595" s="6">
        <v>0</v>
      </c>
      <c r="V5595" s="6">
        <v>10.888888888888889</v>
      </c>
      <c r="W5595" s="6">
        <v>0</v>
      </c>
      <c r="X5595" s="6">
        <v>0</v>
      </c>
      <c r="Y5595" s="6">
        <v>799.75923527957866</v>
      </c>
      <c r="Z5595" s="2">
        <v>24</v>
      </c>
      <c r="AA5595" s="6">
        <v>39.927261613154002</v>
      </c>
      <c r="AB5595" s="2" t="s">
        <v>38</v>
      </c>
      <c r="AC5595" s="2" t="s">
        <v>50</v>
      </c>
      <c r="AD5595" s="2" t="s">
        <v>46</v>
      </c>
      <c r="AE5595" s="2" t="s">
        <v>70</v>
      </c>
      <c r="AF5595" s="2">
        <v>0</v>
      </c>
      <c r="AG5595" s="8">
        <v>9.8210476338863373E-2</v>
      </c>
      <c r="AH5595" s="3">
        <v>460.86956787109381</v>
      </c>
      <c r="AI5595" s="9">
        <v>0.14605408906936651</v>
      </c>
    </row>
    <row r="5596" spans="1:35" ht="15" x14ac:dyDescent="0.25">
      <c r="A5596" s="2">
        <v>5595</v>
      </c>
      <c r="B5596" s="2">
        <v>60</v>
      </c>
      <c r="C5596" s="2" t="s">
        <v>47</v>
      </c>
      <c r="D5596" s="2" t="s">
        <v>57</v>
      </c>
      <c r="E5596" s="2">
        <v>0</v>
      </c>
      <c r="F5596" s="2">
        <v>0</v>
      </c>
      <c r="G5596" s="2">
        <v>4</v>
      </c>
      <c r="H5596" s="2" t="s">
        <v>34</v>
      </c>
      <c r="I5596" s="2" t="s">
        <v>66</v>
      </c>
      <c r="J5596" s="6">
        <v>1155.3622499999999</v>
      </c>
      <c r="K5596" s="6">
        <v>1277.1355555555556</v>
      </c>
      <c r="L5596" s="2" t="s">
        <v>73</v>
      </c>
      <c r="M5596" s="2" t="s">
        <v>45</v>
      </c>
      <c r="N5596" s="6">
        <v>104.8277975068462</v>
      </c>
      <c r="O5596" s="6">
        <v>133.33333333333334</v>
      </c>
      <c r="P5596" s="6">
        <v>428.51377777777776</v>
      </c>
      <c r="Q5596" s="6">
        <v>0</v>
      </c>
      <c r="R5596" s="6">
        <v>0</v>
      </c>
      <c r="S5596" s="6">
        <v>0</v>
      </c>
      <c r="T5596" s="6">
        <v>106.66666666666667</v>
      </c>
      <c r="U5596" s="6">
        <v>134.22222222222223</v>
      </c>
      <c r="V5596" s="6">
        <v>66.222222222222229</v>
      </c>
      <c r="W5596" s="6">
        <v>178.88888888888889</v>
      </c>
      <c r="X5596" s="6">
        <v>0</v>
      </c>
      <c r="Y5596" s="6">
        <v>525.70645062845847</v>
      </c>
      <c r="Z5596" s="2">
        <v>36</v>
      </c>
      <c r="AA5596" s="6">
        <v>19.005547538902967</v>
      </c>
      <c r="AB5596" s="2" t="s">
        <v>55</v>
      </c>
      <c r="AC5596" s="2" t="s">
        <v>39</v>
      </c>
      <c r="AD5596" s="2" t="s">
        <v>76</v>
      </c>
      <c r="AE5596" s="2" t="s">
        <v>41</v>
      </c>
      <c r="AF5596" s="2">
        <v>1</v>
      </c>
      <c r="AG5596" s="8">
        <v>5.2862480282783508E-2</v>
      </c>
      <c r="AH5596" s="3">
        <v>599.66217041015625</v>
      </c>
      <c r="AI5596" s="9">
        <v>0.10650826990604401</v>
      </c>
    </row>
    <row r="5597" spans="1:35" x14ac:dyDescent="0.2">
      <c r="A5597" s="2">
        <v>5596</v>
      </c>
      <c r="B5597" s="2">
        <v>54</v>
      </c>
      <c r="C5597" s="2" t="s">
        <v>61</v>
      </c>
      <c r="D5597" s="2" t="s">
        <v>65</v>
      </c>
      <c r="E5597" s="2">
        <v>0</v>
      </c>
      <c r="F5597" s="2">
        <v>1</v>
      </c>
      <c r="G5597" s="2">
        <v>3</v>
      </c>
      <c r="H5597" s="2" t="s">
        <v>58</v>
      </c>
      <c r="I5597" s="2" t="s">
        <v>35</v>
      </c>
      <c r="J5597" s="6">
        <v>1493.9865</v>
      </c>
      <c r="K5597" s="6">
        <v>1494.3219999999999</v>
      </c>
      <c r="L5597" s="2" t="s">
        <v>44</v>
      </c>
      <c r="M5597" s="2" t="s">
        <v>45</v>
      </c>
      <c r="N5597" s="6">
        <v>0</v>
      </c>
      <c r="O5597" s="6">
        <v>0</v>
      </c>
      <c r="P5597" s="6">
        <v>350.60266666666666</v>
      </c>
      <c r="Q5597" s="6">
        <v>0</v>
      </c>
      <c r="R5597" s="6">
        <v>0</v>
      </c>
      <c r="S5597" s="6">
        <v>0</v>
      </c>
      <c r="T5597" s="6">
        <v>622.22222222222217</v>
      </c>
      <c r="U5597" s="6">
        <v>0</v>
      </c>
      <c r="V5597" s="6">
        <v>42.444444444444443</v>
      </c>
      <c r="W5597" s="6">
        <v>0</v>
      </c>
      <c r="X5597" s="6">
        <v>0</v>
      </c>
      <c r="Y5597" s="6">
        <v>1030.3173663013245</v>
      </c>
      <c r="Z5597" s="2">
        <v>36</v>
      </c>
      <c r="AA5597" s="6">
        <v>37.248440954049599</v>
      </c>
      <c r="AB5597" s="2" t="s">
        <v>38</v>
      </c>
      <c r="AC5597" s="2" t="s">
        <v>50</v>
      </c>
      <c r="AD5597" s="2" t="s">
        <v>46</v>
      </c>
      <c r="AE5597" s="2" t="s">
        <v>70</v>
      </c>
      <c r="AF5597" s="2" t="s">
        <v>59</v>
      </c>
      <c r="AG5597" s="4" t="s">
        <v>59</v>
      </c>
      <c r="AH5597" s="3" t="s">
        <v>59</v>
      </c>
    </row>
    <row r="5598" spans="1:35" x14ac:dyDescent="0.2">
      <c r="A5598" s="2">
        <v>5597</v>
      </c>
      <c r="B5598" s="2">
        <v>46</v>
      </c>
      <c r="C5598" s="2" t="s">
        <v>47</v>
      </c>
      <c r="D5598" s="2" t="s">
        <v>33</v>
      </c>
      <c r="E5598" s="2">
        <v>0</v>
      </c>
      <c r="F5598" s="2">
        <v>1</v>
      </c>
      <c r="G5598" s="2">
        <v>2</v>
      </c>
      <c r="H5598" s="2" t="s">
        <v>48</v>
      </c>
      <c r="I5598" s="2" t="s">
        <v>35</v>
      </c>
      <c r="J5598" s="6">
        <v>385.36950000000002</v>
      </c>
      <c r="K5598" s="6">
        <v>339.71355555555556</v>
      </c>
      <c r="L5598" s="2" t="s">
        <v>44</v>
      </c>
      <c r="M5598" s="2" t="s">
        <v>45</v>
      </c>
      <c r="N5598" s="6">
        <v>0</v>
      </c>
      <c r="O5598" s="6">
        <v>113.33333333333333</v>
      </c>
      <c r="P5598" s="6">
        <v>216.94688888888888</v>
      </c>
      <c r="Q5598" s="6">
        <v>0</v>
      </c>
      <c r="R5598" s="6">
        <v>0</v>
      </c>
      <c r="S5598" s="6">
        <v>0</v>
      </c>
      <c r="T5598" s="6">
        <v>600</v>
      </c>
      <c r="U5598" s="6">
        <v>0</v>
      </c>
      <c r="V5598" s="6">
        <v>180.66666666666666</v>
      </c>
      <c r="W5598" s="6">
        <v>0</v>
      </c>
      <c r="X5598" s="6">
        <v>0</v>
      </c>
      <c r="Y5598" s="6">
        <v>214.67503446193274</v>
      </c>
      <c r="Z5598" s="2">
        <v>24</v>
      </c>
      <c r="AA5598" s="6">
        <v>10.717458310785329</v>
      </c>
      <c r="AB5598" s="2" t="s">
        <v>38</v>
      </c>
      <c r="AC5598" s="2" t="s">
        <v>50</v>
      </c>
      <c r="AD5598" s="2" t="s">
        <v>40</v>
      </c>
      <c r="AE5598" s="2" t="s">
        <v>41</v>
      </c>
      <c r="AF5598" s="2" t="s">
        <v>59</v>
      </c>
      <c r="AG5598" s="4" t="s">
        <v>59</v>
      </c>
      <c r="AH5598" s="3" t="s">
        <v>59</v>
      </c>
    </row>
    <row r="5599" spans="1:35" x14ac:dyDescent="0.2">
      <c r="A5599" s="2">
        <v>5598</v>
      </c>
      <c r="B5599" s="2">
        <v>44</v>
      </c>
      <c r="C5599" s="2" t="s">
        <v>47</v>
      </c>
      <c r="D5599" s="2" t="s">
        <v>57</v>
      </c>
      <c r="E5599" s="2">
        <v>0</v>
      </c>
      <c r="F5599" s="2">
        <v>0</v>
      </c>
      <c r="G5599" s="2">
        <v>3</v>
      </c>
      <c r="H5599" s="2" t="s">
        <v>48</v>
      </c>
      <c r="I5599" s="2" t="s">
        <v>49</v>
      </c>
      <c r="J5599" s="6">
        <v>1056.8957499999999</v>
      </c>
      <c r="K5599" s="6">
        <v>1132.098</v>
      </c>
      <c r="L5599" s="2" t="s">
        <v>44</v>
      </c>
      <c r="M5599" s="2" t="s">
        <v>37</v>
      </c>
      <c r="N5599" s="6">
        <v>0</v>
      </c>
      <c r="O5599" s="6">
        <v>0</v>
      </c>
      <c r="P5599" s="6">
        <v>166.22</v>
      </c>
      <c r="Q5599" s="6">
        <v>0</v>
      </c>
      <c r="R5599" s="6">
        <v>0</v>
      </c>
      <c r="S5599" s="6">
        <v>0</v>
      </c>
      <c r="T5599" s="6">
        <v>622.22222222222217</v>
      </c>
      <c r="U5599" s="6">
        <v>0</v>
      </c>
      <c r="V5599" s="6">
        <v>22</v>
      </c>
      <c r="W5599" s="6">
        <v>0</v>
      </c>
      <c r="X5599" s="6">
        <v>0</v>
      </c>
      <c r="Y5599" s="6">
        <v>525.97194503574428</v>
      </c>
      <c r="Z5599" s="2">
        <v>24</v>
      </c>
      <c r="AA5599" s="6">
        <v>26.258677017065331</v>
      </c>
      <c r="AB5599" s="2" t="s">
        <v>38</v>
      </c>
      <c r="AC5599" s="2" t="s">
        <v>62</v>
      </c>
      <c r="AD5599" s="2" t="s">
        <v>40</v>
      </c>
      <c r="AE5599" s="2" t="s">
        <v>41</v>
      </c>
      <c r="AF5599" s="2" t="s">
        <v>59</v>
      </c>
      <c r="AG5599" s="4" t="s">
        <v>59</v>
      </c>
      <c r="AH5599" s="3" t="s">
        <v>59</v>
      </c>
    </row>
    <row r="5600" spans="1:35" x14ac:dyDescent="0.2">
      <c r="A5600" s="2">
        <v>5599</v>
      </c>
      <c r="B5600" s="2">
        <v>38</v>
      </c>
      <c r="C5600" s="2" t="s">
        <v>61</v>
      </c>
      <c r="D5600" s="2" t="s">
        <v>57</v>
      </c>
      <c r="E5600" s="2">
        <v>1</v>
      </c>
      <c r="F5600" s="2">
        <v>0</v>
      </c>
      <c r="G5600" s="2">
        <v>3</v>
      </c>
      <c r="H5600" s="2" t="s">
        <v>52</v>
      </c>
      <c r="I5600" s="2" t="s">
        <v>35</v>
      </c>
      <c r="J5600" s="6">
        <v>572.23400000000004</v>
      </c>
      <c r="K5600" s="6">
        <v>294.57511111111108</v>
      </c>
      <c r="L5600" s="2" t="s">
        <v>36</v>
      </c>
      <c r="M5600" s="2" t="s">
        <v>45</v>
      </c>
      <c r="N5600" s="6">
        <v>0</v>
      </c>
      <c r="O5600" s="6">
        <v>777.77777777777783</v>
      </c>
      <c r="P5600" s="6">
        <v>102.12644444444445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22.666666666666668</v>
      </c>
      <c r="W5600" s="6">
        <v>0</v>
      </c>
      <c r="X5600" s="6">
        <v>0</v>
      </c>
      <c r="Y5600" s="6">
        <v>440.83848566423228</v>
      </c>
      <c r="Z5600" s="2">
        <v>36</v>
      </c>
      <c r="AA5600" s="6">
        <v>15.937367301187932</v>
      </c>
      <c r="AB5600" s="2" t="s">
        <v>68</v>
      </c>
      <c r="AC5600" s="2" t="s">
        <v>60</v>
      </c>
      <c r="AD5600" s="2" t="s">
        <v>40</v>
      </c>
      <c r="AE5600" s="2" t="s">
        <v>41</v>
      </c>
      <c r="AF5600" s="2" t="s">
        <v>59</v>
      </c>
      <c r="AG5600" s="4" t="s">
        <v>59</v>
      </c>
      <c r="AH5600" s="3" t="s">
        <v>59</v>
      </c>
    </row>
    <row r="5601" spans="1:35" x14ac:dyDescent="0.2">
      <c r="A5601" s="2">
        <v>5600</v>
      </c>
      <c r="B5601" s="2">
        <v>31</v>
      </c>
      <c r="C5601" s="2" t="s">
        <v>61</v>
      </c>
      <c r="D5601" s="2" t="s">
        <v>57</v>
      </c>
      <c r="E5601" s="2">
        <v>2</v>
      </c>
      <c r="F5601" s="2">
        <v>1</v>
      </c>
      <c r="G5601" s="2">
        <v>2</v>
      </c>
      <c r="H5601" s="2" t="s">
        <v>58</v>
      </c>
      <c r="I5601" s="2" t="s">
        <v>49</v>
      </c>
      <c r="J5601" s="6">
        <v>270.13900000000001</v>
      </c>
      <c r="K5601" s="6">
        <v>301.17399999999998</v>
      </c>
      <c r="L5601" s="2" t="s">
        <v>44</v>
      </c>
      <c r="M5601" s="2" t="s">
        <v>37</v>
      </c>
      <c r="N5601" s="6">
        <v>0</v>
      </c>
      <c r="O5601" s="6">
        <v>0</v>
      </c>
      <c r="P5601" s="6">
        <v>56.472666666666669</v>
      </c>
      <c r="Q5601" s="6">
        <v>0</v>
      </c>
      <c r="R5601" s="6">
        <v>0</v>
      </c>
      <c r="S5601" s="6">
        <v>0</v>
      </c>
      <c r="T5601" s="6">
        <v>0</v>
      </c>
      <c r="U5601" s="6">
        <v>0</v>
      </c>
      <c r="V5601" s="6">
        <v>0</v>
      </c>
      <c r="W5601" s="6">
        <v>0</v>
      </c>
      <c r="X5601" s="6">
        <v>0</v>
      </c>
      <c r="Y5601" s="6">
        <v>98.306115021573802</v>
      </c>
      <c r="Z5601" s="2">
        <v>24</v>
      </c>
      <c r="AA5601" s="6">
        <v>4.9078445105633044</v>
      </c>
      <c r="AB5601" s="2" t="s">
        <v>38</v>
      </c>
      <c r="AC5601" s="2" t="s">
        <v>50</v>
      </c>
      <c r="AD5601" s="2" t="s">
        <v>40</v>
      </c>
      <c r="AE5601" s="2" t="s">
        <v>41</v>
      </c>
      <c r="AF5601" s="2" t="s">
        <v>59</v>
      </c>
      <c r="AG5601" s="4" t="s">
        <v>59</v>
      </c>
      <c r="AH5601" s="3" t="s">
        <v>59</v>
      </c>
    </row>
    <row r="5602" spans="1:35" ht="15" x14ac:dyDescent="0.25">
      <c r="A5602" s="2">
        <v>5601</v>
      </c>
      <c r="B5602" s="2">
        <v>53</v>
      </c>
      <c r="C5602" s="2" t="s">
        <v>47</v>
      </c>
      <c r="D5602" s="2" t="s">
        <v>57</v>
      </c>
      <c r="E5602" s="2">
        <v>0</v>
      </c>
      <c r="F5602" s="2">
        <v>0</v>
      </c>
      <c r="G5602" s="2">
        <v>2</v>
      </c>
      <c r="H5602" s="2" t="s">
        <v>58</v>
      </c>
      <c r="I5602" s="2" t="s">
        <v>35</v>
      </c>
      <c r="J5602" s="6">
        <v>300.01825000000002</v>
      </c>
      <c r="K5602" s="6">
        <v>342.07577777777777</v>
      </c>
      <c r="L5602" s="2" t="s">
        <v>44</v>
      </c>
      <c r="M5602" s="2" t="s">
        <v>37</v>
      </c>
      <c r="N5602" s="6">
        <v>0</v>
      </c>
      <c r="O5602" s="6">
        <v>0</v>
      </c>
      <c r="P5602" s="6">
        <v>184.31422222222221</v>
      </c>
      <c r="Q5602" s="6">
        <v>0</v>
      </c>
      <c r="R5602" s="6">
        <v>0</v>
      </c>
      <c r="S5602" s="6">
        <v>0</v>
      </c>
      <c r="T5602" s="6">
        <v>78.466666666666669</v>
      </c>
      <c r="U5602" s="6">
        <v>0</v>
      </c>
      <c r="V5602" s="6">
        <v>0</v>
      </c>
      <c r="W5602" s="6">
        <v>0</v>
      </c>
      <c r="X5602" s="6">
        <v>0</v>
      </c>
      <c r="Y5602" s="6">
        <v>101.50665595423588</v>
      </c>
      <c r="Z5602" s="2">
        <v>48</v>
      </c>
      <c r="AA5602" s="6">
        <v>2.9817579788815349</v>
      </c>
      <c r="AB5602" s="2" t="s">
        <v>38</v>
      </c>
      <c r="AC5602" s="2" t="s">
        <v>39</v>
      </c>
      <c r="AD5602" s="2" t="s">
        <v>40</v>
      </c>
      <c r="AE5602" s="2" t="s">
        <v>41</v>
      </c>
      <c r="AF5602" s="2">
        <v>0</v>
      </c>
      <c r="AG5602" s="8">
        <v>0.22235643863677981</v>
      </c>
      <c r="AH5602" s="3">
        <v>409.22625732421881</v>
      </c>
      <c r="AI5602" s="9">
        <v>0.39960998296737671</v>
      </c>
    </row>
    <row r="5603" spans="1:35" ht="15" x14ac:dyDescent="0.25">
      <c r="A5603" s="2">
        <v>5602</v>
      </c>
      <c r="B5603" s="2">
        <v>30</v>
      </c>
      <c r="C5603" s="2" t="s">
        <v>47</v>
      </c>
      <c r="D5603" s="2" t="s">
        <v>33</v>
      </c>
      <c r="E5603" s="2">
        <v>0</v>
      </c>
      <c r="F5603" s="2">
        <v>1</v>
      </c>
      <c r="G5603" s="2">
        <v>3</v>
      </c>
      <c r="H5603" s="2" t="s">
        <v>58</v>
      </c>
      <c r="I5603" s="2" t="s">
        <v>49</v>
      </c>
      <c r="J5603" s="6">
        <v>431.77075000000002</v>
      </c>
      <c r="K5603" s="6">
        <v>453.74044444444445</v>
      </c>
      <c r="L5603" s="2" t="s">
        <v>44</v>
      </c>
      <c r="M5603" s="2" t="s">
        <v>37</v>
      </c>
      <c r="N5603" s="6">
        <v>0</v>
      </c>
      <c r="O5603" s="6">
        <v>0</v>
      </c>
      <c r="P5603" s="6">
        <v>76.408444444444442</v>
      </c>
      <c r="Q5603" s="6">
        <v>0</v>
      </c>
      <c r="R5603" s="6">
        <v>0</v>
      </c>
      <c r="S5603" s="6">
        <v>0</v>
      </c>
      <c r="T5603" s="6">
        <v>0</v>
      </c>
      <c r="U5603" s="6">
        <v>0</v>
      </c>
      <c r="V5603" s="6">
        <v>98.444444444444443</v>
      </c>
      <c r="W5603" s="6">
        <v>0</v>
      </c>
      <c r="X5603" s="6">
        <v>0</v>
      </c>
      <c r="Y5603" s="6">
        <v>258.06503582475472</v>
      </c>
      <c r="Z5603" s="2">
        <v>48</v>
      </c>
      <c r="AA5603" s="6">
        <v>7.5806603262325352</v>
      </c>
      <c r="AB5603" s="2" t="s">
        <v>55</v>
      </c>
      <c r="AC5603" s="2" t="s">
        <v>62</v>
      </c>
      <c r="AD5603" s="2" t="s">
        <v>46</v>
      </c>
      <c r="AE5603" s="2" t="s">
        <v>64</v>
      </c>
      <c r="AF5603" s="2">
        <v>1</v>
      </c>
      <c r="AG5603" s="8">
        <v>0.18913838267326349</v>
      </c>
      <c r="AH5603" s="3">
        <v>415.34661865234381</v>
      </c>
      <c r="AI5603" s="9">
        <v>0.33343967795372009</v>
      </c>
    </row>
    <row r="5604" spans="1:35" x14ac:dyDescent="0.2">
      <c r="A5604" s="2">
        <v>5603</v>
      </c>
      <c r="B5604" s="2">
        <v>21</v>
      </c>
      <c r="C5604" s="2" t="s">
        <v>32</v>
      </c>
      <c r="D5604" s="2" t="s">
        <v>57</v>
      </c>
      <c r="E5604" s="2">
        <v>2</v>
      </c>
      <c r="F5604" s="2">
        <v>1</v>
      </c>
      <c r="G5604" s="2">
        <v>3</v>
      </c>
      <c r="H5604" s="2" t="s">
        <v>58</v>
      </c>
      <c r="I5604" s="2" t="s">
        <v>35</v>
      </c>
      <c r="J5604" s="6">
        <v>836.26400000000001</v>
      </c>
      <c r="K5604" s="6">
        <v>549.48822222222225</v>
      </c>
      <c r="L5604" s="2" t="s">
        <v>44</v>
      </c>
      <c r="M5604" s="2" t="s">
        <v>45</v>
      </c>
      <c r="N5604" s="6">
        <v>0</v>
      </c>
      <c r="O5604" s="6">
        <v>286.6611111111111</v>
      </c>
      <c r="P5604" s="6">
        <v>509.59488888888887</v>
      </c>
      <c r="Q5604" s="6">
        <v>0</v>
      </c>
      <c r="R5604" s="6">
        <v>0</v>
      </c>
      <c r="S5604" s="6">
        <v>0</v>
      </c>
      <c r="T5604" s="6">
        <v>22.222222222222221</v>
      </c>
      <c r="U5604" s="6">
        <v>0</v>
      </c>
      <c r="V5604" s="6">
        <v>0</v>
      </c>
      <c r="W5604" s="6">
        <v>0</v>
      </c>
      <c r="X5604" s="6">
        <v>0</v>
      </c>
      <c r="Y5604" s="6">
        <v>783.62083780210628</v>
      </c>
      <c r="Z5604" s="2">
        <v>24</v>
      </c>
      <c r="AA5604" s="6">
        <v>39.12156661186421</v>
      </c>
      <c r="AB5604" s="2" t="s">
        <v>38</v>
      </c>
      <c r="AC5604" s="2" t="s">
        <v>50</v>
      </c>
      <c r="AD5604" s="2" t="s">
        <v>40</v>
      </c>
      <c r="AE5604" s="2" t="s">
        <v>41</v>
      </c>
      <c r="AF5604" s="2" t="s">
        <v>59</v>
      </c>
      <c r="AG5604" s="4" t="s">
        <v>59</v>
      </c>
      <c r="AH5604" s="3" t="s">
        <v>59</v>
      </c>
    </row>
    <row r="5605" spans="1:35" ht="15" x14ac:dyDescent="0.25">
      <c r="A5605" s="2">
        <v>5604</v>
      </c>
      <c r="B5605" s="2">
        <v>54</v>
      </c>
      <c r="C5605" s="2" t="s">
        <v>47</v>
      </c>
      <c r="D5605" s="2" t="s">
        <v>57</v>
      </c>
      <c r="E5605" s="2">
        <v>3</v>
      </c>
      <c r="F5605" s="2">
        <v>1</v>
      </c>
      <c r="G5605" s="2">
        <v>3</v>
      </c>
      <c r="H5605" s="2" t="s">
        <v>43</v>
      </c>
      <c r="I5605" s="2" t="s">
        <v>49</v>
      </c>
      <c r="J5605" s="6">
        <v>1210.35025</v>
      </c>
      <c r="K5605" s="6">
        <v>859.32333333333338</v>
      </c>
      <c r="L5605" s="2" t="s">
        <v>44</v>
      </c>
      <c r="M5605" s="2" t="s">
        <v>37</v>
      </c>
      <c r="N5605" s="6">
        <v>0</v>
      </c>
      <c r="O5605" s="6">
        <v>0</v>
      </c>
      <c r="P5605" s="6">
        <v>692.72533333333331</v>
      </c>
      <c r="Q5605" s="6">
        <v>140</v>
      </c>
      <c r="R5605" s="6">
        <v>0</v>
      </c>
      <c r="S5605" s="6">
        <v>0</v>
      </c>
      <c r="T5605" s="6">
        <v>0</v>
      </c>
      <c r="U5605" s="6">
        <v>0</v>
      </c>
      <c r="V5605" s="6">
        <v>44.222222222222221</v>
      </c>
      <c r="W5605" s="6">
        <v>0</v>
      </c>
      <c r="X5605" s="6">
        <v>0</v>
      </c>
      <c r="Y5605" s="6">
        <v>1051.6550010872306</v>
      </c>
      <c r="Z5605" s="2">
        <v>36</v>
      </c>
      <c r="AA5605" s="6">
        <v>38.019847566630609</v>
      </c>
      <c r="AB5605" s="2" t="s">
        <v>55</v>
      </c>
      <c r="AC5605" s="2" t="s">
        <v>39</v>
      </c>
      <c r="AD5605" s="2" t="s">
        <v>40</v>
      </c>
      <c r="AE5605" s="2" t="s">
        <v>41</v>
      </c>
      <c r="AF5605" s="2">
        <v>1</v>
      </c>
      <c r="AG5605" s="8">
        <v>4.4332589954137802E-2</v>
      </c>
      <c r="AH5605" s="3">
        <v>625.3211669921875</v>
      </c>
      <c r="AI5605" s="9">
        <v>6.9390460848808289E-2</v>
      </c>
    </row>
    <row r="5606" spans="1:35" ht="15" x14ac:dyDescent="0.25">
      <c r="A5606" s="2">
        <v>5605</v>
      </c>
      <c r="B5606" s="2">
        <v>61</v>
      </c>
      <c r="C5606" s="2" t="s">
        <v>61</v>
      </c>
      <c r="D5606" s="2" t="s">
        <v>65</v>
      </c>
      <c r="E5606" s="2">
        <v>2</v>
      </c>
      <c r="F5606" s="2">
        <v>0</v>
      </c>
      <c r="G5606" s="2">
        <v>3</v>
      </c>
      <c r="H5606" s="2" t="s">
        <v>43</v>
      </c>
      <c r="I5606" s="2" t="s">
        <v>35</v>
      </c>
      <c r="J5606" s="6">
        <v>502.09100000000001</v>
      </c>
      <c r="K5606" s="6">
        <v>471.60266666666666</v>
      </c>
      <c r="L5606" s="2" t="s">
        <v>44</v>
      </c>
      <c r="M5606" s="2" t="s">
        <v>45</v>
      </c>
      <c r="N5606" s="6">
        <v>0</v>
      </c>
      <c r="O5606" s="6">
        <v>0</v>
      </c>
      <c r="P5606" s="6">
        <v>0.85222222222222221</v>
      </c>
      <c r="Q5606" s="6">
        <v>0</v>
      </c>
      <c r="R5606" s="6">
        <v>0</v>
      </c>
      <c r="S5606" s="6">
        <v>0</v>
      </c>
      <c r="T5606" s="6">
        <v>0</v>
      </c>
      <c r="U5606" s="6">
        <v>0</v>
      </c>
      <c r="V5606" s="6">
        <v>120.66666666666667</v>
      </c>
      <c r="W5606" s="6">
        <v>0</v>
      </c>
      <c r="X5606" s="6">
        <v>0</v>
      </c>
      <c r="Y5606" s="6">
        <v>347.33343871397227</v>
      </c>
      <c r="Z5606" s="2">
        <v>48</v>
      </c>
      <c r="AA5606" s="6">
        <v>10.202919626124567</v>
      </c>
      <c r="AB5606" s="2" t="s">
        <v>38</v>
      </c>
      <c r="AC5606" s="2" t="s">
        <v>72</v>
      </c>
      <c r="AD5606" s="2" t="s">
        <v>77</v>
      </c>
      <c r="AE5606" s="2" t="s">
        <v>41</v>
      </c>
      <c r="AF5606" s="2">
        <v>0</v>
      </c>
      <c r="AG5606" s="8">
        <v>0.14353492856025701</v>
      </c>
      <c r="AH5606" s="3">
        <v>523.2603759765625</v>
      </c>
      <c r="AI5606" s="9">
        <v>0.29751399159431458</v>
      </c>
    </row>
    <row r="5607" spans="1:35" ht="15" x14ac:dyDescent="0.25">
      <c r="A5607" s="2">
        <v>5606</v>
      </c>
      <c r="B5607" s="2">
        <v>28</v>
      </c>
      <c r="C5607" s="2" t="s">
        <v>61</v>
      </c>
      <c r="D5607" s="2" t="s">
        <v>57</v>
      </c>
      <c r="E5607" s="2">
        <v>2</v>
      </c>
      <c r="F5607" s="2">
        <v>1</v>
      </c>
      <c r="G5607" s="2">
        <v>2</v>
      </c>
      <c r="H5607" s="2" t="s">
        <v>43</v>
      </c>
      <c r="I5607" s="2" t="s">
        <v>49</v>
      </c>
      <c r="J5607" s="6">
        <v>670.93174999999997</v>
      </c>
      <c r="K5607" s="6">
        <v>481.54444444444442</v>
      </c>
      <c r="L5607" s="2" t="s">
        <v>44</v>
      </c>
      <c r="M5607" s="2" t="s">
        <v>45</v>
      </c>
      <c r="N5607" s="6">
        <v>0</v>
      </c>
      <c r="O5607" s="6">
        <v>0</v>
      </c>
      <c r="P5607" s="6">
        <v>384.1151111111111</v>
      </c>
      <c r="Q5607" s="6">
        <v>0</v>
      </c>
      <c r="R5607" s="6">
        <v>0</v>
      </c>
      <c r="S5607" s="6">
        <v>0</v>
      </c>
      <c r="T5607" s="6">
        <v>0</v>
      </c>
      <c r="U5607" s="6">
        <v>0</v>
      </c>
      <c r="V5607" s="6">
        <v>224.22222222222223</v>
      </c>
      <c r="W5607" s="6">
        <v>0</v>
      </c>
      <c r="X5607" s="6">
        <v>0</v>
      </c>
      <c r="Y5607" s="6">
        <v>538.19909117500492</v>
      </c>
      <c r="Z5607" s="2">
        <v>36</v>
      </c>
      <c r="AA5607" s="6">
        <v>19.45718642122975</v>
      </c>
      <c r="AB5607" s="2" t="s">
        <v>38</v>
      </c>
      <c r="AC5607" s="2" t="s">
        <v>62</v>
      </c>
      <c r="AD5607" s="2" t="s">
        <v>40</v>
      </c>
      <c r="AE5607" s="2" t="s">
        <v>41</v>
      </c>
      <c r="AF5607" s="2">
        <v>1</v>
      </c>
      <c r="AG5607" s="8">
        <v>0.1477976739406586</v>
      </c>
      <c r="AH5607" s="3">
        <v>402.9871826171875</v>
      </c>
      <c r="AI5607" s="9">
        <v>0.2090368717908859</v>
      </c>
    </row>
    <row r="5608" spans="1:35" x14ac:dyDescent="0.2">
      <c r="A5608" s="2">
        <v>5607</v>
      </c>
      <c r="B5608" s="2">
        <v>44</v>
      </c>
      <c r="C5608" s="2" t="s">
        <v>47</v>
      </c>
      <c r="D5608" s="2" t="s">
        <v>74</v>
      </c>
      <c r="E5608" s="2">
        <v>2</v>
      </c>
      <c r="F5608" s="2">
        <v>1</v>
      </c>
      <c r="G5608" s="2">
        <v>3</v>
      </c>
      <c r="H5608" s="2" t="s">
        <v>43</v>
      </c>
      <c r="I5608" s="2" t="s">
        <v>35</v>
      </c>
      <c r="J5608" s="6">
        <v>575.67399999999998</v>
      </c>
      <c r="K5608" s="6">
        <v>288.77511111111113</v>
      </c>
      <c r="L5608" s="2" t="s">
        <v>44</v>
      </c>
      <c r="M5608" s="2" t="s">
        <v>37</v>
      </c>
      <c r="N5608" s="6">
        <v>0</v>
      </c>
      <c r="O5608" s="6">
        <v>0</v>
      </c>
      <c r="P5608" s="6">
        <v>231.63577777777778</v>
      </c>
      <c r="Q5608" s="6">
        <v>0</v>
      </c>
      <c r="R5608" s="6">
        <v>0</v>
      </c>
      <c r="S5608" s="6">
        <v>0</v>
      </c>
      <c r="T5608" s="6">
        <v>0</v>
      </c>
      <c r="U5608" s="6">
        <v>0</v>
      </c>
      <c r="V5608" s="6">
        <v>7.333333333333333</v>
      </c>
      <c r="W5608" s="6">
        <v>0</v>
      </c>
      <c r="X5608" s="6">
        <v>0</v>
      </c>
      <c r="Y5608" s="6">
        <v>663.11176996166944</v>
      </c>
      <c r="Z5608" s="2">
        <v>36</v>
      </c>
      <c r="AA5608" s="6">
        <v>23.97307899217617</v>
      </c>
      <c r="AB5608" s="2" t="s">
        <v>55</v>
      </c>
      <c r="AC5608" s="2" t="s">
        <v>50</v>
      </c>
      <c r="AD5608" s="2" t="s">
        <v>63</v>
      </c>
      <c r="AE5608" s="2" t="s">
        <v>70</v>
      </c>
      <c r="AF5608" s="2" t="s">
        <v>59</v>
      </c>
      <c r="AG5608" s="4" t="s">
        <v>59</v>
      </c>
      <c r="AH5608" s="3" t="s">
        <v>59</v>
      </c>
    </row>
    <row r="5609" spans="1:35" ht="15" x14ac:dyDescent="0.25">
      <c r="A5609" s="2">
        <v>5608</v>
      </c>
      <c r="B5609" s="2">
        <v>29</v>
      </c>
      <c r="C5609" s="2" t="s">
        <v>47</v>
      </c>
      <c r="D5609" s="2" t="s">
        <v>33</v>
      </c>
      <c r="E5609" s="2">
        <v>1</v>
      </c>
      <c r="F5609" s="2">
        <v>2</v>
      </c>
      <c r="G5609" s="2">
        <v>3</v>
      </c>
      <c r="H5609" s="2" t="s">
        <v>34</v>
      </c>
      <c r="I5609" s="2" t="s">
        <v>49</v>
      </c>
      <c r="J5609" s="6">
        <v>211.88050000000001</v>
      </c>
      <c r="K5609" s="6">
        <v>209.596</v>
      </c>
      <c r="L5609" s="2" t="s">
        <v>44</v>
      </c>
      <c r="M5609" s="2" t="s">
        <v>45</v>
      </c>
      <c r="N5609" s="6">
        <v>0</v>
      </c>
      <c r="O5609" s="6">
        <v>0</v>
      </c>
      <c r="P5609" s="6">
        <v>30.848444444444443</v>
      </c>
      <c r="Q5609" s="6">
        <v>0</v>
      </c>
      <c r="R5609" s="6">
        <v>0</v>
      </c>
      <c r="S5609" s="6">
        <v>0</v>
      </c>
      <c r="T5609" s="6">
        <v>0</v>
      </c>
      <c r="U5609" s="6">
        <v>0</v>
      </c>
      <c r="V5609" s="6">
        <v>7.333333333333333</v>
      </c>
      <c r="W5609" s="6">
        <v>0</v>
      </c>
      <c r="X5609" s="6">
        <v>0</v>
      </c>
      <c r="Y5609" s="6">
        <v>87.482623232133008</v>
      </c>
      <c r="Z5609" s="2">
        <v>12</v>
      </c>
      <c r="AA5609" s="6">
        <v>8.0204062773402551</v>
      </c>
      <c r="AB5609" s="2" t="s">
        <v>38</v>
      </c>
      <c r="AC5609" s="2" t="s">
        <v>50</v>
      </c>
      <c r="AD5609" s="2" t="s">
        <v>40</v>
      </c>
      <c r="AE5609" s="2" t="s">
        <v>41</v>
      </c>
      <c r="AF5609" s="2">
        <v>0</v>
      </c>
      <c r="AG5609" s="8">
        <v>0.32159966230392462</v>
      </c>
      <c r="AH5609" s="3">
        <v>273.0244140625</v>
      </c>
      <c r="AI5609" s="9">
        <v>0.47460699081420898</v>
      </c>
    </row>
    <row r="5610" spans="1:35" ht="15" x14ac:dyDescent="0.25">
      <c r="A5610" s="2">
        <v>5609</v>
      </c>
      <c r="B5610" s="2">
        <v>39</v>
      </c>
      <c r="C5610" s="2" t="s">
        <v>47</v>
      </c>
      <c r="D5610" s="2" t="s">
        <v>57</v>
      </c>
      <c r="E5610" s="2">
        <v>0</v>
      </c>
      <c r="F5610" s="2">
        <v>1</v>
      </c>
      <c r="G5610" s="2">
        <v>3</v>
      </c>
      <c r="H5610" s="2" t="s">
        <v>58</v>
      </c>
      <c r="I5610" s="2" t="s">
        <v>49</v>
      </c>
      <c r="J5610" s="6">
        <v>1037.2012500000001</v>
      </c>
      <c r="K5610" s="6">
        <v>817.88266666666664</v>
      </c>
      <c r="L5610" s="2" t="s">
        <v>44</v>
      </c>
      <c r="M5610" s="2" t="s">
        <v>37</v>
      </c>
      <c r="N5610" s="6">
        <v>0</v>
      </c>
      <c r="O5610" s="6">
        <v>32.222222222222221</v>
      </c>
      <c r="P5610" s="6">
        <v>620.27066666666667</v>
      </c>
      <c r="Q5610" s="6">
        <v>0</v>
      </c>
      <c r="R5610" s="6">
        <v>0</v>
      </c>
      <c r="S5610" s="6">
        <v>0</v>
      </c>
      <c r="T5610" s="6">
        <v>266.66666666666669</v>
      </c>
      <c r="U5610" s="6">
        <v>0</v>
      </c>
      <c r="V5610" s="6">
        <v>75.333333333333329</v>
      </c>
      <c r="W5610" s="6">
        <v>0</v>
      </c>
      <c r="X5610" s="6">
        <v>0</v>
      </c>
      <c r="Y5610" s="6">
        <v>981.75586041793849</v>
      </c>
      <c r="Z5610" s="2">
        <v>24</v>
      </c>
      <c r="AA5610" s="6">
        <v>49.013279684667935</v>
      </c>
      <c r="AB5610" s="2" t="s">
        <v>55</v>
      </c>
      <c r="AC5610" s="2" t="s">
        <v>39</v>
      </c>
      <c r="AD5610" s="2" t="s">
        <v>40</v>
      </c>
      <c r="AE5610" s="2" t="s">
        <v>41</v>
      </c>
      <c r="AF5610" s="2">
        <v>1</v>
      </c>
      <c r="AG5610" s="8">
        <v>5.9308834373950958E-2</v>
      </c>
      <c r="AH5610" s="3">
        <v>509.00100708007813</v>
      </c>
      <c r="AI5610" s="9">
        <v>8.1605896353721619E-2</v>
      </c>
    </row>
    <row r="5611" spans="1:35" x14ac:dyDescent="0.2">
      <c r="A5611" s="2">
        <v>5610</v>
      </c>
      <c r="B5611" s="2">
        <v>69</v>
      </c>
      <c r="C5611" s="2" t="s">
        <v>61</v>
      </c>
      <c r="D5611" s="2" t="s">
        <v>57</v>
      </c>
      <c r="E5611" s="2">
        <v>0</v>
      </c>
      <c r="F5611" s="2">
        <v>0</v>
      </c>
      <c r="G5611" s="2">
        <v>2</v>
      </c>
      <c r="H5611" s="2" t="s">
        <v>43</v>
      </c>
      <c r="I5611" s="2" t="s">
        <v>66</v>
      </c>
      <c r="J5611" s="6">
        <v>384.23775000000001</v>
      </c>
      <c r="K5611" s="6">
        <v>503.86733333333331</v>
      </c>
      <c r="L5611" s="2" t="s">
        <v>36</v>
      </c>
      <c r="M5611" s="2" t="s">
        <v>37</v>
      </c>
      <c r="N5611" s="6">
        <v>0</v>
      </c>
      <c r="O5611" s="6">
        <v>88.888888888888886</v>
      </c>
      <c r="P5611" s="6">
        <v>193.5431111111111</v>
      </c>
      <c r="Q5611" s="6">
        <v>0</v>
      </c>
      <c r="R5611" s="6">
        <v>0</v>
      </c>
      <c r="S5611" s="6">
        <v>0</v>
      </c>
      <c r="T5611" s="6">
        <v>258.88888888888891</v>
      </c>
      <c r="U5611" s="6">
        <v>0</v>
      </c>
      <c r="V5611" s="6">
        <v>83.111111111111114</v>
      </c>
      <c r="W5611" s="6">
        <v>0</v>
      </c>
      <c r="X5611" s="6">
        <v>0</v>
      </c>
      <c r="Y5611" s="6">
        <v>135.10049386383719</v>
      </c>
      <c r="Z5611" s="2">
        <v>60</v>
      </c>
      <c r="AA5611" s="6">
        <v>3.4306645862979464</v>
      </c>
      <c r="AB5611" s="2" t="s">
        <v>38</v>
      </c>
      <c r="AC5611" s="2" t="s">
        <v>62</v>
      </c>
      <c r="AD5611" s="2" t="s">
        <v>40</v>
      </c>
      <c r="AE5611" s="2" t="s">
        <v>41</v>
      </c>
      <c r="AF5611" s="2" t="s">
        <v>59</v>
      </c>
      <c r="AG5611" s="4" t="s">
        <v>59</v>
      </c>
      <c r="AH5611" s="3" t="s">
        <v>59</v>
      </c>
    </row>
    <row r="5612" spans="1:35" ht="15" x14ac:dyDescent="0.25">
      <c r="A5612" s="2">
        <v>5611</v>
      </c>
      <c r="B5612" s="2">
        <v>22</v>
      </c>
      <c r="C5612" s="2" t="s">
        <v>61</v>
      </c>
      <c r="D5612" s="2" t="s">
        <v>57</v>
      </c>
      <c r="E5612" s="2">
        <v>0</v>
      </c>
      <c r="F5612" s="2">
        <v>1</v>
      </c>
      <c r="G5612" s="2">
        <v>3</v>
      </c>
      <c r="H5612" s="2" t="s">
        <v>43</v>
      </c>
      <c r="I5612" s="2" t="s">
        <v>49</v>
      </c>
      <c r="J5612" s="6">
        <v>806.2405</v>
      </c>
      <c r="K5612" s="6">
        <v>638.62066666666669</v>
      </c>
      <c r="L5612" s="2" t="s">
        <v>36</v>
      </c>
      <c r="M5612" s="2" t="s">
        <v>37</v>
      </c>
      <c r="N5612" s="6">
        <v>0</v>
      </c>
      <c r="O5612" s="6">
        <v>222.22222222222223</v>
      </c>
      <c r="P5612" s="6">
        <v>231.80822222222221</v>
      </c>
      <c r="Q5612" s="6">
        <v>0</v>
      </c>
      <c r="R5612" s="6">
        <v>0</v>
      </c>
      <c r="S5612" s="6">
        <v>888.88888888888891</v>
      </c>
      <c r="T5612" s="6">
        <v>0</v>
      </c>
      <c r="U5612" s="6">
        <v>74</v>
      </c>
      <c r="V5612" s="6">
        <v>13.111111111111111</v>
      </c>
      <c r="W5612" s="6">
        <v>0</v>
      </c>
      <c r="X5612" s="6">
        <v>0</v>
      </c>
      <c r="Y5612" s="6">
        <v>620.37582827785627</v>
      </c>
      <c r="Z5612" s="2">
        <v>36</v>
      </c>
      <c r="AA5612" s="6">
        <v>22.428072324823084</v>
      </c>
      <c r="AB5612" s="2" t="s">
        <v>38</v>
      </c>
      <c r="AC5612" s="2" t="s">
        <v>39</v>
      </c>
      <c r="AD5612" s="2" t="s">
        <v>77</v>
      </c>
      <c r="AE5612" s="2" t="s">
        <v>41</v>
      </c>
      <c r="AF5612" s="2">
        <v>1</v>
      </c>
      <c r="AG5612" s="8">
        <v>0.1101447567343712</v>
      </c>
      <c r="AH5612" s="3">
        <v>431.95663452148438</v>
      </c>
      <c r="AI5612" s="9">
        <v>0.1634932458400726</v>
      </c>
    </row>
    <row r="5613" spans="1:35" ht="15" x14ac:dyDescent="0.25">
      <c r="A5613" s="2">
        <v>5612</v>
      </c>
      <c r="B5613" s="2">
        <v>62</v>
      </c>
      <c r="C5613" s="2" t="s">
        <v>32</v>
      </c>
      <c r="D5613" s="2" t="s">
        <v>33</v>
      </c>
      <c r="E5613" s="2">
        <v>4</v>
      </c>
      <c r="F5613" s="2">
        <v>1</v>
      </c>
      <c r="G5613" s="2">
        <v>3</v>
      </c>
      <c r="H5613" s="2" t="s">
        <v>34</v>
      </c>
      <c r="I5613" s="2" t="s">
        <v>49</v>
      </c>
      <c r="J5613" s="6">
        <v>1402.3322499999999</v>
      </c>
      <c r="K5613" s="6">
        <v>985.09933333333333</v>
      </c>
      <c r="L5613" s="2" t="s">
        <v>44</v>
      </c>
      <c r="M5613" s="2" t="s">
        <v>45</v>
      </c>
      <c r="N5613" s="6">
        <v>0</v>
      </c>
      <c r="O5613" s="6">
        <v>0</v>
      </c>
      <c r="P5613" s="6">
        <v>736.83466666666664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26</v>
      </c>
      <c r="W5613" s="6">
        <v>0</v>
      </c>
      <c r="X5613" s="6">
        <v>0</v>
      </c>
      <c r="Y5613" s="6">
        <v>1422.5215757857657</v>
      </c>
      <c r="Z5613" s="2">
        <v>36</v>
      </c>
      <c r="AA5613" s="6">
        <v>51.427562666182695</v>
      </c>
      <c r="AB5613" s="2" t="s">
        <v>38</v>
      </c>
      <c r="AC5613" s="2" t="s">
        <v>60</v>
      </c>
      <c r="AD5613" s="2" t="s">
        <v>40</v>
      </c>
      <c r="AE5613" s="2" t="s">
        <v>41</v>
      </c>
      <c r="AF5613" s="2">
        <v>1</v>
      </c>
      <c r="AG5613" s="8">
        <v>2.5101527571678162E-2</v>
      </c>
      <c r="AH5613" s="3">
        <v>711.88372802734375</v>
      </c>
      <c r="AI5613" s="9">
        <v>3.6222226917743683E-2</v>
      </c>
    </row>
    <row r="5614" spans="1:35" ht="15" x14ac:dyDescent="0.25">
      <c r="A5614" s="2">
        <v>5613</v>
      </c>
      <c r="B5614" s="2">
        <v>27</v>
      </c>
      <c r="C5614" s="2" t="s">
        <v>47</v>
      </c>
      <c r="D5614" s="2" t="s">
        <v>65</v>
      </c>
      <c r="E5614" s="2">
        <v>0</v>
      </c>
      <c r="F5614" s="2">
        <v>1</v>
      </c>
      <c r="G5614" s="2">
        <v>2</v>
      </c>
      <c r="H5614" s="2" t="s">
        <v>34</v>
      </c>
      <c r="I5614" s="2" t="s">
        <v>49</v>
      </c>
      <c r="J5614" s="6">
        <v>216.72425000000001</v>
      </c>
      <c r="K5614" s="6">
        <v>213.81444444444443</v>
      </c>
      <c r="L5614" s="2" t="s">
        <v>44</v>
      </c>
      <c r="M5614" s="2" t="s">
        <v>45</v>
      </c>
      <c r="N5614" s="6">
        <v>0</v>
      </c>
      <c r="O5614" s="6">
        <v>0</v>
      </c>
      <c r="P5614" s="6">
        <v>66.38111111111111</v>
      </c>
      <c r="Q5614" s="6">
        <v>147.77777777777777</v>
      </c>
      <c r="R5614" s="6">
        <v>0</v>
      </c>
      <c r="S5614" s="6">
        <v>0</v>
      </c>
      <c r="T5614" s="6">
        <v>0</v>
      </c>
      <c r="U5614" s="6">
        <v>0</v>
      </c>
      <c r="V5614" s="6">
        <v>10.444444444444445</v>
      </c>
      <c r="W5614" s="6">
        <v>0</v>
      </c>
      <c r="X5614" s="6">
        <v>0</v>
      </c>
      <c r="Y5614" s="6">
        <v>84.957678728881717</v>
      </c>
      <c r="Z5614" s="2">
        <v>3</v>
      </c>
      <c r="AA5614" s="6">
        <v>29.173019214340187</v>
      </c>
      <c r="AB5614" s="2" t="s">
        <v>68</v>
      </c>
      <c r="AC5614" s="2" t="s">
        <v>39</v>
      </c>
      <c r="AD5614" s="2" t="s">
        <v>40</v>
      </c>
      <c r="AE5614" s="2" t="s">
        <v>41</v>
      </c>
      <c r="AF5614" s="2">
        <v>0</v>
      </c>
      <c r="AG5614" s="8">
        <v>0.32701879739761353</v>
      </c>
      <c r="AH5614" s="3">
        <v>201.4808349609375</v>
      </c>
      <c r="AI5614" s="9">
        <v>0.4290442168712616</v>
      </c>
    </row>
    <row r="5615" spans="1:35" x14ac:dyDescent="0.2">
      <c r="A5615" s="2">
        <v>5614</v>
      </c>
      <c r="B5615" s="2">
        <v>42</v>
      </c>
      <c r="C5615" s="2" t="s">
        <v>47</v>
      </c>
      <c r="D5615" s="2" t="s">
        <v>57</v>
      </c>
      <c r="E5615" s="2">
        <v>1</v>
      </c>
      <c r="F5615" s="2">
        <v>0</v>
      </c>
      <c r="G5615" s="2">
        <v>2</v>
      </c>
      <c r="H5615" s="2" t="s">
        <v>43</v>
      </c>
      <c r="I5615" s="2" t="s">
        <v>35</v>
      </c>
      <c r="J5615" s="6">
        <v>965.82299999999998</v>
      </c>
      <c r="K5615" s="6">
        <v>954.78911111111108</v>
      </c>
      <c r="L5615" s="2" t="s">
        <v>36</v>
      </c>
      <c r="M5615" s="2" t="s">
        <v>51</v>
      </c>
      <c r="N5615" s="6">
        <v>0</v>
      </c>
      <c r="O5615" s="6">
        <v>3105.3333333333335</v>
      </c>
      <c r="P5615" s="6">
        <v>27.998000000000001</v>
      </c>
      <c r="Q5615" s="6">
        <v>46.666666666666664</v>
      </c>
      <c r="R5615" s="6">
        <v>0</v>
      </c>
      <c r="S5615" s="6">
        <v>0</v>
      </c>
      <c r="T5615" s="6">
        <v>0</v>
      </c>
      <c r="U5615" s="6">
        <v>0</v>
      </c>
      <c r="V5615" s="6">
        <v>0</v>
      </c>
      <c r="W5615" s="6">
        <v>0</v>
      </c>
      <c r="X5615" s="6">
        <v>0</v>
      </c>
      <c r="Y5615" s="6">
        <v>557.82429535076722</v>
      </c>
      <c r="Z5615" s="2">
        <v>24</v>
      </c>
      <c r="AA5615" s="6">
        <v>27.848877002161053</v>
      </c>
      <c r="AB5615" s="2" t="s">
        <v>38</v>
      </c>
      <c r="AC5615" s="2" t="s">
        <v>50</v>
      </c>
      <c r="AD5615" s="2" t="s">
        <v>40</v>
      </c>
      <c r="AE5615" s="2" t="s">
        <v>64</v>
      </c>
      <c r="AF5615" s="2" t="s">
        <v>59</v>
      </c>
      <c r="AG5615" s="4" t="s">
        <v>59</v>
      </c>
      <c r="AH5615" s="3" t="s">
        <v>59</v>
      </c>
    </row>
    <row r="5616" spans="1:35" x14ac:dyDescent="0.2">
      <c r="A5616" s="2">
        <v>5615</v>
      </c>
      <c r="B5616" s="2">
        <v>54</v>
      </c>
      <c r="C5616" s="2" t="s">
        <v>47</v>
      </c>
      <c r="D5616" s="2" t="s">
        <v>57</v>
      </c>
      <c r="E5616" s="2">
        <v>3</v>
      </c>
      <c r="F5616" s="2">
        <v>2</v>
      </c>
      <c r="G5616" s="2">
        <v>4</v>
      </c>
      <c r="H5616" s="2" t="s">
        <v>58</v>
      </c>
      <c r="I5616" s="2" t="s">
        <v>49</v>
      </c>
      <c r="J5616" s="6">
        <v>1303.576</v>
      </c>
      <c r="K5616" s="6">
        <v>754.53044444444447</v>
      </c>
      <c r="L5616" s="2" t="s">
        <v>44</v>
      </c>
      <c r="M5616" s="2" t="s">
        <v>45</v>
      </c>
      <c r="N5616" s="6">
        <v>0</v>
      </c>
      <c r="O5616" s="6">
        <v>0</v>
      </c>
      <c r="P5616" s="6">
        <v>718.78644444444444</v>
      </c>
      <c r="Q5616" s="6">
        <v>0</v>
      </c>
      <c r="R5616" s="6">
        <v>0</v>
      </c>
      <c r="S5616" s="6">
        <v>0</v>
      </c>
      <c r="T5616" s="6">
        <v>400</v>
      </c>
      <c r="U5616" s="6">
        <v>22.222222222222221</v>
      </c>
      <c r="V5616" s="6">
        <v>204.44444444444446</v>
      </c>
      <c r="W5616" s="6">
        <v>0</v>
      </c>
      <c r="X5616" s="6">
        <v>0</v>
      </c>
      <c r="Y5616" s="6">
        <v>1373.7861345550352</v>
      </c>
      <c r="Z5616" s="2">
        <v>36</v>
      </c>
      <c r="AA5616" s="6">
        <v>49.665659718191904</v>
      </c>
      <c r="AB5616" s="2" t="s">
        <v>38</v>
      </c>
      <c r="AC5616" s="2" t="s">
        <v>39</v>
      </c>
      <c r="AD5616" s="2" t="s">
        <v>46</v>
      </c>
      <c r="AE5616" s="2" t="s">
        <v>41</v>
      </c>
      <c r="AF5616" s="2" t="s">
        <v>59</v>
      </c>
      <c r="AG5616" s="4" t="s">
        <v>59</v>
      </c>
      <c r="AH5616" s="3" t="s">
        <v>59</v>
      </c>
    </row>
    <row r="5617" spans="1:35" x14ac:dyDescent="0.2">
      <c r="A5617" s="2">
        <v>5616</v>
      </c>
      <c r="B5617" s="2">
        <v>42</v>
      </c>
      <c r="C5617" s="2" t="s">
        <v>32</v>
      </c>
      <c r="D5617" s="2" t="s">
        <v>57</v>
      </c>
      <c r="E5617" s="2">
        <v>3</v>
      </c>
      <c r="F5617" s="2">
        <v>0</v>
      </c>
      <c r="G5617" s="2">
        <v>3</v>
      </c>
      <c r="H5617" s="2" t="s">
        <v>43</v>
      </c>
      <c r="I5617" s="2" t="s">
        <v>49</v>
      </c>
      <c r="J5617" s="6">
        <v>339.41525000000001</v>
      </c>
      <c r="K5617" s="6">
        <v>256.13733333333334</v>
      </c>
      <c r="L5617" s="2" t="s">
        <v>44</v>
      </c>
      <c r="M5617" s="2" t="s">
        <v>37</v>
      </c>
      <c r="N5617" s="6">
        <v>0</v>
      </c>
      <c r="O5617" s="6">
        <v>1022.2222222222222</v>
      </c>
      <c r="P5617" s="6">
        <v>204.19022222222222</v>
      </c>
      <c r="Q5617" s="6">
        <v>88.888888888888886</v>
      </c>
      <c r="R5617" s="6">
        <v>0</v>
      </c>
      <c r="S5617" s="6">
        <v>0</v>
      </c>
      <c r="T5617" s="6">
        <v>600</v>
      </c>
      <c r="U5617" s="6">
        <v>0</v>
      </c>
      <c r="V5617" s="6">
        <v>204.44444444444446</v>
      </c>
      <c r="W5617" s="6">
        <v>0</v>
      </c>
      <c r="X5617" s="6">
        <v>0</v>
      </c>
      <c r="Y5617" s="6">
        <v>345.3450031292432</v>
      </c>
      <c r="Z5617" s="2">
        <v>24</v>
      </c>
      <c r="AA5617" s="6">
        <v>17.241039150884642</v>
      </c>
      <c r="AB5617" s="2" t="s">
        <v>38</v>
      </c>
      <c r="AC5617" s="2" t="s">
        <v>50</v>
      </c>
      <c r="AD5617" s="2" t="s">
        <v>40</v>
      </c>
      <c r="AE5617" s="2" t="s">
        <v>69</v>
      </c>
      <c r="AF5617" s="2" t="s">
        <v>59</v>
      </c>
      <c r="AG5617" s="4" t="s">
        <v>59</v>
      </c>
      <c r="AH5617" s="3" t="s">
        <v>59</v>
      </c>
    </row>
    <row r="5618" spans="1:35" x14ac:dyDescent="0.2">
      <c r="A5618" s="2">
        <v>5617</v>
      </c>
      <c r="B5618" s="2">
        <v>38</v>
      </c>
      <c r="C5618" s="2" t="s">
        <v>47</v>
      </c>
      <c r="D5618" s="2" t="s">
        <v>57</v>
      </c>
      <c r="E5618" s="2">
        <v>1</v>
      </c>
      <c r="F5618" s="2">
        <v>2</v>
      </c>
      <c r="G5618" s="2">
        <v>2</v>
      </c>
      <c r="H5618" s="2" t="s">
        <v>34</v>
      </c>
      <c r="I5618" s="2" t="s">
        <v>49</v>
      </c>
      <c r="J5618" s="6">
        <v>468.14375000000001</v>
      </c>
      <c r="K5618" s="6">
        <v>548.41155555555554</v>
      </c>
      <c r="L5618" s="2" t="s">
        <v>44</v>
      </c>
      <c r="M5618" s="2" t="s">
        <v>51</v>
      </c>
      <c r="N5618" s="6">
        <v>0</v>
      </c>
      <c r="O5618" s="6">
        <v>0</v>
      </c>
      <c r="P5618" s="6">
        <v>50.042222222222222</v>
      </c>
      <c r="Q5618" s="6">
        <v>0</v>
      </c>
      <c r="R5618" s="6">
        <v>0</v>
      </c>
      <c r="S5618" s="6">
        <v>0</v>
      </c>
      <c r="T5618" s="6">
        <v>0</v>
      </c>
      <c r="U5618" s="6">
        <v>0</v>
      </c>
      <c r="V5618" s="6">
        <v>96.444444444444443</v>
      </c>
      <c r="W5618" s="6">
        <v>0</v>
      </c>
      <c r="X5618" s="6">
        <v>0</v>
      </c>
      <c r="Y5618" s="6">
        <v>205.70958312526071</v>
      </c>
      <c r="Z5618" s="2">
        <v>24</v>
      </c>
      <c r="AA5618" s="6">
        <v>10.269866204050645</v>
      </c>
      <c r="AB5618" s="2" t="s">
        <v>38</v>
      </c>
      <c r="AC5618" s="2" t="s">
        <v>50</v>
      </c>
      <c r="AD5618" s="2" t="s">
        <v>40</v>
      </c>
      <c r="AE5618" s="2" t="s">
        <v>67</v>
      </c>
      <c r="AF5618" s="2" t="s">
        <v>59</v>
      </c>
      <c r="AG5618" s="4" t="s">
        <v>59</v>
      </c>
      <c r="AH5618" s="3" t="s">
        <v>59</v>
      </c>
    </row>
    <row r="5619" spans="1:35" x14ac:dyDescent="0.2">
      <c r="A5619" s="2">
        <v>5618</v>
      </c>
      <c r="B5619" s="2">
        <v>21</v>
      </c>
      <c r="C5619" s="2" t="s">
        <v>47</v>
      </c>
      <c r="D5619" s="2" t="s">
        <v>57</v>
      </c>
      <c r="E5619" s="2">
        <v>0</v>
      </c>
      <c r="F5619" s="2">
        <v>2</v>
      </c>
      <c r="G5619" s="2">
        <v>3</v>
      </c>
      <c r="H5619" s="2" t="s">
        <v>43</v>
      </c>
      <c r="I5619" s="2" t="s">
        <v>35</v>
      </c>
      <c r="J5619" s="6">
        <v>116.16025</v>
      </c>
      <c r="K5619" s="6">
        <v>62.680666666666667</v>
      </c>
      <c r="L5619" s="2" t="s">
        <v>44</v>
      </c>
      <c r="M5619" s="2" t="s">
        <v>45</v>
      </c>
      <c r="N5619" s="6">
        <v>0</v>
      </c>
      <c r="O5619" s="6">
        <v>666.66666666666663</v>
      </c>
      <c r="P5619" s="6">
        <v>28.823777777777778</v>
      </c>
      <c r="Q5619" s="6">
        <v>0</v>
      </c>
      <c r="R5619" s="6">
        <v>0</v>
      </c>
      <c r="S5619" s="6">
        <v>0</v>
      </c>
      <c r="T5619" s="6">
        <v>0</v>
      </c>
      <c r="U5619" s="6">
        <v>0</v>
      </c>
      <c r="V5619" s="6">
        <v>100.66666666666667</v>
      </c>
      <c r="W5619" s="6">
        <v>0</v>
      </c>
      <c r="X5619" s="6">
        <v>0</v>
      </c>
      <c r="Y5619" s="6">
        <v>178.15134750609403</v>
      </c>
      <c r="Z5619" s="2">
        <v>36</v>
      </c>
      <c r="AA5619" s="6">
        <v>6.440597980296884</v>
      </c>
      <c r="AB5619" s="2" t="s">
        <v>55</v>
      </c>
      <c r="AC5619" s="2" t="s">
        <v>75</v>
      </c>
      <c r="AD5619" s="2" t="s">
        <v>40</v>
      </c>
      <c r="AE5619" s="2" t="s">
        <v>41</v>
      </c>
      <c r="AF5619" s="2" t="s">
        <v>59</v>
      </c>
      <c r="AG5619" s="4" t="s">
        <v>59</v>
      </c>
      <c r="AH5619" s="3" t="s">
        <v>59</v>
      </c>
    </row>
    <row r="5620" spans="1:35" ht="15" x14ac:dyDescent="0.25">
      <c r="A5620" s="2">
        <v>5619</v>
      </c>
      <c r="B5620" s="2">
        <v>32</v>
      </c>
      <c r="C5620" s="2" t="s">
        <v>32</v>
      </c>
      <c r="D5620" s="2" t="s">
        <v>57</v>
      </c>
      <c r="E5620" s="2">
        <v>1</v>
      </c>
      <c r="F5620" s="2">
        <v>0</v>
      </c>
      <c r="G5620" s="2">
        <v>2</v>
      </c>
      <c r="H5620" s="2" t="s">
        <v>53</v>
      </c>
      <c r="I5620" s="2" t="s">
        <v>49</v>
      </c>
      <c r="J5620" s="6">
        <v>869.02125000000001</v>
      </c>
      <c r="K5620" s="6">
        <v>838.38133333333337</v>
      </c>
      <c r="L5620" s="2" t="s">
        <v>44</v>
      </c>
      <c r="M5620" s="2" t="s">
        <v>51</v>
      </c>
      <c r="N5620" s="6">
        <v>0</v>
      </c>
      <c r="O5620" s="6">
        <v>0</v>
      </c>
      <c r="P5620" s="6">
        <v>70.023777777777781</v>
      </c>
      <c r="Q5620" s="6">
        <v>0</v>
      </c>
      <c r="R5620" s="6">
        <v>0</v>
      </c>
      <c r="S5620" s="6">
        <v>0</v>
      </c>
      <c r="T5620" s="6">
        <v>288.88888888888891</v>
      </c>
      <c r="U5620" s="6">
        <v>0</v>
      </c>
      <c r="V5620" s="6">
        <v>99.333333333333329</v>
      </c>
      <c r="W5620" s="6">
        <v>0</v>
      </c>
      <c r="X5620" s="6">
        <v>0</v>
      </c>
      <c r="Y5620" s="6">
        <v>516.08894476616024</v>
      </c>
      <c r="Z5620" s="2">
        <v>18</v>
      </c>
      <c r="AA5620" s="6">
        <v>32.92945858118869</v>
      </c>
      <c r="AB5620" s="2" t="s">
        <v>38</v>
      </c>
      <c r="AC5620" s="2" t="s">
        <v>60</v>
      </c>
      <c r="AD5620" s="2" t="s">
        <v>46</v>
      </c>
      <c r="AE5620" s="2" t="s">
        <v>41</v>
      </c>
      <c r="AF5620" s="2">
        <v>0</v>
      </c>
      <c r="AG5620" s="8">
        <v>0.1143090128898621</v>
      </c>
      <c r="AH5620" s="3">
        <v>373.70611572265619</v>
      </c>
      <c r="AI5620" s="9">
        <v>0.14487786591053009</v>
      </c>
    </row>
    <row r="5621" spans="1:35" ht="15" x14ac:dyDescent="0.25">
      <c r="A5621" s="2">
        <v>5620</v>
      </c>
      <c r="B5621" s="2">
        <v>29</v>
      </c>
      <c r="C5621" s="2" t="s">
        <v>61</v>
      </c>
      <c r="D5621" s="2" t="s">
        <v>57</v>
      </c>
      <c r="E5621" s="2">
        <v>0</v>
      </c>
      <c r="F5621" s="2">
        <v>0</v>
      </c>
      <c r="G5621" s="2">
        <v>3</v>
      </c>
      <c r="H5621" s="2" t="s">
        <v>52</v>
      </c>
      <c r="I5621" s="2" t="s">
        <v>49</v>
      </c>
      <c r="J5621" s="6">
        <v>1006.0785</v>
      </c>
      <c r="K5621" s="6">
        <v>1339.2597777777778</v>
      </c>
      <c r="L5621" s="2" t="s">
        <v>36</v>
      </c>
      <c r="M5621" s="2" t="s">
        <v>45</v>
      </c>
      <c r="N5621" s="6">
        <v>0</v>
      </c>
      <c r="O5621" s="6">
        <v>0</v>
      </c>
      <c r="P5621" s="6">
        <v>121.23355555555555</v>
      </c>
      <c r="Q5621" s="6">
        <v>66.666666666666671</v>
      </c>
      <c r="R5621" s="6">
        <v>0</v>
      </c>
      <c r="S5621" s="6">
        <v>0</v>
      </c>
      <c r="T5621" s="6">
        <v>0</v>
      </c>
      <c r="U5621" s="6">
        <v>0</v>
      </c>
      <c r="V5621" s="6">
        <v>26</v>
      </c>
      <c r="W5621" s="6">
        <v>0</v>
      </c>
      <c r="X5621" s="6">
        <v>0</v>
      </c>
      <c r="Y5621" s="6">
        <v>427.76936043057447</v>
      </c>
      <c r="Z5621" s="2">
        <v>36</v>
      </c>
      <c r="AA5621" s="6">
        <v>15.464887116432299</v>
      </c>
      <c r="AB5621" s="2" t="s">
        <v>68</v>
      </c>
      <c r="AC5621" s="2" t="s">
        <v>39</v>
      </c>
      <c r="AD5621" s="2" t="s">
        <v>40</v>
      </c>
      <c r="AE5621" s="2" t="s">
        <v>64</v>
      </c>
      <c r="AF5621" s="2">
        <v>1</v>
      </c>
      <c r="AG5621" s="8">
        <v>8.2331694662570953E-2</v>
      </c>
      <c r="AH5621" s="3">
        <v>456.35504150390619</v>
      </c>
      <c r="AI5621" s="9">
        <v>0.1233110874891281</v>
      </c>
    </row>
    <row r="5622" spans="1:35" ht="15" x14ac:dyDescent="0.25">
      <c r="A5622" s="2">
        <v>5621</v>
      </c>
      <c r="B5622" s="2">
        <v>54</v>
      </c>
      <c r="C5622" s="2" t="s">
        <v>32</v>
      </c>
      <c r="D5622" s="2" t="s">
        <v>33</v>
      </c>
      <c r="E5622" s="2">
        <v>1</v>
      </c>
      <c r="F5622" s="2">
        <v>0</v>
      </c>
      <c r="G5622" s="2">
        <v>3</v>
      </c>
      <c r="H5622" s="2" t="s">
        <v>58</v>
      </c>
      <c r="I5622" s="2" t="s">
        <v>35</v>
      </c>
      <c r="J5622" s="6">
        <v>974.46974999999998</v>
      </c>
      <c r="K5622" s="6">
        <v>1111.7008888888888</v>
      </c>
      <c r="L5622" s="2" t="s">
        <v>44</v>
      </c>
      <c r="M5622" s="2" t="s">
        <v>37</v>
      </c>
      <c r="N5622" s="6">
        <v>0</v>
      </c>
      <c r="O5622" s="6">
        <v>0</v>
      </c>
      <c r="P5622" s="6">
        <v>26.771777777777778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31.777777777777779</v>
      </c>
      <c r="W5622" s="6">
        <v>0</v>
      </c>
      <c r="X5622" s="6">
        <v>0</v>
      </c>
      <c r="Y5622" s="6">
        <v>385.04791904209969</v>
      </c>
      <c r="Z5622" s="2">
        <v>24</v>
      </c>
      <c r="AA5622" s="6">
        <v>19.223171573404926</v>
      </c>
      <c r="AB5622" s="2" t="s">
        <v>38</v>
      </c>
      <c r="AC5622" s="2" t="s">
        <v>60</v>
      </c>
      <c r="AD5622" s="2" t="s">
        <v>46</v>
      </c>
      <c r="AE5622" s="2" t="s">
        <v>70</v>
      </c>
      <c r="AF5622" s="2">
        <v>0</v>
      </c>
      <c r="AG5622" s="8">
        <v>8.7946206331253052E-2</v>
      </c>
      <c r="AH5622" s="3">
        <v>485.44577026367188</v>
      </c>
      <c r="AI5622" s="9">
        <v>0.1481699347496033</v>
      </c>
    </row>
    <row r="5623" spans="1:35" x14ac:dyDescent="0.2">
      <c r="A5623" s="2">
        <v>5622</v>
      </c>
      <c r="B5623" s="2">
        <v>47</v>
      </c>
      <c r="C5623" s="2" t="s">
        <v>61</v>
      </c>
      <c r="D5623" s="2" t="s">
        <v>57</v>
      </c>
      <c r="E5623" s="2">
        <v>1</v>
      </c>
      <c r="F5623" s="2">
        <v>1</v>
      </c>
      <c r="G5623" s="2">
        <v>3</v>
      </c>
      <c r="H5623" s="2" t="s">
        <v>58</v>
      </c>
      <c r="I5623" s="2" t="s">
        <v>35</v>
      </c>
      <c r="J5623" s="6">
        <v>684.07650000000001</v>
      </c>
      <c r="K5623" s="6">
        <v>367.43333333333334</v>
      </c>
      <c r="L5623" s="2" t="s">
        <v>36</v>
      </c>
      <c r="M5623" s="2" t="s">
        <v>37</v>
      </c>
      <c r="N5623" s="6">
        <v>1178.6701995565368</v>
      </c>
      <c r="O5623" s="6">
        <v>606.88888888888891</v>
      </c>
      <c r="P5623" s="6">
        <v>168.89244444444444</v>
      </c>
      <c r="Q5623" s="6">
        <v>0</v>
      </c>
      <c r="R5623" s="6">
        <v>0</v>
      </c>
      <c r="S5623" s="6">
        <v>0</v>
      </c>
      <c r="T5623" s="6">
        <v>111.11111111111111</v>
      </c>
      <c r="U5623" s="6">
        <v>0</v>
      </c>
      <c r="V5623" s="6">
        <v>3.7777777777777777</v>
      </c>
      <c r="W5623" s="6">
        <v>0</v>
      </c>
      <c r="X5623" s="6">
        <v>0</v>
      </c>
      <c r="Y5623" s="6">
        <v>1104.0846418659339</v>
      </c>
      <c r="Z5623" s="2">
        <v>36</v>
      </c>
      <c r="AA5623" s="6">
        <v>39.915304677868328</v>
      </c>
      <c r="AB5623" s="2" t="s">
        <v>38</v>
      </c>
      <c r="AC5623" s="2" t="s">
        <v>60</v>
      </c>
      <c r="AD5623" s="2" t="s">
        <v>46</v>
      </c>
      <c r="AE5623" s="2" t="s">
        <v>41</v>
      </c>
      <c r="AF5623" s="2" t="s">
        <v>59</v>
      </c>
      <c r="AG5623" s="4" t="s">
        <v>59</v>
      </c>
      <c r="AH5623" s="3" t="s">
        <v>59</v>
      </c>
    </row>
    <row r="5624" spans="1:35" ht="15" x14ac:dyDescent="0.25">
      <c r="A5624" s="2">
        <v>5623</v>
      </c>
      <c r="B5624" s="2">
        <v>35</v>
      </c>
      <c r="C5624" s="2" t="s">
        <v>32</v>
      </c>
      <c r="D5624" s="2" t="s">
        <v>33</v>
      </c>
      <c r="E5624" s="2">
        <v>1</v>
      </c>
      <c r="F5624" s="2">
        <v>1</v>
      </c>
      <c r="G5624" s="2">
        <v>2</v>
      </c>
      <c r="H5624" s="2" t="s">
        <v>43</v>
      </c>
      <c r="I5624" s="2" t="s">
        <v>49</v>
      </c>
      <c r="J5624" s="6">
        <v>131.23400000000001</v>
      </c>
      <c r="K5624" s="6">
        <v>66.194888888888883</v>
      </c>
      <c r="L5624" s="2" t="s">
        <v>44</v>
      </c>
      <c r="M5624" s="2" t="s">
        <v>51</v>
      </c>
      <c r="N5624" s="6">
        <v>0</v>
      </c>
      <c r="O5624" s="6">
        <v>0</v>
      </c>
      <c r="P5624" s="6">
        <v>65.893777777777771</v>
      </c>
      <c r="Q5624" s="6">
        <v>0</v>
      </c>
      <c r="R5624" s="6">
        <v>0</v>
      </c>
      <c r="S5624" s="6">
        <v>0</v>
      </c>
      <c r="T5624" s="6">
        <v>14.222222222222221</v>
      </c>
      <c r="U5624" s="6">
        <v>0</v>
      </c>
      <c r="V5624" s="6">
        <v>0</v>
      </c>
      <c r="W5624" s="6">
        <v>0</v>
      </c>
      <c r="X5624" s="6">
        <v>0</v>
      </c>
      <c r="Y5624" s="6">
        <v>178.5273651588447</v>
      </c>
      <c r="Z5624" s="2">
        <v>60</v>
      </c>
      <c r="AA5624" s="6">
        <v>4.5334216909141256</v>
      </c>
      <c r="AB5624" s="2" t="s">
        <v>38</v>
      </c>
      <c r="AC5624" s="2" t="s">
        <v>75</v>
      </c>
      <c r="AD5624" s="2" t="s">
        <v>40</v>
      </c>
      <c r="AE5624" s="2" t="s">
        <v>41</v>
      </c>
      <c r="AF5624" s="2">
        <v>0</v>
      </c>
      <c r="AG5624" s="8">
        <v>0.27400940656661987</v>
      </c>
      <c r="AH5624" s="3">
        <v>395.53494262695313</v>
      </c>
      <c r="AI5624" s="9">
        <v>0.46652281284332281</v>
      </c>
    </row>
    <row r="5625" spans="1:35" x14ac:dyDescent="0.2">
      <c r="A5625" s="2">
        <v>5624</v>
      </c>
      <c r="B5625" s="2">
        <v>46</v>
      </c>
      <c r="C5625" s="2" t="s">
        <v>32</v>
      </c>
      <c r="D5625" s="2" t="s">
        <v>57</v>
      </c>
      <c r="E5625" s="2">
        <v>0</v>
      </c>
      <c r="F5625" s="2">
        <v>2</v>
      </c>
      <c r="G5625" s="2">
        <v>4</v>
      </c>
      <c r="H5625" s="2" t="s">
        <v>43</v>
      </c>
      <c r="I5625" s="2" t="s">
        <v>49</v>
      </c>
      <c r="J5625" s="6">
        <v>880.99400000000003</v>
      </c>
      <c r="K5625" s="6">
        <v>949.01266666666663</v>
      </c>
      <c r="L5625" s="2" t="s">
        <v>44</v>
      </c>
      <c r="M5625" s="2" t="s">
        <v>45</v>
      </c>
      <c r="N5625" s="6">
        <v>0</v>
      </c>
      <c r="O5625" s="6">
        <v>782.48511111111111</v>
      </c>
      <c r="P5625" s="6">
        <v>296.53688888888888</v>
      </c>
      <c r="Q5625" s="6">
        <v>0</v>
      </c>
      <c r="R5625" s="6">
        <v>0</v>
      </c>
      <c r="S5625" s="6">
        <v>0</v>
      </c>
      <c r="T5625" s="6">
        <v>0</v>
      </c>
      <c r="U5625" s="6">
        <v>0</v>
      </c>
      <c r="V5625" s="6">
        <v>75.333333333333329</v>
      </c>
      <c r="W5625" s="6">
        <v>0</v>
      </c>
      <c r="X5625" s="6">
        <v>0</v>
      </c>
      <c r="Y5625" s="6">
        <v>527.62294307933576</v>
      </c>
      <c r="Z5625" s="2">
        <v>6</v>
      </c>
      <c r="AA5625" s="6">
        <v>92.611130327034388</v>
      </c>
      <c r="AB5625" s="2" t="s">
        <v>38</v>
      </c>
      <c r="AC5625" s="2" t="s">
        <v>62</v>
      </c>
      <c r="AD5625" s="2" t="s">
        <v>63</v>
      </c>
      <c r="AE5625" s="2" t="s">
        <v>41</v>
      </c>
      <c r="AF5625" s="2" t="s">
        <v>59</v>
      </c>
      <c r="AG5625" s="4" t="s">
        <v>59</v>
      </c>
      <c r="AH5625" s="3" t="s">
        <v>59</v>
      </c>
    </row>
    <row r="5626" spans="1:35" ht="15" x14ac:dyDescent="0.25">
      <c r="A5626" s="2">
        <v>5625</v>
      </c>
      <c r="B5626" s="2">
        <v>48</v>
      </c>
      <c r="C5626" s="2" t="s">
        <v>32</v>
      </c>
      <c r="D5626" s="2" t="s">
        <v>74</v>
      </c>
      <c r="E5626" s="2">
        <v>0</v>
      </c>
      <c r="F5626" s="2">
        <v>0</v>
      </c>
      <c r="G5626" s="2">
        <v>4</v>
      </c>
      <c r="H5626" s="2" t="s">
        <v>58</v>
      </c>
      <c r="I5626" s="2" t="s">
        <v>49</v>
      </c>
      <c r="J5626" s="6">
        <v>826.65824999999995</v>
      </c>
      <c r="K5626" s="6">
        <v>1037.1042222222222</v>
      </c>
      <c r="L5626" s="2" t="s">
        <v>44</v>
      </c>
      <c r="M5626" s="2" t="s">
        <v>51</v>
      </c>
      <c r="N5626" s="6">
        <v>0</v>
      </c>
      <c r="O5626" s="6">
        <v>0</v>
      </c>
      <c r="P5626" s="6">
        <v>338.69022222222225</v>
      </c>
      <c r="Q5626" s="6">
        <v>0</v>
      </c>
      <c r="R5626" s="6">
        <v>0</v>
      </c>
      <c r="S5626" s="6">
        <v>0</v>
      </c>
      <c r="T5626" s="6">
        <v>0</v>
      </c>
      <c r="U5626" s="6">
        <v>0</v>
      </c>
      <c r="V5626" s="6">
        <v>99.333333333333329</v>
      </c>
      <c r="W5626" s="6">
        <v>0</v>
      </c>
      <c r="X5626" s="6">
        <v>0</v>
      </c>
      <c r="Y5626" s="6">
        <v>224.03173977814458</v>
      </c>
      <c r="Z5626" s="2">
        <v>36</v>
      </c>
      <c r="AA5626" s="6">
        <v>8.0992840690590775</v>
      </c>
      <c r="AB5626" s="2" t="s">
        <v>55</v>
      </c>
      <c r="AC5626" s="2" t="s">
        <v>60</v>
      </c>
      <c r="AD5626" s="2" t="s">
        <v>40</v>
      </c>
      <c r="AE5626" s="2" t="s">
        <v>41</v>
      </c>
      <c r="AF5626" s="2">
        <v>1</v>
      </c>
      <c r="AG5626" s="8">
        <v>0.1048845201730728</v>
      </c>
      <c r="AH5626" s="3">
        <v>500.17166137695313</v>
      </c>
      <c r="AI5626" s="9">
        <v>0.21280604600906369</v>
      </c>
    </row>
    <row r="5627" spans="1:35" ht="15" x14ac:dyDescent="0.25">
      <c r="A5627" s="2">
        <v>5626</v>
      </c>
      <c r="B5627" s="2">
        <v>29</v>
      </c>
      <c r="C5627" s="2" t="s">
        <v>32</v>
      </c>
      <c r="D5627" s="2" t="s">
        <v>57</v>
      </c>
      <c r="E5627" s="2">
        <v>2</v>
      </c>
      <c r="F5627" s="2">
        <v>1</v>
      </c>
      <c r="G5627" s="2">
        <v>4</v>
      </c>
      <c r="H5627" s="2" t="s">
        <v>43</v>
      </c>
      <c r="I5627" s="2" t="s">
        <v>49</v>
      </c>
      <c r="J5627" s="6">
        <v>1379.7950000000001</v>
      </c>
      <c r="K5627" s="6">
        <v>1116.0226666666667</v>
      </c>
      <c r="L5627" s="2" t="s">
        <v>44</v>
      </c>
      <c r="M5627" s="2" t="s">
        <v>51</v>
      </c>
      <c r="N5627" s="6">
        <v>0</v>
      </c>
      <c r="O5627" s="6">
        <v>3105.3333333333335</v>
      </c>
      <c r="P5627" s="6">
        <v>444.8968888888889</v>
      </c>
      <c r="Q5627" s="6">
        <v>0</v>
      </c>
      <c r="R5627" s="6">
        <v>0</v>
      </c>
      <c r="S5627" s="6">
        <v>0</v>
      </c>
      <c r="T5627" s="6">
        <v>0</v>
      </c>
      <c r="U5627" s="6">
        <v>0</v>
      </c>
      <c r="V5627" s="6">
        <v>114.66666666666667</v>
      </c>
      <c r="W5627" s="6">
        <v>0</v>
      </c>
      <c r="X5627" s="6">
        <v>0</v>
      </c>
      <c r="Y5627" s="6">
        <v>740.77674876815172</v>
      </c>
      <c r="Z5627" s="2">
        <v>36</v>
      </c>
      <c r="AA5627" s="6">
        <v>26.780854025276717</v>
      </c>
      <c r="AB5627" s="2" t="s">
        <v>55</v>
      </c>
      <c r="AC5627" s="2" t="s">
        <v>39</v>
      </c>
      <c r="AD5627" s="2" t="s">
        <v>46</v>
      </c>
      <c r="AE5627" s="2" t="s">
        <v>41</v>
      </c>
      <c r="AF5627" s="2">
        <v>1</v>
      </c>
      <c r="AG5627" s="8">
        <v>4.8282314091920853E-2</v>
      </c>
      <c r="AH5627" s="3">
        <v>572.08197021484375</v>
      </c>
      <c r="AI5627" s="9">
        <v>7.6784238219261169E-2</v>
      </c>
    </row>
    <row r="5628" spans="1:35" x14ac:dyDescent="0.2">
      <c r="A5628" s="2">
        <v>5627</v>
      </c>
      <c r="B5628" s="2">
        <v>24</v>
      </c>
      <c r="C5628" s="2" t="s">
        <v>47</v>
      </c>
      <c r="D5628" s="2" t="s">
        <v>57</v>
      </c>
      <c r="E5628" s="2">
        <v>0</v>
      </c>
      <c r="F5628" s="2">
        <v>0</v>
      </c>
      <c r="G5628" s="2">
        <v>1</v>
      </c>
      <c r="H5628" s="2" t="s">
        <v>34</v>
      </c>
      <c r="I5628" s="2" t="s">
        <v>49</v>
      </c>
      <c r="J5628" s="6">
        <v>396.97375</v>
      </c>
      <c r="K5628" s="6">
        <v>485.28177777777779</v>
      </c>
      <c r="L5628" s="2" t="s">
        <v>44</v>
      </c>
      <c r="M5628" s="2" t="s">
        <v>37</v>
      </c>
      <c r="N5628" s="6">
        <v>2817.36374170504</v>
      </c>
      <c r="O5628" s="6">
        <v>2888.8888888888887</v>
      </c>
      <c r="P5628" s="6">
        <v>186.54133333333334</v>
      </c>
      <c r="Q5628" s="6">
        <v>0</v>
      </c>
      <c r="R5628" s="6">
        <v>0</v>
      </c>
      <c r="S5628" s="6">
        <v>0</v>
      </c>
      <c r="T5628" s="6">
        <v>0</v>
      </c>
      <c r="U5628" s="6">
        <v>0</v>
      </c>
      <c r="V5628" s="6">
        <v>98.444444444444443</v>
      </c>
      <c r="W5628" s="6">
        <v>0</v>
      </c>
      <c r="X5628" s="6">
        <v>0</v>
      </c>
      <c r="Y5628" s="6">
        <v>120.55523357687471</v>
      </c>
      <c r="Z5628" s="2">
        <v>24</v>
      </c>
      <c r="AA5628" s="6">
        <v>6.0186117740498348</v>
      </c>
      <c r="AB5628" s="2" t="s">
        <v>38</v>
      </c>
      <c r="AC5628" s="2" t="s">
        <v>62</v>
      </c>
      <c r="AD5628" s="2" t="s">
        <v>40</v>
      </c>
      <c r="AE5628" s="2" t="s">
        <v>41</v>
      </c>
      <c r="AF5628" s="2" t="s">
        <v>59</v>
      </c>
      <c r="AG5628" s="4" t="s">
        <v>59</v>
      </c>
      <c r="AH5628" s="3" t="s">
        <v>59</v>
      </c>
    </row>
    <row r="5629" spans="1:35" x14ac:dyDescent="0.2">
      <c r="A5629" s="2">
        <v>5628</v>
      </c>
      <c r="B5629" s="2">
        <v>42</v>
      </c>
      <c r="C5629" s="2" t="s">
        <v>47</v>
      </c>
      <c r="D5629" s="2" t="s">
        <v>57</v>
      </c>
      <c r="E5629" s="2">
        <v>0</v>
      </c>
      <c r="F5629" s="2">
        <v>3</v>
      </c>
      <c r="G5629" s="2">
        <v>3</v>
      </c>
      <c r="H5629" s="2" t="s">
        <v>34</v>
      </c>
      <c r="I5629" s="2" t="s">
        <v>66</v>
      </c>
      <c r="J5629" s="6">
        <v>1457.43075</v>
      </c>
      <c r="K5629" s="6">
        <v>1910.9382222222223</v>
      </c>
      <c r="L5629" s="2" t="s">
        <v>44</v>
      </c>
      <c r="M5629" s="2" t="s">
        <v>45</v>
      </c>
      <c r="N5629" s="6">
        <v>0</v>
      </c>
      <c r="O5629" s="6">
        <v>0</v>
      </c>
      <c r="P5629" s="6">
        <v>322.44244444444445</v>
      </c>
      <c r="Q5629" s="6">
        <v>0</v>
      </c>
      <c r="R5629" s="6">
        <v>0</v>
      </c>
      <c r="S5629" s="6">
        <v>0</v>
      </c>
      <c r="T5629" s="6">
        <v>0</v>
      </c>
      <c r="U5629" s="6">
        <v>0</v>
      </c>
      <c r="V5629" s="6">
        <v>44.444444444444443</v>
      </c>
      <c r="W5629" s="6">
        <v>0</v>
      </c>
      <c r="X5629" s="6">
        <v>0</v>
      </c>
      <c r="Y5629" s="6">
        <v>791.82814044203894</v>
      </c>
      <c r="Z5629" s="2">
        <v>36</v>
      </c>
      <c r="AA5629" s="6">
        <v>28.626484129730102</v>
      </c>
      <c r="AB5629" s="2" t="s">
        <v>38</v>
      </c>
      <c r="AC5629" s="2" t="s">
        <v>83</v>
      </c>
      <c r="AD5629" s="2" t="s">
        <v>40</v>
      </c>
      <c r="AE5629" s="2" t="s">
        <v>41</v>
      </c>
      <c r="AF5629" s="2" t="s">
        <v>59</v>
      </c>
      <c r="AG5629" s="4" t="s">
        <v>59</v>
      </c>
      <c r="AH5629" s="3" t="s">
        <v>59</v>
      </c>
    </row>
    <row r="5630" spans="1:35" ht="15" x14ac:dyDescent="0.25">
      <c r="A5630" s="2">
        <v>5629</v>
      </c>
      <c r="B5630" s="2">
        <v>26</v>
      </c>
      <c r="C5630" s="2" t="s">
        <v>61</v>
      </c>
      <c r="D5630" s="2" t="s">
        <v>57</v>
      </c>
      <c r="E5630" s="2">
        <v>2</v>
      </c>
      <c r="F5630" s="2">
        <v>0</v>
      </c>
      <c r="G5630" s="2">
        <v>2</v>
      </c>
      <c r="H5630" s="2" t="s">
        <v>53</v>
      </c>
      <c r="I5630" s="2" t="s">
        <v>54</v>
      </c>
      <c r="J5630" s="6">
        <v>141.25399999999999</v>
      </c>
      <c r="K5630" s="6">
        <v>175.58422222222222</v>
      </c>
      <c r="L5630" s="2" t="s">
        <v>44</v>
      </c>
      <c r="M5630" s="2" t="s">
        <v>37</v>
      </c>
      <c r="N5630" s="6">
        <v>35.789022004146915</v>
      </c>
      <c r="O5630" s="6">
        <v>33.333333333333336</v>
      </c>
      <c r="P5630" s="6">
        <v>35.430444444444447</v>
      </c>
      <c r="Q5630" s="6">
        <v>220.66666666666666</v>
      </c>
      <c r="R5630" s="6">
        <v>0</v>
      </c>
      <c r="S5630" s="6">
        <v>0</v>
      </c>
      <c r="T5630" s="6">
        <v>0</v>
      </c>
      <c r="U5630" s="6">
        <v>0</v>
      </c>
      <c r="V5630" s="6">
        <v>74.888888888888886</v>
      </c>
      <c r="W5630" s="6">
        <v>0</v>
      </c>
      <c r="X5630" s="6">
        <v>0</v>
      </c>
      <c r="Y5630" s="6">
        <v>62.384175000175119</v>
      </c>
      <c r="Z5630" s="2">
        <v>36</v>
      </c>
      <c r="AA5630" s="6">
        <v>2.2553373697881858</v>
      </c>
      <c r="AB5630" s="2" t="s">
        <v>55</v>
      </c>
      <c r="AC5630" s="2" t="s">
        <v>39</v>
      </c>
      <c r="AD5630" s="2" t="s">
        <v>46</v>
      </c>
      <c r="AE5630" s="2" t="s">
        <v>64</v>
      </c>
      <c r="AF5630" s="2">
        <v>0</v>
      </c>
      <c r="AG5630" s="8">
        <v>0.32503983378410339</v>
      </c>
      <c r="AH5630" s="3">
        <v>287.04629516601563</v>
      </c>
      <c r="AI5630" s="9">
        <v>0.47689270973205572</v>
      </c>
    </row>
    <row r="5631" spans="1:35" ht="15" x14ac:dyDescent="0.25">
      <c r="A5631" s="2">
        <v>5630</v>
      </c>
      <c r="B5631" s="2">
        <v>58</v>
      </c>
      <c r="C5631" s="2" t="s">
        <v>32</v>
      </c>
      <c r="D5631" s="2" t="s">
        <v>57</v>
      </c>
      <c r="E5631" s="2">
        <v>1</v>
      </c>
      <c r="F5631" s="2">
        <v>1</v>
      </c>
      <c r="G5631" s="2">
        <v>2</v>
      </c>
      <c r="H5631" s="2" t="s">
        <v>34</v>
      </c>
      <c r="I5631" s="2" t="s">
        <v>66</v>
      </c>
      <c r="J5631" s="6">
        <v>934.44200000000001</v>
      </c>
      <c r="K5631" s="6">
        <v>1226.3375555555556</v>
      </c>
      <c r="L5631" s="2" t="s">
        <v>44</v>
      </c>
      <c r="M5631" s="2" t="s">
        <v>51</v>
      </c>
      <c r="N5631" s="6">
        <v>0</v>
      </c>
      <c r="O5631" s="6">
        <v>0</v>
      </c>
      <c r="P5631" s="6">
        <v>441.22466666666668</v>
      </c>
      <c r="Q5631" s="6">
        <v>0</v>
      </c>
      <c r="R5631" s="6">
        <v>0</v>
      </c>
      <c r="S5631" s="6">
        <v>0</v>
      </c>
      <c r="T5631" s="6">
        <v>26.666666666666668</v>
      </c>
      <c r="U5631" s="6">
        <v>0</v>
      </c>
      <c r="V5631" s="6">
        <v>0</v>
      </c>
      <c r="W5631" s="6">
        <v>0</v>
      </c>
      <c r="X5631" s="6">
        <v>0</v>
      </c>
      <c r="Y5631" s="6">
        <v>359.43131879824028</v>
      </c>
      <c r="Z5631" s="2">
        <v>48</v>
      </c>
      <c r="AA5631" s="6">
        <v>10.558294848859534</v>
      </c>
      <c r="AB5631" s="2" t="s">
        <v>55</v>
      </c>
      <c r="AC5631" s="2" t="s">
        <v>72</v>
      </c>
      <c r="AD5631" s="2" t="s">
        <v>40</v>
      </c>
      <c r="AE5631" s="2" t="s">
        <v>41</v>
      </c>
      <c r="AF5631" s="2">
        <v>1</v>
      </c>
      <c r="AG5631" s="8">
        <v>8.6566023528575897E-2</v>
      </c>
      <c r="AH5631" s="3">
        <v>536.5084228515625</v>
      </c>
      <c r="AI5631" s="9">
        <v>0.15210449695587161</v>
      </c>
    </row>
    <row r="5632" spans="1:35" x14ac:dyDescent="0.2">
      <c r="A5632" s="2">
        <v>5631</v>
      </c>
      <c r="B5632" s="2">
        <v>50</v>
      </c>
      <c r="C5632" s="2" t="s">
        <v>32</v>
      </c>
      <c r="D5632" s="2" t="s">
        <v>33</v>
      </c>
      <c r="E5632" s="2">
        <v>0</v>
      </c>
      <c r="F5632" s="2">
        <v>0</v>
      </c>
      <c r="G5632" s="2">
        <v>3</v>
      </c>
      <c r="H5632" s="2" t="s">
        <v>34</v>
      </c>
      <c r="I5632" s="2" t="s">
        <v>49</v>
      </c>
      <c r="J5632" s="6">
        <v>1428.74675</v>
      </c>
      <c r="K5632" s="6">
        <v>889.82911111111116</v>
      </c>
      <c r="L5632" s="2" t="s">
        <v>44</v>
      </c>
      <c r="M5632" s="2" t="s">
        <v>45</v>
      </c>
      <c r="N5632" s="6">
        <v>73.680975356801184</v>
      </c>
      <c r="O5632" s="6">
        <v>113.33333333333333</v>
      </c>
      <c r="P5632" s="6">
        <v>790.16044444444447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45.777777777777779</v>
      </c>
      <c r="W5632" s="6">
        <v>0</v>
      </c>
      <c r="X5632" s="6">
        <v>0</v>
      </c>
      <c r="Y5632" s="6">
        <v>1200.0213007790933</v>
      </c>
      <c r="Z5632" s="2">
        <v>24</v>
      </c>
      <c r="AA5632" s="6">
        <v>59.909985785677954</v>
      </c>
      <c r="AB5632" s="2" t="s">
        <v>38</v>
      </c>
      <c r="AC5632" s="2" t="s">
        <v>60</v>
      </c>
      <c r="AD5632" s="2" t="s">
        <v>40</v>
      </c>
      <c r="AE5632" s="2" t="s">
        <v>41</v>
      </c>
      <c r="AF5632" s="2" t="s">
        <v>59</v>
      </c>
      <c r="AG5632" s="4" t="s">
        <v>59</v>
      </c>
      <c r="AH5632" s="3" t="s">
        <v>59</v>
      </c>
    </row>
    <row r="5633" spans="1:35" x14ac:dyDescent="0.2">
      <c r="A5633" s="2">
        <v>5632</v>
      </c>
      <c r="B5633" s="2">
        <v>24</v>
      </c>
      <c r="C5633" s="2" t="s">
        <v>32</v>
      </c>
      <c r="D5633" s="2" t="s">
        <v>57</v>
      </c>
      <c r="E5633" s="2">
        <v>3</v>
      </c>
      <c r="F5633" s="2">
        <v>0</v>
      </c>
      <c r="G5633" s="2">
        <v>3</v>
      </c>
      <c r="H5633" s="2" t="s">
        <v>48</v>
      </c>
      <c r="I5633" s="2" t="s">
        <v>35</v>
      </c>
      <c r="J5633" s="6">
        <v>1408.1252500000001</v>
      </c>
      <c r="K5633" s="6">
        <v>799.41066666666666</v>
      </c>
      <c r="L5633" s="2" t="s">
        <v>44</v>
      </c>
      <c r="M5633" s="2" t="s">
        <v>45</v>
      </c>
      <c r="N5633" s="6">
        <v>0</v>
      </c>
      <c r="O5633" s="6">
        <v>155.55555555555554</v>
      </c>
      <c r="P5633" s="6">
        <v>417.12533333333334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30.222222222222221</v>
      </c>
      <c r="W5633" s="6">
        <v>0</v>
      </c>
      <c r="X5633" s="6">
        <v>0</v>
      </c>
      <c r="Y5633" s="6">
        <v>1498.2670646788181</v>
      </c>
      <c r="Z5633" s="2">
        <v>36</v>
      </c>
      <c r="AA5633" s="6">
        <v>54.165943540705719</v>
      </c>
      <c r="AB5633" s="2" t="s">
        <v>38</v>
      </c>
      <c r="AC5633" s="2" t="s">
        <v>62</v>
      </c>
      <c r="AD5633" s="2" t="s">
        <v>46</v>
      </c>
      <c r="AE5633" s="2" t="s">
        <v>41</v>
      </c>
      <c r="AF5633" s="2" t="s">
        <v>59</v>
      </c>
      <c r="AG5633" s="4" t="s">
        <v>59</v>
      </c>
      <c r="AH5633" s="3" t="s">
        <v>59</v>
      </c>
    </row>
    <row r="5634" spans="1:35" ht="15" x14ac:dyDescent="0.25">
      <c r="A5634" s="2">
        <v>5633</v>
      </c>
      <c r="B5634" s="2">
        <v>26</v>
      </c>
      <c r="C5634" s="2" t="s">
        <v>61</v>
      </c>
      <c r="D5634" s="2" t="s">
        <v>42</v>
      </c>
      <c r="E5634" s="2">
        <v>3</v>
      </c>
      <c r="F5634" s="2">
        <v>0</v>
      </c>
      <c r="G5634" s="2">
        <v>3</v>
      </c>
      <c r="H5634" s="2" t="s">
        <v>43</v>
      </c>
      <c r="I5634" s="2" t="s">
        <v>49</v>
      </c>
      <c r="J5634" s="6">
        <v>469.42124999999999</v>
      </c>
      <c r="K5634" s="6">
        <v>574.01400000000001</v>
      </c>
      <c r="L5634" s="2" t="s">
        <v>44</v>
      </c>
      <c r="M5634" s="2" t="s">
        <v>45</v>
      </c>
      <c r="N5634" s="6">
        <v>0</v>
      </c>
      <c r="O5634" s="6">
        <v>0</v>
      </c>
      <c r="P5634" s="6">
        <v>287.72266666666667</v>
      </c>
      <c r="Q5634" s="6">
        <v>0</v>
      </c>
      <c r="R5634" s="6">
        <v>0</v>
      </c>
      <c r="S5634" s="6">
        <v>0</v>
      </c>
      <c r="T5634" s="6">
        <v>0</v>
      </c>
      <c r="U5634" s="6">
        <v>0</v>
      </c>
      <c r="V5634" s="6">
        <v>0</v>
      </c>
      <c r="W5634" s="6">
        <v>0</v>
      </c>
      <c r="X5634" s="6">
        <v>0</v>
      </c>
      <c r="Y5634" s="6">
        <v>321.97625323452525</v>
      </c>
      <c r="Z5634" s="2">
        <v>24</v>
      </c>
      <c r="AA5634" s="6">
        <v>16.074375298240803</v>
      </c>
      <c r="AB5634" s="2" t="s">
        <v>38</v>
      </c>
      <c r="AC5634" s="2" t="s">
        <v>60</v>
      </c>
      <c r="AD5634" s="2" t="s">
        <v>40</v>
      </c>
      <c r="AE5634" s="2" t="s">
        <v>41</v>
      </c>
      <c r="AF5634" s="2">
        <v>0</v>
      </c>
      <c r="AG5634" s="8">
        <v>0.19731603562831879</v>
      </c>
      <c r="AH5634" s="3">
        <v>355.681884765625</v>
      </c>
      <c r="AI5634" s="9">
        <v>0.29687246680259699</v>
      </c>
    </row>
    <row r="5635" spans="1:35" x14ac:dyDescent="0.2">
      <c r="A5635" s="2">
        <v>5634</v>
      </c>
      <c r="B5635" s="2">
        <v>22</v>
      </c>
      <c r="C5635" s="2" t="s">
        <v>47</v>
      </c>
      <c r="D5635" s="2" t="s">
        <v>57</v>
      </c>
      <c r="E5635" s="2">
        <v>0</v>
      </c>
      <c r="F5635" s="2">
        <v>0</v>
      </c>
      <c r="G5635" s="2">
        <v>2</v>
      </c>
      <c r="H5635" s="2" t="s">
        <v>34</v>
      </c>
      <c r="I5635" s="2" t="s">
        <v>66</v>
      </c>
      <c r="J5635" s="6">
        <v>266.5675</v>
      </c>
      <c r="K5635" s="6">
        <v>244.69533333333334</v>
      </c>
      <c r="L5635" s="2" t="s">
        <v>44</v>
      </c>
      <c r="M5635" s="2" t="s">
        <v>45</v>
      </c>
      <c r="N5635" s="6">
        <v>0</v>
      </c>
      <c r="O5635" s="6">
        <v>0</v>
      </c>
      <c r="P5635" s="6">
        <v>147.79288888888888</v>
      </c>
      <c r="Q5635" s="6">
        <v>0</v>
      </c>
      <c r="R5635" s="6">
        <v>0</v>
      </c>
      <c r="S5635" s="6">
        <v>0</v>
      </c>
      <c r="T5635" s="6">
        <v>0</v>
      </c>
      <c r="U5635" s="6">
        <v>0</v>
      </c>
      <c r="V5635" s="6">
        <v>204.44444444444446</v>
      </c>
      <c r="W5635" s="6">
        <v>0</v>
      </c>
      <c r="X5635" s="6">
        <v>0</v>
      </c>
      <c r="Y5635" s="6">
        <v>140.21613347754837</v>
      </c>
      <c r="Z5635" s="2">
        <v>60</v>
      </c>
      <c r="AA5635" s="6">
        <v>3.5605682095719646</v>
      </c>
      <c r="AB5635" s="2" t="s">
        <v>38</v>
      </c>
      <c r="AC5635" s="2" t="s">
        <v>50</v>
      </c>
      <c r="AD5635" s="2" t="s">
        <v>40</v>
      </c>
      <c r="AE5635" s="2" t="s">
        <v>41</v>
      </c>
      <c r="AF5635" s="2" t="s">
        <v>59</v>
      </c>
      <c r="AG5635" s="4" t="s">
        <v>59</v>
      </c>
      <c r="AH5635" s="3" t="s">
        <v>59</v>
      </c>
    </row>
    <row r="5636" spans="1:35" ht="15" x14ac:dyDescent="0.25">
      <c r="A5636" s="2">
        <v>5635</v>
      </c>
      <c r="B5636" s="2">
        <v>29</v>
      </c>
      <c r="C5636" s="2" t="s">
        <v>32</v>
      </c>
      <c r="D5636" s="2" t="s">
        <v>57</v>
      </c>
      <c r="E5636" s="2">
        <v>0</v>
      </c>
      <c r="F5636" s="2">
        <v>0</v>
      </c>
      <c r="G5636" s="2">
        <v>2</v>
      </c>
      <c r="H5636" s="2" t="s">
        <v>58</v>
      </c>
      <c r="I5636" s="2" t="s">
        <v>35</v>
      </c>
      <c r="J5636" s="6">
        <v>633.61625000000004</v>
      </c>
      <c r="K5636" s="6">
        <v>751.6686666666667</v>
      </c>
      <c r="L5636" s="2" t="s">
        <v>73</v>
      </c>
      <c r="M5636" s="2" t="s">
        <v>45</v>
      </c>
      <c r="N5636" s="6">
        <v>0</v>
      </c>
      <c r="O5636" s="6">
        <v>0</v>
      </c>
      <c r="P5636" s="6">
        <v>330.71155555555555</v>
      </c>
      <c r="Q5636" s="6">
        <v>0</v>
      </c>
      <c r="R5636" s="6">
        <v>0</v>
      </c>
      <c r="S5636" s="6">
        <v>0</v>
      </c>
      <c r="T5636" s="6">
        <v>222.22222222222223</v>
      </c>
      <c r="U5636" s="6">
        <v>0</v>
      </c>
      <c r="V5636" s="6">
        <v>25.333333333333332</v>
      </c>
      <c r="W5636" s="6">
        <v>0</v>
      </c>
      <c r="X5636" s="6">
        <v>0</v>
      </c>
      <c r="Y5636" s="6">
        <v>286.37914463171961</v>
      </c>
      <c r="Z5636" s="2">
        <v>48</v>
      </c>
      <c r="AA5636" s="6">
        <v>8.4123872613425927</v>
      </c>
      <c r="AB5636" s="2" t="s">
        <v>38</v>
      </c>
      <c r="AC5636" s="2" t="s">
        <v>39</v>
      </c>
      <c r="AD5636" s="2" t="s">
        <v>46</v>
      </c>
      <c r="AE5636" s="2" t="s">
        <v>41</v>
      </c>
      <c r="AF5636" s="2">
        <v>1</v>
      </c>
      <c r="AG5636" s="8">
        <v>0.15105509757995611</v>
      </c>
      <c r="AH5636" s="3">
        <v>399.32568359375</v>
      </c>
      <c r="AI5636" s="9">
        <v>0.23404546082019809</v>
      </c>
    </row>
    <row r="5637" spans="1:35" x14ac:dyDescent="0.2">
      <c r="A5637" s="2">
        <v>5636</v>
      </c>
      <c r="B5637" s="2">
        <v>42</v>
      </c>
      <c r="C5637" s="2" t="s">
        <v>47</v>
      </c>
      <c r="D5637" s="2" t="s">
        <v>65</v>
      </c>
      <c r="E5637" s="2">
        <v>2</v>
      </c>
      <c r="F5637" s="2">
        <v>4</v>
      </c>
      <c r="G5637" s="2">
        <v>4</v>
      </c>
      <c r="H5637" s="2" t="s">
        <v>34</v>
      </c>
      <c r="I5637" s="2" t="s">
        <v>54</v>
      </c>
      <c r="J5637" s="6">
        <v>1259.4939999999999</v>
      </c>
      <c r="K5637" s="6">
        <v>1093.4868888888889</v>
      </c>
      <c r="L5637" s="2" t="s">
        <v>44</v>
      </c>
      <c r="M5637" s="2" t="s">
        <v>45</v>
      </c>
      <c r="N5637" s="6">
        <v>0</v>
      </c>
      <c r="O5637" s="6">
        <v>642.00155555555557</v>
      </c>
      <c r="P5637" s="6">
        <v>424.3868888888889</v>
      </c>
      <c r="Q5637" s="6">
        <v>0</v>
      </c>
      <c r="R5637" s="6">
        <v>0</v>
      </c>
      <c r="S5637" s="6">
        <v>0</v>
      </c>
      <c r="T5637" s="6">
        <v>0</v>
      </c>
      <c r="U5637" s="6">
        <v>0</v>
      </c>
      <c r="V5637" s="6">
        <v>0</v>
      </c>
      <c r="W5637" s="6">
        <v>0</v>
      </c>
      <c r="X5637" s="6">
        <v>0</v>
      </c>
      <c r="Y5637" s="6">
        <v>867.06229736558396</v>
      </c>
      <c r="Z5637" s="2">
        <v>24</v>
      </c>
      <c r="AA5637" s="6">
        <v>43.287306547595904</v>
      </c>
      <c r="AB5637" s="2" t="s">
        <v>38</v>
      </c>
      <c r="AC5637" s="2" t="s">
        <v>62</v>
      </c>
      <c r="AD5637" s="2" t="s">
        <v>40</v>
      </c>
      <c r="AE5637" s="2" t="s">
        <v>41</v>
      </c>
      <c r="AF5637" s="2" t="s">
        <v>59</v>
      </c>
      <c r="AG5637" s="4" t="s">
        <v>59</v>
      </c>
      <c r="AH5637" s="3" t="s">
        <v>59</v>
      </c>
    </row>
    <row r="5638" spans="1:35" ht="15" x14ac:dyDescent="0.25">
      <c r="A5638" s="2">
        <v>5637</v>
      </c>
      <c r="B5638" s="2">
        <v>37</v>
      </c>
      <c r="C5638" s="2" t="s">
        <v>32</v>
      </c>
      <c r="D5638" s="2" t="s">
        <v>57</v>
      </c>
      <c r="E5638" s="2">
        <v>0</v>
      </c>
      <c r="F5638" s="2">
        <v>1</v>
      </c>
      <c r="G5638" s="2">
        <v>3</v>
      </c>
      <c r="H5638" s="2" t="s">
        <v>48</v>
      </c>
      <c r="I5638" s="2" t="s">
        <v>49</v>
      </c>
      <c r="J5638" s="6">
        <v>1077.1489999999999</v>
      </c>
      <c r="K5638" s="6">
        <v>1047.8104444444446</v>
      </c>
      <c r="L5638" s="2" t="s">
        <v>44</v>
      </c>
      <c r="M5638" s="2" t="s">
        <v>37</v>
      </c>
      <c r="N5638" s="6">
        <v>0</v>
      </c>
      <c r="O5638" s="6">
        <v>0</v>
      </c>
      <c r="P5638" s="6">
        <v>172.79288888888888</v>
      </c>
      <c r="Q5638" s="6">
        <v>0</v>
      </c>
      <c r="R5638" s="6">
        <v>0</v>
      </c>
      <c r="S5638" s="6">
        <v>0</v>
      </c>
      <c r="T5638" s="6">
        <v>0</v>
      </c>
      <c r="U5638" s="6">
        <v>0</v>
      </c>
      <c r="V5638" s="6">
        <v>0</v>
      </c>
      <c r="W5638" s="6">
        <v>0</v>
      </c>
      <c r="X5638" s="6">
        <v>0</v>
      </c>
      <c r="Y5638" s="6">
        <v>456.71655904875996</v>
      </c>
      <c r="Z5638" s="2">
        <v>3</v>
      </c>
      <c r="AA5638" s="6">
        <v>156.82868402226399</v>
      </c>
      <c r="AB5638" s="2" t="s">
        <v>38</v>
      </c>
      <c r="AC5638" s="2" t="s">
        <v>39</v>
      </c>
      <c r="AD5638" s="2" t="s">
        <v>40</v>
      </c>
      <c r="AE5638" s="2" t="s">
        <v>41</v>
      </c>
      <c r="AF5638" s="2">
        <v>1</v>
      </c>
      <c r="AG5638" s="8">
        <v>6.9016754627227783E-2</v>
      </c>
      <c r="AH5638" s="3">
        <v>440.22775268554688</v>
      </c>
      <c r="AI5638" s="9">
        <v>0.1017635315656662</v>
      </c>
    </row>
    <row r="5639" spans="1:35" ht="15" x14ac:dyDescent="0.25">
      <c r="A5639" s="2">
        <v>5638</v>
      </c>
      <c r="B5639" s="2">
        <v>32</v>
      </c>
      <c r="C5639" s="2" t="s">
        <v>32</v>
      </c>
      <c r="D5639" s="2" t="s">
        <v>33</v>
      </c>
      <c r="E5639" s="2">
        <v>1</v>
      </c>
      <c r="F5639" s="2">
        <v>1</v>
      </c>
      <c r="G5639" s="2">
        <v>3</v>
      </c>
      <c r="H5639" s="2" t="s">
        <v>43</v>
      </c>
      <c r="I5639" s="2" t="s">
        <v>54</v>
      </c>
      <c r="J5639" s="6">
        <v>1407.7797499999999</v>
      </c>
      <c r="K5639" s="6">
        <v>1613.6322222222223</v>
      </c>
      <c r="L5639" s="2" t="s">
        <v>44</v>
      </c>
      <c r="M5639" s="2" t="s">
        <v>51</v>
      </c>
      <c r="N5639" s="6">
        <v>0</v>
      </c>
      <c r="O5639" s="6">
        <v>0</v>
      </c>
      <c r="P5639" s="6">
        <v>498.58088888888886</v>
      </c>
      <c r="Q5639" s="6">
        <v>0</v>
      </c>
      <c r="R5639" s="6">
        <v>0</v>
      </c>
      <c r="S5639" s="6">
        <v>0</v>
      </c>
      <c r="T5639" s="6">
        <v>0</v>
      </c>
      <c r="U5639" s="6">
        <v>0</v>
      </c>
      <c r="V5639" s="6">
        <v>276</v>
      </c>
      <c r="W5639" s="6">
        <v>0</v>
      </c>
      <c r="X5639" s="6">
        <v>0</v>
      </c>
      <c r="Y5639" s="6">
        <v>676.31116194514141</v>
      </c>
      <c r="Z5639" s="2">
        <v>60</v>
      </c>
      <c r="AA5639" s="6">
        <v>17.17385840899777</v>
      </c>
      <c r="AB5639" s="2" t="s">
        <v>38</v>
      </c>
      <c r="AC5639" s="2" t="s">
        <v>39</v>
      </c>
      <c r="AD5639" s="2" t="s">
        <v>40</v>
      </c>
      <c r="AE5639" s="2" t="s">
        <v>64</v>
      </c>
      <c r="AF5639" s="2">
        <v>1</v>
      </c>
      <c r="AG5639" s="8">
        <v>3.9033893495798111E-2</v>
      </c>
      <c r="AH5639" s="3">
        <v>617.17547607421875</v>
      </c>
      <c r="AI5639" s="9">
        <v>6.1725076287984848E-2</v>
      </c>
    </row>
    <row r="5640" spans="1:35" ht="15" x14ac:dyDescent="0.25">
      <c r="A5640" s="2">
        <v>5639</v>
      </c>
      <c r="B5640" s="2">
        <v>61</v>
      </c>
      <c r="C5640" s="2" t="s">
        <v>32</v>
      </c>
      <c r="D5640" s="2" t="s">
        <v>57</v>
      </c>
      <c r="E5640" s="2">
        <v>0</v>
      </c>
      <c r="F5640" s="2">
        <v>2</v>
      </c>
      <c r="G5640" s="2">
        <v>3</v>
      </c>
      <c r="H5640" s="2" t="s">
        <v>53</v>
      </c>
      <c r="I5640" s="2" t="s">
        <v>49</v>
      </c>
      <c r="J5640" s="6">
        <v>697.05574999999999</v>
      </c>
      <c r="K5640" s="6">
        <v>689.30266666666671</v>
      </c>
      <c r="L5640" s="2" t="s">
        <v>44</v>
      </c>
      <c r="M5640" s="2" t="s">
        <v>45</v>
      </c>
      <c r="N5640" s="6">
        <v>0</v>
      </c>
      <c r="O5640" s="6">
        <v>0</v>
      </c>
      <c r="P5640" s="6">
        <v>335.43355555555553</v>
      </c>
      <c r="Q5640" s="6">
        <v>0</v>
      </c>
      <c r="R5640" s="6">
        <v>0</v>
      </c>
      <c r="S5640" s="6">
        <v>0</v>
      </c>
      <c r="T5640" s="6">
        <v>22.222222222222221</v>
      </c>
      <c r="U5640" s="6">
        <v>0</v>
      </c>
      <c r="V5640" s="6">
        <v>47.777777777777779</v>
      </c>
      <c r="W5640" s="6">
        <v>0</v>
      </c>
      <c r="X5640" s="6">
        <v>0</v>
      </c>
      <c r="Y5640" s="6">
        <v>407.86822967647885</v>
      </c>
      <c r="Z5640" s="2">
        <v>36</v>
      </c>
      <c r="AA5640" s="6">
        <v>14.745413565798236</v>
      </c>
      <c r="AB5640" s="2" t="s">
        <v>55</v>
      </c>
      <c r="AC5640" s="2" t="s">
        <v>39</v>
      </c>
      <c r="AD5640" s="2" t="s">
        <v>46</v>
      </c>
      <c r="AE5640" s="2" t="s">
        <v>41</v>
      </c>
      <c r="AF5640" s="2">
        <v>1</v>
      </c>
      <c r="AG5640" s="8">
        <v>0.1181471645832062</v>
      </c>
      <c r="AH5640" s="3">
        <v>515.93585205078125</v>
      </c>
      <c r="AI5640" s="9">
        <v>0.23016157746315</v>
      </c>
    </row>
    <row r="5641" spans="1:35" ht="15" x14ac:dyDescent="0.25">
      <c r="A5641" s="2">
        <v>5640</v>
      </c>
      <c r="B5641" s="2">
        <v>35</v>
      </c>
      <c r="C5641" s="2" t="s">
        <v>32</v>
      </c>
      <c r="D5641" s="2" t="s">
        <v>57</v>
      </c>
      <c r="E5641" s="2">
        <v>1</v>
      </c>
      <c r="F5641" s="2">
        <v>4</v>
      </c>
      <c r="G5641" s="2">
        <v>4</v>
      </c>
      <c r="H5641" s="2" t="s">
        <v>34</v>
      </c>
      <c r="I5641" s="2" t="s">
        <v>35</v>
      </c>
      <c r="J5641" s="6">
        <v>632.65150000000006</v>
      </c>
      <c r="K5641" s="6">
        <v>424.1588888888889</v>
      </c>
      <c r="L5641" s="2" t="s">
        <v>44</v>
      </c>
      <c r="M5641" s="2" t="s">
        <v>37</v>
      </c>
      <c r="N5641" s="6">
        <v>0</v>
      </c>
      <c r="O5641" s="6">
        <v>0</v>
      </c>
      <c r="P5641" s="6">
        <v>51.047111111111114</v>
      </c>
      <c r="Q5641" s="6">
        <v>0</v>
      </c>
      <c r="R5641" s="6">
        <v>0</v>
      </c>
      <c r="S5641" s="6">
        <v>0</v>
      </c>
      <c r="T5641" s="6">
        <v>690.66666666666663</v>
      </c>
      <c r="U5641" s="6">
        <v>0</v>
      </c>
      <c r="V5641" s="6">
        <v>7.333333333333333</v>
      </c>
      <c r="W5641" s="6">
        <v>0</v>
      </c>
      <c r="X5641" s="6">
        <v>0</v>
      </c>
      <c r="Y5641" s="6">
        <v>505.70126043930588</v>
      </c>
      <c r="Z5641" s="2">
        <v>24</v>
      </c>
      <c r="AA5641" s="6">
        <v>25.246681292280993</v>
      </c>
      <c r="AB5641" s="2" t="s">
        <v>68</v>
      </c>
      <c r="AC5641" s="2" t="s">
        <v>50</v>
      </c>
      <c r="AD5641" s="2" t="s">
        <v>46</v>
      </c>
      <c r="AE5641" s="2" t="s">
        <v>41</v>
      </c>
      <c r="AF5641" s="2">
        <v>0</v>
      </c>
      <c r="AG5641" s="8">
        <v>0.1513964384794235</v>
      </c>
      <c r="AH5641" s="3">
        <v>460.77944946289063</v>
      </c>
      <c r="AI5641" s="9">
        <v>0.2692476212978363</v>
      </c>
    </row>
    <row r="5642" spans="1:35" ht="15" x14ac:dyDescent="0.25">
      <c r="A5642" s="2">
        <v>5641</v>
      </c>
      <c r="B5642" s="2">
        <v>25</v>
      </c>
      <c r="C5642" s="2" t="s">
        <v>32</v>
      </c>
      <c r="D5642" s="2" t="s">
        <v>57</v>
      </c>
      <c r="E5642" s="2">
        <v>0</v>
      </c>
      <c r="F5642" s="2">
        <v>2</v>
      </c>
      <c r="G5642" s="2">
        <v>5</v>
      </c>
      <c r="H5642" s="2" t="s">
        <v>43</v>
      </c>
      <c r="I5642" s="2" t="s">
        <v>49</v>
      </c>
      <c r="J5642" s="6">
        <v>2332.12275</v>
      </c>
      <c r="K5642" s="6">
        <v>2827.210222222222</v>
      </c>
      <c r="L5642" s="2" t="s">
        <v>36</v>
      </c>
      <c r="M5642" s="2" t="s">
        <v>37</v>
      </c>
      <c r="N5642" s="6">
        <v>0</v>
      </c>
      <c r="O5642" s="6">
        <v>0</v>
      </c>
      <c r="P5642" s="6">
        <v>612.00244444444445</v>
      </c>
      <c r="Q5642" s="6">
        <v>0</v>
      </c>
      <c r="R5642" s="6">
        <v>0</v>
      </c>
      <c r="S5642" s="6">
        <v>0</v>
      </c>
      <c r="T5642" s="6">
        <v>0</v>
      </c>
      <c r="U5642" s="6">
        <v>0</v>
      </c>
      <c r="V5642" s="6">
        <v>74.888888888888886</v>
      </c>
      <c r="W5642" s="6">
        <v>0</v>
      </c>
      <c r="X5642" s="6">
        <v>0</v>
      </c>
      <c r="Y5642" s="6">
        <v>1387.6681009010833</v>
      </c>
      <c r="Z5642" s="2">
        <v>48</v>
      </c>
      <c r="AA5642" s="6">
        <v>40.762749920228522</v>
      </c>
      <c r="AB5642" s="2" t="s">
        <v>38</v>
      </c>
      <c r="AC5642" s="2" t="s">
        <v>39</v>
      </c>
      <c r="AD5642" s="2" t="s">
        <v>46</v>
      </c>
      <c r="AE5642" s="2" t="s">
        <v>41</v>
      </c>
      <c r="AF5642" s="2">
        <v>1</v>
      </c>
      <c r="AG5642" s="8">
        <v>5.7677696458995342E-3</v>
      </c>
      <c r="AH5642" s="3">
        <v>808.6103515625</v>
      </c>
      <c r="AI5642" s="9">
        <v>6.8729408085346222E-3</v>
      </c>
    </row>
    <row r="5643" spans="1:35" ht="15" x14ac:dyDescent="0.25">
      <c r="A5643" s="2">
        <v>5642</v>
      </c>
      <c r="B5643" s="2">
        <v>42</v>
      </c>
      <c r="C5643" s="2" t="s">
        <v>32</v>
      </c>
      <c r="D5643" s="2" t="s">
        <v>33</v>
      </c>
      <c r="E5643" s="2">
        <v>0</v>
      </c>
      <c r="F5643" s="2">
        <v>0</v>
      </c>
      <c r="G5643" s="2">
        <v>5</v>
      </c>
      <c r="H5643" s="2" t="s">
        <v>58</v>
      </c>
      <c r="I5643" s="2" t="s">
        <v>49</v>
      </c>
      <c r="J5643" s="6">
        <v>1271.914</v>
      </c>
      <c r="K5643" s="6">
        <v>1465.9526666666666</v>
      </c>
      <c r="L5643" s="2" t="s">
        <v>44</v>
      </c>
      <c r="M5643" s="2" t="s">
        <v>51</v>
      </c>
      <c r="N5643" s="6">
        <v>0</v>
      </c>
      <c r="O5643" s="6">
        <v>0</v>
      </c>
      <c r="P5643" s="6">
        <v>331.94355555555558</v>
      </c>
      <c r="Q5643" s="6">
        <v>0</v>
      </c>
      <c r="R5643" s="6">
        <v>0</v>
      </c>
      <c r="S5643" s="6">
        <v>0</v>
      </c>
      <c r="T5643" s="6">
        <v>0</v>
      </c>
      <c r="U5643" s="6">
        <v>0</v>
      </c>
      <c r="V5643" s="6">
        <v>181.33333333333334</v>
      </c>
      <c r="W5643" s="6">
        <v>0</v>
      </c>
      <c r="X5643" s="6">
        <v>0</v>
      </c>
      <c r="Y5643" s="6">
        <v>501.32067789947286</v>
      </c>
      <c r="Z5643" s="2">
        <v>24</v>
      </c>
      <c r="AA5643" s="6">
        <v>25.027984642876518</v>
      </c>
      <c r="AB5643" s="2" t="s">
        <v>55</v>
      </c>
      <c r="AC5643" s="2" t="s">
        <v>60</v>
      </c>
      <c r="AD5643" s="2" t="s">
        <v>40</v>
      </c>
      <c r="AE5643" s="2" t="s">
        <v>41</v>
      </c>
      <c r="AF5643" s="2">
        <v>1</v>
      </c>
      <c r="AG5643" s="8">
        <v>4.9830198287963867E-2</v>
      </c>
      <c r="AH5643" s="3">
        <v>560.37628173828125</v>
      </c>
      <c r="AI5643" s="9">
        <v>9.3545369803905487E-2</v>
      </c>
    </row>
    <row r="5644" spans="1:35" ht="15" x14ac:dyDescent="0.25">
      <c r="A5644" s="2">
        <v>5643</v>
      </c>
      <c r="B5644" s="2">
        <v>31</v>
      </c>
      <c r="C5644" s="2" t="s">
        <v>32</v>
      </c>
      <c r="D5644" s="2" t="s">
        <v>65</v>
      </c>
      <c r="E5644" s="2">
        <v>1</v>
      </c>
      <c r="F5644" s="2">
        <v>1</v>
      </c>
      <c r="G5644" s="2">
        <v>3</v>
      </c>
      <c r="H5644" s="2" t="s">
        <v>48</v>
      </c>
      <c r="I5644" s="2" t="s">
        <v>66</v>
      </c>
      <c r="J5644" s="6">
        <v>147.30025000000001</v>
      </c>
      <c r="K5644" s="6">
        <v>157.29355555555554</v>
      </c>
      <c r="L5644" s="2" t="s">
        <v>44</v>
      </c>
      <c r="M5644" s="2" t="s">
        <v>45</v>
      </c>
      <c r="N5644" s="6">
        <v>1193.41614938984</v>
      </c>
      <c r="O5644" s="6">
        <v>497.77777777777777</v>
      </c>
      <c r="P5644" s="6">
        <v>65.309111111111108</v>
      </c>
      <c r="Q5644" s="6">
        <v>66.666666666666671</v>
      </c>
      <c r="R5644" s="6">
        <v>0</v>
      </c>
      <c r="S5644" s="6">
        <v>0</v>
      </c>
      <c r="T5644" s="6">
        <v>0</v>
      </c>
      <c r="U5644" s="6">
        <v>0</v>
      </c>
      <c r="V5644" s="6">
        <v>212.44444444444446</v>
      </c>
      <c r="W5644" s="6">
        <v>0</v>
      </c>
      <c r="X5644" s="6">
        <v>0</v>
      </c>
      <c r="Y5644" s="6">
        <v>75.857212214175306</v>
      </c>
      <c r="Z5644" s="2">
        <v>36</v>
      </c>
      <c r="AA5644" s="6">
        <v>2.7424199402188472</v>
      </c>
      <c r="AB5644" s="2" t="s">
        <v>71</v>
      </c>
      <c r="AC5644" s="2" t="s">
        <v>60</v>
      </c>
      <c r="AD5644" s="2" t="s">
        <v>46</v>
      </c>
      <c r="AE5644" s="2" t="s">
        <v>67</v>
      </c>
      <c r="AF5644" s="2">
        <v>0</v>
      </c>
      <c r="AG5644" s="8">
        <v>0.30255699157714838</v>
      </c>
      <c r="AH5644" s="3">
        <v>336.85641479492188</v>
      </c>
      <c r="AI5644" s="9">
        <v>0.4954739511013031</v>
      </c>
    </row>
    <row r="5645" spans="1:35" ht="15" x14ac:dyDescent="0.25">
      <c r="A5645" s="2">
        <v>5644</v>
      </c>
      <c r="B5645" s="2">
        <v>52</v>
      </c>
      <c r="C5645" s="2" t="s">
        <v>61</v>
      </c>
      <c r="D5645" s="2" t="s">
        <v>33</v>
      </c>
      <c r="E5645" s="2">
        <v>1</v>
      </c>
      <c r="F5645" s="2">
        <v>1</v>
      </c>
      <c r="G5645" s="2">
        <v>4</v>
      </c>
      <c r="H5645" s="2" t="s">
        <v>58</v>
      </c>
      <c r="I5645" s="2" t="s">
        <v>49</v>
      </c>
      <c r="J5645" s="6">
        <v>1659.7842499999999</v>
      </c>
      <c r="K5645" s="6">
        <v>1070.5346666666667</v>
      </c>
      <c r="L5645" s="2" t="s">
        <v>36</v>
      </c>
      <c r="M5645" s="2" t="s">
        <v>37</v>
      </c>
      <c r="N5645" s="6">
        <v>0</v>
      </c>
      <c r="O5645" s="6">
        <v>0</v>
      </c>
      <c r="P5645" s="6">
        <v>14.290444444444445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112.44444444444444</v>
      </c>
      <c r="W5645" s="6">
        <v>0</v>
      </c>
      <c r="X5645" s="6">
        <v>0</v>
      </c>
      <c r="Y5645" s="6">
        <v>1298.258318212108</v>
      </c>
      <c r="Z5645" s="2">
        <v>36</v>
      </c>
      <c r="AA5645" s="6">
        <v>46.935148227798315</v>
      </c>
      <c r="AB5645" s="2" t="s">
        <v>55</v>
      </c>
      <c r="AC5645" s="2" t="s">
        <v>62</v>
      </c>
      <c r="AD5645" s="2" t="s">
        <v>46</v>
      </c>
      <c r="AE5645" s="2" t="s">
        <v>41</v>
      </c>
      <c r="AF5645" s="2">
        <v>1</v>
      </c>
      <c r="AG5645" s="8">
        <v>1.97820421308279E-2</v>
      </c>
      <c r="AH5645" s="3">
        <v>712.839111328125</v>
      </c>
      <c r="AI5645" s="9">
        <v>3.0584726482629779E-2</v>
      </c>
    </row>
    <row r="5646" spans="1:35" x14ac:dyDescent="0.2">
      <c r="A5646" s="2">
        <v>5645</v>
      </c>
      <c r="B5646" s="2">
        <v>43</v>
      </c>
      <c r="C5646" s="2" t="s">
        <v>47</v>
      </c>
      <c r="D5646" s="2" t="s">
        <v>33</v>
      </c>
      <c r="E5646" s="2">
        <v>3</v>
      </c>
      <c r="F5646" s="2">
        <v>0</v>
      </c>
      <c r="G5646" s="2">
        <v>3</v>
      </c>
      <c r="H5646" s="2" t="s">
        <v>34</v>
      </c>
      <c r="I5646" s="2" t="s">
        <v>66</v>
      </c>
      <c r="J5646" s="6">
        <v>1018.0205</v>
      </c>
      <c r="K5646" s="6">
        <v>1292.095111111111</v>
      </c>
      <c r="L5646" s="2" t="s">
        <v>44</v>
      </c>
      <c r="M5646" s="2" t="s">
        <v>45</v>
      </c>
      <c r="N5646" s="6">
        <v>0</v>
      </c>
      <c r="O5646" s="6">
        <v>0</v>
      </c>
      <c r="P5646" s="6">
        <v>288.33822222222221</v>
      </c>
      <c r="Q5646" s="6">
        <v>0</v>
      </c>
      <c r="R5646" s="6">
        <v>0</v>
      </c>
      <c r="S5646" s="6">
        <v>0</v>
      </c>
      <c r="T5646" s="6">
        <v>0</v>
      </c>
      <c r="U5646" s="6">
        <v>0</v>
      </c>
      <c r="V5646" s="6">
        <v>199.55555555555554</v>
      </c>
      <c r="W5646" s="6">
        <v>0</v>
      </c>
      <c r="X5646" s="6">
        <v>0</v>
      </c>
      <c r="Y5646" s="6">
        <v>378.60018059853115</v>
      </c>
      <c r="Z5646" s="2">
        <v>36</v>
      </c>
      <c r="AA5646" s="6">
        <v>13.687303478967644</v>
      </c>
      <c r="AB5646" s="2" t="s">
        <v>38</v>
      </c>
      <c r="AC5646" s="2" t="s">
        <v>39</v>
      </c>
      <c r="AD5646" s="2" t="s">
        <v>63</v>
      </c>
      <c r="AE5646" s="2" t="s">
        <v>69</v>
      </c>
      <c r="AF5646" s="2" t="s">
        <v>59</v>
      </c>
      <c r="AG5646" s="4" t="s">
        <v>59</v>
      </c>
      <c r="AH5646" s="3" t="s">
        <v>59</v>
      </c>
    </row>
    <row r="5647" spans="1:35" x14ac:dyDescent="0.2">
      <c r="A5647" s="2">
        <v>5646</v>
      </c>
      <c r="B5647" s="2">
        <v>31</v>
      </c>
      <c r="C5647" s="2" t="s">
        <v>61</v>
      </c>
      <c r="D5647" s="2" t="s">
        <v>57</v>
      </c>
      <c r="E5647" s="2">
        <v>3</v>
      </c>
      <c r="F5647" s="2">
        <v>1</v>
      </c>
      <c r="G5647" s="2">
        <v>5</v>
      </c>
      <c r="H5647" s="2" t="s">
        <v>48</v>
      </c>
      <c r="I5647" s="2" t="s">
        <v>49</v>
      </c>
      <c r="J5647" s="6">
        <v>2078.3544999999999</v>
      </c>
      <c r="K5647" s="6">
        <v>1234.5657777777778</v>
      </c>
      <c r="L5647" s="2" t="s">
        <v>36</v>
      </c>
      <c r="M5647" s="2" t="s">
        <v>37</v>
      </c>
      <c r="N5647" s="6">
        <v>0</v>
      </c>
      <c r="O5647" s="6">
        <v>0</v>
      </c>
      <c r="P5647" s="6">
        <v>1015.644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1578.4841056506132</v>
      </c>
      <c r="Z5647" s="2">
        <v>36</v>
      </c>
      <c r="AA5647" s="6">
        <v>57.065981734638903</v>
      </c>
      <c r="AB5647" s="2" t="s">
        <v>38</v>
      </c>
      <c r="AC5647" s="2" t="s">
        <v>39</v>
      </c>
      <c r="AD5647" s="2" t="s">
        <v>40</v>
      </c>
      <c r="AE5647" s="2" t="s">
        <v>41</v>
      </c>
      <c r="AF5647" s="2" t="s">
        <v>59</v>
      </c>
      <c r="AG5647" s="4" t="s">
        <v>59</v>
      </c>
      <c r="AH5647" s="3" t="s">
        <v>59</v>
      </c>
    </row>
    <row r="5648" spans="1:35" ht="15" x14ac:dyDescent="0.25">
      <c r="A5648" s="2">
        <v>5647</v>
      </c>
      <c r="B5648" s="2">
        <v>65</v>
      </c>
      <c r="C5648" s="2" t="s">
        <v>47</v>
      </c>
      <c r="D5648" s="2" t="s">
        <v>57</v>
      </c>
      <c r="E5648" s="2">
        <v>1</v>
      </c>
      <c r="F5648" s="2">
        <v>1</v>
      </c>
      <c r="G5648" s="2">
        <v>3</v>
      </c>
      <c r="H5648" s="2" t="s">
        <v>48</v>
      </c>
      <c r="I5648" s="2" t="s">
        <v>54</v>
      </c>
      <c r="J5648" s="6">
        <v>983.53099999999995</v>
      </c>
      <c r="K5648" s="6">
        <v>902.55355555555559</v>
      </c>
      <c r="L5648" s="2" t="s">
        <v>44</v>
      </c>
      <c r="M5648" s="2" t="s">
        <v>37</v>
      </c>
      <c r="N5648" s="6">
        <v>0</v>
      </c>
      <c r="O5648" s="6">
        <v>0</v>
      </c>
      <c r="P5648" s="6">
        <v>281.0528888888889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140.88888888888889</v>
      </c>
      <c r="W5648" s="6">
        <v>0</v>
      </c>
      <c r="X5648" s="6">
        <v>0</v>
      </c>
      <c r="Y5648" s="6">
        <v>614.7101467111919</v>
      </c>
      <c r="Z5648" s="2">
        <v>24</v>
      </c>
      <c r="AA5648" s="6">
        <v>30.688852046101211</v>
      </c>
      <c r="AB5648" s="2" t="s">
        <v>38</v>
      </c>
      <c r="AC5648" s="2" t="s">
        <v>50</v>
      </c>
      <c r="AD5648" s="2" t="s">
        <v>40</v>
      </c>
      <c r="AE5648" s="2" t="s">
        <v>41</v>
      </c>
      <c r="AF5648" s="2">
        <v>0</v>
      </c>
      <c r="AG5648" s="8">
        <v>7.38254114985466E-2</v>
      </c>
      <c r="AH5648" s="3">
        <v>544.449951171875</v>
      </c>
      <c r="AI5648" s="9">
        <v>0.1300200670957565</v>
      </c>
    </row>
    <row r="5649" spans="1:35" x14ac:dyDescent="0.2">
      <c r="A5649" s="2">
        <v>5648</v>
      </c>
      <c r="B5649" s="2">
        <v>31</v>
      </c>
      <c r="C5649" s="2" t="s">
        <v>32</v>
      </c>
      <c r="D5649" s="2" t="s">
        <v>42</v>
      </c>
      <c r="E5649" s="2">
        <v>5</v>
      </c>
      <c r="F5649" s="2">
        <v>2</v>
      </c>
      <c r="G5649" s="2">
        <v>3</v>
      </c>
      <c r="H5649" s="2" t="s">
        <v>34</v>
      </c>
      <c r="I5649" s="2" t="s">
        <v>49</v>
      </c>
      <c r="J5649" s="6">
        <v>1242.8097499999999</v>
      </c>
      <c r="K5649" s="6">
        <v>706.74266666666665</v>
      </c>
      <c r="L5649" s="2" t="s">
        <v>44</v>
      </c>
      <c r="M5649" s="2" t="s">
        <v>37</v>
      </c>
      <c r="N5649" s="6">
        <v>0</v>
      </c>
      <c r="O5649" s="6">
        <v>666.66666666666663</v>
      </c>
      <c r="P5649" s="6">
        <v>354.8797777777778</v>
      </c>
      <c r="Q5649" s="6">
        <v>33.333333333333336</v>
      </c>
      <c r="R5649" s="6">
        <v>0</v>
      </c>
      <c r="S5649" s="6">
        <v>0</v>
      </c>
      <c r="T5649" s="6">
        <v>0</v>
      </c>
      <c r="U5649" s="6">
        <v>0</v>
      </c>
      <c r="V5649" s="6">
        <v>114.66666666666667</v>
      </c>
      <c r="W5649" s="6">
        <v>0</v>
      </c>
      <c r="X5649" s="6">
        <v>0</v>
      </c>
      <c r="Y5649" s="6">
        <v>1347.4845160492841</v>
      </c>
      <c r="Z5649" s="2">
        <v>24</v>
      </c>
      <c r="AA5649" s="6">
        <v>67.271954381578567</v>
      </c>
      <c r="AB5649" s="2" t="s">
        <v>38</v>
      </c>
      <c r="AC5649" s="2" t="s">
        <v>39</v>
      </c>
      <c r="AD5649" s="2" t="s">
        <v>40</v>
      </c>
      <c r="AE5649" s="2" t="s">
        <v>41</v>
      </c>
      <c r="AF5649" s="2" t="s">
        <v>59</v>
      </c>
      <c r="AG5649" s="4" t="s">
        <v>59</v>
      </c>
      <c r="AH5649" s="3" t="s">
        <v>59</v>
      </c>
    </row>
    <row r="5650" spans="1:35" ht="15" x14ac:dyDescent="0.25">
      <c r="A5650" s="2">
        <v>5649</v>
      </c>
      <c r="B5650" s="2">
        <v>33</v>
      </c>
      <c r="C5650" s="2" t="s">
        <v>61</v>
      </c>
      <c r="D5650" s="2" t="s">
        <v>33</v>
      </c>
      <c r="E5650" s="2">
        <v>0</v>
      </c>
      <c r="F5650" s="2">
        <v>1</v>
      </c>
      <c r="G5650" s="2">
        <v>5</v>
      </c>
      <c r="H5650" s="2" t="s">
        <v>34</v>
      </c>
      <c r="I5650" s="2" t="s">
        <v>35</v>
      </c>
      <c r="J5650" s="6">
        <v>1786.1724999999999</v>
      </c>
      <c r="K5650" s="6">
        <v>1556.384</v>
      </c>
      <c r="L5650" s="2" t="s">
        <v>36</v>
      </c>
      <c r="M5650" s="2" t="s">
        <v>37</v>
      </c>
      <c r="N5650" s="6">
        <v>6255.5000169236282</v>
      </c>
      <c r="O5650" s="6">
        <v>3888.8888888888887</v>
      </c>
      <c r="P5650" s="6">
        <v>481.30466666666666</v>
      </c>
      <c r="Q5650" s="6">
        <v>0</v>
      </c>
      <c r="R5650" s="6">
        <v>0</v>
      </c>
      <c r="S5650" s="6">
        <v>0</v>
      </c>
      <c r="T5650" s="6">
        <v>0</v>
      </c>
      <c r="U5650" s="6">
        <v>0</v>
      </c>
      <c r="V5650" s="6">
        <v>50.444444444444443</v>
      </c>
      <c r="W5650" s="6">
        <v>0</v>
      </c>
      <c r="X5650" s="6">
        <v>0</v>
      </c>
      <c r="Y5650" s="6">
        <v>1403.3251371333954</v>
      </c>
      <c r="Z5650" s="2">
        <v>24</v>
      </c>
      <c r="AA5650" s="6">
        <v>70.05974724262245</v>
      </c>
      <c r="AB5650" s="2" t="s">
        <v>55</v>
      </c>
      <c r="AC5650" s="2" t="s">
        <v>39</v>
      </c>
      <c r="AD5650" s="2" t="s">
        <v>40</v>
      </c>
      <c r="AE5650" s="2" t="s">
        <v>41</v>
      </c>
      <c r="AF5650" s="2">
        <v>1</v>
      </c>
      <c r="AG5650" s="8">
        <v>1.424898393452168E-2</v>
      </c>
      <c r="AH5650" s="3">
        <v>688.77349853515625</v>
      </c>
      <c r="AI5650" s="9">
        <v>1.8899952992796901E-2</v>
      </c>
    </row>
    <row r="5651" spans="1:35" ht="15" x14ac:dyDescent="0.25">
      <c r="A5651" s="2">
        <v>5650</v>
      </c>
      <c r="B5651" s="2">
        <v>42</v>
      </c>
      <c r="C5651" s="2" t="s">
        <v>32</v>
      </c>
      <c r="D5651" s="2" t="s">
        <v>57</v>
      </c>
      <c r="E5651" s="2">
        <v>7</v>
      </c>
      <c r="F5651" s="2">
        <v>1</v>
      </c>
      <c r="G5651" s="2">
        <v>3</v>
      </c>
      <c r="H5651" s="2" t="s">
        <v>48</v>
      </c>
      <c r="I5651" s="2" t="s">
        <v>66</v>
      </c>
      <c r="J5651" s="6">
        <v>1247.4784999999999</v>
      </c>
      <c r="K5651" s="6">
        <v>1528.8435555555557</v>
      </c>
      <c r="L5651" s="2" t="s">
        <v>36</v>
      </c>
      <c r="M5651" s="2" t="s">
        <v>51</v>
      </c>
      <c r="N5651" s="6">
        <v>0</v>
      </c>
      <c r="O5651" s="6">
        <v>0</v>
      </c>
      <c r="P5651" s="6">
        <v>468.84466666666668</v>
      </c>
      <c r="Q5651" s="6">
        <v>0</v>
      </c>
      <c r="R5651" s="6">
        <v>0</v>
      </c>
      <c r="S5651" s="6">
        <v>0</v>
      </c>
      <c r="T5651" s="6">
        <v>0</v>
      </c>
      <c r="U5651" s="6">
        <v>0</v>
      </c>
      <c r="V5651" s="6">
        <v>154.22222222222223</v>
      </c>
      <c r="W5651" s="6">
        <v>0</v>
      </c>
      <c r="X5651" s="6">
        <v>0</v>
      </c>
      <c r="Y5651" s="6">
        <v>669.85002885473705</v>
      </c>
      <c r="Z5651" s="2">
        <v>3</v>
      </c>
      <c r="AA5651" s="6">
        <v>230.01508580368429</v>
      </c>
      <c r="AB5651" s="2" t="s">
        <v>55</v>
      </c>
      <c r="AC5651" s="2" t="s">
        <v>39</v>
      </c>
      <c r="AD5651" s="2" t="s">
        <v>40</v>
      </c>
      <c r="AE5651" s="2" t="s">
        <v>41</v>
      </c>
      <c r="AF5651" s="2">
        <v>0</v>
      </c>
      <c r="AG5651" s="8">
        <v>4.0375247597694397E-2</v>
      </c>
      <c r="AH5651" s="3">
        <v>567.40972900390625</v>
      </c>
      <c r="AI5651" s="9">
        <v>5.7983517646789551E-2</v>
      </c>
    </row>
    <row r="5652" spans="1:35" ht="15" x14ac:dyDescent="0.25">
      <c r="A5652" s="2">
        <v>5651</v>
      </c>
      <c r="B5652" s="2">
        <v>29</v>
      </c>
      <c r="C5652" s="2" t="s">
        <v>32</v>
      </c>
      <c r="D5652" s="2" t="s">
        <v>57</v>
      </c>
      <c r="E5652" s="2">
        <v>2</v>
      </c>
      <c r="F5652" s="2">
        <v>4</v>
      </c>
      <c r="G5652" s="2">
        <v>3</v>
      </c>
      <c r="H5652" s="2" t="s">
        <v>34</v>
      </c>
      <c r="I5652" s="2" t="s">
        <v>35</v>
      </c>
      <c r="J5652" s="6">
        <v>1191.8275000000001</v>
      </c>
      <c r="K5652" s="6">
        <v>942.0573333333333</v>
      </c>
      <c r="L5652" s="2" t="s">
        <v>44</v>
      </c>
      <c r="M5652" s="2" t="s">
        <v>45</v>
      </c>
      <c r="N5652" s="6">
        <v>0</v>
      </c>
      <c r="O5652" s="6">
        <v>484.88888888888891</v>
      </c>
      <c r="P5652" s="6">
        <v>69.542222222222222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172</v>
      </c>
      <c r="W5652" s="6">
        <v>0</v>
      </c>
      <c r="X5652" s="6">
        <v>0</v>
      </c>
      <c r="Y5652" s="6">
        <v>1085.4273836858663</v>
      </c>
      <c r="Z5652" s="2">
        <v>12</v>
      </c>
      <c r="AA5652" s="6">
        <v>99.511974836546869</v>
      </c>
      <c r="AB5652" s="2" t="s">
        <v>38</v>
      </c>
      <c r="AC5652" s="2" t="s">
        <v>60</v>
      </c>
      <c r="AD5652" s="2" t="s">
        <v>40</v>
      </c>
      <c r="AE5652" s="2" t="s">
        <v>41</v>
      </c>
      <c r="AF5652" s="2">
        <v>1</v>
      </c>
      <c r="AG5652" s="8">
        <v>5.2392050623893738E-2</v>
      </c>
      <c r="AH5652" s="3">
        <v>520.14630126953125</v>
      </c>
      <c r="AI5652" s="9">
        <v>6.3668452203273773E-2</v>
      </c>
    </row>
    <row r="5653" spans="1:35" x14ac:dyDescent="0.2">
      <c r="A5653" s="2">
        <v>5652</v>
      </c>
      <c r="B5653" s="2">
        <v>28</v>
      </c>
      <c r="C5653" s="2" t="s">
        <v>32</v>
      </c>
      <c r="D5653" s="2" t="s">
        <v>57</v>
      </c>
      <c r="E5653" s="2">
        <v>0</v>
      </c>
      <c r="F5653" s="2">
        <v>3</v>
      </c>
      <c r="G5653" s="2">
        <v>3</v>
      </c>
      <c r="H5653" s="2" t="s">
        <v>58</v>
      </c>
      <c r="I5653" s="2" t="s">
        <v>35</v>
      </c>
      <c r="J5653" s="6">
        <v>855.62300000000005</v>
      </c>
      <c r="K5653" s="6">
        <v>714.27044444444448</v>
      </c>
      <c r="L5653" s="2" t="s">
        <v>36</v>
      </c>
      <c r="M5653" s="2" t="s">
        <v>37</v>
      </c>
      <c r="N5653" s="6">
        <v>0</v>
      </c>
      <c r="O5653" s="6">
        <v>0</v>
      </c>
      <c r="P5653" s="6">
        <v>454.26666666666665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57.777777777777779</v>
      </c>
      <c r="W5653" s="6">
        <v>0</v>
      </c>
      <c r="X5653" s="6">
        <v>0</v>
      </c>
      <c r="Y5653" s="6">
        <v>363.80698417400106</v>
      </c>
      <c r="Z5653" s="2">
        <v>24</v>
      </c>
      <c r="AA5653" s="6">
        <v>18.162736975122275</v>
      </c>
      <c r="AB5653" s="2" t="s">
        <v>55</v>
      </c>
      <c r="AC5653" s="2" t="s">
        <v>39</v>
      </c>
      <c r="AD5653" s="2" t="s">
        <v>40</v>
      </c>
      <c r="AE5653" s="2" t="s">
        <v>67</v>
      </c>
      <c r="AF5653" s="2" t="s">
        <v>59</v>
      </c>
      <c r="AG5653" s="4" t="s">
        <v>59</v>
      </c>
      <c r="AH5653" s="3" t="s">
        <v>59</v>
      </c>
    </row>
    <row r="5654" spans="1:35" ht="15" x14ac:dyDescent="0.25">
      <c r="A5654" s="2">
        <v>5653</v>
      </c>
      <c r="B5654" s="2">
        <v>56</v>
      </c>
      <c r="C5654" s="2" t="s">
        <v>32</v>
      </c>
      <c r="D5654" s="2" t="s">
        <v>57</v>
      </c>
      <c r="E5654" s="2">
        <v>1</v>
      </c>
      <c r="F5654" s="2">
        <v>0</v>
      </c>
      <c r="G5654" s="2">
        <v>2</v>
      </c>
      <c r="H5654" s="2" t="s">
        <v>43</v>
      </c>
      <c r="I5654" s="2" t="s">
        <v>35</v>
      </c>
      <c r="J5654" s="6">
        <v>211.26224999999999</v>
      </c>
      <c r="K5654" s="6">
        <v>171.48244444444444</v>
      </c>
      <c r="L5654" s="2" t="s">
        <v>44</v>
      </c>
      <c r="M5654" s="2" t="s">
        <v>45</v>
      </c>
      <c r="N5654" s="6">
        <v>0</v>
      </c>
      <c r="O5654" s="6">
        <v>8888.8888888888887</v>
      </c>
      <c r="P5654" s="6">
        <v>120.30733333333333</v>
      </c>
      <c r="Q5654" s="6">
        <v>0</v>
      </c>
      <c r="R5654" s="6">
        <v>0</v>
      </c>
      <c r="S5654" s="6">
        <v>0</v>
      </c>
      <c r="T5654" s="6">
        <v>0</v>
      </c>
      <c r="U5654" s="6">
        <v>0</v>
      </c>
      <c r="V5654" s="6">
        <v>0</v>
      </c>
      <c r="W5654" s="6">
        <v>0</v>
      </c>
      <c r="X5654" s="6">
        <v>0</v>
      </c>
      <c r="Y5654" s="6">
        <v>145.09053113199175</v>
      </c>
      <c r="Z5654" s="2">
        <v>48</v>
      </c>
      <c r="AA5654" s="6">
        <v>4.2620342951503041</v>
      </c>
      <c r="AB5654" s="2" t="s">
        <v>38</v>
      </c>
      <c r="AC5654" s="2" t="s">
        <v>39</v>
      </c>
      <c r="AD5654" s="2" t="s">
        <v>40</v>
      </c>
      <c r="AE5654" s="2" t="s">
        <v>41</v>
      </c>
      <c r="AF5654" s="2">
        <v>0</v>
      </c>
      <c r="AG5654" s="8">
        <v>0.2412564009428024</v>
      </c>
      <c r="AH5654" s="3">
        <v>416.6317138671875</v>
      </c>
      <c r="AI5654" s="9">
        <v>0.43461039662361151</v>
      </c>
    </row>
    <row r="5655" spans="1:35" x14ac:dyDescent="0.2">
      <c r="A5655" s="2">
        <v>5654</v>
      </c>
      <c r="B5655" s="2">
        <v>49</v>
      </c>
      <c r="C5655" s="2" t="s">
        <v>61</v>
      </c>
      <c r="D5655" s="2" t="s">
        <v>57</v>
      </c>
      <c r="E5655" s="2">
        <v>3</v>
      </c>
      <c r="F5655" s="2">
        <v>0</v>
      </c>
      <c r="G5655" s="2">
        <v>2</v>
      </c>
      <c r="H5655" s="2" t="s">
        <v>34</v>
      </c>
      <c r="I5655" s="2" t="s">
        <v>35</v>
      </c>
      <c r="J5655" s="6">
        <v>302.29199999999997</v>
      </c>
      <c r="K5655" s="6">
        <v>328.60844444444444</v>
      </c>
      <c r="L5655" s="2" t="s">
        <v>44</v>
      </c>
      <c r="M5655" s="2" t="s">
        <v>37</v>
      </c>
      <c r="N5655" s="6">
        <v>0</v>
      </c>
      <c r="O5655" s="6">
        <v>2222.2222222222222</v>
      </c>
      <c r="P5655" s="6">
        <v>154.5348888888889</v>
      </c>
      <c r="Q5655" s="6">
        <v>57.777777777777779</v>
      </c>
      <c r="R5655" s="6">
        <v>0</v>
      </c>
      <c r="S5655" s="6">
        <v>0</v>
      </c>
      <c r="T5655" s="6">
        <v>44.444444444444443</v>
      </c>
      <c r="U5655" s="6">
        <v>0</v>
      </c>
      <c r="V5655" s="6">
        <v>125.11111111111111</v>
      </c>
      <c r="W5655" s="6">
        <v>0</v>
      </c>
      <c r="X5655" s="6">
        <v>0</v>
      </c>
      <c r="Y5655" s="6">
        <v>133.62345622582183</v>
      </c>
      <c r="Z5655" s="2">
        <v>3</v>
      </c>
      <c r="AA5655" s="6">
        <v>45.884017952072838</v>
      </c>
      <c r="AB5655" s="2" t="s">
        <v>38</v>
      </c>
      <c r="AC5655" s="2" t="s">
        <v>60</v>
      </c>
      <c r="AD5655" s="2" t="s">
        <v>40</v>
      </c>
      <c r="AE5655" s="2" t="s">
        <v>64</v>
      </c>
      <c r="AF5655" s="2" t="s">
        <v>59</v>
      </c>
      <c r="AG5655" s="4" t="s">
        <v>59</v>
      </c>
      <c r="AH5655" s="3" t="s">
        <v>59</v>
      </c>
    </row>
    <row r="5656" spans="1:35" ht="15" x14ac:dyDescent="0.25">
      <c r="A5656" s="2">
        <v>5655</v>
      </c>
      <c r="B5656" s="2">
        <v>29</v>
      </c>
      <c r="C5656" s="2" t="s">
        <v>47</v>
      </c>
      <c r="D5656" s="2" t="s">
        <v>33</v>
      </c>
      <c r="E5656" s="2">
        <v>3</v>
      </c>
      <c r="F5656" s="2">
        <v>1</v>
      </c>
      <c r="G5656" s="2">
        <v>2</v>
      </c>
      <c r="H5656" s="2" t="s">
        <v>58</v>
      </c>
      <c r="I5656" s="2" t="s">
        <v>54</v>
      </c>
      <c r="J5656" s="6">
        <v>855.31425000000002</v>
      </c>
      <c r="K5656" s="6">
        <v>514.32933333333335</v>
      </c>
      <c r="L5656" s="2" t="s">
        <v>36</v>
      </c>
      <c r="M5656" s="2" t="s">
        <v>45</v>
      </c>
      <c r="N5656" s="6">
        <v>0</v>
      </c>
      <c r="O5656" s="6">
        <v>2222.2222222222222</v>
      </c>
      <c r="P5656" s="6">
        <v>399.13577777777778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45.777777777777779</v>
      </c>
      <c r="W5656" s="6">
        <v>0</v>
      </c>
      <c r="X5656" s="6">
        <v>0</v>
      </c>
      <c r="Y5656" s="6">
        <v>1119.5032627082919</v>
      </c>
      <c r="Z5656" s="2">
        <v>24</v>
      </c>
      <c r="AA5656" s="6">
        <v>55.890195042646468</v>
      </c>
      <c r="AB5656" s="2" t="s">
        <v>38</v>
      </c>
      <c r="AC5656" s="2" t="s">
        <v>50</v>
      </c>
      <c r="AD5656" s="2" t="s">
        <v>46</v>
      </c>
      <c r="AE5656" s="2" t="s">
        <v>41</v>
      </c>
      <c r="AF5656" s="2">
        <v>1</v>
      </c>
      <c r="AG5656" s="8">
        <v>8.1705942749977112E-2</v>
      </c>
      <c r="AH5656" s="3">
        <v>457.73480224609381</v>
      </c>
      <c r="AI5656" s="9">
        <v>9.4194032251834869E-2</v>
      </c>
    </row>
    <row r="5657" spans="1:35" ht="15" x14ac:dyDescent="0.25">
      <c r="A5657" s="2">
        <v>5656</v>
      </c>
      <c r="B5657" s="2">
        <v>30</v>
      </c>
      <c r="C5657" s="2" t="s">
        <v>32</v>
      </c>
      <c r="D5657" s="2" t="s">
        <v>57</v>
      </c>
      <c r="E5657" s="2">
        <v>0</v>
      </c>
      <c r="F5657" s="2">
        <v>0</v>
      </c>
      <c r="G5657" s="2">
        <v>5</v>
      </c>
      <c r="H5657" s="2" t="s">
        <v>58</v>
      </c>
      <c r="I5657" s="2" t="s">
        <v>35</v>
      </c>
      <c r="J5657" s="6">
        <v>1400.1845000000001</v>
      </c>
      <c r="K5657" s="6">
        <v>998.75155555555557</v>
      </c>
      <c r="L5657" s="2" t="s">
        <v>44</v>
      </c>
      <c r="M5657" s="2" t="s">
        <v>37</v>
      </c>
      <c r="N5657" s="6">
        <v>0</v>
      </c>
      <c r="O5657" s="6">
        <v>0</v>
      </c>
      <c r="P5657" s="6">
        <v>281.06777777777779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37.111111111111114</v>
      </c>
      <c r="W5657" s="6">
        <v>0</v>
      </c>
      <c r="X5657" s="6">
        <v>0</v>
      </c>
      <c r="Y5657" s="6">
        <v>1683.3720470372998</v>
      </c>
      <c r="Z5657" s="2">
        <v>36</v>
      </c>
      <c r="AA5657" s="6">
        <v>60.857932078598466</v>
      </c>
      <c r="AB5657" s="2" t="s">
        <v>55</v>
      </c>
      <c r="AC5657" s="2" t="s">
        <v>62</v>
      </c>
      <c r="AD5657" s="2" t="s">
        <v>40</v>
      </c>
      <c r="AE5657" s="2" t="s">
        <v>41</v>
      </c>
      <c r="AF5657" s="2">
        <v>1</v>
      </c>
      <c r="AG5657" s="8">
        <v>1.8485834822058681E-2</v>
      </c>
      <c r="AH5657" s="3">
        <v>686.5804443359375</v>
      </c>
      <c r="AI5657" s="9">
        <v>2.569282241165638E-2</v>
      </c>
    </row>
    <row r="5658" spans="1:35" x14ac:dyDescent="0.2">
      <c r="A5658" s="2">
        <v>5657</v>
      </c>
      <c r="B5658" s="2">
        <v>32</v>
      </c>
      <c r="C5658" s="2" t="s">
        <v>47</v>
      </c>
      <c r="D5658" s="2" t="s">
        <v>57</v>
      </c>
      <c r="E5658" s="2">
        <v>0</v>
      </c>
      <c r="F5658" s="2">
        <v>2</v>
      </c>
      <c r="G5658" s="2">
        <v>4</v>
      </c>
      <c r="H5658" s="2" t="s">
        <v>58</v>
      </c>
      <c r="I5658" s="2" t="s">
        <v>54</v>
      </c>
      <c r="J5658" s="6">
        <v>1655.3009999999999</v>
      </c>
      <c r="K5658" s="6">
        <v>848.72777777777776</v>
      </c>
      <c r="L5658" s="2" t="s">
        <v>36</v>
      </c>
      <c r="M5658" s="2" t="s">
        <v>45</v>
      </c>
      <c r="N5658" s="6">
        <v>0</v>
      </c>
      <c r="O5658" s="6">
        <v>0</v>
      </c>
      <c r="P5658" s="6">
        <v>296.6922222222222</v>
      </c>
      <c r="Q5658" s="6">
        <v>220.66666666666666</v>
      </c>
      <c r="R5658" s="6">
        <v>0</v>
      </c>
      <c r="S5658" s="6">
        <v>0</v>
      </c>
      <c r="T5658" s="6">
        <v>0</v>
      </c>
      <c r="U5658" s="6">
        <v>0</v>
      </c>
      <c r="V5658" s="6">
        <v>73.555555555555557</v>
      </c>
      <c r="W5658" s="6">
        <v>0</v>
      </c>
      <c r="X5658" s="6">
        <v>0</v>
      </c>
      <c r="Y5658" s="6">
        <v>1142.7947638383982</v>
      </c>
      <c r="Z5658" s="2">
        <v>18</v>
      </c>
      <c r="AA5658" s="6">
        <v>72.916913303900969</v>
      </c>
      <c r="AB5658" s="2" t="s">
        <v>55</v>
      </c>
      <c r="AC5658" s="2" t="s">
        <v>39</v>
      </c>
      <c r="AD5658" s="2" t="s">
        <v>40</v>
      </c>
      <c r="AE5658" s="2" t="s">
        <v>67</v>
      </c>
      <c r="AF5658" s="2" t="s">
        <v>59</v>
      </c>
      <c r="AG5658" s="4" t="s">
        <v>59</v>
      </c>
      <c r="AH5658" s="3" t="s">
        <v>59</v>
      </c>
    </row>
    <row r="5659" spans="1:35" ht="15" x14ac:dyDescent="0.25">
      <c r="A5659" s="2">
        <v>5658</v>
      </c>
      <c r="B5659" s="2">
        <v>60</v>
      </c>
      <c r="C5659" s="2" t="s">
        <v>32</v>
      </c>
      <c r="D5659" s="2" t="s">
        <v>33</v>
      </c>
      <c r="E5659" s="2">
        <v>1</v>
      </c>
      <c r="F5659" s="2">
        <v>1</v>
      </c>
      <c r="G5659" s="2">
        <v>2</v>
      </c>
      <c r="H5659" s="2" t="s">
        <v>43</v>
      </c>
      <c r="I5659" s="2" t="s">
        <v>49</v>
      </c>
      <c r="J5659" s="6">
        <v>749.32449999999994</v>
      </c>
      <c r="K5659" s="6">
        <v>374.17511111111111</v>
      </c>
      <c r="L5659" s="2" t="s">
        <v>73</v>
      </c>
      <c r="M5659" s="2" t="s">
        <v>37</v>
      </c>
      <c r="N5659" s="6">
        <v>0</v>
      </c>
      <c r="O5659" s="6">
        <v>1244.4444444444443</v>
      </c>
      <c r="P5659" s="6">
        <v>115.35644444444445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10.444444444444445</v>
      </c>
      <c r="W5659" s="6">
        <v>0</v>
      </c>
      <c r="X5659" s="6">
        <v>0</v>
      </c>
      <c r="Y5659" s="6">
        <v>1075.1000711119852</v>
      </c>
      <c r="Z5659" s="2">
        <v>36</v>
      </c>
      <c r="AA5659" s="6">
        <v>38.867443011532806</v>
      </c>
      <c r="AB5659" s="2" t="s">
        <v>38</v>
      </c>
      <c r="AC5659" s="2" t="s">
        <v>50</v>
      </c>
      <c r="AD5659" s="2" t="s">
        <v>40</v>
      </c>
      <c r="AE5659" s="2" t="s">
        <v>41</v>
      </c>
      <c r="AF5659" s="2">
        <v>0</v>
      </c>
      <c r="AG5659" s="8">
        <v>7.6272770762443542E-2</v>
      </c>
      <c r="AH5659" s="3">
        <v>546.63763427734375</v>
      </c>
      <c r="AI5659" s="9">
        <v>0.1165336966514587</v>
      </c>
    </row>
    <row r="5660" spans="1:35" x14ac:dyDescent="0.2">
      <c r="A5660" s="2">
        <v>5659</v>
      </c>
      <c r="B5660" s="2">
        <v>42</v>
      </c>
      <c r="C5660" s="2" t="s">
        <v>47</v>
      </c>
      <c r="D5660" s="2" t="s">
        <v>65</v>
      </c>
      <c r="E5660" s="2">
        <v>2</v>
      </c>
      <c r="F5660" s="2">
        <v>1</v>
      </c>
      <c r="G5660" s="2">
        <v>3</v>
      </c>
      <c r="H5660" s="2" t="s">
        <v>52</v>
      </c>
      <c r="I5660" s="2" t="s">
        <v>49</v>
      </c>
      <c r="J5660" s="6">
        <v>370.2885</v>
      </c>
      <c r="K5660" s="6">
        <v>188.65555555555557</v>
      </c>
      <c r="L5660" s="2" t="s">
        <v>36</v>
      </c>
      <c r="M5660" s="2" t="s">
        <v>37</v>
      </c>
      <c r="N5660" s="6">
        <v>0</v>
      </c>
      <c r="O5660" s="6">
        <v>0</v>
      </c>
      <c r="P5660" s="6">
        <v>121.28955555555555</v>
      </c>
      <c r="Q5660" s="6">
        <v>0</v>
      </c>
      <c r="R5660" s="6">
        <v>0</v>
      </c>
      <c r="S5660" s="6">
        <v>0</v>
      </c>
      <c r="T5660" s="6">
        <v>0</v>
      </c>
      <c r="U5660" s="6">
        <v>0</v>
      </c>
      <c r="V5660" s="6">
        <v>125.11111111111111</v>
      </c>
      <c r="W5660" s="6">
        <v>0</v>
      </c>
      <c r="X5660" s="6">
        <v>0</v>
      </c>
      <c r="Y5660" s="6">
        <v>413.8915996234993</v>
      </c>
      <c r="Z5660" s="2">
        <v>36</v>
      </c>
      <c r="AA5660" s="6">
        <v>14.963172818582072</v>
      </c>
      <c r="AB5660" s="2" t="s">
        <v>55</v>
      </c>
      <c r="AC5660" s="2" t="s">
        <v>50</v>
      </c>
      <c r="AD5660" s="2" t="s">
        <v>40</v>
      </c>
      <c r="AE5660" s="2" t="s">
        <v>41</v>
      </c>
      <c r="AF5660" s="2" t="s">
        <v>59</v>
      </c>
      <c r="AG5660" s="4" t="s">
        <v>59</v>
      </c>
      <c r="AH5660" s="3" t="s">
        <v>59</v>
      </c>
    </row>
    <row r="5661" spans="1:35" ht="15" x14ac:dyDescent="0.25">
      <c r="A5661" s="2">
        <v>5660</v>
      </c>
      <c r="B5661" s="2">
        <v>53</v>
      </c>
      <c r="C5661" s="2" t="s">
        <v>32</v>
      </c>
      <c r="D5661" s="2" t="s">
        <v>57</v>
      </c>
      <c r="E5661" s="2">
        <v>0</v>
      </c>
      <c r="F5661" s="2">
        <v>0</v>
      </c>
      <c r="G5661" s="2">
        <v>4</v>
      </c>
      <c r="H5661" s="2" t="s">
        <v>53</v>
      </c>
      <c r="I5661" s="2" t="s">
        <v>66</v>
      </c>
      <c r="J5661" s="6">
        <v>495.14749999999998</v>
      </c>
      <c r="K5661" s="6">
        <v>523.18200000000002</v>
      </c>
      <c r="L5661" s="2" t="s">
        <v>36</v>
      </c>
      <c r="M5661" s="2" t="s">
        <v>45</v>
      </c>
      <c r="N5661" s="6">
        <v>0</v>
      </c>
      <c r="O5661" s="6">
        <v>0</v>
      </c>
      <c r="P5661" s="6">
        <v>203.60844444444444</v>
      </c>
      <c r="Q5661" s="6">
        <v>66.666666666666671</v>
      </c>
      <c r="R5661" s="6">
        <v>0</v>
      </c>
      <c r="S5661" s="6">
        <v>0</v>
      </c>
      <c r="T5661" s="6">
        <v>111.11111111111111</v>
      </c>
      <c r="U5661" s="6">
        <v>0</v>
      </c>
      <c r="V5661" s="6">
        <v>0</v>
      </c>
      <c r="W5661" s="6">
        <v>0</v>
      </c>
      <c r="X5661" s="6">
        <v>0</v>
      </c>
      <c r="Y5661" s="6">
        <v>247.51713354088702</v>
      </c>
      <c r="Z5661" s="2">
        <v>3</v>
      </c>
      <c r="AA5661" s="6">
        <v>84.993166017516856</v>
      </c>
      <c r="AB5661" s="2" t="s">
        <v>55</v>
      </c>
      <c r="AC5661" s="2" t="s">
        <v>39</v>
      </c>
      <c r="AD5661" s="2" t="s">
        <v>40</v>
      </c>
      <c r="AE5661" s="2" t="s">
        <v>41</v>
      </c>
      <c r="AF5661" s="2">
        <v>0</v>
      </c>
      <c r="AG5661" s="8">
        <v>0.1530560106039047</v>
      </c>
      <c r="AH5661" s="3">
        <v>402.47842407226563</v>
      </c>
      <c r="AI5661" s="9">
        <v>0.28667926788330078</v>
      </c>
    </row>
    <row r="5662" spans="1:35" ht="15" x14ac:dyDescent="0.25">
      <c r="A5662" s="2">
        <v>5661</v>
      </c>
      <c r="B5662" s="2">
        <v>29</v>
      </c>
      <c r="C5662" s="2" t="s">
        <v>47</v>
      </c>
      <c r="D5662" s="2" t="s">
        <v>57</v>
      </c>
      <c r="E5662" s="2">
        <v>2</v>
      </c>
      <c r="F5662" s="2">
        <v>3</v>
      </c>
      <c r="G5662" s="2">
        <v>3</v>
      </c>
      <c r="H5662" s="2" t="s">
        <v>43</v>
      </c>
      <c r="I5662" s="2" t="s">
        <v>49</v>
      </c>
      <c r="J5662" s="6">
        <v>809.38324999999998</v>
      </c>
      <c r="K5662" s="6">
        <v>641.97666666666669</v>
      </c>
      <c r="L5662" s="2" t="s">
        <v>36</v>
      </c>
      <c r="M5662" s="2" t="s">
        <v>45</v>
      </c>
      <c r="N5662" s="6">
        <v>0</v>
      </c>
      <c r="O5662" s="6">
        <v>0</v>
      </c>
      <c r="P5662" s="6">
        <v>478.68599999999998</v>
      </c>
      <c r="Q5662" s="6">
        <v>0</v>
      </c>
      <c r="R5662" s="6">
        <v>0</v>
      </c>
      <c r="S5662" s="6">
        <v>0</v>
      </c>
      <c r="T5662" s="6">
        <v>0</v>
      </c>
      <c r="U5662" s="6">
        <v>0</v>
      </c>
      <c r="V5662" s="6">
        <v>187.11111111111111</v>
      </c>
      <c r="W5662" s="6">
        <v>0</v>
      </c>
      <c r="X5662" s="6">
        <v>0</v>
      </c>
      <c r="Y5662" s="6">
        <v>823.32462896662253</v>
      </c>
      <c r="Z5662" s="2">
        <v>48</v>
      </c>
      <c r="AA5662" s="6">
        <v>24.185160653284836</v>
      </c>
      <c r="AB5662" s="2" t="s">
        <v>55</v>
      </c>
      <c r="AC5662" s="2" t="s">
        <v>62</v>
      </c>
      <c r="AD5662" s="2" t="s">
        <v>77</v>
      </c>
      <c r="AE5662" s="2" t="s">
        <v>41</v>
      </c>
      <c r="AF5662" s="2">
        <v>1</v>
      </c>
      <c r="AG5662" s="8">
        <v>9.3914434313774109E-2</v>
      </c>
      <c r="AH5662" s="3">
        <v>532.69482421875</v>
      </c>
      <c r="AI5662" s="9">
        <v>0.1509193480014801</v>
      </c>
    </row>
    <row r="5663" spans="1:35" ht="15" x14ac:dyDescent="0.25">
      <c r="A5663" s="2">
        <v>5662</v>
      </c>
      <c r="B5663" s="2">
        <v>32</v>
      </c>
      <c r="C5663" s="2" t="s">
        <v>47</v>
      </c>
      <c r="D5663" s="2" t="s">
        <v>57</v>
      </c>
      <c r="E5663" s="2">
        <v>0</v>
      </c>
      <c r="F5663" s="2">
        <v>2</v>
      </c>
      <c r="G5663" s="2">
        <v>1</v>
      </c>
      <c r="H5663" s="2" t="s">
        <v>43</v>
      </c>
      <c r="I5663" s="2" t="s">
        <v>49</v>
      </c>
      <c r="J5663" s="6">
        <v>328.17250000000001</v>
      </c>
      <c r="K5663" s="6">
        <v>166.76177777777778</v>
      </c>
      <c r="L5663" s="2" t="s">
        <v>73</v>
      </c>
      <c r="M5663" s="2" t="s">
        <v>45</v>
      </c>
      <c r="N5663" s="6">
        <v>0</v>
      </c>
      <c r="O5663" s="6">
        <v>331.77777777777777</v>
      </c>
      <c r="P5663" s="6">
        <v>216.70022222222221</v>
      </c>
      <c r="Q5663" s="6">
        <v>0</v>
      </c>
      <c r="R5663" s="6">
        <v>0</v>
      </c>
      <c r="S5663" s="6">
        <v>0</v>
      </c>
      <c r="T5663" s="6">
        <v>22.222222222222221</v>
      </c>
      <c r="U5663" s="6">
        <v>0</v>
      </c>
      <c r="V5663" s="6">
        <v>13.111111111111111</v>
      </c>
      <c r="W5663" s="6">
        <v>0</v>
      </c>
      <c r="X5663" s="6">
        <v>0</v>
      </c>
      <c r="Y5663" s="6">
        <v>331.06835417434229</v>
      </c>
      <c r="Z5663" s="2">
        <v>36</v>
      </c>
      <c r="AA5663" s="6">
        <v>11.968914089535826</v>
      </c>
      <c r="AB5663" s="2" t="s">
        <v>38</v>
      </c>
      <c r="AC5663" s="2" t="s">
        <v>50</v>
      </c>
      <c r="AD5663" s="2" t="s">
        <v>40</v>
      </c>
      <c r="AE5663" s="2" t="s">
        <v>64</v>
      </c>
      <c r="AF5663" s="2">
        <v>0</v>
      </c>
      <c r="AG5663" s="8">
        <v>0.25141820311546331</v>
      </c>
      <c r="AH5663" s="3">
        <v>315.6619873046875</v>
      </c>
      <c r="AI5663" s="9">
        <v>0.34583002328872681</v>
      </c>
    </row>
    <row r="5664" spans="1:35" ht="15" x14ac:dyDescent="0.25">
      <c r="A5664" s="2">
        <v>5663</v>
      </c>
      <c r="B5664" s="2">
        <v>43</v>
      </c>
      <c r="C5664" s="2" t="s">
        <v>61</v>
      </c>
      <c r="D5664" s="2" t="s">
        <v>57</v>
      </c>
      <c r="E5664" s="2">
        <v>0</v>
      </c>
      <c r="F5664" s="2">
        <v>1</v>
      </c>
      <c r="G5664" s="2">
        <v>3</v>
      </c>
      <c r="H5664" s="2" t="s">
        <v>34</v>
      </c>
      <c r="I5664" s="2" t="s">
        <v>54</v>
      </c>
      <c r="J5664" s="6">
        <v>220.2775</v>
      </c>
      <c r="K5664" s="6">
        <v>204.83711111111111</v>
      </c>
      <c r="L5664" s="2" t="s">
        <v>36</v>
      </c>
      <c r="M5664" s="2" t="s">
        <v>45</v>
      </c>
      <c r="N5664" s="6">
        <v>0</v>
      </c>
      <c r="O5664" s="6">
        <v>0</v>
      </c>
      <c r="P5664" s="6">
        <v>20.164888888888889</v>
      </c>
      <c r="Q5664" s="6">
        <v>0</v>
      </c>
      <c r="R5664" s="6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6">
        <v>0</v>
      </c>
      <c r="Y5664" s="6">
        <v>135.54986443280933</v>
      </c>
      <c r="Z5664" s="2">
        <v>60</v>
      </c>
      <c r="AA5664" s="6">
        <v>3.4420756452290187</v>
      </c>
      <c r="AB5664" s="2" t="s">
        <v>38</v>
      </c>
      <c r="AC5664" s="2" t="s">
        <v>50</v>
      </c>
      <c r="AD5664" s="2" t="s">
        <v>46</v>
      </c>
      <c r="AE5664" s="2" t="s">
        <v>41</v>
      </c>
      <c r="AF5664" s="2">
        <v>0</v>
      </c>
      <c r="AG5664" s="8">
        <v>0.22936877608299261</v>
      </c>
      <c r="AH5664" s="3">
        <v>452.2490234375</v>
      </c>
      <c r="AI5664" s="9">
        <v>0.45202463865280151</v>
      </c>
    </row>
    <row r="5665" spans="1:35" x14ac:dyDescent="0.2">
      <c r="A5665" s="2">
        <v>5664</v>
      </c>
      <c r="B5665" s="2">
        <v>32</v>
      </c>
      <c r="C5665" s="2" t="s">
        <v>47</v>
      </c>
      <c r="D5665" s="2" t="s">
        <v>57</v>
      </c>
      <c r="E5665" s="2">
        <v>1</v>
      </c>
      <c r="F5665" s="2">
        <v>1</v>
      </c>
      <c r="G5665" s="2">
        <v>3</v>
      </c>
      <c r="H5665" s="2" t="s">
        <v>34</v>
      </c>
      <c r="I5665" s="2" t="s">
        <v>49</v>
      </c>
      <c r="J5665" s="6">
        <v>1193.1512499999999</v>
      </c>
      <c r="K5665" s="6">
        <v>1440.3357777777778</v>
      </c>
      <c r="L5665" s="2" t="s">
        <v>44</v>
      </c>
      <c r="M5665" s="2" t="s">
        <v>37</v>
      </c>
      <c r="N5665" s="6">
        <v>0</v>
      </c>
      <c r="O5665" s="6">
        <v>0</v>
      </c>
      <c r="P5665" s="6">
        <v>243.83911111111112</v>
      </c>
      <c r="Q5665" s="6">
        <v>0</v>
      </c>
      <c r="R5665" s="6">
        <v>0</v>
      </c>
      <c r="S5665" s="6">
        <v>0</v>
      </c>
      <c r="T5665" s="6">
        <v>0</v>
      </c>
      <c r="U5665" s="6">
        <v>0</v>
      </c>
      <c r="V5665" s="6">
        <v>36.222222222222221</v>
      </c>
      <c r="W5665" s="6">
        <v>0</v>
      </c>
      <c r="X5665" s="6">
        <v>0</v>
      </c>
      <c r="Y5665" s="6">
        <v>517.73646444425594</v>
      </c>
      <c r="Z5665" s="2">
        <v>36</v>
      </c>
      <c r="AA5665" s="6">
        <v>18.717413445955888</v>
      </c>
      <c r="AB5665" s="2" t="s">
        <v>38</v>
      </c>
      <c r="AC5665" s="2" t="s">
        <v>50</v>
      </c>
      <c r="AD5665" s="2" t="s">
        <v>40</v>
      </c>
      <c r="AE5665" s="2" t="s">
        <v>41</v>
      </c>
      <c r="AF5665" s="2" t="s">
        <v>59</v>
      </c>
      <c r="AG5665" s="4" t="s">
        <v>59</v>
      </c>
      <c r="AH5665" s="3" t="s">
        <v>59</v>
      </c>
    </row>
    <row r="5666" spans="1:35" x14ac:dyDescent="0.2">
      <c r="A5666" s="2">
        <v>5665</v>
      </c>
      <c r="B5666" s="2">
        <v>37</v>
      </c>
      <c r="C5666" s="2" t="s">
        <v>61</v>
      </c>
      <c r="D5666" s="2" t="s">
        <v>57</v>
      </c>
      <c r="E5666" s="2">
        <v>4</v>
      </c>
      <c r="F5666" s="2">
        <v>1</v>
      </c>
      <c r="G5666" s="2">
        <v>2</v>
      </c>
      <c r="H5666" s="2" t="s">
        <v>34</v>
      </c>
      <c r="I5666" s="2" t="s">
        <v>49</v>
      </c>
      <c r="J5666" s="6">
        <v>288.5915</v>
      </c>
      <c r="K5666" s="6">
        <v>302.08866666666665</v>
      </c>
      <c r="L5666" s="2" t="s">
        <v>36</v>
      </c>
      <c r="M5666" s="2" t="s">
        <v>51</v>
      </c>
      <c r="N5666" s="6">
        <v>0</v>
      </c>
      <c r="O5666" s="6">
        <v>0</v>
      </c>
      <c r="P5666" s="6">
        <v>181.80133333333333</v>
      </c>
      <c r="Q5666" s="6">
        <v>0</v>
      </c>
      <c r="R5666" s="6">
        <v>0</v>
      </c>
      <c r="S5666" s="6">
        <v>0</v>
      </c>
      <c r="T5666" s="6">
        <v>0</v>
      </c>
      <c r="U5666" s="6">
        <v>0</v>
      </c>
      <c r="V5666" s="6">
        <v>54.888888888888886</v>
      </c>
      <c r="W5666" s="6">
        <v>0</v>
      </c>
      <c r="X5666" s="6">
        <v>0</v>
      </c>
      <c r="Y5666" s="6">
        <v>141.57377833866352</v>
      </c>
      <c r="Z5666" s="2">
        <v>24</v>
      </c>
      <c r="AA5666" s="6">
        <v>7.0679437459880621</v>
      </c>
      <c r="AB5666" s="2" t="s">
        <v>38</v>
      </c>
      <c r="AC5666" s="2" t="s">
        <v>39</v>
      </c>
      <c r="AD5666" s="2" t="s">
        <v>40</v>
      </c>
      <c r="AE5666" s="2" t="s">
        <v>41</v>
      </c>
      <c r="AF5666" s="2" t="s">
        <v>59</v>
      </c>
      <c r="AG5666" s="4" t="s">
        <v>59</v>
      </c>
      <c r="AH5666" s="3" t="s">
        <v>59</v>
      </c>
    </row>
    <row r="5667" spans="1:35" x14ac:dyDescent="0.2">
      <c r="A5667" s="2">
        <v>5666</v>
      </c>
      <c r="B5667" s="2">
        <v>40</v>
      </c>
      <c r="C5667" s="2" t="s">
        <v>47</v>
      </c>
      <c r="D5667" s="2" t="s">
        <v>33</v>
      </c>
      <c r="E5667" s="2">
        <v>1</v>
      </c>
      <c r="F5667" s="2">
        <v>0</v>
      </c>
      <c r="G5667" s="2">
        <v>4</v>
      </c>
      <c r="H5667" s="2" t="s">
        <v>53</v>
      </c>
      <c r="I5667" s="2" t="s">
        <v>35</v>
      </c>
      <c r="J5667" s="6">
        <v>747.25350000000003</v>
      </c>
      <c r="K5667" s="6">
        <v>723.3604444444444</v>
      </c>
      <c r="L5667" s="2" t="s">
        <v>44</v>
      </c>
      <c r="M5667" s="2" t="s">
        <v>45</v>
      </c>
      <c r="N5667" s="6">
        <v>0</v>
      </c>
      <c r="O5667" s="6">
        <v>0</v>
      </c>
      <c r="P5667" s="6">
        <v>127.69244444444445</v>
      </c>
      <c r="Q5667" s="6">
        <v>0</v>
      </c>
      <c r="R5667" s="6">
        <v>0</v>
      </c>
      <c r="S5667" s="6">
        <v>0</v>
      </c>
      <c r="T5667" s="6">
        <v>0</v>
      </c>
      <c r="U5667" s="6">
        <v>0</v>
      </c>
      <c r="V5667" s="6">
        <v>206.22222222222223</v>
      </c>
      <c r="W5667" s="6">
        <v>0</v>
      </c>
      <c r="X5667" s="6">
        <v>0</v>
      </c>
      <c r="Y5667" s="6">
        <v>386.36588374171055</v>
      </c>
      <c r="Z5667" s="2">
        <v>36</v>
      </c>
      <c r="AA5667" s="6">
        <v>13.968052250614381</v>
      </c>
      <c r="AB5667" s="2" t="s">
        <v>38</v>
      </c>
      <c r="AC5667" s="2" t="s">
        <v>50</v>
      </c>
      <c r="AD5667" s="2" t="s">
        <v>40</v>
      </c>
      <c r="AE5667" s="2" t="s">
        <v>41</v>
      </c>
      <c r="AF5667" s="2" t="s">
        <v>59</v>
      </c>
      <c r="AG5667" s="4" t="s">
        <v>59</v>
      </c>
      <c r="AH5667" s="3" t="s">
        <v>59</v>
      </c>
    </row>
    <row r="5668" spans="1:35" ht="15" x14ac:dyDescent="0.25">
      <c r="A5668" s="2">
        <v>5667</v>
      </c>
      <c r="B5668" s="2">
        <v>29</v>
      </c>
      <c r="C5668" s="2" t="s">
        <v>61</v>
      </c>
      <c r="D5668" s="2" t="s">
        <v>33</v>
      </c>
      <c r="E5668" s="2">
        <v>0</v>
      </c>
      <c r="F5668" s="2">
        <v>0</v>
      </c>
      <c r="G5668" s="2">
        <v>2</v>
      </c>
      <c r="H5668" s="2" t="s">
        <v>53</v>
      </c>
      <c r="I5668" s="2" t="s">
        <v>66</v>
      </c>
      <c r="J5668" s="6">
        <v>411.96375</v>
      </c>
      <c r="K5668" s="6">
        <v>278.36711111111111</v>
      </c>
      <c r="L5668" s="2" t="s">
        <v>36</v>
      </c>
      <c r="M5668" s="2" t="s">
        <v>37</v>
      </c>
      <c r="N5668" s="6">
        <v>0</v>
      </c>
      <c r="O5668" s="6">
        <v>0</v>
      </c>
      <c r="P5668" s="6">
        <v>43.314</v>
      </c>
      <c r="Q5668" s="6">
        <v>0</v>
      </c>
      <c r="R5668" s="6">
        <v>0</v>
      </c>
      <c r="S5668" s="6">
        <v>0</v>
      </c>
      <c r="T5668" s="6">
        <v>0</v>
      </c>
      <c r="U5668" s="6">
        <v>0</v>
      </c>
      <c r="V5668" s="6">
        <v>293.11111111111109</v>
      </c>
      <c r="W5668" s="6">
        <v>0</v>
      </c>
      <c r="X5668" s="6">
        <v>0</v>
      </c>
      <c r="Y5668" s="6">
        <v>408.96088434936962</v>
      </c>
      <c r="Z5668" s="2">
        <v>48</v>
      </c>
      <c r="AA5668" s="6">
        <v>12.013225817516403</v>
      </c>
      <c r="AB5668" s="2" t="s">
        <v>38</v>
      </c>
      <c r="AC5668" s="2" t="s">
        <v>62</v>
      </c>
      <c r="AD5668" s="2" t="s">
        <v>40</v>
      </c>
      <c r="AE5668" s="2" t="s">
        <v>41</v>
      </c>
      <c r="AF5668" s="2">
        <v>0</v>
      </c>
      <c r="AG5668" s="8">
        <v>0.18738061189651489</v>
      </c>
      <c r="AH5668" s="3">
        <v>382.4349365234375</v>
      </c>
      <c r="AI5668" s="9">
        <v>0.29178649187088013</v>
      </c>
    </row>
    <row r="5669" spans="1:35" x14ac:dyDescent="0.2">
      <c r="A5669" s="2">
        <v>5668</v>
      </c>
      <c r="B5669" s="2">
        <v>43</v>
      </c>
      <c r="C5669" s="2" t="s">
        <v>47</v>
      </c>
      <c r="D5669" s="2" t="s">
        <v>57</v>
      </c>
      <c r="E5669" s="2">
        <v>1</v>
      </c>
      <c r="F5669" s="2">
        <v>0</v>
      </c>
      <c r="G5669" s="2">
        <v>2</v>
      </c>
      <c r="H5669" s="2" t="s">
        <v>58</v>
      </c>
      <c r="I5669" s="2" t="s">
        <v>49</v>
      </c>
      <c r="J5669" s="6">
        <v>847.64525000000003</v>
      </c>
      <c r="K5669" s="6">
        <v>796.67266666666671</v>
      </c>
      <c r="L5669" s="2" t="s">
        <v>44</v>
      </c>
      <c r="M5669" s="2" t="s">
        <v>45</v>
      </c>
      <c r="N5669" s="6">
        <v>0</v>
      </c>
      <c r="O5669" s="6">
        <v>0</v>
      </c>
      <c r="P5669" s="6">
        <v>550.84333333333336</v>
      </c>
      <c r="Q5669" s="6">
        <v>77.777777777777771</v>
      </c>
      <c r="R5669" s="6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6">
        <v>0</v>
      </c>
      <c r="Y5669" s="6">
        <v>589.39694623933497</v>
      </c>
      <c r="Z5669" s="2">
        <v>48</v>
      </c>
      <c r="AA5669" s="6">
        <v>17.313535064832465</v>
      </c>
      <c r="AB5669" s="2" t="s">
        <v>55</v>
      </c>
      <c r="AC5669" s="2" t="s">
        <v>39</v>
      </c>
      <c r="AD5669" s="2" t="s">
        <v>40</v>
      </c>
      <c r="AE5669" s="2" t="s">
        <v>41</v>
      </c>
      <c r="AF5669" s="2" t="s">
        <v>59</v>
      </c>
      <c r="AG5669" s="4" t="s">
        <v>59</v>
      </c>
      <c r="AH5669" s="3" t="s">
        <v>59</v>
      </c>
    </row>
    <row r="5670" spans="1:35" x14ac:dyDescent="0.2">
      <c r="A5670" s="2">
        <v>5669</v>
      </c>
      <c r="B5670" s="2">
        <v>73</v>
      </c>
      <c r="C5670" s="2" t="s">
        <v>61</v>
      </c>
      <c r="D5670" s="2" t="s">
        <v>33</v>
      </c>
      <c r="E5670" s="2">
        <v>1</v>
      </c>
      <c r="F5670" s="2">
        <v>1</v>
      </c>
      <c r="G5670" s="2">
        <v>3</v>
      </c>
      <c r="H5670" s="2" t="s">
        <v>34</v>
      </c>
      <c r="I5670" s="2" t="s">
        <v>35</v>
      </c>
      <c r="J5670" s="6">
        <v>433.45474999999999</v>
      </c>
      <c r="K5670" s="6">
        <v>562.22577777777781</v>
      </c>
      <c r="L5670" s="2" t="s">
        <v>44</v>
      </c>
      <c r="M5670" s="2" t="s">
        <v>45</v>
      </c>
      <c r="N5670" s="6">
        <v>0</v>
      </c>
      <c r="O5670" s="6">
        <v>0</v>
      </c>
      <c r="P5670" s="6">
        <v>105.23066666666666</v>
      </c>
      <c r="Q5670" s="6">
        <v>0</v>
      </c>
      <c r="R5670" s="6">
        <v>0</v>
      </c>
      <c r="S5670" s="6">
        <v>0</v>
      </c>
      <c r="T5670" s="6">
        <v>0</v>
      </c>
      <c r="U5670" s="6">
        <v>0</v>
      </c>
      <c r="V5670" s="6">
        <v>18.222222222222221</v>
      </c>
      <c r="W5670" s="6">
        <v>0</v>
      </c>
      <c r="X5670" s="6">
        <v>0</v>
      </c>
      <c r="Y5670" s="6">
        <v>263.50620794726058</v>
      </c>
      <c r="Z5670" s="2">
        <v>24</v>
      </c>
      <c r="AA5670" s="6">
        <v>13.155310795157607</v>
      </c>
      <c r="AB5670" s="2" t="s">
        <v>68</v>
      </c>
      <c r="AC5670" s="2" t="s">
        <v>50</v>
      </c>
      <c r="AD5670" s="2" t="s">
        <v>76</v>
      </c>
      <c r="AE5670" s="2" t="s">
        <v>41</v>
      </c>
      <c r="AF5670" s="2" t="s">
        <v>59</v>
      </c>
      <c r="AG5670" s="4" t="s">
        <v>59</v>
      </c>
      <c r="AH5670" s="3" t="s">
        <v>59</v>
      </c>
    </row>
    <row r="5671" spans="1:35" x14ac:dyDescent="0.2">
      <c r="A5671" s="2">
        <v>5670</v>
      </c>
      <c r="B5671" s="2">
        <v>37</v>
      </c>
      <c r="C5671" s="2" t="s">
        <v>61</v>
      </c>
      <c r="D5671" s="2" t="s">
        <v>33</v>
      </c>
      <c r="E5671" s="2">
        <v>0</v>
      </c>
      <c r="F5671" s="2">
        <v>1</v>
      </c>
      <c r="G5671" s="2">
        <v>4</v>
      </c>
      <c r="H5671" s="2" t="s">
        <v>34</v>
      </c>
      <c r="I5671" s="2" t="s">
        <v>66</v>
      </c>
      <c r="J5671" s="6">
        <v>746.63274999999999</v>
      </c>
      <c r="K5671" s="6">
        <v>648.77599999999995</v>
      </c>
      <c r="L5671" s="2" t="s">
        <v>36</v>
      </c>
      <c r="M5671" s="2" t="s">
        <v>51</v>
      </c>
      <c r="N5671" s="6">
        <v>79.099678701818618</v>
      </c>
      <c r="O5671" s="6">
        <v>33.333333333333336</v>
      </c>
      <c r="P5671" s="6">
        <v>283.04377777777779</v>
      </c>
      <c r="Q5671" s="6">
        <v>0</v>
      </c>
      <c r="R5671" s="6">
        <v>0</v>
      </c>
      <c r="S5671" s="6">
        <v>0</v>
      </c>
      <c r="T5671" s="6">
        <v>0</v>
      </c>
      <c r="U5671" s="6">
        <v>0</v>
      </c>
      <c r="V5671" s="6">
        <v>276</v>
      </c>
      <c r="W5671" s="6">
        <v>1173.3333333333333</v>
      </c>
      <c r="X5671" s="6">
        <v>0</v>
      </c>
      <c r="Y5671" s="6">
        <v>448.01512757230739</v>
      </c>
      <c r="Z5671" s="2">
        <v>24</v>
      </c>
      <c r="AA5671" s="6">
        <v>22.36675291280233</v>
      </c>
      <c r="AB5671" s="2" t="s">
        <v>38</v>
      </c>
      <c r="AC5671" s="2" t="s">
        <v>60</v>
      </c>
      <c r="AD5671" s="2" t="s">
        <v>40</v>
      </c>
      <c r="AE5671" s="2" t="s">
        <v>41</v>
      </c>
      <c r="AF5671" s="2" t="s">
        <v>59</v>
      </c>
      <c r="AG5671" s="4" t="s">
        <v>59</v>
      </c>
      <c r="AH5671" s="3" t="s">
        <v>59</v>
      </c>
    </row>
    <row r="5672" spans="1:35" ht="15" x14ac:dyDescent="0.25">
      <c r="A5672" s="2">
        <v>5671</v>
      </c>
      <c r="B5672" s="2">
        <v>63</v>
      </c>
      <c r="C5672" s="2" t="s">
        <v>61</v>
      </c>
      <c r="D5672" s="2" t="s">
        <v>57</v>
      </c>
      <c r="E5672" s="2">
        <v>1</v>
      </c>
      <c r="F5672" s="2">
        <v>0</v>
      </c>
      <c r="G5672" s="2">
        <v>4</v>
      </c>
      <c r="H5672" s="2" t="s">
        <v>58</v>
      </c>
      <c r="I5672" s="2" t="s">
        <v>49</v>
      </c>
      <c r="J5672" s="6">
        <v>1392.0722499999999</v>
      </c>
      <c r="K5672" s="6">
        <v>1685.6228888888888</v>
      </c>
      <c r="L5672" s="2" t="s">
        <v>44</v>
      </c>
      <c r="M5672" s="2" t="s">
        <v>51</v>
      </c>
      <c r="N5672" s="6">
        <v>0</v>
      </c>
      <c r="O5672" s="6">
        <v>0</v>
      </c>
      <c r="P5672" s="6">
        <v>155.6588888888889</v>
      </c>
      <c r="Q5672" s="6">
        <v>0</v>
      </c>
      <c r="R5672" s="6">
        <v>0</v>
      </c>
      <c r="S5672" s="6">
        <v>0</v>
      </c>
      <c r="T5672" s="6">
        <v>0</v>
      </c>
      <c r="U5672" s="6">
        <v>0</v>
      </c>
      <c r="V5672" s="6">
        <v>45.777777777777779</v>
      </c>
      <c r="W5672" s="6">
        <v>0</v>
      </c>
      <c r="X5672" s="6">
        <v>0</v>
      </c>
      <c r="Y5672" s="6">
        <v>623.9809558328501</v>
      </c>
      <c r="Z5672" s="2">
        <v>36</v>
      </c>
      <c r="AA5672" s="6">
        <v>22.558406322148649</v>
      </c>
      <c r="AB5672" s="2" t="s">
        <v>55</v>
      </c>
      <c r="AC5672" s="2" t="s">
        <v>39</v>
      </c>
      <c r="AD5672" s="2" t="s">
        <v>40</v>
      </c>
      <c r="AE5672" s="2" t="s">
        <v>41</v>
      </c>
      <c r="AF5672" s="2">
        <v>1</v>
      </c>
      <c r="AG5672" s="8">
        <v>3.4474287182092667E-2</v>
      </c>
      <c r="AH5672" s="3">
        <v>653.5181884765625</v>
      </c>
      <c r="AI5672" s="9">
        <v>6.5653331577777863E-2</v>
      </c>
    </row>
    <row r="5673" spans="1:35" ht="15" x14ac:dyDescent="0.25">
      <c r="A5673" s="2">
        <v>5672</v>
      </c>
      <c r="B5673" s="2">
        <v>48</v>
      </c>
      <c r="C5673" s="2" t="s">
        <v>47</v>
      </c>
      <c r="D5673" s="2" t="s">
        <v>57</v>
      </c>
      <c r="E5673" s="2">
        <v>2</v>
      </c>
      <c r="F5673" s="2">
        <v>1</v>
      </c>
      <c r="G5673" s="2">
        <v>5</v>
      </c>
      <c r="H5673" s="2" t="s">
        <v>34</v>
      </c>
      <c r="I5673" s="2" t="s">
        <v>35</v>
      </c>
      <c r="J5673" s="6">
        <v>2169.7350000000001</v>
      </c>
      <c r="K5673" s="6">
        <v>1055.7088888888889</v>
      </c>
      <c r="L5673" s="2" t="s">
        <v>44</v>
      </c>
      <c r="M5673" s="2" t="s">
        <v>37</v>
      </c>
      <c r="N5673" s="6">
        <v>0</v>
      </c>
      <c r="O5673" s="6">
        <v>222.22222222222223</v>
      </c>
      <c r="P5673" s="6">
        <v>936.5333333333333</v>
      </c>
      <c r="Q5673" s="6">
        <v>0</v>
      </c>
      <c r="R5673" s="6">
        <v>0</v>
      </c>
      <c r="S5673" s="6">
        <v>0</v>
      </c>
      <c r="T5673" s="6">
        <v>0</v>
      </c>
      <c r="U5673" s="6">
        <v>0</v>
      </c>
      <c r="V5673" s="6">
        <v>137.33333333333334</v>
      </c>
      <c r="W5673" s="6">
        <v>0</v>
      </c>
      <c r="X5673" s="6">
        <v>0</v>
      </c>
      <c r="Y5673" s="6">
        <v>2898.7567884574992</v>
      </c>
      <c r="Z5673" s="2">
        <v>36</v>
      </c>
      <c r="AA5673" s="6">
        <v>104.79700197873953</v>
      </c>
      <c r="AB5673" s="2" t="s">
        <v>38</v>
      </c>
      <c r="AC5673" s="2" t="s">
        <v>50</v>
      </c>
      <c r="AD5673" s="2" t="s">
        <v>40</v>
      </c>
      <c r="AE5673" s="2" t="s">
        <v>70</v>
      </c>
      <c r="AF5673" s="2">
        <v>1</v>
      </c>
      <c r="AG5673" s="8">
        <v>2.8220450039952989E-3</v>
      </c>
      <c r="AH5673" s="3">
        <v>953.1549072265625</v>
      </c>
      <c r="AI5673" s="9">
        <v>2.8288513422012329E-3</v>
      </c>
    </row>
    <row r="5674" spans="1:35" ht="15" x14ac:dyDescent="0.25">
      <c r="A5674" s="2">
        <v>5673</v>
      </c>
      <c r="B5674" s="2">
        <v>54</v>
      </c>
      <c r="C5674" s="2" t="s">
        <v>32</v>
      </c>
      <c r="D5674" s="2" t="s">
        <v>42</v>
      </c>
      <c r="E5674" s="2">
        <v>0</v>
      </c>
      <c r="F5674" s="2">
        <v>0</v>
      </c>
      <c r="G5674" s="2">
        <v>2</v>
      </c>
      <c r="H5674" s="2" t="s">
        <v>34</v>
      </c>
      <c r="I5674" s="2" t="s">
        <v>35</v>
      </c>
      <c r="J5674" s="6">
        <v>563.44399999999996</v>
      </c>
      <c r="K5674" s="6">
        <v>603.47533333333331</v>
      </c>
      <c r="L5674" s="2" t="s">
        <v>36</v>
      </c>
      <c r="M5674" s="2" t="s">
        <v>45</v>
      </c>
      <c r="N5674" s="6">
        <v>0</v>
      </c>
      <c r="O5674" s="6">
        <v>0</v>
      </c>
      <c r="P5674" s="6">
        <v>223.33600000000001</v>
      </c>
      <c r="Q5674" s="6">
        <v>0</v>
      </c>
      <c r="R5674" s="6">
        <v>0</v>
      </c>
      <c r="S5674" s="6">
        <v>0</v>
      </c>
      <c r="T5674" s="6">
        <v>0</v>
      </c>
      <c r="U5674" s="6">
        <v>0</v>
      </c>
      <c r="V5674" s="6">
        <v>30.666666666666668</v>
      </c>
      <c r="W5674" s="6">
        <v>0</v>
      </c>
      <c r="X5674" s="6">
        <v>0</v>
      </c>
      <c r="Y5674" s="6">
        <v>209.37417190093925</v>
      </c>
      <c r="Z5674" s="2">
        <v>24</v>
      </c>
      <c r="AA5674" s="6">
        <v>10.452817507763939</v>
      </c>
      <c r="AB5674" s="2" t="s">
        <v>55</v>
      </c>
      <c r="AC5674" s="2" t="s">
        <v>39</v>
      </c>
      <c r="AD5674" s="2" t="s">
        <v>40</v>
      </c>
      <c r="AE5674" s="2" t="s">
        <v>41</v>
      </c>
      <c r="AF5674" s="2">
        <v>0</v>
      </c>
      <c r="AG5674" s="8">
        <v>0.17380684614181521</v>
      </c>
      <c r="AH5674" s="3">
        <v>379.08929443359381</v>
      </c>
      <c r="AI5674" s="9">
        <v>0.27811840176582342</v>
      </c>
    </row>
    <row r="5675" spans="1:35" x14ac:dyDescent="0.2">
      <c r="A5675" s="2">
        <v>5674</v>
      </c>
      <c r="B5675" s="2">
        <v>43</v>
      </c>
      <c r="C5675" s="2" t="s">
        <v>61</v>
      </c>
      <c r="D5675" s="2" t="s">
        <v>65</v>
      </c>
      <c r="E5675" s="2">
        <v>0</v>
      </c>
      <c r="F5675" s="2">
        <v>0</v>
      </c>
      <c r="G5675" s="2">
        <v>2</v>
      </c>
      <c r="H5675" s="2" t="s">
        <v>52</v>
      </c>
      <c r="I5675" s="2" t="s">
        <v>49</v>
      </c>
      <c r="J5675" s="6">
        <v>244.10274999999999</v>
      </c>
      <c r="K5675" s="6">
        <v>151.49244444444443</v>
      </c>
      <c r="L5675" s="2" t="s">
        <v>36</v>
      </c>
      <c r="M5675" s="2" t="s">
        <v>37</v>
      </c>
      <c r="N5675" s="6">
        <v>0</v>
      </c>
      <c r="O5675" s="6">
        <v>0</v>
      </c>
      <c r="P5675" s="6">
        <v>154.33577777777776</v>
      </c>
      <c r="Q5675" s="6">
        <v>0</v>
      </c>
      <c r="R5675" s="6">
        <v>0</v>
      </c>
      <c r="S5675" s="6">
        <v>0</v>
      </c>
      <c r="T5675" s="6">
        <v>0</v>
      </c>
      <c r="U5675" s="6">
        <v>0</v>
      </c>
      <c r="V5675" s="6">
        <v>47.777777777777779</v>
      </c>
      <c r="W5675" s="6">
        <v>0</v>
      </c>
      <c r="X5675" s="6">
        <v>0</v>
      </c>
      <c r="Y5675" s="6">
        <v>341.64530976615197</v>
      </c>
      <c r="Z5675" s="2">
        <v>18</v>
      </c>
      <c r="AA5675" s="6">
        <v>21.798946076047692</v>
      </c>
      <c r="AB5675" s="2" t="s">
        <v>38</v>
      </c>
      <c r="AC5675" s="2" t="s">
        <v>39</v>
      </c>
      <c r="AD5675" s="2" t="s">
        <v>40</v>
      </c>
      <c r="AE5675" s="2" t="s">
        <v>41</v>
      </c>
      <c r="AF5675" s="2" t="s">
        <v>59</v>
      </c>
      <c r="AG5675" s="4" t="s">
        <v>59</v>
      </c>
      <c r="AH5675" s="3" t="s">
        <v>59</v>
      </c>
    </row>
    <row r="5676" spans="1:35" ht="15" x14ac:dyDescent="0.25">
      <c r="A5676" s="2">
        <v>5675</v>
      </c>
      <c r="B5676" s="2">
        <v>29</v>
      </c>
      <c r="C5676" s="2" t="s">
        <v>61</v>
      </c>
      <c r="D5676" s="2" t="s">
        <v>33</v>
      </c>
      <c r="E5676" s="2">
        <v>1</v>
      </c>
      <c r="F5676" s="2">
        <v>1</v>
      </c>
      <c r="G5676" s="2">
        <v>5</v>
      </c>
      <c r="H5676" s="2" t="s">
        <v>34</v>
      </c>
      <c r="I5676" s="2" t="s">
        <v>66</v>
      </c>
      <c r="J5676" s="6">
        <v>1396.97225</v>
      </c>
      <c r="K5676" s="6">
        <v>760.46577777777782</v>
      </c>
      <c r="L5676" s="2" t="s">
        <v>44</v>
      </c>
      <c r="M5676" s="2" t="s">
        <v>45</v>
      </c>
      <c r="N5676" s="6">
        <v>0</v>
      </c>
      <c r="O5676" s="6">
        <v>0</v>
      </c>
      <c r="P5676" s="6">
        <v>146.43022222222223</v>
      </c>
      <c r="Q5676" s="6">
        <v>33.333333333333336</v>
      </c>
      <c r="R5676" s="6">
        <v>0</v>
      </c>
      <c r="S5676" s="6">
        <v>0</v>
      </c>
      <c r="T5676" s="6">
        <v>0</v>
      </c>
      <c r="U5676" s="6">
        <v>0</v>
      </c>
      <c r="V5676" s="6">
        <v>172.22222222222223</v>
      </c>
      <c r="W5676" s="6">
        <v>0</v>
      </c>
      <c r="X5676" s="6">
        <v>0</v>
      </c>
      <c r="Y5676" s="6">
        <v>1918.3831078301937</v>
      </c>
      <c r="Z5676" s="2">
        <v>36</v>
      </c>
      <c r="AA5676" s="6">
        <v>69.354144903698554</v>
      </c>
      <c r="AB5676" s="2" t="s">
        <v>55</v>
      </c>
      <c r="AC5676" s="2" t="s">
        <v>50</v>
      </c>
      <c r="AD5676" s="2" t="s">
        <v>40</v>
      </c>
      <c r="AE5676" s="2" t="s">
        <v>41</v>
      </c>
      <c r="AF5676" s="2">
        <v>1</v>
      </c>
      <c r="AG5676" s="8">
        <v>1.7239868640899662E-2</v>
      </c>
      <c r="AH5676" s="3">
        <v>715.83819580078125</v>
      </c>
      <c r="AI5676" s="9">
        <v>2.3072667419910431E-2</v>
      </c>
    </row>
    <row r="5677" spans="1:35" ht="15" x14ac:dyDescent="0.25">
      <c r="A5677" s="2">
        <v>5676</v>
      </c>
      <c r="B5677" s="2">
        <v>29</v>
      </c>
      <c r="C5677" s="2" t="s">
        <v>47</v>
      </c>
      <c r="D5677" s="2" t="s">
        <v>65</v>
      </c>
      <c r="E5677" s="2">
        <v>1</v>
      </c>
      <c r="F5677" s="2">
        <v>0</v>
      </c>
      <c r="G5677" s="2">
        <v>3</v>
      </c>
      <c r="H5677" s="2" t="s">
        <v>34</v>
      </c>
      <c r="I5677" s="2" t="s">
        <v>35</v>
      </c>
      <c r="J5677" s="6">
        <v>1406.893</v>
      </c>
      <c r="K5677" s="6">
        <v>1067.636888888889</v>
      </c>
      <c r="L5677" s="2" t="s">
        <v>44</v>
      </c>
      <c r="M5677" s="2" t="s">
        <v>45</v>
      </c>
      <c r="N5677" s="6">
        <v>116.82396966369137</v>
      </c>
      <c r="O5677" s="6">
        <v>77.777777777777771</v>
      </c>
      <c r="P5677" s="6">
        <v>784.67222222222222</v>
      </c>
      <c r="Q5677" s="6">
        <v>0</v>
      </c>
      <c r="R5677" s="6">
        <v>0</v>
      </c>
      <c r="S5677" s="6">
        <v>0</v>
      </c>
      <c r="T5677" s="6">
        <v>0</v>
      </c>
      <c r="U5677" s="6">
        <v>0</v>
      </c>
      <c r="V5677" s="6">
        <v>172.22222222222223</v>
      </c>
      <c r="W5677" s="6">
        <v>0</v>
      </c>
      <c r="X5677" s="6">
        <v>0</v>
      </c>
      <c r="Y5677" s="6">
        <v>1220.1925214508685</v>
      </c>
      <c r="Z5677" s="2">
        <v>3</v>
      </c>
      <c r="AA5677" s="6">
        <v>418.99332003970045</v>
      </c>
      <c r="AB5677" s="2" t="s">
        <v>55</v>
      </c>
      <c r="AC5677" s="2" t="s">
        <v>39</v>
      </c>
      <c r="AD5677" s="2" t="s">
        <v>40</v>
      </c>
      <c r="AE5677" s="2" t="s">
        <v>41</v>
      </c>
      <c r="AF5677" s="2">
        <v>1</v>
      </c>
      <c r="AG5677" s="8">
        <v>1.462992001324892E-2</v>
      </c>
      <c r="AH5677" s="3">
        <v>616.1212158203125</v>
      </c>
      <c r="AI5677" s="9">
        <v>1.8916722387075421E-2</v>
      </c>
    </row>
    <row r="5678" spans="1:35" ht="15" x14ac:dyDescent="0.25">
      <c r="A5678" s="2">
        <v>5677</v>
      </c>
      <c r="B5678" s="2">
        <v>42</v>
      </c>
      <c r="C5678" s="2" t="s">
        <v>61</v>
      </c>
      <c r="D5678" s="2" t="s">
        <v>33</v>
      </c>
      <c r="E5678" s="2">
        <v>1</v>
      </c>
      <c r="F5678" s="2">
        <v>1</v>
      </c>
      <c r="G5678" s="2">
        <v>5</v>
      </c>
      <c r="H5678" s="2" t="s">
        <v>34</v>
      </c>
      <c r="I5678" s="2" t="s">
        <v>35</v>
      </c>
      <c r="J5678" s="6">
        <v>1586.2370000000001</v>
      </c>
      <c r="K5678" s="6">
        <v>936.21466666666663</v>
      </c>
      <c r="L5678" s="2" t="s">
        <v>44</v>
      </c>
      <c r="M5678" s="2" t="s">
        <v>45</v>
      </c>
      <c r="N5678" s="6">
        <v>0</v>
      </c>
      <c r="O5678" s="6">
        <v>0</v>
      </c>
      <c r="P5678" s="6">
        <v>257.78177777777779</v>
      </c>
      <c r="Q5678" s="6">
        <v>0</v>
      </c>
      <c r="R5678" s="6">
        <v>0</v>
      </c>
      <c r="S5678" s="6">
        <v>0</v>
      </c>
      <c r="T5678" s="6">
        <v>0</v>
      </c>
      <c r="U5678" s="6">
        <v>0</v>
      </c>
      <c r="V5678" s="6">
        <v>25.333333333333332</v>
      </c>
      <c r="W5678" s="6">
        <v>0</v>
      </c>
      <c r="X5678" s="6">
        <v>0</v>
      </c>
      <c r="Y5678" s="6">
        <v>1477.6748563488143</v>
      </c>
      <c r="Z5678" s="2">
        <v>3</v>
      </c>
      <c r="AA5678" s="6">
        <v>507.40836639827478</v>
      </c>
      <c r="AB5678" s="2" t="s">
        <v>55</v>
      </c>
      <c r="AC5678" s="2" t="s">
        <v>75</v>
      </c>
      <c r="AD5678" s="2" t="s">
        <v>40</v>
      </c>
      <c r="AE5678" s="2" t="s">
        <v>41</v>
      </c>
      <c r="AF5678" s="2">
        <v>1</v>
      </c>
      <c r="AG5678" s="8">
        <v>6.834725383669138E-3</v>
      </c>
      <c r="AH5678" s="3">
        <v>797.48907470703125</v>
      </c>
      <c r="AI5678" s="9">
        <v>1.2559425085783E-2</v>
      </c>
    </row>
    <row r="5679" spans="1:35" x14ac:dyDescent="0.2">
      <c r="A5679" s="2">
        <v>5678</v>
      </c>
      <c r="B5679" s="2">
        <v>28</v>
      </c>
      <c r="C5679" s="2" t="s">
        <v>61</v>
      </c>
      <c r="D5679" s="2" t="s">
        <v>57</v>
      </c>
      <c r="E5679" s="2">
        <v>2</v>
      </c>
      <c r="F5679" s="2">
        <v>0</v>
      </c>
      <c r="G5679" s="2">
        <v>5</v>
      </c>
      <c r="H5679" s="2" t="s">
        <v>52</v>
      </c>
      <c r="I5679" s="2" t="s">
        <v>49</v>
      </c>
      <c r="J5679" s="6">
        <v>1220.9639999999999</v>
      </c>
      <c r="K5679" s="6">
        <v>1089.9551111111111</v>
      </c>
      <c r="L5679" s="2" t="s">
        <v>36</v>
      </c>
      <c r="M5679" s="2" t="s">
        <v>37</v>
      </c>
      <c r="N5679" s="6">
        <v>0</v>
      </c>
      <c r="O5679" s="6">
        <v>0</v>
      </c>
      <c r="P5679" s="6">
        <v>244.89533333333333</v>
      </c>
      <c r="Q5679" s="6">
        <v>0</v>
      </c>
      <c r="R5679" s="6">
        <v>0</v>
      </c>
      <c r="S5679" s="6">
        <v>0</v>
      </c>
      <c r="T5679" s="6">
        <v>0</v>
      </c>
      <c r="U5679" s="6">
        <v>0</v>
      </c>
      <c r="V5679" s="6">
        <v>199.55555555555554</v>
      </c>
      <c r="W5679" s="6">
        <v>0</v>
      </c>
      <c r="X5679" s="6">
        <v>0</v>
      </c>
      <c r="Y5679" s="6">
        <v>817.46837322211263</v>
      </c>
      <c r="Z5679" s="2">
        <v>36</v>
      </c>
      <c r="AA5679" s="6">
        <v>29.553439966828304</v>
      </c>
      <c r="AB5679" s="2" t="s">
        <v>55</v>
      </c>
      <c r="AC5679" s="2" t="s">
        <v>39</v>
      </c>
      <c r="AD5679" s="2" t="s">
        <v>40</v>
      </c>
      <c r="AE5679" s="2" t="s">
        <v>67</v>
      </c>
      <c r="AF5679" s="2" t="s">
        <v>59</v>
      </c>
      <c r="AG5679" s="4" t="s">
        <v>59</v>
      </c>
      <c r="AH5679" s="3" t="s">
        <v>59</v>
      </c>
    </row>
    <row r="5680" spans="1:35" ht="15" x14ac:dyDescent="0.25">
      <c r="A5680" s="2">
        <v>5679</v>
      </c>
      <c r="B5680" s="2">
        <v>66</v>
      </c>
      <c r="C5680" s="2" t="s">
        <v>47</v>
      </c>
      <c r="D5680" s="2" t="s">
        <v>33</v>
      </c>
      <c r="E5680" s="2">
        <v>2</v>
      </c>
      <c r="F5680" s="2">
        <v>0</v>
      </c>
      <c r="G5680" s="2">
        <v>2</v>
      </c>
      <c r="H5680" s="2" t="s">
        <v>34</v>
      </c>
      <c r="I5680" s="2" t="s">
        <v>49</v>
      </c>
      <c r="J5680" s="6">
        <v>697.87850000000003</v>
      </c>
      <c r="K5680" s="6">
        <v>323.67266666666666</v>
      </c>
      <c r="L5680" s="2" t="s">
        <v>44</v>
      </c>
      <c r="M5680" s="2" t="s">
        <v>37</v>
      </c>
      <c r="N5680" s="6">
        <v>0</v>
      </c>
      <c r="O5680" s="6">
        <v>0</v>
      </c>
      <c r="P5680" s="6">
        <v>357.20133333333331</v>
      </c>
      <c r="Q5680" s="6">
        <v>0</v>
      </c>
      <c r="R5680" s="6">
        <v>0</v>
      </c>
      <c r="S5680" s="6">
        <v>0</v>
      </c>
      <c r="T5680" s="6">
        <v>14.222222222222221</v>
      </c>
      <c r="U5680" s="6">
        <v>0</v>
      </c>
      <c r="V5680" s="6">
        <v>7.333333333333333</v>
      </c>
      <c r="W5680" s="6">
        <v>0</v>
      </c>
      <c r="X5680" s="6">
        <v>0</v>
      </c>
      <c r="Y5680" s="6">
        <v>772.05850622294463</v>
      </c>
      <c r="Z5680" s="2">
        <v>36</v>
      </c>
      <c r="AA5680" s="6">
        <v>27.911764493841002</v>
      </c>
      <c r="AB5680" s="2" t="s">
        <v>55</v>
      </c>
      <c r="AC5680" s="2" t="s">
        <v>60</v>
      </c>
      <c r="AD5680" s="2" t="s">
        <v>40</v>
      </c>
      <c r="AE5680" s="2" t="s">
        <v>41</v>
      </c>
      <c r="AF5680" s="2">
        <v>0</v>
      </c>
      <c r="AG5680" s="8">
        <v>9.9569648504257202E-2</v>
      </c>
      <c r="AH5680" s="3">
        <v>526.2491455078125</v>
      </c>
      <c r="AI5680" s="9">
        <v>0.1688020974397659</v>
      </c>
    </row>
    <row r="5681" spans="1:35" ht="15" x14ac:dyDescent="0.25">
      <c r="A5681" s="2">
        <v>5680</v>
      </c>
      <c r="B5681" s="2">
        <v>50</v>
      </c>
      <c r="C5681" s="2" t="s">
        <v>32</v>
      </c>
      <c r="D5681" s="2" t="s">
        <v>33</v>
      </c>
      <c r="E5681" s="2">
        <v>0</v>
      </c>
      <c r="F5681" s="2">
        <v>1</v>
      </c>
      <c r="G5681" s="2">
        <v>2</v>
      </c>
      <c r="H5681" s="2" t="s">
        <v>52</v>
      </c>
      <c r="I5681" s="2" t="s">
        <v>35</v>
      </c>
      <c r="J5681" s="6">
        <v>382.57774999999998</v>
      </c>
      <c r="K5681" s="6">
        <v>508.71555555555557</v>
      </c>
      <c r="L5681" s="2" t="s">
        <v>36</v>
      </c>
      <c r="M5681" s="2" t="s">
        <v>37</v>
      </c>
      <c r="N5681" s="6">
        <v>0</v>
      </c>
      <c r="O5681" s="6">
        <v>0</v>
      </c>
      <c r="P5681" s="6">
        <v>250.70644444444446</v>
      </c>
      <c r="Q5681" s="6">
        <v>0</v>
      </c>
      <c r="R5681" s="6">
        <v>0</v>
      </c>
      <c r="S5681" s="6">
        <v>0</v>
      </c>
      <c r="T5681" s="6">
        <v>258.88888888888891</v>
      </c>
      <c r="U5681" s="6">
        <v>0</v>
      </c>
      <c r="V5681" s="6">
        <v>0</v>
      </c>
      <c r="W5681" s="6">
        <v>0</v>
      </c>
      <c r="X5681" s="6">
        <v>0</v>
      </c>
      <c r="Y5681" s="6">
        <v>248.41303757573297</v>
      </c>
      <c r="Z5681" s="2">
        <v>36</v>
      </c>
      <c r="AA5681" s="6">
        <v>8.9807263907164714</v>
      </c>
      <c r="AB5681" s="2" t="s">
        <v>55</v>
      </c>
      <c r="AC5681" s="2" t="s">
        <v>39</v>
      </c>
      <c r="AD5681" s="2" t="s">
        <v>40</v>
      </c>
      <c r="AE5681" s="2" t="s">
        <v>41</v>
      </c>
      <c r="AF5681" s="2">
        <v>1</v>
      </c>
      <c r="AG5681" s="8">
        <v>0.19848993420600891</v>
      </c>
      <c r="AH5681" s="3">
        <v>395.89108276367188</v>
      </c>
      <c r="AI5681" s="9">
        <v>0.32888448238372803</v>
      </c>
    </row>
    <row r="5682" spans="1:35" ht="15" x14ac:dyDescent="0.25">
      <c r="A5682" s="2">
        <v>5681</v>
      </c>
      <c r="B5682" s="2">
        <v>49</v>
      </c>
      <c r="C5682" s="2" t="s">
        <v>47</v>
      </c>
      <c r="D5682" s="2" t="s">
        <v>42</v>
      </c>
      <c r="E5682" s="2">
        <v>0</v>
      </c>
      <c r="F5682" s="2">
        <v>0</v>
      </c>
      <c r="G5682" s="2">
        <v>4</v>
      </c>
      <c r="H5682" s="2" t="s">
        <v>34</v>
      </c>
      <c r="I5682" s="2" t="s">
        <v>66</v>
      </c>
      <c r="J5682" s="6">
        <v>1495.12725</v>
      </c>
      <c r="K5682" s="6">
        <v>1835.066</v>
      </c>
      <c r="L5682" s="2" t="s">
        <v>36</v>
      </c>
      <c r="M5682" s="2" t="s">
        <v>51</v>
      </c>
      <c r="N5682" s="6">
        <v>0</v>
      </c>
      <c r="O5682" s="6">
        <v>782.48511111111111</v>
      </c>
      <c r="P5682" s="6">
        <v>64.617999999999995</v>
      </c>
      <c r="Q5682" s="6">
        <v>0</v>
      </c>
      <c r="R5682" s="6">
        <v>0</v>
      </c>
      <c r="S5682" s="6">
        <v>0</v>
      </c>
      <c r="T5682" s="6">
        <v>0</v>
      </c>
      <c r="U5682" s="6">
        <v>0</v>
      </c>
      <c r="V5682" s="6">
        <v>168.22222222222223</v>
      </c>
      <c r="W5682" s="6">
        <v>0</v>
      </c>
      <c r="X5682" s="6">
        <v>0</v>
      </c>
      <c r="Y5682" s="6">
        <v>667.4442874467037</v>
      </c>
      <c r="Z5682" s="2">
        <v>36</v>
      </c>
      <c r="AA5682" s="6">
        <v>24.129709877961407</v>
      </c>
      <c r="AB5682" s="2" t="s">
        <v>38</v>
      </c>
      <c r="AC5682" s="2" t="s">
        <v>39</v>
      </c>
      <c r="AD5682" s="2" t="s">
        <v>46</v>
      </c>
      <c r="AE5682" s="2" t="s">
        <v>41</v>
      </c>
      <c r="AF5682" s="2">
        <v>1</v>
      </c>
      <c r="AG5682" s="8">
        <v>3.0560329556465149E-2</v>
      </c>
      <c r="AH5682" s="3">
        <v>625.220703125</v>
      </c>
      <c r="AI5682" s="9">
        <v>5.1236592233181E-2</v>
      </c>
    </row>
    <row r="5683" spans="1:35" ht="15" x14ac:dyDescent="0.25">
      <c r="A5683" s="2">
        <v>5682</v>
      </c>
      <c r="B5683" s="2">
        <v>61</v>
      </c>
      <c r="C5683" s="2" t="s">
        <v>61</v>
      </c>
      <c r="D5683" s="2" t="s">
        <v>33</v>
      </c>
      <c r="E5683" s="2">
        <v>0</v>
      </c>
      <c r="F5683" s="2">
        <v>1</v>
      </c>
      <c r="G5683" s="2">
        <v>3</v>
      </c>
      <c r="H5683" s="2" t="s">
        <v>43</v>
      </c>
      <c r="I5683" s="2" t="s">
        <v>66</v>
      </c>
      <c r="J5683" s="6">
        <v>1064.6252500000001</v>
      </c>
      <c r="K5683" s="6">
        <v>986.10822222222225</v>
      </c>
      <c r="L5683" s="2" t="s">
        <v>44</v>
      </c>
      <c r="M5683" s="2" t="s">
        <v>37</v>
      </c>
      <c r="N5683" s="6">
        <v>0</v>
      </c>
      <c r="O5683" s="6">
        <v>0</v>
      </c>
      <c r="P5683" s="6">
        <v>443.86577777777779</v>
      </c>
      <c r="Q5683" s="6">
        <v>0</v>
      </c>
      <c r="R5683" s="6">
        <v>0</v>
      </c>
      <c r="S5683" s="6">
        <v>0</v>
      </c>
      <c r="T5683" s="6">
        <v>0</v>
      </c>
      <c r="U5683" s="6">
        <v>0</v>
      </c>
      <c r="V5683" s="6">
        <v>212.44444444444446</v>
      </c>
      <c r="W5683" s="6">
        <v>0</v>
      </c>
      <c r="X5683" s="6">
        <v>0</v>
      </c>
      <c r="Y5683" s="6">
        <v>735.31570959407895</v>
      </c>
      <c r="Z5683" s="2">
        <v>24</v>
      </c>
      <c r="AA5683" s="6">
        <v>36.709976465556458</v>
      </c>
      <c r="AB5683" s="2" t="s">
        <v>55</v>
      </c>
      <c r="AC5683" s="2" t="s">
        <v>50</v>
      </c>
      <c r="AD5683" s="2" t="s">
        <v>40</v>
      </c>
      <c r="AE5683" s="2" t="s">
        <v>67</v>
      </c>
      <c r="AF5683" s="2">
        <v>1</v>
      </c>
      <c r="AG5683" s="8">
        <v>6.0310926288366318E-2</v>
      </c>
      <c r="AH5683" s="3">
        <v>549.34027099609375</v>
      </c>
      <c r="AI5683" s="9">
        <v>9.9570401012897491E-2</v>
      </c>
    </row>
    <row r="5684" spans="1:35" ht="15" x14ac:dyDescent="0.25">
      <c r="A5684" s="2">
        <v>5683</v>
      </c>
      <c r="B5684" s="2">
        <v>57</v>
      </c>
      <c r="C5684" s="2" t="s">
        <v>32</v>
      </c>
      <c r="D5684" s="2" t="s">
        <v>57</v>
      </c>
      <c r="E5684" s="2">
        <v>1</v>
      </c>
      <c r="F5684" s="2">
        <v>1</v>
      </c>
      <c r="G5684" s="2">
        <v>3</v>
      </c>
      <c r="H5684" s="2" t="s">
        <v>58</v>
      </c>
      <c r="I5684" s="2" t="s">
        <v>35</v>
      </c>
      <c r="J5684" s="6">
        <v>721.09275000000002</v>
      </c>
      <c r="K5684" s="6">
        <v>710.14577777777777</v>
      </c>
      <c r="L5684" s="2" t="s">
        <v>36</v>
      </c>
      <c r="M5684" s="2" t="s">
        <v>45</v>
      </c>
      <c r="N5684" s="6">
        <v>0</v>
      </c>
      <c r="O5684" s="6">
        <v>0</v>
      </c>
      <c r="P5684" s="6">
        <v>452.25799999999998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140.88888888888889</v>
      </c>
      <c r="W5684" s="6">
        <v>0</v>
      </c>
      <c r="X5684" s="6">
        <v>0</v>
      </c>
      <c r="Y5684" s="6">
        <v>451.36556353787995</v>
      </c>
      <c r="Z5684" s="2">
        <v>36</v>
      </c>
      <c r="AA5684" s="6">
        <v>16.317946384313437</v>
      </c>
      <c r="AB5684" s="2" t="s">
        <v>38</v>
      </c>
      <c r="AC5684" s="2" t="s">
        <v>39</v>
      </c>
      <c r="AD5684" s="2" t="s">
        <v>40</v>
      </c>
      <c r="AE5684" s="2" t="s">
        <v>41</v>
      </c>
      <c r="AF5684" s="2">
        <v>0</v>
      </c>
      <c r="AG5684" s="8">
        <v>0.11234559863805769</v>
      </c>
      <c r="AH5684" s="3">
        <v>511.47723388671881</v>
      </c>
      <c r="AI5684" s="9">
        <v>0.21103458106517789</v>
      </c>
    </row>
    <row r="5685" spans="1:35" ht="15" x14ac:dyDescent="0.25">
      <c r="A5685" s="2">
        <v>5684</v>
      </c>
      <c r="B5685" s="2">
        <v>41</v>
      </c>
      <c r="C5685" s="2" t="s">
        <v>61</v>
      </c>
      <c r="D5685" s="2" t="s">
        <v>74</v>
      </c>
      <c r="E5685" s="2">
        <v>3</v>
      </c>
      <c r="F5685" s="2">
        <v>3</v>
      </c>
      <c r="G5685" s="2">
        <v>2</v>
      </c>
      <c r="H5685" s="2" t="s">
        <v>43</v>
      </c>
      <c r="I5685" s="2" t="s">
        <v>49</v>
      </c>
      <c r="J5685" s="6">
        <v>992.14300000000003</v>
      </c>
      <c r="K5685" s="6">
        <v>1230.7886666666666</v>
      </c>
      <c r="L5685" s="2" t="s">
        <v>44</v>
      </c>
      <c r="M5685" s="2" t="s">
        <v>45</v>
      </c>
      <c r="N5685" s="6">
        <v>0</v>
      </c>
      <c r="O5685" s="6">
        <v>286.6611111111111</v>
      </c>
      <c r="P5685" s="6">
        <v>380.48066666666665</v>
      </c>
      <c r="Q5685" s="6">
        <v>0</v>
      </c>
      <c r="R5685" s="6">
        <v>0</v>
      </c>
      <c r="S5685" s="6">
        <v>0</v>
      </c>
      <c r="T5685" s="6">
        <v>355.55555555555554</v>
      </c>
      <c r="U5685" s="6">
        <v>0</v>
      </c>
      <c r="V5685" s="6">
        <v>81.777777777777771</v>
      </c>
      <c r="W5685" s="6">
        <v>0</v>
      </c>
      <c r="X5685" s="6">
        <v>0</v>
      </c>
      <c r="Y5685" s="6">
        <v>342.15894194303121</v>
      </c>
      <c r="Z5685" s="2">
        <v>48</v>
      </c>
      <c r="AA5685" s="6">
        <v>10.05091878550574</v>
      </c>
      <c r="AB5685" s="2" t="s">
        <v>38</v>
      </c>
      <c r="AC5685" s="2" t="s">
        <v>62</v>
      </c>
      <c r="AD5685" s="2" t="s">
        <v>77</v>
      </c>
      <c r="AE5685" s="2" t="s">
        <v>41</v>
      </c>
      <c r="AF5685" s="2">
        <v>0</v>
      </c>
      <c r="AG5685" s="8">
        <v>0.10110959410667419</v>
      </c>
      <c r="AH5685" s="3">
        <v>517.78515625</v>
      </c>
      <c r="AI5685" s="9">
        <v>0.1630897521972656</v>
      </c>
    </row>
    <row r="5686" spans="1:35" ht="15" x14ac:dyDescent="0.25">
      <c r="A5686" s="2">
        <v>5685</v>
      </c>
      <c r="B5686" s="2">
        <v>51</v>
      </c>
      <c r="C5686" s="2" t="s">
        <v>61</v>
      </c>
      <c r="D5686" s="2" t="s">
        <v>57</v>
      </c>
      <c r="E5686" s="2">
        <v>2</v>
      </c>
      <c r="F5686" s="2">
        <v>0</v>
      </c>
      <c r="G5686" s="2">
        <v>3</v>
      </c>
      <c r="H5686" s="2" t="s">
        <v>43</v>
      </c>
      <c r="I5686" s="2" t="s">
        <v>49</v>
      </c>
      <c r="J5686" s="6">
        <v>1438.36475</v>
      </c>
      <c r="K5686" s="6">
        <v>1369.3973333333333</v>
      </c>
      <c r="L5686" s="2" t="s">
        <v>36</v>
      </c>
      <c r="M5686" s="2" t="s">
        <v>37</v>
      </c>
      <c r="N5686" s="6">
        <v>0</v>
      </c>
      <c r="O5686" s="6">
        <v>1950</v>
      </c>
      <c r="P5686" s="6">
        <v>508.45044444444443</v>
      </c>
      <c r="Q5686" s="6">
        <v>0</v>
      </c>
      <c r="R5686" s="6">
        <v>0</v>
      </c>
      <c r="S5686" s="6">
        <v>0</v>
      </c>
      <c r="T5686" s="6">
        <v>600</v>
      </c>
      <c r="U5686" s="6">
        <v>0</v>
      </c>
      <c r="V5686" s="6">
        <v>214.66666666666666</v>
      </c>
      <c r="W5686" s="6">
        <v>0</v>
      </c>
      <c r="X5686" s="6">
        <v>0</v>
      </c>
      <c r="Y5686" s="6">
        <v>1171.0156135434129</v>
      </c>
      <c r="Z5686" s="2">
        <v>36</v>
      </c>
      <c r="AA5686" s="6">
        <v>42.335019639555796</v>
      </c>
      <c r="AB5686" s="2" t="s">
        <v>55</v>
      </c>
      <c r="AC5686" s="2" t="s">
        <v>83</v>
      </c>
      <c r="AD5686" s="2" t="s">
        <v>40</v>
      </c>
      <c r="AE5686" s="2" t="s">
        <v>70</v>
      </c>
      <c r="AF5686" s="2">
        <v>1</v>
      </c>
      <c r="AG5686" s="8">
        <v>2.655616961419582E-2</v>
      </c>
      <c r="AH5686" s="3">
        <v>647.08447265625</v>
      </c>
      <c r="AI5686" s="9">
        <v>3.6163594573736191E-2</v>
      </c>
    </row>
    <row r="5687" spans="1:35" ht="15" x14ac:dyDescent="0.25">
      <c r="A5687" s="2">
        <v>5686</v>
      </c>
      <c r="B5687" s="2">
        <v>29</v>
      </c>
      <c r="C5687" s="2" t="s">
        <v>61</v>
      </c>
      <c r="D5687" s="2" t="s">
        <v>57</v>
      </c>
      <c r="E5687" s="2">
        <v>0</v>
      </c>
      <c r="F5687" s="2">
        <v>0</v>
      </c>
      <c r="G5687" s="2">
        <v>3</v>
      </c>
      <c r="H5687" s="2" t="s">
        <v>48</v>
      </c>
      <c r="I5687" s="2" t="s">
        <v>35</v>
      </c>
      <c r="J5687" s="6">
        <v>335.57825000000003</v>
      </c>
      <c r="K5687" s="6">
        <v>166.13533333333334</v>
      </c>
      <c r="L5687" s="2" t="s">
        <v>36</v>
      </c>
      <c r="M5687" s="2" t="s">
        <v>45</v>
      </c>
      <c r="N5687" s="6">
        <v>352.90287115884036</v>
      </c>
      <c r="O5687" s="6">
        <v>331.77777777777777</v>
      </c>
      <c r="P5687" s="6">
        <v>22.818444444444445</v>
      </c>
      <c r="Q5687" s="6">
        <v>0</v>
      </c>
      <c r="R5687" s="6">
        <v>0</v>
      </c>
      <c r="S5687" s="6">
        <v>0</v>
      </c>
      <c r="T5687" s="6">
        <v>0</v>
      </c>
      <c r="U5687" s="6">
        <v>22.222222222222221</v>
      </c>
      <c r="V5687" s="6">
        <v>43.777777777777779</v>
      </c>
      <c r="W5687" s="6">
        <v>0</v>
      </c>
      <c r="X5687" s="6">
        <v>0</v>
      </c>
      <c r="Y5687" s="6">
        <v>418.03771391593716</v>
      </c>
      <c r="Z5687" s="2">
        <v>24</v>
      </c>
      <c r="AA5687" s="6">
        <v>20.870157456639561</v>
      </c>
      <c r="AB5687" s="2" t="s">
        <v>38</v>
      </c>
      <c r="AC5687" s="2" t="s">
        <v>72</v>
      </c>
      <c r="AD5687" s="2" t="s">
        <v>40</v>
      </c>
      <c r="AE5687" s="2" t="s">
        <v>41</v>
      </c>
      <c r="AF5687" s="2">
        <v>1</v>
      </c>
      <c r="AG5687" s="8">
        <v>0.21156932413578031</v>
      </c>
      <c r="AH5687" s="3">
        <v>336.60137939453119</v>
      </c>
      <c r="AI5687" s="9">
        <v>0.3255978524684906</v>
      </c>
    </row>
    <row r="5688" spans="1:35" ht="15" x14ac:dyDescent="0.25">
      <c r="A5688" s="2">
        <v>5687</v>
      </c>
      <c r="B5688" s="2">
        <v>43</v>
      </c>
      <c r="C5688" s="2" t="s">
        <v>61</v>
      </c>
      <c r="D5688" s="2" t="s">
        <v>33</v>
      </c>
      <c r="E5688" s="2">
        <v>1</v>
      </c>
      <c r="F5688" s="2">
        <v>0</v>
      </c>
      <c r="G5688" s="2">
        <v>3</v>
      </c>
      <c r="H5688" s="2" t="s">
        <v>58</v>
      </c>
      <c r="I5688" s="2" t="s">
        <v>35</v>
      </c>
      <c r="J5688" s="6">
        <v>636.91700000000003</v>
      </c>
      <c r="K5688" s="6">
        <v>600.2691111111111</v>
      </c>
      <c r="L5688" s="2" t="s">
        <v>44</v>
      </c>
      <c r="M5688" s="2" t="s">
        <v>37</v>
      </c>
      <c r="N5688" s="6">
        <v>0</v>
      </c>
      <c r="O5688" s="6">
        <v>888.88888888888891</v>
      </c>
      <c r="P5688" s="6">
        <v>51.762222222222221</v>
      </c>
      <c r="Q5688" s="6">
        <v>0</v>
      </c>
      <c r="R5688" s="6">
        <v>0</v>
      </c>
      <c r="S5688" s="6">
        <v>0</v>
      </c>
      <c r="T5688" s="6">
        <v>0</v>
      </c>
      <c r="U5688" s="6">
        <v>0</v>
      </c>
      <c r="V5688" s="6">
        <v>104.44444444444444</v>
      </c>
      <c r="W5688" s="6">
        <v>0</v>
      </c>
      <c r="X5688" s="6">
        <v>0</v>
      </c>
      <c r="Y5688" s="6">
        <v>401.08685783293635</v>
      </c>
      <c r="Z5688" s="2">
        <v>36</v>
      </c>
      <c r="AA5688" s="6">
        <v>14.500250728634359</v>
      </c>
      <c r="AB5688" s="2" t="s">
        <v>38</v>
      </c>
      <c r="AC5688" s="2" t="s">
        <v>50</v>
      </c>
      <c r="AD5688" s="2" t="s">
        <v>40</v>
      </c>
      <c r="AE5688" s="2" t="s">
        <v>67</v>
      </c>
      <c r="AF5688" s="2">
        <v>0</v>
      </c>
      <c r="AG5688" s="8">
        <v>0.13549394905567169</v>
      </c>
      <c r="AH5688" s="3">
        <v>451.04458618164063</v>
      </c>
      <c r="AI5688" s="9">
        <v>0.2364166975021362</v>
      </c>
    </row>
    <row r="5689" spans="1:35" ht="15" x14ac:dyDescent="0.25">
      <c r="A5689" s="2">
        <v>5688</v>
      </c>
      <c r="B5689" s="2">
        <v>37</v>
      </c>
      <c r="C5689" s="2" t="s">
        <v>32</v>
      </c>
      <c r="D5689" s="2" t="s">
        <v>65</v>
      </c>
      <c r="E5689" s="2">
        <v>0</v>
      </c>
      <c r="F5689" s="2">
        <v>0</v>
      </c>
      <c r="G5689" s="2">
        <v>3</v>
      </c>
      <c r="H5689" s="2" t="s">
        <v>48</v>
      </c>
      <c r="I5689" s="2" t="s">
        <v>66</v>
      </c>
      <c r="J5689" s="6">
        <v>1474.9190000000001</v>
      </c>
      <c r="K5689" s="6">
        <v>1103.4306666666666</v>
      </c>
      <c r="L5689" s="2" t="s">
        <v>44</v>
      </c>
      <c r="M5689" s="2" t="s">
        <v>45</v>
      </c>
      <c r="N5689" s="6">
        <v>0</v>
      </c>
      <c r="O5689" s="6">
        <v>0</v>
      </c>
      <c r="P5689" s="6">
        <v>109.34866666666667</v>
      </c>
      <c r="Q5689" s="6">
        <v>0</v>
      </c>
      <c r="R5689" s="6">
        <v>0</v>
      </c>
      <c r="S5689" s="6">
        <v>0</v>
      </c>
      <c r="T5689" s="6">
        <v>0</v>
      </c>
      <c r="U5689" s="6">
        <v>0</v>
      </c>
      <c r="V5689" s="6">
        <v>24.222222222222221</v>
      </c>
      <c r="W5689" s="6">
        <v>0</v>
      </c>
      <c r="X5689" s="6">
        <v>0</v>
      </c>
      <c r="Y5689" s="6">
        <v>1002.9503425660624</v>
      </c>
      <c r="Z5689" s="2">
        <v>24</v>
      </c>
      <c r="AA5689" s="6">
        <v>50.071395172621799</v>
      </c>
      <c r="AB5689" s="2" t="s">
        <v>71</v>
      </c>
      <c r="AC5689" s="2" t="s">
        <v>50</v>
      </c>
      <c r="AD5689" s="2" t="s">
        <v>46</v>
      </c>
      <c r="AE5689" s="2" t="s">
        <v>41</v>
      </c>
      <c r="AF5689" s="2">
        <v>1</v>
      </c>
      <c r="AG5689" s="8">
        <v>3.4824028611183173E-2</v>
      </c>
      <c r="AH5689" s="3">
        <v>545.5400390625</v>
      </c>
      <c r="AI5689" s="9">
        <v>4.3603073805570602E-2</v>
      </c>
    </row>
    <row r="5690" spans="1:35" ht="15" x14ac:dyDescent="0.25">
      <c r="A5690" s="2">
        <v>5689</v>
      </c>
      <c r="B5690" s="2">
        <v>64</v>
      </c>
      <c r="C5690" s="2" t="s">
        <v>61</v>
      </c>
      <c r="D5690" s="2" t="s">
        <v>57</v>
      </c>
      <c r="E5690" s="2">
        <v>0</v>
      </c>
      <c r="F5690" s="2">
        <v>0</v>
      </c>
      <c r="G5690" s="2">
        <v>2</v>
      </c>
      <c r="H5690" s="2" t="s">
        <v>53</v>
      </c>
      <c r="I5690" s="2" t="s">
        <v>49</v>
      </c>
      <c r="J5690" s="6">
        <v>216.39275000000001</v>
      </c>
      <c r="K5690" s="6">
        <v>177.55622222222223</v>
      </c>
      <c r="L5690" s="2" t="s">
        <v>44</v>
      </c>
      <c r="M5690" s="2" t="s">
        <v>45</v>
      </c>
      <c r="N5690" s="6">
        <v>1836.7259166965903</v>
      </c>
      <c r="O5690" s="6">
        <v>3111.1111111111113</v>
      </c>
      <c r="P5690" s="6">
        <v>110.41977777777778</v>
      </c>
      <c r="Q5690" s="6">
        <v>0</v>
      </c>
      <c r="R5690" s="6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0</v>
      </c>
      <c r="X5690" s="6">
        <v>0</v>
      </c>
      <c r="Y5690" s="6">
        <v>151.84072496071647</v>
      </c>
      <c r="Z5690" s="2">
        <v>36</v>
      </c>
      <c r="AA5690" s="6">
        <v>5.4894059472401828</v>
      </c>
      <c r="AB5690" s="2" t="s">
        <v>38</v>
      </c>
      <c r="AC5690" s="2" t="s">
        <v>60</v>
      </c>
      <c r="AD5690" s="2" t="s">
        <v>40</v>
      </c>
      <c r="AE5690" s="2" t="s">
        <v>67</v>
      </c>
      <c r="AF5690" s="2">
        <v>0</v>
      </c>
      <c r="AG5690" s="8">
        <v>0.23892451822757721</v>
      </c>
      <c r="AH5690" s="3">
        <v>397.21298217773438</v>
      </c>
      <c r="AI5690" s="9">
        <v>0.42422500252723688</v>
      </c>
    </row>
    <row r="5691" spans="1:35" x14ac:dyDescent="0.2">
      <c r="A5691" s="2">
        <v>5690</v>
      </c>
      <c r="B5691" s="2">
        <v>50</v>
      </c>
      <c r="C5691" s="2" t="s">
        <v>32</v>
      </c>
      <c r="D5691" s="2" t="s">
        <v>33</v>
      </c>
      <c r="E5691" s="2">
        <v>0</v>
      </c>
      <c r="F5691" s="2">
        <v>0</v>
      </c>
      <c r="G5691" s="2">
        <v>4</v>
      </c>
      <c r="H5691" s="2" t="s">
        <v>52</v>
      </c>
      <c r="I5691" s="2" t="s">
        <v>35</v>
      </c>
      <c r="J5691" s="6">
        <v>658.94624999999996</v>
      </c>
      <c r="K5691" s="6">
        <v>809.25177777777776</v>
      </c>
      <c r="L5691" s="2" t="s">
        <v>44</v>
      </c>
      <c r="M5691" s="2" t="s">
        <v>37</v>
      </c>
      <c r="N5691" s="6">
        <v>0</v>
      </c>
      <c r="O5691" s="6">
        <v>0</v>
      </c>
      <c r="P5691" s="6">
        <v>256.27488888888888</v>
      </c>
      <c r="Q5691" s="6">
        <v>0</v>
      </c>
      <c r="R5691" s="6">
        <v>0</v>
      </c>
      <c r="S5691" s="6">
        <v>0</v>
      </c>
      <c r="T5691" s="6">
        <v>0</v>
      </c>
      <c r="U5691" s="6">
        <v>22.222222222222221</v>
      </c>
      <c r="V5691" s="6">
        <v>0</v>
      </c>
      <c r="W5691" s="6">
        <v>0</v>
      </c>
      <c r="X5691" s="6">
        <v>0</v>
      </c>
      <c r="Y5691" s="6">
        <v>336.94666933112785</v>
      </c>
      <c r="Z5691" s="2">
        <v>60</v>
      </c>
      <c r="AA5691" s="6">
        <v>8.5562307944661171</v>
      </c>
      <c r="AB5691" s="2" t="s">
        <v>38</v>
      </c>
      <c r="AC5691" s="2" t="s">
        <v>60</v>
      </c>
      <c r="AD5691" s="2" t="s">
        <v>46</v>
      </c>
      <c r="AE5691" s="2" t="s">
        <v>41</v>
      </c>
      <c r="AF5691" s="2" t="s">
        <v>59</v>
      </c>
      <c r="AG5691" s="4" t="s">
        <v>59</v>
      </c>
      <c r="AH5691" s="3" t="s">
        <v>59</v>
      </c>
    </row>
    <row r="5692" spans="1:35" x14ac:dyDescent="0.2">
      <c r="A5692" s="2">
        <v>5691</v>
      </c>
      <c r="B5692" s="2">
        <v>45</v>
      </c>
      <c r="C5692" s="2" t="s">
        <v>61</v>
      </c>
      <c r="D5692" s="2" t="s">
        <v>74</v>
      </c>
      <c r="E5692" s="2">
        <v>0</v>
      </c>
      <c r="F5692" s="2">
        <v>2</v>
      </c>
      <c r="G5692" s="2">
        <v>3</v>
      </c>
      <c r="H5692" s="2" t="s">
        <v>58</v>
      </c>
      <c r="I5692" s="2" t="s">
        <v>35</v>
      </c>
      <c r="J5692" s="6">
        <v>109.336</v>
      </c>
      <c r="K5692" s="6">
        <v>56.921777777777777</v>
      </c>
      <c r="L5692" s="2" t="s">
        <v>44</v>
      </c>
      <c r="M5692" s="2" t="s">
        <v>45</v>
      </c>
      <c r="N5692" s="6">
        <v>0</v>
      </c>
      <c r="O5692" s="6">
        <v>0</v>
      </c>
      <c r="P5692" s="6">
        <v>11.638222222222222</v>
      </c>
      <c r="Q5692" s="6">
        <v>0</v>
      </c>
      <c r="R5692" s="6">
        <v>0</v>
      </c>
      <c r="S5692" s="6">
        <v>0</v>
      </c>
      <c r="T5692" s="6">
        <v>0</v>
      </c>
      <c r="U5692" s="6">
        <v>0</v>
      </c>
      <c r="V5692" s="6">
        <v>83.111111111111114</v>
      </c>
      <c r="W5692" s="6">
        <v>0</v>
      </c>
      <c r="X5692" s="6">
        <v>0</v>
      </c>
      <c r="Y5692" s="6">
        <v>127.88287276732906</v>
      </c>
      <c r="Z5692" s="2">
        <v>24</v>
      </c>
      <c r="AA5692" s="6">
        <v>6.3844375801898465</v>
      </c>
      <c r="AB5692" s="2" t="s">
        <v>68</v>
      </c>
      <c r="AC5692" s="2" t="s">
        <v>39</v>
      </c>
      <c r="AD5692" s="2" t="s">
        <v>40</v>
      </c>
      <c r="AE5692" s="2" t="s">
        <v>41</v>
      </c>
      <c r="AF5692" s="2" t="s">
        <v>59</v>
      </c>
      <c r="AG5692" s="4" t="s">
        <v>59</v>
      </c>
      <c r="AH5692" s="3" t="s">
        <v>59</v>
      </c>
    </row>
    <row r="5693" spans="1:35" ht="15" x14ac:dyDescent="0.25">
      <c r="A5693" s="2">
        <v>5692</v>
      </c>
      <c r="B5693" s="2">
        <v>52</v>
      </c>
      <c r="C5693" s="2" t="s">
        <v>61</v>
      </c>
      <c r="D5693" s="2" t="s">
        <v>57</v>
      </c>
      <c r="E5693" s="2">
        <v>0</v>
      </c>
      <c r="F5693" s="2">
        <v>1</v>
      </c>
      <c r="G5693" s="2">
        <v>2</v>
      </c>
      <c r="H5693" s="2" t="s">
        <v>34</v>
      </c>
      <c r="I5693" s="2" t="s">
        <v>49</v>
      </c>
      <c r="J5693" s="6">
        <v>817.69124999999997</v>
      </c>
      <c r="K5693" s="6">
        <v>881.03933333333339</v>
      </c>
      <c r="L5693" s="2" t="s">
        <v>36</v>
      </c>
      <c r="M5693" s="2" t="s">
        <v>37</v>
      </c>
      <c r="N5693" s="6">
        <v>0</v>
      </c>
      <c r="O5693" s="6">
        <v>0</v>
      </c>
      <c r="P5693" s="6">
        <v>534.35422222222223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212.66666666666666</v>
      </c>
      <c r="W5693" s="6">
        <v>0</v>
      </c>
      <c r="X5693" s="6">
        <v>0</v>
      </c>
      <c r="Y5693" s="6">
        <v>293.35922495420766</v>
      </c>
      <c r="Z5693" s="2">
        <v>36</v>
      </c>
      <c r="AA5693" s="6">
        <v>10.605638734654519</v>
      </c>
      <c r="AB5693" s="2" t="s">
        <v>38</v>
      </c>
      <c r="AC5693" s="2" t="s">
        <v>60</v>
      </c>
      <c r="AD5693" s="2" t="s">
        <v>77</v>
      </c>
      <c r="AE5693" s="2" t="s">
        <v>41</v>
      </c>
      <c r="AF5693" s="2">
        <v>0</v>
      </c>
      <c r="AG5693" s="8">
        <v>0.1201758310198784</v>
      </c>
      <c r="AH5693" s="3">
        <v>453.570556640625</v>
      </c>
      <c r="AI5693" s="9">
        <v>0.1982080340385437</v>
      </c>
    </row>
    <row r="5694" spans="1:35" ht="15" x14ac:dyDescent="0.25">
      <c r="A5694" s="2">
        <v>5693</v>
      </c>
      <c r="B5694" s="2">
        <v>43</v>
      </c>
      <c r="C5694" s="2" t="s">
        <v>61</v>
      </c>
      <c r="D5694" s="2" t="s">
        <v>65</v>
      </c>
      <c r="E5694" s="2">
        <v>2</v>
      </c>
      <c r="F5694" s="2">
        <v>1</v>
      </c>
      <c r="G5694" s="2">
        <v>1</v>
      </c>
      <c r="H5694" s="2" t="s">
        <v>43</v>
      </c>
      <c r="I5694" s="2" t="s">
        <v>49</v>
      </c>
      <c r="J5694" s="6">
        <v>449.6875</v>
      </c>
      <c r="K5694" s="6">
        <v>581.64800000000002</v>
      </c>
      <c r="L5694" s="2" t="s">
        <v>36</v>
      </c>
      <c r="M5694" s="2" t="s">
        <v>37</v>
      </c>
      <c r="N5694" s="6">
        <v>0</v>
      </c>
      <c r="O5694" s="6">
        <v>0</v>
      </c>
      <c r="P5694" s="6">
        <v>83.045555555555552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8.2222222222222214</v>
      </c>
      <c r="W5694" s="6">
        <v>0</v>
      </c>
      <c r="X5694" s="6">
        <v>0</v>
      </c>
      <c r="Y5694" s="6">
        <v>166.06598608147709</v>
      </c>
      <c r="Z5694" s="2">
        <v>36</v>
      </c>
      <c r="AA5694" s="6">
        <v>6.0036832138796203</v>
      </c>
      <c r="AB5694" s="2" t="s">
        <v>38</v>
      </c>
      <c r="AC5694" s="2" t="s">
        <v>50</v>
      </c>
      <c r="AD5694" s="2" t="s">
        <v>40</v>
      </c>
      <c r="AE5694" s="2" t="s">
        <v>41</v>
      </c>
      <c r="AF5694" s="2">
        <v>0</v>
      </c>
      <c r="AG5694" s="8">
        <v>0.2226543873548508</v>
      </c>
      <c r="AH5694" s="3">
        <v>353.7449951171875</v>
      </c>
      <c r="AI5694" s="9">
        <v>0.32328081130981451</v>
      </c>
    </row>
    <row r="5695" spans="1:35" x14ac:dyDescent="0.2">
      <c r="A5695" s="2">
        <v>5694</v>
      </c>
      <c r="B5695" s="2">
        <v>30</v>
      </c>
      <c r="C5695" s="2" t="s">
        <v>47</v>
      </c>
      <c r="D5695" s="2" t="s">
        <v>42</v>
      </c>
      <c r="E5695" s="2">
        <v>0</v>
      </c>
      <c r="F5695" s="2">
        <v>2</v>
      </c>
      <c r="G5695" s="2">
        <v>2</v>
      </c>
      <c r="H5695" s="2" t="s">
        <v>34</v>
      </c>
      <c r="I5695" s="2" t="s">
        <v>49</v>
      </c>
      <c r="J5695" s="6">
        <v>731.51099999999997</v>
      </c>
      <c r="K5695" s="6">
        <v>574.70955555555554</v>
      </c>
      <c r="L5695" s="2" t="s">
        <v>36</v>
      </c>
      <c r="M5695" s="2" t="s">
        <v>45</v>
      </c>
      <c r="N5695" s="6">
        <v>0</v>
      </c>
      <c r="O5695" s="6">
        <v>0</v>
      </c>
      <c r="P5695" s="6">
        <v>75.924888888888887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103.77777777777777</v>
      </c>
      <c r="W5695" s="6">
        <v>0</v>
      </c>
      <c r="X5695" s="6">
        <v>0</v>
      </c>
      <c r="Y5695" s="6">
        <v>572.82017011388666</v>
      </c>
      <c r="Z5695" s="2">
        <v>36</v>
      </c>
      <c r="AA5695" s="6">
        <v>20.708821360908399</v>
      </c>
      <c r="AB5695" s="2" t="s">
        <v>38</v>
      </c>
      <c r="AC5695" s="2" t="s">
        <v>39</v>
      </c>
      <c r="AD5695" s="2" t="s">
        <v>46</v>
      </c>
      <c r="AE5695" s="2" t="s">
        <v>41</v>
      </c>
      <c r="AF5695" s="2" t="s">
        <v>59</v>
      </c>
      <c r="AG5695" s="4" t="s">
        <v>59</v>
      </c>
      <c r="AH5695" s="3" t="s">
        <v>59</v>
      </c>
    </row>
    <row r="5696" spans="1:35" ht="15" x14ac:dyDescent="0.25">
      <c r="A5696" s="2">
        <v>5695</v>
      </c>
      <c r="B5696" s="2">
        <v>32</v>
      </c>
      <c r="C5696" s="2" t="s">
        <v>61</v>
      </c>
      <c r="D5696" s="2" t="s">
        <v>57</v>
      </c>
      <c r="E5696" s="2">
        <v>4</v>
      </c>
      <c r="F5696" s="2">
        <v>0</v>
      </c>
      <c r="G5696" s="2">
        <v>3</v>
      </c>
      <c r="H5696" s="2" t="s">
        <v>43</v>
      </c>
      <c r="I5696" s="2" t="s">
        <v>79</v>
      </c>
      <c r="J5696" s="6">
        <v>709.52149999999995</v>
      </c>
      <c r="K5696" s="6">
        <v>362.69511111111109</v>
      </c>
      <c r="L5696" s="2" t="s">
        <v>44</v>
      </c>
      <c r="M5696" s="2" t="s">
        <v>37</v>
      </c>
      <c r="N5696" s="6">
        <v>0</v>
      </c>
      <c r="O5696" s="6">
        <v>1111.1111111111111</v>
      </c>
      <c r="P5696" s="6">
        <v>281.33800000000002</v>
      </c>
      <c r="Q5696" s="6">
        <v>0</v>
      </c>
      <c r="R5696" s="6">
        <v>0</v>
      </c>
      <c r="S5696" s="6">
        <v>0</v>
      </c>
      <c r="T5696" s="6">
        <v>0</v>
      </c>
      <c r="U5696" s="6">
        <v>0</v>
      </c>
      <c r="V5696" s="6">
        <v>25.333333333333332</v>
      </c>
      <c r="W5696" s="6">
        <v>0</v>
      </c>
      <c r="X5696" s="6">
        <v>0</v>
      </c>
      <c r="Y5696" s="6">
        <v>540.2553403954156</v>
      </c>
      <c r="Z5696" s="2">
        <v>24</v>
      </c>
      <c r="AA5696" s="6">
        <v>26.971762703472372</v>
      </c>
      <c r="AB5696" s="2" t="s">
        <v>38</v>
      </c>
      <c r="AC5696" s="2" t="s">
        <v>50</v>
      </c>
      <c r="AD5696" s="2" t="s">
        <v>46</v>
      </c>
      <c r="AE5696" s="2" t="s">
        <v>41</v>
      </c>
      <c r="AF5696" s="2">
        <v>1</v>
      </c>
      <c r="AG5696" s="8">
        <v>0.14335028827190399</v>
      </c>
      <c r="AH5696" s="3">
        <v>420.89700317382813</v>
      </c>
      <c r="AI5696" s="9">
        <v>0.21928735077381131</v>
      </c>
    </row>
    <row r="5697" spans="1:35" ht="15" x14ac:dyDescent="0.25">
      <c r="A5697" s="2">
        <v>5696</v>
      </c>
      <c r="B5697" s="2">
        <v>50</v>
      </c>
      <c r="C5697" s="2" t="s">
        <v>47</v>
      </c>
      <c r="D5697" s="2" t="s">
        <v>57</v>
      </c>
      <c r="E5697" s="2">
        <v>0</v>
      </c>
      <c r="F5697" s="2">
        <v>1</v>
      </c>
      <c r="G5697" s="2">
        <v>3</v>
      </c>
      <c r="H5697" s="2" t="s">
        <v>34</v>
      </c>
      <c r="I5697" s="2" t="s">
        <v>49</v>
      </c>
      <c r="J5697" s="6">
        <v>361.12150000000003</v>
      </c>
      <c r="K5697" s="6">
        <v>251.49066666666667</v>
      </c>
      <c r="L5697" s="2" t="s">
        <v>44</v>
      </c>
      <c r="M5697" s="2" t="s">
        <v>51</v>
      </c>
      <c r="N5697" s="6">
        <v>0</v>
      </c>
      <c r="O5697" s="6">
        <v>0</v>
      </c>
      <c r="P5697" s="6">
        <v>139.77711111111111</v>
      </c>
      <c r="Q5697" s="6">
        <v>0</v>
      </c>
      <c r="R5697" s="6">
        <v>0</v>
      </c>
      <c r="S5697" s="6">
        <v>0</v>
      </c>
      <c r="T5697" s="6">
        <v>0</v>
      </c>
      <c r="U5697" s="6">
        <v>0</v>
      </c>
      <c r="V5697" s="6">
        <v>9.5555555555555554</v>
      </c>
      <c r="W5697" s="6">
        <v>0</v>
      </c>
      <c r="X5697" s="6">
        <v>0</v>
      </c>
      <c r="Y5697" s="6">
        <v>225.02180162999008</v>
      </c>
      <c r="Z5697" s="2">
        <v>24</v>
      </c>
      <c r="AA5697" s="6">
        <v>11.234011369938189</v>
      </c>
      <c r="AB5697" s="2" t="s">
        <v>38</v>
      </c>
      <c r="AC5697" s="2" t="s">
        <v>39</v>
      </c>
      <c r="AD5697" s="2" t="s">
        <v>46</v>
      </c>
      <c r="AE5697" s="2" t="s">
        <v>64</v>
      </c>
      <c r="AF5697" s="2">
        <v>0</v>
      </c>
      <c r="AG5697" s="8">
        <v>0.21758691966533661</v>
      </c>
      <c r="AH5697" s="3">
        <v>384.6947021484375</v>
      </c>
      <c r="AI5697" s="9">
        <v>0.37905573844909668</v>
      </c>
    </row>
    <row r="5698" spans="1:35" ht="15" x14ac:dyDescent="0.25">
      <c r="A5698" s="2">
        <v>5697</v>
      </c>
      <c r="B5698" s="2">
        <v>50</v>
      </c>
      <c r="C5698" s="2" t="s">
        <v>32</v>
      </c>
      <c r="D5698" s="2" t="s">
        <v>33</v>
      </c>
      <c r="E5698" s="2">
        <v>0</v>
      </c>
      <c r="F5698" s="2">
        <v>2</v>
      </c>
      <c r="G5698" s="2">
        <v>4</v>
      </c>
      <c r="H5698" s="2" t="s">
        <v>52</v>
      </c>
      <c r="I5698" s="2" t="s">
        <v>35</v>
      </c>
      <c r="J5698" s="6">
        <v>1569.7445</v>
      </c>
      <c r="K5698" s="6">
        <v>1640.9004444444445</v>
      </c>
      <c r="L5698" s="2" t="s">
        <v>44</v>
      </c>
      <c r="M5698" s="2" t="s">
        <v>37</v>
      </c>
      <c r="N5698" s="6">
        <v>0</v>
      </c>
      <c r="O5698" s="6">
        <v>484.88888888888891</v>
      </c>
      <c r="P5698" s="6">
        <v>236.76977777777779</v>
      </c>
      <c r="Q5698" s="6">
        <v>0</v>
      </c>
      <c r="R5698" s="6">
        <v>0</v>
      </c>
      <c r="S5698" s="6">
        <v>0</v>
      </c>
      <c r="T5698" s="6">
        <v>0</v>
      </c>
      <c r="U5698" s="6">
        <v>0</v>
      </c>
      <c r="V5698" s="6">
        <v>123.77777777777777</v>
      </c>
      <c r="W5698" s="6">
        <v>0</v>
      </c>
      <c r="X5698" s="6">
        <v>0</v>
      </c>
      <c r="Y5698" s="6">
        <v>995.87555511770836</v>
      </c>
      <c r="Z5698" s="2">
        <v>36</v>
      </c>
      <c r="AA5698" s="6">
        <v>36.003286973166141</v>
      </c>
      <c r="AB5698" s="2" t="s">
        <v>38</v>
      </c>
      <c r="AC5698" s="2" t="s">
        <v>50</v>
      </c>
      <c r="AD5698" s="2" t="s">
        <v>40</v>
      </c>
      <c r="AE5698" s="2" t="s">
        <v>41</v>
      </c>
      <c r="AF5698" s="2">
        <v>1</v>
      </c>
      <c r="AG5698" s="8">
        <v>2.406574226915836E-2</v>
      </c>
      <c r="AH5698" s="3">
        <v>678.10498046875</v>
      </c>
      <c r="AI5698" s="9">
        <v>3.8265325129032142E-2</v>
      </c>
    </row>
    <row r="5699" spans="1:35" ht="15" x14ac:dyDescent="0.25">
      <c r="A5699" s="2">
        <v>5698</v>
      </c>
      <c r="B5699" s="2">
        <v>29</v>
      </c>
      <c r="C5699" s="2" t="s">
        <v>61</v>
      </c>
      <c r="D5699" s="2" t="s">
        <v>57</v>
      </c>
      <c r="E5699" s="2">
        <v>1</v>
      </c>
      <c r="F5699" s="2">
        <v>1</v>
      </c>
      <c r="G5699" s="2">
        <v>2</v>
      </c>
      <c r="H5699" s="2" t="s">
        <v>34</v>
      </c>
      <c r="I5699" s="2" t="s">
        <v>35</v>
      </c>
      <c r="J5699" s="6">
        <v>862.52250000000004</v>
      </c>
      <c r="K5699" s="6">
        <v>391.47644444444444</v>
      </c>
      <c r="L5699" s="2" t="s">
        <v>44</v>
      </c>
      <c r="M5699" s="2" t="s">
        <v>45</v>
      </c>
      <c r="N5699" s="6">
        <v>0</v>
      </c>
      <c r="O5699" s="6">
        <v>0</v>
      </c>
      <c r="P5699" s="6">
        <v>387.0817777777778</v>
      </c>
      <c r="Q5699" s="6">
        <v>0</v>
      </c>
      <c r="R5699" s="6">
        <v>0</v>
      </c>
      <c r="S5699" s="6">
        <v>0</v>
      </c>
      <c r="T5699" s="6">
        <v>0</v>
      </c>
      <c r="U5699" s="6">
        <v>0</v>
      </c>
      <c r="V5699" s="6">
        <v>0</v>
      </c>
      <c r="W5699" s="6">
        <v>0</v>
      </c>
      <c r="X5699" s="6">
        <v>0</v>
      </c>
      <c r="Y5699" s="6">
        <v>944.53344924420742</v>
      </c>
      <c r="Z5699" s="2">
        <v>36</v>
      </c>
      <c r="AA5699" s="6">
        <v>34.147146853980416</v>
      </c>
      <c r="AB5699" s="2" t="s">
        <v>55</v>
      </c>
      <c r="AC5699" s="2" t="s">
        <v>83</v>
      </c>
      <c r="AD5699" s="2" t="s">
        <v>40</v>
      </c>
      <c r="AE5699" s="2" t="s">
        <v>41</v>
      </c>
      <c r="AF5699" s="2">
        <v>1</v>
      </c>
      <c r="AG5699" s="8">
        <v>9.08021479845047E-2</v>
      </c>
      <c r="AH5699" s="3">
        <v>457.83352661132813</v>
      </c>
      <c r="AI5699" s="9">
        <v>0.1175475791096687</v>
      </c>
    </row>
    <row r="5700" spans="1:35" ht="15" x14ac:dyDescent="0.25">
      <c r="A5700" s="2">
        <v>5699</v>
      </c>
      <c r="B5700" s="2">
        <v>30</v>
      </c>
      <c r="C5700" s="2" t="s">
        <v>32</v>
      </c>
      <c r="D5700" s="2" t="s">
        <v>57</v>
      </c>
      <c r="E5700" s="2">
        <v>1</v>
      </c>
      <c r="F5700" s="2">
        <v>0</v>
      </c>
      <c r="G5700" s="2">
        <v>2</v>
      </c>
      <c r="H5700" s="2" t="s">
        <v>34</v>
      </c>
      <c r="I5700" s="2" t="s">
        <v>49</v>
      </c>
      <c r="J5700" s="6">
        <v>673.90425000000005</v>
      </c>
      <c r="K5700" s="6">
        <v>821.30666666666662</v>
      </c>
      <c r="L5700" s="2" t="s">
        <v>44</v>
      </c>
      <c r="M5700" s="2" t="s">
        <v>45</v>
      </c>
      <c r="N5700" s="6">
        <v>0</v>
      </c>
      <c r="O5700" s="6">
        <v>0</v>
      </c>
      <c r="P5700" s="6">
        <v>322.15911111111109</v>
      </c>
      <c r="Q5700" s="6">
        <v>0</v>
      </c>
      <c r="R5700" s="6">
        <v>0</v>
      </c>
      <c r="S5700" s="6">
        <v>0</v>
      </c>
      <c r="T5700" s="6">
        <v>0</v>
      </c>
      <c r="U5700" s="6">
        <v>0</v>
      </c>
      <c r="V5700" s="6">
        <v>141.33333333333334</v>
      </c>
      <c r="W5700" s="6">
        <v>0</v>
      </c>
      <c r="X5700" s="6">
        <v>0</v>
      </c>
      <c r="Y5700" s="6">
        <v>351.51216929280264</v>
      </c>
      <c r="Z5700" s="2">
        <v>36</v>
      </c>
      <c r="AA5700" s="6">
        <v>12.708006979961562</v>
      </c>
      <c r="AB5700" s="2" t="s">
        <v>38</v>
      </c>
      <c r="AC5700" s="2" t="s">
        <v>50</v>
      </c>
      <c r="AD5700" s="2" t="s">
        <v>46</v>
      </c>
      <c r="AE5700" s="2" t="s">
        <v>69</v>
      </c>
      <c r="AF5700" s="2">
        <v>0</v>
      </c>
      <c r="AG5700" s="8">
        <v>0.14639098942279821</v>
      </c>
      <c r="AH5700" s="3">
        <v>383.19711303710938</v>
      </c>
      <c r="AI5700" s="9">
        <v>0.21020996570587161</v>
      </c>
    </row>
    <row r="5701" spans="1:35" x14ac:dyDescent="0.2">
      <c r="A5701" s="2">
        <v>5700</v>
      </c>
      <c r="B5701" s="2">
        <v>34</v>
      </c>
      <c r="C5701" s="2" t="s">
        <v>32</v>
      </c>
      <c r="D5701" s="2" t="s">
        <v>57</v>
      </c>
      <c r="E5701" s="2">
        <v>1</v>
      </c>
      <c r="F5701" s="2">
        <v>0</v>
      </c>
      <c r="G5701" s="2">
        <v>3</v>
      </c>
      <c r="H5701" s="2" t="s">
        <v>34</v>
      </c>
      <c r="I5701" s="2" t="s">
        <v>35</v>
      </c>
      <c r="J5701" s="6">
        <v>1179.88625</v>
      </c>
      <c r="K5701" s="6">
        <v>686.91711111111113</v>
      </c>
      <c r="L5701" s="2" t="s">
        <v>44</v>
      </c>
      <c r="M5701" s="2" t="s">
        <v>37</v>
      </c>
      <c r="N5701" s="6">
        <v>0</v>
      </c>
      <c r="O5701" s="6">
        <v>88.888888888888886</v>
      </c>
      <c r="P5701" s="6">
        <v>420.19044444444444</v>
      </c>
      <c r="Q5701" s="6">
        <v>0</v>
      </c>
      <c r="R5701" s="6">
        <v>0</v>
      </c>
      <c r="S5701" s="6">
        <v>0</v>
      </c>
      <c r="T5701" s="6">
        <v>0</v>
      </c>
      <c r="U5701" s="6">
        <v>0</v>
      </c>
      <c r="V5701" s="6">
        <v>50.444444444444443</v>
      </c>
      <c r="W5701" s="6">
        <v>0</v>
      </c>
      <c r="X5701" s="6">
        <v>0</v>
      </c>
      <c r="Y5701" s="6">
        <v>1257.5935995260656</v>
      </c>
      <c r="Z5701" s="2">
        <v>36</v>
      </c>
      <c r="AA5701" s="6">
        <v>45.465021233503727</v>
      </c>
      <c r="AB5701" s="2" t="s">
        <v>55</v>
      </c>
      <c r="AC5701" s="2" t="s">
        <v>50</v>
      </c>
      <c r="AD5701" s="2" t="s">
        <v>46</v>
      </c>
      <c r="AE5701" s="2" t="s">
        <v>70</v>
      </c>
      <c r="AF5701" s="2" t="s">
        <v>59</v>
      </c>
      <c r="AG5701" s="4" t="s">
        <v>59</v>
      </c>
      <c r="AH5701" s="3" t="s">
        <v>59</v>
      </c>
    </row>
    <row r="5702" spans="1:35" ht="15" x14ac:dyDescent="0.25">
      <c r="A5702" s="2">
        <v>5701</v>
      </c>
      <c r="B5702" s="2">
        <v>64</v>
      </c>
      <c r="C5702" s="2" t="s">
        <v>32</v>
      </c>
      <c r="D5702" s="2" t="s">
        <v>33</v>
      </c>
      <c r="E5702" s="2">
        <v>0</v>
      </c>
      <c r="F5702" s="2">
        <v>0</v>
      </c>
      <c r="G5702" s="2">
        <v>3</v>
      </c>
      <c r="H5702" s="2" t="s">
        <v>53</v>
      </c>
      <c r="I5702" s="2" t="s">
        <v>35</v>
      </c>
      <c r="J5702" s="6">
        <v>1221.1115</v>
      </c>
      <c r="K5702" s="6">
        <v>816.44044444444444</v>
      </c>
      <c r="L5702" s="2" t="s">
        <v>73</v>
      </c>
      <c r="M5702" s="2" t="s">
        <v>37</v>
      </c>
      <c r="N5702" s="6">
        <v>0</v>
      </c>
      <c r="O5702" s="6">
        <v>0</v>
      </c>
      <c r="P5702" s="6">
        <v>441.52955555555553</v>
      </c>
      <c r="Q5702" s="6">
        <v>0</v>
      </c>
      <c r="R5702" s="6">
        <v>0</v>
      </c>
      <c r="S5702" s="6">
        <v>0</v>
      </c>
      <c r="T5702" s="6">
        <v>0</v>
      </c>
      <c r="U5702" s="6">
        <v>0</v>
      </c>
      <c r="V5702" s="6">
        <v>50.222222222222221</v>
      </c>
      <c r="W5702" s="6">
        <v>0</v>
      </c>
      <c r="X5702" s="6">
        <v>0</v>
      </c>
      <c r="Y5702" s="6">
        <v>594.58400417655378</v>
      </c>
      <c r="Z5702" s="2">
        <v>3</v>
      </c>
      <c r="AA5702" s="6">
        <v>204.17001544658666</v>
      </c>
      <c r="AB5702" s="2" t="s">
        <v>38</v>
      </c>
      <c r="AC5702" s="2" t="s">
        <v>72</v>
      </c>
      <c r="AD5702" s="2" t="s">
        <v>40</v>
      </c>
      <c r="AE5702" s="2" t="s">
        <v>41</v>
      </c>
      <c r="AF5702" s="2">
        <v>1</v>
      </c>
      <c r="AG5702" s="8">
        <v>4.3031655251979828E-2</v>
      </c>
      <c r="AH5702" s="3">
        <v>548.84417724609375</v>
      </c>
      <c r="AI5702" s="9">
        <v>7.5498878955841064E-2</v>
      </c>
    </row>
    <row r="5703" spans="1:35" x14ac:dyDescent="0.2">
      <c r="A5703" s="2">
        <v>5702</v>
      </c>
      <c r="B5703" s="2">
        <v>45</v>
      </c>
      <c r="C5703" s="2" t="s">
        <v>61</v>
      </c>
      <c r="D5703" s="2" t="s">
        <v>57</v>
      </c>
      <c r="E5703" s="2">
        <v>0</v>
      </c>
      <c r="F5703" s="2">
        <v>0</v>
      </c>
      <c r="G5703" s="2">
        <v>2</v>
      </c>
      <c r="H5703" s="2" t="s">
        <v>58</v>
      </c>
      <c r="I5703" s="2" t="s">
        <v>66</v>
      </c>
      <c r="J5703" s="6">
        <v>311.90875</v>
      </c>
      <c r="K5703" s="6">
        <v>311.70377777777776</v>
      </c>
      <c r="L5703" s="2" t="s">
        <v>44</v>
      </c>
      <c r="M5703" s="2" t="s">
        <v>37</v>
      </c>
      <c r="N5703" s="6">
        <v>0</v>
      </c>
      <c r="O5703" s="6">
        <v>0</v>
      </c>
      <c r="P5703" s="6">
        <v>193.05955555555556</v>
      </c>
      <c r="Q5703" s="6">
        <v>0</v>
      </c>
      <c r="R5703" s="6">
        <v>0</v>
      </c>
      <c r="S5703" s="6">
        <v>0</v>
      </c>
      <c r="T5703" s="6">
        <v>0</v>
      </c>
      <c r="U5703" s="6">
        <v>134.22222222222223</v>
      </c>
      <c r="V5703" s="6">
        <v>46.222222222222221</v>
      </c>
      <c r="W5703" s="6">
        <v>0</v>
      </c>
      <c r="X5703" s="6">
        <v>0</v>
      </c>
      <c r="Y5703" s="6">
        <v>202.64715154206476</v>
      </c>
      <c r="Z5703" s="2">
        <v>48</v>
      </c>
      <c r="AA5703" s="6">
        <v>5.9527599971433398</v>
      </c>
      <c r="AB5703" s="2" t="s">
        <v>55</v>
      </c>
      <c r="AC5703" s="2" t="s">
        <v>39</v>
      </c>
      <c r="AD5703" s="2" t="s">
        <v>46</v>
      </c>
      <c r="AE5703" s="2" t="s">
        <v>41</v>
      </c>
      <c r="AF5703" s="2" t="s">
        <v>59</v>
      </c>
      <c r="AG5703" s="4" t="s">
        <v>59</v>
      </c>
      <c r="AH5703" s="3" t="s">
        <v>59</v>
      </c>
    </row>
    <row r="5704" spans="1:35" x14ac:dyDescent="0.2">
      <c r="A5704" s="2">
        <v>5703</v>
      </c>
      <c r="B5704" s="2">
        <v>49</v>
      </c>
      <c r="C5704" s="2" t="s">
        <v>61</v>
      </c>
      <c r="D5704" s="2" t="s">
        <v>65</v>
      </c>
      <c r="E5704" s="2">
        <v>2</v>
      </c>
      <c r="F5704" s="2">
        <v>0</v>
      </c>
      <c r="G5704" s="2">
        <v>3</v>
      </c>
      <c r="H5704" s="2" t="s">
        <v>58</v>
      </c>
      <c r="I5704" s="2" t="s">
        <v>49</v>
      </c>
      <c r="J5704" s="6">
        <v>1206.4757500000001</v>
      </c>
      <c r="K5704" s="6">
        <v>749.98155555555559</v>
      </c>
      <c r="L5704" s="2" t="s">
        <v>44</v>
      </c>
      <c r="M5704" s="2" t="s">
        <v>45</v>
      </c>
      <c r="N5704" s="6">
        <v>0</v>
      </c>
      <c r="O5704" s="6">
        <v>0</v>
      </c>
      <c r="P5704" s="6">
        <v>581.69066666666663</v>
      </c>
      <c r="Q5704" s="6">
        <v>55.555555555555557</v>
      </c>
      <c r="R5704" s="6">
        <v>0</v>
      </c>
      <c r="S5704" s="6">
        <v>0</v>
      </c>
      <c r="T5704" s="6">
        <v>0</v>
      </c>
      <c r="U5704" s="6">
        <v>0</v>
      </c>
      <c r="V5704" s="6">
        <v>225.33333333333334</v>
      </c>
      <c r="W5704" s="6">
        <v>0</v>
      </c>
      <c r="X5704" s="6">
        <v>0</v>
      </c>
      <c r="Y5704" s="6">
        <v>848.06940444632335</v>
      </c>
      <c r="Z5704" s="2">
        <v>24</v>
      </c>
      <c r="AA5704" s="6">
        <v>42.339103424798779</v>
      </c>
      <c r="AB5704" s="2" t="s">
        <v>38</v>
      </c>
      <c r="AC5704" s="2" t="s">
        <v>62</v>
      </c>
      <c r="AD5704" s="2" t="s">
        <v>40</v>
      </c>
      <c r="AE5704" s="2" t="s">
        <v>41</v>
      </c>
      <c r="AF5704" s="2" t="s">
        <v>59</v>
      </c>
      <c r="AG5704" s="4" t="s">
        <v>59</v>
      </c>
      <c r="AH5704" s="3" t="s">
        <v>59</v>
      </c>
    </row>
    <row r="5705" spans="1:35" ht="15" x14ac:dyDescent="0.25">
      <c r="A5705" s="2">
        <v>5704</v>
      </c>
      <c r="B5705" s="2">
        <v>24</v>
      </c>
      <c r="C5705" s="2" t="s">
        <v>61</v>
      </c>
      <c r="D5705" s="2" t="s">
        <v>57</v>
      </c>
      <c r="E5705" s="2">
        <v>3</v>
      </c>
      <c r="F5705" s="2">
        <v>1</v>
      </c>
      <c r="G5705" s="2">
        <v>3</v>
      </c>
      <c r="H5705" s="2" t="s">
        <v>34</v>
      </c>
      <c r="I5705" s="2" t="s">
        <v>35</v>
      </c>
      <c r="J5705" s="6">
        <v>78.076999999999998</v>
      </c>
      <c r="K5705" s="6">
        <v>51.116888888888887</v>
      </c>
      <c r="L5705" s="2" t="s">
        <v>44</v>
      </c>
      <c r="M5705" s="2" t="s">
        <v>37</v>
      </c>
      <c r="N5705" s="6">
        <v>0</v>
      </c>
      <c r="O5705" s="6">
        <v>2222.2222222222222</v>
      </c>
      <c r="P5705" s="6">
        <v>14.829111111111111</v>
      </c>
      <c r="Q5705" s="6">
        <v>0</v>
      </c>
      <c r="R5705" s="6">
        <v>0</v>
      </c>
      <c r="S5705" s="6">
        <v>0</v>
      </c>
      <c r="T5705" s="6">
        <v>111.11111111111111</v>
      </c>
      <c r="U5705" s="6">
        <v>0</v>
      </c>
      <c r="V5705" s="6">
        <v>118</v>
      </c>
      <c r="W5705" s="6">
        <v>0</v>
      </c>
      <c r="X5705" s="6">
        <v>0</v>
      </c>
      <c r="Y5705" s="6">
        <v>68.138249277976215</v>
      </c>
      <c r="Z5705" s="2">
        <v>48</v>
      </c>
      <c r="AA5705" s="6">
        <v>2.0015610458414099</v>
      </c>
      <c r="AB5705" s="2" t="s">
        <v>55</v>
      </c>
      <c r="AC5705" s="2" t="s">
        <v>50</v>
      </c>
      <c r="AD5705" s="2" t="s">
        <v>46</v>
      </c>
      <c r="AE5705" s="2" t="s">
        <v>41</v>
      </c>
      <c r="AF5705" s="2">
        <v>0</v>
      </c>
      <c r="AG5705" s="8">
        <v>0.32900670170784002</v>
      </c>
      <c r="AH5705" s="3">
        <v>357.40536499023438</v>
      </c>
      <c r="AI5705" s="9">
        <v>0.54045784473419189</v>
      </c>
    </row>
    <row r="5706" spans="1:35" ht="15" x14ac:dyDescent="0.25">
      <c r="A5706" s="2">
        <v>5705</v>
      </c>
      <c r="B5706" s="2">
        <v>35</v>
      </c>
      <c r="C5706" s="2" t="s">
        <v>47</v>
      </c>
      <c r="D5706" s="2" t="s">
        <v>33</v>
      </c>
      <c r="E5706" s="2">
        <v>2</v>
      </c>
      <c r="F5706" s="2">
        <v>2</v>
      </c>
      <c r="G5706" s="2">
        <v>2</v>
      </c>
      <c r="H5706" s="2" t="s">
        <v>58</v>
      </c>
      <c r="I5706" s="2" t="s">
        <v>49</v>
      </c>
      <c r="J5706" s="6">
        <v>742.97749999999996</v>
      </c>
      <c r="K5706" s="6">
        <v>386.63377777777777</v>
      </c>
      <c r="L5706" s="2" t="s">
        <v>44</v>
      </c>
      <c r="M5706" s="2" t="s">
        <v>37</v>
      </c>
      <c r="N5706" s="6">
        <v>0</v>
      </c>
      <c r="O5706" s="6">
        <v>0</v>
      </c>
      <c r="P5706" s="6">
        <v>440.75288888888889</v>
      </c>
      <c r="Q5706" s="6">
        <v>0</v>
      </c>
      <c r="R5706" s="6">
        <v>0</v>
      </c>
      <c r="S5706" s="6">
        <v>0</v>
      </c>
      <c r="T5706" s="6">
        <v>0</v>
      </c>
      <c r="U5706" s="6">
        <v>0</v>
      </c>
      <c r="V5706" s="6">
        <v>24.222222222222221</v>
      </c>
      <c r="W5706" s="6">
        <v>261.77777777777777</v>
      </c>
      <c r="X5706" s="6">
        <v>0</v>
      </c>
      <c r="Y5706" s="6">
        <v>778.00255974674519</v>
      </c>
      <c r="Z5706" s="2">
        <v>36</v>
      </c>
      <c r="AA5706" s="6">
        <v>28.126656267920104</v>
      </c>
      <c r="AB5706" s="2" t="s">
        <v>38</v>
      </c>
      <c r="AC5706" s="2" t="s">
        <v>60</v>
      </c>
      <c r="AD5706" s="2" t="s">
        <v>40</v>
      </c>
      <c r="AE5706" s="2" t="s">
        <v>41</v>
      </c>
      <c r="AF5706" s="2">
        <v>1</v>
      </c>
      <c r="AG5706" s="8">
        <v>0.11744688451290131</v>
      </c>
      <c r="AH5706" s="3">
        <v>458.59893798828119</v>
      </c>
      <c r="AI5706" s="9">
        <v>0.1666428744792938</v>
      </c>
    </row>
    <row r="5707" spans="1:35" ht="15" x14ac:dyDescent="0.25">
      <c r="A5707" s="2">
        <v>5706</v>
      </c>
      <c r="B5707" s="2">
        <v>21</v>
      </c>
      <c r="C5707" s="2" t="s">
        <v>32</v>
      </c>
      <c r="D5707" s="2" t="s">
        <v>57</v>
      </c>
      <c r="E5707" s="2">
        <v>0</v>
      </c>
      <c r="F5707" s="2">
        <v>0</v>
      </c>
      <c r="G5707" s="2">
        <v>3</v>
      </c>
      <c r="H5707" s="2" t="s">
        <v>52</v>
      </c>
      <c r="I5707" s="2" t="s">
        <v>49</v>
      </c>
      <c r="J5707" s="6">
        <v>205.23099999999999</v>
      </c>
      <c r="K5707" s="6">
        <v>133.30977777777778</v>
      </c>
      <c r="L5707" s="2" t="s">
        <v>44</v>
      </c>
      <c r="M5707" s="2" t="s">
        <v>51</v>
      </c>
      <c r="N5707" s="6">
        <v>0</v>
      </c>
      <c r="O5707" s="6">
        <v>0</v>
      </c>
      <c r="P5707" s="6">
        <v>68.584888888888884</v>
      </c>
      <c r="Q5707" s="6">
        <v>0</v>
      </c>
      <c r="R5707" s="6">
        <v>0</v>
      </c>
      <c r="S5707" s="6">
        <v>0</v>
      </c>
      <c r="T5707" s="6">
        <v>40</v>
      </c>
      <c r="U5707" s="6">
        <v>0</v>
      </c>
      <c r="V5707" s="6">
        <v>30.222222222222221</v>
      </c>
      <c r="W5707" s="6">
        <v>0</v>
      </c>
      <c r="X5707" s="6">
        <v>0</v>
      </c>
      <c r="Y5707" s="6">
        <v>207.94098779899085</v>
      </c>
      <c r="Z5707" s="2">
        <v>36</v>
      </c>
      <c r="AA5707" s="6">
        <v>7.517564839038374</v>
      </c>
      <c r="AB5707" s="2" t="s">
        <v>68</v>
      </c>
      <c r="AC5707" s="2" t="s">
        <v>39</v>
      </c>
      <c r="AD5707" s="2" t="s">
        <v>77</v>
      </c>
      <c r="AE5707" s="2" t="s">
        <v>41</v>
      </c>
      <c r="AF5707" s="2">
        <v>0</v>
      </c>
      <c r="AG5707" s="8">
        <v>0.26937800645828253</v>
      </c>
      <c r="AH5707" s="3">
        <v>315.102294921875</v>
      </c>
      <c r="AI5707" s="9">
        <v>0.42403003573417658</v>
      </c>
    </row>
    <row r="5708" spans="1:35" ht="15" x14ac:dyDescent="0.25">
      <c r="A5708" s="2">
        <v>5707</v>
      </c>
      <c r="B5708" s="2">
        <v>38</v>
      </c>
      <c r="C5708" s="2" t="s">
        <v>61</v>
      </c>
      <c r="D5708" s="2" t="s">
        <v>57</v>
      </c>
      <c r="E5708" s="2">
        <v>1</v>
      </c>
      <c r="F5708" s="2">
        <v>0</v>
      </c>
      <c r="G5708" s="2">
        <v>3</v>
      </c>
      <c r="H5708" s="2" t="s">
        <v>34</v>
      </c>
      <c r="I5708" s="2" t="s">
        <v>49</v>
      </c>
      <c r="J5708" s="6">
        <v>124.01975</v>
      </c>
      <c r="K5708" s="6">
        <v>93.356666666666669</v>
      </c>
      <c r="L5708" s="2" t="s">
        <v>36</v>
      </c>
      <c r="M5708" s="2" t="s">
        <v>45</v>
      </c>
      <c r="N5708" s="6">
        <v>0</v>
      </c>
      <c r="O5708" s="6">
        <v>0</v>
      </c>
      <c r="P5708" s="6">
        <v>65.614222222222224</v>
      </c>
      <c r="Q5708" s="6">
        <v>0</v>
      </c>
      <c r="R5708" s="6">
        <v>0</v>
      </c>
      <c r="S5708" s="6">
        <v>0</v>
      </c>
      <c r="T5708" s="6">
        <v>355.55555555555554</v>
      </c>
      <c r="U5708" s="6">
        <v>0</v>
      </c>
      <c r="V5708" s="6">
        <v>30.222222222222221</v>
      </c>
      <c r="W5708" s="6">
        <v>0</v>
      </c>
      <c r="X5708" s="6">
        <v>0</v>
      </c>
      <c r="Y5708" s="6">
        <v>84.66998562735732</v>
      </c>
      <c r="Z5708" s="2">
        <v>18</v>
      </c>
      <c r="AA5708" s="6">
        <v>5.4024346250028827</v>
      </c>
      <c r="AB5708" s="2" t="s">
        <v>38</v>
      </c>
      <c r="AC5708" s="2" t="s">
        <v>39</v>
      </c>
      <c r="AD5708" s="2" t="s">
        <v>40</v>
      </c>
      <c r="AE5708" s="2" t="s">
        <v>67</v>
      </c>
      <c r="AF5708" s="2">
        <v>0</v>
      </c>
      <c r="AG5708" s="8">
        <v>0.31595307588577271</v>
      </c>
      <c r="AH5708" s="3">
        <v>292.42169189453119</v>
      </c>
      <c r="AI5708" s="9">
        <v>0.49299907684326172</v>
      </c>
    </row>
    <row r="5709" spans="1:35" ht="15" x14ac:dyDescent="0.25">
      <c r="A5709" s="2">
        <v>5708</v>
      </c>
      <c r="B5709" s="2">
        <v>35</v>
      </c>
      <c r="C5709" s="2" t="s">
        <v>47</v>
      </c>
      <c r="D5709" s="2" t="s">
        <v>33</v>
      </c>
      <c r="E5709" s="2">
        <v>0</v>
      </c>
      <c r="F5709" s="2">
        <v>0</v>
      </c>
      <c r="G5709" s="2">
        <v>3</v>
      </c>
      <c r="H5709" s="2" t="s">
        <v>34</v>
      </c>
      <c r="I5709" s="2" t="s">
        <v>35</v>
      </c>
      <c r="J5709" s="6">
        <v>605.38049999999998</v>
      </c>
      <c r="K5709" s="6">
        <v>500.82755555555553</v>
      </c>
      <c r="L5709" s="2" t="s">
        <v>44</v>
      </c>
      <c r="M5709" s="2" t="s">
        <v>37</v>
      </c>
      <c r="N5709" s="6">
        <v>0</v>
      </c>
      <c r="O5709" s="6">
        <v>3333.3333333333335</v>
      </c>
      <c r="P5709" s="6">
        <v>339.14022222222223</v>
      </c>
      <c r="Q5709" s="6">
        <v>0</v>
      </c>
      <c r="R5709" s="6">
        <v>0</v>
      </c>
      <c r="S5709" s="6">
        <v>0</v>
      </c>
      <c r="T5709" s="6">
        <v>766.66666666666663</v>
      </c>
      <c r="U5709" s="6">
        <v>0</v>
      </c>
      <c r="V5709" s="6">
        <v>10.888888888888889</v>
      </c>
      <c r="W5709" s="6">
        <v>1173.3333333333333</v>
      </c>
      <c r="X5709" s="6">
        <v>0</v>
      </c>
      <c r="Y5709" s="6">
        <v>355.46732726761473</v>
      </c>
      <c r="Z5709" s="2">
        <v>60</v>
      </c>
      <c r="AA5709" s="6">
        <v>9.0265337776786083</v>
      </c>
      <c r="AB5709" s="2" t="s">
        <v>55</v>
      </c>
      <c r="AC5709" s="2" t="s">
        <v>50</v>
      </c>
      <c r="AD5709" s="2" t="s">
        <v>40</v>
      </c>
      <c r="AE5709" s="2" t="s">
        <v>64</v>
      </c>
      <c r="AF5709" s="2">
        <v>1</v>
      </c>
      <c r="AG5709" s="8">
        <v>0.13487030565738681</v>
      </c>
      <c r="AH5709" s="3">
        <v>486.5977783203125</v>
      </c>
      <c r="AI5709" s="9">
        <v>0.25921282172203058</v>
      </c>
    </row>
    <row r="5710" spans="1:35" ht="15" x14ac:dyDescent="0.25">
      <c r="A5710" s="2">
        <v>5709</v>
      </c>
      <c r="B5710" s="2">
        <v>24</v>
      </c>
      <c r="C5710" s="2" t="s">
        <v>32</v>
      </c>
      <c r="D5710" s="2" t="s">
        <v>42</v>
      </c>
      <c r="E5710" s="2">
        <v>1</v>
      </c>
      <c r="F5710" s="2">
        <v>0</v>
      </c>
      <c r="G5710" s="2">
        <v>3</v>
      </c>
      <c r="H5710" s="2" t="s">
        <v>43</v>
      </c>
      <c r="I5710" s="2" t="s">
        <v>49</v>
      </c>
      <c r="J5710" s="6">
        <v>241.584</v>
      </c>
      <c r="K5710" s="6">
        <v>175.58955555555556</v>
      </c>
      <c r="L5710" s="2" t="s">
        <v>44</v>
      </c>
      <c r="M5710" s="2" t="s">
        <v>45</v>
      </c>
      <c r="N5710" s="6">
        <v>0</v>
      </c>
      <c r="O5710" s="6">
        <v>0</v>
      </c>
      <c r="P5710" s="6">
        <v>78.962444444444444</v>
      </c>
      <c r="Q5710" s="6">
        <v>0</v>
      </c>
      <c r="R5710" s="6">
        <v>0</v>
      </c>
      <c r="S5710" s="6">
        <v>0</v>
      </c>
      <c r="T5710" s="6">
        <v>78.466666666666669</v>
      </c>
      <c r="U5710" s="6">
        <v>0</v>
      </c>
      <c r="V5710" s="6">
        <v>42.888888888888886</v>
      </c>
      <c r="W5710" s="6">
        <v>0</v>
      </c>
      <c r="X5710" s="6">
        <v>0</v>
      </c>
      <c r="Y5710" s="6">
        <v>210.97286716714771</v>
      </c>
      <c r="Z5710" s="2">
        <v>48</v>
      </c>
      <c r="AA5710" s="6">
        <v>6.1973278903678208</v>
      </c>
      <c r="AB5710" s="2" t="s">
        <v>38</v>
      </c>
      <c r="AC5710" s="2" t="s">
        <v>62</v>
      </c>
      <c r="AD5710" s="2" t="s">
        <v>40</v>
      </c>
      <c r="AE5710" s="2" t="s">
        <v>41</v>
      </c>
      <c r="AF5710" s="2">
        <v>0</v>
      </c>
      <c r="AG5710" s="8">
        <v>0.24692867696285251</v>
      </c>
      <c r="AH5710" s="3">
        <v>370.7718505859375</v>
      </c>
      <c r="AI5710" s="9">
        <v>0.41742804646491999</v>
      </c>
    </row>
    <row r="5711" spans="1:35" ht="15" x14ac:dyDescent="0.25">
      <c r="A5711" s="2">
        <v>5710</v>
      </c>
      <c r="B5711" s="2">
        <v>61</v>
      </c>
      <c r="C5711" s="2" t="s">
        <v>61</v>
      </c>
      <c r="D5711" s="2" t="s">
        <v>57</v>
      </c>
      <c r="E5711" s="2">
        <v>0</v>
      </c>
      <c r="F5711" s="2">
        <v>0</v>
      </c>
      <c r="G5711" s="2">
        <v>1</v>
      </c>
      <c r="H5711" s="2" t="s">
        <v>58</v>
      </c>
      <c r="I5711" s="2" t="s">
        <v>49</v>
      </c>
      <c r="J5711" s="6">
        <v>328.12950000000001</v>
      </c>
      <c r="K5711" s="6">
        <v>398.26977777777779</v>
      </c>
      <c r="L5711" s="2" t="s">
        <v>44</v>
      </c>
      <c r="M5711" s="2" t="s">
        <v>45</v>
      </c>
      <c r="N5711" s="6">
        <v>0</v>
      </c>
      <c r="O5711" s="6">
        <v>0</v>
      </c>
      <c r="P5711" s="6">
        <v>78.325333333333333</v>
      </c>
      <c r="Q5711" s="6">
        <v>0</v>
      </c>
      <c r="R5711" s="6">
        <v>0</v>
      </c>
      <c r="S5711" s="6">
        <v>0</v>
      </c>
      <c r="T5711" s="6">
        <v>0</v>
      </c>
      <c r="U5711" s="6">
        <v>0</v>
      </c>
      <c r="V5711" s="6">
        <v>168.22222222222223</v>
      </c>
      <c r="W5711" s="6">
        <v>0</v>
      </c>
      <c r="X5711" s="6">
        <v>0</v>
      </c>
      <c r="Y5711" s="6">
        <v>140.31895841056249</v>
      </c>
      <c r="Z5711" s="2">
        <v>36</v>
      </c>
      <c r="AA5711" s="6">
        <v>5.0728664856465198</v>
      </c>
      <c r="AB5711" s="2" t="s">
        <v>55</v>
      </c>
      <c r="AC5711" s="2" t="s">
        <v>62</v>
      </c>
      <c r="AD5711" s="2" t="s">
        <v>40</v>
      </c>
      <c r="AE5711" s="2" t="s">
        <v>41</v>
      </c>
      <c r="AF5711" s="2">
        <v>1</v>
      </c>
      <c r="AG5711" s="8">
        <v>0.22515727579593661</v>
      </c>
      <c r="AH5711" s="3">
        <v>368.18499755859381</v>
      </c>
      <c r="AI5711" s="9">
        <v>0.35979592800140381</v>
      </c>
    </row>
    <row r="5712" spans="1:35" ht="15" x14ac:dyDescent="0.25">
      <c r="A5712" s="2">
        <v>5711</v>
      </c>
      <c r="B5712" s="2">
        <v>43</v>
      </c>
      <c r="C5712" s="2" t="s">
        <v>61</v>
      </c>
      <c r="D5712" s="2" t="s">
        <v>33</v>
      </c>
      <c r="E5712" s="2">
        <v>2</v>
      </c>
      <c r="F5712" s="2">
        <v>1</v>
      </c>
      <c r="G5712" s="2">
        <v>2</v>
      </c>
      <c r="H5712" s="2" t="s">
        <v>53</v>
      </c>
      <c r="I5712" s="2" t="s">
        <v>49</v>
      </c>
      <c r="J5712" s="6">
        <v>464.49950000000001</v>
      </c>
      <c r="K5712" s="6">
        <v>505.01466666666664</v>
      </c>
      <c r="L5712" s="2" t="s">
        <v>44</v>
      </c>
      <c r="M5712" s="2" t="s">
        <v>37</v>
      </c>
      <c r="N5712" s="6">
        <v>0</v>
      </c>
      <c r="O5712" s="6">
        <v>0</v>
      </c>
      <c r="P5712" s="6">
        <v>152.32666666666665</v>
      </c>
      <c r="Q5712" s="6">
        <v>220.66666666666666</v>
      </c>
      <c r="R5712" s="6">
        <v>0</v>
      </c>
      <c r="S5712" s="6">
        <v>0</v>
      </c>
      <c r="T5712" s="6">
        <v>0</v>
      </c>
      <c r="U5712" s="6">
        <v>0</v>
      </c>
      <c r="V5712" s="6">
        <v>19.333333333333332</v>
      </c>
      <c r="W5712" s="6">
        <v>0</v>
      </c>
      <c r="X5712" s="6">
        <v>0</v>
      </c>
      <c r="Y5712" s="6">
        <v>213.99497079343786</v>
      </c>
      <c r="Z5712" s="2">
        <v>24</v>
      </c>
      <c r="AA5712" s="6">
        <v>10.683506742853632</v>
      </c>
      <c r="AB5712" s="2" t="s">
        <v>38</v>
      </c>
      <c r="AC5712" s="2" t="s">
        <v>60</v>
      </c>
      <c r="AD5712" s="2" t="s">
        <v>40</v>
      </c>
      <c r="AE5712" s="2" t="s">
        <v>41</v>
      </c>
      <c r="AF5712" s="2">
        <v>1</v>
      </c>
      <c r="AG5712" s="8">
        <v>0.21554228663444519</v>
      </c>
      <c r="AH5712" s="3">
        <v>356.3389892578125</v>
      </c>
      <c r="AI5712" s="9">
        <v>0.32631745934486389</v>
      </c>
    </row>
    <row r="5713" spans="1:35" ht="15" x14ac:dyDescent="0.25">
      <c r="A5713" s="2">
        <v>5712</v>
      </c>
      <c r="B5713" s="2">
        <v>65</v>
      </c>
      <c r="C5713" s="2" t="s">
        <v>32</v>
      </c>
      <c r="D5713" s="2" t="s">
        <v>57</v>
      </c>
      <c r="E5713" s="2">
        <v>1</v>
      </c>
      <c r="F5713" s="2">
        <v>0</v>
      </c>
      <c r="G5713" s="2">
        <v>3</v>
      </c>
      <c r="H5713" s="2" t="s">
        <v>34</v>
      </c>
      <c r="I5713" s="2" t="s">
        <v>66</v>
      </c>
      <c r="J5713" s="6">
        <v>789.82249999999999</v>
      </c>
      <c r="K5713" s="6">
        <v>531.73622222222218</v>
      </c>
      <c r="L5713" s="2" t="s">
        <v>73</v>
      </c>
      <c r="M5713" s="2" t="s">
        <v>45</v>
      </c>
      <c r="N5713" s="6">
        <v>0</v>
      </c>
      <c r="O5713" s="6">
        <v>2222.2222222222222</v>
      </c>
      <c r="P5713" s="6">
        <v>338.46444444444444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172</v>
      </c>
      <c r="W5713" s="6">
        <v>0</v>
      </c>
      <c r="X5713" s="6">
        <v>0</v>
      </c>
      <c r="Y5713" s="6">
        <v>797.53616376869945</v>
      </c>
      <c r="Z5713" s="2">
        <v>60</v>
      </c>
      <c r="AA5713" s="6">
        <v>20.252176695155459</v>
      </c>
      <c r="AB5713" s="2" t="s">
        <v>55</v>
      </c>
      <c r="AC5713" s="2" t="s">
        <v>39</v>
      </c>
      <c r="AD5713" s="2" t="s">
        <v>40</v>
      </c>
      <c r="AE5713" s="2" t="s">
        <v>41</v>
      </c>
      <c r="AF5713" s="2">
        <v>1</v>
      </c>
      <c r="AG5713" s="8">
        <v>6.9519780576229095E-2</v>
      </c>
      <c r="AH5713" s="3">
        <v>637.61920166015625</v>
      </c>
      <c r="AI5713" s="9">
        <v>0.14829982817173001</v>
      </c>
    </row>
    <row r="5714" spans="1:35" ht="15" x14ac:dyDescent="0.25">
      <c r="A5714" s="2">
        <v>5713</v>
      </c>
      <c r="B5714" s="2">
        <v>61</v>
      </c>
      <c r="C5714" s="2" t="s">
        <v>32</v>
      </c>
      <c r="D5714" s="2" t="s">
        <v>42</v>
      </c>
      <c r="E5714" s="2">
        <v>0</v>
      </c>
      <c r="F5714" s="2">
        <v>1</v>
      </c>
      <c r="G5714" s="2">
        <v>2</v>
      </c>
      <c r="H5714" s="2" t="s">
        <v>48</v>
      </c>
      <c r="I5714" s="2" t="s">
        <v>49</v>
      </c>
      <c r="J5714" s="6">
        <v>958.3365</v>
      </c>
      <c r="K5714" s="6">
        <v>1239.5844444444444</v>
      </c>
      <c r="L5714" s="2" t="s">
        <v>44</v>
      </c>
      <c r="M5714" s="2" t="s">
        <v>51</v>
      </c>
      <c r="N5714" s="6">
        <v>0</v>
      </c>
      <c r="O5714" s="6">
        <v>0</v>
      </c>
      <c r="P5714" s="6">
        <v>229.40799999999999</v>
      </c>
      <c r="Q5714" s="6">
        <v>33.333333333333336</v>
      </c>
      <c r="R5714" s="6">
        <v>0</v>
      </c>
      <c r="S5714" s="6">
        <v>0</v>
      </c>
      <c r="T5714" s="6">
        <v>0</v>
      </c>
      <c r="U5714" s="6">
        <v>0</v>
      </c>
      <c r="V5714" s="6">
        <v>141.33333333333334</v>
      </c>
      <c r="W5714" s="6">
        <v>0</v>
      </c>
      <c r="X5714" s="6">
        <v>0</v>
      </c>
      <c r="Y5714" s="6">
        <v>671.10560058850547</v>
      </c>
      <c r="Z5714" s="2">
        <v>36</v>
      </c>
      <c r="AA5714" s="6">
        <v>24.262075118844674</v>
      </c>
      <c r="AB5714" s="2" t="s">
        <v>55</v>
      </c>
      <c r="AC5714" s="2" t="s">
        <v>60</v>
      </c>
      <c r="AD5714" s="2" t="s">
        <v>40</v>
      </c>
      <c r="AE5714" s="2" t="s">
        <v>41</v>
      </c>
      <c r="AF5714" s="2">
        <v>0</v>
      </c>
      <c r="AG5714" s="8">
        <v>6.667821854352951E-2</v>
      </c>
      <c r="AH5714" s="3">
        <v>536.79010009765625</v>
      </c>
      <c r="AI5714" s="9">
        <v>0.10314313322305679</v>
      </c>
    </row>
    <row r="5715" spans="1:35" ht="15" x14ac:dyDescent="0.25">
      <c r="A5715" s="2">
        <v>5714</v>
      </c>
      <c r="B5715" s="2">
        <v>46</v>
      </c>
      <c r="C5715" s="2" t="s">
        <v>32</v>
      </c>
      <c r="D5715" s="2" t="s">
        <v>57</v>
      </c>
      <c r="E5715" s="2">
        <v>0</v>
      </c>
      <c r="F5715" s="2">
        <v>2</v>
      </c>
      <c r="G5715" s="2">
        <v>3</v>
      </c>
      <c r="H5715" s="2" t="s">
        <v>43</v>
      </c>
      <c r="I5715" s="2" t="s">
        <v>35</v>
      </c>
      <c r="J5715" s="6">
        <v>403.36624999999998</v>
      </c>
      <c r="K5715" s="6">
        <v>385.28444444444443</v>
      </c>
      <c r="L5715" s="2" t="s">
        <v>44</v>
      </c>
      <c r="M5715" s="2" t="s">
        <v>45</v>
      </c>
      <c r="N5715" s="6">
        <v>0</v>
      </c>
      <c r="O5715" s="6">
        <v>5711.1111111111113</v>
      </c>
      <c r="P5715" s="6">
        <v>213.12200000000001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3.1111111111111112</v>
      </c>
      <c r="W5715" s="6">
        <v>0</v>
      </c>
      <c r="X5715" s="6">
        <v>0</v>
      </c>
      <c r="Y5715" s="6">
        <v>235.64749555218674</v>
      </c>
      <c r="Z5715" s="2">
        <v>48</v>
      </c>
      <c r="AA5715" s="6">
        <v>6.9221450895098915</v>
      </c>
      <c r="AB5715" s="2" t="s">
        <v>38</v>
      </c>
      <c r="AC5715" s="2" t="s">
        <v>50</v>
      </c>
      <c r="AD5715" s="2" t="s">
        <v>40</v>
      </c>
      <c r="AE5715" s="2" t="s">
        <v>41</v>
      </c>
      <c r="AF5715" s="2">
        <v>0</v>
      </c>
      <c r="AG5715" s="8">
        <v>0.1900929659605026</v>
      </c>
      <c r="AH5715" s="3">
        <v>460.26333618164063</v>
      </c>
      <c r="AI5715" s="9">
        <v>0.36599531769752502</v>
      </c>
    </row>
    <row r="5716" spans="1:35" ht="15" x14ac:dyDescent="0.25">
      <c r="A5716" s="2">
        <v>5715</v>
      </c>
      <c r="B5716" s="2">
        <v>25</v>
      </c>
      <c r="C5716" s="2" t="s">
        <v>47</v>
      </c>
      <c r="D5716" s="2" t="s">
        <v>33</v>
      </c>
      <c r="E5716" s="2">
        <v>1</v>
      </c>
      <c r="F5716" s="2">
        <v>0</v>
      </c>
      <c r="G5716" s="2">
        <v>5</v>
      </c>
      <c r="H5716" s="2" t="s">
        <v>43</v>
      </c>
      <c r="I5716" s="2" t="s">
        <v>49</v>
      </c>
      <c r="J5716" s="6">
        <v>1618.2085</v>
      </c>
      <c r="K5716" s="6">
        <v>1628.1335555555556</v>
      </c>
      <c r="L5716" s="2" t="s">
        <v>44</v>
      </c>
      <c r="M5716" s="2" t="s">
        <v>37</v>
      </c>
      <c r="N5716" s="6">
        <v>0</v>
      </c>
      <c r="O5716" s="6">
        <v>222.22222222222223</v>
      </c>
      <c r="P5716" s="6">
        <v>861.03533333333337</v>
      </c>
      <c r="Q5716" s="6">
        <v>0</v>
      </c>
      <c r="R5716" s="6">
        <v>0</v>
      </c>
      <c r="S5716" s="6">
        <v>0</v>
      </c>
      <c r="T5716" s="6">
        <v>266.66666666666669</v>
      </c>
      <c r="U5716" s="6">
        <v>0</v>
      </c>
      <c r="V5716" s="6">
        <v>103.77777777777777</v>
      </c>
      <c r="W5716" s="6">
        <v>0</v>
      </c>
      <c r="X5716" s="6">
        <v>0</v>
      </c>
      <c r="Y5716" s="6">
        <v>860.22189364651069</v>
      </c>
      <c r="Z5716" s="2">
        <v>48</v>
      </c>
      <c r="AA5716" s="6">
        <v>25.269017788798802</v>
      </c>
      <c r="AB5716" s="2" t="s">
        <v>38</v>
      </c>
      <c r="AC5716" s="2" t="s">
        <v>50</v>
      </c>
      <c r="AD5716" s="2" t="s">
        <v>40</v>
      </c>
      <c r="AE5716" s="2" t="s">
        <v>41</v>
      </c>
      <c r="AF5716" s="2">
        <v>1</v>
      </c>
      <c r="AG5716" s="8">
        <v>2.5379214435815811E-2</v>
      </c>
      <c r="AH5716" s="3">
        <v>661.072509765625</v>
      </c>
      <c r="AI5716" s="9">
        <v>4.292374849319458E-2</v>
      </c>
    </row>
    <row r="5717" spans="1:35" ht="15" x14ac:dyDescent="0.25">
      <c r="A5717" s="2">
        <v>5716</v>
      </c>
      <c r="B5717" s="2">
        <v>27</v>
      </c>
      <c r="C5717" s="2" t="s">
        <v>32</v>
      </c>
      <c r="D5717" s="2" t="s">
        <v>33</v>
      </c>
      <c r="E5717" s="2">
        <v>0</v>
      </c>
      <c r="F5717" s="2">
        <v>0</v>
      </c>
      <c r="G5717" s="2">
        <v>3</v>
      </c>
      <c r="H5717" s="2" t="s">
        <v>52</v>
      </c>
      <c r="I5717" s="2" t="s">
        <v>49</v>
      </c>
      <c r="J5717" s="6">
        <v>190.80250000000001</v>
      </c>
      <c r="K5717" s="6">
        <v>188.34533333333334</v>
      </c>
      <c r="L5717" s="2" t="s">
        <v>36</v>
      </c>
      <c r="M5717" s="2" t="s">
        <v>45</v>
      </c>
      <c r="N5717" s="6">
        <v>0</v>
      </c>
      <c r="O5717" s="6">
        <v>2222.2222222222222</v>
      </c>
      <c r="P5717" s="6">
        <v>18.371555555555556</v>
      </c>
      <c r="Q5717" s="6">
        <v>0</v>
      </c>
      <c r="R5717" s="6">
        <v>0</v>
      </c>
      <c r="S5717" s="6">
        <v>0</v>
      </c>
      <c r="T5717" s="6">
        <v>44.444444444444443</v>
      </c>
      <c r="U5717" s="6">
        <v>0</v>
      </c>
      <c r="V5717" s="6">
        <v>0</v>
      </c>
      <c r="W5717" s="6">
        <v>0</v>
      </c>
      <c r="X5717" s="6">
        <v>0</v>
      </c>
      <c r="Y5717" s="6">
        <v>165.05762038141424</v>
      </c>
      <c r="Z5717" s="2">
        <v>36</v>
      </c>
      <c r="AA5717" s="6">
        <v>5.9672283782460962</v>
      </c>
      <c r="AB5717" s="2" t="s">
        <v>38</v>
      </c>
      <c r="AC5717" s="2" t="s">
        <v>50</v>
      </c>
      <c r="AD5717" s="2" t="s">
        <v>63</v>
      </c>
      <c r="AE5717" s="2" t="s">
        <v>41</v>
      </c>
      <c r="AF5717" s="2">
        <v>0</v>
      </c>
      <c r="AG5717" s="8">
        <v>0.26911938190460211</v>
      </c>
      <c r="AH5717" s="3">
        <v>327.03573608398438</v>
      </c>
      <c r="AI5717" s="9">
        <v>0.43567302823066711</v>
      </c>
    </row>
    <row r="5718" spans="1:35" ht="15" x14ac:dyDescent="0.25">
      <c r="A5718" s="2">
        <v>5717</v>
      </c>
      <c r="B5718" s="2">
        <v>54</v>
      </c>
      <c r="C5718" s="2" t="s">
        <v>32</v>
      </c>
      <c r="D5718" s="2" t="s">
        <v>33</v>
      </c>
      <c r="E5718" s="2">
        <v>0</v>
      </c>
      <c r="F5718" s="2">
        <v>1</v>
      </c>
      <c r="G5718" s="2">
        <v>3</v>
      </c>
      <c r="H5718" s="2" t="s">
        <v>43</v>
      </c>
      <c r="I5718" s="2" t="s">
        <v>49</v>
      </c>
      <c r="J5718" s="6">
        <v>258.30175000000003</v>
      </c>
      <c r="K5718" s="6">
        <v>143.21555555555557</v>
      </c>
      <c r="L5718" s="2" t="s">
        <v>44</v>
      </c>
      <c r="M5718" s="2" t="s">
        <v>51</v>
      </c>
      <c r="N5718" s="6">
        <v>0</v>
      </c>
      <c r="O5718" s="6">
        <v>222.22222222222223</v>
      </c>
      <c r="P5718" s="6">
        <v>48.7</v>
      </c>
      <c r="Q5718" s="6">
        <v>0</v>
      </c>
      <c r="R5718" s="6">
        <v>0</v>
      </c>
      <c r="S5718" s="6">
        <v>0</v>
      </c>
      <c r="T5718" s="6">
        <v>600</v>
      </c>
      <c r="U5718" s="6">
        <v>0</v>
      </c>
      <c r="V5718" s="6">
        <v>0</v>
      </c>
      <c r="W5718" s="6">
        <v>0</v>
      </c>
      <c r="X5718" s="6">
        <v>0</v>
      </c>
      <c r="Y5718" s="6">
        <v>333.08347754732756</v>
      </c>
      <c r="Z5718" s="2">
        <v>24</v>
      </c>
      <c r="AA5718" s="6">
        <v>16.628893497431349</v>
      </c>
      <c r="AB5718" s="2" t="s">
        <v>68</v>
      </c>
      <c r="AC5718" s="2" t="s">
        <v>39</v>
      </c>
      <c r="AD5718" s="2" t="s">
        <v>46</v>
      </c>
      <c r="AE5718" s="2" t="s">
        <v>41</v>
      </c>
      <c r="AF5718" s="2">
        <v>0</v>
      </c>
      <c r="AG5718" s="8">
        <v>0.2190924137830734</v>
      </c>
      <c r="AH5718" s="3">
        <v>395.88873291015619</v>
      </c>
      <c r="AI5718" s="9">
        <v>0.38514640927314758</v>
      </c>
    </row>
    <row r="5719" spans="1:35" ht="15" x14ac:dyDescent="0.25">
      <c r="A5719" s="2">
        <v>5718</v>
      </c>
      <c r="B5719" s="2">
        <v>62</v>
      </c>
      <c r="C5719" s="2" t="s">
        <v>32</v>
      </c>
      <c r="D5719" s="2" t="s">
        <v>57</v>
      </c>
      <c r="E5719" s="2">
        <v>2</v>
      </c>
      <c r="F5719" s="2">
        <v>0</v>
      </c>
      <c r="G5719" s="2">
        <v>4</v>
      </c>
      <c r="H5719" s="2" t="s">
        <v>58</v>
      </c>
      <c r="I5719" s="2" t="s">
        <v>66</v>
      </c>
      <c r="J5719" s="6">
        <v>1993.4065000000001</v>
      </c>
      <c r="K5719" s="6">
        <v>2655.3915555555554</v>
      </c>
      <c r="L5719" s="2" t="s">
        <v>44</v>
      </c>
      <c r="M5719" s="2" t="s">
        <v>45</v>
      </c>
      <c r="N5719" s="6">
        <v>0</v>
      </c>
      <c r="O5719" s="6">
        <v>0</v>
      </c>
      <c r="P5719" s="6">
        <v>526.6926666666667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100.44444444444444</v>
      </c>
      <c r="W5719" s="6">
        <v>0</v>
      </c>
      <c r="X5719" s="6">
        <v>0</v>
      </c>
      <c r="Y5719" s="6">
        <v>1319.4542961392383</v>
      </c>
      <c r="Z5719" s="2">
        <v>24</v>
      </c>
      <c r="AA5719" s="6">
        <v>65.872570824561706</v>
      </c>
      <c r="AB5719" s="2" t="s">
        <v>38</v>
      </c>
      <c r="AC5719" s="2" t="s">
        <v>62</v>
      </c>
      <c r="AD5719" s="2" t="s">
        <v>46</v>
      </c>
      <c r="AE5719" s="2" t="s">
        <v>41</v>
      </c>
      <c r="AF5719" s="2">
        <v>1</v>
      </c>
      <c r="AG5719" s="8">
        <v>8.1197880208492279E-3</v>
      </c>
      <c r="AH5719" s="3">
        <v>770.9931640625</v>
      </c>
      <c r="AI5719" s="9">
        <v>9.989066980779171E-3</v>
      </c>
    </row>
    <row r="5720" spans="1:35" ht="15" x14ac:dyDescent="0.25">
      <c r="A5720" s="2">
        <v>5719</v>
      </c>
      <c r="B5720" s="2">
        <v>29</v>
      </c>
      <c r="C5720" s="2" t="s">
        <v>32</v>
      </c>
      <c r="D5720" s="2" t="s">
        <v>33</v>
      </c>
      <c r="E5720" s="2">
        <v>1</v>
      </c>
      <c r="F5720" s="2">
        <v>1</v>
      </c>
      <c r="G5720" s="2">
        <v>3</v>
      </c>
      <c r="H5720" s="2" t="s">
        <v>34</v>
      </c>
      <c r="I5720" s="2" t="s">
        <v>49</v>
      </c>
      <c r="J5720" s="6">
        <v>1306.6032499999999</v>
      </c>
      <c r="K5720" s="6">
        <v>1625.0197777777778</v>
      </c>
      <c r="L5720" s="2" t="s">
        <v>44</v>
      </c>
      <c r="M5720" s="2" t="s">
        <v>37</v>
      </c>
      <c r="N5720" s="6">
        <v>0</v>
      </c>
      <c r="O5720" s="6">
        <v>0</v>
      </c>
      <c r="P5720" s="6">
        <v>148.79733333333334</v>
      </c>
      <c r="Q5720" s="6">
        <v>0</v>
      </c>
      <c r="R5720" s="6">
        <v>0</v>
      </c>
      <c r="S5720" s="6">
        <v>0</v>
      </c>
      <c r="T5720" s="6">
        <v>382.22222222222223</v>
      </c>
      <c r="U5720" s="6">
        <v>0</v>
      </c>
      <c r="V5720" s="6">
        <v>9.3333333333333339</v>
      </c>
      <c r="W5720" s="6">
        <v>0</v>
      </c>
      <c r="X5720" s="6">
        <v>0</v>
      </c>
      <c r="Y5720" s="6">
        <v>873.789965479579</v>
      </c>
      <c r="Z5720" s="2">
        <v>48</v>
      </c>
      <c r="AA5720" s="6">
        <v>25.667579893578704</v>
      </c>
      <c r="AB5720" s="2" t="s">
        <v>38</v>
      </c>
      <c r="AC5720" s="2" t="s">
        <v>39</v>
      </c>
      <c r="AD5720" s="2" t="s">
        <v>40</v>
      </c>
      <c r="AE5720" s="2" t="s">
        <v>41</v>
      </c>
      <c r="AF5720" s="2">
        <v>1</v>
      </c>
      <c r="AG5720" s="8">
        <v>3.9167597889900208E-2</v>
      </c>
      <c r="AH5720" s="3">
        <v>582.8294677734375</v>
      </c>
      <c r="AI5720" s="9">
        <v>5.3674519062042243E-2</v>
      </c>
    </row>
    <row r="5721" spans="1:35" ht="15" x14ac:dyDescent="0.25">
      <c r="A5721" s="2">
        <v>5720</v>
      </c>
      <c r="B5721" s="2">
        <v>37</v>
      </c>
      <c r="C5721" s="2" t="s">
        <v>47</v>
      </c>
      <c r="D5721" s="2" t="s">
        <v>42</v>
      </c>
      <c r="E5721" s="2">
        <v>1</v>
      </c>
      <c r="F5721" s="2">
        <v>4</v>
      </c>
      <c r="G5721" s="2">
        <v>3</v>
      </c>
      <c r="H5721" s="2" t="s">
        <v>43</v>
      </c>
      <c r="I5721" s="2" t="s">
        <v>35</v>
      </c>
      <c r="J5721" s="6">
        <v>746.45524999999998</v>
      </c>
      <c r="K5721" s="6">
        <v>396.68066666666664</v>
      </c>
      <c r="L5721" s="2" t="s">
        <v>73</v>
      </c>
      <c r="M5721" s="2" t="s">
        <v>45</v>
      </c>
      <c r="N5721" s="6">
        <v>0</v>
      </c>
      <c r="O5721" s="6">
        <v>0</v>
      </c>
      <c r="P5721" s="6">
        <v>100.78266666666667</v>
      </c>
      <c r="Q5721" s="6">
        <v>0</v>
      </c>
      <c r="R5721" s="6">
        <v>0</v>
      </c>
      <c r="S5721" s="6">
        <v>0</v>
      </c>
      <c r="T5721" s="6">
        <v>0</v>
      </c>
      <c r="U5721" s="6">
        <v>0</v>
      </c>
      <c r="V5721" s="6">
        <v>44.444444444444443</v>
      </c>
      <c r="W5721" s="6">
        <v>0</v>
      </c>
      <c r="X5721" s="6">
        <v>0</v>
      </c>
      <c r="Y5721" s="6">
        <v>1092.2586270915122</v>
      </c>
      <c r="Z5721" s="2">
        <v>36</v>
      </c>
      <c r="AA5721" s="6">
        <v>39.487765914129838</v>
      </c>
      <c r="AB5721" s="2" t="s">
        <v>38</v>
      </c>
      <c r="AC5721" s="2" t="s">
        <v>60</v>
      </c>
      <c r="AD5721" s="2" t="s">
        <v>40</v>
      </c>
      <c r="AE5721" s="2" t="s">
        <v>67</v>
      </c>
      <c r="AF5721" s="2">
        <v>1</v>
      </c>
      <c r="AG5721" s="8">
        <v>8.7212838232517242E-2</v>
      </c>
      <c r="AH5721" s="3">
        <v>537.47589111328125</v>
      </c>
      <c r="AI5721" s="9">
        <v>0.133509486913681</v>
      </c>
    </row>
    <row r="5722" spans="1:35" x14ac:dyDescent="0.2">
      <c r="A5722" s="2">
        <v>5721</v>
      </c>
      <c r="B5722" s="2">
        <v>43</v>
      </c>
      <c r="C5722" s="2" t="s">
        <v>47</v>
      </c>
      <c r="D5722" s="2" t="s">
        <v>65</v>
      </c>
      <c r="E5722" s="2">
        <v>1</v>
      </c>
      <c r="F5722" s="2">
        <v>0</v>
      </c>
      <c r="G5722" s="2">
        <v>3</v>
      </c>
      <c r="H5722" s="2" t="s">
        <v>48</v>
      </c>
      <c r="I5722" s="2" t="s">
        <v>49</v>
      </c>
      <c r="J5722" s="6">
        <v>1202.116</v>
      </c>
      <c r="K5722" s="6">
        <v>1251.2557777777777</v>
      </c>
      <c r="L5722" s="2" t="s">
        <v>44</v>
      </c>
      <c r="M5722" s="2" t="s">
        <v>45</v>
      </c>
      <c r="N5722" s="6">
        <v>0</v>
      </c>
      <c r="O5722" s="6">
        <v>0</v>
      </c>
      <c r="P5722" s="6">
        <v>306.29488888888886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293.11111111111109</v>
      </c>
      <c r="W5722" s="6">
        <v>0</v>
      </c>
      <c r="X5722" s="6">
        <v>0</v>
      </c>
      <c r="Y5722" s="6">
        <v>765.27198226779524</v>
      </c>
      <c r="Z5722" s="2">
        <v>36</v>
      </c>
      <c r="AA5722" s="6">
        <v>27.666415395500469</v>
      </c>
      <c r="AB5722" s="2" t="s">
        <v>55</v>
      </c>
      <c r="AC5722" s="2" t="s">
        <v>39</v>
      </c>
      <c r="AD5722" s="2" t="s">
        <v>40</v>
      </c>
      <c r="AE5722" s="2" t="s">
        <v>41</v>
      </c>
      <c r="AF5722" s="2" t="s">
        <v>59</v>
      </c>
      <c r="AG5722" s="4" t="s">
        <v>59</v>
      </c>
      <c r="AH5722" s="3" t="s">
        <v>59</v>
      </c>
    </row>
    <row r="5723" spans="1:35" x14ac:dyDescent="0.2">
      <c r="A5723" s="2">
        <v>5722</v>
      </c>
      <c r="B5723" s="2">
        <v>65</v>
      </c>
      <c r="C5723" s="2" t="s">
        <v>32</v>
      </c>
      <c r="D5723" s="2" t="s">
        <v>33</v>
      </c>
      <c r="E5723" s="2">
        <v>3</v>
      </c>
      <c r="F5723" s="2">
        <v>1</v>
      </c>
      <c r="G5723" s="2">
        <v>3</v>
      </c>
      <c r="H5723" s="2" t="s">
        <v>34</v>
      </c>
      <c r="I5723" s="2" t="s">
        <v>66</v>
      </c>
      <c r="J5723" s="6">
        <v>1233.4179999999999</v>
      </c>
      <c r="K5723" s="6">
        <v>1064.0275555555556</v>
      </c>
      <c r="L5723" s="2" t="s">
        <v>44</v>
      </c>
      <c r="M5723" s="2" t="s">
        <v>37</v>
      </c>
      <c r="N5723" s="6">
        <v>0</v>
      </c>
      <c r="O5723" s="6">
        <v>0</v>
      </c>
      <c r="P5723" s="6">
        <v>105.06822222222222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127.33333333333333</v>
      </c>
      <c r="W5723" s="6">
        <v>0</v>
      </c>
      <c r="X5723" s="6">
        <v>44.444444444444443</v>
      </c>
      <c r="Y5723" s="6">
        <v>756.03627187427617</v>
      </c>
      <c r="Z5723" s="2">
        <v>36</v>
      </c>
      <c r="AA5723" s="6">
        <v>27.332522340298791</v>
      </c>
      <c r="AB5723" s="2" t="s">
        <v>55</v>
      </c>
      <c r="AC5723" s="2" t="s">
        <v>39</v>
      </c>
      <c r="AD5723" s="2" t="s">
        <v>40</v>
      </c>
      <c r="AE5723" s="2" t="s">
        <v>41</v>
      </c>
      <c r="AF5723" s="2" t="s">
        <v>59</v>
      </c>
      <c r="AG5723" s="4" t="s">
        <v>59</v>
      </c>
      <c r="AH5723" s="3" t="s">
        <v>59</v>
      </c>
    </row>
    <row r="5724" spans="1:35" x14ac:dyDescent="0.2">
      <c r="A5724" s="2">
        <v>5723</v>
      </c>
      <c r="B5724" s="2">
        <v>42</v>
      </c>
      <c r="C5724" s="2" t="s">
        <v>32</v>
      </c>
      <c r="D5724" s="2" t="s">
        <v>57</v>
      </c>
      <c r="E5724" s="2">
        <v>1</v>
      </c>
      <c r="F5724" s="2">
        <v>1</v>
      </c>
      <c r="G5724" s="2">
        <v>1</v>
      </c>
      <c r="H5724" s="2" t="s">
        <v>43</v>
      </c>
      <c r="I5724" s="2" t="s">
        <v>35</v>
      </c>
      <c r="J5724" s="6">
        <v>239.63575</v>
      </c>
      <c r="K5724" s="6">
        <v>281.45711111111109</v>
      </c>
      <c r="L5724" s="2" t="s">
        <v>44</v>
      </c>
      <c r="M5724" s="2" t="s">
        <v>37</v>
      </c>
      <c r="N5724" s="6">
        <v>0</v>
      </c>
      <c r="O5724" s="6">
        <v>666.66666666666663</v>
      </c>
      <c r="P5724" s="6">
        <v>54.346666666666664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44.444444444444443</v>
      </c>
      <c r="W5724" s="6">
        <v>0</v>
      </c>
      <c r="X5724" s="6">
        <v>0</v>
      </c>
      <c r="Y5724" s="6">
        <v>176.84582759051762</v>
      </c>
      <c r="Z5724" s="2">
        <v>48</v>
      </c>
      <c r="AA5724" s="6">
        <v>5.1948461161765769</v>
      </c>
      <c r="AB5724" s="2" t="s">
        <v>55</v>
      </c>
      <c r="AC5724" s="2" t="s">
        <v>39</v>
      </c>
      <c r="AD5724" s="2" t="s">
        <v>40</v>
      </c>
      <c r="AE5724" s="2" t="s">
        <v>41</v>
      </c>
      <c r="AF5724" s="2" t="s">
        <v>59</v>
      </c>
      <c r="AG5724" s="4" t="s">
        <v>59</v>
      </c>
      <c r="AH5724" s="3" t="s">
        <v>59</v>
      </c>
    </row>
    <row r="5725" spans="1:35" ht="15" x14ac:dyDescent="0.25">
      <c r="A5725" s="2">
        <v>5724</v>
      </c>
      <c r="B5725" s="2">
        <v>50</v>
      </c>
      <c r="C5725" s="2" t="s">
        <v>32</v>
      </c>
      <c r="D5725" s="2" t="s">
        <v>33</v>
      </c>
      <c r="E5725" s="2">
        <v>1</v>
      </c>
      <c r="F5725" s="2">
        <v>0</v>
      </c>
      <c r="G5725" s="2">
        <v>3</v>
      </c>
      <c r="H5725" s="2" t="s">
        <v>48</v>
      </c>
      <c r="I5725" s="2" t="s">
        <v>49</v>
      </c>
      <c r="J5725" s="6">
        <v>931.56449999999995</v>
      </c>
      <c r="K5725" s="6">
        <v>876.1588888888889</v>
      </c>
      <c r="L5725" s="2" t="s">
        <v>44</v>
      </c>
      <c r="M5725" s="2" t="s">
        <v>37</v>
      </c>
      <c r="N5725" s="6">
        <v>0</v>
      </c>
      <c r="O5725" s="6">
        <v>0</v>
      </c>
      <c r="P5725" s="6">
        <v>110.80822222222223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66.222222222222229</v>
      </c>
      <c r="W5725" s="6">
        <v>0</v>
      </c>
      <c r="X5725" s="6">
        <v>0</v>
      </c>
      <c r="Y5725" s="6">
        <v>823.06259887858005</v>
      </c>
      <c r="Z5725" s="2">
        <v>6</v>
      </c>
      <c r="AA5725" s="6">
        <v>144.46823932103027</v>
      </c>
      <c r="AB5725" s="2" t="s">
        <v>38</v>
      </c>
      <c r="AC5725" s="2" t="s">
        <v>50</v>
      </c>
      <c r="AD5725" s="2" t="s">
        <v>40</v>
      </c>
      <c r="AE5725" s="2" t="s">
        <v>41</v>
      </c>
      <c r="AF5725" s="2">
        <v>0</v>
      </c>
      <c r="AG5725" s="8">
        <v>5.8606944978237152E-2</v>
      </c>
      <c r="AH5725" s="3">
        <v>496.47222900390619</v>
      </c>
      <c r="AI5725" s="9">
        <v>8.6679846048355103E-2</v>
      </c>
    </row>
    <row r="5726" spans="1:35" ht="15" x14ac:dyDescent="0.25">
      <c r="A5726" s="2">
        <v>5725</v>
      </c>
      <c r="B5726" s="2">
        <v>61</v>
      </c>
      <c r="C5726" s="2" t="s">
        <v>32</v>
      </c>
      <c r="D5726" s="2" t="s">
        <v>65</v>
      </c>
      <c r="E5726" s="2">
        <v>1</v>
      </c>
      <c r="F5726" s="2">
        <v>0</v>
      </c>
      <c r="G5726" s="2">
        <v>3</v>
      </c>
      <c r="H5726" s="2" t="s">
        <v>43</v>
      </c>
      <c r="I5726" s="2" t="s">
        <v>35</v>
      </c>
      <c r="J5726" s="6">
        <v>1441.98425</v>
      </c>
      <c r="K5726" s="6">
        <v>1307.1686666666667</v>
      </c>
      <c r="L5726" s="2" t="s">
        <v>44</v>
      </c>
      <c r="M5726" s="2" t="s">
        <v>37</v>
      </c>
      <c r="N5726" s="6">
        <v>523.00047450178886</v>
      </c>
      <c r="O5726" s="6">
        <v>222.22222222222223</v>
      </c>
      <c r="P5726" s="6">
        <v>585.85822222222225</v>
      </c>
      <c r="Q5726" s="6">
        <v>0</v>
      </c>
      <c r="R5726" s="6">
        <v>0</v>
      </c>
      <c r="S5726" s="6">
        <v>0</v>
      </c>
      <c r="T5726" s="6">
        <v>0</v>
      </c>
      <c r="U5726" s="6">
        <v>0</v>
      </c>
      <c r="V5726" s="6">
        <v>32</v>
      </c>
      <c r="W5726" s="6">
        <v>0</v>
      </c>
      <c r="X5726" s="6">
        <v>0</v>
      </c>
      <c r="Y5726" s="6">
        <v>1011.4373792465201</v>
      </c>
      <c r="Z5726" s="2">
        <v>36</v>
      </c>
      <c r="AA5726" s="6">
        <v>36.565884194331318</v>
      </c>
      <c r="AB5726" s="2" t="s">
        <v>38</v>
      </c>
      <c r="AC5726" s="2" t="s">
        <v>39</v>
      </c>
      <c r="AD5726" s="2" t="s">
        <v>46</v>
      </c>
      <c r="AE5726" s="2" t="s">
        <v>41</v>
      </c>
      <c r="AF5726" s="2">
        <v>1</v>
      </c>
      <c r="AG5726" s="8">
        <v>2.8663897886872292E-2</v>
      </c>
      <c r="AH5726" s="3">
        <v>651.8765869140625</v>
      </c>
      <c r="AI5726" s="9">
        <v>4.388442263007164E-2</v>
      </c>
    </row>
    <row r="5727" spans="1:35" ht="15" x14ac:dyDescent="0.25">
      <c r="A5727" s="2">
        <v>5726</v>
      </c>
      <c r="B5727" s="2">
        <v>34</v>
      </c>
      <c r="C5727" s="2" t="s">
        <v>47</v>
      </c>
      <c r="D5727" s="2" t="s">
        <v>57</v>
      </c>
      <c r="E5727" s="2">
        <v>0</v>
      </c>
      <c r="F5727" s="2">
        <v>0</v>
      </c>
      <c r="G5727" s="2">
        <v>3</v>
      </c>
      <c r="H5727" s="2" t="s">
        <v>48</v>
      </c>
      <c r="I5727" s="2" t="s">
        <v>49</v>
      </c>
      <c r="J5727" s="6">
        <v>1429.21975</v>
      </c>
      <c r="K5727" s="6">
        <v>1484.7360000000001</v>
      </c>
      <c r="L5727" s="2" t="s">
        <v>44</v>
      </c>
      <c r="M5727" s="2" t="s">
        <v>37</v>
      </c>
      <c r="N5727" s="6">
        <v>0</v>
      </c>
      <c r="O5727" s="6">
        <v>8888.8888888888887</v>
      </c>
      <c r="P5727" s="6">
        <v>619.57977777777774</v>
      </c>
      <c r="Q5727" s="6">
        <v>43.555555555555557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1012.9701265513315</v>
      </c>
      <c r="Z5727" s="2">
        <v>18</v>
      </c>
      <c r="AA5727" s="6">
        <v>64.633350829414468</v>
      </c>
      <c r="AB5727" s="2" t="s">
        <v>38</v>
      </c>
      <c r="AC5727" s="2" t="s">
        <v>50</v>
      </c>
      <c r="AD5727" s="2" t="s">
        <v>46</v>
      </c>
      <c r="AE5727" s="2" t="s">
        <v>64</v>
      </c>
      <c r="AF5727" s="2">
        <v>1</v>
      </c>
      <c r="AG5727" s="8">
        <v>3.2509427517652512E-2</v>
      </c>
      <c r="AH5727" s="3">
        <v>527.21240234375</v>
      </c>
      <c r="AI5727" s="9">
        <v>3.7233807146549218E-2</v>
      </c>
    </row>
    <row r="5728" spans="1:35" x14ac:dyDescent="0.2">
      <c r="A5728" s="2">
        <v>5727</v>
      </c>
      <c r="B5728" s="2">
        <v>37</v>
      </c>
      <c r="C5728" s="2" t="s">
        <v>61</v>
      </c>
      <c r="D5728" s="2" t="s">
        <v>57</v>
      </c>
      <c r="E5728" s="2">
        <v>1</v>
      </c>
      <c r="F5728" s="2">
        <v>1</v>
      </c>
      <c r="G5728" s="2">
        <v>2</v>
      </c>
      <c r="H5728" s="2" t="s">
        <v>34</v>
      </c>
      <c r="I5728" s="2" t="s">
        <v>35</v>
      </c>
      <c r="J5728" s="6">
        <v>971.91774999999996</v>
      </c>
      <c r="K5728" s="6">
        <v>550.6824444444444</v>
      </c>
      <c r="L5728" s="2" t="s">
        <v>44</v>
      </c>
      <c r="M5728" s="2" t="s">
        <v>45</v>
      </c>
      <c r="N5728" s="6">
        <v>0</v>
      </c>
      <c r="O5728" s="6">
        <v>3888.8888888888887</v>
      </c>
      <c r="P5728" s="6">
        <v>449.82844444444447</v>
      </c>
      <c r="Q5728" s="6">
        <v>0</v>
      </c>
      <c r="R5728" s="6">
        <v>0</v>
      </c>
      <c r="S5728" s="6">
        <v>0</v>
      </c>
      <c r="T5728" s="6">
        <v>0</v>
      </c>
      <c r="U5728" s="6">
        <v>0</v>
      </c>
      <c r="V5728" s="6">
        <v>30.222222222222221</v>
      </c>
      <c r="W5728" s="6">
        <v>0</v>
      </c>
      <c r="X5728" s="6">
        <v>0</v>
      </c>
      <c r="Y5728" s="6">
        <v>764.01538256185927</v>
      </c>
      <c r="Z5728" s="2">
        <v>24</v>
      </c>
      <c r="AA5728" s="6">
        <v>38.142781865291475</v>
      </c>
      <c r="AB5728" s="2" t="s">
        <v>38</v>
      </c>
      <c r="AC5728" s="2" t="s">
        <v>60</v>
      </c>
      <c r="AD5728" s="2" t="s">
        <v>40</v>
      </c>
      <c r="AE5728" s="2" t="s">
        <v>41</v>
      </c>
      <c r="AF5728" s="2" t="s">
        <v>59</v>
      </c>
      <c r="AG5728" s="4" t="s">
        <v>59</v>
      </c>
      <c r="AH5728" s="3" t="s">
        <v>59</v>
      </c>
    </row>
    <row r="5729" spans="1:35" ht="15" x14ac:dyDescent="0.25">
      <c r="A5729" s="2">
        <v>5728</v>
      </c>
      <c r="B5729" s="2">
        <v>61</v>
      </c>
      <c r="C5729" s="2" t="s">
        <v>32</v>
      </c>
      <c r="D5729" s="2" t="s">
        <v>74</v>
      </c>
      <c r="E5729" s="2">
        <v>2</v>
      </c>
      <c r="F5729" s="2">
        <v>1</v>
      </c>
      <c r="G5729" s="2">
        <v>2</v>
      </c>
      <c r="H5729" s="2" t="s">
        <v>58</v>
      </c>
      <c r="I5729" s="2" t="s">
        <v>49</v>
      </c>
      <c r="J5729" s="6">
        <v>489.95749999999998</v>
      </c>
      <c r="K5729" s="6">
        <v>290.50200000000001</v>
      </c>
      <c r="L5729" s="2" t="s">
        <v>44</v>
      </c>
      <c r="M5729" s="2" t="s">
        <v>37</v>
      </c>
      <c r="N5729" s="6">
        <v>0</v>
      </c>
      <c r="O5729" s="6">
        <v>0</v>
      </c>
      <c r="P5729" s="6">
        <v>85.465777777777774</v>
      </c>
      <c r="Q5729" s="6">
        <v>0</v>
      </c>
      <c r="R5729" s="6">
        <v>0</v>
      </c>
      <c r="S5729" s="6">
        <v>0</v>
      </c>
      <c r="T5729" s="6">
        <v>600</v>
      </c>
      <c r="U5729" s="6">
        <v>0</v>
      </c>
      <c r="V5729" s="6">
        <v>125.11111111111111</v>
      </c>
      <c r="W5729" s="6">
        <v>0</v>
      </c>
      <c r="X5729" s="6">
        <v>0</v>
      </c>
      <c r="Y5729" s="6">
        <v>558.34330882410632</v>
      </c>
      <c r="Z5729" s="2">
        <v>36</v>
      </c>
      <c r="AA5729" s="6">
        <v>20.185448145441654</v>
      </c>
      <c r="AB5729" s="2" t="s">
        <v>68</v>
      </c>
      <c r="AC5729" s="2" t="s">
        <v>39</v>
      </c>
      <c r="AD5729" s="2" t="s">
        <v>40</v>
      </c>
      <c r="AE5729" s="2" t="s">
        <v>41</v>
      </c>
      <c r="AF5729" s="2">
        <v>1</v>
      </c>
      <c r="AG5729" s="8">
        <v>0.15024866163730621</v>
      </c>
      <c r="AH5729" s="3">
        <v>476.66525268554688</v>
      </c>
      <c r="AI5729" s="9">
        <v>0.25834202766418463</v>
      </c>
    </row>
    <row r="5730" spans="1:35" x14ac:dyDescent="0.2">
      <c r="A5730" s="2">
        <v>5729</v>
      </c>
      <c r="B5730" s="2">
        <v>52</v>
      </c>
      <c r="C5730" s="2" t="s">
        <v>61</v>
      </c>
      <c r="D5730" s="2" t="s">
        <v>33</v>
      </c>
      <c r="E5730" s="2">
        <v>0</v>
      </c>
      <c r="F5730" s="2">
        <v>1</v>
      </c>
      <c r="G5730" s="2">
        <v>2</v>
      </c>
      <c r="H5730" s="2" t="s">
        <v>43</v>
      </c>
      <c r="I5730" s="2" t="s">
        <v>35</v>
      </c>
      <c r="J5730" s="6">
        <v>961.94449999999995</v>
      </c>
      <c r="K5730" s="6">
        <v>1204.8802222222223</v>
      </c>
      <c r="L5730" s="2" t="s">
        <v>36</v>
      </c>
      <c r="M5730" s="2" t="s">
        <v>51</v>
      </c>
      <c r="N5730" s="6">
        <v>0</v>
      </c>
      <c r="O5730" s="6">
        <v>0</v>
      </c>
      <c r="P5730" s="6">
        <v>244.72955555555555</v>
      </c>
      <c r="Q5730" s="6">
        <v>0</v>
      </c>
      <c r="R5730" s="6">
        <v>0</v>
      </c>
      <c r="S5730" s="6">
        <v>0</v>
      </c>
      <c r="T5730" s="6">
        <v>0</v>
      </c>
      <c r="U5730" s="6">
        <v>0</v>
      </c>
      <c r="V5730" s="6">
        <v>44.666666666666664</v>
      </c>
      <c r="W5730" s="6">
        <v>0</v>
      </c>
      <c r="X5730" s="6">
        <v>0</v>
      </c>
      <c r="Y5730" s="6">
        <v>364.07026781623136</v>
      </c>
      <c r="Z5730" s="2">
        <v>48</v>
      </c>
      <c r="AA5730" s="6">
        <v>10.694563974445307</v>
      </c>
      <c r="AB5730" s="2" t="s">
        <v>38</v>
      </c>
      <c r="AC5730" s="2" t="s">
        <v>62</v>
      </c>
      <c r="AD5730" s="2" t="s">
        <v>46</v>
      </c>
      <c r="AE5730" s="2" t="s">
        <v>41</v>
      </c>
      <c r="AF5730" s="2" t="s">
        <v>59</v>
      </c>
      <c r="AG5730" s="4" t="s">
        <v>59</v>
      </c>
      <c r="AH5730" s="3" t="s">
        <v>59</v>
      </c>
    </row>
    <row r="5731" spans="1:35" x14ac:dyDescent="0.2">
      <c r="A5731" s="2">
        <v>5730</v>
      </c>
      <c r="B5731" s="2">
        <v>46</v>
      </c>
      <c r="C5731" s="2" t="s">
        <v>47</v>
      </c>
      <c r="D5731" s="2" t="s">
        <v>33</v>
      </c>
      <c r="E5731" s="2">
        <v>0</v>
      </c>
      <c r="F5731" s="2">
        <v>2</v>
      </c>
      <c r="G5731" s="2">
        <v>2</v>
      </c>
      <c r="H5731" s="2" t="s">
        <v>43</v>
      </c>
      <c r="I5731" s="2" t="s">
        <v>49</v>
      </c>
      <c r="J5731" s="6">
        <v>467.42075</v>
      </c>
      <c r="K5731" s="6">
        <v>253.40644444444445</v>
      </c>
      <c r="L5731" s="2" t="s">
        <v>44</v>
      </c>
      <c r="M5731" s="2" t="s">
        <v>45</v>
      </c>
      <c r="N5731" s="6">
        <v>0</v>
      </c>
      <c r="O5731" s="6">
        <v>0</v>
      </c>
      <c r="P5731" s="6">
        <v>221.48666666666668</v>
      </c>
      <c r="Q5731" s="6">
        <v>0</v>
      </c>
      <c r="R5731" s="6">
        <v>0</v>
      </c>
      <c r="S5731" s="6">
        <v>0</v>
      </c>
      <c r="T5731" s="6">
        <v>0</v>
      </c>
      <c r="U5731" s="6">
        <v>0</v>
      </c>
      <c r="V5731" s="6">
        <v>43.777777777777779</v>
      </c>
      <c r="W5731" s="6">
        <v>0</v>
      </c>
      <c r="X5731" s="6">
        <v>0</v>
      </c>
      <c r="Y5731" s="6">
        <v>468.95022480949854</v>
      </c>
      <c r="Z5731" s="2">
        <v>36</v>
      </c>
      <c r="AA5731" s="6">
        <v>16.953674013970112</v>
      </c>
      <c r="AB5731" s="2" t="s">
        <v>38</v>
      </c>
      <c r="AC5731" s="2" t="s">
        <v>50</v>
      </c>
      <c r="AD5731" s="2" t="s">
        <v>40</v>
      </c>
      <c r="AE5731" s="2" t="s">
        <v>41</v>
      </c>
      <c r="AF5731" s="2" t="s">
        <v>59</v>
      </c>
      <c r="AG5731" s="4" t="s">
        <v>59</v>
      </c>
      <c r="AH5731" s="3" t="s">
        <v>59</v>
      </c>
    </row>
    <row r="5732" spans="1:35" x14ac:dyDescent="0.2">
      <c r="A5732" s="2">
        <v>5731</v>
      </c>
      <c r="B5732" s="2">
        <v>63</v>
      </c>
      <c r="C5732" s="2" t="s">
        <v>61</v>
      </c>
      <c r="D5732" s="2" t="s">
        <v>33</v>
      </c>
      <c r="E5732" s="2">
        <v>2</v>
      </c>
      <c r="F5732" s="2">
        <v>1</v>
      </c>
      <c r="G5732" s="2">
        <v>3</v>
      </c>
      <c r="H5732" s="2" t="s">
        <v>43</v>
      </c>
      <c r="I5732" s="2" t="s">
        <v>66</v>
      </c>
      <c r="J5732" s="6">
        <v>985.17774999999995</v>
      </c>
      <c r="K5732" s="6">
        <v>989.19866666666667</v>
      </c>
      <c r="L5732" s="2" t="s">
        <v>44</v>
      </c>
      <c r="M5732" s="2" t="s">
        <v>51</v>
      </c>
      <c r="N5732" s="6">
        <v>0</v>
      </c>
      <c r="O5732" s="6">
        <v>0</v>
      </c>
      <c r="P5732" s="6">
        <v>137.54777777777778</v>
      </c>
      <c r="Q5732" s="6">
        <v>0</v>
      </c>
      <c r="R5732" s="6">
        <v>0</v>
      </c>
      <c r="S5732" s="6">
        <v>0</v>
      </c>
      <c r="T5732" s="6">
        <v>0</v>
      </c>
      <c r="U5732" s="6">
        <v>0</v>
      </c>
      <c r="V5732" s="6">
        <v>7.333333333333333</v>
      </c>
      <c r="W5732" s="6">
        <v>0</v>
      </c>
      <c r="X5732" s="6">
        <v>0</v>
      </c>
      <c r="Y5732" s="6">
        <v>450.29323587841299</v>
      </c>
      <c r="Z5732" s="2">
        <v>36</v>
      </c>
      <c r="AA5732" s="6">
        <v>16.279179170624285</v>
      </c>
      <c r="AB5732" s="2" t="s">
        <v>38</v>
      </c>
      <c r="AC5732" s="2" t="s">
        <v>39</v>
      </c>
      <c r="AD5732" s="2" t="s">
        <v>40</v>
      </c>
      <c r="AE5732" s="2" t="s">
        <v>41</v>
      </c>
      <c r="AF5732" s="2" t="s">
        <v>59</v>
      </c>
      <c r="AG5732" s="4" t="s">
        <v>59</v>
      </c>
      <c r="AH5732" s="3" t="s">
        <v>59</v>
      </c>
    </row>
    <row r="5733" spans="1:35" ht="15" x14ac:dyDescent="0.25">
      <c r="A5733" s="2">
        <v>5732</v>
      </c>
      <c r="B5733" s="2">
        <v>49</v>
      </c>
      <c r="C5733" s="2" t="s">
        <v>32</v>
      </c>
      <c r="D5733" s="2" t="s">
        <v>33</v>
      </c>
      <c r="E5733" s="2">
        <v>1</v>
      </c>
      <c r="F5733" s="2">
        <v>1</v>
      </c>
      <c r="G5733" s="2">
        <v>5</v>
      </c>
      <c r="H5733" s="2" t="s">
        <v>43</v>
      </c>
      <c r="I5733" s="2" t="s">
        <v>49</v>
      </c>
      <c r="J5733" s="6">
        <v>863.61599999999999</v>
      </c>
      <c r="K5733" s="6">
        <v>412.72044444444447</v>
      </c>
      <c r="L5733" s="2" t="s">
        <v>44</v>
      </c>
      <c r="M5733" s="2" t="s">
        <v>45</v>
      </c>
      <c r="N5733" s="6">
        <v>0</v>
      </c>
      <c r="O5733" s="6">
        <v>606.88888888888891</v>
      </c>
      <c r="P5733" s="6">
        <v>481.29888888888888</v>
      </c>
      <c r="Q5733" s="6">
        <v>0</v>
      </c>
      <c r="R5733" s="6">
        <v>0</v>
      </c>
      <c r="S5733" s="6">
        <v>0</v>
      </c>
      <c r="T5733" s="6">
        <v>0</v>
      </c>
      <c r="U5733" s="6">
        <v>0</v>
      </c>
      <c r="V5733" s="6">
        <v>134.44444444444446</v>
      </c>
      <c r="W5733" s="6">
        <v>0</v>
      </c>
      <c r="X5733" s="6">
        <v>0</v>
      </c>
      <c r="Y5733" s="6">
        <v>1017.6317852671364</v>
      </c>
      <c r="Z5733" s="2">
        <v>48</v>
      </c>
      <c r="AA5733" s="6">
        <v>29.892933293475537</v>
      </c>
      <c r="AB5733" s="2" t="s">
        <v>38</v>
      </c>
      <c r="AC5733" s="2" t="s">
        <v>39</v>
      </c>
      <c r="AD5733" s="2" t="s">
        <v>76</v>
      </c>
      <c r="AE5733" s="2" t="s">
        <v>41</v>
      </c>
      <c r="AF5733" s="2">
        <v>1</v>
      </c>
      <c r="AG5733" s="8">
        <v>5.8695927262306213E-2</v>
      </c>
      <c r="AH5733" s="3">
        <v>657.8333740234375</v>
      </c>
      <c r="AI5733" s="9">
        <v>0.1315334141254425</v>
      </c>
    </row>
    <row r="5734" spans="1:35" ht="15" x14ac:dyDescent="0.25">
      <c r="A5734" s="2">
        <v>5733</v>
      </c>
      <c r="B5734" s="2">
        <v>62</v>
      </c>
      <c r="C5734" s="2" t="s">
        <v>61</v>
      </c>
      <c r="D5734" s="2" t="s">
        <v>33</v>
      </c>
      <c r="E5734" s="2">
        <v>1</v>
      </c>
      <c r="F5734" s="2">
        <v>0</v>
      </c>
      <c r="G5734" s="2">
        <v>1</v>
      </c>
      <c r="H5734" s="2" t="s">
        <v>58</v>
      </c>
      <c r="I5734" s="2" t="s">
        <v>35</v>
      </c>
      <c r="J5734" s="6">
        <v>95.437749999999994</v>
      </c>
      <c r="K5734" s="6">
        <v>95.924222222222227</v>
      </c>
      <c r="L5734" s="2" t="s">
        <v>44</v>
      </c>
      <c r="M5734" s="2" t="s">
        <v>37</v>
      </c>
      <c r="N5734" s="6">
        <v>0</v>
      </c>
      <c r="O5734" s="6">
        <v>0</v>
      </c>
      <c r="P5734" s="6">
        <v>6.7337777777777781</v>
      </c>
      <c r="Q5734" s="6">
        <v>77.777777777777771</v>
      </c>
      <c r="R5734" s="6">
        <v>0</v>
      </c>
      <c r="S5734" s="6">
        <v>0</v>
      </c>
      <c r="T5734" s="6">
        <v>252.42955555555557</v>
      </c>
      <c r="U5734" s="6">
        <v>0</v>
      </c>
      <c r="V5734" s="6">
        <v>134.44444444444446</v>
      </c>
      <c r="W5734" s="6">
        <v>0</v>
      </c>
      <c r="X5734" s="6">
        <v>0</v>
      </c>
      <c r="Y5734" s="6">
        <v>51.364276511097671</v>
      </c>
      <c r="Z5734" s="2">
        <v>24</v>
      </c>
      <c r="AA5734" s="6">
        <v>2.5643153781300816</v>
      </c>
      <c r="AB5734" s="2" t="s">
        <v>38</v>
      </c>
      <c r="AC5734" s="2" t="s">
        <v>50</v>
      </c>
      <c r="AD5734" s="2" t="s">
        <v>40</v>
      </c>
      <c r="AE5734" s="2" t="s">
        <v>67</v>
      </c>
      <c r="AF5734" s="2">
        <v>0</v>
      </c>
      <c r="AG5734" s="8">
        <v>0.32186326384544373</v>
      </c>
      <c r="AH5734" s="3">
        <v>303.62258911132813</v>
      </c>
      <c r="AI5734" s="9">
        <v>0.48338964581489557</v>
      </c>
    </row>
    <row r="5735" spans="1:35" x14ac:dyDescent="0.2">
      <c r="A5735" s="2">
        <v>5734</v>
      </c>
      <c r="B5735" s="2">
        <v>27</v>
      </c>
      <c r="C5735" s="2" t="s">
        <v>47</v>
      </c>
      <c r="D5735" s="2" t="s">
        <v>57</v>
      </c>
      <c r="E5735" s="2">
        <v>0</v>
      </c>
      <c r="F5735" s="2">
        <v>0</v>
      </c>
      <c r="G5735" s="2">
        <v>2</v>
      </c>
      <c r="H5735" s="2" t="s">
        <v>34</v>
      </c>
      <c r="I5735" s="2" t="s">
        <v>35</v>
      </c>
      <c r="J5735" s="6">
        <v>373.12675000000002</v>
      </c>
      <c r="K5735" s="6">
        <v>272.49622222222223</v>
      </c>
      <c r="L5735" s="2" t="s">
        <v>73</v>
      </c>
      <c r="M5735" s="2" t="s">
        <v>51</v>
      </c>
      <c r="N5735" s="6">
        <v>0</v>
      </c>
      <c r="O5735" s="6">
        <v>2222.2222222222222</v>
      </c>
      <c r="P5735" s="6">
        <v>127.31844444444444</v>
      </c>
      <c r="Q5735" s="6">
        <v>0</v>
      </c>
      <c r="R5735" s="6">
        <v>0</v>
      </c>
      <c r="S5735" s="6">
        <v>255.55555555555554</v>
      </c>
      <c r="T5735" s="6">
        <v>0</v>
      </c>
      <c r="U5735" s="6">
        <v>0</v>
      </c>
      <c r="V5735" s="6">
        <v>33.333333333333336</v>
      </c>
      <c r="W5735" s="6">
        <v>0</v>
      </c>
      <c r="X5735" s="6">
        <v>0</v>
      </c>
      <c r="Y5735" s="6">
        <v>356.78723024225087</v>
      </c>
      <c r="Z5735" s="2">
        <v>36</v>
      </c>
      <c r="AA5735" s="6">
        <v>12.898713069882081</v>
      </c>
      <c r="AB5735" s="2" t="s">
        <v>38</v>
      </c>
      <c r="AC5735" s="2" t="s">
        <v>50</v>
      </c>
      <c r="AD5735" s="2" t="s">
        <v>46</v>
      </c>
      <c r="AE5735" s="2" t="s">
        <v>41</v>
      </c>
      <c r="AF5735" s="2" t="s">
        <v>59</v>
      </c>
      <c r="AG5735" s="4" t="s">
        <v>59</v>
      </c>
      <c r="AH5735" s="3" t="s">
        <v>59</v>
      </c>
    </row>
    <row r="5736" spans="1:35" x14ac:dyDescent="0.2">
      <c r="A5736" s="2">
        <v>5735</v>
      </c>
      <c r="B5736" s="2">
        <v>21</v>
      </c>
      <c r="C5736" s="2" t="s">
        <v>47</v>
      </c>
      <c r="D5736" s="2" t="s">
        <v>33</v>
      </c>
      <c r="E5736" s="2">
        <v>1</v>
      </c>
      <c r="F5736" s="2">
        <v>0</v>
      </c>
      <c r="G5736" s="2">
        <v>3</v>
      </c>
      <c r="H5736" s="2" t="s">
        <v>34</v>
      </c>
      <c r="I5736" s="2" t="s">
        <v>49</v>
      </c>
      <c r="J5736" s="6">
        <v>1103.729</v>
      </c>
      <c r="K5736" s="6">
        <v>1142.6462222222221</v>
      </c>
      <c r="L5736" s="2" t="s">
        <v>36</v>
      </c>
      <c r="M5736" s="2" t="s">
        <v>45</v>
      </c>
      <c r="N5736" s="6">
        <v>1744.8525341024269</v>
      </c>
      <c r="O5736" s="6">
        <v>737.11111111111109</v>
      </c>
      <c r="P5736" s="6">
        <v>664.18222222222221</v>
      </c>
      <c r="Q5736" s="6">
        <v>0</v>
      </c>
      <c r="R5736" s="6">
        <v>0</v>
      </c>
      <c r="S5736" s="6">
        <v>0</v>
      </c>
      <c r="T5736" s="6">
        <v>622.22222222222217</v>
      </c>
      <c r="U5736" s="6">
        <v>0</v>
      </c>
      <c r="V5736" s="6">
        <v>37.111111111111114</v>
      </c>
      <c r="W5736" s="6">
        <v>0</v>
      </c>
      <c r="X5736" s="6">
        <v>0</v>
      </c>
      <c r="Y5736" s="6">
        <v>572.99584638731449</v>
      </c>
      <c r="Z5736" s="2">
        <v>36</v>
      </c>
      <c r="AA5736" s="6">
        <v>20.715172479031636</v>
      </c>
      <c r="AB5736" s="2" t="s">
        <v>55</v>
      </c>
      <c r="AC5736" s="2" t="s">
        <v>50</v>
      </c>
      <c r="AD5736" s="2" t="s">
        <v>40</v>
      </c>
      <c r="AE5736" s="2" t="s">
        <v>41</v>
      </c>
      <c r="AF5736" s="2" t="s">
        <v>59</v>
      </c>
      <c r="AG5736" s="4" t="s">
        <v>59</v>
      </c>
      <c r="AH5736" s="3" t="s">
        <v>59</v>
      </c>
    </row>
    <row r="5737" spans="1:35" ht="15" x14ac:dyDescent="0.25">
      <c r="A5737" s="2">
        <v>5736</v>
      </c>
      <c r="B5737" s="2">
        <v>42</v>
      </c>
      <c r="C5737" s="2" t="s">
        <v>61</v>
      </c>
      <c r="D5737" s="2" t="s">
        <v>33</v>
      </c>
      <c r="E5737" s="2">
        <v>0</v>
      </c>
      <c r="F5737" s="2">
        <v>0</v>
      </c>
      <c r="G5737" s="2">
        <v>1</v>
      </c>
      <c r="H5737" s="2" t="s">
        <v>58</v>
      </c>
      <c r="I5737" s="2" t="s">
        <v>49</v>
      </c>
      <c r="J5737" s="6">
        <v>156.49600000000001</v>
      </c>
      <c r="K5737" s="6">
        <v>113.48422222222223</v>
      </c>
      <c r="L5737" s="2" t="s">
        <v>44</v>
      </c>
      <c r="M5737" s="2" t="s">
        <v>45</v>
      </c>
      <c r="N5737" s="6">
        <v>0</v>
      </c>
      <c r="O5737" s="6">
        <v>0</v>
      </c>
      <c r="P5737" s="6">
        <v>29.491333333333333</v>
      </c>
      <c r="Q5737" s="6">
        <v>0</v>
      </c>
      <c r="R5737" s="6">
        <v>0</v>
      </c>
      <c r="S5737" s="6">
        <v>0</v>
      </c>
      <c r="T5737" s="6">
        <v>201.86666666666667</v>
      </c>
      <c r="U5737" s="6">
        <v>0</v>
      </c>
      <c r="V5737" s="6">
        <v>30.666666666666668</v>
      </c>
      <c r="W5737" s="6">
        <v>0</v>
      </c>
      <c r="X5737" s="6">
        <v>0</v>
      </c>
      <c r="Y5737" s="6">
        <v>144.90132847559659</v>
      </c>
      <c r="Z5737" s="2">
        <v>24</v>
      </c>
      <c r="AA5737" s="6">
        <v>7.234068698332961</v>
      </c>
      <c r="AB5737" s="2" t="s">
        <v>55</v>
      </c>
      <c r="AC5737" s="2" t="s">
        <v>72</v>
      </c>
      <c r="AD5737" s="2" t="s">
        <v>56</v>
      </c>
      <c r="AE5737" s="2" t="s">
        <v>64</v>
      </c>
      <c r="AF5737" s="2">
        <v>0</v>
      </c>
      <c r="AG5737" s="8">
        <v>0.31026715040206909</v>
      </c>
      <c r="AH5737" s="3">
        <v>257.9605712890625</v>
      </c>
      <c r="AI5737" s="9">
        <v>0.4270203709602356</v>
      </c>
    </row>
    <row r="5738" spans="1:35" x14ac:dyDescent="0.2">
      <c r="A5738" s="2">
        <v>5737</v>
      </c>
      <c r="B5738" s="2">
        <v>32</v>
      </c>
      <c r="C5738" s="2" t="s">
        <v>32</v>
      </c>
      <c r="D5738" s="2" t="s">
        <v>65</v>
      </c>
      <c r="E5738" s="2">
        <v>3</v>
      </c>
      <c r="F5738" s="2">
        <v>2</v>
      </c>
      <c r="G5738" s="2">
        <v>2</v>
      </c>
      <c r="H5738" s="2" t="s">
        <v>34</v>
      </c>
      <c r="I5738" s="2" t="s">
        <v>35</v>
      </c>
      <c r="J5738" s="6">
        <v>667.61699999999996</v>
      </c>
      <c r="K5738" s="6">
        <v>715.58822222222227</v>
      </c>
      <c r="L5738" s="2" t="s">
        <v>44</v>
      </c>
      <c r="M5738" s="2" t="s">
        <v>51</v>
      </c>
      <c r="N5738" s="6">
        <v>0</v>
      </c>
      <c r="O5738" s="6">
        <v>0</v>
      </c>
      <c r="P5738" s="6">
        <v>335.31777777777779</v>
      </c>
      <c r="Q5738" s="6">
        <v>0</v>
      </c>
      <c r="R5738" s="6">
        <v>0</v>
      </c>
      <c r="S5738" s="6">
        <v>0</v>
      </c>
      <c r="T5738" s="6">
        <v>355.55555555555554</v>
      </c>
      <c r="U5738" s="6">
        <v>0</v>
      </c>
      <c r="V5738" s="6">
        <v>187.11111111111111</v>
      </c>
      <c r="W5738" s="6">
        <v>0</v>
      </c>
      <c r="X5738" s="6">
        <v>0</v>
      </c>
      <c r="Y5738" s="6">
        <v>257.7422301057789</v>
      </c>
      <c r="Z5738" s="2">
        <v>24</v>
      </c>
      <c r="AA5738" s="6">
        <v>12.867549377649487</v>
      </c>
      <c r="AB5738" s="2" t="s">
        <v>38</v>
      </c>
      <c r="AC5738" s="2" t="s">
        <v>72</v>
      </c>
      <c r="AD5738" s="2" t="s">
        <v>40</v>
      </c>
      <c r="AE5738" s="2" t="s">
        <v>41</v>
      </c>
      <c r="AF5738" s="2" t="s">
        <v>59</v>
      </c>
      <c r="AG5738" s="4" t="s">
        <v>59</v>
      </c>
      <c r="AH5738" s="3" t="s">
        <v>59</v>
      </c>
    </row>
    <row r="5739" spans="1:35" ht="15" x14ac:dyDescent="0.25">
      <c r="A5739" s="2">
        <v>5738</v>
      </c>
      <c r="B5739" s="2">
        <v>49</v>
      </c>
      <c r="C5739" s="2" t="s">
        <v>47</v>
      </c>
      <c r="D5739" s="2" t="s">
        <v>33</v>
      </c>
      <c r="E5739" s="2">
        <v>0</v>
      </c>
      <c r="F5739" s="2">
        <v>1</v>
      </c>
      <c r="G5739" s="2">
        <v>5</v>
      </c>
      <c r="H5739" s="2" t="s">
        <v>34</v>
      </c>
      <c r="I5739" s="2" t="s">
        <v>49</v>
      </c>
      <c r="J5739" s="6">
        <v>1431.91</v>
      </c>
      <c r="K5739" s="6">
        <v>1703.1282222222221</v>
      </c>
      <c r="L5739" s="2" t="s">
        <v>44</v>
      </c>
      <c r="M5739" s="2" t="s">
        <v>37</v>
      </c>
      <c r="N5739" s="6">
        <v>0</v>
      </c>
      <c r="O5739" s="6">
        <v>0</v>
      </c>
      <c r="P5739" s="6">
        <v>557.69244444444439</v>
      </c>
      <c r="Q5739" s="6">
        <v>0</v>
      </c>
      <c r="R5739" s="6">
        <v>0</v>
      </c>
      <c r="S5739" s="6">
        <v>0</v>
      </c>
      <c r="T5739" s="6">
        <v>0</v>
      </c>
      <c r="U5739" s="6">
        <v>0</v>
      </c>
      <c r="V5739" s="6">
        <v>24</v>
      </c>
      <c r="W5739" s="6">
        <v>0</v>
      </c>
      <c r="X5739" s="6">
        <v>0</v>
      </c>
      <c r="Y5739" s="6">
        <v>659.09685177351798</v>
      </c>
      <c r="Z5739" s="2">
        <v>24</v>
      </c>
      <c r="AA5739" s="6">
        <v>32.904818435723286</v>
      </c>
      <c r="AB5739" s="2" t="s">
        <v>38</v>
      </c>
      <c r="AC5739" s="2" t="s">
        <v>62</v>
      </c>
      <c r="AD5739" s="2" t="s">
        <v>63</v>
      </c>
      <c r="AE5739" s="2" t="s">
        <v>41</v>
      </c>
      <c r="AF5739" s="2">
        <v>1</v>
      </c>
      <c r="AG5739" s="8">
        <v>3.4321151673793793E-2</v>
      </c>
      <c r="AH5739" s="3">
        <v>622.474853515625</v>
      </c>
      <c r="AI5739" s="9">
        <v>6.3251279294490814E-2</v>
      </c>
    </row>
    <row r="5740" spans="1:35" x14ac:dyDescent="0.2">
      <c r="A5740" s="2">
        <v>5739</v>
      </c>
      <c r="B5740" s="2">
        <v>42</v>
      </c>
      <c r="C5740" s="2" t="s">
        <v>32</v>
      </c>
      <c r="D5740" s="2" t="s">
        <v>57</v>
      </c>
      <c r="E5740" s="2">
        <v>0</v>
      </c>
      <c r="F5740" s="2">
        <v>0</v>
      </c>
      <c r="G5740" s="2">
        <v>4</v>
      </c>
      <c r="H5740" s="2" t="s">
        <v>58</v>
      </c>
      <c r="I5740" s="2" t="s">
        <v>35</v>
      </c>
      <c r="J5740" s="6">
        <v>641.34275000000002</v>
      </c>
      <c r="K5740" s="6">
        <v>759.21755555555558</v>
      </c>
      <c r="L5740" s="2" t="s">
        <v>36</v>
      </c>
      <c r="M5740" s="2" t="s">
        <v>37</v>
      </c>
      <c r="N5740" s="6">
        <v>0</v>
      </c>
      <c r="O5740" s="6">
        <v>222.22222222222223</v>
      </c>
      <c r="P5740" s="6">
        <v>421.17066666666665</v>
      </c>
      <c r="Q5740" s="6">
        <v>0</v>
      </c>
      <c r="R5740" s="6">
        <v>0</v>
      </c>
      <c r="S5740" s="6">
        <v>0</v>
      </c>
      <c r="T5740" s="6">
        <v>0</v>
      </c>
      <c r="U5740" s="6">
        <v>0</v>
      </c>
      <c r="V5740" s="6">
        <v>50.222222222222221</v>
      </c>
      <c r="W5740" s="6">
        <v>0</v>
      </c>
      <c r="X5740" s="6">
        <v>0</v>
      </c>
      <c r="Y5740" s="6">
        <v>470.5669055459731</v>
      </c>
      <c r="Z5740" s="2">
        <v>36</v>
      </c>
      <c r="AA5740" s="6">
        <v>17.012120895410437</v>
      </c>
      <c r="AB5740" s="2" t="s">
        <v>38</v>
      </c>
      <c r="AC5740" s="2" t="s">
        <v>39</v>
      </c>
      <c r="AD5740" s="2" t="s">
        <v>46</v>
      </c>
      <c r="AE5740" s="2" t="s">
        <v>70</v>
      </c>
      <c r="AF5740" s="2" t="s">
        <v>59</v>
      </c>
      <c r="AG5740" s="4" t="s">
        <v>59</v>
      </c>
      <c r="AH5740" s="3" t="s">
        <v>59</v>
      </c>
    </row>
    <row r="5741" spans="1:35" ht="15" x14ac:dyDescent="0.25">
      <c r="A5741" s="2">
        <v>5740</v>
      </c>
      <c r="B5741" s="2">
        <v>48</v>
      </c>
      <c r="C5741" s="2" t="s">
        <v>47</v>
      </c>
      <c r="D5741" s="2" t="s">
        <v>57</v>
      </c>
      <c r="E5741" s="2">
        <v>0</v>
      </c>
      <c r="F5741" s="2">
        <v>0</v>
      </c>
      <c r="G5741" s="2">
        <v>5</v>
      </c>
      <c r="H5741" s="2" t="s">
        <v>48</v>
      </c>
      <c r="I5741" s="2" t="s">
        <v>54</v>
      </c>
      <c r="J5741" s="6">
        <v>2196.5284999999999</v>
      </c>
      <c r="K5741" s="6">
        <v>1520.4257777777777</v>
      </c>
      <c r="L5741" s="2" t="s">
        <v>36</v>
      </c>
      <c r="M5741" s="2" t="s">
        <v>37</v>
      </c>
      <c r="N5741" s="6">
        <v>0</v>
      </c>
      <c r="O5741" s="6">
        <v>0</v>
      </c>
      <c r="P5741" s="6">
        <v>185.09733333333332</v>
      </c>
      <c r="Q5741" s="6">
        <v>0</v>
      </c>
      <c r="R5741" s="6">
        <v>0</v>
      </c>
      <c r="S5741" s="6">
        <v>0</v>
      </c>
      <c r="T5741" s="6">
        <v>0</v>
      </c>
      <c r="U5741" s="6">
        <v>0</v>
      </c>
      <c r="V5741" s="6">
        <v>47.777777777777779</v>
      </c>
      <c r="W5741" s="6">
        <v>0</v>
      </c>
      <c r="X5741" s="6">
        <v>0</v>
      </c>
      <c r="Y5741" s="6">
        <v>2081.3088916376701</v>
      </c>
      <c r="Z5741" s="2">
        <v>6</v>
      </c>
      <c r="AA5741" s="6">
        <v>365.32218991335384</v>
      </c>
      <c r="AB5741" s="2" t="s">
        <v>38</v>
      </c>
      <c r="AC5741" s="2" t="s">
        <v>39</v>
      </c>
      <c r="AD5741" s="2" t="s">
        <v>77</v>
      </c>
      <c r="AE5741" s="2" t="s">
        <v>41</v>
      </c>
      <c r="AF5741" s="2">
        <v>1</v>
      </c>
      <c r="AG5741" s="8">
        <v>2.532641869038343E-3</v>
      </c>
      <c r="AH5741" s="3">
        <v>878.36724853515625</v>
      </c>
      <c r="AI5741" s="9">
        <v>3.130696015432477E-3</v>
      </c>
    </row>
    <row r="5742" spans="1:35" ht="15" x14ac:dyDescent="0.25">
      <c r="A5742" s="2">
        <v>5741</v>
      </c>
      <c r="B5742" s="2">
        <v>26</v>
      </c>
      <c r="C5742" s="2" t="s">
        <v>32</v>
      </c>
      <c r="D5742" s="2" t="s">
        <v>33</v>
      </c>
      <c r="E5742" s="2">
        <v>2</v>
      </c>
      <c r="F5742" s="2">
        <v>1</v>
      </c>
      <c r="G5742" s="2">
        <v>2</v>
      </c>
      <c r="H5742" s="2" t="s">
        <v>43</v>
      </c>
      <c r="I5742" s="2" t="s">
        <v>49</v>
      </c>
      <c r="J5742" s="6">
        <v>531.38350000000003</v>
      </c>
      <c r="K5742" s="6">
        <v>287.82022222222224</v>
      </c>
      <c r="L5742" s="2" t="s">
        <v>78</v>
      </c>
      <c r="M5742" s="2" t="s">
        <v>45</v>
      </c>
      <c r="N5742" s="6">
        <v>1811.2929972071365</v>
      </c>
      <c r="O5742" s="6">
        <v>782.48511111111111</v>
      </c>
      <c r="P5742" s="6">
        <v>8.1753333333333327</v>
      </c>
      <c r="Q5742" s="6">
        <v>0</v>
      </c>
      <c r="R5742" s="6">
        <v>0</v>
      </c>
      <c r="S5742" s="6">
        <v>0</v>
      </c>
      <c r="T5742" s="6">
        <v>44.444444444444443</v>
      </c>
      <c r="U5742" s="6">
        <v>0</v>
      </c>
      <c r="V5742" s="6">
        <v>18.666666666666668</v>
      </c>
      <c r="W5742" s="6">
        <v>0</v>
      </c>
      <c r="X5742" s="6">
        <v>0</v>
      </c>
      <c r="Y5742" s="6">
        <v>395.51825710167822</v>
      </c>
      <c r="Z5742" s="2">
        <v>48</v>
      </c>
      <c r="AA5742" s="6">
        <v>11.618348647382797</v>
      </c>
      <c r="AB5742" s="2" t="s">
        <v>55</v>
      </c>
      <c r="AC5742" s="2" t="s">
        <v>39</v>
      </c>
      <c r="AD5742" s="2" t="s">
        <v>46</v>
      </c>
      <c r="AE5742" s="2" t="s">
        <v>41</v>
      </c>
      <c r="AF5742" s="2">
        <v>0</v>
      </c>
      <c r="AG5742" s="8">
        <v>0.1855954974889755</v>
      </c>
      <c r="AH5742" s="3">
        <v>402.62359619140619</v>
      </c>
      <c r="AI5742" s="9">
        <v>0.28662359714508062</v>
      </c>
    </row>
    <row r="5743" spans="1:35" ht="15" x14ac:dyDescent="0.25">
      <c r="A5743" s="2">
        <v>5742</v>
      </c>
      <c r="B5743" s="2">
        <v>28</v>
      </c>
      <c r="C5743" s="2" t="s">
        <v>32</v>
      </c>
      <c r="D5743" s="2" t="s">
        <v>33</v>
      </c>
      <c r="E5743" s="2">
        <v>0</v>
      </c>
      <c r="F5743" s="2">
        <v>0</v>
      </c>
      <c r="G5743" s="2">
        <v>3</v>
      </c>
      <c r="H5743" s="2" t="s">
        <v>43</v>
      </c>
      <c r="I5743" s="2" t="s">
        <v>66</v>
      </c>
      <c r="J5743" s="6">
        <v>621.17425000000003</v>
      </c>
      <c r="K5743" s="6">
        <v>360.73133333333334</v>
      </c>
      <c r="L5743" s="2" t="s">
        <v>44</v>
      </c>
      <c r="M5743" s="2" t="s">
        <v>37</v>
      </c>
      <c r="N5743" s="6">
        <v>0</v>
      </c>
      <c r="O5743" s="6">
        <v>0</v>
      </c>
      <c r="P5743" s="6">
        <v>378.41888888888889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  <c r="V5743" s="6">
        <v>43.777777777777779</v>
      </c>
      <c r="W5743" s="6">
        <v>0</v>
      </c>
      <c r="X5743" s="6">
        <v>0</v>
      </c>
      <c r="Y5743" s="6">
        <v>577.44156184430403</v>
      </c>
      <c r="Z5743" s="2">
        <v>36</v>
      </c>
      <c r="AA5743" s="6">
        <v>20.87589574267286</v>
      </c>
      <c r="AB5743" s="2" t="s">
        <v>38</v>
      </c>
      <c r="AC5743" s="2" t="s">
        <v>50</v>
      </c>
      <c r="AD5743" s="2" t="s">
        <v>40</v>
      </c>
      <c r="AE5743" s="2" t="s">
        <v>41</v>
      </c>
      <c r="AF5743" s="2">
        <v>1</v>
      </c>
      <c r="AG5743" s="8">
        <v>0.1357499957084656</v>
      </c>
      <c r="AH5743" s="3">
        <v>415.60385131835938</v>
      </c>
      <c r="AI5743" s="9">
        <v>0.21431386470794681</v>
      </c>
    </row>
    <row r="5744" spans="1:35" ht="15" x14ac:dyDescent="0.25">
      <c r="A5744" s="2">
        <v>5743</v>
      </c>
      <c r="B5744" s="2">
        <v>21</v>
      </c>
      <c r="C5744" s="2" t="s">
        <v>47</v>
      </c>
      <c r="D5744" s="2" t="s">
        <v>74</v>
      </c>
      <c r="E5744" s="2">
        <v>1</v>
      </c>
      <c r="F5744" s="2">
        <v>0</v>
      </c>
      <c r="G5744" s="2">
        <v>2</v>
      </c>
      <c r="H5744" s="2" t="s">
        <v>34</v>
      </c>
      <c r="I5744" s="2" t="s">
        <v>35</v>
      </c>
      <c r="J5744" s="6">
        <v>175.55350000000001</v>
      </c>
      <c r="K5744" s="6">
        <v>173.49199999999999</v>
      </c>
      <c r="L5744" s="2" t="s">
        <v>44</v>
      </c>
      <c r="M5744" s="2" t="s">
        <v>45</v>
      </c>
      <c r="N5744" s="6">
        <v>0</v>
      </c>
      <c r="O5744" s="6">
        <v>3105.3333333333335</v>
      </c>
      <c r="P5744" s="6">
        <v>87.842666666666673</v>
      </c>
      <c r="Q5744" s="6">
        <v>0</v>
      </c>
      <c r="R5744" s="6">
        <v>0</v>
      </c>
      <c r="S5744" s="6">
        <v>0</v>
      </c>
      <c r="T5744" s="6">
        <v>222.22222222222223</v>
      </c>
      <c r="U5744" s="6">
        <v>0</v>
      </c>
      <c r="V5744" s="6">
        <v>174.22222222222223</v>
      </c>
      <c r="W5744" s="6">
        <v>0</v>
      </c>
      <c r="X5744" s="6">
        <v>0</v>
      </c>
      <c r="Y5744" s="6">
        <v>111.90452259523462</v>
      </c>
      <c r="Z5744" s="2">
        <v>6</v>
      </c>
      <c r="AA5744" s="6">
        <v>19.642065346452384</v>
      </c>
      <c r="AB5744" s="2" t="s">
        <v>55</v>
      </c>
      <c r="AC5744" s="2" t="s">
        <v>39</v>
      </c>
      <c r="AD5744" s="2" t="s">
        <v>40</v>
      </c>
      <c r="AE5744" s="2" t="s">
        <v>41</v>
      </c>
      <c r="AF5744" s="2">
        <v>0</v>
      </c>
      <c r="AG5744" s="8">
        <v>0.34103763103485107</v>
      </c>
      <c r="AH5744" s="3">
        <v>187.89118957519531</v>
      </c>
      <c r="AI5744" s="9">
        <v>0.43542265892028809</v>
      </c>
    </row>
    <row r="5745" spans="1:35" x14ac:dyDescent="0.2">
      <c r="A5745" s="2">
        <v>5744</v>
      </c>
      <c r="B5745" s="2">
        <v>61</v>
      </c>
      <c r="C5745" s="2" t="s">
        <v>47</v>
      </c>
      <c r="D5745" s="2" t="s">
        <v>57</v>
      </c>
      <c r="E5745" s="2">
        <v>0</v>
      </c>
      <c r="F5745" s="2">
        <v>0</v>
      </c>
      <c r="G5745" s="2">
        <v>4</v>
      </c>
      <c r="H5745" s="2" t="s">
        <v>53</v>
      </c>
      <c r="I5745" s="2" t="s">
        <v>35</v>
      </c>
      <c r="J5745" s="6">
        <v>215.11474999999999</v>
      </c>
      <c r="K5745" s="6">
        <v>114.31444444444445</v>
      </c>
      <c r="L5745" s="2" t="s">
        <v>44</v>
      </c>
      <c r="M5745" s="2" t="s">
        <v>45</v>
      </c>
      <c r="N5745" s="6">
        <v>0</v>
      </c>
      <c r="O5745" s="6">
        <v>0</v>
      </c>
      <c r="P5745" s="6">
        <v>117.09755555555556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0</v>
      </c>
      <c r="X5745" s="6">
        <v>0</v>
      </c>
      <c r="Y5745" s="6">
        <v>171.19278403279782</v>
      </c>
      <c r="Z5745" s="2">
        <v>36</v>
      </c>
      <c r="AA5745" s="6">
        <v>6.1890292412484955</v>
      </c>
      <c r="AB5745" s="2" t="s">
        <v>38</v>
      </c>
      <c r="AC5745" s="2" t="s">
        <v>39</v>
      </c>
      <c r="AD5745" s="2" t="s">
        <v>40</v>
      </c>
      <c r="AE5745" s="2" t="s">
        <v>41</v>
      </c>
      <c r="AF5745" s="2" t="s">
        <v>59</v>
      </c>
      <c r="AG5745" s="4" t="s">
        <v>59</v>
      </c>
      <c r="AH5745" s="3" t="s">
        <v>59</v>
      </c>
    </row>
    <row r="5746" spans="1:35" ht="15" x14ac:dyDescent="0.25">
      <c r="A5746" s="2">
        <v>5745</v>
      </c>
      <c r="B5746" s="2">
        <v>50</v>
      </c>
      <c r="C5746" s="2" t="s">
        <v>61</v>
      </c>
      <c r="D5746" s="2" t="s">
        <v>33</v>
      </c>
      <c r="E5746" s="2">
        <v>0</v>
      </c>
      <c r="F5746" s="2">
        <v>0</v>
      </c>
      <c r="G5746" s="2">
        <v>4</v>
      </c>
      <c r="H5746" s="2" t="s">
        <v>34</v>
      </c>
      <c r="I5746" s="2" t="s">
        <v>66</v>
      </c>
      <c r="J5746" s="6">
        <v>1718.58925</v>
      </c>
      <c r="K5746" s="6">
        <v>995.21955555555553</v>
      </c>
      <c r="L5746" s="2" t="s">
        <v>44</v>
      </c>
      <c r="M5746" s="2" t="s">
        <v>51</v>
      </c>
      <c r="N5746" s="6">
        <v>0</v>
      </c>
      <c r="O5746" s="6">
        <v>642.00155555555557</v>
      </c>
      <c r="P5746" s="6">
        <v>716.87111111111108</v>
      </c>
      <c r="Q5746" s="6">
        <v>0</v>
      </c>
      <c r="R5746" s="6">
        <v>80</v>
      </c>
      <c r="S5746" s="6">
        <v>0</v>
      </c>
      <c r="T5746" s="6">
        <v>262.22222222222223</v>
      </c>
      <c r="U5746" s="6">
        <v>0</v>
      </c>
      <c r="V5746" s="6">
        <v>774.66666666666663</v>
      </c>
      <c r="W5746" s="6">
        <v>0</v>
      </c>
      <c r="X5746" s="6">
        <v>0</v>
      </c>
      <c r="Y5746" s="6">
        <v>1433.8373747597805</v>
      </c>
      <c r="Z5746" s="2">
        <v>36</v>
      </c>
      <c r="AA5746" s="6">
        <v>51.836655906496198</v>
      </c>
      <c r="AB5746" s="2" t="s">
        <v>38</v>
      </c>
      <c r="AC5746" s="2" t="s">
        <v>39</v>
      </c>
      <c r="AD5746" s="2" t="s">
        <v>40</v>
      </c>
      <c r="AE5746" s="2" t="s">
        <v>41</v>
      </c>
      <c r="AF5746" s="2">
        <v>1</v>
      </c>
      <c r="AG5746" s="8">
        <v>1.6278849914669991E-2</v>
      </c>
      <c r="AH5746" s="3">
        <v>712.93902587890625</v>
      </c>
      <c r="AI5746" s="9">
        <v>2.3629546165466309E-2</v>
      </c>
    </row>
    <row r="5747" spans="1:35" ht="15" x14ac:dyDescent="0.25">
      <c r="A5747" s="2">
        <v>5746</v>
      </c>
      <c r="B5747" s="2">
        <v>31</v>
      </c>
      <c r="C5747" s="2" t="s">
        <v>32</v>
      </c>
      <c r="D5747" s="2" t="s">
        <v>33</v>
      </c>
      <c r="E5747" s="2">
        <v>0</v>
      </c>
      <c r="F5747" s="2">
        <v>2</v>
      </c>
      <c r="G5747" s="2">
        <v>2</v>
      </c>
      <c r="H5747" s="2" t="s">
        <v>48</v>
      </c>
      <c r="I5747" s="2" t="s">
        <v>35</v>
      </c>
      <c r="J5747" s="6">
        <v>561.23450000000003</v>
      </c>
      <c r="K5747" s="6">
        <v>717.44844444444448</v>
      </c>
      <c r="L5747" s="2" t="s">
        <v>44</v>
      </c>
      <c r="M5747" s="2" t="s">
        <v>51</v>
      </c>
      <c r="N5747" s="6">
        <v>118.8009816194464</v>
      </c>
      <c r="O5747" s="6">
        <v>133.33333333333334</v>
      </c>
      <c r="P5747" s="6">
        <v>36.485111111111109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688.88888888888891</v>
      </c>
      <c r="W5747" s="6">
        <v>0</v>
      </c>
      <c r="X5747" s="6">
        <v>0</v>
      </c>
      <c r="Y5747" s="6">
        <v>293.68189182978773</v>
      </c>
      <c r="Z5747" s="2">
        <v>48</v>
      </c>
      <c r="AA5747" s="6">
        <v>8.6269054574243516</v>
      </c>
      <c r="AB5747" s="2" t="s">
        <v>38</v>
      </c>
      <c r="AC5747" s="2" t="s">
        <v>39</v>
      </c>
      <c r="AD5747" s="2" t="s">
        <v>40</v>
      </c>
      <c r="AE5747" s="2" t="s">
        <v>41</v>
      </c>
      <c r="AF5747" s="2">
        <v>1</v>
      </c>
      <c r="AG5747" s="8">
        <v>0.16845475137233731</v>
      </c>
      <c r="AH5747" s="3">
        <v>411.03024291992188</v>
      </c>
      <c r="AI5747" s="9">
        <v>0.26669538021087652</v>
      </c>
    </row>
    <row r="5748" spans="1:35" ht="15" x14ac:dyDescent="0.25">
      <c r="A5748" s="2">
        <v>5747</v>
      </c>
      <c r="B5748" s="2">
        <v>32</v>
      </c>
      <c r="C5748" s="2" t="s">
        <v>32</v>
      </c>
      <c r="D5748" s="2" t="s">
        <v>57</v>
      </c>
      <c r="E5748" s="2">
        <v>1</v>
      </c>
      <c r="F5748" s="2">
        <v>1</v>
      </c>
      <c r="G5748" s="2">
        <v>3</v>
      </c>
      <c r="H5748" s="2" t="s">
        <v>34</v>
      </c>
      <c r="I5748" s="2" t="s">
        <v>49</v>
      </c>
      <c r="J5748" s="6">
        <v>471.98124999999999</v>
      </c>
      <c r="K5748" s="6">
        <v>447.81844444444442</v>
      </c>
      <c r="L5748" s="2" t="s">
        <v>44</v>
      </c>
      <c r="M5748" s="2" t="s">
        <v>51</v>
      </c>
      <c r="N5748" s="6">
        <v>0</v>
      </c>
      <c r="O5748" s="6">
        <v>7777.7777777777774</v>
      </c>
      <c r="P5748" s="6">
        <v>119.09866666666667</v>
      </c>
      <c r="Q5748" s="6">
        <v>0</v>
      </c>
      <c r="R5748" s="6">
        <v>0</v>
      </c>
      <c r="S5748" s="6">
        <v>0</v>
      </c>
      <c r="T5748" s="6">
        <v>0</v>
      </c>
      <c r="U5748" s="6">
        <v>0</v>
      </c>
      <c r="V5748" s="6">
        <v>162.88888888888889</v>
      </c>
      <c r="W5748" s="6">
        <v>0</v>
      </c>
      <c r="X5748" s="6">
        <v>0</v>
      </c>
      <c r="Y5748" s="6">
        <v>298.25129694245078</v>
      </c>
      <c r="Z5748" s="2">
        <v>36</v>
      </c>
      <c r="AA5748" s="6">
        <v>10.782498856163665</v>
      </c>
      <c r="AB5748" s="2" t="s">
        <v>38</v>
      </c>
      <c r="AC5748" s="2" t="s">
        <v>50</v>
      </c>
      <c r="AD5748" s="2" t="s">
        <v>40</v>
      </c>
      <c r="AE5748" s="2" t="s">
        <v>41</v>
      </c>
      <c r="AF5748" s="2">
        <v>1</v>
      </c>
      <c r="AG5748" s="8">
        <v>0.18985094130039221</v>
      </c>
      <c r="AH5748" s="3">
        <v>398.06423950195313</v>
      </c>
      <c r="AI5748" s="9">
        <v>0.31743872165679932</v>
      </c>
    </row>
    <row r="5749" spans="1:35" ht="15" x14ac:dyDescent="0.25">
      <c r="A5749" s="2">
        <v>5748</v>
      </c>
      <c r="B5749" s="2">
        <v>57</v>
      </c>
      <c r="C5749" s="2" t="s">
        <v>32</v>
      </c>
      <c r="D5749" s="2" t="s">
        <v>57</v>
      </c>
      <c r="E5749" s="2">
        <v>0</v>
      </c>
      <c r="F5749" s="2">
        <v>0</v>
      </c>
      <c r="G5749" s="2">
        <v>3</v>
      </c>
      <c r="H5749" s="2" t="s">
        <v>48</v>
      </c>
      <c r="I5749" s="2" t="s">
        <v>66</v>
      </c>
      <c r="J5749" s="6">
        <v>235.60900000000001</v>
      </c>
      <c r="K5749" s="6">
        <v>292.0502222222222</v>
      </c>
      <c r="L5749" s="2" t="s">
        <v>44</v>
      </c>
      <c r="M5749" s="2" t="s">
        <v>51</v>
      </c>
      <c r="N5749" s="6">
        <v>0</v>
      </c>
      <c r="O5749" s="6">
        <v>0</v>
      </c>
      <c r="P5749" s="6">
        <v>6.6873333333333331</v>
      </c>
      <c r="Q5749" s="6">
        <v>0</v>
      </c>
      <c r="R5749" s="6">
        <v>0</v>
      </c>
      <c r="S5749" s="6">
        <v>0</v>
      </c>
      <c r="T5749" s="6">
        <v>0</v>
      </c>
      <c r="U5749" s="6">
        <v>0</v>
      </c>
      <c r="V5749" s="6">
        <v>225.33333333333334</v>
      </c>
      <c r="W5749" s="6">
        <v>1173.3333333333333</v>
      </c>
      <c r="X5749" s="6">
        <v>0</v>
      </c>
      <c r="Y5749" s="6">
        <v>117.75421741753111</v>
      </c>
      <c r="Z5749" s="2">
        <v>24</v>
      </c>
      <c r="AA5749" s="6">
        <v>5.8787735576925222</v>
      </c>
      <c r="AB5749" s="2" t="s">
        <v>38</v>
      </c>
      <c r="AC5749" s="2" t="s">
        <v>39</v>
      </c>
      <c r="AD5749" s="2" t="s">
        <v>63</v>
      </c>
      <c r="AE5749" s="2" t="s">
        <v>41</v>
      </c>
      <c r="AF5749" s="2">
        <v>0</v>
      </c>
      <c r="AG5749" s="8">
        <v>0.24120479822158811</v>
      </c>
      <c r="AH5749" s="3">
        <v>375.12603759765619</v>
      </c>
      <c r="AI5749" s="9">
        <v>0.42970216274261469</v>
      </c>
    </row>
    <row r="5750" spans="1:35" ht="15" x14ac:dyDescent="0.25">
      <c r="A5750" s="2">
        <v>5749</v>
      </c>
      <c r="B5750" s="2">
        <v>37</v>
      </c>
      <c r="C5750" s="2" t="s">
        <v>61</v>
      </c>
      <c r="D5750" s="2" t="s">
        <v>33</v>
      </c>
      <c r="E5750" s="2">
        <v>1</v>
      </c>
      <c r="F5750" s="2">
        <v>1</v>
      </c>
      <c r="G5750" s="2">
        <v>3</v>
      </c>
      <c r="H5750" s="2" t="s">
        <v>58</v>
      </c>
      <c r="I5750" s="2" t="s">
        <v>35</v>
      </c>
      <c r="J5750" s="6">
        <v>899.11775</v>
      </c>
      <c r="K5750" s="6">
        <v>705.87422222222222</v>
      </c>
      <c r="L5750" s="2" t="s">
        <v>36</v>
      </c>
      <c r="M5750" s="2" t="s">
        <v>45</v>
      </c>
      <c r="N5750" s="6">
        <v>0</v>
      </c>
      <c r="O5750" s="6">
        <v>0</v>
      </c>
      <c r="P5750" s="6">
        <v>510.3702222222222</v>
      </c>
      <c r="Q5750" s="6">
        <v>220.66666666666666</v>
      </c>
      <c r="R5750" s="6">
        <v>0</v>
      </c>
      <c r="S5750" s="6">
        <v>0</v>
      </c>
      <c r="T5750" s="6">
        <v>14.222222222222221</v>
      </c>
      <c r="U5750" s="6">
        <v>0</v>
      </c>
      <c r="V5750" s="6">
        <v>98.444444444444443</v>
      </c>
      <c r="W5750" s="6">
        <v>0</v>
      </c>
      <c r="X5750" s="6">
        <v>0</v>
      </c>
      <c r="Y5750" s="6">
        <v>909.37512212607419</v>
      </c>
      <c r="Z5750" s="2">
        <v>36</v>
      </c>
      <c r="AA5750" s="6">
        <v>32.876089105624509</v>
      </c>
      <c r="AB5750" s="2" t="s">
        <v>38</v>
      </c>
      <c r="AC5750" s="2" t="s">
        <v>39</v>
      </c>
      <c r="AD5750" s="2" t="s">
        <v>63</v>
      </c>
      <c r="AE5750" s="2" t="s">
        <v>41</v>
      </c>
      <c r="AF5750" s="2">
        <v>1</v>
      </c>
      <c r="AG5750" s="8">
        <v>7.3692522943019867E-2</v>
      </c>
      <c r="AH5750" s="3">
        <v>519.29522705078125</v>
      </c>
      <c r="AI5750" s="9">
        <v>0.11098314076662059</v>
      </c>
    </row>
    <row r="5751" spans="1:35" ht="15" x14ac:dyDescent="0.25">
      <c r="A5751" s="2">
        <v>5750</v>
      </c>
      <c r="B5751" s="2">
        <v>51</v>
      </c>
      <c r="C5751" s="2" t="s">
        <v>47</v>
      </c>
      <c r="D5751" s="2" t="s">
        <v>57</v>
      </c>
      <c r="E5751" s="2">
        <v>0</v>
      </c>
      <c r="F5751" s="2">
        <v>0</v>
      </c>
      <c r="G5751" s="2">
        <v>3</v>
      </c>
      <c r="H5751" s="2" t="s">
        <v>43</v>
      </c>
      <c r="I5751" s="2" t="s">
        <v>49</v>
      </c>
      <c r="J5751" s="6">
        <v>811.90625</v>
      </c>
      <c r="K5751" s="6">
        <v>1082.055111111111</v>
      </c>
      <c r="L5751" s="2" t="s">
        <v>36</v>
      </c>
      <c r="M5751" s="2" t="s">
        <v>37</v>
      </c>
      <c r="N5751" s="6">
        <v>0</v>
      </c>
      <c r="O5751" s="6">
        <v>0</v>
      </c>
      <c r="P5751" s="6">
        <v>23.155333333333335</v>
      </c>
      <c r="Q5751" s="6">
        <v>0</v>
      </c>
      <c r="R5751" s="6">
        <v>0</v>
      </c>
      <c r="S5751" s="6">
        <v>0</v>
      </c>
      <c r="T5751" s="6">
        <v>0</v>
      </c>
      <c r="U5751" s="6">
        <v>0</v>
      </c>
      <c r="V5751" s="6">
        <v>3.1111111111111112</v>
      </c>
      <c r="W5751" s="6">
        <v>0</v>
      </c>
      <c r="X5751" s="6">
        <v>0</v>
      </c>
      <c r="Y5751" s="6">
        <v>281.89798434268215</v>
      </c>
      <c r="Z5751" s="2">
        <v>24</v>
      </c>
      <c r="AA5751" s="6">
        <v>14.073503715323035</v>
      </c>
      <c r="AB5751" s="2" t="s">
        <v>38</v>
      </c>
      <c r="AC5751" s="2" t="s">
        <v>39</v>
      </c>
      <c r="AD5751" s="2" t="s">
        <v>46</v>
      </c>
      <c r="AE5751" s="2" t="s">
        <v>41</v>
      </c>
      <c r="AF5751" s="2">
        <v>0</v>
      </c>
      <c r="AG5751" s="8">
        <v>0.1112256348133087</v>
      </c>
      <c r="AH5751" s="3">
        <v>444.11328125</v>
      </c>
      <c r="AI5751" s="9">
        <v>0.18858650326728821</v>
      </c>
    </row>
    <row r="5752" spans="1:35" ht="15" x14ac:dyDescent="0.25">
      <c r="A5752" s="2">
        <v>5751</v>
      </c>
      <c r="B5752" s="2">
        <v>39</v>
      </c>
      <c r="C5752" s="2" t="s">
        <v>32</v>
      </c>
      <c r="D5752" s="2" t="s">
        <v>33</v>
      </c>
      <c r="E5752" s="2">
        <v>0</v>
      </c>
      <c r="F5752" s="2">
        <v>0</v>
      </c>
      <c r="G5752" s="2">
        <v>2</v>
      </c>
      <c r="H5752" s="2" t="s">
        <v>52</v>
      </c>
      <c r="I5752" s="2" t="s">
        <v>35</v>
      </c>
      <c r="J5752" s="6">
        <v>448.23500000000001</v>
      </c>
      <c r="K5752" s="6">
        <v>225.94355555555555</v>
      </c>
      <c r="L5752" s="2" t="s">
        <v>44</v>
      </c>
      <c r="M5752" s="2" t="s">
        <v>51</v>
      </c>
      <c r="N5752" s="6">
        <v>0</v>
      </c>
      <c r="O5752" s="6">
        <v>0</v>
      </c>
      <c r="P5752" s="6">
        <v>251.52422222222222</v>
      </c>
      <c r="Q5752" s="6">
        <v>0</v>
      </c>
      <c r="R5752" s="6">
        <v>0</v>
      </c>
      <c r="S5752" s="6">
        <v>0</v>
      </c>
      <c r="T5752" s="6">
        <v>44.444444444444443</v>
      </c>
      <c r="U5752" s="6">
        <v>0</v>
      </c>
      <c r="V5752" s="6">
        <v>7.333333333333333</v>
      </c>
      <c r="W5752" s="6">
        <v>0</v>
      </c>
      <c r="X5752" s="6">
        <v>0</v>
      </c>
      <c r="Y5752" s="6">
        <v>432.06943695356853</v>
      </c>
      <c r="Z5752" s="2">
        <v>24</v>
      </c>
      <c r="AA5752" s="6">
        <v>21.570678628378175</v>
      </c>
      <c r="AB5752" s="2" t="s">
        <v>55</v>
      </c>
      <c r="AC5752" s="2" t="s">
        <v>72</v>
      </c>
      <c r="AD5752" s="2" t="s">
        <v>46</v>
      </c>
      <c r="AE5752" s="2" t="s">
        <v>41</v>
      </c>
      <c r="AF5752" s="2">
        <v>1</v>
      </c>
      <c r="AG5752" s="8">
        <v>0.19092725217342379</v>
      </c>
      <c r="AH5752" s="3">
        <v>343.80255126953119</v>
      </c>
      <c r="AI5752" s="9">
        <v>0.27861520648002619</v>
      </c>
    </row>
    <row r="5753" spans="1:35" x14ac:dyDescent="0.2">
      <c r="A5753" s="2">
        <v>5752</v>
      </c>
      <c r="B5753" s="2">
        <v>42</v>
      </c>
      <c r="C5753" s="2" t="s">
        <v>47</v>
      </c>
      <c r="D5753" s="2" t="s">
        <v>33</v>
      </c>
      <c r="E5753" s="2">
        <v>0</v>
      </c>
      <c r="F5753" s="2">
        <v>1</v>
      </c>
      <c r="G5753" s="2">
        <v>5</v>
      </c>
      <c r="H5753" s="2" t="s">
        <v>43</v>
      </c>
      <c r="I5753" s="2" t="s">
        <v>66</v>
      </c>
      <c r="J5753" s="6">
        <v>1396.7525000000001</v>
      </c>
      <c r="K5753" s="6">
        <v>831.79377777777779</v>
      </c>
      <c r="L5753" s="2" t="s">
        <v>36</v>
      </c>
      <c r="M5753" s="2" t="s">
        <v>45</v>
      </c>
      <c r="N5753" s="6">
        <v>0</v>
      </c>
      <c r="O5753" s="6">
        <v>124.44444444444444</v>
      </c>
      <c r="P5753" s="6">
        <v>530.16399999999999</v>
      </c>
      <c r="Q5753" s="6">
        <v>0</v>
      </c>
      <c r="R5753" s="6">
        <v>0</v>
      </c>
      <c r="S5753" s="6">
        <v>0</v>
      </c>
      <c r="T5753" s="6">
        <v>690.66666666666663</v>
      </c>
      <c r="U5753" s="6">
        <v>0</v>
      </c>
      <c r="V5753" s="6">
        <v>7.333333333333333</v>
      </c>
      <c r="W5753" s="6">
        <v>0</v>
      </c>
      <c r="X5753" s="6">
        <v>0</v>
      </c>
      <c r="Y5753" s="6">
        <v>1339.9035760666834</v>
      </c>
      <c r="Z5753" s="2">
        <v>36</v>
      </c>
      <c r="AA5753" s="6">
        <v>48.440724061952167</v>
      </c>
      <c r="AB5753" s="2" t="s">
        <v>38</v>
      </c>
      <c r="AC5753" s="2" t="s">
        <v>39</v>
      </c>
      <c r="AD5753" s="2" t="s">
        <v>40</v>
      </c>
      <c r="AE5753" s="2" t="s">
        <v>41</v>
      </c>
      <c r="AF5753" s="2" t="s">
        <v>59</v>
      </c>
      <c r="AG5753" s="4" t="s">
        <v>59</v>
      </c>
      <c r="AH5753" s="3" t="s">
        <v>59</v>
      </c>
    </row>
    <row r="5754" spans="1:35" ht="15" x14ac:dyDescent="0.25">
      <c r="A5754" s="2">
        <v>5753</v>
      </c>
      <c r="B5754" s="2">
        <v>29</v>
      </c>
      <c r="C5754" s="2" t="s">
        <v>32</v>
      </c>
      <c r="D5754" s="2" t="s">
        <v>65</v>
      </c>
      <c r="E5754" s="2">
        <v>2</v>
      </c>
      <c r="F5754" s="2">
        <v>1</v>
      </c>
      <c r="G5754" s="2">
        <v>2</v>
      </c>
      <c r="H5754" s="2" t="s">
        <v>58</v>
      </c>
      <c r="I5754" s="2" t="s">
        <v>49</v>
      </c>
      <c r="J5754" s="6">
        <v>497.21474999999998</v>
      </c>
      <c r="K5754" s="6">
        <v>658.19733333333329</v>
      </c>
      <c r="L5754" s="2" t="s">
        <v>44</v>
      </c>
      <c r="M5754" s="2" t="s">
        <v>37</v>
      </c>
      <c r="N5754" s="6">
        <v>0</v>
      </c>
      <c r="O5754" s="6">
        <v>0</v>
      </c>
      <c r="P5754" s="6">
        <v>24.207333333333334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59.555555555555557</v>
      </c>
      <c r="W5754" s="6">
        <v>0</v>
      </c>
      <c r="X5754" s="6">
        <v>0</v>
      </c>
      <c r="Y5754" s="6">
        <v>335.46985845432346</v>
      </c>
      <c r="Z5754" s="2">
        <v>36</v>
      </c>
      <c r="AA5754" s="6">
        <v>12.128039013218737</v>
      </c>
      <c r="AB5754" s="2" t="s">
        <v>38</v>
      </c>
      <c r="AC5754" s="2" t="s">
        <v>39</v>
      </c>
      <c r="AD5754" s="2" t="s">
        <v>40</v>
      </c>
      <c r="AE5754" s="2" t="s">
        <v>41</v>
      </c>
      <c r="AF5754" s="2">
        <v>1</v>
      </c>
      <c r="AG5754" s="8">
        <v>0.18796411156654361</v>
      </c>
      <c r="AH5754" s="3">
        <v>371.7073974609375</v>
      </c>
      <c r="AI5754" s="9">
        <v>0.27393189072608948</v>
      </c>
    </row>
    <row r="5755" spans="1:35" ht="15" x14ac:dyDescent="0.25">
      <c r="A5755" s="2">
        <v>5754</v>
      </c>
      <c r="B5755" s="2">
        <v>35</v>
      </c>
      <c r="C5755" s="2" t="s">
        <v>32</v>
      </c>
      <c r="D5755" s="2" t="s">
        <v>33</v>
      </c>
      <c r="E5755" s="2">
        <v>1</v>
      </c>
      <c r="F5755" s="2">
        <v>1</v>
      </c>
      <c r="G5755" s="2">
        <v>2</v>
      </c>
      <c r="H5755" s="2" t="s">
        <v>58</v>
      </c>
      <c r="I5755" s="2" t="s">
        <v>35</v>
      </c>
      <c r="J5755" s="6">
        <v>462.21375</v>
      </c>
      <c r="K5755" s="6">
        <v>219.89066666666668</v>
      </c>
      <c r="L5755" s="2" t="s">
        <v>73</v>
      </c>
      <c r="M5755" s="2" t="s">
        <v>45</v>
      </c>
      <c r="N5755" s="6">
        <v>0</v>
      </c>
      <c r="O5755" s="6">
        <v>64.666666666666671</v>
      </c>
      <c r="P5755" s="6">
        <v>94.272666666666666</v>
      </c>
      <c r="Q5755" s="6">
        <v>0</v>
      </c>
      <c r="R5755" s="6">
        <v>0</v>
      </c>
      <c r="S5755" s="6">
        <v>0</v>
      </c>
      <c r="T5755" s="6">
        <v>266.66666666666669</v>
      </c>
      <c r="U5755" s="6">
        <v>0</v>
      </c>
      <c r="V5755" s="6">
        <v>0</v>
      </c>
      <c r="W5755" s="6">
        <v>0</v>
      </c>
      <c r="X5755" s="6">
        <v>0</v>
      </c>
      <c r="Y5755" s="6">
        <v>493.75954302374959</v>
      </c>
      <c r="Z5755" s="2">
        <v>24</v>
      </c>
      <c r="AA5755" s="6">
        <v>24.650501774335702</v>
      </c>
      <c r="AB5755" s="2" t="s">
        <v>38</v>
      </c>
      <c r="AC5755" s="2" t="s">
        <v>60</v>
      </c>
      <c r="AD5755" s="2" t="s">
        <v>40</v>
      </c>
      <c r="AE5755" s="2" t="s">
        <v>41</v>
      </c>
      <c r="AF5755" s="2">
        <v>1</v>
      </c>
      <c r="AG5755" s="8">
        <v>0.1924537867307663</v>
      </c>
      <c r="AH5755" s="3">
        <v>352.93487548828119</v>
      </c>
      <c r="AI5755" s="9">
        <v>0.27392292022705078</v>
      </c>
    </row>
    <row r="5756" spans="1:35" ht="15" x14ac:dyDescent="0.25">
      <c r="A5756" s="2">
        <v>5755</v>
      </c>
      <c r="B5756" s="2">
        <v>27</v>
      </c>
      <c r="C5756" s="2" t="s">
        <v>32</v>
      </c>
      <c r="D5756" s="2" t="s">
        <v>57</v>
      </c>
      <c r="E5756" s="2">
        <v>1</v>
      </c>
      <c r="F5756" s="2">
        <v>0</v>
      </c>
      <c r="G5756" s="2">
        <v>4</v>
      </c>
      <c r="H5756" s="2" t="s">
        <v>34</v>
      </c>
      <c r="I5756" s="2" t="s">
        <v>49</v>
      </c>
      <c r="J5756" s="6">
        <v>80.360249999999994</v>
      </c>
      <c r="K5756" s="6">
        <v>48.940666666666665</v>
      </c>
      <c r="L5756" s="2" t="s">
        <v>44</v>
      </c>
      <c r="M5756" s="2" t="s">
        <v>37</v>
      </c>
      <c r="N5756" s="6">
        <v>0</v>
      </c>
      <c r="O5756" s="6">
        <v>0</v>
      </c>
      <c r="P5756" s="6">
        <v>22.466222222222221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22</v>
      </c>
      <c r="W5756" s="6">
        <v>0</v>
      </c>
      <c r="X5756" s="6">
        <v>0</v>
      </c>
      <c r="Y5756" s="6">
        <v>111.05543564929096</v>
      </c>
      <c r="Z5756" s="2">
        <v>48</v>
      </c>
      <c r="AA5756" s="6">
        <v>3.262253378682205</v>
      </c>
      <c r="AB5756" s="2" t="s">
        <v>55</v>
      </c>
      <c r="AC5756" s="2" t="s">
        <v>72</v>
      </c>
      <c r="AD5756" s="2" t="s">
        <v>46</v>
      </c>
      <c r="AE5756" s="2" t="s">
        <v>41</v>
      </c>
      <c r="AF5756" s="2">
        <v>0</v>
      </c>
      <c r="AG5756" s="8">
        <v>0.28470799326896667</v>
      </c>
      <c r="AH5756" s="3">
        <v>385.6177978515625</v>
      </c>
      <c r="AI5756" s="9">
        <v>0.52088660001754761</v>
      </c>
    </row>
    <row r="5757" spans="1:35" x14ac:dyDescent="0.2">
      <c r="A5757" s="2">
        <v>5756</v>
      </c>
      <c r="B5757" s="2">
        <v>49</v>
      </c>
      <c r="C5757" s="2" t="s">
        <v>47</v>
      </c>
      <c r="D5757" s="2" t="s">
        <v>33</v>
      </c>
      <c r="E5757" s="2">
        <v>0</v>
      </c>
      <c r="F5757" s="2">
        <v>0</v>
      </c>
      <c r="G5757" s="2">
        <v>3</v>
      </c>
      <c r="H5757" s="2" t="s">
        <v>52</v>
      </c>
      <c r="I5757" s="2" t="s">
        <v>66</v>
      </c>
      <c r="J5757" s="6">
        <v>252.31649999999999</v>
      </c>
      <c r="K5757" s="6">
        <v>266.2282222222222</v>
      </c>
      <c r="L5757" s="2" t="s">
        <v>44</v>
      </c>
      <c r="M5757" s="2" t="s">
        <v>45</v>
      </c>
      <c r="N5757" s="6">
        <v>0</v>
      </c>
      <c r="O5757" s="6">
        <v>32.222222222222221</v>
      </c>
      <c r="P5757" s="6">
        <v>116.36488888888888</v>
      </c>
      <c r="Q5757" s="6">
        <v>0</v>
      </c>
      <c r="R5757" s="6">
        <v>0</v>
      </c>
      <c r="S5757" s="6">
        <v>0</v>
      </c>
      <c r="T5757" s="6">
        <v>262.22222222222223</v>
      </c>
      <c r="U5757" s="6">
        <v>0</v>
      </c>
      <c r="V5757" s="6">
        <v>46.444444444444443</v>
      </c>
      <c r="W5757" s="6">
        <v>0</v>
      </c>
      <c r="X5757" s="6">
        <v>0</v>
      </c>
      <c r="Y5757" s="6">
        <v>103.05016762282283</v>
      </c>
      <c r="Z5757" s="2">
        <v>48</v>
      </c>
      <c r="AA5757" s="6">
        <v>3.0270986335414705</v>
      </c>
      <c r="AB5757" s="2" t="s">
        <v>55</v>
      </c>
      <c r="AC5757" s="2" t="s">
        <v>50</v>
      </c>
      <c r="AD5757" s="2" t="s">
        <v>40</v>
      </c>
      <c r="AE5757" s="2" t="s">
        <v>41</v>
      </c>
      <c r="AF5757" s="2" t="s">
        <v>59</v>
      </c>
      <c r="AG5757" s="4" t="s">
        <v>59</v>
      </c>
      <c r="AH5757" s="3" t="s">
        <v>59</v>
      </c>
    </row>
    <row r="5758" spans="1:35" ht="15" x14ac:dyDescent="0.25">
      <c r="A5758" s="2">
        <v>5757</v>
      </c>
      <c r="B5758" s="2">
        <v>31</v>
      </c>
      <c r="C5758" s="2" t="s">
        <v>61</v>
      </c>
      <c r="D5758" s="2" t="s">
        <v>33</v>
      </c>
      <c r="E5758" s="2">
        <v>0</v>
      </c>
      <c r="F5758" s="2">
        <v>1</v>
      </c>
      <c r="G5758" s="2">
        <v>2</v>
      </c>
      <c r="H5758" s="2" t="s">
        <v>34</v>
      </c>
      <c r="I5758" s="2" t="s">
        <v>49</v>
      </c>
      <c r="J5758" s="6">
        <v>565.54174999999998</v>
      </c>
      <c r="K5758" s="6">
        <v>379.01600000000002</v>
      </c>
      <c r="L5758" s="2" t="s">
        <v>73</v>
      </c>
      <c r="M5758" s="2" t="s">
        <v>37</v>
      </c>
      <c r="N5758" s="6">
        <v>0</v>
      </c>
      <c r="O5758" s="6">
        <v>0</v>
      </c>
      <c r="P5758" s="6">
        <v>116.75822222222222</v>
      </c>
      <c r="Q5758" s="6">
        <v>0</v>
      </c>
      <c r="R5758" s="6">
        <v>80</v>
      </c>
      <c r="S5758" s="6">
        <v>0</v>
      </c>
      <c r="T5758" s="6">
        <v>0</v>
      </c>
      <c r="U5758" s="6">
        <v>62.888888888888886</v>
      </c>
      <c r="V5758" s="6">
        <v>123.77777777777777</v>
      </c>
      <c r="W5758" s="6">
        <v>0</v>
      </c>
      <c r="X5758" s="6">
        <v>0</v>
      </c>
      <c r="Y5758" s="6">
        <v>507.87601852205967</v>
      </c>
      <c r="Z5758" s="2">
        <v>3</v>
      </c>
      <c r="AA5758" s="6">
        <v>174.39597065885681</v>
      </c>
      <c r="AB5758" s="2" t="s">
        <v>38</v>
      </c>
      <c r="AC5758" s="2" t="s">
        <v>39</v>
      </c>
      <c r="AD5758" s="2" t="s">
        <v>46</v>
      </c>
      <c r="AE5758" s="2" t="s">
        <v>41</v>
      </c>
      <c r="AF5758" s="2">
        <v>1</v>
      </c>
      <c r="AG5758" s="8">
        <v>0.13377973437309271</v>
      </c>
      <c r="AH5758" s="3">
        <v>340.98516845703119</v>
      </c>
      <c r="AI5758" s="9">
        <v>0.18304841220378881</v>
      </c>
    </row>
    <row r="5759" spans="1:35" ht="15" x14ac:dyDescent="0.25">
      <c r="A5759" s="2">
        <v>5758</v>
      </c>
      <c r="B5759" s="2">
        <v>24</v>
      </c>
      <c r="C5759" s="2" t="s">
        <v>61</v>
      </c>
      <c r="D5759" s="2" t="s">
        <v>65</v>
      </c>
      <c r="E5759" s="2">
        <v>0</v>
      </c>
      <c r="F5759" s="2">
        <v>0</v>
      </c>
      <c r="G5759" s="2">
        <v>2</v>
      </c>
      <c r="H5759" s="2" t="s">
        <v>58</v>
      </c>
      <c r="I5759" s="2" t="s">
        <v>49</v>
      </c>
      <c r="J5759" s="6">
        <v>73.963750000000005</v>
      </c>
      <c r="K5759" s="6">
        <v>37.62777777777778</v>
      </c>
      <c r="L5759" s="2" t="s">
        <v>44</v>
      </c>
      <c r="M5759" s="2" t="s">
        <v>37</v>
      </c>
      <c r="N5759" s="6">
        <v>0</v>
      </c>
      <c r="O5759" s="6">
        <v>0</v>
      </c>
      <c r="P5759" s="6">
        <v>27.578666666666667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73.858617633403867</v>
      </c>
      <c r="Z5759" s="2">
        <v>24</v>
      </c>
      <c r="AA5759" s="6">
        <v>3.6873251580570092</v>
      </c>
      <c r="AB5759" s="2" t="s">
        <v>55</v>
      </c>
      <c r="AC5759" s="2" t="s">
        <v>39</v>
      </c>
      <c r="AD5759" s="2" t="s">
        <v>40</v>
      </c>
      <c r="AE5759" s="2" t="s">
        <v>41</v>
      </c>
      <c r="AF5759" s="2">
        <v>0</v>
      </c>
      <c r="AG5759" s="8">
        <v>0.35609373450279241</v>
      </c>
      <c r="AH5759" s="3">
        <v>224.88938903808591</v>
      </c>
      <c r="AI5759" s="9">
        <v>0.49245738983154302</v>
      </c>
    </row>
    <row r="5760" spans="1:35" x14ac:dyDescent="0.2">
      <c r="A5760" s="2">
        <v>5759</v>
      </c>
      <c r="B5760" s="2">
        <v>50</v>
      </c>
      <c r="C5760" s="2" t="s">
        <v>47</v>
      </c>
      <c r="D5760" s="2" t="s">
        <v>57</v>
      </c>
      <c r="E5760" s="2">
        <v>2</v>
      </c>
      <c r="F5760" s="2">
        <v>0</v>
      </c>
      <c r="G5760" s="2">
        <v>3</v>
      </c>
      <c r="H5760" s="2" t="s">
        <v>48</v>
      </c>
      <c r="I5760" s="2" t="s">
        <v>35</v>
      </c>
      <c r="J5760" s="6">
        <v>934.83450000000005</v>
      </c>
      <c r="K5760" s="6">
        <v>589.47511111111112</v>
      </c>
      <c r="L5760" s="2" t="s">
        <v>44</v>
      </c>
      <c r="M5760" s="2" t="s">
        <v>37</v>
      </c>
      <c r="N5760" s="6">
        <v>224.0724505468277</v>
      </c>
      <c r="O5760" s="6">
        <v>331.77777777777777</v>
      </c>
      <c r="P5760" s="6">
        <v>80.290000000000006</v>
      </c>
      <c r="Q5760" s="6">
        <v>0</v>
      </c>
      <c r="R5760" s="6">
        <v>0</v>
      </c>
      <c r="S5760" s="6">
        <v>0</v>
      </c>
      <c r="T5760" s="6">
        <v>0</v>
      </c>
      <c r="U5760" s="6">
        <v>0</v>
      </c>
      <c r="V5760" s="6">
        <v>52.888888888888886</v>
      </c>
      <c r="W5760" s="6">
        <v>0</v>
      </c>
      <c r="X5760" s="6">
        <v>0</v>
      </c>
      <c r="Y5760" s="6">
        <v>1174.3323182677473</v>
      </c>
      <c r="Z5760" s="2">
        <v>36</v>
      </c>
      <c r="AA5760" s="6">
        <v>42.454926460625785</v>
      </c>
      <c r="AB5760" s="2" t="s">
        <v>38</v>
      </c>
      <c r="AC5760" s="2" t="s">
        <v>60</v>
      </c>
      <c r="AD5760" s="2" t="s">
        <v>46</v>
      </c>
      <c r="AE5760" s="2" t="s">
        <v>41</v>
      </c>
      <c r="AF5760" s="2" t="s">
        <v>59</v>
      </c>
      <c r="AG5760" s="4" t="s">
        <v>59</v>
      </c>
      <c r="AH5760" s="3" t="s">
        <v>59</v>
      </c>
    </row>
    <row r="5761" spans="1:35" ht="15" x14ac:dyDescent="0.25">
      <c r="A5761" s="2">
        <v>5760</v>
      </c>
      <c r="B5761" s="2">
        <v>50</v>
      </c>
      <c r="C5761" s="2" t="s">
        <v>47</v>
      </c>
      <c r="D5761" s="2" t="s">
        <v>57</v>
      </c>
      <c r="E5761" s="2">
        <v>2</v>
      </c>
      <c r="F5761" s="2">
        <v>0</v>
      </c>
      <c r="G5761" s="2">
        <v>2</v>
      </c>
      <c r="H5761" s="2" t="s">
        <v>43</v>
      </c>
      <c r="I5761" s="2" t="s">
        <v>49</v>
      </c>
      <c r="J5761" s="6">
        <v>178.578</v>
      </c>
      <c r="K5761" s="6">
        <v>154.88933333333333</v>
      </c>
      <c r="L5761" s="2" t="s">
        <v>44</v>
      </c>
      <c r="M5761" s="2" t="s">
        <v>45</v>
      </c>
      <c r="N5761" s="6">
        <v>0</v>
      </c>
      <c r="O5761" s="6">
        <v>0</v>
      </c>
      <c r="P5761" s="6">
        <v>93.133111111111106</v>
      </c>
      <c r="Q5761" s="6">
        <v>0</v>
      </c>
      <c r="R5761" s="6">
        <v>0</v>
      </c>
      <c r="S5761" s="6">
        <v>0</v>
      </c>
      <c r="T5761" s="6">
        <v>0</v>
      </c>
      <c r="U5761" s="6">
        <v>0</v>
      </c>
      <c r="V5761" s="6">
        <v>44.666666666666664</v>
      </c>
      <c r="W5761" s="6">
        <v>0</v>
      </c>
      <c r="X5761" s="6">
        <v>0</v>
      </c>
      <c r="Y5761" s="6">
        <v>179.67394404378322</v>
      </c>
      <c r="Z5761" s="2">
        <v>48</v>
      </c>
      <c r="AA5761" s="6">
        <v>5.2779220358830905</v>
      </c>
      <c r="AB5761" s="2" t="s">
        <v>55</v>
      </c>
      <c r="AC5761" s="2" t="s">
        <v>39</v>
      </c>
      <c r="AD5761" s="2" t="s">
        <v>46</v>
      </c>
      <c r="AE5761" s="2" t="s">
        <v>41</v>
      </c>
      <c r="AF5761" s="2">
        <v>0</v>
      </c>
      <c r="AG5761" s="8">
        <v>0.25326085090637213</v>
      </c>
      <c r="AH5761" s="3">
        <v>406.0069580078125</v>
      </c>
      <c r="AI5761" s="9">
        <v>0.43965110182762152</v>
      </c>
    </row>
    <row r="5762" spans="1:35" ht="15" x14ac:dyDescent="0.25">
      <c r="A5762" s="2">
        <v>5761</v>
      </c>
      <c r="B5762" s="2">
        <v>29</v>
      </c>
      <c r="C5762" s="2" t="s">
        <v>47</v>
      </c>
      <c r="D5762" s="2" t="s">
        <v>33</v>
      </c>
      <c r="E5762" s="2">
        <v>1</v>
      </c>
      <c r="F5762" s="2">
        <v>1</v>
      </c>
      <c r="G5762" s="2">
        <v>3</v>
      </c>
      <c r="H5762" s="2" t="s">
        <v>34</v>
      </c>
      <c r="I5762" s="2" t="s">
        <v>35</v>
      </c>
      <c r="J5762" s="6">
        <v>576.31674999999996</v>
      </c>
      <c r="K5762" s="6">
        <v>407.6588888888889</v>
      </c>
      <c r="L5762" s="2" t="s">
        <v>44</v>
      </c>
      <c r="M5762" s="2" t="s">
        <v>37</v>
      </c>
      <c r="N5762" s="6">
        <v>0</v>
      </c>
      <c r="O5762" s="6">
        <v>333.33333333333331</v>
      </c>
      <c r="P5762" s="6">
        <v>141.61177777777777</v>
      </c>
      <c r="Q5762" s="6">
        <v>0</v>
      </c>
      <c r="R5762" s="6">
        <v>0</v>
      </c>
      <c r="S5762" s="6">
        <v>0</v>
      </c>
      <c r="T5762" s="6">
        <v>400</v>
      </c>
      <c r="U5762" s="6">
        <v>0</v>
      </c>
      <c r="V5762" s="6">
        <v>44.222222222222221</v>
      </c>
      <c r="W5762" s="6">
        <v>0</v>
      </c>
      <c r="X5762" s="6">
        <v>0</v>
      </c>
      <c r="Y5762" s="6">
        <v>523.74366635833155</v>
      </c>
      <c r="Z5762" s="2">
        <v>3</v>
      </c>
      <c r="AA5762" s="6">
        <v>179.84465054441699</v>
      </c>
      <c r="AB5762" s="2" t="s">
        <v>38</v>
      </c>
      <c r="AC5762" s="2" t="s">
        <v>39</v>
      </c>
      <c r="AD5762" s="2" t="s">
        <v>40</v>
      </c>
      <c r="AE5762" s="2" t="s">
        <v>41</v>
      </c>
      <c r="AF5762" s="2">
        <v>1</v>
      </c>
      <c r="AG5762" s="8">
        <v>0.1240125074982643</v>
      </c>
      <c r="AH5762" s="3">
        <v>380.27426147460938</v>
      </c>
      <c r="AI5762" s="9">
        <v>0.18835318088531491</v>
      </c>
    </row>
    <row r="5763" spans="1:35" x14ac:dyDescent="0.2">
      <c r="A5763" s="2">
        <v>5762</v>
      </c>
      <c r="B5763" s="2">
        <v>61</v>
      </c>
      <c r="C5763" s="2" t="s">
        <v>47</v>
      </c>
      <c r="D5763" s="2" t="s">
        <v>33</v>
      </c>
      <c r="E5763" s="2">
        <v>0</v>
      </c>
      <c r="F5763" s="2">
        <v>1</v>
      </c>
      <c r="G5763" s="2">
        <v>2</v>
      </c>
      <c r="H5763" s="2" t="s">
        <v>43</v>
      </c>
      <c r="I5763" s="2" t="s">
        <v>49</v>
      </c>
      <c r="J5763" s="6">
        <v>700.58574999999996</v>
      </c>
      <c r="K5763" s="6">
        <v>609.94133333333332</v>
      </c>
      <c r="L5763" s="2" t="s">
        <v>36</v>
      </c>
      <c r="M5763" s="2" t="s">
        <v>45</v>
      </c>
      <c r="N5763" s="6">
        <v>0</v>
      </c>
      <c r="O5763" s="6">
        <v>0</v>
      </c>
      <c r="P5763" s="6">
        <v>210.07266666666666</v>
      </c>
      <c r="Q5763" s="6">
        <v>0</v>
      </c>
      <c r="R5763" s="6">
        <v>0</v>
      </c>
      <c r="S5763" s="6">
        <v>0</v>
      </c>
      <c r="T5763" s="6">
        <v>0</v>
      </c>
      <c r="U5763" s="6">
        <v>0</v>
      </c>
      <c r="V5763" s="6">
        <v>24.222222222222221</v>
      </c>
      <c r="W5763" s="6">
        <v>0</v>
      </c>
      <c r="X5763" s="6">
        <v>0</v>
      </c>
      <c r="Y5763" s="6">
        <v>547.09142699834092</v>
      </c>
      <c r="Z5763" s="2">
        <v>36</v>
      </c>
      <c r="AA5763" s="6">
        <v>19.778665663153191</v>
      </c>
      <c r="AB5763" s="2" t="s">
        <v>55</v>
      </c>
      <c r="AC5763" s="2" t="s">
        <v>39</v>
      </c>
      <c r="AD5763" s="2" t="s">
        <v>76</v>
      </c>
      <c r="AE5763" s="2" t="s">
        <v>70</v>
      </c>
      <c r="AF5763" s="2" t="s">
        <v>59</v>
      </c>
      <c r="AG5763" s="4" t="s">
        <v>59</v>
      </c>
      <c r="AH5763" s="3" t="s">
        <v>59</v>
      </c>
    </row>
    <row r="5764" spans="1:35" ht="15" x14ac:dyDescent="0.25">
      <c r="A5764" s="2">
        <v>5763</v>
      </c>
      <c r="B5764" s="2">
        <v>57</v>
      </c>
      <c r="C5764" s="2" t="s">
        <v>47</v>
      </c>
      <c r="D5764" s="2" t="s">
        <v>57</v>
      </c>
      <c r="E5764" s="2">
        <v>1</v>
      </c>
      <c r="F5764" s="2">
        <v>0</v>
      </c>
      <c r="G5764" s="2">
        <v>3</v>
      </c>
      <c r="H5764" s="2" t="s">
        <v>43</v>
      </c>
      <c r="I5764" s="2" t="s">
        <v>49</v>
      </c>
      <c r="J5764" s="6">
        <v>826.29174999999998</v>
      </c>
      <c r="K5764" s="6">
        <v>473.55933333333331</v>
      </c>
      <c r="L5764" s="2" t="s">
        <v>44</v>
      </c>
      <c r="M5764" s="2" t="s">
        <v>45</v>
      </c>
      <c r="N5764" s="6">
        <v>0</v>
      </c>
      <c r="O5764" s="6">
        <v>0</v>
      </c>
      <c r="P5764" s="6">
        <v>65.438000000000002</v>
      </c>
      <c r="Q5764" s="6">
        <v>0</v>
      </c>
      <c r="R5764" s="6">
        <v>0</v>
      </c>
      <c r="S5764" s="6">
        <v>0</v>
      </c>
      <c r="T5764" s="6">
        <v>22.222222222222221</v>
      </c>
      <c r="U5764" s="6">
        <v>0</v>
      </c>
      <c r="V5764" s="6">
        <v>74.888888888888886</v>
      </c>
      <c r="W5764" s="6">
        <v>0</v>
      </c>
      <c r="X5764" s="6">
        <v>0</v>
      </c>
      <c r="Y5764" s="6">
        <v>768.67560053644195</v>
      </c>
      <c r="Z5764" s="2">
        <v>18</v>
      </c>
      <c r="AA5764" s="6">
        <v>49.045947616072262</v>
      </c>
      <c r="AB5764" s="2" t="s">
        <v>38</v>
      </c>
      <c r="AC5764" s="2" t="s">
        <v>39</v>
      </c>
      <c r="AD5764" s="2" t="s">
        <v>40</v>
      </c>
      <c r="AE5764" s="2" t="s">
        <v>41</v>
      </c>
      <c r="AF5764" s="2">
        <v>0</v>
      </c>
      <c r="AG5764" s="8">
        <v>8.6246713995933533E-2</v>
      </c>
      <c r="AH5764" s="3">
        <v>495.39471435546881</v>
      </c>
      <c r="AI5764" s="9">
        <v>0.1409262269735336</v>
      </c>
    </row>
    <row r="5765" spans="1:35" ht="15" x14ac:dyDescent="0.25">
      <c r="A5765" s="2">
        <v>5764</v>
      </c>
      <c r="B5765" s="2">
        <v>51</v>
      </c>
      <c r="C5765" s="2" t="s">
        <v>47</v>
      </c>
      <c r="D5765" s="2" t="s">
        <v>57</v>
      </c>
      <c r="E5765" s="2">
        <v>2</v>
      </c>
      <c r="F5765" s="2">
        <v>1</v>
      </c>
      <c r="G5765" s="2">
        <v>3</v>
      </c>
      <c r="H5765" s="2" t="s">
        <v>34</v>
      </c>
      <c r="I5765" s="2" t="s">
        <v>49</v>
      </c>
      <c r="J5765" s="6">
        <v>1097.1222499999999</v>
      </c>
      <c r="K5765" s="6">
        <v>1201.008</v>
      </c>
      <c r="L5765" s="2" t="s">
        <v>44</v>
      </c>
      <c r="M5765" s="2" t="s">
        <v>45</v>
      </c>
      <c r="N5765" s="6">
        <v>0</v>
      </c>
      <c r="O5765" s="6">
        <v>0</v>
      </c>
      <c r="P5765" s="6">
        <v>503.12866666666667</v>
      </c>
      <c r="Q5765" s="6">
        <v>0</v>
      </c>
      <c r="R5765" s="6">
        <v>0</v>
      </c>
      <c r="S5765" s="6">
        <v>0</v>
      </c>
      <c r="T5765" s="6">
        <v>0</v>
      </c>
      <c r="U5765" s="6">
        <v>0</v>
      </c>
      <c r="V5765" s="6">
        <v>10.888888888888889</v>
      </c>
      <c r="W5765" s="6">
        <v>0</v>
      </c>
      <c r="X5765" s="6">
        <v>0</v>
      </c>
      <c r="Y5765" s="6">
        <v>558.57170895621289</v>
      </c>
      <c r="Z5765" s="2">
        <v>36</v>
      </c>
      <c r="AA5765" s="6">
        <v>20.193705357358034</v>
      </c>
      <c r="AB5765" s="2" t="s">
        <v>55</v>
      </c>
      <c r="AC5765" s="2" t="s">
        <v>50</v>
      </c>
      <c r="AD5765" s="2" t="s">
        <v>40</v>
      </c>
      <c r="AE5765" s="2" t="s">
        <v>41</v>
      </c>
      <c r="AF5765" s="2">
        <v>0</v>
      </c>
      <c r="AG5765" s="8">
        <v>6.7291289567947388E-2</v>
      </c>
      <c r="AH5765" s="3">
        <v>555.7276611328125</v>
      </c>
      <c r="AI5765" s="9">
        <v>0.11406566202640531</v>
      </c>
    </row>
    <row r="5766" spans="1:35" ht="15" x14ac:dyDescent="0.25">
      <c r="A5766" s="2">
        <v>5765</v>
      </c>
      <c r="B5766" s="2">
        <v>43</v>
      </c>
      <c r="C5766" s="2" t="s">
        <v>61</v>
      </c>
      <c r="D5766" s="2" t="s">
        <v>33</v>
      </c>
      <c r="E5766" s="2">
        <v>0</v>
      </c>
      <c r="F5766" s="2">
        <v>1</v>
      </c>
      <c r="G5766" s="2">
        <v>4</v>
      </c>
      <c r="H5766" s="2" t="s">
        <v>53</v>
      </c>
      <c r="I5766" s="2" t="s">
        <v>35</v>
      </c>
      <c r="J5766" s="6">
        <v>352.22050000000002</v>
      </c>
      <c r="K5766" s="6">
        <v>185.83688888888889</v>
      </c>
      <c r="L5766" s="2" t="s">
        <v>44</v>
      </c>
      <c r="M5766" s="2" t="s">
        <v>45</v>
      </c>
      <c r="N5766" s="6">
        <v>239.53590768316371</v>
      </c>
      <c r="O5766" s="6">
        <v>124.44444444444444</v>
      </c>
      <c r="P5766" s="6">
        <v>146.84577777777778</v>
      </c>
      <c r="Q5766" s="6">
        <v>220.66666666666666</v>
      </c>
      <c r="R5766" s="6">
        <v>0</v>
      </c>
      <c r="S5766" s="6">
        <v>0</v>
      </c>
      <c r="T5766" s="6">
        <v>0</v>
      </c>
      <c r="U5766" s="6">
        <v>111.11111111111111</v>
      </c>
      <c r="V5766" s="6">
        <v>154.22222222222223</v>
      </c>
      <c r="W5766" s="6">
        <v>0</v>
      </c>
      <c r="X5766" s="6">
        <v>0</v>
      </c>
      <c r="Y5766" s="6">
        <v>307.85381630518486</v>
      </c>
      <c r="Z5766" s="2">
        <v>24</v>
      </c>
      <c r="AA5766" s="6">
        <v>15.369325316922454</v>
      </c>
      <c r="AB5766" s="2" t="s">
        <v>68</v>
      </c>
      <c r="AC5766" s="2" t="s">
        <v>50</v>
      </c>
      <c r="AD5766" s="2" t="s">
        <v>40</v>
      </c>
      <c r="AE5766" s="2" t="s">
        <v>41</v>
      </c>
      <c r="AF5766" s="2">
        <v>0</v>
      </c>
      <c r="AG5766" s="8">
        <v>0.2043498903512955</v>
      </c>
      <c r="AH5766" s="3">
        <v>405.9609375</v>
      </c>
      <c r="AI5766" s="9">
        <v>0.37807473540306091</v>
      </c>
    </row>
    <row r="5767" spans="1:35" x14ac:dyDescent="0.2">
      <c r="A5767" s="2">
        <v>5766</v>
      </c>
      <c r="B5767" s="2">
        <v>35</v>
      </c>
      <c r="C5767" s="2" t="s">
        <v>47</v>
      </c>
      <c r="D5767" s="2" t="s">
        <v>33</v>
      </c>
      <c r="E5767" s="2">
        <v>0</v>
      </c>
      <c r="F5767" s="2">
        <v>0</v>
      </c>
      <c r="G5767" s="2">
        <v>2</v>
      </c>
      <c r="H5767" s="2" t="s">
        <v>43</v>
      </c>
      <c r="I5767" s="2" t="s">
        <v>35</v>
      </c>
      <c r="J5767" s="6">
        <v>585.91250000000002</v>
      </c>
      <c r="K5767" s="6">
        <v>722.40044444444447</v>
      </c>
      <c r="L5767" s="2" t="s">
        <v>44</v>
      </c>
      <c r="M5767" s="2" t="s">
        <v>37</v>
      </c>
      <c r="N5767" s="6">
        <v>0</v>
      </c>
      <c r="O5767" s="6">
        <v>0</v>
      </c>
      <c r="P5767" s="6">
        <v>196.19022222222222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60.222222222222221</v>
      </c>
      <c r="W5767" s="6">
        <v>0</v>
      </c>
      <c r="X5767" s="6">
        <v>0</v>
      </c>
      <c r="Y5767" s="6">
        <v>244.81918142428404</v>
      </c>
      <c r="Z5767" s="2">
        <v>24</v>
      </c>
      <c r="AA5767" s="6">
        <v>12.222377777517611</v>
      </c>
      <c r="AB5767" s="2" t="s">
        <v>38</v>
      </c>
      <c r="AC5767" s="2" t="s">
        <v>39</v>
      </c>
      <c r="AD5767" s="2" t="s">
        <v>63</v>
      </c>
      <c r="AE5767" s="2" t="s">
        <v>41</v>
      </c>
      <c r="AF5767" s="2" t="s">
        <v>59</v>
      </c>
      <c r="AG5767" s="4" t="s">
        <v>59</v>
      </c>
      <c r="AH5767" s="3" t="s">
        <v>59</v>
      </c>
    </row>
    <row r="5768" spans="1:35" ht="15" x14ac:dyDescent="0.25">
      <c r="A5768" s="2">
        <v>5767</v>
      </c>
      <c r="B5768" s="2">
        <v>21</v>
      </c>
      <c r="C5768" s="2" t="s">
        <v>32</v>
      </c>
      <c r="D5768" s="2" t="s">
        <v>65</v>
      </c>
      <c r="E5768" s="2">
        <v>0</v>
      </c>
      <c r="F5768" s="2">
        <v>2</v>
      </c>
      <c r="G5768" s="2">
        <v>5</v>
      </c>
      <c r="H5768" s="2" t="s">
        <v>48</v>
      </c>
      <c r="I5768" s="2" t="s">
        <v>35</v>
      </c>
      <c r="J5768" s="6">
        <v>1431.5227500000001</v>
      </c>
      <c r="K5768" s="6">
        <v>1739.5802222222221</v>
      </c>
      <c r="L5768" s="2" t="s">
        <v>44</v>
      </c>
      <c r="M5768" s="2" t="s">
        <v>37</v>
      </c>
      <c r="N5768" s="6">
        <v>0</v>
      </c>
      <c r="O5768" s="6">
        <v>0</v>
      </c>
      <c r="P5768" s="6">
        <v>237.47733333333332</v>
      </c>
      <c r="Q5768" s="6">
        <v>0</v>
      </c>
      <c r="R5768" s="6">
        <v>0</v>
      </c>
      <c r="S5768" s="6">
        <v>0</v>
      </c>
      <c r="T5768" s="6">
        <v>0</v>
      </c>
      <c r="U5768" s="6">
        <v>0</v>
      </c>
      <c r="V5768" s="6">
        <v>120.66666666666667</v>
      </c>
      <c r="W5768" s="6">
        <v>0</v>
      </c>
      <c r="X5768" s="6">
        <v>0</v>
      </c>
      <c r="Y5768" s="6">
        <v>492.11835783294629</v>
      </c>
      <c r="Z5768" s="2">
        <v>36</v>
      </c>
      <c r="AA5768" s="6">
        <v>17.79125752286253</v>
      </c>
      <c r="AB5768" s="2" t="s">
        <v>38</v>
      </c>
      <c r="AC5768" s="2" t="s">
        <v>60</v>
      </c>
      <c r="AD5768" s="2" t="s">
        <v>46</v>
      </c>
      <c r="AE5768" s="2" t="s">
        <v>41</v>
      </c>
      <c r="AF5768" s="2">
        <v>1</v>
      </c>
      <c r="AG5768" s="8">
        <v>4.5506399124860757E-2</v>
      </c>
      <c r="AH5768" s="3">
        <v>568.24102783203125</v>
      </c>
      <c r="AI5768" s="9">
        <v>7.8814476728439331E-2</v>
      </c>
    </row>
    <row r="5769" spans="1:35" x14ac:dyDescent="0.2">
      <c r="A5769" s="2">
        <v>5768</v>
      </c>
      <c r="B5769" s="2">
        <v>54</v>
      </c>
      <c r="C5769" s="2" t="s">
        <v>61</v>
      </c>
      <c r="D5769" s="2" t="s">
        <v>57</v>
      </c>
      <c r="E5769" s="2">
        <v>3</v>
      </c>
      <c r="F5769" s="2">
        <v>0</v>
      </c>
      <c r="G5769" s="2">
        <v>2</v>
      </c>
      <c r="H5769" s="2" t="s">
        <v>58</v>
      </c>
      <c r="I5769" s="2" t="s">
        <v>49</v>
      </c>
      <c r="J5769" s="6">
        <v>399.68175000000002</v>
      </c>
      <c r="K5769" s="6">
        <v>264.13866666666667</v>
      </c>
      <c r="L5769" s="2" t="s">
        <v>44</v>
      </c>
      <c r="M5769" s="2" t="s">
        <v>51</v>
      </c>
      <c r="N5769" s="6">
        <v>0</v>
      </c>
      <c r="O5769" s="6">
        <v>5555.5555555555557</v>
      </c>
      <c r="P5769" s="6">
        <v>6.0548888888888888</v>
      </c>
      <c r="Q5769" s="6">
        <v>0</v>
      </c>
      <c r="R5769" s="6">
        <v>0</v>
      </c>
      <c r="S5769" s="6">
        <v>0</v>
      </c>
      <c r="T5769" s="6">
        <v>0</v>
      </c>
      <c r="U5769" s="6">
        <v>0</v>
      </c>
      <c r="V5769" s="6">
        <v>98.444444444444443</v>
      </c>
      <c r="W5769" s="6">
        <v>0</v>
      </c>
      <c r="X5769" s="6">
        <v>0</v>
      </c>
      <c r="Y5769" s="6">
        <v>387.061218976107</v>
      </c>
      <c r="Z5769" s="2">
        <v>24</v>
      </c>
      <c r="AA5769" s="6">
        <v>19.323683764605509</v>
      </c>
      <c r="AB5769" s="2" t="s">
        <v>68</v>
      </c>
      <c r="AC5769" s="2" t="s">
        <v>39</v>
      </c>
      <c r="AD5769" s="2" t="s">
        <v>40</v>
      </c>
      <c r="AE5769" s="2" t="s">
        <v>41</v>
      </c>
      <c r="AF5769" s="2" t="s">
        <v>59</v>
      </c>
      <c r="AG5769" s="4" t="s">
        <v>59</v>
      </c>
      <c r="AH5769" s="3" t="s">
        <v>59</v>
      </c>
    </row>
    <row r="5770" spans="1:35" x14ac:dyDescent="0.2">
      <c r="A5770" s="2">
        <v>5769</v>
      </c>
      <c r="B5770" s="2">
        <v>32</v>
      </c>
      <c r="C5770" s="2" t="s">
        <v>47</v>
      </c>
      <c r="D5770" s="2" t="s">
        <v>33</v>
      </c>
      <c r="E5770" s="2">
        <v>1</v>
      </c>
      <c r="F5770" s="2">
        <v>1</v>
      </c>
      <c r="G5770" s="2">
        <v>4</v>
      </c>
      <c r="H5770" s="2" t="s">
        <v>34</v>
      </c>
      <c r="I5770" s="2" t="s">
        <v>49</v>
      </c>
      <c r="J5770" s="6">
        <v>1181.69425</v>
      </c>
      <c r="K5770" s="6">
        <v>941.154</v>
      </c>
      <c r="L5770" s="2" t="s">
        <v>44</v>
      </c>
      <c r="M5770" s="2" t="s">
        <v>37</v>
      </c>
      <c r="N5770" s="6">
        <v>78.042445997455474</v>
      </c>
      <c r="O5770" s="6">
        <v>32.222222222222221</v>
      </c>
      <c r="P5770" s="6">
        <v>325.21488888888888</v>
      </c>
      <c r="Q5770" s="6">
        <v>0</v>
      </c>
      <c r="R5770" s="6">
        <v>0</v>
      </c>
      <c r="S5770" s="6">
        <v>0</v>
      </c>
      <c r="T5770" s="6">
        <v>0</v>
      </c>
      <c r="U5770" s="6">
        <v>0</v>
      </c>
      <c r="V5770" s="6">
        <v>22</v>
      </c>
      <c r="W5770" s="6">
        <v>0</v>
      </c>
      <c r="X5770" s="6">
        <v>0</v>
      </c>
      <c r="Y5770" s="6">
        <v>991.2736145471622</v>
      </c>
      <c r="Z5770" s="2">
        <v>6</v>
      </c>
      <c r="AA5770" s="6">
        <v>173.99351394917221</v>
      </c>
      <c r="AB5770" s="2" t="s">
        <v>38</v>
      </c>
      <c r="AC5770" s="2" t="s">
        <v>83</v>
      </c>
      <c r="AD5770" s="2" t="s">
        <v>40</v>
      </c>
      <c r="AE5770" s="2" t="s">
        <v>41</v>
      </c>
      <c r="AF5770" s="2" t="s">
        <v>59</v>
      </c>
      <c r="AG5770" s="4" t="s">
        <v>59</v>
      </c>
      <c r="AH5770" s="3" t="s">
        <v>59</v>
      </c>
    </row>
    <row r="5771" spans="1:35" ht="15" x14ac:dyDescent="0.25">
      <c r="A5771" s="2">
        <v>5770</v>
      </c>
      <c r="B5771" s="2">
        <v>61</v>
      </c>
      <c r="C5771" s="2" t="s">
        <v>47</v>
      </c>
      <c r="D5771" s="2" t="s">
        <v>57</v>
      </c>
      <c r="E5771" s="2">
        <v>2</v>
      </c>
      <c r="F5771" s="2">
        <v>1</v>
      </c>
      <c r="G5771" s="2">
        <v>4</v>
      </c>
      <c r="H5771" s="2" t="s">
        <v>34</v>
      </c>
      <c r="I5771" s="2" t="s">
        <v>49</v>
      </c>
      <c r="J5771" s="6">
        <v>26.06175</v>
      </c>
      <c r="K5771" s="6">
        <v>13.282666666666668</v>
      </c>
      <c r="L5771" s="2" t="s">
        <v>36</v>
      </c>
      <c r="M5771" s="2" t="s">
        <v>37</v>
      </c>
      <c r="N5771" s="6">
        <v>0</v>
      </c>
      <c r="O5771" s="6">
        <v>0</v>
      </c>
      <c r="P5771" s="6">
        <v>1.564888888888889</v>
      </c>
      <c r="Q5771" s="6">
        <v>0</v>
      </c>
      <c r="R5771" s="6">
        <v>0</v>
      </c>
      <c r="S5771" s="6">
        <v>0</v>
      </c>
      <c r="T5771" s="6">
        <v>366.66666666666669</v>
      </c>
      <c r="U5771" s="6">
        <v>0</v>
      </c>
      <c r="V5771" s="6">
        <v>6.666666666666667</v>
      </c>
      <c r="W5771" s="6">
        <v>0</v>
      </c>
      <c r="X5771" s="6">
        <v>0</v>
      </c>
      <c r="Y5771" s="6">
        <v>25.73045016083195</v>
      </c>
      <c r="Z5771" s="2">
        <v>36</v>
      </c>
      <c r="AA5771" s="6">
        <v>0.93021741153159176</v>
      </c>
      <c r="AB5771" s="2" t="s">
        <v>55</v>
      </c>
      <c r="AC5771" s="2" t="s">
        <v>75</v>
      </c>
      <c r="AD5771" s="2" t="s">
        <v>63</v>
      </c>
      <c r="AE5771" s="2" t="s">
        <v>41</v>
      </c>
      <c r="AF5771" s="2">
        <v>0</v>
      </c>
      <c r="AG5771" s="8">
        <v>0.29748469591140753</v>
      </c>
      <c r="AH5771" s="3">
        <v>441.31143188476563</v>
      </c>
      <c r="AI5771" s="9">
        <v>0.58578181266784668</v>
      </c>
    </row>
    <row r="5772" spans="1:35" ht="15" x14ac:dyDescent="0.25">
      <c r="A5772" s="2">
        <v>5771</v>
      </c>
      <c r="B5772" s="2">
        <v>53</v>
      </c>
      <c r="C5772" s="2" t="s">
        <v>61</v>
      </c>
      <c r="D5772" s="2" t="s">
        <v>42</v>
      </c>
      <c r="E5772" s="2">
        <v>2</v>
      </c>
      <c r="F5772" s="2">
        <v>0</v>
      </c>
      <c r="G5772" s="2">
        <v>3</v>
      </c>
      <c r="H5772" s="2" t="s">
        <v>43</v>
      </c>
      <c r="I5772" s="2" t="s">
        <v>54</v>
      </c>
      <c r="J5772" s="6">
        <v>644.62225000000001</v>
      </c>
      <c r="K5772" s="6">
        <v>524.12666666666667</v>
      </c>
      <c r="L5772" s="2" t="s">
        <v>36</v>
      </c>
      <c r="M5772" s="2" t="s">
        <v>45</v>
      </c>
      <c r="N5772" s="6">
        <v>0</v>
      </c>
      <c r="O5772" s="6">
        <v>0</v>
      </c>
      <c r="P5772" s="6">
        <v>340.4831111111111</v>
      </c>
      <c r="Q5772" s="6">
        <v>0</v>
      </c>
      <c r="R5772" s="6">
        <v>0</v>
      </c>
      <c r="S5772" s="6">
        <v>0</v>
      </c>
      <c r="T5772" s="6">
        <v>0</v>
      </c>
      <c r="U5772" s="6">
        <v>0</v>
      </c>
      <c r="V5772" s="6">
        <v>204.44444444444446</v>
      </c>
      <c r="W5772" s="6">
        <v>0</v>
      </c>
      <c r="X5772" s="6">
        <v>0</v>
      </c>
      <c r="Y5772" s="6">
        <v>376.03586506886751</v>
      </c>
      <c r="Z5772" s="2">
        <v>24</v>
      </c>
      <c r="AA5772" s="6">
        <v>18.773252871890566</v>
      </c>
      <c r="AB5772" s="2" t="s">
        <v>55</v>
      </c>
      <c r="AC5772" s="2" t="s">
        <v>50</v>
      </c>
      <c r="AD5772" s="2" t="s">
        <v>40</v>
      </c>
      <c r="AE5772" s="2" t="s">
        <v>41</v>
      </c>
      <c r="AF5772" s="2">
        <v>0</v>
      </c>
      <c r="AG5772" s="8">
        <v>0.14270330965518949</v>
      </c>
      <c r="AH5772" s="3">
        <v>446.40982055664063</v>
      </c>
      <c r="AI5772" s="9">
        <v>0.24959103763103491</v>
      </c>
    </row>
    <row r="5773" spans="1:35" x14ac:dyDescent="0.2">
      <c r="A5773" s="2">
        <v>5772</v>
      </c>
      <c r="B5773" s="2">
        <v>32</v>
      </c>
      <c r="C5773" s="2" t="s">
        <v>61</v>
      </c>
      <c r="D5773" s="2" t="s">
        <v>33</v>
      </c>
      <c r="E5773" s="2">
        <v>1</v>
      </c>
      <c r="F5773" s="2">
        <v>1</v>
      </c>
      <c r="G5773" s="2">
        <v>3</v>
      </c>
      <c r="H5773" s="2" t="s">
        <v>34</v>
      </c>
      <c r="I5773" s="2" t="s">
        <v>49</v>
      </c>
      <c r="J5773" s="6">
        <v>805.05050000000006</v>
      </c>
      <c r="K5773" s="6">
        <v>1043.1306666666667</v>
      </c>
      <c r="L5773" s="2" t="s">
        <v>36</v>
      </c>
      <c r="M5773" s="2" t="s">
        <v>37</v>
      </c>
      <c r="N5773" s="6">
        <v>0</v>
      </c>
      <c r="O5773" s="6">
        <v>0</v>
      </c>
      <c r="P5773" s="6">
        <v>453.27022222222223</v>
      </c>
      <c r="Q5773" s="6">
        <v>0</v>
      </c>
      <c r="R5773" s="6">
        <v>0</v>
      </c>
      <c r="S5773" s="6">
        <v>0</v>
      </c>
      <c r="T5773" s="6">
        <v>262.22222222222223</v>
      </c>
      <c r="U5773" s="6">
        <v>0</v>
      </c>
      <c r="V5773" s="6">
        <v>0</v>
      </c>
      <c r="W5773" s="6">
        <v>0</v>
      </c>
      <c r="X5773" s="6">
        <v>0</v>
      </c>
      <c r="Y5773" s="6">
        <v>336.86285893814943</v>
      </c>
      <c r="Z5773" s="2">
        <v>36</v>
      </c>
      <c r="AA5773" s="6">
        <v>12.178399317691737</v>
      </c>
      <c r="AB5773" s="2" t="s">
        <v>38</v>
      </c>
      <c r="AC5773" s="2" t="s">
        <v>50</v>
      </c>
      <c r="AD5773" s="2" t="s">
        <v>40</v>
      </c>
      <c r="AE5773" s="2" t="s">
        <v>41</v>
      </c>
      <c r="AF5773" s="2" t="s">
        <v>59</v>
      </c>
      <c r="AG5773" s="4" t="s">
        <v>59</v>
      </c>
      <c r="AH5773" s="3" t="s">
        <v>59</v>
      </c>
    </row>
    <row r="5774" spans="1:35" ht="15" x14ac:dyDescent="0.25">
      <c r="A5774" s="2">
        <v>5773</v>
      </c>
      <c r="B5774" s="2">
        <v>38</v>
      </c>
      <c r="C5774" s="2" t="s">
        <v>47</v>
      </c>
      <c r="D5774" s="2" t="s">
        <v>65</v>
      </c>
      <c r="E5774" s="2">
        <v>0</v>
      </c>
      <c r="F5774" s="2">
        <v>0</v>
      </c>
      <c r="G5774" s="2">
        <v>2</v>
      </c>
      <c r="H5774" s="2" t="s">
        <v>34</v>
      </c>
      <c r="I5774" s="2" t="s">
        <v>66</v>
      </c>
      <c r="J5774" s="6">
        <v>962.02025000000003</v>
      </c>
      <c r="K5774" s="6">
        <v>886.43911111111106</v>
      </c>
      <c r="L5774" s="2" t="s">
        <v>44</v>
      </c>
      <c r="M5774" s="2" t="s">
        <v>37</v>
      </c>
      <c r="N5774" s="6">
        <v>0</v>
      </c>
      <c r="O5774" s="6">
        <v>0</v>
      </c>
      <c r="P5774" s="6">
        <v>191.34511111111112</v>
      </c>
      <c r="Q5774" s="6">
        <v>0</v>
      </c>
      <c r="R5774" s="6">
        <v>0</v>
      </c>
      <c r="S5774" s="6">
        <v>0</v>
      </c>
      <c r="T5774" s="6">
        <v>0</v>
      </c>
      <c r="U5774" s="6">
        <v>0</v>
      </c>
      <c r="V5774" s="6">
        <v>0</v>
      </c>
      <c r="W5774" s="6">
        <v>0</v>
      </c>
      <c r="X5774" s="6">
        <v>0</v>
      </c>
      <c r="Y5774" s="6">
        <v>378.13664907121324</v>
      </c>
      <c r="Z5774" s="2">
        <v>48</v>
      </c>
      <c r="AA5774" s="6">
        <v>11.107763918298659</v>
      </c>
      <c r="AB5774" s="2" t="s">
        <v>68</v>
      </c>
      <c r="AC5774" s="2" t="s">
        <v>60</v>
      </c>
      <c r="AD5774" s="2" t="s">
        <v>40</v>
      </c>
      <c r="AE5774" s="2" t="s">
        <v>41</v>
      </c>
      <c r="AF5774" s="2">
        <v>0</v>
      </c>
      <c r="AG5774" s="8">
        <v>9.7601696848869324E-2</v>
      </c>
      <c r="AH5774" s="3">
        <v>466.88864135742188</v>
      </c>
      <c r="AI5774" s="9">
        <v>0.1542535871267319</v>
      </c>
    </row>
    <row r="5775" spans="1:35" ht="15" x14ac:dyDescent="0.25">
      <c r="A5775" s="2">
        <v>5774</v>
      </c>
      <c r="B5775" s="2">
        <v>46</v>
      </c>
      <c r="C5775" s="2" t="s">
        <v>47</v>
      </c>
      <c r="D5775" s="2" t="s">
        <v>57</v>
      </c>
      <c r="E5775" s="2">
        <v>0</v>
      </c>
      <c r="F5775" s="2">
        <v>0</v>
      </c>
      <c r="G5775" s="2">
        <v>3</v>
      </c>
      <c r="H5775" s="2" t="s">
        <v>58</v>
      </c>
      <c r="I5775" s="2" t="s">
        <v>35</v>
      </c>
      <c r="J5775" s="6">
        <v>401.82100000000003</v>
      </c>
      <c r="K5775" s="6">
        <v>460.54044444444446</v>
      </c>
      <c r="L5775" s="2" t="s">
        <v>36</v>
      </c>
      <c r="M5775" s="2" t="s">
        <v>37</v>
      </c>
      <c r="N5775" s="6">
        <v>0</v>
      </c>
      <c r="O5775" s="6">
        <v>113.33333333333333</v>
      </c>
      <c r="P5775" s="6">
        <v>229.20888888888888</v>
      </c>
      <c r="Q5775" s="6">
        <v>0</v>
      </c>
      <c r="R5775" s="6">
        <v>0</v>
      </c>
      <c r="S5775" s="6">
        <v>0</v>
      </c>
      <c r="T5775" s="6">
        <v>0</v>
      </c>
      <c r="U5775" s="6">
        <v>0</v>
      </c>
      <c r="V5775" s="6">
        <v>19.333333333333332</v>
      </c>
      <c r="W5775" s="6">
        <v>0</v>
      </c>
      <c r="X5775" s="6">
        <v>0</v>
      </c>
      <c r="Y5775" s="6">
        <v>216.73578011340425</v>
      </c>
      <c r="Z5775" s="2">
        <v>36</v>
      </c>
      <c r="AA5775" s="6">
        <v>7.8355176494452898</v>
      </c>
      <c r="AB5775" s="2" t="s">
        <v>55</v>
      </c>
      <c r="AC5775" s="2" t="s">
        <v>39</v>
      </c>
      <c r="AD5775" s="2" t="s">
        <v>46</v>
      </c>
      <c r="AE5775" s="2" t="s">
        <v>41</v>
      </c>
      <c r="AF5775" s="2">
        <v>0</v>
      </c>
      <c r="AG5775" s="8">
        <v>0.18948610126972201</v>
      </c>
      <c r="AH5775" s="3">
        <v>409.92083740234381</v>
      </c>
      <c r="AI5775" s="9">
        <v>0.34173658490180969</v>
      </c>
    </row>
    <row r="5776" spans="1:35" ht="15" x14ac:dyDescent="0.25">
      <c r="A5776" s="2">
        <v>5775</v>
      </c>
      <c r="B5776" s="2">
        <v>54</v>
      </c>
      <c r="C5776" s="2" t="s">
        <v>47</v>
      </c>
      <c r="D5776" s="2" t="s">
        <v>57</v>
      </c>
      <c r="E5776" s="2">
        <v>0</v>
      </c>
      <c r="F5776" s="2">
        <v>0</v>
      </c>
      <c r="G5776" s="2">
        <v>3</v>
      </c>
      <c r="H5776" s="2" t="s">
        <v>43</v>
      </c>
      <c r="I5776" s="2" t="s">
        <v>66</v>
      </c>
      <c r="J5776" s="6">
        <v>23.745750000000001</v>
      </c>
      <c r="K5776" s="6">
        <v>21.98288888888889</v>
      </c>
      <c r="L5776" s="2" t="s">
        <v>36</v>
      </c>
      <c r="M5776" s="2" t="s">
        <v>45</v>
      </c>
      <c r="N5776" s="6">
        <v>0</v>
      </c>
      <c r="O5776" s="6">
        <v>805.12911111111111</v>
      </c>
      <c r="P5776" s="6">
        <v>15.493333333333334</v>
      </c>
      <c r="Q5776" s="6">
        <v>200</v>
      </c>
      <c r="R5776" s="6">
        <v>0</v>
      </c>
      <c r="S5776" s="6">
        <v>0</v>
      </c>
      <c r="T5776" s="6">
        <v>0</v>
      </c>
      <c r="U5776" s="6">
        <v>0</v>
      </c>
      <c r="V5776" s="6">
        <v>204.44444444444446</v>
      </c>
      <c r="W5776" s="6">
        <v>0</v>
      </c>
      <c r="X5776" s="6">
        <v>0</v>
      </c>
      <c r="Y5776" s="6">
        <v>10.721760095175689</v>
      </c>
      <c r="Z5776" s="2">
        <v>24</v>
      </c>
      <c r="AA5776" s="6">
        <v>0.53527424428416071</v>
      </c>
      <c r="AB5776" s="2" t="s">
        <v>55</v>
      </c>
      <c r="AC5776" s="2" t="s">
        <v>50</v>
      </c>
      <c r="AD5776" s="2" t="s">
        <v>40</v>
      </c>
      <c r="AE5776" s="2" t="s">
        <v>41</v>
      </c>
      <c r="AF5776" s="2">
        <v>0</v>
      </c>
      <c r="AG5776" s="8">
        <v>0.32420164346694952</v>
      </c>
      <c r="AH5776" s="3">
        <v>330.58343505859381</v>
      </c>
      <c r="AI5776" s="9">
        <v>0.54861241579055786</v>
      </c>
    </row>
    <row r="5777" spans="1:35" ht="15" x14ac:dyDescent="0.25">
      <c r="A5777" s="2">
        <v>5776</v>
      </c>
      <c r="B5777" s="2">
        <v>44</v>
      </c>
      <c r="C5777" s="2" t="s">
        <v>47</v>
      </c>
      <c r="D5777" s="2" t="s">
        <v>33</v>
      </c>
      <c r="E5777" s="2">
        <v>0</v>
      </c>
      <c r="F5777" s="2">
        <v>1</v>
      </c>
      <c r="G5777" s="2">
        <v>2</v>
      </c>
      <c r="H5777" s="2" t="s">
        <v>53</v>
      </c>
      <c r="I5777" s="2" t="s">
        <v>35</v>
      </c>
      <c r="J5777" s="6">
        <v>809.93074999999999</v>
      </c>
      <c r="K5777" s="6">
        <v>519.88800000000003</v>
      </c>
      <c r="L5777" s="2" t="s">
        <v>36</v>
      </c>
      <c r="M5777" s="2" t="s">
        <v>45</v>
      </c>
      <c r="N5777" s="6">
        <v>0</v>
      </c>
      <c r="O5777" s="6">
        <v>0</v>
      </c>
      <c r="P5777" s="6">
        <v>315.85022222222221</v>
      </c>
      <c r="Q5777" s="6">
        <v>0</v>
      </c>
      <c r="R5777" s="6">
        <v>0</v>
      </c>
      <c r="S5777" s="6">
        <v>0</v>
      </c>
      <c r="T5777" s="6">
        <v>0</v>
      </c>
      <c r="U5777" s="6">
        <v>0</v>
      </c>
      <c r="V5777" s="6">
        <v>248</v>
      </c>
      <c r="W5777" s="6">
        <v>0</v>
      </c>
      <c r="X5777" s="6">
        <v>0</v>
      </c>
      <c r="Y5777" s="6">
        <v>561.71313985058111</v>
      </c>
      <c r="Z5777" s="2">
        <v>48</v>
      </c>
      <c r="AA5777" s="6">
        <v>16.500323263010383</v>
      </c>
      <c r="AB5777" s="2" t="s">
        <v>38</v>
      </c>
      <c r="AC5777" s="2" t="s">
        <v>39</v>
      </c>
      <c r="AD5777" s="2" t="s">
        <v>40</v>
      </c>
      <c r="AE5777" s="2" t="s">
        <v>70</v>
      </c>
      <c r="AF5777" s="2">
        <v>0</v>
      </c>
      <c r="AG5777" s="8">
        <v>0.1068155989050865</v>
      </c>
      <c r="AH5777" s="3">
        <v>487.63327026367188</v>
      </c>
      <c r="AI5777" s="9">
        <v>0.17512613534927371</v>
      </c>
    </row>
    <row r="5778" spans="1:35" ht="15" x14ac:dyDescent="0.25">
      <c r="A5778" s="2">
        <v>5777</v>
      </c>
      <c r="B5778" s="2">
        <v>51</v>
      </c>
      <c r="C5778" s="2" t="s">
        <v>32</v>
      </c>
      <c r="D5778" s="2" t="s">
        <v>57</v>
      </c>
      <c r="E5778" s="2">
        <v>0</v>
      </c>
      <c r="F5778" s="2">
        <v>0</v>
      </c>
      <c r="G5778" s="2">
        <v>3</v>
      </c>
      <c r="H5778" s="2" t="s">
        <v>48</v>
      </c>
      <c r="I5778" s="2" t="s">
        <v>49</v>
      </c>
      <c r="J5778" s="6">
        <v>1499.17275</v>
      </c>
      <c r="K5778" s="6">
        <v>994.44488888888884</v>
      </c>
      <c r="L5778" s="2" t="s">
        <v>44</v>
      </c>
      <c r="M5778" s="2" t="s">
        <v>37</v>
      </c>
      <c r="N5778" s="6">
        <v>0</v>
      </c>
      <c r="O5778" s="6">
        <v>0</v>
      </c>
      <c r="P5778" s="6">
        <v>446.30088888888889</v>
      </c>
      <c r="Q5778" s="6">
        <v>0</v>
      </c>
      <c r="R5778" s="6">
        <v>0</v>
      </c>
      <c r="S5778" s="6">
        <v>0</v>
      </c>
      <c r="T5778" s="6">
        <v>222.22222222222223</v>
      </c>
      <c r="U5778" s="6">
        <v>0</v>
      </c>
      <c r="V5778" s="6">
        <v>162.88888888888889</v>
      </c>
      <c r="W5778" s="6">
        <v>0</v>
      </c>
      <c r="X5778" s="6">
        <v>0</v>
      </c>
      <c r="Y5778" s="6">
        <v>960.43390680791151</v>
      </c>
      <c r="Z5778" s="2">
        <v>12</v>
      </c>
      <c r="AA5778" s="6">
        <v>88.052573763051072</v>
      </c>
      <c r="AB5778" s="2" t="s">
        <v>38</v>
      </c>
      <c r="AC5778" s="2" t="s">
        <v>39</v>
      </c>
      <c r="AD5778" s="2" t="s">
        <v>40</v>
      </c>
      <c r="AE5778" s="2" t="s">
        <v>41</v>
      </c>
      <c r="AF5778" s="2">
        <v>1</v>
      </c>
      <c r="AG5778" s="8">
        <v>3.2628048211336143E-2</v>
      </c>
      <c r="AH5778" s="3">
        <v>558.26995849609375</v>
      </c>
      <c r="AI5778" s="9">
        <v>4.3712634593248367E-2</v>
      </c>
    </row>
    <row r="5779" spans="1:35" ht="15" x14ac:dyDescent="0.25">
      <c r="A5779" s="2">
        <v>5778</v>
      </c>
      <c r="B5779" s="2">
        <v>28</v>
      </c>
      <c r="C5779" s="2" t="s">
        <v>32</v>
      </c>
      <c r="D5779" s="2" t="s">
        <v>33</v>
      </c>
      <c r="E5779" s="2">
        <v>3</v>
      </c>
      <c r="F5779" s="2">
        <v>0</v>
      </c>
      <c r="G5779" s="2">
        <v>4</v>
      </c>
      <c r="H5779" s="2" t="s">
        <v>34</v>
      </c>
      <c r="I5779" s="2" t="s">
        <v>49</v>
      </c>
      <c r="J5779" s="6">
        <v>1000.61425</v>
      </c>
      <c r="K5779" s="6">
        <v>773.30355555555559</v>
      </c>
      <c r="L5779" s="2" t="s">
        <v>36</v>
      </c>
      <c r="M5779" s="2" t="s">
        <v>45</v>
      </c>
      <c r="N5779" s="6">
        <v>0</v>
      </c>
      <c r="O5779" s="6">
        <v>3111.1111111111113</v>
      </c>
      <c r="P5779" s="6">
        <v>589.41666666666663</v>
      </c>
      <c r="Q5779" s="6">
        <v>57.777777777777779</v>
      </c>
      <c r="R5779" s="6">
        <v>0</v>
      </c>
      <c r="S5779" s="6">
        <v>0</v>
      </c>
      <c r="T5779" s="6">
        <v>0</v>
      </c>
      <c r="U5779" s="6">
        <v>0</v>
      </c>
      <c r="V5779" s="6">
        <v>44.444444444444443</v>
      </c>
      <c r="W5779" s="6">
        <v>0</v>
      </c>
      <c r="X5779" s="6">
        <v>0</v>
      </c>
      <c r="Y5779" s="6">
        <v>782.7884510735496</v>
      </c>
      <c r="Z5779" s="2">
        <v>36</v>
      </c>
      <c r="AA5779" s="6">
        <v>28.299677704158647</v>
      </c>
      <c r="AB5779" s="2" t="s">
        <v>38</v>
      </c>
      <c r="AC5779" s="2" t="s">
        <v>39</v>
      </c>
      <c r="AD5779" s="2" t="s">
        <v>82</v>
      </c>
      <c r="AE5779" s="2" t="s">
        <v>67</v>
      </c>
      <c r="AF5779" s="2">
        <v>0</v>
      </c>
      <c r="AG5779" s="8">
        <v>7.2667688131332397E-2</v>
      </c>
      <c r="AH5779" s="3">
        <v>531.490966796875</v>
      </c>
      <c r="AI5779" s="9">
        <v>0.1190331801772118</v>
      </c>
    </row>
    <row r="5780" spans="1:35" x14ac:dyDescent="0.2">
      <c r="A5780" s="2">
        <v>5779</v>
      </c>
      <c r="B5780" s="2">
        <v>43</v>
      </c>
      <c r="C5780" s="2" t="s">
        <v>32</v>
      </c>
      <c r="D5780" s="2" t="s">
        <v>33</v>
      </c>
      <c r="E5780" s="2">
        <v>0</v>
      </c>
      <c r="F5780" s="2">
        <v>0</v>
      </c>
      <c r="G5780" s="2">
        <v>3</v>
      </c>
      <c r="H5780" s="2" t="s">
        <v>34</v>
      </c>
      <c r="I5780" s="2" t="s">
        <v>35</v>
      </c>
      <c r="J5780" s="6">
        <v>907.77774999999997</v>
      </c>
      <c r="K5780" s="6">
        <v>663.93088888888894</v>
      </c>
      <c r="L5780" s="2" t="s">
        <v>44</v>
      </c>
      <c r="M5780" s="2" t="s">
        <v>37</v>
      </c>
      <c r="N5780" s="6">
        <v>0</v>
      </c>
      <c r="O5780" s="6">
        <v>0</v>
      </c>
      <c r="P5780" s="6">
        <v>303.23911111111113</v>
      </c>
      <c r="Q5780" s="6">
        <v>0</v>
      </c>
      <c r="R5780" s="6">
        <v>0</v>
      </c>
      <c r="S5780" s="6">
        <v>0</v>
      </c>
      <c r="T5780" s="6">
        <v>0</v>
      </c>
      <c r="U5780" s="6">
        <v>0</v>
      </c>
      <c r="V5780" s="6">
        <v>12.222222222222221</v>
      </c>
      <c r="W5780" s="6">
        <v>0</v>
      </c>
      <c r="X5780" s="6">
        <v>0</v>
      </c>
      <c r="Y5780" s="6">
        <v>787.43469177119118</v>
      </c>
      <c r="Z5780" s="2">
        <v>48</v>
      </c>
      <c r="AA5780" s="6">
        <v>23.130893762232066</v>
      </c>
      <c r="AB5780" s="2" t="s">
        <v>55</v>
      </c>
      <c r="AC5780" s="2" t="s">
        <v>72</v>
      </c>
      <c r="AD5780" s="2" t="s">
        <v>63</v>
      </c>
      <c r="AE5780" s="2" t="s">
        <v>41</v>
      </c>
      <c r="AF5780" s="2" t="s">
        <v>59</v>
      </c>
      <c r="AG5780" s="4" t="s">
        <v>59</v>
      </c>
      <c r="AH5780" s="3" t="s">
        <v>59</v>
      </c>
    </row>
    <row r="5781" spans="1:35" ht="15" x14ac:dyDescent="0.25">
      <c r="A5781" s="2">
        <v>5780</v>
      </c>
      <c r="B5781" s="2">
        <v>53</v>
      </c>
      <c r="C5781" s="2" t="s">
        <v>47</v>
      </c>
      <c r="D5781" s="2" t="s">
        <v>57</v>
      </c>
      <c r="E5781" s="2">
        <v>1</v>
      </c>
      <c r="F5781" s="2">
        <v>0</v>
      </c>
      <c r="G5781" s="2">
        <v>2</v>
      </c>
      <c r="H5781" s="2" t="s">
        <v>43</v>
      </c>
      <c r="I5781" s="2" t="s">
        <v>35</v>
      </c>
      <c r="J5781" s="6">
        <v>543.92949999999996</v>
      </c>
      <c r="K5781" s="6">
        <v>313.65511111111113</v>
      </c>
      <c r="L5781" s="2" t="s">
        <v>44</v>
      </c>
      <c r="M5781" s="2" t="s">
        <v>37</v>
      </c>
      <c r="N5781" s="6">
        <v>0</v>
      </c>
      <c r="O5781" s="6">
        <v>0</v>
      </c>
      <c r="P5781" s="6">
        <v>64.774888888888896</v>
      </c>
      <c r="Q5781" s="6">
        <v>0</v>
      </c>
      <c r="R5781" s="6">
        <v>0</v>
      </c>
      <c r="S5781" s="6">
        <v>0</v>
      </c>
      <c r="T5781" s="6">
        <v>262.22222222222223</v>
      </c>
      <c r="U5781" s="6">
        <v>74</v>
      </c>
      <c r="V5781" s="6">
        <v>25.333333333333332</v>
      </c>
      <c r="W5781" s="6">
        <v>0</v>
      </c>
      <c r="X5781" s="6">
        <v>0</v>
      </c>
      <c r="Y5781" s="6">
        <v>734.62847984809628</v>
      </c>
      <c r="Z5781" s="2">
        <v>36</v>
      </c>
      <c r="AA5781" s="6">
        <v>26.558579375417686</v>
      </c>
      <c r="AB5781" s="2" t="s">
        <v>38</v>
      </c>
      <c r="AC5781" s="2" t="s">
        <v>62</v>
      </c>
      <c r="AD5781" s="2" t="s">
        <v>40</v>
      </c>
      <c r="AE5781" s="2" t="s">
        <v>41</v>
      </c>
      <c r="AF5781" s="2">
        <v>0</v>
      </c>
      <c r="AG5781" s="8">
        <v>0.1236059740185738</v>
      </c>
      <c r="AH5781" s="3">
        <v>465.45236206054688</v>
      </c>
      <c r="AI5781" s="9">
        <v>0.1959015429019928</v>
      </c>
    </row>
    <row r="5782" spans="1:35" x14ac:dyDescent="0.2">
      <c r="A5782" s="2">
        <v>5781</v>
      </c>
      <c r="B5782" s="2">
        <v>29</v>
      </c>
      <c r="C5782" s="2" t="s">
        <v>47</v>
      </c>
      <c r="D5782" s="2" t="s">
        <v>57</v>
      </c>
      <c r="E5782" s="2">
        <v>1</v>
      </c>
      <c r="F5782" s="2">
        <v>0</v>
      </c>
      <c r="G5782" s="2">
        <v>2</v>
      </c>
      <c r="H5782" s="2" t="s">
        <v>52</v>
      </c>
      <c r="I5782" s="2" t="s">
        <v>35</v>
      </c>
      <c r="J5782" s="6">
        <v>594.34849999999994</v>
      </c>
      <c r="K5782" s="6">
        <v>369.11733333333331</v>
      </c>
      <c r="L5782" s="2" t="s">
        <v>44</v>
      </c>
      <c r="M5782" s="2" t="s">
        <v>45</v>
      </c>
      <c r="N5782" s="6">
        <v>0</v>
      </c>
      <c r="O5782" s="6">
        <v>6666.666666666667</v>
      </c>
      <c r="P5782" s="6">
        <v>55.384</v>
      </c>
      <c r="Q5782" s="6">
        <v>55.555555555555557</v>
      </c>
      <c r="R5782" s="6">
        <v>0</v>
      </c>
      <c r="S5782" s="6">
        <v>0</v>
      </c>
      <c r="T5782" s="6">
        <v>0</v>
      </c>
      <c r="U5782" s="6">
        <v>0</v>
      </c>
      <c r="V5782" s="6">
        <v>30.222222222222221</v>
      </c>
      <c r="W5782" s="6">
        <v>178.88888888888889</v>
      </c>
      <c r="X5782" s="6">
        <v>0</v>
      </c>
      <c r="Y5782" s="6">
        <v>483.33556569139682</v>
      </c>
      <c r="Z5782" s="2">
        <v>48</v>
      </c>
      <c r="AA5782" s="6">
        <v>14.197982052795641</v>
      </c>
      <c r="AB5782" s="2" t="s">
        <v>38</v>
      </c>
      <c r="AC5782" s="2" t="s">
        <v>39</v>
      </c>
      <c r="AD5782" s="2" t="s">
        <v>40</v>
      </c>
      <c r="AE5782" s="2" t="s">
        <v>67</v>
      </c>
      <c r="AF5782" s="2" t="s">
        <v>59</v>
      </c>
      <c r="AG5782" s="4" t="s">
        <v>59</v>
      </c>
      <c r="AH5782" s="3" t="s">
        <v>59</v>
      </c>
    </row>
    <row r="5783" spans="1:35" x14ac:dyDescent="0.2">
      <c r="A5783" s="2">
        <v>5782</v>
      </c>
      <c r="B5783" s="2">
        <v>39</v>
      </c>
      <c r="C5783" s="2" t="s">
        <v>47</v>
      </c>
      <c r="D5783" s="2" t="s">
        <v>42</v>
      </c>
      <c r="E5783" s="2">
        <v>1</v>
      </c>
      <c r="F5783" s="2">
        <v>0</v>
      </c>
      <c r="G5783" s="2">
        <v>3</v>
      </c>
      <c r="H5783" s="2" t="s">
        <v>48</v>
      </c>
      <c r="I5783" s="2" t="s">
        <v>49</v>
      </c>
      <c r="J5783" s="6">
        <v>337.46575000000001</v>
      </c>
      <c r="K5783" s="6">
        <v>197.67977777777779</v>
      </c>
      <c r="L5783" s="2" t="s">
        <v>44</v>
      </c>
      <c r="M5783" s="2" t="s">
        <v>37</v>
      </c>
      <c r="N5783" s="6">
        <v>0</v>
      </c>
      <c r="O5783" s="6">
        <v>177.77777777777777</v>
      </c>
      <c r="P5783" s="6">
        <v>127.88377777777778</v>
      </c>
      <c r="Q5783" s="6">
        <v>0</v>
      </c>
      <c r="R5783" s="6">
        <v>0</v>
      </c>
      <c r="S5783" s="6">
        <v>0</v>
      </c>
      <c r="T5783" s="6">
        <v>288.88888888888891</v>
      </c>
      <c r="U5783" s="6">
        <v>0</v>
      </c>
      <c r="V5783" s="6">
        <v>54.444444444444443</v>
      </c>
      <c r="W5783" s="6">
        <v>0</v>
      </c>
      <c r="X5783" s="6">
        <v>0</v>
      </c>
      <c r="Y5783" s="6">
        <v>346.9791715880703</v>
      </c>
      <c r="Z5783" s="2">
        <v>48</v>
      </c>
      <c r="AA5783" s="6">
        <v>10.192513029440011</v>
      </c>
      <c r="AB5783" s="2" t="s">
        <v>38</v>
      </c>
      <c r="AC5783" s="2" t="s">
        <v>50</v>
      </c>
      <c r="AD5783" s="2" t="s">
        <v>46</v>
      </c>
      <c r="AE5783" s="2" t="s">
        <v>41</v>
      </c>
      <c r="AF5783" s="2" t="s">
        <v>59</v>
      </c>
      <c r="AG5783" s="4" t="s">
        <v>59</v>
      </c>
      <c r="AH5783" s="3" t="s">
        <v>59</v>
      </c>
    </row>
    <row r="5784" spans="1:35" ht="15" x14ac:dyDescent="0.25">
      <c r="A5784" s="2">
        <v>5783</v>
      </c>
      <c r="B5784" s="2">
        <v>24</v>
      </c>
      <c r="C5784" s="2" t="s">
        <v>61</v>
      </c>
      <c r="D5784" s="2" t="s">
        <v>42</v>
      </c>
      <c r="E5784" s="2">
        <v>1</v>
      </c>
      <c r="F5784" s="2">
        <v>0</v>
      </c>
      <c r="G5784" s="2">
        <v>3</v>
      </c>
      <c r="H5784" s="2" t="s">
        <v>53</v>
      </c>
      <c r="I5784" s="2" t="s">
        <v>49</v>
      </c>
      <c r="J5784" s="6">
        <v>237.5675</v>
      </c>
      <c r="K5784" s="6">
        <v>188.35688888888888</v>
      </c>
      <c r="L5784" s="2" t="s">
        <v>73</v>
      </c>
      <c r="M5784" s="2" t="s">
        <v>37</v>
      </c>
      <c r="N5784" s="6">
        <v>0</v>
      </c>
      <c r="O5784" s="6">
        <v>286.6611111111111</v>
      </c>
      <c r="P5784" s="6">
        <v>91.022444444444446</v>
      </c>
      <c r="Q5784" s="6">
        <v>0</v>
      </c>
      <c r="R5784" s="6">
        <v>0</v>
      </c>
      <c r="S5784" s="6">
        <v>0</v>
      </c>
      <c r="T5784" s="6">
        <v>0</v>
      </c>
      <c r="U5784" s="6">
        <v>0</v>
      </c>
      <c r="V5784" s="6">
        <v>123.77777777777777</v>
      </c>
      <c r="W5784" s="6">
        <v>0</v>
      </c>
      <c r="X5784" s="6">
        <v>0</v>
      </c>
      <c r="Y5784" s="6">
        <v>215.18222301739499</v>
      </c>
      <c r="Z5784" s="2">
        <v>12</v>
      </c>
      <c r="AA5784" s="6">
        <v>19.727904679781346</v>
      </c>
      <c r="AB5784" s="2" t="s">
        <v>38</v>
      </c>
      <c r="AC5784" s="2" t="s">
        <v>50</v>
      </c>
      <c r="AD5784" s="2" t="s">
        <v>40</v>
      </c>
      <c r="AE5784" s="2" t="s">
        <v>41</v>
      </c>
      <c r="AF5784" s="2">
        <v>0</v>
      </c>
      <c r="AG5784" s="8">
        <v>0.28176900744438171</v>
      </c>
      <c r="AH5784" s="3">
        <v>264.072509765625</v>
      </c>
      <c r="AI5784" s="9">
        <v>0.40568509697914118</v>
      </c>
    </row>
    <row r="5785" spans="1:35" ht="15" x14ac:dyDescent="0.25">
      <c r="A5785" s="2">
        <v>5784</v>
      </c>
      <c r="B5785" s="2">
        <v>39</v>
      </c>
      <c r="C5785" s="2" t="s">
        <v>32</v>
      </c>
      <c r="D5785" s="2" t="s">
        <v>33</v>
      </c>
      <c r="E5785" s="2">
        <v>2</v>
      </c>
      <c r="F5785" s="2">
        <v>1</v>
      </c>
      <c r="G5785" s="2">
        <v>2</v>
      </c>
      <c r="H5785" s="2" t="s">
        <v>58</v>
      </c>
      <c r="I5785" s="2" t="s">
        <v>35</v>
      </c>
      <c r="J5785" s="6">
        <v>827.76824999999997</v>
      </c>
      <c r="K5785" s="6">
        <v>456.20755555555553</v>
      </c>
      <c r="L5785" s="2" t="s">
        <v>44</v>
      </c>
      <c r="M5785" s="2" t="s">
        <v>45</v>
      </c>
      <c r="N5785" s="6">
        <v>0</v>
      </c>
      <c r="O5785" s="6">
        <v>6666.666666666667</v>
      </c>
      <c r="P5785" s="6">
        <v>13.397777777777778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98.444444444444443</v>
      </c>
      <c r="W5785" s="6">
        <v>0</v>
      </c>
      <c r="X5785" s="6">
        <v>0</v>
      </c>
      <c r="Y5785" s="6">
        <v>703.65268725461794</v>
      </c>
      <c r="Z5785" s="2">
        <v>24</v>
      </c>
      <c r="AA5785" s="6">
        <v>35.129228509618372</v>
      </c>
      <c r="AB5785" s="2" t="s">
        <v>38</v>
      </c>
      <c r="AC5785" s="2" t="s">
        <v>60</v>
      </c>
      <c r="AD5785" s="2" t="s">
        <v>40</v>
      </c>
      <c r="AE5785" s="2" t="s">
        <v>41</v>
      </c>
      <c r="AF5785" s="2">
        <v>0</v>
      </c>
      <c r="AG5785" s="8">
        <v>0.1125510111451149</v>
      </c>
      <c r="AH5785" s="3">
        <v>431.26705932617188</v>
      </c>
      <c r="AI5785" s="9">
        <v>0.1536674648523331</v>
      </c>
    </row>
    <row r="5786" spans="1:35" ht="15" x14ac:dyDescent="0.25">
      <c r="A5786" s="2">
        <v>5785</v>
      </c>
      <c r="B5786" s="2">
        <v>44</v>
      </c>
      <c r="C5786" s="2" t="s">
        <v>61</v>
      </c>
      <c r="D5786" s="2" t="s">
        <v>65</v>
      </c>
      <c r="E5786" s="2">
        <v>1</v>
      </c>
      <c r="F5786" s="2">
        <v>0</v>
      </c>
      <c r="G5786" s="2">
        <v>3</v>
      </c>
      <c r="H5786" s="2" t="s">
        <v>48</v>
      </c>
      <c r="I5786" s="2" t="s">
        <v>49</v>
      </c>
      <c r="J5786" s="6">
        <v>979.61300000000006</v>
      </c>
      <c r="K5786" s="6">
        <v>917.89044444444448</v>
      </c>
      <c r="L5786" s="2" t="s">
        <v>36</v>
      </c>
      <c r="M5786" s="2" t="s">
        <v>37</v>
      </c>
      <c r="N5786" s="6">
        <v>0</v>
      </c>
      <c r="O5786" s="6">
        <v>0</v>
      </c>
      <c r="P5786" s="6">
        <v>507.17822222222225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10.888888888888889</v>
      </c>
      <c r="W5786" s="6">
        <v>0</v>
      </c>
      <c r="X5786" s="6">
        <v>0</v>
      </c>
      <c r="Y5786" s="6">
        <v>837.80069671650949</v>
      </c>
      <c r="Z5786" s="2">
        <v>24</v>
      </c>
      <c r="AA5786" s="6">
        <v>41.826447413000473</v>
      </c>
      <c r="AB5786" s="2" t="s">
        <v>55</v>
      </c>
      <c r="AC5786" s="2" t="s">
        <v>39</v>
      </c>
      <c r="AD5786" s="2" t="s">
        <v>46</v>
      </c>
      <c r="AE5786" s="2" t="s">
        <v>67</v>
      </c>
      <c r="AF5786" s="2">
        <v>1</v>
      </c>
      <c r="AG5786" s="8">
        <v>6.6183619201183319E-2</v>
      </c>
      <c r="AH5786" s="3">
        <v>503.37582397460938</v>
      </c>
      <c r="AI5786" s="9">
        <v>9.6149303019046783E-2</v>
      </c>
    </row>
    <row r="5787" spans="1:35" x14ac:dyDescent="0.2">
      <c r="A5787" s="2">
        <v>5786</v>
      </c>
      <c r="B5787" s="2">
        <v>49</v>
      </c>
      <c r="C5787" s="2" t="s">
        <v>32</v>
      </c>
      <c r="D5787" s="2" t="s">
        <v>57</v>
      </c>
      <c r="E5787" s="2">
        <v>0</v>
      </c>
      <c r="F5787" s="2">
        <v>0</v>
      </c>
      <c r="G5787" s="2">
        <v>3</v>
      </c>
      <c r="H5787" s="2" t="s">
        <v>34</v>
      </c>
      <c r="I5787" s="2" t="s">
        <v>49</v>
      </c>
      <c r="J5787" s="6">
        <v>838.85275000000001</v>
      </c>
      <c r="K5787" s="6">
        <v>751.85688888888888</v>
      </c>
      <c r="L5787" s="2" t="s">
        <v>44</v>
      </c>
      <c r="M5787" s="2" t="s">
        <v>37</v>
      </c>
      <c r="N5787" s="6">
        <v>0</v>
      </c>
      <c r="O5787" s="6">
        <v>0</v>
      </c>
      <c r="P5787" s="6">
        <v>41.915333333333336</v>
      </c>
      <c r="Q5787" s="6">
        <v>0</v>
      </c>
      <c r="R5787" s="6">
        <v>0</v>
      </c>
      <c r="S5787" s="6">
        <v>0</v>
      </c>
      <c r="T5787" s="6">
        <v>0</v>
      </c>
      <c r="U5787" s="6">
        <v>0</v>
      </c>
      <c r="V5787" s="6">
        <v>140.44444444444446</v>
      </c>
      <c r="W5787" s="6">
        <v>0</v>
      </c>
      <c r="X5787" s="6">
        <v>0</v>
      </c>
      <c r="Y5787" s="6">
        <v>470.75293902119716</v>
      </c>
      <c r="Z5787" s="2">
        <v>24</v>
      </c>
      <c r="AA5787" s="6">
        <v>23.501917730140168</v>
      </c>
      <c r="AB5787" s="2" t="s">
        <v>55</v>
      </c>
      <c r="AC5787" s="2" t="s">
        <v>50</v>
      </c>
      <c r="AD5787" s="2" t="s">
        <v>40</v>
      </c>
      <c r="AE5787" s="2" t="s">
        <v>41</v>
      </c>
      <c r="AF5787" s="2" t="s">
        <v>59</v>
      </c>
      <c r="AG5787" s="4" t="s">
        <v>59</v>
      </c>
      <c r="AH5787" s="3" t="s">
        <v>59</v>
      </c>
    </row>
    <row r="5788" spans="1:35" ht="15" x14ac:dyDescent="0.25">
      <c r="A5788" s="2">
        <v>5787</v>
      </c>
      <c r="B5788" s="2">
        <v>29</v>
      </c>
      <c r="C5788" s="2" t="s">
        <v>32</v>
      </c>
      <c r="D5788" s="2" t="s">
        <v>57</v>
      </c>
      <c r="E5788" s="2">
        <v>2</v>
      </c>
      <c r="F5788" s="2">
        <v>1</v>
      </c>
      <c r="G5788" s="2">
        <v>3</v>
      </c>
      <c r="H5788" s="2" t="s">
        <v>53</v>
      </c>
      <c r="I5788" s="2" t="s">
        <v>49</v>
      </c>
      <c r="J5788" s="6">
        <v>414.48750000000001</v>
      </c>
      <c r="K5788" s="6">
        <v>417.9688888888889</v>
      </c>
      <c r="L5788" s="2" t="s">
        <v>44</v>
      </c>
      <c r="M5788" s="2" t="s">
        <v>37</v>
      </c>
      <c r="N5788" s="6">
        <v>0</v>
      </c>
      <c r="O5788" s="6">
        <v>0</v>
      </c>
      <c r="P5788" s="6">
        <v>28.841555555555555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30.222222222222221</v>
      </c>
      <c r="W5788" s="6">
        <v>0</v>
      </c>
      <c r="X5788" s="6">
        <v>0</v>
      </c>
      <c r="Y5788" s="6">
        <v>160.72568604052853</v>
      </c>
      <c r="Z5788" s="2">
        <v>36</v>
      </c>
      <c r="AA5788" s="6">
        <v>5.8106185745187746</v>
      </c>
      <c r="AB5788" s="2" t="s">
        <v>38</v>
      </c>
      <c r="AC5788" s="2" t="s">
        <v>50</v>
      </c>
      <c r="AD5788" s="2" t="s">
        <v>46</v>
      </c>
      <c r="AE5788" s="2" t="s">
        <v>41</v>
      </c>
      <c r="AF5788" s="2">
        <v>0</v>
      </c>
      <c r="AG5788" s="8">
        <v>0.22770249843597409</v>
      </c>
      <c r="AH5788" s="3">
        <v>375.7149658203125</v>
      </c>
      <c r="AI5788" s="9">
        <v>0.37738314270973211</v>
      </c>
    </row>
    <row r="5789" spans="1:35" ht="15" x14ac:dyDescent="0.25">
      <c r="A5789" s="2">
        <v>5788</v>
      </c>
      <c r="B5789" s="2">
        <v>37</v>
      </c>
      <c r="C5789" s="2" t="s">
        <v>32</v>
      </c>
      <c r="D5789" s="2" t="s">
        <v>33</v>
      </c>
      <c r="E5789" s="2">
        <v>1</v>
      </c>
      <c r="F5789" s="2">
        <v>1</v>
      </c>
      <c r="G5789" s="2">
        <v>2</v>
      </c>
      <c r="H5789" s="2" t="s">
        <v>43</v>
      </c>
      <c r="I5789" s="2" t="s">
        <v>49</v>
      </c>
      <c r="J5789" s="6">
        <v>512.19799999999998</v>
      </c>
      <c r="K5789" s="6">
        <v>239.76266666666666</v>
      </c>
      <c r="L5789" s="2" t="s">
        <v>44</v>
      </c>
      <c r="M5789" s="2" t="s">
        <v>37</v>
      </c>
      <c r="N5789" s="6">
        <v>0</v>
      </c>
      <c r="O5789" s="6">
        <v>0</v>
      </c>
      <c r="P5789" s="6">
        <v>245.38622222222222</v>
      </c>
      <c r="Q5789" s="6">
        <v>0</v>
      </c>
      <c r="R5789" s="6">
        <v>0</v>
      </c>
      <c r="S5789" s="6">
        <v>0</v>
      </c>
      <c r="T5789" s="6">
        <v>22.222222222222221</v>
      </c>
      <c r="U5789" s="6">
        <v>0</v>
      </c>
      <c r="V5789" s="6">
        <v>25.333333333333332</v>
      </c>
      <c r="W5789" s="6">
        <v>0</v>
      </c>
      <c r="X5789" s="6">
        <v>0</v>
      </c>
      <c r="Y5789" s="6">
        <v>592.05563970183448</v>
      </c>
      <c r="Z5789" s="2">
        <v>24</v>
      </c>
      <c r="AA5789" s="6">
        <v>29.557846128097101</v>
      </c>
      <c r="AB5789" s="2" t="s">
        <v>38</v>
      </c>
      <c r="AC5789" s="2" t="s">
        <v>50</v>
      </c>
      <c r="AD5789" s="2" t="s">
        <v>40</v>
      </c>
      <c r="AE5789" s="2" t="s">
        <v>41</v>
      </c>
      <c r="AF5789" s="2">
        <v>1</v>
      </c>
      <c r="AG5789" s="8">
        <v>0.16887395083904269</v>
      </c>
      <c r="AH5789" s="3">
        <v>374.1407470703125</v>
      </c>
      <c r="AI5789" s="9">
        <v>0.2389384210109711</v>
      </c>
    </row>
    <row r="5790" spans="1:35" ht="15" x14ac:dyDescent="0.25">
      <c r="A5790" s="2">
        <v>5789</v>
      </c>
      <c r="B5790" s="2">
        <v>39</v>
      </c>
      <c r="C5790" s="2" t="s">
        <v>32</v>
      </c>
      <c r="D5790" s="2" t="s">
        <v>65</v>
      </c>
      <c r="E5790" s="2">
        <v>1</v>
      </c>
      <c r="F5790" s="2">
        <v>0</v>
      </c>
      <c r="G5790" s="2">
        <v>2</v>
      </c>
      <c r="H5790" s="2" t="s">
        <v>34</v>
      </c>
      <c r="I5790" s="2" t="s">
        <v>66</v>
      </c>
      <c r="J5790" s="6">
        <v>116.67675</v>
      </c>
      <c r="K5790" s="6">
        <v>74.100666666666669</v>
      </c>
      <c r="L5790" s="2" t="s">
        <v>73</v>
      </c>
      <c r="M5790" s="2" t="s">
        <v>37</v>
      </c>
      <c r="N5790" s="6">
        <v>0</v>
      </c>
      <c r="O5790" s="6">
        <v>0</v>
      </c>
      <c r="P5790" s="6">
        <v>32.085999999999999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115.28534374872817</v>
      </c>
      <c r="Z5790" s="2">
        <v>24</v>
      </c>
      <c r="AA5790" s="6">
        <v>5.7555172569013697</v>
      </c>
      <c r="AB5790" s="2" t="s">
        <v>38</v>
      </c>
      <c r="AC5790" s="2" t="s">
        <v>50</v>
      </c>
      <c r="AD5790" s="2" t="s">
        <v>40</v>
      </c>
      <c r="AE5790" s="2" t="s">
        <v>41</v>
      </c>
      <c r="AF5790" s="2">
        <v>0</v>
      </c>
      <c r="AG5790" s="8">
        <v>0.32005071640014648</v>
      </c>
      <c r="AH5790" s="3">
        <v>281.85104370117188</v>
      </c>
      <c r="AI5790" s="9">
        <v>0.47263672947883612</v>
      </c>
    </row>
    <row r="5791" spans="1:35" ht="15" x14ac:dyDescent="0.25">
      <c r="A5791" s="2">
        <v>5790</v>
      </c>
      <c r="B5791" s="2">
        <v>53</v>
      </c>
      <c r="C5791" s="2" t="s">
        <v>47</v>
      </c>
      <c r="D5791" s="2" t="s">
        <v>33</v>
      </c>
      <c r="E5791" s="2">
        <v>4</v>
      </c>
      <c r="F5791" s="2">
        <v>2</v>
      </c>
      <c r="G5791" s="2">
        <v>4</v>
      </c>
      <c r="H5791" s="2" t="s">
        <v>34</v>
      </c>
      <c r="I5791" s="2" t="s">
        <v>66</v>
      </c>
      <c r="J5791" s="6">
        <v>1181.2094999999999</v>
      </c>
      <c r="K5791" s="6">
        <v>857.96</v>
      </c>
      <c r="L5791" s="2" t="s">
        <v>44</v>
      </c>
      <c r="M5791" s="2" t="s">
        <v>51</v>
      </c>
      <c r="N5791" s="6">
        <v>0</v>
      </c>
      <c r="O5791" s="6">
        <v>0</v>
      </c>
      <c r="P5791" s="6">
        <v>63.219555555555559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40.444444444444443</v>
      </c>
      <c r="W5791" s="6">
        <v>0</v>
      </c>
      <c r="X5791" s="6">
        <v>0</v>
      </c>
      <c r="Y5791" s="6">
        <v>1117.149823520801</v>
      </c>
      <c r="Z5791" s="2">
        <v>24</v>
      </c>
      <c r="AA5791" s="6">
        <v>55.772701704671142</v>
      </c>
      <c r="AB5791" s="2" t="s">
        <v>38</v>
      </c>
      <c r="AC5791" s="2" t="s">
        <v>39</v>
      </c>
      <c r="AD5791" s="2" t="s">
        <v>40</v>
      </c>
      <c r="AE5791" s="2" t="s">
        <v>41</v>
      </c>
      <c r="AF5791" s="2">
        <v>1</v>
      </c>
      <c r="AG5791" s="8">
        <v>4.386524111032486E-2</v>
      </c>
      <c r="AH5791" s="3">
        <v>641.2391357421875</v>
      </c>
      <c r="AI5791" s="9">
        <v>7.2690464556217194E-2</v>
      </c>
    </row>
    <row r="5792" spans="1:35" ht="15" x14ac:dyDescent="0.25">
      <c r="A5792" s="2">
        <v>5791</v>
      </c>
      <c r="B5792" s="2">
        <v>73</v>
      </c>
      <c r="C5792" s="2" t="s">
        <v>32</v>
      </c>
      <c r="D5792" s="2" t="s">
        <v>57</v>
      </c>
      <c r="E5792" s="2">
        <v>0</v>
      </c>
      <c r="F5792" s="2">
        <v>0</v>
      </c>
      <c r="G5792" s="2">
        <v>5</v>
      </c>
      <c r="H5792" s="2" t="s">
        <v>43</v>
      </c>
      <c r="I5792" s="2" t="s">
        <v>49</v>
      </c>
      <c r="J5792" s="6">
        <v>1584.3834999999999</v>
      </c>
      <c r="K5792" s="6">
        <v>846.62555555555559</v>
      </c>
      <c r="L5792" s="2" t="s">
        <v>44</v>
      </c>
      <c r="M5792" s="2" t="s">
        <v>37</v>
      </c>
      <c r="N5792" s="6">
        <v>0</v>
      </c>
      <c r="O5792" s="6">
        <v>0</v>
      </c>
      <c r="P5792" s="6">
        <v>26.56711111111111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11.555555555555555</v>
      </c>
      <c r="W5792" s="6">
        <v>0</v>
      </c>
      <c r="X5792" s="6">
        <v>0</v>
      </c>
      <c r="Y5792" s="6">
        <v>1550.1615421424647</v>
      </c>
      <c r="Z5792" s="2">
        <v>36</v>
      </c>
      <c r="AA5792" s="6">
        <v>56.042053216101202</v>
      </c>
      <c r="AB5792" s="2" t="s">
        <v>38</v>
      </c>
      <c r="AC5792" s="2" t="s">
        <v>39</v>
      </c>
      <c r="AD5792" s="2" t="s">
        <v>63</v>
      </c>
      <c r="AE5792" s="2" t="s">
        <v>41</v>
      </c>
      <c r="AF5792" s="2">
        <v>1</v>
      </c>
      <c r="AG5792" s="8">
        <v>1.4182723127305509E-2</v>
      </c>
      <c r="AH5792" s="3">
        <v>807.57781982421875</v>
      </c>
      <c r="AI5792" s="9">
        <v>2.7303291484713551E-2</v>
      </c>
    </row>
    <row r="5793" spans="1:35" ht="15" x14ac:dyDescent="0.25">
      <c r="A5793" s="2">
        <v>5792</v>
      </c>
      <c r="B5793" s="2">
        <v>32</v>
      </c>
      <c r="C5793" s="2" t="s">
        <v>32</v>
      </c>
      <c r="D5793" s="2" t="s">
        <v>33</v>
      </c>
      <c r="E5793" s="2">
        <v>0</v>
      </c>
      <c r="F5793" s="2">
        <v>0</v>
      </c>
      <c r="G5793" s="2">
        <v>3</v>
      </c>
      <c r="H5793" s="2" t="s">
        <v>48</v>
      </c>
      <c r="I5793" s="2" t="s">
        <v>49</v>
      </c>
      <c r="J5793" s="6">
        <v>1094.845</v>
      </c>
      <c r="K5793" s="6">
        <v>923.51222222222225</v>
      </c>
      <c r="L5793" s="2" t="s">
        <v>44</v>
      </c>
      <c r="M5793" s="2" t="s">
        <v>51</v>
      </c>
      <c r="N5793" s="6">
        <v>0</v>
      </c>
      <c r="O5793" s="6">
        <v>606.88888888888891</v>
      </c>
      <c r="P5793" s="6">
        <v>15.05711111111111</v>
      </c>
      <c r="Q5793" s="6">
        <v>0</v>
      </c>
      <c r="R5793" s="6">
        <v>0</v>
      </c>
      <c r="S5793" s="6">
        <v>0</v>
      </c>
      <c r="T5793" s="6">
        <v>0</v>
      </c>
      <c r="U5793" s="6">
        <v>0</v>
      </c>
      <c r="V5793" s="6">
        <v>103.77777777777777</v>
      </c>
      <c r="W5793" s="6">
        <v>0</v>
      </c>
      <c r="X5793" s="6">
        <v>0</v>
      </c>
      <c r="Y5793" s="6">
        <v>566.07391057804762</v>
      </c>
      <c r="Z5793" s="2">
        <v>36</v>
      </c>
      <c r="AA5793" s="6">
        <v>20.464927917780798</v>
      </c>
      <c r="AB5793" s="2" t="s">
        <v>38</v>
      </c>
      <c r="AC5793" s="2" t="s">
        <v>50</v>
      </c>
      <c r="AD5793" s="2" t="s">
        <v>46</v>
      </c>
      <c r="AE5793" s="2" t="s">
        <v>69</v>
      </c>
      <c r="AF5793" s="2">
        <v>0</v>
      </c>
      <c r="AG5793" s="8">
        <v>7.5428798794746399E-2</v>
      </c>
      <c r="AH5793" s="3">
        <v>480.03704833984381</v>
      </c>
      <c r="AI5793" s="9">
        <v>0.11517134308815</v>
      </c>
    </row>
    <row r="5794" spans="1:35" ht="15" x14ac:dyDescent="0.25">
      <c r="A5794" s="2">
        <v>5793</v>
      </c>
      <c r="B5794" s="2">
        <v>44</v>
      </c>
      <c r="C5794" s="2" t="s">
        <v>32</v>
      </c>
      <c r="D5794" s="2" t="s">
        <v>57</v>
      </c>
      <c r="E5794" s="2">
        <v>1</v>
      </c>
      <c r="F5794" s="2">
        <v>3</v>
      </c>
      <c r="G5794" s="2">
        <v>3</v>
      </c>
      <c r="H5794" s="2" t="s">
        <v>43</v>
      </c>
      <c r="I5794" s="2" t="s">
        <v>35</v>
      </c>
      <c r="J5794" s="6">
        <v>505.79500000000002</v>
      </c>
      <c r="K5794" s="6">
        <v>422.47288888888886</v>
      </c>
      <c r="L5794" s="2" t="s">
        <v>44</v>
      </c>
      <c r="M5794" s="2" t="s">
        <v>51</v>
      </c>
      <c r="N5794" s="6">
        <v>0</v>
      </c>
      <c r="O5794" s="6">
        <v>0</v>
      </c>
      <c r="P5794" s="6">
        <v>212.5588888888889</v>
      </c>
      <c r="Q5794" s="6">
        <v>0</v>
      </c>
      <c r="R5794" s="6">
        <v>0</v>
      </c>
      <c r="S5794" s="6">
        <v>0</v>
      </c>
      <c r="T5794" s="6">
        <v>222.22222222222223</v>
      </c>
      <c r="U5794" s="6">
        <v>0</v>
      </c>
      <c r="V5794" s="6">
        <v>22.666666666666668</v>
      </c>
      <c r="W5794" s="6">
        <v>0</v>
      </c>
      <c r="X5794" s="6">
        <v>0</v>
      </c>
      <c r="Y5794" s="6">
        <v>241.20620958795337</v>
      </c>
      <c r="Z5794" s="2">
        <v>36</v>
      </c>
      <c r="AA5794" s="6">
        <v>8.7201822947429459</v>
      </c>
      <c r="AB5794" s="2" t="s">
        <v>55</v>
      </c>
      <c r="AC5794" s="2" t="s">
        <v>39</v>
      </c>
      <c r="AD5794" s="2" t="s">
        <v>40</v>
      </c>
      <c r="AE5794" s="2" t="s">
        <v>41</v>
      </c>
      <c r="AF5794" s="2">
        <v>1</v>
      </c>
      <c r="AG5794" s="8">
        <v>0.1931602954864502</v>
      </c>
      <c r="AH5794" s="3">
        <v>441.25759887695313</v>
      </c>
      <c r="AI5794" s="9">
        <v>0.34896031022071838</v>
      </c>
    </row>
    <row r="5795" spans="1:35" ht="15" x14ac:dyDescent="0.25">
      <c r="A5795" s="2">
        <v>5794</v>
      </c>
      <c r="B5795" s="2">
        <v>30</v>
      </c>
      <c r="C5795" s="2" t="s">
        <v>32</v>
      </c>
      <c r="D5795" s="2" t="s">
        <v>33</v>
      </c>
      <c r="E5795" s="2">
        <v>4</v>
      </c>
      <c r="F5795" s="2">
        <v>3</v>
      </c>
      <c r="G5795" s="2">
        <v>3</v>
      </c>
      <c r="H5795" s="2" t="s">
        <v>43</v>
      </c>
      <c r="I5795" s="2" t="s">
        <v>35</v>
      </c>
      <c r="J5795" s="6">
        <v>1168.25675</v>
      </c>
      <c r="K5795" s="6">
        <v>666.60688888888888</v>
      </c>
      <c r="L5795" s="2" t="s">
        <v>36</v>
      </c>
      <c r="M5795" s="2" t="s">
        <v>51</v>
      </c>
      <c r="N5795" s="6">
        <v>0</v>
      </c>
      <c r="O5795" s="6">
        <v>0</v>
      </c>
      <c r="P5795" s="6">
        <v>591.51577777777777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24.222222222222221</v>
      </c>
      <c r="W5795" s="6">
        <v>0</v>
      </c>
      <c r="X5795" s="6">
        <v>0</v>
      </c>
      <c r="Y5795" s="6">
        <v>1419.7003766124028</v>
      </c>
      <c r="Z5795" s="2">
        <v>36</v>
      </c>
      <c r="AA5795" s="6">
        <v>51.325569557781677</v>
      </c>
      <c r="AB5795" s="2" t="s">
        <v>38</v>
      </c>
      <c r="AC5795" s="2" t="s">
        <v>39</v>
      </c>
      <c r="AD5795" s="2" t="s">
        <v>40</v>
      </c>
      <c r="AE5795" s="2" t="s">
        <v>64</v>
      </c>
      <c r="AF5795" s="2">
        <v>1</v>
      </c>
      <c r="AG5795" s="8">
        <v>4.4519338756799698E-2</v>
      </c>
      <c r="AH5795" s="3">
        <v>607.597900390625</v>
      </c>
      <c r="AI5795" s="9">
        <v>5.6322537362575531E-2</v>
      </c>
    </row>
    <row r="5796" spans="1:35" ht="15" x14ac:dyDescent="0.25">
      <c r="A5796" s="2">
        <v>5795</v>
      </c>
      <c r="B5796" s="2">
        <v>22</v>
      </c>
      <c r="C5796" s="2" t="s">
        <v>32</v>
      </c>
      <c r="D5796" s="2" t="s">
        <v>33</v>
      </c>
      <c r="E5796" s="2">
        <v>0</v>
      </c>
      <c r="F5796" s="2">
        <v>0</v>
      </c>
      <c r="G5796" s="2">
        <v>3</v>
      </c>
      <c r="H5796" s="2" t="s">
        <v>53</v>
      </c>
      <c r="I5796" s="2" t="s">
        <v>66</v>
      </c>
      <c r="J5796" s="6">
        <v>771.40049999999997</v>
      </c>
      <c r="K5796" s="6">
        <v>617.68066666666664</v>
      </c>
      <c r="L5796" s="2" t="s">
        <v>44</v>
      </c>
      <c r="M5796" s="2" t="s">
        <v>37</v>
      </c>
      <c r="N5796" s="6">
        <v>0</v>
      </c>
      <c r="O5796" s="6">
        <v>1244.4444444444443</v>
      </c>
      <c r="P5796" s="6">
        <v>11.117333333333333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212.44444444444446</v>
      </c>
      <c r="W5796" s="6">
        <v>0</v>
      </c>
      <c r="X5796" s="6">
        <v>0</v>
      </c>
      <c r="Y5796" s="6">
        <v>356.67016253576162</v>
      </c>
      <c r="Z5796" s="2">
        <v>48</v>
      </c>
      <c r="AA5796" s="6">
        <v>10.477185884731149</v>
      </c>
      <c r="AB5796" s="2" t="s">
        <v>38</v>
      </c>
      <c r="AC5796" s="2" t="s">
        <v>60</v>
      </c>
      <c r="AD5796" s="2" t="s">
        <v>40</v>
      </c>
      <c r="AE5796" s="2" t="s">
        <v>41</v>
      </c>
      <c r="AF5796" s="2">
        <v>1</v>
      </c>
      <c r="AG5796" s="8">
        <v>0.12893007695674899</v>
      </c>
      <c r="AH5796" s="3">
        <v>431.35040283203119</v>
      </c>
      <c r="AI5796" s="9">
        <v>0.21450994908809659</v>
      </c>
    </row>
    <row r="5797" spans="1:35" x14ac:dyDescent="0.2">
      <c r="A5797" s="2">
        <v>5796</v>
      </c>
      <c r="B5797" s="2">
        <v>54</v>
      </c>
      <c r="C5797" s="2" t="s">
        <v>47</v>
      </c>
      <c r="D5797" s="2" t="s">
        <v>57</v>
      </c>
      <c r="E5797" s="2">
        <v>1</v>
      </c>
      <c r="F5797" s="2">
        <v>1</v>
      </c>
      <c r="G5797" s="2">
        <v>4</v>
      </c>
      <c r="H5797" s="2" t="s">
        <v>53</v>
      </c>
      <c r="I5797" s="2" t="s">
        <v>35</v>
      </c>
      <c r="J5797" s="6">
        <v>433.315</v>
      </c>
      <c r="K5797" s="6">
        <v>215.29511111111111</v>
      </c>
      <c r="L5797" s="2" t="s">
        <v>44</v>
      </c>
      <c r="M5797" s="2" t="s">
        <v>37</v>
      </c>
      <c r="N5797" s="6">
        <v>0</v>
      </c>
      <c r="O5797" s="6">
        <v>5555.5555555555557</v>
      </c>
      <c r="P5797" s="6">
        <v>256.98711111111112</v>
      </c>
      <c r="Q5797" s="6">
        <v>0</v>
      </c>
      <c r="R5797" s="6">
        <v>0</v>
      </c>
      <c r="S5797" s="6">
        <v>0</v>
      </c>
      <c r="T5797" s="6">
        <v>0</v>
      </c>
      <c r="U5797" s="6">
        <v>276.22222222222223</v>
      </c>
      <c r="V5797" s="6">
        <v>187.11111111111111</v>
      </c>
      <c r="W5797" s="6">
        <v>0</v>
      </c>
      <c r="X5797" s="6">
        <v>0</v>
      </c>
      <c r="Y5797" s="6">
        <v>543.84733550817157</v>
      </c>
      <c r="Z5797" s="2">
        <v>18</v>
      </c>
      <c r="AA5797" s="6">
        <v>34.700604403026972</v>
      </c>
      <c r="AB5797" s="2" t="s">
        <v>55</v>
      </c>
      <c r="AC5797" s="2" t="s">
        <v>50</v>
      </c>
      <c r="AD5797" s="2" t="s">
        <v>46</v>
      </c>
      <c r="AE5797" s="2" t="s">
        <v>41</v>
      </c>
      <c r="AF5797" s="2" t="s">
        <v>59</v>
      </c>
      <c r="AG5797" s="4" t="s">
        <v>59</v>
      </c>
      <c r="AH5797" s="3" t="s">
        <v>59</v>
      </c>
    </row>
    <row r="5798" spans="1:35" ht="15" x14ac:dyDescent="0.25">
      <c r="A5798" s="2">
        <v>5797</v>
      </c>
      <c r="B5798" s="2">
        <v>22</v>
      </c>
      <c r="C5798" s="2" t="s">
        <v>61</v>
      </c>
      <c r="D5798" s="2" t="s">
        <v>65</v>
      </c>
      <c r="E5798" s="2">
        <v>1</v>
      </c>
      <c r="F5798" s="2">
        <v>1</v>
      </c>
      <c r="G5798" s="2">
        <v>2</v>
      </c>
      <c r="H5798" s="2" t="s">
        <v>58</v>
      </c>
      <c r="I5798" s="2" t="s">
        <v>49</v>
      </c>
      <c r="J5798" s="6">
        <v>155.80000000000001</v>
      </c>
      <c r="K5798" s="6">
        <v>80.10733333333333</v>
      </c>
      <c r="L5798" s="2" t="s">
        <v>36</v>
      </c>
      <c r="M5798" s="2" t="s">
        <v>51</v>
      </c>
      <c r="N5798" s="6">
        <v>0</v>
      </c>
      <c r="O5798" s="6">
        <v>1288.8888888888889</v>
      </c>
      <c r="P5798" s="6">
        <v>47.734888888888889</v>
      </c>
      <c r="Q5798" s="6">
        <v>88.888888888888886</v>
      </c>
      <c r="R5798" s="6">
        <v>0</v>
      </c>
      <c r="S5798" s="6">
        <v>0</v>
      </c>
      <c r="T5798" s="6">
        <v>0</v>
      </c>
      <c r="U5798" s="6">
        <v>0</v>
      </c>
      <c r="V5798" s="6">
        <v>19.333333333333332</v>
      </c>
      <c r="W5798" s="6">
        <v>0</v>
      </c>
      <c r="X5798" s="6">
        <v>0</v>
      </c>
      <c r="Y5798" s="6">
        <v>247.64747371672885</v>
      </c>
      <c r="Z5798" s="2">
        <v>36</v>
      </c>
      <c r="AA5798" s="6">
        <v>8.9530494232777507</v>
      </c>
      <c r="AB5798" s="2" t="s">
        <v>55</v>
      </c>
      <c r="AC5798" s="2" t="s">
        <v>39</v>
      </c>
      <c r="AD5798" s="2" t="s">
        <v>40</v>
      </c>
      <c r="AE5798" s="2" t="s">
        <v>41</v>
      </c>
      <c r="AF5798" s="2">
        <v>0</v>
      </c>
      <c r="AG5798" s="8">
        <v>0.30037620663642878</v>
      </c>
      <c r="AH5798" s="3">
        <v>294.95040893554688</v>
      </c>
      <c r="AI5798" s="9">
        <v>0.43181806802749628</v>
      </c>
    </row>
    <row r="5799" spans="1:35" x14ac:dyDescent="0.2">
      <c r="A5799" s="2">
        <v>5798</v>
      </c>
      <c r="B5799" s="2">
        <v>25</v>
      </c>
      <c r="C5799" s="2" t="s">
        <v>32</v>
      </c>
      <c r="D5799" s="2" t="s">
        <v>33</v>
      </c>
      <c r="E5799" s="2">
        <v>0</v>
      </c>
      <c r="F5799" s="2">
        <v>3</v>
      </c>
      <c r="G5799" s="2">
        <v>4</v>
      </c>
      <c r="H5799" s="2" t="s">
        <v>48</v>
      </c>
      <c r="I5799" s="2" t="s">
        <v>49</v>
      </c>
      <c r="J5799" s="6">
        <v>15.617000000000001</v>
      </c>
      <c r="K5799" s="6">
        <v>18.906666666666666</v>
      </c>
      <c r="L5799" s="2" t="s">
        <v>44</v>
      </c>
      <c r="M5799" s="2" t="s">
        <v>37</v>
      </c>
      <c r="N5799" s="6">
        <v>0</v>
      </c>
      <c r="O5799" s="6">
        <v>444.44444444444446</v>
      </c>
      <c r="P5799" s="6">
        <v>8.4222222222222225</v>
      </c>
      <c r="Q5799" s="6">
        <v>0</v>
      </c>
      <c r="R5799" s="6">
        <v>0</v>
      </c>
      <c r="S5799" s="6">
        <v>0</v>
      </c>
      <c r="T5799" s="6">
        <v>0</v>
      </c>
      <c r="U5799" s="6">
        <v>0</v>
      </c>
      <c r="V5799" s="6">
        <v>290.22222222222223</v>
      </c>
      <c r="W5799" s="6">
        <v>0</v>
      </c>
      <c r="X5799" s="6">
        <v>0</v>
      </c>
      <c r="Y5799" s="6">
        <v>11.189641050792073</v>
      </c>
      <c r="Z5799" s="2">
        <v>24</v>
      </c>
      <c r="AA5799" s="6">
        <v>0.55863278082194412</v>
      </c>
      <c r="AB5799" s="2" t="s">
        <v>68</v>
      </c>
      <c r="AC5799" s="2" t="s">
        <v>39</v>
      </c>
      <c r="AD5799" s="2" t="s">
        <v>40</v>
      </c>
      <c r="AE5799" s="2" t="s">
        <v>41</v>
      </c>
      <c r="AF5799" s="2" t="s">
        <v>59</v>
      </c>
      <c r="AG5799" s="4" t="s">
        <v>59</v>
      </c>
      <c r="AH5799" s="3" t="s">
        <v>59</v>
      </c>
    </row>
    <row r="5800" spans="1:35" ht="15" x14ac:dyDescent="0.25">
      <c r="A5800" s="2">
        <v>5799</v>
      </c>
      <c r="B5800" s="2">
        <v>42</v>
      </c>
      <c r="C5800" s="2" t="s">
        <v>61</v>
      </c>
      <c r="D5800" s="2" t="s">
        <v>57</v>
      </c>
      <c r="E5800" s="2">
        <v>0</v>
      </c>
      <c r="F5800" s="2">
        <v>2</v>
      </c>
      <c r="G5800" s="2">
        <v>2</v>
      </c>
      <c r="H5800" s="2" t="s">
        <v>43</v>
      </c>
      <c r="I5800" s="2" t="s">
        <v>35</v>
      </c>
      <c r="J5800" s="6">
        <v>341.23</v>
      </c>
      <c r="K5800" s="6">
        <v>434.04955555555557</v>
      </c>
      <c r="L5800" s="2" t="s">
        <v>36</v>
      </c>
      <c r="M5800" s="2" t="s">
        <v>45</v>
      </c>
      <c r="N5800" s="6">
        <v>0</v>
      </c>
      <c r="O5800" s="6">
        <v>0</v>
      </c>
      <c r="P5800" s="6">
        <v>171.84955555555555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30.666666666666668</v>
      </c>
      <c r="W5800" s="6">
        <v>0</v>
      </c>
      <c r="X5800" s="6">
        <v>0</v>
      </c>
      <c r="Y5800" s="6">
        <v>96.685106621273903</v>
      </c>
      <c r="Z5800" s="2">
        <v>24</v>
      </c>
      <c r="AA5800" s="6">
        <v>4.8269171218933016</v>
      </c>
      <c r="AB5800" s="2" t="s">
        <v>38</v>
      </c>
      <c r="AC5800" s="2" t="s">
        <v>50</v>
      </c>
      <c r="AD5800" s="2" t="s">
        <v>40</v>
      </c>
      <c r="AE5800" s="2" t="s">
        <v>41</v>
      </c>
      <c r="AF5800" s="2">
        <v>0</v>
      </c>
      <c r="AG5800" s="8">
        <v>0.26058059930801392</v>
      </c>
      <c r="AH5800" s="3">
        <v>322.436767578125</v>
      </c>
      <c r="AI5800" s="9">
        <v>0.39668536186218262</v>
      </c>
    </row>
    <row r="5801" spans="1:35" ht="15" x14ac:dyDescent="0.25">
      <c r="A5801" s="2">
        <v>5800</v>
      </c>
      <c r="B5801" s="2">
        <v>65</v>
      </c>
      <c r="C5801" s="2" t="s">
        <v>47</v>
      </c>
      <c r="D5801" s="2" t="s">
        <v>57</v>
      </c>
      <c r="E5801" s="2">
        <v>2</v>
      </c>
      <c r="F5801" s="2">
        <v>0</v>
      </c>
      <c r="G5801" s="2">
        <v>4</v>
      </c>
      <c r="H5801" s="2" t="s">
        <v>43</v>
      </c>
      <c r="I5801" s="2" t="s">
        <v>49</v>
      </c>
      <c r="J5801" s="6">
        <v>1371.65625</v>
      </c>
      <c r="K5801" s="6">
        <v>1754.3353333333334</v>
      </c>
      <c r="L5801" s="2" t="s">
        <v>36</v>
      </c>
      <c r="M5801" s="2" t="s">
        <v>51</v>
      </c>
      <c r="N5801" s="6">
        <v>0</v>
      </c>
      <c r="O5801" s="6">
        <v>2222.2222222222222</v>
      </c>
      <c r="P5801" s="6">
        <v>55.468000000000004</v>
      </c>
      <c r="Q5801" s="6">
        <v>555.55555555555554</v>
      </c>
      <c r="R5801" s="6">
        <v>0</v>
      </c>
      <c r="S5801" s="6">
        <v>0</v>
      </c>
      <c r="T5801" s="6">
        <v>0</v>
      </c>
      <c r="U5801" s="6">
        <v>0</v>
      </c>
      <c r="V5801" s="6">
        <v>75.333333333333329</v>
      </c>
      <c r="W5801" s="6">
        <v>0</v>
      </c>
      <c r="X5801" s="6">
        <v>0</v>
      </c>
      <c r="Y5801" s="6">
        <v>498.31474720245808</v>
      </c>
      <c r="Z5801" s="2">
        <v>18</v>
      </c>
      <c r="AA5801" s="6">
        <v>31.795362010387329</v>
      </c>
      <c r="AB5801" s="2" t="s">
        <v>38</v>
      </c>
      <c r="AC5801" s="2" t="s">
        <v>80</v>
      </c>
      <c r="AD5801" s="2" t="s">
        <v>40</v>
      </c>
      <c r="AE5801" s="2" t="s">
        <v>41</v>
      </c>
      <c r="AF5801" s="2">
        <v>1</v>
      </c>
      <c r="AG5801" s="8">
        <v>4.1531965136528022E-2</v>
      </c>
      <c r="AH5801" s="3">
        <v>600.73358154296875</v>
      </c>
      <c r="AI5801" s="9">
        <v>7.4491135776042938E-2</v>
      </c>
    </row>
    <row r="5802" spans="1:35" ht="15" x14ac:dyDescent="0.25">
      <c r="A5802" s="2">
        <v>5801</v>
      </c>
      <c r="B5802" s="2">
        <v>50</v>
      </c>
      <c r="C5802" s="2" t="s">
        <v>47</v>
      </c>
      <c r="D5802" s="2" t="s">
        <v>57</v>
      </c>
      <c r="E5802" s="2">
        <v>2</v>
      </c>
      <c r="F5802" s="2">
        <v>1</v>
      </c>
      <c r="G5802" s="2">
        <v>3</v>
      </c>
      <c r="H5802" s="2" t="s">
        <v>53</v>
      </c>
      <c r="I5802" s="2" t="s">
        <v>49</v>
      </c>
      <c r="J5802" s="6">
        <v>730.45174999999995</v>
      </c>
      <c r="K5802" s="6">
        <v>548.61311111111115</v>
      </c>
      <c r="L5802" s="2" t="s">
        <v>36</v>
      </c>
      <c r="M5802" s="2" t="s">
        <v>45</v>
      </c>
      <c r="N5802" s="6">
        <v>0</v>
      </c>
      <c r="O5802" s="6">
        <v>800</v>
      </c>
      <c r="P5802" s="6">
        <v>207.22133333333332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774.66666666666663</v>
      </c>
      <c r="W5802" s="6">
        <v>0</v>
      </c>
      <c r="X5802" s="6">
        <v>0</v>
      </c>
      <c r="Y5802" s="6">
        <v>469.33999943045154</v>
      </c>
      <c r="Z5802" s="2">
        <v>36</v>
      </c>
      <c r="AA5802" s="6">
        <v>16.967765300236664</v>
      </c>
      <c r="AB5802" s="2" t="s">
        <v>55</v>
      </c>
      <c r="AC5802" s="2" t="s">
        <v>50</v>
      </c>
      <c r="AD5802" s="2" t="s">
        <v>40</v>
      </c>
      <c r="AE5802" s="2" t="s">
        <v>41</v>
      </c>
      <c r="AF5802" s="2">
        <v>1</v>
      </c>
      <c r="AG5802" s="8">
        <v>0.1217406094074249</v>
      </c>
      <c r="AH5802" s="3">
        <v>497.90914916992188</v>
      </c>
      <c r="AI5802" s="9">
        <v>0.2210248410701752</v>
      </c>
    </row>
    <row r="5803" spans="1:35" x14ac:dyDescent="0.2">
      <c r="A5803" s="2">
        <v>5802</v>
      </c>
      <c r="B5803" s="2">
        <v>32</v>
      </c>
      <c r="C5803" s="2" t="s">
        <v>32</v>
      </c>
      <c r="D5803" s="2" t="s">
        <v>33</v>
      </c>
      <c r="E5803" s="2">
        <v>1</v>
      </c>
      <c r="F5803" s="2">
        <v>0</v>
      </c>
      <c r="G5803" s="2">
        <v>4</v>
      </c>
      <c r="H5803" s="2" t="s">
        <v>43</v>
      </c>
      <c r="I5803" s="2" t="s">
        <v>35</v>
      </c>
      <c r="J5803" s="6">
        <v>1888.5139999999999</v>
      </c>
      <c r="K5803" s="6">
        <v>1507.0822222222223</v>
      </c>
      <c r="L5803" s="2" t="s">
        <v>44</v>
      </c>
      <c r="M5803" s="2" t="s">
        <v>45</v>
      </c>
      <c r="N5803" s="6">
        <v>0</v>
      </c>
      <c r="O5803" s="6">
        <v>222.22222222222223</v>
      </c>
      <c r="P5803" s="6">
        <v>332.09577777777776</v>
      </c>
      <c r="Q5803" s="6">
        <v>0</v>
      </c>
      <c r="R5803" s="6">
        <v>0</v>
      </c>
      <c r="S5803" s="6">
        <v>0</v>
      </c>
      <c r="T5803" s="6">
        <v>0</v>
      </c>
      <c r="U5803" s="6">
        <v>276.22222222222223</v>
      </c>
      <c r="V5803" s="6">
        <v>0</v>
      </c>
      <c r="W5803" s="6">
        <v>0</v>
      </c>
      <c r="X5803" s="6">
        <v>0</v>
      </c>
      <c r="Y5803" s="6">
        <v>948.8488949791855</v>
      </c>
      <c r="Z5803" s="2">
        <v>36</v>
      </c>
      <c r="AA5803" s="6">
        <v>34.30316055510513</v>
      </c>
      <c r="AB5803" s="2" t="s">
        <v>38</v>
      </c>
      <c r="AC5803" s="2" t="s">
        <v>39</v>
      </c>
      <c r="AD5803" s="2" t="s">
        <v>40</v>
      </c>
      <c r="AE5803" s="2" t="s">
        <v>41</v>
      </c>
      <c r="AF5803" s="2" t="s">
        <v>59</v>
      </c>
      <c r="AG5803" s="4" t="s">
        <v>59</v>
      </c>
      <c r="AH5803" s="3" t="s">
        <v>59</v>
      </c>
    </row>
    <row r="5804" spans="1:35" ht="15" x14ac:dyDescent="0.25">
      <c r="A5804" s="2">
        <v>5803</v>
      </c>
      <c r="B5804" s="2">
        <v>49</v>
      </c>
      <c r="C5804" s="2" t="s">
        <v>32</v>
      </c>
      <c r="D5804" s="2" t="s">
        <v>33</v>
      </c>
      <c r="E5804" s="2">
        <v>6</v>
      </c>
      <c r="F5804" s="2">
        <v>1</v>
      </c>
      <c r="G5804" s="2">
        <v>2</v>
      </c>
      <c r="H5804" s="2" t="s">
        <v>34</v>
      </c>
      <c r="I5804" s="2" t="s">
        <v>49</v>
      </c>
      <c r="J5804" s="6">
        <v>156.17824999999999</v>
      </c>
      <c r="K5804" s="6">
        <v>158.15933333333334</v>
      </c>
      <c r="L5804" s="2" t="s">
        <v>44</v>
      </c>
      <c r="M5804" s="2" t="s">
        <v>45</v>
      </c>
      <c r="N5804" s="6">
        <v>0</v>
      </c>
      <c r="O5804" s="6">
        <v>1244.4444444444443</v>
      </c>
      <c r="P5804" s="6">
        <v>4.5122222222222224</v>
      </c>
      <c r="Q5804" s="6">
        <v>0</v>
      </c>
      <c r="R5804" s="6">
        <v>0</v>
      </c>
      <c r="S5804" s="6">
        <v>0</v>
      </c>
      <c r="T5804" s="6">
        <v>266.66666666666669</v>
      </c>
      <c r="U5804" s="6">
        <v>0</v>
      </c>
      <c r="V5804" s="6">
        <v>0</v>
      </c>
      <c r="W5804" s="6">
        <v>0</v>
      </c>
      <c r="X5804" s="6">
        <v>0</v>
      </c>
      <c r="Y5804" s="6">
        <v>81.211364225240757</v>
      </c>
      <c r="Z5804" s="2">
        <v>12</v>
      </c>
      <c r="AA5804" s="6">
        <v>7.4454572960752472</v>
      </c>
      <c r="AB5804" s="2" t="s">
        <v>38</v>
      </c>
      <c r="AC5804" s="2" t="s">
        <v>50</v>
      </c>
      <c r="AD5804" s="2" t="s">
        <v>40</v>
      </c>
      <c r="AE5804" s="2" t="s">
        <v>41</v>
      </c>
      <c r="AF5804" s="2">
        <v>0</v>
      </c>
      <c r="AG5804" s="8">
        <v>0.3450036346912384</v>
      </c>
      <c r="AH5804" s="3">
        <v>311.72671508789063</v>
      </c>
      <c r="AI5804" s="9">
        <v>0.50326293706893921</v>
      </c>
    </row>
    <row r="5805" spans="1:35" x14ac:dyDescent="0.2">
      <c r="A5805" s="2">
        <v>5804</v>
      </c>
      <c r="B5805" s="2">
        <v>57</v>
      </c>
      <c r="C5805" s="2" t="s">
        <v>32</v>
      </c>
      <c r="D5805" s="2" t="s">
        <v>57</v>
      </c>
      <c r="E5805" s="2">
        <v>0</v>
      </c>
      <c r="F5805" s="2">
        <v>2</v>
      </c>
      <c r="G5805" s="2">
        <v>1</v>
      </c>
      <c r="H5805" s="2" t="s">
        <v>34</v>
      </c>
      <c r="I5805" s="2" t="s">
        <v>49</v>
      </c>
      <c r="J5805" s="6">
        <v>406.96850000000001</v>
      </c>
      <c r="K5805" s="6">
        <v>199.92511111111111</v>
      </c>
      <c r="L5805" s="2" t="s">
        <v>44</v>
      </c>
      <c r="M5805" s="2" t="s">
        <v>37</v>
      </c>
      <c r="N5805" s="6">
        <v>0</v>
      </c>
      <c r="O5805" s="6">
        <v>0</v>
      </c>
      <c r="P5805" s="6">
        <v>33.713555555555558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48.444444444444443</v>
      </c>
      <c r="W5805" s="6">
        <v>0</v>
      </c>
      <c r="X5805" s="6">
        <v>0</v>
      </c>
      <c r="Y5805" s="6">
        <v>392.97826993772179</v>
      </c>
      <c r="Z5805" s="2">
        <v>48</v>
      </c>
      <c r="AA5805" s="6">
        <v>11.54373652543684</v>
      </c>
      <c r="AB5805" s="2" t="s">
        <v>55</v>
      </c>
      <c r="AC5805" s="2" t="s">
        <v>39</v>
      </c>
      <c r="AD5805" s="2" t="s">
        <v>40</v>
      </c>
      <c r="AE5805" s="2" t="s">
        <v>41</v>
      </c>
      <c r="AF5805" s="2" t="s">
        <v>59</v>
      </c>
      <c r="AG5805" s="4" t="s">
        <v>59</v>
      </c>
      <c r="AH5805" s="3" t="s">
        <v>59</v>
      </c>
    </row>
    <row r="5806" spans="1:35" x14ac:dyDescent="0.2">
      <c r="A5806" s="2">
        <v>5805</v>
      </c>
      <c r="B5806" s="2">
        <v>34</v>
      </c>
      <c r="C5806" s="2" t="s">
        <v>47</v>
      </c>
      <c r="D5806" s="2" t="s">
        <v>57</v>
      </c>
      <c r="E5806" s="2">
        <v>1</v>
      </c>
      <c r="F5806" s="2">
        <v>0</v>
      </c>
      <c r="G5806" s="2">
        <v>4</v>
      </c>
      <c r="H5806" s="2" t="s">
        <v>48</v>
      </c>
      <c r="I5806" s="2" t="s">
        <v>35</v>
      </c>
      <c r="J5806" s="6">
        <v>794.13149999999996</v>
      </c>
      <c r="K5806" s="6">
        <v>1049.229111111111</v>
      </c>
      <c r="L5806" s="2" t="s">
        <v>44</v>
      </c>
      <c r="M5806" s="2" t="s">
        <v>45</v>
      </c>
      <c r="N5806" s="6">
        <v>0</v>
      </c>
      <c r="O5806" s="6">
        <v>0</v>
      </c>
      <c r="P5806" s="6">
        <v>176.94844444444445</v>
      </c>
      <c r="Q5806" s="6">
        <v>555.55555555555554</v>
      </c>
      <c r="R5806" s="6">
        <v>0</v>
      </c>
      <c r="S5806" s="6">
        <v>0</v>
      </c>
      <c r="T5806" s="6">
        <v>0</v>
      </c>
      <c r="U5806" s="6">
        <v>0</v>
      </c>
      <c r="V5806" s="6">
        <v>6.666666666666667</v>
      </c>
      <c r="W5806" s="6">
        <v>0</v>
      </c>
      <c r="X5806" s="6">
        <v>0</v>
      </c>
      <c r="Y5806" s="6">
        <v>283.29846149238949</v>
      </c>
      <c r="Z5806" s="2">
        <v>24</v>
      </c>
      <c r="AA5806" s="6">
        <v>14.143421279350994</v>
      </c>
      <c r="AB5806" s="2" t="s">
        <v>38</v>
      </c>
      <c r="AC5806" s="2" t="s">
        <v>39</v>
      </c>
      <c r="AD5806" s="2" t="s">
        <v>63</v>
      </c>
      <c r="AE5806" s="2" t="s">
        <v>41</v>
      </c>
      <c r="AF5806" s="2" t="s">
        <v>59</v>
      </c>
      <c r="AG5806" s="4" t="s">
        <v>59</v>
      </c>
      <c r="AH5806" s="3" t="s">
        <v>59</v>
      </c>
    </row>
    <row r="5807" spans="1:35" x14ac:dyDescent="0.2">
      <c r="A5807" s="2">
        <v>5806</v>
      </c>
      <c r="B5807" s="2">
        <v>47</v>
      </c>
      <c r="C5807" s="2" t="s">
        <v>47</v>
      </c>
      <c r="D5807" s="2" t="s">
        <v>57</v>
      </c>
      <c r="E5807" s="2">
        <v>0</v>
      </c>
      <c r="F5807" s="2">
        <v>1</v>
      </c>
      <c r="G5807" s="2">
        <v>2</v>
      </c>
      <c r="H5807" s="2" t="s">
        <v>52</v>
      </c>
      <c r="I5807" s="2" t="s">
        <v>49</v>
      </c>
      <c r="J5807" s="6">
        <v>252.26175000000001</v>
      </c>
      <c r="K5807" s="6">
        <v>233.97422222222221</v>
      </c>
      <c r="L5807" s="2" t="s">
        <v>44</v>
      </c>
      <c r="M5807" s="2" t="s">
        <v>37</v>
      </c>
      <c r="N5807" s="6">
        <v>0</v>
      </c>
      <c r="O5807" s="6">
        <v>0</v>
      </c>
      <c r="P5807" s="6">
        <v>161.93222222222221</v>
      </c>
      <c r="Q5807" s="6">
        <v>0</v>
      </c>
      <c r="R5807" s="6">
        <v>0</v>
      </c>
      <c r="S5807" s="6">
        <v>0</v>
      </c>
      <c r="T5807" s="6">
        <v>0</v>
      </c>
      <c r="U5807" s="6">
        <v>0</v>
      </c>
      <c r="V5807" s="6">
        <v>204.44444444444446</v>
      </c>
      <c r="W5807" s="6">
        <v>0</v>
      </c>
      <c r="X5807" s="6">
        <v>0</v>
      </c>
      <c r="Y5807" s="6">
        <v>119.78835284869217</v>
      </c>
      <c r="Z5807" s="2">
        <v>24</v>
      </c>
      <c r="AA5807" s="6">
        <v>5.9803259423775987</v>
      </c>
      <c r="AB5807" s="2" t="s">
        <v>38</v>
      </c>
      <c r="AC5807" s="2" t="s">
        <v>50</v>
      </c>
      <c r="AD5807" s="2" t="s">
        <v>40</v>
      </c>
      <c r="AE5807" s="2" t="s">
        <v>41</v>
      </c>
      <c r="AF5807" s="2" t="s">
        <v>59</v>
      </c>
      <c r="AG5807" s="4" t="s">
        <v>59</v>
      </c>
      <c r="AH5807" s="3" t="s">
        <v>59</v>
      </c>
    </row>
    <row r="5808" spans="1:35" ht="15" x14ac:dyDescent="0.25">
      <c r="A5808" s="2">
        <v>5807</v>
      </c>
      <c r="B5808" s="2">
        <v>49</v>
      </c>
      <c r="C5808" s="2" t="s">
        <v>32</v>
      </c>
      <c r="D5808" s="2" t="s">
        <v>33</v>
      </c>
      <c r="E5808" s="2">
        <v>0</v>
      </c>
      <c r="F5808" s="2">
        <v>0</v>
      </c>
      <c r="G5808" s="2">
        <v>5</v>
      </c>
      <c r="H5808" s="2" t="s">
        <v>48</v>
      </c>
      <c r="I5808" s="2" t="s">
        <v>35</v>
      </c>
      <c r="J5808" s="6">
        <v>1078.866</v>
      </c>
      <c r="K5808" s="6">
        <v>659.7935555555556</v>
      </c>
      <c r="L5808" s="2" t="s">
        <v>36</v>
      </c>
      <c r="M5808" s="2" t="s">
        <v>51</v>
      </c>
      <c r="N5808" s="6">
        <v>0</v>
      </c>
      <c r="O5808" s="6">
        <v>497.77777777777777</v>
      </c>
      <c r="P5808" s="6">
        <v>113.79622222222223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7.333333333333333</v>
      </c>
      <c r="W5808" s="6">
        <v>0</v>
      </c>
      <c r="X5808" s="6">
        <v>0</v>
      </c>
      <c r="Y5808" s="6">
        <v>1360.7107100862806</v>
      </c>
      <c r="Z5808" s="2">
        <v>48</v>
      </c>
      <c r="AA5808" s="6">
        <v>39.97087657560661</v>
      </c>
      <c r="AB5808" s="2" t="s">
        <v>38</v>
      </c>
      <c r="AC5808" s="2" t="s">
        <v>39</v>
      </c>
      <c r="AD5808" s="2" t="s">
        <v>40</v>
      </c>
      <c r="AE5808" s="2" t="s">
        <v>41</v>
      </c>
      <c r="AF5808" s="2">
        <v>1</v>
      </c>
      <c r="AG5808" s="8">
        <v>3.1595055013895028E-2</v>
      </c>
      <c r="AH5808" s="3">
        <v>704.2022705078125</v>
      </c>
      <c r="AI5808" s="9">
        <v>6.2333881855010993E-2</v>
      </c>
    </row>
    <row r="5809" spans="1:35" ht="15" x14ac:dyDescent="0.25">
      <c r="A5809" s="2">
        <v>5808</v>
      </c>
      <c r="B5809" s="2">
        <v>26</v>
      </c>
      <c r="C5809" s="2" t="s">
        <v>61</v>
      </c>
      <c r="D5809" s="2" t="s">
        <v>33</v>
      </c>
      <c r="E5809" s="2">
        <v>0</v>
      </c>
      <c r="F5809" s="2">
        <v>1</v>
      </c>
      <c r="G5809" s="2">
        <v>2</v>
      </c>
      <c r="H5809" s="2" t="s">
        <v>53</v>
      </c>
      <c r="I5809" s="2" t="s">
        <v>35</v>
      </c>
      <c r="J5809" s="6">
        <v>118.39</v>
      </c>
      <c r="K5809" s="6">
        <v>70.229777777777784</v>
      </c>
      <c r="L5809" s="2" t="s">
        <v>36</v>
      </c>
      <c r="M5809" s="2" t="s">
        <v>37</v>
      </c>
      <c r="N5809" s="6">
        <v>0</v>
      </c>
      <c r="O5809" s="6">
        <v>0</v>
      </c>
      <c r="P5809" s="6">
        <v>51.845777777777776</v>
      </c>
      <c r="Q5809" s="6">
        <v>0</v>
      </c>
      <c r="R5809" s="6">
        <v>0</v>
      </c>
      <c r="S5809" s="6">
        <v>0</v>
      </c>
      <c r="T5809" s="6">
        <v>0</v>
      </c>
      <c r="U5809" s="6">
        <v>0</v>
      </c>
      <c r="V5809" s="6">
        <v>327.11111111111109</v>
      </c>
      <c r="W5809" s="6">
        <v>0</v>
      </c>
      <c r="X5809" s="6">
        <v>0</v>
      </c>
      <c r="Y5809" s="6">
        <v>98.39524893711561</v>
      </c>
      <c r="Z5809" s="2">
        <v>48</v>
      </c>
      <c r="AA5809" s="6">
        <v>2.8903603989727937</v>
      </c>
      <c r="AB5809" s="2" t="s">
        <v>38</v>
      </c>
      <c r="AC5809" s="2" t="s">
        <v>39</v>
      </c>
      <c r="AD5809" s="2" t="s">
        <v>40</v>
      </c>
      <c r="AE5809" s="2" t="s">
        <v>41</v>
      </c>
      <c r="AF5809" s="2">
        <v>0</v>
      </c>
      <c r="AG5809" s="8">
        <v>0.31251686811447138</v>
      </c>
      <c r="AH5809" s="3">
        <v>318.2041015625</v>
      </c>
      <c r="AI5809" s="9">
        <v>0.48445528745651251</v>
      </c>
    </row>
    <row r="5810" spans="1:35" ht="15" x14ac:dyDescent="0.25">
      <c r="A5810" s="2">
        <v>5809</v>
      </c>
      <c r="B5810" s="2">
        <v>53</v>
      </c>
      <c r="C5810" s="2" t="s">
        <v>32</v>
      </c>
      <c r="D5810" s="2" t="s">
        <v>57</v>
      </c>
      <c r="E5810" s="2">
        <v>1</v>
      </c>
      <c r="F5810" s="2">
        <v>1</v>
      </c>
      <c r="G5810" s="2">
        <v>3</v>
      </c>
      <c r="H5810" s="2" t="s">
        <v>48</v>
      </c>
      <c r="I5810" s="2" t="s">
        <v>49</v>
      </c>
      <c r="J5810" s="6">
        <v>1093.5137500000001</v>
      </c>
      <c r="K5810" s="6">
        <v>924.06155555555551</v>
      </c>
      <c r="L5810" s="2" t="s">
        <v>36</v>
      </c>
      <c r="M5810" s="2" t="s">
        <v>37</v>
      </c>
      <c r="N5810" s="6">
        <v>0</v>
      </c>
      <c r="O5810" s="6">
        <v>527.77777777777783</v>
      </c>
      <c r="P5810" s="6">
        <v>318.44266666666664</v>
      </c>
      <c r="Q5810" s="6">
        <v>57.777777777777779</v>
      </c>
      <c r="R5810" s="6">
        <v>0</v>
      </c>
      <c r="S5810" s="6">
        <v>0</v>
      </c>
      <c r="T5810" s="6">
        <v>600</v>
      </c>
      <c r="U5810" s="6">
        <v>0</v>
      </c>
      <c r="V5810" s="6">
        <v>140.44444444444446</v>
      </c>
      <c r="W5810" s="6">
        <v>0</v>
      </c>
      <c r="X5810" s="6">
        <v>0</v>
      </c>
      <c r="Y5810" s="6">
        <v>989.07199730310958</v>
      </c>
      <c r="Z5810" s="2">
        <v>36</v>
      </c>
      <c r="AA5810" s="6">
        <v>35.757322060001293</v>
      </c>
      <c r="AB5810" s="2" t="s">
        <v>55</v>
      </c>
      <c r="AC5810" s="2" t="s">
        <v>62</v>
      </c>
      <c r="AD5810" s="2" t="s">
        <v>40</v>
      </c>
      <c r="AE5810" s="2" t="s">
        <v>41</v>
      </c>
      <c r="AF5810" s="2">
        <v>1</v>
      </c>
      <c r="AG5810" s="8">
        <v>4.9304615706205368E-2</v>
      </c>
      <c r="AH5810" s="3">
        <v>594.17840576171875</v>
      </c>
      <c r="AI5810" s="9">
        <v>7.7837318181991577E-2</v>
      </c>
    </row>
    <row r="5811" spans="1:35" x14ac:dyDescent="0.2">
      <c r="A5811" s="2">
        <v>5810</v>
      </c>
      <c r="B5811" s="2">
        <v>22</v>
      </c>
      <c r="C5811" s="2" t="s">
        <v>32</v>
      </c>
      <c r="D5811" s="2" t="s">
        <v>33</v>
      </c>
      <c r="E5811" s="2">
        <v>0</v>
      </c>
      <c r="F5811" s="2">
        <v>1</v>
      </c>
      <c r="G5811" s="2">
        <v>1</v>
      </c>
      <c r="H5811" s="2" t="s">
        <v>58</v>
      </c>
      <c r="I5811" s="2" t="s">
        <v>49</v>
      </c>
      <c r="J5811" s="6">
        <v>430.08850000000001</v>
      </c>
      <c r="K5811" s="6">
        <v>476.5862222222222</v>
      </c>
      <c r="L5811" s="2" t="s">
        <v>44</v>
      </c>
      <c r="M5811" s="2" t="s">
        <v>45</v>
      </c>
      <c r="N5811" s="6">
        <v>0</v>
      </c>
      <c r="O5811" s="6">
        <v>0</v>
      </c>
      <c r="P5811" s="6">
        <v>277.71466666666669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142.44444444444446</v>
      </c>
      <c r="W5811" s="6">
        <v>178.88888888888889</v>
      </c>
      <c r="X5811" s="6">
        <v>0</v>
      </c>
      <c r="Y5811" s="6">
        <v>273.28184192326484</v>
      </c>
      <c r="Z5811" s="2">
        <v>36</v>
      </c>
      <c r="AA5811" s="6">
        <v>9.8797932419937702</v>
      </c>
      <c r="AB5811" s="2" t="s">
        <v>38</v>
      </c>
      <c r="AC5811" s="2" t="s">
        <v>60</v>
      </c>
      <c r="AD5811" s="2" t="s">
        <v>46</v>
      </c>
      <c r="AE5811" s="2" t="s">
        <v>41</v>
      </c>
      <c r="AF5811" s="2" t="s">
        <v>59</v>
      </c>
      <c r="AG5811" s="4" t="s">
        <v>59</v>
      </c>
      <c r="AH5811" s="3" t="s">
        <v>59</v>
      </c>
    </row>
    <row r="5812" spans="1:35" ht="15" x14ac:dyDescent="0.25">
      <c r="A5812" s="2">
        <v>5811</v>
      </c>
      <c r="B5812" s="2">
        <v>64</v>
      </c>
      <c r="C5812" s="2" t="s">
        <v>61</v>
      </c>
      <c r="D5812" s="2" t="s">
        <v>57</v>
      </c>
      <c r="E5812" s="2">
        <v>0</v>
      </c>
      <c r="F5812" s="2">
        <v>0</v>
      </c>
      <c r="G5812" s="2">
        <v>3</v>
      </c>
      <c r="H5812" s="2" t="s">
        <v>34</v>
      </c>
      <c r="I5812" s="2" t="s">
        <v>49</v>
      </c>
      <c r="J5812" s="6">
        <v>183.49175</v>
      </c>
      <c r="K5812" s="6">
        <v>182.2608888888889</v>
      </c>
      <c r="L5812" s="2" t="s">
        <v>44</v>
      </c>
      <c r="M5812" s="2" t="s">
        <v>37</v>
      </c>
      <c r="N5812" s="6">
        <v>0</v>
      </c>
      <c r="O5812" s="6">
        <v>0</v>
      </c>
      <c r="P5812" s="6">
        <v>62.302888888888887</v>
      </c>
      <c r="Q5812" s="6">
        <v>555.55555555555554</v>
      </c>
      <c r="R5812" s="6">
        <v>0</v>
      </c>
      <c r="S5812" s="6">
        <v>0</v>
      </c>
      <c r="T5812" s="6">
        <v>0</v>
      </c>
      <c r="U5812" s="6">
        <v>0</v>
      </c>
      <c r="V5812" s="6">
        <v>40.444444444444443</v>
      </c>
      <c r="W5812" s="6">
        <v>0</v>
      </c>
      <c r="X5812" s="6">
        <v>0</v>
      </c>
      <c r="Y5812" s="6">
        <v>112.74225765777976</v>
      </c>
      <c r="Z5812" s="2">
        <v>48</v>
      </c>
      <c r="AA5812" s="6">
        <v>3.311803774520603</v>
      </c>
      <c r="AB5812" s="2" t="s">
        <v>55</v>
      </c>
      <c r="AC5812" s="2" t="s">
        <v>50</v>
      </c>
      <c r="AD5812" s="2" t="s">
        <v>40</v>
      </c>
      <c r="AE5812" s="2" t="s">
        <v>41</v>
      </c>
      <c r="AF5812" s="2">
        <v>0</v>
      </c>
      <c r="AG5812" s="8">
        <v>0.2248414754867554</v>
      </c>
      <c r="AH5812" s="3">
        <v>461.10342407226563</v>
      </c>
      <c r="AI5812" s="9">
        <v>0.46200603246688843</v>
      </c>
    </row>
    <row r="5813" spans="1:35" ht="15" x14ac:dyDescent="0.25">
      <c r="A5813" s="2">
        <v>5812</v>
      </c>
      <c r="B5813" s="2">
        <v>50</v>
      </c>
      <c r="C5813" s="2" t="s">
        <v>47</v>
      </c>
      <c r="D5813" s="2" t="s">
        <v>57</v>
      </c>
      <c r="E5813" s="2">
        <v>2</v>
      </c>
      <c r="F5813" s="2">
        <v>0</v>
      </c>
      <c r="G5813" s="2">
        <v>5</v>
      </c>
      <c r="H5813" s="2" t="s">
        <v>48</v>
      </c>
      <c r="I5813" s="2" t="s">
        <v>35</v>
      </c>
      <c r="J5813" s="6">
        <v>1178.1500000000001</v>
      </c>
      <c r="K5813" s="6">
        <v>620.15266666666662</v>
      </c>
      <c r="L5813" s="2" t="s">
        <v>73</v>
      </c>
      <c r="M5813" s="2" t="s">
        <v>45</v>
      </c>
      <c r="N5813" s="6">
        <v>0</v>
      </c>
      <c r="O5813" s="6">
        <v>1244.4444444444443</v>
      </c>
      <c r="P5813" s="6">
        <v>136.67044444444446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180.66666666666666</v>
      </c>
      <c r="W5813" s="6">
        <v>0</v>
      </c>
      <c r="X5813" s="6">
        <v>0</v>
      </c>
      <c r="Y5813" s="6">
        <v>842.37623001929285</v>
      </c>
      <c r="Z5813" s="2">
        <v>36</v>
      </c>
      <c r="AA5813" s="6">
        <v>30.453918657711942</v>
      </c>
      <c r="AB5813" s="2" t="s">
        <v>38</v>
      </c>
      <c r="AC5813" s="2" t="s">
        <v>60</v>
      </c>
      <c r="AD5813" s="2" t="s">
        <v>40</v>
      </c>
      <c r="AE5813" s="2" t="s">
        <v>41</v>
      </c>
      <c r="AF5813" s="2">
        <v>1</v>
      </c>
      <c r="AG5813" s="8">
        <v>4.9653846770524979E-2</v>
      </c>
      <c r="AH5813" s="3">
        <v>640.845458984375</v>
      </c>
      <c r="AI5813" s="9">
        <v>0.10525033622980121</v>
      </c>
    </row>
    <row r="5814" spans="1:35" x14ac:dyDescent="0.2">
      <c r="A5814" s="2">
        <v>5813</v>
      </c>
      <c r="B5814" s="2">
        <v>63</v>
      </c>
      <c r="C5814" s="2" t="s">
        <v>61</v>
      </c>
      <c r="D5814" s="2" t="s">
        <v>33</v>
      </c>
      <c r="E5814" s="2">
        <v>0</v>
      </c>
      <c r="F5814" s="2">
        <v>0</v>
      </c>
      <c r="G5814" s="2">
        <v>3</v>
      </c>
      <c r="H5814" s="2" t="s">
        <v>58</v>
      </c>
      <c r="I5814" s="2" t="s">
        <v>49</v>
      </c>
      <c r="J5814" s="6">
        <v>78.695499999999996</v>
      </c>
      <c r="K5814" s="6">
        <v>92.640222222222221</v>
      </c>
      <c r="L5814" s="2" t="s">
        <v>73</v>
      </c>
      <c r="M5814" s="2" t="s">
        <v>51</v>
      </c>
      <c r="N5814" s="6">
        <v>0</v>
      </c>
      <c r="O5814" s="6">
        <v>444.44444444444446</v>
      </c>
      <c r="P5814" s="6">
        <v>17.991555555555557</v>
      </c>
      <c r="Q5814" s="6">
        <v>0</v>
      </c>
      <c r="R5814" s="6">
        <v>0</v>
      </c>
      <c r="S5814" s="6">
        <v>0</v>
      </c>
      <c r="T5814" s="6">
        <v>0</v>
      </c>
      <c r="U5814" s="6">
        <v>0</v>
      </c>
      <c r="V5814" s="6">
        <v>48.444444444444443</v>
      </c>
      <c r="W5814" s="6">
        <v>435.55555555555554</v>
      </c>
      <c r="X5814" s="6">
        <v>0</v>
      </c>
      <c r="Y5814" s="6">
        <v>39.580052507538504</v>
      </c>
      <c r="Z5814" s="2">
        <v>36</v>
      </c>
      <c r="AA5814" s="6">
        <v>1.4309137135848888</v>
      </c>
      <c r="AB5814" s="2" t="s">
        <v>38</v>
      </c>
      <c r="AC5814" s="2" t="s">
        <v>50</v>
      </c>
      <c r="AD5814" s="2" t="s">
        <v>40</v>
      </c>
      <c r="AE5814" s="2" t="s">
        <v>41</v>
      </c>
      <c r="AF5814" s="2" t="s">
        <v>59</v>
      </c>
      <c r="AG5814" s="4" t="s">
        <v>59</v>
      </c>
      <c r="AH5814" s="3" t="s">
        <v>59</v>
      </c>
    </row>
    <row r="5815" spans="1:35" ht="15" x14ac:dyDescent="0.25">
      <c r="A5815" s="2">
        <v>5814</v>
      </c>
      <c r="B5815" s="2">
        <v>35</v>
      </c>
      <c r="C5815" s="2" t="s">
        <v>32</v>
      </c>
      <c r="D5815" s="2" t="s">
        <v>65</v>
      </c>
      <c r="E5815" s="2">
        <v>1</v>
      </c>
      <c r="F5815" s="2">
        <v>0</v>
      </c>
      <c r="G5815" s="2">
        <v>3</v>
      </c>
      <c r="H5815" s="2" t="s">
        <v>58</v>
      </c>
      <c r="I5815" s="2" t="s">
        <v>49</v>
      </c>
      <c r="J5815" s="6">
        <v>571.53049999999996</v>
      </c>
      <c r="K5815" s="6">
        <v>712.81288888888889</v>
      </c>
      <c r="L5815" s="2" t="s">
        <v>44</v>
      </c>
      <c r="M5815" s="2" t="s">
        <v>45</v>
      </c>
      <c r="N5815" s="6">
        <v>34.157783651837093</v>
      </c>
      <c r="O5815" s="6">
        <v>88.888888888888886</v>
      </c>
      <c r="P5815" s="6">
        <v>56.986666666666665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47.333333333333336</v>
      </c>
      <c r="W5815" s="6">
        <v>0</v>
      </c>
      <c r="X5815" s="6">
        <v>0</v>
      </c>
      <c r="Y5815" s="6">
        <v>279.20705188611805</v>
      </c>
      <c r="Z5815" s="2">
        <v>48</v>
      </c>
      <c r="AA5815" s="6">
        <v>8.2017070397508434</v>
      </c>
      <c r="AB5815" s="2" t="s">
        <v>55</v>
      </c>
      <c r="AC5815" s="2" t="s">
        <v>50</v>
      </c>
      <c r="AD5815" s="2" t="s">
        <v>40</v>
      </c>
      <c r="AE5815" s="2" t="s">
        <v>41</v>
      </c>
      <c r="AF5815" s="2">
        <v>0</v>
      </c>
      <c r="AG5815" s="8">
        <v>0.14987768232822421</v>
      </c>
      <c r="AH5815" s="3">
        <v>448.68557739257813</v>
      </c>
      <c r="AI5815" s="9">
        <v>0.26898595690727228</v>
      </c>
    </row>
    <row r="5816" spans="1:35" ht="15" x14ac:dyDescent="0.25">
      <c r="A5816" s="2">
        <v>5815</v>
      </c>
      <c r="B5816" s="2">
        <v>53</v>
      </c>
      <c r="C5816" s="2" t="s">
        <v>47</v>
      </c>
      <c r="D5816" s="2" t="s">
        <v>33</v>
      </c>
      <c r="E5816" s="2">
        <v>1</v>
      </c>
      <c r="F5816" s="2">
        <v>1</v>
      </c>
      <c r="G5816" s="2">
        <v>5</v>
      </c>
      <c r="H5816" s="2" t="s">
        <v>48</v>
      </c>
      <c r="I5816" s="2" t="s">
        <v>35</v>
      </c>
      <c r="J5816" s="6">
        <v>1708.9179999999999</v>
      </c>
      <c r="K5816" s="6">
        <v>850.10311111111116</v>
      </c>
      <c r="L5816" s="2" t="s">
        <v>44</v>
      </c>
      <c r="M5816" s="2" t="s">
        <v>37</v>
      </c>
      <c r="N5816" s="6">
        <v>0</v>
      </c>
      <c r="O5816" s="6">
        <v>0</v>
      </c>
      <c r="P5816" s="6">
        <v>195.55355555555556</v>
      </c>
      <c r="Q5816" s="6">
        <v>0</v>
      </c>
      <c r="R5816" s="6">
        <v>0</v>
      </c>
      <c r="S5816" s="6">
        <v>0</v>
      </c>
      <c r="T5816" s="6">
        <v>622.22222222222217</v>
      </c>
      <c r="U5816" s="6">
        <v>0</v>
      </c>
      <c r="V5816" s="6">
        <v>212.44444444444446</v>
      </c>
      <c r="W5816" s="6">
        <v>1173.3333333333333</v>
      </c>
      <c r="X5816" s="6">
        <v>0</v>
      </c>
      <c r="Y5816" s="6">
        <v>1245.8194662018645</v>
      </c>
      <c r="Z5816" s="2">
        <v>36</v>
      </c>
      <c r="AA5816" s="6">
        <v>45.039358108474588</v>
      </c>
      <c r="AB5816" s="2" t="s">
        <v>55</v>
      </c>
      <c r="AC5816" s="2" t="s">
        <v>50</v>
      </c>
      <c r="AD5816" s="2" t="s">
        <v>40</v>
      </c>
      <c r="AE5816" s="2" t="s">
        <v>41</v>
      </c>
      <c r="AF5816" s="2">
        <v>1</v>
      </c>
      <c r="AG5816" s="8">
        <v>1.9609322771430019E-2</v>
      </c>
      <c r="AH5816" s="3">
        <v>744.93060302734375</v>
      </c>
      <c r="AI5816" s="9">
        <v>3.6236107349395752E-2</v>
      </c>
    </row>
    <row r="5817" spans="1:35" ht="15" x14ac:dyDescent="0.25">
      <c r="A5817" s="2">
        <v>5816</v>
      </c>
      <c r="B5817" s="2">
        <v>42</v>
      </c>
      <c r="C5817" s="2" t="s">
        <v>47</v>
      </c>
      <c r="D5817" s="2" t="s">
        <v>57</v>
      </c>
      <c r="E5817" s="2">
        <v>0</v>
      </c>
      <c r="F5817" s="2">
        <v>3</v>
      </c>
      <c r="G5817" s="2">
        <v>3</v>
      </c>
      <c r="H5817" s="2" t="s">
        <v>58</v>
      </c>
      <c r="I5817" s="2" t="s">
        <v>35</v>
      </c>
      <c r="J5817" s="6">
        <v>1180.0899999999999</v>
      </c>
      <c r="K5817" s="6">
        <v>750.61377777777773</v>
      </c>
      <c r="L5817" s="2" t="s">
        <v>36</v>
      </c>
      <c r="M5817" s="2" t="s">
        <v>51</v>
      </c>
      <c r="N5817" s="6">
        <v>0</v>
      </c>
      <c r="O5817" s="6">
        <v>0</v>
      </c>
      <c r="P5817" s="6">
        <v>314.22555555555556</v>
      </c>
      <c r="Q5817" s="6">
        <v>0</v>
      </c>
      <c r="R5817" s="6">
        <v>0</v>
      </c>
      <c r="S5817" s="6">
        <v>0</v>
      </c>
      <c r="T5817" s="6">
        <v>622.22222222222217</v>
      </c>
      <c r="U5817" s="6">
        <v>0</v>
      </c>
      <c r="V5817" s="6">
        <v>0</v>
      </c>
      <c r="W5817" s="6">
        <v>0</v>
      </c>
      <c r="X5817" s="6">
        <v>0</v>
      </c>
      <c r="Y5817" s="6">
        <v>954.7651135194476</v>
      </c>
      <c r="Z5817" s="2">
        <v>60</v>
      </c>
      <c r="AA5817" s="6">
        <v>24.244758620091655</v>
      </c>
      <c r="AB5817" s="2" t="s">
        <v>38</v>
      </c>
      <c r="AC5817" s="2" t="s">
        <v>50</v>
      </c>
      <c r="AD5817" s="2" t="s">
        <v>40</v>
      </c>
      <c r="AE5817" s="2" t="s">
        <v>41</v>
      </c>
      <c r="AF5817" s="2">
        <v>0</v>
      </c>
      <c r="AG5817" s="8">
        <v>4.9127940088510513E-2</v>
      </c>
      <c r="AH5817" s="3">
        <v>642.76153564453125</v>
      </c>
      <c r="AI5817" s="9">
        <v>8.6451999843120575E-2</v>
      </c>
    </row>
    <row r="5818" spans="1:35" ht="15" x14ac:dyDescent="0.25">
      <c r="A5818" s="2">
        <v>5817</v>
      </c>
      <c r="B5818" s="2">
        <v>43</v>
      </c>
      <c r="C5818" s="2" t="s">
        <v>61</v>
      </c>
      <c r="D5818" s="2" t="s">
        <v>33</v>
      </c>
      <c r="E5818" s="2">
        <v>0</v>
      </c>
      <c r="F5818" s="2">
        <v>0</v>
      </c>
      <c r="G5818" s="2">
        <v>2</v>
      </c>
      <c r="H5818" s="2" t="s">
        <v>34</v>
      </c>
      <c r="I5818" s="2" t="s">
        <v>66</v>
      </c>
      <c r="J5818" s="6">
        <v>221.83725000000001</v>
      </c>
      <c r="K5818" s="6">
        <v>146.71955555555556</v>
      </c>
      <c r="L5818" s="2" t="s">
        <v>36</v>
      </c>
      <c r="M5818" s="2" t="s">
        <v>45</v>
      </c>
      <c r="N5818" s="6">
        <v>0</v>
      </c>
      <c r="O5818" s="6">
        <v>0</v>
      </c>
      <c r="P5818" s="6">
        <v>111.60599999999999</v>
      </c>
      <c r="Q5818" s="6">
        <v>0</v>
      </c>
      <c r="R5818" s="6">
        <v>0</v>
      </c>
      <c r="S5818" s="6">
        <v>0</v>
      </c>
      <c r="T5818" s="6">
        <v>266.66666666666669</v>
      </c>
      <c r="U5818" s="6">
        <v>0</v>
      </c>
      <c r="V5818" s="6">
        <v>211.55555555555554</v>
      </c>
      <c r="W5818" s="6">
        <v>0</v>
      </c>
      <c r="X5818" s="6">
        <v>0</v>
      </c>
      <c r="Y5818" s="6">
        <v>244.71836325244496</v>
      </c>
      <c r="Z5818" s="2">
        <v>36</v>
      </c>
      <c r="AA5818" s="6">
        <v>8.8471550632045659</v>
      </c>
      <c r="AB5818" s="2" t="s">
        <v>38</v>
      </c>
      <c r="AC5818" s="2" t="s">
        <v>50</v>
      </c>
      <c r="AD5818" s="2" t="s">
        <v>40</v>
      </c>
      <c r="AE5818" s="2" t="s">
        <v>41</v>
      </c>
      <c r="AF5818" s="2">
        <v>0</v>
      </c>
      <c r="AG5818" s="8">
        <v>0.24772334098815921</v>
      </c>
      <c r="AH5818" s="3">
        <v>348.14642333984381</v>
      </c>
      <c r="AI5818" s="9">
        <v>0.39523029327392578</v>
      </c>
    </row>
    <row r="5819" spans="1:35" ht="15" x14ac:dyDescent="0.25">
      <c r="A5819" s="2">
        <v>5818</v>
      </c>
      <c r="B5819" s="2">
        <v>33</v>
      </c>
      <c r="C5819" s="2" t="s">
        <v>32</v>
      </c>
      <c r="D5819" s="2" t="s">
        <v>57</v>
      </c>
      <c r="E5819" s="2">
        <v>0</v>
      </c>
      <c r="F5819" s="2">
        <v>0</v>
      </c>
      <c r="G5819" s="2">
        <v>3</v>
      </c>
      <c r="H5819" s="2" t="s">
        <v>53</v>
      </c>
      <c r="I5819" s="2" t="s">
        <v>49</v>
      </c>
      <c r="J5819" s="6">
        <v>1479.0552499999999</v>
      </c>
      <c r="K5819" s="6">
        <v>676.30399999999997</v>
      </c>
      <c r="L5819" s="2" t="s">
        <v>44</v>
      </c>
      <c r="M5819" s="2" t="s">
        <v>45</v>
      </c>
      <c r="N5819" s="6">
        <v>0</v>
      </c>
      <c r="O5819" s="6">
        <v>0</v>
      </c>
      <c r="P5819" s="6">
        <v>704.91133333333335</v>
      </c>
      <c r="Q5819" s="6">
        <v>0</v>
      </c>
      <c r="R5819" s="6">
        <v>0</v>
      </c>
      <c r="S5819" s="6">
        <v>0</v>
      </c>
      <c r="T5819" s="6">
        <v>0</v>
      </c>
      <c r="U5819" s="6">
        <v>0</v>
      </c>
      <c r="V5819" s="6">
        <v>141.55555555555554</v>
      </c>
      <c r="W5819" s="6">
        <v>0</v>
      </c>
      <c r="X5819" s="6">
        <v>0</v>
      </c>
      <c r="Y5819" s="6">
        <v>1461.5351969514229</v>
      </c>
      <c r="Z5819" s="2">
        <v>18</v>
      </c>
      <c r="AA5819" s="6">
        <v>93.25439581886009</v>
      </c>
      <c r="AB5819" s="2" t="s">
        <v>55</v>
      </c>
      <c r="AC5819" s="2" t="s">
        <v>39</v>
      </c>
      <c r="AD5819" s="2" t="s">
        <v>40</v>
      </c>
      <c r="AE5819" s="2" t="s">
        <v>41</v>
      </c>
      <c r="AF5819" s="2">
        <v>1</v>
      </c>
      <c r="AG5819" s="8">
        <v>2.6257917284965519E-2</v>
      </c>
      <c r="AH5819" s="3">
        <v>565.71148681640625</v>
      </c>
      <c r="AI5819" s="9">
        <v>2.8747512027621269E-2</v>
      </c>
    </row>
    <row r="5820" spans="1:35" ht="15" x14ac:dyDescent="0.25">
      <c r="A5820" s="2">
        <v>5819</v>
      </c>
      <c r="B5820" s="2">
        <v>43</v>
      </c>
      <c r="C5820" s="2" t="s">
        <v>32</v>
      </c>
      <c r="D5820" s="2" t="s">
        <v>57</v>
      </c>
      <c r="E5820" s="2">
        <v>2</v>
      </c>
      <c r="F5820" s="2">
        <v>2</v>
      </c>
      <c r="G5820" s="2">
        <v>3</v>
      </c>
      <c r="H5820" s="2" t="s">
        <v>43</v>
      </c>
      <c r="I5820" s="2" t="s">
        <v>66</v>
      </c>
      <c r="J5820" s="6">
        <v>1478.19875</v>
      </c>
      <c r="K5820" s="6">
        <v>1361.5764444444444</v>
      </c>
      <c r="L5820" s="2" t="s">
        <v>44</v>
      </c>
      <c r="M5820" s="2" t="s">
        <v>37</v>
      </c>
      <c r="N5820" s="6">
        <v>0</v>
      </c>
      <c r="O5820" s="6">
        <v>3777.7777777777778</v>
      </c>
      <c r="P5820" s="6">
        <v>838.80799999999999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44.444444444444443</v>
      </c>
      <c r="W5820" s="6">
        <v>0</v>
      </c>
      <c r="X5820" s="6">
        <v>0</v>
      </c>
      <c r="Y5820" s="6">
        <v>885.62848413437689</v>
      </c>
      <c r="Z5820" s="2">
        <v>36</v>
      </c>
      <c r="AA5820" s="6">
        <v>32.017591256300442</v>
      </c>
      <c r="AB5820" s="2" t="s">
        <v>38</v>
      </c>
      <c r="AC5820" s="2" t="s">
        <v>72</v>
      </c>
      <c r="AD5820" s="2" t="s">
        <v>77</v>
      </c>
      <c r="AE5820" s="2" t="s">
        <v>64</v>
      </c>
      <c r="AF5820" s="2">
        <v>1</v>
      </c>
      <c r="AG5820" s="8">
        <v>3.6817550659179688E-2</v>
      </c>
      <c r="AH5820" s="3">
        <v>612.03057861328125</v>
      </c>
      <c r="AI5820" s="9">
        <v>5.2672594785690308E-2</v>
      </c>
    </row>
    <row r="5821" spans="1:35" x14ac:dyDescent="0.2">
      <c r="A5821" s="2">
        <v>5820</v>
      </c>
      <c r="B5821" s="2">
        <v>26</v>
      </c>
      <c r="C5821" s="2" t="s">
        <v>32</v>
      </c>
      <c r="D5821" s="2" t="s">
        <v>57</v>
      </c>
      <c r="E5821" s="2">
        <v>1</v>
      </c>
      <c r="F5821" s="2">
        <v>3</v>
      </c>
      <c r="G5821" s="2">
        <v>2</v>
      </c>
      <c r="H5821" s="2" t="s">
        <v>34</v>
      </c>
      <c r="I5821" s="2" t="s">
        <v>35</v>
      </c>
      <c r="J5821" s="6">
        <v>38.261249999999997</v>
      </c>
      <c r="K5821" s="6">
        <v>31.213999999999999</v>
      </c>
      <c r="L5821" s="2" t="s">
        <v>44</v>
      </c>
      <c r="M5821" s="2" t="s">
        <v>37</v>
      </c>
      <c r="N5821" s="6">
        <v>0</v>
      </c>
      <c r="O5821" s="6">
        <v>0</v>
      </c>
      <c r="P5821" s="6">
        <v>6.3493333333333331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50.444444444444443</v>
      </c>
      <c r="W5821" s="6">
        <v>0</v>
      </c>
      <c r="X5821" s="6">
        <v>0</v>
      </c>
      <c r="Y5821" s="6">
        <v>26.889842005187692</v>
      </c>
      <c r="Z5821" s="2">
        <v>18</v>
      </c>
      <c r="AA5821" s="6">
        <v>1.7157273906840633</v>
      </c>
      <c r="AB5821" s="2" t="s">
        <v>55</v>
      </c>
      <c r="AC5821" s="2" t="s">
        <v>50</v>
      </c>
      <c r="AD5821" s="2" t="s">
        <v>40</v>
      </c>
      <c r="AE5821" s="2" t="s">
        <v>41</v>
      </c>
      <c r="AF5821" s="2" t="s">
        <v>59</v>
      </c>
      <c r="AG5821" s="4" t="s">
        <v>59</v>
      </c>
      <c r="AH5821" s="3" t="s">
        <v>59</v>
      </c>
    </row>
    <row r="5822" spans="1:35" x14ac:dyDescent="0.2">
      <c r="A5822" s="2">
        <v>5821</v>
      </c>
      <c r="B5822" s="2">
        <v>29</v>
      </c>
      <c r="C5822" s="2" t="s">
        <v>32</v>
      </c>
      <c r="D5822" s="2" t="s">
        <v>57</v>
      </c>
      <c r="E5822" s="2">
        <v>1</v>
      </c>
      <c r="F5822" s="2">
        <v>0</v>
      </c>
      <c r="G5822" s="2">
        <v>3</v>
      </c>
      <c r="H5822" s="2" t="s">
        <v>58</v>
      </c>
      <c r="I5822" s="2" t="s">
        <v>49</v>
      </c>
      <c r="J5822" s="6">
        <v>681.89300000000003</v>
      </c>
      <c r="K5822" s="6">
        <v>613.23244444444447</v>
      </c>
      <c r="L5822" s="2" t="s">
        <v>84</v>
      </c>
      <c r="M5822" s="2" t="s">
        <v>37</v>
      </c>
      <c r="N5822" s="6">
        <v>0</v>
      </c>
      <c r="O5822" s="6">
        <v>0</v>
      </c>
      <c r="P5822" s="6">
        <v>145.37799999999999</v>
      </c>
      <c r="Q5822" s="6">
        <v>200</v>
      </c>
      <c r="R5822" s="6">
        <v>0</v>
      </c>
      <c r="S5822" s="6">
        <v>0</v>
      </c>
      <c r="T5822" s="6">
        <v>266.66666666666669</v>
      </c>
      <c r="U5822" s="6">
        <v>0</v>
      </c>
      <c r="V5822" s="6">
        <v>42.444444444444443</v>
      </c>
      <c r="W5822" s="6">
        <v>0</v>
      </c>
      <c r="X5822" s="6">
        <v>0</v>
      </c>
      <c r="Y5822" s="6">
        <v>379.68051485856239</v>
      </c>
      <c r="Z5822" s="2">
        <v>48</v>
      </c>
      <c r="AA5822" s="6">
        <v>11.153114975197095</v>
      </c>
      <c r="AB5822" s="2" t="s">
        <v>38</v>
      </c>
      <c r="AC5822" s="2" t="s">
        <v>39</v>
      </c>
      <c r="AD5822" s="2" t="s">
        <v>46</v>
      </c>
      <c r="AE5822" s="2" t="s">
        <v>41</v>
      </c>
      <c r="AF5822" s="2" t="s">
        <v>59</v>
      </c>
      <c r="AG5822" s="4" t="s">
        <v>59</v>
      </c>
      <c r="AH5822" s="3" t="s">
        <v>59</v>
      </c>
    </row>
    <row r="5823" spans="1:35" ht="15" x14ac:dyDescent="0.25">
      <c r="A5823" s="2">
        <v>5822</v>
      </c>
      <c r="B5823" s="2">
        <v>49</v>
      </c>
      <c r="C5823" s="2" t="s">
        <v>32</v>
      </c>
      <c r="D5823" s="2" t="s">
        <v>33</v>
      </c>
      <c r="E5823" s="2">
        <v>1</v>
      </c>
      <c r="F5823" s="2">
        <v>0</v>
      </c>
      <c r="G5823" s="2">
        <v>2</v>
      </c>
      <c r="H5823" s="2" t="s">
        <v>48</v>
      </c>
      <c r="I5823" s="2" t="s">
        <v>49</v>
      </c>
      <c r="J5823" s="6">
        <v>977.74824999999998</v>
      </c>
      <c r="K5823" s="6">
        <v>677.51066666666668</v>
      </c>
      <c r="L5823" s="2" t="s">
        <v>36</v>
      </c>
      <c r="M5823" s="2" t="s">
        <v>51</v>
      </c>
      <c r="N5823" s="6">
        <v>0</v>
      </c>
      <c r="O5823" s="6">
        <v>1950</v>
      </c>
      <c r="P5823" s="6">
        <v>30.20088888888889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26</v>
      </c>
      <c r="W5823" s="6">
        <v>0</v>
      </c>
      <c r="X5823" s="6">
        <v>0</v>
      </c>
      <c r="Y5823" s="6">
        <v>800.31636128237494</v>
      </c>
      <c r="Z5823" s="2">
        <v>36</v>
      </c>
      <c r="AA5823" s="6">
        <v>28.933353646946138</v>
      </c>
      <c r="AB5823" s="2" t="s">
        <v>38</v>
      </c>
      <c r="AC5823" s="2" t="s">
        <v>62</v>
      </c>
      <c r="AD5823" s="2" t="s">
        <v>40</v>
      </c>
      <c r="AE5823" s="2" t="s">
        <v>41</v>
      </c>
      <c r="AF5823" s="2">
        <v>0</v>
      </c>
      <c r="AG5823" s="8">
        <v>7.3633044958114624E-2</v>
      </c>
      <c r="AH5823" s="3">
        <v>508.25689697265619</v>
      </c>
      <c r="AI5823" s="9">
        <v>0.1071020737290382</v>
      </c>
    </row>
    <row r="5824" spans="1:35" x14ac:dyDescent="0.2">
      <c r="A5824" s="2">
        <v>5823</v>
      </c>
      <c r="B5824" s="2">
        <v>35</v>
      </c>
      <c r="C5824" s="2" t="s">
        <v>61</v>
      </c>
      <c r="D5824" s="2" t="s">
        <v>33</v>
      </c>
      <c r="E5824" s="2">
        <v>0</v>
      </c>
      <c r="F5824" s="2">
        <v>1</v>
      </c>
      <c r="G5824" s="2">
        <v>2</v>
      </c>
      <c r="H5824" s="2" t="s">
        <v>58</v>
      </c>
      <c r="I5824" s="2" t="s">
        <v>35</v>
      </c>
      <c r="J5824" s="6">
        <v>330.072</v>
      </c>
      <c r="K5824" s="6">
        <v>304.24</v>
      </c>
      <c r="L5824" s="2" t="s">
        <v>44</v>
      </c>
      <c r="M5824" s="2" t="s">
        <v>45</v>
      </c>
      <c r="N5824" s="6">
        <v>0</v>
      </c>
      <c r="O5824" s="6">
        <v>286.6611111111111</v>
      </c>
      <c r="P5824" s="6">
        <v>35.906888888888886</v>
      </c>
      <c r="Q5824" s="6">
        <v>0</v>
      </c>
      <c r="R5824" s="6">
        <v>0</v>
      </c>
      <c r="S5824" s="6">
        <v>0</v>
      </c>
      <c r="T5824" s="6">
        <v>288.88888888888891</v>
      </c>
      <c r="U5824" s="6">
        <v>0</v>
      </c>
      <c r="V5824" s="6">
        <v>98.444444444444443</v>
      </c>
      <c r="W5824" s="6">
        <v>0</v>
      </c>
      <c r="X5824" s="6">
        <v>0</v>
      </c>
      <c r="Y5824" s="6">
        <v>199.19423837542894</v>
      </c>
      <c r="Z5824" s="2">
        <v>36</v>
      </c>
      <c r="AA5824" s="6">
        <v>7.2013488942242123</v>
      </c>
      <c r="AB5824" s="2" t="s">
        <v>55</v>
      </c>
      <c r="AC5824" s="2" t="s">
        <v>50</v>
      </c>
      <c r="AD5824" s="2" t="s">
        <v>40</v>
      </c>
      <c r="AE5824" s="2" t="s">
        <v>41</v>
      </c>
      <c r="AF5824" s="2" t="s">
        <v>59</v>
      </c>
      <c r="AG5824" s="4" t="s">
        <v>59</v>
      </c>
      <c r="AH5824" s="3" t="s">
        <v>59</v>
      </c>
    </row>
    <row r="5825" spans="1:35" x14ac:dyDescent="0.2">
      <c r="A5825" s="2">
        <v>5824</v>
      </c>
      <c r="B5825" s="2">
        <v>41</v>
      </c>
      <c r="C5825" s="2" t="s">
        <v>32</v>
      </c>
      <c r="D5825" s="2" t="s">
        <v>33</v>
      </c>
      <c r="E5825" s="2">
        <v>0</v>
      </c>
      <c r="F5825" s="2">
        <v>0</v>
      </c>
      <c r="G5825" s="2">
        <v>5</v>
      </c>
      <c r="H5825" s="2" t="s">
        <v>53</v>
      </c>
      <c r="I5825" s="2" t="s">
        <v>79</v>
      </c>
      <c r="J5825" s="6">
        <v>95.623000000000005</v>
      </c>
      <c r="K5825" s="6">
        <v>63.745777777777775</v>
      </c>
      <c r="L5825" s="2" t="s">
        <v>44</v>
      </c>
      <c r="M5825" s="2" t="s">
        <v>37</v>
      </c>
      <c r="N5825" s="6">
        <v>0</v>
      </c>
      <c r="O5825" s="6">
        <v>0</v>
      </c>
      <c r="P5825" s="6">
        <v>18.494444444444444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48.444444444444443</v>
      </c>
      <c r="W5825" s="6">
        <v>0</v>
      </c>
      <c r="X5825" s="6">
        <v>0</v>
      </c>
      <c r="Y5825" s="6">
        <v>99.072099772534415</v>
      </c>
      <c r="Z5825" s="2">
        <v>48</v>
      </c>
      <c r="AA5825" s="6">
        <v>2.9102428919980055</v>
      </c>
      <c r="AB5825" s="2" t="s">
        <v>38</v>
      </c>
      <c r="AC5825" s="2" t="s">
        <v>60</v>
      </c>
      <c r="AD5825" s="2" t="s">
        <v>46</v>
      </c>
      <c r="AE5825" s="2" t="s">
        <v>41</v>
      </c>
      <c r="AF5825" s="2" t="s">
        <v>59</v>
      </c>
      <c r="AG5825" s="4" t="s">
        <v>59</v>
      </c>
      <c r="AH5825" s="3" t="s">
        <v>59</v>
      </c>
    </row>
    <row r="5826" spans="1:35" x14ac:dyDescent="0.2">
      <c r="A5826" s="2">
        <v>5825</v>
      </c>
      <c r="B5826" s="2">
        <v>22</v>
      </c>
      <c r="C5826" s="2" t="s">
        <v>47</v>
      </c>
      <c r="D5826" s="2" t="s">
        <v>57</v>
      </c>
      <c r="E5826" s="2">
        <v>2</v>
      </c>
      <c r="F5826" s="2">
        <v>0</v>
      </c>
      <c r="G5826" s="2">
        <v>3</v>
      </c>
      <c r="H5826" s="2" t="s">
        <v>58</v>
      </c>
      <c r="I5826" s="2" t="s">
        <v>35</v>
      </c>
      <c r="J5826" s="6">
        <v>1096.1590000000001</v>
      </c>
      <c r="K5826" s="6">
        <v>800.39</v>
      </c>
      <c r="L5826" s="2" t="s">
        <v>44</v>
      </c>
      <c r="M5826" s="2" t="s">
        <v>45</v>
      </c>
      <c r="N5826" s="6">
        <v>0</v>
      </c>
      <c r="O5826" s="6">
        <v>0</v>
      </c>
      <c r="P5826" s="6">
        <v>311.62222222222221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25.333333333333332</v>
      </c>
      <c r="W5826" s="6">
        <v>261.77777777777777</v>
      </c>
      <c r="X5826" s="6">
        <v>0</v>
      </c>
      <c r="Y5826" s="6">
        <v>658.73721017781952</v>
      </c>
      <c r="Z5826" s="2">
        <v>36</v>
      </c>
      <c r="AA5826" s="6">
        <v>23.814928176574913</v>
      </c>
      <c r="AB5826" s="2" t="s">
        <v>55</v>
      </c>
      <c r="AC5826" s="2" t="s">
        <v>60</v>
      </c>
      <c r="AD5826" s="2" t="s">
        <v>46</v>
      </c>
      <c r="AE5826" s="2" t="s">
        <v>41</v>
      </c>
      <c r="AF5826" s="2" t="s">
        <v>59</v>
      </c>
      <c r="AG5826" s="4" t="s">
        <v>59</v>
      </c>
      <c r="AH5826" s="3" t="s">
        <v>59</v>
      </c>
    </row>
    <row r="5827" spans="1:35" ht="15" x14ac:dyDescent="0.25">
      <c r="A5827" s="2">
        <v>5826</v>
      </c>
      <c r="B5827" s="2">
        <v>45</v>
      </c>
      <c r="C5827" s="2" t="s">
        <v>32</v>
      </c>
      <c r="D5827" s="2" t="s">
        <v>74</v>
      </c>
      <c r="E5827" s="2">
        <v>0</v>
      </c>
      <c r="F5827" s="2">
        <v>0</v>
      </c>
      <c r="G5827" s="2">
        <v>1</v>
      </c>
      <c r="H5827" s="2" t="s">
        <v>48</v>
      </c>
      <c r="I5827" s="2" t="s">
        <v>49</v>
      </c>
      <c r="J5827" s="6">
        <v>326.47525000000002</v>
      </c>
      <c r="K5827" s="6">
        <v>419.32511111111108</v>
      </c>
      <c r="L5827" s="2" t="s">
        <v>36</v>
      </c>
      <c r="M5827" s="2" t="s">
        <v>45</v>
      </c>
      <c r="N5827" s="6">
        <v>0</v>
      </c>
      <c r="O5827" s="6">
        <v>2222.2222222222222</v>
      </c>
      <c r="P5827" s="6">
        <v>185.9388888888889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40.444444444444443</v>
      </c>
      <c r="W5827" s="6">
        <v>0</v>
      </c>
      <c r="X5827" s="6">
        <v>0</v>
      </c>
      <c r="Y5827" s="6">
        <v>91.135256393956482</v>
      </c>
      <c r="Z5827" s="2">
        <v>36</v>
      </c>
      <c r="AA5827" s="6">
        <v>3.2947578364215087</v>
      </c>
      <c r="AB5827" s="2" t="s">
        <v>38</v>
      </c>
      <c r="AC5827" s="2" t="s">
        <v>39</v>
      </c>
      <c r="AD5827" s="2" t="s">
        <v>63</v>
      </c>
      <c r="AE5827" s="2" t="s">
        <v>41</v>
      </c>
      <c r="AF5827" s="2">
        <v>1</v>
      </c>
      <c r="AG5827" s="8">
        <v>0.24978211522102359</v>
      </c>
      <c r="AH5827" s="3">
        <v>318.75479125976563</v>
      </c>
      <c r="AI5827" s="9">
        <v>0.36945676803588873</v>
      </c>
    </row>
    <row r="5828" spans="1:35" ht="15" x14ac:dyDescent="0.25">
      <c r="A5828" s="2">
        <v>5827</v>
      </c>
      <c r="B5828" s="2">
        <v>54</v>
      </c>
      <c r="C5828" s="2" t="s">
        <v>61</v>
      </c>
      <c r="D5828" s="2" t="s">
        <v>74</v>
      </c>
      <c r="E5828" s="2">
        <v>1</v>
      </c>
      <c r="F5828" s="2">
        <v>1</v>
      </c>
      <c r="G5828" s="2">
        <v>2</v>
      </c>
      <c r="H5828" s="2" t="s">
        <v>52</v>
      </c>
      <c r="I5828" s="2" t="s">
        <v>49</v>
      </c>
      <c r="J5828" s="6">
        <v>833.81825000000003</v>
      </c>
      <c r="K5828" s="6">
        <v>619.97533333333331</v>
      </c>
      <c r="L5828" s="2" t="s">
        <v>44</v>
      </c>
      <c r="M5828" s="2" t="s">
        <v>37</v>
      </c>
      <c r="N5828" s="6">
        <v>0</v>
      </c>
      <c r="O5828" s="6">
        <v>0</v>
      </c>
      <c r="P5828" s="6">
        <v>399.22688888888888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44.222222222222221</v>
      </c>
      <c r="W5828" s="6">
        <v>0</v>
      </c>
      <c r="X5828" s="6">
        <v>0</v>
      </c>
      <c r="Y5828" s="6">
        <v>783.5405618909474</v>
      </c>
      <c r="Z5828" s="2">
        <v>36</v>
      </c>
      <c r="AA5828" s="6">
        <v>28.326868311916062</v>
      </c>
      <c r="AB5828" s="2" t="s">
        <v>55</v>
      </c>
      <c r="AC5828" s="2" t="s">
        <v>50</v>
      </c>
      <c r="AD5828" s="2" t="s">
        <v>46</v>
      </c>
      <c r="AE5828" s="2" t="s">
        <v>41</v>
      </c>
      <c r="AF5828" s="2">
        <v>0</v>
      </c>
      <c r="AG5828" s="8">
        <v>8.6625203490257263E-2</v>
      </c>
      <c r="AH5828" s="3">
        <v>512.3150634765625</v>
      </c>
      <c r="AI5828" s="9">
        <v>0.13322094082832339</v>
      </c>
    </row>
    <row r="5829" spans="1:35" ht="15" x14ac:dyDescent="0.25">
      <c r="A5829" s="2">
        <v>5828</v>
      </c>
      <c r="B5829" s="2">
        <v>34</v>
      </c>
      <c r="C5829" s="2" t="s">
        <v>61</v>
      </c>
      <c r="D5829" s="2" t="s">
        <v>33</v>
      </c>
      <c r="E5829" s="2">
        <v>2</v>
      </c>
      <c r="F5829" s="2">
        <v>2</v>
      </c>
      <c r="G5829" s="2">
        <v>3</v>
      </c>
      <c r="H5829" s="2" t="s">
        <v>43</v>
      </c>
      <c r="I5829" s="2" t="s">
        <v>49</v>
      </c>
      <c r="J5829" s="6">
        <v>1005.62925</v>
      </c>
      <c r="K5829" s="6">
        <v>858.39088888888887</v>
      </c>
      <c r="L5829" s="2" t="s">
        <v>44</v>
      </c>
      <c r="M5829" s="2" t="s">
        <v>45</v>
      </c>
      <c r="N5829" s="6">
        <v>0</v>
      </c>
      <c r="O5829" s="6">
        <v>0</v>
      </c>
      <c r="P5829" s="6">
        <v>632.6537777777778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60.222222222222221</v>
      </c>
      <c r="W5829" s="6">
        <v>0</v>
      </c>
      <c r="X5829" s="6">
        <v>0</v>
      </c>
      <c r="Y5829" s="6">
        <v>406.39980065699172</v>
      </c>
      <c r="Z5829" s="2">
        <v>24</v>
      </c>
      <c r="AA5829" s="6">
        <v>20.289145088387674</v>
      </c>
      <c r="AB5829" s="2" t="s">
        <v>55</v>
      </c>
      <c r="AC5829" s="2" t="s">
        <v>50</v>
      </c>
      <c r="AD5829" s="2" t="s">
        <v>76</v>
      </c>
      <c r="AE5829" s="2" t="s">
        <v>41</v>
      </c>
      <c r="AF5829" s="2">
        <v>0</v>
      </c>
      <c r="AG5829" s="8">
        <v>0.10932333022356031</v>
      </c>
      <c r="AH5829" s="3">
        <v>449.37985229492188</v>
      </c>
      <c r="AI5829" s="9">
        <v>0.16838286817073819</v>
      </c>
    </row>
    <row r="5830" spans="1:35" ht="15" x14ac:dyDescent="0.25">
      <c r="A5830" s="2">
        <v>5829</v>
      </c>
      <c r="B5830" s="2">
        <v>29</v>
      </c>
      <c r="C5830" s="2" t="s">
        <v>47</v>
      </c>
      <c r="D5830" s="2" t="s">
        <v>33</v>
      </c>
      <c r="E5830" s="2">
        <v>1</v>
      </c>
      <c r="F5830" s="2">
        <v>1</v>
      </c>
      <c r="G5830" s="2">
        <v>3</v>
      </c>
      <c r="H5830" s="2" t="s">
        <v>43</v>
      </c>
      <c r="I5830" s="2" t="s">
        <v>49</v>
      </c>
      <c r="J5830" s="6">
        <v>664.47275000000002</v>
      </c>
      <c r="K5830" s="6">
        <v>699.25111111111107</v>
      </c>
      <c r="L5830" s="2" t="s">
        <v>44</v>
      </c>
      <c r="M5830" s="2" t="s">
        <v>45</v>
      </c>
      <c r="N5830" s="6">
        <v>0</v>
      </c>
      <c r="O5830" s="6">
        <v>0</v>
      </c>
      <c r="P5830" s="6">
        <v>439.62266666666665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7.333333333333333</v>
      </c>
      <c r="W5830" s="6">
        <v>0</v>
      </c>
      <c r="X5830" s="6">
        <v>0</v>
      </c>
      <c r="Y5830" s="6">
        <v>300.61754893601113</v>
      </c>
      <c r="Z5830" s="2">
        <v>36</v>
      </c>
      <c r="AA5830" s="6">
        <v>10.86804453417251</v>
      </c>
      <c r="AB5830" s="2" t="s">
        <v>38</v>
      </c>
      <c r="AC5830" s="2" t="s">
        <v>50</v>
      </c>
      <c r="AD5830" s="2" t="s">
        <v>46</v>
      </c>
      <c r="AE5830" s="2" t="s">
        <v>41</v>
      </c>
      <c r="AF5830" s="2">
        <v>0</v>
      </c>
      <c r="AG5830" s="8">
        <v>0.15409216284751889</v>
      </c>
      <c r="AH5830" s="3">
        <v>412.46148681640619</v>
      </c>
      <c r="AI5830" s="9">
        <v>0.25199604034423828</v>
      </c>
    </row>
    <row r="5831" spans="1:35" x14ac:dyDescent="0.2">
      <c r="A5831" s="2">
        <v>5830</v>
      </c>
      <c r="B5831" s="2">
        <v>30</v>
      </c>
      <c r="C5831" s="2" t="s">
        <v>47</v>
      </c>
      <c r="D5831" s="2" t="s">
        <v>57</v>
      </c>
      <c r="E5831" s="2">
        <v>0</v>
      </c>
      <c r="F5831" s="2">
        <v>0</v>
      </c>
      <c r="G5831" s="2">
        <v>2</v>
      </c>
      <c r="H5831" s="2" t="s">
        <v>58</v>
      </c>
      <c r="I5831" s="2" t="s">
        <v>66</v>
      </c>
      <c r="J5831" s="6">
        <v>669.26400000000001</v>
      </c>
      <c r="K5831" s="6">
        <v>799.07333333333338</v>
      </c>
      <c r="L5831" s="2" t="s">
        <v>44</v>
      </c>
      <c r="M5831" s="2" t="s">
        <v>37</v>
      </c>
      <c r="N5831" s="6">
        <v>0</v>
      </c>
      <c r="O5831" s="6">
        <v>0</v>
      </c>
      <c r="P5831" s="6">
        <v>398.44111111111113</v>
      </c>
      <c r="Q5831" s="6">
        <v>0</v>
      </c>
      <c r="R5831" s="6">
        <v>0</v>
      </c>
      <c r="S5831" s="6">
        <v>555.55555555555554</v>
      </c>
      <c r="T5831" s="6">
        <v>252.42955555555557</v>
      </c>
      <c r="U5831" s="6">
        <v>0</v>
      </c>
      <c r="V5831" s="6">
        <v>32</v>
      </c>
      <c r="W5831" s="6">
        <v>0</v>
      </c>
      <c r="X5831" s="6">
        <v>0</v>
      </c>
      <c r="Y5831" s="6">
        <v>342.21122234913327</v>
      </c>
      <c r="Z5831" s="2">
        <v>36</v>
      </c>
      <c r="AA5831" s="6">
        <v>12.371755467195449</v>
      </c>
      <c r="AB5831" s="2" t="s">
        <v>38</v>
      </c>
      <c r="AC5831" s="2" t="s">
        <v>60</v>
      </c>
      <c r="AD5831" s="2" t="s">
        <v>63</v>
      </c>
      <c r="AE5831" s="2" t="s">
        <v>41</v>
      </c>
      <c r="AF5831" s="2" t="s">
        <v>59</v>
      </c>
      <c r="AG5831" s="4" t="s">
        <v>59</v>
      </c>
      <c r="AH5831" s="3" t="s">
        <v>59</v>
      </c>
    </row>
    <row r="5832" spans="1:35" ht="15" x14ac:dyDescent="0.25">
      <c r="A5832" s="2">
        <v>5831</v>
      </c>
      <c r="B5832" s="2">
        <v>32</v>
      </c>
      <c r="C5832" s="2" t="s">
        <v>61</v>
      </c>
      <c r="D5832" s="2" t="s">
        <v>33</v>
      </c>
      <c r="E5832" s="2">
        <v>2</v>
      </c>
      <c r="F5832" s="2">
        <v>1</v>
      </c>
      <c r="G5832" s="2">
        <v>2</v>
      </c>
      <c r="H5832" s="2" t="s">
        <v>58</v>
      </c>
      <c r="I5832" s="2" t="s">
        <v>66</v>
      </c>
      <c r="J5832" s="6">
        <v>28.58175</v>
      </c>
      <c r="K5832" s="6">
        <v>18.823333333333334</v>
      </c>
      <c r="L5832" s="2" t="s">
        <v>36</v>
      </c>
      <c r="M5832" s="2" t="s">
        <v>45</v>
      </c>
      <c r="N5832" s="6">
        <v>0</v>
      </c>
      <c r="O5832" s="6">
        <v>0</v>
      </c>
      <c r="P5832" s="6">
        <v>18.262444444444444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44.666666666666664</v>
      </c>
      <c r="W5832" s="6">
        <v>0</v>
      </c>
      <c r="X5832" s="6">
        <v>0</v>
      </c>
      <c r="Y5832" s="6">
        <v>18.710444746603699</v>
      </c>
      <c r="Z5832" s="2">
        <v>36</v>
      </c>
      <c r="AA5832" s="6">
        <v>0.67642739913213412</v>
      </c>
      <c r="AB5832" s="2" t="s">
        <v>38</v>
      </c>
      <c r="AC5832" s="2" t="s">
        <v>39</v>
      </c>
      <c r="AD5832" s="2" t="s">
        <v>40</v>
      </c>
      <c r="AE5832" s="2" t="s">
        <v>41</v>
      </c>
      <c r="AF5832" s="2">
        <v>0</v>
      </c>
      <c r="AG5832" s="8">
        <v>0.36955893039703369</v>
      </c>
      <c r="AH5832" s="3">
        <v>292.3699951171875</v>
      </c>
      <c r="AI5832" s="9">
        <v>0.54972702264785767</v>
      </c>
    </row>
    <row r="5833" spans="1:35" ht="15" x14ac:dyDescent="0.25">
      <c r="A5833" s="2">
        <v>5832</v>
      </c>
      <c r="B5833" s="2">
        <v>34</v>
      </c>
      <c r="C5833" s="2" t="s">
        <v>47</v>
      </c>
      <c r="D5833" s="2" t="s">
        <v>57</v>
      </c>
      <c r="E5833" s="2">
        <v>1</v>
      </c>
      <c r="F5833" s="2">
        <v>0</v>
      </c>
      <c r="G5833" s="2">
        <v>3</v>
      </c>
      <c r="H5833" s="2" t="s">
        <v>34</v>
      </c>
      <c r="I5833" s="2" t="s">
        <v>35</v>
      </c>
      <c r="J5833" s="6">
        <v>1151.0474999999999</v>
      </c>
      <c r="K5833" s="6">
        <v>1307.6204444444445</v>
      </c>
      <c r="L5833" s="2" t="s">
        <v>44</v>
      </c>
      <c r="M5833" s="2" t="s">
        <v>37</v>
      </c>
      <c r="N5833" s="6">
        <v>319.56756041157104</v>
      </c>
      <c r="O5833" s="6">
        <v>177.77777777777777</v>
      </c>
      <c r="P5833" s="6">
        <v>612.07911111111116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46.444444444444443</v>
      </c>
      <c r="W5833" s="6">
        <v>0</v>
      </c>
      <c r="X5833" s="6">
        <v>0</v>
      </c>
      <c r="Y5833" s="6">
        <v>636.6495505634399</v>
      </c>
      <c r="Z5833" s="2">
        <v>36</v>
      </c>
      <c r="AA5833" s="6">
        <v>23.016406369733168</v>
      </c>
      <c r="AB5833" s="2" t="s">
        <v>38</v>
      </c>
      <c r="AC5833" s="2" t="s">
        <v>39</v>
      </c>
      <c r="AD5833" s="2" t="s">
        <v>63</v>
      </c>
      <c r="AE5833" s="2" t="s">
        <v>41</v>
      </c>
      <c r="AF5833" s="2">
        <v>1</v>
      </c>
      <c r="AG5833" s="8">
        <v>6.0722853988409042E-2</v>
      </c>
      <c r="AH5833" s="3">
        <v>510.81842041015619</v>
      </c>
      <c r="AI5833" s="9">
        <v>8.8636055588722229E-2</v>
      </c>
    </row>
    <row r="5834" spans="1:35" ht="15" x14ac:dyDescent="0.25">
      <c r="A5834" s="2">
        <v>5833</v>
      </c>
      <c r="B5834" s="2">
        <v>49</v>
      </c>
      <c r="C5834" s="2" t="s">
        <v>61</v>
      </c>
      <c r="D5834" s="2" t="s">
        <v>57</v>
      </c>
      <c r="E5834" s="2">
        <v>2</v>
      </c>
      <c r="F5834" s="2">
        <v>1</v>
      </c>
      <c r="G5834" s="2">
        <v>3</v>
      </c>
      <c r="H5834" s="2" t="s">
        <v>43</v>
      </c>
      <c r="I5834" s="2" t="s">
        <v>35</v>
      </c>
      <c r="J5834" s="6">
        <v>147.315</v>
      </c>
      <c r="K5834" s="6">
        <v>129.60555555555555</v>
      </c>
      <c r="L5834" s="2" t="s">
        <v>44</v>
      </c>
      <c r="M5834" s="2" t="s">
        <v>45</v>
      </c>
      <c r="N5834" s="6">
        <v>0</v>
      </c>
      <c r="O5834" s="6">
        <v>642.00155555555557</v>
      </c>
      <c r="P5834" s="6">
        <v>83.225555555555559</v>
      </c>
      <c r="Q5834" s="6">
        <v>0</v>
      </c>
      <c r="R5834" s="6">
        <v>0</v>
      </c>
      <c r="S5834" s="6">
        <v>0</v>
      </c>
      <c r="T5834" s="6">
        <v>44.444444444444443</v>
      </c>
      <c r="U5834" s="6">
        <v>0</v>
      </c>
      <c r="V5834" s="6">
        <v>24.444444444444443</v>
      </c>
      <c r="W5834" s="6">
        <v>0</v>
      </c>
      <c r="X5834" s="6">
        <v>0</v>
      </c>
      <c r="Y5834" s="6">
        <v>125.57149279637875</v>
      </c>
      <c r="Z5834" s="2">
        <v>48</v>
      </c>
      <c r="AA5834" s="6">
        <v>3.6886625516899696</v>
      </c>
      <c r="AB5834" s="2" t="s">
        <v>55</v>
      </c>
      <c r="AC5834" s="2" t="s">
        <v>39</v>
      </c>
      <c r="AD5834" s="2" t="s">
        <v>40</v>
      </c>
      <c r="AE5834" s="2" t="s">
        <v>41</v>
      </c>
      <c r="AF5834" s="2">
        <v>0</v>
      </c>
      <c r="AG5834" s="8">
        <v>0.26325660943984991</v>
      </c>
      <c r="AH5834" s="3">
        <v>434.69979858398438</v>
      </c>
      <c r="AI5834" s="9">
        <v>0.49418073892593378</v>
      </c>
    </row>
    <row r="5835" spans="1:35" ht="15" x14ac:dyDescent="0.25">
      <c r="A5835" s="2">
        <v>5834</v>
      </c>
      <c r="B5835" s="2">
        <v>65</v>
      </c>
      <c r="C5835" s="2" t="s">
        <v>61</v>
      </c>
      <c r="D5835" s="2" t="s">
        <v>57</v>
      </c>
      <c r="E5835" s="2">
        <v>2</v>
      </c>
      <c r="F5835" s="2">
        <v>1</v>
      </c>
      <c r="G5835" s="2">
        <v>4</v>
      </c>
      <c r="H5835" s="2" t="s">
        <v>53</v>
      </c>
      <c r="I5835" s="2" t="s">
        <v>35</v>
      </c>
      <c r="J5835" s="6">
        <v>1433.5577499999999</v>
      </c>
      <c r="K5835" s="6">
        <v>1710.5533333333333</v>
      </c>
      <c r="L5835" s="2" t="s">
        <v>44</v>
      </c>
      <c r="M5835" s="2" t="s">
        <v>45</v>
      </c>
      <c r="N5835" s="6">
        <v>0</v>
      </c>
      <c r="O5835" s="6">
        <v>0</v>
      </c>
      <c r="P5835" s="6">
        <v>616.93844444444449</v>
      </c>
      <c r="Q5835" s="6">
        <v>0</v>
      </c>
      <c r="R5835" s="6">
        <v>0</v>
      </c>
      <c r="S5835" s="6">
        <v>0</v>
      </c>
      <c r="T5835" s="6">
        <v>44.444444444444443</v>
      </c>
      <c r="U5835" s="6">
        <v>0</v>
      </c>
      <c r="V5835" s="6">
        <v>688.88888888888891</v>
      </c>
      <c r="W5835" s="6">
        <v>0</v>
      </c>
      <c r="X5835" s="6">
        <v>0</v>
      </c>
      <c r="Y5835" s="6">
        <v>622.49848723853427</v>
      </c>
      <c r="Z5835" s="2">
        <v>36</v>
      </c>
      <c r="AA5835" s="6">
        <v>22.504811531157372</v>
      </c>
      <c r="AB5835" s="2" t="s">
        <v>55</v>
      </c>
      <c r="AC5835" s="2" t="s">
        <v>39</v>
      </c>
      <c r="AD5835" s="2" t="s">
        <v>40</v>
      </c>
      <c r="AE5835" s="2" t="s">
        <v>41</v>
      </c>
      <c r="AF5835" s="2">
        <v>1</v>
      </c>
      <c r="AG5835" s="8">
        <v>3.4349348396062851E-2</v>
      </c>
      <c r="AH5835" s="3">
        <v>675.72552490234375</v>
      </c>
      <c r="AI5835" s="9">
        <v>6.665927916765213E-2</v>
      </c>
    </row>
    <row r="5836" spans="1:35" ht="15" x14ac:dyDescent="0.25">
      <c r="A5836" s="2">
        <v>5835</v>
      </c>
      <c r="B5836" s="2">
        <v>36</v>
      </c>
      <c r="C5836" s="2" t="s">
        <v>61</v>
      </c>
      <c r="D5836" s="2" t="s">
        <v>33</v>
      </c>
      <c r="E5836" s="2">
        <v>5</v>
      </c>
      <c r="F5836" s="2">
        <v>0</v>
      </c>
      <c r="G5836" s="2">
        <v>2</v>
      </c>
      <c r="H5836" s="2" t="s">
        <v>48</v>
      </c>
      <c r="I5836" s="2" t="s">
        <v>66</v>
      </c>
      <c r="J5836" s="6">
        <v>504.67525000000001</v>
      </c>
      <c r="K5836" s="6">
        <v>545.49933333333331</v>
      </c>
      <c r="L5836" s="2" t="s">
        <v>44</v>
      </c>
      <c r="M5836" s="2" t="s">
        <v>45</v>
      </c>
      <c r="N5836" s="6">
        <v>0</v>
      </c>
      <c r="O5836" s="6">
        <v>0</v>
      </c>
      <c r="P5836" s="6">
        <v>254.76777777777778</v>
      </c>
      <c r="Q5836" s="6">
        <v>0</v>
      </c>
      <c r="R5836" s="6">
        <v>0</v>
      </c>
      <c r="S5836" s="6">
        <v>0</v>
      </c>
      <c r="T5836" s="6">
        <v>622.22222222222217</v>
      </c>
      <c r="U5836" s="6">
        <v>0</v>
      </c>
      <c r="V5836" s="6">
        <v>81.777777777777771</v>
      </c>
      <c r="W5836" s="6">
        <v>0</v>
      </c>
      <c r="X5836" s="6">
        <v>0</v>
      </c>
      <c r="Y5836" s="6">
        <v>309.27801834630117</v>
      </c>
      <c r="Z5836" s="2">
        <v>24</v>
      </c>
      <c r="AA5836" s="6">
        <v>15.440427324848331</v>
      </c>
      <c r="AB5836" s="2" t="s">
        <v>38</v>
      </c>
      <c r="AC5836" s="2" t="s">
        <v>39</v>
      </c>
      <c r="AD5836" s="2" t="s">
        <v>63</v>
      </c>
      <c r="AE5836" s="2" t="s">
        <v>41</v>
      </c>
      <c r="AF5836" s="2">
        <v>0</v>
      </c>
      <c r="AG5836" s="8">
        <v>0.2043429613113403</v>
      </c>
      <c r="AH5836" s="3">
        <v>363.22628784179688</v>
      </c>
      <c r="AI5836" s="9">
        <v>0.2927798330783844</v>
      </c>
    </row>
    <row r="5837" spans="1:35" ht="15" x14ac:dyDescent="0.25">
      <c r="A5837" s="2">
        <v>5836</v>
      </c>
      <c r="B5837" s="2">
        <v>37</v>
      </c>
      <c r="C5837" s="2" t="s">
        <v>47</v>
      </c>
      <c r="D5837" s="2" t="s">
        <v>65</v>
      </c>
      <c r="E5837" s="2">
        <v>1</v>
      </c>
      <c r="F5837" s="2">
        <v>2</v>
      </c>
      <c r="G5837" s="2">
        <v>4</v>
      </c>
      <c r="H5837" s="2" t="s">
        <v>58</v>
      </c>
      <c r="I5837" s="2" t="s">
        <v>49</v>
      </c>
      <c r="J5837" s="6">
        <v>520.27499999999998</v>
      </c>
      <c r="K5837" s="6">
        <v>401.98533333333336</v>
      </c>
      <c r="L5837" s="2" t="s">
        <v>44</v>
      </c>
      <c r="M5837" s="2" t="s">
        <v>45</v>
      </c>
      <c r="N5837" s="6">
        <v>0</v>
      </c>
      <c r="O5837" s="6">
        <v>0</v>
      </c>
      <c r="P5837" s="6">
        <v>83.101777777777784</v>
      </c>
      <c r="Q5837" s="6">
        <v>43.555555555555557</v>
      </c>
      <c r="R5837" s="6">
        <v>0</v>
      </c>
      <c r="S5837" s="6">
        <v>0</v>
      </c>
      <c r="T5837" s="6">
        <v>258.88888888888891</v>
      </c>
      <c r="U5837" s="6">
        <v>0</v>
      </c>
      <c r="V5837" s="6">
        <v>25.333333333333332</v>
      </c>
      <c r="W5837" s="6">
        <v>0</v>
      </c>
      <c r="X5837" s="6">
        <v>0</v>
      </c>
      <c r="Y5837" s="6">
        <v>250.93908823424096</v>
      </c>
      <c r="Z5837" s="2">
        <v>36</v>
      </c>
      <c r="AA5837" s="6">
        <v>9.0720491732666133</v>
      </c>
      <c r="AB5837" s="2" t="s">
        <v>38</v>
      </c>
      <c r="AC5837" s="2" t="s">
        <v>50</v>
      </c>
      <c r="AD5837" s="2" t="s">
        <v>40</v>
      </c>
      <c r="AE5837" s="2" t="s">
        <v>41</v>
      </c>
      <c r="AF5837" s="2">
        <v>0</v>
      </c>
      <c r="AG5837" s="8">
        <v>0.18082097172737119</v>
      </c>
      <c r="AH5837" s="3">
        <v>451.19027709960938</v>
      </c>
      <c r="AI5837" s="9">
        <v>0.34846574068069458</v>
      </c>
    </row>
    <row r="5838" spans="1:35" ht="15" x14ac:dyDescent="0.25">
      <c r="A5838" s="2">
        <v>5837</v>
      </c>
      <c r="B5838" s="2">
        <v>43</v>
      </c>
      <c r="C5838" s="2" t="s">
        <v>61</v>
      </c>
      <c r="D5838" s="2" t="s">
        <v>57</v>
      </c>
      <c r="E5838" s="2">
        <v>0</v>
      </c>
      <c r="F5838" s="2">
        <v>0</v>
      </c>
      <c r="G5838" s="2">
        <v>3</v>
      </c>
      <c r="H5838" s="2" t="s">
        <v>52</v>
      </c>
      <c r="I5838" s="2" t="s">
        <v>66</v>
      </c>
      <c r="J5838" s="6">
        <v>678.71825000000001</v>
      </c>
      <c r="K5838" s="6">
        <v>592.21199999999999</v>
      </c>
      <c r="L5838" s="2" t="s">
        <v>44</v>
      </c>
      <c r="M5838" s="2" t="s">
        <v>37</v>
      </c>
      <c r="N5838" s="6">
        <v>0</v>
      </c>
      <c r="O5838" s="6">
        <v>0</v>
      </c>
      <c r="P5838" s="6">
        <v>12.816666666666666</v>
      </c>
      <c r="Q5838" s="6">
        <v>0</v>
      </c>
      <c r="R5838" s="6">
        <v>0</v>
      </c>
      <c r="S5838" s="6">
        <v>0</v>
      </c>
      <c r="T5838" s="6">
        <v>111.11111111111111</v>
      </c>
      <c r="U5838" s="6">
        <v>0</v>
      </c>
      <c r="V5838" s="6">
        <v>11.555555555555555</v>
      </c>
      <c r="W5838" s="6">
        <v>0</v>
      </c>
      <c r="X5838" s="6">
        <v>0</v>
      </c>
      <c r="Y5838" s="6">
        <v>404.67278091868729</v>
      </c>
      <c r="Z5838" s="2">
        <v>36</v>
      </c>
      <c r="AA5838" s="6">
        <v>14.629890438391801</v>
      </c>
      <c r="AB5838" s="2" t="s">
        <v>55</v>
      </c>
      <c r="AC5838" s="2" t="s">
        <v>50</v>
      </c>
      <c r="AD5838" s="2" t="s">
        <v>77</v>
      </c>
      <c r="AE5838" s="2" t="s">
        <v>41</v>
      </c>
      <c r="AF5838" s="2">
        <v>1</v>
      </c>
      <c r="AG5838" s="8">
        <v>0.12828673422336581</v>
      </c>
      <c r="AH5838" s="3">
        <v>449.19009399414063</v>
      </c>
      <c r="AI5838" s="9">
        <v>0.2240862846374512</v>
      </c>
    </row>
    <row r="5839" spans="1:35" x14ac:dyDescent="0.2">
      <c r="A5839" s="2">
        <v>5838</v>
      </c>
      <c r="B5839" s="2">
        <v>37</v>
      </c>
      <c r="C5839" s="2" t="s">
        <v>32</v>
      </c>
      <c r="D5839" s="2" t="s">
        <v>33</v>
      </c>
      <c r="E5839" s="2">
        <v>0</v>
      </c>
      <c r="F5839" s="2">
        <v>0</v>
      </c>
      <c r="G5839" s="2">
        <v>3</v>
      </c>
      <c r="H5839" s="2" t="s">
        <v>52</v>
      </c>
      <c r="I5839" s="2" t="s">
        <v>49</v>
      </c>
      <c r="J5839" s="6">
        <v>1366.1914999999999</v>
      </c>
      <c r="K5839" s="6">
        <v>901.22199999999998</v>
      </c>
      <c r="L5839" s="2" t="s">
        <v>36</v>
      </c>
      <c r="M5839" s="2" t="s">
        <v>45</v>
      </c>
      <c r="N5839" s="6">
        <v>0</v>
      </c>
      <c r="O5839" s="6">
        <v>0</v>
      </c>
      <c r="P5839" s="6">
        <v>183.30377777777778</v>
      </c>
      <c r="Q5839" s="6">
        <v>0</v>
      </c>
      <c r="R5839" s="6">
        <v>0</v>
      </c>
      <c r="S5839" s="6">
        <v>0</v>
      </c>
      <c r="T5839" s="6">
        <v>400</v>
      </c>
      <c r="U5839" s="6">
        <v>0</v>
      </c>
      <c r="V5839" s="6">
        <v>141.33333333333334</v>
      </c>
      <c r="W5839" s="6">
        <v>0</v>
      </c>
      <c r="X5839" s="6">
        <v>0</v>
      </c>
      <c r="Y5839" s="6">
        <v>1293.8808866999964</v>
      </c>
      <c r="Z5839" s="2">
        <v>24</v>
      </c>
      <c r="AA5839" s="6">
        <v>64.595841324008987</v>
      </c>
      <c r="AB5839" s="2" t="s">
        <v>38</v>
      </c>
      <c r="AC5839" s="2" t="s">
        <v>60</v>
      </c>
      <c r="AD5839" s="2" t="s">
        <v>56</v>
      </c>
      <c r="AE5839" s="2" t="s">
        <v>41</v>
      </c>
      <c r="AF5839" s="2" t="s">
        <v>59</v>
      </c>
      <c r="AG5839" s="4" t="s">
        <v>59</v>
      </c>
      <c r="AH5839" s="3" t="s">
        <v>59</v>
      </c>
    </row>
    <row r="5840" spans="1:35" ht="15" x14ac:dyDescent="0.25">
      <c r="A5840" s="2">
        <v>5839</v>
      </c>
      <c r="B5840" s="2">
        <v>22</v>
      </c>
      <c r="C5840" s="2" t="s">
        <v>47</v>
      </c>
      <c r="D5840" s="2" t="s">
        <v>57</v>
      </c>
      <c r="E5840" s="2">
        <v>1</v>
      </c>
      <c r="F5840" s="2">
        <v>0</v>
      </c>
      <c r="G5840" s="2">
        <v>2</v>
      </c>
      <c r="H5840" s="2" t="s">
        <v>34</v>
      </c>
      <c r="I5840" s="2" t="s">
        <v>66</v>
      </c>
      <c r="J5840" s="6">
        <v>244.8655</v>
      </c>
      <c r="K5840" s="6">
        <v>140.82977777777776</v>
      </c>
      <c r="L5840" s="2" t="s">
        <v>44</v>
      </c>
      <c r="M5840" s="2" t="s">
        <v>51</v>
      </c>
      <c r="N5840" s="6">
        <v>0</v>
      </c>
      <c r="O5840" s="6">
        <v>1244.4444444444443</v>
      </c>
      <c r="P5840" s="6">
        <v>0.22666666666666666</v>
      </c>
      <c r="Q5840" s="6">
        <v>0</v>
      </c>
      <c r="R5840" s="6">
        <v>0</v>
      </c>
      <c r="S5840" s="6">
        <v>0</v>
      </c>
      <c r="T5840" s="6">
        <v>0</v>
      </c>
      <c r="U5840" s="6">
        <v>0</v>
      </c>
      <c r="V5840" s="6">
        <v>7.333333333333333</v>
      </c>
      <c r="W5840" s="6">
        <v>0</v>
      </c>
      <c r="X5840" s="6">
        <v>0</v>
      </c>
      <c r="Y5840" s="6">
        <v>232.27457099386945</v>
      </c>
      <c r="Z5840" s="2">
        <v>36</v>
      </c>
      <c r="AA5840" s="6">
        <v>8.3972821635057642</v>
      </c>
      <c r="AB5840" s="2" t="s">
        <v>38</v>
      </c>
      <c r="AC5840" s="2" t="s">
        <v>60</v>
      </c>
      <c r="AD5840" s="2" t="s">
        <v>40</v>
      </c>
      <c r="AE5840" s="2" t="s">
        <v>41</v>
      </c>
      <c r="AF5840" s="2">
        <v>0</v>
      </c>
      <c r="AG5840" s="8">
        <v>0.27465498447418207</v>
      </c>
      <c r="AH5840" s="3">
        <v>296.422119140625</v>
      </c>
      <c r="AI5840" s="9">
        <v>0.39594793319702148</v>
      </c>
    </row>
    <row r="5841" spans="1:35" ht="15" x14ac:dyDescent="0.25">
      <c r="A5841" s="2">
        <v>5840</v>
      </c>
      <c r="B5841" s="2">
        <v>31</v>
      </c>
      <c r="C5841" s="2" t="s">
        <v>47</v>
      </c>
      <c r="D5841" s="2" t="s">
        <v>33</v>
      </c>
      <c r="E5841" s="2">
        <v>0</v>
      </c>
      <c r="F5841" s="2">
        <v>0</v>
      </c>
      <c r="G5841" s="2">
        <v>3</v>
      </c>
      <c r="H5841" s="2" t="s">
        <v>53</v>
      </c>
      <c r="I5841" s="2" t="s">
        <v>35</v>
      </c>
      <c r="J5841" s="6">
        <v>349.35075000000001</v>
      </c>
      <c r="K5841" s="6">
        <v>366.06822222222223</v>
      </c>
      <c r="L5841" s="2" t="s">
        <v>44</v>
      </c>
      <c r="M5841" s="2" t="s">
        <v>37</v>
      </c>
      <c r="N5841" s="6">
        <v>0</v>
      </c>
      <c r="O5841" s="6">
        <v>0</v>
      </c>
      <c r="P5841" s="6">
        <v>96.049555555555557</v>
      </c>
      <c r="Q5841" s="6">
        <v>0</v>
      </c>
      <c r="R5841" s="6">
        <v>0</v>
      </c>
      <c r="S5841" s="6">
        <v>0</v>
      </c>
      <c r="T5841" s="6">
        <v>0</v>
      </c>
      <c r="U5841" s="6">
        <v>0</v>
      </c>
      <c r="V5841" s="6">
        <v>75.333333333333329</v>
      </c>
      <c r="W5841" s="6">
        <v>0</v>
      </c>
      <c r="X5841" s="6">
        <v>0</v>
      </c>
      <c r="Y5841" s="6">
        <v>230.67696530312483</v>
      </c>
      <c r="Z5841" s="2">
        <v>60</v>
      </c>
      <c r="AA5841" s="6">
        <v>5.8576787775306611</v>
      </c>
      <c r="AB5841" s="2" t="s">
        <v>38</v>
      </c>
      <c r="AC5841" s="2" t="s">
        <v>50</v>
      </c>
      <c r="AD5841" s="2" t="s">
        <v>40</v>
      </c>
      <c r="AE5841" s="2" t="s">
        <v>41</v>
      </c>
      <c r="AF5841" s="2">
        <v>0</v>
      </c>
      <c r="AG5841" s="8">
        <v>0.19258655607700351</v>
      </c>
      <c r="AH5841" s="3">
        <v>436.69757080078119</v>
      </c>
      <c r="AI5841" s="9">
        <v>0.36144614219665527</v>
      </c>
    </row>
    <row r="5842" spans="1:35" ht="15" x14ac:dyDescent="0.25">
      <c r="A5842" s="2">
        <v>5841</v>
      </c>
      <c r="B5842" s="2">
        <v>64</v>
      </c>
      <c r="C5842" s="2" t="s">
        <v>61</v>
      </c>
      <c r="D5842" s="2" t="s">
        <v>57</v>
      </c>
      <c r="E5842" s="2">
        <v>1</v>
      </c>
      <c r="F5842" s="2">
        <v>1</v>
      </c>
      <c r="G5842" s="2">
        <v>2</v>
      </c>
      <c r="H5842" s="2" t="s">
        <v>58</v>
      </c>
      <c r="I5842" s="2" t="s">
        <v>35</v>
      </c>
      <c r="J5842" s="6">
        <v>690.72749999999996</v>
      </c>
      <c r="K5842" s="6">
        <v>370.62688888888891</v>
      </c>
      <c r="L5842" s="2" t="s">
        <v>44</v>
      </c>
      <c r="M5842" s="2" t="s">
        <v>45</v>
      </c>
      <c r="N5842" s="6">
        <v>0</v>
      </c>
      <c r="O5842" s="6">
        <v>0</v>
      </c>
      <c r="P5842" s="6">
        <v>428.9688888888889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689.35461900267831</v>
      </c>
      <c r="Z5842" s="2">
        <v>48</v>
      </c>
      <c r="AA5842" s="6">
        <v>20.249791663088484</v>
      </c>
      <c r="AB5842" s="2" t="s">
        <v>38</v>
      </c>
      <c r="AC5842" s="2" t="s">
        <v>39</v>
      </c>
      <c r="AD5842" s="2" t="s">
        <v>77</v>
      </c>
      <c r="AE5842" s="2" t="s">
        <v>41</v>
      </c>
      <c r="AF5842" s="2">
        <v>0</v>
      </c>
      <c r="AG5842" s="8">
        <v>0.10227611660957341</v>
      </c>
      <c r="AH5842" s="3">
        <v>548.31402587890625</v>
      </c>
      <c r="AI5842" s="9">
        <v>0.18652844429016111</v>
      </c>
    </row>
    <row r="5843" spans="1:35" ht="15" x14ac:dyDescent="0.25">
      <c r="A5843" s="2">
        <v>5842</v>
      </c>
      <c r="B5843" s="2">
        <v>67</v>
      </c>
      <c r="C5843" s="2" t="s">
        <v>32</v>
      </c>
      <c r="D5843" s="2" t="s">
        <v>33</v>
      </c>
      <c r="E5843" s="2">
        <v>0</v>
      </c>
      <c r="F5843" s="2">
        <v>1</v>
      </c>
      <c r="G5843" s="2">
        <v>3</v>
      </c>
      <c r="H5843" s="2" t="s">
        <v>34</v>
      </c>
      <c r="I5843" s="2" t="s">
        <v>35</v>
      </c>
      <c r="J5843" s="6">
        <v>952.28449999999998</v>
      </c>
      <c r="K5843" s="6">
        <v>604.38711111111115</v>
      </c>
      <c r="L5843" s="2" t="s">
        <v>44</v>
      </c>
      <c r="M5843" s="2" t="s">
        <v>45</v>
      </c>
      <c r="N5843" s="6">
        <v>0</v>
      </c>
      <c r="O5843" s="6">
        <v>0</v>
      </c>
      <c r="P5843" s="6">
        <v>431.95466666666664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7.333333333333333</v>
      </c>
      <c r="W5843" s="6">
        <v>0</v>
      </c>
      <c r="X5843" s="6">
        <v>0</v>
      </c>
      <c r="Y5843" s="6">
        <v>596.3858230299561</v>
      </c>
      <c r="Z5843" s="2">
        <v>24</v>
      </c>
      <c r="AA5843" s="6">
        <v>29.774026642116912</v>
      </c>
      <c r="AB5843" s="2" t="s">
        <v>55</v>
      </c>
      <c r="AC5843" s="2" t="s">
        <v>83</v>
      </c>
      <c r="AD5843" s="2" t="s">
        <v>46</v>
      </c>
      <c r="AE5843" s="2" t="s">
        <v>41</v>
      </c>
      <c r="AF5843" s="2">
        <v>0</v>
      </c>
      <c r="AG5843" s="8">
        <v>8.1703402101993561E-2</v>
      </c>
      <c r="AH5843" s="3">
        <v>533.9140625</v>
      </c>
      <c r="AI5843" s="9">
        <v>0.14996658265590671</v>
      </c>
    </row>
    <row r="5844" spans="1:35" ht="15" x14ac:dyDescent="0.25">
      <c r="A5844" s="2">
        <v>5843</v>
      </c>
      <c r="B5844" s="2">
        <v>51</v>
      </c>
      <c r="C5844" s="2" t="s">
        <v>47</v>
      </c>
      <c r="D5844" s="2" t="s">
        <v>42</v>
      </c>
      <c r="E5844" s="2">
        <v>5</v>
      </c>
      <c r="F5844" s="2">
        <v>1</v>
      </c>
      <c r="G5844" s="2">
        <v>4</v>
      </c>
      <c r="H5844" s="2" t="s">
        <v>53</v>
      </c>
      <c r="I5844" s="2" t="s">
        <v>79</v>
      </c>
      <c r="J5844" s="6">
        <v>969.65350000000001</v>
      </c>
      <c r="K5844" s="6">
        <v>1125.8097777777778</v>
      </c>
      <c r="L5844" s="2" t="s">
        <v>44</v>
      </c>
      <c r="M5844" s="2" t="s">
        <v>51</v>
      </c>
      <c r="N5844" s="6">
        <v>0</v>
      </c>
      <c r="O5844" s="6">
        <v>486.22222222222223</v>
      </c>
      <c r="P5844" s="6">
        <v>476.38377777777777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9.5555555555555554</v>
      </c>
      <c r="W5844" s="6">
        <v>0</v>
      </c>
      <c r="X5844" s="6">
        <v>0</v>
      </c>
      <c r="Y5844" s="6">
        <v>404.93651542104175</v>
      </c>
      <c r="Z5844" s="2">
        <v>36</v>
      </c>
      <c r="AA5844" s="6">
        <v>14.639425072437392</v>
      </c>
      <c r="AB5844" s="2" t="s">
        <v>38</v>
      </c>
      <c r="AC5844" s="2" t="s">
        <v>60</v>
      </c>
      <c r="AD5844" s="2" t="s">
        <v>40</v>
      </c>
      <c r="AE5844" s="2" t="s">
        <v>41</v>
      </c>
      <c r="AF5844" s="2">
        <v>1</v>
      </c>
      <c r="AG5844" s="8">
        <v>8.700697124004364E-2</v>
      </c>
      <c r="AH5844" s="3">
        <v>578.6102294921875</v>
      </c>
      <c r="AI5844" s="9">
        <v>0.17439743876457209</v>
      </c>
    </row>
    <row r="5845" spans="1:35" ht="15" x14ac:dyDescent="0.25">
      <c r="A5845" s="2">
        <v>5844</v>
      </c>
      <c r="B5845" s="2">
        <v>46</v>
      </c>
      <c r="C5845" s="2" t="s">
        <v>61</v>
      </c>
      <c r="D5845" s="2" t="s">
        <v>65</v>
      </c>
      <c r="E5845" s="2">
        <v>1</v>
      </c>
      <c r="F5845" s="2">
        <v>1</v>
      </c>
      <c r="G5845" s="2">
        <v>2</v>
      </c>
      <c r="H5845" s="2" t="s">
        <v>34</v>
      </c>
      <c r="I5845" s="2" t="s">
        <v>49</v>
      </c>
      <c r="J5845" s="6">
        <v>504.50299999999999</v>
      </c>
      <c r="K5845" s="6">
        <v>529.57311111111107</v>
      </c>
      <c r="L5845" s="2" t="s">
        <v>44</v>
      </c>
      <c r="M5845" s="2" t="s">
        <v>37</v>
      </c>
      <c r="N5845" s="6">
        <v>0</v>
      </c>
      <c r="O5845" s="6">
        <v>0</v>
      </c>
      <c r="P5845" s="6">
        <v>35.960444444444441</v>
      </c>
      <c r="Q5845" s="6">
        <v>220.66666666666666</v>
      </c>
      <c r="R5845" s="6">
        <v>0</v>
      </c>
      <c r="S5845" s="6">
        <v>555.55555555555554</v>
      </c>
      <c r="T5845" s="6">
        <v>0</v>
      </c>
      <c r="U5845" s="6">
        <v>0</v>
      </c>
      <c r="V5845" s="6">
        <v>172.22222222222223</v>
      </c>
      <c r="W5845" s="6">
        <v>0</v>
      </c>
      <c r="X5845" s="6">
        <v>0</v>
      </c>
      <c r="Y5845" s="6">
        <v>210.17866826258845</v>
      </c>
      <c r="Z5845" s="2">
        <v>48</v>
      </c>
      <c r="AA5845" s="6">
        <v>6.1739982978575902</v>
      </c>
      <c r="AB5845" s="2" t="s">
        <v>38</v>
      </c>
      <c r="AC5845" s="2" t="s">
        <v>39</v>
      </c>
      <c r="AD5845" s="2" t="s">
        <v>40</v>
      </c>
      <c r="AE5845" s="2" t="s">
        <v>64</v>
      </c>
      <c r="AF5845" s="2">
        <v>0</v>
      </c>
      <c r="AG5845" s="8">
        <v>0.18101523816585541</v>
      </c>
      <c r="AH5845" s="3">
        <v>435.52761840820313</v>
      </c>
      <c r="AI5845" s="9">
        <v>0.31503641605377197</v>
      </c>
    </row>
    <row r="5846" spans="1:35" x14ac:dyDescent="0.2">
      <c r="A5846" s="2">
        <v>5845</v>
      </c>
      <c r="B5846" s="2">
        <v>43</v>
      </c>
      <c r="C5846" s="2" t="s">
        <v>32</v>
      </c>
      <c r="D5846" s="2" t="s">
        <v>57</v>
      </c>
      <c r="E5846" s="2">
        <v>3</v>
      </c>
      <c r="F5846" s="2">
        <v>0</v>
      </c>
      <c r="G5846" s="2">
        <v>5</v>
      </c>
      <c r="H5846" s="2" t="s">
        <v>43</v>
      </c>
      <c r="I5846" s="2" t="s">
        <v>66</v>
      </c>
      <c r="J5846" s="6">
        <v>1218.90825</v>
      </c>
      <c r="K5846" s="6">
        <v>1482.7993333333334</v>
      </c>
      <c r="L5846" s="2" t="s">
        <v>44</v>
      </c>
      <c r="M5846" s="2" t="s">
        <v>37</v>
      </c>
      <c r="N5846" s="6">
        <v>0</v>
      </c>
      <c r="O5846" s="6">
        <v>782.48511111111111</v>
      </c>
      <c r="P5846" s="6">
        <v>376.01466666666664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59.555555555555557</v>
      </c>
      <c r="W5846" s="6">
        <v>261.77777777777777</v>
      </c>
      <c r="X5846" s="6">
        <v>0</v>
      </c>
      <c r="Y5846" s="6">
        <v>569.10160444919563</v>
      </c>
      <c r="Z5846" s="2">
        <v>36</v>
      </c>
      <c r="AA5846" s="6">
        <v>20.574386304172211</v>
      </c>
      <c r="AB5846" s="2" t="s">
        <v>38</v>
      </c>
      <c r="AC5846" s="2" t="s">
        <v>72</v>
      </c>
      <c r="AD5846" s="2" t="s">
        <v>40</v>
      </c>
      <c r="AE5846" s="2" t="s">
        <v>41</v>
      </c>
      <c r="AF5846" s="2" t="s">
        <v>59</v>
      </c>
      <c r="AG5846" s="4" t="s">
        <v>59</v>
      </c>
      <c r="AH5846" s="3" t="s">
        <v>59</v>
      </c>
    </row>
    <row r="5847" spans="1:35" x14ac:dyDescent="0.2">
      <c r="A5847" s="2">
        <v>5846</v>
      </c>
      <c r="B5847" s="2">
        <v>36</v>
      </c>
      <c r="C5847" s="2" t="s">
        <v>47</v>
      </c>
      <c r="D5847" s="2" t="s">
        <v>33</v>
      </c>
      <c r="E5847" s="2">
        <v>1</v>
      </c>
      <c r="F5847" s="2">
        <v>0</v>
      </c>
      <c r="G5847" s="2">
        <v>3</v>
      </c>
      <c r="H5847" s="2" t="s">
        <v>53</v>
      </c>
      <c r="I5847" s="2" t="s">
        <v>49</v>
      </c>
      <c r="J5847" s="6">
        <v>788.04100000000005</v>
      </c>
      <c r="K5847" s="6">
        <v>517.29600000000005</v>
      </c>
      <c r="L5847" s="2" t="s">
        <v>44</v>
      </c>
      <c r="M5847" s="2" t="s">
        <v>37</v>
      </c>
      <c r="N5847" s="6">
        <v>0</v>
      </c>
      <c r="O5847" s="6">
        <v>0</v>
      </c>
      <c r="P5847" s="6">
        <v>510.20177777777775</v>
      </c>
      <c r="Q5847" s="6">
        <v>0</v>
      </c>
      <c r="R5847" s="6">
        <v>0</v>
      </c>
      <c r="S5847" s="6">
        <v>0</v>
      </c>
      <c r="T5847" s="6">
        <v>0</v>
      </c>
      <c r="U5847" s="6">
        <v>0</v>
      </c>
      <c r="V5847" s="6">
        <v>57.777777777777779</v>
      </c>
      <c r="W5847" s="6">
        <v>0</v>
      </c>
      <c r="X5847" s="6">
        <v>0</v>
      </c>
      <c r="Y5847" s="6">
        <v>580.20430446616581</v>
      </c>
      <c r="Z5847" s="2">
        <v>36</v>
      </c>
      <c r="AA5847" s="6">
        <v>20.975775506702348</v>
      </c>
      <c r="AB5847" s="2" t="s">
        <v>55</v>
      </c>
      <c r="AC5847" s="2" t="s">
        <v>50</v>
      </c>
      <c r="AD5847" s="2" t="s">
        <v>40</v>
      </c>
      <c r="AE5847" s="2" t="s">
        <v>41</v>
      </c>
      <c r="AF5847" s="2" t="s">
        <v>59</v>
      </c>
      <c r="AG5847" s="4" t="s">
        <v>59</v>
      </c>
      <c r="AH5847" s="3" t="s">
        <v>59</v>
      </c>
    </row>
    <row r="5848" spans="1:35" ht="15" x14ac:dyDescent="0.25">
      <c r="A5848" s="2">
        <v>5847</v>
      </c>
      <c r="B5848" s="2">
        <v>37</v>
      </c>
      <c r="C5848" s="2" t="s">
        <v>47</v>
      </c>
      <c r="D5848" s="2" t="s">
        <v>57</v>
      </c>
      <c r="E5848" s="2">
        <v>2</v>
      </c>
      <c r="F5848" s="2">
        <v>0</v>
      </c>
      <c r="G5848" s="2">
        <v>3</v>
      </c>
      <c r="H5848" s="2" t="s">
        <v>48</v>
      </c>
      <c r="I5848" s="2" t="s">
        <v>54</v>
      </c>
      <c r="J5848" s="6">
        <v>1195.4917499999999</v>
      </c>
      <c r="K5848" s="6">
        <v>622.13800000000003</v>
      </c>
      <c r="L5848" s="2" t="s">
        <v>44</v>
      </c>
      <c r="M5848" s="2" t="s">
        <v>37</v>
      </c>
      <c r="N5848" s="6">
        <v>0</v>
      </c>
      <c r="O5848" s="6">
        <v>0</v>
      </c>
      <c r="P5848" s="6">
        <v>10.705333333333334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13.111111111111111</v>
      </c>
      <c r="W5848" s="6">
        <v>0</v>
      </c>
      <c r="X5848" s="6">
        <v>0</v>
      </c>
      <c r="Y5848" s="6">
        <v>1711.5426169872262</v>
      </c>
      <c r="Z5848" s="2">
        <v>36</v>
      </c>
      <c r="AA5848" s="6">
        <v>61.876365665900416</v>
      </c>
      <c r="AB5848" s="2" t="s">
        <v>38</v>
      </c>
      <c r="AC5848" s="2" t="s">
        <v>62</v>
      </c>
      <c r="AD5848" s="2" t="s">
        <v>40</v>
      </c>
      <c r="AE5848" s="2" t="s">
        <v>41</v>
      </c>
      <c r="AF5848" s="2">
        <v>1</v>
      </c>
      <c r="AG5848" s="8">
        <v>2.8508551418781281E-2</v>
      </c>
      <c r="AH5848" s="3">
        <v>627.4833984375</v>
      </c>
      <c r="AI5848" s="9">
        <v>3.3512726426124573E-2</v>
      </c>
    </row>
    <row r="5849" spans="1:35" x14ac:dyDescent="0.2">
      <c r="A5849" s="2">
        <v>5848</v>
      </c>
      <c r="B5849" s="2">
        <v>43</v>
      </c>
      <c r="C5849" s="2" t="s">
        <v>32</v>
      </c>
      <c r="D5849" s="2" t="s">
        <v>33</v>
      </c>
      <c r="E5849" s="2">
        <v>2</v>
      </c>
      <c r="F5849" s="2">
        <v>1</v>
      </c>
      <c r="G5849" s="2">
        <v>5</v>
      </c>
      <c r="H5849" s="2" t="s">
        <v>43</v>
      </c>
      <c r="I5849" s="2" t="s">
        <v>35</v>
      </c>
      <c r="J5849" s="6">
        <v>1211.7574999999999</v>
      </c>
      <c r="K5849" s="6">
        <v>1086.8591111111111</v>
      </c>
      <c r="L5849" s="2" t="s">
        <v>36</v>
      </c>
      <c r="M5849" s="2" t="s">
        <v>45</v>
      </c>
      <c r="N5849" s="6">
        <v>0</v>
      </c>
      <c r="O5849" s="6">
        <v>0</v>
      </c>
      <c r="P5849" s="6">
        <v>59.521333333333331</v>
      </c>
      <c r="Q5849" s="6">
        <v>0</v>
      </c>
      <c r="R5849" s="6">
        <v>0</v>
      </c>
      <c r="S5849" s="6">
        <v>0</v>
      </c>
      <c r="T5849" s="6">
        <v>355.55555555555554</v>
      </c>
      <c r="U5849" s="6">
        <v>0</v>
      </c>
      <c r="V5849" s="6">
        <v>18.222222222222221</v>
      </c>
      <c r="W5849" s="6">
        <v>0</v>
      </c>
      <c r="X5849" s="6">
        <v>0</v>
      </c>
      <c r="Y5849" s="6">
        <v>1000.4094714670249</v>
      </c>
      <c r="Z5849" s="2">
        <v>24</v>
      </c>
      <c r="AA5849" s="6">
        <v>49.944544464782076</v>
      </c>
      <c r="AB5849" s="2" t="s">
        <v>38</v>
      </c>
      <c r="AC5849" s="2" t="s">
        <v>50</v>
      </c>
      <c r="AD5849" s="2" t="s">
        <v>40</v>
      </c>
      <c r="AE5849" s="2" t="s">
        <v>67</v>
      </c>
      <c r="AF5849" s="2" t="s">
        <v>59</v>
      </c>
      <c r="AG5849" s="4" t="s">
        <v>59</v>
      </c>
      <c r="AH5849" s="3" t="s">
        <v>59</v>
      </c>
    </row>
    <row r="5850" spans="1:35" ht="15" x14ac:dyDescent="0.25">
      <c r="A5850" s="2">
        <v>5849</v>
      </c>
      <c r="B5850" s="2">
        <v>51</v>
      </c>
      <c r="C5850" s="2" t="s">
        <v>61</v>
      </c>
      <c r="D5850" s="2" t="s">
        <v>33</v>
      </c>
      <c r="E5850" s="2">
        <v>2</v>
      </c>
      <c r="F5850" s="2">
        <v>0</v>
      </c>
      <c r="G5850" s="2">
        <v>3</v>
      </c>
      <c r="H5850" s="2" t="s">
        <v>34</v>
      </c>
      <c r="I5850" s="2" t="s">
        <v>49</v>
      </c>
      <c r="J5850" s="6">
        <v>1223.6377500000001</v>
      </c>
      <c r="K5850" s="6">
        <v>792.57377777777776</v>
      </c>
      <c r="L5850" s="2" t="s">
        <v>36</v>
      </c>
      <c r="M5850" s="2" t="s">
        <v>37</v>
      </c>
      <c r="N5850" s="6">
        <v>0</v>
      </c>
      <c r="O5850" s="6">
        <v>0</v>
      </c>
      <c r="P5850" s="6">
        <v>545.97822222222226</v>
      </c>
      <c r="Q5850" s="6">
        <v>0</v>
      </c>
      <c r="R5850" s="6">
        <v>0</v>
      </c>
      <c r="S5850" s="6">
        <v>0</v>
      </c>
      <c r="T5850" s="6">
        <v>222.22222222222223</v>
      </c>
      <c r="U5850" s="6">
        <v>0</v>
      </c>
      <c r="V5850" s="6">
        <v>6.666666666666667</v>
      </c>
      <c r="W5850" s="6">
        <v>0</v>
      </c>
      <c r="X5850" s="6">
        <v>0</v>
      </c>
      <c r="Y5850" s="6">
        <v>743.41437920617773</v>
      </c>
      <c r="Z5850" s="2">
        <v>48</v>
      </c>
      <c r="AA5850" s="6">
        <v>21.83779709788362</v>
      </c>
      <c r="AB5850" s="2" t="s">
        <v>68</v>
      </c>
      <c r="AC5850" s="2" t="s">
        <v>50</v>
      </c>
      <c r="AD5850" s="2" t="s">
        <v>46</v>
      </c>
      <c r="AE5850" s="2" t="s">
        <v>41</v>
      </c>
      <c r="AF5850" s="2">
        <v>1</v>
      </c>
      <c r="AG5850" s="8">
        <v>5.3145322948694229E-2</v>
      </c>
      <c r="AH5850" s="3">
        <v>608.521484375</v>
      </c>
      <c r="AI5850" s="9">
        <v>9.4545304775238037E-2</v>
      </c>
    </row>
    <row r="5851" spans="1:35" ht="15" x14ac:dyDescent="0.25">
      <c r="A5851" s="2">
        <v>5850</v>
      </c>
      <c r="B5851" s="2">
        <v>50</v>
      </c>
      <c r="C5851" s="2" t="s">
        <v>47</v>
      </c>
      <c r="D5851" s="2" t="s">
        <v>33</v>
      </c>
      <c r="E5851" s="2">
        <v>2</v>
      </c>
      <c r="F5851" s="2">
        <v>0</v>
      </c>
      <c r="G5851" s="2">
        <v>4</v>
      </c>
      <c r="H5851" s="2" t="s">
        <v>48</v>
      </c>
      <c r="I5851" s="2" t="s">
        <v>49</v>
      </c>
      <c r="J5851" s="6">
        <v>1829.5092500000001</v>
      </c>
      <c r="K5851" s="6">
        <v>1740.7788888888888</v>
      </c>
      <c r="L5851" s="2" t="s">
        <v>44</v>
      </c>
      <c r="M5851" s="2" t="s">
        <v>45</v>
      </c>
      <c r="N5851" s="6">
        <v>129.10063105347618</v>
      </c>
      <c r="O5851" s="6">
        <v>90.444444444444443</v>
      </c>
      <c r="P5851" s="6">
        <v>1017.3082222222222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204.44444444444446</v>
      </c>
      <c r="W5851" s="6">
        <v>0</v>
      </c>
      <c r="X5851" s="6">
        <v>0</v>
      </c>
      <c r="Y5851" s="6">
        <v>1136.7627377039353</v>
      </c>
      <c r="Z5851" s="2">
        <v>60</v>
      </c>
      <c r="AA5851" s="6">
        <v>28.866302081726722</v>
      </c>
      <c r="AB5851" s="2" t="s">
        <v>38</v>
      </c>
      <c r="AC5851" s="2" t="s">
        <v>62</v>
      </c>
      <c r="AD5851" s="2" t="s">
        <v>40</v>
      </c>
      <c r="AE5851" s="2" t="s">
        <v>41</v>
      </c>
      <c r="AF5851" s="2">
        <v>1</v>
      </c>
      <c r="AG5851" s="8">
        <v>1.404879242181778E-2</v>
      </c>
      <c r="AH5851" s="3">
        <v>788.04412841796875</v>
      </c>
      <c r="AI5851" s="9">
        <v>2.3540474474430081E-2</v>
      </c>
    </row>
    <row r="5852" spans="1:35" x14ac:dyDescent="0.2">
      <c r="A5852" s="2">
        <v>5851</v>
      </c>
      <c r="B5852" s="2">
        <v>61</v>
      </c>
      <c r="C5852" s="2" t="s">
        <v>32</v>
      </c>
      <c r="D5852" s="2" t="s">
        <v>74</v>
      </c>
      <c r="E5852" s="2">
        <v>3</v>
      </c>
      <c r="F5852" s="2">
        <v>0</v>
      </c>
      <c r="G5852" s="2">
        <v>3</v>
      </c>
      <c r="H5852" s="2" t="s">
        <v>34</v>
      </c>
      <c r="I5852" s="2" t="s">
        <v>49</v>
      </c>
      <c r="J5852" s="6">
        <v>668.58675000000005</v>
      </c>
      <c r="K5852" s="6">
        <v>559.80044444444445</v>
      </c>
      <c r="L5852" s="2" t="s">
        <v>73</v>
      </c>
      <c r="M5852" s="2" t="s">
        <v>51</v>
      </c>
      <c r="N5852" s="6">
        <v>0</v>
      </c>
      <c r="O5852" s="6">
        <v>0</v>
      </c>
      <c r="P5852" s="6">
        <v>276.22911111111114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187.11111111111111</v>
      </c>
      <c r="W5852" s="6">
        <v>0</v>
      </c>
      <c r="X5852" s="6">
        <v>0</v>
      </c>
      <c r="Y5852" s="6">
        <v>690.4886716099486</v>
      </c>
      <c r="Z5852" s="2">
        <v>24</v>
      </c>
      <c r="AA5852" s="6">
        <v>34.47202685024569</v>
      </c>
      <c r="AB5852" s="2" t="s">
        <v>38</v>
      </c>
      <c r="AC5852" s="2" t="s">
        <v>62</v>
      </c>
      <c r="AD5852" s="2" t="s">
        <v>40</v>
      </c>
      <c r="AE5852" s="2" t="s">
        <v>41</v>
      </c>
      <c r="AF5852" s="2" t="s">
        <v>59</v>
      </c>
      <c r="AG5852" s="4" t="s">
        <v>59</v>
      </c>
      <c r="AH5852" s="3" t="s">
        <v>59</v>
      </c>
    </row>
    <row r="5853" spans="1:35" ht="15" x14ac:dyDescent="0.25">
      <c r="A5853" s="2">
        <v>5852</v>
      </c>
      <c r="B5853" s="2">
        <v>24</v>
      </c>
      <c r="C5853" s="2" t="s">
        <v>47</v>
      </c>
      <c r="D5853" s="2" t="s">
        <v>57</v>
      </c>
      <c r="E5853" s="2">
        <v>1</v>
      </c>
      <c r="F5853" s="2">
        <v>2</v>
      </c>
      <c r="G5853" s="2">
        <v>3</v>
      </c>
      <c r="H5853" s="2" t="s">
        <v>48</v>
      </c>
      <c r="I5853" s="2" t="s">
        <v>35</v>
      </c>
      <c r="J5853" s="6">
        <v>929.57974999999999</v>
      </c>
      <c r="K5853" s="6">
        <v>996.47955555555552</v>
      </c>
      <c r="L5853" s="2" t="s">
        <v>44</v>
      </c>
      <c r="M5853" s="2" t="s">
        <v>37</v>
      </c>
      <c r="N5853" s="6">
        <v>0</v>
      </c>
      <c r="O5853" s="6">
        <v>222.22222222222223</v>
      </c>
      <c r="P5853" s="6">
        <v>328.04688888888887</v>
      </c>
      <c r="Q5853" s="6">
        <v>0</v>
      </c>
      <c r="R5853" s="6">
        <v>0</v>
      </c>
      <c r="S5853" s="6">
        <v>0</v>
      </c>
      <c r="T5853" s="6">
        <v>400</v>
      </c>
      <c r="U5853" s="6">
        <v>0</v>
      </c>
      <c r="V5853" s="6">
        <v>10.444444444444445</v>
      </c>
      <c r="W5853" s="6">
        <v>0</v>
      </c>
      <c r="X5853" s="6">
        <v>0</v>
      </c>
      <c r="Y5853" s="6">
        <v>545.19346642243306</v>
      </c>
      <c r="Z5853" s="2">
        <v>48</v>
      </c>
      <c r="AA5853" s="6">
        <v>16.015057862531567</v>
      </c>
      <c r="AB5853" s="2" t="s">
        <v>55</v>
      </c>
      <c r="AC5853" s="2" t="s">
        <v>39</v>
      </c>
      <c r="AD5853" s="2" t="s">
        <v>40</v>
      </c>
      <c r="AE5853" s="2" t="s">
        <v>41</v>
      </c>
      <c r="AF5853" s="2">
        <v>1</v>
      </c>
      <c r="AG5853" s="8">
        <v>9.309116005897522E-2</v>
      </c>
      <c r="AH5853" s="3">
        <v>496.06494140625</v>
      </c>
      <c r="AI5853" s="9">
        <v>0.14819180965423581</v>
      </c>
    </row>
    <row r="5854" spans="1:35" ht="15" x14ac:dyDescent="0.25">
      <c r="A5854" s="2">
        <v>5853</v>
      </c>
      <c r="B5854" s="2">
        <v>31</v>
      </c>
      <c r="C5854" s="2" t="s">
        <v>61</v>
      </c>
      <c r="D5854" s="2" t="s">
        <v>57</v>
      </c>
      <c r="E5854" s="2">
        <v>2</v>
      </c>
      <c r="F5854" s="2">
        <v>0</v>
      </c>
      <c r="G5854" s="2">
        <v>2</v>
      </c>
      <c r="H5854" s="2" t="s">
        <v>58</v>
      </c>
      <c r="I5854" s="2" t="s">
        <v>49</v>
      </c>
      <c r="J5854" s="6">
        <v>869.63975000000005</v>
      </c>
      <c r="K5854" s="6">
        <v>952.53155555555554</v>
      </c>
      <c r="L5854" s="2" t="s">
        <v>44</v>
      </c>
      <c r="M5854" s="2" t="s">
        <v>37</v>
      </c>
      <c r="N5854" s="6">
        <v>0</v>
      </c>
      <c r="O5854" s="6">
        <v>0</v>
      </c>
      <c r="P5854" s="6">
        <v>182.16622222222222</v>
      </c>
      <c r="Q5854" s="6">
        <v>0</v>
      </c>
      <c r="R5854" s="6">
        <v>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459.31091588707943</v>
      </c>
      <c r="Z5854" s="2">
        <v>36</v>
      </c>
      <c r="AA5854" s="6">
        <v>16.605189905113924</v>
      </c>
      <c r="AB5854" s="2" t="s">
        <v>38</v>
      </c>
      <c r="AC5854" s="2" t="s">
        <v>39</v>
      </c>
      <c r="AD5854" s="2" t="s">
        <v>40</v>
      </c>
      <c r="AE5854" s="2" t="s">
        <v>41</v>
      </c>
      <c r="AF5854" s="2">
        <v>1</v>
      </c>
      <c r="AG5854" s="8">
        <v>0.11133762449026111</v>
      </c>
      <c r="AH5854" s="3">
        <v>423.78033447265619</v>
      </c>
      <c r="AI5854" s="9">
        <v>0.15468195080757141</v>
      </c>
    </row>
    <row r="5855" spans="1:35" x14ac:dyDescent="0.2">
      <c r="A5855" s="2">
        <v>5854</v>
      </c>
      <c r="B5855" s="2">
        <v>25</v>
      </c>
      <c r="C5855" s="2" t="s">
        <v>61</v>
      </c>
      <c r="D5855" s="2" t="s">
        <v>33</v>
      </c>
      <c r="E5855" s="2">
        <v>7</v>
      </c>
      <c r="F5855" s="2">
        <v>0</v>
      </c>
      <c r="G5855" s="2">
        <v>4</v>
      </c>
      <c r="H5855" s="2" t="s">
        <v>34</v>
      </c>
      <c r="I5855" s="2" t="s">
        <v>66</v>
      </c>
      <c r="J5855" s="6">
        <v>1088.97975</v>
      </c>
      <c r="K5855" s="6">
        <v>1193.1917777777778</v>
      </c>
      <c r="L5855" s="2" t="s">
        <v>36</v>
      </c>
      <c r="M5855" s="2" t="s">
        <v>51</v>
      </c>
      <c r="N5855" s="6">
        <v>0</v>
      </c>
      <c r="O5855" s="6">
        <v>0</v>
      </c>
      <c r="P5855" s="6">
        <v>276.58111111111111</v>
      </c>
      <c r="Q5855" s="6">
        <v>0</v>
      </c>
      <c r="R5855" s="6">
        <v>0</v>
      </c>
      <c r="S5855" s="6">
        <v>888.88888888888891</v>
      </c>
      <c r="T5855" s="6">
        <v>22.222222222222221</v>
      </c>
      <c r="U5855" s="6">
        <v>0</v>
      </c>
      <c r="V5855" s="6">
        <v>11.555555555555555</v>
      </c>
      <c r="W5855" s="6">
        <v>0</v>
      </c>
      <c r="X5855" s="6">
        <v>0</v>
      </c>
      <c r="Y5855" s="6">
        <v>840.9882200495548</v>
      </c>
      <c r="Z5855" s="2">
        <v>48</v>
      </c>
      <c r="AA5855" s="6">
        <v>24.704028634424706</v>
      </c>
      <c r="AB5855" s="2" t="s">
        <v>38</v>
      </c>
      <c r="AC5855" s="2" t="s">
        <v>39</v>
      </c>
      <c r="AD5855" s="2" t="s">
        <v>40</v>
      </c>
      <c r="AE5855" s="2" t="s">
        <v>41</v>
      </c>
      <c r="AF5855" s="2" t="s">
        <v>59</v>
      </c>
      <c r="AG5855" s="4" t="s">
        <v>59</v>
      </c>
      <c r="AH5855" s="3" t="s">
        <v>59</v>
      </c>
    </row>
    <row r="5856" spans="1:35" x14ac:dyDescent="0.2">
      <c r="A5856" s="2">
        <v>5855</v>
      </c>
      <c r="B5856" s="2">
        <v>29</v>
      </c>
      <c r="C5856" s="2" t="s">
        <v>61</v>
      </c>
      <c r="D5856" s="2" t="s">
        <v>65</v>
      </c>
      <c r="E5856" s="2">
        <v>0</v>
      </c>
      <c r="F5856" s="2">
        <v>1</v>
      </c>
      <c r="G5856" s="2">
        <v>3</v>
      </c>
      <c r="H5856" s="2" t="s">
        <v>34</v>
      </c>
      <c r="I5856" s="2" t="s">
        <v>49</v>
      </c>
      <c r="J5856" s="6">
        <v>612.1</v>
      </c>
      <c r="K5856" s="6">
        <v>347.36711111111111</v>
      </c>
      <c r="L5856" s="2" t="s">
        <v>73</v>
      </c>
      <c r="M5856" s="2" t="s">
        <v>45</v>
      </c>
      <c r="N5856" s="6">
        <v>0</v>
      </c>
      <c r="O5856" s="6">
        <v>331.77777777777777</v>
      </c>
      <c r="P5856" s="6">
        <v>312.88911111111111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43.777777777777779</v>
      </c>
      <c r="W5856" s="6">
        <v>0</v>
      </c>
      <c r="X5856" s="6">
        <v>0</v>
      </c>
      <c r="Y5856" s="6">
        <v>525.23109218264426</v>
      </c>
      <c r="Z5856" s="2">
        <v>36</v>
      </c>
      <c r="AA5856" s="6">
        <v>18.98836219234855</v>
      </c>
      <c r="AB5856" s="2" t="s">
        <v>68</v>
      </c>
      <c r="AC5856" s="2" t="s">
        <v>75</v>
      </c>
      <c r="AD5856" s="2" t="s">
        <v>40</v>
      </c>
      <c r="AE5856" s="2" t="s">
        <v>41</v>
      </c>
      <c r="AF5856" s="2" t="s">
        <v>59</v>
      </c>
      <c r="AG5856" s="4" t="s">
        <v>59</v>
      </c>
      <c r="AH5856" s="3" t="s">
        <v>59</v>
      </c>
    </row>
    <row r="5857" spans="1:35" ht="15" x14ac:dyDescent="0.25">
      <c r="A5857" s="2">
        <v>5856</v>
      </c>
      <c r="B5857" s="2">
        <v>46</v>
      </c>
      <c r="C5857" s="2" t="s">
        <v>32</v>
      </c>
      <c r="D5857" s="2" t="s">
        <v>33</v>
      </c>
      <c r="E5857" s="2">
        <v>4</v>
      </c>
      <c r="F5857" s="2">
        <v>2</v>
      </c>
      <c r="G5857" s="2">
        <v>5</v>
      </c>
      <c r="H5857" s="2" t="s">
        <v>58</v>
      </c>
      <c r="I5857" s="2" t="s">
        <v>49</v>
      </c>
      <c r="J5857" s="6">
        <v>2209.8530000000001</v>
      </c>
      <c r="K5857" s="6">
        <v>2868.1433333333334</v>
      </c>
      <c r="L5857" s="2" t="s">
        <v>44</v>
      </c>
      <c r="M5857" s="2" t="s">
        <v>45</v>
      </c>
      <c r="N5857" s="6">
        <v>0</v>
      </c>
      <c r="O5857" s="6">
        <v>0</v>
      </c>
      <c r="P5857" s="6">
        <v>937.29399999999998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33.333333333333336</v>
      </c>
      <c r="W5857" s="6">
        <v>0</v>
      </c>
      <c r="X5857" s="6">
        <v>0</v>
      </c>
      <c r="Y5857" s="6">
        <v>800.0156447410576</v>
      </c>
      <c r="Z5857" s="2">
        <v>36</v>
      </c>
      <c r="AA5857" s="6">
        <v>28.922482023600239</v>
      </c>
      <c r="AB5857" s="2" t="s">
        <v>38</v>
      </c>
      <c r="AC5857" s="2" t="s">
        <v>62</v>
      </c>
      <c r="AD5857" s="2" t="s">
        <v>40</v>
      </c>
      <c r="AE5857" s="2" t="s">
        <v>41</v>
      </c>
      <c r="AF5857" s="2">
        <v>1</v>
      </c>
      <c r="AG5857" s="8">
        <v>1.093066576868296E-2</v>
      </c>
      <c r="AH5857" s="3">
        <v>786.5350341796875</v>
      </c>
      <c r="AI5857" s="9">
        <v>1.7036030068993568E-2</v>
      </c>
    </row>
    <row r="5858" spans="1:35" x14ac:dyDescent="0.2">
      <c r="A5858" s="2">
        <v>5857</v>
      </c>
      <c r="B5858" s="2">
        <v>47</v>
      </c>
      <c r="C5858" s="2" t="s">
        <v>61</v>
      </c>
      <c r="D5858" s="2" t="s">
        <v>65</v>
      </c>
      <c r="E5858" s="2">
        <v>1</v>
      </c>
      <c r="F5858" s="2">
        <v>1</v>
      </c>
      <c r="G5858" s="2">
        <v>4</v>
      </c>
      <c r="H5858" s="2" t="s">
        <v>58</v>
      </c>
      <c r="I5858" s="2" t="s">
        <v>49</v>
      </c>
      <c r="J5858" s="6">
        <v>1159.55925</v>
      </c>
      <c r="K5858" s="6">
        <v>1192.8944444444444</v>
      </c>
      <c r="L5858" s="2" t="s">
        <v>36</v>
      </c>
      <c r="M5858" s="2" t="s">
        <v>45</v>
      </c>
      <c r="N5858" s="6">
        <v>0</v>
      </c>
      <c r="O5858" s="6">
        <v>606.88888888888891</v>
      </c>
      <c r="P5858" s="6">
        <v>730.49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141.33333333333334</v>
      </c>
      <c r="W5858" s="6">
        <v>0</v>
      </c>
      <c r="X5858" s="6">
        <v>0</v>
      </c>
      <c r="Y5858" s="6">
        <v>695.59287116967153</v>
      </c>
      <c r="Z5858" s="2">
        <v>24</v>
      </c>
      <c r="AA5858" s="6">
        <v>34.726849429538028</v>
      </c>
      <c r="AB5858" s="2" t="s">
        <v>55</v>
      </c>
      <c r="AC5858" s="2" t="s">
        <v>50</v>
      </c>
      <c r="AD5858" s="2" t="s">
        <v>40</v>
      </c>
      <c r="AE5858" s="2" t="s">
        <v>64</v>
      </c>
      <c r="AF5858" s="2" t="s">
        <v>59</v>
      </c>
      <c r="AG5858" s="4" t="s">
        <v>59</v>
      </c>
      <c r="AH5858" s="3" t="s">
        <v>59</v>
      </c>
    </row>
    <row r="5859" spans="1:35" x14ac:dyDescent="0.2">
      <c r="A5859" s="2">
        <v>5858</v>
      </c>
      <c r="B5859" s="2">
        <v>24</v>
      </c>
      <c r="C5859" s="2" t="s">
        <v>32</v>
      </c>
      <c r="D5859" s="2" t="s">
        <v>57</v>
      </c>
      <c r="E5859" s="2">
        <v>2</v>
      </c>
      <c r="F5859" s="2">
        <v>2</v>
      </c>
      <c r="G5859" s="2">
        <v>3</v>
      </c>
      <c r="H5859" s="2" t="s">
        <v>52</v>
      </c>
      <c r="I5859" s="2" t="s">
        <v>35</v>
      </c>
      <c r="J5859" s="6">
        <v>933.53399999999999</v>
      </c>
      <c r="K5859" s="6">
        <v>473.62911111111111</v>
      </c>
      <c r="L5859" s="2" t="s">
        <v>44</v>
      </c>
      <c r="M5859" s="2" t="s">
        <v>51</v>
      </c>
      <c r="N5859" s="6">
        <v>0</v>
      </c>
      <c r="O5859" s="6">
        <v>222.22222222222223</v>
      </c>
      <c r="P5859" s="6">
        <v>321.10466666666667</v>
      </c>
      <c r="Q5859" s="6">
        <v>57.777777777777779</v>
      </c>
      <c r="R5859" s="6">
        <v>0</v>
      </c>
      <c r="S5859" s="6">
        <v>0</v>
      </c>
      <c r="T5859" s="6">
        <v>0</v>
      </c>
      <c r="U5859" s="6">
        <v>0</v>
      </c>
      <c r="V5859" s="6">
        <v>81.777777777777771</v>
      </c>
      <c r="W5859" s="6">
        <v>0</v>
      </c>
      <c r="X5859" s="6">
        <v>0</v>
      </c>
      <c r="Y5859" s="6">
        <v>881.06494592901186</v>
      </c>
      <c r="Z5859" s="2">
        <v>24</v>
      </c>
      <c r="AA5859" s="6">
        <v>43.986376202319668</v>
      </c>
      <c r="AB5859" s="2" t="s">
        <v>38</v>
      </c>
      <c r="AC5859" s="2" t="s">
        <v>39</v>
      </c>
      <c r="AD5859" s="2" t="s">
        <v>63</v>
      </c>
      <c r="AE5859" s="2" t="s">
        <v>64</v>
      </c>
      <c r="AF5859" s="2" t="s">
        <v>59</v>
      </c>
      <c r="AG5859" s="4" t="s">
        <v>59</v>
      </c>
      <c r="AH5859" s="3" t="s">
        <v>59</v>
      </c>
    </row>
    <row r="5860" spans="1:35" ht="15" x14ac:dyDescent="0.25">
      <c r="A5860" s="2">
        <v>5859</v>
      </c>
      <c r="B5860" s="2">
        <v>37</v>
      </c>
      <c r="C5860" s="2" t="s">
        <v>61</v>
      </c>
      <c r="D5860" s="2" t="s">
        <v>33</v>
      </c>
      <c r="E5860" s="2">
        <v>0</v>
      </c>
      <c r="F5860" s="2">
        <v>1</v>
      </c>
      <c r="G5860" s="2">
        <v>5</v>
      </c>
      <c r="H5860" s="2" t="s">
        <v>34</v>
      </c>
      <c r="I5860" s="2" t="s">
        <v>49</v>
      </c>
      <c r="J5860" s="6">
        <v>983.20299999999997</v>
      </c>
      <c r="K5860" s="6">
        <v>1112.7560000000001</v>
      </c>
      <c r="L5860" s="2" t="s">
        <v>44</v>
      </c>
      <c r="M5860" s="2" t="s">
        <v>45</v>
      </c>
      <c r="N5860" s="6">
        <v>2056.0141776076443</v>
      </c>
      <c r="O5860" s="6">
        <v>8888.8888888888887</v>
      </c>
      <c r="P5860" s="6">
        <v>113.26622222222223</v>
      </c>
      <c r="Q5860" s="6">
        <v>0</v>
      </c>
      <c r="R5860" s="6">
        <v>66.666666666666671</v>
      </c>
      <c r="S5860" s="6">
        <v>0</v>
      </c>
      <c r="T5860" s="6">
        <v>0</v>
      </c>
      <c r="U5860" s="6">
        <v>0</v>
      </c>
      <c r="V5860" s="6">
        <v>44.444444444444443</v>
      </c>
      <c r="W5860" s="6">
        <v>0</v>
      </c>
      <c r="X5860" s="6">
        <v>0</v>
      </c>
      <c r="Y5860" s="6">
        <v>723.05899750376943</v>
      </c>
      <c r="Z5860" s="2">
        <v>48</v>
      </c>
      <c r="AA5860" s="6">
        <v>21.239857768351389</v>
      </c>
      <c r="AB5860" s="2" t="s">
        <v>38</v>
      </c>
      <c r="AC5860" s="2" t="s">
        <v>50</v>
      </c>
      <c r="AD5860" s="2" t="s">
        <v>40</v>
      </c>
      <c r="AE5860" s="2" t="s">
        <v>70</v>
      </c>
      <c r="AF5860" s="2">
        <v>1</v>
      </c>
      <c r="AG5860" s="8">
        <v>5.7047847658395767E-2</v>
      </c>
      <c r="AH5860" s="3">
        <v>612.390380859375</v>
      </c>
      <c r="AI5860" s="9">
        <v>0.1189995929598808</v>
      </c>
    </row>
    <row r="5861" spans="1:35" ht="15" x14ac:dyDescent="0.25">
      <c r="A5861" s="2">
        <v>5860</v>
      </c>
      <c r="B5861" s="2">
        <v>30</v>
      </c>
      <c r="C5861" s="2" t="s">
        <v>47</v>
      </c>
      <c r="D5861" s="2" t="s">
        <v>57</v>
      </c>
      <c r="E5861" s="2">
        <v>0</v>
      </c>
      <c r="F5861" s="2">
        <v>0</v>
      </c>
      <c r="G5861" s="2">
        <v>3</v>
      </c>
      <c r="H5861" s="2" t="s">
        <v>34</v>
      </c>
      <c r="I5861" s="2" t="s">
        <v>49</v>
      </c>
      <c r="J5861" s="6">
        <v>1279.9195</v>
      </c>
      <c r="K5861" s="6">
        <v>1684.2260000000001</v>
      </c>
      <c r="L5861" s="2" t="s">
        <v>44</v>
      </c>
      <c r="M5861" s="2" t="s">
        <v>37</v>
      </c>
      <c r="N5861" s="6">
        <v>0</v>
      </c>
      <c r="O5861" s="6">
        <v>0</v>
      </c>
      <c r="P5861" s="6">
        <v>530.25222222222226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11.111111111111111</v>
      </c>
      <c r="W5861" s="6">
        <v>0</v>
      </c>
      <c r="X5861" s="6">
        <v>0</v>
      </c>
      <c r="Y5861" s="6">
        <v>624.7312579131775</v>
      </c>
      <c r="Z5861" s="2">
        <v>24</v>
      </c>
      <c r="AA5861" s="6">
        <v>31.189147023596924</v>
      </c>
      <c r="AB5861" s="2" t="s">
        <v>55</v>
      </c>
      <c r="AC5861" s="2" t="s">
        <v>39</v>
      </c>
      <c r="AD5861" s="2" t="s">
        <v>40</v>
      </c>
      <c r="AE5861" s="2" t="s">
        <v>41</v>
      </c>
      <c r="AF5861" s="2">
        <v>1</v>
      </c>
      <c r="AG5861" s="8">
        <v>5.1069449633359909E-2</v>
      </c>
      <c r="AH5861" s="3">
        <v>477.02325439453119</v>
      </c>
      <c r="AI5861" s="9">
        <v>6.4795814454555511E-2</v>
      </c>
    </row>
    <row r="5862" spans="1:35" ht="15" x14ac:dyDescent="0.25">
      <c r="A5862" s="2">
        <v>5861</v>
      </c>
      <c r="B5862" s="2">
        <v>49</v>
      </c>
      <c r="C5862" s="2" t="s">
        <v>32</v>
      </c>
      <c r="D5862" s="2" t="s">
        <v>74</v>
      </c>
      <c r="E5862" s="2">
        <v>3</v>
      </c>
      <c r="F5862" s="2">
        <v>0</v>
      </c>
      <c r="G5862" s="2">
        <v>3</v>
      </c>
      <c r="H5862" s="2" t="s">
        <v>43</v>
      </c>
      <c r="I5862" s="2" t="s">
        <v>49</v>
      </c>
      <c r="J5862" s="6">
        <v>1085.60375</v>
      </c>
      <c r="K5862" s="6">
        <v>719.92844444444449</v>
      </c>
      <c r="L5862" s="2" t="s">
        <v>73</v>
      </c>
      <c r="M5862" s="2" t="s">
        <v>45</v>
      </c>
      <c r="N5862" s="6">
        <v>0</v>
      </c>
      <c r="O5862" s="6">
        <v>3105.3333333333335</v>
      </c>
      <c r="P5862" s="6">
        <v>309.38511111111109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688.88888888888891</v>
      </c>
      <c r="W5862" s="6">
        <v>0</v>
      </c>
      <c r="X5862" s="6">
        <v>0</v>
      </c>
      <c r="Y5862" s="6">
        <v>1311.9934271764491</v>
      </c>
      <c r="Z5862" s="2">
        <v>24</v>
      </c>
      <c r="AA5862" s="6">
        <v>65.500093641682255</v>
      </c>
      <c r="AB5862" s="2" t="s">
        <v>68</v>
      </c>
      <c r="AC5862" s="2" t="s">
        <v>60</v>
      </c>
      <c r="AD5862" s="2" t="s">
        <v>40</v>
      </c>
      <c r="AE5862" s="2" t="s">
        <v>41</v>
      </c>
      <c r="AF5862" s="2">
        <v>1</v>
      </c>
      <c r="AG5862" s="8">
        <v>4.2346525937318802E-2</v>
      </c>
      <c r="AH5862" s="3">
        <v>586.9249267578125</v>
      </c>
      <c r="AI5862" s="9">
        <v>5.6945007294416428E-2</v>
      </c>
    </row>
    <row r="5863" spans="1:35" ht="15" x14ac:dyDescent="0.25">
      <c r="A5863" s="2">
        <v>5862</v>
      </c>
      <c r="B5863" s="2">
        <v>58</v>
      </c>
      <c r="C5863" s="2" t="s">
        <v>47</v>
      </c>
      <c r="D5863" s="2" t="s">
        <v>65</v>
      </c>
      <c r="E5863" s="2">
        <v>0</v>
      </c>
      <c r="F5863" s="2">
        <v>0</v>
      </c>
      <c r="G5863" s="2">
        <v>3</v>
      </c>
      <c r="H5863" s="2" t="s">
        <v>43</v>
      </c>
      <c r="I5863" s="2" t="s">
        <v>66</v>
      </c>
      <c r="J5863" s="6">
        <v>778.6155</v>
      </c>
      <c r="K5863" s="6">
        <v>887.70399999999995</v>
      </c>
      <c r="L5863" s="2" t="s">
        <v>36</v>
      </c>
      <c r="M5863" s="2" t="s">
        <v>45</v>
      </c>
      <c r="N5863" s="6">
        <v>0</v>
      </c>
      <c r="O5863" s="6">
        <v>0</v>
      </c>
      <c r="P5863" s="6">
        <v>331.08</v>
      </c>
      <c r="Q5863" s="6">
        <v>0</v>
      </c>
      <c r="R5863" s="6">
        <v>0</v>
      </c>
      <c r="S5863" s="6">
        <v>1247.5555555555557</v>
      </c>
      <c r="T5863" s="6">
        <v>0</v>
      </c>
      <c r="U5863" s="6">
        <v>134.22222222222223</v>
      </c>
      <c r="V5863" s="6">
        <v>0</v>
      </c>
      <c r="W5863" s="6">
        <v>0</v>
      </c>
      <c r="X5863" s="6">
        <v>0</v>
      </c>
      <c r="Y5863" s="6">
        <v>355.43614832470553</v>
      </c>
      <c r="Z5863" s="2">
        <v>48</v>
      </c>
      <c r="AA5863" s="6">
        <v>10.44093671776491</v>
      </c>
      <c r="AB5863" s="2" t="s">
        <v>55</v>
      </c>
      <c r="AC5863" s="2" t="s">
        <v>62</v>
      </c>
      <c r="AD5863" s="2" t="s">
        <v>63</v>
      </c>
      <c r="AE5863" s="2" t="s">
        <v>41</v>
      </c>
      <c r="AF5863" s="2">
        <v>1</v>
      </c>
      <c r="AG5863" s="8">
        <v>9.7847320139408112E-2</v>
      </c>
      <c r="AH5863" s="3">
        <v>536.955078125</v>
      </c>
      <c r="AI5863" s="9">
        <v>0.19788329303264621</v>
      </c>
    </row>
    <row r="5864" spans="1:35" ht="15" x14ac:dyDescent="0.25">
      <c r="A5864" s="2">
        <v>5863</v>
      </c>
      <c r="B5864" s="2">
        <v>46</v>
      </c>
      <c r="C5864" s="2" t="s">
        <v>61</v>
      </c>
      <c r="D5864" s="2" t="s">
        <v>57</v>
      </c>
      <c r="E5864" s="2">
        <v>1</v>
      </c>
      <c r="F5864" s="2">
        <v>0</v>
      </c>
      <c r="G5864" s="2">
        <v>3</v>
      </c>
      <c r="H5864" s="2" t="s">
        <v>48</v>
      </c>
      <c r="I5864" s="2" t="s">
        <v>49</v>
      </c>
      <c r="J5864" s="6">
        <v>239.3005</v>
      </c>
      <c r="K5864" s="6">
        <v>277.54177777777778</v>
      </c>
      <c r="L5864" s="2" t="s">
        <v>44</v>
      </c>
      <c r="M5864" s="2" t="s">
        <v>37</v>
      </c>
      <c r="N5864" s="6">
        <v>0</v>
      </c>
      <c r="O5864" s="6">
        <v>527.77777777777783</v>
      </c>
      <c r="P5864" s="6">
        <v>11.925777777777778</v>
      </c>
      <c r="Q5864" s="6">
        <v>0</v>
      </c>
      <c r="R5864" s="6">
        <v>0</v>
      </c>
      <c r="S5864" s="6">
        <v>0</v>
      </c>
      <c r="T5864" s="6">
        <v>44.444444444444443</v>
      </c>
      <c r="U5864" s="6">
        <v>0</v>
      </c>
      <c r="V5864" s="6">
        <v>112.88888888888889</v>
      </c>
      <c r="W5864" s="6">
        <v>261.77777777777777</v>
      </c>
      <c r="X5864" s="6">
        <v>0</v>
      </c>
      <c r="Y5864" s="6">
        <v>150.43530236754992</v>
      </c>
      <c r="Z5864" s="2">
        <v>36</v>
      </c>
      <c r="AA5864" s="6">
        <v>5.4385965537569119</v>
      </c>
      <c r="AB5864" s="2" t="s">
        <v>38</v>
      </c>
      <c r="AC5864" s="2" t="s">
        <v>75</v>
      </c>
      <c r="AD5864" s="2" t="s">
        <v>40</v>
      </c>
      <c r="AE5864" s="2" t="s">
        <v>41</v>
      </c>
      <c r="AF5864" s="2">
        <v>0</v>
      </c>
      <c r="AG5864" s="8">
        <v>0.23959176242351529</v>
      </c>
      <c r="AH5864" s="3">
        <v>390.65847778320313</v>
      </c>
      <c r="AI5864" s="9">
        <v>0.42668524384498602</v>
      </c>
    </row>
    <row r="5865" spans="1:35" x14ac:dyDescent="0.2">
      <c r="A5865" s="2">
        <v>5864</v>
      </c>
      <c r="B5865" s="2">
        <v>37</v>
      </c>
      <c r="C5865" s="2" t="s">
        <v>32</v>
      </c>
      <c r="D5865" s="2" t="s">
        <v>57</v>
      </c>
      <c r="E5865" s="2">
        <v>0</v>
      </c>
      <c r="F5865" s="2">
        <v>0</v>
      </c>
      <c r="G5865" s="2">
        <v>4</v>
      </c>
      <c r="H5865" s="2" t="s">
        <v>48</v>
      </c>
      <c r="I5865" s="2" t="s">
        <v>49</v>
      </c>
      <c r="J5865" s="6">
        <v>467.04849999999999</v>
      </c>
      <c r="K5865" s="6">
        <v>424.89600000000002</v>
      </c>
      <c r="L5865" s="2" t="s">
        <v>44</v>
      </c>
      <c r="M5865" s="2" t="s">
        <v>45</v>
      </c>
      <c r="N5865" s="6">
        <v>0</v>
      </c>
      <c r="O5865" s="6">
        <v>0</v>
      </c>
      <c r="P5865" s="6">
        <v>101.20866666666667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299.74985964499342</v>
      </c>
      <c r="Z5865" s="2">
        <v>48</v>
      </c>
      <c r="AA5865" s="6">
        <v>8.8051520096183591</v>
      </c>
      <c r="AB5865" s="2" t="s">
        <v>38</v>
      </c>
      <c r="AC5865" s="2" t="s">
        <v>50</v>
      </c>
      <c r="AD5865" s="2" t="s">
        <v>40</v>
      </c>
      <c r="AE5865" s="2" t="s">
        <v>41</v>
      </c>
      <c r="AF5865" s="2" t="s">
        <v>59</v>
      </c>
      <c r="AG5865" s="4" t="s">
        <v>59</v>
      </c>
      <c r="AH5865" s="3" t="s">
        <v>59</v>
      </c>
    </row>
    <row r="5866" spans="1:35" ht="15" x14ac:dyDescent="0.25">
      <c r="A5866" s="2">
        <v>5865</v>
      </c>
      <c r="B5866" s="2">
        <v>22</v>
      </c>
      <c r="C5866" s="2" t="s">
        <v>61</v>
      </c>
      <c r="D5866" s="2" t="s">
        <v>57</v>
      </c>
      <c r="E5866" s="2">
        <v>1</v>
      </c>
      <c r="F5866" s="2">
        <v>0</v>
      </c>
      <c r="G5866" s="2">
        <v>4</v>
      </c>
      <c r="H5866" s="2" t="s">
        <v>58</v>
      </c>
      <c r="I5866" s="2" t="s">
        <v>49</v>
      </c>
      <c r="J5866" s="6">
        <v>1533.45225</v>
      </c>
      <c r="K5866" s="6">
        <v>898.96044444444442</v>
      </c>
      <c r="L5866" s="2" t="s">
        <v>36</v>
      </c>
      <c r="M5866" s="2" t="s">
        <v>45</v>
      </c>
      <c r="N5866" s="6">
        <v>0</v>
      </c>
      <c r="O5866" s="6">
        <v>0</v>
      </c>
      <c r="P5866" s="6">
        <v>793.64177777777775</v>
      </c>
      <c r="Q5866" s="6">
        <v>0</v>
      </c>
      <c r="R5866" s="6">
        <v>0</v>
      </c>
      <c r="S5866" s="6">
        <v>0</v>
      </c>
      <c r="T5866" s="6">
        <v>0</v>
      </c>
      <c r="U5866" s="6">
        <v>0</v>
      </c>
      <c r="V5866" s="6">
        <v>24.222222222222221</v>
      </c>
      <c r="W5866" s="6">
        <v>0</v>
      </c>
      <c r="X5866" s="6">
        <v>0</v>
      </c>
      <c r="Y5866" s="6">
        <v>1376.2818507474053</v>
      </c>
      <c r="Z5866" s="2">
        <v>36</v>
      </c>
      <c r="AA5866" s="6">
        <v>49.755885837123856</v>
      </c>
      <c r="AB5866" s="2" t="s">
        <v>55</v>
      </c>
      <c r="AC5866" s="2" t="s">
        <v>62</v>
      </c>
      <c r="AD5866" s="2" t="s">
        <v>77</v>
      </c>
      <c r="AE5866" s="2" t="s">
        <v>41</v>
      </c>
      <c r="AF5866" s="2">
        <v>1</v>
      </c>
      <c r="AG5866" s="8">
        <v>2.5392599403858181E-2</v>
      </c>
      <c r="AH5866" s="3">
        <v>615.8775634765625</v>
      </c>
      <c r="AI5866" s="9">
        <v>3.2135192304849618E-2</v>
      </c>
    </row>
    <row r="5867" spans="1:35" ht="15" x14ac:dyDescent="0.25">
      <c r="A5867" s="2">
        <v>5866</v>
      </c>
      <c r="B5867" s="2">
        <v>57</v>
      </c>
      <c r="C5867" s="2" t="s">
        <v>61</v>
      </c>
      <c r="D5867" s="2" t="s">
        <v>42</v>
      </c>
      <c r="E5867" s="2">
        <v>1</v>
      </c>
      <c r="F5867" s="2">
        <v>4</v>
      </c>
      <c r="G5867" s="2">
        <v>2</v>
      </c>
      <c r="H5867" s="2" t="s">
        <v>34</v>
      </c>
      <c r="I5867" s="2" t="s">
        <v>49</v>
      </c>
      <c r="J5867" s="6">
        <v>478.89350000000002</v>
      </c>
      <c r="K5867" s="6">
        <v>241.95533333333333</v>
      </c>
      <c r="L5867" s="2" t="s">
        <v>36</v>
      </c>
      <c r="M5867" s="2" t="s">
        <v>45</v>
      </c>
      <c r="N5867" s="6">
        <v>0</v>
      </c>
      <c r="O5867" s="6">
        <v>0</v>
      </c>
      <c r="P5867" s="6">
        <v>35.835999999999999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248</v>
      </c>
      <c r="W5867" s="6">
        <v>0</v>
      </c>
      <c r="X5867" s="6">
        <v>0</v>
      </c>
      <c r="Y5867" s="6">
        <v>606.43798648199652</v>
      </c>
      <c r="Z5867" s="2">
        <v>36</v>
      </c>
      <c r="AA5867" s="6">
        <v>21.924185955302129</v>
      </c>
      <c r="AB5867" s="2" t="s">
        <v>55</v>
      </c>
      <c r="AC5867" s="2" t="s">
        <v>62</v>
      </c>
      <c r="AD5867" s="2" t="s">
        <v>40</v>
      </c>
      <c r="AE5867" s="2" t="s">
        <v>67</v>
      </c>
      <c r="AF5867" s="2">
        <v>0</v>
      </c>
      <c r="AG5867" s="8">
        <v>0.161551833152771</v>
      </c>
      <c r="AH5867" s="3">
        <v>481.75650024414063</v>
      </c>
      <c r="AI5867" s="9">
        <v>0.27422803640365601</v>
      </c>
    </row>
    <row r="5868" spans="1:35" ht="15" x14ac:dyDescent="0.25">
      <c r="A5868" s="2">
        <v>5867</v>
      </c>
      <c r="B5868" s="2">
        <v>32</v>
      </c>
      <c r="C5868" s="2" t="s">
        <v>47</v>
      </c>
      <c r="D5868" s="2" t="s">
        <v>33</v>
      </c>
      <c r="E5868" s="2">
        <v>0</v>
      </c>
      <c r="F5868" s="2">
        <v>0</v>
      </c>
      <c r="G5868" s="2">
        <v>3</v>
      </c>
      <c r="H5868" s="2" t="s">
        <v>58</v>
      </c>
      <c r="I5868" s="2" t="s">
        <v>49</v>
      </c>
      <c r="J5868" s="6">
        <v>221.76949999999999</v>
      </c>
      <c r="K5868" s="6">
        <v>280.81066666666669</v>
      </c>
      <c r="L5868" s="2" t="s">
        <v>36</v>
      </c>
      <c r="M5868" s="2" t="s">
        <v>45</v>
      </c>
      <c r="N5868" s="6">
        <v>893.02174203067352</v>
      </c>
      <c r="O5868" s="6">
        <v>1022.2222222222222</v>
      </c>
      <c r="P5868" s="6">
        <v>75.733333333333334</v>
      </c>
      <c r="Q5868" s="6">
        <v>0</v>
      </c>
      <c r="R5868" s="6">
        <v>0</v>
      </c>
      <c r="S5868" s="6">
        <v>0</v>
      </c>
      <c r="T5868" s="6">
        <v>622.22222222222217</v>
      </c>
      <c r="U5868" s="6">
        <v>0</v>
      </c>
      <c r="V5868" s="6">
        <v>33.333333333333336</v>
      </c>
      <c r="W5868" s="6">
        <v>239.11111111111111</v>
      </c>
      <c r="X5868" s="6">
        <v>0</v>
      </c>
      <c r="Y5868" s="6">
        <v>103.53908591707091</v>
      </c>
      <c r="Z5868" s="2">
        <v>36</v>
      </c>
      <c r="AA5868" s="6">
        <v>3.7431859875012239</v>
      </c>
      <c r="AB5868" s="2" t="s">
        <v>38</v>
      </c>
      <c r="AC5868" s="2" t="s">
        <v>83</v>
      </c>
      <c r="AD5868" s="2" t="s">
        <v>40</v>
      </c>
      <c r="AE5868" s="2" t="s">
        <v>41</v>
      </c>
      <c r="AF5868" s="2">
        <v>0</v>
      </c>
      <c r="AG5868" s="8">
        <v>0.26238051056861877</v>
      </c>
      <c r="AH5868" s="3">
        <v>339.20639038085938</v>
      </c>
      <c r="AI5868" s="9">
        <v>0.43676459789276117</v>
      </c>
    </row>
    <row r="5869" spans="1:35" x14ac:dyDescent="0.2">
      <c r="A5869" s="2">
        <v>5868</v>
      </c>
      <c r="B5869" s="2">
        <v>39</v>
      </c>
      <c r="C5869" s="2" t="s">
        <v>32</v>
      </c>
      <c r="D5869" s="2" t="s">
        <v>33</v>
      </c>
      <c r="E5869" s="2">
        <v>0</v>
      </c>
      <c r="F5869" s="2">
        <v>3</v>
      </c>
      <c r="G5869" s="2">
        <v>2</v>
      </c>
      <c r="H5869" s="2" t="s">
        <v>58</v>
      </c>
      <c r="I5869" s="2" t="s">
        <v>35</v>
      </c>
      <c r="J5869" s="6">
        <v>978.21275000000003</v>
      </c>
      <c r="K5869" s="6">
        <v>945.03955555555558</v>
      </c>
      <c r="L5869" s="2" t="s">
        <v>44</v>
      </c>
      <c r="M5869" s="2" t="s">
        <v>37</v>
      </c>
      <c r="N5869" s="6">
        <v>0</v>
      </c>
      <c r="O5869" s="6">
        <v>0</v>
      </c>
      <c r="P5869" s="6">
        <v>495.9951111111111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779.03110638287251</v>
      </c>
      <c r="Z5869" s="2">
        <v>36</v>
      </c>
      <c r="AA5869" s="6">
        <v>28.163840692736514</v>
      </c>
      <c r="AB5869" s="2" t="s">
        <v>55</v>
      </c>
      <c r="AC5869" s="2" t="s">
        <v>60</v>
      </c>
      <c r="AD5869" s="2" t="s">
        <v>76</v>
      </c>
      <c r="AE5869" s="2" t="s">
        <v>70</v>
      </c>
      <c r="AF5869" s="2" t="s">
        <v>59</v>
      </c>
      <c r="AG5869" s="4" t="s">
        <v>59</v>
      </c>
      <c r="AH5869" s="3" t="s">
        <v>59</v>
      </c>
    </row>
    <row r="5870" spans="1:35" ht="15" x14ac:dyDescent="0.25">
      <c r="A5870" s="2">
        <v>5869</v>
      </c>
      <c r="B5870" s="2">
        <v>49</v>
      </c>
      <c r="C5870" s="2" t="s">
        <v>61</v>
      </c>
      <c r="D5870" s="2" t="s">
        <v>33</v>
      </c>
      <c r="E5870" s="2">
        <v>0</v>
      </c>
      <c r="F5870" s="2">
        <v>0</v>
      </c>
      <c r="G5870" s="2">
        <v>5</v>
      </c>
      <c r="H5870" s="2" t="s">
        <v>43</v>
      </c>
      <c r="I5870" s="2" t="s">
        <v>35</v>
      </c>
      <c r="J5870" s="6">
        <v>2372.2292499999999</v>
      </c>
      <c r="K5870" s="6">
        <v>2906.154</v>
      </c>
      <c r="L5870" s="2" t="s">
        <v>73</v>
      </c>
      <c r="M5870" s="2" t="s">
        <v>37</v>
      </c>
      <c r="N5870" s="6">
        <v>0</v>
      </c>
      <c r="O5870" s="6">
        <v>0</v>
      </c>
      <c r="P5870" s="6">
        <v>281.66488888888887</v>
      </c>
      <c r="Q5870" s="6">
        <v>88.888888888888886</v>
      </c>
      <c r="R5870" s="6">
        <v>0</v>
      </c>
      <c r="S5870" s="6">
        <v>0</v>
      </c>
      <c r="T5870" s="6">
        <v>0</v>
      </c>
      <c r="U5870" s="6">
        <v>0</v>
      </c>
      <c r="V5870" s="6">
        <v>13.111111111111111</v>
      </c>
      <c r="W5870" s="6">
        <v>0</v>
      </c>
      <c r="X5870" s="6">
        <v>0</v>
      </c>
      <c r="Y5870" s="6">
        <v>1244.7408493878695</v>
      </c>
      <c r="Z5870" s="2">
        <v>6</v>
      </c>
      <c r="AA5870" s="6">
        <v>218.48340474593411</v>
      </c>
      <c r="AB5870" s="2" t="s">
        <v>38</v>
      </c>
      <c r="AC5870" s="2" t="s">
        <v>39</v>
      </c>
      <c r="AD5870" s="2" t="s">
        <v>46</v>
      </c>
      <c r="AE5870" s="2" t="s">
        <v>41</v>
      </c>
      <c r="AF5870" s="2">
        <v>1</v>
      </c>
      <c r="AG5870" s="8">
        <v>3.9452849887311459E-3</v>
      </c>
      <c r="AH5870" s="3">
        <v>791.91632080078125</v>
      </c>
      <c r="AI5870" s="9">
        <v>4.8731346614658833E-3</v>
      </c>
    </row>
    <row r="5871" spans="1:35" x14ac:dyDescent="0.2">
      <c r="A5871" s="2">
        <v>5870</v>
      </c>
      <c r="B5871" s="2">
        <v>26</v>
      </c>
      <c r="C5871" s="2" t="s">
        <v>47</v>
      </c>
      <c r="D5871" s="2" t="s">
        <v>57</v>
      </c>
      <c r="E5871" s="2">
        <v>1</v>
      </c>
      <c r="F5871" s="2">
        <v>1</v>
      </c>
      <c r="G5871" s="2">
        <v>1</v>
      </c>
      <c r="H5871" s="2" t="s">
        <v>34</v>
      </c>
      <c r="I5871" s="2" t="s">
        <v>49</v>
      </c>
      <c r="J5871" s="6">
        <v>241.47975</v>
      </c>
      <c r="K5871" s="6">
        <v>250.01288888888888</v>
      </c>
      <c r="L5871" s="2" t="s">
        <v>44</v>
      </c>
      <c r="M5871" s="2" t="s">
        <v>37</v>
      </c>
      <c r="N5871" s="6">
        <v>0</v>
      </c>
      <c r="O5871" s="6">
        <v>0</v>
      </c>
      <c r="P5871" s="6">
        <v>24.124666666666666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50.444444444444443</v>
      </c>
      <c r="W5871" s="6">
        <v>0</v>
      </c>
      <c r="X5871" s="6">
        <v>0</v>
      </c>
      <c r="Y5871" s="6">
        <v>180.38798022362829</v>
      </c>
      <c r="Z5871" s="2">
        <v>48</v>
      </c>
      <c r="AA5871" s="6">
        <v>5.2988968483862529</v>
      </c>
      <c r="AB5871" s="2" t="s">
        <v>38</v>
      </c>
      <c r="AC5871" s="2" t="s">
        <v>39</v>
      </c>
      <c r="AD5871" s="2" t="s">
        <v>40</v>
      </c>
      <c r="AE5871" s="2" t="s">
        <v>41</v>
      </c>
      <c r="AF5871" s="2" t="s">
        <v>59</v>
      </c>
      <c r="AG5871" s="4" t="s">
        <v>59</v>
      </c>
      <c r="AH5871" s="3" t="s">
        <v>59</v>
      </c>
    </row>
    <row r="5872" spans="1:35" ht="15" x14ac:dyDescent="0.25">
      <c r="A5872" s="2">
        <v>5871</v>
      </c>
      <c r="B5872" s="2">
        <v>21</v>
      </c>
      <c r="C5872" s="2" t="s">
        <v>32</v>
      </c>
      <c r="D5872" s="2" t="s">
        <v>74</v>
      </c>
      <c r="E5872" s="2">
        <v>0</v>
      </c>
      <c r="F5872" s="2">
        <v>1</v>
      </c>
      <c r="G5872" s="2">
        <v>2</v>
      </c>
      <c r="H5872" s="2" t="s">
        <v>48</v>
      </c>
      <c r="I5872" s="2" t="s">
        <v>49</v>
      </c>
      <c r="J5872" s="6">
        <v>674.52975000000004</v>
      </c>
      <c r="K5872" s="6">
        <v>661.29200000000003</v>
      </c>
      <c r="L5872" s="2" t="s">
        <v>44</v>
      </c>
      <c r="M5872" s="2" t="s">
        <v>37</v>
      </c>
      <c r="N5872" s="6">
        <v>0</v>
      </c>
      <c r="O5872" s="6">
        <v>0</v>
      </c>
      <c r="P5872" s="6">
        <v>60.507777777777775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76</v>
      </c>
      <c r="W5872" s="6">
        <v>0</v>
      </c>
      <c r="X5872" s="6">
        <v>0</v>
      </c>
      <c r="Y5872" s="6">
        <v>376.84226676130316</v>
      </c>
      <c r="Z5872" s="2">
        <v>36</v>
      </c>
      <c r="AA5872" s="6">
        <v>13.623750682606119</v>
      </c>
      <c r="AB5872" s="2" t="s">
        <v>38</v>
      </c>
      <c r="AC5872" s="2" t="s">
        <v>39</v>
      </c>
      <c r="AD5872" s="2" t="s">
        <v>40</v>
      </c>
      <c r="AE5872" s="2" t="s">
        <v>41</v>
      </c>
      <c r="AF5872" s="2">
        <v>1</v>
      </c>
      <c r="AG5872" s="8">
        <v>0.15858052670955661</v>
      </c>
      <c r="AH5872" s="3">
        <v>358.36810302734381</v>
      </c>
      <c r="AI5872" s="9">
        <v>0.21926616132259369</v>
      </c>
    </row>
    <row r="5873" spans="1:35" ht="15" x14ac:dyDescent="0.25">
      <c r="A5873" s="2">
        <v>5872</v>
      </c>
      <c r="B5873" s="2">
        <v>66</v>
      </c>
      <c r="C5873" s="2" t="s">
        <v>47</v>
      </c>
      <c r="D5873" s="2" t="s">
        <v>74</v>
      </c>
      <c r="E5873" s="2">
        <v>2</v>
      </c>
      <c r="F5873" s="2">
        <v>0</v>
      </c>
      <c r="G5873" s="2">
        <v>4</v>
      </c>
      <c r="H5873" s="2" t="s">
        <v>35</v>
      </c>
      <c r="I5873" s="2" t="s">
        <v>35</v>
      </c>
      <c r="J5873" s="6">
        <v>64.566249999999997</v>
      </c>
      <c r="K5873" s="6">
        <v>50.985333333333337</v>
      </c>
      <c r="L5873" s="2" t="s">
        <v>36</v>
      </c>
      <c r="M5873" s="2" t="s">
        <v>37</v>
      </c>
      <c r="N5873" s="6">
        <v>0</v>
      </c>
      <c r="O5873" s="6">
        <v>0</v>
      </c>
      <c r="P5873" s="6">
        <v>3.3135555555555554</v>
      </c>
      <c r="Q5873" s="6">
        <v>0</v>
      </c>
      <c r="R5873" s="6">
        <v>0</v>
      </c>
      <c r="S5873" s="6">
        <v>0</v>
      </c>
      <c r="T5873" s="6">
        <v>0</v>
      </c>
      <c r="U5873" s="6">
        <v>276.22222222222223</v>
      </c>
      <c r="V5873" s="6">
        <v>187.11111111111111</v>
      </c>
      <c r="W5873" s="6">
        <v>0</v>
      </c>
      <c r="X5873" s="6">
        <v>0</v>
      </c>
      <c r="Y5873" s="6">
        <v>68.659831591801151</v>
      </c>
      <c r="Z5873" s="2">
        <v>12</v>
      </c>
      <c r="AA5873" s="6">
        <v>6.2947328732792025</v>
      </c>
      <c r="AB5873" s="2" t="s">
        <v>38</v>
      </c>
      <c r="AC5873" s="2" t="s">
        <v>39</v>
      </c>
      <c r="AD5873" s="2" t="s">
        <v>46</v>
      </c>
      <c r="AE5873" s="2" t="s">
        <v>41</v>
      </c>
      <c r="AF5873" s="2">
        <v>0</v>
      </c>
      <c r="AG5873" s="8">
        <v>0.29411670565605158</v>
      </c>
      <c r="AH5873" s="3">
        <v>384.2650146484375</v>
      </c>
      <c r="AI5873" s="9">
        <v>0.54409772157669067</v>
      </c>
    </row>
    <row r="5874" spans="1:35" ht="15" x14ac:dyDescent="0.25">
      <c r="A5874" s="2">
        <v>5873</v>
      </c>
      <c r="B5874" s="2">
        <v>49</v>
      </c>
      <c r="C5874" s="2" t="s">
        <v>61</v>
      </c>
      <c r="D5874" s="2" t="s">
        <v>33</v>
      </c>
      <c r="E5874" s="2">
        <v>0</v>
      </c>
      <c r="F5874" s="2">
        <v>0</v>
      </c>
      <c r="G5874" s="2">
        <v>4</v>
      </c>
      <c r="H5874" s="2" t="s">
        <v>34</v>
      </c>
      <c r="I5874" s="2" t="s">
        <v>66</v>
      </c>
      <c r="J5874" s="6">
        <v>1728.779</v>
      </c>
      <c r="K5874" s="6">
        <v>2037.8704444444445</v>
      </c>
      <c r="L5874" s="2" t="s">
        <v>44</v>
      </c>
      <c r="M5874" s="2" t="s">
        <v>45</v>
      </c>
      <c r="N5874" s="6">
        <v>77.217574719881299</v>
      </c>
      <c r="O5874" s="6">
        <v>619.55555555555554</v>
      </c>
      <c r="P5874" s="6">
        <v>38.155999999999999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  <c r="V5874" s="6">
        <v>10.444444444444445</v>
      </c>
      <c r="W5874" s="6">
        <v>0</v>
      </c>
      <c r="X5874" s="6">
        <v>0</v>
      </c>
      <c r="Y5874" s="6">
        <v>553.74319547634104</v>
      </c>
      <c r="Z5874" s="2">
        <v>24</v>
      </c>
      <c r="AA5874" s="6">
        <v>27.645131755882449</v>
      </c>
      <c r="AB5874" s="2" t="s">
        <v>55</v>
      </c>
      <c r="AC5874" s="2" t="s">
        <v>72</v>
      </c>
      <c r="AD5874" s="2" t="s">
        <v>40</v>
      </c>
      <c r="AE5874" s="2" t="s">
        <v>67</v>
      </c>
      <c r="AF5874" s="2">
        <v>1</v>
      </c>
      <c r="AG5874" s="8">
        <v>2.6760263368487362E-2</v>
      </c>
      <c r="AH5874" s="3">
        <v>604.6929931640625</v>
      </c>
      <c r="AI5874" s="9">
        <v>4.1497763246297843E-2</v>
      </c>
    </row>
    <row r="5875" spans="1:35" ht="15" x14ac:dyDescent="0.25">
      <c r="A5875" s="2">
        <v>5874</v>
      </c>
      <c r="B5875" s="2">
        <v>64</v>
      </c>
      <c r="C5875" s="2" t="s">
        <v>32</v>
      </c>
      <c r="D5875" s="2" t="s">
        <v>42</v>
      </c>
      <c r="E5875" s="2">
        <v>1</v>
      </c>
      <c r="F5875" s="2">
        <v>2</v>
      </c>
      <c r="G5875" s="2">
        <v>4</v>
      </c>
      <c r="H5875" s="2" t="s">
        <v>34</v>
      </c>
      <c r="I5875" s="2" t="s">
        <v>49</v>
      </c>
      <c r="J5875" s="6">
        <v>285.8485</v>
      </c>
      <c r="K5875" s="6">
        <v>281.642</v>
      </c>
      <c r="L5875" s="2" t="s">
        <v>44</v>
      </c>
      <c r="M5875" s="2" t="s">
        <v>45</v>
      </c>
      <c r="N5875" s="6">
        <v>538.31839400579099</v>
      </c>
      <c r="O5875" s="6">
        <v>444.44444444444446</v>
      </c>
      <c r="P5875" s="6">
        <v>132.0228888888889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42.444444444444443</v>
      </c>
      <c r="W5875" s="6">
        <v>0</v>
      </c>
      <c r="X5875" s="6">
        <v>0</v>
      </c>
      <c r="Y5875" s="6">
        <v>179.41547431961715</v>
      </c>
      <c r="Z5875" s="2">
        <v>24</v>
      </c>
      <c r="AA5875" s="6">
        <v>8.9571564348403392</v>
      </c>
      <c r="AB5875" s="2" t="s">
        <v>55</v>
      </c>
      <c r="AC5875" s="2" t="s">
        <v>39</v>
      </c>
      <c r="AD5875" s="2" t="s">
        <v>46</v>
      </c>
      <c r="AE5875" s="2" t="s">
        <v>41</v>
      </c>
      <c r="AF5875" s="2">
        <v>0</v>
      </c>
      <c r="AG5875" s="8">
        <v>0.21809279918670649</v>
      </c>
      <c r="AH5875" s="3">
        <v>458.53262329101563</v>
      </c>
      <c r="AI5875" s="9">
        <v>0.44373387098312378</v>
      </c>
    </row>
    <row r="5876" spans="1:35" ht="15" x14ac:dyDescent="0.25">
      <c r="A5876" s="2">
        <v>5875</v>
      </c>
      <c r="B5876" s="2">
        <v>31</v>
      </c>
      <c r="C5876" s="2" t="s">
        <v>32</v>
      </c>
      <c r="D5876" s="2" t="s">
        <v>74</v>
      </c>
      <c r="E5876" s="2">
        <v>3</v>
      </c>
      <c r="F5876" s="2">
        <v>1</v>
      </c>
      <c r="G5876" s="2">
        <v>2</v>
      </c>
      <c r="H5876" s="2" t="s">
        <v>43</v>
      </c>
      <c r="I5876" s="2" t="s">
        <v>35</v>
      </c>
      <c r="J5876" s="6">
        <v>843.24575000000004</v>
      </c>
      <c r="K5876" s="6">
        <v>711.00066666666669</v>
      </c>
      <c r="L5876" s="2" t="s">
        <v>36</v>
      </c>
      <c r="M5876" s="2" t="s">
        <v>45</v>
      </c>
      <c r="N5876" s="6">
        <v>0</v>
      </c>
      <c r="O5876" s="6">
        <v>800</v>
      </c>
      <c r="P5876" s="6">
        <v>530.98333333333335</v>
      </c>
      <c r="Q5876" s="6">
        <v>0</v>
      </c>
      <c r="R5876" s="6">
        <v>0</v>
      </c>
      <c r="S5876" s="6">
        <v>0</v>
      </c>
      <c r="T5876" s="6">
        <v>355.55555555555554</v>
      </c>
      <c r="U5876" s="6">
        <v>0</v>
      </c>
      <c r="V5876" s="6">
        <v>5.7777777777777777</v>
      </c>
      <c r="W5876" s="6">
        <v>435.55555555555554</v>
      </c>
      <c r="X5876" s="6">
        <v>44.444444444444443</v>
      </c>
      <c r="Y5876" s="6">
        <v>638.13500813447388</v>
      </c>
      <c r="Z5876" s="2">
        <v>24</v>
      </c>
      <c r="AA5876" s="6">
        <v>31.858317216418747</v>
      </c>
      <c r="AB5876" s="2" t="s">
        <v>55</v>
      </c>
      <c r="AC5876" s="2" t="s">
        <v>39</v>
      </c>
      <c r="AD5876" s="2" t="s">
        <v>40</v>
      </c>
      <c r="AE5876" s="2" t="s">
        <v>64</v>
      </c>
      <c r="AF5876" s="2">
        <v>0</v>
      </c>
      <c r="AG5876" s="8">
        <v>0.1160487309098244</v>
      </c>
      <c r="AH5876" s="3">
        <v>413.82022094726563</v>
      </c>
      <c r="AI5876" s="9">
        <v>0.1499132513999939</v>
      </c>
    </row>
    <row r="5877" spans="1:35" ht="15" x14ac:dyDescent="0.25">
      <c r="A5877" s="2">
        <v>5876</v>
      </c>
      <c r="B5877" s="2">
        <v>45</v>
      </c>
      <c r="C5877" s="2" t="s">
        <v>32</v>
      </c>
      <c r="D5877" s="2" t="s">
        <v>33</v>
      </c>
      <c r="E5877" s="2">
        <v>3</v>
      </c>
      <c r="F5877" s="2">
        <v>0</v>
      </c>
      <c r="G5877" s="2">
        <v>3</v>
      </c>
      <c r="H5877" s="2" t="s">
        <v>43</v>
      </c>
      <c r="I5877" s="2" t="s">
        <v>49</v>
      </c>
      <c r="J5877" s="6">
        <v>222.06700000000001</v>
      </c>
      <c r="K5877" s="6">
        <v>191.22777777777779</v>
      </c>
      <c r="L5877" s="2" t="s">
        <v>44</v>
      </c>
      <c r="M5877" s="2" t="s">
        <v>37</v>
      </c>
      <c r="N5877" s="6">
        <v>0</v>
      </c>
      <c r="O5877" s="6">
        <v>0</v>
      </c>
      <c r="P5877" s="6">
        <v>83.307111111111112</v>
      </c>
      <c r="Q5877" s="6">
        <v>0</v>
      </c>
      <c r="R5877" s="6">
        <v>0</v>
      </c>
      <c r="S5877" s="6">
        <v>0</v>
      </c>
      <c r="T5877" s="6">
        <v>222.22222222222223</v>
      </c>
      <c r="U5877" s="6">
        <v>0</v>
      </c>
      <c r="V5877" s="6">
        <v>42.888888888888886</v>
      </c>
      <c r="W5877" s="6">
        <v>0</v>
      </c>
      <c r="X5877" s="6">
        <v>44.444444444444443</v>
      </c>
      <c r="Y5877" s="6">
        <v>156.49768140763172</v>
      </c>
      <c r="Z5877" s="2">
        <v>36</v>
      </c>
      <c r="AA5877" s="6">
        <v>5.6577660787026005</v>
      </c>
      <c r="AB5877" s="2" t="s">
        <v>38</v>
      </c>
      <c r="AC5877" s="2" t="s">
        <v>39</v>
      </c>
      <c r="AD5877" s="2" t="s">
        <v>46</v>
      </c>
      <c r="AE5877" s="2" t="s">
        <v>41</v>
      </c>
      <c r="AF5877" s="2">
        <v>0</v>
      </c>
      <c r="AG5877" s="8">
        <v>0.25612244009971619</v>
      </c>
      <c r="AH5877" s="3">
        <v>397.41973876953119</v>
      </c>
      <c r="AI5877" s="9">
        <v>0.45050466060638428</v>
      </c>
    </row>
    <row r="5878" spans="1:35" ht="15" x14ac:dyDescent="0.25">
      <c r="A5878" s="2">
        <v>5877</v>
      </c>
      <c r="B5878" s="2">
        <v>56</v>
      </c>
      <c r="C5878" s="2" t="s">
        <v>32</v>
      </c>
      <c r="D5878" s="2" t="s">
        <v>33</v>
      </c>
      <c r="E5878" s="2">
        <v>0</v>
      </c>
      <c r="F5878" s="2">
        <v>2</v>
      </c>
      <c r="G5878" s="2">
        <v>3</v>
      </c>
      <c r="H5878" s="2" t="s">
        <v>43</v>
      </c>
      <c r="I5878" s="2" t="s">
        <v>66</v>
      </c>
      <c r="J5878" s="6">
        <v>627.91549999999995</v>
      </c>
      <c r="K5878" s="6">
        <v>394.43911111111112</v>
      </c>
      <c r="L5878" s="2" t="s">
        <v>44</v>
      </c>
      <c r="M5878" s="2" t="s">
        <v>51</v>
      </c>
      <c r="N5878" s="6">
        <v>0</v>
      </c>
      <c r="O5878" s="6">
        <v>0</v>
      </c>
      <c r="P5878" s="6">
        <v>59.354222222222219</v>
      </c>
      <c r="Q5878" s="6">
        <v>0</v>
      </c>
      <c r="R5878" s="6">
        <v>0</v>
      </c>
      <c r="S5878" s="6">
        <v>0</v>
      </c>
      <c r="T5878" s="6">
        <v>766.66666666666663</v>
      </c>
      <c r="U5878" s="6">
        <v>0</v>
      </c>
      <c r="V5878" s="6">
        <v>52.888888888888886</v>
      </c>
      <c r="W5878" s="6">
        <v>0</v>
      </c>
      <c r="X5878" s="6">
        <v>0</v>
      </c>
      <c r="Y5878" s="6">
        <v>901.85960353347946</v>
      </c>
      <c r="Z5878" s="2">
        <v>48</v>
      </c>
      <c r="AA5878" s="6">
        <v>26.492125500413284</v>
      </c>
      <c r="AB5878" s="2" t="s">
        <v>68</v>
      </c>
      <c r="AC5878" s="2" t="s">
        <v>80</v>
      </c>
      <c r="AD5878" s="2" t="s">
        <v>46</v>
      </c>
      <c r="AE5878" s="2" t="s">
        <v>41</v>
      </c>
      <c r="AF5878" s="2">
        <v>1</v>
      </c>
      <c r="AG5878" s="8">
        <v>8.9413367211818695E-2</v>
      </c>
      <c r="AH5878" s="3">
        <v>575.9283447265625</v>
      </c>
      <c r="AI5878" s="9">
        <v>0.1690016686916351</v>
      </c>
    </row>
    <row r="5879" spans="1:35" ht="15" x14ac:dyDescent="0.25">
      <c r="A5879" s="2">
        <v>5878</v>
      </c>
      <c r="B5879" s="2">
        <v>31</v>
      </c>
      <c r="C5879" s="2" t="s">
        <v>47</v>
      </c>
      <c r="D5879" s="2" t="s">
        <v>33</v>
      </c>
      <c r="E5879" s="2">
        <v>2</v>
      </c>
      <c r="F5879" s="2">
        <v>1</v>
      </c>
      <c r="G5879" s="2">
        <v>3</v>
      </c>
      <c r="H5879" s="2" t="s">
        <v>34</v>
      </c>
      <c r="I5879" s="2" t="s">
        <v>49</v>
      </c>
      <c r="J5879" s="6">
        <v>785.78724999999997</v>
      </c>
      <c r="K5879" s="6">
        <v>912.85955555555552</v>
      </c>
      <c r="L5879" s="2" t="s">
        <v>44</v>
      </c>
      <c r="M5879" s="2" t="s">
        <v>45</v>
      </c>
      <c r="N5879" s="6">
        <v>0</v>
      </c>
      <c r="O5879" s="6">
        <v>0</v>
      </c>
      <c r="P5879" s="6">
        <v>206.27422222222222</v>
      </c>
      <c r="Q5879" s="6">
        <v>0</v>
      </c>
      <c r="R5879" s="6">
        <v>0</v>
      </c>
      <c r="S5879" s="6">
        <v>0</v>
      </c>
      <c r="T5879" s="6">
        <v>0</v>
      </c>
      <c r="U5879" s="6">
        <v>0</v>
      </c>
      <c r="V5879" s="6">
        <v>0</v>
      </c>
      <c r="W5879" s="6">
        <v>0</v>
      </c>
      <c r="X5879" s="6">
        <v>0</v>
      </c>
      <c r="Y5879" s="6">
        <v>357.70313419778768</v>
      </c>
      <c r="Z5879" s="2">
        <v>24</v>
      </c>
      <c r="AA5879" s="6">
        <v>17.858007746503215</v>
      </c>
      <c r="AB5879" s="2" t="s">
        <v>55</v>
      </c>
      <c r="AC5879" s="2" t="s">
        <v>39</v>
      </c>
      <c r="AD5879" s="2" t="s">
        <v>46</v>
      </c>
      <c r="AE5879" s="2" t="s">
        <v>41</v>
      </c>
      <c r="AF5879" s="2">
        <v>0</v>
      </c>
      <c r="AG5879" s="8">
        <v>0.13336208462715149</v>
      </c>
      <c r="AH5879" s="3">
        <v>409.5706787109375</v>
      </c>
      <c r="AI5879" s="9">
        <v>0.2023248374462128</v>
      </c>
    </row>
    <row r="5880" spans="1:35" ht="15" x14ac:dyDescent="0.25">
      <c r="A5880" s="2">
        <v>5879</v>
      </c>
      <c r="B5880" s="2">
        <v>31</v>
      </c>
      <c r="C5880" s="2" t="s">
        <v>61</v>
      </c>
      <c r="D5880" s="2" t="s">
        <v>33</v>
      </c>
      <c r="E5880" s="2">
        <v>0</v>
      </c>
      <c r="F5880" s="2">
        <v>0</v>
      </c>
      <c r="G5880" s="2">
        <v>2</v>
      </c>
      <c r="H5880" s="2" t="s">
        <v>58</v>
      </c>
      <c r="I5880" s="2" t="s">
        <v>66</v>
      </c>
      <c r="J5880" s="6">
        <v>581.48350000000005</v>
      </c>
      <c r="K5880" s="6">
        <v>411.61266666666666</v>
      </c>
      <c r="L5880" s="2" t="s">
        <v>36</v>
      </c>
      <c r="M5880" s="2" t="s">
        <v>45</v>
      </c>
      <c r="N5880" s="6">
        <v>0</v>
      </c>
      <c r="O5880" s="6">
        <v>0</v>
      </c>
      <c r="P5880" s="6">
        <v>128.43644444444445</v>
      </c>
      <c r="Q5880" s="6">
        <v>0</v>
      </c>
      <c r="R5880" s="6">
        <v>0</v>
      </c>
      <c r="S5880" s="6">
        <v>0</v>
      </c>
      <c r="T5880" s="6">
        <v>0</v>
      </c>
      <c r="U5880" s="6">
        <v>0</v>
      </c>
      <c r="V5880" s="6">
        <v>774.66666666666663</v>
      </c>
      <c r="W5880" s="6">
        <v>0</v>
      </c>
      <c r="X5880" s="6">
        <v>0</v>
      </c>
      <c r="Y5880" s="6">
        <v>440.99749593360383</v>
      </c>
      <c r="Z5880" s="2">
        <v>24</v>
      </c>
      <c r="AA5880" s="6">
        <v>22.016403955287242</v>
      </c>
      <c r="AB5880" s="2" t="s">
        <v>38</v>
      </c>
      <c r="AC5880" s="2" t="s">
        <v>50</v>
      </c>
      <c r="AD5880" s="2" t="s">
        <v>40</v>
      </c>
      <c r="AE5880" s="2" t="s">
        <v>41</v>
      </c>
      <c r="AF5880" s="2">
        <v>1</v>
      </c>
      <c r="AG5880" s="8">
        <v>0.16893650591373441</v>
      </c>
      <c r="AH5880" s="3">
        <v>338.24856567382813</v>
      </c>
      <c r="AI5880" s="9">
        <v>0.23274852335453031</v>
      </c>
    </row>
    <row r="5881" spans="1:35" x14ac:dyDescent="0.2">
      <c r="A5881" s="2">
        <v>5880</v>
      </c>
      <c r="B5881" s="2">
        <v>50</v>
      </c>
      <c r="C5881" s="2" t="s">
        <v>61</v>
      </c>
      <c r="D5881" s="2" t="s">
        <v>57</v>
      </c>
      <c r="E5881" s="2">
        <v>0</v>
      </c>
      <c r="F5881" s="2">
        <v>1</v>
      </c>
      <c r="G5881" s="2">
        <v>3</v>
      </c>
      <c r="H5881" s="2" t="s">
        <v>58</v>
      </c>
      <c r="I5881" s="2" t="s">
        <v>35</v>
      </c>
      <c r="J5881" s="6">
        <v>568.65650000000005</v>
      </c>
      <c r="K5881" s="6">
        <v>677.32177777777781</v>
      </c>
      <c r="L5881" s="2" t="s">
        <v>36</v>
      </c>
      <c r="M5881" s="2" t="s">
        <v>37</v>
      </c>
      <c r="N5881" s="6">
        <v>0</v>
      </c>
      <c r="O5881" s="6">
        <v>222.22222222222223</v>
      </c>
      <c r="P5881" s="6">
        <v>364.07444444444445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220</v>
      </c>
      <c r="W5881" s="6">
        <v>0</v>
      </c>
      <c r="X5881" s="6">
        <v>0</v>
      </c>
      <c r="Y5881" s="6">
        <v>174.82058647501216</v>
      </c>
      <c r="Z5881" s="2">
        <v>36</v>
      </c>
      <c r="AA5881" s="6">
        <v>6.3201829900655921</v>
      </c>
      <c r="AB5881" s="2" t="s">
        <v>38</v>
      </c>
      <c r="AC5881" s="2" t="s">
        <v>60</v>
      </c>
      <c r="AD5881" s="2" t="s">
        <v>40</v>
      </c>
      <c r="AE5881" s="2" t="s">
        <v>41</v>
      </c>
      <c r="AF5881" s="2" t="s">
        <v>59</v>
      </c>
      <c r="AG5881" s="4" t="s">
        <v>59</v>
      </c>
      <c r="AH5881" s="3" t="s">
        <v>59</v>
      </c>
    </row>
    <row r="5882" spans="1:35" ht="15" x14ac:dyDescent="0.25">
      <c r="A5882" s="2">
        <v>5881</v>
      </c>
      <c r="B5882" s="2">
        <v>24</v>
      </c>
      <c r="C5882" s="2" t="s">
        <v>61</v>
      </c>
      <c r="D5882" s="2" t="s">
        <v>57</v>
      </c>
      <c r="E5882" s="2">
        <v>0</v>
      </c>
      <c r="F5882" s="2">
        <v>0</v>
      </c>
      <c r="G5882" s="2">
        <v>3</v>
      </c>
      <c r="H5882" s="2" t="s">
        <v>52</v>
      </c>
      <c r="I5882" s="2" t="s">
        <v>66</v>
      </c>
      <c r="J5882" s="6">
        <v>977.27475000000004</v>
      </c>
      <c r="K5882" s="6">
        <v>1085.4531111111112</v>
      </c>
      <c r="L5882" s="2" t="s">
        <v>44</v>
      </c>
      <c r="M5882" s="2" t="s">
        <v>51</v>
      </c>
      <c r="N5882" s="6">
        <v>0</v>
      </c>
      <c r="O5882" s="6">
        <v>0</v>
      </c>
      <c r="P5882" s="6">
        <v>344.73466666666667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413.0497550218891</v>
      </c>
      <c r="Z5882" s="2">
        <v>24</v>
      </c>
      <c r="AA5882" s="6">
        <v>20.621138088193387</v>
      </c>
      <c r="AB5882" s="2" t="s">
        <v>38</v>
      </c>
      <c r="AC5882" s="2" t="s">
        <v>39</v>
      </c>
      <c r="AD5882" s="2" t="s">
        <v>77</v>
      </c>
      <c r="AE5882" s="2" t="s">
        <v>41</v>
      </c>
      <c r="AF5882" s="2">
        <v>1</v>
      </c>
      <c r="AG5882" s="8">
        <v>9.9768295884132385E-2</v>
      </c>
      <c r="AH5882" s="3">
        <v>398.60177612304688</v>
      </c>
      <c r="AI5882" s="9">
        <v>0.1394633203744888</v>
      </c>
    </row>
    <row r="5883" spans="1:35" ht="15" x14ac:dyDescent="0.25">
      <c r="A5883" s="2">
        <v>5882</v>
      </c>
      <c r="B5883" s="2">
        <v>50</v>
      </c>
      <c r="C5883" s="2" t="s">
        <v>47</v>
      </c>
      <c r="D5883" s="2" t="s">
        <v>33</v>
      </c>
      <c r="E5883" s="2">
        <v>0</v>
      </c>
      <c r="F5883" s="2">
        <v>1</v>
      </c>
      <c r="G5883" s="2">
        <v>3</v>
      </c>
      <c r="H5883" s="2" t="s">
        <v>58</v>
      </c>
      <c r="I5883" s="2" t="s">
        <v>49</v>
      </c>
      <c r="J5883" s="6">
        <v>518.21524999999997</v>
      </c>
      <c r="K5883" s="6">
        <v>407.20844444444447</v>
      </c>
      <c r="L5883" s="2" t="s">
        <v>44</v>
      </c>
      <c r="M5883" s="2" t="s">
        <v>37</v>
      </c>
      <c r="N5883" s="6">
        <v>13153.51016724474</v>
      </c>
      <c r="O5883" s="6">
        <v>5711.1111111111113</v>
      </c>
      <c r="P5883" s="6">
        <v>164.93555555555557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120.66666666666667</v>
      </c>
      <c r="W5883" s="6">
        <v>0</v>
      </c>
      <c r="X5883" s="6">
        <v>0</v>
      </c>
      <c r="Y5883" s="6">
        <v>323.21832629902957</v>
      </c>
      <c r="Z5883" s="2">
        <v>36</v>
      </c>
      <c r="AA5883" s="6">
        <v>11.685116776819548</v>
      </c>
      <c r="AB5883" s="2" t="s">
        <v>38</v>
      </c>
      <c r="AC5883" s="2" t="s">
        <v>50</v>
      </c>
      <c r="AD5883" s="2" t="s">
        <v>40</v>
      </c>
      <c r="AE5883" s="2" t="s">
        <v>41</v>
      </c>
      <c r="AF5883" s="2">
        <v>0</v>
      </c>
      <c r="AG5883" s="8">
        <v>0.16301277279853821</v>
      </c>
      <c r="AH5883" s="3">
        <v>448.43463134765619</v>
      </c>
      <c r="AI5883" s="9">
        <v>0.30166545510292048</v>
      </c>
    </row>
    <row r="5884" spans="1:35" ht="15" x14ac:dyDescent="0.25">
      <c r="A5884" s="2">
        <v>5883</v>
      </c>
      <c r="B5884" s="2">
        <v>29</v>
      </c>
      <c r="C5884" s="2" t="s">
        <v>61</v>
      </c>
      <c r="D5884" s="2" t="s">
        <v>57</v>
      </c>
      <c r="E5884" s="2">
        <v>0</v>
      </c>
      <c r="F5884" s="2">
        <v>3</v>
      </c>
      <c r="G5884" s="2">
        <v>4</v>
      </c>
      <c r="H5884" s="2" t="s">
        <v>52</v>
      </c>
      <c r="I5884" s="2" t="s">
        <v>49</v>
      </c>
      <c r="J5884" s="6">
        <v>1860.5262499999999</v>
      </c>
      <c r="K5884" s="6">
        <v>1645.8571111111112</v>
      </c>
      <c r="L5884" s="2" t="s">
        <v>44</v>
      </c>
      <c r="M5884" s="2" t="s">
        <v>45</v>
      </c>
      <c r="N5884" s="6">
        <v>0</v>
      </c>
      <c r="O5884" s="6">
        <v>0</v>
      </c>
      <c r="P5884" s="6">
        <v>932.9524444444445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211.55555555555554</v>
      </c>
      <c r="W5884" s="6">
        <v>0</v>
      </c>
      <c r="X5884" s="6">
        <v>0</v>
      </c>
      <c r="Y5884" s="6">
        <v>1503.0547938725329</v>
      </c>
      <c r="Z5884" s="2">
        <v>24</v>
      </c>
      <c r="AA5884" s="6">
        <v>75.038660795051243</v>
      </c>
      <c r="AB5884" s="2" t="s">
        <v>38</v>
      </c>
      <c r="AC5884" s="2" t="s">
        <v>60</v>
      </c>
      <c r="AD5884" s="2" t="s">
        <v>46</v>
      </c>
      <c r="AE5884" s="2" t="s">
        <v>64</v>
      </c>
      <c r="AF5884" s="2">
        <v>1</v>
      </c>
      <c r="AG5884" s="8">
        <v>1.383648347109556E-2</v>
      </c>
      <c r="AH5884" s="3">
        <v>675.88092041015625</v>
      </c>
      <c r="AI5884" s="9">
        <v>1.5181297436356539E-2</v>
      </c>
    </row>
    <row r="5885" spans="1:35" x14ac:dyDescent="0.2">
      <c r="A5885" s="2">
        <v>5884</v>
      </c>
      <c r="B5885" s="2">
        <v>57</v>
      </c>
      <c r="C5885" s="2" t="s">
        <v>61</v>
      </c>
      <c r="D5885" s="2" t="s">
        <v>33</v>
      </c>
      <c r="E5885" s="2">
        <v>0</v>
      </c>
      <c r="F5885" s="2">
        <v>1</v>
      </c>
      <c r="G5885" s="2">
        <v>2</v>
      </c>
      <c r="H5885" s="2" t="s">
        <v>34</v>
      </c>
      <c r="I5885" s="2" t="s">
        <v>35</v>
      </c>
      <c r="J5885" s="6">
        <v>163.44024999999999</v>
      </c>
      <c r="K5885" s="6">
        <v>197.5011111111111</v>
      </c>
      <c r="L5885" s="2" t="s">
        <v>36</v>
      </c>
      <c r="M5885" s="2" t="s">
        <v>45</v>
      </c>
      <c r="N5885" s="6">
        <v>0</v>
      </c>
      <c r="O5885" s="6">
        <v>0</v>
      </c>
      <c r="P5885" s="6">
        <v>62.903111111111109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112.88888888888889</v>
      </c>
      <c r="W5885" s="6">
        <v>0</v>
      </c>
      <c r="X5885" s="6">
        <v>0</v>
      </c>
      <c r="Y5885" s="6">
        <v>100.73869448170963</v>
      </c>
      <c r="Z5885" s="2">
        <v>36</v>
      </c>
      <c r="AA5885" s="6">
        <v>3.6419451286746489</v>
      </c>
      <c r="AB5885" s="2" t="s">
        <v>38</v>
      </c>
      <c r="AC5885" s="2" t="s">
        <v>39</v>
      </c>
      <c r="AD5885" s="2" t="s">
        <v>40</v>
      </c>
      <c r="AE5885" s="2" t="s">
        <v>41</v>
      </c>
      <c r="AF5885" s="2" t="s">
        <v>59</v>
      </c>
      <c r="AG5885" s="4" t="s">
        <v>59</v>
      </c>
      <c r="AH5885" s="3" t="s">
        <v>59</v>
      </c>
    </row>
    <row r="5886" spans="1:35" ht="15" x14ac:dyDescent="0.25">
      <c r="A5886" s="2">
        <v>5885</v>
      </c>
      <c r="B5886" s="2">
        <v>62</v>
      </c>
      <c r="C5886" s="2" t="s">
        <v>47</v>
      </c>
      <c r="D5886" s="2" t="s">
        <v>57</v>
      </c>
      <c r="E5886" s="2">
        <v>2</v>
      </c>
      <c r="F5886" s="2">
        <v>0</v>
      </c>
      <c r="G5886" s="2">
        <v>3</v>
      </c>
      <c r="H5886" s="2" t="s">
        <v>53</v>
      </c>
      <c r="I5886" s="2" t="s">
        <v>35</v>
      </c>
      <c r="J5886" s="6">
        <v>927.95799999999997</v>
      </c>
      <c r="K5886" s="6">
        <v>758.17644444444443</v>
      </c>
      <c r="L5886" s="2" t="s">
        <v>44</v>
      </c>
      <c r="M5886" s="2" t="s">
        <v>45</v>
      </c>
      <c r="N5886" s="6">
        <v>0</v>
      </c>
      <c r="O5886" s="6">
        <v>444.44444444444446</v>
      </c>
      <c r="P5886" s="6">
        <v>51.762222222222221</v>
      </c>
      <c r="Q5886" s="6">
        <v>0</v>
      </c>
      <c r="R5886" s="6">
        <v>0</v>
      </c>
      <c r="S5886" s="6">
        <v>0</v>
      </c>
      <c r="T5886" s="6">
        <v>288.88888888888891</v>
      </c>
      <c r="U5886" s="6">
        <v>0</v>
      </c>
      <c r="V5886" s="6">
        <v>7.333333333333333</v>
      </c>
      <c r="W5886" s="6">
        <v>239.11111111111111</v>
      </c>
      <c r="X5886" s="6">
        <v>0</v>
      </c>
      <c r="Y5886" s="6">
        <v>811.13547044771678</v>
      </c>
      <c r="Z5886" s="2">
        <v>36</v>
      </c>
      <c r="AA5886" s="6">
        <v>29.324490360837839</v>
      </c>
      <c r="AB5886" s="2" t="s">
        <v>38</v>
      </c>
      <c r="AC5886" s="2" t="s">
        <v>50</v>
      </c>
      <c r="AD5886" s="2" t="s">
        <v>46</v>
      </c>
      <c r="AE5886" s="2" t="s">
        <v>41</v>
      </c>
      <c r="AF5886" s="2">
        <v>1</v>
      </c>
      <c r="AG5886" s="8">
        <v>6.5964885056018829E-2</v>
      </c>
      <c r="AH5886" s="3">
        <v>582.18634033203125</v>
      </c>
      <c r="AI5886" s="9">
        <v>0.1173055544495583</v>
      </c>
    </row>
    <row r="5887" spans="1:35" ht="15" x14ac:dyDescent="0.25">
      <c r="A5887" s="2">
        <v>5886</v>
      </c>
      <c r="B5887" s="2">
        <v>32</v>
      </c>
      <c r="C5887" s="2" t="s">
        <v>47</v>
      </c>
      <c r="D5887" s="2" t="s">
        <v>33</v>
      </c>
      <c r="E5887" s="2">
        <v>0</v>
      </c>
      <c r="F5887" s="2">
        <v>3</v>
      </c>
      <c r="G5887" s="2">
        <v>2</v>
      </c>
      <c r="H5887" s="2" t="s">
        <v>34</v>
      </c>
      <c r="I5887" s="2" t="s">
        <v>49</v>
      </c>
      <c r="J5887" s="6">
        <v>181.92850000000001</v>
      </c>
      <c r="K5887" s="6">
        <v>228.52533333333332</v>
      </c>
      <c r="L5887" s="2" t="s">
        <v>44</v>
      </c>
      <c r="M5887" s="2" t="s">
        <v>37</v>
      </c>
      <c r="N5887" s="6">
        <v>0</v>
      </c>
      <c r="O5887" s="6">
        <v>0</v>
      </c>
      <c r="P5887" s="6">
        <v>102.46822222222222</v>
      </c>
      <c r="Q5887" s="6">
        <v>0</v>
      </c>
      <c r="R5887" s="6">
        <v>0</v>
      </c>
      <c r="S5887" s="6">
        <v>0</v>
      </c>
      <c r="T5887" s="6">
        <v>366.66666666666669</v>
      </c>
      <c r="U5887" s="6">
        <v>0</v>
      </c>
      <c r="V5887" s="6">
        <v>0</v>
      </c>
      <c r="W5887" s="6">
        <v>0</v>
      </c>
      <c r="X5887" s="6">
        <v>0</v>
      </c>
      <c r="Y5887" s="6">
        <v>100.34564034805918</v>
      </c>
      <c r="Z5887" s="2">
        <v>36</v>
      </c>
      <c r="AA5887" s="6">
        <v>3.627735280167891</v>
      </c>
      <c r="AB5887" s="2" t="s">
        <v>55</v>
      </c>
      <c r="AC5887" s="2" t="s">
        <v>39</v>
      </c>
      <c r="AD5887" s="2" t="s">
        <v>46</v>
      </c>
      <c r="AE5887" s="2" t="s">
        <v>41</v>
      </c>
      <c r="AF5887" s="2">
        <v>0</v>
      </c>
      <c r="AG5887" s="8">
        <v>0.30984210968017578</v>
      </c>
      <c r="AH5887" s="3">
        <v>319.595458984375</v>
      </c>
      <c r="AI5887" s="9">
        <v>0.47092390060424799</v>
      </c>
    </row>
    <row r="5888" spans="1:35" ht="15" x14ac:dyDescent="0.25">
      <c r="A5888" s="2">
        <v>5887</v>
      </c>
      <c r="B5888" s="2">
        <v>69</v>
      </c>
      <c r="C5888" s="2" t="s">
        <v>47</v>
      </c>
      <c r="D5888" s="2" t="s">
        <v>57</v>
      </c>
      <c r="E5888" s="2">
        <v>2</v>
      </c>
      <c r="F5888" s="2">
        <v>1</v>
      </c>
      <c r="G5888" s="2">
        <v>2</v>
      </c>
      <c r="H5888" s="2" t="s">
        <v>34</v>
      </c>
      <c r="I5888" s="2" t="s">
        <v>49</v>
      </c>
      <c r="J5888" s="6">
        <v>653.72299999999996</v>
      </c>
      <c r="K5888" s="6">
        <v>545.98377777777773</v>
      </c>
      <c r="L5888" s="2" t="s">
        <v>44</v>
      </c>
      <c r="M5888" s="2" t="s">
        <v>51</v>
      </c>
      <c r="N5888" s="6">
        <v>0</v>
      </c>
      <c r="O5888" s="6">
        <v>0</v>
      </c>
      <c r="P5888" s="6">
        <v>351.06866666666667</v>
      </c>
      <c r="Q5888" s="6">
        <v>0</v>
      </c>
      <c r="R5888" s="6">
        <v>80</v>
      </c>
      <c r="S5888" s="6">
        <v>0</v>
      </c>
      <c r="T5888" s="6">
        <v>0</v>
      </c>
      <c r="U5888" s="6">
        <v>0</v>
      </c>
      <c r="V5888" s="6">
        <v>81.777777777777771</v>
      </c>
      <c r="W5888" s="6">
        <v>0</v>
      </c>
      <c r="X5888" s="6">
        <v>0</v>
      </c>
      <c r="Y5888" s="6">
        <v>418.27179066056789</v>
      </c>
      <c r="Z5888" s="2">
        <v>36</v>
      </c>
      <c r="AA5888" s="6">
        <v>15.121527217477055</v>
      </c>
      <c r="AB5888" s="2" t="s">
        <v>55</v>
      </c>
      <c r="AC5888" s="2" t="s">
        <v>60</v>
      </c>
      <c r="AD5888" s="2" t="s">
        <v>46</v>
      </c>
      <c r="AE5888" s="2" t="s">
        <v>41</v>
      </c>
      <c r="AF5888" s="2">
        <v>0</v>
      </c>
      <c r="AG5888" s="8">
        <v>0.13058654963970179</v>
      </c>
      <c r="AH5888" s="3">
        <v>504.51840209960938</v>
      </c>
      <c r="AI5888" s="9">
        <v>0.2374869883060455</v>
      </c>
    </row>
    <row r="5889" spans="1:35" ht="15" x14ac:dyDescent="0.25">
      <c r="A5889" s="2">
        <v>5888</v>
      </c>
      <c r="B5889" s="2">
        <v>64</v>
      </c>
      <c r="C5889" s="2" t="s">
        <v>32</v>
      </c>
      <c r="D5889" s="2" t="s">
        <v>57</v>
      </c>
      <c r="E5889" s="2">
        <v>0</v>
      </c>
      <c r="F5889" s="2">
        <v>0</v>
      </c>
      <c r="G5889" s="2">
        <v>3</v>
      </c>
      <c r="H5889" s="2" t="s">
        <v>58</v>
      </c>
      <c r="I5889" s="2" t="s">
        <v>49</v>
      </c>
      <c r="J5889" s="6">
        <v>1016.9985</v>
      </c>
      <c r="K5889" s="6">
        <v>649.85044444444441</v>
      </c>
      <c r="L5889" s="2" t="s">
        <v>36</v>
      </c>
      <c r="M5889" s="2" t="s">
        <v>37</v>
      </c>
      <c r="N5889" s="6">
        <v>0</v>
      </c>
      <c r="O5889" s="6">
        <v>0</v>
      </c>
      <c r="P5889" s="6">
        <v>564.31088888888894</v>
      </c>
      <c r="Q5889" s="6">
        <v>0</v>
      </c>
      <c r="R5889" s="6">
        <v>0</v>
      </c>
      <c r="S5889" s="6">
        <v>1111.1111111111111</v>
      </c>
      <c r="T5889" s="6">
        <v>0</v>
      </c>
      <c r="U5889" s="6">
        <v>0</v>
      </c>
      <c r="V5889" s="6">
        <v>123.77777777777777</v>
      </c>
      <c r="W5889" s="6">
        <v>0</v>
      </c>
      <c r="X5889" s="6">
        <v>0</v>
      </c>
      <c r="Y5889" s="6">
        <v>719.40567476595277</v>
      </c>
      <c r="Z5889" s="2">
        <v>24</v>
      </c>
      <c r="AA5889" s="6">
        <v>35.915682264458653</v>
      </c>
      <c r="AB5889" s="2" t="s">
        <v>55</v>
      </c>
      <c r="AC5889" s="2" t="s">
        <v>39</v>
      </c>
      <c r="AD5889" s="2" t="s">
        <v>46</v>
      </c>
      <c r="AE5889" s="2" t="s">
        <v>41</v>
      </c>
      <c r="AF5889" s="2">
        <v>1</v>
      </c>
      <c r="AG5889" s="8">
        <v>6.7358896136283875E-2</v>
      </c>
      <c r="AH5889" s="3">
        <v>539.2606201171875</v>
      </c>
      <c r="AI5889" s="9">
        <v>0.11665968596935269</v>
      </c>
    </row>
    <row r="5890" spans="1:35" x14ac:dyDescent="0.2">
      <c r="A5890" s="2">
        <v>5889</v>
      </c>
      <c r="B5890" s="2">
        <v>34</v>
      </c>
      <c r="C5890" s="2" t="s">
        <v>47</v>
      </c>
      <c r="D5890" s="2" t="s">
        <v>57</v>
      </c>
      <c r="E5890" s="2">
        <v>2</v>
      </c>
      <c r="F5890" s="2">
        <v>0</v>
      </c>
      <c r="G5890" s="2">
        <v>3</v>
      </c>
      <c r="H5890" s="2" t="s">
        <v>52</v>
      </c>
      <c r="I5890" s="2" t="s">
        <v>35</v>
      </c>
      <c r="J5890" s="6">
        <v>443.35424999999998</v>
      </c>
      <c r="K5890" s="6">
        <v>579.78599999999994</v>
      </c>
      <c r="L5890" s="2" t="s">
        <v>36</v>
      </c>
      <c r="M5890" s="2" t="s">
        <v>45</v>
      </c>
      <c r="N5890" s="6">
        <v>0</v>
      </c>
      <c r="O5890" s="6">
        <v>1555.5555555555557</v>
      </c>
      <c r="P5890" s="6">
        <v>53.197555555555553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13.111111111111111</v>
      </c>
      <c r="W5890" s="6">
        <v>0</v>
      </c>
      <c r="X5890" s="6">
        <v>0</v>
      </c>
      <c r="Y5890" s="6">
        <v>156.08546644012335</v>
      </c>
      <c r="Z5890" s="2">
        <v>36</v>
      </c>
      <c r="AA5890" s="6">
        <v>5.6428635201514137</v>
      </c>
      <c r="AB5890" s="2" t="s">
        <v>55</v>
      </c>
      <c r="AC5890" s="2" t="s">
        <v>50</v>
      </c>
      <c r="AD5890" s="2" t="s">
        <v>40</v>
      </c>
      <c r="AE5890" s="2" t="s">
        <v>41</v>
      </c>
      <c r="AF5890" s="2" t="s">
        <v>59</v>
      </c>
      <c r="AG5890" s="4" t="s">
        <v>59</v>
      </c>
      <c r="AH5890" s="3" t="s">
        <v>59</v>
      </c>
    </row>
    <row r="5891" spans="1:35" ht="15" x14ac:dyDescent="0.25">
      <c r="A5891" s="2">
        <v>5890</v>
      </c>
      <c r="B5891" s="2">
        <v>43</v>
      </c>
      <c r="C5891" s="2" t="s">
        <v>47</v>
      </c>
      <c r="D5891" s="2" t="s">
        <v>57</v>
      </c>
      <c r="E5891" s="2">
        <v>1</v>
      </c>
      <c r="F5891" s="2">
        <v>0</v>
      </c>
      <c r="G5891" s="2">
        <v>2</v>
      </c>
      <c r="H5891" s="2" t="s">
        <v>34</v>
      </c>
      <c r="I5891" s="2" t="s">
        <v>66</v>
      </c>
      <c r="J5891" s="6">
        <v>25.42925</v>
      </c>
      <c r="K5891" s="6">
        <v>31.321777777777779</v>
      </c>
      <c r="L5891" s="2" t="s">
        <v>44</v>
      </c>
      <c r="M5891" s="2" t="s">
        <v>37</v>
      </c>
      <c r="N5891" s="6">
        <v>0</v>
      </c>
      <c r="O5891" s="6">
        <v>527.77777777777783</v>
      </c>
      <c r="P5891" s="6">
        <v>11.691777777777778</v>
      </c>
      <c r="Q5891" s="6">
        <v>0</v>
      </c>
      <c r="R5891" s="6">
        <v>0</v>
      </c>
      <c r="S5891" s="6">
        <v>0</v>
      </c>
      <c r="T5891" s="6">
        <v>222.22222222222223</v>
      </c>
      <c r="U5891" s="6">
        <v>0</v>
      </c>
      <c r="V5891" s="6">
        <v>10.444444444444445</v>
      </c>
      <c r="W5891" s="6">
        <v>0</v>
      </c>
      <c r="X5891" s="6">
        <v>0</v>
      </c>
      <c r="Y5891" s="6">
        <v>18.719709137284891</v>
      </c>
      <c r="Z5891" s="2">
        <v>36</v>
      </c>
      <c r="AA5891" s="6">
        <v>0.67676232904843991</v>
      </c>
      <c r="AB5891" s="2" t="s">
        <v>68</v>
      </c>
      <c r="AC5891" s="2" t="s">
        <v>50</v>
      </c>
      <c r="AD5891" s="2" t="s">
        <v>40</v>
      </c>
      <c r="AE5891" s="2" t="s">
        <v>41</v>
      </c>
      <c r="AF5891" s="2">
        <v>0</v>
      </c>
      <c r="AG5891" s="8">
        <v>0.34142476320266718</v>
      </c>
      <c r="AH5891" s="3">
        <v>310.52105712890619</v>
      </c>
      <c r="AI5891" s="9">
        <v>0.53401857614517212</v>
      </c>
    </row>
    <row r="5892" spans="1:35" x14ac:dyDescent="0.2">
      <c r="A5892" s="2">
        <v>5891</v>
      </c>
      <c r="B5892" s="2">
        <v>39</v>
      </c>
      <c r="C5892" s="2" t="s">
        <v>61</v>
      </c>
      <c r="D5892" s="2" t="s">
        <v>65</v>
      </c>
      <c r="E5892" s="2">
        <v>1</v>
      </c>
      <c r="F5892" s="2">
        <v>0</v>
      </c>
      <c r="G5892" s="2">
        <v>2</v>
      </c>
      <c r="H5892" s="2" t="s">
        <v>52</v>
      </c>
      <c r="I5892" s="2" t="s">
        <v>49</v>
      </c>
      <c r="J5892" s="6">
        <v>157.21975</v>
      </c>
      <c r="K5892" s="6">
        <v>183.25422222222221</v>
      </c>
      <c r="L5892" s="2" t="s">
        <v>44</v>
      </c>
      <c r="M5892" s="2" t="s">
        <v>37</v>
      </c>
      <c r="N5892" s="6">
        <v>0</v>
      </c>
      <c r="O5892" s="6">
        <v>0</v>
      </c>
      <c r="P5892" s="6">
        <v>103.06222222222222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98.444444444444443</v>
      </c>
      <c r="W5892" s="6">
        <v>0</v>
      </c>
      <c r="X5892" s="6">
        <v>0</v>
      </c>
      <c r="Y5892" s="6">
        <v>83.024737070433147</v>
      </c>
      <c r="Z5892" s="2">
        <v>36</v>
      </c>
      <c r="AA5892" s="6">
        <v>3.0015431338357965</v>
      </c>
      <c r="AB5892" s="2" t="s">
        <v>38</v>
      </c>
      <c r="AC5892" s="2" t="s">
        <v>39</v>
      </c>
      <c r="AD5892" s="2" t="s">
        <v>40</v>
      </c>
      <c r="AE5892" s="2" t="s">
        <v>41</v>
      </c>
      <c r="AF5892" s="2" t="s">
        <v>59</v>
      </c>
      <c r="AG5892" s="4" t="s">
        <v>59</v>
      </c>
      <c r="AH5892" s="3" t="s">
        <v>59</v>
      </c>
    </row>
    <row r="5893" spans="1:35" x14ac:dyDescent="0.2">
      <c r="A5893" s="2">
        <v>5892</v>
      </c>
      <c r="B5893" s="2">
        <v>53</v>
      </c>
      <c r="C5893" s="2" t="s">
        <v>47</v>
      </c>
      <c r="D5893" s="2" t="s">
        <v>57</v>
      </c>
      <c r="E5893" s="2">
        <v>1</v>
      </c>
      <c r="F5893" s="2">
        <v>0</v>
      </c>
      <c r="G5893" s="2">
        <v>3</v>
      </c>
      <c r="H5893" s="2" t="s">
        <v>52</v>
      </c>
      <c r="I5893" s="2" t="s">
        <v>49</v>
      </c>
      <c r="J5893" s="6">
        <v>1024.97525</v>
      </c>
      <c r="K5893" s="6">
        <v>1142.414</v>
      </c>
      <c r="L5893" s="2" t="s">
        <v>44</v>
      </c>
      <c r="M5893" s="2" t="s">
        <v>37</v>
      </c>
      <c r="N5893" s="6">
        <v>0</v>
      </c>
      <c r="O5893" s="6">
        <v>0</v>
      </c>
      <c r="P5893" s="6">
        <v>178.76333333333332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204.44444444444446</v>
      </c>
      <c r="W5893" s="6">
        <v>0</v>
      </c>
      <c r="X5893" s="6">
        <v>0</v>
      </c>
      <c r="Y5893" s="6">
        <v>568.09368715762719</v>
      </c>
      <c r="Z5893" s="2">
        <v>36</v>
      </c>
      <c r="AA5893" s="6">
        <v>20.537947679579936</v>
      </c>
      <c r="AB5893" s="2" t="s">
        <v>38</v>
      </c>
      <c r="AC5893" s="2" t="s">
        <v>39</v>
      </c>
      <c r="AD5893" s="2" t="s">
        <v>40</v>
      </c>
      <c r="AE5893" s="2" t="s">
        <v>41</v>
      </c>
      <c r="AF5893" s="2" t="s">
        <v>59</v>
      </c>
      <c r="AG5893" s="4" t="s">
        <v>59</v>
      </c>
      <c r="AH5893" s="3" t="s">
        <v>59</v>
      </c>
    </row>
    <row r="5894" spans="1:35" ht="15" x14ac:dyDescent="0.25">
      <c r="A5894" s="2">
        <v>5893</v>
      </c>
      <c r="B5894" s="2">
        <v>30</v>
      </c>
      <c r="C5894" s="2" t="s">
        <v>32</v>
      </c>
      <c r="D5894" s="2" t="s">
        <v>74</v>
      </c>
      <c r="E5894" s="2">
        <v>0</v>
      </c>
      <c r="F5894" s="2">
        <v>0</v>
      </c>
      <c r="G5894" s="2">
        <v>3</v>
      </c>
      <c r="H5894" s="2" t="s">
        <v>34</v>
      </c>
      <c r="I5894" s="2" t="s">
        <v>49</v>
      </c>
      <c r="J5894" s="6">
        <v>714.51400000000001</v>
      </c>
      <c r="K5894" s="6">
        <v>907.71822222222227</v>
      </c>
      <c r="L5894" s="2" t="s">
        <v>44</v>
      </c>
      <c r="M5894" s="2" t="s">
        <v>45</v>
      </c>
      <c r="N5894" s="6">
        <v>0</v>
      </c>
      <c r="O5894" s="6">
        <v>0</v>
      </c>
      <c r="P5894" s="6">
        <v>421.1611111111111</v>
      </c>
      <c r="Q5894" s="6">
        <v>88.888888888888886</v>
      </c>
      <c r="R5894" s="6">
        <v>0</v>
      </c>
      <c r="S5894" s="6">
        <v>0</v>
      </c>
      <c r="T5894" s="6">
        <v>0</v>
      </c>
      <c r="U5894" s="6">
        <v>0</v>
      </c>
      <c r="V5894" s="6">
        <v>137.33333333333334</v>
      </c>
      <c r="W5894" s="6">
        <v>0</v>
      </c>
      <c r="X5894" s="6">
        <v>0</v>
      </c>
      <c r="Y5894" s="6">
        <v>244.90402295466026</v>
      </c>
      <c r="Z5894" s="2">
        <v>36</v>
      </c>
      <c r="AA5894" s="6">
        <v>8.8538671061941336</v>
      </c>
      <c r="AB5894" s="2" t="s">
        <v>38</v>
      </c>
      <c r="AC5894" s="2" t="s">
        <v>39</v>
      </c>
      <c r="AD5894" s="2" t="s">
        <v>40</v>
      </c>
      <c r="AE5894" s="2" t="s">
        <v>41</v>
      </c>
      <c r="AF5894" s="2">
        <v>0</v>
      </c>
      <c r="AG5894" s="8">
        <v>0.13827578723430631</v>
      </c>
      <c r="AH5894" s="3">
        <v>405.44757080078119</v>
      </c>
      <c r="AI5894" s="9">
        <v>0.22551643848419189</v>
      </c>
    </row>
    <row r="5895" spans="1:35" ht="15" x14ac:dyDescent="0.25">
      <c r="A5895" s="2">
        <v>5894</v>
      </c>
      <c r="B5895" s="2">
        <v>28</v>
      </c>
      <c r="C5895" s="2" t="s">
        <v>47</v>
      </c>
      <c r="D5895" s="2" t="s">
        <v>65</v>
      </c>
      <c r="E5895" s="2">
        <v>1</v>
      </c>
      <c r="F5895" s="2">
        <v>1</v>
      </c>
      <c r="G5895" s="2">
        <v>4</v>
      </c>
      <c r="H5895" s="2" t="s">
        <v>52</v>
      </c>
      <c r="I5895" s="2" t="s">
        <v>35</v>
      </c>
      <c r="J5895" s="6">
        <v>351.76949999999999</v>
      </c>
      <c r="K5895" s="6">
        <v>406.07400000000001</v>
      </c>
      <c r="L5895" s="2" t="s">
        <v>73</v>
      </c>
      <c r="M5895" s="2" t="s">
        <v>37</v>
      </c>
      <c r="N5895" s="6">
        <v>0</v>
      </c>
      <c r="O5895" s="6">
        <v>0</v>
      </c>
      <c r="P5895" s="6">
        <v>34.661111111111111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40</v>
      </c>
      <c r="W5895" s="6">
        <v>0</v>
      </c>
      <c r="X5895" s="6">
        <v>0</v>
      </c>
      <c r="Y5895" s="6">
        <v>123.11023810379963</v>
      </c>
      <c r="Z5895" s="2">
        <v>36</v>
      </c>
      <c r="AA5895" s="6">
        <v>4.4507300224494646</v>
      </c>
      <c r="AB5895" s="2" t="s">
        <v>68</v>
      </c>
      <c r="AC5895" s="2" t="s">
        <v>39</v>
      </c>
      <c r="AD5895" s="2" t="s">
        <v>46</v>
      </c>
      <c r="AE5895" s="2" t="s">
        <v>41</v>
      </c>
      <c r="AF5895" s="2">
        <v>0</v>
      </c>
      <c r="AG5895" s="8">
        <v>0.22931759059429169</v>
      </c>
      <c r="AH5895" s="3">
        <v>390.78277587890619</v>
      </c>
      <c r="AI5895" s="9">
        <v>0.415403813123703</v>
      </c>
    </row>
    <row r="5896" spans="1:35" ht="15" x14ac:dyDescent="0.25">
      <c r="A5896" s="2">
        <v>5895</v>
      </c>
      <c r="B5896" s="2">
        <v>25</v>
      </c>
      <c r="C5896" s="2" t="s">
        <v>47</v>
      </c>
      <c r="D5896" s="2" t="s">
        <v>33</v>
      </c>
      <c r="E5896" s="2">
        <v>4</v>
      </c>
      <c r="F5896" s="2">
        <v>2</v>
      </c>
      <c r="G5896" s="2">
        <v>3</v>
      </c>
      <c r="H5896" s="2" t="s">
        <v>43</v>
      </c>
      <c r="I5896" s="2" t="s">
        <v>66</v>
      </c>
      <c r="J5896" s="6">
        <v>525.25049999999999</v>
      </c>
      <c r="K5896" s="6">
        <v>375.0791111111111</v>
      </c>
      <c r="L5896" s="2" t="s">
        <v>44</v>
      </c>
      <c r="M5896" s="2" t="s">
        <v>37</v>
      </c>
      <c r="N5896" s="6">
        <v>0</v>
      </c>
      <c r="O5896" s="6">
        <v>0</v>
      </c>
      <c r="P5896" s="6">
        <v>216.45</v>
      </c>
      <c r="Q5896" s="6">
        <v>0</v>
      </c>
      <c r="R5896" s="6">
        <v>0</v>
      </c>
      <c r="S5896" s="6">
        <v>0</v>
      </c>
      <c r="T5896" s="6">
        <v>106.66666666666667</v>
      </c>
      <c r="U5896" s="6">
        <v>0</v>
      </c>
      <c r="V5896" s="6">
        <v>96.444444444444443</v>
      </c>
      <c r="W5896" s="6">
        <v>0</v>
      </c>
      <c r="X5896" s="6">
        <v>0</v>
      </c>
      <c r="Y5896" s="6">
        <v>368.29539361581186</v>
      </c>
      <c r="Z5896" s="2">
        <v>36</v>
      </c>
      <c r="AA5896" s="6">
        <v>13.314760744055011</v>
      </c>
      <c r="AB5896" s="2" t="s">
        <v>55</v>
      </c>
      <c r="AC5896" s="2" t="s">
        <v>39</v>
      </c>
      <c r="AD5896" s="2" t="s">
        <v>46</v>
      </c>
      <c r="AE5896" s="2" t="s">
        <v>41</v>
      </c>
      <c r="AF5896" s="2">
        <v>1</v>
      </c>
      <c r="AG5896" s="8">
        <v>0.19761174917221069</v>
      </c>
      <c r="AH5896" s="3">
        <v>413.96710205078119</v>
      </c>
      <c r="AI5896" s="9">
        <v>0.31778106093406677</v>
      </c>
    </row>
    <row r="5897" spans="1:35" x14ac:dyDescent="0.2">
      <c r="A5897" s="2">
        <v>5896</v>
      </c>
      <c r="B5897" s="2">
        <v>22</v>
      </c>
      <c r="C5897" s="2" t="s">
        <v>32</v>
      </c>
      <c r="D5897" s="2" t="s">
        <v>33</v>
      </c>
      <c r="E5897" s="2">
        <v>1</v>
      </c>
      <c r="F5897" s="2">
        <v>2</v>
      </c>
      <c r="G5897" s="2">
        <v>3</v>
      </c>
      <c r="H5897" s="2" t="s">
        <v>48</v>
      </c>
      <c r="I5897" s="2" t="s">
        <v>35</v>
      </c>
      <c r="J5897" s="6">
        <v>294.41750000000002</v>
      </c>
      <c r="K5897" s="6">
        <v>151.42244444444444</v>
      </c>
      <c r="L5897" s="2" t="s">
        <v>73</v>
      </c>
      <c r="M5897" s="2" t="s">
        <v>37</v>
      </c>
      <c r="N5897" s="6">
        <v>0</v>
      </c>
      <c r="O5897" s="6">
        <v>3044.4444444444443</v>
      </c>
      <c r="P5897" s="6">
        <v>78.154888888888891</v>
      </c>
      <c r="Q5897" s="6">
        <v>0</v>
      </c>
      <c r="R5897" s="6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215.93896809258806</v>
      </c>
      <c r="Z5897" s="2">
        <v>36</v>
      </c>
      <c r="AA5897" s="6">
        <v>7.8067109861009687</v>
      </c>
      <c r="AB5897" s="2" t="s">
        <v>38</v>
      </c>
      <c r="AC5897" s="2" t="s">
        <v>39</v>
      </c>
      <c r="AD5897" s="2" t="s">
        <v>40</v>
      </c>
      <c r="AE5897" s="2" t="s">
        <v>41</v>
      </c>
      <c r="AF5897" s="2" t="s">
        <v>59</v>
      </c>
      <c r="AG5897" s="4" t="s">
        <v>59</v>
      </c>
      <c r="AH5897" s="3" t="s">
        <v>59</v>
      </c>
    </row>
    <row r="5898" spans="1:35" x14ac:dyDescent="0.2">
      <c r="A5898" s="2">
        <v>5897</v>
      </c>
      <c r="B5898" s="2">
        <v>29</v>
      </c>
      <c r="C5898" s="2" t="s">
        <v>61</v>
      </c>
      <c r="D5898" s="2" t="s">
        <v>57</v>
      </c>
      <c r="E5898" s="2">
        <v>2</v>
      </c>
      <c r="F5898" s="2">
        <v>1</v>
      </c>
      <c r="G5898" s="2">
        <v>2</v>
      </c>
      <c r="H5898" s="2" t="s">
        <v>58</v>
      </c>
      <c r="I5898" s="2" t="s">
        <v>66</v>
      </c>
      <c r="J5898" s="6">
        <v>382.88600000000002</v>
      </c>
      <c r="K5898" s="6">
        <v>201.80022222222223</v>
      </c>
      <c r="L5898" s="2" t="s">
        <v>44</v>
      </c>
      <c r="M5898" s="2" t="s">
        <v>37</v>
      </c>
      <c r="N5898" s="6">
        <v>0</v>
      </c>
      <c r="O5898" s="6">
        <v>888.88888888888891</v>
      </c>
      <c r="P5898" s="6">
        <v>85.259777777777771</v>
      </c>
      <c r="Q5898" s="6">
        <v>0</v>
      </c>
      <c r="R5898" s="6">
        <v>0</v>
      </c>
      <c r="S5898" s="6">
        <v>0</v>
      </c>
      <c r="T5898" s="6">
        <v>400</v>
      </c>
      <c r="U5898" s="6">
        <v>0</v>
      </c>
      <c r="V5898" s="6">
        <v>32.888888888888886</v>
      </c>
      <c r="W5898" s="6">
        <v>0</v>
      </c>
      <c r="X5898" s="6">
        <v>0</v>
      </c>
      <c r="Y5898" s="6">
        <v>351.36212947038717</v>
      </c>
      <c r="Z5898" s="2">
        <v>36</v>
      </c>
      <c r="AA5898" s="6">
        <v>12.702582680955461</v>
      </c>
      <c r="AB5898" s="2" t="s">
        <v>55</v>
      </c>
      <c r="AC5898" s="2" t="s">
        <v>50</v>
      </c>
      <c r="AD5898" s="2" t="s">
        <v>46</v>
      </c>
      <c r="AE5898" s="2" t="s">
        <v>64</v>
      </c>
      <c r="AF5898" s="2" t="s">
        <v>59</v>
      </c>
      <c r="AG5898" s="4" t="s">
        <v>59</v>
      </c>
      <c r="AH5898" s="3" t="s">
        <v>59</v>
      </c>
    </row>
    <row r="5899" spans="1:35" ht="15" x14ac:dyDescent="0.25">
      <c r="A5899" s="2">
        <v>5898</v>
      </c>
      <c r="B5899" s="2">
        <v>53</v>
      </c>
      <c r="C5899" s="2" t="s">
        <v>32</v>
      </c>
      <c r="D5899" s="2" t="s">
        <v>65</v>
      </c>
      <c r="E5899" s="2">
        <v>1</v>
      </c>
      <c r="F5899" s="2">
        <v>3</v>
      </c>
      <c r="G5899" s="2">
        <v>4</v>
      </c>
      <c r="H5899" s="2" t="s">
        <v>58</v>
      </c>
      <c r="I5899" s="2" t="s">
        <v>66</v>
      </c>
      <c r="J5899" s="6">
        <v>1107.0615</v>
      </c>
      <c r="K5899" s="6">
        <v>528.67666666666662</v>
      </c>
      <c r="L5899" s="2" t="s">
        <v>44</v>
      </c>
      <c r="M5899" s="2" t="s">
        <v>37</v>
      </c>
      <c r="N5899" s="6">
        <v>0</v>
      </c>
      <c r="O5899" s="6">
        <v>1288.8888888888889</v>
      </c>
      <c r="P5899" s="6">
        <v>56.752444444444443</v>
      </c>
      <c r="Q5899" s="6">
        <v>0</v>
      </c>
      <c r="R5899" s="6">
        <v>0</v>
      </c>
      <c r="S5899" s="6">
        <v>0</v>
      </c>
      <c r="T5899" s="6">
        <v>0</v>
      </c>
      <c r="U5899" s="6">
        <v>162.44444444444446</v>
      </c>
      <c r="V5899" s="6">
        <v>180.66666666666666</v>
      </c>
      <c r="W5899" s="6">
        <v>0</v>
      </c>
      <c r="X5899" s="6">
        <v>0</v>
      </c>
      <c r="Y5899" s="6">
        <v>1394.3418776346309</v>
      </c>
      <c r="Z5899" s="2">
        <v>36</v>
      </c>
      <c r="AA5899" s="6">
        <v>50.408799072540127</v>
      </c>
      <c r="AB5899" s="2" t="s">
        <v>55</v>
      </c>
      <c r="AC5899" s="2" t="s">
        <v>39</v>
      </c>
      <c r="AD5899" s="2" t="s">
        <v>40</v>
      </c>
      <c r="AE5899" s="2" t="s">
        <v>67</v>
      </c>
      <c r="AF5899" s="2">
        <v>1</v>
      </c>
      <c r="AG5899" s="8">
        <v>3.8502410054206848E-2</v>
      </c>
      <c r="AH5899" s="3">
        <v>676.739013671875</v>
      </c>
      <c r="AI5899" s="9">
        <v>6.5852917730808258E-2</v>
      </c>
    </row>
    <row r="5900" spans="1:35" ht="15" x14ac:dyDescent="0.25">
      <c r="A5900" s="2">
        <v>5899</v>
      </c>
      <c r="B5900" s="2">
        <v>53</v>
      </c>
      <c r="C5900" s="2" t="s">
        <v>32</v>
      </c>
      <c r="D5900" s="2" t="s">
        <v>74</v>
      </c>
      <c r="E5900" s="2">
        <v>2</v>
      </c>
      <c r="F5900" s="2">
        <v>0</v>
      </c>
      <c r="G5900" s="2">
        <v>2</v>
      </c>
      <c r="H5900" s="2" t="s">
        <v>34</v>
      </c>
      <c r="I5900" s="2" t="s">
        <v>49</v>
      </c>
      <c r="J5900" s="6">
        <v>954.59725000000003</v>
      </c>
      <c r="K5900" s="6">
        <v>699.97288888888886</v>
      </c>
      <c r="L5900" s="2" t="s">
        <v>44</v>
      </c>
      <c r="M5900" s="2" t="s">
        <v>45</v>
      </c>
      <c r="N5900" s="6">
        <v>0</v>
      </c>
      <c r="O5900" s="6">
        <v>484.88888888888891</v>
      </c>
      <c r="P5900" s="6">
        <v>383.58955555555553</v>
      </c>
      <c r="Q5900" s="6">
        <v>220.66666666666666</v>
      </c>
      <c r="R5900" s="6">
        <v>0</v>
      </c>
      <c r="S5900" s="6">
        <v>0</v>
      </c>
      <c r="T5900" s="6">
        <v>0</v>
      </c>
      <c r="U5900" s="6">
        <v>0</v>
      </c>
      <c r="V5900" s="6">
        <v>31.555555555555557</v>
      </c>
      <c r="W5900" s="6">
        <v>0</v>
      </c>
      <c r="X5900" s="6">
        <v>0</v>
      </c>
      <c r="Y5900" s="6">
        <v>925.20292630432346</v>
      </c>
      <c r="Z5900" s="2">
        <v>24</v>
      </c>
      <c r="AA5900" s="6">
        <v>46.189925235304905</v>
      </c>
      <c r="AB5900" s="2" t="s">
        <v>38</v>
      </c>
      <c r="AC5900" s="2" t="s">
        <v>72</v>
      </c>
      <c r="AD5900" s="2" t="s">
        <v>46</v>
      </c>
      <c r="AE5900" s="2" t="s">
        <v>67</v>
      </c>
      <c r="AF5900" s="2">
        <v>1</v>
      </c>
      <c r="AG5900" s="8">
        <v>6.9567658007144928E-2</v>
      </c>
      <c r="AH5900" s="3">
        <v>503.9013671875</v>
      </c>
      <c r="AI5900" s="9">
        <v>9.4347022473812103E-2</v>
      </c>
    </row>
    <row r="5901" spans="1:35" x14ac:dyDescent="0.2">
      <c r="A5901" s="2">
        <v>5900</v>
      </c>
      <c r="B5901" s="2">
        <v>32</v>
      </c>
      <c r="C5901" s="2" t="s">
        <v>32</v>
      </c>
      <c r="D5901" s="2" t="s">
        <v>42</v>
      </c>
      <c r="E5901" s="2">
        <v>0</v>
      </c>
      <c r="F5901" s="2">
        <v>0</v>
      </c>
      <c r="G5901" s="2">
        <v>2</v>
      </c>
      <c r="H5901" s="2" t="s">
        <v>43</v>
      </c>
      <c r="I5901" s="2" t="s">
        <v>35</v>
      </c>
      <c r="J5901" s="6">
        <v>595.03800000000001</v>
      </c>
      <c r="K5901" s="6">
        <v>616.49755555555555</v>
      </c>
      <c r="L5901" s="2" t="s">
        <v>36</v>
      </c>
      <c r="M5901" s="2" t="s">
        <v>37</v>
      </c>
      <c r="N5901" s="6">
        <v>0</v>
      </c>
      <c r="O5901" s="6">
        <v>527.77777777777783</v>
      </c>
      <c r="P5901" s="6">
        <v>170.54733333333334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112.88888888888889</v>
      </c>
      <c r="W5901" s="6">
        <v>0</v>
      </c>
      <c r="X5901" s="6">
        <v>0</v>
      </c>
      <c r="Y5901" s="6">
        <v>497.30557769297769</v>
      </c>
      <c r="Z5901" s="2">
        <v>24</v>
      </c>
      <c r="AA5901" s="6">
        <v>24.827534370749657</v>
      </c>
      <c r="AB5901" s="2" t="s">
        <v>38</v>
      </c>
      <c r="AC5901" s="2" t="s">
        <v>50</v>
      </c>
      <c r="AD5901" s="2" t="s">
        <v>46</v>
      </c>
      <c r="AE5901" s="2" t="s">
        <v>41</v>
      </c>
      <c r="AF5901" s="2" t="s">
        <v>59</v>
      </c>
      <c r="AG5901" s="4" t="s">
        <v>59</v>
      </c>
      <c r="AH5901" s="3" t="s">
        <v>59</v>
      </c>
    </row>
    <row r="5902" spans="1:35" ht="15" x14ac:dyDescent="0.25">
      <c r="A5902" s="2">
        <v>5901</v>
      </c>
      <c r="B5902" s="2">
        <v>43</v>
      </c>
      <c r="C5902" s="2" t="s">
        <v>47</v>
      </c>
      <c r="D5902" s="2" t="s">
        <v>57</v>
      </c>
      <c r="E5902" s="2">
        <v>2</v>
      </c>
      <c r="F5902" s="2">
        <v>0</v>
      </c>
      <c r="G5902" s="2">
        <v>3</v>
      </c>
      <c r="H5902" s="2" t="s">
        <v>58</v>
      </c>
      <c r="I5902" s="2" t="s">
        <v>54</v>
      </c>
      <c r="J5902" s="6">
        <v>257.29300000000001</v>
      </c>
      <c r="K5902" s="6">
        <v>339.59355555555555</v>
      </c>
      <c r="L5902" s="2" t="s">
        <v>44</v>
      </c>
      <c r="M5902" s="2" t="s">
        <v>45</v>
      </c>
      <c r="N5902" s="6">
        <v>0</v>
      </c>
      <c r="O5902" s="6">
        <v>0</v>
      </c>
      <c r="P5902" s="6">
        <v>19.043555555555557</v>
      </c>
      <c r="Q5902" s="6">
        <v>0</v>
      </c>
      <c r="R5902" s="6">
        <v>0</v>
      </c>
      <c r="S5902" s="6">
        <v>0</v>
      </c>
      <c r="T5902" s="6">
        <v>0</v>
      </c>
      <c r="U5902" s="6">
        <v>22.222222222222221</v>
      </c>
      <c r="V5902" s="6">
        <v>33.333333333333336</v>
      </c>
      <c r="W5902" s="6">
        <v>0</v>
      </c>
      <c r="X5902" s="6">
        <v>0</v>
      </c>
      <c r="Y5902" s="6">
        <v>126.3993299474419</v>
      </c>
      <c r="Z5902" s="2">
        <v>24</v>
      </c>
      <c r="AA5902" s="6">
        <v>6.3103730371736662</v>
      </c>
      <c r="AB5902" s="2" t="s">
        <v>55</v>
      </c>
      <c r="AC5902" s="2" t="s">
        <v>50</v>
      </c>
      <c r="AD5902" s="2" t="s">
        <v>40</v>
      </c>
      <c r="AE5902" s="2" t="s">
        <v>41</v>
      </c>
      <c r="AF5902" s="2">
        <v>0</v>
      </c>
      <c r="AG5902" s="8">
        <v>0.25686249136924738</v>
      </c>
      <c r="AH5902" s="3">
        <v>351.94488525390619</v>
      </c>
      <c r="AI5902" s="9">
        <v>0.42566916346549988</v>
      </c>
    </row>
    <row r="5903" spans="1:35" ht="15" x14ac:dyDescent="0.25">
      <c r="A5903" s="2">
        <v>5902</v>
      </c>
      <c r="B5903" s="2">
        <v>40</v>
      </c>
      <c r="C5903" s="2" t="s">
        <v>61</v>
      </c>
      <c r="D5903" s="2" t="s">
        <v>57</v>
      </c>
      <c r="E5903" s="2">
        <v>0</v>
      </c>
      <c r="F5903" s="2">
        <v>1</v>
      </c>
      <c r="G5903" s="2">
        <v>2</v>
      </c>
      <c r="H5903" s="2" t="s">
        <v>53</v>
      </c>
      <c r="I5903" s="2" t="s">
        <v>35</v>
      </c>
      <c r="J5903" s="6">
        <v>936.22325000000001</v>
      </c>
      <c r="K5903" s="6">
        <v>905.44911111111116</v>
      </c>
      <c r="L5903" s="2" t="s">
        <v>44</v>
      </c>
      <c r="M5903" s="2" t="s">
        <v>45</v>
      </c>
      <c r="N5903" s="6">
        <v>822.51860658616897</v>
      </c>
      <c r="O5903" s="6">
        <v>1022.2222222222222</v>
      </c>
      <c r="P5903" s="6">
        <v>488.06511111111109</v>
      </c>
      <c r="Q5903" s="6">
        <v>0</v>
      </c>
      <c r="R5903" s="6">
        <v>0</v>
      </c>
      <c r="S5903" s="6">
        <v>0</v>
      </c>
      <c r="T5903" s="6">
        <v>0</v>
      </c>
      <c r="U5903" s="6">
        <v>0</v>
      </c>
      <c r="V5903" s="6">
        <v>66.222222222222229</v>
      </c>
      <c r="W5903" s="6">
        <v>0</v>
      </c>
      <c r="X5903" s="6">
        <v>0</v>
      </c>
      <c r="Y5903" s="6">
        <v>457.3787884950388</v>
      </c>
      <c r="Z5903" s="2">
        <v>24</v>
      </c>
      <c r="AA5903" s="6">
        <v>22.83422527551668</v>
      </c>
      <c r="AB5903" s="2" t="s">
        <v>38</v>
      </c>
      <c r="AC5903" s="2" t="s">
        <v>50</v>
      </c>
      <c r="AD5903" s="2" t="s">
        <v>46</v>
      </c>
      <c r="AE5903" s="2" t="s">
        <v>41</v>
      </c>
      <c r="AF5903" s="2">
        <v>1</v>
      </c>
      <c r="AG5903" s="8">
        <v>0.1059234291315079</v>
      </c>
      <c r="AH5903" s="3">
        <v>413.54129028320313</v>
      </c>
      <c r="AI5903" s="9">
        <v>0.1466220021247864</v>
      </c>
    </row>
    <row r="5904" spans="1:35" ht="15" x14ac:dyDescent="0.25">
      <c r="A5904" s="2">
        <v>5903</v>
      </c>
      <c r="B5904" s="2">
        <v>42</v>
      </c>
      <c r="C5904" s="2" t="s">
        <v>47</v>
      </c>
      <c r="D5904" s="2" t="s">
        <v>33</v>
      </c>
      <c r="E5904" s="2">
        <v>0</v>
      </c>
      <c r="F5904" s="2">
        <v>0</v>
      </c>
      <c r="G5904" s="2">
        <v>2</v>
      </c>
      <c r="H5904" s="2" t="s">
        <v>43</v>
      </c>
      <c r="I5904" s="2" t="s">
        <v>49</v>
      </c>
      <c r="J5904" s="6">
        <v>370.88425000000001</v>
      </c>
      <c r="K5904" s="6">
        <v>282.04177777777778</v>
      </c>
      <c r="L5904" s="2" t="s">
        <v>44</v>
      </c>
      <c r="M5904" s="2" t="s">
        <v>51</v>
      </c>
      <c r="N5904" s="6">
        <v>0</v>
      </c>
      <c r="O5904" s="6">
        <v>266.66666666666669</v>
      </c>
      <c r="P5904" s="6">
        <v>233.80133333333333</v>
      </c>
      <c r="Q5904" s="6">
        <v>0</v>
      </c>
      <c r="R5904" s="6">
        <v>0</v>
      </c>
      <c r="S5904" s="6">
        <v>0</v>
      </c>
      <c r="T5904" s="6">
        <v>0</v>
      </c>
      <c r="U5904" s="6">
        <v>0</v>
      </c>
      <c r="V5904" s="6">
        <v>6.666666666666667</v>
      </c>
      <c r="W5904" s="6">
        <v>1173.3333333333333</v>
      </c>
      <c r="X5904" s="6">
        <v>0</v>
      </c>
      <c r="Y5904" s="6">
        <v>224.91409732596139</v>
      </c>
      <c r="Z5904" s="2">
        <v>24</v>
      </c>
      <c r="AA5904" s="6">
        <v>11.228634329281304</v>
      </c>
      <c r="AB5904" s="2" t="s">
        <v>38</v>
      </c>
      <c r="AC5904" s="2" t="s">
        <v>39</v>
      </c>
      <c r="AD5904" s="2" t="s">
        <v>40</v>
      </c>
      <c r="AE5904" s="2" t="s">
        <v>64</v>
      </c>
      <c r="AF5904" s="2">
        <v>0</v>
      </c>
      <c r="AG5904" s="8">
        <v>0.22964286804199219</v>
      </c>
      <c r="AH5904" s="3">
        <v>323.5657958984375</v>
      </c>
      <c r="AI5904" s="9">
        <v>0.34689244627952581</v>
      </c>
    </row>
    <row r="5905" spans="1:35" x14ac:dyDescent="0.2">
      <c r="A5905" s="2">
        <v>5904</v>
      </c>
      <c r="B5905" s="2">
        <v>65</v>
      </c>
      <c r="C5905" s="2" t="s">
        <v>47</v>
      </c>
      <c r="D5905" s="2" t="s">
        <v>57</v>
      </c>
      <c r="E5905" s="2">
        <v>0</v>
      </c>
      <c r="F5905" s="2">
        <v>0</v>
      </c>
      <c r="G5905" s="2">
        <v>2</v>
      </c>
      <c r="H5905" s="2" t="s">
        <v>58</v>
      </c>
      <c r="I5905" s="2" t="s">
        <v>49</v>
      </c>
      <c r="J5905" s="6">
        <v>164.91225</v>
      </c>
      <c r="K5905" s="6">
        <v>185.74799999999999</v>
      </c>
      <c r="L5905" s="2" t="s">
        <v>44</v>
      </c>
      <c r="M5905" s="2" t="s">
        <v>45</v>
      </c>
      <c r="N5905" s="6">
        <v>0</v>
      </c>
      <c r="O5905" s="6">
        <v>0</v>
      </c>
      <c r="P5905" s="6">
        <v>13.013777777777777</v>
      </c>
      <c r="Q5905" s="6">
        <v>0</v>
      </c>
      <c r="R5905" s="6">
        <v>0</v>
      </c>
      <c r="S5905" s="6">
        <v>0</v>
      </c>
      <c r="T5905" s="6">
        <v>0</v>
      </c>
      <c r="U5905" s="6">
        <v>0</v>
      </c>
      <c r="V5905" s="6">
        <v>44.222222222222221</v>
      </c>
      <c r="W5905" s="6">
        <v>0</v>
      </c>
      <c r="X5905" s="6">
        <v>0</v>
      </c>
      <c r="Y5905" s="6">
        <v>116.99259582360462</v>
      </c>
      <c r="Z5905" s="2">
        <v>36</v>
      </c>
      <c r="AA5905" s="6">
        <v>4.2295625989886059</v>
      </c>
      <c r="AB5905" s="2" t="s">
        <v>55</v>
      </c>
      <c r="AC5905" s="2" t="s">
        <v>62</v>
      </c>
      <c r="AD5905" s="2" t="s">
        <v>46</v>
      </c>
      <c r="AE5905" s="2" t="s">
        <v>41</v>
      </c>
      <c r="AF5905" s="2" t="s">
        <v>59</v>
      </c>
      <c r="AG5905" s="4" t="s">
        <v>59</v>
      </c>
      <c r="AH5905" s="3" t="s">
        <v>59</v>
      </c>
    </row>
    <row r="5906" spans="1:35" ht="15" x14ac:dyDescent="0.25">
      <c r="A5906" s="2">
        <v>5905</v>
      </c>
      <c r="B5906" s="2">
        <v>37</v>
      </c>
      <c r="C5906" s="2" t="s">
        <v>47</v>
      </c>
      <c r="D5906" s="2" t="s">
        <v>57</v>
      </c>
      <c r="E5906" s="2">
        <v>0</v>
      </c>
      <c r="F5906" s="2">
        <v>2</v>
      </c>
      <c r="G5906" s="2">
        <v>5</v>
      </c>
      <c r="H5906" s="2" t="s">
        <v>58</v>
      </c>
      <c r="I5906" s="2" t="s">
        <v>35</v>
      </c>
      <c r="J5906" s="6">
        <v>2138.056</v>
      </c>
      <c r="K5906" s="6">
        <v>2128.7240000000002</v>
      </c>
      <c r="L5906" s="2" t="s">
        <v>44</v>
      </c>
      <c r="M5906" s="2" t="s">
        <v>51</v>
      </c>
      <c r="N5906" s="6">
        <v>0</v>
      </c>
      <c r="O5906" s="6">
        <v>0</v>
      </c>
      <c r="P5906" s="6">
        <v>484.10422222222223</v>
      </c>
      <c r="Q5906" s="6">
        <v>0</v>
      </c>
      <c r="R5906" s="6">
        <v>0</v>
      </c>
      <c r="S5906" s="6">
        <v>0</v>
      </c>
      <c r="T5906" s="6">
        <v>622.22222222222217</v>
      </c>
      <c r="U5906" s="6">
        <v>0</v>
      </c>
      <c r="V5906" s="6">
        <v>59.555555555555557</v>
      </c>
      <c r="W5906" s="6">
        <v>0</v>
      </c>
      <c r="X5906" s="6">
        <v>0</v>
      </c>
      <c r="Y5906" s="6">
        <v>901.18118773368258</v>
      </c>
      <c r="Z5906" s="2">
        <v>36</v>
      </c>
      <c r="AA5906" s="6">
        <v>32.579858748475417</v>
      </c>
      <c r="AB5906" s="2" t="s">
        <v>55</v>
      </c>
      <c r="AC5906" s="2" t="s">
        <v>50</v>
      </c>
      <c r="AD5906" s="2" t="s">
        <v>40</v>
      </c>
      <c r="AE5906" s="2" t="s">
        <v>41</v>
      </c>
      <c r="AF5906" s="2">
        <v>1</v>
      </c>
      <c r="AG5906" s="8">
        <v>1.31135368719697E-2</v>
      </c>
      <c r="AH5906" s="3">
        <v>728.10125732421875</v>
      </c>
      <c r="AI5906" s="9">
        <v>2.0305819809436802E-2</v>
      </c>
    </row>
    <row r="5907" spans="1:35" x14ac:dyDescent="0.2">
      <c r="A5907" s="2">
        <v>5906</v>
      </c>
      <c r="B5907" s="2">
        <v>53</v>
      </c>
      <c r="C5907" s="2" t="s">
        <v>32</v>
      </c>
      <c r="D5907" s="2" t="s">
        <v>33</v>
      </c>
      <c r="E5907" s="2">
        <v>2</v>
      </c>
      <c r="F5907" s="2">
        <v>0</v>
      </c>
      <c r="G5907" s="2">
        <v>3</v>
      </c>
      <c r="H5907" s="2" t="s">
        <v>34</v>
      </c>
      <c r="I5907" s="2" t="s">
        <v>35</v>
      </c>
      <c r="J5907" s="6">
        <v>773.04274999999996</v>
      </c>
      <c r="K5907" s="6">
        <v>396.30377777777778</v>
      </c>
      <c r="L5907" s="2" t="s">
        <v>36</v>
      </c>
      <c r="M5907" s="2" t="s">
        <v>37</v>
      </c>
      <c r="N5907" s="6">
        <v>0</v>
      </c>
      <c r="O5907" s="6">
        <v>0</v>
      </c>
      <c r="P5907" s="6">
        <v>418.2691111111111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688.88888888888891</v>
      </c>
      <c r="W5907" s="6">
        <v>0</v>
      </c>
      <c r="X5907" s="6">
        <v>0</v>
      </c>
      <c r="Y5907" s="6">
        <v>618.74341992972597</v>
      </c>
      <c r="Z5907" s="2">
        <v>36</v>
      </c>
      <c r="AA5907" s="6">
        <v>22.369056852545341</v>
      </c>
      <c r="AB5907" s="2" t="s">
        <v>38</v>
      </c>
      <c r="AC5907" s="2" t="s">
        <v>39</v>
      </c>
      <c r="AD5907" s="2" t="s">
        <v>46</v>
      </c>
      <c r="AE5907" s="2" t="s">
        <v>64</v>
      </c>
      <c r="AF5907" s="2" t="s">
        <v>59</v>
      </c>
      <c r="AG5907" s="4" t="s">
        <v>59</v>
      </c>
      <c r="AH5907" s="3" t="s">
        <v>59</v>
      </c>
    </row>
    <row r="5908" spans="1:35" x14ac:dyDescent="0.2">
      <c r="A5908" s="2">
        <v>5907</v>
      </c>
      <c r="B5908" s="2">
        <v>30</v>
      </c>
      <c r="C5908" s="2" t="s">
        <v>32</v>
      </c>
      <c r="D5908" s="2" t="s">
        <v>33</v>
      </c>
      <c r="E5908" s="2">
        <v>1</v>
      </c>
      <c r="F5908" s="2">
        <v>0</v>
      </c>
      <c r="G5908" s="2">
        <v>2</v>
      </c>
      <c r="H5908" s="2" t="s">
        <v>34</v>
      </c>
      <c r="I5908" s="2" t="s">
        <v>49</v>
      </c>
      <c r="J5908" s="6">
        <v>411.91699999999997</v>
      </c>
      <c r="K5908" s="6">
        <v>305.11577777777779</v>
      </c>
      <c r="L5908" s="2" t="s">
        <v>44</v>
      </c>
      <c r="M5908" s="2" t="s">
        <v>37</v>
      </c>
      <c r="N5908" s="6">
        <v>0</v>
      </c>
      <c r="O5908" s="6">
        <v>0</v>
      </c>
      <c r="P5908" s="6">
        <v>88.430444444444447</v>
      </c>
      <c r="Q5908" s="6">
        <v>38.888888888888886</v>
      </c>
      <c r="R5908" s="6">
        <v>0</v>
      </c>
      <c r="S5908" s="6">
        <v>0</v>
      </c>
      <c r="T5908" s="6">
        <v>0</v>
      </c>
      <c r="U5908" s="6">
        <v>0</v>
      </c>
      <c r="V5908" s="6">
        <v>13.111111111111111</v>
      </c>
      <c r="W5908" s="6">
        <v>0</v>
      </c>
      <c r="X5908" s="6">
        <v>0</v>
      </c>
      <c r="Y5908" s="6">
        <v>366.72567277148653</v>
      </c>
      <c r="Z5908" s="2">
        <v>36</v>
      </c>
      <c r="AA5908" s="6">
        <v>13.258011575209991</v>
      </c>
      <c r="AB5908" s="2" t="s">
        <v>55</v>
      </c>
      <c r="AC5908" s="2" t="s">
        <v>50</v>
      </c>
      <c r="AD5908" s="2" t="s">
        <v>40</v>
      </c>
      <c r="AE5908" s="2" t="s">
        <v>64</v>
      </c>
      <c r="AF5908" s="2" t="s">
        <v>59</v>
      </c>
      <c r="AG5908" s="4" t="s">
        <v>59</v>
      </c>
      <c r="AH5908" s="3" t="s">
        <v>59</v>
      </c>
    </row>
    <row r="5909" spans="1:35" ht="15" x14ac:dyDescent="0.25">
      <c r="A5909" s="2">
        <v>5908</v>
      </c>
      <c r="B5909" s="2">
        <v>50</v>
      </c>
      <c r="C5909" s="2" t="s">
        <v>32</v>
      </c>
      <c r="D5909" s="2" t="s">
        <v>33</v>
      </c>
      <c r="E5909" s="2">
        <v>0</v>
      </c>
      <c r="F5909" s="2">
        <v>1</v>
      </c>
      <c r="G5909" s="2">
        <v>2</v>
      </c>
      <c r="H5909" s="2" t="s">
        <v>52</v>
      </c>
      <c r="I5909" s="2" t="s">
        <v>49</v>
      </c>
      <c r="J5909" s="6">
        <v>605.59625000000005</v>
      </c>
      <c r="K5909" s="6">
        <v>682.03</v>
      </c>
      <c r="L5909" s="2" t="s">
        <v>44</v>
      </c>
      <c r="M5909" s="2" t="s">
        <v>37</v>
      </c>
      <c r="N5909" s="6">
        <v>1337.3530472308889</v>
      </c>
      <c r="O5909" s="6">
        <v>2888.8888888888887</v>
      </c>
      <c r="P5909" s="6">
        <v>179.28200000000001</v>
      </c>
      <c r="Q5909" s="6">
        <v>0</v>
      </c>
      <c r="R5909" s="6">
        <v>0</v>
      </c>
      <c r="S5909" s="6">
        <v>0</v>
      </c>
      <c r="T5909" s="6">
        <v>0</v>
      </c>
      <c r="U5909" s="6">
        <v>0</v>
      </c>
      <c r="V5909" s="6">
        <v>268.44444444444446</v>
      </c>
      <c r="W5909" s="6">
        <v>0</v>
      </c>
      <c r="X5909" s="6">
        <v>0</v>
      </c>
      <c r="Y5909" s="6">
        <v>309.89565610796643</v>
      </c>
      <c r="Z5909" s="2">
        <v>24</v>
      </c>
      <c r="AA5909" s="6">
        <v>15.471262335441926</v>
      </c>
      <c r="AB5909" s="2" t="s">
        <v>55</v>
      </c>
      <c r="AC5909" s="2" t="s">
        <v>39</v>
      </c>
      <c r="AD5909" s="2" t="s">
        <v>40</v>
      </c>
      <c r="AE5909" s="2" t="s">
        <v>41</v>
      </c>
      <c r="AF5909" s="2">
        <v>0</v>
      </c>
      <c r="AG5909" s="8">
        <v>0.15949612855911249</v>
      </c>
      <c r="AH5909" s="3">
        <v>390.4959716796875</v>
      </c>
      <c r="AI5909" s="9">
        <v>0.2464720755815506</v>
      </c>
    </row>
    <row r="5910" spans="1:35" ht="15" x14ac:dyDescent="0.25">
      <c r="A5910" s="2">
        <v>5909</v>
      </c>
      <c r="B5910" s="2">
        <v>54</v>
      </c>
      <c r="C5910" s="2" t="s">
        <v>32</v>
      </c>
      <c r="D5910" s="2" t="s">
        <v>65</v>
      </c>
      <c r="E5910" s="2">
        <v>1</v>
      </c>
      <c r="F5910" s="2">
        <v>0</v>
      </c>
      <c r="G5910" s="2">
        <v>4</v>
      </c>
      <c r="H5910" s="2" t="s">
        <v>48</v>
      </c>
      <c r="I5910" s="2" t="s">
        <v>49</v>
      </c>
      <c r="J5910" s="6">
        <v>1606.8162500000001</v>
      </c>
      <c r="K5910" s="6">
        <v>989.43911111111106</v>
      </c>
      <c r="L5910" s="2" t="s">
        <v>36</v>
      </c>
      <c r="M5910" s="2" t="s">
        <v>45</v>
      </c>
      <c r="N5910" s="6">
        <v>0</v>
      </c>
      <c r="O5910" s="6">
        <v>0</v>
      </c>
      <c r="P5910" s="6">
        <v>763.64</v>
      </c>
      <c r="Q5910" s="6">
        <v>0</v>
      </c>
      <c r="R5910" s="6">
        <v>0</v>
      </c>
      <c r="S5910" s="6">
        <v>0</v>
      </c>
      <c r="T5910" s="6">
        <v>0</v>
      </c>
      <c r="U5910" s="6">
        <v>0</v>
      </c>
      <c r="V5910" s="6">
        <v>9.5555555555555554</v>
      </c>
      <c r="W5910" s="6">
        <v>0</v>
      </c>
      <c r="X5910" s="6">
        <v>0</v>
      </c>
      <c r="Y5910" s="6">
        <v>1072.6363466514047</v>
      </c>
      <c r="Z5910" s="2">
        <v>24</v>
      </c>
      <c r="AA5910" s="6">
        <v>53.550406346426037</v>
      </c>
      <c r="AB5910" s="2" t="s">
        <v>55</v>
      </c>
      <c r="AC5910" s="2" t="s">
        <v>39</v>
      </c>
      <c r="AD5910" s="2" t="s">
        <v>40</v>
      </c>
      <c r="AE5910" s="2" t="s">
        <v>41</v>
      </c>
      <c r="AF5910" s="2">
        <v>1</v>
      </c>
      <c r="AG5910" s="8">
        <v>2.5740630924701691E-2</v>
      </c>
      <c r="AH5910" s="3">
        <v>650.7757568359375</v>
      </c>
      <c r="AI5910" s="9">
        <v>4.0517974644899368E-2</v>
      </c>
    </row>
    <row r="5911" spans="1:35" ht="15" x14ac:dyDescent="0.25">
      <c r="A5911" s="2">
        <v>5910</v>
      </c>
      <c r="B5911" s="2">
        <v>44</v>
      </c>
      <c r="C5911" s="2" t="s">
        <v>47</v>
      </c>
      <c r="D5911" s="2" t="s">
        <v>33</v>
      </c>
      <c r="E5911" s="2">
        <v>0</v>
      </c>
      <c r="F5911" s="2">
        <v>2</v>
      </c>
      <c r="G5911" s="2">
        <v>4</v>
      </c>
      <c r="H5911" s="2" t="s">
        <v>34</v>
      </c>
      <c r="I5911" s="2" t="s">
        <v>49</v>
      </c>
      <c r="J5911" s="6">
        <v>1134.30475</v>
      </c>
      <c r="K5911" s="6">
        <v>518.57555555555552</v>
      </c>
      <c r="L5911" s="2" t="s">
        <v>73</v>
      </c>
      <c r="M5911" s="2" t="s">
        <v>37</v>
      </c>
      <c r="N5911" s="6">
        <v>0</v>
      </c>
      <c r="O5911" s="6">
        <v>737.11111111111109</v>
      </c>
      <c r="P5911" s="6">
        <v>267.34688888888888</v>
      </c>
      <c r="Q5911" s="6">
        <v>0</v>
      </c>
      <c r="R5911" s="6">
        <v>0</v>
      </c>
      <c r="S5911" s="6">
        <v>0</v>
      </c>
      <c r="T5911" s="6">
        <v>44.444444444444443</v>
      </c>
      <c r="U5911" s="6">
        <v>0</v>
      </c>
      <c r="V5911" s="6">
        <v>42.444444444444443</v>
      </c>
      <c r="W5911" s="6">
        <v>0</v>
      </c>
      <c r="X5911" s="6">
        <v>0</v>
      </c>
      <c r="Y5911" s="6">
        <v>1320.8112798524282</v>
      </c>
      <c r="Z5911" s="2">
        <v>48</v>
      </c>
      <c r="AA5911" s="6">
        <v>38.798830828121304</v>
      </c>
      <c r="AB5911" s="2" t="s">
        <v>68</v>
      </c>
      <c r="AC5911" s="2" t="s">
        <v>50</v>
      </c>
      <c r="AD5911" s="2" t="s">
        <v>40</v>
      </c>
      <c r="AE5911" s="2" t="s">
        <v>41</v>
      </c>
      <c r="AF5911" s="2">
        <v>1</v>
      </c>
      <c r="AG5911" s="8">
        <v>3.8257855921983719E-2</v>
      </c>
      <c r="AH5911" s="3">
        <v>668.03607177734375</v>
      </c>
      <c r="AI5911" s="9">
        <v>6.6668011248111725E-2</v>
      </c>
    </row>
    <row r="5912" spans="1:35" x14ac:dyDescent="0.2">
      <c r="A5912" s="2">
        <v>5911</v>
      </c>
      <c r="B5912" s="2">
        <v>26</v>
      </c>
      <c r="C5912" s="2" t="s">
        <v>47</v>
      </c>
      <c r="D5912" s="2" t="s">
        <v>33</v>
      </c>
      <c r="E5912" s="2">
        <v>0</v>
      </c>
      <c r="F5912" s="2">
        <v>1</v>
      </c>
      <c r="G5912" s="2">
        <v>5</v>
      </c>
      <c r="H5912" s="2" t="s">
        <v>48</v>
      </c>
      <c r="I5912" s="2" t="s">
        <v>35</v>
      </c>
      <c r="J5912" s="6">
        <v>1002.3892499999999</v>
      </c>
      <c r="K5912" s="6">
        <v>556.8024444444444</v>
      </c>
      <c r="L5912" s="2" t="s">
        <v>36</v>
      </c>
      <c r="M5912" s="2" t="s">
        <v>45</v>
      </c>
      <c r="N5912" s="6">
        <v>0</v>
      </c>
      <c r="O5912" s="6">
        <v>0</v>
      </c>
      <c r="P5912" s="6">
        <v>357.69200000000001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120.66666666666667</v>
      </c>
      <c r="W5912" s="6">
        <v>0</v>
      </c>
      <c r="X5912" s="6">
        <v>0</v>
      </c>
      <c r="Y5912" s="6">
        <v>1042.6279862145147</v>
      </c>
      <c r="Z5912" s="2">
        <v>36</v>
      </c>
      <c r="AA5912" s="6">
        <v>37.693499354443581</v>
      </c>
      <c r="AB5912" s="2" t="s">
        <v>38</v>
      </c>
      <c r="AC5912" s="2" t="s">
        <v>39</v>
      </c>
      <c r="AD5912" s="2" t="s">
        <v>40</v>
      </c>
      <c r="AE5912" s="2" t="s">
        <v>64</v>
      </c>
      <c r="AF5912" s="2" t="s">
        <v>59</v>
      </c>
      <c r="AG5912" s="4" t="s">
        <v>59</v>
      </c>
      <c r="AH5912" s="3" t="s">
        <v>59</v>
      </c>
    </row>
    <row r="5913" spans="1:35" x14ac:dyDescent="0.2">
      <c r="A5913" s="2">
        <v>5912</v>
      </c>
      <c r="B5913" s="2">
        <v>31</v>
      </c>
      <c r="C5913" s="2" t="s">
        <v>47</v>
      </c>
      <c r="D5913" s="2" t="s">
        <v>65</v>
      </c>
      <c r="E5913" s="2">
        <v>0</v>
      </c>
      <c r="F5913" s="2">
        <v>0</v>
      </c>
      <c r="G5913" s="2">
        <v>2</v>
      </c>
      <c r="H5913" s="2" t="s">
        <v>52</v>
      </c>
      <c r="I5913" s="2" t="s">
        <v>49</v>
      </c>
      <c r="J5913" s="6">
        <v>114.8015</v>
      </c>
      <c r="K5913" s="6">
        <v>59.340222222222224</v>
      </c>
      <c r="L5913" s="2" t="s">
        <v>44</v>
      </c>
      <c r="M5913" s="2" t="s">
        <v>45</v>
      </c>
      <c r="N5913" s="6">
        <v>0</v>
      </c>
      <c r="O5913" s="6">
        <v>666.66666666666663</v>
      </c>
      <c r="P5913" s="6">
        <v>40.974444444444444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162.88888888888889</v>
      </c>
      <c r="W5913" s="6">
        <v>0</v>
      </c>
      <c r="X5913" s="6">
        <v>0</v>
      </c>
      <c r="Y5913" s="6">
        <v>103.7411986506377</v>
      </c>
      <c r="Z5913" s="2">
        <v>36</v>
      </c>
      <c r="AA5913" s="6">
        <v>3.7504928469879757</v>
      </c>
      <c r="AB5913" s="2" t="s">
        <v>55</v>
      </c>
      <c r="AC5913" s="2" t="s">
        <v>50</v>
      </c>
      <c r="AD5913" s="2" t="s">
        <v>46</v>
      </c>
      <c r="AE5913" s="2" t="s">
        <v>67</v>
      </c>
      <c r="AF5913" s="2" t="s">
        <v>59</v>
      </c>
      <c r="AG5913" s="4" t="s">
        <v>59</v>
      </c>
      <c r="AH5913" s="3" t="s">
        <v>59</v>
      </c>
    </row>
    <row r="5914" spans="1:35" x14ac:dyDescent="0.2">
      <c r="A5914" s="2">
        <v>5913</v>
      </c>
      <c r="B5914" s="2">
        <v>30</v>
      </c>
      <c r="C5914" s="2" t="s">
        <v>32</v>
      </c>
      <c r="D5914" s="2" t="s">
        <v>57</v>
      </c>
      <c r="E5914" s="2">
        <v>1</v>
      </c>
      <c r="F5914" s="2">
        <v>0</v>
      </c>
      <c r="G5914" s="2">
        <v>4</v>
      </c>
      <c r="H5914" s="2" t="s">
        <v>58</v>
      </c>
      <c r="I5914" s="2" t="s">
        <v>35</v>
      </c>
      <c r="J5914" s="6">
        <v>1171.0215000000001</v>
      </c>
      <c r="K5914" s="6">
        <v>1346.2602222222222</v>
      </c>
      <c r="L5914" s="2" t="s">
        <v>36</v>
      </c>
      <c r="M5914" s="2" t="s">
        <v>45</v>
      </c>
      <c r="N5914" s="6">
        <v>2074.0489128219438</v>
      </c>
      <c r="O5914" s="6">
        <v>1244.4444444444443</v>
      </c>
      <c r="P5914" s="6">
        <v>254.39355555555557</v>
      </c>
      <c r="Q5914" s="6">
        <v>66.666666666666671</v>
      </c>
      <c r="R5914" s="6">
        <v>0</v>
      </c>
      <c r="S5914" s="6">
        <v>0</v>
      </c>
      <c r="T5914" s="6">
        <v>66.666666666666671</v>
      </c>
      <c r="U5914" s="6">
        <v>0</v>
      </c>
      <c r="V5914" s="6">
        <v>290.88888888888891</v>
      </c>
      <c r="W5914" s="6">
        <v>435.55555555555554</v>
      </c>
      <c r="X5914" s="6">
        <v>0</v>
      </c>
      <c r="Y5914" s="6">
        <v>555.96460072133789</v>
      </c>
      <c r="Z5914" s="2">
        <v>36</v>
      </c>
      <c r="AA5914" s="6">
        <v>20.099452149245884</v>
      </c>
      <c r="AB5914" s="2" t="s">
        <v>38</v>
      </c>
      <c r="AC5914" s="2" t="s">
        <v>50</v>
      </c>
      <c r="AD5914" s="2" t="s">
        <v>40</v>
      </c>
      <c r="AE5914" s="2" t="s">
        <v>41</v>
      </c>
      <c r="AF5914" s="2" t="s">
        <v>59</v>
      </c>
      <c r="AG5914" s="4" t="s">
        <v>59</v>
      </c>
      <c r="AH5914" s="3" t="s">
        <v>59</v>
      </c>
    </row>
    <row r="5915" spans="1:35" ht="15" x14ac:dyDescent="0.25">
      <c r="A5915" s="2">
        <v>5914</v>
      </c>
      <c r="B5915" s="2">
        <v>30</v>
      </c>
      <c r="C5915" s="2" t="s">
        <v>32</v>
      </c>
      <c r="D5915" s="2" t="s">
        <v>57</v>
      </c>
      <c r="E5915" s="2">
        <v>0</v>
      </c>
      <c r="F5915" s="2">
        <v>0</v>
      </c>
      <c r="G5915" s="2">
        <v>3</v>
      </c>
      <c r="H5915" s="2" t="s">
        <v>48</v>
      </c>
      <c r="I5915" s="2" t="s">
        <v>66</v>
      </c>
      <c r="J5915" s="6">
        <v>275.76600000000002</v>
      </c>
      <c r="K5915" s="6">
        <v>191.2331111111111</v>
      </c>
      <c r="L5915" s="2" t="s">
        <v>44</v>
      </c>
      <c r="M5915" s="2" t="s">
        <v>45</v>
      </c>
      <c r="N5915" s="6">
        <v>0</v>
      </c>
      <c r="O5915" s="6">
        <v>0</v>
      </c>
      <c r="P5915" s="6">
        <v>21.242444444444445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245.96015145295715</v>
      </c>
      <c r="Z5915" s="2">
        <v>60</v>
      </c>
      <c r="AA5915" s="6">
        <v>6.2457712558814258</v>
      </c>
      <c r="AB5915" s="2" t="s">
        <v>55</v>
      </c>
      <c r="AC5915" s="2" t="s">
        <v>72</v>
      </c>
      <c r="AD5915" s="2" t="s">
        <v>40</v>
      </c>
      <c r="AE5915" s="2" t="s">
        <v>41</v>
      </c>
      <c r="AF5915" s="2">
        <v>0</v>
      </c>
      <c r="AG5915" s="8">
        <v>0.21202026307582861</v>
      </c>
      <c r="AH5915" s="3">
        <v>425.43783569335938</v>
      </c>
      <c r="AI5915" s="9">
        <v>0.39368751645088201</v>
      </c>
    </row>
    <row r="5916" spans="1:35" x14ac:dyDescent="0.2">
      <c r="A5916" s="2">
        <v>5915</v>
      </c>
      <c r="B5916" s="2">
        <v>29</v>
      </c>
      <c r="C5916" s="2" t="s">
        <v>47</v>
      </c>
      <c r="D5916" s="2" t="s">
        <v>74</v>
      </c>
      <c r="E5916" s="2">
        <v>0</v>
      </c>
      <c r="F5916" s="2">
        <v>1</v>
      </c>
      <c r="G5916" s="2">
        <v>4</v>
      </c>
      <c r="H5916" s="2" t="s">
        <v>34</v>
      </c>
      <c r="I5916" s="2" t="s">
        <v>49</v>
      </c>
      <c r="J5916" s="6">
        <v>571.81349999999998</v>
      </c>
      <c r="K5916" s="6">
        <v>633.19555555555553</v>
      </c>
      <c r="L5916" s="2" t="s">
        <v>44</v>
      </c>
      <c r="M5916" s="2" t="s">
        <v>37</v>
      </c>
      <c r="N5916" s="6">
        <v>0</v>
      </c>
      <c r="O5916" s="6">
        <v>0</v>
      </c>
      <c r="P5916" s="6">
        <v>186.54666666666665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137.33333333333334</v>
      </c>
      <c r="W5916" s="6">
        <v>0</v>
      </c>
      <c r="X5916" s="6">
        <v>0</v>
      </c>
      <c r="Y5916" s="6">
        <v>280.43456100607699</v>
      </c>
      <c r="Z5916" s="2">
        <v>3</v>
      </c>
      <c r="AA5916" s="6">
        <v>96.296449702952316</v>
      </c>
      <c r="AB5916" s="2" t="s">
        <v>38</v>
      </c>
      <c r="AC5916" s="2" t="s">
        <v>50</v>
      </c>
      <c r="AD5916" s="2" t="s">
        <v>46</v>
      </c>
      <c r="AE5916" s="2" t="s">
        <v>41</v>
      </c>
      <c r="AF5916" s="2" t="s">
        <v>59</v>
      </c>
      <c r="AG5916" s="4" t="s">
        <v>59</v>
      </c>
      <c r="AH5916" s="3" t="s">
        <v>59</v>
      </c>
    </row>
    <row r="5917" spans="1:35" x14ac:dyDescent="0.2">
      <c r="A5917" s="2">
        <v>5916</v>
      </c>
      <c r="B5917" s="2">
        <v>39</v>
      </c>
      <c r="C5917" s="2" t="s">
        <v>32</v>
      </c>
      <c r="D5917" s="2" t="s">
        <v>42</v>
      </c>
      <c r="E5917" s="2">
        <v>1</v>
      </c>
      <c r="F5917" s="2">
        <v>1</v>
      </c>
      <c r="G5917" s="2">
        <v>2</v>
      </c>
      <c r="H5917" s="2" t="s">
        <v>34</v>
      </c>
      <c r="I5917" s="2" t="s">
        <v>35</v>
      </c>
      <c r="J5917" s="6">
        <v>349.61399999999998</v>
      </c>
      <c r="K5917" s="6">
        <v>230.06866666666667</v>
      </c>
      <c r="L5917" s="2" t="s">
        <v>44</v>
      </c>
      <c r="M5917" s="2" t="s">
        <v>51</v>
      </c>
      <c r="N5917" s="6">
        <v>0</v>
      </c>
      <c r="O5917" s="6">
        <v>90.444444444444443</v>
      </c>
      <c r="P5917" s="6">
        <v>8.1959999999999997</v>
      </c>
      <c r="Q5917" s="6">
        <v>0</v>
      </c>
      <c r="R5917" s="6">
        <v>0</v>
      </c>
      <c r="S5917" s="6">
        <v>0</v>
      </c>
      <c r="T5917" s="6">
        <v>382.22222222222223</v>
      </c>
      <c r="U5917" s="6">
        <v>0</v>
      </c>
      <c r="V5917" s="6">
        <v>47.555555555555557</v>
      </c>
      <c r="W5917" s="6">
        <v>0</v>
      </c>
      <c r="X5917" s="6">
        <v>0</v>
      </c>
      <c r="Y5917" s="6">
        <v>265.42799805154647</v>
      </c>
      <c r="Z5917" s="2">
        <v>36</v>
      </c>
      <c r="AA5917" s="6">
        <v>9.5958579718660726</v>
      </c>
      <c r="AB5917" s="2" t="s">
        <v>38</v>
      </c>
      <c r="AC5917" s="2" t="s">
        <v>83</v>
      </c>
      <c r="AD5917" s="2" t="s">
        <v>46</v>
      </c>
      <c r="AE5917" s="2" t="s">
        <v>41</v>
      </c>
      <c r="AF5917" s="2" t="s">
        <v>59</v>
      </c>
      <c r="AG5917" s="4" t="s">
        <v>59</v>
      </c>
      <c r="AH5917" s="3" t="s">
        <v>59</v>
      </c>
    </row>
    <row r="5918" spans="1:35" x14ac:dyDescent="0.2">
      <c r="A5918" s="2">
        <v>5917</v>
      </c>
      <c r="B5918" s="2">
        <v>30</v>
      </c>
      <c r="C5918" s="2" t="s">
        <v>32</v>
      </c>
      <c r="D5918" s="2" t="s">
        <v>33</v>
      </c>
      <c r="E5918" s="2">
        <v>0</v>
      </c>
      <c r="F5918" s="2">
        <v>1</v>
      </c>
      <c r="G5918" s="2">
        <v>3</v>
      </c>
      <c r="H5918" s="2" t="s">
        <v>34</v>
      </c>
      <c r="I5918" s="2" t="s">
        <v>66</v>
      </c>
      <c r="J5918" s="6">
        <v>1013.69075</v>
      </c>
      <c r="K5918" s="6">
        <v>641.28444444444449</v>
      </c>
      <c r="L5918" s="2" t="s">
        <v>44</v>
      </c>
      <c r="M5918" s="2" t="s">
        <v>45</v>
      </c>
      <c r="N5918" s="6">
        <v>0</v>
      </c>
      <c r="O5918" s="6">
        <v>0</v>
      </c>
      <c r="P5918" s="6">
        <v>317.44311111111114</v>
      </c>
      <c r="Q5918" s="6">
        <v>0</v>
      </c>
      <c r="R5918" s="6">
        <v>0</v>
      </c>
      <c r="S5918" s="6">
        <v>0</v>
      </c>
      <c r="T5918" s="6">
        <v>0</v>
      </c>
      <c r="U5918" s="6">
        <v>0</v>
      </c>
      <c r="V5918" s="6">
        <v>18.222222222222221</v>
      </c>
      <c r="W5918" s="6">
        <v>0</v>
      </c>
      <c r="X5918" s="6">
        <v>0</v>
      </c>
      <c r="Y5918" s="6">
        <v>847.30617193295507</v>
      </c>
      <c r="Z5918" s="2">
        <v>3</v>
      </c>
      <c r="AA5918" s="6">
        <v>290.95050152101169</v>
      </c>
      <c r="AB5918" s="2" t="s">
        <v>38</v>
      </c>
      <c r="AC5918" s="2" t="s">
        <v>39</v>
      </c>
      <c r="AD5918" s="2" t="s">
        <v>40</v>
      </c>
      <c r="AE5918" s="2" t="s">
        <v>41</v>
      </c>
      <c r="AF5918" s="2" t="s">
        <v>59</v>
      </c>
      <c r="AG5918" s="4" t="s">
        <v>59</v>
      </c>
      <c r="AH5918" s="3" t="s">
        <v>59</v>
      </c>
    </row>
    <row r="5919" spans="1:35" x14ac:dyDescent="0.2">
      <c r="A5919" s="2">
        <v>5918</v>
      </c>
      <c r="B5919" s="2">
        <v>39</v>
      </c>
      <c r="C5919" s="2" t="s">
        <v>61</v>
      </c>
      <c r="D5919" s="2" t="s">
        <v>65</v>
      </c>
      <c r="E5919" s="2">
        <v>0</v>
      </c>
      <c r="F5919" s="2">
        <v>0</v>
      </c>
      <c r="G5919" s="2">
        <v>2</v>
      </c>
      <c r="H5919" s="2" t="s">
        <v>52</v>
      </c>
      <c r="I5919" s="2" t="s">
        <v>66</v>
      </c>
      <c r="J5919" s="6">
        <v>239.39975000000001</v>
      </c>
      <c r="K5919" s="6">
        <v>215.3908888888889</v>
      </c>
      <c r="L5919" s="2" t="s">
        <v>44</v>
      </c>
      <c r="M5919" s="2" t="s">
        <v>45</v>
      </c>
      <c r="N5919" s="6">
        <v>0</v>
      </c>
      <c r="O5919" s="6">
        <v>0</v>
      </c>
      <c r="P5919" s="6">
        <v>59.651111111111113</v>
      </c>
      <c r="Q5919" s="6">
        <v>555.55555555555554</v>
      </c>
      <c r="R5919" s="6">
        <v>0</v>
      </c>
      <c r="S5919" s="6">
        <v>0</v>
      </c>
      <c r="T5919" s="6">
        <v>0</v>
      </c>
      <c r="U5919" s="6">
        <v>0</v>
      </c>
      <c r="V5919" s="6">
        <v>83.111111111111114</v>
      </c>
      <c r="W5919" s="6">
        <v>0</v>
      </c>
      <c r="X5919" s="6">
        <v>0</v>
      </c>
      <c r="Y5919" s="6">
        <v>234.50898386559035</v>
      </c>
      <c r="Z5919" s="2">
        <v>6</v>
      </c>
      <c r="AA5919" s="6">
        <v>41.162239725369481</v>
      </c>
      <c r="AB5919" s="2" t="s">
        <v>55</v>
      </c>
      <c r="AC5919" s="2" t="s">
        <v>50</v>
      </c>
      <c r="AD5919" s="2" t="s">
        <v>40</v>
      </c>
      <c r="AE5919" s="2" t="s">
        <v>67</v>
      </c>
      <c r="AF5919" s="2" t="s">
        <v>59</v>
      </c>
      <c r="AG5919" s="4" t="s">
        <v>59</v>
      </c>
      <c r="AH5919" s="3" t="s">
        <v>59</v>
      </c>
    </row>
    <row r="5920" spans="1:35" x14ac:dyDescent="0.2">
      <c r="A5920" s="2">
        <v>5919</v>
      </c>
      <c r="B5920" s="2">
        <v>46</v>
      </c>
      <c r="C5920" s="2" t="s">
        <v>32</v>
      </c>
      <c r="D5920" s="2" t="s">
        <v>33</v>
      </c>
      <c r="E5920" s="2">
        <v>0</v>
      </c>
      <c r="F5920" s="2">
        <v>1</v>
      </c>
      <c r="G5920" s="2">
        <v>3</v>
      </c>
      <c r="H5920" s="2" t="s">
        <v>58</v>
      </c>
      <c r="I5920" s="2" t="s">
        <v>49</v>
      </c>
      <c r="J5920" s="6">
        <v>470.42250000000001</v>
      </c>
      <c r="K5920" s="6">
        <v>385.43955555555556</v>
      </c>
      <c r="L5920" s="2" t="s">
        <v>44</v>
      </c>
      <c r="M5920" s="2" t="s">
        <v>37</v>
      </c>
      <c r="N5920" s="6">
        <v>0</v>
      </c>
      <c r="O5920" s="6">
        <v>619.55555555555554</v>
      </c>
      <c r="P5920" s="6">
        <v>53.851999999999997</v>
      </c>
      <c r="Q5920" s="6">
        <v>0</v>
      </c>
      <c r="R5920" s="6">
        <v>0</v>
      </c>
      <c r="S5920" s="6">
        <v>0</v>
      </c>
      <c r="T5920" s="6">
        <v>0</v>
      </c>
      <c r="U5920" s="6">
        <v>0</v>
      </c>
      <c r="V5920" s="6">
        <v>172</v>
      </c>
      <c r="W5920" s="6">
        <v>0</v>
      </c>
      <c r="X5920" s="6">
        <v>0</v>
      </c>
      <c r="Y5920" s="6">
        <v>216.10327961675532</v>
      </c>
      <c r="Z5920" s="2">
        <v>24</v>
      </c>
      <c r="AA5920" s="6">
        <v>10.788762167532148</v>
      </c>
      <c r="AB5920" s="2" t="s">
        <v>38</v>
      </c>
      <c r="AC5920" s="2" t="s">
        <v>60</v>
      </c>
      <c r="AD5920" s="2" t="s">
        <v>77</v>
      </c>
      <c r="AE5920" s="2" t="s">
        <v>70</v>
      </c>
      <c r="AF5920" s="2" t="s">
        <v>59</v>
      </c>
      <c r="AG5920" s="4" t="s">
        <v>59</v>
      </c>
      <c r="AH5920" s="3" t="s">
        <v>59</v>
      </c>
    </row>
    <row r="5921" spans="1:35" x14ac:dyDescent="0.2">
      <c r="A5921" s="2">
        <v>5920</v>
      </c>
      <c r="B5921" s="2">
        <v>39</v>
      </c>
      <c r="C5921" s="2" t="s">
        <v>61</v>
      </c>
      <c r="D5921" s="2" t="s">
        <v>33</v>
      </c>
      <c r="E5921" s="2">
        <v>1</v>
      </c>
      <c r="F5921" s="2">
        <v>1</v>
      </c>
      <c r="G5921" s="2">
        <v>3</v>
      </c>
      <c r="H5921" s="2" t="s">
        <v>53</v>
      </c>
      <c r="I5921" s="2" t="s">
        <v>49</v>
      </c>
      <c r="J5921" s="6">
        <v>299.05549999999999</v>
      </c>
      <c r="K5921" s="6">
        <v>391.63133333333332</v>
      </c>
      <c r="L5921" s="2" t="s">
        <v>44</v>
      </c>
      <c r="M5921" s="2" t="s">
        <v>45</v>
      </c>
      <c r="N5921" s="6">
        <v>0</v>
      </c>
      <c r="O5921" s="6">
        <v>0</v>
      </c>
      <c r="P5921" s="6">
        <v>51.157111111111114</v>
      </c>
      <c r="Q5921" s="6">
        <v>0</v>
      </c>
      <c r="R5921" s="6">
        <v>0</v>
      </c>
      <c r="S5921" s="6">
        <v>0</v>
      </c>
      <c r="T5921" s="6">
        <v>0</v>
      </c>
      <c r="U5921" s="6">
        <v>0</v>
      </c>
      <c r="V5921" s="6">
        <v>204.44444444444446</v>
      </c>
      <c r="W5921" s="6">
        <v>0</v>
      </c>
      <c r="X5921" s="6">
        <v>0</v>
      </c>
      <c r="Y5921" s="6">
        <v>152.81292050268587</v>
      </c>
      <c r="Z5921" s="2">
        <v>24</v>
      </c>
      <c r="AA5921" s="6">
        <v>7.6290478254345198</v>
      </c>
      <c r="AB5921" s="2" t="s">
        <v>68</v>
      </c>
      <c r="AC5921" s="2" t="s">
        <v>50</v>
      </c>
      <c r="AD5921" s="2" t="s">
        <v>40</v>
      </c>
      <c r="AE5921" s="2" t="s">
        <v>41</v>
      </c>
      <c r="AF5921" s="2" t="s">
        <v>59</v>
      </c>
      <c r="AG5921" s="4" t="s">
        <v>59</v>
      </c>
      <c r="AH5921" s="3" t="s">
        <v>59</v>
      </c>
    </row>
    <row r="5922" spans="1:35" ht="15" x14ac:dyDescent="0.25">
      <c r="A5922" s="2">
        <v>5921</v>
      </c>
      <c r="B5922" s="2">
        <v>27</v>
      </c>
      <c r="C5922" s="2" t="s">
        <v>32</v>
      </c>
      <c r="D5922" s="2" t="s">
        <v>33</v>
      </c>
      <c r="E5922" s="2">
        <v>1</v>
      </c>
      <c r="F5922" s="2">
        <v>0</v>
      </c>
      <c r="G5922" s="2">
        <v>2</v>
      </c>
      <c r="H5922" s="2" t="s">
        <v>34</v>
      </c>
      <c r="I5922" s="2" t="s">
        <v>35</v>
      </c>
      <c r="J5922" s="6">
        <v>999.44050000000004</v>
      </c>
      <c r="K5922" s="6">
        <v>455.51644444444446</v>
      </c>
      <c r="L5922" s="2" t="s">
        <v>44</v>
      </c>
      <c r="M5922" s="2" t="s">
        <v>45</v>
      </c>
      <c r="N5922" s="6">
        <v>0</v>
      </c>
      <c r="O5922" s="6">
        <v>0</v>
      </c>
      <c r="P5922" s="6">
        <v>444.64955555555554</v>
      </c>
      <c r="Q5922" s="6">
        <v>0</v>
      </c>
      <c r="R5922" s="6">
        <v>0</v>
      </c>
      <c r="S5922" s="6">
        <v>0</v>
      </c>
      <c r="T5922" s="6">
        <v>0</v>
      </c>
      <c r="U5922" s="6">
        <v>0</v>
      </c>
      <c r="V5922" s="6">
        <v>0</v>
      </c>
      <c r="W5922" s="6">
        <v>0</v>
      </c>
      <c r="X5922" s="6">
        <v>0</v>
      </c>
      <c r="Y5922" s="6">
        <v>1232.1577093334195</v>
      </c>
      <c r="Z5922" s="2">
        <v>3</v>
      </c>
      <c r="AA5922" s="6">
        <v>423.10196167425801</v>
      </c>
      <c r="AB5922" s="2" t="s">
        <v>38</v>
      </c>
      <c r="AC5922" s="2" t="s">
        <v>39</v>
      </c>
      <c r="AD5922" s="2" t="s">
        <v>40</v>
      </c>
      <c r="AE5922" s="2" t="s">
        <v>41</v>
      </c>
      <c r="AF5922" s="2">
        <v>1</v>
      </c>
      <c r="AG5922" s="8">
        <v>2.787238173186779E-2</v>
      </c>
      <c r="AH5922" s="3">
        <v>530.25982666015625</v>
      </c>
      <c r="AI5922" s="9">
        <v>3.4572798758745187E-2</v>
      </c>
    </row>
    <row r="5923" spans="1:35" x14ac:dyDescent="0.2">
      <c r="A5923" s="2">
        <v>5922</v>
      </c>
      <c r="B5923" s="2">
        <v>23</v>
      </c>
      <c r="C5923" s="2" t="s">
        <v>61</v>
      </c>
      <c r="D5923" s="2" t="s">
        <v>57</v>
      </c>
      <c r="E5923" s="2">
        <v>0</v>
      </c>
      <c r="F5923" s="2">
        <v>0</v>
      </c>
      <c r="G5923" s="2">
        <v>3</v>
      </c>
      <c r="H5923" s="2" t="s">
        <v>35</v>
      </c>
      <c r="I5923" s="2" t="s">
        <v>35</v>
      </c>
      <c r="J5923" s="6">
        <v>935.91250000000002</v>
      </c>
      <c r="K5923" s="6">
        <v>578.42977777777776</v>
      </c>
      <c r="L5923" s="2" t="s">
        <v>36</v>
      </c>
      <c r="M5923" s="2" t="s">
        <v>45</v>
      </c>
      <c r="N5923" s="6">
        <v>0</v>
      </c>
      <c r="O5923" s="6">
        <v>0</v>
      </c>
      <c r="P5923" s="6">
        <v>500.09777777777776</v>
      </c>
      <c r="Q5923" s="6">
        <v>0</v>
      </c>
      <c r="R5923" s="6">
        <v>0</v>
      </c>
      <c r="S5923" s="6">
        <v>0</v>
      </c>
      <c r="T5923" s="6">
        <v>111.11111111111111</v>
      </c>
      <c r="U5923" s="6">
        <v>0</v>
      </c>
      <c r="V5923" s="6">
        <v>44.222222222222221</v>
      </c>
      <c r="W5923" s="6">
        <v>500</v>
      </c>
      <c r="X5923" s="6">
        <v>0</v>
      </c>
      <c r="Y5923" s="6">
        <v>542.76909605243588</v>
      </c>
      <c r="Z5923" s="2">
        <v>36</v>
      </c>
      <c r="AA5923" s="6">
        <v>19.6224030451597</v>
      </c>
      <c r="AB5923" s="2" t="s">
        <v>55</v>
      </c>
      <c r="AC5923" s="2" t="s">
        <v>50</v>
      </c>
      <c r="AD5923" s="2" t="s">
        <v>46</v>
      </c>
      <c r="AE5923" s="2" t="s">
        <v>41</v>
      </c>
      <c r="AF5923" s="2" t="s">
        <v>59</v>
      </c>
      <c r="AG5923" s="4" t="s">
        <v>59</v>
      </c>
      <c r="AH5923" s="3" t="s">
        <v>59</v>
      </c>
    </row>
    <row r="5924" spans="1:35" ht="15" x14ac:dyDescent="0.25">
      <c r="A5924" s="2">
        <v>5923</v>
      </c>
      <c r="B5924" s="2">
        <v>42</v>
      </c>
      <c r="C5924" s="2" t="s">
        <v>47</v>
      </c>
      <c r="D5924" s="2" t="s">
        <v>57</v>
      </c>
      <c r="E5924" s="2">
        <v>2</v>
      </c>
      <c r="F5924" s="2">
        <v>0</v>
      </c>
      <c r="G5924" s="2">
        <v>3</v>
      </c>
      <c r="H5924" s="2" t="s">
        <v>43</v>
      </c>
      <c r="I5924" s="2" t="s">
        <v>49</v>
      </c>
      <c r="J5924" s="6">
        <v>839.48325</v>
      </c>
      <c r="K5924" s="6">
        <v>631.67244444444441</v>
      </c>
      <c r="L5924" s="2" t="s">
        <v>44</v>
      </c>
      <c r="M5924" s="2" t="s">
        <v>37</v>
      </c>
      <c r="N5924" s="6">
        <v>0</v>
      </c>
      <c r="O5924" s="6">
        <v>7777.7777777777774</v>
      </c>
      <c r="P5924" s="6">
        <v>529.00755555555554</v>
      </c>
      <c r="Q5924" s="6">
        <v>0</v>
      </c>
      <c r="R5924" s="6">
        <v>0</v>
      </c>
      <c r="S5924" s="6">
        <v>0</v>
      </c>
      <c r="T5924" s="6">
        <v>78.466666666666669</v>
      </c>
      <c r="U5924" s="6">
        <v>0</v>
      </c>
      <c r="V5924" s="6">
        <v>31.777777777777779</v>
      </c>
      <c r="W5924" s="6">
        <v>0</v>
      </c>
      <c r="X5924" s="6">
        <v>0</v>
      </c>
      <c r="Y5924" s="6">
        <v>892.42410823225691</v>
      </c>
      <c r="Z5924" s="2">
        <v>24</v>
      </c>
      <c r="AA5924" s="6">
        <v>44.553472179435076</v>
      </c>
      <c r="AB5924" s="2" t="s">
        <v>38</v>
      </c>
      <c r="AC5924" s="2" t="s">
        <v>75</v>
      </c>
      <c r="AD5924" s="2" t="s">
        <v>40</v>
      </c>
      <c r="AE5924" s="2" t="s">
        <v>41</v>
      </c>
      <c r="AF5924" s="2">
        <v>1</v>
      </c>
      <c r="AG5924" s="8">
        <v>8.0466128885746002E-2</v>
      </c>
      <c r="AH5924" s="3">
        <v>491.51727294921881</v>
      </c>
      <c r="AI5924" s="9">
        <v>0.1182229593396187</v>
      </c>
    </row>
    <row r="5925" spans="1:35" ht="15" x14ac:dyDescent="0.25">
      <c r="A5925" s="2">
        <v>5924</v>
      </c>
      <c r="B5925" s="2">
        <v>29</v>
      </c>
      <c r="C5925" s="2" t="s">
        <v>32</v>
      </c>
      <c r="D5925" s="2" t="s">
        <v>65</v>
      </c>
      <c r="E5925" s="2">
        <v>1</v>
      </c>
      <c r="F5925" s="2">
        <v>1</v>
      </c>
      <c r="G5925" s="2">
        <v>2</v>
      </c>
      <c r="H5925" s="2" t="s">
        <v>48</v>
      </c>
      <c r="I5925" s="2" t="s">
        <v>49</v>
      </c>
      <c r="J5925" s="6">
        <v>720.27374999999995</v>
      </c>
      <c r="K5925" s="6">
        <v>762.21844444444446</v>
      </c>
      <c r="L5925" s="2" t="s">
        <v>44</v>
      </c>
      <c r="M5925" s="2" t="s">
        <v>37</v>
      </c>
      <c r="N5925" s="6">
        <v>0</v>
      </c>
      <c r="O5925" s="6">
        <v>0</v>
      </c>
      <c r="P5925" s="6">
        <v>5.0713333333333335</v>
      </c>
      <c r="Q5925" s="6">
        <v>0</v>
      </c>
      <c r="R5925" s="6">
        <v>0</v>
      </c>
      <c r="S5925" s="6">
        <v>0</v>
      </c>
      <c r="T5925" s="6">
        <v>0</v>
      </c>
      <c r="U5925" s="6">
        <v>0</v>
      </c>
      <c r="V5925" s="6">
        <v>10.888888888888889</v>
      </c>
      <c r="W5925" s="6">
        <v>0</v>
      </c>
      <c r="X5925" s="6">
        <v>0</v>
      </c>
      <c r="Y5925" s="6">
        <v>421.87339297300844</v>
      </c>
      <c r="Z5925" s="2">
        <v>48</v>
      </c>
      <c r="AA5925" s="6">
        <v>12.392530753276185</v>
      </c>
      <c r="AB5925" s="2" t="s">
        <v>38</v>
      </c>
      <c r="AC5925" s="2" t="s">
        <v>60</v>
      </c>
      <c r="AD5925" s="2" t="s">
        <v>63</v>
      </c>
      <c r="AE5925" s="2" t="s">
        <v>41</v>
      </c>
      <c r="AF5925" s="2">
        <v>0</v>
      </c>
      <c r="AG5925" s="8">
        <v>0.1325563192367554</v>
      </c>
      <c r="AH5925" s="3">
        <v>433.63409423828119</v>
      </c>
      <c r="AI5925" s="9">
        <v>0.20127943158149719</v>
      </c>
    </row>
    <row r="5926" spans="1:35" x14ac:dyDescent="0.2">
      <c r="A5926" s="2">
        <v>5925</v>
      </c>
      <c r="B5926" s="2">
        <v>40</v>
      </c>
      <c r="C5926" s="2" t="s">
        <v>32</v>
      </c>
      <c r="D5926" s="2" t="s">
        <v>33</v>
      </c>
      <c r="E5926" s="2">
        <v>0</v>
      </c>
      <c r="F5926" s="2">
        <v>1</v>
      </c>
      <c r="G5926" s="2">
        <v>4</v>
      </c>
      <c r="H5926" s="2" t="s">
        <v>34</v>
      </c>
      <c r="I5926" s="2" t="s">
        <v>35</v>
      </c>
      <c r="J5926" s="6">
        <v>251.79724999999999</v>
      </c>
      <c r="K5926" s="6">
        <v>287.39955555555554</v>
      </c>
      <c r="L5926" s="2" t="s">
        <v>44</v>
      </c>
      <c r="M5926" s="2" t="s">
        <v>37</v>
      </c>
      <c r="N5926" s="6">
        <v>0</v>
      </c>
      <c r="O5926" s="6">
        <v>0</v>
      </c>
      <c r="P5926" s="6">
        <v>157.89622222222224</v>
      </c>
      <c r="Q5926" s="6">
        <v>0</v>
      </c>
      <c r="R5926" s="6">
        <v>0</v>
      </c>
      <c r="S5926" s="6">
        <v>0</v>
      </c>
      <c r="T5926" s="6">
        <v>0</v>
      </c>
      <c r="U5926" s="6">
        <v>0</v>
      </c>
      <c r="V5926" s="6">
        <v>32.888888888888886</v>
      </c>
      <c r="W5926" s="6">
        <v>0</v>
      </c>
      <c r="X5926" s="6">
        <v>0</v>
      </c>
      <c r="Y5926" s="6">
        <v>173.84010812345625</v>
      </c>
      <c r="Z5926" s="2">
        <v>36</v>
      </c>
      <c r="AA5926" s="6">
        <v>6.2847363488857395</v>
      </c>
      <c r="AB5926" s="2" t="s">
        <v>38</v>
      </c>
      <c r="AC5926" s="2" t="s">
        <v>50</v>
      </c>
      <c r="AD5926" s="2" t="s">
        <v>46</v>
      </c>
      <c r="AE5926" s="2" t="s">
        <v>41</v>
      </c>
      <c r="AF5926" s="2" t="s">
        <v>59</v>
      </c>
      <c r="AG5926" s="4" t="s">
        <v>59</v>
      </c>
      <c r="AH5926" s="3" t="s">
        <v>59</v>
      </c>
    </row>
    <row r="5927" spans="1:35" ht="15" x14ac:dyDescent="0.25">
      <c r="A5927" s="2">
        <v>5926</v>
      </c>
      <c r="B5927" s="2">
        <v>26</v>
      </c>
      <c r="C5927" s="2" t="s">
        <v>32</v>
      </c>
      <c r="D5927" s="2" t="s">
        <v>57</v>
      </c>
      <c r="E5927" s="2">
        <v>0</v>
      </c>
      <c r="F5927" s="2">
        <v>1</v>
      </c>
      <c r="G5927" s="2">
        <v>3</v>
      </c>
      <c r="H5927" s="2" t="s">
        <v>48</v>
      </c>
      <c r="I5927" s="2" t="s">
        <v>49</v>
      </c>
      <c r="J5927" s="6">
        <v>211.53524999999999</v>
      </c>
      <c r="K5927" s="6">
        <v>203.8171111111111</v>
      </c>
      <c r="L5927" s="2" t="s">
        <v>44</v>
      </c>
      <c r="M5927" s="2" t="s">
        <v>51</v>
      </c>
      <c r="N5927" s="6">
        <v>0</v>
      </c>
      <c r="O5927" s="6">
        <v>8888.8888888888887</v>
      </c>
      <c r="P5927" s="6">
        <v>14.543777777777779</v>
      </c>
      <c r="Q5927" s="6">
        <v>0</v>
      </c>
      <c r="R5927" s="6">
        <v>0</v>
      </c>
      <c r="S5927" s="6">
        <v>0</v>
      </c>
      <c r="T5927" s="6">
        <v>0</v>
      </c>
      <c r="U5927" s="6">
        <v>0</v>
      </c>
      <c r="V5927" s="6">
        <v>0</v>
      </c>
      <c r="W5927" s="6">
        <v>0</v>
      </c>
      <c r="X5927" s="6">
        <v>0</v>
      </c>
      <c r="Y5927" s="6">
        <v>80.86109855907327</v>
      </c>
      <c r="Z5927" s="2">
        <v>36</v>
      </c>
      <c r="AA5927" s="6">
        <v>2.923322418576372</v>
      </c>
      <c r="AB5927" s="2" t="s">
        <v>38</v>
      </c>
      <c r="AC5927" s="2" t="s">
        <v>62</v>
      </c>
      <c r="AD5927" s="2" t="s">
        <v>40</v>
      </c>
      <c r="AE5927" s="2" t="s">
        <v>41</v>
      </c>
      <c r="AF5927" s="2">
        <v>0</v>
      </c>
      <c r="AG5927" s="8">
        <v>0.28730267286300659</v>
      </c>
      <c r="AH5927" s="3">
        <v>324.26983642578119</v>
      </c>
      <c r="AI5927" s="9">
        <v>0.46480023860931402</v>
      </c>
    </row>
    <row r="5928" spans="1:35" x14ac:dyDescent="0.2">
      <c r="A5928" s="2">
        <v>5927</v>
      </c>
      <c r="B5928" s="2">
        <v>29</v>
      </c>
      <c r="C5928" s="2" t="s">
        <v>47</v>
      </c>
      <c r="D5928" s="2" t="s">
        <v>33</v>
      </c>
      <c r="E5928" s="2">
        <v>1</v>
      </c>
      <c r="F5928" s="2">
        <v>0</v>
      </c>
      <c r="G5928" s="2">
        <v>4</v>
      </c>
      <c r="H5928" s="2" t="s">
        <v>48</v>
      </c>
      <c r="I5928" s="2" t="s">
        <v>49</v>
      </c>
      <c r="J5928" s="6">
        <v>1544.93325</v>
      </c>
      <c r="K5928" s="6">
        <v>1774.2466666666667</v>
      </c>
      <c r="L5928" s="2" t="s">
        <v>36</v>
      </c>
      <c r="M5928" s="2" t="s">
        <v>45</v>
      </c>
      <c r="N5928" s="6">
        <v>0</v>
      </c>
      <c r="O5928" s="6">
        <v>0</v>
      </c>
      <c r="P5928" s="6">
        <v>392.51955555555554</v>
      </c>
      <c r="Q5928" s="6">
        <v>555.55555555555554</v>
      </c>
      <c r="R5928" s="6">
        <v>0</v>
      </c>
      <c r="S5928" s="6">
        <v>0</v>
      </c>
      <c r="T5928" s="6">
        <v>0</v>
      </c>
      <c r="U5928" s="6">
        <v>0</v>
      </c>
      <c r="V5928" s="6">
        <v>9.5555555555555554</v>
      </c>
      <c r="W5928" s="6">
        <v>0</v>
      </c>
      <c r="X5928" s="6">
        <v>0</v>
      </c>
      <c r="Y5928" s="6">
        <v>913.38324206851917</v>
      </c>
      <c r="Z5928" s="2">
        <v>36</v>
      </c>
      <c r="AA5928" s="6">
        <v>33.020992243139183</v>
      </c>
      <c r="AB5928" s="2" t="s">
        <v>55</v>
      </c>
      <c r="AC5928" s="2" t="s">
        <v>50</v>
      </c>
      <c r="AD5928" s="2" t="s">
        <v>46</v>
      </c>
      <c r="AE5928" s="2" t="s">
        <v>41</v>
      </c>
      <c r="AF5928" s="2" t="s">
        <v>59</v>
      </c>
      <c r="AG5928" s="4" t="s">
        <v>59</v>
      </c>
      <c r="AH5928" s="3" t="s">
        <v>59</v>
      </c>
    </row>
    <row r="5929" spans="1:35" ht="15" x14ac:dyDescent="0.25">
      <c r="A5929" s="2">
        <v>5928</v>
      </c>
      <c r="B5929" s="2">
        <v>37</v>
      </c>
      <c r="C5929" s="2" t="s">
        <v>47</v>
      </c>
      <c r="D5929" s="2" t="s">
        <v>57</v>
      </c>
      <c r="E5929" s="2">
        <v>0</v>
      </c>
      <c r="F5929" s="2">
        <v>1</v>
      </c>
      <c r="G5929" s="2">
        <v>5</v>
      </c>
      <c r="H5929" s="2" t="s">
        <v>34</v>
      </c>
      <c r="I5929" s="2" t="s">
        <v>66</v>
      </c>
      <c r="J5929" s="6">
        <v>1439.6524999999999</v>
      </c>
      <c r="K5929" s="6">
        <v>1600.8073333333334</v>
      </c>
      <c r="L5929" s="2" t="s">
        <v>44</v>
      </c>
      <c r="M5929" s="2" t="s">
        <v>45</v>
      </c>
      <c r="N5929" s="6">
        <v>0</v>
      </c>
      <c r="O5929" s="6">
        <v>1288.8888888888889</v>
      </c>
      <c r="P5929" s="6">
        <v>0.64844444444444449</v>
      </c>
      <c r="Q5929" s="6">
        <v>0</v>
      </c>
      <c r="R5929" s="6">
        <v>0</v>
      </c>
      <c r="S5929" s="6">
        <v>0</v>
      </c>
      <c r="T5929" s="6">
        <v>600</v>
      </c>
      <c r="U5929" s="6">
        <v>0</v>
      </c>
      <c r="V5929" s="6">
        <v>0</v>
      </c>
      <c r="W5929" s="6">
        <v>0</v>
      </c>
      <c r="X5929" s="6">
        <v>0</v>
      </c>
      <c r="Y5929" s="6">
        <v>1009.1806874190069</v>
      </c>
      <c r="Z5929" s="2">
        <v>24</v>
      </c>
      <c r="AA5929" s="6">
        <v>50.382439544365404</v>
      </c>
      <c r="AB5929" s="2" t="s">
        <v>38</v>
      </c>
      <c r="AC5929" s="2" t="s">
        <v>39</v>
      </c>
      <c r="AD5929" s="2" t="s">
        <v>40</v>
      </c>
      <c r="AE5929" s="2" t="s">
        <v>41</v>
      </c>
      <c r="AF5929" s="2">
        <v>1</v>
      </c>
      <c r="AG5929" s="8">
        <v>2.7430050075054169E-2</v>
      </c>
      <c r="AH5929" s="3">
        <v>625.62005615234375</v>
      </c>
      <c r="AI5929" s="9">
        <v>4.2961344122886658E-2</v>
      </c>
    </row>
    <row r="5930" spans="1:35" ht="15" x14ac:dyDescent="0.25">
      <c r="A5930" s="2">
        <v>5929</v>
      </c>
      <c r="B5930" s="2">
        <v>27</v>
      </c>
      <c r="C5930" s="2" t="s">
        <v>47</v>
      </c>
      <c r="D5930" s="2" t="s">
        <v>33</v>
      </c>
      <c r="E5930" s="2">
        <v>1</v>
      </c>
      <c r="F5930" s="2">
        <v>0</v>
      </c>
      <c r="G5930" s="2">
        <v>2</v>
      </c>
      <c r="H5930" s="2" t="s">
        <v>34</v>
      </c>
      <c r="I5930" s="2" t="s">
        <v>35</v>
      </c>
      <c r="J5930" s="6">
        <v>193.29</v>
      </c>
      <c r="K5930" s="6">
        <v>91.649555555555551</v>
      </c>
      <c r="L5930" s="2" t="s">
        <v>44</v>
      </c>
      <c r="M5930" s="2" t="s">
        <v>51</v>
      </c>
      <c r="N5930" s="6">
        <v>0</v>
      </c>
      <c r="O5930" s="6">
        <v>0</v>
      </c>
      <c r="P5930" s="6">
        <v>33.516888888888886</v>
      </c>
      <c r="Q5930" s="6">
        <v>0</v>
      </c>
      <c r="R5930" s="6">
        <v>0</v>
      </c>
      <c r="S5930" s="6">
        <v>0</v>
      </c>
      <c r="T5930" s="6">
        <v>44.444444444444443</v>
      </c>
      <c r="U5930" s="6">
        <v>0</v>
      </c>
      <c r="V5930" s="6">
        <v>112.88888888888889</v>
      </c>
      <c r="W5930" s="6">
        <v>0</v>
      </c>
      <c r="X5930" s="6">
        <v>0</v>
      </c>
      <c r="Y5930" s="6">
        <v>199.62687772862856</v>
      </c>
      <c r="Z5930" s="2">
        <v>36</v>
      </c>
      <c r="AA5930" s="6">
        <v>7.2169898432454884</v>
      </c>
      <c r="AB5930" s="2" t="s">
        <v>55</v>
      </c>
      <c r="AC5930" s="2" t="s">
        <v>39</v>
      </c>
      <c r="AD5930" s="2" t="s">
        <v>46</v>
      </c>
      <c r="AE5930" s="2" t="s">
        <v>41</v>
      </c>
      <c r="AF5930" s="2">
        <v>0</v>
      </c>
      <c r="AG5930" s="8">
        <v>0.28782540559768682</v>
      </c>
      <c r="AH5930" s="3">
        <v>301.30355834960938</v>
      </c>
      <c r="AI5930" s="9">
        <v>0.42505013942718511</v>
      </c>
    </row>
    <row r="5931" spans="1:35" ht="15" x14ac:dyDescent="0.25">
      <c r="A5931" s="2">
        <v>5930</v>
      </c>
      <c r="B5931" s="2">
        <v>35</v>
      </c>
      <c r="C5931" s="2" t="s">
        <v>32</v>
      </c>
      <c r="D5931" s="2" t="s">
        <v>57</v>
      </c>
      <c r="E5931" s="2">
        <v>0</v>
      </c>
      <c r="F5931" s="2">
        <v>1</v>
      </c>
      <c r="G5931" s="2">
        <v>3</v>
      </c>
      <c r="H5931" s="2" t="s">
        <v>58</v>
      </c>
      <c r="I5931" s="2" t="s">
        <v>49</v>
      </c>
      <c r="J5931" s="6">
        <v>744.25525000000005</v>
      </c>
      <c r="K5931" s="6">
        <v>891.30755555555561</v>
      </c>
      <c r="L5931" s="2" t="s">
        <v>44</v>
      </c>
      <c r="M5931" s="2" t="s">
        <v>45</v>
      </c>
      <c r="N5931" s="6">
        <v>0</v>
      </c>
      <c r="O5931" s="6">
        <v>0</v>
      </c>
      <c r="P5931" s="6">
        <v>388.49222222222221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10.888888888888889</v>
      </c>
      <c r="W5931" s="6">
        <v>0</v>
      </c>
      <c r="X5931" s="6">
        <v>0</v>
      </c>
      <c r="Y5931" s="6">
        <v>265.9612025332562</v>
      </c>
      <c r="Z5931" s="2">
        <v>36</v>
      </c>
      <c r="AA5931" s="6">
        <v>9.6151345911903654</v>
      </c>
      <c r="AB5931" s="2" t="s">
        <v>38</v>
      </c>
      <c r="AC5931" s="2" t="s">
        <v>62</v>
      </c>
      <c r="AD5931" s="2" t="s">
        <v>40</v>
      </c>
      <c r="AE5931" s="2" t="s">
        <v>41</v>
      </c>
      <c r="AF5931" s="2">
        <v>1</v>
      </c>
      <c r="AG5931" s="8">
        <v>0.13365666568279269</v>
      </c>
      <c r="AH5931" s="3">
        <v>430.47445678710938</v>
      </c>
      <c r="AI5931" s="9">
        <v>0.22510041296482089</v>
      </c>
    </row>
    <row r="5932" spans="1:35" x14ac:dyDescent="0.2">
      <c r="A5932" s="2">
        <v>5931</v>
      </c>
      <c r="B5932" s="2">
        <v>29</v>
      </c>
      <c r="C5932" s="2" t="s">
        <v>32</v>
      </c>
      <c r="D5932" s="2" t="s">
        <v>33</v>
      </c>
      <c r="E5932" s="2">
        <v>0</v>
      </c>
      <c r="F5932" s="2">
        <v>1</v>
      </c>
      <c r="G5932" s="2">
        <v>2</v>
      </c>
      <c r="H5932" s="2" t="s">
        <v>48</v>
      </c>
      <c r="I5932" s="2" t="s">
        <v>35</v>
      </c>
      <c r="J5932" s="6">
        <v>763.20950000000005</v>
      </c>
      <c r="K5932" s="6">
        <v>722.93222222222221</v>
      </c>
      <c r="L5932" s="2" t="s">
        <v>44</v>
      </c>
      <c r="M5932" s="2" t="s">
        <v>45</v>
      </c>
      <c r="N5932" s="6">
        <v>0</v>
      </c>
      <c r="O5932" s="6">
        <v>3888.8888888888887</v>
      </c>
      <c r="P5932" s="6">
        <v>403.63777777777779</v>
      </c>
      <c r="Q5932" s="6">
        <v>0</v>
      </c>
      <c r="R5932" s="6">
        <v>0</v>
      </c>
      <c r="S5932" s="6">
        <v>0</v>
      </c>
      <c r="T5932" s="6">
        <v>622.22222222222217</v>
      </c>
      <c r="U5932" s="6">
        <v>0</v>
      </c>
      <c r="V5932" s="6">
        <v>36.222222222222221</v>
      </c>
      <c r="W5932" s="6">
        <v>0</v>
      </c>
      <c r="X5932" s="6">
        <v>0</v>
      </c>
      <c r="Y5932" s="6">
        <v>506.60317590344334</v>
      </c>
      <c r="Z5932" s="2">
        <v>48</v>
      </c>
      <c r="AA5932" s="6">
        <v>14.881468093657379</v>
      </c>
      <c r="AB5932" s="2" t="s">
        <v>38</v>
      </c>
      <c r="AC5932" s="2" t="s">
        <v>39</v>
      </c>
      <c r="AD5932" s="2" t="s">
        <v>40</v>
      </c>
      <c r="AE5932" s="2" t="s">
        <v>41</v>
      </c>
      <c r="AF5932" s="2" t="s">
        <v>59</v>
      </c>
      <c r="AG5932" s="4" t="s">
        <v>59</v>
      </c>
      <c r="AH5932" s="3" t="s">
        <v>59</v>
      </c>
    </row>
    <row r="5933" spans="1:35" x14ac:dyDescent="0.2">
      <c r="A5933" s="2">
        <v>5932</v>
      </c>
      <c r="B5933" s="2">
        <v>30</v>
      </c>
      <c r="C5933" s="2" t="s">
        <v>47</v>
      </c>
      <c r="D5933" s="2" t="s">
        <v>33</v>
      </c>
      <c r="E5933" s="2">
        <v>0</v>
      </c>
      <c r="F5933" s="2">
        <v>2</v>
      </c>
      <c r="G5933" s="2">
        <v>2</v>
      </c>
      <c r="H5933" s="2" t="s">
        <v>34</v>
      </c>
      <c r="I5933" s="2" t="s">
        <v>35</v>
      </c>
      <c r="J5933" s="6">
        <v>635.91624999999999</v>
      </c>
      <c r="K5933" s="6">
        <v>592.48066666666671</v>
      </c>
      <c r="L5933" s="2" t="s">
        <v>44</v>
      </c>
      <c r="M5933" s="2" t="s">
        <v>45</v>
      </c>
      <c r="N5933" s="6">
        <v>0</v>
      </c>
      <c r="O5933" s="6">
        <v>0</v>
      </c>
      <c r="P5933" s="6">
        <v>315.43333333333334</v>
      </c>
      <c r="Q5933" s="6">
        <v>0</v>
      </c>
      <c r="R5933" s="6">
        <v>0</v>
      </c>
      <c r="S5933" s="6">
        <v>0</v>
      </c>
      <c r="T5933" s="6">
        <v>222.22222222222223</v>
      </c>
      <c r="U5933" s="6">
        <v>0</v>
      </c>
      <c r="V5933" s="6">
        <v>224.22222222222223</v>
      </c>
      <c r="W5933" s="6">
        <v>0</v>
      </c>
      <c r="X5933" s="6">
        <v>0</v>
      </c>
      <c r="Y5933" s="6">
        <v>277.07645345599576</v>
      </c>
      <c r="Z5933" s="2">
        <v>24</v>
      </c>
      <c r="AA5933" s="6">
        <v>13.83279311568697</v>
      </c>
      <c r="AB5933" s="2" t="s">
        <v>38</v>
      </c>
      <c r="AC5933" s="2" t="s">
        <v>39</v>
      </c>
      <c r="AD5933" s="2" t="s">
        <v>40</v>
      </c>
      <c r="AE5933" s="2" t="s">
        <v>41</v>
      </c>
      <c r="AF5933" s="2" t="s">
        <v>59</v>
      </c>
      <c r="AG5933" s="4" t="s">
        <v>59</v>
      </c>
      <c r="AH5933" s="3" t="s">
        <v>59</v>
      </c>
    </row>
    <row r="5934" spans="1:35" ht="15" x14ac:dyDescent="0.25">
      <c r="A5934" s="2">
        <v>5933</v>
      </c>
      <c r="B5934" s="2">
        <v>27</v>
      </c>
      <c r="C5934" s="2" t="s">
        <v>47</v>
      </c>
      <c r="D5934" s="2" t="s">
        <v>57</v>
      </c>
      <c r="E5934" s="2">
        <v>0</v>
      </c>
      <c r="F5934" s="2">
        <v>1</v>
      </c>
      <c r="G5934" s="2">
        <v>3</v>
      </c>
      <c r="H5934" s="2" t="s">
        <v>34</v>
      </c>
      <c r="I5934" s="2" t="s">
        <v>66</v>
      </c>
      <c r="J5934" s="6">
        <v>41.930500000000002</v>
      </c>
      <c r="K5934" s="6">
        <v>22.954000000000001</v>
      </c>
      <c r="L5934" s="2" t="s">
        <v>36</v>
      </c>
      <c r="M5934" s="2" t="s">
        <v>51</v>
      </c>
      <c r="N5934" s="6">
        <v>0</v>
      </c>
      <c r="O5934" s="6">
        <v>0</v>
      </c>
      <c r="P5934" s="6">
        <v>27.114444444444445</v>
      </c>
      <c r="Q5934" s="6">
        <v>0</v>
      </c>
      <c r="R5934" s="6">
        <v>0</v>
      </c>
      <c r="S5934" s="6">
        <v>0</v>
      </c>
      <c r="T5934" s="6">
        <v>222.22222222222223</v>
      </c>
      <c r="U5934" s="6">
        <v>0</v>
      </c>
      <c r="V5934" s="6">
        <v>44.222222222222221</v>
      </c>
      <c r="W5934" s="6">
        <v>0</v>
      </c>
      <c r="X5934" s="6">
        <v>0</v>
      </c>
      <c r="Y5934" s="6">
        <v>29.951780323814329</v>
      </c>
      <c r="Z5934" s="2">
        <v>48</v>
      </c>
      <c r="AA5934" s="6">
        <v>0.87983353527580632</v>
      </c>
      <c r="AB5934" s="2" t="s">
        <v>38</v>
      </c>
      <c r="AC5934" s="2" t="s">
        <v>39</v>
      </c>
      <c r="AD5934" s="2" t="s">
        <v>40</v>
      </c>
      <c r="AE5934" s="2" t="s">
        <v>41</v>
      </c>
      <c r="AF5934" s="2">
        <v>0</v>
      </c>
      <c r="AG5934" s="8">
        <v>0.32779583334922791</v>
      </c>
      <c r="AH5934" s="3">
        <v>339.98602294921881</v>
      </c>
      <c r="AI5934" s="9">
        <v>0.54721134901046753</v>
      </c>
    </row>
    <row r="5935" spans="1:35" ht="15" x14ac:dyDescent="0.25">
      <c r="A5935" s="2">
        <v>5934</v>
      </c>
      <c r="B5935" s="2">
        <v>42</v>
      </c>
      <c r="C5935" s="2" t="s">
        <v>47</v>
      </c>
      <c r="D5935" s="2" t="s">
        <v>33</v>
      </c>
      <c r="E5935" s="2">
        <v>0</v>
      </c>
      <c r="F5935" s="2">
        <v>0</v>
      </c>
      <c r="G5935" s="2">
        <v>3</v>
      </c>
      <c r="H5935" s="2" t="s">
        <v>58</v>
      </c>
      <c r="I5935" s="2" t="s">
        <v>49</v>
      </c>
      <c r="J5935" s="6">
        <v>1083.69525</v>
      </c>
      <c r="K5935" s="6">
        <v>905.63977777777779</v>
      </c>
      <c r="L5935" s="2" t="s">
        <v>36</v>
      </c>
      <c r="M5935" s="2" t="s">
        <v>37</v>
      </c>
      <c r="N5935" s="6">
        <v>0</v>
      </c>
      <c r="O5935" s="6">
        <v>0</v>
      </c>
      <c r="P5935" s="6">
        <v>230.46088888888889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66.222222222222229</v>
      </c>
      <c r="W5935" s="6">
        <v>0</v>
      </c>
      <c r="X5935" s="6">
        <v>0</v>
      </c>
      <c r="Y5935" s="6">
        <v>1216.4686870455482</v>
      </c>
      <c r="Z5935" s="2">
        <v>18</v>
      </c>
      <c r="AA5935" s="6">
        <v>77.617735569843447</v>
      </c>
      <c r="AB5935" s="2" t="s">
        <v>38</v>
      </c>
      <c r="AC5935" s="2" t="s">
        <v>62</v>
      </c>
      <c r="AD5935" s="2" t="s">
        <v>40</v>
      </c>
      <c r="AE5935" s="2" t="s">
        <v>41</v>
      </c>
      <c r="AF5935" s="2">
        <v>1</v>
      </c>
      <c r="AG5935" s="8">
        <v>4.2351171374320977E-2</v>
      </c>
      <c r="AH5935" s="3">
        <v>529.8336181640625</v>
      </c>
      <c r="AI5935" s="9">
        <v>5.3144674748182297E-2</v>
      </c>
    </row>
    <row r="5936" spans="1:35" x14ac:dyDescent="0.2">
      <c r="A5936" s="2">
        <v>5935</v>
      </c>
      <c r="B5936" s="2">
        <v>51</v>
      </c>
      <c r="C5936" s="2" t="s">
        <v>47</v>
      </c>
      <c r="D5936" s="2" t="s">
        <v>42</v>
      </c>
      <c r="E5936" s="2">
        <v>1</v>
      </c>
      <c r="F5936" s="2">
        <v>1</v>
      </c>
      <c r="G5936" s="2">
        <v>3</v>
      </c>
      <c r="H5936" s="2" t="s">
        <v>34</v>
      </c>
      <c r="I5936" s="2" t="s">
        <v>54</v>
      </c>
      <c r="J5936" s="6">
        <v>7.758</v>
      </c>
      <c r="K5936" s="6">
        <v>7.0042222222222223</v>
      </c>
      <c r="L5936" s="2" t="s">
        <v>36</v>
      </c>
      <c r="M5936" s="2" t="s">
        <v>37</v>
      </c>
      <c r="N5936" s="6">
        <v>0</v>
      </c>
      <c r="O5936" s="6">
        <v>0</v>
      </c>
      <c r="P5936" s="6">
        <v>1.0353333333333334</v>
      </c>
      <c r="Q5936" s="6">
        <v>0</v>
      </c>
      <c r="R5936" s="6">
        <v>0</v>
      </c>
      <c r="S5936" s="6">
        <v>0</v>
      </c>
      <c r="T5936" s="6">
        <v>717.31555555555553</v>
      </c>
      <c r="U5936" s="6">
        <v>0</v>
      </c>
      <c r="V5936" s="6">
        <v>43.777777777777779</v>
      </c>
      <c r="W5936" s="6">
        <v>0</v>
      </c>
      <c r="X5936" s="6">
        <v>0</v>
      </c>
      <c r="Y5936" s="6">
        <v>7.0664396845108763</v>
      </c>
      <c r="Z5936" s="2">
        <v>24</v>
      </c>
      <c r="AA5936" s="6">
        <v>0.35278565537090406</v>
      </c>
      <c r="AB5936" s="2" t="s">
        <v>38</v>
      </c>
      <c r="AC5936" s="2" t="s">
        <v>39</v>
      </c>
      <c r="AD5936" s="2" t="s">
        <v>40</v>
      </c>
      <c r="AE5936" s="2" t="s">
        <v>41</v>
      </c>
      <c r="AF5936" s="2" t="s">
        <v>59</v>
      </c>
      <c r="AG5936" s="4" t="s">
        <v>59</v>
      </c>
      <c r="AH5936" s="3" t="s">
        <v>59</v>
      </c>
    </row>
    <row r="5937" spans="1:35" ht="15" x14ac:dyDescent="0.25">
      <c r="A5937" s="2">
        <v>5936</v>
      </c>
      <c r="B5937" s="2">
        <v>43</v>
      </c>
      <c r="C5937" s="2" t="s">
        <v>32</v>
      </c>
      <c r="D5937" s="2" t="s">
        <v>33</v>
      </c>
      <c r="E5937" s="2">
        <v>2</v>
      </c>
      <c r="F5937" s="2">
        <v>0</v>
      </c>
      <c r="G5937" s="2">
        <v>2</v>
      </c>
      <c r="H5937" s="2" t="s">
        <v>43</v>
      </c>
      <c r="I5937" s="2" t="s">
        <v>49</v>
      </c>
      <c r="J5937" s="6">
        <v>553.60524999999996</v>
      </c>
      <c r="K5937" s="6">
        <v>544.90266666666662</v>
      </c>
      <c r="L5937" s="2" t="s">
        <v>44</v>
      </c>
      <c r="M5937" s="2" t="s">
        <v>37</v>
      </c>
      <c r="N5937" s="6">
        <v>0</v>
      </c>
      <c r="O5937" s="6">
        <v>333.33333333333331</v>
      </c>
      <c r="P5937" s="6">
        <v>200.35933333333332</v>
      </c>
      <c r="Q5937" s="6">
        <v>0</v>
      </c>
      <c r="R5937" s="6">
        <v>0</v>
      </c>
      <c r="S5937" s="6">
        <v>0</v>
      </c>
      <c r="T5937" s="6">
        <v>0</v>
      </c>
      <c r="U5937" s="6">
        <v>0</v>
      </c>
      <c r="V5937" s="6">
        <v>140.44444444444446</v>
      </c>
      <c r="W5937" s="6">
        <v>0</v>
      </c>
      <c r="X5937" s="6">
        <v>0</v>
      </c>
      <c r="Y5937" s="6">
        <v>389.31687375643156</v>
      </c>
      <c r="Z5937" s="2">
        <v>36</v>
      </c>
      <c r="AA5937" s="6">
        <v>14.074737608849114</v>
      </c>
      <c r="AB5937" s="2" t="s">
        <v>38</v>
      </c>
      <c r="AC5937" s="2" t="s">
        <v>50</v>
      </c>
      <c r="AD5937" s="2" t="s">
        <v>40</v>
      </c>
      <c r="AE5937" s="2" t="s">
        <v>64</v>
      </c>
      <c r="AF5937" s="2">
        <v>0</v>
      </c>
      <c r="AG5937" s="8">
        <v>0.16133460402488711</v>
      </c>
      <c r="AH5937" s="3">
        <v>413.1932373046875</v>
      </c>
      <c r="AI5937" s="9">
        <v>0.25243669748306269</v>
      </c>
    </row>
    <row r="5938" spans="1:35" x14ac:dyDescent="0.2">
      <c r="A5938" s="2">
        <v>5937</v>
      </c>
      <c r="B5938" s="2">
        <v>30</v>
      </c>
      <c r="C5938" s="2" t="s">
        <v>47</v>
      </c>
      <c r="D5938" s="2" t="s">
        <v>65</v>
      </c>
      <c r="E5938" s="2">
        <v>1</v>
      </c>
      <c r="F5938" s="2">
        <v>1</v>
      </c>
      <c r="G5938" s="2">
        <v>5</v>
      </c>
      <c r="H5938" s="2" t="s">
        <v>34</v>
      </c>
      <c r="I5938" s="2" t="s">
        <v>35</v>
      </c>
      <c r="J5938" s="6">
        <v>1284.9857500000001</v>
      </c>
      <c r="K5938" s="6">
        <v>968.07177777777781</v>
      </c>
      <c r="L5938" s="2" t="s">
        <v>44</v>
      </c>
      <c r="M5938" s="2" t="s">
        <v>51</v>
      </c>
      <c r="N5938" s="6">
        <v>0</v>
      </c>
      <c r="O5938" s="6">
        <v>0</v>
      </c>
      <c r="P5938" s="6">
        <v>855.66711111111113</v>
      </c>
      <c r="Q5938" s="6">
        <v>66.666666666666671</v>
      </c>
      <c r="R5938" s="6">
        <v>0</v>
      </c>
      <c r="S5938" s="6">
        <v>0</v>
      </c>
      <c r="T5938" s="6">
        <v>111.11111111111111</v>
      </c>
      <c r="U5938" s="6">
        <v>0</v>
      </c>
      <c r="V5938" s="6">
        <v>17.155555555555555</v>
      </c>
      <c r="W5938" s="6">
        <v>0</v>
      </c>
      <c r="X5938" s="6">
        <v>0</v>
      </c>
      <c r="Y5938" s="6">
        <v>594.75926850306564</v>
      </c>
      <c r="Z5938" s="2">
        <v>24</v>
      </c>
      <c r="AA5938" s="6">
        <v>29.692822368057463</v>
      </c>
      <c r="AB5938" s="2" t="s">
        <v>38</v>
      </c>
      <c r="AC5938" s="2" t="s">
        <v>50</v>
      </c>
      <c r="AD5938" s="2" t="s">
        <v>40</v>
      </c>
      <c r="AE5938" s="2" t="s">
        <v>70</v>
      </c>
      <c r="AF5938" s="2" t="s">
        <v>59</v>
      </c>
      <c r="AG5938" s="4" t="s">
        <v>59</v>
      </c>
      <c r="AH5938" s="3" t="s">
        <v>59</v>
      </c>
    </row>
    <row r="5939" spans="1:35" ht="15" x14ac:dyDescent="0.25">
      <c r="A5939" s="2">
        <v>5938</v>
      </c>
      <c r="B5939" s="2">
        <v>25</v>
      </c>
      <c r="C5939" s="2" t="s">
        <v>61</v>
      </c>
      <c r="D5939" s="2" t="s">
        <v>57</v>
      </c>
      <c r="E5939" s="2">
        <v>1</v>
      </c>
      <c r="F5939" s="2">
        <v>1</v>
      </c>
      <c r="G5939" s="2">
        <v>4</v>
      </c>
      <c r="H5939" s="2" t="s">
        <v>52</v>
      </c>
      <c r="I5939" s="2" t="s">
        <v>35</v>
      </c>
      <c r="J5939" s="6">
        <v>655.91274999999996</v>
      </c>
      <c r="K5939" s="6">
        <v>371.23644444444443</v>
      </c>
      <c r="L5939" s="2" t="s">
        <v>44</v>
      </c>
      <c r="M5939" s="2" t="s">
        <v>51</v>
      </c>
      <c r="N5939" s="6">
        <v>0</v>
      </c>
      <c r="O5939" s="6">
        <v>0</v>
      </c>
      <c r="P5939" s="6">
        <v>196.84444444444443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59.555555555555557</v>
      </c>
      <c r="W5939" s="6">
        <v>435.55555555555554</v>
      </c>
      <c r="X5939" s="6">
        <v>0</v>
      </c>
      <c r="Y5939" s="6">
        <v>497.01146794017592</v>
      </c>
      <c r="Z5939" s="2">
        <v>24</v>
      </c>
      <c r="AA5939" s="6">
        <v>24.812851205460557</v>
      </c>
      <c r="AB5939" s="2" t="s">
        <v>38</v>
      </c>
      <c r="AC5939" s="2" t="s">
        <v>50</v>
      </c>
      <c r="AD5939" s="2" t="s">
        <v>40</v>
      </c>
      <c r="AE5939" s="2" t="s">
        <v>41</v>
      </c>
      <c r="AF5939" s="2">
        <v>0</v>
      </c>
      <c r="AG5939" s="8">
        <v>0.14665968716144559</v>
      </c>
      <c r="AH5939" s="3">
        <v>414.00900268554688</v>
      </c>
      <c r="AI5939" s="9">
        <v>0.2442924231290817</v>
      </c>
    </row>
    <row r="5940" spans="1:35" ht="15" x14ac:dyDescent="0.25">
      <c r="A5940" s="2">
        <v>5939</v>
      </c>
      <c r="B5940" s="2">
        <v>31</v>
      </c>
      <c r="C5940" s="2" t="s">
        <v>47</v>
      </c>
      <c r="D5940" s="2" t="s">
        <v>74</v>
      </c>
      <c r="E5940" s="2">
        <v>3</v>
      </c>
      <c r="F5940" s="2">
        <v>0</v>
      </c>
      <c r="G5940" s="2">
        <v>3</v>
      </c>
      <c r="H5940" s="2" t="s">
        <v>34</v>
      </c>
      <c r="I5940" s="2" t="s">
        <v>49</v>
      </c>
      <c r="J5940" s="6">
        <v>535.69600000000003</v>
      </c>
      <c r="K5940" s="6">
        <v>545.79</v>
      </c>
      <c r="L5940" s="2" t="s">
        <v>44</v>
      </c>
      <c r="M5940" s="2" t="s">
        <v>37</v>
      </c>
      <c r="N5940" s="6">
        <v>0</v>
      </c>
      <c r="O5940" s="6">
        <v>1288.8888888888889</v>
      </c>
      <c r="P5940" s="6">
        <v>2.6142222222222222</v>
      </c>
      <c r="Q5940" s="6">
        <v>0</v>
      </c>
      <c r="R5940" s="6">
        <v>0</v>
      </c>
      <c r="S5940" s="6">
        <v>0</v>
      </c>
      <c r="T5940" s="6">
        <v>0</v>
      </c>
      <c r="U5940" s="6">
        <v>0</v>
      </c>
      <c r="V5940" s="6">
        <v>206.22222222222223</v>
      </c>
      <c r="W5940" s="6">
        <v>0</v>
      </c>
      <c r="X5940" s="6">
        <v>0</v>
      </c>
      <c r="Y5940" s="6">
        <v>243.8868063391443</v>
      </c>
      <c r="Z5940" s="2">
        <v>36</v>
      </c>
      <c r="AA5940" s="6">
        <v>8.8170922887642931</v>
      </c>
      <c r="AB5940" s="2" t="s">
        <v>55</v>
      </c>
      <c r="AC5940" s="2" t="s">
        <v>39</v>
      </c>
      <c r="AD5940" s="2" t="s">
        <v>40</v>
      </c>
      <c r="AE5940" s="2" t="s">
        <v>41</v>
      </c>
      <c r="AF5940" s="2">
        <v>0</v>
      </c>
      <c r="AG5940" s="8">
        <v>0.18554890155792239</v>
      </c>
      <c r="AH5940" s="3">
        <v>403.06393432617188</v>
      </c>
      <c r="AI5940" s="9">
        <v>0.3083558976650238</v>
      </c>
    </row>
    <row r="5941" spans="1:35" ht="15" x14ac:dyDescent="0.25">
      <c r="A5941" s="2">
        <v>5940</v>
      </c>
      <c r="B5941" s="2">
        <v>53</v>
      </c>
      <c r="C5941" s="2" t="s">
        <v>32</v>
      </c>
      <c r="D5941" s="2" t="s">
        <v>57</v>
      </c>
      <c r="E5941" s="2">
        <v>0</v>
      </c>
      <c r="F5941" s="2">
        <v>5</v>
      </c>
      <c r="G5941" s="2">
        <v>3</v>
      </c>
      <c r="H5941" s="2" t="s">
        <v>34</v>
      </c>
      <c r="I5941" s="2" t="s">
        <v>35</v>
      </c>
      <c r="J5941" s="6">
        <v>894.72825</v>
      </c>
      <c r="K5941" s="6">
        <v>1082.6626666666666</v>
      </c>
      <c r="L5941" s="2" t="s">
        <v>44</v>
      </c>
      <c r="M5941" s="2" t="s">
        <v>37</v>
      </c>
      <c r="N5941" s="6">
        <v>0</v>
      </c>
      <c r="O5941" s="6">
        <v>0</v>
      </c>
      <c r="P5941" s="6">
        <v>72.680888888888887</v>
      </c>
      <c r="Q5941" s="6">
        <v>0</v>
      </c>
      <c r="R5941" s="6">
        <v>0</v>
      </c>
      <c r="S5941" s="6">
        <v>0</v>
      </c>
      <c r="T5941" s="6">
        <v>0</v>
      </c>
      <c r="U5941" s="6">
        <v>0</v>
      </c>
      <c r="V5941" s="6">
        <v>60.222222222222221</v>
      </c>
      <c r="W5941" s="6">
        <v>0</v>
      </c>
      <c r="X5941" s="6">
        <v>0</v>
      </c>
      <c r="Y5941" s="6">
        <v>442.2110640563829</v>
      </c>
      <c r="Z5941" s="2">
        <v>36</v>
      </c>
      <c r="AA5941" s="6">
        <v>15.98698929812501</v>
      </c>
      <c r="AB5941" s="2" t="s">
        <v>38</v>
      </c>
      <c r="AC5941" s="2" t="s">
        <v>50</v>
      </c>
      <c r="AD5941" s="2" t="s">
        <v>40</v>
      </c>
      <c r="AE5941" s="2" t="s">
        <v>41</v>
      </c>
      <c r="AF5941" s="2">
        <v>1</v>
      </c>
      <c r="AG5941" s="8">
        <v>9.8775319755077362E-2</v>
      </c>
      <c r="AH5941" s="3">
        <v>541.8470458984375</v>
      </c>
      <c r="AI5941" s="9">
        <v>0.18133716285228729</v>
      </c>
    </row>
    <row r="5942" spans="1:35" ht="15" x14ac:dyDescent="0.25">
      <c r="A5942" s="2">
        <v>5941</v>
      </c>
      <c r="B5942" s="2">
        <v>43</v>
      </c>
      <c r="C5942" s="2" t="s">
        <v>47</v>
      </c>
      <c r="D5942" s="2" t="s">
        <v>57</v>
      </c>
      <c r="E5942" s="2">
        <v>0</v>
      </c>
      <c r="F5942" s="2">
        <v>1</v>
      </c>
      <c r="G5942" s="2">
        <v>2</v>
      </c>
      <c r="H5942" s="2" t="s">
        <v>34</v>
      </c>
      <c r="I5942" s="2" t="s">
        <v>49</v>
      </c>
      <c r="J5942" s="6">
        <v>266.39274999999998</v>
      </c>
      <c r="K5942" s="6">
        <v>322.59755555555557</v>
      </c>
      <c r="L5942" s="2" t="s">
        <v>36</v>
      </c>
      <c r="M5942" s="2" t="s">
        <v>45</v>
      </c>
      <c r="N5942" s="6">
        <v>0</v>
      </c>
      <c r="O5942" s="6">
        <v>0</v>
      </c>
      <c r="P5942" s="6">
        <v>29.237333333333332</v>
      </c>
      <c r="Q5942" s="6">
        <v>0</v>
      </c>
      <c r="R5942" s="6">
        <v>0</v>
      </c>
      <c r="S5942" s="6">
        <v>0</v>
      </c>
      <c r="T5942" s="6">
        <v>277.77777777777777</v>
      </c>
      <c r="U5942" s="6">
        <v>0</v>
      </c>
      <c r="V5942" s="6">
        <v>0</v>
      </c>
      <c r="W5942" s="6">
        <v>0</v>
      </c>
      <c r="X5942" s="6">
        <v>0</v>
      </c>
      <c r="Y5942" s="6">
        <v>167.07488933944452</v>
      </c>
      <c r="Z5942" s="2">
        <v>48</v>
      </c>
      <c r="AA5942" s="6">
        <v>4.9078248088799272</v>
      </c>
      <c r="AB5942" s="2" t="s">
        <v>55</v>
      </c>
      <c r="AC5942" s="2" t="s">
        <v>50</v>
      </c>
      <c r="AD5942" s="2" t="s">
        <v>63</v>
      </c>
      <c r="AE5942" s="2" t="s">
        <v>41</v>
      </c>
      <c r="AF5942" s="2">
        <v>0</v>
      </c>
      <c r="AG5942" s="8">
        <v>0.2355691343545914</v>
      </c>
      <c r="AH5942" s="3">
        <v>390.78680419921881</v>
      </c>
      <c r="AI5942" s="9">
        <v>0.40033835172653198</v>
      </c>
    </row>
    <row r="5943" spans="1:35" ht="15" x14ac:dyDescent="0.25">
      <c r="A5943" s="2">
        <v>5942</v>
      </c>
      <c r="B5943" s="2">
        <v>23</v>
      </c>
      <c r="C5943" s="2" t="s">
        <v>32</v>
      </c>
      <c r="D5943" s="2" t="s">
        <v>33</v>
      </c>
      <c r="E5943" s="2">
        <v>0</v>
      </c>
      <c r="F5943" s="2">
        <v>0</v>
      </c>
      <c r="G5943" s="2">
        <v>3</v>
      </c>
      <c r="H5943" s="2" t="s">
        <v>58</v>
      </c>
      <c r="I5943" s="2" t="s">
        <v>49</v>
      </c>
      <c r="J5943" s="6">
        <v>1305.8595</v>
      </c>
      <c r="K5943" s="6">
        <v>748.66800000000001</v>
      </c>
      <c r="L5943" s="2" t="s">
        <v>44</v>
      </c>
      <c r="M5943" s="2" t="s">
        <v>37</v>
      </c>
      <c r="N5943" s="6">
        <v>0</v>
      </c>
      <c r="O5943" s="6">
        <v>527.77777777777783</v>
      </c>
      <c r="P5943" s="6">
        <v>599.81844444444448</v>
      </c>
      <c r="Q5943" s="6">
        <v>77.777777777777771</v>
      </c>
      <c r="R5943" s="6">
        <v>0</v>
      </c>
      <c r="S5943" s="6">
        <v>0</v>
      </c>
      <c r="T5943" s="6">
        <v>0</v>
      </c>
      <c r="U5943" s="6">
        <v>111.11111111111111</v>
      </c>
      <c r="V5943" s="6">
        <v>0</v>
      </c>
      <c r="W5943" s="6">
        <v>0</v>
      </c>
      <c r="X5943" s="6">
        <v>0</v>
      </c>
      <c r="Y5943" s="6">
        <v>1003.8926355608654</v>
      </c>
      <c r="Z5943" s="2">
        <v>60</v>
      </c>
      <c r="AA5943" s="6">
        <v>25.492274785724103</v>
      </c>
      <c r="AB5943" s="2" t="s">
        <v>38</v>
      </c>
      <c r="AC5943" s="2" t="s">
        <v>60</v>
      </c>
      <c r="AD5943" s="2" t="s">
        <v>46</v>
      </c>
      <c r="AE5943" s="2" t="s">
        <v>41</v>
      </c>
      <c r="AF5943" s="2">
        <v>1</v>
      </c>
      <c r="AG5943" s="8">
        <v>4.257800430059433E-2</v>
      </c>
      <c r="AH5943" s="3">
        <v>587.21392822265625</v>
      </c>
      <c r="AI5943" s="9">
        <v>6.3157804310321808E-2</v>
      </c>
    </row>
    <row r="5944" spans="1:35" x14ac:dyDescent="0.2">
      <c r="A5944" s="2">
        <v>5943</v>
      </c>
      <c r="B5944" s="2">
        <v>26</v>
      </c>
      <c r="C5944" s="2" t="s">
        <v>61</v>
      </c>
      <c r="D5944" s="2" t="s">
        <v>65</v>
      </c>
      <c r="E5944" s="2">
        <v>2</v>
      </c>
      <c r="F5944" s="2">
        <v>0</v>
      </c>
      <c r="G5944" s="2">
        <v>3</v>
      </c>
      <c r="H5944" s="2" t="s">
        <v>43</v>
      </c>
      <c r="I5944" s="2" t="s">
        <v>49</v>
      </c>
      <c r="J5944" s="6">
        <v>1132.7584999999999</v>
      </c>
      <c r="K5944" s="6">
        <v>649.50155555555557</v>
      </c>
      <c r="L5944" s="2" t="s">
        <v>44</v>
      </c>
      <c r="M5944" s="2" t="s">
        <v>45</v>
      </c>
      <c r="N5944" s="6">
        <v>0</v>
      </c>
      <c r="O5944" s="6">
        <v>0</v>
      </c>
      <c r="P5944" s="6">
        <v>248.89511111111111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114.66666666666667</v>
      </c>
      <c r="W5944" s="6">
        <v>0</v>
      </c>
      <c r="X5944" s="6">
        <v>0</v>
      </c>
      <c r="Y5944" s="6">
        <v>1008.9174657548117</v>
      </c>
      <c r="Z5944" s="2">
        <v>36</v>
      </c>
      <c r="AA5944" s="6">
        <v>36.474783285062784</v>
      </c>
      <c r="AB5944" s="2" t="s">
        <v>68</v>
      </c>
      <c r="AC5944" s="2" t="s">
        <v>60</v>
      </c>
      <c r="AD5944" s="2" t="s">
        <v>40</v>
      </c>
      <c r="AE5944" s="2" t="s">
        <v>67</v>
      </c>
      <c r="AF5944" s="2" t="s">
        <v>59</v>
      </c>
      <c r="AG5944" s="4" t="s">
        <v>59</v>
      </c>
      <c r="AH5944" s="3" t="s">
        <v>59</v>
      </c>
    </row>
    <row r="5945" spans="1:35" ht="15" x14ac:dyDescent="0.25">
      <c r="A5945" s="2">
        <v>5944</v>
      </c>
      <c r="B5945" s="2">
        <v>37</v>
      </c>
      <c r="C5945" s="2" t="s">
        <v>61</v>
      </c>
      <c r="D5945" s="2" t="s">
        <v>33</v>
      </c>
      <c r="E5945" s="2">
        <v>1</v>
      </c>
      <c r="F5945" s="2">
        <v>0</v>
      </c>
      <c r="G5945" s="2">
        <v>3</v>
      </c>
      <c r="H5945" s="2" t="s">
        <v>34</v>
      </c>
      <c r="I5945" s="2" t="s">
        <v>49</v>
      </c>
      <c r="J5945" s="6">
        <v>158.49100000000001</v>
      </c>
      <c r="K5945" s="6">
        <v>173.57755555555556</v>
      </c>
      <c r="L5945" s="2" t="s">
        <v>44</v>
      </c>
      <c r="M5945" s="2" t="s">
        <v>37</v>
      </c>
      <c r="N5945" s="6">
        <v>820.66776178797431</v>
      </c>
      <c r="O5945" s="6">
        <v>527.77777777777783</v>
      </c>
      <c r="P5945" s="6">
        <v>2.1542222222222223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290.22222222222223</v>
      </c>
      <c r="W5945" s="6">
        <v>0</v>
      </c>
      <c r="X5945" s="6">
        <v>0</v>
      </c>
      <c r="Y5945" s="6">
        <v>72.53764095884037</v>
      </c>
      <c r="Z5945" s="2">
        <v>18</v>
      </c>
      <c r="AA5945" s="6">
        <v>4.6283208887831453</v>
      </c>
      <c r="AB5945" s="2" t="s">
        <v>38</v>
      </c>
      <c r="AC5945" s="2" t="s">
        <v>50</v>
      </c>
      <c r="AD5945" s="2" t="s">
        <v>40</v>
      </c>
      <c r="AE5945" s="2" t="s">
        <v>67</v>
      </c>
      <c r="AF5945" s="2">
        <v>0</v>
      </c>
      <c r="AG5945" s="8">
        <v>0.30707013607025152</v>
      </c>
      <c r="AH5945" s="3">
        <v>292.90789794921881</v>
      </c>
      <c r="AI5945" s="9">
        <v>0.47859248518943792</v>
      </c>
    </row>
    <row r="5946" spans="1:35" ht="15" x14ac:dyDescent="0.25">
      <c r="A5946" s="2">
        <v>5945</v>
      </c>
      <c r="B5946" s="2">
        <v>67</v>
      </c>
      <c r="C5946" s="2" t="s">
        <v>61</v>
      </c>
      <c r="D5946" s="2" t="s">
        <v>65</v>
      </c>
      <c r="E5946" s="2">
        <v>0</v>
      </c>
      <c r="F5946" s="2">
        <v>0</v>
      </c>
      <c r="G5946" s="2">
        <v>3</v>
      </c>
      <c r="H5946" s="2" t="s">
        <v>34</v>
      </c>
      <c r="I5946" s="2" t="s">
        <v>35</v>
      </c>
      <c r="J5946" s="6">
        <v>793.29124999999999</v>
      </c>
      <c r="K5946" s="6">
        <v>601.74044444444439</v>
      </c>
      <c r="L5946" s="2" t="s">
        <v>44</v>
      </c>
      <c r="M5946" s="2" t="s">
        <v>45</v>
      </c>
      <c r="N5946" s="6">
        <v>0</v>
      </c>
      <c r="O5946" s="6">
        <v>32.222222222222221</v>
      </c>
      <c r="P5946" s="6">
        <v>39.212888888888891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774.66666666666663</v>
      </c>
      <c r="W5946" s="6">
        <v>0</v>
      </c>
      <c r="X5946" s="6">
        <v>0</v>
      </c>
      <c r="Y5946" s="6">
        <v>583.18113761474081</v>
      </c>
      <c r="Z5946" s="2">
        <v>24</v>
      </c>
      <c r="AA5946" s="6">
        <v>29.114794580972418</v>
      </c>
      <c r="AB5946" s="2" t="s">
        <v>55</v>
      </c>
      <c r="AC5946" s="2" t="s">
        <v>39</v>
      </c>
      <c r="AD5946" s="2" t="s">
        <v>40</v>
      </c>
      <c r="AE5946" s="2" t="s">
        <v>41</v>
      </c>
      <c r="AF5946" s="2">
        <v>1</v>
      </c>
      <c r="AG5946" s="8">
        <v>9.233614057302475E-2</v>
      </c>
      <c r="AH5946" s="3">
        <v>511.03622436523438</v>
      </c>
      <c r="AI5946" s="9">
        <v>0.16915819048881531</v>
      </c>
    </row>
    <row r="5947" spans="1:35" ht="15" x14ac:dyDescent="0.25">
      <c r="A5947" s="2">
        <v>5946</v>
      </c>
      <c r="B5947" s="2">
        <v>24</v>
      </c>
      <c r="C5947" s="2" t="s">
        <v>47</v>
      </c>
      <c r="D5947" s="2" t="s">
        <v>57</v>
      </c>
      <c r="E5947" s="2">
        <v>0</v>
      </c>
      <c r="F5947" s="2">
        <v>1</v>
      </c>
      <c r="G5947" s="2">
        <v>2</v>
      </c>
      <c r="H5947" s="2" t="s">
        <v>34</v>
      </c>
      <c r="I5947" s="2" t="s">
        <v>66</v>
      </c>
      <c r="J5947" s="6">
        <v>520.64949999999999</v>
      </c>
      <c r="K5947" s="6">
        <v>613.0817777777778</v>
      </c>
      <c r="L5947" s="2" t="s">
        <v>73</v>
      </c>
      <c r="M5947" s="2" t="s">
        <v>51</v>
      </c>
      <c r="N5947" s="6">
        <v>0</v>
      </c>
      <c r="O5947" s="6">
        <v>0</v>
      </c>
      <c r="P5947" s="6">
        <v>63.769111111111108</v>
      </c>
      <c r="Q5947" s="6">
        <v>0</v>
      </c>
      <c r="R5947" s="6">
        <v>66.666666666666671</v>
      </c>
      <c r="S5947" s="6">
        <v>0</v>
      </c>
      <c r="T5947" s="6">
        <v>0</v>
      </c>
      <c r="U5947" s="6">
        <v>0</v>
      </c>
      <c r="V5947" s="6">
        <v>31.555555555555557</v>
      </c>
      <c r="W5947" s="6">
        <v>0</v>
      </c>
      <c r="X5947" s="6">
        <v>0</v>
      </c>
      <c r="Y5947" s="6">
        <v>386.72654702958653</v>
      </c>
      <c r="Z5947" s="2">
        <v>36</v>
      </c>
      <c r="AA5947" s="6">
        <v>13.981091092452957</v>
      </c>
      <c r="AB5947" s="2" t="s">
        <v>55</v>
      </c>
      <c r="AC5947" s="2" t="s">
        <v>60</v>
      </c>
      <c r="AD5947" s="2" t="s">
        <v>46</v>
      </c>
      <c r="AE5947" s="2" t="s">
        <v>67</v>
      </c>
      <c r="AF5947" s="2">
        <v>0</v>
      </c>
      <c r="AG5947" s="8">
        <v>0.1778353154659271</v>
      </c>
      <c r="AH5947" s="3">
        <v>352.3892822265625</v>
      </c>
      <c r="AI5947" s="9">
        <v>0.25086987018585211</v>
      </c>
    </row>
    <row r="5948" spans="1:35" ht="15" x14ac:dyDescent="0.25">
      <c r="A5948" s="2">
        <v>5947</v>
      </c>
      <c r="B5948" s="2">
        <v>61</v>
      </c>
      <c r="C5948" s="2" t="s">
        <v>32</v>
      </c>
      <c r="D5948" s="2" t="s">
        <v>33</v>
      </c>
      <c r="E5948" s="2">
        <v>1</v>
      </c>
      <c r="F5948" s="2">
        <v>1</v>
      </c>
      <c r="G5948" s="2">
        <v>3</v>
      </c>
      <c r="H5948" s="2" t="s">
        <v>43</v>
      </c>
      <c r="I5948" s="2" t="s">
        <v>35</v>
      </c>
      <c r="J5948" s="6">
        <v>456.33474999999999</v>
      </c>
      <c r="K5948" s="6">
        <v>600.83022222222223</v>
      </c>
      <c r="L5948" s="2" t="s">
        <v>44</v>
      </c>
      <c r="M5948" s="2" t="s">
        <v>37</v>
      </c>
      <c r="N5948" s="6">
        <v>0</v>
      </c>
      <c r="O5948" s="6">
        <v>777.77777777777783</v>
      </c>
      <c r="P5948" s="6">
        <v>294.25266666666664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98.444444444444443</v>
      </c>
      <c r="W5948" s="6">
        <v>0</v>
      </c>
      <c r="X5948" s="6">
        <v>0</v>
      </c>
      <c r="Y5948" s="6">
        <v>176.88149618697506</v>
      </c>
      <c r="Z5948" s="2">
        <v>36</v>
      </c>
      <c r="AA5948" s="6">
        <v>6.3946898131362877</v>
      </c>
      <c r="AB5948" s="2" t="s">
        <v>55</v>
      </c>
      <c r="AC5948" s="2" t="s">
        <v>39</v>
      </c>
      <c r="AD5948" s="2" t="s">
        <v>46</v>
      </c>
      <c r="AE5948" s="2" t="s">
        <v>70</v>
      </c>
      <c r="AF5948" s="2">
        <v>0</v>
      </c>
      <c r="AG5948" s="8">
        <v>0.17494577169418329</v>
      </c>
      <c r="AH5948" s="3">
        <v>467.6746826171875</v>
      </c>
      <c r="AI5948" s="9">
        <v>0.34328675270080572</v>
      </c>
    </row>
    <row r="5949" spans="1:35" ht="15" x14ac:dyDescent="0.25">
      <c r="A5949" s="2">
        <v>5948</v>
      </c>
      <c r="B5949" s="2">
        <v>24</v>
      </c>
      <c r="C5949" s="2" t="s">
        <v>61</v>
      </c>
      <c r="D5949" s="2" t="s">
        <v>57</v>
      </c>
      <c r="E5949" s="2">
        <v>2</v>
      </c>
      <c r="F5949" s="2">
        <v>0</v>
      </c>
      <c r="G5949" s="2">
        <v>3</v>
      </c>
      <c r="H5949" s="2" t="s">
        <v>34</v>
      </c>
      <c r="I5949" s="2" t="s">
        <v>49</v>
      </c>
      <c r="J5949" s="6">
        <v>974.81550000000004</v>
      </c>
      <c r="K5949" s="6">
        <v>1036.9522222222222</v>
      </c>
      <c r="L5949" s="2" t="s">
        <v>44</v>
      </c>
      <c r="M5949" s="2" t="s">
        <v>37</v>
      </c>
      <c r="N5949" s="6">
        <v>0</v>
      </c>
      <c r="O5949" s="6">
        <v>0</v>
      </c>
      <c r="P5949" s="6">
        <v>575.63155555555556</v>
      </c>
      <c r="Q5949" s="6">
        <v>71.111111111111114</v>
      </c>
      <c r="R5949" s="6">
        <v>0</v>
      </c>
      <c r="S5949" s="6">
        <v>0</v>
      </c>
      <c r="T5949" s="6">
        <v>0</v>
      </c>
      <c r="U5949" s="6">
        <v>0</v>
      </c>
      <c r="V5949" s="6">
        <v>141.33333333333334</v>
      </c>
      <c r="W5949" s="6">
        <v>261.77777777777777</v>
      </c>
      <c r="X5949" s="6">
        <v>0</v>
      </c>
      <c r="Y5949" s="6">
        <v>627.66837027629322</v>
      </c>
      <c r="Z5949" s="2">
        <v>24</v>
      </c>
      <c r="AA5949" s="6">
        <v>31.33577972070902</v>
      </c>
      <c r="AB5949" s="2" t="s">
        <v>38</v>
      </c>
      <c r="AC5949" s="2" t="s">
        <v>39</v>
      </c>
      <c r="AD5949" s="2" t="s">
        <v>46</v>
      </c>
      <c r="AE5949" s="2" t="s">
        <v>64</v>
      </c>
      <c r="AF5949" s="2">
        <v>1</v>
      </c>
      <c r="AG5949" s="8">
        <v>8.7853148579597473E-2</v>
      </c>
      <c r="AH5949" s="3">
        <v>432.65777587890619</v>
      </c>
      <c r="AI5949" s="9">
        <v>0.1175817102193832</v>
      </c>
    </row>
    <row r="5950" spans="1:35" ht="15" x14ac:dyDescent="0.25">
      <c r="A5950" s="2">
        <v>5949</v>
      </c>
      <c r="B5950" s="2">
        <v>32</v>
      </c>
      <c r="C5950" s="2" t="s">
        <v>47</v>
      </c>
      <c r="D5950" s="2" t="s">
        <v>57</v>
      </c>
      <c r="E5950" s="2">
        <v>0</v>
      </c>
      <c r="F5950" s="2">
        <v>1</v>
      </c>
      <c r="G5950" s="2">
        <v>3</v>
      </c>
      <c r="H5950" s="2" t="s">
        <v>48</v>
      </c>
      <c r="I5950" s="2" t="s">
        <v>35</v>
      </c>
      <c r="J5950" s="6">
        <v>373.65224999999998</v>
      </c>
      <c r="K5950" s="6">
        <v>404.76288888888888</v>
      </c>
      <c r="L5950" s="2" t="s">
        <v>36</v>
      </c>
      <c r="M5950" s="2" t="s">
        <v>51</v>
      </c>
      <c r="N5950" s="6">
        <v>0</v>
      </c>
      <c r="O5950" s="6">
        <v>0</v>
      </c>
      <c r="P5950" s="6">
        <v>157.19266666666667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261.86629919461285</v>
      </c>
      <c r="Z5950" s="2">
        <v>36</v>
      </c>
      <c r="AA5950" s="6">
        <v>9.4670940260103826</v>
      </c>
      <c r="AB5950" s="2" t="s">
        <v>55</v>
      </c>
      <c r="AC5950" s="2" t="s">
        <v>50</v>
      </c>
      <c r="AD5950" s="2" t="s">
        <v>40</v>
      </c>
      <c r="AE5950" s="2" t="s">
        <v>64</v>
      </c>
      <c r="AF5950" s="2">
        <v>0</v>
      </c>
      <c r="AG5950" s="8">
        <v>0.20906366407871249</v>
      </c>
      <c r="AH5950" s="3">
        <v>378.29306030273438</v>
      </c>
      <c r="AI5950" s="9">
        <v>0.34959006309509277</v>
      </c>
    </row>
    <row r="5951" spans="1:35" ht="15" x14ac:dyDescent="0.25">
      <c r="A5951" s="2">
        <v>5950</v>
      </c>
      <c r="B5951" s="2">
        <v>61</v>
      </c>
      <c r="C5951" s="2" t="s">
        <v>32</v>
      </c>
      <c r="D5951" s="2" t="s">
        <v>33</v>
      </c>
      <c r="E5951" s="2">
        <v>2</v>
      </c>
      <c r="F5951" s="2">
        <v>0</v>
      </c>
      <c r="G5951" s="2">
        <v>2</v>
      </c>
      <c r="H5951" s="2" t="s">
        <v>34</v>
      </c>
      <c r="I5951" s="2" t="s">
        <v>49</v>
      </c>
      <c r="J5951" s="6">
        <v>903.43150000000003</v>
      </c>
      <c r="K5951" s="6">
        <v>679.90822222222221</v>
      </c>
      <c r="L5951" s="2" t="s">
        <v>44</v>
      </c>
      <c r="M5951" s="2" t="s">
        <v>37</v>
      </c>
      <c r="N5951" s="6">
        <v>0</v>
      </c>
      <c r="O5951" s="6">
        <v>0</v>
      </c>
      <c r="P5951" s="6">
        <v>254.41288888888889</v>
      </c>
      <c r="Q5951" s="6">
        <v>0</v>
      </c>
      <c r="R5951" s="6">
        <v>0</v>
      </c>
      <c r="S5951" s="6">
        <v>0</v>
      </c>
      <c r="T5951" s="6">
        <v>0</v>
      </c>
      <c r="U5951" s="6">
        <v>0</v>
      </c>
      <c r="V5951" s="6">
        <v>0</v>
      </c>
      <c r="W5951" s="6">
        <v>0</v>
      </c>
      <c r="X5951" s="6">
        <v>0</v>
      </c>
      <c r="Y5951" s="6">
        <v>740.46700461771673</v>
      </c>
      <c r="Z5951" s="2">
        <v>24</v>
      </c>
      <c r="AA5951" s="6">
        <v>36.967150243591568</v>
      </c>
      <c r="AB5951" s="2" t="s">
        <v>55</v>
      </c>
      <c r="AC5951" s="2" t="s">
        <v>39</v>
      </c>
      <c r="AD5951" s="2" t="s">
        <v>46</v>
      </c>
      <c r="AE5951" s="2" t="s">
        <v>41</v>
      </c>
      <c r="AF5951" s="2">
        <v>1</v>
      </c>
      <c r="AG5951" s="8">
        <v>8.227403461933136E-2</v>
      </c>
      <c r="AH5951" s="3">
        <v>501.16555786132813</v>
      </c>
      <c r="AI5951" s="9">
        <v>0.1232626140117645</v>
      </c>
    </row>
    <row r="5952" spans="1:35" ht="15" x14ac:dyDescent="0.25">
      <c r="A5952" s="2">
        <v>5951</v>
      </c>
      <c r="B5952" s="2">
        <v>30</v>
      </c>
      <c r="C5952" s="2" t="s">
        <v>61</v>
      </c>
      <c r="D5952" s="2" t="s">
        <v>33</v>
      </c>
      <c r="E5952" s="2">
        <v>3</v>
      </c>
      <c r="F5952" s="2">
        <v>0</v>
      </c>
      <c r="G5952" s="2">
        <v>2</v>
      </c>
      <c r="H5952" s="2" t="s">
        <v>43</v>
      </c>
      <c r="I5952" s="2" t="s">
        <v>66</v>
      </c>
      <c r="J5952" s="6">
        <v>587.76575000000003</v>
      </c>
      <c r="K5952" s="6">
        <v>274.20022222222224</v>
      </c>
      <c r="L5952" s="2" t="s">
        <v>44</v>
      </c>
      <c r="M5952" s="2" t="s">
        <v>45</v>
      </c>
      <c r="N5952" s="6">
        <v>0</v>
      </c>
      <c r="O5952" s="6">
        <v>1950</v>
      </c>
      <c r="P5952" s="6">
        <v>138.39266666666666</v>
      </c>
      <c r="Q5952" s="6">
        <v>0</v>
      </c>
      <c r="R5952" s="6">
        <v>0</v>
      </c>
      <c r="S5952" s="6">
        <v>1247.5555555555557</v>
      </c>
      <c r="T5952" s="6">
        <v>0</v>
      </c>
      <c r="U5952" s="6">
        <v>0</v>
      </c>
      <c r="V5952" s="6">
        <v>225.33333333333334</v>
      </c>
      <c r="W5952" s="6">
        <v>0</v>
      </c>
      <c r="X5952" s="6">
        <v>0</v>
      </c>
      <c r="Y5952" s="6">
        <v>1147.4606944176023</v>
      </c>
      <c r="Z5952" s="2">
        <v>36</v>
      </c>
      <c r="AA5952" s="6">
        <v>41.48345288650296</v>
      </c>
      <c r="AB5952" s="2" t="s">
        <v>38</v>
      </c>
      <c r="AC5952" s="2" t="s">
        <v>50</v>
      </c>
      <c r="AD5952" s="2" t="s">
        <v>46</v>
      </c>
      <c r="AE5952" s="2" t="s">
        <v>41</v>
      </c>
      <c r="AF5952" s="2">
        <v>0</v>
      </c>
      <c r="AG5952" s="8">
        <v>0.1016561612486839</v>
      </c>
      <c r="AH5952" s="3">
        <v>459.0654296875</v>
      </c>
      <c r="AI5952" s="9">
        <v>0.12856888771057129</v>
      </c>
    </row>
    <row r="5953" spans="1:35" ht="15" x14ac:dyDescent="0.25">
      <c r="A5953" s="2">
        <v>5952</v>
      </c>
      <c r="B5953" s="2">
        <v>42</v>
      </c>
      <c r="C5953" s="2" t="s">
        <v>61</v>
      </c>
      <c r="D5953" s="2" t="s">
        <v>57</v>
      </c>
      <c r="E5953" s="2">
        <v>0</v>
      </c>
      <c r="F5953" s="2">
        <v>1</v>
      </c>
      <c r="G5953" s="2">
        <v>2</v>
      </c>
      <c r="H5953" s="2" t="s">
        <v>53</v>
      </c>
      <c r="I5953" s="2" t="s">
        <v>66</v>
      </c>
      <c r="J5953" s="6">
        <v>183.5395</v>
      </c>
      <c r="K5953" s="6">
        <v>218.06155555555554</v>
      </c>
      <c r="L5953" s="2" t="s">
        <v>44</v>
      </c>
      <c r="M5953" s="2" t="s">
        <v>37</v>
      </c>
      <c r="N5953" s="6">
        <v>0</v>
      </c>
      <c r="O5953" s="6">
        <v>0</v>
      </c>
      <c r="P5953" s="6">
        <v>114.88377777777778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7.333333333333333</v>
      </c>
      <c r="W5953" s="6">
        <v>0</v>
      </c>
      <c r="X5953" s="6">
        <v>0</v>
      </c>
      <c r="Y5953" s="6">
        <v>93.37445293689369</v>
      </c>
      <c r="Z5953" s="2">
        <v>36</v>
      </c>
      <c r="AA5953" s="6">
        <v>3.3757101555244322</v>
      </c>
      <c r="AB5953" s="2" t="s">
        <v>55</v>
      </c>
      <c r="AC5953" s="2" t="s">
        <v>39</v>
      </c>
      <c r="AD5953" s="2" t="s">
        <v>46</v>
      </c>
      <c r="AE5953" s="2" t="s">
        <v>64</v>
      </c>
      <c r="AF5953" s="2">
        <v>0</v>
      </c>
      <c r="AG5953" s="8">
        <v>0.28489786386489868</v>
      </c>
      <c r="AH5953" s="3">
        <v>333.91009521484381</v>
      </c>
      <c r="AI5953" s="9">
        <v>0.4533311128616333</v>
      </c>
    </row>
    <row r="5954" spans="1:35" ht="15" x14ac:dyDescent="0.25">
      <c r="A5954" s="2">
        <v>5953</v>
      </c>
      <c r="B5954" s="2">
        <v>37</v>
      </c>
      <c r="C5954" s="2" t="s">
        <v>47</v>
      </c>
      <c r="D5954" s="2" t="s">
        <v>33</v>
      </c>
      <c r="E5954" s="2">
        <v>1</v>
      </c>
      <c r="F5954" s="2">
        <v>0</v>
      </c>
      <c r="G5954" s="2">
        <v>3</v>
      </c>
      <c r="H5954" s="2" t="s">
        <v>34</v>
      </c>
      <c r="I5954" s="2" t="s">
        <v>49</v>
      </c>
      <c r="J5954" s="6">
        <v>318.65699999999998</v>
      </c>
      <c r="K5954" s="6">
        <v>208.22688888888888</v>
      </c>
      <c r="L5954" s="2" t="s">
        <v>44</v>
      </c>
      <c r="M5954" s="2" t="s">
        <v>37</v>
      </c>
      <c r="N5954" s="6">
        <v>0</v>
      </c>
      <c r="O5954" s="6">
        <v>0</v>
      </c>
      <c r="P5954" s="6">
        <v>81.537999999999997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373.70057641293647</v>
      </c>
      <c r="Z5954" s="2">
        <v>36</v>
      </c>
      <c r="AA5954" s="6">
        <v>13.510171050480594</v>
      </c>
      <c r="AB5954" s="2" t="s">
        <v>38</v>
      </c>
      <c r="AC5954" s="2" t="s">
        <v>50</v>
      </c>
      <c r="AD5954" s="2" t="s">
        <v>77</v>
      </c>
      <c r="AE5954" s="2" t="s">
        <v>69</v>
      </c>
      <c r="AF5954" s="2">
        <v>1</v>
      </c>
      <c r="AG5954" s="8">
        <v>0.2047480642795563</v>
      </c>
      <c r="AH5954" s="3">
        <v>394.69290161132813</v>
      </c>
      <c r="AI5954" s="9">
        <v>0.34783408045768738</v>
      </c>
    </row>
    <row r="5955" spans="1:35" x14ac:dyDescent="0.2">
      <c r="A5955" s="2">
        <v>5954</v>
      </c>
      <c r="B5955" s="2">
        <v>73</v>
      </c>
      <c r="C5955" s="2" t="s">
        <v>32</v>
      </c>
      <c r="D5955" s="2" t="s">
        <v>33</v>
      </c>
      <c r="E5955" s="2">
        <v>0</v>
      </c>
      <c r="F5955" s="2">
        <v>4</v>
      </c>
      <c r="G5955" s="2">
        <v>3</v>
      </c>
      <c r="H5955" s="2" t="s">
        <v>34</v>
      </c>
      <c r="I5955" s="2" t="s">
        <v>66</v>
      </c>
      <c r="J5955" s="6">
        <v>1287.9302499999999</v>
      </c>
      <c r="K5955" s="6">
        <v>1657.9337777777778</v>
      </c>
      <c r="L5955" s="2" t="s">
        <v>44</v>
      </c>
      <c r="M5955" s="2" t="s">
        <v>45</v>
      </c>
      <c r="N5955" s="6">
        <v>0</v>
      </c>
      <c r="O5955" s="6">
        <v>155.55555555555554</v>
      </c>
      <c r="P5955" s="6">
        <v>150.54555555555555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7.333333333333333</v>
      </c>
      <c r="W5955" s="6">
        <v>0</v>
      </c>
      <c r="X5955" s="6">
        <v>0</v>
      </c>
      <c r="Y5955" s="6">
        <v>817.13570129234699</v>
      </c>
      <c r="Z5955" s="2">
        <v>36</v>
      </c>
      <c r="AA5955" s="6">
        <v>29.541413079639717</v>
      </c>
      <c r="AB5955" s="2" t="s">
        <v>55</v>
      </c>
      <c r="AC5955" s="2" t="s">
        <v>39</v>
      </c>
      <c r="AD5955" s="2" t="s">
        <v>46</v>
      </c>
      <c r="AE5955" s="2" t="s">
        <v>41</v>
      </c>
      <c r="AF5955" s="2" t="s">
        <v>59</v>
      </c>
      <c r="AG5955" s="4" t="s">
        <v>59</v>
      </c>
      <c r="AH5955" s="3" t="s">
        <v>59</v>
      </c>
    </row>
    <row r="5956" spans="1:35" ht="15" x14ac:dyDescent="0.25">
      <c r="A5956" s="2">
        <v>5955</v>
      </c>
      <c r="B5956" s="2">
        <v>24</v>
      </c>
      <c r="C5956" s="2" t="s">
        <v>61</v>
      </c>
      <c r="D5956" s="2" t="s">
        <v>57</v>
      </c>
      <c r="E5956" s="2">
        <v>0</v>
      </c>
      <c r="F5956" s="2">
        <v>3</v>
      </c>
      <c r="G5956" s="2">
        <v>4</v>
      </c>
      <c r="H5956" s="2" t="s">
        <v>43</v>
      </c>
      <c r="I5956" s="2" t="s">
        <v>35</v>
      </c>
      <c r="J5956" s="6">
        <v>1059.7362499999999</v>
      </c>
      <c r="K5956" s="6">
        <v>1176.7631111111111</v>
      </c>
      <c r="L5956" s="2" t="s">
        <v>44</v>
      </c>
      <c r="M5956" s="2" t="s">
        <v>45</v>
      </c>
      <c r="N5956" s="6">
        <v>0</v>
      </c>
      <c r="O5956" s="6">
        <v>1950</v>
      </c>
      <c r="P5956" s="6">
        <v>59.618444444444442</v>
      </c>
      <c r="Q5956" s="6">
        <v>0</v>
      </c>
      <c r="R5956" s="6">
        <v>0</v>
      </c>
      <c r="S5956" s="6">
        <v>0</v>
      </c>
      <c r="T5956" s="6">
        <v>0</v>
      </c>
      <c r="U5956" s="6">
        <v>0</v>
      </c>
      <c r="V5956" s="6">
        <v>40.444444444444443</v>
      </c>
      <c r="W5956" s="6">
        <v>0</v>
      </c>
      <c r="X5956" s="6">
        <v>0</v>
      </c>
      <c r="Y5956" s="6">
        <v>762.23953645772212</v>
      </c>
      <c r="Z5956" s="2">
        <v>24</v>
      </c>
      <c r="AA5956" s="6">
        <v>38.054124343306377</v>
      </c>
      <c r="AB5956" s="2" t="s">
        <v>38</v>
      </c>
      <c r="AC5956" s="2" t="s">
        <v>39</v>
      </c>
      <c r="AD5956" s="2" t="s">
        <v>40</v>
      </c>
      <c r="AE5956" s="2" t="s">
        <v>41</v>
      </c>
      <c r="AF5956" s="2">
        <v>1</v>
      </c>
      <c r="AG5956" s="8">
        <v>6.8431496620178223E-2</v>
      </c>
      <c r="AH5956" s="3">
        <v>498.59893798828119</v>
      </c>
      <c r="AI5956" s="9">
        <v>0.1010409295558929</v>
      </c>
    </row>
    <row r="5957" spans="1:35" ht="15" x14ac:dyDescent="0.25">
      <c r="A5957" s="2">
        <v>5956</v>
      </c>
      <c r="B5957" s="2">
        <v>57</v>
      </c>
      <c r="C5957" s="2" t="s">
        <v>32</v>
      </c>
      <c r="D5957" s="2" t="s">
        <v>33</v>
      </c>
      <c r="E5957" s="2">
        <v>0</v>
      </c>
      <c r="F5957" s="2">
        <v>2</v>
      </c>
      <c r="G5957" s="2">
        <v>3</v>
      </c>
      <c r="H5957" s="2" t="s">
        <v>34</v>
      </c>
      <c r="I5957" s="2" t="s">
        <v>35</v>
      </c>
      <c r="J5957" s="6">
        <v>1295.2065</v>
      </c>
      <c r="K5957" s="6">
        <v>1090.9333333333334</v>
      </c>
      <c r="L5957" s="2" t="s">
        <v>36</v>
      </c>
      <c r="M5957" s="2" t="s">
        <v>37</v>
      </c>
      <c r="N5957" s="6">
        <v>0</v>
      </c>
      <c r="O5957" s="6">
        <v>0</v>
      </c>
      <c r="P5957" s="6">
        <v>625.93577777777773</v>
      </c>
      <c r="Q5957" s="6">
        <v>0</v>
      </c>
      <c r="R5957" s="6">
        <v>0</v>
      </c>
      <c r="S5957" s="6">
        <v>0</v>
      </c>
      <c r="T5957" s="6">
        <v>0</v>
      </c>
      <c r="U5957" s="6">
        <v>0</v>
      </c>
      <c r="V5957" s="6">
        <v>0</v>
      </c>
      <c r="W5957" s="6">
        <v>0</v>
      </c>
      <c r="X5957" s="6">
        <v>0</v>
      </c>
      <c r="Y5957" s="6">
        <v>1154.54912895026</v>
      </c>
      <c r="Z5957" s="2">
        <v>36</v>
      </c>
      <c r="AA5957" s="6">
        <v>41.739716775458049</v>
      </c>
      <c r="AB5957" s="2" t="s">
        <v>38</v>
      </c>
      <c r="AC5957" s="2" t="s">
        <v>39</v>
      </c>
      <c r="AD5957" s="2" t="s">
        <v>46</v>
      </c>
      <c r="AE5957" s="2" t="s">
        <v>41</v>
      </c>
      <c r="AF5957" s="2">
        <v>1</v>
      </c>
      <c r="AG5957" s="8">
        <v>3.3222641795873642E-2</v>
      </c>
      <c r="AH5957" s="3">
        <v>644.56622314453125</v>
      </c>
      <c r="AI5957" s="9">
        <v>5.0161004066467292E-2</v>
      </c>
    </row>
    <row r="5958" spans="1:35" ht="15" x14ac:dyDescent="0.25">
      <c r="A5958" s="2">
        <v>5957</v>
      </c>
      <c r="B5958" s="2">
        <v>21</v>
      </c>
      <c r="C5958" s="2" t="s">
        <v>47</v>
      </c>
      <c r="D5958" s="2" t="s">
        <v>33</v>
      </c>
      <c r="E5958" s="2">
        <v>0</v>
      </c>
      <c r="F5958" s="2">
        <v>0</v>
      </c>
      <c r="G5958" s="2">
        <v>3</v>
      </c>
      <c r="H5958" s="2" t="s">
        <v>53</v>
      </c>
      <c r="I5958" s="2" t="s">
        <v>49</v>
      </c>
      <c r="J5958" s="6">
        <v>731.68174999999997</v>
      </c>
      <c r="K5958" s="6">
        <v>431.82</v>
      </c>
      <c r="L5958" s="2" t="s">
        <v>44</v>
      </c>
      <c r="M5958" s="2" t="s">
        <v>51</v>
      </c>
      <c r="N5958" s="6">
        <v>0</v>
      </c>
      <c r="O5958" s="6">
        <v>0</v>
      </c>
      <c r="P5958" s="6">
        <v>99.14266666666667</v>
      </c>
      <c r="Q5958" s="6">
        <v>220.66666666666666</v>
      </c>
      <c r="R5958" s="6">
        <v>0</v>
      </c>
      <c r="S5958" s="6">
        <v>0</v>
      </c>
      <c r="T5958" s="6">
        <v>0</v>
      </c>
      <c r="U5958" s="6">
        <v>0</v>
      </c>
      <c r="V5958" s="6">
        <v>73.555555555555557</v>
      </c>
      <c r="W5958" s="6">
        <v>0</v>
      </c>
      <c r="X5958" s="6">
        <v>0</v>
      </c>
      <c r="Y5958" s="6">
        <v>461.04211630386965</v>
      </c>
      <c r="Z5958" s="2">
        <v>36</v>
      </c>
      <c r="AA5958" s="6">
        <v>16.667776947333664</v>
      </c>
      <c r="AB5958" s="2" t="s">
        <v>38</v>
      </c>
      <c r="AC5958" s="2" t="s">
        <v>60</v>
      </c>
      <c r="AD5958" s="2" t="s">
        <v>63</v>
      </c>
      <c r="AE5958" s="2" t="s">
        <v>41</v>
      </c>
      <c r="AF5958" s="2">
        <v>1</v>
      </c>
      <c r="AG5958" s="8">
        <v>0.1378079950809479</v>
      </c>
      <c r="AH5958" s="3">
        <v>395.83859252929688</v>
      </c>
      <c r="AI5958" s="9">
        <v>0.2122635543346405</v>
      </c>
    </row>
    <row r="5959" spans="1:35" x14ac:dyDescent="0.2">
      <c r="A5959" s="2">
        <v>5958</v>
      </c>
      <c r="B5959" s="2">
        <v>54</v>
      </c>
      <c r="C5959" s="2" t="s">
        <v>61</v>
      </c>
      <c r="D5959" s="2" t="s">
        <v>65</v>
      </c>
      <c r="E5959" s="2">
        <v>3</v>
      </c>
      <c r="F5959" s="2">
        <v>1</v>
      </c>
      <c r="G5959" s="2">
        <v>3</v>
      </c>
      <c r="H5959" s="2" t="s">
        <v>48</v>
      </c>
      <c r="I5959" s="2" t="s">
        <v>35</v>
      </c>
      <c r="J5959" s="6">
        <v>653.35749999999996</v>
      </c>
      <c r="K5959" s="6">
        <v>548.52244444444443</v>
      </c>
      <c r="L5959" s="2" t="s">
        <v>36</v>
      </c>
      <c r="M5959" s="2" t="s">
        <v>45</v>
      </c>
      <c r="N5959" s="6">
        <v>0</v>
      </c>
      <c r="O5959" s="6">
        <v>0</v>
      </c>
      <c r="P5959" s="6">
        <v>301.50777777777779</v>
      </c>
      <c r="Q5959" s="6">
        <v>0</v>
      </c>
      <c r="R5959" s="6">
        <v>0</v>
      </c>
      <c r="S5959" s="6">
        <v>0</v>
      </c>
      <c r="T5959" s="6">
        <v>44.444444444444443</v>
      </c>
      <c r="U5959" s="6">
        <v>0</v>
      </c>
      <c r="V5959" s="6">
        <v>103.77777777777777</v>
      </c>
      <c r="W5959" s="6">
        <v>0</v>
      </c>
      <c r="X5959" s="6">
        <v>0</v>
      </c>
      <c r="Y5959" s="6">
        <v>345.46889954408726</v>
      </c>
      <c r="Z5959" s="2">
        <v>60</v>
      </c>
      <c r="AA5959" s="6">
        <v>8.772639428896019</v>
      </c>
      <c r="AB5959" s="2" t="s">
        <v>38</v>
      </c>
      <c r="AC5959" s="2" t="s">
        <v>50</v>
      </c>
      <c r="AD5959" s="2" t="s">
        <v>40</v>
      </c>
      <c r="AE5959" s="2" t="s">
        <v>41</v>
      </c>
      <c r="AF5959" s="2" t="s">
        <v>59</v>
      </c>
      <c r="AG5959" s="4" t="s">
        <v>59</v>
      </c>
      <c r="AH5959" s="3" t="s">
        <v>59</v>
      </c>
    </row>
    <row r="5960" spans="1:35" ht="15" x14ac:dyDescent="0.25">
      <c r="A5960" s="2">
        <v>5959</v>
      </c>
      <c r="B5960" s="2">
        <v>30</v>
      </c>
      <c r="C5960" s="2" t="s">
        <v>47</v>
      </c>
      <c r="D5960" s="2" t="s">
        <v>57</v>
      </c>
      <c r="E5960" s="2">
        <v>1</v>
      </c>
      <c r="F5960" s="2">
        <v>3</v>
      </c>
      <c r="G5960" s="2">
        <v>3</v>
      </c>
      <c r="H5960" s="2" t="s">
        <v>48</v>
      </c>
      <c r="I5960" s="2" t="s">
        <v>35</v>
      </c>
      <c r="J5960" s="6">
        <v>209.92349999999999</v>
      </c>
      <c r="K5960" s="6">
        <v>201.54066666666668</v>
      </c>
      <c r="L5960" s="2" t="s">
        <v>44</v>
      </c>
      <c r="M5960" s="2" t="s">
        <v>51</v>
      </c>
      <c r="N5960" s="6">
        <v>0</v>
      </c>
      <c r="O5960" s="6">
        <v>2222.2222222222222</v>
      </c>
      <c r="P5960" s="6">
        <v>104.76600000000001</v>
      </c>
      <c r="Q5960" s="6">
        <v>233.33333333333334</v>
      </c>
      <c r="R5960" s="6">
        <v>0</v>
      </c>
      <c r="S5960" s="6">
        <v>0</v>
      </c>
      <c r="T5960" s="6">
        <v>44.444444444444443</v>
      </c>
      <c r="U5960" s="6">
        <v>0</v>
      </c>
      <c r="V5960" s="6">
        <v>125.11111111111111</v>
      </c>
      <c r="W5960" s="6">
        <v>0</v>
      </c>
      <c r="X5960" s="6">
        <v>0</v>
      </c>
      <c r="Y5960" s="6">
        <v>147.32968700885647</v>
      </c>
      <c r="Z5960" s="2">
        <v>48</v>
      </c>
      <c r="AA5960" s="6">
        <v>4.3278094981558191</v>
      </c>
      <c r="AB5960" s="2" t="s">
        <v>55</v>
      </c>
      <c r="AC5960" s="2" t="s">
        <v>39</v>
      </c>
      <c r="AD5960" s="2" t="s">
        <v>40</v>
      </c>
      <c r="AE5960" s="2" t="s">
        <v>70</v>
      </c>
      <c r="AF5960" s="2">
        <v>0</v>
      </c>
      <c r="AG5960" s="8">
        <v>0.27446278929710388</v>
      </c>
      <c r="AH5960" s="3">
        <v>397.84909057617188</v>
      </c>
      <c r="AI5960" s="9">
        <v>0.47591203451156622</v>
      </c>
    </row>
    <row r="5961" spans="1:35" ht="15" x14ac:dyDescent="0.25">
      <c r="A5961" s="2">
        <v>5960</v>
      </c>
      <c r="B5961" s="2">
        <v>31</v>
      </c>
      <c r="C5961" s="2" t="s">
        <v>61</v>
      </c>
      <c r="D5961" s="2" t="s">
        <v>57</v>
      </c>
      <c r="E5961" s="2">
        <v>1</v>
      </c>
      <c r="F5961" s="2">
        <v>5</v>
      </c>
      <c r="G5961" s="2">
        <v>5</v>
      </c>
      <c r="H5961" s="2" t="s">
        <v>58</v>
      </c>
      <c r="I5961" s="2" t="s">
        <v>66</v>
      </c>
      <c r="J5961" s="6">
        <v>1863.0754999999999</v>
      </c>
      <c r="K5961" s="6">
        <v>1541.7308888888888</v>
      </c>
      <c r="L5961" s="2" t="s">
        <v>44</v>
      </c>
      <c r="M5961" s="2" t="s">
        <v>37</v>
      </c>
      <c r="N5961" s="6">
        <v>0</v>
      </c>
      <c r="O5961" s="6">
        <v>5777.7777777777774</v>
      </c>
      <c r="P5961" s="6">
        <v>298.30533333333335</v>
      </c>
      <c r="Q5961" s="6">
        <v>0</v>
      </c>
      <c r="R5961" s="6">
        <v>0</v>
      </c>
      <c r="S5961" s="6">
        <v>0</v>
      </c>
      <c r="T5961" s="6">
        <v>22.222222222222221</v>
      </c>
      <c r="U5961" s="6">
        <v>0</v>
      </c>
      <c r="V5961" s="6">
        <v>0</v>
      </c>
      <c r="W5961" s="6">
        <v>0</v>
      </c>
      <c r="X5961" s="6">
        <v>0</v>
      </c>
      <c r="Y5961" s="6">
        <v>1481.6349617628991</v>
      </c>
      <c r="Z5961" s="2">
        <v>36</v>
      </c>
      <c r="AA5961" s="6">
        <v>53.564653177495344</v>
      </c>
      <c r="AB5961" s="2" t="s">
        <v>38</v>
      </c>
      <c r="AC5961" s="2" t="s">
        <v>50</v>
      </c>
      <c r="AD5961" s="2" t="s">
        <v>63</v>
      </c>
      <c r="AE5961" s="2" t="s">
        <v>64</v>
      </c>
      <c r="AF5961" s="2">
        <v>1</v>
      </c>
      <c r="AG5961" s="8">
        <v>1.433345302939415E-2</v>
      </c>
      <c r="AH5961" s="3">
        <v>759.89630126953125</v>
      </c>
      <c r="AI5961" s="9">
        <v>2.0276892930269241E-2</v>
      </c>
    </row>
    <row r="5962" spans="1:35" ht="15" x14ac:dyDescent="0.25">
      <c r="A5962" s="2">
        <v>5961</v>
      </c>
      <c r="B5962" s="2">
        <v>23</v>
      </c>
      <c r="C5962" s="2" t="s">
        <v>61</v>
      </c>
      <c r="D5962" s="2" t="s">
        <v>33</v>
      </c>
      <c r="E5962" s="2">
        <v>0</v>
      </c>
      <c r="F5962" s="2">
        <v>1</v>
      </c>
      <c r="G5962" s="2">
        <v>3</v>
      </c>
      <c r="H5962" s="2" t="s">
        <v>53</v>
      </c>
      <c r="I5962" s="2" t="s">
        <v>49</v>
      </c>
      <c r="J5962" s="6">
        <v>964.12450000000001</v>
      </c>
      <c r="K5962" s="6">
        <v>825.596</v>
      </c>
      <c r="L5962" s="2" t="s">
        <v>36</v>
      </c>
      <c r="M5962" s="2" t="s">
        <v>37</v>
      </c>
      <c r="N5962" s="6">
        <v>0</v>
      </c>
      <c r="O5962" s="6">
        <v>0</v>
      </c>
      <c r="P5962" s="6">
        <v>372.1151111111111</v>
      </c>
      <c r="Q5962" s="6">
        <v>0</v>
      </c>
      <c r="R5962" s="6">
        <v>0</v>
      </c>
      <c r="S5962" s="6">
        <v>0</v>
      </c>
      <c r="T5962" s="6">
        <v>0</v>
      </c>
      <c r="U5962" s="6">
        <v>0</v>
      </c>
      <c r="V5962" s="6">
        <v>44.222222222222221</v>
      </c>
      <c r="W5962" s="6">
        <v>0</v>
      </c>
      <c r="X5962" s="6">
        <v>0</v>
      </c>
      <c r="Y5962" s="6">
        <v>730.46672682771964</v>
      </c>
      <c r="Z5962" s="2">
        <v>36</v>
      </c>
      <c r="AA5962" s="6">
        <v>26.408122034102234</v>
      </c>
      <c r="AB5962" s="2" t="s">
        <v>38</v>
      </c>
      <c r="AC5962" s="2" t="s">
        <v>39</v>
      </c>
      <c r="AD5962" s="2" t="s">
        <v>46</v>
      </c>
      <c r="AE5962" s="2" t="s">
        <v>41</v>
      </c>
      <c r="AF5962" s="2">
        <v>1</v>
      </c>
      <c r="AG5962" s="8">
        <v>8.2538455724716187E-2</v>
      </c>
      <c r="AH5962" s="3">
        <v>464.143798828125</v>
      </c>
      <c r="AI5962" s="9">
        <v>0.11730069667100911</v>
      </c>
    </row>
    <row r="5963" spans="1:35" x14ac:dyDescent="0.2">
      <c r="A5963" s="2">
        <v>5962</v>
      </c>
      <c r="B5963" s="2">
        <v>32</v>
      </c>
      <c r="C5963" s="2" t="s">
        <v>32</v>
      </c>
      <c r="D5963" s="2" t="s">
        <v>57</v>
      </c>
      <c r="E5963" s="2">
        <v>0</v>
      </c>
      <c r="F5963" s="2">
        <v>0</v>
      </c>
      <c r="G5963" s="2">
        <v>2</v>
      </c>
      <c r="H5963" s="2" t="s">
        <v>58</v>
      </c>
      <c r="I5963" s="2" t="s">
        <v>49</v>
      </c>
      <c r="J5963" s="6">
        <v>574.31275000000005</v>
      </c>
      <c r="K5963" s="6">
        <v>488.49599999999998</v>
      </c>
      <c r="L5963" s="2" t="s">
        <v>44</v>
      </c>
      <c r="M5963" s="2" t="s">
        <v>37</v>
      </c>
      <c r="N5963" s="6">
        <v>0</v>
      </c>
      <c r="O5963" s="6">
        <v>0</v>
      </c>
      <c r="P5963" s="6">
        <v>188.43088888888889</v>
      </c>
      <c r="Q5963" s="6">
        <v>71.111111111111114</v>
      </c>
      <c r="R5963" s="6">
        <v>0</v>
      </c>
      <c r="S5963" s="6">
        <v>0</v>
      </c>
      <c r="T5963" s="6">
        <v>717.31555555555553</v>
      </c>
      <c r="U5963" s="6">
        <v>0</v>
      </c>
      <c r="V5963" s="6">
        <v>42.444444444444443</v>
      </c>
      <c r="W5963" s="6">
        <v>0</v>
      </c>
      <c r="X5963" s="6">
        <v>0</v>
      </c>
      <c r="Y5963" s="6">
        <v>519.7299887838451</v>
      </c>
      <c r="Z5963" s="2">
        <v>48</v>
      </c>
      <c r="AA5963" s="6">
        <v>15.2670682168756</v>
      </c>
      <c r="AB5963" s="2" t="s">
        <v>38</v>
      </c>
      <c r="AC5963" s="2" t="s">
        <v>60</v>
      </c>
      <c r="AD5963" s="2" t="s">
        <v>40</v>
      </c>
      <c r="AE5963" s="2" t="s">
        <v>70</v>
      </c>
      <c r="AF5963" s="2" t="s">
        <v>59</v>
      </c>
      <c r="AG5963" s="4" t="s">
        <v>59</v>
      </c>
      <c r="AH5963" s="3" t="s">
        <v>59</v>
      </c>
    </row>
    <row r="5964" spans="1:35" ht="15" x14ac:dyDescent="0.25">
      <c r="A5964" s="2">
        <v>5963</v>
      </c>
      <c r="B5964" s="2">
        <v>39</v>
      </c>
      <c r="C5964" s="2" t="s">
        <v>61</v>
      </c>
      <c r="D5964" s="2" t="s">
        <v>33</v>
      </c>
      <c r="E5964" s="2">
        <v>1</v>
      </c>
      <c r="F5964" s="2">
        <v>2</v>
      </c>
      <c r="G5964" s="2">
        <v>3</v>
      </c>
      <c r="H5964" s="2" t="s">
        <v>43</v>
      </c>
      <c r="I5964" s="2" t="s">
        <v>49</v>
      </c>
      <c r="J5964" s="6">
        <v>453.08300000000003</v>
      </c>
      <c r="K5964" s="6">
        <v>393.07600000000002</v>
      </c>
      <c r="L5964" s="2" t="s">
        <v>36</v>
      </c>
      <c r="M5964" s="2" t="s">
        <v>45</v>
      </c>
      <c r="N5964" s="6">
        <v>0</v>
      </c>
      <c r="O5964" s="6">
        <v>0</v>
      </c>
      <c r="P5964" s="6">
        <v>162.48155555555556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142.44444444444446</v>
      </c>
      <c r="W5964" s="6">
        <v>0</v>
      </c>
      <c r="X5964" s="6">
        <v>0</v>
      </c>
      <c r="Y5964" s="6">
        <v>243.4812174597605</v>
      </c>
      <c r="Z5964" s="2">
        <v>36</v>
      </c>
      <c r="AA5964" s="6">
        <v>8.802429279171843</v>
      </c>
      <c r="AB5964" s="2" t="s">
        <v>55</v>
      </c>
      <c r="AC5964" s="2" t="s">
        <v>62</v>
      </c>
      <c r="AD5964" s="2" t="s">
        <v>77</v>
      </c>
      <c r="AE5964" s="2" t="s">
        <v>41</v>
      </c>
      <c r="AF5964" s="2">
        <v>1</v>
      </c>
      <c r="AG5964" s="8">
        <v>0.20192559063434601</v>
      </c>
      <c r="AH5964" s="3">
        <v>415.65646362304688</v>
      </c>
      <c r="AI5964" s="9">
        <v>0.35323446989059448</v>
      </c>
    </row>
    <row r="5965" spans="1:35" x14ac:dyDescent="0.2">
      <c r="A5965" s="2">
        <v>5964</v>
      </c>
      <c r="B5965" s="2">
        <v>53</v>
      </c>
      <c r="C5965" s="2" t="s">
        <v>32</v>
      </c>
      <c r="D5965" s="2" t="s">
        <v>33</v>
      </c>
      <c r="E5965" s="2">
        <v>0</v>
      </c>
      <c r="F5965" s="2">
        <v>1</v>
      </c>
      <c r="G5965" s="2">
        <v>3</v>
      </c>
      <c r="H5965" s="2" t="s">
        <v>48</v>
      </c>
      <c r="I5965" s="2" t="s">
        <v>66</v>
      </c>
      <c r="J5965" s="6">
        <v>622.99800000000005</v>
      </c>
      <c r="K5965" s="6">
        <v>422.22133333333335</v>
      </c>
      <c r="L5965" s="2" t="s">
        <v>36</v>
      </c>
      <c r="M5965" s="2" t="s">
        <v>51</v>
      </c>
      <c r="N5965" s="6">
        <v>0</v>
      </c>
      <c r="O5965" s="6">
        <v>0</v>
      </c>
      <c r="P5965" s="6">
        <v>109.99155555555555</v>
      </c>
      <c r="Q5965" s="6">
        <v>0</v>
      </c>
      <c r="R5965" s="6">
        <v>0</v>
      </c>
      <c r="S5965" s="6">
        <v>0</v>
      </c>
      <c r="T5965" s="6">
        <v>195.55555555555554</v>
      </c>
      <c r="U5965" s="6">
        <v>0</v>
      </c>
      <c r="V5965" s="6">
        <v>44.222222222222221</v>
      </c>
      <c r="W5965" s="6">
        <v>500</v>
      </c>
      <c r="X5965" s="6">
        <v>0</v>
      </c>
      <c r="Y5965" s="6">
        <v>743.14182682035948</v>
      </c>
      <c r="Z5965" s="2">
        <v>36</v>
      </c>
      <c r="AA5965" s="6">
        <v>26.866357262493445</v>
      </c>
      <c r="AB5965" s="2" t="s">
        <v>38</v>
      </c>
      <c r="AC5965" s="2" t="s">
        <v>62</v>
      </c>
      <c r="AD5965" s="2" t="s">
        <v>46</v>
      </c>
      <c r="AE5965" s="2" t="s">
        <v>41</v>
      </c>
      <c r="AF5965" s="2" t="s">
        <v>59</v>
      </c>
      <c r="AG5965" s="4" t="s">
        <v>59</v>
      </c>
      <c r="AH5965" s="3" t="s">
        <v>59</v>
      </c>
    </row>
    <row r="5966" spans="1:35" ht="15" x14ac:dyDescent="0.25">
      <c r="A5966" s="2">
        <v>5965</v>
      </c>
      <c r="B5966" s="2">
        <v>37</v>
      </c>
      <c r="C5966" s="2" t="s">
        <v>47</v>
      </c>
      <c r="D5966" s="2" t="s">
        <v>33</v>
      </c>
      <c r="E5966" s="2">
        <v>2</v>
      </c>
      <c r="F5966" s="2">
        <v>2</v>
      </c>
      <c r="G5966" s="2">
        <v>2</v>
      </c>
      <c r="H5966" s="2" t="s">
        <v>48</v>
      </c>
      <c r="I5966" s="2" t="s">
        <v>49</v>
      </c>
      <c r="J5966" s="6">
        <v>821.45974999999999</v>
      </c>
      <c r="K5966" s="6">
        <v>493.91444444444443</v>
      </c>
      <c r="L5966" s="2" t="s">
        <v>36</v>
      </c>
      <c r="M5966" s="2" t="s">
        <v>45</v>
      </c>
      <c r="N5966" s="6">
        <v>0</v>
      </c>
      <c r="O5966" s="6">
        <v>222.22222222222223</v>
      </c>
      <c r="P5966" s="6">
        <v>25.926666666666666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0</v>
      </c>
      <c r="X5966" s="6">
        <v>0</v>
      </c>
      <c r="Y5966" s="6">
        <v>1038.8495957514178</v>
      </c>
      <c r="Z5966" s="2">
        <v>36</v>
      </c>
      <c r="AA5966" s="6">
        <v>37.556901487932571</v>
      </c>
      <c r="AB5966" s="2" t="s">
        <v>68</v>
      </c>
      <c r="AC5966" s="2" t="s">
        <v>39</v>
      </c>
      <c r="AD5966" s="2" t="s">
        <v>40</v>
      </c>
      <c r="AE5966" s="2" t="s">
        <v>41</v>
      </c>
      <c r="AF5966" s="2">
        <v>0</v>
      </c>
      <c r="AG5966" s="8">
        <v>8.5060790181159973E-2</v>
      </c>
      <c r="AH5966" s="3">
        <v>500.12393188476563</v>
      </c>
      <c r="AI5966" s="9">
        <v>0.11317618191242219</v>
      </c>
    </row>
    <row r="5967" spans="1:35" x14ac:dyDescent="0.2">
      <c r="A5967" s="2">
        <v>5966</v>
      </c>
      <c r="B5967" s="2">
        <v>42</v>
      </c>
      <c r="C5967" s="2" t="s">
        <v>47</v>
      </c>
      <c r="D5967" s="2" t="s">
        <v>33</v>
      </c>
      <c r="E5967" s="2">
        <v>0</v>
      </c>
      <c r="F5967" s="2">
        <v>4</v>
      </c>
      <c r="G5967" s="2">
        <v>5</v>
      </c>
      <c r="H5967" s="2" t="s">
        <v>58</v>
      </c>
      <c r="I5967" s="2" t="s">
        <v>35</v>
      </c>
      <c r="J5967" s="6">
        <v>2278.0257499999998</v>
      </c>
      <c r="K5967" s="6">
        <v>1446.9502222222222</v>
      </c>
      <c r="L5967" s="2" t="s">
        <v>44</v>
      </c>
      <c r="M5967" s="2" t="s">
        <v>51</v>
      </c>
      <c r="N5967" s="6">
        <v>0</v>
      </c>
      <c r="O5967" s="6">
        <v>800</v>
      </c>
      <c r="P5967" s="6">
        <v>494.98911111111113</v>
      </c>
      <c r="Q5967" s="6">
        <v>0</v>
      </c>
      <c r="R5967" s="6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0</v>
      </c>
      <c r="X5967" s="6">
        <v>0</v>
      </c>
      <c r="Y5967" s="6">
        <v>2441.8680507216754</v>
      </c>
      <c r="Z5967" s="2">
        <v>24</v>
      </c>
      <c r="AA5967" s="6">
        <v>121.90806956031443</v>
      </c>
      <c r="AB5967" s="2" t="s">
        <v>55</v>
      </c>
      <c r="AC5967" s="2" t="s">
        <v>62</v>
      </c>
      <c r="AD5967" s="2" t="s">
        <v>46</v>
      </c>
      <c r="AE5967" s="2" t="s">
        <v>41</v>
      </c>
      <c r="AF5967" s="2" t="s">
        <v>59</v>
      </c>
      <c r="AG5967" s="4" t="s">
        <v>59</v>
      </c>
      <c r="AH5967" s="3" t="s">
        <v>59</v>
      </c>
    </row>
    <row r="5968" spans="1:35" x14ac:dyDescent="0.2">
      <c r="A5968" s="2">
        <v>5967</v>
      </c>
      <c r="B5968" s="2">
        <v>63</v>
      </c>
      <c r="C5968" s="2" t="s">
        <v>32</v>
      </c>
      <c r="D5968" s="2" t="s">
        <v>33</v>
      </c>
      <c r="E5968" s="2">
        <v>0</v>
      </c>
      <c r="F5968" s="2">
        <v>1</v>
      </c>
      <c r="G5968" s="2">
        <v>5</v>
      </c>
      <c r="H5968" s="2" t="s">
        <v>34</v>
      </c>
      <c r="I5968" s="2" t="s">
        <v>35</v>
      </c>
      <c r="J5968" s="6">
        <v>936.46424999999999</v>
      </c>
      <c r="K5968" s="6">
        <v>991.11422222222222</v>
      </c>
      <c r="L5968" s="2" t="s">
        <v>44</v>
      </c>
      <c r="M5968" s="2" t="s">
        <v>51</v>
      </c>
      <c r="N5968" s="6">
        <v>0</v>
      </c>
      <c r="O5968" s="6">
        <v>0</v>
      </c>
      <c r="P5968" s="6">
        <v>400.89444444444445</v>
      </c>
      <c r="Q5968" s="6">
        <v>43.555555555555557</v>
      </c>
      <c r="R5968" s="6">
        <v>0</v>
      </c>
      <c r="S5968" s="6">
        <v>0</v>
      </c>
      <c r="T5968" s="6">
        <v>0</v>
      </c>
      <c r="U5968" s="6">
        <v>162.44444444444446</v>
      </c>
      <c r="V5968" s="6">
        <v>43.777777777777779</v>
      </c>
      <c r="W5968" s="6">
        <v>0</v>
      </c>
      <c r="X5968" s="6">
        <v>0</v>
      </c>
      <c r="Y5968" s="6">
        <v>387.14828068396099</v>
      </c>
      <c r="Z5968" s="2">
        <v>36</v>
      </c>
      <c r="AA5968" s="6">
        <v>13.996337774336711</v>
      </c>
      <c r="AB5968" s="2" t="s">
        <v>38</v>
      </c>
      <c r="AC5968" s="2" t="s">
        <v>50</v>
      </c>
      <c r="AD5968" s="2" t="s">
        <v>40</v>
      </c>
      <c r="AE5968" s="2" t="s">
        <v>41</v>
      </c>
      <c r="AF5968" s="2" t="s">
        <v>59</v>
      </c>
      <c r="AG5968" s="4" t="s">
        <v>59</v>
      </c>
      <c r="AH5968" s="3" t="s">
        <v>59</v>
      </c>
    </row>
    <row r="5969" spans="1:35" ht="15" x14ac:dyDescent="0.25">
      <c r="A5969" s="2">
        <v>5968</v>
      </c>
      <c r="B5969" s="2">
        <v>32</v>
      </c>
      <c r="C5969" s="2" t="s">
        <v>32</v>
      </c>
      <c r="D5969" s="2" t="s">
        <v>74</v>
      </c>
      <c r="E5969" s="2">
        <v>0</v>
      </c>
      <c r="F5969" s="2">
        <v>0</v>
      </c>
      <c r="G5969" s="2">
        <v>2</v>
      </c>
      <c r="H5969" s="2" t="s">
        <v>43</v>
      </c>
      <c r="I5969" s="2" t="s">
        <v>49</v>
      </c>
      <c r="J5969" s="6">
        <v>661.50049999999999</v>
      </c>
      <c r="K5969" s="6">
        <v>796.81577777777773</v>
      </c>
      <c r="L5969" s="2" t="s">
        <v>44</v>
      </c>
      <c r="M5969" s="2" t="s">
        <v>51</v>
      </c>
      <c r="N5969" s="6">
        <v>0</v>
      </c>
      <c r="O5969" s="6">
        <v>0</v>
      </c>
      <c r="P5969" s="6">
        <v>106.78888888888889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11.111111111111111</v>
      </c>
      <c r="W5969" s="6">
        <v>0</v>
      </c>
      <c r="X5969" s="6">
        <v>0</v>
      </c>
      <c r="Y5969" s="6">
        <v>437.04528186196643</v>
      </c>
      <c r="Z5969" s="2">
        <v>12</v>
      </c>
      <c r="AA5969" s="6">
        <v>40.068308340805913</v>
      </c>
      <c r="AB5969" s="2" t="s">
        <v>55</v>
      </c>
      <c r="AC5969" s="2" t="s">
        <v>62</v>
      </c>
      <c r="AD5969" s="2" t="s">
        <v>46</v>
      </c>
      <c r="AE5969" s="2" t="s">
        <v>41</v>
      </c>
      <c r="AF5969" s="2">
        <v>0</v>
      </c>
      <c r="AG5969" s="8">
        <v>0.14513210952281949</v>
      </c>
      <c r="AH5969" s="3">
        <v>324.41354370117188</v>
      </c>
      <c r="AI5969" s="9">
        <v>0.18479093909263611</v>
      </c>
    </row>
    <row r="5970" spans="1:35" ht="15" x14ac:dyDescent="0.25">
      <c r="A5970" s="2">
        <v>5969</v>
      </c>
      <c r="B5970" s="2">
        <v>42</v>
      </c>
      <c r="C5970" s="2" t="s">
        <v>32</v>
      </c>
      <c r="D5970" s="2" t="s">
        <v>33</v>
      </c>
      <c r="E5970" s="2">
        <v>0</v>
      </c>
      <c r="F5970" s="2">
        <v>0</v>
      </c>
      <c r="G5970" s="2">
        <v>3</v>
      </c>
      <c r="H5970" s="2" t="s">
        <v>34</v>
      </c>
      <c r="I5970" s="2" t="s">
        <v>35</v>
      </c>
      <c r="J5970" s="6">
        <v>823.22799999999995</v>
      </c>
      <c r="K5970" s="6">
        <v>557.05222222222221</v>
      </c>
      <c r="L5970" s="2" t="s">
        <v>44</v>
      </c>
      <c r="M5970" s="2" t="s">
        <v>45</v>
      </c>
      <c r="N5970" s="6">
        <v>0</v>
      </c>
      <c r="O5970" s="6">
        <v>0</v>
      </c>
      <c r="P5970" s="6">
        <v>48.324666666666666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224.22222222222223</v>
      </c>
      <c r="W5970" s="6">
        <v>0</v>
      </c>
      <c r="X5970" s="6">
        <v>0</v>
      </c>
      <c r="Y5970" s="6">
        <v>479.99260991435983</v>
      </c>
      <c r="Z5970" s="2">
        <v>48</v>
      </c>
      <c r="AA5970" s="6">
        <v>14.099782728155073</v>
      </c>
      <c r="AB5970" s="2" t="s">
        <v>38</v>
      </c>
      <c r="AC5970" s="2" t="s">
        <v>39</v>
      </c>
      <c r="AD5970" s="2" t="s">
        <v>40</v>
      </c>
      <c r="AE5970" s="2" t="s">
        <v>41</v>
      </c>
      <c r="AF5970" s="2">
        <v>1</v>
      </c>
      <c r="AG5970" s="8">
        <v>0.1023469194769859</v>
      </c>
      <c r="AH5970" s="3">
        <v>503.247802734375</v>
      </c>
      <c r="AI5970" s="9">
        <v>0.18814808130264279</v>
      </c>
    </row>
    <row r="5971" spans="1:35" ht="15" x14ac:dyDescent="0.25">
      <c r="A5971" s="2">
        <v>5970</v>
      </c>
      <c r="B5971" s="2">
        <v>67</v>
      </c>
      <c r="C5971" s="2" t="s">
        <v>61</v>
      </c>
      <c r="D5971" s="2" t="s">
        <v>57</v>
      </c>
      <c r="E5971" s="2">
        <v>6</v>
      </c>
      <c r="F5971" s="2">
        <v>0</v>
      </c>
      <c r="G5971" s="2">
        <v>2</v>
      </c>
      <c r="H5971" s="2" t="s">
        <v>35</v>
      </c>
      <c r="I5971" s="2" t="s">
        <v>35</v>
      </c>
      <c r="J5971" s="6">
        <v>557.73225000000002</v>
      </c>
      <c r="K5971" s="6">
        <v>467.8651111111111</v>
      </c>
      <c r="L5971" s="2" t="s">
        <v>36</v>
      </c>
      <c r="M5971" s="2" t="s">
        <v>51</v>
      </c>
      <c r="N5971" s="6">
        <v>0</v>
      </c>
      <c r="O5971" s="6">
        <v>90.444444444444443</v>
      </c>
      <c r="P5971" s="6">
        <v>354.95888888888891</v>
      </c>
      <c r="Q5971" s="6">
        <v>0</v>
      </c>
      <c r="R5971" s="6">
        <v>0</v>
      </c>
      <c r="S5971" s="6">
        <v>0</v>
      </c>
      <c r="T5971" s="6">
        <v>0</v>
      </c>
      <c r="U5971" s="6">
        <v>0</v>
      </c>
      <c r="V5971" s="6">
        <v>103.77777777777777</v>
      </c>
      <c r="W5971" s="6">
        <v>178.88888888888889</v>
      </c>
      <c r="X5971" s="6">
        <v>0</v>
      </c>
      <c r="Y5971" s="6">
        <v>432.8577327977485</v>
      </c>
      <c r="Z5971" s="2">
        <v>18</v>
      </c>
      <c r="AA5971" s="6">
        <v>27.618826034278023</v>
      </c>
      <c r="AB5971" s="2" t="s">
        <v>55</v>
      </c>
      <c r="AC5971" s="2" t="s">
        <v>39</v>
      </c>
      <c r="AD5971" s="2" t="s">
        <v>77</v>
      </c>
      <c r="AE5971" s="2" t="s">
        <v>41</v>
      </c>
      <c r="AF5971" s="2">
        <v>1</v>
      </c>
      <c r="AG5971" s="8">
        <v>0.161458745598793</v>
      </c>
      <c r="AH5971" s="3">
        <v>456.23309326171881</v>
      </c>
      <c r="AI5971" s="9">
        <v>0.26352190971374512</v>
      </c>
    </row>
    <row r="5972" spans="1:35" ht="15" x14ac:dyDescent="0.25">
      <c r="A5972" s="2">
        <v>5971</v>
      </c>
      <c r="B5972" s="2">
        <v>26</v>
      </c>
      <c r="C5972" s="2" t="s">
        <v>61</v>
      </c>
      <c r="D5972" s="2" t="s">
        <v>74</v>
      </c>
      <c r="E5972" s="2">
        <v>0</v>
      </c>
      <c r="F5972" s="2">
        <v>0</v>
      </c>
      <c r="G5972" s="2">
        <v>2</v>
      </c>
      <c r="H5972" s="2" t="s">
        <v>43</v>
      </c>
      <c r="I5972" s="2" t="s">
        <v>35</v>
      </c>
      <c r="J5972" s="6">
        <v>248.75375</v>
      </c>
      <c r="K5972" s="6">
        <v>270.04044444444446</v>
      </c>
      <c r="L5972" s="2" t="s">
        <v>44</v>
      </c>
      <c r="M5972" s="2" t="s">
        <v>45</v>
      </c>
      <c r="N5972" s="6">
        <v>0</v>
      </c>
      <c r="O5972" s="6">
        <v>0</v>
      </c>
      <c r="P5972" s="6">
        <v>95.47</v>
      </c>
      <c r="Q5972" s="6">
        <v>0</v>
      </c>
      <c r="R5972" s="6">
        <v>0</v>
      </c>
      <c r="S5972" s="6">
        <v>0</v>
      </c>
      <c r="T5972" s="6">
        <v>111.11111111111111</v>
      </c>
      <c r="U5972" s="6">
        <v>0</v>
      </c>
      <c r="V5972" s="6">
        <v>212.44444444444446</v>
      </c>
      <c r="W5972" s="6">
        <v>0</v>
      </c>
      <c r="X5972" s="6">
        <v>0</v>
      </c>
      <c r="Y5972" s="6">
        <v>94.29348814949725</v>
      </c>
      <c r="Z5972" s="2">
        <v>18</v>
      </c>
      <c r="AA5972" s="6">
        <v>6.0164697267475216</v>
      </c>
      <c r="AB5972" s="2" t="s">
        <v>38</v>
      </c>
      <c r="AC5972" s="2" t="s">
        <v>39</v>
      </c>
      <c r="AD5972" s="2" t="s">
        <v>46</v>
      </c>
      <c r="AE5972" s="2" t="s">
        <v>67</v>
      </c>
      <c r="AF5972" s="2">
        <v>0</v>
      </c>
      <c r="AG5972" s="8">
        <v>0.30253809690475458</v>
      </c>
      <c r="AH5972" s="3">
        <v>235.00382995605469</v>
      </c>
      <c r="AI5972" s="9">
        <v>0.41345760226249689</v>
      </c>
    </row>
    <row r="5973" spans="1:35" ht="15" x14ac:dyDescent="0.25">
      <c r="A5973" s="2">
        <v>5972</v>
      </c>
      <c r="B5973" s="2">
        <v>22</v>
      </c>
      <c r="C5973" s="2" t="s">
        <v>47</v>
      </c>
      <c r="D5973" s="2" t="s">
        <v>57</v>
      </c>
      <c r="E5973" s="2">
        <v>2</v>
      </c>
      <c r="F5973" s="2">
        <v>0</v>
      </c>
      <c r="G5973" s="2">
        <v>3</v>
      </c>
      <c r="H5973" s="2" t="s">
        <v>58</v>
      </c>
      <c r="I5973" s="2" t="s">
        <v>49</v>
      </c>
      <c r="J5973" s="6">
        <v>1416.2149999999999</v>
      </c>
      <c r="K5973" s="6">
        <v>1592.9306666666666</v>
      </c>
      <c r="L5973" s="2" t="s">
        <v>44</v>
      </c>
      <c r="M5973" s="2" t="s">
        <v>51</v>
      </c>
      <c r="N5973" s="6">
        <v>0</v>
      </c>
      <c r="O5973" s="6">
        <v>0</v>
      </c>
      <c r="P5973" s="6">
        <v>216.16688888888888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57.777777777777779</v>
      </c>
      <c r="W5973" s="6">
        <v>0</v>
      </c>
      <c r="X5973" s="6">
        <v>0</v>
      </c>
      <c r="Y5973" s="6">
        <v>710.29197719755916</v>
      </c>
      <c r="Z5973" s="2">
        <v>24</v>
      </c>
      <c r="AA5973" s="6">
        <v>35.460689097734907</v>
      </c>
      <c r="AB5973" s="2" t="s">
        <v>55</v>
      </c>
      <c r="AC5973" s="2" t="s">
        <v>50</v>
      </c>
      <c r="AD5973" s="2" t="s">
        <v>46</v>
      </c>
      <c r="AE5973" s="2" t="s">
        <v>41</v>
      </c>
      <c r="AF5973" s="2">
        <v>0</v>
      </c>
      <c r="AG5973" s="8">
        <v>4.6822782605886459E-2</v>
      </c>
      <c r="AH5973" s="3">
        <v>487.24774169921881</v>
      </c>
      <c r="AI5973" s="9">
        <v>5.5252604186534882E-2</v>
      </c>
    </row>
    <row r="5974" spans="1:35" ht="15" x14ac:dyDescent="0.25">
      <c r="A5974" s="2">
        <v>5973</v>
      </c>
      <c r="B5974" s="2">
        <v>22</v>
      </c>
      <c r="C5974" s="2" t="s">
        <v>32</v>
      </c>
      <c r="D5974" s="2" t="s">
        <v>33</v>
      </c>
      <c r="E5974" s="2">
        <v>1</v>
      </c>
      <c r="F5974" s="2">
        <v>0</v>
      </c>
      <c r="G5974" s="2">
        <v>3</v>
      </c>
      <c r="H5974" s="2" t="s">
        <v>53</v>
      </c>
      <c r="I5974" s="2" t="s">
        <v>35</v>
      </c>
      <c r="J5974" s="6">
        <v>26.924250000000001</v>
      </c>
      <c r="K5974" s="6">
        <v>20.811333333333334</v>
      </c>
      <c r="L5974" s="2" t="s">
        <v>44</v>
      </c>
      <c r="M5974" s="2" t="s">
        <v>45</v>
      </c>
      <c r="N5974" s="6">
        <v>0</v>
      </c>
      <c r="O5974" s="6">
        <v>0</v>
      </c>
      <c r="P5974" s="6">
        <v>11.171555555555555</v>
      </c>
      <c r="Q5974" s="6">
        <v>0</v>
      </c>
      <c r="R5974" s="6">
        <v>0</v>
      </c>
      <c r="S5974" s="6">
        <v>0</v>
      </c>
      <c r="T5974" s="6">
        <v>355.55555555555554</v>
      </c>
      <c r="U5974" s="6">
        <v>0</v>
      </c>
      <c r="V5974" s="6">
        <v>0</v>
      </c>
      <c r="W5974" s="6">
        <v>0</v>
      </c>
      <c r="X5974" s="6">
        <v>0</v>
      </c>
      <c r="Y5974" s="6">
        <v>20.662377803909393</v>
      </c>
      <c r="Z5974" s="2">
        <v>36</v>
      </c>
      <c r="AA5974" s="6">
        <v>0.74699445507948092</v>
      </c>
      <c r="AB5974" s="2" t="s">
        <v>55</v>
      </c>
      <c r="AC5974" s="2" t="s">
        <v>83</v>
      </c>
      <c r="AD5974" s="2" t="s">
        <v>40</v>
      </c>
      <c r="AE5974" s="2" t="s">
        <v>41</v>
      </c>
      <c r="AF5974" s="2">
        <v>0</v>
      </c>
      <c r="AG5974" s="8">
        <v>0.35354620218276978</v>
      </c>
      <c r="AH5974" s="3">
        <v>285.98419189453119</v>
      </c>
      <c r="AI5974" s="9">
        <v>0.54688793420791626</v>
      </c>
    </row>
    <row r="5975" spans="1:35" x14ac:dyDescent="0.2">
      <c r="A5975" s="2">
        <v>5974</v>
      </c>
      <c r="B5975" s="2">
        <v>43</v>
      </c>
      <c r="C5975" s="2" t="s">
        <v>61</v>
      </c>
      <c r="D5975" s="2" t="s">
        <v>57</v>
      </c>
      <c r="E5975" s="2">
        <v>0</v>
      </c>
      <c r="F5975" s="2">
        <v>1</v>
      </c>
      <c r="G5975" s="2">
        <v>3</v>
      </c>
      <c r="H5975" s="2" t="s">
        <v>34</v>
      </c>
      <c r="I5975" s="2" t="s">
        <v>49</v>
      </c>
      <c r="J5975" s="6">
        <v>1103.06675</v>
      </c>
      <c r="K5975" s="6">
        <v>684.00244444444445</v>
      </c>
      <c r="L5975" s="2" t="s">
        <v>44</v>
      </c>
      <c r="M5975" s="2" t="s">
        <v>45</v>
      </c>
      <c r="N5975" s="6">
        <v>24.614688719319933</v>
      </c>
      <c r="O5975" s="6">
        <v>444.44444444444446</v>
      </c>
      <c r="P5975" s="6">
        <v>579.70222222222219</v>
      </c>
      <c r="Q5975" s="6">
        <v>0</v>
      </c>
      <c r="R5975" s="6">
        <v>0</v>
      </c>
      <c r="S5975" s="6">
        <v>0</v>
      </c>
      <c r="T5975" s="6">
        <v>0</v>
      </c>
      <c r="U5975" s="6">
        <v>0</v>
      </c>
      <c r="V5975" s="6">
        <v>103.77777777777777</v>
      </c>
      <c r="W5975" s="6">
        <v>0</v>
      </c>
      <c r="X5975" s="6">
        <v>0</v>
      </c>
      <c r="Y5975" s="6">
        <v>941.21934568977042</v>
      </c>
      <c r="Z5975" s="2">
        <v>36</v>
      </c>
      <c r="AA5975" s="6">
        <v>34.027334071433422</v>
      </c>
      <c r="AB5975" s="2" t="s">
        <v>38</v>
      </c>
      <c r="AC5975" s="2" t="s">
        <v>60</v>
      </c>
      <c r="AD5975" s="2" t="s">
        <v>46</v>
      </c>
      <c r="AE5975" s="2" t="s">
        <v>41</v>
      </c>
      <c r="AF5975" s="2" t="s">
        <v>59</v>
      </c>
      <c r="AG5975" s="4" t="s">
        <v>59</v>
      </c>
      <c r="AH5975" s="3" t="s">
        <v>59</v>
      </c>
    </row>
    <row r="5976" spans="1:35" ht="15" x14ac:dyDescent="0.25">
      <c r="A5976" s="2">
        <v>5975</v>
      </c>
      <c r="B5976" s="2">
        <v>49</v>
      </c>
      <c r="C5976" s="2" t="s">
        <v>47</v>
      </c>
      <c r="D5976" s="2" t="s">
        <v>57</v>
      </c>
      <c r="E5976" s="2">
        <v>0</v>
      </c>
      <c r="F5976" s="2">
        <v>1</v>
      </c>
      <c r="G5976" s="2">
        <v>3</v>
      </c>
      <c r="H5976" s="2" t="s">
        <v>48</v>
      </c>
      <c r="I5976" s="2" t="s">
        <v>49</v>
      </c>
      <c r="J5976" s="6">
        <v>1064.0832499999999</v>
      </c>
      <c r="K5976" s="6">
        <v>849.22866666666664</v>
      </c>
      <c r="L5976" s="2" t="s">
        <v>44</v>
      </c>
      <c r="M5976" s="2" t="s">
        <v>51</v>
      </c>
      <c r="N5976" s="6">
        <v>0</v>
      </c>
      <c r="O5976" s="6">
        <v>0</v>
      </c>
      <c r="P5976" s="6">
        <v>337.63844444444442</v>
      </c>
      <c r="Q5976" s="6">
        <v>0</v>
      </c>
      <c r="R5976" s="6">
        <v>0</v>
      </c>
      <c r="S5976" s="6">
        <v>0</v>
      </c>
      <c r="T5976" s="6">
        <v>0</v>
      </c>
      <c r="U5976" s="6">
        <v>0</v>
      </c>
      <c r="V5976" s="6">
        <v>104.44444444444444</v>
      </c>
      <c r="W5976" s="6">
        <v>0</v>
      </c>
      <c r="X5976" s="6">
        <v>0</v>
      </c>
      <c r="Y5976" s="6">
        <v>865.24772111282084</v>
      </c>
      <c r="Z5976" s="2">
        <v>48</v>
      </c>
      <c r="AA5976" s="6">
        <v>25.416651468652354</v>
      </c>
      <c r="AB5976" s="2" t="s">
        <v>55</v>
      </c>
      <c r="AC5976" s="2" t="s">
        <v>80</v>
      </c>
      <c r="AD5976" s="2" t="s">
        <v>40</v>
      </c>
      <c r="AE5976" s="2" t="s">
        <v>41</v>
      </c>
      <c r="AF5976" s="2">
        <v>1</v>
      </c>
      <c r="AG5976" s="8">
        <v>5.4708603769540787E-2</v>
      </c>
      <c r="AH5976" s="3">
        <v>595.3841552734375</v>
      </c>
      <c r="AI5976" s="9">
        <v>9.3968316912651062E-2</v>
      </c>
    </row>
    <row r="5977" spans="1:35" x14ac:dyDescent="0.2">
      <c r="A5977" s="2">
        <v>5976</v>
      </c>
      <c r="B5977" s="2">
        <v>27</v>
      </c>
      <c r="C5977" s="2" t="s">
        <v>47</v>
      </c>
      <c r="D5977" s="2" t="s">
        <v>57</v>
      </c>
      <c r="E5977" s="2">
        <v>1</v>
      </c>
      <c r="F5977" s="2">
        <v>0</v>
      </c>
      <c r="G5977" s="2">
        <v>2</v>
      </c>
      <c r="H5977" s="2" t="s">
        <v>52</v>
      </c>
      <c r="I5977" s="2" t="s">
        <v>49</v>
      </c>
      <c r="J5977" s="6">
        <v>617.66650000000004</v>
      </c>
      <c r="K5977" s="6">
        <v>629.72533333333331</v>
      </c>
      <c r="L5977" s="2" t="s">
        <v>44</v>
      </c>
      <c r="M5977" s="2" t="s">
        <v>45</v>
      </c>
      <c r="N5977" s="6">
        <v>0</v>
      </c>
      <c r="O5977" s="6">
        <v>782.48511111111111</v>
      </c>
      <c r="P5977" s="6">
        <v>335.44133333333332</v>
      </c>
      <c r="Q5977" s="6">
        <v>0</v>
      </c>
      <c r="R5977" s="6">
        <v>0</v>
      </c>
      <c r="S5977" s="6">
        <v>0</v>
      </c>
      <c r="T5977" s="6">
        <v>0</v>
      </c>
      <c r="U5977" s="6">
        <v>0</v>
      </c>
      <c r="V5977" s="6">
        <v>199.55555555555554</v>
      </c>
      <c r="W5977" s="6">
        <v>0</v>
      </c>
      <c r="X5977" s="6">
        <v>0</v>
      </c>
      <c r="Y5977" s="6">
        <v>398.58445209591071</v>
      </c>
      <c r="Z5977" s="2">
        <v>48</v>
      </c>
      <c r="AA5977" s="6">
        <v>11.708418124136927</v>
      </c>
      <c r="AB5977" s="2" t="s">
        <v>38</v>
      </c>
      <c r="AC5977" s="2" t="s">
        <v>50</v>
      </c>
      <c r="AD5977" s="2" t="s">
        <v>40</v>
      </c>
      <c r="AE5977" s="2" t="s">
        <v>41</v>
      </c>
      <c r="AF5977" s="2" t="s">
        <v>59</v>
      </c>
      <c r="AG5977" s="4" t="s">
        <v>59</v>
      </c>
      <c r="AH5977" s="3" t="s">
        <v>59</v>
      </c>
    </row>
    <row r="5978" spans="1:35" x14ac:dyDescent="0.2">
      <c r="A5978" s="2">
        <v>5977</v>
      </c>
      <c r="B5978" s="2">
        <v>47</v>
      </c>
      <c r="C5978" s="2" t="s">
        <v>32</v>
      </c>
      <c r="D5978" s="2" t="s">
        <v>65</v>
      </c>
      <c r="E5978" s="2">
        <v>2</v>
      </c>
      <c r="F5978" s="2">
        <v>1</v>
      </c>
      <c r="G5978" s="2">
        <v>2</v>
      </c>
      <c r="H5978" s="2" t="s">
        <v>34</v>
      </c>
      <c r="I5978" s="2" t="s">
        <v>35</v>
      </c>
      <c r="J5978" s="6">
        <v>395.33850000000001</v>
      </c>
      <c r="K5978" s="6">
        <v>430.30422222222222</v>
      </c>
      <c r="L5978" s="2" t="s">
        <v>44</v>
      </c>
      <c r="M5978" s="2" t="s">
        <v>37</v>
      </c>
      <c r="N5978" s="6">
        <v>0</v>
      </c>
      <c r="O5978" s="6">
        <v>90.444444444444443</v>
      </c>
      <c r="P5978" s="6">
        <v>113.556</v>
      </c>
      <c r="Q5978" s="6">
        <v>0</v>
      </c>
      <c r="R5978" s="6">
        <v>0</v>
      </c>
      <c r="S5978" s="6">
        <v>0</v>
      </c>
      <c r="T5978" s="6">
        <v>0</v>
      </c>
      <c r="U5978" s="6">
        <v>0</v>
      </c>
      <c r="V5978" s="6">
        <v>11.111111111111111</v>
      </c>
      <c r="W5978" s="6">
        <v>0</v>
      </c>
      <c r="X5978" s="6">
        <v>0</v>
      </c>
      <c r="Y5978" s="6">
        <v>311.290098489424</v>
      </c>
      <c r="Z5978" s="2">
        <v>36</v>
      </c>
      <c r="AA5978" s="6">
        <v>11.253882767004164</v>
      </c>
      <c r="AB5978" s="2" t="s">
        <v>38</v>
      </c>
      <c r="AC5978" s="2" t="s">
        <v>50</v>
      </c>
      <c r="AD5978" s="2" t="s">
        <v>46</v>
      </c>
      <c r="AE5978" s="2" t="s">
        <v>70</v>
      </c>
      <c r="AF5978" s="2" t="s">
        <v>59</v>
      </c>
      <c r="AG5978" s="4" t="s">
        <v>59</v>
      </c>
      <c r="AH5978" s="3" t="s">
        <v>59</v>
      </c>
    </row>
    <row r="5979" spans="1:35" ht="15" x14ac:dyDescent="0.25">
      <c r="A5979" s="2">
        <v>5978</v>
      </c>
      <c r="B5979" s="2">
        <v>29</v>
      </c>
      <c r="C5979" s="2" t="s">
        <v>47</v>
      </c>
      <c r="D5979" s="2" t="s">
        <v>57</v>
      </c>
      <c r="E5979" s="2">
        <v>3</v>
      </c>
      <c r="F5979" s="2">
        <v>0</v>
      </c>
      <c r="G5979" s="2">
        <v>2</v>
      </c>
      <c r="H5979" s="2" t="s">
        <v>43</v>
      </c>
      <c r="I5979" s="2" t="s">
        <v>49</v>
      </c>
      <c r="J5979" s="6">
        <v>578.57799999999997</v>
      </c>
      <c r="K5979" s="6">
        <v>597.6686666666667</v>
      </c>
      <c r="L5979" s="2" t="s">
        <v>36</v>
      </c>
      <c r="M5979" s="2" t="s">
        <v>45</v>
      </c>
      <c r="N5979" s="6">
        <v>0</v>
      </c>
      <c r="O5979" s="6">
        <v>0</v>
      </c>
      <c r="P5979" s="6">
        <v>56.185111111111112</v>
      </c>
      <c r="Q5979" s="6">
        <v>0</v>
      </c>
      <c r="R5979" s="6">
        <v>66.666666666666671</v>
      </c>
      <c r="S5979" s="6">
        <v>0</v>
      </c>
      <c r="T5979" s="6">
        <v>0</v>
      </c>
      <c r="U5979" s="6">
        <v>0</v>
      </c>
      <c r="V5979" s="6">
        <v>12.222222222222221</v>
      </c>
      <c r="W5979" s="6">
        <v>0</v>
      </c>
      <c r="X5979" s="6">
        <v>0</v>
      </c>
      <c r="Y5979" s="6">
        <v>386.23956553509851</v>
      </c>
      <c r="Z5979" s="2">
        <v>36</v>
      </c>
      <c r="AA5979" s="6">
        <v>13.963485544845554</v>
      </c>
      <c r="AB5979" s="2" t="s">
        <v>55</v>
      </c>
      <c r="AC5979" s="2" t="s">
        <v>60</v>
      </c>
      <c r="AD5979" s="2" t="s">
        <v>46</v>
      </c>
      <c r="AE5979" s="2" t="s">
        <v>67</v>
      </c>
      <c r="AF5979" s="2">
        <v>1</v>
      </c>
      <c r="AG5979" s="8">
        <v>0.17075024545192721</v>
      </c>
      <c r="AH5979" s="3">
        <v>383.1429443359375</v>
      </c>
      <c r="AI5979" s="9">
        <v>0.2464814484119415</v>
      </c>
    </row>
    <row r="5980" spans="1:35" ht="15" x14ac:dyDescent="0.25">
      <c r="A5980" s="2">
        <v>5979</v>
      </c>
      <c r="B5980" s="2">
        <v>31</v>
      </c>
      <c r="C5980" s="2" t="s">
        <v>32</v>
      </c>
      <c r="D5980" s="2" t="s">
        <v>42</v>
      </c>
      <c r="E5980" s="2">
        <v>1</v>
      </c>
      <c r="F5980" s="2">
        <v>0</v>
      </c>
      <c r="G5980" s="2">
        <v>3</v>
      </c>
      <c r="H5980" s="2" t="s">
        <v>52</v>
      </c>
      <c r="I5980" s="2" t="s">
        <v>49</v>
      </c>
      <c r="J5980" s="6">
        <v>1145.24675</v>
      </c>
      <c r="K5980" s="6">
        <v>903.71466666666663</v>
      </c>
      <c r="L5980" s="2" t="s">
        <v>44</v>
      </c>
      <c r="M5980" s="2" t="s">
        <v>45</v>
      </c>
      <c r="N5980" s="6">
        <v>0</v>
      </c>
      <c r="O5980" s="6">
        <v>484.88888888888891</v>
      </c>
      <c r="P5980" s="6">
        <v>45.589777777777776</v>
      </c>
      <c r="Q5980" s="6">
        <v>0</v>
      </c>
      <c r="R5980" s="6">
        <v>0</v>
      </c>
      <c r="S5980" s="6">
        <v>0</v>
      </c>
      <c r="T5980" s="6">
        <v>131.46666666666667</v>
      </c>
      <c r="U5980" s="6">
        <v>0</v>
      </c>
      <c r="V5980" s="6">
        <v>44.444444444444443</v>
      </c>
      <c r="W5980" s="6">
        <v>0</v>
      </c>
      <c r="X5980" s="6">
        <v>0</v>
      </c>
      <c r="Y5980" s="6">
        <v>1017.4601148551442</v>
      </c>
      <c r="Z5980" s="2">
        <v>48</v>
      </c>
      <c r="AA5980" s="6">
        <v>29.887890475190535</v>
      </c>
      <c r="AB5980" s="2" t="s">
        <v>38</v>
      </c>
      <c r="AC5980" s="2" t="s">
        <v>50</v>
      </c>
      <c r="AD5980" s="2" t="s">
        <v>40</v>
      </c>
      <c r="AE5980" s="2" t="s">
        <v>64</v>
      </c>
      <c r="AF5980" s="2">
        <v>1</v>
      </c>
      <c r="AG5980" s="8">
        <v>4.8179231584072113E-2</v>
      </c>
      <c r="AH5980" s="3">
        <v>568.59710693359375</v>
      </c>
      <c r="AI5980" s="9">
        <v>6.9533310830593109E-2</v>
      </c>
    </row>
    <row r="5981" spans="1:35" ht="15" x14ac:dyDescent="0.25">
      <c r="A5981" s="2">
        <v>5980</v>
      </c>
      <c r="B5981" s="2">
        <v>30</v>
      </c>
      <c r="C5981" s="2" t="s">
        <v>32</v>
      </c>
      <c r="D5981" s="2" t="s">
        <v>57</v>
      </c>
      <c r="E5981" s="2">
        <v>0</v>
      </c>
      <c r="F5981" s="2">
        <v>0</v>
      </c>
      <c r="G5981" s="2">
        <v>3</v>
      </c>
      <c r="H5981" s="2" t="s">
        <v>34</v>
      </c>
      <c r="I5981" s="2" t="s">
        <v>35</v>
      </c>
      <c r="J5981" s="6">
        <v>52.686250000000001</v>
      </c>
      <c r="K5981" s="6">
        <v>42.552888888888887</v>
      </c>
      <c r="L5981" s="2" t="s">
        <v>44</v>
      </c>
      <c r="M5981" s="2" t="s">
        <v>45</v>
      </c>
      <c r="N5981" s="6">
        <v>0</v>
      </c>
      <c r="O5981" s="6">
        <v>0</v>
      </c>
      <c r="P5981" s="6">
        <v>34.657777777777781</v>
      </c>
      <c r="Q5981" s="6">
        <v>0</v>
      </c>
      <c r="R5981" s="6">
        <v>0</v>
      </c>
      <c r="S5981" s="6">
        <v>0</v>
      </c>
      <c r="T5981" s="6">
        <v>40</v>
      </c>
      <c r="U5981" s="6">
        <v>0</v>
      </c>
      <c r="V5981" s="6">
        <v>73.555555555555557</v>
      </c>
      <c r="W5981" s="6">
        <v>0</v>
      </c>
      <c r="X5981" s="6">
        <v>0</v>
      </c>
      <c r="Y5981" s="6">
        <v>26.991288758964732</v>
      </c>
      <c r="Z5981" s="2">
        <v>12</v>
      </c>
      <c r="AA5981" s="6">
        <v>2.474561161951863</v>
      </c>
      <c r="AB5981" s="2" t="s">
        <v>55</v>
      </c>
      <c r="AC5981" s="2" t="s">
        <v>62</v>
      </c>
      <c r="AD5981" s="2" t="s">
        <v>46</v>
      </c>
      <c r="AE5981" s="2" t="s">
        <v>41</v>
      </c>
      <c r="AF5981" s="2">
        <v>0</v>
      </c>
      <c r="AG5981" s="8">
        <v>0.36140638589859009</v>
      </c>
      <c r="AH5981" s="3">
        <v>231.5862731933594</v>
      </c>
      <c r="AI5981" s="9">
        <v>0.52766716480255127</v>
      </c>
    </row>
    <row r="5982" spans="1:35" ht="15" x14ac:dyDescent="0.25">
      <c r="A5982" s="2">
        <v>5981</v>
      </c>
      <c r="B5982" s="2">
        <v>51</v>
      </c>
      <c r="C5982" s="2" t="s">
        <v>32</v>
      </c>
      <c r="D5982" s="2" t="s">
        <v>57</v>
      </c>
      <c r="E5982" s="2">
        <v>1</v>
      </c>
      <c r="F5982" s="2">
        <v>0</v>
      </c>
      <c r="G5982" s="2">
        <v>2</v>
      </c>
      <c r="H5982" s="2" t="s">
        <v>52</v>
      </c>
      <c r="I5982" s="2" t="s">
        <v>35</v>
      </c>
      <c r="J5982" s="6">
        <v>267.41125</v>
      </c>
      <c r="K5982" s="6">
        <v>256.28088888888891</v>
      </c>
      <c r="L5982" s="2" t="s">
        <v>44</v>
      </c>
      <c r="M5982" s="2" t="s">
        <v>37</v>
      </c>
      <c r="N5982" s="6">
        <v>0</v>
      </c>
      <c r="O5982" s="6">
        <v>0</v>
      </c>
      <c r="P5982" s="6">
        <v>37.922444444444444</v>
      </c>
      <c r="Q5982" s="6">
        <v>71.111111111111114</v>
      </c>
      <c r="R5982" s="6">
        <v>0</v>
      </c>
      <c r="S5982" s="6">
        <v>0</v>
      </c>
      <c r="T5982" s="6">
        <v>0</v>
      </c>
      <c r="U5982" s="6">
        <v>134.22222222222223</v>
      </c>
      <c r="V5982" s="6">
        <v>0</v>
      </c>
      <c r="W5982" s="6">
        <v>0</v>
      </c>
      <c r="X5982" s="6">
        <v>0</v>
      </c>
      <c r="Y5982" s="6">
        <v>158.8924056717016</v>
      </c>
      <c r="Z5982" s="2">
        <v>36</v>
      </c>
      <c r="AA5982" s="6">
        <v>5.7443410974967115</v>
      </c>
      <c r="AB5982" s="2" t="s">
        <v>55</v>
      </c>
      <c r="AC5982" s="2" t="s">
        <v>50</v>
      </c>
      <c r="AD5982" s="2" t="s">
        <v>77</v>
      </c>
      <c r="AE5982" s="2" t="s">
        <v>64</v>
      </c>
      <c r="AF5982" s="2">
        <v>0</v>
      </c>
      <c r="AG5982" s="8">
        <v>0.2424257546663284</v>
      </c>
      <c r="AH5982" s="3">
        <v>373.89422607421881</v>
      </c>
      <c r="AI5982" s="9">
        <v>0.40411487221717829</v>
      </c>
    </row>
    <row r="5983" spans="1:35" ht="15" x14ac:dyDescent="0.25">
      <c r="A5983" s="2">
        <v>5982</v>
      </c>
      <c r="B5983" s="2">
        <v>37</v>
      </c>
      <c r="C5983" s="2" t="s">
        <v>61</v>
      </c>
      <c r="D5983" s="2" t="s">
        <v>57</v>
      </c>
      <c r="E5983" s="2">
        <v>0</v>
      </c>
      <c r="F5983" s="2">
        <v>0</v>
      </c>
      <c r="G5983" s="2">
        <v>4</v>
      </c>
      <c r="H5983" s="2" t="s">
        <v>34</v>
      </c>
      <c r="I5983" s="2" t="s">
        <v>49</v>
      </c>
      <c r="J5983" s="6">
        <v>1857.6234999999999</v>
      </c>
      <c r="K5983" s="6">
        <v>1837.3928888888888</v>
      </c>
      <c r="L5983" s="2" t="s">
        <v>36</v>
      </c>
      <c r="M5983" s="2" t="s">
        <v>37</v>
      </c>
      <c r="N5983" s="6">
        <v>0</v>
      </c>
      <c r="O5983" s="6">
        <v>0</v>
      </c>
      <c r="P5983" s="6">
        <v>429.76755555555553</v>
      </c>
      <c r="Q5983" s="6">
        <v>0</v>
      </c>
      <c r="R5983" s="6">
        <v>0</v>
      </c>
      <c r="S5983" s="6">
        <v>0</v>
      </c>
      <c r="T5983" s="6">
        <v>0</v>
      </c>
      <c r="U5983" s="6">
        <v>0</v>
      </c>
      <c r="V5983" s="6">
        <v>42.444444444444443</v>
      </c>
      <c r="W5983" s="6">
        <v>0</v>
      </c>
      <c r="X5983" s="6">
        <v>0</v>
      </c>
      <c r="Y5983" s="6">
        <v>1105.0415276383128</v>
      </c>
      <c r="Z5983" s="2">
        <v>48</v>
      </c>
      <c r="AA5983" s="6">
        <v>32.460594441378404</v>
      </c>
      <c r="AB5983" s="2" t="s">
        <v>68</v>
      </c>
      <c r="AC5983" s="2" t="s">
        <v>75</v>
      </c>
      <c r="AD5983" s="2" t="s">
        <v>63</v>
      </c>
      <c r="AE5983" s="2" t="s">
        <v>41</v>
      </c>
      <c r="AF5983" s="2">
        <v>1</v>
      </c>
      <c r="AG5983" s="8">
        <v>1.498860027641058E-2</v>
      </c>
      <c r="AH5983" s="3">
        <v>705.28082275390625</v>
      </c>
      <c r="AI5983" s="9">
        <v>2.1230872720479969E-2</v>
      </c>
    </row>
    <row r="5984" spans="1:35" ht="15" x14ac:dyDescent="0.25">
      <c r="A5984" s="2">
        <v>5983</v>
      </c>
      <c r="B5984" s="2">
        <v>49</v>
      </c>
      <c r="C5984" s="2" t="s">
        <v>61</v>
      </c>
      <c r="D5984" s="2" t="s">
        <v>33</v>
      </c>
      <c r="E5984" s="2">
        <v>1</v>
      </c>
      <c r="F5984" s="2">
        <v>3</v>
      </c>
      <c r="G5984" s="2">
        <v>2</v>
      </c>
      <c r="H5984" s="2" t="s">
        <v>43</v>
      </c>
      <c r="I5984" s="2" t="s">
        <v>66</v>
      </c>
      <c r="J5984" s="6">
        <v>230.6765</v>
      </c>
      <c r="K5984" s="6">
        <v>301.024</v>
      </c>
      <c r="L5984" s="2" t="s">
        <v>73</v>
      </c>
      <c r="M5984" s="2" t="s">
        <v>37</v>
      </c>
      <c r="N5984" s="6">
        <v>0</v>
      </c>
      <c r="O5984" s="6">
        <v>0</v>
      </c>
      <c r="P5984" s="6">
        <v>91.37844444444444</v>
      </c>
      <c r="Q5984" s="6">
        <v>0</v>
      </c>
      <c r="R5984" s="6">
        <v>0</v>
      </c>
      <c r="S5984" s="6">
        <v>0</v>
      </c>
      <c r="T5984" s="6">
        <v>0</v>
      </c>
      <c r="U5984" s="6">
        <v>0</v>
      </c>
      <c r="V5984" s="6">
        <v>224.22222222222223</v>
      </c>
      <c r="W5984" s="6">
        <v>0</v>
      </c>
      <c r="X5984" s="6">
        <v>0</v>
      </c>
      <c r="Y5984" s="6">
        <v>89.854635502382294</v>
      </c>
      <c r="Z5984" s="2">
        <v>3</v>
      </c>
      <c r="AA5984" s="6">
        <v>30.85455072723639</v>
      </c>
      <c r="AB5984" s="2" t="s">
        <v>38</v>
      </c>
      <c r="AC5984" s="2" t="s">
        <v>50</v>
      </c>
      <c r="AD5984" s="2" t="s">
        <v>40</v>
      </c>
      <c r="AE5984" s="2" t="s">
        <v>41</v>
      </c>
      <c r="AF5984" s="2">
        <v>0</v>
      </c>
      <c r="AG5984" s="8">
        <v>0.30657985806465149</v>
      </c>
      <c r="AH5984" s="3">
        <v>285.56405639648438</v>
      </c>
      <c r="AI5984" s="9">
        <v>0.44515559077262878</v>
      </c>
    </row>
    <row r="5985" spans="1:35" ht="15" x14ac:dyDescent="0.25">
      <c r="A5985" s="2">
        <v>5984</v>
      </c>
      <c r="B5985" s="2">
        <v>38</v>
      </c>
      <c r="C5985" s="2" t="s">
        <v>47</v>
      </c>
      <c r="D5985" s="2" t="s">
        <v>57</v>
      </c>
      <c r="E5985" s="2">
        <v>0</v>
      </c>
      <c r="F5985" s="2">
        <v>2</v>
      </c>
      <c r="G5985" s="2">
        <v>3</v>
      </c>
      <c r="H5985" s="2" t="s">
        <v>58</v>
      </c>
      <c r="I5985" s="2" t="s">
        <v>49</v>
      </c>
      <c r="J5985" s="6">
        <v>255.11750000000001</v>
      </c>
      <c r="K5985" s="6">
        <v>148.0048888888889</v>
      </c>
      <c r="L5985" s="2" t="s">
        <v>44</v>
      </c>
      <c r="M5985" s="2" t="s">
        <v>45</v>
      </c>
      <c r="N5985" s="6">
        <v>891.8483048610068</v>
      </c>
      <c r="O5985" s="6">
        <v>444.44444444444446</v>
      </c>
      <c r="P5985" s="6">
        <v>102.80444444444444</v>
      </c>
      <c r="Q5985" s="6">
        <v>0</v>
      </c>
      <c r="R5985" s="6">
        <v>0</v>
      </c>
      <c r="S5985" s="6">
        <v>0</v>
      </c>
      <c r="T5985" s="6">
        <v>0</v>
      </c>
      <c r="U5985" s="6">
        <v>0</v>
      </c>
      <c r="V5985" s="6">
        <v>118</v>
      </c>
      <c r="W5985" s="6">
        <v>0</v>
      </c>
      <c r="X5985" s="6">
        <v>0</v>
      </c>
      <c r="Y5985" s="6">
        <v>238.24629070042212</v>
      </c>
      <c r="Z5985" s="2">
        <v>36</v>
      </c>
      <c r="AA5985" s="6">
        <v>8.6131741363666858</v>
      </c>
      <c r="AB5985" s="2" t="s">
        <v>38</v>
      </c>
      <c r="AC5985" s="2" t="s">
        <v>50</v>
      </c>
      <c r="AD5985" s="2" t="s">
        <v>76</v>
      </c>
      <c r="AE5985" s="2" t="s">
        <v>41</v>
      </c>
      <c r="AF5985" s="2">
        <v>0</v>
      </c>
      <c r="AG5985" s="8">
        <v>0.24709990620613101</v>
      </c>
      <c r="AH5985" s="3">
        <v>383.38214111328119</v>
      </c>
      <c r="AI5985" s="9">
        <v>0.42490944266319269</v>
      </c>
    </row>
    <row r="5986" spans="1:35" ht="15" x14ac:dyDescent="0.25">
      <c r="A5986" s="2">
        <v>5985</v>
      </c>
      <c r="B5986" s="2">
        <v>29</v>
      </c>
      <c r="C5986" s="2" t="s">
        <v>61</v>
      </c>
      <c r="D5986" s="2" t="s">
        <v>57</v>
      </c>
      <c r="E5986" s="2">
        <v>2</v>
      </c>
      <c r="F5986" s="2">
        <v>0</v>
      </c>
      <c r="G5986" s="2">
        <v>3</v>
      </c>
      <c r="H5986" s="2" t="s">
        <v>34</v>
      </c>
      <c r="I5986" s="2" t="s">
        <v>35</v>
      </c>
      <c r="J5986" s="6">
        <v>125.2835</v>
      </c>
      <c r="K5986" s="6">
        <v>146.75377777777777</v>
      </c>
      <c r="L5986" s="2" t="s">
        <v>44</v>
      </c>
      <c r="M5986" s="2" t="s">
        <v>45</v>
      </c>
      <c r="N5986" s="6">
        <v>0</v>
      </c>
      <c r="O5986" s="6">
        <v>0</v>
      </c>
      <c r="P5986" s="6">
        <v>32.078666666666663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37.111111111111114</v>
      </c>
      <c r="W5986" s="6">
        <v>0</v>
      </c>
      <c r="X5986" s="6">
        <v>0</v>
      </c>
      <c r="Y5986" s="6">
        <v>63.829011835776541</v>
      </c>
      <c r="Z5986" s="2">
        <v>36</v>
      </c>
      <c r="AA5986" s="6">
        <v>2.3075716825537107</v>
      </c>
      <c r="AB5986" s="2" t="s">
        <v>55</v>
      </c>
      <c r="AC5986" s="2" t="s">
        <v>50</v>
      </c>
      <c r="AD5986" s="2" t="s">
        <v>40</v>
      </c>
      <c r="AE5986" s="2" t="s">
        <v>67</v>
      </c>
      <c r="AF5986" s="2">
        <v>0</v>
      </c>
      <c r="AG5986" s="8">
        <v>0.31020420789718628</v>
      </c>
      <c r="AH5986" s="3">
        <v>327.40444946289063</v>
      </c>
      <c r="AI5986" s="9">
        <v>0.50075614452362061</v>
      </c>
    </row>
    <row r="5987" spans="1:35" ht="15" x14ac:dyDescent="0.25">
      <c r="A5987" s="2">
        <v>5986</v>
      </c>
      <c r="B5987" s="2">
        <v>36</v>
      </c>
      <c r="C5987" s="2" t="s">
        <v>32</v>
      </c>
      <c r="D5987" s="2" t="s">
        <v>33</v>
      </c>
      <c r="E5987" s="2">
        <v>1</v>
      </c>
      <c r="F5987" s="2">
        <v>1</v>
      </c>
      <c r="G5987" s="2">
        <v>2</v>
      </c>
      <c r="H5987" s="2" t="s">
        <v>34</v>
      </c>
      <c r="I5987" s="2" t="s">
        <v>66</v>
      </c>
      <c r="J5987" s="6">
        <v>473.59750000000003</v>
      </c>
      <c r="K5987" s="6">
        <v>265.52711111111114</v>
      </c>
      <c r="L5987" s="2" t="s">
        <v>36</v>
      </c>
      <c r="M5987" s="2" t="s">
        <v>37</v>
      </c>
      <c r="N5987" s="6">
        <v>0</v>
      </c>
      <c r="O5987" s="6">
        <v>0</v>
      </c>
      <c r="P5987" s="6">
        <v>24.638888888888889</v>
      </c>
      <c r="Q5987" s="6">
        <v>0</v>
      </c>
      <c r="R5987" s="6">
        <v>0</v>
      </c>
      <c r="S5987" s="6">
        <v>0</v>
      </c>
      <c r="T5987" s="6">
        <v>0</v>
      </c>
      <c r="U5987" s="6">
        <v>0</v>
      </c>
      <c r="V5987" s="6">
        <v>5.7777777777777777</v>
      </c>
      <c r="W5987" s="6">
        <v>0</v>
      </c>
      <c r="X5987" s="6">
        <v>0</v>
      </c>
      <c r="Y5987" s="6">
        <v>538.98158211069176</v>
      </c>
      <c r="Z5987" s="2">
        <v>48</v>
      </c>
      <c r="AA5987" s="6">
        <v>15.832583763308222</v>
      </c>
      <c r="AB5987" s="2" t="s">
        <v>55</v>
      </c>
      <c r="AC5987" s="2" t="s">
        <v>39</v>
      </c>
      <c r="AD5987" s="2" t="s">
        <v>40</v>
      </c>
      <c r="AE5987" s="2" t="s">
        <v>41</v>
      </c>
      <c r="AF5987" s="2">
        <v>0</v>
      </c>
      <c r="AG5987" s="8">
        <v>0.16451661288738251</v>
      </c>
      <c r="AH5987" s="3">
        <v>432.94683837890619</v>
      </c>
      <c r="AI5987" s="9">
        <v>0.26290670037269592</v>
      </c>
    </row>
    <row r="5988" spans="1:35" ht="15" x14ac:dyDescent="0.25">
      <c r="A5988" s="2">
        <v>5987</v>
      </c>
      <c r="B5988" s="2">
        <v>27</v>
      </c>
      <c r="C5988" s="2" t="s">
        <v>47</v>
      </c>
      <c r="D5988" s="2" t="s">
        <v>57</v>
      </c>
      <c r="E5988" s="2">
        <v>1</v>
      </c>
      <c r="F5988" s="2">
        <v>1</v>
      </c>
      <c r="G5988" s="2">
        <v>4</v>
      </c>
      <c r="H5988" s="2" t="s">
        <v>43</v>
      </c>
      <c r="I5988" s="2" t="s">
        <v>66</v>
      </c>
      <c r="J5988" s="6">
        <v>1547.9902500000001</v>
      </c>
      <c r="K5988" s="6">
        <v>1944.1553333333334</v>
      </c>
      <c r="L5988" s="2" t="s">
        <v>36</v>
      </c>
      <c r="M5988" s="2" t="s">
        <v>37</v>
      </c>
      <c r="N5988" s="6">
        <v>0</v>
      </c>
      <c r="O5988" s="6">
        <v>0</v>
      </c>
      <c r="P5988" s="6">
        <v>165.93733333333333</v>
      </c>
      <c r="Q5988" s="6">
        <v>0</v>
      </c>
      <c r="R5988" s="6">
        <v>0</v>
      </c>
      <c r="S5988" s="6">
        <v>0</v>
      </c>
      <c r="T5988" s="6">
        <v>0</v>
      </c>
      <c r="U5988" s="6">
        <v>0</v>
      </c>
      <c r="V5988" s="6">
        <v>134.44444444444446</v>
      </c>
      <c r="W5988" s="6">
        <v>0</v>
      </c>
      <c r="X5988" s="6">
        <v>0</v>
      </c>
      <c r="Y5988" s="6">
        <v>1124.480803552603</v>
      </c>
      <c r="Z5988" s="2">
        <v>36</v>
      </c>
      <c r="AA5988" s="6">
        <v>40.652674782579297</v>
      </c>
      <c r="AB5988" s="2" t="s">
        <v>55</v>
      </c>
      <c r="AC5988" s="2" t="s">
        <v>50</v>
      </c>
      <c r="AD5988" s="2" t="s">
        <v>40</v>
      </c>
      <c r="AE5988" s="2" t="s">
        <v>69</v>
      </c>
      <c r="AF5988" s="2">
        <v>1</v>
      </c>
      <c r="AG5988" s="8">
        <v>2.2571686655282971E-2</v>
      </c>
      <c r="AH5988" s="3">
        <v>629.955810546875</v>
      </c>
      <c r="AI5988" s="9">
        <v>2.8505239635705951E-2</v>
      </c>
    </row>
    <row r="5989" spans="1:35" x14ac:dyDescent="0.2">
      <c r="A5989" s="2">
        <v>5988</v>
      </c>
      <c r="B5989" s="2">
        <v>39</v>
      </c>
      <c r="C5989" s="2" t="s">
        <v>32</v>
      </c>
      <c r="D5989" s="2" t="s">
        <v>33</v>
      </c>
      <c r="E5989" s="2">
        <v>5</v>
      </c>
      <c r="F5989" s="2">
        <v>2</v>
      </c>
      <c r="G5989" s="2">
        <v>2</v>
      </c>
      <c r="H5989" s="2" t="s">
        <v>52</v>
      </c>
      <c r="I5989" s="2" t="s">
        <v>49</v>
      </c>
      <c r="J5989" s="6">
        <v>803.02700000000004</v>
      </c>
      <c r="K5989" s="6">
        <v>807.37355555555553</v>
      </c>
      <c r="L5989" s="2" t="s">
        <v>44</v>
      </c>
      <c r="M5989" s="2" t="s">
        <v>45</v>
      </c>
      <c r="N5989" s="6">
        <v>0</v>
      </c>
      <c r="O5989" s="6">
        <v>0</v>
      </c>
      <c r="P5989" s="6">
        <v>503.09444444444443</v>
      </c>
      <c r="Q5989" s="6">
        <v>0</v>
      </c>
      <c r="R5989" s="6">
        <v>0</v>
      </c>
      <c r="S5989" s="6">
        <v>0</v>
      </c>
      <c r="T5989" s="6">
        <v>600</v>
      </c>
      <c r="U5989" s="6">
        <v>0</v>
      </c>
      <c r="V5989" s="6">
        <v>40.444444444444443</v>
      </c>
      <c r="W5989" s="6">
        <v>0</v>
      </c>
      <c r="X5989" s="6">
        <v>0</v>
      </c>
      <c r="Y5989" s="6">
        <v>522.19989814363714</v>
      </c>
      <c r="Z5989" s="2">
        <v>36</v>
      </c>
      <c r="AA5989" s="6">
        <v>18.878777266504251</v>
      </c>
      <c r="AB5989" s="2" t="s">
        <v>71</v>
      </c>
      <c r="AC5989" s="2" t="s">
        <v>60</v>
      </c>
      <c r="AD5989" s="2" t="s">
        <v>46</v>
      </c>
      <c r="AE5989" s="2" t="s">
        <v>41</v>
      </c>
      <c r="AF5989" s="2" t="s">
        <v>59</v>
      </c>
      <c r="AG5989" s="4" t="s">
        <v>59</v>
      </c>
      <c r="AH5989" s="3" t="s">
        <v>59</v>
      </c>
    </row>
    <row r="5990" spans="1:35" x14ac:dyDescent="0.2">
      <c r="A5990" s="2">
        <v>5989</v>
      </c>
      <c r="B5990" s="2">
        <v>26</v>
      </c>
      <c r="C5990" s="2" t="s">
        <v>61</v>
      </c>
      <c r="D5990" s="2" t="s">
        <v>33</v>
      </c>
      <c r="E5990" s="2">
        <v>0</v>
      </c>
      <c r="F5990" s="2">
        <v>1</v>
      </c>
      <c r="G5990" s="2">
        <v>3</v>
      </c>
      <c r="H5990" s="2" t="s">
        <v>43</v>
      </c>
      <c r="I5990" s="2" t="s">
        <v>35</v>
      </c>
      <c r="J5990" s="6">
        <v>471.72525000000002</v>
      </c>
      <c r="K5990" s="6">
        <v>556.70466666666664</v>
      </c>
      <c r="L5990" s="2" t="s">
        <v>44</v>
      </c>
      <c r="M5990" s="2" t="s">
        <v>37</v>
      </c>
      <c r="N5990" s="6">
        <v>0</v>
      </c>
      <c r="O5990" s="6">
        <v>0</v>
      </c>
      <c r="P5990" s="6">
        <v>269.25244444444445</v>
      </c>
      <c r="Q5990" s="6">
        <v>0</v>
      </c>
      <c r="R5990" s="6">
        <v>0</v>
      </c>
      <c r="S5990" s="6">
        <v>0</v>
      </c>
      <c r="T5990" s="6">
        <v>22.222222222222221</v>
      </c>
      <c r="U5990" s="6">
        <v>0</v>
      </c>
      <c r="V5990" s="6">
        <v>25.333333333333332</v>
      </c>
      <c r="W5990" s="6">
        <v>0</v>
      </c>
      <c r="X5990" s="6">
        <v>0</v>
      </c>
      <c r="Y5990" s="6">
        <v>245.63197169303072</v>
      </c>
      <c r="Z5990" s="2">
        <v>48</v>
      </c>
      <c r="AA5990" s="6">
        <v>7.2154390722348882</v>
      </c>
      <c r="AB5990" s="2" t="s">
        <v>38</v>
      </c>
      <c r="AC5990" s="2" t="s">
        <v>50</v>
      </c>
      <c r="AD5990" s="2" t="s">
        <v>40</v>
      </c>
      <c r="AE5990" s="2" t="s">
        <v>41</v>
      </c>
      <c r="AF5990" s="2" t="s">
        <v>59</v>
      </c>
      <c r="AG5990" s="4" t="s">
        <v>59</v>
      </c>
      <c r="AH5990" s="3" t="s">
        <v>59</v>
      </c>
    </row>
    <row r="5991" spans="1:35" ht="15" x14ac:dyDescent="0.25">
      <c r="A5991" s="2">
        <v>5990</v>
      </c>
      <c r="B5991" s="2">
        <v>33</v>
      </c>
      <c r="C5991" s="2" t="s">
        <v>47</v>
      </c>
      <c r="D5991" s="2" t="s">
        <v>33</v>
      </c>
      <c r="E5991" s="2">
        <v>2</v>
      </c>
      <c r="F5991" s="2">
        <v>3</v>
      </c>
      <c r="G5991" s="2">
        <v>2</v>
      </c>
      <c r="H5991" s="2" t="s">
        <v>48</v>
      </c>
      <c r="I5991" s="2" t="s">
        <v>49</v>
      </c>
      <c r="J5991" s="6">
        <v>958.14724999999999</v>
      </c>
      <c r="K5991" s="6">
        <v>753.29911111111107</v>
      </c>
      <c r="L5991" s="2" t="s">
        <v>44</v>
      </c>
      <c r="M5991" s="2" t="s">
        <v>37</v>
      </c>
      <c r="N5991" s="6">
        <v>0</v>
      </c>
      <c r="O5991" s="6">
        <v>800</v>
      </c>
      <c r="P5991" s="6">
        <v>10.352666666666666</v>
      </c>
      <c r="Q5991" s="6">
        <v>220.66666666666666</v>
      </c>
      <c r="R5991" s="6">
        <v>0</v>
      </c>
      <c r="S5991" s="6">
        <v>0</v>
      </c>
      <c r="T5991" s="6">
        <v>0</v>
      </c>
      <c r="U5991" s="6">
        <v>0</v>
      </c>
      <c r="V5991" s="6">
        <v>76</v>
      </c>
      <c r="W5991" s="6">
        <v>0</v>
      </c>
      <c r="X5991" s="6">
        <v>0</v>
      </c>
      <c r="Y5991" s="6">
        <v>661.25574915283607</v>
      </c>
      <c r="Z5991" s="2">
        <v>24</v>
      </c>
      <c r="AA5991" s="6">
        <v>33.01259944863007</v>
      </c>
      <c r="AB5991" s="2" t="s">
        <v>38</v>
      </c>
      <c r="AC5991" s="2" t="s">
        <v>39</v>
      </c>
      <c r="AD5991" s="2" t="s">
        <v>46</v>
      </c>
      <c r="AE5991" s="2" t="s">
        <v>81</v>
      </c>
      <c r="AF5991" s="2">
        <v>0</v>
      </c>
      <c r="AG5991" s="8">
        <v>0.10488460958004001</v>
      </c>
      <c r="AH5991" s="3">
        <v>440.25320434570313</v>
      </c>
      <c r="AI5991" s="9">
        <v>0.13710550963878629</v>
      </c>
    </row>
    <row r="5992" spans="1:35" ht="15" x14ac:dyDescent="0.25">
      <c r="A5992" s="2">
        <v>5991</v>
      </c>
      <c r="B5992" s="2">
        <v>26</v>
      </c>
      <c r="C5992" s="2" t="s">
        <v>61</v>
      </c>
      <c r="D5992" s="2" t="s">
        <v>33</v>
      </c>
      <c r="E5992" s="2">
        <v>3</v>
      </c>
      <c r="F5992" s="2">
        <v>2</v>
      </c>
      <c r="G5992" s="2">
        <v>4</v>
      </c>
      <c r="H5992" s="2" t="s">
        <v>48</v>
      </c>
      <c r="I5992" s="2" t="s">
        <v>35</v>
      </c>
      <c r="J5992" s="6">
        <v>562.62350000000004</v>
      </c>
      <c r="K5992" s="6">
        <v>748.77</v>
      </c>
      <c r="L5992" s="2" t="s">
        <v>36</v>
      </c>
      <c r="M5992" s="2" t="s">
        <v>45</v>
      </c>
      <c r="N5992" s="6">
        <v>0</v>
      </c>
      <c r="O5992" s="6">
        <v>0</v>
      </c>
      <c r="P5992" s="6">
        <v>195.60088888888887</v>
      </c>
      <c r="Q5992" s="6">
        <v>0</v>
      </c>
      <c r="R5992" s="6">
        <v>0</v>
      </c>
      <c r="S5992" s="6">
        <v>0</v>
      </c>
      <c r="T5992" s="6">
        <v>0</v>
      </c>
      <c r="U5992" s="6">
        <v>0</v>
      </c>
      <c r="V5992" s="6">
        <v>199.55555555555554</v>
      </c>
      <c r="W5992" s="6">
        <v>0</v>
      </c>
      <c r="X5992" s="6">
        <v>0</v>
      </c>
      <c r="Y5992" s="6">
        <v>204.05007059296628</v>
      </c>
      <c r="Z5992" s="2">
        <v>24</v>
      </c>
      <c r="AA5992" s="6">
        <v>10.1870165311687</v>
      </c>
      <c r="AB5992" s="2" t="s">
        <v>38</v>
      </c>
      <c r="AC5992" s="2" t="s">
        <v>39</v>
      </c>
      <c r="AD5992" s="2" t="s">
        <v>40</v>
      </c>
      <c r="AE5992" s="2" t="s">
        <v>67</v>
      </c>
      <c r="AF5992" s="2">
        <v>1</v>
      </c>
      <c r="AG5992" s="8">
        <v>0.1906504034996033</v>
      </c>
      <c r="AH5992" s="3">
        <v>401.49929809570313</v>
      </c>
      <c r="AI5992" s="9">
        <v>0.32347908616065979</v>
      </c>
    </row>
    <row r="5993" spans="1:35" ht="15" x14ac:dyDescent="0.25">
      <c r="A5993" s="2">
        <v>5992</v>
      </c>
      <c r="B5993" s="2">
        <v>46</v>
      </c>
      <c r="C5993" s="2" t="s">
        <v>47</v>
      </c>
      <c r="D5993" s="2" t="s">
        <v>57</v>
      </c>
      <c r="E5993" s="2">
        <v>0</v>
      </c>
      <c r="F5993" s="2">
        <v>0</v>
      </c>
      <c r="G5993" s="2">
        <v>2</v>
      </c>
      <c r="H5993" s="2" t="s">
        <v>34</v>
      </c>
      <c r="I5993" s="2" t="s">
        <v>49</v>
      </c>
      <c r="J5993" s="6">
        <v>745.42875000000004</v>
      </c>
      <c r="K5993" s="6">
        <v>526.69444444444446</v>
      </c>
      <c r="L5993" s="2" t="s">
        <v>44</v>
      </c>
      <c r="M5993" s="2" t="s">
        <v>37</v>
      </c>
      <c r="N5993" s="6">
        <v>0</v>
      </c>
      <c r="O5993" s="6">
        <v>2222.2222222222222</v>
      </c>
      <c r="P5993" s="6">
        <v>405.42733333333331</v>
      </c>
      <c r="Q5993" s="6">
        <v>0</v>
      </c>
      <c r="R5993" s="6">
        <v>0</v>
      </c>
      <c r="S5993" s="6">
        <v>0</v>
      </c>
      <c r="T5993" s="6">
        <v>0</v>
      </c>
      <c r="U5993" s="6">
        <v>0</v>
      </c>
      <c r="V5993" s="6">
        <v>11.555555555555555</v>
      </c>
      <c r="W5993" s="6">
        <v>0</v>
      </c>
      <c r="X5993" s="6">
        <v>0</v>
      </c>
      <c r="Y5993" s="6">
        <v>578.98438612671077</v>
      </c>
      <c r="Z5993" s="2">
        <v>36</v>
      </c>
      <c r="AA5993" s="6">
        <v>20.931672536372851</v>
      </c>
      <c r="AB5993" s="2" t="s">
        <v>55</v>
      </c>
      <c r="AC5993" s="2" t="s">
        <v>50</v>
      </c>
      <c r="AD5993" s="2" t="s">
        <v>63</v>
      </c>
      <c r="AE5993" s="2" t="s">
        <v>41</v>
      </c>
      <c r="AF5993" s="2">
        <v>1</v>
      </c>
      <c r="AG5993" s="8">
        <v>0.1128779202699661</v>
      </c>
      <c r="AH5993" s="3">
        <v>446.69198608398438</v>
      </c>
      <c r="AI5993" s="9">
        <v>0.17354050278663641</v>
      </c>
    </row>
    <row r="5994" spans="1:35" ht="15" x14ac:dyDescent="0.25">
      <c r="A5994" s="2">
        <v>5993</v>
      </c>
      <c r="B5994" s="2">
        <v>32</v>
      </c>
      <c r="C5994" s="2" t="s">
        <v>47</v>
      </c>
      <c r="D5994" s="2" t="s">
        <v>33</v>
      </c>
      <c r="E5994" s="2">
        <v>0</v>
      </c>
      <c r="F5994" s="2">
        <v>1</v>
      </c>
      <c r="G5994" s="2">
        <v>2</v>
      </c>
      <c r="H5994" s="2" t="s">
        <v>48</v>
      </c>
      <c r="I5994" s="2" t="s">
        <v>35</v>
      </c>
      <c r="J5994" s="6">
        <v>700.82899999999995</v>
      </c>
      <c r="K5994" s="6">
        <v>734.85222222222217</v>
      </c>
      <c r="L5994" s="2" t="s">
        <v>36</v>
      </c>
      <c r="M5994" s="2" t="s">
        <v>51</v>
      </c>
      <c r="N5994" s="6">
        <v>0</v>
      </c>
      <c r="O5994" s="6">
        <v>133.33333333333334</v>
      </c>
      <c r="P5994" s="6">
        <v>206.48533333333333</v>
      </c>
      <c r="Q5994" s="6">
        <v>0</v>
      </c>
      <c r="R5994" s="6">
        <v>0</v>
      </c>
      <c r="S5994" s="6">
        <v>0</v>
      </c>
      <c r="T5994" s="6">
        <v>0</v>
      </c>
      <c r="U5994" s="6">
        <v>0</v>
      </c>
      <c r="V5994" s="6">
        <v>204.44444444444446</v>
      </c>
      <c r="W5994" s="6">
        <v>0</v>
      </c>
      <c r="X5994" s="6">
        <v>0</v>
      </c>
      <c r="Y5994" s="6">
        <v>549.07836785138295</v>
      </c>
      <c r="Z5994" s="2">
        <v>3</v>
      </c>
      <c r="AA5994" s="6">
        <v>188.54415533909196</v>
      </c>
      <c r="AB5994" s="2" t="s">
        <v>55</v>
      </c>
      <c r="AC5994" s="2" t="s">
        <v>83</v>
      </c>
      <c r="AD5994" s="2" t="s">
        <v>46</v>
      </c>
      <c r="AE5994" s="2" t="s">
        <v>41</v>
      </c>
      <c r="AF5994" s="2">
        <v>0</v>
      </c>
      <c r="AG5994" s="8">
        <v>0.1005381494760513</v>
      </c>
      <c r="AH5994" s="3">
        <v>371.72402954101563</v>
      </c>
      <c r="AI5994" s="9">
        <v>0.13326027989387509</v>
      </c>
    </row>
    <row r="5995" spans="1:35" ht="15" x14ac:dyDescent="0.25">
      <c r="A5995" s="2">
        <v>5994</v>
      </c>
      <c r="B5995" s="2">
        <v>31</v>
      </c>
      <c r="C5995" s="2" t="s">
        <v>32</v>
      </c>
      <c r="D5995" s="2" t="s">
        <v>57</v>
      </c>
      <c r="E5995" s="2">
        <v>0</v>
      </c>
      <c r="F5995" s="2">
        <v>0</v>
      </c>
      <c r="G5995" s="2">
        <v>3</v>
      </c>
      <c r="H5995" s="2" t="s">
        <v>34</v>
      </c>
      <c r="I5995" s="2" t="s">
        <v>49</v>
      </c>
      <c r="J5995" s="6">
        <v>313.77375000000001</v>
      </c>
      <c r="K5995" s="6">
        <v>238.11711111111111</v>
      </c>
      <c r="L5995" s="2" t="s">
        <v>36</v>
      </c>
      <c r="M5995" s="2" t="s">
        <v>45</v>
      </c>
      <c r="N5995" s="6">
        <v>0</v>
      </c>
      <c r="O5995" s="6">
        <v>0</v>
      </c>
      <c r="P5995" s="6">
        <v>183.80044444444445</v>
      </c>
      <c r="Q5995" s="6">
        <v>0</v>
      </c>
      <c r="R5995" s="6">
        <v>0</v>
      </c>
      <c r="S5995" s="6">
        <v>0</v>
      </c>
      <c r="T5995" s="6">
        <v>0</v>
      </c>
      <c r="U5995" s="6">
        <v>0</v>
      </c>
      <c r="V5995" s="6">
        <v>54.444444444444443</v>
      </c>
      <c r="W5995" s="6">
        <v>0</v>
      </c>
      <c r="X5995" s="6">
        <v>0</v>
      </c>
      <c r="Y5995" s="6">
        <v>140.42169022873475</v>
      </c>
      <c r="Z5995" s="2">
        <v>18</v>
      </c>
      <c r="AA5995" s="6">
        <v>8.9597157218369912</v>
      </c>
      <c r="AB5995" s="2" t="s">
        <v>38</v>
      </c>
      <c r="AC5995" s="2" t="s">
        <v>62</v>
      </c>
      <c r="AD5995" s="2" t="s">
        <v>40</v>
      </c>
      <c r="AE5995" s="2" t="s">
        <v>41</v>
      </c>
      <c r="AF5995" s="2">
        <v>0</v>
      </c>
      <c r="AG5995" s="8">
        <v>0.26169541478157038</v>
      </c>
      <c r="AH5995" s="3">
        <v>293.58096313476563</v>
      </c>
      <c r="AI5995" s="9">
        <v>0.40247565507888788</v>
      </c>
    </row>
    <row r="5996" spans="1:35" ht="15" x14ac:dyDescent="0.25">
      <c r="A5996" s="2">
        <v>5995</v>
      </c>
      <c r="B5996" s="2">
        <v>61</v>
      </c>
      <c r="C5996" s="2" t="s">
        <v>61</v>
      </c>
      <c r="D5996" s="2" t="s">
        <v>42</v>
      </c>
      <c r="E5996" s="2">
        <v>0</v>
      </c>
      <c r="F5996" s="2">
        <v>1</v>
      </c>
      <c r="G5996" s="2">
        <v>5</v>
      </c>
      <c r="H5996" s="2" t="s">
        <v>34</v>
      </c>
      <c r="I5996" s="2" t="s">
        <v>35</v>
      </c>
      <c r="J5996" s="6">
        <v>428.9255</v>
      </c>
      <c r="K5996" s="6">
        <v>445.23066666666665</v>
      </c>
      <c r="L5996" s="2" t="s">
        <v>36</v>
      </c>
      <c r="M5996" s="2" t="s">
        <v>37</v>
      </c>
      <c r="N5996" s="6">
        <v>0</v>
      </c>
      <c r="O5996" s="6">
        <v>0</v>
      </c>
      <c r="P5996" s="6">
        <v>33.304222222222222</v>
      </c>
      <c r="Q5996" s="6">
        <v>0</v>
      </c>
      <c r="R5996" s="6">
        <v>0</v>
      </c>
      <c r="S5996" s="6">
        <v>0</v>
      </c>
      <c r="T5996" s="6">
        <v>0</v>
      </c>
      <c r="U5996" s="6">
        <v>0</v>
      </c>
      <c r="V5996" s="6">
        <v>206.22222222222223</v>
      </c>
      <c r="W5996" s="6">
        <v>0</v>
      </c>
      <c r="X5996" s="6">
        <v>0</v>
      </c>
      <c r="Y5996" s="6">
        <v>219.47098830374793</v>
      </c>
      <c r="Z5996" s="2">
        <v>48</v>
      </c>
      <c r="AA5996" s="6">
        <v>6.4469601954255689</v>
      </c>
      <c r="AB5996" s="2" t="s">
        <v>55</v>
      </c>
      <c r="AC5996" s="2" t="s">
        <v>39</v>
      </c>
      <c r="AD5996" s="2" t="s">
        <v>40</v>
      </c>
      <c r="AE5996" s="2" t="s">
        <v>41</v>
      </c>
      <c r="AF5996" s="2">
        <v>1</v>
      </c>
      <c r="AG5996" s="8">
        <v>0.1479072570800781</v>
      </c>
      <c r="AH5996" s="3">
        <v>565.2147216796875</v>
      </c>
      <c r="AI5996" s="9">
        <v>0.38050639629364008</v>
      </c>
    </row>
    <row r="5997" spans="1:35" ht="15" x14ac:dyDescent="0.25">
      <c r="A5997" s="2">
        <v>5996</v>
      </c>
      <c r="B5997" s="2">
        <v>56</v>
      </c>
      <c r="C5997" s="2" t="s">
        <v>32</v>
      </c>
      <c r="D5997" s="2" t="s">
        <v>33</v>
      </c>
      <c r="E5997" s="2">
        <v>0</v>
      </c>
      <c r="F5997" s="2">
        <v>2</v>
      </c>
      <c r="G5997" s="2">
        <v>3</v>
      </c>
      <c r="H5997" s="2" t="s">
        <v>53</v>
      </c>
      <c r="I5997" s="2" t="s">
        <v>35</v>
      </c>
      <c r="J5997" s="6">
        <v>439.93200000000002</v>
      </c>
      <c r="K5997" s="6">
        <v>366.8508888888889</v>
      </c>
      <c r="L5997" s="2" t="s">
        <v>44</v>
      </c>
      <c r="M5997" s="2" t="s">
        <v>45</v>
      </c>
      <c r="N5997" s="6">
        <v>0</v>
      </c>
      <c r="O5997" s="6">
        <v>666.66666666666663</v>
      </c>
      <c r="P5997" s="6">
        <v>166.60577777777777</v>
      </c>
      <c r="Q5997" s="6">
        <v>0</v>
      </c>
      <c r="R5997" s="6">
        <v>0</v>
      </c>
      <c r="S5997" s="6">
        <v>0</v>
      </c>
      <c r="T5997" s="6">
        <v>600</v>
      </c>
      <c r="U5997" s="6">
        <v>0</v>
      </c>
      <c r="V5997" s="6">
        <v>174.22222222222223</v>
      </c>
      <c r="W5997" s="6">
        <v>0</v>
      </c>
      <c r="X5997" s="6">
        <v>0</v>
      </c>
      <c r="Y5997" s="6">
        <v>295.45597576458596</v>
      </c>
      <c r="Z5997" s="2">
        <v>48</v>
      </c>
      <c r="AA5997" s="6">
        <v>8.6790191723138967</v>
      </c>
      <c r="AB5997" s="2" t="s">
        <v>55</v>
      </c>
      <c r="AC5997" s="2" t="s">
        <v>50</v>
      </c>
      <c r="AD5997" s="2" t="s">
        <v>40</v>
      </c>
      <c r="AE5997" s="2" t="s">
        <v>41</v>
      </c>
      <c r="AF5997" s="2">
        <v>1</v>
      </c>
      <c r="AG5997" s="8">
        <v>0.16904436051845551</v>
      </c>
      <c r="AH5997" s="3">
        <v>497.23818969726563</v>
      </c>
      <c r="AI5997" s="9">
        <v>0.34390705823898321</v>
      </c>
    </row>
    <row r="5998" spans="1:35" x14ac:dyDescent="0.2">
      <c r="A5998" s="2">
        <v>5997</v>
      </c>
      <c r="B5998" s="2">
        <v>46</v>
      </c>
      <c r="C5998" s="2" t="s">
        <v>32</v>
      </c>
      <c r="D5998" s="2" t="s">
        <v>57</v>
      </c>
      <c r="E5998" s="2">
        <v>1</v>
      </c>
      <c r="F5998" s="2">
        <v>0</v>
      </c>
      <c r="G5998" s="2">
        <v>2</v>
      </c>
      <c r="H5998" s="2" t="s">
        <v>43</v>
      </c>
      <c r="I5998" s="2" t="s">
        <v>54</v>
      </c>
      <c r="J5998" s="6">
        <v>713.74725000000001</v>
      </c>
      <c r="K5998" s="6">
        <v>356.63755555555554</v>
      </c>
      <c r="L5998" s="2" t="s">
        <v>44</v>
      </c>
      <c r="M5998" s="2" t="s">
        <v>51</v>
      </c>
      <c r="N5998" s="6">
        <v>0</v>
      </c>
      <c r="O5998" s="6">
        <v>0</v>
      </c>
      <c r="P5998" s="6">
        <v>341.18555555555554</v>
      </c>
      <c r="Q5998" s="6">
        <v>0</v>
      </c>
      <c r="R5998" s="6">
        <v>0</v>
      </c>
      <c r="S5998" s="6">
        <v>0</v>
      </c>
      <c r="T5998" s="6">
        <v>766.66666666666663</v>
      </c>
      <c r="U5998" s="6">
        <v>0</v>
      </c>
      <c r="V5998" s="6">
        <v>16.222222222222221</v>
      </c>
      <c r="W5998" s="6">
        <v>0</v>
      </c>
      <c r="X5998" s="6">
        <v>0</v>
      </c>
      <c r="Y5998" s="6">
        <v>940.78126683544372</v>
      </c>
      <c r="Z5998" s="2">
        <v>36</v>
      </c>
      <c r="AA5998" s="6">
        <v>34.011496471415882</v>
      </c>
      <c r="AB5998" s="2" t="s">
        <v>55</v>
      </c>
      <c r="AC5998" s="2" t="s">
        <v>39</v>
      </c>
      <c r="AD5998" s="2" t="s">
        <v>40</v>
      </c>
      <c r="AE5998" s="2" t="s">
        <v>41</v>
      </c>
      <c r="AF5998" s="2" t="s">
        <v>59</v>
      </c>
      <c r="AG5998" s="4" t="s">
        <v>59</v>
      </c>
      <c r="AH5998" s="3" t="s">
        <v>59</v>
      </c>
    </row>
    <row r="5999" spans="1:35" ht="15" x14ac:dyDescent="0.25">
      <c r="A5999" s="2">
        <v>5998</v>
      </c>
      <c r="B5999" s="2">
        <v>43</v>
      </c>
      <c r="C5999" s="2" t="s">
        <v>61</v>
      </c>
      <c r="D5999" s="2" t="s">
        <v>33</v>
      </c>
      <c r="E5999" s="2">
        <v>5</v>
      </c>
      <c r="F5999" s="2">
        <v>0</v>
      </c>
      <c r="G5999" s="2">
        <v>2</v>
      </c>
      <c r="H5999" s="2" t="s">
        <v>53</v>
      </c>
      <c r="I5999" s="2" t="s">
        <v>49</v>
      </c>
      <c r="J5999" s="6">
        <v>413.31099999999998</v>
      </c>
      <c r="K5999" s="6">
        <v>300.80977777777775</v>
      </c>
      <c r="L5999" s="2" t="s">
        <v>73</v>
      </c>
      <c r="M5999" s="2" t="s">
        <v>45</v>
      </c>
      <c r="N5999" s="6">
        <v>0</v>
      </c>
      <c r="O5999" s="6">
        <v>0</v>
      </c>
      <c r="P5999" s="6">
        <v>94.715999999999994</v>
      </c>
      <c r="Q5999" s="6">
        <v>88.888888888888886</v>
      </c>
      <c r="R5999" s="6">
        <v>0</v>
      </c>
      <c r="S5999" s="6">
        <v>0</v>
      </c>
      <c r="T5999" s="6">
        <v>0</v>
      </c>
      <c r="U5999" s="6">
        <v>0</v>
      </c>
      <c r="V5999" s="6">
        <v>131.33333333333334</v>
      </c>
      <c r="W5999" s="6">
        <v>0</v>
      </c>
      <c r="X5999" s="6">
        <v>0</v>
      </c>
      <c r="Y5999" s="6">
        <v>267.35352399255919</v>
      </c>
      <c r="Z5999" s="2">
        <v>24</v>
      </c>
      <c r="AA5999" s="6">
        <v>13.34738459371202</v>
      </c>
      <c r="AB5999" s="2" t="s">
        <v>38</v>
      </c>
      <c r="AC5999" s="2" t="s">
        <v>50</v>
      </c>
      <c r="AD5999" s="2" t="s">
        <v>46</v>
      </c>
      <c r="AE5999" s="2" t="s">
        <v>41</v>
      </c>
      <c r="AF5999" s="2">
        <v>0</v>
      </c>
      <c r="AG5999" s="8">
        <v>0.23242628574371341</v>
      </c>
      <c r="AH5999" s="3">
        <v>365.37301635742188</v>
      </c>
      <c r="AI5999" s="9">
        <v>0.35012370347976679</v>
      </c>
    </row>
    <row r="6000" spans="1:35" x14ac:dyDescent="0.2">
      <c r="A6000" s="2">
        <v>5999</v>
      </c>
      <c r="B6000" s="2">
        <v>56</v>
      </c>
      <c r="C6000" s="2" t="s">
        <v>47</v>
      </c>
      <c r="D6000" s="2" t="s">
        <v>33</v>
      </c>
      <c r="E6000" s="2">
        <v>0</v>
      </c>
      <c r="F6000" s="2">
        <v>2</v>
      </c>
      <c r="G6000" s="2">
        <v>4</v>
      </c>
      <c r="H6000" s="2" t="s">
        <v>34</v>
      </c>
      <c r="I6000" s="2" t="s">
        <v>35</v>
      </c>
      <c r="J6000" s="6">
        <v>1709.4024999999999</v>
      </c>
      <c r="K6000" s="6">
        <v>2172.1277777777777</v>
      </c>
      <c r="L6000" s="2" t="s">
        <v>44</v>
      </c>
      <c r="M6000" s="2" t="s">
        <v>37</v>
      </c>
      <c r="N6000" s="6">
        <v>47.350387920053947</v>
      </c>
      <c r="O6000" s="6">
        <v>33.333333333333336</v>
      </c>
      <c r="P6000" s="6">
        <v>652.7455555555556</v>
      </c>
      <c r="Q6000" s="6">
        <v>0</v>
      </c>
      <c r="R6000" s="6">
        <v>0</v>
      </c>
      <c r="S6000" s="6">
        <v>0</v>
      </c>
      <c r="T6000" s="6">
        <v>0</v>
      </c>
      <c r="U6000" s="6">
        <v>0</v>
      </c>
      <c r="V6000" s="6">
        <v>18.222222222222221</v>
      </c>
      <c r="W6000" s="6">
        <v>0</v>
      </c>
      <c r="X6000" s="6">
        <v>0</v>
      </c>
      <c r="Y6000" s="6">
        <v>614.75828441032149</v>
      </c>
      <c r="Z6000" s="2">
        <v>3</v>
      </c>
      <c r="AA6000" s="6">
        <v>211.09751951332751</v>
      </c>
      <c r="AB6000" s="2" t="s">
        <v>38</v>
      </c>
      <c r="AC6000" s="2" t="s">
        <v>60</v>
      </c>
      <c r="AD6000" s="2" t="s">
        <v>40</v>
      </c>
      <c r="AE6000" s="2" t="s">
        <v>41</v>
      </c>
      <c r="AF6000" s="2" t="s">
        <v>59</v>
      </c>
      <c r="AG6000" s="4" t="s">
        <v>59</v>
      </c>
      <c r="AH6000" s="3" t="s">
        <v>59</v>
      </c>
    </row>
    <row r="6001" spans="1:35" ht="15" x14ac:dyDescent="0.25">
      <c r="A6001" s="2">
        <v>6000</v>
      </c>
      <c r="B6001" s="2">
        <v>27</v>
      </c>
      <c r="C6001" s="2" t="s">
        <v>61</v>
      </c>
      <c r="D6001" s="2" t="s">
        <v>33</v>
      </c>
      <c r="E6001" s="2">
        <v>2</v>
      </c>
      <c r="F6001" s="2">
        <v>0</v>
      </c>
      <c r="G6001" s="2">
        <v>3</v>
      </c>
      <c r="H6001" s="2" t="s">
        <v>48</v>
      </c>
      <c r="I6001" s="2" t="s">
        <v>35</v>
      </c>
      <c r="J6001" s="6">
        <v>952.52874999999995</v>
      </c>
      <c r="K6001" s="6">
        <v>1189.0631111111111</v>
      </c>
      <c r="L6001" s="2" t="s">
        <v>36</v>
      </c>
      <c r="M6001" s="2" t="s">
        <v>51</v>
      </c>
      <c r="N6001" s="6">
        <v>0</v>
      </c>
      <c r="O6001" s="6">
        <v>0</v>
      </c>
      <c r="P6001" s="6">
        <v>606.86599999999999</v>
      </c>
      <c r="Q6001" s="6">
        <v>0</v>
      </c>
      <c r="R6001" s="6">
        <v>0</v>
      </c>
      <c r="S6001" s="6">
        <v>0</v>
      </c>
      <c r="T6001" s="6">
        <v>0</v>
      </c>
      <c r="U6001" s="6">
        <v>0</v>
      </c>
      <c r="V6001" s="6">
        <v>137.33333333333334</v>
      </c>
      <c r="W6001" s="6">
        <v>0</v>
      </c>
      <c r="X6001" s="6">
        <v>0</v>
      </c>
      <c r="Y6001" s="6">
        <v>446.38418582470138</v>
      </c>
      <c r="Z6001" s="2">
        <v>12</v>
      </c>
      <c r="AA6001" s="6">
        <v>40.924498989861398</v>
      </c>
      <c r="AB6001" s="2" t="s">
        <v>38</v>
      </c>
      <c r="AC6001" s="2" t="s">
        <v>39</v>
      </c>
      <c r="AD6001" s="2" t="s">
        <v>46</v>
      </c>
      <c r="AE6001" s="2" t="s">
        <v>41</v>
      </c>
      <c r="AF6001" s="2">
        <v>1</v>
      </c>
      <c r="AG6001" s="8">
        <v>0.1004647612571716</v>
      </c>
      <c r="AH6001" s="3">
        <v>391.78634643554688</v>
      </c>
      <c r="AI6001" s="9">
        <v>0.1333174258470535</v>
      </c>
    </row>
    <row r="6002" spans="1:35" ht="15" x14ac:dyDescent="0.25">
      <c r="A6002" s="2">
        <v>6001</v>
      </c>
      <c r="B6002" s="2">
        <v>41</v>
      </c>
      <c r="C6002" s="2" t="s">
        <v>61</v>
      </c>
      <c r="D6002" s="2" t="s">
        <v>57</v>
      </c>
      <c r="E6002" s="2">
        <v>1</v>
      </c>
      <c r="F6002" s="2">
        <v>0</v>
      </c>
      <c r="G6002" s="2">
        <v>2</v>
      </c>
      <c r="H6002" s="2" t="s">
        <v>53</v>
      </c>
      <c r="I6002" s="2" t="s">
        <v>49</v>
      </c>
      <c r="J6002" s="6">
        <v>198.25550000000001</v>
      </c>
      <c r="K6002" s="6">
        <v>104.02355555555556</v>
      </c>
      <c r="L6002" s="2" t="s">
        <v>44</v>
      </c>
      <c r="M6002" s="2" t="s">
        <v>37</v>
      </c>
      <c r="N6002" s="6">
        <v>0</v>
      </c>
      <c r="O6002" s="6">
        <v>0</v>
      </c>
      <c r="P6002" s="6">
        <v>73.355333333333334</v>
      </c>
      <c r="Q6002" s="6">
        <v>555.55555555555554</v>
      </c>
      <c r="R6002" s="6">
        <v>0</v>
      </c>
      <c r="S6002" s="6">
        <v>0</v>
      </c>
      <c r="T6002" s="6">
        <v>600</v>
      </c>
      <c r="U6002" s="6">
        <v>276.22222222222223</v>
      </c>
      <c r="V6002" s="6">
        <v>32</v>
      </c>
      <c r="W6002" s="6">
        <v>0</v>
      </c>
      <c r="X6002" s="6">
        <v>0</v>
      </c>
      <c r="Y6002" s="6">
        <v>249.3134640530339</v>
      </c>
      <c r="Z6002" s="2">
        <v>36</v>
      </c>
      <c r="AA6002" s="6">
        <v>9.0132789648748641</v>
      </c>
      <c r="AB6002" s="2" t="s">
        <v>55</v>
      </c>
      <c r="AC6002" s="2" t="s">
        <v>39</v>
      </c>
      <c r="AD6002" s="2" t="s">
        <v>40</v>
      </c>
      <c r="AE6002" s="2" t="s">
        <v>41</v>
      </c>
      <c r="AF6002" s="2">
        <v>0</v>
      </c>
      <c r="AG6002" s="8">
        <v>0.2602996826171875</v>
      </c>
      <c r="AH6002" s="3">
        <v>346.10113525390619</v>
      </c>
      <c r="AI6002" s="9">
        <v>0.40996149182319641</v>
      </c>
    </row>
    <row r="6003" spans="1:35" ht="15" x14ac:dyDescent="0.25">
      <c r="A6003" s="2">
        <v>6002</v>
      </c>
      <c r="B6003" s="2">
        <v>32</v>
      </c>
      <c r="C6003" s="2" t="s">
        <v>47</v>
      </c>
      <c r="D6003" s="2" t="s">
        <v>33</v>
      </c>
      <c r="E6003" s="2">
        <v>0</v>
      </c>
      <c r="F6003" s="2">
        <v>0</v>
      </c>
      <c r="G6003" s="2">
        <v>5</v>
      </c>
      <c r="H6003" s="2" t="s">
        <v>58</v>
      </c>
      <c r="I6003" s="2" t="s">
        <v>66</v>
      </c>
      <c r="J6003" s="6">
        <v>1187.41525</v>
      </c>
      <c r="K6003" s="6">
        <v>1399.3791111111111</v>
      </c>
      <c r="L6003" s="2" t="s">
        <v>44</v>
      </c>
      <c r="M6003" s="2" t="s">
        <v>45</v>
      </c>
      <c r="N6003" s="6">
        <v>0</v>
      </c>
      <c r="O6003" s="6">
        <v>77.777777777777771</v>
      </c>
      <c r="P6003" s="6">
        <v>360.0791111111111</v>
      </c>
      <c r="Q6003" s="6">
        <v>0</v>
      </c>
      <c r="R6003" s="6">
        <v>0</v>
      </c>
      <c r="S6003" s="6">
        <v>0</v>
      </c>
      <c r="T6003" s="6">
        <v>0</v>
      </c>
      <c r="U6003" s="6">
        <v>0</v>
      </c>
      <c r="V6003" s="6">
        <v>224.22222222222223</v>
      </c>
      <c r="W6003" s="6">
        <v>0</v>
      </c>
      <c r="X6003" s="6">
        <v>0</v>
      </c>
      <c r="Y6003" s="6">
        <v>388.47686957947303</v>
      </c>
      <c r="Z6003" s="2">
        <v>3</v>
      </c>
      <c r="AA6003" s="6">
        <v>133.39633744861226</v>
      </c>
      <c r="AB6003" s="2" t="s">
        <v>68</v>
      </c>
      <c r="AC6003" s="2" t="s">
        <v>50</v>
      </c>
      <c r="AD6003" s="2" t="s">
        <v>40</v>
      </c>
      <c r="AE6003" s="2" t="s">
        <v>67</v>
      </c>
      <c r="AF6003" s="2">
        <v>1</v>
      </c>
      <c r="AG6003" s="8">
        <v>5.4404284805059433E-2</v>
      </c>
      <c r="AH6003" s="3">
        <v>489.14129638671881</v>
      </c>
      <c r="AI6003" s="9">
        <v>9.5760107040405273E-2</v>
      </c>
    </row>
    <row r="6004" spans="1:35" x14ac:dyDescent="0.2">
      <c r="A6004" s="2">
        <v>6003</v>
      </c>
      <c r="B6004" s="2">
        <v>22</v>
      </c>
      <c r="C6004" s="2" t="s">
        <v>61</v>
      </c>
      <c r="D6004" s="2" t="s">
        <v>33</v>
      </c>
      <c r="E6004" s="2">
        <v>0</v>
      </c>
      <c r="F6004" s="2">
        <v>3</v>
      </c>
      <c r="G6004" s="2">
        <v>2</v>
      </c>
      <c r="H6004" s="2" t="s">
        <v>48</v>
      </c>
      <c r="I6004" s="2" t="s">
        <v>49</v>
      </c>
      <c r="J6004" s="6">
        <v>870.08849999999995</v>
      </c>
      <c r="K6004" s="6">
        <v>1048.6671111111111</v>
      </c>
      <c r="L6004" s="2" t="s">
        <v>44</v>
      </c>
      <c r="M6004" s="2" t="s">
        <v>45</v>
      </c>
      <c r="N6004" s="6">
        <v>0</v>
      </c>
      <c r="O6004" s="6">
        <v>0</v>
      </c>
      <c r="P6004" s="6">
        <v>8.8186666666666671</v>
      </c>
      <c r="Q6004" s="6">
        <v>0</v>
      </c>
      <c r="R6004" s="6">
        <v>0</v>
      </c>
      <c r="S6004" s="6">
        <v>0</v>
      </c>
      <c r="T6004" s="6">
        <v>0</v>
      </c>
      <c r="U6004" s="6">
        <v>0</v>
      </c>
      <c r="V6004" s="6">
        <v>168.22222222222223</v>
      </c>
      <c r="W6004" s="6">
        <v>0</v>
      </c>
      <c r="X6004" s="6">
        <v>0</v>
      </c>
      <c r="Y6004" s="6">
        <v>454.64751197836563</v>
      </c>
      <c r="Z6004" s="2">
        <v>36</v>
      </c>
      <c r="AA6004" s="6">
        <v>16.436596682462362</v>
      </c>
      <c r="AB6004" s="2" t="s">
        <v>55</v>
      </c>
      <c r="AC6004" s="2" t="s">
        <v>39</v>
      </c>
      <c r="AD6004" s="2" t="s">
        <v>46</v>
      </c>
      <c r="AE6004" s="2" t="s">
        <v>41</v>
      </c>
      <c r="AF6004" s="2" t="s">
        <v>59</v>
      </c>
      <c r="AG6004" s="4" t="s">
        <v>59</v>
      </c>
      <c r="AH6004" s="3" t="s">
        <v>59</v>
      </c>
    </row>
    <row r="6005" spans="1:35" x14ac:dyDescent="0.2">
      <c r="A6005" s="2">
        <v>6004</v>
      </c>
      <c r="B6005" s="2">
        <v>29</v>
      </c>
      <c r="C6005" s="2" t="s">
        <v>61</v>
      </c>
      <c r="D6005" s="2" t="s">
        <v>33</v>
      </c>
      <c r="E6005" s="2">
        <v>1</v>
      </c>
      <c r="F6005" s="2">
        <v>1</v>
      </c>
      <c r="G6005" s="2">
        <v>2</v>
      </c>
      <c r="H6005" s="2" t="s">
        <v>43</v>
      </c>
      <c r="I6005" s="2" t="s">
        <v>35</v>
      </c>
      <c r="J6005" s="6">
        <v>581.10675000000003</v>
      </c>
      <c r="K6005" s="6">
        <v>693.12155555555557</v>
      </c>
      <c r="L6005" s="2" t="s">
        <v>36</v>
      </c>
      <c r="M6005" s="2" t="s">
        <v>37</v>
      </c>
      <c r="N6005" s="6">
        <v>0</v>
      </c>
      <c r="O6005" s="6">
        <v>0</v>
      </c>
      <c r="P6005" s="6">
        <v>236.99044444444445</v>
      </c>
      <c r="Q6005" s="6">
        <v>0</v>
      </c>
      <c r="R6005" s="6">
        <v>0</v>
      </c>
      <c r="S6005" s="6">
        <v>0</v>
      </c>
      <c r="T6005" s="6">
        <v>382.22222222222223</v>
      </c>
      <c r="U6005" s="6">
        <v>0</v>
      </c>
      <c r="V6005" s="6">
        <v>58.888888888888886</v>
      </c>
      <c r="W6005" s="6">
        <v>0</v>
      </c>
      <c r="X6005" s="6">
        <v>0</v>
      </c>
      <c r="Y6005" s="6">
        <v>262.70316590652453</v>
      </c>
      <c r="Z6005" s="2">
        <v>36</v>
      </c>
      <c r="AA6005" s="6">
        <v>9.4973487623902564</v>
      </c>
      <c r="AB6005" s="2" t="s">
        <v>55</v>
      </c>
      <c r="AC6005" s="2" t="s">
        <v>50</v>
      </c>
      <c r="AD6005" s="2" t="s">
        <v>40</v>
      </c>
      <c r="AE6005" s="2" t="s">
        <v>41</v>
      </c>
      <c r="AF6005" s="2" t="s">
        <v>59</v>
      </c>
      <c r="AG6005" s="4" t="s">
        <v>59</v>
      </c>
      <c r="AH6005" s="3" t="s">
        <v>59</v>
      </c>
    </row>
    <row r="6006" spans="1:35" ht="15" x14ac:dyDescent="0.25">
      <c r="A6006" s="2">
        <v>6005</v>
      </c>
      <c r="B6006" s="2">
        <v>34</v>
      </c>
      <c r="C6006" s="2" t="s">
        <v>61</v>
      </c>
      <c r="D6006" s="2" t="s">
        <v>57</v>
      </c>
      <c r="E6006" s="2">
        <v>2</v>
      </c>
      <c r="F6006" s="2">
        <v>1</v>
      </c>
      <c r="G6006" s="2">
        <v>1</v>
      </c>
      <c r="H6006" s="2" t="s">
        <v>48</v>
      </c>
      <c r="I6006" s="2" t="s">
        <v>49</v>
      </c>
      <c r="J6006" s="6">
        <v>234.37074999999999</v>
      </c>
      <c r="K6006" s="6">
        <v>269.42022222222221</v>
      </c>
      <c r="L6006" s="2" t="s">
        <v>44</v>
      </c>
      <c r="M6006" s="2" t="s">
        <v>51</v>
      </c>
      <c r="N6006" s="6">
        <v>0</v>
      </c>
      <c r="O6006" s="6">
        <v>0</v>
      </c>
      <c r="P6006" s="6">
        <v>35.753999999999998</v>
      </c>
      <c r="Q6006" s="6">
        <v>0</v>
      </c>
      <c r="R6006" s="6">
        <v>0</v>
      </c>
      <c r="S6006" s="6">
        <v>0</v>
      </c>
      <c r="T6006" s="6">
        <v>22.222222222222221</v>
      </c>
      <c r="U6006" s="6">
        <v>0</v>
      </c>
      <c r="V6006" s="6">
        <v>3.7777777777777777</v>
      </c>
      <c r="W6006" s="6">
        <v>0</v>
      </c>
      <c r="X6006" s="6">
        <v>0</v>
      </c>
      <c r="Y6006" s="6">
        <v>155.53709588369159</v>
      </c>
      <c r="Z6006" s="2">
        <v>6</v>
      </c>
      <c r="AA6006" s="6">
        <v>27.300682137711913</v>
      </c>
      <c r="AB6006" s="2" t="s">
        <v>55</v>
      </c>
      <c r="AC6006" s="2" t="s">
        <v>39</v>
      </c>
      <c r="AD6006" s="2" t="s">
        <v>40</v>
      </c>
      <c r="AE6006" s="2" t="s">
        <v>41</v>
      </c>
      <c r="AF6006" s="2">
        <v>0</v>
      </c>
      <c r="AG6006" s="8">
        <v>0.32038509845733643</v>
      </c>
      <c r="AH6006" s="3">
        <v>216.7023010253906</v>
      </c>
      <c r="AI6006" s="9">
        <v>0.39693436026573181</v>
      </c>
    </row>
    <row r="6007" spans="1:35" ht="15" x14ac:dyDescent="0.25">
      <c r="A6007" s="2">
        <v>6006</v>
      </c>
      <c r="B6007" s="2">
        <v>45</v>
      </c>
      <c r="C6007" s="2" t="s">
        <v>47</v>
      </c>
      <c r="D6007" s="2" t="s">
        <v>57</v>
      </c>
      <c r="E6007" s="2">
        <v>0</v>
      </c>
      <c r="F6007" s="2">
        <v>1</v>
      </c>
      <c r="G6007" s="2">
        <v>2</v>
      </c>
      <c r="H6007" s="2" t="s">
        <v>34</v>
      </c>
      <c r="I6007" s="2" t="s">
        <v>49</v>
      </c>
      <c r="J6007" s="6">
        <v>633.40925000000004</v>
      </c>
      <c r="K6007" s="6">
        <v>625.49466666666672</v>
      </c>
      <c r="L6007" s="2" t="s">
        <v>44</v>
      </c>
      <c r="M6007" s="2" t="s">
        <v>45</v>
      </c>
      <c r="N6007" s="6">
        <v>0</v>
      </c>
      <c r="O6007" s="6">
        <v>0</v>
      </c>
      <c r="P6007" s="6">
        <v>232.67133333333334</v>
      </c>
      <c r="Q6007" s="6">
        <v>0</v>
      </c>
      <c r="R6007" s="6">
        <v>0</v>
      </c>
      <c r="S6007" s="6">
        <v>0</v>
      </c>
      <c r="T6007" s="6">
        <v>0</v>
      </c>
      <c r="U6007" s="6">
        <v>0</v>
      </c>
      <c r="V6007" s="6">
        <v>120.66666666666667</v>
      </c>
      <c r="W6007" s="6">
        <v>0</v>
      </c>
      <c r="X6007" s="6">
        <v>0</v>
      </c>
      <c r="Y6007" s="6">
        <v>254.88865545125157</v>
      </c>
      <c r="Z6007" s="2">
        <v>48</v>
      </c>
      <c r="AA6007" s="6">
        <v>7.487354154005506</v>
      </c>
      <c r="AB6007" s="2" t="s">
        <v>68</v>
      </c>
      <c r="AC6007" s="2" t="s">
        <v>39</v>
      </c>
      <c r="AD6007" s="2" t="s">
        <v>40</v>
      </c>
      <c r="AE6007" s="2" t="s">
        <v>64</v>
      </c>
      <c r="AF6007" s="2">
        <v>1</v>
      </c>
      <c r="AG6007" s="8">
        <v>0.15176558494567871</v>
      </c>
      <c r="AH6007" s="3">
        <v>444.99765014648438</v>
      </c>
      <c r="AI6007" s="9">
        <v>0.26193082332611078</v>
      </c>
    </row>
    <row r="6008" spans="1:35" x14ac:dyDescent="0.2">
      <c r="A6008" s="2">
        <v>6007</v>
      </c>
      <c r="B6008" s="2">
        <v>62</v>
      </c>
      <c r="C6008" s="2" t="s">
        <v>32</v>
      </c>
      <c r="D6008" s="2" t="s">
        <v>33</v>
      </c>
      <c r="E6008" s="2">
        <v>0</v>
      </c>
      <c r="F6008" s="2">
        <v>3</v>
      </c>
      <c r="G6008" s="2">
        <v>3</v>
      </c>
      <c r="H6008" s="2" t="s">
        <v>34</v>
      </c>
      <c r="I6008" s="2" t="s">
        <v>35</v>
      </c>
      <c r="J6008" s="6">
        <v>883.34825000000001</v>
      </c>
      <c r="K6008" s="6">
        <v>451.33933333333334</v>
      </c>
      <c r="L6008" s="2" t="s">
        <v>44</v>
      </c>
      <c r="M6008" s="2" t="s">
        <v>37</v>
      </c>
      <c r="N6008" s="6">
        <v>0</v>
      </c>
      <c r="O6008" s="6">
        <v>0</v>
      </c>
      <c r="P6008" s="6">
        <v>204.86222222222221</v>
      </c>
      <c r="Q6008" s="6">
        <v>0</v>
      </c>
      <c r="R6008" s="6">
        <v>0</v>
      </c>
      <c r="S6008" s="6">
        <v>0</v>
      </c>
      <c r="T6008" s="6">
        <v>0</v>
      </c>
      <c r="U6008" s="6">
        <v>0</v>
      </c>
      <c r="V6008" s="6">
        <v>100.66666666666667</v>
      </c>
      <c r="W6008" s="6">
        <v>0</v>
      </c>
      <c r="X6008" s="6">
        <v>44.444444444444443</v>
      </c>
      <c r="Y6008" s="6">
        <v>931.40345376292623</v>
      </c>
      <c r="Z6008" s="2">
        <v>24</v>
      </c>
      <c r="AA6008" s="6">
        <v>46.499481000412928</v>
      </c>
      <c r="AB6008" s="2" t="s">
        <v>38</v>
      </c>
      <c r="AC6008" s="2" t="s">
        <v>39</v>
      </c>
      <c r="AD6008" s="2" t="s">
        <v>40</v>
      </c>
      <c r="AE6008" s="2" t="s">
        <v>41</v>
      </c>
      <c r="AF6008" s="2" t="s">
        <v>59</v>
      </c>
      <c r="AG6008" s="4" t="s">
        <v>59</v>
      </c>
      <c r="AH6008" s="3" t="s">
        <v>59</v>
      </c>
    </row>
    <row r="6009" spans="1:35" x14ac:dyDescent="0.2">
      <c r="A6009" s="2">
        <v>6008</v>
      </c>
      <c r="B6009" s="2">
        <v>43</v>
      </c>
      <c r="C6009" s="2" t="s">
        <v>47</v>
      </c>
      <c r="D6009" s="2" t="s">
        <v>33</v>
      </c>
      <c r="E6009" s="2">
        <v>1</v>
      </c>
      <c r="F6009" s="2">
        <v>1</v>
      </c>
      <c r="G6009" s="2">
        <v>2</v>
      </c>
      <c r="H6009" s="2" t="s">
        <v>48</v>
      </c>
      <c r="I6009" s="2" t="s">
        <v>66</v>
      </c>
      <c r="J6009" s="6">
        <v>239.51875000000001</v>
      </c>
      <c r="K6009" s="6">
        <v>136.29733333333334</v>
      </c>
      <c r="L6009" s="2" t="s">
        <v>44</v>
      </c>
      <c r="M6009" s="2" t="s">
        <v>45</v>
      </c>
      <c r="N6009" s="6">
        <v>0</v>
      </c>
      <c r="O6009" s="6">
        <v>0</v>
      </c>
      <c r="P6009" s="6">
        <v>129.50511111111112</v>
      </c>
      <c r="Q6009" s="6">
        <v>33.333333333333336</v>
      </c>
      <c r="R6009" s="6">
        <v>0</v>
      </c>
      <c r="S6009" s="6">
        <v>0</v>
      </c>
      <c r="T6009" s="6">
        <v>0</v>
      </c>
      <c r="U6009" s="6">
        <v>0</v>
      </c>
      <c r="V6009" s="6">
        <v>11.111111111111111</v>
      </c>
      <c r="W6009" s="6">
        <v>0</v>
      </c>
      <c r="X6009" s="6">
        <v>0</v>
      </c>
      <c r="Y6009" s="6">
        <v>279.19071439084365</v>
      </c>
      <c r="Z6009" s="2">
        <v>36</v>
      </c>
      <c r="AA6009" s="6">
        <v>10.093413136612968</v>
      </c>
      <c r="AB6009" s="2" t="s">
        <v>38</v>
      </c>
      <c r="AC6009" s="2" t="s">
        <v>39</v>
      </c>
      <c r="AD6009" s="2" t="s">
        <v>40</v>
      </c>
      <c r="AE6009" s="2" t="s">
        <v>41</v>
      </c>
      <c r="AF6009" s="2" t="s">
        <v>59</v>
      </c>
      <c r="AG6009" s="4" t="s">
        <v>59</v>
      </c>
      <c r="AH6009" s="3" t="s">
        <v>59</v>
      </c>
    </row>
    <row r="6010" spans="1:35" x14ac:dyDescent="0.2">
      <c r="A6010" s="2">
        <v>6009</v>
      </c>
      <c r="B6010" s="2">
        <v>31</v>
      </c>
      <c r="C6010" s="2" t="s">
        <v>32</v>
      </c>
      <c r="D6010" s="2" t="s">
        <v>57</v>
      </c>
      <c r="E6010" s="2">
        <v>0</v>
      </c>
      <c r="F6010" s="2">
        <v>1</v>
      </c>
      <c r="G6010" s="2">
        <v>4</v>
      </c>
      <c r="H6010" s="2" t="s">
        <v>43</v>
      </c>
      <c r="I6010" s="2" t="s">
        <v>49</v>
      </c>
      <c r="J6010" s="6">
        <v>127.884</v>
      </c>
      <c r="K6010" s="6">
        <v>73.243333333333339</v>
      </c>
      <c r="L6010" s="2" t="s">
        <v>44</v>
      </c>
      <c r="M6010" s="2" t="s">
        <v>37</v>
      </c>
      <c r="N6010" s="6">
        <v>0</v>
      </c>
      <c r="O6010" s="6">
        <v>0</v>
      </c>
      <c r="P6010" s="6">
        <v>84.477999999999994</v>
      </c>
      <c r="Q6010" s="6">
        <v>0</v>
      </c>
      <c r="R6010" s="6">
        <v>0</v>
      </c>
      <c r="S6010" s="6">
        <v>0</v>
      </c>
      <c r="T6010" s="6">
        <v>277.77777777777777</v>
      </c>
      <c r="U6010" s="6">
        <v>0</v>
      </c>
      <c r="V6010" s="6">
        <v>118</v>
      </c>
      <c r="W6010" s="6">
        <v>0</v>
      </c>
      <c r="X6010" s="6">
        <v>0</v>
      </c>
      <c r="Y6010" s="6">
        <v>108.83897382214334</v>
      </c>
      <c r="Z6010" s="2">
        <v>36</v>
      </c>
      <c r="AA6010" s="6">
        <v>3.9347896313414248</v>
      </c>
      <c r="AB6010" s="2" t="s">
        <v>55</v>
      </c>
      <c r="AC6010" s="2" t="s">
        <v>39</v>
      </c>
      <c r="AD6010" s="2" t="s">
        <v>40</v>
      </c>
      <c r="AE6010" s="2" t="s">
        <v>41</v>
      </c>
      <c r="AF6010" s="2" t="s">
        <v>59</v>
      </c>
      <c r="AG6010" s="4" t="s">
        <v>59</v>
      </c>
      <c r="AH6010" s="3" t="s">
        <v>59</v>
      </c>
    </row>
    <row r="6011" spans="1:35" ht="15" x14ac:dyDescent="0.25">
      <c r="A6011" s="2">
        <v>6010</v>
      </c>
      <c r="B6011" s="2">
        <v>33</v>
      </c>
      <c r="C6011" s="2" t="s">
        <v>32</v>
      </c>
      <c r="D6011" s="2" t="s">
        <v>74</v>
      </c>
      <c r="E6011" s="2">
        <v>3</v>
      </c>
      <c r="F6011" s="2">
        <v>0</v>
      </c>
      <c r="G6011" s="2">
        <v>4</v>
      </c>
      <c r="H6011" s="2" t="s">
        <v>34</v>
      </c>
      <c r="I6011" s="2" t="s">
        <v>35</v>
      </c>
      <c r="J6011" s="6">
        <v>1174.3332499999999</v>
      </c>
      <c r="K6011" s="6">
        <v>642.5866666666667</v>
      </c>
      <c r="L6011" s="2" t="s">
        <v>44</v>
      </c>
      <c r="M6011" s="2" t="s">
        <v>37</v>
      </c>
      <c r="N6011" s="6">
        <v>0</v>
      </c>
      <c r="O6011" s="6">
        <v>0</v>
      </c>
      <c r="P6011" s="6">
        <v>254.71822222222221</v>
      </c>
      <c r="Q6011" s="6">
        <v>0</v>
      </c>
      <c r="R6011" s="6">
        <v>0</v>
      </c>
      <c r="S6011" s="6">
        <v>0</v>
      </c>
      <c r="T6011" s="6">
        <v>22.222222222222221</v>
      </c>
      <c r="U6011" s="6">
        <v>0</v>
      </c>
      <c r="V6011" s="6">
        <v>276</v>
      </c>
      <c r="W6011" s="6">
        <v>0</v>
      </c>
      <c r="X6011" s="6">
        <v>0</v>
      </c>
      <c r="Y6011" s="6">
        <v>1310.7620921224002</v>
      </c>
      <c r="Z6011" s="2">
        <v>24</v>
      </c>
      <c r="AA6011" s="6">
        <v>65.438620344885294</v>
      </c>
      <c r="AB6011" s="2" t="s">
        <v>55</v>
      </c>
      <c r="AC6011" s="2" t="s">
        <v>39</v>
      </c>
      <c r="AD6011" s="2" t="s">
        <v>77</v>
      </c>
      <c r="AE6011" s="2" t="s">
        <v>64</v>
      </c>
      <c r="AF6011" s="2">
        <v>1</v>
      </c>
      <c r="AG6011" s="8">
        <v>4.0874224156141281E-2</v>
      </c>
      <c r="AH6011" s="3">
        <v>583.06890869140625</v>
      </c>
      <c r="AI6011" s="9">
        <v>5.6701209396123893E-2</v>
      </c>
    </row>
    <row r="6012" spans="1:35" ht="15" x14ac:dyDescent="0.25">
      <c r="A6012" s="2">
        <v>6011</v>
      </c>
      <c r="B6012" s="2">
        <v>43</v>
      </c>
      <c r="C6012" s="2" t="s">
        <v>47</v>
      </c>
      <c r="D6012" s="2" t="s">
        <v>33</v>
      </c>
      <c r="E6012" s="2">
        <v>2</v>
      </c>
      <c r="F6012" s="2">
        <v>2</v>
      </c>
      <c r="G6012" s="2">
        <v>3</v>
      </c>
      <c r="H6012" s="2" t="s">
        <v>34</v>
      </c>
      <c r="I6012" s="2" t="s">
        <v>49</v>
      </c>
      <c r="J6012" s="6">
        <v>1189.84275</v>
      </c>
      <c r="K6012" s="6">
        <v>968.94133333333332</v>
      </c>
      <c r="L6012" s="2" t="s">
        <v>44</v>
      </c>
      <c r="M6012" s="2" t="s">
        <v>51</v>
      </c>
      <c r="N6012" s="6">
        <v>0</v>
      </c>
      <c r="O6012" s="6">
        <v>0</v>
      </c>
      <c r="P6012" s="6">
        <v>646.48844444444444</v>
      </c>
      <c r="Q6012" s="6">
        <v>0</v>
      </c>
      <c r="R6012" s="6">
        <v>0</v>
      </c>
      <c r="S6012" s="6">
        <v>0</v>
      </c>
      <c r="T6012" s="6">
        <v>44.444444444444443</v>
      </c>
      <c r="U6012" s="6">
        <v>0</v>
      </c>
      <c r="V6012" s="6">
        <v>140.44444444444446</v>
      </c>
      <c r="W6012" s="6">
        <v>0</v>
      </c>
      <c r="X6012" s="6">
        <v>0</v>
      </c>
      <c r="Y6012" s="6">
        <v>769.61450873428601</v>
      </c>
      <c r="Z6012" s="2">
        <v>36</v>
      </c>
      <c r="AA6012" s="6">
        <v>27.82340812994223</v>
      </c>
      <c r="AB6012" s="2" t="s">
        <v>38</v>
      </c>
      <c r="AC6012" s="2" t="s">
        <v>60</v>
      </c>
      <c r="AD6012" s="2" t="s">
        <v>40</v>
      </c>
      <c r="AE6012" s="2" t="s">
        <v>41</v>
      </c>
      <c r="AF6012" s="2">
        <v>1</v>
      </c>
      <c r="AG6012" s="8">
        <v>5.9921659529209137E-2</v>
      </c>
      <c r="AH6012" s="3">
        <v>566.15106201171875</v>
      </c>
      <c r="AI6012" s="9">
        <v>9.4062544405460358E-2</v>
      </c>
    </row>
    <row r="6013" spans="1:35" ht="15" x14ac:dyDescent="0.25">
      <c r="A6013" s="2">
        <v>6012</v>
      </c>
      <c r="B6013" s="2">
        <v>36</v>
      </c>
      <c r="C6013" s="2" t="s">
        <v>61</v>
      </c>
      <c r="D6013" s="2" t="s">
        <v>57</v>
      </c>
      <c r="E6013" s="2">
        <v>1</v>
      </c>
      <c r="F6013" s="2">
        <v>1</v>
      </c>
      <c r="G6013" s="2">
        <v>3</v>
      </c>
      <c r="H6013" s="2" t="s">
        <v>48</v>
      </c>
      <c r="I6013" s="2" t="s">
        <v>49</v>
      </c>
      <c r="J6013" s="6">
        <v>1310.4137499999999</v>
      </c>
      <c r="K6013" s="6">
        <v>1642.2682222222222</v>
      </c>
      <c r="L6013" s="2" t="s">
        <v>44</v>
      </c>
      <c r="M6013" s="2" t="s">
        <v>45</v>
      </c>
      <c r="N6013" s="6">
        <v>0</v>
      </c>
      <c r="O6013" s="6">
        <v>0</v>
      </c>
      <c r="P6013" s="6">
        <v>175.16622222222222</v>
      </c>
      <c r="Q6013" s="6">
        <v>0</v>
      </c>
      <c r="R6013" s="6">
        <v>0</v>
      </c>
      <c r="S6013" s="6">
        <v>0</v>
      </c>
      <c r="T6013" s="6">
        <v>0</v>
      </c>
      <c r="U6013" s="6">
        <v>0</v>
      </c>
      <c r="V6013" s="6">
        <v>26</v>
      </c>
      <c r="W6013" s="6">
        <v>0</v>
      </c>
      <c r="X6013" s="6">
        <v>0</v>
      </c>
      <c r="Y6013" s="6">
        <v>607.07753464702182</v>
      </c>
      <c r="Z6013" s="2">
        <v>36</v>
      </c>
      <c r="AA6013" s="6">
        <v>21.947307153528392</v>
      </c>
      <c r="AB6013" s="2" t="s">
        <v>38</v>
      </c>
      <c r="AC6013" s="2" t="s">
        <v>39</v>
      </c>
      <c r="AD6013" s="2" t="s">
        <v>40</v>
      </c>
      <c r="AE6013" s="2" t="s">
        <v>41</v>
      </c>
      <c r="AF6013" s="2">
        <v>1</v>
      </c>
      <c r="AG6013" s="8">
        <v>4.9582257866859443E-2</v>
      </c>
      <c r="AH6013" s="3">
        <v>540.61639404296875</v>
      </c>
      <c r="AI6013" s="9">
        <v>7.1267716586589813E-2</v>
      </c>
    </row>
    <row r="6014" spans="1:35" ht="15" x14ac:dyDescent="0.25">
      <c r="A6014" s="2">
        <v>6013</v>
      </c>
      <c r="B6014" s="2">
        <v>56</v>
      </c>
      <c r="C6014" s="2" t="s">
        <v>47</v>
      </c>
      <c r="D6014" s="2" t="s">
        <v>33</v>
      </c>
      <c r="E6014" s="2">
        <v>3</v>
      </c>
      <c r="F6014" s="2">
        <v>5</v>
      </c>
      <c r="G6014" s="2">
        <v>3</v>
      </c>
      <c r="H6014" s="2" t="s">
        <v>43</v>
      </c>
      <c r="I6014" s="2" t="s">
        <v>35</v>
      </c>
      <c r="J6014" s="6">
        <v>682.53650000000005</v>
      </c>
      <c r="K6014" s="6">
        <v>676.96888888888884</v>
      </c>
      <c r="L6014" s="2" t="s">
        <v>44</v>
      </c>
      <c r="M6014" s="2" t="s">
        <v>45</v>
      </c>
      <c r="N6014" s="6">
        <v>0</v>
      </c>
      <c r="O6014" s="6">
        <v>0</v>
      </c>
      <c r="P6014" s="6">
        <v>417.91800000000001</v>
      </c>
      <c r="Q6014" s="6">
        <v>0</v>
      </c>
      <c r="R6014" s="6">
        <v>0</v>
      </c>
      <c r="S6014" s="6">
        <v>0</v>
      </c>
      <c r="T6014" s="6">
        <v>333.33333333333331</v>
      </c>
      <c r="U6014" s="6">
        <v>0</v>
      </c>
      <c r="V6014" s="6">
        <v>36.222222222222221</v>
      </c>
      <c r="W6014" s="6">
        <v>0</v>
      </c>
      <c r="X6014" s="6">
        <v>0</v>
      </c>
      <c r="Y6014" s="6">
        <v>419.59566871874438</v>
      </c>
      <c r="Z6014" s="2">
        <v>12</v>
      </c>
      <c r="AA6014" s="6">
        <v>38.468527931618873</v>
      </c>
      <c r="AB6014" s="2" t="s">
        <v>38</v>
      </c>
      <c r="AC6014" s="2" t="s">
        <v>62</v>
      </c>
      <c r="AD6014" s="2" t="s">
        <v>40</v>
      </c>
      <c r="AE6014" s="2" t="s">
        <v>41</v>
      </c>
      <c r="AF6014" s="2">
        <v>0</v>
      </c>
      <c r="AG6014" s="8">
        <v>0.15151667594909671</v>
      </c>
      <c r="AH6014" s="3">
        <v>473.06546020507813</v>
      </c>
      <c r="AI6014" s="9">
        <v>0.2584540843963623</v>
      </c>
    </row>
    <row r="6015" spans="1:35" ht="15" x14ac:dyDescent="0.25">
      <c r="A6015" s="2">
        <v>6014</v>
      </c>
      <c r="B6015" s="2">
        <v>32</v>
      </c>
      <c r="C6015" s="2" t="s">
        <v>61</v>
      </c>
      <c r="D6015" s="2" t="s">
        <v>57</v>
      </c>
      <c r="E6015" s="2">
        <v>0</v>
      </c>
      <c r="F6015" s="2">
        <v>1</v>
      </c>
      <c r="G6015" s="2">
        <v>3</v>
      </c>
      <c r="H6015" s="2" t="s">
        <v>58</v>
      </c>
      <c r="I6015" s="2" t="s">
        <v>35</v>
      </c>
      <c r="J6015" s="6">
        <v>330.14675</v>
      </c>
      <c r="K6015" s="6">
        <v>434.70555555555558</v>
      </c>
      <c r="L6015" s="2" t="s">
        <v>44</v>
      </c>
      <c r="M6015" s="2" t="s">
        <v>37</v>
      </c>
      <c r="N6015" s="6">
        <v>0</v>
      </c>
      <c r="O6015" s="6">
        <v>1555.5555555555557</v>
      </c>
      <c r="P6015" s="6">
        <v>199.73599999999999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73.555555555555557</v>
      </c>
      <c r="W6015" s="6">
        <v>0</v>
      </c>
      <c r="X6015" s="6">
        <v>0</v>
      </c>
      <c r="Y6015" s="6">
        <v>129.26926344685023</v>
      </c>
      <c r="Z6015" s="2">
        <v>36</v>
      </c>
      <c r="AA6015" s="6">
        <v>4.6733935427671662</v>
      </c>
      <c r="AB6015" s="2" t="s">
        <v>38</v>
      </c>
      <c r="AC6015" s="2" t="s">
        <v>60</v>
      </c>
      <c r="AD6015" s="2" t="s">
        <v>46</v>
      </c>
      <c r="AE6015" s="2" t="s">
        <v>41</v>
      </c>
      <c r="AF6015" s="2">
        <v>0</v>
      </c>
      <c r="AG6015" s="8">
        <v>0.23537905514240259</v>
      </c>
      <c r="AH6015" s="3">
        <v>361.14242553710938</v>
      </c>
      <c r="AI6015" s="9">
        <v>0.39520478248596191</v>
      </c>
    </row>
    <row r="6016" spans="1:35" x14ac:dyDescent="0.2">
      <c r="A6016" s="2">
        <v>6015</v>
      </c>
      <c r="B6016" s="2">
        <v>43</v>
      </c>
      <c r="C6016" s="2" t="s">
        <v>61</v>
      </c>
      <c r="D6016" s="2" t="s">
        <v>57</v>
      </c>
      <c r="E6016" s="2">
        <v>2</v>
      </c>
      <c r="F6016" s="2">
        <v>1</v>
      </c>
      <c r="G6016" s="2">
        <v>3</v>
      </c>
      <c r="H6016" s="2" t="s">
        <v>48</v>
      </c>
      <c r="I6016" s="2" t="s">
        <v>49</v>
      </c>
      <c r="J6016" s="6">
        <v>1493.2265</v>
      </c>
      <c r="K6016" s="6">
        <v>1986.5315555555555</v>
      </c>
      <c r="L6016" s="2" t="s">
        <v>44</v>
      </c>
      <c r="M6016" s="2" t="s">
        <v>45</v>
      </c>
      <c r="N6016" s="6">
        <v>0</v>
      </c>
      <c r="O6016" s="6">
        <v>222.22222222222223</v>
      </c>
      <c r="P6016" s="6">
        <v>108.09866666666667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8.2222222222222214</v>
      </c>
      <c r="W6016" s="6">
        <v>0</v>
      </c>
      <c r="X6016" s="6">
        <v>0</v>
      </c>
      <c r="Y6016" s="6">
        <v>717.27811038275763</v>
      </c>
      <c r="Z6016" s="2">
        <v>36</v>
      </c>
      <c r="AA6016" s="6">
        <v>25.931321955812475</v>
      </c>
      <c r="AB6016" s="2" t="s">
        <v>55</v>
      </c>
      <c r="AC6016" s="2" t="s">
        <v>39</v>
      </c>
      <c r="AD6016" s="2" t="s">
        <v>40</v>
      </c>
      <c r="AE6016" s="2" t="s">
        <v>41</v>
      </c>
      <c r="AF6016" s="2" t="s">
        <v>59</v>
      </c>
      <c r="AG6016" s="4" t="s">
        <v>59</v>
      </c>
      <c r="AH6016" s="3" t="s">
        <v>59</v>
      </c>
    </row>
    <row r="6017" spans="1:35" ht="15" x14ac:dyDescent="0.25">
      <c r="A6017" s="2">
        <v>6016</v>
      </c>
      <c r="B6017" s="2">
        <v>64</v>
      </c>
      <c r="C6017" s="2" t="s">
        <v>61</v>
      </c>
      <c r="D6017" s="2" t="s">
        <v>33</v>
      </c>
      <c r="E6017" s="2">
        <v>1</v>
      </c>
      <c r="F6017" s="2">
        <v>0</v>
      </c>
      <c r="G6017" s="2">
        <v>3</v>
      </c>
      <c r="H6017" s="2" t="s">
        <v>43</v>
      </c>
      <c r="I6017" s="2" t="s">
        <v>66</v>
      </c>
      <c r="J6017" s="6">
        <v>273.04975000000002</v>
      </c>
      <c r="K6017" s="6">
        <v>122.85088888888889</v>
      </c>
      <c r="L6017" s="2" t="s">
        <v>44</v>
      </c>
      <c r="M6017" s="2" t="s">
        <v>45</v>
      </c>
      <c r="N6017" s="6">
        <v>0</v>
      </c>
      <c r="O6017" s="6">
        <v>0</v>
      </c>
      <c r="P6017" s="6">
        <v>93.774444444444441</v>
      </c>
      <c r="Q6017" s="6">
        <v>88.888888888888886</v>
      </c>
      <c r="R6017" s="6">
        <v>0</v>
      </c>
      <c r="S6017" s="6">
        <v>0</v>
      </c>
      <c r="T6017" s="6">
        <v>0</v>
      </c>
      <c r="U6017" s="6">
        <v>0</v>
      </c>
      <c r="V6017" s="6">
        <v>9.3333333333333339</v>
      </c>
      <c r="W6017" s="6">
        <v>0</v>
      </c>
      <c r="X6017" s="6">
        <v>0</v>
      </c>
      <c r="Y6017" s="6">
        <v>349.86080915166457</v>
      </c>
      <c r="Z6017" s="2">
        <v>12</v>
      </c>
      <c r="AA6017" s="6">
        <v>32.075236501192123</v>
      </c>
      <c r="AB6017" s="2" t="s">
        <v>55</v>
      </c>
      <c r="AC6017" s="2" t="s">
        <v>39</v>
      </c>
      <c r="AD6017" s="2" t="s">
        <v>76</v>
      </c>
      <c r="AE6017" s="2" t="s">
        <v>41</v>
      </c>
      <c r="AF6017" s="2">
        <v>0</v>
      </c>
      <c r="AG6017" s="8">
        <v>0.20869696140289309</v>
      </c>
      <c r="AH6017" s="3">
        <v>394.4197998046875</v>
      </c>
      <c r="AI6017" s="9">
        <v>0.36758562922477722</v>
      </c>
    </row>
    <row r="6018" spans="1:35" ht="15" x14ac:dyDescent="0.25">
      <c r="A6018" s="2">
        <v>6017</v>
      </c>
      <c r="B6018" s="2">
        <v>47</v>
      </c>
      <c r="C6018" s="2" t="s">
        <v>32</v>
      </c>
      <c r="D6018" s="2" t="s">
        <v>65</v>
      </c>
      <c r="E6018" s="2">
        <v>1</v>
      </c>
      <c r="F6018" s="2">
        <v>2</v>
      </c>
      <c r="G6018" s="2">
        <v>2</v>
      </c>
      <c r="H6018" s="2" t="s">
        <v>48</v>
      </c>
      <c r="I6018" s="2" t="s">
        <v>49</v>
      </c>
      <c r="J6018" s="6">
        <v>986.74275</v>
      </c>
      <c r="K6018" s="6">
        <v>833.28644444444444</v>
      </c>
      <c r="L6018" s="2" t="s">
        <v>44</v>
      </c>
      <c r="M6018" s="2" t="s">
        <v>51</v>
      </c>
      <c r="N6018" s="6">
        <v>0</v>
      </c>
      <c r="O6018" s="6">
        <v>0</v>
      </c>
      <c r="P6018" s="6">
        <v>246.47244444444445</v>
      </c>
      <c r="Q6018" s="6">
        <v>0</v>
      </c>
      <c r="R6018" s="6">
        <v>0</v>
      </c>
      <c r="S6018" s="6">
        <v>0</v>
      </c>
      <c r="T6018" s="6">
        <v>0</v>
      </c>
      <c r="U6018" s="6">
        <v>22.222222222222221</v>
      </c>
      <c r="V6018" s="6">
        <v>54.444444444444443</v>
      </c>
      <c r="W6018" s="6">
        <v>0</v>
      </c>
      <c r="X6018" s="6">
        <v>0</v>
      </c>
      <c r="Y6018" s="6">
        <v>791.28120600647151</v>
      </c>
      <c r="Z6018" s="2">
        <v>36</v>
      </c>
      <c r="AA6018" s="6">
        <v>28.606711139683249</v>
      </c>
      <c r="AB6018" s="2" t="s">
        <v>38</v>
      </c>
      <c r="AC6018" s="2" t="s">
        <v>50</v>
      </c>
      <c r="AD6018" s="2" t="s">
        <v>40</v>
      </c>
      <c r="AE6018" s="2" t="s">
        <v>41</v>
      </c>
      <c r="AF6018" s="2">
        <v>1</v>
      </c>
      <c r="AG6018" s="8">
        <v>7.5586609542369843E-2</v>
      </c>
      <c r="AH6018" s="3">
        <v>518.12774658203125</v>
      </c>
      <c r="AI6018" s="9">
        <v>0.1090253591537476</v>
      </c>
    </row>
    <row r="6019" spans="1:35" ht="15" x14ac:dyDescent="0.25">
      <c r="A6019" s="2">
        <v>6018</v>
      </c>
      <c r="B6019" s="2">
        <v>40</v>
      </c>
      <c r="C6019" s="2" t="s">
        <v>32</v>
      </c>
      <c r="D6019" s="2" t="s">
        <v>33</v>
      </c>
      <c r="E6019" s="2">
        <v>0</v>
      </c>
      <c r="F6019" s="2">
        <v>0</v>
      </c>
      <c r="G6019" s="2">
        <v>5</v>
      </c>
      <c r="H6019" s="2" t="s">
        <v>43</v>
      </c>
      <c r="I6019" s="2" t="s">
        <v>49</v>
      </c>
      <c r="J6019" s="6">
        <v>1783.2302500000001</v>
      </c>
      <c r="K6019" s="6">
        <v>2332.8820000000001</v>
      </c>
      <c r="L6019" s="2" t="s">
        <v>44</v>
      </c>
      <c r="M6019" s="2" t="s">
        <v>37</v>
      </c>
      <c r="N6019" s="6">
        <v>0</v>
      </c>
      <c r="O6019" s="6">
        <v>0</v>
      </c>
      <c r="P6019" s="6">
        <v>1102.2053333333333</v>
      </c>
      <c r="Q6019" s="6">
        <v>0</v>
      </c>
      <c r="R6019" s="6">
        <v>0</v>
      </c>
      <c r="S6019" s="6">
        <v>0</v>
      </c>
      <c r="T6019" s="6">
        <v>44.444444444444443</v>
      </c>
      <c r="U6019" s="6">
        <v>0</v>
      </c>
      <c r="V6019" s="6">
        <v>83.111111111111114</v>
      </c>
      <c r="W6019" s="6">
        <v>0</v>
      </c>
      <c r="X6019" s="6">
        <v>0</v>
      </c>
      <c r="Y6019" s="6">
        <v>840.90887347958937</v>
      </c>
      <c r="Z6019" s="2">
        <v>36</v>
      </c>
      <c r="AA6019" s="6">
        <v>30.400870203696368</v>
      </c>
      <c r="AB6019" s="2" t="s">
        <v>38</v>
      </c>
      <c r="AC6019" s="2" t="s">
        <v>60</v>
      </c>
      <c r="AD6019" s="2" t="s">
        <v>77</v>
      </c>
      <c r="AE6019" s="2" t="s">
        <v>67</v>
      </c>
      <c r="AF6019" s="2">
        <v>1</v>
      </c>
      <c r="AG6019" s="8">
        <v>1.673561334609985E-2</v>
      </c>
      <c r="AH6019" s="3">
        <v>687.53765869140625</v>
      </c>
      <c r="AI6019" s="9">
        <v>2.6581248268485069E-2</v>
      </c>
    </row>
    <row r="6020" spans="1:35" ht="15" x14ac:dyDescent="0.25">
      <c r="A6020" s="2">
        <v>6019</v>
      </c>
      <c r="B6020" s="2">
        <v>43</v>
      </c>
      <c r="C6020" s="2" t="s">
        <v>32</v>
      </c>
      <c r="D6020" s="2" t="s">
        <v>57</v>
      </c>
      <c r="E6020" s="2">
        <v>1</v>
      </c>
      <c r="F6020" s="2">
        <v>0</v>
      </c>
      <c r="G6020" s="2">
        <v>3</v>
      </c>
      <c r="H6020" s="2" t="s">
        <v>58</v>
      </c>
      <c r="I6020" s="2" t="s">
        <v>66</v>
      </c>
      <c r="J6020" s="6">
        <v>784.70899999999995</v>
      </c>
      <c r="K6020" s="6">
        <v>702.32644444444441</v>
      </c>
      <c r="L6020" s="2" t="s">
        <v>44</v>
      </c>
      <c r="M6020" s="2" t="s">
        <v>45</v>
      </c>
      <c r="N6020" s="6">
        <v>0</v>
      </c>
      <c r="O6020" s="6">
        <v>0</v>
      </c>
      <c r="P6020" s="6">
        <v>219.7128888888889</v>
      </c>
      <c r="Q6020" s="6">
        <v>0</v>
      </c>
      <c r="R6020" s="6">
        <v>0</v>
      </c>
      <c r="S6020" s="6">
        <v>0</v>
      </c>
      <c r="T6020" s="6">
        <v>0</v>
      </c>
      <c r="U6020" s="6">
        <v>0</v>
      </c>
      <c r="V6020" s="6">
        <v>268.44444444444446</v>
      </c>
      <c r="W6020" s="6">
        <v>0</v>
      </c>
      <c r="X6020" s="6">
        <v>0</v>
      </c>
      <c r="Y6020" s="6">
        <v>629.85726626645453</v>
      </c>
      <c r="Z6020" s="2">
        <v>60</v>
      </c>
      <c r="AA6020" s="6">
        <v>15.994234780374535</v>
      </c>
      <c r="AB6020" s="2" t="s">
        <v>55</v>
      </c>
      <c r="AC6020" s="2" t="s">
        <v>39</v>
      </c>
      <c r="AD6020" s="2" t="s">
        <v>76</v>
      </c>
      <c r="AE6020" s="2" t="s">
        <v>67</v>
      </c>
      <c r="AF6020" s="2">
        <v>0</v>
      </c>
      <c r="AG6020" s="8">
        <v>8.593306690454483E-2</v>
      </c>
      <c r="AH6020" s="3">
        <v>562.2889404296875</v>
      </c>
      <c r="AI6020" s="9">
        <v>0.16360872983932501</v>
      </c>
    </row>
    <row r="6021" spans="1:35" ht="15" x14ac:dyDescent="0.25">
      <c r="A6021" s="2">
        <v>6020</v>
      </c>
      <c r="B6021" s="2">
        <v>42</v>
      </c>
      <c r="C6021" s="2" t="s">
        <v>47</v>
      </c>
      <c r="D6021" s="2" t="s">
        <v>42</v>
      </c>
      <c r="E6021" s="2">
        <v>1</v>
      </c>
      <c r="F6021" s="2">
        <v>0</v>
      </c>
      <c r="G6021" s="2">
        <v>3</v>
      </c>
      <c r="H6021" s="2" t="s">
        <v>52</v>
      </c>
      <c r="I6021" s="2" t="s">
        <v>49</v>
      </c>
      <c r="J6021" s="6">
        <v>1039.8027500000001</v>
      </c>
      <c r="K6021" s="6">
        <v>963.47244444444448</v>
      </c>
      <c r="L6021" s="2" t="s">
        <v>73</v>
      </c>
      <c r="M6021" s="2" t="s">
        <v>45</v>
      </c>
      <c r="N6021" s="6">
        <v>0</v>
      </c>
      <c r="O6021" s="6">
        <v>0</v>
      </c>
      <c r="P6021" s="6">
        <v>584.11822222222224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103.77777777777777</v>
      </c>
      <c r="W6021" s="6">
        <v>0</v>
      </c>
      <c r="X6021" s="6">
        <v>0</v>
      </c>
      <c r="Y6021" s="6">
        <v>627.11579000409256</v>
      </c>
      <c r="Z6021" s="2">
        <v>36</v>
      </c>
      <c r="AA6021" s="6">
        <v>22.671738087046919</v>
      </c>
      <c r="AB6021" s="2" t="s">
        <v>38</v>
      </c>
      <c r="AC6021" s="2" t="s">
        <v>75</v>
      </c>
      <c r="AD6021" s="2" t="s">
        <v>40</v>
      </c>
      <c r="AE6021" s="2" t="s">
        <v>41</v>
      </c>
      <c r="AF6021" s="2">
        <v>0</v>
      </c>
      <c r="AG6021" s="8">
        <v>7.1786373853683472E-2</v>
      </c>
      <c r="AH6021" s="3">
        <v>515.68634033203125</v>
      </c>
      <c r="AI6021" s="9">
        <v>0.1149034947156906</v>
      </c>
    </row>
    <row r="6022" spans="1:35" ht="15" x14ac:dyDescent="0.25">
      <c r="A6022" s="2">
        <v>6021</v>
      </c>
      <c r="B6022" s="2">
        <v>27</v>
      </c>
      <c r="C6022" s="2" t="s">
        <v>47</v>
      </c>
      <c r="D6022" s="2" t="s">
        <v>33</v>
      </c>
      <c r="E6022" s="2">
        <v>0</v>
      </c>
      <c r="F6022" s="2">
        <v>0</v>
      </c>
      <c r="G6022" s="2">
        <v>3</v>
      </c>
      <c r="H6022" s="2" t="s">
        <v>43</v>
      </c>
      <c r="I6022" s="2" t="s">
        <v>49</v>
      </c>
      <c r="J6022" s="6">
        <v>617.61524999999995</v>
      </c>
      <c r="K6022" s="6">
        <v>778.2015555555555</v>
      </c>
      <c r="L6022" s="2" t="s">
        <v>36</v>
      </c>
      <c r="M6022" s="2" t="s">
        <v>37</v>
      </c>
      <c r="N6022" s="6">
        <v>0</v>
      </c>
      <c r="O6022" s="6">
        <v>39.555555555555557</v>
      </c>
      <c r="P6022" s="6">
        <v>161.91288888888889</v>
      </c>
      <c r="Q6022" s="6">
        <v>0</v>
      </c>
      <c r="R6022" s="6">
        <v>0</v>
      </c>
      <c r="S6022" s="6">
        <v>0</v>
      </c>
      <c r="T6022" s="6">
        <v>22.222222222222221</v>
      </c>
      <c r="U6022" s="6">
        <v>0</v>
      </c>
      <c r="V6022" s="6">
        <v>9.5555555555555554</v>
      </c>
      <c r="W6022" s="6">
        <v>0</v>
      </c>
      <c r="X6022" s="6">
        <v>0</v>
      </c>
      <c r="Y6022" s="6">
        <v>223.39297368982793</v>
      </c>
      <c r="Z6022" s="2">
        <v>36</v>
      </c>
      <c r="AA6022" s="6">
        <v>8.0761911447793224</v>
      </c>
      <c r="AB6022" s="2" t="s">
        <v>38</v>
      </c>
      <c r="AC6022" s="2" t="s">
        <v>50</v>
      </c>
      <c r="AD6022" s="2" t="s">
        <v>46</v>
      </c>
      <c r="AE6022" s="2" t="s">
        <v>41</v>
      </c>
      <c r="AF6022" s="2">
        <v>0</v>
      </c>
      <c r="AG6022" s="8">
        <v>0.16026218235492709</v>
      </c>
      <c r="AH6022" s="3">
        <v>383.4959716796875</v>
      </c>
      <c r="AI6022" s="9">
        <v>0.25953125953674322</v>
      </c>
    </row>
    <row r="6023" spans="1:35" ht="15" x14ac:dyDescent="0.25">
      <c r="A6023" s="2">
        <v>6022</v>
      </c>
      <c r="B6023" s="2">
        <v>46</v>
      </c>
      <c r="C6023" s="2" t="s">
        <v>61</v>
      </c>
      <c r="D6023" s="2" t="s">
        <v>57</v>
      </c>
      <c r="E6023" s="2">
        <v>1</v>
      </c>
      <c r="F6023" s="2">
        <v>3</v>
      </c>
      <c r="G6023" s="2">
        <v>2</v>
      </c>
      <c r="H6023" s="2" t="s">
        <v>53</v>
      </c>
      <c r="I6023" s="2" t="s">
        <v>54</v>
      </c>
      <c r="J6023" s="6">
        <v>512.71799999999996</v>
      </c>
      <c r="K6023" s="6">
        <v>275.77911111111109</v>
      </c>
      <c r="L6023" s="2" t="s">
        <v>44</v>
      </c>
      <c r="M6023" s="2" t="s">
        <v>45</v>
      </c>
      <c r="N6023" s="6">
        <v>0</v>
      </c>
      <c r="O6023" s="6">
        <v>444.44444444444446</v>
      </c>
      <c r="P6023" s="6">
        <v>332.16</v>
      </c>
      <c r="Q6023" s="6">
        <v>0</v>
      </c>
      <c r="R6023" s="6">
        <v>0</v>
      </c>
      <c r="S6023" s="6">
        <v>0</v>
      </c>
      <c r="T6023" s="6">
        <v>0</v>
      </c>
      <c r="U6023" s="6">
        <v>0</v>
      </c>
      <c r="V6023" s="6">
        <v>7.333333333333333</v>
      </c>
      <c r="W6023" s="6">
        <v>0</v>
      </c>
      <c r="X6023" s="6">
        <v>0</v>
      </c>
      <c r="Y6023" s="6">
        <v>431.11414626218931</v>
      </c>
      <c r="Z6023" s="2">
        <v>36</v>
      </c>
      <c r="AA6023" s="6">
        <v>15.585809136799773</v>
      </c>
      <c r="AB6023" s="2" t="s">
        <v>55</v>
      </c>
      <c r="AC6023" s="2" t="s">
        <v>62</v>
      </c>
      <c r="AD6023" s="2" t="s">
        <v>40</v>
      </c>
      <c r="AE6023" s="2" t="s">
        <v>41</v>
      </c>
      <c r="AF6023" s="2">
        <v>0</v>
      </c>
      <c r="AG6023" s="8">
        <v>0.18258488178253171</v>
      </c>
      <c r="AH6023" s="3">
        <v>430.5191650390625</v>
      </c>
      <c r="AI6023" s="9">
        <v>0.29689988493919373</v>
      </c>
    </row>
    <row r="6024" spans="1:35" x14ac:dyDescent="0.2">
      <c r="A6024" s="2">
        <v>6023</v>
      </c>
      <c r="B6024" s="2">
        <v>38</v>
      </c>
      <c r="C6024" s="2" t="s">
        <v>47</v>
      </c>
      <c r="D6024" s="2" t="s">
        <v>57</v>
      </c>
      <c r="E6024" s="2">
        <v>4</v>
      </c>
      <c r="F6024" s="2">
        <v>0</v>
      </c>
      <c r="G6024" s="2">
        <v>3</v>
      </c>
      <c r="H6024" s="2" t="s">
        <v>58</v>
      </c>
      <c r="I6024" s="2" t="s">
        <v>35</v>
      </c>
      <c r="J6024" s="6">
        <v>549.44825000000003</v>
      </c>
      <c r="K6024" s="6">
        <v>380.41422222222224</v>
      </c>
      <c r="L6024" s="2" t="s">
        <v>44</v>
      </c>
      <c r="M6024" s="2" t="s">
        <v>37</v>
      </c>
      <c r="N6024" s="6">
        <v>0</v>
      </c>
      <c r="O6024" s="6">
        <v>1022.2222222222222</v>
      </c>
      <c r="P6024" s="6">
        <v>311.00666666666666</v>
      </c>
      <c r="Q6024" s="6">
        <v>555.55555555555554</v>
      </c>
      <c r="R6024" s="6">
        <v>0</v>
      </c>
      <c r="S6024" s="6">
        <v>0</v>
      </c>
      <c r="T6024" s="6">
        <v>0</v>
      </c>
      <c r="U6024" s="6">
        <v>0</v>
      </c>
      <c r="V6024" s="6">
        <v>0</v>
      </c>
      <c r="W6024" s="6">
        <v>0</v>
      </c>
      <c r="X6024" s="6">
        <v>0</v>
      </c>
      <c r="Y6024" s="6">
        <v>279.4025859829361</v>
      </c>
      <c r="Z6024" s="2">
        <v>18</v>
      </c>
      <c r="AA6024" s="6">
        <v>17.827500425863384</v>
      </c>
      <c r="AB6024" s="2" t="s">
        <v>38</v>
      </c>
      <c r="AC6024" s="2" t="s">
        <v>50</v>
      </c>
      <c r="AD6024" s="2" t="s">
        <v>40</v>
      </c>
      <c r="AE6024" s="2" t="s">
        <v>41</v>
      </c>
      <c r="AF6024" s="2" t="s">
        <v>59</v>
      </c>
      <c r="AG6024" s="4" t="s">
        <v>59</v>
      </c>
      <c r="AH6024" s="3" t="s">
        <v>59</v>
      </c>
    </row>
    <row r="6025" spans="1:35" ht="15" x14ac:dyDescent="0.25">
      <c r="A6025" s="2">
        <v>6024</v>
      </c>
      <c r="B6025" s="2">
        <v>24</v>
      </c>
      <c r="C6025" s="2" t="s">
        <v>32</v>
      </c>
      <c r="D6025" s="2" t="s">
        <v>57</v>
      </c>
      <c r="E6025" s="2">
        <v>0</v>
      </c>
      <c r="F6025" s="2">
        <v>0</v>
      </c>
      <c r="G6025" s="2">
        <v>3</v>
      </c>
      <c r="H6025" s="2" t="s">
        <v>53</v>
      </c>
      <c r="I6025" s="2" t="s">
        <v>49</v>
      </c>
      <c r="J6025" s="6">
        <v>712.93849999999998</v>
      </c>
      <c r="K6025" s="6">
        <v>547.14800000000002</v>
      </c>
      <c r="L6025" s="2" t="s">
        <v>36</v>
      </c>
      <c r="M6025" s="2" t="s">
        <v>45</v>
      </c>
      <c r="N6025" s="6">
        <v>0</v>
      </c>
      <c r="O6025" s="6">
        <v>0</v>
      </c>
      <c r="P6025" s="6">
        <v>269.8051111111111</v>
      </c>
      <c r="Q6025" s="6">
        <v>0</v>
      </c>
      <c r="R6025" s="6">
        <v>0</v>
      </c>
      <c r="S6025" s="6">
        <v>0</v>
      </c>
      <c r="T6025" s="6">
        <v>0</v>
      </c>
      <c r="U6025" s="6">
        <v>0</v>
      </c>
      <c r="V6025" s="6">
        <v>7.333333333333333</v>
      </c>
      <c r="W6025" s="6">
        <v>0</v>
      </c>
      <c r="X6025" s="6">
        <v>0</v>
      </c>
      <c r="Y6025" s="6">
        <v>538.22898063125467</v>
      </c>
      <c r="Z6025" s="2">
        <v>24</v>
      </c>
      <c r="AA6025" s="6">
        <v>26.870598511979495</v>
      </c>
      <c r="AB6025" s="2" t="s">
        <v>38</v>
      </c>
      <c r="AC6025" s="2" t="s">
        <v>60</v>
      </c>
      <c r="AD6025" s="2" t="s">
        <v>76</v>
      </c>
      <c r="AE6025" s="2" t="s">
        <v>41</v>
      </c>
      <c r="AF6025" s="2">
        <v>1</v>
      </c>
      <c r="AG6025" s="8">
        <v>0.13154417276382449</v>
      </c>
      <c r="AH6025" s="3">
        <v>377.79251098632813</v>
      </c>
      <c r="AI6025" s="9">
        <v>0.18931932747364039</v>
      </c>
    </row>
    <row r="6026" spans="1:35" ht="15" x14ac:dyDescent="0.25">
      <c r="A6026" s="2">
        <v>6025</v>
      </c>
      <c r="B6026" s="2">
        <v>37</v>
      </c>
      <c r="C6026" s="2" t="s">
        <v>32</v>
      </c>
      <c r="D6026" s="2" t="s">
        <v>57</v>
      </c>
      <c r="E6026" s="2">
        <v>2</v>
      </c>
      <c r="F6026" s="2">
        <v>0</v>
      </c>
      <c r="G6026" s="2">
        <v>3</v>
      </c>
      <c r="H6026" s="2" t="s">
        <v>34</v>
      </c>
      <c r="I6026" s="2" t="s">
        <v>54</v>
      </c>
      <c r="J6026" s="6">
        <v>1384.1445000000001</v>
      </c>
      <c r="K6026" s="6">
        <v>828.43799999999999</v>
      </c>
      <c r="L6026" s="2" t="s">
        <v>73</v>
      </c>
      <c r="M6026" s="2" t="s">
        <v>45</v>
      </c>
      <c r="N6026" s="6">
        <v>0</v>
      </c>
      <c r="O6026" s="6">
        <v>0</v>
      </c>
      <c r="P6026" s="6">
        <v>680.0573333333333</v>
      </c>
      <c r="Q6026" s="6">
        <v>0</v>
      </c>
      <c r="R6026" s="6">
        <v>0</v>
      </c>
      <c r="S6026" s="6">
        <v>0</v>
      </c>
      <c r="T6026" s="6">
        <v>0</v>
      </c>
      <c r="U6026" s="6">
        <v>0</v>
      </c>
      <c r="V6026" s="6">
        <v>120.66666666666667</v>
      </c>
      <c r="W6026" s="6">
        <v>0</v>
      </c>
      <c r="X6026" s="6">
        <v>0</v>
      </c>
      <c r="Y6026" s="6">
        <v>1504.6056964881523</v>
      </c>
      <c r="Z6026" s="2">
        <v>36</v>
      </c>
      <c r="AA6026" s="6">
        <v>54.395100265033321</v>
      </c>
      <c r="AB6026" s="2" t="s">
        <v>38</v>
      </c>
      <c r="AC6026" s="2" t="s">
        <v>83</v>
      </c>
      <c r="AD6026" s="2" t="s">
        <v>63</v>
      </c>
      <c r="AE6026" s="2" t="s">
        <v>41</v>
      </c>
      <c r="AF6026" s="2">
        <v>1</v>
      </c>
      <c r="AG6026" s="8">
        <v>2.682654932141304E-2</v>
      </c>
      <c r="AH6026" s="3">
        <v>627.6881103515625</v>
      </c>
      <c r="AI6026" s="9">
        <v>3.2228883355855942E-2</v>
      </c>
    </row>
    <row r="6027" spans="1:35" ht="15" x14ac:dyDescent="0.25">
      <c r="A6027" s="2">
        <v>6026</v>
      </c>
      <c r="B6027" s="2">
        <v>49</v>
      </c>
      <c r="C6027" s="2" t="s">
        <v>32</v>
      </c>
      <c r="D6027" s="2" t="s">
        <v>57</v>
      </c>
      <c r="E6027" s="2">
        <v>6</v>
      </c>
      <c r="F6027" s="2">
        <v>0</v>
      </c>
      <c r="G6027" s="2">
        <v>2</v>
      </c>
      <c r="H6027" s="2" t="s">
        <v>53</v>
      </c>
      <c r="I6027" s="2" t="s">
        <v>35</v>
      </c>
      <c r="J6027" s="6">
        <v>476.31675000000001</v>
      </c>
      <c r="K6027" s="6">
        <v>367.26466666666664</v>
      </c>
      <c r="L6027" s="2" t="s">
        <v>44</v>
      </c>
      <c r="M6027" s="2" t="s">
        <v>45</v>
      </c>
      <c r="N6027" s="6">
        <v>0</v>
      </c>
      <c r="O6027" s="6">
        <v>222.22222222222223</v>
      </c>
      <c r="P6027" s="6">
        <v>282.1031111111111</v>
      </c>
      <c r="Q6027" s="6">
        <v>0</v>
      </c>
      <c r="R6027" s="6">
        <v>0</v>
      </c>
      <c r="S6027" s="6">
        <v>0</v>
      </c>
      <c r="T6027" s="6">
        <v>0</v>
      </c>
      <c r="U6027" s="6">
        <v>0</v>
      </c>
      <c r="V6027" s="6">
        <v>0</v>
      </c>
      <c r="W6027" s="6">
        <v>0</v>
      </c>
      <c r="X6027" s="6">
        <v>0</v>
      </c>
      <c r="Y6027" s="6">
        <v>513.2480977943718</v>
      </c>
      <c r="Z6027" s="2">
        <v>24</v>
      </c>
      <c r="AA6027" s="6">
        <v>25.623450369942599</v>
      </c>
      <c r="AB6027" s="2" t="s">
        <v>55</v>
      </c>
      <c r="AC6027" s="2" t="s">
        <v>62</v>
      </c>
      <c r="AD6027" s="2" t="s">
        <v>40</v>
      </c>
      <c r="AE6027" s="2" t="s">
        <v>64</v>
      </c>
      <c r="AF6027" s="2">
        <v>1</v>
      </c>
      <c r="AG6027" s="8">
        <v>0.17900338768959051</v>
      </c>
      <c r="AH6027" s="3">
        <v>421.66323852539063</v>
      </c>
      <c r="AI6027" s="9">
        <v>0.27005079388618469</v>
      </c>
    </row>
    <row r="6028" spans="1:35" ht="15" x14ac:dyDescent="0.25">
      <c r="A6028" s="2">
        <v>6027</v>
      </c>
      <c r="B6028" s="2">
        <v>50</v>
      </c>
      <c r="C6028" s="2" t="s">
        <v>61</v>
      </c>
      <c r="D6028" s="2" t="s">
        <v>33</v>
      </c>
      <c r="E6028" s="2">
        <v>0</v>
      </c>
      <c r="F6028" s="2">
        <v>2</v>
      </c>
      <c r="G6028" s="2">
        <v>3</v>
      </c>
      <c r="H6028" s="2" t="s">
        <v>48</v>
      </c>
      <c r="I6028" s="2" t="s">
        <v>49</v>
      </c>
      <c r="J6028" s="6">
        <v>1024.09025</v>
      </c>
      <c r="K6028" s="6">
        <v>657.05111111111114</v>
      </c>
      <c r="L6028" s="2" t="s">
        <v>44</v>
      </c>
      <c r="M6028" s="2" t="s">
        <v>51</v>
      </c>
      <c r="N6028" s="6">
        <v>0</v>
      </c>
      <c r="O6028" s="6">
        <v>0</v>
      </c>
      <c r="P6028" s="6">
        <v>659.70422222222226</v>
      </c>
      <c r="Q6028" s="6">
        <v>0</v>
      </c>
      <c r="R6028" s="6">
        <v>0</v>
      </c>
      <c r="S6028" s="6">
        <v>0</v>
      </c>
      <c r="T6028" s="6">
        <v>252.42955555555557</v>
      </c>
      <c r="U6028" s="6">
        <v>0</v>
      </c>
      <c r="V6028" s="6">
        <v>0</v>
      </c>
      <c r="W6028" s="6">
        <v>0</v>
      </c>
      <c r="X6028" s="6">
        <v>0</v>
      </c>
      <c r="Y6028" s="6">
        <v>1309.8888032963225</v>
      </c>
      <c r="Z6028" s="2">
        <v>48</v>
      </c>
      <c r="AA6028" s="6">
        <v>38.477983083565547</v>
      </c>
      <c r="AB6028" s="2" t="s">
        <v>38</v>
      </c>
      <c r="AC6028" s="2" t="s">
        <v>50</v>
      </c>
      <c r="AD6028" s="2" t="s">
        <v>46</v>
      </c>
      <c r="AE6028" s="2" t="s">
        <v>41</v>
      </c>
      <c r="AF6028" s="2">
        <v>1</v>
      </c>
      <c r="AG6028" s="8">
        <v>4.249173030257225E-2</v>
      </c>
      <c r="AH6028" s="3">
        <v>641.82318115234375</v>
      </c>
      <c r="AI6028" s="9">
        <v>6.7190982401371002E-2</v>
      </c>
    </row>
    <row r="6029" spans="1:35" ht="15" x14ac:dyDescent="0.25">
      <c r="A6029" s="2">
        <v>6028</v>
      </c>
      <c r="B6029" s="2">
        <v>43</v>
      </c>
      <c r="C6029" s="2" t="s">
        <v>32</v>
      </c>
      <c r="D6029" s="2" t="s">
        <v>74</v>
      </c>
      <c r="E6029" s="2">
        <v>0</v>
      </c>
      <c r="F6029" s="2">
        <v>0</v>
      </c>
      <c r="G6029" s="2">
        <v>4</v>
      </c>
      <c r="H6029" s="2" t="s">
        <v>52</v>
      </c>
      <c r="I6029" s="2" t="s">
        <v>66</v>
      </c>
      <c r="J6029" s="6">
        <v>651.6</v>
      </c>
      <c r="K6029" s="6">
        <v>660.63266666666664</v>
      </c>
      <c r="L6029" s="2" t="s">
        <v>44</v>
      </c>
      <c r="M6029" s="2" t="s">
        <v>45</v>
      </c>
      <c r="N6029" s="6">
        <v>0</v>
      </c>
      <c r="O6029" s="6">
        <v>39.555555555555557</v>
      </c>
      <c r="P6029" s="6">
        <v>182.35733333333334</v>
      </c>
      <c r="Q6029" s="6">
        <v>0</v>
      </c>
      <c r="R6029" s="6">
        <v>0</v>
      </c>
      <c r="S6029" s="6">
        <v>0</v>
      </c>
      <c r="T6029" s="6">
        <v>600</v>
      </c>
      <c r="U6029" s="6">
        <v>0</v>
      </c>
      <c r="V6029" s="6">
        <v>112.88888888888889</v>
      </c>
      <c r="W6029" s="6">
        <v>0</v>
      </c>
      <c r="X6029" s="6">
        <v>0</v>
      </c>
      <c r="Y6029" s="6">
        <v>483.59129875331217</v>
      </c>
      <c r="Z6029" s="2">
        <v>18</v>
      </c>
      <c r="AA6029" s="6">
        <v>30.855920871809758</v>
      </c>
      <c r="AB6029" s="2" t="s">
        <v>38</v>
      </c>
      <c r="AC6029" s="2" t="s">
        <v>75</v>
      </c>
      <c r="AD6029" s="2" t="s">
        <v>46</v>
      </c>
      <c r="AE6029" s="2" t="s">
        <v>41</v>
      </c>
      <c r="AF6029" s="2">
        <v>0</v>
      </c>
      <c r="AG6029" s="8">
        <v>0.1209651455283165</v>
      </c>
      <c r="AH6029" s="3">
        <v>438.7943115234375</v>
      </c>
      <c r="AI6029" s="9">
        <v>0.2127758115530014</v>
      </c>
    </row>
    <row r="6030" spans="1:35" x14ac:dyDescent="0.2">
      <c r="A6030" s="2">
        <v>6029</v>
      </c>
      <c r="B6030" s="2">
        <v>61</v>
      </c>
      <c r="C6030" s="2" t="s">
        <v>61</v>
      </c>
      <c r="D6030" s="2" t="s">
        <v>33</v>
      </c>
      <c r="E6030" s="2">
        <v>0</v>
      </c>
      <c r="F6030" s="2">
        <v>0</v>
      </c>
      <c r="G6030" s="2">
        <v>3</v>
      </c>
      <c r="H6030" s="2" t="s">
        <v>43</v>
      </c>
      <c r="I6030" s="2" t="s">
        <v>49</v>
      </c>
      <c r="J6030" s="6">
        <v>212.32325</v>
      </c>
      <c r="K6030" s="6">
        <v>211.81555555555556</v>
      </c>
      <c r="L6030" s="2" t="s">
        <v>44</v>
      </c>
      <c r="M6030" s="2" t="s">
        <v>45</v>
      </c>
      <c r="N6030" s="6">
        <v>3414.6065747086222</v>
      </c>
      <c r="O6030" s="6">
        <v>5711.1111111111113</v>
      </c>
      <c r="P6030" s="6">
        <v>133.92822222222222</v>
      </c>
      <c r="Q6030" s="6">
        <v>0</v>
      </c>
      <c r="R6030" s="6">
        <v>0</v>
      </c>
      <c r="S6030" s="6">
        <v>0</v>
      </c>
      <c r="T6030" s="6">
        <v>0</v>
      </c>
      <c r="U6030" s="6">
        <v>0</v>
      </c>
      <c r="V6030" s="6">
        <v>0</v>
      </c>
      <c r="W6030" s="6">
        <v>0</v>
      </c>
      <c r="X6030" s="6">
        <v>0</v>
      </c>
      <c r="Y6030" s="6">
        <v>101.88335681963157</v>
      </c>
      <c r="Z6030" s="2">
        <v>24</v>
      </c>
      <c r="AA6030" s="6">
        <v>5.0864350948591275</v>
      </c>
      <c r="AB6030" s="2" t="s">
        <v>55</v>
      </c>
      <c r="AC6030" s="2" t="s">
        <v>50</v>
      </c>
      <c r="AD6030" s="2" t="s">
        <v>40</v>
      </c>
      <c r="AE6030" s="2" t="s">
        <v>41</v>
      </c>
      <c r="AF6030" s="2" t="s">
        <v>59</v>
      </c>
      <c r="AG6030" s="4" t="s">
        <v>59</v>
      </c>
      <c r="AH6030" s="3" t="s">
        <v>59</v>
      </c>
    </row>
    <row r="6031" spans="1:35" ht="15" x14ac:dyDescent="0.25">
      <c r="A6031" s="2">
        <v>6030</v>
      </c>
      <c r="B6031" s="2">
        <v>31</v>
      </c>
      <c r="C6031" s="2" t="s">
        <v>61</v>
      </c>
      <c r="D6031" s="2" t="s">
        <v>57</v>
      </c>
      <c r="E6031" s="2">
        <v>1</v>
      </c>
      <c r="F6031" s="2">
        <v>1</v>
      </c>
      <c r="G6031" s="2">
        <v>4</v>
      </c>
      <c r="H6031" s="2" t="s">
        <v>34</v>
      </c>
      <c r="I6031" s="2" t="s">
        <v>35</v>
      </c>
      <c r="J6031" s="6">
        <v>409.44074999999998</v>
      </c>
      <c r="K6031" s="6">
        <v>545.05377777777778</v>
      </c>
      <c r="L6031" s="2" t="s">
        <v>44</v>
      </c>
      <c r="M6031" s="2" t="s">
        <v>45</v>
      </c>
      <c r="N6031" s="6">
        <v>0</v>
      </c>
      <c r="O6031" s="6">
        <v>0</v>
      </c>
      <c r="P6031" s="6">
        <v>225.21422222222222</v>
      </c>
      <c r="Q6031" s="6">
        <v>0</v>
      </c>
      <c r="R6031" s="6">
        <v>0</v>
      </c>
      <c r="S6031" s="6">
        <v>0</v>
      </c>
      <c r="T6031" s="6">
        <v>0</v>
      </c>
      <c r="U6031" s="6">
        <v>0</v>
      </c>
      <c r="V6031" s="6">
        <v>44.444444444444443</v>
      </c>
      <c r="W6031" s="6">
        <v>0</v>
      </c>
      <c r="X6031" s="6">
        <v>0</v>
      </c>
      <c r="Y6031" s="6">
        <v>253.01256764513849</v>
      </c>
      <c r="Z6031" s="2">
        <v>36</v>
      </c>
      <c r="AA6031" s="6">
        <v>9.1470104210649623</v>
      </c>
      <c r="AB6031" s="2" t="s">
        <v>55</v>
      </c>
      <c r="AC6031" s="2" t="s">
        <v>60</v>
      </c>
      <c r="AD6031" s="2" t="s">
        <v>46</v>
      </c>
      <c r="AE6031" s="2" t="s">
        <v>69</v>
      </c>
      <c r="AF6031" s="2">
        <v>0</v>
      </c>
      <c r="AG6031" s="8">
        <v>0.1902236342430115</v>
      </c>
      <c r="AH6031" s="3">
        <v>420.28585815429688</v>
      </c>
      <c r="AI6031" s="9">
        <v>0.34937074780464172</v>
      </c>
    </row>
    <row r="6032" spans="1:35" ht="15" x14ac:dyDescent="0.25">
      <c r="A6032" s="2">
        <v>6031</v>
      </c>
      <c r="B6032" s="2">
        <v>24</v>
      </c>
      <c r="C6032" s="2" t="s">
        <v>61</v>
      </c>
      <c r="D6032" s="2" t="s">
        <v>57</v>
      </c>
      <c r="E6032" s="2">
        <v>2</v>
      </c>
      <c r="F6032" s="2">
        <v>4</v>
      </c>
      <c r="G6032" s="2">
        <v>4</v>
      </c>
      <c r="H6032" s="2" t="s">
        <v>34</v>
      </c>
      <c r="I6032" s="2" t="s">
        <v>49</v>
      </c>
      <c r="J6032" s="6">
        <v>201.7165</v>
      </c>
      <c r="K6032" s="6">
        <v>209.71422222222222</v>
      </c>
      <c r="L6032" s="2" t="s">
        <v>36</v>
      </c>
      <c r="M6032" s="2" t="s">
        <v>51</v>
      </c>
      <c r="N6032" s="6">
        <v>0</v>
      </c>
      <c r="O6032" s="6">
        <v>0</v>
      </c>
      <c r="P6032" s="6">
        <v>84.872</v>
      </c>
      <c r="Q6032" s="6">
        <v>0</v>
      </c>
      <c r="R6032" s="6">
        <v>0</v>
      </c>
      <c r="S6032" s="6">
        <v>0</v>
      </c>
      <c r="T6032" s="6">
        <v>44.444444444444443</v>
      </c>
      <c r="U6032" s="6">
        <v>0</v>
      </c>
      <c r="V6032" s="6">
        <v>104.44444444444444</v>
      </c>
      <c r="W6032" s="6">
        <v>0</v>
      </c>
      <c r="X6032" s="6">
        <v>0</v>
      </c>
      <c r="Y6032" s="6">
        <v>137.90203770087021</v>
      </c>
      <c r="Z6032" s="2">
        <v>36</v>
      </c>
      <c r="AA6032" s="6">
        <v>4.9854890121707758</v>
      </c>
      <c r="AB6032" s="2" t="s">
        <v>38</v>
      </c>
      <c r="AC6032" s="2" t="s">
        <v>39</v>
      </c>
      <c r="AD6032" s="2" t="s">
        <v>40</v>
      </c>
      <c r="AE6032" s="2" t="s">
        <v>41</v>
      </c>
      <c r="AF6032" s="2">
        <v>0</v>
      </c>
      <c r="AG6032" s="8">
        <v>0.2952437698841095</v>
      </c>
      <c r="AH6032" s="3">
        <v>388.8428955078125</v>
      </c>
      <c r="AI6032" s="9">
        <v>0.51068902015686035</v>
      </c>
    </row>
    <row r="6033" spans="1:35" x14ac:dyDescent="0.2">
      <c r="A6033" s="2">
        <v>6032</v>
      </c>
      <c r="B6033" s="2">
        <v>45</v>
      </c>
      <c r="C6033" s="2" t="s">
        <v>61</v>
      </c>
      <c r="D6033" s="2" t="s">
        <v>74</v>
      </c>
      <c r="E6033" s="2">
        <v>0</v>
      </c>
      <c r="F6033" s="2">
        <v>0</v>
      </c>
      <c r="G6033" s="2">
        <v>5</v>
      </c>
      <c r="H6033" s="2" t="s">
        <v>34</v>
      </c>
      <c r="I6033" s="2" t="s">
        <v>35</v>
      </c>
      <c r="J6033" s="6">
        <v>58.882750000000001</v>
      </c>
      <c r="K6033" s="6">
        <v>39.359777777777779</v>
      </c>
      <c r="L6033" s="2" t="s">
        <v>44</v>
      </c>
      <c r="M6033" s="2" t="s">
        <v>45</v>
      </c>
      <c r="N6033" s="6">
        <v>0</v>
      </c>
      <c r="O6033" s="6">
        <v>5555.5555555555557</v>
      </c>
      <c r="P6033" s="6">
        <v>19.908666666666665</v>
      </c>
      <c r="Q6033" s="6">
        <v>0</v>
      </c>
      <c r="R6033" s="6">
        <v>0</v>
      </c>
      <c r="S6033" s="6">
        <v>0</v>
      </c>
      <c r="T6033" s="6">
        <v>0</v>
      </c>
      <c r="U6033" s="6">
        <v>74</v>
      </c>
      <c r="V6033" s="6">
        <v>43.777777777777779</v>
      </c>
      <c r="W6033" s="6">
        <v>500</v>
      </c>
      <c r="X6033" s="6">
        <v>0</v>
      </c>
      <c r="Y6033" s="6">
        <v>60.011958315525177</v>
      </c>
      <c r="Z6033" s="2">
        <v>3</v>
      </c>
      <c r="AA6033" s="6">
        <v>20.607083894275828</v>
      </c>
      <c r="AB6033" s="2" t="s">
        <v>38</v>
      </c>
      <c r="AC6033" s="2" t="s">
        <v>62</v>
      </c>
      <c r="AD6033" s="2" t="s">
        <v>40</v>
      </c>
      <c r="AE6033" s="2" t="s">
        <v>41</v>
      </c>
      <c r="AF6033" s="2" t="s">
        <v>59</v>
      </c>
      <c r="AG6033" s="4" t="s">
        <v>59</v>
      </c>
      <c r="AH6033" s="3" t="s">
        <v>59</v>
      </c>
    </row>
    <row r="6034" spans="1:35" x14ac:dyDescent="0.2">
      <c r="A6034" s="2">
        <v>6033</v>
      </c>
      <c r="B6034" s="2">
        <v>25</v>
      </c>
      <c r="C6034" s="2" t="s">
        <v>61</v>
      </c>
      <c r="D6034" s="2" t="s">
        <v>57</v>
      </c>
      <c r="E6034" s="2">
        <v>0</v>
      </c>
      <c r="F6034" s="2">
        <v>1</v>
      </c>
      <c r="G6034" s="2">
        <v>3</v>
      </c>
      <c r="H6034" s="2" t="s">
        <v>43</v>
      </c>
      <c r="I6034" s="2" t="s">
        <v>35</v>
      </c>
      <c r="J6034" s="6">
        <v>1243.5940000000001</v>
      </c>
      <c r="K6034" s="6">
        <v>1637.3855555555556</v>
      </c>
      <c r="L6034" s="2" t="s">
        <v>36</v>
      </c>
      <c r="M6034" s="2" t="s">
        <v>51</v>
      </c>
      <c r="N6034" s="6">
        <v>0</v>
      </c>
      <c r="O6034" s="6">
        <v>0</v>
      </c>
      <c r="P6034" s="6">
        <v>96.026444444444451</v>
      </c>
      <c r="Q6034" s="6">
        <v>0</v>
      </c>
      <c r="R6034" s="6">
        <v>0</v>
      </c>
      <c r="S6034" s="6">
        <v>0</v>
      </c>
      <c r="T6034" s="6">
        <v>0</v>
      </c>
      <c r="U6034" s="6">
        <v>0</v>
      </c>
      <c r="V6034" s="6">
        <v>24.222222222222221</v>
      </c>
      <c r="W6034" s="6">
        <v>0</v>
      </c>
      <c r="X6034" s="6">
        <v>0</v>
      </c>
      <c r="Y6034" s="6">
        <v>881.14722392357453</v>
      </c>
      <c r="Z6034" s="2">
        <v>48</v>
      </c>
      <c r="AA6034" s="6">
        <v>25.883699357488219</v>
      </c>
      <c r="AB6034" s="2" t="s">
        <v>55</v>
      </c>
      <c r="AC6034" s="2" t="s">
        <v>50</v>
      </c>
      <c r="AD6034" s="2" t="s">
        <v>77</v>
      </c>
      <c r="AE6034" s="2" t="s">
        <v>67</v>
      </c>
      <c r="AF6034" s="2" t="s">
        <v>59</v>
      </c>
      <c r="AG6034" s="4" t="s">
        <v>59</v>
      </c>
      <c r="AH6034" s="3" t="s">
        <v>59</v>
      </c>
    </row>
    <row r="6035" spans="1:35" x14ac:dyDescent="0.2">
      <c r="A6035" s="2">
        <v>6034</v>
      </c>
      <c r="B6035" s="2">
        <v>39</v>
      </c>
      <c r="C6035" s="2" t="s">
        <v>32</v>
      </c>
      <c r="D6035" s="2" t="s">
        <v>57</v>
      </c>
      <c r="E6035" s="2">
        <v>1</v>
      </c>
      <c r="F6035" s="2">
        <v>1</v>
      </c>
      <c r="G6035" s="2">
        <v>3</v>
      </c>
      <c r="H6035" s="2" t="s">
        <v>34</v>
      </c>
      <c r="I6035" s="2" t="s">
        <v>79</v>
      </c>
      <c r="J6035" s="6">
        <v>842.24575000000004</v>
      </c>
      <c r="K6035" s="6">
        <v>405.95555555555558</v>
      </c>
      <c r="L6035" s="2" t="s">
        <v>36</v>
      </c>
      <c r="M6035" s="2" t="s">
        <v>37</v>
      </c>
      <c r="N6035" s="6">
        <v>0</v>
      </c>
      <c r="O6035" s="6">
        <v>0</v>
      </c>
      <c r="P6035" s="6">
        <v>226.07177777777778</v>
      </c>
      <c r="Q6035" s="6">
        <v>0</v>
      </c>
      <c r="R6035" s="6">
        <v>0</v>
      </c>
      <c r="S6035" s="6">
        <v>0</v>
      </c>
      <c r="T6035" s="6">
        <v>0</v>
      </c>
      <c r="U6035" s="6">
        <v>0</v>
      </c>
      <c r="V6035" s="6">
        <v>15.111111111111111</v>
      </c>
      <c r="W6035" s="6">
        <v>0</v>
      </c>
      <c r="X6035" s="6">
        <v>0</v>
      </c>
      <c r="Y6035" s="6">
        <v>817.75997361222767</v>
      </c>
      <c r="Z6035" s="2">
        <v>48</v>
      </c>
      <c r="AA6035" s="6">
        <v>24.021698904429925</v>
      </c>
      <c r="AB6035" s="2" t="s">
        <v>38</v>
      </c>
      <c r="AC6035" s="2" t="s">
        <v>62</v>
      </c>
      <c r="AD6035" s="2" t="s">
        <v>40</v>
      </c>
      <c r="AE6035" s="2" t="s">
        <v>41</v>
      </c>
      <c r="AF6035" s="2" t="s">
        <v>59</v>
      </c>
      <c r="AG6035" s="4" t="s">
        <v>59</v>
      </c>
      <c r="AH6035" s="3" t="s">
        <v>59</v>
      </c>
    </row>
    <row r="6036" spans="1:35" ht="15" x14ac:dyDescent="0.25">
      <c r="A6036" s="2">
        <v>6035</v>
      </c>
      <c r="B6036" s="2">
        <v>35</v>
      </c>
      <c r="C6036" s="2" t="s">
        <v>47</v>
      </c>
      <c r="D6036" s="2" t="s">
        <v>33</v>
      </c>
      <c r="E6036" s="2">
        <v>2</v>
      </c>
      <c r="F6036" s="2">
        <v>0</v>
      </c>
      <c r="G6036" s="2">
        <v>3</v>
      </c>
      <c r="H6036" s="2" t="s">
        <v>58</v>
      </c>
      <c r="I6036" s="2" t="s">
        <v>49</v>
      </c>
      <c r="J6036" s="6">
        <v>171.61349999999999</v>
      </c>
      <c r="K6036" s="6">
        <v>217.01866666666666</v>
      </c>
      <c r="L6036" s="2" t="s">
        <v>44</v>
      </c>
      <c r="M6036" s="2" t="s">
        <v>45</v>
      </c>
      <c r="N6036" s="6">
        <v>0</v>
      </c>
      <c r="O6036" s="6">
        <v>0</v>
      </c>
      <c r="P6036" s="6">
        <v>0.80111111111111111</v>
      </c>
      <c r="Q6036" s="6">
        <v>0</v>
      </c>
      <c r="R6036" s="6">
        <v>0</v>
      </c>
      <c r="S6036" s="6">
        <v>1040</v>
      </c>
      <c r="T6036" s="6">
        <v>0</v>
      </c>
      <c r="U6036" s="6">
        <v>0</v>
      </c>
      <c r="V6036" s="6">
        <v>83.111111111111114</v>
      </c>
      <c r="W6036" s="6">
        <v>0</v>
      </c>
      <c r="X6036" s="6">
        <v>0</v>
      </c>
      <c r="Y6036" s="6">
        <v>61.071562488260085</v>
      </c>
      <c r="Z6036" s="2">
        <v>48</v>
      </c>
      <c r="AA6036" s="6">
        <v>1.793977124162494</v>
      </c>
      <c r="AB6036" s="2" t="s">
        <v>38</v>
      </c>
      <c r="AC6036" s="2" t="s">
        <v>50</v>
      </c>
      <c r="AD6036" s="2" t="s">
        <v>63</v>
      </c>
      <c r="AE6036" s="2" t="s">
        <v>41</v>
      </c>
      <c r="AF6036" s="2">
        <v>0</v>
      </c>
      <c r="AG6036" s="8">
        <v>0.27436831593513489</v>
      </c>
      <c r="AH6036" s="3">
        <v>386.6319580078125</v>
      </c>
      <c r="AI6036" s="9">
        <v>0.48399341106414789</v>
      </c>
    </row>
    <row r="6037" spans="1:35" ht="15" x14ac:dyDescent="0.25">
      <c r="A6037" s="2">
        <v>6036</v>
      </c>
      <c r="B6037" s="2">
        <v>36</v>
      </c>
      <c r="C6037" s="2" t="s">
        <v>32</v>
      </c>
      <c r="D6037" s="2" t="s">
        <v>33</v>
      </c>
      <c r="E6037" s="2">
        <v>0</v>
      </c>
      <c r="F6037" s="2">
        <v>1</v>
      </c>
      <c r="G6037" s="2">
        <v>3</v>
      </c>
      <c r="H6037" s="2" t="s">
        <v>53</v>
      </c>
      <c r="I6037" s="2" t="s">
        <v>54</v>
      </c>
      <c r="J6037" s="6">
        <v>111.105</v>
      </c>
      <c r="K6037" s="6">
        <v>114.49755555555555</v>
      </c>
      <c r="L6037" s="2" t="s">
        <v>44</v>
      </c>
      <c r="M6037" s="2" t="s">
        <v>37</v>
      </c>
      <c r="N6037" s="6">
        <v>0</v>
      </c>
      <c r="O6037" s="6">
        <v>0</v>
      </c>
      <c r="P6037" s="6">
        <v>10.691333333333333</v>
      </c>
      <c r="Q6037" s="6">
        <v>0</v>
      </c>
      <c r="R6037" s="6">
        <v>0</v>
      </c>
      <c r="S6037" s="6">
        <v>0</v>
      </c>
      <c r="T6037" s="6">
        <v>0</v>
      </c>
      <c r="U6037" s="6">
        <v>0</v>
      </c>
      <c r="V6037" s="6">
        <v>214.66666666666666</v>
      </c>
      <c r="W6037" s="6">
        <v>0</v>
      </c>
      <c r="X6037" s="6">
        <v>0</v>
      </c>
      <c r="Y6037" s="6">
        <v>35.287877374834054</v>
      </c>
      <c r="Z6037" s="2">
        <v>48</v>
      </c>
      <c r="AA6037" s="6">
        <v>1.0365813840586262</v>
      </c>
      <c r="AB6037" s="2" t="s">
        <v>68</v>
      </c>
      <c r="AC6037" s="2" t="s">
        <v>50</v>
      </c>
      <c r="AD6037" s="2" t="s">
        <v>40</v>
      </c>
      <c r="AE6037" s="2" t="s">
        <v>41</v>
      </c>
      <c r="AF6037" s="2">
        <v>0</v>
      </c>
      <c r="AG6037" s="8">
        <v>0.29441970586776728</v>
      </c>
      <c r="AH6037" s="3">
        <v>373.72299194335938</v>
      </c>
      <c r="AI6037" s="9">
        <v>0.51860004663467407</v>
      </c>
    </row>
    <row r="6038" spans="1:35" ht="15" x14ac:dyDescent="0.25">
      <c r="A6038" s="2">
        <v>6037</v>
      </c>
      <c r="B6038" s="2">
        <v>53</v>
      </c>
      <c r="C6038" s="2" t="s">
        <v>32</v>
      </c>
      <c r="D6038" s="2" t="s">
        <v>42</v>
      </c>
      <c r="E6038" s="2">
        <v>0</v>
      </c>
      <c r="F6038" s="2">
        <v>0</v>
      </c>
      <c r="G6038" s="2">
        <v>3</v>
      </c>
      <c r="H6038" s="2" t="s">
        <v>58</v>
      </c>
      <c r="I6038" s="2" t="s">
        <v>49</v>
      </c>
      <c r="J6038" s="6">
        <v>992.85400000000004</v>
      </c>
      <c r="K6038" s="6">
        <v>931.00822222222223</v>
      </c>
      <c r="L6038" s="2" t="s">
        <v>44</v>
      </c>
      <c r="M6038" s="2" t="s">
        <v>37</v>
      </c>
      <c r="N6038" s="6">
        <v>0</v>
      </c>
      <c r="O6038" s="6">
        <v>1022.2222222222222</v>
      </c>
      <c r="P6038" s="6">
        <v>185.24</v>
      </c>
      <c r="Q6038" s="6">
        <v>0</v>
      </c>
      <c r="R6038" s="6">
        <v>0</v>
      </c>
      <c r="S6038" s="6">
        <v>0</v>
      </c>
      <c r="T6038" s="6">
        <v>0</v>
      </c>
      <c r="U6038" s="6">
        <v>0</v>
      </c>
      <c r="V6038" s="6">
        <v>43.777777777777779</v>
      </c>
      <c r="W6038" s="6">
        <v>0</v>
      </c>
      <c r="X6038" s="6">
        <v>0</v>
      </c>
      <c r="Y6038" s="6">
        <v>853.36214864249939</v>
      </c>
      <c r="Z6038" s="2">
        <v>36</v>
      </c>
      <c r="AA6038" s="6">
        <v>30.851085933103498</v>
      </c>
      <c r="AB6038" s="2" t="s">
        <v>55</v>
      </c>
      <c r="AC6038" s="2" t="s">
        <v>39</v>
      </c>
      <c r="AD6038" s="2" t="s">
        <v>40</v>
      </c>
      <c r="AE6038" s="2" t="s">
        <v>41</v>
      </c>
      <c r="AF6038" s="2">
        <v>1</v>
      </c>
      <c r="AG6038" s="8">
        <v>5.7519331574440002E-2</v>
      </c>
      <c r="AH6038" s="3">
        <v>558.4815673828125</v>
      </c>
      <c r="AI6038" s="9">
        <v>9.3625567853450775E-2</v>
      </c>
    </row>
    <row r="6039" spans="1:35" ht="15" x14ac:dyDescent="0.25">
      <c r="A6039" s="2">
        <v>6038</v>
      </c>
      <c r="B6039" s="2">
        <v>29</v>
      </c>
      <c r="C6039" s="2" t="s">
        <v>32</v>
      </c>
      <c r="D6039" s="2" t="s">
        <v>57</v>
      </c>
      <c r="E6039" s="2">
        <v>1</v>
      </c>
      <c r="F6039" s="2">
        <v>2</v>
      </c>
      <c r="G6039" s="2">
        <v>4</v>
      </c>
      <c r="H6039" s="2" t="s">
        <v>34</v>
      </c>
      <c r="I6039" s="2" t="s">
        <v>49</v>
      </c>
      <c r="J6039" s="6">
        <v>1305.6959999999999</v>
      </c>
      <c r="K6039" s="6">
        <v>638.30977777777775</v>
      </c>
      <c r="L6039" s="2" t="s">
        <v>44</v>
      </c>
      <c r="M6039" s="2" t="s">
        <v>37</v>
      </c>
      <c r="N6039" s="6">
        <v>0</v>
      </c>
      <c r="O6039" s="6">
        <v>32.222222222222221</v>
      </c>
      <c r="P6039" s="6">
        <v>357.93799999999999</v>
      </c>
      <c r="Q6039" s="6">
        <v>0</v>
      </c>
      <c r="R6039" s="6">
        <v>0</v>
      </c>
      <c r="S6039" s="6">
        <v>0</v>
      </c>
      <c r="T6039" s="6">
        <v>766.66666666666663</v>
      </c>
      <c r="U6039" s="6">
        <v>0</v>
      </c>
      <c r="V6039" s="6">
        <v>18.666666666666668</v>
      </c>
      <c r="W6039" s="6">
        <v>0</v>
      </c>
      <c r="X6039" s="6">
        <v>0</v>
      </c>
      <c r="Y6039" s="6">
        <v>1206.7093820480447</v>
      </c>
      <c r="Z6039" s="2">
        <v>3</v>
      </c>
      <c r="AA6039" s="6">
        <v>414.36343971865904</v>
      </c>
      <c r="AB6039" s="2" t="s">
        <v>55</v>
      </c>
      <c r="AC6039" s="2" t="s">
        <v>72</v>
      </c>
      <c r="AD6039" s="2" t="s">
        <v>40</v>
      </c>
      <c r="AE6039" s="2" t="s">
        <v>41</v>
      </c>
      <c r="AF6039" s="2">
        <v>1</v>
      </c>
      <c r="AG6039" s="8">
        <v>1.8768042325973511E-2</v>
      </c>
      <c r="AH6039" s="3">
        <v>642.8563232421875</v>
      </c>
      <c r="AI6039" s="9">
        <v>3.0147746205329898E-2</v>
      </c>
    </row>
    <row r="6040" spans="1:35" ht="15" x14ac:dyDescent="0.25">
      <c r="A6040" s="2">
        <v>6039</v>
      </c>
      <c r="B6040" s="2">
        <v>38</v>
      </c>
      <c r="C6040" s="2" t="s">
        <v>61</v>
      </c>
      <c r="D6040" s="2" t="s">
        <v>57</v>
      </c>
      <c r="E6040" s="2">
        <v>0</v>
      </c>
      <c r="F6040" s="2">
        <v>1</v>
      </c>
      <c r="G6040" s="2">
        <v>3</v>
      </c>
      <c r="H6040" s="2" t="s">
        <v>43</v>
      </c>
      <c r="I6040" s="2" t="s">
        <v>54</v>
      </c>
      <c r="J6040" s="6">
        <v>966.50049999999999</v>
      </c>
      <c r="K6040" s="6">
        <v>486.46488888888888</v>
      </c>
      <c r="L6040" s="2" t="s">
        <v>44</v>
      </c>
      <c r="M6040" s="2" t="s">
        <v>37</v>
      </c>
      <c r="N6040" s="6">
        <v>0</v>
      </c>
      <c r="O6040" s="6">
        <v>0</v>
      </c>
      <c r="P6040" s="6">
        <v>70.102666666666664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20.888888888888889</v>
      </c>
      <c r="W6040" s="6">
        <v>0</v>
      </c>
      <c r="X6040" s="6">
        <v>0</v>
      </c>
      <c r="Y6040" s="6">
        <v>876.07752271431389</v>
      </c>
      <c r="Z6040" s="2">
        <v>12</v>
      </c>
      <c r="AA6040" s="6">
        <v>80.318781067754912</v>
      </c>
      <c r="AB6040" s="2" t="s">
        <v>55</v>
      </c>
      <c r="AC6040" s="2" t="s">
        <v>75</v>
      </c>
      <c r="AD6040" s="2" t="s">
        <v>46</v>
      </c>
      <c r="AE6040" s="2" t="s">
        <v>41</v>
      </c>
      <c r="AF6040" s="2">
        <v>1</v>
      </c>
      <c r="AG6040" s="8">
        <v>7.5318910181522369E-2</v>
      </c>
      <c r="AH6040" s="3">
        <v>458.96890258789063</v>
      </c>
      <c r="AI6040" s="9">
        <v>0.10504833608865741</v>
      </c>
    </row>
    <row r="6041" spans="1:35" ht="15" x14ac:dyDescent="0.25">
      <c r="A6041" s="2">
        <v>6040</v>
      </c>
      <c r="B6041" s="2">
        <v>61</v>
      </c>
      <c r="C6041" s="2" t="s">
        <v>32</v>
      </c>
      <c r="D6041" s="2" t="s">
        <v>74</v>
      </c>
      <c r="E6041" s="2">
        <v>2</v>
      </c>
      <c r="F6041" s="2">
        <v>2</v>
      </c>
      <c r="G6041" s="2">
        <v>2</v>
      </c>
      <c r="H6041" s="2" t="s">
        <v>58</v>
      </c>
      <c r="I6041" s="2" t="s">
        <v>54</v>
      </c>
      <c r="J6041" s="6">
        <v>970.35225000000003</v>
      </c>
      <c r="K6041" s="6">
        <v>1022.6966666666667</v>
      </c>
      <c r="L6041" s="2" t="s">
        <v>36</v>
      </c>
      <c r="M6041" s="2" t="s">
        <v>37</v>
      </c>
      <c r="N6041" s="6">
        <v>0</v>
      </c>
      <c r="O6041" s="6">
        <v>0</v>
      </c>
      <c r="P6041" s="6">
        <v>56.542444444444442</v>
      </c>
      <c r="Q6041" s="6">
        <v>0</v>
      </c>
      <c r="R6041" s="6">
        <v>0</v>
      </c>
      <c r="S6041" s="6">
        <v>0</v>
      </c>
      <c r="T6041" s="6">
        <v>0</v>
      </c>
      <c r="U6041" s="6">
        <v>0</v>
      </c>
      <c r="V6041" s="6">
        <v>0</v>
      </c>
      <c r="W6041" s="6">
        <v>0</v>
      </c>
      <c r="X6041" s="6">
        <v>0</v>
      </c>
      <c r="Y6041" s="6">
        <v>357.587903039796</v>
      </c>
      <c r="Z6041" s="2">
        <v>48</v>
      </c>
      <c r="AA6041" s="6">
        <v>10.504144511677554</v>
      </c>
      <c r="AB6041" s="2" t="s">
        <v>55</v>
      </c>
      <c r="AC6041" s="2" t="s">
        <v>62</v>
      </c>
      <c r="AD6041" s="2" t="s">
        <v>40</v>
      </c>
      <c r="AE6041" s="2" t="s">
        <v>64</v>
      </c>
      <c r="AF6041" s="2">
        <v>0</v>
      </c>
      <c r="AG6041" s="8">
        <v>9.2236950993537903E-2</v>
      </c>
      <c r="AH6041" s="3">
        <v>556.98388671875</v>
      </c>
      <c r="AI6041" s="9">
        <v>0.16890259087085721</v>
      </c>
    </row>
    <row r="6042" spans="1:35" x14ac:dyDescent="0.2">
      <c r="A6042" s="2">
        <v>6041</v>
      </c>
      <c r="B6042" s="2">
        <v>33</v>
      </c>
      <c r="C6042" s="2" t="s">
        <v>47</v>
      </c>
      <c r="D6042" s="2" t="s">
        <v>33</v>
      </c>
      <c r="E6042" s="2">
        <v>0</v>
      </c>
      <c r="F6042" s="2">
        <v>0</v>
      </c>
      <c r="G6042" s="2">
        <v>3</v>
      </c>
      <c r="H6042" s="2" t="s">
        <v>58</v>
      </c>
      <c r="I6042" s="2" t="s">
        <v>35</v>
      </c>
      <c r="J6042" s="6">
        <v>544.58325000000002</v>
      </c>
      <c r="K6042" s="6">
        <v>518.75577777777778</v>
      </c>
      <c r="L6042" s="2" t="s">
        <v>44</v>
      </c>
      <c r="M6042" s="2" t="s">
        <v>37</v>
      </c>
      <c r="N6042" s="6">
        <v>0</v>
      </c>
      <c r="O6042" s="6">
        <v>0</v>
      </c>
      <c r="P6042" s="6">
        <v>313.43155555555558</v>
      </c>
      <c r="Q6042" s="6">
        <v>0</v>
      </c>
      <c r="R6042" s="6">
        <v>0</v>
      </c>
      <c r="S6042" s="6">
        <v>0</v>
      </c>
      <c r="T6042" s="6">
        <v>0</v>
      </c>
      <c r="U6042" s="6">
        <v>0</v>
      </c>
      <c r="V6042" s="6">
        <v>47.555555555555557</v>
      </c>
      <c r="W6042" s="6">
        <v>0</v>
      </c>
      <c r="X6042" s="6">
        <v>0</v>
      </c>
      <c r="Y6042" s="6">
        <v>369.84530521009384</v>
      </c>
      <c r="Z6042" s="2">
        <v>48</v>
      </c>
      <c r="AA6042" s="6">
        <v>10.86420569562714</v>
      </c>
      <c r="AB6042" s="2" t="s">
        <v>38</v>
      </c>
      <c r="AC6042" s="2" t="s">
        <v>75</v>
      </c>
      <c r="AD6042" s="2" t="s">
        <v>46</v>
      </c>
      <c r="AE6042" s="2" t="s">
        <v>41</v>
      </c>
      <c r="AF6042" s="2" t="s">
        <v>59</v>
      </c>
      <c r="AG6042" s="4" t="s">
        <v>59</v>
      </c>
      <c r="AH6042" s="3" t="s">
        <v>59</v>
      </c>
    </row>
    <row r="6043" spans="1:35" ht="15" x14ac:dyDescent="0.25">
      <c r="A6043" s="2">
        <v>6042</v>
      </c>
      <c r="B6043" s="2">
        <v>37</v>
      </c>
      <c r="C6043" s="2" t="s">
        <v>47</v>
      </c>
      <c r="D6043" s="2" t="s">
        <v>42</v>
      </c>
      <c r="E6043" s="2">
        <v>0</v>
      </c>
      <c r="F6043" s="2">
        <v>1</v>
      </c>
      <c r="G6043" s="2">
        <v>5</v>
      </c>
      <c r="H6043" s="2" t="s">
        <v>43</v>
      </c>
      <c r="I6043" s="2" t="s">
        <v>66</v>
      </c>
      <c r="J6043" s="6">
        <v>1183.8815</v>
      </c>
      <c r="K6043" s="6">
        <v>733.83377777777775</v>
      </c>
      <c r="L6043" s="2" t="s">
        <v>36</v>
      </c>
      <c r="M6043" s="2" t="s">
        <v>37</v>
      </c>
      <c r="N6043" s="6">
        <v>0</v>
      </c>
      <c r="O6043" s="6">
        <v>333.33333333333331</v>
      </c>
      <c r="P6043" s="6">
        <v>222.07577777777777</v>
      </c>
      <c r="Q6043" s="6">
        <v>88.888888888888886</v>
      </c>
      <c r="R6043" s="6">
        <v>0</v>
      </c>
      <c r="S6043" s="6">
        <v>0</v>
      </c>
      <c r="T6043" s="6">
        <v>0</v>
      </c>
      <c r="U6043" s="6">
        <v>0</v>
      </c>
      <c r="V6043" s="6">
        <v>76</v>
      </c>
      <c r="W6043" s="6">
        <v>0</v>
      </c>
      <c r="X6043" s="6">
        <v>0</v>
      </c>
      <c r="Y6043" s="6">
        <v>950.38506228115159</v>
      </c>
      <c r="Z6043" s="2">
        <v>36</v>
      </c>
      <c r="AA6043" s="6">
        <v>34.358696683015154</v>
      </c>
      <c r="AB6043" s="2" t="s">
        <v>38</v>
      </c>
      <c r="AC6043" s="2" t="s">
        <v>60</v>
      </c>
      <c r="AD6043" s="2" t="s">
        <v>46</v>
      </c>
      <c r="AE6043" s="2" t="s">
        <v>41</v>
      </c>
      <c r="AF6043" s="2">
        <v>0</v>
      </c>
      <c r="AG6043" s="8">
        <v>4.6397462487220757E-2</v>
      </c>
      <c r="AH6043" s="3">
        <v>612.5224609375</v>
      </c>
      <c r="AI6043" s="9">
        <v>8.7764725089073181E-2</v>
      </c>
    </row>
    <row r="6044" spans="1:35" x14ac:dyDescent="0.2">
      <c r="A6044" s="2">
        <v>6043</v>
      </c>
      <c r="B6044" s="2">
        <v>42</v>
      </c>
      <c r="C6044" s="2" t="s">
        <v>32</v>
      </c>
      <c r="D6044" s="2" t="s">
        <v>42</v>
      </c>
      <c r="E6044" s="2">
        <v>0</v>
      </c>
      <c r="F6044" s="2">
        <v>1</v>
      </c>
      <c r="G6044" s="2">
        <v>3</v>
      </c>
      <c r="H6044" s="2" t="s">
        <v>48</v>
      </c>
      <c r="I6044" s="2" t="s">
        <v>49</v>
      </c>
      <c r="J6044" s="6">
        <v>1396.1392499999999</v>
      </c>
      <c r="K6044" s="6">
        <v>1076.4186666666667</v>
      </c>
      <c r="L6044" s="2" t="s">
        <v>44</v>
      </c>
      <c r="M6044" s="2" t="s">
        <v>37</v>
      </c>
      <c r="N6044" s="6">
        <v>0</v>
      </c>
      <c r="O6044" s="6">
        <v>0</v>
      </c>
      <c r="P6044" s="6">
        <v>575.58600000000001</v>
      </c>
      <c r="Q6044" s="6">
        <v>555.55555555555554</v>
      </c>
      <c r="R6044" s="6">
        <v>0</v>
      </c>
      <c r="S6044" s="6">
        <v>0</v>
      </c>
      <c r="T6044" s="6">
        <v>0</v>
      </c>
      <c r="U6044" s="6">
        <v>0</v>
      </c>
      <c r="V6044" s="6">
        <v>174.22222222222223</v>
      </c>
      <c r="W6044" s="6">
        <v>0</v>
      </c>
      <c r="X6044" s="6">
        <v>0</v>
      </c>
      <c r="Y6044" s="6">
        <v>1247.9838982546371</v>
      </c>
      <c r="Z6044" s="2">
        <v>48</v>
      </c>
      <c r="AA6044" s="6">
        <v>36.659526522222713</v>
      </c>
      <c r="AB6044" s="2" t="s">
        <v>55</v>
      </c>
      <c r="AC6044" s="2" t="s">
        <v>39</v>
      </c>
      <c r="AD6044" s="2" t="s">
        <v>40</v>
      </c>
      <c r="AE6044" s="2" t="s">
        <v>41</v>
      </c>
      <c r="AF6044" s="2" t="s">
        <v>59</v>
      </c>
      <c r="AG6044" s="4" t="s">
        <v>59</v>
      </c>
      <c r="AH6044" s="3" t="s">
        <v>59</v>
      </c>
    </row>
    <row r="6045" spans="1:35" ht="15" x14ac:dyDescent="0.25">
      <c r="A6045" s="2">
        <v>6044</v>
      </c>
      <c r="B6045" s="2">
        <v>21</v>
      </c>
      <c r="C6045" s="2" t="s">
        <v>47</v>
      </c>
      <c r="D6045" s="2" t="s">
        <v>57</v>
      </c>
      <c r="E6045" s="2">
        <v>3</v>
      </c>
      <c r="F6045" s="2">
        <v>0</v>
      </c>
      <c r="G6045" s="2">
        <v>5</v>
      </c>
      <c r="H6045" s="2" t="s">
        <v>53</v>
      </c>
      <c r="I6045" s="2" t="s">
        <v>66</v>
      </c>
      <c r="J6045" s="6">
        <v>2257.3555000000001</v>
      </c>
      <c r="K6045" s="6">
        <v>2820.7460000000001</v>
      </c>
      <c r="L6045" s="2" t="s">
        <v>44</v>
      </c>
      <c r="M6045" s="2" t="s">
        <v>45</v>
      </c>
      <c r="N6045" s="6">
        <v>0</v>
      </c>
      <c r="O6045" s="6">
        <v>3111.1111111111113</v>
      </c>
      <c r="P6045" s="6">
        <v>1192.3348888888888</v>
      </c>
      <c r="Q6045" s="6">
        <v>0</v>
      </c>
      <c r="R6045" s="6">
        <v>80</v>
      </c>
      <c r="S6045" s="6">
        <v>0</v>
      </c>
      <c r="T6045" s="6">
        <v>0</v>
      </c>
      <c r="U6045" s="6">
        <v>0</v>
      </c>
      <c r="V6045" s="6">
        <v>18.444444444444443</v>
      </c>
      <c r="W6045" s="6">
        <v>0</v>
      </c>
      <c r="X6045" s="6">
        <v>0</v>
      </c>
      <c r="Y6045" s="6">
        <v>982.7455292721279</v>
      </c>
      <c r="Z6045" s="2">
        <v>12</v>
      </c>
      <c r="AA6045" s="6">
        <v>90.0981031522969</v>
      </c>
      <c r="AB6045" s="2" t="s">
        <v>38</v>
      </c>
      <c r="AC6045" s="2" t="s">
        <v>39</v>
      </c>
      <c r="AD6045" s="2" t="s">
        <v>40</v>
      </c>
      <c r="AE6045" s="2" t="s">
        <v>70</v>
      </c>
      <c r="AF6045" s="2">
        <v>1</v>
      </c>
      <c r="AG6045" s="8">
        <v>9.5775965601205826E-3</v>
      </c>
      <c r="AH6045" s="3">
        <v>666.35247802734375</v>
      </c>
      <c r="AI6045" s="9">
        <v>1.041531935334206E-2</v>
      </c>
    </row>
    <row r="6046" spans="1:35" ht="15" x14ac:dyDescent="0.25">
      <c r="A6046" s="2">
        <v>6045</v>
      </c>
      <c r="B6046" s="2">
        <v>40</v>
      </c>
      <c r="C6046" s="2" t="s">
        <v>47</v>
      </c>
      <c r="D6046" s="2" t="s">
        <v>33</v>
      </c>
      <c r="E6046" s="2">
        <v>3</v>
      </c>
      <c r="F6046" s="2">
        <v>0</v>
      </c>
      <c r="G6046" s="2">
        <v>2</v>
      </c>
      <c r="H6046" s="2" t="s">
        <v>43</v>
      </c>
      <c r="I6046" s="2" t="s">
        <v>35</v>
      </c>
      <c r="J6046" s="6">
        <v>111.8305</v>
      </c>
      <c r="K6046" s="6">
        <v>142.01044444444443</v>
      </c>
      <c r="L6046" s="2" t="s">
        <v>44</v>
      </c>
      <c r="M6046" s="2" t="s">
        <v>45</v>
      </c>
      <c r="N6046" s="6">
        <v>0</v>
      </c>
      <c r="O6046" s="6">
        <v>0</v>
      </c>
      <c r="P6046" s="6">
        <v>11.566222222222223</v>
      </c>
      <c r="Q6046" s="6">
        <v>0</v>
      </c>
      <c r="R6046" s="6">
        <v>0</v>
      </c>
      <c r="S6046" s="6">
        <v>0</v>
      </c>
      <c r="T6046" s="6">
        <v>0</v>
      </c>
      <c r="U6046" s="6">
        <v>0</v>
      </c>
      <c r="V6046" s="6">
        <v>212.44444444444446</v>
      </c>
      <c r="W6046" s="6">
        <v>0</v>
      </c>
      <c r="X6046" s="6">
        <v>0</v>
      </c>
      <c r="Y6046" s="6">
        <v>55.34753764116946</v>
      </c>
      <c r="Z6046" s="2">
        <v>36</v>
      </c>
      <c r="AA6046" s="6">
        <v>2.0009460727426038</v>
      </c>
      <c r="AB6046" s="2" t="s">
        <v>38</v>
      </c>
      <c r="AC6046" s="2" t="s">
        <v>50</v>
      </c>
      <c r="AD6046" s="2" t="s">
        <v>63</v>
      </c>
      <c r="AE6046" s="2" t="s">
        <v>41</v>
      </c>
      <c r="AF6046" s="2">
        <v>0</v>
      </c>
      <c r="AG6046" s="8">
        <v>0.32127702236175543</v>
      </c>
      <c r="AH6046" s="3">
        <v>328.0255126953125</v>
      </c>
      <c r="AI6046" s="9">
        <v>0.4990081787109375</v>
      </c>
    </row>
    <row r="6047" spans="1:35" ht="15" x14ac:dyDescent="0.25">
      <c r="A6047" s="2">
        <v>6046</v>
      </c>
      <c r="B6047" s="2">
        <v>49</v>
      </c>
      <c r="C6047" s="2" t="s">
        <v>47</v>
      </c>
      <c r="D6047" s="2" t="s">
        <v>65</v>
      </c>
      <c r="E6047" s="2">
        <v>1</v>
      </c>
      <c r="F6047" s="2">
        <v>4</v>
      </c>
      <c r="G6047" s="2">
        <v>2</v>
      </c>
      <c r="H6047" s="2" t="s">
        <v>35</v>
      </c>
      <c r="I6047" s="2" t="s">
        <v>66</v>
      </c>
      <c r="J6047" s="6">
        <v>957.30200000000002</v>
      </c>
      <c r="K6047" s="6">
        <v>500.6802222222222</v>
      </c>
      <c r="L6047" s="2" t="s">
        <v>44</v>
      </c>
      <c r="M6047" s="2" t="s">
        <v>45</v>
      </c>
      <c r="N6047" s="6">
        <v>0</v>
      </c>
      <c r="O6047" s="6">
        <v>0</v>
      </c>
      <c r="P6047" s="6">
        <v>255.34911111111111</v>
      </c>
      <c r="Q6047" s="6">
        <v>0</v>
      </c>
      <c r="R6047" s="6">
        <v>0</v>
      </c>
      <c r="S6047" s="6">
        <v>0</v>
      </c>
      <c r="T6047" s="6">
        <v>0</v>
      </c>
      <c r="U6047" s="6">
        <v>0</v>
      </c>
      <c r="V6047" s="6">
        <v>13.111111111111111</v>
      </c>
      <c r="W6047" s="6">
        <v>0</v>
      </c>
      <c r="X6047" s="6">
        <v>0</v>
      </c>
      <c r="Y6047" s="6">
        <v>748.81667115704192</v>
      </c>
      <c r="Z6047" s="2">
        <v>24</v>
      </c>
      <c r="AA6047" s="6">
        <v>37.383999847312246</v>
      </c>
      <c r="AB6047" s="2" t="s">
        <v>38</v>
      </c>
      <c r="AC6047" s="2" t="s">
        <v>50</v>
      </c>
      <c r="AD6047" s="2" t="s">
        <v>40</v>
      </c>
      <c r="AE6047" s="2" t="s">
        <v>41</v>
      </c>
      <c r="AF6047" s="2">
        <v>1</v>
      </c>
      <c r="AG6047" s="8">
        <v>9.7161591053009033E-2</v>
      </c>
      <c r="AH6047" s="3">
        <v>490.20355224609381</v>
      </c>
      <c r="AI6047" s="9">
        <v>0.1412920355796814</v>
      </c>
    </row>
    <row r="6048" spans="1:35" ht="15" x14ac:dyDescent="0.25">
      <c r="A6048" s="2">
        <v>6047</v>
      </c>
      <c r="B6048" s="2">
        <v>35</v>
      </c>
      <c r="C6048" s="2" t="s">
        <v>61</v>
      </c>
      <c r="D6048" s="2" t="s">
        <v>33</v>
      </c>
      <c r="E6048" s="2">
        <v>0</v>
      </c>
      <c r="F6048" s="2">
        <v>0</v>
      </c>
      <c r="G6048" s="2">
        <v>2</v>
      </c>
      <c r="H6048" s="2" t="s">
        <v>43</v>
      </c>
      <c r="I6048" s="2" t="s">
        <v>49</v>
      </c>
      <c r="J6048" s="6">
        <v>310.42275000000001</v>
      </c>
      <c r="K6048" s="6">
        <v>202.38622222222222</v>
      </c>
      <c r="L6048" s="2" t="s">
        <v>44</v>
      </c>
      <c r="M6048" s="2" t="s">
        <v>51</v>
      </c>
      <c r="N6048" s="6">
        <v>0</v>
      </c>
      <c r="O6048" s="6">
        <v>0</v>
      </c>
      <c r="P6048" s="6">
        <v>152.09511111111112</v>
      </c>
      <c r="Q6048" s="6">
        <v>0</v>
      </c>
      <c r="R6048" s="6">
        <v>0</v>
      </c>
      <c r="S6048" s="6">
        <v>0</v>
      </c>
      <c r="T6048" s="6">
        <v>0</v>
      </c>
      <c r="U6048" s="6">
        <v>0</v>
      </c>
      <c r="V6048" s="6">
        <v>47.333333333333336</v>
      </c>
      <c r="W6048" s="6">
        <v>0</v>
      </c>
      <c r="X6048" s="6">
        <v>0</v>
      </c>
      <c r="Y6048" s="6">
        <v>317.20093746209733</v>
      </c>
      <c r="Z6048" s="2">
        <v>36</v>
      </c>
      <c r="AA6048" s="6">
        <v>11.467573755493364</v>
      </c>
      <c r="AB6048" s="2" t="s">
        <v>38</v>
      </c>
      <c r="AC6048" s="2" t="s">
        <v>39</v>
      </c>
      <c r="AD6048" s="2" t="s">
        <v>46</v>
      </c>
      <c r="AE6048" s="2" t="s">
        <v>41</v>
      </c>
      <c r="AF6048" s="2">
        <v>0</v>
      </c>
      <c r="AG6048" s="8">
        <v>0.22586578130722049</v>
      </c>
      <c r="AH6048" s="3">
        <v>342.58038330078119</v>
      </c>
      <c r="AI6048" s="9">
        <v>0.34549832344055181</v>
      </c>
    </row>
    <row r="6049" spans="1:35" x14ac:dyDescent="0.2">
      <c r="A6049" s="2">
        <v>6048</v>
      </c>
      <c r="B6049" s="2">
        <v>28</v>
      </c>
      <c r="C6049" s="2" t="s">
        <v>32</v>
      </c>
      <c r="D6049" s="2" t="s">
        <v>57</v>
      </c>
      <c r="E6049" s="2">
        <v>1</v>
      </c>
      <c r="F6049" s="2">
        <v>3</v>
      </c>
      <c r="G6049" s="2">
        <v>4</v>
      </c>
      <c r="H6049" s="2" t="s">
        <v>34</v>
      </c>
      <c r="I6049" s="2" t="s">
        <v>35</v>
      </c>
      <c r="J6049" s="6">
        <v>1608.4425000000001</v>
      </c>
      <c r="K6049" s="6">
        <v>1826.8142222222223</v>
      </c>
      <c r="L6049" s="2" t="s">
        <v>44</v>
      </c>
      <c r="M6049" s="2" t="s">
        <v>51</v>
      </c>
      <c r="N6049" s="6">
        <v>0</v>
      </c>
      <c r="O6049" s="6">
        <v>5555.5555555555557</v>
      </c>
      <c r="P6049" s="6">
        <v>437.01555555555558</v>
      </c>
      <c r="Q6049" s="6">
        <v>0</v>
      </c>
      <c r="R6049" s="6">
        <v>0</v>
      </c>
      <c r="S6049" s="6">
        <v>0</v>
      </c>
      <c r="T6049" s="6">
        <v>44.444444444444443</v>
      </c>
      <c r="U6049" s="6">
        <v>0</v>
      </c>
      <c r="V6049" s="6">
        <v>54.888888888888886</v>
      </c>
      <c r="W6049" s="6">
        <v>435.55555555555554</v>
      </c>
      <c r="X6049" s="6">
        <v>0</v>
      </c>
      <c r="Y6049" s="6">
        <v>930.60418307366444</v>
      </c>
      <c r="Z6049" s="2">
        <v>24</v>
      </c>
      <c r="AA6049" s="6">
        <v>46.459578129020983</v>
      </c>
      <c r="AB6049" s="2" t="s">
        <v>38</v>
      </c>
      <c r="AC6049" s="2" t="s">
        <v>60</v>
      </c>
      <c r="AD6049" s="2" t="s">
        <v>46</v>
      </c>
      <c r="AE6049" s="2" t="s">
        <v>41</v>
      </c>
      <c r="AF6049" s="2" t="s">
        <v>59</v>
      </c>
      <c r="AG6049" s="4" t="s">
        <v>59</v>
      </c>
      <c r="AH6049" s="3" t="s">
        <v>59</v>
      </c>
    </row>
    <row r="6050" spans="1:35" ht="15" x14ac:dyDescent="0.25">
      <c r="A6050" s="2">
        <v>6049</v>
      </c>
      <c r="B6050" s="2">
        <v>24</v>
      </c>
      <c r="C6050" s="2" t="s">
        <v>32</v>
      </c>
      <c r="D6050" s="2" t="s">
        <v>57</v>
      </c>
      <c r="E6050" s="2">
        <v>1</v>
      </c>
      <c r="F6050" s="2">
        <v>4</v>
      </c>
      <c r="G6050" s="2">
        <v>3</v>
      </c>
      <c r="H6050" s="2" t="s">
        <v>58</v>
      </c>
      <c r="I6050" s="2" t="s">
        <v>66</v>
      </c>
      <c r="J6050" s="6">
        <v>911.52525000000003</v>
      </c>
      <c r="K6050" s="6">
        <v>550.11644444444448</v>
      </c>
      <c r="L6050" s="2" t="s">
        <v>44</v>
      </c>
      <c r="M6050" s="2" t="s">
        <v>51</v>
      </c>
      <c r="N6050" s="6">
        <v>0</v>
      </c>
      <c r="O6050" s="6">
        <v>0</v>
      </c>
      <c r="P6050" s="6">
        <v>429.32622222222221</v>
      </c>
      <c r="Q6050" s="6">
        <v>0</v>
      </c>
      <c r="R6050" s="6">
        <v>0</v>
      </c>
      <c r="S6050" s="6">
        <v>0</v>
      </c>
      <c r="T6050" s="6">
        <v>14.222222222222221</v>
      </c>
      <c r="U6050" s="6">
        <v>0</v>
      </c>
      <c r="V6050" s="6">
        <v>88.888888888888886</v>
      </c>
      <c r="W6050" s="6">
        <v>0</v>
      </c>
      <c r="X6050" s="6">
        <v>0</v>
      </c>
      <c r="Y6050" s="6">
        <v>887.39439471052867</v>
      </c>
      <c r="Z6050" s="2">
        <v>12</v>
      </c>
      <c r="AA6050" s="6">
        <v>81.356311812088592</v>
      </c>
      <c r="AB6050" s="2" t="s">
        <v>38</v>
      </c>
      <c r="AC6050" s="2" t="s">
        <v>62</v>
      </c>
      <c r="AD6050" s="2" t="s">
        <v>40</v>
      </c>
      <c r="AE6050" s="2" t="s">
        <v>41</v>
      </c>
      <c r="AF6050" s="2">
        <v>1</v>
      </c>
      <c r="AG6050" s="8">
        <v>9.2809818685054779E-2</v>
      </c>
      <c r="AH6050" s="3">
        <v>442.50927734375</v>
      </c>
      <c r="AI6050" s="9">
        <v>0.12145257741212841</v>
      </c>
    </row>
    <row r="6051" spans="1:35" ht="15" x14ac:dyDescent="0.25">
      <c r="A6051" s="2">
        <v>6050</v>
      </c>
      <c r="B6051" s="2">
        <v>25</v>
      </c>
      <c r="C6051" s="2" t="s">
        <v>32</v>
      </c>
      <c r="D6051" s="2" t="s">
        <v>57</v>
      </c>
      <c r="E6051" s="2">
        <v>3</v>
      </c>
      <c r="F6051" s="2">
        <v>0</v>
      </c>
      <c r="G6051" s="2">
        <v>2</v>
      </c>
      <c r="H6051" s="2" t="s">
        <v>43</v>
      </c>
      <c r="I6051" s="2" t="s">
        <v>49</v>
      </c>
      <c r="J6051" s="6">
        <v>722.75225</v>
      </c>
      <c r="K6051" s="6">
        <v>626.68177777777782</v>
      </c>
      <c r="L6051" s="2" t="s">
        <v>44</v>
      </c>
      <c r="M6051" s="2" t="s">
        <v>45</v>
      </c>
      <c r="N6051" s="6">
        <v>0</v>
      </c>
      <c r="O6051" s="6">
        <v>0</v>
      </c>
      <c r="P6051" s="6">
        <v>297.77244444444443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3.7777777777777777</v>
      </c>
      <c r="W6051" s="6">
        <v>0</v>
      </c>
      <c r="X6051" s="6">
        <v>0</v>
      </c>
      <c r="Y6051" s="6">
        <v>552.2848228888347</v>
      </c>
      <c r="Z6051" s="2">
        <v>36</v>
      </c>
      <c r="AA6051" s="6">
        <v>19.966419365560931</v>
      </c>
      <c r="AB6051" s="2" t="s">
        <v>55</v>
      </c>
      <c r="AC6051" s="2" t="s">
        <v>50</v>
      </c>
      <c r="AD6051" s="2" t="s">
        <v>40</v>
      </c>
      <c r="AE6051" s="2" t="s">
        <v>41</v>
      </c>
      <c r="AF6051" s="2">
        <v>1</v>
      </c>
      <c r="AG6051" s="8">
        <v>0.13523648679256439</v>
      </c>
      <c r="AH6051" s="3">
        <v>403.08322143554688</v>
      </c>
      <c r="AI6051" s="9">
        <v>0.18387904763221741</v>
      </c>
    </row>
    <row r="6052" spans="1:35" x14ac:dyDescent="0.2">
      <c r="A6052" s="2">
        <v>6051</v>
      </c>
      <c r="B6052" s="2">
        <v>39</v>
      </c>
      <c r="C6052" s="2" t="s">
        <v>32</v>
      </c>
      <c r="D6052" s="2" t="s">
        <v>33</v>
      </c>
      <c r="E6052" s="2">
        <v>0</v>
      </c>
      <c r="F6052" s="2">
        <v>5</v>
      </c>
      <c r="G6052" s="2">
        <v>3</v>
      </c>
      <c r="H6052" s="2" t="s">
        <v>34</v>
      </c>
      <c r="I6052" s="2" t="s">
        <v>35</v>
      </c>
      <c r="J6052" s="6">
        <v>193.86324999999999</v>
      </c>
      <c r="K6052" s="6">
        <v>244.47644444444444</v>
      </c>
      <c r="L6052" s="2" t="s">
        <v>44</v>
      </c>
      <c r="M6052" s="2" t="s">
        <v>45</v>
      </c>
      <c r="N6052" s="6">
        <v>726.40160083692842</v>
      </c>
      <c r="O6052" s="6">
        <v>444.44444444444446</v>
      </c>
      <c r="P6052" s="6">
        <v>93.678888888888892</v>
      </c>
      <c r="Q6052" s="6">
        <v>0</v>
      </c>
      <c r="R6052" s="6">
        <v>0</v>
      </c>
      <c r="S6052" s="6">
        <v>0</v>
      </c>
      <c r="T6052" s="6">
        <v>600</v>
      </c>
      <c r="U6052" s="6">
        <v>0</v>
      </c>
      <c r="V6052" s="6">
        <v>204.44444444444446</v>
      </c>
      <c r="W6052" s="6">
        <v>0</v>
      </c>
      <c r="X6052" s="6">
        <v>0</v>
      </c>
      <c r="Y6052" s="6">
        <v>53.836576487280155</v>
      </c>
      <c r="Z6052" s="2">
        <v>48</v>
      </c>
      <c r="AA6052" s="6">
        <v>1.5814494132186492</v>
      </c>
      <c r="AB6052" s="2" t="s">
        <v>55</v>
      </c>
      <c r="AC6052" s="2" t="s">
        <v>72</v>
      </c>
      <c r="AD6052" s="2" t="s">
        <v>40</v>
      </c>
      <c r="AE6052" s="2" t="s">
        <v>41</v>
      </c>
      <c r="AF6052" s="2" t="s">
        <v>59</v>
      </c>
      <c r="AG6052" s="4" t="s">
        <v>59</v>
      </c>
      <c r="AH6052" s="3" t="s">
        <v>59</v>
      </c>
    </row>
    <row r="6053" spans="1:35" ht="15" x14ac:dyDescent="0.25">
      <c r="A6053" s="2">
        <v>6052</v>
      </c>
      <c r="B6053" s="2">
        <v>61</v>
      </c>
      <c r="C6053" s="2" t="s">
        <v>32</v>
      </c>
      <c r="D6053" s="2" t="s">
        <v>33</v>
      </c>
      <c r="E6053" s="2">
        <v>1</v>
      </c>
      <c r="F6053" s="2">
        <v>0</v>
      </c>
      <c r="G6053" s="2">
        <v>3</v>
      </c>
      <c r="H6053" s="2" t="s">
        <v>34</v>
      </c>
      <c r="I6053" s="2" t="s">
        <v>35</v>
      </c>
      <c r="J6053" s="6">
        <v>872.57124999999996</v>
      </c>
      <c r="K6053" s="6">
        <v>610.09244444444448</v>
      </c>
      <c r="L6053" s="2" t="s">
        <v>44</v>
      </c>
      <c r="M6053" s="2" t="s">
        <v>37</v>
      </c>
      <c r="N6053" s="6">
        <v>8326.7748762080628</v>
      </c>
      <c r="O6053" s="6">
        <v>7777.7777777777774</v>
      </c>
      <c r="P6053" s="6">
        <v>549.19399999999996</v>
      </c>
      <c r="Q6053" s="6">
        <v>0</v>
      </c>
      <c r="R6053" s="6">
        <v>0</v>
      </c>
      <c r="S6053" s="6">
        <v>0</v>
      </c>
      <c r="T6053" s="6">
        <v>0</v>
      </c>
      <c r="U6053" s="6">
        <v>0</v>
      </c>
      <c r="V6053" s="6">
        <v>774.66666666666663</v>
      </c>
      <c r="W6053" s="6">
        <v>0</v>
      </c>
      <c r="X6053" s="6">
        <v>0</v>
      </c>
      <c r="Y6053" s="6">
        <v>896.7767127640866</v>
      </c>
      <c r="Z6053" s="2">
        <v>36</v>
      </c>
      <c r="AA6053" s="6">
        <v>32.420626427246539</v>
      </c>
      <c r="AB6053" s="2" t="s">
        <v>38</v>
      </c>
      <c r="AC6053" s="2" t="s">
        <v>50</v>
      </c>
      <c r="AD6053" s="2" t="s">
        <v>40</v>
      </c>
      <c r="AE6053" s="2" t="s">
        <v>41</v>
      </c>
      <c r="AF6053" s="2">
        <v>1</v>
      </c>
      <c r="AG6053" s="8">
        <v>6.6484197974205017E-2</v>
      </c>
      <c r="AH6053" s="3">
        <v>574.3416748046875</v>
      </c>
      <c r="AI6053" s="9">
        <v>0.1168439239263535</v>
      </c>
    </row>
    <row r="6054" spans="1:35" ht="15" x14ac:dyDescent="0.25">
      <c r="A6054" s="2">
        <v>6053</v>
      </c>
      <c r="B6054" s="2">
        <v>44</v>
      </c>
      <c r="C6054" s="2" t="s">
        <v>61</v>
      </c>
      <c r="D6054" s="2" t="s">
        <v>57</v>
      </c>
      <c r="E6054" s="2">
        <v>1</v>
      </c>
      <c r="F6054" s="2">
        <v>1</v>
      </c>
      <c r="G6054" s="2">
        <v>3</v>
      </c>
      <c r="H6054" s="2" t="s">
        <v>53</v>
      </c>
      <c r="I6054" s="2" t="s">
        <v>35</v>
      </c>
      <c r="J6054" s="6">
        <v>1283.713</v>
      </c>
      <c r="K6054" s="6">
        <v>1496.4757777777777</v>
      </c>
      <c r="L6054" s="2" t="s">
        <v>44</v>
      </c>
      <c r="M6054" s="2" t="s">
        <v>37</v>
      </c>
      <c r="N6054" s="6">
        <v>0</v>
      </c>
      <c r="O6054" s="6">
        <v>0</v>
      </c>
      <c r="P6054" s="6">
        <v>536.99888888888893</v>
      </c>
      <c r="Q6054" s="6">
        <v>43.555555555555557</v>
      </c>
      <c r="R6054" s="6">
        <v>0</v>
      </c>
      <c r="S6054" s="6">
        <v>0</v>
      </c>
      <c r="T6054" s="6">
        <v>555.55555555555554</v>
      </c>
      <c r="U6054" s="6">
        <v>0</v>
      </c>
      <c r="V6054" s="6">
        <v>5.7777777777777777</v>
      </c>
      <c r="W6054" s="6">
        <v>0</v>
      </c>
      <c r="X6054" s="6">
        <v>0</v>
      </c>
      <c r="Y6054" s="6">
        <v>519.37977349009884</v>
      </c>
      <c r="Z6054" s="2">
        <v>36</v>
      </c>
      <c r="AA6054" s="6">
        <v>18.77682300456895</v>
      </c>
      <c r="AB6054" s="2" t="s">
        <v>55</v>
      </c>
      <c r="AC6054" s="2" t="s">
        <v>50</v>
      </c>
      <c r="AD6054" s="2" t="s">
        <v>76</v>
      </c>
      <c r="AE6054" s="2" t="s">
        <v>41</v>
      </c>
      <c r="AF6054" s="2">
        <v>1</v>
      </c>
      <c r="AG6054" s="8">
        <v>5.4710462689399719E-2</v>
      </c>
      <c r="AH6054" s="3">
        <v>548.902587890625</v>
      </c>
      <c r="AI6054" s="9">
        <v>8.6157180368900299E-2</v>
      </c>
    </row>
    <row r="6055" spans="1:35" x14ac:dyDescent="0.2">
      <c r="A6055" s="2">
        <v>6054</v>
      </c>
      <c r="B6055" s="2">
        <v>34</v>
      </c>
      <c r="C6055" s="2" t="s">
        <v>47</v>
      </c>
      <c r="D6055" s="2" t="s">
        <v>57</v>
      </c>
      <c r="E6055" s="2">
        <v>3</v>
      </c>
      <c r="F6055" s="2">
        <v>1</v>
      </c>
      <c r="G6055" s="2">
        <v>3</v>
      </c>
      <c r="H6055" s="2" t="s">
        <v>48</v>
      </c>
      <c r="I6055" s="2" t="s">
        <v>49</v>
      </c>
      <c r="J6055" s="6">
        <v>1360.75775</v>
      </c>
      <c r="K6055" s="6">
        <v>1166.0535555555555</v>
      </c>
      <c r="L6055" s="2" t="s">
        <v>73</v>
      </c>
      <c r="M6055" s="2" t="s">
        <v>45</v>
      </c>
      <c r="N6055" s="6">
        <v>0</v>
      </c>
      <c r="O6055" s="6">
        <v>0</v>
      </c>
      <c r="P6055" s="6">
        <v>374.86577777777779</v>
      </c>
      <c r="Q6055" s="6">
        <v>0</v>
      </c>
      <c r="R6055" s="6">
        <v>0</v>
      </c>
      <c r="S6055" s="6">
        <v>0</v>
      </c>
      <c r="T6055" s="6">
        <v>0</v>
      </c>
      <c r="U6055" s="6">
        <v>0</v>
      </c>
      <c r="V6055" s="6">
        <v>7.333333333333333</v>
      </c>
      <c r="W6055" s="6">
        <v>435.55555555555554</v>
      </c>
      <c r="X6055" s="6">
        <v>0</v>
      </c>
      <c r="Y6055" s="6">
        <v>1086.6895816318154</v>
      </c>
      <c r="Z6055" s="2">
        <v>36</v>
      </c>
      <c r="AA6055" s="6">
        <v>39.286431579913369</v>
      </c>
      <c r="AB6055" s="2" t="s">
        <v>38</v>
      </c>
      <c r="AC6055" s="2" t="s">
        <v>60</v>
      </c>
      <c r="AD6055" s="2" t="s">
        <v>40</v>
      </c>
      <c r="AE6055" s="2" t="s">
        <v>41</v>
      </c>
      <c r="AF6055" s="2" t="s">
        <v>59</v>
      </c>
      <c r="AG6055" s="4" t="s">
        <v>59</v>
      </c>
      <c r="AH6055" s="3" t="s">
        <v>59</v>
      </c>
    </row>
    <row r="6056" spans="1:35" x14ac:dyDescent="0.2">
      <c r="A6056" s="2">
        <v>6055</v>
      </c>
      <c r="B6056" s="2">
        <v>32</v>
      </c>
      <c r="C6056" s="2" t="s">
        <v>47</v>
      </c>
      <c r="D6056" s="2" t="s">
        <v>33</v>
      </c>
      <c r="E6056" s="2">
        <v>0</v>
      </c>
      <c r="F6056" s="2">
        <v>0</v>
      </c>
      <c r="G6056" s="2">
        <v>2</v>
      </c>
      <c r="H6056" s="2" t="s">
        <v>53</v>
      </c>
      <c r="I6056" s="2" t="s">
        <v>35</v>
      </c>
      <c r="J6056" s="6">
        <v>365.68824999999998</v>
      </c>
      <c r="K6056" s="6">
        <v>212.81888888888889</v>
      </c>
      <c r="L6056" s="2" t="s">
        <v>44</v>
      </c>
      <c r="M6056" s="2" t="s">
        <v>51</v>
      </c>
      <c r="N6056" s="6">
        <v>0</v>
      </c>
      <c r="O6056" s="6">
        <v>0</v>
      </c>
      <c r="P6056" s="6">
        <v>3.4251111111111112</v>
      </c>
      <c r="Q6056" s="6">
        <v>0</v>
      </c>
      <c r="R6056" s="6">
        <v>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338.7639573424018</v>
      </c>
      <c r="Z6056" s="2">
        <v>24</v>
      </c>
      <c r="AA6056" s="6">
        <v>16.912486349956371</v>
      </c>
      <c r="AB6056" s="2" t="s">
        <v>38</v>
      </c>
      <c r="AC6056" s="2" t="s">
        <v>50</v>
      </c>
      <c r="AD6056" s="2" t="s">
        <v>46</v>
      </c>
      <c r="AE6056" s="2" t="s">
        <v>41</v>
      </c>
      <c r="AF6056" s="2" t="s">
        <v>59</v>
      </c>
      <c r="AG6056" s="4" t="s">
        <v>59</v>
      </c>
      <c r="AH6056" s="3" t="s">
        <v>59</v>
      </c>
    </row>
    <row r="6057" spans="1:35" x14ac:dyDescent="0.2">
      <c r="A6057" s="2">
        <v>6056</v>
      </c>
      <c r="B6057" s="2">
        <v>46</v>
      </c>
      <c r="C6057" s="2" t="s">
        <v>47</v>
      </c>
      <c r="D6057" s="2" t="s">
        <v>57</v>
      </c>
      <c r="E6057" s="2">
        <v>0</v>
      </c>
      <c r="F6057" s="2">
        <v>2</v>
      </c>
      <c r="G6057" s="2">
        <v>3</v>
      </c>
      <c r="H6057" s="2" t="s">
        <v>34</v>
      </c>
      <c r="I6057" s="2" t="s">
        <v>49</v>
      </c>
      <c r="J6057" s="6">
        <v>365.87524999999999</v>
      </c>
      <c r="K6057" s="6">
        <v>422.62688888888891</v>
      </c>
      <c r="L6057" s="2" t="s">
        <v>73</v>
      </c>
      <c r="M6057" s="2" t="s">
        <v>45</v>
      </c>
      <c r="N6057" s="6">
        <v>0</v>
      </c>
      <c r="O6057" s="6">
        <v>0</v>
      </c>
      <c r="P6057" s="6">
        <v>109.14177777777778</v>
      </c>
      <c r="Q6057" s="6">
        <v>0</v>
      </c>
      <c r="R6057" s="6">
        <v>0</v>
      </c>
      <c r="S6057" s="6">
        <v>0</v>
      </c>
      <c r="T6057" s="6">
        <v>0</v>
      </c>
      <c r="U6057" s="6">
        <v>0</v>
      </c>
      <c r="V6057" s="6">
        <v>389.55555555555554</v>
      </c>
      <c r="W6057" s="6">
        <v>0</v>
      </c>
      <c r="X6057" s="6">
        <v>0</v>
      </c>
      <c r="Y6057" s="6">
        <v>132.25353747239731</v>
      </c>
      <c r="Z6057" s="2">
        <v>48</v>
      </c>
      <c r="AA6057" s="6">
        <v>3.8849476114297365</v>
      </c>
      <c r="AB6057" s="2" t="s">
        <v>38</v>
      </c>
      <c r="AC6057" s="2" t="s">
        <v>60</v>
      </c>
      <c r="AD6057" s="2" t="s">
        <v>46</v>
      </c>
      <c r="AE6057" s="2" t="s">
        <v>41</v>
      </c>
      <c r="AF6057" s="2" t="s">
        <v>59</v>
      </c>
      <c r="AG6057" s="4" t="s">
        <v>59</v>
      </c>
      <c r="AH6057" s="3" t="s">
        <v>59</v>
      </c>
    </row>
    <row r="6058" spans="1:35" ht="15" x14ac:dyDescent="0.25">
      <c r="A6058" s="2">
        <v>6057</v>
      </c>
      <c r="B6058" s="2">
        <v>22</v>
      </c>
      <c r="C6058" s="2" t="s">
        <v>32</v>
      </c>
      <c r="D6058" s="2" t="s">
        <v>57</v>
      </c>
      <c r="E6058" s="2">
        <v>1</v>
      </c>
      <c r="F6058" s="2">
        <v>1</v>
      </c>
      <c r="G6058" s="2">
        <v>2</v>
      </c>
      <c r="H6058" s="2" t="s">
        <v>34</v>
      </c>
      <c r="I6058" s="2" t="s">
        <v>49</v>
      </c>
      <c r="J6058" s="6">
        <v>462.32150000000001</v>
      </c>
      <c r="K6058" s="6">
        <v>454.12244444444445</v>
      </c>
      <c r="L6058" s="2" t="s">
        <v>44</v>
      </c>
      <c r="M6058" s="2" t="s">
        <v>45</v>
      </c>
      <c r="N6058" s="6">
        <v>0</v>
      </c>
      <c r="O6058" s="6">
        <v>0</v>
      </c>
      <c r="P6058" s="6">
        <v>107.42155555555556</v>
      </c>
      <c r="Q6058" s="6">
        <v>220.66666666666666</v>
      </c>
      <c r="R6058" s="6">
        <v>0</v>
      </c>
      <c r="S6058" s="6">
        <v>0</v>
      </c>
      <c r="T6058" s="6">
        <v>0</v>
      </c>
      <c r="U6058" s="6">
        <v>0</v>
      </c>
      <c r="V6058" s="6">
        <v>103.77777777777777</v>
      </c>
      <c r="W6058" s="6">
        <v>0</v>
      </c>
      <c r="X6058" s="6">
        <v>0</v>
      </c>
      <c r="Y6058" s="6">
        <v>332.57059617728095</v>
      </c>
      <c r="Z6058" s="2">
        <v>36</v>
      </c>
      <c r="AA6058" s="6">
        <v>12.023223736616734</v>
      </c>
      <c r="AB6058" s="2" t="s">
        <v>38</v>
      </c>
      <c r="AC6058" s="2" t="s">
        <v>39</v>
      </c>
      <c r="AD6058" s="2" t="s">
        <v>46</v>
      </c>
      <c r="AE6058" s="2" t="s">
        <v>41</v>
      </c>
      <c r="AF6058" s="2">
        <v>1</v>
      </c>
      <c r="AG6058" s="8">
        <v>0.20745156705379489</v>
      </c>
      <c r="AH6058" s="3">
        <v>339.04037475585938</v>
      </c>
      <c r="AI6058" s="9">
        <v>0.29480916261672968</v>
      </c>
    </row>
    <row r="6059" spans="1:35" ht="15" x14ac:dyDescent="0.25">
      <c r="A6059" s="2">
        <v>6058</v>
      </c>
      <c r="B6059" s="2">
        <v>31</v>
      </c>
      <c r="C6059" s="2" t="s">
        <v>61</v>
      </c>
      <c r="D6059" s="2" t="s">
        <v>65</v>
      </c>
      <c r="E6059" s="2">
        <v>0</v>
      </c>
      <c r="F6059" s="2">
        <v>0</v>
      </c>
      <c r="G6059" s="2">
        <v>3</v>
      </c>
      <c r="H6059" s="2" t="s">
        <v>34</v>
      </c>
      <c r="I6059" s="2" t="s">
        <v>35</v>
      </c>
      <c r="J6059" s="6">
        <v>214.54925</v>
      </c>
      <c r="K6059" s="6">
        <v>95.826444444444448</v>
      </c>
      <c r="L6059" s="2" t="s">
        <v>44</v>
      </c>
      <c r="M6059" s="2" t="s">
        <v>45</v>
      </c>
      <c r="N6059" s="6">
        <v>0</v>
      </c>
      <c r="O6059" s="6">
        <v>0</v>
      </c>
      <c r="P6059" s="6">
        <v>133.87466666666666</v>
      </c>
      <c r="Q6059" s="6">
        <v>0</v>
      </c>
      <c r="R6059" s="6">
        <v>0</v>
      </c>
      <c r="S6059" s="6">
        <v>0</v>
      </c>
      <c r="T6059" s="6">
        <v>290.69511111111109</v>
      </c>
      <c r="U6059" s="6">
        <v>0</v>
      </c>
      <c r="V6059" s="6">
        <v>16.222222222222221</v>
      </c>
      <c r="W6059" s="6">
        <v>0</v>
      </c>
      <c r="X6059" s="6">
        <v>0</v>
      </c>
      <c r="Y6059" s="6">
        <v>293.45084882622376</v>
      </c>
      <c r="Z6059" s="2">
        <v>36</v>
      </c>
      <c r="AA6059" s="6">
        <v>10.608951157116179</v>
      </c>
      <c r="AB6059" s="2" t="s">
        <v>38</v>
      </c>
      <c r="AC6059" s="2" t="s">
        <v>50</v>
      </c>
      <c r="AD6059" s="2" t="s">
        <v>40</v>
      </c>
      <c r="AE6059" s="2" t="s">
        <v>64</v>
      </c>
      <c r="AF6059" s="2">
        <v>0</v>
      </c>
      <c r="AG6059" s="8">
        <v>0.2436950504779816</v>
      </c>
      <c r="AH6059" s="3">
        <v>351.95932006835938</v>
      </c>
      <c r="AI6059" s="9">
        <v>0.40195143222808838</v>
      </c>
    </row>
    <row r="6060" spans="1:35" ht="15" x14ac:dyDescent="0.25">
      <c r="A6060" s="2">
        <v>6059</v>
      </c>
      <c r="B6060" s="2">
        <v>37</v>
      </c>
      <c r="C6060" s="2" t="s">
        <v>32</v>
      </c>
      <c r="D6060" s="2" t="s">
        <v>42</v>
      </c>
      <c r="E6060" s="2">
        <v>0</v>
      </c>
      <c r="F6060" s="2">
        <v>0</v>
      </c>
      <c r="G6060" s="2">
        <v>3</v>
      </c>
      <c r="H6060" s="2" t="s">
        <v>34</v>
      </c>
      <c r="I6060" s="2" t="s">
        <v>49</v>
      </c>
      <c r="J6060" s="6">
        <v>1083.8187499999999</v>
      </c>
      <c r="K6060" s="6">
        <v>1113.5162222222223</v>
      </c>
      <c r="L6060" s="2" t="s">
        <v>73</v>
      </c>
      <c r="M6060" s="2" t="s">
        <v>37</v>
      </c>
      <c r="N6060" s="6">
        <v>0</v>
      </c>
      <c r="O6060" s="6">
        <v>0</v>
      </c>
      <c r="P6060" s="6">
        <v>523.54488888888886</v>
      </c>
      <c r="Q6060" s="6">
        <v>0</v>
      </c>
      <c r="R6060" s="6">
        <v>0</v>
      </c>
      <c r="S6060" s="6">
        <v>0</v>
      </c>
      <c r="T6060" s="6">
        <v>0</v>
      </c>
      <c r="U6060" s="6">
        <v>0</v>
      </c>
      <c r="V6060" s="6">
        <v>162.88888888888889</v>
      </c>
      <c r="W6060" s="6">
        <v>0</v>
      </c>
      <c r="X6060" s="6">
        <v>0</v>
      </c>
      <c r="Y6060" s="6">
        <v>806.5585043090839</v>
      </c>
      <c r="Z6060" s="2">
        <v>36</v>
      </c>
      <c r="AA6060" s="6">
        <v>29.159022070639487</v>
      </c>
      <c r="AB6060" s="2" t="s">
        <v>38</v>
      </c>
      <c r="AC6060" s="2" t="s">
        <v>50</v>
      </c>
      <c r="AD6060" s="2" t="s">
        <v>40</v>
      </c>
      <c r="AE6060" s="2" t="s">
        <v>41</v>
      </c>
      <c r="AF6060" s="2">
        <v>1</v>
      </c>
      <c r="AG6060" s="8">
        <v>5.7085450738668442E-2</v>
      </c>
      <c r="AH6060" s="3">
        <v>520.8316650390625</v>
      </c>
      <c r="AI6060" s="9">
        <v>8.3013981580734253E-2</v>
      </c>
    </row>
    <row r="6061" spans="1:35" ht="15" x14ac:dyDescent="0.25">
      <c r="A6061" s="2">
        <v>6060</v>
      </c>
      <c r="B6061" s="2">
        <v>36</v>
      </c>
      <c r="C6061" s="2" t="s">
        <v>61</v>
      </c>
      <c r="D6061" s="2" t="s">
        <v>65</v>
      </c>
      <c r="E6061" s="2">
        <v>0</v>
      </c>
      <c r="F6061" s="2">
        <v>1</v>
      </c>
      <c r="G6061" s="2">
        <v>5</v>
      </c>
      <c r="H6061" s="2" t="s">
        <v>34</v>
      </c>
      <c r="I6061" s="2" t="s">
        <v>49</v>
      </c>
      <c r="J6061" s="6">
        <v>2386.1967500000001</v>
      </c>
      <c r="K6061" s="6">
        <v>2816.6973333333335</v>
      </c>
      <c r="L6061" s="2" t="s">
        <v>44</v>
      </c>
      <c r="M6061" s="2" t="s">
        <v>45</v>
      </c>
      <c r="N6061" s="6">
        <v>0</v>
      </c>
      <c r="O6061" s="6">
        <v>0</v>
      </c>
      <c r="P6061" s="6">
        <v>1413.0486666666666</v>
      </c>
      <c r="Q6061" s="6">
        <v>0</v>
      </c>
      <c r="R6061" s="6">
        <v>0</v>
      </c>
      <c r="S6061" s="6">
        <v>0</v>
      </c>
      <c r="T6061" s="6">
        <v>252.42955555555557</v>
      </c>
      <c r="U6061" s="6">
        <v>0</v>
      </c>
      <c r="V6061" s="6">
        <v>98.444444444444443</v>
      </c>
      <c r="W6061" s="6">
        <v>0</v>
      </c>
      <c r="X6061" s="6">
        <v>0</v>
      </c>
      <c r="Y6061" s="6">
        <v>812.44086589637459</v>
      </c>
      <c r="Z6061" s="2">
        <v>36</v>
      </c>
      <c r="AA6061" s="6">
        <v>29.371683533428502</v>
      </c>
      <c r="AB6061" s="2" t="s">
        <v>38</v>
      </c>
      <c r="AC6061" s="2" t="s">
        <v>60</v>
      </c>
      <c r="AD6061" s="2" t="s">
        <v>40</v>
      </c>
      <c r="AE6061" s="2" t="s">
        <v>41</v>
      </c>
      <c r="AF6061" s="2">
        <v>1</v>
      </c>
      <c r="AG6061" s="8">
        <v>8.7408097460865974E-3</v>
      </c>
      <c r="AH6061" s="3">
        <v>745.1591796875</v>
      </c>
      <c r="AI6061" s="9">
        <v>1.2324457988142971E-2</v>
      </c>
    </row>
    <row r="6062" spans="1:35" ht="15" x14ac:dyDescent="0.25">
      <c r="A6062" s="2">
        <v>6061</v>
      </c>
      <c r="B6062" s="2">
        <v>46</v>
      </c>
      <c r="C6062" s="2" t="s">
        <v>32</v>
      </c>
      <c r="D6062" s="2" t="s">
        <v>57</v>
      </c>
      <c r="E6062" s="2">
        <v>2</v>
      </c>
      <c r="F6062" s="2">
        <v>0</v>
      </c>
      <c r="G6062" s="2">
        <v>3</v>
      </c>
      <c r="H6062" s="2" t="s">
        <v>58</v>
      </c>
      <c r="I6062" s="2" t="s">
        <v>49</v>
      </c>
      <c r="J6062" s="6">
        <v>1417.2429999999999</v>
      </c>
      <c r="K6062" s="6">
        <v>1336.8368888888888</v>
      </c>
      <c r="L6062" s="2" t="s">
        <v>44</v>
      </c>
      <c r="M6062" s="2" t="s">
        <v>37</v>
      </c>
      <c r="N6062" s="6">
        <v>0</v>
      </c>
      <c r="O6062" s="6">
        <v>444.44444444444446</v>
      </c>
      <c r="P6062" s="6">
        <v>74.041111111111107</v>
      </c>
      <c r="Q6062" s="6">
        <v>0</v>
      </c>
      <c r="R6062" s="6">
        <v>0</v>
      </c>
      <c r="S6062" s="6">
        <v>0</v>
      </c>
      <c r="T6062" s="6">
        <v>622.22222222222217</v>
      </c>
      <c r="U6062" s="6">
        <v>0</v>
      </c>
      <c r="V6062" s="6">
        <v>100.44444444444444</v>
      </c>
      <c r="W6062" s="6">
        <v>0</v>
      </c>
      <c r="X6062" s="6">
        <v>0</v>
      </c>
      <c r="Y6062" s="6">
        <v>863.54357169070931</v>
      </c>
      <c r="Z6062" s="2">
        <v>36</v>
      </c>
      <c r="AA6062" s="6">
        <v>31.219168766260879</v>
      </c>
      <c r="AB6062" s="2" t="s">
        <v>38</v>
      </c>
      <c r="AC6062" s="2" t="s">
        <v>62</v>
      </c>
      <c r="AD6062" s="2" t="s">
        <v>40</v>
      </c>
      <c r="AE6062" s="2" t="s">
        <v>41</v>
      </c>
      <c r="AF6062" s="2">
        <v>1</v>
      </c>
      <c r="AG6062" s="8">
        <v>3.6884423345327377E-2</v>
      </c>
      <c r="AH6062" s="3">
        <v>599.1326904296875</v>
      </c>
      <c r="AI6062" s="9">
        <v>5.3487587720155723E-2</v>
      </c>
    </row>
    <row r="6063" spans="1:35" ht="15" x14ac:dyDescent="0.25">
      <c r="A6063" s="2">
        <v>6062</v>
      </c>
      <c r="B6063" s="2">
        <v>35</v>
      </c>
      <c r="C6063" s="2" t="s">
        <v>47</v>
      </c>
      <c r="D6063" s="2" t="s">
        <v>57</v>
      </c>
      <c r="E6063" s="2">
        <v>1</v>
      </c>
      <c r="F6063" s="2">
        <v>0</v>
      </c>
      <c r="G6063" s="2">
        <v>2</v>
      </c>
      <c r="H6063" s="2" t="s">
        <v>34</v>
      </c>
      <c r="I6063" s="2" t="s">
        <v>35</v>
      </c>
      <c r="J6063" s="6">
        <v>778.39049999999997</v>
      </c>
      <c r="K6063" s="6">
        <v>881.20666666666671</v>
      </c>
      <c r="L6063" s="2" t="s">
        <v>73</v>
      </c>
      <c r="M6063" s="2" t="s">
        <v>37</v>
      </c>
      <c r="N6063" s="6">
        <v>0</v>
      </c>
      <c r="O6063" s="6">
        <v>0</v>
      </c>
      <c r="P6063" s="6">
        <v>32.694444444444443</v>
      </c>
      <c r="Q6063" s="6">
        <v>0</v>
      </c>
      <c r="R6063" s="6">
        <v>0</v>
      </c>
      <c r="S6063" s="6">
        <v>0</v>
      </c>
      <c r="T6063" s="6">
        <v>78.466666666666669</v>
      </c>
      <c r="U6063" s="6">
        <v>0</v>
      </c>
      <c r="V6063" s="6">
        <v>162.88888888888889</v>
      </c>
      <c r="W6063" s="6">
        <v>0</v>
      </c>
      <c r="X6063" s="6">
        <v>0</v>
      </c>
      <c r="Y6063" s="6">
        <v>480.61590994649202</v>
      </c>
      <c r="Z6063" s="2">
        <v>48</v>
      </c>
      <c r="AA6063" s="6">
        <v>14.118092166354728</v>
      </c>
      <c r="AB6063" s="2" t="s">
        <v>55</v>
      </c>
      <c r="AC6063" s="2" t="s">
        <v>72</v>
      </c>
      <c r="AD6063" s="2" t="s">
        <v>40</v>
      </c>
      <c r="AE6063" s="2" t="s">
        <v>41</v>
      </c>
      <c r="AF6063" s="2">
        <v>1</v>
      </c>
      <c r="AG6063" s="8">
        <v>0.1095648556947708</v>
      </c>
      <c r="AH6063" s="3">
        <v>457.35446166992188</v>
      </c>
      <c r="AI6063" s="9">
        <v>0.1673156023025513</v>
      </c>
    </row>
    <row r="6064" spans="1:35" ht="15" x14ac:dyDescent="0.25">
      <c r="A6064" s="2">
        <v>6063</v>
      </c>
      <c r="B6064" s="2">
        <v>66</v>
      </c>
      <c r="C6064" s="2" t="s">
        <v>61</v>
      </c>
      <c r="D6064" s="2" t="s">
        <v>57</v>
      </c>
      <c r="E6064" s="2">
        <v>1</v>
      </c>
      <c r="F6064" s="2">
        <v>1</v>
      </c>
      <c r="G6064" s="2">
        <v>4</v>
      </c>
      <c r="H6064" s="2" t="s">
        <v>58</v>
      </c>
      <c r="I6064" s="2" t="s">
        <v>35</v>
      </c>
      <c r="J6064" s="6">
        <v>523.19875000000002</v>
      </c>
      <c r="K6064" s="6">
        <v>639.08977777777773</v>
      </c>
      <c r="L6064" s="2" t="s">
        <v>36</v>
      </c>
      <c r="M6064" s="2" t="s">
        <v>45</v>
      </c>
      <c r="N6064" s="6">
        <v>0</v>
      </c>
      <c r="O6064" s="6">
        <v>0</v>
      </c>
      <c r="P6064" s="6">
        <v>227.072</v>
      </c>
      <c r="Q6064" s="6">
        <v>0</v>
      </c>
      <c r="R6064" s="6">
        <v>0</v>
      </c>
      <c r="S6064" s="6">
        <v>555.55555555555554</v>
      </c>
      <c r="T6064" s="6">
        <v>0</v>
      </c>
      <c r="U6064" s="6">
        <v>0</v>
      </c>
      <c r="V6064" s="6">
        <v>25.333333333333332</v>
      </c>
      <c r="W6064" s="6">
        <v>0</v>
      </c>
      <c r="X6064" s="6">
        <v>0</v>
      </c>
      <c r="Y6064" s="6">
        <v>185.65950702083714</v>
      </c>
      <c r="Z6064" s="2">
        <v>24</v>
      </c>
      <c r="AA6064" s="6">
        <v>9.2688841601169916</v>
      </c>
      <c r="AB6064" s="2" t="s">
        <v>55</v>
      </c>
      <c r="AC6064" s="2" t="s">
        <v>39</v>
      </c>
      <c r="AD6064" s="2" t="s">
        <v>40</v>
      </c>
      <c r="AE6064" s="2" t="s">
        <v>41</v>
      </c>
      <c r="AF6064" s="2">
        <v>0</v>
      </c>
      <c r="AG6064" s="8">
        <v>0.15789835155010221</v>
      </c>
      <c r="AH6064" s="3">
        <v>486.9576416015625</v>
      </c>
      <c r="AI6064" s="9">
        <v>0.3341442346572876</v>
      </c>
    </row>
    <row r="6065" spans="1:35" ht="15" x14ac:dyDescent="0.25">
      <c r="A6065" s="2">
        <v>6064</v>
      </c>
      <c r="B6065" s="2">
        <v>49</v>
      </c>
      <c r="C6065" s="2" t="s">
        <v>61</v>
      </c>
      <c r="D6065" s="2" t="s">
        <v>33</v>
      </c>
      <c r="E6065" s="2">
        <v>1</v>
      </c>
      <c r="F6065" s="2">
        <v>0</v>
      </c>
      <c r="G6065" s="2">
        <v>2</v>
      </c>
      <c r="H6065" s="2" t="s">
        <v>58</v>
      </c>
      <c r="I6065" s="2" t="s">
        <v>35</v>
      </c>
      <c r="J6065" s="6">
        <v>944.83124999999995</v>
      </c>
      <c r="K6065" s="6">
        <v>742.89177777777775</v>
      </c>
      <c r="L6065" s="2" t="s">
        <v>44</v>
      </c>
      <c r="M6065" s="2" t="s">
        <v>51</v>
      </c>
      <c r="N6065" s="6">
        <v>0</v>
      </c>
      <c r="O6065" s="6">
        <v>527.77777777777783</v>
      </c>
      <c r="P6065" s="6">
        <v>225.89755555555556</v>
      </c>
      <c r="Q6065" s="6">
        <v>0</v>
      </c>
      <c r="R6065" s="6">
        <v>0</v>
      </c>
      <c r="S6065" s="6">
        <v>0</v>
      </c>
      <c r="T6065" s="6">
        <v>252.42955555555557</v>
      </c>
      <c r="U6065" s="6">
        <v>0</v>
      </c>
      <c r="V6065" s="6">
        <v>118</v>
      </c>
      <c r="W6065" s="6">
        <v>0</v>
      </c>
      <c r="X6065" s="6">
        <v>0</v>
      </c>
      <c r="Y6065" s="6">
        <v>887.09746549207091</v>
      </c>
      <c r="Z6065" s="2">
        <v>24</v>
      </c>
      <c r="AA6065" s="6">
        <v>44.28754432411889</v>
      </c>
      <c r="AB6065" s="2" t="s">
        <v>38</v>
      </c>
      <c r="AC6065" s="2" t="s">
        <v>39</v>
      </c>
      <c r="AD6065" s="2" t="s">
        <v>40</v>
      </c>
      <c r="AE6065" s="2" t="s">
        <v>64</v>
      </c>
      <c r="AF6065" s="2">
        <v>0</v>
      </c>
      <c r="AG6065" s="8">
        <v>7.1794271469116211E-2</v>
      </c>
      <c r="AH6065" s="3">
        <v>482.44888305664063</v>
      </c>
      <c r="AI6065" s="9">
        <v>9.5396943390369415E-2</v>
      </c>
    </row>
    <row r="6066" spans="1:35" x14ac:dyDescent="0.2">
      <c r="A6066" s="2">
        <v>6065</v>
      </c>
      <c r="B6066" s="2">
        <v>38</v>
      </c>
      <c r="C6066" s="2" t="s">
        <v>32</v>
      </c>
      <c r="D6066" s="2" t="s">
        <v>57</v>
      </c>
      <c r="E6066" s="2">
        <v>1</v>
      </c>
      <c r="F6066" s="2">
        <v>0</v>
      </c>
      <c r="G6066" s="2">
        <v>3</v>
      </c>
      <c r="H6066" s="2" t="s">
        <v>43</v>
      </c>
      <c r="I6066" s="2" t="s">
        <v>35</v>
      </c>
      <c r="J6066" s="6">
        <v>1493.7014999999999</v>
      </c>
      <c r="K6066" s="6">
        <v>1847.018</v>
      </c>
      <c r="L6066" s="2" t="s">
        <v>44</v>
      </c>
      <c r="M6066" s="2" t="s">
        <v>37</v>
      </c>
      <c r="N6066" s="6">
        <v>0</v>
      </c>
      <c r="O6066" s="6">
        <v>0</v>
      </c>
      <c r="P6066" s="6">
        <v>148.43355555555556</v>
      </c>
      <c r="Q6066" s="6">
        <v>0</v>
      </c>
      <c r="R6066" s="6">
        <v>0</v>
      </c>
      <c r="S6066" s="6">
        <v>0</v>
      </c>
      <c r="T6066" s="6">
        <v>0</v>
      </c>
      <c r="U6066" s="6">
        <v>0</v>
      </c>
      <c r="V6066" s="6">
        <v>48.444444444444443</v>
      </c>
      <c r="W6066" s="6">
        <v>0</v>
      </c>
      <c r="X6066" s="6">
        <v>0</v>
      </c>
      <c r="Y6066" s="6">
        <v>540.00444936940562</v>
      </c>
      <c r="Z6066" s="2">
        <v>36</v>
      </c>
      <c r="AA6066" s="6">
        <v>19.522454444757731</v>
      </c>
      <c r="AB6066" s="2" t="s">
        <v>38</v>
      </c>
      <c r="AC6066" s="2" t="s">
        <v>72</v>
      </c>
      <c r="AD6066" s="2" t="s">
        <v>46</v>
      </c>
      <c r="AE6066" s="2" t="s">
        <v>64</v>
      </c>
      <c r="AF6066" s="2" t="s">
        <v>59</v>
      </c>
      <c r="AG6066" s="4" t="s">
        <v>59</v>
      </c>
      <c r="AH6066" s="3" t="s">
        <v>59</v>
      </c>
    </row>
    <row r="6067" spans="1:35" ht="15" x14ac:dyDescent="0.25">
      <c r="A6067" s="2">
        <v>6066</v>
      </c>
      <c r="B6067" s="2">
        <v>43</v>
      </c>
      <c r="C6067" s="2" t="s">
        <v>61</v>
      </c>
      <c r="D6067" s="2" t="s">
        <v>57</v>
      </c>
      <c r="E6067" s="2">
        <v>2</v>
      </c>
      <c r="F6067" s="2">
        <v>1</v>
      </c>
      <c r="G6067" s="2">
        <v>3</v>
      </c>
      <c r="H6067" s="2" t="s">
        <v>34</v>
      </c>
      <c r="I6067" s="2" t="s">
        <v>49</v>
      </c>
      <c r="J6067" s="6">
        <v>607.31849999999997</v>
      </c>
      <c r="K6067" s="6">
        <v>362.32311111111113</v>
      </c>
      <c r="L6067" s="2" t="s">
        <v>44</v>
      </c>
      <c r="M6067" s="2" t="s">
        <v>37</v>
      </c>
      <c r="N6067" s="6">
        <v>0</v>
      </c>
      <c r="O6067" s="6">
        <v>5777.7777777777774</v>
      </c>
      <c r="P6067" s="6">
        <v>228.91288888888889</v>
      </c>
      <c r="Q6067" s="6">
        <v>0</v>
      </c>
      <c r="R6067" s="6">
        <v>0</v>
      </c>
      <c r="S6067" s="6">
        <v>0</v>
      </c>
      <c r="T6067" s="6">
        <v>0</v>
      </c>
      <c r="U6067" s="6">
        <v>0</v>
      </c>
      <c r="V6067" s="6">
        <v>18.222222222222221</v>
      </c>
      <c r="W6067" s="6">
        <v>0</v>
      </c>
      <c r="X6067" s="6">
        <v>0</v>
      </c>
      <c r="Y6067" s="6">
        <v>897.57998321503248</v>
      </c>
      <c r="Z6067" s="2">
        <v>18</v>
      </c>
      <c r="AA6067" s="6">
        <v>57.270792525841912</v>
      </c>
      <c r="AB6067" s="2" t="s">
        <v>55</v>
      </c>
      <c r="AC6067" s="2" t="s">
        <v>50</v>
      </c>
      <c r="AD6067" s="2" t="s">
        <v>40</v>
      </c>
      <c r="AE6067" s="2" t="s">
        <v>41</v>
      </c>
      <c r="AF6067" s="2">
        <v>1</v>
      </c>
      <c r="AG6067" s="8">
        <v>0.1092829555273056</v>
      </c>
      <c r="AH6067" s="3">
        <v>460.752197265625</v>
      </c>
      <c r="AI6067" s="9">
        <v>0.16391882300376889</v>
      </c>
    </row>
    <row r="6068" spans="1:35" x14ac:dyDescent="0.2">
      <c r="A6068" s="2">
        <v>6067</v>
      </c>
      <c r="B6068" s="2">
        <v>43</v>
      </c>
      <c r="C6068" s="2" t="s">
        <v>61</v>
      </c>
      <c r="D6068" s="2" t="s">
        <v>33</v>
      </c>
      <c r="E6068" s="2">
        <v>0</v>
      </c>
      <c r="F6068" s="2">
        <v>0</v>
      </c>
      <c r="G6068" s="2">
        <v>2</v>
      </c>
      <c r="H6068" s="2" t="s">
        <v>58</v>
      </c>
      <c r="I6068" s="2" t="s">
        <v>35</v>
      </c>
      <c r="J6068" s="6">
        <v>972.65425000000005</v>
      </c>
      <c r="K6068" s="6">
        <v>758.10644444444449</v>
      </c>
      <c r="L6068" s="2" t="s">
        <v>36</v>
      </c>
      <c r="M6068" s="2" t="s">
        <v>45</v>
      </c>
      <c r="N6068" s="6">
        <v>0</v>
      </c>
      <c r="O6068" s="6">
        <v>0</v>
      </c>
      <c r="P6068" s="6">
        <v>259.14777777777778</v>
      </c>
      <c r="Q6068" s="6">
        <v>0</v>
      </c>
      <c r="R6068" s="6">
        <v>0</v>
      </c>
      <c r="S6068" s="6">
        <v>0</v>
      </c>
      <c r="T6068" s="6">
        <v>0</v>
      </c>
      <c r="U6068" s="6">
        <v>0</v>
      </c>
      <c r="V6068" s="6">
        <v>18.444444444444443</v>
      </c>
      <c r="W6068" s="6">
        <v>0</v>
      </c>
      <c r="X6068" s="6">
        <v>0</v>
      </c>
      <c r="Y6068" s="6">
        <v>464.91391932127578</v>
      </c>
      <c r="Z6068" s="2">
        <v>36</v>
      </c>
      <c r="AA6068" s="6">
        <v>16.807751901456093</v>
      </c>
      <c r="AB6068" s="2" t="s">
        <v>38</v>
      </c>
      <c r="AC6068" s="2" t="s">
        <v>50</v>
      </c>
      <c r="AD6068" s="2" t="s">
        <v>40</v>
      </c>
      <c r="AE6068" s="2" t="s">
        <v>41</v>
      </c>
      <c r="AF6068" s="2" t="s">
        <v>59</v>
      </c>
      <c r="AG6068" s="4" t="s">
        <v>59</v>
      </c>
      <c r="AH6068" s="3" t="s">
        <v>59</v>
      </c>
    </row>
    <row r="6069" spans="1:35" x14ac:dyDescent="0.2">
      <c r="A6069" s="2">
        <v>6068</v>
      </c>
      <c r="B6069" s="2">
        <v>31</v>
      </c>
      <c r="C6069" s="2" t="s">
        <v>32</v>
      </c>
      <c r="D6069" s="2" t="s">
        <v>33</v>
      </c>
      <c r="E6069" s="2">
        <v>2</v>
      </c>
      <c r="F6069" s="2">
        <v>3</v>
      </c>
      <c r="G6069" s="2">
        <v>2</v>
      </c>
      <c r="H6069" s="2" t="s">
        <v>43</v>
      </c>
      <c r="I6069" s="2" t="s">
        <v>35</v>
      </c>
      <c r="J6069" s="6">
        <v>384.33100000000002</v>
      </c>
      <c r="K6069" s="6">
        <v>218.71022222222223</v>
      </c>
      <c r="L6069" s="2" t="s">
        <v>36</v>
      </c>
      <c r="M6069" s="2" t="s">
        <v>37</v>
      </c>
      <c r="N6069" s="6">
        <v>0</v>
      </c>
      <c r="O6069" s="6">
        <v>222.22222222222223</v>
      </c>
      <c r="P6069" s="6">
        <v>53.550222222222224</v>
      </c>
      <c r="Q6069" s="6">
        <v>0</v>
      </c>
      <c r="R6069" s="6">
        <v>0</v>
      </c>
      <c r="S6069" s="6">
        <v>0</v>
      </c>
      <c r="T6069" s="6">
        <v>0</v>
      </c>
      <c r="U6069" s="6">
        <v>0</v>
      </c>
      <c r="V6069" s="6">
        <v>96.444444444444443</v>
      </c>
      <c r="W6069" s="6">
        <v>0</v>
      </c>
      <c r="X6069" s="6">
        <v>0</v>
      </c>
      <c r="Y6069" s="6">
        <v>427.52719086257309</v>
      </c>
      <c r="Z6069" s="2">
        <v>36</v>
      </c>
      <c r="AA6069" s="6">
        <v>15.456132106423155</v>
      </c>
      <c r="AB6069" s="2" t="s">
        <v>38</v>
      </c>
      <c r="AC6069" s="2" t="s">
        <v>50</v>
      </c>
      <c r="AD6069" s="2" t="s">
        <v>46</v>
      </c>
      <c r="AE6069" s="2" t="s">
        <v>41</v>
      </c>
      <c r="AF6069" s="2" t="s">
        <v>59</v>
      </c>
      <c r="AG6069" s="4" t="s">
        <v>59</v>
      </c>
      <c r="AH6069" s="3" t="s">
        <v>59</v>
      </c>
    </row>
    <row r="6070" spans="1:35" ht="15" x14ac:dyDescent="0.25">
      <c r="A6070" s="2">
        <v>6069</v>
      </c>
      <c r="B6070" s="2">
        <v>41</v>
      </c>
      <c r="C6070" s="2" t="s">
        <v>61</v>
      </c>
      <c r="D6070" s="2" t="s">
        <v>57</v>
      </c>
      <c r="E6070" s="2">
        <v>0</v>
      </c>
      <c r="F6070" s="2">
        <v>1</v>
      </c>
      <c r="G6070" s="2">
        <v>3</v>
      </c>
      <c r="H6070" s="2" t="s">
        <v>58</v>
      </c>
      <c r="I6070" s="2" t="s">
        <v>66</v>
      </c>
      <c r="J6070" s="6">
        <v>960.53200000000004</v>
      </c>
      <c r="K6070" s="6">
        <v>1251.694</v>
      </c>
      <c r="L6070" s="2" t="s">
        <v>44</v>
      </c>
      <c r="M6070" s="2" t="s">
        <v>37</v>
      </c>
      <c r="N6070" s="6">
        <v>0</v>
      </c>
      <c r="O6070" s="6">
        <v>177.77777777777777</v>
      </c>
      <c r="P6070" s="6">
        <v>485.1348888888889</v>
      </c>
      <c r="Q6070" s="6">
        <v>0</v>
      </c>
      <c r="R6070" s="6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0</v>
      </c>
      <c r="X6070" s="6">
        <v>0</v>
      </c>
      <c r="Y6070" s="6">
        <v>663.4876353712599</v>
      </c>
      <c r="Z6070" s="2">
        <v>48</v>
      </c>
      <c r="AA6070" s="6">
        <v>19.489949029051228</v>
      </c>
      <c r="AB6070" s="2" t="s">
        <v>38</v>
      </c>
      <c r="AC6070" s="2" t="s">
        <v>39</v>
      </c>
      <c r="AD6070" s="2" t="s">
        <v>46</v>
      </c>
      <c r="AE6070" s="2" t="s">
        <v>67</v>
      </c>
      <c r="AF6070" s="2">
        <v>1</v>
      </c>
      <c r="AG6070" s="8">
        <v>6.5876409411430359E-2</v>
      </c>
      <c r="AH6070" s="3">
        <v>550.16455078125</v>
      </c>
      <c r="AI6070" s="9">
        <v>0.1095529496669769</v>
      </c>
    </row>
    <row r="6071" spans="1:35" x14ac:dyDescent="0.2">
      <c r="A6071" s="2">
        <v>6070</v>
      </c>
      <c r="B6071" s="2">
        <v>49</v>
      </c>
      <c r="C6071" s="2" t="s">
        <v>47</v>
      </c>
      <c r="D6071" s="2" t="s">
        <v>33</v>
      </c>
      <c r="E6071" s="2">
        <v>1</v>
      </c>
      <c r="F6071" s="2">
        <v>1</v>
      </c>
      <c r="G6071" s="2">
        <v>2</v>
      </c>
      <c r="H6071" s="2" t="s">
        <v>52</v>
      </c>
      <c r="I6071" s="2" t="s">
        <v>49</v>
      </c>
      <c r="J6071" s="6">
        <v>916.92475000000002</v>
      </c>
      <c r="K6071" s="6">
        <v>514.99977777777781</v>
      </c>
      <c r="L6071" s="2" t="s">
        <v>44</v>
      </c>
      <c r="M6071" s="2" t="s">
        <v>45</v>
      </c>
      <c r="N6071" s="6">
        <v>0</v>
      </c>
      <c r="O6071" s="6">
        <v>0</v>
      </c>
      <c r="P6071" s="6">
        <v>586.95600000000002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180.66666666666666</v>
      </c>
      <c r="W6071" s="6">
        <v>0</v>
      </c>
      <c r="X6071" s="6">
        <v>0</v>
      </c>
      <c r="Y6071" s="6">
        <v>650.55856395566343</v>
      </c>
      <c r="Z6071" s="2">
        <v>36</v>
      </c>
      <c r="AA6071" s="6">
        <v>23.519250523403194</v>
      </c>
      <c r="AB6071" s="2" t="s">
        <v>38</v>
      </c>
      <c r="AC6071" s="2" t="s">
        <v>39</v>
      </c>
      <c r="AD6071" s="2" t="s">
        <v>46</v>
      </c>
      <c r="AE6071" s="2" t="s">
        <v>41</v>
      </c>
      <c r="AF6071" s="2" t="s">
        <v>59</v>
      </c>
      <c r="AG6071" s="4" t="s">
        <v>59</v>
      </c>
      <c r="AH6071" s="3" t="s">
        <v>59</v>
      </c>
    </row>
    <row r="6072" spans="1:35" x14ac:dyDescent="0.2">
      <c r="A6072" s="2">
        <v>6071</v>
      </c>
      <c r="B6072" s="2">
        <v>50</v>
      </c>
      <c r="C6072" s="2" t="s">
        <v>61</v>
      </c>
      <c r="D6072" s="2" t="s">
        <v>57</v>
      </c>
      <c r="E6072" s="2">
        <v>0</v>
      </c>
      <c r="F6072" s="2">
        <v>0</v>
      </c>
      <c r="G6072" s="2">
        <v>5</v>
      </c>
      <c r="H6072" s="2" t="s">
        <v>53</v>
      </c>
      <c r="I6072" s="2" t="s">
        <v>49</v>
      </c>
      <c r="J6072" s="6">
        <v>641.08900000000006</v>
      </c>
      <c r="K6072" s="6">
        <v>853.43111111111114</v>
      </c>
      <c r="L6072" s="2" t="s">
        <v>44</v>
      </c>
      <c r="M6072" s="2" t="s">
        <v>37</v>
      </c>
      <c r="N6072" s="6">
        <v>0</v>
      </c>
      <c r="O6072" s="6">
        <v>0</v>
      </c>
      <c r="P6072" s="6">
        <v>46.707111111111111</v>
      </c>
      <c r="Q6072" s="6">
        <v>200</v>
      </c>
      <c r="R6072" s="6">
        <v>0</v>
      </c>
      <c r="S6072" s="6">
        <v>0</v>
      </c>
      <c r="T6072" s="6">
        <v>22.222222222222221</v>
      </c>
      <c r="U6072" s="6">
        <v>0</v>
      </c>
      <c r="V6072" s="6">
        <v>54.444444444444443</v>
      </c>
      <c r="W6072" s="6">
        <v>0</v>
      </c>
      <c r="X6072" s="6">
        <v>0</v>
      </c>
      <c r="Y6072" s="6">
        <v>254.08881149670182</v>
      </c>
      <c r="Z6072" s="2">
        <v>36</v>
      </c>
      <c r="AA6072" s="6">
        <v>9.1859192144797763</v>
      </c>
      <c r="AB6072" s="2" t="s">
        <v>55</v>
      </c>
      <c r="AC6072" s="2" t="s">
        <v>50</v>
      </c>
      <c r="AD6072" s="2" t="s">
        <v>46</v>
      </c>
      <c r="AE6072" s="2" t="s">
        <v>41</v>
      </c>
      <c r="AF6072" s="2" t="s">
        <v>59</v>
      </c>
      <c r="AG6072" s="4" t="s">
        <v>59</v>
      </c>
      <c r="AH6072" s="3" t="s">
        <v>59</v>
      </c>
    </row>
    <row r="6073" spans="1:35" x14ac:dyDescent="0.2">
      <c r="A6073" s="2">
        <v>6072</v>
      </c>
      <c r="B6073" s="2">
        <v>25</v>
      </c>
      <c r="C6073" s="2" t="s">
        <v>47</v>
      </c>
      <c r="D6073" s="2" t="s">
        <v>33</v>
      </c>
      <c r="E6073" s="2">
        <v>1</v>
      </c>
      <c r="F6073" s="2">
        <v>0</v>
      </c>
      <c r="G6073" s="2">
        <v>5</v>
      </c>
      <c r="H6073" s="2" t="s">
        <v>58</v>
      </c>
      <c r="I6073" s="2" t="s">
        <v>49</v>
      </c>
      <c r="J6073" s="6">
        <v>1681.76775</v>
      </c>
      <c r="K6073" s="6">
        <v>1449.1322222222223</v>
      </c>
      <c r="L6073" s="2" t="s">
        <v>36</v>
      </c>
      <c r="M6073" s="2" t="s">
        <v>37</v>
      </c>
      <c r="N6073" s="6">
        <v>5142.6376651047358</v>
      </c>
      <c r="O6073" s="6">
        <v>5555.5555555555557</v>
      </c>
      <c r="P6073" s="6">
        <v>504.81466666666665</v>
      </c>
      <c r="Q6073" s="6">
        <v>0</v>
      </c>
      <c r="R6073" s="6">
        <v>0</v>
      </c>
      <c r="S6073" s="6">
        <v>0</v>
      </c>
      <c r="T6073" s="6">
        <v>0</v>
      </c>
      <c r="U6073" s="6">
        <v>0</v>
      </c>
      <c r="V6073" s="6">
        <v>96.444444444444443</v>
      </c>
      <c r="W6073" s="6">
        <v>0</v>
      </c>
      <c r="X6073" s="6">
        <v>0</v>
      </c>
      <c r="Y6073" s="6">
        <v>950.10655218159741</v>
      </c>
      <c r="Z6073" s="2">
        <v>60</v>
      </c>
      <c r="AA6073" s="6">
        <v>24.126461780844224</v>
      </c>
      <c r="AB6073" s="2" t="s">
        <v>55</v>
      </c>
      <c r="AC6073" s="2" t="s">
        <v>50</v>
      </c>
      <c r="AD6073" s="2" t="s">
        <v>40</v>
      </c>
      <c r="AE6073" s="2" t="s">
        <v>41</v>
      </c>
      <c r="AF6073" s="2" t="s">
        <v>59</v>
      </c>
      <c r="AG6073" s="4" t="s">
        <v>59</v>
      </c>
      <c r="AH6073" s="3" t="s">
        <v>59</v>
      </c>
    </row>
    <row r="6074" spans="1:35" ht="15" x14ac:dyDescent="0.25">
      <c r="A6074" s="2">
        <v>6073</v>
      </c>
      <c r="B6074" s="2">
        <v>35</v>
      </c>
      <c r="C6074" s="2" t="s">
        <v>32</v>
      </c>
      <c r="D6074" s="2" t="s">
        <v>65</v>
      </c>
      <c r="E6074" s="2">
        <v>0</v>
      </c>
      <c r="F6074" s="2">
        <v>2</v>
      </c>
      <c r="G6074" s="2">
        <v>2</v>
      </c>
      <c r="H6074" s="2" t="s">
        <v>34</v>
      </c>
      <c r="I6074" s="2" t="s">
        <v>35</v>
      </c>
      <c r="J6074" s="6">
        <v>397.77600000000001</v>
      </c>
      <c r="K6074" s="6">
        <v>181.54844444444444</v>
      </c>
      <c r="L6074" s="2" t="s">
        <v>44</v>
      </c>
      <c r="M6074" s="2" t="s">
        <v>37</v>
      </c>
      <c r="N6074" s="6">
        <v>0</v>
      </c>
      <c r="O6074" s="6">
        <v>6666.666666666667</v>
      </c>
      <c r="P6074" s="6">
        <v>180.63155555555556</v>
      </c>
      <c r="Q6074" s="6">
        <v>88.888888888888886</v>
      </c>
      <c r="R6074" s="6">
        <v>0</v>
      </c>
      <c r="S6074" s="6">
        <v>0</v>
      </c>
      <c r="T6074" s="6">
        <v>0</v>
      </c>
      <c r="U6074" s="6">
        <v>0</v>
      </c>
      <c r="V6074" s="6">
        <v>774.66666666666663</v>
      </c>
      <c r="W6074" s="6">
        <v>0</v>
      </c>
      <c r="X6074" s="6">
        <v>0</v>
      </c>
      <c r="Y6074" s="6">
        <v>662.33898056633507</v>
      </c>
      <c r="Z6074" s="2">
        <v>6</v>
      </c>
      <c r="AA6074" s="6">
        <v>116.25719172086988</v>
      </c>
      <c r="AB6074" s="2" t="s">
        <v>55</v>
      </c>
      <c r="AC6074" s="2" t="s">
        <v>50</v>
      </c>
      <c r="AD6074" s="2" t="s">
        <v>40</v>
      </c>
      <c r="AE6074" s="2" t="s">
        <v>70</v>
      </c>
      <c r="AF6074" s="2">
        <v>1</v>
      </c>
      <c r="AG6074" s="8">
        <v>0.16529554128646851</v>
      </c>
      <c r="AH6074" s="3">
        <v>340.25189208984381</v>
      </c>
      <c r="AI6074" s="9">
        <v>0.22326891124248499</v>
      </c>
    </row>
    <row r="6075" spans="1:35" x14ac:dyDescent="0.2">
      <c r="A6075" s="2">
        <v>6074</v>
      </c>
      <c r="B6075" s="2">
        <v>31</v>
      </c>
      <c r="C6075" s="2" t="s">
        <v>32</v>
      </c>
      <c r="D6075" s="2" t="s">
        <v>42</v>
      </c>
      <c r="E6075" s="2">
        <v>0</v>
      </c>
      <c r="F6075" s="2">
        <v>1</v>
      </c>
      <c r="G6075" s="2">
        <v>5</v>
      </c>
      <c r="H6075" s="2" t="s">
        <v>34</v>
      </c>
      <c r="I6075" s="2" t="s">
        <v>35</v>
      </c>
      <c r="J6075" s="6">
        <v>191.00700000000001</v>
      </c>
      <c r="K6075" s="6">
        <v>126.87866666666666</v>
      </c>
      <c r="L6075" s="2" t="s">
        <v>36</v>
      </c>
      <c r="M6075" s="2" t="s">
        <v>37</v>
      </c>
      <c r="N6075" s="6">
        <v>0</v>
      </c>
      <c r="O6075" s="6">
        <v>124.44444444444444</v>
      </c>
      <c r="P6075" s="6">
        <v>9.9417777777777783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178.60245621357578</v>
      </c>
      <c r="Z6075" s="2">
        <v>60</v>
      </c>
      <c r="AA6075" s="6">
        <v>4.5353285101628655</v>
      </c>
      <c r="AB6075" s="2" t="s">
        <v>55</v>
      </c>
      <c r="AC6075" s="2" t="s">
        <v>39</v>
      </c>
      <c r="AD6075" s="2" t="s">
        <v>40</v>
      </c>
      <c r="AE6075" s="2" t="s">
        <v>41</v>
      </c>
      <c r="AF6075" s="2" t="s">
        <v>59</v>
      </c>
      <c r="AG6075" s="4" t="s">
        <v>59</v>
      </c>
      <c r="AH6075" s="3" t="s">
        <v>59</v>
      </c>
    </row>
    <row r="6076" spans="1:35" ht="15" x14ac:dyDescent="0.25">
      <c r="A6076" s="2">
        <v>6075</v>
      </c>
      <c r="B6076" s="2">
        <v>38</v>
      </c>
      <c r="C6076" s="2" t="s">
        <v>61</v>
      </c>
      <c r="D6076" s="2" t="s">
        <v>57</v>
      </c>
      <c r="E6076" s="2">
        <v>3</v>
      </c>
      <c r="F6076" s="2">
        <v>1</v>
      </c>
      <c r="G6076" s="2">
        <v>2</v>
      </c>
      <c r="H6076" s="2" t="s">
        <v>43</v>
      </c>
      <c r="I6076" s="2" t="s">
        <v>49</v>
      </c>
      <c r="J6076" s="6">
        <v>859.49974999999995</v>
      </c>
      <c r="K6076" s="6">
        <v>978.29</v>
      </c>
      <c r="L6076" s="2" t="s">
        <v>36</v>
      </c>
      <c r="M6076" s="2" t="s">
        <v>45</v>
      </c>
      <c r="N6076" s="6">
        <v>0</v>
      </c>
      <c r="O6076" s="6">
        <v>0</v>
      </c>
      <c r="P6076" s="6">
        <v>250.88777777777779</v>
      </c>
      <c r="Q6076" s="6">
        <v>0</v>
      </c>
      <c r="R6076" s="6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0</v>
      </c>
      <c r="X6076" s="6">
        <v>0</v>
      </c>
      <c r="Y6076" s="6">
        <v>452.46899512981582</v>
      </c>
      <c r="Z6076" s="2">
        <v>3</v>
      </c>
      <c r="AA6076" s="6">
        <v>155.37014295010343</v>
      </c>
      <c r="AB6076" s="2" t="s">
        <v>55</v>
      </c>
      <c r="AC6076" s="2" t="s">
        <v>50</v>
      </c>
      <c r="AD6076" s="2" t="s">
        <v>63</v>
      </c>
      <c r="AE6076" s="2" t="s">
        <v>64</v>
      </c>
      <c r="AF6076" s="2">
        <v>0</v>
      </c>
      <c r="AG6076" s="8">
        <v>9.727102518081665E-2</v>
      </c>
      <c r="AH6076" s="3">
        <v>404.56976318359381</v>
      </c>
      <c r="AI6076" s="9">
        <v>0.1302309185266495</v>
      </c>
    </row>
    <row r="6077" spans="1:35" x14ac:dyDescent="0.2">
      <c r="A6077" s="2">
        <v>6076</v>
      </c>
      <c r="B6077" s="2">
        <v>39</v>
      </c>
      <c r="C6077" s="2" t="s">
        <v>32</v>
      </c>
      <c r="D6077" s="2" t="s">
        <v>74</v>
      </c>
      <c r="E6077" s="2">
        <v>1</v>
      </c>
      <c r="F6077" s="2">
        <v>3</v>
      </c>
      <c r="G6077" s="2">
        <v>2</v>
      </c>
      <c r="H6077" s="2" t="s">
        <v>34</v>
      </c>
      <c r="I6077" s="2" t="s">
        <v>49</v>
      </c>
      <c r="J6077" s="6">
        <v>617.48024999999996</v>
      </c>
      <c r="K6077" s="6">
        <v>751.4035555555555</v>
      </c>
      <c r="L6077" s="2" t="s">
        <v>36</v>
      </c>
      <c r="M6077" s="2" t="s">
        <v>45</v>
      </c>
      <c r="N6077" s="6">
        <v>0</v>
      </c>
      <c r="O6077" s="6">
        <v>222.22222222222223</v>
      </c>
      <c r="P6077" s="6">
        <v>38.703555555555553</v>
      </c>
      <c r="Q6077" s="6">
        <v>0</v>
      </c>
      <c r="R6077" s="6">
        <v>0</v>
      </c>
      <c r="S6077" s="6">
        <v>0</v>
      </c>
      <c r="T6077" s="6">
        <v>0</v>
      </c>
      <c r="U6077" s="6">
        <v>74</v>
      </c>
      <c r="V6077" s="6">
        <v>54.888888888888886</v>
      </c>
      <c r="W6077" s="6">
        <v>500</v>
      </c>
      <c r="X6077" s="6">
        <v>0</v>
      </c>
      <c r="Y6077" s="6">
        <v>285.25188129803649</v>
      </c>
      <c r="Z6077" s="2">
        <v>36</v>
      </c>
      <c r="AA6077" s="6">
        <v>10.312538840051014</v>
      </c>
      <c r="AB6077" s="2" t="s">
        <v>38</v>
      </c>
      <c r="AC6077" s="2" t="s">
        <v>39</v>
      </c>
      <c r="AD6077" s="2" t="s">
        <v>46</v>
      </c>
      <c r="AE6077" s="2" t="s">
        <v>64</v>
      </c>
      <c r="AF6077" s="2" t="s">
        <v>59</v>
      </c>
      <c r="AG6077" s="4" t="s">
        <v>59</v>
      </c>
      <c r="AH6077" s="3" t="s">
        <v>59</v>
      </c>
    </row>
    <row r="6078" spans="1:35" x14ac:dyDescent="0.2">
      <c r="A6078" s="2">
        <v>6077</v>
      </c>
      <c r="B6078" s="2">
        <v>47</v>
      </c>
      <c r="C6078" s="2" t="s">
        <v>47</v>
      </c>
      <c r="D6078" s="2" t="s">
        <v>33</v>
      </c>
      <c r="E6078" s="2">
        <v>1</v>
      </c>
      <c r="F6078" s="2">
        <v>2</v>
      </c>
      <c r="G6078" s="2">
        <v>2</v>
      </c>
      <c r="H6078" s="2" t="s">
        <v>43</v>
      </c>
      <c r="I6078" s="2" t="s">
        <v>49</v>
      </c>
      <c r="J6078" s="6">
        <v>384.88024999999999</v>
      </c>
      <c r="K6078" s="6">
        <v>462.56644444444447</v>
      </c>
      <c r="L6078" s="2" t="s">
        <v>36</v>
      </c>
      <c r="M6078" s="2" t="s">
        <v>37</v>
      </c>
      <c r="N6078" s="6">
        <v>0</v>
      </c>
      <c r="O6078" s="6">
        <v>0</v>
      </c>
      <c r="P6078" s="6">
        <v>122.70111111111112</v>
      </c>
      <c r="Q6078" s="6">
        <v>0</v>
      </c>
      <c r="R6078" s="6">
        <v>0</v>
      </c>
      <c r="S6078" s="6">
        <v>0</v>
      </c>
      <c r="T6078" s="6">
        <v>290.69511111111109</v>
      </c>
      <c r="U6078" s="6">
        <v>0</v>
      </c>
      <c r="V6078" s="6">
        <v>0</v>
      </c>
      <c r="W6078" s="6">
        <v>0</v>
      </c>
      <c r="X6078" s="6">
        <v>0</v>
      </c>
      <c r="Y6078" s="6">
        <v>184.56806294074184</v>
      </c>
      <c r="Z6078" s="2">
        <v>36</v>
      </c>
      <c r="AA6078" s="6">
        <v>6.6725776147316926</v>
      </c>
      <c r="AB6078" s="2" t="s">
        <v>38</v>
      </c>
      <c r="AC6078" s="2" t="s">
        <v>50</v>
      </c>
      <c r="AD6078" s="2" t="s">
        <v>40</v>
      </c>
      <c r="AE6078" s="2" t="s">
        <v>67</v>
      </c>
      <c r="AF6078" s="2" t="s">
        <v>59</v>
      </c>
      <c r="AG6078" s="4" t="s">
        <v>59</v>
      </c>
      <c r="AH6078" s="3" t="s">
        <v>59</v>
      </c>
    </row>
    <row r="6079" spans="1:35" ht="15" x14ac:dyDescent="0.25">
      <c r="A6079" s="2">
        <v>6078</v>
      </c>
      <c r="B6079" s="2">
        <v>47</v>
      </c>
      <c r="C6079" s="2" t="s">
        <v>61</v>
      </c>
      <c r="D6079" s="2" t="s">
        <v>33</v>
      </c>
      <c r="E6079" s="2">
        <v>1</v>
      </c>
      <c r="F6079" s="2">
        <v>1</v>
      </c>
      <c r="G6079" s="2">
        <v>4</v>
      </c>
      <c r="H6079" s="2" t="s">
        <v>34</v>
      </c>
      <c r="I6079" s="2" t="s">
        <v>35</v>
      </c>
      <c r="J6079" s="6">
        <v>1315.84175</v>
      </c>
      <c r="K6079" s="6">
        <v>1002.9822222222223</v>
      </c>
      <c r="L6079" s="2" t="s">
        <v>44</v>
      </c>
      <c r="M6079" s="2" t="s">
        <v>45</v>
      </c>
      <c r="N6079" s="6">
        <v>0</v>
      </c>
      <c r="O6079" s="6">
        <v>497.77777777777777</v>
      </c>
      <c r="P6079" s="6">
        <v>47.68911111111111</v>
      </c>
      <c r="Q6079" s="6">
        <v>0</v>
      </c>
      <c r="R6079" s="6">
        <v>0</v>
      </c>
      <c r="S6079" s="6">
        <v>0</v>
      </c>
      <c r="T6079" s="6">
        <v>0</v>
      </c>
      <c r="U6079" s="6">
        <v>0</v>
      </c>
      <c r="V6079" s="6">
        <v>32</v>
      </c>
      <c r="W6079" s="6">
        <v>0</v>
      </c>
      <c r="X6079" s="6">
        <v>0</v>
      </c>
      <c r="Y6079" s="6">
        <v>1226.9821185992171</v>
      </c>
      <c r="Z6079" s="2">
        <v>24</v>
      </c>
      <c r="AA6079" s="6">
        <v>61.255980403711156</v>
      </c>
      <c r="AB6079" s="2" t="s">
        <v>55</v>
      </c>
      <c r="AC6079" s="2" t="s">
        <v>60</v>
      </c>
      <c r="AD6079" s="2" t="s">
        <v>40</v>
      </c>
      <c r="AE6079" s="2" t="s">
        <v>41</v>
      </c>
      <c r="AF6079" s="2">
        <v>1</v>
      </c>
      <c r="AG6079" s="8">
        <v>3.1521454453468323E-2</v>
      </c>
      <c r="AH6079" s="3">
        <v>627.04949951171875</v>
      </c>
      <c r="AI6079" s="9">
        <v>4.6870186924934387E-2</v>
      </c>
    </row>
    <row r="6080" spans="1:35" ht="15" x14ac:dyDescent="0.25">
      <c r="A6080" s="2">
        <v>6079</v>
      </c>
      <c r="B6080" s="2">
        <v>64</v>
      </c>
      <c r="C6080" s="2" t="s">
        <v>32</v>
      </c>
      <c r="D6080" s="2" t="s">
        <v>42</v>
      </c>
      <c r="E6080" s="2">
        <v>1</v>
      </c>
      <c r="F6080" s="2">
        <v>0</v>
      </c>
      <c r="G6080" s="2">
        <v>4</v>
      </c>
      <c r="H6080" s="2" t="s">
        <v>43</v>
      </c>
      <c r="I6080" s="2" t="s">
        <v>66</v>
      </c>
      <c r="J6080" s="6">
        <v>1210.7012500000001</v>
      </c>
      <c r="K6080" s="6">
        <v>670.23377777777773</v>
      </c>
      <c r="L6080" s="2" t="s">
        <v>44</v>
      </c>
      <c r="M6080" s="2" t="s">
        <v>37</v>
      </c>
      <c r="N6080" s="6">
        <v>0</v>
      </c>
      <c r="O6080" s="6">
        <v>0</v>
      </c>
      <c r="P6080" s="6">
        <v>246.75977777777777</v>
      </c>
      <c r="Q6080" s="6">
        <v>0</v>
      </c>
      <c r="R6080" s="6">
        <v>0</v>
      </c>
      <c r="S6080" s="6">
        <v>0</v>
      </c>
      <c r="T6080" s="6">
        <v>0</v>
      </c>
      <c r="U6080" s="6">
        <v>0</v>
      </c>
      <c r="V6080" s="6">
        <v>40.444444444444443</v>
      </c>
      <c r="W6080" s="6">
        <v>0</v>
      </c>
      <c r="X6080" s="6">
        <v>0</v>
      </c>
      <c r="Y6080" s="6">
        <v>1808.0050979219495</v>
      </c>
      <c r="Z6080" s="2">
        <v>60</v>
      </c>
      <c r="AA6080" s="6">
        <v>45.911446241924274</v>
      </c>
      <c r="AB6080" s="2" t="s">
        <v>38</v>
      </c>
      <c r="AC6080" s="2" t="s">
        <v>39</v>
      </c>
      <c r="AD6080" s="2" t="s">
        <v>77</v>
      </c>
      <c r="AE6080" s="2" t="s">
        <v>41</v>
      </c>
      <c r="AF6080" s="2">
        <v>1</v>
      </c>
      <c r="AG6080" s="8">
        <v>1.800205372273922E-2</v>
      </c>
      <c r="AH6080" s="3">
        <v>810.0400390625</v>
      </c>
      <c r="AI6080" s="9">
        <v>3.200126439332962E-2</v>
      </c>
    </row>
    <row r="6081" spans="1:35" x14ac:dyDescent="0.2">
      <c r="A6081" s="2">
        <v>6080</v>
      </c>
      <c r="B6081" s="2">
        <v>48</v>
      </c>
      <c r="C6081" s="2" t="s">
        <v>32</v>
      </c>
      <c r="D6081" s="2" t="s">
        <v>42</v>
      </c>
      <c r="E6081" s="2">
        <v>2</v>
      </c>
      <c r="F6081" s="2">
        <v>0</v>
      </c>
      <c r="G6081" s="2">
        <v>5</v>
      </c>
      <c r="H6081" s="2" t="s">
        <v>48</v>
      </c>
      <c r="I6081" s="2" t="s">
        <v>35</v>
      </c>
      <c r="J6081" s="6">
        <v>1625.8652500000001</v>
      </c>
      <c r="K6081" s="6">
        <v>1574.3904444444445</v>
      </c>
      <c r="L6081" s="2" t="s">
        <v>44</v>
      </c>
      <c r="M6081" s="2" t="s">
        <v>37</v>
      </c>
      <c r="N6081" s="6">
        <v>515.45332091209445</v>
      </c>
      <c r="O6081" s="6">
        <v>606.88888888888891</v>
      </c>
      <c r="P6081" s="6">
        <v>331.18133333333333</v>
      </c>
      <c r="Q6081" s="6">
        <v>0</v>
      </c>
      <c r="R6081" s="6">
        <v>0</v>
      </c>
      <c r="S6081" s="6">
        <v>0</v>
      </c>
      <c r="T6081" s="6">
        <v>0</v>
      </c>
      <c r="U6081" s="6">
        <v>0</v>
      </c>
      <c r="V6081" s="6">
        <v>19.333333333333332</v>
      </c>
      <c r="W6081" s="6">
        <v>0</v>
      </c>
      <c r="X6081" s="6">
        <v>0</v>
      </c>
      <c r="Y6081" s="6">
        <v>1360.0188522125989</v>
      </c>
      <c r="Z6081" s="2">
        <v>36</v>
      </c>
      <c r="AA6081" s="6">
        <v>49.167939481493505</v>
      </c>
      <c r="AB6081" s="2" t="s">
        <v>38</v>
      </c>
      <c r="AC6081" s="2" t="s">
        <v>39</v>
      </c>
      <c r="AD6081" s="2" t="s">
        <v>40</v>
      </c>
      <c r="AE6081" s="2" t="s">
        <v>41</v>
      </c>
      <c r="AF6081" s="2" t="s">
        <v>59</v>
      </c>
      <c r="AG6081" s="4" t="s">
        <v>59</v>
      </c>
      <c r="AH6081" s="3" t="s">
        <v>59</v>
      </c>
    </row>
    <row r="6082" spans="1:35" ht="15" x14ac:dyDescent="0.25">
      <c r="A6082" s="2">
        <v>6081</v>
      </c>
      <c r="B6082" s="2">
        <v>26</v>
      </c>
      <c r="C6082" s="2" t="s">
        <v>32</v>
      </c>
      <c r="D6082" s="2" t="s">
        <v>57</v>
      </c>
      <c r="E6082" s="2">
        <v>1</v>
      </c>
      <c r="F6082" s="2">
        <v>2</v>
      </c>
      <c r="G6082" s="2">
        <v>2</v>
      </c>
      <c r="H6082" s="2" t="s">
        <v>53</v>
      </c>
      <c r="I6082" s="2" t="s">
        <v>66</v>
      </c>
      <c r="J6082" s="6">
        <v>708.97850000000005</v>
      </c>
      <c r="K6082" s="6">
        <v>758.65177777777774</v>
      </c>
      <c r="L6082" s="2" t="s">
        <v>36</v>
      </c>
      <c r="M6082" s="2" t="s">
        <v>45</v>
      </c>
      <c r="N6082" s="6">
        <v>0</v>
      </c>
      <c r="O6082" s="6">
        <v>0</v>
      </c>
      <c r="P6082" s="6">
        <v>308.24911111111112</v>
      </c>
      <c r="Q6082" s="6">
        <v>0</v>
      </c>
      <c r="R6082" s="6">
        <v>0</v>
      </c>
      <c r="S6082" s="6">
        <v>0</v>
      </c>
      <c r="T6082" s="6">
        <v>0</v>
      </c>
      <c r="U6082" s="6">
        <v>0</v>
      </c>
      <c r="V6082" s="6">
        <v>33.333333333333336</v>
      </c>
      <c r="W6082" s="6">
        <v>0</v>
      </c>
      <c r="X6082" s="6">
        <v>0</v>
      </c>
      <c r="Y6082" s="6">
        <v>373.85475879321342</v>
      </c>
      <c r="Z6082" s="2">
        <v>48</v>
      </c>
      <c r="AA6082" s="6">
        <v>10.98198339306022</v>
      </c>
      <c r="AB6082" s="2" t="s">
        <v>55</v>
      </c>
      <c r="AC6082" s="2" t="s">
        <v>62</v>
      </c>
      <c r="AD6082" s="2" t="s">
        <v>40</v>
      </c>
      <c r="AE6082" s="2" t="s">
        <v>67</v>
      </c>
      <c r="AF6082" s="2">
        <v>1</v>
      </c>
      <c r="AG6082" s="8">
        <v>0.14526581764221189</v>
      </c>
      <c r="AH6082" s="3">
        <v>425.76507568359381</v>
      </c>
      <c r="AI6082" s="9">
        <v>0.22026835381984711</v>
      </c>
    </row>
    <row r="6083" spans="1:35" x14ac:dyDescent="0.2">
      <c r="A6083" s="2">
        <v>6082</v>
      </c>
      <c r="B6083" s="2">
        <v>29</v>
      </c>
      <c r="C6083" s="2" t="s">
        <v>61</v>
      </c>
      <c r="D6083" s="2" t="s">
        <v>57</v>
      </c>
      <c r="E6083" s="2">
        <v>2</v>
      </c>
      <c r="F6083" s="2">
        <v>0</v>
      </c>
      <c r="G6083" s="2">
        <v>3</v>
      </c>
      <c r="H6083" s="2" t="s">
        <v>34</v>
      </c>
      <c r="I6083" s="2" t="s">
        <v>49</v>
      </c>
      <c r="J6083" s="6">
        <v>642.56650000000002</v>
      </c>
      <c r="K6083" s="6">
        <v>514.65511111111107</v>
      </c>
      <c r="L6083" s="2" t="s">
        <v>44</v>
      </c>
      <c r="M6083" s="2" t="s">
        <v>37</v>
      </c>
      <c r="N6083" s="6">
        <v>0</v>
      </c>
      <c r="O6083" s="6">
        <v>0</v>
      </c>
      <c r="P6083" s="6">
        <v>57.127555555555553</v>
      </c>
      <c r="Q6083" s="6">
        <v>220.66666666666666</v>
      </c>
      <c r="R6083" s="6">
        <v>0</v>
      </c>
      <c r="S6083" s="6">
        <v>0</v>
      </c>
      <c r="T6083" s="6">
        <v>0</v>
      </c>
      <c r="U6083" s="6">
        <v>0</v>
      </c>
      <c r="V6083" s="6">
        <v>50.444444444444443</v>
      </c>
      <c r="W6083" s="6">
        <v>0</v>
      </c>
      <c r="X6083" s="6">
        <v>0</v>
      </c>
      <c r="Y6083" s="6">
        <v>514.35499094745933</v>
      </c>
      <c r="Z6083" s="2">
        <v>24</v>
      </c>
      <c r="AA6083" s="6">
        <v>25.678711016586689</v>
      </c>
      <c r="AB6083" s="2" t="s">
        <v>38</v>
      </c>
      <c r="AC6083" s="2" t="s">
        <v>60</v>
      </c>
      <c r="AD6083" s="2" t="s">
        <v>46</v>
      </c>
      <c r="AE6083" s="2" t="s">
        <v>64</v>
      </c>
      <c r="AF6083" s="2" t="s">
        <v>59</v>
      </c>
      <c r="AG6083" s="4" t="s">
        <v>59</v>
      </c>
      <c r="AH6083" s="3" t="s">
        <v>59</v>
      </c>
    </row>
    <row r="6084" spans="1:35" x14ac:dyDescent="0.2">
      <c r="A6084" s="2">
        <v>6083</v>
      </c>
      <c r="B6084" s="2">
        <v>46</v>
      </c>
      <c r="C6084" s="2" t="s">
        <v>47</v>
      </c>
      <c r="D6084" s="2" t="s">
        <v>57</v>
      </c>
      <c r="E6084" s="2">
        <v>2</v>
      </c>
      <c r="F6084" s="2">
        <v>0</v>
      </c>
      <c r="G6084" s="2">
        <v>3</v>
      </c>
      <c r="H6084" s="2" t="s">
        <v>58</v>
      </c>
      <c r="I6084" s="2" t="s">
        <v>35</v>
      </c>
      <c r="J6084" s="6">
        <v>136.52525</v>
      </c>
      <c r="K6084" s="6">
        <v>71.185333333333332</v>
      </c>
      <c r="L6084" s="2" t="s">
        <v>36</v>
      </c>
      <c r="M6084" s="2" t="s">
        <v>37</v>
      </c>
      <c r="N6084" s="6">
        <v>0</v>
      </c>
      <c r="O6084" s="6">
        <v>0</v>
      </c>
      <c r="P6084" s="6">
        <v>80.188888888888883</v>
      </c>
      <c r="Q6084" s="6">
        <v>0</v>
      </c>
      <c r="R6084" s="6">
        <v>0</v>
      </c>
      <c r="S6084" s="6">
        <v>0</v>
      </c>
      <c r="T6084" s="6">
        <v>0</v>
      </c>
      <c r="U6084" s="6">
        <v>0</v>
      </c>
      <c r="V6084" s="6">
        <v>59.555555555555557</v>
      </c>
      <c r="W6084" s="6">
        <v>0</v>
      </c>
      <c r="X6084" s="6">
        <v>0</v>
      </c>
      <c r="Y6084" s="6">
        <v>208.62405163730023</v>
      </c>
      <c r="Z6084" s="2">
        <v>12</v>
      </c>
      <c r="AA6084" s="6">
        <v>19.126651574176424</v>
      </c>
      <c r="AB6084" s="2" t="s">
        <v>68</v>
      </c>
      <c r="AC6084" s="2" t="s">
        <v>50</v>
      </c>
      <c r="AD6084" s="2" t="s">
        <v>40</v>
      </c>
      <c r="AE6084" s="2" t="s">
        <v>41</v>
      </c>
      <c r="AF6084" s="2" t="s">
        <v>59</v>
      </c>
      <c r="AG6084" s="4" t="s">
        <v>59</v>
      </c>
      <c r="AH6084" s="3" t="s">
        <v>59</v>
      </c>
    </row>
    <row r="6085" spans="1:35" ht="15" x14ac:dyDescent="0.25">
      <c r="A6085" s="2">
        <v>6084</v>
      </c>
      <c r="B6085" s="2">
        <v>39</v>
      </c>
      <c r="C6085" s="2" t="s">
        <v>61</v>
      </c>
      <c r="D6085" s="2" t="s">
        <v>57</v>
      </c>
      <c r="E6085" s="2">
        <v>1</v>
      </c>
      <c r="F6085" s="2">
        <v>1</v>
      </c>
      <c r="G6085" s="2">
        <v>2</v>
      </c>
      <c r="H6085" s="2" t="s">
        <v>43</v>
      </c>
      <c r="I6085" s="2" t="s">
        <v>35</v>
      </c>
      <c r="J6085" s="6">
        <v>489.50675000000001</v>
      </c>
      <c r="K6085" s="6">
        <v>562.81466666666665</v>
      </c>
      <c r="L6085" s="2" t="s">
        <v>44</v>
      </c>
      <c r="M6085" s="2" t="s">
        <v>45</v>
      </c>
      <c r="N6085" s="6">
        <v>445.3042395408857</v>
      </c>
      <c r="O6085" s="6">
        <v>222.22222222222223</v>
      </c>
      <c r="P6085" s="6">
        <v>90.13955555555556</v>
      </c>
      <c r="Q6085" s="6">
        <v>0</v>
      </c>
      <c r="R6085" s="6">
        <v>0</v>
      </c>
      <c r="S6085" s="6">
        <v>0</v>
      </c>
      <c r="T6085" s="6">
        <v>0</v>
      </c>
      <c r="U6085" s="6">
        <v>0</v>
      </c>
      <c r="V6085" s="6">
        <v>13.111111111111111</v>
      </c>
      <c r="W6085" s="6">
        <v>0</v>
      </c>
      <c r="X6085" s="6">
        <v>0</v>
      </c>
      <c r="Y6085" s="6">
        <v>225.46461520841157</v>
      </c>
      <c r="Z6085" s="2">
        <v>18</v>
      </c>
      <c r="AA6085" s="6">
        <v>14.385946033765633</v>
      </c>
      <c r="AB6085" s="2" t="s">
        <v>55</v>
      </c>
      <c r="AC6085" s="2" t="s">
        <v>50</v>
      </c>
      <c r="AD6085" s="2" t="s">
        <v>46</v>
      </c>
      <c r="AE6085" s="2" t="s">
        <v>41</v>
      </c>
      <c r="AF6085" s="2">
        <v>0</v>
      </c>
      <c r="AG6085" s="8">
        <v>0.21165826916694641</v>
      </c>
      <c r="AH6085" s="3">
        <v>326.2689208984375</v>
      </c>
      <c r="AI6085" s="9">
        <v>0.30425766110420233</v>
      </c>
    </row>
    <row r="6086" spans="1:35" x14ac:dyDescent="0.2">
      <c r="A6086" s="2">
        <v>6085</v>
      </c>
      <c r="B6086" s="2">
        <v>46</v>
      </c>
      <c r="C6086" s="2" t="s">
        <v>61</v>
      </c>
      <c r="D6086" s="2" t="s">
        <v>57</v>
      </c>
      <c r="E6086" s="2">
        <v>1</v>
      </c>
      <c r="F6086" s="2">
        <v>0</v>
      </c>
      <c r="G6086" s="2">
        <v>2</v>
      </c>
      <c r="H6086" s="2" t="s">
        <v>52</v>
      </c>
      <c r="I6086" s="2" t="s">
        <v>35</v>
      </c>
      <c r="J6086" s="6">
        <v>813.32899999999995</v>
      </c>
      <c r="K6086" s="6">
        <v>619.4135555555556</v>
      </c>
      <c r="L6086" s="2" t="s">
        <v>36</v>
      </c>
      <c r="M6086" s="2" t="s">
        <v>51</v>
      </c>
      <c r="N6086" s="6">
        <v>0</v>
      </c>
      <c r="O6086" s="6">
        <v>0</v>
      </c>
      <c r="P6086" s="6">
        <v>193.66044444444444</v>
      </c>
      <c r="Q6086" s="6">
        <v>0</v>
      </c>
      <c r="R6086" s="6">
        <v>0</v>
      </c>
      <c r="S6086" s="6">
        <v>0</v>
      </c>
      <c r="T6086" s="6">
        <v>0</v>
      </c>
      <c r="U6086" s="6">
        <v>0</v>
      </c>
      <c r="V6086" s="6">
        <v>42.444444444444443</v>
      </c>
      <c r="W6086" s="6">
        <v>0</v>
      </c>
      <c r="X6086" s="6">
        <v>0</v>
      </c>
      <c r="Y6086" s="6">
        <v>636.15453310305577</v>
      </c>
      <c r="Z6086" s="2">
        <v>36</v>
      </c>
      <c r="AA6086" s="6">
        <v>22.998510302708173</v>
      </c>
      <c r="AB6086" s="2" t="s">
        <v>55</v>
      </c>
      <c r="AC6086" s="2" t="s">
        <v>39</v>
      </c>
      <c r="AD6086" s="2" t="s">
        <v>40</v>
      </c>
      <c r="AE6086" s="2" t="s">
        <v>41</v>
      </c>
      <c r="AF6086" s="2" t="s">
        <v>59</v>
      </c>
      <c r="AG6086" s="4" t="s">
        <v>59</v>
      </c>
      <c r="AH6086" s="3" t="s">
        <v>59</v>
      </c>
    </row>
    <row r="6087" spans="1:35" x14ac:dyDescent="0.2">
      <c r="A6087" s="2">
        <v>6086</v>
      </c>
      <c r="B6087" s="2">
        <v>26</v>
      </c>
      <c r="C6087" s="2" t="s">
        <v>47</v>
      </c>
      <c r="D6087" s="2" t="s">
        <v>33</v>
      </c>
      <c r="E6087" s="2">
        <v>7</v>
      </c>
      <c r="F6087" s="2">
        <v>0</v>
      </c>
      <c r="G6087" s="2">
        <v>3</v>
      </c>
      <c r="H6087" s="2" t="s">
        <v>53</v>
      </c>
      <c r="I6087" s="2" t="s">
        <v>54</v>
      </c>
      <c r="J6087" s="6">
        <v>626.40575000000001</v>
      </c>
      <c r="K6087" s="6">
        <v>552.55888888888887</v>
      </c>
      <c r="L6087" s="2" t="s">
        <v>44</v>
      </c>
      <c r="M6087" s="2" t="s">
        <v>51</v>
      </c>
      <c r="N6087" s="6">
        <v>0</v>
      </c>
      <c r="O6087" s="6">
        <v>2222.2222222222222</v>
      </c>
      <c r="P6087" s="6">
        <v>41.084888888888891</v>
      </c>
      <c r="Q6087" s="6">
        <v>0</v>
      </c>
      <c r="R6087" s="6">
        <v>0</v>
      </c>
      <c r="S6087" s="6">
        <v>0</v>
      </c>
      <c r="T6087" s="6">
        <v>0</v>
      </c>
      <c r="U6087" s="6">
        <v>0</v>
      </c>
      <c r="V6087" s="6">
        <v>0</v>
      </c>
      <c r="W6087" s="6">
        <v>0</v>
      </c>
      <c r="X6087" s="6">
        <v>0</v>
      </c>
      <c r="Y6087" s="6">
        <v>404.70552812583981</v>
      </c>
      <c r="Z6087" s="2">
        <v>48</v>
      </c>
      <c r="AA6087" s="6">
        <v>11.888224730117624</v>
      </c>
      <c r="AB6087" s="2" t="s">
        <v>55</v>
      </c>
      <c r="AC6087" s="2" t="s">
        <v>60</v>
      </c>
      <c r="AD6087" s="2" t="s">
        <v>40</v>
      </c>
      <c r="AE6087" s="2" t="s">
        <v>41</v>
      </c>
      <c r="AF6087" s="2" t="s">
        <v>59</v>
      </c>
      <c r="AG6087" s="4" t="s">
        <v>59</v>
      </c>
      <c r="AH6087" s="3" t="s">
        <v>59</v>
      </c>
    </row>
    <row r="6088" spans="1:35" ht="15" x14ac:dyDescent="0.25">
      <c r="A6088" s="2">
        <v>6087</v>
      </c>
      <c r="B6088" s="2">
        <v>49</v>
      </c>
      <c r="C6088" s="2" t="s">
        <v>32</v>
      </c>
      <c r="D6088" s="2" t="s">
        <v>33</v>
      </c>
      <c r="E6088" s="2">
        <v>3</v>
      </c>
      <c r="F6088" s="2">
        <v>1</v>
      </c>
      <c r="G6088" s="2">
        <v>2</v>
      </c>
      <c r="H6088" s="2" t="s">
        <v>43</v>
      </c>
      <c r="I6088" s="2" t="s">
        <v>35</v>
      </c>
      <c r="J6088" s="6">
        <v>909.17750000000001</v>
      </c>
      <c r="K6088" s="6">
        <v>606.80933333333337</v>
      </c>
      <c r="L6088" s="2" t="s">
        <v>44</v>
      </c>
      <c r="M6088" s="2" t="s">
        <v>45</v>
      </c>
      <c r="N6088" s="6">
        <v>0</v>
      </c>
      <c r="O6088" s="6">
        <v>0</v>
      </c>
      <c r="P6088" s="6">
        <v>82.912000000000006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45.777777777777779</v>
      </c>
      <c r="W6088" s="6">
        <v>0</v>
      </c>
      <c r="X6088" s="6">
        <v>0</v>
      </c>
      <c r="Y6088" s="6">
        <v>780.52645010662854</v>
      </c>
      <c r="Z6088" s="2">
        <v>24</v>
      </c>
      <c r="AA6088" s="6">
        <v>38.967082085021985</v>
      </c>
      <c r="AB6088" s="2" t="s">
        <v>38</v>
      </c>
      <c r="AC6088" s="2" t="s">
        <v>39</v>
      </c>
      <c r="AD6088" s="2" t="s">
        <v>46</v>
      </c>
      <c r="AE6088" s="2" t="s">
        <v>41</v>
      </c>
      <c r="AF6088" s="2">
        <v>1</v>
      </c>
      <c r="AG6088" s="8">
        <v>9.0825282037258148E-2</v>
      </c>
      <c r="AH6088" s="3">
        <v>483.72943115234381</v>
      </c>
      <c r="AI6088" s="9">
        <v>0.12728147208690641</v>
      </c>
    </row>
    <row r="6089" spans="1:35" ht="15" x14ac:dyDescent="0.25">
      <c r="A6089" s="2">
        <v>6088</v>
      </c>
      <c r="B6089" s="2">
        <v>48</v>
      </c>
      <c r="C6089" s="2" t="s">
        <v>61</v>
      </c>
      <c r="D6089" s="2" t="s">
        <v>57</v>
      </c>
      <c r="E6089" s="2">
        <v>1</v>
      </c>
      <c r="F6089" s="2">
        <v>4</v>
      </c>
      <c r="G6089" s="2">
        <v>3</v>
      </c>
      <c r="H6089" s="2" t="s">
        <v>43</v>
      </c>
      <c r="I6089" s="2" t="s">
        <v>49</v>
      </c>
      <c r="J6089" s="6">
        <v>232.86075</v>
      </c>
      <c r="K6089" s="6">
        <v>280.88844444444442</v>
      </c>
      <c r="L6089" s="2" t="s">
        <v>36</v>
      </c>
      <c r="M6089" s="2" t="s">
        <v>45</v>
      </c>
      <c r="N6089" s="6">
        <v>0</v>
      </c>
      <c r="O6089" s="6">
        <v>32.222222222222221</v>
      </c>
      <c r="P6089" s="6">
        <v>72.00644444444444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37.111111111111114</v>
      </c>
      <c r="W6089" s="6">
        <v>0</v>
      </c>
      <c r="X6089" s="6">
        <v>0</v>
      </c>
      <c r="Y6089" s="6">
        <v>127.27654620845782</v>
      </c>
      <c r="Z6089" s="2">
        <v>48</v>
      </c>
      <c r="AA6089" s="6">
        <v>3.7387484950016869</v>
      </c>
      <c r="AB6089" s="2" t="s">
        <v>38</v>
      </c>
      <c r="AC6089" s="2" t="s">
        <v>39</v>
      </c>
      <c r="AD6089" s="2" t="s">
        <v>40</v>
      </c>
      <c r="AE6089" s="2" t="s">
        <v>67</v>
      </c>
      <c r="AF6089" s="2">
        <v>1</v>
      </c>
      <c r="AG6089" s="8">
        <v>0.25396019220352167</v>
      </c>
      <c r="AH6089" s="3">
        <v>455.9832763671875</v>
      </c>
      <c r="AI6089" s="9">
        <v>0.48120695352554321</v>
      </c>
    </row>
    <row r="6090" spans="1:35" x14ac:dyDescent="0.2">
      <c r="A6090" s="2">
        <v>6089</v>
      </c>
      <c r="B6090" s="2">
        <v>41</v>
      </c>
      <c r="C6090" s="2" t="s">
        <v>47</v>
      </c>
      <c r="D6090" s="2" t="s">
        <v>65</v>
      </c>
      <c r="E6090" s="2">
        <v>2</v>
      </c>
      <c r="F6090" s="2">
        <v>0</v>
      </c>
      <c r="G6090" s="2">
        <v>3</v>
      </c>
      <c r="H6090" s="2" t="s">
        <v>34</v>
      </c>
      <c r="I6090" s="2" t="s">
        <v>35</v>
      </c>
      <c r="J6090" s="6">
        <v>1433.2715000000001</v>
      </c>
      <c r="K6090" s="6">
        <v>1529.4657777777777</v>
      </c>
      <c r="L6090" s="2" t="s">
        <v>36</v>
      </c>
      <c r="M6090" s="2" t="s">
        <v>45</v>
      </c>
      <c r="N6090" s="6">
        <v>0</v>
      </c>
      <c r="O6090" s="6">
        <v>782.48511111111111</v>
      </c>
      <c r="P6090" s="6">
        <v>786.15933333333328</v>
      </c>
      <c r="Q6090" s="6">
        <v>0</v>
      </c>
      <c r="R6090" s="6">
        <v>0</v>
      </c>
      <c r="S6090" s="6">
        <v>0</v>
      </c>
      <c r="T6090" s="6">
        <v>0</v>
      </c>
      <c r="U6090" s="6">
        <v>0</v>
      </c>
      <c r="V6090" s="6">
        <v>76</v>
      </c>
      <c r="W6090" s="6">
        <v>0</v>
      </c>
      <c r="X6090" s="6">
        <v>0</v>
      </c>
      <c r="Y6090" s="6">
        <v>911.88571728978934</v>
      </c>
      <c r="Z6090" s="2">
        <v>60</v>
      </c>
      <c r="AA6090" s="6">
        <v>23.155903783815578</v>
      </c>
      <c r="AB6090" s="2" t="s">
        <v>55</v>
      </c>
      <c r="AC6090" s="2" t="s">
        <v>50</v>
      </c>
      <c r="AD6090" s="2" t="s">
        <v>77</v>
      </c>
      <c r="AE6090" s="2" t="s">
        <v>41</v>
      </c>
      <c r="AF6090" s="2" t="s">
        <v>59</v>
      </c>
      <c r="AG6090" s="4" t="s">
        <v>59</v>
      </c>
      <c r="AH6090" s="3" t="s">
        <v>59</v>
      </c>
    </row>
    <row r="6091" spans="1:35" x14ac:dyDescent="0.2">
      <c r="A6091" s="2">
        <v>6090</v>
      </c>
      <c r="B6091" s="2">
        <v>52</v>
      </c>
      <c r="C6091" s="2" t="s">
        <v>32</v>
      </c>
      <c r="D6091" s="2" t="s">
        <v>57</v>
      </c>
      <c r="E6091" s="2">
        <v>0</v>
      </c>
      <c r="F6091" s="2">
        <v>1</v>
      </c>
      <c r="G6091" s="2">
        <v>4</v>
      </c>
      <c r="H6091" s="2" t="s">
        <v>34</v>
      </c>
      <c r="I6091" s="2" t="s">
        <v>49</v>
      </c>
      <c r="J6091" s="6">
        <v>1517.4090000000001</v>
      </c>
      <c r="K6091" s="6">
        <v>677.64866666666671</v>
      </c>
      <c r="L6091" s="2" t="s">
        <v>44</v>
      </c>
      <c r="M6091" s="2" t="s">
        <v>45</v>
      </c>
      <c r="N6091" s="6">
        <v>0</v>
      </c>
      <c r="O6091" s="6">
        <v>0</v>
      </c>
      <c r="P6091" s="6">
        <v>198.73355555555557</v>
      </c>
      <c r="Q6091" s="6">
        <v>0</v>
      </c>
      <c r="R6091" s="6">
        <v>0</v>
      </c>
      <c r="S6091" s="6">
        <v>0</v>
      </c>
      <c r="T6091" s="6">
        <v>0</v>
      </c>
      <c r="U6091" s="6">
        <v>0</v>
      </c>
      <c r="V6091" s="6">
        <v>60.222222222222221</v>
      </c>
      <c r="W6091" s="6">
        <v>0</v>
      </c>
      <c r="X6091" s="6">
        <v>0</v>
      </c>
      <c r="Y6091" s="6">
        <v>1968.7543787113689</v>
      </c>
      <c r="Z6091" s="2">
        <v>36</v>
      </c>
      <c r="AA6091" s="6">
        <v>71.175187012241622</v>
      </c>
      <c r="AB6091" s="2" t="s">
        <v>38</v>
      </c>
      <c r="AC6091" s="2" t="s">
        <v>50</v>
      </c>
      <c r="AD6091" s="2" t="s">
        <v>46</v>
      </c>
      <c r="AE6091" s="2" t="s">
        <v>41</v>
      </c>
      <c r="AF6091" s="2" t="s">
        <v>59</v>
      </c>
      <c r="AG6091" s="4" t="s">
        <v>59</v>
      </c>
      <c r="AH6091" s="3" t="s">
        <v>59</v>
      </c>
    </row>
    <row r="6092" spans="1:35" x14ac:dyDescent="0.2">
      <c r="A6092" s="2">
        <v>6091</v>
      </c>
      <c r="B6092" s="2">
        <v>49</v>
      </c>
      <c r="C6092" s="2" t="s">
        <v>47</v>
      </c>
      <c r="D6092" s="2" t="s">
        <v>33</v>
      </c>
      <c r="E6092" s="2">
        <v>1</v>
      </c>
      <c r="F6092" s="2">
        <v>0</v>
      </c>
      <c r="G6092" s="2">
        <v>2</v>
      </c>
      <c r="H6092" s="2" t="s">
        <v>34</v>
      </c>
      <c r="I6092" s="2" t="s">
        <v>66</v>
      </c>
      <c r="J6092" s="6">
        <v>579.47225000000003</v>
      </c>
      <c r="K6092" s="6">
        <v>717.92333333333329</v>
      </c>
      <c r="L6092" s="2" t="s">
        <v>44</v>
      </c>
      <c r="M6092" s="2" t="s">
        <v>45</v>
      </c>
      <c r="N6092" s="6">
        <v>0</v>
      </c>
      <c r="O6092" s="6">
        <v>0</v>
      </c>
      <c r="P6092" s="6">
        <v>246.47222222222223</v>
      </c>
      <c r="Q6092" s="6">
        <v>33.333333333333336</v>
      </c>
      <c r="R6092" s="6">
        <v>0</v>
      </c>
      <c r="S6092" s="6">
        <v>1247.5555555555557</v>
      </c>
      <c r="T6092" s="6">
        <v>277.77777777777777</v>
      </c>
      <c r="U6092" s="6">
        <v>0</v>
      </c>
      <c r="V6092" s="6">
        <v>18.222222222222221</v>
      </c>
      <c r="W6092" s="6">
        <v>0</v>
      </c>
      <c r="X6092" s="6">
        <v>0</v>
      </c>
      <c r="Y6092" s="6">
        <v>274.15756919838475</v>
      </c>
      <c r="Z6092" s="2">
        <v>36</v>
      </c>
      <c r="AA6092" s="6">
        <v>9.9114528808254949</v>
      </c>
      <c r="AB6092" s="2" t="s">
        <v>38</v>
      </c>
      <c r="AC6092" s="2" t="s">
        <v>39</v>
      </c>
      <c r="AD6092" s="2" t="s">
        <v>40</v>
      </c>
      <c r="AE6092" s="2" t="s">
        <v>41</v>
      </c>
      <c r="AF6092" s="2" t="s">
        <v>59</v>
      </c>
      <c r="AG6092" s="4" t="s">
        <v>59</v>
      </c>
      <c r="AH6092" s="3" t="s">
        <v>59</v>
      </c>
    </row>
    <row r="6093" spans="1:35" x14ac:dyDescent="0.2">
      <c r="A6093" s="2">
        <v>6092</v>
      </c>
      <c r="B6093" s="2">
        <v>50</v>
      </c>
      <c r="C6093" s="2" t="s">
        <v>32</v>
      </c>
      <c r="D6093" s="2" t="s">
        <v>57</v>
      </c>
      <c r="E6093" s="2">
        <v>2</v>
      </c>
      <c r="F6093" s="2">
        <v>0</v>
      </c>
      <c r="G6093" s="2">
        <v>2</v>
      </c>
      <c r="H6093" s="2" t="s">
        <v>58</v>
      </c>
      <c r="I6093" s="2" t="s">
        <v>35</v>
      </c>
      <c r="J6093" s="6">
        <v>522.68849999999998</v>
      </c>
      <c r="K6093" s="6">
        <v>392.05488888888891</v>
      </c>
      <c r="L6093" s="2" t="s">
        <v>36</v>
      </c>
      <c r="M6093" s="2" t="s">
        <v>45</v>
      </c>
      <c r="N6093" s="6">
        <v>0</v>
      </c>
      <c r="O6093" s="6">
        <v>0</v>
      </c>
      <c r="P6093" s="6">
        <v>318.08911111111109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328.37019460569326</v>
      </c>
      <c r="Z6093" s="2">
        <v>24</v>
      </c>
      <c r="AA6093" s="6">
        <v>16.393587079242053</v>
      </c>
      <c r="AB6093" s="2" t="s">
        <v>38</v>
      </c>
      <c r="AC6093" s="2" t="s">
        <v>50</v>
      </c>
      <c r="AD6093" s="2" t="s">
        <v>40</v>
      </c>
      <c r="AE6093" s="2" t="s">
        <v>41</v>
      </c>
      <c r="AF6093" s="2" t="s">
        <v>59</v>
      </c>
      <c r="AG6093" s="4" t="s">
        <v>59</v>
      </c>
      <c r="AH6093" s="3" t="s">
        <v>59</v>
      </c>
    </row>
    <row r="6094" spans="1:35" ht="15" x14ac:dyDescent="0.25">
      <c r="A6094" s="2">
        <v>6093</v>
      </c>
      <c r="B6094" s="2">
        <v>50</v>
      </c>
      <c r="C6094" s="2" t="s">
        <v>47</v>
      </c>
      <c r="D6094" s="2" t="s">
        <v>33</v>
      </c>
      <c r="E6094" s="2">
        <v>3</v>
      </c>
      <c r="F6094" s="2">
        <v>0</v>
      </c>
      <c r="G6094" s="2">
        <v>3</v>
      </c>
      <c r="H6094" s="2" t="s">
        <v>34</v>
      </c>
      <c r="I6094" s="2" t="s">
        <v>35</v>
      </c>
      <c r="J6094" s="6">
        <v>187.70224999999999</v>
      </c>
      <c r="K6094" s="6">
        <v>190.42622222222224</v>
      </c>
      <c r="L6094" s="2" t="s">
        <v>44</v>
      </c>
      <c r="M6094" s="2" t="s">
        <v>45</v>
      </c>
      <c r="N6094" s="6">
        <v>0</v>
      </c>
      <c r="O6094" s="6">
        <v>90.444444444444443</v>
      </c>
      <c r="P6094" s="6">
        <v>1.1157777777777778</v>
      </c>
      <c r="Q6094" s="6">
        <v>0</v>
      </c>
      <c r="R6094" s="6">
        <v>0</v>
      </c>
      <c r="S6094" s="6">
        <v>0</v>
      </c>
      <c r="T6094" s="6">
        <v>0</v>
      </c>
      <c r="U6094" s="6">
        <v>0</v>
      </c>
      <c r="V6094" s="6">
        <v>0</v>
      </c>
      <c r="W6094" s="6">
        <v>0</v>
      </c>
      <c r="X6094" s="6">
        <v>0</v>
      </c>
      <c r="Y6094" s="6">
        <v>112.48798786110409</v>
      </c>
      <c r="Z6094" s="2">
        <v>48</v>
      </c>
      <c r="AA6094" s="6">
        <v>3.3043345993428876</v>
      </c>
      <c r="AB6094" s="2" t="s">
        <v>38</v>
      </c>
      <c r="AC6094" s="2" t="s">
        <v>50</v>
      </c>
      <c r="AD6094" s="2" t="s">
        <v>77</v>
      </c>
      <c r="AE6094" s="2" t="s">
        <v>41</v>
      </c>
      <c r="AF6094" s="2">
        <v>0</v>
      </c>
      <c r="AG6094" s="8">
        <v>0.25084081292152399</v>
      </c>
      <c r="AH6094" s="3">
        <v>440.66192626953119</v>
      </c>
      <c r="AI6094" s="9">
        <v>0.47566419839859009</v>
      </c>
    </row>
    <row r="6095" spans="1:35" ht="15" x14ac:dyDescent="0.25">
      <c r="A6095" s="2">
        <v>6094</v>
      </c>
      <c r="B6095" s="2">
        <v>41</v>
      </c>
      <c r="C6095" s="2" t="s">
        <v>47</v>
      </c>
      <c r="D6095" s="2" t="s">
        <v>42</v>
      </c>
      <c r="E6095" s="2">
        <v>0</v>
      </c>
      <c r="F6095" s="2">
        <v>0</v>
      </c>
      <c r="G6095" s="2">
        <v>3</v>
      </c>
      <c r="H6095" s="2" t="s">
        <v>58</v>
      </c>
      <c r="I6095" s="2" t="s">
        <v>66</v>
      </c>
      <c r="J6095" s="6">
        <v>982.56775000000005</v>
      </c>
      <c r="K6095" s="6">
        <v>744.25244444444445</v>
      </c>
      <c r="L6095" s="2" t="s">
        <v>44</v>
      </c>
      <c r="M6095" s="2" t="s">
        <v>37</v>
      </c>
      <c r="N6095" s="6">
        <v>0</v>
      </c>
      <c r="O6095" s="6">
        <v>8888.8888888888887</v>
      </c>
      <c r="P6095" s="6">
        <v>488.67533333333336</v>
      </c>
      <c r="Q6095" s="6">
        <v>0</v>
      </c>
      <c r="R6095" s="6">
        <v>80</v>
      </c>
      <c r="S6095" s="6">
        <v>0</v>
      </c>
      <c r="T6095" s="6">
        <v>0</v>
      </c>
      <c r="U6095" s="6">
        <v>0</v>
      </c>
      <c r="V6095" s="6">
        <v>0</v>
      </c>
      <c r="W6095" s="6">
        <v>0</v>
      </c>
      <c r="X6095" s="6">
        <v>0</v>
      </c>
      <c r="Y6095" s="6">
        <v>700.10549967950851</v>
      </c>
      <c r="Z6095" s="2">
        <v>36</v>
      </c>
      <c r="AA6095" s="6">
        <v>25.310490941284293</v>
      </c>
      <c r="AB6095" s="2" t="s">
        <v>55</v>
      </c>
      <c r="AC6095" s="2" t="s">
        <v>50</v>
      </c>
      <c r="AD6095" s="2" t="s">
        <v>40</v>
      </c>
      <c r="AE6095" s="2" t="s">
        <v>41</v>
      </c>
      <c r="AF6095" s="2">
        <v>0</v>
      </c>
      <c r="AG6095" s="8">
        <v>7.4815057218074799E-2</v>
      </c>
      <c r="AH6095" s="3">
        <v>505.1402587890625</v>
      </c>
      <c r="AI6095" s="9">
        <v>0.119511753320694</v>
      </c>
    </row>
    <row r="6096" spans="1:35" x14ac:dyDescent="0.2">
      <c r="A6096" s="2">
        <v>6095</v>
      </c>
      <c r="B6096" s="2">
        <v>42</v>
      </c>
      <c r="C6096" s="2" t="s">
        <v>61</v>
      </c>
      <c r="D6096" s="2" t="s">
        <v>57</v>
      </c>
      <c r="E6096" s="2">
        <v>1</v>
      </c>
      <c r="F6096" s="2">
        <v>0</v>
      </c>
      <c r="G6096" s="2">
        <v>4</v>
      </c>
      <c r="H6096" s="2" t="s">
        <v>34</v>
      </c>
      <c r="I6096" s="2" t="s">
        <v>49</v>
      </c>
      <c r="J6096" s="6">
        <v>321.33550000000002</v>
      </c>
      <c r="K6096" s="6">
        <v>305.15355555555556</v>
      </c>
      <c r="L6096" s="2" t="s">
        <v>36</v>
      </c>
      <c r="M6096" s="2" t="s">
        <v>37</v>
      </c>
      <c r="N6096" s="6">
        <v>0</v>
      </c>
      <c r="O6096" s="6">
        <v>5555.5555555555557</v>
      </c>
      <c r="P6096" s="6">
        <v>48.805777777777777</v>
      </c>
      <c r="Q6096" s="6">
        <v>0</v>
      </c>
      <c r="R6096" s="6">
        <v>0</v>
      </c>
      <c r="S6096" s="6">
        <v>0</v>
      </c>
      <c r="T6096" s="6">
        <v>0</v>
      </c>
      <c r="U6096" s="6">
        <v>0</v>
      </c>
      <c r="V6096" s="6">
        <v>18.666666666666668</v>
      </c>
      <c r="W6096" s="6">
        <v>0</v>
      </c>
      <c r="X6096" s="6">
        <v>0</v>
      </c>
      <c r="Y6096" s="6">
        <v>225.1134607150932</v>
      </c>
      <c r="Z6096" s="2">
        <v>36</v>
      </c>
      <c r="AA6096" s="6">
        <v>8.1383908722311258</v>
      </c>
      <c r="AB6096" s="2" t="s">
        <v>38</v>
      </c>
      <c r="AC6096" s="2" t="s">
        <v>50</v>
      </c>
      <c r="AD6096" s="2" t="s">
        <v>40</v>
      </c>
      <c r="AE6096" s="2" t="s">
        <v>41</v>
      </c>
      <c r="AF6096" s="2" t="s">
        <v>59</v>
      </c>
      <c r="AG6096" s="4" t="s">
        <v>59</v>
      </c>
      <c r="AH6096" s="3" t="s">
        <v>59</v>
      </c>
    </row>
    <row r="6097" spans="1:35" ht="15" x14ac:dyDescent="0.25">
      <c r="A6097" s="2">
        <v>6096</v>
      </c>
      <c r="B6097" s="2">
        <v>23</v>
      </c>
      <c r="C6097" s="2" t="s">
        <v>61</v>
      </c>
      <c r="D6097" s="2" t="s">
        <v>57</v>
      </c>
      <c r="E6097" s="2">
        <v>0</v>
      </c>
      <c r="F6097" s="2">
        <v>0</v>
      </c>
      <c r="G6097" s="2">
        <v>3</v>
      </c>
      <c r="H6097" s="2" t="s">
        <v>43</v>
      </c>
      <c r="I6097" s="2" t="s">
        <v>35</v>
      </c>
      <c r="J6097" s="6">
        <v>300.50925000000001</v>
      </c>
      <c r="K6097" s="6">
        <v>378.74977777777775</v>
      </c>
      <c r="L6097" s="2" t="s">
        <v>44</v>
      </c>
      <c r="M6097" s="2" t="s">
        <v>37</v>
      </c>
      <c r="N6097" s="6">
        <v>0</v>
      </c>
      <c r="O6097" s="6">
        <v>0</v>
      </c>
      <c r="P6097" s="6">
        <v>79.666888888888892</v>
      </c>
      <c r="Q6097" s="6">
        <v>0</v>
      </c>
      <c r="R6097" s="6">
        <v>0</v>
      </c>
      <c r="S6097" s="6">
        <v>0</v>
      </c>
      <c r="T6097" s="6">
        <v>0</v>
      </c>
      <c r="U6097" s="6">
        <v>0</v>
      </c>
      <c r="V6097" s="6">
        <v>7.333333333333333</v>
      </c>
      <c r="W6097" s="6">
        <v>0</v>
      </c>
      <c r="X6097" s="6">
        <v>0</v>
      </c>
      <c r="Y6097" s="6">
        <v>140.74515703144201</v>
      </c>
      <c r="Z6097" s="2">
        <v>36</v>
      </c>
      <c r="AA6097" s="6">
        <v>5.0882745867654178</v>
      </c>
      <c r="AB6097" s="2" t="s">
        <v>38</v>
      </c>
      <c r="AC6097" s="2" t="s">
        <v>62</v>
      </c>
      <c r="AD6097" s="2" t="s">
        <v>46</v>
      </c>
      <c r="AE6097" s="2" t="s">
        <v>64</v>
      </c>
      <c r="AF6097" s="2">
        <v>1</v>
      </c>
      <c r="AG6097" s="8">
        <v>0.24586248397827151</v>
      </c>
      <c r="AH6097" s="3">
        <v>327.04739379882813</v>
      </c>
      <c r="AI6097" s="9">
        <v>0.39327004551887512</v>
      </c>
    </row>
    <row r="6098" spans="1:35" x14ac:dyDescent="0.2">
      <c r="A6098" s="2">
        <v>6097</v>
      </c>
      <c r="B6098" s="2">
        <v>32</v>
      </c>
      <c r="C6098" s="2" t="s">
        <v>47</v>
      </c>
      <c r="D6098" s="2" t="s">
        <v>65</v>
      </c>
      <c r="E6098" s="2">
        <v>1</v>
      </c>
      <c r="F6098" s="2">
        <v>3</v>
      </c>
      <c r="G6098" s="2">
        <v>3</v>
      </c>
      <c r="H6098" s="2" t="s">
        <v>34</v>
      </c>
      <c r="I6098" s="2" t="s">
        <v>35</v>
      </c>
      <c r="J6098" s="6">
        <v>785.2645</v>
      </c>
      <c r="K6098" s="6">
        <v>815.68555555555554</v>
      </c>
      <c r="L6098" s="2" t="s">
        <v>44</v>
      </c>
      <c r="M6098" s="2" t="s">
        <v>45</v>
      </c>
      <c r="N6098" s="6">
        <v>0</v>
      </c>
      <c r="O6098" s="6">
        <v>331.77777777777777</v>
      </c>
      <c r="P6098" s="6">
        <v>295.23733333333331</v>
      </c>
      <c r="Q6098" s="6">
        <v>0</v>
      </c>
      <c r="R6098" s="6">
        <v>0</v>
      </c>
      <c r="S6098" s="6">
        <v>0</v>
      </c>
      <c r="T6098" s="6">
        <v>0</v>
      </c>
      <c r="U6098" s="6">
        <v>0</v>
      </c>
      <c r="V6098" s="6">
        <v>44.222222222222221</v>
      </c>
      <c r="W6098" s="6">
        <v>0</v>
      </c>
      <c r="X6098" s="6">
        <v>0</v>
      </c>
      <c r="Y6098" s="6">
        <v>414.25750366024289</v>
      </c>
      <c r="Z6098" s="2">
        <v>48</v>
      </c>
      <c r="AA6098" s="6">
        <v>12.16881400769789</v>
      </c>
      <c r="AB6098" s="2" t="s">
        <v>38</v>
      </c>
      <c r="AC6098" s="2" t="s">
        <v>39</v>
      </c>
      <c r="AD6098" s="2" t="s">
        <v>63</v>
      </c>
      <c r="AE6098" s="2" t="s">
        <v>41</v>
      </c>
      <c r="AF6098" s="2" t="s">
        <v>59</v>
      </c>
      <c r="AG6098" s="4" t="s">
        <v>59</v>
      </c>
      <c r="AH6098" s="3" t="s">
        <v>59</v>
      </c>
    </row>
    <row r="6099" spans="1:35" ht="15" x14ac:dyDescent="0.25">
      <c r="A6099" s="2">
        <v>6098</v>
      </c>
      <c r="B6099" s="2">
        <v>66</v>
      </c>
      <c r="C6099" s="2" t="s">
        <v>32</v>
      </c>
      <c r="D6099" s="2" t="s">
        <v>42</v>
      </c>
      <c r="E6099" s="2">
        <v>0</v>
      </c>
      <c r="F6099" s="2">
        <v>0</v>
      </c>
      <c r="G6099" s="2">
        <v>3</v>
      </c>
      <c r="H6099" s="2" t="s">
        <v>58</v>
      </c>
      <c r="I6099" s="2" t="s">
        <v>35</v>
      </c>
      <c r="J6099" s="6">
        <v>1179.1695</v>
      </c>
      <c r="K6099" s="6">
        <v>1028.7186666666666</v>
      </c>
      <c r="L6099" s="2" t="s">
        <v>36</v>
      </c>
      <c r="M6099" s="2" t="s">
        <v>37</v>
      </c>
      <c r="N6099" s="6">
        <v>0</v>
      </c>
      <c r="O6099" s="6">
        <v>800</v>
      </c>
      <c r="P6099" s="6">
        <v>563.51177777777775</v>
      </c>
      <c r="Q6099" s="6">
        <v>0</v>
      </c>
      <c r="R6099" s="6">
        <v>0</v>
      </c>
      <c r="S6099" s="6">
        <v>0</v>
      </c>
      <c r="T6099" s="6">
        <v>0</v>
      </c>
      <c r="U6099" s="6">
        <v>134.22222222222223</v>
      </c>
      <c r="V6099" s="6">
        <v>20.888888888888889</v>
      </c>
      <c r="W6099" s="6">
        <v>0</v>
      </c>
      <c r="X6099" s="6">
        <v>0</v>
      </c>
      <c r="Y6099" s="6">
        <v>1002.6403950789529</v>
      </c>
      <c r="Z6099" s="2">
        <v>48</v>
      </c>
      <c r="AA6099" s="6">
        <v>29.452561212571847</v>
      </c>
      <c r="AB6099" s="2" t="s">
        <v>38</v>
      </c>
      <c r="AC6099" s="2" t="s">
        <v>62</v>
      </c>
      <c r="AD6099" s="2" t="s">
        <v>46</v>
      </c>
      <c r="AE6099" s="2" t="s">
        <v>70</v>
      </c>
      <c r="AF6099" s="2">
        <v>1</v>
      </c>
      <c r="AG6099" s="8">
        <v>3.636348620057106E-2</v>
      </c>
      <c r="AH6099" s="3">
        <v>664.03955078125</v>
      </c>
      <c r="AI6099" s="9">
        <v>6.4886264503002167E-2</v>
      </c>
    </row>
    <row r="6100" spans="1:35" ht="15" x14ac:dyDescent="0.25">
      <c r="A6100" s="2">
        <v>6099</v>
      </c>
      <c r="B6100" s="2">
        <v>43</v>
      </c>
      <c r="C6100" s="2" t="s">
        <v>47</v>
      </c>
      <c r="D6100" s="2" t="s">
        <v>57</v>
      </c>
      <c r="E6100" s="2">
        <v>2</v>
      </c>
      <c r="F6100" s="2">
        <v>1</v>
      </c>
      <c r="G6100" s="2">
        <v>5</v>
      </c>
      <c r="H6100" s="2" t="s">
        <v>58</v>
      </c>
      <c r="I6100" s="2" t="s">
        <v>49</v>
      </c>
      <c r="J6100" s="6">
        <v>161.124</v>
      </c>
      <c r="K6100" s="6">
        <v>194.69066666666666</v>
      </c>
      <c r="L6100" s="2" t="s">
        <v>44</v>
      </c>
      <c r="M6100" s="2" t="s">
        <v>37</v>
      </c>
      <c r="N6100" s="6">
        <v>0</v>
      </c>
      <c r="O6100" s="6">
        <v>0</v>
      </c>
      <c r="P6100" s="6">
        <v>6.4080000000000004</v>
      </c>
      <c r="Q6100" s="6">
        <v>0</v>
      </c>
      <c r="R6100" s="6">
        <v>0</v>
      </c>
      <c r="S6100" s="6">
        <v>0</v>
      </c>
      <c r="T6100" s="6">
        <v>0</v>
      </c>
      <c r="U6100" s="6">
        <v>0</v>
      </c>
      <c r="V6100" s="6">
        <v>15.111111111111111</v>
      </c>
      <c r="W6100" s="6">
        <v>0</v>
      </c>
      <c r="X6100" s="6">
        <v>0</v>
      </c>
      <c r="Y6100" s="6">
        <v>83.479080965950445</v>
      </c>
      <c r="Z6100" s="2">
        <v>24</v>
      </c>
      <c r="AA6100" s="6">
        <v>4.1676181504649845</v>
      </c>
      <c r="AB6100" s="2" t="s">
        <v>55</v>
      </c>
      <c r="AC6100" s="2" t="s">
        <v>39</v>
      </c>
      <c r="AD6100" s="2" t="s">
        <v>63</v>
      </c>
      <c r="AE6100" s="2" t="s">
        <v>41</v>
      </c>
      <c r="AF6100" s="2">
        <v>0</v>
      </c>
      <c r="AG6100" s="8">
        <v>0.26973482966423029</v>
      </c>
      <c r="AH6100" s="3">
        <v>409.8619384765625</v>
      </c>
      <c r="AI6100" s="9">
        <v>0.52410411834716797</v>
      </c>
    </row>
    <row r="6101" spans="1:35" ht="15" x14ac:dyDescent="0.25">
      <c r="A6101" s="2">
        <v>6100</v>
      </c>
      <c r="B6101" s="2">
        <v>58</v>
      </c>
      <c r="C6101" s="2" t="s">
        <v>32</v>
      </c>
      <c r="D6101" s="2" t="s">
        <v>33</v>
      </c>
      <c r="E6101" s="2">
        <v>1</v>
      </c>
      <c r="F6101" s="2">
        <v>2</v>
      </c>
      <c r="G6101" s="2">
        <v>3</v>
      </c>
      <c r="H6101" s="2" t="s">
        <v>34</v>
      </c>
      <c r="I6101" s="2" t="s">
        <v>49</v>
      </c>
      <c r="J6101" s="6">
        <v>589.029</v>
      </c>
      <c r="K6101" s="6">
        <v>733.78955555555558</v>
      </c>
      <c r="L6101" s="2" t="s">
        <v>44</v>
      </c>
      <c r="M6101" s="2" t="s">
        <v>37</v>
      </c>
      <c r="N6101" s="6">
        <v>0</v>
      </c>
      <c r="O6101" s="6">
        <v>0</v>
      </c>
      <c r="P6101" s="6">
        <v>181.16288888888889</v>
      </c>
      <c r="Q6101" s="6">
        <v>0</v>
      </c>
      <c r="R6101" s="6">
        <v>0</v>
      </c>
      <c r="S6101" s="6">
        <v>44.444444444444443</v>
      </c>
      <c r="T6101" s="6">
        <v>0</v>
      </c>
      <c r="U6101" s="6">
        <v>0</v>
      </c>
      <c r="V6101" s="6">
        <v>57.777777777777779</v>
      </c>
      <c r="W6101" s="6">
        <v>0</v>
      </c>
      <c r="X6101" s="6">
        <v>0</v>
      </c>
      <c r="Y6101" s="6">
        <v>353.02510222888083</v>
      </c>
      <c r="Z6101" s="2">
        <v>36</v>
      </c>
      <c r="AA6101" s="6">
        <v>12.762703129885976</v>
      </c>
      <c r="AB6101" s="2" t="s">
        <v>55</v>
      </c>
      <c r="AC6101" s="2" t="s">
        <v>39</v>
      </c>
      <c r="AD6101" s="2" t="s">
        <v>46</v>
      </c>
      <c r="AE6101" s="2" t="s">
        <v>41</v>
      </c>
      <c r="AF6101" s="2">
        <v>0</v>
      </c>
      <c r="AG6101" s="8">
        <v>0.13821856677532199</v>
      </c>
      <c r="AH6101" s="3">
        <v>498.56588745117188</v>
      </c>
      <c r="AI6101" s="9">
        <v>0.26454019546508789</v>
      </c>
    </row>
    <row r="6102" spans="1:35" x14ac:dyDescent="0.2">
      <c r="A6102" s="2">
        <v>6101</v>
      </c>
      <c r="B6102" s="2">
        <v>24</v>
      </c>
      <c r="C6102" s="2" t="s">
        <v>32</v>
      </c>
      <c r="D6102" s="2" t="s">
        <v>57</v>
      </c>
      <c r="E6102" s="2">
        <v>1</v>
      </c>
      <c r="F6102" s="2">
        <v>0</v>
      </c>
      <c r="G6102" s="2">
        <v>4</v>
      </c>
      <c r="H6102" s="2" t="s">
        <v>53</v>
      </c>
      <c r="I6102" s="2" t="s">
        <v>66</v>
      </c>
      <c r="J6102" s="6">
        <v>1905.5225</v>
      </c>
      <c r="K6102" s="6">
        <v>1513.9164444444446</v>
      </c>
      <c r="L6102" s="2" t="s">
        <v>44</v>
      </c>
      <c r="M6102" s="2" t="s">
        <v>45</v>
      </c>
      <c r="N6102" s="6">
        <v>0</v>
      </c>
      <c r="O6102" s="6">
        <v>0</v>
      </c>
      <c r="P6102" s="6">
        <v>1084.6271111111112</v>
      </c>
      <c r="Q6102" s="6">
        <v>0</v>
      </c>
      <c r="R6102" s="6">
        <v>0</v>
      </c>
      <c r="S6102" s="6">
        <v>0</v>
      </c>
      <c r="T6102" s="6">
        <v>0</v>
      </c>
      <c r="U6102" s="6">
        <v>0</v>
      </c>
      <c r="V6102" s="6">
        <v>162.88888888888889</v>
      </c>
      <c r="W6102" s="6">
        <v>0</v>
      </c>
      <c r="X6102" s="6">
        <v>0</v>
      </c>
      <c r="Y6102" s="6">
        <v>1708.3091043801389</v>
      </c>
      <c r="Z6102" s="2">
        <v>48</v>
      </c>
      <c r="AA6102" s="6">
        <v>50.181579271786511</v>
      </c>
      <c r="AB6102" s="2" t="s">
        <v>38</v>
      </c>
      <c r="AC6102" s="2" t="s">
        <v>60</v>
      </c>
      <c r="AD6102" s="2" t="s">
        <v>40</v>
      </c>
      <c r="AE6102" s="2" t="s">
        <v>41</v>
      </c>
      <c r="AF6102" s="2" t="s">
        <v>59</v>
      </c>
      <c r="AG6102" s="4" t="s">
        <v>59</v>
      </c>
      <c r="AH6102" s="3" t="s">
        <v>59</v>
      </c>
    </row>
    <row r="6103" spans="1:35" x14ac:dyDescent="0.2">
      <c r="A6103" s="2">
        <v>6102</v>
      </c>
      <c r="B6103" s="2">
        <v>24</v>
      </c>
      <c r="C6103" s="2" t="s">
        <v>61</v>
      </c>
      <c r="D6103" s="2" t="s">
        <v>42</v>
      </c>
      <c r="E6103" s="2">
        <v>1</v>
      </c>
      <c r="F6103" s="2">
        <v>2</v>
      </c>
      <c r="G6103" s="2">
        <v>2</v>
      </c>
      <c r="H6103" s="2" t="s">
        <v>43</v>
      </c>
      <c r="I6103" s="2" t="s">
        <v>49</v>
      </c>
      <c r="J6103" s="6">
        <v>788.57425000000001</v>
      </c>
      <c r="K6103" s="6">
        <v>483.26977777777779</v>
      </c>
      <c r="L6103" s="2" t="s">
        <v>36</v>
      </c>
      <c r="M6103" s="2" t="s">
        <v>45</v>
      </c>
      <c r="N6103" s="6">
        <v>0</v>
      </c>
      <c r="O6103" s="6">
        <v>0</v>
      </c>
      <c r="P6103" s="6">
        <v>118.44199999999999</v>
      </c>
      <c r="Q6103" s="6">
        <v>0</v>
      </c>
      <c r="R6103" s="6">
        <v>0</v>
      </c>
      <c r="S6103" s="6">
        <v>0</v>
      </c>
      <c r="T6103" s="6">
        <v>622.22222222222217</v>
      </c>
      <c r="U6103" s="6">
        <v>0</v>
      </c>
      <c r="V6103" s="6">
        <v>0</v>
      </c>
      <c r="W6103" s="6">
        <v>0</v>
      </c>
      <c r="X6103" s="6">
        <v>0</v>
      </c>
      <c r="Y6103" s="6">
        <v>636.49849800450306</v>
      </c>
      <c r="Z6103" s="2">
        <v>36</v>
      </c>
      <c r="AA6103" s="6">
        <v>23.010945457875767</v>
      </c>
      <c r="AB6103" s="2" t="s">
        <v>38</v>
      </c>
      <c r="AC6103" s="2" t="s">
        <v>62</v>
      </c>
      <c r="AD6103" s="2" t="s">
        <v>40</v>
      </c>
      <c r="AE6103" s="2" t="s">
        <v>67</v>
      </c>
      <c r="AF6103" s="2" t="s">
        <v>59</v>
      </c>
      <c r="AG6103" s="4" t="s">
        <v>59</v>
      </c>
      <c r="AH6103" s="3" t="s">
        <v>59</v>
      </c>
    </row>
    <row r="6104" spans="1:35" ht="15" x14ac:dyDescent="0.25">
      <c r="A6104" s="2">
        <v>6103</v>
      </c>
      <c r="B6104" s="2">
        <v>36</v>
      </c>
      <c r="C6104" s="2" t="s">
        <v>47</v>
      </c>
      <c r="D6104" s="2" t="s">
        <v>33</v>
      </c>
      <c r="E6104" s="2">
        <v>0</v>
      </c>
      <c r="F6104" s="2">
        <v>0</v>
      </c>
      <c r="G6104" s="2">
        <v>3</v>
      </c>
      <c r="H6104" s="2" t="s">
        <v>43</v>
      </c>
      <c r="I6104" s="2" t="s">
        <v>49</v>
      </c>
      <c r="J6104" s="6">
        <v>352.27949999999998</v>
      </c>
      <c r="K6104" s="6">
        <v>331.82733333333334</v>
      </c>
      <c r="L6104" s="2" t="s">
        <v>44</v>
      </c>
      <c r="M6104" s="2" t="s">
        <v>37</v>
      </c>
      <c r="N6104" s="6">
        <v>1891.3349968867265</v>
      </c>
      <c r="O6104" s="6">
        <v>1555.5555555555557</v>
      </c>
      <c r="P6104" s="6">
        <v>72.911777777777772</v>
      </c>
      <c r="Q6104" s="6">
        <v>0</v>
      </c>
      <c r="R6104" s="6">
        <v>0</v>
      </c>
      <c r="S6104" s="6">
        <v>0</v>
      </c>
      <c r="T6104" s="6">
        <v>717.31555555555553</v>
      </c>
      <c r="U6104" s="6">
        <v>0</v>
      </c>
      <c r="V6104" s="6">
        <v>0</v>
      </c>
      <c r="W6104" s="6">
        <v>0</v>
      </c>
      <c r="X6104" s="6">
        <v>0</v>
      </c>
      <c r="Y6104" s="6">
        <v>265.37301421062517</v>
      </c>
      <c r="Z6104" s="2">
        <v>24</v>
      </c>
      <c r="AA6104" s="6">
        <v>13.248509421407139</v>
      </c>
      <c r="AB6104" s="2" t="s">
        <v>55</v>
      </c>
      <c r="AC6104" s="2" t="s">
        <v>50</v>
      </c>
      <c r="AD6104" s="2" t="s">
        <v>46</v>
      </c>
      <c r="AE6104" s="2" t="s">
        <v>41</v>
      </c>
      <c r="AF6104" s="2">
        <v>0</v>
      </c>
      <c r="AG6104" s="8">
        <v>0.21688529849052429</v>
      </c>
      <c r="AH6104" s="3">
        <v>344.14892578125</v>
      </c>
      <c r="AI6104" s="9">
        <v>0.34884047508239752</v>
      </c>
    </row>
    <row r="6105" spans="1:35" x14ac:dyDescent="0.2">
      <c r="A6105" s="2">
        <v>6104</v>
      </c>
      <c r="B6105" s="2">
        <v>29</v>
      </c>
      <c r="C6105" s="2" t="s">
        <v>61</v>
      </c>
      <c r="D6105" s="2" t="s">
        <v>65</v>
      </c>
      <c r="E6105" s="2">
        <v>1</v>
      </c>
      <c r="F6105" s="2">
        <v>0</v>
      </c>
      <c r="G6105" s="2">
        <v>2</v>
      </c>
      <c r="H6105" s="2" t="s">
        <v>43</v>
      </c>
      <c r="I6105" s="2" t="s">
        <v>35</v>
      </c>
      <c r="J6105" s="6">
        <v>476.87975</v>
      </c>
      <c r="K6105" s="6">
        <v>617.26</v>
      </c>
      <c r="L6105" s="2" t="s">
        <v>44</v>
      </c>
      <c r="M6105" s="2" t="s">
        <v>51</v>
      </c>
      <c r="N6105" s="6">
        <v>0</v>
      </c>
      <c r="O6105" s="6">
        <v>0</v>
      </c>
      <c r="P6105" s="6">
        <v>125.16688888888889</v>
      </c>
      <c r="Q6105" s="6">
        <v>0</v>
      </c>
      <c r="R6105" s="6">
        <v>0</v>
      </c>
      <c r="S6105" s="6">
        <v>0</v>
      </c>
      <c r="T6105" s="6">
        <v>0</v>
      </c>
      <c r="U6105" s="6">
        <v>0</v>
      </c>
      <c r="V6105" s="6">
        <v>4.8888888888888893</v>
      </c>
      <c r="W6105" s="6">
        <v>0</v>
      </c>
      <c r="X6105" s="6">
        <v>0</v>
      </c>
      <c r="Y6105" s="6">
        <v>224.2113013725922</v>
      </c>
      <c r="Z6105" s="2">
        <v>48</v>
      </c>
      <c r="AA6105" s="6">
        <v>6.5862068899654345</v>
      </c>
      <c r="AB6105" s="2" t="s">
        <v>38</v>
      </c>
      <c r="AC6105" s="2" t="s">
        <v>39</v>
      </c>
      <c r="AD6105" s="2" t="s">
        <v>46</v>
      </c>
      <c r="AE6105" s="2" t="s">
        <v>41</v>
      </c>
      <c r="AF6105" s="2" t="s">
        <v>59</v>
      </c>
      <c r="AG6105" s="4" t="s">
        <v>59</v>
      </c>
      <c r="AH6105" s="3" t="s">
        <v>59</v>
      </c>
    </row>
    <row r="6106" spans="1:35" x14ac:dyDescent="0.2">
      <c r="A6106" s="2">
        <v>6105</v>
      </c>
      <c r="B6106" s="2">
        <v>37</v>
      </c>
      <c r="C6106" s="2" t="s">
        <v>47</v>
      </c>
      <c r="D6106" s="2" t="s">
        <v>33</v>
      </c>
      <c r="E6106" s="2">
        <v>0</v>
      </c>
      <c r="F6106" s="2">
        <v>1</v>
      </c>
      <c r="G6106" s="2">
        <v>3</v>
      </c>
      <c r="H6106" s="2" t="s">
        <v>34</v>
      </c>
      <c r="I6106" s="2" t="s">
        <v>49</v>
      </c>
      <c r="J6106" s="6">
        <v>1406.8145</v>
      </c>
      <c r="K6106" s="6">
        <v>882.57977777777774</v>
      </c>
      <c r="L6106" s="2" t="s">
        <v>44</v>
      </c>
      <c r="M6106" s="2" t="s">
        <v>51</v>
      </c>
      <c r="N6106" s="6">
        <v>0</v>
      </c>
      <c r="O6106" s="6">
        <v>0</v>
      </c>
      <c r="P6106" s="6">
        <v>758.31111111111113</v>
      </c>
      <c r="Q6106" s="6">
        <v>0</v>
      </c>
      <c r="R6106" s="6">
        <v>0</v>
      </c>
      <c r="S6106" s="6">
        <v>0</v>
      </c>
      <c r="T6106" s="6">
        <v>0</v>
      </c>
      <c r="U6106" s="6">
        <v>134.22222222222223</v>
      </c>
      <c r="V6106" s="6">
        <v>0</v>
      </c>
      <c r="W6106" s="6">
        <v>0</v>
      </c>
      <c r="X6106" s="6">
        <v>0</v>
      </c>
      <c r="Y6106" s="6">
        <v>1513.0866047736827</v>
      </c>
      <c r="Z6106" s="2">
        <v>60</v>
      </c>
      <c r="AA6106" s="6">
        <v>38.422454889251398</v>
      </c>
      <c r="AB6106" s="2" t="s">
        <v>68</v>
      </c>
      <c r="AC6106" s="2" t="s">
        <v>50</v>
      </c>
      <c r="AD6106" s="2" t="s">
        <v>40</v>
      </c>
      <c r="AE6106" s="2" t="s">
        <v>41</v>
      </c>
      <c r="AF6106" s="2" t="s">
        <v>59</v>
      </c>
      <c r="AG6106" s="4" t="s">
        <v>59</v>
      </c>
      <c r="AH6106" s="3" t="s">
        <v>59</v>
      </c>
    </row>
    <row r="6107" spans="1:35" ht="15" x14ac:dyDescent="0.25">
      <c r="A6107" s="2">
        <v>6106</v>
      </c>
      <c r="B6107" s="2">
        <v>37</v>
      </c>
      <c r="C6107" s="2" t="s">
        <v>47</v>
      </c>
      <c r="D6107" s="2" t="s">
        <v>65</v>
      </c>
      <c r="E6107" s="2">
        <v>1</v>
      </c>
      <c r="F6107" s="2">
        <v>1</v>
      </c>
      <c r="G6107" s="2">
        <v>3</v>
      </c>
      <c r="H6107" s="2" t="s">
        <v>48</v>
      </c>
      <c r="I6107" s="2" t="s">
        <v>49</v>
      </c>
      <c r="J6107" s="6">
        <v>539.11824999999999</v>
      </c>
      <c r="K6107" s="6">
        <v>269.16422222222224</v>
      </c>
      <c r="L6107" s="2" t="s">
        <v>44</v>
      </c>
      <c r="M6107" s="2" t="s">
        <v>45</v>
      </c>
      <c r="N6107" s="6">
        <v>0</v>
      </c>
      <c r="O6107" s="6">
        <v>0</v>
      </c>
      <c r="P6107" s="6">
        <v>114.18155555555556</v>
      </c>
      <c r="Q6107" s="6">
        <v>0</v>
      </c>
      <c r="R6107" s="6">
        <v>80</v>
      </c>
      <c r="S6107" s="6">
        <v>0</v>
      </c>
      <c r="T6107" s="6">
        <v>288.88888888888891</v>
      </c>
      <c r="U6107" s="6">
        <v>0</v>
      </c>
      <c r="V6107" s="6">
        <v>43.777777777777779</v>
      </c>
      <c r="W6107" s="6">
        <v>0</v>
      </c>
      <c r="X6107" s="6">
        <v>0</v>
      </c>
      <c r="Y6107" s="6">
        <v>989.25806475359116</v>
      </c>
      <c r="Z6107" s="2">
        <v>48</v>
      </c>
      <c r="AA6107" s="6">
        <v>29.059455264508046</v>
      </c>
      <c r="AB6107" s="2" t="s">
        <v>38</v>
      </c>
      <c r="AC6107" s="2" t="s">
        <v>60</v>
      </c>
      <c r="AD6107" s="2" t="s">
        <v>40</v>
      </c>
      <c r="AE6107" s="2" t="s">
        <v>64</v>
      </c>
      <c r="AF6107" s="2">
        <v>0</v>
      </c>
      <c r="AG6107" s="8">
        <v>0.10262142866849901</v>
      </c>
      <c r="AH6107" s="3">
        <v>520.7381591796875</v>
      </c>
      <c r="AI6107" s="9">
        <v>0.1706289350986481</v>
      </c>
    </row>
    <row r="6108" spans="1:35" x14ac:dyDescent="0.2">
      <c r="A6108" s="2">
        <v>6107</v>
      </c>
      <c r="B6108" s="2">
        <v>26</v>
      </c>
      <c r="C6108" s="2" t="s">
        <v>47</v>
      </c>
      <c r="D6108" s="2" t="s">
        <v>33</v>
      </c>
      <c r="E6108" s="2">
        <v>1</v>
      </c>
      <c r="F6108" s="2">
        <v>0</v>
      </c>
      <c r="G6108" s="2">
        <v>2</v>
      </c>
      <c r="H6108" s="2" t="s">
        <v>34</v>
      </c>
      <c r="I6108" s="2" t="s">
        <v>49</v>
      </c>
      <c r="J6108" s="6">
        <v>30.479749999999999</v>
      </c>
      <c r="K6108" s="6">
        <v>20.21511111111111</v>
      </c>
      <c r="L6108" s="2" t="s">
        <v>44</v>
      </c>
      <c r="M6108" s="2" t="s">
        <v>45</v>
      </c>
      <c r="N6108" s="6">
        <v>0</v>
      </c>
      <c r="O6108" s="6">
        <v>0</v>
      </c>
      <c r="P6108" s="6">
        <v>15.752888888888888</v>
      </c>
      <c r="Q6108" s="6">
        <v>0</v>
      </c>
      <c r="R6108" s="6">
        <v>0</v>
      </c>
      <c r="S6108" s="6">
        <v>0</v>
      </c>
      <c r="T6108" s="6">
        <v>0</v>
      </c>
      <c r="U6108" s="6">
        <v>0</v>
      </c>
      <c r="V6108" s="6">
        <v>3.7777777777777777</v>
      </c>
      <c r="W6108" s="6">
        <v>0</v>
      </c>
      <c r="X6108" s="6">
        <v>0</v>
      </c>
      <c r="Y6108" s="6">
        <v>26.591321303765891</v>
      </c>
      <c r="Z6108" s="2">
        <v>36</v>
      </c>
      <c r="AA6108" s="6">
        <v>0.96133996559639634</v>
      </c>
      <c r="AB6108" s="2" t="s">
        <v>38</v>
      </c>
      <c r="AC6108" s="2" t="s">
        <v>50</v>
      </c>
      <c r="AD6108" s="2" t="s">
        <v>40</v>
      </c>
      <c r="AE6108" s="2" t="s">
        <v>67</v>
      </c>
      <c r="AF6108" s="2" t="s">
        <v>59</v>
      </c>
      <c r="AG6108" s="4" t="s">
        <v>59</v>
      </c>
      <c r="AH6108" s="3" t="s">
        <v>59</v>
      </c>
    </row>
    <row r="6109" spans="1:35" ht="15" x14ac:dyDescent="0.25">
      <c r="A6109" s="2">
        <v>6108</v>
      </c>
      <c r="B6109" s="2">
        <v>31</v>
      </c>
      <c r="C6109" s="2" t="s">
        <v>32</v>
      </c>
      <c r="D6109" s="2" t="s">
        <v>57</v>
      </c>
      <c r="E6109" s="2">
        <v>0</v>
      </c>
      <c r="F6109" s="2">
        <v>0</v>
      </c>
      <c r="G6109" s="2">
        <v>5</v>
      </c>
      <c r="H6109" s="2" t="s">
        <v>48</v>
      </c>
      <c r="I6109" s="2" t="s">
        <v>49</v>
      </c>
      <c r="J6109" s="6">
        <v>422.97149999999999</v>
      </c>
      <c r="K6109" s="6">
        <v>427.69200000000001</v>
      </c>
      <c r="L6109" s="2" t="s">
        <v>44</v>
      </c>
      <c r="M6109" s="2" t="s">
        <v>37</v>
      </c>
      <c r="N6109" s="6">
        <v>0</v>
      </c>
      <c r="O6109" s="6">
        <v>0</v>
      </c>
      <c r="P6109" s="6">
        <v>246.63222222222223</v>
      </c>
      <c r="Q6109" s="6">
        <v>0</v>
      </c>
      <c r="R6109" s="6">
        <v>0</v>
      </c>
      <c r="S6109" s="6">
        <v>0</v>
      </c>
      <c r="T6109" s="6">
        <v>0</v>
      </c>
      <c r="U6109" s="6">
        <v>0</v>
      </c>
      <c r="V6109" s="6">
        <v>47.555555555555557</v>
      </c>
      <c r="W6109" s="6">
        <v>0</v>
      </c>
      <c r="X6109" s="6">
        <v>0</v>
      </c>
      <c r="Y6109" s="6">
        <v>255.62550728129372</v>
      </c>
      <c r="Z6109" s="2">
        <v>36</v>
      </c>
      <c r="AA6109" s="6">
        <v>9.2414744483027196</v>
      </c>
      <c r="AB6109" s="2" t="s">
        <v>55</v>
      </c>
      <c r="AC6109" s="2" t="s">
        <v>60</v>
      </c>
      <c r="AD6109" s="2" t="s">
        <v>40</v>
      </c>
      <c r="AE6109" s="2" t="s">
        <v>41</v>
      </c>
      <c r="AF6109" s="2">
        <v>0</v>
      </c>
      <c r="AG6109" s="8">
        <v>0.17432960867881769</v>
      </c>
      <c r="AH6109" s="3">
        <v>441.21160888671881</v>
      </c>
      <c r="AI6109" s="9">
        <v>0.35650020837783808</v>
      </c>
    </row>
    <row r="6110" spans="1:35" ht="15" x14ac:dyDescent="0.25">
      <c r="A6110" s="2">
        <v>6109</v>
      </c>
      <c r="B6110" s="2">
        <v>40</v>
      </c>
      <c r="C6110" s="2" t="s">
        <v>47</v>
      </c>
      <c r="D6110" s="2" t="s">
        <v>33</v>
      </c>
      <c r="E6110" s="2">
        <v>0</v>
      </c>
      <c r="F6110" s="2">
        <v>0</v>
      </c>
      <c r="G6110" s="2">
        <v>2</v>
      </c>
      <c r="H6110" s="2" t="s">
        <v>52</v>
      </c>
      <c r="I6110" s="2" t="s">
        <v>35</v>
      </c>
      <c r="J6110" s="6">
        <v>733.36324999999999</v>
      </c>
      <c r="K6110" s="6">
        <v>472.14777777777778</v>
      </c>
      <c r="L6110" s="2" t="s">
        <v>44</v>
      </c>
      <c r="M6110" s="2" t="s">
        <v>45</v>
      </c>
      <c r="N6110" s="6">
        <v>0</v>
      </c>
      <c r="O6110" s="6">
        <v>0</v>
      </c>
      <c r="P6110" s="6">
        <v>234.9628888888889</v>
      </c>
      <c r="Q6110" s="6">
        <v>0</v>
      </c>
      <c r="R6110" s="6">
        <v>66.666666666666671</v>
      </c>
      <c r="S6110" s="6">
        <v>0</v>
      </c>
      <c r="T6110" s="6">
        <v>0</v>
      </c>
      <c r="U6110" s="6">
        <v>0</v>
      </c>
      <c r="V6110" s="6">
        <v>15.111111111111111</v>
      </c>
      <c r="W6110" s="6">
        <v>0</v>
      </c>
      <c r="X6110" s="6">
        <v>0</v>
      </c>
      <c r="Y6110" s="6">
        <v>690.95489693878301</v>
      </c>
      <c r="Z6110" s="2">
        <v>36</v>
      </c>
      <c r="AA6110" s="6">
        <v>24.979674731609538</v>
      </c>
      <c r="AB6110" s="2" t="s">
        <v>38</v>
      </c>
      <c r="AC6110" s="2" t="s">
        <v>39</v>
      </c>
      <c r="AD6110" s="2" t="s">
        <v>40</v>
      </c>
      <c r="AE6110" s="2" t="s">
        <v>41</v>
      </c>
      <c r="AF6110" s="2">
        <v>1</v>
      </c>
      <c r="AG6110" s="8">
        <v>0.10936245322227479</v>
      </c>
      <c r="AH6110" s="3">
        <v>439.3350830078125</v>
      </c>
      <c r="AI6110" s="9">
        <v>0.1591481417417526</v>
      </c>
    </row>
    <row r="6111" spans="1:35" ht="15" x14ac:dyDescent="0.25">
      <c r="A6111" s="2">
        <v>6110</v>
      </c>
      <c r="B6111" s="2">
        <v>42</v>
      </c>
      <c r="C6111" s="2" t="s">
        <v>32</v>
      </c>
      <c r="D6111" s="2" t="s">
        <v>33</v>
      </c>
      <c r="E6111" s="2">
        <v>0</v>
      </c>
      <c r="F6111" s="2">
        <v>0</v>
      </c>
      <c r="G6111" s="2">
        <v>3</v>
      </c>
      <c r="H6111" s="2" t="s">
        <v>34</v>
      </c>
      <c r="I6111" s="2" t="s">
        <v>49</v>
      </c>
      <c r="J6111" s="6">
        <v>1405.4670000000001</v>
      </c>
      <c r="K6111" s="6">
        <v>1171.1406666666667</v>
      </c>
      <c r="L6111" s="2" t="s">
        <v>44</v>
      </c>
      <c r="M6111" s="2" t="s">
        <v>37</v>
      </c>
      <c r="N6111" s="6">
        <v>0</v>
      </c>
      <c r="O6111" s="6">
        <v>0</v>
      </c>
      <c r="P6111" s="6">
        <v>498.68133333333333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199.55555555555554</v>
      </c>
      <c r="W6111" s="6">
        <v>0</v>
      </c>
      <c r="X6111" s="6">
        <v>0</v>
      </c>
      <c r="Y6111" s="6">
        <v>833.59115749683099</v>
      </c>
      <c r="Z6111" s="2">
        <v>18</v>
      </c>
      <c r="AA6111" s="6">
        <v>53.187935476654097</v>
      </c>
      <c r="AB6111" s="2" t="s">
        <v>38</v>
      </c>
      <c r="AC6111" s="2" t="s">
        <v>50</v>
      </c>
      <c r="AD6111" s="2" t="s">
        <v>40</v>
      </c>
      <c r="AE6111" s="2" t="s">
        <v>41</v>
      </c>
      <c r="AF6111" s="2">
        <v>1</v>
      </c>
      <c r="AG6111" s="8">
        <v>4.1412923485040658E-2</v>
      </c>
      <c r="AH6111" s="3">
        <v>521.606689453125</v>
      </c>
      <c r="AI6111" s="9">
        <v>5.4485097527503967E-2</v>
      </c>
    </row>
    <row r="6112" spans="1:35" ht="15" x14ac:dyDescent="0.25">
      <c r="A6112" s="2">
        <v>6111</v>
      </c>
      <c r="B6112" s="2">
        <v>44</v>
      </c>
      <c r="C6112" s="2" t="s">
        <v>47</v>
      </c>
      <c r="D6112" s="2" t="s">
        <v>57</v>
      </c>
      <c r="E6112" s="2">
        <v>1</v>
      </c>
      <c r="F6112" s="2">
        <v>0</v>
      </c>
      <c r="G6112" s="2">
        <v>3</v>
      </c>
      <c r="H6112" s="2" t="s">
        <v>43</v>
      </c>
      <c r="I6112" s="2" t="s">
        <v>35</v>
      </c>
      <c r="J6112" s="6">
        <v>1141.3805</v>
      </c>
      <c r="K6112" s="6">
        <v>582.28800000000001</v>
      </c>
      <c r="L6112" s="2" t="s">
        <v>44</v>
      </c>
      <c r="M6112" s="2" t="s">
        <v>45</v>
      </c>
      <c r="N6112" s="6">
        <v>0</v>
      </c>
      <c r="O6112" s="6">
        <v>0</v>
      </c>
      <c r="P6112" s="6">
        <v>555.30622222222223</v>
      </c>
      <c r="Q6112" s="6">
        <v>0</v>
      </c>
      <c r="R6112" s="6">
        <v>0</v>
      </c>
      <c r="S6112" s="6">
        <v>0</v>
      </c>
      <c r="T6112" s="6">
        <v>0</v>
      </c>
      <c r="U6112" s="6">
        <v>0</v>
      </c>
      <c r="V6112" s="6">
        <v>12.222222222222221</v>
      </c>
      <c r="W6112" s="6">
        <v>0</v>
      </c>
      <c r="X6112" s="6">
        <v>0</v>
      </c>
      <c r="Y6112" s="6">
        <v>1473.5226626752606</v>
      </c>
      <c r="Z6112" s="2">
        <v>24</v>
      </c>
      <c r="AA6112" s="6">
        <v>73.564295665781714</v>
      </c>
      <c r="AB6112" s="2" t="s">
        <v>55</v>
      </c>
      <c r="AC6112" s="2" t="s">
        <v>60</v>
      </c>
      <c r="AD6112" s="2" t="s">
        <v>40</v>
      </c>
      <c r="AE6112" s="2" t="s">
        <v>41</v>
      </c>
      <c r="AF6112" s="2">
        <v>1</v>
      </c>
      <c r="AG6112" s="8">
        <v>3.5793785005807877E-2</v>
      </c>
      <c r="AH6112" s="3">
        <v>581.17987060546875</v>
      </c>
      <c r="AI6112" s="9">
        <v>4.4835932552814477E-2</v>
      </c>
    </row>
    <row r="6113" spans="1:35" ht="15" x14ac:dyDescent="0.25">
      <c r="A6113" s="2">
        <v>6112</v>
      </c>
      <c r="B6113" s="2">
        <v>65</v>
      </c>
      <c r="C6113" s="2" t="s">
        <v>47</v>
      </c>
      <c r="D6113" s="2" t="s">
        <v>33</v>
      </c>
      <c r="E6113" s="2">
        <v>2</v>
      </c>
      <c r="F6113" s="2">
        <v>1</v>
      </c>
      <c r="G6113" s="2">
        <v>2</v>
      </c>
      <c r="H6113" s="2" t="s">
        <v>52</v>
      </c>
      <c r="I6113" s="2" t="s">
        <v>49</v>
      </c>
      <c r="J6113" s="6">
        <v>384.20675</v>
      </c>
      <c r="K6113" s="6">
        <v>325.19777777777779</v>
      </c>
      <c r="L6113" s="2" t="s">
        <v>44</v>
      </c>
      <c r="M6113" s="2" t="s">
        <v>51</v>
      </c>
      <c r="N6113" s="6">
        <v>0</v>
      </c>
      <c r="O6113" s="6">
        <v>5711.1111111111113</v>
      </c>
      <c r="P6113" s="6">
        <v>50.706000000000003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140.88888888888889</v>
      </c>
      <c r="W6113" s="6">
        <v>0</v>
      </c>
      <c r="X6113" s="6">
        <v>0</v>
      </c>
      <c r="Y6113" s="6">
        <v>345.20534820674465</v>
      </c>
      <c r="Z6113" s="2">
        <v>36</v>
      </c>
      <c r="AA6113" s="6">
        <v>12.480000289484131</v>
      </c>
      <c r="AB6113" s="2" t="s">
        <v>38</v>
      </c>
      <c r="AC6113" s="2" t="s">
        <v>75</v>
      </c>
      <c r="AD6113" s="2" t="s">
        <v>46</v>
      </c>
      <c r="AE6113" s="2" t="s">
        <v>41</v>
      </c>
      <c r="AF6113" s="2">
        <v>0</v>
      </c>
      <c r="AG6113" s="8">
        <v>0.18651570379734039</v>
      </c>
      <c r="AH6113" s="3">
        <v>456.63671875</v>
      </c>
      <c r="AI6113" s="9">
        <v>0.33323460817337042</v>
      </c>
    </row>
    <row r="6114" spans="1:35" x14ac:dyDescent="0.2">
      <c r="A6114" s="2">
        <v>6113</v>
      </c>
      <c r="B6114" s="2">
        <v>24</v>
      </c>
      <c r="C6114" s="2" t="s">
        <v>32</v>
      </c>
      <c r="D6114" s="2" t="s">
        <v>65</v>
      </c>
      <c r="E6114" s="2">
        <v>1</v>
      </c>
      <c r="F6114" s="2">
        <v>0</v>
      </c>
      <c r="G6114" s="2">
        <v>3</v>
      </c>
      <c r="H6114" s="2" t="s">
        <v>34</v>
      </c>
      <c r="I6114" s="2" t="s">
        <v>49</v>
      </c>
      <c r="J6114" s="6">
        <v>327.39249999999998</v>
      </c>
      <c r="K6114" s="6">
        <v>372.43377777777778</v>
      </c>
      <c r="L6114" s="2" t="s">
        <v>44</v>
      </c>
      <c r="M6114" s="2" t="s">
        <v>45</v>
      </c>
      <c r="N6114" s="6">
        <v>2386.5506412637424</v>
      </c>
      <c r="O6114" s="6">
        <v>3044.4444444444443</v>
      </c>
      <c r="P6114" s="6">
        <v>195.98733333333334</v>
      </c>
      <c r="Q6114" s="6">
        <v>0</v>
      </c>
      <c r="R6114" s="6">
        <v>0</v>
      </c>
      <c r="S6114" s="6">
        <v>0</v>
      </c>
      <c r="T6114" s="6">
        <v>0</v>
      </c>
      <c r="U6114" s="6">
        <v>0</v>
      </c>
      <c r="V6114" s="6">
        <v>60.222222222222221</v>
      </c>
      <c r="W6114" s="6">
        <v>0</v>
      </c>
      <c r="X6114" s="6">
        <v>0</v>
      </c>
      <c r="Y6114" s="6">
        <v>132.26846778791196</v>
      </c>
      <c r="Z6114" s="2">
        <v>36</v>
      </c>
      <c r="AA6114" s="6">
        <v>4.7818219643982678</v>
      </c>
      <c r="AB6114" s="2" t="s">
        <v>38</v>
      </c>
      <c r="AC6114" s="2" t="s">
        <v>60</v>
      </c>
      <c r="AD6114" s="2" t="s">
        <v>40</v>
      </c>
      <c r="AE6114" s="2" t="s">
        <v>41</v>
      </c>
      <c r="AF6114" s="2" t="s">
        <v>59</v>
      </c>
      <c r="AG6114" s="4" t="s">
        <v>59</v>
      </c>
      <c r="AH6114" s="3" t="s">
        <v>59</v>
      </c>
    </row>
    <row r="6115" spans="1:35" ht="15" x14ac:dyDescent="0.25">
      <c r="A6115" s="2">
        <v>6114</v>
      </c>
      <c r="B6115" s="2">
        <v>40</v>
      </c>
      <c r="C6115" s="2" t="s">
        <v>61</v>
      </c>
      <c r="D6115" s="2" t="s">
        <v>57</v>
      </c>
      <c r="E6115" s="2">
        <v>1</v>
      </c>
      <c r="F6115" s="2">
        <v>0</v>
      </c>
      <c r="G6115" s="2">
        <v>5</v>
      </c>
      <c r="H6115" s="2" t="s">
        <v>43</v>
      </c>
      <c r="I6115" s="2" t="s">
        <v>66</v>
      </c>
      <c r="J6115" s="6">
        <v>882.25699999999995</v>
      </c>
      <c r="K6115" s="6">
        <v>461.40600000000001</v>
      </c>
      <c r="L6115" s="2" t="s">
        <v>44</v>
      </c>
      <c r="M6115" s="2" t="s">
        <v>51</v>
      </c>
      <c r="N6115" s="6">
        <v>0</v>
      </c>
      <c r="O6115" s="6">
        <v>0</v>
      </c>
      <c r="P6115" s="6">
        <v>231.97444444444446</v>
      </c>
      <c r="Q6115" s="6">
        <v>220.66666666666666</v>
      </c>
      <c r="R6115" s="6">
        <v>0</v>
      </c>
      <c r="S6115" s="6">
        <v>0</v>
      </c>
      <c r="T6115" s="6">
        <v>0</v>
      </c>
      <c r="U6115" s="6">
        <v>0</v>
      </c>
      <c r="V6115" s="6">
        <v>162.88888888888889</v>
      </c>
      <c r="W6115" s="6">
        <v>0</v>
      </c>
      <c r="X6115" s="6">
        <v>0</v>
      </c>
      <c r="Y6115" s="6">
        <v>878.47709663160185</v>
      </c>
      <c r="Z6115" s="2">
        <v>48</v>
      </c>
      <c r="AA6115" s="6">
        <v>25.805264369332782</v>
      </c>
      <c r="AB6115" s="2" t="s">
        <v>55</v>
      </c>
      <c r="AC6115" s="2" t="s">
        <v>50</v>
      </c>
      <c r="AD6115" s="2" t="s">
        <v>46</v>
      </c>
      <c r="AE6115" s="2" t="s">
        <v>81</v>
      </c>
      <c r="AF6115" s="2">
        <v>1</v>
      </c>
      <c r="AG6115" s="8">
        <v>6.5101295709609985E-2</v>
      </c>
      <c r="AH6115" s="3">
        <v>615.05517578125</v>
      </c>
      <c r="AI6115" s="9">
        <v>0.14047907292842859</v>
      </c>
    </row>
    <row r="6116" spans="1:35" ht="15" x14ac:dyDescent="0.25">
      <c r="A6116" s="2">
        <v>6115</v>
      </c>
      <c r="B6116" s="2">
        <v>35</v>
      </c>
      <c r="C6116" s="2" t="s">
        <v>32</v>
      </c>
      <c r="D6116" s="2" t="s">
        <v>57</v>
      </c>
      <c r="E6116" s="2">
        <v>1</v>
      </c>
      <c r="F6116" s="2">
        <v>1</v>
      </c>
      <c r="G6116" s="2">
        <v>2</v>
      </c>
      <c r="H6116" s="2" t="s">
        <v>43</v>
      </c>
      <c r="I6116" s="2" t="s">
        <v>49</v>
      </c>
      <c r="J6116" s="6">
        <v>955.32349999999997</v>
      </c>
      <c r="K6116" s="6">
        <v>554.70044444444443</v>
      </c>
      <c r="L6116" s="2" t="s">
        <v>44</v>
      </c>
      <c r="M6116" s="2" t="s">
        <v>45</v>
      </c>
      <c r="N6116" s="6">
        <v>0</v>
      </c>
      <c r="O6116" s="6">
        <v>0</v>
      </c>
      <c r="P6116" s="6">
        <v>510.01488888888889</v>
      </c>
      <c r="Q6116" s="6">
        <v>0</v>
      </c>
      <c r="R6116" s="6">
        <v>0</v>
      </c>
      <c r="S6116" s="6">
        <v>0</v>
      </c>
      <c r="T6116" s="6">
        <v>0</v>
      </c>
      <c r="U6116" s="6">
        <v>0</v>
      </c>
      <c r="V6116" s="6">
        <v>26</v>
      </c>
      <c r="W6116" s="6">
        <v>0</v>
      </c>
      <c r="X6116" s="6">
        <v>0</v>
      </c>
      <c r="Y6116" s="6">
        <v>1277.954684598179</v>
      </c>
      <c r="Z6116" s="2">
        <v>48</v>
      </c>
      <c r="AA6116" s="6">
        <v>37.539918359320573</v>
      </c>
      <c r="AB6116" s="2" t="s">
        <v>38</v>
      </c>
      <c r="AC6116" s="2" t="s">
        <v>62</v>
      </c>
      <c r="AD6116" s="2" t="s">
        <v>40</v>
      </c>
      <c r="AE6116" s="2" t="s">
        <v>41</v>
      </c>
      <c r="AF6116" s="2">
        <v>1</v>
      </c>
      <c r="AG6116" s="8">
        <v>5.5505353957414627E-2</v>
      </c>
      <c r="AH6116" s="3">
        <v>554.318115234375</v>
      </c>
      <c r="AI6116" s="9">
        <v>7.1157112717628479E-2</v>
      </c>
    </row>
    <row r="6117" spans="1:35" x14ac:dyDescent="0.2">
      <c r="A6117" s="2">
        <v>6116</v>
      </c>
      <c r="B6117" s="2">
        <v>29</v>
      </c>
      <c r="C6117" s="2" t="s">
        <v>32</v>
      </c>
      <c r="D6117" s="2" t="s">
        <v>42</v>
      </c>
      <c r="E6117" s="2">
        <v>3</v>
      </c>
      <c r="F6117" s="2">
        <v>0</v>
      </c>
      <c r="G6117" s="2">
        <v>5</v>
      </c>
      <c r="H6117" s="2" t="s">
        <v>43</v>
      </c>
      <c r="I6117" s="2" t="s">
        <v>49</v>
      </c>
      <c r="J6117" s="6">
        <v>2323.9755</v>
      </c>
      <c r="K6117" s="6">
        <v>2869.7919999999999</v>
      </c>
      <c r="L6117" s="2" t="s">
        <v>36</v>
      </c>
      <c r="M6117" s="2" t="s">
        <v>45</v>
      </c>
      <c r="N6117" s="6">
        <v>0</v>
      </c>
      <c r="O6117" s="6">
        <v>0</v>
      </c>
      <c r="P6117" s="6">
        <v>886.12555555555559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76</v>
      </c>
      <c r="W6117" s="6">
        <v>0</v>
      </c>
      <c r="X6117" s="6">
        <v>0</v>
      </c>
      <c r="Y6117" s="6">
        <v>956.68805846819237</v>
      </c>
      <c r="Z6117" s="2">
        <v>18</v>
      </c>
      <c r="AA6117" s="6">
        <v>61.042229476006817</v>
      </c>
      <c r="AB6117" s="2" t="s">
        <v>55</v>
      </c>
      <c r="AC6117" s="2" t="s">
        <v>50</v>
      </c>
      <c r="AD6117" s="2" t="s">
        <v>46</v>
      </c>
      <c r="AE6117" s="2" t="s">
        <v>67</v>
      </c>
      <c r="AF6117" s="2" t="s">
        <v>59</v>
      </c>
      <c r="AG6117" s="4" t="s">
        <v>59</v>
      </c>
      <c r="AH6117" s="3" t="s">
        <v>59</v>
      </c>
    </row>
    <row r="6118" spans="1:35" x14ac:dyDescent="0.2">
      <c r="A6118" s="2">
        <v>6117</v>
      </c>
      <c r="B6118" s="2">
        <v>54</v>
      </c>
      <c r="C6118" s="2" t="s">
        <v>47</v>
      </c>
      <c r="D6118" s="2" t="s">
        <v>57</v>
      </c>
      <c r="E6118" s="2">
        <v>1</v>
      </c>
      <c r="F6118" s="2">
        <v>0</v>
      </c>
      <c r="G6118" s="2">
        <v>3</v>
      </c>
      <c r="H6118" s="2" t="s">
        <v>53</v>
      </c>
      <c r="I6118" s="2" t="s">
        <v>49</v>
      </c>
      <c r="J6118" s="6">
        <v>1091.953</v>
      </c>
      <c r="K6118" s="6">
        <v>1258.7493333333334</v>
      </c>
      <c r="L6118" s="2" t="s">
        <v>44</v>
      </c>
      <c r="M6118" s="2" t="s">
        <v>37</v>
      </c>
      <c r="N6118" s="6">
        <v>0</v>
      </c>
      <c r="O6118" s="6">
        <v>0</v>
      </c>
      <c r="P6118" s="6">
        <v>413.47888888888889</v>
      </c>
      <c r="Q6118" s="6">
        <v>0</v>
      </c>
      <c r="R6118" s="6">
        <v>0</v>
      </c>
      <c r="S6118" s="6">
        <v>0</v>
      </c>
      <c r="T6118" s="6">
        <v>44.444444444444443</v>
      </c>
      <c r="U6118" s="6">
        <v>74</v>
      </c>
      <c r="V6118" s="6">
        <v>0</v>
      </c>
      <c r="W6118" s="6">
        <v>0</v>
      </c>
      <c r="X6118" s="6">
        <v>0</v>
      </c>
      <c r="Y6118" s="6">
        <v>463.03870391853229</v>
      </c>
      <c r="Z6118" s="2">
        <v>24</v>
      </c>
      <c r="AA6118" s="6">
        <v>23.116791470257965</v>
      </c>
      <c r="AB6118" s="2" t="s">
        <v>55</v>
      </c>
      <c r="AC6118" s="2" t="s">
        <v>39</v>
      </c>
      <c r="AD6118" s="2" t="s">
        <v>40</v>
      </c>
      <c r="AE6118" s="2" t="s">
        <v>41</v>
      </c>
      <c r="AF6118" s="2" t="s">
        <v>59</v>
      </c>
      <c r="AG6118" s="4" t="s">
        <v>59</v>
      </c>
      <c r="AH6118" s="3" t="s">
        <v>59</v>
      </c>
    </row>
    <row r="6119" spans="1:35" ht="15" x14ac:dyDescent="0.25">
      <c r="A6119" s="2">
        <v>6118</v>
      </c>
      <c r="B6119" s="2">
        <v>25</v>
      </c>
      <c r="C6119" s="2" t="s">
        <v>32</v>
      </c>
      <c r="D6119" s="2" t="s">
        <v>57</v>
      </c>
      <c r="E6119" s="2">
        <v>1</v>
      </c>
      <c r="F6119" s="2">
        <v>0</v>
      </c>
      <c r="G6119" s="2">
        <v>2</v>
      </c>
      <c r="H6119" s="2" t="s">
        <v>58</v>
      </c>
      <c r="I6119" s="2" t="s">
        <v>35</v>
      </c>
      <c r="J6119" s="6">
        <v>614.24450000000002</v>
      </c>
      <c r="K6119" s="6">
        <v>723.07755555555559</v>
      </c>
      <c r="L6119" s="2" t="s">
        <v>44</v>
      </c>
      <c r="M6119" s="2" t="s">
        <v>37</v>
      </c>
      <c r="N6119" s="6">
        <v>0</v>
      </c>
      <c r="O6119" s="6">
        <v>527.77777777777783</v>
      </c>
      <c r="P6119" s="6">
        <v>238.23933333333332</v>
      </c>
      <c r="Q6119" s="6">
        <v>0</v>
      </c>
      <c r="R6119" s="6">
        <v>0</v>
      </c>
      <c r="S6119" s="6">
        <v>0</v>
      </c>
      <c r="T6119" s="6">
        <v>0</v>
      </c>
      <c r="U6119" s="6">
        <v>0</v>
      </c>
      <c r="V6119" s="6">
        <v>0</v>
      </c>
      <c r="W6119" s="6">
        <v>435.55555555555554</v>
      </c>
      <c r="X6119" s="6">
        <v>0</v>
      </c>
      <c r="Y6119" s="6">
        <v>234.3300280047921</v>
      </c>
      <c r="Z6119" s="2">
        <v>18</v>
      </c>
      <c r="AA6119" s="6">
        <v>14.951610627910016</v>
      </c>
      <c r="AB6119" s="2" t="s">
        <v>55</v>
      </c>
      <c r="AC6119" s="2" t="s">
        <v>50</v>
      </c>
      <c r="AD6119" s="2" t="s">
        <v>40</v>
      </c>
      <c r="AE6119" s="2" t="s">
        <v>41</v>
      </c>
      <c r="AF6119" s="2">
        <v>0</v>
      </c>
      <c r="AG6119" s="8">
        <v>0.19074572622776029</v>
      </c>
      <c r="AH6119" s="3">
        <v>296.37249755859381</v>
      </c>
      <c r="AI6119" s="9">
        <v>0.25030755996704102</v>
      </c>
    </row>
    <row r="6120" spans="1:35" ht="15" x14ac:dyDescent="0.25">
      <c r="A6120" s="2">
        <v>6119</v>
      </c>
      <c r="B6120" s="2">
        <v>40</v>
      </c>
      <c r="C6120" s="2" t="s">
        <v>32</v>
      </c>
      <c r="D6120" s="2" t="s">
        <v>33</v>
      </c>
      <c r="E6120" s="2">
        <v>1</v>
      </c>
      <c r="F6120" s="2">
        <v>1</v>
      </c>
      <c r="G6120" s="2">
        <v>5</v>
      </c>
      <c r="H6120" s="2" t="s">
        <v>53</v>
      </c>
      <c r="I6120" s="2" t="s">
        <v>66</v>
      </c>
      <c r="J6120" s="6">
        <v>2386.1714999999999</v>
      </c>
      <c r="K6120" s="6">
        <v>2114.2284444444444</v>
      </c>
      <c r="L6120" s="2" t="s">
        <v>36</v>
      </c>
      <c r="M6120" s="2" t="s">
        <v>37</v>
      </c>
      <c r="N6120" s="6">
        <v>0</v>
      </c>
      <c r="O6120" s="6">
        <v>486.22222222222223</v>
      </c>
      <c r="P6120" s="6">
        <v>79.090222222222224</v>
      </c>
      <c r="Q6120" s="6">
        <v>0</v>
      </c>
      <c r="R6120" s="6">
        <v>0</v>
      </c>
      <c r="S6120" s="6">
        <v>0</v>
      </c>
      <c r="T6120" s="6">
        <v>0</v>
      </c>
      <c r="U6120" s="6">
        <v>0</v>
      </c>
      <c r="V6120" s="6">
        <v>75.333333333333329</v>
      </c>
      <c r="W6120" s="6">
        <v>0</v>
      </c>
      <c r="X6120" s="6">
        <v>0</v>
      </c>
      <c r="Y6120" s="6">
        <v>961.56845568379117</v>
      </c>
      <c r="Z6120" s="2">
        <v>48</v>
      </c>
      <c r="AA6120" s="6">
        <v>28.246073008932505</v>
      </c>
      <c r="AB6120" s="2" t="s">
        <v>38</v>
      </c>
      <c r="AC6120" s="2" t="s">
        <v>39</v>
      </c>
      <c r="AD6120" s="2" t="s">
        <v>40</v>
      </c>
      <c r="AE6120" s="2" t="s">
        <v>41</v>
      </c>
      <c r="AF6120" s="2">
        <v>1</v>
      </c>
      <c r="AG6120" s="8">
        <v>9.0399673208594322E-3</v>
      </c>
      <c r="AH6120" s="3">
        <v>800.291748046875</v>
      </c>
      <c r="AI6120" s="9">
        <v>1.4634347520768641E-2</v>
      </c>
    </row>
    <row r="6121" spans="1:35" x14ac:dyDescent="0.2">
      <c r="A6121" s="2">
        <v>6120</v>
      </c>
      <c r="B6121" s="2">
        <v>33</v>
      </c>
      <c r="C6121" s="2" t="s">
        <v>32</v>
      </c>
      <c r="D6121" s="2" t="s">
        <v>33</v>
      </c>
      <c r="E6121" s="2">
        <v>2</v>
      </c>
      <c r="F6121" s="2">
        <v>0</v>
      </c>
      <c r="G6121" s="2">
        <v>3</v>
      </c>
      <c r="H6121" s="2" t="s">
        <v>52</v>
      </c>
      <c r="I6121" s="2" t="s">
        <v>49</v>
      </c>
      <c r="J6121" s="6">
        <v>967.36424999999997</v>
      </c>
      <c r="K6121" s="6">
        <v>569.31422222222227</v>
      </c>
      <c r="L6121" s="2" t="s">
        <v>44</v>
      </c>
      <c r="M6121" s="2" t="s">
        <v>45</v>
      </c>
      <c r="N6121" s="6">
        <v>0</v>
      </c>
      <c r="O6121" s="6">
        <v>5711.1111111111113</v>
      </c>
      <c r="P6121" s="6">
        <v>237.61688888888889</v>
      </c>
      <c r="Q6121" s="6">
        <v>0</v>
      </c>
      <c r="R6121" s="6">
        <v>0</v>
      </c>
      <c r="S6121" s="6">
        <v>0</v>
      </c>
      <c r="T6121" s="6">
        <v>44.444444444444443</v>
      </c>
      <c r="U6121" s="6">
        <v>0</v>
      </c>
      <c r="V6121" s="6">
        <v>0</v>
      </c>
      <c r="W6121" s="6">
        <v>0</v>
      </c>
      <c r="X6121" s="6">
        <v>0</v>
      </c>
      <c r="Y6121" s="6">
        <v>1157.2859203290845</v>
      </c>
      <c r="Z6121" s="2">
        <v>24</v>
      </c>
      <c r="AA6121" s="6">
        <v>57.776460294385956</v>
      </c>
      <c r="AB6121" s="2" t="s">
        <v>55</v>
      </c>
      <c r="AC6121" s="2" t="s">
        <v>62</v>
      </c>
      <c r="AD6121" s="2" t="s">
        <v>46</v>
      </c>
      <c r="AE6121" s="2" t="s">
        <v>41</v>
      </c>
      <c r="AF6121" s="2" t="s">
        <v>59</v>
      </c>
      <c r="AG6121" s="4" t="s">
        <v>59</v>
      </c>
      <c r="AH6121" s="3" t="s">
        <v>59</v>
      </c>
    </row>
    <row r="6122" spans="1:35" ht="15" x14ac:dyDescent="0.25">
      <c r="A6122" s="2">
        <v>6121</v>
      </c>
      <c r="B6122" s="2">
        <v>22</v>
      </c>
      <c r="C6122" s="2" t="s">
        <v>47</v>
      </c>
      <c r="D6122" s="2" t="s">
        <v>33</v>
      </c>
      <c r="E6122" s="2">
        <v>1</v>
      </c>
      <c r="F6122" s="2">
        <v>0</v>
      </c>
      <c r="G6122" s="2">
        <v>2</v>
      </c>
      <c r="H6122" s="2" t="s">
        <v>58</v>
      </c>
      <c r="I6122" s="2" t="s">
        <v>35</v>
      </c>
      <c r="J6122" s="6">
        <v>621.56949999999995</v>
      </c>
      <c r="K6122" s="6">
        <v>476.31377777777777</v>
      </c>
      <c r="L6122" s="2" t="s">
        <v>36</v>
      </c>
      <c r="M6122" s="2" t="s">
        <v>45</v>
      </c>
      <c r="N6122" s="6">
        <v>0</v>
      </c>
      <c r="O6122" s="6">
        <v>0</v>
      </c>
      <c r="P6122" s="6">
        <v>117.44311111111111</v>
      </c>
      <c r="Q6122" s="6">
        <v>38.888888888888886</v>
      </c>
      <c r="R6122" s="6">
        <v>0</v>
      </c>
      <c r="S6122" s="6">
        <v>0</v>
      </c>
      <c r="T6122" s="6">
        <v>0</v>
      </c>
      <c r="U6122" s="6">
        <v>0</v>
      </c>
      <c r="V6122" s="6">
        <v>13.111111111111111</v>
      </c>
      <c r="W6122" s="6">
        <v>0</v>
      </c>
      <c r="X6122" s="6">
        <v>0</v>
      </c>
      <c r="Y6122" s="6">
        <v>515.81597135626305</v>
      </c>
      <c r="Z6122" s="2">
        <v>36</v>
      </c>
      <c r="AA6122" s="6">
        <v>18.647983020214774</v>
      </c>
      <c r="AB6122" s="2" t="s">
        <v>55</v>
      </c>
      <c r="AC6122" s="2" t="s">
        <v>50</v>
      </c>
      <c r="AD6122" s="2" t="s">
        <v>40</v>
      </c>
      <c r="AE6122" s="2" t="s">
        <v>41</v>
      </c>
      <c r="AF6122" s="2">
        <v>1</v>
      </c>
      <c r="AG6122" s="8">
        <v>0.15431374311447141</v>
      </c>
      <c r="AH6122" s="3">
        <v>366.78482055664063</v>
      </c>
      <c r="AI6122" s="9">
        <v>0.21067263185977941</v>
      </c>
    </row>
    <row r="6123" spans="1:35" ht="15" x14ac:dyDescent="0.25">
      <c r="A6123" s="2">
        <v>6122</v>
      </c>
      <c r="B6123" s="2">
        <v>57</v>
      </c>
      <c r="C6123" s="2" t="s">
        <v>47</v>
      </c>
      <c r="D6123" s="2" t="s">
        <v>33</v>
      </c>
      <c r="E6123" s="2">
        <v>1</v>
      </c>
      <c r="F6123" s="2">
        <v>0</v>
      </c>
      <c r="G6123" s="2">
        <v>2</v>
      </c>
      <c r="H6123" s="2" t="s">
        <v>48</v>
      </c>
      <c r="I6123" s="2" t="s">
        <v>35</v>
      </c>
      <c r="J6123" s="6">
        <v>154.13775000000001</v>
      </c>
      <c r="K6123" s="6">
        <v>71.763777777777776</v>
      </c>
      <c r="L6123" s="2" t="s">
        <v>44</v>
      </c>
      <c r="M6123" s="2" t="s">
        <v>51</v>
      </c>
      <c r="N6123" s="6">
        <v>0</v>
      </c>
      <c r="O6123" s="6">
        <v>0</v>
      </c>
      <c r="P6123" s="6">
        <v>28.084222222222223</v>
      </c>
      <c r="Q6123" s="6">
        <v>46.666666666666664</v>
      </c>
      <c r="R6123" s="6">
        <v>0</v>
      </c>
      <c r="S6123" s="6">
        <v>0</v>
      </c>
      <c r="T6123" s="6">
        <v>0</v>
      </c>
      <c r="U6123" s="6">
        <v>0</v>
      </c>
      <c r="V6123" s="6">
        <v>44.444444444444443</v>
      </c>
      <c r="W6123" s="6">
        <v>0</v>
      </c>
      <c r="X6123" s="6">
        <v>0</v>
      </c>
      <c r="Y6123" s="6">
        <v>204.64252887987351</v>
      </c>
      <c r="Z6123" s="2">
        <v>24</v>
      </c>
      <c r="AA6123" s="6">
        <v>10.216594479096939</v>
      </c>
      <c r="AB6123" s="2" t="s">
        <v>55</v>
      </c>
      <c r="AC6123" s="2" t="s">
        <v>60</v>
      </c>
      <c r="AD6123" s="2" t="s">
        <v>63</v>
      </c>
      <c r="AE6123" s="2" t="s">
        <v>41</v>
      </c>
      <c r="AF6123" s="2">
        <v>0</v>
      </c>
      <c r="AG6123" s="8">
        <v>0.27247229218482971</v>
      </c>
      <c r="AH6123" s="3">
        <v>345.1368408203125</v>
      </c>
      <c r="AI6123" s="9">
        <v>0.43831729888916021</v>
      </c>
    </row>
    <row r="6124" spans="1:35" x14ac:dyDescent="0.2">
      <c r="A6124" s="2">
        <v>6123</v>
      </c>
      <c r="B6124" s="2">
        <v>42</v>
      </c>
      <c r="C6124" s="2" t="s">
        <v>32</v>
      </c>
      <c r="D6124" s="2" t="s">
        <v>57</v>
      </c>
      <c r="E6124" s="2">
        <v>0</v>
      </c>
      <c r="F6124" s="2">
        <v>1</v>
      </c>
      <c r="G6124" s="2">
        <v>2</v>
      </c>
      <c r="H6124" s="2" t="s">
        <v>43</v>
      </c>
      <c r="I6124" s="2" t="s">
        <v>49</v>
      </c>
      <c r="J6124" s="6">
        <v>757.72450000000003</v>
      </c>
      <c r="K6124" s="6">
        <v>716.53399999999999</v>
      </c>
      <c r="L6124" s="2" t="s">
        <v>44</v>
      </c>
      <c r="M6124" s="2" t="s">
        <v>37</v>
      </c>
      <c r="N6124" s="6">
        <v>0</v>
      </c>
      <c r="O6124" s="6">
        <v>0</v>
      </c>
      <c r="P6124" s="6">
        <v>465.58711111111108</v>
      </c>
      <c r="Q6124" s="6">
        <v>0</v>
      </c>
      <c r="R6124" s="6">
        <v>0</v>
      </c>
      <c r="S6124" s="6">
        <v>0</v>
      </c>
      <c r="T6124" s="6">
        <v>0</v>
      </c>
      <c r="U6124" s="6">
        <v>0</v>
      </c>
      <c r="V6124" s="6">
        <v>212.44444444444446</v>
      </c>
      <c r="W6124" s="6">
        <v>0</v>
      </c>
      <c r="X6124" s="6">
        <v>0</v>
      </c>
      <c r="Y6124" s="6">
        <v>486.61437498590362</v>
      </c>
      <c r="Z6124" s="2">
        <v>36</v>
      </c>
      <c r="AA6124" s="6">
        <v>17.592275357953344</v>
      </c>
      <c r="AB6124" s="2" t="s">
        <v>55</v>
      </c>
      <c r="AC6124" s="2" t="s">
        <v>60</v>
      </c>
      <c r="AD6124" s="2" t="s">
        <v>46</v>
      </c>
      <c r="AE6124" s="2" t="s">
        <v>41</v>
      </c>
      <c r="AF6124" s="2" t="s">
        <v>59</v>
      </c>
      <c r="AG6124" s="4" t="s">
        <v>59</v>
      </c>
      <c r="AH6124" s="3" t="s">
        <v>59</v>
      </c>
    </row>
    <row r="6125" spans="1:35" x14ac:dyDescent="0.2">
      <c r="A6125" s="2">
        <v>6124</v>
      </c>
      <c r="B6125" s="2">
        <v>32</v>
      </c>
      <c r="C6125" s="2" t="s">
        <v>32</v>
      </c>
      <c r="D6125" s="2" t="s">
        <v>57</v>
      </c>
      <c r="E6125" s="2">
        <v>1</v>
      </c>
      <c r="F6125" s="2">
        <v>0</v>
      </c>
      <c r="G6125" s="2">
        <v>2</v>
      </c>
      <c r="H6125" s="2" t="s">
        <v>58</v>
      </c>
      <c r="I6125" s="2" t="s">
        <v>35</v>
      </c>
      <c r="J6125" s="6">
        <v>175.83674999999999</v>
      </c>
      <c r="K6125" s="6">
        <v>233.30866666666665</v>
      </c>
      <c r="L6125" s="2" t="s">
        <v>36</v>
      </c>
      <c r="M6125" s="2" t="s">
        <v>37</v>
      </c>
      <c r="N6125" s="6">
        <v>0</v>
      </c>
      <c r="O6125" s="6">
        <v>0</v>
      </c>
      <c r="P6125" s="6">
        <v>106.35622222222223</v>
      </c>
      <c r="Q6125" s="6">
        <v>88.888888888888886</v>
      </c>
      <c r="R6125" s="6">
        <v>0</v>
      </c>
      <c r="S6125" s="6">
        <v>0</v>
      </c>
      <c r="T6125" s="6">
        <v>0</v>
      </c>
      <c r="U6125" s="6">
        <v>0</v>
      </c>
      <c r="V6125" s="6">
        <v>162.88888888888889</v>
      </c>
      <c r="W6125" s="6">
        <v>0</v>
      </c>
      <c r="X6125" s="6">
        <v>0</v>
      </c>
      <c r="Y6125" s="6">
        <v>102.29533837586089</v>
      </c>
      <c r="Z6125" s="2">
        <v>24</v>
      </c>
      <c r="AA6125" s="6">
        <v>5.1070029040818774</v>
      </c>
      <c r="AB6125" s="2" t="s">
        <v>38</v>
      </c>
      <c r="AC6125" s="2" t="s">
        <v>39</v>
      </c>
      <c r="AD6125" s="2" t="s">
        <v>40</v>
      </c>
      <c r="AE6125" s="2" t="s">
        <v>41</v>
      </c>
      <c r="AF6125" s="2" t="s">
        <v>59</v>
      </c>
      <c r="AG6125" s="4" t="s">
        <v>59</v>
      </c>
      <c r="AH6125" s="3" t="s">
        <v>59</v>
      </c>
    </row>
    <row r="6126" spans="1:35" x14ac:dyDescent="0.2">
      <c r="A6126" s="2">
        <v>6125</v>
      </c>
      <c r="B6126" s="2">
        <v>31</v>
      </c>
      <c r="C6126" s="2" t="s">
        <v>61</v>
      </c>
      <c r="D6126" s="2" t="s">
        <v>33</v>
      </c>
      <c r="E6126" s="2">
        <v>1</v>
      </c>
      <c r="F6126" s="2">
        <v>0</v>
      </c>
      <c r="G6126" s="2">
        <v>3</v>
      </c>
      <c r="H6126" s="2" t="s">
        <v>58</v>
      </c>
      <c r="I6126" s="2" t="s">
        <v>49</v>
      </c>
      <c r="J6126" s="6">
        <v>740.76949999999999</v>
      </c>
      <c r="K6126" s="6">
        <v>946.71</v>
      </c>
      <c r="L6126" s="2" t="s">
        <v>44</v>
      </c>
      <c r="M6126" s="2" t="s">
        <v>37</v>
      </c>
      <c r="N6126" s="6">
        <v>0</v>
      </c>
      <c r="O6126" s="6">
        <v>0</v>
      </c>
      <c r="P6126" s="6">
        <v>333.12911111111111</v>
      </c>
      <c r="Q6126" s="6">
        <v>0</v>
      </c>
      <c r="R6126" s="6">
        <v>0</v>
      </c>
      <c r="S6126" s="6">
        <v>0</v>
      </c>
      <c r="T6126" s="6">
        <v>266.66666666666669</v>
      </c>
      <c r="U6126" s="6">
        <v>0</v>
      </c>
      <c r="V6126" s="6">
        <v>0</v>
      </c>
      <c r="W6126" s="6">
        <v>0</v>
      </c>
      <c r="X6126" s="6">
        <v>0</v>
      </c>
      <c r="Y6126" s="6">
        <v>295.92428107682287</v>
      </c>
      <c r="Z6126" s="2">
        <v>18</v>
      </c>
      <c r="AA6126" s="6">
        <v>18.881680097415309</v>
      </c>
      <c r="AB6126" s="2" t="s">
        <v>38</v>
      </c>
      <c r="AC6126" s="2" t="s">
        <v>39</v>
      </c>
      <c r="AD6126" s="2" t="s">
        <v>46</v>
      </c>
      <c r="AE6126" s="2" t="s">
        <v>41</v>
      </c>
      <c r="AF6126" s="2" t="s">
        <v>59</v>
      </c>
      <c r="AG6126" s="4" t="s">
        <v>59</v>
      </c>
      <c r="AH6126" s="3" t="s">
        <v>59</v>
      </c>
    </row>
    <row r="6127" spans="1:35" ht="15" x14ac:dyDescent="0.25">
      <c r="A6127" s="2">
        <v>6126</v>
      </c>
      <c r="B6127" s="2">
        <v>29</v>
      </c>
      <c r="C6127" s="2" t="s">
        <v>32</v>
      </c>
      <c r="D6127" s="2" t="s">
        <v>65</v>
      </c>
      <c r="E6127" s="2">
        <v>2</v>
      </c>
      <c r="F6127" s="2">
        <v>0</v>
      </c>
      <c r="G6127" s="2">
        <v>2</v>
      </c>
      <c r="H6127" s="2" t="s">
        <v>48</v>
      </c>
      <c r="I6127" s="2" t="s">
        <v>35</v>
      </c>
      <c r="J6127" s="6">
        <v>547.12249999999995</v>
      </c>
      <c r="K6127" s="6">
        <v>628.75599999999997</v>
      </c>
      <c r="L6127" s="2" t="s">
        <v>36</v>
      </c>
      <c r="M6127" s="2" t="s">
        <v>45</v>
      </c>
      <c r="N6127" s="6">
        <v>0</v>
      </c>
      <c r="O6127" s="6">
        <v>0</v>
      </c>
      <c r="P6127" s="6">
        <v>154.43155555555555</v>
      </c>
      <c r="Q6127" s="6">
        <v>0</v>
      </c>
      <c r="R6127" s="6">
        <v>0</v>
      </c>
      <c r="S6127" s="6">
        <v>0</v>
      </c>
      <c r="T6127" s="6">
        <v>690.66666666666663</v>
      </c>
      <c r="U6127" s="6">
        <v>0</v>
      </c>
      <c r="V6127" s="6">
        <v>54.444444444444443</v>
      </c>
      <c r="W6127" s="6">
        <v>0</v>
      </c>
      <c r="X6127" s="6">
        <v>0</v>
      </c>
      <c r="Y6127" s="6">
        <v>409.3332936411129</v>
      </c>
      <c r="Z6127" s="2">
        <v>24</v>
      </c>
      <c r="AA6127" s="6">
        <v>20.435597091253776</v>
      </c>
      <c r="AB6127" s="2" t="s">
        <v>38</v>
      </c>
      <c r="AC6127" s="2" t="s">
        <v>60</v>
      </c>
      <c r="AD6127" s="2" t="s">
        <v>46</v>
      </c>
      <c r="AE6127" s="2" t="s">
        <v>41</v>
      </c>
      <c r="AF6127" s="2">
        <v>1</v>
      </c>
      <c r="AG6127" s="8">
        <v>0.17587974667549131</v>
      </c>
      <c r="AH6127" s="3">
        <v>341.8404541015625</v>
      </c>
      <c r="AI6127" s="9">
        <v>0.23755209147930151</v>
      </c>
    </row>
    <row r="6128" spans="1:35" ht="15" x14ac:dyDescent="0.25">
      <c r="A6128" s="2">
        <v>6127</v>
      </c>
      <c r="B6128" s="2">
        <v>38</v>
      </c>
      <c r="C6128" s="2" t="s">
        <v>47</v>
      </c>
      <c r="D6128" s="2" t="s">
        <v>42</v>
      </c>
      <c r="E6128" s="2">
        <v>0</v>
      </c>
      <c r="F6128" s="2">
        <v>1</v>
      </c>
      <c r="G6128" s="2">
        <v>4</v>
      </c>
      <c r="H6128" s="2" t="s">
        <v>58</v>
      </c>
      <c r="I6128" s="2" t="s">
        <v>66</v>
      </c>
      <c r="J6128" s="6">
        <v>271.55775</v>
      </c>
      <c r="K6128" s="6">
        <v>313.2931111111111</v>
      </c>
      <c r="L6128" s="2" t="s">
        <v>36</v>
      </c>
      <c r="M6128" s="2" t="s">
        <v>37</v>
      </c>
      <c r="N6128" s="6">
        <v>0</v>
      </c>
      <c r="O6128" s="6">
        <v>0</v>
      </c>
      <c r="P6128" s="6">
        <v>38.587555555555554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31.555555555555557</v>
      </c>
      <c r="W6128" s="6">
        <v>0</v>
      </c>
      <c r="X6128" s="6">
        <v>0</v>
      </c>
      <c r="Y6128" s="6">
        <v>163.38687440267933</v>
      </c>
      <c r="Z6128" s="2">
        <v>60</v>
      </c>
      <c r="AA6128" s="6">
        <v>4.1489527376866242</v>
      </c>
      <c r="AB6128" s="2" t="s">
        <v>55</v>
      </c>
      <c r="AC6128" s="2" t="s">
        <v>39</v>
      </c>
      <c r="AD6128" s="2" t="s">
        <v>46</v>
      </c>
      <c r="AE6128" s="2" t="s">
        <v>67</v>
      </c>
      <c r="AF6128" s="2">
        <v>0</v>
      </c>
      <c r="AG6128" s="8">
        <v>0.20350351929664609</v>
      </c>
      <c r="AH6128" s="3">
        <v>481.61407470703119</v>
      </c>
      <c r="AI6128" s="9">
        <v>0.4336552619934082</v>
      </c>
    </row>
    <row r="6129" spans="1:35" ht="15" x14ac:dyDescent="0.25">
      <c r="A6129" s="2">
        <v>6128</v>
      </c>
      <c r="B6129" s="2">
        <v>43</v>
      </c>
      <c r="C6129" s="2" t="s">
        <v>47</v>
      </c>
      <c r="D6129" s="2" t="s">
        <v>57</v>
      </c>
      <c r="E6129" s="2">
        <v>0</v>
      </c>
      <c r="F6129" s="2">
        <v>0</v>
      </c>
      <c r="G6129" s="2">
        <v>4</v>
      </c>
      <c r="H6129" s="2" t="s">
        <v>34</v>
      </c>
      <c r="I6129" s="2" t="s">
        <v>35</v>
      </c>
      <c r="J6129" s="6">
        <v>857.30550000000005</v>
      </c>
      <c r="K6129" s="6">
        <v>884.96222222222218</v>
      </c>
      <c r="L6129" s="2" t="s">
        <v>44</v>
      </c>
      <c r="M6129" s="2" t="s">
        <v>51</v>
      </c>
      <c r="N6129" s="6">
        <v>0</v>
      </c>
      <c r="O6129" s="6">
        <v>737.11111111111109</v>
      </c>
      <c r="P6129" s="6">
        <v>196.15066666666667</v>
      </c>
      <c r="Q6129" s="6">
        <v>0</v>
      </c>
      <c r="R6129" s="6">
        <v>0</v>
      </c>
      <c r="S6129" s="6">
        <v>0</v>
      </c>
      <c r="T6129" s="6">
        <v>252.42955555555557</v>
      </c>
      <c r="U6129" s="6">
        <v>0</v>
      </c>
      <c r="V6129" s="6">
        <v>42.444444444444443</v>
      </c>
      <c r="W6129" s="6">
        <v>0</v>
      </c>
      <c r="X6129" s="6">
        <v>0</v>
      </c>
      <c r="Y6129" s="6">
        <v>365.14130731626057</v>
      </c>
      <c r="Z6129" s="2">
        <v>36</v>
      </c>
      <c r="AA6129" s="6">
        <v>13.200732968599217</v>
      </c>
      <c r="AB6129" s="2" t="s">
        <v>38</v>
      </c>
      <c r="AC6129" s="2" t="s">
        <v>62</v>
      </c>
      <c r="AD6129" s="2" t="s">
        <v>40</v>
      </c>
      <c r="AE6129" s="2" t="s">
        <v>41</v>
      </c>
      <c r="AF6129" s="2">
        <v>1</v>
      </c>
      <c r="AG6129" s="8">
        <v>9.7791858017444611E-2</v>
      </c>
      <c r="AH6129" s="3">
        <v>500.92227172851563</v>
      </c>
      <c r="AI6129" s="9">
        <v>0.19011414051055911</v>
      </c>
    </row>
    <row r="6130" spans="1:35" ht="15" x14ac:dyDescent="0.25">
      <c r="A6130" s="2">
        <v>6129</v>
      </c>
      <c r="B6130" s="2">
        <v>43</v>
      </c>
      <c r="C6130" s="2" t="s">
        <v>47</v>
      </c>
      <c r="D6130" s="2" t="s">
        <v>57</v>
      </c>
      <c r="E6130" s="2">
        <v>5</v>
      </c>
      <c r="F6130" s="2">
        <v>1</v>
      </c>
      <c r="G6130" s="2">
        <v>2</v>
      </c>
      <c r="H6130" s="2" t="s">
        <v>58</v>
      </c>
      <c r="I6130" s="2" t="s">
        <v>35</v>
      </c>
      <c r="J6130" s="6">
        <v>721.82225000000005</v>
      </c>
      <c r="K6130" s="6">
        <v>788.30222222222221</v>
      </c>
      <c r="L6130" s="2" t="s">
        <v>36</v>
      </c>
      <c r="M6130" s="2" t="s">
        <v>37</v>
      </c>
      <c r="N6130" s="6">
        <v>0</v>
      </c>
      <c r="O6130" s="6">
        <v>0</v>
      </c>
      <c r="P6130" s="6">
        <v>122.59488888888889</v>
      </c>
      <c r="Q6130" s="6">
        <v>0</v>
      </c>
      <c r="R6130" s="6">
        <v>0</v>
      </c>
      <c r="S6130" s="6">
        <v>0</v>
      </c>
      <c r="T6130" s="6">
        <v>0</v>
      </c>
      <c r="U6130" s="6">
        <v>0</v>
      </c>
      <c r="V6130" s="6">
        <v>13.111111111111111</v>
      </c>
      <c r="W6130" s="6">
        <v>0</v>
      </c>
      <c r="X6130" s="6">
        <v>0</v>
      </c>
      <c r="Y6130" s="6">
        <v>518.32283211134052</v>
      </c>
      <c r="Z6130" s="2">
        <v>36</v>
      </c>
      <c r="AA6130" s="6">
        <v>18.7386120417858</v>
      </c>
      <c r="AB6130" s="2" t="s">
        <v>38</v>
      </c>
      <c r="AC6130" s="2" t="s">
        <v>50</v>
      </c>
      <c r="AD6130" s="2" t="s">
        <v>40</v>
      </c>
      <c r="AE6130" s="2" t="s">
        <v>67</v>
      </c>
      <c r="AF6130" s="2">
        <v>1</v>
      </c>
      <c r="AG6130" s="8">
        <v>0.12922115623950961</v>
      </c>
      <c r="AH6130" s="3">
        <v>470.96807861328119</v>
      </c>
      <c r="AI6130" s="9">
        <v>0.19549949467182159</v>
      </c>
    </row>
    <row r="6131" spans="1:35" ht="15" x14ac:dyDescent="0.25">
      <c r="A6131" s="2">
        <v>6130</v>
      </c>
      <c r="B6131" s="2">
        <v>32</v>
      </c>
      <c r="C6131" s="2" t="s">
        <v>32</v>
      </c>
      <c r="D6131" s="2" t="s">
        <v>57</v>
      </c>
      <c r="E6131" s="2">
        <v>3</v>
      </c>
      <c r="F6131" s="2">
        <v>0</v>
      </c>
      <c r="G6131" s="2">
        <v>3</v>
      </c>
      <c r="H6131" s="2" t="s">
        <v>35</v>
      </c>
      <c r="I6131" s="2" t="s">
        <v>49</v>
      </c>
      <c r="J6131" s="6">
        <v>661.95699999999999</v>
      </c>
      <c r="K6131" s="6">
        <v>625.66777777777781</v>
      </c>
      <c r="L6131" s="2" t="s">
        <v>36</v>
      </c>
      <c r="M6131" s="2" t="s">
        <v>45</v>
      </c>
      <c r="N6131" s="6">
        <v>569.36138968476439</v>
      </c>
      <c r="O6131" s="6">
        <v>527.77777777777783</v>
      </c>
      <c r="P6131" s="6">
        <v>114.89555555555556</v>
      </c>
      <c r="Q6131" s="6">
        <v>0</v>
      </c>
      <c r="R6131" s="6">
        <v>0</v>
      </c>
      <c r="S6131" s="6">
        <v>0</v>
      </c>
      <c r="T6131" s="6">
        <v>0</v>
      </c>
      <c r="U6131" s="6">
        <v>0</v>
      </c>
      <c r="V6131" s="6">
        <v>5.7777777777777777</v>
      </c>
      <c r="W6131" s="6">
        <v>0</v>
      </c>
      <c r="X6131" s="6">
        <v>0</v>
      </c>
      <c r="Y6131" s="6">
        <v>630.29566916811109</v>
      </c>
      <c r="Z6131" s="2">
        <v>48</v>
      </c>
      <c r="AA6131" s="6">
        <v>18.514935034839606</v>
      </c>
      <c r="AB6131" s="2" t="s">
        <v>55</v>
      </c>
      <c r="AC6131" s="2" t="s">
        <v>39</v>
      </c>
      <c r="AD6131" s="2" t="s">
        <v>40</v>
      </c>
      <c r="AE6131" s="2" t="s">
        <v>67</v>
      </c>
      <c r="AF6131" s="2">
        <v>0</v>
      </c>
      <c r="AG6131" s="8">
        <v>0.11461577564477921</v>
      </c>
      <c r="AH6131" s="3">
        <v>494.40765380859381</v>
      </c>
      <c r="AI6131" s="9">
        <v>0.19210219383239749</v>
      </c>
    </row>
    <row r="6132" spans="1:35" ht="15" x14ac:dyDescent="0.25">
      <c r="A6132" s="2">
        <v>6131</v>
      </c>
      <c r="B6132" s="2">
        <v>42</v>
      </c>
      <c r="C6132" s="2" t="s">
        <v>47</v>
      </c>
      <c r="D6132" s="2" t="s">
        <v>57</v>
      </c>
      <c r="E6132" s="2">
        <v>1</v>
      </c>
      <c r="F6132" s="2">
        <v>0</v>
      </c>
      <c r="G6132" s="2">
        <v>5</v>
      </c>
      <c r="H6132" s="2" t="s">
        <v>48</v>
      </c>
      <c r="I6132" s="2" t="s">
        <v>49</v>
      </c>
      <c r="J6132" s="6">
        <v>2463.9105</v>
      </c>
      <c r="K6132" s="6">
        <v>1169.0362222222222</v>
      </c>
      <c r="L6132" s="2" t="s">
        <v>73</v>
      </c>
      <c r="M6132" s="2" t="s">
        <v>37</v>
      </c>
      <c r="N6132" s="6">
        <v>0</v>
      </c>
      <c r="O6132" s="6">
        <v>5555.5555555555557</v>
      </c>
      <c r="P6132" s="6">
        <v>168.63777777777779</v>
      </c>
      <c r="Q6132" s="6">
        <v>0</v>
      </c>
      <c r="R6132" s="6">
        <v>0</v>
      </c>
      <c r="S6132" s="6">
        <v>0</v>
      </c>
      <c r="T6132" s="6">
        <v>0</v>
      </c>
      <c r="U6132" s="6">
        <v>0</v>
      </c>
      <c r="V6132" s="6">
        <v>172.22222222222223</v>
      </c>
      <c r="W6132" s="6">
        <v>0</v>
      </c>
      <c r="X6132" s="6">
        <v>0</v>
      </c>
      <c r="Y6132" s="6">
        <v>3054.9877878655748</v>
      </c>
      <c r="Z6132" s="2">
        <v>36</v>
      </c>
      <c r="AA6132" s="6">
        <v>110.44512686431187</v>
      </c>
      <c r="AB6132" s="2" t="s">
        <v>38</v>
      </c>
      <c r="AC6132" s="2" t="s">
        <v>75</v>
      </c>
      <c r="AD6132" s="2" t="s">
        <v>40</v>
      </c>
      <c r="AE6132" s="2" t="s">
        <v>41</v>
      </c>
      <c r="AF6132" s="2">
        <v>1</v>
      </c>
      <c r="AG6132" s="8">
        <v>1.7443541437387471E-3</v>
      </c>
      <c r="AH6132" s="3">
        <v>969.6922607421875</v>
      </c>
      <c r="AI6132" s="9">
        <v>1.510691130533814E-3</v>
      </c>
    </row>
    <row r="6133" spans="1:35" ht="15" x14ac:dyDescent="0.25">
      <c r="A6133" s="2">
        <v>6132</v>
      </c>
      <c r="B6133" s="2">
        <v>46</v>
      </c>
      <c r="C6133" s="2" t="s">
        <v>47</v>
      </c>
      <c r="D6133" s="2" t="s">
        <v>57</v>
      </c>
      <c r="E6133" s="2">
        <v>3</v>
      </c>
      <c r="F6133" s="2">
        <v>2</v>
      </c>
      <c r="G6133" s="2">
        <v>2</v>
      </c>
      <c r="H6133" s="2" t="s">
        <v>34</v>
      </c>
      <c r="I6133" s="2" t="s">
        <v>35</v>
      </c>
      <c r="J6133" s="6">
        <v>90.842250000000007</v>
      </c>
      <c r="K6133" s="6">
        <v>50.939555555555557</v>
      </c>
      <c r="L6133" s="2" t="s">
        <v>44</v>
      </c>
      <c r="M6133" s="2" t="s">
        <v>51</v>
      </c>
      <c r="N6133" s="6">
        <v>0</v>
      </c>
      <c r="O6133" s="6">
        <v>527.77777777777783</v>
      </c>
      <c r="P6133" s="6">
        <v>39.659555555555556</v>
      </c>
      <c r="Q6133" s="6">
        <v>0</v>
      </c>
      <c r="R6133" s="6">
        <v>0</v>
      </c>
      <c r="S6133" s="6">
        <v>0</v>
      </c>
      <c r="T6133" s="6">
        <v>0</v>
      </c>
      <c r="U6133" s="6">
        <v>0</v>
      </c>
      <c r="V6133" s="6">
        <v>212.44444444444446</v>
      </c>
      <c r="W6133" s="6">
        <v>261.77777777777777</v>
      </c>
      <c r="X6133" s="6">
        <v>0</v>
      </c>
      <c r="Y6133" s="6">
        <v>100.06044938937514</v>
      </c>
      <c r="Z6133" s="2">
        <v>60</v>
      </c>
      <c r="AA6133" s="6">
        <v>2.5408777598930192</v>
      </c>
      <c r="AB6133" s="2" t="s">
        <v>55</v>
      </c>
      <c r="AC6133" s="2" t="s">
        <v>60</v>
      </c>
      <c r="AD6133" s="2" t="s">
        <v>40</v>
      </c>
      <c r="AE6133" s="2" t="s">
        <v>70</v>
      </c>
      <c r="AF6133" s="2">
        <v>0</v>
      </c>
      <c r="AG6133" s="8">
        <v>0.29920262098312378</v>
      </c>
      <c r="AH6133" s="3">
        <v>432.88272094726563</v>
      </c>
      <c r="AI6133" s="9">
        <v>0.52753496170043945</v>
      </c>
    </row>
    <row r="6134" spans="1:35" x14ac:dyDescent="0.2">
      <c r="A6134" s="2">
        <v>6133</v>
      </c>
      <c r="B6134" s="2">
        <v>38</v>
      </c>
      <c r="C6134" s="2" t="s">
        <v>61</v>
      </c>
      <c r="D6134" s="2" t="s">
        <v>33</v>
      </c>
      <c r="E6134" s="2">
        <v>1</v>
      </c>
      <c r="F6134" s="2">
        <v>1</v>
      </c>
      <c r="G6134" s="2">
        <v>3</v>
      </c>
      <c r="H6134" s="2" t="s">
        <v>34</v>
      </c>
      <c r="I6134" s="2" t="s">
        <v>35</v>
      </c>
      <c r="J6134" s="6">
        <v>311.78500000000003</v>
      </c>
      <c r="K6134" s="6">
        <v>161.87422222222222</v>
      </c>
      <c r="L6134" s="2" t="s">
        <v>44</v>
      </c>
      <c r="M6134" s="2" t="s">
        <v>45</v>
      </c>
      <c r="N6134" s="6">
        <v>0</v>
      </c>
      <c r="O6134" s="6">
        <v>0</v>
      </c>
      <c r="P6134" s="6">
        <v>186.49977777777778</v>
      </c>
      <c r="Q6134" s="6">
        <v>0</v>
      </c>
      <c r="R6134" s="6">
        <v>0</v>
      </c>
      <c r="S6134" s="6">
        <v>0</v>
      </c>
      <c r="T6134" s="6">
        <v>0</v>
      </c>
      <c r="U6134" s="6">
        <v>0</v>
      </c>
      <c r="V6134" s="6">
        <v>123.77777777777777</v>
      </c>
      <c r="W6134" s="6">
        <v>0</v>
      </c>
      <c r="X6134" s="6">
        <v>0</v>
      </c>
      <c r="Y6134" s="6">
        <v>469.92295857542058</v>
      </c>
      <c r="Z6134" s="2">
        <v>24</v>
      </c>
      <c r="AA6134" s="6">
        <v>23.460481701732519</v>
      </c>
      <c r="AB6134" s="2" t="s">
        <v>38</v>
      </c>
      <c r="AC6134" s="2" t="s">
        <v>39</v>
      </c>
      <c r="AD6134" s="2" t="s">
        <v>40</v>
      </c>
      <c r="AE6134" s="2" t="s">
        <v>41</v>
      </c>
      <c r="AF6134" s="2" t="s">
        <v>59</v>
      </c>
      <c r="AG6134" s="4" t="s">
        <v>59</v>
      </c>
      <c r="AH6134" s="3" t="s">
        <v>59</v>
      </c>
    </row>
    <row r="6135" spans="1:35" x14ac:dyDescent="0.2">
      <c r="A6135" s="2">
        <v>6134</v>
      </c>
      <c r="B6135" s="2">
        <v>53</v>
      </c>
      <c r="C6135" s="2" t="s">
        <v>61</v>
      </c>
      <c r="D6135" s="2" t="s">
        <v>33</v>
      </c>
      <c r="E6135" s="2">
        <v>1</v>
      </c>
      <c r="F6135" s="2">
        <v>4</v>
      </c>
      <c r="G6135" s="2">
        <v>3</v>
      </c>
      <c r="H6135" s="2" t="s">
        <v>34</v>
      </c>
      <c r="I6135" s="2" t="s">
        <v>35</v>
      </c>
      <c r="J6135" s="6">
        <v>669.27949999999998</v>
      </c>
      <c r="K6135" s="6">
        <v>552.78066666666666</v>
      </c>
      <c r="L6135" s="2" t="s">
        <v>36</v>
      </c>
      <c r="M6135" s="2" t="s">
        <v>45</v>
      </c>
      <c r="N6135" s="6">
        <v>0</v>
      </c>
      <c r="O6135" s="6">
        <v>0</v>
      </c>
      <c r="P6135" s="6">
        <v>116.65622222222223</v>
      </c>
      <c r="Q6135" s="6">
        <v>0</v>
      </c>
      <c r="R6135" s="6">
        <v>0</v>
      </c>
      <c r="S6135" s="6">
        <v>0</v>
      </c>
      <c r="T6135" s="6">
        <v>0</v>
      </c>
      <c r="U6135" s="6">
        <v>0</v>
      </c>
      <c r="V6135" s="6">
        <v>0</v>
      </c>
      <c r="W6135" s="6">
        <v>0</v>
      </c>
      <c r="X6135" s="6">
        <v>0</v>
      </c>
      <c r="Y6135" s="6">
        <v>673.5199644975753</v>
      </c>
      <c r="Z6135" s="2">
        <v>48</v>
      </c>
      <c r="AA6135" s="6">
        <v>19.7846486932057</v>
      </c>
      <c r="AB6135" s="2" t="s">
        <v>38</v>
      </c>
      <c r="AC6135" s="2" t="s">
        <v>62</v>
      </c>
      <c r="AD6135" s="2" t="s">
        <v>77</v>
      </c>
      <c r="AE6135" s="2" t="s">
        <v>41</v>
      </c>
      <c r="AF6135" s="2" t="s">
        <v>59</v>
      </c>
      <c r="AG6135" s="4" t="s">
        <v>59</v>
      </c>
      <c r="AH6135" s="3" t="s">
        <v>59</v>
      </c>
    </row>
    <row r="6136" spans="1:35" ht="15" x14ac:dyDescent="0.25">
      <c r="A6136" s="2">
        <v>6135</v>
      </c>
      <c r="B6136" s="2">
        <v>52</v>
      </c>
      <c r="C6136" s="2" t="s">
        <v>32</v>
      </c>
      <c r="D6136" s="2" t="s">
        <v>65</v>
      </c>
      <c r="E6136" s="2">
        <v>1</v>
      </c>
      <c r="F6136" s="2">
        <v>1</v>
      </c>
      <c r="G6136" s="2">
        <v>3</v>
      </c>
      <c r="H6136" s="2" t="s">
        <v>43</v>
      </c>
      <c r="I6136" s="2" t="s">
        <v>35</v>
      </c>
      <c r="J6136" s="6">
        <v>810.46050000000002</v>
      </c>
      <c r="K6136" s="6">
        <v>993.06044444444444</v>
      </c>
      <c r="L6136" s="2" t="s">
        <v>44</v>
      </c>
      <c r="M6136" s="2" t="s">
        <v>45</v>
      </c>
      <c r="N6136" s="6">
        <v>0</v>
      </c>
      <c r="O6136" s="6">
        <v>0</v>
      </c>
      <c r="P6136" s="6">
        <v>332.00666666666666</v>
      </c>
      <c r="Q6136" s="6">
        <v>0</v>
      </c>
      <c r="R6136" s="6">
        <v>0</v>
      </c>
      <c r="S6136" s="6">
        <v>0</v>
      </c>
      <c r="T6136" s="6">
        <v>131.46666666666667</v>
      </c>
      <c r="U6136" s="6">
        <v>0</v>
      </c>
      <c r="V6136" s="6">
        <v>31.777777777777779</v>
      </c>
      <c r="W6136" s="6">
        <v>0</v>
      </c>
      <c r="X6136" s="6">
        <v>0</v>
      </c>
      <c r="Y6136" s="6">
        <v>379.60639668520389</v>
      </c>
      <c r="Z6136" s="2">
        <v>24</v>
      </c>
      <c r="AA6136" s="6">
        <v>18.951508456389899</v>
      </c>
      <c r="AB6136" s="2" t="s">
        <v>38</v>
      </c>
      <c r="AC6136" s="2" t="s">
        <v>39</v>
      </c>
      <c r="AD6136" s="2" t="s">
        <v>40</v>
      </c>
      <c r="AE6136" s="2" t="s">
        <v>64</v>
      </c>
      <c r="AF6136" s="2">
        <v>1</v>
      </c>
      <c r="AG6136" s="8">
        <v>0.1099908500909805</v>
      </c>
      <c r="AH6136" s="3">
        <v>468.16561889648438</v>
      </c>
      <c r="AI6136" s="9">
        <v>0.18679413199424741</v>
      </c>
    </row>
    <row r="6137" spans="1:35" ht="15" x14ac:dyDescent="0.25">
      <c r="A6137" s="2">
        <v>6136</v>
      </c>
      <c r="B6137" s="2">
        <v>67</v>
      </c>
      <c r="C6137" s="2" t="s">
        <v>47</v>
      </c>
      <c r="D6137" s="2" t="s">
        <v>65</v>
      </c>
      <c r="E6137" s="2">
        <v>1</v>
      </c>
      <c r="F6137" s="2">
        <v>1</v>
      </c>
      <c r="G6137" s="2">
        <v>2</v>
      </c>
      <c r="H6137" s="2" t="s">
        <v>53</v>
      </c>
      <c r="I6137" s="2" t="s">
        <v>49</v>
      </c>
      <c r="J6137" s="6">
        <v>643.46524999999997</v>
      </c>
      <c r="K6137" s="6">
        <v>446.81066666666669</v>
      </c>
      <c r="L6137" s="2" t="s">
        <v>44</v>
      </c>
      <c r="M6137" s="2" t="s">
        <v>37</v>
      </c>
      <c r="N6137" s="6">
        <v>0</v>
      </c>
      <c r="O6137" s="6">
        <v>0</v>
      </c>
      <c r="P6137" s="6">
        <v>61.844666666666669</v>
      </c>
      <c r="Q6137" s="6">
        <v>0</v>
      </c>
      <c r="R6137" s="6">
        <v>0</v>
      </c>
      <c r="S6137" s="6">
        <v>0</v>
      </c>
      <c r="T6137" s="6">
        <v>0</v>
      </c>
      <c r="U6137" s="6">
        <v>0</v>
      </c>
      <c r="V6137" s="6">
        <v>20.888888888888889</v>
      </c>
      <c r="W6137" s="6">
        <v>0</v>
      </c>
      <c r="X6137" s="6">
        <v>0</v>
      </c>
      <c r="Y6137" s="6">
        <v>552.26007529877245</v>
      </c>
      <c r="Z6137" s="2">
        <v>6</v>
      </c>
      <c r="AA6137" s="6">
        <v>96.93556824768703</v>
      </c>
      <c r="AB6137" s="2" t="s">
        <v>38</v>
      </c>
      <c r="AC6137" s="2" t="s">
        <v>39</v>
      </c>
      <c r="AD6137" s="2" t="s">
        <v>40</v>
      </c>
      <c r="AE6137" s="2" t="s">
        <v>41</v>
      </c>
      <c r="AF6137" s="2">
        <v>0</v>
      </c>
      <c r="AG6137" s="8">
        <v>0.11835580319166179</v>
      </c>
      <c r="AH6137" s="3">
        <v>439.77520751953119</v>
      </c>
      <c r="AI6137" s="9">
        <v>0.1881604939699173</v>
      </c>
    </row>
    <row r="6138" spans="1:35" x14ac:dyDescent="0.2">
      <c r="A6138" s="2">
        <v>6137</v>
      </c>
      <c r="B6138" s="2">
        <v>57</v>
      </c>
      <c r="C6138" s="2" t="s">
        <v>61</v>
      </c>
      <c r="D6138" s="2" t="s">
        <v>33</v>
      </c>
      <c r="E6138" s="2">
        <v>0</v>
      </c>
      <c r="F6138" s="2">
        <v>1</v>
      </c>
      <c r="G6138" s="2">
        <v>3</v>
      </c>
      <c r="H6138" s="2" t="s">
        <v>34</v>
      </c>
      <c r="I6138" s="2" t="s">
        <v>35</v>
      </c>
      <c r="J6138" s="6">
        <v>764.8845</v>
      </c>
      <c r="K6138" s="6">
        <v>443.36533333333335</v>
      </c>
      <c r="L6138" s="2" t="s">
        <v>44</v>
      </c>
      <c r="M6138" s="2" t="s">
        <v>45</v>
      </c>
      <c r="N6138" s="6">
        <v>0</v>
      </c>
      <c r="O6138" s="6">
        <v>0</v>
      </c>
      <c r="P6138" s="6">
        <v>433.60044444444446</v>
      </c>
      <c r="Q6138" s="6">
        <v>0</v>
      </c>
      <c r="R6138" s="6">
        <v>0</v>
      </c>
      <c r="S6138" s="6">
        <v>0</v>
      </c>
      <c r="T6138" s="6">
        <v>22.222222222222221</v>
      </c>
      <c r="U6138" s="6">
        <v>0</v>
      </c>
      <c r="V6138" s="6">
        <v>212.44444444444446</v>
      </c>
      <c r="W6138" s="6">
        <v>0</v>
      </c>
      <c r="X6138" s="6">
        <v>0</v>
      </c>
      <c r="Y6138" s="6">
        <v>983.59664890776946</v>
      </c>
      <c r="Z6138" s="2">
        <v>3</v>
      </c>
      <c r="AA6138" s="6">
        <v>337.75032895281038</v>
      </c>
      <c r="AB6138" s="2" t="s">
        <v>38</v>
      </c>
      <c r="AC6138" s="2" t="s">
        <v>39</v>
      </c>
      <c r="AD6138" s="2" t="s">
        <v>46</v>
      </c>
      <c r="AE6138" s="2" t="s">
        <v>64</v>
      </c>
      <c r="AF6138" s="2" t="s">
        <v>59</v>
      </c>
      <c r="AG6138" s="4" t="s">
        <v>59</v>
      </c>
      <c r="AH6138" s="3" t="s">
        <v>59</v>
      </c>
    </row>
    <row r="6139" spans="1:35" ht="15" x14ac:dyDescent="0.25">
      <c r="A6139" s="2">
        <v>6138</v>
      </c>
      <c r="B6139" s="2">
        <v>26</v>
      </c>
      <c r="C6139" s="2" t="s">
        <v>47</v>
      </c>
      <c r="D6139" s="2" t="s">
        <v>57</v>
      </c>
      <c r="E6139" s="2">
        <v>1</v>
      </c>
      <c r="F6139" s="2">
        <v>0</v>
      </c>
      <c r="G6139" s="2">
        <v>2</v>
      </c>
      <c r="H6139" s="2" t="s">
        <v>58</v>
      </c>
      <c r="I6139" s="2" t="s">
        <v>49</v>
      </c>
      <c r="J6139" s="6">
        <v>172.04825</v>
      </c>
      <c r="K6139" s="6">
        <v>150.99111111111111</v>
      </c>
      <c r="L6139" s="2" t="s">
        <v>44</v>
      </c>
      <c r="M6139" s="2" t="s">
        <v>37</v>
      </c>
      <c r="N6139" s="6">
        <v>0</v>
      </c>
      <c r="O6139" s="6">
        <v>0</v>
      </c>
      <c r="P6139" s="6">
        <v>65.004888888888885</v>
      </c>
      <c r="Q6139" s="6">
        <v>0</v>
      </c>
      <c r="R6139" s="6">
        <v>0</v>
      </c>
      <c r="S6139" s="6">
        <v>888.88888888888891</v>
      </c>
      <c r="T6139" s="6">
        <v>0</v>
      </c>
      <c r="U6139" s="6">
        <v>0</v>
      </c>
      <c r="V6139" s="6">
        <v>25.333333333333332</v>
      </c>
      <c r="W6139" s="6">
        <v>435.55555555555554</v>
      </c>
      <c r="X6139" s="6">
        <v>0</v>
      </c>
      <c r="Y6139" s="6">
        <v>91.443032538152323</v>
      </c>
      <c r="Z6139" s="2">
        <v>48</v>
      </c>
      <c r="AA6139" s="6">
        <v>2.6861390449773888</v>
      </c>
      <c r="AB6139" s="2" t="s">
        <v>38</v>
      </c>
      <c r="AC6139" s="2" t="s">
        <v>39</v>
      </c>
      <c r="AD6139" s="2" t="s">
        <v>40</v>
      </c>
      <c r="AE6139" s="2" t="s">
        <v>41</v>
      </c>
      <c r="AF6139" s="2">
        <v>0</v>
      </c>
      <c r="AG6139" s="8">
        <v>0.29481914639472961</v>
      </c>
      <c r="AH6139" s="3">
        <v>323.58737182617188</v>
      </c>
      <c r="AI6139" s="9">
        <v>0.45822739601135248</v>
      </c>
    </row>
    <row r="6140" spans="1:35" ht="15" x14ac:dyDescent="0.25">
      <c r="A6140" s="2">
        <v>6139</v>
      </c>
      <c r="B6140" s="2">
        <v>66</v>
      </c>
      <c r="C6140" s="2" t="s">
        <v>61</v>
      </c>
      <c r="D6140" s="2" t="s">
        <v>42</v>
      </c>
      <c r="E6140" s="2">
        <v>3</v>
      </c>
      <c r="F6140" s="2">
        <v>0</v>
      </c>
      <c r="G6140" s="2">
        <v>4</v>
      </c>
      <c r="H6140" s="2" t="s">
        <v>43</v>
      </c>
      <c r="I6140" s="2" t="s">
        <v>49</v>
      </c>
      <c r="J6140" s="6">
        <v>457.35674999999998</v>
      </c>
      <c r="K6140" s="6">
        <v>587.70888888888885</v>
      </c>
      <c r="L6140" s="2" t="s">
        <v>44</v>
      </c>
      <c r="M6140" s="2" t="s">
        <v>37</v>
      </c>
      <c r="N6140" s="6">
        <v>0</v>
      </c>
      <c r="O6140" s="6">
        <v>737.11111111111109</v>
      </c>
      <c r="P6140" s="6">
        <v>10.99088888888889</v>
      </c>
      <c r="Q6140" s="6">
        <v>0</v>
      </c>
      <c r="R6140" s="6">
        <v>0</v>
      </c>
      <c r="S6140" s="6">
        <v>0</v>
      </c>
      <c r="T6140" s="6">
        <v>0</v>
      </c>
      <c r="U6140" s="6">
        <v>0</v>
      </c>
      <c r="V6140" s="6">
        <v>142.44444444444446</v>
      </c>
      <c r="W6140" s="6">
        <v>0</v>
      </c>
      <c r="X6140" s="6">
        <v>0</v>
      </c>
      <c r="Y6140" s="6">
        <v>219.00569104403303</v>
      </c>
      <c r="Z6140" s="2">
        <v>24</v>
      </c>
      <c r="AA6140" s="6">
        <v>10.933662451585027</v>
      </c>
      <c r="AB6140" s="2" t="s">
        <v>55</v>
      </c>
      <c r="AC6140" s="2" t="s">
        <v>60</v>
      </c>
      <c r="AD6140" s="2" t="s">
        <v>63</v>
      </c>
      <c r="AE6140" s="2" t="s">
        <v>41</v>
      </c>
      <c r="AF6140" s="2">
        <v>0</v>
      </c>
      <c r="AG6140" s="8">
        <v>0.16591748595237729</v>
      </c>
      <c r="AH6140" s="3">
        <v>489.0804443359375</v>
      </c>
      <c r="AI6140" s="9">
        <v>0.34653556346893311</v>
      </c>
    </row>
    <row r="6141" spans="1:35" ht="15" x14ac:dyDescent="0.25">
      <c r="A6141" s="2">
        <v>6140</v>
      </c>
      <c r="B6141" s="2">
        <v>33</v>
      </c>
      <c r="C6141" s="2" t="s">
        <v>32</v>
      </c>
      <c r="D6141" s="2" t="s">
        <v>74</v>
      </c>
      <c r="E6141" s="2">
        <v>0</v>
      </c>
      <c r="F6141" s="2">
        <v>1</v>
      </c>
      <c r="G6141" s="2">
        <v>2</v>
      </c>
      <c r="H6141" s="2" t="s">
        <v>34</v>
      </c>
      <c r="I6141" s="2" t="s">
        <v>49</v>
      </c>
      <c r="J6141" s="6">
        <v>746.2885</v>
      </c>
      <c r="K6141" s="6">
        <v>397.19444444444446</v>
      </c>
      <c r="L6141" s="2" t="s">
        <v>73</v>
      </c>
      <c r="M6141" s="2" t="s">
        <v>37</v>
      </c>
      <c r="N6141" s="6">
        <v>0</v>
      </c>
      <c r="O6141" s="6">
        <v>0</v>
      </c>
      <c r="P6141" s="6">
        <v>71.789555555555552</v>
      </c>
      <c r="Q6141" s="6">
        <v>0</v>
      </c>
      <c r="R6141" s="6">
        <v>0</v>
      </c>
      <c r="S6141" s="6">
        <v>0</v>
      </c>
      <c r="T6141" s="6">
        <v>0</v>
      </c>
      <c r="U6141" s="6">
        <v>0</v>
      </c>
      <c r="V6141" s="6">
        <v>32.888888888888886</v>
      </c>
      <c r="W6141" s="6">
        <v>0</v>
      </c>
      <c r="X6141" s="6">
        <v>0</v>
      </c>
      <c r="Y6141" s="6">
        <v>936.26510724819843</v>
      </c>
      <c r="Z6141" s="2">
        <v>36</v>
      </c>
      <c r="AA6141" s="6">
        <v>33.84822648371447</v>
      </c>
      <c r="AB6141" s="2" t="s">
        <v>38</v>
      </c>
      <c r="AC6141" s="2" t="s">
        <v>39</v>
      </c>
      <c r="AD6141" s="2" t="s">
        <v>40</v>
      </c>
      <c r="AE6141" s="2" t="s">
        <v>70</v>
      </c>
      <c r="AF6141" s="2">
        <v>0</v>
      </c>
      <c r="AG6141" s="8">
        <v>9.6959203481674194E-2</v>
      </c>
      <c r="AH6141" s="3">
        <v>451.24655151367188</v>
      </c>
      <c r="AI6141" s="9">
        <v>0.12951186299324041</v>
      </c>
    </row>
    <row r="6142" spans="1:35" ht="15" x14ac:dyDescent="0.25">
      <c r="A6142" s="2">
        <v>6141</v>
      </c>
      <c r="B6142" s="2">
        <v>53</v>
      </c>
      <c r="C6142" s="2" t="s">
        <v>47</v>
      </c>
      <c r="D6142" s="2" t="s">
        <v>33</v>
      </c>
      <c r="E6142" s="2">
        <v>0</v>
      </c>
      <c r="F6142" s="2">
        <v>0</v>
      </c>
      <c r="G6142" s="2">
        <v>3</v>
      </c>
      <c r="H6142" s="2" t="s">
        <v>34</v>
      </c>
      <c r="I6142" s="2" t="s">
        <v>35</v>
      </c>
      <c r="J6142" s="6">
        <v>1477.9037499999999</v>
      </c>
      <c r="K6142" s="6">
        <v>889.77222222222224</v>
      </c>
      <c r="L6142" s="2" t="s">
        <v>44</v>
      </c>
      <c r="M6142" s="2" t="s">
        <v>45</v>
      </c>
      <c r="N6142" s="6">
        <v>0</v>
      </c>
      <c r="O6142" s="6">
        <v>133.33333333333334</v>
      </c>
      <c r="P6142" s="6">
        <v>589.87422222222222</v>
      </c>
      <c r="Q6142" s="6">
        <v>0</v>
      </c>
      <c r="R6142" s="6">
        <v>0</v>
      </c>
      <c r="S6142" s="6">
        <v>44.444444444444443</v>
      </c>
      <c r="T6142" s="6">
        <v>0</v>
      </c>
      <c r="U6142" s="6">
        <v>0</v>
      </c>
      <c r="V6142" s="6">
        <v>81.777777777777771</v>
      </c>
      <c r="W6142" s="6">
        <v>0</v>
      </c>
      <c r="X6142" s="6">
        <v>0</v>
      </c>
      <c r="Y6142" s="6">
        <v>1646.4395189228655</v>
      </c>
      <c r="Z6142" s="2">
        <v>48</v>
      </c>
      <c r="AA6142" s="6">
        <v>48.364160223221951</v>
      </c>
      <c r="AB6142" s="2" t="s">
        <v>38</v>
      </c>
      <c r="AC6142" s="2" t="s">
        <v>39</v>
      </c>
      <c r="AD6142" s="2" t="s">
        <v>40</v>
      </c>
      <c r="AE6142" s="2" t="s">
        <v>70</v>
      </c>
      <c r="AF6142" s="2">
        <v>1</v>
      </c>
      <c r="AG6142" s="8">
        <v>1.774618029594421E-2</v>
      </c>
      <c r="AH6142" s="3">
        <v>717.778564453125</v>
      </c>
      <c r="AI6142" s="9">
        <v>2.381219528615475E-2</v>
      </c>
    </row>
    <row r="6143" spans="1:35" x14ac:dyDescent="0.2">
      <c r="A6143" s="2">
        <v>6142</v>
      </c>
      <c r="B6143" s="2">
        <v>41</v>
      </c>
      <c r="C6143" s="2" t="s">
        <v>61</v>
      </c>
      <c r="D6143" s="2" t="s">
        <v>57</v>
      </c>
      <c r="E6143" s="2">
        <v>1</v>
      </c>
      <c r="F6143" s="2">
        <v>0</v>
      </c>
      <c r="G6143" s="2">
        <v>2</v>
      </c>
      <c r="H6143" s="2" t="s">
        <v>58</v>
      </c>
      <c r="I6143" s="2" t="s">
        <v>49</v>
      </c>
      <c r="J6143" s="6">
        <v>535.154</v>
      </c>
      <c r="K6143" s="6">
        <v>510.0408888888889</v>
      </c>
      <c r="L6143" s="2" t="s">
        <v>36</v>
      </c>
      <c r="M6143" s="2" t="s">
        <v>37</v>
      </c>
      <c r="N6143" s="6">
        <v>0</v>
      </c>
      <c r="O6143" s="6">
        <v>0</v>
      </c>
      <c r="P6143" s="6">
        <v>287.69666666666666</v>
      </c>
      <c r="Q6143" s="6">
        <v>0</v>
      </c>
      <c r="R6143" s="6">
        <v>0</v>
      </c>
      <c r="S6143" s="6">
        <v>0</v>
      </c>
      <c r="T6143" s="6">
        <v>0</v>
      </c>
      <c r="U6143" s="6">
        <v>0</v>
      </c>
      <c r="V6143" s="6">
        <v>162.88888888888889</v>
      </c>
      <c r="W6143" s="6">
        <v>0</v>
      </c>
      <c r="X6143" s="6">
        <v>0</v>
      </c>
      <c r="Y6143" s="6">
        <v>351.44443527722115</v>
      </c>
      <c r="Z6143" s="2">
        <v>36</v>
      </c>
      <c r="AA6143" s="6">
        <v>12.705558233039023</v>
      </c>
      <c r="AB6143" s="2" t="s">
        <v>55</v>
      </c>
      <c r="AC6143" s="2" t="s">
        <v>39</v>
      </c>
      <c r="AD6143" s="2" t="s">
        <v>46</v>
      </c>
      <c r="AE6143" s="2" t="s">
        <v>41</v>
      </c>
      <c r="AF6143" s="2" t="s">
        <v>59</v>
      </c>
      <c r="AG6143" s="4" t="s">
        <v>59</v>
      </c>
      <c r="AH6143" s="3" t="s">
        <v>59</v>
      </c>
    </row>
    <row r="6144" spans="1:35" x14ac:dyDescent="0.2">
      <c r="A6144" s="2">
        <v>6143</v>
      </c>
      <c r="B6144" s="2">
        <v>47</v>
      </c>
      <c r="C6144" s="2" t="s">
        <v>61</v>
      </c>
      <c r="D6144" s="2" t="s">
        <v>33</v>
      </c>
      <c r="E6144" s="2">
        <v>1</v>
      </c>
      <c r="F6144" s="2">
        <v>0</v>
      </c>
      <c r="G6144" s="2">
        <v>2</v>
      </c>
      <c r="H6144" s="2" t="s">
        <v>43</v>
      </c>
      <c r="I6144" s="2" t="s">
        <v>49</v>
      </c>
      <c r="J6144" s="6">
        <v>524.12125000000003</v>
      </c>
      <c r="K6144" s="6">
        <v>560.94822222222217</v>
      </c>
      <c r="L6144" s="2" t="s">
        <v>36</v>
      </c>
      <c r="M6144" s="2" t="s">
        <v>51</v>
      </c>
      <c r="N6144" s="6">
        <v>0</v>
      </c>
      <c r="O6144" s="6">
        <v>0</v>
      </c>
      <c r="P6144" s="6">
        <v>122.5308888888889</v>
      </c>
      <c r="Q6144" s="6">
        <v>0</v>
      </c>
      <c r="R6144" s="6">
        <v>0</v>
      </c>
      <c r="S6144" s="6">
        <v>0</v>
      </c>
      <c r="T6144" s="6">
        <v>690.66666666666663</v>
      </c>
      <c r="U6144" s="6">
        <v>0</v>
      </c>
      <c r="V6144" s="6">
        <v>31.777777777777779</v>
      </c>
      <c r="W6144" s="6">
        <v>0</v>
      </c>
      <c r="X6144" s="6">
        <v>0</v>
      </c>
      <c r="Y6144" s="6">
        <v>277.59131499719649</v>
      </c>
      <c r="Z6144" s="2">
        <v>48</v>
      </c>
      <c r="AA6144" s="6">
        <v>8.1542447692718785</v>
      </c>
      <c r="AB6144" s="2" t="s">
        <v>55</v>
      </c>
      <c r="AC6144" s="2" t="s">
        <v>50</v>
      </c>
      <c r="AD6144" s="2" t="s">
        <v>40</v>
      </c>
      <c r="AE6144" s="2" t="s">
        <v>41</v>
      </c>
      <c r="AF6144" s="2" t="s">
        <v>59</v>
      </c>
      <c r="AG6144" s="4" t="s">
        <v>59</v>
      </c>
      <c r="AH6144" s="3" t="s">
        <v>59</v>
      </c>
    </row>
    <row r="6145" spans="1:35" ht="15" x14ac:dyDescent="0.25">
      <c r="A6145" s="2">
        <v>6144</v>
      </c>
      <c r="B6145" s="2">
        <v>41</v>
      </c>
      <c r="C6145" s="2" t="s">
        <v>47</v>
      </c>
      <c r="D6145" s="2" t="s">
        <v>57</v>
      </c>
      <c r="E6145" s="2">
        <v>1</v>
      </c>
      <c r="F6145" s="2">
        <v>0</v>
      </c>
      <c r="G6145" s="2">
        <v>3</v>
      </c>
      <c r="H6145" s="2" t="s">
        <v>34</v>
      </c>
      <c r="I6145" s="2" t="s">
        <v>35</v>
      </c>
      <c r="J6145" s="6">
        <v>49.671999999999997</v>
      </c>
      <c r="K6145" s="6">
        <v>61.848222222222219</v>
      </c>
      <c r="L6145" s="2" t="s">
        <v>44</v>
      </c>
      <c r="M6145" s="2" t="s">
        <v>37</v>
      </c>
      <c r="N6145" s="6">
        <v>0</v>
      </c>
      <c r="O6145" s="6">
        <v>0</v>
      </c>
      <c r="P6145" s="6">
        <v>11.076444444444444</v>
      </c>
      <c r="Q6145" s="6">
        <v>0</v>
      </c>
      <c r="R6145" s="6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6">
        <v>0</v>
      </c>
      <c r="Y6145" s="6">
        <v>27.766137809820986</v>
      </c>
      <c r="Z6145" s="2">
        <v>18</v>
      </c>
      <c r="AA6145" s="6">
        <v>1.7716401295562674</v>
      </c>
      <c r="AB6145" s="2" t="s">
        <v>38</v>
      </c>
      <c r="AC6145" s="2" t="s">
        <v>50</v>
      </c>
      <c r="AD6145" s="2" t="s">
        <v>46</v>
      </c>
      <c r="AE6145" s="2" t="s">
        <v>41</v>
      </c>
      <c r="AF6145" s="2">
        <v>0</v>
      </c>
      <c r="AG6145" s="8">
        <v>0.34239453077316279</v>
      </c>
      <c r="AH6145" s="3">
        <v>286.80636596679688</v>
      </c>
      <c r="AI6145" s="9">
        <v>0.53497612476348877</v>
      </c>
    </row>
    <row r="6146" spans="1:35" ht="15" x14ac:dyDescent="0.25">
      <c r="A6146" s="2">
        <v>6145</v>
      </c>
      <c r="B6146" s="2">
        <v>29</v>
      </c>
      <c r="C6146" s="2" t="s">
        <v>32</v>
      </c>
      <c r="D6146" s="2" t="s">
        <v>57</v>
      </c>
      <c r="E6146" s="2">
        <v>3</v>
      </c>
      <c r="F6146" s="2">
        <v>0</v>
      </c>
      <c r="G6146" s="2">
        <v>2</v>
      </c>
      <c r="H6146" s="2" t="s">
        <v>34</v>
      </c>
      <c r="I6146" s="2" t="s">
        <v>79</v>
      </c>
      <c r="J6146" s="6">
        <v>453.97874999999999</v>
      </c>
      <c r="K6146" s="6">
        <v>545.75133333333338</v>
      </c>
      <c r="L6146" s="2" t="s">
        <v>44</v>
      </c>
      <c r="M6146" s="2" t="s">
        <v>45</v>
      </c>
      <c r="N6146" s="6">
        <v>0</v>
      </c>
      <c r="O6146" s="6">
        <v>3333.3333333333335</v>
      </c>
      <c r="P6146" s="6">
        <v>41.892444444444443</v>
      </c>
      <c r="Q6146" s="6">
        <v>0</v>
      </c>
      <c r="R6146" s="6">
        <v>0</v>
      </c>
      <c r="S6146" s="6">
        <v>0</v>
      </c>
      <c r="T6146" s="6">
        <v>0</v>
      </c>
      <c r="U6146" s="6">
        <v>0</v>
      </c>
      <c r="V6146" s="6">
        <v>125.11111111111111</v>
      </c>
      <c r="W6146" s="6">
        <v>0</v>
      </c>
      <c r="X6146" s="6">
        <v>0</v>
      </c>
      <c r="Y6146" s="6">
        <v>220.35387260951737</v>
      </c>
      <c r="Z6146" s="2">
        <v>36</v>
      </c>
      <c r="AA6146" s="6">
        <v>7.9663203604503021</v>
      </c>
      <c r="AB6146" s="2" t="s">
        <v>55</v>
      </c>
      <c r="AC6146" s="2" t="s">
        <v>83</v>
      </c>
      <c r="AD6146" s="2" t="s">
        <v>40</v>
      </c>
      <c r="AE6146" s="2" t="s">
        <v>41</v>
      </c>
      <c r="AF6146" s="2">
        <v>1</v>
      </c>
      <c r="AG6146" s="8">
        <v>0.21538917720317841</v>
      </c>
      <c r="AH6146" s="3">
        <v>353.51702880859381</v>
      </c>
      <c r="AI6146" s="9">
        <v>0.31900763511657709</v>
      </c>
    </row>
    <row r="6147" spans="1:35" x14ac:dyDescent="0.2">
      <c r="A6147" s="2">
        <v>6146</v>
      </c>
      <c r="B6147" s="2">
        <v>42</v>
      </c>
      <c r="C6147" s="2" t="s">
        <v>47</v>
      </c>
      <c r="D6147" s="2" t="s">
        <v>33</v>
      </c>
      <c r="E6147" s="2">
        <v>1</v>
      </c>
      <c r="F6147" s="2">
        <v>0</v>
      </c>
      <c r="G6147" s="2">
        <v>3</v>
      </c>
      <c r="H6147" s="2" t="s">
        <v>58</v>
      </c>
      <c r="I6147" s="2" t="s">
        <v>49</v>
      </c>
      <c r="J6147" s="6">
        <v>1453.463</v>
      </c>
      <c r="K6147" s="6">
        <v>744.40288888888892</v>
      </c>
      <c r="L6147" s="2" t="s">
        <v>44</v>
      </c>
      <c r="M6147" s="2" t="s">
        <v>45</v>
      </c>
      <c r="N6147" s="6">
        <v>0</v>
      </c>
      <c r="O6147" s="6">
        <v>0</v>
      </c>
      <c r="P6147" s="6">
        <v>62.733333333333334</v>
      </c>
      <c r="Q6147" s="6">
        <v>0</v>
      </c>
      <c r="R6147" s="6">
        <v>0</v>
      </c>
      <c r="S6147" s="6">
        <v>0</v>
      </c>
      <c r="T6147" s="6">
        <v>0</v>
      </c>
      <c r="U6147" s="6">
        <v>0</v>
      </c>
      <c r="V6147" s="6">
        <v>32.888888888888886</v>
      </c>
      <c r="W6147" s="6">
        <v>0</v>
      </c>
      <c r="X6147" s="6">
        <v>0</v>
      </c>
      <c r="Y6147" s="6">
        <v>2408.6406049967236</v>
      </c>
      <c r="Z6147" s="2">
        <v>36</v>
      </c>
      <c r="AA6147" s="6">
        <v>87.078127855711571</v>
      </c>
      <c r="AB6147" s="2" t="s">
        <v>38</v>
      </c>
      <c r="AC6147" s="2" t="s">
        <v>80</v>
      </c>
      <c r="AD6147" s="2" t="s">
        <v>40</v>
      </c>
      <c r="AE6147" s="2" t="s">
        <v>41</v>
      </c>
      <c r="AF6147" s="2" t="s">
        <v>59</v>
      </c>
      <c r="AG6147" s="4" t="s">
        <v>59</v>
      </c>
      <c r="AH6147" s="3" t="s">
        <v>59</v>
      </c>
    </row>
    <row r="6148" spans="1:35" ht="15" x14ac:dyDescent="0.25">
      <c r="A6148" s="2">
        <v>6147</v>
      </c>
      <c r="B6148" s="2">
        <v>51</v>
      </c>
      <c r="C6148" s="2" t="s">
        <v>32</v>
      </c>
      <c r="D6148" s="2" t="s">
        <v>65</v>
      </c>
      <c r="E6148" s="2">
        <v>3</v>
      </c>
      <c r="F6148" s="2">
        <v>1</v>
      </c>
      <c r="G6148" s="2">
        <v>5</v>
      </c>
      <c r="H6148" s="2" t="s">
        <v>43</v>
      </c>
      <c r="I6148" s="2" t="s">
        <v>66</v>
      </c>
      <c r="J6148" s="6">
        <v>182.41974999999999</v>
      </c>
      <c r="K6148" s="6">
        <v>199.46666666666667</v>
      </c>
      <c r="L6148" s="2" t="s">
        <v>44</v>
      </c>
      <c r="M6148" s="2" t="s">
        <v>45</v>
      </c>
      <c r="N6148" s="6">
        <v>0</v>
      </c>
      <c r="O6148" s="6">
        <v>0</v>
      </c>
      <c r="P6148" s="6">
        <v>91.23</v>
      </c>
      <c r="Q6148" s="6">
        <v>0</v>
      </c>
      <c r="R6148" s="6">
        <v>0</v>
      </c>
      <c r="S6148" s="6">
        <v>0</v>
      </c>
      <c r="T6148" s="6">
        <v>0</v>
      </c>
      <c r="U6148" s="6">
        <v>0</v>
      </c>
      <c r="V6148" s="6">
        <v>32</v>
      </c>
      <c r="W6148" s="6">
        <v>0</v>
      </c>
      <c r="X6148" s="6">
        <v>0</v>
      </c>
      <c r="Y6148" s="6">
        <v>143.6027231386272</v>
      </c>
      <c r="Z6148" s="2">
        <v>48</v>
      </c>
      <c r="AA6148" s="6">
        <v>4.2183299359282005</v>
      </c>
      <c r="AB6148" s="2" t="s">
        <v>55</v>
      </c>
      <c r="AC6148" s="2" t="s">
        <v>50</v>
      </c>
      <c r="AD6148" s="2" t="s">
        <v>40</v>
      </c>
      <c r="AE6148" s="2" t="s">
        <v>67</v>
      </c>
      <c r="AF6148" s="2">
        <v>0</v>
      </c>
      <c r="AG6148" s="8">
        <v>0.22450283169746399</v>
      </c>
      <c r="AH6148" s="3">
        <v>520.32830810546875</v>
      </c>
      <c r="AI6148" s="9">
        <v>0.5106271505355835</v>
      </c>
    </row>
    <row r="6149" spans="1:35" ht="15" x14ac:dyDescent="0.25">
      <c r="A6149" s="2">
        <v>6148</v>
      </c>
      <c r="B6149" s="2">
        <v>43</v>
      </c>
      <c r="C6149" s="2" t="s">
        <v>32</v>
      </c>
      <c r="D6149" s="2" t="s">
        <v>57</v>
      </c>
      <c r="E6149" s="2">
        <v>2</v>
      </c>
      <c r="F6149" s="2">
        <v>1</v>
      </c>
      <c r="G6149" s="2">
        <v>3</v>
      </c>
      <c r="H6149" s="2" t="s">
        <v>52</v>
      </c>
      <c r="I6149" s="2" t="s">
        <v>49</v>
      </c>
      <c r="J6149" s="6">
        <v>894.62225000000001</v>
      </c>
      <c r="K6149" s="6">
        <v>1190.4877777777779</v>
      </c>
      <c r="L6149" s="2" t="s">
        <v>44</v>
      </c>
      <c r="M6149" s="2" t="s">
        <v>51</v>
      </c>
      <c r="N6149" s="6">
        <v>0</v>
      </c>
      <c r="O6149" s="6">
        <v>0</v>
      </c>
      <c r="P6149" s="6">
        <v>211.4208888888889</v>
      </c>
      <c r="Q6149" s="6">
        <v>43.555555555555557</v>
      </c>
      <c r="R6149" s="6">
        <v>0</v>
      </c>
      <c r="S6149" s="6">
        <v>0</v>
      </c>
      <c r="T6149" s="6">
        <v>22.222222222222221</v>
      </c>
      <c r="U6149" s="6">
        <v>0</v>
      </c>
      <c r="V6149" s="6">
        <v>22</v>
      </c>
      <c r="W6149" s="6">
        <v>0</v>
      </c>
      <c r="X6149" s="6">
        <v>0</v>
      </c>
      <c r="Y6149" s="6">
        <v>362.51730787196874</v>
      </c>
      <c r="Z6149" s="2">
        <v>24</v>
      </c>
      <c r="AA6149" s="6">
        <v>18.098351043911954</v>
      </c>
      <c r="AB6149" s="2" t="s">
        <v>55</v>
      </c>
      <c r="AC6149" s="2" t="s">
        <v>39</v>
      </c>
      <c r="AD6149" s="2" t="s">
        <v>40</v>
      </c>
      <c r="AE6149" s="2" t="s">
        <v>41</v>
      </c>
      <c r="AF6149" s="2">
        <v>0</v>
      </c>
      <c r="AG6149" s="8">
        <v>0.10490260273218149</v>
      </c>
      <c r="AH6149" s="3">
        <v>458.62423706054688</v>
      </c>
      <c r="AI6149" s="9">
        <v>0.16668230295181269</v>
      </c>
    </row>
    <row r="6150" spans="1:35" ht="15" x14ac:dyDescent="0.25">
      <c r="A6150" s="2">
        <v>6149</v>
      </c>
      <c r="B6150" s="2">
        <v>56</v>
      </c>
      <c r="C6150" s="2" t="s">
        <v>47</v>
      </c>
      <c r="D6150" s="2" t="s">
        <v>33</v>
      </c>
      <c r="E6150" s="2">
        <v>2</v>
      </c>
      <c r="F6150" s="2">
        <v>1</v>
      </c>
      <c r="G6150" s="2">
        <v>3</v>
      </c>
      <c r="H6150" s="2" t="s">
        <v>53</v>
      </c>
      <c r="I6150" s="2" t="s">
        <v>49</v>
      </c>
      <c r="J6150" s="6">
        <v>509.04050000000001</v>
      </c>
      <c r="K6150" s="6">
        <v>363.65288888888887</v>
      </c>
      <c r="L6150" s="2" t="s">
        <v>36</v>
      </c>
      <c r="M6150" s="2" t="s">
        <v>51</v>
      </c>
      <c r="N6150" s="6">
        <v>0</v>
      </c>
      <c r="O6150" s="6">
        <v>888.88888888888891</v>
      </c>
      <c r="P6150" s="6">
        <v>330.64622222222221</v>
      </c>
      <c r="Q6150" s="6">
        <v>0</v>
      </c>
      <c r="R6150" s="6">
        <v>0</v>
      </c>
      <c r="S6150" s="6">
        <v>0</v>
      </c>
      <c r="T6150" s="6">
        <v>22.222222222222221</v>
      </c>
      <c r="U6150" s="6">
        <v>0</v>
      </c>
      <c r="V6150" s="6">
        <v>0</v>
      </c>
      <c r="W6150" s="6">
        <v>0</v>
      </c>
      <c r="X6150" s="6">
        <v>0</v>
      </c>
      <c r="Y6150" s="6">
        <v>396.24295055251565</v>
      </c>
      <c r="Z6150" s="2">
        <v>48</v>
      </c>
      <c r="AA6150" s="6">
        <v>11.639636517217184</v>
      </c>
      <c r="AB6150" s="2" t="s">
        <v>38</v>
      </c>
      <c r="AC6150" s="2" t="s">
        <v>39</v>
      </c>
      <c r="AD6150" s="2" t="s">
        <v>63</v>
      </c>
      <c r="AE6150" s="2" t="s">
        <v>41</v>
      </c>
      <c r="AF6150" s="2">
        <v>0</v>
      </c>
      <c r="AG6150" s="8">
        <v>0.14960876107215881</v>
      </c>
      <c r="AH6150" s="3">
        <v>519.394287109375</v>
      </c>
      <c r="AI6150" s="9">
        <v>0.30222144722938538</v>
      </c>
    </row>
    <row r="6151" spans="1:35" ht="15" x14ac:dyDescent="0.25">
      <c r="A6151" s="2">
        <v>6150</v>
      </c>
      <c r="B6151" s="2">
        <v>32</v>
      </c>
      <c r="C6151" s="2" t="s">
        <v>47</v>
      </c>
      <c r="D6151" s="2" t="s">
        <v>33</v>
      </c>
      <c r="E6151" s="2">
        <v>0</v>
      </c>
      <c r="F6151" s="2">
        <v>1</v>
      </c>
      <c r="G6151" s="2">
        <v>2</v>
      </c>
      <c r="H6151" s="2" t="s">
        <v>43</v>
      </c>
      <c r="I6151" s="2" t="s">
        <v>35</v>
      </c>
      <c r="J6151" s="6">
        <v>578.83924999999999</v>
      </c>
      <c r="K6151" s="6">
        <v>274.81244444444445</v>
      </c>
      <c r="L6151" s="2" t="s">
        <v>36</v>
      </c>
      <c r="M6151" s="2" t="s">
        <v>45</v>
      </c>
      <c r="N6151" s="6">
        <v>0</v>
      </c>
      <c r="O6151" s="6">
        <v>0</v>
      </c>
      <c r="P6151" s="6">
        <v>322.52866666666665</v>
      </c>
      <c r="Q6151" s="6">
        <v>0</v>
      </c>
      <c r="R6151" s="6">
        <v>0</v>
      </c>
      <c r="S6151" s="6">
        <v>0</v>
      </c>
      <c r="T6151" s="6">
        <v>44.444444444444443</v>
      </c>
      <c r="U6151" s="6">
        <v>0</v>
      </c>
      <c r="V6151" s="6">
        <v>290.22222222222223</v>
      </c>
      <c r="W6151" s="6">
        <v>0</v>
      </c>
      <c r="X6151" s="6">
        <v>0</v>
      </c>
      <c r="Y6151" s="6">
        <v>850.38307400869792</v>
      </c>
      <c r="Z6151" s="2">
        <v>48</v>
      </c>
      <c r="AA6151" s="6">
        <v>24.980002465793273</v>
      </c>
      <c r="AB6151" s="2" t="s">
        <v>55</v>
      </c>
      <c r="AC6151" s="2" t="s">
        <v>39</v>
      </c>
      <c r="AD6151" s="2" t="s">
        <v>40</v>
      </c>
      <c r="AE6151" s="2" t="s">
        <v>41</v>
      </c>
      <c r="AF6151" s="2">
        <v>1</v>
      </c>
      <c r="AG6151" s="8">
        <v>0.1188371106982231</v>
      </c>
      <c r="AH6151" s="3">
        <v>456.91555786132813</v>
      </c>
      <c r="AI6151" s="9">
        <v>0.1749376654624939</v>
      </c>
    </row>
    <row r="6152" spans="1:35" ht="15" x14ac:dyDescent="0.25">
      <c r="A6152" s="2">
        <v>6151</v>
      </c>
      <c r="B6152" s="2">
        <v>56</v>
      </c>
      <c r="C6152" s="2" t="s">
        <v>47</v>
      </c>
      <c r="D6152" s="2" t="s">
        <v>33</v>
      </c>
      <c r="E6152" s="2">
        <v>1</v>
      </c>
      <c r="F6152" s="2">
        <v>2</v>
      </c>
      <c r="G6152" s="2">
        <v>4</v>
      </c>
      <c r="H6152" s="2" t="s">
        <v>58</v>
      </c>
      <c r="I6152" s="2" t="s">
        <v>35</v>
      </c>
      <c r="J6152" s="6">
        <v>1816.3420000000001</v>
      </c>
      <c r="K6152" s="6">
        <v>2305.9562222222221</v>
      </c>
      <c r="L6152" s="2" t="s">
        <v>44</v>
      </c>
      <c r="M6152" s="2" t="s">
        <v>37</v>
      </c>
      <c r="N6152" s="6">
        <v>0</v>
      </c>
      <c r="O6152" s="6">
        <v>0</v>
      </c>
      <c r="P6152" s="6">
        <v>1036.5524444444445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54.444444444444443</v>
      </c>
      <c r="W6152" s="6">
        <v>0</v>
      </c>
      <c r="X6152" s="6">
        <v>0</v>
      </c>
      <c r="Y6152" s="6">
        <v>1191.8038909346412</v>
      </c>
      <c r="Z6152" s="2">
        <v>12</v>
      </c>
      <c r="AA6152" s="6">
        <v>109.26457226650395</v>
      </c>
      <c r="AB6152" s="2" t="s">
        <v>38</v>
      </c>
      <c r="AC6152" s="2" t="s">
        <v>50</v>
      </c>
      <c r="AD6152" s="2" t="s">
        <v>77</v>
      </c>
      <c r="AE6152" s="2" t="s">
        <v>41</v>
      </c>
      <c r="AF6152" s="2">
        <v>1</v>
      </c>
      <c r="AG6152" s="8">
        <v>1.237918995320797E-2</v>
      </c>
      <c r="AH6152" s="3">
        <v>706.11138916015625</v>
      </c>
      <c r="AI6152" s="9">
        <v>1.5791703015565869E-2</v>
      </c>
    </row>
    <row r="6153" spans="1:35" ht="15" x14ac:dyDescent="0.25">
      <c r="A6153" s="2">
        <v>6152</v>
      </c>
      <c r="B6153" s="2">
        <v>66</v>
      </c>
      <c r="C6153" s="2" t="s">
        <v>32</v>
      </c>
      <c r="D6153" s="2" t="s">
        <v>57</v>
      </c>
      <c r="E6153" s="2">
        <v>4</v>
      </c>
      <c r="F6153" s="2">
        <v>1</v>
      </c>
      <c r="G6153" s="2">
        <v>2</v>
      </c>
      <c r="H6153" s="2" t="s">
        <v>48</v>
      </c>
      <c r="I6153" s="2" t="s">
        <v>66</v>
      </c>
      <c r="J6153" s="6">
        <v>670.61974999999995</v>
      </c>
      <c r="K6153" s="6">
        <v>393.72666666666669</v>
      </c>
      <c r="L6153" s="2" t="s">
        <v>36</v>
      </c>
      <c r="M6153" s="2" t="s">
        <v>45</v>
      </c>
      <c r="N6153" s="6">
        <v>0</v>
      </c>
      <c r="O6153" s="6">
        <v>1244.4444444444443</v>
      </c>
      <c r="P6153" s="6">
        <v>415.32444444444445</v>
      </c>
      <c r="Q6153" s="6">
        <v>88.888888888888886</v>
      </c>
      <c r="R6153" s="6">
        <v>0</v>
      </c>
      <c r="S6153" s="6">
        <v>0</v>
      </c>
      <c r="T6153" s="6">
        <v>0</v>
      </c>
      <c r="U6153" s="6">
        <v>0</v>
      </c>
      <c r="V6153" s="6">
        <v>7.333333333333333</v>
      </c>
      <c r="W6153" s="6">
        <v>0</v>
      </c>
      <c r="X6153" s="6">
        <v>0</v>
      </c>
      <c r="Y6153" s="6">
        <v>773.46488887657631</v>
      </c>
      <c r="Z6153" s="2">
        <v>36</v>
      </c>
      <c r="AA6153" s="6">
        <v>27.962608595809947</v>
      </c>
      <c r="AB6153" s="2" t="s">
        <v>38</v>
      </c>
      <c r="AC6153" s="2" t="s">
        <v>62</v>
      </c>
      <c r="AD6153" s="2" t="s">
        <v>40</v>
      </c>
      <c r="AE6153" s="2" t="s">
        <v>41</v>
      </c>
      <c r="AF6153" s="2">
        <v>1</v>
      </c>
      <c r="AG6153" s="8">
        <v>0.1069391071796417</v>
      </c>
      <c r="AH6153" s="3">
        <v>543.4976806640625</v>
      </c>
      <c r="AI6153" s="9">
        <v>0.18165598809719091</v>
      </c>
    </row>
    <row r="6154" spans="1:35" ht="15" x14ac:dyDescent="0.25">
      <c r="A6154" s="2">
        <v>6153</v>
      </c>
      <c r="B6154" s="2">
        <v>22</v>
      </c>
      <c r="C6154" s="2" t="s">
        <v>61</v>
      </c>
      <c r="D6154" s="2" t="s">
        <v>57</v>
      </c>
      <c r="E6154" s="2">
        <v>0</v>
      </c>
      <c r="F6154" s="2">
        <v>1</v>
      </c>
      <c r="G6154" s="2">
        <v>2</v>
      </c>
      <c r="H6154" s="2" t="s">
        <v>43</v>
      </c>
      <c r="I6154" s="2" t="s">
        <v>35</v>
      </c>
      <c r="J6154" s="6">
        <v>773.46600000000001</v>
      </c>
      <c r="K6154" s="6">
        <v>422.59333333333331</v>
      </c>
      <c r="L6154" s="2" t="s">
        <v>44</v>
      </c>
      <c r="M6154" s="2" t="s">
        <v>45</v>
      </c>
      <c r="N6154" s="6">
        <v>0</v>
      </c>
      <c r="O6154" s="6">
        <v>0</v>
      </c>
      <c r="P6154" s="6">
        <v>349.7597777777778</v>
      </c>
      <c r="Q6154" s="6">
        <v>0</v>
      </c>
      <c r="R6154" s="6">
        <v>0</v>
      </c>
      <c r="S6154" s="6">
        <v>0</v>
      </c>
      <c r="T6154" s="6">
        <v>0</v>
      </c>
      <c r="U6154" s="6">
        <v>0</v>
      </c>
      <c r="V6154" s="6">
        <v>81.777777777777771</v>
      </c>
      <c r="W6154" s="6">
        <v>0</v>
      </c>
      <c r="X6154" s="6">
        <v>0</v>
      </c>
      <c r="Y6154" s="6">
        <v>772.17011166545331</v>
      </c>
      <c r="Z6154" s="2">
        <v>24</v>
      </c>
      <c r="AA6154" s="6">
        <v>38.549899392593034</v>
      </c>
      <c r="AB6154" s="2" t="s">
        <v>38</v>
      </c>
      <c r="AC6154" s="2" t="s">
        <v>62</v>
      </c>
      <c r="AD6154" s="2" t="s">
        <v>40</v>
      </c>
      <c r="AE6154" s="2" t="s">
        <v>41</v>
      </c>
      <c r="AF6154" s="2">
        <v>1</v>
      </c>
      <c r="AG6154" s="8">
        <v>0.1185164228081703</v>
      </c>
      <c r="AH6154" s="3">
        <v>373.48214721679688</v>
      </c>
      <c r="AI6154" s="9">
        <v>0.144510343670845</v>
      </c>
    </row>
    <row r="6155" spans="1:35" x14ac:dyDescent="0.2">
      <c r="A6155" s="2">
        <v>6154</v>
      </c>
      <c r="B6155" s="2">
        <v>46</v>
      </c>
      <c r="C6155" s="2" t="s">
        <v>32</v>
      </c>
      <c r="D6155" s="2" t="s">
        <v>74</v>
      </c>
      <c r="E6155" s="2">
        <v>0</v>
      </c>
      <c r="F6155" s="2">
        <v>0</v>
      </c>
      <c r="G6155" s="2">
        <v>2</v>
      </c>
      <c r="H6155" s="2" t="s">
        <v>53</v>
      </c>
      <c r="I6155" s="2" t="s">
        <v>35</v>
      </c>
      <c r="J6155" s="6">
        <v>543.52750000000003</v>
      </c>
      <c r="K6155" s="6">
        <v>613.36333333333334</v>
      </c>
      <c r="L6155" s="2" t="s">
        <v>44</v>
      </c>
      <c r="M6155" s="2" t="s">
        <v>37</v>
      </c>
      <c r="N6155" s="6">
        <v>0</v>
      </c>
      <c r="O6155" s="6">
        <v>0</v>
      </c>
      <c r="P6155" s="6">
        <v>287.94155555555557</v>
      </c>
      <c r="Q6155" s="6">
        <v>0</v>
      </c>
      <c r="R6155" s="6">
        <v>0</v>
      </c>
      <c r="S6155" s="6">
        <v>0</v>
      </c>
      <c r="T6155" s="6">
        <v>0</v>
      </c>
      <c r="U6155" s="6">
        <v>0</v>
      </c>
      <c r="V6155" s="6">
        <v>50.222222222222221</v>
      </c>
      <c r="W6155" s="6">
        <v>435.55555555555554</v>
      </c>
      <c r="X6155" s="6">
        <v>0</v>
      </c>
      <c r="Y6155" s="6">
        <v>207.157112161138</v>
      </c>
      <c r="Z6155" s="2">
        <v>48</v>
      </c>
      <c r="AA6155" s="6">
        <v>6.0852400885614433</v>
      </c>
      <c r="AB6155" s="2" t="s">
        <v>55</v>
      </c>
      <c r="AC6155" s="2" t="s">
        <v>39</v>
      </c>
      <c r="AD6155" s="2" t="s">
        <v>46</v>
      </c>
      <c r="AE6155" s="2" t="s">
        <v>41</v>
      </c>
      <c r="AF6155" s="2" t="s">
        <v>59</v>
      </c>
      <c r="AG6155" s="4" t="s">
        <v>59</v>
      </c>
      <c r="AH6155" s="3" t="s">
        <v>59</v>
      </c>
    </row>
    <row r="6156" spans="1:35" ht="15" x14ac:dyDescent="0.25">
      <c r="A6156" s="2">
        <v>6155</v>
      </c>
      <c r="B6156" s="2">
        <v>60</v>
      </c>
      <c r="C6156" s="2" t="s">
        <v>32</v>
      </c>
      <c r="D6156" s="2" t="s">
        <v>57</v>
      </c>
      <c r="E6156" s="2">
        <v>0</v>
      </c>
      <c r="F6156" s="2">
        <v>0</v>
      </c>
      <c r="G6156" s="2">
        <v>2</v>
      </c>
      <c r="H6156" s="2" t="s">
        <v>58</v>
      </c>
      <c r="I6156" s="2" t="s">
        <v>66</v>
      </c>
      <c r="J6156" s="6">
        <v>54.781500000000001</v>
      </c>
      <c r="K6156" s="6">
        <v>64.329555555555558</v>
      </c>
      <c r="L6156" s="2" t="s">
        <v>36</v>
      </c>
      <c r="M6156" s="2" t="s">
        <v>45</v>
      </c>
      <c r="N6156" s="6">
        <v>0</v>
      </c>
      <c r="O6156" s="6">
        <v>77.777777777777771</v>
      </c>
      <c r="P6156" s="6">
        <v>32.402222222222221</v>
      </c>
      <c r="Q6156" s="6">
        <v>0</v>
      </c>
      <c r="R6156" s="6">
        <v>0</v>
      </c>
      <c r="S6156" s="6">
        <v>0</v>
      </c>
      <c r="T6156" s="6">
        <v>0</v>
      </c>
      <c r="U6156" s="6">
        <v>0</v>
      </c>
      <c r="V6156" s="6">
        <v>6.666666666666667</v>
      </c>
      <c r="W6156" s="6">
        <v>0</v>
      </c>
      <c r="X6156" s="6">
        <v>0</v>
      </c>
      <c r="Y6156" s="6">
        <v>31.681405021385579</v>
      </c>
      <c r="Z6156" s="2">
        <v>24</v>
      </c>
      <c r="AA6156" s="6">
        <v>1.5816656948249594</v>
      </c>
      <c r="AB6156" s="2" t="s">
        <v>55</v>
      </c>
      <c r="AC6156" s="2" t="s">
        <v>50</v>
      </c>
      <c r="AD6156" s="2" t="s">
        <v>40</v>
      </c>
      <c r="AE6156" s="2" t="s">
        <v>41</v>
      </c>
      <c r="AF6156" s="2">
        <v>0</v>
      </c>
      <c r="AG6156" s="8">
        <v>0.31853026151657099</v>
      </c>
      <c r="AH6156" s="3">
        <v>319.37411499023438</v>
      </c>
      <c r="AI6156" s="9">
        <v>0.51389455795288086</v>
      </c>
    </row>
    <row r="6157" spans="1:35" ht="15" x14ac:dyDescent="0.25">
      <c r="A6157" s="2">
        <v>6156</v>
      </c>
      <c r="B6157" s="2">
        <v>44</v>
      </c>
      <c r="C6157" s="2" t="s">
        <v>47</v>
      </c>
      <c r="D6157" s="2" t="s">
        <v>57</v>
      </c>
      <c r="E6157" s="2">
        <v>0</v>
      </c>
      <c r="F6157" s="2">
        <v>0</v>
      </c>
      <c r="G6157" s="2">
        <v>2</v>
      </c>
      <c r="H6157" s="2" t="s">
        <v>52</v>
      </c>
      <c r="I6157" s="2" t="s">
        <v>49</v>
      </c>
      <c r="J6157" s="6">
        <v>504.00274999999999</v>
      </c>
      <c r="K6157" s="6">
        <v>238.24577777777779</v>
      </c>
      <c r="L6157" s="2" t="s">
        <v>44</v>
      </c>
      <c r="M6157" s="2" t="s">
        <v>37</v>
      </c>
      <c r="N6157" s="6">
        <v>0</v>
      </c>
      <c r="O6157" s="6">
        <v>0</v>
      </c>
      <c r="P6157" s="6">
        <v>134.03155555555554</v>
      </c>
      <c r="Q6157" s="6">
        <v>0</v>
      </c>
      <c r="R6157" s="6">
        <v>0</v>
      </c>
      <c r="S6157" s="6">
        <v>0</v>
      </c>
      <c r="T6157" s="6">
        <v>0</v>
      </c>
      <c r="U6157" s="6">
        <v>0</v>
      </c>
      <c r="V6157" s="6">
        <v>52.888888888888886</v>
      </c>
      <c r="W6157" s="6">
        <v>0</v>
      </c>
      <c r="X6157" s="6">
        <v>0</v>
      </c>
      <c r="Y6157" s="6">
        <v>628.76895556914121</v>
      </c>
      <c r="Z6157" s="2">
        <v>36</v>
      </c>
      <c r="AA6157" s="6">
        <v>22.731503982440913</v>
      </c>
      <c r="AB6157" s="2" t="s">
        <v>68</v>
      </c>
      <c r="AC6157" s="2" t="s">
        <v>72</v>
      </c>
      <c r="AD6157" s="2" t="s">
        <v>40</v>
      </c>
      <c r="AE6157" s="2" t="s">
        <v>70</v>
      </c>
      <c r="AF6157" s="2">
        <v>0</v>
      </c>
      <c r="AG6157" s="8">
        <v>0.1458831578493118</v>
      </c>
      <c r="AH6157" s="3">
        <v>418.43148803710938</v>
      </c>
      <c r="AI6157" s="9">
        <v>0.2250142693519592</v>
      </c>
    </row>
    <row r="6158" spans="1:35" x14ac:dyDescent="0.2">
      <c r="A6158" s="2">
        <v>6157</v>
      </c>
      <c r="B6158" s="2">
        <v>27</v>
      </c>
      <c r="C6158" s="2" t="s">
        <v>32</v>
      </c>
      <c r="D6158" s="2" t="s">
        <v>65</v>
      </c>
      <c r="E6158" s="2">
        <v>0</v>
      </c>
      <c r="F6158" s="2">
        <v>0</v>
      </c>
      <c r="G6158" s="2">
        <v>3</v>
      </c>
      <c r="H6158" s="2" t="s">
        <v>58</v>
      </c>
      <c r="I6158" s="2" t="s">
        <v>35</v>
      </c>
      <c r="J6158" s="6">
        <v>301.70024999999998</v>
      </c>
      <c r="K6158" s="6">
        <v>393.38644444444446</v>
      </c>
      <c r="L6158" s="2" t="s">
        <v>44</v>
      </c>
      <c r="M6158" s="2" t="s">
        <v>51</v>
      </c>
      <c r="N6158" s="6">
        <v>0</v>
      </c>
      <c r="O6158" s="6">
        <v>527.77777777777783</v>
      </c>
      <c r="P6158" s="6">
        <v>91.399333333333331</v>
      </c>
      <c r="Q6158" s="6">
        <v>0</v>
      </c>
      <c r="R6158" s="6">
        <v>0</v>
      </c>
      <c r="S6158" s="6">
        <v>555.55555555555554</v>
      </c>
      <c r="T6158" s="6">
        <v>0</v>
      </c>
      <c r="U6158" s="6">
        <v>0</v>
      </c>
      <c r="V6158" s="6">
        <v>134.44444444444446</v>
      </c>
      <c r="W6158" s="6">
        <v>0</v>
      </c>
      <c r="X6158" s="6">
        <v>0</v>
      </c>
      <c r="Y6158" s="6">
        <v>110.25803032347946</v>
      </c>
      <c r="Z6158" s="2">
        <v>36</v>
      </c>
      <c r="AA6158" s="6">
        <v>3.9860919232655423</v>
      </c>
      <c r="AB6158" s="2" t="s">
        <v>38</v>
      </c>
      <c r="AC6158" s="2" t="s">
        <v>39</v>
      </c>
      <c r="AD6158" s="2" t="s">
        <v>46</v>
      </c>
      <c r="AE6158" s="2" t="s">
        <v>41</v>
      </c>
      <c r="AF6158" s="2" t="s">
        <v>59</v>
      </c>
      <c r="AG6158" s="4" t="s">
        <v>59</v>
      </c>
      <c r="AH6158" s="3" t="s">
        <v>59</v>
      </c>
    </row>
    <row r="6159" spans="1:35" x14ac:dyDescent="0.2">
      <c r="A6159" s="2">
        <v>6158</v>
      </c>
      <c r="B6159" s="2">
        <v>36</v>
      </c>
      <c r="C6159" s="2" t="s">
        <v>61</v>
      </c>
      <c r="D6159" s="2" t="s">
        <v>57</v>
      </c>
      <c r="E6159" s="2">
        <v>0</v>
      </c>
      <c r="F6159" s="2">
        <v>0</v>
      </c>
      <c r="G6159" s="2">
        <v>2</v>
      </c>
      <c r="H6159" s="2" t="s">
        <v>58</v>
      </c>
      <c r="I6159" s="2" t="s">
        <v>49</v>
      </c>
      <c r="J6159" s="6">
        <v>605.72175000000004</v>
      </c>
      <c r="K6159" s="6">
        <v>567.22199999999998</v>
      </c>
      <c r="L6159" s="2" t="s">
        <v>36</v>
      </c>
      <c r="M6159" s="2" t="s">
        <v>45</v>
      </c>
      <c r="N6159" s="6">
        <v>0</v>
      </c>
      <c r="O6159" s="6">
        <v>0</v>
      </c>
      <c r="P6159" s="6">
        <v>296.06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715.77777777777783</v>
      </c>
      <c r="W6159" s="6">
        <v>0</v>
      </c>
      <c r="X6159" s="6">
        <v>0</v>
      </c>
      <c r="Y6159" s="6">
        <v>444.20104361520265</v>
      </c>
      <c r="Z6159" s="2">
        <v>36</v>
      </c>
      <c r="AA6159" s="6">
        <v>16.058931826243853</v>
      </c>
      <c r="AB6159" s="2" t="s">
        <v>38</v>
      </c>
      <c r="AC6159" s="2" t="s">
        <v>80</v>
      </c>
      <c r="AD6159" s="2" t="s">
        <v>40</v>
      </c>
      <c r="AE6159" s="2" t="s">
        <v>70</v>
      </c>
      <c r="AF6159" s="2" t="s">
        <v>59</v>
      </c>
      <c r="AG6159" s="4" t="s">
        <v>59</v>
      </c>
      <c r="AH6159" s="3" t="s">
        <v>59</v>
      </c>
    </row>
    <row r="6160" spans="1:35" x14ac:dyDescent="0.2">
      <c r="A6160" s="2">
        <v>6159</v>
      </c>
      <c r="B6160" s="2">
        <v>42</v>
      </c>
      <c r="C6160" s="2" t="s">
        <v>32</v>
      </c>
      <c r="D6160" s="2" t="s">
        <v>57</v>
      </c>
      <c r="E6160" s="2">
        <v>0</v>
      </c>
      <c r="F6160" s="2">
        <v>0</v>
      </c>
      <c r="G6160" s="2">
        <v>3</v>
      </c>
      <c r="H6160" s="2" t="s">
        <v>34</v>
      </c>
      <c r="I6160" s="2" t="s">
        <v>49</v>
      </c>
      <c r="J6160" s="6">
        <v>1388.8675000000001</v>
      </c>
      <c r="K6160" s="6">
        <v>1620.1704444444445</v>
      </c>
      <c r="L6160" s="2" t="s">
        <v>36</v>
      </c>
      <c r="M6160" s="2" t="s">
        <v>37</v>
      </c>
      <c r="N6160" s="6">
        <v>0</v>
      </c>
      <c r="O6160" s="6">
        <v>0</v>
      </c>
      <c r="P6160" s="6">
        <v>388.44288888888889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6">
        <v>131.33333333333334</v>
      </c>
      <c r="W6160" s="6">
        <v>0</v>
      </c>
      <c r="X6160" s="6">
        <v>0</v>
      </c>
      <c r="Y6160" s="6">
        <v>689.22521493248428</v>
      </c>
      <c r="Z6160" s="2">
        <v>36</v>
      </c>
      <c r="AA6160" s="6">
        <v>24.917142583566466</v>
      </c>
      <c r="AB6160" s="2" t="s">
        <v>55</v>
      </c>
      <c r="AC6160" s="2" t="s">
        <v>39</v>
      </c>
      <c r="AD6160" s="2" t="s">
        <v>63</v>
      </c>
      <c r="AE6160" s="2" t="s">
        <v>41</v>
      </c>
      <c r="AF6160" s="2" t="s">
        <v>59</v>
      </c>
      <c r="AG6160" s="4" t="s">
        <v>59</v>
      </c>
      <c r="AH6160" s="3" t="s">
        <v>59</v>
      </c>
    </row>
    <row r="6161" spans="1:35" ht="15" x14ac:dyDescent="0.25">
      <c r="A6161" s="2">
        <v>6160</v>
      </c>
      <c r="B6161" s="2">
        <v>33</v>
      </c>
      <c r="C6161" s="2" t="s">
        <v>32</v>
      </c>
      <c r="D6161" s="2" t="s">
        <v>57</v>
      </c>
      <c r="E6161" s="2">
        <v>0</v>
      </c>
      <c r="F6161" s="2">
        <v>3</v>
      </c>
      <c r="G6161" s="2">
        <v>3</v>
      </c>
      <c r="H6161" s="2" t="s">
        <v>58</v>
      </c>
      <c r="I6161" s="2" t="s">
        <v>35</v>
      </c>
      <c r="J6161" s="6">
        <v>142.12649999999999</v>
      </c>
      <c r="K6161" s="6">
        <v>89.769333333333336</v>
      </c>
      <c r="L6161" s="2" t="s">
        <v>36</v>
      </c>
      <c r="M6161" s="2" t="s">
        <v>37</v>
      </c>
      <c r="N6161" s="6">
        <v>0</v>
      </c>
      <c r="O6161" s="6">
        <v>0</v>
      </c>
      <c r="P6161" s="6">
        <v>23.08711111111111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212.44444444444446</v>
      </c>
      <c r="W6161" s="6">
        <v>0</v>
      </c>
      <c r="X6161" s="6">
        <v>0</v>
      </c>
      <c r="Y6161" s="6">
        <v>139.16173995432038</v>
      </c>
      <c r="Z6161" s="2">
        <v>48</v>
      </c>
      <c r="AA6161" s="6">
        <v>4.0878760566293328</v>
      </c>
      <c r="AB6161" s="2" t="s">
        <v>38</v>
      </c>
      <c r="AC6161" s="2" t="s">
        <v>50</v>
      </c>
      <c r="AD6161" s="2" t="s">
        <v>40</v>
      </c>
      <c r="AE6161" s="2" t="s">
        <v>41</v>
      </c>
      <c r="AF6161" s="2">
        <v>0</v>
      </c>
      <c r="AG6161" s="8">
        <v>0.28844708204269409</v>
      </c>
      <c r="AH6161" s="3">
        <v>391.03912353515619</v>
      </c>
      <c r="AI6161" s="9">
        <v>0.50338977575302124</v>
      </c>
    </row>
    <row r="6162" spans="1:35" x14ac:dyDescent="0.2">
      <c r="A6162" s="2">
        <v>6161</v>
      </c>
      <c r="B6162" s="2">
        <v>30</v>
      </c>
      <c r="C6162" s="2" t="s">
        <v>47</v>
      </c>
      <c r="D6162" s="2" t="s">
        <v>42</v>
      </c>
      <c r="E6162" s="2">
        <v>3</v>
      </c>
      <c r="F6162" s="2">
        <v>0</v>
      </c>
      <c r="G6162" s="2">
        <v>3</v>
      </c>
      <c r="H6162" s="2" t="s">
        <v>34</v>
      </c>
      <c r="I6162" s="2" t="s">
        <v>49</v>
      </c>
      <c r="J6162" s="6">
        <v>1039.4704999999999</v>
      </c>
      <c r="K6162" s="6">
        <v>536.82799999999997</v>
      </c>
      <c r="L6162" s="2" t="s">
        <v>44</v>
      </c>
      <c r="M6162" s="2" t="s">
        <v>37</v>
      </c>
      <c r="N6162" s="6">
        <v>0</v>
      </c>
      <c r="O6162" s="6">
        <v>222.22222222222223</v>
      </c>
      <c r="P6162" s="6">
        <v>334.77155555555555</v>
      </c>
      <c r="Q6162" s="6">
        <v>147.77777777777777</v>
      </c>
      <c r="R6162" s="6">
        <v>0</v>
      </c>
      <c r="S6162" s="6">
        <v>0</v>
      </c>
      <c r="T6162" s="6">
        <v>0</v>
      </c>
      <c r="U6162" s="6">
        <v>0</v>
      </c>
      <c r="V6162" s="6">
        <v>220</v>
      </c>
      <c r="W6162" s="6">
        <v>0</v>
      </c>
      <c r="X6162" s="6">
        <v>0</v>
      </c>
      <c r="Y6162" s="6">
        <v>979.50776960815244</v>
      </c>
      <c r="Z6162" s="2">
        <v>24</v>
      </c>
      <c r="AA6162" s="6">
        <v>48.901045769843464</v>
      </c>
      <c r="AB6162" s="2" t="s">
        <v>38</v>
      </c>
      <c r="AC6162" s="2" t="s">
        <v>72</v>
      </c>
      <c r="AD6162" s="2" t="s">
        <v>40</v>
      </c>
      <c r="AE6162" s="2" t="s">
        <v>41</v>
      </c>
      <c r="AF6162" s="2" t="s">
        <v>59</v>
      </c>
      <c r="AG6162" s="4" t="s">
        <v>59</v>
      </c>
      <c r="AH6162" s="3" t="s">
        <v>59</v>
      </c>
    </row>
    <row r="6163" spans="1:35" x14ac:dyDescent="0.2">
      <c r="A6163" s="2">
        <v>6162</v>
      </c>
      <c r="B6163" s="2">
        <v>47</v>
      </c>
      <c r="C6163" s="2" t="s">
        <v>47</v>
      </c>
      <c r="D6163" s="2" t="s">
        <v>33</v>
      </c>
      <c r="E6163" s="2">
        <v>3</v>
      </c>
      <c r="F6163" s="2">
        <v>1</v>
      </c>
      <c r="G6163" s="2">
        <v>3</v>
      </c>
      <c r="H6163" s="2" t="s">
        <v>34</v>
      </c>
      <c r="I6163" s="2" t="s">
        <v>35</v>
      </c>
      <c r="J6163" s="6">
        <v>52.675249999999998</v>
      </c>
      <c r="K6163" s="6">
        <v>34.883555555555553</v>
      </c>
      <c r="L6163" s="2" t="s">
        <v>36</v>
      </c>
      <c r="M6163" s="2" t="s">
        <v>37</v>
      </c>
      <c r="N6163" s="6">
        <v>0</v>
      </c>
      <c r="O6163" s="6">
        <v>0</v>
      </c>
      <c r="P6163" s="6">
        <v>24.402222222222221</v>
      </c>
      <c r="Q6163" s="6">
        <v>88.888888888888886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49.901214007452829</v>
      </c>
      <c r="Z6163" s="2">
        <v>24</v>
      </c>
      <c r="AA6163" s="6">
        <v>2.4912732965103519</v>
      </c>
      <c r="AB6163" s="2" t="s">
        <v>55</v>
      </c>
      <c r="AC6163" s="2" t="s">
        <v>50</v>
      </c>
      <c r="AD6163" s="2" t="s">
        <v>40</v>
      </c>
      <c r="AE6163" s="2" t="s">
        <v>41</v>
      </c>
      <c r="AF6163" s="2" t="s">
        <v>59</v>
      </c>
      <c r="AG6163" s="4" t="s">
        <v>59</v>
      </c>
      <c r="AH6163" s="3" t="s">
        <v>59</v>
      </c>
    </row>
    <row r="6164" spans="1:35" ht="15" x14ac:dyDescent="0.25">
      <c r="A6164" s="2">
        <v>6163</v>
      </c>
      <c r="B6164" s="2">
        <v>27</v>
      </c>
      <c r="C6164" s="2" t="s">
        <v>47</v>
      </c>
      <c r="D6164" s="2" t="s">
        <v>33</v>
      </c>
      <c r="E6164" s="2">
        <v>0</v>
      </c>
      <c r="F6164" s="2">
        <v>0</v>
      </c>
      <c r="G6164" s="2">
        <v>3</v>
      </c>
      <c r="H6164" s="2" t="s">
        <v>48</v>
      </c>
      <c r="I6164" s="2" t="s">
        <v>49</v>
      </c>
      <c r="J6164" s="6">
        <v>1470.5260000000001</v>
      </c>
      <c r="K6164" s="6">
        <v>940.94088888888894</v>
      </c>
      <c r="L6164" s="2" t="s">
        <v>44</v>
      </c>
      <c r="M6164" s="2" t="s">
        <v>37</v>
      </c>
      <c r="N6164" s="6">
        <v>0</v>
      </c>
      <c r="O6164" s="6">
        <v>0</v>
      </c>
      <c r="P6164" s="6">
        <v>653.63866666666672</v>
      </c>
      <c r="Q6164" s="6">
        <v>0</v>
      </c>
      <c r="R6164" s="6">
        <v>0</v>
      </c>
      <c r="S6164" s="6">
        <v>0</v>
      </c>
      <c r="T6164" s="6">
        <v>255.55555555555554</v>
      </c>
      <c r="U6164" s="6">
        <v>134.22222222222223</v>
      </c>
      <c r="V6164" s="6">
        <v>10.888888888888889</v>
      </c>
      <c r="W6164" s="6">
        <v>0</v>
      </c>
      <c r="X6164" s="6">
        <v>0</v>
      </c>
      <c r="Y6164" s="6">
        <v>1456.5213972942734</v>
      </c>
      <c r="Z6164" s="2">
        <v>48</v>
      </c>
      <c r="AA6164" s="6">
        <v>42.785315474799155</v>
      </c>
      <c r="AB6164" s="2" t="s">
        <v>38</v>
      </c>
      <c r="AC6164" s="2" t="s">
        <v>39</v>
      </c>
      <c r="AD6164" s="2" t="s">
        <v>40</v>
      </c>
      <c r="AE6164" s="2" t="s">
        <v>41</v>
      </c>
      <c r="AF6164" s="2">
        <v>1</v>
      </c>
      <c r="AG6164" s="8">
        <v>2.418635971844196E-2</v>
      </c>
      <c r="AH6164" s="3">
        <v>626.54168701171875</v>
      </c>
      <c r="AI6164" s="9">
        <v>2.885481342673302E-2</v>
      </c>
    </row>
    <row r="6165" spans="1:35" ht="15" x14ac:dyDescent="0.25">
      <c r="A6165" s="2">
        <v>6164</v>
      </c>
      <c r="B6165" s="2">
        <v>24</v>
      </c>
      <c r="C6165" s="2" t="s">
        <v>61</v>
      </c>
      <c r="D6165" s="2" t="s">
        <v>33</v>
      </c>
      <c r="E6165" s="2">
        <v>0</v>
      </c>
      <c r="F6165" s="2">
        <v>1</v>
      </c>
      <c r="G6165" s="2">
        <v>5</v>
      </c>
      <c r="H6165" s="2" t="s">
        <v>48</v>
      </c>
      <c r="I6165" s="2" t="s">
        <v>35</v>
      </c>
      <c r="J6165" s="6">
        <v>1516.65075</v>
      </c>
      <c r="K6165" s="6">
        <v>1477.4088888888889</v>
      </c>
      <c r="L6165" s="2" t="s">
        <v>44</v>
      </c>
      <c r="M6165" s="2" t="s">
        <v>45</v>
      </c>
      <c r="N6165" s="6">
        <v>0</v>
      </c>
      <c r="O6165" s="6">
        <v>0</v>
      </c>
      <c r="P6165" s="6">
        <v>543.74244444444446</v>
      </c>
      <c r="Q6165" s="6">
        <v>0</v>
      </c>
      <c r="R6165" s="6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736.98673306140938</v>
      </c>
      <c r="Z6165" s="2">
        <v>36</v>
      </c>
      <c r="AA6165" s="6">
        <v>26.64383587835923</v>
      </c>
      <c r="AB6165" s="2" t="s">
        <v>38</v>
      </c>
      <c r="AC6165" s="2" t="s">
        <v>39</v>
      </c>
      <c r="AD6165" s="2" t="s">
        <v>40</v>
      </c>
      <c r="AE6165" s="2" t="s">
        <v>64</v>
      </c>
      <c r="AF6165" s="2">
        <v>1</v>
      </c>
      <c r="AG6165" s="8">
        <v>3.5084247589111328E-2</v>
      </c>
      <c r="AH6165" s="3">
        <v>598.7318115234375</v>
      </c>
      <c r="AI6165" s="9">
        <v>5.8683238923549652E-2</v>
      </c>
    </row>
    <row r="6166" spans="1:35" ht="15" x14ac:dyDescent="0.25">
      <c r="A6166" s="2">
        <v>6165</v>
      </c>
      <c r="B6166" s="2">
        <v>27</v>
      </c>
      <c r="C6166" s="2" t="s">
        <v>47</v>
      </c>
      <c r="D6166" s="2" t="s">
        <v>57</v>
      </c>
      <c r="E6166" s="2">
        <v>1</v>
      </c>
      <c r="F6166" s="2">
        <v>0</v>
      </c>
      <c r="G6166" s="2">
        <v>4</v>
      </c>
      <c r="H6166" s="2" t="s">
        <v>34</v>
      </c>
      <c r="I6166" s="2" t="s">
        <v>35</v>
      </c>
      <c r="J6166" s="6">
        <v>1831.3847499999999</v>
      </c>
      <c r="K6166" s="6">
        <v>1924.1973333333333</v>
      </c>
      <c r="L6166" s="2" t="s">
        <v>36</v>
      </c>
      <c r="M6166" s="2" t="s">
        <v>45</v>
      </c>
      <c r="N6166" s="6">
        <v>0</v>
      </c>
      <c r="O6166" s="6">
        <v>444.44444444444446</v>
      </c>
      <c r="P6166" s="6">
        <v>95.592444444444439</v>
      </c>
      <c r="Q6166" s="6">
        <v>0</v>
      </c>
      <c r="R6166" s="6">
        <v>0</v>
      </c>
      <c r="S6166" s="6">
        <v>0</v>
      </c>
      <c r="T6166" s="6">
        <v>382.22222222222223</v>
      </c>
      <c r="U6166" s="6">
        <v>0</v>
      </c>
      <c r="V6166" s="6">
        <v>0</v>
      </c>
      <c r="W6166" s="6">
        <v>0</v>
      </c>
      <c r="X6166" s="6">
        <v>0</v>
      </c>
      <c r="Y6166" s="6">
        <v>1161.0372926325686</v>
      </c>
      <c r="Z6166" s="2">
        <v>24</v>
      </c>
      <c r="AA6166" s="6">
        <v>57.963744187790688</v>
      </c>
      <c r="AB6166" s="2" t="s">
        <v>38</v>
      </c>
      <c r="AC6166" s="2" t="s">
        <v>62</v>
      </c>
      <c r="AD6166" s="2" t="s">
        <v>40</v>
      </c>
      <c r="AE6166" s="2" t="s">
        <v>67</v>
      </c>
      <c r="AF6166" s="2">
        <v>1</v>
      </c>
      <c r="AG6166" s="8">
        <v>1.674103923141956E-2</v>
      </c>
      <c r="AH6166" s="3">
        <v>622.39483642578125</v>
      </c>
      <c r="AI6166" s="9">
        <v>1.89208909869194E-2</v>
      </c>
    </row>
    <row r="6167" spans="1:35" ht="15" x14ac:dyDescent="0.25">
      <c r="A6167" s="2">
        <v>6166</v>
      </c>
      <c r="B6167" s="2">
        <v>61</v>
      </c>
      <c r="C6167" s="2" t="s">
        <v>47</v>
      </c>
      <c r="D6167" s="2" t="s">
        <v>57</v>
      </c>
      <c r="E6167" s="2">
        <v>0</v>
      </c>
      <c r="F6167" s="2">
        <v>0</v>
      </c>
      <c r="G6167" s="2">
        <v>2</v>
      </c>
      <c r="H6167" s="2" t="s">
        <v>58</v>
      </c>
      <c r="I6167" s="2" t="s">
        <v>49</v>
      </c>
      <c r="J6167" s="6">
        <v>993.50199999999995</v>
      </c>
      <c r="K6167" s="6">
        <v>1110.6744444444444</v>
      </c>
      <c r="L6167" s="2" t="s">
        <v>44</v>
      </c>
      <c r="M6167" s="2" t="s">
        <v>37</v>
      </c>
      <c r="N6167" s="6">
        <v>0</v>
      </c>
      <c r="O6167" s="6">
        <v>0</v>
      </c>
      <c r="P6167" s="6">
        <v>454.96777777777777</v>
      </c>
      <c r="Q6167" s="6">
        <v>0</v>
      </c>
      <c r="R6167" s="6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6">
        <v>0</v>
      </c>
      <c r="Y6167" s="6">
        <v>411.64228837376584</v>
      </c>
      <c r="Z6167" s="2">
        <v>48</v>
      </c>
      <c r="AA6167" s="6">
        <v>12.091992059682367</v>
      </c>
      <c r="AB6167" s="2" t="s">
        <v>55</v>
      </c>
      <c r="AC6167" s="2" t="s">
        <v>50</v>
      </c>
      <c r="AD6167" s="2" t="s">
        <v>40</v>
      </c>
      <c r="AE6167" s="2" t="s">
        <v>41</v>
      </c>
      <c r="AF6167" s="2">
        <v>1</v>
      </c>
      <c r="AG6167" s="8">
        <v>7.614271342754364E-2</v>
      </c>
      <c r="AH6167" s="3">
        <v>541.2100830078125</v>
      </c>
      <c r="AI6167" s="9">
        <v>0.13473512232303619</v>
      </c>
    </row>
    <row r="6168" spans="1:35" ht="15" x14ac:dyDescent="0.25">
      <c r="A6168" s="2">
        <v>6167</v>
      </c>
      <c r="B6168" s="2">
        <v>49</v>
      </c>
      <c r="C6168" s="2" t="s">
        <v>47</v>
      </c>
      <c r="D6168" s="2" t="s">
        <v>33</v>
      </c>
      <c r="E6168" s="2">
        <v>1</v>
      </c>
      <c r="F6168" s="2">
        <v>1</v>
      </c>
      <c r="G6168" s="2">
        <v>2</v>
      </c>
      <c r="H6168" s="2" t="s">
        <v>53</v>
      </c>
      <c r="I6168" s="2" t="s">
        <v>35</v>
      </c>
      <c r="J6168" s="6">
        <v>445.91325000000001</v>
      </c>
      <c r="K6168" s="6">
        <v>317.74688888888886</v>
      </c>
      <c r="L6168" s="2" t="s">
        <v>44</v>
      </c>
      <c r="M6168" s="2" t="s">
        <v>45</v>
      </c>
      <c r="N6168" s="6">
        <v>0</v>
      </c>
      <c r="O6168" s="6">
        <v>0</v>
      </c>
      <c r="P6168" s="6">
        <v>53.593333333333334</v>
      </c>
      <c r="Q6168" s="6">
        <v>0</v>
      </c>
      <c r="R6168" s="6">
        <v>0</v>
      </c>
      <c r="S6168" s="6">
        <v>555.55555555555554</v>
      </c>
      <c r="T6168" s="6">
        <v>0</v>
      </c>
      <c r="U6168" s="6">
        <v>0</v>
      </c>
      <c r="V6168" s="6">
        <v>88.888888888888886</v>
      </c>
      <c r="W6168" s="6">
        <v>0</v>
      </c>
      <c r="X6168" s="6">
        <v>0</v>
      </c>
      <c r="Y6168" s="6">
        <v>460.16206953815754</v>
      </c>
      <c r="Z6168" s="2">
        <v>48</v>
      </c>
      <c r="AA6168" s="6">
        <v>13.517260612374489</v>
      </c>
      <c r="AB6168" s="2" t="s">
        <v>55</v>
      </c>
      <c r="AC6168" s="2" t="s">
        <v>39</v>
      </c>
      <c r="AD6168" s="2" t="s">
        <v>77</v>
      </c>
      <c r="AE6168" s="2" t="s">
        <v>41</v>
      </c>
      <c r="AF6168" s="2">
        <v>0</v>
      </c>
      <c r="AG6168" s="8">
        <v>0.16467441618442541</v>
      </c>
      <c r="AH6168" s="3">
        <v>459.62295532226563</v>
      </c>
      <c r="AI6168" s="9">
        <v>0.28489255905151373</v>
      </c>
    </row>
    <row r="6169" spans="1:35" ht="15" x14ac:dyDescent="0.25">
      <c r="A6169" s="2">
        <v>6168</v>
      </c>
      <c r="B6169" s="2">
        <v>35</v>
      </c>
      <c r="C6169" s="2" t="s">
        <v>47</v>
      </c>
      <c r="D6169" s="2" t="s">
        <v>42</v>
      </c>
      <c r="E6169" s="2">
        <v>0</v>
      </c>
      <c r="F6169" s="2">
        <v>1</v>
      </c>
      <c r="G6169" s="2">
        <v>3</v>
      </c>
      <c r="H6169" s="2" t="s">
        <v>43</v>
      </c>
      <c r="I6169" s="2" t="s">
        <v>35</v>
      </c>
      <c r="J6169" s="6">
        <v>487.80549999999999</v>
      </c>
      <c r="K6169" s="6">
        <v>279.8631111111111</v>
      </c>
      <c r="L6169" s="2" t="s">
        <v>44</v>
      </c>
      <c r="M6169" s="2" t="s">
        <v>51</v>
      </c>
      <c r="N6169" s="6">
        <v>0</v>
      </c>
      <c r="O6169" s="6">
        <v>606.88888888888891</v>
      </c>
      <c r="P6169" s="6">
        <v>292.2308888888889</v>
      </c>
      <c r="Q6169" s="6">
        <v>0</v>
      </c>
      <c r="R6169" s="6">
        <v>0</v>
      </c>
      <c r="S6169" s="6">
        <v>0</v>
      </c>
      <c r="T6169" s="6">
        <v>0</v>
      </c>
      <c r="U6169" s="6">
        <v>0</v>
      </c>
      <c r="V6169" s="6">
        <v>26</v>
      </c>
      <c r="W6169" s="6">
        <v>0</v>
      </c>
      <c r="X6169" s="6">
        <v>0</v>
      </c>
      <c r="Y6169" s="6">
        <v>416.50868706548204</v>
      </c>
      <c r="Z6169" s="2">
        <v>36</v>
      </c>
      <c r="AA6169" s="6">
        <v>15.057786798936716</v>
      </c>
      <c r="AB6169" s="2" t="s">
        <v>55</v>
      </c>
      <c r="AC6169" s="2" t="s">
        <v>50</v>
      </c>
      <c r="AD6169" s="2" t="s">
        <v>40</v>
      </c>
      <c r="AE6169" s="2" t="s">
        <v>41</v>
      </c>
      <c r="AF6169" s="2">
        <v>1</v>
      </c>
      <c r="AG6169" s="8">
        <v>0.17380011081695559</v>
      </c>
      <c r="AH6169" s="3">
        <v>411.08258056640619</v>
      </c>
      <c r="AI6169" s="9">
        <v>0.29430633783340449</v>
      </c>
    </row>
    <row r="6170" spans="1:35" ht="15" x14ac:dyDescent="0.25">
      <c r="A6170" s="2">
        <v>6169</v>
      </c>
      <c r="B6170" s="2">
        <v>36</v>
      </c>
      <c r="C6170" s="2" t="s">
        <v>61</v>
      </c>
      <c r="D6170" s="2" t="s">
        <v>42</v>
      </c>
      <c r="E6170" s="2">
        <v>1</v>
      </c>
      <c r="F6170" s="2">
        <v>0</v>
      </c>
      <c r="G6170" s="2">
        <v>1</v>
      </c>
      <c r="H6170" s="2" t="s">
        <v>53</v>
      </c>
      <c r="I6170" s="2" t="s">
        <v>49</v>
      </c>
      <c r="J6170" s="6">
        <v>406.33550000000002</v>
      </c>
      <c r="K6170" s="6">
        <v>308.42133333333334</v>
      </c>
      <c r="L6170" s="2" t="s">
        <v>44</v>
      </c>
      <c r="M6170" s="2" t="s">
        <v>45</v>
      </c>
      <c r="N6170" s="6">
        <v>0</v>
      </c>
      <c r="O6170" s="6">
        <v>0</v>
      </c>
      <c r="P6170" s="6">
        <v>144.45666666666668</v>
      </c>
      <c r="Q6170" s="6">
        <v>0</v>
      </c>
      <c r="R6170" s="6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0</v>
      </c>
      <c r="X6170" s="6">
        <v>0</v>
      </c>
      <c r="Y6170" s="6">
        <v>272.62561253395819</v>
      </c>
      <c r="Z6170" s="2">
        <v>36</v>
      </c>
      <c r="AA6170" s="6">
        <v>9.8560689775492634</v>
      </c>
      <c r="AB6170" s="2" t="s">
        <v>38</v>
      </c>
      <c r="AC6170" s="2" t="s">
        <v>50</v>
      </c>
      <c r="AD6170" s="2" t="s">
        <v>46</v>
      </c>
      <c r="AE6170" s="2" t="s">
        <v>41</v>
      </c>
      <c r="AF6170" s="2">
        <v>0</v>
      </c>
      <c r="AG6170" s="8">
        <v>0.2263106107711792</v>
      </c>
      <c r="AH6170" s="3">
        <v>323.86785888671881</v>
      </c>
      <c r="AI6170" s="9">
        <v>0.3154645562171936</v>
      </c>
    </row>
    <row r="6171" spans="1:35" x14ac:dyDescent="0.2">
      <c r="A6171" s="2">
        <v>6170</v>
      </c>
      <c r="B6171" s="2">
        <v>51</v>
      </c>
      <c r="C6171" s="2" t="s">
        <v>32</v>
      </c>
      <c r="D6171" s="2" t="s">
        <v>57</v>
      </c>
      <c r="E6171" s="2">
        <v>1</v>
      </c>
      <c r="F6171" s="2">
        <v>0</v>
      </c>
      <c r="G6171" s="2">
        <v>2</v>
      </c>
      <c r="H6171" s="2" t="s">
        <v>58</v>
      </c>
      <c r="I6171" s="2" t="s">
        <v>49</v>
      </c>
      <c r="J6171" s="6">
        <v>672.13149999999996</v>
      </c>
      <c r="K6171" s="6">
        <v>349.74844444444443</v>
      </c>
      <c r="L6171" s="2" t="s">
        <v>36</v>
      </c>
      <c r="M6171" s="2" t="s">
        <v>37</v>
      </c>
      <c r="N6171" s="6">
        <v>0</v>
      </c>
      <c r="O6171" s="6">
        <v>0</v>
      </c>
      <c r="P6171" s="6">
        <v>359.35622222222224</v>
      </c>
      <c r="Q6171" s="6">
        <v>0</v>
      </c>
      <c r="R6171" s="6">
        <v>0</v>
      </c>
      <c r="S6171" s="6">
        <v>0</v>
      </c>
      <c r="T6171" s="6">
        <v>222.22222222222223</v>
      </c>
      <c r="U6171" s="6">
        <v>0</v>
      </c>
      <c r="V6171" s="6">
        <v>134.44444444444446</v>
      </c>
      <c r="W6171" s="6">
        <v>0</v>
      </c>
      <c r="X6171" s="6">
        <v>0</v>
      </c>
      <c r="Y6171" s="6">
        <v>512.26139567103303</v>
      </c>
      <c r="Z6171" s="2">
        <v>24</v>
      </c>
      <c r="AA6171" s="6">
        <v>25.574190152523506</v>
      </c>
      <c r="AB6171" s="2" t="s">
        <v>55</v>
      </c>
      <c r="AC6171" s="2" t="s">
        <v>39</v>
      </c>
      <c r="AD6171" s="2" t="s">
        <v>40</v>
      </c>
      <c r="AE6171" s="2" t="s">
        <v>41</v>
      </c>
      <c r="AF6171" s="2" t="s">
        <v>59</v>
      </c>
      <c r="AG6171" s="4" t="s">
        <v>59</v>
      </c>
      <c r="AH6171" s="3" t="s">
        <v>59</v>
      </c>
    </row>
    <row r="6172" spans="1:35" ht="15" x14ac:dyDescent="0.25">
      <c r="A6172" s="2">
        <v>6171</v>
      </c>
      <c r="B6172" s="2">
        <v>52</v>
      </c>
      <c r="C6172" s="2" t="s">
        <v>61</v>
      </c>
      <c r="D6172" s="2" t="s">
        <v>57</v>
      </c>
      <c r="E6172" s="2">
        <v>2</v>
      </c>
      <c r="F6172" s="2">
        <v>0</v>
      </c>
      <c r="G6172" s="2">
        <v>2</v>
      </c>
      <c r="H6172" s="2" t="s">
        <v>34</v>
      </c>
      <c r="I6172" s="2" t="s">
        <v>66</v>
      </c>
      <c r="J6172" s="6">
        <v>141.03675000000001</v>
      </c>
      <c r="K6172" s="6">
        <v>119.782</v>
      </c>
      <c r="L6172" s="2" t="s">
        <v>44</v>
      </c>
      <c r="M6172" s="2" t="s">
        <v>45</v>
      </c>
      <c r="N6172" s="6">
        <v>0</v>
      </c>
      <c r="O6172" s="6">
        <v>90.444444444444443</v>
      </c>
      <c r="P6172" s="6">
        <v>38.011111111111113</v>
      </c>
      <c r="Q6172" s="6">
        <v>0</v>
      </c>
      <c r="R6172" s="6">
        <v>0</v>
      </c>
      <c r="S6172" s="6">
        <v>0</v>
      </c>
      <c r="T6172" s="6">
        <v>0</v>
      </c>
      <c r="U6172" s="6">
        <v>0</v>
      </c>
      <c r="V6172" s="6">
        <v>0</v>
      </c>
      <c r="W6172" s="6">
        <v>0</v>
      </c>
      <c r="X6172" s="6">
        <v>0</v>
      </c>
      <c r="Y6172" s="6">
        <v>122.36088391525053</v>
      </c>
      <c r="Z6172" s="2">
        <v>36</v>
      </c>
      <c r="AA6172" s="6">
        <v>4.423639073428542</v>
      </c>
      <c r="AB6172" s="2" t="s">
        <v>38</v>
      </c>
      <c r="AC6172" s="2" t="s">
        <v>50</v>
      </c>
      <c r="AD6172" s="2" t="s">
        <v>40</v>
      </c>
      <c r="AE6172" s="2" t="s">
        <v>41</v>
      </c>
      <c r="AF6172" s="2">
        <v>0</v>
      </c>
      <c r="AG6172" s="8">
        <v>0.28413796424865723</v>
      </c>
      <c r="AH6172" s="3">
        <v>364.68161010742188</v>
      </c>
      <c r="AI6172" s="9">
        <v>0.46924161911010742</v>
      </c>
    </row>
    <row r="6173" spans="1:35" x14ac:dyDescent="0.2">
      <c r="A6173" s="2">
        <v>6172</v>
      </c>
      <c r="B6173" s="2">
        <v>43</v>
      </c>
      <c r="C6173" s="2" t="s">
        <v>61</v>
      </c>
      <c r="D6173" s="2" t="s">
        <v>33</v>
      </c>
      <c r="E6173" s="2">
        <v>1</v>
      </c>
      <c r="F6173" s="2">
        <v>0</v>
      </c>
      <c r="G6173" s="2">
        <v>2</v>
      </c>
      <c r="H6173" s="2" t="s">
        <v>53</v>
      </c>
      <c r="I6173" s="2" t="s">
        <v>35</v>
      </c>
      <c r="J6173" s="6">
        <v>301.43574999999998</v>
      </c>
      <c r="K6173" s="6">
        <v>306.59399999999999</v>
      </c>
      <c r="L6173" s="2" t="s">
        <v>36</v>
      </c>
      <c r="M6173" s="2" t="s">
        <v>37</v>
      </c>
      <c r="N6173" s="6">
        <v>0</v>
      </c>
      <c r="O6173" s="6">
        <v>5711.1111111111113</v>
      </c>
      <c r="P6173" s="6">
        <v>182.67888888888888</v>
      </c>
      <c r="Q6173" s="6">
        <v>0</v>
      </c>
      <c r="R6173" s="6">
        <v>0</v>
      </c>
      <c r="S6173" s="6">
        <v>0</v>
      </c>
      <c r="T6173" s="6">
        <v>0</v>
      </c>
      <c r="U6173" s="6">
        <v>0</v>
      </c>
      <c r="V6173" s="6">
        <v>57.777777777777779</v>
      </c>
      <c r="W6173" s="6">
        <v>0</v>
      </c>
      <c r="X6173" s="6">
        <v>0</v>
      </c>
      <c r="Y6173" s="6">
        <v>269.35257580876964</v>
      </c>
      <c r="Z6173" s="2">
        <v>24</v>
      </c>
      <c r="AA6173" s="6">
        <v>13.447185460426844</v>
      </c>
      <c r="AB6173" s="2" t="s">
        <v>38</v>
      </c>
      <c r="AC6173" s="2" t="s">
        <v>50</v>
      </c>
      <c r="AD6173" s="2" t="s">
        <v>46</v>
      </c>
      <c r="AE6173" s="2" t="s">
        <v>41</v>
      </c>
      <c r="AF6173" s="2" t="s">
        <v>59</v>
      </c>
      <c r="AG6173" s="4" t="s">
        <v>59</v>
      </c>
      <c r="AH6173" s="3" t="s">
        <v>59</v>
      </c>
    </row>
    <row r="6174" spans="1:35" ht="15" x14ac:dyDescent="0.25">
      <c r="A6174" s="2">
        <v>6173</v>
      </c>
      <c r="B6174" s="2">
        <v>37</v>
      </c>
      <c r="C6174" s="2" t="s">
        <v>47</v>
      </c>
      <c r="D6174" s="2" t="s">
        <v>33</v>
      </c>
      <c r="E6174" s="2">
        <v>3</v>
      </c>
      <c r="F6174" s="2">
        <v>0</v>
      </c>
      <c r="G6174" s="2">
        <v>2</v>
      </c>
      <c r="H6174" s="2" t="s">
        <v>48</v>
      </c>
      <c r="I6174" s="2" t="s">
        <v>49</v>
      </c>
      <c r="J6174" s="6">
        <v>478.95925</v>
      </c>
      <c r="K6174" s="6">
        <v>521.90822222222221</v>
      </c>
      <c r="L6174" s="2" t="s">
        <v>36</v>
      </c>
      <c r="M6174" s="2" t="s">
        <v>37</v>
      </c>
      <c r="N6174" s="6">
        <v>0</v>
      </c>
      <c r="O6174" s="6">
        <v>0</v>
      </c>
      <c r="P6174" s="6">
        <v>312.76933333333335</v>
      </c>
      <c r="Q6174" s="6">
        <v>46.666666666666664</v>
      </c>
      <c r="R6174" s="6">
        <v>0</v>
      </c>
      <c r="S6174" s="6">
        <v>0</v>
      </c>
      <c r="T6174" s="6">
        <v>622.22222222222217</v>
      </c>
      <c r="U6174" s="6">
        <v>0</v>
      </c>
      <c r="V6174" s="6">
        <v>48.888888888888886</v>
      </c>
      <c r="W6174" s="6">
        <v>0</v>
      </c>
      <c r="X6174" s="6">
        <v>0</v>
      </c>
      <c r="Y6174" s="6">
        <v>216.71581543109173</v>
      </c>
      <c r="Z6174" s="2">
        <v>36</v>
      </c>
      <c r="AA6174" s="6">
        <v>7.8347958783535789</v>
      </c>
      <c r="AB6174" s="2" t="s">
        <v>38</v>
      </c>
      <c r="AC6174" s="2" t="s">
        <v>50</v>
      </c>
      <c r="AD6174" s="2" t="s">
        <v>46</v>
      </c>
      <c r="AE6174" s="2" t="s">
        <v>41</v>
      </c>
      <c r="AF6174" s="2">
        <v>1</v>
      </c>
      <c r="AG6174" s="8">
        <v>0.20515245199203491</v>
      </c>
      <c r="AH6174" s="3">
        <v>377.39227294921881</v>
      </c>
      <c r="AI6174" s="9">
        <v>0.31764659285545349</v>
      </c>
    </row>
    <row r="6175" spans="1:35" x14ac:dyDescent="0.2">
      <c r="A6175" s="2">
        <v>6174</v>
      </c>
      <c r="B6175" s="2">
        <v>21</v>
      </c>
      <c r="C6175" s="2" t="s">
        <v>47</v>
      </c>
      <c r="D6175" s="2" t="s">
        <v>33</v>
      </c>
      <c r="E6175" s="2">
        <v>0</v>
      </c>
      <c r="F6175" s="2">
        <v>1</v>
      </c>
      <c r="G6175" s="2">
        <v>2</v>
      </c>
      <c r="H6175" s="2" t="s">
        <v>58</v>
      </c>
      <c r="I6175" s="2" t="s">
        <v>35</v>
      </c>
      <c r="J6175" s="6">
        <v>141.03649999999999</v>
      </c>
      <c r="K6175" s="6">
        <v>66.103555555555559</v>
      </c>
      <c r="L6175" s="2" t="s">
        <v>36</v>
      </c>
      <c r="M6175" s="2" t="s">
        <v>51</v>
      </c>
      <c r="N6175" s="6">
        <v>0</v>
      </c>
      <c r="O6175" s="6">
        <v>0</v>
      </c>
      <c r="P6175" s="6">
        <v>39.863777777777777</v>
      </c>
      <c r="Q6175" s="6">
        <v>0</v>
      </c>
      <c r="R6175" s="6">
        <v>0</v>
      </c>
      <c r="S6175" s="6">
        <v>0</v>
      </c>
      <c r="T6175" s="6">
        <v>0</v>
      </c>
      <c r="U6175" s="6">
        <v>0</v>
      </c>
      <c r="V6175" s="6">
        <v>0</v>
      </c>
      <c r="W6175" s="6">
        <v>0</v>
      </c>
      <c r="X6175" s="6">
        <v>0</v>
      </c>
      <c r="Y6175" s="6">
        <v>212.54681031028358</v>
      </c>
      <c r="Z6175" s="2">
        <v>18</v>
      </c>
      <c r="AA6175" s="6">
        <v>13.561715393550079</v>
      </c>
      <c r="AB6175" s="2" t="s">
        <v>55</v>
      </c>
      <c r="AC6175" s="2" t="s">
        <v>60</v>
      </c>
      <c r="AD6175" s="2" t="s">
        <v>40</v>
      </c>
      <c r="AE6175" s="2" t="s">
        <v>41</v>
      </c>
      <c r="AF6175" s="2" t="s">
        <v>59</v>
      </c>
      <c r="AG6175" s="4" t="s">
        <v>59</v>
      </c>
      <c r="AH6175" s="3" t="s">
        <v>59</v>
      </c>
    </row>
    <row r="6176" spans="1:35" ht="15" x14ac:dyDescent="0.25">
      <c r="A6176" s="2">
        <v>6175</v>
      </c>
      <c r="B6176" s="2">
        <v>52</v>
      </c>
      <c r="C6176" s="2" t="s">
        <v>47</v>
      </c>
      <c r="D6176" s="2" t="s">
        <v>57</v>
      </c>
      <c r="E6176" s="2">
        <v>2</v>
      </c>
      <c r="F6176" s="2">
        <v>1</v>
      </c>
      <c r="G6176" s="2">
        <v>3</v>
      </c>
      <c r="H6176" s="2" t="s">
        <v>53</v>
      </c>
      <c r="I6176" s="2" t="s">
        <v>49</v>
      </c>
      <c r="J6176" s="6">
        <v>714.21900000000005</v>
      </c>
      <c r="K6176" s="6">
        <v>879.81866666666667</v>
      </c>
      <c r="L6176" s="2" t="s">
        <v>36</v>
      </c>
      <c r="M6176" s="2" t="s">
        <v>45</v>
      </c>
      <c r="N6176" s="6">
        <v>0</v>
      </c>
      <c r="O6176" s="6">
        <v>888.88888888888891</v>
      </c>
      <c r="P6176" s="6">
        <v>28.819333333333333</v>
      </c>
      <c r="Q6176" s="6">
        <v>0</v>
      </c>
      <c r="R6176" s="6">
        <v>0</v>
      </c>
      <c r="S6176" s="6">
        <v>0</v>
      </c>
      <c r="T6176" s="6">
        <v>290.69511111111109</v>
      </c>
      <c r="U6176" s="6">
        <v>0</v>
      </c>
      <c r="V6176" s="6">
        <v>100.44444444444444</v>
      </c>
      <c r="W6176" s="6">
        <v>0</v>
      </c>
      <c r="X6176" s="6">
        <v>0</v>
      </c>
      <c r="Y6176" s="6">
        <v>249.06768923050552</v>
      </c>
      <c r="Z6176" s="2">
        <v>18</v>
      </c>
      <c r="AA6176" s="6">
        <v>15.891958623807527</v>
      </c>
      <c r="AB6176" s="2" t="s">
        <v>38</v>
      </c>
      <c r="AC6176" s="2" t="s">
        <v>50</v>
      </c>
      <c r="AD6176" s="2" t="s">
        <v>46</v>
      </c>
      <c r="AE6176" s="2" t="s">
        <v>67</v>
      </c>
      <c r="AF6176" s="2">
        <v>0</v>
      </c>
      <c r="AG6176" s="8">
        <v>0.1431886404752731</v>
      </c>
      <c r="AH6176" s="3">
        <v>431.74899291992188</v>
      </c>
      <c r="AI6176" s="9">
        <v>0.24231429398059839</v>
      </c>
    </row>
    <row r="6177" spans="1:35" x14ac:dyDescent="0.2">
      <c r="A6177" s="2">
        <v>6176</v>
      </c>
      <c r="B6177" s="2">
        <v>21</v>
      </c>
      <c r="C6177" s="2" t="s">
        <v>47</v>
      </c>
      <c r="D6177" s="2" t="s">
        <v>57</v>
      </c>
      <c r="E6177" s="2">
        <v>1</v>
      </c>
      <c r="F6177" s="2">
        <v>0</v>
      </c>
      <c r="G6177" s="2">
        <v>4</v>
      </c>
      <c r="H6177" s="2" t="s">
        <v>43</v>
      </c>
      <c r="I6177" s="2" t="s">
        <v>49</v>
      </c>
      <c r="J6177" s="6">
        <v>1915.1569999999999</v>
      </c>
      <c r="K6177" s="6">
        <v>1356.1108888888889</v>
      </c>
      <c r="L6177" s="2" t="s">
        <v>44</v>
      </c>
      <c r="M6177" s="2" t="s">
        <v>45</v>
      </c>
      <c r="N6177" s="6">
        <v>0</v>
      </c>
      <c r="O6177" s="6">
        <v>0</v>
      </c>
      <c r="P6177" s="6">
        <v>86.988888888888894</v>
      </c>
      <c r="Q6177" s="6">
        <v>147.77777777777777</v>
      </c>
      <c r="R6177" s="6">
        <v>0</v>
      </c>
      <c r="S6177" s="6">
        <v>0</v>
      </c>
      <c r="T6177" s="6">
        <v>690.66666666666663</v>
      </c>
      <c r="U6177" s="6">
        <v>0</v>
      </c>
      <c r="V6177" s="6">
        <v>0</v>
      </c>
      <c r="W6177" s="6">
        <v>0</v>
      </c>
      <c r="X6177" s="6">
        <v>0</v>
      </c>
      <c r="Y6177" s="6">
        <v>1943.1041612838742</v>
      </c>
      <c r="Z6177" s="2">
        <v>24</v>
      </c>
      <c r="AA6177" s="6">
        <v>97.007730285312846</v>
      </c>
      <c r="AB6177" s="2" t="s">
        <v>38</v>
      </c>
      <c r="AC6177" s="2" t="s">
        <v>50</v>
      </c>
      <c r="AD6177" s="2" t="s">
        <v>63</v>
      </c>
      <c r="AE6177" s="2" t="s">
        <v>41</v>
      </c>
      <c r="AF6177" s="2" t="s">
        <v>59</v>
      </c>
      <c r="AG6177" s="4" t="s">
        <v>59</v>
      </c>
      <c r="AH6177" s="3" t="s">
        <v>59</v>
      </c>
    </row>
    <row r="6178" spans="1:35" ht="15" x14ac:dyDescent="0.25">
      <c r="A6178" s="2">
        <v>6177</v>
      </c>
      <c r="B6178" s="2">
        <v>25</v>
      </c>
      <c r="C6178" s="2" t="s">
        <v>47</v>
      </c>
      <c r="D6178" s="2" t="s">
        <v>33</v>
      </c>
      <c r="E6178" s="2">
        <v>1</v>
      </c>
      <c r="F6178" s="2">
        <v>1</v>
      </c>
      <c r="G6178" s="2">
        <v>3</v>
      </c>
      <c r="H6178" s="2" t="s">
        <v>58</v>
      </c>
      <c r="I6178" s="2" t="s">
        <v>49</v>
      </c>
      <c r="J6178" s="6">
        <v>1368.1005</v>
      </c>
      <c r="K6178" s="6">
        <v>1498.7304444444444</v>
      </c>
      <c r="L6178" s="2" t="s">
        <v>44</v>
      </c>
      <c r="M6178" s="2" t="s">
        <v>45</v>
      </c>
      <c r="N6178" s="6">
        <v>0</v>
      </c>
      <c r="O6178" s="6">
        <v>0</v>
      </c>
      <c r="P6178" s="6">
        <v>559.02266666666662</v>
      </c>
      <c r="Q6178" s="6">
        <v>0</v>
      </c>
      <c r="R6178" s="6">
        <v>0</v>
      </c>
      <c r="S6178" s="6">
        <v>255.55555555555554</v>
      </c>
      <c r="T6178" s="6">
        <v>0</v>
      </c>
      <c r="U6178" s="6">
        <v>0</v>
      </c>
      <c r="V6178" s="6">
        <v>45.777777777777779</v>
      </c>
      <c r="W6178" s="6">
        <v>0</v>
      </c>
      <c r="X6178" s="6">
        <v>0</v>
      </c>
      <c r="Y6178" s="6">
        <v>459.24272729433966</v>
      </c>
      <c r="Z6178" s="2">
        <v>36</v>
      </c>
      <c r="AA6178" s="6">
        <v>16.602724724138159</v>
      </c>
      <c r="AB6178" s="2" t="s">
        <v>38</v>
      </c>
      <c r="AC6178" s="2" t="s">
        <v>39</v>
      </c>
      <c r="AD6178" s="2" t="s">
        <v>77</v>
      </c>
      <c r="AE6178" s="2" t="s">
        <v>64</v>
      </c>
      <c r="AF6178" s="2">
        <v>1</v>
      </c>
      <c r="AG6178" s="8">
        <v>5.9373989701271057E-2</v>
      </c>
      <c r="AH6178" s="3">
        <v>497.7799072265625</v>
      </c>
      <c r="AI6178" s="9">
        <v>8.377433568239212E-2</v>
      </c>
    </row>
    <row r="6179" spans="1:35" x14ac:dyDescent="0.2">
      <c r="A6179" s="2">
        <v>6178</v>
      </c>
      <c r="B6179" s="2">
        <v>32</v>
      </c>
      <c r="C6179" s="2" t="s">
        <v>47</v>
      </c>
      <c r="D6179" s="2" t="s">
        <v>33</v>
      </c>
      <c r="E6179" s="2">
        <v>0</v>
      </c>
      <c r="F6179" s="2">
        <v>0</v>
      </c>
      <c r="G6179" s="2">
        <v>2</v>
      </c>
      <c r="H6179" s="2" t="s">
        <v>43</v>
      </c>
      <c r="I6179" s="2" t="s">
        <v>35</v>
      </c>
      <c r="J6179" s="6">
        <v>157.399</v>
      </c>
      <c r="K6179" s="6">
        <v>157.85</v>
      </c>
      <c r="L6179" s="2" t="s">
        <v>44</v>
      </c>
      <c r="M6179" s="2" t="s">
        <v>45</v>
      </c>
      <c r="N6179" s="6">
        <v>623.1674898099551</v>
      </c>
      <c r="O6179" s="6">
        <v>5555.5555555555557</v>
      </c>
      <c r="P6179" s="6">
        <v>60.625555555555557</v>
      </c>
      <c r="Q6179" s="6">
        <v>0</v>
      </c>
      <c r="R6179" s="6">
        <v>0</v>
      </c>
      <c r="S6179" s="6">
        <v>0</v>
      </c>
      <c r="T6179" s="6">
        <v>0</v>
      </c>
      <c r="U6179" s="6">
        <v>162.44444444444446</v>
      </c>
      <c r="V6179" s="6">
        <v>54.444444444444443</v>
      </c>
      <c r="W6179" s="6">
        <v>0</v>
      </c>
      <c r="X6179" s="6">
        <v>0</v>
      </c>
      <c r="Y6179" s="6">
        <v>90.674025322465212</v>
      </c>
      <c r="Z6179" s="2">
        <v>18</v>
      </c>
      <c r="AA6179" s="6">
        <v>5.7855270714986125</v>
      </c>
      <c r="AB6179" s="2" t="s">
        <v>68</v>
      </c>
      <c r="AC6179" s="2" t="s">
        <v>60</v>
      </c>
      <c r="AD6179" s="2" t="s">
        <v>40</v>
      </c>
      <c r="AE6179" s="2" t="s">
        <v>64</v>
      </c>
      <c r="AF6179" s="2" t="s">
        <v>59</v>
      </c>
      <c r="AG6179" s="4" t="s">
        <v>59</v>
      </c>
      <c r="AH6179" s="3" t="s">
        <v>59</v>
      </c>
    </row>
    <row r="6180" spans="1:35" ht="15" x14ac:dyDescent="0.25">
      <c r="A6180" s="2">
        <v>6179</v>
      </c>
      <c r="B6180" s="2">
        <v>64</v>
      </c>
      <c r="C6180" s="2" t="s">
        <v>32</v>
      </c>
      <c r="D6180" s="2" t="s">
        <v>57</v>
      </c>
      <c r="E6180" s="2">
        <v>1</v>
      </c>
      <c r="F6180" s="2">
        <v>0</v>
      </c>
      <c r="G6180" s="2">
        <v>2</v>
      </c>
      <c r="H6180" s="2" t="s">
        <v>48</v>
      </c>
      <c r="I6180" s="2" t="s">
        <v>35</v>
      </c>
      <c r="J6180" s="6">
        <v>139.24350000000001</v>
      </c>
      <c r="K6180" s="6">
        <v>169.16866666666667</v>
      </c>
      <c r="L6180" s="2" t="s">
        <v>44</v>
      </c>
      <c r="M6180" s="2" t="s">
        <v>45</v>
      </c>
      <c r="N6180" s="6">
        <v>0</v>
      </c>
      <c r="O6180" s="6">
        <v>0</v>
      </c>
      <c r="P6180" s="6">
        <v>51.679555555555552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45.777777777777779</v>
      </c>
      <c r="W6180" s="6">
        <v>0</v>
      </c>
      <c r="X6180" s="6">
        <v>0</v>
      </c>
      <c r="Y6180" s="6">
        <v>49.18435034915764</v>
      </c>
      <c r="Z6180" s="2">
        <v>36</v>
      </c>
      <c r="AA6180" s="6">
        <v>1.7781320879998566</v>
      </c>
      <c r="AB6180" s="2" t="s">
        <v>55</v>
      </c>
      <c r="AC6180" s="2" t="s">
        <v>50</v>
      </c>
      <c r="AD6180" s="2" t="s">
        <v>46</v>
      </c>
      <c r="AE6180" s="2" t="s">
        <v>41</v>
      </c>
      <c r="AF6180" s="2">
        <v>0</v>
      </c>
      <c r="AG6180" s="8">
        <v>0.27558436989784241</v>
      </c>
      <c r="AH6180" s="3">
        <v>385.3123779296875</v>
      </c>
      <c r="AI6180" s="9">
        <v>0.48259624838829041</v>
      </c>
    </row>
    <row r="6181" spans="1:35" ht="15" x14ac:dyDescent="0.25">
      <c r="A6181" s="2">
        <v>6180</v>
      </c>
      <c r="B6181" s="2">
        <v>29</v>
      </c>
      <c r="C6181" s="2" t="s">
        <v>61</v>
      </c>
      <c r="D6181" s="2" t="s">
        <v>57</v>
      </c>
      <c r="E6181" s="2">
        <v>4</v>
      </c>
      <c r="F6181" s="2">
        <v>1</v>
      </c>
      <c r="G6181" s="2">
        <v>2</v>
      </c>
      <c r="H6181" s="2" t="s">
        <v>35</v>
      </c>
      <c r="I6181" s="2" t="s">
        <v>49</v>
      </c>
      <c r="J6181" s="6">
        <v>241.643</v>
      </c>
      <c r="K6181" s="6">
        <v>221.93711111111111</v>
      </c>
      <c r="L6181" s="2" t="s">
        <v>36</v>
      </c>
      <c r="M6181" s="2" t="s">
        <v>37</v>
      </c>
      <c r="N6181" s="6">
        <v>0</v>
      </c>
      <c r="O6181" s="6">
        <v>177.77777777777777</v>
      </c>
      <c r="P6181" s="6">
        <v>123.69222222222223</v>
      </c>
      <c r="Q6181" s="6">
        <v>0</v>
      </c>
      <c r="R6181" s="6">
        <v>0</v>
      </c>
      <c r="S6181" s="6">
        <v>0</v>
      </c>
      <c r="T6181" s="6">
        <v>690.66666666666663</v>
      </c>
      <c r="U6181" s="6">
        <v>0</v>
      </c>
      <c r="V6181" s="6">
        <v>204.44444444444446</v>
      </c>
      <c r="W6181" s="6">
        <v>0</v>
      </c>
      <c r="X6181" s="6">
        <v>0</v>
      </c>
      <c r="Y6181" s="6">
        <v>188.7571510157866</v>
      </c>
      <c r="Z6181" s="2">
        <v>36</v>
      </c>
      <c r="AA6181" s="6">
        <v>6.8240231837555037</v>
      </c>
      <c r="AB6181" s="2" t="s">
        <v>38</v>
      </c>
      <c r="AC6181" s="2" t="s">
        <v>39</v>
      </c>
      <c r="AD6181" s="2" t="s">
        <v>46</v>
      </c>
      <c r="AE6181" s="2" t="s">
        <v>41</v>
      </c>
      <c r="AF6181" s="2">
        <v>0</v>
      </c>
      <c r="AG6181" s="8">
        <v>0.28938481211662292</v>
      </c>
      <c r="AH6181" s="3">
        <v>337.07553100585938</v>
      </c>
      <c r="AI6181" s="9">
        <v>0.43037942051887512</v>
      </c>
    </row>
    <row r="6182" spans="1:35" ht="15" x14ac:dyDescent="0.25">
      <c r="A6182" s="2">
        <v>6181</v>
      </c>
      <c r="B6182" s="2">
        <v>43</v>
      </c>
      <c r="C6182" s="2" t="s">
        <v>32</v>
      </c>
      <c r="D6182" s="2" t="s">
        <v>57</v>
      </c>
      <c r="E6182" s="2">
        <v>2</v>
      </c>
      <c r="F6182" s="2">
        <v>1</v>
      </c>
      <c r="G6182" s="2">
        <v>3</v>
      </c>
      <c r="H6182" s="2" t="s">
        <v>53</v>
      </c>
      <c r="I6182" s="2" t="s">
        <v>66</v>
      </c>
      <c r="J6182" s="6">
        <v>507.95575000000002</v>
      </c>
      <c r="K6182" s="6">
        <v>375.36955555555556</v>
      </c>
      <c r="L6182" s="2" t="s">
        <v>73</v>
      </c>
      <c r="M6182" s="2" t="s">
        <v>37</v>
      </c>
      <c r="N6182" s="6">
        <v>0</v>
      </c>
      <c r="O6182" s="6">
        <v>0</v>
      </c>
      <c r="P6182" s="6">
        <v>76.74955555555556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17.555555555555557</v>
      </c>
      <c r="W6182" s="6">
        <v>0</v>
      </c>
      <c r="X6182" s="6">
        <v>0</v>
      </c>
      <c r="Y6182" s="6">
        <v>487.68437668702671</v>
      </c>
      <c r="Z6182" s="2">
        <v>36</v>
      </c>
      <c r="AA6182" s="6">
        <v>17.630958482676448</v>
      </c>
      <c r="AB6182" s="2" t="s">
        <v>38</v>
      </c>
      <c r="AC6182" s="2" t="s">
        <v>50</v>
      </c>
      <c r="AD6182" s="2" t="s">
        <v>40</v>
      </c>
      <c r="AE6182" s="2" t="s">
        <v>41</v>
      </c>
      <c r="AF6182" s="2">
        <v>1</v>
      </c>
      <c r="AG6182" s="8">
        <v>0.15729229152202609</v>
      </c>
      <c r="AH6182" s="3">
        <v>456.27520751953119</v>
      </c>
      <c r="AI6182" s="9">
        <v>0.27448767423629761</v>
      </c>
    </row>
    <row r="6183" spans="1:35" ht="15" x14ac:dyDescent="0.25">
      <c r="A6183" s="2">
        <v>6182</v>
      </c>
      <c r="B6183" s="2">
        <v>53</v>
      </c>
      <c r="C6183" s="2" t="s">
        <v>47</v>
      </c>
      <c r="D6183" s="2" t="s">
        <v>57</v>
      </c>
      <c r="E6183" s="2">
        <v>1</v>
      </c>
      <c r="F6183" s="2">
        <v>1</v>
      </c>
      <c r="G6183" s="2">
        <v>3</v>
      </c>
      <c r="H6183" s="2" t="s">
        <v>43</v>
      </c>
      <c r="I6183" s="2" t="s">
        <v>49</v>
      </c>
      <c r="J6183" s="6">
        <v>445.65100000000001</v>
      </c>
      <c r="K6183" s="6">
        <v>209.69933333333333</v>
      </c>
      <c r="L6183" s="2" t="s">
        <v>36</v>
      </c>
      <c r="M6183" s="2" t="s">
        <v>37</v>
      </c>
      <c r="N6183" s="6">
        <v>0</v>
      </c>
      <c r="O6183" s="6">
        <v>0</v>
      </c>
      <c r="P6183" s="6">
        <v>170.43355555555556</v>
      </c>
      <c r="Q6183" s="6">
        <v>0</v>
      </c>
      <c r="R6183" s="6">
        <v>0</v>
      </c>
      <c r="S6183" s="6">
        <v>0</v>
      </c>
      <c r="T6183" s="6">
        <v>0</v>
      </c>
      <c r="U6183" s="6">
        <v>0</v>
      </c>
      <c r="V6183" s="6">
        <v>42.444444444444443</v>
      </c>
      <c r="W6183" s="6">
        <v>0</v>
      </c>
      <c r="X6183" s="6">
        <v>0</v>
      </c>
      <c r="Y6183" s="6">
        <v>454.32334762858915</v>
      </c>
      <c r="Z6183" s="2">
        <v>24</v>
      </c>
      <c r="AA6183" s="6">
        <v>22.681685134138242</v>
      </c>
      <c r="AB6183" s="2" t="s">
        <v>38</v>
      </c>
      <c r="AC6183" s="2" t="s">
        <v>39</v>
      </c>
      <c r="AD6183" s="2" t="s">
        <v>40</v>
      </c>
      <c r="AE6183" s="2" t="s">
        <v>41</v>
      </c>
      <c r="AF6183" s="2">
        <v>0</v>
      </c>
      <c r="AG6183" s="8">
        <v>0.17358848452568049</v>
      </c>
      <c r="AH6183" s="3">
        <v>430.991455078125</v>
      </c>
      <c r="AI6183" s="9">
        <v>0.30454766750335688</v>
      </c>
    </row>
    <row r="6184" spans="1:35" ht="15" x14ac:dyDescent="0.25">
      <c r="A6184" s="2">
        <v>6183</v>
      </c>
      <c r="B6184" s="2">
        <v>29</v>
      </c>
      <c r="C6184" s="2" t="s">
        <v>32</v>
      </c>
      <c r="D6184" s="2" t="s">
        <v>33</v>
      </c>
      <c r="E6184" s="2">
        <v>0</v>
      </c>
      <c r="F6184" s="2">
        <v>0</v>
      </c>
      <c r="G6184" s="2">
        <v>3</v>
      </c>
      <c r="H6184" s="2" t="s">
        <v>53</v>
      </c>
      <c r="I6184" s="2" t="s">
        <v>49</v>
      </c>
      <c r="J6184" s="6">
        <v>1211.28925</v>
      </c>
      <c r="K6184" s="6">
        <v>1423.2804444444444</v>
      </c>
      <c r="L6184" s="2" t="s">
        <v>44</v>
      </c>
      <c r="M6184" s="2" t="s">
        <v>45</v>
      </c>
      <c r="N6184" s="6">
        <v>0</v>
      </c>
      <c r="O6184" s="6">
        <v>0</v>
      </c>
      <c r="P6184" s="6">
        <v>51.934888888888892</v>
      </c>
      <c r="Q6184" s="6">
        <v>0</v>
      </c>
      <c r="R6184" s="6">
        <v>0</v>
      </c>
      <c r="S6184" s="6">
        <v>0</v>
      </c>
      <c r="T6184" s="6">
        <v>78.466666666666669</v>
      </c>
      <c r="U6184" s="6">
        <v>0</v>
      </c>
      <c r="V6184" s="6">
        <v>168.22222222222223</v>
      </c>
      <c r="W6184" s="6">
        <v>0</v>
      </c>
      <c r="X6184" s="6">
        <v>0</v>
      </c>
      <c r="Y6184" s="6">
        <v>653.13061855491003</v>
      </c>
      <c r="Z6184" s="2">
        <v>12</v>
      </c>
      <c r="AA6184" s="6">
        <v>59.879010475955077</v>
      </c>
      <c r="AB6184" s="2" t="s">
        <v>38</v>
      </c>
      <c r="AC6184" s="2" t="s">
        <v>39</v>
      </c>
      <c r="AD6184" s="2" t="s">
        <v>46</v>
      </c>
      <c r="AE6184" s="2" t="s">
        <v>67</v>
      </c>
      <c r="AF6184" s="2">
        <v>1</v>
      </c>
      <c r="AG6184" s="8">
        <v>5.7759221643209457E-2</v>
      </c>
      <c r="AH6184" s="3">
        <v>439.29183959960938</v>
      </c>
      <c r="AI6184" s="9">
        <v>7.0815958082675934E-2</v>
      </c>
    </row>
    <row r="6185" spans="1:35" ht="15" x14ac:dyDescent="0.25">
      <c r="A6185" s="2">
        <v>6184</v>
      </c>
      <c r="B6185" s="2">
        <v>43</v>
      </c>
      <c r="C6185" s="2" t="s">
        <v>32</v>
      </c>
      <c r="D6185" s="2" t="s">
        <v>57</v>
      </c>
      <c r="E6185" s="2">
        <v>1</v>
      </c>
      <c r="F6185" s="2">
        <v>2</v>
      </c>
      <c r="G6185" s="2">
        <v>4</v>
      </c>
      <c r="H6185" s="2" t="s">
        <v>43</v>
      </c>
      <c r="I6185" s="2" t="s">
        <v>35</v>
      </c>
      <c r="J6185" s="6">
        <v>27.52075</v>
      </c>
      <c r="K6185" s="6">
        <v>24.548444444444446</v>
      </c>
      <c r="L6185" s="2" t="s">
        <v>36</v>
      </c>
      <c r="M6185" s="2" t="s">
        <v>45</v>
      </c>
      <c r="N6185" s="6">
        <v>203.55037758956652</v>
      </c>
      <c r="O6185" s="6">
        <v>486.22222222222223</v>
      </c>
      <c r="P6185" s="6">
        <v>10.611111111111111</v>
      </c>
      <c r="Q6185" s="6">
        <v>0</v>
      </c>
      <c r="R6185" s="6">
        <v>0</v>
      </c>
      <c r="S6185" s="6">
        <v>0</v>
      </c>
      <c r="T6185" s="6">
        <v>252.42955555555557</v>
      </c>
      <c r="U6185" s="6">
        <v>0</v>
      </c>
      <c r="V6185" s="6">
        <v>0</v>
      </c>
      <c r="W6185" s="6">
        <v>0</v>
      </c>
      <c r="X6185" s="6">
        <v>0</v>
      </c>
      <c r="Y6185" s="6">
        <v>22.753660025182633</v>
      </c>
      <c r="Z6185" s="2">
        <v>24</v>
      </c>
      <c r="AA6185" s="6">
        <v>1.1359560432767521</v>
      </c>
      <c r="AB6185" s="2" t="s">
        <v>55</v>
      </c>
      <c r="AC6185" s="2" t="s">
        <v>39</v>
      </c>
      <c r="AD6185" s="2" t="s">
        <v>40</v>
      </c>
      <c r="AE6185" s="2" t="s">
        <v>41</v>
      </c>
      <c r="AF6185" s="2">
        <v>0</v>
      </c>
      <c r="AG6185" s="8">
        <v>0.33877447247505188</v>
      </c>
      <c r="AH6185" s="3">
        <v>354.31097412109381</v>
      </c>
      <c r="AI6185" s="9">
        <v>0.58560788631439209</v>
      </c>
    </row>
    <row r="6186" spans="1:35" ht="15" x14ac:dyDescent="0.25">
      <c r="A6186" s="2">
        <v>6185</v>
      </c>
      <c r="B6186" s="2">
        <v>29</v>
      </c>
      <c r="C6186" s="2" t="s">
        <v>61</v>
      </c>
      <c r="D6186" s="2" t="s">
        <v>33</v>
      </c>
      <c r="E6186" s="2">
        <v>1</v>
      </c>
      <c r="F6186" s="2">
        <v>1</v>
      </c>
      <c r="G6186" s="2">
        <v>2</v>
      </c>
      <c r="H6186" s="2" t="s">
        <v>43</v>
      </c>
      <c r="I6186" s="2" t="s">
        <v>49</v>
      </c>
      <c r="J6186" s="6">
        <v>372.51325000000003</v>
      </c>
      <c r="K6186" s="6">
        <v>477.37222222222221</v>
      </c>
      <c r="L6186" s="2" t="s">
        <v>44</v>
      </c>
      <c r="M6186" s="2" t="s">
        <v>37</v>
      </c>
      <c r="N6186" s="6">
        <v>0</v>
      </c>
      <c r="O6186" s="6">
        <v>6666.666666666667</v>
      </c>
      <c r="P6186" s="6">
        <v>244.70111111111112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290.88888888888891</v>
      </c>
      <c r="W6186" s="6">
        <v>0</v>
      </c>
      <c r="X6186" s="6">
        <v>0</v>
      </c>
      <c r="Y6186" s="6">
        <v>208.50824436183316</v>
      </c>
      <c r="Z6186" s="2">
        <v>36</v>
      </c>
      <c r="AA6186" s="6">
        <v>7.5380725226685952</v>
      </c>
      <c r="AB6186" s="2" t="s">
        <v>38</v>
      </c>
      <c r="AC6186" s="2" t="s">
        <v>50</v>
      </c>
      <c r="AD6186" s="2" t="s">
        <v>46</v>
      </c>
      <c r="AE6186" s="2" t="s">
        <v>64</v>
      </c>
      <c r="AF6186" s="2">
        <v>0</v>
      </c>
      <c r="AG6186" s="8">
        <v>0.23308773338794711</v>
      </c>
      <c r="AH6186" s="3">
        <v>337.79412841796881</v>
      </c>
      <c r="AI6186" s="9">
        <v>0.34751862287521362</v>
      </c>
    </row>
    <row r="6187" spans="1:35" x14ac:dyDescent="0.2">
      <c r="A6187" s="2">
        <v>6186</v>
      </c>
      <c r="B6187" s="2">
        <v>53</v>
      </c>
      <c r="C6187" s="2" t="s">
        <v>32</v>
      </c>
      <c r="D6187" s="2" t="s">
        <v>42</v>
      </c>
      <c r="E6187" s="2">
        <v>0</v>
      </c>
      <c r="F6187" s="2">
        <v>0</v>
      </c>
      <c r="G6187" s="2">
        <v>3</v>
      </c>
      <c r="H6187" s="2" t="s">
        <v>43</v>
      </c>
      <c r="I6187" s="2" t="s">
        <v>49</v>
      </c>
      <c r="J6187" s="6">
        <v>381.39049999999997</v>
      </c>
      <c r="K6187" s="6">
        <v>249.672</v>
      </c>
      <c r="L6187" s="2" t="s">
        <v>36</v>
      </c>
      <c r="M6187" s="2" t="s">
        <v>37</v>
      </c>
      <c r="N6187" s="6">
        <v>0</v>
      </c>
      <c r="O6187" s="6">
        <v>8888.8888888888887</v>
      </c>
      <c r="P6187" s="6">
        <v>19.612666666666666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36.222222222222221</v>
      </c>
      <c r="W6187" s="6">
        <v>0</v>
      </c>
      <c r="X6187" s="6">
        <v>0</v>
      </c>
      <c r="Y6187" s="6">
        <v>325.72554491910046</v>
      </c>
      <c r="Z6187" s="2">
        <v>36</v>
      </c>
      <c r="AA6187" s="6">
        <v>11.775758736067365</v>
      </c>
      <c r="AB6187" s="2" t="s">
        <v>38</v>
      </c>
      <c r="AC6187" s="2" t="s">
        <v>83</v>
      </c>
      <c r="AD6187" s="2" t="s">
        <v>40</v>
      </c>
      <c r="AE6187" s="2" t="s">
        <v>41</v>
      </c>
      <c r="AF6187" s="2" t="s">
        <v>59</v>
      </c>
      <c r="AG6187" s="4" t="s">
        <v>59</v>
      </c>
      <c r="AH6187" s="3" t="s">
        <v>59</v>
      </c>
    </row>
    <row r="6188" spans="1:35" ht="15" x14ac:dyDescent="0.25">
      <c r="A6188" s="2">
        <v>6187</v>
      </c>
      <c r="B6188" s="2">
        <v>64</v>
      </c>
      <c r="C6188" s="2" t="s">
        <v>32</v>
      </c>
      <c r="D6188" s="2" t="s">
        <v>33</v>
      </c>
      <c r="E6188" s="2">
        <v>2</v>
      </c>
      <c r="F6188" s="2">
        <v>1</v>
      </c>
      <c r="G6188" s="2">
        <v>3</v>
      </c>
      <c r="H6188" s="2" t="s">
        <v>58</v>
      </c>
      <c r="I6188" s="2" t="s">
        <v>49</v>
      </c>
      <c r="J6188" s="6">
        <v>173.19675000000001</v>
      </c>
      <c r="K6188" s="6">
        <v>168.77266666666668</v>
      </c>
      <c r="L6188" s="2" t="s">
        <v>44</v>
      </c>
      <c r="M6188" s="2" t="s">
        <v>37</v>
      </c>
      <c r="N6188" s="6">
        <v>0</v>
      </c>
      <c r="O6188" s="6">
        <v>0</v>
      </c>
      <c r="P6188" s="6">
        <v>79.922666666666672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47.555555555555557</v>
      </c>
      <c r="W6188" s="6">
        <v>0</v>
      </c>
      <c r="X6188" s="6">
        <v>0</v>
      </c>
      <c r="Y6188" s="6">
        <v>123.94316036309475</v>
      </c>
      <c r="Z6188" s="2">
        <v>24</v>
      </c>
      <c r="AA6188" s="6">
        <v>6.1877509763903138</v>
      </c>
      <c r="AB6188" s="2" t="s">
        <v>38</v>
      </c>
      <c r="AC6188" s="2" t="s">
        <v>39</v>
      </c>
      <c r="AD6188" s="2" t="s">
        <v>40</v>
      </c>
      <c r="AE6188" s="2" t="s">
        <v>41</v>
      </c>
      <c r="AF6188" s="2">
        <v>0</v>
      </c>
      <c r="AG6188" s="8">
        <v>0.26563939452171331</v>
      </c>
      <c r="AH6188" s="3">
        <v>405.74453735351563</v>
      </c>
      <c r="AI6188" s="9">
        <v>0.48201701045036321</v>
      </c>
    </row>
    <row r="6189" spans="1:35" ht="15" x14ac:dyDescent="0.25">
      <c r="A6189" s="2">
        <v>6188</v>
      </c>
      <c r="B6189" s="2">
        <v>28</v>
      </c>
      <c r="C6189" s="2" t="s">
        <v>32</v>
      </c>
      <c r="D6189" s="2" t="s">
        <v>57</v>
      </c>
      <c r="E6189" s="2">
        <v>0</v>
      </c>
      <c r="F6189" s="2">
        <v>0</v>
      </c>
      <c r="G6189" s="2">
        <v>2</v>
      </c>
      <c r="H6189" s="2" t="s">
        <v>34</v>
      </c>
      <c r="I6189" s="2" t="s">
        <v>49</v>
      </c>
      <c r="J6189" s="6">
        <v>225.38550000000001</v>
      </c>
      <c r="K6189" s="6">
        <v>148.17044444444446</v>
      </c>
      <c r="L6189" s="2" t="s">
        <v>44</v>
      </c>
      <c r="M6189" s="2" t="s">
        <v>45</v>
      </c>
      <c r="N6189" s="6">
        <v>0</v>
      </c>
      <c r="O6189" s="6">
        <v>0</v>
      </c>
      <c r="P6189" s="6">
        <v>57.667333333333332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43.777777777777779</v>
      </c>
      <c r="W6189" s="6">
        <v>0</v>
      </c>
      <c r="X6189" s="6">
        <v>0</v>
      </c>
      <c r="Y6189" s="6">
        <v>165.99074179720446</v>
      </c>
      <c r="Z6189" s="2">
        <v>24</v>
      </c>
      <c r="AA6189" s="6">
        <v>8.2869387194780284</v>
      </c>
      <c r="AB6189" s="2" t="s">
        <v>55</v>
      </c>
      <c r="AC6189" s="2" t="s">
        <v>50</v>
      </c>
      <c r="AD6189" s="2" t="s">
        <v>40</v>
      </c>
      <c r="AE6189" s="2" t="s">
        <v>41</v>
      </c>
      <c r="AF6189" s="2">
        <v>0</v>
      </c>
      <c r="AG6189" s="8">
        <v>0.29197382926940918</v>
      </c>
      <c r="AH6189" s="3">
        <v>262.15042114257813</v>
      </c>
      <c r="AI6189" s="9">
        <v>0.41251674294471741</v>
      </c>
    </row>
    <row r="6190" spans="1:35" x14ac:dyDescent="0.2">
      <c r="A6190" s="2">
        <v>6189</v>
      </c>
      <c r="B6190" s="2">
        <v>49</v>
      </c>
      <c r="C6190" s="2" t="s">
        <v>32</v>
      </c>
      <c r="D6190" s="2" t="s">
        <v>57</v>
      </c>
      <c r="E6190" s="2">
        <v>1</v>
      </c>
      <c r="F6190" s="2">
        <v>0</v>
      </c>
      <c r="G6190" s="2">
        <v>2</v>
      </c>
      <c r="H6190" s="2" t="s">
        <v>53</v>
      </c>
      <c r="I6190" s="2" t="s">
        <v>49</v>
      </c>
      <c r="J6190" s="6">
        <v>867.11699999999996</v>
      </c>
      <c r="K6190" s="6">
        <v>1025.1451111111112</v>
      </c>
      <c r="L6190" s="2" t="s">
        <v>73</v>
      </c>
      <c r="M6190" s="2" t="s">
        <v>45</v>
      </c>
      <c r="N6190" s="6">
        <v>0</v>
      </c>
      <c r="O6190" s="6">
        <v>0</v>
      </c>
      <c r="P6190" s="6">
        <v>465.69844444444442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486.88987580830479</v>
      </c>
      <c r="Z6190" s="2">
        <v>12</v>
      </c>
      <c r="AA6190" s="6">
        <v>44.638060360220074</v>
      </c>
      <c r="AB6190" s="2" t="s">
        <v>38</v>
      </c>
      <c r="AC6190" s="2" t="s">
        <v>62</v>
      </c>
      <c r="AD6190" s="2" t="s">
        <v>40</v>
      </c>
      <c r="AE6190" s="2" t="s">
        <v>41</v>
      </c>
      <c r="AF6190" s="2" t="s">
        <v>59</v>
      </c>
      <c r="AG6190" s="4" t="s">
        <v>59</v>
      </c>
      <c r="AH6190" s="3" t="s">
        <v>59</v>
      </c>
    </row>
    <row r="6191" spans="1:35" x14ac:dyDescent="0.2">
      <c r="A6191" s="2">
        <v>6190</v>
      </c>
      <c r="B6191" s="2">
        <v>52</v>
      </c>
      <c r="C6191" s="2" t="s">
        <v>61</v>
      </c>
      <c r="D6191" s="2" t="s">
        <v>33</v>
      </c>
      <c r="E6191" s="2">
        <v>1</v>
      </c>
      <c r="F6191" s="2">
        <v>0</v>
      </c>
      <c r="G6191" s="2">
        <v>3</v>
      </c>
      <c r="H6191" s="2" t="s">
        <v>58</v>
      </c>
      <c r="I6191" s="2" t="s">
        <v>49</v>
      </c>
      <c r="J6191" s="6">
        <v>1207.7170000000001</v>
      </c>
      <c r="K6191" s="6">
        <v>1046.6148888888888</v>
      </c>
      <c r="L6191" s="2" t="s">
        <v>44</v>
      </c>
      <c r="M6191" s="2" t="s">
        <v>51</v>
      </c>
      <c r="N6191" s="6">
        <v>1191.4105686616185</v>
      </c>
      <c r="O6191" s="6">
        <v>782.48511111111111</v>
      </c>
      <c r="P6191" s="6">
        <v>2.6528888888888891</v>
      </c>
      <c r="Q6191" s="6">
        <v>0</v>
      </c>
      <c r="R6191" s="6">
        <v>66.666666666666671</v>
      </c>
      <c r="S6191" s="6">
        <v>0</v>
      </c>
      <c r="T6191" s="6">
        <v>22.222222222222221</v>
      </c>
      <c r="U6191" s="6">
        <v>0</v>
      </c>
      <c r="V6191" s="6">
        <v>276</v>
      </c>
      <c r="W6191" s="6">
        <v>0</v>
      </c>
      <c r="X6191" s="6">
        <v>0</v>
      </c>
      <c r="Y6191" s="6">
        <v>845.45385069421934</v>
      </c>
      <c r="Z6191" s="2">
        <v>3</v>
      </c>
      <c r="AA6191" s="6">
        <v>290.31444597079815</v>
      </c>
      <c r="AB6191" s="2" t="s">
        <v>38</v>
      </c>
      <c r="AC6191" s="2" t="s">
        <v>50</v>
      </c>
      <c r="AD6191" s="2" t="s">
        <v>46</v>
      </c>
      <c r="AE6191" s="2" t="s">
        <v>41</v>
      </c>
      <c r="AF6191" s="2" t="s">
        <v>59</v>
      </c>
      <c r="AG6191" s="4" t="s">
        <v>59</v>
      </c>
      <c r="AH6191" s="3" t="s">
        <v>59</v>
      </c>
    </row>
    <row r="6192" spans="1:35" ht="15" x14ac:dyDescent="0.25">
      <c r="A6192" s="2">
        <v>6191</v>
      </c>
      <c r="B6192" s="2">
        <v>49</v>
      </c>
      <c r="C6192" s="2" t="s">
        <v>61</v>
      </c>
      <c r="D6192" s="2" t="s">
        <v>65</v>
      </c>
      <c r="E6192" s="2">
        <v>0</v>
      </c>
      <c r="F6192" s="2">
        <v>1</v>
      </c>
      <c r="G6192" s="2">
        <v>2</v>
      </c>
      <c r="H6192" s="2" t="s">
        <v>52</v>
      </c>
      <c r="I6192" s="2" t="s">
        <v>79</v>
      </c>
      <c r="J6192" s="6">
        <v>794.02949999999998</v>
      </c>
      <c r="K6192" s="6">
        <v>735.43111111111114</v>
      </c>
      <c r="L6192" s="2" t="s">
        <v>44</v>
      </c>
      <c r="M6192" s="2" t="s">
        <v>37</v>
      </c>
      <c r="N6192" s="6">
        <v>0</v>
      </c>
      <c r="O6192" s="6">
        <v>0</v>
      </c>
      <c r="P6192" s="6">
        <v>289.3631111111111</v>
      </c>
      <c r="Q6192" s="6">
        <v>0</v>
      </c>
      <c r="R6192" s="6">
        <v>0</v>
      </c>
      <c r="S6192" s="6">
        <v>1040</v>
      </c>
      <c r="T6192" s="6">
        <v>0</v>
      </c>
      <c r="U6192" s="6">
        <v>0</v>
      </c>
      <c r="V6192" s="6">
        <v>290.22222222222223</v>
      </c>
      <c r="W6192" s="6">
        <v>0</v>
      </c>
      <c r="X6192" s="6">
        <v>0</v>
      </c>
      <c r="Y6192" s="6">
        <v>586.04067766628259</v>
      </c>
      <c r="Z6192" s="2">
        <v>36</v>
      </c>
      <c r="AA6192" s="6">
        <v>21.186774379128192</v>
      </c>
      <c r="AB6192" s="2" t="s">
        <v>38</v>
      </c>
      <c r="AC6192" s="2" t="s">
        <v>39</v>
      </c>
      <c r="AD6192" s="2" t="s">
        <v>40</v>
      </c>
      <c r="AE6192" s="2" t="s">
        <v>41</v>
      </c>
      <c r="AF6192" s="2">
        <v>0</v>
      </c>
      <c r="AG6192" s="8">
        <v>0.10273304581642149</v>
      </c>
      <c r="AH6192" s="3">
        <v>470.3922119140625</v>
      </c>
      <c r="AI6192" s="9">
        <v>0.15876547992229459</v>
      </c>
    </row>
    <row r="6193" spans="1:35" ht="15" x14ac:dyDescent="0.25">
      <c r="A6193" s="2">
        <v>6192</v>
      </c>
      <c r="B6193" s="2">
        <v>24</v>
      </c>
      <c r="C6193" s="2" t="s">
        <v>47</v>
      </c>
      <c r="D6193" s="2" t="s">
        <v>33</v>
      </c>
      <c r="E6193" s="2">
        <v>0</v>
      </c>
      <c r="F6193" s="2">
        <v>2</v>
      </c>
      <c r="G6193" s="2">
        <v>2</v>
      </c>
      <c r="H6193" s="2" t="s">
        <v>43</v>
      </c>
      <c r="I6193" s="2" t="s">
        <v>49</v>
      </c>
      <c r="J6193" s="6">
        <v>170.28649999999999</v>
      </c>
      <c r="K6193" s="6">
        <v>157.64111111111112</v>
      </c>
      <c r="L6193" s="2" t="s">
        <v>44</v>
      </c>
      <c r="M6193" s="2" t="s">
        <v>45</v>
      </c>
      <c r="N6193" s="6">
        <v>0</v>
      </c>
      <c r="O6193" s="6">
        <v>0</v>
      </c>
      <c r="P6193" s="6">
        <v>61.093333333333334</v>
      </c>
      <c r="Q6193" s="6">
        <v>0</v>
      </c>
      <c r="R6193" s="6">
        <v>0</v>
      </c>
      <c r="S6193" s="6">
        <v>0</v>
      </c>
      <c r="T6193" s="6">
        <v>0</v>
      </c>
      <c r="U6193" s="6">
        <v>0</v>
      </c>
      <c r="V6193" s="6">
        <v>199.55555555555554</v>
      </c>
      <c r="W6193" s="6">
        <v>0</v>
      </c>
      <c r="X6193" s="6">
        <v>0</v>
      </c>
      <c r="Y6193" s="6">
        <v>118.89841152346646</v>
      </c>
      <c r="Z6193" s="2">
        <v>24</v>
      </c>
      <c r="AA6193" s="6">
        <v>5.9358964209101499</v>
      </c>
      <c r="AB6193" s="2" t="s">
        <v>38</v>
      </c>
      <c r="AC6193" s="2" t="s">
        <v>39</v>
      </c>
      <c r="AD6193" s="2" t="s">
        <v>46</v>
      </c>
      <c r="AE6193" s="2" t="s">
        <v>41</v>
      </c>
      <c r="AF6193" s="2">
        <v>0</v>
      </c>
      <c r="AG6193" s="8">
        <v>0.33184018731117249</v>
      </c>
      <c r="AH6193" s="3">
        <v>253.7229309082031</v>
      </c>
      <c r="AI6193" s="9">
        <v>0.46164634823799128</v>
      </c>
    </row>
    <row r="6194" spans="1:35" ht="15" x14ac:dyDescent="0.25">
      <c r="A6194" s="2">
        <v>6193</v>
      </c>
      <c r="B6194" s="2">
        <v>44</v>
      </c>
      <c r="C6194" s="2" t="s">
        <v>47</v>
      </c>
      <c r="D6194" s="2" t="s">
        <v>74</v>
      </c>
      <c r="E6194" s="2">
        <v>2</v>
      </c>
      <c r="F6194" s="2">
        <v>3</v>
      </c>
      <c r="G6194" s="2">
        <v>3</v>
      </c>
      <c r="H6194" s="2" t="s">
        <v>34</v>
      </c>
      <c r="I6194" s="2" t="s">
        <v>35</v>
      </c>
      <c r="J6194" s="6">
        <v>1257.3217500000001</v>
      </c>
      <c r="K6194" s="6">
        <v>1202.0964444444444</v>
      </c>
      <c r="L6194" s="2" t="s">
        <v>44</v>
      </c>
      <c r="M6194" s="2" t="s">
        <v>45</v>
      </c>
      <c r="N6194" s="6">
        <v>0</v>
      </c>
      <c r="O6194" s="6">
        <v>0</v>
      </c>
      <c r="P6194" s="6">
        <v>837.2255555555555</v>
      </c>
      <c r="Q6194" s="6">
        <v>0</v>
      </c>
      <c r="R6194" s="6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6">
        <v>0</v>
      </c>
      <c r="Y6194" s="6">
        <v>694.34792949717166</v>
      </c>
      <c r="Z6194" s="2">
        <v>3</v>
      </c>
      <c r="AA6194" s="6">
        <v>238.42724744516974</v>
      </c>
      <c r="AB6194" s="2" t="s">
        <v>55</v>
      </c>
      <c r="AC6194" s="2" t="s">
        <v>50</v>
      </c>
      <c r="AD6194" s="2" t="s">
        <v>40</v>
      </c>
      <c r="AE6194" s="2" t="s">
        <v>41</v>
      </c>
      <c r="AF6194" s="2">
        <v>1</v>
      </c>
      <c r="AG6194" s="8">
        <v>4.0364015847444527E-2</v>
      </c>
      <c r="AH6194" s="3">
        <v>556.308837890625</v>
      </c>
      <c r="AI6194" s="9">
        <v>6.1358015984296799E-2</v>
      </c>
    </row>
    <row r="6195" spans="1:35" ht="15" x14ac:dyDescent="0.25">
      <c r="A6195" s="2">
        <v>6194</v>
      </c>
      <c r="B6195" s="2">
        <v>43</v>
      </c>
      <c r="C6195" s="2" t="s">
        <v>32</v>
      </c>
      <c r="D6195" s="2" t="s">
        <v>33</v>
      </c>
      <c r="E6195" s="2">
        <v>1</v>
      </c>
      <c r="F6195" s="2">
        <v>0</v>
      </c>
      <c r="G6195" s="2">
        <v>3</v>
      </c>
      <c r="H6195" s="2" t="s">
        <v>53</v>
      </c>
      <c r="I6195" s="2" t="s">
        <v>35</v>
      </c>
      <c r="J6195" s="6">
        <v>425.27699999999999</v>
      </c>
      <c r="K6195" s="6">
        <v>528.59955555555553</v>
      </c>
      <c r="L6195" s="2" t="s">
        <v>36</v>
      </c>
      <c r="M6195" s="2" t="s">
        <v>37</v>
      </c>
      <c r="N6195" s="6">
        <v>1452.4656739632692</v>
      </c>
      <c r="O6195" s="6">
        <v>666.66666666666663</v>
      </c>
      <c r="P6195" s="6">
        <v>100.43533333333333</v>
      </c>
      <c r="Q6195" s="6">
        <v>0</v>
      </c>
      <c r="R6195" s="6">
        <v>0</v>
      </c>
      <c r="S6195" s="6">
        <v>0</v>
      </c>
      <c r="T6195" s="6">
        <v>252.42955555555557</v>
      </c>
      <c r="U6195" s="6">
        <v>0</v>
      </c>
      <c r="V6195" s="6">
        <v>76</v>
      </c>
      <c r="W6195" s="6">
        <v>0</v>
      </c>
      <c r="X6195" s="6">
        <v>0</v>
      </c>
      <c r="Y6195" s="6">
        <v>162.13830552142585</v>
      </c>
      <c r="Z6195" s="2">
        <v>36</v>
      </c>
      <c r="AA6195" s="6">
        <v>5.8616881527339162</v>
      </c>
      <c r="AB6195" s="2" t="s">
        <v>38</v>
      </c>
      <c r="AC6195" s="2" t="s">
        <v>50</v>
      </c>
      <c r="AD6195" s="2" t="s">
        <v>76</v>
      </c>
      <c r="AE6195" s="2" t="s">
        <v>41</v>
      </c>
      <c r="AF6195" s="2">
        <v>0</v>
      </c>
      <c r="AG6195" s="8">
        <v>0.1964235603809357</v>
      </c>
      <c r="AH6195" s="3">
        <v>405.3897705078125</v>
      </c>
      <c r="AI6195" s="9">
        <v>0.34930554032325739</v>
      </c>
    </row>
    <row r="6196" spans="1:35" ht="15" x14ac:dyDescent="0.25">
      <c r="A6196" s="2">
        <v>6195</v>
      </c>
      <c r="B6196" s="2">
        <v>30</v>
      </c>
      <c r="C6196" s="2" t="s">
        <v>61</v>
      </c>
      <c r="D6196" s="2" t="s">
        <v>57</v>
      </c>
      <c r="E6196" s="2">
        <v>3</v>
      </c>
      <c r="F6196" s="2">
        <v>1</v>
      </c>
      <c r="G6196" s="2">
        <v>3</v>
      </c>
      <c r="H6196" s="2" t="s">
        <v>34</v>
      </c>
      <c r="I6196" s="2" t="s">
        <v>49</v>
      </c>
      <c r="J6196" s="6">
        <v>1313.1410000000001</v>
      </c>
      <c r="K6196" s="6">
        <v>748.19066666666663</v>
      </c>
      <c r="L6196" s="2" t="s">
        <v>36</v>
      </c>
      <c r="M6196" s="2" t="s">
        <v>37</v>
      </c>
      <c r="N6196" s="6">
        <v>539.56870698815737</v>
      </c>
      <c r="O6196" s="6">
        <v>642.00155555555557</v>
      </c>
      <c r="P6196" s="6">
        <v>509.55622222222223</v>
      </c>
      <c r="Q6196" s="6">
        <v>0</v>
      </c>
      <c r="R6196" s="6">
        <v>0</v>
      </c>
      <c r="S6196" s="6">
        <v>0</v>
      </c>
      <c r="T6196" s="6">
        <v>0</v>
      </c>
      <c r="U6196" s="6">
        <v>0</v>
      </c>
      <c r="V6196" s="6">
        <v>141.33333333333334</v>
      </c>
      <c r="W6196" s="6">
        <v>0</v>
      </c>
      <c r="X6196" s="6">
        <v>0</v>
      </c>
      <c r="Y6196" s="6">
        <v>1286.0776355372491</v>
      </c>
      <c r="Z6196" s="2">
        <v>36</v>
      </c>
      <c r="AA6196" s="6">
        <v>46.494787369839322</v>
      </c>
      <c r="AB6196" s="2" t="s">
        <v>55</v>
      </c>
      <c r="AC6196" s="2" t="s">
        <v>39</v>
      </c>
      <c r="AD6196" s="2" t="s">
        <v>40</v>
      </c>
      <c r="AE6196" s="2" t="s">
        <v>41</v>
      </c>
      <c r="AF6196" s="2">
        <v>1</v>
      </c>
      <c r="AG6196" s="8">
        <v>3.9120636880397797E-2</v>
      </c>
      <c r="AH6196" s="3">
        <v>590.16357421875</v>
      </c>
      <c r="AI6196" s="9">
        <v>4.9284566193819053E-2</v>
      </c>
    </row>
    <row r="6197" spans="1:35" ht="15" x14ac:dyDescent="0.25">
      <c r="A6197" s="2">
        <v>6196</v>
      </c>
      <c r="B6197" s="2">
        <v>31</v>
      </c>
      <c r="C6197" s="2" t="s">
        <v>61</v>
      </c>
      <c r="D6197" s="2" t="s">
        <v>33</v>
      </c>
      <c r="E6197" s="2">
        <v>7</v>
      </c>
      <c r="F6197" s="2">
        <v>0</v>
      </c>
      <c r="G6197" s="2">
        <v>2</v>
      </c>
      <c r="H6197" s="2" t="s">
        <v>58</v>
      </c>
      <c r="I6197" s="2" t="s">
        <v>35</v>
      </c>
      <c r="J6197" s="6">
        <v>284.47550000000001</v>
      </c>
      <c r="K6197" s="6">
        <v>242.66311111111111</v>
      </c>
      <c r="L6197" s="2" t="s">
        <v>36</v>
      </c>
      <c r="M6197" s="2" t="s">
        <v>51</v>
      </c>
      <c r="N6197" s="6">
        <v>0</v>
      </c>
      <c r="O6197" s="6">
        <v>3777.7777777777778</v>
      </c>
      <c r="P6197" s="6">
        <v>168.10622222222221</v>
      </c>
      <c r="Q6197" s="6">
        <v>0</v>
      </c>
      <c r="R6197" s="6">
        <v>0</v>
      </c>
      <c r="S6197" s="6">
        <v>0</v>
      </c>
      <c r="T6197" s="6">
        <v>0</v>
      </c>
      <c r="U6197" s="6">
        <v>0</v>
      </c>
      <c r="V6197" s="6">
        <v>73.555555555555557</v>
      </c>
      <c r="W6197" s="6">
        <v>0</v>
      </c>
      <c r="X6197" s="6">
        <v>0</v>
      </c>
      <c r="Y6197" s="6">
        <v>199.76914075345979</v>
      </c>
      <c r="Z6197" s="2">
        <v>36</v>
      </c>
      <c r="AA6197" s="6">
        <v>7.2221329923893229</v>
      </c>
      <c r="AB6197" s="2" t="s">
        <v>38</v>
      </c>
      <c r="AC6197" s="2" t="s">
        <v>50</v>
      </c>
      <c r="AD6197" s="2" t="s">
        <v>40</v>
      </c>
      <c r="AE6197" s="2" t="s">
        <v>41</v>
      </c>
      <c r="AF6197" s="2">
        <v>0</v>
      </c>
      <c r="AG6197" s="8">
        <v>0.28153213858604431</v>
      </c>
      <c r="AH6197" s="3">
        <v>359.84375</v>
      </c>
      <c r="AI6197" s="9">
        <v>0.42073196172714228</v>
      </c>
    </row>
    <row r="6198" spans="1:35" ht="15" x14ac:dyDescent="0.25">
      <c r="A6198" s="2">
        <v>6197</v>
      </c>
      <c r="B6198" s="2">
        <v>41</v>
      </c>
      <c r="C6198" s="2" t="s">
        <v>32</v>
      </c>
      <c r="D6198" s="2" t="s">
        <v>57</v>
      </c>
      <c r="E6198" s="2">
        <v>1</v>
      </c>
      <c r="F6198" s="2">
        <v>2</v>
      </c>
      <c r="G6198" s="2">
        <v>3</v>
      </c>
      <c r="H6198" s="2" t="s">
        <v>34</v>
      </c>
      <c r="I6198" s="2" t="s">
        <v>35</v>
      </c>
      <c r="J6198" s="6">
        <v>1014.2670000000001</v>
      </c>
      <c r="K6198" s="6">
        <v>1262.8513333333333</v>
      </c>
      <c r="L6198" s="2" t="s">
        <v>44</v>
      </c>
      <c r="M6198" s="2" t="s">
        <v>37</v>
      </c>
      <c r="N6198" s="6">
        <v>0</v>
      </c>
      <c r="O6198" s="6">
        <v>606.88888888888891</v>
      </c>
      <c r="P6198" s="6">
        <v>318.68622222222223</v>
      </c>
      <c r="Q6198" s="6">
        <v>0</v>
      </c>
      <c r="R6198" s="6">
        <v>0</v>
      </c>
      <c r="S6198" s="6">
        <v>0</v>
      </c>
      <c r="T6198" s="6">
        <v>0</v>
      </c>
      <c r="U6198" s="6">
        <v>0</v>
      </c>
      <c r="V6198" s="6">
        <v>172</v>
      </c>
      <c r="W6198" s="6">
        <v>0</v>
      </c>
      <c r="X6198" s="6">
        <v>0</v>
      </c>
      <c r="Y6198" s="6">
        <v>629.31540957985499</v>
      </c>
      <c r="Z6198" s="2">
        <v>24</v>
      </c>
      <c r="AA6198" s="6">
        <v>31.418006678847821</v>
      </c>
      <c r="AB6198" s="2" t="s">
        <v>38</v>
      </c>
      <c r="AC6198" s="2" t="s">
        <v>39</v>
      </c>
      <c r="AD6198" s="2" t="s">
        <v>40</v>
      </c>
      <c r="AE6198" s="2" t="s">
        <v>41</v>
      </c>
      <c r="AF6198" s="2">
        <v>1</v>
      </c>
      <c r="AG6198" s="8">
        <v>7.5126506388187408E-2</v>
      </c>
      <c r="AH6198" s="3">
        <v>494.66476440429688</v>
      </c>
      <c r="AI6198" s="9">
        <v>0.11070612818002699</v>
      </c>
    </row>
    <row r="6199" spans="1:35" ht="15" x14ac:dyDescent="0.25">
      <c r="A6199" s="2">
        <v>6198</v>
      </c>
      <c r="B6199" s="2">
        <v>50</v>
      </c>
      <c r="C6199" s="2" t="s">
        <v>47</v>
      </c>
      <c r="D6199" s="2" t="s">
        <v>57</v>
      </c>
      <c r="E6199" s="2">
        <v>0</v>
      </c>
      <c r="F6199" s="2">
        <v>1</v>
      </c>
      <c r="G6199" s="2">
        <v>5</v>
      </c>
      <c r="H6199" s="2" t="s">
        <v>58</v>
      </c>
      <c r="I6199" s="2" t="s">
        <v>35</v>
      </c>
      <c r="J6199" s="6">
        <v>734.9425</v>
      </c>
      <c r="K6199" s="6">
        <v>597.51133333333337</v>
      </c>
      <c r="L6199" s="2" t="s">
        <v>36</v>
      </c>
      <c r="M6199" s="2" t="s">
        <v>51</v>
      </c>
      <c r="N6199" s="6">
        <v>0</v>
      </c>
      <c r="O6199" s="6">
        <v>444.44444444444446</v>
      </c>
      <c r="P6199" s="6">
        <v>319.666</v>
      </c>
      <c r="Q6199" s="6">
        <v>0</v>
      </c>
      <c r="R6199" s="6">
        <v>0</v>
      </c>
      <c r="S6199" s="6">
        <v>888.88888888888891</v>
      </c>
      <c r="T6199" s="6">
        <v>0</v>
      </c>
      <c r="U6199" s="6">
        <v>0</v>
      </c>
      <c r="V6199" s="6">
        <v>45.777777777777779</v>
      </c>
      <c r="W6199" s="6">
        <v>0</v>
      </c>
      <c r="X6199" s="6">
        <v>0</v>
      </c>
      <c r="Y6199" s="6">
        <v>361.7090474947185</v>
      </c>
      <c r="Z6199" s="2">
        <v>36</v>
      </c>
      <c r="AA6199" s="6">
        <v>13.076648553948791</v>
      </c>
      <c r="AB6199" s="2" t="s">
        <v>38</v>
      </c>
      <c r="AC6199" s="2" t="s">
        <v>50</v>
      </c>
      <c r="AD6199" s="2" t="s">
        <v>40</v>
      </c>
      <c r="AE6199" s="2" t="s">
        <v>41</v>
      </c>
      <c r="AF6199" s="2">
        <v>1</v>
      </c>
      <c r="AG6199" s="8">
        <v>0.1100685745477676</v>
      </c>
      <c r="AH6199" s="3">
        <v>543.8243408203125</v>
      </c>
      <c r="AI6199" s="9">
        <v>0.25502440333366388</v>
      </c>
    </row>
    <row r="6200" spans="1:35" ht="15" x14ac:dyDescent="0.25">
      <c r="A6200" s="2">
        <v>6199</v>
      </c>
      <c r="B6200" s="2">
        <v>42</v>
      </c>
      <c r="C6200" s="2" t="s">
        <v>32</v>
      </c>
      <c r="D6200" s="2" t="s">
        <v>57</v>
      </c>
      <c r="E6200" s="2">
        <v>1</v>
      </c>
      <c r="F6200" s="2">
        <v>2</v>
      </c>
      <c r="G6200" s="2">
        <v>2</v>
      </c>
      <c r="H6200" s="2" t="s">
        <v>48</v>
      </c>
      <c r="I6200" s="2" t="s">
        <v>35</v>
      </c>
      <c r="J6200" s="6">
        <v>412.72750000000002</v>
      </c>
      <c r="K6200" s="6">
        <v>436.24422222222222</v>
      </c>
      <c r="L6200" s="2" t="s">
        <v>73</v>
      </c>
      <c r="M6200" s="2" t="s">
        <v>51</v>
      </c>
      <c r="N6200" s="6">
        <v>0</v>
      </c>
      <c r="O6200" s="6">
        <v>0</v>
      </c>
      <c r="P6200" s="6">
        <v>265.12111111111113</v>
      </c>
      <c r="Q6200" s="6">
        <v>0</v>
      </c>
      <c r="R6200" s="6">
        <v>0</v>
      </c>
      <c r="S6200" s="6">
        <v>0</v>
      </c>
      <c r="T6200" s="6">
        <v>0</v>
      </c>
      <c r="U6200" s="6">
        <v>0</v>
      </c>
      <c r="V6200" s="6">
        <v>327.11111111111109</v>
      </c>
      <c r="W6200" s="6">
        <v>0</v>
      </c>
      <c r="X6200" s="6">
        <v>0</v>
      </c>
      <c r="Y6200" s="6">
        <v>207.43610122877928</v>
      </c>
      <c r="Z6200" s="2">
        <v>36</v>
      </c>
      <c r="AA6200" s="6">
        <v>7.4993119800513117</v>
      </c>
      <c r="AB6200" s="2" t="s">
        <v>38</v>
      </c>
      <c r="AC6200" s="2" t="s">
        <v>50</v>
      </c>
      <c r="AD6200" s="2" t="s">
        <v>40</v>
      </c>
      <c r="AE6200" s="2" t="s">
        <v>41</v>
      </c>
      <c r="AF6200" s="2">
        <v>0</v>
      </c>
      <c r="AG6200" s="8">
        <v>0.22082504630088809</v>
      </c>
      <c r="AH6200" s="3">
        <v>383.420654296875</v>
      </c>
      <c r="AI6200" s="9">
        <v>0.35431942343711847</v>
      </c>
    </row>
    <row r="6201" spans="1:35" ht="15" x14ac:dyDescent="0.25">
      <c r="A6201" s="2">
        <v>6200</v>
      </c>
      <c r="B6201" s="2">
        <v>43</v>
      </c>
      <c r="C6201" s="2" t="s">
        <v>32</v>
      </c>
      <c r="D6201" s="2" t="s">
        <v>65</v>
      </c>
      <c r="E6201" s="2">
        <v>0</v>
      </c>
      <c r="F6201" s="2">
        <v>1</v>
      </c>
      <c r="G6201" s="2">
        <v>3</v>
      </c>
      <c r="H6201" s="2" t="s">
        <v>48</v>
      </c>
      <c r="I6201" s="2" t="s">
        <v>49</v>
      </c>
      <c r="J6201" s="6">
        <v>1293.8035</v>
      </c>
      <c r="K6201" s="6">
        <v>603.30155555555552</v>
      </c>
      <c r="L6201" s="2" t="s">
        <v>44</v>
      </c>
      <c r="M6201" s="2" t="s">
        <v>37</v>
      </c>
      <c r="N6201" s="6">
        <v>0</v>
      </c>
      <c r="O6201" s="6">
        <v>0</v>
      </c>
      <c r="P6201" s="6">
        <v>584.93333333333328</v>
      </c>
      <c r="Q6201" s="6">
        <v>140</v>
      </c>
      <c r="R6201" s="6">
        <v>0</v>
      </c>
      <c r="S6201" s="6">
        <v>0</v>
      </c>
      <c r="T6201" s="6">
        <v>0</v>
      </c>
      <c r="U6201" s="6">
        <v>0</v>
      </c>
      <c r="V6201" s="6">
        <v>0</v>
      </c>
      <c r="W6201" s="6">
        <v>0</v>
      </c>
      <c r="X6201" s="6">
        <v>0</v>
      </c>
      <c r="Y6201" s="6">
        <v>2293.9768222510329</v>
      </c>
      <c r="Z6201" s="2">
        <v>36</v>
      </c>
      <c r="AA6201" s="6">
        <v>82.93275742824494</v>
      </c>
      <c r="AB6201" s="2" t="s">
        <v>38</v>
      </c>
      <c r="AC6201" s="2" t="s">
        <v>50</v>
      </c>
      <c r="AD6201" s="2" t="s">
        <v>40</v>
      </c>
      <c r="AE6201" s="2" t="s">
        <v>41</v>
      </c>
      <c r="AF6201" s="2">
        <v>1</v>
      </c>
      <c r="AG6201" s="8">
        <v>1.490952912718058E-2</v>
      </c>
      <c r="AH6201" s="3">
        <v>707.10455322265625</v>
      </c>
      <c r="AI6201" s="9">
        <v>1.521536242216825E-2</v>
      </c>
    </row>
    <row r="6202" spans="1:35" x14ac:dyDescent="0.2">
      <c r="A6202" s="2">
        <v>6201</v>
      </c>
      <c r="B6202" s="2">
        <v>43</v>
      </c>
      <c r="C6202" s="2" t="s">
        <v>32</v>
      </c>
      <c r="D6202" s="2" t="s">
        <v>57</v>
      </c>
      <c r="E6202" s="2">
        <v>0</v>
      </c>
      <c r="F6202" s="2">
        <v>0</v>
      </c>
      <c r="G6202" s="2">
        <v>2</v>
      </c>
      <c r="H6202" s="2" t="s">
        <v>58</v>
      </c>
      <c r="I6202" s="2" t="s">
        <v>35</v>
      </c>
      <c r="J6202" s="6">
        <v>110.4335</v>
      </c>
      <c r="K6202" s="6">
        <v>57.14</v>
      </c>
      <c r="L6202" s="2" t="s">
        <v>44</v>
      </c>
      <c r="M6202" s="2" t="s">
        <v>45</v>
      </c>
      <c r="N6202" s="6">
        <v>0</v>
      </c>
      <c r="O6202" s="6">
        <v>33.333333333333336</v>
      </c>
      <c r="P6202" s="6">
        <v>33.335999999999999</v>
      </c>
      <c r="Q6202" s="6">
        <v>0</v>
      </c>
      <c r="R6202" s="6">
        <v>0</v>
      </c>
      <c r="S6202" s="6">
        <v>0</v>
      </c>
      <c r="T6202" s="6">
        <v>44.444444444444443</v>
      </c>
      <c r="U6202" s="6">
        <v>0</v>
      </c>
      <c r="V6202" s="6">
        <v>248</v>
      </c>
      <c r="W6202" s="6">
        <v>261.77777777777777</v>
      </c>
      <c r="X6202" s="6">
        <v>0</v>
      </c>
      <c r="Y6202" s="6">
        <v>98.629391595149201</v>
      </c>
      <c r="Z6202" s="2">
        <v>36</v>
      </c>
      <c r="AA6202" s="6">
        <v>3.5656887764146661</v>
      </c>
      <c r="AB6202" s="2" t="s">
        <v>55</v>
      </c>
      <c r="AC6202" s="2" t="s">
        <v>39</v>
      </c>
      <c r="AD6202" s="2" t="s">
        <v>46</v>
      </c>
      <c r="AE6202" s="2" t="s">
        <v>70</v>
      </c>
      <c r="AF6202" s="2" t="s">
        <v>59</v>
      </c>
      <c r="AG6202" s="4" t="s">
        <v>59</v>
      </c>
      <c r="AH6202" s="3" t="s">
        <v>59</v>
      </c>
    </row>
    <row r="6203" spans="1:35" ht="15" x14ac:dyDescent="0.25">
      <c r="A6203" s="2">
        <v>6202</v>
      </c>
      <c r="B6203" s="2">
        <v>32</v>
      </c>
      <c r="C6203" s="2" t="s">
        <v>32</v>
      </c>
      <c r="D6203" s="2" t="s">
        <v>33</v>
      </c>
      <c r="E6203" s="2">
        <v>1</v>
      </c>
      <c r="F6203" s="2">
        <v>0</v>
      </c>
      <c r="G6203" s="2">
        <v>1</v>
      </c>
      <c r="H6203" s="2" t="s">
        <v>58</v>
      </c>
      <c r="I6203" s="2" t="s">
        <v>35</v>
      </c>
      <c r="J6203" s="6">
        <v>353.52499999999998</v>
      </c>
      <c r="K6203" s="6">
        <v>189.24199999999999</v>
      </c>
      <c r="L6203" s="2" t="s">
        <v>44</v>
      </c>
      <c r="M6203" s="2" t="s">
        <v>37</v>
      </c>
      <c r="N6203" s="6">
        <v>0</v>
      </c>
      <c r="O6203" s="6">
        <v>0</v>
      </c>
      <c r="P6203" s="6">
        <v>65.461333333333329</v>
      </c>
      <c r="Q6203" s="6">
        <v>0</v>
      </c>
      <c r="R6203" s="6">
        <v>0</v>
      </c>
      <c r="S6203" s="6">
        <v>0</v>
      </c>
      <c r="T6203" s="6">
        <v>0</v>
      </c>
      <c r="U6203" s="6">
        <v>0</v>
      </c>
      <c r="V6203" s="6">
        <v>8.2222222222222214</v>
      </c>
      <c r="W6203" s="6">
        <v>0</v>
      </c>
      <c r="X6203" s="6">
        <v>0</v>
      </c>
      <c r="Y6203" s="6">
        <v>363.96798244034699</v>
      </c>
      <c r="Z6203" s="2">
        <v>48</v>
      </c>
      <c r="AA6203" s="6">
        <v>10.691559341568782</v>
      </c>
      <c r="AB6203" s="2" t="s">
        <v>38</v>
      </c>
      <c r="AC6203" s="2" t="s">
        <v>83</v>
      </c>
      <c r="AD6203" s="2" t="s">
        <v>46</v>
      </c>
      <c r="AE6203" s="2" t="s">
        <v>41</v>
      </c>
      <c r="AF6203" s="2">
        <v>0</v>
      </c>
      <c r="AG6203" s="8">
        <v>0.22021932899951929</v>
      </c>
      <c r="AH6203" s="3">
        <v>351.426025390625</v>
      </c>
      <c r="AI6203" s="9">
        <v>0.31658253073692322</v>
      </c>
    </row>
    <row r="6204" spans="1:35" ht="15" x14ac:dyDescent="0.25">
      <c r="A6204" s="2">
        <v>6203</v>
      </c>
      <c r="B6204" s="2">
        <v>64</v>
      </c>
      <c r="C6204" s="2" t="s">
        <v>32</v>
      </c>
      <c r="D6204" s="2" t="s">
        <v>33</v>
      </c>
      <c r="E6204" s="2">
        <v>2</v>
      </c>
      <c r="F6204" s="2">
        <v>0</v>
      </c>
      <c r="G6204" s="2">
        <v>3</v>
      </c>
      <c r="H6204" s="2" t="s">
        <v>48</v>
      </c>
      <c r="I6204" s="2" t="s">
        <v>49</v>
      </c>
      <c r="J6204" s="6">
        <v>616.07524999999998</v>
      </c>
      <c r="K6204" s="6">
        <v>417.88</v>
      </c>
      <c r="L6204" s="2" t="s">
        <v>36</v>
      </c>
      <c r="M6204" s="2" t="s">
        <v>51</v>
      </c>
      <c r="N6204" s="6">
        <v>0</v>
      </c>
      <c r="O6204" s="6">
        <v>0</v>
      </c>
      <c r="P6204" s="6">
        <v>51.943111111111108</v>
      </c>
      <c r="Q6204" s="6">
        <v>0</v>
      </c>
      <c r="R6204" s="6">
        <v>0</v>
      </c>
      <c r="S6204" s="6">
        <v>0</v>
      </c>
      <c r="T6204" s="6">
        <v>0</v>
      </c>
      <c r="U6204" s="6">
        <v>162.44444444444446</v>
      </c>
      <c r="V6204" s="6">
        <v>44.222222222222221</v>
      </c>
      <c r="W6204" s="6">
        <v>0</v>
      </c>
      <c r="X6204" s="6">
        <v>0</v>
      </c>
      <c r="Y6204" s="6">
        <v>734.79170294538039</v>
      </c>
      <c r="Z6204" s="2">
        <v>18</v>
      </c>
      <c r="AA6204" s="6">
        <v>46.883959041022159</v>
      </c>
      <c r="AB6204" s="2" t="s">
        <v>55</v>
      </c>
      <c r="AC6204" s="2" t="s">
        <v>39</v>
      </c>
      <c r="AD6204" s="2" t="s">
        <v>40</v>
      </c>
      <c r="AE6204" s="2" t="s">
        <v>41</v>
      </c>
      <c r="AF6204" s="2">
        <v>1</v>
      </c>
      <c r="AG6204" s="8">
        <v>0.1066045761108398</v>
      </c>
      <c r="AH6204" s="3">
        <v>496.31539916992188</v>
      </c>
      <c r="AI6204" s="9">
        <v>0.18452401459217069</v>
      </c>
    </row>
    <row r="6205" spans="1:35" ht="15" x14ac:dyDescent="0.25">
      <c r="A6205" s="2">
        <v>6204</v>
      </c>
      <c r="B6205" s="2">
        <v>30</v>
      </c>
      <c r="C6205" s="2" t="s">
        <v>32</v>
      </c>
      <c r="D6205" s="2" t="s">
        <v>33</v>
      </c>
      <c r="E6205" s="2">
        <v>1</v>
      </c>
      <c r="F6205" s="2">
        <v>0</v>
      </c>
      <c r="G6205" s="2">
        <v>4</v>
      </c>
      <c r="H6205" s="2" t="s">
        <v>34</v>
      </c>
      <c r="I6205" s="2" t="s">
        <v>35</v>
      </c>
      <c r="J6205" s="6">
        <v>799.97175000000004</v>
      </c>
      <c r="K6205" s="6">
        <v>584.89088888888887</v>
      </c>
      <c r="L6205" s="2" t="s">
        <v>73</v>
      </c>
      <c r="M6205" s="2" t="s">
        <v>37</v>
      </c>
      <c r="N6205" s="6">
        <v>0</v>
      </c>
      <c r="O6205" s="6">
        <v>497.77777777777777</v>
      </c>
      <c r="P6205" s="6">
        <v>203.37866666666667</v>
      </c>
      <c r="Q6205" s="6">
        <v>0</v>
      </c>
      <c r="R6205" s="6">
        <v>0</v>
      </c>
      <c r="S6205" s="6">
        <v>0</v>
      </c>
      <c r="T6205" s="6">
        <v>0</v>
      </c>
      <c r="U6205" s="6">
        <v>0</v>
      </c>
      <c r="V6205" s="6">
        <v>120.66666666666667</v>
      </c>
      <c r="W6205" s="6">
        <v>0</v>
      </c>
      <c r="X6205" s="6">
        <v>0</v>
      </c>
      <c r="Y6205" s="6">
        <v>709.74878721522975</v>
      </c>
      <c r="Z6205" s="2">
        <v>36</v>
      </c>
      <c r="AA6205" s="6">
        <v>25.659118886542259</v>
      </c>
      <c r="AB6205" s="2" t="s">
        <v>38</v>
      </c>
      <c r="AC6205" s="2" t="s">
        <v>50</v>
      </c>
      <c r="AD6205" s="2" t="s">
        <v>46</v>
      </c>
      <c r="AE6205" s="2" t="s">
        <v>67</v>
      </c>
      <c r="AF6205" s="2">
        <v>1</v>
      </c>
      <c r="AG6205" s="8">
        <v>9.2744022607803345E-2</v>
      </c>
      <c r="AH6205" s="3">
        <v>495.347900390625</v>
      </c>
      <c r="AI6205" s="9">
        <v>0.15965145826339719</v>
      </c>
    </row>
    <row r="6206" spans="1:35" ht="15" x14ac:dyDescent="0.25">
      <c r="A6206" s="2">
        <v>6205</v>
      </c>
      <c r="B6206" s="2">
        <v>50</v>
      </c>
      <c r="C6206" s="2" t="s">
        <v>32</v>
      </c>
      <c r="D6206" s="2" t="s">
        <v>33</v>
      </c>
      <c r="E6206" s="2">
        <v>1</v>
      </c>
      <c r="F6206" s="2">
        <v>2</v>
      </c>
      <c r="G6206" s="2">
        <v>2</v>
      </c>
      <c r="H6206" s="2" t="s">
        <v>48</v>
      </c>
      <c r="I6206" s="2" t="s">
        <v>35</v>
      </c>
      <c r="J6206" s="6">
        <v>130.90700000000001</v>
      </c>
      <c r="K6206" s="6">
        <v>127.05266666666667</v>
      </c>
      <c r="L6206" s="2" t="s">
        <v>44</v>
      </c>
      <c r="M6206" s="2" t="s">
        <v>45</v>
      </c>
      <c r="N6206" s="6">
        <v>0</v>
      </c>
      <c r="O6206" s="6">
        <v>0</v>
      </c>
      <c r="P6206" s="6">
        <v>19.344444444444445</v>
      </c>
      <c r="Q6206" s="6">
        <v>147.77777777777777</v>
      </c>
      <c r="R6206" s="6">
        <v>0</v>
      </c>
      <c r="S6206" s="6">
        <v>0</v>
      </c>
      <c r="T6206" s="6">
        <v>0</v>
      </c>
      <c r="U6206" s="6">
        <v>0</v>
      </c>
      <c r="V6206" s="6">
        <v>0</v>
      </c>
      <c r="W6206" s="6">
        <v>0</v>
      </c>
      <c r="X6206" s="6">
        <v>0</v>
      </c>
      <c r="Y6206" s="6">
        <v>111.77221641083207</v>
      </c>
      <c r="Z6206" s="2">
        <v>36</v>
      </c>
      <c r="AA6206" s="6">
        <v>4.0408333776104959</v>
      </c>
      <c r="AB6206" s="2" t="s">
        <v>38</v>
      </c>
      <c r="AC6206" s="2" t="s">
        <v>60</v>
      </c>
      <c r="AD6206" s="2" t="s">
        <v>40</v>
      </c>
      <c r="AE6206" s="2" t="s">
        <v>41</v>
      </c>
      <c r="AF6206" s="2">
        <v>0</v>
      </c>
      <c r="AG6206" s="8">
        <v>0.29951566457748408</v>
      </c>
      <c r="AH6206" s="3">
        <v>363.98965454101563</v>
      </c>
      <c r="AI6206" s="9">
        <v>0.49024221301078802</v>
      </c>
    </row>
    <row r="6207" spans="1:35" ht="15" x14ac:dyDescent="0.25">
      <c r="A6207" s="2">
        <v>6206</v>
      </c>
      <c r="B6207" s="2">
        <v>57</v>
      </c>
      <c r="C6207" s="2" t="s">
        <v>32</v>
      </c>
      <c r="D6207" s="2" t="s">
        <v>33</v>
      </c>
      <c r="E6207" s="2">
        <v>2</v>
      </c>
      <c r="F6207" s="2">
        <v>0</v>
      </c>
      <c r="G6207" s="2">
        <v>2</v>
      </c>
      <c r="H6207" s="2" t="s">
        <v>34</v>
      </c>
      <c r="I6207" s="2" t="s">
        <v>66</v>
      </c>
      <c r="J6207" s="6">
        <v>664.26499999999999</v>
      </c>
      <c r="K6207" s="6">
        <v>806.23133333333328</v>
      </c>
      <c r="L6207" s="2" t="s">
        <v>44</v>
      </c>
      <c r="M6207" s="2" t="s">
        <v>45</v>
      </c>
      <c r="N6207" s="6">
        <v>0</v>
      </c>
      <c r="O6207" s="6">
        <v>3111.1111111111113</v>
      </c>
      <c r="P6207" s="6">
        <v>193.73377777777779</v>
      </c>
      <c r="Q6207" s="6">
        <v>57.777777777777779</v>
      </c>
      <c r="R6207" s="6">
        <v>0</v>
      </c>
      <c r="S6207" s="6">
        <v>0</v>
      </c>
      <c r="T6207" s="6">
        <v>44.444444444444443</v>
      </c>
      <c r="U6207" s="6">
        <v>0</v>
      </c>
      <c r="V6207" s="6">
        <v>114.66666666666667</v>
      </c>
      <c r="W6207" s="6">
        <v>0</v>
      </c>
      <c r="X6207" s="6">
        <v>0</v>
      </c>
      <c r="Y6207" s="6">
        <v>301.30388997672537</v>
      </c>
      <c r="Z6207" s="2">
        <v>36</v>
      </c>
      <c r="AA6207" s="6">
        <v>10.892857406948945</v>
      </c>
      <c r="AB6207" s="2" t="s">
        <v>55</v>
      </c>
      <c r="AC6207" s="2" t="s">
        <v>39</v>
      </c>
      <c r="AD6207" s="2" t="s">
        <v>40</v>
      </c>
      <c r="AE6207" s="2" t="s">
        <v>41</v>
      </c>
      <c r="AF6207" s="2">
        <v>0</v>
      </c>
      <c r="AG6207" s="8">
        <v>0.13643744587898249</v>
      </c>
      <c r="AH6207" s="3">
        <v>458.1907958984375</v>
      </c>
      <c r="AI6207" s="9">
        <v>0.23095740377902979</v>
      </c>
    </row>
    <row r="6208" spans="1:35" ht="15" x14ac:dyDescent="0.25">
      <c r="A6208" s="2">
        <v>6207</v>
      </c>
      <c r="B6208" s="2">
        <v>42</v>
      </c>
      <c r="C6208" s="2" t="s">
        <v>47</v>
      </c>
      <c r="D6208" s="2" t="s">
        <v>57</v>
      </c>
      <c r="E6208" s="2">
        <v>0</v>
      </c>
      <c r="F6208" s="2">
        <v>0</v>
      </c>
      <c r="G6208" s="2">
        <v>2</v>
      </c>
      <c r="H6208" s="2" t="s">
        <v>43</v>
      </c>
      <c r="I6208" s="2" t="s">
        <v>35</v>
      </c>
      <c r="J6208" s="6">
        <v>283.58974999999998</v>
      </c>
      <c r="K6208" s="6">
        <v>323.83688888888889</v>
      </c>
      <c r="L6208" s="2" t="s">
        <v>44</v>
      </c>
      <c r="M6208" s="2" t="s">
        <v>45</v>
      </c>
      <c r="N6208" s="6">
        <v>0</v>
      </c>
      <c r="O6208" s="6">
        <v>0</v>
      </c>
      <c r="P6208" s="6">
        <v>75.700666666666663</v>
      </c>
      <c r="Q6208" s="6">
        <v>0</v>
      </c>
      <c r="R6208" s="6">
        <v>0</v>
      </c>
      <c r="S6208" s="6">
        <v>0</v>
      </c>
      <c r="T6208" s="6">
        <v>0</v>
      </c>
      <c r="U6208" s="6">
        <v>0</v>
      </c>
      <c r="V6208" s="6">
        <v>66.222222222222229</v>
      </c>
      <c r="W6208" s="6">
        <v>0</v>
      </c>
      <c r="X6208" s="6">
        <v>0</v>
      </c>
      <c r="Y6208" s="6">
        <v>140.39652228818923</v>
      </c>
      <c r="Z6208" s="2">
        <v>36</v>
      </c>
      <c r="AA6208" s="6">
        <v>5.0756706056297816</v>
      </c>
      <c r="AB6208" s="2" t="s">
        <v>38</v>
      </c>
      <c r="AC6208" s="2" t="s">
        <v>39</v>
      </c>
      <c r="AD6208" s="2" t="s">
        <v>63</v>
      </c>
      <c r="AE6208" s="2" t="s">
        <v>41</v>
      </c>
      <c r="AF6208" s="2">
        <v>1</v>
      </c>
      <c r="AG6208" s="8">
        <v>0.24461881816387179</v>
      </c>
      <c r="AH6208" s="3">
        <v>343.5821533203125</v>
      </c>
      <c r="AI6208" s="9">
        <v>0.39098334312438959</v>
      </c>
    </row>
    <row r="6209" spans="1:35" ht="15" x14ac:dyDescent="0.25">
      <c r="A6209" s="2">
        <v>6208</v>
      </c>
      <c r="B6209" s="2">
        <v>39</v>
      </c>
      <c r="C6209" s="2" t="s">
        <v>47</v>
      </c>
      <c r="D6209" s="2" t="s">
        <v>33</v>
      </c>
      <c r="E6209" s="2">
        <v>0</v>
      </c>
      <c r="F6209" s="2">
        <v>1</v>
      </c>
      <c r="G6209" s="2">
        <v>4</v>
      </c>
      <c r="H6209" s="2" t="s">
        <v>58</v>
      </c>
      <c r="I6209" s="2" t="s">
        <v>49</v>
      </c>
      <c r="J6209" s="6">
        <v>347.75375000000003</v>
      </c>
      <c r="K6209" s="6">
        <v>224.6091111111111</v>
      </c>
      <c r="L6209" s="2" t="s">
        <v>36</v>
      </c>
      <c r="M6209" s="2" t="s">
        <v>45</v>
      </c>
      <c r="N6209" s="6">
        <v>0</v>
      </c>
      <c r="O6209" s="6">
        <v>0</v>
      </c>
      <c r="P6209" s="6">
        <v>41.096222222222224</v>
      </c>
      <c r="Q6209" s="6">
        <v>0</v>
      </c>
      <c r="R6209" s="6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0</v>
      </c>
      <c r="X6209" s="6">
        <v>0</v>
      </c>
      <c r="Y6209" s="6">
        <v>301.61570336479519</v>
      </c>
      <c r="Z6209" s="2">
        <v>36</v>
      </c>
      <c r="AA6209" s="6">
        <v>10.904130207887837</v>
      </c>
      <c r="AB6209" s="2" t="s">
        <v>38</v>
      </c>
      <c r="AC6209" s="2" t="s">
        <v>39</v>
      </c>
      <c r="AD6209" s="2" t="s">
        <v>46</v>
      </c>
      <c r="AE6209" s="2" t="s">
        <v>41</v>
      </c>
      <c r="AF6209" s="2">
        <v>0</v>
      </c>
      <c r="AG6209" s="8">
        <v>0.19791384041309359</v>
      </c>
      <c r="AH6209" s="3">
        <v>430.16229248046881</v>
      </c>
      <c r="AI6209" s="9">
        <v>0.37950035929679871</v>
      </c>
    </row>
    <row r="6210" spans="1:35" ht="15" x14ac:dyDescent="0.25">
      <c r="A6210" s="2">
        <v>6209</v>
      </c>
      <c r="B6210" s="2">
        <v>43</v>
      </c>
      <c r="C6210" s="2" t="s">
        <v>61</v>
      </c>
      <c r="D6210" s="2" t="s">
        <v>57</v>
      </c>
      <c r="E6210" s="2">
        <v>1</v>
      </c>
      <c r="F6210" s="2">
        <v>1</v>
      </c>
      <c r="G6210" s="2">
        <v>4</v>
      </c>
      <c r="H6210" s="2" t="s">
        <v>34</v>
      </c>
      <c r="I6210" s="2" t="s">
        <v>35</v>
      </c>
      <c r="J6210" s="6">
        <v>1443.87075</v>
      </c>
      <c r="K6210" s="6">
        <v>1680.5746666666666</v>
      </c>
      <c r="L6210" s="2" t="s">
        <v>36</v>
      </c>
      <c r="M6210" s="2" t="s">
        <v>51</v>
      </c>
      <c r="N6210" s="6">
        <v>0</v>
      </c>
      <c r="O6210" s="6">
        <v>1022.2222222222222</v>
      </c>
      <c r="P6210" s="6">
        <v>548.8464444444445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804.09951468618397</v>
      </c>
      <c r="Z6210" s="2">
        <v>24</v>
      </c>
      <c r="AA6210" s="6">
        <v>40.143946164825522</v>
      </c>
      <c r="AB6210" s="2" t="s">
        <v>38</v>
      </c>
      <c r="AC6210" s="2" t="s">
        <v>39</v>
      </c>
      <c r="AD6210" s="2" t="s">
        <v>46</v>
      </c>
      <c r="AE6210" s="2" t="s">
        <v>41</v>
      </c>
      <c r="AF6210" s="2">
        <v>1</v>
      </c>
      <c r="AG6210" s="8">
        <v>3.4028489142656333E-2</v>
      </c>
      <c r="AH6210" s="3">
        <v>594.2490234375</v>
      </c>
      <c r="AI6210" s="9">
        <v>5.0952211022377007E-2</v>
      </c>
    </row>
    <row r="6211" spans="1:35" ht="15" x14ac:dyDescent="0.25">
      <c r="A6211" s="2">
        <v>6210</v>
      </c>
      <c r="B6211" s="2">
        <v>36</v>
      </c>
      <c r="C6211" s="2" t="s">
        <v>47</v>
      </c>
      <c r="D6211" s="2" t="s">
        <v>57</v>
      </c>
      <c r="E6211" s="2">
        <v>0</v>
      </c>
      <c r="F6211" s="2">
        <v>1</v>
      </c>
      <c r="G6211" s="2">
        <v>5</v>
      </c>
      <c r="H6211" s="2" t="s">
        <v>58</v>
      </c>
      <c r="I6211" s="2" t="s">
        <v>35</v>
      </c>
      <c r="J6211" s="6">
        <v>1565.2125000000001</v>
      </c>
      <c r="K6211" s="6">
        <v>973.22866666666664</v>
      </c>
      <c r="L6211" s="2" t="s">
        <v>44</v>
      </c>
      <c r="M6211" s="2" t="s">
        <v>51</v>
      </c>
      <c r="N6211" s="6">
        <v>0</v>
      </c>
      <c r="O6211" s="6">
        <v>0</v>
      </c>
      <c r="P6211" s="6">
        <v>533.71466666666663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1049.0022644889484</v>
      </c>
      <c r="Z6211" s="2">
        <v>36</v>
      </c>
      <c r="AA6211" s="6">
        <v>37.923944783876912</v>
      </c>
      <c r="AB6211" s="2" t="s">
        <v>55</v>
      </c>
      <c r="AC6211" s="2" t="s">
        <v>50</v>
      </c>
      <c r="AD6211" s="2" t="s">
        <v>40</v>
      </c>
      <c r="AE6211" s="2" t="s">
        <v>41</v>
      </c>
      <c r="AF6211" s="2">
        <v>1</v>
      </c>
      <c r="AG6211" s="8">
        <v>2.7833512052893639E-2</v>
      </c>
      <c r="AH6211" s="3">
        <v>659.95050048828125</v>
      </c>
      <c r="AI6211" s="9">
        <v>4.8491485416889191E-2</v>
      </c>
    </row>
    <row r="6212" spans="1:35" ht="15" x14ac:dyDescent="0.25">
      <c r="A6212" s="2">
        <v>6211</v>
      </c>
      <c r="B6212" s="2">
        <v>46</v>
      </c>
      <c r="C6212" s="2" t="s">
        <v>32</v>
      </c>
      <c r="D6212" s="2" t="s">
        <v>33</v>
      </c>
      <c r="E6212" s="2">
        <v>0</v>
      </c>
      <c r="F6212" s="2">
        <v>1</v>
      </c>
      <c r="G6212" s="2">
        <v>5</v>
      </c>
      <c r="H6212" s="2" t="s">
        <v>43</v>
      </c>
      <c r="I6212" s="2" t="s">
        <v>49</v>
      </c>
      <c r="J6212" s="6">
        <v>115.2855</v>
      </c>
      <c r="K6212" s="6">
        <v>74.168000000000006</v>
      </c>
      <c r="L6212" s="2" t="s">
        <v>44</v>
      </c>
      <c r="M6212" s="2" t="s">
        <v>45</v>
      </c>
      <c r="N6212" s="6">
        <v>0</v>
      </c>
      <c r="O6212" s="6">
        <v>0</v>
      </c>
      <c r="P6212" s="6">
        <v>50.293777777777777</v>
      </c>
      <c r="Q6212" s="6">
        <v>0</v>
      </c>
      <c r="R6212" s="6">
        <v>0</v>
      </c>
      <c r="S6212" s="6">
        <v>0</v>
      </c>
      <c r="T6212" s="6">
        <v>258.88888888888891</v>
      </c>
      <c r="U6212" s="6">
        <v>0</v>
      </c>
      <c r="V6212" s="6">
        <v>290.88888888888891</v>
      </c>
      <c r="W6212" s="6">
        <v>0</v>
      </c>
      <c r="X6212" s="6">
        <v>0</v>
      </c>
      <c r="Y6212" s="6">
        <v>98.817217947136157</v>
      </c>
      <c r="Z6212" s="2">
        <v>48</v>
      </c>
      <c r="AA6212" s="6">
        <v>2.9027557384768041</v>
      </c>
      <c r="AB6212" s="2" t="s">
        <v>55</v>
      </c>
      <c r="AC6212" s="2" t="s">
        <v>39</v>
      </c>
      <c r="AD6212" s="2" t="s">
        <v>63</v>
      </c>
      <c r="AE6212" s="2" t="s">
        <v>41</v>
      </c>
      <c r="AF6212" s="2">
        <v>0</v>
      </c>
      <c r="AG6212" s="8">
        <v>0.24426582455635071</v>
      </c>
      <c r="AH6212" s="3">
        <v>475.33969116210938</v>
      </c>
      <c r="AI6212" s="9">
        <v>0.53706860542297363</v>
      </c>
    </row>
    <row r="6213" spans="1:35" x14ac:dyDescent="0.2">
      <c r="A6213" s="2">
        <v>6212</v>
      </c>
      <c r="B6213" s="2">
        <v>57</v>
      </c>
      <c r="C6213" s="2" t="s">
        <v>61</v>
      </c>
      <c r="D6213" s="2" t="s">
        <v>57</v>
      </c>
      <c r="E6213" s="2">
        <v>1</v>
      </c>
      <c r="F6213" s="2">
        <v>2</v>
      </c>
      <c r="G6213" s="2">
        <v>5</v>
      </c>
      <c r="H6213" s="2" t="s">
        <v>35</v>
      </c>
      <c r="I6213" s="2" t="s">
        <v>49</v>
      </c>
      <c r="J6213" s="6">
        <v>1539.47675</v>
      </c>
      <c r="K6213" s="6">
        <v>1594.4884444444444</v>
      </c>
      <c r="L6213" s="2" t="s">
        <v>36</v>
      </c>
      <c r="M6213" s="2" t="s">
        <v>37</v>
      </c>
      <c r="N6213" s="6">
        <v>0</v>
      </c>
      <c r="O6213" s="6">
        <v>3044.4444444444443</v>
      </c>
      <c r="P6213" s="6">
        <v>701.23666666666668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0</v>
      </c>
      <c r="X6213" s="6">
        <v>0</v>
      </c>
      <c r="Y6213" s="6">
        <v>938.63692364185329</v>
      </c>
      <c r="Z6213" s="2">
        <v>36</v>
      </c>
      <c r="AA6213" s="6">
        <v>33.933973328116444</v>
      </c>
      <c r="AB6213" s="2" t="s">
        <v>55</v>
      </c>
      <c r="AC6213" s="2" t="s">
        <v>39</v>
      </c>
      <c r="AD6213" s="2" t="s">
        <v>40</v>
      </c>
      <c r="AE6213" s="2" t="s">
        <v>41</v>
      </c>
      <c r="AF6213" s="2" t="s">
        <v>59</v>
      </c>
      <c r="AG6213" s="4" t="s">
        <v>59</v>
      </c>
      <c r="AH6213" s="3" t="s">
        <v>59</v>
      </c>
    </row>
    <row r="6214" spans="1:35" x14ac:dyDescent="0.2">
      <c r="A6214" s="2">
        <v>6213</v>
      </c>
      <c r="B6214" s="2">
        <v>26</v>
      </c>
      <c r="C6214" s="2" t="s">
        <v>61</v>
      </c>
      <c r="D6214" s="2" t="s">
        <v>57</v>
      </c>
      <c r="E6214" s="2">
        <v>2</v>
      </c>
      <c r="F6214" s="2">
        <v>0</v>
      </c>
      <c r="G6214" s="2">
        <v>5</v>
      </c>
      <c r="H6214" s="2" t="s">
        <v>48</v>
      </c>
      <c r="I6214" s="2" t="s">
        <v>66</v>
      </c>
      <c r="J6214" s="6">
        <v>593.51499999999999</v>
      </c>
      <c r="K6214" s="6">
        <v>309.61555555555555</v>
      </c>
      <c r="L6214" s="2" t="s">
        <v>44</v>
      </c>
      <c r="M6214" s="2" t="s">
        <v>45</v>
      </c>
      <c r="N6214" s="6">
        <v>0</v>
      </c>
      <c r="O6214" s="6">
        <v>88.888888888888886</v>
      </c>
      <c r="P6214" s="6">
        <v>312.84755555555557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0</v>
      </c>
      <c r="X6214" s="6">
        <v>0</v>
      </c>
      <c r="Y6214" s="6">
        <v>853.25341170343188</v>
      </c>
      <c r="Z6214" s="2">
        <v>24</v>
      </c>
      <c r="AA6214" s="6">
        <v>42.597910331713337</v>
      </c>
      <c r="AB6214" s="2" t="s">
        <v>38</v>
      </c>
      <c r="AC6214" s="2" t="s">
        <v>50</v>
      </c>
      <c r="AD6214" s="2" t="s">
        <v>63</v>
      </c>
      <c r="AE6214" s="2" t="s">
        <v>70</v>
      </c>
      <c r="AF6214" s="2" t="s">
        <v>59</v>
      </c>
      <c r="AG6214" s="4" t="s">
        <v>59</v>
      </c>
      <c r="AH6214" s="3" t="s">
        <v>59</v>
      </c>
    </row>
    <row r="6215" spans="1:35" ht="15" x14ac:dyDescent="0.25">
      <c r="A6215" s="2">
        <v>6214</v>
      </c>
      <c r="B6215" s="2">
        <v>46</v>
      </c>
      <c r="C6215" s="2" t="s">
        <v>47</v>
      </c>
      <c r="D6215" s="2" t="s">
        <v>57</v>
      </c>
      <c r="E6215" s="2">
        <v>2</v>
      </c>
      <c r="F6215" s="2">
        <v>1</v>
      </c>
      <c r="G6215" s="2">
        <v>2</v>
      </c>
      <c r="H6215" s="2" t="s">
        <v>48</v>
      </c>
      <c r="I6215" s="2" t="s">
        <v>35</v>
      </c>
      <c r="J6215" s="6">
        <v>638.18200000000002</v>
      </c>
      <c r="K6215" s="6">
        <v>717.72488888888893</v>
      </c>
      <c r="L6215" s="2" t="s">
        <v>44</v>
      </c>
      <c r="M6215" s="2" t="s">
        <v>51</v>
      </c>
      <c r="N6215" s="6">
        <v>0</v>
      </c>
      <c r="O6215" s="6">
        <v>805.12911111111111</v>
      </c>
      <c r="P6215" s="6">
        <v>335.59177777777779</v>
      </c>
      <c r="Q6215" s="6">
        <v>233.33333333333334</v>
      </c>
      <c r="R6215" s="6">
        <v>0</v>
      </c>
      <c r="S6215" s="6">
        <v>0</v>
      </c>
      <c r="T6215" s="6">
        <v>106.66666666666667</v>
      </c>
      <c r="U6215" s="6">
        <v>0</v>
      </c>
      <c r="V6215" s="6">
        <v>0</v>
      </c>
      <c r="W6215" s="6">
        <v>0</v>
      </c>
      <c r="X6215" s="6">
        <v>0</v>
      </c>
      <c r="Y6215" s="6">
        <v>275.51351735901426</v>
      </c>
      <c r="Z6215" s="2">
        <v>24</v>
      </c>
      <c r="AA6215" s="6">
        <v>13.754764934609437</v>
      </c>
      <c r="AB6215" s="2" t="s">
        <v>55</v>
      </c>
      <c r="AC6215" s="2" t="s">
        <v>60</v>
      </c>
      <c r="AD6215" s="2" t="s">
        <v>63</v>
      </c>
      <c r="AE6215" s="2" t="s">
        <v>64</v>
      </c>
      <c r="AF6215" s="2">
        <v>0</v>
      </c>
      <c r="AG6215" s="8">
        <v>0.16728153824806211</v>
      </c>
      <c r="AH6215" s="3">
        <v>391.39117431640619</v>
      </c>
      <c r="AI6215" s="9">
        <v>0.2535286545753479</v>
      </c>
    </row>
    <row r="6216" spans="1:35" ht="15" x14ac:dyDescent="0.25">
      <c r="A6216" s="2">
        <v>6215</v>
      </c>
      <c r="B6216" s="2">
        <v>65</v>
      </c>
      <c r="C6216" s="2" t="s">
        <v>47</v>
      </c>
      <c r="D6216" s="2" t="s">
        <v>57</v>
      </c>
      <c r="E6216" s="2">
        <v>0</v>
      </c>
      <c r="F6216" s="2">
        <v>1</v>
      </c>
      <c r="G6216" s="2">
        <v>3</v>
      </c>
      <c r="H6216" s="2" t="s">
        <v>43</v>
      </c>
      <c r="I6216" s="2" t="s">
        <v>49</v>
      </c>
      <c r="J6216" s="6">
        <v>491.89024999999998</v>
      </c>
      <c r="K6216" s="6">
        <v>521.5866666666667</v>
      </c>
      <c r="L6216" s="2" t="s">
        <v>84</v>
      </c>
      <c r="M6216" s="2" t="s">
        <v>51</v>
      </c>
      <c r="N6216" s="6">
        <v>5072.0929905196572</v>
      </c>
      <c r="O6216" s="6">
        <v>3888.8888888888887</v>
      </c>
      <c r="P6216" s="6">
        <v>61.598666666666666</v>
      </c>
      <c r="Q6216" s="6">
        <v>0</v>
      </c>
      <c r="R6216" s="6">
        <v>0</v>
      </c>
      <c r="S6216" s="6">
        <v>0</v>
      </c>
      <c r="T6216" s="6">
        <v>14.222222222222221</v>
      </c>
      <c r="U6216" s="6">
        <v>0</v>
      </c>
      <c r="V6216" s="6">
        <v>0</v>
      </c>
      <c r="W6216" s="6">
        <v>0</v>
      </c>
      <c r="X6216" s="6">
        <v>0</v>
      </c>
      <c r="Y6216" s="6">
        <v>355.63804021179567</v>
      </c>
      <c r="Z6216" s="2">
        <v>36</v>
      </c>
      <c r="AA6216" s="6">
        <v>12.857167097355134</v>
      </c>
      <c r="AB6216" s="2" t="s">
        <v>38</v>
      </c>
      <c r="AC6216" s="2" t="s">
        <v>39</v>
      </c>
      <c r="AD6216" s="2" t="s">
        <v>46</v>
      </c>
      <c r="AE6216" s="2" t="s">
        <v>41</v>
      </c>
      <c r="AF6216" s="2">
        <v>0</v>
      </c>
      <c r="AG6216" s="8">
        <v>0.14586056768894201</v>
      </c>
      <c r="AH6216" s="3">
        <v>493.0693359375</v>
      </c>
      <c r="AI6216" s="9">
        <v>0.29081535339355469</v>
      </c>
    </row>
    <row r="6217" spans="1:35" ht="15" x14ac:dyDescent="0.25">
      <c r="A6217" s="2">
        <v>6216</v>
      </c>
      <c r="B6217" s="2">
        <v>73</v>
      </c>
      <c r="C6217" s="2" t="s">
        <v>61</v>
      </c>
      <c r="D6217" s="2" t="s">
        <v>33</v>
      </c>
      <c r="E6217" s="2">
        <v>0</v>
      </c>
      <c r="F6217" s="2">
        <v>0</v>
      </c>
      <c r="G6217" s="2">
        <v>2</v>
      </c>
      <c r="H6217" s="2" t="s">
        <v>58</v>
      </c>
      <c r="I6217" s="2" t="s">
        <v>35</v>
      </c>
      <c r="J6217" s="6">
        <v>172.64324999999999</v>
      </c>
      <c r="K6217" s="6">
        <v>184.77199999999999</v>
      </c>
      <c r="L6217" s="2" t="s">
        <v>44</v>
      </c>
      <c r="M6217" s="2" t="s">
        <v>45</v>
      </c>
      <c r="N6217" s="6">
        <v>0</v>
      </c>
      <c r="O6217" s="6">
        <v>805.12911111111111</v>
      </c>
      <c r="P6217" s="6">
        <v>57.036888888888889</v>
      </c>
      <c r="Q6217" s="6">
        <v>0</v>
      </c>
      <c r="R6217" s="6">
        <v>0</v>
      </c>
      <c r="S6217" s="6">
        <v>0</v>
      </c>
      <c r="T6217" s="6">
        <v>22.222222222222221</v>
      </c>
      <c r="U6217" s="6">
        <v>0</v>
      </c>
      <c r="V6217" s="6">
        <v>30.666666666666668</v>
      </c>
      <c r="W6217" s="6">
        <v>0</v>
      </c>
      <c r="X6217" s="6">
        <v>0</v>
      </c>
      <c r="Y6217" s="6">
        <v>75.324869377431597</v>
      </c>
      <c r="Z6217" s="2">
        <v>24</v>
      </c>
      <c r="AA6217" s="6">
        <v>3.7605264596388199</v>
      </c>
      <c r="AB6217" s="2" t="s">
        <v>38</v>
      </c>
      <c r="AC6217" s="2" t="s">
        <v>62</v>
      </c>
      <c r="AD6217" s="2" t="s">
        <v>40</v>
      </c>
      <c r="AE6217" s="2" t="s">
        <v>41</v>
      </c>
      <c r="AF6217" s="2">
        <v>0</v>
      </c>
      <c r="AG6217" s="8">
        <v>0.26241099834442139</v>
      </c>
      <c r="AH6217" s="3">
        <v>373.51821899414063</v>
      </c>
      <c r="AI6217" s="9">
        <v>0.45769321918487549</v>
      </c>
    </row>
    <row r="6218" spans="1:35" x14ac:dyDescent="0.2">
      <c r="A6218" s="2">
        <v>6217</v>
      </c>
      <c r="B6218" s="2">
        <v>31</v>
      </c>
      <c r="C6218" s="2" t="s">
        <v>47</v>
      </c>
      <c r="D6218" s="2" t="s">
        <v>33</v>
      </c>
      <c r="E6218" s="2">
        <v>0</v>
      </c>
      <c r="F6218" s="2">
        <v>0</v>
      </c>
      <c r="G6218" s="2">
        <v>2</v>
      </c>
      <c r="H6218" s="2" t="s">
        <v>58</v>
      </c>
      <c r="I6218" s="2" t="s">
        <v>35</v>
      </c>
      <c r="J6218" s="6">
        <v>174.60525000000001</v>
      </c>
      <c r="K6218" s="6">
        <v>144.08111111111111</v>
      </c>
      <c r="L6218" s="2" t="s">
        <v>36</v>
      </c>
      <c r="M6218" s="2" t="s">
        <v>37</v>
      </c>
      <c r="N6218" s="6">
        <v>0</v>
      </c>
      <c r="O6218" s="6">
        <v>0</v>
      </c>
      <c r="P6218" s="6">
        <v>1.8817777777777778</v>
      </c>
      <c r="Q6218" s="6">
        <v>0</v>
      </c>
      <c r="R6218" s="6">
        <v>0</v>
      </c>
      <c r="S6218" s="6">
        <v>0</v>
      </c>
      <c r="T6218" s="6">
        <v>0</v>
      </c>
      <c r="U6218" s="6">
        <v>0</v>
      </c>
      <c r="V6218" s="6">
        <v>127.33333333333333</v>
      </c>
      <c r="W6218" s="6">
        <v>0</v>
      </c>
      <c r="X6218" s="6">
        <v>0</v>
      </c>
      <c r="Y6218" s="6">
        <v>149.24900811022556</v>
      </c>
      <c r="Z6218" s="2">
        <v>24</v>
      </c>
      <c r="AA6218" s="6">
        <v>7.4511226997429345</v>
      </c>
      <c r="AB6218" s="2" t="s">
        <v>55</v>
      </c>
      <c r="AC6218" s="2" t="s">
        <v>50</v>
      </c>
      <c r="AD6218" s="2" t="s">
        <v>46</v>
      </c>
      <c r="AE6218" s="2" t="s">
        <v>41</v>
      </c>
      <c r="AF6218" s="2" t="s">
        <v>59</v>
      </c>
      <c r="AG6218" s="4" t="s">
        <v>59</v>
      </c>
      <c r="AH6218" s="3" t="s">
        <v>59</v>
      </c>
    </row>
    <row r="6219" spans="1:35" ht="15" x14ac:dyDescent="0.25">
      <c r="A6219" s="2">
        <v>6218</v>
      </c>
      <c r="B6219" s="2">
        <v>61</v>
      </c>
      <c r="C6219" s="2" t="s">
        <v>32</v>
      </c>
      <c r="D6219" s="2" t="s">
        <v>33</v>
      </c>
      <c r="E6219" s="2">
        <v>1</v>
      </c>
      <c r="F6219" s="2">
        <v>0</v>
      </c>
      <c r="G6219" s="2">
        <v>3</v>
      </c>
      <c r="H6219" s="2" t="s">
        <v>53</v>
      </c>
      <c r="I6219" s="2" t="s">
        <v>35</v>
      </c>
      <c r="J6219" s="6">
        <v>528.27850000000001</v>
      </c>
      <c r="K6219" s="6">
        <v>647.39333333333332</v>
      </c>
      <c r="L6219" s="2" t="s">
        <v>44</v>
      </c>
      <c r="M6219" s="2" t="s">
        <v>45</v>
      </c>
      <c r="N6219" s="6">
        <v>0</v>
      </c>
      <c r="O6219" s="6">
        <v>0</v>
      </c>
      <c r="P6219" s="6">
        <v>228.53533333333334</v>
      </c>
      <c r="Q6219" s="6">
        <v>140</v>
      </c>
      <c r="R6219" s="6">
        <v>0</v>
      </c>
      <c r="S6219" s="6">
        <v>0</v>
      </c>
      <c r="T6219" s="6">
        <v>0</v>
      </c>
      <c r="U6219" s="6">
        <v>0</v>
      </c>
      <c r="V6219" s="6">
        <v>6.666666666666667</v>
      </c>
      <c r="W6219" s="6">
        <v>0</v>
      </c>
      <c r="X6219" s="6">
        <v>0</v>
      </c>
      <c r="Y6219" s="6">
        <v>229.55928368933979</v>
      </c>
      <c r="Z6219" s="2">
        <v>18</v>
      </c>
      <c r="AA6219" s="6">
        <v>14.64720955726064</v>
      </c>
      <c r="AB6219" s="2" t="s">
        <v>55</v>
      </c>
      <c r="AC6219" s="2" t="s">
        <v>39</v>
      </c>
      <c r="AD6219" s="2" t="s">
        <v>46</v>
      </c>
      <c r="AE6219" s="2" t="s">
        <v>41</v>
      </c>
      <c r="AF6219" s="2">
        <v>1</v>
      </c>
      <c r="AG6219" s="8">
        <v>0.16460929811000821</v>
      </c>
      <c r="AH6219" s="3">
        <v>420.63174438476563</v>
      </c>
      <c r="AI6219" s="9">
        <v>0.29410147666931152</v>
      </c>
    </row>
    <row r="6220" spans="1:35" ht="15" x14ac:dyDescent="0.25">
      <c r="A6220" s="2">
        <v>6219</v>
      </c>
      <c r="B6220" s="2">
        <v>63</v>
      </c>
      <c r="C6220" s="2" t="s">
        <v>47</v>
      </c>
      <c r="D6220" s="2" t="s">
        <v>57</v>
      </c>
      <c r="E6220" s="2">
        <v>0</v>
      </c>
      <c r="F6220" s="2">
        <v>0</v>
      </c>
      <c r="G6220" s="2">
        <v>2</v>
      </c>
      <c r="H6220" s="2" t="s">
        <v>58</v>
      </c>
      <c r="I6220" s="2" t="s">
        <v>66</v>
      </c>
      <c r="J6220" s="6">
        <v>938.84699999999998</v>
      </c>
      <c r="K6220" s="6">
        <v>1054.7335555555555</v>
      </c>
      <c r="L6220" s="2" t="s">
        <v>44</v>
      </c>
      <c r="M6220" s="2" t="s">
        <v>37</v>
      </c>
      <c r="N6220" s="6">
        <v>0</v>
      </c>
      <c r="O6220" s="6">
        <v>0</v>
      </c>
      <c r="P6220" s="6">
        <v>144.03688888888888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47.777777777777779</v>
      </c>
      <c r="W6220" s="6">
        <v>0</v>
      </c>
      <c r="X6220" s="6">
        <v>0</v>
      </c>
      <c r="Y6220" s="6">
        <v>615.30196766589279</v>
      </c>
      <c r="Z6220" s="2">
        <v>36</v>
      </c>
      <c r="AA6220" s="6">
        <v>22.244640109085267</v>
      </c>
      <c r="AB6220" s="2" t="s">
        <v>55</v>
      </c>
      <c r="AC6220" s="2" t="s">
        <v>62</v>
      </c>
      <c r="AD6220" s="2" t="s">
        <v>40</v>
      </c>
      <c r="AE6220" s="2" t="s">
        <v>41</v>
      </c>
      <c r="AF6220" s="2">
        <v>0</v>
      </c>
      <c r="AG6220" s="8">
        <v>7.2059914469718933E-2</v>
      </c>
      <c r="AH6220" s="3">
        <v>525.203369140625</v>
      </c>
      <c r="AI6220" s="9">
        <v>0.1155937314033508</v>
      </c>
    </row>
    <row r="6221" spans="1:35" ht="15" x14ac:dyDescent="0.25">
      <c r="A6221" s="2">
        <v>6220</v>
      </c>
      <c r="B6221" s="2">
        <v>36</v>
      </c>
      <c r="C6221" s="2" t="s">
        <v>47</v>
      </c>
      <c r="D6221" s="2" t="s">
        <v>33</v>
      </c>
      <c r="E6221" s="2">
        <v>0</v>
      </c>
      <c r="F6221" s="2">
        <v>1</v>
      </c>
      <c r="G6221" s="2">
        <v>2</v>
      </c>
      <c r="H6221" s="2" t="s">
        <v>58</v>
      </c>
      <c r="I6221" s="2" t="s">
        <v>49</v>
      </c>
      <c r="J6221" s="6">
        <v>723.048</v>
      </c>
      <c r="K6221" s="6">
        <v>446.98711111111112</v>
      </c>
      <c r="L6221" s="2" t="s">
        <v>44</v>
      </c>
      <c r="M6221" s="2" t="s">
        <v>37</v>
      </c>
      <c r="N6221" s="6">
        <v>0</v>
      </c>
      <c r="O6221" s="6">
        <v>0</v>
      </c>
      <c r="P6221" s="6">
        <v>151.84577777777778</v>
      </c>
      <c r="Q6221" s="6">
        <v>0</v>
      </c>
      <c r="R6221" s="6">
        <v>0</v>
      </c>
      <c r="S6221" s="6">
        <v>0</v>
      </c>
      <c r="T6221" s="6">
        <v>0</v>
      </c>
      <c r="U6221" s="6">
        <v>0</v>
      </c>
      <c r="V6221" s="6">
        <v>331.11111111111109</v>
      </c>
      <c r="W6221" s="6">
        <v>0</v>
      </c>
      <c r="X6221" s="6">
        <v>0</v>
      </c>
      <c r="Y6221" s="6">
        <v>603.92502176236121</v>
      </c>
      <c r="Z6221" s="2">
        <v>36</v>
      </c>
      <c r="AA6221" s="6">
        <v>21.833336260790066</v>
      </c>
      <c r="AB6221" s="2" t="s">
        <v>38</v>
      </c>
      <c r="AC6221" s="2" t="s">
        <v>62</v>
      </c>
      <c r="AD6221" s="2" t="s">
        <v>40</v>
      </c>
      <c r="AE6221" s="2" t="s">
        <v>41</v>
      </c>
      <c r="AF6221" s="2">
        <v>1</v>
      </c>
      <c r="AG6221" s="8">
        <v>0.1253466010093689</v>
      </c>
      <c r="AH6221" s="3">
        <v>424.28189086914063</v>
      </c>
      <c r="AI6221" s="9">
        <v>0.1832927614450455</v>
      </c>
    </row>
    <row r="6222" spans="1:35" ht="15" x14ac:dyDescent="0.25">
      <c r="A6222" s="2">
        <v>6221</v>
      </c>
      <c r="B6222" s="2">
        <v>56</v>
      </c>
      <c r="C6222" s="2" t="s">
        <v>32</v>
      </c>
      <c r="D6222" s="2" t="s">
        <v>57</v>
      </c>
      <c r="E6222" s="2">
        <v>0</v>
      </c>
      <c r="F6222" s="2">
        <v>0</v>
      </c>
      <c r="G6222" s="2">
        <v>2</v>
      </c>
      <c r="H6222" s="2" t="s">
        <v>34</v>
      </c>
      <c r="I6222" s="2" t="s">
        <v>35</v>
      </c>
      <c r="J6222" s="6">
        <v>278.51100000000002</v>
      </c>
      <c r="K6222" s="6">
        <v>124.93155555555556</v>
      </c>
      <c r="L6222" s="2" t="s">
        <v>36</v>
      </c>
      <c r="M6222" s="2" t="s">
        <v>37</v>
      </c>
      <c r="N6222" s="6">
        <v>0</v>
      </c>
      <c r="O6222" s="6">
        <v>0</v>
      </c>
      <c r="P6222" s="6">
        <v>178.22155555555557</v>
      </c>
      <c r="Q6222" s="6">
        <v>0</v>
      </c>
      <c r="R6222" s="6">
        <v>0</v>
      </c>
      <c r="S6222" s="6">
        <v>0</v>
      </c>
      <c r="T6222" s="6">
        <v>690.66666666666663</v>
      </c>
      <c r="U6222" s="6">
        <v>0</v>
      </c>
      <c r="V6222" s="6">
        <v>54.444444444444443</v>
      </c>
      <c r="W6222" s="6">
        <v>0</v>
      </c>
      <c r="X6222" s="6">
        <v>0</v>
      </c>
      <c r="Y6222" s="6">
        <v>480.28871651874709</v>
      </c>
      <c r="Z6222" s="2">
        <v>36</v>
      </c>
      <c r="AA6222" s="6">
        <v>17.363587651023582</v>
      </c>
      <c r="AB6222" s="2" t="s">
        <v>38</v>
      </c>
      <c r="AC6222" s="2" t="s">
        <v>75</v>
      </c>
      <c r="AD6222" s="2" t="s">
        <v>40</v>
      </c>
      <c r="AE6222" s="2" t="s">
        <v>41</v>
      </c>
      <c r="AF6222" s="2">
        <v>1</v>
      </c>
      <c r="AG6222" s="8">
        <v>0.18994900584220889</v>
      </c>
      <c r="AH6222" s="3">
        <v>413.45867919921881</v>
      </c>
      <c r="AI6222" s="9">
        <v>0.31962233781814581</v>
      </c>
    </row>
    <row r="6223" spans="1:35" ht="15" x14ac:dyDescent="0.25">
      <c r="A6223" s="2">
        <v>6222</v>
      </c>
      <c r="B6223" s="2">
        <v>63</v>
      </c>
      <c r="C6223" s="2" t="s">
        <v>47</v>
      </c>
      <c r="D6223" s="2" t="s">
        <v>65</v>
      </c>
      <c r="E6223" s="2">
        <v>1</v>
      </c>
      <c r="F6223" s="2">
        <v>2</v>
      </c>
      <c r="G6223" s="2">
        <v>3</v>
      </c>
      <c r="H6223" s="2" t="s">
        <v>34</v>
      </c>
      <c r="I6223" s="2" t="s">
        <v>49</v>
      </c>
      <c r="J6223" s="6">
        <v>445.9255</v>
      </c>
      <c r="K6223" s="6">
        <v>387.30711111111111</v>
      </c>
      <c r="L6223" s="2" t="s">
        <v>36</v>
      </c>
      <c r="M6223" s="2" t="s">
        <v>45</v>
      </c>
      <c r="N6223" s="6">
        <v>0</v>
      </c>
      <c r="O6223" s="6">
        <v>0</v>
      </c>
      <c r="P6223" s="6">
        <v>26.255111111111113</v>
      </c>
      <c r="Q6223" s="6">
        <v>0</v>
      </c>
      <c r="R6223" s="6">
        <v>0</v>
      </c>
      <c r="S6223" s="6">
        <v>0</v>
      </c>
      <c r="T6223" s="6">
        <v>0</v>
      </c>
      <c r="U6223" s="6">
        <v>0</v>
      </c>
      <c r="V6223" s="6">
        <v>46.444444444444443</v>
      </c>
      <c r="W6223" s="6">
        <v>0</v>
      </c>
      <c r="X6223" s="6">
        <v>0</v>
      </c>
      <c r="Y6223" s="6">
        <v>271.90932087358431</v>
      </c>
      <c r="Z6223" s="2">
        <v>36</v>
      </c>
      <c r="AA6223" s="6">
        <v>9.8301733181243467</v>
      </c>
      <c r="AB6223" s="2" t="s">
        <v>55</v>
      </c>
      <c r="AC6223" s="2" t="s">
        <v>50</v>
      </c>
      <c r="AD6223" s="2" t="s">
        <v>77</v>
      </c>
      <c r="AE6223" s="2" t="s">
        <v>41</v>
      </c>
      <c r="AF6223" s="2">
        <v>0</v>
      </c>
      <c r="AG6223" s="8">
        <v>0.17705574631690979</v>
      </c>
      <c r="AH6223" s="3">
        <v>484.70062255859381</v>
      </c>
      <c r="AI6223" s="9">
        <v>0.35135003924369812</v>
      </c>
    </row>
    <row r="6224" spans="1:35" ht="15" x14ac:dyDescent="0.25">
      <c r="A6224" s="2">
        <v>6223</v>
      </c>
      <c r="B6224" s="2">
        <v>61</v>
      </c>
      <c r="C6224" s="2" t="s">
        <v>32</v>
      </c>
      <c r="D6224" s="2" t="s">
        <v>42</v>
      </c>
      <c r="E6224" s="2">
        <v>0</v>
      </c>
      <c r="F6224" s="2">
        <v>0</v>
      </c>
      <c r="G6224" s="2">
        <v>4</v>
      </c>
      <c r="H6224" s="2" t="s">
        <v>58</v>
      </c>
      <c r="I6224" s="2" t="s">
        <v>49</v>
      </c>
      <c r="J6224" s="6">
        <v>1751.3687500000001</v>
      </c>
      <c r="K6224" s="6">
        <v>1081.2817777777777</v>
      </c>
      <c r="L6224" s="2" t="s">
        <v>44</v>
      </c>
      <c r="M6224" s="2" t="s">
        <v>51</v>
      </c>
      <c r="N6224" s="6">
        <v>0</v>
      </c>
      <c r="O6224" s="6">
        <v>33.333333333333336</v>
      </c>
      <c r="P6224" s="6">
        <v>1018.4117777777777</v>
      </c>
      <c r="Q6224" s="6">
        <v>0</v>
      </c>
      <c r="R6224" s="6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0</v>
      </c>
      <c r="X6224" s="6">
        <v>0</v>
      </c>
      <c r="Y6224" s="6">
        <v>2308.7176736936749</v>
      </c>
      <c r="Z6224" s="2">
        <v>18</v>
      </c>
      <c r="AA6224" s="6">
        <v>147.30953604518885</v>
      </c>
      <c r="AB6224" s="2" t="s">
        <v>38</v>
      </c>
      <c r="AC6224" s="2" t="s">
        <v>50</v>
      </c>
      <c r="AD6224" s="2" t="s">
        <v>40</v>
      </c>
      <c r="AE6224" s="2" t="s">
        <v>41</v>
      </c>
      <c r="AF6224" s="2">
        <v>1</v>
      </c>
      <c r="AG6224" s="8">
        <v>6.1822761781513691E-3</v>
      </c>
      <c r="AH6224" s="3">
        <v>805.8983154296875</v>
      </c>
      <c r="AI6224" s="9">
        <v>6.7776879295706749E-3</v>
      </c>
    </row>
    <row r="6225" spans="1:35" ht="15" x14ac:dyDescent="0.25">
      <c r="A6225" s="2">
        <v>6224</v>
      </c>
      <c r="B6225" s="2">
        <v>60</v>
      </c>
      <c r="C6225" s="2" t="s">
        <v>32</v>
      </c>
      <c r="D6225" s="2" t="s">
        <v>33</v>
      </c>
      <c r="E6225" s="2">
        <v>2</v>
      </c>
      <c r="F6225" s="2">
        <v>0</v>
      </c>
      <c r="G6225" s="2">
        <v>3</v>
      </c>
      <c r="H6225" s="2" t="s">
        <v>43</v>
      </c>
      <c r="I6225" s="2" t="s">
        <v>49</v>
      </c>
      <c r="J6225" s="6">
        <v>709.33249999999998</v>
      </c>
      <c r="K6225" s="6">
        <v>800.73311111111116</v>
      </c>
      <c r="L6225" s="2" t="s">
        <v>44</v>
      </c>
      <c r="M6225" s="2" t="s">
        <v>45</v>
      </c>
      <c r="N6225" s="6">
        <v>0</v>
      </c>
      <c r="O6225" s="6">
        <v>0</v>
      </c>
      <c r="P6225" s="6">
        <v>454.92955555555557</v>
      </c>
      <c r="Q6225" s="6">
        <v>220.66666666666666</v>
      </c>
      <c r="R6225" s="6">
        <v>0</v>
      </c>
      <c r="S6225" s="6">
        <v>1111.1111111111111</v>
      </c>
      <c r="T6225" s="6">
        <v>0</v>
      </c>
      <c r="U6225" s="6">
        <v>0</v>
      </c>
      <c r="V6225" s="6">
        <v>46.666666666666664</v>
      </c>
      <c r="W6225" s="6">
        <v>0</v>
      </c>
      <c r="X6225" s="6">
        <v>0</v>
      </c>
      <c r="Y6225" s="6">
        <v>260.43897178761432</v>
      </c>
      <c r="Z6225" s="2">
        <v>3</v>
      </c>
      <c r="AA6225" s="6">
        <v>89.43030508600954</v>
      </c>
      <c r="AB6225" s="2" t="s">
        <v>55</v>
      </c>
      <c r="AC6225" s="2" t="s">
        <v>39</v>
      </c>
      <c r="AD6225" s="2" t="s">
        <v>40</v>
      </c>
      <c r="AE6225" s="2" t="s">
        <v>64</v>
      </c>
      <c r="AF6225" s="2">
        <v>1</v>
      </c>
      <c r="AG6225" s="8">
        <v>0.1239514127373695</v>
      </c>
      <c r="AH6225" s="3">
        <v>428.03955078125</v>
      </c>
      <c r="AI6225" s="9">
        <v>0.21419963240623471</v>
      </c>
    </row>
    <row r="6226" spans="1:35" ht="15" x14ac:dyDescent="0.25">
      <c r="A6226" s="2">
        <v>6225</v>
      </c>
      <c r="B6226" s="2">
        <v>36</v>
      </c>
      <c r="C6226" s="2" t="s">
        <v>61</v>
      </c>
      <c r="D6226" s="2" t="s">
        <v>57</v>
      </c>
      <c r="E6226" s="2">
        <v>2</v>
      </c>
      <c r="F6226" s="2">
        <v>0</v>
      </c>
      <c r="G6226" s="2">
        <v>3</v>
      </c>
      <c r="H6226" s="2" t="s">
        <v>53</v>
      </c>
      <c r="I6226" s="2" t="s">
        <v>49</v>
      </c>
      <c r="J6226" s="6">
        <v>865.86300000000006</v>
      </c>
      <c r="K6226" s="6">
        <v>1134.9888888888888</v>
      </c>
      <c r="L6226" s="2" t="s">
        <v>44</v>
      </c>
      <c r="M6226" s="2" t="s">
        <v>45</v>
      </c>
      <c r="N6226" s="6">
        <v>0</v>
      </c>
      <c r="O6226" s="6">
        <v>0</v>
      </c>
      <c r="P6226" s="6">
        <v>330.67666666666668</v>
      </c>
      <c r="Q6226" s="6">
        <v>0</v>
      </c>
      <c r="R6226" s="6">
        <v>0</v>
      </c>
      <c r="S6226" s="6">
        <v>0</v>
      </c>
      <c r="T6226" s="6">
        <v>78.466666666666669</v>
      </c>
      <c r="U6226" s="6">
        <v>0</v>
      </c>
      <c r="V6226" s="6">
        <v>9.3333333333333339</v>
      </c>
      <c r="W6226" s="6">
        <v>0</v>
      </c>
      <c r="X6226" s="6">
        <v>0</v>
      </c>
      <c r="Y6226" s="6">
        <v>344.51913069565802</v>
      </c>
      <c r="Z6226" s="2">
        <v>48</v>
      </c>
      <c r="AA6226" s="6">
        <v>10.120249329189338</v>
      </c>
      <c r="AB6226" s="2" t="s">
        <v>38</v>
      </c>
      <c r="AC6226" s="2" t="s">
        <v>50</v>
      </c>
      <c r="AD6226" s="2" t="s">
        <v>40</v>
      </c>
      <c r="AE6226" s="2" t="s">
        <v>41</v>
      </c>
      <c r="AF6226" s="2">
        <v>0</v>
      </c>
      <c r="AG6226" s="8">
        <v>9.9795415997505188E-2</v>
      </c>
      <c r="AH6226" s="3">
        <v>499.09945678710938</v>
      </c>
      <c r="AI6226" s="9">
        <v>0.17418546974658969</v>
      </c>
    </row>
    <row r="6227" spans="1:35" ht="15" x14ac:dyDescent="0.25">
      <c r="A6227" s="2">
        <v>6226</v>
      </c>
      <c r="B6227" s="2">
        <v>38</v>
      </c>
      <c r="C6227" s="2" t="s">
        <v>47</v>
      </c>
      <c r="D6227" s="2" t="s">
        <v>33</v>
      </c>
      <c r="E6227" s="2">
        <v>1</v>
      </c>
      <c r="F6227" s="2">
        <v>0</v>
      </c>
      <c r="G6227" s="2">
        <v>2</v>
      </c>
      <c r="H6227" s="2" t="s">
        <v>48</v>
      </c>
      <c r="I6227" s="2" t="s">
        <v>66</v>
      </c>
      <c r="J6227" s="6">
        <v>44.790999999999997</v>
      </c>
      <c r="K6227" s="6">
        <v>57.389111111111113</v>
      </c>
      <c r="L6227" s="2" t="s">
        <v>36</v>
      </c>
      <c r="M6227" s="2" t="s">
        <v>37</v>
      </c>
      <c r="N6227" s="6">
        <v>0</v>
      </c>
      <c r="O6227" s="6">
        <v>0</v>
      </c>
      <c r="P6227" s="6">
        <v>25.305333333333333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140.44444444444446</v>
      </c>
      <c r="W6227" s="6">
        <v>0</v>
      </c>
      <c r="X6227" s="6">
        <v>0</v>
      </c>
      <c r="Y6227" s="6">
        <v>13.838927662172299</v>
      </c>
      <c r="Z6227" s="2">
        <v>24</v>
      </c>
      <c r="AA6227" s="6">
        <v>0.69089603575494485</v>
      </c>
      <c r="AB6227" s="2" t="s">
        <v>38</v>
      </c>
      <c r="AC6227" s="2" t="s">
        <v>50</v>
      </c>
      <c r="AD6227" s="2" t="s">
        <v>40</v>
      </c>
      <c r="AE6227" s="2" t="s">
        <v>41</v>
      </c>
      <c r="AF6227" s="2">
        <v>0</v>
      </c>
      <c r="AG6227" s="8">
        <v>0.35964241623878479</v>
      </c>
      <c r="AH6227" s="3">
        <v>261.08279418945313</v>
      </c>
      <c r="AI6227" s="9">
        <v>0.52517318725585938</v>
      </c>
    </row>
    <row r="6228" spans="1:35" ht="15" x14ac:dyDescent="0.25">
      <c r="A6228" s="2">
        <v>6227</v>
      </c>
      <c r="B6228" s="2">
        <v>29</v>
      </c>
      <c r="C6228" s="2" t="s">
        <v>61</v>
      </c>
      <c r="D6228" s="2" t="s">
        <v>33</v>
      </c>
      <c r="E6228" s="2">
        <v>2</v>
      </c>
      <c r="F6228" s="2">
        <v>0</v>
      </c>
      <c r="G6228" s="2">
        <v>3</v>
      </c>
      <c r="H6228" s="2" t="s">
        <v>58</v>
      </c>
      <c r="I6228" s="2" t="s">
        <v>35</v>
      </c>
      <c r="J6228" s="6">
        <v>50.655000000000001</v>
      </c>
      <c r="K6228" s="6">
        <v>24.878666666666668</v>
      </c>
      <c r="L6228" s="2" t="s">
        <v>44</v>
      </c>
      <c r="M6228" s="2" t="s">
        <v>37</v>
      </c>
      <c r="N6228" s="6">
        <v>0</v>
      </c>
      <c r="O6228" s="6">
        <v>5711.1111111111113</v>
      </c>
      <c r="P6228" s="6">
        <v>26.016222222222222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19.333333333333332</v>
      </c>
      <c r="W6228" s="6">
        <v>0</v>
      </c>
      <c r="X6228" s="6">
        <v>0</v>
      </c>
      <c r="Y6228" s="6">
        <v>50.59233229905594</v>
      </c>
      <c r="Z6228" s="2">
        <v>24</v>
      </c>
      <c r="AA6228" s="6">
        <v>2.5257767565733382</v>
      </c>
      <c r="AB6228" s="2" t="s">
        <v>55</v>
      </c>
      <c r="AC6228" s="2" t="s">
        <v>50</v>
      </c>
      <c r="AD6228" s="2" t="s">
        <v>46</v>
      </c>
      <c r="AE6228" s="2" t="s">
        <v>41</v>
      </c>
      <c r="AF6228" s="2">
        <v>0</v>
      </c>
      <c r="AG6228" s="8">
        <v>0.35337120294570917</v>
      </c>
      <c r="AH6228" s="3">
        <v>279.81134033203119</v>
      </c>
      <c r="AI6228" s="9">
        <v>0.53652280569076538</v>
      </c>
    </row>
    <row r="6229" spans="1:35" ht="15" x14ac:dyDescent="0.25">
      <c r="A6229" s="2">
        <v>6228</v>
      </c>
      <c r="B6229" s="2">
        <v>42</v>
      </c>
      <c r="C6229" s="2" t="s">
        <v>32</v>
      </c>
      <c r="D6229" s="2" t="s">
        <v>57</v>
      </c>
      <c r="E6229" s="2">
        <v>0</v>
      </c>
      <c r="F6229" s="2">
        <v>2</v>
      </c>
      <c r="G6229" s="2">
        <v>4</v>
      </c>
      <c r="H6229" s="2" t="s">
        <v>53</v>
      </c>
      <c r="I6229" s="2" t="s">
        <v>49</v>
      </c>
      <c r="J6229" s="6">
        <v>999.43674999999996</v>
      </c>
      <c r="K6229" s="6">
        <v>1171.528</v>
      </c>
      <c r="L6229" s="2" t="s">
        <v>36</v>
      </c>
      <c r="M6229" s="2" t="s">
        <v>37</v>
      </c>
      <c r="N6229" s="6">
        <v>0</v>
      </c>
      <c r="O6229" s="6">
        <v>0</v>
      </c>
      <c r="P6229" s="6">
        <v>371.41555555555556</v>
      </c>
      <c r="Q6229" s="6">
        <v>0</v>
      </c>
      <c r="R6229" s="6">
        <v>0</v>
      </c>
      <c r="S6229" s="6">
        <v>0</v>
      </c>
      <c r="T6229" s="6">
        <v>0</v>
      </c>
      <c r="U6229" s="6">
        <v>0</v>
      </c>
      <c r="V6229" s="6">
        <v>46.222222222222221</v>
      </c>
      <c r="W6229" s="6">
        <v>0</v>
      </c>
      <c r="X6229" s="6">
        <v>0</v>
      </c>
      <c r="Y6229" s="6">
        <v>355.965738195791</v>
      </c>
      <c r="Z6229" s="2">
        <v>24</v>
      </c>
      <c r="AA6229" s="6">
        <v>17.771269811338115</v>
      </c>
      <c r="AB6229" s="2" t="s">
        <v>55</v>
      </c>
      <c r="AC6229" s="2" t="s">
        <v>83</v>
      </c>
      <c r="AD6229" s="2" t="s">
        <v>40</v>
      </c>
      <c r="AE6229" s="2" t="s">
        <v>70</v>
      </c>
      <c r="AF6229" s="2">
        <v>1</v>
      </c>
      <c r="AG6229" s="8">
        <v>9.0211100876331329E-2</v>
      </c>
      <c r="AH6229" s="3">
        <v>492.9053955078125</v>
      </c>
      <c r="AI6229" s="9">
        <v>0.161952018737793</v>
      </c>
    </row>
    <row r="6230" spans="1:35" ht="15" x14ac:dyDescent="0.25">
      <c r="A6230" s="2">
        <v>6229</v>
      </c>
      <c r="B6230" s="2">
        <v>50</v>
      </c>
      <c r="C6230" s="2" t="s">
        <v>32</v>
      </c>
      <c r="D6230" s="2" t="s">
        <v>33</v>
      </c>
      <c r="E6230" s="2">
        <v>1</v>
      </c>
      <c r="F6230" s="2">
        <v>0</v>
      </c>
      <c r="G6230" s="2">
        <v>5</v>
      </c>
      <c r="H6230" s="2" t="s">
        <v>34</v>
      </c>
      <c r="I6230" s="2" t="s">
        <v>35</v>
      </c>
      <c r="J6230" s="6">
        <v>1167.6279999999999</v>
      </c>
      <c r="K6230" s="6">
        <v>1070.444888888889</v>
      </c>
      <c r="L6230" s="2" t="s">
        <v>44</v>
      </c>
      <c r="M6230" s="2" t="s">
        <v>45</v>
      </c>
      <c r="N6230" s="6">
        <v>0</v>
      </c>
      <c r="O6230" s="6">
        <v>222.22222222222223</v>
      </c>
      <c r="P6230" s="6">
        <v>202.39822222222222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9.5555555555555554</v>
      </c>
      <c r="W6230" s="6">
        <v>0</v>
      </c>
      <c r="X6230" s="6">
        <v>0</v>
      </c>
      <c r="Y6230" s="6">
        <v>1106.5610656409169</v>
      </c>
      <c r="Z6230" s="2">
        <v>18</v>
      </c>
      <c r="AA6230" s="6">
        <v>70.604993864165877</v>
      </c>
      <c r="AB6230" s="2" t="s">
        <v>38</v>
      </c>
      <c r="AC6230" s="2" t="s">
        <v>39</v>
      </c>
      <c r="AD6230" s="2" t="s">
        <v>40</v>
      </c>
      <c r="AE6230" s="2" t="s">
        <v>41</v>
      </c>
      <c r="AF6230" s="2">
        <v>1</v>
      </c>
      <c r="AG6230" s="8">
        <v>3.4896429628133767E-2</v>
      </c>
      <c r="AH6230" s="3">
        <v>624.246826171875</v>
      </c>
      <c r="AI6230" s="9">
        <v>6.0504123568534851E-2</v>
      </c>
    </row>
    <row r="6231" spans="1:35" ht="15" x14ac:dyDescent="0.25">
      <c r="A6231" s="2">
        <v>6230</v>
      </c>
      <c r="B6231" s="2">
        <v>53</v>
      </c>
      <c r="C6231" s="2" t="s">
        <v>32</v>
      </c>
      <c r="D6231" s="2" t="s">
        <v>57</v>
      </c>
      <c r="E6231" s="2">
        <v>1</v>
      </c>
      <c r="F6231" s="2">
        <v>1</v>
      </c>
      <c r="G6231" s="2">
        <v>3</v>
      </c>
      <c r="H6231" s="2" t="s">
        <v>53</v>
      </c>
      <c r="I6231" s="2" t="s">
        <v>66</v>
      </c>
      <c r="J6231" s="6">
        <v>452.56975</v>
      </c>
      <c r="K6231" s="6">
        <v>398.0937777777778</v>
      </c>
      <c r="L6231" s="2" t="s">
        <v>44</v>
      </c>
      <c r="M6231" s="2" t="s">
        <v>45</v>
      </c>
      <c r="N6231" s="6">
        <v>0</v>
      </c>
      <c r="O6231" s="6">
        <v>527.77777777777783</v>
      </c>
      <c r="P6231" s="6">
        <v>136.19422222222221</v>
      </c>
      <c r="Q6231" s="6">
        <v>0</v>
      </c>
      <c r="R6231" s="6">
        <v>0</v>
      </c>
      <c r="S6231" s="6">
        <v>0</v>
      </c>
      <c r="T6231" s="6">
        <v>333.33333333333331</v>
      </c>
      <c r="U6231" s="6">
        <v>0</v>
      </c>
      <c r="V6231" s="6">
        <v>44.222222222222221</v>
      </c>
      <c r="W6231" s="6">
        <v>0</v>
      </c>
      <c r="X6231" s="6">
        <v>0</v>
      </c>
      <c r="Y6231" s="6">
        <v>388.571106907076</v>
      </c>
      <c r="Z6231" s="2">
        <v>36</v>
      </c>
      <c r="AA6231" s="6">
        <v>14.047776350733637</v>
      </c>
      <c r="AB6231" s="2" t="s">
        <v>55</v>
      </c>
      <c r="AC6231" s="2" t="s">
        <v>39</v>
      </c>
      <c r="AD6231" s="2" t="s">
        <v>40</v>
      </c>
      <c r="AE6231" s="2" t="s">
        <v>70</v>
      </c>
      <c r="AF6231" s="2">
        <v>1</v>
      </c>
      <c r="AG6231" s="8">
        <v>0.16454178094863889</v>
      </c>
      <c r="AH6231" s="3">
        <v>463.158203125</v>
      </c>
      <c r="AI6231" s="9">
        <v>0.30599531531333918</v>
      </c>
    </row>
    <row r="6232" spans="1:35" x14ac:dyDescent="0.2">
      <c r="A6232" s="2">
        <v>6231</v>
      </c>
      <c r="B6232" s="2">
        <v>53</v>
      </c>
      <c r="C6232" s="2" t="s">
        <v>32</v>
      </c>
      <c r="D6232" s="2" t="s">
        <v>57</v>
      </c>
      <c r="E6232" s="2">
        <v>0</v>
      </c>
      <c r="F6232" s="2">
        <v>0</v>
      </c>
      <c r="G6232" s="2">
        <v>2</v>
      </c>
      <c r="H6232" s="2" t="s">
        <v>43</v>
      </c>
      <c r="I6232" s="2" t="s">
        <v>35</v>
      </c>
      <c r="J6232" s="6">
        <v>589.78300000000002</v>
      </c>
      <c r="K6232" s="6">
        <v>610.55822222222218</v>
      </c>
      <c r="L6232" s="2" t="s">
        <v>44</v>
      </c>
      <c r="M6232" s="2" t="s">
        <v>51</v>
      </c>
      <c r="N6232" s="6">
        <v>0</v>
      </c>
      <c r="O6232" s="6">
        <v>222.22222222222223</v>
      </c>
      <c r="P6232" s="6">
        <v>268.39222222222224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3.7777777777777777</v>
      </c>
      <c r="W6232" s="6">
        <v>435.55555555555554</v>
      </c>
      <c r="X6232" s="6">
        <v>0</v>
      </c>
      <c r="Y6232" s="6">
        <v>288.3905546962128</v>
      </c>
      <c r="Z6232" s="2">
        <v>36</v>
      </c>
      <c r="AA6232" s="6">
        <v>10.426009402199943</v>
      </c>
      <c r="AB6232" s="2" t="s">
        <v>38</v>
      </c>
      <c r="AC6232" s="2" t="s">
        <v>60</v>
      </c>
      <c r="AD6232" s="2" t="s">
        <v>46</v>
      </c>
      <c r="AE6232" s="2" t="s">
        <v>41</v>
      </c>
      <c r="AF6232" s="2" t="s">
        <v>59</v>
      </c>
      <c r="AG6232" s="4" t="s">
        <v>59</v>
      </c>
      <c r="AH6232" s="3" t="s">
        <v>59</v>
      </c>
    </row>
    <row r="6233" spans="1:35" ht="15" x14ac:dyDescent="0.25">
      <c r="A6233" s="2">
        <v>6232</v>
      </c>
      <c r="B6233" s="2">
        <v>29</v>
      </c>
      <c r="C6233" s="2" t="s">
        <v>32</v>
      </c>
      <c r="D6233" s="2" t="s">
        <v>65</v>
      </c>
      <c r="E6233" s="2">
        <v>0</v>
      </c>
      <c r="F6233" s="2">
        <v>0</v>
      </c>
      <c r="G6233" s="2">
        <v>2</v>
      </c>
      <c r="H6233" s="2" t="s">
        <v>34</v>
      </c>
      <c r="I6233" s="2" t="s">
        <v>49</v>
      </c>
      <c r="J6233" s="6">
        <v>253.85274999999999</v>
      </c>
      <c r="K6233" s="6">
        <v>155.3848888888889</v>
      </c>
      <c r="L6233" s="2" t="s">
        <v>36</v>
      </c>
      <c r="M6233" s="2" t="s">
        <v>37</v>
      </c>
      <c r="N6233" s="6">
        <v>0</v>
      </c>
      <c r="O6233" s="6">
        <v>7777.7777777777774</v>
      </c>
      <c r="P6233" s="6">
        <v>92.895555555555561</v>
      </c>
      <c r="Q6233" s="6">
        <v>0</v>
      </c>
      <c r="R6233" s="6">
        <v>0</v>
      </c>
      <c r="S6233" s="6">
        <v>0</v>
      </c>
      <c r="T6233" s="6">
        <v>0</v>
      </c>
      <c r="U6233" s="6">
        <v>0</v>
      </c>
      <c r="V6233" s="6">
        <v>20.888888888888889</v>
      </c>
      <c r="W6233" s="6">
        <v>0</v>
      </c>
      <c r="X6233" s="6">
        <v>0</v>
      </c>
      <c r="Y6233" s="6">
        <v>199.85885589764874</v>
      </c>
      <c r="Z6233" s="2">
        <v>48</v>
      </c>
      <c r="AA6233" s="6">
        <v>5.8708538136811788</v>
      </c>
      <c r="AB6233" s="2" t="s">
        <v>55</v>
      </c>
      <c r="AC6233" s="2" t="s">
        <v>50</v>
      </c>
      <c r="AD6233" s="2" t="s">
        <v>40</v>
      </c>
      <c r="AE6233" s="2" t="s">
        <v>41</v>
      </c>
      <c r="AF6233" s="2">
        <v>0</v>
      </c>
      <c r="AG6233" s="8">
        <v>0.25183981657028198</v>
      </c>
      <c r="AH6233" s="3">
        <v>344.53225708007813</v>
      </c>
      <c r="AI6233" s="9">
        <v>0.39888927340507507</v>
      </c>
    </row>
    <row r="6234" spans="1:35" ht="15" x14ac:dyDescent="0.25">
      <c r="A6234" s="2">
        <v>6233</v>
      </c>
      <c r="B6234" s="2">
        <v>29</v>
      </c>
      <c r="C6234" s="2" t="s">
        <v>32</v>
      </c>
      <c r="D6234" s="2" t="s">
        <v>33</v>
      </c>
      <c r="E6234" s="2">
        <v>2</v>
      </c>
      <c r="F6234" s="2">
        <v>0</v>
      </c>
      <c r="G6234" s="2">
        <v>3</v>
      </c>
      <c r="H6234" s="2" t="s">
        <v>58</v>
      </c>
      <c r="I6234" s="2" t="s">
        <v>49</v>
      </c>
      <c r="J6234" s="6">
        <v>595.71375</v>
      </c>
      <c r="K6234" s="6">
        <v>483.83600000000001</v>
      </c>
      <c r="L6234" s="2" t="s">
        <v>44</v>
      </c>
      <c r="M6234" s="2" t="s">
        <v>37</v>
      </c>
      <c r="N6234" s="6">
        <v>0</v>
      </c>
      <c r="O6234" s="6">
        <v>0</v>
      </c>
      <c r="P6234" s="6">
        <v>107.09555555555555</v>
      </c>
      <c r="Q6234" s="6">
        <v>0</v>
      </c>
      <c r="R6234" s="6">
        <v>0</v>
      </c>
      <c r="S6234" s="6">
        <v>0</v>
      </c>
      <c r="T6234" s="6">
        <v>0</v>
      </c>
      <c r="U6234" s="6">
        <v>0</v>
      </c>
      <c r="V6234" s="6">
        <v>10.444444444444445</v>
      </c>
      <c r="W6234" s="6">
        <v>0</v>
      </c>
      <c r="X6234" s="6">
        <v>0</v>
      </c>
      <c r="Y6234" s="6">
        <v>450.27002462852181</v>
      </c>
      <c r="Z6234" s="2">
        <v>36</v>
      </c>
      <c r="AA6234" s="6">
        <v>16.278340028337336</v>
      </c>
      <c r="AB6234" s="2" t="s">
        <v>55</v>
      </c>
      <c r="AC6234" s="2" t="s">
        <v>50</v>
      </c>
      <c r="AD6234" s="2" t="s">
        <v>40</v>
      </c>
      <c r="AE6234" s="2" t="s">
        <v>41</v>
      </c>
      <c r="AF6234" s="2">
        <v>1</v>
      </c>
      <c r="AG6234" s="8">
        <v>0.1526917964220047</v>
      </c>
      <c r="AH6234" s="3">
        <v>417.16458129882813</v>
      </c>
      <c r="AI6234" s="9">
        <v>0.24559459090232849</v>
      </c>
    </row>
    <row r="6235" spans="1:35" ht="15" x14ac:dyDescent="0.25">
      <c r="A6235" s="2">
        <v>6234</v>
      </c>
      <c r="B6235" s="2">
        <v>57</v>
      </c>
      <c r="C6235" s="2" t="s">
        <v>32</v>
      </c>
      <c r="D6235" s="2" t="s">
        <v>33</v>
      </c>
      <c r="E6235" s="2">
        <v>1</v>
      </c>
      <c r="F6235" s="2">
        <v>0</v>
      </c>
      <c r="G6235" s="2">
        <v>3</v>
      </c>
      <c r="H6235" s="2" t="s">
        <v>43</v>
      </c>
      <c r="I6235" s="2" t="s">
        <v>35</v>
      </c>
      <c r="J6235" s="6">
        <v>1235.66525</v>
      </c>
      <c r="K6235" s="6">
        <v>1437.8642222222222</v>
      </c>
      <c r="L6235" s="2" t="s">
        <v>36</v>
      </c>
      <c r="M6235" s="2" t="s">
        <v>45</v>
      </c>
      <c r="N6235" s="6">
        <v>0</v>
      </c>
      <c r="O6235" s="6">
        <v>0</v>
      </c>
      <c r="P6235" s="6">
        <v>337.79</v>
      </c>
      <c r="Q6235" s="6">
        <v>0</v>
      </c>
      <c r="R6235" s="6">
        <v>0</v>
      </c>
      <c r="S6235" s="6">
        <v>0</v>
      </c>
      <c r="T6235" s="6">
        <v>0</v>
      </c>
      <c r="U6235" s="6">
        <v>0</v>
      </c>
      <c r="V6235" s="6">
        <v>199.55555555555554</v>
      </c>
      <c r="W6235" s="6">
        <v>0</v>
      </c>
      <c r="X6235" s="6">
        <v>0</v>
      </c>
      <c r="Y6235" s="6">
        <v>469.22802868730008</v>
      </c>
      <c r="Z6235" s="2">
        <v>36</v>
      </c>
      <c r="AA6235" s="6">
        <v>16.963717289641803</v>
      </c>
      <c r="AB6235" s="2" t="s">
        <v>55</v>
      </c>
      <c r="AC6235" s="2" t="s">
        <v>72</v>
      </c>
      <c r="AD6235" s="2" t="s">
        <v>46</v>
      </c>
      <c r="AE6235" s="2" t="s">
        <v>41</v>
      </c>
      <c r="AF6235" s="2">
        <v>1</v>
      </c>
      <c r="AG6235" s="8">
        <v>5.464211106300354E-2</v>
      </c>
      <c r="AH6235" s="3">
        <v>568.05523681640625</v>
      </c>
      <c r="AI6235" s="9">
        <v>9.4622865319252014E-2</v>
      </c>
    </row>
    <row r="6236" spans="1:35" ht="15" x14ac:dyDescent="0.25">
      <c r="A6236" s="2">
        <v>6235</v>
      </c>
      <c r="B6236" s="2">
        <v>43</v>
      </c>
      <c r="C6236" s="2" t="s">
        <v>32</v>
      </c>
      <c r="D6236" s="2" t="s">
        <v>57</v>
      </c>
      <c r="E6236" s="2">
        <v>1</v>
      </c>
      <c r="F6236" s="2">
        <v>2</v>
      </c>
      <c r="G6236" s="2">
        <v>2</v>
      </c>
      <c r="H6236" s="2" t="s">
        <v>43</v>
      </c>
      <c r="I6236" s="2" t="s">
        <v>66</v>
      </c>
      <c r="J6236" s="6">
        <v>507.63249999999999</v>
      </c>
      <c r="K6236" s="6">
        <v>259.67688888888887</v>
      </c>
      <c r="L6236" s="2" t="s">
        <v>44</v>
      </c>
      <c r="M6236" s="2" t="s">
        <v>51</v>
      </c>
      <c r="N6236" s="6">
        <v>0</v>
      </c>
      <c r="O6236" s="6">
        <v>484.88888888888891</v>
      </c>
      <c r="P6236" s="6">
        <v>320.21955555555553</v>
      </c>
      <c r="Q6236" s="6">
        <v>66.666666666666671</v>
      </c>
      <c r="R6236" s="6">
        <v>0</v>
      </c>
      <c r="S6236" s="6">
        <v>1777.7777777777778</v>
      </c>
      <c r="T6236" s="6">
        <v>0</v>
      </c>
      <c r="U6236" s="6">
        <v>0</v>
      </c>
      <c r="V6236" s="6">
        <v>142.44444444444446</v>
      </c>
      <c r="W6236" s="6">
        <v>0</v>
      </c>
      <c r="X6236" s="6">
        <v>0</v>
      </c>
      <c r="Y6236" s="6">
        <v>485.48192771716435</v>
      </c>
      <c r="Z6236" s="2">
        <v>3</v>
      </c>
      <c r="AA6236" s="6">
        <v>166.70622146710076</v>
      </c>
      <c r="AB6236" s="2" t="s">
        <v>38</v>
      </c>
      <c r="AC6236" s="2" t="s">
        <v>50</v>
      </c>
      <c r="AD6236" s="2" t="s">
        <v>40</v>
      </c>
      <c r="AE6236" s="2" t="s">
        <v>41</v>
      </c>
      <c r="AF6236" s="2">
        <v>0</v>
      </c>
      <c r="AG6236" s="8">
        <v>0.1478086709976196</v>
      </c>
      <c r="AH6236" s="3">
        <v>374.44342041015619</v>
      </c>
      <c r="AI6236" s="9">
        <v>0.220346599817276</v>
      </c>
    </row>
    <row r="6237" spans="1:35" ht="15" x14ac:dyDescent="0.25">
      <c r="A6237" s="2">
        <v>6236</v>
      </c>
      <c r="B6237" s="2">
        <v>54</v>
      </c>
      <c r="C6237" s="2" t="s">
        <v>32</v>
      </c>
      <c r="D6237" s="2" t="s">
        <v>33</v>
      </c>
      <c r="E6237" s="2">
        <v>2</v>
      </c>
      <c r="F6237" s="2">
        <v>0</v>
      </c>
      <c r="G6237" s="2">
        <v>4</v>
      </c>
      <c r="H6237" s="2" t="s">
        <v>53</v>
      </c>
      <c r="I6237" s="2" t="s">
        <v>49</v>
      </c>
      <c r="J6237" s="6">
        <v>286.185</v>
      </c>
      <c r="K6237" s="6">
        <v>152.23244444444444</v>
      </c>
      <c r="L6237" s="2" t="s">
        <v>44</v>
      </c>
      <c r="M6237" s="2" t="s">
        <v>45</v>
      </c>
      <c r="N6237" s="6">
        <v>0</v>
      </c>
      <c r="O6237" s="6">
        <v>222.22222222222223</v>
      </c>
      <c r="P6237" s="6">
        <v>159.42133333333334</v>
      </c>
      <c r="Q6237" s="6">
        <v>0</v>
      </c>
      <c r="R6237" s="6">
        <v>0</v>
      </c>
      <c r="S6237" s="6">
        <v>0</v>
      </c>
      <c r="T6237" s="6">
        <v>0</v>
      </c>
      <c r="U6237" s="6">
        <v>0</v>
      </c>
      <c r="V6237" s="6">
        <v>25.333333333333332</v>
      </c>
      <c r="W6237" s="6">
        <v>0</v>
      </c>
      <c r="X6237" s="6">
        <v>0</v>
      </c>
      <c r="Y6237" s="6">
        <v>409.84603608959651</v>
      </c>
      <c r="Z6237" s="2">
        <v>36</v>
      </c>
      <c r="AA6237" s="6">
        <v>14.816916005538738</v>
      </c>
      <c r="AB6237" s="2" t="s">
        <v>55</v>
      </c>
      <c r="AC6237" s="2" t="s">
        <v>50</v>
      </c>
      <c r="AD6237" s="2" t="s">
        <v>40</v>
      </c>
      <c r="AE6237" s="2" t="s">
        <v>41</v>
      </c>
      <c r="AF6237" s="2">
        <v>0</v>
      </c>
      <c r="AG6237" s="8">
        <v>0.1831914484500885</v>
      </c>
      <c r="AH6237" s="3">
        <v>481.6304931640625</v>
      </c>
      <c r="AI6237" s="9">
        <v>0.37467378377914429</v>
      </c>
    </row>
    <row r="6238" spans="1:35" ht="15" x14ac:dyDescent="0.25">
      <c r="A6238" s="2">
        <v>6237</v>
      </c>
      <c r="B6238" s="2">
        <v>32</v>
      </c>
      <c r="C6238" s="2" t="s">
        <v>47</v>
      </c>
      <c r="D6238" s="2" t="s">
        <v>33</v>
      </c>
      <c r="E6238" s="2">
        <v>0</v>
      </c>
      <c r="F6238" s="2">
        <v>1</v>
      </c>
      <c r="G6238" s="2">
        <v>2</v>
      </c>
      <c r="H6238" s="2" t="s">
        <v>48</v>
      </c>
      <c r="I6238" s="2" t="s">
        <v>49</v>
      </c>
      <c r="J6238" s="6">
        <v>850.25450000000001</v>
      </c>
      <c r="K6238" s="6">
        <v>526.10866666666664</v>
      </c>
      <c r="L6238" s="2" t="s">
        <v>44</v>
      </c>
      <c r="M6238" s="2" t="s">
        <v>37</v>
      </c>
      <c r="N6238" s="6">
        <v>0</v>
      </c>
      <c r="O6238" s="6">
        <v>0</v>
      </c>
      <c r="P6238" s="6">
        <v>46.015111111111111</v>
      </c>
      <c r="Q6238" s="6">
        <v>0</v>
      </c>
      <c r="R6238" s="6">
        <v>0</v>
      </c>
      <c r="S6238" s="6">
        <v>0</v>
      </c>
      <c r="T6238" s="6">
        <v>0</v>
      </c>
      <c r="U6238" s="6">
        <v>0</v>
      </c>
      <c r="V6238" s="6">
        <v>204.44444444444446</v>
      </c>
      <c r="W6238" s="6">
        <v>0</v>
      </c>
      <c r="X6238" s="6">
        <v>0</v>
      </c>
      <c r="Y6238" s="6">
        <v>708.05032702363667</v>
      </c>
      <c r="Z6238" s="2">
        <v>24</v>
      </c>
      <c r="AA6238" s="6">
        <v>35.348776725872028</v>
      </c>
      <c r="AB6238" s="2" t="s">
        <v>55</v>
      </c>
      <c r="AC6238" s="2" t="s">
        <v>72</v>
      </c>
      <c r="AD6238" s="2" t="s">
        <v>40</v>
      </c>
      <c r="AE6238" s="2" t="s">
        <v>70</v>
      </c>
      <c r="AF6238" s="2">
        <v>0</v>
      </c>
      <c r="AG6238" s="8">
        <v>0.1076813042163849</v>
      </c>
      <c r="AH6238" s="3">
        <v>403.50616455078119</v>
      </c>
      <c r="AI6238" s="9">
        <v>0.13948863744735721</v>
      </c>
    </row>
    <row r="6239" spans="1:35" ht="15" x14ac:dyDescent="0.25">
      <c r="A6239" s="2">
        <v>6238</v>
      </c>
      <c r="B6239" s="2">
        <v>29</v>
      </c>
      <c r="C6239" s="2" t="s">
        <v>61</v>
      </c>
      <c r="D6239" s="2" t="s">
        <v>33</v>
      </c>
      <c r="E6239" s="2">
        <v>0</v>
      </c>
      <c r="F6239" s="2">
        <v>0</v>
      </c>
      <c r="G6239" s="2">
        <v>3</v>
      </c>
      <c r="H6239" s="2" t="s">
        <v>43</v>
      </c>
      <c r="I6239" s="2" t="s">
        <v>35</v>
      </c>
      <c r="J6239" s="6">
        <v>638.14374999999995</v>
      </c>
      <c r="K6239" s="6">
        <v>326.33199999999999</v>
      </c>
      <c r="L6239" s="2" t="s">
        <v>36</v>
      </c>
      <c r="M6239" s="2" t="s">
        <v>45</v>
      </c>
      <c r="N6239" s="6">
        <v>0</v>
      </c>
      <c r="O6239" s="6">
        <v>484.88888888888891</v>
      </c>
      <c r="P6239" s="6">
        <v>224.23022222222221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36.222222222222221</v>
      </c>
      <c r="W6239" s="6">
        <v>0</v>
      </c>
      <c r="X6239" s="6">
        <v>0</v>
      </c>
      <c r="Y6239" s="6">
        <v>685.71917015302938</v>
      </c>
      <c r="Z6239" s="2">
        <v>36</v>
      </c>
      <c r="AA6239" s="6">
        <v>24.790390665932975</v>
      </c>
      <c r="AB6239" s="2" t="s">
        <v>38</v>
      </c>
      <c r="AC6239" s="2" t="s">
        <v>39</v>
      </c>
      <c r="AD6239" s="2" t="s">
        <v>40</v>
      </c>
      <c r="AE6239" s="2" t="s">
        <v>70</v>
      </c>
      <c r="AF6239" s="2">
        <v>0</v>
      </c>
      <c r="AG6239" s="8">
        <v>0.1234312430024147</v>
      </c>
      <c r="AH6239" s="3">
        <v>430.47366333007813</v>
      </c>
      <c r="AI6239" s="9">
        <v>0.1925233602523804</v>
      </c>
    </row>
    <row r="6240" spans="1:35" ht="15" x14ac:dyDescent="0.25">
      <c r="A6240" s="2">
        <v>6239</v>
      </c>
      <c r="B6240" s="2">
        <v>46</v>
      </c>
      <c r="C6240" s="2" t="s">
        <v>47</v>
      </c>
      <c r="D6240" s="2" t="s">
        <v>57</v>
      </c>
      <c r="E6240" s="2">
        <v>2</v>
      </c>
      <c r="F6240" s="2">
        <v>0</v>
      </c>
      <c r="G6240" s="2">
        <v>2</v>
      </c>
      <c r="H6240" s="2" t="s">
        <v>53</v>
      </c>
      <c r="I6240" s="2" t="s">
        <v>35</v>
      </c>
      <c r="J6240" s="6">
        <v>150.90049999999999</v>
      </c>
      <c r="K6240" s="6">
        <v>200.81222222222223</v>
      </c>
      <c r="L6240" s="2" t="s">
        <v>44</v>
      </c>
      <c r="M6240" s="2" t="s">
        <v>37</v>
      </c>
      <c r="N6240" s="6">
        <v>0</v>
      </c>
      <c r="O6240" s="6">
        <v>0</v>
      </c>
      <c r="P6240" s="6">
        <v>19.117999999999999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96.444444444444443</v>
      </c>
      <c r="W6240" s="6">
        <v>500</v>
      </c>
      <c r="X6240" s="6">
        <v>0</v>
      </c>
      <c r="Y6240" s="6">
        <v>58.459198079870148</v>
      </c>
      <c r="Z6240" s="2">
        <v>36</v>
      </c>
      <c r="AA6240" s="6">
        <v>2.1134400516959753</v>
      </c>
      <c r="AB6240" s="2" t="s">
        <v>55</v>
      </c>
      <c r="AC6240" s="2" t="s">
        <v>62</v>
      </c>
      <c r="AD6240" s="2" t="s">
        <v>40</v>
      </c>
      <c r="AE6240" s="2" t="s">
        <v>41</v>
      </c>
      <c r="AF6240" s="2">
        <v>0</v>
      </c>
      <c r="AG6240" s="8">
        <v>0.29615303874015808</v>
      </c>
      <c r="AH6240" s="3">
        <v>343.75149536132813</v>
      </c>
      <c r="AI6240" s="9">
        <v>0.47610652446746832</v>
      </c>
    </row>
    <row r="6241" spans="1:35" x14ac:dyDescent="0.2">
      <c r="A6241" s="2">
        <v>6240</v>
      </c>
      <c r="B6241" s="2">
        <v>29</v>
      </c>
      <c r="C6241" s="2" t="s">
        <v>32</v>
      </c>
      <c r="D6241" s="2" t="s">
        <v>33</v>
      </c>
      <c r="E6241" s="2">
        <v>0</v>
      </c>
      <c r="F6241" s="2">
        <v>1</v>
      </c>
      <c r="G6241" s="2">
        <v>3</v>
      </c>
      <c r="H6241" s="2" t="s">
        <v>52</v>
      </c>
      <c r="I6241" s="2" t="s">
        <v>49</v>
      </c>
      <c r="J6241" s="6">
        <v>50.986249999999998</v>
      </c>
      <c r="K6241" s="6">
        <v>39.593333333333334</v>
      </c>
      <c r="L6241" s="2" t="s">
        <v>73</v>
      </c>
      <c r="M6241" s="2" t="s">
        <v>45</v>
      </c>
      <c r="N6241" s="6">
        <v>0</v>
      </c>
      <c r="O6241" s="6">
        <v>0</v>
      </c>
      <c r="P6241" s="6">
        <v>22.294222222222221</v>
      </c>
      <c r="Q6241" s="6">
        <v>0</v>
      </c>
      <c r="R6241" s="6">
        <v>0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42.126906529586158</v>
      </c>
      <c r="Z6241" s="2">
        <v>48</v>
      </c>
      <c r="AA6241" s="6">
        <v>1.2374778627996794</v>
      </c>
      <c r="AB6241" s="2" t="s">
        <v>68</v>
      </c>
      <c r="AC6241" s="2" t="s">
        <v>50</v>
      </c>
      <c r="AD6241" s="2" t="s">
        <v>40</v>
      </c>
      <c r="AE6241" s="2" t="s">
        <v>41</v>
      </c>
      <c r="AF6241" s="2" t="s">
        <v>59</v>
      </c>
      <c r="AG6241" s="4" t="s">
        <v>59</v>
      </c>
      <c r="AH6241" s="3" t="s">
        <v>59</v>
      </c>
    </row>
    <row r="6242" spans="1:35" x14ac:dyDescent="0.2">
      <c r="A6242" s="2">
        <v>6241</v>
      </c>
      <c r="B6242" s="2">
        <v>65</v>
      </c>
      <c r="C6242" s="2" t="s">
        <v>32</v>
      </c>
      <c r="D6242" s="2" t="s">
        <v>74</v>
      </c>
      <c r="E6242" s="2">
        <v>0</v>
      </c>
      <c r="F6242" s="2">
        <v>0</v>
      </c>
      <c r="G6242" s="2">
        <v>1</v>
      </c>
      <c r="H6242" s="2" t="s">
        <v>58</v>
      </c>
      <c r="I6242" s="2" t="s">
        <v>35</v>
      </c>
      <c r="J6242" s="6">
        <v>426.14724999999999</v>
      </c>
      <c r="K6242" s="6">
        <v>339.81822222222223</v>
      </c>
      <c r="L6242" s="2" t="s">
        <v>36</v>
      </c>
      <c r="M6242" s="2" t="s">
        <v>51</v>
      </c>
      <c r="N6242" s="6">
        <v>0</v>
      </c>
      <c r="O6242" s="6">
        <v>0</v>
      </c>
      <c r="P6242" s="6">
        <v>31.051111111111112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168.22222222222223</v>
      </c>
      <c r="W6242" s="6">
        <v>0</v>
      </c>
      <c r="X6242" s="6">
        <v>0</v>
      </c>
      <c r="Y6242" s="6">
        <v>467.00910810493025</v>
      </c>
      <c r="Z6242" s="2">
        <v>36</v>
      </c>
      <c r="AA6242" s="6">
        <v>16.883497995085182</v>
      </c>
      <c r="AB6242" s="2" t="s">
        <v>38</v>
      </c>
      <c r="AC6242" s="2" t="s">
        <v>39</v>
      </c>
      <c r="AD6242" s="2" t="s">
        <v>46</v>
      </c>
      <c r="AE6242" s="2" t="s">
        <v>41</v>
      </c>
      <c r="AF6242" s="2" t="s">
        <v>59</v>
      </c>
      <c r="AG6242" s="4" t="s">
        <v>59</v>
      </c>
      <c r="AH6242" s="3" t="s">
        <v>59</v>
      </c>
    </row>
    <row r="6243" spans="1:35" ht="15" x14ac:dyDescent="0.25">
      <c r="A6243" s="2">
        <v>6242</v>
      </c>
      <c r="B6243" s="2">
        <v>31</v>
      </c>
      <c r="C6243" s="2" t="s">
        <v>47</v>
      </c>
      <c r="D6243" s="2" t="s">
        <v>33</v>
      </c>
      <c r="E6243" s="2">
        <v>2</v>
      </c>
      <c r="F6243" s="2">
        <v>0</v>
      </c>
      <c r="G6243" s="2">
        <v>3</v>
      </c>
      <c r="H6243" s="2" t="s">
        <v>34</v>
      </c>
      <c r="I6243" s="2" t="s">
        <v>35</v>
      </c>
      <c r="J6243" s="6">
        <v>137.29849999999999</v>
      </c>
      <c r="K6243" s="6">
        <v>168.13955555555555</v>
      </c>
      <c r="L6243" s="2" t="s">
        <v>36</v>
      </c>
      <c r="M6243" s="2" t="s">
        <v>45</v>
      </c>
      <c r="N6243" s="6">
        <v>0</v>
      </c>
      <c r="O6243" s="6">
        <v>222.22222222222223</v>
      </c>
      <c r="P6243" s="6">
        <v>26.34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248</v>
      </c>
      <c r="W6243" s="6">
        <v>0</v>
      </c>
      <c r="X6243" s="6">
        <v>0</v>
      </c>
      <c r="Y6243" s="6">
        <v>77.524141020731378</v>
      </c>
      <c r="Z6243" s="2">
        <v>48</v>
      </c>
      <c r="AA6243" s="6">
        <v>2.2772716121070959</v>
      </c>
      <c r="AB6243" s="2" t="s">
        <v>38</v>
      </c>
      <c r="AC6243" s="2" t="s">
        <v>62</v>
      </c>
      <c r="AD6243" s="2" t="s">
        <v>63</v>
      </c>
      <c r="AE6243" s="2" t="s">
        <v>41</v>
      </c>
      <c r="AF6243" s="2">
        <v>0</v>
      </c>
      <c r="AG6243" s="8">
        <v>0.28620794415473938</v>
      </c>
      <c r="AH6243" s="3">
        <v>373.03616333007813</v>
      </c>
      <c r="AI6243" s="9">
        <v>0.4929354190826416</v>
      </c>
    </row>
    <row r="6244" spans="1:35" ht="15" x14ac:dyDescent="0.25">
      <c r="A6244" s="2">
        <v>6243</v>
      </c>
      <c r="B6244" s="2">
        <v>31</v>
      </c>
      <c r="C6244" s="2" t="s">
        <v>61</v>
      </c>
      <c r="D6244" s="2" t="s">
        <v>57</v>
      </c>
      <c r="E6244" s="2">
        <v>0</v>
      </c>
      <c r="F6244" s="2">
        <v>0</v>
      </c>
      <c r="G6244" s="2">
        <v>3</v>
      </c>
      <c r="H6244" s="2" t="s">
        <v>34</v>
      </c>
      <c r="I6244" s="2" t="s">
        <v>66</v>
      </c>
      <c r="J6244" s="6">
        <v>1379.5065</v>
      </c>
      <c r="K6244" s="6">
        <v>1011.2295555555555</v>
      </c>
      <c r="L6244" s="2" t="s">
        <v>73</v>
      </c>
      <c r="M6244" s="2" t="s">
        <v>37</v>
      </c>
      <c r="N6244" s="6">
        <v>0</v>
      </c>
      <c r="O6244" s="6">
        <v>0</v>
      </c>
      <c r="P6244" s="6">
        <v>457.74688888888886</v>
      </c>
      <c r="Q6244" s="6">
        <v>0</v>
      </c>
      <c r="R6244" s="6">
        <v>0</v>
      </c>
      <c r="S6244" s="6">
        <v>0</v>
      </c>
      <c r="T6244" s="6">
        <v>0</v>
      </c>
      <c r="U6244" s="6">
        <v>0</v>
      </c>
      <c r="V6244" s="6">
        <v>7.333333333333333</v>
      </c>
      <c r="W6244" s="6">
        <v>0</v>
      </c>
      <c r="X6244" s="6">
        <v>0</v>
      </c>
      <c r="Y6244" s="6">
        <v>745.56523407580471</v>
      </c>
      <c r="Z6244" s="2">
        <v>18</v>
      </c>
      <c r="AA6244" s="6">
        <v>47.571372617170745</v>
      </c>
      <c r="AB6244" s="2" t="s">
        <v>38</v>
      </c>
      <c r="AC6244" s="2" t="s">
        <v>60</v>
      </c>
      <c r="AD6244" s="2" t="s">
        <v>40</v>
      </c>
      <c r="AE6244" s="2" t="s">
        <v>70</v>
      </c>
      <c r="AF6244" s="2">
        <v>1</v>
      </c>
      <c r="AG6244" s="8">
        <v>5.1543720066547387E-2</v>
      </c>
      <c r="AH6244" s="3">
        <v>475.78897094726563</v>
      </c>
      <c r="AI6244" s="9">
        <v>6.5973460674285889E-2</v>
      </c>
    </row>
    <row r="6245" spans="1:35" ht="15" x14ac:dyDescent="0.25">
      <c r="A6245" s="2">
        <v>6244</v>
      </c>
      <c r="B6245" s="2">
        <v>54</v>
      </c>
      <c r="C6245" s="2" t="s">
        <v>32</v>
      </c>
      <c r="D6245" s="2" t="s">
        <v>65</v>
      </c>
      <c r="E6245" s="2">
        <v>2</v>
      </c>
      <c r="F6245" s="2">
        <v>0</v>
      </c>
      <c r="G6245" s="2">
        <v>2</v>
      </c>
      <c r="H6245" s="2" t="s">
        <v>34</v>
      </c>
      <c r="I6245" s="2" t="s">
        <v>54</v>
      </c>
      <c r="J6245" s="6">
        <v>27.600999999999999</v>
      </c>
      <c r="K6245" s="6">
        <v>21.56711111111111</v>
      </c>
      <c r="L6245" s="2" t="s">
        <v>44</v>
      </c>
      <c r="M6245" s="2" t="s">
        <v>45</v>
      </c>
      <c r="N6245" s="6">
        <v>0</v>
      </c>
      <c r="O6245" s="6">
        <v>444.44444444444446</v>
      </c>
      <c r="P6245" s="6">
        <v>7.9917777777777781</v>
      </c>
      <c r="Q6245" s="6">
        <v>0</v>
      </c>
      <c r="R6245" s="6">
        <v>0</v>
      </c>
      <c r="S6245" s="6">
        <v>0</v>
      </c>
      <c r="T6245" s="6">
        <v>0</v>
      </c>
      <c r="U6245" s="6">
        <v>0</v>
      </c>
      <c r="V6245" s="6">
        <v>45.777777777777779</v>
      </c>
      <c r="W6245" s="6">
        <v>0</v>
      </c>
      <c r="X6245" s="6">
        <v>0</v>
      </c>
      <c r="Y6245" s="6">
        <v>30.957089681221355</v>
      </c>
      <c r="Z6245" s="2">
        <v>60</v>
      </c>
      <c r="AA6245" s="6">
        <v>0.78610661017460193</v>
      </c>
      <c r="AB6245" s="2" t="s">
        <v>38</v>
      </c>
      <c r="AC6245" s="2" t="s">
        <v>39</v>
      </c>
      <c r="AD6245" s="2" t="s">
        <v>46</v>
      </c>
      <c r="AE6245" s="2" t="s">
        <v>41</v>
      </c>
      <c r="AF6245" s="2">
        <v>0</v>
      </c>
      <c r="AG6245" s="8">
        <v>0.29796260595321661</v>
      </c>
      <c r="AH6245" s="3">
        <v>423.075439453125</v>
      </c>
      <c r="AI6245" s="9">
        <v>0.54149341583251953</v>
      </c>
    </row>
    <row r="6246" spans="1:35" ht="15" x14ac:dyDescent="0.25">
      <c r="A6246" s="2">
        <v>6245</v>
      </c>
      <c r="B6246" s="2">
        <v>30</v>
      </c>
      <c r="C6246" s="2" t="s">
        <v>32</v>
      </c>
      <c r="D6246" s="2" t="s">
        <v>65</v>
      </c>
      <c r="E6246" s="2">
        <v>2</v>
      </c>
      <c r="F6246" s="2">
        <v>1</v>
      </c>
      <c r="G6246" s="2">
        <v>2</v>
      </c>
      <c r="H6246" s="2" t="s">
        <v>53</v>
      </c>
      <c r="I6246" s="2" t="s">
        <v>49</v>
      </c>
      <c r="J6246" s="6">
        <v>387.29399999999998</v>
      </c>
      <c r="K6246" s="6">
        <v>481.49</v>
      </c>
      <c r="L6246" s="2" t="s">
        <v>36</v>
      </c>
      <c r="M6246" s="2" t="s">
        <v>45</v>
      </c>
      <c r="N6246" s="6">
        <v>0</v>
      </c>
      <c r="O6246" s="6">
        <v>6666.666666666667</v>
      </c>
      <c r="P6246" s="6">
        <v>25.719777777777779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22</v>
      </c>
      <c r="W6246" s="6">
        <v>0</v>
      </c>
      <c r="X6246" s="6">
        <v>0</v>
      </c>
      <c r="Y6246" s="6">
        <v>197.82426913679436</v>
      </c>
      <c r="Z6246" s="2">
        <v>24</v>
      </c>
      <c r="AA6246" s="6">
        <v>9.8761989844288589</v>
      </c>
      <c r="AB6246" s="2" t="s">
        <v>55</v>
      </c>
      <c r="AC6246" s="2" t="s">
        <v>39</v>
      </c>
      <c r="AD6246" s="2" t="s">
        <v>63</v>
      </c>
      <c r="AE6246" s="2" t="s">
        <v>41</v>
      </c>
      <c r="AF6246" s="2">
        <v>0</v>
      </c>
      <c r="AG6246" s="8">
        <v>0.24685268104076391</v>
      </c>
      <c r="AH6246" s="3">
        <v>310.66464233398438</v>
      </c>
      <c r="AI6246" s="9">
        <v>0.34967368841171259</v>
      </c>
    </row>
    <row r="6247" spans="1:35" x14ac:dyDescent="0.2">
      <c r="A6247" s="2">
        <v>6246</v>
      </c>
      <c r="B6247" s="2">
        <v>53</v>
      </c>
      <c r="C6247" s="2" t="s">
        <v>47</v>
      </c>
      <c r="D6247" s="2" t="s">
        <v>57</v>
      </c>
      <c r="E6247" s="2">
        <v>1</v>
      </c>
      <c r="F6247" s="2">
        <v>2</v>
      </c>
      <c r="G6247" s="2">
        <v>4</v>
      </c>
      <c r="H6247" s="2" t="s">
        <v>34</v>
      </c>
      <c r="I6247" s="2" t="s">
        <v>35</v>
      </c>
      <c r="J6247" s="6">
        <v>1568.1822500000001</v>
      </c>
      <c r="K6247" s="6">
        <v>814.52933333333328</v>
      </c>
      <c r="L6247" s="2" t="s">
        <v>36</v>
      </c>
      <c r="M6247" s="2" t="s">
        <v>37</v>
      </c>
      <c r="N6247" s="6">
        <v>0</v>
      </c>
      <c r="O6247" s="6">
        <v>333.33333333333331</v>
      </c>
      <c r="P6247" s="6">
        <v>597.05933333333337</v>
      </c>
      <c r="Q6247" s="6">
        <v>0</v>
      </c>
      <c r="R6247" s="6">
        <v>0</v>
      </c>
      <c r="S6247" s="6">
        <v>0</v>
      </c>
      <c r="T6247" s="6">
        <v>131.46666666666667</v>
      </c>
      <c r="U6247" s="6">
        <v>162.44444444444446</v>
      </c>
      <c r="V6247" s="6">
        <v>131.33333333333334</v>
      </c>
      <c r="W6247" s="6">
        <v>0</v>
      </c>
      <c r="X6247" s="6">
        <v>0</v>
      </c>
      <c r="Y6247" s="6">
        <v>1942.3537137646306</v>
      </c>
      <c r="Z6247" s="2">
        <v>24</v>
      </c>
      <c r="AA6247" s="6">
        <v>96.970264866839372</v>
      </c>
      <c r="AB6247" s="2" t="s">
        <v>38</v>
      </c>
      <c r="AC6247" s="2" t="s">
        <v>39</v>
      </c>
      <c r="AD6247" s="2" t="s">
        <v>40</v>
      </c>
      <c r="AE6247" s="2" t="s">
        <v>41</v>
      </c>
      <c r="AF6247" s="2" t="s">
        <v>59</v>
      </c>
      <c r="AG6247" s="4" t="s">
        <v>59</v>
      </c>
      <c r="AH6247" s="3" t="s">
        <v>59</v>
      </c>
    </row>
    <row r="6248" spans="1:35" ht="15" x14ac:dyDescent="0.25">
      <c r="A6248" s="2">
        <v>6247</v>
      </c>
      <c r="B6248" s="2">
        <v>24</v>
      </c>
      <c r="C6248" s="2" t="s">
        <v>47</v>
      </c>
      <c r="D6248" s="2" t="s">
        <v>57</v>
      </c>
      <c r="E6248" s="2">
        <v>0</v>
      </c>
      <c r="F6248" s="2">
        <v>1</v>
      </c>
      <c r="G6248" s="2">
        <v>2</v>
      </c>
      <c r="H6248" s="2" t="s">
        <v>43</v>
      </c>
      <c r="I6248" s="2" t="s">
        <v>49</v>
      </c>
      <c r="J6248" s="6">
        <v>210.62074999999999</v>
      </c>
      <c r="K6248" s="6">
        <v>228.00355555555555</v>
      </c>
      <c r="L6248" s="2" t="s">
        <v>44</v>
      </c>
      <c r="M6248" s="2" t="s">
        <v>37</v>
      </c>
      <c r="N6248" s="6">
        <v>0</v>
      </c>
      <c r="O6248" s="6">
        <v>33.333333333333336</v>
      </c>
      <c r="P6248" s="6">
        <v>92.714444444444439</v>
      </c>
      <c r="Q6248" s="6">
        <v>0</v>
      </c>
      <c r="R6248" s="6">
        <v>0</v>
      </c>
      <c r="S6248" s="6">
        <v>0</v>
      </c>
      <c r="T6248" s="6">
        <v>400</v>
      </c>
      <c r="U6248" s="6">
        <v>0</v>
      </c>
      <c r="V6248" s="6">
        <v>32.888888888888886</v>
      </c>
      <c r="W6248" s="6">
        <v>0</v>
      </c>
      <c r="X6248" s="6">
        <v>0</v>
      </c>
      <c r="Y6248" s="6">
        <v>149.35258480405307</v>
      </c>
      <c r="Z6248" s="2">
        <v>12</v>
      </c>
      <c r="AA6248" s="6">
        <v>13.692643915362542</v>
      </c>
      <c r="AB6248" s="2" t="s">
        <v>68</v>
      </c>
      <c r="AC6248" s="2" t="s">
        <v>50</v>
      </c>
      <c r="AD6248" s="2" t="s">
        <v>40</v>
      </c>
      <c r="AE6248" s="2" t="s">
        <v>41</v>
      </c>
      <c r="AF6248" s="2">
        <v>1</v>
      </c>
      <c r="AG6248" s="8">
        <v>0.31701606512069702</v>
      </c>
      <c r="AH6248" s="3">
        <v>220.6283264160156</v>
      </c>
      <c r="AI6248" s="9">
        <v>0.41872021555900568</v>
      </c>
    </row>
    <row r="6249" spans="1:35" x14ac:dyDescent="0.2">
      <c r="A6249" s="2">
        <v>6248</v>
      </c>
      <c r="B6249" s="2">
        <v>54</v>
      </c>
      <c r="C6249" s="2" t="s">
        <v>47</v>
      </c>
      <c r="D6249" s="2" t="s">
        <v>33</v>
      </c>
      <c r="E6249" s="2">
        <v>2</v>
      </c>
      <c r="F6249" s="2">
        <v>0</v>
      </c>
      <c r="G6249" s="2">
        <v>2</v>
      </c>
      <c r="H6249" s="2" t="s">
        <v>34</v>
      </c>
      <c r="I6249" s="2" t="s">
        <v>49</v>
      </c>
      <c r="J6249" s="6">
        <v>82.675250000000005</v>
      </c>
      <c r="K6249" s="6">
        <v>95.736444444444444</v>
      </c>
      <c r="L6249" s="2" t="s">
        <v>36</v>
      </c>
      <c r="M6249" s="2" t="s">
        <v>37</v>
      </c>
      <c r="N6249" s="6">
        <v>0</v>
      </c>
      <c r="O6249" s="6">
        <v>0</v>
      </c>
      <c r="P6249" s="6">
        <v>49.333111111111108</v>
      </c>
      <c r="Q6249" s="6">
        <v>0</v>
      </c>
      <c r="R6249" s="6">
        <v>0</v>
      </c>
      <c r="S6249" s="6">
        <v>0</v>
      </c>
      <c r="T6249" s="6">
        <v>600</v>
      </c>
      <c r="U6249" s="6">
        <v>0</v>
      </c>
      <c r="V6249" s="6">
        <v>0</v>
      </c>
      <c r="W6249" s="6">
        <v>0</v>
      </c>
      <c r="X6249" s="6">
        <v>0</v>
      </c>
      <c r="Y6249" s="6">
        <v>42.43771562843331</v>
      </c>
      <c r="Z6249" s="2">
        <v>60</v>
      </c>
      <c r="AA6249" s="6">
        <v>1.0776390519829142</v>
      </c>
      <c r="AB6249" s="2" t="s">
        <v>38</v>
      </c>
      <c r="AC6249" s="2" t="s">
        <v>60</v>
      </c>
      <c r="AD6249" s="2" t="s">
        <v>40</v>
      </c>
      <c r="AE6249" s="2" t="s">
        <v>41</v>
      </c>
      <c r="AF6249" s="2" t="s">
        <v>59</v>
      </c>
      <c r="AG6249" s="4" t="s">
        <v>59</v>
      </c>
      <c r="AH6249" s="3" t="s">
        <v>59</v>
      </c>
    </row>
    <row r="6250" spans="1:35" x14ac:dyDescent="0.2">
      <c r="A6250" s="2">
        <v>6249</v>
      </c>
      <c r="B6250" s="2">
        <v>21</v>
      </c>
      <c r="C6250" s="2" t="s">
        <v>47</v>
      </c>
      <c r="D6250" s="2" t="s">
        <v>33</v>
      </c>
      <c r="E6250" s="2">
        <v>0</v>
      </c>
      <c r="F6250" s="2">
        <v>0</v>
      </c>
      <c r="G6250" s="2">
        <v>3</v>
      </c>
      <c r="H6250" s="2" t="s">
        <v>48</v>
      </c>
      <c r="I6250" s="2" t="s">
        <v>35</v>
      </c>
      <c r="J6250" s="6">
        <v>2.2044999999999999</v>
      </c>
      <c r="K6250" s="6">
        <v>2.456</v>
      </c>
      <c r="L6250" s="2" t="s">
        <v>44</v>
      </c>
      <c r="M6250" s="2" t="s">
        <v>45</v>
      </c>
      <c r="N6250" s="6">
        <v>0</v>
      </c>
      <c r="O6250" s="6">
        <v>0</v>
      </c>
      <c r="P6250" s="6">
        <v>0.85333333333333339</v>
      </c>
      <c r="Q6250" s="6">
        <v>0</v>
      </c>
      <c r="R6250" s="6">
        <v>0</v>
      </c>
      <c r="S6250" s="6">
        <v>0</v>
      </c>
      <c r="T6250" s="6">
        <v>0</v>
      </c>
      <c r="U6250" s="6">
        <v>0</v>
      </c>
      <c r="V6250" s="6">
        <v>212.44444444444446</v>
      </c>
      <c r="W6250" s="6">
        <v>0</v>
      </c>
      <c r="X6250" s="6">
        <v>0</v>
      </c>
      <c r="Y6250" s="6">
        <v>1.5827804134179158</v>
      </c>
      <c r="Z6250" s="2">
        <v>48</v>
      </c>
      <c r="AA6250" s="6">
        <v>4.6494174023958092E-2</v>
      </c>
      <c r="AB6250" s="2" t="s">
        <v>55</v>
      </c>
      <c r="AC6250" s="2" t="s">
        <v>39</v>
      </c>
      <c r="AD6250" s="2" t="s">
        <v>46</v>
      </c>
      <c r="AE6250" s="2" t="s">
        <v>41</v>
      </c>
      <c r="AF6250" s="2" t="s">
        <v>59</v>
      </c>
      <c r="AG6250" s="4" t="s">
        <v>59</v>
      </c>
      <c r="AH6250" s="3" t="s">
        <v>59</v>
      </c>
    </row>
    <row r="6251" spans="1:35" ht="15" x14ac:dyDescent="0.25">
      <c r="A6251" s="2">
        <v>6250</v>
      </c>
      <c r="B6251" s="2">
        <v>31</v>
      </c>
      <c r="C6251" s="2" t="s">
        <v>32</v>
      </c>
      <c r="D6251" s="2" t="s">
        <v>57</v>
      </c>
      <c r="E6251" s="2">
        <v>1</v>
      </c>
      <c r="F6251" s="2">
        <v>1</v>
      </c>
      <c r="G6251" s="2">
        <v>3</v>
      </c>
      <c r="H6251" s="2" t="s">
        <v>43</v>
      </c>
      <c r="I6251" s="2" t="s">
        <v>35</v>
      </c>
      <c r="J6251" s="6">
        <v>1244.52</v>
      </c>
      <c r="K6251" s="6">
        <v>1067.7982222222222</v>
      </c>
      <c r="L6251" s="2" t="s">
        <v>44</v>
      </c>
      <c r="M6251" s="2" t="s">
        <v>37</v>
      </c>
      <c r="N6251" s="6">
        <v>0</v>
      </c>
      <c r="O6251" s="6">
        <v>0</v>
      </c>
      <c r="P6251" s="6">
        <v>34.967555555555556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75.333333333333329</v>
      </c>
      <c r="W6251" s="6">
        <v>0</v>
      </c>
      <c r="X6251" s="6">
        <v>0</v>
      </c>
      <c r="Y6251" s="6">
        <v>713.50457067288585</v>
      </c>
      <c r="Z6251" s="2">
        <v>36</v>
      </c>
      <c r="AA6251" s="6">
        <v>25.794899455650697</v>
      </c>
      <c r="AB6251" s="2" t="s">
        <v>55</v>
      </c>
      <c r="AC6251" s="2" t="s">
        <v>39</v>
      </c>
      <c r="AD6251" s="2" t="s">
        <v>46</v>
      </c>
      <c r="AE6251" s="2" t="s">
        <v>41</v>
      </c>
      <c r="AF6251" s="2">
        <v>0</v>
      </c>
      <c r="AG6251" s="8">
        <v>5.8976080268621438E-2</v>
      </c>
      <c r="AH6251" s="3">
        <v>521.390625</v>
      </c>
      <c r="AI6251" s="9">
        <v>8.5062094032764435E-2</v>
      </c>
    </row>
    <row r="6252" spans="1:35" x14ac:dyDescent="0.2">
      <c r="A6252" s="2">
        <v>6251</v>
      </c>
      <c r="B6252" s="2">
        <v>42</v>
      </c>
      <c r="C6252" s="2" t="s">
        <v>47</v>
      </c>
      <c r="D6252" s="2" t="s">
        <v>33</v>
      </c>
      <c r="E6252" s="2">
        <v>1</v>
      </c>
      <c r="F6252" s="2">
        <v>0</v>
      </c>
      <c r="G6252" s="2">
        <v>2</v>
      </c>
      <c r="H6252" s="2" t="s">
        <v>52</v>
      </c>
      <c r="I6252" s="2" t="s">
        <v>35</v>
      </c>
      <c r="J6252" s="6">
        <v>879.7355</v>
      </c>
      <c r="K6252" s="6">
        <v>1109.9100000000001</v>
      </c>
      <c r="L6252" s="2" t="s">
        <v>44</v>
      </c>
      <c r="M6252" s="2" t="s">
        <v>45</v>
      </c>
      <c r="N6252" s="6">
        <v>0</v>
      </c>
      <c r="O6252" s="6">
        <v>777.77777777777783</v>
      </c>
      <c r="P6252" s="6">
        <v>206.27222222222221</v>
      </c>
      <c r="Q6252" s="6">
        <v>233.33333333333334</v>
      </c>
      <c r="R6252" s="6">
        <v>0</v>
      </c>
      <c r="S6252" s="6">
        <v>0</v>
      </c>
      <c r="T6252" s="6">
        <v>22.222222222222221</v>
      </c>
      <c r="U6252" s="6">
        <v>0</v>
      </c>
      <c r="V6252" s="6">
        <v>32</v>
      </c>
      <c r="W6252" s="6">
        <v>0</v>
      </c>
      <c r="X6252" s="6">
        <v>0</v>
      </c>
      <c r="Y6252" s="6">
        <v>472.46120058274806</v>
      </c>
      <c r="Z6252" s="2">
        <v>36</v>
      </c>
      <c r="AA6252" s="6">
        <v>17.080604198841648</v>
      </c>
      <c r="AB6252" s="2" t="s">
        <v>55</v>
      </c>
      <c r="AC6252" s="2" t="s">
        <v>62</v>
      </c>
      <c r="AD6252" s="2" t="s">
        <v>40</v>
      </c>
      <c r="AE6252" s="2" t="s">
        <v>41</v>
      </c>
      <c r="AF6252" s="2" t="s">
        <v>59</v>
      </c>
      <c r="AG6252" s="4" t="s">
        <v>59</v>
      </c>
      <c r="AH6252" s="3" t="s">
        <v>59</v>
      </c>
    </row>
    <row r="6253" spans="1:35" ht="15" x14ac:dyDescent="0.25">
      <c r="A6253" s="2">
        <v>6252</v>
      </c>
      <c r="B6253" s="2">
        <v>49</v>
      </c>
      <c r="C6253" s="2" t="s">
        <v>47</v>
      </c>
      <c r="D6253" s="2" t="s">
        <v>57</v>
      </c>
      <c r="E6253" s="2">
        <v>1</v>
      </c>
      <c r="F6253" s="2">
        <v>1</v>
      </c>
      <c r="G6253" s="2">
        <v>2</v>
      </c>
      <c r="H6253" s="2" t="s">
        <v>58</v>
      </c>
      <c r="I6253" s="2" t="s">
        <v>35</v>
      </c>
      <c r="J6253" s="6">
        <v>815.79750000000001</v>
      </c>
      <c r="K6253" s="6">
        <v>877.14644444444446</v>
      </c>
      <c r="L6253" s="2" t="s">
        <v>44</v>
      </c>
      <c r="M6253" s="2" t="s">
        <v>45</v>
      </c>
      <c r="N6253" s="6">
        <v>0</v>
      </c>
      <c r="O6253" s="6">
        <v>0</v>
      </c>
      <c r="P6253" s="6">
        <v>207.54022222222221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390.25404678886963</v>
      </c>
      <c r="Z6253" s="2">
        <v>18</v>
      </c>
      <c r="AA6253" s="6">
        <v>24.900464542401842</v>
      </c>
      <c r="AB6253" s="2" t="s">
        <v>38</v>
      </c>
      <c r="AC6253" s="2" t="s">
        <v>50</v>
      </c>
      <c r="AD6253" s="2" t="s">
        <v>40</v>
      </c>
      <c r="AE6253" s="2" t="s">
        <v>41</v>
      </c>
      <c r="AF6253" s="2">
        <v>0</v>
      </c>
      <c r="AG6253" s="8">
        <v>0.12404940277338029</v>
      </c>
      <c r="AH6253" s="3">
        <v>408.96932983398438</v>
      </c>
      <c r="AI6253" s="9">
        <v>0.17959833145141599</v>
      </c>
    </row>
    <row r="6254" spans="1:35" ht="15" x14ac:dyDescent="0.25">
      <c r="A6254" s="2">
        <v>6253</v>
      </c>
      <c r="B6254" s="2">
        <v>36</v>
      </c>
      <c r="C6254" s="2" t="s">
        <v>47</v>
      </c>
      <c r="D6254" s="2" t="s">
        <v>65</v>
      </c>
      <c r="E6254" s="2">
        <v>0</v>
      </c>
      <c r="F6254" s="2">
        <v>0</v>
      </c>
      <c r="G6254" s="2">
        <v>3</v>
      </c>
      <c r="H6254" s="2" t="s">
        <v>53</v>
      </c>
      <c r="I6254" s="2" t="s">
        <v>66</v>
      </c>
      <c r="J6254" s="6">
        <v>888.33299999999997</v>
      </c>
      <c r="K6254" s="6">
        <v>486.27466666666669</v>
      </c>
      <c r="L6254" s="2" t="s">
        <v>36</v>
      </c>
      <c r="M6254" s="2" t="s">
        <v>45</v>
      </c>
      <c r="N6254" s="6">
        <v>0</v>
      </c>
      <c r="O6254" s="6">
        <v>64.666666666666671</v>
      </c>
      <c r="P6254" s="6">
        <v>162.30600000000001</v>
      </c>
      <c r="Q6254" s="6">
        <v>43.555555555555557</v>
      </c>
      <c r="R6254" s="6">
        <v>0</v>
      </c>
      <c r="S6254" s="6">
        <v>0</v>
      </c>
      <c r="T6254" s="6">
        <v>400</v>
      </c>
      <c r="U6254" s="6">
        <v>0</v>
      </c>
      <c r="V6254" s="6">
        <v>6.666666666666667</v>
      </c>
      <c r="W6254" s="6">
        <v>0</v>
      </c>
      <c r="X6254" s="6">
        <v>0</v>
      </c>
      <c r="Y6254" s="6">
        <v>1090.8045442691291</v>
      </c>
      <c r="Z6254" s="2">
        <v>12</v>
      </c>
      <c r="AA6254" s="6">
        <v>100.00495288067606</v>
      </c>
      <c r="AB6254" s="2" t="s">
        <v>38</v>
      </c>
      <c r="AC6254" s="2" t="s">
        <v>60</v>
      </c>
      <c r="AD6254" s="2" t="s">
        <v>46</v>
      </c>
      <c r="AE6254" s="2" t="s">
        <v>41</v>
      </c>
      <c r="AF6254" s="2">
        <v>1</v>
      </c>
      <c r="AG6254" s="8">
        <v>6.4206600189208984E-2</v>
      </c>
      <c r="AH6254" s="3">
        <v>466.09552001953119</v>
      </c>
      <c r="AI6254" s="9">
        <v>8.3947926759719849E-2</v>
      </c>
    </row>
    <row r="6255" spans="1:35" ht="15" x14ac:dyDescent="0.25">
      <c r="A6255" s="2">
        <v>6254</v>
      </c>
      <c r="B6255" s="2">
        <v>38</v>
      </c>
      <c r="C6255" s="2" t="s">
        <v>32</v>
      </c>
      <c r="D6255" s="2" t="s">
        <v>57</v>
      </c>
      <c r="E6255" s="2">
        <v>1</v>
      </c>
      <c r="F6255" s="2">
        <v>0</v>
      </c>
      <c r="G6255" s="2">
        <v>3</v>
      </c>
      <c r="H6255" s="2" t="s">
        <v>53</v>
      </c>
      <c r="I6255" s="2" t="s">
        <v>35</v>
      </c>
      <c r="J6255" s="6">
        <v>404.59500000000003</v>
      </c>
      <c r="K6255" s="6">
        <v>304.48022222222221</v>
      </c>
      <c r="L6255" s="2" t="s">
        <v>36</v>
      </c>
      <c r="M6255" s="2" t="s">
        <v>37</v>
      </c>
      <c r="N6255" s="6">
        <v>0</v>
      </c>
      <c r="O6255" s="6">
        <v>0</v>
      </c>
      <c r="P6255" s="6">
        <v>27.464444444444446</v>
      </c>
      <c r="Q6255" s="6">
        <v>0</v>
      </c>
      <c r="R6255" s="6">
        <v>0</v>
      </c>
      <c r="S6255" s="6">
        <v>0</v>
      </c>
      <c r="T6255" s="6">
        <v>255.55555555555554</v>
      </c>
      <c r="U6255" s="6">
        <v>22.222222222222221</v>
      </c>
      <c r="V6255" s="6">
        <v>45.777777777777779</v>
      </c>
      <c r="W6255" s="6">
        <v>0</v>
      </c>
      <c r="X6255" s="6">
        <v>0</v>
      </c>
      <c r="Y6255" s="6">
        <v>215.50874523051868</v>
      </c>
      <c r="Z6255" s="2">
        <v>36</v>
      </c>
      <c r="AA6255" s="6">
        <v>7.7911573990228433</v>
      </c>
      <c r="AB6255" s="2" t="s">
        <v>38</v>
      </c>
      <c r="AC6255" s="2" t="s">
        <v>60</v>
      </c>
      <c r="AD6255" s="2" t="s">
        <v>40</v>
      </c>
      <c r="AE6255" s="2" t="s">
        <v>64</v>
      </c>
      <c r="AF6255" s="2">
        <v>0</v>
      </c>
      <c r="AG6255" s="8">
        <v>0.20843733847141269</v>
      </c>
      <c r="AH6255" s="3">
        <v>391.07403564453119</v>
      </c>
      <c r="AI6255" s="9">
        <v>0.36143141984939581</v>
      </c>
    </row>
    <row r="6256" spans="1:35" ht="15" x14ac:dyDescent="0.25">
      <c r="A6256" s="2">
        <v>6255</v>
      </c>
      <c r="B6256" s="2">
        <v>56</v>
      </c>
      <c r="C6256" s="2" t="s">
        <v>61</v>
      </c>
      <c r="D6256" s="2" t="s">
        <v>57</v>
      </c>
      <c r="E6256" s="2">
        <v>1</v>
      </c>
      <c r="F6256" s="2">
        <v>0</v>
      </c>
      <c r="G6256" s="2">
        <v>5</v>
      </c>
      <c r="H6256" s="2" t="s">
        <v>48</v>
      </c>
      <c r="I6256" s="2" t="s">
        <v>49</v>
      </c>
      <c r="J6256" s="6">
        <v>121.92100000000001</v>
      </c>
      <c r="K6256" s="6">
        <v>92.265777777777771</v>
      </c>
      <c r="L6256" s="2" t="s">
        <v>44</v>
      </c>
      <c r="M6256" s="2" t="s">
        <v>45</v>
      </c>
      <c r="N6256" s="6">
        <v>0</v>
      </c>
      <c r="O6256" s="6">
        <v>0</v>
      </c>
      <c r="P6256" s="6">
        <v>74.223777777777784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88.888888888888886</v>
      </c>
      <c r="W6256" s="6">
        <v>0</v>
      </c>
      <c r="X6256" s="6">
        <v>0</v>
      </c>
      <c r="Y6256" s="6">
        <v>94.399563848018531</v>
      </c>
      <c r="Z6256" s="2">
        <v>36</v>
      </c>
      <c r="AA6256" s="6">
        <v>3.412770370651601</v>
      </c>
      <c r="AB6256" s="2" t="s">
        <v>55</v>
      </c>
      <c r="AC6256" s="2" t="s">
        <v>39</v>
      </c>
      <c r="AD6256" s="2" t="s">
        <v>40</v>
      </c>
      <c r="AE6256" s="2" t="s">
        <v>41</v>
      </c>
      <c r="AF6256" s="2">
        <v>0</v>
      </c>
      <c r="AG6256" s="8">
        <v>0.24255932867527011</v>
      </c>
      <c r="AH6256" s="3">
        <v>466.22564697265619</v>
      </c>
      <c r="AI6256" s="9">
        <v>0.52957290410995483</v>
      </c>
    </row>
    <row r="6257" spans="1:35" ht="15" x14ac:dyDescent="0.25">
      <c r="A6257" s="2">
        <v>6256</v>
      </c>
      <c r="B6257" s="2">
        <v>41</v>
      </c>
      <c r="C6257" s="2" t="s">
        <v>47</v>
      </c>
      <c r="D6257" s="2" t="s">
        <v>33</v>
      </c>
      <c r="E6257" s="2">
        <v>1</v>
      </c>
      <c r="F6257" s="2">
        <v>3</v>
      </c>
      <c r="G6257" s="2">
        <v>5</v>
      </c>
      <c r="H6257" s="2" t="s">
        <v>58</v>
      </c>
      <c r="I6257" s="2" t="s">
        <v>49</v>
      </c>
      <c r="J6257" s="6">
        <v>624.29624999999999</v>
      </c>
      <c r="K6257" s="6">
        <v>507.12777777777779</v>
      </c>
      <c r="L6257" s="2" t="s">
        <v>73</v>
      </c>
      <c r="M6257" s="2" t="s">
        <v>51</v>
      </c>
      <c r="N6257" s="6">
        <v>0</v>
      </c>
      <c r="O6257" s="6">
        <v>0</v>
      </c>
      <c r="P6257" s="6">
        <v>86.87755555555556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268.04178434041194</v>
      </c>
      <c r="Z6257" s="2">
        <v>48</v>
      </c>
      <c r="AA6257" s="6">
        <v>7.8737273099707012</v>
      </c>
      <c r="AB6257" s="2" t="s">
        <v>38</v>
      </c>
      <c r="AC6257" s="2" t="s">
        <v>60</v>
      </c>
      <c r="AD6257" s="2" t="s">
        <v>46</v>
      </c>
      <c r="AE6257" s="2" t="s">
        <v>67</v>
      </c>
      <c r="AF6257" s="2">
        <v>1</v>
      </c>
      <c r="AG6257" s="8">
        <v>0.1426081657409668</v>
      </c>
      <c r="AH6257" s="3">
        <v>552.6529541015625</v>
      </c>
      <c r="AI6257" s="9">
        <v>0.33556404709815979</v>
      </c>
    </row>
    <row r="6258" spans="1:35" x14ac:dyDescent="0.2">
      <c r="A6258" s="2">
        <v>6257</v>
      </c>
      <c r="B6258" s="2">
        <v>54</v>
      </c>
      <c r="C6258" s="2" t="s">
        <v>47</v>
      </c>
      <c r="D6258" s="2" t="s">
        <v>33</v>
      </c>
      <c r="E6258" s="2">
        <v>1</v>
      </c>
      <c r="F6258" s="2">
        <v>2</v>
      </c>
      <c r="G6258" s="2">
        <v>3</v>
      </c>
      <c r="H6258" s="2" t="s">
        <v>43</v>
      </c>
      <c r="I6258" s="2" t="s">
        <v>66</v>
      </c>
      <c r="J6258" s="6">
        <v>1026.0115000000001</v>
      </c>
      <c r="K6258" s="6">
        <v>946.1975555555556</v>
      </c>
      <c r="L6258" s="2" t="s">
        <v>44</v>
      </c>
      <c r="M6258" s="2" t="s">
        <v>37</v>
      </c>
      <c r="N6258" s="6">
        <v>0</v>
      </c>
      <c r="O6258" s="6">
        <v>0</v>
      </c>
      <c r="P6258" s="6">
        <v>131.50288888888889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54.888888888888886</v>
      </c>
      <c r="W6258" s="6">
        <v>0</v>
      </c>
      <c r="X6258" s="6">
        <v>0</v>
      </c>
      <c r="Y6258" s="6">
        <v>626.54521594932964</v>
      </c>
      <c r="Z6258" s="2">
        <v>18</v>
      </c>
      <c r="AA6258" s="6">
        <v>39.977207314901186</v>
      </c>
      <c r="AB6258" s="2" t="s">
        <v>38</v>
      </c>
      <c r="AC6258" s="2" t="s">
        <v>72</v>
      </c>
      <c r="AD6258" s="2" t="s">
        <v>40</v>
      </c>
      <c r="AE6258" s="2" t="s">
        <v>41</v>
      </c>
      <c r="AF6258" s="2" t="s">
        <v>59</v>
      </c>
      <c r="AG6258" s="4" t="s">
        <v>59</v>
      </c>
      <c r="AH6258" s="3" t="s">
        <v>59</v>
      </c>
    </row>
    <row r="6259" spans="1:35" ht="15" x14ac:dyDescent="0.25">
      <c r="A6259" s="2">
        <v>6258</v>
      </c>
      <c r="B6259" s="2">
        <v>36</v>
      </c>
      <c r="C6259" s="2" t="s">
        <v>32</v>
      </c>
      <c r="D6259" s="2" t="s">
        <v>33</v>
      </c>
      <c r="E6259" s="2">
        <v>1</v>
      </c>
      <c r="F6259" s="2">
        <v>0</v>
      </c>
      <c r="G6259" s="2">
        <v>4</v>
      </c>
      <c r="H6259" s="2" t="s">
        <v>58</v>
      </c>
      <c r="I6259" s="2" t="s">
        <v>49</v>
      </c>
      <c r="J6259" s="6">
        <v>45.478999999999999</v>
      </c>
      <c r="K6259" s="6">
        <v>37.654000000000003</v>
      </c>
      <c r="L6259" s="2" t="s">
        <v>44</v>
      </c>
      <c r="M6259" s="2" t="s">
        <v>51</v>
      </c>
      <c r="N6259" s="6">
        <v>0</v>
      </c>
      <c r="O6259" s="6">
        <v>0</v>
      </c>
      <c r="P6259" s="6">
        <v>4.243555555555556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26</v>
      </c>
      <c r="W6259" s="6">
        <v>0</v>
      </c>
      <c r="X6259" s="6">
        <v>0</v>
      </c>
      <c r="Y6259" s="6">
        <v>42.741944932511615</v>
      </c>
      <c r="Z6259" s="2">
        <v>24</v>
      </c>
      <c r="AA6259" s="6">
        <v>2.1338532171858362</v>
      </c>
      <c r="AB6259" s="2" t="s">
        <v>38</v>
      </c>
      <c r="AC6259" s="2" t="s">
        <v>50</v>
      </c>
      <c r="AD6259" s="2" t="s">
        <v>40</v>
      </c>
      <c r="AE6259" s="2" t="s">
        <v>41</v>
      </c>
      <c r="AF6259" s="2">
        <v>0</v>
      </c>
      <c r="AG6259" s="8">
        <v>0.32433944940567022</v>
      </c>
      <c r="AH6259" s="3">
        <v>326.04336547851563</v>
      </c>
      <c r="AI6259" s="9">
        <v>0.55035138130187988</v>
      </c>
    </row>
    <row r="6260" spans="1:35" ht="15" x14ac:dyDescent="0.25">
      <c r="A6260" s="2">
        <v>6259</v>
      </c>
      <c r="B6260" s="2">
        <v>53</v>
      </c>
      <c r="C6260" s="2" t="s">
        <v>47</v>
      </c>
      <c r="D6260" s="2" t="s">
        <v>33</v>
      </c>
      <c r="E6260" s="2">
        <v>1</v>
      </c>
      <c r="F6260" s="2">
        <v>1</v>
      </c>
      <c r="G6260" s="2">
        <v>2</v>
      </c>
      <c r="H6260" s="2" t="s">
        <v>43</v>
      </c>
      <c r="I6260" s="2" t="s">
        <v>66</v>
      </c>
      <c r="J6260" s="6">
        <v>207.73349999999999</v>
      </c>
      <c r="K6260" s="6">
        <v>105.14866666666667</v>
      </c>
      <c r="L6260" s="2" t="s">
        <v>44</v>
      </c>
      <c r="M6260" s="2" t="s">
        <v>45</v>
      </c>
      <c r="N6260" s="6">
        <v>0</v>
      </c>
      <c r="O6260" s="6">
        <v>0</v>
      </c>
      <c r="P6260" s="6">
        <v>9.2444444444444436</v>
      </c>
      <c r="Q6260" s="6">
        <v>0</v>
      </c>
      <c r="R6260" s="6">
        <v>0</v>
      </c>
      <c r="S6260" s="6">
        <v>0</v>
      </c>
      <c r="T6260" s="6">
        <v>0</v>
      </c>
      <c r="U6260" s="6">
        <v>0</v>
      </c>
      <c r="V6260" s="6">
        <v>36.222222222222221</v>
      </c>
      <c r="W6260" s="6">
        <v>0</v>
      </c>
      <c r="X6260" s="6">
        <v>0</v>
      </c>
      <c r="Y6260" s="6">
        <v>193.71590845805957</v>
      </c>
      <c r="Z6260" s="2">
        <v>36</v>
      </c>
      <c r="AA6260" s="6">
        <v>7.0032941441752277</v>
      </c>
      <c r="AB6260" s="2" t="s">
        <v>38</v>
      </c>
      <c r="AC6260" s="2" t="s">
        <v>39</v>
      </c>
      <c r="AD6260" s="2" t="s">
        <v>40</v>
      </c>
      <c r="AE6260" s="2" t="s">
        <v>41</v>
      </c>
      <c r="AF6260" s="2">
        <v>0</v>
      </c>
      <c r="AG6260" s="8">
        <v>0.26060906052589422</v>
      </c>
      <c r="AH6260" s="3">
        <v>381.194091796875</v>
      </c>
      <c r="AI6260" s="9">
        <v>0.43680146336555481</v>
      </c>
    </row>
    <row r="6261" spans="1:35" x14ac:dyDescent="0.2">
      <c r="A6261" s="2">
        <v>6260</v>
      </c>
      <c r="B6261" s="2">
        <v>45</v>
      </c>
      <c r="C6261" s="2" t="s">
        <v>32</v>
      </c>
      <c r="D6261" s="2" t="s">
        <v>33</v>
      </c>
      <c r="E6261" s="2">
        <v>1</v>
      </c>
      <c r="F6261" s="2">
        <v>0</v>
      </c>
      <c r="G6261" s="2">
        <v>2</v>
      </c>
      <c r="H6261" s="2" t="s">
        <v>48</v>
      </c>
      <c r="I6261" s="2" t="s">
        <v>49</v>
      </c>
      <c r="J6261" s="6">
        <v>0.56999999999999995</v>
      </c>
      <c r="K6261" s="6">
        <v>0.33333333333333331</v>
      </c>
      <c r="L6261" s="2" t="s">
        <v>44</v>
      </c>
      <c r="M6261" s="2" t="s">
        <v>45</v>
      </c>
      <c r="N6261" s="6">
        <v>0</v>
      </c>
      <c r="O6261" s="6">
        <v>0</v>
      </c>
      <c r="P6261" s="6">
        <v>0.17711111111111111</v>
      </c>
      <c r="Q6261" s="6">
        <v>55.555555555555557</v>
      </c>
      <c r="R6261" s="6">
        <v>0</v>
      </c>
      <c r="S6261" s="6">
        <v>0</v>
      </c>
      <c r="T6261" s="6">
        <v>0</v>
      </c>
      <c r="U6261" s="6">
        <v>0</v>
      </c>
      <c r="V6261" s="6">
        <v>204.44444444444446</v>
      </c>
      <c r="W6261" s="6">
        <v>0</v>
      </c>
      <c r="X6261" s="6">
        <v>0</v>
      </c>
      <c r="Y6261" s="6">
        <v>0.57792676645282748</v>
      </c>
      <c r="Z6261" s="2">
        <v>48</v>
      </c>
      <c r="AA6261" s="6">
        <v>1.6976598538098259E-2</v>
      </c>
      <c r="AB6261" s="2" t="s">
        <v>38</v>
      </c>
      <c r="AC6261" s="2" t="s">
        <v>39</v>
      </c>
      <c r="AD6261" s="2" t="s">
        <v>46</v>
      </c>
      <c r="AE6261" s="2" t="s">
        <v>41</v>
      </c>
      <c r="AF6261" s="2" t="s">
        <v>59</v>
      </c>
      <c r="AG6261" s="4" t="s">
        <v>59</v>
      </c>
      <c r="AH6261" s="3" t="s">
        <v>59</v>
      </c>
    </row>
    <row r="6262" spans="1:35" ht="15" x14ac:dyDescent="0.25">
      <c r="A6262" s="2">
        <v>6261</v>
      </c>
      <c r="B6262" s="2">
        <v>31</v>
      </c>
      <c r="C6262" s="2" t="s">
        <v>61</v>
      </c>
      <c r="D6262" s="2" t="s">
        <v>33</v>
      </c>
      <c r="E6262" s="2">
        <v>1</v>
      </c>
      <c r="F6262" s="2">
        <v>4</v>
      </c>
      <c r="G6262" s="2">
        <v>3</v>
      </c>
      <c r="H6262" s="2" t="s">
        <v>43</v>
      </c>
      <c r="I6262" s="2" t="s">
        <v>49</v>
      </c>
      <c r="J6262" s="6">
        <v>1128.0165</v>
      </c>
      <c r="K6262" s="6">
        <v>531.13644444444446</v>
      </c>
      <c r="L6262" s="2" t="s">
        <v>78</v>
      </c>
      <c r="M6262" s="2" t="s">
        <v>37</v>
      </c>
      <c r="N6262" s="6">
        <v>0</v>
      </c>
      <c r="O6262" s="6">
        <v>88.888888888888886</v>
      </c>
      <c r="P6262" s="6">
        <v>652.45622222222221</v>
      </c>
      <c r="Q6262" s="6">
        <v>0</v>
      </c>
      <c r="R6262" s="6">
        <v>0</v>
      </c>
      <c r="S6262" s="6">
        <v>0</v>
      </c>
      <c r="T6262" s="6">
        <v>277.77777777777777</v>
      </c>
      <c r="U6262" s="6">
        <v>0</v>
      </c>
      <c r="V6262" s="6">
        <v>204.44444444444446</v>
      </c>
      <c r="W6262" s="6">
        <v>0</v>
      </c>
      <c r="X6262" s="6">
        <v>0</v>
      </c>
      <c r="Y6262" s="6">
        <v>1374.222265906508</v>
      </c>
      <c r="Z6262" s="2">
        <v>36</v>
      </c>
      <c r="AA6262" s="6">
        <v>49.68142691131596</v>
      </c>
      <c r="AB6262" s="2" t="s">
        <v>38</v>
      </c>
      <c r="AC6262" s="2" t="s">
        <v>39</v>
      </c>
      <c r="AD6262" s="2" t="s">
        <v>40</v>
      </c>
      <c r="AE6262" s="2" t="s">
        <v>41</v>
      </c>
      <c r="AF6262" s="2">
        <v>1</v>
      </c>
      <c r="AG6262" s="8">
        <v>4.8325706273317337E-2</v>
      </c>
      <c r="AH6262" s="3">
        <v>587.9234619140625</v>
      </c>
      <c r="AI6262" s="9">
        <v>6.3749991357326508E-2</v>
      </c>
    </row>
    <row r="6263" spans="1:35" ht="15" x14ac:dyDescent="0.25">
      <c r="A6263" s="2">
        <v>6262</v>
      </c>
      <c r="B6263" s="2">
        <v>51</v>
      </c>
      <c r="C6263" s="2" t="s">
        <v>47</v>
      </c>
      <c r="D6263" s="2" t="s">
        <v>33</v>
      </c>
      <c r="E6263" s="2">
        <v>0</v>
      </c>
      <c r="F6263" s="2">
        <v>0</v>
      </c>
      <c r="G6263" s="2">
        <v>3</v>
      </c>
      <c r="H6263" s="2" t="s">
        <v>34</v>
      </c>
      <c r="I6263" s="2" t="s">
        <v>49</v>
      </c>
      <c r="J6263" s="6">
        <v>371.2955</v>
      </c>
      <c r="K6263" s="6">
        <v>286.08555555555557</v>
      </c>
      <c r="L6263" s="2" t="s">
        <v>36</v>
      </c>
      <c r="M6263" s="2" t="s">
        <v>45</v>
      </c>
      <c r="N6263" s="6">
        <v>0</v>
      </c>
      <c r="O6263" s="6">
        <v>333.33333333333331</v>
      </c>
      <c r="P6263" s="6">
        <v>163.58044444444445</v>
      </c>
      <c r="Q6263" s="6">
        <v>0</v>
      </c>
      <c r="R6263" s="6">
        <v>0</v>
      </c>
      <c r="S6263" s="6">
        <v>0</v>
      </c>
      <c r="T6263" s="6">
        <v>78.466666666666669</v>
      </c>
      <c r="U6263" s="6">
        <v>0</v>
      </c>
      <c r="V6263" s="6">
        <v>43.777777777777779</v>
      </c>
      <c r="W6263" s="6">
        <v>0</v>
      </c>
      <c r="X6263" s="6">
        <v>0</v>
      </c>
      <c r="Y6263" s="6">
        <v>373.14989017654011</v>
      </c>
      <c r="Z6263" s="2">
        <v>48</v>
      </c>
      <c r="AA6263" s="6">
        <v>10.961277877721635</v>
      </c>
      <c r="AB6263" s="2" t="s">
        <v>55</v>
      </c>
      <c r="AC6263" s="2" t="s">
        <v>62</v>
      </c>
      <c r="AD6263" s="2" t="s">
        <v>40</v>
      </c>
      <c r="AE6263" s="2" t="s">
        <v>41</v>
      </c>
      <c r="AF6263" s="2">
        <v>0</v>
      </c>
      <c r="AG6263" s="8">
        <v>0.16723278164863589</v>
      </c>
      <c r="AH6263" s="3">
        <v>470.34857177734381</v>
      </c>
      <c r="AI6263" s="9">
        <v>0.32672536373138428</v>
      </c>
    </row>
    <row r="6264" spans="1:35" ht="15" x14ac:dyDescent="0.25">
      <c r="A6264" s="2">
        <v>6263</v>
      </c>
      <c r="B6264" s="2">
        <v>22</v>
      </c>
      <c r="C6264" s="2" t="s">
        <v>61</v>
      </c>
      <c r="D6264" s="2" t="s">
        <v>57</v>
      </c>
      <c r="E6264" s="2">
        <v>3</v>
      </c>
      <c r="F6264" s="2">
        <v>1</v>
      </c>
      <c r="G6264" s="2">
        <v>5</v>
      </c>
      <c r="H6264" s="2" t="s">
        <v>34</v>
      </c>
      <c r="I6264" s="2" t="s">
        <v>66</v>
      </c>
      <c r="J6264" s="6">
        <v>2264.9142499999998</v>
      </c>
      <c r="K6264" s="6">
        <v>2630.4995555555556</v>
      </c>
      <c r="L6264" s="2" t="s">
        <v>36</v>
      </c>
      <c r="M6264" s="2" t="s">
        <v>45</v>
      </c>
      <c r="N6264" s="6">
        <v>0</v>
      </c>
      <c r="O6264" s="6">
        <v>1244.4444444444443</v>
      </c>
      <c r="P6264" s="6">
        <v>291.03755555555557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3.1111111111111112</v>
      </c>
      <c r="W6264" s="6">
        <v>0</v>
      </c>
      <c r="X6264" s="6">
        <v>0</v>
      </c>
      <c r="Y6264" s="6">
        <v>1203.1717109939068</v>
      </c>
      <c r="Z6264" s="2">
        <v>36</v>
      </c>
      <c r="AA6264" s="6">
        <v>43.497539593477534</v>
      </c>
      <c r="AB6264" s="2" t="s">
        <v>55</v>
      </c>
      <c r="AC6264" s="2" t="s">
        <v>50</v>
      </c>
      <c r="AD6264" s="2" t="s">
        <v>40</v>
      </c>
      <c r="AE6264" s="2" t="s">
        <v>41</v>
      </c>
      <c r="AF6264" s="2">
        <v>1</v>
      </c>
      <c r="AG6264" s="8">
        <v>8.5234157741069794E-3</v>
      </c>
      <c r="AH6264" s="3">
        <v>749.50653076171875</v>
      </c>
      <c r="AI6264" s="9">
        <v>1.00867822766304E-2</v>
      </c>
    </row>
    <row r="6265" spans="1:35" x14ac:dyDescent="0.2">
      <c r="A6265" s="2">
        <v>6264</v>
      </c>
      <c r="B6265" s="2">
        <v>46</v>
      </c>
      <c r="C6265" s="2" t="s">
        <v>32</v>
      </c>
      <c r="D6265" s="2" t="s">
        <v>33</v>
      </c>
      <c r="E6265" s="2">
        <v>1</v>
      </c>
      <c r="F6265" s="2">
        <v>0</v>
      </c>
      <c r="G6265" s="2">
        <v>5</v>
      </c>
      <c r="H6265" s="2" t="s">
        <v>58</v>
      </c>
      <c r="I6265" s="2" t="s">
        <v>35</v>
      </c>
      <c r="J6265" s="6">
        <v>532.86300000000006</v>
      </c>
      <c r="K6265" s="6">
        <v>297.8148888888889</v>
      </c>
      <c r="L6265" s="2" t="s">
        <v>36</v>
      </c>
      <c r="M6265" s="2" t="s">
        <v>37</v>
      </c>
      <c r="N6265" s="6">
        <v>0</v>
      </c>
      <c r="O6265" s="6">
        <v>888.88888888888891</v>
      </c>
      <c r="P6265" s="6">
        <v>67.817555555555558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668.58112813342723</v>
      </c>
      <c r="Z6265" s="2">
        <v>36</v>
      </c>
      <c r="AA6265" s="6">
        <v>24.170809392129158</v>
      </c>
      <c r="AB6265" s="2" t="s">
        <v>55</v>
      </c>
      <c r="AC6265" s="2" t="s">
        <v>39</v>
      </c>
      <c r="AD6265" s="2" t="s">
        <v>46</v>
      </c>
      <c r="AE6265" s="2" t="s">
        <v>41</v>
      </c>
      <c r="AF6265" s="2" t="s">
        <v>59</v>
      </c>
      <c r="AG6265" s="4" t="s">
        <v>59</v>
      </c>
      <c r="AH6265" s="3" t="s">
        <v>59</v>
      </c>
    </row>
    <row r="6266" spans="1:35" ht="15" x14ac:dyDescent="0.25">
      <c r="A6266" s="2">
        <v>6265</v>
      </c>
      <c r="B6266" s="2">
        <v>43</v>
      </c>
      <c r="C6266" s="2" t="s">
        <v>61</v>
      </c>
      <c r="D6266" s="2" t="s">
        <v>57</v>
      </c>
      <c r="E6266" s="2">
        <v>0</v>
      </c>
      <c r="F6266" s="2">
        <v>0</v>
      </c>
      <c r="G6266" s="2">
        <v>4</v>
      </c>
      <c r="H6266" s="2" t="s">
        <v>43</v>
      </c>
      <c r="I6266" s="2" t="s">
        <v>49</v>
      </c>
      <c r="J6266" s="6">
        <v>287.77300000000002</v>
      </c>
      <c r="K6266" s="6">
        <v>190.91555555555556</v>
      </c>
      <c r="L6266" s="2" t="s">
        <v>44</v>
      </c>
      <c r="M6266" s="2" t="s">
        <v>51</v>
      </c>
      <c r="N6266" s="6">
        <v>0</v>
      </c>
      <c r="O6266" s="6">
        <v>0</v>
      </c>
      <c r="P6266" s="6">
        <v>183.37488888888888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13.111111111111111</v>
      </c>
      <c r="W6266" s="6">
        <v>0</v>
      </c>
      <c r="X6266" s="6">
        <v>0</v>
      </c>
      <c r="Y6266" s="6">
        <v>164.30467530760563</v>
      </c>
      <c r="Z6266" s="2">
        <v>48</v>
      </c>
      <c r="AA6266" s="6">
        <v>4.8264497727801343</v>
      </c>
      <c r="AB6266" s="2" t="s">
        <v>38</v>
      </c>
      <c r="AC6266" s="2" t="s">
        <v>39</v>
      </c>
      <c r="AD6266" s="2" t="s">
        <v>40</v>
      </c>
      <c r="AE6266" s="2" t="s">
        <v>41</v>
      </c>
      <c r="AF6266" s="2">
        <v>0</v>
      </c>
      <c r="AG6266" s="8">
        <v>0.20849534869194031</v>
      </c>
      <c r="AH6266" s="3">
        <v>451.53997802734381</v>
      </c>
      <c r="AI6266" s="9">
        <v>0.43072175979614258</v>
      </c>
    </row>
    <row r="6267" spans="1:35" ht="15" x14ac:dyDescent="0.25">
      <c r="A6267" s="2">
        <v>6266</v>
      </c>
      <c r="B6267" s="2">
        <v>25</v>
      </c>
      <c r="C6267" s="2" t="s">
        <v>47</v>
      </c>
      <c r="D6267" s="2" t="s">
        <v>33</v>
      </c>
      <c r="E6267" s="2">
        <v>1</v>
      </c>
      <c r="F6267" s="2">
        <v>0</v>
      </c>
      <c r="G6267" s="2">
        <v>3</v>
      </c>
      <c r="H6267" s="2" t="s">
        <v>43</v>
      </c>
      <c r="I6267" s="2" t="s">
        <v>49</v>
      </c>
      <c r="J6267" s="6">
        <v>569.53875000000005</v>
      </c>
      <c r="K6267" s="6">
        <v>438.76511111111114</v>
      </c>
      <c r="L6267" s="2" t="s">
        <v>44</v>
      </c>
      <c r="M6267" s="2" t="s">
        <v>37</v>
      </c>
      <c r="N6267" s="6">
        <v>0</v>
      </c>
      <c r="O6267" s="6">
        <v>805.12911111111111</v>
      </c>
      <c r="P6267" s="6">
        <v>356.30333333333334</v>
      </c>
      <c r="Q6267" s="6">
        <v>555.55555555555554</v>
      </c>
      <c r="R6267" s="6">
        <v>0</v>
      </c>
      <c r="S6267" s="6">
        <v>0</v>
      </c>
      <c r="T6267" s="6">
        <v>0</v>
      </c>
      <c r="U6267" s="6">
        <v>0</v>
      </c>
      <c r="V6267" s="6">
        <v>688.88888888888891</v>
      </c>
      <c r="W6267" s="6">
        <v>0</v>
      </c>
      <c r="X6267" s="6">
        <v>0</v>
      </c>
      <c r="Y6267" s="6">
        <v>436.21397896524644</v>
      </c>
      <c r="Z6267" s="2">
        <v>18</v>
      </c>
      <c r="AA6267" s="6">
        <v>27.832973944791728</v>
      </c>
      <c r="AB6267" s="2" t="s">
        <v>38</v>
      </c>
      <c r="AC6267" s="2" t="s">
        <v>72</v>
      </c>
      <c r="AD6267" s="2" t="s">
        <v>40</v>
      </c>
      <c r="AE6267" s="2" t="s">
        <v>41</v>
      </c>
      <c r="AF6267" s="2">
        <v>1</v>
      </c>
      <c r="AG6267" s="8">
        <v>0.17061659693717959</v>
      </c>
      <c r="AH6267" s="3">
        <v>343.85174560546881</v>
      </c>
      <c r="AI6267" s="9">
        <v>0.24691587686538699</v>
      </c>
    </row>
    <row r="6268" spans="1:35" ht="15" x14ac:dyDescent="0.25">
      <c r="A6268" s="2">
        <v>6267</v>
      </c>
      <c r="B6268" s="2">
        <v>29</v>
      </c>
      <c r="C6268" s="2" t="s">
        <v>61</v>
      </c>
      <c r="D6268" s="2" t="s">
        <v>74</v>
      </c>
      <c r="E6268" s="2">
        <v>1</v>
      </c>
      <c r="F6268" s="2">
        <v>0</v>
      </c>
      <c r="G6268" s="2">
        <v>4</v>
      </c>
      <c r="H6268" s="2" t="s">
        <v>58</v>
      </c>
      <c r="I6268" s="2" t="s">
        <v>35</v>
      </c>
      <c r="J6268" s="6">
        <v>1970.028</v>
      </c>
      <c r="K6268" s="6">
        <v>2524.3582222222221</v>
      </c>
      <c r="L6268" s="2" t="s">
        <v>44</v>
      </c>
      <c r="M6268" s="2" t="s">
        <v>45</v>
      </c>
      <c r="N6268" s="6">
        <v>0</v>
      </c>
      <c r="O6268" s="6">
        <v>0</v>
      </c>
      <c r="P6268" s="6">
        <v>866.63888888888891</v>
      </c>
      <c r="Q6268" s="6">
        <v>0</v>
      </c>
      <c r="R6268" s="6">
        <v>0</v>
      </c>
      <c r="S6268" s="6">
        <v>0</v>
      </c>
      <c r="T6268" s="6">
        <v>44.444444444444443</v>
      </c>
      <c r="U6268" s="6">
        <v>0</v>
      </c>
      <c r="V6268" s="6">
        <v>131.33333333333334</v>
      </c>
      <c r="W6268" s="6">
        <v>0</v>
      </c>
      <c r="X6268" s="6">
        <v>0</v>
      </c>
      <c r="Y6268" s="6">
        <v>1028.5979608349912</v>
      </c>
      <c r="Z6268" s="2">
        <v>36</v>
      </c>
      <c r="AA6268" s="6">
        <v>37.186280327544104</v>
      </c>
      <c r="AB6268" s="2" t="s">
        <v>38</v>
      </c>
      <c r="AC6268" s="2" t="s">
        <v>60</v>
      </c>
      <c r="AD6268" s="2" t="s">
        <v>77</v>
      </c>
      <c r="AE6268" s="2" t="s">
        <v>41</v>
      </c>
      <c r="AF6268" s="2">
        <v>1</v>
      </c>
      <c r="AG6268" s="8">
        <v>1.307513564825058E-2</v>
      </c>
      <c r="AH6268" s="3">
        <v>669.186279296875</v>
      </c>
      <c r="AI6268" s="9">
        <v>1.5312737785279751E-2</v>
      </c>
    </row>
    <row r="6269" spans="1:35" ht="15" x14ac:dyDescent="0.25">
      <c r="A6269" s="2">
        <v>6268</v>
      </c>
      <c r="B6269" s="2">
        <v>62</v>
      </c>
      <c r="C6269" s="2" t="s">
        <v>32</v>
      </c>
      <c r="D6269" s="2" t="s">
        <v>65</v>
      </c>
      <c r="E6269" s="2">
        <v>0</v>
      </c>
      <c r="F6269" s="2">
        <v>1</v>
      </c>
      <c r="G6269" s="2">
        <v>3</v>
      </c>
      <c r="H6269" s="2" t="s">
        <v>34</v>
      </c>
      <c r="I6269" s="2" t="s">
        <v>35</v>
      </c>
      <c r="J6269" s="6">
        <v>1001.89175</v>
      </c>
      <c r="K6269" s="6">
        <v>582.12</v>
      </c>
      <c r="L6269" s="2" t="s">
        <v>73</v>
      </c>
      <c r="M6269" s="2" t="s">
        <v>37</v>
      </c>
      <c r="N6269" s="6">
        <v>0</v>
      </c>
      <c r="O6269" s="6">
        <v>0</v>
      </c>
      <c r="P6269" s="6">
        <v>444.51577777777777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44.444444444444443</v>
      </c>
      <c r="W6269" s="6">
        <v>0</v>
      </c>
      <c r="X6269" s="6">
        <v>0</v>
      </c>
      <c r="Y6269" s="6">
        <v>1505.9654444053003</v>
      </c>
      <c r="Z6269" s="2">
        <v>48</v>
      </c>
      <c r="AA6269" s="6">
        <v>44.237734339311523</v>
      </c>
      <c r="AB6269" s="2" t="s">
        <v>38</v>
      </c>
      <c r="AC6269" s="2" t="s">
        <v>72</v>
      </c>
      <c r="AD6269" s="2" t="s">
        <v>40</v>
      </c>
      <c r="AE6269" s="2" t="s">
        <v>41</v>
      </c>
      <c r="AF6269" s="2">
        <v>1</v>
      </c>
      <c r="AG6269" s="8">
        <v>3.3924020826816559E-2</v>
      </c>
      <c r="AH6269" s="3">
        <v>685.02899169921875</v>
      </c>
      <c r="AI6269" s="9">
        <v>5.4827190935611718E-2</v>
      </c>
    </row>
    <row r="6270" spans="1:35" ht="15" x14ac:dyDescent="0.25">
      <c r="A6270" s="2">
        <v>6269</v>
      </c>
      <c r="B6270" s="2">
        <v>47</v>
      </c>
      <c r="C6270" s="2" t="s">
        <v>47</v>
      </c>
      <c r="D6270" s="2" t="s">
        <v>42</v>
      </c>
      <c r="E6270" s="2">
        <v>0</v>
      </c>
      <c r="F6270" s="2">
        <v>1</v>
      </c>
      <c r="G6270" s="2">
        <v>2</v>
      </c>
      <c r="H6270" s="2" t="s">
        <v>34</v>
      </c>
      <c r="I6270" s="2" t="s">
        <v>35</v>
      </c>
      <c r="J6270" s="6">
        <v>405.44099999999997</v>
      </c>
      <c r="K6270" s="6">
        <v>388.22488888888887</v>
      </c>
      <c r="L6270" s="2" t="s">
        <v>36</v>
      </c>
      <c r="M6270" s="2" t="s">
        <v>45</v>
      </c>
      <c r="N6270" s="6">
        <v>0</v>
      </c>
      <c r="O6270" s="6">
        <v>0</v>
      </c>
      <c r="P6270" s="6">
        <v>35.411333333333332</v>
      </c>
      <c r="Q6270" s="6">
        <v>0</v>
      </c>
      <c r="R6270" s="6">
        <v>0</v>
      </c>
      <c r="S6270" s="6">
        <v>0</v>
      </c>
      <c r="T6270" s="6">
        <v>600</v>
      </c>
      <c r="U6270" s="6">
        <v>0</v>
      </c>
      <c r="V6270" s="6">
        <v>0</v>
      </c>
      <c r="W6270" s="6">
        <v>0</v>
      </c>
      <c r="X6270" s="6">
        <v>0</v>
      </c>
      <c r="Y6270" s="6">
        <v>242.32570402912009</v>
      </c>
      <c r="Z6270" s="2">
        <v>36</v>
      </c>
      <c r="AA6270" s="6">
        <v>8.7606547005802646</v>
      </c>
      <c r="AB6270" s="2" t="s">
        <v>55</v>
      </c>
      <c r="AC6270" s="2" t="s">
        <v>50</v>
      </c>
      <c r="AD6270" s="2" t="s">
        <v>40</v>
      </c>
      <c r="AE6270" s="2" t="s">
        <v>70</v>
      </c>
      <c r="AF6270" s="2">
        <v>0</v>
      </c>
      <c r="AG6270" s="8">
        <v>0.2049919068813324</v>
      </c>
      <c r="AH6270" s="3">
        <v>386.97329711914063</v>
      </c>
      <c r="AI6270" s="9">
        <v>0.33652392029762268</v>
      </c>
    </row>
    <row r="6271" spans="1:35" ht="15" x14ac:dyDescent="0.25">
      <c r="A6271" s="2">
        <v>6270</v>
      </c>
      <c r="B6271" s="2">
        <v>56</v>
      </c>
      <c r="C6271" s="2" t="s">
        <v>47</v>
      </c>
      <c r="D6271" s="2" t="s">
        <v>57</v>
      </c>
      <c r="E6271" s="2">
        <v>0</v>
      </c>
      <c r="F6271" s="2">
        <v>0</v>
      </c>
      <c r="G6271" s="2">
        <v>4</v>
      </c>
      <c r="H6271" s="2" t="s">
        <v>35</v>
      </c>
      <c r="I6271" s="2" t="s">
        <v>49</v>
      </c>
      <c r="J6271" s="6">
        <v>539.9</v>
      </c>
      <c r="K6271" s="6">
        <v>613.95222222222219</v>
      </c>
      <c r="L6271" s="2" t="s">
        <v>36</v>
      </c>
      <c r="M6271" s="2" t="s">
        <v>45</v>
      </c>
      <c r="N6271" s="6">
        <v>0</v>
      </c>
      <c r="O6271" s="6">
        <v>0</v>
      </c>
      <c r="P6271" s="6">
        <v>131.29355555555554</v>
      </c>
      <c r="Q6271" s="6">
        <v>43.555555555555557</v>
      </c>
      <c r="R6271" s="6">
        <v>0</v>
      </c>
      <c r="S6271" s="6">
        <v>0</v>
      </c>
      <c r="T6271" s="6">
        <v>0</v>
      </c>
      <c r="U6271" s="6">
        <v>0</v>
      </c>
      <c r="V6271" s="6">
        <v>9.5555555555555554</v>
      </c>
      <c r="W6271" s="6">
        <v>239.11111111111111</v>
      </c>
      <c r="X6271" s="6">
        <v>0</v>
      </c>
      <c r="Y6271" s="6">
        <v>221.44680264021929</v>
      </c>
      <c r="Z6271" s="2">
        <v>48</v>
      </c>
      <c r="AA6271" s="6">
        <v>6.504999740785216</v>
      </c>
      <c r="AB6271" s="2" t="s">
        <v>55</v>
      </c>
      <c r="AC6271" s="2" t="s">
        <v>50</v>
      </c>
      <c r="AD6271" s="2" t="s">
        <v>63</v>
      </c>
      <c r="AE6271" s="2" t="s">
        <v>41</v>
      </c>
      <c r="AF6271" s="2">
        <v>0</v>
      </c>
      <c r="AG6271" s="8">
        <v>0.13652642071247101</v>
      </c>
      <c r="AH6271" s="3">
        <v>524.60223388671875</v>
      </c>
      <c r="AI6271" s="9">
        <v>0.31074324250221252</v>
      </c>
    </row>
    <row r="6272" spans="1:35" x14ac:dyDescent="0.2">
      <c r="A6272" s="2">
        <v>6271</v>
      </c>
      <c r="B6272" s="2">
        <v>60</v>
      </c>
      <c r="C6272" s="2" t="s">
        <v>32</v>
      </c>
      <c r="D6272" s="2" t="s">
        <v>57</v>
      </c>
      <c r="E6272" s="2">
        <v>2</v>
      </c>
      <c r="F6272" s="2">
        <v>0</v>
      </c>
      <c r="G6272" s="2">
        <v>2</v>
      </c>
      <c r="H6272" s="2" t="s">
        <v>34</v>
      </c>
      <c r="I6272" s="2" t="s">
        <v>49</v>
      </c>
      <c r="J6272" s="6">
        <v>454.76224999999999</v>
      </c>
      <c r="K6272" s="6">
        <v>354.95488888888889</v>
      </c>
      <c r="L6272" s="2" t="s">
        <v>44</v>
      </c>
      <c r="M6272" s="2" t="s">
        <v>51</v>
      </c>
      <c r="N6272" s="6">
        <v>0</v>
      </c>
      <c r="O6272" s="6">
        <v>0</v>
      </c>
      <c r="P6272" s="6">
        <v>296.89999999999998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103.77777777777777</v>
      </c>
      <c r="W6272" s="6">
        <v>0</v>
      </c>
      <c r="X6272" s="6">
        <v>0</v>
      </c>
      <c r="Y6272" s="6">
        <v>383.03645262488396</v>
      </c>
      <c r="Z6272" s="2">
        <v>3</v>
      </c>
      <c r="AA6272" s="6">
        <v>131.52819096997862</v>
      </c>
      <c r="AB6272" s="2" t="s">
        <v>55</v>
      </c>
      <c r="AC6272" s="2" t="s">
        <v>60</v>
      </c>
      <c r="AD6272" s="2" t="s">
        <v>46</v>
      </c>
      <c r="AE6272" s="2" t="s">
        <v>41</v>
      </c>
      <c r="AF6272" s="2" t="s">
        <v>59</v>
      </c>
      <c r="AG6272" s="4" t="s">
        <v>59</v>
      </c>
      <c r="AH6272" s="3" t="s">
        <v>59</v>
      </c>
    </row>
    <row r="6273" spans="1:35" ht="15" x14ac:dyDescent="0.25">
      <c r="A6273" s="2">
        <v>6272</v>
      </c>
      <c r="B6273" s="2">
        <v>64</v>
      </c>
      <c r="C6273" s="2" t="s">
        <v>47</v>
      </c>
      <c r="D6273" s="2" t="s">
        <v>65</v>
      </c>
      <c r="E6273" s="2">
        <v>1</v>
      </c>
      <c r="F6273" s="2">
        <v>0</v>
      </c>
      <c r="G6273" s="2">
        <v>5</v>
      </c>
      <c r="H6273" s="2" t="s">
        <v>34</v>
      </c>
      <c r="I6273" s="2" t="s">
        <v>66</v>
      </c>
      <c r="J6273" s="6">
        <v>1463.9947500000001</v>
      </c>
      <c r="K6273" s="6">
        <v>1027.5428888888889</v>
      </c>
      <c r="L6273" s="2" t="s">
        <v>44</v>
      </c>
      <c r="M6273" s="2" t="s">
        <v>45</v>
      </c>
      <c r="N6273" s="6">
        <v>0</v>
      </c>
      <c r="O6273" s="6">
        <v>6666.666666666667</v>
      </c>
      <c r="P6273" s="6">
        <v>483.166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112.88888888888889</v>
      </c>
      <c r="W6273" s="6">
        <v>0</v>
      </c>
      <c r="X6273" s="6">
        <v>0</v>
      </c>
      <c r="Y6273" s="6">
        <v>1829.2182327613568</v>
      </c>
      <c r="Z6273" s="2">
        <v>36</v>
      </c>
      <c r="AA6273" s="6">
        <v>66.130621072299363</v>
      </c>
      <c r="AB6273" s="2" t="s">
        <v>55</v>
      </c>
      <c r="AC6273" s="2" t="s">
        <v>50</v>
      </c>
      <c r="AD6273" s="2" t="s">
        <v>63</v>
      </c>
      <c r="AE6273" s="2" t="s">
        <v>41</v>
      </c>
      <c r="AF6273" s="2">
        <v>1</v>
      </c>
      <c r="AG6273" s="8">
        <v>1.2628486379981039E-2</v>
      </c>
      <c r="AH6273" s="3">
        <v>808.836669921875</v>
      </c>
      <c r="AI6273" s="9">
        <v>2.0882546901702881E-2</v>
      </c>
    </row>
    <row r="6274" spans="1:35" ht="15" x14ac:dyDescent="0.25">
      <c r="A6274" s="2">
        <v>6273</v>
      </c>
      <c r="B6274" s="2">
        <v>37</v>
      </c>
      <c r="C6274" s="2" t="s">
        <v>61</v>
      </c>
      <c r="D6274" s="2" t="s">
        <v>33</v>
      </c>
      <c r="E6274" s="2">
        <v>0</v>
      </c>
      <c r="F6274" s="2">
        <v>0</v>
      </c>
      <c r="G6274" s="2">
        <v>2</v>
      </c>
      <c r="H6274" s="2" t="s">
        <v>58</v>
      </c>
      <c r="I6274" s="2" t="s">
        <v>49</v>
      </c>
      <c r="J6274" s="6">
        <v>585.07799999999997</v>
      </c>
      <c r="K6274" s="6">
        <v>397.58511111111113</v>
      </c>
      <c r="L6274" s="2" t="s">
        <v>44</v>
      </c>
      <c r="M6274" s="2" t="s">
        <v>45</v>
      </c>
      <c r="N6274" s="6">
        <v>0</v>
      </c>
      <c r="O6274" s="6">
        <v>0</v>
      </c>
      <c r="P6274" s="6">
        <v>309.11599999999999</v>
      </c>
      <c r="Q6274" s="6">
        <v>0</v>
      </c>
      <c r="R6274" s="6">
        <v>0</v>
      </c>
      <c r="S6274" s="6">
        <v>0</v>
      </c>
      <c r="T6274" s="6">
        <v>0</v>
      </c>
      <c r="U6274" s="6">
        <v>0</v>
      </c>
      <c r="V6274" s="6">
        <v>293.11111111111109</v>
      </c>
      <c r="W6274" s="6">
        <v>0</v>
      </c>
      <c r="X6274" s="6">
        <v>0</v>
      </c>
      <c r="Y6274" s="6">
        <v>370.34252853675662</v>
      </c>
      <c r="Z6274" s="2">
        <v>36</v>
      </c>
      <c r="AA6274" s="6">
        <v>13.388769575432393</v>
      </c>
      <c r="AB6274" s="2" t="s">
        <v>38</v>
      </c>
      <c r="AC6274" s="2" t="s">
        <v>39</v>
      </c>
      <c r="AD6274" s="2" t="s">
        <v>40</v>
      </c>
      <c r="AE6274" s="2" t="s">
        <v>41</v>
      </c>
      <c r="AF6274" s="2">
        <v>1</v>
      </c>
      <c r="AG6274" s="8">
        <v>0.1650137007236481</v>
      </c>
      <c r="AH6274" s="3">
        <v>382.88931274414063</v>
      </c>
      <c r="AI6274" s="9">
        <v>0.25294920802116388</v>
      </c>
    </row>
    <row r="6275" spans="1:35" x14ac:dyDescent="0.2">
      <c r="A6275" s="2">
        <v>6274</v>
      </c>
      <c r="B6275" s="2">
        <v>53</v>
      </c>
      <c r="C6275" s="2" t="s">
        <v>32</v>
      </c>
      <c r="D6275" s="2" t="s">
        <v>74</v>
      </c>
      <c r="E6275" s="2">
        <v>0</v>
      </c>
      <c r="F6275" s="2">
        <v>0</v>
      </c>
      <c r="G6275" s="2">
        <v>5</v>
      </c>
      <c r="H6275" s="2" t="s">
        <v>52</v>
      </c>
      <c r="I6275" s="2" t="s">
        <v>49</v>
      </c>
      <c r="J6275" s="6">
        <v>1766.0822499999999</v>
      </c>
      <c r="K6275" s="6">
        <v>1671.1595555555555</v>
      </c>
      <c r="L6275" s="2" t="s">
        <v>44</v>
      </c>
      <c r="M6275" s="2" t="s">
        <v>45</v>
      </c>
      <c r="N6275" s="6">
        <v>0</v>
      </c>
      <c r="O6275" s="6">
        <v>0</v>
      </c>
      <c r="P6275" s="6">
        <v>254.77022222222223</v>
      </c>
      <c r="Q6275" s="6">
        <v>0</v>
      </c>
      <c r="R6275" s="6">
        <v>0</v>
      </c>
      <c r="S6275" s="6">
        <v>0</v>
      </c>
      <c r="T6275" s="6">
        <v>195.55555555555554</v>
      </c>
      <c r="U6275" s="6">
        <v>0</v>
      </c>
      <c r="V6275" s="6">
        <v>103.77777777777777</v>
      </c>
      <c r="W6275" s="6">
        <v>0</v>
      </c>
      <c r="X6275" s="6">
        <v>0</v>
      </c>
      <c r="Y6275" s="6">
        <v>1471.5654774311004</v>
      </c>
      <c r="Z6275" s="2">
        <v>3</v>
      </c>
      <c r="AA6275" s="6">
        <v>505.31050978047671</v>
      </c>
      <c r="AB6275" s="2" t="s">
        <v>38</v>
      </c>
      <c r="AC6275" s="2" t="s">
        <v>39</v>
      </c>
      <c r="AD6275" s="2" t="s">
        <v>40</v>
      </c>
      <c r="AE6275" s="2" t="s">
        <v>41</v>
      </c>
      <c r="AF6275" s="2" t="s">
        <v>59</v>
      </c>
      <c r="AG6275" s="4" t="s">
        <v>59</v>
      </c>
      <c r="AH6275" s="3" t="s">
        <v>59</v>
      </c>
    </row>
    <row r="6276" spans="1:35" x14ac:dyDescent="0.2">
      <c r="A6276" s="2">
        <v>6275</v>
      </c>
      <c r="B6276" s="2">
        <v>46</v>
      </c>
      <c r="C6276" s="2" t="s">
        <v>32</v>
      </c>
      <c r="D6276" s="2" t="s">
        <v>33</v>
      </c>
      <c r="E6276" s="2">
        <v>0</v>
      </c>
      <c r="F6276" s="2">
        <v>2</v>
      </c>
      <c r="G6276" s="2">
        <v>3</v>
      </c>
      <c r="H6276" s="2" t="s">
        <v>52</v>
      </c>
      <c r="I6276" s="2" t="s">
        <v>49</v>
      </c>
      <c r="J6276" s="6">
        <v>1038.9982500000001</v>
      </c>
      <c r="K6276" s="6">
        <v>763.63199999999995</v>
      </c>
      <c r="L6276" s="2" t="s">
        <v>44</v>
      </c>
      <c r="M6276" s="2" t="s">
        <v>37</v>
      </c>
      <c r="N6276" s="6">
        <v>0</v>
      </c>
      <c r="O6276" s="6">
        <v>0</v>
      </c>
      <c r="P6276" s="6">
        <v>124.50155555555556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181.33333333333334</v>
      </c>
      <c r="W6276" s="6">
        <v>0</v>
      </c>
      <c r="X6276" s="6">
        <v>0</v>
      </c>
      <c r="Y6276" s="6">
        <v>812.8570243826432</v>
      </c>
      <c r="Z6276" s="2">
        <v>36</v>
      </c>
      <c r="AA6276" s="6">
        <v>29.386728659629718</v>
      </c>
      <c r="AB6276" s="2" t="s">
        <v>55</v>
      </c>
      <c r="AC6276" s="2" t="s">
        <v>39</v>
      </c>
      <c r="AD6276" s="2" t="s">
        <v>40</v>
      </c>
      <c r="AE6276" s="2" t="s">
        <v>41</v>
      </c>
      <c r="AF6276" s="2" t="s">
        <v>59</v>
      </c>
      <c r="AG6276" s="4" t="s">
        <v>59</v>
      </c>
      <c r="AH6276" s="3" t="s">
        <v>59</v>
      </c>
    </row>
    <row r="6277" spans="1:35" x14ac:dyDescent="0.2">
      <c r="A6277" s="2">
        <v>6276</v>
      </c>
      <c r="B6277" s="2">
        <v>49</v>
      </c>
      <c r="C6277" s="2" t="s">
        <v>47</v>
      </c>
      <c r="D6277" s="2" t="s">
        <v>33</v>
      </c>
      <c r="E6277" s="2">
        <v>0</v>
      </c>
      <c r="F6277" s="2">
        <v>3</v>
      </c>
      <c r="G6277" s="2">
        <v>2</v>
      </c>
      <c r="H6277" s="2" t="s">
        <v>58</v>
      </c>
      <c r="I6277" s="2" t="s">
        <v>49</v>
      </c>
      <c r="J6277" s="6">
        <v>898.57624999999996</v>
      </c>
      <c r="K6277" s="6">
        <v>650.67955555555557</v>
      </c>
      <c r="L6277" s="2" t="s">
        <v>36</v>
      </c>
      <c r="M6277" s="2" t="s">
        <v>45</v>
      </c>
      <c r="N6277" s="6">
        <v>0</v>
      </c>
      <c r="O6277" s="6">
        <v>0</v>
      </c>
      <c r="P6277" s="6">
        <v>347.92911111111113</v>
      </c>
      <c r="Q6277" s="6">
        <v>0</v>
      </c>
      <c r="R6277" s="6">
        <v>0</v>
      </c>
      <c r="S6277" s="6">
        <v>0</v>
      </c>
      <c r="T6277" s="6">
        <v>222.22222222222223</v>
      </c>
      <c r="U6277" s="6">
        <v>0</v>
      </c>
      <c r="V6277" s="6">
        <v>47.777777777777779</v>
      </c>
      <c r="W6277" s="6">
        <v>0</v>
      </c>
      <c r="X6277" s="6">
        <v>0</v>
      </c>
      <c r="Y6277" s="6">
        <v>507.25074535658922</v>
      </c>
      <c r="Z6277" s="2">
        <v>48</v>
      </c>
      <c r="AA6277" s="6">
        <v>14.900490446089796</v>
      </c>
      <c r="AB6277" s="2" t="s">
        <v>38</v>
      </c>
      <c r="AC6277" s="2" t="s">
        <v>50</v>
      </c>
      <c r="AD6277" s="2" t="s">
        <v>40</v>
      </c>
      <c r="AE6277" s="2" t="s">
        <v>41</v>
      </c>
      <c r="AF6277" s="2" t="s">
        <v>59</v>
      </c>
      <c r="AG6277" s="4" t="s">
        <v>59</v>
      </c>
      <c r="AH6277" s="3" t="s">
        <v>59</v>
      </c>
    </row>
    <row r="6278" spans="1:35" x14ac:dyDescent="0.2">
      <c r="A6278" s="2">
        <v>6277</v>
      </c>
      <c r="B6278" s="2">
        <v>64</v>
      </c>
      <c r="C6278" s="2" t="s">
        <v>47</v>
      </c>
      <c r="D6278" s="2" t="s">
        <v>57</v>
      </c>
      <c r="E6278" s="2">
        <v>0</v>
      </c>
      <c r="F6278" s="2">
        <v>0</v>
      </c>
      <c r="G6278" s="2">
        <v>3</v>
      </c>
      <c r="H6278" s="2" t="s">
        <v>43</v>
      </c>
      <c r="I6278" s="2" t="s">
        <v>66</v>
      </c>
      <c r="J6278" s="6">
        <v>1314.3979999999999</v>
      </c>
      <c r="K6278" s="6">
        <v>740.41600000000005</v>
      </c>
      <c r="L6278" s="2" t="s">
        <v>44</v>
      </c>
      <c r="M6278" s="2" t="s">
        <v>37</v>
      </c>
      <c r="N6278" s="6">
        <v>0</v>
      </c>
      <c r="O6278" s="6">
        <v>0</v>
      </c>
      <c r="P6278" s="6">
        <v>162.01733333333334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0</v>
      </c>
      <c r="X6278" s="6">
        <v>0</v>
      </c>
      <c r="Y6278" s="6">
        <v>1384.5297711560363</v>
      </c>
      <c r="Z6278" s="2">
        <v>48</v>
      </c>
      <c r="AA6278" s="6">
        <v>40.670561485197474</v>
      </c>
      <c r="AB6278" s="2" t="s">
        <v>38</v>
      </c>
      <c r="AC6278" s="2" t="s">
        <v>39</v>
      </c>
      <c r="AD6278" s="2" t="s">
        <v>40</v>
      </c>
      <c r="AE6278" s="2" t="s">
        <v>41</v>
      </c>
      <c r="AF6278" s="2" t="s">
        <v>59</v>
      </c>
      <c r="AG6278" s="4" t="s">
        <v>59</v>
      </c>
      <c r="AH6278" s="3" t="s">
        <v>59</v>
      </c>
    </row>
    <row r="6279" spans="1:35" ht="15" x14ac:dyDescent="0.25">
      <c r="A6279" s="2">
        <v>6278</v>
      </c>
      <c r="B6279" s="2">
        <v>46</v>
      </c>
      <c r="C6279" s="2" t="s">
        <v>61</v>
      </c>
      <c r="D6279" s="2" t="s">
        <v>42</v>
      </c>
      <c r="E6279" s="2">
        <v>1</v>
      </c>
      <c r="F6279" s="2">
        <v>1</v>
      </c>
      <c r="G6279" s="2">
        <v>3</v>
      </c>
      <c r="H6279" s="2" t="s">
        <v>43</v>
      </c>
      <c r="I6279" s="2" t="s">
        <v>49</v>
      </c>
      <c r="J6279" s="6">
        <v>920.19725000000005</v>
      </c>
      <c r="K6279" s="6">
        <v>655.29577777777774</v>
      </c>
      <c r="L6279" s="2" t="s">
        <v>73</v>
      </c>
      <c r="M6279" s="2" t="s">
        <v>45</v>
      </c>
      <c r="N6279" s="6">
        <v>0</v>
      </c>
      <c r="O6279" s="6">
        <v>527.77777777777783</v>
      </c>
      <c r="P6279" s="6">
        <v>566.5337777777778</v>
      </c>
      <c r="Q6279" s="6">
        <v>0</v>
      </c>
      <c r="R6279" s="6">
        <v>0</v>
      </c>
      <c r="S6279" s="6">
        <v>0</v>
      </c>
      <c r="T6279" s="6">
        <v>366.66666666666669</v>
      </c>
      <c r="U6279" s="6">
        <v>0</v>
      </c>
      <c r="V6279" s="6">
        <v>10.444444444444445</v>
      </c>
      <c r="W6279" s="6">
        <v>0</v>
      </c>
      <c r="X6279" s="6">
        <v>0</v>
      </c>
      <c r="Y6279" s="6">
        <v>964.27423230797797</v>
      </c>
      <c r="Z6279" s="2">
        <v>48</v>
      </c>
      <c r="AA6279" s="6">
        <v>28.325555196207766</v>
      </c>
      <c r="AB6279" s="2" t="s">
        <v>38</v>
      </c>
      <c r="AC6279" s="2" t="s">
        <v>50</v>
      </c>
      <c r="AD6279" s="2" t="s">
        <v>46</v>
      </c>
      <c r="AE6279" s="2" t="s">
        <v>41</v>
      </c>
      <c r="AF6279" s="2">
        <v>1</v>
      </c>
      <c r="AG6279" s="8">
        <v>6.3264325261116028E-2</v>
      </c>
      <c r="AH6279" s="3">
        <v>585.9849853515625</v>
      </c>
      <c r="AI6279" s="9">
        <v>0.1067972555756569</v>
      </c>
    </row>
    <row r="6280" spans="1:35" x14ac:dyDescent="0.2">
      <c r="A6280" s="2">
        <v>6279</v>
      </c>
      <c r="B6280" s="2">
        <v>34</v>
      </c>
      <c r="C6280" s="2" t="s">
        <v>32</v>
      </c>
      <c r="D6280" s="2" t="s">
        <v>33</v>
      </c>
      <c r="E6280" s="2">
        <v>0</v>
      </c>
      <c r="F6280" s="2">
        <v>0</v>
      </c>
      <c r="G6280" s="2">
        <v>3</v>
      </c>
      <c r="H6280" s="2" t="s">
        <v>58</v>
      </c>
      <c r="I6280" s="2" t="s">
        <v>66</v>
      </c>
      <c r="J6280" s="6">
        <v>332.08775000000003</v>
      </c>
      <c r="K6280" s="6">
        <v>277.85844444444444</v>
      </c>
      <c r="L6280" s="2" t="s">
        <v>44</v>
      </c>
      <c r="M6280" s="2" t="s">
        <v>37</v>
      </c>
      <c r="N6280" s="6">
        <v>443.26504034896686</v>
      </c>
      <c r="O6280" s="6">
        <v>444.44444444444446</v>
      </c>
      <c r="P6280" s="6">
        <v>91.189777777777778</v>
      </c>
      <c r="Q6280" s="6">
        <v>133.33333333333334</v>
      </c>
      <c r="R6280" s="6">
        <v>66.666666666666671</v>
      </c>
      <c r="S6280" s="6">
        <v>0</v>
      </c>
      <c r="T6280" s="6">
        <v>0</v>
      </c>
      <c r="U6280" s="6">
        <v>0</v>
      </c>
      <c r="V6280" s="6">
        <v>212.44444444444446</v>
      </c>
      <c r="W6280" s="6">
        <v>0</v>
      </c>
      <c r="X6280" s="6">
        <v>0</v>
      </c>
      <c r="Y6280" s="6">
        <v>211.984540896601</v>
      </c>
      <c r="Z6280" s="2">
        <v>24</v>
      </c>
      <c r="AA6280" s="6">
        <v>10.583137835681402</v>
      </c>
      <c r="AB6280" s="2" t="s">
        <v>55</v>
      </c>
      <c r="AC6280" s="2" t="s">
        <v>39</v>
      </c>
      <c r="AD6280" s="2" t="s">
        <v>40</v>
      </c>
      <c r="AE6280" s="2" t="s">
        <v>41</v>
      </c>
      <c r="AF6280" s="2" t="s">
        <v>59</v>
      </c>
      <c r="AG6280" s="4" t="s">
        <v>59</v>
      </c>
      <c r="AH6280" s="3" t="s">
        <v>59</v>
      </c>
    </row>
    <row r="6281" spans="1:35" ht="15" x14ac:dyDescent="0.25">
      <c r="A6281" s="2">
        <v>6280</v>
      </c>
      <c r="B6281" s="2">
        <v>51</v>
      </c>
      <c r="C6281" s="2" t="s">
        <v>61</v>
      </c>
      <c r="D6281" s="2" t="s">
        <v>57</v>
      </c>
      <c r="E6281" s="2">
        <v>0</v>
      </c>
      <c r="F6281" s="2">
        <v>1</v>
      </c>
      <c r="G6281" s="2">
        <v>3</v>
      </c>
      <c r="H6281" s="2" t="s">
        <v>58</v>
      </c>
      <c r="I6281" s="2" t="s">
        <v>49</v>
      </c>
      <c r="J6281" s="6">
        <v>258.82675</v>
      </c>
      <c r="K6281" s="6">
        <v>285.72177777777779</v>
      </c>
      <c r="L6281" s="2" t="s">
        <v>36</v>
      </c>
      <c r="M6281" s="2" t="s">
        <v>51</v>
      </c>
      <c r="N6281" s="6">
        <v>0</v>
      </c>
      <c r="O6281" s="6">
        <v>0</v>
      </c>
      <c r="P6281" s="6">
        <v>41.027333333333331</v>
      </c>
      <c r="Q6281" s="6">
        <v>0</v>
      </c>
      <c r="R6281" s="6">
        <v>0</v>
      </c>
      <c r="S6281" s="6">
        <v>0</v>
      </c>
      <c r="T6281" s="6">
        <v>0</v>
      </c>
      <c r="U6281" s="6">
        <v>0</v>
      </c>
      <c r="V6281" s="6">
        <v>26</v>
      </c>
      <c r="W6281" s="6">
        <v>0</v>
      </c>
      <c r="X6281" s="6">
        <v>0</v>
      </c>
      <c r="Y6281" s="6">
        <v>136.81265655263698</v>
      </c>
      <c r="Z6281" s="2">
        <v>36</v>
      </c>
      <c r="AA6281" s="6">
        <v>4.9461052740104758</v>
      </c>
      <c r="AB6281" s="2" t="s">
        <v>38</v>
      </c>
      <c r="AC6281" s="2" t="s">
        <v>50</v>
      </c>
      <c r="AD6281" s="2" t="s">
        <v>40</v>
      </c>
      <c r="AE6281" s="2" t="s">
        <v>70</v>
      </c>
      <c r="AF6281" s="2">
        <v>1</v>
      </c>
      <c r="AG6281" s="8">
        <v>0.23456805944442749</v>
      </c>
      <c r="AH6281" s="3">
        <v>405.57440185546881</v>
      </c>
      <c r="AI6281" s="9">
        <v>0.43059754371643072</v>
      </c>
    </row>
    <row r="6282" spans="1:35" ht="15" x14ac:dyDescent="0.25">
      <c r="A6282" s="2">
        <v>6281</v>
      </c>
      <c r="B6282" s="2">
        <v>26</v>
      </c>
      <c r="C6282" s="2" t="s">
        <v>32</v>
      </c>
      <c r="D6282" s="2" t="s">
        <v>33</v>
      </c>
      <c r="E6282" s="2">
        <v>0</v>
      </c>
      <c r="F6282" s="2">
        <v>2</v>
      </c>
      <c r="G6282" s="2">
        <v>2</v>
      </c>
      <c r="H6282" s="2" t="s">
        <v>43</v>
      </c>
      <c r="I6282" s="2" t="s">
        <v>35</v>
      </c>
      <c r="J6282" s="6">
        <v>345.38150000000002</v>
      </c>
      <c r="K6282" s="6">
        <v>247.76222222222222</v>
      </c>
      <c r="L6282" s="2" t="s">
        <v>44</v>
      </c>
      <c r="M6282" s="2" t="s">
        <v>45</v>
      </c>
      <c r="N6282" s="6">
        <v>0</v>
      </c>
      <c r="O6282" s="6">
        <v>3105.3333333333335</v>
      </c>
      <c r="P6282" s="6">
        <v>153.43533333333335</v>
      </c>
      <c r="Q6282" s="6">
        <v>0</v>
      </c>
      <c r="R6282" s="6">
        <v>0</v>
      </c>
      <c r="S6282" s="6">
        <v>0</v>
      </c>
      <c r="T6282" s="6">
        <v>0</v>
      </c>
      <c r="U6282" s="6">
        <v>0</v>
      </c>
      <c r="V6282" s="6">
        <v>123.77777777777777</v>
      </c>
      <c r="W6282" s="6">
        <v>0</v>
      </c>
      <c r="X6282" s="6">
        <v>0</v>
      </c>
      <c r="Y6282" s="6">
        <v>414.83266384511211</v>
      </c>
      <c r="Z6282" s="2">
        <v>36</v>
      </c>
      <c r="AA6282" s="6">
        <v>14.997194544546522</v>
      </c>
      <c r="AB6282" s="2" t="s">
        <v>38</v>
      </c>
      <c r="AC6282" s="2" t="s">
        <v>39</v>
      </c>
      <c r="AD6282" s="2" t="s">
        <v>40</v>
      </c>
      <c r="AE6282" s="2" t="s">
        <v>67</v>
      </c>
      <c r="AF6282" s="2">
        <v>1</v>
      </c>
      <c r="AG6282" s="8">
        <v>0.2231998294591904</v>
      </c>
      <c r="AH6282" s="3">
        <v>344.3837890625</v>
      </c>
      <c r="AI6282" s="9">
        <v>0.32456538081169128</v>
      </c>
    </row>
    <row r="6283" spans="1:35" ht="15" x14ac:dyDescent="0.25">
      <c r="A6283" s="2">
        <v>6282</v>
      </c>
      <c r="B6283" s="2">
        <v>34</v>
      </c>
      <c r="C6283" s="2" t="s">
        <v>32</v>
      </c>
      <c r="D6283" s="2" t="s">
        <v>33</v>
      </c>
      <c r="E6283" s="2">
        <v>1</v>
      </c>
      <c r="F6283" s="2">
        <v>1</v>
      </c>
      <c r="G6283" s="2">
        <v>2</v>
      </c>
      <c r="H6283" s="2" t="s">
        <v>58</v>
      </c>
      <c r="I6283" s="2" t="s">
        <v>49</v>
      </c>
      <c r="J6283" s="6">
        <v>488.35649999999998</v>
      </c>
      <c r="K6283" s="6">
        <v>634.56933333333336</v>
      </c>
      <c r="L6283" s="2" t="s">
        <v>73</v>
      </c>
      <c r="M6283" s="2" t="s">
        <v>51</v>
      </c>
      <c r="N6283" s="6">
        <v>0</v>
      </c>
      <c r="O6283" s="6">
        <v>642.00155555555557</v>
      </c>
      <c r="P6283" s="6">
        <v>282.1177777777778</v>
      </c>
      <c r="Q6283" s="6">
        <v>0</v>
      </c>
      <c r="R6283" s="6">
        <v>0</v>
      </c>
      <c r="S6283" s="6">
        <v>0</v>
      </c>
      <c r="T6283" s="6">
        <v>622.22222222222217</v>
      </c>
      <c r="U6283" s="6">
        <v>0</v>
      </c>
      <c r="V6283" s="6">
        <v>11.555555555555555</v>
      </c>
      <c r="W6283" s="6">
        <v>0</v>
      </c>
      <c r="X6283" s="6">
        <v>0</v>
      </c>
      <c r="Y6283" s="6">
        <v>241.48777463547916</v>
      </c>
      <c r="Z6283" s="2">
        <v>24</v>
      </c>
      <c r="AA6283" s="6">
        <v>12.056060285291403</v>
      </c>
      <c r="AB6283" s="2" t="s">
        <v>55</v>
      </c>
      <c r="AC6283" s="2" t="s">
        <v>39</v>
      </c>
      <c r="AD6283" s="2" t="s">
        <v>40</v>
      </c>
      <c r="AE6283" s="2" t="s">
        <v>41</v>
      </c>
      <c r="AF6283" s="2">
        <v>1</v>
      </c>
      <c r="AG6283" s="8">
        <v>0.20587356388568881</v>
      </c>
      <c r="AH6283" s="3">
        <v>332.67422485351563</v>
      </c>
      <c r="AI6283" s="9">
        <v>0.29475677013397222</v>
      </c>
    </row>
    <row r="6284" spans="1:35" x14ac:dyDescent="0.2">
      <c r="A6284" s="2">
        <v>6283</v>
      </c>
      <c r="B6284" s="2">
        <v>25</v>
      </c>
      <c r="C6284" s="2" t="s">
        <v>47</v>
      </c>
      <c r="D6284" s="2" t="s">
        <v>57</v>
      </c>
      <c r="E6284" s="2">
        <v>1</v>
      </c>
      <c r="F6284" s="2">
        <v>1</v>
      </c>
      <c r="G6284" s="2">
        <v>3</v>
      </c>
      <c r="H6284" s="2" t="s">
        <v>58</v>
      </c>
      <c r="I6284" s="2" t="s">
        <v>49</v>
      </c>
      <c r="J6284" s="6">
        <v>1194.0385000000001</v>
      </c>
      <c r="K6284" s="6">
        <v>728.93044444444445</v>
      </c>
      <c r="L6284" s="2" t="s">
        <v>36</v>
      </c>
      <c r="M6284" s="2" t="s">
        <v>45</v>
      </c>
      <c r="N6284" s="6">
        <v>209.23605798030826</v>
      </c>
      <c r="O6284" s="6">
        <v>444.44444444444446</v>
      </c>
      <c r="P6284" s="6">
        <v>81.942666666666668</v>
      </c>
      <c r="Q6284" s="6">
        <v>0</v>
      </c>
      <c r="R6284" s="6">
        <v>0</v>
      </c>
      <c r="S6284" s="6">
        <v>1247.5555555555557</v>
      </c>
      <c r="T6284" s="6">
        <v>0</v>
      </c>
      <c r="U6284" s="6">
        <v>0</v>
      </c>
      <c r="V6284" s="6">
        <v>44.222222222222221</v>
      </c>
      <c r="W6284" s="6">
        <v>0</v>
      </c>
      <c r="X6284" s="6">
        <v>0</v>
      </c>
      <c r="Y6284" s="6">
        <v>1220.9612195135574</v>
      </c>
      <c r="Z6284" s="2">
        <v>24</v>
      </c>
      <c r="AA6284" s="6">
        <v>60.955392423810551</v>
      </c>
      <c r="AB6284" s="2" t="s">
        <v>38</v>
      </c>
      <c r="AC6284" s="2" t="s">
        <v>50</v>
      </c>
      <c r="AD6284" s="2" t="s">
        <v>46</v>
      </c>
      <c r="AE6284" s="2" t="s">
        <v>41</v>
      </c>
      <c r="AF6284" s="2" t="s">
        <v>59</v>
      </c>
      <c r="AG6284" s="4" t="s">
        <v>59</v>
      </c>
      <c r="AH6284" s="3" t="s">
        <v>59</v>
      </c>
    </row>
    <row r="6285" spans="1:35" ht="15" x14ac:dyDescent="0.25">
      <c r="A6285" s="2">
        <v>6284</v>
      </c>
      <c r="B6285" s="2">
        <v>26</v>
      </c>
      <c r="C6285" s="2" t="s">
        <v>61</v>
      </c>
      <c r="D6285" s="2" t="s">
        <v>65</v>
      </c>
      <c r="E6285" s="2">
        <v>0</v>
      </c>
      <c r="F6285" s="2">
        <v>0</v>
      </c>
      <c r="G6285" s="2">
        <v>4</v>
      </c>
      <c r="H6285" s="2" t="s">
        <v>48</v>
      </c>
      <c r="I6285" s="2" t="s">
        <v>66</v>
      </c>
      <c r="J6285" s="6">
        <v>1037.1252500000001</v>
      </c>
      <c r="K6285" s="6">
        <v>612.99800000000005</v>
      </c>
      <c r="L6285" s="2" t="s">
        <v>44</v>
      </c>
      <c r="M6285" s="2" t="s">
        <v>37</v>
      </c>
      <c r="N6285" s="6">
        <v>0</v>
      </c>
      <c r="O6285" s="6">
        <v>0</v>
      </c>
      <c r="P6285" s="6">
        <v>328.28466666666668</v>
      </c>
      <c r="Q6285" s="6">
        <v>0</v>
      </c>
      <c r="R6285" s="6">
        <v>0</v>
      </c>
      <c r="S6285" s="6">
        <v>0</v>
      </c>
      <c r="T6285" s="6">
        <v>0</v>
      </c>
      <c r="U6285" s="6">
        <v>0</v>
      </c>
      <c r="V6285" s="6">
        <v>18.222222222222221</v>
      </c>
      <c r="W6285" s="6">
        <v>0</v>
      </c>
      <c r="X6285" s="6">
        <v>0</v>
      </c>
      <c r="Y6285" s="6">
        <v>1153.5675714435815</v>
      </c>
      <c r="Z6285" s="2">
        <v>36</v>
      </c>
      <c r="AA6285" s="6">
        <v>41.704231120235363</v>
      </c>
      <c r="AB6285" s="2" t="s">
        <v>38</v>
      </c>
      <c r="AC6285" s="2" t="s">
        <v>39</v>
      </c>
      <c r="AD6285" s="2" t="s">
        <v>40</v>
      </c>
      <c r="AE6285" s="2" t="s">
        <v>41</v>
      </c>
      <c r="AF6285" s="2">
        <v>1</v>
      </c>
      <c r="AG6285" s="8">
        <v>5.1248624920845032E-2</v>
      </c>
      <c r="AH6285" s="3">
        <v>546.43603515625</v>
      </c>
      <c r="AI6285" s="9">
        <v>7.6115056872367859E-2</v>
      </c>
    </row>
    <row r="6286" spans="1:35" ht="15" x14ac:dyDescent="0.25">
      <c r="A6286" s="2">
        <v>6285</v>
      </c>
      <c r="B6286" s="2">
        <v>32</v>
      </c>
      <c r="C6286" s="2" t="s">
        <v>47</v>
      </c>
      <c r="D6286" s="2" t="s">
        <v>42</v>
      </c>
      <c r="E6286" s="2">
        <v>2</v>
      </c>
      <c r="F6286" s="2">
        <v>0</v>
      </c>
      <c r="G6286" s="2">
        <v>3</v>
      </c>
      <c r="H6286" s="2" t="s">
        <v>34</v>
      </c>
      <c r="I6286" s="2" t="s">
        <v>54</v>
      </c>
      <c r="J6286" s="6">
        <v>387.03699999999998</v>
      </c>
      <c r="K6286" s="6">
        <v>222.97377777777777</v>
      </c>
      <c r="L6286" s="2" t="s">
        <v>44</v>
      </c>
      <c r="M6286" s="2" t="s">
        <v>37</v>
      </c>
      <c r="N6286" s="6">
        <v>0</v>
      </c>
      <c r="O6286" s="6">
        <v>0</v>
      </c>
      <c r="P6286" s="6">
        <v>102.26733333333334</v>
      </c>
      <c r="Q6286" s="6">
        <v>0</v>
      </c>
      <c r="R6286" s="6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405.27129169730557</v>
      </c>
      <c r="Z6286" s="2">
        <v>12</v>
      </c>
      <c r="AA6286" s="6">
        <v>37.155269147907212</v>
      </c>
      <c r="AB6286" s="2" t="s">
        <v>38</v>
      </c>
      <c r="AC6286" s="2" t="s">
        <v>72</v>
      </c>
      <c r="AD6286" s="2" t="s">
        <v>40</v>
      </c>
      <c r="AE6286" s="2" t="s">
        <v>64</v>
      </c>
      <c r="AF6286" s="2">
        <v>1</v>
      </c>
      <c r="AG6286" s="8">
        <v>0.21104945242404941</v>
      </c>
      <c r="AH6286" s="3">
        <v>330.55636596679688</v>
      </c>
      <c r="AI6286" s="9">
        <v>0.31426542997360229</v>
      </c>
    </row>
    <row r="6287" spans="1:35" ht="15" x14ac:dyDescent="0.25">
      <c r="A6287" s="2">
        <v>6286</v>
      </c>
      <c r="B6287" s="2">
        <v>60</v>
      </c>
      <c r="C6287" s="2" t="s">
        <v>61</v>
      </c>
      <c r="D6287" s="2" t="s">
        <v>57</v>
      </c>
      <c r="E6287" s="2">
        <v>0</v>
      </c>
      <c r="F6287" s="2">
        <v>0</v>
      </c>
      <c r="G6287" s="2">
        <v>3</v>
      </c>
      <c r="H6287" s="2" t="s">
        <v>34</v>
      </c>
      <c r="I6287" s="2" t="s">
        <v>35</v>
      </c>
      <c r="J6287" s="6">
        <v>1279.5752500000001</v>
      </c>
      <c r="K6287" s="6">
        <v>1645.8415555555555</v>
      </c>
      <c r="L6287" s="2" t="s">
        <v>44</v>
      </c>
      <c r="M6287" s="2" t="s">
        <v>37</v>
      </c>
      <c r="N6287" s="6">
        <v>0</v>
      </c>
      <c r="O6287" s="6">
        <v>0</v>
      </c>
      <c r="P6287" s="6">
        <v>306.18555555555554</v>
      </c>
      <c r="Q6287" s="6">
        <v>0</v>
      </c>
      <c r="R6287" s="6">
        <v>0</v>
      </c>
      <c r="S6287" s="6">
        <v>0</v>
      </c>
      <c r="T6287" s="6">
        <v>131.46666666666667</v>
      </c>
      <c r="U6287" s="6">
        <v>0</v>
      </c>
      <c r="V6287" s="6">
        <v>103.77777777777777</v>
      </c>
      <c r="W6287" s="6">
        <v>0</v>
      </c>
      <c r="X6287" s="6">
        <v>0</v>
      </c>
      <c r="Y6287" s="6">
        <v>498.56447873062797</v>
      </c>
      <c r="Z6287" s="2">
        <v>18</v>
      </c>
      <c r="AA6287" s="6">
        <v>31.811296325773629</v>
      </c>
      <c r="AB6287" s="2" t="s">
        <v>38</v>
      </c>
      <c r="AC6287" s="2" t="s">
        <v>60</v>
      </c>
      <c r="AD6287" s="2" t="s">
        <v>77</v>
      </c>
      <c r="AE6287" s="2" t="s">
        <v>41</v>
      </c>
      <c r="AF6287" s="2">
        <v>1</v>
      </c>
      <c r="AG6287" s="8">
        <v>4.9535598605871201E-2</v>
      </c>
      <c r="AH6287" s="3">
        <v>530.349853515625</v>
      </c>
      <c r="AI6287" s="9">
        <v>7.6547838747501373E-2</v>
      </c>
    </row>
    <row r="6288" spans="1:35" x14ac:dyDescent="0.2">
      <c r="A6288" s="2">
        <v>6287</v>
      </c>
      <c r="B6288" s="2">
        <v>22</v>
      </c>
      <c r="C6288" s="2" t="s">
        <v>61</v>
      </c>
      <c r="D6288" s="2" t="s">
        <v>33</v>
      </c>
      <c r="E6288" s="2">
        <v>0</v>
      </c>
      <c r="F6288" s="2">
        <v>1</v>
      </c>
      <c r="G6288" s="2">
        <v>3</v>
      </c>
      <c r="H6288" s="2" t="s">
        <v>53</v>
      </c>
      <c r="I6288" s="2" t="s">
        <v>35</v>
      </c>
      <c r="J6288" s="6">
        <v>1217.7182499999999</v>
      </c>
      <c r="K6288" s="6">
        <v>1119.1882222222223</v>
      </c>
      <c r="L6288" s="2" t="s">
        <v>73</v>
      </c>
      <c r="M6288" s="2" t="s">
        <v>37</v>
      </c>
      <c r="N6288" s="6">
        <v>0</v>
      </c>
      <c r="O6288" s="6">
        <v>77.777777777777771</v>
      </c>
      <c r="P6288" s="6">
        <v>375.91866666666664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204.44444444444446</v>
      </c>
      <c r="W6288" s="6">
        <v>0</v>
      </c>
      <c r="X6288" s="6">
        <v>0</v>
      </c>
      <c r="Y6288" s="6">
        <v>885.15131276537045</v>
      </c>
      <c r="Z6288" s="2">
        <v>36</v>
      </c>
      <c r="AA6288" s="6">
        <v>32.000340368229708</v>
      </c>
      <c r="AB6288" s="2" t="s">
        <v>55</v>
      </c>
      <c r="AC6288" s="2" t="s">
        <v>39</v>
      </c>
      <c r="AD6288" s="2" t="s">
        <v>40</v>
      </c>
      <c r="AE6288" s="2" t="s">
        <v>41</v>
      </c>
      <c r="AF6288" s="2" t="s">
        <v>59</v>
      </c>
      <c r="AG6288" s="4" t="s">
        <v>59</v>
      </c>
      <c r="AH6288" s="3" t="s">
        <v>59</v>
      </c>
    </row>
    <row r="6289" spans="1:35" ht="15" x14ac:dyDescent="0.25">
      <c r="A6289" s="2">
        <v>6288</v>
      </c>
      <c r="B6289" s="2">
        <v>43</v>
      </c>
      <c r="C6289" s="2" t="s">
        <v>32</v>
      </c>
      <c r="D6289" s="2" t="s">
        <v>57</v>
      </c>
      <c r="E6289" s="2">
        <v>1</v>
      </c>
      <c r="F6289" s="2">
        <v>0</v>
      </c>
      <c r="G6289" s="2">
        <v>3</v>
      </c>
      <c r="H6289" s="2" t="s">
        <v>48</v>
      </c>
      <c r="I6289" s="2" t="s">
        <v>49</v>
      </c>
      <c r="J6289" s="6">
        <v>2.6535000000000002</v>
      </c>
      <c r="K6289" s="6">
        <v>2.1284444444444444</v>
      </c>
      <c r="L6289" s="2" t="s">
        <v>73</v>
      </c>
      <c r="M6289" s="2" t="s">
        <v>51</v>
      </c>
      <c r="N6289" s="6">
        <v>34.803962341415406</v>
      </c>
      <c r="O6289" s="6">
        <v>39.555555555555557</v>
      </c>
      <c r="P6289" s="6">
        <v>1.5742222222222222</v>
      </c>
      <c r="Q6289" s="6">
        <v>0</v>
      </c>
      <c r="R6289" s="6">
        <v>0</v>
      </c>
      <c r="S6289" s="6">
        <v>0</v>
      </c>
      <c r="T6289" s="6">
        <v>106.66666666666667</v>
      </c>
      <c r="U6289" s="6">
        <v>0</v>
      </c>
      <c r="V6289" s="6">
        <v>24.222222222222221</v>
      </c>
      <c r="W6289" s="6">
        <v>0</v>
      </c>
      <c r="X6289" s="6">
        <v>0</v>
      </c>
      <c r="Y6289" s="6">
        <v>2.2175444970480025</v>
      </c>
      <c r="Z6289" s="2">
        <v>36</v>
      </c>
      <c r="AA6289" s="6">
        <v>8.0169545775775147E-2</v>
      </c>
      <c r="AB6289" s="2" t="s">
        <v>38</v>
      </c>
      <c r="AC6289" s="2" t="s">
        <v>39</v>
      </c>
      <c r="AD6289" s="2" t="s">
        <v>40</v>
      </c>
      <c r="AE6289" s="2" t="s">
        <v>41</v>
      </c>
      <c r="AF6289" s="2">
        <v>0</v>
      </c>
      <c r="AG6289" s="8">
        <v>0.33529892563819891</v>
      </c>
      <c r="AH6289" s="3">
        <v>340.03097534179688</v>
      </c>
      <c r="AI6289" s="9">
        <v>0.56442761421203613</v>
      </c>
    </row>
    <row r="6290" spans="1:35" ht="15" x14ac:dyDescent="0.25">
      <c r="A6290" s="2">
        <v>6289</v>
      </c>
      <c r="B6290" s="2">
        <v>32</v>
      </c>
      <c r="C6290" s="2" t="s">
        <v>32</v>
      </c>
      <c r="D6290" s="2" t="s">
        <v>33</v>
      </c>
      <c r="E6290" s="2">
        <v>3</v>
      </c>
      <c r="F6290" s="2">
        <v>0</v>
      </c>
      <c r="G6290" s="2">
        <v>2</v>
      </c>
      <c r="H6290" s="2" t="s">
        <v>43</v>
      </c>
      <c r="I6290" s="2" t="s">
        <v>49</v>
      </c>
      <c r="J6290" s="6">
        <v>698.12850000000003</v>
      </c>
      <c r="K6290" s="6">
        <v>623.19600000000003</v>
      </c>
      <c r="L6290" s="2" t="s">
        <v>44</v>
      </c>
      <c r="M6290" s="2" t="s">
        <v>37</v>
      </c>
      <c r="N6290" s="6">
        <v>0</v>
      </c>
      <c r="O6290" s="6">
        <v>444.44444444444446</v>
      </c>
      <c r="P6290" s="6">
        <v>433.048</v>
      </c>
      <c r="Q6290" s="6">
        <v>0</v>
      </c>
      <c r="R6290" s="6">
        <v>0</v>
      </c>
      <c r="S6290" s="6">
        <v>0</v>
      </c>
      <c r="T6290" s="6">
        <v>0</v>
      </c>
      <c r="U6290" s="6">
        <v>0</v>
      </c>
      <c r="V6290" s="6">
        <v>100.44444444444444</v>
      </c>
      <c r="W6290" s="6">
        <v>0</v>
      </c>
      <c r="X6290" s="6">
        <v>0</v>
      </c>
      <c r="Y6290" s="6">
        <v>318.28480378521692</v>
      </c>
      <c r="Z6290" s="2">
        <v>36</v>
      </c>
      <c r="AA6290" s="6">
        <v>11.506758119514842</v>
      </c>
      <c r="AB6290" s="2" t="s">
        <v>38</v>
      </c>
      <c r="AC6290" s="2" t="s">
        <v>50</v>
      </c>
      <c r="AD6290" s="2" t="s">
        <v>77</v>
      </c>
      <c r="AE6290" s="2" t="s">
        <v>41</v>
      </c>
      <c r="AF6290" s="2">
        <v>0</v>
      </c>
      <c r="AG6290" s="8">
        <v>0.15959358215332031</v>
      </c>
      <c r="AH6290" s="3">
        <v>396.27685546875</v>
      </c>
      <c r="AI6290" s="9">
        <v>0.2365686297416687</v>
      </c>
    </row>
    <row r="6291" spans="1:35" ht="15" x14ac:dyDescent="0.25">
      <c r="A6291" s="2">
        <v>6290</v>
      </c>
      <c r="B6291" s="2">
        <v>25</v>
      </c>
      <c r="C6291" s="2" t="s">
        <v>47</v>
      </c>
      <c r="D6291" s="2" t="s">
        <v>57</v>
      </c>
      <c r="E6291" s="2">
        <v>0</v>
      </c>
      <c r="F6291" s="2">
        <v>1</v>
      </c>
      <c r="G6291" s="2">
        <v>3</v>
      </c>
      <c r="H6291" s="2" t="s">
        <v>43</v>
      </c>
      <c r="I6291" s="2" t="s">
        <v>35</v>
      </c>
      <c r="J6291" s="6">
        <v>1084.87275</v>
      </c>
      <c r="K6291" s="6">
        <v>767.46022222222223</v>
      </c>
      <c r="L6291" s="2" t="s">
        <v>44</v>
      </c>
      <c r="M6291" s="2" t="s">
        <v>45</v>
      </c>
      <c r="N6291" s="6">
        <v>0</v>
      </c>
      <c r="O6291" s="6">
        <v>497.77777777777777</v>
      </c>
      <c r="P6291" s="6">
        <v>329.73977777777776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44.222222222222221</v>
      </c>
      <c r="W6291" s="6">
        <v>0</v>
      </c>
      <c r="X6291" s="6">
        <v>0</v>
      </c>
      <c r="Y6291" s="6">
        <v>1071.1753930331076</v>
      </c>
      <c r="Z6291" s="2">
        <v>48</v>
      </c>
      <c r="AA6291" s="6">
        <v>31.465776750620538</v>
      </c>
      <c r="AB6291" s="2" t="s">
        <v>38</v>
      </c>
      <c r="AC6291" s="2" t="s">
        <v>50</v>
      </c>
      <c r="AD6291" s="2" t="s">
        <v>46</v>
      </c>
      <c r="AE6291" s="2" t="s">
        <v>41</v>
      </c>
      <c r="AF6291" s="2">
        <v>1</v>
      </c>
      <c r="AG6291" s="8">
        <v>5.312998965382576E-2</v>
      </c>
      <c r="AH6291" s="3">
        <v>549.55419921875</v>
      </c>
      <c r="AI6291" s="9">
        <v>7.4646010994911194E-2</v>
      </c>
    </row>
    <row r="6292" spans="1:35" ht="15" x14ac:dyDescent="0.25">
      <c r="A6292" s="2">
        <v>6291</v>
      </c>
      <c r="B6292" s="2">
        <v>29</v>
      </c>
      <c r="C6292" s="2" t="s">
        <v>47</v>
      </c>
      <c r="D6292" s="2" t="s">
        <v>74</v>
      </c>
      <c r="E6292" s="2">
        <v>1</v>
      </c>
      <c r="F6292" s="2">
        <v>1</v>
      </c>
      <c r="G6292" s="2">
        <v>2</v>
      </c>
      <c r="H6292" s="2" t="s">
        <v>58</v>
      </c>
      <c r="I6292" s="2" t="s">
        <v>35</v>
      </c>
      <c r="J6292" s="6">
        <v>643.20124999999996</v>
      </c>
      <c r="K6292" s="6">
        <v>496.77977777777778</v>
      </c>
      <c r="L6292" s="2" t="s">
        <v>44</v>
      </c>
      <c r="M6292" s="2" t="s">
        <v>45</v>
      </c>
      <c r="N6292" s="6">
        <v>0</v>
      </c>
      <c r="O6292" s="6">
        <v>0</v>
      </c>
      <c r="P6292" s="6">
        <v>29.182666666666666</v>
      </c>
      <c r="Q6292" s="6">
        <v>0</v>
      </c>
      <c r="R6292" s="6">
        <v>0</v>
      </c>
      <c r="S6292" s="6">
        <v>0</v>
      </c>
      <c r="T6292" s="6">
        <v>600</v>
      </c>
      <c r="U6292" s="6">
        <v>0</v>
      </c>
      <c r="V6292" s="6">
        <v>44.222222222222221</v>
      </c>
      <c r="W6292" s="6">
        <v>0</v>
      </c>
      <c r="X6292" s="6">
        <v>0</v>
      </c>
      <c r="Y6292" s="6">
        <v>621.54046831174878</v>
      </c>
      <c r="Z6292" s="2">
        <v>24</v>
      </c>
      <c r="AA6292" s="6">
        <v>31.029849718171949</v>
      </c>
      <c r="AB6292" s="2" t="s">
        <v>38</v>
      </c>
      <c r="AC6292" s="2" t="s">
        <v>50</v>
      </c>
      <c r="AD6292" s="2" t="s">
        <v>40</v>
      </c>
      <c r="AE6292" s="2" t="s">
        <v>41</v>
      </c>
      <c r="AF6292" s="2">
        <v>0</v>
      </c>
      <c r="AG6292" s="8">
        <v>0.14393159747123721</v>
      </c>
      <c r="AH6292" s="3">
        <v>371.82196044921881</v>
      </c>
      <c r="AI6292" s="9">
        <v>0.18924036622047419</v>
      </c>
    </row>
    <row r="6293" spans="1:35" x14ac:dyDescent="0.2">
      <c r="A6293" s="2">
        <v>6292</v>
      </c>
      <c r="B6293" s="2">
        <v>43</v>
      </c>
      <c r="C6293" s="2" t="s">
        <v>47</v>
      </c>
      <c r="D6293" s="2" t="s">
        <v>33</v>
      </c>
      <c r="E6293" s="2">
        <v>1</v>
      </c>
      <c r="F6293" s="2">
        <v>0</v>
      </c>
      <c r="G6293" s="2">
        <v>5</v>
      </c>
      <c r="H6293" s="2" t="s">
        <v>53</v>
      </c>
      <c r="I6293" s="2" t="s">
        <v>49</v>
      </c>
      <c r="J6293" s="6">
        <v>1303.2950000000001</v>
      </c>
      <c r="K6293" s="6">
        <v>970.62866666666662</v>
      </c>
      <c r="L6293" s="2" t="s">
        <v>44</v>
      </c>
      <c r="M6293" s="2" t="s">
        <v>51</v>
      </c>
      <c r="N6293" s="6">
        <v>0</v>
      </c>
      <c r="O6293" s="6">
        <v>0</v>
      </c>
      <c r="P6293" s="6">
        <v>432.14444444444445</v>
      </c>
      <c r="Q6293" s="6">
        <v>57.777777777777779</v>
      </c>
      <c r="R6293" s="6">
        <v>0</v>
      </c>
      <c r="S6293" s="6">
        <v>1040</v>
      </c>
      <c r="T6293" s="6">
        <v>766.66666666666663</v>
      </c>
      <c r="U6293" s="6">
        <v>0</v>
      </c>
      <c r="V6293" s="6">
        <v>0</v>
      </c>
      <c r="W6293" s="6">
        <v>0</v>
      </c>
      <c r="X6293" s="6">
        <v>0</v>
      </c>
      <c r="Y6293" s="6">
        <v>1333.0428613086617</v>
      </c>
      <c r="Z6293" s="2">
        <v>3</v>
      </c>
      <c r="AA6293" s="6">
        <v>457.74420380057035</v>
      </c>
      <c r="AB6293" s="2" t="s">
        <v>38</v>
      </c>
      <c r="AC6293" s="2" t="s">
        <v>50</v>
      </c>
      <c r="AD6293" s="2" t="s">
        <v>82</v>
      </c>
      <c r="AE6293" s="2" t="s">
        <v>67</v>
      </c>
      <c r="AF6293" s="2" t="s">
        <v>59</v>
      </c>
      <c r="AG6293" s="4" t="s">
        <v>59</v>
      </c>
      <c r="AH6293" s="3" t="s">
        <v>59</v>
      </c>
    </row>
    <row r="6294" spans="1:35" ht="15" x14ac:dyDescent="0.25">
      <c r="A6294" s="2">
        <v>6293</v>
      </c>
      <c r="B6294" s="2">
        <v>29</v>
      </c>
      <c r="C6294" s="2" t="s">
        <v>61</v>
      </c>
      <c r="D6294" s="2" t="s">
        <v>74</v>
      </c>
      <c r="E6294" s="2">
        <v>0</v>
      </c>
      <c r="F6294" s="2">
        <v>2</v>
      </c>
      <c r="G6294" s="2">
        <v>3</v>
      </c>
      <c r="H6294" s="2" t="s">
        <v>34</v>
      </c>
      <c r="I6294" s="2" t="s">
        <v>49</v>
      </c>
      <c r="J6294" s="6">
        <v>45.515999999999998</v>
      </c>
      <c r="K6294" s="6">
        <v>56.604888888888887</v>
      </c>
      <c r="L6294" s="2" t="s">
        <v>44</v>
      </c>
      <c r="M6294" s="2" t="s">
        <v>37</v>
      </c>
      <c r="N6294" s="6">
        <v>0</v>
      </c>
      <c r="O6294" s="6">
        <v>0</v>
      </c>
      <c r="P6294" s="6">
        <v>10.045555555555556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6">
        <v>47.555555555555557</v>
      </c>
      <c r="W6294" s="6">
        <v>0</v>
      </c>
      <c r="X6294" s="6">
        <v>0</v>
      </c>
      <c r="Y6294" s="6">
        <v>19.27728152108492</v>
      </c>
      <c r="Z6294" s="2">
        <v>48</v>
      </c>
      <c r="AA6294" s="6">
        <v>0.56627013712830199</v>
      </c>
      <c r="AB6294" s="2" t="s">
        <v>38</v>
      </c>
      <c r="AC6294" s="2" t="s">
        <v>50</v>
      </c>
      <c r="AD6294" s="2" t="s">
        <v>40</v>
      </c>
      <c r="AE6294" s="2" t="s">
        <v>67</v>
      </c>
      <c r="AF6294" s="2">
        <v>0</v>
      </c>
      <c r="AG6294" s="8">
        <v>0.33144888281822199</v>
      </c>
      <c r="AH6294" s="3">
        <v>351.83016967773438</v>
      </c>
      <c r="AI6294" s="9">
        <v>0.55710315704345703</v>
      </c>
    </row>
    <row r="6295" spans="1:35" ht="15" x14ac:dyDescent="0.25">
      <c r="A6295" s="2">
        <v>6294</v>
      </c>
      <c r="B6295" s="2">
        <v>35</v>
      </c>
      <c r="C6295" s="2" t="s">
        <v>47</v>
      </c>
      <c r="D6295" s="2" t="s">
        <v>33</v>
      </c>
      <c r="E6295" s="2">
        <v>2</v>
      </c>
      <c r="F6295" s="2">
        <v>0</v>
      </c>
      <c r="G6295" s="2">
        <v>3</v>
      </c>
      <c r="H6295" s="2" t="s">
        <v>58</v>
      </c>
      <c r="I6295" s="2" t="s">
        <v>35</v>
      </c>
      <c r="J6295" s="6">
        <v>536.33225000000004</v>
      </c>
      <c r="K6295" s="6">
        <v>336.29288888888891</v>
      </c>
      <c r="L6295" s="2" t="s">
        <v>36</v>
      </c>
      <c r="M6295" s="2" t="s">
        <v>45</v>
      </c>
      <c r="N6295" s="6">
        <v>0</v>
      </c>
      <c r="O6295" s="6">
        <v>0</v>
      </c>
      <c r="P6295" s="6">
        <v>289.48422222222223</v>
      </c>
      <c r="Q6295" s="6">
        <v>0</v>
      </c>
      <c r="R6295" s="6">
        <v>0</v>
      </c>
      <c r="S6295" s="6">
        <v>0</v>
      </c>
      <c r="T6295" s="6">
        <v>0</v>
      </c>
      <c r="U6295" s="6">
        <v>0</v>
      </c>
      <c r="V6295" s="6">
        <v>18.444444444444443</v>
      </c>
      <c r="W6295" s="6">
        <v>0</v>
      </c>
      <c r="X6295" s="6">
        <v>0</v>
      </c>
      <c r="Y6295" s="6">
        <v>411.72814239317006</v>
      </c>
      <c r="Z6295" s="2">
        <v>18</v>
      </c>
      <c r="AA6295" s="6">
        <v>26.270636000135152</v>
      </c>
      <c r="AB6295" s="2" t="s">
        <v>68</v>
      </c>
      <c r="AC6295" s="2" t="s">
        <v>39</v>
      </c>
      <c r="AD6295" s="2" t="s">
        <v>40</v>
      </c>
      <c r="AE6295" s="2" t="s">
        <v>41</v>
      </c>
      <c r="AF6295" s="2">
        <v>0</v>
      </c>
      <c r="AG6295" s="8">
        <v>0.17788214981555939</v>
      </c>
      <c r="AH6295" s="3">
        <v>370.08602905273438</v>
      </c>
      <c r="AI6295" s="9">
        <v>0.27446910738945007</v>
      </c>
    </row>
    <row r="6296" spans="1:35" ht="15" x14ac:dyDescent="0.25">
      <c r="A6296" s="2">
        <v>6295</v>
      </c>
      <c r="B6296" s="2">
        <v>30</v>
      </c>
      <c r="C6296" s="2" t="s">
        <v>32</v>
      </c>
      <c r="D6296" s="2" t="s">
        <v>42</v>
      </c>
      <c r="E6296" s="2">
        <v>1</v>
      </c>
      <c r="F6296" s="2">
        <v>3</v>
      </c>
      <c r="G6296" s="2">
        <v>2</v>
      </c>
      <c r="H6296" s="2" t="s">
        <v>43</v>
      </c>
      <c r="I6296" s="2" t="s">
        <v>35</v>
      </c>
      <c r="J6296" s="6">
        <v>865.95675000000006</v>
      </c>
      <c r="K6296" s="6">
        <v>516.92200000000003</v>
      </c>
      <c r="L6296" s="2" t="s">
        <v>36</v>
      </c>
      <c r="M6296" s="2" t="s">
        <v>45</v>
      </c>
      <c r="N6296" s="6">
        <v>0</v>
      </c>
      <c r="O6296" s="6">
        <v>619.55555555555554</v>
      </c>
      <c r="P6296" s="6">
        <v>66.37555555555555</v>
      </c>
      <c r="Q6296" s="6">
        <v>0</v>
      </c>
      <c r="R6296" s="6">
        <v>0</v>
      </c>
      <c r="S6296" s="6">
        <v>0</v>
      </c>
      <c r="T6296" s="6">
        <v>0</v>
      </c>
      <c r="U6296" s="6">
        <v>0</v>
      </c>
      <c r="V6296" s="6">
        <v>17.155555555555555</v>
      </c>
      <c r="W6296" s="6">
        <v>0</v>
      </c>
      <c r="X6296" s="6">
        <v>0</v>
      </c>
      <c r="Y6296" s="6">
        <v>959.92469965657097</v>
      </c>
      <c r="Z6296" s="2">
        <v>36</v>
      </c>
      <c r="AA6296" s="6">
        <v>34.703577426680525</v>
      </c>
      <c r="AB6296" s="2" t="s">
        <v>38</v>
      </c>
      <c r="AC6296" s="2" t="s">
        <v>39</v>
      </c>
      <c r="AD6296" s="2" t="s">
        <v>77</v>
      </c>
      <c r="AE6296" s="2" t="s">
        <v>41</v>
      </c>
      <c r="AF6296" s="2">
        <v>1</v>
      </c>
      <c r="AG6296" s="8">
        <v>9.107062965631485E-2</v>
      </c>
      <c r="AH6296" s="3">
        <v>477.51678466796881</v>
      </c>
      <c r="AI6296" s="9">
        <v>0.1187493205070496</v>
      </c>
    </row>
    <row r="6297" spans="1:35" ht="15" x14ac:dyDescent="0.25">
      <c r="A6297" s="2">
        <v>6296</v>
      </c>
      <c r="B6297" s="2">
        <v>24</v>
      </c>
      <c r="C6297" s="2" t="s">
        <v>32</v>
      </c>
      <c r="D6297" s="2" t="s">
        <v>33</v>
      </c>
      <c r="E6297" s="2">
        <v>2</v>
      </c>
      <c r="F6297" s="2">
        <v>3</v>
      </c>
      <c r="G6297" s="2">
        <v>6</v>
      </c>
      <c r="H6297" s="2" t="s">
        <v>34</v>
      </c>
      <c r="I6297" s="2" t="s">
        <v>35</v>
      </c>
      <c r="J6297" s="6">
        <v>313.02674999999999</v>
      </c>
      <c r="K6297" s="6">
        <v>365.6417777777778</v>
      </c>
      <c r="L6297" s="2" t="s">
        <v>44</v>
      </c>
      <c r="M6297" s="2" t="s">
        <v>45</v>
      </c>
      <c r="N6297" s="6">
        <v>0</v>
      </c>
      <c r="O6297" s="6">
        <v>3044.4444444444443</v>
      </c>
      <c r="P6297" s="6">
        <v>54.497777777777777</v>
      </c>
      <c r="Q6297" s="6">
        <v>0</v>
      </c>
      <c r="R6297" s="6">
        <v>0</v>
      </c>
      <c r="S6297" s="6">
        <v>0</v>
      </c>
      <c r="T6297" s="6">
        <v>0</v>
      </c>
      <c r="U6297" s="6">
        <v>0</v>
      </c>
      <c r="V6297" s="6">
        <v>0</v>
      </c>
      <c r="W6297" s="6">
        <v>0</v>
      </c>
      <c r="X6297" s="6">
        <v>0</v>
      </c>
      <c r="Y6297" s="6">
        <v>145.90829011688842</v>
      </c>
      <c r="Z6297" s="2">
        <v>36</v>
      </c>
      <c r="AA6297" s="6">
        <v>5.2749342162750565</v>
      </c>
      <c r="AB6297" s="2" t="s">
        <v>38</v>
      </c>
      <c r="AC6297" s="2" t="s">
        <v>50</v>
      </c>
      <c r="AD6297" s="2" t="s">
        <v>40</v>
      </c>
      <c r="AE6297" s="2" t="s">
        <v>41</v>
      </c>
      <c r="AF6297" s="2">
        <v>0</v>
      </c>
      <c r="AG6297" s="8">
        <v>0.228514239192009</v>
      </c>
      <c r="AH6297" s="3">
        <v>464.160888671875</v>
      </c>
      <c r="AI6297" s="9">
        <v>0.48274293541908259</v>
      </c>
    </row>
    <row r="6298" spans="1:35" ht="15" x14ac:dyDescent="0.25">
      <c r="A6298" s="2">
        <v>6297</v>
      </c>
      <c r="B6298" s="2">
        <v>39</v>
      </c>
      <c r="C6298" s="2" t="s">
        <v>32</v>
      </c>
      <c r="D6298" s="2" t="s">
        <v>57</v>
      </c>
      <c r="E6298" s="2">
        <v>0</v>
      </c>
      <c r="F6298" s="2">
        <v>0</v>
      </c>
      <c r="G6298" s="2">
        <v>3</v>
      </c>
      <c r="H6298" s="2" t="s">
        <v>58</v>
      </c>
      <c r="I6298" s="2" t="s">
        <v>35</v>
      </c>
      <c r="J6298" s="6">
        <v>490.79700000000003</v>
      </c>
      <c r="K6298" s="6">
        <v>385.40600000000001</v>
      </c>
      <c r="L6298" s="2" t="s">
        <v>36</v>
      </c>
      <c r="M6298" s="2" t="s">
        <v>45</v>
      </c>
      <c r="N6298" s="6">
        <v>0</v>
      </c>
      <c r="O6298" s="6">
        <v>3888.8888888888887</v>
      </c>
      <c r="P6298" s="6">
        <v>172.04333333333332</v>
      </c>
      <c r="Q6298" s="6">
        <v>0</v>
      </c>
      <c r="R6298" s="6">
        <v>0</v>
      </c>
      <c r="S6298" s="6">
        <v>0</v>
      </c>
      <c r="T6298" s="6">
        <v>0</v>
      </c>
      <c r="U6298" s="6">
        <v>0</v>
      </c>
      <c r="V6298" s="6">
        <v>44.222222222222221</v>
      </c>
      <c r="W6298" s="6">
        <v>0</v>
      </c>
      <c r="X6298" s="6">
        <v>0</v>
      </c>
      <c r="Y6298" s="6">
        <v>408.55878820096899</v>
      </c>
      <c r="Z6298" s="2">
        <v>18</v>
      </c>
      <c r="AA6298" s="6">
        <v>26.068412878210907</v>
      </c>
      <c r="AB6298" s="2" t="s">
        <v>38</v>
      </c>
      <c r="AC6298" s="2" t="s">
        <v>50</v>
      </c>
      <c r="AD6298" s="2" t="s">
        <v>46</v>
      </c>
      <c r="AE6298" s="2" t="s">
        <v>41</v>
      </c>
      <c r="AF6298" s="2">
        <v>0</v>
      </c>
      <c r="AG6298" s="8">
        <v>0.1726306080818176</v>
      </c>
      <c r="AH6298" s="3">
        <v>365.38436889648438</v>
      </c>
      <c r="AI6298" s="9">
        <v>0.27160468697547913</v>
      </c>
    </row>
    <row r="6299" spans="1:35" ht="15" x14ac:dyDescent="0.25">
      <c r="A6299" s="2">
        <v>6298</v>
      </c>
      <c r="B6299" s="2">
        <v>33</v>
      </c>
      <c r="C6299" s="2" t="s">
        <v>32</v>
      </c>
      <c r="D6299" s="2" t="s">
        <v>57</v>
      </c>
      <c r="E6299" s="2">
        <v>0</v>
      </c>
      <c r="F6299" s="2">
        <v>0</v>
      </c>
      <c r="G6299" s="2">
        <v>3</v>
      </c>
      <c r="H6299" s="2" t="s">
        <v>34</v>
      </c>
      <c r="I6299" s="2" t="s">
        <v>66</v>
      </c>
      <c r="J6299" s="6">
        <v>438.04374999999999</v>
      </c>
      <c r="K6299" s="6">
        <v>273.51666666666665</v>
      </c>
      <c r="L6299" s="2" t="s">
        <v>44</v>
      </c>
      <c r="M6299" s="2" t="s">
        <v>51</v>
      </c>
      <c r="N6299" s="6">
        <v>2693.0569215685159</v>
      </c>
      <c r="O6299" s="6">
        <v>1288.8888888888889</v>
      </c>
      <c r="P6299" s="6">
        <v>97.468444444444444</v>
      </c>
      <c r="Q6299" s="6">
        <v>0</v>
      </c>
      <c r="R6299" s="6">
        <v>0</v>
      </c>
      <c r="S6299" s="6">
        <v>0</v>
      </c>
      <c r="T6299" s="6">
        <v>0</v>
      </c>
      <c r="U6299" s="6">
        <v>0</v>
      </c>
      <c r="V6299" s="6">
        <v>47.777777777777779</v>
      </c>
      <c r="W6299" s="6">
        <v>0</v>
      </c>
      <c r="X6299" s="6">
        <v>0</v>
      </c>
      <c r="Y6299" s="6">
        <v>421.17456762673987</v>
      </c>
      <c r="Z6299" s="2">
        <v>36</v>
      </c>
      <c r="AA6299" s="6">
        <v>15.226469558510651</v>
      </c>
      <c r="AB6299" s="2" t="s">
        <v>38</v>
      </c>
      <c r="AC6299" s="2" t="s">
        <v>50</v>
      </c>
      <c r="AD6299" s="2" t="s">
        <v>40</v>
      </c>
      <c r="AE6299" s="2" t="s">
        <v>41</v>
      </c>
      <c r="AF6299" s="2">
        <v>0</v>
      </c>
      <c r="AG6299" s="8">
        <v>0.17737309634685519</v>
      </c>
      <c r="AH6299" s="3">
        <v>394.76773071289063</v>
      </c>
      <c r="AI6299" s="9">
        <v>0.29523932933807367</v>
      </c>
    </row>
    <row r="6300" spans="1:35" x14ac:dyDescent="0.2">
      <c r="A6300" s="2">
        <v>6299</v>
      </c>
      <c r="B6300" s="2">
        <v>43</v>
      </c>
      <c r="C6300" s="2" t="s">
        <v>32</v>
      </c>
      <c r="D6300" s="2" t="s">
        <v>57</v>
      </c>
      <c r="E6300" s="2">
        <v>0</v>
      </c>
      <c r="F6300" s="2">
        <v>1</v>
      </c>
      <c r="G6300" s="2">
        <v>2</v>
      </c>
      <c r="H6300" s="2" t="s">
        <v>34</v>
      </c>
      <c r="I6300" s="2" t="s">
        <v>35</v>
      </c>
      <c r="J6300" s="6">
        <v>312.94600000000003</v>
      </c>
      <c r="K6300" s="6">
        <v>349.67288888888891</v>
      </c>
      <c r="L6300" s="2" t="s">
        <v>36</v>
      </c>
      <c r="M6300" s="2" t="s">
        <v>37</v>
      </c>
      <c r="N6300" s="6">
        <v>0</v>
      </c>
      <c r="O6300" s="6">
        <v>64.666666666666671</v>
      </c>
      <c r="P6300" s="6">
        <v>15.992888888888888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  <c r="V6300" s="6">
        <v>0</v>
      </c>
      <c r="W6300" s="6">
        <v>0</v>
      </c>
      <c r="X6300" s="6">
        <v>0</v>
      </c>
      <c r="Y6300" s="6">
        <v>123.54324351000426</v>
      </c>
      <c r="Z6300" s="2">
        <v>36</v>
      </c>
      <c r="AA6300" s="6">
        <v>4.4663842051637657</v>
      </c>
      <c r="AB6300" s="2" t="s">
        <v>38</v>
      </c>
      <c r="AC6300" s="2" t="s">
        <v>60</v>
      </c>
      <c r="AD6300" s="2" t="s">
        <v>46</v>
      </c>
      <c r="AE6300" s="2" t="s">
        <v>64</v>
      </c>
      <c r="AF6300" s="2" t="s">
        <v>59</v>
      </c>
      <c r="AG6300" s="4" t="s">
        <v>59</v>
      </c>
      <c r="AH6300" s="3" t="s">
        <v>59</v>
      </c>
    </row>
    <row r="6301" spans="1:35" x14ac:dyDescent="0.2">
      <c r="A6301" s="2">
        <v>6300</v>
      </c>
      <c r="B6301" s="2">
        <v>64</v>
      </c>
      <c r="C6301" s="2" t="s">
        <v>32</v>
      </c>
      <c r="D6301" s="2" t="s">
        <v>57</v>
      </c>
      <c r="E6301" s="2">
        <v>0</v>
      </c>
      <c r="F6301" s="2">
        <v>0</v>
      </c>
      <c r="G6301" s="2">
        <v>3</v>
      </c>
      <c r="H6301" s="2" t="s">
        <v>34</v>
      </c>
      <c r="I6301" s="2" t="s">
        <v>35</v>
      </c>
      <c r="J6301" s="6">
        <v>1429.145</v>
      </c>
      <c r="K6301" s="6">
        <v>700.4902222222222</v>
      </c>
      <c r="L6301" s="2" t="s">
        <v>44</v>
      </c>
      <c r="M6301" s="2" t="s">
        <v>37</v>
      </c>
      <c r="N6301" s="6">
        <v>0</v>
      </c>
      <c r="O6301" s="6">
        <v>0</v>
      </c>
      <c r="P6301" s="6">
        <v>781.19444444444446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18.666666666666668</v>
      </c>
      <c r="W6301" s="6">
        <v>0</v>
      </c>
      <c r="X6301" s="6">
        <v>0</v>
      </c>
      <c r="Y6301" s="6">
        <v>1444.3644246970191</v>
      </c>
      <c r="Z6301" s="2">
        <v>36</v>
      </c>
      <c r="AA6301" s="6">
        <v>52.217233979653606</v>
      </c>
      <c r="AB6301" s="2" t="s">
        <v>55</v>
      </c>
      <c r="AC6301" s="2" t="s">
        <v>39</v>
      </c>
      <c r="AD6301" s="2" t="s">
        <v>40</v>
      </c>
      <c r="AE6301" s="2" t="s">
        <v>41</v>
      </c>
      <c r="AF6301" s="2" t="s">
        <v>59</v>
      </c>
      <c r="AG6301" s="4" t="s">
        <v>59</v>
      </c>
      <c r="AH6301" s="3" t="s">
        <v>59</v>
      </c>
    </row>
    <row r="6302" spans="1:35" ht="15" x14ac:dyDescent="0.25">
      <c r="A6302" s="2">
        <v>6301</v>
      </c>
      <c r="B6302" s="2">
        <v>29</v>
      </c>
      <c r="C6302" s="2" t="s">
        <v>32</v>
      </c>
      <c r="D6302" s="2" t="s">
        <v>33</v>
      </c>
      <c r="E6302" s="2">
        <v>0</v>
      </c>
      <c r="F6302" s="2">
        <v>1</v>
      </c>
      <c r="G6302" s="2">
        <v>3</v>
      </c>
      <c r="H6302" s="2" t="s">
        <v>34</v>
      </c>
      <c r="I6302" s="2" t="s">
        <v>49</v>
      </c>
      <c r="J6302" s="6">
        <v>57.722000000000001</v>
      </c>
      <c r="K6302" s="6">
        <v>57.566222222222223</v>
      </c>
      <c r="L6302" s="2" t="s">
        <v>44</v>
      </c>
      <c r="M6302" s="2" t="s">
        <v>45</v>
      </c>
      <c r="N6302" s="6">
        <v>16.817803072272469</v>
      </c>
      <c r="O6302" s="6">
        <v>113.33333333333333</v>
      </c>
      <c r="P6302" s="6">
        <v>23.354444444444443</v>
      </c>
      <c r="Q6302" s="6">
        <v>140</v>
      </c>
      <c r="R6302" s="6">
        <v>0</v>
      </c>
      <c r="S6302" s="6">
        <v>0</v>
      </c>
      <c r="T6302" s="6">
        <v>0</v>
      </c>
      <c r="U6302" s="6">
        <v>0</v>
      </c>
      <c r="V6302" s="6">
        <v>74.888888888888886</v>
      </c>
      <c r="W6302" s="6">
        <v>0</v>
      </c>
      <c r="X6302" s="6">
        <v>0</v>
      </c>
      <c r="Y6302" s="6">
        <v>53.306417341838014</v>
      </c>
      <c r="Z6302" s="2">
        <v>48</v>
      </c>
      <c r="AA6302" s="6">
        <v>1.5658759885290228</v>
      </c>
      <c r="AB6302" s="2" t="s">
        <v>55</v>
      </c>
      <c r="AC6302" s="2" t="s">
        <v>39</v>
      </c>
      <c r="AD6302" s="2" t="s">
        <v>40</v>
      </c>
      <c r="AE6302" s="2" t="s">
        <v>41</v>
      </c>
      <c r="AF6302" s="2">
        <v>0</v>
      </c>
      <c r="AG6302" s="8">
        <v>0.31486901640892029</v>
      </c>
      <c r="AH6302" s="3">
        <v>349.98086547851563</v>
      </c>
      <c r="AI6302" s="9">
        <v>0.532520592212677</v>
      </c>
    </row>
    <row r="6303" spans="1:35" ht="15" x14ac:dyDescent="0.25">
      <c r="A6303" s="2">
        <v>6302</v>
      </c>
      <c r="B6303" s="2">
        <v>50</v>
      </c>
      <c r="C6303" s="2" t="s">
        <v>47</v>
      </c>
      <c r="D6303" s="2" t="s">
        <v>57</v>
      </c>
      <c r="E6303" s="2">
        <v>0</v>
      </c>
      <c r="F6303" s="2">
        <v>0</v>
      </c>
      <c r="G6303" s="2">
        <v>4</v>
      </c>
      <c r="H6303" s="2" t="s">
        <v>35</v>
      </c>
      <c r="I6303" s="2" t="s">
        <v>35</v>
      </c>
      <c r="J6303" s="6">
        <v>1777.1295</v>
      </c>
      <c r="K6303" s="6">
        <v>1699.0495555555556</v>
      </c>
      <c r="L6303" s="2" t="s">
        <v>44</v>
      </c>
      <c r="M6303" s="2" t="s">
        <v>51</v>
      </c>
      <c r="N6303" s="6">
        <v>0</v>
      </c>
      <c r="O6303" s="6">
        <v>90.444444444444443</v>
      </c>
      <c r="P6303" s="6">
        <v>464.62777777777779</v>
      </c>
      <c r="Q6303" s="6">
        <v>555.55555555555554</v>
      </c>
      <c r="R6303" s="6">
        <v>0</v>
      </c>
      <c r="S6303" s="6">
        <v>0</v>
      </c>
      <c r="T6303" s="6">
        <v>0</v>
      </c>
      <c r="U6303" s="6">
        <v>0</v>
      </c>
      <c r="V6303" s="6">
        <v>0</v>
      </c>
      <c r="W6303" s="6">
        <v>0</v>
      </c>
      <c r="X6303" s="6">
        <v>0</v>
      </c>
      <c r="Y6303" s="6">
        <v>874.55438633297513</v>
      </c>
      <c r="Z6303" s="2">
        <v>36</v>
      </c>
      <c r="AA6303" s="6">
        <v>31.61723609238074</v>
      </c>
      <c r="AB6303" s="2" t="s">
        <v>38</v>
      </c>
      <c r="AC6303" s="2" t="s">
        <v>39</v>
      </c>
      <c r="AD6303" s="2" t="s">
        <v>63</v>
      </c>
      <c r="AE6303" s="2" t="s">
        <v>67</v>
      </c>
      <c r="AF6303" s="2">
        <v>1</v>
      </c>
      <c r="AG6303" s="8">
        <v>2.0234506577253342E-2</v>
      </c>
      <c r="AH6303" s="3">
        <v>673.445556640625</v>
      </c>
      <c r="AI6303" s="9">
        <v>3.1905245035886758E-2</v>
      </c>
    </row>
    <row r="6304" spans="1:35" ht="15" x14ac:dyDescent="0.25">
      <c r="A6304" s="2">
        <v>6303</v>
      </c>
      <c r="B6304" s="2">
        <v>31</v>
      </c>
      <c r="C6304" s="2" t="s">
        <v>61</v>
      </c>
      <c r="D6304" s="2" t="s">
        <v>42</v>
      </c>
      <c r="E6304" s="2">
        <v>5</v>
      </c>
      <c r="F6304" s="2">
        <v>1</v>
      </c>
      <c r="G6304" s="2">
        <v>3</v>
      </c>
      <c r="H6304" s="2" t="s">
        <v>43</v>
      </c>
      <c r="I6304" s="2" t="s">
        <v>49</v>
      </c>
      <c r="J6304" s="6">
        <v>28.454499999999999</v>
      </c>
      <c r="K6304" s="6">
        <v>29.293333333333333</v>
      </c>
      <c r="L6304" s="2" t="s">
        <v>44</v>
      </c>
      <c r="M6304" s="2" t="s">
        <v>37</v>
      </c>
      <c r="N6304" s="6">
        <v>0</v>
      </c>
      <c r="O6304" s="6">
        <v>0</v>
      </c>
      <c r="P6304" s="6">
        <v>16.582888888888888</v>
      </c>
      <c r="Q6304" s="6">
        <v>0</v>
      </c>
      <c r="R6304" s="6">
        <v>0</v>
      </c>
      <c r="S6304" s="6">
        <v>0</v>
      </c>
      <c r="T6304" s="6">
        <v>0</v>
      </c>
      <c r="U6304" s="6">
        <v>0</v>
      </c>
      <c r="V6304" s="6">
        <v>52.888888888888886</v>
      </c>
      <c r="W6304" s="6">
        <v>0</v>
      </c>
      <c r="X6304" s="6">
        <v>0</v>
      </c>
      <c r="Y6304" s="6">
        <v>11.144337478088604</v>
      </c>
      <c r="Z6304" s="2">
        <v>36</v>
      </c>
      <c r="AA6304" s="6">
        <v>0.4028944964936011</v>
      </c>
      <c r="AB6304" s="2" t="s">
        <v>55</v>
      </c>
      <c r="AC6304" s="2" t="s">
        <v>39</v>
      </c>
      <c r="AD6304" s="2" t="s">
        <v>40</v>
      </c>
      <c r="AE6304" s="2" t="s">
        <v>41</v>
      </c>
      <c r="AF6304" s="2">
        <v>0</v>
      </c>
      <c r="AG6304" s="8">
        <v>0.36982744932174683</v>
      </c>
      <c r="AH6304" s="3">
        <v>340.90701293945313</v>
      </c>
      <c r="AI6304" s="9">
        <v>0.58447390794754028</v>
      </c>
    </row>
    <row r="6305" spans="1:35" ht="15" x14ac:dyDescent="0.25">
      <c r="A6305" s="2">
        <v>6304</v>
      </c>
      <c r="B6305" s="2">
        <v>24</v>
      </c>
      <c r="C6305" s="2" t="s">
        <v>32</v>
      </c>
      <c r="D6305" s="2" t="s">
        <v>57</v>
      </c>
      <c r="E6305" s="2">
        <v>1</v>
      </c>
      <c r="F6305" s="2">
        <v>0</v>
      </c>
      <c r="G6305" s="2">
        <v>3</v>
      </c>
      <c r="H6305" s="2" t="s">
        <v>52</v>
      </c>
      <c r="I6305" s="2" t="s">
        <v>49</v>
      </c>
      <c r="J6305" s="6">
        <v>149.74</v>
      </c>
      <c r="K6305" s="6">
        <v>74.75311111111111</v>
      </c>
      <c r="L6305" s="2" t="s">
        <v>73</v>
      </c>
      <c r="M6305" s="2" t="s">
        <v>37</v>
      </c>
      <c r="N6305" s="6">
        <v>0</v>
      </c>
      <c r="O6305" s="6">
        <v>0</v>
      </c>
      <c r="P6305" s="6">
        <v>89.135555555555555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6.666666666666667</v>
      </c>
      <c r="W6305" s="6">
        <v>0</v>
      </c>
      <c r="X6305" s="6">
        <v>0</v>
      </c>
      <c r="Y6305" s="6">
        <v>150.52915758020478</v>
      </c>
      <c r="Z6305" s="2">
        <v>36</v>
      </c>
      <c r="AA6305" s="6">
        <v>5.4419896445279168</v>
      </c>
      <c r="AB6305" s="2" t="s">
        <v>68</v>
      </c>
      <c r="AC6305" s="2" t="s">
        <v>60</v>
      </c>
      <c r="AD6305" s="2" t="s">
        <v>63</v>
      </c>
      <c r="AE6305" s="2" t="s">
        <v>41</v>
      </c>
      <c r="AF6305" s="2">
        <v>0</v>
      </c>
      <c r="AG6305" s="8">
        <v>0.29535162448883062</v>
      </c>
      <c r="AH6305" s="3">
        <v>317.36813354492188</v>
      </c>
      <c r="AI6305" s="9">
        <v>0.46888339519500732</v>
      </c>
    </row>
    <row r="6306" spans="1:35" ht="15" x14ac:dyDescent="0.25">
      <c r="A6306" s="2">
        <v>6305</v>
      </c>
      <c r="B6306" s="2">
        <v>22</v>
      </c>
      <c r="C6306" s="2" t="s">
        <v>32</v>
      </c>
      <c r="D6306" s="2" t="s">
        <v>57</v>
      </c>
      <c r="E6306" s="2">
        <v>1</v>
      </c>
      <c r="F6306" s="2">
        <v>5</v>
      </c>
      <c r="G6306" s="2">
        <v>2</v>
      </c>
      <c r="H6306" s="2" t="s">
        <v>34</v>
      </c>
      <c r="I6306" s="2" t="s">
        <v>49</v>
      </c>
      <c r="J6306" s="6">
        <v>807.41375000000005</v>
      </c>
      <c r="K6306" s="6">
        <v>845.54533333333336</v>
      </c>
      <c r="L6306" s="2" t="s">
        <v>44</v>
      </c>
      <c r="M6306" s="2" t="s">
        <v>37</v>
      </c>
      <c r="N6306" s="6">
        <v>1926.6890888622495</v>
      </c>
      <c r="O6306" s="6">
        <v>7777.7777777777774</v>
      </c>
      <c r="P6306" s="6">
        <v>380.17333333333335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60.222222222222221</v>
      </c>
      <c r="W6306" s="6">
        <v>0</v>
      </c>
      <c r="X6306" s="6">
        <v>0</v>
      </c>
      <c r="Y6306" s="6">
        <v>271.76372611812712</v>
      </c>
      <c r="Z6306" s="2">
        <v>48</v>
      </c>
      <c r="AA6306" s="6">
        <v>7.983059348232687</v>
      </c>
      <c r="AB6306" s="2" t="s">
        <v>55</v>
      </c>
      <c r="AC6306" s="2" t="s">
        <v>39</v>
      </c>
      <c r="AD6306" s="2" t="s">
        <v>40</v>
      </c>
      <c r="AE6306" s="2" t="s">
        <v>41</v>
      </c>
      <c r="AF6306" s="2">
        <v>0</v>
      </c>
      <c r="AG6306" s="8">
        <v>0.15702065825462341</v>
      </c>
      <c r="AH6306" s="3">
        <v>434.45883178710938</v>
      </c>
      <c r="AI6306" s="9">
        <v>0.23981545865535739</v>
      </c>
    </row>
    <row r="6307" spans="1:35" x14ac:dyDescent="0.2">
      <c r="A6307" s="2">
        <v>6306</v>
      </c>
      <c r="B6307" s="2">
        <v>42</v>
      </c>
      <c r="C6307" s="2" t="s">
        <v>61</v>
      </c>
      <c r="D6307" s="2" t="s">
        <v>57</v>
      </c>
      <c r="E6307" s="2">
        <v>2</v>
      </c>
      <c r="F6307" s="2">
        <v>2</v>
      </c>
      <c r="G6307" s="2">
        <v>5</v>
      </c>
      <c r="H6307" s="2" t="s">
        <v>34</v>
      </c>
      <c r="I6307" s="2" t="s">
        <v>35</v>
      </c>
      <c r="J6307" s="6">
        <v>2280.7184999999999</v>
      </c>
      <c r="K6307" s="6">
        <v>1815.7471111111111</v>
      </c>
      <c r="L6307" s="2" t="s">
        <v>44</v>
      </c>
      <c r="M6307" s="2" t="s">
        <v>37</v>
      </c>
      <c r="N6307" s="6">
        <v>0</v>
      </c>
      <c r="O6307" s="6">
        <v>606.88888888888891</v>
      </c>
      <c r="P6307" s="6">
        <v>693.75400000000002</v>
      </c>
      <c r="Q6307" s="6">
        <v>0</v>
      </c>
      <c r="R6307" s="6">
        <v>0</v>
      </c>
      <c r="S6307" s="6">
        <v>0</v>
      </c>
      <c r="T6307" s="6">
        <v>0</v>
      </c>
      <c r="U6307" s="6">
        <v>0</v>
      </c>
      <c r="V6307" s="6">
        <v>7.333333333333333</v>
      </c>
      <c r="W6307" s="6">
        <v>0</v>
      </c>
      <c r="X6307" s="6">
        <v>0</v>
      </c>
      <c r="Y6307" s="6">
        <v>1277.4306536126769</v>
      </c>
      <c r="Z6307" s="2">
        <v>60</v>
      </c>
      <c r="AA6307" s="6">
        <v>32.438342595678037</v>
      </c>
      <c r="AB6307" s="2" t="s">
        <v>38</v>
      </c>
      <c r="AC6307" s="2" t="s">
        <v>50</v>
      </c>
      <c r="AD6307" s="2" t="s">
        <v>40</v>
      </c>
      <c r="AE6307" s="2" t="s">
        <v>41</v>
      </c>
      <c r="AF6307" s="2" t="s">
        <v>59</v>
      </c>
      <c r="AG6307" s="4" t="s">
        <v>59</v>
      </c>
      <c r="AH6307" s="3" t="s">
        <v>59</v>
      </c>
    </row>
    <row r="6308" spans="1:35" ht="15" x14ac:dyDescent="0.25">
      <c r="A6308" s="2">
        <v>6307</v>
      </c>
      <c r="B6308" s="2">
        <v>42</v>
      </c>
      <c r="C6308" s="2" t="s">
        <v>47</v>
      </c>
      <c r="D6308" s="2" t="s">
        <v>74</v>
      </c>
      <c r="E6308" s="2">
        <v>1</v>
      </c>
      <c r="F6308" s="2">
        <v>0</v>
      </c>
      <c r="G6308" s="2">
        <v>5</v>
      </c>
      <c r="H6308" s="2" t="s">
        <v>58</v>
      </c>
      <c r="I6308" s="2" t="s">
        <v>49</v>
      </c>
      <c r="J6308" s="6">
        <v>2383.4929999999999</v>
      </c>
      <c r="K6308" s="6">
        <v>1755.1244444444444</v>
      </c>
      <c r="L6308" s="2" t="s">
        <v>44</v>
      </c>
      <c r="M6308" s="2" t="s">
        <v>37</v>
      </c>
      <c r="N6308" s="6">
        <v>0</v>
      </c>
      <c r="O6308" s="6">
        <v>0</v>
      </c>
      <c r="P6308" s="6">
        <v>1332.0673333333334</v>
      </c>
      <c r="Q6308" s="6">
        <v>0</v>
      </c>
      <c r="R6308" s="6">
        <v>0</v>
      </c>
      <c r="S6308" s="6">
        <v>0</v>
      </c>
      <c r="T6308" s="6">
        <v>0</v>
      </c>
      <c r="U6308" s="6">
        <v>0</v>
      </c>
      <c r="V6308" s="6">
        <v>224.22222222222223</v>
      </c>
      <c r="W6308" s="6">
        <v>0</v>
      </c>
      <c r="X6308" s="6">
        <v>0</v>
      </c>
      <c r="Y6308" s="6">
        <v>1681.0448935902223</v>
      </c>
      <c r="Z6308" s="2">
        <v>24</v>
      </c>
      <c r="AA6308" s="6">
        <v>83.924656682920187</v>
      </c>
      <c r="AB6308" s="2" t="s">
        <v>38</v>
      </c>
      <c r="AC6308" s="2" t="s">
        <v>39</v>
      </c>
      <c r="AD6308" s="2" t="s">
        <v>40</v>
      </c>
      <c r="AE6308" s="2" t="s">
        <v>41</v>
      </c>
      <c r="AF6308" s="2">
        <v>1</v>
      </c>
      <c r="AG6308" s="8">
        <v>5.4439096711575976E-3</v>
      </c>
      <c r="AH6308" s="3">
        <v>803.1431884765625</v>
      </c>
      <c r="AI6308" s="9">
        <v>6.4453603699803352E-3</v>
      </c>
    </row>
    <row r="6309" spans="1:35" ht="15" x14ac:dyDescent="0.25">
      <c r="A6309" s="2">
        <v>6308</v>
      </c>
      <c r="B6309" s="2">
        <v>43</v>
      </c>
      <c r="C6309" s="2" t="s">
        <v>32</v>
      </c>
      <c r="D6309" s="2" t="s">
        <v>65</v>
      </c>
      <c r="E6309" s="2">
        <v>2</v>
      </c>
      <c r="F6309" s="2">
        <v>0</v>
      </c>
      <c r="G6309" s="2">
        <v>5</v>
      </c>
      <c r="H6309" s="2" t="s">
        <v>53</v>
      </c>
      <c r="I6309" s="2" t="s">
        <v>35</v>
      </c>
      <c r="J6309" s="6">
        <v>1630.521</v>
      </c>
      <c r="K6309" s="6">
        <v>783.22288888888886</v>
      </c>
      <c r="L6309" s="2" t="s">
        <v>44</v>
      </c>
      <c r="M6309" s="2" t="s">
        <v>45</v>
      </c>
      <c r="N6309" s="6">
        <v>0</v>
      </c>
      <c r="O6309" s="6">
        <v>0</v>
      </c>
      <c r="P6309" s="6">
        <v>851.02955555555559</v>
      </c>
      <c r="Q6309" s="6">
        <v>0</v>
      </c>
      <c r="R6309" s="6">
        <v>0</v>
      </c>
      <c r="S6309" s="6">
        <v>0</v>
      </c>
      <c r="T6309" s="6">
        <v>400</v>
      </c>
      <c r="U6309" s="6">
        <v>0</v>
      </c>
      <c r="V6309" s="6">
        <v>24</v>
      </c>
      <c r="W6309" s="6">
        <v>0</v>
      </c>
      <c r="X6309" s="6">
        <v>0</v>
      </c>
      <c r="Y6309" s="6">
        <v>2278.1742979035189</v>
      </c>
      <c r="Z6309" s="2">
        <v>48</v>
      </c>
      <c r="AA6309" s="6">
        <v>66.92136910824108</v>
      </c>
      <c r="AB6309" s="2" t="s">
        <v>55</v>
      </c>
      <c r="AC6309" s="2" t="s">
        <v>50</v>
      </c>
      <c r="AD6309" s="2" t="s">
        <v>46</v>
      </c>
      <c r="AE6309" s="2" t="s">
        <v>41</v>
      </c>
      <c r="AF6309" s="2">
        <v>1</v>
      </c>
      <c r="AG6309" s="8">
        <v>8.7453387677669525E-3</v>
      </c>
      <c r="AH6309" s="3">
        <v>845.21063232421875</v>
      </c>
      <c r="AI6309" s="9">
        <v>1.187405455857515E-2</v>
      </c>
    </row>
    <row r="6310" spans="1:35" ht="15" x14ac:dyDescent="0.25">
      <c r="A6310" s="2">
        <v>6309</v>
      </c>
      <c r="B6310" s="2">
        <v>29</v>
      </c>
      <c r="C6310" s="2" t="s">
        <v>32</v>
      </c>
      <c r="D6310" s="2" t="s">
        <v>33</v>
      </c>
      <c r="E6310" s="2">
        <v>2</v>
      </c>
      <c r="F6310" s="2">
        <v>2</v>
      </c>
      <c r="G6310" s="2">
        <v>3</v>
      </c>
      <c r="H6310" s="2" t="s">
        <v>52</v>
      </c>
      <c r="I6310" s="2" t="s">
        <v>35</v>
      </c>
      <c r="J6310" s="6">
        <v>560.53300000000002</v>
      </c>
      <c r="K6310" s="6">
        <v>320.77199999999999</v>
      </c>
      <c r="L6310" s="2" t="s">
        <v>36</v>
      </c>
      <c r="M6310" s="2" t="s">
        <v>51</v>
      </c>
      <c r="N6310" s="6">
        <v>0</v>
      </c>
      <c r="O6310" s="6">
        <v>1950</v>
      </c>
      <c r="P6310" s="6">
        <v>333.24333333333334</v>
      </c>
      <c r="Q6310" s="6">
        <v>0</v>
      </c>
      <c r="R6310" s="6">
        <v>0</v>
      </c>
      <c r="S6310" s="6">
        <v>0</v>
      </c>
      <c r="T6310" s="6">
        <v>0</v>
      </c>
      <c r="U6310" s="6">
        <v>0</v>
      </c>
      <c r="V6310" s="6">
        <v>181.33333333333334</v>
      </c>
      <c r="W6310" s="6">
        <v>0</v>
      </c>
      <c r="X6310" s="6">
        <v>0</v>
      </c>
      <c r="Y6310" s="6">
        <v>647.97153626174884</v>
      </c>
      <c r="Z6310" s="2">
        <v>12</v>
      </c>
      <c r="AA6310" s="6">
        <v>59.406025847915394</v>
      </c>
      <c r="AB6310" s="2" t="s">
        <v>38</v>
      </c>
      <c r="AC6310" s="2" t="s">
        <v>60</v>
      </c>
      <c r="AD6310" s="2" t="s">
        <v>40</v>
      </c>
      <c r="AE6310" s="2" t="s">
        <v>41</v>
      </c>
      <c r="AF6310" s="2">
        <v>1</v>
      </c>
      <c r="AG6310" s="8">
        <v>0.15593732893466949</v>
      </c>
      <c r="AH6310" s="3">
        <v>383.02255249023438</v>
      </c>
      <c r="AI6310" s="9">
        <v>0.22359450161457059</v>
      </c>
    </row>
    <row r="6311" spans="1:35" ht="15" x14ac:dyDescent="0.25">
      <c r="A6311" s="2">
        <v>6310</v>
      </c>
      <c r="B6311" s="2">
        <v>31</v>
      </c>
      <c r="C6311" s="2" t="s">
        <v>32</v>
      </c>
      <c r="D6311" s="2" t="s">
        <v>42</v>
      </c>
      <c r="E6311" s="2">
        <v>1</v>
      </c>
      <c r="F6311" s="2">
        <v>0</v>
      </c>
      <c r="G6311" s="2">
        <v>3</v>
      </c>
      <c r="H6311" s="2" t="s">
        <v>53</v>
      </c>
      <c r="I6311" s="2" t="s">
        <v>35</v>
      </c>
      <c r="J6311" s="6">
        <v>1194.4682499999999</v>
      </c>
      <c r="K6311" s="6">
        <v>1340.451111111111</v>
      </c>
      <c r="L6311" s="2" t="s">
        <v>44</v>
      </c>
      <c r="M6311" s="2" t="s">
        <v>37</v>
      </c>
      <c r="N6311" s="6">
        <v>0</v>
      </c>
      <c r="O6311" s="6">
        <v>0</v>
      </c>
      <c r="P6311" s="6">
        <v>316.58355555555556</v>
      </c>
      <c r="Q6311" s="6">
        <v>0</v>
      </c>
      <c r="R6311" s="6">
        <v>0</v>
      </c>
      <c r="S6311" s="6">
        <v>0</v>
      </c>
      <c r="T6311" s="6">
        <v>0</v>
      </c>
      <c r="U6311" s="6">
        <v>0</v>
      </c>
      <c r="V6311" s="6">
        <v>30.222222222222221</v>
      </c>
      <c r="W6311" s="6">
        <v>0</v>
      </c>
      <c r="X6311" s="6">
        <v>0</v>
      </c>
      <c r="Y6311" s="6">
        <v>369.41415974514319</v>
      </c>
      <c r="Z6311" s="2">
        <v>48</v>
      </c>
      <c r="AA6311" s="6">
        <v>10.851540797763153</v>
      </c>
      <c r="AB6311" s="2" t="s">
        <v>38</v>
      </c>
      <c r="AC6311" s="2" t="s">
        <v>50</v>
      </c>
      <c r="AD6311" s="2" t="s">
        <v>46</v>
      </c>
      <c r="AE6311" s="2" t="s">
        <v>64</v>
      </c>
      <c r="AF6311" s="2">
        <v>1</v>
      </c>
      <c r="AG6311" s="8">
        <v>6.9257095456123352E-2</v>
      </c>
      <c r="AH6311" s="3">
        <v>516.18133544921875</v>
      </c>
      <c r="AI6311" s="9">
        <v>0.1133945062756538</v>
      </c>
    </row>
    <row r="6312" spans="1:35" ht="15" x14ac:dyDescent="0.25">
      <c r="A6312" s="2">
        <v>6311</v>
      </c>
      <c r="B6312" s="2">
        <v>43</v>
      </c>
      <c r="C6312" s="2" t="s">
        <v>61</v>
      </c>
      <c r="D6312" s="2" t="s">
        <v>42</v>
      </c>
      <c r="E6312" s="2">
        <v>0</v>
      </c>
      <c r="F6312" s="2">
        <v>1</v>
      </c>
      <c r="G6312" s="2">
        <v>3</v>
      </c>
      <c r="H6312" s="2" t="s">
        <v>43</v>
      </c>
      <c r="I6312" s="2" t="s">
        <v>49</v>
      </c>
      <c r="J6312" s="6">
        <v>1324.0017499999999</v>
      </c>
      <c r="K6312" s="6">
        <v>1492.7564444444445</v>
      </c>
      <c r="L6312" s="2" t="s">
        <v>44</v>
      </c>
      <c r="M6312" s="2" t="s">
        <v>37</v>
      </c>
      <c r="N6312" s="6">
        <v>0</v>
      </c>
      <c r="O6312" s="6">
        <v>527.77777777777783</v>
      </c>
      <c r="P6312" s="6">
        <v>780.60555555555561</v>
      </c>
      <c r="Q6312" s="6">
        <v>0</v>
      </c>
      <c r="R6312" s="6">
        <v>0</v>
      </c>
      <c r="S6312" s="6">
        <v>0</v>
      </c>
      <c r="T6312" s="6">
        <v>0</v>
      </c>
      <c r="U6312" s="6">
        <v>0</v>
      </c>
      <c r="V6312" s="6">
        <v>73.555555555555557</v>
      </c>
      <c r="W6312" s="6">
        <v>0</v>
      </c>
      <c r="X6312" s="6">
        <v>0</v>
      </c>
      <c r="Y6312" s="6">
        <v>548.76703919899728</v>
      </c>
      <c r="Z6312" s="2">
        <v>36</v>
      </c>
      <c r="AA6312" s="6">
        <v>19.839243058196132</v>
      </c>
      <c r="AB6312" s="2" t="s">
        <v>38</v>
      </c>
      <c r="AC6312" s="2" t="s">
        <v>62</v>
      </c>
      <c r="AD6312" s="2" t="s">
        <v>40</v>
      </c>
      <c r="AE6312" s="2" t="s">
        <v>64</v>
      </c>
      <c r="AF6312" s="2">
        <v>0</v>
      </c>
      <c r="AG6312" s="8">
        <v>5.070943757891655E-2</v>
      </c>
      <c r="AH6312" s="3">
        <v>546.83209228515625</v>
      </c>
      <c r="AI6312" s="9">
        <v>7.8449979424476624E-2</v>
      </c>
    </row>
    <row r="6313" spans="1:35" ht="15" x14ac:dyDescent="0.25">
      <c r="A6313" s="2">
        <v>6312</v>
      </c>
      <c r="B6313" s="2">
        <v>35</v>
      </c>
      <c r="C6313" s="2" t="s">
        <v>61</v>
      </c>
      <c r="D6313" s="2" t="s">
        <v>57</v>
      </c>
      <c r="E6313" s="2">
        <v>0</v>
      </c>
      <c r="F6313" s="2">
        <v>0</v>
      </c>
      <c r="G6313" s="2">
        <v>3</v>
      </c>
      <c r="H6313" s="2" t="s">
        <v>58</v>
      </c>
      <c r="I6313" s="2" t="s">
        <v>49</v>
      </c>
      <c r="J6313" s="6">
        <v>205.10175000000001</v>
      </c>
      <c r="K6313" s="6">
        <v>157.35333333333332</v>
      </c>
      <c r="L6313" s="2" t="s">
        <v>36</v>
      </c>
      <c r="M6313" s="2" t="s">
        <v>37</v>
      </c>
      <c r="N6313" s="6">
        <v>17915.398013108537</v>
      </c>
      <c r="O6313" s="6">
        <v>7777.7777777777774</v>
      </c>
      <c r="P6313" s="6">
        <v>47.351111111111109</v>
      </c>
      <c r="Q6313" s="6">
        <v>0</v>
      </c>
      <c r="R6313" s="6">
        <v>0</v>
      </c>
      <c r="S6313" s="6">
        <v>0</v>
      </c>
      <c r="T6313" s="6">
        <v>0</v>
      </c>
      <c r="U6313" s="6">
        <v>0</v>
      </c>
      <c r="V6313" s="6">
        <v>26</v>
      </c>
      <c r="W6313" s="6">
        <v>0</v>
      </c>
      <c r="X6313" s="6">
        <v>0</v>
      </c>
      <c r="Y6313" s="6">
        <v>165.3815202830767</v>
      </c>
      <c r="Z6313" s="2">
        <v>36</v>
      </c>
      <c r="AA6313" s="6">
        <v>5.9789381356050422</v>
      </c>
      <c r="AB6313" s="2" t="s">
        <v>55</v>
      </c>
      <c r="AC6313" s="2" t="s">
        <v>39</v>
      </c>
      <c r="AD6313" s="2" t="s">
        <v>40</v>
      </c>
      <c r="AE6313" s="2" t="s">
        <v>41</v>
      </c>
      <c r="AF6313" s="2">
        <v>1</v>
      </c>
      <c r="AG6313" s="8">
        <v>0.25890585780143738</v>
      </c>
      <c r="AH6313" s="3">
        <v>350.18460083007813</v>
      </c>
      <c r="AI6313" s="9">
        <v>0.43652975559234619</v>
      </c>
    </row>
    <row r="6314" spans="1:35" x14ac:dyDescent="0.2">
      <c r="A6314" s="2">
        <v>6313</v>
      </c>
      <c r="B6314" s="2">
        <v>28</v>
      </c>
      <c r="C6314" s="2" t="s">
        <v>32</v>
      </c>
      <c r="D6314" s="2" t="s">
        <v>57</v>
      </c>
      <c r="E6314" s="2">
        <v>0</v>
      </c>
      <c r="F6314" s="2">
        <v>1</v>
      </c>
      <c r="G6314" s="2">
        <v>3</v>
      </c>
      <c r="H6314" s="2" t="s">
        <v>48</v>
      </c>
      <c r="I6314" s="2" t="s">
        <v>35</v>
      </c>
      <c r="J6314" s="6">
        <v>537.71299999999997</v>
      </c>
      <c r="K6314" s="6">
        <v>527.61311111111115</v>
      </c>
      <c r="L6314" s="2" t="s">
        <v>44</v>
      </c>
      <c r="M6314" s="2" t="s">
        <v>45</v>
      </c>
      <c r="N6314" s="6">
        <v>0</v>
      </c>
      <c r="O6314" s="6">
        <v>0</v>
      </c>
      <c r="P6314" s="6">
        <v>358.09866666666665</v>
      </c>
      <c r="Q6314" s="6">
        <v>0</v>
      </c>
      <c r="R6314" s="6">
        <v>0</v>
      </c>
      <c r="S6314" s="6">
        <v>0</v>
      </c>
      <c r="T6314" s="6">
        <v>622.22222222222217</v>
      </c>
      <c r="U6314" s="6">
        <v>0</v>
      </c>
      <c r="V6314" s="6">
        <v>248</v>
      </c>
      <c r="W6314" s="6">
        <v>0</v>
      </c>
      <c r="X6314" s="6">
        <v>0</v>
      </c>
      <c r="Y6314" s="6">
        <v>221.01720678178989</v>
      </c>
      <c r="Z6314" s="2">
        <v>48</v>
      </c>
      <c r="AA6314" s="6">
        <v>6.4923803626121837</v>
      </c>
      <c r="AB6314" s="2" t="s">
        <v>55</v>
      </c>
      <c r="AC6314" s="2" t="s">
        <v>39</v>
      </c>
      <c r="AD6314" s="2" t="s">
        <v>40</v>
      </c>
      <c r="AE6314" s="2" t="s">
        <v>41</v>
      </c>
      <c r="AF6314" s="2" t="s">
        <v>59</v>
      </c>
      <c r="AG6314" s="4" t="s">
        <v>59</v>
      </c>
      <c r="AH6314" s="3" t="s">
        <v>59</v>
      </c>
    </row>
    <row r="6315" spans="1:35" ht="15" x14ac:dyDescent="0.25">
      <c r="A6315" s="2">
        <v>6314</v>
      </c>
      <c r="B6315" s="2">
        <v>49</v>
      </c>
      <c r="C6315" s="2" t="s">
        <v>32</v>
      </c>
      <c r="D6315" s="2" t="s">
        <v>42</v>
      </c>
      <c r="E6315" s="2">
        <v>3</v>
      </c>
      <c r="F6315" s="2">
        <v>2</v>
      </c>
      <c r="G6315" s="2">
        <v>2</v>
      </c>
      <c r="H6315" s="2" t="s">
        <v>53</v>
      </c>
      <c r="I6315" s="2" t="s">
        <v>49</v>
      </c>
      <c r="J6315" s="6">
        <v>318.34875</v>
      </c>
      <c r="K6315" s="6">
        <v>327.82066666666668</v>
      </c>
      <c r="L6315" s="2" t="s">
        <v>44</v>
      </c>
      <c r="M6315" s="2" t="s">
        <v>51</v>
      </c>
      <c r="N6315" s="6">
        <v>0</v>
      </c>
      <c r="O6315" s="6">
        <v>0</v>
      </c>
      <c r="P6315" s="6">
        <v>191.36555555555555</v>
      </c>
      <c r="Q6315" s="6">
        <v>0</v>
      </c>
      <c r="R6315" s="6">
        <v>0</v>
      </c>
      <c r="S6315" s="6">
        <v>0</v>
      </c>
      <c r="T6315" s="6">
        <v>0</v>
      </c>
      <c r="U6315" s="6">
        <v>0</v>
      </c>
      <c r="V6315" s="6">
        <v>22.666666666666668</v>
      </c>
      <c r="W6315" s="6">
        <v>0</v>
      </c>
      <c r="X6315" s="6">
        <v>0</v>
      </c>
      <c r="Y6315" s="6">
        <v>230.88223033387283</v>
      </c>
      <c r="Z6315" s="2">
        <v>36</v>
      </c>
      <c r="AA6315" s="6">
        <v>8.3469457132448266</v>
      </c>
      <c r="AB6315" s="2" t="s">
        <v>38</v>
      </c>
      <c r="AC6315" s="2" t="s">
        <v>39</v>
      </c>
      <c r="AD6315" s="2" t="s">
        <v>46</v>
      </c>
      <c r="AE6315" s="2" t="s">
        <v>41</v>
      </c>
      <c r="AF6315" s="2">
        <v>0</v>
      </c>
      <c r="AG6315" s="8">
        <v>0.23970109224319461</v>
      </c>
      <c r="AH6315" s="3">
        <v>406.6024169921875</v>
      </c>
      <c r="AI6315" s="9">
        <v>0.39488309621810908</v>
      </c>
    </row>
    <row r="6316" spans="1:35" x14ac:dyDescent="0.2">
      <c r="A6316" s="2">
        <v>6315</v>
      </c>
      <c r="B6316" s="2">
        <v>61</v>
      </c>
      <c r="C6316" s="2" t="s">
        <v>47</v>
      </c>
      <c r="D6316" s="2" t="s">
        <v>57</v>
      </c>
      <c r="E6316" s="2">
        <v>0</v>
      </c>
      <c r="F6316" s="2">
        <v>0</v>
      </c>
      <c r="G6316" s="2">
        <v>3</v>
      </c>
      <c r="H6316" s="2" t="s">
        <v>58</v>
      </c>
      <c r="I6316" s="2" t="s">
        <v>66</v>
      </c>
      <c r="J6316" s="6">
        <v>641.32849999999996</v>
      </c>
      <c r="K6316" s="6">
        <v>757.16844444444439</v>
      </c>
      <c r="L6316" s="2" t="s">
        <v>44</v>
      </c>
      <c r="M6316" s="2" t="s">
        <v>51</v>
      </c>
      <c r="N6316" s="6">
        <v>0</v>
      </c>
      <c r="O6316" s="6">
        <v>5555.5555555555557</v>
      </c>
      <c r="P6316" s="6">
        <v>173.30711111111111</v>
      </c>
      <c r="Q6316" s="6">
        <v>0</v>
      </c>
      <c r="R6316" s="6">
        <v>0</v>
      </c>
      <c r="S6316" s="6">
        <v>0</v>
      </c>
      <c r="T6316" s="6">
        <v>0</v>
      </c>
      <c r="U6316" s="6">
        <v>0</v>
      </c>
      <c r="V6316" s="6">
        <v>48.888888888888886</v>
      </c>
      <c r="W6316" s="6">
        <v>0</v>
      </c>
      <c r="X6316" s="6">
        <v>0</v>
      </c>
      <c r="Y6316" s="6">
        <v>276.57619104575906</v>
      </c>
      <c r="Z6316" s="2">
        <v>36</v>
      </c>
      <c r="AA6316" s="6">
        <v>9.9988918545035812</v>
      </c>
      <c r="AB6316" s="2" t="s">
        <v>55</v>
      </c>
      <c r="AC6316" s="2" t="s">
        <v>39</v>
      </c>
      <c r="AD6316" s="2" t="s">
        <v>63</v>
      </c>
      <c r="AE6316" s="2" t="s">
        <v>41</v>
      </c>
      <c r="AF6316" s="2" t="s">
        <v>59</v>
      </c>
      <c r="AG6316" s="4" t="s">
        <v>59</v>
      </c>
      <c r="AH6316" s="3" t="s">
        <v>59</v>
      </c>
    </row>
    <row r="6317" spans="1:35" x14ac:dyDescent="0.2">
      <c r="A6317" s="2">
        <v>6316</v>
      </c>
      <c r="B6317" s="2">
        <v>31</v>
      </c>
      <c r="C6317" s="2" t="s">
        <v>47</v>
      </c>
      <c r="D6317" s="2" t="s">
        <v>42</v>
      </c>
      <c r="E6317" s="2">
        <v>3</v>
      </c>
      <c r="F6317" s="2">
        <v>0</v>
      </c>
      <c r="G6317" s="2">
        <v>3</v>
      </c>
      <c r="H6317" s="2" t="s">
        <v>53</v>
      </c>
      <c r="I6317" s="2" t="s">
        <v>35</v>
      </c>
      <c r="J6317" s="6">
        <v>403.16800000000001</v>
      </c>
      <c r="K6317" s="6">
        <v>383.95222222222225</v>
      </c>
      <c r="L6317" s="2" t="s">
        <v>44</v>
      </c>
      <c r="M6317" s="2" t="s">
        <v>51</v>
      </c>
      <c r="N6317" s="6">
        <v>0</v>
      </c>
      <c r="O6317" s="6">
        <v>888.88888888888891</v>
      </c>
      <c r="P6317" s="6">
        <v>89.719777777777779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382.77691701078999</v>
      </c>
      <c r="Z6317" s="2">
        <v>36</v>
      </c>
      <c r="AA6317" s="6">
        <v>13.838302505792894</v>
      </c>
      <c r="AB6317" s="2" t="s">
        <v>55</v>
      </c>
      <c r="AC6317" s="2" t="s">
        <v>50</v>
      </c>
      <c r="AD6317" s="2" t="s">
        <v>40</v>
      </c>
      <c r="AE6317" s="2" t="s">
        <v>41</v>
      </c>
      <c r="AF6317" s="2" t="s">
        <v>59</v>
      </c>
      <c r="AG6317" s="4" t="s">
        <v>59</v>
      </c>
      <c r="AH6317" s="3" t="s">
        <v>59</v>
      </c>
    </row>
    <row r="6318" spans="1:35" ht="15" x14ac:dyDescent="0.25">
      <c r="A6318" s="2">
        <v>6317</v>
      </c>
      <c r="B6318" s="2">
        <v>42</v>
      </c>
      <c r="C6318" s="2" t="s">
        <v>47</v>
      </c>
      <c r="D6318" s="2" t="s">
        <v>57</v>
      </c>
      <c r="E6318" s="2">
        <v>0</v>
      </c>
      <c r="F6318" s="2">
        <v>0</v>
      </c>
      <c r="G6318" s="2">
        <v>3</v>
      </c>
      <c r="H6318" s="2" t="s">
        <v>58</v>
      </c>
      <c r="I6318" s="2" t="s">
        <v>35</v>
      </c>
      <c r="J6318" s="6">
        <v>512.53674999999998</v>
      </c>
      <c r="K6318" s="6">
        <v>477.19844444444442</v>
      </c>
      <c r="L6318" s="2" t="s">
        <v>73</v>
      </c>
      <c r="M6318" s="2" t="s">
        <v>51</v>
      </c>
      <c r="N6318" s="6">
        <v>0</v>
      </c>
      <c r="O6318" s="6">
        <v>2888.8888888888887</v>
      </c>
      <c r="P6318" s="6">
        <v>219.02933333333334</v>
      </c>
      <c r="Q6318" s="6">
        <v>0</v>
      </c>
      <c r="R6318" s="6">
        <v>0</v>
      </c>
      <c r="S6318" s="6">
        <v>0</v>
      </c>
      <c r="T6318" s="6">
        <v>0</v>
      </c>
      <c r="U6318" s="6">
        <v>0</v>
      </c>
      <c r="V6318" s="6">
        <v>220</v>
      </c>
      <c r="W6318" s="6">
        <v>0</v>
      </c>
      <c r="X6318" s="6">
        <v>0</v>
      </c>
      <c r="Y6318" s="6">
        <v>310.59615120386428</v>
      </c>
      <c r="Z6318" s="2">
        <v>36</v>
      </c>
      <c r="AA6318" s="6">
        <v>11.228794910255534</v>
      </c>
      <c r="AB6318" s="2" t="s">
        <v>55</v>
      </c>
      <c r="AC6318" s="2" t="s">
        <v>50</v>
      </c>
      <c r="AD6318" s="2" t="s">
        <v>40</v>
      </c>
      <c r="AE6318" s="2" t="s">
        <v>41</v>
      </c>
      <c r="AF6318" s="2">
        <v>0</v>
      </c>
      <c r="AG6318" s="8">
        <v>0.1642735153436661</v>
      </c>
      <c r="AH6318" s="3">
        <v>419.10562133789063</v>
      </c>
      <c r="AI6318" s="9">
        <v>0.28928479552268982</v>
      </c>
    </row>
    <row r="6319" spans="1:35" ht="15" x14ac:dyDescent="0.25">
      <c r="A6319" s="2">
        <v>6318</v>
      </c>
      <c r="B6319" s="2">
        <v>21</v>
      </c>
      <c r="C6319" s="2" t="s">
        <v>32</v>
      </c>
      <c r="D6319" s="2" t="s">
        <v>57</v>
      </c>
      <c r="E6319" s="2">
        <v>1</v>
      </c>
      <c r="F6319" s="2">
        <v>0</v>
      </c>
      <c r="G6319" s="2">
        <v>3</v>
      </c>
      <c r="H6319" s="2" t="s">
        <v>58</v>
      </c>
      <c r="I6319" s="2" t="s">
        <v>35</v>
      </c>
      <c r="J6319" s="6">
        <v>911.07225000000005</v>
      </c>
      <c r="K6319" s="6">
        <v>521.50844444444442</v>
      </c>
      <c r="L6319" s="2" t="s">
        <v>36</v>
      </c>
      <c r="M6319" s="2" t="s">
        <v>37</v>
      </c>
      <c r="N6319" s="6">
        <v>0</v>
      </c>
      <c r="O6319" s="6">
        <v>0</v>
      </c>
      <c r="P6319" s="6">
        <v>309.02377777777775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44.222222222222221</v>
      </c>
      <c r="W6319" s="6">
        <v>0</v>
      </c>
      <c r="X6319" s="6">
        <v>0</v>
      </c>
      <c r="Y6319" s="6">
        <v>1073.1657372518705</v>
      </c>
      <c r="Z6319" s="2">
        <v>18</v>
      </c>
      <c r="AA6319" s="6">
        <v>68.47417882899677</v>
      </c>
      <c r="AB6319" s="2" t="s">
        <v>55</v>
      </c>
      <c r="AC6319" s="2" t="s">
        <v>39</v>
      </c>
      <c r="AD6319" s="2" t="s">
        <v>40</v>
      </c>
      <c r="AE6319" s="2" t="s">
        <v>41</v>
      </c>
      <c r="AF6319" s="2">
        <v>0</v>
      </c>
      <c r="AG6319" s="8">
        <v>7.3235325515270233E-2</v>
      </c>
      <c r="AH6319" s="3">
        <v>438.20315551757813</v>
      </c>
      <c r="AI6319" s="9">
        <v>8.8474757969379425E-2</v>
      </c>
    </row>
    <row r="6320" spans="1:35" ht="15" x14ac:dyDescent="0.25">
      <c r="A6320" s="2">
        <v>6319</v>
      </c>
      <c r="B6320" s="2">
        <v>26</v>
      </c>
      <c r="C6320" s="2" t="s">
        <v>32</v>
      </c>
      <c r="D6320" s="2" t="s">
        <v>57</v>
      </c>
      <c r="E6320" s="2">
        <v>0</v>
      </c>
      <c r="F6320" s="2">
        <v>0</v>
      </c>
      <c r="G6320" s="2">
        <v>2</v>
      </c>
      <c r="H6320" s="2" t="s">
        <v>53</v>
      </c>
      <c r="I6320" s="2" t="s">
        <v>66</v>
      </c>
      <c r="J6320" s="6">
        <v>103.13025</v>
      </c>
      <c r="K6320" s="6">
        <v>64.272444444444446</v>
      </c>
      <c r="L6320" s="2" t="s">
        <v>44</v>
      </c>
      <c r="M6320" s="2" t="s">
        <v>37</v>
      </c>
      <c r="N6320" s="6">
        <v>0</v>
      </c>
      <c r="O6320" s="6">
        <v>0</v>
      </c>
      <c r="P6320" s="6">
        <v>28.402222222222221</v>
      </c>
      <c r="Q6320" s="6">
        <v>55.555555555555557</v>
      </c>
      <c r="R6320" s="6">
        <v>0</v>
      </c>
      <c r="S6320" s="6">
        <v>0</v>
      </c>
      <c r="T6320" s="6">
        <v>0</v>
      </c>
      <c r="U6320" s="6">
        <v>0</v>
      </c>
      <c r="V6320" s="6">
        <v>248</v>
      </c>
      <c r="W6320" s="6">
        <v>0</v>
      </c>
      <c r="X6320" s="6">
        <v>0</v>
      </c>
      <c r="Y6320" s="6">
        <v>66.518175675571783</v>
      </c>
      <c r="Z6320" s="2">
        <v>12</v>
      </c>
      <c r="AA6320" s="6">
        <v>6.0983858740717105</v>
      </c>
      <c r="AB6320" s="2" t="s">
        <v>38</v>
      </c>
      <c r="AC6320" s="2" t="s">
        <v>39</v>
      </c>
      <c r="AD6320" s="2" t="s">
        <v>40</v>
      </c>
      <c r="AE6320" s="2" t="s">
        <v>41</v>
      </c>
      <c r="AF6320" s="2">
        <v>0</v>
      </c>
      <c r="AG6320" s="8">
        <v>0.36151018738746638</v>
      </c>
      <c r="AH6320" s="3">
        <v>196.59391784667969</v>
      </c>
      <c r="AI6320" s="9">
        <v>0.48164820671081537</v>
      </c>
    </row>
    <row r="6321" spans="1:35" ht="15" x14ac:dyDescent="0.25">
      <c r="A6321" s="2">
        <v>6320</v>
      </c>
      <c r="B6321" s="2">
        <v>63</v>
      </c>
      <c r="C6321" s="2" t="s">
        <v>47</v>
      </c>
      <c r="D6321" s="2" t="s">
        <v>65</v>
      </c>
      <c r="E6321" s="2">
        <v>3</v>
      </c>
      <c r="F6321" s="2">
        <v>1</v>
      </c>
      <c r="G6321" s="2">
        <v>3</v>
      </c>
      <c r="H6321" s="2" t="s">
        <v>53</v>
      </c>
      <c r="I6321" s="2" t="s">
        <v>35</v>
      </c>
      <c r="J6321" s="6">
        <v>1201.67725</v>
      </c>
      <c r="K6321" s="6">
        <v>1103.151111111111</v>
      </c>
      <c r="L6321" s="2" t="s">
        <v>44</v>
      </c>
      <c r="M6321" s="2" t="s">
        <v>37</v>
      </c>
      <c r="N6321" s="6">
        <v>0</v>
      </c>
      <c r="O6321" s="6">
        <v>0</v>
      </c>
      <c r="P6321" s="6">
        <v>677.86822222222224</v>
      </c>
      <c r="Q6321" s="6">
        <v>0</v>
      </c>
      <c r="R6321" s="6">
        <v>0</v>
      </c>
      <c r="S6321" s="6">
        <v>0</v>
      </c>
      <c r="T6321" s="6">
        <v>66.666666666666671</v>
      </c>
      <c r="U6321" s="6">
        <v>0</v>
      </c>
      <c r="V6321" s="6">
        <v>0</v>
      </c>
      <c r="W6321" s="6">
        <v>0</v>
      </c>
      <c r="X6321" s="6">
        <v>0</v>
      </c>
      <c r="Y6321" s="6">
        <v>902.98909367614374</v>
      </c>
      <c r="Z6321" s="2">
        <v>48</v>
      </c>
      <c r="AA6321" s="6">
        <v>26.52530427291147</v>
      </c>
      <c r="AB6321" s="2" t="s">
        <v>38</v>
      </c>
      <c r="AC6321" s="2" t="s">
        <v>39</v>
      </c>
      <c r="AD6321" s="2" t="s">
        <v>46</v>
      </c>
      <c r="AE6321" s="2" t="s">
        <v>41</v>
      </c>
      <c r="AF6321" s="2">
        <v>1</v>
      </c>
      <c r="AG6321" s="8">
        <v>4.2380969971418381E-2</v>
      </c>
      <c r="AH6321" s="3">
        <v>673.6390380859375</v>
      </c>
      <c r="AI6321" s="9">
        <v>7.6563738286495209E-2</v>
      </c>
    </row>
    <row r="6322" spans="1:35" ht="15" x14ac:dyDescent="0.25">
      <c r="A6322" s="2">
        <v>6321</v>
      </c>
      <c r="B6322" s="2">
        <v>37</v>
      </c>
      <c r="C6322" s="2" t="s">
        <v>32</v>
      </c>
      <c r="D6322" s="2" t="s">
        <v>42</v>
      </c>
      <c r="E6322" s="2">
        <v>3</v>
      </c>
      <c r="F6322" s="2">
        <v>0</v>
      </c>
      <c r="G6322" s="2">
        <v>2</v>
      </c>
      <c r="H6322" s="2" t="s">
        <v>43</v>
      </c>
      <c r="I6322" s="2" t="s">
        <v>49</v>
      </c>
      <c r="J6322" s="6">
        <v>950.55375000000004</v>
      </c>
      <c r="K6322" s="6">
        <v>1214.1571111111111</v>
      </c>
      <c r="L6322" s="2" t="s">
        <v>36</v>
      </c>
      <c r="M6322" s="2" t="s">
        <v>51</v>
      </c>
      <c r="N6322" s="6">
        <v>0</v>
      </c>
      <c r="O6322" s="6">
        <v>0</v>
      </c>
      <c r="P6322" s="6">
        <v>320.85911111111113</v>
      </c>
      <c r="Q6322" s="6">
        <v>0</v>
      </c>
      <c r="R6322" s="6">
        <v>0</v>
      </c>
      <c r="S6322" s="6">
        <v>0</v>
      </c>
      <c r="T6322" s="6">
        <v>766.66666666666663</v>
      </c>
      <c r="U6322" s="6">
        <v>0</v>
      </c>
      <c r="V6322" s="6">
        <v>214.66666666666666</v>
      </c>
      <c r="W6322" s="6">
        <v>0</v>
      </c>
      <c r="X6322" s="6">
        <v>0</v>
      </c>
      <c r="Y6322" s="6">
        <v>430.80552407505337</v>
      </c>
      <c r="Z6322" s="2">
        <v>24</v>
      </c>
      <c r="AA6322" s="6">
        <v>21.507578912950606</v>
      </c>
      <c r="AB6322" s="2" t="s">
        <v>38</v>
      </c>
      <c r="AC6322" s="2" t="s">
        <v>50</v>
      </c>
      <c r="AD6322" s="2" t="s">
        <v>40</v>
      </c>
      <c r="AE6322" s="2" t="s">
        <v>41</v>
      </c>
      <c r="AF6322" s="2">
        <v>1</v>
      </c>
      <c r="AG6322" s="8">
        <v>0.1023219004273415</v>
      </c>
      <c r="AH6322" s="3">
        <v>420.68795776367188</v>
      </c>
      <c r="AI6322" s="9">
        <v>0.13530528545379639</v>
      </c>
    </row>
    <row r="6323" spans="1:35" ht="15" x14ac:dyDescent="0.25">
      <c r="A6323" s="2">
        <v>6322</v>
      </c>
      <c r="B6323" s="2">
        <v>38</v>
      </c>
      <c r="C6323" s="2" t="s">
        <v>47</v>
      </c>
      <c r="D6323" s="2" t="s">
        <v>33</v>
      </c>
      <c r="E6323" s="2">
        <v>0</v>
      </c>
      <c r="F6323" s="2">
        <v>2</v>
      </c>
      <c r="G6323" s="2">
        <v>5</v>
      </c>
      <c r="H6323" s="2" t="s">
        <v>58</v>
      </c>
      <c r="I6323" s="2" t="s">
        <v>35</v>
      </c>
      <c r="J6323" s="6">
        <v>1983.6514999999999</v>
      </c>
      <c r="K6323" s="6">
        <v>1477.6237777777778</v>
      </c>
      <c r="L6323" s="2" t="s">
        <v>44</v>
      </c>
      <c r="M6323" s="2" t="s">
        <v>45</v>
      </c>
      <c r="N6323" s="6">
        <v>0</v>
      </c>
      <c r="O6323" s="6">
        <v>0</v>
      </c>
      <c r="P6323" s="6">
        <v>1013.9771111111111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63.777777777777779</v>
      </c>
      <c r="W6323" s="6">
        <v>0</v>
      </c>
      <c r="X6323" s="6">
        <v>0</v>
      </c>
      <c r="Y6323" s="6">
        <v>968.8121205611717</v>
      </c>
      <c r="Z6323" s="2">
        <v>24</v>
      </c>
      <c r="AA6323" s="6">
        <v>48.367075096191911</v>
      </c>
      <c r="AB6323" s="2" t="s">
        <v>68</v>
      </c>
      <c r="AC6323" s="2" t="s">
        <v>50</v>
      </c>
      <c r="AD6323" s="2" t="s">
        <v>40</v>
      </c>
      <c r="AE6323" s="2" t="s">
        <v>41</v>
      </c>
      <c r="AF6323" s="2">
        <v>1</v>
      </c>
      <c r="AG6323" s="8">
        <v>1.8149720504879951E-2</v>
      </c>
      <c r="AH6323" s="3">
        <v>679.66925048828125</v>
      </c>
      <c r="AI6323" s="9">
        <v>2.832504361867905E-2</v>
      </c>
    </row>
    <row r="6324" spans="1:35" ht="15" x14ac:dyDescent="0.25">
      <c r="A6324" s="2">
        <v>6323</v>
      </c>
      <c r="B6324" s="2">
        <v>29</v>
      </c>
      <c r="C6324" s="2" t="s">
        <v>32</v>
      </c>
      <c r="D6324" s="2" t="s">
        <v>33</v>
      </c>
      <c r="E6324" s="2">
        <v>0</v>
      </c>
      <c r="F6324" s="2">
        <v>3</v>
      </c>
      <c r="G6324" s="2">
        <v>2</v>
      </c>
      <c r="H6324" s="2" t="s">
        <v>52</v>
      </c>
      <c r="I6324" s="2" t="s">
        <v>35</v>
      </c>
      <c r="J6324" s="6">
        <v>851.69425000000001</v>
      </c>
      <c r="K6324" s="6">
        <v>1080.6071111111112</v>
      </c>
      <c r="L6324" s="2" t="s">
        <v>44</v>
      </c>
      <c r="M6324" s="2" t="s">
        <v>37</v>
      </c>
      <c r="N6324" s="6">
        <v>0</v>
      </c>
      <c r="O6324" s="6">
        <v>527.77777777777783</v>
      </c>
      <c r="P6324" s="6">
        <v>338.21155555555555</v>
      </c>
      <c r="Q6324" s="6">
        <v>0</v>
      </c>
      <c r="R6324" s="6">
        <v>0</v>
      </c>
      <c r="S6324" s="6">
        <v>0</v>
      </c>
      <c r="T6324" s="6">
        <v>622.22222222222217</v>
      </c>
      <c r="U6324" s="6">
        <v>0</v>
      </c>
      <c r="V6324" s="6">
        <v>32</v>
      </c>
      <c r="W6324" s="6">
        <v>0</v>
      </c>
      <c r="X6324" s="6">
        <v>0</v>
      </c>
      <c r="Y6324" s="6">
        <v>440.96178306207651</v>
      </c>
      <c r="Z6324" s="2">
        <v>36</v>
      </c>
      <c r="AA6324" s="6">
        <v>15.941824797483342</v>
      </c>
      <c r="AB6324" s="2" t="s">
        <v>55</v>
      </c>
      <c r="AC6324" s="2" t="s">
        <v>39</v>
      </c>
      <c r="AD6324" s="2" t="s">
        <v>46</v>
      </c>
      <c r="AE6324" s="2" t="s">
        <v>41</v>
      </c>
      <c r="AF6324" s="2">
        <v>1</v>
      </c>
      <c r="AG6324" s="8">
        <v>0.1175972521305084</v>
      </c>
      <c r="AH6324" s="3">
        <v>424.03665161132813</v>
      </c>
      <c r="AI6324" s="9">
        <v>0.1638996750116348</v>
      </c>
    </row>
    <row r="6325" spans="1:35" ht="15" x14ac:dyDescent="0.25">
      <c r="A6325" s="2">
        <v>6324</v>
      </c>
      <c r="B6325" s="2">
        <v>34</v>
      </c>
      <c r="C6325" s="2" t="s">
        <v>61</v>
      </c>
      <c r="D6325" s="2" t="s">
        <v>74</v>
      </c>
      <c r="E6325" s="2">
        <v>1</v>
      </c>
      <c r="F6325" s="2">
        <v>1</v>
      </c>
      <c r="G6325" s="2">
        <v>5</v>
      </c>
      <c r="H6325" s="2" t="s">
        <v>58</v>
      </c>
      <c r="I6325" s="2" t="s">
        <v>35</v>
      </c>
      <c r="J6325" s="6">
        <v>482.22399999999999</v>
      </c>
      <c r="K6325" s="6">
        <v>250.30822222222221</v>
      </c>
      <c r="L6325" s="2" t="s">
        <v>73</v>
      </c>
      <c r="M6325" s="2" t="s">
        <v>45</v>
      </c>
      <c r="N6325" s="6">
        <v>0</v>
      </c>
      <c r="O6325" s="6">
        <v>606.88888888888891</v>
      </c>
      <c r="P6325" s="6">
        <v>74.187555555555562</v>
      </c>
      <c r="Q6325" s="6">
        <v>71.111111111111114</v>
      </c>
      <c r="R6325" s="6">
        <v>0</v>
      </c>
      <c r="S6325" s="6">
        <v>0</v>
      </c>
      <c r="T6325" s="6">
        <v>0</v>
      </c>
      <c r="U6325" s="6">
        <v>0</v>
      </c>
      <c r="V6325" s="6">
        <v>276</v>
      </c>
      <c r="W6325" s="6">
        <v>0</v>
      </c>
      <c r="X6325" s="6">
        <v>0</v>
      </c>
      <c r="Y6325" s="6">
        <v>762.97249009767984</v>
      </c>
      <c r="Z6325" s="2">
        <v>36</v>
      </c>
      <c r="AA6325" s="6">
        <v>27.583283245034714</v>
      </c>
      <c r="AB6325" s="2" t="s">
        <v>38</v>
      </c>
      <c r="AC6325" s="2" t="s">
        <v>39</v>
      </c>
      <c r="AD6325" s="2" t="s">
        <v>40</v>
      </c>
      <c r="AE6325" s="2" t="s">
        <v>41</v>
      </c>
      <c r="AF6325" s="2">
        <v>1</v>
      </c>
      <c r="AG6325" s="8">
        <v>0.1216461881995201</v>
      </c>
      <c r="AH6325" s="3">
        <v>516.4307861328125</v>
      </c>
      <c r="AI6325" s="9">
        <v>0.24510347843170169</v>
      </c>
    </row>
    <row r="6326" spans="1:35" x14ac:dyDescent="0.2">
      <c r="A6326" s="2">
        <v>6325</v>
      </c>
      <c r="B6326" s="2">
        <v>50</v>
      </c>
      <c r="C6326" s="2" t="s">
        <v>47</v>
      </c>
      <c r="D6326" s="2" t="s">
        <v>57</v>
      </c>
      <c r="E6326" s="2">
        <v>0</v>
      </c>
      <c r="F6326" s="2">
        <v>1</v>
      </c>
      <c r="G6326" s="2">
        <v>3</v>
      </c>
      <c r="H6326" s="2" t="s">
        <v>34</v>
      </c>
      <c r="I6326" s="2" t="s">
        <v>35</v>
      </c>
      <c r="J6326" s="6">
        <v>385.05900000000003</v>
      </c>
      <c r="K6326" s="6">
        <v>177.45844444444444</v>
      </c>
      <c r="L6326" s="2" t="s">
        <v>44</v>
      </c>
      <c r="M6326" s="2" t="s">
        <v>37</v>
      </c>
      <c r="N6326" s="6">
        <v>0</v>
      </c>
      <c r="O6326" s="6">
        <v>90.444444444444443</v>
      </c>
      <c r="P6326" s="6">
        <v>50.094888888888889</v>
      </c>
      <c r="Q6326" s="6">
        <v>0</v>
      </c>
      <c r="R6326" s="6">
        <v>0</v>
      </c>
      <c r="S6326" s="6">
        <v>0</v>
      </c>
      <c r="T6326" s="6">
        <v>0</v>
      </c>
      <c r="U6326" s="6">
        <v>0</v>
      </c>
      <c r="V6326" s="6">
        <v>104.44444444444444</v>
      </c>
      <c r="W6326" s="6">
        <v>0</v>
      </c>
      <c r="X6326" s="6">
        <v>0</v>
      </c>
      <c r="Y6326" s="6">
        <v>593.99674815067362</v>
      </c>
      <c r="Z6326" s="2">
        <v>24</v>
      </c>
      <c r="AA6326" s="6">
        <v>29.654754224230821</v>
      </c>
      <c r="AB6326" s="2" t="s">
        <v>55</v>
      </c>
      <c r="AC6326" s="2" t="s">
        <v>75</v>
      </c>
      <c r="AD6326" s="2" t="s">
        <v>40</v>
      </c>
      <c r="AE6326" s="2" t="s">
        <v>64</v>
      </c>
      <c r="AF6326" s="2" t="s">
        <v>59</v>
      </c>
      <c r="AG6326" s="4" t="s">
        <v>59</v>
      </c>
      <c r="AH6326" s="3" t="s">
        <v>59</v>
      </c>
    </row>
    <row r="6327" spans="1:35" ht="15" x14ac:dyDescent="0.25">
      <c r="A6327" s="2">
        <v>6326</v>
      </c>
      <c r="B6327" s="2">
        <v>64</v>
      </c>
      <c r="C6327" s="2" t="s">
        <v>32</v>
      </c>
      <c r="D6327" s="2" t="s">
        <v>57</v>
      </c>
      <c r="E6327" s="2">
        <v>1</v>
      </c>
      <c r="F6327" s="2">
        <v>2</v>
      </c>
      <c r="G6327" s="2">
        <v>3</v>
      </c>
      <c r="H6327" s="2" t="s">
        <v>34</v>
      </c>
      <c r="I6327" s="2" t="s">
        <v>66</v>
      </c>
      <c r="J6327" s="6">
        <v>115.06950000000001</v>
      </c>
      <c r="K6327" s="6">
        <v>61.526444444444444</v>
      </c>
      <c r="L6327" s="2" t="s">
        <v>36</v>
      </c>
      <c r="M6327" s="2" t="s">
        <v>45</v>
      </c>
      <c r="N6327" s="6">
        <v>0</v>
      </c>
      <c r="O6327" s="6">
        <v>3111.1111111111113</v>
      </c>
      <c r="P6327" s="6">
        <v>59.11888888888889</v>
      </c>
      <c r="Q6327" s="6">
        <v>0</v>
      </c>
      <c r="R6327" s="6">
        <v>0</v>
      </c>
      <c r="S6327" s="6">
        <v>0</v>
      </c>
      <c r="T6327" s="6">
        <v>0</v>
      </c>
      <c r="U6327" s="6">
        <v>0</v>
      </c>
      <c r="V6327" s="6">
        <v>47.555555555555557</v>
      </c>
      <c r="W6327" s="6">
        <v>0</v>
      </c>
      <c r="X6327" s="6">
        <v>0</v>
      </c>
      <c r="Y6327" s="6">
        <v>163.94399208959976</v>
      </c>
      <c r="Z6327" s="2">
        <v>18</v>
      </c>
      <c r="AA6327" s="6">
        <v>10.46057458098681</v>
      </c>
      <c r="AB6327" s="2" t="s">
        <v>55</v>
      </c>
      <c r="AC6327" s="2" t="s">
        <v>50</v>
      </c>
      <c r="AD6327" s="2" t="s">
        <v>63</v>
      </c>
      <c r="AE6327" s="2" t="s">
        <v>41</v>
      </c>
      <c r="AF6327" s="2">
        <v>0</v>
      </c>
      <c r="AG6327" s="8">
        <v>0.28469380736351008</v>
      </c>
      <c r="AH6327" s="3">
        <v>385.27716064453119</v>
      </c>
      <c r="AI6327" s="9">
        <v>0.50030457973480225</v>
      </c>
    </row>
    <row r="6328" spans="1:35" x14ac:dyDescent="0.2">
      <c r="A6328" s="2">
        <v>6327</v>
      </c>
      <c r="B6328" s="2">
        <v>27</v>
      </c>
      <c r="C6328" s="2" t="s">
        <v>32</v>
      </c>
      <c r="D6328" s="2" t="s">
        <v>33</v>
      </c>
      <c r="E6328" s="2">
        <v>2</v>
      </c>
      <c r="F6328" s="2">
        <v>1</v>
      </c>
      <c r="G6328" s="2">
        <v>3</v>
      </c>
      <c r="H6328" s="2" t="s">
        <v>53</v>
      </c>
      <c r="I6328" s="2" t="s">
        <v>35</v>
      </c>
      <c r="J6328" s="6">
        <v>906.303</v>
      </c>
      <c r="K6328" s="6">
        <v>551.91888888888889</v>
      </c>
      <c r="L6328" s="2" t="s">
        <v>44</v>
      </c>
      <c r="M6328" s="2" t="s">
        <v>45</v>
      </c>
      <c r="N6328" s="6">
        <v>0</v>
      </c>
      <c r="O6328" s="6">
        <v>0</v>
      </c>
      <c r="P6328" s="6">
        <v>152.05822222222221</v>
      </c>
      <c r="Q6328" s="6">
        <v>0</v>
      </c>
      <c r="R6328" s="6">
        <v>0</v>
      </c>
      <c r="S6328" s="6">
        <v>1777.7777777777778</v>
      </c>
      <c r="T6328" s="6">
        <v>0</v>
      </c>
      <c r="U6328" s="6">
        <v>0</v>
      </c>
      <c r="V6328" s="6">
        <v>774.66666666666663</v>
      </c>
      <c r="W6328" s="6">
        <v>0</v>
      </c>
      <c r="X6328" s="6">
        <v>0</v>
      </c>
      <c r="Y6328" s="6">
        <v>1031.8090830585925</v>
      </c>
      <c r="Z6328" s="2">
        <v>36</v>
      </c>
      <c r="AA6328" s="6">
        <v>37.302370088285912</v>
      </c>
      <c r="AB6328" s="2" t="s">
        <v>38</v>
      </c>
      <c r="AC6328" s="2" t="s">
        <v>60</v>
      </c>
      <c r="AD6328" s="2" t="s">
        <v>46</v>
      </c>
      <c r="AE6328" s="2" t="s">
        <v>70</v>
      </c>
      <c r="AF6328" s="2" t="s">
        <v>59</v>
      </c>
      <c r="AG6328" s="4" t="s">
        <v>59</v>
      </c>
      <c r="AH6328" s="3" t="s">
        <v>59</v>
      </c>
    </row>
    <row r="6329" spans="1:35" x14ac:dyDescent="0.2">
      <c r="A6329" s="2">
        <v>6328</v>
      </c>
      <c r="B6329" s="2">
        <v>31</v>
      </c>
      <c r="C6329" s="2" t="s">
        <v>32</v>
      </c>
      <c r="D6329" s="2" t="s">
        <v>33</v>
      </c>
      <c r="E6329" s="2">
        <v>2</v>
      </c>
      <c r="F6329" s="2">
        <v>0</v>
      </c>
      <c r="G6329" s="2">
        <v>4</v>
      </c>
      <c r="H6329" s="2" t="s">
        <v>43</v>
      </c>
      <c r="I6329" s="2" t="s">
        <v>35</v>
      </c>
      <c r="J6329" s="6">
        <v>816.01424999999995</v>
      </c>
      <c r="K6329" s="6">
        <v>542.87133333333338</v>
      </c>
      <c r="L6329" s="2" t="s">
        <v>44</v>
      </c>
      <c r="M6329" s="2" t="s">
        <v>45</v>
      </c>
      <c r="N6329" s="6">
        <v>0</v>
      </c>
      <c r="O6329" s="6">
        <v>755.55555555555554</v>
      </c>
      <c r="P6329" s="6">
        <v>244.7008888888889</v>
      </c>
      <c r="Q6329" s="6">
        <v>0</v>
      </c>
      <c r="R6329" s="6">
        <v>0</v>
      </c>
      <c r="S6329" s="6">
        <v>0</v>
      </c>
      <c r="T6329" s="6">
        <v>44.444444444444443</v>
      </c>
      <c r="U6329" s="6">
        <v>0</v>
      </c>
      <c r="V6329" s="6">
        <v>10.444444444444445</v>
      </c>
      <c r="W6329" s="6">
        <v>0</v>
      </c>
      <c r="X6329" s="6">
        <v>0</v>
      </c>
      <c r="Y6329" s="6">
        <v>736.18656731507031</v>
      </c>
      <c r="Z6329" s="2">
        <v>36</v>
      </c>
      <c r="AA6329" s="6">
        <v>26.614907969803287</v>
      </c>
      <c r="AB6329" s="2" t="s">
        <v>55</v>
      </c>
      <c r="AC6329" s="2" t="s">
        <v>39</v>
      </c>
      <c r="AD6329" s="2" t="s">
        <v>77</v>
      </c>
      <c r="AE6329" s="2" t="s">
        <v>41</v>
      </c>
      <c r="AF6329" s="2" t="s">
        <v>59</v>
      </c>
      <c r="AG6329" s="4" t="s">
        <v>59</v>
      </c>
      <c r="AH6329" s="3" t="s">
        <v>59</v>
      </c>
    </row>
    <row r="6330" spans="1:35" ht="15" x14ac:dyDescent="0.25">
      <c r="A6330" s="2">
        <v>6329</v>
      </c>
      <c r="B6330" s="2">
        <v>39</v>
      </c>
      <c r="C6330" s="2" t="s">
        <v>32</v>
      </c>
      <c r="D6330" s="2" t="s">
        <v>74</v>
      </c>
      <c r="E6330" s="2">
        <v>0</v>
      </c>
      <c r="F6330" s="2">
        <v>0</v>
      </c>
      <c r="G6330" s="2">
        <v>2</v>
      </c>
      <c r="H6330" s="2" t="s">
        <v>53</v>
      </c>
      <c r="I6330" s="2" t="s">
        <v>66</v>
      </c>
      <c r="J6330" s="6">
        <v>697.22225000000003</v>
      </c>
      <c r="K6330" s="6">
        <v>743.52955555555559</v>
      </c>
      <c r="L6330" s="2" t="s">
        <v>44</v>
      </c>
      <c r="M6330" s="2" t="s">
        <v>37</v>
      </c>
      <c r="N6330" s="6">
        <v>0</v>
      </c>
      <c r="O6330" s="6">
        <v>5711.1111111111113</v>
      </c>
      <c r="P6330" s="6">
        <v>115.01933333333334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  <c r="V6330" s="6">
        <v>50.444444444444443</v>
      </c>
      <c r="W6330" s="6">
        <v>0</v>
      </c>
      <c r="X6330" s="6">
        <v>0</v>
      </c>
      <c r="Y6330" s="6">
        <v>401.93543502679057</v>
      </c>
      <c r="Z6330" s="2">
        <v>36</v>
      </c>
      <c r="AA6330" s="6">
        <v>14.530928826989337</v>
      </c>
      <c r="AB6330" s="2" t="s">
        <v>38</v>
      </c>
      <c r="AC6330" s="2" t="s">
        <v>60</v>
      </c>
      <c r="AD6330" s="2" t="s">
        <v>46</v>
      </c>
      <c r="AE6330" s="2" t="s">
        <v>41</v>
      </c>
      <c r="AF6330" s="2">
        <v>0</v>
      </c>
      <c r="AG6330" s="8">
        <v>0.13210020959377289</v>
      </c>
      <c r="AH6330" s="3">
        <v>408.27374267578119</v>
      </c>
      <c r="AI6330" s="9">
        <v>0.19881963729858401</v>
      </c>
    </row>
    <row r="6331" spans="1:35" x14ac:dyDescent="0.2">
      <c r="A6331" s="2">
        <v>6330</v>
      </c>
      <c r="B6331" s="2">
        <v>53</v>
      </c>
      <c r="C6331" s="2" t="s">
        <v>32</v>
      </c>
      <c r="D6331" s="2" t="s">
        <v>57</v>
      </c>
      <c r="E6331" s="2">
        <v>1</v>
      </c>
      <c r="F6331" s="2">
        <v>0</v>
      </c>
      <c r="G6331" s="2">
        <v>3</v>
      </c>
      <c r="H6331" s="2" t="s">
        <v>43</v>
      </c>
      <c r="I6331" s="2" t="s">
        <v>66</v>
      </c>
      <c r="J6331" s="6">
        <v>195.49799999999999</v>
      </c>
      <c r="K6331" s="6">
        <v>245.43955555555556</v>
      </c>
      <c r="L6331" s="2" t="s">
        <v>44</v>
      </c>
      <c r="M6331" s="2" t="s">
        <v>45</v>
      </c>
      <c r="N6331" s="6">
        <v>0</v>
      </c>
      <c r="O6331" s="6">
        <v>0</v>
      </c>
      <c r="P6331" s="6">
        <v>42.800444444444445</v>
      </c>
      <c r="Q6331" s="6">
        <v>88.888888888888886</v>
      </c>
      <c r="R6331" s="6">
        <v>0</v>
      </c>
      <c r="S6331" s="6">
        <v>0</v>
      </c>
      <c r="T6331" s="6">
        <v>0</v>
      </c>
      <c r="U6331" s="6">
        <v>0</v>
      </c>
      <c r="V6331" s="6">
        <v>162.88888888888889</v>
      </c>
      <c r="W6331" s="6">
        <v>0</v>
      </c>
      <c r="X6331" s="6">
        <v>0</v>
      </c>
      <c r="Y6331" s="6">
        <v>87.346399985192804</v>
      </c>
      <c r="Z6331" s="2">
        <v>36</v>
      </c>
      <c r="AA6331" s="6">
        <v>3.1577816009030912</v>
      </c>
      <c r="AB6331" s="2" t="s">
        <v>55</v>
      </c>
      <c r="AC6331" s="2" t="s">
        <v>39</v>
      </c>
      <c r="AD6331" s="2" t="s">
        <v>40</v>
      </c>
      <c r="AE6331" s="2" t="s">
        <v>41</v>
      </c>
      <c r="AF6331" s="2" t="s">
        <v>59</v>
      </c>
      <c r="AG6331" s="4" t="s">
        <v>59</v>
      </c>
      <c r="AH6331" s="3" t="s">
        <v>59</v>
      </c>
    </row>
    <row r="6332" spans="1:35" x14ac:dyDescent="0.2">
      <c r="A6332" s="2">
        <v>6331</v>
      </c>
      <c r="B6332" s="2">
        <v>27</v>
      </c>
      <c r="C6332" s="2" t="s">
        <v>32</v>
      </c>
      <c r="D6332" s="2" t="s">
        <v>33</v>
      </c>
      <c r="E6332" s="2">
        <v>1</v>
      </c>
      <c r="F6332" s="2">
        <v>0</v>
      </c>
      <c r="G6332" s="2">
        <v>4</v>
      </c>
      <c r="H6332" s="2" t="s">
        <v>58</v>
      </c>
      <c r="I6332" s="2" t="s">
        <v>66</v>
      </c>
      <c r="J6332" s="6">
        <v>61.167749999999998</v>
      </c>
      <c r="K6332" s="6">
        <v>71.186888888888888</v>
      </c>
      <c r="L6332" s="2" t="s">
        <v>44</v>
      </c>
      <c r="M6332" s="2" t="s">
        <v>37</v>
      </c>
      <c r="N6332" s="6">
        <v>0</v>
      </c>
      <c r="O6332" s="6">
        <v>0</v>
      </c>
      <c r="P6332" s="6">
        <v>29.628222222222224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46.666666666666664</v>
      </c>
      <c r="W6332" s="6">
        <v>0</v>
      </c>
      <c r="X6332" s="6">
        <v>0</v>
      </c>
      <c r="Y6332" s="6">
        <v>39.328666556119366</v>
      </c>
      <c r="Z6332" s="2">
        <v>24</v>
      </c>
      <c r="AA6332" s="6">
        <v>1.9634483594725105</v>
      </c>
      <c r="AB6332" s="2" t="s">
        <v>38</v>
      </c>
      <c r="AC6332" s="2" t="s">
        <v>62</v>
      </c>
      <c r="AD6332" s="2" t="s">
        <v>46</v>
      </c>
      <c r="AE6332" s="2" t="s">
        <v>41</v>
      </c>
      <c r="AF6332" s="2" t="s">
        <v>59</v>
      </c>
      <c r="AG6332" s="4" t="s">
        <v>59</v>
      </c>
      <c r="AH6332" s="3" t="s">
        <v>59</v>
      </c>
    </row>
    <row r="6333" spans="1:35" x14ac:dyDescent="0.2">
      <c r="A6333" s="2">
        <v>6332</v>
      </c>
      <c r="B6333" s="2">
        <v>28</v>
      </c>
      <c r="C6333" s="2" t="s">
        <v>47</v>
      </c>
      <c r="D6333" s="2" t="s">
        <v>33</v>
      </c>
      <c r="E6333" s="2">
        <v>1</v>
      </c>
      <c r="F6333" s="2">
        <v>1</v>
      </c>
      <c r="G6333" s="2">
        <v>3</v>
      </c>
      <c r="H6333" s="2" t="s">
        <v>58</v>
      </c>
      <c r="I6333" s="2" t="s">
        <v>49</v>
      </c>
      <c r="J6333" s="6">
        <v>1430.914</v>
      </c>
      <c r="K6333" s="6">
        <v>1874.2840000000001</v>
      </c>
      <c r="L6333" s="2" t="s">
        <v>44</v>
      </c>
      <c r="M6333" s="2" t="s">
        <v>45</v>
      </c>
      <c r="N6333" s="6">
        <v>0</v>
      </c>
      <c r="O6333" s="6">
        <v>0</v>
      </c>
      <c r="P6333" s="6">
        <v>128.20044444444446</v>
      </c>
      <c r="Q6333" s="6">
        <v>0</v>
      </c>
      <c r="R6333" s="6">
        <v>0</v>
      </c>
      <c r="S6333" s="6">
        <v>0</v>
      </c>
      <c r="T6333" s="6">
        <v>195.55555555555554</v>
      </c>
      <c r="U6333" s="6">
        <v>0</v>
      </c>
      <c r="V6333" s="6">
        <v>40</v>
      </c>
      <c r="W6333" s="6">
        <v>0</v>
      </c>
      <c r="X6333" s="6">
        <v>0</v>
      </c>
      <c r="Y6333" s="6">
        <v>587.509869708422</v>
      </c>
      <c r="Z6333" s="2">
        <v>36</v>
      </c>
      <c r="AA6333" s="6">
        <v>21.239889190953836</v>
      </c>
      <c r="AB6333" s="2" t="s">
        <v>38</v>
      </c>
      <c r="AC6333" s="2" t="s">
        <v>39</v>
      </c>
      <c r="AD6333" s="2" t="s">
        <v>40</v>
      </c>
      <c r="AE6333" s="2" t="s">
        <v>41</v>
      </c>
      <c r="AF6333" s="2" t="s">
        <v>59</v>
      </c>
      <c r="AG6333" s="4" t="s">
        <v>59</v>
      </c>
      <c r="AH6333" s="3" t="s">
        <v>59</v>
      </c>
    </row>
    <row r="6334" spans="1:35" ht="15" x14ac:dyDescent="0.25">
      <c r="A6334" s="2">
        <v>6333</v>
      </c>
      <c r="B6334" s="2">
        <v>46</v>
      </c>
      <c r="C6334" s="2" t="s">
        <v>61</v>
      </c>
      <c r="D6334" s="2" t="s">
        <v>33</v>
      </c>
      <c r="E6334" s="2">
        <v>0</v>
      </c>
      <c r="F6334" s="2">
        <v>0</v>
      </c>
      <c r="G6334" s="2">
        <v>2</v>
      </c>
      <c r="H6334" s="2" t="s">
        <v>34</v>
      </c>
      <c r="I6334" s="2" t="s">
        <v>49</v>
      </c>
      <c r="J6334" s="6">
        <v>708.61225000000002</v>
      </c>
      <c r="K6334" s="6">
        <v>422.18200000000002</v>
      </c>
      <c r="L6334" s="2" t="s">
        <v>44</v>
      </c>
      <c r="M6334" s="2" t="s">
        <v>45</v>
      </c>
      <c r="N6334" s="6">
        <v>0</v>
      </c>
      <c r="O6334" s="6">
        <v>0</v>
      </c>
      <c r="P6334" s="6">
        <v>258.8</v>
      </c>
      <c r="Q6334" s="6">
        <v>0</v>
      </c>
      <c r="R6334" s="6">
        <v>0</v>
      </c>
      <c r="S6334" s="6">
        <v>0</v>
      </c>
      <c r="T6334" s="6">
        <v>622.22222222222217</v>
      </c>
      <c r="U6334" s="6">
        <v>0</v>
      </c>
      <c r="V6334" s="6">
        <v>162.88888888888889</v>
      </c>
      <c r="W6334" s="6">
        <v>0</v>
      </c>
      <c r="X6334" s="6">
        <v>0</v>
      </c>
      <c r="Y6334" s="6">
        <v>611.72850007869079</v>
      </c>
      <c r="Z6334" s="2">
        <v>36</v>
      </c>
      <c r="AA6334" s="6">
        <v>22.115450695437961</v>
      </c>
      <c r="AB6334" s="2" t="s">
        <v>38</v>
      </c>
      <c r="AC6334" s="2" t="s">
        <v>50</v>
      </c>
      <c r="AD6334" s="2" t="s">
        <v>40</v>
      </c>
      <c r="AE6334" s="2" t="s">
        <v>64</v>
      </c>
      <c r="AF6334" s="2">
        <v>1</v>
      </c>
      <c r="AG6334" s="8">
        <v>0.11693084985017781</v>
      </c>
      <c r="AH6334" s="3">
        <v>444.75674438476563</v>
      </c>
      <c r="AI6334" s="9">
        <v>0.18019790947437289</v>
      </c>
    </row>
    <row r="6335" spans="1:35" ht="15" x14ac:dyDescent="0.25">
      <c r="A6335" s="2">
        <v>6334</v>
      </c>
      <c r="B6335" s="2">
        <v>51</v>
      </c>
      <c r="C6335" s="2" t="s">
        <v>32</v>
      </c>
      <c r="D6335" s="2" t="s">
        <v>33</v>
      </c>
      <c r="E6335" s="2">
        <v>0</v>
      </c>
      <c r="F6335" s="2">
        <v>1</v>
      </c>
      <c r="G6335" s="2">
        <v>5</v>
      </c>
      <c r="H6335" s="2" t="s">
        <v>34</v>
      </c>
      <c r="I6335" s="2" t="s">
        <v>54</v>
      </c>
      <c r="J6335" s="6">
        <v>2140.9769999999999</v>
      </c>
      <c r="K6335" s="6">
        <v>1577.7086666666667</v>
      </c>
      <c r="L6335" s="2" t="s">
        <v>44</v>
      </c>
      <c r="M6335" s="2" t="s">
        <v>51</v>
      </c>
      <c r="N6335" s="6">
        <v>0</v>
      </c>
      <c r="O6335" s="6">
        <v>1950</v>
      </c>
      <c r="P6335" s="6">
        <v>783.12266666666665</v>
      </c>
      <c r="Q6335" s="6">
        <v>0</v>
      </c>
      <c r="R6335" s="6">
        <v>0</v>
      </c>
      <c r="S6335" s="6">
        <v>0</v>
      </c>
      <c r="T6335" s="6">
        <v>154.88888888888889</v>
      </c>
      <c r="U6335" s="6">
        <v>0</v>
      </c>
      <c r="V6335" s="6">
        <v>24.222222222222221</v>
      </c>
      <c r="W6335" s="6">
        <v>0</v>
      </c>
      <c r="X6335" s="6">
        <v>0</v>
      </c>
      <c r="Y6335" s="6">
        <v>1527.4712601135732</v>
      </c>
      <c r="Z6335" s="2">
        <v>36</v>
      </c>
      <c r="AA6335" s="6">
        <v>55.221745165371203</v>
      </c>
      <c r="AB6335" s="2" t="s">
        <v>55</v>
      </c>
      <c r="AC6335" s="2" t="s">
        <v>50</v>
      </c>
      <c r="AD6335" s="2" t="s">
        <v>40</v>
      </c>
      <c r="AE6335" s="2" t="s">
        <v>41</v>
      </c>
      <c r="AF6335" s="2">
        <v>1</v>
      </c>
      <c r="AG6335" s="8">
        <v>7.9214740544557571E-3</v>
      </c>
      <c r="AH6335" s="3">
        <v>815.51739501953125</v>
      </c>
      <c r="AI6335" s="9">
        <v>1.1709193699061871E-2</v>
      </c>
    </row>
    <row r="6336" spans="1:35" ht="15" x14ac:dyDescent="0.25">
      <c r="A6336" s="2">
        <v>6335</v>
      </c>
      <c r="B6336" s="2">
        <v>24</v>
      </c>
      <c r="C6336" s="2" t="s">
        <v>61</v>
      </c>
      <c r="D6336" s="2" t="s">
        <v>33</v>
      </c>
      <c r="E6336" s="2">
        <v>1</v>
      </c>
      <c r="F6336" s="2">
        <v>1</v>
      </c>
      <c r="G6336" s="2">
        <v>3</v>
      </c>
      <c r="H6336" s="2" t="s">
        <v>48</v>
      </c>
      <c r="I6336" s="2" t="s">
        <v>49</v>
      </c>
      <c r="J6336" s="6">
        <v>1237.23325</v>
      </c>
      <c r="K6336" s="6">
        <v>750.49422222222222</v>
      </c>
      <c r="L6336" s="2" t="s">
        <v>73</v>
      </c>
      <c r="M6336" s="2" t="s">
        <v>37</v>
      </c>
      <c r="N6336" s="6">
        <v>0</v>
      </c>
      <c r="O6336" s="6">
        <v>0</v>
      </c>
      <c r="P6336" s="6">
        <v>813.33600000000001</v>
      </c>
      <c r="Q6336" s="6">
        <v>0</v>
      </c>
      <c r="R6336" s="6">
        <v>0</v>
      </c>
      <c r="S6336" s="6">
        <v>0</v>
      </c>
      <c r="T6336" s="6">
        <v>0</v>
      </c>
      <c r="U6336" s="6">
        <v>0</v>
      </c>
      <c r="V6336" s="6">
        <v>187.11111111111111</v>
      </c>
      <c r="W6336" s="6">
        <v>0</v>
      </c>
      <c r="X6336" s="6">
        <v>0</v>
      </c>
      <c r="Y6336" s="6">
        <v>821.72282949313421</v>
      </c>
      <c r="Z6336" s="2">
        <v>36</v>
      </c>
      <c r="AA6336" s="6">
        <v>29.707248752728539</v>
      </c>
      <c r="AB6336" s="2" t="s">
        <v>55</v>
      </c>
      <c r="AC6336" s="2" t="s">
        <v>39</v>
      </c>
      <c r="AD6336" s="2" t="s">
        <v>46</v>
      </c>
      <c r="AE6336" s="2" t="s">
        <v>41</v>
      </c>
      <c r="AF6336" s="2">
        <v>0</v>
      </c>
      <c r="AG6336" s="8">
        <v>6.2047738581895828E-2</v>
      </c>
      <c r="AH6336" s="3">
        <v>506.75875854492188</v>
      </c>
      <c r="AI6336" s="9">
        <v>8.5965059697628021E-2</v>
      </c>
    </row>
    <row r="6337" spans="1:35" x14ac:dyDescent="0.2">
      <c r="A6337" s="2">
        <v>6336</v>
      </c>
      <c r="B6337" s="2">
        <v>26</v>
      </c>
      <c r="C6337" s="2" t="s">
        <v>61</v>
      </c>
      <c r="D6337" s="2" t="s">
        <v>42</v>
      </c>
      <c r="E6337" s="2">
        <v>1</v>
      </c>
      <c r="F6337" s="2">
        <v>0</v>
      </c>
      <c r="G6337" s="2">
        <v>3</v>
      </c>
      <c r="H6337" s="2" t="s">
        <v>58</v>
      </c>
      <c r="I6337" s="2" t="s">
        <v>35</v>
      </c>
      <c r="J6337" s="6">
        <v>1380.7482500000001</v>
      </c>
      <c r="K6337" s="6">
        <v>771.31422222222227</v>
      </c>
      <c r="L6337" s="2" t="s">
        <v>36</v>
      </c>
      <c r="M6337" s="2" t="s">
        <v>37</v>
      </c>
      <c r="N6337" s="6">
        <v>2822.8827070842431</v>
      </c>
      <c r="O6337" s="6">
        <v>2222.2222222222222</v>
      </c>
      <c r="P6337" s="6">
        <v>827.96066666666661</v>
      </c>
      <c r="Q6337" s="6">
        <v>0</v>
      </c>
      <c r="R6337" s="6">
        <v>0</v>
      </c>
      <c r="S6337" s="6">
        <v>0</v>
      </c>
      <c r="T6337" s="6">
        <v>0</v>
      </c>
      <c r="U6337" s="6">
        <v>0</v>
      </c>
      <c r="V6337" s="6">
        <v>180.66666666666666</v>
      </c>
      <c r="W6337" s="6">
        <v>0</v>
      </c>
      <c r="X6337" s="6">
        <v>0</v>
      </c>
      <c r="Y6337" s="6">
        <v>1355.2007401145431</v>
      </c>
      <c r="Z6337" s="2">
        <v>36</v>
      </c>
      <c r="AA6337" s="6">
        <v>48.993753187188204</v>
      </c>
      <c r="AB6337" s="2" t="s">
        <v>38</v>
      </c>
      <c r="AC6337" s="2" t="s">
        <v>39</v>
      </c>
      <c r="AD6337" s="2" t="s">
        <v>46</v>
      </c>
      <c r="AE6337" s="2" t="s">
        <v>41</v>
      </c>
      <c r="AF6337" s="2" t="s">
        <v>59</v>
      </c>
      <c r="AG6337" s="4" t="s">
        <v>59</v>
      </c>
      <c r="AH6337" s="3" t="s">
        <v>59</v>
      </c>
    </row>
    <row r="6338" spans="1:35" ht="15" x14ac:dyDescent="0.25">
      <c r="A6338" s="2">
        <v>6337</v>
      </c>
      <c r="B6338" s="2">
        <v>21</v>
      </c>
      <c r="C6338" s="2" t="s">
        <v>32</v>
      </c>
      <c r="D6338" s="2" t="s">
        <v>74</v>
      </c>
      <c r="E6338" s="2">
        <v>3</v>
      </c>
      <c r="F6338" s="2">
        <v>1</v>
      </c>
      <c r="G6338" s="2">
        <v>3</v>
      </c>
      <c r="H6338" s="2" t="s">
        <v>48</v>
      </c>
      <c r="I6338" s="2" t="s">
        <v>35</v>
      </c>
      <c r="J6338" s="6">
        <v>466.28750000000002</v>
      </c>
      <c r="K6338" s="6">
        <v>604.38133333333337</v>
      </c>
      <c r="L6338" s="2" t="s">
        <v>44</v>
      </c>
      <c r="M6338" s="2" t="s">
        <v>51</v>
      </c>
      <c r="N6338" s="6">
        <v>0</v>
      </c>
      <c r="O6338" s="6">
        <v>0</v>
      </c>
      <c r="P6338" s="6">
        <v>57.385555555555555</v>
      </c>
      <c r="Q6338" s="6">
        <v>0</v>
      </c>
      <c r="R6338" s="6">
        <v>0</v>
      </c>
      <c r="S6338" s="6">
        <v>0</v>
      </c>
      <c r="T6338" s="6">
        <v>0</v>
      </c>
      <c r="U6338" s="6">
        <v>0</v>
      </c>
      <c r="V6338" s="6">
        <v>36.222222222222221</v>
      </c>
      <c r="W6338" s="6">
        <v>0</v>
      </c>
      <c r="X6338" s="6">
        <v>0</v>
      </c>
      <c r="Y6338" s="6">
        <v>142.26344394448725</v>
      </c>
      <c r="Z6338" s="2">
        <v>24</v>
      </c>
      <c r="AA6338" s="6">
        <v>7.1023746820180689</v>
      </c>
      <c r="AB6338" s="2" t="s">
        <v>38</v>
      </c>
      <c r="AC6338" s="2" t="s">
        <v>60</v>
      </c>
      <c r="AD6338" s="2" t="s">
        <v>40</v>
      </c>
      <c r="AE6338" s="2" t="s">
        <v>41</v>
      </c>
      <c r="AF6338" s="2">
        <v>1</v>
      </c>
      <c r="AG6338" s="8">
        <v>0.2355809956789017</v>
      </c>
      <c r="AH6338" s="3">
        <v>329.05984497070313</v>
      </c>
      <c r="AI6338" s="9">
        <v>0.35278964042663569</v>
      </c>
    </row>
    <row r="6339" spans="1:35" ht="15" x14ac:dyDescent="0.25">
      <c r="A6339" s="2">
        <v>6338</v>
      </c>
      <c r="B6339" s="2">
        <v>43</v>
      </c>
      <c r="C6339" s="2" t="s">
        <v>32</v>
      </c>
      <c r="D6339" s="2" t="s">
        <v>42</v>
      </c>
      <c r="E6339" s="2">
        <v>1</v>
      </c>
      <c r="F6339" s="2">
        <v>0</v>
      </c>
      <c r="G6339" s="2">
        <v>3</v>
      </c>
      <c r="H6339" s="2" t="s">
        <v>34</v>
      </c>
      <c r="I6339" s="2" t="s">
        <v>66</v>
      </c>
      <c r="J6339" s="6">
        <v>54.463500000000003</v>
      </c>
      <c r="K6339" s="6">
        <v>33.412222222222219</v>
      </c>
      <c r="L6339" s="2" t="s">
        <v>36</v>
      </c>
      <c r="M6339" s="2" t="s">
        <v>45</v>
      </c>
      <c r="N6339" s="6">
        <v>0</v>
      </c>
      <c r="O6339" s="6">
        <v>6666.666666666667</v>
      </c>
      <c r="P6339" s="6">
        <v>31.143555555555555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11.555555555555555</v>
      </c>
      <c r="W6339" s="6">
        <v>0</v>
      </c>
      <c r="X6339" s="6">
        <v>0</v>
      </c>
      <c r="Y6339" s="6">
        <v>63.023543635855134</v>
      </c>
      <c r="Z6339" s="2">
        <v>6</v>
      </c>
      <c r="AA6339" s="6">
        <v>11.062221023345623</v>
      </c>
      <c r="AB6339" s="2" t="s">
        <v>55</v>
      </c>
      <c r="AC6339" s="2" t="s">
        <v>39</v>
      </c>
      <c r="AD6339" s="2" t="s">
        <v>40</v>
      </c>
      <c r="AE6339" s="2" t="s">
        <v>41</v>
      </c>
      <c r="AF6339" s="2">
        <v>0</v>
      </c>
      <c r="AG6339" s="8">
        <v>0.34513804316520691</v>
      </c>
      <c r="AH6339" s="3">
        <v>261.6407470703125</v>
      </c>
      <c r="AI6339" s="9">
        <v>0.52125304937362671</v>
      </c>
    </row>
    <row r="6340" spans="1:35" ht="15" x14ac:dyDescent="0.25">
      <c r="A6340" s="2">
        <v>6339</v>
      </c>
      <c r="B6340" s="2">
        <v>25</v>
      </c>
      <c r="C6340" s="2" t="s">
        <v>32</v>
      </c>
      <c r="D6340" s="2" t="s">
        <v>57</v>
      </c>
      <c r="E6340" s="2">
        <v>3</v>
      </c>
      <c r="F6340" s="2">
        <v>0</v>
      </c>
      <c r="G6340" s="2">
        <v>5</v>
      </c>
      <c r="H6340" s="2" t="s">
        <v>34</v>
      </c>
      <c r="I6340" s="2" t="s">
        <v>49</v>
      </c>
      <c r="J6340" s="6">
        <v>629.97299999999996</v>
      </c>
      <c r="K6340" s="6">
        <v>833.39244444444444</v>
      </c>
      <c r="L6340" s="2" t="s">
        <v>44</v>
      </c>
      <c r="M6340" s="2" t="s">
        <v>45</v>
      </c>
      <c r="N6340" s="6">
        <v>0</v>
      </c>
      <c r="O6340" s="6">
        <v>0</v>
      </c>
      <c r="P6340" s="6">
        <v>215.95466666666667</v>
      </c>
      <c r="Q6340" s="6">
        <v>0</v>
      </c>
      <c r="R6340" s="6">
        <v>0</v>
      </c>
      <c r="S6340" s="6">
        <v>0</v>
      </c>
      <c r="T6340" s="6">
        <v>78.466666666666669</v>
      </c>
      <c r="U6340" s="6">
        <v>0</v>
      </c>
      <c r="V6340" s="6">
        <v>0</v>
      </c>
      <c r="W6340" s="6">
        <v>0</v>
      </c>
      <c r="X6340" s="6">
        <v>0</v>
      </c>
      <c r="Y6340" s="6">
        <v>348.76206163320944</v>
      </c>
      <c r="Z6340" s="2">
        <v>24</v>
      </c>
      <c r="AA6340" s="6">
        <v>17.411632728072433</v>
      </c>
      <c r="AB6340" s="2" t="s">
        <v>38</v>
      </c>
      <c r="AC6340" s="2" t="s">
        <v>50</v>
      </c>
      <c r="AD6340" s="2" t="s">
        <v>77</v>
      </c>
      <c r="AE6340" s="2" t="s">
        <v>41</v>
      </c>
      <c r="AF6340" s="2">
        <v>0</v>
      </c>
      <c r="AG6340" s="8">
        <v>0.140713170170784</v>
      </c>
      <c r="AH6340" s="3">
        <v>443.123291015625</v>
      </c>
      <c r="AI6340" s="9">
        <v>0.25874978303909302</v>
      </c>
    </row>
    <row r="6341" spans="1:35" ht="15" x14ac:dyDescent="0.25">
      <c r="A6341" s="2">
        <v>6340</v>
      </c>
      <c r="B6341" s="2">
        <v>43</v>
      </c>
      <c r="C6341" s="2" t="s">
        <v>32</v>
      </c>
      <c r="D6341" s="2" t="s">
        <v>57</v>
      </c>
      <c r="E6341" s="2">
        <v>2</v>
      </c>
      <c r="F6341" s="2">
        <v>0</v>
      </c>
      <c r="G6341" s="2">
        <v>1</v>
      </c>
      <c r="H6341" s="2" t="s">
        <v>34</v>
      </c>
      <c r="I6341" s="2" t="s">
        <v>49</v>
      </c>
      <c r="J6341" s="6">
        <v>15.593</v>
      </c>
      <c r="K6341" s="6">
        <v>17.728666666666665</v>
      </c>
      <c r="L6341" s="2" t="s">
        <v>44</v>
      </c>
      <c r="M6341" s="2" t="s">
        <v>37</v>
      </c>
      <c r="N6341" s="6">
        <v>0</v>
      </c>
      <c r="O6341" s="6">
        <v>0</v>
      </c>
      <c r="P6341" s="6">
        <v>3.6073333333333335</v>
      </c>
      <c r="Q6341" s="6">
        <v>0</v>
      </c>
      <c r="R6341" s="6">
        <v>0</v>
      </c>
      <c r="S6341" s="6">
        <v>0</v>
      </c>
      <c r="T6341" s="6">
        <v>0</v>
      </c>
      <c r="U6341" s="6">
        <v>0</v>
      </c>
      <c r="V6341" s="6">
        <v>54.444444444444443</v>
      </c>
      <c r="W6341" s="6">
        <v>0</v>
      </c>
      <c r="X6341" s="6">
        <v>0</v>
      </c>
      <c r="Y6341" s="6">
        <v>5.4316299483430184</v>
      </c>
      <c r="Z6341" s="2">
        <v>24</v>
      </c>
      <c r="AA6341" s="6">
        <v>0.27116924740171422</v>
      </c>
      <c r="AB6341" s="2" t="s">
        <v>38</v>
      </c>
      <c r="AC6341" s="2" t="s">
        <v>50</v>
      </c>
      <c r="AD6341" s="2" t="s">
        <v>40</v>
      </c>
      <c r="AE6341" s="2" t="s">
        <v>41</v>
      </c>
      <c r="AF6341" s="2">
        <v>0</v>
      </c>
      <c r="AG6341" s="8">
        <v>0.38637754321098328</v>
      </c>
      <c r="AH6341" s="3">
        <v>242.84907531738281</v>
      </c>
      <c r="AI6341" s="9">
        <v>0.53050857782363892</v>
      </c>
    </row>
    <row r="6342" spans="1:35" x14ac:dyDescent="0.2">
      <c r="A6342" s="2">
        <v>6341</v>
      </c>
      <c r="B6342" s="2">
        <v>42</v>
      </c>
      <c r="C6342" s="2" t="s">
        <v>32</v>
      </c>
      <c r="D6342" s="2" t="s">
        <v>57</v>
      </c>
      <c r="E6342" s="2">
        <v>1</v>
      </c>
      <c r="F6342" s="2">
        <v>2</v>
      </c>
      <c r="G6342" s="2">
        <v>3</v>
      </c>
      <c r="H6342" s="2" t="s">
        <v>53</v>
      </c>
      <c r="I6342" s="2" t="s">
        <v>49</v>
      </c>
      <c r="J6342" s="6">
        <v>1139.204</v>
      </c>
      <c r="K6342" s="6">
        <v>1454.4806666666666</v>
      </c>
      <c r="L6342" s="2" t="s">
        <v>44</v>
      </c>
      <c r="M6342" s="2" t="s">
        <v>45</v>
      </c>
      <c r="N6342" s="6">
        <v>1596.0758324989347</v>
      </c>
      <c r="O6342" s="6">
        <v>888.88888888888891</v>
      </c>
      <c r="P6342" s="6">
        <v>275.44377777777777</v>
      </c>
      <c r="Q6342" s="6">
        <v>0</v>
      </c>
      <c r="R6342" s="6">
        <v>0</v>
      </c>
      <c r="S6342" s="6">
        <v>0</v>
      </c>
      <c r="T6342" s="6">
        <v>0</v>
      </c>
      <c r="U6342" s="6">
        <v>0</v>
      </c>
      <c r="V6342" s="6">
        <v>0</v>
      </c>
      <c r="W6342" s="6">
        <v>0</v>
      </c>
      <c r="X6342" s="6">
        <v>0</v>
      </c>
      <c r="Y6342" s="6">
        <v>720.98432863217022</v>
      </c>
      <c r="Z6342" s="2">
        <v>24</v>
      </c>
      <c r="AA6342" s="6">
        <v>35.994495141050251</v>
      </c>
      <c r="AB6342" s="2" t="s">
        <v>38</v>
      </c>
      <c r="AC6342" s="2" t="s">
        <v>39</v>
      </c>
      <c r="AD6342" s="2" t="s">
        <v>40</v>
      </c>
      <c r="AE6342" s="2" t="s">
        <v>41</v>
      </c>
      <c r="AF6342" s="2" t="s">
        <v>59</v>
      </c>
      <c r="AG6342" s="4" t="s">
        <v>59</v>
      </c>
      <c r="AH6342" s="3" t="s">
        <v>59</v>
      </c>
    </row>
    <row r="6343" spans="1:35" ht="15" x14ac:dyDescent="0.25">
      <c r="A6343" s="2">
        <v>6342</v>
      </c>
      <c r="B6343" s="2">
        <v>35</v>
      </c>
      <c r="C6343" s="2" t="s">
        <v>47</v>
      </c>
      <c r="D6343" s="2" t="s">
        <v>42</v>
      </c>
      <c r="E6343" s="2">
        <v>1</v>
      </c>
      <c r="F6343" s="2">
        <v>1</v>
      </c>
      <c r="G6343" s="2">
        <v>4</v>
      </c>
      <c r="H6343" s="2" t="s">
        <v>52</v>
      </c>
      <c r="I6343" s="2" t="s">
        <v>49</v>
      </c>
      <c r="J6343" s="6">
        <v>559.39750000000004</v>
      </c>
      <c r="K6343" s="6">
        <v>529.05488888888885</v>
      </c>
      <c r="L6343" s="2" t="s">
        <v>44</v>
      </c>
      <c r="M6343" s="2" t="s">
        <v>45</v>
      </c>
      <c r="N6343" s="6">
        <v>6013.6469452638266</v>
      </c>
      <c r="O6343" s="6">
        <v>5555.5555555555557</v>
      </c>
      <c r="P6343" s="6">
        <v>99.341555555555558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99.333333333333329</v>
      </c>
      <c r="W6343" s="6">
        <v>0</v>
      </c>
      <c r="X6343" s="6">
        <v>0</v>
      </c>
      <c r="Y6343" s="6">
        <v>252.80101159989928</v>
      </c>
      <c r="Z6343" s="2">
        <v>36</v>
      </c>
      <c r="AA6343" s="6">
        <v>9.1393621632394595</v>
      </c>
      <c r="AB6343" s="2" t="s">
        <v>55</v>
      </c>
      <c r="AC6343" s="2" t="s">
        <v>50</v>
      </c>
      <c r="AD6343" s="2" t="s">
        <v>40</v>
      </c>
      <c r="AE6343" s="2" t="s">
        <v>64</v>
      </c>
      <c r="AF6343" s="2">
        <v>0</v>
      </c>
      <c r="AG6343" s="8">
        <v>0.16619060933589941</v>
      </c>
      <c r="AH6343" s="3">
        <v>445.28707885742188</v>
      </c>
      <c r="AI6343" s="9">
        <v>0.31601095199584961</v>
      </c>
    </row>
    <row r="6344" spans="1:35" x14ac:dyDescent="0.2">
      <c r="A6344" s="2">
        <v>6343</v>
      </c>
      <c r="B6344" s="2">
        <v>62</v>
      </c>
      <c r="C6344" s="2" t="s">
        <v>61</v>
      </c>
      <c r="D6344" s="2" t="s">
        <v>33</v>
      </c>
      <c r="E6344" s="2">
        <v>4</v>
      </c>
      <c r="F6344" s="2">
        <v>2</v>
      </c>
      <c r="G6344" s="2">
        <v>3</v>
      </c>
      <c r="H6344" s="2" t="s">
        <v>53</v>
      </c>
      <c r="I6344" s="2" t="s">
        <v>49</v>
      </c>
      <c r="J6344" s="6">
        <v>359.26799999999997</v>
      </c>
      <c r="K6344" s="6">
        <v>397.08</v>
      </c>
      <c r="L6344" s="2" t="s">
        <v>44</v>
      </c>
      <c r="M6344" s="2" t="s">
        <v>37</v>
      </c>
      <c r="N6344" s="6">
        <v>0</v>
      </c>
      <c r="O6344" s="6">
        <v>0</v>
      </c>
      <c r="P6344" s="6">
        <v>123.88888888888889</v>
      </c>
      <c r="Q6344" s="6">
        <v>77.777777777777771</v>
      </c>
      <c r="R6344" s="6">
        <v>0</v>
      </c>
      <c r="S6344" s="6">
        <v>0</v>
      </c>
      <c r="T6344" s="6">
        <v>0</v>
      </c>
      <c r="U6344" s="6">
        <v>74</v>
      </c>
      <c r="V6344" s="6">
        <v>100.66666666666667</v>
      </c>
      <c r="W6344" s="6">
        <v>0</v>
      </c>
      <c r="X6344" s="6">
        <v>0</v>
      </c>
      <c r="Y6344" s="6">
        <v>265.27816466649921</v>
      </c>
      <c r="Z6344" s="2">
        <v>36</v>
      </c>
      <c r="AA6344" s="6">
        <v>9.5904411360653583</v>
      </c>
      <c r="AB6344" s="2" t="s">
        <v>38</v>
      </c>
      <c r="AC6344" s="2" t="s">
        <v>50</v>
      </c>
      <c r="AD6344" s="2" t="s">
        <v>40</v>
      </c>
      <c r="AE6344" s="2" t="s">
        <v>41</v>
      </c>
      <c r="AF6344" s="2" t="s">
        <v>59</v>
      </c>
      <c r="AG6344" s="4" t="s">
        <v>59</v>
      </c>
      <c r="AH6344" s="3" t="s">
        <v>59</v>
      </c>
    </row>
    <row r="6345" spans="1:35" ht="15" x14ac:dyDescent="0.25">
      <c r="A6345" s="2">
        <v>6344</v>
      </c>
      <c r="B6345" s="2">
        <v>40</v>
      </c>
      <c r="C6345" s="2" t="s">
        <v>32</v>
      </c>
      <c r="D6345" s="2" t="s">
        <v>65</v>
      </c>
      <c r="E6345" s="2">
        <v>3</v>
      </c>
      <c r="F6345" s="2">
        <v>0</v>
      </c>
      <c r="G6345" s="2">
        <v>3</v>
      </c>
      <c r="H6345" s="2" t="s">
        <v>43</v>
      </c>
      <c r="I6345" s="2" t="s">
        <v>35</v>
      </c>
      <c r="J6345" s="6">
        <v>1416.7697499999999</v>
      </c>
      <c r="K6345" s="6">
        <v>808.47088888888891</v>
      </c>
      <c r="L6345" s="2" t="s">
        <v>36</v>
      </c>
      <c r="M6345" s="2" t="s">
        <v>51</v>
      </c>
      <c r="N6345" s="6">
        <v>0</v>
      </c>
      <c r="O6345" s="6">
        <v>0</v>
      </c>
      <c r="P6345" s="6">
        <v>413.68866666666668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1053.735123201252</v>
      </c>
      <c r="Z6345" s="2">
        <v>18</v>
      </c>
      <c r="AA6345" s="6">
        <v>67.234393309318932</v>
      </c>
      <c r="AB6345" s="2" t="s">
        <v>55</v>
      </c>
      <c r="AC6345" s="2" t="s">
        <v>39</v>
      </c>
      <c r="AD6345" s="2" t="s">
        <v>40</v>
      </c>
      <c r="AE6345" s="2" t="s">
        <v>41</v>
      </c>
      <c r="AF6345" s="2">
        <v>1</v>
      </c>
      <c r="AG6345" s="8">
        <v>4.0170073509216309E-2</v>
      </c>
      <c r="AH6345" s="3">
        <v>553.719482421875</v>
      </c>
      <c r="AI6345" s="9">
        <v>5.1418673247098923E-2</v>
      </c>
    </row>
    <row r="6346" spans="1:35" ht="15" x14ac:dyDescent="0.25">
      <c r="A6346" s="2">
        <v>6345</v>
      </c>
      <c r="B6346" s="2">
        <v>22</v>
      </c>
      <c r="C6346" s="2" t="s">
        <v>47</v>
      </c>
      <c r="D6346" s="2" t="s">
        <v>33</v>
      </c>
      <c r="E6346" s="2">
        <v>0</v>
      </c>
      <c r="F6346" s="2">
        <v>3</v>
      </c>
      <c r="G6346" s="2">
        <v>4</v>
      </c>
      <c r="H6346" s="2" t="s">
        <v>43</v>
      </c>
      <c r="I6346" s="2" t="s">
        <v>49</v>
      </c>
      <c r="J6346" s="6">
        <v>995.51075000000003</v>
      </c>
      <c r="K6346" s="6">
        <v>692.50155555555557</v>
      </c>
      <c r="L6346" s="2" t="s">
        <v>44</v>
      </c>
      <c r="M6346" s="2" t="s">
        <v>51</v>
      </c>
      <c r="N6346" s="6">
        <v>0</v>
      </c>
      <c r="O6346" s="6">
        <v>0</v>
      </c>
      <c r="P6346" s="6">
        <v>133.29733333333334</v>
      </c>
      <c r="Q6346" s="6">
        <v>0</v>
      </c>
      <c r="R6346" s="6">
        <v>0</v>
      </c>
      <c r="S6346" s="6">
        <v>0</v>
      </c>
      <c r="T6346" s="6">
        <v>717.31555555555553</v>
      </c>
      <c r="U6346" s="6">
        <v>0</v>
      </c>
      <c r="V6346" s="6">
        <v>40</v>
      </c>
      <c r="W6346" s="6">
        <v>0</v>
      </c>
      <c r="X6346" s="6">
        <v>0</v>
      </c>
      <c r="Y6346" s="6">
        <v>823.51304726080241</v>
      </c>
      <c r="Z6346" s="2">
        <v>48</v>
      </c>
      <c r="AA6346" s="6">
        <v>24.190695440602536</v>
      </c>
      <c r="AB6346" s="2" t="s">
        <v>55</v>
      </c>
      <c r="AC6346" s="2" t="s">
        <v>39</v>
      </c>
      <c r="AD6346" s="2" t="s">
        <v>40</v>
      </c>
      <c r="AE6346" s="2" t="s">
        <v>41</v>
      </c>
      <c r="AF6346" s="2">
        <v>1</v>
      </c>
      <c r="AG6346" s="8">
        <v>7.3185034096240997E-2</v>
      </c>
      <c r="AH6346" s="3">
        <v>553.43621826171875</v>
      </c>
      <c r="AI6346" s="9">
        <v>0.12601463496685031</v>
      </c>
    </row>
    <row r="6347" spans="1:35" ht="15" x14ac:dyDescent="0.25">
      <c r="A6347" s="2">
        <v>6346</v>
      </c>
      <c r="B6347" s="2">
        <v>60</v>
      </c>
      <c r="C6347" s="2" t="s">
        <v>47</v>
      </c>
      <c r="D6347" s="2" t="s">
        <v>57</v>
      </c>
      <c r="E6347" s="2">
        <v>0</v>
      </c>
      <c r="F6347" s="2">
        <v>1</v>
      </c>
      <c r="G6347" s="2">
        <v>3</v>
      </c>
      <c r="H6347" s="2" t="s">
        <v>43</v>
      </c>
      <c r="I6347" s="2" t="s">
        <v>35</v>
      </c>
      <c r="J6347" s="6">
        <v>435.87374999999997</v>
      </c>
      <c r="K6347" s="6">
        <v>342.09133333333335</v>
      </c>
      <c r="L6347" s="2" t="s">
        <v>44</v>
      </c>
      <c r="M6347" s="2" t="s">
        <v>45</v>
      </c>
      <c r="N6347" s="6">
        <v>0</v>
      </c>
      <c r="O6347" s="6">
        <v>0</v>
      </c>
      <c r="P6347" s="6">
        <v>248.68844444444446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24</v>
      </c>
      <c r="W6347" s="6">
        <v>0</v>
      </c>
      <c r="X6347" s="6">
        <v>0</v>
      </c>
      <c r="Y6347" s="6">
        <v>340.73276772355513</v>
      </c>
      <c r="Z6347" s="2">
        <v>48</v>
      </c>
      <c r="AA6347" s="6">
        <v>10.009024918367455</v>
      </c>
      <c r="AB6347" s="2" t="s">
        <v>38</v>
      </c>
      <c r="AC6347" s="2" t="s">
        <v>39</v>
      </c>
      <c r="AD6347" s="2" t="s">
        <v>40</v>
      </c>
      <c r="AE6347" s="2" t="s">
        <v>41</v>
      </c>
      <c r="AF6347" s="2">
        <v>1</v>
      </c>
      <c r="AG6347" s="8">
        <v>0.15731848776340479</v>
      </c>
      <c r="AH6347" s="3">
        <v>505.68228149414063</v>
      </c>
      <c r="AI6347" s="9">
        <v>0.32581913471221918</v>
      </c>
    </row>
    <row r="6348" spans="1:35" ht="15" x14ac:dyDescent="0.25">
      <c r="A6348" s="2">
        <v>6347</v>
      </c>
      <c r="B6348" s="2">
        <v>33</v>
      </c>
      <c r="C6348" s="2" t="s">
        <v>32</v>
      </c>
      <c r="D6348" s="2" t="s">
        <v>57</v>
      </c>
      <c r="E6348" s="2">
        <v>0</v>
      </c>
      <c r="F6348" s="2">
        <v>1</v>
      </c>
      <c r="G6348" s="2">
        <v>3</v>
      </c>
      <c r="H6348" s="2" t="s">
        <v>34</v>
      </c>
      <c r="I6348" s="2" t="s">
        <v>35</v>
      </c>
      <c r="J6348" s="6">
        <v>456.79124999999999</v>
      </c>
      <c r="K6348" s="6">
        <v>601.44311111111108</v>
      </c>
      <c r="L6348" s="2" t="s">
        <v>44</v>
      </c>
      <c r="M6348" s="2" t="s">
        <v>45</v>
      </c>
      <c r="N6348" s="6">
        <v>0</v>
      </c>
      <c r="O6348" s="6">
        <v>0</v>
      </c>
      <c r="P6348" s="6">
        <v>156.02199999999999</v>
      </c>
      <c r="Q6348" s="6">
        <v>0</v>
      </c>
      <c r="R6348" s="6">
        <v>0</v>
      </c>
      <c r="S6348" s="6">
        <v>0</v>
      </c>
      <c r="T6348" s="6">
        <v>0</v>
      </c>
      <c r="U6348" s="6">
        <v>0</v>
      </c>
      <c r="V6348" s="6">
        <v>774.66666666666663</v>
      </c>
      <c r="W6348" s="6">
        <v>0</v>
      </c>
      <c r="X6348" s="6">
        <v>0</v>
      </c>
      <c r="Y6348" s="6">
        <v>219.47359494803086</v>
      </c>
      <c r="Z6348" s="2">
        <v>36</v>
      </c>
      <c r="AA6348" s="6">
        <v>7.9344962142508111</v>
      </c>
      <c r="AB6348" s="2" t="s">
        <v>38</v>
      </c>
      <c r="AC6348" s="2" t="s">
        <v>39</v>
      </c>
      <c r="AD6348" s="2" t="s">
        <v>46</v>
      </c>
      <c r="AE6348" s="2" t="s">
        <v>41</v>
      </c>
      <c r="AF6348" s="2">
        <v>0</v>
      </c>
      <c r="AG6348" s="8">
        <v>0.19116578996181491</v>
      </c>
      <c r="AH6348" s="3">
        <v>387.99700927734381</v>
      </c>
      <c r="AI6348" s="9">
        <v>0.32200893759727478</v>
      </c>
    </row>
    <row r="6349" spans="1:35" ht="15" x14ac:dyDescent="0.25">
      <c r="A6349" s="2">
        <v>6348</v>
      </c>
      <c r="B6349" s="2">
        <v>32</v>
      </c>
      <c r="C6349" s="2" t="s">
        <v>47</v>
      </c>
      <c r="D6349" s="2" t="s">
        <v>33</v>
      </c>
      <c r="E6349" s="2">
        <v>0</v>
      </c>
      <c r="F6349" s="2">
        <v>1</v>
      </c>
      <c r="G6349" s="2">
        <v>2</v>
      </c>
      <c r="H6349" s="2" t="s">
        <v>48</v>
      </c>
      <c r="I6349" s="2" t="s">
        <v>66</v>
      </c>
      <c r="J6349" s="6">
        <v>734.11850000000004</v>
      </c>
      <c r="K6349" s="6">
        <v>373.93044444444445</v>
      </c>
      <c r="L6349" s="2" t="s">
        <v>44</v>
      </c>
      <c r="M6349" s="2" t="s">
        <v>45</v>
      </c>
      <c r="N6349" s="6">
        <v>0</v>
      </c>
      <c r="O6349" s="6">
        <v>0</v>
      </c>
      <c r="P6349" s="6">
        <v>308.68644444444442</v>
      </c>
      <c r="Q6349" s="6">
        <v>0</v>
      </c>
      <c r="R6349" s="6">
        <v>0</v>
      </c>
      <c r="S6349" s="6">
        <v>0</v>
      </c>
      <c r="T6349" s="6">
        <v>766.66666666666663</v>
      </c>
      <c r="U6349" s="6">
        <v>0</v>
      </c>
      <c r="V6349" s="6">
        <v>204.44444444444446</v>
      </c>
      <c r="W6349" s="6">
        <v>0</v>
      </c>
      <c r="X6349" s="6">
        <v>0</v>
      </c>
      <c r="Y6349" s="6">
        <v>917.84428963934147</v>
      </c>
      <c r="Z6349" s="2">
        <v>36</v>
      </c>
      <c r="AA6349" s="6">
        <v>33.182269799424084</v>
      </c>
      <c r="AB6349" s="2" t="s">
        <v>55</v>
      </c>
      <c r="AC6349" s="2" t="s">
        <v>50</v>
      </c>
      <c r="AD6349" s="2" t="s">
        <v>40</v>
      </c>
      <c r="AE6349" s="2" t="s">
        <v>41</v>
      </c>
      <c r="AF6349" s="2">
        <v>1</v>
      </c>
      <c r="AG6349" s="8">
        <v>0.10070106387138369</v>
      </c>
      <c r="AH6349" s="3">
        <v>445.022705078125</v>
      </c>
      <c r="AI6349" s="9">
        <v>0.13469164073467249</v>
      </c>
    </row>
    <row r="6350" spans="1:35" ht="15" x14ac:dyDescent="0.25">
      <c r="A6350" s="2">
        <v>6349</v>
      </c>
      <c r="B6350" s="2">
        <v>39</v>
      </c>
      <c r="C6350" s="2" t="s">
        <v>61</v>
      </c>
      <c r="D6350" s="2" t="s">
        <v>57</v>
      </c>
      <c r="E6350" s="2">
        <v>0</v>
      </c>
      <c r="F6350" s="2">
        <v>2</v>
      </c>
      <c r="G6350" s="2">
        <v>4</v>
      </c>
      <c r="H6350" s="2" t="s">
        <v>58</v>
      </c>
      <c r="I6350" s="2" t="s">
        <v>66</v>
      </c>
      <c r="J6350" s="6">
        <v>1684.0515</v>
      </c>
      <c r="K6350" s="6">
        <v>835.1775555555555</v>
      </c>
      <c r="L6350" s="2" t="s">
        <v>44</v>
      </c>
      <c r="M6350" s="2" t="s">
        <v>37</v>
      </c>
      <c r="N6350" s="6">
        <v>0</v>
      </c>
      <c r="O6350" s="6">
        <v>0</v>
      </c>
      <c r="P6350" s="6">
        <v>371.73555555555555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  <c r="V6350" s="6">
        <v>44.444444444444443</v>
      </c>
      <c r="W6350" s="6">
        <v>0</v>
      </c>
      <c r="X6350" s="6">
        <v>0</v>
      </c>
      <c r="Y6350" s="6">
        <v>1667.4753928252505</v>
      </c>
      <c r="Z6350" s="2">
        <v>24</v>
      </c>
      <c r="AA6350" s="6">
        <v>83.247211543054405</v>
      </c>
      <c r="AB6350" s="2" t="s">
        <v>55</v>
      </c>
      <c r="AC6350" s="2" t="s">
        <v>39</v>
      </c>
      <c r="AD6350" s="2" t="s">
        <v>82</v>
      </c>
      <c r="AE6350" s="2" t="s">
        <v>41</v>
      </c>
      <c r="AF6350" s="2">
        <v>1</v>
      </c>
      <c r="AG6350" s="8">
        <v>1.6588244587182999E-2</v>
      </c>
      <c r="AH6350" s="3">
        <v>684.32861328125</v>
      </c>
      <c r="AI6350" s="9">
        <v>2.0493354648351669E-2</v>
      </c>
    </row>
    <row r="6351" spans="1:35" ht="15" x14ac:dyDescent="0.25">
      <c r="A6351" s="2">
        <v>6350</v>
      </c>
      <c r="B6351" s="2">
        <v>33</v>
      </c>
      <c r="C6351" s="2" t="s">
        <v>47</v>
      </c>
      <c r="D6351" s="2" t="s">
        <v>33</v>
      </c>
      <c r="E6351" s="2">
        <v>0</v>
      </c>
      <c r="F6351" s="2">
        <v>1</v>
      </c>
      <c r="G6351" s="2">
        <v>2</v>
      </c>
      <c r="H6351" s="2" t="s">
        <v>43</v>
      </c>
      <c r="I6351" s="2" t="s">
        <v>49</v>
      </c>
      <c r="J6351" s="6">
        <v>304.85000000000002</v>
      </c>
      <c r="K6351" s="6">
        <v>312.11399999999998</v>
      </c>
      <c r="L6351" s="2" t="s">
        <v>44</v>
      </c>
      <c r="M6351" s="2" t="s">
        <v>45</v>
      </c>
      <c r="N6351" s="6">
        <v>0</v>
      </c>
      <c r="O6351" s="6">
        <v>0</v>
      </c>
      <c r="P6351" s="6">
        <v>22.749111111111112</v>
      </c>
      <c r="Q6351" s="6">
        <v>0</v>
      </c>
      <c r="R6351" s="6">
        <v>0</v>
      </c>
      <c r="S6351" s="6">
        <v>0</v>
      </c>
      <c r="T6351" s="6">
        <v>44.444444444444443</v>
      </c>
      <c r="U6351" s="6">
        <v>0</v>
      </c>
      <c r="V6351" s="6">
        <v>7.333333333333333</v>
      </c>
      <c r="W6351" s="6">
        <v>0</v>
      </c>
      <c r="X6351" s="6">
        <v>0</v>
      </c>
      <c r="Y6351" s="6">
        <v>202.23916306675778</v>
      </c>
      <c r="Z6351" s="2">
        <v>24</v>
      </c>
      <c r="AA6351" s="6">
        <v>10.096608599172917</v>
      </c>
      <c r="AB6351" s="2" t="s">
        <v>55</v>
      </c>
      <c r="AC6351" s="2" t="s">
        <v>72</v>
      </c>
      <c r="AD6351" s="2" t="s">
        <v>40</v>
      </c>
      <c r="AE6351" s="2" t="s">
        <v>41</v>
      </c>
      <c r="AF6351" s="2">
        <v>1</v>
      </c>
      <c r="AG6351" s="8">
        <v>0.25986576080322271</v>
      </c>
      <c r="AH6351" s="3">
        <v>296.73806762695313</v>
      </c>
      <c r="AI6351" s="9">
        <v>0.37549701333045959</v>
      </c>
    </row>
    <row r="6352" spans="1:35" x14ac:dyDescent="0.2">
      <c r="A6352" s="2">
        <v>6351</v>
      </c>
      <c r="B6352" s="2">
        <v>47</v>
      </c>
      <c r="C6352" s="2" t="s">
        <v>32</v>
      </c>
      <c r="D6352" s="2" t="s">
        <v>57</v>
      </c>
      <c r="E6352" s="2">
        <v>1</v>
      </c>
      <c r="F6352" s="2">
        <v>1</v>
      </c>
      <c r="G6352" s="2">
        <v>2</v>
      </c>
      <c r="H6352" s="2" t="s">
        <v>52</v>
      </c>
      <c r="I6352" s="2" t="s">
        <v>49</v>
      </c>
      <c r="J6352" s="6">
        <v>76.835750000000004</v>
      </c>
      <c r="K6352" s="6">
        <v>89.293555555555557</v>
      </c>
      <c r="L6352" s="2" t="s">
        <v>44</v>
      </c>
      <c r="M6352" s="2" t="s">
        <v>37</v>
      </c>
      <c r="N6352" s="6">
        <v>51.399406998928647</v>
      </c>
      <c r="O6352" s="6">
        <v>39.555555555555557</v>
      </c>
      <c r="P6352" s="6">
        <v>27.06088888888889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>
        <v>50.444444444444443</v>
      </c>
      <c r="W6352" s="6">
        <v>0</v>
      </c>
      <c r="X6352" s="6">
        <v>0</v>
      </c>
      <c r="Y6352" s="6">
        <v>51.008998024729152</v>
      </c>
      <c r="Z6352" s="2">
        <v>18</v>
      </c>
      <c r="AA6352" s="6">
        <v>3.2546689960280495</v>
      </c>
      <c r="AB6352" s="2" t="s">
        <v>38</v>
      </c>
      <c r="AC6352" s="2" t="s">
        <v>39</v>
      </c>
      <c r="AD6352" s="2" t="s">
        <v>46</v>
      </c>
      <c r="AE6352" s="2" t="s">
        <v>41</v>
      </c>
      <c r="AF6352" s="2" t="s">
        <v>59</v>
      </c>
      <c r="AG6352" s="4" t="s">
        <v>59</v>
      </c>
      <c r="AH6352" s="3" t="s">
        <v>59</v>
      </c>
    </row>
    <row r="6353" spans="1:35" ht="15" x14ac:dyDescent="0.25">
      <c r="A6353" s="2">
        <v>6352</v>
      </c>
      <c r="B6353" s="2">
        <v>42</v>
      </c>
      <c r="C6353" s="2" t="s">
        <v>32</v>
      </c>
      <c r="D6353" s="2" t="s">
        <v>57</v>
      </c>
      <c r="E6353" s="2">
        <v>1</v>
      </c>
      <c r="F6353" s="2">
        <v>3</v>
      </c>
      <c r="G6353" s="2">
        <v>3</v>
      </c>
      <c r="H6353" s="2" t="s">
        <v>48</v>
      </c>
      <c r="I6353" s="2" t="s">
        <v>49</v>
      </c>
      <c r="J6353" s="6">
        <v>620.80250000000001</v>
      </c>
      <c r="K6353" s="6">
        <v>622.59400000000005</v>
      </c>
      <c r="L6353" s="2" t="s">
        <v>36</v>
      </c>
      <c r="M6353" s="2" t="s">
        <v>45</v>
      </c>
      <c r="N6353" s="6">
        <v>0</v>
      </c>
      <c r="O6353" s="6">
        <v>0</v>
      </c>
      <c r="P6353" s="6">
        <v>132.23355555555557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  <c r="V6353" s="6">
        <v>0</v>
      </c>
      <c r="W6353" s="6">
        <v>0</v>
      </c>
      <c r="X6353" s="6">
        <v>0</v>
      </c>
      <c r="Y6353" s="6">
        <v>343.50234140725263</v>
      </c>
      <c r="Z6353" s="2">
        <v>24</v>
      </c>
      <c r="AA6353" s="6">
        <v>17.149045919180679</v>
      </c>
      <c r="AB6353" s="2" t="s">
        <v>38</v>
      </c>
      <c r="AC6353" s="2" t="s">
        <v>60</v>
      </c>
      <c r="AD6353" s="2" t="s">
        <v>40</v>
      </c>
      <c r="AE6353" s="2" t="s">
        <v>41</v>
      </c>
      <c r="AF6353" s="2">
        <v>1</v>
      </c>
      <c r="AG6353" s="8">
        <v>0.1644151508808136</v>
      </c>
      <c r="AH6353" s="3">
        <v>424.91143798828119</v>
      </c>
      <c r="AI6353" s="9">
        <v>0.27361187338829041</v>
      </c>
    </row>
    <row r="6354" spans="1:35" ht="15" x14ac:dyDescent="0.25">
      <c r="A6354" s="2">
        <v>6353</v>
      </c>
      <c r="B6354" s="2">
        <v>49</v>
      </c>
      <c r="C6354" s="2" t="s">
        <v>61</v>
      </c>
      <c r="D6354" s="2" t="s">
        <v>65</v>
      </c>
      <c r="E6354" s="2">
        <v>1</v>
      </c>
      <c r="F6354" s="2">
        <v>0</v>
      </c>
      <c r="G6354" s="2">
        <v>4</v>
      </c>
      <c r="H6354" s="2" t="s">
        <v>34</v>
      </c>
      <c r="I6354" s="2" t="s">
        <v>35</v>
      </c>
      <c r="J6354" s="6">
        <v>340.31274999999999</v>
      </c>
      <c r="K6354" s="6">
        <v>328.12422222222222</v>
      </c>
      <c r="L6354" s="2" t="s">
        <v>44</v>
      </c>
      <c r="M6354" s="2" t="s">
        <v>45</v>
      </c>
      <c r="N6354" s="6">
        <v>0</v>
      </c>
      <c r="O6354" s="6">
        <v>266.66666666666669</v>
      </c>
      <c r="P6354" s="6">
        <v>180.63155555555556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0</v>
      </c>
      <c r="Y6354" s="6">
        <v>176.23592289797853</v>
      </c>
      <c r="Z6354" s="2">
        <v>36</v>
      </c>
      <c r="AA6354" s="6">
        <v>6.371350792245063</v>
      </c>
      <c r="AB6354" s="2" t="s">
        <v>55</v>
      </c>
      <c r="AC6354" s="2" t="s">
        <v>50</v>
      </c>
      <c r="AD6354" s="2" t="s">
        <v>40</v>
      </c>
      <c r="AE6354" s="2" t="s">
        <v>41</v>
      </c>
      <c r="AF6354" s="2">
        <v>0</v>
      </c>
      <c r="AG6354" s="8">
        <v>0.20028579235076899</v>
      </c>
      <c r="AH6354" s="3">
        <v>445.92172241210938</v>
      </c>
      <c r="AI6354" s="9">
        <v>0.40370941162109381</v>
      </c>
    </row>
    <row r="6355" spans="1:35" x14ac:dyDescent="0.2">
      <c r="A6355" s="2">
        <v>6354</v>
      </c>
      <c r="B6355" s="2">
        <v>46</v>
      </c>
      <c r="C6355" s="2" t="s">
        <v>32</v>
      </c>
      <c r="D6355" s="2" t="s">
        <v>33</v>
      </c>
      <c r="E6355" s="2">
        <v>1</v>
      </c>
      <c r="F6355" s="2">
        <v>1</v>
      </c>
      <c r="G6355" s="2">
        <v>3</v>
      </c>
      <c r="H6355" s="2" t="s">
        <v>34</v>
      </c>
      <c r="I6355" s="2" t="s">
        <v>49</v>
      </c>
      <c r="J6355" s="6">
        <v>320.1225</v>
      </c>
      <c r="K6355" s="6">
        <v>313.14133333333331</v>
      </c>
      <c r="L6355" s="2" t="s">
        <v>73</v>
      </c>
      <c r="M6355" s="2" t="s">
        <v>37</v>
      </c>
      <c r="N6355" s="6">
        <v>0</v>
      </c>
      <c r="O6355" s="6">
        <v>0</v>
      </c>
      <c r="P6355" s="6">
        <v>60.773555555555554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  <c r="V6355" s="6">
        <v>688.88888888888891</v>
      </c>
      <c r="W6355" s="6">
        <v>0</v>
      </c>
      <c r="X6355" s="6">
        <v>0</v>
      </c>
      <c r="Y6355" s="6">
        <v>176.76680987637977</v>
      </c>
      <c r="Z6355" s="2">
        <v>3</v>
      </c>
      <c r="AA6355" s="6">
        <v>60.698710441910457</v>
      </c>
      <c r="AB6355" s="2" t="s">
        <v>38</v>
      </c>
      <c r="AC6355" s="2" t="s">
        <v>60</v>
      </c>
      <c r="AD6355" s="2" t="s">
        <v>40</v>
      </c>
      <c r="AE6355" s="2" t="s">
        <v>41</v>
      </c>
      <c r="AF6355" s="2" t="s">
        <v>59</v>
      </c>
      <c r="AG6355" s="4" t="s">
        <v>59</v>
      </c>
      <c r="AH6355" s="3" t="s">
        <v>59</v>
      </c>
    </row>
    <row r="6356" spans="1:35" ht="15" x14ac:dyDescent="0.25">
      <c r="A6356" s="2">
        <v>6355</v>
      </c>
      <c r="B6356" s="2">
        <v>31</v>
      </c>
      <c r="C6356" s="2" t="s">
        <v>32</v>
      </c>
      <c r="D6356" s="2" t="s">
        <v>57</v>
      </c>
      <c r="E6356" s="2">
        <v>1</v>
      </c>
      <c r="F6356" s="2">
        <v>0</v>
      </c>
      <c r="G6356" s="2">
        <v>6</v>
      </c>
      <c r="H6356" s="2" t="s">
        <v>58</v>
      </c>
      <c r="I6356" s="2" t="s">
        <v>49</v>
      </c>
      <c r="J6356" s="6">
        <v>2416.4987500000002</v>
      </c>
      <c r="K6356" s="6">
        <v>1753.0744444444445</v>
      </c>
      <c r="L6356" s="2" t="s">
        <v>44</v>
      </c>
      <c r="M6356" s="2" t="s">
        <v>37</v>
      </c>
      <c r="N6356" s="6">
        <v>0</v>
      </c>
      <c r="O6356" s="6">
        <v>0</v>
      </c>
      <c r="P6356" s="6">
        <v>516.97777777777776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2127.9944803774347</v>
      </c>
      <c r="Z6356" s="2">
        <v>24</v>
      </c>
      <c r="AA6356" s="6">
        <v>106.23821342891478</v>
      </c>
      <c r="AB6356" s="2" t="s">
        <v>38</v>
      </c>
      <c r="AC6356" s="2" t="s">
        <v>50</v>
      </c>
      <c r="AD6356" s="2" t="s">
        <v>40</v>
      </c>
      <c r="AE6356" s="2" t="s">
        <v>41</v>
      </c>
      <c r="AF6356" s="2">
        <v>1</v>
      </c>
      <c r="AG6356" s="8">
        <v>3.446670481935143E-3</v>
      </c>
      <c r="AH6356" s="3">
        <v>857.46661376953125</v>
      </c>
      <c r="AI6356" s="9">
        <v>3.7861322052776809E-3</v>
      </c>
    </row>
    <row r="6357" spans="1:35" ht="15" x14ac:dyDescent="0.25">
      <c r="A6357" s="2">
        <v>6356</v>
      </c>
      <c r="B6357" s="2">
        <v>67</v>
      </c>
      <c r="C6357" s="2" t="s">
        <v>61</v>
      </c>
      <c r="D6357" s="2" t="s">
        <v>33</v>
      </c>
      <c r="E6357" s="2">
        <v>1</v>
      </c>
      <c r="F6357" s="2">
        <v>0</v>
      </c>
      <c r="G6357" s="2">
        <v>3</v>
      </c>
      <c r="H6357" s="2" t="s">
        <v>53</v>
      </c>
      <c r="I6357" s="2" t="s">
        <v>66</v>
      </c>
      <c r="J6357" s="6">
        <v>1331.0985000000001</v>
      </c>
      <c r="K6357" s="6">
        <v>990.73488888888892</v>
      </c>
      <c r="L6357" s="2" t="s">
        <v>36</v>
      </c>
      <c r="M6357" s="2" t="s">
        <v>51</v>
      </c>
      <c r="N6357" s="6">
        <v>0</v>
      </c>
      <c r="O6357" s="6">
        <v>33.333333333333336</v>
      </c>
      <c r="P6357" s="6">
        <v>577.3073333333333</v>
      </c>
      <c r="Q6357" s="6">
        <v>0</v>
      </c>
      <c r="R6357" s="6">
        <v>0</v>
      </c>
      <c r="S6357" s="6">
        <v>0</v>
      </c>
      <c r="T6357" s="6">
        <v>0</v>
      </c>
      <c r="U6357" s="6">
        <v>0</v>
      </c>
      <c r="V6357" s="6">
        <v>37.111111111111114</v>
      </c>
      <c r="W6357" s="6">
        <v>0</v>
      </c>
      <c r="X6357" s="6">
        <v>0</v>
      </c>
      <c r="Y6357" s="6">
        <v>929.98197084848778</v>
      </c>
      <c r="Z6357" s="2">
        <v>36</v>
      </c>
      <c r="AA6357" s="6">
        <v>33.621076051386005</v>
      </c>
      <c r="AB6357" s="2" t="s">
        <v>38</v>
      </c>
      <c r="AC6357" s="2" t="s">
        <v>39</v>
      </c>
      <c r="AD6357" s="2" t="s">
        <v>46</v>
      </c>
      <c r="AE6357" s="2" t="s">
        <v>41</v>
      </c>
      <c r="AF6357" s="2">
        <v>1</v>
      </c>
      <c r="AG6357" s="8">
        <v>3.640410304069519E-2</v>
      </c>
      <c r="AH6357" s="3">
        <v>644.32513427734375</v>
      </c>
      <c r="AI6357" s="9">
        <v>6.1882700771093369E-2</v>
      </c>
    </row>
    <row r="6358" spans="1:35" ht="15" x14ac:dyDescent="0.25">
      <c r="A6358" s="2">
        <v>6357</v>
      </c>
      <c r="B6358" s="2">
        <v>43</v>
      </c>
      <c r="C6358" s="2" t="s">
        <v>47</v>
      </c>
      <c r="D6358" s="2" t="s">
        <v>57</v>
      </c>
      <c r="E6358" s="2">
        <v>0</v>
      </c>
      <c r="F6358" s="2">
        <v>1</v>
      </c>
      <c r="G6358" s="2">
        <v>2</v>
      </c>
      <c r="H6358" s="2" t="s">
        <v>58</v>
      </c>
      <c r="I6358" s="2" t="s">
        <v>35</v>
      </c>
      <c r="J6358" s="6">
        <v>516.7885</v>
      </c>
      <c r="K6358" s="6">
        <v>658.60488888888892</v>
      </c>
      <c r="L6358" s="2" t="s">
        <v>73</v>
      </c>
      <c r="M6358" s="2" t="s">
        <v>37</v>
      </c>
      <c r="N6358" s="6">
        <v>0</v>
      </c>
      <c r="O6358" s="6">
        <v>0</v>
      </c>
      <c r="P6358" s="6">
        <v>343.06911111111111</v>
      </c>
      <c r="Q6358" s="6">
        <v>0</v>
      </c>
      <c r="R6358" s="6">
        <v>0</v>
      </c>
      <c r="S6358" s="6">
        <v>0</v>
      </c>
      <c r="T6358" s="6">
        <v>766.66666666666663</v>
      </c>
      <c r="U6358" s="6">
        <v>0</v>
      </c>
      <c r="V6358" s="6">
        <v>103.77777777777777</v>
      </c>
      <c r="W6358" s="6">
        <v>0</v>
      </c>
      <c r="X6358" s="6">
        <v>0</v>
      </c>
      <c r="Y6358" s="6">
        <v>227.77938668061171</v>
      </c>
      <c r="Z6358" s="2">
        <v>24</v>
      </c>
      <c r="AA6358" s="6">
        <v>11.371681327195017</v>
      </c>
      <c r="AB6358" s="2" t="s">
        <v>38</v>
      </c>
      <c r="AC6358" s="2" t="s">
        <v>62</v>
      </c>
      <c r="AD6358" s="2" t="s">
        <v>46</v>
      </c>
      <c r="AE6358" s="2" t="s">
        <v>70</v>
      </c>
      <c r="AF6358" s="2">
        <v>1</v>
      </c>
      <c r="AG6358" s="8">
        <v>0.1902084797620773</v>
      </c>
      <c r="AH6358" s="3">
        <v>353.36544799804688</v>
      </c>
      <c r="AI6358" s="9">
        <v>0.28611969947814941</v>
      </c>
    </row>
    <row r="6359" spans="1:35" ht="15" x14ac:dyDescent="0.25">
      <c r="A6359" s="2">
        <v>6358</v>
      </c>
      <c r="B6359" s="2">
        <v>29</v>
      </c>
      <c r="C6359" s="2" t="s">
        <v>47</v>
      </c>
      <c r="D6359" s="2" t="s">
        <v>57</v>
      </c>
      <c r="E6359" s="2">
        <v>2</v>
      </c>
      <c r="F6359" s="2">
        <v>1</v>
      </c>
      <c r="G6359" s="2">
        <v>3</v>
      </c>
      <c r="H6359" s="2" t="s">
        <v>58</v>
      </c>
      <c r="I6359" s="2" t="s">
        <v>49</v>
      </c>
      <c r="J6359" s="6">
        <v>947.31600000000003</v>
      </c>
      <c r="K6359" s="6">
        <v>797.26844444444441</v>
      </c>
      <c r="L6359" s="2" t="s">
        <v>44</v>
      </c>
      <c r="M6359" s="2" t="s">
        <v>37</v>
      </c>
      <c r="N6359" s="6">
        <v>0</v>
      </c>
      <c r="O6359" s="6">
        <v>5555.5555555555557</v>
      </c>
      <c r="P6359" s="6">
        <v>443.56266666666664</v>
      </c>
      <c r="Q6359" s="6">
        <v>0</v>
      </c>
      <c r="R6359" s="6">
        <v>0</v>
      </c>
      <c r="S6359" s="6">
        <v>0</v>
      </c>
      <c r="T6359" s="6">
        <v>0</v>
      </c>
      <c r="U6359" s="6">
        <v>0</v>
      </c>
      <c r="V6359" s="6">
        <v>40</v>
      </c>
      <c r="W6359" s="6">
        <v>0</v>
      </c>
      <c r="X6359" s="6">
        <v>0</v>
      </c>
      <c r="Y6359" s="6">
        <v>578.22238800263813</v>
      </c>
      <c r="Z6359" s="2">
        <v>24</v>
      </c>
      <c r="AA6359" s="6">
        <v>28.867233459696539</v>
      </c>
      <c r="AB6359" s="2" t="s">
        <v>38</v>
      </c>
      <c r="AC6359" s="2" t="s">
        <v>50</v>
      </c>
      <c r="AD6359" s="2" t="s">
        <v>40</v>
      </c>
      <c r="AE6359" s="2" t="s">
        <v>41</v>
      </c>
      <c r="AF6359" s="2">
        <v>1</v>
      </c>
      <c r="AG6359" s="8">
        <v>0.10098800808191299</v>
      </c>
      <c r="AH6359" s="3">
        <v>440.94332885742188</v>
      </c>
      <c r="AI6359" s="9">
        <v>0.14552848041057589</v>
      </c>
    </row>
    <row r="6360" spans="1:35" x14ac:dyDescent="0.2">
      <c r="A6360" s="2">
        <v>6359</v>
      </c>
      <c r="B6360" s="2">
        <v>43</v>
      </c>
      <c r="C6360" s="2" t="s">
        <v>47</v>
      </c>
      <c r="D6360" s="2" t="s">
        <v>57</v>
      </c>
      <c r="E6360" s="2">
        <v>0</v>
      </c>
      <c r="F6360" s="2">
        <v>1</v>
      </c>
      <c r="G6360" s="2">
        <v>3</v>
      </c>
      <c r="H6360" s="2" t="s">
        <v>53</v>
      </c>
      <c r="I6360" s="2" t="s">
        <v>54</v>
      </c>
      <c r="J6360" s="6">
        <v>1262.6775</v>
      </c>
      <c r="K6360" s="6">
        <v>691.4375555555556</v>
      </c>
      <c r="L6360" s="2" t="s">
        <v>36</v>
      </c>
      <c r="M6360" s="2" t="s">
        <v>37</v>
      </c>
      <c r="N6360" s="6">
        <v>0</v>
      </c>
      <c r="O6360" s="6">
        <v>0</v>
      </c>
      <c r="P6360" s="6">
        <v>199.72311111111111</v>
      </c>
      <c r="Q6360" s="6">
        <v>77.777777777777771</v>
      </c>
      <c r="R6360" s="6">
        <v>0</v>
      </c>
      <c r="S6360" s="6">
        <v>0</v>
      </c>
      <c r="T6360" s="6">
        <v>0</v>
      </c>
      <c r="U6360" s="6">
        <v>0</v>
      </c>
      <c r="V6360" s="6">
        <v>0</v>
      </c>
      <c r="W6360" s="6">
        <v>0</v>
      </c>
      <c r="X6360" s="6">
        <v>0</v>
      </c>
      <c r="Y6360" s="6">
        <v>1615.0220880095055</v>
      </c>
      <c r="Z6360" s="2">
        <v>48</v>
      </c>
      <c r="AA6360" s="6">
        <v>47.441273202452528</v>
      </c>
      <c r="AB6360" s="2" t="s">
        <v>38</v>
      </c>
      <c r="AC6360" s="2" t="s">
        <v>39</v>
      </c>
      <c r="AD6360" s="2" t="s">
        <v>40</v>
      </c>
      <c r="AE6360" s="2" t="s">
        <v>41</v>
      </c>
      <c r="AF6360" s="2" t="s">
        <v>59</v>
      </c>
      <c r="AG6360" s="4" t="s">
        <v>59</v>
      </c>
      <c r="AH6360" s="3" t="s">
        <v>59</v>
      </c>
    </row>
    <row r="6361" spans="1:35" x14ac:dyDescent="0.2">
      <c r="A6361" s="2">
        <v>6360</v>
      </c>
      <c r="B6361" s="2">
        <v>45</v>
      </c>
      <c r="C6361" s="2" t="s">
        <v>32</v>
      </c>
      <c r="D6361" s="2" t="s">
        <v>74</v>
      </c>
      <c r="E6361" s="2">
        <v>1</v>
      </c>
      <c r="F6361" s="2">
        <v>1</v>
      </c>
      <c r="G6361" s="2">
        <v>3</v>
      </c>
      <c r="H6361" s="2" t="s">
        <v>48</v>
      </c>
      <c r="I6361" s="2" t="s">
        <v>35</v>
      </c>
      <c r="J6361" s="6">
        <v>481.20675</v>
      </c>
      <c r="K6361" s="6">
        <v>614.10688888888888</v>
      </c>
      <c r="L6361" s="2" t="s">
        <v>36</v>
      </c>
      <c r="M6361" s="2" t="s">
        <v>51</v>
      </c>
      <c r="N6361" s="6">
        <v>0</v>
      </c>
      <c r="O6361" s="6">
        <v>0</v>
      </c>
      <c r="P6361" s="6">
        <v>262.54244444444447</v>
      </c>
      <c r="Q6361" s="6">
        <v>0</v>
      </c>
      <c r="R6361" s="6">
        <v>0</v>
      </c>
      <c r="S6361" s="6">
        <v>0</v>
      </c>
      <c r="T6361" s="6">
        <v>288.88888888888891</v>
      </c>
      <c r="U6361" s="6">
        <v>0</v>
      </c>
      <c r="V6361" s="6">
        <v>7.333333333333333</v>
      </c>
      <c r="W6361" s="6">
        <v>0</v>
      </c>
      <c r="X6361" s="6">
        <v>0</v>
      </c>
      <c r="Y6361" s="6">
        <v>350.56288663021945</v>
      </c>
      <c r="Z6361" s="2">
        <v>12</v>
      </c>
      <c r="AA6361" s="6">
        <v>32.139602959445661</v>
      </c>
      <c r="AB6361" s="2" t="s">
        <v>55</v>
      </c>
      <c r="AC6361" s="2" t="s">
        <v>72</v>
      </c>
      <c r="AD6361" s="2" t="s">
        <v>40</v>
      </c>
      <c r="AE6361" s="2" t="s">
        <v>41</v>
      </c>
      <c r="AF6361" s="2" t="s">
        <v>59</v>
      </c>
      <c r="AG6361" s="4" t="s">
        <v>59</v>
      </c>
      <c r="AH6361" s="3" t="s">
        <v>59</v>
      </c>
    </row>
    <row r="6362" spans="1:35" ht="15" x14ac:dyDescent="0.25">
      <c r="A6362" s="2">
        <v>6361</v>
      </c>
      <c r="B6362" s="2">
        <v>49</v>
      </c>
      <c r="C6362" s="2" t="s">
        <v>32</v>
      </c>
      <c r="D6362" s="2" t="s">
        <v>33</v>
      </c>
      <c r="E6362" s="2">
        <v>1</v>
      </c>
      <c r="F6362" s="2">
        <v>0</v>
      </c>
      <c r="G6362" s="2">
        <v>2</v>
      </c>
      <c r="H6362" s="2" t="s">
        <v>34</v>
      </c>
      <c r="I6362" s="2" t="s">
        <v>35</v>
      </c>
      <c r="J6362" s="6">
        <v>761.04674999999997</v>
      </c>
      <c r="K6362" s="6">
        <v>480.93177777777777</v>
      </c>
      <c r="L6362" s="2" t="s">
        <v>44</v>
      </c>
      <c r="M6362" s="2" t="s">
        <v>45</v>
      </c>
      <c r="N6362" s="6">
        <v>0</v>
      </c>
      <c r="O6362" s="6">
        <v>0</v>
      </c>
      <c r="P6362" s="6">
        <v>494.24333333333334</v>
      </c>
      <c r="Q6362" s="6">
        <v>0</v>
      </c>
      <c r="R6362" s="6">
        <v>0</v>
      </c>
      <c r="S6362" s="6">
        <v>0</v>
      </c>
      <c r="T6362" s="6">
        <v>0</v>
      </c>
      <c r="U6362" s="6">
        <v>0</v>
      </c>
      <c r="V6362" s="6">
        <v>192.44444444444446</v>
      </c>
      <c r="W6362" s="6">
        <v>0</v>
      </c>
      <c r="X6362" s="6">
        <v>0</v>
      </c>
      <c r="Y6362" s="6">
        <v>682.03933338555771</v>
      </c>
      <c r="Z6362" s="2">
        <v>24</v>
      </c>
      <c r="AA6362" s="6">
        <v>34.050201227156336</v>
      </c>
      <c r="AB6362" s="2" t="s">
        <v>38</v>
      </c>
      <c r="AC6362" s="2" t="s">
        <v>72</v>
      </c>
      <c r="AD6362" s="2" t="s">
        <v>40</v>
      </c>
      <c r="AE6362" s="2" t="s">
        <v>81</v>
      </c>
      <c r="AF6362" s="2">
        <v>0</v>
      </c>
      <c r="AG6362" s="8">
        <v>0.1087401583790779</v>
      </c>
      <c r="AH6362" s="3">
        <v>438.51934814453119</v>
      </c>
      <c r="AI6362" s="9">
        <v>0.1570299565792084</v>
      </c>
    </row>
    <row r="6363" spans="1:35" x14ac:dyDescent="0.2">
      <c r="A6363" s="2">
        <v>6362</v>
      </c>
      <c r="B6363" s="2">
        <v>33</v>
      </c>
      <c r="C6363" s="2" t="s">
        <v>32</v>
      </c>
      <c r="D6363" s="2" t="s">
        <v>33</v>
      </c>
      <c r="E6363" s="2">
        <v>1</v>
      </c>
      <c r="F6363" s="2">
        <v>0</v>
      </c>
      <c r="G6363" s="2">
        <v>3</v>
      </c>
      <c r="H6363" s="2" t="s">
        <v>34</v>
      </c>
      <c r="I6363" s="2" t="s">
        <v>35</v>
      </c>
      <c r="J6363" s="6">
        <v>469.85750000000002</v>
      </c>
      <c r="K6363" s="6">
        <v>480.0911111111111</v>
      </c>
      <c r="L6363" s="2" t="s">
        <v>44</v>
      </c>
      <c r="M6363" s="2" t="s">
        <v>45</v>
      </c>
      <c r="N6363" s="6">
        <v>0</v>
      </c>
      <c r="O6363" s="6">
        <v>805.12911111111111</v>
      </c>
      <c r="P6363" s="6">
        <v>287.13200000000001</v>
      </c>
      <c r="Q6363" s="6">
        <v>0</v>
      </c>
      <c r="R6363" s="6">
        <v>0</v>
      </c>
      <c r="S6363" s="6">
        <v>0</v>
      </c>
      <c r="T6363" s="6">
        <v>277.77777777777777</v>
      </c>
      <c r="U6363" s="6">
        <v>0</v>
      </c>
      <c r="V6363" s="6">
        <v>18.444444444444443</v>
      </c>
      <c r="W6363" s="6">
        <v>0</v>
      </c>
      <c r="X6363" s="6">
        <v>0</v>
      </c>
      <c r="Y6363" s="6">
        <v>162.27952780278551</v>
      </c>
      <c r="Z6363" s="2">
        <v>48</v>
      </c>
      <c r="AA6363" s="6">
        <v>4.7669610656195731</v>
      </c>
      <c r="AB6363" s="2" t="s">
        <v>38</v>
      </c>
      <c r="AC6363" s="2" t="s">
        <v>39</v>
      </c>
      <c r="AD6363" s="2" t="s">
        <v>40</v>
      </c>
      <c r="AE6363" s="2" t="s">
        <v>41</v>
      </c>
      <c r="AF6363" s="2" t="s">
        <v>59</v>
      </c>
      <c r="AG6363" s="4" t="s">
        <v>59</v>
      </c>
      <c r="AH6363" s="3" t="s">
        <v>59</v>
      </c>
    </row>
    <row r="6364" spans="1:35" ht="15" x14ac:dyDescent="0.25">
      <c r="A6364" s="2">
        <v>6363</v>
      </c>
      <c r="B6364" s="2">
        <v>22</v>
      </c>
      <c r="C6364" s="2" t="s">
        <v>32</v>
      </c>
      <c r="D6364" s="2" t="s">
        <v>33</v>
      </c>
      <c r="E6364" s="2">
        <v>0</v>
      </c>
      <c r="F6364" s="2">
        <v>2</v>
      </c>
      <c r="G6364" s="2">
        <v>2</v>
      </c>
      <c r="H6364" s="2" t="s">
        <v>34</v>
      </c>
      <c r="I6364" s="2" t="s">
        <v>35</v>
      </c>
      <c r="J6364" s="6">
        <v>812.45100000000002</v>
      </c>
      <c r="K6364" s="6">
        <v>494.45622222222221</v>
      </c>
      <c r="L6364" s="2" t="s">
        <v>44</v>
      </c>
      <c r="M6364" s="2" t="s">
        <v>37</v>
      </c>
      <c r="N6364" s="6">
        <v>0</v>
      </c>
      <c r="O6364" s="6">
        <v>0</v>
      </c>
      <c r="P6364" s="6">
        <v>87.673777777777772</v>
      </c>
      <c r="Q6364" s="6">
        <v>0</v>
      </c>
      <c r="R6364" s="6">
        <v>0</v>
      </c>
      <c r="S6364" s="6">
        <v>0</v>
      </c>
      <c r="T6364" s="6">
        <v>154.88888888888889</v>
      </c>
      <c r="U6364" s="6">
        <v>0</v>
      </c>
      <c r="V6364" s="6">
        <v>7.333333333333333</v>
      </c>
      <c r="W6364" s="6">
        <v>0</v>
      </c>
      <c r="X6364" s="6">
        <v>0</v>
      </c>
      <c r="Y6364" s="6">
        <v>1125.9153731644376</v>
      </c>
      <c r="Z6364" s="2">
        <v>18</v>
      </c>
      <c r="AA6364" s="6">
        <v>71.83991058622847</v>
      </c>
      <c r="AB6364" s="2" t="s">
        <v>38</v>
      </c>
      <c r="AC6364" s="2" t="s">
        <v>50</v>
      </c>
      <c r="AD6364" s="2" t="s">
        <v>40</v>
      </c>
      <c r="AE6364" s="2" t="s">
        <v>41</v>
      </c>
      <c r="AF6364" s="2">
        <v>1</v>
      </c>
      <c r="AG6364" s="8">
        <v>8.5317634046077728E-2</v>
      </c>
      <c r="AH6364" s="3">
        <v>410.111572265625</v>
      </c>
      <c r="AI6364" s="9">
        <v>9.263186901807785E-2</v>
      </c>
    </row>
    <row r="6365" spans="1:35" x14ac:dyDescent="0.2">
      <c r="A6365" s="2">
        <v>6364</v>
      </c>
      <c r="B6365" s="2">
        <v>25</v>
      </c>
      <c r="C6365" s="2" t="s">
        <v>32</v>
      </c>
      <c r="D6365" s="2" t="s">
        <v>57</v>
      </c>
      <c r="E6365" s="2">
        <v>0</v>
      </c>
      <c r="F6365" s="2">
        <v>1</v>
      </c>
      <c r="G6365" s="2">
        <v>2</v>
      </c>
      <c r="H6365" s="2" t="s">
        <v>48</v>
      </c>
      <c r="I6365" s="2" t="s">
        <v>49</v>
      </c>
      <c r="J6365" s="6">
        <v>682.83375000000001</v>
      </c>
      <c r="K6365" s="6">
        <v>540.82555555555552</v>
      </c>
      <c r="L6365" s="2" t="s">
        <v>36</v>
      </c>
      <c r="M6365" s="2" t="s">
        <v>37</v>
      </c>
      <c r="N6365" s="6">
        <v>0</v>
      </c>
      <c r="O6365" s="6">
        <v>0</v>
      </c>
      <c r="P6365" s="6">
        <v>218.53511111111112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618.46981028325149</v>
      </c>
      <c r="Z6365" s="2">
        <v>60</v>
      </c>
      <c r="AA6365" s="6">
        <v>15.70506824328567</v>
      </c>
      <c r="AB6365" s="2" t="s">
        <v>55</v>
      </c>
      <c r="AC6365" s="2" t="s">
        <v>50</v>
      </c>
      <c r="AD6365" s="2" t="s">
        <v>40</v>
      </c>
      <c r="AE6365" s="2" t="s">
        <v>41</v>
      </c>
      <c r="AF6365" s="2" t="s">
        <v>59</v>
      </c>
      <c r="AG6365" s="4" t="s">
        <v>59</v>
      </c>
      <c r="AH6365" s="3" t="s">
        <v>59</v>
      </c>
    </row>
    <row r="6366" spans="1:35" x14ac:dyDescent="0.2">
      <c r="A6366" s="2">
        <v>6365</v>
      </c>
      <c r="B6366" s="2">
        <v>45</v>
      </c>
      <c r="C6366" s="2" t="s">
        <v>61</v>
      </c>
      <c r="D6366" s="2" t="s">
        <v>57</v>
      </c>
      <c r="E6366" s="2">
        <v>0</v>
      </c>
      <c r="F6366" s="2">
        <v>0</v>
      </c>
      <c r="G6366" s="2">
        <v>3</v>
      </c>
      <c r="H6366" s="2" t="s">
        <v>58</v>
      </c>
      <c r="I6366" s="2" t="s">
        <v>66</v>
      </c>
      <c r="J6366" s="6">
        <v>922.26475000000005</v>
      </c>
      <c r="K6366" s="6">
        <v>1115.0842222222223</v>
      </c>
      <c r="L6366" s="2" t="s">
        <v>44</v>
      </c>
      <c r="M6366" s="2" t="s">
        <v>37</v>
      </c>
      <c r="N6366" s="6">
        <v>0</v>
      </c>
      <c r="O6366" s="6">
        <v>0</v>
      </c>
      <c r="P6366" s="6">
        <v>142.75888888888889</v>
      </c>
      <c r="Q6366" s="6">
        <v>0</v>
      </c>
      <c r="R6366" s="6">
        <v>0</v>
      </c>
      <c r="S6366" s="6">
        <v>0</v>
      </c>
      <c r="T6366" s="6">
        <v>0</v>
      </c>
      <c r="U6366" s="6">
        <v>0</v>
      </c>
      <c r="V6366" s="6">
        <v>5.7777777777777777</v>
      </c>
      <c r="W6366" s="6">
        <v>0</v>
      </c>
      <c r="X6366" s="6">
        <v>0</v>
      </c>
      <c r="Y6366" s="6">
        <v>313.56694892726267</v>
      </c>
      <c r="Z6366" s="2">
        <v>36</v>
      </c>
      <c r="AA6366" s="6">
        <v>11.336196364609036</v>
      </c>
      <c r="AB6366" s="2" t="s">
        <v>55</v>
      </c>
      <c r="AC6366" s="2" t="s">
        <v>50</v>
      </c>
      <c r="AD6366" s="2" t="s">
        <v>40</v>
      </c>
      <c r="AE6366" s="2" t="s">
        <v>41</v>
      </c>
      <c r="AF6366" s="2" t="s">
        <v>59</v>
      </c>
      <c r="AG6366" s="4" t="s">
        <v>59</v>
      </c>
      <c r="AH6366" s="3" t="s">
        <v>59</v>
      </c>
    </row>
    <row r="6367" spans="1:35" ht="15" x14ac:dyDescent="0.25">
      <c r="A6367" s="2">
        <v>6366</v>
      </c>
      <c r="B6367" s="2">
        <v>51</v>
      </c>
      <c r="C6367" s="2" t="s">
        <v>61</v>
      </c>
      <c r="D6367" s="2" t="s">
        <v>33</v>
      </c>
      <c r="E6367" s="2">
        <v>6</v>
      </c>
      <c r="F6367" s="2">
        <v>0</v>
      </c>
      <c r="G6367" s="2">
        <v>3</v>
      </c>
      <c r="H6367" s="2" t="s">
        <v>34</v>
      </c>
      <c r="I6367" s="2" t="s">
        <v>35</v>
      </c>
      <c r="J6367" s="6">
        <v>1040.8732500000001</v>
      </c>
      <c r="K6367" s="6">
        <v>752.9955555555556</v>
      </c>
      <c r="L6367" s="2" t="s">
        <v>44</v>
      </c>
      <c r="M6367" s="2" t="s">
        <v>45</v>
      </c>
      <c r="N6367" s="6">
        <v>0</v>
      </c>
      <c r="O6367" s="6">
        <v>7777.7777777777774</v>
      </c>
      <c r="P6367" s="6">
        <v>348.92355555555554</v>
      </c>
      <c r="Q6367" s="6">
        <v>0</v>
      </c>
      <c r="R6367" s="6">
        <v>0</v>
      </c>
      <c r="S6367" s="6">
        <v>0</v>
      </c>
      <c r="T6367" s="6">
        <v>154.88888888888889</v>
      </c>
      <c r="U6367" s="6">
        <v>0</v>
      </c>
      <c r="V6367" s="6">
        <v>4.8888888888888893</v>
      </c>
      <c r="W6367" s="6">
        <v>0</v>
      </c>
      <c r="X6367" s="6">
        <v>0</v>
      </c>
      <c r="Y6367" s="6">
        <v>907.98194490294065</v>
      </c>
      <c r="Z6367" s="2">
        <v>48</v>
      </c>
      <c r="AA6367" s="6">
        <v>26.671969275742239</v>
      </c>
      <c r="AB6367" s="2" t="s">
        <v>38</v>
      </c>
      <c r="AC6367" s="2" t="s">
        <v>75</v>
      </c>
      <c r="AD6367" s="2" t="s">
        <v>40</v>
      </c>
      <c r="AE6367" s="2" t="s">
        <v>41</v>
      </c>
      <c r="AF6367" s="2">
        <v>1</v>
      </c>
      <c r="AG6367" s="8">
        <v>6.0158256441354752E-2</v>
      </c>
      <c r="AH6367" s="3">
        <v>631.106201171875</v>
      </c>
      <c r="AI6367" s="9">
        <v>0.10441622138023381</v>
      </c>
    </row>
    <row r="6368" spans="1:35" ht="15" x14ac:dyDescent="0.25">
      <c r="A6368" s="2">
        <v>6367</v>
      </c>
      <c r="B6368" s="2">
        <v>42</v>
      </c>
      <c r="C6368" s="2" t="s">
        <v>32</v>
      </c>
      <c r="D6368" s="2" t="s">
        <v>33</v>
      </c>
      <c r="E6368" s="2">
        <v>0</v>
      </c>
      <c r="F6368" s="2">
        <v>1</v>
      </c>
      <c r="G6368" s="2">
        <v>3</v>
      </c>
      <c r="H6368" s="2" t="s">
        <v>58</v>
      </c>
      <c r="I6368" s="2" t="s">
        <v>35</v>
      </c>
      <c r="J6368" s="6">
        <v>263.99650000000003</v>
      </c>
      <c r="K6368" s="6">
        <v>325.55933333333331</v>
      </c>
      <c r="L6368" s="2" t="s">
        <v>36</v>
      </c>
      <c r="M6368" s="2" t="s">
        <v>37</v>
      </c>
      <c r="N6368" s="6">
        <v>0</v>
      </c>
      <c r="O6368" s="6">
        <v>0</v>
      </c>
      <c r="P6368" s="6">
        <v>121.63444444444444</v>
      </c>
      <c r="Q6368" s="6">
        <v>147.77777777777777</v>
      </c>
      <c r="R6368" s="6">
        <v>0</v>
      </c>
      <c r="S6368" s="6">
        <v>0</v>
      </c>
      <c r="T6368" s="6">
        <v>22.222222222222221</v>
      </c>
      <c r="U6368" s="6">
        <v>0</v>
      </c>
      <c r="V6368" s="6">
        <v>98.444444444444443</v>
      </c>
      <c r="W6368" s="6">
        <v>0</v>
      </c>
      <c r="X6368" s="6">
        <v>0</v>
      </c>
      <c r="Y6368" s="6">
        <v>72.527280015289804</v>
      </c>
      <c r="Z6368" s="2">
        <v>48</v>
      </c>
      <c r="AA6368" s="6">
        <v>2.1304888220302085</v>
      </c>
      <c r="AB6368" s="2" t="s">
        <v>55</v>
      </c>
      <c r="AC6368" s="2" t="s">
        <v>50</v>
      </c>
      <c r="AD6368" s="2" t="s">
        <v>40</v>
      </c>
      <c r="AE6368" s="2" t="s">
        <v>41</v>
      </c>
      <c r="AF6368" s="2">
        <v>0</v>
      </c>
      <c r="AG6368" s="8">
        <v>0.2387114763259888</v>
      </c>
      <c r="AH6368" s="3">
        <v>412.24786376953119</v>
      </c>
      <c r="AI6368" s="9">
        <v>0.44429284334182739</v>
      </c>
    </row>
    <row r="6369" spans="1:35" ht="15" x14ac:dyDescent="0.25">
      <c r="A6369" s="2">
        <v>6368</v>
      </c>
      <c r="B6369" s="2">
        <v>37</v>
      </c>
      <c r="C6369" s="2" t="s">
        <v>61</v>
      </c>
      <c r="D6369" s="2" t="s">
        <v>42</v>
      </c>
      <c r="E6369" s="2">
        <v>1</v>
      </c>
      <c r="F6369" s="2">
        <v>2</v>
      </c>
      <c r="G6369" s="2">
        <v>3</v>
      </c>
      <c r="H6369" s="2" t="s">
        <v>53</v>
      </c>
      <c r="I6369" s="2" t="s">
        <v>35</v>
      </c>
      <c r="J6369" s="6">
        <v>694.11324999999999</v>
      </c>
      <c r="K6369" s="6">
        <v>623.81088888888894</v>
      </c>
      <c r="L6369" s="2" t="s">
        <v>44</v>
      </c>
      <c r="M6369" s="2" t="s">
        <v>45</v>
      </c>
      <c r="N6369" s="6">
        <v>0</v>
      </c>
      <c r="O6369" s="6">
        <v>0</v>
      </c>
      <c r="P6369" s="6">
        <v>302.34288888888887</v>
      </c>
      <c r="Q6369" s="6">
        <v>0</v>
      </c>
      <c r="R6369" s="6">
        <v>66.666666666666671</v>
      </c>
      <c r="S6369" s="6">
        <v>44.444444444444443</v>
      </c>
      <c r="T6369" s="6">
        <v>0</v>
      </c>
      <c r="U6369" s="6">
        <v>0</v>
      </c>
      <c r="V6369" s="6">
        <v>0</v>
      </c>
      <c r="W6369" s="6">
        <v>0</v>
      </c>
      <c r="X6369" s="6">
        <v>0</v>
      </c>
      <c r="Y6369" s="6">
        <v>530.57795869432027</v>
      </c>
      <c r="Z6369" s="2">
        <v>36</v>
      </c>
      <c r="AA6369" s="6">
        <v>19.181664225356414</v>
      </c>
      <c r="AB6369" s="2" t="s">
        <v>55</v>
      </c>
      <c r="AC6369" s="2" t="s">
        <v>83</v>
      </c>
      <c r="AD6369" s="2" t="s">
        <v>40</v>
      </c>
      <c r="AE6369" s="2" t="s">
        <v>41</v>
      </c>
      <c r="AF6369" s="2">
        <v>0</v>
      </c>
      <c r="AG6369" s="8">
        <v>0.12674862146377561</v>
      </c>
      <c r="AH6369" s="3">
        <v>466.1907958984375</v>
      </c>
      <c r="AI6369" s="9">
        <v>0.2112470418214798</v>
      </c>
    </row>
    <row r="6370" spans="1:35" ht="15" x14ac:dyDescent="0.25">
      <c r="A6370" s="2">
        <v>6369</v>
      </c>
      <c r="B6370" s="2">
        <v>26</v>
      </c>
      <c r="C6370" s="2" t="s">
        <v>47</v>
      </c>
      <c r="D6370" s="2" t="s">
        <v>57</v>
      </c>
      <c r="E6370" s="2">
        <v>0</v>
      </c>
      <c r="F6370" s="2">
        <v>0</v>
      </c>
      <c r="G6370" s="2">
        <v>3</v>
      </c>
      <c r="H6370" s="2" t="s">
        <v>34</v>
      </c>
      <c r="I6370" s="2" t="s">
        <v>49</v>
      </c>
      <c r="J6370" s="6">
        <v>1211.8420000000001</v>
      </c>
      <c r="K6370" s="6">
        <v>1197.5955555555556</v>
      </c>
      <c r="L6370" s="2" t="s">
        <v>44</v>
      </c>
      <c r="M6370" s="2" t="s">
        <v>45</v>
      </c>
      <c r="N6370" s="6">
        <v>0</v>
      </c>
      <c r="O6370" s="6">
        <v>266.66666666666669</v>
      </c>
      <c r="P6370" s="6">
        <v>114.86133333333333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6">
        <v>31.555555555555557</v>
      </c>
      <c r="W6370" s="6">
        <v>0</v>
      </c>
      <c r="X6370" s="6">
        <v>0</v>
      </c>
      <c r="Y6370" s="6">
        <v>647.44240143803881</v>
      </c>
      <c r="Z6370" s="2">
        <v>24</v>
      </c>
      <c r="AA6370" s="6">
        <v>32.322980468776251</v>
      </c>
      <c r="AB6370" s="2" t="s">
        <v>55</v>
      </c>
      <c r="AC6370" s="2" t="s">
        <v>50</v>
      </c>
      <c r="AD6370" s="2" t="s">
        <v>40</v>
      </c>
      <c r="AE6370" s="2" t="s">
        <v>41</v>
      </c>
      <c r="AF6370" s="2">
        <v>1</v>
      </c>
      <c r="AG6370" s="8">
        <v>6.3199661672115326E-2</v>
      </c>
      <c r="AH6370" s="3">
        <v>453.45626831054688</v>
      </c>
      <c r="AI6370" s="9">
        <v>8.2274116575717926E-2</v>
      </c>
    </row>
    <row r="6371" spans="1:35" x14ac:dyDescent="0.2">
      <c r="A6371" s="2">
        <v>6370</v>
      </c>
      <c r="B6371" s="2">
        <v>43</v>
      </c>
      <c r="C6371" s="2" t="s">
        <v>47</v>
      </c>
      <c r="D6371" s="2" t="s">
        <v>57</v>
      </c>
      <c r="E6371" s="2">
        <v>1</v>
      </c>
      <c r="F6371" s="2">
        <v>0</v>
      </c>
      <c r="G6371" s="2">
        <v>3</v>
      </c>
      <c r="H6371" s="2" t="s">
        <v>34</v>
      </c>
      <c r="I6371" s="2" t="s">
        <v>49</v>
      </c>
      <c r="J6371" s="6">
        <v>856.24450000000002</v>
      </c>
      <c r="K6371" s="6">
        <v>380.96288888888887</v>
      </c>
      <c r="L6371" s="2" t="s">
        <v>36</v>
      </c>
      <c r="M6371" s="2" t="s">
        <v>37</v>
      </c>
      <c r="N6371" s="6">
        <v>0</v>
      </c>
      <c r="O6371" s="6">
        <v>800</v>
      </c>
      <c r="P6371" s="6">
        <v>157.88044444444444</v>
      </c>
      <c r="Q6371" s="6">
        <v>0</v>
      </c>
      <c r="R6371" s="6">
        <v>0</v>
      </c>
      <c r="S6371" s="6">
        <v>0</v>
      </c>
      <c r="T6371" s="6">
        <v>0</v>
      </c>
      <c r="U6371" s="6">
        <v>0</v>
      </c>
      <c r="V6371" s="6">
        <v>127.33333333333333</v>
      </c>
      <c r="W6371" s="6">
        <v>0</v>
      </c>
      <c r="X6371" s="6">
        <v>0</v>
      </c>
      <c r="Y6371" s="6">
        <v>1306.6731469341264</v>
      </c>
      <c r="Z6371" s="2">
        <v>24</v>
      </c>
      <c r="AA6371" s="6">
        <v>65.234483428358175</v>
      </c>
      <c r="AB6371" s="2" t="s">
        <v>55</v>
      </c>
      <c r="AC6371" s="2" t="s">
        <v>50</v>
      </c>
      <c r="AD6371" s="2" t="s">
        <v>40</v>
      </c>
      <c r="AE6371" s="2" t="s">
        <v>70</v>
      </c>
      <c r="AF6371" s="2" t="s">
        <v>59</v>
      </c>
      <c r="AG6371" s="4" t="s">
        <v>59</v>
      </c>
      <c r="AH6371" s="3" t="s">
        <v>59</v>
      </c>
    </row>
    <row r="6372" spans="1:35" x14ac:dyDescent="0.2">
      <c r="A6372" s="2">
        <v>6371</v>
      </c>
      <c r="B6372" s="2">
        <v>35</v>
      </c>
      <c r="C6372" s="2" t="s">
        <v>61</v>
      </c>
      <c r="D6372" s="2" t="s">
        <v>57</v>
      </c>
      <c r="E6372" s="2">
        <v>1</v>
      </c>
      <c r="F6372" s="2">
        <v>1</v>
      </c>
      <c r="G6372" s="2">
        <v>2</v>
      </c>
      <c r="H6372" s="2" t="s">
        <v>43</v>
      </c>
      <c r="I6372" s="2" t="s">
        <v>49</v>
      </c>
      <c r="J6372" s="6">
        <v>999.42525000000001</v>
      </c>
      <c r="K6372" s="6">
        <v>590.49666666666667</v>
      </c>
      <c r="L6372" s="2" t="s">
        <v>44</v>
      </c>
      <c r="M6372" s="2" t="s">
        <v>45</v>
      </c>
      <c r="N6372" s="6">
        <v>0</v>
      </c>
      <c r="O6372" s="6">
        <v>486.22222222222223</v>
      </c>
      <c r="P6372" s="6">
        <v>652.5337777777778</v>
      </c>
      <c r="Q6372" s="6">
        <v>55.555555555555557</v>
      </c>
      <c r="R6372" s="6">
        <v>0</v>
      </c>
      <c r="S6372" s="6">
        <v>0</v>
      </c>
      <c r="T6372" s="6">
        <v>0</v>
      </c>
      <c r="U6372" s="6">
        <v>0</v>
      </c>
      <c r="V6372" s="6">
        <v>54.888888888888886</v>
      </c>
      <c r="W6372" s="6">
        <v>0</v>
      </c>
      <c r="X6372" s="6">
        <v>0</v>
      </c>
      <c r="Y6372" s="6">
        <v>1106.3632635265576</v>
      </c>
      <c r="Z6372" s="2">
        <v>24</v>
      </c>
      <c r="AA6372" s="6">
        <v>55.234192383618307</v>
      </c>
      <c r="AB6372" s="2" t="s">
        <v>55</v>
      </c>
      <c r="AC6372" s="2" t="s">
        <v>50</v>
      </c>
      <c r="AD6372" s="2" t="s">
        <v>46</v>
      </c>
      <c r="AE6372" s="2" t="s">
        <v>41</v>
      </c>
      <c r="AF6372" s="2" t="s">
        <v>59</v>
      </c>
      <c r="AG6372" s="4" t="s">
        <v>59</v>
      </c>
      <c r="AH6372" s="3" t="s">
        <v>59</v>
      </c>
    </row>
    <row r="6373" spans="1:35" ht="15" x14ac:dyDescent="0.25">
      <c r="A6373" s="2">
        <v>6372</v>
      </c>
      <c r="B6373" s="2">
        <v>65</v>
      </c>
      <c r="C6373" s="2" t="s">
        <v>32</v>
      </c>
      <c r="D6373" s="2" t="s">
        <v>33</v>
      </c>
      <c r="E6373" s="2">
        <v>2</v>
      </c>
      <c r="F6373" s="2">
        <v>0</v>
      </c>
      <c r="G6373" s="2">
        <v>3</v>
      </c>
      <c r="H6373" s="2" t="s">
        <v>48</v>
      </c>
      <c r="I6373" s="2" t="s">
        <v>79</v>
      </c>
      <c r="J6373" s="6">
        <v>609.71500000000003</v>
      </c>
      <c r="K6373" s="6">
        <v>534.76222222222225</v>
      </c>
      <c r="L6373" s="2" t="s">
        <v>44</v>
      </c>
      <c r="M6373" s="2" t="s">
        <v>45</v>
      </c>
      <c r="N6373" s="6">
        <v>0</v>
      </c>
      <c r="O6373" s="6">
        <v>0</v>
      </c>
      <c r="P6373" s="6">
        <v>25.914888888888889</v>
      </c>
      <c r="Q6373" s="6">
        <v>0</v>
      </c>
      <c r="R6373" s="6">
        <v>0</v>
      </c>
      <c r="S6373" s="6">
        <v>0</v>
      </c>
      <c r="T6373" s="6">
        <v>0</v>
      </c>
      <c r="U6373" s="6">
        <v>0</v>
      </c>
      <c r="V6373" s="6">
        <v>18.666666666666668</v>
      </c>
      <c r="W6373" s="6">
        <v>178.88888888888889</v>
      </c>
      <c r="X6373" s="6">
        <v>0</v>
      </c>
      <c r="Y6373" s="6">
        <v>363.91657051093119</v>
      </c>
      <c r="Z6373" s="2">
        <v>48</v>
      </c>
      <c r="AA6373" s="6">
        <v>10.690049116162339</v>
      </c>
      <c r="AB6373" s="2" t="s">
        <v>38</v>
      </c>
      <c r="AC6373" s="2" t="s">
        <v>62</v>
      </c>
      <c r="AD6373" s="2" t="s">
        <v>40</v>
      </c>
      <c r="AE6373" s="2" t="s">
        <v>41</v>
      </c>
      <c r="AF6373" s="2">
        <v>0</v>
      </c>
      <c r="AG6373" s="8">
        <v>0.1245622336864471</v>
      </c>
      <c r="AH6373" s="3">
        <v>547.31494140625</v>
      </c>
      <c r="AI6373" s="9">
        <v>0.2650909423828125</v>
      </c>
    </row>
    <row r="6374" spans="1:35" ht="15" x14ac:dyDescent="0.25">
      <c r="A6374" s="2">
        <v>6373</v>
      </c>
      <c r="B6374" s="2">
        <v>33</v>
      </c>
      <c r="C6374" s="2" t="s">
        <v>61</v>
      </c>
      <c r="D6374" s="2" t="s">
        <v>33</v>
      </c>
      <c r="E6374" s="2">
        <v>2</v>
      </c>
      <c r="F6374" s="2">
        <v>0</v>
      </c>
      <c r="G6374" s="2">
        <v>3</v>
      </c>
      <c r="H6374" s="2" t="s">
        <v>43</v>
      </c>
      <c r="I6374" s="2" t="s">
        <v>66</v>
      </c>
      <c r="J6374" s="6">
        <v>1015.712</v>
      </c>
      <c r="K6374" s="6">
        <v>756.85333333333335</v>
      </c>
      <c r="L6374" s="2" t="s">
        <v>44</v>
      </c>
      <c r="M6374" s="2" t="s">
        <v>51</v>
      </c>
      <c r="N6374" s="6">
        <v>0</v>
      </c>
      <c r="O6374" s="6">
        <v>0</v>
      </c>
      <c r="P6374" s="6">
        <v>488.40266666666668</v>
      </c>
      <c r="Q6374" s="6">
        <v>0</v>
      </c>
      <c r="R6374" s="6">
        <v>0</v>
      </c>
      <c r="S6374" s="6">
        <v>0</v>
      </c>
      <c r="T6374" s="6">
        <v>0</v>
      </c>
      <c r="U6374" s="6">
        <v>74</v>
      </c>
      <c r="V6374" s="6">
        <v>141.33333333333334</v>
      </c>
      <c r="W6374" s="6">
        <v>0</v>
      </c>
      <c r="X6374" s="6">
        <v>0</v>
      </c>
      <c r="Y6374" s="6">
        <v>1058.7623835697696</v>
      </c>
      <c r="Z6374" s="2">
        <v>48</v>
      </c>
      <c r="AA6374" s="6">
        <v>31.101144602498866</v>
      </c>
      <c r="AB6374" s="2" t="s">
        <v>38</v>
      </c>
      <c r="AC6374" s="2" t="s">
        <v>60</v>
      </c>
      <c r="AD6374" s="2" t="s">
        <v>46</v>
      </c>
      <c r="AE6374" s="2" t="s">
        <v>64</v>
      </c>
      <c r="AF6374" s="2">
        <v>1</v>
      </c>
      <c r="AG6374" s="8">
        <v>5.5341605097055442E-2</v>
      </c>
      <c r="AH6374" s="3">
        <v>569.55078125</v>
      </c>
      <c r="AI6374" s="9">
        <v>8.2060247659683228E-2</v>
      </c>
    </row>
    <row r="6375" spans="1:35" x14ac:dyDescent="0.2">
      <c r="A6375" s="2">
        <v>6374</v>
      </c>
      <c r="B6375" s="2">
        <v>32</v>
      </c>
      <c r="C6375" s="2" t="s">
        <v>61</v>
      </c>
      <c r="D6375" s="2" t="s">
        <v>74</v>
      </c>
      <c r="E6375" s="2">
        <v>0</v>
      </c>
      <c r="F6375" s="2">
        <v>1</v>
      </c>
      <c r="G6375" s="2">
        <v>2</v>
      </c>
      <c r="H6375" s="2" t="s">
        <v>58</v>
      </c>
      <c r="I6375" s="2" t="s">
        <v>49</v>
      </c>
      <c r="J6375" s="6">
        <v>945.81825000000003</v>
      </c>
      <c r="K6375" s="6">
        <v>703.02377777777781</v>
      </c>
      <c r="L6375" s="2" t="s">
        <v>36</v>
      </c>
      <c r="M6375" s="2" t="s">
        <v>51</v>
      </c>
      <c r="N6375" s="6">
        <v>0</v>
      </c>
      <c r="O6375" s="6">
        <v>0</v>
      </c>
      <c r="P6375" s="6">
        <v>419.98599999999999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100.44444444444444</v>
      </c>
      <c r="W6375" s="6">
        <v>0</v>
      </c>
      <c r="X6375" s="6">
        <v>0</v>
      </c>
      <c r="Y6375" s="6">
        <v>776.67694679704209</v>
      </c>
      <c r="Z6375" s="2">
        <v>36</v>
      </c>
      <c r="AA6375" s="6">
        <v>28.078732184234902</v>
      </c>
      <c r="AB6375" s="2" t="s">
        <v>55</v>
      </c>
      <c r="AC6375" s="2" t="s">
        <v>50</v>
      </c>
      <c r="AD6375" s="2" t="s">
        <v>40</v>
      </c>
      <c r="AE6375" s="2" t="s">
        <v>41</v>
      </c>
      <c r="AF6375" s="2" t="s">
        <v>59</v>
      </c>
      <c r="AG6375" s="4" t="s">
        <v>59</v>
      </c>
      <c r="AH6375" s="3" t="s">
        <v>59</v>
      </c>
    </row>
    <row r="6376" spans="1:35" ht="15" x14ac:dyDescent="0.25">
      <c r="A6376" s="2">
        <v>6375</v>
      </c>
      <c r="B6376" s="2">
        <v>51</v>
      </c>
      <c r="C6376" s="2" t="s">
        <v>32</v>
      </c>
      <c r="D6376" s="2" t="s">
        <v>33</v>
      </c>
      <c r="E6376" s="2">
        <v>0</v>
      </c>
      <c r="F6376" s="2">
        <v>0</v>
      </c>
      <c r="G6376" s="2">
        <v>2</v>
      </c>
      <c r="H6376" s="2" t="s">
        <v>52</v>
      </c>
      <c r="I6376" s="2" t="s">
        <v>66</v>
      </c>
      <c r="J6376" s="6">
        <v>82.560749999999999</v>
      </c>
      <c r="K6376" s="6">
        <v>73.839111111111109</v>
      </c>
      <c r="L6376" s="2" t="s">
        <v>44</v>
      </c>
      <c r="M6376" s="2" t="s">
        <v>37</v>
      </c>
      <c r="N6376" s="6">
        <v>0</v>
      </c>
      <c r="O6376" s="6">
        <v>800</v>
      </c>
      <c r="P6376" s="6">
        <v>51.136444444444443</v>
      </c>
      <c r="Q6376" s="6">
        <v>0</v>
      </c>
      <c r="R6376" s="6">
        <v>0</v>
      </c>
      <c r="S6376" s="6">
        <v>0</v>
      </c>
      <c r="T6376" s="6">
        <v>266.66666666666669</v>
      </c>
      <c r="U6376" s="6">
        <v>0</v>
      </c>
      <c r="V6376" s="6">
        <v>59.555555555555557</v>
      </c>
      <c r="W6376" s="6">
        <v>0</v>
      </c>
      <c r="X6376" s="6">
        <v>0</v>
      </c>
      <c r="Y6376" s="6">
        <v>70.859312948600547</v>
      </c>
      <c r="Z6376" s="2">
        <v>36</v>
      </c>
      <c r="AA6376" s="6">
        <v>2.5617339091211204</v>
      </c>
      <c r="AB6376" s="2" t="s">
        <v>38</v>
      </c>
      <c r="AC6376" s="2" t="s">
        <v>39</v>
      </c>
      <c r="AD6376" s="2" t="s">
        <v>40</v>
      </c>
      <c r="AE6376" s="2" t="s">
        <v>41</v>
      </c>
      <c r="AF6376" s="2">
        <v>0</v>
      </c>
      <c r="AG6376" s="8">
        <v>0.30081692337989813</v>
      </c>
      <c r="AH6376" s="3">
        <v>338.26040649414063</v>
      </c>
      <c r="AI6376" s="9">
        <v>0.49348253011703491</v>
      </c>
    </row>
    <row r="6377" spans="1:35" ht="15" x14ac:dyDescent="0.25">
      <c r="A6377" s="2">
        <v>6376</v>
      </c>
      <c r="B6377" s="2">
        <v>69</v>
      </c>
      <c r="C6377" s="2" t="s">
        <v>47</v>
      </c>
      <c r="D6377" s="2" t="s">
        <v>57</v>
      </c>
      <c r="E6377" s="2">
        <v>0</v>
      </c>
      <c r="F6377" s="2">
        <v>2</v>
      </c>
      <c r="G6377" s="2">
        <v>2</v>
      </c>
      <c r="H6377" s="2" t="s">
        <v>48</v>
      </c>
      <c r="I6377" s="2" t="s">
        <v>66</v>
      </c>
      <c r="J6377" s="6">
        <v>516.75250000000005</v>
      </c>
      <c r="K6377" s="6">
        <v>684.9133333333333</v>
      </c>
      <c r="L6377" s="2" t="s">
        <v>44</v>
      </c>
      <c r="M6377" s="2" t="s">
        <v>45</v>
      </c>
      <c r="N6377" s="6">
        <v>0</v>
      </c>
      <c r="O6377" s="6">
        <v>444.44444444444446</v>
      </c>
      <c r="P6377" s="6">
        <v>316.57266666666669</v>
      </c>
      <c r="Q6377" s="6">
        <v>0</v>
      </c>
      <c r="R6377" s="6">
        <v>0</v>
      </c>
      <c r="S6377" s="6">
        <v>0</v>
      </c>
      <c r="T6377" s="6">
        <v>0</v>
      </c>
      <c r="U6377" s="6">
        <v>0</v>
      </c>
      <c r="V6377" s="6">
        <v>81.777777777777771</v>
      </c>
      <c r="W6377" s="6">
        <v>0</v>
      </c>
      <c r="X6377" s="6">
        <v>0</v>
      </c>
      <c r="Y6377" s="6">
        <v>199.0249340387069</v>
      </c>
      <c r="Z6377" s="2">
        <v>36</v>
      </c>
      <c r="AA6377" s="6">
        <v>7.1952281368770894</v>
      </c>
      <c r="AB6377" s="2" t="s">
        <v>38</v>
      </c>
      <c r="AC6377" s="2" t="s">
        <v>39</v>
      </c>
      <c r="AD6377" s="2" t="s">
        <v>40</v>
      </c>
      <c r="AE6377" s="2" t="s">
        <v>70</v>
      </c>
      <c r="AF6377" s="2">
        <v>0</v>
      </c>
      <c r="AG6377" s="8">
        <v>0.16525936126708979</v>
      </c>
      <c r="AH6377" s="3">
        <v>465.93438720703119</v>
      </c>
      <c r="AI6377" s="9">
        <v>0.30635932087898249</v>
      </c>
    </row>
    <row r="6378" spans="1:35" x14ac:dyDescent="0.2">
      <c r="A6378" s="2">
        <v>6377</v>
      </c>
      <c r="B6378" s="2">
        <v>64</v>
      </c>
      <c r="C6378" s="2" t="s">
        <v>47</v>
      </c>
      <c r="D6378" s="2" t="s">
        <v>33</v>
      </c>
      <c r="E6378" s="2">
        <v>0</v>
      </c>
      <c r="F6378" s="2">
        <v>0</v>
      </c>
      <c r="G6378" s="2">
        <v>3</v>
      </c>
      <c r="H6378" s="2" t="s">
        <v>48</v>
      </c>
      <c r="I6378" s="2" t="s">
        <v>49</v>
      </c>
      <c r="J6378" s="6">
        <v>278.14249999999998</v>
      </c>
      <c r="K6378" s="6">
        <v>139.93488888888888</v>
      </c>
      <c r="L6378" s="2" t="s">
        <v>73</v>
      </c>
      <c r="M6378" s="2" t="s">
        <v>37</v>
      </c>
      <c r="N6378" s="6">
        <v>0</v>
      </c>
      <c r="O6378" s="6">
        <v>5777.7777777777774</v>
      </c>
      <c r="P6378" s="6">
        <v>177.14577777777777</v>
      </c>
      <c r="Q6378" s="6">
        <v>0</v>
      </c>
      <c r="R6378" s="6">
        <v>0</v>
      </c>
      <c r="S6378" s="6">
        <v>0</v>
      </c>
      <c r="T6378" s="6">
        <v>600</v>
      </c>
      <c r="U6378" s="6">
        <v>0</v>
      </c>
      <c r="V6378" s="6">
        <v>10.444444444444445</v>
      </c>
      <c r="W6378" s="6">
        <v>0</v>
      </c>
      <c r="X6378" s="6">
        <v>0</v>
      </c>
      <c r="Y6378" s="6">
        <v>214.55563579529172</v>
      </c>
      <c r="Z6378" s="2">
        <v>24</v>
      </c>
      <c r="AA6378" s="6">
        <v>10.711497439576918</v>
      </c>
      <c r="AB6378" s="2" t="s">
        <v>38</v>
      </c>
      <c r="AC6378" s="2" t="s">
        <v>60</v>
      </c>
      <c r="AD6378" s="2" t="s">
        <v>46</v>
      </c>
      <c r="AE6378" s="2" t="s">
        <v>41</v>
      </c>
      <c r="AF6378" s="2" t="s">
        <v>59</v>
      </c>
      <c r="AG6378" s="4" t="s">
        <v>59</v>
      </c>
      <c r="AH6378" s="3" t="s">
        <v>59</v>
      </c>
    </row>
    <row r="6379" spans="1:35" x14ac:dyDescent="0.2">
      <c r="A6379" s="2">
        <v>6378</v>
      </c>
      <c r="B6379" s="2">
        <v>42</v>
      </c>
      <c r="C6379" s="2" t="s">
        <v>47</v>
      </c>
      <c r="D6379" s="2" t="s">
        <v>57</v>
      </c>
      <c r="E6379" s="2">
        <v>1</v>
      </c>
      <c r="F6379" s="2">
        <v>2</v>
      </c>
      <c r="G6379" s="2">
        <v>3</v>
      </c>
      <c r="H6379" s="2" t="s">
        <v>48</v>
      </c>
      <c r="I6379" s="2" t="s">
        <v>49</v>
      </c>
      <c r="J6379" s="6">
        <v>469.35599999999999</v>
      </c>
      <c r="K6379" s="6">
        <v>406.42733333333331</v>
      </c>
      <c r="L6379" s="2" t="s">
        <v>44</v>
      </c>
      <c r="M6379" s="2" t="s">
        <v>37</v>
      </c>
      <c r="N6379" s="6">
        <v>0</v>
      </c>
      <c r="O6379" s="6">
        <v>0</v>
      </c>
      <c r="P6379" s="6">
        <v>167.61022222222223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  <c r="V6379" s="6">
        <v>48.444444444444443</v>
      </c>
      <c r="W6379" s="6">
        <v>0</v>
      </c>
      <c r="X6379" s="6">
        <v>0</v>
      </c>
      <c r="Y6379" s="6">
        <v>333.47233987129448</v>
      </c>
      <c r="Z6379" s="2">
        <v>3</v>
      </c>
      <c r="AA6379" s="6">
        <v>114.50871921255832</v>
      </c>
      <c r="AB6379" s="2" t="s">
        <v>55</v>
      </c>
      <c r="AC6379" s="2" t="s">
        <v>39</v>
      </c>
      <c r="AD6379" s="2" t="s">
        <v>76</v>
      </c>
      <c r="AE6379" s="2" t="s">
        <v>41</v>
      </c>
      <c r="AF6379" s="2" t="s">
        <v>59</v>
      </c>
      <c r="AG6379" s="4" t="s">
        <v>59</v>
      </c>
      <c r="AH6379" s="3" t="s">
        <v>59</v>
      </c>
    </row>
    <row r="6380" spans="1:35" ht="15" x14ac:dyDescent="0.25">
      <c r="A6380" s="2">
        <v>6379</v>
      </c>
      <c r="B6380" s="2">
        <v>43</v>
      </c>
      <c r="C6380" s="2" t="s">
        <v>61</v>
      </c>
      <c r="D6380" s="2" t="s">
        <v>65</v>
      </c>
      <c r="E6380" s="2">
        <v>1</v>
      </c>
      <c r="F6380" s="2">
        <v>0</v>
      </c>
      <c r="G6380" s="2">
        <v>3</v>
      </c>
      <c r="H6380" s="2" t="s">
        <v>34</v>
      </c>
      <c r="I6380" s="2" t="s">
        <v>35</v>
      </c>
      <c r="J6380" s="6">
        <v>51.746499999999997</v>
      </c>
      <c r="K6380" s="6">
        <v>28.389333333333333</v>
      </c>
      <c r="L6380" s="2" t="s">
        <v>44</v>
      </c>
      <c r="M6380" s="2" t="s">
        <v>45</v>
      </c>
      <c r="N6380" s="6">
        <v>0</v>
      </c>
      <c r="O6380" s="6">
        <v>0</v>
      </c>
      <c r="P6380" s="6">
        <v>5.7248888888888887</v>
      </c>
      <c r="Q6380" s="6">
        <v>0</v>
      </c>
      <c r="R6380" s="6">
        <v>0</v>
      </c>
      <c r="S6380" s="6">
        <v>0</v>
      </c>
      <c r="T6380" s="6">
        <v>0</v>
      </c>
      <c r="U6380" s="6">
        <v>0</v>
      </c>
      <c r="V6380" s="6">
        <v>52.888888888888886</v>
      </c>
      <c r="W6380" s="6">
        <v>0</v>
      </c>
      <c r="X6380" s="6">
        <v>0</v>
      </c>
      <c r="Y6380" s="6">
        <v>50.34669729914804</v>
      </c>
      <c r="Z6380" s="2">
        <v>24</v>
      </c>
      <c r="AA6380" s="6">
        <v>2.5135136497906561</v>
      </c>
      <c r="AB6380" s="2" t="s">
        <v>55</v>
      </c>
      <c r="AC6380" s="2" t="s">
        <v>50</v>
      </c>
      <c r="AD6380" s="2" t="s">
        <v>40</v>
      </c>
      <c r="AE6380" s="2" t="s">
        <v>41</v>
      </c>
      <c r="AF6380" s="2">
        <v>0</v>
      </c>
      <c r="AG6380" s="8">
        <v>0.32900169491767878</v>
      </c>
      <c r="AH6380" s="3">
        <v>312.95480346679688</v>
      </c>
      <c r="AI6380" s="9">
        <v>0.53229826688766479</v>
      </c>
    </row>
    <row r="6381" spans="1:35" x14ac:dyDescent="0.2">
      <c r="A6381" s="2">
        <v>6380</v>
      </c>
      <c r="B6381" s="2">
        <v>62</v>
      </c>
      <c r="C6381" s="2" t="s">
        <v>47</v>
      </c>
      <c r="D6381" s="2" t="s">
        <v>33</v>
      </c>
      <c r="E6381" s="2">
        <v>0</v>
      </c>
      <c r="F6381" s="2">
        <v>0</v>
      </c>
      <c r="G6381" s="2">
        <v>2</v>
      </c>
      <c r="H6381" s="2" t="s">
        <v>52</v>
      </c>
      <c r="I6381" s="2" t="s">
        <v>49</v>
      </c>
      <c r="J6381" s="6">
        <v>643.24175000000002</v>
      </c>
      <c r="K6381" s="6">
        <v>380.53800000000001</v>
      </c>
      <c r="L6381" s="2" t="s">
        <v>44</v>
      </c>
      <c r="M6381" s="2" t="s">
        <v>45</v>
      </c>
      <c r="N6381" s="6">
        <v>0</v>
      </c>
      <c r="O6381" s="6">
        <v>0</v>
      </c>
      <c r="P6381" s="6">
        <v>28.798444444444446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26</v>
      </c>
      <c r="W6381" s="6">
        <v>0</v>
      </c>
      <c r="X6381" s="6">
        <v>0</v>
      </c>
      <c r="Y6381" s="6">
        <v>631.00826203407757</v>
      </c>
      <c r="Z6381" s="2">
        <v>24</v>
      </c>
      <c r="AA6381" s="6">
        <v>31.502520817391776</v>
      </c>
      <c r="AB6381" s="2" t="s">
        <v>68</v>
      </c>
      <c r="AC6381" s="2" t="s">
        <v>72</v>
      </c>
      <c r="AD6381" s="2" t="s">
        <v>46</v>
      </c>
      <c r="AE6381" s="2" t="s">
        <v>41</v>
      </c>
      <c r="AF6381" s="2" t="s">
        <v>59</v>
      </c>
      <c r="AG6381" s="4" t="s">
        <v>59</v>
      </c>
      <c r="AH6381" s="3" t="s">
        <v>59</v>
      </c>
    </row>
    <row r="6382" spans="1:35" ht="15" x14ac:dyDescent="0.25">
      <c r="A6382" s="2">
        <v>6381</v>
      </c>
      <c r="B6382" s="2">
        <v>30</v>
      </c>
      <c r="C6382" s="2" t="s">
        <v>32</v>
      </c>
      <c r="D6382" s="2" t="s">
        <v>33</v>
      </c>
      <c r="E6382" s="2">
        <v>2</v>
      </c>
      <c r="F6382" s="2">
        <v>0</v>
      </c>
      <c r="G6382" s="2">
        <v>2</v>
      </c>
      <c r="H6382" s="2" t="s">
        <v>34</v>
      </c>
      <c r="I6382" s="2" t="s">
        <v>35</v>
      </c>
      <c r="J6382" s="6">
        <v>916.2835</v>
      </c>
      <c r="K6382" s="6">
        <v>904.82933333333335</v>
      </c>
      <c r="L6382" s="2" t="s">
        <v>44</v>
      </c>
      <c r="M6382" s="2" t="s">
        <v>45</v>
      </c>
      <c r="N6382" s="6">
        <v>0</v>
      </c>
      <c r="O6382" s="6">
        <v>0</v>
      </c>
      <c r="P6382" s="6">
        <v>280.31955555555555</v>
      </c>
      <c r="Q6382" s="6">
        <v>0</v>
      </c>
      <c r="R6382" s="6">
        <v>0</v>
      </c>
      <c r="S6382" s="6">
        <v>0</v>
      </c>
      <c r="T6382" s="6">
        <v>0</v>
      </c>
      <c r="U6382" s="6">
        <v>276.22222222222223</v>
      </c>
      <c r="V6382" s="6">
        <v>33.333333333333336</v>
      </c>
      <c r="W6382" s="6">
        <v>0</v>
      </c>
      <c r="X6382" s="6">
        <v>0</v>
      </c>
      <c r="Y6382" s="6">
        <v>722.03432071742134</v>
      </c>
      <c r="Z6382" s="2">
        <v>36</v>
      </c>
      <c r="AA6382" s="6">
        <v>26.10327035308325</v>
      </c>
      <c r="AB6382" s="2" t="s">
        <v>38</v>
      </c>
      <c r="AC6382" s="2" t="s">
        <v>50</v>
      </c>
      <c r="AD6382" s="2" t="s">
        <v>46</v>
      </c>
      <c r="AE6382" s="2" t="s">
        <v>41</v>
      </c>
      <c r="AF6382" s="2">
        <v>0</v>
      </c>
      <c r="AG6382" s="8">
        <v>8.7989628314971924E-2</v>
      </c>
      <c r="AH6382" s="3">
        <v>451.443359375</v>
      </c>
      <c r="AI6382" s="9">
        <v>0.114160418510437</v>
      </c>
    </row>
    <row r="6383" spans="1:35" ht="15" x14ac:dyDescent="0.25">
      <c r="A6383" s="2">
        <v>6382</v>
      </c>
      <c r="B6383" s="2">
        <v>44</v>
      </c>
      <c r="C6383" s="2" t="s">
        <v>47</v>
      </c>
      <c r="D6383" s="2" t="s">
        <v>33</v>
      </c>
      <c r="E6383" s="2">
        <v>0</v>
      </c>
      <c r="F6383" s="2">
        <v>0</v>
      </c>
      <c r="G6383" s="2">
        <v>4</v>
      </c>
      <c r="H6383" s="2" t="s">
        <v>48</v>
      </c>
      <c r="I6383" s="2" t="s">
        <v>35</v>
      </c>
      <c r="J6383" s="6">
        <v>760.42049999999995</v>
      </c>
      <c r="K6383" s="6">
        <v>440.56955555555555</v>
      </c>
      <c r="L6383" s="2" t="s">
        <v>44</v>
      </c>
      <c r="M6383" s="2" t="s">
        <v>45</v>
      </c>
      <c r="N6383" s="6">
        <v>0</v>
      </c>
      <c r="O6383" s="6">
        <v>2222.2222222222222</v>
      </c>
      <c r="P6383" s="6">
        <v>407.0048888888889</v>
      </c>
      <c r="Q6383" s="6">
        <v>0</v>
      </c>
      <c r="R6383" s="6">
        <v>0</v>
      </c>
      <c r="S6383" s="6">
        <v>0</v>
      </c>
      <c r="T6383" s="6">
        <v>0</v>
      </c>
      <c r="U6383" s="6">
        <v>0</v>
      </c>
      <c r="V6383" s="6">
        <v>131.33333333333334</v>
      </c>
      <c r="W6383" s="6">
        <v>0</v>
      </c>
      <c r="X6383" s="6">
        <v>0</v>
      </c>
      <c r="Y6383" s="6">
        <v>654.41948124528426</v>
      </c>
      <c r="Z6383" s="2">
        <v>24</v>
      </c>
      <c r="AA6383" s="6">
        <v>32.671304912522572</v>
      </c>
      <c r="AB6383" s="2" t="s">
        <v>38</v>
      </c>
      <c r="AC6383" s="2" t="s">
        <v>39</v>
      </c>
      <c r="AD6383" s="2" t="s">
        <v>46</v>
      </c>
      <c r="AE6383" s="2" t="s">
        <v>41</v>
      </c>
      <c r="AF6383" s="2">
        <v>1</v>
      </c>
      <c r="AG6383" s="8">
        <v>9.9466666579246521E-2</v>
      </c>
      <c r="AH6383" s="3">
        <v>482.53121948242188</v>
      </c>
      <c r="AI6383" s="9">
        <v>0.1788555234670639</v>
      </c>
    </row>
    <row r="6384" spans="1:35" ht="15" x14ac:dyDescent="0.25">
      <c r="A6384" s="2">
        <v>6383</v>
      </c>
      <c r="B6384" s="2">
        <v>31</v>
      </c>
      <c r="C6384" s="2" t="s">
        <v>47</v>
      </c>
      <c r="D6384" s="2" t="s">
        <v>42</v>
      </c>
      <c r="E6384" s="2">
        <v>0</v>
      </c>
      <c r="F6384" s="2">
        <v>0</v>
      </c>
      <c r="G6384" s="2">
        <v>1</v>
      </c>
      <c r="H6384" s="2" t="s">
        <v>58</v>
      </c>
      <c r="I6384" s="2" t="s">
        <v>49</v>
      </c>
      <c r="J6384" s="6">
        <v>47.932499999999997</v>
      </c>
      <c r="K6384" s="6">
        <v>28.123999999999999</v>
      </c>
      <c r="L6384" s="2" t="s">
        <v>78</v>
      </c>
      <c r="M6384" s="2" t="s">
        <v>37</v>
      </c>
      <c r="N6384" s="6">
        <v>0</v>
      </c>
      <c r="O6384" s="6">
        <v>0</v>
      </c>
      <c r="P6384" s="6">
        <v>27.58711111111111</v>
      </c>
      <c r="Q6384" s="6">
        <v>0</v>
      </c>
      <c r="R6384" s="6">
        <v>0</v>
      </c>
      <c r="S6384" s="6">
        <v>0</v>
      </c>
      <c r="T6384" s="6">
        <v>0</v>
      </c>
      <c r="U6384" s="6">
        <v>0</v>
      </c>
      <c r="V6384" s="6">
        <v>10.888888888888889</v>
      </c>
      <c r="W6384" s="6">
        <v>0</v>
      </c>
      <c r="X6384" s="6">
        <v>0</v>
      </c>
      <c r="Y6384" s="6">
        <v>35.937913268696995</v>
      </c>
      <c r="Z6384" s="2">
        <v>18</v>
      </c>
      <c r="AA6384" s="6">
        <v>2.2930466511196332</v>
      </c>
      <c r="AB6384" s="2" t="s">
        <v>38</v>
      </c>
      <c r="AC6384" s="2" t="s">
        <v>72</v>
      </c>
      <c r="AD6384" s="2" t="s">
        <v>40</v>
      </c>
      <c r="AE6384" s="2" t="s">
        <v>41</v>
      </c>
      <c r="AF6384" s="2">
        <v>0</v>
      </c>
      <c r="AG6384" s="8">
        <v>0.38657745718955988</v>
      </c>
      <c r="AH6384" s="3">
        <v>185.36839294433591</v>
      </c>
      <c r="AI6384" s="9">
        <v>0.49623817205429083</v>
      </c>
    </row>
    <row r="6385" spans="1:35" ht="15" x14ac:dyDescent="0.25">
      <c r="A6385" s="2">
        <v>6384</v>
      </c>
      <c r="B6385" s="2">
        <v>50</v>
      </c>
      <c r="C6385" s="2" t="s">
        <v>32</v>
      </c>
      <c r="D6385" s="2" t="s">
        <v>33</v>
      </c>
      <c r="E6385" s="2">
        <v>1</v>
      </c>
      <c r="F6385" s="2">
        <v>3</v>
      </c>
      <c r="G6385" s="2">
        <v>4</v>
      </c>
      <c r="H6385" s="2" t="s">
        <v>53</v>
      </c>
      <c r="I6385" s="2" t="s">
        <v>35</v>
      </c>
      <c r="J6385" s="6">
        <v>1854.6914999999999</v>
      </c>
      <c r="K6385" s="6">
        <v>1542.2044444444443</v>
      </c>
      <c r="L6385" s="2" t="s">
        <v>44</v>
      </c>
      <c r="M6385" s="2" t="s">
        <v>45</v>
      </c>
      <c r="N6385" s="6">
        <v>0</v>
      </c>
      <c r="O6385" s="6">
        <v>5555.5555555555557</v>
      </c>
      <c r="P6385" s="6">
        <v>106.31977777777777</v>
      </c>
      <c r="Q6385" s="6">
        <v>0</v>
      </c>
      <c r="R6385" s="6">
        <v>0</v>
      </c>
      <c r="S6385" s="6">
        <v>0</v>
      </c>
      <c r="T6385" s="6">
        <v>0</v>
      </c>
      <c r="U6385" s="6">
        <v>0</v>
      </c>
      <c r="V6385" s="6">
        <v>48.888888888888886</v>
      </c>
      <c r="W6385" s="6">
        <v>0</v>
      </c>
      <c r="X6385" s="6">
        <v>0</v>
      </c>
      <c r="Y6385" s="6">
        <v>1549.9866870155558</v>
      </c>
      <c r="Z6385" s="2">
        <v>36</v>
      </c>
      <c r="AA6385" s="6">
        <v>56.035731784391707</v>
      </c>
      <c r="AB6385" s="2" t="s">
        <v>38</v>
      </c>
      <c r="AC6385" s="2" t="s">
        <v>50</v>
      </c>
      <c r="AD6385" s="2" t="s">
        <v>40</v>
      </c>
      <c r="AE6385" s="2" t="s">
        <v>41</v>
      </c>
      <c r="AF6385" s="2">
        <v>1</v>
      </c>
      <c r="AG6385" s="8">
        <v>1.22156785801053E-2</v>
      </c>
      <c r="AH6385" s="3">
        <v>772.4019775390625</v>
      </c>
      <c r="AI6385" s="9">
        <v>1.6397664323449131E-2</v>
      </c>
    </row>
    <row r="6386" spans="1:35" x14ac:dyDescent="0.2">
      <c r="A6386" s="2">
        <v>6385</v>
      </c>
      <c r="B6386" s="2">
        <v>49</v>
      </c>
      <c r="C6386" s="2" t="s">
        <v>32</v>
      </c>
      <c r="D6386" s="2" t="s">
        <v>42</v>
      </c>
      <c r="E6386" s="2">
        <v>2</v>
      </c>
      <c r="F6386" s="2">
        <v>0</v>
      </c>
      <c r="G6386" s="2">
        <v>4</v>
      </c>
      <c r="H6386" s="2" t="s">
        <v>43</v>
      </c>
      <c r="I6386" s="2" t="s">
        <v>35</v>
      </c>
      <c r="J6386" s="6">
        <v>1230.89625</v>
      </c>
      <c r="K6386" s="6">
        <v>1409.5346666666667</v>
      </c>
      <c r="L6386" s="2" t="s">
        <v>44</v>
      </c>
      <c r="M6386" s="2" t="s">
        <v>37</v>
      </c>
      <c r="N6386" s="6">
        <v>0</v>
      </c>
      <c r="O6386" s="6">
        <v>0</v>
      </c>
      <c r="P6386" s="6">
        <v>323.43444444444447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9.3333333333333339</v>
      </c>
      <c r="W6386" s="6">
        <v>0</v>
      </c>
      <c r="X6386" s="6">
        <v>0</v>
      </c>
      <c r="Y6386" s="6">
        <v>520.11524324486879</v>
      </c>
      <c r="Z6386" s="2">
        <v>24</v>
      </c>
      <c r="AA6386" s="6">
        <v>25.966286439652663</v>
      </c>
      <c r="AB6386" s="2" t="s">
        <v>55</v>
      </c>
      <c r="AC6386" s="2" t="s">
        <v>50</v>
      </c>
      <c r="AD6386" s="2" t="s">
        <v>40</v>
      </c>
      <c r="AE6386" s="2" t="s">
        <v>41</v>
      </c>
      <c r="AF6386" s="2" t="s">
        <v>59</v>
      </c>
      <c r="AG6386" s="4" t="s">
        <v>59</v>
      </c>
      <c r="AH6386" s="3" t="s">
        <v>59</v>
      </c>
    </row>
    <row r="6387" spans="1:35" ht="15" x14ac:dyDescent="0.25">
      <c r="A6387" s="2">
        <v>6386</v>
      </c>
      <c r="B6387" s="2">
        <v>26</v>
      </c>
      <c r="C6387" s="2" t="s">
        <v>32</v>
      </c>
      <c r="D6387" s="2" t="s">
        <v>57</v>
      </c>
      <c r="E6387" s="2">
        <v>1</v>
      </c>
      <c r="F6387" s="2">
        <v>1</v>
      </c>
      <c r="G6387" s="2">
        <v>1</v>
      </c>
      <c r="H6387" s="2" t="s">
        <v>53</v>
      </c>
      <c r="I6387" s="2" t="s">
        <v>66</v>
      </c>
      <c r="J6387" s="6">
        <v>132.41175000000001</v>
      </c>
      <c r="K6387" s="6">
        <v>95.350444444444449</v>
      </c>
      <c r="L6387" s="2" t="s">
        <v>44</v>
      </c>
      <c r="M6387" s="2" t="s">
        <v>37</v>
      </c>
      <c r="N6387" s="6">
        <v>263.35695200858407</v>
      </c>
      <c r="O6387" s="6">
        <v>155.55555555555554</v>
      </c>
      <c r="P6387" s="6">
        <v>0.40466666666666667</v>
      </c>
      <c r="Q6387" s="6">
        <v>0</v>
      </c>
      <c r="R6387" s="6">
        <v>0</v>
      </c>
      <c r="S6387" s="6">
        <v>0</v>
      </c>
      <c r="T6387" s="6">
        <v>0</v>
      </c>
      <c r="U6387" s="6">
        <v>0</v>
      </c>
      <c r="V6387" s="6">
        <v>7.333333333333333</v>
      </c>
      <c r="W6387" s="6">
        <v>0</v>
      </c>
      <c r="X6387" s="6">
        <v>0</v>
      </c>
      <c r="Y6387" s="6">
        <v>97.863235584063773</v>
      </c>
      <c r="Z6387" s="2">
        <v>18</v>
      </c>
      <c r="AA6387" s="6">
        <v>6.2442402525144001</v>
      </c>
      <c r="AB6387" s="2" t="s">
        <v>55</v>
      </c>
      <c r="AC6387" s="2" t="s">
        <v>39</v>
      </c>
      <c r="AD6387" s="2" t="s">
        <v>46</v>
      </c>
      <c r="AE6387" s="2" t="s">
        <v>41</v>
      </c>
      <c r="AF6387" s="2">
        <v>0</v>
      </c>
      <c r="AG6387" s="8">
        <v>0.36809739470481873</v>
      </c>
      <c r="AH6387" s="3">
        <v>199.9859619140625</v>
      </c>
      <c r="AI6387" s="9">
        <v>0.46279969811439509</v>
      </c>
    </row>
    <row r="6388" spans="1:35" x14ac:dyDescent="0.2">
      <c r="A6388" s="2">
        <v>6387</v>
      </c>
      <c r="B6388" s="2">
        <v>26</v>
      </c>
      <c r="C6388" s="2" t="s">
        <v>47</v>
      </c>
      <c r="D6388" s="2" t="s">
        <v>33</v>
      </c>
      <c r="E6388" s="2">
        <v>1</v>
      </c>
      <c r="F6388" s="2">
        <v>2</v>
      </c>
      <c r="G6388" s="2">
        <v>3</v>
      </c>
      <c r="H6388" s="2" t="s">
        <v>58</v>
      </c>
      <c r="I6388" s="2" t="s">
        <v>49</v>
      </c>
      <c r="J6388" s="6">
        <v>1055.191</v>
      </c>
      <c r="K6388" s="6">
        <v>658.44977777777774</v>
      </c>
      <c r="L6388" s="2" t="s">
        <v>44</v>
      </c>
      <c r="M6388" s="2" t="s">
        <v>45</v>
      </c>
      <c r="N6388" s="6">
        <v>0</v>
      </c>
      <c r="O6388" s="6">
        <v>0</v>
      </c>
      <c r="P6388" s="6">
        <v>82.044444444444451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>
        <v>7.333333333333333</v>
      </c>
      <c r="W6388" s="6">
        <v>0</v>
      </c>
      <c r="X6388" s="6">
        <v>0</v>
      </c>
      <c r="Y6388" s="6">
        <v>1217.1240954939103</v>
      </c>
      <c r="Z6388" s="2">
        <v>36</v>
      </c>
      <c r="AA6388" s="6">
        <v>44.00195171659086</v>
      </c>
      <c r="AB6388" s="2" t="s">
        <v>55</v>
      </c>
      <c r="AC6388" s="2" t="s">
        <v>39</v>
      </c>
      <c r="AD6388" s="2" t="s">
        <v>40</v>
      </c>
      <c r="AE6388" s="2" t="s">
        <v>64</v>
      </c>
      <c r="AF6388" s="2" t="s">
        <v>59</v>
      </c>
      <c r="AG6388" s="4" t="s">
        <v>59</v>
      </c>
      <c r="AH6388" s="3" t="s">
        <v>59</v>
      </c>
    </row>
    <row r="6389" spans="1:35" ht="15" x14ac:dyDescent="0.25">
      <c r="A6389" s="2">
        <v>6388</v>
      </c>
      <c r="B6389" s="2">
        <v>30</v>
      </c>
      <c r="C6389" s="2" t="s">
        <v>47</v>
      </c>
      <c r="D6389" s="2" t="s">
        <v>57</v>
      </c>
      <c r="E6389" s="2">
        <v>1</v>
      </c>
      <c r="F6389" s="2">
        <v>2</v>
      </c>
      <c r="G6389" s="2">
        <v>4</v>
      </c>
      <c r="H6389" s="2" t="s">
        <v>43</v>
      </c>
      <c r="I6389" s="2" t="s">
        <v>49</v>
      </c>
      <c r="J6389" s="6">
        <v>457.50574999999998</v>
      </c>
      <c r="K6389" s="6">
        <v>586.97888888888883</v>
      </c>
      <c r="L6389" s="2" t="s">
        <v>36</v>
      </c>
      <c r="M6389" s="2" t="s">
        <v>45</v>
      </c>
      <c r="N6389" s="6">
        <v>0</v>
      </c>
      <c r="O6389" s="6">
        <v>222.22222222222223</v>
      </c>
      <c r="P6389" s="6">
        <v>248.22555555555556</v>
      </c>
      <c r="Q6389" s="6">
        <v>0</v>
      </c>
      <c r="R6389" s="6">
        <v>80</v>
      </c>
      <c r="S6389" s="6">
        <v>0</v>
      </c>
      <c r="T6389" s="6">
        <v>22.222222222222221</v>
      </c>
      <c r="U6389" s="6">
        <v>0</v>
      </c>
      <c r="V6389" s="6">
        <v>88.888888888888886</v>
      </c>
      <c r="W6389" s="6">
        <v>0</v>
      </c>
      <c r="X6389" s="6">
        <v>0</v>
      </c>
      <c r="Y6389" s="6">
        <v>226.33000386805929</v>
      </c>
      <c r="Z6389" s="2">
        <v>36</v>
      </c>
      <c r="AA6389" s="6">
        <v>8.1823718214836685</v>
      </c>
      <c r="AB6389" s="2" t="s">
        <v>38</v>
      </c>
      <c r="AC6389" s="2" t="s">
        <v>39</v>
      </c>
      <c r="AD6389" s="2" t="s">
        <v>40</v>
      </c>
      <c r="AE6389" s="2" t="s">
        <v>41</v>
      </c>
      <c r="AF6389" s="2">
        <v>1</v>
      </c>
      <c r="AG6389" s="8">
        <v>0.1907682865858078</v>
      </c>
      <c r="AH6389" s="3">
        <v>426.44094848632813</v>
      </c>
      <c r="AI6389" s="9">
        <v>0.35083159804344177</v>
      </c>
    </row>
    <row r="6390" spans="1:35" ht="15" x14ac:dyDescent="0.25">
      <c r="A6390" s="2">
        <v>6389</v>
      </c>
      <c r="B6390" s="2">
        <v>64</v>
      </c>
      <c r="C6390" s="2" t="s">
        <v>32</v>
      </c>
      <c r="D6390" s="2" t="s">
        <v>57</v>
      </c>
      <c r="E6390" s="2">
        <v>2</v>
      </c>
      <c r="F6390" s="2">
        <v>0</v>
      </c>
      <c r="G6390" s="2">
        <v>2</v>
      </c>
      <c r="H6390" s="2" t="s">
        <v>53</v>
      </c>
      <c r="I6390" s="2" t="s">
        <v>66</v>
      </c>
      <c r="J6390" s="6">
        <v>997.18074999999999</v>
      </c>
      <c r="K6390" s="6">
        <v>451.35333333333335</v>
      </c>
      <c r="L6390" s="2" t="s">
        <v>44</v>
      </c>
      <c r="M6390" s="2" t="s">
        <v>37</v>
      </c>
      <c r="N6390" s="6">
        <v>0</v>
      </c>
      <c r="O6390" s="6">
        <v>3044.4444444444443</v>
      </c>
      <c r="P6390" s="6">
        <v>551.26333333333332</v>
      </c>
      <c r="Q6390" s="6">
        <v>0</v>
      </c>
      <c r="R6390" s="6">
        <v>0</v>
      </c>
      <c r="S6390" s="6">
        <v>0</v>
      </c>
      <c r="T6390" s="6">
        <v>0</v>
      </c>
      <c r="U6390" s="6">
        <v>0</v>
      </c>
      <c r="V6390" s="6">
        <v>76</v>
      </c>
      <c r="W6390" s="6">
        <v>0</v>
      </c>
      <c r="X6390" s="6">
        <v>0</v>
      </c>
      <c r="Y6390" s="6">
        <v>1420.5496744498125</v>
      </c>
      <c r="Z6390" s="2">
        <v>60</v>
      </c>
      <c r="AA6390" s="6">
        <v>36.072625064744756</v>
      </c>
      <c r="AB6390" s="2" t="s">
        <v>38</v>
      </c>
      <c r="AC6390" s="2" t="s">
        <v>39</v>
      </c>
      <c r="AD6390" s="2" t="s">
        <v>46</v>
      </c>
      <c r="AE6390" s="2" t="s">
        <v>41</v>
      </c>
      <c r="AF6390" s="2">
        <v>1</v>
      </c>
      <c r="AG6390" s="8">
        <v>3.8684029132127762E-2</v>
      </c>
      <c r="AH6390" s="3">
        <v>686.36566162109375</v>
      </c>
      <c r="AI6390" s="9">
        <v>6.1518136411905289E-2</v>
      </c>
    </row>
    <row r="6391" spans="1:35" ht="15" x14ac:dyDescent="0.25">
      <c r="A6391" s="2">
        <v>6390</v>
      </c>
      <c r="B6391" s="2">
        <v>53</v>
      </c>
      <c r="C6391" s="2" t="s">
        <v>61</v>
      </c>
      <c r="D6391" s="2" t="s">
        <v>33</v>
      </c>
      <c r="E6391" s="2">
        <v>1</v>
      </c>
      <c r="F6391" s="2">
        <v>1</v>
      </c>
      <c r="G6391" s="2">
        <v>2</v>
      </c>
      <c r="H6391" s="2" t="s">
        <v>52</v>
      </c>
      <c r="I6391" s="2" t="s">
        <v>35</v>
      </c>
      <c r="J6391" s="6">
        <v>997.60974999999996</v>
      </c>
      <c r="K6391" s="6">
        <v>686.09177777777779</v>
      </c>
      <c r="L6391" s="2" t="s">
        <v>36</v>
      </c>
      <c r="M6391" s="2" t="s">
        <v>45</v>
      </c>
      <c r="N6391" s="6">
        <v>0</v>
      </c>
      <c r="O6391" s="6">
        <v>331.77777777777777</v>
      </c>
      <c r="P6391" s="6">
        <v>99.339333333333329</v>
      </c>
      <c r="Q6391" s="6">
        <v>0</v>
      </c>
      <c r="R6391" s="6">
        <v>0</v>
      </c>
      <c r="S6391" s="6">
        <v>0</v>
      </c>
      <c r="T6391" s="6">
        <v>0</v>
      </c>
      <c r="U6391" s="6">
        <v>0</v>
      </c>
      <c r="V6391" s="6">
        <v>3.1111111111111112</v>
      </c>
      <c r="W6391" s="6">
        <v>0</v>
      </c>
      <c r="X6391" s="6">
        <v>0</v>
      </c>
      <c r="Y6391" s="6">
        <v>956.98644767743974</v>
      </c>
      <c r="Z6391" s="2">
        <v>36</v>
      </c>
      <c r="AA6391" s="6">
        <v>34.597352578946783</v>
      </c>
      <c r="AB6391" s="2" t="s">
        <v>68</v>
      </c>
      <c r="AC6391" s="2" t="s">
        <v>72</v>
      </c>
      <c r="AD6391" s="2" t="s">
        <v>40</v>
      </c>
      <c r="AE6391" s="2" t="s">
        <v>64</v>
      </c>
      <c r="AF6391" s="2">
        <v>1</v>
      </c>
      <c r="AG6391" s="8">
        <v>6.3773587346076965E-2</v>
      </c>
      <c r="AH6391" s="3">
        <v>543.8702392578125</v>
      </c>
      <c r="AI6391" s="9">
        <v>9.1949880123138428E-2</v>
      </c>
    </row>
    <row r="6392" spans="1:35" ht="15" x14ac:dyDescent="0.25">
      <c r="A6392" s="2">
        <v>6391</v>
      </c>
      <c r="B6392" s="2">
        <v>37</v>
      </c>
      <c r="C6392" s="2" t="s">
        <v>61</v>
      </c>
      <c r="D6392" s="2" t="s">
        <v>57</v>
      </c>
      <c r="E6392" s="2">
        <v>0</v>
      </c>
      <c r="F6392" s="2">
        <v>0</v>
      </c>
      <c r="G6392" s="2">
        <v>4</v>
      </c>
      <c r="H6392" s="2" t="s">
        <v>34</v>
      </c>
      <c r="I6392" s="2" t="s">
        <v>49</v>
      </c>
      <c r="J6392" s="6">
        <v>409.33075000000002</v>
      </c>
      <c r="K6392" s="6">
        <v>229.876</v>
      </c>
      <c r="L6392" s="2" t="s">
        <v>36</v>
      </c>
      <c r="M6392" s="2" t="s">
        <v>45</v>
      </c>
      <c r="N6392" s="6">
        <v>0</v>
      </c>
      <c r="O6392" s="6">
        <v>0</v>
      </c>
      <c r="P6392" s="6">
        <v>174.76755555555556</v>
      </c>
      <c r="Q6392" s="6">
        <v>88.888888888888886</v>
      </c>
      <c r="R6392" s="6">
        <v>0</v>
      </c>
      <c r="S6392" s="6">
        <v>0</v>
      </c>
      <c r="T6392" s="6">
        <v>0</v>
      </c>
      <c r="U6392" s="6">
        <v>0</v>
      </c>
      <c r="V6392" s="6">
        <v>0</v>
      </c>
      <c r="W6392" s="6">
        <v>0</v>
      </c>
      <c r="X6392" s="6">
        <v>0</v>
      </c>
      <c r="Y6392" s="6">
        <v>459.56417438592882</v>
      </c>
      <c r="Z6392" s="2">
        <v>24</v>
      </c>
      <c r="AA6392" s="6">
        <v>22.943328703576199</v>
      </c>
      <c r="AB6392" s="2" t="s">
        <v>38</v>
      </c>
      <c r="AC6392" s="2" t="s">
        <v>50</v>
      </c>
      <c r="AD6392" s="2" t="s">
        <v>40</v>
      </c>
      <c r="AE6392" s="2" t="s">
        <v>64</v>
      </c>
      <c r="AF6392" s="2">
        <v>1</v>
      </c>
      <c r="AG6392" s="8">
        <v>0.17237468063831329</v>
      </c>
      <c r="AH6392" s="3">
        <v>405.28646850585938</v>
      </c>
      <c r="AI6392" s="9">
        <v>0.30652537941932678</v>
      </c>
    </row>
    <row r="6393" spans="1:35" ht="15" x14ac:dyDescent="0.25">
      <c r="A6393" s="2">
        <v>6392</v>
      </c>
      <c r="B6393" s="2">
        <v>52</v>
      </c>
      <c r="C6393" s="2" t="s">
        <v>61</v>
      </c>
      <c r="D6393" s="2" t="s">
        <v>33</v>
      </c>
      <c r="E6393" s="2">
        <v>0</v>
      </c>
      <c r="F6393" s="2">
        <v>2</v>
      </c>
      <c r="G6393" s="2">
        <v>4</v>
      </c>
      <c r="H6393" s="2" t="s">
        <v>34</v>
      </c>
      <c r="I6393" s="2" t="s">
        <v>49</v>
      </c>
      <c r="J6393" s="6">
        <v>1723.0650000000001</v>
      </c>
      <c r="K6393" s="6">
        <v>855.21444444444444</v>
      </c>
      <c r="L6393" s="2" t="s">
        <v>44</v>
      </c>
      <c r="M6393" s="2" t="s">
        <v>51</v>
      </c>
      <c r="N6393" s="6">
        <v>1136.8533108753675</v>
      </c>
      <c r="O6393" s="6">
        <v>888.88888888888891</v>
      </c>
      <c r="P6393" s="6">
        <v>841.94422222222227</v>
      </c>
      <c r="Q6393" s="6">
        <v>0</v>
      </c>
      <c r="R6393" s="6">
        <v>0</v>
      </c>
      <c r="S6393" s="6">
        <v>0</v>
      </c>
      <c r="T6393" s="6">
        <v>0</v>
      </c>
      <c r="U6393" s="6">
        <v>0</v>
      </c>
      <c r="V6393" s="6">
        <v>43.777777777777779</v>
      </c>
      <c r="W6393" s="6">
        <v>0</v>
      </c>
      <c r="X6393" s="6">
        <v>0</v>
      </c>
      <c r="Y6393" s="6">
        <v>1396.0061801084589</v>
      </c>
      <c r="Z6393" s="2">
        <v>36</v>
      </c>
      <c r="AA6393" s="6">
        <v>50.468967593865358</v>
      </c>
      <c r="AB6393" s="2" t="s">
        <v>38</v>
      </c>
      <c r="AC6393" s="2" t="s">
        <v>50</v>
      </c>
      <c r="AD6393" s="2" t="s">
        <v>40</v>
      </c>
      <c r="AE6393" s="2" t="s">
        <v>41</v>
      </c>
      <c r="AF6393" s="2">
        <v>1</v>
      </c>
      <c r="AG6393" s="8">
        <v>1.8496904522180561E-2</v>
      </c>
      <c r="AH6393" s="3">
        <v>725.463134765625</v>
      </c>
      <c r="AI6393" s="9">
        <v>2.8542691841721531E-2</v>
      </c>
    </row>
    <row r="6394" spans="1:35" ht="15" x14ac:dyDescent="0.25">
      <c r="A6394" s="2">
        <v>6393</v>
      </c>
      <c r="B6394" s="2">
        <v>49</v>
      </c>
      <c r="C6394" s="2" t="s">
        <v>47</v>
      </c>
      <c r="D6394" s="2" t="s">
        <v>33</v>
      </c>
      <c r="E6394" s="2">
        <v>3</v>
      </c>
      <c r="F6394" s="2">
        <v>1</v>
      </c>
      <c r="G6394" s="2">
        <v>3</v>
      </c>
      <c r="H6394" s="2" t="s">
        <v>48</v>
      </c>
      <c r="I6394" s="2" t="s">
        <v>35</v>
      </c>
      <c r="J6394" s="6">
        <v>220.46924999999999</v>
      </c>
      <c r="K6394" s="6">
        <v>281.69177777777776</v>
      </c>
      <c r="L6394" s="2" t="s">
        <v>73</v>
      </c>
      <c r="M6394" s="2" t="s">
        <v>51</v>
      </c>
      <c r="N6394" s="6">
        <v>0</v>
      </c>
      <c r="O6394" s="6">
        <v>1111.1111111111111</v>
      </c>
      <c r="P6394" s="6">
        <v>64.829555555555558</v>
      </c>
      <c r="Q6394" s="6">
        <v>0</v>
      </c>
      <c r="R6394" s="6">
        <v>0</v>
      </c>
      <c r="S6394" s="6">
        <v>0</v>
      </c>
      <c r="T6394" s="6">
        <v>0</v>
      </c>
      <c r="U6394" s="6">
        <v>0</v>
      </c>
      <c r="V6394" s="6">
        <v>0</v>
      </c>
      <c r="W6394" s="6">
        <v>0</v>
      </c>
      <c r="X6394" s="6">
        <v>0</v>
      </c>
      <c r="Y6394" s="6">
        <v>110.90566364696943</v>
      </c>
      <c r="Z6394" s="2">
        <v>36</v>
      </c>
      <c r="AA6394" s="6">
        <v>4.0095054193385913</v>
      </c>
      <c r="AB6394" s="2" t="s">
        <v>55</v>
      </c>
      <c r="AC6394" s="2" t="s">
        <v>50</v>
      </c>
      <c r="AD6394" s="2" t="s">
        <v>40</v>
      </c>
      <c r="AE6394" s="2" t="s">
        <v>64</v>
      </c>
      <c r="AF6394" s="2">
        <v>0</v>
      </c>
      <c r="AG6394" s="8">
        <v>0.26050466299057012</v>
      </c>
      <c r="AH6394" s="3">
        <v>411.73602294921881</v>
      </c>
      <c r="AI6394" s="9">
        <v>0.46652257442474371</v>
      </c>
    </row>
    <row r="6395" spans="1:35" ht="15" x14ac:dyDescent="0.25">
      <c r="A6395" s="2">
        <v>6394</v>
      </c>
      <c r="B6395" s="2">
        <v>52</v>
      </c>
      <c r="C6395" s="2" t="s">
        <v>47</v>
      </c>
      <c r="D6395" s="2" t="s">
        <v>57</v>
      </c>
      <c r="E6395" s="2">
        <v>2</v>
      </c>
      <c r="F6395" s="2">
        <v>0</v>
      </c>
      <c r="G6395" s="2">
        <v>2</v>
      </c>
      <c r="H6395" s="2" t="s">
        <v>34</v>
      </c>
      <c r="I6395" s="2" t="s">
        <v>49</v>
      </c>
      <c r="J6395" s="6">
        <v>869.42449999999997</v>
      </c>
      <c r="K6395" s="6">
        <v>612.9613333333333</v>
      </c>
      <c r="L6395" s="2" t="s">
        <v>44</v>
      </c>
      <c r="M6395" s="2" t="s">
        <v>45</v>
      </c>
      <c r="N6395" s="6">
        <v>0</v>
      </c>
      <c r="O6395" s="6">
        <v>619.55555555555554</v>
      </c>
      <c r="P6395" s="6">
        <v>194.65155555555555</v>
      </c>
      <c r="Q6395" s="6">
        <v>0</v>
      </c>
      <c r="R6395" s="6">
        <v>0</v>
      </c>
      <c r="S6395" s="6">
        <v>0</v>
      </c>
      <c r="T6395" s="6">
        <v>0</v>
      </c>
      <c r="U6395" s="6">
        <v>0</v>
      </c>
      <c r="V6395" s="6">
        <v>774.66666666666663</v>
      </c>
      <c r="W6395" s="6">
        <v>0</v>
      </c>
      <c r="X6395" s="6">
        <v>0</v>
      </c>
      <c r="Y6395" s="6">
        <v>610.27459962442697</v>
      </c>
      <c r="Z6395" s="2">
        <v>36</v>
      </c>
      <c r="AA6395" s="6">
        <v>22.062888711145565</v>
      </c>
      <c r="AB6395" s="2" t="s">
        <v>38</v>
      </c>
      <c r="AC6395" s="2" t="s">
        <v>62</v>
      </c>
      <c r="AD6395" s="2" t="s">
        <v>40</v>
      </c>
      <c r="AE6395" s="2" t="s">
        <v>64</v>
      </c>
      <c r="AF6395" s="2">
        <v>1</v>
      </c>
      <c r="AG6395" s="8">
        <v>9.7013823688030243E-2</v>
      </c>
      <c r="AH6395" s="3">
        <v>491.86590576171881</v>
      </c>
      <c r="AI6395" s="9">
        <v>0.15216165781021121</v>
      </c>
    </row>
    <row r="6396" spans="1:35" ht="15" x14ac:dyDescent="0.25">
      <c r="A6396" s="2">
        <v>6395</v>
      </c>
      <c r="B6396" s="2">
        <v>22</v>
      </c>
      <c r="C6396" s="2" t="s">
        <v>47</v>
      </c>
      <c r="D6396" s="2" t="s">
        <v>33</v>
      </c>
      <c r="E6396" s="2">
        <v>1</v>
      </c>
      <c r="F6396" s="2">
        <v>0</v>
      </c>
      <c r="G6396" s="2">
        <v>3</v>
      </c>
      <c r="H6396" s="2" t="s">
        <v>58</v>
      </c>
      <c r="I6396" s="2" t="s">
        <v>49</v>
      </c>
      <c r="J6396" s="6">
        <v>681.88324999999998</v>
      </c>
      <c r="K6396" s="6">
        <v>720.26266666666663</v>
      </c>
      <c r="L6396" s="2" t="s">
        <v>84</v>
      </c>
      <c r="M6396" s="2" t="s">
        <v>37</v>
      </c>
      <c r="N6396" s="6">
        <v>0</v>
      </c>
      <c r="O6396" s="6">
        <v>0</v>
      </c>
      <c r="P6396" s="6">
        <v>27.197777777777777</v>
      </c>
      <c r="Q6396" s="6">
        <v>0</v>
      </c>
      <c r="R6396" s="6">
        <v>0</v>
      </c>
      <c r="S6396" s="6">
        <v>555.55555555555554</v>
      </c>
      <c r="T6396" s="6">
        <v>0</v>
      </c>
      <c r="U6396" s="6">
        <v>0</v>
      </c>
      <c r="V6396" s="6">
        <v>76</v>
      </c>
      <c r="W6396" s="6">
        <v>0</v>
      </c>
      <c r="X6396" s="6">
        <v>0</v>
      </c>
      <c r="Y6396" s="6">
        <v>569.10771412002282</v>
      </c>
      <c r="Z6396" s="2">
        <v>48</v>
      </c>
      <c r="AA6396" s="6">
        <v>16.717538879277761</v>
      </c>
      <c r="AB6396" s="2" t="s">
        <v>38</v>
      </c>
      <c r="AC6396" s="2" t="s">
        <v>39</v>
      </c>
      <c r="AD6396" s="2" t="s">
        <v>40</v>
      </c>
      <c r="AE6396" s="2" t="s">
        <v>41</v>
      </c>
      <c r="AF6396" s="2">
        <v>1</v>
      </c>
      <c r="AG6396" s="8">
        <v>0.11679497361183171</v>
      </c>
      <c r="AH6396" s="3">
        <v>451.89425659179688</v>
      </c>
      <c r="AI6396" s="9">
        <v>0.1853390038013458</v>
      </c>
    </row>
    <row r="6397" spans="1:35" x14ac:dyDescent="0.2">
      <c r="A6397" s="2">
        <v>6396</v>
      </c>
      <c r="B6397" s="2">
        <v>26</v>
      </c>
      <c r="C6397" s="2" t="s">
        <v>61</v>
      </c>
      <c r="D6397" s="2" t="s">
        <v>57</v>
      </c>
      <c r="E6397" s="2">
        <v>3</v>
      </c>
      <c r="F6397" s="2">
        <v>1</v>
      </c>
      <c r="G6397" s="2">
        <v>4</v>
      </c>
      <c r="H6397" s="2" t="s">
        <v>34</v>
      </c>
      <c r="I6397" s="2" t="s">
        <v>35</v>
      </c>
      <c r="J6397" s="6">
        <v>510.33600000000001</v>
      </c>
      <c r="K6397" s="6">
        <v>546.8651111111111</v>
      </c>
      <c r="L6397" s="2" t="s">
        <v>44</v>
      </c>
      <c r="M6397" s="2" t="s">
        <v>51</v>
      </c>
      <c r="N6397" s="6">
        <v>0</v>
      </c>
      <c r="O6397" s="6">
        <v>222.22222222222223</v>
      </c>
      <c r="P6397" s="6">
        <v>242.14466666666667</v>
      </c>
      <c r="Q6397" s="6">
        <v>0</v>
      </c>
      <c r="R6397" s="6">
        <v>0</v>
      </c>
      <c r="S6397" s="6">
        <v>0</v>
      </c>
      <c r="T6397" s="6">
        <v>0</v>
      </c>
      <c r="U6397" s="6">
        <v>0</v>
      </c>
      <c r="V6397" s="6">
        <v>0</v>
      </c>
      <c r="W6397" s="6">
        <v>0</v>
      </c>
      <c r="X6397" s="6">
        <v>0</v>
      </c>
      <c r="Y6397" s="6">
        <v>273.16998174889488</v>
      </c>
      <c r="Z6397" s="2">
        <v>24</v>
      </c>
      <c r="AA6397" s="6">
        <v>13.637766023840665</v>
      </c>
      <c r="AB6397" s="2" t="s">
        <v>55</v>
      </c>
      <c r="AC6397" s="2" t="s">
        <v>39</v>
      </c>
      <c r="AD6397" s="2" t="s">
        <v>40</v>
      </c>
      <c r="AE6397" s="2" t="s">
        <v>41</v>
      </c>
      <c r="AF6397" s="2" t="s">
        <v>59</v>
      </c>
      <c r="AG6397" s="4" t="s">
        <v>59</v>
      </c>
      <c r="AH6397" s="3" t="s">
        <v>59</v>
      </c>
    </row>
    <row r="6398" spans="1:35" ht="15" x14ac:dyDescent="0.25">
      <c r="A6398" s="2">
        <v>6397</v>
      </c>
      <c r="B6398" s="2">
        <v>36</v>
      </c>
      <c r="C6398" s="2" t="s">
        <v>32</v>
      </c>
      <c r="D6398" s="2" t="s">
        <v>57</v>
      </c>
      <c r="E6398" s="2">
        <v>0</v>
      </c>
      <c r="F6398" s="2">
        <v>1</v>
      </c>
      <c r="G6398" s="2">
        <v>3</v>
      </c>
      <c r="H6398" s="2" t="s">
        <v>58</v>
      </c>
      <c r="I6398" s="2" t="s">
        <v>49</v>
      </c>
      <c r="J6398" s="6">
        <v>791.31825000000003</v>
      </c>
      <c r="K6398" s="6">
        <v>688.48355555555554</v>
      </c>
      <c r="L6398" s="2" t="s">
        <v>36</v>
      </c>
      <c r="M6398" s="2" t="s">
        <v>37</v>
      </c>
      <c r="N6398" s="6">
        <v>0</v>
      </c>
      <c r="O6398" s="6">
        <v>0</v>
      </c>
      <c r="P6398" s="6">
        <v>123.50688888888889</v>
      </c>
      <c r="Q6398" s="6">
        <v>0</v>
      </c>
      <c r="R6398" s="6">
        <v>0</v>
      </c>
      <c r="S6398" s="6">
        <v>0</v>
      </c>
      <c r="T6398" s="6">
        <v>0</v>
      </c>
      <c r="U6398" s="6">
        <v>0</v>
      </c>
      <c r="V6398" s="6">
        <v>204.44444444444446</v>
      </c>
      <c r="W6398" s="6">
        <v>0</v>
      </c>
      <c r="X6398" s="6">
        <v>0</v>
      </c>
      <c r="Y6398" s="6">
        <v>394.83017457540882</v>
      </c>
      <c r="Z6398" s="2">
        <v>24</v>
      </c>
      <c r="AA6398" s="6">
        <v>19.71154189614164</v>
      </c>
      <c r="AB6398" s="2" t="s">
        <v>55</v>
      </c>
      <c r="AC6398" s="2" t="s">
        <v>50</v>
      </c>
      <c r="AD6398" s="2" t="s">
        <v>40</v>
      </c>
      <c r="AE6398" s="2" t="s">
        <v>41</v>
      </c>
      <c r="AF6398" s="2">
        <v>0</v>
      </c>
      <c r="AG6398" s="8">
        <v>0.12862034142017359</v>
      </c>
      <c r="AH6398" s="3">
        <v>412.08462524414063</v>
      </c>
      <c r="AI6398" s="9">
        <v>0.2027376592159271</v>
      </c>
    </row>
    <row r="6399" spans="1:35" ht="15" x14ac:dyDescent="0.25">
      <c r="A6399" s="2">
        <v>6398</v>
      </c>
      <c r="B6399" s="2">
        <v>30</v>
      </c>
      <c r="C6399" s="2" t="s">
        <v>32</v>
      </c>
      <c r="D6399" s="2" t="s">
        <v>33</v>
      </c>
      <c r="E6399" s="2">
        <v>1</v>
      </c>
      <c r="F6399" s="2">
        <v>2</v>
      </c>
      <c r="G6399" s="2">
        <v>3</v>
      </c>
      <c r="H6399" s="2" t="s">
        <v>43</v>
      </c>
      <c r="I6399" s="2" t="s">
        <v>35</v>
      </c>
      <c r="J6399" s="6">
        <v>507.88900000000001</v>
      </c>
      <c r="K6399" s="6">
        <v>620.99733333333336</v>
      </c>
      <c r="L6399" s="2" t="s">
        <v>44</v>
      </c>
      <c r="M6399" s="2" t="s">
        <v>51</v>
      </c>
      <c r="N6399" s="6">
        <v>0</v>
      </c>
      <c r="O6399" s="6">
        <v>222.22222222222223</v>
      </c>
      <c r="P6399" s="6">
        <v>128.26288888888888</v>
      </c>
      <c r="Q6399" s="6">
        <v>0</v>
      </c>
      <c r="R6399" s="6">
        <v>0</v>
      </c>
      <c r="S6399" s="6">
        <v>0</v>
      </c>
      <c r="T6399" s="6">
        <v>0</v>
      </c>
      <c r="U6399" s="6">
        <v>0</v>
      </c>
      <c r="V6399" s="6">
        <v>45.777777777777779</v>
      </c>
      <c r="W6399" s="6">
        <v>0</v>
      </c>
      <c r="X6399" s="6">
        <v>0</v>
      </c>
      <c r="Y6399" s="6">
        <v>263.83974982370762</v>
      </c>
      <c r="Z6399" s="2">
        <v>48</v>
      </c>
      <c r="AA6399" s="6">
        <v>7.7502925476890265</v>
      </c>
      <c r="AB6399" s="2" t="s">
        <v>38</v>
      </c>
      <c r="AC6399" s="2" t="s">
        <v>50</v>
      </c>
      <c r="AD6399" s="2" t="s">
        <v>46</v>
      </c>
      <c r="AE6399" s="2" t="s">
        <v>41</v>
      </c>
      <c r="AF6399" s="2">
        <v>1</v>
      </c>
      <c r="AG6399" s="8">
        <v>0.17751505970954901</v>
      </c>
      <c r="AH6399" s="3">
        <v>438.43984985351563</v>
      </c>
      <c r="AI6399" s="9">
        <v>0.3128683865070343</v>
      </c>
    </row>
    <row r="6400" spans="1:35" x14ac:dyDescent="0.2">
      <c r="A6400" s="2">
        <v>6399</v>
      </c>
      <c r="B6400" s="2">
        <v>29</v>
      </c>
      <c r="C6400" s="2" t="s">
        <v>32</v>
      </c>
      <c r="D6400" s="2" t="s">
        <v>33</v>
      </c>
      <c r="E6400" s="2">
        <v>0</v>
      </c>
      <c r="F6400" s="2">
        <v>1</v>
      </c>
      <c r="G6400" s="2">
        <v>3</v>
      </c>
      <c r="H6400" s="2" t="s">
        <v>43</v>
      </c>
      <c r="I6400" s="2" t="s">
        <v>49</v>
      </c>
      <c r="J6400" s="6">
        <v>862.24900000000002</v>
      </c>
      <c r="K6400" s="6">
        <v>418.79533333333336</v>
      </c>
      <c r="L6400" s="2" t="s">
        <v>44</v>
      </c>
      <c r="M6400" s="2" t="s">
        <v>37</v>
      </c>
      <c r="N6400" s="6">
        <v>0</v>
      </c>
      <c r="O6400" s="6">
        <v>0</v>
      </c>
      <c r="P6400" s="6">
        <v>471.35866666666669</v>
      </c>
      <c r="Q6400" s="6">
        <v>0</v>
      </c>
      <c r="R6400" s="6">
        <v>0</v>
      </c>
      <c r="S6400" s="6">
        <v>0</v>
      </c>
      <c r="T6400" s="6">
        <v>0</v>
      </c>
      <c r="U6400" s="6">
        <v>0</v>
      </c>
      <c r="V6400" s="6">
        <v>7.333333333333333</v>
      </c>
      <c r="W6400" s="6">
        <v>0</v>
      </c>
      <c r="X6400" s="6">
        <v>0</v>
      </c>
      <c r="Y6400" s="6">
        <v>1304.0378871146131</v>
      </c>
      <c r="Z6400" s="2">
        <v>36</v>
      </c>
      <c r="AA6400" s="6">
        <v>47.144093488788762</v>
      </c>
      <c r="AB6400" s="2" t="s">
        <v>38</v>
      </c>
      <c r="AC6400" s="2" t="s">
        <v>39</v>
      </c>
      <c r="AD6400" s="2" t="s">
        <v>40</v>
      </c>
      <c r="AE6400" s="2" t="s">
        <v>41</v>
      </c>
      <c r="AF6400" s="2" t="s">
        <v>59</v>
      </c>
      <c r="AG6400" s="4" t="s">
        <v>59</v>
      </c>
      <c r="AH6400" s="3" t="s">
        <v>59</v>
      </c>
    </row>
    <row r="6401" spans="1:35" x14ac:dyDescent="0.2">
      <c r="A6401" s="2">
        <v>6400</v>
      </c>
      <c r="B6401" s="2">
        <v>31</v>
      </c>
      <c r="C6401" s="2" t="s">
        <v>47</v>
      </c>
      <c r="D6401" s="2" t="s">
        <v>57</v>
      </c>
      <c r="E6401" s="2">
        <v>0</v>
      </c>
      <c r="F6401" s="2">
        <v>2</v>
      </c>
      <c r="G6401" s="2">
        <v>2</v>
      </c>
      <c r="H6401" s="2" t="s">
        <v>43</v>
      </c>
      <c r="I6401" s="2" t="s">
        <v>35</v>
      </c>
      <c r="J6401" s="6">
        <v>34.808250000000001</v>
      </c>
      <c r="K6401" s="6">
        <v>30.872</v>
      </c>
      <c r="L6401" s="2" t="s">
        <v>44</v>
      </c>
      <c r="M6401" s="2" t="s">
        <v>45</v>
      </c>
      <c r="N6401" s="6">
        <v>0</v>
      </c>
      <c r="O6401" s="6">
        <v>0</v>
      </c>
      <c r="P6401" s="6">
        <v>13.185555555555556</v>
      </c>
      <c r="Q6401" s="6">
        <v>66.666666666666671</v>
      </c>
      <c r="R6401" s="6">
        <v>0</v>
      </c>
      <c r="S6401" s="6">
        <v>0</v>
      </c>
      <c r="T6401" s="6">
        <v>0</v>
      </c>
      <c r="U6401" s="6">
        <v>0</v>
      </c>
      <c r="V6401" s="6">
        <v>0</v>
      </c>
      <c r="W6401" s="6">
        <v>0</v>
      </c>
      <c r="X6401" s="6">
        <v>0</v>
      </c>
      <c r="Y6401" s="6">
        <v>15.53446628159748</v>
      </c>
      <c r="Z6401" s="2">
        <v>24</v>
      </c>
      <c r="AA6401" s="6">
        <v>0.77554427868436759</v>
      </c>
      <c r="AB6401" s="2" t="s">
        <v>38</v>
      </c>
      <c r="AC6401" s="2" t="s">
        <v>39</v>
      </c>
      <c r="AD6401" s="2" t="s">
        <v>46</v>
      </c>
      <c r="AE6401" s="2" t="s">
        <v>41</v>
      </c>
      <c r="AF6401" s="2" t="s">
        <v>59</v>
      </c>
      <c r="AG6401" s="4" t="s">
        <v>59</v>
      </c>
      <c r="AH6401" s="3" t="s">
        <v>59</v>
      </c>
    </row>
    <row r="6402" spans="1:35" ht="15" x14ac:dyDescent="0.25">
      <c r="A6402" s="2">
        <v>6401</v>
      </c>
      <c r="B6402" s="2">
        <v>66</v>
      </c>
      <c r="C6402" s="2" t="s">
        <v>32</v>
      </c>
      <c r="D6402" s="2" t="s">
        <v>57</v>
      </c>
      <c r="E6402" s="2">
        <v>0</v>
      </c>
      <c r="F6402" s="2">
        <v>1</v>
      </c>
      <c r="G6402" s="2">
        <v>4</v>
      </c>
      <c r="H6402" s="2" t="s">
        <v>43</v>
      </c>
      <c r="I6402" s="2" t="s">
        <v>35</v>
      </c>
      <c r="J6402" s="6">
        <v>1377.43975</v>
      </c>
      <c r="K6402" s="6">
        <v>1135.5124444444446</v>
      </c>
      <c r="L6402" s="2" t="s">
        <v>36</v>
      </c>
      <c r="M6402" s="2" t="s">
        <v>45</v>
      </c>
      <c r="N6402" s="6">
        <v>0</v>
      </c>
      <c r="O6402" s="6">
        <v>805.12911111111111</v>
      </c>
      <c r="P6402" s="6">
        <v>624.91133333333335</v>
      </c>
      <c r="Q6402" s="6">
        <v>0</v>
      </c>
      <c r="R6402" s="6">
        <v>0</v>
      </c>
      <c r="S6402" s="6">
        <v>0</v>
      </c>
      <c r="T6402" s="6">
        <v>690.66666666666663</v>
      </c>
      <c r="U6402" s="6">
        <v>0</v>
      </c>
      <c r="V6402" s="6">
        <v>9.3333333333333339</v>
      </c>
      <c r="W6402" s="6">
        <v>0</v>
      </c>
      <c r="X6402" s="6">
        <v>0</v>
      </c>
      <c r="Y6402" s="6">
        <v>839.10004262982181</v>
      </c>
      <c r="Z6402" s="2">
        <v>24</v>
      </c>
      <c r="AA6402" s="6">
        <v>41.891316090870347</v>
      </c>
      <c r="AB6402" s="2" t="s">
        <v>38</v>
      </c>
      <c r="AC6402" s="2" t="s">
        <v>39</v>
      </c>
      <c r="AD6402" s="2" t="s">
        <v>46</v>
      </c>
      <c r="AE6402" s="2" t="s">
        <v>70</v>
      </c>
      <c r="AF6402" s="2">
        <v>0</v>
      </c>
      <c r="AG6402" s="8">
        <v>3.559146448969841E-2</v>
      </c>
      <c r="AH6402" s="3">
        <v>640.39581298828125</v>
      </c>
      <c r="AI6402" s="9">
        <v>6.51426762342453E-2</v>
      </c>
    </row>
    <row r="6403" spans="1:35" x14ac:dyDescent="0.2">
      <c r="A6403" s="2">
        <v>6402</v>
      </c>
      <c r="B6403" s="2">
        <v>29</v>
      </c>
      <c r="C6403" s="2" t="s">
        <v>32</v>
      </c>
      <c r="D6403" s="2" t="s">
        <v>74</v>
      </c>
      <c r="E6403" s="2">
        <v>2</v>
      </c>
      <c r="F6403" s="2">
        <v>0</v>
      </c>
      <c r="G6403" s="2">
        <v>3</v>
      </c>
      <c r="H6403" s="2" t="s">
        <v>58</v>
      </c>
      <c r="I6403" s="2" t="s">
        <v>66</v>
      </c>
      <c r="J6403" s="6">
        <v>1178.4490000000001</v>
      </c>
      <c r="K6403" s="6">
        <v>1509.1046666666666</v>
      </c>
      <c r="L6403" s="2" t="s">
        <v>36</v>
      </c>
      <c r="M6403" s="2" t="s">
        <v>51</v>
      </c>
      <c r="N6403" s="6">
        <v>0</v>
      </c>
      <c r="O6403" s="6">
        <v>0</v>
      </c>
      <c r="P6403" s="6">
        <v>564.80333333333328</v>
      </c>
      <c r="Q6403" s="6">
        <v>0</v>
      </c>
      <c r="R6403" s="6">
        <v>0</v>
      </c>
      <c r="S6403" s="6">
        <v>0</v>
      </c>
      <c r="T6403" s="6">
        <v>0</v>
      </c>
      <c r="U6403" s="6">
        <v>0</v>
      </c>
      <c r="V6403" s="6">
        <v>25.333333333333332</v>
      </c>
      <c r="W6403" s="6">
        <v>0</v>
      </c>
      <c r="X6403" s="6">
        <v>0</v>
      </c>
      <c r="Y6403" s="6">
        <v>471.97180452220886</v>
      </c>
      <c r="Z6403" s="2">
        <v>36</v>
      </c>
      <c r="AA6403" s="6">
        <v>17.062911358887316</v>
      </c>
      <c r="AB6403" s="2" t="s">
        <v>38</v>
      </c>
      <c r="AC6403" s="2" t="s">
        <v>60</v>
      </c>
      <c r="AD6403" s="2" t="s">
        <v>63</v>
      </c>
      <c r="AE6403" s="2" t="s">
        <v>67</v>
      </c>
      <c r="AF6403" s="2" t="s">
        <v>59</v>
      </c>
      <c r="AG6403" s="4" t="s">
        <v>59</v>
      </c>
      <c r="AH6403" s="3" t="s">
        <v>59</v>
      </c>
    </row>
    <row r="6404" spans="1:35" ht="15" x14ac:dyDescent="0.25">
      <c r="A6404" s="2">
        <v>6403</v>
      </c>
      <c r="B6404" s="2">
        <v>56</v>
      </c>
      <c r="C6404" s="2" t="s">
        <v>61</v>
      </c>
      <c r="D6404" s="2" t="s">
        <v>33</v>
      </c>
      <c r="E6404" s="2">
        <v>3</v>
      </c>
      <c r="F6404" s="2">
        <v>0</v>
      </c>
      <c r="G6404" s="2">
        <v>3</v>
      </c>
      <c r="H6404" s="2" t="s">
        <v>58</v>
      </c>
      <c r="I6404" s="2" t="s">
        <v>54</v>
      </c>
      <c r="J6404" s="6">
        <v>1263.13725</v>
      </c>
      <c r="K6404" s="6">
        <v>817.33799999999997</v>
      </c>
      <c r="L6404" s="2" t="s">
        <v>44</v>
      </c>
      <c r="M6404" s="2" t="s">
        <v>45</v>
      </c>
      <c r="N6404" s="6">
        <v>0</v>
      </c>
      <c r="O6404" s="6">
        <v>0</v>
      </c>
      <c r="P6404" s="6">
        <v>687.78222222222223</v>
      </c>
      <c r="Q6404" s="6">
        <v>0</v>
      </c>
      <c r="R6404" s="6">
        <v>0</v>
      </c>
      <c r="S6404" s="6">
        <v>0</v>
      </c>
      <c r="T6404" s="6">
        <v>622.22222222222217</v>
      </c>
      <c r="U6404" s="6">
        <v>0</v>
      </c>
      <c r="V6404" s="6">
        <v>9.5555555555555554</v>
      </c>
      <c r="W6404" s="6">
        <v>0</v>
      </c>
      <c r="X6404" s="6">
        <v>0</v>
      </c>
      <c r="Y6404" s="6">
        <v>1117.755593249791</v>
      </c>
      <c r="Z6404" s="2">
        <v>24</v>
      </c>
      <c r="AA6404" s="6">
        <v>55.802944214391275</v>
      </c>
      <c r="AB6404" s="2" t="s">
        <v>68</v>
      </c>
      <c r="AC6404" s="2" t="s">
        <v>39</v>
      </c>
      <c r="AD6404" s="2" t="s">
        <v>46</v>
      </c>
      <c r="AE6404" s="2" t="s">
        <v>41</v>
      </c>
      <c r="AF6404" s="2">
        <v>1</v>
      </c>
      <c r="AG6404" s="8">
        <v>3.9853546768426902E-2</v>
      </c>
      <c r="AH6404" s="3">
        <v>603.99298095703125</v>
      </c>
      <c r="AI6404" s="9">
        <v>5.7711243629455573E-2</v>
      </c>
    </row>
    <row r="6405" spans="1:35" x14ac:dyDescent="0.2">
      <c r="A6405" s="2">
        <v>6404</v>
      </c>
      <c r="B6405" s="2">
        <v>62</v>
      </c>
      <c r="C6405" s="2" t="s">
        <v>47</v>
      </c>
      <c r="D6405" s="2" t="s">
        <v>57</v>
      </c>
      <c r="E6405" s="2">
        <v>0</v>
      </c>
      <c r="F6405" s="2">
        <v>1</v>
      </c>
      <c r="G6405" s="2">
        <v>2</v>
      </c>
      <c r="H6405" s="2" t="s">
        <v>48</v>
      </c>
      <c r="I6405" s="2" t="s">
        <v>35</v>
      </c>
      <c r="J6405" s="6">
        <v>438.666</v>
      </c>
      <c r="K6405" s="6">
        <v>578.30644444444442</v>
      </c>
      <c r="L6405" s="2" t="s">
        <v>36</v>
      </c>
      <c r="M6405" s="2" t="s">
        <v>45</v>
      </c>
      <c r="N6405" s="6">
        <v>0</v>
      </c>
      <c r="O6405" s="6">
        <v>0</v>
      </c>
      <c r="P6405" s="6">
        <v>21.665555555555557</v>
      </c>
      <c r="Q6405" s="6">
        <v>0</v>
      </c>
      <c r="R6405" s="6">
        <v>0</v>
      </c>
      <c r="S6405" s="6">
        <v>0</v>
      </c>
      <c r="T6405" s="6">
        <v>14.222222222222221</v>
      </c>
      <c r="U6405" s="6">
        <v>0</v>
      </c>
      <c r="V6405" s="6">
        <v>30.222222222222221</v>
      </c>
      <c r="W6405" s="6">
        <v>0</v>
      </c>
      <c r="X6405" s="6">
        <v>0</v>
      </c>
      <c r="Y6405" s="6">
        <v>237.21533784393841</v>
      </c>
      <c r="Z6405" s="2">
        <v>12</v>
      </c>
      <c r="AA6405" s="6">
        <v>21.747900490780975</v>
      </c>
      <c r="AB6405" s="2" t="s">
        <v>38</v>
      </c>
      <c r="AC6405" s="2" t="s">
        <v>50</v>
      </c>
      <c r="AD6405" s="2" t="s">
        <v>40</v>
      </c>
      <c r="AE6405" s="2" t="s">
        <v>41</v>
      </c>
      <c r="AF6405" s="2" t="s">
        <v>59</v>
      </c>
      <c r="AG6405" s="4" t="s">
        <v>59</v>
      </c>
      <c r="AH6405" s="3" t="s">
        <v>59</v>
      </c>
    </row>
    <row r="6406" spans="1:35" ht="15" x14ac:dyDescent="0.25">
      <c r="A6406" s="2">
        <v>6405</v>
      </c>
      <c r="B6406" s="2">
        <v>31</v>
      </c>
      <c r="C6406" s="2" t="s">
        <v>47</v>
      </c>
      <c r="D6406" s="2" t="s">
        <v>57</v>
      </c>
      <c r="E6406" s="2">
        <v>0</v>
      </c>
      <c r="F6406" s="2">
        <v>4</v>
      </c>
      <c r="G6406" s="2">
        <v>2</v>
      </c>
      <c r="H6406" s="2" t="s">
        <v>43</v>
      </c>
      <c r="I6406" s="2" t="s">
        <v>49</v>
      </c>
      <c r="J6406" s="6">
        <v>646.63874999999996</v>
      </c>
      <c r="K6406" s="6">
        <v>672.28777777777782</v>
      </c>
      <c r="L6406" s="2" t="s">
        <v>44</v>
      </c>
      <c r="M6406" s="2" t="s">
        <v>45</v>
      </c>
      <c r="N6406" s="6">
        <v>0</v>
      </c>
      <c r="O6406" s="6">
        <v>888.88888888888891</v>
      </c>
      <c r="P6406" s="6">
        <v>416.8557777777778</v>
      </c>
      <c r="Q6406" s="6">
        <v>43.555555555555557</v>
      </c>
      <c r="R6406" s="6">
        <v>0</v>
      </c>
      <c r="S6406" s="6">
        <v>0</v>
      </c>
      <c r="T6406" s="6">
        <v>0</v>
      </c>
      <c r="U6406" s="6">
        <v>0</v>
      </c>
      <c r="V6406" s="6">
        <v>3.7777777777777777</v>
      </c>
      <c r="W6406" s="6">
        <v>0</v>
      </c>
      <c r="X6406" s="6">
        <v>0</v>
      </c>
      <c r="Y6406" s="6">
        <v>318.21187103247803</v>
      </c>
      <c r="Z6406" s="2">
        <v>12</v>
      </c>
      <c r="AA6406" s="6">
        <v>29.173662078935418</v>
      </c>
      <c r="AB6406" s="2" t="s">
        <v>55</v>
      </c>
      <c r="AC6406" s="2" t="s">
        <v>39</v>
      </c>
      <c r="AD6406" s="2" t="s">
        <v>40</v>
      </c>
      <c r="AE6406" s="2" t="s">
        <v>41</v>
      </c>
      <c r="AF6406" s="2">
        <v>0</v>
      </c>
      <c r="AG6406" s="8">
        <v>0.1894703954458237</v>
      </c>
      <c r="AH6406" s="3">
        <v>329.04901123046881</v>
      </c>
      <c r="AI6406" s="9">
        <v>0.25392398238182068</v>
      </c>
    </row>
    <row r="6407" spans="1:35" ht="15" x14ac:dyDescent="0.25">
      <c r="A6407" s="2">
        <v>6406</v>
      </c>
      <c r="B6407" s="2">
        <v>48</v>
      </c>
      <c r="C6407" s="2" t="s">
        <v>61</v>
      </c>
      <c r="D6407" s="2" t="s">
        <v>57</v>
      </c>
      <c r="E6407" s="2">
        <v>0</v>
      </c>
      <c r="F6407" s="2">
        <v>1</v>
      </c>
      <c r="G6407" s="2">
        <v>3</v>
      </c>
      <c r="H6407" s="2" t="s">
        <v>58</v>
      </c>
      <c r="I6407" s="2" t="s">
        <v>49</v>
      </c>
      <c r="J6407" s="6">
        <v>424.28500000000003</v>
      </c>
      <c r="K6407" s="6">
        <v>198.00444444444443</v>
      </c>
      <c r="L6407" s="2" t="s">
        <v>44</v>
      </c>
      <c r="M6407" s="2" t="s">
        <v>37</v>
      </c>
      <c r="N6407" s="6">
        <v>0</v>
      </c>
      <c r="O6407" s="6">
        <v>0</v>
      </c>
      <c r="P6407" s="6">
        <v>139.79222222222222</v>
      </c>
      <c r="Q6407" s="6">
        <v>133.33333333333334</v>
      </c>
      <c r="R6407" s="6">
        <v>0</v>
      </c>
      <c r="S6407" s="6">
        <v>0</v>
      </c>
      <c r="T6407" s="6">
        <v>0</v>
      </c>
      <c r="U6407" s="6">
        <v>74</v>
      </c>
      <c r="V6407" s="6">
        <v>18.666666666666668</v>
      </c>
      <c r="W6407" s="6">
        <v>0</v>
      </c>
      <c r="X6407" s="6">
        <v>0</v>
      </c>
      <c r="Y6407" s="6">
        <v>576.32368285218604</v>
      </c>
      <c r="Z6407" s="2">
        <v>48</v>
      </c>
      <c r="AA6407" s="6">
        <v>16.929507957957565</v>
      </c>
      <c r="AB6407" s="2" t="s">
        <v>38</v>
      </c>
      <c r="AC6407" s="2" t="s">
        <v>60</v>
      </c>
      <c r="AD6407" s="2" t="s">
        <v>40</v>
      </c>
      <c r="AE6407" s="2" t="s">
        <v>64</v>
      </c>
      <c r="AF6407" s="2">
        <v>0</v>
      </c>
      <c r="AG6407" s="8">
        <v>0.14721313118934631</v>
      </c>
      <c r="AH6407" s="3">
        <v>492.13116455078119</v>
      </c>
      <c r="AI6407" s="9">
        <v>0.28011202812194819</v>
      </c>
    </row>
    <row r="6408" spans="1:35" ht="15" x14ac:dyDescent="0.25">
      <c r="A6408" s="2">
        <v>6407</v>
      </c>
      <c r="B6408" s="2">
        <v>51</v>
      </c>
      <c r="C6408" s="2" t="s">
        <v>47</v>
      </c>
      <c r="D6408" s="2" t="s">
        <v>57</v>
      </c>
      <c r="E6408" s="2">
        <v>3</v>
      </c>
      <c r="F6408" s="2">
        <v>0</v>
      </c>
      <c r="G6408" s="2">
        <v>4</v>
      </c>
      <c r="H6408" s="2" t="s">
        <v>34</v>
      </c>
      <c r="I6408" s="2" t="s">
        <v>49</v>
      </c>
      <c r="J6408" s="6">
        <v>238.67474999999999</v>
      </c>
      <c r="K6408" s="6">
        <v>213.63844444444445</v>
      </c>
      <c r="L6408" s="2" t="s">
        <v>44</v>
      </c>
      <c r="M6408" s="2" t="s">
        <v>37</v>
      </c>
      <c r="N6408" s="6">
        <v>0</v>
      </c>
      <c r="O6408" s="6">
        <v>0</v>
      </c>
      <c r="P6408" s="6">
        <v>108.36377777777778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6">
        <v>7.333333333333333</v>
      </c>
      <c r="W6408" s="6">
        <v>0</v>
      </c>
      <c r="X6408" s="6">
        <v>0</v>
      </c>
      <c r="Y6408" s="6">
        <v>161.07714976969422</v>
      </c>
      <c r="Z6408" s="2">
        <v>36</v>
      </c>
      <c r="AA6408" s="6">
        <v>5.8233248302721003</v>
      </c>
      <c r="AB6408" s="2" t="s">
        <v>55</v>
      </c>
      <c r="AC6408" s="2" t="s">
        <v>50</v>
      </c>
      <c r="AD6408" s="2" t="s">
        <v>82</v>
      </c>
      <c r="AE6408" s="2" t="s">
        <v>41</v>
      </c>
      <c r="AF6408" s="2">
        <v>0</v>
      </c>
      <c r="AG6408" s="8">
        <v>0.23079788684844971</v>
      </c>
      <c r="AH6408" s="3">
        <v>450.42437744140619</v>
      </c>
      <c r="AI6408" s="9">
        <v>0.45946419239044189</v>
      </c>
    </row>
    <row r="6409" spans="1:35" ht="15" x14ac:dyDescent="0.25">
      <c r="A6409" s="2">
        <v>6408</v>
      </c>
      <c r="B6409" s="2">
        <v>40</v>
      </c>
      <c r="C6409" s="2" t="s">
        <v>32</v>
      </c>
      <c r="D6409" s="2" t="s">
        <v>57</v>
      </c>
      <c r="E6409" s="2">
        <v>1</v>
      </c>
      <c r="F6409" s="2">
        <v>2</v>
      </c>
      <c r="G6409" s="2">
        <v>3</v>
      </c>
      <c r="H6409" s="2" t="s">
        <v>52</v>
      </c>
      <c r="I6409" s="2" t="s">
        <v>49</v>
      </c>
      <c r="J6409" s="6">
        <v>230.53749999999999</v>
      </c>
      <c r="K6409" s="6">
        <v>301.05333333333334</v>
      </c>
      <c r="L6409" s="2" t="s">
        <v>44</v>
      </c>
      <c r="M6409" s="2" t="s">
        <v>45</v>
      </c>
      <c r="N6409" s="6">
        <v>0</v>
      </c>
      <c r="O6409" s="6">
        <v>0</v>
      </c>
      <c r="P6409" s="6">
        <v>55.61022222222222</v>
      </c>
      <c r="Q6409" s="6">
        <v>0</v>
      </c>
      <c r="R6409" s="6">
        <v>0</v>
      </c>
      <c r="S6409" s="6">
        <v>0</v>
      </c>
      <c r="T6409" s="6">
        <v>0</v>
      </c>
      <c r="U6409" s="6">
        <v>0</v>
      </c>
      <c r="V6409" s="6">
        <v>140.44444444444446</v>
      </c>
      <c r="W6409" s="6">
        <v>0</v>
      </c>
      <c r="X6409" s="6">
        <v>0</v>
      </c>
      <c r="Y6409" s="6">
        <v>115.72907759591007</v>
      </c>
      <c r="Z6409" s="2">
        <v>24</v>
      </c>
      <c r="AA6409" s="6">
        <v>5.7776702707354017</v>
      </c>
      <c r="AB6409" s="2" t="s">
        <v>38</v>
      </c>
      <c r="AC6409" s="2" t="s">
        <v>62</v>
      </c>
      <c r="AD6409" s="2" t="s">
        <v>63</v>
      </c>
      <c r="AE6409" s="2" t="s">
        <v>41</v>
      </c>
      <c r="AF6409" s="2">
        <v>0</v>
      </c>
      <c r="AG6409" s="8">
        <v>0.27878785133361822</v>
      </c>
      <c r="AH6409" s="3">
        <v>346.038330078125</v>
      </c>
      <c r="AI6409" s="9">
        <v>0.45572313666343689</v>
      </c>
    </row>
    <row r="6410" spans="1:35" ht="15" x14ac:dyDescent="0.25">
      <c r="A6410" s="2">
        <v>6409</v>
      </c>
      <c r="B6410" s="2">
        <v>32</v>
      </c>
      <c r="C6410" s="2" t="s">
        <v>61</v>
      </c>
      <c r="D6410" s="2" t="s">
        <v>57</v>
      </c>
      <c r="E6410" s="2">
        <v>2</v>
      </c>
      <c r="F6410" s="2">
        <v>1</v>
      </c>
      <c r="G6410" s="2">
        <v>3</v>
      </c>
      <c r="H6410" s="2" t="s">
        <v>43</v>
      </c>
      <c r="I6410" s="2" t="s">
        <v>66</v>
      </c>
      <c r="J6410" s="6">
        <v>1107.01225</v>
      </c>
      <c r="K6410" s="6">
        <v>906.65155555555555</v>
      </c>
      <c r="L6410" s="2" t="s">
        <v>36</v>
      </c>
      <c r="M6410" s="2" t="s">
        <v>45</v>
      </c>
      <c r="N6410" s="6">
        <v>0</v>
      </c>
      <c r="O6410" s="6">
        <v>0</v>
      </c>
      <c r="P6410" s="6">
        <v>56.639333333333333</v>
      </c>
      <c r="Q6410" s="6">
        <v>0</v>
      </c>
      <c r="R6410" s="6">
        <v>0</v>
      </c>
      <c r="S6410" s="6">
        <v>1247.5555555555557</v>
      </c>
      <c r="T6410" s="6">
        <v>0</v>
      </c>
      <c r="U6410" s="6">
        <v>0</v>
      </c>
      <c r="V6410" s="6">
        <v>45.777777777777779</v>
      </c>
      <c r="W6410" s="6">
        <v>0</v>
      </c>
      <c r="X6410" s="6">
        <v>0</v>
      </c>
      <c r="Y6410" s="6">
        <v>617.69123925220219</v>
      </c>
      <c r="Z6410" s="2">
        <v>36</v>
      </c>
      <c r="AA6410" s="6">
        <v>22.331018000516256</v>
      </c>
      <c r="AB6410" s="2" t="s">
        <v>38</v>
      </c>
      <c r="AC6410" s="2" t="s">
        <v>50</v>
      </c>
      <c r="AD6410" s="2" t="s">
        <v>40</v>
      </c>
      <c r="AE6410" s="2" t="s">
        <v>41</v>
      </c>
      <c r="AF6410" s="2">
        <v>1</v>
      </c>
      <c r="AG6410" s="8">
        <v>7.7123038470745087E-2</v>
      </c>
      <c r="AH6410" s="3">
        <v>504.63568115234381</v>
      </c>
      <c r="AI6410" s="9">
        <v>0.11763735860586171</v>
      </c>
    </row>
    <row r="6411" spans="1:35" ht="15" x14ac:dyDescent="0.25">
      <c r="A6411" s="2">
        <v>6410</v>
      </c>
      <c r="B6411" s="2">
        <v>43</v>
      </c>
      <c r="C6411" s="2" t="s">
        <v>47</v>
      </c>
      <c r="D6411" s="2" t="s">
        <v>57</v>
      </c>
      <c r="E6411" s="2">
        <v>2</v>
      </c>
      <c r="F6411" s="2">
        <v>0</v>
      </c>
      <c r="G6411" s="2">
        <v>2</v>
      </c>
      <c r="H6411" s="2" t="s">
        <v>34</v>
      </c>
      <c r="I6411" s="2" t="s">
        <v>49</v>
      </c>
      <c r="J6411" s="6">
        <v>85.503249999999994</v>
      </c>
      <c r="K6411" s="6">
        <v>40.944444444444443</v>
      </c>
      <c r="L6411" s="2" t="s">
        <v>44</v>
      </c>
      <c r="M6411" s="2" t="s">
        <v>37</v>
      </c>
      <c r="N6411" s="6">
        <v>0</v>
      </c>
      <c r="O6411" s="6">
        <v>3044.4444444444443</v>
      </c>
      <c r="P6411" s="6">
        <v>9.7266666666666666</v>
      </c>
      <c r="Q6411" s="6">
        <v>0</v>
      </c>
      <c r="R6411" s="6">
        <v>0</v>
      </c>
      <c r="S6411" s="6">
        <v>255.55555555555554</v>
      </c>
      <c r="T6411" s="6">
        <v>0</v>
      </c>
      <c r="U6411" s="6">
        <v>0</v>
      </c>
      <c r="V6411" s="6">
        <v>7.333333333333333</v>
      </c>
      <c r="W6411" s="6">
        <v>0</v>
      </c>
      <c r="X6411" s="6">
        <v>0</v>
      </c>
      <c r="Y6411" s="6">
        <v>111.95517437528045</v>
      </c>
      <c r="Z6411" s="2">
        <v>36</v>
      </c>
      <c r="AA6411" s="6">
        <v>4.0474477463076797</v>
      </c>
      <c r="AB6411" s="2" t="s">
        <v>55</v>
      </c>
      <c r="AC6411" s="2" t="s">
        <v>39</v>
      </c>
      <c r="AD6411" s="2" t="s">
        <v>63</v>
      </c>
      <c r="AE6411" s="2" t="s">
        <v>41</v>
      </c>
      <c r="AF6411" s="2">
        <v>0</v>
      </c>
      <c r="AG6411" s="8">
        <v>0.31413903832435608</v>
      </c>
      <c r="AH6411" s="3">
        <v>331.9193115234375</v>
      </c>
      <c r="AI6411" s="9">
        <v>0.49445554614067078</v>
      </c>
    </row>
    <row r="6412" spans="1:35" ht="15" x14ac:dyDescent="0.25">
      <c r="A6412" s="2">
        <v>6411</v>
      </c>
      <c r="B6412" s="2">
        <v>45</v>
      </c>
      <c r="C6412" s="2" t="s">
        <v>32</v>
      </c>
      <c r="D6412" s="2" t="s">
        <v>57</v>
      </c>
      <c r="E6412" s="2">
        <v>3</v>
      </c>
      <c r="F6412" s="2">
        <v>0</v>
      </c>
      <c r="G6412" s="2">
        <v>5</v>
      </c>
      <c r="H6412" s="2" t="s">
        <v>34</v>
      </c>
      <c r="I6412" s="2" t="s">
        <v>49</v>
      </c>
      <c r="J6412" s="6">
        <v>2340.3242500000001</v>
      </c>
      <c r="K6412" s="6">
        <v>2164.9817777777776</v>
      </c>
      <c r="L6412" s="2" t="s">
        <v>36</v>
      </c>
      <c r="M6412" s="2" t="s">
        <v>45</v>
      </c>
      <c r="N6412" s="6">
        <v>0</v>
      </c>
      <c r="O6412" s="6">
        <v>333.33333333333331</v>
      </c>
      <c r="P6412" s="6">
        <v>554.6873333333333</v>
      </c>
      <c r="Q6412" s="6">
        <v>0</v>
      </c>
      <c r="R6412" s="6">
        <v>0</v>
      </c>
      <c r="S6412" s="6">
        <v>0</v>
      </c>
      <c r="T6412" s="6">
        <v>0</v>
      </c>
      <c r="U6412" s="6">
        <v>0</v>
      </c>
      <c r="V6412" s="6">
        <v>33.333333333333336</v>
      </c>
      <c r="W6412" s="6">
        <v>0</v>
      </c>
      <c r="X6412" s="6">
        <v>0</v>
      </c>
      <c r="Y6412" s="6">
        <v>1432.3822219485257</v>
      </c>
      <c r="Z6412" s="2">
        <v>60</v>
      </c>
      <c r="AA6412" s="6">
        <v>36.373094000931147</v>
      </c>
      <c r="AB6412" s="2" t="s">
        <v>38</v>
      </c>
      <c r="AC6412" s="2" t="s">
        <v>39</v>
      </c>
      <c r="AD6412" s="2" t="s">
        <v>40</v>
      </c>
      <c r="AE6412" s="2" t="s">
        <v>41</v>
      </c>
      <c r="AF6412" s="2">
        <v>1</v>
      </c>
      <c r="AG6412" s="8">
        <v>5.6862467899918556E-3</v>
      </c>
      <c r="AH6412" s="3">
        <v>898.5648193359375</v>
      </c>
      <c r="AI6412" s="9">
        <v>8.7563656270503998E-3</v>
      </c>
    </row>
    <row r="6413" spans="1:35" ht="15" x14ac:dyDescent="0.25">
      <c r="A6413" s="2">
        <v>6412</v>
      </c>
      <c r="B6413" s="2">
        <v>53</v>
      </c>
      <c r="C6413" s="2" t="s">
        <v>47</v>
      </c>
      <c r="D6413" s="2" t="s">
        <v>57</v>
      </c>
      <c r="E6413" s="2">
        <v>0</v>
      </c>
      <c r="F6413" s="2">
        <v>0</v>
      </c>
      <c r="G6413" s="2">
        <v>2</v>
      </c>
      <c r="H6413" s="2" t="s">
        <v>43</v>
      </c>
      <c r="I6413" s="2" t="s">
        <v>49</v>
      </c>
      <c r="J6413" s="6">
        <v>954.72500000000002</v>
      </c>
      <c r="K6413" s="6">
        <v>670.96066666666661</v>
      </c>
      <c r="L6413" s="2" t="s">
        <v>44</v>
      </c>
      <c r="M6413" s="2" t="s">
        <v>45</v>
      </c>
      <c r="N6413" s="6">
        <v>0</v>
      </c>
      <c r="O6413" s="6">
        <v>0</v>
      </c>
      <c r="P6413" s="6">
        <v>398.81599999999997</v>
      </c>
      <c r="Q6413" s="6">
        <v>555.55555555555554</v>
      </c>
      <c r="R6413" s="6">
        <v>0</v>
      </c>
      <c r="S6413" s="6">
        <v>0</v>
      </c>
      <c r="T6413" s="6">
        <v>0</v>
      </c>
      <c r="U6413" s="6">
        <v>0</v>
      </c>
      <c r="V6413" s="6">
        <v>57.777777777777779</v>
      </c>
      <c r="W6413" s="6">
        <v>0</v>
      </c>
      <c r="X6413" s="6">
        <v>0</v>
      </c>
      <c r="Y6413" s="6">
        <v>703.73266098423096</v>
      </c>
      <c r="Z6413" s="2">
        <v>48</v>
      </c>
      <c r="AA6413" s="6">
        <v>20.672146640662735</v>
      </c>
      <c r="AB6413" s="2" t="s">
        <v>38</v>
      </c>
      <c r="AC6413" s="2" t="s">
        <v>50</v>
      </c>
      <c r="AD6413" s="2" t="s">
        <v>40</v>
      </c>
      <c r="AE6413" s="2" t="s">
        <v>41</v>
      </c>
      <c r="AF6413" s="2">
        <v>1</v>
      </c>
      <c r="AG6413" s="8">
        <v>7.4007615447044373E-2</v>
      </c>
      <c r="AH6413" s="3">
        <v>536.7567138671875</v>
      </c>
      <c r="AI6413" s="9">
        <v>0.1211233958601952</v>
      </c>
    </row>
    <row r="6414" spans="1:35" ht="15" x14ac:dyDescent="0.25">
      <c r="A6414" s="2">
        <v>6413</v>
      </c>
      <c r="B6414" s="2">
        <v>30</v>
      </c>
      <c r="C6414" s="2" t="s">
        <v>47</v>
      </c>
      <c r="D6414" s="2" t="s">
        <v>33</v>
      </c>
      <c r="E6414" s="2">
        <v>0</v>
      </c>
      <c r="F6414" s="2">
        <v>0</v>
      </c>
      <c r="G6414" s="2">
        <v>3</v>
      </c>
      <c r="H6414" s="2" t="s">
        <v>58</v>
      </c>
      <c r="I6414" s="2" t="s">
        <v>49</v>
      </c>
      <c r="J6414" s="6">
        <v>995.24549999999999</v>
      </c>
      <c r="K6414" s="6">
        <v>589.9133333333333</v>
      </c>
      <c r="L6414" s="2" t="s">
        <v>44</v>
      </c>
      <c r="M6414" s="2" t="s">
        <v>37</v>
      </c>
      <c r="N6414" s="6">
        <v>0</v>
      </c>
      <c r="O6414" s="6">
        <v>32.222222222222221</v>
      </c>
      <c r="P6414" s="6">
        <v>146.30000000000001</v>
      </c>
      <c r="Q6414" s="6">
        <v>46.666666666666664</v>
      </c>
      <c r="R6414" s="6">
        <v>0</v>
      </c>
      <c r="S6414" s="6">
        <v>0</v>
      </c>
      <c r="T6414" s="6">
        <v>106.66666666666667</v>
      </c>
      <c r="U6414" s="6">
        <v>0</v>
      </c>
      <c r="V6414" s="6">
        <v>32</v>
      </c>
      <c r="W6414" s="6">
        <v>0</v>
      </c>
      <c r="X6414" s="6">
        <v>0</v>
      </c>
      <c r="Y6414" s="6">
        <v>742.54385627530178</v>
      </c>
      <c r="Z6414" s="2">
        <v>36</v>
      </c>
      <c r="AA6414" s="6">
        <v>26.844739194829693</v>
      </c>
      <c r="AB6414" s="2" t="s">
        <v>38</v>
      </c>
      <c r="AC6414" s="2" t="s">
        <v>50</v>
      </c>
      <c r="AD6414" s="2" t="s">
        <v>40</v>
      </c>
      <c r="AE6414" s="2" t="s">
        <v>41</v>
      </c>
      <c r="AF6414" s="2">
        <v>0</v>
      </c>
      <c r="AG6414" s="8">
        <v>7.9493850469589233E-2</v>
      </c>
      <c r="AH6414" s="3">
        <v>477.33529663085938</v>
      </c>
      <c r="AI6414" s="9">
        <v>0.11904735863208769</v>
      </c>
    </row>
    <row r="6415" spans="1:35" ht="15" x14ac:dyDescent="0.25">
      <c r="A6415" s="2">
        <v>6414</v>
      </c>
      <c r="B6415" s="2">
        <v>50</v>
      </c>
      <c r="C6415" s="2" t="s">
        <v>32</v>
      </c>
      <c r="D6415" s="2" t="s">
        <v>33</v>
      </c>
      <c r="E6415" s="2">
        <v>3</v>
      </c>
      <c r="F6415" s="2">
        <v>1</v>
      </c>
      <c r="G6415" s="2">
        <v>3</v>
      </c>
      <c r="H6415" s="2" t="s">
        <v>53</v>
      </c>
      <c r="I6415" s="2" t="s">
        <v>49</v>
      </c>
      <c r="J6415" s="6">
        <v>1060.3757499999999</v>
      </c>
      <c r="K6415" s="6">
        <v>1233.9013333333332</v>
      </c>
      <c r="L6415" s="2" t="s">
        <v>78</v>
      </c>
      <c r="M6415" s="2" t="s">
        <v>45</v>
      </c>
      <c r="N6415" s="6">
        <v>0</v>
      </c>
      <c r="O6415" s="6">
        <v>222.22222222222223</v>
      </c>
      <c r="P6415" s="6">
        <v>116.39422222222223</v>
      </c>
      <c r="Q6415" s="6">
        <v>0</v>
      </c>
      <c r="R6415" s="6">
        <v>0</v>
      </c>
      <c r="S6415" s="6">
        <v>0</v>
      </c>
      <c r="T6415" s="6">
        <v>690.66666666666663</v>
      </c>
      <c r="U6415" s="6">
        <v>0</v>
      </c>
      <c r="V6415" s="6">
        <v>212.66666666666666</v>
      </c>
      <c r="W6415" s="6">
        <v>0</v>
      </c>
      <c r="X6415" s="6">
        <v>0</v>
      </c>
      <c r="Y6415" s="6">
        <v>657.48499892371649</v>
      </c>
      <c r="Z6415" s="2">
        <v>36</v>
      </c>
      <c r="AA6415" s="6">
        <v>23.769657740022051</v>
      </c>
      <c r="AB6415" s="2" t="s">
        <v>55</v>
      </c>
      <c r="AC6415" s="2" t="s">
        <v>50</v>
      </c>
      <c r="AD6415" s="2" t="s">
        <v>40</v>
      </c>
      <c r="AE6415" s="2" t="s">
        <v>70</v>
      </c>
      <c r="AF6415" s="2">
        <v>1</v>
      </c>
      <c r="AG6415" s="8">
        <v>6.5032489597797394E-2</v>
      </c>
      <c r="AH6415" s="3">
        <v>566.18731689453125</v>
      </c>
      <c r="AI6415" s="9">
        <v>0.10691049695014949</v>
      </c>
    </row>
    <row r="6416" spans="1:35" x14ac:dyDescent="0.2">
      <c r="A6416" s="2">
        <v>6415</v>
      </c>
      <c r="B6416" s="2">
        <v>61</v>
      </c>
      <c r="C6416" s="2" t="s">
        <v>32</v>
      </c>
      <c r="D6416" s="2" t="s">
        <v>57</v>
      </c>
      <c r="E6416" s="2">
        <v>1</v>
      </c>
      <c r="F6416" s="2">
        <v>1</v>
      </c>
      <c r="G6416" s="2">
        <v>3</v>
      </c>
      <c r="H6416" s="2" t="s">
        <v>48</v>
      </c>
      <c r="I6416" s="2" t="s">
        <v>49</v>
      </c>
      <c r="J6416" s="6">
        <v>1134.7002500000001</v>
      </c>
      <c r="K6416" s="6">
        <v>986.69466666666665</v>
      </c>
      <c r="L6416" s="2" t="s">
        <v>44</v>
      </c>
      <c r="M6416" s="2" t="s">
        <v>45</v>
      </c>
      <c r="N6416" s="6">
        <v>0</v>
      </c>
      <c r="O6416" s="6">
        <v>0</v>
      </c>
      <c r="P6416" s="6">
        <v>264.13111111111112</v>
      </c>
      <c r="Q6416" s="6">
        <v>0</v>
      </c>
      <c r="R6416" s="6">
        <v>0</v>
      </c>
      <c r="S6416" s="6">
        <v>0</v>
      </c>
      <c r="T6416" s="6">
        <v>0</v>
      </c>
      <c r="U6416" s="6">
        <v>0</v>
      </c>
      <c r="V6416" s="6">
        <v>9.3333333333333339</v>
      </c>
      <c r="W6416" s="6">
        <v>0</v>
      </c>
      <c r="X6416" s="6">
        <v>0</v>
      </c>
      <c r="Y6416" s="6">
        <v>734.37524027319967</v>
      </c>
      <c r="Z6416" s="2">
        <v>24</v>
      </c>
      <c r="AA6416" s="6">
        <v>36.66302437928168</v>
      </c>
      <c r="AB6416" s="2" t="s">
        <v>38</v>
      </c>
      <c r="AC6416" s="2" t="s">
        <v>39</v>
      </c>
      <c r="AD6416" s="2" t="s">
        <v>40</v>
      </c>
      <c r="AE6416" s="2" t="s">
        <v>41</v>
      </c>
      <c r="AF6416" s="2" t="s">
        <v>59</v>
      </c>
      <c r="AG6416" s="4" t="s">
        <v>59</v>
      </c>
      <c r="AH6416" s="3" t="s">
        <v>59</v>
      </c>
    </row>
    <row r="6417" spans="1:35" x14ac:dyDescent="0.2">
      <c r="A6417" s="2">
        <v>6416</v>
      </c>
      <c r="B6417" s="2">
        <v>25</v>
      </c>
      <c r="C6417" s="2" t="s">
        <v>61</v>
      </c>
      <c r="D6417" s="2" t="s">
        <v>74</v>
      </c>
      <c r="E6417" s="2">
        <v>0</v>
      </c>
      <c r="F6417" s="2">
        <v>0</v>
      </c>
      <c r="G6417" s="2">
        <v>3</v>
      </c>
      <c r="H6417" s="2" t="s">
        <v>43</v>
      </c>
      <c r="I6417" s="2" t="s">
        <v>49</v>
      </c>
      <c r="J6417" s="6">
        <v>308.81475</v>
      </c>
      <c r="K6417" s="6">
        <v>309.58688888888889</v>
      </c>
      <c r="L6417" s="2" t="s">
        <v>36</v>
      </c>
      <c r="M6417" s="2" t="s">
        <v>45</v>
      </c>
      <c r="N6417" s="6">
        <v>0</v>
      </c>
      <c r="O6417" s="6">
        <v>0</v>
      </c>
      <c r="P6417" s="6">
        <v>27.451555555555554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  <c r="V6417" s="6">
        <v>0</v>
      </c>
      <c r="W6417" s="6">
        <v>0</v>
      </c>
      <c r="X6417" s="6">
        <v>0</v>
      </c>
      <c r="Y6417" s="6">
        <v>133.16011211620759</v>
      </c>
      <c r="Z6417" s="2">
        <v>24</v>
      </c>
      <c r="AA6417" s="6">
        <v>6.6478990155607605</v>
      </c>
      <c r="AB6417" s="2" t="s">
        <v>38</v>
      </c>
      <c r="AC6417" s="2" t="s">
        <v>60</v>
      </c>
      <c r="AD6417" s="2" t="s">
        <v>40</v>
      </c>
      <c r="AE6417" s="2" t="s">
        <v>41</v>
      </c>
      <c r="AF6417" s="2" t="s">
        <v>59</v>
      </c>
      <c r="AG6417" s="4" t="s">
        <v>59</v>
      </c>
      <c r="AH6417" s="3" t="s">
        <v>59</v>
      </c>
    </row>
    <row r="6418" spans="1:35" ht="15" x14ac:dyDescent="0.25">
      <c r="A6418" s="2">
        <v>6417</v>
      </c>
      <c r="B6418" s="2">
        <v>37</v>
      </c>
      <c r="C6418" s="2" t="s">
        <v>32</v>
      </c>
      <c r="D6418" s="2" t="s">
        <v>33</v>
      </c>
      <c r="E6418" s="2">
        <v>0</v>
      </c>
      <c r="F6418" s="2">
        <v>1</v>
      </c>
      <c r="G6418" s="2">
        <v>2</v>
      </c>
      <c r="H6418" s="2" t="s">
        <v>43</v>
      </c>
      <c r="I6418" s="2" t="s">
        <v>35</v>
      </c>
      <c r="J6418" s="6">
        <v>157.01575</v>
      </c>
      <c r="K6418" s="6">
        <v>99.298000000000002</v>
      </c>
      <c r="L6418" s="2" t="s">
        <v>36</v>
      </c>
      <c r="M6418" s="2" t="s">
        <v>45</v>
      </c>
      <c r="N6418" s="6">
        <v>0</v>
      </c>
      <c r="O6418" s="6">
        <v>5777.7777777777774</v>
      </c>
      <c r="P6418" s="6">
        <v>81.012222222222221</v>
      </c>
      <c r="Q6418" s="6">
        <v>0</v>
      </c>
      <c r="R6418" s="6">
        <v>0</v>
      </c>
      <c r="S6418" s="6">
        <v>0</v>
      </c>
      <c r="T6418" s="6">
        <v>0</v>
      </c>
      <c r="U6418" s="6">
        <v>0</v>
      </c>
      <c r="V6418" s="6">
        <v>276</v>
      </c>
      <c r="W6418" s="6">
        <v>0</v>
      </c>
      <c r="X6418" s="6">
        <v>0</v>
      </c>
      <c r="Y6418" s="6">
        <v>165.2888025653734</v>
      </c>
      <c r="Z6418" s="2">
        <v>36</v>
      </c>
      <c r="AA6418" s="6">
        <v>5.9755861680014455</v>
      </c>
      <c r="AB6418" s="2" t="s">
        <v>55</v>
      </c>
      <c r="AC6418" s="2" t="s">
        <v>39</v>
      </c>
      <c r="AD6418" s="2" t="s">
        <v>40</v>
      </c>
      <c r="AE6418" s="2" t="s">
        <v>41</v>
      </c>
      <c r="AF6418" s="2">
        <v>0</v>
      </c>
      <c r="AG6418" s="8">
        <v>0.29090869426727289</v>
      </c>
      <c r="AH6418" s="3">
        <v>322.76629638671881</v>
      </c>
      <c r="AI6418" s="9">
        <v>0.4507966935634613</v>
      </c>
    </row>
    <row r="6419" spans="1:35" ht="15" x14ac:dyDescent="0.25">
      <c r="A6419" s="2">
        <v>6418</v>
      </c>
      <c r="B6419" s="2">
        <v>66</v>
      </c>
      <c r="C6419" s="2" t="s">
        <v>61</v>
      </c>
      <c r="D6419" s="2" t="s">
        <v>33</v>
      </c>
      <c r="E6419" s="2">
        <v>0</v>
      </c>
      <c r="F6419" s="2">
        <v>1</v>
      </c>
      <c r="G6419" s="2">
        <v>1</v>
      </c>
      <c r="H6419" s="2" t="s">
        <v>53</v>
      </c>
      <c r="I6419" s="2" t="s">
        <v>49</v>
      </c>
      <c r="J6419" s="6">
        <v>141.14975000000001</v>
      </c>
      <c r="K6419" s="6">
        <v>63.908666666666669</v>
      </c>
      <c r="L6419" s="2" t="s">
        <v>44</v>
      </c>
      <c r="M6419" s="2" t="s">
        <v>37</v>
      </c>
      <c r="N6419" s="6">
        <v>0</v>
      </c>
      <c r="O6419" s="6">
        <v>0</v>
      </c>
      <c r="P6419" s="6">
        <v>20.357555555555557</v>
      </c>
      <c r="Q6419" s="6">
        <v>0</v>
      </c>
      <c r="R6419" s="6">
        <v>0</v>
      </c>
      <c r="S6419" s="6">
        <v>0</v>
      </c>
      <c r="T6419" s="6">
        <v>0</v>
      </c>
      <c r="U6419" s="6">
        <v>0</v>
      </c>
      <c r="V6419" s="6">
        <v>204.44444444444446</v>
      </c>
      <c r="W6419" s="6">
        <v>0</v>
      </c>
      <c r="X6419" s="6">
        <v>0</v>
      </c>
      <c r="Y6419" s="6">
        <v>155.99030693075301</v>
      </c>
      <c r="Z6419" s="2">
        <v>48</v>
      </c>
      <c r="AA6419" s="6">
        <v>4.5822152049679721</v>
      </c>
      <c r="AB6419" s="2" t="s">
        <v>38</v>
      </c>
      <c r="AC6419" s="2" t="s">
        <v>39</v>
      </c>
      <c r="AD6419" s="2" t="s">
        <v>40</v>
      </c>
      <c r="AE6419" s="2" t="s">
        <v>41</v>
      </c>
      <c r="AF6419" s="2">
        <v>0</v>
      </c>
      <c r="AG6419" s="8">
        <v>0.26353347301483149</v>
      </c>
      <c r="AH6419" s="3">
        <v>403.6517333984375</v>
      </c>
      <c r="AI6419" s="9">
        <v>0.4522341787815094</v>
      </c>
    </row>
    <row r="6420" spans="1:35" x14ac:dyDescent="0.2">
      <c r="A6420" s="2">
        <v>6419</v>
      </c>
      <c r="B6420" s="2">
        <v>22</v>
      </c>
      <c r="C6420" s="2" t="s">
        <v>32</v>
      </c>
      <c r="D6420" s="2" t="s">
        <v>33</v>
      </c>
      <c r="E6420" s="2">
        <v>0</v>
      </c>
      <c r="F6420" s="2">
        <v>0</v>
      </c>
      <c r="G6420" s="2">
        <v>2</v>
      </c>
      <c r="H6420" s="2" t="s">
        <v>43</v>
      </c>
      <c r="I6420" s="2" t="s">
        <v>49</v>
      </c>
      <c r="J6420" s="6">
        <v>512.70699999999999</v>
      </c>
      <c r="K6420" s="6">
        <v>289.10266666666666</v>
      </c>
      <c r="L6420" s="2" t="s">
        <v>44</v>
      </c>
      <c r="M6420" s="2" t="s">
        <v>37</v>
      </c>
      <c r="N6420" s="6">
        <v>0</v>
      </c>
      <c r="O6420" s="6">
        <v>0</v>
      </c>
      <c r="P6420" s="6">
        <v>146.35955555555554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  <c r="V6420" s="6">
        <v>22</v>
      </c>
      <c r="W6420" s="6">
        <v>0</v>
      </c>
      <c r="X6420" s="6">
        <v>0</v>
      </c>
      <c r="Y6420" s="6">
        <v>342.78058618046936</v>
      </c>
      <c r="Z6420" s="2">
        <v>36</v>
      </c>
      <c r="AA6420" s="6">
        <v>12.392339333629756</v>
      </c>
      <c r="AB6420" s="2" t="s">
        <v>38</v>
      </c>
      <c r="AC6420" s="2" t="s">
        <v>39</v>
      </c>
      <c r="AD6420" s="2" t="s">
        <v>40</v>
      </c>
      <c r="AE6420" s="2" t="s">
        <v>41</v>
      </c>
      <c r="AF6420" s="2" t="s">
        <v>59</v>
      </c>
      <c r="AG6420" s="4" t="s">
        <v>59</v>
      </c>
      <c r="AH6420" s="3" t="s">
        <v>59</v>
      </c>
    </row>
    <row r="6421" spans="1:35" ht="15" x14ac:dyDescent="0.25">
      <c r="A6421" s="2">
        <v>6420</v>
      </c>
      <c r="B6421" s="2">
        <v>31</v>
      </c>
      <c r="C6421" s="2" t="s">
        <v>32</v>
      </c>
      <c r="D6421" s="2" t="s">
        <v>57</v>
      </c>
      <c r="E6421" s="2">
        <v>1</v>
      </c>
      <c r="F6421" s="2">
        <v>1</v>
      </c>
      <c r="G6421" s="2">
        <v>4</v>
      </c>
      <c r="H6421" s="2" t="s">
        <v>48</v>
      </c>
      <c r="I6421" s="2" t="s">
        <v>49</v>
      </c>
      <c r="J6421" s="6">
        <v>129.97725</v>
      </c>
      <c r="K6421" s="6">
        <v>100.03022222222222</v>
      </c>
      <c r="L6421" s="2" t="s">
        <v>36</v>
      </c>
      <c r="M6421" s="2" t="s">
        <v>45</v>
      </c>
      <c r="N6421" s="6">
        <v>120.51977937294859</v>
      </c>
      <c r="O6421" s="6">
        <v>133.33333333333334</v>
      </c>
      <c r="P6421" s="6">
        <v>27.441777777777776</v>
      </c>
      <c r="Q6421" s="6">
        <v>0</v>
      </c>
      <c r="R6421" s="6">
        <v>0</v>
      </c>
      <c r="S6421" s="6">
        <v>44.444444444444443</v>
      </c>
      <c r="T6421" s="6">
        <v>333.33333333333331</v>
      </c>
      <c r="U6421" s="6">
        <v>0</v>
      </c>
      <c r="V6421" s="6">
        <v>327.11111111111109</v>
      </c>
      <c r="W6421" s="6">
        <v>0</v>
      </c>
      <c r="X6421" s="6">
        <v>0</v>
      </c>
      <c r="Y6421" s="6">
        <v>102.26940812966416</v>
      </c>
      <c r="Z6421" s="2">
        <v>24</v>
      </c>
      <c r="AA6421" s="6">
        <v>5.1057083598266582</v>
      </c>
      <c r="AB6421" s="2" t="s">
        <v>38</v>
      </c>
      <c r="AC6421" s="2" t="s">
        <v>50</v>
      </c>
      <c r="AD6421" s="2" t="s">
        <v>46</v>
      </c>
      <c r="AE6421" s="2" t="s">
        <v>41</v>
      </c>
      <c r="AF6421" s="2">
        <v>0</v>
      </c>
      <c r="AG6421" s="8">
        <v>0.30401894450187678</v>
      </c>
      <c r="AH6421" s="3">
        <v>333.96908569335938</v>
      </c>
      <c r="AI6421" s="9">
        <v>0.51269292831420898</v>
      </c>
    </row>
    <row r="6422" spans="1:35" ht="15" x14ac:dyDescent="0.25">
      <c r="A6422" s="2">
        <v>6421</v>
      </c>
      <c r="B6422" s="2">
        <v>65</v>
      </c>
      <c r="C6422" s="2" t="s">
        <v>47</v>
      </c>
      <c r="D6422" s="2" t="s">
        <v>65</v>
      </c>
      <c r="E6422" s="2">
        <v>2</v>
      </c>
      <c r="F6422" s="2">
        <v>1</v>
      </c>
      <c r="G6422" s="2">
        <v>3</v>
      </c>
      <c r="H6422" s="2" t="s">
        <v>43</v>
      </c>
      <c r="I6422" s="2" t="s">
        <v>35</v>
      </c>
      <c r="J6422" s="6">
        <v>40.266249999999999</v>
      </c>
      <c r="K6422" s="6">
        <v>43.173999999999999</v>
      </c>
      <c r="L6422" s="2" t="s">
        <v>44</v>
      </c>
      <c r="M6422" s="2" t="s">
        <v>37</v>
      </c>
      <c r="N6422" s="6">
        <v>887.38093766923146</v>
      </c>
      <c r="O6422" s="6">
        <v>619.55555555555554</v>
      </c>
      <c r="P6422" s="6">
        <v>11.093999999999999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59.555555555555557</v>
      </c>
      <c r="W6422" s="6">
        <v>0</v>
      </c>
      <c r="X6422" s="6">
        <v>0</v>
      </c>
      <c r="Y6422" s="6">
        <v>29.023069528107651</v>
      </c>
      <c r="Z6422" s="2">
        <v>36</v>
      </c>
      <c r="AA6422" s="6">
        <v>1.049253489246563</v>
      </c>
      <c r="AB6422" s="2" t="s">
        <v>38</v>
      </c>
      <c r="AC6422" s="2" t="s">
        <v>39</v>
      </c>
      <c r="AD6422" s="2" t="s">
        <v>46</v>
      </c>
      <c r="AE6422" s="2" t="s">
        <v>41</v>
      </c>
      <c r="AF6422" s="2">
        <v>0</v>
      </c>
      <c r="AG6422" s="8">
        <v>0.30235341191291809</v>
      </c>
      <c r="AH6422" s="3">
        <v>420.80545043945313</v>
      </c>
      <c r="AI6422" s="9">
        <v>0.56252336502075195</v>
      </c>
    </row>
    <row r="6423" spans="1:35" ht="15" x14ac:dyDescent="0.25">
      <c r="A6423" s="2">
        <v>6422</v>
      </c>
      <c r="B6423" s="2">
        <v>51</v>
      </c>
      <c r="C6423" s="2" t="s">
        <v>32</v>
      </c>
      <c r="D6423" s="2" t="s">
        <v>33</v>
      </c>
      <c r="E6423" s="2">
        <v>0</v>
      </c>
      <c r="F6423" s="2">
        <v>1</v>
      </c>
      <c r="G6423" s="2">
        <v>1</v>
      </c>
      <c r="H6423" s="2" t="s">
        <v>43</v>
      </c>
      <c r="I6423" s="2" t="s">
        <v>35</v>
      </c>
      <c r="J6423" s="6">
        <v>28.35425</v>
      </c>
      <c r="K6423" s="6">
        <v>37.04622222222222</v>
      </c>
      <c r="L6423" s="2" t="s">
        <v>44</v>
      </c>
      <c r="M6423" s="2" t="s">
        <v>45</v>
      </c>
      <c r="N6423" s="6">
        <v>0</v>
      </c>
      <c r="O6423" s="6">
        <v>286.6611111111111</v>
      </c>
      <c r="P6423" s="6">
        <v>11.218444444444444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74.888888888888886</v>
      </c>
      <c r="W6423" s="6">
        <v>0</v>
      </c>
      <c r="X6423" s="6">
        <v>0</v>
      </c>
      <c r="Y6423" s="6">
        <v>18.831544157550571</v>
      </c>
      <c r="Z6423" s="2">
        <v>36</v>
      </c>
      <c r="AA6423" s="6">
        <v>0.68080543293585205</v>
      </c>
      <c r="AB6423" s="2" t="s">
        <v>55</v>
      </c>
      <c r="AC6423" s="2" t="s">
        <v>50</v>
      </c>
      <c r="AD6423" s="2" t="s">
        <v>46</v>
      </c>
      <c r="AE6423" s="2" t="s">
        <v>41</v>
      </c>
      <c r="AF6423" s="2">
        <v>0</v>
      </c>
      <c r="AG6423" s="8">
        <v>0.34873583912849432</v>
      </c>
      <c r="AH6423" s="3">
        <v>299.7442626953125</v>
      </c>
      <c r="AI6423" s="9">
        <v>0.52272963523864746</v>
      </c>
    </row>
    <row r="6424" spans="1:35" ht="15" x14ac:dyDescent="0.25">
      <c r="A6424" s="2">
        <v>6423</v>
      </c>
      <c r="B6424" s="2">
        <v>51</v>
      </c>
      <c r="C6424" s="2" t="s">
        <v>47</v>
      </c>
      <c r="D6424" s="2" t="s">
        <v>33</v>
      </c>
      <c r="E6424" s="2">
        <v>0</v>
      </c>
      <c r="F6424" s="2">
        <v>1</v>
      </c>
      <c r="G6424" s="2">
        <v>4</v>
      </c>
      <c r="H6424" s="2" t="s">
        <v>48</v>
      </c>
      <c r="I6424" s="2" t="s">
        <v>35</v>
      </c>
      <c r="J6424" s="6">
        <v>504.91174999999998</v>
      </c>
      <c r="K6424" s="6">
        <v>627.2264444444445</v>
      </c>
      <c r="L6424" s="2" t="s">
        <v>73</v>
      </c>
      <c r="M6424" s="2" t="s">
        <v>37</v>
      </c>
      <c r="N6424" s="6">
        <v>0</v>
      </c>
      <c r="O6424" s="6">
        <v>0</v>
      </c>
      <c r="P6424" s="6">
        <v>24.375555555555554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688.88888888888891</v>
      </c>
      <c r="W6424" s="6">
        <v>0</v>
      </c>
      <c r="X6424" s="6">
        <v>0</v>
      </c>
      <c r="Y6424" s="6">
        <v>296.13673255202031</v>
      </c>
      <c r="Z6424" s="2">
        <v>36</v>
      </c>
      <c r="AA6424" s="6">
        <v>10.706052287934657</v>
      </c>
      <c r="AB6424" s="2" t="s">
        <v>55</v>
      </c>
      <c r="AC6424" s="2" t="s">
        <v>60</v>
      </c>
      <c r="AD6424" s="2" t="s">
        <v>40</v>
      </c>
      <c r="AE6424" s="2" t="s">
        <v>41</v>
      </c>
      <c r="AF6424" s="2">
        <v>1</v>
      </c>
      <c r="AG6424" s="8">
        <v>0.14811341464519501</v>
      </c>
      <c r="AH6424" s="3">
        <v>484.86300659179688</v>
      </c>
      <c r="AI6424" s="9">
        <v>0.30499672889709473</v>
      </c>
    </row>
    <row r="6425" spans="1:35" x14ac:dyDescent="0.2">
      <c r="A6425" s="2">
        <v>6424</v>
      </c>
      <c r="B6425" s="2">
        <v>49</v>
      </c>
      <c r="C6425" s="2" t="s">
        <v>32</v>
      </c>
      <c r="D6425" s="2" t="s">
        <v>57</v>
      </c>
      <c r="E6425" s="2">
        <v>1</v>
      </c>
      <c r="F6425" s="2">
        <v>0</v>
      </c>
      <c r="G6425" s="2">
        <v>5</v>
      </c>
      <c r="H6425" s="2" t="s">
        <v>58</v>
      </c>
      <c r="I6425" s="2" t="s">
        <v>66</v>
      </c>
      <c r="J6425" s="6">
        <v>1872.5725</v>
      </c>
      <c r="K6425" s="6">
        <v>1834.9415555555556</v>
      </c>
      <c r="L6425" s="2" t="s">
        <v>44</v>
      </c>
      <c r="M6425" s="2" t="s">
        <v>45</v>
      </c>
      <c r="N6425" s="6">
        <v>0</v>
      </c>
      <c r="O6425" s="6">
        <v>484.88888888888891</v>
      </c>
      <c r="P6425" s="6">
        <v>1149.6042222222222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30.222222222222221</v>
      </c>
      <c r="W6425" s="6">
        <v>0</v>
      </c>
      <c r="X6425" s="6">
        <v>0</v>
      </c>
      <c r="Y6425" s="6">
        <v>933.27654857840162</v>
      </c>
      <c r="Z6425" s="2">
        <v>36</v>
      </c>
      <c r="AA6425" s="6">
        <v>33.740182928601683</v>
      </c>
      <c r="AB6425" s="2" t="s">
        <v>55</v>
      </c>
      <c r="AC6425" s="2" t="s">
        <v>39</v>
      </c>
      <c r="AD6425" s="2" t="s">
        <v>46</v>
      </c>
      <c r="AE6425" s="2" t="s">
        <v>41</v>
      </c>
      <c r="AF6425" s="2" t="s">
        <v>59</v>
      </c>
      <c r="AG6425" s="4" t="s">
        <v>59</v>
      </c>
      <c r="AH6425" s="3" t="s">
        <v>59</v>
      </c>
    </row>
    <row r="6426" spans="1:35" ht="15" x14ac:dyDescent="0.25">
      <c r="A6426" s="2">
        <v>6425</v>
      </c>
      <c r="B6426" s="2">
        <v>29</v>
      </c>
      <c r="C6426" s="2" t="s">
        <v>61</v>
      </c>
      <c r="D6426" s="2" t="s">
        <v>57</v>
      </c>
      <c r="E6426" s="2">
        <v>1</v>
      </c>
      <c r="F6426" s="2">
        <v>0</v>
      </c>
      <c r="G6426" s="2">
        <v>5</v>
      </c>
      <c r="H6426" s="2" t="s">
        <v>34</v>
      </c>
      <c r="I6426" s="2" t="s">
        <v>35</v>
      </c>
      <c r="J6426" s="6">
        <v>1917.327</v>
      </c>
      <c r="K6426" s="6">
        <v>1230.0724444444445</v>
      </c>
      <c r="L6426" s="2" t="s">
        <v>36</v>
      </c>
      <c r="M6426" s="2" t="s">
        <v>45</v>
      </c>
      <c r="N6426" s="6">
        <v>0</v>
      </c>
      <c r="O6426" s="6">
        <v>0</v>
      </c>
      <c r="P6426" s="6">
        <v>886.92577777777774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212.44444444444446</v>
      </c>
      <c r="W6426" s="6">
        <v>0</v>
      </c>
      <c r="X6426" s="6">
        <v>0</v>
      </c>
      <c r="Y6426" s="6">
        <v>1479.5386243046582</v>
      </c>
      <c r="Z6426" s="2">
        <v>36</v>
      </c>
      <c r="AA6426" s="6">
        <v>53.48886555652826</v>
      </c>
      <c r="AB6426" s="2" t="s">
        <v>38</v>
      </c>
      <c r="AC6426" s="2" t="s">
        <v>50</v>
      </c>
      <c r="AD6426" s="2" t="s">
        <v>40</v>
      </c>
      <c r="AE6426" s="2" t="s">
        <v>41</v>
      </c>
      <c r="AF6426" s="2">
        <v>1</v>
      </c>
      <c r="AG6426" s="8">
        <v>1.2915347702801229E-2</v>
      </c>
      <c r="AH6426" s="3">
        <v>721.76641845703125</v>
      </c>
      <c r="AI6426" s="9">
        <v>1.765620335936546E-2</v>
      </c>
    </row>
    <row r="6427" spans="1:35" ht="15" x14ac:dyDescent="0.25">
      <c r="A6427" s="2">
        <v>6426</v>
      </c>
      <c r="B6427" s="2">
        <v>61</v>
      </c>
      <c r="C6427" s="2" t="s">
        <v>32</v>
      </c>
      <c r="D6427" s="2" t="s">
        <v>42</v>
      </c>
      <c r="E6427" s="2">
        <v>6</v>
      </c>
      <c r="F6427" s="2">
        <v>0</v>
      </c>
      <c r="G6427" s="2">
        <v>3</v>
      </c>
      <c r="H6427" s="2" t="s">
        <v>48</v>
      </c>
      <c r="I6427" s="2" t="s">
        <v>49</v>
      </c>
      <c r="J6427" s="6">
        <v>303.13200000000001</v>
      </c>
      <c r="K6427" s="6">
        <v>389.88666666666666</v>
      </c>
      <c r="L6427" s="2" t="s">
        <v>73</v>
      </c>
      <c r="M6427" s="2" t="s">
        <v>45</v>
      </c>
      <c r="N6427" s="6">
        <v>0</v>
      </c>
      <c r="O6427" s="6">
        <v>0</v>
      </c>
      <c r="P6427" s="6">
        <v>55.178888888888892</v>
      </c>
      <c r="Q6427" s="6">
        <v>0</v>
      </c>
      <c r="R6427" s="6">
        <v>0</v>
      </c>
      <c r="S6427" s="6">
        <v>255.55555555555554</v>
      </c>
      <c r="T6427" s="6">
        <v>0</v>
      </c>
      <c r="U6427" s="6">
        <v>0</v>
      </c>
      <c r="V6427" s="6">
        <v>54.444444444444443</v>
      </c>
      <c r="W6427" s="6">
        <v>0</v>
      </c>
      <c r="X6427" s="6">
        <v>0</v>
      </c>
      <c r="Y6427" s="6">
        <v>110.61689584060622</v>
      </c>
      <c r="Z6427" s="2">
        <v>36</v>
      </c>
      <c r="AA6427" s="6">
        <v>3.99906577138491</v>
      </c>
      <c r="AB6427" s="2" t="s">
        <v>55</v>
      </c>
      <c r="AC6427" s="2" t="s">
        <v>50</v>
      </c>
      <c r="AD6427" s="2" t="s">
        <v>40</v>
      </c>
      <c r="AE6427" s="2" t="s">
        <v>41</v>
      </c>
      <c r="AF6427" s="2">
        <v>0</v>
      </c>
      <c r="AG6427" s="8">
        <v>0.23164959251880651</v>
      </c>
      <c r="AH6427" s="3">
        <v>466.501708984375</v>
      </c>
      <c r="AI6427" s="9">
        <v>0.44166624546051031</v>
      </c>
    </row>
    <row r="6428" spans="1:35" ht="15" x14ac:dyDescent="0.25">
      <c r="A6428" s="2">
        <v>6427</v>
      </c>
      <c r="B6428" s="2">
        <v>50</v>
      </c>
      <c r="C6428" s="2" t="s">
        <v>61</v>
      </c>
      <c r="D6428" s="2" t="s">
        <v>57</v>
      </c>
      <c r="E6428" s="2">
        <v>0</v>
      </c>
      <c r="F6428" s="2">
        <v>0</v>
      </c>
      <c r="G6428" s="2">
        <v>4</v>
      </c>
      <c r="H6428" s="2" t="s">
        <v>43</v>
      </c>
      <c r="I6428" s="2" t="s">
        <v>35</v>
      </c>
      <c r="J6428" s="6">
        <v>1363.34025</v>
      </c>
      <c r="K6428" s="6">
        <v>1524.2664444444445</v>
      </c>
      <c r="L6428" s="2" t="s">
        <v>44</v>
      </c>
      <c r="M6428" s="2" t="s">
        <v>51</v>
      </c>
      <c r="N6428" s="6">
        <v>0</v>
      </c>
      <c r="O6428" s="6">
        <v>0</v>
      </c>
      <c r="P6428" s="6">
        <v>586.51599999999996</v>
      </c>
      <c r="Q6428" s="6">
        <v>0</v>
      </c>
      <c r="R6428" s="6">
        <v>0</v>
      </c>
      <c r="S6428" s="6">
        <v>0</v>
      </c>
      <c r="T6428" s="6">
        <v>22.222222222222221</v>
      </c>
      <c r="U6428" s="6">
        <v>0</v>
      </c>
      <c r="V6428" s="6">
        <v>3.7777777777777777</v>
      </c>
      <c r="W6428" s="6">
        <v>0</v>
      </c>
      <c r="X6428" s="6">
        <v>0</v>
      </c>
      <c r="Y6428" s="6">
        <v>950.27833683711515</v>
      </c>
      <c r="Z6428" s="2">
        <v>3</v>
      </c>
      <c r="AA6428" s="6">
        <v>326.30938832484861</v>
      </c>
      <c r="AB6428" s="2" t="s">
        <v>55</v>
      </c>
      <c r="AC6428" s="2" t="s">
        <v>39</v>
      </c>
      <c r="AD6428" s="2" t="s">
        <v>40</v>
      </c>
      <c r="AE6428" s="2" t="s">
        <v>41</v>
      </c>
      <c r="AF6428" s="2">
        <v>1</v>
      </c>
      <c r="AG6428" s="8">
        <v>1.6763476654887199E-2</v>
      </c>
      <c r="AH6428" s="3">
        <v>647.21551513671875</v>
      </c>
      <c r="AI6428" s="9">
        <v>2.765246108174324E-2</v>
      </c>
    </row>
    <row r="6429" spans="1:35" ht="15" x14ac:dyDescent="0.25">
      <c r="A6429" s="2">
        <v>6428</v>
      </c>
      <c r="B6429" s="2">
        <v>40</v>
      </c>
      <c r="C6429" s="2" t="s">
        <v>32</v>
      </c>
      <c r="D6429" s="2" t="s">
        <v>33</v>
      </c>
      <c r="E6429" s="2">
        <v>0</v>
      </c>
      <c r="F6429" s="2">
        <v>0</v>
      </c>
      <c r="G6429" s="2">
        <v>2</v>
      </c>
      <c r="H6429" s="2" t="s">
        <v>34</v>
      </c>
      <c r="I6429" s="2" t="s">
        <v>35</v>
      </c>
      <c r="J6429" s="6">
        <v>978.33524999999997</v>
      </c>
      <c r="K6429" s="6">
        <v>1048.076</v>
      </c>
      <c r="L6429" s="2" t="s">
        <v>44</v>
      </c>
      <c r="M6429" s="2" t="s">
        <v>45</v>
      </c>
      <c r="N6429" s="6">
        <v>0</v>
      </c>
      <c r="O6429" s="6">
        <v>0</v>
      </c>
      <c r="P6429" s="6">
        <v>68.550444444444437</v>
      </c>
      <c r="Q6429" s="6">
        <v>0</v>
      </c>
      <c r="R6429" s="6">
        <v>0</v>
      </c>
      <c r="S6429" s="6">
        <v>0</v>
      </c>
      <c r="T6429" s="6">
        <v>0</v>
      </c>
      <c r="U6429" s="6">
        <v>0</v>
      </c>
      <c r="V6429" s="6">
        <v>37.111111111111114</v>
      </c>
      <c r="W6429" s="6">
        <v>239.11111111111111</v>
      </c>
      <c r="X6429" s="6">
        <v>0</v>
      </c>
      <c r="Y6429" s="6">
        <v>645.4464027012267</v>
      </c>
      <c r="Z6429" s="2">
        <v>12</v>
      </c>
      <c r="AA6429" s="6">
        <v>59.17452162099945</v>
      </c>
      <c r="AB6429" s="2" t="s">
        <v>38</v>
      </c>
      <c r="AC6429" s="2" t="s">
        <v>83</v>
      </c>
      <c r="AD6429" s="2" t="s">
        <v>63</v>
      </c>
      <c r="AE6429" s="2" t="s">
        <v>70</v>
      </c>
      <c r="AF6429" s="2">
        <v>1</v>
      </c>
      <c r="AG6429" s="8">
        <v>8.0946944653987885E-2</v>
      </c>
      <c r="AH6429" s="3">
        <v>406.67666625976563</v>
      </c>
      <c r="AI6429" s="9">
        <v>9.9193841218948364E-2</v>
      </c>
    </row>
    <row r="6430" spans="1:35" ht="15" x14ac:dyDescent="0.25">
      <c r="A6430" s="2">
        <v>6429</v>
      </c>
      <c r="B6430" s="2">
        <v>47</v>
      </c>
      <c r="C6430" s="2" t="s">
        <v>32</v>
      </c>
      <c r="D6430" s="2" t="s">
        <v>57</v>
      </c>
      <c r="E6430" s="2">
        <v>0</v>
      </c>
      <c r="F6430" s="2">
        <v>0</v>
      </c>
      <c r="G6430" s="2">
        <v>2</v>
      </c>
      <c r="H6430" s="2" t="s">
        <v>34</v>
      </c>
      <c r="I6430" s="2" t="s">
        <v>35</v>
      </c>
      <c r="J6430" s="6">
        <v>867.03700000000003</v>
      </c>
      <c r="K6430" s="6">
        <v>447.04866666666669</v>
      </c>
      <c r="L6430" s="2" t="s">
        <v>73</v>
      </c>
      <c r="M6430" s="2" t="s">
        <v>45</v>
      </c>
      <c r="N6430" s="6">
        <v>0</v>
      </c>
      <c r="O6430" s="6">
        <v>0</v>
      </c>
      <c r="P6430" s="6">
        <v>28.942222222222224</v>
      </c>
      <c r="Q6430" s="6">
        <v>0</v>
      </c>
      <c r="R6430" s="6">
        <v>0</v>
      </c>
      <c r="S6430" s="6">
        <v>0</v>
      </c>
      <c r="T6430" s="6">
        <v>44.444444444444443</v>
      </c>
      <c r="U6430" s="6">
        <v>0</v>
      </c>
      <c r="V6430" s="6">
        <v>0</v>
      </c>
      <c r="W6430" s="6">
        <v>0</v>
      </c>
      <c r="X6430" s="6">
        <v>0</v>
      </c>
      <c r="Y6430" s="6">
        <v>963.40836507671929</v>
      </c>
      <c r="Z6430" s="2">
        <v>36</v>
      </c>
      <c r="AA6430" s="6">
        <v>34.829520276864528</v>
      </c>
      <c r="AB6430" s="2" t="s">
        <v>38</v>
      </c>
      <c r="AC6430" s="2" t="s">
        <v>62</v>
      </c>
      <c r="AD6430" s="2" t="s">
        <v>46</v>
      </c>
      <c r="AE6430" s="2" t="s">
        <v>64</v>
      </c>
      <c r="AF6430" s="2">
        <v>1</v>
      </c>
      <c r="AG6430" s="8">
        <v>7.5335703790187836E-2</v>
      </c>
      <c r="AH6430" s="3">
        <v>498.90017700195313</v>
      </c>
      <c r="AI6430" s="9">
        <v>0.1067120060324669</v>
      </c>
    </row>
    <row r="6431" spans="1:35" ht="15" x14ac:dyDescent="0.25">
      <c r="A6431" s="2">
        <v>6430</v>
      </c>
      <c r="B6431" s="2">
        <v>53</v>
      </c>
      <c r="C6431" s="2" t="s">
        <v>32</v>
      </c>
      <c r="D6431" s="2" t="s">
        <v>57</v>
      </c>
      <c r="E6431" s="2">
        <v>2</v>
      </c>
      <c r="F6431" s="2">
        <v>4</v>
      </c>
      <c r="G6431" s="2">
        <v>3</v>
      </c>
      <c r="H6431" s="2" t="s">
        <v>34</v>
      </c>
      <c r="I6431" s="2" t="s">
        <v>49</v>
      </c>
      <c r="J6431" s="6">
        <v>31.512499999999999</v>
      </c>
      <c r="K6431" s="6">
        <v>22.386222222222223</v>
      </c>
      <c r="L6431" s="2" t="s">
        <v>44</v>
      </c>
      <c r="M6431" s="2" t="s">
        <v>37</v>
      </c>
      <c r="N6431" s="6">
        <v>427.12902819132501</v>
      </c>
      <c r="O6431" s="6">
        <v>222.22222222222223</v>
      </c>
      <c r="P6431" s="6">
        <v>4.0835555555555558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36.222222222222221</v>
      </c>
      <c r="W6431" s="6">
        <v>0</v>
      </c>
      <c r="X6431" s="6">
        <v>0</v>
      </c>
      <c r="Y6431" s="6">
        <v>25.606984920181798</v>
      </c>
      <c r="Z6431" s="2">
        <v>36</v>
      </c>
      <c r="AA6431" s="6">
        <v>0.92575384731667021</v>
      </c>
      <c r="AB6431" s="2" t="s">
        <v>38</v>
      </c>
      <c r="AC6431" s="2" t="s">
        <v>39</v>
      </c>
      <c r="AD6431" s="2" t="s">
        <v>46</v>
      </c>
      <c r="AE6431" s="2" t="s">
        <v>64</v>
      </c>
      <c r="AF6431" s="2">
        <v>0</v>
      </c>
      <c r="AG6431" s="8">
        <v>0.34419649839401251</v>
      </c>
      <c r="AH6431" s="3">
        <v>405.0478515625</v>
      </c>
      <c r="AI6431" s="9">
        <v>0.5985792875289917</v>
      </c>
    </row>
    <row r="6432" spans="1:35" ht="15" x14ac:dyDescent="0.25">
      <c r="A6432" s="2">
        <v>6431</v>
      </c>
      <c r="B6432" s="2">
        <v>41</v>
      </c>
      <c r="C6432" s="2" t="s">
        <v>32</v>
      </c>
      <c r="D6432" s="2" t="s">
        <v>33</v>
      </c>
      <c r="E6432" s="2">
        <v>3</v>
      </c>
      <c r="F6432" s="2">
        <v>3</v>
      </c>
      <c r="G6432" s="2">
        <v>2</v>
      </c>
      <c r="H6432" s="2" t="s">
        <v>53</v>
      </c>
      <c r="I6432" s="2" t="s">
        <v>35</v>
      </c>
      <c r="J6432" s="6">
        <v>186.54849999999999</v>
      </c>
      <c r="K6432" s="6">
        <v>239.58711111111111</v>
      </c>
      <c r="L6432" s="2" t="s">
        <v>44</v>
      </c>
      <c r="M6432" s="2" t="s">
        <v>45</v>
      </c>
      <c r="N6432" s="6">
        <v>0</v>
      </c>
      <c r="O6432" s="6">
        <v>0</v>
      </c>
      <c r="P6432" s="6">
        <v>84.036000000000001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43.777777777777779</v>
      </c>
      <c r="W6432" s="6">
        <v>0</v>
      </c>
      <c r="X6432" s="6">
        <v>0</v>
      </c>
      <c r="Y6432" s="6">
        <v>98.632019582902089</v>
      </c>
      <c r="Z6432" s="2">
        <v>36</v>
      </c>
      <c r="AA6432" s="6">
        <v>3.5657837844673712</v>
      </c>
      <c r="AB6432" s="2" t="s">
        <v>38</v>
      </c>
      <c r="AC6432" s="2" t="s">
        <v>39</v>
      </c>
      <c r="AD6432" s="2" t="s">
        <v>46</v>
      </c>
      <c r="AE6432" s="2" t="s">
        <v>41</v>
      </c>
      <c r="AF6432" s="2">
        <v>0</v>
      </c>
      <c r="AG6432" s="8">
        <v>0.31077355146408081</v>
      </c>
      <c r="AH6432" s="3">
        <v>363.21612548828119</v>
      </c>
      <c r="AI6432" s="9">
        <v>0.48852112889289862</v>
      </c>
    </row>
    <row r="6433" spans="1:35" ht="15" x14ac:dyDescent="0.25">
      <c r="A6433" s="2">
        <v>6432</v>
      </c>
      <c r="B6433" s="2">
        <v>43</v>
      </c>
      <c r="C6433" s="2" t="s">
        <v>61</v>
      </c>
      <c r="D6433" s="2" t="s">
        <v>74</v>
      </c>
      <c r="E6433" s="2">
        <v>1</v>
      </c>
      <c r="F6433" s="2">
        <v>1</v>
      </c>
      <c r="G6433" s="2">
        <v>5</v>
      </c>
      <c r="H6433" s="2" t="s">
        <v>43</v>
      </c>
      <c r="I6433" s="2" t="s">
        <v>66</v>
      </c>
      <c r="J6433" s="6">
        <v>596.41125</v>
      </c>
      <c r="K6433" s="6">
        <v>655.65155555555555</v>
      </c>
      <c r="L6433" s="2" t="s">
        <v>44</v>
      </c>
      <c r="M6433" s="2" t="s">
        <v>45</v>
      </c>
      <c r="N6433" s="6">
        <v>0</v>
      </c>
      <c r="O6433" s="6">
        <v>0</v>
      </c>
      <c r="P6433" s="6">
        <v>94.010888888888886</v>
      </c>
      <c r="Q6433" s="6">
        <v>0</v>
      </c>
      <c r="R6433" s="6">
        <v>0</v>
      </c>
      <c r="S6433" s="6">
        <v>0</v>
      </c>
      <c r="T6433" s="6">
        <v>0</v>
      </c>
      <c r="U6433" s="6">
        <v>0</v>
      </c>
      <c r="V6433" s="6">
        <v>120.66666666666667</v>
      </c>
      <c r="W6433" s="6">
        <v>0</v>
      </c>
      <c r="X6433" s="6">
        <v>0</v>
      </c>
      <c r="Y6433" s="6">
        <v>423.39347713838049</v>
      </c>
      <c r="Z6433" s="2">
        <v>24</v>
      </c>
      <c r="AA6433" s="6">
        <v>21.137539125881364</v>
      </c>
      <c r="AB6433" s="2" t="s">
        <v>38</v>
      </c>
      <c r="AC6433" s="2" t="s">
        <v>50</v>
      </c>
      <c r="AD6433" s="2" t="s">
        <v>40</v>
      </c>
      <c r="AE6433" s="2" t="s">
        <v>41</v>
      </c>
      <c r="AF6433" s="2">
        <v>1</v>
      </c>
      <c r="AG6433" s="8">
        <v>0.12913784384727481</v>
      </c>
      <c r="AH6433" s="3">
        <v>489.44482421875</v>
      </c>
      <c r="AI6433" s="9">
        <v>0.26457780599594122</v>
      </c>
    </row>
    <row r="6434" spans="1:35" ht="15" x14ac:dyDescent="0.25">
      <c r="A6434" s="2">
        <v>6433</v>
      </c>
      <c r="B6434" s="2">
        <v>49</v>
      </c>
      <c r="C6434" s="2" t="s">
        <v>32</v>
      </c>
      <c r="D6434" s="2" t="s">
        <v>33</v>
      </c>
      <c r="E6434" s="2">
        <v>0</v>
      </c>
      <c r="F6434" s="2">
        <v>2</v>
      </c>
      <c r="G6434" s="2">
        <v>2</v>
      </c>
      <c r="H6434" s="2" t="s">
        <v>48</v>
      </c>
      <c r="I6434" s="2" t="s">
        <v>35</v>
      </c>
      <c r="J6434" s="6">
        <v>891.38149999999996</v>
      </c>
      <c r="K6434" s="6">
        <v>818.87266666666665</v>
      </c>
      <c r="L6434" s="2" t="s">
        <v>36</v>
      </c>
      <c r="M6434" s="2" t="s">
        <v>45</v>
      </c>
      <c r="N6434" s="6">
        <v>0</v>
      </c>
      <c r="O6434" s="6">
        <v>0</v>
      </c>
      <c r="P6434" s="6">
        <v>537.04999999999995</v>
      </c>
      <c r="Q6434" s="6">
        <v>0</v>
      </c>
      <c r="R6434" s="6">
        <v>0</v>
      </c>
      <c r="S6434" s="6">
        <v>0</v>
      </c>
      <c r="T6434" s="6">
        <v>0</v>
      </c>
      <c r="U6434" s="6">
        <v>0</v>
      </c>
      <c r="V6434" s="6">
        <v>0</v>
      </c>
      <c r="W6434" s="6">
        <v>0</v>
      </c>
      <c r="X6434" s="6">
        <v>0</v>
      </c>
      <c r="Y6434" s="6">
        <v>764.32031632655128</v>
      </c>
      <c r="Z6434" s="2">
        <v>36</v>
      </c>
      <c r="AA6434" s="6">
        <v>27.632010391974557</v>
      </c>
      <c r="AB6434" s="2" t="s">
        <v>55</v>
      </c>
      <c r="AC6434" s="2" t="s">
        <v>39</v>
      </c>
      <c r="AD6434" s="2" t="s">
        <v>40</v>
      </c>
      <c r="AE6434" s="2" t="s">
        <v>41</v>
      </c>
      <c r="AF6434" s="2">
        <v>1</v>
      </c>
      <c r="AG6434" s="8">
        <v>8.194366842508316E-2</v>
      </c>
      <c r="AH6434" s="3">
        <v>505.67294311523438</v>
      </c>
      <c r="AI6434" s="9">
        <v>0.1210996359586716</v>
      </c>
    </row>
    <row r="6435" spans="1:35" ht="15" x14ac:dyDescent="0.25">
      <c r="A6435" s="2">
        <v>6434</v>
      </c>
      <c r="B6435" s="2">
        <v>65</v>
      </c>
      <c r="C6435" s="2" t="s">
        <v>32</v>
      </c>
      <c r="D6435" s="2" t="s">
        <v>57</v>
      </c>
      <c r="E6435" s="2">
        <v>3</v>
      </c>
      <c r="F6435" s="2">
        <v>0</v>
      </c>
      <c r="G6435" s="2">
        <v>2</v>
      </c>
      <c r="H6435" s="2" t="s">
        <v>34</v>
      </c>
      <c r="I6435" s="2" t="s">
        <v>49</v>
      </c>
      <c r="J6435" s="6">
        <v>948.17674999999997</v>
      </c>
      <c r="K6435" s="6">
        <v>815.27599999999995</v>
      </c>
      <c r="L6435" s="2" t="s">
        <v>44</v>
      </c>
      <c r="M6435" s="2" t="s">
        <v>37</v>
      </c>
      <c r="N6435" s="6">
        <v>0</v>
      </c>
      <c r="O6435" s="6">
        <v>0</v>
      </c>
      <c r="P6435" s="6">
        <v>475.41422222222224</v>
      </c>
      <c r="Q6435" s="6">
        <v>0</v>
      </c>
      <c r="R6435" s="6">
        <v>0</v>
      </c>
      <c r="S6435" s="6">
        <v>888.88888888888891</v>
      </c>
      <c r="T6435" s="6">
        <v>0</v>
      </c>
      <c r="U6435" s="6">
        <v>0</v>
      </c>
      <c r="V6435" s="6">
        <v>43.777777777777779</v>
      </c>
      <c r="W6435" s="6">
        <v>0</v>
      </c>
      <c r="X6435" s="6">
        <v>0</v>
      </c>
      <c r="Y6435" s="6">
        <v>488.66308032895944</v>
      </c>
      <c r="Z6435" s="2">
        <v>48</v>
      </c>
      <c r="AA6435" s="6">
        <v>14.354477793186522</v>
      </c>
      <c r="AB6435" s="2" t="s">
        <v>55</v>
      </c>
      <c r="AC6435" s="2" t="s">
        <v>39</v>
      </c>
      <c r="AD6435" s="2" t="s">
        <v>40</v>
      </c>
      <c r="AE6435" s="2" t="s">
        <v>41</v>
      </c>
      <c r="AF6435" s="2">
        <v>1</v>
      </c>
      <c r="AG6435" s="8">
        <v>8.4421999752521515E-2</v>
      </c>
      <c r="AH6435" s="3">
        <v>568.72369384765625</v>
      </c>
      <c r="AI6435" s="9">
        <v>0.15466929972171781</v>
      </c>
    </row>
    <row r="6436" spans="1:35" ht="15" x14ac:dyDescent="0.25">
      <c r="A6436" s="2">
        <v>6435</v>
      </c>
      <c r="B6436" s="2">
        <v>53</v>
      </c>
      <c r="C6436" s="2" t="s">
        <v>32</v>
      </c>
      <c r="D6436" s="2" t="s">
        <v>57</v>
      </c>
      <c r="E6436" s="2">
        <v>1</v>
      </c>
      <c r="F6436" s="2">
        <v>0</v>
      </c>
      <c r="G6436" s="2">
        <v>3</v>
      </c>
      <c r="H6436" s="2" t="s">
        <v>34</v>
      </c>
      <c r="I6436" s="2" t="s">
        <v>35</v>
      </c>
      <c r="J6436" s="6">
        <v>184.40325000000001</v>
      </c>
      <c r="K6436" s="6">
        <v>105.17377777777777</v>
      </c>
      <c r="L6436" s="2" t="s">
        <v>44</v>
      </c>
      <c r="M6436" s="2" t="s">
        <v>37</v>
      </c>
      <c r="N6436" s="6">
        <v>0</v>
      </c>
      <c r="O6436" s="6">
        <v>0</v>
      </c>
      <c r="P6436" s="6">
        <v>90.084444444444443</v>
      </c>
      <c r="Q6436" s="6">
        <v>0</v>
      </c>
      <c r="R6436" s="6">
        <v>0</v>
      </c>
      <c r="S6436" s="6">
        <v>0</v>
      </c>
      <c r="T6436" s="6">
        <v>26.666666666666668</v>
      </c>
      <c r="U6436" s="6">
        <v>0</v>
      </c>
      <c r="V6436" s="6">
        <v>0</v>
      </c>
      <c r="W6436" s="6">
        <v>0</v>
      </c>
      <c r="X6436" s="6">
        <v>0</v>
      </c>
      <c r="Y6436" s="6">
        <v>140.61878080208314</v>
      </c>
      <c r="Z6436" s="2">
        <v>24</v>
      </c>
      <c r="AA6436" s="6">
        <v>7.0202663515911947</v>
      </c>
      <c r="AB6436" s="2" t="s">
        <v>68</v>
      </c>
      <c r="AC6436" s="2" t="s">
        <v>60</v>
      </c>
      <c r="AD6436" s="2" t="s">
        <v>40</v>
      </c>
      <c r="AE6436" s="2" t="s">
        <v>41</v>
      </c>
      <c r="AF6436" s="2">
        <v>1</v>
      </c>
      <c r="AG6436" s="8">
        <v>0.26666334271430969</v>
      </c>
      <c r="AH6436" s="3">
        <v>364.3880615234375</v>
      </c>
      <c r="AI6436" s="9">
        <v>0.46192935109138489</v>
      </c>
    </row>
    <row r="6437" spans="1:35" ht="15" x14ac:dyDescent="0.25">
      <c r="A6437" s="2">
        <v>6436</v>
      </c>
      <c r="B6437" s="2">
        <v>54</v>
      </c>
      <c r="C6437" s="2" t="s">
        <v>47</v>
      </c>
      <c r="D6437" s="2" t="s">
        <v>42</v>
      </c>
      <c r="E6437" s="2">
        <v>0</v>
      </c>
      <c r="F6437" s="2">
        <v>1</v>
      </c>
      <c r="G6437" s="2">
        <v>3</v>
      </c>
      <c r="H6437" s="2" t="s">
        <v>43</v>
      </c>
      <c r="I6437" s="2" t="s">
        <v>49</v>
      </c>
      <c r="J6437" s="6">
        <v>1467.3132499999999</v>
      </c>
      <c r="K6437" s="6">
        <v>907.64644444444446</v>
      </c>
      <c r="L6437" s="2" t="s">
        <v>44</v>
      </c>
      <c r="M6437" s="2" t="s">
        <v>45</v>
      </c>
      <c r="N6437" s="6">
        <v>1135.3929517465108</v>
      </c>
      <c r="O6437" s="6">
        <v>527.77777777777783</v>
      </c>
      <c r="P6437" s="6">
        <v>841.85799999999995</v>
      </c>
      <c r="Q6437" s="6">
        <v>0</v>
      </c>
      <c r="R6437" s="6">
        <v>0</v>
      </c>
      <c r="S6437" s="6">
        <v>555.55555555555554</v>
      </c>
      <c r="T6437" s="6">
        <v>0</v>
      </c>
      <c r="U6437" s="6">
        <v>0</v>
      </c>
      <c r="V6437" s="6">
        <v>36.222222222222221</v>
      </c>
      <c r="W6437" s="6">
        <v>0</v>
      </c>
      <c r="X6437" s="6">
        <v>0</v>
      </c>
      <c r="Y6437" s="6">
        <v>1371.0891473885983</v>
      </c>
      <c r="Z6437" s="2">
        <v>18</v>
      </c>
      <c r="AA6437" s="6">
        <v>87.483414918928872</v>
      </c>
      <c r="AB6437" s="2" t="s">
        <v>38</v>
      </c>
      <c r="AC6437" s="2" t="s">
        <v>83</v>
      </c>
      <c r="AD6437" s="2" t="s">
        <v>40</v>
      </c>
      <c r="AE6437" s="2" t="s">
        <v>64</v>
      </c>
      <c r="AF6437" s="2">
        <v>1</v>
      </c>
      <c r="AG6437" s="8">
        <v>2.4564746767282489E-2</v>
      </c>
      <c r="AH6437" s="3">
        <v>623.3697509765625</v>
      </c>
      <c r="AI6437" s="9">
        <v>3.118882887065411E-2</v>
      </c>
    </row>
    <row r="6438" spans="1:35" ht="15" x14ac:dyDescent="0.25">
      <c r="A6438" s="2">
        <v>6437</v>
      </c>
      <c r="B6438" s="2">
        <v>28</v>
      </c>
      <c r="C6438" s="2" t="s">
        <v>61</v>
      </c>
      <c r="D6438" s="2" t="s">
        <v>33</v>
      </c>
      <c r="E6438" s="2">
        <v>1</v>
      </c>
      <c r="F6438" s="2">
        <v>0</v>
      </c>
      <c r="G6438" s="2">
        <v>3</v>
      </c>
      <c r="H6438" s="2" t="s">
        <v>48</v>
      </c>
      <c r="I6438" s="2" t="s">
        <v>35</v>
      </c>
      <c r="J6438" s="6">
        <v>818.53300000000002</v>
      </c>
      <c r="K6438" s="6">
        <v>899.98911111111113</v>
      </c>
      <c r="L6438" s="2" t="s">
        <v>36</v>
      </c>
      <c r="M6438" s="2" t="s">
        <v>45</v>
      </c>
      <c r="N6438" s="6">
        <v>0</v>
      </c>
      <c r="O6438" s="6">
        <v>0</v>
      </c>
      <c r="P6438" s="6">
        <v>500.2451111111111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269.73780938051391</v>
      </c>
      <c r="Z6438" s="2">
        <v>60</v>
      </c>
      <c r="AA6438" s="6">
        <v>6.8495674868514644</v>
      </c>
      <c r="AB6438" s="2" t="s">
        <v>38</v>
      </c>
      <c r="AC6438" s="2" t="s">
        <v>50</v>
      </c>
      <c r="AD6438" s="2" t="s">
        <v>40</v>
      </c>
      <c r="AE6438" s="2" t="s">
        <v>41</v>
      </c>
      <c r="AF6438" s="2">
        <v>0</v>
      </c>
      <c r="AG6438" s="8">
        <v>0.1135440468788147</v>
      </c>
      <c r="AH6438" s="3">
        <v>491.71621704101563</v>
      </c>
      <c r="AI6438" s="9">
        <v>0.20868381857872009</v>
      </c>
    </row>
    <row r="6439" spans="1:35" ht="15" x14ac:dyDescent="0.25">
      <c r="A6439" s="2">
        <v>6438</v>
      </c>
      <c r="B6439" s="2">
        <v>27</v>
      </c>
      <c r="C6439" s="2" t="s">
        <v>32</v>
      </c>
      <c r="D6439" s="2" t="s">
        <v>57</v>
      </c>
      <c r="E6439" s="2">
        <v>1</v>
      </c>
      <c r="F6439" s="2">
        <v>1</v>
      </c>
      <c r="G6439" s="2">
        <v>2</v>
      </c>
      <c r="H6439" s="2" t="s">
        <v>53</v>
      </c>
      <c r="I6439" s="2" t="s">
        <v>49</v>
      </c>
      <c r="J6439" s="6">
        <v>779.14975000000004</v>
      </c>
      <c r="K6439" s="6">
        <v>1025.0133333333333</v>
      </c>
      <c r="L6439" s="2" t="s">
        <v>44</v>
      </c>
      <c r="M6439" s="2" t="s">
        <v>37</v>
      </c>
      <c r="N6439" s="6">
        <v>0</v>
      </c>
      <c r="O6439" s="6">
        <v>0</v>
      </c>
      <c r="P6439" s="6">
        <v>99.983333333333334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24</v>
      </c>
      <c r="W6439" s="6">
        <v>0</v>
      </c>
      <c r="X6439" s="6">
        <v>0</v>
      </c>
      <c r="Y6439" s="6">
        <v>201.11250215235231</v>
      </c>
      <c r="Z6439" s="2">
        <v>48</v>
      </c>
      <c r="AA6439" s="6">
        <v>5.90767967192187</v>
      </c>
      <c r="AB6439" s="2" t="s">
        <v>55</v>
      </c>
      <c r="AC6439" s="2" t="s">
        <v>60</v>
      </c>
      <c r="AD6439" s="2" t="s">
        <v>40</v>
      </c>
      <c r="AE6439" s="2" t="s">
        <v>41</v>
      </c>
      <c r="AF6439" s="2">
        <v>0</v>
      </c>
      <c r="AG6439" s="8">
        <v>0.14029473066329959</v>
      </c>
      <c r="AH6439" s="3">
        <v>416.15133666992188</v>
      </c>
      <c r="AI6439" s="9">
        <v>0.2154702693223953</v>
      </c>
    </row>
    <row r="6440" spans="1:35" ht="15" x14ac:dyDescent="0.25">
      <c r="A6440" s="2">
        <v>6439</v>
      </c>
      <c r="B6440" s="2">
        <v>43</v>
      </c>
      <c r="C6440" s="2" t="s">
        <v>47</v>
      </c>
      <c r="D6440" s="2" t="s">
        <v>57</v>
      </c>
      <c r="E6440" s="2">
        <v>3</v>
      </c>
      <c r="F6440" s="2">
        <v>3</v>
      </c>
      <c r="G6440" s="2">
        <v>2</v>
      </c>
      <c r="H6440" s="2" t="s">
        <v>43</v>
      </c>
      <c r="I6440" s="2" t="s">
        <v>35</v>
      </c>
      <c r="J6440" s="6">
        <v>186.70724999999999</v>
      </c>
      <c r="K6440" s="6">
        <v>119.91088888888889</v>
      </c>
      <c r="L6440" s="2" t="s">
        <v>44</v>
      </c>
      <c r="M6440" s="2" t="s">
        <v>45</v>
      </c>
      <c r="N6440" s="6">
        <v>0</v>
      </c>
      <c r="O6440" s="6">
        <v>0</v>
      </c>
      <c r="P6440" s="6">
        <v>99.686000000000007</v>
      </c>
      <c r="Q6440" s="6">
        <v>0</v>
      </c>
      <c r="R6440" s="6">
        <v>0</v>
      </c>
      <c r="S6440" s="6">
        <v>0</v>
      </c>
      <c r="T6440" s="6">
        <v>277.77777777777777</v>
      </c>
      <c r="U6440" s="6">
        <v>0</v>
      </c>
      <c r="V6440" s="6">
        <v>24.222222222222221</v>
      </c>
      <c r="W6440" s="6">
        <v>0</v>
      </c>
      <c r="X6440" s="6">
        <v>0</v>
      </c>
      <c r="Y6440" s="6">
        <v>239.66224118129267</v>
      </c>
      <c r="Z6440" s="2">
        <v>36</v>
      </c>
      <c r="AA6440" s="6">
        <v>8.6643641382103898</v>
      </c>
      <c r="AB6440" s="2" t="s">
        <v>55</v>
      </c>
      <c r="AC6440" s="2" t="s">
        <v>60</v>
      </c>
      <c r="AD6440" s="2" t="s">
        <v>46</v>
      </c>
      <c r="AE6440" s="2" t="s">
        <v>67</v>
      </c>
      <c r="AF6440" s="2">
        <v>0</v>
      </c>
      <c r="AG6440" s="8">
        <v>0.28954198956489557</v>
      </c>
      <c r="AH6440" s="3">
        <v>381.16043090820313</v>
      </c>
      <c r="AI6440" s="9">
        <v>0.45908120274543762</v>
      </c>
    </row>
    <row r="6441" spans="1:35" ht="15" x14ac:dyDescent="0.25">
      <c r="A6441" s="2">
        <v>6440</v>
      </c>
      <c r="B6441" s="2">
        <v>49</v>
      </c>
      <c r="C6441" s="2" t="s">
        <v>47</v>
      </c>
      <c r="D6441" s="2" t="s">
        <v>57</v>
      </c>
      <c r="E6441" s="2">
        <v>0</v>
      </c>
      <c r="F6441" s="2">
        <v>1</v>
      </c>
      <c r="G6441" s="2">
        <v>2</v>
      </c>
      <c r="H6441" s="2" t="s">
        <v>34</v>
      </c>
      <c r="I6441" s="2" t="s">
        <v>35</v>
      </c>
      <c r="J6441" s="6">
        <v>492.55175000000003</v>
      </c>
      <c r="K6441" s="6">
        <v>321.36488888888891</v>
      </c>
      <c r="L6441" s="2" t="s">
        <v>73</v>
      </c>
      <c r="M6441" s="2" t="s">
        <v>51</v>
      </c>
      <c r="N6441" s="6">
        <v>0</v>
      </c>
      <c r="O6441" s="6">
        <v>0</v>
      </c>
      <c r="P6441" s="6">
        <v>2.2431111111111113</v>
      </c>
      <c r="Q6441" s="6">
        <v>0</v>
      </c>
      <c r="R6441" s="6">
        <v>0</v>
      </c>
      <c r="S6441" s="6">
        <v>0</v>
      </c>
      <c r="T6441" s="6">
        <v>0</v>
      </c>
      <c r="U6441" s="6">
        <v>0</v>
      </c>
      <c r="V6441" s="6">
        <v>125.11111111111111</v>
      </c>
      <c r="W6441" s="6">
        <v>0</v>
      </c>
      <c r="X6441" s="6">
        <v>0</v>
      </c>
      <c r="Y6441" s="6">
        <v>486.52414545778805</v>
      </c>
      <c r="Z6441" s="2">
        <v>3</v>
      </c>
      <c r="AA6441" s="6">
        <v>167.0641012800576</v>
      </c>
      <c r="AB6441" s="2" t="s">
        <v>38</v>
      </c>
      <c r="AC6441" s="2" t="s">
        <v>50</v>
      </c>
      <c r="AD6441" s="2" t="s">
        <v>40</v>
      </c>
      <c r="AE6441" s="2" t="s">
        <v>41</v>
      </c>
      <c r="AF6441" s="2">
        <v>0</v>
      </c>
      <c r="AG6441" s="8">
        <v>0.13580493628978729</v>
      </c>
      <c r="AH6441" s="3">
        <v>378.60897827148438</v>
      </c>
      <c r="AI6441" s="9">
        <v>0.20730224251747131</v>
      </c>
    </row>
    <row r="6442" spans="1:35" ht="15" x14ac:dyDescent="0.25">
      <c r="A6442" s="2">
        <v>6441</v>
      </c>
      <c r="B6442" s="2">
        <v>44</v>
      </c>
      <c r="C6442" s="2" t="s">
        <v>47</v>
      </c>
      <c r="D6442" s="2" t="s">
        <v>57</v>
      </c>
      <c r="E6442" s="2">
        <v>0</v>
      </c>
      <c r="F6442" s="2">
        <v>2</v>
      </c>
      <c r="G6442" s="2">
        <v>5</v>
      </c>
      <c r="H6442" s="2" t="s">
        <v>43</v>
      </c>
      <c r="I6442" s="2" t="s">
        <v>35</v>
      </c>
      <c r="J6442" s="6">
        <v>864.55499999999995</v>
      </c>
      <c r="K6442" s="6">
        <v>442.11333333333334</v>
      </c>
      <c r="L6442" s="2" t="s">
        <v>44</v>
      </c>
      <c r="M6442" s="2" t="s">
        <v>51</v>
      </c>
      <c r="N6442" s="6">
        <v>208.22762035252225</v>
      </c>
      <c r="O6442" s="6">
        <v>1244.4444444444443</v>
      </c>
      <c r="P6442" s="6">
        <v>442.38</v>
      </c>
      <c r="Q6442" s="6">
        <v>0</v>
      </c>
      <c r="R6442" s="6">
        <v>0</v>
      </c>
      <c r="S6442" s="6">
        <v>0</v>
      </c>
      <c r="T6442" s="6">
        <v>0</v>
      </c>
      <c r="U6442" s="6">
        <v>0</v>
      </c>
      <c r="V6442" s="6">
        <v>141.33333333333334</v>
      </c>
      <c r="W6442" s="6">
        <v>0</v>
      </c>
      <c r="X6442" s="6">
        <v>0</v>
      </c>
      <c r="Y6442" s="6">
        <v>773.47680085170555</v>
      </c>
      <c r="Z6442" s="2">
        <v>36</v>
      </c>
      <c r="AA6442" s="6">
        <v>27.963039242246435</v>
      </c>
      <c r="AB6442" s="2" t="s">
        <v>38</v>
      </c>
      <c r="AC6442" s="2" t="s">
        <v>50</v>
      </c>
      <c r="AD6442" s="2" t="s">
        <v>46</v>
      </c>
      <c r="AE6442" s="2" t="s">
        <v>41</v>
      </c>
      <c r="AF6442" s="2">
        <v>0</v>
      </c>
      <c r="AG6442" s="8">
        <v>7.813301682472229E-2</v>
      </c>
      <c r="AH6442" s="3">
        <v>585.1676025390625</v>
      </c>
      <c r="AI6442" s="9">
        <v>0.16733287274837491</v>
      </c>
    </row>
    <row r="6443" spans="1:35" x14ac:dyDescent="0.2">
      <c r="A6443" s="2">
        <v>6442</v>
      </c>
      <c r="B6443" s="2">
        <v>29</v>
      </c>
      <c r="C6443" s="2" t="s">
        <v>61</v>
      </c>
      <c r="D6443" s="2" t="s">
        <v>33</v>
      </c>
      <c r="E6443" s="2">
        <v>2</v>
      </c>
      <c r="F6443" s="2">
        <v>1</v>
      </c>
      <c r="G6443" s="2">
        <v>3</v>
      </c>
      <c r="H6443" s="2" t="s">
        <v>34</v>
      </c>
      <c r="I6443" s="2" t="s">
        <v>35</v>
      </c>
      <c r="J6443" s="6">
        <v>888.56574999999998</v>
      </c>
      <c r="K6443" s="6">
        <v>738.18</v>
      </c>
      <c r="L6443" s="2" t="s">
        <v>44</v>
      </c>
      <c r="M6443" s="2" t="s">
        <v>45</v>
      </c>
      <c r="N6443" s="6">
        <v>0</v>
      </c>
      <c r="O6443" s="6">
        <v>0</v>
      </c>
      <c r="P6443" s="6">
        <v>356.84</v>
      </c>
      <c r="Q6443" s="6">
        <v>0</v>
      </c>
      <c r="R6443" s="6">
        <v>0</v>
      </c>
      <c r="S6443" s="6">
        <v>0</v>
      </c>
      <c r="T6443" s="6">
        <v>0</v>
      </c>
      <c r="U6443" s="6">
        <v>0</v>
      </c>
      <c r="V6443" s="6">
        <v>58.888888888888886</v>
      </c>
      <c r="W6443" s="6">
        <v>0</v>
      </c>
      <c r="X6443" s="6">
        <v>0</v>
      </c>
      <c r="Y6443" s="6">
        <v>560.53928050018953</v>
      </c>
      <c r="Z6443" s="2">
        <v>6</v>
      </c>
      <c r="AA6443" s="6">
        <v>98.388777517620937</v>
      </c>
      <c r="AB6443" s="2" t="s">
        <v>38</v>
      </c>
      <c r="AC6443" s="2" t="s">
        <v>83</v>
      </c>
      <c r="AD6443" s="2" t="s">
        <v>40</v>
      </c>
      <c r="AE6443" s="2" t="s">
        <v>41</v>
      </c>
      <c r="AF6443" s="2" t="s">
        <v>59</v>
      </c>
      <c r="AG6443" s="4" t="s">
        <v>59</v>
      </c>
      <c r="AH6443" s="3" t="s">
        <v>59</v>
      </c>
    </row>
    <row r="6444" spans="1:35" ht="15" x14ac:dyDescent="0.25">
      <c r="A6444" s="2">
        <v>6443</v>
      </c>
      <c r="B6444" s="2">
        <v>73</v>
      </c>
      <c r="C6444" s="2" t="s">
        <v>47</v>
      </c>
      <c r="D6444" s="2" t="s">
        <v>57</v>
      </c>
      <c r="E6444" s="2">
        <v>1</v>
      </c>
      <c r="F6444" s="2">
        <v>2</v>
      </c>
      <c r="G6444" s="2">
        <v>2</v>
      </c>
      <c r="H6444" s="2" t="s">
        <v>52</v>
      </c>
      <c r="I6444" s="2" t="s">
        <v>49</v>
      </c>
      <c r="J6444" s="6">
        <v>43.308</v>
      </c>
      <c r="K6444" s="6">
        <v>53.230444444444444</v>
      </c>
      <c r="L6444" s="2" t="s">
        <v>36</v>
      </c>
      <c r="M6444" s="2" t="s">
        <v>45</v>
      </c>
      <c r="N6444" s="6">
        <v>0</v>
      </c>
      <c r="O6444" s="6">
        <v>222.22222222222223</v>
      </c>
      <c r="P6444" s="6">
        <v>23.532</v>
      </c>
      <c r="Q6444" s="6">
        <v>57.777777777777779</v>
      </c>
      <c r="R6444" s="6">
        <v>0</v>
      </c>
      <c r="S6444" s="6">
        <v>0</v>
      </c>
      <c r="T6444" s="6">
        <v>0</v>
      </c>
      <c r="U6444" s="6">
        <v>0</v>
      </c>
      <c r="V6444" s="6">
        <v>0</v>
      </c>
      <c r="W6444" s="6">
        <v>0</v>
      </c>
      <c r="X6444" s="6">
        <v>0</v>
      </c>
      <c r="Y6444" s="6">
        <v>15.870712418012246</v>
      </c>
      <c r="Z6444" s="2">
        <v>18</v>
      </c>
      <c r="AA6444" s="6">
        <v>1.0126432130021454</v>
      </c>
      <c r="AB6444" s="2" t="s">
        <v>38</v>
      </c>
      <c r="AC6444" s="2" t="s">
        <v>60</v>
      </c>
      <c r="AD6444" s="2" t="s">
        <v>40</v>
      </c>
      <c r="AE6444" s="2" t="s">
        <v>41</v>
      </c>
      <c r="AF6444" s="2">
        <v>0</v>
      </c>
      <c r="AG6444" s="8">
        <v>0.33517944812774658</v>
      </c>
      <c r="AH6444" s="3">
        <v>352.89944458007813</v>
      </c>
      <c r="AI6444" s="9">
        <v>0.55262386798858643</v>
      </c>
    </row>
    <row r="6445" spans="1:35" ht="15" x14ac:dyDescent="0.25">
      <c r="A6445" s="2">
        <v>6444</v>
      </c>
      <c r="B6445" s="2">
        <v>43</v>
      </c>
      <c r="C6445" s="2" t="s">
        <v>61</v>
      </c>
      <c r="D6445" s="2" t="s">
        <v>57</v>
      </c>
      <c r="E6445" s="2">
        <v>6</v>
      </c>
      <c r="F6445" s="2">
        <v>0</v>
      </c>
      <c r="G6445" s="2">
        <v>2</v>
      </c>
      <c r="H6445" s="2" t="s">
        <v>34</v>
      </c>
      <c r="I6445" s="2" t="s">
        <v>49</v>
      </c>
      <c r="J6445" s="6">
        <v>67.86</v>
      </c>
      <c r="K6445" s="6">
        <v>70.983111111111114</v>
      </c>
      <c r="L6445" s="2" t="s">
        <v>36</v>
      </c>
      <c r="M6445" s="2" t="s">
        <v>45</v>
      </c>
      <c r="N6445" s="6">
        <v>0</v>
      </c>
      <c r="O6445" s="6">
        <v>0</v>
      </c>
      <c r="P6445" s="6">
        <v>23.17711111111111</v>
      </c>
      <c r="Q6445" s="6">
        <v>0</v>
      </c>
      <c r="R6445" s="6">
        <v>0</v>
      </c>
      <c r="S6445" s="6">
        <v>0</v>
      </c>
      <c r="T6445" s="6">
        <v>0</v>
      </c>
      <c r="U6445" s="6">
        <v>0</v>
      </c>
      <c r="V6445" s="6">
        <v>0</v>
      </c>
      <c r="W6445" s="6">
        <v>0</v>
      </c>
      <c r="X6445" s="6">
        <v>0</v>
      </c>
      <c r="Y6445" s="6">
        <v>29.882565625915401</v>
      </c>
      <c r="Z6445" s="2">
        <v>36</v>
      </c>
      <c r="AA6445" s="6">
        <v>1.0803263321360859</v>
      </c>
      <c r="AB6445" s="2" t="s">
        <v>68</v>
      </c>
      <c r="AC6445" s="2" t="s">
        <v>60</v>
      </c>
      <c r="AD6445" s="2" t="s">
        <v>40</v>
      </c>
      <c r="AE6445" s="2" t="s">
        <v>41</v>
      </c>
      <c r="AF6445" s="2">
        <v>0</v>
      </c>
      <c r="AG6445" s="8">
        <v>0.35157030820846558</v>
      </c>
      <c r="AH6445" s="3">
        <v>346.48138427734381</v>
      </c>
      <c r="AI6445" s="9">
        <v>0.54485899209976196</v>
      </c>
    </row>
    <row r="6446" spans="1:35" ht="15" x14ac:dyDescent="0.25">
      <c r="A6446" s="2">
        <v>6445</v>
      </c>
      <c r="B6446" s="2">
        <v>69</v>
      </c>
      <c r="C6446" s="2" t="s">
        <v>61</v>
      </c>
      <c r="D6446" s="2" t="s">
        <v>42</v>
      </c>
      <c r="E6446" s="2">
        <v>0</v>
      </c>
      <c r="F6446" s="2">
        <v>0</v>
      </c>
      <c r="G6446" s="2">
        <v>2</v>
      </c>
      <c r="H6446" s="2" t="s">
        <v>58</v>
      </c>
      <c r="I6446" s="2" t="s">
        <v>49</v>
      </c>
      <c r="J6446" s="6">
        <v>748.63125000000002</v>
      </c>
      <c r="K6446" s="6">
        <v>896.8364444444444</v>
      </c>
      <c r="L6446" s="2" t="s">
        <v>36</v>
      </c>
      <c r="M6446" s="2" t="s">
        <v>45</v>
      </c>
      <c r="N6446" s="6">
        <v>0</v>
      </c>
      <c r="O6446" s="6">
        <v>0</v>
      </c>
      <c r="P6446" s="6">
        <v>387.72155555555554</v>
      </c>
      <c r="Q6446" s="6">
        <v>0</v>
      </c>
      <c r="R6446" s="6">
        <v>0</v>
      </c>
      <c r="S6446" s="6">
        <v>0</v>
      </c>
      <c r="T6446" s="6">
        <v>600</v>
      </c>
      <c r="U6446" s="6">
        <v>0</v>
      </c>
      <c r="V6446" s="6">
        <v>3.7777777777777777</v>
      </c>
      <c r="W6446" s="6">
        <v>0</v>
      </c>
      <c r="X6446" s="6">
        <v>0</v>
      </c>
      <c r="Y6446" s="6">
        <v>519.34023740054624</v>
      </c>
      <c r="Z6446" s="2">
        <v>24</v>
      </c>
      <c r="AA6446" s="6">
        <v>25.927594968853739</v>
      </c>
      <c r="AB6446" s="2" t="s">
        <v>38</v>
      </c>
      <c r="AC6446" s="2" t="s">
        <v>50</v>
      </c>
      <c r="AD6446" s="2" t="s">
        <v>40</v>
      </c>
      <c r="AE6446" s="2" t="s">
        <v>41</v>
      </c>
      <c r="AF6446" s="2">
        <v>0</v>
      </c>
      <c r="AG6446" s="8">
        <v>9.8356083035469055E-2</v>
      </c>
      <c r="AH6446" s="3">
        <v>476.79556274414063</v>
      </c>
      <c r="AI6446" s="9">
        <v>0.15988944470882421</v>
      </c>
    </row>
    <row r="6447" spans="1:35" ht="15" x14ac:dyDescent="0.25">
      <c r="A6447" s="2">
        <v>6446</v>
      </c>
      <c r="B6447" s="2">
        <v>61</v>
      </c>
      <c r="C6447" s="2" t="s">
        <v>61</v>
      </c>
      <c r="D6447" s="2" t="s">
        <v>57</v>
      </c>
      <c r="E6447" s="2">
        <v>0</v>
      </c>
      <c r="F6447" s="2">
        <v>1</v>
      </c>
      <c r="G6447" s="2">
        <v>2</v>
      </c>
      <c r="H6447" s="2" t="s">
        <v>34</v>
      </c>
      <c r="I6447" s="2" t="s">
        <v>49</v>
      </c>
      <c r="J6447" s="6">
        <v>527.66174999999998</v>
      </c>
      <c r="K6447" s="6">
        <v>339.7668888888889</v>
      </c>
      <c r="L6447" s="2" t="s">
        <v>44</v>
      </c>
      <c r="M6447" s="2" t="s">
        <v>37</v>
      </c>
      <c r="N6447" s="6">
        <v>0</v>
      </c>
      <c r="O6447" s="6">
        <v>0</v>
      </c>
      <c r="P6447" s="6">
        <v>135.38711111111112</v>
      </c>
      <c r="Q6447" s="6">
        <v>0</v>
      </c>
      <c r="R6447" s="6">
        <v>0</v>
      </c>
      <c r="S6447" s="6">
        <v>0</v>
      </c>
      <c r="T6447" s="6">
        <v>0</v>
      </c>
      <c r="U6447" s="6">
        <v>0</v>
      </c>
      <c r="V6447" s="6">
        <v>83.111111111111114</v>
      </c>
      <c r="W6447" s="6">
        <v>0</v>
      </c>
      <c r="X6447" s="6">
        <v>0</v>
      </c>
      <c r="Y6447" s="6">
        <v>426.50402031928297</v>
      </c>
      <c r="Z6447" s="2">
        <v>24</v>
      </c>
      <c r="AA6447" s="6">
        <v>21.2928302008253</v>
      </c>
      <c r="AB6447" s="2" t="s">
        <v>38</v>
      </c>
      <c r="AC6447" s="2" t="s">
        <v>75</v>
      </c>
      <c r="AD6447" s="2" t="s">
        <v>46</v>
      </c>
      <c r="AE6447" s="2" t="s">
        <v>41</v>
      </c>
      <c r="AF6447" s="2">
        <v>1</v>
      </c>
      <c r="AG6447" s="8">
        <v>0.1608172804117203</v>
      </c>
      <c r="AH6447" s="3">
        <v>420.417236328125</v>
      </c>
      <c r="AI6447" s="9">
        <v>0.26494082808494568</v>
      </c>
    </row>
    <row r="6448" spans="1:35" ht="15" x14ac:dyDescent="0.25">
      <c r="A6448" s="2">
        <v>6447</v>
      </c>
      <c r="B6448" s="2">
        <v>45</v>
      </c>
      <c r="C6448" s="2" t="s">
        <v>32</v>
      </c>
      <c r="D6448" s="2" t="s">
        <v>57</v>
      </c>
      <c r="E6448" s="2">
        <v>1</v>
      </c>
      <c r="F6448" s="2">
        <v>0</v>
      </c>
      <c r="G6448" s="2">
        <v>3</v>
      </c>
      <c r="H6448" s="2" t="s">
        <v>48</v>
      </c>
      <c r="I6448" s="2" t="s">
        <v>35</v>
      </c>
      <c r="J6448" s="6">
        <v>238.45775</v>
      </c>
      <c r="K6448" s="6">
        <v>254.20022222222221</v>
      </c>
      <c r="L6448" s="2" t="s">
        <v>44</v>
      </c>
      <c r="M6448" s="2" t="s">
        <v>45</v>
      </c>
      <c r="N6448" s="6">
        <v>0</v>
      </c>
      <c r="O6448" s="6">
        <v>0</v>
      </c>
      <c r="P6448" s="6">
        <v>70.201333333333338</v>
      </c>
      <c r="Q6448" s="6">
        <v>0</v>
      </c>
      <c r="R6448" s="6">
        <v>0</v>
      </c>
      <c r="S6448" s="6">
        <v>0</v>
      </c>
      <c r="T6448" s="6">
        <v>0</v>
      </c>
      <c r="U6448" s="6">
        <v>0</v>
      </c>
      <c r="V6448" s="6">
        <v>0</v>
      </c>
      <c r="W6448" s="6">
        <v>0</v>
      </c>
      <c r="X6448" s="6">
        <v>0</v>
      </c>
      <c r="Y6448" s="6">
        <v>155.84119601876583</v>
      </c>
      <c r="Z6448" s="2">
        <v>18</v>
      </c>
      <c r="AA6448" s="6">
        <v>9.9435693432031549</v>
      </c>
      <c r="AB6448" s="2" t="s">
        <v>55</v>
      </c>
      <c r="AC6448" s="2" t="s">
        <v>50</v>
      </c>
      <c r="AD6448" s="2" t="s">
        <v>63</v>
      </c>
      <c r="AE6448" s="2" t="s">
        <v>41</v>
      </c>
      <c r="AF6448" s="2">
        <v>0</v>
      </c>
      <c r="AG6448" s="8">
        <v>0.25973749160766602</v>
      </c>
      <c r="AH6448" s="3">
        <v>333.55014038085938</v>
      </c>
      <c r="AI6448" s="9">
        <v>0.42364221811294561</v>
      </c>
    </row>
    <row r="6449" spans="1:35" x14ac:dyDescent="0.2">
      <c r="A6449" s="2">
        <v>6448</v>
      </c>
      <c r="B6449" s="2">
        <v>32</v>
      </c>
      <c r="C6449" s="2" t="s">
        <v>47</v>
      </c>
      <c r="D6449" s="2" t="s">
        <v>57</v>
      </c>
      <c r="E6449" s="2">
        <v>1</v>
      </c>
      <c r="F6449" s="2">
        <v>2</v>
      </c>
      <c r="G6449" s="2">
        <v>2</v>
      </c>
      <c r="H6449" s="2" t="s">
        <v>52</v>
      </c>
      <c r="I6449" s="2" t="s">
        <v>66</v>
      </c>
      <c r="J6449" s="6">
        <v>188.28325000000001</v>
      </c>
      <c r="K6449" s="6">
        <v>180.86777777777777</v>
      </c>
      <c r="L6449" s="2" t="s">
        <v>44</v>
      </c>
      <c r="M6449" s="2" t="s">
        <v>45</v>
      </c>
      <c r="N6449" s="6">
        <v>0</v>
      </c>
      <c r="O6449" s="6">
        <v>777.77777777777783</v>
      </c>
      <c r="P6449" s="6">
        <v>20.800444444444445</v>
      </c>
      <c r="Q6449" s="6">
        <v>0</v>
      </c>
      <c r="R6449" s="6">
        <v>0</v>
      </c>
      <c r="S6449" s="6">
        <v>1040</v>
      </c>
      <c r="T6449" s="6">
        <v>690.66666666666663</v>
      </c>
      <c r="U6449" s="6">
        <v>0</v>
      </c>
      <c r="V6449" s="6">
        <v>12.222222222222221</v>
      </c>
      <c r="W6449" s="6">
        <v>0</v>
      </c>
      <c r="X6449" s="6">
        <v>0</v>
      </c>
      <c r="Y6449" s="6">
        <v>93.280110231326447</v>
      </c>
      <c r="Z6449" s="2">
        <v>24</v>
      </c>
      <c r="AA6449" s="6">
        <v>4.656925734915756</v>
      </c>
      <c r="AB6449" s="2" t="s">
        <v>38</v>
      </c>
      <c r="AC6449" s="2" t="s">
        <v>50</v>
      </c>
      <c r="AD6449" s="2" t="s">
        <v>46</v>
      </c>
      <c r="AE6449" s="2" t="s">
        <v>70</v>
      </c>
      <c r="AF6449" s="2" t="s">
        <v>59</v>
      </c>
      <c r="AG6449" s="4" t="s">
        <v>59</v>
      </c>
      <c r="AH6449" s="3" t="s">
        <v>59</v>
      </c>
    </row>
    <row r="6450" spans="1:35" ht="15" x14ac:dyDescent="0.25">
      <c r="A6450" s="2">
        <v>6449</v>
      </c>
      <c r="B6450" s="2">
        <v>46</v>
      </c>
      <c r="C6450" s="2" t="s">
        <v>47</v>
      </c>
      <c r="D6450" s="2" t="s">
        <v>57</v>
      </c>
      <c r="E6450" s="2">
        <v>2</v>
      </c>
      <c r="F6450" s="2">
        <v>1</v>
      </c>
      <c r="G6450" s="2">
        <v>3</v>
      </c>
      <c r="H6450" s="2" t="s">
        <v>34</v>
      </c>
      <c r="I6450" s="2" t="s">
        <v>66</v>
      </c>
      <c r="J6450" s="6">
        <v>376.47224999999997</v>
      </c>
      <c r="K6450" s="6">
        <v>276.94266666666664</v>
      </c>
      <c r="L6450" s="2" t="s">
        <v>44</v>
      </c>
      <c r="M6450" s="2" t="s">
        <v>37</v>
      </c>
      <c r="N6450" s="6">
        <v>0</v>
      </c>
      <c r="O6450" s="6">
        <v>3105.3333333333335</v>
      </c>
      <c r="P6450" s="6">
        <v>7.7795555555555556</v>
      </c>
      <c r="Q6450" s="6">
        <v>0</v>
      </c>
      <c r="R6450" s="6">
        <v>0</v>
      </c>
      <c r="S6450" s="6">
        <v>0</v>
      </c>
      <c r="T6450" s="6">
        <v>0</v>
      </c>
      <c r="U6450" s="6">
        <v>0</v>
      </c>
      <c r="V6450" s="6">
        <v>0</v>
      </c>
      <c r="W6450" s="6">
        <v>0</v>
      </c>
      <c r="X6450" s="6">
        <v>0</v>
      </c>
      <c r="Y6450" s="6">
        <v>241.94884965888872</v>
      </c>
      <c r="Z6450" s="2">
        <v>24</v>
      </c>
      <c r="AA6450" s="6">
        <v>12.079079041775696</v>
      </c>
      <c r="AB6450" s="2" t="s">
        <v>38</v>
      </c>
      <c r="AC6450" s="2" t="s">
        <v>60</v>
      </c>
      <c r="AD6450" s="2" t="s">
        <v>40</v>
      </c>
      <c r="AE6450" s="2" t="s">
        <v>41</v>
      </c>
      <c r="AF6450" s="2">
        <v>0</v>
      </c>
      <c r="AG6450" s="8">
        <v>0.22251531481742859</v>
      </c>
      <c r="AH6450" s="3">
        <v>389.303466796875</v>
      </c>
      <c r="AI6450" s="9">
        <v>0.37824162840843201</v>
      </c>
    </row>
    <row r="6451" spans="1:35" ht="15" x14ac:dyDescent="0.25">
      <c r="A6451" s="2">
        <v>6450</v>
      </c>
      <c r="B6451" s="2">
        <v>39</v>
      </c>
      <c r="C6451" s="2" t="s">
        <v>32</v>
      </c>
      <c r="D6451" s="2" t="s">
        <v>42</v>
      </c>
      <c r="E6451" s="2">
        <v>5</v>
      </c>
      <c r="F6451" s="2">
        <v>4</v>
      </c>
      <c r="G6451" s="2">
        <v>3</v>
      </c>
      <c r="H6451" s="2" t="s">
        <v>34</v>
      </c>
      <c r="I6451" s="2" t="s">
        <v>66</v>
      </c>
      <c r="J6451" s="6">
        <v>521.96400000000006</v>
      </c>
      <c r="K6451" s="6">
        <v>529.01800000000003</v>
      </c>
      <c r="L6451" s="2" t="s">
        <v>73</v>
      </c>
      <c r="M6451" s="2" t="s">
        <v>45</v>
      </c>
      <c r="N6451" s="6">
        <v>0</v>
      </c>
      <c r="O6451" s="6">
        <v>737.11111111111109</v>
      </c>
      <c r="P6451" s="6">
        <v>129.16977777777777</v>
      </c>
      <c r="Q6451" s="6">
        <v>0</v>
      </c>
      <c r="R6451" s="6">
        <v>0</v>
      </c>
      <c r="S6451" s="6">
        <v>0</v>
      </c>
      <c r="T6451" s="6">
        <v>0</v>
      </c>
      <c r="U6451" s="6">
        <v>214.44444444444446</v>
      </c>
      <c r="V6451" s="6">
        <v>3.1111111111111112</v>
      </c>
      <c r="W6451" s="6">
        <v>0</v>
      </c>
      <c r="X6451" s="6">
        <v>0</v>
      </c>
      <c r="Y6451" s="6">
        <v>277.86344027494204</v>
      </c>
      <c r="Z6451" s="2">
        <v>48</v>
      </c>
      <c r="AA6451" s="6">
        <v>8.162238449199025</v>
      </c>
      <c r="AB6451" s="2" t="s">
        <v>55</v>
      </c>
      <c r="AC6451" s="2" t="s">
        <v>39</v>
      </c>
      <c r="AD6451" s="2" t="s">
        <v>40</v>
      </c>
      <c r="AE6451" s="2" t="s">
        <v>41</v>
      </c>
      <c r="AF6451" s="2">
        <v>1</v>
      </c>
      <c r="AG6451" s="8">
        <v>0.19310091435909271</v>
      </c>
      <c r="AH6451" s="3">
        <v>501.58865356445313</v>
      </c>
      <c r="AI6451" s="9">
        <v>0.35741120576858521</v>
      </c>
    </row>
    <row r="6452" spans="1:35" ht="15" x14ac:dyDescent="0.25">
      <c r="A6452" s="2">
        <v>6451</v>
      </c>
      <c r="B6452" s="2">
        <v>57</v>
      </c>
      <c r="C6452" s="2" t="s">
        <v>32</v>
      </c>
      <c r="D6452" s="2" t="s">
        <v>33</v>
      </c>
      <c r="E6452" s="2">
        <v>1</v>
      </c>
      <c r="F6452" s="2">
        <v>0</v>
      </c>
      <c r="G6452" s="2">
        <v>3</v>
      </c>
      <c r="H6452" s="2" t="s">
        <v>34</v>
      </c>
      <c r="I6452" s="2" t="s">
        <v>66</v>
      </c>
      <c r="J6452" s="6">
        <v>130.13374999999999</v>
      </c>
      <c r="K6452" s="6">
        <v>88.071111111111108</v>
      </c>
      <c r="L6452" s="2" t="s">
        <v>36</v>
      </c>
      <c r="M6452" s="2" t="s">
        <v>45</v>
      </c>
      <c r="N6452" s="6">
        <v>0</v>
      </c>
      <c r="O6452" s="6">
        <v>0</v>
      </c>
      <c r="P6452" s="6">
        <v>48.986888888888892</v>
      </c>
      <c r="Q6452" s="6">
        <v>200</v>
      </c>
      <c r="R6452" s="6">
        <v>0</v>
      </c>
      <c r="S6452" s="6">
        <v>555.55555555555554</v>
      </c>
      <c r="T6452" s="6">
        <v>290.69511111111109</v>
      </c>
      <c r="U6452" s="6">
        <v>0</v>
      </c>
      <c r="V6452" s="6">
        <v>0</v>
      </c>
      <c r="W6452" s="6">
        <v>0</v>
      </c>
      <c r="X6452" s="6">
        <v>0</v>
      </c>
      <c r="Y6452" s="6">
        <v>144.41144660958571</v>
      </c>
      <c r="Z6452" s="2">
        <v>36</v>
      </c>
      <c r="AA6452" s="6">
        <v>5.2208197377436782</v>
      </c>
      <c r="AB6452" s="2" t="s">
        <v>55</v>
      </c>
      <c r="AC6452" s="2" t="s">
        <v>62</v>
      </c>
      <c r="AD6452" s="2" t="s">
        <v>40</v>
      </c>
      <c r="AE6452" s="2" t="s">
        <v>41</v>
      </c>
      <c r="AF6452" s="2">
        <v>0</v>
      </c>
      <c r="AG6452" s="8">
        <v>0.25942230224609381</v>
      </c>
      <c r="AH6452" s="3">
        <v>407.12631225585938</v>
      </c>
      <c r="AI6452" s="9">
        <v>0.48008519411087042</v>
      </c>
    </row>
    <row r="6453" spans="1:35" x14ac:dyDescent="0.2">
      <c r="A6453" s="2">
        <v>6452</v>
      </c>
      <c r="B6453" s="2">
        <v>30</v>
      </c>
      <c r="C6453" s="2" t="s">
        <v>32</v>
      </c>
      <c r="D6453" s="2" t="s">
        <v>33</v>
      </c>
      <c r="E6453" s="2">
        <v>0</v>
      </c>
      <c r="F6453" s="2">
        <v>0</v>
      </c>
      <c r="G6453" s="2">
        <v>1</v>
      </c>
      <c r="H6453" s="2" t="s">
        <v>34</v>
      </c>
      <c r="I6453" s="2" t="s">
        <v>35</v>
      </c>
      <c r="J6453" s="6">
        <v>406.07650000000001</v>
      </c>
      <c r="K6453" s="6">
        <v>467.46822222222221</v>
      </c>
      <c r="L6453" s="2" t="s">
        <v>44</v>
      </c>
      <c r="M6453" s="2" t="s">
        <v>37</v>
      </c>
      <c r="N6453" s="6">
        <v>0</v>
      </c>
      <c r="O6453" s="6">
        <v>5777.7777777777774</v>
      </c>
      <c r="P6453" s="6">
        <v>65.207111111111118</v>
      </c>
      <c r="Q6453" s="6">
        <v>0</v>
      </c>
      <c r="R6453" s="6">
        <v>66.666666666666671</v>
      </c>
      <c r="S6453" s="6">
        <v>0</v>
      </c>
      <c r="T6453" s="6">
        <v>22.222222222222221</v>
      </c>
      <c r="U6453" s="6">
        <v>0</v>
      </c>
      <c r="V6453" s="6">
        <v>0</v>
      </c>
      <c r="W6453" s="6">
        <v>0</v>
      </c>
      <c r="X6453" s="6">
        <v>0</v>
      </c>
      <c r="Y6453" s="6">
        <v>205.68681455122163</v>
      </c>
      <c r="Z6453" s="2">
        <v>36</v>
      </c>
      <c r="AA6453" s="6">
        <v>7.43607107617854</v>
      </c>
      <c r="AB6453" s="2" t="s">
        <v>55</v>
      </c>
      <c r="AC6453" s="2" t="s">
        <v>39</v>
      </c>
      <c r="AD6453" s="2" t="s">
        <v>40</v>
      </c>
      <c r="AE6453" s="2" t="s">
        <v>70</v>
      </c>
      <c r="AF6453" s="2" t="s">
        <v>59</v>
      </c>
      <c r="AG6453" s="4" t="s">
        <v>59</v>
      </c>
      <c r="AH6453" s="3" t="s">
        <v>59</v>
      </c>
    </row>
    <row r="6454" spans="1:35" ht="15" x14ac:dyDescent="0.25">
      <c r="A6454" s="2">
        <v>6453</v>
      </c>
      <c r="B6454" s="2">
        <v>31</v>
      </c>
      <c r="C6454" s="2" t="s">
        <v>61</v>
      </c>
      <c r="D6454" s="2" t="s">
        <v>57</v>
      </c>
      <c r="E6454" s="2">
        <v>1</v>
      </c>
      <c r="F6454" s="2">
        <v>0</v>
      </c>
      <c r="G6454" s="2">
        <v>2</v>
      </c>
      <c r="H6454" s="2" t="s">
        <v>53</v>
      </c>
      <c r="I6454" s="2" t="s">
        <v>49</v>
      </c>
      <c r="J6454" s="6">
        <v>44.89425</v>
      </c>
      <c r="K6454" s="6">
        <v>24.940444444444445</v>
      </c>
      <c r="L6454" s="2" t="s">
        <v>36</v>
      </c>
      <c r="M6454" s="2" t="s">
        <v>37</v>
      </c>
      <c r="N6454" s="6">
        <v>0</v>
      </c>
      <c r="O6454" s="6">
        <v>0</v>
      </c>
      <c r="P6454" s="6">
        <v>9.0364444444444452</v>
      </c>
      <c r="Q6454" s="6">
        <v>0</v>
      </c>
      <c r="R6454" s="6">
        <v>0</v>
      </c>
      <c r="S6454" s="6">
        <v>0</v>
      </c>
      <c r="T6454" s="6">
        <v>0</v>
      </c>
      <c r="U6454" s="6">
        <v>0</v>
      </c>
      <c r="V6454" s="6">
        <v>6.666666666666667</v>
      </c>
      <c r="W6454" s="6">
        <v>0</v>
      </c>
      <c r="X6454" s="6">
        <v>0</v>
      </c>
      <c r="Y6454" s="6">
        <v>59.3772033079102</v>
      </c>
      <c r="Z6454" s="2">
        <v>24</v>
      </c>
      <c r="AA6454" s="6">
        <v>2.9643535526083595</v>
      </c>
      <c r="AB6454" s="2" t="s">
        <v>55</v>
      </c>
      <c r="AC6454" s="2" t="s">
        <v>62</v>
      </c>
      <c r="AD6454" s="2" t="s">
        <v>40</v>
      </c>
      <c r="AE6454" s="2" t="s">
        <v>41</v>
      </c>
      <c r="AF6454" s="2">
        <v>0</v>
      </c>
      <c r="AG6454" s="8">
        <v>0.36192324757575989</v>
      </c>
      <c r="AH6454" s="3">
        <v>245.91096496582031</v>
      </c>
      <c r="AI6454" s="9">
        <v>0.51335805654525757</v>
      </c>
    </row>
    <row r="6455" spans="1:35" ht="15" x14ac:dyDescent="0.25">
      <c r="A6455" s="2">
        <v>6454</v>
      </c>
      <c r="B6455" s="2">
        <v>42</v>
      </c>
      <c r="C6455" s="2" t="s">
        <v>47</v>
      </c>
      <c r="D6455" s="2" t="s">
        <v>33</v>
      </c>
      <c r="E6455" s="2">
        <v>2</v>
      </c>
      <c r="F6455" s="2">
        <v>0</v>
      </c>
      <c r="G6455" s="2">
        <v>2</v>
      </c>
      <c r="H6455" s="2" t="s">
        <v>34</v>
      </c>
      <c r="I6455" s="2" t="s">
        <v>35</v>
      </c>
      <c r="J6455" s="6">
        <v>173.3715</v>
      </c>
      <c r="K6455" s="6">
        <v>144.60755555555556</v>
      </c>
      <c r="L6455" s="2" t="s">
        <v>36</v>
      </c>
      <c r="M6455" s="2" t="s">
        <v>37</v>
      </c>
      <c r="N6455" s="6">
        <v>0</v>
      </c>
      <c r="O6455" s="6">
        <v>0</v>
      </c>
      <c r="P6455" s="6">
        <v>1.1180000000000001</v>
      </c>
      <c r="Q6455" s="6">
        <v>46.666666666666664</v>
      </c>
      <c r="R6455" s="6">
        <v>0</v>
      </c>
      <c r="S6455" s="6">
        <v>0</v>
      </c>
      <c r="T6455" s="6">
        <v>0</v>
      </c>
      <c r="U6455" s="6">
        <v>0</v>
      </c>
      <c r="V6455" s="6">
        <v>224.22222222222223</v>
      </c>
      <c r="W6455" s="6">
        <v>0</v>
      </c>
      <c r="X6455" s="6">
        <v>0</v>
      </c>
      <c r="Y6455" s="6">
        <v>149.63031539475753</v>
      </c>
      <c r="Z6455" s="2">
        <v>36</v>
      </c>
      <c r="AA6455" s="6">
        <v>5.4094943463152605</v>
      </c>
      <c r="AB6455" s="2" t="s">
        <v>38</v>
      </c>
      <c r="AC6455" s="2" t="s">
        <v>50</v>
      </c>
      <c r="AD6455" s="2" t="s">
        <v>63</v>
      </c>
      <c r="AE6455" s="2" t="s">
        <v>41</v>
      </c>
      <c r="AF6455" s="2">
        <v>0</v>
      </c>
      <c r="AG6455" s="8">
        <v>0.28342285752296448</v>
      </c>
      <c r="AH6455" s="3">
        <v>343.07254028320313</v>
      </c>
      <c r="AI6455" s="9">
        <v>0.44796004891395569</v>
      </c>
    </row>
    <row r="6456" spans="1:35" x14ac:dyDescent="0.2">
      <c r="A6456" s="2">
        <v>6455</v>
      </c>
      <c r="B6456" s="2">
        <v>29</v>
      </c>
      <c r="C6456" s="2" t="s">
        <v>32</v>
      </c>
      <c r="D6456" s="2" t="s">
        <v>57</v>
      </c>
      <c r="E6456" s="2">
        <v>1</v>
      </c>
      <c r="F6456" s="2">
        <v>0</v>
      </c>
      <c r="G6456" s="2">
        <v>3</v>
      </c>
      <c r="H6456" s="2" t="s">
        <v>58</v>
      </c>
      <c r="I6456" s="2" t="s">
        <v>49</v>
      </c>
      <c r="J6456" s="6">
        <v>1345.6130000000001</v>
      </c>
      <c r="K6456" s="6">
        <v>764.98777777777775</v>
      </c>
      <c r="L6456" s="2" t="s">
        <v>44</v>
      </c>
      <c r="M6456" s="2" t="s">
        <v>37</v>
      </c>
      <c r="N6456" s="6">
        <v>0</v>
      </c>
      <c r="O6456" s="6">
        <v>0</v>
      </c>
      <c r="P6456" s="6">
        <v>167.34355555555555</v>
      </c>
      <c r="Q6456" s="6">
        <v>0</v>
      </c>
      <c r="R6456" s="6">
        <v>0</v>
      </c>
      <c r="S6456" s="6">
        <v>0</v>
      </c>
      <c r="T6456" s="6">
        <v>0</v>
      </c>
      <c r="U6456" s="6">
        <v>0</v>
      </c>
      <c r="V6456" s="6">
        <v>17.555555555555557</v>
      </c>
      <c r="W6456" s="6">
        <v>0</v>
      </c>
      <c r="X6456" s="6">
        <v>0</v>
      </c>
      <c r="Y6456" s="6">
        <v>1078.6982426269749</v>
      </c>
      <c r="Z6456" s="2">
        <v>24</v>
      </c>
      <c r="AA6456" s="6">
        <v>53.853041059238961</v>
      </c>
      <c r="AB6456" s="2" t="s">
        <v>55</v>
      </c>
      <c r="AC6456" s="2" t="s">
        <v>50</v>
      </c>
      <c r="AD6456" s="2" t="s">
        <v>40</v>
      </c>
      <c r="AE6456" s="2" t="s">
        <v>41</v>
      </c>
      <c r="AF6456" s="2" t="s">
        <v>59</v>
      </c>
      <c r="AG6456" s="4" t="s">
        <v>59</v>
      </c>
      <c r="AH6456" s="3" t="s">
        <v>59</v>
      </c>
    </row>
    <row r="6457" spans="1:35" ht="15" x14ac:dyDescent="0.25">
      <c r="A6457" s="2">
        <v>6456</v>
      </c>
      <c r="B6457" s="2">
        <v>29</v>
      </c>
      <c r="C6457" s="2" t="s">
        <v>61</v>
      </c>
      <c r="D6457" s="2" t="s">
        <v>65</v>
      </c>
      <c r="E6457" s="2">
        <v>2</v>
      </c>
      <c r="F6457" s="2">
        <v>1</v>
      </c>
      <c r="G6457" s="2">
        <v>2</v>
      </c>
      <c r="H6457" s="2" t="s">
        <v>34</v>
      </c>
      <c r="I6457" s="2" t="s">
        <v>35</v>
      </c>
      <c r="J6457" s="6">
        <v>478.09300000000002</v>
      </c>
      <c r="K6457" s="6">
        <v>239.89444444444445</v>
      </c>
      <c r="L6457" s="2" t="s">
        <v>73</v>
      </c>
      <c r="M6457" s="2" t="s">
        <v>45</v>
      </c>
      <c r="N6457" s="6">
        <v>1017.1342817821267</v>
      </c>
      <c r="O6457" s="6">
        <v>486.22222222222223</v>
      </c>
      <c r="P6457" s="6">
        <v>174.2691111111111</v>
      </c>
      <c r="Q6457" s="6">
        <v>0</v>
      </c>
      <c r="R6457" s="6">
        <v>0</v>
      </c>
      <c r="S6457" s="6">
        <v>0</v>
      </c>
      <c r="T6457" s="6">
        <v>0</v>
      </c>
      <c r="U6457" s="6">
        <v>0</v>
      </c>
      <c r="V6457" s="6">
        <v>0</v>
      </c>
      <c r="W6457" s="6">
        <v>0</v>
      </c>
      <c r="X6457" s="6">
        <v>0</v>
      </c>
      <c r="Y6457" s="6">
        <v>727.55998045723368</v>
      </c>
      <c r="Z6457" s="2">
        <v>36</v>
      </c>
      <c r="AA6457" s="6">
        <v>26.303036189593836</v>
      </c>
      <c r="AB6457" s="2" t="s">
        <v>55</v>
      </c>
      <c r="AC6457" s="2" t="s">
        <v>60</v>
      </c>
      <c r="AD6457" s="2" t="s">
        <v>40</v>
      </c>
      <c r="AE6457" s="2" t="s">
        <v>41</v>
      </c>
      <c r="AF6457" s="2">
        <v>1</v>
      </c>
      <c r="AG6457" s="8">
        <v>0.1592085808515549</v>
      </c>
      <c r="AH6457" s="3">
        <v>402.76473999023438</v>
      </c>
      <c r="AI6457" s="9">
        <v>0.22304253280162811</v>
      </c>
    </row>
    <row r="6458" spans="1:35" x14ac:dyDescent="0.2">
      <c r="A6458" s="2">
        <v>6457</v>
      </c>
      <c r="B6458" s="2">
        <v>25</v>
      </c>
      <c r="C6458" s="2" t="s">
        <v>47</v>
      </c>
      <c r="D6458" s="2" t="s">
        <v>57</v>
      </c>
      <c r="E6458" s="2">
        <v>0</v>
      </c>
      <c r="F6458" s="2">
        <v>1</v>
      </c>
      <c r="G6458" s="2">
        <v>3</v>
      </c>
      <c r="H6458" s="2" t="s">
        <v>58</v>
      </c>
      <c r="I6458" s="2" t="s">
        <v>66</v>
      </c>
      <c r="J6458" s="6">
        <v>713.93600000000004</v>
      </c>
      <c r="K6458" s="6">
        <v>704.00599999999997</v>
      </c>
      <c r="L6458" s="2" t="s">
        <v>44</v>
      </c>
      <c r="M6458" s="2" t="s">
        <v>37</v>
      </c>
      <c r="N6458" s="6">
        <v>0</v>
      </c>
      <c r="O6458" s="6">
        <v>497.77777777777777</v>
      </c>
      <c r="P6458" s="6">
        <v>471.82444444444445</v>
      </c>
      <c r="Q6458" s="6">
        <v>0</v>
      </c>
      <c r="R6458" s="6">
        <v>0</v>
      </c>
      <c r="S6458" s="6">
        <v>0</v>
      </c>
      <c r="T6458" s="6">
        <v>0</v>
      </c>
      <c r="U6458" s="6">
        <v>0</v>
      </c>
      <c r="V6458" s="6">
        <v>104.44444444444444</v>
      </c>
      <c r="W6458" s="6">
        <v>0</v>
      </c>
      <c r="X6458" s="6">
        <v>0</v>
      </c>
      <c r="Y6458" s="6">
        <v>392.81097843741713</v>
      </c>
      <c r="Z6458" s="2">
        <v>36</v>
      </c>
      <c r="AA6458" s="6">
        <v>14.201057863320003</v>
      </c>
      <c r="AB6458" s="2" t="s">
        <v>38</v>
      </c>
      <c r="AC6458" s="2" t="s">
        <v>50</v>
      </c>
      <c r="AD6458" s="2" t="s">
        <v>40</v>
      </c>
      <c r="AE6458" s="2" t="s">
        <v>69</v>
      </c>
      <c r="AF6458" s="2" t="s">
        <v>59</v>
      </c>
      <c r="AG6458" s="4" t="s">
        <v>59</v>
      </c>
      <c r="AH6458" s="3" t="s">
        <v>59</v>
      </c>
    </row>
    <row r="6459" spans="1:35" ht="15" x14ac:dyDescent="0.25">
      <c r="A6459" s="2">
        <v>6458</v>
      </c>
      <c r="B6459" s="2">
        <v>37</v>
      </c>
      <c r="C6459" s="2" t="s">
        <v>61</v>
      </c>
      <c r="D6459" s="2" t="s">
        <v>33</v>
      </c>
      <c r="E6459" s="2">
        <v>1</v>
      </c>
      <c r="F6459" s="2">
        <v>0</v>
      </c>
      <c r="G6459" s="2">
        <v>3</v>
      </c>
      <c r="H6459" s="2" t="s">
        <v>43</v>
      </c>
      <c r="I6459" s="2" t="s">
        <v>49</v>
      </c>
      <c r="J6459" s="6">
        <v>69.443250000000006</v>
      </c>
      <c r="K6459" s="6">
        <v>76.075333333333333</v>
      </c>
      <c r="L6459" s="2" t="s">
        <v>36</v>
      </c>
      <c r="M6459" s="2" t="s">
        <v>45</v>
      </c>
      <c r="N6459" s="6">
        <v>0</v>
      </c>
      <c r="O6459" s="6">
        <v>0</v>
      </c>
      <c r="P6459" s="6">
        <v>8.6159999999999997</v>
      </c>
      <c r="Q6459" s="6">
        <v>0</v>
      </c>
      <c r="R6459" s="6">
        <v>0</v>
      </c>
      <c r="S6459" s="6">
        <v>0</v>
      </c>
      <c r="T6459" s="6">
        <v>0</v>
      </c>
      <c r="U6459" s="6">
        <v>0</v>
      </c>
      <c r="V6459" s="6">
        <v>43.777777777777779</v>
      </c>
      <c r="W6459" s="6">
        <v>0</v>
      </c>
      <c r="X6459" s="6">
        <v>0</v>
      </c>
      <c r="Y6459" s="6">
        <v>42.392003969761973</v>
      </c>
      <c r="Z6459" s="2">
        <v>36</v>
      </c>
      <c r="AA6459" s="6">
        <v>1.5325724950749917</v>
      </c>
      <c r="AB6459" s="2" t="s">
        <v>55</v>
      </c>
      <c r="AC6459" s="2" t="s">
        <v>50</v>
      </c>
      <c r="AD6459" s="2" t="s">
        <v>46</v>
      </c>
      <c r="AE6459" s="2" t="s">
        <v>64</v>
      </c>
      <c r="AF6459" s="2">
        <v>0</v>
      </c>
      <c r="AG6459" s="8">
        <v>0.31583386659622192</v>
      </c>
      <c r="AH6459" s="3">
        <v>334.99618530273438</v>
      </c>
      <c r="AI6459" s="9">
        <v>0.52540391683578491</v>
      </c>
    </row>
    <row r="6460" spans="1:35" ht="15" x14ac:dyDescent="0.25">
      <c r="A6460" s="2">
        <v>6459</v>
      </c>
      <c r="B6460" s="2">
        <v>34</v>
      </c>
      <c r="C6460" s="2" t="s">
        <v>61</v>
      </c>
      <c r="D6460" s="2" t="s">
        <v>33</v>
      </c>
      <c r="E6460" s="2">
        <v>0</v>
      </c>
      <c r="F6460" s="2">
        <v>2</v>
      </c>
      <c r="G6460" s="2">
        <v>3</v>
      </c>
      <c r="H6460" s="2" t="s">
        <v>34</v>
      </c>
      <c r="I6460" s="2" t="s">
        <v>49</v>
      </c>
      <c r="J6460" s="6">
        <v>754.72649999999999</v>
      </c>
      <c r="K6460" s="6">
        <v>484.32644444444446</v>
      </c>
      <c r="L6460" s="2" t="s">
        <v>36</v>
      </c>
      <c r="M6460" s="2" t="s">
        <v>45</v>
      </c>
      <c r="N6460" s="6">
        <v>0</v>
      </c>
      <c r="O6460" s="6">
        <v>0</v>
      </c>
      <c r="P6460" s="6">
        <v>206.80466666666666</v>
      </c>
      <c r="Q6460" s="6">
        <v>0</v>
      </c>
      <c r="R6460" s="6">
        <v>66.666666666666671</v>
      </c>
      <c r="S6460" s="6">
        <v>44.444444444444443</v>
      </c>
      <c r="T6460" s="6">
        <v>0</v>
      </c>
      <c r="U6460" s="6">
        <v>0</v>
      </c>
      <c r="V6460" s="6">
        <v>204.44444444444446</v>
      </c>
      <c r="W6460" s="6">
        <v>0</v>
      </c>
      <c r="X6460" s="6">
        <v>0</v>
      </c>
      <c r="Y6460" s="6">
        <v>705.70937823581528</v>
      </c>
      <c r="Z6460" s="2">
        <v>36</v>
      </c>
      <c r="AA6460" s="6">
        <v>25.513084575387136</v>
      </c>
      <c r="AB6460" s="2" t="s">
        <v>38</v>
      </c>
      <c r="AC6460" s="2" t="s">
        <v>50</v>
      </c>
      <c r="AD6460" s="2" t="s">
        <v>40</v>
      </c>
      <c r="AE6460" s="2" t="s">
        <v>41</v>
      </c>
      <c r="AF6460" s="2">
        <v>0</v>
      </c>
      <c r="AG6460" s="8">
        <v>0.10854291915893551</v>
      </c>
      <c r="AH6460" s="3">
        <v>473.01876831054688</v>
      </c>
      <c r="AI6460" s="9">
        <v>0.17356568574905401</v>
      </c>
    </row>
    <row r="6461" spans="1:35" x14ac:dyDescent="0.2">
      <c r="A6461" s="2">
        <v>6460</v>
      </c>
      <c r="B6461" s="2">
        <v>34</v>
      </c>
      <c r="C6461" s="2" t="s">
        <v>47</v>
      </c>
      <c r="D6461" s="2" t="s">
        <v>57</v>
      </c>
      <c r="E6461" s="2">
        <v>1</v>
      </c>
      <c r="F6461" s="2">
        <v>0</v>
      </c>
      <c r="G6461" s="2">
        <v>3</v>
      </c>
      <c r="H6461" s="2" t="s">
        <v>34</v>
      </c>
      <c r="I6461" s="2" t="s">
        <v>66</v>
      </c>
      <c r="J6461" s="6">
        <v>624.56500000000005</v>
      </c>
      <c r="K6461" s="6">
        <v>362.88</v>
      </c>
      <c r="L6461" s="2" t="s">
        <v>44</v>
      </c>
      <c r="M6461" s="2" t="s">
        <v>51</v>
      </c>
      <c r="N6461" s="6">
        <v>0</v>
      </c>
      <c r="O6461" s="6">
        <v>0</v>
      </c>
      <c r="P6461" s="6">
        <v>236.95577777777777</v>
      </c>
      <c r="Q6461" s="6">
        <v>0</v>
      </c>
      <c r="R6461" s="6">
        <v>0</v>
      </c>
      <c r="S6461" s="6">
        <v>1777.7777777777778</v>
      </c>
      <c r="T6461" s="6">
        <v>0</v>
      </c>
      <c r="U6461" s="6">
        <v>0</v>
      </c>
      <c r="V6461" s="6">
        <v>24.444444444444443</v>
      </c>
      <c r="W6461" s="6">
        <v>0</v>
      </c>
      <c r="X6461" s="6">
        <v>0</v>
      </c>
      <c r="Y6461" s="6">
        <v>409.822919862341</v>
      </c>
      <c r="Z6461" s="2">
        <v>24</v>
      </c>
      <c r="AA6461" s="6">
        <v>20.460041240649314</v>
      </c>
      <c r="AB6461" s="2" t="s">
        <v>55</v>
      </c>
      <c r="AC6461" s="2" t="s">
        <v>39</v>
      </c>
      <c r="AD6461" s="2" t="s">
        <v>40</v>
      </c>
      <c r="AE6461" s="2" t="s">
        <v>64</v>
      </c>
      <c r="AF6461" s="2" t="s">
        <v>59</v>
      </c>
      <c r="AG6461" s="4" t="s">
        <v>59</v>
      </c>
      <c r="AH6461" s="3" t="s">
        <v>59</v>
      </c>
    </row>
    <row r="6462" spans="1:35" x14ac:dyDescent="0.2">
      <c r="A6462" s="2">
        <v>6461</v>
      </c>
      <c r="B6462" s="2">
        <v>26</v>
      </c>
      <c r="C6462" s="2" t="s">
        <v>47</v>
      </c>
      <c r="D6462" s="2" t="s">
        <v>65</v>
      </c>
      <c r="E6462" s="2">
        <v>2</v>
      </c>
      <c r="F6462" s="2">
        <v>2</v>
      </c>
      <c r="G6462" s="2">
        <v>5</v>
      </c>
      <c r="H6462" s="2" t="s">
        <v>48</v>
      </c>
      <c r="I6462" s="2" t="s">
        <v>49</v>
      </c>
      <c r="J6462" s="6">
        <v>1408.5885000000001</v>
      </c>
      <c r="K6462" s="6">
        <v>1240.2448888888889</v>
      </c>
      <c r="L6462" s="2" t="s">
        <v>44</v>
      </c>
      <c r="M6462" s="2" t="s">
        <v>45</v>
      </c>
      <c r="N6462" s="6">
        <v>0</v>
      </c>
      <c r="O6462" s="6">
        <v>0</v>
      </c>
      <c r="P6462" s="6">
        <v>392.49799999999999</v>
      </c>
      <c r="Q6462" s="6">
        <v>0</v>
      </c>
      <c r="R6462" s="6">
        <v>0</v>
      </c>
      <c r="S6462" s="6">
        <v>0</v>
      </c>
      <c r="T6462" s="6">
        <v>0</v>
      </c>
      <c r="U6462" s="6">
        <v>0</v>
      </c>
      <c r="V6462" s="6">
        <v>327.11111111111109</v>
      </c>
      <c r="W6462" s="6">
        <v>0</v>
      </c>
      <c r="X6462" s="6">
        <v>0</v>
      </c>
      <c r="Y6462" s="6">
        <v>597.49548580722455</v>
      </c>
      <c r="Z6462" s="2">
        <v>36</v>
      </c>
      <c r="AA6462" s="6">
        <v>21.600893133827569</v>
      </c>
      <c r="AB6462" s="2" t="s">
        <v>38</v>
      </c>
      <c r="AC6462" s="2" t="s">
        <v>75</v>
      </c>
      <c r="AD6462" s="2" t="s">
        <v>40</v>
      </c>
      <c r="AE6462" s="2" t="s">
        <v>41</v>
      </c>
      <c r="AF6462" s="2" t="s">
        <v>59</v>
      </c>
      <c r="AG6462" s="4" t="s">
        <v>59</v>
      </c>
      <c r="AH6462" s="3" t="s">
        <v>59</v>
      </c>
    </row>
    <row r="6463" spans="1:35" x14ac:dyDescent="0.2">
      <c r="A6463" s="2">
        <v>6462</v>
      </c>
      <c r="B6463" s="2">
        <v>27</v>
      </c>
      <c r="C6463" s="2" t="s">
        <v>61</v>
      </c>
      <c r="D6463" s="2" t="s">
        <v>33</v>
      </c>
      <c r="E6463" s="2">
        <v>1</v>
      </c>
      <c r="F6463" s="2">
        <v>0</v>
      </c>
      <c r="G6463" s="2">
        <v>2</v>
      </c>
      <c r="H6463" s="2" t="s">
        <v>58</v>
      </c>
      <c r="I6463" s="2" t="s">
        <v>49</v>
      </c>
      <c r="J6463" s="6">
        <v>189.93825000000001</v>
      </c>
      <c r="K6463" s="6">
        <v>189.84155555555554</v>
      </c>
      <c r="L6463" s="2" t="s">
        <v>44</v>
      </c>
      <c r="M6463" s="2" t="s">
        <v>45</v>
      </c>
      <c r="N6463" s="6">
        <v>0</v>
      </c>
      <c r="O6463" s="6">
        <v>0</v>
      </c>
      <c r="P6463" s="6">
        <v>108.42244444444445</v>
      </c>
      <c r="Q6463" s="6">
        <v>0</v>
      </c>
      <c r="R6463" s="6">
        <v>0</v>
      </c>
      <c r="S6463" s="6">
        <v>0</v>
      </c>
      <c r="T6463" s="6">
        <v>0</v>
      </c>
      <c r="U6463" s="6">
        <v>0</v>
      </c>
      <c r="V6463" s="6">
        <v>30.222222222222221</v>
      </c>
      <c r="W6463" s="6">
        <v>0</v>
      </c>
      <c r="X6463" s="6">
        <v>0</v>
      </c>
      <c r="Y6463" s="6">
        <v>65.076744711109839</v>
      </c>
      <c r="Z6463" s="2">
        <v>48</v>
      </c>
      <c r="AA6463" s="6">
        <v>1.9116293503893236</v>
      </c>
      <c r="AB6463" s="2" t="s">
        <v>38</v>
      </c>
      <c r="AC6463" s="2" t="s">
        <v>39</v>
      </c>
      <c r="AD6463" s="2" t="s">
        <v>40</v>
      </c>
      <c r="AE6463" s="2" t="s">
        <v>41</v>
      </c>
      <c r="AF6463" s="2" t="s">
        <v>59</v>
      </c>
      <c r="AG6463" s="4" t="s">
        <v>59</v>
      </c>
      <c r="AH6463" s="3" t="s">
        <v>59</v>
      </c>
    </row>
    <row r="6464" spans="1:35" ht="15" x14ac:dyDescent="0.25">
      <c r="A6464" s="2">
        <v>6463</v>
      </c>
      <c r="B6464" s="2">
        <v>31</v>
      </c>
      <c r="C6464" s="2" t="s">
        <v>47</v>
      </c>
      <c r="D6464" s="2" t="s">
        <v>57</v>
      </c>
      <c r="E6464" s="2">
        <v>3</v>
      </c>
      <c r="F6464" s="2">
        <v>0</v>
      </c>
      <c r="G6464" s="2">
        <v>5</v>
      </c>
      <c r="H6464" s="2" t="s">
        <v>53</v>
      </c>
      <c r="I6464" s="2" t="s">
        <v>35</v>
      </c>
      <c r="J6464" s="6">
        <v>2216.16075</v>
      </c>
      <c r="K6464" s="6">
        <v>1026.7244444444445</v>
      </c>
      <c r="L6464" s="2" t="s">
        <v>36</v>
      </c>
      <c r="M6464" s="2" t="s">
        <v>37</v>
      </c>
      <c r="N6464" s="6">
        <v>0</v>
      </c>
      <c r="O6464" s="6">
        <v>0</v>
      </c>
      <c r="P6464" s="6">
        <v>869.60111111111109</v>
      </c>
      <c r="Q6464" s="6">
        <v>0</v>
      </c>
      <c r="R6464" s="6">
        <v>0</v>
      </c>
      <c r="S6464" s="6">
        <v>0</v>
      </c>
      <c r="T6464" s="6">
        <v>0</v>
      </c>
      <c r="U6464" s="6">
        <v>0</v>
      </c>
      <c r="V6464" s="6">
        <v>114.66666666666667</v>
      </c>
      <c r="W6464" s="6">
        <v>239.11111111111111</v>
      </c>
      <c r="X6464" s="6">
        <v>0</v>
      </c>
      <c r="Y6464" s="6">
        <v>3584.7045421769712</v>
      </c>
      <c r="Z6464" s="2">
        <v>48</v>
      </c>
      <c r="AA6464" s="6">
        <v>105.30069452182582</v>
      </c>
      <c r="AB6464" s="2" t="s">
        <v>55</v>
      </c>
      <c r="AC6464" s="2" t="s">
        <v>39</v>
      </c>
      <c r="AD6464" s="2" t="s">
        <v>63</v>
      </c>
      <c r="AE6464" s="2" t="s">
        <v>67</v>
      </c>
      <c r="AF6464" s="2">
        <v>1</v>
      </c>
      <c r="AG6464" s="8">
        <v>1.593737630173564E-3</v>
      </c>
      <c r="AH6464" s="3">
        <v>1007.55419921875</v>
      </c>
      <c r="AI6464" s="9">
        <v>1.204662723466754E-3</v>
      </c>
    </row>
    <row r="6465" spans="1:35" ht="15" x14ac:dyDescent="0.25">
      <c r="A6465" s="2">
        <v>6464</v>
      </c>
      <c r="B6465" s="2">
        <v>63</v>
      </c>
      <c r="C6465" s="2" t="s">
        <v>47</v>
      </c>
      <c r="D6465" s="2" t="s">
        <v>57</v>
      </c>
      <c r="E6465" s="2">
        <v>1</v>
      </c>
      <c r="F6465" s="2">
        <v>0</v>
      </c>
      <c r="G6465" s="2">
        <v>5</v>
      </c>
      <c r="H6465" s="2" t="s">
        <v>48</v>
      </c>
      <c r="I6465" s="2" t="s">
        <v>66</v>
      </c>
      <c r="J6465" s="6">
        <v>1716.36275</v>
      </c>
      <c r="K6465" s="6">
        <v>2251.8077777777776</v>
      </c>
      <c r="L6465" s="2" t="s">
        <v>73</v>
      </c>
      <c r="M6465" s="2" t="s">
        <v>37</v>
      </c>
      <c r="N6465" s="6">
        <v>0</v>
      </c>
      <c r="O6465" s="6">
        <v>0</v>
      </c>
      <c r="P6465" s="6">
        <v>896.16488888888887</v>
      </c>
      <c r="Q6465" s="6">
        <v>0</v>
      </c>
      <c r="R6465" s="6">
        <v>0</v>
      </c>
      <c r="S6465" s="6">
        <v>0</v>
      </c>
      <c r="T6465" s="6">
        <v>44.444444444444443</v>
      </c>
      <c r="U6465" s="6">
        <v>0</v>
      </c>
      <c r="V6465" s="6">
        <v>290.88888888888891</v>
      </c>
      <c r="W6465" s="6">
        <v>239.11111111111111</v>
      </c>
      <c r="X6465" s="6">
        <v>0</v>
      </c>
      <c r="Y6465" s="6">
        <v>564.38392625372535</v>
      </c>
      <c r="Z6465" s="2">
        <v>36</v>
      </c>
      <c r="AA6465" s="6">
        <v>20.403830936038396</v>
      </c>
      <c r="AB6465" s="2" t="s">
        <v>38</v>
      </c>
      <c r="AC6465" s="2" t="s">
        <v>72</v>
      </c>
      <c r="AD6465" s="2" t="s">
        <v>40</v>
      </c>
      <c r="AE6465" s="2" t="s">
        <v>67</v>
      </c>
      <c r="AF6465" s="2">
        <v>1</v>
      </c>
      <c r="AG6465" s="8">
        <v>2.0841561257839199E-2</v>
      </c>
      <c r="AH6465" s="3">
        <v>721.6837158203125</v>
      </c>
      <c r="AI6465" s="9">
        <v>4.2476680129766457E-2</v>
      </c>
    </row>
    <row r="6466" spans="1:35" x14ac:dyDescent="0.2">
      <c r="A6466" s="2">
        <v>6465</v>
      </c>
      <c r="B6466" s="2">
        <v>31</v>
      </c>
      <c r="C6466" s="2" t="s">
        <v>61</v>
      </c>
      <c r="D6466" s="2" t="s">
        <v>33</v>
      </c>
      <c r="E6466" s="2">
        <v>2</v>
      </c>
      <c r="F6466" s="2">
        <v>4</v>
      </c>
      <c r="G6466" s="2">
        <v>3</v>
      </c>
      <c r="H6466" s="2" t="s">
        <v>48</v>
      </c>
      <c r="I6466" s="2" t="s">
        <v>66</v>
      </c>
      <c r="J6466" s="6">
        <v>739.41600000000005</v>
      </c>
      <c r="K6466" s="6">
        <v>542.18866666666668</v>
      </c>
      <c r="L6466" s="2" t="s">
        <v>36</v>
      </c>
      <c r="M6466" s="2" t="s">
        <v>37</v>
      </c>
      <c r="N6466" s="6">
        <v>0</v>
      </c>
      <c r="O6466" s="6">
        <v>222.22222222222223</v>
      </c>
      <c r="P6466" s="6">
        <v>259.71844444444446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3.7777777777777777</v>
      </c>
      <c r="W6466" s="6">
        <v>0</v>
      </c>
      <c r="X6466" s="6">
        <v>0</v>
      </c>
      <c r="Y6466" s="6">
        <v>538.12258056306973</v>
      </c>
      <c r="Z6466" s="2">
        <v>36</v>
      </c>
      <c r="AA6466" s="6">
        <v>19.454420379324368</v>
      </c>
      <c r="AB6466" s="2" t="s">
        <v>55</v>
      </c>
      <c r="AC6466" s="2" t="s">
        <v>62</v>
      </c>
      <c r="AD6466" s="2" t="s">
        <v>40</v>
      </c>
      <c r="AE6466" s="2" t="s">
        <v>41</v>
      </c>
      <c r="AF6466" s="2" t="s">
        <v>59</v>
      </c>
      <c r="AG6466" s="4" t="s">
        <v>59</v>
      </c>
      <c r="AH6466" s="3" t="s">
        <v>59</v>
      </c>
    </row>
    <row r="6467" spans="1:35" ht="15" x14ac:dyDescent="0.25">
      <c r="A6467" s="2">
        <v>6466</v>
      </c>
      <c r="B6467" s="2">
        <v>32</v>
      </c>
      <c r="C6467" s="2" t="s">
        <v>61</v>
      </c>
      <c r="D6467" s="2" t="s">
        <v>57</v>
      </c>
      <c r="E6467" s="2">
        <v>0</v>
      </c>
      <c r="F6467" s="2">
        <v>0</v>
      </c>
      <c r="G6467" s="2">
        <v>5</v>
      </c>
      <c r="H6467" s="2" t="s">
        <v>58</v>
      </c>
      <c r="I6467" s="2" t="s">
        <v>35</v>
      </c>
      <c r="J6467" s="6">
        <v>879.08624999999995</v>
      </c>
      <c r="K6467" s="6">
        <v>571.41022222222227</v>
      </c>
      <c r="L6467" s="2" t="s">
        <v>73</v>
      </c>
      <c r="M6467" s="2" t="s">
        <v>45</v>
      </c>
      <c r="N6467" s="6">
        <v>0</v>
      </c>
      <c r="O6467" s="6">
        <v>0</v>
      </c>
      <c r="P6467" s="6">
        <v>508.92866666666669</v>
      </c>
      <c r="Q6467" s="6">
        <v>0</v>
      </c>
      <c r="R6467" s="6">
        <v>0</v>
      </c>
      <c r="S6467" s="6">
        <v>0</v>
      </c>
      <c r="T6467" s="6">
        <v>44.444444444444443</v>
      </c>
      <c r="U6467" s="6">
        <v>0</v>
      </c>
      <c r="V6467" s="6">
        <v>42.444444444444443</v>
      </c>
      <c r="W6467" s="6">
        <v>0</v>
      </c>
      <c r="X6467" s="6">
        <v>0</v>
      </c>
      <c r="Y6467" s="6">
        <v>1092.7183070679539</v>
      </c>
      <c r="Z6467" s="2">
        <v>24</v>
      </c>
      <c r="AA6467" s="6">
        <v>54.552980186009478</v>
      </c>
      <c r="AB6467" s="2" t="s">
        <v>38</v>
      </c>
      <c r="AC6467" s="2" t="s">
        <v>50</v>
      </c>
      <c r="AD6467" s="2" t="s">
        <v>40</v>
      </c>
      <c r="AE6467" s="2" t="s">
        <v>41</v>
      </c>
      <c r="AF6467" s="2">
        <v>0</v>
      </c>
      <c r="AG6467" s="8">
        <v>5.8741826564073563E-2</v>
      </c>
      <c r="AH6467" s="3">
        <v>543.5216064453125</v>
      </c>
      <c r="AI6467" s="9">
        <v>9.9814087152481079E-2</v>
      </c>
    </row>
    <row r="6468" spans="1:35" ht="15" x14ac:dyDescent="0.25">
      <c r="A6468" s="2">
        <v>6467</v>
      </c>
      <c r="B6468" s="2">
        <v>29</v>
      </c>
      <c r="C6468" s="2" t="s">
        <v>47</v>
      </c>
      <c r="D6468" s="2" t="s">
        <v>33</v>
      </c>
      <c r="E6468" s="2">
        <v>0</v>
      </c>
      <c r="F6468" s="2">
        <v>2</v>
      </c>
      <c r="G6468" s="2">
        <v>3</v>
      </c>
      <c r="H6468" s="2" t="s">
        <v>53</v>
      </c>
      <c r="I6468" s="2" t="s">
        <v>35</v>
      </c>
      <c r="J6468" s="6">
        <v>682.74525000000006</v>
      </c>
      <c r="K6468" s="6">
        <v>565.96333333333337</v>
      </c>
      <c r="L6468" s="2" t="s">
        <v>44</v>
      </c>
      <c r="M6468" s="2" t="s">
        <v>45</v>
      </c>
      <c r="N6468" s="6">
        <v>0</v>
      </c>
      <c r="O6468" s="6">
        <v>0</v>
      </c>
      <c r="P6468" s="6">
        <v>418.57133333333331</v>
      </c>
      <c r="Q6468" s="6">
        <v>0</v>
      </c>
      <c r="R6468" s="6">
        <v>0</v>
      </c>
      <c r="S6468" s="6">
        <v>0</v>
      </c>
      <c r="T6468" s="6">
        <v>201.86666666666667</v>
      </c>
      <c r="U6468" s="6">
        <v>0</v>
      </c>
      <c r="V6468" s="6">
        <v>11.555555555555555</v>
      </c>
      <c r="W6468" s="6">
        <v>0</v>
      </c>
      <c r="X6468" s="6">
        <v>0</v>
      </c>
      <c r="Y6468" s="6">
        <v>426.38073986968965</v>
      </c>
      <c r="Z6468" s="2">
        <v>36</v>
      </c>
      <c r="AA6468" s="6">
        <v>15.414685156665884</v>
      </c>
      <c r="AB6468" s="2" t="s">
        <v>55</v>
      </c>
      <c r="AC6468" s="2" t="s">
        <v>60</v>
      </c>
      <c r="AD6468" s="2" t="s">
        <v>63</v>
      </c>
      <c r="AE6468" s="2" t="s">
        <v>41</v>
      </c>
      <c r="AF6468" s="2">
        <v>1</v>
      </c>
      <c r="AG6468" s="8">
        <v>0.14436626434326169</v>
      </c>
      <c r="AH6468" s="3">
        <v>425.12686157226563</v>
      </c>
      <c r="AI6468" s="9">
        <v>0.23474748432636261</v>
      </c>
    </row>
    <row r="6469" spans="1:35" x14ac:dyDescent="0.2">
      <c r="A6469" s="2">
        <v>6468</v>
      </c>
      <c r="B6469" s="2">
        <v>64</v>
      </c>
      <c r="C6469" s="2" t="s">
        <v>47</v>
      </c>
      <c r="D6469" s="2" t="s">
        <v>33</v>
      </c>
      <c r="E6469" s="2">
        <v>0</v>
      </c>
      <c r="F6469" s="2">
        <v>1</v>
      </c>
      <c r="G6469" s="2">
        <v>2</v>
      </c>
      <c r="H6469" s="2" t="s">
        <v>43</v>
      </c>
      <c r="I6469" s="2" t="s">
        <v>35</v>
      </c>
      <c r="J6469" s="6">
        <v>205.63825</v>
      </c>
      <c r="K6469" s="6">
        <v>176.22444444444446</v>
      </c>
      <c r="L6469" s="2" t="s">
        <v>44</v>
      </c>
      <c r="M6469" s="2" t="s">
        <v>37</v>
      </c>
      <c r="N6469" s="6">
        <v>0</v>
      </c>
      <c r="O6469" s="6">
        <v>0</v>
      </c>
      <c r="P6469" s="6">
        <v>51.217777777777776</v>
      </c>
      <c r="Q6469" s="6">
        <v>233.33333333333334</v>
      </c>
      <c r="R6469" s="6">
        <v>0</v>
      </c>
      <c r="S6469" s="6">
        <v>0</v>
      </c>
      <c r="T6469" s="6">
        <v>22.222222222222221</v>
      </c>
      <c r="U6469" s="6">
        <v>0</v>
      </c>
      <c r="V6469" s="6">
        <v>59.555555555555557</v>
      </c>
      <c r="W6469" s="6">
        <v>0</v>
      </c>
      <c r="X6469" s="6">
        <v>0</v>
      </c>
      <c r="Y6469" s="6">
        <v>87.870663478593841</v>
      </c>
      <c r="Z6469" s="2">
        <v>36</v>
      </c>
      <c r="AA6469" s="6">
        <v>3.176734982081566</v>
      </c>
      <c r="AB6469" s="2" t="s">
        <v>55</v>
      </c>
      <c r="AC6469" s="2" t="s">
        <v>39</v>
      </c>
      <c r="AD6469" s="2" t="s">
        <v>40</v>
      </c>
      <c r="AE6469" s="2" t="s">
        <v>41</v>
      </c>
      <c r="AF6469" s="2" t="s">
        <v>59</v>
      </c>
      <c r="AG6469" s="4" t="s">
        <v>59</v>
      </c>
      <c r="AH6469" s="3" t="s">
        <v>59</v>
      </c>
    </row>
    <row r="6470" spans="1:35" ht="15" x14ac:dyDescent="0.25">
      <c r="A6470" s="2">
        <v>6469</v>
      </c>
      <c r="B6470" s="2">
        <v>29</v>
      </c>
      <c r="C6470" s="2" t="s">
        <v>47</v>
      </c>
      <c r="D6470" s="2" t="s">
        <v>57</v>
      </c>
      <c r="E6470" s="2">
        <v>0</v>
      </c>
      <c r="F6470" s="2">
        <v>0</v>
      </c>
      <c r="G6470" s="2">
        <v>1</v>
      </c>
      <c r="H6470" s="2" t="s">
        <v>58</v>
      </c>
      <c r="I6470" s="2" t="s">
        <v>49</v>
      </c>
      <c r="J6470" s="6">
        <v>246.14224999999999</v>
      </c>
      <c r="K6470" s="6">
        <v>159.84200000000001</v>
      </c>
      <c r="L6470" s="2" t="s">
        <v>36</v>
      </c>
      <c r="M6470" s="2" t="s">
        <v>45</v>
      </c>
      <c r="N6470" s="6">
        <v>0</v>
      </c>
      <c r="O6470" s="6">
        <v>444.44444444444446</v>
      </c>
      <c r="P6470" s="6">
        <v>133.13777777777779</v>
      </c>
      <c r="Q6470" s="6">
        <v>0</v>
      </c>
      <c r="R6470" s="6">
        <v>0</v>
      </c>
      <c r="S6470" s="6">
        <v>0</v>
      </c>
      <c r="T6470" s="6">
        <v>0</v>
      </c>
      <c r="U6470" s="6">
        <v>0</v>
      </c>
      <c r="V6470" s="6">
        <v>42.888888888888886</v>
      </c>
      <c r="W6470" s="6">
        <v>435.55555555555554</v>
      </c>
      <c r="X6470" s="6">
        <v>0</v>
      </c>
      <c r="Y6470" s="6">
        <v>176.64215872017647</v>
      </c>
      <c r="Z6470" s="2">
        <v>3</v>
      </c>
      <c r="AA6470" s="6">
        <v>60.655907358899981</v>
      </c>
      <c r="AB6470" s="2" t="s">
        <v>55</v>
      </c>
      <c r="AC6470" s="2" t="s">
        <v>62</v>
      </c>
      <c r="AD6470" s="2" t="s">
        <v>40</v>
      </c>
      <c r="AE6470" s="2" t="s">
        <v>41</v>
      </c>
      <c r="AF6470" s="2">
        <v>0</v>
      </c>
      <c r="AG6470" s="8">
        <v>0.29671978950500488</v>
      </c>
      <c r="AH6470" s="3">
        <v>188.702880859375</v>
      </c>
      <c r="AI6470" s="9">
        <v>0.36171585321426392</v>
      </c>
    </row>
    <row r="6471" spans="1:35" ht="15" x14ac:dyDescent="0.25">
      <c r="A6471" s="2">
        <v>6470</v>
      </c>
      <c r="B6471" s="2">
        <v>43</v>
      </c>
      <c r="C6471" s="2" t="s">
        <v>61</v>
      </c>
      <c r="D6471" s="2" t="s">
        <v>57</v>
      </c>
      <c r="E6471" s="2">
        <v>1</v>
      </c>
      <c r="F6471" s="2">
        <v>0</v>
      </c>
      <c r="G6471" s="2">
        <v>2</v>
      </c>
      <c r="H6471" s="2" t="s">
        <v>43</v>
      </c>
      <c r="I6471" s="2" t="s">
        <v>66</v>
      </c>
      <c r="J6471" s="6">
        <v>923.00625000000002</v>
      </c>
      <c r="K6471" s="6">
        <v>802.89311111111112</v>
      </c>
      <c r="L6471" s="2" t="s">
        <v>44</v>
      </c>
      <c r="M6471" s="2" t="s">
        <v>45</v>
      </c>
      <c r="N6471" s="6">
        <v>0</v>
      </c>
      <c r="O6471" s="6">
        <v>0</v>
      </c>
      <c r="P6471" s="6">
        <v>499.85844444444444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9.5555555555555554</v>
      </c>
      <c r="W6471" s="6">
        <v>0</v>
      </c>
      <c r="X6471" s="6">
        <v>0</v>
      </c>
      <c r="Y6471" s="6">
        <v>568.0290769546458</v>
      </c>
      <c r="Z6471" s="2">
        <v>24</v>
      </c>
      <c r="AA6471" s="6">
        <v>28.358341559529656</v>
      </c>
      <c r="AB6471" s="2" t="s">
        <v>55</v>
      </c>
      <c r="AC6471" s="2" t="s">
        <v>60</v>
      </c>
      <c r="AD6471" s="2" t="s">
        <v>77</v>
      </c>
      <c r="AE6471" s="2" t="s">
        <v>41</v>
      </c>
      <c r="AF6471" s="2">
        <v>1</v>
      </c>
      <c r="AG6471" s="8">
        <v>9.786716103553772E-2</v>
      </c>
      <c r="AH6471" s="3">
        <v>430.39306640625</v>
      </c>
      <c r="AI6471" s="9">
        <v>0.13490062952041629</v>
      </c>
    </row>
    <row r="6472" spans="1:35" ht="15" x14ac:dyDescent="0.25">
      <c r="A6472" s="2">
        <v>6471</v>
      </c>
      <c r="B6472" s="2">
        <v>67</v>
      </c>
      <c r="C6472" s="2" t="s">
        <v>61</v>
      </c>
      <c r="D6472" s="2" t="s">
        <v>57</v>
      </c>
      <c r="E6472" s="2">
        <v>0</v>
      </c>
      <c r="F6472" s="2">
        <v>2</v>
      </c>
      <c r="G6472" s="2">
        <v>3</v>
      </c>
      <c r="H6472" s="2" t="s">
        <v>34</v>
      </c>
      <c r="I6472" s="2" t="s">
        <v>35</v>
      </c>
      <c r="J6472" s="6">
        <v>547.37725</v>
      </c>
      <c r="K6472" s="6">
        <v>637.39666666666665</v>
      </c>
      <c r="L6472" s="2" t="s">
        <v>44</v>
      </c>
      <c r="M6472" s="2" t="s">
        <v>45</v>
      </c>
      <c r="N6472" s="6">
        <v>0</v>
      </c>
      <c r="O6472" s="6">
        <v>0</v>
      </c>
      <c r="P6472" s="6">
        <v>97.77044444444445</v>
      </c>
      <c r="Q6472" s="6">
        <v>0</v>
      </c>
      <c r="R6472" s="6">
        <v>0</v>
      </c>
      <c r="S6472" s="6">
        <v>0</v>
      </c>
      <c r="T6472" s="6">
        <v>0</v>
      </c>
      <c r="U6472" s="6">
        <v>0</v>
      </c>
      <c r="V6472" s="6">
        <v>141.55555555555554</v>
      </c>
      <c r="W6472" s="6">
        <v>0</v>
      </c>
      <c r="X6472" s="6">
        <v>0</v>
      </c>
      <c r="Y6472" s="6">
        <v>185.65674354691134</v>
      </c>
      <c r="Z6472" s="2">
        <v>12</v>
      </c>
      <c r="AA6472" s="6">
        <v>17.021008931374396</v>
      </c>
      <c r="AB6472" s="2" t="s">
        <v>38</v>
      </c>
      <c r="AC6472" s="2" t="s">
        <v>50</v>
      </c>
      <c r="AD6472" s="2" t="s">
        <v>40</v>
      </c>
      <c r="AE6472" s="2" t="s">
        <v>67</v>
      </c>
      <c r="AF6472" s="2">
        <v>1</v>
      </c>
      <c r="AG6472" s="8">
        <v>0.17292328178882599</v>
      </c>
      <c r="AH6472" s="3">
        <v>424.12225341796881</v>
      </c>
      <c r="AI6472" s="9">
        <v>0.31449925899505621</v>
      </c>
    </row>
    <row r="6473" spans="1:35" ht="15" x14ac:dyDescent="0.25">
      <c r="A6473" s="2">
        <v>6472</v>
      </c>
      <c r="B6473" s="2">
        <v>29</v>
      </c>
      <c r="C6473" s="2" t="s">
        <v>61</v>
      </c>
      <c r="D6473" s="2" t="s">
        <v>33</v>
      </c>
      <c r="E6473" s="2">
        <v>1</v>
      </c>
      <c r="F6473" s="2">
        <v>1</v>
      </c>
      <c r="G6473" s="2">
        <v>2</v>
      </c>
      <c r="H6473" s="2" t="s">
        <v>34</v>
      </c>
      <c r="I6473" s="2" t="s">
        <v>49</v>
      </c>
      <c r="J6473" s="6">
        <v>934.83500000000004</v>
      </c>
      <c r="K6473" s="6">
        <v>555.30577777777773</v>
      </c>
      <c r="L6473" s="2" t="s">
        <v>44</v>
      </c>
      <c r="M6473" s="2" t="s">
        <v>45</v>
      </c>
      <c r="N6473" s="6">
        <v>0</v>
      </c>
      <c r="O6473" s="6">
        <v>444.44444444444446</v>
      </c>
      <c r="P6473" s="6">
        <v>207.45599999999999</v>
      </c>
      <c r="Q6473" s="6">
        <v>0</v>
      </c>
      <c r="R6473" s="6">
        <v>0</v>
      </c>
      <c r="S6473" s="6">
        <v>0</v>
      </c>
      <c r="T6473" s="6">
        <v>14.222222222222221</v>
      </c>
      <c r="U6473" s="6">
        <v>0</v>
      </c>
      <c r="V6473" s="6">
        <v>66.222222222222229</v>
      </c>
      <c r="W6473" s="6">
        <v>0</v>
      </c>
      <c r="X6473" s="6">
        <v>0</v>
      </c>
      <c r="Y6473" s="6">
        <v>1116.0552282146416</v>
      </c>
      <c r="Z6473" s="2">
        <v>24</v>
      </c>
      <c r="AA6473" s="6">
        <v>55.718055016991094</v>
      </c>
      <c r="AB6473" s="2" t="s">
        <v>38</v>
      </c>
      <c r="AC6473" s="2" t="s">
        <v>50</v>
      </c>
      <c r="AD6473" s="2" t="s">
        <v>40</v>
      </c>
      <c r="AE6473" s="2" t="s">
        <v>41</v>
      </c>
      <c r="AF6473" s="2">
        <v>1</v>
      </c>
      <c r="AG6473" s="8">
        <v>7.2422586381435394E-2</v>
      </c>
      <c r="AH6473" s="3">
        <v>453.52587890625</v>
      </c>
      <c r="AI6473" s="9">
        <v>8.2373395562171936E-2</v>
      </c>
    </row>
    <row r="6474" spans="1:35" ht="15" x14ac:dyDescent="0.25">
      <c r="A6474" s="2">
        <v>6473</v>
      </c>
      <c r="B6474" s="2">
        <v>56</v>
      </c>
      <c r="C6474" s="2" t="s">
        <v>32</v>
      </c>
      <c r="D6474" s="2" t="s">
        <v>33</v>
      </c>
      <c r="E6474" s="2">
        <v>0</v>
      </c>
      <c r="F6474" s="2">
        <v>1</v>
      </c>
      <c r="G6474" s="2">
        <v>4</v>
      </c>
      <c r="H6474" s="2" t="s">
        <v>34</v>
      </c>
      <c r="I6474" s="2" t="s">
        <v>66</v>
      </c>
      <c r="J6474" s="6">
        <v>1147.36925</v>
      </c>
      <c r="K6474" s="6">
        <v>1137.164</v>
      </c>
      <c r="L6474" s="2" t="s">
        <v>36</v>
      </c>
      <c r="M6474" s="2" t="s">
        <v>45</v>
      </c>
      <c r="N6474" s="6">
        <v>0</v>
      </c>
      <c r="O6474" s="6">
        <v>222.22222222222223</v>
      </c>
      <c r="P6474" s="6">
        <v>116.97022222222222</v>
      </c>
      <c r="Q6474" s="6">
        <v>0</v>
      </c>
      <c r="R6474" s="6">
        <v>0</v>
      </c>
      <c r="S6474" s="6">
        <v>0</v>
      </c>
      <c r="T6474" s="6">
        <v>0</v>
      </c>
      <c r="U6474" s="6">
        <v>0</v>
      </c>
      <c r="V6474" s="6">
        <v>0</v>
      </c>
      <c r="W6474" s="6">
        <v>0</v>
      </c>
      <c r="X6474" s="6">
        <v>0</v>
      </c>
      <c r="Y6474" s="6">
        <v>641.74615257494042</v>
      </c>
      <c r="Z6474" s="2">
        <v>36</v>
      </c>
      <c r="AA6474" s="6">
        <v>23.200660741542084</v>
      </c>
      <c r="AB6474" s="2" t="s">
        <v>55</v>
      </c>
      <c r="AC6474" s="2" t="s">
        <v>39</v>
      </c>
      <c r="AD6474" s="2" t="s">
        <v>76</v>
      </c>
      <c r="AE6474" s="2" t="s">
        <v>41</v>
      </c>
      <c r="AF6474" s="2">
        <v>1</v>
      </c>
      <c r="AG6474" s="8">
        <v>5.3152307868003852E-2</v>
      </c>
      <c r="AH6474" s="3">
        <v>603.61248779296875</v>
      </c>
      <c r="AI6474" s="9">
        <v>0.1037420183420181</v>
      </c>
    </row>
    <row r="6475" spans="1:35" ht="15" x14ac:dyDescent="0.25">
      <c r="A6475" s="2">
        <v>6474</v>
      </c>
      <c r="B6475" s="2">
        <v>32</v>
      </c>
      <c r="C6475" s="2" t="s">
        <v>61</v>
      </c>
      <c r="D6475" s="2" t="s">
        <v>65</v>
      </c>
      <c r="E6475" s="2">
        <v>2</v>
      </c>
      <c r="F6475" s="2">
        <v>0</v>
      </c>
      <c r="G6475" s="2">
        <v>3</v>
      </c>
      <c r="H6475" s="2" t="s">
        <v>52</v>
      </c>
      <c r="I6475" s="2" t="s">
        <v>35</v>
      </c>
      <c r="J6475" s="6">
        <v>929.70399999999995</v>
      </c>
      <c r="K6475" s="6">
        <v>956.06155555555551</v>
      </c>
      <c r="L6475" s="2" t="s">
        <v>36</v>
      </c>
      <c r="M6475" s="2" t="s">
        <v>45</v>
      </c>
      <c r="N6475" s="6">
        <v>0</v>
      </c>
      <c r="O6475" s="6">
        <v>0</v>
      </c>
      <c r="P6475" s="6">
        <v>26.12488888888889</v>
      </c>
      <c r="Q6475" s="6">
        <v>140</v>
      </c>
      <c r="R6475" s="6">
        <v>0</v>
      </c>
      <c r="S6475" s="6">
        <v>0</v>
      </c>
      <c r="T6475" s="6">
        <v>0</v>
      </c>
      <c r="U6475" s="6">
        <v>0</v>
      </c>
      <c r="V6475" s="6">
        <v>212.66666666666666</v>
      </c>
      <c r="W6475" s="6">
        <v>0</v>
      </c>
      <c r="X6475" s="6">
        <v>0</v>
      </c>
      <c r="Y6475" s="6">
        <v>510.50770894722194</v>
      </c>
      <c r="Z6475" s="2">
        <v>24</v>
      </c>
      <c r="AA6475" s="6">
        <v>25.486638917701391</v>
      </c>
      <c r="AB6475" s="2" t="s">
        <v>55</v>
      </c>
      <c r="AC6475" s="2" t="s">
        <v>39</v>
      </c>
      <c r="AD6475" s="2" t="s">
        <v>40</v>
      </c>
      <c r="AE6475" s="2" t="s">
        <v>81</v>
      </c>
      <c r="AF6475" s="2">
        <v>1</v>
      </c>
      <c r="AG6475" s="8">
        <v>9.8995037376880646E-2</v>
      </c>
      <c r="AH6475" s="3">
        <v>436.705322265625</v>
      </c>
      <c r="AI6475" s="9">
        <v>0.1443489491939545</v>
      </c>
    </row>
    <row r="6476" spans="1:35" ht="15" x14ac:dyDescent="0.25">
      <c r="A6476" s="2">
        <v>6475</v>
      </c>
      <c r="B6476" s="2">
        <v>49</v>
      </c>
      <c r="C6476" s="2" t="s">
        <v>61</v>
      </c>
      <c r="D6476" s="2" t="s">
        <v>33</v>
      </c>
      <c r="E6476" s="2">
        <v>0</v>
      </c>
      <c r="F6476" s="2">
        <v>0</v>
      </c>
      <c r="G6476" s="2">
        <v>3</v>
      </c>
      <c r="H6476" s="2" t="s">
        <v>34</v>
      </c>
      <c r="I6476" s="2" t="s">
        <v>35</v>
      </c>
      <c r="J6476" s="6">
        <v>930.75975000000005</v>
      </c>
      <c r="K6476" s="6">
        <v>739.17955555555557</v>
      </c>
      <c r="L6476" s="2" t="s">
        <v>44</v>
      </c>
      <c r="M6476" s="2" t="s">
        <v>45</v>
      </c>
      <c r="N6476" s="6">
        <v>0</v>
      </c>
      <c r="O6476" s="6">
        <v>0</v>
      </c>
      <c r="P6476" s="6">
        <v>207.36177777777777</v>
      </c>
      <c r="Q6476" s="6">
        <v>0</v>
      </c>
      <c r="R6476" s="6">
        <v>0</v>
      </c>
      <c r="S6476" s="6">
        <v>0</v>
      </c>
      <c r="T6476" s="6">
        <v>0</v>
      </c>
      <c r="U6476" s="6">
        <v>0</v>
      </c>
      <c r="V6476" s="6">
        <v>24</v>
      </c>
      <c r="W6476" s="6">
        <v>0</v>
      </c>
      <c r="X6476" s="6">
        <v>0</v>
      </c>
      <c r="Y6476" s="6">
        <v>506.24172477559028</v>
      </c>
      <c r="Z6476" s="2">
        <v>24</v>
      </c>
      <c r="AA6476" s="6">
        <v>25.27366348891654</v>
      </c>
      <c r="AB6476" s="2" t="s">
        <v>38</v>
      </c>
      <c r="AC6476" s="2" t="s">
        <v>62</v>
      </c>
      <c r="AD6476" s="2" t="s">
        <v>46</v>
      </c>
      <c r="AE6476" s="2" t="s">
        <v>41</v>
      </c>
      <c r="AF6476" s="2">
        <v>1</v>
      </c>
      <c r="AG6476" s="8">
        <v>9.2637382447719574E-2</v>
      </c>
      <c r="AH6476" s="3">
        <v>467.9317626953125</v>
      </c>
      <c r="AI6476" s="9">
        <v>0.15241605043411249</v>
      </c>
    </row>
    <row r="6477" spans="1:35" x14ac:dyDescent="0.2">
      <c r="A6477" s="2">
        <v>6476</v>
      </c>
      <c r="B6477" s="2">
        <v>57</v>
      </c>
      <c r="C6477" s="2" t="s">
        <v>47</v>
      </c>
      <c r="D6477" s="2" t="s">
        <v>57</v>
      </c>
      <c r="E6477" s="2">
        <v>1</v>
      </c>
      <c r="F6477" s="2">
        <v>1</v>
      </c>
      <c r="G6477" s="2">
        <v>3</v>
      </c>
      <c r="H6477" s="2" t="s">
        <v>34</v>
      </c>
      <c r="I6477" s="2" t="s">
        <v>35</v>
      </c>
      <c r="J6477" s="6">
        <v>668.00850000000003</v>
      </c>
      <c r="K6477" s="6">
        <v>796.60222222222217</v>
      </c>
      <c r="L6477" s="2" t="s">
        <v>44</v>
      </c>
      <c r="M6477" s="2" t="s">
        <v>45</v>
      </c>
      <c r="N6477" s="6">
        <v>0</v>
      </c>
      <c r="O6477" s="6">
        <v>0</v>
      </c>
      <c r="P6477" s="6">
        <v>257.61444444444442</v>
      </c>
      <c r="Q6477" s="6">
        <v>220.66666666666666</v>
      </c>
      <c r="R6477" s="6">
        <v>0</v>
      </c>
      <c r="S6477" s="6">
        <v>0</v>
      </c>
      <c r="T6477" s="6">
        <v>0</v>
      </c>
      <c r="U6477" s="6">
        <v>0</v>
      </c>
      <c r="V6477" s="6">
        <v>212.44444444444446</v>
      </c>
      <c r="W6477" s="6">
        <v>0</v>
      </c>
      <c r="X6477" s="6">
        <v>0</v>
      </c>
      <c r="Y6477" s="6">
        <v>317.15549119856269</v>
      </c>
      <c r="Z6477" s="2">
        <v>36</v>
      </c>
      <c r="AA6477" s="6">
        <v>11.465930764198429</v>
      </c>
      <c r="AB6477" s="2" t="s">
        <v>55</v>
      </c>
      <c r="AC6477" s="2" t="s">
        <v>39</v>
      </c>
      <c r="AD6477" s="2" t="s">
        <v>40</v>
      </c>
      <c r="AE6477" s="2" t="s">
        <v>41</v>
      </c>
      <c r="AF6477" s="2" t="s">
        <v>59</v>
      </c>
      <c r="AG6477" s="4" t="s">
        <v>59</v>
      </c>
      <c r="AH6477" s="3" t="s">
        <v>59</v>
      </c>
    </row>
    <row r="6478" spans="1:35" x14ac:dyDescent="0.2">
      <c r="A6478" s="2">
        <v>6477</v>
      </c>
      <c r="B6478" s="2">
        <v>32</v>
      </c>
      <c r="C6478" s="2" t="s">
        <v>47</v>
      </c>
      <c r="D6478" s="2" t="s">
        <v>33</v>
      </c>
      <c r="E6478" s="2">
        <v>0</v>
      </c>
      <c r="F6478" s="2">
        <v>1</v>
      </c>
      <c r="G6478" s="2">
        <v>5</v>
      </c>
      <c r="H6478" s="2" t="s">
        <v>43</v>
      </c>
      <c r="I6478" s="2" t="s">
        <v>49</v>
      </c>
      <c r="J6478" s="6">
        <v>2292.5822499999999</v>
      </c>
      <c r="K6478" s="6">
        <v>1490.2586666666666</v>
      </c>
      <c r="L6478" s="2" t="s">
        <v>36</v>
      </c>
      <c r="M6478" s="2" t="s">
        <v>37</v>
      </c>
      <c r="N6478" s="6">
        <v>0</v>
      </c>
      <c r="O6478" s="6">
        <v>0</v>
      </c>
      <c r="P6478" s="6">
        <v>1401.5640000000001</v>
      </c>
      <c r="Q6478" s="6">
        <v>0</v>
      </c>
      <c r="R6478" s="6">
        <v>0</v>
      </c>
      <c r="S6478" s="6">
        <v>0</v>
      </c>
      <c r="T6478" s="6">
        <v>0</v>
      </c>
      <c r="U6478" s="6">
        <v>0</v>
      </c>
      <c r="V6478" s="6">
        <v>0</v>
      </c>
      <c r="W6478" s="6">
        <v>0</v>
      </c>
      <c r="X6478" s="6">
        <v>0</v>
      </c>
      <c r="Y6478" s="6">
        <v>1938.1383994626415</v>
      </c>
      <c r="Z6478" s="2">
        <v>48</v>
      </c>
      <c r="AA6478" s="6">
        <v>56.932814724779227</v>
      </c>
      <c r="AB6478" s="2" t="s">
        <v>38</v>
      </c>
      <c r="AC6478" s="2" t="s">
        <v>60</v>
      </c>
      <c r="AD6478" s="2" t="s">
        <v>40</v>
      </c>
      <c r="AE6478" s="2" t="s">
        <v>41</v>
      </c>
      <c r="AF6478" s="2" t="s">
        <v>59</v>
      </c>
      <c r="AG6478" s="4" t="s">
        <v>59</v>
      </c>
      <c r="AH6478" s="3" t="s">
        <v>59</v>
      </c>
    </row>
    <row r="6479" spans="1:35" ht="15" x14ac:dyDescent="0.25">
      <c r="A6479" s="2">
        <v>6478</v>
      </c>
      <c r="B6479" s="2">
        <v>42</v>
      </c>
      <c r="C6479" s="2" t="s">
        <v>61</v>
      </c>
      <c r="D6479" s="2" t="s">
        <v>57</v>
      </c>
      <c r="E6479" s="2">
        <v>1</v>
      </c>
      <c r="F6479" s="2">
        <v>1</v>
      </c>
      <c r="G6479" s="2">
        <v>2</v>
      </c>
      <c r="H6479" s="2" t="s">
        <v>34</v>
      </c>
      <c r="I6479" s="2" t="s">
        <v>35</v>
      </c>
      <c r="J6479" s="6">
        <v>673.37175000000002</v>
      </c>
      <c r="K6479" s="6">
        <v>805.32288888888888</v>
      </c>
      <c r="L6479" s="2" t="s">
        <v>44</v>
      </c>
      <c r="M6479" s="2" t="s">
        <v>45</v>
      </c>
      <c r="N6479" s="6">
        <v>0</v>
      </c>
      <c r="O6479" s="6">
        <v>90.444444444444443</v>
      </c>
      <c r="P6479" s="6">
        <v>259.36355555555554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290.22222222222223</v>
      </c>
      <c r="W6479" s="6">
        <v>0</v>
      </c>
      <c r="X6479" s="6">
        <v>0</v>
      </c>
      <c r="Y6479" s="6">
        <v>438.37489917461511</v>
      </c>
      <c r="Z6479" s="2">
        <v>36</v>
      </c>
      <c r="AA6479" s="6">
        <v>15.84830274797835</v>
      </c>
      <c r="AB6479" s="2" t="s">
        <v>38</v>
      </c>
      <c r="AC6479" s="2" t="s">
        <v>39</v>
      </c>
      <c r="AD6479" s="2" t="s">
        <v>40</v>
      </c>
      <c r="AE6479" s="2" t="s">
        <v>64</v>
      </c>
      <c r="AF6479" s="2">
        <v>1</v>
      </c>
      <c r="AG6479" s="8">
        <v>0.13294942677021029</v>
      </c>
      <c r="AH6479" s="3">
        <v>431.62295532226563</v>
      </c>
      <c r="AI6479" s="9">
        <v>0.20269350707530981</v>
      </c>
    </row>
    <row r="6480" spans="1:35" ht="15" x14ac:dyDescent="0.25">
      <c r="A6480" s="2">
        <v>6479</v>
      </c>
      <c r="B6480" s="2">
        <v>52</v>
      </c>
      <c r="C6480" s="2" t="s">
        <v>61</v>
      </c>
      <c r="D6480" s="2" t="s">
        <v>33</v>
      </c>
      <c r="E6480" s="2">
        <v>0</v>
      </c>
      <c r="F6480" s="2">
        <v>1</v>
      </c>
      <c r="G6480" s="2">
        <v>2</v>
      </c>
      <c r="H6480" s="2" t="s">
        <v>34</v>
      </c>
      <c r="I6480" s="2" t="s">
        <v>66</v>
      </c>
      <c r="J6480" s="6">
        <v>685.21574999999996</v>
      </c>
      <c r="K6480" s="6">
        <v>365.44933333333336</v>
      </c>
      <c r="L6480" s="2" t="s">
        <v>44</v>
      </c>
      <c r="M6480" s="2" t="s">
        <v>37</v>
      </c>
      <c r="N6480" s="6">
        <v>0</v>
      </c>
      <c r="O6480" s="6">
        <v>0</v>
      </c>
      <c r="P6480" s="6">
        <v>381.40355555555556</v>
      </c>
      <c r="Q6480" s="6">
        <v>0</v>
      </c>
      <c r="R6480" s="6">
        <v>0</v>
      </c>
      <c r="S6480" s="6">
        <v>0</v>
      </c>
      <c r="T6480" s="6">
        <v>0</v>
      </c>
      <c r="U6480" s="6">
        <v>0</v>
      </c>
      <c r="V6480" s="6">
        <v>118</v>
      </c>
      <c r="W6480" s="6">
        <v>0</v>
      </c>
      <c r="X6480" s="6">
        <v>0</v>
      </c>
      <c r="Y6480" s="6">
        <v>1083.650337851476</v>
      </c>
      <c r="Z6480" s="2">
        <v>18</v>
      </c>
      <c r="AA6480" s="6">
        <v>69.14315696675061</v>
      </c>
      <c r="AB6480" s="2" t="s">
        <v>55</v>
      </c>
      <c r="AC6480" s="2" t="s">
        <v>39</v>
      </c>
      <c r="AD6480" s="2" t="s">
        <v>40</v>
      </c>
      <c r="AE6480" s="2" t="s">
        <v>41</v>
      </c>
      <c r="AF6480" s="2">
        <v>0</v>
      </c>
      <c r="AG6480" s="8">
        <v>8.4644995629787445E-2</v>
      </c>
      <c r="AH6480" s="3">
        <v>468.33172607421881</v>
      </c>
      <c r="AI6480" s="9">
        <v>0.113166406750679</v>
      </c>
    </row>
    <row r="6481" spans="1:35" x14ac:dyDescent="0.2">
      <c r="A6481" s="2">
        <v>6480</v>
      </c>
      <c r="B6481" s="2">
        <v>46</v>
      </c>
      <c r="C6481" s="2" t="s">
        <v>47</v>
      </c>
      <c r="D6481" s="2" t="s">
        <v>33</v>
      </c>
      <c r="E6481" s="2">
        <v>0</v>
      </c>
      <c r="F6481" s="2">
        <v>0</v>
      </c>
      <c r="G6481" s="2">
        <v>3</v>
      </c>
      <c r="H6481" s="2" t="s">
        <v>53</v>
      </c>
      <c r="I6481" s="2" t="s">
        <v>66</v>
      </c>
      <c r="J6481" s="6">
        <v>1469.65425</v>
      </c>
      <c r="K6481" s="6">
        <v>1744.6933333333334</v>
      </c>
      <c r="L6481" s="2" t="s">
        <v>44</v>
      </c>
      <c r="M6481" s="2" t="s">
        <v>45</v>
      </c>
      <c r="N6481" s="6">
        <v>0</v>
      </c>
      <c r="O6481" s="6">
        <v>0</v>
      </c>
      <c r="P6481" s="6">
        <v>396.54377777777779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50.222222222222221</v>
      </c>
      <c r="W6481" s="6">
        <v>0</v>
      </c>
      <c r="X6481" s="6">
        <v>0</v>
      </c>
      <c r="Y6481" s="6">
        <v>892.73561244701489</v>
      </c>
      <c r="Z6481" s="2">
        <v>3</v>
      </c>
      <c r="AA6481" s="6">
        <v>306.55019728533171</v>
      </c>
      <c r="AB6481" s="2" t="s">
        <v>55</v>
      </c>
      <c r="AC6481" s="2" t="s">
        <v>60</v>
      </c>
      <c r="AD6481" s="2" t="s">
        <v>40</v>
      </c>
      <c r="AE6481" s="2" t="s">
        <v>41</v>
      </c>
      <c r="AF6481" s="2" t="s">
        <v>59</v>
      </c>
      <c r="AG6481" s="4" t="s">
        <v>59</v>
      </c>
      <c r="AH6481" s="3" t="s">
        <v>59</v>
      </c>
    </row>
    <row r="6482" spans="1:35" ht="15" x14ac:dyDescent="0.25">
      <c r="A6482" s="2">
        <v>6481</v>
      </c>
      <c r="B6482" s="2">
        <v>37</v>
      </c>
      <c r="C6482" s="2" t="s">
        <v>47</v>
      </c>
      <c r="D6482" s="2" t="s">
        <v>42</v>
      </c>
      <c r="E6482" s="2">
        <v>0</v>
      </c>
      <c r="F6482" s="2">
        <v>0</v>
      </c>
      <c r="G6482" s="2">
        <v>3</v>
      </c>
      <c r="H6482" s="2" t="s">
        <v>43</v>
      </c>
      <c r="I6482" s="2" t="s">
        <v>49</v>
      </c>
      <c r="J6482" s="6">
        <v>1057.4377500000001</v>
      </c>
      <c r="K6482" s="6">
        <v>1110.3255555555556</v>
      </c>
      <c r="L6482" s="2" t="s">
        <v>44</v>
      </c>
      <c r="M6482" s="2" t="s">
        <v>51</v>
      </c>
      <c r="N6482" s="6">
        <v>0</v>
      </c>
      <c r="O6482" s="6">
        <v>0</v>
      </c>
      <c r="P6482" s="6">
        <v>172.91155555555557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770.64137981929844</v>
      </c>
      <c r="Z6482" s="2">
        <v>36</v>
      </c>
      <c r="AA6482" s="6">
        <v>27.860531979571999</v>
      </c>
      <c r="AB6482" s="2" t="s">
        <v>68</v>
      </c>
      <c r="AC6482" s="2" t="s">
        <v>62</v>
      </c>
      <c r="AD6482" s="2" t="s">
        <v>40</v>
      </c>
      <c r="AE6482" s="2" t="s">
        <v>67</v>
      </c>
      <c r="AF6482" s="2">
        <v>1</v>
      </c>
      <c r="AG6482" s="8">
        <v>6.0350432991981513E-2</v>
      </c>
      <c r="AH6482" s="3">
        <v>514.61285400390625</v>
      </c>
      <c r="AI6482" s="9">
        <v>8.87870192527771E-2</v>
      </c>
    </row>
    <row r="6483" spans="1:35" x14ac:dyDescent="0.2">
      <c r="A6483" s="2">
        <v>6482</v>
      </c>
      <c r="B6483" s="2">
        <v>35</v>
      </c>
      <c r="C6483" s="2" t="s">
        <v>47</v>
      </c>
      <c r="D6483" s="2" t="s">
        <v>57</v>
      </c>
      <c r="E6483" s="2">
        <v>1</v>
      </c>
      <c r="F6483" s="2">
        <v>1</v>
      </c>
      <c r="G6483" s="2">
        <v>4</v>
      </c>
      <c r="H6483" s="2" t="s">
        <v>48</v>
      </c>
      <c r="I6483" s="2" t="s">
        <v>49</v>
      </c>
      <c r="J6483" s="6">
        <v>220.03874999999999</v>
      </c>
      <c r="K6483" s="6">
        <v>137.48111111111112</v>
      </c>
      <c r="L6483" s="2" t="s">
        <v>36</v>
      </c>
      <c r="M6483" s="2" t="s">
        <v>37</v>
      </c>
      <c r="N6483" s="6">
        <v>0</v>
      </c>
      <c r="O6483" s="6">
        <v>0</v>
      </c>
      <c r="P6483" s="6">
        <v>146.49911111111112</v>
      </c>
      <c r="Q6483" s="6">
        <v>0</v>
      </c>
      <c r="R6483" s="6">
        <v>0</v>
      </c>
      <c r="S6483" s="6">
        <v>0</v>
      </c>
      <c r="T6483" s="6">
        <v>266.66666666666669</v>
      </c>
      <c r="U6483" s="6">
        <v>0</v>
      </c>
      <c r="V6483" s="6">
        <v>24.222222222222221</v>
      </c>
      <c r="W6483" s="6">
        <v>0</v>
      </c>
      <c r="X6483" s="6">
        <v>0</v>
      </c>
      <c r="Y6483" s="6">
        <v>122.26881783100771</v>
      </c>
      <c r="Z6483" s="2">
        <v>48</v>
      </c>
      <c r="AA6483" s="6">
        <v>3.591646475876308</v>
      </c>
      <c r="AB6483" s="2" t="s">
        <v>38</v>
      </c>
      <c r="AC6483" s="2" t="s">
        <v>39</v>
      </c>
      <c r="AD6483" s="2" t="s">
        <v>40</v>
      </c>
      <c r="AE6483" s="2" t="s">
        <v>41</v>
      </c>
      <c r="AF6483" s="2" t="s">
        <v>59</v>
      </c>
      <c r="AG6483" s="4" t="s">
        <v>59</v>
      </c>
      <c r="AH6483" s="3" t="s">
        <v>59</v>
      </c>
    </row>
    <row r="6484" spans="1:35" ht="15" x14ac:dyDescent="0.25">
      <c r="A6484" s="2">
        <v>6483</v>
      </c>
      <c r="B6484" s="2">
        <v>38</v>
      </c>
      <c r="C6484" s="2" t="s">
        <v>47</v>
      </c>
      <c r="D6484" s="2" t="s">
        <v>33</v>
      </c>
      <c r="E6484" s="2">
        <v>0</v>
      </c>
      <c r="F6484" s="2">
        <v>0</v>
      </c>
      <c r="G6484" s="2">
        <v>4</v>
      </c>
      <c r="H6484" s="2" t="s">
        <v>43</v>
      </c>
      <c r="I6484" s="2" t="s">
        <v>49</v>
      </c>
      <c r="J6484" s="6">
        <v>678.67250000000001</v>
      </c>
      <c r="K6484" s="6">
        <v>708.23333333333335</v>
      </c>
      <c r="L6484" s="2" t="s">
        <v>36</v>
      </c>
      <c r="M6484" s="2" t="s">
        <v>37</v>
      </c>
      <c r="N6484" s="6">
        <v>0</v>
      </c>
      <c r="O6484" s="6">
        <v>0</v>
      </c>
      <c r="P6484" s="6">
        <v>74.731555555555559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6">
        <v>0</v>
      </c>
      <c r="X6484" s="6">
        <v>0</v>
      </c>
      <c r="Y6484" s="6">
        <v>470.46723951828363</v>
      </c>
      <c r="Z6484" s="2">
        <v>36</v>
      </c>
      <c r="AA6484" s="6">
        <v>17.008517729755916</v>
      </c>
      <c r="AB6484" s="2" t="s">
        <v>55</v>
      </c>
      <c r="AC6484" s="2" t="s">
        <v>39</v>
      </c>
      <c r="AD6484" s="2" t="s">
        <v>46</v>
      </c>
      <c r="AE6484" s="2" t="s">
        <v>41</v>
      </c>
      <c r="AF6484" s="2">
        <v>1</v>
      </c>
      <c r="AG6484" s="8">
        <v>0.1133850440382957</v>
      </c>
      <c r="AH6484" s="3">
        <v>477.84051513671881</v>
      </c>
      <c r="AI6484" s="9">
        <v>0.21217019855976099</v>
      </c>
    </row>
    <row r="6485" spans="1:35" x14ac:dyDescent="0.2">
      <c r="A6485" s="2">
        <v>6484</v>
      </c>
      <c r="B6485" s="2">
        <v>32</v>
      </c>
      <c r="C6485" s="2" t="s">
        <v>47</v>
      </c>
      <c r="D6485" s="2" t="s">
        <v>57</v>
      </c>
      <c r="E6485" s="2">
        <v>2</v>
      </c>
      <c r="F6485" s="2">
        <v>0</v>
      </c>
      <c r="G6485" s="2">
        <v>5</v>
      </c>
      <c r="H6485" s="2" t="s">
        <v>53</v>
      </c>
      <c r="I6485" s="2" t="s">
        <v>49</v>
      </c>
      <c r="J6485" s="6">
        <v>2295.0925000000002</v>
      </c>
      <c r="K6485" s="6">
        <v>2155.740888888889</v>
      </c>
      <c r="L6485" s="2" t="s">
        <v>44</v>
      </c>
      <c r="M6485" s="2" t="s">
        <v>51</v>
      </c>
      <c r="N6485" s="6">
        <v>0</v>
      </c>
      <c r="O6485" s="6">
        <v>0</v>
      </c>
      <c r="P6485" s="6">
        <v>637.90133333333335</v>
      </c>
      <c r="Q6485" s="6">
        <v>0</v>
      </c>
      <c r="R6485" s="6">
        <v>0</v>
      </c>
      <c r="S6485" s="6">
        <v>1111.1111111111111</v>
      </c>
      <c r="T6485" s="6">
        <v>0</v>
      </c>
      <c r="U6485" s="6">
        <v>0</v>
      </c>
      <c r="V6485" s="6">
        <v>0</v>
      </c>
      <c r="W6485" s="6">
        <v>0</v>
      </c>
      <c r="X6485" s="6">
        <v>0</v>
      </c>
      <c r="Y6485" s="6">
        <v>1470.7762130057238</v>
      </c>
      <c r="Z6485" s="2">
        <v>24</v>
      </c>
      <c r="AA6485" s="6">
        <v>73.427181632425629</v>
      </c>
      <c r="AB6485" s="2" t="s">
        <v>55</v>
      </c>
      <c r="AC6485" s="2" t="s">
        <v>50</v>
      </c>
      <c r="AD6485" s="2" t="s">
        <v>40</v>
      </c>
      <c r="AE6485" s="2" t="s">
        <v>41</v>
      </c>
      <c r="AF6485" s="2" t="s">
        <v>59</v>
      </c>
      <c r="AG6485" s="4" t="s">
        <v>59</v>
      </c>
      <c r="AH6485" s="3" t="s">
        <v>59</v>
      </c>
    </row>
    <row r="6486" spans="1:35" x14ac:dyDescent="0.2">
      <c r="A6486" s="2">
        <v>6485</v>
      </c>
      <c r="B6486" s="2">
        <v>31</v>
      </c>
      <c r="C6486" s="2" t="s">
        <v>32</v>
      </c>
      <c r="D6486" s="2" t="s">
        <v>65</v>
      </c>
      <c r="E6486" s="2">
        <v>1</v>
      </c>
      <c r="F6486" s="2">
        <v>1</v>
      </c>
      <c r="G6486" s="2">
        <v>4</v>
      </c>
      <c r="H6486" s="2" t="s">
        <v>43</v>
      </c>
      <c r="I6486" s="2" t="s">
        <v>49</v>
      </c>
      <c r="J6486" s="6">
        <v>1675.9435000000001</v>
      </c>
      <c r="K6486" s="6">
        <v>1688.161111111111</v>
      </c>
      <c r="L6486" s="2" t="s">
        <v>44</v>
      </c>
      <c r="M6486" s="2" t="s">
        <v>37</v>
      </c>
      <c r="N6486" s="6">
        <v>0</v>
      </c>
      <c r="O6486" s="6">
        <v>0</v>
      </c>
      <c r="P6486" s="6">
        <v>949.70844444444447</v>
      </c>
      <c r="Q6486" s="6">
        <v>0</v>
      </c>
      <c r="R6486" s="6">
        <v>0</v>
      </c>
      <c r="S6486" s="6">
        <v>0</v>
      </c>
      <c r="T6486" s="6">
        <v>26.666666666666668</v>
      </c>
      <c r="U6486" s="6">
        <v>0</v>
      </c>
      <c r="V6486" s="6">
        <v>9.3333333333333339</v>
      </c>
      <c r="W6486" s="6">
        <v>0</v>
      </c>
      <c r="X6486" s="6">
        <v>0</v>
      </c>
      <c r="Y6486" s="6">
        <v>709.50516489418385</v>
      </c>
      <c r="Z6486" s="2">
        <v>48</v>
      </c>
      <c r="AA6486" s="6">
        <v>20.841713940755717</v>
      </c>
      <c r="AB6486" s="2" t="s">
        <v>38</v>
      </c>
      <c r="AC6486" s="2" t="s">
        <v>62</v>
      </c>
      <c r="AD6486" s="2" t="s">
        <v>40</v>
      </c>
      <c r="AE6486" s="2" t="s">
        <v>67</v>
      </c>
      <c r="AF6486" s="2" t="s">
        <v>59</v>
      </c>
      <c r="AG6486" s="4" t="s">
        <v>59</v>
      </c>
      <c r="AH6486" s="3" t="s">
        <v>59</v>
      </c>
    </row>
    <row r="6487" spans="1:35" ht="15" x14ac:dyDescent="0.25">
      <c r="A6487" s="2">
        <v>6486</v>
      </c>
      <c r="B6487" s="2">
        <v>50</v>
      </c>
      <c r="C6487" s="2" t="s">
        <v>61</v>
      </c>
      <c r="D6487" s="2" t="s">
        <v>57</v>
      </c>
      <c r="E6487" s="2">
        <v>0</v>
      </c>
      <c r="F6487" s="2">
        <v>3</v>
      </c>
      <c r="G6487" s="2">
        <v>2</v>
      </c>
      <c r="H6487" s="2" t="s">
        <v>34</v>
      </c>
      <c r="I6487" s="2" t="s">
        <v>35</v>
      </c>
      <c r="J6487" s="6">
        <v>25.285250000000001</v>
      </c>
      <c r="K6487" s="6">
        <v>25.814</v>
      </c>
      <c r="L6487" s="2" t="s">
        <v>44</v>
      </c>
      <c r="M6487" s="2" t="s">
        <v>51</v>
      </c>
      <c r="N6487" s="6">
        <v>0</v>
      </c>
      <c r="O6487" s="6">
        <v>0</v>
      </c>
      <c r="P6487" s="6">
        <v>13.862666666666666</v>
      </c>
      <c r="Q6487" s="6">
        <v>0</v>
      </c>
      <c r="R6487" s="6">
        <v>66.666666666666671</v>
      </c>
      <c r="S6487" s="6">
        <v>0</v>
      </c>
      <c r="T6487" s="6">
        <v>0</v>
      </c>
      <c r="U6487" s="6">
        <v>0</v>
      </c>
      <c r="V6487" s="6">
        <v>162.88888888888889</v>
      </c>
      <c r="W6487" s="6">
        <v>0</v>
      </c>
      <c r="X6487" s="6">
        <v>0</v>
      </c>
      <c r="Y6487" s="6">
        <v>15.978106231657344</v>
      </c>
      <c r="Z6487" s="2">
        <v>48</v>
      </c>
      <c r="AA6487" s="6">
        <v>0.46935686429410867</v>
      </c>
      <c r="AB6487" s="2" t="s">
        <v>38</v>
      </c>
      <c r="AC6487" s="2" t="s">
        <v>62</v>
      </c>
      <c r="AD6487" s="2" t="s">
        <v>40</v>
      </c>
      <c r="AE6487" s="2" t="s">
        <v>41</v>
      </c>
      <c r="AF6487" s="2">
        <v>0</v>
      </c>
      <c r="AG6487" s="8">
        <v>0.3342759907245636</v>
      </c>
      <c r="AH6487" s="3">
        <v>380.16445922851563</v>
      </c>
      <c r="AI6487" s="9">
        <v>0.56514847278594971</v>
      </c>
    </row>
    <row r="6488" spans="1:35" ht="15" x14ac:dyDescent="0.25">
      <c r="A6488" s="2">
        <v>6487</v>
      </c>
      <c r="B6488" s="2">
        <v>64</v>
      </c>
      <c r="C6488" s="2" t="s">
        <v>47</v>
      </c>
      <c r="D6488" s="2" t="s">
        <v>57</v>
      </c>
      <c r="E6488" s="2">
        <v>2</v>
      </c>
      <c r="F6488" s="2">
        <v>1</v>
      </c>
      <c r="G6488" s="2">
        <v>3</v>
      </c>
      <c r="H6488" s="2" t="s">
        <v>34</v>
      </c>
      <c r="I6488" s="2" t="s">
        <v>49</v>
      </c>
      <c r="J6488" s="6">
        <v>698.30349999999999</v>
      </c>
      <c r="K6488" s="6">
        <v>430.70244444444444</v>
      </c>
      <c r="L6488" s="2" t="s">
        <v>44</v>
      </c>
      <c r="M6488" s="2" t="s">
        <v>37</v>
      </c>
      <c r="N6488" s="6">
        <v>0</v>
      </c>
      <c r="O6488" s="6">
        <v>0</v>
      </c>
      <c r="P6488" s="6">
        <v>219.50066666666666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58.888888888888886</v>
      </c>
      <c r="W6488" s="6">
        <v>0</v>
      </c>
      <c r="X6488" s="6">
        <v>0</v>
      </c>
      <c r="Y6488" s="6">
        <v>628.19698742266905</v>
      </c>
      <c r="Z6488" s="2">
        <v>36</v>
      </c>
      <c r="AA6488" s="6">
        <v>22.710825963775708</v>
      </c>
      <c r="AB6488" s="2" t="s">
        <v>55</v>
      </c>
      <c r="AC6488" s="2" t="s">
        <v>39</v>
      </c>
      <c r="AD6488" s="2" t="s">
        <v>40</v>
      </c>
      <c r="AE6488" s="2" t="s">
        <v>41</v>
      </c>
      <c r="AF6488" s="2">
        <v>0</v>
      </c>
      <c r="AG6488" s="8">
        <v>0.1057305485010147</v>
      </c>
      <c r="AH6488" s="3">
        <v>548.115234375</v>
      </c>
      <c r="AI6488" s="9">
        <v>0.2046148478984833</v>
      </c>
    </row>
    <row r="6489" spans="1:35" ht="15" x14ac:dyDescent="0.25">
      <c r="A6489" s="2">
        <v>6488</v>
      </c>
      <c r="B6489" s="2">
        <v>30</v>
      </c>
      <c r="C6489" s="2" t="s">
        <v>47</v>
      </c>
      <c r="D6489" s="2" t="s">
        <v>33</v>
      </c>
      <c r="E6489" s="2">
        <v>3</v>
      </c>
      <c r="F6489" s="2">
        <v>2</v>
      </c>
      <c r="G6489" s="2">
        <v>2</v>
      </c>
      <c r="H6489" s="2" t="s">
        <v>58</v>
      </c>
      <c r="I6489" s="2" t="s">
        <v>49</v>
      </c>
      <c r="J6489" s="6">
        <v>222.84674999999999</v>
      </c>
      <c r="K6489" s="6">
        <v>233.00533333333334</v>
      </c>
      <c r="L6489" s="2" t="s">
        <v>36</v>
      </c>
      <c r="M6489" s="2" t="s">
        <v>37</v>
      </c>
      <c r="N6489" s="6">
        <v>0</v>
      </c>
      <c r="O6489" s="6">
        <v>0</v>
      </c>
      <c r="P6489" s="6">
        <v>116.63644444444445</v>
      </c>
      <c r="Q6489" s="6">
        <v>0</v>
      </c>
      <c r="R6489" s="6">
        <v>0</v>
      </c>
      <c r="S6489" s="6">
        <v>0</v>
      </c>
      <c r="T6489" s="6">
        <v>0</v>
      </c>
      <c r="U6489" s="6">
        <v>0</v>
      </c>
      <c r="V6489" s="6">
        <v>30.222222222222221</v>
      </c>
      <c r="W6489" s="6">
        <v>0</v>
      </c>
      <c r="X6489" s="6">
        <v>0</v>
      </c>
      <c r="Y6489" s="6">
        <v>103.2312107845958</v>
      </c>
      <c r="Z6489" s="2">
        <v>36</v>
      </c>
      <c r="AA6489" s="6">
        <v>3.7320555639363118</v>
      </c>
      <c r="AB6489" s="2" t="s">
        <v>55</v>
      </c>
      <c r="AC6489" s="2" t="s">
        <v>39</v>
      </c>
      <c r="AD6489" s="2" t="s">
        <v>40</v>
      </c>
      <c r="AE6489" s="2" t="s">
        <v>41</v>
      </c>
      <c r="AF6489" s="2">
        <v>0</v>
      </c>
      <c r="AG6489" s="8">
        <v>0.30987450480461121</v>
      </c>
      <c r="AH6489" s="3">
        <v>329.9183349609375</v>
      </c>
      <c r="AI6489" s="9">
        <v>0.46520048379898071</v>
      </c>
    </row>
    <row r="6490" spans="1:35" ht="15" x14ac:dyDescent="0.25">
      <c r="A6490" s="2">
        <v>6489</v>
      </c>
      <c r="B6490" s="2">
        <v>29</v>
      </c>
      <c r="C6490" s="2" t="s">
        <v>32</v>
      </c>
      <c r="D6490" s="2" t="s">
        <v>42</v>
      </c>
      <c r="E6490" s="2">
        <v>1</v>
      </c>
      <c r="F6490" s="2">
        <v>0</v>
      </c>
      <c r="G6490" s="2">
        <v>3</v>
      </c>
      <c r="H6490" s="2" t="s">
        <v>43</v>
      </c>
      <c r="I6490" s="2" t="s">
        <v>35</v>
      </c>
      <c r="J6490" s="6">
        <v>1247.7004999999999</v>
      </c>
      <c r="K6490" s="6">
        <v>919.54622222222224</v>
      </c>
      <c r="L6490" s="2" t="s">
        <v>44</v>
      </c>
      <c r="M6490" s="2" t="s">
        <v>37</v>
      </c>
      <c r="N6490" s="6">
        <v>0</v>
      </c>
      <c r="O6490" s="6">
        <v>0</v>
      </c>
      <c r="P6490" s="6">
        <v>426.36533333333335</v>
      </c>
      <c r="Q6490" s="6">
        <v>0</v>
      </c>
      <c r="R6490" s="6">
        <v>0</v>
      </c>
      <c r="S6490" s="6">
        <v>0</v>
      </c>
      <c r="T6490" s="6">
        <v>0</v>
      </c>
      <c r="U6490" s="6">
        <v>0</v>
      </c>
      <c r="V6490" s="6">
        <v>137.33333333333334</v>
      </c>
      <c r="W6490" s="6">
        <v>0</v>
      </c>
      <c r="X6490" s="6">
        <v>0</v>
      </c>
      <c r="Y6490" s="6">
        <v>1154.0916941937478</v>
      </c>
      <c r="Z6490" s="2">
        <v>12</v>
      </c>
      <c r="AA6490" s="6">
        <v>105.80711833682052</v>
      </c>
      <c r="AB6490" s="2" t="s">
        <v>55</v>
      </c>
      <c r="AC6490" s="2" t="s">
        <v>39</v>
      </c>
      <c r="AD6490" s="2" t="s">
        <v>82</v>
      </c>
      <c r="AE6490" s="2" t="s">
        <v>41</v>
      </c>
      <c r="AF6490" s="2">
        <v>1</v>
      </c>
      <c r="AG6490" s="8">
        <v>4.0300555527210243E-2</v>
      </c>
      <c r="AH6490" s="3">
        <v>501.8284912109375</v>
      </c>
      <c r="AI6490" s="9">
        <v>4.6027526259422302E-2</v>
      </c>
    </row>
    <row r="6491" spans="1:35" ht="15" x14ac:dyDescent="0.25">
      <c r="A6491" s="2">
        <v>6490</v>
      </c>
      <c r="B6491" s="2">
        <v>45</v>
      </c>
      <c r="C6491" s="2" t="s">
        <v>61</v>
      </c>
      <c r="D6491" s="2" t="s">
        <v>42</v>
      </c>
      <c r="E6491" s="2">
        <v>0</v>
      </c>
      <c r="F6491" s="2">
        <v>2</v>
      </c>
      <c r="G6491" s="2">
        <v>4</v>
      </c>
      <c r="H6491" s="2" t="s">
        <v>58</v>
      </c>
      <c r="I6491" s="2" t="s">
        <v>49</v>
      </c>
      <c r="J6491" s="6">
        <v>1394.4647500000001</v>
      </c>
      <c r="K6491" s="6">
        <v>730.81911111111106</v>
      </c>
      <c r="L6491" s="2" t="s">
        <v>44</v>
      </c>
      <c r="M6491" s="2" t="s">
        <v>37</v>
      </c>
      <c r="N6491" s="6">
        <v>0</v>
      </c>
      <c r="O6491" s="6">
        <v>0</v>
      </c>
      <c r="P6491" s="6">
        <v>151.35666666666665</v>
      </c>
      <c r="Q6491" s="6">
        <v>77.777777777777771</v>
      </c>
      <c r="R6491" s="6">
        <v>0</v>
      </c>
      <c r="S6491" s="6">
        <v>0</v>
      </c>
      <c r="T6491" s="6">
        <v>0</v>
      </c>
      <c r="U6491" s="6">
        <v>0</v>
      </c>
      <c r="V6491" s="6">
        <v>6.666666666666667</v>
      </c>
      <c r="W6491" s="6">
        <v>0</v>
      </c>
      <c r="X6491" s="6">
        <v>0</v>
      </c>
      <c r="Y6491" s="6">
        <v>1221.9936144969508</v>
      </c>
      <c r="Z6491" s="2">
        <v>18</v>
      </c>
      <c r="AA6491" s="6">
        <v>77.970257885076279</v>
      </c>
      <c r="AB6491" s="2" t="s">
        <v>68</v>
      </c>
      <c r="AC6491" s="2" t="s">
        <v>50</v>
      </c>
      <c r="AD6491" s="2" t="s">
        <v>40</v>
      </c>
      <c r="AE6491" s="2" t="s">
        <v>41</v>
      </c>
      <c r="AF6491" s="2">
        <v>1</v>
      </c>
      <c r="AG6491" s="8">
        <v>3.2489228993654251E-2</v>
      </c>
      <c r="AH6491" s="3">
        <v>611.78692626953125</v>
      </c>
      <c r="AI6491" s="9">
        <v>4.8077892512083047E-2</v>
      </c>
    </row>
    <row r="6492" spans="1:35" ht="15" x14ac:dyDescent="0.25">
      <c r="A6492" s="2">
        <v>6491</v>
      </c>
      <c r="B6492" s="2">
        <v>31</v>
      </c>
      <c r="C6492" s="2" t="s">
        <v>61</v>
      </c>
      <c r="D6492" s="2" t="s">
        <v>33</v>
      </c>
      <c r="E6492" s="2">
        <v>2</v>
      </c>
      <c r="F6492" s="2">
        <v>0</v>
      </c>
      <c r="G6492" s="2">
        <v>3</v>
      </c>
      <c r="H6492" s="2" t="s">
        <v>52</v>
      </c>
      <c r="I6492" s="2" t="s">
        <v>35</v>
      </c>
      <c r="J6492" s="6">
        <v>1169.3667499999999</v>
      </c>
      <c r="K6492" s="6">
        <v>1065.6702222222223</v>
      </c>
      <c r="L6492" s="2" t="s">
        <v>44</v>
      </c>
      <c r="M6492" s="2" t="s">
        <v>37</v>
      </c>
      <c r="N6492" s="6">
        <v>0</v>
      </c>
      <c r="O6492" s="6">
        <v>0</v>
      </c>
      <c r="P6492" s="6">
        <v>152.89266666666666</v>
      </c>
      <c r="Q6492" s="6">
        <v>0</v>
      </c>
      <c r="R6492" s="6">
        <v>0</v>
      </c>
      <c r="S6492" s="6">
        <v>0</v>
      </c>
      <c r="T6492" s="6">
        <v>0</v>
      </c>
      <c r="U6492" s="6">
        <v>0</v>
      </c>
      <c r="V6492" s="6">
        <v>9.3333333333333339</v>
      </c>
      <c r="W6492" s="6">
        <v>0</v>
      </c>
      <c r="X6492" s="6">
        <v>0</v>
      </c>
      <c r="Y6492" s="6">
        <v>848.4000314195747</v>
      </c>
      <c r="Z6492" s="2">
        <v>48</v>
      </c>
      <c r="AA6492" s="6">
        <v>24.921750590514812</v>
      </c>
      <c r="AB6492" s="2" t="s">
        <v>55</v>
      </c>
      <c r="AC6492" s="2" t="s">
        <v>60</v>
      </c>
      <c r="AD6492" s="2" t="s">
        <v>40</v>
      </c>
      <c r="AE6492" s="2" t="s">
        <v>41</v>
      </c>
      <c r="AF6492" s="2">
        <v>1</v>
      </c>
      <c r="AG6492" s="8">
        <v>5.2769575268030167E-2</v>
      </c>
      <c r="AH6492" s="3">
        <v>562.844970703125</v>
      </c>
      <c r="AI6492" s="9">
        <v>7.8491799533367157E-2</v>
      </c>
    </row>
    <row r="6493" spans="1:35" x14ac:dyDescent="0.2">
      <c r="A6493" s="2">
        <v>6492</v>
      </c>
      <c r="B6493" s="2">
        <v>65</v>
      </c>
      <c r="C6493" s="2" t="s">
        <v>47</v>
      </c>
      <c r="D6493" s="2" t="s">
        <v>33</v>
      </c>
      <c r="E6493" s="2">
        <v>0</v>
      </c>
      <c r="F6493" s="2">
        <v>0</v>
      </c>
      <c r="G6493" s="2">
        <v>4</v>
      </c>
      <c r="H6493" s="2" t="s">
        <v>48</v>
      </c>
      <c r="I6493" s="2" t="s">
        <v>49</v>
      </c>
      <c r="J6493" s="6">
        <v>691.55100000000004</v>
      </c>
      <c r="K6493" s="6">
        <v>351.58311111111112</v>
      </c>
      <c r="L6493" s="2" t="s">
        <v>44</v>
      </c>
      <c r="M6493" s="2" t="s">
        <v>37</v>
      </c>
      <c r="N6493" s="6">
        <v>0</v>
      </c>
      <c r="O6493" s="6">
        <v>0</v>
      </c>
      <c r="P6493" s="6">
        <v>98.075333333333333</v>
      </c>
      <c r="Q6493" s="6">
        <v>0</v>
      </c>
      <c r="R6493" s="6">
        <v>0</v>
      </c>
      <c r="S6493" s="6">
        <v>0</v>
      </c>
      <c r="T6493" s="6">
        <v>0</v>
      </c>
      <c r="U6493" s="6">
        <v>0</v>
      </c>
      <c r="V6493" s="6">
        <v>0</v>
      </c>
      <c r="W6493" s="6">
        <v>0</v>
      </c>
      <c r="X6493" s="6">
        <v>0</v>
      </c>
      <c r="Y6493" s="6">
        <v>702.12615614785204</v>
      </c>
      <c r="Z6493" s="2">
        <v>36</v>
      </c>
      <c r="AA6493" s="6">
        <v>25.383542513170056</v>
      </c>
      <c r="AB6493" s="2" t="s">
        <v>38</v>
      </c>
      <c r="AC6493" s="2" t="s">
        <v>39</v>
      </c>
      <c r="AD6493" s="2" t="s">
        <v>40</v>
      </c>
      <c r="AE6493" s="2" t="s">
        <v>64</v>
      </c>
      <c r="AF6493" s="2" t="s">
        <v>59</v>
      </c>
      <c r="AG6493" s="4" t="s">
        <v>59</v>
      </c>
      <c r="AH6493" s="3" t="s">
        <v>59</v>
      </c>
    </row>
    <row r="6494" spans="1:35" ht="15" x14ac:dyDescent="0.25">
      <c r="A6494" s="2">
        <v>6493</v>
      </c>
      <c r="B6494" s="2">
        <v>42</v>
      </c>
      <c r="C6494" s="2" t="s">
        <v>61</v>
      </c>
      <c r="D6494" s="2" t="s">
        <v>57</v>
      </c>
      <c r="E6494" s="2">
        <v>1</v>
      </c>
      <c r="F6494" s="2">
        <v>0</v>
      </c>
      <c r="G6494" s="2">
        <v>5</v>
      </c>
      <c r="H6494" s="2" t="s">
        <v>34</v>
      </c>
      <c r="I6494" s="2" t="s">
        <v>49</v>
      </c>
      <c r="J6494" s="6">
        <v>368.29874999999998</v>
      </c>
      <c r="K6494" s="6">
        <v>439.40844444444446</v>
      </c>
      <c r="L6494" s="2" t="s">
        <v>44</v>
      </c>
      <c r="M6494" s="2" t="s">
        <v>45</v>
      </c>
      <c r="N6494" s="6">
        <v>0</v>
      </c>
      <c r="O6494" s="6">
        <v>0</v>
      </c>
      <c r="P6494" s="6">
        <v>91.874222222222215</v>
      </c>
      <c r="Q6494" s="6">
        <v>88.888888888888886</v>
      </c>
      <c r="R6494" s="6">
        <v>0</v>
      </c>
      <c r="S6494" s="6">
        <v>0</v>
      </c>
      <c r="T6494" s="6">
        <v>290.69511111111109</v>
      </c>
      <c r="U6494" s="6">
        <v>0</v>
      </c>
      <c r="V6494" s="6">
        <v>206.22222222222223</v>
      </c>
      <c r="W6494" s="6">
        <v>0</v>
      </c>
      <c r="X6494" s="6">
        <v>0</v>
      </c>
      <c r="Y6494" s="6">
        <v>193.80566655961431</v>
      </c>
      <c r="Z6494" s="2">
        <v>36</v>
      </c>
      <c r="AA6494" s="6">
        <v>7.0065391145651876</v>
      </c>
      <c r="AB6494" s="2" t="s">
        <v>38</v>
      </c>
      <c r="AC6494" s="2" t="s">
        <v>39</v>
      </c>
      <c r="AD6494" s="2" t="s">
        <v>63</v>
      </c>
      <c r="AE6494" s="2" t="s">
        <v>41</v>
      </c>
      <c r="AF6494" s="2">
        <v>0</v>
      </c>
      <c r="AG6494" s="8">
        <v>0.1831866055727005</v>
      </c>
      <c r="AH6494" s="3">
        <v>466.62548828125</v>
      </c>
      <c r="AI6494" s="9">
        <v>0.39407724142074579</v>
      </c>
    </row>
    <row r="6495" spans="1:35" ht="15" x14ac:dyDescent="0.25">
      <c r="A6495" s="2">
        <v>6494</v>
      </c>
      <c r="B6495" s="2">
        <v>54</v>
      </c>
      <c r="C6495" s="2" t="s">
        <v>32</v>
      </c>
      <c r="D6495" s="2" t="s">
        <v>57</v>
      </c>
      <c r="E6495" s="2">
        <v>0</v>
      </c>
      <c r="F6495" s="2">
        <v>1</v>
      </c>
      <c r="G6495" s="2">
        <v>5</v>
      </c>
      <c r="H6495" s="2" t="s">
        <v>53</v>
      </c>
      <c r="I6495" s="2" t="s">
        <v>49</v>
      </c>
      <c r="J6495" s="6">
        <v>2394.13375</v>
      </c>
      <c r="K6495" s="6">
        <v>2801.9117777777778</v>
      </c>
      <c r="L6495" s="2" t="s">
        <v>44</v>
      </c>
      <c r="M6495" s="2" t="s">
        <v>37</v>
      </c>
      <c r="N6495" s="6">
        <v>0</v>
      </c>
      <c r="O6495" s="6">
        <v>0</v>
      </c>
      <c r="P6495" s="6">
        <v>877.82777777777778</v>
      </c>
      <c r="Q6495" s="6">
        <v>38.888888888888886</v>
      </c>
      <c r="R6495" s="6">
        <v>0</v>
      </c>
      <c r="S6495" s="6">
        <v>0</v>
      </c>
      <c r="T6495" s="6">
        <v>0</v>
      </c>
      <c r="U6495" s="6">
        <v>0</v>
      </c>
      <c r="V6495" s="6">
        <v>331.11111111111109</v>
      </c>
      <c r="W6495" s="6">
        <v>0</v>
      </c>
      <c r="X6495" s="6">
        <v>0</v>
      </c>
      <c r="Y6495" s="6">
        <v>1773.7762025690895</v>
      </c>
      <c r="Z6495" s="2">
        <v>48</v>
      </c>
      <c r="AA6495" s="6">
        <v>52.104675255434451</v>
      </c>
      <c r="AB6495" s="2" t="s">
        <v>38</v>
      </c>
      <c r="AC6495" s="2" t="s">
        <v>39</v>
      </c>
      <c r="AD6495" s="2" t="s">
        <v>40</v>
      </c>
      <c r="AE6495" s="2" t="s">
        <v>41</v>
      </c>
      <c r="AF6495" s="2">
        <v>1</v>
      </c>
      <c r="AG6495" s="8">
        <v>3.1641933601349588E-3</v>
      </c>
      <c r="AH6495" s="3">
        <v>926.96856689453125</v>
      </c>
      <c r="AI6495" s="9">
        <v>3.9890296757221222E-3</v>
      </c>
    </row>
    <row r="6496" spans="1:35" ht="15" x14ac:dyDescent="0.25">
      <c r="A6496" s="2">
        <v>6495</v>
      </c>
      <c r="B6496" s="2">
        <v>45</v>
      </c>
      <c r="C6496" s="2" t="s">
        <v>61</v>
      </c>
      <c r="D6496" s="2" t="s">
        <v>33</v>
      </c>
      <c r="E6496" s="2">
        <v>1</v>
      </c>
      <c r="F6496" s="2">
        <v>1</v>
      </c>
      <c r="G6496" s="2">
        <v>5</v>
      </c>
      <c r="H6496" s="2" t="s">
        <v>34</v>
      </c>
      <c r="I6496" s="2" t="s">
        <v>49</v>
      </c>
      <c r="J6496" s="6">
        <v>2365.4517500000002</v>
      </c>
      <c r="K6496" s="6">
        <v>1660.1559999999999</v>
      </c>
      <c r="L6496" s="2" t="s">
        <v>44</v>
      </c>
      <c r="M6496" s="2" t="s">
        <v>37</v>
      </c>
      <c r="N6496" s="6">
        <v>0</v>
      </c>
      <c r="O6496" s="6">
        <v>0</v>
      </c>
      <c r="P6496" s="6">
        <v>894.60911111111113</v>
      </c>
      <c r="Q6496" s="6">
        <v>0</v>
      </c>
      <c r="R6496" s="6">
        <v>0</v>
      </c>
      <c r="S6496" s="6">
        <v>0</v>
      </c>
      <c r="T6496" s="6">
        <v>0</v>
      </c>
      <c r="U6496" s="6">
        <v>0</v>
      </c>
      <c r="V6496" s="6">
        <v>73.555555555555557</v>
      </c>
      <c r="W6496" s="6">
        <v>0</v>
      </c>
      <c r="X6496" s="6">
        <v>0</v>
      </c>
      <c r="Y6496" s="6">
        <v>1814.4021986086248</v>
      </c>
      <c r="Z6496" s="2">
        <v>36</v>
      </c>
      <c r="AA6496" s="6">
        <v>65.594985945336148</v>
      </c>
      <c r="AB6496" s="2" t="s">
        <v>38</v>
      </c>
      <c r="AC6496" s="2" t="s">
        <v>39</v>
      </c>
      <c r="AD6496" s="2" t="s">
        <v>40</v>
      </c>
      <c r="AE6496" s="2" t="s">
        <v>69</v>
      </c>
      <c r="AF6496" s="2">
        <v>1</v>
      </c>
      <c r="AG6496" s="8">
        <v>5.0874385051429272E-3</v>
      </c>
      <c r="AH6496" s="3">
        <v>856.77642822265625</v>
      </c>
      <c r="AI6496" s="9">
        <v>6.4121889881789684E-3</v>
      </c>
    </row>
    <row r="6497" spans="1:35" x14ac:dyDescent="0.2">
      <c r="A6497" s="2">
        <v>6496</v>
      </c>
      <c r="B6497" s="2">
        <v>29</v>
      </c>
      <c r="C6497" s="2" t="s">
        <v>32</v>
      </c>
      <c r="D6497" s="2" t="s">
        <v>33</v>
      </c>
      <c r="E6497" s="2">
        <v>4</v>
      </c>
      <c r="F6497" s="2">
        <v>1</v>
      </c>
      <c r="G6497" s="2">
        <v>2</v>
      </c>
      <c r="H6497" s="2" t="s">
        <v>34</v>
      </c>
      <c r="I6497" s="2" t="s">
        <v>49</v>
      </c>
      <c r="J6497" s="6">
        <v>248.59299999999999</v>
      </c>
      <c r="K6497" s="6">
        <v>132.23022222222221</v>
      </c>
      <c r="L6497" s="2" t="s">
        <v>73</v>
      </c>
      <c r="M6497" s="2" t="s">
        <v>37</v>
      </c>
      <c r="N6497" s="6">
        <v>0</v>
      </c>
      <c r="O6497" s="6">
        <v>0</v>
      </c>
      <c r="P6497" s="6">
        <v>162.48777777777778</v>
      </c>
      <c r="Q6497" s="6">
        <v>0</v>
      </c>
      <c r="R6497" s="6">
        <v>0</v>
      </c>
      <c r="S6497" s="6">
        <v>0</v>
      </c>
      <c r="T6497" s="6">
        <v>0</v>
      </c>
      <c r="U6497" s="6">
        <v>0</v>
      </c>
      <c r="V6497" s="6">
        <v>32</v>
      </c>
      <c r="W6497" s="6">
        <v>0</v>
      </c>
      <c r="X6497" s="6">
        <v>0</v>
      </c>
      <c r="Y6497" s="6">
        <v>257.75835215517344</v>
      </c>
      <c r="Z6497" s="2">
        <v>24</v>
      </c>
      <c r="AA6497" s="6">
        <v>12.868354256487418</v>
      </c>
      <c r="AB6497" s="2" t="s">
        <v>55</v>
      </c>
      <c r="AC6497" s="2" t="s">
        <v>39</v>
      </c>
      <c r="AD6497" s="2" t="s">
        <v>40</v>
      </c>
      <c r="AE6497" s="2" t="s">
        <v>41</v>
      </c>
      <c r="AF6497" s="2" t="s">
        <v>59</v>
      </c>
      <c r="AG6497" s="4" t="s">
        <v>59</v>
      </c>
      <c r="AH6497" s="3" t="s">
        <v>59</v>
      </c>
    </row>
    <row r="6498" spans="1:35" ht="15" x14ac:dyDescent="0.25">
      <c r="A6498" s="2">
        <v>6497</v>
      </c>
      <c r="B6498" s="2">
        <v>54</v>
      </c>
      <c r="C6498" s="2" t="s">
        <v>61</v>
      </c>
      <c r="D6498" s="2" t="s">
        <v>57</v>
      </c>
      <c r="E6498" s="2">
        <v>0</v>
      </c>
      <c r="F6498" s="2">
        <v>0</v>
      </c>
      <c r="G6498" s="2">
        <v>3</v>
      </c>
      <c r="H6498" s="2" t="s">
        <v>43</v>
      </c>
      <c r="I6498" s="2" t="s">
        <v>35</v>
      </c>
      <c r="J6498" s="6">
        <v>763.05224999999996</v>
      </c>
      <c r="K6498" s="6">
        <v>615.63888888888891</v>
      </c>
      <c r="L6498" s="2" t="s">
        <v>36</v>
      </c>
      <c r="M6498" s="2" t="s">
        <v>45</v>
      </c>
      <c r="N6498" s="6">
        <v>0</v>
      </c>
      <c r="O6498" s="6">
        <v>0</v>
      </c>
      <c r="P6498" s="6">
        <v>197.82711111111112</v>
      </c>
      <c r="Q6498" s="6">
        <v>0</v>
      </c>
      <c r="R6498" s="6">
        <v>0</v>
      </c>
      <c r="S6498" s="6">
        <v>0</v>
      </c>
      <c r="T6498" s="6">
        <v>0</v>
      </c>
      <c r="U6498" s="6">
        <v>0</v>
      </c>
      <c r="V6498" s="6">
        <v>0</v>
      </c>
      <c r="W6498" s="6">
        <v>0</v>
      </c>
      <c r="X6498" s="6">
        <v>0</v>
      </c>
      <c r="Y6498" s="6">
        <v>828.70346093101659</v>
      </c>
      <c r="Z6498" s="2">
        <v>18</v>
      </c>
      <c r="AA6498" s="6">
        <v>52.876072176241166</v>
      </c>
      <c r="AB6498" s="2" t="s">
        <v>55</v>
      </c>
      <c r="AC6498" s="2" t="s">
        <v>62</v>
      </c>
      <c r="AD6498" s="2" t="s">
        <v>40</v>
      </c>
      <c r="AE6498" s="2" t="s">
        <v>41</v>
      </c>
      <c r="AF6498" s="2">
        <v>0</v>
      </c>
      <c r="AG6498" s="8">
        <v>8.2625314593315125E-2</v>
      </c>
      <c r="AH6498" s="3">
        <v>484.27215576171881</v>
      </c>
      <c r="AI6498" s="9">
        <v>0.1294688135385513</v>
      </c>
    </row>
    <row r="6499" spans="1:35" x14ac:dyDescent="0.2">
      <c r="A6499" s="2">
        <v>6498</v>
      </c>
      <c r="B6499" s="2">
        <v>43</v>
      </c>
      <c r="C6499" s="2" t="s">
        <v>61</v>
      </c>
      <c r="D6499" s="2" t="s">
        <v>57</v>
      </c>
      <c r="E6499" s="2">
        <v>1</v>
      </c>
      <c r="F6499" s="2">
        <v>0</v>
      </c>
      <c r="G6499" s="2">
        <v>3</v>
      </c>
      <c r="H6499" s="2" t="s">
        <v>34</v>
      </c>
      <c r="I6499" s="2" t="s">
        <v>66</v>
      </c>
      <c r="J6499" s="6">
        <v>76.150000000000006</v>
      </c>
      <c r="K6499" s="6">
        <v>101.02688888888889</v>
      </c>
      <c r="L6499" s="2" t="s">
        <v>36</v>
      </c>
      <c r="M6499" s="2" t="s">
        <v>51</v>
      </c>
      <c r="N6499" s="6">
        <v>6538.2006466402145</v>
      </c>
      <c r="O6499" s="6">
        <v>2888.8888888888887</v>
      </c>
      <c r="P6499" s="6">
        <v>5.6368888888888886</v>
      </c>
      <c r="Q6499" s="6">
        <v>0</v>
      </c>
      <c r="R6499" s="6">
        <v>0</v>
      </c>
      <c r="S6499" s="6">
        <v>0</v>
      </c>
      <c r="T6499" s="6">
        <v>288.88888888888891</v>
      </c>
      <c r="U6499" s="6">
        <v>0</v>
      </c>
      <c r="V6499" s="6">
        <v>47.777777777777779</v>
      </c>
      <c r="W6499" s="6">
        <v>1173.3333333333333</v>
      </c>
      <c r="X6499" s="6">
        <v>0</v>
      </c>
      <c r="Y6499" s="6">
        <v>25.150093545140983</v>
      </c>
      <c r="Z6499" s="2">
        <v>36</v>
      </c>
      <c r="AA6499" s="6">
        <v>0.9092361296092456</v>
      </c>
      <c r="AB6499" s="2" t="s">
        <v>38</v>
      </c>
      <c r="AC6499" s="2" t="s">
        <v>50</v>
      </c>
      <c r="AD6499" s="2" t="s">
        <v>40</v>
      </c>
      <c r="AE6499" s="2" t="s">
        <v>41</v>
      </c>
      <c r="AF6499" s="2" t="s">
        <v>59</v>
      </c>
      <c r="AG6499" s="4" t="s">
        <v>59</v>
      </c>
      <c r="AH6499" s="3" t="s">
        <v>59</v>
      </c>
    </row>
    <row r="6500" spans="1:35" ht="15" x14ac:dyDescent="0.25">
      <c r="A6500" s="2">
        <v>6499</v>
      </c>
      <c r="B6500" s="2">
        <v>48</v>
      </c>
      <c r="C6500" s="2" t="s">
        <v>32</v>
      </c>
      <c r="D6500" s="2" t="s">
        <v>57</v>
      </c>
      <c r="E6500" s="2">
        <v>0</v>
      </c>
      <c r="F6500" s="2">
        <v>0</v>
      </c>
      <c r="G6500" s="2">
        <v>2</v>
      </c>
      <c r="H6500" s="2" t="s">
        <v>53</v>
      </c>
      <c r="I6500" s="2" t="s">
        <v>35</v>
      </c>
      <c r="J6500" s="6">
        <v>772.00350000000003</v>
      </c>
      <c r="K6500" s="6">
        <v>965.96111111111111</v>
      </c>
      <c r="L6500" s="2" t="s">
        <v>44</v>
      </c>
      <c r="M6500" s="2" t="s">
        <v>37</v>
      </c>
      <c r="N6500" s="6">
        <v>0</v>
      </c>
      <c r="O6500" s="6">
        <v>3105.3333333333335</v>
      </c>
      <c r="P6500" s="6">
        <v>431.69288888888889</v>
      </c>
      <c r="Q6500" s="6">
        <v>0</v>
      </c>
      <c r="R6500" s="6">
        <v>0</v>
      </c>
      <c r="S6500" s="6">
        <v>0</v>
      </c>
      <c r="T6500" s="6">
        <v>717.31555555555553</v>
      </c>
      <c r="U6500" s="6">
        <v>0</v>
      </c>
      <c r="V6500" s="6">
        <v>3.1111111111111112</v>
      </c>
      <c r="W6500" s="6">
        <v>0</v>
      </c>
      <c r="X6500" s="6">
        <v>0</v>
      </c>
      <c r="Y6500" s="6">
        <v>410.54219654649461</v>
      </c>
      <c r="Z6500" s="2">
        <v>36</v>
      </c>
      <c r="AA6500" s="6">
        <v>14.842083873732982</v>
      </c>
      <c r="AB6500" s="2" t="s">
        <v>55</v>
      </c>
      <c r="AC6500" s="2" t="s">
        <v>62</v>
      </c>
      <c r="AD6500" s="2" t="s">
        <v>46</v>
      </c>
      <c r="AE6500" s="2" t="s">
        <v>41</v>
      </c>
      <c r="AF6500" s="2">
        <v>0</v>
      </c>
      <c r="AG6500" s="8">
        <v>0.11016017198562621</v>
      </c>
      <c r="AH6500" s="3">
        <v>445.1566162109375</v>
      </c>
      <c r="AI6500" s="9">
        <v>0.17124821245670321</v>
      </c>
    </row>
    <row r="6501" spans="1:35" ht="15" x14ac:dyDescent="0.25">
      <c r="A6501" s="2">
        <v>6500</v>
      </c>
      <c r="B6501" s="2">
        <v>49</v>
      </c>
      <c r="C6501" s="2" t="s">
        <v>61</v>
      </c>
      <c r="D6501" s="2" t="s">
        <v>74</v>
      </c>
      <c r="E6501" s="2">
        <v>2</v>
      </c>
      <c r="F6501" s="2">
        <v>1</v>
      </c>
      <c r="G6501" s="2">
        <v>3</v>
      </c>
      <c r="H6501" s="2" t="s">
        <v>53</v>
      </c>
      <c r="I6501" s="2" t="s">
        <v>35</v>
      </c>
      <c r="J6501" s="6">
        <v>293.16250000000002</v>
      </c>
      <c r="K6501" s="6">
        <v>272.27422222222225</v>
      </c>
      <c r="L6501" s="2" t="s">
        <v>44</v>
      </c>
      <c r="M6501" s="2" t="s">
        <v>37</v>
      </c>
      <c r="N6501" s="6">
        <v>0</v>
      </c>
      <c r="O6501" s="6">
        <v>286.6611111111111</v>
      </c>
      <c r="P6501" s="6">
        <v>36.24666666666667</v>
      </c>
      <c r="Q6501" s="6">
        <v>46.666666666666664</v>
      </c>
      <c r="R6501" s="6">
        <v>0</v>
      </c>
      <c r="S6501" s="6">
        <v>0</v>
      </c>
      <c r="T6501" s="6">
        <v>0</v>
      </c>
      <c r="U6501" s="6">
        <v>0</v>
      </c>
      <c r="V6501" s="6">
        <v>100.44444444444444</v>
      </c>
      <c r="W6501" s="6">
        <v>0</v>
      </c>
      <c r="X6501" s="6">
        <v>0</v>
      </c>
      <c r="Y6501" s="6">
        <v>225.79832409676888</v>
      </c>
      <c r="Z6501" s="2">
        <v>48</v>
      </c>
      <c r="AA6501" s="6">
        <v>6.6328256818662696</v>
      </c>
      <c r="AB6501" s="2" t="s">
        <v>38</v>
      </c>
      <c r="AC6501" s="2" t="s">
        <v>60</v>
      </c>
      <c r="AD6501" s="2" t="s">
        <v>63</v>
      </c>
      <c r="AE6501" s="2" t="s">
        <v>41</v>
      </c>
      <c r="AF6501" s="2">
        <v>0</v>
      </c>
      <c r="AG6501" s="8">
        <v>0.2132532000541687</v>
      </c>
      <c r="AH6501" s="3">
        <v>460.92855834960938</v>
      </c>
      <c r="AI6501" s="9">
        <v>0.41003066301345831</v>
      </c>
    </row>
    <row r="6502" spans="1:35" ht="15" x14ac:dyDescent="0.25">
      <c r="A6502" s="2">
        <v>6501</v>
      </c>
      <c r="B6502" s="2">
        <v>54</v>
      </c>
      <c r="C6502" s="2" t="s">
        <v>32</v>
      </c>
      <c r="D6502" s="2" t="s">
        <v>33</v>
      </c>
      <c r="E6502" s="2">
        <v>1</v>
      </c>
      <c r="F6502" s="2">
        <v>2</v>
      </c>
      <c r="G6502" s="2">
        <v>3</v>
      </c>
      <c r="H6502" s="2" t="s">
        <v>48</v>
      </c>
      <c r="I6502" s="2" t="s">
        <v>49</v>
      </c>
      <c r="J6502" s="6">
        <v>392.98500000000001</v>
      </c>
      <c r="K6502" s="6">
        <v>175.27577777777779</v>
      </c>
      <c r="L6502" s="2" t="s">
        <v>44</v>
      </c>
      <c r="M6502" s="2" t="s">
        <v>37</v>
      </c>
      <c r="N6502" s="6">
        <v>0</v>
      </c>
      <c r="O6502" s="6">
        <v>0</v>
      </c>
      <c r="P6502" s="6">
        <v>5.8935555555555554</v>
      </c>
      <c r="Q6502" s="6">
        <v>233.33333333333334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0</v>
      </c>
      <c r="X6502" s="6">
        <v>0</v>
      </c>
      <c r="Y6502" s="6">
        <v>637.68572194377248</v>
      </c>
      <c r="Z6502" s="2">
        <v>18</v>
      </c>
      <c r="AA6502" s="6">
        <v>40.688036009136646</v>
      </c>
      <c r="AB6502" s="2" t="s">
        <v>38</v>
      </c>
      <c r="AC6502" s="2" t="s">
        <v>60</v>
      </c>
      <c r="AD6502" s="2" t="s">
        <v>46</v>
      </c>
      <c r="AE6502" s="2" t="s">
        <v>41</v>
      </c>
      <c r="AF6502" s="2">
        <v>1</v>
      </c>
      <c r="AG6502" s="8">
        <v>0.16377244889736181</v>
      </c>
      <c r="AH6502" s="3">
        <v>439.02642822265619</v>
      </c>
      <c r="AI6502" s="9">
        <v>0.27735108137130737</v>
      </c>
    </row>
    <row r="6503" spans="1:35" ht="15" x14ac:dyDescent="0.25">
      <c r="A6503" s="2">
        <v>6502</v>
      </c>
      <c r="B6503" s="2">
        <v>35</v>
      </c>
      <c r="C6503" s="2" t="s">
        <v>32</v>
      </c>
      <c r="D6503" s="2" t="s">
        <v>57</v>
      </c>
      <c r="E6503" s="2">
        <v>2</v>
      </c>
      <c r="F6503" s="2">
        <v>2</v>
      </c>
      <c r="G6503" s="2">
        <v>3</v>
      </c>
      <c r="H6503" s="2" t="s">
        <v>34</v>
      </c>
      <c r="I6503" s="2" t="s">
        <v>35</v>
      </c>
      <c r="J6503" s="6">
        <v>62.310749999999999</v>
      </c>
      <c r="K6503" s="6">
        <v>75.142222222222216</v>
      </c>
      <c r="L6503" s="2" t="s">
        <v>44</v>
      </c>
      <c r="M6503" s="2" t="s">
        <v>37</v>
      </c>
      <c r="N6503" s="6">
        <v>0</v>
      </c>
      <c r="O6503" s="6">
        <v>0</v>
      </c>
      <c r="P6503" s="6">
        <v>29.719111111111111</v>
      </c>
      <c r="Q6503" s="6">
        <v>0</v>
      </c>
      <c r="R6503" s="6">
        <v>0</v>
      </c>
      <c r="S6503" s="6">
        <v>0</v>
      </c>
      <c r="T6503" s="6">
        <v>0</v>
      </c>
      <c r="U6503" s="6">
        <v>0</v>
      </c>
      <c r="V6503" s="6">
        <v>293.11111111111109</v>
      </c>
      <c r="W6503" s="6">
        <v>0</v>
      </c>
      <c r="X6503" s="6">
        <v>0</v>
      </c>
      <c r="Y6503" s="6">
        <v>30.887272540981183</v>
      </c>
      <c r="Z6503" s="2">
        <v>24</v>
      </c>
      <c r="AA6503" s="6">
        <v>1.5420193438959513</v>
      </c>
      <c r="AB6503" s="2" t="s">
        <v>38</v>
      </c>
      <c r="AC6503" s="2" t="s">
        <v>60</v>
      </c>
      <c r="AD6503" s="2" t="s">
        <v>63</v>
      </c>
      <c r="AE6503" s="2" t="s">
        <v>67</v>
      </c>
      <c r="AF6503" s="2">
        <v>0</v>
      </c>
      <c r="AG6503" s="8">
        <v>0.35835453867912292</v>
      </c>
      <c r="AH6503" s="3">
        <v>309.21371459960938</v>
      </c>
      <c r="AI6503" s="9">
        <v>0.55706697702407837</v>
      </c>
    </row>
    <row r="6504" spans="1:35" ht="15" x14ac:dyDescent="0.25">
      <c r="A6504" s="2">
        <v>6503</v>
      </c>
      <c r="B6504" s="2">
        <v>64</v>
      </c>
      <c r="C6504" s="2" t="s">
        <v>61</v>
      </c>
      <c r="D6504" s="2" t="s">
        <v>57</v>
      </c>
      <c r="E6504" s="2">
        <v>3</v>
      </c>
      <c r="F6504" s="2">
        <v>3</v>
      </c>
      <c r="G6504" s="2">
        <v>3</v>
      </c>
      <c r="H6504" s="2" t="s">
        <v>53</v>
      </c>
      <c r="I6504" s="2" t="s">
        <v>35</v>
      </c>
      <c r="J6504" s="6">
        <v>406.18975</v>
      </c>
      <c r="K6504" s="6">
        <v>460.82733333333334</v>
      </c>
      <c r="L6504" s="2" t="s">
        <v>44</v>
      </c>
      <c r="M6504" s="2" t="s">
        <v>37</v>
      </c>
      <c r="N6504" s="6">
        <v>0</v>
      </c>
      <c r="O6504" s="6">
        <v>0</v>
      </c>
      <c r="P6504" s="6">
        <v>8.5500000000000007</v>
      </c>
      <c r="Q6504" s="6">
        <v>57.777777777777779</v>
      </c>
      <c r="R6504" s="6">
        <v>0</v>
      </c>
      <c r="S6504" s="6">
        <v>0</v>
      </c>
      <c r="T6504" s="6">
        <v>0</v>
      </c>
      <c r="U6504" s="6">
        <v>0</v>
      </c>
      <c r="V6504" s="6">
        <v>76</v>
      </c>
      <c r="W6504" s="6">
        <v>435.55555555555554</v>
      </c>
      <c r="X6504" s="6">
        <v>0</v>
      </c>
      <c r="Y6504" s="6">
        <v>221.15802463362775</v>
      </c>
      <c r="Z6504" s="2">
        <v>60</v>
      </c>
      <c r="AA6504" s="6">
        <v>5.6159602484568287</v>
      </c>
      <c r="AB6504" s="2" t="s">
        <v>55</v>
      </c>
      <c r="AC6504" s="2" t="s">
        <v>50</v>
      </c>
      <c r="AD6504" s="2" t="s">
        <v>40</v>
      </c>
      <c r="AE6504" s="2" t="s">
        <v>41</v>
      </c>
      <c r="AF6504" s="2">
        <v>0</v>
      </c>
      <c r="AG6504" s="8">
        <v>0.17588226497173309</v>
      </c>
      <c r="AH6504" s="3">
        <v>572.0811767578125</v>
      </c>
      <c r="AI6504" s="9">
        <v>0.39354163408279419</v>
      </c>
    </row>
    <row r="6505" spans="1:35" x14ac:dyDescent="0.2">
      <c r="A6505" s="2">
        <v>6504</v>
      </c>
      <c r="B6505" s="2">
        <v>27</v>
      </c>
      <c r="C6505" s="2" t="s">
        <v>32</v>
      </c>
      <c r="D6505" s="2" t="s">
        <v>33</v>
      </c>
      <c r="E6505" s="2">
        <v>1</v>
      </c>
      <c r="F6505" s="2">
        <v>0</v>
      </c>
      <c r="G6505" s="2">
        <v>4</v>
      </c>
      <c r="H6505" s="2" t="s">
        <v>43</v>
      </c>
      <c r="I6505" s="2" t="s">
        <v>49</v>
      </c>
      <c r="J6505" s="6">
        <v>1693.48225</v>
      </c>
      <c r="K6505" s="6">
        <v>1172.7775555555556</v>
      </c>
      <c r="L6505" s="2" t="s">
        <v>44</v>
      </c>
      <c r="M6505" s="2" t="s">
        <v>45</v>
      </c>
      <c r="N6505" s="6">
        <v>0</v>
      </c>
      <c r="O6505" s="6">
        <v>444.44444444444446</v>
      </c>
      <c r="P6505" s="6">
        <v>442.93533333333335</v>
      </c>
      <c r="Q6505" s="6">
        <v>0</v>
      </c>
      <c r="R6505" s="6">
        <v>0</v>
      </c>
      <c r="S6505" s="6">
        <v>0</v>
      </c>
      <c r="T6505" s="6">
        <v>0</v>
      </c>
      <c r="U6505" s="6">
        <v>0</v>
      </c>
      <c r="V6505" s="6">
        <v>0</v>
      </c>
      <c r="W6505" s="6">
        <v>0</v>
      </c>
      <c r="X6505" s="6">
        <v>0</v>
      </c>
      <c r="Y6505" s="6">
        <v>1173.81863952135</v>
      </c>
      <c r="Z6505" s="2">
        <v>24</v>
      </c>
      <c r="AA6505" s="6">
        <v>58.601841453173883</v>
      </c>
      <c r="AB6505" s="2" t="s">
        <v>55</v>
      </c>
      <c r="AC6505" s="2" t="s">
        <v>39</v>
      </c>
      <c r="AD6505" s="2" t="s">
        <v>46</v>
      </c>
      <c r="AE6505" s="2" t="s">
        <v>41</v>
      </c>
      <c r="AF6505" s="2" t="s">
        <v>59</v>
      </c>
      <c r="AG6505" s="4" t="s">
        <v>59</v>
      </c>
      <c r="AH6505" s="3" t="s">
        <v>59</v>
      </c>
    </row>
    <row r="6506" spans="1:35" x14ac:dyDescent="0.2">
      <c r="A6506" s="2">
        <v>6505</v>
      </c>
      <c r="B6506" s="2">
        <v>35</v>
      </c>
      <c r="C6506" s="2" t="s">
        <v>61</v>
      </c>
      <c r="D6506" s="2" t="s">
        <v>33</v>
      </c>
      <c r="E6506" s="2">
        <v>0</v>
      </c>
      <c r="F6506" s="2">
        <v>0</v>
      </c>
      <c r="G6506" s="2">
        <v>3</v>
      </c>
      <c r="H6506" s="2" t="s">
        <v>34</v>
      </c>
      <c r="I6506" s="2" t="s">
        <v>49</v>
      </c>
      <c r="J6506" s="6">
        <v>478.99</v>
      </c>
      <c r="K6506" s="6">
        <v>583.37288888888884</v>
      </c>
      <c r="L6506" s="2" t="s">
        <v>44</v>
      </c>
      <c r="M6506" s="2" t="s">
        <v>51</v>
      </c>
      <c r="N6506" s="6">
        <v>0</v>
      </c>
      <c r="O6506" s="6">
        <v>0</v>
      </c>
      <c r="P6506" s="6">
        <v>196.26022222222221</v>
      </c>
      <c r="Q6506" s="6">
        <v>0</v>
      </c>
      <c r="R6506" s="6">
        <v>0</v>
      </c>
      <c r="S6506" s="6">
        <v>0</v>
      </c>
      <c r="T6506" s="6">
        <v>0</v>
      </c>
      <c r="U6506" s="6">
        <v>0</v>
      </c>
      <c r="V6506" s="6">
        <v>0</v>
      </c>
      <c r="W6506" s="6">
        <v>0</v>
      </c>
      <c r="X6506" s="6">
        <v>0</v>
      </c>
      <c r="Y6506" s="6">
        <v>269.15501218638298</v>
      </c>
      <c r="Z6506" s="2">
        <v>36</v>
      </c>
      <c r="AA6506" s="6">
        <v>9.7305984610366352</v>
      </c>
      <c r="AB6506" s="2" t="s">
        <v>38</v>
      </c>
      <c r="AC6506" s="2" t="s">
        <v>83</v>
      </c>
      <c r="AD6506" s="2" t="s">
        <v>40</v>
      </c>
      <c r="AE6506" s="2" t="s">
        <v>41</v>
      </c>
      <c r="AF6506" s="2" t="s">
        <v>59</v>
      </c>
      <c r="AG6506" s="4" t="s">
        <v>59</v>
      </c>
      <c r="AH6506" s="3" t="s">
        <v>59</v>
      </c>
    </row>
    <row r="6507" spans="1:35" ht="15" x14ac:dyDescent="0.25">
      <c r="A6507" s="2">
        <v>6506</v>
      </c>
      <c r="B6507" s="2">
        <v>26</v>
      </c>
      <c r="C6507" s="2" t="s">
        <v>47</v>
      </c>
      <c r="D6507" s="2" t="s">
        <v>33</v>
      </c>
      <c r="E6507" s="2">
        <v>1</v>
      </c>
      <c r="F6507" s="2">
        <v>0</v>
      </c>
      <c r="G6507" s="2">
        <v>3</v>
      </c>
      <c r="H6507" s="2" t="s">
        <v>34</v>
      </c>
      <c r="I6507" s="2" t="s">
        <v>49</v>
      </c>
      <c r="J6507" s="6">
        <v>1307.1332500000001</v>
      </c>
      <c r="K6507" s="6">
        <v>1732.6737777777778</v>
      </c>
      <c r="L6507" s="2" t="s">
        <v>44</v>
      </c>
      <c r="M6507" s="2" t="s">
        <v>37</v>
      </c>
      <c r="N6507" s="6">
        <v>0</v>
      </c>
      <c r="O6507" s="6">
        <v>0</v>
      </c>
      <c r="P6507" s="6">
        <v>278.47311111111111</v>
      </c>
      <c r="Q6507" s="6">
        <v>0</v>
      </c>
      <c r="R6507" s="6">
        <v>0</v>
      </c>
      <c r="S6507" s="6">
        <v>0</v>
      </c>
      <c r="T6507" s="6">
        <v>0</v>
      </c>
      <c r="U6507" s="6">
        <v>0</v>
      </c>
      <c r="V6507" s="6">
        <v>32.888888888888886</v>
      </c>
      <c r="W6507" s="6">
        <v>0</v>
      </c>
      <c r="X6507" s="6">
        <v>0</v>
      </c>
      <c r="Y6507" s="6">
        <v>481.46301370502852</v>
      </c>
      <c r="Z6507" s="2">
        <v>24</v>
      </c>
      <c r="AA6507" s="6">
        <v>24.036608590756817</v>
      </c>
      <c r="AB6507" s="2" t="s">
        <v>38</v>
      </c>
      <c r="AC6507" s="2" t="s">
        <v>50</v>
      </c>
      <c r="AD6507" s="2" t="s">
        <v>40</v>
      </c>
      <c r="AE6507" s="2" t="s">
        <v>41</v>
      </c>
      <c r="AF6507" s="2">
        <v>1</v>
      </c>
      <c r="AG6507" s="8">
        <v>5.8226767927408218E-2</v>
      </c>
      <c r="AH6507" s="3">
        <v>459.89883422851563</v>
      </c>
      <c r="AI6507" s="9">
        <v>7.4477292597293854E-2</v>
      </c>
    </row>
    <row r="6508" spans="1:35" ht="15" x14ac:dyDescent="0.25">
      <c r="A6508" s="2">
        <v>6507</v>
      </c>
      <c r="B6508" s="2">
        <v>43</v>
      </c>
      <c r="C6508" s="2" t="s">
        <v>61</v>
      </c>
      <c r="D6508" s="2" t="s">
        <v>33</v>
      </c>
      <c r="E6508" s="2">
        <v>2</v>
      </c>
      <c r="F6508" s="2">
        <v>0</v>
      </c>
      <c r="G6508" s="2">
        <v>3</v>
      </c>
      <c r="H6508" s="2" t="s">
        <v>43</v>
      </c>
      <c r="I6508" s="2" t="s">
        <v>49</v>
      </c>
      <c r="J6508" s="6">
        <v>1318.7470000000001</v>
      </c>
      <c r="K6508" s="6">
        <v>1559.5295555555556</v>
      </c>
      <c r="L6508" s="2" t="s">
        <v>36</v>
      </c>
      <c r="M6508" s="2" t="s">
        <v>45</v>
      </c>
      <c r="N6508" s="6">
        <v>0</v>
      </c>
      <c r="O6508" s="6">
        <v>113.33333333333333</v>
      </c>
      <c r="P6508" s="6">
        <v>151.33977777777778</v>
      </c>
      <c r="Q6508" s="6">
        <v>0</v>
      </c>
      <c r="R6508" s="6">
        <v>0</v>
      </c>
      <c r="S6508" s="6">
        <v>0</v>
      </c>
      <c r="T6508" s="6">
        <v>0</v>
      </c>
      <c r="U6508" s="6">
        <v>0</v>
      </c>
      <c r="V6508" s="6">
        <v>22.666666666666668</v>
      </c>
      <c r="W6508" s="6">
        <v>0</v>
      </c>
      <c r="X6508" s="6">
        <v>0</v>
      </c>
      <c r="Y6508" s="6">
        <v>852.22943212952737</v>
      </c>
      <c r="Z6508" s="2">
        <v>48</v>
      </c>
      <c r="AA6508" s="6">
        <v>25.034239234869165</v>
      </c>
      <c r="AB6508" s="2" t="s">
        <v>38</v>
      </c>
      <c r="AC6508" s="2" t="s">
        <v>39</v>
      </c>
      <c r="AD6508" s="2" t="s">
        <v>46</v>
      </c>
      <c r="AE6508" s="2" t="s">
        <v>41</v>
      </c>
      <c r="AF6508" s="2">
        <v>1</v>
      </c>
      <c r="AG6508" s="8">
        <v>3.6687053740024567E-2</v>
      </c>
      <c r="AH6508" s="3">
        <v>619.33575439453125</v>
      </c>
      <c r="AI6508" s="9">
        <v>5.5280998349189758E-2</v>
      </c>
    </row>
    <row r="6509" spans="1:35" ht="15" x14ac:dyDescent="0.25">
      <c r="A6509" s="2">
        <v>6508</v>
      </c>
      <c r="B6509" s="2">
        <v>29</v>
      </c>
      <c r="C6509" s="2" t="s">
        <v>32</v>
      </c>
      <c r="D6509" s="2" t="s">
        <v>65</v>
      </c>
      <c r="E6509" s="2">
        <v>2</v>
      </c>
      <c r="F6509" s="2">
        <v>1</v>
      </c>
      <c r="G6509" s="2">
        <v>3</v>
      </c>
      <c r="H6509" s="2" t="s">
        <v>43</v>
      </c>
      <c r="I6509" s="2" t="s">
        <v>49</v>
      </c>
      <c r="J6509" s="6">
        <v>1074.8164999999999</v>
      </c>
      <c r="K6509" s="6">
        <v>1113.257111111111</v>
      </c>
      <c r="L6509" s="2" t="s">
        <v>44</v>
      </c>
      <c r="M6509" s="2" t="s">
        <v>37</v>
      </c>
      <c r="N6509" s="6">
        <v>0</v>
      </c>
      <c r="O6509" s="6">
        <v>0</v>
      </c>
      <c r="P6509" s="6">
        <v>327.79399999999998</v>
      </c>
      <c r="Q6509" s="6">
        <v>0</v>
      </c>
      <c r="R6509" s="6">
        <v>0</v>
      </c>
      <c r="S6509" s="6">
        <v>0</v>
      </c>
      <c r="T6509" s="6">
        <v>0</v>
      </c>
      <c r="U6509" s="6">
        <v>214.44444444444446</v>
      </c>
      <c r="V6509" s="6">
        <v>290.22222222222223</v>
      </c>
      <c r="W6509" s="6">
        <v>0</v>
      </c>
      <c r="X6509" s="6">
        <v>0</v>
      </c>
      <c r="Y6509" s="6">
        <v>680.35384587368219</v>
      </c>
      <c r="Z6509" s="2">
        <v>36</v>
      </c>
      <c r="AA6509" s="6">
        <v>24.596421340407559</v>
      </c>
      <c r="AB6509" s="2" t="s">
        <v>55</v>
      </c>
      <c r="AC6509" s="2" t="s">
        <v>50</v>
      </c>
      <c r="AD6509" s="2" t="s">
        <v>46</v>
      </c>
      <c r="AE6509" s="2" t="s">
        <v>41</v>
      </c>
      <c r="AF6509" s="2">
        <v>1</v>
      </c>
      <c r="AG6509" s="8">
        <v>7.2020910680294037E-2</v>
      </c>
      <c r="AH6509" s="3">
        <v>503.22543334960938</v>
      </c>
      <c r="AI6509" s="9">
        <v>0.1042502969503403</v>
      </c>
    </row>
    <row r="6510" spans="1:35" x14ac:dyDescent="0.2">
      <c r="A6510" s="2">
        <v>6509</v>
      </c>
      <c r="B6510" s="2">
        <v>48</v>
      </c>
      <c r="C6510" s="2" t="s">
        <v>32</v>
      </c>
      <c r="D6510" s="2" t="s">
        <v>74</v>
      </c>
      <c r="E6510" s="2">
        <v>0</v>
      </c>
      <c r="F6510" s="2">
        <v>0</v>
      </c>
      <c r="G6510" s="2">
        <v>2</v>
      </c>
      <c r="H6510" s="2" t="s">
        <v>43</v>
      </c>
      <c r="I6510" s="2" t="s">
        <v>49</v>
      </c>
      <c r="J6510" s="6">
        <v>945.4375</v>
      </c>
      <c r="K6510" s="6">
        <v>610.15177777777774</v>
      </c>
      <c r="L6510" s="2" t="s">
        <v>36</v>
      </c>
      <c r="M6510" s="2" t="s">
        <v>45</v>
      </c>
      <c r="N6510" s="6">
        <v>0</v>
      </c>
      <c r="O6510" s="6">
        <v>33.333333333333336</v>
      </c>
      <c r="P6510" s="6">
        <v>62.794888888888892</v>
      </c>
      <c r="Q6510" s="6">
        <v>0</v>
      </c>
      <c r="R6510" s="6">
        <v>0</v>
      </c>
      <c r="S6510" s="6">
        <v>0</v>
      </c>
      <c r="T6510" s="6">
        <v>277.77777777777777</v>
      </c>
      <c r="U6510" s="6">
        <v>0</v>
      </c>
      <c r="V6510" s="6">
        <v>33.333333333333336</v>
      </c>
      <c r="W6510" s="6">
        <v>0</v>
      </c>
      <c r="X6510" s="6">
        <v>0</v>
      </c>
      <c r="Y6510" s="6">
        <v>752.04407917404114</v>
      </c>
      <c r="Z6510" s="2">
        <v>36</v>
      </c>
      <c r="AA6510" s="6">
        <v>27.188195010744291</v>
      </c>
      <c r="AB6510" s="2" t="s">
        <v>38</v>
      </c>
      <c r="AC6510" s="2" t="s">
        <v>62</v>
      </c>
      <c r="AD6510" s="2" t="s">
        <v>40</v>
      </c>
      <c r="AE6510" s="2" t="s">
        <v>41</v>
      </c>
      <c r="AF6510" s="2" t="s">
        <v>59</v>
      </c>
      <c r="AG6510" s="4" t="s">
        <v>59</v>
      </c>
      <c r="AH6510" s="3" t="s">
        <v>59</v>
      </c>
    </row>
    <row r="6511" spans="1:35" x14ac:dyDescent="0.2">
      <c r="A6511" s="2">
        <v>6510</v>
      </c>
      <c r="B6511" s="2">
        <v>38</v>
      </c>
      <c r="C6511" s="2" t="s">
        <v>61</v>
      </c>
      <c r="D6511" s="2" t="s">
        <v>33</v>
      </c>
      <c r="E6511" s="2">
        <v>3</v>
      </c>
      <c r="F6511" s="2">
        <v>3</v>
      </c>
      <c r="G6511" s="2">
        <v>3</v>
      </c>
      <c r="H6511" s="2" t="s">
        <v>53</v>
      </c>
      <c r="I6511" s="2" t="s">
        <v>49</v>
      </c>
      <c r="J6511" s="6">
        <v>1452.8452500000001</v>
      </c>
      <c r="K6511" s="6">
        <v>1013.2075555555556</v>
      </c>
      <c r="L6511" s="2" t="s">
        <v>73</v>
      </c>
      <c r="M6511" s="2" t="s">
        <v>37</v>
      </c>
      <c r="N6511" s="6">
        <v>0</v>
      </c>
      <c r="O6511" s="6">
        <v>606.88888888888891</v>
      </c>
      <c r="P6511" s="6">
        <v>860.78222222222223</v>
      </c>
      <c r="Q6511" s="6">
        <v>0</v>
      </c>
      <c r="R6511" s="6">
        <v>0</v>
      </c>
      <c r="S6511" s="6">
        <v>0</v>
      </c>
      <c r="T6511" s="6">
        <v>0</v>
      </c>
      <c r="U6511" s="6">
        <v>0</v>
      </c>
      <c r="V6511" s="6">
        <v>32</v>
      </c>
      <c r="W6511" s="6">
        <v>0</v>
      </c>
      <c r="X6511" s="6">
        <v>0</v>
      </c>
      <c r="Y6511" s="6">
        <v>1161.3047945120356</v>
      </c>
      <c r="Z6511" s="2">
        <v>12</v>
      </c>
      <c r="AA6511" s="6">
        <v>106.46841532283307</v>
      </c>
      <c r="AB6511" s="2" t="s">
        <v>38</v>
      </c>
      <c r="AC6511" s="2" t="s">
        <v>62</v>
      </c>
      <c r="AD6511" s="2" t="s">
        <v>46</v>
      </c>
      <c r="AE6511" s="2" t="s">
        <v>41</v>
      </c>
      <c r="AF6511" s="2" t="s">
        <v>59</v>
      </c>
      <c r="AG6511" s="4" t="s">
        <v>59</v>
      </c>
      <c r="AH6511" s="3" t="s">
        <v>59</v>
      </c>
    </row>
    <row r="6512" spans="1:35" x14ac:dyDescent="0.2">
      <c r="A6512" s="2">
        <v>6511</v>
      </c>
      <c r="B6512" s="2">
        <v>31</v>
      </c>
      <c r="C6512" s="2" t="s">
        <v>47</v>
      </c>
      <c r="D6512" s="2" t="s">
        <v>33</v>
      </c>
      <c r="E6512" s="2">
        <v>2</v>
      </c>
      <c r="F6512" s="2">
        <v>0</v>
      </c>
      <c r="G6512" s="2">
        <v>2</v>
      </c>
      <c r="H6512" s="2" t="s">
        <v>43</v>
      </c>
      <c r="I6512" s="2" t="s">
        <v>35</v>
      </c>
      <c r="J6512" s="6">
        <v>571.17200000000003</v>
      </c>
      <c r="K6512" s="6">
        <v>505.91333333333336</v>
      </c>
      <c r="L6512" s="2" t="s">
        <v>44</v>
      </c>
      <c r="M6512" s="2" t="s">
        <v>37</v>
      </c>
      <c r="N6512" s="6">
        <v>0</v>
      </c>
      <c r="O6512" s="6">
        <v>486.22222222222223</v>
      </c>
      <c r="P6512" s="6">
        <v>59.501111111111108</v>
      </c>
      <c r="Q6512" s="6">
        <v>0</v>
      </c>
      <c r="R6512" s="6">
        <v>0</v>
      </c>
      <c r="S6512" s="6">
        <v>0</v>
      </c>
      <c r="T6512" s="6">
        <v>0</v>
      </c>
      <c r="U6512" s="6">
        <v>62.888888888888886</v>
      </c>
      <c r="V6512" s="6">
        <v>212.44444444444446</v>
      </c>
      <c r="W6512" s="6">
        <v>0</v>
      </c>
      <c r="X6512" s="6">
        <v>0</v>
      </c>
      <c r="Y6512" s="6">
        <v>406.45496827717886</v>
      </c>
      <c r="Z6512" s="2">
        <v>24</v>
      </c>
      <c r="AA6512" s="6">
        <v>20.29189928228331</v>
      </c>
      <c r="AB6512" s="2" t="s">
        <v>38</v>
      </c>
      <c r="AC6512" s="2" t="s">
        <v>50</v>
      </c>
      <c r="AD6512" s="2" t="s">
        <v>40</v>
      </c>
      <c r="AE6512" s="2" t="s">
        <v>41</v>
      </c>
      <c r="AF6512" s="2" t="s">
        <v>59</v>
      </c>
      <c r="AG6512" s="4" t="s">
        <v>59</v>
      </c>
      <c r="AH6512" s="3" t="s">
        <v>59</v>
      </c>
    </row>
    <row r="6513" spans="1:35" ht="15" x14ac:dyDescent="0.25">
      <c r="A6513" s="2">
        <v>6512</v>
      </c>
      <c r="B6513" s="2">
        <v>53</v>
      </c>
      <c r="C6513" s="2" t="s">
        <v>61</v>
      </c>
      <c r="D6513" s="2" t="s">
        <v>33</v>
      </c>
      <c r="E6513" s="2">
        <v>1</v>
      </c>
      <c r="F6513" s="2">
        <v>1</v>
      </c>
      <c r="G6513" s="2">
        <v>2</v>
      </c>
      <c r="H6513" s="2" t="s">
        <v>43</v>
      </c>
      <c r="I6513" s="2" t="s">
        <v>49</v>
      </c>
      <c r="J6513" s="6">
        <v>200.63425000000001</v>
      </c>
      <c r="K6513" s="6">
        <v>198.83333333333334</v>
      </c>
      <c r="L6513" s="2" t="s">
        <v>36</v>
      </c>
      <c r="M6513" s="2" t="s">
        <v>37</v>
      </c>
      <c r="N6513" s="6">
        <v>0</v>
      </c>
      <c r="O6513" s="6">
        <v>0</v>
      </c>
      <c r="P6513" s="6">
        <v>33.501777777777775</v>
      </c>
      <c r="Q6513" s="6">
        <v>46.666666666666664</v>
      </c>
      <c r="R6513" s="6">
        <v>0</v>
      </c>
      <c r="S6513" s="6">
        <v>0</v>
      </c>
      <c r="T6513" s="6">
        <v>0</v>
      </c>
      <c r="U6513" s="6">
        <v>0</v>
      </c>
      <c r="V6513" s="6">
        <v>248</v>
      </c>
      <c r="W6513" s="6">
        <v>0</v>
      </c>
      <c r="X6513" s="6">
        <v>0</v>
      </c>
      <c r="Y6513" s="6">
        <v>117.17488526930083</v>
      </c>
      <c r="Z6513" s="2">
        <v>48</v>
      </c>
      <c r="AA6513" s="6">
        <v>3.4420122088721641</v>
      </c>
      <c r="AB6513" s="2" t="s">
        <v>38</v>
      </c>
      <c r="AC6513" s="2" t="s">
        <v>39</v>
      </c>
      <c r="AD6513" s="2" t="s">
        <v>46</v>
      </c>
      <c r="AE6513" s="2" t="s">
        <v>41</v>
      </c>
      <c r="AF6513" s="2">
        <v>0</v>
      </c>
      <c r="AG6513" s="8">
        <v>0.25579842925071722</v>
      </c>
      <c r="AH6513" s="3">
        <v>411.36627197265619</v>
      </c>
      <c r="AI6513" s="9">
        <v>0.45323765277862549</v>
      </c>
    </row>
    <row r="6514" spans="1:35" x14ac:dyDescent="0.2">
      <c r="A6514" s="2">
        <v>6513</v>
      </c>
      <c r="B6514" s="2">
        <v>29</v>
      </c>
      <c r="C6514" s="2" t="s">
        <v>32</v>
      </c>
      <c r="D6514" s="2" t="s">
        <v>65</v>
      </c>
      <c r="E6514" s="2">
        <v>2</v>
      </c>
      <c r="F6514" s="2">
        <v>0</v>
      </c>
      <c r="G6514" s="2">
        <v>3</v>
      </c>
      <c r="H6514" s="2" t="s">
        <v>43</v>
      </c>
      <c r="I6514" s="2" t="s">
        <v>49</v>
      </c>
      <c r="J6514" s="6">
        <v>845.529</v>
      </c>
      <c r="K6514" s="6">
        <v>738.81911111111106</v>
      </c>
      <c r="L6514" s="2" t="s">
        <v>44</v>
      </c>
      <c r="M6514" s="2" t="s">
        <v>45</v>
      </c>
      <c r="N6514" s="6">
        <v>0</v>
      </c>
      <c r="O6514" s="6">
        <v>0</v>
      </c>
      <c r="P6514" s="6">
        <v>289.06733333333335</v>
      </c>
      <c r="Q6514" s="6">
        <v>0</v>
      </c>
      <c r="R6514" s="6">
        <v>0</v>
      </c>
      <c r="S6514" s="6">
        <v>0</v>
      </c>
      <c r="T6514" s="6">
        <v>0</v>
      </c>
      <c r="U6514" s="6">
        <v>0</v>
      </c>
      <c r="V6514" s="6">
        <v>66.222222222222229</v>
      </c>
      <c r="W6514" s="6">
        <v>0</v>
      </c>
      <c r="X6514" s="6">
        <v>0</v>
      </c>
      <c r="Y6514" s="6">
        <v>808.19387985155345</v>
      </c>
      <c r="Z6514" s="2">
        <v>48</v>
      </c>
      <c r="AA6514" s="6">
        <v>23.740694903958477</v>
      </c>
      <c r="AB6514" s="2" t="s">
        <v>55</v>
      </c>
      <c r="AC6514" s="2" t="s">
        <v>39</v>
      </c>
      <c r="AD6514" s="2" t="s">
        <v>46</v>
      </c>
      <c r="AE6514" s="2" t="s">
        <v>64</v>
      </c>
      <c r="AF6514" s="2" t="s">
        <v>59</v>
      </c>
      <c r="AG6514" s="4" t="s">
        <v>59</v>
      </c>
      <c r="AH6514" s="3" t="s">
        <v>59</v>
      </c>
    </row>
    <row r="6515" spans="1:35" ht="15" x14ac:dyDescent="0.25">
      <c r="A6515" s="2">
        <v>6514</v>
      </c>
      <c r="B6515" s="2">
        <v>30</v>
      </c>
      <c r="C6515" s="2" t="s">
        <v>61</v>
      </c>
      <c r="D6515" s="2" t="s">
        <v>33</v>
      </c>
      <c r="E6515" s="2">
        <v>1</v>
      </c>
      <c r="F6515" s="2">
        <v>0</v>
      </c>
      <c r="G6515" s="2">
        <v>5</v>
      </c>
      <c r="H6515" s="2" t="s">
        <v>34</v>
      </c>
      <c r="I6515" s="2" t="s">
        <v>54</v>
      </c>
      <c r="J6515" s="6">
        <v>1431.5907500000001</v>
      </c>
      <c r="K6515" s="6">
        <v>818.35266666666666</v>
      </c>
      <c r="L6515" s="2" t="s">
        <v>44</v>
      </c>
      <c r="M6515" s="2" t="s">
        <v>37</v>
      </c>
      <c r="N6515" s="6">
        <v>0</v>
      </c>
      <c r="O6515" s="6">
        <v>0</v>
      </c>
      <c r="P6515" s="6">
        <v>853.53488888888887</v>
      </c>
      <c r="Q6515" s="6">
        <v>0</v>
      </c>
      <c r="R6515" s="6">
        <v>0</v>
      </c>
      <c r="S6515" s="6">
        <v>0</v>
      </c>
      <c r="T6515" s="6">
        <v>0</v>
      </c>
      <c r="U6515" s="6">
        <v>0</v>
      </c>
      <c r="V6515" s="6">
        <v>47.333333333333336</v>
      </c>
      <c r="W6515" s="6">
        <v>0</v>
      </c>
      <c r="X6515" s="6">
        <v>0</v>
      </c>
      <c r="Y6515" s="6">
        <v>971.95505250438941</v>
      </c>
      <c r="Z6515" s="2">
        <v>36</v>
      </c>
      <c r="AA6515" s="6">
        <v>35.138503501271508</v>
      </c>
      <c r="AB6515" s="2" t="s">
        <v>55</v>
      </c>
      <c r="AC6515" s="2" t="s">
        <v>60</v>
      </c>
      <c r="AD6515" s="2" t="s">
        <v>40</v>
      </c>
      <c r="AE6515" s="2" t="s">
        <v>41</v>
      </c>
      <c r="AF6515" s="2">
        <v>1</v>
      </c>
      <c r="AG6515" s="8">
        <v>3.6282487213611603E-2</v>
      </c>
      <c r="AH6515" s="3">
        <v>619.66351318359375</v>
      </c>
      <c r="AI6515" s="9">
        <v>6.325037032365799E-2</v>
      </c>
    </row>
    <row r="6516" spans="1:35" ht="15" x14ac:dyDescent="0.25">
      <c r="A6516" s="2">
        <v>6515</v>
      </c>
      <c r="B6516" s="2">
        <v>49</v>
      </c>
      <c r="C6516" s="2" t="s">
        <v>61</v>
      </c>
      <c r="D6516" s="2" t="s">
        <v>57</v>
      </c>
      <c r="E6516" s="2">
        <v>1</v>
      </c>
      <c r="F6516" s="2">
        <v>1</v>
      </c>
      <c r="G6516" s="2">
        <v>4</v>
      </c>
      <c r="H6516" s="2" t="s">
        <v>58</v>
      </c>
      <c r="I6516" s="2" t="s">
        <v>49</v>
      </c>
      <c r="J6516" s="6">
        <v>1889.626</v>
      </c>
      <c r="K6516" s="6">
        <v>2050.2597777777778</v>
      </c>
      <c r="L6516" s="2" t="s">
        <v>44</v>
      </c>
      <c r="M6516" s="2" t="s">
        <v>37</v>
      </c>
      <c r="N6516" s="6">
        <v>0</v>
      </c>
      <c r="O6516" s="6">
        <v>0</v>
      </c>
      <c r="P6516" s="6">
        <v>931.00355555555552</v>
      </c>
      <c r="Q6516" s="6">
        <v>0</v>
      </c>
      <c r="R6516" s="6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0</v>
      </c>
      <c r="X6516" s="6">
        <v>0</v>
      </c>
      <c r="Y6516" s="6">
        <v>1559.5080944840897</v>
      </c>
      <c r="Z6516" s="2">
        <v>36</v>
      </c>
      <c r="AA6516" s="6">
        <v>56.379953473252776</v>
      </c>
      <c r="AB6516" s="2" t="s">
        <v>55</v>
      </c>
      <c r="AC6516" s="2" t="s">
        <v>39</v>
      </c>
      <c r="AD6516" s="2" t="s">
        <v>40</v>
      </c>
      <c r="AE6516" s="2" t="s">
        <v>41</v>
      </c>
      <c r="AF6516" s="2">
        <v>1</v>
      </c>
      <c r="AG6516" s="8">
        <v>9.3753738328814507E-3</v>
      </c>
      <c r="AH6516" s="3">
        <v>769.866943359375</v>
      </c>
      <c r="AI6516" s="9">
        <v>1.1450366117060179E-2</v>
      </c>
    </row>
    <row r="6517" spans="1:35" ht="15" x14ac:dyDescent="0.25">
      <c r="A6517" s="2">
        <v>6516</v>
      </c>
      <c r="B6517" s="2">
        <v>47</v>
      </c>
      <c r="C6517" s="2" t="s">
        <v>32</v>
      </c>
      <c r="D6517" s="2" t="s">
        <v>57</v>
      </c>
      <c r="E6517" s="2">
        <v>3</v>
      </c>
      <c r="F6517" s="2">
        <v>1</v>
      </c>
      <c r="G6517" s="2">
        <v>3</v>
      </c>
      <c r="H6517" s="2" t="s">
        <v>58</v>
      </c>
      <c r="I6517" s="2" t="s">
        <v>49</v>
      </c>
      <c r="J6517" s="6">
        <v>1013.49575</v>
      </c>
      <c r="K6517" s="6">
        <v>1075.0142222222223</v>
      </c>
      <c r="L6517" s="2" t="s">
        <v>36</v>
      </c>
      <c r="M6517" s="2" t="s">
        <v>37</v>
      </c>
      <c r="N6517" s="6">
        <v>0</v>
      </c>
      <c r="O6517" s="6">
        <v>5711.1111111111113</v>
      </c>
      <c r="P6517" s="6">
        <v>49.483777777777775</v>
      </c>
      <c r="Q6517" s="6">
        <v>0</v>
      </c>
      <c r="R6517" s="6">
        <v>0</v>
      </c>
      <c r="S6517" s="6">
        <v>0</v>
      </c>
      <c r="T6517" s="6">
        <v>0</v>
      </c>
      <c r="U6517" s="6">
        <v>0</v>
      </c>
      <c r="V6517" s="6">
        <v>327.11111111111109</v>
      </c>
      <c r="W6517" s="6">
        <v>0</v>
      </c>
      <c r="X6517" s="6">
        <v>0</v>
      </c>
      <c r="Y6517" s="6">
        <v>667.904094407765</v>
      </c>
      <c r="Z6517" s="2">
        <v>36</v>
      </c>
      <c r="AA6517" s="6">
        <v>24.146333001087861</v>
      </c>
      <c r="AB6517" s="2" t="s">
        <v>38</v>
      </c>
      <c r="AC6517" s="2" t="s">
        <v>62</v>
      </c>
      <c r="AD6517" s="2" t="s">
        <v>40</v>
      </c>
      <c r="AE6517" s="2" t="s">
        <v>41</v>
      </c>
      <c r="AF6517" s="2">
        <v>0</v>
      </c>
      <c r="AG6517" s="8">
        <v>7.1749605238437653E-2</v>
      </c>
      <c r="AH6517" s="3">
        <v>551.71246337890625</v>
      </c>
      <c r="AI6517" s="9">
        <v>0.11744909733533861</v>
      </c>
    </row>
    <row r="6518" spans="1:35" ht="15" x14ac:dyDescent="0.25">
      <c r="A6518" s="2">
        <v>6517</v>
      </c>
      <c r="B6518" s="2">
        <v>42</v>
      </c>
      <c r="C6518" s="2" t="s">
        <v>32</v>
      </c>
      <c r="D6518" s="2" t="s">
        <v>33</v>
      </c>
      <c r="E6518" s="2">
        <v>2</v>
      </c>
      <c r="F6518" s="2">
        <v>1</v>
      </c>
      <c r="G6518" s="2">
        <v>2</v>
      </c>
      <c r="H6518" s="2" t="s">
        <v>58</v>
      </c>
      <c r="I6518" s="2" t="s">
        <v>35</v>
      </c>
      <c r="J6518" s="6">
        <v>129.9795</v>
      </c>
      <c r="K6518" s="6">
        <v>57.987777777777779</v>
      </c>
      <c r="L6518" s="2" t="s">
        <v>44</v>
      </c>
      <c r="M6518" s="2" t="s">
        <v>37</v>
      </c>
      <c r="N6518" s="6">
        <v>0</v>
      </c>
      <c r="O6518" s="6">
        <v>0</v>
      </c>
      <c r="P6518" s="6">
        <v>53.88088888888889</v>
      </c>
      <c r="Q6518" s="6">
        <v>0</v>
      </c>
      <c r="R6518" s="6">
        <v>0</v>
      </c>
      <c r="S6518" s="6">
        <v>0</v>
      </c>
      <c r="T6518" s="6">
        <v>0</v>
      </c>
      <c r="U6518" s="6">
        <v>0</v>
      </c>
      <c r="V6518" s="6">
        <v>0</v>
      </c>
      <c r="W6518" s="6">
        <v>0</v>
      </c>
      <c r="X6518" s="6">
        <v>0</v>
      </c>
      <c r="Y6518" s="6">
        <v>138.51024869583614</v>
      </c>
      <c r="Z6518" s="2">
        <v>24</v>
      </c>
      <c r="AA6518" s="6">
        <v>6.9149997797129359</v>
      </c>
      <c r="AB6518" s="2" t="s">
        <v>38</v>
      </c>
      <c r="AC6518" s="2" t="s">
        <v>39</v>
      </c>
      <c r="AD6518" s="2" t="s">
        <v>40</v>
      </c>
      <c r="AE6518" s="2" t="s">
        <v>41</v>
      </c>
      <c r="AF6518" s="2">
        <v>0</v>
      </c>
      <c r="AG6518" s="8">
        <v>0.32170388102531428</v>
      </c>
      <c r="AH6518" s="3">
        <v>306.12493896484381</v>
      </c>
      <c r="AI6518" s="9">
        <v>0.48124459385871893</v>
      </c>
    </row>
    <row r="6519" spans="1:35" x14ac:dyDescent="0.2">
      <c r="A6519" s="2">
        <v>6518</v>
      </c>
      <c r="B6519" s="2">
        <v>38</v>
      </c>
      <c r="C6519" s="2" t="s">
        <v>61</v>
      </c>
      <c r="D6519" s="2" t="s">
        <v>57</v>
      </c>
      <c r="E6519" s="2">
        <v>2</v>
      </c>
      <c r="F6519" s="2">
        <v>0</v>
      </c>
      <c r="G6519" s="2">
        <v>2</v>
      </c>
      <c r="H6519" s="2" t="s">
        <v>34</v>
      </c>
      <c r="I6519" s="2" t="s">
        <v>35</v>
      </c>
      <c r="J6519" s="6">
        <v>285.18824999999998</v>
      </c>
      <c r="K6519" s="6">
        <v>244.13533333333334</v>
      </c>
      <c r="L6519" s="2" t="s">
        <v>44</v>
      </c>
      <c r="M6519" s="2" t="s">
        <v>45</v>
      </c>
      <c r="N6519" s="6">
        <v>0</v>
      </c>
      <c r="O6519" s="6">
        <v>0</v>
      </c>
      <c r="P6519" s="6">
        <v>85.391111111111115</v>
      </c>
      <c r="Q6519" s="6">
        <v>0</v>
      </c>
      <c r="R6519" s="6">
        <v>0</v>
      </c>
      <c r="S6519" s="6">
        <v>0</v>
      </c>
      <c r="T6519" s="6">
        <v>26.666666666666668</v>
      </c>
      <c r="U6519" s="6">
        <v>0</v>
      </c>
      <c r="V6519" s="6">
        <v>0</v>
      </c>
      <c r="W6519" s="6">
        <v>0</v>
      </c>
      <c r="X6519" s="6">
        <v>0</v>
      </c>
      <c r="Y6519" s="6">
        <v>280.89938940601695</v>
      </c>
      <c r="Z6519" s="2">
        <v>36</v>
      </c>
      <c r="AA6519" s="6">
        <v>10.155185831603852</v>
      </c>
      <c r="AB6519" s="2" t="s">
        <v>38</v>
      </c>
      <c r="AC6519" s="2" t="s">
        <v>39</v>
      </c>
      <c r="AD6519" s="2" t="s">
        <v>40</v>
      </c>
      <c r="AE6519" s="2" t="s">
        <v>41</v>
      </c>
      <c r="AF6519" s="2" t="s">
        <v>59</v>
      </c>
      <c r="AG6519" s="4" t="s">
        <v>59</v>
      </c>
      <c r="AH6519" s="3" t="s">
        <v>59</v>
      </c>
    </row>
    <row r="6520" spans="1:35" ht="15" x14ac:dyDescent="0.25">
      <c r="A6520" s="2">
        <v>6519</v>
      </c>
      <c r="B6520" s="2">
        <v>42</v>
      </c>
      <c r="C6520" s="2" t="s">
        <v>47</v>
      </c>
      <c r="D6520" s="2" t="s">
        <v>74</v>
      </c>
      <c r="E6520" s="2">
        <v>3</v>
      </c>
      <c r="F6520" s="2">
        <v>1</v>
      </c>
      <c r="G6520" s="2">
        <v>2</v>
      </c>
      <c r="H6520" s="2" t="s">
        <v>43</v>
      </c>
      <c r="I6520" s="2" t="s">
        <v>49</v>
      </c>
      <c r="J6520" s="6">
        <v>472.43900000000002</v>
      </c>
      <c r="K6520" s="6">
        <v>290.69777777777779</v>
      </c>
      <c r="L6520" s="2" t="s">
        <v>44</v>
      </c>
      <c r="M6520" s="2" t="s">
        <v>37</v>
      </c>
      <c r="N6520" s="6">
        <v>0</v>
      </c>
      <c r="O6520" s="6">
        <v>0</v>
      </c>
      <c r="P6520" s="6">
        <v>181.11777777777777</v>
      </c>
      <c r="Q6520" s="6">
        <v>0</v>
      </c>
      <c r="R6520" s="6">
        <v>0</v>
      </c>
      <c r="S6520" s="6">
        <v>0</v>
      </c>
      <c r="T6520" s="6">
        <v>400</v>
      </c>
      <c r="U6520" s="6">
        <v>0</v>
      </c>
      <c r="V6520" s="6">
        <v>293.11111111111109</v>
      </c>
      <c r="W6520" s="6">
        <v>0</v>
      </c>
      <c r="X6520" s="6">
        <v>0</v>
      </c>
      <c r="Y6520" s="6">
        <v>332.11019023791687</v>
      </c>
      <c r="Z6520" s="2">
        <v>36</v>
      </c>
      <c r="AA6520" s="6">
        <v>12.006578958989756</v>
      </c>
      <c r="AB6520" s="2" t="s">
        <v>55</v>
      </c>
      <c r="AC6520" s="2" t="s">
        <v>50</v>
      </c>
      <c r="AD6520" s="2" t="s">
        <v>40</v>
      </c>
      <c r="AE6520" s="2" t="s">
        <v>41</v>
      </c>
      <c r="AF6520" s="2">
        <v>0</v>
      </c>
      <c r="AG6520" s="8">
        <v>0.20189794898033139</v>
      </c>
      <c r="AH6520" s="3">
        <v>404.92587280273438</v>
      </c>
      <c r="AI6520" s="9">
        <v>0.32121086120605469</v>
      </c>
    </row>
    <row r="6521" spans="1:35" ht="15" x14ac:dyDescent="0.25">
      <c r="A6521" s="2">
        <v>6520</v>
      </c>
      <c r="B6521" s="2">
        <v>52</v>
      </c>
      <c r="C6521" s="2" t="s">
        <v>32</v>
      </c>
      <c r="D6521" s="2" t="s">
        <v>65</v>
      </c>
      <c r="E6521" s="2">
        <v>0</v>
      </c>
      <c r="F6521" s="2">
        <v>0</v>
      </c>
      <c r="G6521" s="2">
        <v>4</v>
      </c>
      <c r="H6521" s="2" t="s">
        <v>43</v>
      </c>
      <c r="I6521" s="2" t="s">
        <v>49</v>
      </c>
      <c r="J6521" s="6">
        <v>560.58725000000004</v>
      </c>
      <c r="K6521" s="6">
        <v>408.71666666666664</v>
      </c>
      <c r="L6521" s="2" t="s">
        <v>73</v>
      </c>
      <c r="M6521" s="2" t="s">
        <v>37</v>
      </c>
      <c r="N6521" s="6">
        <v>0</v>
      </c>
      <c r="O6521" s="6">
        <v>0</v>
      </c>
      <c r="P6521" s="6">
        <v>145.446</v>
      </c>
      <c r="Q6521" s="6">
        <v>0</v>
      </c>
      <c r="R6521" s="6">
        <v>0</v>
      </c>
      <c r="S6521" s="6">
        <v>0</v>
      </c>
      <c r="T6521" s="6">
        <v>0</v>
      </c>
      <c r="U6521" s="6">
        <v>0</v>
      </c>
      <c r="V6521" s="6">
        <v>32.888888888888886</v>
      </c>
      <c r="W6521" s="6">
        <v>0</v>
      </c>
      <c r="X6521" s="6">
        <v>0</v>
      </c>
      <c r="Y6521" s="6">
        <v>389.5396299679856</v>
      </c>
      <c r="Z6521" s="2">
        <v>36</v>
      </c>
      <c r="AA6521" s="6">
        <v>14.0827907795173</v>
      </c>
      <c r="AB6521" s="2" t="s">
        <v>38</v>
      </c>
      <c r="AC6521" s="2" t="s">
        <v>39</v>
      </c>
      <c r="AD6521" s="2" t="s">
        <v>40</v>
      </c>
      <c r="AE6521" s="2" t="s">
        <v>41</v>
      </c>
      <c r="AF6521" s="2">
        <v>0</v>
      </c>
      <c r="AG6521" s="8">
        <v>0.13505986332893369</v>
      </c>
      <c r="AH6521" s="3">
        <v>492.26080322265619</v>
      </c>
      <c r="AI6521" s="9">
        <v>0.28004628419876099</v>
      </c>
    </row>
    <row r="6522" spans="1:35" ht="15" x14ac:dyDescent="0.25">
      <c r="A6522" s="2">
        <v>6521</v>
      </c>
      <c r="B6522" s="2">
        <v>61</v>
      </c>
      <c r="C6522" s="2" t="s">
        <v>32</v>
      </c>
      <c r="D6522" s="2" t="s">
        <v>33</v>
      </c>
      <c r="E6522" s="2">
        <v>0</v>
      </c>
      <c r="F6522" s="2">
        <v>0</v>
      </c>
      <c r="G6522" s="2">
        <v>3</v>
      </c>
      <c r="H6522" s="2" t="s">
        <v>53</v>
      </c>
      <c r="I6522" s="2" t="s">
        <v>35</v>
      </c>
      <c r="J6522" s="6">
        <v>1311.3354999999999</v>
      </c>
      <c r="K6522" s="6">
        <v>967.40022222222217</v>
      </c>
      <c r="L6522" s="2" t="s">
        <v>44</v>
      </c>
      <c r="M6522" s="2" t="s">
        <v>51</v>
      </c>
      <c r="N6522" s="6">
        <v>0</v>
      </c>
      <c r="O6522" s="6">
        <v>737.11111111111109</v>
      </c>
      <c r="P6522" s="6">
        <v>797.30444444444447</v>
      </c>
      <c r="Q6522" s="6">
        <v>88.888888888888886</v>
      </c>
      <c r="R6522" s="6">
        <v>0</v>
      </c>
      <c r="S6522" s="6">
        <v>0</v>
      </c>
      <c r="T6522" s="6">
        <v>0</v>
      </c>
      <c r="U6522" s="6">
        <v>0</v>
      </c>
      <c r="V6522" s="6">
        <v>96.444444444444443</v>
      </c>
      <c r="W6522" s="6">
        <v>0</v>
      </c>
      <c r="X6522" s="6">
        <v>0</v>
      </c>
      <c r="Y6522" s="6">
        <v>1216.1235301645918</v>
      </c>
      <c r="Z6522" s="2">
        <v>48</v>
      </c>
      <c r="AA6522" s="6">
        <v>35.72362822206172</v>
      </c>
      <c r="AB6522" s="2" t="s">
        <v>55</v>
      </c>
      <c r="AC6522" s="2" t="s">
        <v>39</v>
      </c>
      <c r="AD6522" s="2" t="s">
        <v>40</v>
      </c>
      <c r="AE6522" s="2" t="s">
        <v>64</v>
      </c>
      <c r="AF6522" s="2">
        <v>1</v>
      </c>
      <c r="AG6522" s="8">
        <v>2.8074866160750389E-2</v>
      </c>
      <c r="AH6522" s="3">
        <v>682.79730224609375</v>
      </c>
      <c r="AI6522" s="9">
        <v>4.5485243201255798E-2</v>
      </c>
    </row>
    <row r="6523" spans="1:35" ht="15" x14ac:dyDescent="0.25">
      <c r="A6523" s="2">
        <v>6522</v>
      </c>
      <c r="B6523" s="2">
        <v>48</v>
      </c>
      <c r="C6523" s="2" t="s">
        <v>32</v>
      </c>
      <c r="D6523" s="2" t="s">
        <v>42</v>
      </c>
      <c r="E6523" s="2">
        <v>0</v>
      </c>
      <c r="F6523" s="2">
        <v>1</v>
      </c>
      <c r="G6523" s="2">
        <v>3</v>
      </c>
      <c r="H6523" s="2" t="s">
        <v>43</v>
      </c>
      <c r="I6523" s="2" t="s">
        <v>35</v>
      </c>
      <c r="J6523" s="6">
        <v>1443.9639999999999</v>
      </c>
      <c r="K6523" s="6">
        <v>1029.903111111111</v>
      </c>
      <c r="L6523" s="2" t="s">
        <v>44</v>
      </c>
      <c r="M6523" s="2" t="s">
        <v>45</v>
      </c>
      <c r="N6523" s="6">
        <v>0</v>
      </c>
      <c r="O6523" s="6">
        <v>0</v>
      </c>
      <c r="P6523" s="6">
        <v>710.29866666666669</v>
      </c>
      <c r="Q6523" s="6">
        <v>0</v>
      </c>
      <c r="R6523" s="6">
        <v>0</v>
      </c>
      <c r="S6523" s="6">
        <v>0</v>
      </c>
      <c r="T6523" s="6">
        <v>0</v>
      </c>
      <c r="U6523" s="6">
        <v>0</v>
      </c>
      <c r="V6523" s="6">
        <v>100.66666666666667</v>
      </c>
      <c r="W6523" s="6">
        <v>0</v>
      </c>
      <c r="X6523" s="6">
        <v>0</v>
      </c>
      <c r="Y6523" s="6">
        <v>782.47564822566835</v>
      </c>
      <c r="Z6523" s="2">
        <v>24</v>
      </c>
      <c r="AA6523" s="6">
        <v>39.064394050675702</v>
      </c>
      <c r="AB6523" s="2" t="s">
        <v>38</v>
      </c>
      <c r="AC6523" s="2" t="s">
        <v>39</v>
      </c>
      <c r="AD6523" s="2" t="s">
        <v>46</v>
      </c>
      <c r="AE6523" s="2" t="s">
        <v>41</v>
      </c>
      <c r="AF6523" s="2">
        <v>1</v>
      </c>
      <c r="AG6523" s="8">
        <v>4.3361637741327293E-2</v>
      </c>
      <c r="AH6523" s="3">
        <v>554.716796875</v>
      </c>
      <c r="AI6523" s="9">
        <v>6.3269920647144318E-2</v>
      </c>
    </row>
    <row r="6524" spans="1:35" ht="15" x14ac:dyDescent="0.25">
      <c r="A6524" s="2">
        <v>6523</v>
      </c>
      <c r="B6524" s="2">
        <v>39</v>
      </c>
      <c r="C6524" s="2" t="s">
        <v>32</v>
      </c>
      <c r="D6524" s="2" t="s">
        <v>33</v>
      </c>
      <c r="E6524" s="2">
        <v>5</v>
      </c>
      <c r="F6524" s="2">
        <v>2</v>
      </c>
      <c r="G6524" s="2">
        <v>3</v>
      </c>
      <c r="H6524" s="2" t="s">
        <v>48</v>
      </c>
      <c r="I6524" s="2" t="s">
        <v>49</v>
      </c>
      <c r="J6524" s="6">
        <v>148.167</v>
      </c>
      <c r="K6524" s="6">
        <v>162.852</v>
      </c>
      <c r="L6524" s="2" t="s">
        <v>44</v>
      </c>
      <c r="M6524" s="2" t="s">
        <v>37</v>
      </c>
      <c r="N6524" s="6">
        <v>0</v>
      </c>
      <c r="O6524" s="6">
        <v>606.88888888888891</v>
      </c>
      <c r="P6524" s="6">
        <v>66.213999999999999</v>
      </c>
      <c r="Q6524" s="6">
        <v>0</v>
      </c>
      <c r="R6524" s="6">
        <v>0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89.359450004974434</v>
      </c>
      <c r="Z6524" s="2">
        <v>18</v>
      </c>
      <c r="AA6524" s="6">
        <v>5.7016495656768607</v>
      </c>
      <c r="AB6524" s="2" t="s">
        <v>55</v>
      </c>
      <c r="AC6524" s="2" t="s">
        <v>60</v>
      </c>
      <c r="AD6524" s="2" t="s">
        <v>46</v>
      </c>
      <c r="AE6524" s="2" t="s">
        <v>41</v>
      </c>
      <c r="AF6524" s="2">
        <v>0</v>
      </c>
      <c r="AG6524" s="8">
        <v>0.33742311596870422</v>
      </c>
      <c r="AH6524" s="3">
        <v>336.14596557617188</v>
      </c>
      <c r="AI6524" s="9">
        <v>0.52379417419433594</v>
      </c>
    </row>
    <row r="6525" spans="1:35" x14ac:dyDescent="0.2">
      <c r="A6525" s="2">
        <v>6524</v>
      </c>
      <c r="B6525" s="2">
        <v>36</v>
      </c>
      <c r="C6525" s="2" t="s">
        <v>47</v>
      </c>
      <c r="D6525" s="2" t="s">
        <v>57</v>
      </c>
      <c r="E6525" s="2">
        <v>1</v>
      </c>
      <c r="F6525" s="2">
        <v>1</v>
      </c>
      <c r="G6525" s="2">
        <v>3</v>
      </c>
      <c r="H6525" s="2" t="s">
        <v>52</v>
      </c>
      <c r="I6525" s="2" t="s">
        <v>35</v>
      </c>
      <c r="J6525" s="6">
        <v>50.277000000000001</v>
      </c>
      <c r="K6525" s="6">
        <v>35.624222222222222</v>
      </c>
      <c r="L6525" s="2" t="s">
        <v>44</v>
      </c>
      <c r="M6525" s="2" t="s">
        <v>37</v>
      </c>
      <c r="N6525" s="6">
        <v>0</v>
      </c>
      <c r="O6525" s="6">
        <v>0</v>
      </c>
      <c r="P6525" s="6">
        <v>20.07311111111111</v>
      </c>
      <c r="Q6525" s="6">
        <v>0</v>
      </c>
      <c r="R6525" s="6">
        <v>0</v>
      </c>
      <c r="S6525" s="6">
        <v>0</v>
      </c>
      <c r="T6525" s="6">
        <v>400</v>
      </c>
      <c r="U6525" s="6">
        <v>0</v>
      </c>
      <c r="V6525" s="6">
        <v>137.33333333333334</v>
      </c>
      <c r="W6525" s="6">
        <v>0</v>
      </c>
      <c r="X6525" s="6">
        <v>0</v>
      </c>
      <c r="Y6525" s="6">
        <v>42.565590315854877</v>
      </c>
      <c r="Z6525" s="2">
        <v>48</v>
      </c>
      <c r="AA6525" s="6">
        <v>1.2503641988494301</v>
      </c>
      <c r="AB6525" s="2" t="s">
        <v>38</v>
      </c>
      <c r="AC6525" s="2" t="s">
        <v>60</v>
      </c>
      <c r="AD6525" s="2" t="s">
        <v>40</v>
      </c>
      <c r="AE6525" s="2" t="s">
        <v>41</v>
      </c>
      <c r="AF6525" s="2" t="s">
        <v>59</v>
      </c>
      <c r="AG6525" s="4" t="s">
        <v>59</v>
      </c>
      <c r="AH6525" s="3" t="s">
        <v>59</v>
      </c>
    </row>
    <row r="6526" spans="1:35" ht="15" x14ac:dyDescent="0.25">
      <c r="A6526" s="2">
        <v>6525</v>
      </c>
      <c r="B6526" s="2">
        <v>35</v>
      </c>
      <c r="C6526" s="2" t="s">
        <v>32</v>
      </c>
      <c r="D6526" s="2" t="s">
        <v>57</v>
      </c>
      <c r="E6526" s="2">
        <v>1</v>
      </c>
      <c r="F6526" s="2">
        <v>0</v>
      </c>
      <c r="G6526" s="2">
        <v>5</v>
      </c>
      <c r="H6526" s="2" t="s">
        <v>34</v>
      </c>
      <c r="I6526" s="2" t="s">
        <v>49</v>
      </c>
      <c r="J6526" s="6">
        <v>1784.6355000000001</v>
      </c>
      <c r="K6526" s="6">
        <v>1984.8944444444444</v>
      </c>
      <c r="L6526" s="2" t="s">
        <v>36</v>
      </c>
      <c r="M6526" s="2" t="s">
        <v>37</v>
      </c>
      <c r="N6526" s="6">
        <v>0</v>
      </c>
      <c r="O6526" s="6">
        <v>0</v>
      </c>
      <c r="P6526" s="6">
        <v>969.78244444444442</v>
      </c>
      <c r="Q6526" s="6">
        <v>0</v>
      </c>
      <c r="R6526" s="6">
        <v>0</v>
      </c>
      <c r="S6526" s="6">
        <v>0</v>
      </c>
      <c r="T6526" s="6">
        <v>0</v>
      </c>
      <c r="U6526" s="6">
        <v>0</v>
      </c>
      <c r="V6526" s="6">
        <v>204.44444444444446</v>
      </c>
      <c r="W6526" s="6">
        <v>0</v>
      </c>
      <c r="X6526" s="6">
        <v>0</v>
      </c>
      <c r="Y6526" s="6">
        <v>921.4608566496446</v>
      </c>
      <c r="Z6526" s="2">
        <v>3</v>
      </c>
      <c r="AA6526" s="6">
        <v>316.41395667233394</v>
      </c>
      <c r="AB6526" s="2" t="s">
        <v>55</v>
      </c>
      <c r="AC6526" s="2" t="s">
        <v>39</v>
      </c>
      <c r="AD6526" s="2" t="s">
        <v>40</v>
      </c>
      <c r="AE6526" s="2" t="s">
        <v>41</v>
      </c>
      <c r="AF6526" s="2">
        <v>1</v>
      </c>
      <c r="AG6526" s="8">
        <v>1.05552589520812E-2</v>
      </c>
      <c r="AH6526" s="3">
        <v>686.6983642578125</v>
      </c>
      <c r="AI6526" s="9">
        <v>1.656702347099781E-2</v>
      </c>
    </row>
    <row r="6527" spans="1:35" x14ac:dyDescent="0.2">
      <c r="A6527" s="2">
        <v>6526</v>
      </c>
      <c r="B6527" s="2">
        <v>43</v>
      </c>
      <c r="C6527" s="2" t="s">
        <v>61</v>
      </c>
      <c r="D6527" s="2" t="s">
        <v>57</v>
      </c>
      <c r="E6527" s="2">
        <v>0</v>
      </c>
      <c r="F6527" s="2">
        <v>1</v>
      </c>
      <c r="G6527" s="2">
        <v>2</v>
      </c>
      <c r="H6527" s="2" t="s">
        <v>52</v>
      </c>
      <c r="I6527" s="2" t="s">
        <v>49</v>
      </c>
      <c r="J6527" s="6">
        <v>236.72975</v>
      </c>
      <c r="K6527" s="6">
        <v>224.334</v>
      </c>
      <c r="L6527" s="2" t="s">
        <v>36</v>
      </c>
      <c r="M6527" s="2" t="s">
        <v>37</v>
      </c>
      <c r="N6527" s="6">
        <v>0</v>
      </c>
      <c r="O6527" s="6">
        <v>0</v>
      </c>
      <c r="P6527" s="6">
        <v>105.04911111111112</v>
      </c>
      <c r="Q6527" s="6">
        <v>0</v>
      </c>
      <c r="R6527" s="6">
        <v>0</v>
      </c>
      <c r="S6527" s="6">
        <v>0</v>
      </c>
      <c r="T6527" s="6">
        <v>382.22222222222223</v>
      </c>
      <c r="U6527" s="6">
        <v>0</v>
      </c>
      <c r="V6527" s="6">
        <v>32</v>
      </c>
      <c r="W6527" s="6">
        <v>0</v>
      </c>
      <c r="X6527" s="6">
        <v>44.444444444444443</v>
      </c>
      <c r="Y6527" s="6">
        <v>152.40075614500512</v>
      </c>
      <c r="Z6527" s="2">
        <v>48</v>
      </c>
      <c r="AA6527" s="6">
        <v>4.4767721520431492</v>
      </c>
      <c r="AB6527" s="2" t="s">
        <v>38</v>
      </c>
      <c r="AC6527" s="2" t="s">
        <v>50</v>
      </c>
      <c r="AD6527" s="2" t="s">
        <v>46</v>
      </c>
      <c r="AE6527" s="2" t="s">
        <v>41</v>
      </c>
      <c r="AF6527" s="2" t="s">
        <v>59</v>
      </c>
      <c r="AG6527" s="4" t="s">
        <v>59</v>
      </c>
      <c r="AH6527" s="3" t="s">
        <v>59</v>
      </c>
    </row>
    <row r="6528" spans="1:35" ht="15" x14ac:dyDescent="0.25">
      <c r="A6528" s="2">
        <v>6527</v>
      </c>
      <c r="B6528" s="2">
        <v>44</v>
      </c>
      <c r="C6528" s="2" t="s">
        <v>32</v>
      </c>
      <c r="D6528" s="2" t="s">
        <v>57</v>
      </c>
      <c r="E6528" s="2">
        <v>0</v>
      </c>
      <c r="F6528" s="2">
        <v>1</v>
      </c>
      <c r="G6528" s="2">
        <v>4</v>
      </c>
      <c r="H6528" s="2" t="s">
        <v>43</v>
      </c>
      <c r="I6528" s="2" t="s">
        <v>49</v>
      </c>
      <c r="J6528" s="6">
        <v>1618.3187499999999</v>
      </c>
      <c r="K6528" s="6">
        <v>1193.8591111111111</v>
      </c>
      <c r="L6528" s="2" t="s">
        <v>44</v>
      </c>
      <c r="M6528" s="2" t="s">
        <v>37</v>
      </c>
      <c r="N6528" s="6">
        <v>204.87336131967865</v>
      </c>
      <c r="O6528" s="6">
        <v>1111.1111111111111</v>
      </c>
      <c r="P6528" s="6">
        <v>661.56911111111106</v>
      </c>
      <c r="Q6528" s="6">
        <v>38.888888888888886</v>
      </c>
      <c r="R6528" s="6">
        <v>0</v>
      </c>
      <c r="S6528" s="6">
        <v>0</v>
      </c>
      <c r="T6528" s="6">
        <v>0</v>
      </c>
      <c r="U6528" s="6">
        <v>0</v>
      </c>
      <c r="V6528" s="6">
        <v>18.666666666666668</v>
      </c>
      <c r="W6528" s="6">
        <v>0</v>
      </c>
      <c r="X6528" s="6">
        <v>0</v>
      </c>
      <c r="Y6528" s="6">
        <v>1030.0153096919018</v>
      </c>
      <c r="Z6528" s="2">
        <v>24</v>
      </c>
      <c r="AA6528" s="6">
        <v>51.42258935121361</v>
      </c>
      <c r="AB6528" s="2" t="s">
        <v>55</v>
      </c>
      <c r="AC6528" s="2" t="s">
        <v>50</v>
      </c>
      <c r="AD6528" s="2" t="s">
        <v>46</v>
      </c>
      <c r="AE6528" s="2" t="s">
        <v>41</v>
      </c>
      <c r="AF6528" s="2">
        <v>1</v>
      </c>
      <c r="AG6528" s="8">
        <v>2.6638463139534E-2</v>
      </c>
      <c r="AH6528" s="3">
        <v>623.32708740234375</v>
      </c>
      <c r="AI6528" s="9">
        <v>3.9137054234743118E-2</v>
      </c>
    </row>
    <row r="6529" spans="1:35" ht="15" x14ac:dyDescent="0.25">
      <c r="A6529" s="2">
        <v>6528</v>
      </c>
      <c r="B6529" s="2">
        <v>40</v>
      </c>
      <c r="C6529" s="2" t="s">
        <v>47</v>
      </c>
      <c r="D6529" s="2" t="s">
        <v>57</v>
      </c>
      <c r="E6529" s="2">
        <v>0</v>
      </c>
      <c r="F6529" s="2">
        <v>0</v>
      </c>
      <c r="G6529" s="2">
        <v>3</v>
      </c>
      <c r="H6529" s="2" t="s">
        <v>52</v>
      </c>
      <c r="I6529" s="2" t="s">
        <v>49</v>
      </c>
      <c r="J6529" s="6">
        <v>1256.0309999999999</v>
      </c>
      <c r="K6529" s="6">
        <v>1344.4046666666666</v>
      </c>
      <c r="L6529" s="2" t="s">
        <v>44</v>
      </c>
      <c r="M6529" s="2" t="s">
        <v>45</v>
      </c>
      <c r="N6529" s="6">
        <v>0</v>
      </c>
      <c r="O6529" s="6">
        <v>266.66666666666669</v>
      </c>
      <c r="P6529" s="6">
        <v>95.314222222222227</v>
      </c>
      <c r="Q6529" s="6">
        <v>0</v>
      </c>
      <c r="R6529" s="6">
        <v>0</v>
      </c>
      <c r="S6529" s="6">
        <v>0</v>
      </c>
      <c r="T6529" s="6">
        <v>0</v>
      </c>
      <c r="U6529" s="6">
        <v>0</v>
      </c>
      <c r="V6529" s="6">
        <v>17.555555555555557</v>
      </c>
      <c r="W6529" s="6">
        <v>0</v>
      </c>
      <c r="X6529" s="6">
        <v>0</v>
      </c>
      <c r="Y6529" s="6">
        <v>731.29108602291262</v>
      </c>
      <c r="Z6529" s="2">
        <v>48</v>
      </c>
      <c r="AA6529" s="6">
        <v>21.481675365375576</v>
      </c>
      <c r="AB6529" s="2" t="s">
        <v>55</v>
      </c>
      <c r="AC6529" s="2" t="s">
        <v>50</v>
      </c>
      <c r="AD6529" s="2" t="s">
        <v>40</v>
      </c>
      <c r="AE6529" s="2" t="s">
        <v>41</v>
      </c>
      <c r="AF6529" s="2">
        <v>1</v>
      </c>
      <c r="AG6529" s="8">
        <v>4.4962048530578613E-2</v>
      </c>
      <c r="AH6529" s="3">
        <v>577.214111328125</v>
      </c>
      <c r="AI6529" s="9">
        <v>7.0451222360134125E-2</v>
      </c>
    </row>
    <row r="6530" spans="1:35" ht="15" x14ac:dyDescent="0.25">
      <c r="A6530" s="2">
        <v>6529</v>
      </c>
      <c r="B6530" s="2">
        <v>31</v>
      </c>
      <c r="C6530" s="2" t="s">
        <v>61</v>
      </c>
      <c r="D6530" s="2" t="s">
        <v>33</v>
      </c>
      <c r="E6530" s="2">
        <v>1</v>
      </c>
      <c r="F6530" s="2">
        <v>2</v>
      </c>
      <c r="G6530" s="2">
        <v>3</v>
      </c>
      <c r="H6530" s="2" t="s">
        <v>43</v>
      </c>
      <c r="I6530" s="2" t="s">
        <v>35</v>
      </c>
      <c r="J6530" s="6">
        <v>730.37275</v>
      </c>
      <c r="K6530" s="6">
        <v>365.93244444444446</v>
      </c>
      <c r="L6530" s="2" t="s">
        <v>44</v>
      </c>
      <c r="M6530" s="2" t="s">
        <v>51</v>
      </c>
      <c r="N6530" s="6">
        <v>0</v>
      </c>
      <c r="O6530" s="6">
        <v>0</v>
      </c>
      <c r="P6530" s="6">
        <v>331.50955555555555</v>
      </c>
      <c r="Q6530" s="6">
        <v>0</v>
      </c>
      <c r="R6530" s="6">
        <v>0</v>
      </c>
      <c r="S6530" s="6">
        <v>0</v>
      </c>
      <c r="T6530" s="6">
        <v>44.444444444444443</v>
      </c>
      <c r="U6530" s="6">
        <v>0</v>
      </c>
      <c r="V6530" s="6">
        <v>32</v>
      </c>
      <c r="W6530" s="6">
        <v>0</v>
      </c>
      <c r="X6530" s="6">
        <v>0</v>
      </c>
      <c r="Y6530" s="6">
        <v>531.4637449272675</v>
      </c>
      <c r="Z6530" s="2">
        <v>36</v>
      </c>
      <c r="AA6530" s="6">
        <v>19.21368751961019</v>
      </c>
      <c r="AB6530" s="2" t="s">
        <v>55</v>
      </c>
      <c r="AC6530" s="2" t="s">
        <v>62</v>
      </c>
      <c r="AD6530" s="2" t="s">
        <v>40</v>
      </c>
      <c r="AE6530" s="2" t="s">
        <v>41</v>
      </c>
      <c r="AF6530" s="2">
        <v>1</v>
      </c>
      <c r="AG6530" s="8">
        <v>0.13629248738288879</v>
      </c>
      <c r="AH6530" s="3">
        <v>448.50515747070313</v>
      </c>
      <c r="AI6530" s="9">
        <v>0.22322981059551239</v>
      </c>
    </row>
    <row r="6531" spans="1:35" ht="15" x14ac:dyDescent="0.25">
      <c r="A6531" s="2">
        <v>6530</v>
      </c>
      <c r="B6531" s="2">
        <v>22</v>
      </c>
      <c r="C6531" s="2" t="s">
        <v>61</v>
      </c>
      <c r="D6531" s="2" t="s">
        <v>57</v>
      </c>
      <c r="E6531" s="2">
        <v>1</v>
      </c>
      <c r="F6531" s="2">
        <v>1</v>
      </c>
      <c r="G6531" s="2">
        <v>4</v>
      </c>
      <c r="H6531" s="2" t="s">
        <v>34</v>
      </c>
      <c r="I6531" s="2" t="s">
        <v>66</v>
      </c>
      <c r="J6531" s="6">
        <v>1353.4192499999999</v>
      </c>
      <c r="K6531" s="6">
        <v>1784.8924444444444</v>
      </c>
      <c r="L6531" s="2" t="s">
        <v>44</v>
      </c>
      <c r="M6531" s="2" t="s">
        <v>45</v>
      </c>
      <c r="N6531" s="6">
        <v>0</v>
      </c>
      <c r="O6531" s="6">
        <v>0</v>
      </c>
      <c r="P6531" s="6">
        <v>55.55822222222222</v>
      </c>
      <c r="Q6531" s="6">
        <v>0</v>
      </c>
      <c r="R6531" s="6">
        <v>0</v>
      </c>
      <c r="S6531" s="6">
        <v>0</v>
      </c>
      <c r="T6531" s="6">
        <v>0</v>
      </c>
      <c r="U6531" s="6">
        <v>0</v>
      </c>
      <c r="V6531" s="6">
        <v>0</v>
      </c>
      <c r="W6531" s="6">
        <v>0</v>
      </c>
      <c r="X6531" s="6">
        <v>0</v>
      </c>
      <c r="Y6531" s="6">
        <v>651.16767923571467</v>
      </c>
      <c r="Z6531" s="2">
        <v>36</v>
      </c>
      <c r="AA6531" s="6">
        <v>23.541271499934577</v>
      </c>
      <c r="AB6531" s="2" t="s">
        <v>38</v>
      </c>
      <c r="AC6531" s="2" t="s">
        <v>50</v>
      </c>
      <c r="AD6531" s="2" t="s">
        <v>40</v>
      </c>
      <c r="AE6531" s="2" t="s">
        <v>67</v>
      </c>
      <c r="AF6531" s="2">
        <v>1</v>
      </c>
      <c r="AG6531" s="8">
        <v>4.4363256543874741E-2</v>
      </c>
      <c r="AH6531" s="3">
        <v>546.47760009765625</v>
      </c>
      <c r="AI6531" s="9">
        <v>6.4483322203159332E-2</v>
      </c>
    </row>
    <row r="6532" spans="1:35" ht="15" x14ac:dyDescent="0.25">
      <c r="A6532" s="2">
        <v>6531</v>
      </c>
      <c r="B6532" s="2">
        <v>54</v>
      </c>
      <c r="C6532" s="2" t="s">
        <v>61</v>
      </c>
      <c r="D6532" s="2" t="s">
        <v>57</v>
      </c>
      <c r="E6532" s="2">
        <v>1</v>
      </c>
      <c r="F6532" s="2">
        <v>1</v>
      </c>
      <c r="G6532" s="2">
        <v>2</v>
      </c>
      <c r="H6532" s="2" t="s">
        <v>34</v>
      </c>
      <c r="I6532" s="2" t="s">
        <v>49</v>
      </c>
      <c r="J6532" s="6">
        <v>100.21875</v>
      </c>
      <c r="K6532" s="6">
        <v>130.73155555555556</v>
      </c>
      <c r="L6532" s="2" t="s">
        <v>44</v>
      </c>
      <c r="M6532" s="2" t="s">
        <v>51</v>
      </c>
      <c r="N6532" s="6">
        <v>0</v>
      </c>
      <c r="O6532" s="6">
        <v>0</v>
      </c>
      <c r="P6532" s="6">
        <v>9.7233333333333327</v>
      </c>
      <c r="Q6532" s="6">
        <v>0</v>
      </c>
      <c r="R6532" s="6">
        <v>0</v>
      </c>
      <c r="S6532" s="6">
        <v>0</v>
      </c>
      <c r="T6532" s="6">
        <v>0</v>
      </c>
      <c r="U6532" s="6">
        <v>0</v>
      </c>
      <c r="V6532" s="6">
        <v>13.111111111111111</v>
      </c>
      <c r="W6532" s="6">
        <v>0</v>
      </c>
      <c r="X6532" s="6">
        <v>0</v>
      </c>
      <c r="Y6532" s="6">
        <v>39.917993955110887</v>
      </c>
      <c r="Z6532" s="2">
        <v>48</v>
      </c>
      <c r="AA6532" s="6">
        <v>1.1725910567900037</v>
      </c>
      <c r="AB6532" s="2" t="s">
        <v>38</v>
      </c>
      <c r="AC6532" s="2" t="s">
        <v>39</v>
      </c>
      <c r="AD6532" s="2" t="s">
        <v>40</v>
      </c>
      <c r="AE6532" s="2" t="s">
        <v>41</v>
      </c>
      <c r="AF6532" s="2">
        <v>0</v>
      </c>
      <c r="AG6532" s="8">
        <v>0.29190549254417419</v>
      </c>
      <c r="AH6532" s="3">
        <v>395.79510498046881</v>
      </c>
      <c r="AI6532" s="9">
        <v>0.5110400915145874</v>
      </c>
    </row>
    <row r="6533" spans="1:35" ht="15" x14ac:dyDescent="0.25">
      <c r="A6533" s="2">
        <v>6532</v>
      </c>
      <c r="B6533" s="2">
        <v>29</v>
      </c>
      <c r="C6533" s="2" t="s">
        <v>47</v>
      </c>
      <c r="D6533" s="2" t="s">
        <v>33</v>
      </c>
      <c r="E6533" s="2">
        <v>0</v>
      </c>
      <c r="F6533" s="2">
        <v>1</v>
      </c>
      <c r="G6533" s="2">
        <v>3</v>
      </c>
      <c r="H6533" s="2" t="s">
        <v>34</v>
      </c>
      <c r="I6533" s="2" t="s">
        <v>49</v>
      </c>
      <c r="J6533" s="6">
        <v>1344.2684999999999</v>
      </c>
      <c r="K6533" s="6">
        <v>833.50155555555557</v>
      </c>
      <c r="L6533" s="2" t="s">
        <v>44</v>
      </c>
      <c r="M6533" s="2" t="s">
        <v>45</v>
      </c>
      <c r="N6533" s="6">
        <v>0</v>
      </c>
      <c r="O6533" s="6">
        <v>0</v>
      </c>
      <c r="P6533" s="6">
        <v>40.043999999999997</v>
      </c>
      <c r="Q6533" s="6">
        <v>0</v>
      </c>
      <c r="R6533" s="6">
        <v>0</v>
      </c>
      <c r="S6533" s="6">
        <v>0</v>
      </c>
      <c r="T6533" s="6">
        <v>0</v>
      </c>
      <c r="U6533" s="6">
        <v>0</v>
      </c>
      <c r="V6533" s="6">
        <v>0</v>
      </c>
      <c r="W6533" s="6">
        <v>0</v>
      </c>
      <c r="X6533" s="6">
        <v>0</v>
      </c>
      <c r="Y6533" s="6">
        <v>976.42765290869045</v>
      </c>
      <c r="Z6533" s="2">
        <v>36</v>
      </c>
      <c r="AA6533" s="6">
        <v>35.300198720161895</v>
      </c>
      <c r="AB6533" s="2" t="s">
        <v>55</v>
      </c>
      <c r="AC6533" s="2" t="s">
        <v>72</v>
      </c>
      <c r="AD6533" s="2" t="s">
        <v>40</v>
      </c>
      <c r="AE6533" s="2" t="s">
        <v>64</v>
      </c>
      <c r="AF6533" s="2">
        <v>1</v>
      </c>
      <c r="AG6533" s="8">
        <v>4.5725550502538681E-2</v>
      </c>
      <c r="AH6533" s="3">
        <v>542.036865234375</v>
      </c>
      <c r="AI6533" s="9">
        <v>6.1510786414146423E-2</v>
      </c>
    </row>
    <row r="6534" spans="1:35" x14ac:dyDescent="0.2">
      <c r="A6534" s="2">
        <v>6533</v>
      </c>
      <c r="B6534" s="2">
        <v>32</v>
      </c>
      <c r="C6534" s="2" t="s">
        <v>32</v>
      </c>
      <c r="D6534" s="2" t="s">
        <v>65</v>
      </c>
      <c r="E6534" s="2">
        <v>1</v>
      </c>
      <c r="F6534" s="2">
        <v>0</v>
      </c>
      <c r="G6534" s="2">
        <v>3</v>
      </c>
      <c r="H6534" s="2" t="s">
        <v>43</v>
      </c>
      <c r="I6534" s="2" t="s">
        <v>49</v>
      </c>
      <c r="J6534" s="6">
        <v>116.82375</v>
      </c>
      <c r="K6534" s="6">
        <v>72.25622222222222</v>
      </c>
      <c r="L6534" s="2" t="s">
        <v>44</v>
      </c>
      <c r="M6534" s="2" t="s">
        <v>37</v>
      </c>
      <c r="N6534" s="6">
        <v>0</v>
      </c>
      <c r="O6534" s="6">
        <v>0</v>
      </c>
      <c r="P6534" s="6">
        <v>41.366666666666667</v>
      </c>
      <c r="Q6534" s="6">
        <v>43.555555555555557</v>
      </c>
      <c r="R6534" s="6">
        <v>0</v>
      </c>
      <c r="S6534" s="6">
        <v>0</v>
      </c>
      <c r="T6534" s="6">
        <v>0</v>
      </c>
      <c r="U6534" s="6">
        <v>0</v>
      </c>
      <c r="V6534" s="6">
        <v>7.333333333333333</v>
      </c>
      <c r="W6534" s="6">
        <v>0</v>
      </c>
      <c r="X6534" s="6">
        <v>0</v>
      </c>
      <c r="Y6534" s="6">
        <v>112.93383683359238</v>
      </c>
      <c r="Z6534" s="2">
        <v>36</v>
      </c>
      <c r="AA6534" s="6">
        <v>4.0828287385967252</v>
      </c>
      <c r="AB6534" s="2" t="s">
        <v>38</v>
      </c>
      <c r="AC6534" s="2" t="s">
        <v>50</v>
      </c>
      <c r="AD6534" s="2" t="s">
        <v>40</v>
      </c>
      <c r="AE6534" s="2" t="s">
        <v>41</v>
      </c>
      <c r="AF6534" s="2" t="s">
        <v>59</v>
      </c>
      <c r="AG6534" s="4" t="s">
        <v>59</v>
      </c>
      <c r="AH6534" s="3" t="s">
        <v>59</v>
      </c>
    </row>
    <row r="6535" spans="1:35" ht="15" x14ac:dyDescent="0.25">
      <c r="A6535" s="2">
        <v>6534</v>
      </c>
      <c r="B6535" s="2">
        <v>48</v>
      </c>
      <c r="C6535" s="2" t="s">
        <v>32</v>
      </c>
      <c r="D6535" s="2" t="s">
        <v>33</v>
      </c>
      <c r="E6535" s="2">
        <v>0</v>
      </c>
      <c r="F6535" s="2">
        <v>1</v>
      </c>
      <c r="G6535" s="2">
        <v>3</v>
      </c>
      <c r="H6535" s="2" t="s">
        <v>34</v>
      </c>
      <c r="I6535" s="2" t="s">
        <v>49</v>
      </c>
      <c r="J6535" s="6">
        <v>1331.4925000000001</v>
      </c>
      <c r="K6535" s="6">
        <v>1245.6893333333333</v>
      </c>
      <c r="L6535" s="2" t="s">
        <v>73</v>
      </c>
      <c r="M6535" s="2" t="s">
        <v>37</v>
      </c>
      <c r="N6535" s="6">
        <v>0</v>
      </c>
      <c r="O6535" s="6">
        <v>0</v>
      </c>
      <c r="P6535" s="6">
        <v>277.55355555555553</v>
      </c>
      <c r="Q6535" s="6">
        <v>0</v>
      </c>
      <c r="R6535" s="6">
        <v>0</v>
      </c>
      <c r="S6535" s="6">
        <v>0</v>
      </c>
      <c r="T6535" s="6">
        <v>0</v>
      </c>
      <c r="U6535" s="6">
        <v>0</v>
      </c>
      <c r="V6535" s="6">
        <v>204.44444444444446</v>
      </c>
      <c r="W6535" s="6">
        <v>0</v>
      </c>
      <c r="X6535" s="6">
        <v>0</v>
      </c>
      <c r="Y6535" s="6">
        <v>649.52246431902086</v>
      </c>
      <c r="Z6535" s="2">
        <v>36</v>
      </c>
      <c r="AA6535" s="6">
        <v>23.481793039524671</v>
      </c>
      <c r="AB6535" s="2" t="s">
        <v>38</v>
      </c>
      <c r="AC6535" s="2" t="s">
        <v>39</v>
      </c>
      <c r="AD6535" s="2" t="s">
        <v>46</v>
      </c>
      <c r="AE6535" s="2" t="s">
        <v>69</v>
      </c>
      <c r="AF6535" s="2">
        <v>1</v>
      </c>
      <c r="AG6535" s="8">
        <v>4.840942844748497E-2</v>
      </c>
      <c r="AH6535" s="3">
        <v>567.5040283203125</v>
      </c>
      <c r="AI6535" s="9">
        <v>7.7146634459495544E-2</v>
      </c>
    </row>
    <row r="6536" spans="1:35" ht="15" x14ac:dyDescent="0.25">
      <c r="A6536" s="2">
        <v>6535</v>
      </c>
      <c r="B6536" s="2">
        <v>32</v>
      </c>
      <c r="C6536" s="2" t="s">
        <v>32</v>
      </c>
      <c r="D6536" s="2" t="s">
        <v>33</v>
      </c>
      <c r="E6536" s="2">
        <v>1</v>
      </c>
      <c r="F6536" s="2">
        <v>0</v>
      </c>
      <c r="G6536" s="2">
        <v>2</v>
      </c>
      <c r="H6536" s="2" t="s">
        <v>34</v>
      </c>
      <c r="I6536" s="2" t="s">
        <v>49</v>
      </c>
      <c r="J6536" s="6">
        <v>576.38724999999999</v>
      </c>
      <c r="K6536" s="6">
        <v>665.97511111111112</v>
      </c>
      <c r="L6536" s="2" t="s">
        <v>78</v>
      </c>
      <c r="M6536" s="2" t="s">
        <v>45</v>
      </c>
      <c r="N6536" s="6">
        <v>0</v>
      </c>
      <c r="O6536" s="6">
        <v>0</v>
      </c>
      <c r="P6536" s="6">
        <v>58.255555555555553</v>
      </c>
      <c r="Q6536" s="6">
        <v>0</v>
      </c>
      <c r="R6536" s="6">
        <v>0</v>
      </c>
      <c r="S6536" s="6">
        <v>0</v>
      </c>
      <c r="T6536" s="6">
        <v>78.466666666666669</v>
      </c>
      <c r="U6536" s="6">
        <v>0</v>
      </c>
      <c r="V6536" s="6">
        <v>37.111111111111114</v>
      </c>
      <c r="W6536" s="6">
        <v>0</v>
      </c>
      <c r="X6536" s="6">
        <v>0</v>
      </c>
      <c r="Y6536" s="6">
        <v>301.93297538469807</v>
      </c>
      <c r="Z6536" s="2">
        <v>36</v>
      </c>
      <c r="AA6536" s="6">
        <v>10.915600351443846</v>
      </c>
      <c r="AB6536" s="2" t="s">
        <v>55</v>
      </c>
      <c r="AC6536" s="2" t="s">
        <v>60</v>
      </c>
      <c r="AD6536" s="2" t="s">
        <v>40</v>
      </c>
      <c r="AE6536" s="2" t="s">
        <v>41</v>
      </c>
      <c r="AF6536" s="2">
        <v>1</v>
      </c>
      <c r="AG6536" s="8">
        <v>0.16998465359210971</v>
      </c>
      <c r="AH6536" s="3">
        <v>371.80831909179688</v>
      </c>
      <c r="AI6536" s="9">
        <v>0.25191155076026922</v>
      </c>
    </row>
    <row r="6537" spans="1:35" ht="15" x14ac:dyDescent="0.25">
      <c r="A6537" s="2">
        <v>6536</v>
      </c>
      <c r="B6537" s="2">
        <v>41</v>
      </c>
      <c r="C6537" s="2" t="s">
        <v>32</v>
      </c>
      <c r="D6537" s="2" t="s">
        <v>65</v>
      </c>
      <c r="E6537" s="2">
        <v>1</v>
      </c>
      <c r="F6537" s="2">
        <v>1</v>
      </c>
      <c r="G6537" s="2">
        <v>3</v>
      </c>
      <c r="H6537" s="2" t="s">
        <v>48</v>
      </c>
      <c r="I6537" s="2" t="s">
        <v>66</v>
      </c>
      <c r="J6537" s="6">
        <v>830.43074999999999</v>
      </c>
      <c r="K6537" s="6">
        <v>954.41222222222223</v>
      </c>
      <c r="L6537" s="2" t="s">
        <v>44</v>
      </c>
      <c r="M6537" s="2" t="s">
        <v>51</v>
      </c>
      <c r="N6537" s="6">
        <v>0</v>
      </c>
      <c r="O6537" s="6">
        <v>0</v>
      </c>
      <c r="P6537" s="6">
        <v>106.23488888888889</v>
      </c>
      <c r="Q6537" s="6">
        <v>0</v>
      </c>
      <c r="R6537" s="6">
        <v>0</v>
      </c>
      <c r="S6537" s="6">
        <v>0</v>
      </c>
      <c r="T6537" s="6">
        <v>0</v>
      </c>
      <c r="U6537" s="6">
        <v>0</v>
      </c>
      <c r="V6537" s="6">
        <v>268.44444444444446</v>
      </c>
      <c r="W6537" s="6">
        <v>0</v>
      </c>
      <c r="X6537" s="6">
        <v>0</v>
      </c>
      <c r="Y6537" s="6">
        <v>346.61321426648556</v>
      </c>
      <c r="Z6537" s="2">
        <v>36</v>
      </c>
      <c r="AA6537" s="6">
        <v>12.530898020137478</v>
      </c>
      <c r="AB6537" s="2" t="s">
        <v>68</v>
      </c>
      <c r="AC6537" s="2" t="s">
        <v>62</v>
      </c>
      <c r="AD6537" s="2" t="s">
        <v>40</v>
      </c>
      <c r="AE6537" s="2" t="s">
        <v>70</v>
      </c>
      <c r="AF6537" s="2">
        <v>0</v>
      </c>
      <c r="AG6537" s="8">
        <v>0.11300446093082429</v>
      </c>
      <c r="AH6537" s="3">
        <v>470.70285034179688</v>
      </c>
      <c r="AI6537" s="9">
        <v>0.19358949363231659</v>
      </c>
    </row>
    <row r="6538" spans="1:35" ht="15" x14ac:dyDescent="0.25">
      <c r="A6538" s="2">
        <v>6537</v>
      </c>
      <c r="B6538" s="2">
        <v>51</v>
      </c>
      <c r="C6538" s="2" t="s">
        <v>61</v>
      </c>
      <c r="D6538" s="2" t="s">
        <v>33</v>
      </c>
      <c r="E6538" s="2">
        <v>0</v>
      </c>
      <c r="F6538" s="2">
        <v>1</v>
      </c>
      <c r="G6538" s="2">
        <v>2</v>
      </c>
      <c r="H6538" s="2" t="s">
        <v>43</v>
      </c>
      <c r="I6538" s="2" t="s">
        <v>49</v>
      </c>
      <c r="J6538" s="6">
        <v>744.47524999999996</v>
      </c>
      <c r="K6538" s="6">
        <v>379.8148888888889</v>
      </c>
      <c r="L6538" s="2" t="s">
        <v>44</v>
      </c>
      <c r="M6538" s="2" t="s">
        <v>45</v>
      </c>
      <c r="N6538" s="6">
        <v>0</v>
      </c>
      <c r="O6538" s="6">
        <v>0</v>
      </c>
      <c r="P6538" s="6">
        <v>77.851111111111109</v>
      </c>
      <c r="Q6538" s="6">
        <v>88.888888888888886</v>
      </c>
      <c r="R6538" s="6">
        <v>0</v>
      </c>
      <c r="S6538" s="6">
        <v>0</v>
      </c>
      <c r="T6538" s="6">
        <v>0</v>
      </c>
      <c r="U6538" s="6">
        <v>0</v>
      </c>
      <c r="V6538" s="6">
        <v>774.66666666666663</v>
      </c>
      <c r="W6538" s="6">
        <v>0</v>
      </c>
      <c r="X6538" s="6">
        <v>0</v>
      </c>
      <c r="Y6538" s="6">
        <v>505.49818525005412</v>
      </c>
      <c r="Z6538" s="2">
        <v>12</v>
      </c>
      <c r="AA6538" s="6">
        <v>46.344070037836559</v>
      </c>
      <c r="AB6538" s="2" t="s">
        <v>55</v>
      </c>
      <c r="AC6538" s="2" t="s">
        <v>39</v>
      </c>
      <c r="AD6538" s="2" t="s">
        <v>40</v>
      </c>
      <c r="AE6538" s="2" t="s">
        <v>41</v>
      </c>
      <c r="AF6538" s="2">
        <v>1</v>
      </c>
      <c r="AG6538" s="8">
        <v>0.13323204219341281</v>
      </c>
      <c r="AH6538" s="3">
        <v>392.8428955078125</v>
      </c>
      <c r="AI6538" s="9">
        <v>0.1944199055433273</v>
      </c>
    </row>
    <row r="6539" spans="1:35" ht="15" x14ac:dyDescent="0.25">
      <c r="A6539" s="2">
        <v>6538</v>
      </c>
      <c r="B6539" s="2">
        <v>53</v>
      </c>
      <c r="C6539" s="2" t="s">
        <v>47</v>
      </c>
      <c r="D6539" s="2" t="s">
        <v>57</v>
      </c>
      <c r="E6539" s="2">
        <v>0</v>
      </c>
      <c r="F6539" s="2">
        <v>2</v>
      </c>
      <c r="G6539" s="2">
        <v>5</v>
      </c>
      <c r="H6539" s="2" t="s">
        <v>48</v>
      </c>
      <c r="I6539" s="2" t="s">
        <v>66</v>
      </c>
      <c r="J6539" s="6">
        <v>802.99474999999995</v>
      </c>
      <c r="K6539" s="6">
        <v>365.33511111111113</v>
      </c>
      <c r="L6539" s="2" t="s">
        <v>44</v>
      </c>
      <c r="M6539" s="2" t="s">
        <v>37</v>
      </c>
      <c r="N6539" s="6">
        <v>0</v>
      </c>
      <c r="O6539" s="6">
        <v>0</v>
      </c>
      <c r="P6539" s="6">
        <v>466.3991111111111</v>
      </c>
      <c r="Q6539" s="6">
        <v>0</v>
      </c>
      <c r="R6539" s="6">
        <v>0</v>
      </c>
      <c r="S6539" s="6">
        <v>0</v>
      </c>
      <c r="T6539" s="6">
        <v>0</v>
      </c>
      <c r="U6539" s="6">
        <v>0</v>
      </c>
      <c r="V6539" s="6">
        <v>30.222222222222221</v>
      </c>
      <c r="W6539" s="6">
        <v>178.88888888888889</v>
      </c>
      <c r="X6539" s="6">
        <v>0</v>
      </c>
      <c r="Y6539" s="6">
        <v>630.19844056292595</v>
      </c>
      <c r="Z6539" s="2">
        <v>24</v>
      </c>
      <c r="AA6539" s="6">
        <v>31.462091207688893</v>
      </c>
      <c r="AB6539" s="2" t="s">
        <v>38</v>
      </c>
      <c r="AC6539" s="2" t="s">
        <v>39</v>
      </c>
      <c r="AD6539" s="2" t="s">
        <v>40</v>
      </c>
      <c r="AE6539" s="2" t="s">
        <v>41</v>
      </c>
      <c r="AF6539" s="2">
        <v>1</v>
      </c>
      <c r="AG6539" s="8">
        <v>9.4609834253787994E-2</v>
      </c>
      <c r="AH6539" s="3">
        <v>554.4068603515625</v>
      </c>
      <c r="AI6539" s="9">
        <v>0.2065989077091217</v>
      </c>
    </row>
    <row r="6540" spans="1:35" x14ac:dyDescent="0.2">
      <c r="A6540" s="2">
        <v>6539</v>
      </c>
      <c r="B6540" s="2">
        <v>27</v>
      </c>
      <c r="C6540" s="2" t="s">
        <v>47</v>
      </c>
      <c r="D6540" s="2" t="s">
        <v>33</v>
      </c>
      <c r="E6540" s="2">
        <v>0</v>
      </c>
      <c r="F6540" s="2">
        <v>1</v>
      </c>
      <c r="G6540" s="2">
        <v>3</v>
      </c>
      <c r="H6540" s="2" t="s">
        <v>52</v>
      </c>
      <c r="I6540" s="2" t="s">
        <v>49</v>
      </c>
      <c r="J6540" s="6">
        <v>434.61599999999999</v>
      </c>
      <c r="K6540" s="6">
        <v>429.29133333333334</v>
      </c>
      <c r="L6540" s="2" t="s">
        <v>44</v>
      </c>
      <c r="M6540" s="2" t="s">
        <v>45</v>
      </c>
      <c r="N6540" s="6">
        <v>0</v>
      </c>
      <c r="O6540" s="6">
        <v>2222.2222222222222</v>
      </c>
      <c r="P6540" s="6">
        <v>43.848888888888887</v>
      </c>
      <c r="Q6540" s="6">
        <v>0</v>
      </c>
      <c r="R6540" s="6">
        <v>0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214.73913395623589</v>
      </c>
      <c r="Z6540" s="2">
        <v>24</v>
      </c>
      <c r="AA6540" s="6">
        <v>10.720658420475113</v>
      </c>
      <c r="AB6540" s="2" t="s">
        <v>38</v>
      </c>
      <c r="AC6540" s="2" t="s">
        <v>39</v>
      </c>
      <c r="AD6540" s="2" t="s">
        <v>40</v>
      </c>
      <c r="AE6540" s="2" t="s">
        <v>41</v>
      </c>
      <c r="AF6540" s="2" t="s">
        <v>59</v>
      </c>
      <c r="AG6540" s="4" t="s">
        <v>59</v>
      </c>
      <c r="AH6540" s="3" t="s">
        <v>59</v>
      </c>
    </row>
    <row r="6541" spans="1:35" x14ac:dyDescent="0.2">
      <c r="A6541" s="2">
        <v>6540</v>
      </c>
      <c r="B6541" s="2">
        <v>25</v>
      </c>
      <c r="C6541" s="2" t="s">
        <v>61</v>
      </c>
      <c r="D6541" s="2" t="s">
        <v>65</v>
      </c>
      <c r="E6541" s="2">
        <v>0</v>
      </c>
      <c r="F6541" s="2">
        <v>1</v>
      </c>
      <c r="G6541" s="2">
        <v>3</v>
      </c>
      <c r="H6541" s="2" t="s">
        <v>34</v>
      </c>
      <c r="I6541" s="2" t="s">
        <v>49</v>
      </c>
      <c r="J6541" s="6">
        <v>982.08375000000001</v>
      </c>
      <c r="K6541" s="6">
        <v>651.53711111111113</v>
      </c>
      <c r="L6541" s="2" t="s">
        <v>73</v>
      </c>
      <c r="M6541" s="2" t="s">
        <v>51</v>
      </c>
      <c r="N6541" s="6">
        <v>0</v>
      </c>
      <c r="O6541" s="6">
        <v>0</v>
      </c>
      <c r="P6541" s="6">
        <v>407.89955555555554</v>
      </c>
      <c r="Q6541" s="6">
        <v>0</v>
      </c>
      <c r="R6541" s="6">
        <v>0</v>
      </c>
      <c r="S6541" s="6">
        <v>0</v>
      </c>
      <c r="T6541" s="6">
        <v>622.22222222222217</v>
      </c>
      <c r="U6541" s="6">
        <v>0</v>
      </c>
      <c r="V6541" s="6">
        <v>33.333333333333336</v>
      </c>
      <c r="W6541" s="6">
        <v>0</v>
      </c>
      <c r="X6541" s="6">
        <v>0</v>
      </c>
      <c r="Y6541" s="6">
        <v>955.75352132238845</v>
      </c>
      <c r="Z6541" s="2">
        <v>48</v>
      </c>
      <c r="AA6541" s="6">
        <v>28.075259314344812</v>
      </c>
      <c r="AB6541" s="2" t="s">
        <v>55</v>
      </c>
      <c r="AC6541" s="2" t="s">
        <v>39</v>
      </c>
      <c r="AD6541" s="2" t="s">
        <v>40</v>
      </c>
      <c r="AE6541" s="2" t="s">
        <v>64</v>
      </c>
      <c r="AF6541" s="2" t="s">
        <v>59</v>
      </c>
      <c r="AG6541" s="4" t="s">
        <v>59</v>
      </c>
      <c r="AH6541" s="3" t="s">
        <v>59</v>
      </c>
    </row>
    <row r="6542" spans="1:35" x14ac:dyDescent="0.2">
      <c r="A6542" s="2">
        <v>6541</v>
      </c>
      <c r="B6542" s="2">
        <v>29</v>
      </c>
      <c r="C6542" s="2" t="s">
        <v>61</v>
      </c>
      <c r="D6542" s="2" t="s">
        <v>33</v>
      </c>
      <c r="E6542" s="2">
        <v>2</v>
      </c>
      <c r="F6542" s="2">
        <v>0</v>
      </c>
      <c r="G6542" s="2">
        <v>3</v>
      </c>
      <c r="H6542" s="2" t="s">
        <v>34</v>
      </c>
      <c r="I6542" s="2" t="s">
        <v>35</v>
      </c>
      <c r="J6542" s="6">
        <v>1258.28775</v>
      </c>
      <c r="K6542" s="6">
        <v>1384.3384444444443</v>
      </c>
      <c r="L6542" s="2" t="s">
        <v>44</v>
      </c>
      <c r="M6542" s="2" t="s">
        <v>45</v>
      </c>
      <c r="N6542" s="6">
        <v>0</v>
      </c>
      <c r="O6542" s="6">
        <v>0</v>
      </c>
      <c r="P6542" s="6">
        <v>554.02200000000005</v>
      </c>
      <c r="Q6542" s="6">
        <v>0</v>
      </c>
      <c r="R6542" s="6">
        <v>0</v>
      </c>
      <c r="S6542" s="6">
        <v>0</v>
      </c>
      <c r="T6542" s="6">
        <v>0</v>
      </c>
      <c r="U6542" s="6">
        <v>0</v>
      </c>
      <c r="V6542" s="6">
        <v>774.66666666666663</v>
      </c>
      <c r="W6542" s="6">
        <v>0</v>
      </c>
      <c r="X6542" s="6">
        <v>0</v>
      </c>
      <c r="Y6542" s="6">
        <v>705.3425014157998</v>
      </c>
      <c r="Z6542" s="2">
        <v>24</v>
      </c>
      <c r="AA6542" s="6">
        <v>35.213590964110743</v>
      </c>
      <c r="AB6542" s="2" t="s">
        <v>55</v>
      </c>
      <c r="AC6542" s="2" t="s">
        <v>62</v>
      </c>
      <c r="AD6542" s="2" t="s">
        <v>46</v>
      </c>
      <c r="AE6542" s="2" t="s">
        <v>41</v>
      </c>
      <c r="AF6542" s="2" t="s">
        <v>59</v>
      </c>
      <c r="AG6542" s="4" t="s">
        <v>59</v>
      </c>
      <c r="AH6542" s="3" t="s">
        <v>59</v>
      </c>
    </row>
    <row r="6543" spans="1:35" ht="15" x14ac:dyDescent="0.25">
      <c r="A6543" s="2">
        <v>6542</v>
      </c>
      <c r="B6543" s="2">
        <v>50</v>
      </c>
      <c r="C6543" s="2" t="s">
        <v>32</v>
      </c>
      <c r="D6543" s="2" t="s">
        <v>65</v>
      </c>
      <c r="E6543" s="2">
        <v>0</v>
      </c>
      <c r="F6543" s="2">
        <v>0</v>
      </c>
      <c r="G6543" s="2">
        <v>2</v>
      </c>
      <c r="H6543" s="2" t="s">
        <v>58</v>
      </c>
      <c r="I6543" s="2" t="s">
        <v>54</v>
      </c>
      <c r="J6543" s="6">
        <v>86.633250000000004</v>
      </c>
      <c r="K6543" s="6">
        <v>93.189777777777778</v>
      </c>
      <c r="L6543" s="2" t="s">
        <v>44</v>
      </c>
      <c r="M6543" s="2" t="s">
        <v>37</v>
      </c>
      <c r="N6543" s="6">
        <v>0</v>
      </c>
      <c r="O6543" s="6">
        <v>64.666666666666671</v>
      </c>
      <c r="P6543" s="6">
        <v>44.836444444444446</v>
      </c>
      <c r="Q6543" s="6">
        <v>0</v>
      </c>
      <c r="R6543" s="6">
        <v>0</v>
      </c>
      <c r="S6543" s="6">
        <v>0</v>
      </c>
      <c r="T6543" s="6">
        <v>0</v>
      </c>
      <c r="U6543" s="6">
        <v>0</v>
      </c>
      <c r="V6543" s="6">
        <v>0</v>
      </c>
      <c r="W6543" s="6">
        <v>0</v>
      </c>
      <c r="X6543" s="6">
        <v>0</v>
      </c>
      <c r="Y6543" s="6">
        <v>53.455669368099677</v>
      </c>
      <c r="Z6543" s="2">
        <v>24</v>
      </c>
      <c r="AA6543" s="6">
        <v>2.6687262883813525</v>
      </c>
      <c r="AB6543" s="2" t="s">
        <v>38</v>
      </c>
      <c r="AC6543" s="2" t="s">
        <v>39</v>
      </c>
      <c r="AD6543" s="2" t="s">
        <v>40</v>
      </c>
      <c r="AE6543" s="2" t="s">
        <v>67</v>
      </c>
      <c r="AF6543" s="2">
        <v>0</v>
      </c>
      <c r="AG6543" s="8">
        <v>0.31848940253257751</v>
      </c>
      <c r="AH6543" s="3">
        <v>297.34112548828119</v>
      </c>
      <c r="AI6543" s="9">
        <v>0.49368390440940862</v>
      </c>
    </row>
    <row r="6544" spans="1:35" ht="15" x14ac:dyDescent="0.25">
      <c r="A6544" s="2">
        <v>6543</v>
      </c>
      <c r="B6544" s="2">
        <v>37</v>
      </c>
      <c r="C6544" s="2" t="s">
        <v>32</v>
      </c>
      <c r="D6544" s="2" t="s">
        <v>74</v>
      </c>
      <c r="E6544" s="2">
        <v>0</v>
      </c>
      <c r="F6544" s="2">
        <v>0</v>
      </c>
      <c r="G6544" s="2">
        <v>2</v>
      </c>
      <c r="H6544" s="2" t="s">
        <v>52</v>
      </c>
      <c r="I6544" s="2" t="s">
        <v>66</v>
      </c>
      <c r="J6544" s="6">
        <v>52.213250000000002</v>
      </c>
      <c r="K6544" s="6">
        <v>66.205777777777783</v>
      </c>
      <c r="L6544" s="2" t="s">
        <v>44</v>
      </c>
      <c r="M6544" s="2" t="s">
        <v>45</v>
      </c>
      <c r="N6544" s="6">
        <v>0</v>
      </c>
      <c r="O6544" s="6">
        <v>0</v>
      </c>
      <c r="P6544" s="6">
        <v>9.5695555555555547</v>
      </c>
      <c r="Q6544" s="6">
        <v>88.888888888888886</v>
      </c>
      <c r="R6544" s="6">
        <v>0</v>
      </c>
      <c r="S6544" s="6">
        <v>0</v>
      </c>
      <c r="T6544" s="6">
        <v>0</v>
      </c>
      <c r="U6544" s="6">
        <v>0</v>
      </c>
      <c r="V6544" s="6">
        <v>199.55555555555554</v>
      </c>
      <c r="W6544" s="6">
        <v>0</v>
      </c>
      <c r="X6544" s="6">
        <v>0</v>
      </c>
      <c r="Y6544" s="6">
        <v>18.757925077710507</v>
      </c>
      <c r="Z6544" s="2">
        <v>36</v>
      </c>
      <c r="AA6544" s="6">
        <v>0.67814392684248381</v>
      </c>
      <c r="AB6544" s="2" t="s">
        <v>38</v>
      </c>
      <c r="AC6544" s="2" t="s">
        <v>39</v>
      </c>
      <c r="AD6544" s="2" t="s">
        <v>40</v>
      </c>
      <c r="AE6544" s="2" t="s">
        <v>67</v>
      </c>
      <c r="AF6544" s="2">
        <v>0</v>
      </c>
      <c r="AG6544" s="8">
        <v>0.33632954955101008</v>
      </c>
      <c r="AH6544" s="3">
        <v>290.90322875976563</v>
      </c>
      <c r="AI6544" s="9">
        <v>0.51598972082138062</v>
      </c>
    </row>
    <row r="6545" spans="1:35" ht="15" x14ac:dyDescent="0.25">
      <c r="A6545" s="2">
        <v>6544</v>
      </c>
      <c r="B6545" s="2">
        <v>37</v>
      </c>
      <c r="C6545" s="2" t="s">
        <v>61</v>
      </c>
      <c r="D6545" s="2" t="s">
        <v>33</v>
      </c>
      <c r="E6545" s="2">
        <v>1</v>
      </c>
      <c r="F6545" s="2">
        <v>2</v>
      </c>
      <c r="G6545" s="2">
        <v>5</v>
      </c>
      <c r="H6545" s="2" t="s">
        <v>58</v>
      </c>
      <c r="I6545" s="2" t="s">
        <v>49</v>
      </c>
      <c r="J6545" s="6">
        <v>599.84500000000003</v>
      </c>
      <c r="K6545" s="6">
        <v>302.39266666666668</v>
      </c>
      <c r="L6545" s="2" t="s">
        <v>44</v>
      </c>
      <c r="M6545" s="2" t="s">
        <v>45</v>
      </c>
      <c r="N6545" s="6">
        <v>0</v>
      </c>
      <c r="O6545" s="6">
        <v>177.77777777777777</v>
      </c>
      <c r="P6545" s="6">
        <v>33.982888888888887</v>
      </c>
      <c r="Q6545" s="6">
        <v>0</v>
      </c>
      <c r="R6545" s="6">
        <v>0</v>
      </c>
      <c r="S6545" s="6">
        <v>0</v>
      </c>
      <c r="T6545" s="6">
        <v>262.22222222222223</v>
      </c>
      <c r="U6545" s="6">
        <v>0</v>
      </c>
      <c r="V6545" s="6">
        <v>18.222222222222221</v>
      </c>
      <c r="W6545" s="6">
        <v>0</v>
      </c>
      <c r="X6545" s="6">
        <v>0</v>
      </c>
      <c r="Y6545" s="6">
        <v>421.78815739464079</v>
      </c>
      <c r="Z6545" s="2">
        <v>36</v>
      </c>
      <c r="AA6545" s="6">
        <v>15.248652298496596</v>
      </c>
      <c r="AB6545" s="2" t="s">
        <v>55</v>
      </c>
      <c r="AC6545" s="2" t="s">
        <v>83</v>
      </c>
      <c r="AD6545" s="2" t="s">
        <v>46</v>
      </c>
      <c r="AE6545" s="2" t="s">
        <v>41</v>
      </c>
      <c r="AF6545" s="2">
        <v>0</v>
      </c>
      <c r="AG6545" s="8">
        <v>0.14380188286304471</v>
      </c>
      <c r="AH6545" s="3">
        <v>508.30252075195313</v>
      </c>
      <c r="AI6545" s="9">
        <v>0.30784490704536438</v>
      </c>
    </row>
    <row r="6546" spans="1:35" x14ac:dyDescent="0.2">
      <c r="A6546" s="2">
        <v>6545</v>
      </c>
      <c r="B6546" s="2">
        <v>45</v>
      </c>
      <c r="C6546" s="2" t="s">
        <v>32</v>
      </c>
      <c r="D6546" s="2" t="s">
        <v>33</v>
      </c>
      <c r="E6546" s="2">
        <v>0</v>
      </c>
      <c r="F6546" s="2">
        <v>1</v>
      </c>
      <c r="G6546" s="2">
        <v>4</v>
      </c>
      <c r="H6546" s="2" t="s">
        <v>43</v>
      </c>
      <c r="I6546" s="2" t="s">
        <v>49</v>
      </c>
      <c r="J6546" s="6">
        <v>44.012999999999998</v>
      </c>
      <c r="K6546" s="6">
        <v>49.309777777777775</v>
      </c>
      <c r="L6546" s="2" t="s">
        <v>36</v>
      </c>
      <c r="M6546" s="2" t="s">
        <v>51</v>
      </c>
      <c r="N6546" s="6">
        <v>0</v>
      </c>
      <c r="O6546" s="6">
        <v>90.444444444444443</v>
      </c>
      <c r="P6546" s="6">
        <v>22.024000000000001</v>
      </c>
      <c r="Q6546" s="6">
        <v>0</v>
      </c>
      <c r="R6546" s="6">
        <v>0</v>
      </c>
      <c r="S6546" s="6">
        <v>44.444444444444443</v>
      </c>
      <c r="T6546" s="6">
        <v>0</v>
      </c>
      <c r="U6546" s="6">
        <v>0</v>
      </c>
      <c r="V6546" s="6">
        <v>73.555555555555557</v>
      </c>
      <c r="W6546" s="6">
        <v>0</v>
      </c>
      <c r="X6546" s="6">
        <v>0</v>
      </c>
      <c r="Y6546" s="6">
        <v>17.902919532359437</v>
      </c>
      <c r="Z6546" s="2">
        <v>36</v>
      </c>
      <c r="AA6546" s="6">
        <v>0.64723342818154972</v>
      </c>
      <c r="AB6546" s="2" t="s">
        <v>38</v>
      </c>
      <c r="AC6546" s="2" t="s">
        <v>62</v>
      </c>
      <c r="AD6546" s="2" t="s">
        <v>40</v>
      </c>
      <c r="AE6546" s="2" t="s">
        <v>69</v>
      </c>
      <c r="AF6546" s="2" t="s">
        <v>59</v>
      </c>
      <c r="AG6546" s="4" t="s">
        <v>59</v>
      </c>
      <c r="AH6546" s="3" t="s">
        <v>59</v>
      </c>
    </row>
    <row r="6547" spans="1:35" x14ac:dyDescent="0.2">
      <c r="A6547" s="2">
        <v>6546</v>
      </c>
      <c r="B6547" s="2">
        <v>31</v>
      </c>
      <c r="C6547" s="2" t="s">
        <v>32</v>
      </c>
      <c r="D6547" s="2" t="s">
        <v>33</v>
      </c>
      <c r="E6547" s="2">
        <v>0</v>
      </c>
      <c r="F6547" s="2">
        <v>1</v>
      </c>
      <c r="G6547" s="2">
        <v>5</v>
      </c>
      <c r="H6547" s="2" t="s">
        <v>53</v>
      </c>
      <c r="I6547" s="2" t="s">
        <v>49</v>
      </c>
      <c r="J6547" s="6">
        <v>1754.518</v>
      </c>
      <c r="K6547" s="6">
        <v>2044.2213333333334</v>
      </c>
      <c r="L6547" s="2" t="s">
        <v>44</v>
      </c>
      <c r="M6547" s="2" t="s">
        <v>37</v>
      </c>
      <c r="N6547" s="6">
        <v>0</v>
      </c>
      <c r="O6547" s="6">
        <v>0</v>
      </c>
      <c r="P6547" s="6">
        <v>499.76933333333335</v>
      </c>
      <c r="Q6547" s="6">
        <v>0</v>
      </c>
      <c r="R6547" s="6">
        <v>0</v>
      </c>
      <c r="S6547" s="6">
        <v>555.55555555555554</v>
      </c>
      <c r="T6547" s="6">
        <v>0</v>
      </c>
      <c r="U6547" s="6">
        <v>0</v>
      </c>
      <c r="V6547" s="6">
        <v>199.55555555555554</v>
      </c>
      <c r="W6547" s="6">
        <v>0</v>
      </c>
      <c r="X6547" s="6">
        <v>0</v>
      </c>
      <c r="Y6547" s="6">
        <v>993.33553741912363</v>
      </c>
      <c r="Z6547" s="2">
        <v>24</v>
      </c>
      <c r="AA6547" s="6">
        <v>49.591384660049073</v>
      </c>
      <c r="AB6547" s="2" t="s">
        <v>38</v>
      </c>
      <c r="AC6547" s="2" t="s">
        <v>50</v>
      </c>
      <c r="AD6547" s="2" t="s">
        <v>46</v>
      </c>
      <c r="AE6547" s="2" t="s">
        <v>41</v>
      </c>
      <c r="AF6547" s="2" t="s">
        <v>59</v>
      </c>
      <c r="AG6547" s="4" t="s">
        <v>59</v>
      </c>
      <c r="AH6547" s="3" t="s">
        <v>59</v>
      </c>
    </row>
    <row r="6548" spans="1:35" ht="15" x14ac:dyDescent="0.25">
      <c r="A6548" s="2">
        <v>6547</v>
      </c>
      <c r="B6548" s="2">
        <v>42</v>
      </c>
      <c r="C6548" s="2" t="s">
        <v>61</v>
      </c>
      <c r="D6548" s="2" t="s">
        <v>65</v>
      </c>
      <c r="E6548" s="2">
        <v>2</v>
      </c>
      <c r="F6548" s="2">
        <v>0</v>
      </c>
      <c r="G6548" s="2">
        <v>2</v>
      </c>
      <c r="H6548" s="2" t="s">
        <v>48</v>
      </c>
      <c r="I6548" s="2" t="s">
        <v>49</v>
      </c>
      <c r="J6548" s="6">
        <v>549.81925000000001</v>
      </c>
      <c r="K6548" s="6">
        <v>677.49444444444441</v>
      </c>
      <c r="L6548" s="2" t="s">
        <v>44</v>
      </c>
      <c r="M6548" s="2" t="s">
        <v>37</v>
      </c>
      <c r="N6548" s="6">
        <v>0</v>
      </c>
      <c r="O6548" s="6">
        <v>805.12911111111111</v>
      </c>
      <c r="P6548" s="6">
        <v>48.834666666666664</v>
      </c>
      <c r="Q6548" s="6">
        <v>133.33333333333334</v>
      </c>
      <c r="R6548" s="6">
        <v>0</v>
      </c>
      <c r="S6548" s="6">
        <v>0</v>
      </c>
      <c r="T6548" s="6">
        <v>0</v>
      </c>
      <c r="U6548" s="6">
        <v>0</v>
      </c>
      <c r="V6548" s="6">
        <v>0</v>
      </c>
      <c r="W6548" s="6">
        <v>0</v>
      </c>
      <c r="X6548" s="6">
        <v>0</v>
      </c>
      <c r="Y6548" s="6">
        <v>281.65652670089901</v>
      </c>
      <c r="Z6548" s="2">
        <v>36</v>
      </c>
      <c r="AA6548" s="6">
        <v>10.182558158563422</v>
      </c>
      <c r="AB6548" s="2" t="s">
        <v>55</v>
      </c>
      <c r="AC6548" s="2" t="s">
        <v>62</v>
      </c>
      <c r="AD6548" s="2" t="s">
        <v>46</v>
      </c>
      <c r="AE6548" s="2" t="s">
        <v>41</v>
      </c>
      <c r="AF6548" s="2">
        <v>1</v>
      </c>
      <c r="AG6548" s="8">
        <v>0.1702164709568024</v>
      </c>
      <c r="AH6548" s="3">
        <v>401.33221435546881</v>
      </c>
      <c r="AI6548" s="9">
        <v>0.26707649230957031</v>
      </c>
    </row>
    <row r="6549" spans="1:35" ht="15" x14ac:dyDescent="0.25">
      <c r="A6549" s="2">
        <v>6548</v>
      </c>
      <c r="B6549" s="2">
        <v>30</v>
      </c>
      <c r="C6549" s="2" t="s">
        <v>32</v>
      </c>
      <c r="D6549" s="2" t="s">
        <v>57</v>
      </c>
      <c r="E6549" s="2">
        <v>0</v>
      </c>
      <c r="F6549" s="2">
        <v>0</v>
      </c>
      <c r="G6549" s="2">
        <v>4</v>
      </c>
      <c r="H6549" s="2" t="s">
        <v>58</v>
      </c>
      <c r="I6549" s="2" t="s">
        <v>49</v>
      </c>
      <c r="J6549" s="6">
        <v>908.72299999999996</v>
      </c>
      <c r="K6549" s="6">
        <v>818.34311111111106</v>
      </c>
      <c r="L6549" s="2" t="s">
        <v>36</v>
      </c>
      <c r="M6549" s="2" t="s">
        <v>37</v>
      </c>
      <c r="N6549" s="6">
        <v>0</v>
      </c>
      <c r="O6549" s="6">
        <v>0</v>
      </c>
      <c r="P6549" s="6">
        <v>589.47488888888893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100.44444444444444</v>
      </c>
      <c r="W6549" s="6">
        <v>0</v>
      </c>
      <c r="X6549" s="6">
        <v>0</v>
      </c>
      <c r="Y6549" s="6">
        <v>422.90835301792794</v>
      </c>
      <c r="Z6549" s="2">
        <v>6</v>
      </c>
      <c r="AA6549" s="6">
        <v>74.231079431747943</v>
      </c>
      <c r="AB6549" s="2" t="s">
        <v>68</v>
      </c>
      <c r="AC6549" s="2" t="s">
        <v>60</v>
      </c>
      <c r="AD6549" s="2" t="s">
        <v>46</v>
      </c>
      <c r="AE6549" s="2" t="s">
        <v>67</v>
      </c>
      <c r="AF6549" s="2">
        <v>1</v>
      </c>
      <c r="AG6549" s="8">
        <v>9.9829137325286865E-2</v>
      </c>
      <c r="AH6549" s="3">
        <v>403.28021240234381</v>
      </c>
      <c r="AI6549" s="9">
        <v>0.15698520839214319</v>
      </c>
    </row>
    <row r="6550" spans="1:35" x14ac:dyDescent="0.2">
      <c r="A6550" s="2">
        <v>6549</v>
      </c>
      <c r="B6550" s="2">
        <v>29</v>
      </c>
      <c r="C6550" s="2" t="s">
        <v>47</v>
      </c>
      <c r="D6550" s="2" t="s">
        <v>57</v>
      </c>
      <c r="E6550" s="2">
        <v>0</v>
      </c>
      <c r="F6550" s="2">
        <v>0</v>
      </c>
      <c r="G6550" s="2">
        <v>3</v>
      </c>
      <c r="H6550" s="2" t="s">
        <v>34</v>
      </c>
      <c r="I6550" s="2" t="s">
        <v>79</v>
      </c>
      <c r="J6550" s="6">
        <v>330.75349999999997</v>
      </c>
      <c r="K6550" s="6">
        <v>293.38377777777777</v>
      </c>
      <c r="L6550" s="2" t="s">
        <v>44</v>
      </c>
      <c r="M6550" s="2" t="s">
        <v>37</v>
      </c>
      <c r="N6550" s="6">
        <v>0</v>
      </c>
      <c r="O6550" s="6">
        <v>0</v>
      </c>
      <c r="P6550" s="6">
        <v>47.79622222222222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0</v>
      </c>
      <c r="X6550" s="6">
        <v>0</v>
      </c>
      <c r="Y6550" s="6">
        <v>179.21105952511658</v>
      </c>
      <c r="Z6550" s="2">
        <v>24</v>
      </c>
      <c r="AA6550" s="6">
        <v>8.9469512097956176</v>
      </c>
      <c r="AB6550" s="2" t="s">
        <v>38</v>
      </c>
      <c r="AC6550" s="2" t="s">
        <v>75</v>
      </c>
      <c r="AD6550" s="2" t="s">
        <v>40</v>
      </c>
      <c r="AE6550" s="2" t="s">
        <v>41</v>
      </c>
      <c r="AF6550" s="2" t="s">
        <v>59</v>
      </c>
      <c r="AG6550" s="4" t="s">
        <v>59</v>
      </c>
      <c r="AH6550" s="3" t="s">
        <v>59</v>
      </c>
    </row>
    <row r="6551" spans="1:35" ht="15" x14ac:dyDescent="0.25">
      <c r="A6551" s="2">
        <v>6550</v>
      </c>
      <c r="B6551" s="2">
        <v>54</v>
      </c>
      <c r="C6551" s="2" t="s">
        <v>32</v>
      </c>
      <c r="D6551" s="2" t="s">
        <v>33</v>
      </c>
      <c r="E6551" s="2">
        <v>0</v>
      </c>
      <c r="F6551" s="2">
        <v>0</v>
      </c>
      <c r="G6551" s="2">
        <v>2</v>
      </c>
      <c r="H6551" s="2" t="s">
        <v>53</v>
      </c>
      <c r="I6551" s="2" t="s">
        <v>49</v>
      </c>
      <c r="J6551" s="6">
        <v>955.26975000000004</v>
      </c>
      <c r="K6551" s="6">
        <v>454.2931111111111</v>
      </c>
      <c r="L6551" s="2" t="s">
        <v>44</v>
      </c>
      <c r="M6551" s="2" t="s">
        <v>45</v>
      </c>
      <c r="N6551" s="6">
        <v>0</v>
      </c>
      <c r="O6551" s="6">
        <v>0</v>
      </c>
      <c r="P6551" s="6">
        <v>284.23155555555553</v>
      </c>
      <c r="Q6551" s="6">
        <v>0</v>
      </c>
      <c r="R6551" s="6">
        <v>0</v>
      </c>
      <c r="S6551" s="6">
        <v>0</v>
      </c>
      <c r="T6551" s="6">
        <v>0</v>
      </c>
      <c r="U6551" s="6">
        <v>0</v>
      </c>
      <c r="V6551" s="6">
        <v>10.888888888888889</v>
      </c>
      <c r="W6551" s="6">
        <v>0</v>
      </c>
      <c r="X6551" s="6">
        <v>0</v>
      </c>
      <c r="Y6551" s="6">
        <v>962.71007258965801</v>
      </c>
      <c r="Z6551" s="2">
        <v>24</v>
      </c>
      <c r="AA6551" s="6">
        <v>48.062435831039231</v>
      </c>
      <c r="AB6551" s="2" t="s">
        <v>38</v>
      </c>
      <c r="AC6551" s="2" t="s">
        <v>62</v>
      </c>
      <c r="AD6551" s="2" t="s">
        <v>40</v>
      </c>
      <c r="AE6551" s="2" t="s">
        <v>41</v>
      </c>
      <c r="AF6551" s="2">
        <v>1</v>
      </c>
      <c r="AG6551" s="8">
        <v>6.9166019558906555E-2</v>
      </c>
      <c r="AH6551" s="3">
        <v>494.47674560546881</v>
      </c>
      <c r="AI6551" s="9">
        <v>9.5551714301109314E-2</v>
      </c>
    </row>
    <row r="6552" spans="1:35" ht="15" x14ac:dyDescent="0.25">
      <c r="A6552" s="2">
        <v>6551</v>
      </c>
      <c r="B6552" s="2">
        <v>62</v>
      </c>
      <c r="C6552" s="2" t="s">
        <v>32</v>
      </c>
      <c r="D6552" s="2" t="s">
        <v>33</v>
      </c>
      <c r="E6552" s="2">
        <v>1</v>
      </c>
      <c r="F6552" s="2">
        <v>0</v>
      </c>
      <c r="G6552" s="2">
        <v>2</v>
      </c>
      <c r="H6552" s="2" t="s">
        <v>53</v>
      </c>
      <c r="I6552" s="2" t="s">
        <v>49</v>
      </c>
      <c r="J6552" s="6">
        <v>48.054749999999999</v>
      </c>
      <c r="K6552" s="6">
        <v>46.385111111111108</v>
      </c>
      <c r="L6552" s="2" t="s">
        <v>36</v>
      </c>
      <c r="M6552" s="2" t="s">
        <v>45</v>
      </c>
      <c r="N6552" s="6">
        <v>0</v>
      </c>
      <c r="O6552" s="6">
        <v>782.48511111111111</v>
      </c>
      <c r="P6552" s="6">
        <v>14.936</v>
      </c>
      <c r="Q6552" s="6">
        <v>33.333333333333336</v>
      </c>
      <c r="R6552" s="6">
        <v>0</v>
      </c>
      <c r="S6552" s="6">
        <v>0</v>
      </c>
      <c r="T6552" s="6">
        <v>0</v>
      </c>
      <c r="U6552" s="6">
        <v>0</v>
      </c>
      <c r="V6552" s="6">
        <v>24.444444444444443</v>
      </c>
      <c r="W6552" s="6">
        <v>0</v>
      </c>
      <c r="X6552" s="6">
        <v>0</v>
      </c>
      <c r="Y6552" s="6">
        <v>23.833760631620009</v>
      </c>
      <c r="Z6552" s="2">
        <v>36</v>
      </c>
      <c r="AA6552" s="6">
        <v>0.86164754146268974</v>
      </c>
      <c r="AB6552" s="2" t="s">
        <v>38</v>
      </c>
      <c r="AC6552" s="2" t="s">
        <v>50</v>
      </c>
      <c r="AD6552" s="2" t="s">
        <v>40</v>
      </c>
      <c r="AE6552" s="2" t="s">
        <v>41</v>
      </c>
      <c r="AF6552" s="2">
        <v>0</v>
      </c>
      <c r="AG6552" s="8">
        <v>0.30930766463279719</v>
      </c>
      <c r="AH6552" s="3">
        <v>366.411376953125</v>
      </c>
      <c r="AI6552" s="9">
        <v>0.52797812223434448</v>
      </c>
    </row>
    <row r="6553" spans="1:35" ht="15" x14ac:dyDescent="0.25">
      <c r="A6553" s="2">
        <v>6552</v>
      </c>
      <c r="B6553" s="2">
        <v>25</v>
      </c>
      <c r="C6553" s="2" t="s">
        <v>47</v>
      </c>
      <c r="D6553" s="2" t="s">
        <v>57</v>
      </c>
      <c r="E6553" s="2">
        <v>1</v>
      </c>
      <c r="F6553" s="2">
        <v>0</v>
      </c>
      <c r="G6553" s="2">
        <v>1</v>
      </c>
      <c r="H6553" s="2" t="s">
        <v>34</v>
      </c>
      <c r="I6553" s="2" t="s">
        <v>49</v>
      </c>
      <c r="J6553" s="6">
        <v>302.7835</v>
      </c>
      <c r="K6553" s="6">
        <v>232.66066666666666</v>
      </c>
      <c r="L6553" s="2" t="s">
        <v>44</v>
      </c>
      <c r="M6553" s="2" t="s">
        <v>51</v>
      </c>
      <c r="N6553" s="6">
        <v>16546.825082551524</v>
      </c>
      <c r="O6553" s="6">
        <v>8888.8888888888887</v>
      </c>
      <c r="P6553" s="6">
        <v>56.392666666666663</v>
      </c>
      <c r="Q6553" s="6">
        <v>0</v>
      </c>
      <c r="R6553" s="6">
        <v>0</v>
      </c>
      <c r="S6553" s="6">
        <v>255.55555555555554</v>
      </c>
      <c r="T6553" s="6">
        <v>600</v>
      </c>
      <c r="U6553" s="6">
        <v>0</v>
      </c>
      <c r="V6553" s="6">
        <v>0</v>
      </c>
      <c r="W6553" s="6">
        <v>0</v>
      </c>
      <c r="X6553" s="6">
        <v>0</v>
      </c>
      <c r="Y6553" s="6">
        <v>281.40881930494572</v>
      </c>
      <c r="Z6553" s="2">
        <v>24</v>
      </c>
      <c r="AA6553" s="6">
        <v>14.049082590099166</v>
      </c>
      <c r="AB6553" s="2" t="s">
        <v>68</v>
      </c>
      <c r="AC6553" s="2" t="s">
        <v>62</v>
      </c>
      <c r="AD6553" s="2" t="s">
        <v>46</v>
      </c>
      <c r="AE6553" s="2" t="s">
        <v>67</v>
      </c>
      <c r="AF6553" s="2">
        <v>0</v>
      </c>
      <c r="AG6553" s="8">
        <v>0.27228957414627081</v>
      </c>
      <c r="AH6553" s="3">
        <v>247.1365966796875</v>
      </c>
      <c r="AI6553" s="9">
        <v>0.34043332934379578</v>
      </c>
    </row>
    <row r="6554" spans="1:35" ht="15" x14ac:dyDescent="0.25">
      <c r="A6554" s="2">
        <v>6553</v>
      </c>
      <c r="B6554" s="2">
        <v>34</v>
      </c>
      <c r="C6554" s="2" t="s">
        <v>47</v>
      </c>
      <c r="D6554" s="2" t="s">
        <v>57</v>
      </c>
      <c r="E6554" s="2">
        <v>0</v>
      </c>
      <c r="F6554" s="2">
        <v>0</v>
      </c>
      <c r="G6554" s="2">
        <v>5</v>
      </c>
      <c r="H6554" s="2" t="s">
        <v>34</v>
      </c>
      <c r="I6554" s="2" t="s">
        <v>49</v>
      </c>
      <c r="J6554" s="6">
        <v>958.12549999999999</v>
      </c>
      <c r="K6554" s="6">
        <v>1116.5091111111112</v>
      </c>
      <c r="L6554" s="2" t="s">
        <v>44</v>
      </c>
      <c r="M6554" s="2" t="s">
        <v>51</v>
      </c>
      <c r="N6554" s="6">
        <v>0</v>
      </c>
      <c r="O6554" s="6">
        <v>0</v>
      </c>
      <c r="P6554" s="6">
        <v>40.504666666666665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>
        <v>293.11111111111109</v>
      </c>
      <c r="W6554" s="6">
        <v>0</v>
      </c>
      <c r="X6554" s="6">
        <v>0</v>
      </c>
      <c r="Y6554" s="6">
        <v>631.06038638313908</v>
      </c>
      <c r="Z6554" s="2">
        <v>48</v>
      </c>
      <c r="AA6554" s="6">
        <v>18.537398602731404</v>
      </c>
      <c r="AB6554" s="2" t="s">
        <v>38</v>
      </c>
      <c r="AC6554" s="2" t="s">
        <v>62</v>
      </c>
      <c r="AD6554" s="2" t="s">
        <v>46</v>
      </c>
      <c r="AE6554" s="2" t="s">
        <v>81</v>
      </c>
      <c r="AF6554" s="2">
        <v>1</v>
      </c>
      <c r="AG6554" s="8">
        <v>6.2042411416769028E-2</v>
      </c>
      <c r="AH6554" s="3">
        <v>586.139404296875</v>
      </c>
      <c r="AI6554" s="9">
        <v>0.12875150144100189</v>
      </c>
    </row>
    <row r="6555" spans="1:35" x14ac:dyDescent="0.2">
      <c r="A6555" s="2">
        <v>6554</v>
      </c>
      <c r="B6555" s="2">
        <v>52</v>
      </c>
      <c r="C6555" s="2" t="s">
        <v>47</v>
      </c>
      <c r="D6555" s="2" t="s">
        <v>57</v>
      </c>
      <c r="E6555" s="2">
        <v>1</v>
      </c>
      <c r="F6555" s="2">
        <v>0</v>
      </c>
      <c r="G6555" s="2">
        <v>3</v>
      </c>
      <c r="H6555" s="2" t="s">
        <v>43</v>
      </c>
      <c r="I6555" s="2" t="s">
        <v>35</v>
      </c>
      <c r="J6555" s="6">
        <v>923.49300000000005</v>
      </c>
      <c r="K6555" s="6">
        <v>973.39066666666668</v>
      </c>
      <c r="L6555" s="2" t="s">
        <v>44</v>
      </c>
      <c r="M6555" s="2" t="s">
        <v>37</v>
      </c>
      <c r="N6555" s="6">
        <v>0</v>
      </c>
      <c r="O6555" s="6">
        <v>0</v>
      </c>
      <c r="P6555" s="6">
        <v>463.71755555555558</v>
      </c>
      <c r="Q6555" s="6">
        <v>88.888888888888886</v>
      </c>
      <c r="R6555" s="6">
        <v>0</v>
      </c>
      <c r="S6555" s="6">
        <v>0</v>
      </c>
      <c r="T6555" s="6">
        <v>252.42955555555557</v>
      </c>
      <c r="U6555" s="6">
        <v>0</v>
      </c>
      <c r="V6555" s="6">
        <v>120.66666666666667</v>
      </c>
      <c r="W6555" s="6">
        <v>0</v>
      </c>
      <c r="X6555" s="6">
        <v>0</v>
      </c>
      <c r="Y6555" s="6">
        <v>588.04085683214828</v>
      </c>
      <c r="Z6555" s="2">
        <v>36</v>
      </c>
      <c r="AA6555" s="6">
        <v>21.259085647475271</v>
      </c>
      <c r="AB6555" s="2" t="s">
        <v>55</v>
      </c>
      <c r="AC6555" s="2" t="s">
        <v>75</v>
      </c>
      <c r="AD6555" s="2" t="s">
        <v>77</v>
      </c>
      <c r="AE6555" s="2" t="s">
        <v>64</v>
      </c>
      <c r="AF6555" s="2" t="s">
        <v>59</v>
      </c>
      <c r="AG6555" s="4" t="s">
        <v>59</v>
      </c>
      <c r="AH6555" s="3" t="s">
        <v>59</v>
      </c>
    </row>
    <row r="6556" spans="1:35" ht="15" x14ac:dyDescent="0.25">
      <c r="A6556" s="2">
        <v>6555</v>
      </c>
      <c r="B6556" s="2">
        <v>38</v>
      </c>
      <c r="C6556" s="2" t="s">
        <v>61</v>
      </c>
      <c r="D6556" s="2" t="s">
        <v>33</v>
      </c>
      <c r="E6556" s="2">
        <v>0</v>
      </c>
      <c r="F6556" s="2">
        <v>2</v>
      </c>
      <c r="G6556" s="2">
        <v>3</v>
      </c>
      <c r="H6556" s="2" t="s">
        <v>34</v>
      </c>
      <c r="I6556" s="2" t="s">
        <v>49</v>
      </c>
      <c r="J6556" s="6">
        <v>549.66274999999996</v>
      </c>
      <c r="K6556" s="6">
        <v>576.40111111111116</v>
      </c>
      <c r="L6556" s="2" t="s">
        <v>44</v>
      </c>
      <c r="M6556" s="2" t="s">
        <v>37</v>
      </c>
      <c r="N6556" s="6">
        <v>0</v>
      </c>
      <c r="O6556" s="6">
        <v>77.777777777777771</v>
      </c>
      <c r="P6556" s="6">
        <v>240.73355555555557</v>
      </c>
      <c r="Q6556" s="6">
        <v>0</v>
      </c>
      <c r="R6556" s="6">
        <v>0</v>
      </c>
      <c r="S6556" s="6">
        <v>0</v>
      </c>
      <c r="T6556" s="6">
        <v>0</v>
      </c>
      <c r="U6556" s="6">
        <v>0</v>
      </c>
      <c r="V6556" s="6">
        <v>30.666666666666668</v>
      </c>
      <c r="W6556" s="6">
        <v>0</v>
      </c>
      <c r="X6556" s="6">
        <v>0</v>
      </c>
      <c r="Y6556" s="6">
        <v>408.23708682211043</v>
      </c>
      <c r="Z6556" s="2">
        <v>48</v>
      </c>
      <c r="AA6556" s="6">
        <v>11.991964265436774</v>
      </c>
      <c r="AB6556" s="2" t="s">
        <v>68</v>
      </c>
      <c r="AC6556" s="2" t="s">
        <v>60</v>
      </c>
      <c r="AD6556" s="2" t="s">
        <v>46</v>
      </c>
      <c r="AE6556" s="2" t="s">
        <v>41</v>
      </c>
      <c r="AF6556" s="2">
        <v>0</v>
      </c>
      <c r="AG6556" s="8">
        <v>0.1471053212881088</v>
      </c>
      <c r="AH6556" s="3">
        <v>472.28701782226563</v>
      </c>
      <c r="AI6556" s="9">
        <v>0.26797497272491461</v>
      </c>
    </row>
    <row r="6557" spans="1:35" ht="15" x14ac:dyDescent="0.25">
      <c r="A6557" s="2">
        <v>6556</v>
      </c>
      <c r="B6557" s="2">
        <v>63</v>
      </c>
      <c r="C6557" s="2" t="s">
        <v>32</v>
      </c>
      <c r="D6557" s="2" t="s">
        <v>65</v>
      </c>
      <c r="E6557" s="2">
        <v>1</v>
      </c>
      <c r="F6557" s="2">
        <v>1</v>
      </c>
      <c r="G6557" s="2">
        <v>3</v>
      </c>
      <c r="H6557" s="2" t="s">
        <v>34</v>
      </c>
      <c r="I6557" s="2" t="s">
        <v>35</v>
      </c>
      <c r="J6557" s="6">
        <v>176.334</v>
      </c>
      <c r="K6557" s="6">
        <v>81.519333333333336</v>
      </c>
      <c r="L6557" s="2" t="s">
        <v>44</v>
      </c>
      <c r="M6557" s="2" t="s">
        <v>45</v>
      </c>
      <c r="N6557" s="6">
        <v>0</v>
      </c>
      <c r="O6557" s="6">
        <v>1111.1111111111111</v>
      </c>
      <c r="P6557" s="6">
        <v>97.481111111111105</v>
      </c>
      <c r="Q6557" s="6">
        <v>0</v>
      </c>
      <c r="R6557" s="6">
        <v>0</v>
      </c>
      <c r="S6557" s="6">
        <v>888.88888888888891</v>
      </c>
      <c r="T6557" s="6">
        <v>0</v>
      </c>
      <c r="U6557" s="6">
        <v>0</v>
      </c>
      <c r="V6557" s="6">
        <v>26</v>
      </c>
      <c r="W6557" s="6">
        <v>0</v>
      </c>
      <c r="X6557" s="6">
        <v>0</v>
      </c>
      <c r="Y6557" s="6">
        <v>172.44210775935198</v>
      </c>
      <c r="Z6557" s="2">
        <v>48</v>
      </c>
      <c r="AA6557" s="6">
        <v>5.0654868478616297</v>
      </c>
      <c r="AB6557" s="2" t="s">
        <v>38</v>
      </c>
      <c r="AC6557" s="2" t="s">
        <v>62</v>
      </c>
      <c r="AD6557" s="2" t="s">
        <v>40</v>
      </c>
      <c r="AE6557" s="2" t="s">
        <v>41</v>
      </c>
      <c r="AF6557" s="2">
        <v>0</v>
      </c>
      <c r="AG6557" s="8">
        <v>0.23330496251583099</v>
      </c>
      <c r="AH6557" s="3">
        <v>474.28466796875</v>
      </c>
      <c r="AI6557" s="9">
        <v>0.47396460175514221</v>
      </c>
    </row>
    <row r="6558" spans="1:35" ht="15" x14ac:dyDescent="0.25">
      <c r="A6558" s="2">
        <v>6557</v>
      </c>
      <c r="B6558" s="2">
        <v>32</v>
      </c>
      <c r="C6558" s="2" t="s">
        <v>61</v>
      </c>
      <c r="D6558" s="2" t="s">
        <v>33</v>
      </c>
      <c r="E6558" s="2">
        <v>0</v>
      </c>
      <c r="F6558" s="2">
        <v>0</v>
      </c>
      <c r="G6558" s="2">
        <v>3</v>
      </c>
      <c r="H6558" s="2" t="s">
        <v>52</v>
      </c>
      <c r="I6558" s="2" t="s">
        <v>66</v>
      </c>
      <c r="J6558" s="6">
        <v>521.06050000000005</v>
      </c>
      <c r="K6558" s="6">
        <v>284.91311111111111</v>
      </c>
      <c r="L6558" s="2" t="s">
        <v>84</v>
      </c>
      <c r="M6558" s="2" t="s">
        <v>51</v>
      </c>
      <c r="N6558" s="6">
        <v>0</v>
      </c>
      <c r="O6558" s="6">
        <v>0</v>
      </c>
      <c r="P6558" s="6">
        <v>150.61044444444445</v>
      </c>
      <c r="Q6558" s="6">
        <v>46.666666666666664</v>
      </c>
      <c r="R6558" s="6">
        <v>0</v>
      </c>
      <c r="S6558" s="6">
        <v>0</v>
      </c>
      <c r="T6558" s="6">
        <v>0</v>
      </c>
      <c r="U6558" s="6">
        <v>0</v>
      </c>
      <c r="V6558" s="6">
        <v>0</v>
      </c>
      <c r="W6558" s="6">
        <v>0</v>
      </c>
      <c r="X6558" s="6">
        <v>0</v>
      </c>
      <c r="Y6558" s="6">
        <v>557.79685409479612</v>
      </c>
      <c r="Z6558" s="2">
        <v>36</v>
      </c>
      <c r="AA6558" s="6">
        <v>20.165692497925161</v>
      </c>
      <c r="AB6558" s="2" t="s">
        <v>38</v>
      </c>
      <c r="AC6558" s="2" t="s">
        <v>72</v>
      </c>
      <c r="AD6558" s="2" t="s">
        <v>40</v>
      </c>
      <c r="AE6558" s="2" t="s">
        <v>41</v>
      </c>
      <c r="AF6558" s="2">
        <v>1</v>
      </c>
      <c r="AG6558" s="8">
        <v>0.1498340517282486</v>
      </c>
      <c r="AH6558" s="3">
        <v>413.98638916015619</v>
      </c>
      <c r="AI6558" s="9">
        <v>0.24385850131511691</v>
      </c>
    </row>
    <row r="6559" spans="1:35" x14ac:dyDescent="0.2">
      <c r="A6559" s="2">
        <v>6558</v>
      </c>
      <c r="B6559" s="2">
        <v>33</v>
      </c>
      <c r="C6559" s="2" t="s">
        <v>61</v>
      </c>
      <c r="D6559" s="2" t="s">
        <v>42</v>
      </c>
      <c r="E6559" s="2">
        <v>1</v>
      </c>
      <c r="F6559" s="2">
        <v>0</v>
      </c>
      <c r="G6559" s="2">
        <v>5</v>
      </c>
      <c r="H6559" s="2" t="s">
        <v>53</v>
      </c>
      <c r="I6559" s="2" t="s">
        <v>49</v>
      </c>
      <c r="J6559" s="6">
        <v>1427.1302499999999</v>
      </c>
      <c r="K6559" s="6">
        <v>1373.1462222222221</v>
      </c>
      <c r="L6559" s="2" t="s">
        <v>44</v>
      </c>
      <c r="M6559" s="2" t="s">
        <v>45</v>
      </c>
      <c r="N6559" s="6">
        <v>0</v>
      </c>
      <c r="O6559" s="6">
        <v>33.333333333333336</v>
      </c>
      <c r="P6559" s="6">
        <v>327.29466666666667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140.44444444444446</v>
      </c>
      <c r="W6559" s="6">
        <v>0</v>
      </c>
      <c r="X6559" s="6">
        <v>0</v>
      </c>
      <c r="Y6559" s="6">
        <v>1143.8614735110593</v>
      </c>
      <c r="Z6559" s="2">
        <v>36</v>
      </c>
      <c r="AA6559" s="6">
        <v>41.35333242866848</v>
      </c>
      <c r="AB6559" s="2" t="s">
        <v>55</v>
      </c>
      <c r="AC6559" s="2" t="s">
        <v>39</v>
      </c>
      <c r="AD6559" s="2" t="s">
        <v>40</v>
      </c>
      <c r="AE6559" s="2" t="s">
        <v>41</v>
      </c>
      <c r="AF6559" s="2" t="s">
        <v>59</v>
      </c>
      <c r="AG6559" s="4" t="s">
        <v>59</v>
      </c>
      <c r="AH6559" s="3" t="s">
        <v>59</v>
      </c>
    </row>
    <row r="6560" spans="1:35" ht="15" x14ac:dyDescent="0.25">
      <c r="A6560" s="2">
        <v>6559</v>
      </c>
      <c r="B6560" s="2">
        <v>63</v>
      </c>
      <c r="C6560" s="2" t="s">
        <v>32</v>
      </c>
      <c r="D6560" s="2" t="s">
        <v>74</v>
      </c>
      <c r="E6560" s="2">
        <v>2</v>
      </c>
      <c r="F6560" s="2">
        <v>0</v>
      </c>
      <c r="G6560" s="2">
        <v>4</v>
      </c>
      <c r="H6560" s="2" t="s">
        <v>58</v>
      </c>
      <c r="I6560" s="2" t="s">
        <v>35</v>
      </c>
      <c r="J6560" s="6">
        <v>1031.683</v>
      </c>
      <c r="K6560" s="6">
        <v>735.65644444444445</v>
      </c>
      <c r="L6560" s="2" t="s">
        <v>44</v>
      </c>
      <c r="M6560" s="2" t="s">
        <v>37</v>
      </c>
      <c r="N6560" s="6">
        <v>0</v>
      </c>
      <c r="O6560" s="6">
        <v>0</v>
      </c>
      <c r="P6560" s="6">
        <v>507.36088888888889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331.11111111111109</v>
      </c>
      <c r="W6560" s="6">
        <v>0</v>
      </c>
      <c r="X6560" s="6">
        <v>0</v>
      </c>
      <c r="Y6560" s="6">
        <v>1228.3109040401212</v>
      </c>
      <c r="Z6560" s="2">
        <v>24</v>
      </c>
      <c r="AA6560" s="6">
        <v>61.322318823558447</v>
      </c>
      <c r="AB6560" s="2" t="s">
        <v>38</v>
      </c>
      <c r="AC6560" s="2" t="s">
        <v>50</v>
      </c>
      <c r="AD6560" s="2" t="s">
        <v>56</v>
      </c>
      <c r="AE6560" s="2" t="s">
        <v>41</v>
      </c>
      <c r="AF6560" s="2">
        <v>1</v>
      </c>
      <c r="AG6560" s="8">
        <v>4.0197249501943588E-2</v>
      </c>
      <c r="AH6560" s="3">
        <v>639.9708251953125</v>
      </c>
      <c r="AI6560" s="9">
        <v>6.9073706865310669E-2</v>
      </c>
    </row>
    <row r="6561" spans="1:35" ht="15" x14ac:dyDescent="0.25">
      <c r="A6561" s="2">
        <v>6560</v>
      </c>
      <c r="B6561" s="2">
        <v>30</v>
      </c>
      <c r="C6561" s="2" t="s">
        <v>32</v>
      </c>
      <c r="D6561" s="2" t="s">
        <v>33</v>
      </c>
      <c r="E6561" s="2">
        <v>5</v>
      </c>
      <c r="F6561" s="2">
        <v>1</v>
      </c>
      <c r="G6561" s="2">
        <v>3</v>
      </c>
      <c r="H6561" s="2" t="s">
        <v>58</v>
      </c>
      <c r="I6561" s="2" t="s">
        <v>35</v>
      </c>
      <c r="J6561" s="6">
        <v>1278.5719999999999</v>
      </c>
      <c r="K6561" s="6">
        <v>618.48800000000006</v>
      </c>
      <c r="L6561" s="2" t="s">
        <v>36</v>
      </c>
      <c r="M6561" s="2" t="s">
        <v>45</v>
      </c>
      <c r="N6561" s="6">
        <v>0</v>
      </c>
      <c r="O6561" s="6">
        <v>8888.8888888888887</v>
      </c>
      <c r="P6561" s="6">
        <v>83.951999999999998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1197.55118433857</v>
      </c>
      <c r="Z6561" s="2">
        <v>12</v>
      </c>
      <c r="AA6561" s="6">
        <v>109.79148408500616</v>
      </c>
      <c r="AB6561" s="2" t="s">
        <v>38</v>
      </c>
      <c r="AC6561" s="2" t="s">
        <v>75</v>
      </c>
      <c r="AD6561" s="2" t="s">
        <v>46</v>
      </c>
      <c r="AE6561" s="2" t="s">
        <v>41</v>
      </c>
      <c r="AF6561" s="2">
        <v>1</v>
      </c>
      <c r="AG6561" s="8">
        <v>4.5904580503702157E-2</v>
      </c>
      <c r="AH6561" s="3">
        <v>538.1865234375</v>
      </c>
      <c r="AI6561" s="9">
        <v>5.4826520383358002E-2</v>
      </c>
    </row>
    <row r="6562" spans="1:35" x14ac:dyDescent="0.2">
      <c r="A6562" s="2">
        <v>6561</v>
      </c>
      <c r="B6562" s="2">
        <v>65</v>
      </c>
      <c r="C6562" s="2" t="s">
        <v>47</v>
      </c>
      <c r="D6562" s="2" t="s">
        <v>33</v>
      </c>
      <c r="E6562" s="2">
        <v>1</v>
      </c>
      <c r="F6562" s="2">
        <v>0</v>
      </c>
      <c r="G6562" s="2">
        <v>5</v>
      </c>
      <c r="H6562" s="2" t="s">
        <v>48</v>
      </c>
      <c r="I6562" s="2" t="s">
        <v>49</v>
      </c>
      <c r="J6562" s="6">
        <v>1837.7345</v>
      </c>
      <c r="K6562" s="6">
        <v>1769.1035555555557</v>
      </c>
      <c r="L6562" s="2" t="s">
        <v>44</v>
      </c>
      <c r="M6562" s="2" t="s">
        <v>45</v>
      </c>
      <c r="N6562" s="6">
        <v>0</v>
      </c>
      <c r="O6562" s="6">
        <v>0</v>
      </c>
      <c r="P6562" s="6">
        <v>588.37111111111108</v>
      </c>
      <c r="Q6562" s="6">
        <v>66.666666666666671</v>
      </c>
      <c r="R6562" s="6">
        <v>0</v>
      </c>
      <c r="S6562" s="6">
        <v>0</v>
      </c>
      <c r="T6562" s="6">
        <v>0</v>
      </c>
      <c r="U6562" s="6">
        <v>0</v>
      </c>
      <c r="V6562" s="6">
        <v>141.55555555555554</v>
      </c>
      <c r="W6562" s="6">
        <v>0</v>
      </c>
      <c r="X6562" s="6">
        <v>0</v>
      </c>
      <c r="Y6562" s="6">
        <v>891.16086807234285</v>
      </c>
      <c r="Z6562" s="2">
        <v>36</v>
      </c>
      <c r="AA6562" s="6">
        <v>32.21760018868234</v>
      </c>
      <c r="AB6562" s="2" t="s">
        <v>55</v>
      </c>
      <c r="AC6562" s="2" t="s">
        <v>75</v>
      </c>
      <c r="AD6562" s="2" t="s">
        <v>40</v>
      </c>
      <c r="AE6562" s="2" t="s">
        <v>64</v>
      </c>
      <c r="AF6562" s="2" t="s">
        <v>59</v>
      </c>
      <c r="AG6562" s="4" t="s">
        <v>59</v>
      </c>
      <c r="AH6562" s="3" t="s">
        <v>59</v>
      </c>
    </row>
    <row r="6563" spans="1:35" ht="15" x14ac:dyDescent="0.25">
      <c r="A6563" s="2">
        <v>6562</v>
      </c>
      <c r="B6563" s="2">
        <v>32</v>
      </c>
      <c r="C6563" s="2" t="s">
        <v>61</v>
      </c>
      <c r="D6563" s="2" t="s">
        <v>33</v>
      </c>
      <c r="E6563" s="2">
        <v>0</v>
      </c>
      <c r="F6563" s="2">
        <v>2</v>
      </c>
      <c r="G6563" s="2">
        <v>3</v>
      </c>
      <c r="H6563" s="2" t="s">
        <v>58</v>
      </c>
      <c r="I6563" s="2" t="s">
        <v>35</v>
      </c>
      <c r="J6563" s="6">
        <v>1116.8217500000001</v>
      </c>
      <c r="K6563" s="6">
        <v>713.52800000000002</v>
      </c>
      <c r="L6563" s="2" t="s">
        <v>44</v>
      </c>
      <c r="M6563" s="2" t="s">
        <v>45</v>
      </c>
      <c r="N6563" s="6">
        <v>0</v>
      </c>
      <c r="O6563" s="6">
        <v>0</v>
      </c>
      <c r="P6563" s="6">
        <v>562.29399999999998</v>
      </c>
      <c r="Q6563" s="6">
        <v>0</v>
      </c>
      <c r="R6563" s="6">
        <v>0</v>
      </c>
      <c r="S6563" s="6">
        <v>0</v>
      </c>
      <c r="T6563" s="6">
        <v>0</v>
      </c>
      <c r="U6563" s="6">
        <v>0</v>
      </c>
      <c r="V6563" s="6">
        <v>327.11111111111109</v>
      </c>
      <c r="W6563" s="6">
        <v>0</v>
      </c>
      <c r="X6563" s="6">
        <v>0</v>
      </c>
      <c r="Y6563" s="6">
        <v>1147.1730975868459</v>
      </c>
      <c r="Z6563" s="2">
        <v>24</v>
      </c>
      <c r="AA6563" s="6">
        <v>57.271586700602867</v>
      </c>
      <c r="AB6563" s="2" t="s">
        <v>38</v>
      </c>
      <c r="AC6563" s="2" t="s">
        <v>39</v>
      </c>
      <c r="AD6563" s="2" t="s">
        <v>40</v>
      </c>
      <c r="AE6563" s="2" t="s">
        <v>41</v>
      </c>
      <c r="AF6563" s="2">
        <v>1</v>
      </c>
      <c r="AG6563" s="8">
        <v>5.2792340517044067E-2</v>
      </c>
      <c r="AH6563" s="3">
        <v>519.38702392578125</v>
      </c>
      <c r="AI6563" s="9">
        <v>6.7456275224685669E-2</v>
      </c>
    </row>
    <row r="6564" spans="1:35" ht="15" x14ac:dyDescent="0.25">
      <c r="A6564" s="2">
        <v>6563</v>
      </c>
      <c r="B6564" s="2">
        <v>32</v>
      </c>
      <c r="C6564" s="2" t="s">
        <v>61</v>
      </c>
      <c r="D6564" s="2" t="s">
        <v>33</v>
      </c>
      <c r="E6564" s="2">
        <v>0</v>
      </c>
      <c r="F6564" s="2">
        <v>0</v>
      </c>
      <c r="G6564" s="2">
        <v>3</v>
      </c>
      <c r="H6564" s="2" t="s">
        <v>53</v>
      </c>
      <c r="I6564" s="2" t="s">
        <v>35</v>
      </c>
      <c r="J6564" s="6">
        <v>1160.14375</v>
      </c>
      <c r="K6564" s="6">
        <v>1329.8893333333333</v>
      </c>
      <c r="L6564" s="2" t="s">
        <v>44</v>
      </c>
      <c r="M6564" s="2" t="s">
        <v>45</v>
      </c>
      <c r="N6564" s="6">
        <v>0</v>
      </c>
      <c r="O6564" s="6">
        <v>0</v>
      </c>
      <c r="P6564" s="6">
        <v>115.16577777777778</v>
      </c>
      <c r="Q6564" s="6">
        <v>0</v>
      </c>
      <c r="R6564" s="6">
        <v>0</v>
      </c>
      <c r="S6564" s="6">
        <v>0</v>
      </c>
      <c r="T6564" s="6">
        <v>0</v>
      </c>
      <c r="U6564" s="6">
        <v>0</v>
      </c>
      <c r="V6564" s="6">
        <v>54.888888888888886</v>
      </c>
      <c r="W6564" s="6">
        <v>239.11111111111111</v>
      </c>
      <c r="X6564" s="6">
        <v>0</v>
      </c>
      <c r="Y6564" s="6">
        <v>632.75741351815327</v>
      </c>
      <c r="Z6564" s="2">
        <v>12</v>
      </c>
      <c r="AA6564" s="6">
        <v>58.011195182708065</v>
      </c>
      <c r="AB6564" s="2" t="s">
        <v>55</v>
      </c>
      <c r="AC6564" s="2" t="s">
        <v>39</v>
      </c>
      <c r="AD6564" s="2" t="s">
        <v>77</v>
      </c>
      <c r="AE6564" s="2" t="s">
        <v>41</v>
      </c>
      <c r="AF6564" s="2">
        <v>1</v>
      </c>
      <c r="AG6564" s="8">
        <v>6.2448944896459579E-2</v>
      </c>
      <c r="AH6564" s="3">
        <v>438.69805908203119</v>
      </c>
      <c r="AI6564" s="9">
        <v>7.9515047371387482E-2</v>
      </c>
    </row>
    <row r="6565" spans="1:35" ht="15" x14ac:dyDescent="0.25">
      <c r="A6565" s="2">
        <v>6564</v>
      </c>
      <c r="B6565" s="2">
        <v>21</v>
      </c>
      <c r="C6565" s="2" t="s">
        <v>47</v>
      </c>
      <c r="D6565" s="2" t="s">
        <v>33</v>
      </c>
      <c r="E6565" s="2">
        <v>0</v>
      </c>
      <c r="F6565" s="2">
        <v>2</v>
      </c>
      <c r="G6565" s="2">
        <v>3</v>
      </c>
      <c r="H6565" s="2" t="s">
        <v>43</v>
      </c>
      <c r="I6565" s="2" t="s">
        <v>66</v>
      </c>
      <c r="J6565" s="6">
        <v>1351.5685000000001</v>
      </c>
      <c r="K6565" s="6">
        <v>768.92822222222219</v>
      </c>
      <c r="L6565" s="2" t="s">
        <v>36</v>
      </c>
      <c r="M6565" s="2" t="s">
        <v>45</v>
      </c>
      <c r="N6565" s="6">
        <v>0</v>
      </c>
      <c r="O6565" s="6">
        <v>0</v>
      </c>
      <c r="P6565" s="6">
        <v>864.54466666666667</v>
      </c>
      <c r="Q6565" s="6">
        <v>0</v>
      </c>
      <c r="R6565" s="6">
        <v>0</v>
      </c>
      <c r="S6565" s="6">
        <v>0</v>
      </c>
      <c r="T6565" s="6">
        <v>0</v>
      </c>
      <c r="U6565" s="6">
        <v>0</v>
      </c>
      <c r="V6565" s="6">
        <v>73.555555555555557</v>
      </c>
      <c r="W6565" s="6">
        <v>0</v>
      </c>
      <c r="X6565" s="6">
        <v>0</v>
      </c>
      <c r="Y6565" s="6">
        <v>1627.9641961177119</v>
      </c>
      <c r="Z6565" s="2">
        <v>36</v>
      </c>
      <c r="AA6565" s="6">
        <v>58.854805536358413</v>
      </c>
      <c r="AB6565" s="2" t="s">
        <v>55</v>
      </c>
      <c r="AC6565" s="2" t="s">
        <v>50</v>
      </c>
      <c r="AD6565" s="2" t="s">
        <v>40</v>
      </c>
      <c r="AE6565" s="2" t="s">
        <v>41</v>
      </c>
      <c r="AF6565" s="2">
        <v>1</v>
      </c>
      <c r="AG6565" s="8">
        <v>2.8427716344594959E-2</v>
      </c>
      <c r="AH6565" s="3">
        <v>592.3670654296875</v>
      </c>
      <c r="AI6565" s="9">
        <v>3.0423842370510101E-2</v>
      </c>
    </row>
    <row r="6566" spans="1:35" x14ac:dyDescent="0.2">
      <c r="A6566" s="2">
        <v>6565</v>
      </c>
      <c r="B6566" s="2">
        <v>40</v>
      </c>
      <c r="C6566" s="2" t="s">
        <v>47</v>
      </c>
      <c r="D6566" s="2" t="s">
        <v>57</v>
      </c>
      <c r="E6566" s="2">
        <v>0</v>
      </c>
      <c r="F6566" s="2">
        <v>1</v>
      </c>
      <c r="G6566" s="2">
        <v>3</v>
      </c>
      <c r="H6566" s="2" t="s">
        <v>34</v>
      </c>
      <c r="I6566" s="2" t="s">
        <v>49</v>
      </c>
      <c r="J6566" s="6">
        <v>280.95724999999999</v>
      </c>
      <c r="K6566" s="6">
        <v>351.01266666666669</v>
      </c>
      <c r="L6566" s="2" t="s">
        <v>44</v>
      </c>
      <c r="M6566" s="2" t="s">
        <v>37</v>
      </c>
      <c r="N6566" s="6">
        <v>0</v>
      </c>
      <c r="O6566" s="6">
        <v>0</v>
      </c>
      <c r="P6566" s="6">
        <v>179.75399999999999</v>
      </c>
      <c r="Q6566" s="6">
        <v>0</v>
      </c>
      <c r="R6566" s="6">
        <v>0</v>
      </c>
      <c r="S6566" s="6">
        <v>0</v>
      </c>
      <c r="T6566" s="6">
        <v>0</v>
      </c>
      <c r="U6566" s="6">
        <v>0</v>
      </c>
      <c r="V6566" s="6">
        <v>46.666666666666664</v>
      </c>
      <c r="W6566" s="6">
        <v>0</v>
      </c>
      <c r="X6566" s="6">
        <v>0</v>
      </c>
      <c r="Y6566" s="6">
        <v>135.28974538689863</v>
      </c>
      <c r="Z6566" s="2">
        <v>48</v>
      </c>
      <c r="AA6566" s="6">
        <v>3.9741362177285118</v>
      </c>
      <c r="AB6566" s="2" t="s">
        <v>38</v>
      </c>
      <c r="AC6566" s="2" t="s">
        <v>83</v>
      </c>
      <c r="AD6566" s="2" t="s">
        <v>40</v>
      </c>
      <c r="AE6566" s="2" t="s">
        <v>64</v>
      </c>
      <c r="AF6566" s="2" t="s">
        <v>59</v>
      </c>
      <c r="AG6566" s="4" t="s">
        <v>59</v>
      </c>
      <c r="AH6566" s="3" t="s">
        <v>59</v>
      </c>
    </row>
    <row r="6567" spans="1:35" x14ac:dyDescent="0.2">
      <c r="A6567" s="2">
        <v>6566</v>
      </c>
      <c r="B6567" s="2">
        <v>25</v>
      </c>
      <c r="C6567" s="2" t="s">
        <v>32</v>
      </c>
      <c r="D6567" s="2" t="s">
        <v>33</v>
      </c>
      <c r="E6567" s="2">
        <v>0</v>
      </c>
      <c r="F6567" s="2">
        <v>0</v>
      </c>
      <c r="G6567" s="2">
        <v>2</v>
      </c>
      <c r="H6567" s="2" t="s">
        <v>48</v>
      </c>
      <c r="I6567" s="2" t="s">
        <v>49</v>
      </c>
      <c r="J6567" s="6">
        <v>581.46875</v>
      </c>
      <c r="K6567" s="6">
        <v>403.21422222222225</v>
      </c>
      <c r="L6567" s="2" t="s">
        <v>36</v>
      </c>
      <c r="M6567" s="2" t="s">
        <v>51</v>
      </c>
      <c r="N6567" s="6">
        <v>0</v>
      </c>
      <c r="O6567" s="6">
        <v>0</v>
      </c>
      <c r="P6567" s="6">
        <v>34.269555555555556</v>
      </c>
      <c r="Q6567" s="6">
        <v>0</v>
      </c>
      <c r="R6567" s="6">
        <v>0</v>
      </c>
      <c r="S6567" s="6">
        <v>0</v>
      </c>
      <c r="T6567" s="6">
        <v>44.444444444444443</v>
      </c>
      <c r="U6567" s="6">
        <v>0</v>
      </c>
      <c r="V6567" s="6">
        <v>44.444444444444443</v>
      </c>
      <c r="W6567" s="6">
        <v>0</v>
      </c>
      <c r="X6567" s="6">
        <v>0</v>
      </c>
      <c r="Y6567" s="6">
        <v>379.00704649976791</v>
      </c>
      <c r="Z6567" s="2">
        <v>36</v>
      </c>
      <c r="AA6567" s="6">
        <v>13.702012655959235</v>
      </c>
      <c r="AB6567" s="2" t="s">
        <v>38</v>
      </c>
      <c r="AC6567" s="2" t="s">
        <v>39</v>
      </c>
      <c r="AD6567" s="2" t="s">
        <v>77</v>
      </c>
      <c r="AE6567" s="2" t="s">
        <v>41</v>
      </c>
      <c r="AF6567" s="2" t="s">
        <v>59</v>
      </c>
      <c r="AG6567" s="4" t="s">
        <v>59</v>
      </c>
      <c r="AH6567" s="3" t="s">
        <v>59</v>
      </c>
    </row>
    <row r="6568" spans="1:35" ht="15" x14ac:dyDescent="0.25">
      <c r="A6568" s="2">
        <v>6567</v>
      </c>
      <c r="B6568" s="2">
        <v>47</v>
      </c>
      <c r="C6568" s="2" t="s">
        <v>32</v>
      </c>
      <c r="D6568" s="2" t="s">
        <v>57</v>
      </c>
      <c r="E6568" s="2">
        <v>0</v>
      </c>
      <c r="F6568" s="2">
        <v>3</v>
      </c>
      <c r="G6568" s="2">
        <v>3</v>
      </c>
      <c r="H6568" s="2" t="s">
        <v>48</v>
      </c>
      <c r="I6568" s="2" t="s">
        <v>49</v>
      </c>
      <c r="J6568" s="6">
        <v>1090.5352499999999</v>
      </c>
      <c r="K6568" s="6">
        <v>1219.3320000000001</v>
      </c>
      <c r="L6568" s="2" t="s">
        <v>44</v>
      </c>
      <c r="M6568" s="2" t="s">
        <v>37</v>
      </c>
      <c r="N6568" s="6">
        <v>0</v>
      </c>
      <c r="O6568" s="6">
        <v>0</v>
      </c>
      <c r="P6568" s="6">
        <v>146.12177777777777</v>
      </c>
      <c r="Q6568" s="6">
        <v>0</v>
      </c>
      <c r="R6568" s="6">
        <v>0</v>
      </c>
      <c r="S6568" s="6">
        <v>0</v>
      </c>
      <c r="T6568" s="6">
        <v>0</v>
      </c>
      <c r="U6568" s="6">
        <v>0</v>
      </c>
      <c r="V6568" s="6">
        <v>37.111111111111114</v>
      </c>
      <c r="W6568" s="6">
        <v>0</v>
      </c>
      <c r="X6568" s="6">
        <v>0</v>
      </c>
      <c r="Y6568" s="6">
        <v>746.96442340300257</v>
      </c>
      <c r="Z6568" s="2">
        <v>36</v>
      </c>
      <c r="AA6568" s="6">
        <v>27.004553286123404</v>
      </c>
      <c r="AB6568" s="2" t="s">
        <v>38</v>
      </c>
      <c r="AC6568" s="2" t="s">
        <v>60</v>
      </c>
      <c r="AD6568" s="2" t="s">
        <v>40</v>
      </c>
      <c r="AE6568" s="2" t="s">
        <v>41</v>
      </c>
      <c r="AF6568" s="2">
        <v>1</v>
      </c>
      <c r="AG6568" s="8">
        <v>6.0019887983798981E-2</v>
      </c>
      <c r="AH6568" s="3">
        <v>564.316162109375</v>
      </c>
      <c r="AI6568" s="9">
        <v>9.5948591828346252E-2</v>
      </c>
    </row>
    <row r="6569" spans="1:35" x14ac:dyDescent="0.2">
      <c r="A6569" s="2">
        <v>6568</v>
      </c>
      <c r="B6569" s="2">
        <v>64</v>
      </c>
      <c r="C6569" s="2" t="s">
        <v>32</v>
      </c>
      <c r="D6569" s="2" t="s">
        <v>65</v>
      </c>
      <c r="E6569" s="2">
        <v>2</v>
      </c>
      <c r="F6569" s="2">
        <v>0</v>
      </c>
      <c r="G6569" s="2">
        <v>3</v>
      </c>
      <c r="H6569" s="2" t="s">
        <v>52</v>
      </c>
      <c r="I6569" s="2" t="s">
        <v>49</v>
      </c>
      <c r="J6569" s="6">
        <v>602.37625000000003</v>
      </c>
      <c r="K6569" s="6">
        <v>787.78555555555556</v>
      </c>
      <c r="L6569" s="2" t="s">
        <v>36</v>
      </c>
      <c r="M6569" s="2" t="s">
        <v>45</v>
      </c>
      <c r="N6569" s="6">
        <v>0</v>
      </c>
      <c r="O6569" s="6">
        <v>2222.2222222222222</v>
      </c>
      <c r="P6569" s="6">
        <v>229.26711111111112</v>
      </c>
      <c r="Q6569" s="6">
        <v>0</v>
      </c>
      <c r="R6569" s="6">
        <v>0</v>
      </c>
      <c r="S6569" s="6">
        <v>0</v>
      </c>
      <c r="T6569" s="6">
        <v>0</v>
      </c>
      <c r="U6569" s="6">
        <v>0</v>
      </c>
      <c r="V6569" s="6">
        <v>44.222222222222221</v>
      </c>
      <c r="W6569" s="6">
        <v>0</v>
      </c>
      <c r="X6569" s="6">
        <v>0</v>
      </c>
      <c r="Y6569" s="6">
        <v>177.23475538226614</v>
      </c>
      <c r="Z6569" s="2">
        <v>36</v>
      </c>
      <c r="AA6569" s="6">
        <v>6.4074609792911517</v>
      </c>
      <c r="AB6569" s="2" t="s">
        <v>55</v>
      </c>
      <c r="AC6569" s="2" t="s">
        <v>50</v>
      </c>
      <c r="AD6569" s="2" t="s">
        <v>40</v>
      </c>
      <c r="AE6569" s="2" t="s">
        <v>67</v>
      </c>
      <c r="AF6569" s="2" t="s">
        <v>59</v>
      </c>
      <c r="AG6569" s="4" t="s">
        <v>59</v>
      </c>
      <c r="AH6569" s="3" t="s">
        <v>59</v>
      </c>
    </row>
    <row r="6570" spans="1:35" ht="15" x14ac:dyDescent="0.25">
      <c r="A6570" s="2">
        <v>6569</v>
      </c>
      <c r="B6570" s="2">
        <v>42</v>
      </c>
      <c r="C6570" s="2" t="s">
        <v>61</v>
      </c>
      <c r="D6570" s="2" t="s">
        <v>33</v>
      </c>
      <c r="E6570" s="2">
        <v>0</v>
      </c>
      <c r="F6570" s="2">
        <v>5</v>
      </c>
      <c r="G6570" s="2">
        <v>4</v>
      </c>
      <c r="H6570" s="2" t="s">
        <v>53</v>
      </c>
      <c r="I6570" s="2" t="s">
        <v>35</v>
      </c>
      <c r="J6570" s="6">
        <v>1633.9</v>
      </c>
      <c r="K6570" s="6">
        <v>1265.4146666666666</v>
      </c>
      <c r="L6570" s="2" t="s">
        <v>36</v>
      </c>
      <c r="M6570" s="2" t="s">
        <v>37</v>
      </c>
      <c r="N6570" s="6">
        <v>0</v>
      </c>
      <c r="O6570" s="6">
        <v>619.55555555555554</v>
      </c>
      <c r="P6570" s="6">
        <v>210.4171111111111</v>
      </c>
      <c r="Q6570" s="6">
        <v>0</v>
      </c>
      <c r="R6570" s="6">
        <v>0</v>
      </c>
      <c r="S6570" s="6">
        <v>0</v>
      </c>
      <c r="T6570" s="6">
        <v>0</v>
      </c>
      <c r="U6570" s="6">
        <v>0</v>
      </c>
      <c r="V6570" s="6">
        <v>46.444444444444443</v>
      </c>
      <c r="W6570" s="6">
        <v>0</v>
      </c>
      <c r="X6570" s="6">
        <v>0</v>
      </c>
      <c r="Y6570" s="6">
        <v>1291.1793635721517</v>
      </c>
      <c r="Z6570" s="2">
        <v>18</v>
      </c>
      <c r="AA6570" s="6">
        <v>82.384708691831335</v>
      </c>
      <c r="AB6570" s="2" t="s">
        <v>55</v>
      </c>
      <c r="AC6570" s="2" t="s">
        <v>83</v>
      </c>
      <c r="AD6570" s="2" t="s">
        <v>63</v>
      </c>
      <c r="AE6570" s="2" t="s">
        <v>64</v>
      </c>
      <c r="AF6570" s="2">
        <v>1</v>
      </c>
      <c r="AG6570" s="8">
        <v>2.303097024559975E-2</v>
      </c>
      <c r="AH6570" s="3">
        <v>662.316650390625</v>
      </c>
      <c r="AI6570" s="9">
        <v>3.1195202842354771E-2</v>
      </c>
    </row>
    <row r="6571" spans="1:35" x14ac:dyDescent="0.2">
      <c r="A6571" s="2">
        <v>6570</v>
      </c>
      <c r="B6571" s="2">
        <v>43</v>
      </c>
      <c r="C6571" s="2" t="s">
        <v>61</v>
      </c>
      <c r="D6571" s="2" t="s">
        <v>33</v>
      </c>
      <c r="E6571" s="2">
        <v>0</v>
      </c>
      <c r="F6571" s="2">
        <v>4</v>
      </c>
      <c r="G6571" s="2">
        <v>4</v>
      </c>
      <c r="H6571" s="2" t="s">
        <v>53</v>
      </c>
      <c r="I6571" s="2" t="s">
        <v>66</v>
      </c>
      <c r="J6571" s="6">
        <v>1039.46075</v>
      </c>
      <c r="K6571" s="6">
        <v>712.96222222222218</v>
      </c>
      <c r="L6571" s="2" t="s">
        <v>36</v>
      </c>
      <c r="M6571" s="2" t="s">
        <v>37</v>
      </c>
      <c r="N6571" s="6">
        <v>0</v>
      </c>
      <c r="O6571" s="6">
        <v>777.77777777777783</v>
      </c>
      <c r="P6571" s="6">
        <v>489.108</v>
      </c>
      <c r="Q6571" s="6">
        <v>0</v>
      </c>
      <c r="R6571" s="6">
        <v>0</v>
      </c>
      <c r="S6571" s="6">
        <v>1040</v>
      </c>
      <c r="T6571" s="6">
        <v>0</v>
      </c>
      <c r="U6571" s="6">
        <v>0</v>
      </c>
      <c r="V6571" s="6">
        <v>141.33333333333334</v>
      </c>
      <c r="W6571" s="6">
        <v>0</v>
      </c>
      <c r="X6571" s="6">
        <v>0</v>
      </c>
      <c r="Y6571" s="6">
        <v>981.24784429900762</v>
      </c>
      <c r="Z6571" s="2">
        <v>36</v>
      </c>
      <c r="AA6571" s="6">
        <v>35.474460185863457</v>
      </c>
      <c r="AB6571" s="2" t="s">
        <v>55</v>
      </c>
      <c r="AC6571" s="2" t="s">
        <v>62</v>
      </c>
      <c r="AD6571" s="2" t="s">
        <v>40</v>
      </c>
      <c r="AE6571" s="2" t="s">
        <v>41</v>
      </c>
      <c r="AF6571" s="2" t="s">
        <v>59</v>
      </c>
      <c r="AG6571" s="4" t="s">
        <v>59</v>
      </c>
      <c r="AH6571" s="3" t="s">
        <v>59</v>
      </c>
    </row>
    <row r="6572" spans="1:35" x14ac:dyDescent="0.2">
      <c r="A6572" s="2">
        <v>6571</v>
      </c>
      <c r="B6572" s="2">
        <v>39</v>
      </c>
      <c r="C6572" s="2" t="s">
        <v>61</v>
      </c>
      <c r="D6572" s="2" t="s">
        <v>57</v>
      </c>
      <c r="E6572" s="2">
        <v>0</v>
      </c>
      <c r="F6572" s="2">
        <v>1</v>
      </c>
      <c r="G6572" s="2">
        <v>2</v>
      </c>
      <c r="H6572" s="2" t="s">
        <v>34</v>
      </c>
      <c r="I6572" s="2" t="s">
        <v>49</v>
      </c>
      <c r="J6572" s="6">
        <v>968.07375000000002</v>
      </c>
      <c r="K6572" s="6">
        <v>712.72977777777783</v>
      </c>
      <c r="L6572" s="2" t="s">
        <v>73</v>
      </c>
      <c r="M6572" s="2" t="s">
        <v>45</v>
      </c>
      <c r="N6572" s="6">
        <v>0</v>
      </c>
      <c r="O6572" s="6">
        <v>0</v>
      </c>
      <c r="P6572" s="6">
        <v>266.90688888888889</v>
      </c>
      <c r="Q6572" s="6">
        <v>0</v>
      </c>
      <c r="R6572" s="6">
        <v>0</v>
      </c>
      <c r="S6572" s="6">
        <v>0</v>
      </c>
      <c r="T6572" s="6">
        <v>0</v>
      </c>
      <c r="U6572" s="6">
        <v>0</v>
      </c>
      <c r="V6572" s="6">
        <v>0</v>
      </c>
      <c r="W6572" s="6">
        <v>0</v>
      </c>
      <c r="X6572" s="6">
        <v>0</v>
      </c>
      <c r="Y6572" s="6">
        <v>534.77311256441453</v>
      </c>
      <c r="Z6572" s="2">
        <v>36</v>
      </c>
      <c r="AA6572" s="6">
        <v>19.333329087402092</v>
      </c>
      <c r="AB6572" s="2" t="s">
        <v>38</v>
      </c>
      <c r="AC6572" s="2" t="s">
        <v>62</v>
      </c>
      <c r="AD6572" s="2" t="s">
        <v>40</v>
      </c>
      <c r="AE6572" s="2" t="s">
        <v>41</v>
      </c>
      <c r="AF6572" s="2" t="s">
        <v>59</v>
      </c>
      <c r="AG6572" s="4" t="s">
        <v>59</v>
      </c>
      <c r="AH6572" s="3" t="s">
        <v>59</v>
      </c>
    </row>
    <row r="6573" spans="1:35" ht="15" x14ac:dyDescent="0.25">
      <c r="A6573" s="2">
        <v>6572</v>
      </c>
      <c r="B6573" s="2">
        <v>31</v>
      </c>
      <c r="C6573" s="2" t="s">
        <v>47</v>
      </c>
      <c r="D6573" s="2" t="s">
        <v>57</v>
      </c>
      <c r="E6573" s="2">
        <v>0</v>
      </c>
      <c r="F6573" s="2">
        <v>2</v>
      </c>
      <c r="G6573" s="2">
        <v>5</v>
      </c>
      <c r="H6573" s="2" t="s">
        <v>34</v>
      </c>
      <c r="I6573" s="2" t="s">
        <v>35</v>
      </c>
      <c r="J6573" s="6">
        <v>263.76850000000002</v>
      </c>
      <c r="K6573" s="6">
        <v>329.73644444444443</v>
      </c>
      <c r="L6573" s="2" t="s">
        <v>44</v>
      </c>
      <c r="M6573" s="2" t="s">
        <v>37</v>
      </c>
      <c r="N6573" s="6">
        <v>0</v>
      </c>
      <c r="O6573" s="6">
        <v>1288.8888888888889</v>
      </c>
      <c r="P6573" s="6">
        <v>171.02977777777778</v>
      </c>
      <c r="Q6573" s="6">
        <v>0</v>
      </c>
      <c r="R6573" s="6">
        <v>0</v>
      </c>
      <c r="S6573" s="6">
        <v>0</v>
      </c>
      <c r="T6573" s="6">
        <v>333.33333333333331</v>
      </c>
      <c r="U6573" s="6">
        <v>0</v>
      </c>
      <c r="V6573" s="6">
        <v>199.55555555555554</v>
      </c>
      <c r="W6573" s="6">
        <v>0</v>
      </c>
      <c r="X6573" s="6">
        <v>0</v>
      </c>
      <c r="Y6573" s="6">
        <v>81.692205297058621</v>
      </c>
      <c r="Z6573" s="2">
        <v>36</v>
      </c>
      <c r="AA6573" s="6">
        <v>2.9533689181005838</v>
      </c>
      <c r="AB6573" s="2" t="s">
        <v>38</v>
      </c>
      <c r="AC6573" s="2" t="s">
        <v>62</v>
      </c>
      <c r="AD6573" s="2" t="s">
        <v>76</v>
      </c>
      <c r="AE6573" s="2" t="s">
        <v>41</v>
      </c>
      <c r="AF6573" s="2">
        <v>0</v>
      </c>
      <c r="AG6573" s="8">
        <v>0.24141748249530789</v>
      </c>
      <c r="AH6573" s="3">
        <v>419.52239990234381</v>
      </c>
      <c r="AI6573" s="9">
        <v>0.48121857643127441</v>
      </c>
    </row>
    <row r="6574" spans="1:35" ht="15" x14ac:dyDescent="0.25">
      <c r="A6574" s="2">
        <v>6573</v>
      </c>
      <c r="B6574" s="2">
        <v>61</v>
      </c>
      <c r="C6574" s="2" t="s">
        <v>47</v>
      </c>
      <c r="D6574" s="2" t="s">
        <v>57</v>
      </c>
      <c r="E6574" s="2">
        <v>2</v>
      </c>
      <c r="F6574" s="2">
        <v>1</v>
      </c>
      <c r="G6574" s="2">
        <v>2</v>
      </c>
      <c r="H6574" s="2" t="s">
        <v>48</v>
      </c>
      <c r="I6574" s="2" t="s">
        <v>35</v>
      </c>
      <c r="J6574" s="6">
        <v>981.27224999999999</v>
      </c>
      <c r="K6574" s="6">
        <v>832.15555555555557</v>
      </c>
      <c r="L6574" s="2" t="s">
        <v>44</v>
      </c>
      <c r="M6574" s="2" t="s">
        <v>51</v>
      </c>
      <c r="N6574" s="6">
        <v>0</v>
      </c>
      <c r="O6574" s="6">
        <v>3111.1111111111113</v>
      </c>
      <c r="P6574" s="6">
        <v>282.12555555555554</v>
      </c>
      <c r="Q6574" s="6">
        <v>0</v>
      </c>
      <c r="R6574" s="6">
        <v>0</v>
      </c>
      <c r="S6574" s="6">
        <v>0</v>
      </c>
      <c r="T6574" s="6">
        <v>333.33333333333331</v>
      </c>
      <c r="U6574" s="6">
        <v>22.222222222222221</v>
      </c>
      <c r="V6574" s="6">
        <v>6.666666666666667</v>
      </c>
      <c r="W6574" s="6">
        <v>0</v>
      </c>
      <c r="X6574" s="6">
        <v>0</v>
      </c>
      <c r="Y6574" s="6">
        <v>410.82156334793495</v>
      </c>
      <c r="Z6574" s="2">
        <v>36</v>
      </c>
      <c r="AA6574" s="6">
        <v>14.852183652838258</v>
      </c>
      <c r="AB6574" s="2" t="s">
        <v>55</v>
      </c>
      <c r="AC6574" s="2" t="s">
        <v>62</v>
      </c>
      <c r="AD6574" s="2" t="s">
        <v>40</v>
      </c>
      <c r="AE6574" s="2" t="s">
        <v>41</v>
      </c>
      <c r="AF6574" s="2">
        <v>1</v>
      </c>
      <c r="AG6574" s="8">
        <v>9.5283947885036469E-2</v>
      </c>
      <c r="AH6574" s="3">
        <v>517.3162841796875</v>
      </c>
      <c r="AI6574" s="9">
        <v>0.16243395209312439</v>
      </c>
    </row>
    <row r="6575" spans="1:35" ht="15" x14ac:dyDescent="0.25">
      <c r="A6575" s="2">
        <v>6574</v>
      </c>
      <c r="B6575" s="2">
        <v>24</v>
      </c>
      <c r="C6575" s="2" t="s">
        <v>47</v>
      </c>
      <c r="D6575" s="2" t="s">
        <v>33</v>
      </c>
      <c r="E6575" s="2">
        <v>0</v>
      </c>
      <c r="F6575" s="2">
        <v>2</v>
      </c>
      <c r="G6575" s="2">
        <v>3</v>
      </c>
      <c r="H6575" s="2" t="s">
        <v>43</v>
      </c>
      <c r="I6575" s="2" t="s">
        <v>49</v>
      </c>
      <c r="J6575" s="6">
        <v>1323.76</v>
      </c>
      <c r="K6575" s="6">
        <v>1111.364</v>
      </c>
      <c r="L6575" s="2" t="s">
        <v>44</v>
      </c>
      <c r="M6575" s="2" t="s">
        <v>51</v>
      </c>
      <c r="N6575" s="6">
        <v>0</v>
      </c>
      <c r="O6575" s="6">
        <v>0</v>
      </c>
      <c r="P6575" s="6">
        <v>78.876888888888885</v>
      </c>
      <c r="Q6575" s="6">
        <v>0</v>
      </c>
      <c r="R6575" s="6">
        <v>0</v>
      </c>
      <c r="S6575" s="6">
        <v>0</v>
      </c>
      <c r="T6575" s="6">
        <v>0</v>
      </c>
      <c r="U6575" s="6">
        <v>0</v>
      </c>
      <c r="V6575" s="6">
        <v>18.666666666666668</v>
      </c>
      <c r="W6575" s="6">
        <v>0</v>
      </c>
      <c r="X6575" s="6">
        <v>0</v>
      </c>
      <c r="Y6575" s="6">
        <v>731.91388850359692</v>
      </c>
      <c r="Z6575" s="2">
        <v>36</v>
      </c>
      <c r="AA6575" s="6">
        <v>26.460440395412974</v>
      </c>
      <c r="AB6575" s="2" t="s">
        <v>38</v>
      </c>
      <c r="AC6575" s="2" t="s">
        <v>39</v>
      </c>
      <c r="AD6575" s="2" t="s">
        <v>40</v>
      </c>
      <c r="AE6575" s="2" t="s">
        <v>41</v>
      </c>
      <c r="AF6575" s="2">
        <v>1</v>
      </c>
      <c r="AG6575" s="8">
        <v>5.6077942252159119E-2</v>
      </c>
      <c r="AH6575" s="3">
        <v>512.3751220703125</v>
      </c>
      <c r="AI6575" s="9">
        <v>7.6818324625492096E-2</v>
      </c>
    </row>
    <row r="6576" spans="1:35" ht="15" x14ac:dyDescent="0.25">
      <c r="A6576" s="2">
        <v>6575</v>
      </c>
      <c r="B6576" s="2">
        <v>46</v>
      </c>
      <c r="C6576" s="2" t="s">
        <v>61</v>
      </c>
      <c r="D6576" s="2" t="s">
        <v>33</v>
      </c>
      <c r="E6576" s="2">
        <v>1</v>
      </c>
      <c r="F6576" s="2">
        <v>1</v>
      </c>
      <c r="G6576" s="2">
        <v>5</v>
      </c>
      <c r="H6576" s="2" t="s">
        <v>34</v>
      </c>
      <c r="I6576" s="2" t="s">
        <v>35</v>
      </c>
      <c r="J6576" s="6">
        <v>584.17375000000004</v>
      </c>
      <c r="K6576" s="6">
        <v>353.1757777777778</v>
      </c>
      <c r="L6576" s="2" t="s">
        <v>44</v>
      </c>
      <c r="M6576" s="2" t="s">
        <v>45</v>
      </c>
      <c r="N6576" s="6">
        <v>434.7443439723076</v>
      </c>
      <c r="O6576" s="6">
        <v>222.22222222222223</v>
      </c>
      <c r="P6576" s="6">
        <v>174.58977777777778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10.444444444444445</v>
      </c>
      <c r="W6576" s="6">
        <v>0</v>
      </c>
      <c r="X6576" s="6">
        <v>0</v>
      </c>
      <c r="Y6576" s="6">
        <v>878.14483751952116</v>
      </c>
      <c r="Z6576" s="2">
        <v>36</v>
      </c>
      <c r="AA6576" s="6">
        <v>31.747039503829154</v>
      </c>
      <c r="AB6576" s="2" t="s">
        <v>38</v>
      </c>
      <c r="AC6576" s="2" t="s">
        <v>39</v>
      </c>
      <c r="AD6576" s="2" t="s">
        <v>40</v>
      </c>
      <c r="AE6576" s="2" t="s">
        <v>41</v>
      </c>
      <c r="AF6576" s="2">
        <v>0</v>
      </c>
      <c r="AG6576" s="8">
        <v>9.2309080064296722E-2</v>
      </c>
      <c r="AH6576" s="3">
        <v>573.07049560546875</v>
      </c>
      <c r="AI6576" s="9">
        <v>0.19587591290473941</v>
      </c>
    </row>
    <row r="6577" spans="1:35" x14ac:dyDescent="0.2">
      <c r="A6577" s="2">
        <v>6576</v>
      </c>
      <c r="B6577" s="2">
        <v>50</v>
      </c>
      <c r="C6577" s="2" t="s">
        <v>47</v>
      </c>
      <c r="D6577" s="2" t="s">
        <v>33</v>
      </c>
      <c r="E6577" s="2">
        <v>0</v>
      </c>
      <c r="F6577" s="2">
        <v>1</v>
      </c>
      <c r="G6577" s="2">
        <v>3</v>
      </c>
      <c r="H6577" s="2" t="s">
        <v>58</v>
      </c>
      <c r="I6577" s="2" t="s">
        <v>35</v>
      </c>
      <c r="J6577" s="6">
        <v>961.79499999999996</v>
      </c>
      <c r="K6577" s="6">
        <v>737.60199999999998</v>
      </c>
      <c r="L6577" s="2" t="s">
        <v>44</v>
      </c>
      <c r="M6577" s="2" t="s">
        <v>37</v>
      </c>
      <c r="N6577" s="6">
        <v>0</v>
      </c>
      <c r="O6577" s="6">
        <v>5555.5555555555557</v>
      </c>
      <c r="P6577" s="6">
        <v>621.50222222222226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1107.2615194268703</v>
      </c>
      <c r="Z6577" s="2">
        <v>48</v>
      </c>
      <c r="AA6577" s="6">
        <v>32.525806699297412</v>
      </c>
      <c r="AB6577" s="2" t="s">
        <v>55</v>
      </c>
      <c r="AC6577" s="2" t="s">
        <v>39</v>
      </c>
      <c r="AD6577" s="2" t="s">
        <v>40</v>
      </c>
      <c r="AE6577" s="2" t="s">
        <v>41</v>
      </c>
      <c r="AF6577" s="2" t="s">
        <v>59</v>
      </c>
      <c r="AG6577" s="4" t="s">
        <v>59</v>
      </c>
      <c r="AH6577" s="3" t="s">
        <v>59</v>
      </c>
    </row>
    <row r="6578" spans="1:35" ht="15" x14ac:dyDescent="0.25">
      <c r="A6578" s="2">
        <v>6577</v>
      </c>
      <c r="B6578" s="2">
        <v>63</v>
      </c>
      <c r="C6578" s="2" t="s">
        <v>47</v>
      </c>
      <c r="D6578" s="2" t="s">
        <v>33</v>
      </c>
      <c r="E6578" s="2">
        <v>1</v>
      </c>
      <c r="F6578" s="2">
        <v>1</v>
      </c>
      <c r="G6578" s="2">
        <v>2</v>
      </c>
      <c r="H6578" s="2" t="s">
        <v>48</v>
      </c>
      <c r="I6578" s="2" t="s">
        <v>66</v>
      </c>
      <c r="J6578" s="6">
        <v>872.37149999999997</v>
      </c>
      <c r="K6578" s="6">
        <v>637.3224444444445</v>
      </c>
      <c r="L6578" s="2" t="s">
        <v>36</v>
      </c>
      <c r="M6578" s="2" t="s">
        <v>37</v>
      </c>
      <c r="N6578" s="6">
        <v>0</v>
      </c>
      <c r="O6578" s="6">
        <v>0</v>
      </c>
      <c r="P6578" s="6">
        <v>14.800666666666666</v>
      </c>
      <c r="Q6578" s="6">
        <v>0</v>
      </c>
      <c r="R6578" s="6">
        <v>0</v>
      </c>
      <c r="S6578" s="6">
        <v>0</v>
      </c>
      <c r="T6578" s="6">
        <v>0</v>
      </c>
      <c r="U6578" s="6">
        <v>0</v>
      </c>
      <c r="V6578" s="6">
        <v>31.555555555555557</v>
      </c>
      <c r="W6578" s="6">
        <v>0</v>
      </c>
      <c r="X6578" s="6">
        <v>0</v>
      </c>
      <c r="Y6578" s="6">
        <v>859.3787039494581</v>
      </c>
      <c r="Z6578" s="2">
        <v>24</v>
      </c>
      <c r="AA6578" s="6">
        <v>42.903710046396995</v>
      </c>
      <c r="AB6578" s="2" t="s">
        <v>55</v>
      </c>
      <c r="AC6578" s="2" t="s">
        <v>60</v>
      </c>
      <c r="AD6578" s="2" t="s">
        <v>46</v>
      </c>
      <c r="AE6578" s="2" t="s">
        <v>67</v>
      </c>
      <c r="AF6578" s="2">
        <v>1</v>
      </c>
      <c r="AG6578" s="8">
        <v>7.7258236706256866E-2</v>
      </c>
      <c r="AH6578" s="3">
        <v>516.2451171875</v>
      </c>
      <c r="AI6578" s="9">
        <v>0.115426778793335</v>
      </c>
    </row>
    <row r="6579" spans="1:35" ht="15" x14ac:dyDescent="0.25">
      <c r="A6579" s="2">
        <v>6578</v>
      </c>
      <c r="B6579" s="2">
        <v>37</v>
      </c>
      <c r="C6579" s="2" t="s">
        <v>32</v>
      </c>
      <c r="D6579" s="2" t="s">
        <v>57</v>
      </c>
      <c r="E6579" s="2">
        <v>0</v>
      </c>
      <c r="F6579" s="2">
        <v>2</v>
      </c>
      <c r="G6579" s="2">
        <v>5</v>
      </c>
      <c r="H6579" s="2" t="s">
        <v>34</v>
      </c>
      <c r="I6579" s="2" t="s">
        <v>35</v>
      </c>
      <c r="J6579" s="6">
        <v>2378.6015000000002</v>
      </c>
      <c r="K6579" s="6">
        <v>1983.152</v>
      </c>
      <c r="L6579" s="2" t="s">
        <v>78</v>
      </c>
      <c r="M6579" s="2" t="s">
        <v>45</v>
      </c>
      <c r="N6579" s="6">
        <v>0</v>
      </c>
      <c r="O6579" s="6">
        <v>0</v>
      </c>
      <c r="P6579" s="6">
        <v>1484.3586666666667</v>
      </c>
      <c r="Q6579" s="6">
        <v>0</v>
      </c>
      <c r="R6579" s="6">
        <v>0</v>
      </c>
      <c r="S6579" s="6">
        <v>0</v>
      </c>
      <c r="T6579" s="6">
        <v>0</v>
      </c>
      <c r="U6579" s="6">
        <v>0</v>
      </c>
      <c r="V6579" s="6">
        <v>83.111111111111114</v>
      </c>
      <c r="W6579" s="6">
        <v>0</v>
      </c>
      <c r="X6579" s="6">
        <v>0</v>
      </c>
      <c r="Y6579" s="6">
        <v>2157.751801425652</v>
      </c>
      <c r="Z6579" s="2">
        <v>36</v>
      </c>
      <c r="AA6579" s="6">
        <v>78.007896593477255</v>
      </c>
      <c r="AB6579" s="2" t="s">
        <v>55</v>
      </c>
      <c r="AC6579" s="2" t="s">
        <v>39</v>
      </c>
      <c r="AD6579" s="2" t="s">
        <v>40</v>
      </c>
      <c r="AE6579" s="2" t="s">
        <v>41</v>
      </c>
      <c r="AF6579" s="2">
        <v>1</v>
      </c>
      <c r="AG6579" s="8">
        <v>3.5292927641421561E-3</v>
      </c>
      <c r="AH6579" s="3">
        <v>876.82220458984375</v>
      </c>
      <c r="AI6579" s="9">
        <v>3.6651066038757558E-3</v>
      </c>
    </row>
    <row r="6580" spans="1:35" ht="15" x14ac:dyDescent="0.25">
      <c r="A6580" s="2">
        <v>6579</v>
      </c>
      <c r="B6580" s="2">
        <v>21</v>
      </c>
      <c r="C6580" s="2" t="s">
        <v>61</v>
      </c>
      <c r="D6580" s="2" t="s">
        <v>33</v>
      </c>
      <c r="E6580" s="2">
        <v>0</v>
      </c>
      <c r="F6580" s="2">
        <v>0</v>
      </c>
      <c r="G6580" s="2">
        <v>5</v>
      </c>
      <c r="H6580" s="2" t="s">
        <v>43</v>
      </c>
      <c r="I6580" s="2" t="s">
        <v>49</v>
      </c>
      <c r="J6580" s="6">
        <v>54.533000000000001</v>
      </c>
      <c r="K6580" s="6">
        <v>66.652000000000001</v>
      </c>
      <c r="L6580" s="2" t="s">
        <v>44</v>
      </c>
      <c r="M6580" s="2" t="s">
        <v>37</v>
      </c>
      <c r="N6580" s="6">
        <v>0</v>
      </c>
      <c r="O6580" s="6">
        <v>0</v>
      </c>
      <c r="P6580" s="6">
        <v>30.628666666666668</v>
      </c>
      <c r="Q6580" s="6">
        <v>0</v>
      </c>
      <c r="R6580" s="6">
        <v>0</v>
      </c>
      <c r="S6580" s="6">
        <v>0</v>
      </c>
      <c r="T6580" s="6">
        <v>0</v>
      </c>
      <c r="U6580" s="6">
        <v>0</v>
      </c>
      <c r="V6580" s="6">
        <v>112.88888888888889</v>
      </c>
      <c r="W6580" s="6">
        <v>0</v>
      </c>
      <c r="X6580" s="6">
        <v>0</v>
      </c>
      <c r="Y6580" s="6">
        <v>20.203993414503227</v>
      </c>
      <c r="Z6580" s="2">
        <v>18</v>
      </c>
      <c r="AA6580" s="6">
        <v>1.2891315945915938</v>
      </c>
      <c r="AB6580" s="2" t="s">
        <v>38</v>
      </c>
      <c r="AC6580" s="2" t="s">
        <v>50</v>
      </c>
      <c r="AD6580" s="2" t="s">
        <v>40</v>
      </c>
      <c r="AE6580" s="2" t="s">
        <v>41</v>
      </c>
      <c r="AF6580" s="2">
        <v>0</v>
      </c>
      <c r="AG6580" s="8">
        <v>0.33184400200843811</v>
      </c>
      <c r="AH6580" s="3">
        <v>292.4161376953125</v>
      </c>
      <c r="AI6580" s="9">
        <v>0.55862259864807129</v>
      </c>
    </row>
    <row r="6581" spans="1:35" ht="15" x14ac:dyDescent="0.25">
      <c r="A6581" s="2">
        <v>6580</v>
      </c>
      <c r="B6581" s="2">
        <v>32</v>
      </c>
      <c r="C6581" s="2" t="s">
        <v>47</v>
      </c>
      <c r="D6581" s="2" t="s">
        <v>33</v>
      </c>
      <c r="E6581" s="2">
        <v>0</v>
      </c>
      <c r="F6581" s="2">
        <v>1</v>
      </c>
      <c r="G6581" s="2">
        <v>3</v>
      </c>
      <c r="H6581" s="2" t="s">
        <v>58</v>
      </c>
      <c r="I6581" s="2" t="s">
        <v>79</v>
      </c>
      <c r="J6581" s="6">
        <v>398.94650000000001</v>
      </c>
      <c r="K6581" s="6">
        <v>321.55066666666664</v>
      </c>
      <c r="L6581" s="2" t="s">
        <v>36</v>
      </c>
      <c r="M6581" s="2" t="s">
        <v>37</v>
      </c>
      <c r="N6581" s="6">
        <v>447.53174174109893</v>
      </c>
      <c r="O6581" s="6">
        <v>642.00155555555557</v>
      </c>
      <c r="P6581" s="6">
        <v>118.55466666666666</v>
      </c>
      <c r="Q6581" s="6">
        <v>0</v>
      </c>
      <c r="R6581" s="6">
        <v>0</v>
      </c>
      <c r="S6581" s="6">
        <v>0</v>
      </c>
      <c r="T6581" s="6">
        <v>0</v>
      </c>
      <c r="U6581" s="6">
        <v>0</v>
      </c>
      <c r="V6581" s="6">
        <v>47.777777777777779</v>
      </c>
      <c r="W6581" s="6">
        <v>0</v>
      </c>
      <c r="X6581" s="6">
        <v>0</v>
      </c>
      <c r="Y6581" s="6">
        <v>384.99363220448896</v>
      </c>
      <c r="Z6581" s="2">
        <v>36</v>
      </c>
      <c r="AA6581" s="6">
        <v>13.918442070265975</v>
      </c>
      <c r="AB6581" s="2" t="s">
        <v>38</v>
      </c>
      <c r="AC6581" s="2" t="s">
        <v>50</v>
      </c>
      <c r="AD6581" s="2" t="s">
        <v>40</v>
      </c>
      <c r="AE6581" s="2" t="s">
        <v>41</v>
      </c>
      <c r="AF6581" s="2">
        <v>0</v>
      </c>
      <c r="AG6581" s="8">
        <v>0.19161483645439151</v>
      </c>
      <c r="AH6581" s="3">
        <v>391.8333740234375</v>
      </c>
      <c r="AI6581" s="9">
        <v>0.31832048296928411</v>
      </c>
    </row>
    <row r="6582" spans="1:35" ht="15" x14ac:dyDescent="0.25">
      <c r="A6582" s="2">
        <v>6581</v>
      </c>
      <c r="B6582" s="2">
        <v>24</v>
      </c>
      <c r="C6582" s="2" t="s">
        <v>47</v>
      </c>
      <c r="D6582" s="2" t="s">
        <v>33</v>
      </c>
      <c r="E6582" s="2">
        <v>7</v>
      </c>
      <c r="F6582" s="2">
        <v>1</v>
      </c>
      <c r="G6582" s="2">
        <v>2</v>
      </c>
      <c r="H6582" s="2" t="s">
        <v>34</v>
      </c>
      <c r="I6582" s="2" t="s">
        <v>49</v>
      </c>
      <c r="J6582" s="6">
        <v>664.94224999999994</v>
      </c>
      <c r="K6582" s="6">
        <v>856.10288888888886</v>
      </c>
      <c r="L6582" s="2" t="s">
        <v>44</v>
      </c>
      <c r="M6582" s="2" t="s">
        <v>37</v>
      </c>
      <c r="N6582" s="6">
        <v>0</v>
      </c>
      <c r="O6582" s="6">
        <v>0</v>
      </c>
      <c r="P6582" s="6">
        <v>341.14577777777777</v>
      </c>
      <c r="Q6582" s="6">
        <v>0</v>
      </c>
      <c r="R6582" s="6">
        <v>0</v>
      </c>
      <c r="S6582" s="6">
        <v>0</v>
      </c>
      <c r="T6582" s="6">
        <v>262.22222222222223</v>
      </c>
      <c r="U6582" s="6">
        <v>0</v>
      </c>
      <c r="V6582" s="6">
        <v>389.55555555555554</v>
      </c>
      <c r="W6582" s="6">
        <v>0</v>
      </c>
      <c r="X6582" s="6">
        <v>0</v>
      </c>
      <c r="Y6582" s="6">
        <v>325.41671511620984</v>
      </c>
      <c r="Z6582" s="2">
        <v>3</v>
      </c>
      <c r="AA6582" s="6">
        <v>111.74255493783095</v>
      </c>
      <c r="AB6582" s="2" t="s">
        <v>55</v>
      </c>
      <c r="AC6582" s="2" t="s">
        <v>39</v>
      </c>
      <c r="AD6582" s="2" t="s">
        <v>40</v>
      </c>
      <c r="AE6582" s="2" t="s">
        <v>41</v>
      </c>
      <c r="AF6582" s="2">
        <v>0</v>
      </c>
      <c r="AG6582" s="8">
        <v>0.16679239273071289</v>
      </c>
      <c r="AH6582" s="3">
        <v>341.35397338867188</v>
      </c>
      <c r="AI6582" s="9">
        <v>0.2108815461397171</v>
      </c>
    </row>
    <row r="6583" spans="1:35" ht="15" x14ac:dyDescent="0.25">
      <c r="A6583" s="2">
        <v>6582</v>
      </c>
      <c r="B6583" s="2">
        <v>51</v>
      </c>
      <c r="C6583" s="2" t="s">
        <v>47</v>
      </c>
      <c r="D6583" s="2" t="s">
        <v>33</v>
      </c>
      <c r="E6583" s="2">
        <v>1</v>
      </c>
      <c r="F6583" s="2">
        <v>0</v>
      </c>
      <c r="G6583" s="2">
        <v>6</v>
      </c>
      <c r="H6583" s="2" t="s">
        <v>53</v>
      </c>
      <c r="I6583" s="2" t="s">
        <v>49</v>
      </c>
      <c r="J6583" s="6">
        <v>1925.3567499999999</v>
      </c>
      <c r="K6583" s="6">
        <v>1184.8513333333333</v>
      </c>
      <c r="L6583" s="2" t="s">
        <v>44</v>
      </c>
      <c r="M6583" s="2" t="s">
        <v>45</v>
      </c>
      <c r="N6583" s="6">
        <v>0</v>
      </c>
      <c r="O6583" s="6">
        <v>0</v>
      </c>
      <c r="P6583" s="6">
        <v>635.34244444444448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48.888888888888886</v>
      </c>
      <c r="W6583" s="6">
        <v>0</v>
      </c>
      <c r="X6583" s="6">
        <v>0</v>
      </c>
      <c r="Y6583" s="6">
        <v>2169.8347370257125</v>
      </c>
      <c r="Z6583" s="2">
        <v>48</v>
      </c>
      <c r="AA6583" s="6">
        <v>63.738894549907059</v>
      </c>
      <c r="AB6583" s="2" t="s">
        <v>38</v>
      </c>
      <c r="AC6583" s="2" t="s">
        <v>39</v>
      </c>
      <c r="AD6583" s="2" t="s">
        <v>40</v>
      </c>
      <c r="AE6583" s="2" t="s">
        <v>41</v>
      </c>
      <c r="AF6583" s="2">
        <v>1</v>
      </c>
      <c r="AG6583" s="8">
        <v>5.5184359662234783E-3</v>
      </c>
      <c r="AH6583" s="3">
        <v>919.3154296875</v>
      </c>
      <c r="AI6583" s="9">
        <v>8.6860563606023788E-3</v>
      </c>
    </row>
    <row r="6584" spans="1:35" x14ac:dyDescent="0.2">
      <c r="A6584" s="2">
        <v>6583</v>
      </c>
      <c r="B6584" s="2">
        <v>21</v>
      </c>
      <c r="C6584" s="2" t="s">
        <v>32</v>
      </c>
      <c r="D6584" s="2" t="s">
        <v>57</v>
      </c>
      <c r="E6584" s="2">
        <v>0</v>
      </c>
      <c r="F6584" s="2">
        <v>0</v>
      </c>
      <c r="G6584" s="2">
        <v>2</v>
      </c>
      <c r="H6584" s="2" t="s">
        <v>43</v>
      </c>
      <c r="I6584" s="2" t="s">
        <v>35</v>
      </c>
      <c r="J6584" s="6">
        <v>216.85024999999999</v>
      </c>
      <c r="K6584" s="6">
        <v>126.15422222222222</v>
      </c>
      <c r="L6584" s="2" t="s">
        <v>36</v>
      </c>
      <c r="M6584" s="2" t="s">
        <v>45</v>
      </c>
      <c r="N6584" s="6">
        <v>0</v>
      </c>
      <c r="O6584" s="6">
        <v>0</v>
      </c>
      <c r="P6584" s="6">
        <v>103.14377777777777</v>
      </c>
      <c r="Q6584" s="6">
        <v>0</v>
      </c>
      <c r="R6584" s="6">
        <v>0</v>
      </c>
      <c r="S6584" s="6">
        <v>0</v>
      </c>
      <c r="T6584" s="6">
        <v>0</v>
      </c>
      <c r="U6584" s="6">
        <v>0</v>
      </c>
      <c r="V6584" s="6">
        <v>212.66666666666666</v>
      </c>
      <c r="W6584" s="6">
        <v>0</v>
      </c>
      <c r="X6584" s="6">
        <v>0</v>
      </c>
      <c r="Y6584" s="6">
        <v>296.07830663796517</v>
      </c>
      <c r="Z6584" s="2">
        <v>36</v>
      </c>
      <c r="AA6584" s="6">
        <v>10.703940051180188</v>
      </c>
      <c r="AB6584" s="2" t="s">
        <v>55</v>
      </c>
      <c r="AC6584" s="2" t="s">
        <v>50</v>
      </c>
      <c r="AD6584" s="2" t="s">
        <v>40</v>
      </c>
      <c r="AE6584" s="2" t="s">
        <v>41</v>
      </c>
      <c r="AF6584" s="2" t="s">
        <v>59</v>
      </c>
      <c r="AG6584" s="4" t="s">
        <v>59</v>
      </c>
      <c r="AH6584" s="3" t="s">
        <v>59</v>
      </c>
    </row>
    <row r="6585" spans="1:35" ht="15" x14ac:dyDescent="0.25">
      <c r="A6585" s="2">
        <v>6584</v>
      </c>
      <c r="B6585" s="2">
        <v>42</v>
      </c>
      <c r="C6585" s="2" t="s">
        <v>47</v>
      </c>
      <c r="D6585" s="2" t="s">
        <v>57</v>
      </c>
      <c r="E6585" s="2">
        <v>0</v>
      </c>
      <c r="F6585" s="2">
        <v>0</v>
      </c>
      <c r="G6585" s="2">
        <v>5</v>
      </c>
      <c r="H6585" s="2" t="s">
        <v>34</v>
      </c>
      <c r="I6585" s="2" t="s">
        <v>49</v>
      </c>
      <c r="J6585" s="6">
        <v>1202.1142500000001</v>
      </c>
      <c r="K6585" s="6">
        <v>815.49977777777781</v>
      </c>
      <c r="L6585" s="2" t="s">
        <v>44</v>
      </c>
      <c r="M6585" s="2" t="s">
        <v>37</v>
      </c>
      <c r="N6585" s="6">
        <v>0</v>
      </c>
      <c r="O6585" s="6">
        <v>619.55555555555554</v>
      </c>
      <c r="P6585" s="6">
        <v>464.20266666666669</v>
      </c>
      <c r="Q6585" s="6">
        <v>0</v>
      </c>
      <c r="R6585" s="6">
        <v>0</v>
      </c>
      <c r="S6585" s="6">
        <v>0</v>
      </c>
      <c r="T6585" s="6">
        <v>0</v>
      </c>
      <c r="U6585" s="6">
        <v>0</v>
      </c>
      <c r="V6585" s="6">
        <v>7.333333333333333</v>
      </c>
      <c r="W6585" s="6">
        <v>0</v>
      </c>
      <c r="X6585" s="6">
        <v>0</v>
      </c>
      <c r="Y6585" s="6">
        <v>700.95767209854193</v>
      </c>
      <c r="Z6585" s="2">
        <v>24</v>
      </c>
      <c r="AA6585" s="6">
        <v>34.994682298157066</v>
      </c>
      <c r="AB6585" s="2" t="s">
        <v>38</v>
      </c>
      <c r="AC6585" s="2" t="s">
        <v>39</v>
      </c>
      <c r="AD6585" s="2" t="s">
        <v>40</v>
      </c>
      <c r="AE6585" s="2" t="s">
        <v>41</v>
      </c>
      <c r="AF6585" s="2">
        <v>1</v>
      </c>
      <c r="AG6585" s="8">
        <v>5.4261766374111182E-2</v>
      </c>
      <c r="AH6585" s="3">
        <v>563.98382568359375</v>
      </c>
      <c r="AI6585" s="9">
        <v>0.1036668047308922</v>
      </c>
    </row>
    <row r="6586" spans="1:35" ht="15" x14ac:dyDescent="0.25">
      <c r="A6586" s="2">
        <v>6585</v>
      </c>
      <c r="B6586" s="2">
        <v>28</v>
      </c>
      <c r="C6586" s="2" t="s">
        <v>61</v>
      </c>
      <c r="D6586" s="2" t="s">
        <v>65</v>
      </c>
      <c r="E6586" s="2">
        <v>0</v>
      </c>
      <c r="F6586" s="2">
        <v>0</v>
      </c>
      <c r="G6586" s="2">
        <v>2</v>
      </c>
      <c r="H6586" s="2" t="s">
        <v>53</v>
      </c>
      <c r="I6586" s="2" t="s">
        <v>49</v>
      </c>
      <c r="J6586" s="6">
        <v>917.77049999999997</v>
      </c>
      <c r="K6586" s="6">
        <v>1032.0413333333333</v>
      </c>
      <c r="L6586" s="2" t="s">
        <v>44</v>
      </c>
      <c r="M6586" s="2" t="s">
        <v>51</v>
      </c>
      <c r="N6586" s="6">
        <v>0</v>
      </c>
      <c r="O6586" s="6">
        <v>0</v>
      </c>
      <c r="P6586" s="6">
        <v>409.69822222222223</v>
      </c>
      <c r="Q6586" s="6">
        <v>0</v>
      </c>
      <c r="R6586" s="6">
        <v>0</v>
      </c>
      <c r="S6586" s="6">
        <v>0</v>
      </c>
      <c r="T6586" s="6">
        <v>600</v>
      </c>
      <c r="U6586" s="6">
        <v>0</v>
      </c>
      <c r="V6586" s="6">
        <v>7.333333333333333</v>
      </c>
      <c r="W6586" s="6">
        <v>0</v>
      </c>
      <c r="X6586" s="6">
        <v>0</v>
      </c>
      <c r="Y6586" s="6">
        <v>445.49242771060722</v>
      </c>
      <c r="Z6586" s="2">
        <v>3</v>
      </c>
      <c r="AA6586" s="6">
        <v>152.97450857760353</v>
      </c>
      <c r="AB6586" s="2" t="s">
        <v>38</v>
      </c>
      <c r="AC6586" s="2" t="s">
        <v>50</v>
      </c>
      <c r="AD6586" s="2" t="s">
        <v>40</v>
      </c>
      <c r="AE6586" s="2" t="s">
        <v>41</v>
      </c>
      <c r="AF6586" s="2">
        <v>0</v>
      </c>
      <c r="AG6586" s="8">
        <v>8.8824212551116943E-2</v>
      </c>
      <c r="AH6586" s="3">
        <v>357.10433959960938</v>
      </c>
      <c r="AI6586" s="9">
        <v>0.10949411243200299</v>
      </c>
    </row>
    <row r="6587" spans="1:35" ht="15" x14ac:dyDescent="0.25">
      <c r="A6587" s="2">
        <v>6586</v>
      </c>
      <c r="B6587" s="2">
        <v>43</v>
      </c>
      <c r="C6587" s="2" t="s">
        <v>32</v>
      </c>
      <c r="D6587" s="2" t="s">
        <v>57</v>
      </c>
      <c r="E6587" s="2">
        <v>0</v>
      </c>
      <c r="F6587" s="2">
        <v>2</v>
      </c>
      <c r="G6587" s="2">
        <v>2</v>
      </c>
      <c r="H6587" s="2" t="s">
        <v>43</v>
      </c>
      <c r="I6587" s="2" t="s">
        <v>49</v>
      </c>
      <c r="J6587" s="6">
        <v>926.87350000000004</v>
      </c>
      <c r="K6587" s="6">
        <v>1099.838</v>
      </c>
      <c r="L6587" s="2" t="s">
        <v>73</v>
      </c>
      <c r="M6587" s="2" t="s">
        <v>45</v>
      </c>
      <c r="N6587" s="6">
        <v>0</v>
      </c>
      <c r="O6587" s="6">
        <v>0</v>
      </c>
      <c r="P6587" s="6">
        <v>469.32444444444445</v>
      </c>
      <c r="Q6587" s="6">
        <v>0</v>
      </c>
      <c r="R6587" s="6">
        <v>0</v>
      </c>
      <c r="S6587" s="6">
        <v>0</v>
      </c>
      <c r="T6587" s="6">
        <v>258.88888888888891</v>
      </c>
      <c r="U6587" s="6">
        <v>0</v>
      </c>
      <c r="V6587" s="6">
        <v>137.33333333333334</v>
      </c>
      <c r="W6587" s="6">
        <v>0</v>
      </c>
      <c r="X6587" s="6">
        <v>0</v>
      </c>
      <c r="Y6587" s="6">
        <v>475.58941931533712</v>
      </c>
      <c r="Z6587" s="2">
        <v>18</v>
      </c>
      <c r="AA6587" s="6">
        <v>30.345354698678776</v>
      </c>
      <c r="AB6587" s="2" t="s">
        <v>55</v>
      </c>
      <c r="AC6587" s="2" t="s">
        <v>75</v>
      </c>
      <c r="AD6587" s="2" t="s">
        <v>40</v>
      </c>
      <c r="AE6587" s="2" t="s">
        <v>64</v>
      </c>
      <c r="AF6587" s="2">
        <v>1</v>
      </c>
      <c r="AG6587" s="8">
        <v>0.1025069579482079</v>
      </c>
      <c r="AH6587" s="3">
        <v>416.59231567382813</v>
      </c>
      <c r="AI6587" s="9">
        <v>0.1383352875709534</v>
      </c>
    </row>
    <row r="6588" spans="1:35" ht="15" x14ac:dyDescent="0.25">
      <c r="A6588" s="2">
        <v>6587</v>
      </c>
      <c r="B6588" s="2">
        <v>28</v>
      </c>
      <c r="C6588" s="2" t="s">
        <v>47</v>
      </c>
      <c r="D6588" s="2" t="s">
        <v>33</v>
      </c>
      <c r="E6588" s="2">
        <v>0</v>
      </c>
      <c r="F6588" s="2">
        <v>0</v>
      </c>
      <c r="G6588" s="2">
        <v>2</v>
      </c>
      <c r="H6588" s="2" t="s">
        <v>34</v>
      </c>
      <c r="I6588" s="2" t="s">
        <v>35</v>
      </c>
      <c r="J6588" s="6">
        <v>942.59524999999996</v>
      </c>
      <c r="K6588" s="6">
        <v>913.7495555555555</v>
      </c>
      <c r="L6588" s="2" t="s">
        <v>36</v>
      </c>
      <c r="M6588" s="2" t="s">
        <v>37</v>
      </c>
      <c r="N6588" s="6">
        <v>0</v>
      </c>
      <c r="O6588" s="6">
        <v>222.22222222222223</v>
      </c>
      <c r="P6588" s="6">
        <v>404.45444444444445</v>
      </c>
      <c r="Q6588" s="6">
        <v>0</v>
      </c>
      <c r="R6588" s="6">
        <v>0</v>
      </c>
      <c r="S6588" s="6">
        <v>0</v>
      </c>
      <c r="T6588" s="6">
        <v>0</v>
      </c>
      <c r="U6588" s="6">
        <v>0</v>
      </c>
      <c r="V6588" s="6">
        <v>32</v>
      </c>
      <c r="W6588" s="6">
        <v>0</v>
      </c>
      <c r="X6588" s="6">
        <v>0</v>
      </c>
      <c r="Y6588" s="6">
        <v>602.45860553000603</v>
      </c>
      <c r="Z6588" s="2">
        <v>12</v>
      </c>
      <c r="AA6588" s="6">
        <v>55.233400681287527</v>
      </c>
      <c r="AB6588" s="2" t="s">
        <v>55</v>
      </c>
      <c r="AC6588" s="2" t="s">
        <v>39</v>
      </c>
      <c r="AD6588" s="2" t="s">
        <v>46</v>
      </c>
      <c r="AE6588" s="2" t="s">
        <v>41</v>
      </c>
      <c r="AF6588" s="2">
        <v>1</v>
      </c>
      <c r="AG6588" s="8">
        <v>9.6769317984580994E-2</v>
      </c>
      <c r="AH6588" s="3">
        <v>362.21725463867188</v>
      </c>
      <c r="AI6588" s="9">
        <v>0.113107830286026</v>
      </c>
    </row>
    <row r="6589" spans="1:35" x14ac:dyDescent="0.2">
      <c r="A6589" s="2">
        <v>6588</v>
      </c>
      <c r="B6589" s="2">
        <v>56</v>
      </c>
      <c r="C6589" s="2" t="s">
        <v>61</v>
      </c>
      <c r="D6589" s="2" t="s">
        <v>65</v>
      </c>
      <c r="E6589" s="2">
        <v>0</v>
      </c>
      <c r="F6589" s="2">
        <v>0</v>
      </c>
      <c r="G6589" s="2">
        <v>2</v>
      </c>
      <c r="H6589" s="2" t="s">
        <v>34</v>
      </c>
      <c r="I6589" s="2" t="s">
        <v>35</v>
      </c>
      <c r="J6589" s="6">
        <v>944.36374999999998</v>
      </c>
      <c r="K6589" s="6">
        <v>561.22533333333331</v>
      </c>
      <c r="L6589" s="2" t="s">
        <v>36</v>
      </c>
      <c r="M6589" s="2" t="s">
        <v>51</v>
      </c>
      <c r="N6589" s="6">
        <v>0</v>
      </c>
      <c r="O6589" s="6">
        <v>0</v>
      </c>
      <c r="P6589" s="6">
        <v>273.55444444444447</v>
      </c>
      <c r="Q6589" s="6">
        <v>0</v>
      </c>
      <c r="R6589" s="6">
        <v>0</v>
      </c>
      <c r="S6589" s="6">
        <v>0</v>
      </c>
      <c r="T6589" s="6">
        <v>0</v>
      </c>
      <c r="U6589" s="6">
        <v>0</v>
      </c>
      <c r="V6589" s="6">
        <v>104.44444444444444</v>
      </c>
      <c r="W6589" s="6">
        <v>0</v>
      </c>
      <c r="X6589" s="6">
        <v>0</v>
      </c>
      <c r="Y6589" s="6">
        <v>943.2300804670366</v>
      </c>
      <c r="Z6589" s="2">
        <v>24</v>
      </c>
      <c r="AA6589" s="6">
        <v>47.089914717944247</v>
      </c>
      <c r="AB6589" s="2" t="s">
        <v>55</v>
      </c>
      <c r="AC6589" s="2" t="s">
        <v>50</v>
      </c>
      <c r="AD6589" s="2" t="s">
        <v>40</v>
      </c>
      <c r="AE6589" s="2" t="s">
        <v>41</v>
      </c>
      <c r="AF6589" s="2" t="s">
        <v>59</v>
      </c>
      <c r="AG6589" s="4" t="s">
        <v>59</v>
      </c>
      <c r="AH6589" s="3" t="s">
        <v>59</v>
      </c>
    </row>
    <row r="6590" spans="1:35" ht="15" x14ac:dyDescent="0.25">
      <c r="A6590" s="2">
        <v>6589</v>
      </c>
      <c r="B6590" s="2">
        <v>31</v>
      </c>
      <c r="C6590" s="2" t="s">
        <v>47</v>
      </c>
      <c r="D6590" s="2" t="s">
        <v>65</v>
      </c>
      <c r="E6590" s="2">
        <v>0</v>
      </c>
      <c r="F6590" s="2">
        <v>0</v>
      </c>
      <c r="G6590" s="2">
        <v>2</v>
      </c>
      <c r="H6590" s="2" t="s">
        <v>34</v>
      </c>
      <c r="I6590" s="2" t="s">
        <v>49</v>
      </c>
      <c r="J6590" s="6">
        <v>874.10374999999999</v>
      </c>
      <c r="K6590" s="6">
        <v>440.69622222222222</v>
      </c>
      <c r="L6590" s="2" t="s">
        <v>44</v>
      </c>
      <c r="M6590" s="2" t="s">
        <v>45</v>
      </c>
      <c r="N6590" s="6">
        <v>0</v>
      </c>
      <c r="O6590" s="6">
        <v>782.48511111111111</v>
      </c>
      <c r="P6590" s="6">
        <v>110.36577777777778</v>
      </c>
      <c r="Q6590" s="6">
        <v>0</v>
      </c>
      <c r="R6590" s="6">
        <v>0</v>
      </c>
      <c r="S6590" s="6">
        <v>0</v>
      </c>
      <c r="T6590" s="6">
        <v>0</v>
      </c>
      <c r="U6590" s="6">
        <v>0</v>
      </c>
      <c r="V6590" s="6">
        <v>33.333333333333336</v>
      </c>
      <c r="W6590" s="6">
        <v>0</v>
      </c>
      <c r="X6590" s="6">
        <v>0</v>
      </c>
      <c r="Y6590" s="6">
        <v>1015.9607064018368</v>
      </c>
      <c r="Z6590" s="2">
        <v>3</v>
      </c>
      <c r="AA6590" s="6">
        <v>348.86359481947142</v>
      </c>
      <c r="AB6590" s="2" t="s">
        <v>55</v>
      </c>
      <c r="AC6590" s="2" t="s">
        <v>39</v>
      </c>
      <c r="AD6590" s="2" t="s">
        <v>46</v>
      </c>
      <c r="AE6590" s="2" t="s">
        <v>41</v>
      </c>
      <c r="AF6590" s="2">
        <v>1</v>
      </c>
      <c r="AG6590" s="8">
        <v>4.3185286223888397E-2</v>
      </c>
      <c r="AH6590" s="3">
        <v>475.97744750976563</v>
      </c>
      <c r="AI6590" s="9">
        <v>5.6335806846618652E-2</v>
      </c>
    </row>
    <row r="6591" spans="1:35" ht="15" x14ac:dyDescent="0.25">
      <c r="A6591" s="2">
        <v>6590</v>
      </c>
      <c r="B6591" s="2">
        <v>41</v>
      </c>
      <c r="C6591" s="2" t="s">
        <v>61</v>
      </c>
      <c r="D6591" s="2" t="s">
        <v>57</v>
      </c>
      <c r="E6591" s="2">
        <v>0</v>
      </c>
      <c r="F6591" s="2">
        <v>0</v>
      </c>
      <c r="G6591" s="2">
        <v>2</v>
      </c>
      <c r="H6591" s="2" t="s">
        <v>58</v>
      </c>
      <c r="I6591" s="2" t="s">
        <v>49</v>
      </c>
      <c r="J6591" s="6">
        <v>577.93925000000002</v>
      </c>
      <c r="K6591" s="6">
        <v>278.73444444444442</v>
      </c>
      <c r="L6591" s="2" t="s">
        <v>36</v>
      </c>
      <c r="M6591" s="2" t="s">
        <v>51</v>
      </c>
      <c r="N6591" s="6">
        <v>1333.0009119173453</v>
      </c>
      <c r="O6591" s="6">
        <v>888.88888888888891</v>
      </c>
      <c r="P6591" s="6">
        <v>207.78022222222222</v>
      </c>
      <c r="Q6591" s="6">
        <v>0</v>
      </c>
      <c r="R6591" s="6">
        <v>0</v>
      </c>
      <c r="S6591" s="6">
        <v>0</v>
      </c>
      <c r="T6591" s="6">
        <v>622.22222222222217</v>
      </c>
      <c r="U6591" s="6">
        <v>0</v>
      </c>
      <c r="V6591" s="6">
        <v>8.2222222222222214</v>
      </c>
      <c r="W6591" s="6">
        <v>0</v>
      </c>
      <c r="X6591" s="6">
        <v>0</v>
      </c>
      <c r="Y6591" s="6">
        <v>851.8995675089817</v>
      </c>
      <c r="Z6591" s="2">
        <v>36</v>
      </c>
      <c r="AA6591" s="6">
        <v>30.798210121461196</v>
      </c>
      <c r="AB6591" s="2" t="s">
        <v>55</v>
      </c>
      <c r="AC6591" s="2" t="s">
        <v>39</v>
      </c>
      <c r="AD6591" s="2" t="s">
        <v>40</v>
      </c>
      <c r="AE6591" s="2" t="s">
        <v>41</v>
      </c>
      <c r="AF6591" s="2">
        <v>1</v>
      </c>
      <c r="AG6591" s="8">
        <v>0.1155157089233398</v>
      </c>
      <c r="AH6591" s="3">
        <v>440.57168579101563</v>
      </c>
      <c r="AI6591" s="9">
        <v>0.16678932309150701</v>
      </c>
    </row>
    <row r="6592" spans="1:35" x14ac:dyDescent="0.2">
      <c r="A6592" s="2">
        <v>6591</v>
      </c>
      <c r="B6592" s="2">
        <v>49</v>
      </c>
      <c r="C6592" s="2" t="s">
        <v>61</v>
      </c>
      <c r="D6592" s="2" t="s">
        <v>57</v>
      </c>
      <c r="E6592" s="2">
        <v>1</v>
      </c>
      <c r="F6592" s="2">
        <v>0</v>
      </c>
      <c r="G6592" s="2">
        <v>4</v>
      </c>
      <c r="H6592" s="2" t="s">
        <v>53</v>
      </c>
      <c r="I6592" s="2" t="s">
        <v>35</v>
      </c>
      <c r="J6592" s="6">
        <v>514.77599999999995</v>
      </c>
      <c r="K6592" s="6">
        <v>481.14044444444443</v>
      </c>
      <c r="L6592" s="2" t="s">
        <v>44</v>
      </c>
      <c r="M6592" s="2" t="s">
        <v>51</v>
      </c>
      <c r="N6592" s="6">
        <v>0</v>
      </c>
      <c r="O6592" s="6">
        <v>0</v>
      </c>
      <c r="P6592" s="6">
        <v>165.8148888888889</v>
      </c>
      <c r="Q6592" s="6">
        <v>0</v>
      </c>
      <c r="R6592" s="6">
        <v>0</v>
      </c>
      <c r="S6592" s="6">
        <v>0</v>
      </c>
      <c r="T6592" s="6">
        <v>600</v>
      </c>
      <c r="U6592" s="6">
        <v>0</v>
      </c>
      <c r="V6592" s="6">
        <v>774.66666666666663</v>
      </c>
      <c r="W6592" s="6">
        <v>0</v>
      </c>
      <c r="X6592" s="6">
        <v>0</v>
      </c>
      <c r="Y6592" s="6">
        <v>255.90286044071883</v>
      </c>
      <c r="Z6592" s="2">
        <v>24</v>
      </c>
      <c r="AA6592" s="6">
        <v>12.775720498931406</v>
      </c>
      <c r="AB6592" s="2" t="s">
        <v>55</v>
      </c>
      <c r="AC6592" s="2" t="s">
        <v>39</v>
      </c>
      <c r="AD6592" s="2" t="s">
        <v>77</v>
      </c>
      <c r="AE6592" s="2" t="s">
        <v>41</v>
      </c>
      <c r="AF6592" s="2" t="s">
        <v>59</v>
      </c>
      <c r="AG6592" s="4" t="s">
        <v>59</v>
      </c>
      <c r="AH6592" s="3" t="s">
        <v>59</v>
      </c>
    </row>
    <row r="6593" spans="1:35" ht="15" x14ac:dyDescent="0.25">
      <c r="A6593" s="2">
        <v>6592</v>
      </c>
      <c r="B6593" s="2">
        <v>63</v>
      </c>
      <c r="C6593" s="2" t="s">
        <v>47</v>
      </c>
      <c r="D6593" s="2" t="s">
        <v>33</v>
      </c>
      <c r="E6593" s="2">
        <v>5</v>
      </c>
      <c r="F6593" s="2">
        <v>1</v>
      </c>
      <c r="G6593" s="2">
        <v>2</v>
      </c>
      <c r="H6593" s="2" t="s">
        <v>58</v>
      </c>
      <c r="I6593" s="2" t="s">
        <v>35</v>
      </c>
      <c r="J6593" s="6">
        <v>869.05624999999998</v>
      </c>
      <c r="K6593" s="6">
        <v>1112.9251111111112</v>
      </c>
      <c r="L6593" s="2" t="s">
        <v>44</v>
      </c>
      <c r="M6593" s="2" t="s">
        <v>37</v>
      </c>
      <c r="N6593" s="6">
        <v>0</v>
      </c>
      <c r="O6593" s="6">
        <v>3333.3333333333335</v>
      </c>
      <c r="P6593" s="6">
        <v>314.37</v>
      </c>
      <c r="Q6593" s="6">
        <v>0</v>
      </c>
      <c r="R6593" s="6">
        <v>0</v>
      </c>
      <c r="S6593" s="6">
        <v>0</v>
      </c>
      <c r="T6593" s="6">
        <v>0</v>
      </c>
      <c r="U6593" s="6">
        <v>0</v>
      </c>
      <c r="V6593" s="6">
        <v>96.444444444444443</v>
      </c>
      <c r="W6593" s="6">
        <v>0</v>
      </c>
      <c r="X6593" s="6">
        <v>0</v>
      </c>
      <c r="Y6593" s="6">
        <v>369.11890459141227</v>
      </c>
      <c r="Z6593" s="2">
        <v>18</v>
      </c>
      <c r="AA6593" s="6">
        <v>23.551920271774133</v>
      </c>
      <c r="AB6593" s="2" t="s">
        <v>38</v>
      </c>
      <c r="AC6593" s="2" t="s">
        <v>39</v>
      </c>
      <c r="AD6593" s="2" t="s">
        <v>63</v>
      </c>
      <c r="AE6593" s="2" t="s">
        <v>41</v>
      </c>
      <c r="AF6593" s="2">
        <v>0</v>
      </c>
      <c r="AG6593" s="8">
        <v>0.11310920119285579</v>
      </c>
      <c r="AH6593" s="3">
        <v>478.83041381835938</v>
      </c>
      <c r="AI6593" s="9">
        <v>0.17537590861320501</v>
      </c>
    </row>
    <row r="6594" spans="1:35" ht="15" x14ac:dyDescent="0.25">
      <c r="A6594" s="2">
        <v>6593</v>
      </c>
      <c r="B6594" s="2">
        <v>41</v>
      </c>
      <c r="C6594" s="2" t="s">
        <v>47</v>
      </c>
      <c r="D6594" s="2" t="s">
        <v>33</v>
      </c>
      <c r="E6594" s="2">
        <v>0</v>
      </c>
      <c r="F6594" s="2">
        <v>1</v>
      </c>
      <c r="G6594" s="2">
        <v>5</v>
      </c>
      <c r="H6594" s="2" t="s">
        <v>43</v>
      </c>
      <c r="I6594" s="2" t="s">
        <v>49</v>
      </c>
      <c r="J6594" s="6">
        <v>2231.7937499999998</v>
      </c>
      <c r="K6594" s="6">
        <v>1487.5388888888888</v>
      </c>
      <c r="L6594" s="2" t="s">
        <v>44</v>
      </c>
      <c r="M6594" s="2" t="s">
        <v>45</v>
      </c>
      <c r="N6594" s="6">
        <v>0</v>
      </c>
      <c r="O6594" s="6">
        <v>0</v>
      </c>
      <c r="P6594" s="6">
        <v>220.07599999999999</v>
      </c>
      <c r="Q6594" s="6">
        <v>0</v>
      </c>
      <c r="R6594" s="6">
        <v>0</v>
      </c>
      <c r="S6594" s="6">
        <v>0</v>
      </c>
      <c r="T6594" s="6">
        <v>0</v>
      </c>
      <c r="U6594" s="6">
        <v>0</v>
      </c>
      <c r="V6594" s="6">
        <v>331.11111111111109</v>
      </c>
      <c r="W6594" s="6">
        <v>0</v>
      </c>
      <c r="X6594" s="6">
        <v>0</v>
      </c>
      <c r="Y6594" s="6">
        <v>1579.9423086983506</v>
      </c>
      <c r="Z6594" s="2">
        <v>48</v>
      </c>
      <c r="AA6594" s="6">
        <v>46.410804698932949</v>
      </c>
      <c r="AB6594" s="2" t="s">
        <v>55</v>
      </c>
      <c r="AC6594" s="2" t="s">
        <v>50</v>
      </c>
      <c r="AD6594" s="2" t="s">
        <v>40</v>
      </c>
      <c r="AE6594" s="2" t="s">
        <v>69</v>
      </c>
      <c r="AF6594" s="2">
        <v>1</v>
      </c>
      <c r="AG6594" s="8">
        <v>7.2424937970936298E-3</v>
      </c>
      <c r="AH6594" s="3">
        <v>833.297119140625</v>
      </c>
      <c r="AI6594" s="9">
        <v>1.0584766045212749E-2</v>
      </c>
    </row>
    <row r="6595" spans="1:35" ht="15" x14ac:dyDescent="0.25">
      <c r="A6595" s="2">
        <v>6594</v>
      </c>
      <c r="B6595" s="2">
        <v>51</v>
      </c>
      <c r="C6595" s="2" t="s">
        <v>61</v>
      </c>
      <c r="D6595" s="2" t="s">
        <v>57</v>
      </c>
      <c r="E6595" s="2">
        <v>1</v>
      </c>
      <c r="F6595" s="2">
        <v>0</v>
      </c>
      <c r="G6595" s="2">
        <v>2</v>
      </c>
      <c r="H6595" s="2" t="s">
        <v>53</v>
      </c>
      <c r="I6595" s="2" t="s">
        <v>54</v>
      </c>
      <c r="J6595" s="6">
        <v>214.02375000000001</v>
      </c>
      <c r="K6595" s="6">
        <v>180.47622222222222</v>
      </c>
      <c r="L6595" s="2" t="s">
        <v>44</v>
      </c>
      <c r="M6595" s="2" t="s">
        <v>45</v>
      </c>
      <c r="N6595" s="6">
        <v>0</v>
      </c>
      <c r="O6595" s="6">
        <v>0</v>
      </c>
      <c r="P6595" s="6">
        <v>39.345777777777776</v>
      </c>
      <c r="Q6595" s="6">
        <v>0</v>
      </c>
      <c r="R6595" s="6">
        <v>0</v>
      </c>
      <c r="S6595" s="6">
        <v>0</v>
      </c>
      <c r="T6595" s="6">
        <v>0</v>
      </c>
      <c r="U6595" s="6">
        <v>0</v>
      </c>
      <c r="V6595" s="6">
        <v>58.888888888888886</v>
      </c>
      <c r="W6595" s="6">
        <v>0</v>
      </c>
      <c r="X6595" s="6">
        <v>0</v>
      </c>
      <c r="Y6595" s="6">
        <v>130.21421703519371</v>
      </c>
      <c r="Z6595" s="2">
        <v>36</v>
      </c>
      <c r="AA6595" s="6">
        <v>4.7075558786560441</v>
      </c>
      <c r="AB6595" s="2" t="s">
        <v>55</v>
      </c>
      <c r="AC6595" s="2" t="s">
        <v>39</v>
      </c>
      <c r="AD6595" s="2" t="s">
        <v>40</v>
      </c>
      <c r="AE6595" s="2" t="s">
        <v>41</v>
      </c>
      <c r="AF6595" s="2">
        <v>0</v>
      </c>
      <c r="AG6595" s="8">
        <v>0.26168248057365417</v>
      </c>
      <c r="AH6595" s="3">
        <v>364.609619140625</v>
      </c>
      <c r="AI6595" s="9">
        <v>0.4347398579120636</v>
      </c>
    </row>
    <row r="6596" spans="1:35" ht="15" x14ac:dyDescent="0.25">
      <c r="A6596" s="2">
        <v>6595</v>
      </c>
      <c r="B6596" s="2">
        <v>35</v>
      </c>
      <c r="C6596" s="2" t="s">
        <v>47</v>
      </c>
      <c r="D6596" s="2" t="s">
        <v>57</v>
      </c>
      <c r="E6596" s="2">
        <v>3</v>
      </c>
      <c r="F6596" s="2">
        <v>2</v>
      </c>
      <c r="G6596" s="2">
        <v>2</v>
      </c>
      <c r="H6596" s="2" t="s">
        <v>58</v>
      </c>
      <c r="I6596" s="2" t="s">
        <v>49</v>
      </c>
      <c r="J6596" s="6">
        <v>250.30099999999999</v>
      </c>
      <c r="K6596" s="6">
        <v>295.08800000000002</v>
      </c>
      <c r="L6596" s="2" t="s">
        <v>36</v>
      </c>
      <c r="M6596" s="2" t="s">
        <v>37</v>
      </c>
      <c r="N6596" s="6">
        <v>0</v>
      </c>
      <c r="O6596" s="6">
        <v>90.444444444444443</v>
      </c>
      <c r="P6596" s="6">
        <v>56.470222222222219</v>
      </c>
      <c r="Q6596" s="6">
        <v>0</v>
      </c>
      <c r="R6596" s="6">
        <v>0</v>
      </c>
      <c r="S6596" s="6">
        <v>0</v>
      </c>
      <c r="T6596" s="6">
        <v>0</v>
      </c>
      <c r="U6596" s="6">
        <v>0</v>
      </c>
      <c r="V6596" s="6">
        <v>0</v>
      </c>
      <c r="W6596" s="6">
        <v>0</v>
      </c>
      <c r="X6596" s="6">
        <v>0</v>
      </c>
      <c r="Y6596" s="6">
        <v>98.535309169734603</v>
      </c>
      <c r="Z6596" s="2">
        <v>36</v>
      </c>
      <c r="AA6596" s="6">
        <v>3.5622874713580992</v>
      </c>
      <c r="AB6596" s="2" t="s">
        <v>38</v>
      </c>
      <c r="AC6596" s="2" t="s">
        <v>39</v>
      </c>
      <c r="AD6596" s="2" t="s">
        <v>40</v>
      </c>
      <c r="AE6596" s="2" t="s">
        <v>41</v>
      </c>
      <c r="AF6596" s="2">
        <v>0</v>
      </c>
      <c r="AG6596" s="8">
        <v>0.29454907774925232</v>
      </c>
      <c r="AH6596" s="3">
        <v>347.04400634765619</v>
      </c>
      <c r="AI6596" s="9">
        <v>0.45333355665206909</v>
      </c>
    </row>
    <row r="6597" spans="1:35" x14ac:dyDescent="0.2">
      <c r="A6597" s="2">
        <v>6596</v>
      </c>
      <c r="B6597" s="2">
        <v>28</v>
      </c>
      <c r="C6597" s="2" t="s">
        <v>32</v>
      </c>
      <c r="D6597" s="2" t="s">
        <v>57</v>
      </c>
      <c r="E6597" s="2">
        <v>0</v>
      </c>
      <c r="F6597" s="2">
        <v>3</v>
      </c>
      <c r="G6597" s="2">
        <v>3</v>
      </c>
      <c r="H6597" s="2" t="s">
        <v>48</v>
      </c>
      <c r="I6597" s="2" t="s">
        <v>66</v>
      </c>
      <c r="J6597" s="6">
        <v>1412.3405</v>
      </c>
      <c r="K6597" s="6">
        <v>971.82222222222219</v>
      </c>
      <c r="L6597" s="2" t="s">
        <v>44</v>
      </c>
      <c r="M6597" s="2" t="s">
        <v>37</v>
      </c>
      <c r="N6597" s="6">
        <v>0</v>
      </c>
      <c r="O6597" s="6">
        <v>0</v>
      </c>
      <c r="P6597" s="6">
        <v>269.2042222222222</v>
      </c>
      <c r="Q6597" s="6">
        <v>0</v>
      </c>
      <c r="R6597" s="6">
        <v>0</v>
      </c>
      <c r="S6597" s="6">
        <v>0</v>
      </c>
      <c r="T6597" s="6">
        <v>0</v>
      </c>
      <c r="U6597" s="6">
        <v>0</v>
      </c>
      <c r="V6597" s="6">
        <v>0</v>
      </c>
      <c r="W6597" s="6">
        <v>0</v>
      </c>
      <c r="X6597" s="6">
        <v>0</v>
      </c>
      <c r="Y6597" s="6">
        <v>873.36563987420823</v>
      </c>
      <c r="Z6597" s="2">
        <v>36</v>
      </c>
      <c r="AA6597" s="6">
        <v>31.574260060211476</v>
      </c>
      <c r="AB6597" s="2" t="s">
        <v>38</v>
      </c>
      <c r="AC6597" s="2" t="s">
        <v>50</v>
      </c>
      <c r="AD6597" s="2" t="s">
        <v>40</v>
      </c>
      <c r="AE6597" s="2" t="s">
        <v>41</v>
      </c>
      <c r="AF6597" s="2" t="s">
        <v>59</v>
      </c>
      <c r="AG6597" s="4" t="s">
        <v>59</v>
      </c>
      <c r="AH6597" s="3" t="s">
        <v>59</v>
      </c>
    </row>
    <row r="6598" spans="1:35" ht="15" x14ac:dyDescent="0.25">
      <c r="A6598" s="2">
        <v>6597</v>
      </c>
      <c r="B6598" s="2">
        <v>30</v>
      </c>
      <c r="C6598" s="2" t="s">
        <v>61</v>
      </c>
      <c r="D6598" s="2" t="s">
        <v>57</v>
      </c>
      <c r="E6598" s="2">
        <v>2</v>
      </c>
      <c r="F6598" s="2">
        <v>0</v>
      </c>
      <c r="G6598" s="2">
        <v>2</v>
      </c>
      <c r="H6598" s="2" t="s">
        <v>58</v>
      </c>
      <c r="I6598" s="2" t="s">
        <v>35</v>
      </c>
      <c r="J6598" s="6">
        <v>242.364</v>
      </c>
      <c r="K6598" s="6">
        <v>216.52688888888889</v>
      </c>
      <c r="L6598" s="2" t="s">
        <v>36</v>
      </c>
      <c r="M6598" s="2" t="s">
        <v>37</v>
      </c>
      <c r="N6598" s="6">
        <v>0</v>
      </c>
      <c r="O6598" s="6">
        <v>0</v>
      </c>
      <c r="P6598" s="6">
        <v>79.726222222222219</v>
      </c>
      <c r="Q6598" s="6">
        <v>0</v>
      </c>
      <c r="R6598" s="6">
        <v>0</v>
      </c>
      <c r="S6598" s="6">
        <v>0</v>
      </c>
      <c r="T6598" s="6">
        <v>0</v>
      </c>
      <c r="U6598" s="6">
        <v>0</v>
      </c>
      <c r="V6598" s="6">
        <v>33.333333333333336</v>
      </c>
      <c r="W6598" s="6">
        <v>0</v>
      </c>
      <c r="X6598" s="6">
        <v>0</v>
      </c>
      <c r="Y6598" s="6">
        <v>153.35547616258674</v>
      </c>
      <c r="Z6598" s="2">
        <v>36</v>
      </c>
      <c r="AA6598" s="6">
        <v>5.5441678318287018</v>
      </c>
      <c r="AB6598" s="2" t="s">
        <v>38</v>
      </c>
      <c r="AC6598" s="2" t="s">
        <v>50</v>
      </c>
      <c r="AD6598" s="2" t="s">
        <v>40</v>
      </c>
      <c r="AE6598" s="2" t="s">
        <v>67</v>
      </c>
      <c r="AF6598" s="2">
        <v>0</v>
      </c>
      <c r="AG6598" s="8">
        <v>0.27919825911521912</v>
      </c>
      <c r="AH6598" s="3">
        <v>317.75381469726563</v>
      </c>
      <c r="AI6598" s="9">
        <v>0.41889002919197083</v>
      </c>
    </row>
    <row r="6599" spans="1:35" ht="15" x14ac:dyDescent="0.25">
      <c r="A6599" s="2">
        <v>6598</v>
      </c>
      <c r="B6599" s="2">
        <v>54</v>
      </c>
      <c r="C6599" s="2" t="s">
        <v>61</v>
      </c>
      <c r="D6599" s="2" t="s">
        <v>57</v>
      </c>
      <c r="E6599" s="2">
        <v>1</v>
      </c>
      <c r="F6599" s="2">
        <v>0</v>
      </c>
      <c r="G6599" s="2">
        <v>3</v>
      </c>
      <c r="H6599" s="2" t="s">
        <v>34</v>
      </c>
      <c r="I6599" s="2" t="s">
        <v>49</v>
      </c>
      <c r="J6599" s="6">
        <v>486.96424999999999</v>
      </c>
      <c r="K6599" s="6">
        <v>522.08311111111107</v>
      </c>
      <c r="L6599" s="2" t="s">
        <v>44</v>
      </c>
      <c r="M6599" s="2" t="s">
        <v>51</v>
      </c>
      <c r="N6599" s="6">
        <v>0</v>
      </c>
      <c r="O6599" s="6">
        <v>0</v>
      </c>
      <c r="P6599" s="6">
        <v>270.49799999999999</v>
      </c>
      <c r="Q6599" s="6">
        <v>0</v>
      </c>
      <c r="R6599" s="6">
        <v>0</v>
      </c>
      <c r="S6599" s="6">
        <v>0</v>
      </c>
      <c r="T6599" s="6">
        <v>400</v>
      </c>
      <c r="U6599" s="6">
        <v>22.222222222222221</v>
      </c>
      <c r="V6599" s="6">
        <v>44.444444444444443</v>
      </c>
      <c r="W6599" s="6">
        <v>0</v>
      </c>
      <c r="X6599" s="6">
        <v>0</v>
      </c>
      <c r="Y6599" s="6">
        <v>307.55628908959517</v>
      </c>
      <c r="Z6599" s="2">
        <v>36</v>
      </c>
      <c r="AA6599" s="6">
        <v>11.118896612725829</v>
      </c>
      <c r="AB6599" s="2" t="s">
        <v>55</v>
      </c>
      <c r="AC6599" s="2" t="s">
        <v>50</v>
      </c>
      <c r="AD6599" s="2" t="s">
        <v>40</v>
      </c>
      <c r="AE6599" s="2" t="s">
        <v>41</v>
      </c>
      <c r="AF6599" s="2">
        <v>0</v>
      </c>
      <c r="AG6599" s="8">
        <v>0.15915252268314359</v>
      </c>
      <c r="AH6599" s="3">
        <v>456.6409912109375</v>
      </c>
      <c r="AI6599" s="9">
        <v>0.29827865958213812</v>
      </c>
    </row>
    <row r="6600" spans="1:35" ht="15" x14ac:dyDescent="0.25">
      <c r="A6600" s="2">
        <v>6599</v>
      </c>
      <c r="B6600" s="2">
        <v>35</v>
      </c>
      <c r="C6600" s="2" t="s">
        <v>47</v>
      </c>
      <c r="D6600" s="2" t="s">
        <v>57</v>
      </c>
      <c r="E6600" s="2">
        <v>1</v>
      </c>
      <c r="F6600" s="2">
        <v>0</v>
      </c>
      <c r="G6600" s="2">
        <v>3</v>
      </c>
      <c r="H6600" s="2" t="s">
        <v>43</v>
      </c>
      <c r="I6600" s="2" t="s">
        <v>49</v>
      </c>
      <c r="J6600" s="6">
        <v>431.77550000000002</v>
      </c>
      <c r="K6600" s="6">
        <v>267.53288888888886</v>
      </c>
      <c r="L6600" s="2" t="s">
        <v>44</v>
      </c>
      <c r="M6600" s="2" t="s">
        <v>45</v>
      </c>
      <c r="N6600" s="6">
        <v>0</v>
      </c>
      <c r="O6600" s="6">
        <v>0</v>
      </c>
      <c r="P6600" s="6">
        <v>145.93444444444444</v>
      </c>
      <c r="Q6600" s="6">
        <v>0</v>
      </c>
      <c r="R6600" s="6">
        <v>0</v>
      </c>
      <c r="S6600" s="6">
        <v>0</v>
      </c>
      <c r="T6600" s="6">
        <v>0</v>
      </c>
      <c r="U6600" s="6">
        <v>74</v>
      </c>
      <c r="V6600" s="6">
        <v>48.444444444444443</v>
      </c>
      <c r="W6600" s="6">
        <v>0</v>
      </c>
      <c r="X6600" s="6">
        <v>0</v>
      </c>
      <c r="Y6600" s="6">
        <v>393.5936389036687</v>
      </c>
      <c r="Z6600" s="2">
        <v>6</v>
      </c>
      <c r="AA6600" s="6">
        <v>69.085607945063188</v>
      </c>
      <c r="AB6600" s="2" t="s">
        <v>55</v>
      </c>
      <c r="AC6600" s="2" t="s">
        <v>39</v>
      </c>
      <c r="AD6600" s="2" t="s">
        <v>40</v>
      </c>
      <c r="AE6600" s="2" t="s">
        <v>64</v>
      </c>
      <c r="AF6600" s="2">
        <v>1</v>
      </c>
      <c r="AG6600" s="8">
        <v>0.18909697234630579</v>
      </c>
      <c r="AH6600" s="3">
        <v>330.29721069335938</v>
      </c>
      <c r="AI6600" s="9">
        <v>0.28487172722816467</v>
      </c>
    </row>
    <row r="6601" spans="1:35" ht="15" x14ac:dyDescent="0.25">
      <c r="A6601" s="2">
        <v>6600</v>
      </c>
      <c r="B6601" s="2">
        <v>25</v>
      </c>
      <c r="C6601" s="2" t="s">
        <v>61</v>
      </c>
      <c r="D6601" s="2" t="s">
        <v>57</v>
      </c>
      <c r="E6601" s="2">
        <v>0</v>
      </c>
      <c r="F6601" s="2">
        <v>2</v>
      </c>
      <c r="G6601" s="2">
        <v>2</v>
      </c>
      <c r="H6601" s="2" t="s">
        <v>43</v>
      </c>
      <c r="I6601" s="2" t="s">
        <v>49</v>
      </c>
      <c r="J6601" s="6">
        <v>387.59625</v>
      </c>
      <c r="K6601" s="6">
        <v>381.02133333333336</v>
      </c>
      <c r="L6601" s="2" t="s">
        <v>44</v>
      </c>
      <c r="M6601" s="2" t="s">
        <v>51</v>
      </c>
      <c r="N6601" s="6">
        <v>342.23204065016358</v>
      </c>
      <c r="O6601" s="6">
        <v>222.22222222222223</v>
      </c>
      <c r="P6601" s="6">
        <v>7.3775555555555554</v>
      </c>
      <c r="Q6601" s="6">
        <v>0</v>
      </c>
      <c r="R6601" s="6">
        <v>0</v>
      </c>
      <c r="S6601" s="6">
        <v>0</v>
      </c>
      <c r="T6601" s="6">
        <v>0</v>
      </c>
      <c r="U6601" s="6">
        <v>0</v>
      </c>
      <c r="V6601" s="6">
        <v>0</v>
      </c>
      <c r="W6601" s="6">
        <v>0</v>
      </c>
      <c r="X6601" s="6">
        <v>0</v>
      </c>
      <c r="Y6601" s="6">
        <v>350.52476136368767</v>
      </c>
      <c r="Z6601" s="2">
        <v>48</v>
      </c>
      <c r="AA6601" s="6">
        <v>10.296664727709476</v>
      </c>
      <c r="AB6601" s="2" t="s">
        <v>38</v>
      </c>
      <c r="AC6601" s="2" t="s">
        <v>50</v>
      </c>
      <c r="AD6601" s="2" t="s">
        <v>40</v>
      </c>
      <c r="AE6601" s="2" t="s">
        <v>67</v>
      </c>
      <c r="AF6601" s="2">
        <v>0</v>
      </c>
      <c r="AG6601" s="8">
        <v>0.20856195688247681</v>
      </c>
      <c r="AH6601" s="3">
        <v>377.75790405273438</v>
      </c>
      <c r="AI6601" s="9">
        <v>0.32098901271820068</v>
      </c>
    </row>
    <row r="6602" spans="1:35" x14ac:dyDescent="0.2">
      <c r="A6602" s="2">
        <v>6601</v>
      </c>
      <c r="B6602" s="2">
        <v>42</v>
      </c>
      <c r="C6602" s="2" t="s">
        <v>47</v>
      </c>
      <c r="D6602" s="2" t="s">
        <v>57</v>
      </c>
      <c r="E6602" s="2">
        <v>0</v>
      </c>
      <c r="F6602" s="2">
        <v>0</v>
      </c>
      <c r="G6602" s="2">
        <v>5</v>
      </c>
      <c r="H6602" s="2" t="s">
        <v>58</v>
      </c>
      <c r="I6602" s="2" t="s">
        <v>35</v>
      </c>
      <c r="J6602" s="6">
        <v>1372.74425</v>
      </c>
      <c r="K6602" s="6">
        <v>1209.0946666666666</v>
      </c>
      <c r="L6602" s="2" t="s">
        <v>44</v>
      </c>
      <c r="M6602" s="2" t="s">
        <v>45</v>
      </c>
      <c r="N6602" s="6">
        <v>0</v>
      </c>
      <c r="O6602" s="6">
        <v>0</v>
      </c>
      <c r="P6602" s="6">
        <v>504.1851111111111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40.444444444444443</v>
      </c>
      <c r="W6602" s="6">
        <v>0</v>
      </c>
      <c r="X6602" s="6">
        <v>0</v>
      </c>
      <c r="Y6602" s="6">
        <v>1195.0419622328941</v>
      </c>
      <c r="Z6602" s="2">
        <v>36</v>
      </c>
      <c r="AA6602" s="6">
        <v>43.203629700661779</v>
      </c>
      <c r="AB6602" s="2" t="s">
        <v>38</v>
      </c>
      <c r="AC6602" s="2" t="s">
        <v>50</v>
      </c>
      <c r="AD6602" s="2" t="s">
        <v>40</v>
      </c>
      <c r="AE6602" s="2" t="s">
        <v>41</v>
      </c>
      <c r="AF6602" s="2" t="s">
        <v>59</v>
      </c>
      <c r="AG6602" s="4" t="s">
        <v>59</v>
      </c>
      <c r="AH6602" s="3" t="s">
        <v>59</v>
      </c>
    </row>
    <row r="6603" spans="1:35" x14ac:dyDescent="0.2">
      <c r="A6603" s="2">
        <v>6602</v>
      </c>
      <c r="B6603" s="2">
        <v>25</v>
      </c>
      <c r="C6603" s="2" t="s">
        <v>32</v>
      </c>
      <c r="D6603" s="2" t="s">
        <v>57</v>
      </c>
      <c r="E6603" s="2">
        <v>1</v>
      </c>
      <c r="F6603" s="2">
        <v>1</v>
      </c>
      <c r="G6603" s="2">
        <v>5</v>
      </c>
      <c r="H6603" s="2" t="s">
        <v>34</v>
      </c>
      <c r="I6603" s="2" t="s">
        <v>49</v>
      </c>
      <c r="J6603" s="6">
        <v>1963.788</v>
      </c>
      <c r="K6603" s="6">
        <v>951.88222222222225</v>
      </c>
      <c r="L6603" s="2" t="s">
        <v>44</v>
      </c>
      <c r="M6603" s="2" t="s">
        <v>45</v>
      </c>
      <c r="N6603" s="6">
        <v>0</v>
      </c>
      <c r="O6603" s="6">
        <v>0</v>
      </c>
      <c r="P6603" s="6">
        <v>928.60444444444443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214.66666666666666</v>
      </c>
      <c r="W6603" s="6">
        <v>0</v>
      </c>
      <c r="X6603" s="6">
        <v>0</v>
      </c>
      <c r="Y6603" s="6">
        <v>2621.2125375444157</v>
      </c>
      <c r="Z6603" s="2">
        <v>36</v>
      </c>
      <c r="AA6603" s="6">
        <v>94.763112441009966</v>
      </c>
      <c r="AB6603" s="2" t="s">
        <v>55</v>
      </c>
      <c r="AC6603" s="2" t="s">
        <v>39</v>
      </c>
      <c r="AD6603" s="2" t="s">
        <v>46</v>
      </c>
      <c r="AE6603" s="2" t="s">
        <v>41</v>
      </c>
      <c r="AF6603" s="2" t="s">
        <v>59</v>
      </c>
      <c r="AG6603" s="4" t="s">
        <v>59</v>
      </c>
      <c r="AH6603" s="3" t="s">
        <v>59</v>
      </c>
    </row>
    <row r="6604" spans="1:35" ht="15" x14ac:dyDescent="0.25">
      <c r="A6604" s="2">
        <v>6603</v>
      </c>
      <c r="B6604" s="2">
        <v>42</v>
      </c>
      <c r="C6604" s="2" t="s">
        <v>61</v>
      </c>
      <c r="D6604" s="2" t="s">
        <v>57</v>
      </c>
      <c r="E6604" s="2">
        <v>1</v>
      </c>
      <c r="F6604" s="2">
        <v>0</v>
      </c>
      <c r="G6604" s="2">
        <v>3</v>
      </c>
      <c r="H6604" s="2" t="s">
        <v>48</v>
      </c>
      <c r="I6604" s="2" t="s">
        <v>35</v>
      </c>
      <c r="J6604" s="6">
        <v>430.7765</v>
      </c>
      <c r="K6604" s="6">
        <v>375.75</v>
      </c>
      <c r="L6604" s="2" t="s">
        <v>44</v>
      </c>
      <c r="M6604" s="2" t="s">
        <v>37</v>
      </c>
      <c r="N6604" s="6">
        <v>0</v>
      </c>
      <c r="O6604" s="6">
        <v>0</v>
      </c>
      <c r="P6604" s="6">
        <v>24.076666666666668</v>
      </c>
      <c r="Q6604" s="6">
        <v>0</v>
      </c>
      <c r="R6604" s="6">
        <v>0</v>
      </c>
      <c r="S6604" s="6">
        <v>0</v>
      </c>
      <c r="T6604" s="6">
        <v>0</v>
      </c>
      <c r="U6604" s="6">
        <v>0</v>
      </c>
      <c r="V6604" s="6">
        <v>118</v>
      </c>
      <c r="W6604" s="6">
        <v>0</v>
      </c>
      <c r="X6604" s="6">
        <v>0</v>
      </c>
      <c r="Y6604" s="6">
        <v>296.3414424885629</v>
      </c>
      <c r="Z6604" s="2">
        <v>24</v>
      </c>
      <c r="AA6604" s="6">
        <v>14.794580392590316</v>
      </c>
      <c r="AB6604" s="2" t="s">
        <v>38</v>
      </c>
      <c r="AC6604" s="2" t="s">
        <v>50</v>
      </c>
      <c r="AD6604" s="2" t="s">
        <v>40</v>
      </c>
      <c r="AE6604" s="2" t="s">
        <v>41</v>
      </c>
      <c r="AF6604" s="2">
        <v>1</v>
      </c>
      <c r="AG6604" s="8">
        <v>0.19498999416828161</v>
      </c>
      <c r="AH6604" s="3">
        <v>378.3995361328125</v>
      </c>
      <c r="AI6604" s="9">
        <v>0.32340642809867859</v>
      </c>
    </row>
    <row r="6605" spans="1:35" ht="15" x14ac:dyDescent="0.25">
      <c r="A6605" s="2">
        <v>6604</v>
      </c>
      <c r="B6605" s="2">
        <v>25</v>
      </c>
      <c r="C6605" s="2" t="s">
        <v>32</v>
      </c>
      <c r="D6605" s="2" t="s">
        <v>57</v>
      </c>
      <c r="E6605" s="2">
        <v>2</v>
      </c>
      <c r="F6605" s="2">
        <v>5</v>
      </c>
      <c r="G6605" s="2">
        <v>3</v>
      </c>
      <c r="H6605" s="2" t="s">
        <v>34</v>
      </c>
      <c r="I6605" s="2" t="s">
        <v>66</v>
      </c>
      <c r="J6605" s="6">
        <v>751.18</v>
      </c>
      <c r="K6605" s="6">
        <v>732.23111111111109</v>
      </c>
      <c r="L6605" s="2" t="s">
        <v>44</v>
      </c>
      <c r="M6605" s="2" t="s">
        <v>45</v>
      </c>
      <c r="N6605" s="6">
        <v>0</v>
      </c>
      <c r="O6605" s="6">
        <v>0</v>
      </c>
      <c r="P6605" s="6">
        <v>297.90511111111113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327.11111111111109</v>
      </c>
      <c r="W6605" s="6">
        <v>0</v>
      </c>
      <c r="X6605" s="6">
        <v>0</v>
      </c>
      <c r="Y6605" s="6">
        <v>458.41653375938466</v>
      </c>
      <c r="Z6605" s="2">
        <v>36</v>
      </c>
      <c r="AA6605" s="6">
        <v>16.57285584867325</v>
      </c>
      <c r="AB6605" s="2" t="s">
        <v>38</v>
      </c>
      <c r="AC6605" s="2" t="s">
        <v>50</v>
      </c>
      <c r="AD6605" s="2" t="s">
        <v>40</v>
      </c>
      <c r="AE6605" s="2" t="s">
        <v>41</v>
      </c>
      <c r="AF6605" s="2">
        <v>1</v>
      </c>
      <c r="AG6605" s="8">
        <v>0.1467656493186951</v>
      </c>
      <c r="AH6605" s="3">
        <v>457.87557983398438</v>
      </c>
      <c r="AI6605" s="9">
        <v>0.23344866931438449</v>
      </c>
    </row>
    <row r="6606" spans="1:35" ht="15" x14ac:dyDescent="0.25">
      <c r="A6606" s="2">
        <v>6605</v>
      </c>
      <c r="B6606" s="2">
        <v>34</v>
      </c>
      <c r="C6606" s="2" t="s">
        <v>47</v>
      </c>
      <c r="D6606" s="2" t="s">
        <v>33</v>
      </c>
      <c r="E6606" s="2">
        <v>2</v>
      </c>
      <c r="F6606" s="2">
        <v>1</v>
      </c>
      <c r="G6606" s="2">
        <v>3</v>
      </c>
      <c r="H6606" s="2" t="s">
        <v>53</v>
      </c>
      <c r="I6606" s="2" t="s">
        <v>54</v>
      </c>
      <c r="J6606" s="6">
        <v>215.60325</v>
      </c>
      <c r="K6606" s="6">
        <v>261.99822222222224</v>
      </c>
      <c r="L6606" s="2" t="s">
        <v>44</v>
      </c>
      <c r="M6606" s="2" t="s">
        <v>45</v>
      </c>
      <c r="N6606" s="6">
        <v>0</v>
      </c>
      <c r="O6606" s="6">
        <v>737.11111111111109</v>
      </c>
      <c r="P6606" s="6">
        <v>49.67688888888889</v>
      </c>
      <c r="Q6606" s="6">
        <v>66.666666666666671</v>
      </c>
      <c r="R6606" s="6">
        <v>0</v>
      </c>
      <c r="S6606" s="6">
        <v>0</v>
      </c>
      <c r="T6606" s="6">
        <v>0</v>
      </c>
      <c r="U6606" s="6">
        <v>0</v>
      </c>
      <c r="V6606" s="6">
        <v>6.666666666666667</v>
      </c>
      <c r="W6606" s="6">
        <v>0</v>
      </c>
      <c r="X6606" s="6">
        <v>0</v>
      </c>
      <c r="Y6606" s="6">
        <v>92.837782811565361</v>
      </c>
      <c r="Z6606" s="2">
        <v>36</v>
      </c>
      <c r="AA6606" s="6">
        <v>3.3563082448812525</v>
      </c>
      <c r="AB6606" s="2" t="s">
        <v>55</v>
      </c>
      <c r="AC6606" s="2" t="s">
        <v>50</v>
      </c>
      <c r="AD6606" s="2" t="s">
        <v>40</v>
      </c>
      <c r="AE6606" s="2" t="s">
        <v>41</v>
      </c>
      <c r="AF6606" s="2">
        <v>0</v>
      </c>
      <c r="AG6606" s="8">
        <v>0.27950045466423029</v>
      </c>
      <c r="AH6606" s="3">
        <v>361.24209594726563</v>
      </c>
      <c r="AI6606" s="9">
        <v>0.46697157621383673</v>
      </c>
    </row>
    <row r="6607" spans="1:35" x14ac:dyDescent="0.2">
      <c r="A6607" s="2">
        <v>6606</v>
      </c>
      <c r="B6607" s="2">
        <v>38</v>
      </c>
      <c r="C6607" s="2" t="s">
        <v>47</v>
      </c>
      <c r="D6607" s="2" t="s">
        <v>57</v>
      </c>
      <c r="E6607" s="2">
        <v>2</v>
      </c>
      <c r="F6607" s="2">
        <v>0</v>
      </c>
      <c r="G6607" s="2">
        <v>2</v>
      </c>
      <c r="H6607" s="2" t="s">
        <v>43</v>
      </c>
      <c r="I6607" s="2" t="s">
        <v>35</v>
      </c>
      <c r="J6607" s="6">
        <v>742.01300000000003</v>
      </c>
      <c r="K6607" s="6">
        <v>605.47533333333331</v>
      </c>
      <c r="L6607" s="2" t="s">
        <v>36</v>
      </c>
      <c r="M6607" s="2" t="s">
        <v>45</v>
      </c>
      <c r="N6607" s="6">
        <v>0</v>
      </c>
      <c r="O6607" s="6">
        <v>0</v>
      </c>
      <c r="P6607" s="6">
        <v>387.96355555555556</v>
      </c>
      <c r="Q6607" s="6">
        <v>0</v>
      </c>
      <c r="R6607" s="6">
        <v>0</v>
      </c>
      <c r="S6607" s="6">
        <v>0</v>
      </c>
      <c r="T6607" s="6">
        <v>0</v>
      </c>
      <c r="U6607" s="6">
        <v>0</v>
      </c>
      <c r="V6607" s="6">
        <v>37.111111111111114</v>
      </c>
      <c r="W6607" s="6">
        <v>0</v>
      </c>
      <c r="X6607" s="6">
        <v>0</v>
      </c>
      <c r="Y6607" s="6">
        <v>489.2755796073053</v>
      </c>
      <c r="Z6607" s="2">
        <v>24</v>
      </c>
      <c r="AA6607" s="6">
        <v>24.426643927505591</v>
      </c>
      <c r="AB6607" s="2" t="s">
        <v>55</v>
      </c>
      <c r="AC6607" s="2" t="s">
        <v>39</v>
      </c>
      <c r="AD6607" s="2" t="s">
        <v>77</v>
      </c>
      <c r="AE6607" s="2" t="s">
        <v>41</v>
      </c>
      <c r="AF6607" s="2" t="s">
        <v>59</v>
      </c>
      <c r="AG6607" s="4" t="s">
        <v>59</v>
      </c>
      <c r="AH6607" s="3" t="s">
        <v>59</v>
      </c>
    </row>
    <row r="6608" spans="1:35" x14ac:dyDescent="0.2">
      <c r="A6608" s="2">
        <v>6607</v>
      </c>
      <c r="B6608" s="2">
        <v>29</v>
      </c>
      <c r="C6608" s="2" t="s">
        <v>32</v>
      </c>
      <c r="D6608" s="2" t="s">
        <v>33</v>
      </c>
      <c r="E6608" s="2">
        <v>2</v>
      </c>
      <c r="F6608" s="2">
        <v>0</v>
      </c>
      <c r="G6608" s="2">
        <v>2</v>
      </c>
      <c r="H6608" s="2" t="s">
        <v>48</v>
      </c>
      <c r="I6608" s="2" t="s">
        <v>49</v>
      </c>
      <c r="J6608" s="6">
        <v>300.42174999999997</v>
      </c>
      <c r="K6608" s="6">
        <v>234.39933333333335</v>
      </c>
      <c r="L6608" s="2" t="s">
        <v>36</v>
      </c>
      <c r="M6608" s="2" t="s">
        <v>37</v>
      </c>
      <c r="N6608" s="6">
        <v>0</v>
      </c>
      <c r="O6608" s="6">
        <v>0</v>
      </c>
      <c r="P6608" s="6">
        <v>193.30311111111112</v>
      </c>
      <c r="Q6608" s="6">
        <v>0</v>
      </c>
      <c r="R6608" s="6">
        <v>0</v>
      </c>
      <c r="S6608" s="6">
        <v>44.444444444444443</v>
      </c>
      <c r="T6608" s="6">
        <v>0</v>
      </c>
      <c r="U6608" s="6">
        <v>0</v>
      </c>
      <c r="V6608" s="6">
        <v>24</v>
      </c>
      <c r="W6608" s="6">
        <v>239.11111111111111</v>
      </c>
      <c r="X6608" s="6">
        <v>0</v>
      </c>
      <c r="Y6608" s="6">
        <v>328.41948483991126</v>
      </c>
      <c r="Z6608" s="2">
        <v>24</v>
      </c>
      <c r="AA6608" s="6">
        <v>16.396047849921253</v>
      </c>
      <c r="AB6608" s="2" t="s">
        <v>55</v>
      </c>
      <c r="AC6608" s="2" t="s">
        <v>39</v>
      </c>
      <c r="AD6608" s="2" t="s">
        <v>40</v>
      </c>
      <c r="AE6608" s="2" t="s">
        <v>41</v>
      </c>
      <c r="AF6608" s="2" t="s">
        <v>59</v>
      </c>
      <c r="AG6608" s="4" t="s">
        <v>59</v>
      </c>
      <c r="AH6608" s="3" t="s">
        <v>59</v>
      </c>
    </row>
    <row r="6609" spans="1:35" ht="15" x14ac:dyDescent="0.25">
      <c r="A6609" s="2">
        <v>6608</v>
      </c>
      <c r="B6609" s="2">
        <v>54</v>
      </c>
      <c r="C6609" s="2" t="s">
        <v>47</v>
      </c>
      <c r="D6609" s="2" t="s">
        <v>57</v>
      </c>
      <c r="E6609" s="2">
        <v>0</v>
      </c>
      <c r="F6609" s="2">
        <v>2</v>
      </c>
      <c r="G6609" s="2">
        <v>3</v>
      </c>
      <c r="H6609" s="2" t="s">
        <v>53</v>
      </c>
      <c r="I6609" s="2" t="s">
        <v>66</v>
      </c>
      <c r="J6609" s="6">
        <v>1324.29675</v>
      </c>
      <c r="K6609" s="6">
        <v>795.7406666666667</v>
      </c>
      <c r="L6609" s="2" t="s">
        <v>44</v>
      </c>
      <c r="M6609" s="2" t="s">
        <v>45</v>
      </c>
      <c r="N6609" s="6">
        <v>0</v>
      </c>
      <c r="O6609" s="6">
        <v>0</v>
      </c>
      <c r="P6609" s="6">
        <v>63.194444444444443</v>
      </c>
      <c r="Q6609" s="6">
        <v>220.66666666666666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1455.8288824931312</v>
      </c>
      <c r="Z6609" s="2">
        <v>36</v>
      </c>
      <c r="AA6609" s="6">
        <v>52.631701592503475</v>
      </c>
      <c r="AB6609" s="2" t="s">
        <v>55</v>
      </c>
      <c r="AC6609" s="2" t="s">
        <v>50</v>
      </c>
      <c r="AD6609" s="2" t="s">
        <v>40</v>
      </c>
      <c r="AE6609" s="2" t="s">
        <v>41</v>
      </c>
      <c r="AF6609" s="2">
        <v>1</v>
      </c>
      <c r="AG6609" s="8">
        <v>2.771050110459328E-2</v>
      </c>
      <c r="AH6609" s="3">
        <v>664.652099609375</v>
      </c>
      <c r="AI6609" s="9">
        <v>3.8733791559934623E-2</v>
      </c>
    </row>
    <row r="6610" spans="1:35" x14ac:dyDescent="0.2">
      <c r="A6610" s="2">
        <v>6609</v>
      </c>
      <c r="B6610" s="2">
        <v>31</v>
      </c>
      <c r="C6610" s="2" t="s">
        <v>61</v>
      </c>
      <c r="D6610" s="2" t="s">
        <v>65</v>
      </c>
      <c r="E6610" s="2">
        <v>0</v>
      </c>
      <c r="F6610" s="2">
        <v>2</v>
      </c>
      <c r="G6610" s="2">
        <v>2</v>
      </c>
      <c r="H6610" s="2" t="s">
        <v>34</v>
      </c>
      <c r="I6610" s="2" t="s">
        <v>35</v>
      </c>
      <c r="J6610" s="6">
        <v>226.02924999999999</v>
      </c>
      <c r="K6610" s="6">
        <v>136.00822222222223</v>
      </c>
      <c r="L6610" s="2" t="s">
        <v>44</v>
      </c>
      <c r="M6610" s="2" t="s">
        <v>37</v>
      </c>
      <c r="N6610" s="6">
        <v>0</v>
      </c>
      <c r="O6610" s="6">
        <v>527.77777777777783</v>
      </c>
      <c r="P6610" s="6">
        <v>123.29911111111112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  <c r="V6610" s="6">
        <v>0</v>
      </c>
      <c r="W6610" s="6">
        <v>0</v>
      </c>
      <c r="X6610" s="6">
        <v>44.444444444444443</v>
      </c>
      <c r="Y6610" s="6">
        <v>154.83220246115235</v>
      </c>
      <c r="Z6610" s="2">
        <v>36</v>
      </c>
      <c r="AA6610" s="6">
        <v>5.5975550250727348</v>
      </c>
      <c r="AB6610" s="2" t="s">
        <v>38</v>
      </c>
      <c r="AC6610" s="2" t="s">
        <v>50</v>
      </c>
      <c r="AD6610" s="2" t="s">
        <v>40</v>
      </c>
      <c r="AE6610" s="2" t="s">
        <v>41</v>
      </c>
      <c r="AF6610" s="2" t="s">
        <v>59</v>
      </c>
      <c r="AG6610" s="4" t="s">
        <v>59</v>
      </c>
      <c r="AH6610" s="3" t="s">
        <v>59</v>
      </c>
    </row>
    <row r="6611" spans="1:35" x14ac:dyDescent="0.2">
      <c r="A6611" s="2">
        <v>6610</v>
      </c>
      <c r="B6611" s="2">
        <v>29</v>
      </c>
      <c r="C6611" s="2" t="s">
        <v>61</v>
      </c>
      <c r="D6611" s="2" t="s">
        <v>33</v>
      </c>
      <c r="E6611" s="2">
        <v>0</v>
      </c>
      <c r="F6611" s="2">
        <v>3</v>
      </c>
      <c r="G6611" s="2">
        <v>5</v>
      </c>
      <c r="H6611" s="2" t="s">
        <v>43</v>
      </c>
      <c r="I6611" s="2" t="s">
        <v>66</v>
      </c>
      <c r="J6611" s="6">
        <v>1019.2497499999999</v>
      </c>
      <c r="K6611" s="6">
        <v>1303.4488888888889</v>
      </c>
      <c r="L6611" s="2" t="s">
        <v>36</v>
      </c>
      <c r="M6611" s="2" t="s">
        <v>45</v>
      </c>
      <c r="N6611" s="6">
        <v>0</v>
      </c>
      <c r="O6611" s="6">
        <v>0</v>
      </c>
      <c r="P6611" s="6">
        <v>666.00288888888883</v>
      </c>
      <c r="Q6611" s="6">
        <v>0</v>
      </c>
      <c r="R6611" s="6">
        <v>0</v>
      </c>
      <c r="S6611" s="6">
        <v>0</v>
      </c>
      <c r="T6611" s="6">
        <v>600</v>
      </c>
      <c r="U6611" s="6">
        <v>0</v>
      </c>
      <c r="V6611" s="6">
        <v>47.555555555555557</v>
      </c>
      <c r="W6611" s="6">
        <v>0</v>
      </c>
      <c r="X6611" s="6">
        <v>0</v>
      </c>
      <c r="Y6611" s="6">
        <v>414.74178098609565</v>
      </c>
      <c r="Z6611" s="2">
        <v>36</v>
      </c>
      <c r="AA6611" s="6">
        <v>14.993908911479922</v>
      </c>
      <c r="AB6611" s="2" t="s">
        <v>38</v>
      </c>
      <c r="AC6611" s="2" t="s">
        <v>39</v>
      </c>
      <c r="AD6611" s="2" t="s">
        <v>40</v>
      </c>
      <c r="AE6611" s="2" t="s">
        <v>67</v>
      </c>
      <c r="AF6611" s="2" t="s">
        <v>59</v>
      </c>
      <c r="AG6611" s="4" t="s">
        <v>59</v>
      </c>
      <c r="AH6611" s="3" t="s">
        <v>59</v>
      </c>
    </row>
    <row r="6612" spans="1:35" x14ac:dyDescent="0.2">
      <c r="A6612" s="2">
        <v>6611</v>
      </c>
      <c r="B6612" s="2">
        <v>30</v>
      </c>
      <c r="C6612" s="2" t="s">
        <v>32</v>
      </c>
      <c r="D6612" s="2" t="s">
        <v>74</v>
      </c>
      <c r="E6612" s="2">
        <v>2</v>
      </c>
      <c r="F6612" s="2">
        <v>1</v>
      </c>
      <c r="G6612" s="2">
        <v>3</v>
      </c>
      <c r="H6612" s="2" t="s">
        <v>34</v>
      </c>
      <c r="I6612" s="2" t="s">
        <v>49</v>
      </c>
      <c r="J6612" s="6">
        <v>1359.9079999999999</v>
      </c>
      <c r="K6612" s="6">
        <v>1335.7248888888889</v>
      </c>
      <c r="L6612" s="2" t="s">
        <v>44</v>
      </c>
      <c r="M6612" s="2" t="s">
        <v>45</v>
      </c>
      <c r="N6612" s="6">
        <v>0</v>
      </c>
      <c r="O6612" s="6">
        <v>0</v>
      </c>
      <c r="P6612" s="6">
        <v>241.73333333333332</v>
      </c>
      <c r="Q6612" s="6">
        <v>0</v>
      </c>
      <c r="R6612" s="6">
        <v>0</v>
      </c>
      <c r="S6612" s="6">
        <v>0</v>
      </c>
      <c r="T6612" s="6">
        <v>0</v>
      </c>
      <c r="U6612" s="6">
        <v>0</v>
      </c>
      <c r="V6612" s="6">
        <v>268.44444444444446</v>
      </c>
      <c r="W6612" s="6">
        <v>0</v>
      </c>
      <c r="X6612" s="6">
        <v>0</v>
      </c>
      <c r="Y6612" s="6">
        <v>614.34413566116507</v>
      </c>
      <c r="Z6612" s="2">
        <v>36</v>
      </c>
      <c r="AA6612" s="6">
        <v>22.210012187593389</v>
      </c>
      <c r="AB6612" s="2" t="s">
        <v>55</v>
      </c>
      <c r="AC6612" s="2" t="s">
        <v>72</v>
      </c>
      <c r="AD6612" s="2" t="s">
        <v>40</v>
      </c>
      <c r="AE6612" s="2" t="s">
        <v>41</v>
      </c>
      <c r="AF6612" s="2" t="s">
        <v>59</v>
      </c>
      <c r="AG6612" s="4" t="s">
        <v>59</v>
      </c>
      <c r="AH6612" s="3" t="s">
        <v>59</v>
      </c>
    </row>
    <row r="6613" spans="1:35" ht="15" x14ac:dyDescent="0.25">
      <c r="A6613" s="2">
        <v>6612</v>
      </c>
      <c r="B6613" s="2">
        <v>39</v>
      </c>
      <c r="C6613" s="2" t="s">
        <v>47</v>
      </c>
      <c r="D6613" s="2" t="s">
        <v>57</v>
      </c>
      <c r="E6613" s="2">
        <v>0</v>
      </c>
      <c r="F6613" s="2">
        <v>1</v>
      </c>
      <c r="G6613" s="2">
        <v>3</v>
      </c>
      <c r="H6613" s="2" t="s">
        <v>43</v>
      </c>
      <c r="I6613" s="2" t="s">
        <v>49</v>
      </c>
      <c r="J6613" s="6">
        <v>1417.65075</v>
      </c>
      <c r="K6613" s="6">
        <v>1087.6806666666666</v>
      </c>
      <c r="L6613" s="2" t="s">
        <v>44</v>
      </c>
      <c r="M6613" s="2" t="s">
        <v>37</v>
      </c>
      <c r="N6613" s="6">
        <v>0</v>
      </c>
      <c r="O6613" s="6">
        <v>0</v>
      </c>
      <c r="P6613" s="6">
        <v>84.99466666666666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44.444444444444443</v>
      </c>
      <c r="W6613" s="6">
        <v>0</v>
      </c>
      <c r="X6613" s="6">
        <v>0</v>
      </c>
      <c r="Y6613" s="6">
        <v>894.58547972488418</v>
      </c>
      <c r="Z6613" s="2">
        <v>24</v>
      </c>
      <c r="AA6613" s="6">
        <v>44.661376710226989</v>
      </c>
      <c r="AB6613" s="2" t="s">
        <v>38</v>
      </c>
      <c r="AC6613" s="2" t="s">
        <v>60</v>
      </c>
      <c r="AD6613" s="2" t="s">
        <v>40</v>
      </c>
      <c r="AE6613" s="2" t="s">
        <v>41</v>
      </c>
      <c r="AF6613" s="2">
        <v>1</v>
      </c>
      <c r="AG6613" s="8">
        <v>4.1566956788301468E-2</v>
      </c>
      <c r="AH6613" s="3">
        <v>540.19873046875</v>
      </c>
      <c r="AI6613" s="9">
        <v>5.5274087935686111E-2</v>
      </c>
    </row>
    <row r="6614" spans="1:35" ht="15" x14ac:dyDescent="0.25">
      <c r="A6614" s="2">
        <v>6613</v>
      </c>
      <c r="B6614" s="2">
        <v>42</v>
      </c>
      <c r="C6614" s="2" t="s">
        <v>47</v>
      </c>
      <c r="D6614" s="2" t="s">
        <v>57</v>
      </c>
      <c r="E6614" s="2">
        <v>0</v>
      </c>
      <c r="F6614" s="2">
        <v>1</v>
      </c>
      <c r="G6614" s="2">
        <v>2</v>
      </c>
      <c r="H6614" s="2" t="s">
        <v>53</v>
      </c>
      <c r="I6614" s="2" t="s">
        <v>49</v>
      </c>
      <c r="J6614" s="6">
        <v>54.391500000000001</v>
      </c>
      <c r="K6614" s="6">
        <v>27.610444444444443</v>
      </c>
      <c r="L6614" s="2" t="s">
        <v>44</v>
      </c>
      <c r="M6614" s="2" t="s">
        <v>45</v>
      </c>
      <c r="N6614" s="6">
        <v>0</v>
      </c>
      <c r="O6614" s="6">
        <v>5555.5555555555557</v>
      </c>
      <c r="P6614" s="6">
        <v>17.423555555555556</v>
      </c>
      <c r="Q6614" s="6">
        <v>220.66666666666666</v>
      </c>
      <c r="R6614" s="6">
        <v>0</v>
      </c>
      <c r="S6614" s="6">
        <v>0</v>
      </c>
      <c r="T6614" s="6">
        <v>0</v>
      </c>
      <c r="U6614" s="6">
        <v>0</v>
      </c>
      <c r="V6614" s="6">
        <v>0</v>
      </c>
      <c r="W6614" s="6">
        <v>0</v>
      </c>
      <c r="X6614" s="6">
        <v>0</v>
      </c>
      <c r="Y6614" s="6">
        <v>62.325751761532182</v>
      </c>
      <c r="Z6614" s="2">
        <v>36</v>
      </c>
      <c r="AA6614" s="6">
        <v>2.2532252297562771</v>
      </c>
      <c r="AB6614" s="2" t="s">
        <v>38</v>
      </c>
      <c r="AC6614" s="2" t="s">
        <v>60</v>
      </c>
      <c r="AD6614" s="2" t="s">
        <v>46</v>
      </c>
      <c r="AE6614" s="2" t="s">
        <v>70</v>
      </c>
      <c r="AF6614" s="2">
        <v>0</v>
      </c>
      <c r="AG6614" s="8">
        <v>0.33060160279273992</v>
      </c>
      <c r="AH6614" s="3">
        <v>315.24798583984381</v>
      </c>
      <c r="AI6614" s="9">
        <v>0.51834428310394287</v>
      </c>
    </row>
    <row r="6615" spans="1:35" ht="15" x14ac:dyDescent="0.25">
      <c r="A6615" s="2">
        <v>6614</v>
      </c>
      <c r="B6615" s="2">
        <v>32</v>
      </c>
      <c r="C6615" s="2" t="s">
        <v>61</v>
      </c>
      <c r="D6615" s="2" t="s">
        <v>33</v>
      </c>
      <c r="E6615" s="2">
        <v>1</v>
      </c>
      <c r="F6615" s="2">
        <v>3</v>
      </c>
      <c r="G6615" s="2">
        <v>3</v>
      </c>
      <c r="H6615" s="2" t="s">
        <v>58</v>
      </c>
      <c r="I6615" s="2" t="s">
        <v>66</v>
      </c>
      <c r="J6615" s="6">
        <v>485.75774999999999</v>
      </c>
      <c r="K6615" s="6">
        <v>350.6297777777778</v>
      </c>
      <c r="L6615" s="2" t="s">
        <v>36</v>
      </c>
      <c r="M6615" s="2" t="s">
        <v>51</v>
      </c>
      <c r="N6615" s="6">
        <v>0</v>
      </c>
      <c r="O6615" s="6">
        <v>0</v>
      </c>
      <c r="P6615" s="6">
        <v>178.7211111111111</v>
      </c>
      <c r="Q6615" s="6">
        <v>0</v>
      </c>
      <c r="R6615" s="6">
        <v>0</v>
      </c>
      <c r="S6615" s="6">
        <v>0</v>
      </c>
      <c r="T6615" s="6">
        <v>0</v>
      </c>
      <c r="U6615" s="6">
        <v>0</v>
      </c>
      <c r="V6615" s="6">
        <v>220</v>
      </c>
      <c r="W6615" s="6">
        <v>0</v>
      </c>
      <c r="X6615" s="6">
        <v>0</v>
      </c>
      <c r="Y6615" s="6">
        <v>487.73408876034915</v>
      </c>
      <c r="Z6615" s="2">
        <v>24</v>
      </c>
      <c r="AA6615" s="6">
        <v>24.349686381277092</v>
      </c>
      <c r="AB6615" s="2" t="s">
        <v>55</v>
      </c>
      <c r="AC6615" s="2" t="s">
        <v>39</v>
      </c>
      <c r="AD6615" s="2" t="s">
        <v>63</v>
      </c>
      <c r="AE6615" s="2" t="s">
        <v>41</v>
      </c>
      <c r="AF6615" s="2">
        <v>0</v>
      </c>
      <c r="AG6615" s="8">
        <v>0.1851067245006561</v>
      </c>
      <c r="AH6615" s="3">
        <v>395.08578491210938</v>
      </c>
      <c r="AI6615" s="9">
        <v>0.28943347930908198</v>
      </c>
    </row>
    <row r="6616" spans="1:35" ht="15" x14ac:dyDescent="0.25">
      <c r="A6616" s="2">
        <v>6615</v>
      </c>
      <c r="B6616" s="2">
        <v>26</v>
      </c>
      <c r="C6616" s="2" t="s">
        <v>32</v>
      </c>
      <c r="D6616" s="2" t="s">
        <v>33</v>
      </c>
      <c r="E6616" s="2">
        <v>1</v>
      </c>
      <c r="F6616" s="2">
        <v>1</v>
      </c>
      <c r="G6616" s="2">
        <v>4</v>
      </c>
      <c r="H6616" s="2" t="s">
        <v>58</v>
      </c>
      <c r="I6616" s="2" t="s">
        <v>49</v>
      </c>
      <c r="J6616" s="6">
        <v>463.30725000000001</v>
      </c>
      <c r="K6616" s="6">
        <v>334.08577777777776</v>
      </c>
      <c r="L6616" s="2" t="s">
        <v>36</v>
      </c>
      <c r="M6616" s="2" t="s">
        <v>37</v>
      </c>
      <c r="N6616" s="6">
        <v>0</v>
      </c>
      <c r="O6616" s="6">
        <v>333.33333333333331</v>
      </c>
      <c r="P6616" s="6">
        <v>83.794222222222217</v>
      </c>
      <c r="Q6616" s="6">
        <v>0</v>
      </c>
      <c r="R6616" s="6">
        <v>0</v>
      </c>
      <c r="S6616" s="6">
        <v>0</v>
      </c>
      <c r="T6616" s="6">
        <v>0</v>
      </c>
      <c r="U6616" s="6">
        <v>0</v>
      </c>
      <c r="V6616" s="6">
        <v>131.33333333333334</v>
      </c>
      <c r="W6616" s="6">
        <v>0</v>
      </c>
      <c r="X6616" s="6">
        <v>0</v>
      </c>
      <c r="Y6616" s="6">
        <v>498.26433606155786</v>
      </c>
      <c r="Z6616" s="2">
        <v>36</v>
      </c>
      <c r="AA6616" s="6">
        <v>18.013449358738431</v>
      </c>
      <c r="AB6616" s="2" t="s">
        <v>68</v>
      </c>
      <c r="AC6616" s="2" t="s">
        <v>50</v>
      </c>
      <c r="AD6616" s="2" t="s">
        <v>46</v>
      </c>
      <c r="AE6616" s="2" t="s">
        <v>41</v>
      </c>
      <c r="AF6616" s="2">
        <v>1</v>
      </c>
      <c r="AG6616" s="8">
        <v>0.1646347641944885</v>
      </c>
      <c r="AH6616" s="3">
        <v>432.86135864257813</v>
      </c>
      <c r="AI6616" s="9">
        <v>0.29130956530570978</v>
      </c>
    </row>
    <row r="6617" spans="1:35" ht="15" x14ac:dyDescent="0.25">
      <c r="A6617" s="2">
        <v>6616</v>
      </c>
      <c r="B6617" s="2">
        <v>53</v>
      </c>
      <c r="C6617" s="2" t="s">
        <v>47</v>
      </c>
      <c r="D6617" s="2" t="s">
        <v>74</v>
      </c>
      <c r="E6617" s="2">
        <v>1</v>
      </c>
      <c r="F6617" s="2">
        <v>0</v>
      </c>
      <c r="G6617" s="2">
        <v>3</v>
      </c>
      <c r="H6617" s="2" t="s">
        <v>34</v>
      </c>
      <c r="I6617" s="2" t="s">
        <v>49</v>
      </c>
      <c r="J6617" s="6">
        <v>196.63650000000001</v>
      </c>
      <c r="K6617" s="6">
        <v>163.21155555555555</v>
      </c>
      <c r="L6617" s="2" t="s">
        <v>44</v>
      </c>
      <c r="M6617" s="2" t="s">
        <v>37</v>
      </c>
      <c r="N6617" s="6">
        <v>0</v>
      </c>
      <c r="O6617" s="6">
        <v>0</v>
      </c>
      <c r="P6617" s="6">
        <v>66.339777777777783</v>
      </c>
      <c r="Q6617" s="6">
        <v>0</v>
      </c>
      <c r="R6617" s="6">
        <v>0</v>
      </c>
      <c r="S6617" s="6">
        <v>0</v>
      </c>
      <c r="T6617" s="6">
        <v>0</v>
      </c>
      <c r="U6617" s="6">
        <v>0</v>
      </c>
      <c r="V6617" s="6">
        <v>268.44444444444446</v>
      </c>
      <c r="W6617" s="6">
        <v>0</v>
      </c>
      <c r="X6617" s="6">
        <v>0</v>
      </c>
      <c r="Y6617" s="6">
        <v>170.75211446776922</v>
      </c>
      <c r="Z6617" s="2">
        <v>48</v>
      </c>
      <c r="AA6617" s="6">
        <v>5.015843295583589</v>
      </c>
      <c r="AB6617" s="2" t="s">
        <v>38</v>
      </c>
      <c r="AC6617" s="2" t="s">
        <v>39</v>
      </c>
      <c r="AD6617" s="2" t="s">
        <v>46</v>
      </c>
      <c r="AE6617" s="2" t="s">
        <v>41</v>
      </c>
      <c r="AF6617" s="2">
        <v>0</v>
      </c>
      <c r="AG6617" s="8">
        <v>0.23017528653144839</v>
      </c>
      <c r="AH6617" s="3">
        <v>443.15655517578119</v>
      </c>
      <c r="AI6617" s="9">
        <v>0.44733431935310358</v>
      </c>
    </row>
    <row r="6618" spans="1:35" ht="15" x14ac:dyDescent="0.25">
      <c r="A6618" s="2">
        <v>6617</v>
      </c>
      <c r="B6618" s="2">
        <v>51</v>
      </c>
      <c r="C6618" s="2" t="s">
        <v>32</v>
      </c>
      <c r="D6618" s="2" t="s">
        <v>42</v>
      </c>
      <c r="E6618" s="2">
        <v>3</v>
      </c>
      <c r="F6618" s="2">
        <v>0</v>
      </c>
      <c r="G6618" s="2">
        <v>3</v>
      </c>
      <c r="H6618" s="2" t="s">
        <v>48</v>
      </c>
      <c r="I6618" s="2" t="s">
        <v>35</v>
      </c>
      <c r="J6618" s="6">
        <v>38.004249999999999</v>
      </c>
      <c r="K6618" s="6">
        <v>28.845111111111112</v>
      </c>
      <c r="L6618" s="2" t="s">
        <v>44</v>
      </c>
      <c r="M6618" s="2" t="s">
        <v>45</v>
      </c>
      <c r="N6618" s="6">
        <v>0</v>
      </c>
      <c r="O6618" s="6">
        <v>0</v>
      </c>
      <c r="P6618" s="6">
        <v>21.551111111111112</v>
      </c>
      <c r="Q6618" s="6">
        <v>0</v>
      </c>
      <c r="R6618" s="6">
        <v>0</v>
      </c>
      <c r="S6618" s="6">
        <v>0</v>
      </c>
      <c r="T6618" s="6">
        <v>382.22222222222223</v>
      </c>
      <c r="U6618" s="6">
        <v>0</v>
      </c>
      <c r="V6618" s="6">
        <v>120.66666666666667</v>
      </c>
      <c r="W6618" s="6">
        <v>0</v>
      </c>
      <c r="X6618" s="6">
        <v>0</v>
      </c>
      <c r="Y6618" s="6">
        <v>40.270537417823491</v>
      </c>
      <c r="Z6618" s="2">
        <v>24</v>
      </c>
      <c r="AA6618" s="6">
        <v>2.0104704164143365</v>
      </c>
      <c r="AB6618" s="2" t="s">
        <v>38</v>
      </c>
      <c r="AC6618" s="2" t="s">
        <v>62</v>
      </c>
      <c r="AD6618" s="2" t="s">
        <v>46</v>
      </c>
      <c r="AE6618" s="2" t="s">
        <v>41</v>
      </c>
      <c r="AF6618" s="2">
        <v>0</v>
      </c>
      <c r="AG6618" s="8">
        <v>0.33294272422790527</v>
      </c>
      <c r="AH6618" s="3">
        <v>344.93753051757813</v>
      </c>
      <c r="AI6618" s="9">
        <v>0.55230605602264404</v>
      </c>
    </row>
    <row r="6619" spans="1:35" ht="15" x14ac:dyDescent="0.25">
      <c r="A6619" s="2">
        <v>6618</v>
      </c>
      <c r="B6619" s="2">
        <v>43</v>
      </c>
      <c r="C6619" s="2" t="s">
        <v>32</v>
      </c>
      <c r="D6619" s="2" t="s">
        <v>57</v>
      </c>
      <c r="E6619" s="2">
        <v>0</v>
      </c>
      <c r="F6619" s="2">
        <v>0</v>
      </c>
      <c r="G6619" s="2">
        <v>3</v>
      </c>
      <c r="H6619" s="2" t="s">
        <v>43</v>
      </c>
      <c r="I6619" s="2" t="s">
        <v>49</v>
      </c>
      <c r="J6619" s="6">
        <v>1228.9502500000001</v>
      </c>
      <c r="K6619" s="6">
        <v>1556.0219999999999</v>
      </c>
      <c r="L6619" s="2" t="s">
        <v>36</v>
      </c>
      <c r="M6619" s="2" t="s">
        <v>51</v>
      </c>
      <c r="N6619" s="6">
        <v>0</v>
      </c>
      <c r="O6619" s="6">
        <v>0</v>
      </c>
      <c r="P6619" s="6">
        <v>261.66266666666667</v>
      </c>
      <c r="Q6619" s="6">
        <v>0</v>
      </c>
      <c r="R6619" s="6">
        <v>0</v>
      </c>
      <c r="S6619" s="6">
        <v>44.444444444444443</v>
      </c>
      <c r="T6619" s="6">
        <v>0</v>
      </c>
      <c r="U6619" s="6">
        <v>0</v>
      </c>
      <c r="V6619" s="6">
        <v>331.11111111111109</v>
      </c>
      <c r="W6619" s="6">
        <v>0</v>
      </c>
      <c r="X6619" s="6">
        <v>0</v>
      </c>
      <c r="Y6619" s="6">
        <v>651.58742891922475</v>
      </c>
      <c r="Z6619" s="2">
        <v>24</v>
      </c>
      <c r="AA6619" s="6">
        <v>32.529917243413394</v>
      </c>
      <c r="AB6619" s="2" t="s">
        <v>55</v>
      </c>
      <c r="AC6619" s="2" t="s">
        <v>39</v>
      </c>
      <c r="AD6619" s="2" t="s">
        <v>40</v>
      </c>
      <c r="AE6619" s="2" t="s">
        <v>41</v>
      </c>
      <c r="AF6619" s="2">
        <v>1</v>
      </c>
      <c r="AG6619" s="8">
        <v>5.0438240170478821E-2</v>
      </c>
      <c r="AH6619" s="3">
        <v>509.12374877929688</v>
      </c>
      <c r="AI6619" s="9">
        <v>7.0251502096652985E-2</v>
      </c>
    </row>
    <row r="6620" spans="1:35" x14ac:dyDescent="0.2">
      <c r="A6620" s="2">
        <v>6619</v>
      </c>
      <c r="B6620" s="2">
        <v>73</v>
      </c>
      <c r="C6620" s="2" t="s">
        <v>32</v>
      </c>
      <c r="D6620" s="2" t="s">
        <v>33</v>
      </c>
      <c r="E6620" s="2">
        <v>1</v>
      </c>
      <c r="F6620" s="2">
        <v>1</v>
      </c>
      <c r="G6620" s="2">
        <v>4</v>
      </c>
      <c r="H6620" s="2" t="s">
        <v>34</v>
      </c>
      <c r="I6620" s="2" t="s">
        <v>35</v>
      </c>
      <c r="J6620" s="6">
        <v>1225.1434999999999</v>
      </c>
      <c r="K6620" s="6">
        <v>1118.1199999999999</v>
      </c>
      <c r="L6620" s="2" t="s">
        <v>44</v>
      </c>
      <c r="M6620" s="2" t="s">
        <v>37</v>
      </c>
      <c r="N6620" s="6">
        <v>0</v>
      </c>
      <c r="O6620" s="6">
        <v>0</v>
      </c>
      <c r="P6620" s="6">
        <v>638.98466666666661</v>
      </c>
      <c r="Q6620" s="6">
        <v>0</v>
      </c>
      <c r="R6620" s="6">
        <v>0</v>
      </c>
      <c r="S6620" s="6">
        <v>0</v>
      </c>
      <c r="T6620" s="6">
        <v>0</v>
      </c>
      <c r="U6620" s="6">
        <v>0</v>
      </c>
      <c r="V6620" s="6">
        <v>31.555555555555557</v>
      </c>
      <c r="W6620" s="6">
        <v>0</v>
      </c>
      <c r="X6620" s="6">
        <v>0</v>
      </c>
      <c r="Y6620" s="6">
        <v>569.61891572848697</v>
      </c>
      <c r="Z6620" s="2">
        <v>24</v>
      </c>
      <c r="AA6620" s="6">
        <v>28.43771283258998</v>
      </c>
      <c r="AB6620" s="2" t="s">
        <v>38</v>
      </c>
      <c r="AC6620" s="2" t="s">
        <v>39</v>
      </c>
      <c r="AD6620" s="2" t="s">
        <v>46</v>
      </c>
      <c r="AE6620" s="2" t="s">
        <v>41</v>
      </c>
      <c r="AF6620" s="2" t="s">
        <v>59</v>
      </c>
      <c r="AG6620" s="4" t="s">
        <v>59</v>
      </c>
      <c r="AH6620" s="3" t="s">
        <v>59</v>
      </c>
    </row>
    <row r="6621" spans="1:35" ht="15" x14ac:dyDescent="0.25">
      <c r="A6621" s="2">
        <v>6620</v>
      </c>
      <c r="B6621" s="2">
        <v>39</v>
      </c>
      <c r="C6621" s="2" t="s">
        <v>61</v>
      </c>
      <c r="D6621" s="2" t="s">
        <v>57</v>
      </c>
      <c r="E6621" s="2">
        <v>1</v>
      </c>
      <c r="F6621" s="2">
        <v>0</v>
      </c>
      <c r="G6621" s="2">
        <v>2</v>
      </c>
      <c r="H6621" s="2" t="s">
        <v>48</v>
      </c>
      <c r="I6621" s="2" t="s">
        <v>35</v>
      </c>
      <c r="J6621" s="6">
        <v>464.51175000000001</v>
      </c>
      <c r="K6621" s="6">
        <v>552.26199999999994</v>
      </c>
      <c r="L6621" s="2" t="s">
        <v>36</v>
      </c>
      <c r="M6621" s="2" t="s">
        <v>45</v>
      </c>
      <c r="N6621" s="6">
        <v>0</v>
      </c>
      <c r="O6621" s="6">
        <v>0</v>
      </c>
      <c r="P6621" s="6">
        <v>46.199555555555555</v>
      </c>
      <c r="Q6621" s="6">
        <v>0</v>
      </c>
      <c r="R6621" s="6">
        <v>0</v>
      </c>
      <c r="S6621" s="6">
        <v>0</v>
      </c>
      <c r="T6621" s="6">
        <v>0</v>
      </c>
      <c r="U6621" s="6">
        <v>0</v>
      </c>
      <c r="V6621" s="6">
        <v>0</v>
      </c>
      <c r="W6621" s="6">
        <v>0</v>
      </c>
      <c r="X6621" s="6">
        <v>0</v>
      </c>
      <c r="Y6621" s="6">
        <v>184.77475557960042</v>
      </c>
      <c r="Z6621" s="2">
        <v>24</v>
      </c>
      <c r="AA6621" s="6">
        <v>9.2247137389470222</v>
      </c>
      <c r="AB6621" s="2" t="s">
        <v>38</v>
      </c>
      <c r="AC6621" s="2" t="s">
        <v>39</v>
      </c>
      <c r="AD6621" s="2" t="s">
        <v>40</v>
      </c>
      <c r="AE6621" s="2" t="s">
        <v>41</v>
      </c>
      <c r="AF6621" s="2">
        <v>0</v>
      </c>
      <c r="AG6621" s="8">
        <v>0.2123700678348541</v>
      </c>
      <c r="AH6621" s="3">
        <v>330.42831420898438</v>
      </c>
      <c r="AI6621" s="9">
        <v>0.31418099999427801</v>
      </c>
    </row>
    <row r="6622" spans="1:35" ht="15" x14ac:dyDescent="0.25">
      <c r="A6622" s="2">
        <v>6621</v>
      </c>
      <c r="B6622" s="2">
        <v>53</v>
      </c>
      <c r="C6622" s="2" t="s">
        <v>32</v>
      </c>
      <c r="D6622" s="2" t="s">
        <v>33</v>
      </c>
      <c r="E6622" s="2">
        <v>2</v>
      </c>
      <c r="F6622" s="2">
        <v>0</v>
      </c>
      <c r="G6622" s="2">
        <v>3</v>
      </c>
      <c r="H6622" s="2" t="s">
        <v>43</v>
      </c>
      <c r="I6622" s="2" t="s">
        <v>49</v>
      </c>
      <c r="J6622" s="6">
        <v>248.46775</v>
      </c>
      <c r="K6622" s="6">
        <v>183.64955555555557</v>
      </c>
      <c r="L6622" s="2" t="s">
        <v>44</v>
      </c>
      <c r="M6622" s="2" t="s">
        <v>45</v>
      </c>
      <c r="N6622" s="6">
        <v>0</v>
      </c>
      <c r="O6622" s="6">
        <v>0</v>
      </c>
      <c r="P6622" s="6">
        <v>103.67933333333333</v>
      </c>
      <c r="Q6622" s="6">
        <v>0</v>
      </c>
      <c r="R6622" s="6">
        <v>0</v>
      </c>
      <c r="S6622" s="6">
        <v>0</v>
      </c>
      <c r="T6622" s="6">
        <v>0</v>
      </c>
      <c r="U6622" s="6">
        <v>0</v>
      </c>
      <c r="V6622" s="6">
        <v>54.444444444444443</v>
      </c>
      <c r="W6622" s="6">
        <v>0</v>
      </c>
      <c r="X6622" s="6">
        <v>0</v>
      </c>
      <c r="Y6622" s="6">
        <v>191.20383116545597</v>
      </c>
      <c r="Z6622" s="2">
        <v>36</v>
      </c>
      <c r="AA6622" s="6">
        <v>6.9124765322762265</v>
      </c>
      <c r="AB6622" s="2" t="s">
        <v>55</v>
      </c>
      <c r="AC6622" s="2" t="s">
        <v>60</v>
      </c>
      <c r="AD6622" s="2" t="s">
        <v>46</v>
      </c>
      <c r="AE6622" s="2" t="s">
        <v>41</v>
      </c>
      <c r="AF6622" s="2">
        <v>0</v>
      </c>
      <c r="AG6622" s="8">
        <v>0.2330911457538605</v>
      </c>
      <c r="AH6622" s="3">
        <v>419.60806274414063</v>
      </c>
      <c r="AI6622" s="9">
        <v>0.42933359742164612</v>
      </c>
    </row>
    <row r="6623" spans="1:35" x14ac:dyDescent="0.2">
      <c r="A6623" s="2">
        <v>6622</v>
      </c>
      <c r="B6623" s="2">
        <v>29</v>
      </c>
      <c r="C6623" s="2" t="s">
        <v>32</v>
      </c>
      <c r="D6623" s="2" t="s">
        <v>57</v>
      </c>
      <c r="E6623" s="2">
        <v>0</v>
      </c>
      <c r="F6623" s="2">
        <v>0</v>
      </c>
      <c r="G6623" s="2">
        <v>2</v>
      </c>
      <c r="H6623" s="2" t="s">
        <v>34</v>
      </c>
      <c r="I6623" s="2" t="s">
        <v>49</v>
      </c>
      <c r="J6623" s="6">
        <v>695.65125</v>
      </c>
      <c r="K6623" s="6">
        <v>477.77133333333336</v>
      </c>
      <c r="L6623" s="2" t="s">
        <v>44</v>
      </c>
      <c r="M6623" s="2" t="s">
        <v>45</v>
      </c>
      <c r="N6623" s="6">
        <v>0</v>
      </c>
      <c r="O6623" s="6">
        <v>0</v>
      </c>
      <c r="P6623" s="6">
        <v>328.39377777777776</v>
      </c>
      <c r="Q6623" s="6">
        <v>0</v>
      </c>
      <c r="R6623" s="6">
        <v>0</v>
      </c>
      <c r="S6623" s="6">
        <v>44.444444444444443</v>
      </c>
      <c r="T6623" s="6">
        <v>0</v>
      </c>
      <c r="U6623" s="6">
        <v>0</v>
      </c>
      <c r="V6623" s="6">
        <v>24.222222222222221</v>
      </c>
      <c r="W6623" s="6">
        <v>0</v>
      </c>
      <c r="X6623" s="6">
        <v>0</v>
      </c>
      <c r="Y6623" s="6">
        <v>612.64454199044303</v>
      </c>
      <c r="Z6623" s="2">
        <v>18</v>
      </c>
      <c r="AA6623" s="6">
        <v>39.090263945891088</v>
      </c>
      <c r="AB6623" s="2" t="s">
        <v>38</v>
      </c>
      <c r="AC6623" s="2" t="s">
        <v>60</v>
      </c>
      <c r="AD6623" s="2" t="s">
        <v>40</v>
      </c>
      <c r="AE6623" s="2" t="s">
        <v>41</v>
      </c>
      <c r="AF6623" s="2" t="s">
        <v>59</v>
      </c>
      <c r="AG6623" s="4" t="s">
        <v>59</v>
      </c>
      <c r="AH6623" s="3" t="s">
        <v>59</v>
      </c>
    </row>
    <row r="6624" spans="1:35" ht="15" x14ac:dyDescent="0.25">
      <c r="A6624" s="2">
        <v>6623</v>
      </c>
      <c r="B6624" s="2">
        <v>29</v>
      </c>
      <c r="C6624" s="2" t="s">
        <v>47</v>
      </c>
      <c r="D6624" s="2" t="s">
        <v>57</v>
      </c>
      <c r="E6624" s="2">
        <v>0</v>
      </c>
      <c r="F6624" s="2">
        <v>2</v>
      </c>
      <c r="G6624" s="2">
        <v>2</v>
      </c>
      <c r="H6624" s="2" t="s">
        <v>43</v>
      </c>
      <c r="I6624" s="2" t="s">
        <v>66</v>
      </c>
      <c r="J6624" s="6">
        <v>494.92349999999999</v>
      </c>
      <c r="K6624" s="6">
        <v>398.80688888888886</v>
      </c>
      <c r="L6624" s="2" t="s">
        <v>44</v>
      </c>
      <c r="M6624" s="2" t="s">
        <v>45</v>
      </c>
      <c r="N6624" s="6">
        <v>0</v>
      </c>
      <c r="O6624" s="6">
        <v>0</v>
      </c>
      <c r="P6624" s="6">
        <v>65.483111111111114</v>
      </c>
      <c r="Q6624" s="6">
        <v>0</v>
      </c>
      <c r="R6624" s="6">
        <v>0</v>
      </c>
      <c r="S6624" s="6">
        <v>0</v>
      </c>
      <c r="T6624" s="6">
        <v>0</v>
      </c>
      <c r="U6624" s="6">
        <v>0</v>
      </c>
      <c r="V6624" s="6">
        <v>327.11111111111109</v>
      </c>
      <c r="W6624" s="6">
        <v>0</v>
      </c>
      <c r="X6624" s="6">
        <v>0</v>
      </c>
      <c r="Y6624" s="6">
        <v>416.54028905017628</v>
      </c>
      <c r="Z6624" s="2">
        <v>24</v>
      </c>
      <c r="AA6624" s="6">
        <v>20.795399864949637</v>
      </c>
      <c r="AB6624" s="2" t="s">
        <v>68</v>
      </c>
      <c r="AC6624" s="2" t="s">
        <v>62</v>
      </c>
      <c r="AD6624" s="2" t="s">
        <v>46</v>
      </c>
      <c r="AE6624" s="2" t="s">
        <v>41</v>
      </c>
      <c r="AF6624" s="2">
        <v>0</v>
      </c>
      <c r="AG6624" s="8">
        <v>0.19735182821750641</v>
      </c>
      <c r="AH6624" s="3">
        <v>334.47662353515619</v>
      </c>
      <c r="AI6624" s="9">
        <v>0.27361229062080378</v>
      </c>
    </row>
    <row r="6625" spans="1:35" ht="15" x14ac:dyDescent="0.25">
      <c r="A6625" s="2">
        <v>6624</v>
      </c>
      <c r="B6625" s="2">
        <v>49</v>
      </c>
      <c r="C6625" s="2" t="s">
        <v>61</v>
      </c>
      <c r="D6625" s="2" t="s">
        <v>57</v>
      </c>
      <c r="E6625" s="2">
        <v>1</v>
      </c>
      <c r="F6625" s="2">
        <v>1</v>
      </c>
      <c r="G6625" s="2">
        <v>3</v>
      </c>
      <c r="H6625" s="2" t="s">
        <v>34</v>
      </c>
      <c r="I6625" s="2" t="s">
        <v>49</v>
      </c>
      <c r="J6625" s="6">
        <v>1454.9159999999999</v>
      </c>
      <c r="K6625" s="6">
        <v>838.73111111111109</v>
      </c>
      <c r="L6625" s="2" t="s">
        <v>44</v>
      </c>
      <c r="M6625" s="2" t="s">
        <v>37</v>
      </c>
      <c r="N6625" s="6">
        <v>0</v>
      </c>
      <c r="O6625" s="6">
        <v>1244.4444444444443</v>
      </c>
      <c r="P6625" s="6">
        <v>816.2837777777778</v>
      </c>
      <c r="Q6625" s="6">
        <v>0</v>
      </c>
      <c r="R6625" s="6">
        <v>0</v>
      </c>
      <c r="S6625" s="6">
        <v>0</v>
      </c>
      <c r="T6625" s="6">
        <v>0</v>
      </c>
      <c r="U6625" s="6">
        <v>0</v>
      </c>
      <c r="V6625" s="6">
        <v>76</v>
      </c>
      <c r="W6625" s="6">
        <v>239.11111111111111</v>
      </c>
      <c r="X6625" s="6">
        <v>0</v>
      </c>
      <c r="Y6625" s="6">
        <v>1016.0602724157671</v>
      </c>
      <c r="Z6625" s="2">
        <v>24</v>
      </c>
      <c r="AA6625" s="6">
        <v>50.72589664725156</v>
      </c>
      <c r="AB6625" s="2" t="s">
        <v>38</v>
      </c>
      <c r="AC6625" s="2" t="s">
        <v>60</v>
      </c>
      <c r="AD6625" s="2" t="s">
        <v>40</v>
      </c>
      <c r="AE6625" s="2" t="s">
        <v>41</v>
      </c>
      <c r="AF6625" s="2">
        <v>1</v>
      </c>
      <c r="AG6625" s="8">
        <v>3.7442054599523537E-2</v>
      </c>
      <c r="AH6625" s="3">
        <v>586.3671875</v>
      </c>
      <c r="AI6625" s="9">
        <v>5.2706580609083183E-2</v>
      </c>
    </row>
    <row r="6626" spans="1:35" ht="15" x14ac:dyDescent="0.25">
      <c r="A6626" s="2">
        <v>6625</v>
      </c>
      <c r="B6626" s="2">
        <v>42</v>
      </c>
      <c r="C6626" s="2" t="s">
        <v>32</v>
      </c>
      <c r="D6626" s="2" t="s">
        <v>57</v>
      </c>
      <c r="E6626" s="2">
        <v>1</v>
      </c>
      <c r="F6626" s="2">
        <v>0</v>
      </c>
      <c r="G6626" s="2">
        <v>5</v>
      </c>
      <c r="H6626" s="2" t="s">
        <v>48</v>
      </c>
      <c r="I6626" s="2" t="s">
        <v>49</v>
      </c>
      <c r="J6626" s="6">
        <v>1482.22675</v>
      </c>
      <c r="K6626" s="6">
        <v>989.16955555555558</v>
      </c>
      <c r="L6626" s="2" t="s">
        <v>44</v>
      </c>
      <c r="M6626" s="2" t="s">
        <v>51</v>
      </c>
      <c r="N6626" s="6">
        <v>0</v>
      </c>
      <c r="O6626" s="6">
        <v>0</v>
      </c>
      <c r="P6626" s="6">
        <v>643.01511111111108</v>
      </c>
      <c r="Q6626" s="6">
        <v>0</v>
      </c>
      <c r="R6626" s="6">
        <v>0</v>
      </c>
      <c r="S6626" s="6">
        <v>0</v>
      </c>
      <c r="T6626" s="6">
        <v>40</v>
      </c>
      <c r="U6626" s="6">
        <v>0</v>
      </c>
      <c r="V6626" s="6">
        <v>30.222222222222221</v>
      </c>
      <c r="W6626" s="6">
        <v>0</v>
      </c>
      <c r="X6626" s="6">
        <v>0</v>
      </c>
      <c r="Y6626" s="6">
        <v>1133.2986452072082</v>
      </c>
      <c r="Z6626" s="2">
        <v>36</v>
      </c>
      <c r="AA6626" s="6">
        <v>40.971460881849673</v>
      </c>
      <c r="AB6626" s="2" t="s">
        <v>55</v>
      </c>
      <c r="AC6626" s="2" t="s">
        <v>62</v>
      </c>
      <c r="AD6626" s="2" t="s">
        <v>40</v>
      </c>
      <c r="AE6626" s="2" t="s">
        <v>41</v>
      </c>
      <c r="AF6626" s="2">
        <v>1</v>
      </c>
      <c r="AG6626" s="8">
        <v>2.6540404185652729E-2</v>
      </c>
      <c r="AH6626" s="3">
        <v>677.3629150390625</v>
      </c>
      <c r="AI6626" s="9">
        <v>4.6780277043581009E-2</v>
      </c>
    </row>
    <row r="6627" spans="1:35" x14ac:dyDescent="0.2">
      <c r="A6627" s="2">
        <v>6626</v>
      </c>
      <c r="B6627" s="2">
        <v>49</v>
      </c>
      <c r="C6627" s="2" t="s">
        <v>32</v>
      </c>
      <c r="D6627" s="2" t="s">
        <v>57</v>
      </c>
      <c r="E6627" s="2">
        <v>1</v>
      </c>
      <c r="F6627" s="2">
        <v>2</v>
      </c>
      <c r="G6627" s="2">
        <v>2</v>
      </c>
      <c r="H6627" s="2" t="s">
        <v>34</v>
      </c>
      <c r="I6627" s="2" t="s">
        <v>35</v>
      </c>
      <c r="J6627" s="6">
        <v>102.85575</v>
      </c>
      <c r="K6627" s="6">
        <v>118.46866666666666</v>
      </c>
      <c r="L6627" s="2" t="s">
        <v>73</v>
      </c>
      <c r="M6627" s="2" t="s">
        <v>37</v>
      </c>
      <c r="N6627" s="6">
        <v>0</v>
      </c>
      <c r="O6627" s="6">
        <v>0</v>
      </c>
      <c r="P6627" s="6">
        <v>42.681333333333335</v>
      </c>
      <c r="Q6627" s="6">
        <v>0</v>
      </c>
      <c r="R6627" s="6">
        <v>0</v>
      </c>
      <c r="S6627" s="6">
        <v>0</v>
      </c>
      <c r="T6627" s="6">
        <v>0</v>
      </c>
      <c r="U6627" s="6">
        <v>111.11111111111111</v>
      </c>
      <c r="V6627" s="6">
        <v>99.333333333333329</v>
      </c>
      <c r="W6627" s="6">
        <v>0</v>
      </c>
      <c r="X6627" s="6">
        <v>0</v>
      </c>
      <c r="Y6627" s="6">
        <v>41.642051282189854</v>
      </c>
      <c r="Z6627" s="2">
        <v>24</v>
      </c>
      <c r="AA6627" s="6">
        <v>2.0789420144315578</v>
      </c>
      <c r="AB6627" s="2" t="s">
        <v>38</v>
      </c>
      <c r="AC6627" s="2" t="s">
        <v>50</v>
      </c>
      <c r="AD6627" s="2" t="s">
        <v>77</v>
      </c>
      <c r="AE6627" s="2" t="s">
        <v>41</v>
      </c>
      <c r="AF6627" s="2" t="s">
        <v>59</v>
      </c>
      <c r="AG6627" s="4" t="s">
        <v>59</v>
      </c>
      <c r="AH6627" s="3" t="s">
        <v>59</v>
      </c>
    </row>
    <row r="6628" spans="1:35" ht="15" x14ac:dyDescent="0.25">
      <c r="A6628" s="2">
        <v>6627</v>
      </c>
      <c r="B6628" s="2">
        <v>37</v>
      </c>
      <c r="C6628" s="2" t="s">
        <v>47</v>
      </c>
      <c r="D6628" s="2" t="s">
        <v>65</v>
      </c>
      <c r="E6628" s="2">
        <v>1</v>
      </c>
      <c r="F6628" s="2">
        <v>0</v>
      </c>
      <c r="G6628" s="2">
        <v>5</v>
      </c>
      <c r="H6628" s="2" t="s">
        <v>34</v>
      </c>
      <c r="I6628" s="2" t="s">
        <v>54</v>
      </c>
      <c r="J6628" s="6">
        <v>841.45925</v>
      </c>
      <c r="K6628" s="6">
        <v>1073.8617777777779</v>
      </c>
      <c r="L6628" s="2" t="s">
        <v>36</v>
      </c>
      <c r="M6628" s="2" t="s">
        <v>37</v>
      </c>
      <c r="N6628" s="6">
        <v>0</v>
      </c>
      <c r="O6628" s="6">
        <v>0</v>
      </c>
      <c r="P6628" s="6">
        <v>317.08511111111113</v>
      </c>
      <c r="Q6628" s="6">
        <v>0</v>
      </c>
      <c r="R6628" s="6">
        <v>0</v>
      </c>
      <c r="S6628" s="6">
        <v>0</v>
      </c>
      <c r="T6628" s="6">
        <v>0</v>
      </c>
      <c r="U6628" s="6">
        <v>0</v>
      </c>
      <c r="V6628" s="6">
        <v>33.333333333333336</v>
      </c>
      <c r="W6628" s="6">
        <v>0</v>
      </c>
      <c r="X6628" s="6">
        <v>0</v>
      </c>
      <c r="Y6628" s="6">
        <v>581.45758544332068</v>
      </c>
      <c r="Z6628" s="2">
        <v>24</v>
      </c>
      <c r="AA6628" s="6">
        <v>29.02874778661667</v>
      </c>
      <c r="AB6628" s="2" t="s">
        <v>55</v>
      </c>
      <c r="AC6628" s="2" t="s">
        <v>50</v>
      </c>
      <c r="AD6628" s="2" t="s">
        <v>40</v>
      </c>
      <c r="AE6628" s="2" t="s">
        <v>64</v>
      </c>
      <c r="AF6628" s="2">
        <v>1</v>
      </c>
      <c r="AG6628" s="8">
        <v>8.1118330359458923E-2</v>
      </c>
      <c r="AH6628" s="3">
        <v>513.67041015625</v>
      </c>
      <c r="AI6628" s="9">
        <v>0.1523845046758652</v>
      </c>
    </row>
    <row r="6629" spans="1:35" ht="15" x14ac:dyDescent="0.25">
      <c r="A6629" s="2">
        <v>6628</v>
      </c>
      <c r="B6629" s="2">
        <v>43</v>
      </c>
      <c r="C6629" s="2" t="s">
        <v>47</v>
      </c>
      <c r="D6629" s="2" t="s">
        <v>65</v>
      </c>
      <c r="E6629" s="2">
        <v>1</v>
      </c>
      <c r="F6629" s="2">
        <v>0</v>
      </c>
      <c r="G6629" s="2">
        <v>4</v>
      </c>
      <c r="H6629" s="2" t="s">
        <v>48</v>
      </c>
      <c r="I6629" s="2" t="s">
        <v>49</v>
      </c>
      <c r="J6629" s="6">
        <v>1405.472</v>
      </c>
      <c r="K6629" s="6">
        <v>1166.7595555555556</v>
      </c>
      <c r="L6629" s="2" t="s">
        <v>44</v>
      </c>
      <c r="M6629" s="2" t="s">
        <v>45</v>
      </c>
      <c r="N6629" s="6">
        <v>0</v>
      </c>
      <c r="O6629" s="6">
        <v>5777.7777777777774</v>
      </c>
      <c r="P6629" s="6">
        <v>344.41866666666664</v>
      </c>
      <c r="Q6629" s="6">
        <v>0</v>
      </c>
      <c r="R6629" s="6">
        <v>0</v>
      </c>
      <c r="S6629" s="6">
        <v>0</v>
      </c>
      <c r="T6629" s="6">
        <v>717.31555555555553</v>
      </c>
      <c r="U6629" s="6">
        <v>0</v>
      </c>
      <c r="V6629" s="6">
        <v>47.555555555555557</v>
      </c>
      <c r="W6629" s="6">
        <v>0</v>
      </c>
      <c r="X6629" s="6">
        <v>0</v>
      </c>
      <c r="Y6629" s="6">
        <v>883.12890646663936</v>
      </c>
      <c r="Z6629" s="2">
        <v>36</v>
      </c>
      <c r="AA6629" s="6">
        <v>31.927225535783652</v>
      </c>
      <c r="AB6629" s="2" t="s">
        <v>55</v>
      </c>
      <c r="AC6629" s="2" t="s">
        <v>39</v>
      </c>
      <c r="AD6629" s="2" t="s">
        <v>40</v>
      </c>
      <c r="AE6629" s="2" t="s">
        <v>41</v>
      </c>
      <c r="AF6629" s="2">
        <v>1</v>
      </c>
      <c r="AG6629" s="8">
        <v>3.5875029861927032E-2</v>
      </c>
      <c r="AH6629" s="3">
        <v>616.54156494140625</v>
      </c>
      <c r="AI6629" s="9">
        <v>5.8970645070075989E-2</v>
      </c>
    </row>
    <row r="6630" spans="1:35" ht="15" x14ac:dyDescent="0.25">
      <c r="A6630" s="2">
        <v>6629</v>
      </c>
      <c r="B6630" s="2">
        <v>46</v>
      </c>
      <c r="C6630" s="2" t="s">
        <v>32</v>
      </c>
      <c r="D6630" s="2" t="s">
        <v>33</v>
      </c>
      <c r="E6630" s="2">
        <v>2</v>
      </c>
      <c r="F6630" s="2">
        <v>4</v>
      </c>
      <c r="G6630" s="2">
        <v>2</v>
      </c>
      <c r="H6630" s="2" t="s">
        <v>34</v>
      </c>
      <c r="I6630" s="2" t="s">
        <v>35</v>
      </c>
      <c r="J6630" s="6">
        <v>650.36175000000003</v>
      </c>
      <c r="K6630" s="6">
        <v>344.084</v>
      </c>
      <c r="L6630" s="2" t="s">
        <v>44</v>
      </c>
      <c r="M6630" s="2" t="s">
        <v>37</v>
      </c>
      <c r="N6630" s="6">
        <v>0</v>
      </c>
      <c r="O6630" s="6">
        <v>0</v>
      </c>
      <c r="P6630" s="6">
        <v>146.0971111111111</v>
      </c>
      <c r="Q6630" s="6">
        <v>0</v>
      </c>
      <c r="R6630" s="6">
        <v>0</v>
      </c>
      <c r="S6630" s="6">
        <v>0</v>
      </c>
      <c r="T6630" s="6">
        <v>0</v>
      </c>
      <c r="U6630" s="6">
        <v>0</v>
      </c>
      <c r="V6630" s="6">
        <v>0</v>
      </c>
      <c r="W6630" s="6">
        <v>0</v>
      </c>
      <c r="X6630" s="6">
        <v>0</v>
      </c>
      <c r="Y6630" s="6">
        <v>810.45070150634911</v>
      </c>
      <c r="Z6630" s="2">
        <v>3</v>
      </c>
      <c r="AA6630" s="6">
        <v>278.29496098605824</v>
      </c>
      <c r="AB6630" s="2" t="s">
        <v>55</v>
      </c>
      <c r="AC6630" s="2" t="s">
        <v>60</v>
      </c>
      <c r="AD6630" s="2" t="s">
        <v>46</v>
      </c>
      <c r="AE6630" s="2" t="s">
        <v>41</v>
      </c>
      <c r="AF6630" s="2">
        <v>1</v>
      </c>
      <c r="AG6630" s="8">
        <v>8.2555167376995087E-2</v>
      </c>
      <c r="AH6630" s="3">
        <v>487.72183227539063</v>
      </c>
      <c r="AI6630" s="9">
        <v>0.12702435255050659</v>
      </c>
    </row>
    <row r="6631" spans="1:35" x14ac:dyDescent="0.2">
      <c r="A6631" s="2">
        <v>6630</v>
      </c>
      <c r="B6631" s="2">
        <v>31</v>
      </c>
      <c r="C6631" s="2" t="s">
        <v>47</v>
      </c>
      <c r="D6631" s="2" t="s">
        <v>74</v>
      </c>
      <c r="E6631" s="2">
        <v>2</v>
      </c>
      <c r="F6631" s="2">
        <v>1</v>
      </c>
      <c r="G6631" s="2">
        <v>3</v>
      </c>
      <c r="H6631" s="2" t="s">
        <v>48</v>
      </c>
      <c r="I6631" s="2" t="s">
        <v>35</v>
      </c>
      <c r="J6631" s="6">
        <v>823.79174999999998</v>
      </c>
      <c r="K6631" s="6">
        <v>1004.2824444444444</v>
      </c>
      <c r="L6631" s="2" t="s">
        <v>44</v>
      </c>
      <c r="M6631" s="2" t="s">
        <v>37</v>
      </c>
      <c r="N6631" s="6">
        <v>0</v>
      </c>
      <c r="O6631" s="6">
        <v>0</v>
      </c>
      <c r="P6631" s="6">
        <v>407.95088888888887</v>
      </c>
      <c r="Q6631" s="6">
        <v>0</v>
      </c>
      <c r="R6631" s="6">
        <v>0</v>
      </c>
      <c r="S6631" s="6">
        <v>0</v>
      </c>
      <c r="T6631" s="6">
        <v>0</v>
      </c>
      <c r="U6631" s="6">
        <v>0</v>
      </c>
      <c r="V6631" s="6">
        <v>42.444444444444443</v>
      </c>
      <c r="W6631" s="6">
        <v>0</v>
      </c>
      <c r="X6631" s="6">
        <v>0</v>
      </c>
      <c r="Y6631" s="6">
        <v>305.63689152263839</v>
      </c>
      <c r="Z6631" s="2">
        <v>24</v>
      </c>
      <c r="AA6631" s="6">
        <v>15.258647338019875</v>
      </c>
      <c r="AB6631" s="2" t="s">
        <v>38</v>
      </c>
      <c r="AC6631" s="2" t="s">
        <v>39</v>
      </c>
      <c r="AD6631" s="2" t="s">
        <v>40</v>
      </c>
      <c r="AE6631" s="2" t="s">
        <v>41</v>
      </c>
      <c r="AF6631" s="2" t="s">
        <v>59</v>
      </c>
      <c r="AG6631" s="4" t="s">
        <v>59</v>
      </c>
      <c r="AH6631" s="3" t="s">
        <v>59</v>
      </c>
    </row>
    <row r="6632" spans="1:35" x14ac:dyDescent="0.2">
      <c r="A6632" s="2">
        <v>6631</v>
      </c>
      <c r="B6632" s="2">
        <v>45</v>
      </c>
      <c r="C6632" s="2" t="s">
        <v>61</v>
      </c>
      <c r="D6632" s="2" t="s">
        <v>57</v>
      </c>
      <c r="E6632" s="2">
        <v>0</v>
      </c>
      <c r="F6632" s="2">
        <v>2</v>
      </c>
      <c r="G6632" s="2">
        <v>3</v>
      </c>
      <c r="H6632" s="2" t="s">
        <v>34</v>
      </c>
      <c r="I6632" s="2" t="s">
        <v>49</v>
      </c>
      <c r="J6632" s="6">
        <v>1265.875</v>
      </c>
      <c r="K6632" s="6">
        <v>1559.6357777777778</v>
      </c>
      <c r="L6632" s="2" t="s">
        <v>44</v>
      </c>
      <c r="M6632" s="2" t="s">
        <v>37</v>
      </c>
      <c r="N6632" s="6">
        <v>0</v>
      </c>
      <c r="O6632" s="6">
        <v>0</v>
      </c>
      <c r="P6632" s="6">
        <v>647.34177777777779</v>
      </c>
      <c r="Q6632" s="6">
        <v>0</v>
      </c>
      <c r="R6632" s="6">
        <v>0</v>
      </c>
      <c r="S6632" s="6">
        <v>0</v>
      </c>
      <c r="T6632" s="6">
        <v>0</v>
      </c>
      <c r="U6632" s="6">
        <v>0</v>
      </c>
      <c r="V6632" s="6">
        <v>37.111111111111114</v>
      </c>
      <c r="W6632" s="6">
        <v>0</v>
      </c>
      <c r="X6632" s="6">
        <v>0</v>
      </c>
      <c r="Y6632" s="6">
        <v>515.78437523826483</v>
      </c>
      <c r="Z6632" s="2">
        <v>36</v>
      </c>
      <c r="AA6632" s="6">
        <v>18.646840744859496</v>
      </c>
      <c r="AB6632" s="2" t="s">
        <v>38</v>
      </c>
      <c r="AC6632" s="2" t="s">
        <v>39</v>
      </c>
      <c r="AD6632" s="2" t="s">
        <v>46</v>
      </c>
      <c r="AE6632" s="2" t="s">
        <v>41</v>
      </c>
      <c r="AF6632" s="2" t="s">
        <v>59</v>
      </c>
      <c r="AG6632" s="4" t="s">
        <v>59</v>
      </c>
      <c r="AH6632" s="3" t="s">
        <v>59</v>
      </c>
    </row>
    <row r="6633" spans="1:35" ht="15" x14ac:dyDescent="0.25">
      <c r="A6633" s="2">
        <v>6632</v>
      </c>
      <c r="B6633" s="2">
        <v>32</v>
      </c>
      <c r="C6633" s="2" t="s">
        <v>61</v>
      </c>
      <c r="D6633" s="2" t="s">
        <v>57</v>
      </c>
      <c r="E6633" s="2">
        <v>1</v>
      </c>
      <c r="F6633" s="2">
        <v>0</v>
      </c>
      <c r="G6633" s="2">
        <v>2</v>
      </c>
      <c r="H6633" s="2" t="s">
        <v>58</v>
      </c>
      <c r="I6633" s="2" t="s">
        <v>49</v>
      </c>
      <c r="J6633" s="6">
        <v>134.55449999999999</v>
      </c>
      <c r="K6633" s="6">
        <v>60.867111111111114</v>
      </c>
      <c r="L6633" s="2" t="s">
        <v>44</v>
      </c>
      <c r="M6633" s="2" t="s">
        <v>37</v>
      </c>
      <c r="N6633" s="6">
        <v>0</v>
      </c>
      <c r="O6633" s="6">
        <v>0</v>
      </c>
      <c r="P6633" s="6">
        <v>67.573111111111118</v>
      </c>
      <c r="Q6633" s="6">
        <v>0</v>
      </c>
      <c r="R6633" s="6">
        <v>0</v>
      </c>
      <c r="S6633" s="6">
        <v>0</v>
      </c>
      <c r="T6633" s="6">
        <v>690.66666666666663</v>
      </c>
      <c r="U6633" s="6">
        <v>0</v>
      </c>
      <c r="V6633" s="6">
        <v>18.666666666666668</v>
      </c>
      <c r="W6633" s="6">
        <v>0</v>
      </c>
      <c r="X6633" s="6">
        <v>0</v>
      </c>
      <c r="Y6633" s="6">
        <v>151.61733618052375</v>
      </c>
      <c r="Z6633" s="2">
        <v>24</v>
      </c>
      <c r="AA6633" s="6">
        <v>7.5693593518217535</v>
      </c>
      <c r="AB6633" s="2" t="s">
        <v>38</v>
      </c>
      <c r="AC6633" s="2" t="s">
        <v>50</v>
      </c>
      <c r="AD6633" s="2" t="s">
        <v>46</v>
      </c>
      <c r="AE6633" s="2" t="s">
        <v>41</v>
      </c>
      <c r="AF6633" s="2">
        <v>0</v>
      </c>
      <c r="AG6633" s="8">
        <v>0.31898671388626099</v>
      </c>
      <c r="AH6633" s="3">
        <v>267.69943237304688</v>
      </c>
      <c r="AI6633" s="9">
        <v>0.45687249302864069</v>
      </c>
    </row>
    <row r="6634" spans="1:35" ht="15" x14ac:dyDescent="0.25">
      <c r="A6634" s="2">
        <v>6633</v>
      </c>
      <c r="B6634" s="2">
        <v>67</v>
      </c>
      <c r="C6634" s="2" t="s">
        <v>32</v>
      </c>
      <c r="D6634" s="2" t="s">
        <v>57</v>
      </c>
      <c r="E6634" s="2">
        <v>0</v>
      </c>
      <c r="F6634" s="2">
        <v>1</v>
      </c>
      <c r="G6634" s="2">
        <v>2</v>
      </c>
      <c r="H6634" s="2" t="s">
        <v>58</v>
      </c>
      <c r="I6634" s="2" t="s">
        <v>49</v>
      </c>
      <c r="J6634" s="6">
        <v>585.35225000000003</v>
      </c>
      <c r="K6634" s="6">
        <v>632.06133333333332</v>
      </c>
      <c r="L6634" s="2" t="s">
        <v>36</v>
      </c>
      <c r="M6634" s="2" t="s">
        <v>37</v>
      </c>
      <c r="N6634" s="6">
        <v>0</v>
      </c>
      <c r="O6634" s="6">
        <v>755.55555555555554</v>
      </c>
      <c r="P6634" s="6">
        <v>328.69177777777776</v>
      </c>
      <c r="Q6634" s="6">
        <v>0</v>
      </c>
      <c r="R6634" s="6">
        <v>0</v>
      </c>
      <c r="S6634" s="6">
        <v>0</v>
      </c>
      <c r="T6634" s="6">
        <v>0</v>
      </c>
      <c r="U6634" s="6">
        <v>0</v>
      </c>
      <c r="V6634" s="6">
        <v>11.555555555555555</v>
      </c>
      <c r="W6634" s="6">
        <v>0</v>
      </c>
      <c r="X6634" s="6">
        <v>0</v>
      </c>
      <c r="Y6634" s="6">
        <v>333.83710241796138</v>
      </c>
      <c r="Z6634" s="2">
        <v>24</v>
      </c>
      <c r="AA6634" s="6">
        <v>16.666517542319628</v>
      </c>
      <c r="AB6634" s="2" t="s">
        <v>38</v>
      </c>
      <c r="AC6634" s="2" t="s">
        <v>39</v>
      </c>
      <c r="AD6634" s="2" t="s">
        <v>40</v>
      </c>
      <c r="AE6634" s="2" t="s">
        <v>41</v>
      </c>
      <c r="AF6634" s="2">
        <v>1</v>
      </c>
      <c r="AG6634" s="8">
        <v>0.14784446358680731</v>
      </c>
      <c r="AH6634" s="3">
        <v>437.68975830078119</v>
      </c>
      <c r="AI6634" s="9">
        <v>0.2512308657169342</v>
      </c>
    </row>
    <row r="6635" spans="1:35" x14ac:dyDescent="0.2">
      <c r="A6635" s="2">
        <v>6634</v>
      </c>
      <c r="B6635" s="2">
        <v>25</v>
      </c>
      <c r="C6635" s="2" t="s">
        <v>32</v>
      </c>
      <c r="D6635" s="2" t="s">
        <v>57</v>
      </c>
      <c r="E6635" s="2">
        <v>0</v>
      </c>
      <c r="F6635" s="2">
        <v>3</v>
      </c>
      <c r="G6635" s="2">
        <v>3</v>
      </c>
      <c r="H6635" s="2" t="s">
        <v>48</v>
      </c>
      <c r="I6635" s="2" t="s">
        <v>66</v>
      </c>
      <c r="J6635" s="6">
        <v>1196.29475</v>
      </c>
      <c r="K6635" s="6">
        <v>1458.0195555555556</v>
      </c>
      <c r="L6635" s="2" t="s">
        <v>44</v>
      </c>
      <c r="M6635" s="2" t="s">
        <v>37</v>
      </c>
      <c r="N6635" s="6">
        <v>0</v>
      </c>
      <c r="O6635" s="6">
        <v>0</v>
      </c>
      <c r="P6635" s="6">
        <v>263.18088888888889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6">
        <v>36.222222222222221</v>
      </c>
      <c r="W6635" s="6">
        <v>0</v>
      </c>
      <c r="X6635" s="6">
        <v>0</v>
      </c>
      <c r="Y6635" s="6">
        <v>524.26906193406592</v>
      </c>
      <c r="Z6635" s="2">
        <v>36</v>
      </c>
      <c r="AA6635" s="6">
        <v>18.953582494284433</v>
      </c>
      <c r="AB6635" s="2" t="s">
        <v>38</v>
      </c>
      <c r="AC6635" s="2" t="s">
        <v>39</v>
      </c>
      <c r="AD6635" s="2" t="s">
        <v>63</v>
      </c>
      <c r="AE6635" s="2" t="s">
        <v>41</v>
      </c>
      <c r="AF6635" s="2" t="s">
        <v>59</v>
      </c>
      <c r="AG6635" s="4" t="s">
        <v>59</v>
      </c>
      <c r="AH6635" s="3" t="s">
        <v>59</v>
      </c>
    </row>
    <row r="6636" spans="1:35" ht="15" x14ac:dyDescent="0.25">
      <c r="A6636" s="2">
        <v>6635</v>
      </c>
      <c r="B6636" s="2">
        <v>44</v>
      </c>
      <c r="C6636" s="2" t="s">
        <v>61</v>
      </c>
      <c r="D6636" s="2" t="s">
        <v>57</v>
      </c>
      <c r="E6636" s="2">
        <v>0</v>
      </c>
      <c r="F6636" s="2">
        <v>4</v>
      </c>
      <c r="G6636" s="2">
        <v>2</v>
      </c>
      <c r="H6636" s="2" t="s">
        <v>34</v>
      </c>
      <c r="I6636" s="2" t="s">
        <v>35</v>
      </c>
      <c r="J6636" s="6">
        <v>784.80250000000001</v>
      </c>
      <c r="K6636" s="6">
        <v>389.05133333333333</v>
      </c>
      <c r="L6636" s="2" t="s">
        <v>44</v>
      </c>
      <c r="M6636" s="2" t="s">
        <v>37</v>
      </c>
      <c r="N6636" s="6">
        <v>0</v>
      </c>
      <c r="O6636" s="6">
        <v>0</v>
      </c>
      <c r="P6636" s="6">
        <v>54.009333333333331</v>
      </c>
      <c r="Q6636" s="6">
        <v>0</v>
      </c>
      <c r="R6636" s="6">
        <v>0</v>
      </c>
      <c r="S6636" s="6">
        <v>0</v>
      </c>
      <c r="T6636" s="6">
        <v>0</v>
      </c>
      <c r="U6636" s="6">
        <v>111.11111111111111</v>
      </c>
      <c r="V6636" s="6">
        <v>98.444444444444443</v>
      </c>
      <c r="W6636" s="6">
        <v>0</v>
      </c>
      <c r="X6636" s="6">
        <v>0</v>
      </c>
      <c r="Y6636" s="6">
        <v>1044.4332187488353</v>
      </c>
      <c r="Z6636" s="2">
        <v>36</v>
      </c>
      <c r="AA6636" s="6">
        <v>37.75876283505864</v>
      </c>
      <c r="AB6636" s="2" t="s">
        <v>55</v>
      </c>
      <c r="AC6636" s="2" t="s">
        <v>62</v>
      </c>
      <c r="AD6636" s="2" t="s">
        <v>40</v>
      </c>
      <c r="AE6636" s="2" t="s">
        <v>41</v>
      </c>
      <c r="AF6636" s="2">
        <v>0</v>
      </c>
      <c r="AG6636" s="8">
        <v>8.8669672608375549E-2</v>
      </c>
      <c r="AH6636" s="3">
        <v>515.7064208984375</v>
      </c>
      <c r="AI6636" s="9">
        <v>0.12629382312297821</v>
      </c>
    </row>
    <row r="6637" spans="1:35" ht="15" x14ac:dyDescent="0.25">
      <c r="A6637" s="2">
        <v>6636</v>
      </c>
      <c r="B6637" s="2">
        <v>42</v>
      </c>
      <c r="C6637" s="2" t="s">
        <v>47</v>
      </c>
      <c r="D6637" s="2" t="s">
        <v>65</v>
      </c>
      <c r="E6637" s="2">
        <v>0</v>
      </c>
      <c r="F6637" s="2">
        <v>0</v>
      </c>
      <c r="G6637" s="2">
        <v>2</v>
      </c>
      <c r="H6637" s="2" t="s">
        <v>34</v>
      </c>
      <c r="I6637" s="2" t="s">
        <v>49</v>
      </c>
      <c r="J6637" s="6">
        <v>409.49675000000002</v>
      </c>
      <c r="K6637" s="6">
        <v>259.94799999999998</v>
      </c>
      <c r="L6637" s="2" t="s">
        <v>44</v>
      </c>
      <c r="M6637" s="2" t="s">
        <v>37</v>
      </c>
      <c r="N6637" s="6">
        <v>3837.9779040813719</v>
      </c>
      <c r="O6637" s="6">
        <v>2222.2222222222222</v>
      </c>
      <c r="P6637" s="6">
        <v>205.88333333333333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125.11111111111111</v>
      </c>
      <c r="W6637" s="6">
        <v>0</v>
      </c>
      <c r="X6637" s="6">
        <v>0</v>
      </c>
      <c r="Y6637" s="6">
        <v>266.24270286356602</v>
      </c>
      <c r="Z6637" s="2">
        <v>48</v>
      </c>
      <c r="AA6637" s="6">
        <v>7.8208792922932995</v>
      </c>
      <c r="AB6637" s="2" t="s">
        <v>55</v>
      </c>
      <c r="AC6637" s="2" t="s">
        <v>50</v>
      </c>
      <c r="AD6637" s="2" t="s">
        <v>40</v>
      </c>
      <c r="AE6637" s="2" t="s">
        <v>41</v>
      </c>
      <c r="AF6637" s="2">
        <v>0</v>
      </c>
      <c r="AG6637" s="8">
        <v>0.19607178866863251</v>
      </c>
      <c r="AH6637" s="3">
        <v>403.89337158203119</v>
      </c>
      <c r="AI6637" s="9">
        <v>0.33303749561309809</v>
      </c>
    </row>
    <row r="6638" spans="1:35" x14ac:dyDescent="0.2">
      <c r="A6638" s="2">
        <v>6637</v>
      </c>
      <c r="B6638" s="2">
        <v>43</v>
      </c>
      <c r="C6638" s="2" t="s">
        <v>47</v>
      </c>
      <c r="D6638" s="2" t="s">
        <v>33</v>
      </c>
      <c r="E6638" s="2">
        <v>2</v>
      </c>
      <c r="F6638" s="2">
        <v>1</v>
      </c>
      <c r="G6638" s="2">
        <v>3</v>
      </c>
      <c r="H6638" s="2" t="s">
        <v>43</v>
      </c>
      <c r="I6638" s="2" t="s">
        <v>35</v>
      </c>
      <c r="J6638" s="6">
        <v>1379.4682499999999</v>
      </c>
      <c r="K6638" s="6">
        <v>1306.2075555555555</v>
      </c>
      <c r="L6638" s="2" t="s">
        <v>44</v>
      </c>
      <c r="M6638" s="2" t="s">
        <v>51</v>
      </c>
      <c r="N6638" s="6">
        <v>0</v>
      </c>
      <c r="O6638" s="6">
        <v>0</v>
      </c>
      <c r="P6638" s="6">
        <v>653.1251111111111</v>
      </c>
      <c r="Q6638" s="6">
        <v>0</v>
      </c>
      <c r="R6638" s="6">
        <v>0</v>
      </c>
      <c r="S6638" s="6">
        <v>0</v>
      </c>
      <c r="T6638" s="6">
        <v>0</v>
      </c>
      <c r="U6638" s="6">
        <v>0</v>
      </c>
      <c r="V6638" s="6">
        <v>31.777777777777779</v>
      </c>
      <c r="W6638" s="6">
        <v>0</v>
      </c>
      <c r="X6638" s="6">
        <v>0</v>
      </c>
      <c r="Y6638" s="6">
        <v>930.59449084876076</v>
      </c>
      <c r="Z6638" s="2">
        <v>36</v>
      </c>
      <c r="AA6638" s="6">
        <v>33.643220116709543</v>
      </c>
      <c r="AB6638" s="2" t="s">
        <v>38</v>
      </c>
      <c r="AC6638" s="2" t="s">
        <v>39</v>
      </c>
      <c r="AD6638" s="2" t="s">
        <v>40</v>
      </c>
      <c r="AE6638" s="2" t="s">
        <v>41</v>
      </c>
      <c r="AF6638" s="2" t="s">
        <v>59</v>
      </c>
      <c r="AG6638" s="4" t="s">
        <v>59</v>
      </c>
      <c r="AH6638" s="3" t="s">
        <v>59</v>
      </c>
    </row>
    <row r="6639" spans="1:35" x14ac:dyDescent="0.2">
      <c r="A6639" s="2">
        <v>6638</v>
      </c>
      <c r="B6639" s="2">
        <v>42</v>
      </c>
      <c r="C6639" s="2" t="s">
        <v>47</v>
      </c>
      <c r="D6639" s="2" t="s">
        <v>57</v>
      </c>
      <c r="E6639" s="2">
        <v>1</v>
      </c>
      <c r="F6639" s="2">
        <v>0</v>
      </c>
      <c r="G6639" s="2">
        <v>4</v>
      </c>
      <c r="H6639" s="2" t="s">
        <v>43</v>
      </c>
      <c r="I6639" s="2" t="s">
        <v>49</v>
      </c>
      <c r="J6639" s="6">
        <v>1120.47</v>
      </c>
      <c r="K6639" s="6">
        <v>756.31955555555555</v>
      </c>
      <c r="L6639" s="2" t="s">
        <v>44</v>
      </c>
      <c r="M6639" s="2" t="s">
        <v>37</v>
      </c>
      <c r="N6639" s="6">
        <v>0</v>
      </c>
      <c r="O6639" s="6">
        <v>444.44444444444446</v>
      </c>
      <c r="P6639" s="6">
        <v>560.03422222222218</v>
      </c>
      <c r="Q6639" s="6">
        <v>0</v>
      </c>
      <c r="R6639" s="6">
        <v>0</v>
      </c>
      <c r="S6639" s="6">
        <v>0</v>
      </c>
      <c r="T6639" s="6">
        <v>0</v>
      </c>
      <c r="U6639" s="6">
        <v>0</v>
      </c>
      <c r="V6639" s="6">
        <v>0</v>
      </c>
      <c r="W6639" s="6">
        <v>0</v>
      </c>
      <c r="X6639" s="6">
        <v>0</v>
      </c>
      <c r="Y6639" s="6">
        <v>1113.940969351966</v>
      </c>
      <c r="Z6639" s="2">
        <v>18</v>
      </c>
      <c r="AA6639" s="6">
        <v>71.075874389801371</v>
      </c>
      <c r="AB6639" s="2" t="s">
        <v>55</v>
      </c>
      <c r="AC6639" s="2" t="s">
        <v>39</v>
      </c>
      <c r="AD6639" s="2" t="s">
        <v>40</v>
      </c>
      <c r="AE6639" s="2" t="s">
        <v>41</v>
      </c>
      <c r="AF6639" s="2" t="s">
        <v>59</v>
      </c>
      <c r="AG6639" s="4" t="s">
        <v>59</v>
      </c>
      <c r="AH6639" s="3" t="s">
        <v>59</v>
      </c>
    </row>
    <row r="6640" spans="1:35" ht="15" x14ac:dyDescent="0.25">
      <c r="A6640" s="2">
        <v>6639</v>
      </c>
      <c r="B6640" s="2">
        <v>51</v>
      </c>
      <c r="C6640" s="2" t="s">
        <v>47</v>
      </c>
      <c r="D6640" s="2" t="s">
        <v>65</v>
      </c>
      <c r="E6640" s="2">
        <v>1</v>
      </c>
      <c r="F6640" s="2">
        <v>0</v>
      </c>
      <c r="G6640" s="2">
        <v>2</v>
      </c>
      <c r="H6640" s="2" t="s">
        <v>43</v>
      </c>
      <c r="I6640" s="2" t="s">
        <v>49</v>
      </c>
      <c r="J6640" s="6">
        <v>549.41150000000005</v>
      </c>
      <c r="K6640" s="6">
        <v>572.31622222222222</v>
      </c>
      <c r="L6640" s="2" t="s">
        <v>44</v>
      </c>
      <c r="M6640" s="2" t="s">
        <v>51</v>
      </c>
      <c r="N6640" s="6">
        <v>0</v>
      </c>
      <c r="O6640" s="6">
        <v>0</v>
      </c>
      <c r="P6640" s="6">
        <v>34.674666666666667</v>
      </c>
      <c r="Q6640" s="6">
        <v>0</v>
      </c>
      <c r="R6640" s="6">
        <v>0</v>
      </c>
      <c r="S6640" s="6">
        <v>0</v>
      </c>
      <c r="T6640" s="6">
        <v>222.22222222222223</v>
      </c>
      <c r="U6640" s="6">
        <v>0</v>
      </c>
      <c r="V6640" s="6">
        <v>290.22222222222223</v>
      </c>
      <c r="W6640" s="6">
        <v>0</v>
      </c>
      <c r="X6640" s="6">
        <v>0</v>
      </c>
      <c r="Y6640" s="6">
        <v>278.68493935995497</v>
      </c>
      <c r="Z6640" s="2">
        <v>36</v>
      </c>
      <c r="AA6640" s="6">
        <v>10.075128157644089</v>
      </c>
      <c r="AB6640" s="2" t="s">
        <v>38</v>
      </c>
      <c r="AC6640" s="2" t="s">
        <v>62</v>
      </c>
      <c r="AD6640" s="2" t="s">
        <v>46</v>
      </c>
      <c r="AE6640" s="2" t="s">
        <v>41</v>
      </c>
      <c r="AF6640" s="2">
        <v>1</v>
      </c>
      <c r="AG6640" s="8">
        <v>0.16475161910057071</v>
      </c>
      <c r="AH6640" s="3">
        <v>418.2330322265625</v>
      </c>
      <c r="AI6640" s="9">
        <v>0.27354338765144348</v>
      </c>
    </row>
    <row r="6641" spans="1:35" x14ac:dyDescent="0.2">
      <c r="A6641" s="2">
        <v>6640</v>
      </c>
      <c r="B6641" s="2">
        <v>43</v>
      </c>
      <c r="C6641" s="2" t="s">
        <v>61</v>
      </c>
      <c r="D6641" s="2" t="s">
        <v>57</v>
      </c>
      <c r="E6641" s="2">
        <v>0</v>
      </c>
      <c r="F6641" s="2">
        <v>0</v>
      </c>
      <c r="G6641" s="2">
        <v>4</v>
      </c>
      <c r="H6641" s="2" t="s">
        <v>58</v>
      </c>
      <c r="I6641" s="2" t="s">
        <v>49</v>
      </c>
      <c r="J6641" s="6">
        <v>1392.319</v>
      </c>
      <c r="K6641" s="6">
        <v>1319.0275555555556</v>
      </c>
      <c r="L6641" s="2" t="s">
        <v>73</v>
      </c>
      <c r="M6641" s="2" t="s">
        <v>51</v>
      </c>
      <c r="N6641" s="6">
        <v>0</v>
      </c>
      <c r="O6641" s="6">
        <v>0</v>
      </c>
      <c r="P6641" s="6">
        <v>12.515111111111111</v>
      </c>
      <c r="Q6641" s="6">
        <v>0</v>
      </c>
      <c r="R6641" s="6">
        <v>0</v>
      </c>
      <c r="S6641" s="6">
        <v>0</v>
      </c>
      <c r="T6641" s="6">
        <v>0</v>
      </c>
      <c r="U6641" s="6">
        <v>0</v>
      </c>
      <c r="V6641" s="6">
        <v>204.44444444444446</v>
      </c>
      <c r="W6641" s="6">
        <v>0</v>
      </c>
      <c r="X6641" s="6">
        <v>0</v>
      </c>
      <c r="Y6641" s="6">
        <v>502.43873514319057</v>
      </c>
      <c r="Z6641" s="2">
        <v>48</v>
      </c>
      <c r="AA6641" s="6">
        <v>14.75913764795674</v>
      </c>
      <c r="AB6641" s="2" t="s">
        <v>38</v>
      </c>
      <c r="AC6641" s="2" t="s">
        <v>39</v>
      </c>
      <c r="AD6641" s="2" t="s">
        <v>46</v>
      </c>
      <c r="AE6641" s="2" t="s">
        <v>41</v>
      </c>
      <c r="AF6641" s="2" t="s">
        <v>59</v>
      </c>
      <c r="AG6641" s="4" t="s">
        <v>59</v>
      </c>
      <c r="AH6641" s="3" t="s">
        <v>59</v>
      </c>
    </row>
    <row r="6642" spans="1:35" ht="15" x14ac:dyDescent="0.25">
      <c r="A6642" s="2">
        <v>6641</v>
      </c>
      <c r="B6642" s="2">
        <v>32</v>
      </c>
      <c r="C6642" s="2" t="s">
        <v>61</v>
      </c>
      <c r="D6642" s="2" t="s">
        <v>57</v>
      </c>
      <c r="E6642" s="2">
        <v>1</v>
      </c>
      <c r="F6642" s="2">
        <v>0</v>
      </c>
      <c r="G6642" s="2">
        <v>3</v>
      </c>
      <c r="H6642" s="2" t="s">
        <v>34</v>
      </c>
      <c r="I6642" s="2" t="s">
        <v>49</v>
      </c>
      <c r="J6642" s="6">
        <v>1146.3505</v>
      </c>
      <c r="K6642" s="6">
        <v>1050.7648888888889</v>
      </c>
      <c r="L6642" s="2" t="s">
        <v>44</v>
      </c>
      <c r="M6642" s="2" t="s">
        <v>45</v>
      </c>
      <c r="N6642" s="6">
        <v>0</v>
      </c>
      <c r="O6642" s="6">
        <v>0</v>
      </c>
      <c r="P6642" s="6">
        <v>699.31444444444446</v>
      </c>
      <c r="Q6642" s="6">
        <v>0</v>
      </c>
      <c r="R6642" s="6">
        <v>0</v>
      </c>
      <c r="S6642" s="6">
        <v>0</v>
      </c>
      <c r="T6642" s="6">
        <v>0</v>
      </c>
      <c r="U6642" s="6">
        <v>0</v>
      </c>
      <c r="V6642" s="6">
        <v>59.555555555555557</v>
      </c>
      <c r="W6642" s="6">
        <v>0</v>
      </c>
      <c r="X6642" s="6">
        <v>0</v>
      </c>
      <c r="Y6642" s="6">
        <v>996.94598958595634</v>
      </c>
      <c r="Z6642" s="2">
        <v>36</v>
      </c>
      <c r="AA6642" s="6">
        <v>36.041985743457523</v>
      </c>
      <c r="AB6642" s="2" t="s">
        <v>38</v>
      </c>
      <c r="AC6642" s="2" t="s">
        <v>39</v>
      </c>
      <c r="AD6642" s="2" t="s">
        <v>40</v>
      </c>
      <c r="AE6642" s="2" t="s">
        <v>41</v>
      </c>
      <c r="AF6642" s="2">
        <v>1</v>
      </c>
      <c r="AG6642" s="8">
        <v>4.9037136137485497E-2</v>
      </c>
      <c r="AH6642" s="3">
        <v>537.20635986328125</v>
      </c>
      <c r="AI6642" s="9">
        <v>6.5790764987468719E-2</v>
      </c>
    </row>
    <row r="6643" spans="1:35" ht="15" x14ac:dyDescent="0.25">
      <c r="A6643" s="2">
        <v>6642</v>
      </c>
      <c r="B6643" s="2">
        <v>47</v>
      </c>
      <c r="C6643" s="2" t="s">
        <v>47</v>
      </c>
      <c r="D6643" s="2" t="s">
        <v>42</v>
      </c>
      <c r="E6643" s="2">
        <v>0</v>
      </c>
      <c r="F6643" s="2">
        <v>1</v>
      </c>
      <c r="G6643" s="2">
        <v>3</v>
      </c>
      <c r="H6643" s="2" t="s">
        <v>43</v>
      </c>
      <c r="I6643" s="2" t="s">
        <v>54</v>
      </c>
      <c r="J6643" s="6">
        <v>192.32149999999999</v>
      </c>
      <c r="K6643" s="6">
        <v>179.8051111111111</v>
      </c>
      <c r="L6643" s="2" t="s">
        <v>36</v>
      </c>
      <c r="M6643" s="2" t="s">
        <v>45</v>
      </c>
      <c r="N6643" s="6">
        <v>0</v>
      </c>
      <c r="O6643" s="6">
        <v>444.44444444444446</v>
      </c>
      <c r="P6643" s="6">
        <v>18.421777777777777</v>
      </c>
      <c r="Q6643" s="6">
        <v>0</v>
      </c>
      <c r="R6643" s="6">
        <v>0</v>
      </c>
      <c r="S6643" s="6">
        <v>0</v>
      </c>
      <c r="T6643" s="6">
        <v>44.444444444444443</v>
      </c>
      <c r="U6643" s="6">
        <v>0</v>
      </c>
      <c r="V6643" s="6">
        <v>137.33333333333334</v>
      </c>
      <c r="W6643" s="6">
        <v>0</v>
      </c>
      <c r="X6643" s="6">
        <v>0</v>
      </c>
      <c r="Y6643" s="6">
        <v>92.818655683492509</v>
      </c>
      <c r="Z6643" s="2">
        <v>3</v>
      </c>
      <c r="AA6643" s="6">
        <v>31.872344751142837</v>
      </c>
      <c r="AB6643" s="2" t="s">
        <v>38</v>
      </c>
      <c r="AC6643" s="2" t="s">
        <v>60</v>
      </c>
      <c r="AD6643" s="2" t="s">
        <v>40</v>
      </c>
      <c r="AE6643" s="2" t="s">
        <v>41</v>
      </c>
      <c r="AF6643" s="2">
        <v>0</v>
      </c>
      <c r="AG6643" s="8">
        <v>0.28998705744743353</v>
      </c>
      <c r="AH6643" s="3">
        <v>289.92214965820313</v>
      </c>
      <c r="AI6643" s="9">
        <v>0.45515561103820801</v>
      </c>
    </row>
    <row r="6644" spans="1:35" ht="15" x14ac:dyDescent="0.25">
      <c r="A6644" s="2">
        <v>6643</v>
      </c>
      <c r="B6644" s="2">
        <v>62</v>
      </c>
      <c r="C6644" s="2" t="s">
        <v>47</v>
      </c>
      <c r="D6644" s="2" t="s">
        <v>33</v>
      </c>
      <c r="E6644" s="2">
        <v>5</v>
      </c>
      <c r="F6644" s="2">
        <v>1</v>
      </c>
      <c r="G6644" s="2">
        <v>3</v>
      </c>
      <c r="H6644" s="2" t="s">
        <v>53</v>
      </c>
      <c r="I6644" s="2" t="s">
        <v>49</v>
      </c>
      <c r="J6644" s="6">
        <v>1308.9837500000001</v>
      </c>
      <c r="K6644" s="6">
        <v>1573.2935555555555</v>
      </c>
      <c r="L6644" s="2" t="s">
        <v>36</v>
      </c>
      <c r="M6644" s="2" t="s">
        <v>45</v>
      </c>
      <c r="N6644" s="6">
        <v>0</v>
      </c>
      <c r="O6644" s="6">
        <v>0</v>
      </c>
      <c r="P6644" s="6">
        <v>86.921999999999997</v>
      </c>
      <c r="Q6644" s="6">
        <v>0</v>
      </c>
      <c r="R6644" s="6">
        <v>0</v>
      </c>
      <c r="S6644" s="6">
        <v>0</v>
      </c>
      <c r="T6644" s="6">
        <v>0</v>
      </c>
      <c r="U6644" s="6">
        <v>0</v>
      </c>
      <c r="V6644" s="6">
        <v>131.33333333333334</v>
      </c>
      <c r="W6644" s="6">
        <v>0</v>
      </c>
      <c r="X6644" s="6">
        <v>0</v>
      </c>
      <c r="Y6644" s="6">
        <v>584.63643898628186</v>
      </c>
      <c r="Z6644" s="2">
        <v>24</v>
      </c>
      <c r="AA6644" s="6">
        <v>29.187449195041598</v>
      </c>
      <c r="AB6644" s="2" t="s">
        <v>55</v>
      </c>
      <c r="AC6644" s="2" t="s">
        <v>60</v>
      </c>
      <c r="AD6644" s="2" t="s">
        <v>40</v>
      </c>
      <c r="AE6644" s="2" t="s">
        <v>64</v>
      </c>
      <c r="AF6644" s="2">
        <v>1</v>
      </c>
      <c r="AG6644" s="8">
        <v>5.0783596932888031E-2</v>
      </c>
      <c r="AH6644" s="3">
        <v>599.28546142578125</v>
      </c>
      <c r="AI6644" s="9">
        <v>8.2048125565052032E-2</v>
      </c>
    </row>
    <row r="6645" spans="1:35" x14ac:dyDescent="0.2">
      <c r="A6645" s="2">
        <v>6644</v>
      </c>
      <c r="B6645" s="2">
        <v>43</v>
      </c>
      <c r="C6645" s="2" t="s">
        <v>32</v>
      </c>
      <c r="D6645" s="2" t="s">
        <v>57</v>
      </c>
      <c r="E6645" s="2">
        <v>0</v>
      </c>
      <c r="F6645" s="2">
        <v>2</v>
      </c>
      <c r="G6645" s="2">
        <v>3</v>
      </c>
      <c r="H6645" s="2" t="s">
        <v>52</v>
      </c>
      <c r="I6645" s="2" t="s">
        <v>49</v>
      </c>
      <c r="J6645" s="6">
        <v>1146.3332499999999</v>
      </c>
      <c r="K6645" s="6">
        <v>511.82866666666666</v>
      </c>
      <c r="L6645" s="2" t="s">
        <v>36</v>
      </c>
      <c r="M6645" s="2" t="s">
        <v>37</v>
      </c>
      <c r="N6645" s="6">
        <v>0</v>
      </c>
      <c r="O6645" s="6">
        <v>0</v>
      </c>
      <c r="P6645" s="6">
        <v>674.30911111111106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  <c r="V6645" s="6">
        <v>43.777777777777779</v>
      </c>
      <c r="W6645" s="6">
        <v>0</v>
      </c>
      <c r="X6645" s="6">
        <v>0</v>
      </c>
      <c r="Y6645" s="6">
        <v>1178.5072625182929</v>
      </c>
      <c r="Z6645" s="2">
        <v>24</v>
      </c>
      <c r="AA6645" s="6">
        <v>58.835916745769843</v>
      </c>
      <c r="AB6645" s="2" t="s">
        <v>38</v>
      </c>
      <c r="AC6645" s="2" t="s">
        <v>62</v>
      </c>
      <c r="AD6645" s="2" t="s">
        <v>40</v>
      </c>
      <c r="AE6645" s="2" t="s">
        <v>41</v>
      </c>
      <c r="AF6645" s="2" t="s">
        <v>59</v>
      </c>
      <c r="AG6645" s="4" t="s">
        <v>59</v>
      </c>
      <c r="AH6645" s="3" t="s">
        <v>59</v>
      </c>
    </row>
    <row r="6646" spans="1:35" ht="15" x14ac:dyDescent="0.25">
      <c r="A6646" s="2">
        <v>6645</v>
      </c>
      <c r="B6646" s="2">
        <v>61</v>
      </c>
      <c r="C6646" s="2" t="s">
        <v>61</v>
      </c>
      <c r="D6646" s="2" t="s">
        <v>33</v>
      </c>
      <c r="E6646" s="2">
        <v>0</v>
      </c>
      <c r="F6646" s="2">
        <v>0</v>
      </c>
      <c r="G6646" s="2">
        <v>2</v>
      </c>
      <c r="H6646" s="2" t="s">
        <v>53</v>
      </c>
      <c r="I6646" s="2" t="s">
        <v>49</v>
      </c>
      <c r="J6646" s="6">
        <v>494.00425000000001</v>
      </c>
      <c r="K6646" s="6">
        <v>302.64644444444446</v>
      </c>
      <c r="L6646" s="2" t="s">
        <v>36</v>
      </c>
      <c r="M6646" s="2" t="s">
        <v>45</v>
      </c>
      <c r="N6646" s="6">
        <v>0</v>
      </c>
      <c r="O6646" s="6">
        <v>0</v>
      </c>
      <c r="P6646" s="6">
        <v>21.368444444444446</v>
      </c>
      <c r="Q6646" s="6">
        <v>0</v>
      </c>
      <c r="R6646" s="6">
        <v>0</v>
      </c>
      <c r="S6646" s="6">
        <v>0</v>
      </c>
      <c r="T6646" s="6">
        <v>252.42955555555557</v>
      </c>
      <c r="U6646" s="6">
        <v>0</v>
      </c>
      <c r="V6646" s="6">
        <v>0</v>
      </c>
      <c r="W6646" s="6">
        <v>0</v>
      </c>
      <c r="X6646" s="6">
        <v>0</v>
      </c>
      <c r="Y6646" s="6">
        <v>451.85876818038781</v>
      </c>
      <c r="Z6646" s="2">
        <v>36</v>
      </c>
      <c r="AA6646" s="6">
        <v>16.335776913629534</v>
      </c>
      <c r="AB6646" s="2" t="s">
        <v>38</v>
      </c>
      <c r="AC6646" s="2" t="s">
        <v>50</v>
      </c>
      <c r="AD6646" s="2" t="s">
        <v>40</v>
      </c>
      <c r="AE6646" s="2" t="s">
        <v>41</v>
      </c>
      <c r="AF6646" s="2">
        <v>1</v>
      </c>
      <c r="AG6646" s="8">
        <v>0.15170279145240781</v>
      </c>
      <c r="AH6646" s="3">
        <v>447.90167236328119</v>
      </c>
      <c r="AI6646" s="9">
        <v>0.26371279358863831</v>
      </c>
    </row>
    <row r="6647" spans="1:35" x14ac:dyDescent="0.2">
      <c r="A6647" s="2">
        <v>6646</v>
      </c>
      <c r="B6647" s="2">
        <v>49</v>
      </c>
      <c r="C6647" s="2" t="s">
        <v>47</v>
      </c>
      <c r="D6647" s="2" t="s">
        <v>74</v>
      </c>
      <c r="E6647" s="2">
        <v>1</v>
      </c>
      <c r="F6647" s="2">
        <v>0</v>
      </c>
      <c r="G6647" s="2">
        <v>5</v>
      </c>
      <c r="H6647" s="2" t="s">
        <v>58</v>
      </c>
      <c r="I6647" s="2" t="s">
        <v>35</v>
      </c>
      <c r="J6647" s="6">
        <v>80.568749999999994</v>
      </c>
      <c r="K6647" s="6">
        <v>72.069333333333333</v>
      </c>
      <c r="L6647" s="2" t="s">
        <v>44</v>
      </c>
      <c r="M6647" s="2" t="s">
        <v>45</v>
      </c>
      <c r="N6647" s="6">
        <v>0</v>
      </c>
      <c r="O6647" s="6">
        <v>90.444444444444443</v>
      </c>
      <c r="P6647" s="6">
        <v>33.588444444444441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18.444444444444443</v>
      </c>
      <c r="W6647" s="6">
        <v>0</v>
      </c>
      <c r="X6647" s="6">
        <v>0</v>
      </c>
      <c r="Y6647" s="6">
        <v>57.363690384555511</v>
      </c>
      <c r="Z6647" s="2">
        <v>36</v>
      </c>
      <c r="AA6647" s="6">
        <v>2.0738348241823199</v>
      </c>
      <c r="AB6647" s="2" t="s">
        <v>38</v>
      </c>
      <c r="AC6647" s="2" t="s">
        <v>50</v>
      </c>
      <c r="AD6647" s="2" t="s">
        <v>46</v>
      </c>
      <c r="AE6647" s="2" t="s">
        <v>64</v>
      </c>
      <c r="AF6647" s="2" t="s">
        <v>59</v>
      </c>
      <c r="AG6647" s="4" t="s">
        <v>59</v>
      </c>
      <c r="AH6647" s="3" t="s">
        <v>59</v>
      </c>
    </row>
    <row r="6648" spans="1:35" x14ac:dyDescent="0.2">
      <c r="A6648" s="2">
        <v>6647</v>
      </c>
      <c r="B6648" s="2">
        <v>24</v>
      </c>
      <c r="C6648" s="2" t="s">
        <v>61</v>
      </c>
      <c r="D6648" s="2" t="s">
        <v>57</v>
      </c>
      <c r="E6648" s="2">
        <v>1</v>
      </c>
      <c r="F6648" s="2">
        <v>1</v>
      </c>
      <c r="G6648" s="2">
        <v>4</v>
      </c>
      <c r="H6648" s="2" t="s">
        <v>48</v>
      </c>
      <c r="I6648" s="2" t="s">
        <v>66</v>
      </c>
      <c r="J6648" s="6">
        <v>741.48575000000005</v>
      </c>
      <c r="K6648" s="6">
        <v>704.36422222222222</v>
      </c>
      <c r="L6648" s="2" t="s">
        <v>36</v>
      </c>
      <c r="M6648" s="2" t="s">
        <v>37</v>
      </c>
      <c r="N6648" s="6">
        <v>0</v>
      </c>
      <c r="O6648" s="6">
        <v>0</v>
      </c>
      <c r="P6648" s="6">
        <v>33.841999999999999</v>
      </c>
      <c r="Q6648" s="6">
        <v>0</v>
      </c>
      <c r="R6648" s="6">
        <v>0</v>
      </c>
      <c r="S6648" s="6">
        <v>255.55555555555554</v>
      </c>
      <c r="T6648" s="6">
        <v>0</v>
      </c>
      <c r="U6648" s="6">
        <v>0</v>
      </c>
      <c r="V6648" s="6">
        <v>0</v>
      </c>
      <c r="W6648" s="6">
        <v>0</v>
      </c>
      <c r="X6648" s="6">
        <v>0</v>
      </c>
      <c r="Y6648" s="6">
        <v>558.11288644398689</v>
      </c>
      <c r="Z6648" s="2">
        <v>36</v>
      </c>
      <c r="AA6648" s="6">
        <v>20.177117824415248</v>
      </c>
      <c r="AB6648" s="2" t="s">
        <v>55</v>
      </c>
      <c r="AC6648" s="2" t="s">
        <v>50</v>
      </c>
      <c r="AD6648" s="2" t="s">
        <v>40</v>
      </c>
      <c r="AE6648" s="2" t="s">
        <v>69</v>
      </c>
      <c r="AF6648" s="2" t="s">
        <v>59</v>
      </c>
      <c r="AG6648" s="4" t="s">
        <v>59</v>
      </c>
      <c r="AH6648" s="3" t="s">
        <v>59</v>
      </c>
    </row>
    <row r="6649" spans="1:35" x14ac:dyDescent="0.2">
      <c r="A6649" s="2">
        <v>6648</v>
      </c>
      <c r="B6649" s="2">
        <v>26</v>
      </c>
      <c r="C6649" s="2" t="s">
        <v>61</v>
      </c>
      <c r="D6649" s="2" t="s">
        <v>33</v>
      </c>
      <c r="E6649" s="2">
        <v>1</v>
      </c>
      <c r="F6649" s="2">
        <v>0</v>
      </c>
      <c r="G6649" s="2">
        <v>2</v>
      </c>
      <c r="H6649" s="2" t="s">
        <v>52</v>
      </c>
      <c r="I6649" s="2" t="s">
        <v>49</v>
      </c>
      <c r="J6649" s="6">
        <v>833.13525000000004</v>
      </c>
      <c r="K6649" s="6">
        <v>891.82600000000002</v>
      </c>
      <c r="L6649" s="2" t="s">
        <v>44</v>
      </c>
      <c r="M6649" s="2" t="s">
        <v>37</v>
      </c>
      <c r="N6649" s="6">
        <v>0</v>
      </c>
      <c r="O6649" s="6">
        <v>444.44444444444446</v>
      </c>
      <c r="P6649" s="6">
        <v>405.9688888888889</v>
      </c>
      <c r="Q6649" s="6">
        <v>0</v>
      </c>
      <c r="R6649" s="6">
        <v>0</v>
      </c>
      <c r="S6649" s="6">
        <v>0</v>
      </c>
      <c r="T6649" s="6">
        <v>0</v>
      </c>
      <c r="U6649" s="6">
        <v>0</v>
      </c>
      <c r="V6649" s="6">
        <v>0</v>
      </c>
      <c r="W6649" s="6">
        <v>0</v>
      </c>
      <c r="X6649" s="6">
        <v>0</v>
      </c>
      <c r="Y6649" s="6">
        <v>725.53746252676922</v>
      </c>
      <c r="Z6649" s="2">
        <v>18</v>
      </c>
      <c r="AA6649" s="6">
        <v>46.293484996469445</v>
      </c>
      <c r="AB6649" s="2" t="s">
        <v>38</v>
      </c>
      <c r="AC6649" s="2" t="s">
        <v>50</v>
      </c>
      <c r="AD6649" s="2" t="s">
        <v>40</v>
      </c>
      <c r="AE6649" s="2" t="s">
        <v>41</v>
      </c>
      <c r="AF6649" s="2" t="s">
        <v>59</v>
      </c>
      <c r="AG6649" s="4" t="s">
        <v>59</v>
      </c>
      <c r="AH6649" s="3" t="s">
        <v>59</v>
      </c>
    </row>
    <row r="6650" spans="1:35" x14ac:dyDescent="0.2">
      <c r="A6650" s="2">
        <v>6649</v>
      </c>
      <c r="B6650" s="2">
        <v>53</v>
      </c>
      <c r="C6650" s="2" t="s">
        <v>61</v>
      </c>
      <c r="D6650" s="2" t="s">
        <v>42</v>
      </c>
      <c r="E6650" s="2">
        <v>2</v>
      </c>
      <c r="F6650" s="2">
        <v>0</v>
      </c>
      <c r="G6650" s="2">
        <v>3</v>
      </c>
      <c r="H6650" s="2" t="s">
        <v>48</v>
      </c>
      <c r="I6650" s="2" t="s">
        <v>35</v>
      </c>
      <c r="J6650" s="6">
        <v>210.77449999999999</v>
      </c>
      <c r="K6650" s="6">
        <v>212.24911111111112</v>
      </c>
      <c r="L6650" s="2" t="s">
        <v>44</v>
      </c>
      <c r="M6650" s="2" t="s">
        <v>37</v>
      </c>
      <c r="N6650" s="6">
        <v>0</v>
      </c>
      <c r="O6650" s="6">
        <v>0</v>
      </c>
      <c r="P6650" s="6">
        <v>33.422444444444444</v>
      </c>
      <c r="Q6650" s="6">
        <v>0</v>
      </c>
      <c r="R6650" s="6">
        <v>0</v>
      </c>
      <c r="S6650" s="6">
        <v>0</v>
      </c>
      <c r="T6650" s="6">
        <v>0</v>
      </c>
      <c r="U6650" s="6">
        <v>0</v>
      </c>
      <c r="V6650" s="6">
        <v>0</v>
      </c>
      <c r="W6650" s="6">
        <v>0</v>
      </c>
      <c r="X6650" s="6">
        <v>0</v>
      </c>
      <c r="Y6650" s="6">
        <v>104.84665435965873</v>
      </c>
      <c r="Z6650" s="2">
        <v>60</v>
      </c>
      <c r="AA6650" s="6">
        <v>2.6624159084571843</v>
      </c>
      <c r="AB6650" s="2" t="s">
        <v>38</v>
      </c>
      <c r="AC6650" s="2" t="s">
        <v>39</v>
      </c>
      <c r="AD6650" s="2" t="s">
        <v>40</v>
      </c>
      <c r="AE6650" s="2" t="s">
        <v>41</v>
      </c>
      <c r="AF6650" s="2" t="s">
        <v>59</v>
      </c>
      <c r="AG6650" s="4" t="s">
        <v>59</v>
      </c>
      <c r="AH6650" s="3" t="s">
        <v>59</v>
      </c>
    </row>
    <row r="6651" spans="1:35" x14ac:dyDescent="0.2">
      <c r="A6651" s="2">
        <v>6650</v>
      </c>
      <c r="B6651" s="2">
        <v>54</v>
      </c>
      <c r="C6651" s="2" t="s">
        <v>61</v>
      </c>
      <c r="D6651" s="2" t="s">
        <v>57</v>
      </c>
      <c r="E6651" s="2">
        <v>2</v>
      </c>
      <c r="F6651" s="2">
        <v>1</v>
      </c>
      <c r="G6651" s="2">
        <v>3</v>
      </c>
      <c r="H6651" s="2" t="s">
        <v>48</v>
      </c>
      <c r="I6651" s="2" t="s">
        <v>49</v>
      </c>
      <c r="J6651" s="6">
        <v>439.96050000000002</v>
      </c>
      <c r="K6651" s="6">
        <v>584.18955555555556</v>
      </c>
      <c r="L6651" s="2" t="s">
        <v>44</v>
      </c>
      <c r="M6651" s="2" t="s">
        <v>45</v>
      </c>
      <c r="N6651" s="6">
        <v>0</v>
      </c>
      <c r="O6651" s="6">
        <v>1950</v>
      </c>
      <c r="P6651" s="6">
        <v>3.6502222222222223</v>
      </c>
      <c r="Q6651" s="6">
        <v>0</v>
      </c>
      <c r="R6651" s="6">
        <v>0</v>
      </c>
      <c r="S6651" s="6">
        <v>0</v>
      </c>
      <c r="T6651" s="6">
        <v>222.22222222222223</v>
      </c>
      <c r="U6651" s="6">
        <v>0</v>
      </c>
      <c r="V6651" s="6">
        <v>204.44444444444446</v>
      </c>
      <c r="W6651" s="6">
        <v>0</v>
      </c>
      <c r="X6651" s="6">
        <v>0</v>
      </c>
      <c r="Y6651" s="6">
        <v>158.68973236887658</v>
      </c>
      <c r="Z6651" s="2">
        <v>48</v>
      </c>
      <c r="AA6651" s="6">
        <v>4.6615108261551148</v>
      </c>
      <c r="AB6651" s="2" t="s">
        <v>55</v>
      </c>
      <c r="AC6651" s="2" t="s">
        <v>75</v>
      </c>
      <c r="AD6651" s="2" t="s">
        <v>40</v>
      </c>
      <c r="AE6651" s="2" t="s">
        <v>41</v>
      </c>
      <c r="AF6651" s="2" t="s">
        <v>59</v>
      </c>
      <c r="AG6651" s="4" t="s">
        <v>59</v>
      </c>
      <c r="AH6651" s="3" t="s">
        <v>59</v>
      </c>
    </row>
    <row r="6652" spans="1:35" ht="15" x14ac:dyDescent="0.25">
      <c r="A6652" s="2">
        <v>6651</v>
      </c>
      <c r="B6652" s="2">
        <v>47</v>
      </c>
      <c r="C6652" s="2" t="s">
        <v>32</v>
      </c>
      <c r="D6652" s="2" t="s">
        <v>33</v>
      </c>
      <c r="E6652" s="2">
        <v>0</v>
      </c>
      <c r="F6652" s="2">
        <v>1</v>
      </c>
      <c r="G6652" s="2">
        <v>2</v>
      </c>
      <c r="H6652" s="2" t="s">
        <v>34</v>
      </c>
      <c r="I6652" s="2" t="s">
        <v>49</v>
      </c>
      <c r="J6652" s="6">
        <v>469.78399999999999</v>
      </c>
      <c r="K6652" s="6">
        <v>480.01977777777779</v>
      </c>
      <c r="L6652" s="2" t="s">
        <v>44</v>
      </c>
      <c r="M6652" s="2" t="s">
        <v>45</v>
      </c>
      <c r="N6652" s="6">
        <v>0</v>
      </c>
      <c r="O6652" s="6">
        <v>0</v>
      </c>
      <c r="P6652" s="6">
        <v>228.73577777777777</v>
      </c>
      <c r="Q6652" s="6">
        <v>0</v>
      </c>
      <c r="R6652" s="6">
        <v>0</v>
      </c>
      <c r="S6652" s="6">
        <v>0</v>
      </c>
      <c r="T6652" s="6">
        <v>0</v>
      </c>
      <c r="U6652" s="6">
        <v>0</v>
      </c>
      <c r="V6652" s="6">
        <v>13.111111111111111</v>
      </c>
      <c r="W6652" s="6">
        <v>0</v>
      </c>
      <c r="X6652" s="6">
        <v>0</v>
      </c>
      <c r="Y6652" s="6">
        <v>199.93015484180543</v>
      </c>
      <c r="Z6652" s="2">
        <v>3</v>
      </c>
      <c r="AA6652" s="6">
        <v>68.652608404461901</v>
      </c>
      <c r="AB6652" s="2" t="s">
        <v>38</v>
      </c>
      <c r="AC6652" s="2" t="s">
        <v>50</v>
      </c>
      <c r="AD6652" s="2" t="s">
        <v>40</v>
      </c>
      <c r="AE6652" s="2" t="s">
        <v>41</v>
      </c>
      <c r="AF6652" s="2">
        <v>0</v>
      </c>
      <c r="AG6652" s="8">
        <v>0.20218570530414581</v>
      </c>
      <c r="AH6652" s="3">
        <v>310.89791870117188</v>
      </c>
      <c r="AI6652" s="9">
        <v>0.29538637399673462</v>
      </c>
    </row>
    <row r="6653" spans="1:35" ht="15" x14ac:dyDescent="0.25">
      <c r="A6653" s="2">
        <v>6652</v>
      </c>
      <c r="B6653" s="2">
        <v>50</v>
      </c>
      <c r="C6653" s="2" t="s">
        <v>47</v>
      </c>
      <c r="D6653" s="2" t="s">
        <v>57</v>
      </c>
      <c r="E6653" s="2">
        <v>1</v>
      </c>
      <c r="F6653" s="2">
        <v>1</v>
      </c>
      <c r="G6653" s="2">
        <v>4</v>
      </c>
      <c r="H6653" s="2" t="s">
        <v>34</v>
      </c>
      <c r="I6653" s="2" t="s">
        <v>66</v>
      </c>
      <c r="J6653" s="6">
        <v>1030.739</v>
      </c>
      <c r="K6653" s="6">
        <v>804.33066666666662</v>
      </c>
      <c r="L6653" s="2" t="s">
        <v>44</v>
      </c>
      <c r="M6653" s="2" t="s">
        <v>45</v>
      </c>
      <c r="N6653" s="6">
        <v>0</v>
      </c>
      <c r="O6653" s="6">
        <v>0</v>
      </c>
      <c r="P6653" s="6">
        <v>127.76133333333334</v>
      </c>
      <c r="Q6653" s="6">
        <v>0</v>
      </c>
      <c r="R6653" s="6">
        <v>0</v>
      </c>
      <c r="S6653" s="6">
        <v>0</v>
      </c>
      <c r="T6653" s="6">
        <v>0</v>
      </c>
      <c r="U6653" s="6">
        <v>0</v>
      </c>
      <c r="V6653" s="6">
        <v>0</v>
      </c>
      <c r="W6653" s="6">
        <v>0</v>
      </c>
      <c r="X6653" s="6">
        <v>0</v>
      </c>
      <c r="Y6653" s="6">
        <v>1107.7833815693282</v>
      </c>
      <c r="Z6653" s="2">
        <v>36</v>
      </c>
      <c r="AA6653" s="6">
        <v>40.049022978609834</v>
      </c>
      <c r="AB6653" s="2" t="s">
        <v>38</v>
      </c>
      <c r="AC6653" s="2" t="s">
        <v>39</v>
      </c>
      <c r="AD6653" s="2" t="s">
        <v>63</v>
      </c>
      <c r="AE6653" s="2" t="s">
        <v>41</v>
      </c>
      <c r="AF6653" s="2">
        <v>1</v>
      </c>
      <c r="AG6653" s="8">
        <v>4.6416051685810089E-2</v>
      </c>
      <c r="AH6653" s="3">
        <v>623.813720703125</v>
      </c>
      <c r="AI6653" s="9">
        <v>8.0646142363548279E-2</v>
      </c>
    </row>
    <row r="6654" spans="1:35" ht="15" x14ac:dyDescent="0.25">
      <c r="A6654" s="2">
        <v>6653</v>
      </c>
      <c r="B6654" s="2">
        <v>39</v>
      </c>
      <c r="C6654" s="2" t="s">
        <v>32</v>
      </c>
      <c r="D6654" s="2" t="s">
        <v>33</v>
      </c>
      <c r="E6654" s="2">
        <v>0</v>
      </c>
      <c r="F6654" s="2">
        <v>0</v>
      </c>
      <c r="G6654" s="2">
        <v>4</v>
      </c>
      <c r="H6654" s="2" t="s">
        <v>34</v>
      </c>
      <c r="I6654" s="2" t="s">
        <v>35</v>
      </c>
      <c r="J6654" s="6">
        <v>821.34175000000005</v>
      </c>
      <c r="K6654" s="6">
        <v>846.36177777777777</v>
      </c>
      <c r="L6654" s="2" t="s">
        <v>44</v>
      </c>
      <c r="M6654" s="2" t="s">
        <v>45</v>
      </c>
      <c r="N6654" s="6">
        <v>0</v>
      </c>
      <c r="O6654" s="6">
        <v>0</v>
      </c>
      <c r="P6654" s="6">
        <v>483.858</v>
      </c>
      <c r="Q6654" s="6">
        <v>0</v>
      </c>
      <c r="R6654" s="6">
        <v>0</v>
      </c>
      <c r="S6654" s="6">
        <v>0</v>
      </c>
      <c r="T6654" s="6">
        <v>0</v>
      </c>
      <c r="U6654" s="6">
        <v>0</v>
      </c>
      <c r="V6654" s="6">
        <v>154.22222222222223</v>
      </c>
      <c r="W6654" s="6">
        <v>0</v>
      </c>
      <c r="X6654" s="6">
        <v>0</v>
      </c>
      <c r="Y6654" s="6">
        <v>678.38237237258693</v>
      </c>
      <c r="Z6654" s="2">
        <v>24</v>
      </c>
      <c r="AA6654" s="6">
        <v>33.867630732646262</v>
      </c>
      <c r="AB6654" s="2" t="s">
        <v>38</v>
      </c>
      <c r="AC6654" s="2" t="s">
        <v>50</v>
      </c>
      <c r="AD6654" s="2" t="s">
        <v>46</v>
      </c>
      <c r="AE6654" s="2" t="s">
        <v>41</v>
      </c>
      <c r="AF6654" s="2">
        <v>0</v>
      </c>
      <c r="AG6654" s="8">
        <v>8.4280885756015778E-2</v>
      </c>
      <c r="AH6654" s="3">
        <v>483.948974609375</v>
      </c>
      <c r="AI6654" s="9">
        <v>0.14152602851390839</v>
      </c>
    </row>
    <row r="6655" spans="1:35" ht="15" x14ac:dyDescent="0.25">
      <c r="A6655" s="2">
        <v>6654</v>
      </c>
      <c r="B6655" s="2">
        <v>29</v>
      </c>
      <c r="C6655" s="2" t="s">
        <v>61</v>
      </c>
      <c r="D6655" s="2" t="s">
        <v>57</v>
      </c>
      <c r="E6655" s="2">
        <v>1</v>
      </c>
      <c r="F6655" s="2">
        <v>0</v>
      </c>
      <c r="G6655" s="2">
        <v>4</v>
      </c>
      <c r="H6655" s="2" t="s">
        <v>48</v>
      </c>
      <c r="I6655" s="2" t="s">
        <v>49</v>
      </c>
      <c r="J6655" s="6">
        <v>1318.3822500000001</v>
      </c>
      <c r="K6655" s="6">
        <v>1368.5791111111112</v>
      </c>
      <c r="L6655" s="2" t="s">
        <v>44</v>
      </c>
      <c r="M6655" s="2" t="s">
        <v>51</v>
      </c>
      <c r="N6655" s="6">
        <v>0</v>
      </c>
      <c r="O6655" s="6">
        <v>0</v>
      </c>
      <c r="P6655" s="6">
        <v>365.82844444444447</v>
      </c>
      <c r="Q6655" s="6">
        <v>0</v>
      </c>
      <c r="R6655" s="6">
        <v>0</v>
      </c>
      <c r="S6655" s="6">
        <v>0</v>
      </c>
      <c r="T6655" s="6">
        <v>382.22222222222223</v>
      </c>
      <c r="U6655" s="6">
        <v>0</v>
      </c>
      <c r="V6655" s="6">
        <v>9.5555555555555554</v>
      </c>
      <c r="W6655" s="6">
        <v>0</v>
      </c>
      <c r="X6655" s="6">
        <v>0</v>
      </c>
      <c r="Y6655" s="6">
        <v>1083.4565701476192</v>
      </c>
      <c r="Z6655" s="2">
        <v>48</v>
      </c>
      <c r="AA6655" s="6">
        <v>31.826536323547092</v>
      </c>
      <c r="AB6655" s="2" t="s">
        <v>38</v>
      </c>
      <c r="AC6655" s="2" t="s">
        <v>60</v>
      </c>
      <c r="AD6655" s="2" t="s">
        <v>46</v>
      </c>
      <c r="AE6655" s="2" t="s">
        <v>64</v>
      </c>
      <c r="AF6655" s="2">
        <v>1</v>
      </c>
      <c r="AG6655" s="8">
        <v>3.162635862827301E-2</v>
      </c>
      <c r="AH6655" s="3">
        <v>627.8477783203125</v>
      </c>
      <c r="AI6655" s="9">
        <v>4.7372497618198388E-2</v>
      </c>
    </row>
    <row r="6656" spans="1:35" x14ac:dyDescent="0.2">
      <c r="A6656" s="2">
        <v>6655</v>
      </c>
      <c r="B6656" s="2">
        <v>35</v>
      </c>
      <c r="C6656" s="2" t="s">
        <v>32</v>
      </c>
      <c r="D6656" s="2" t="s">
        <v>57</v>
      </c>
      <c r="E6656" s="2">
        <v>1</v>
      </c>
      <c r="F6656" s="2">
        <v>1</v>
      </c>
      <c r="G6656" s="2">
        <v>5</v>
      </c>
      <c r="H6656" s="2" t="s">
        <v>43</v>
      </c>
      <c r="I6656" s="2" t="s">
        <v>49</v>
      </c>
      <c r="J6656" s="6">
        <v>2028.8975</v>
      </c>
      <c r="K6656" s="6">
        <v>1263.0068888888889</v>
      </c>
      <c r="L6656" s="2" t="s">
        <v>36</v>
      </c>
      <c r="M6656" s="2" t="s">
        <v>37</v>
      </c>
      <c r="N6656" s="6">
        <v>12411.044091766355</v>
      </c>
      <c r="O6656" s="6">
        <v>5711.1111111111113</v>
      </c>
      <c r="P6656" s="6">
        <v>453.08355555555556</v>
      </c>
      <c r="Q6656" s="6">
        <v>0</v>
      </c>
      <c r="R6656" s="6">
        <v>0</v>
      </c>
      <c r="S6656" s="6">
        <v>0</v>
      </c>
      <c r="T6656" s="6">
        <v>22.222222222222221</v>
      </c>
      <c r="U6656" s="6">
        <v>62.888888888888886</v>
      </c>
      <c r="V6656" s="6">
        <v>46.666666666666664</v>
      </c>
      <c r="W6656" s="6">
        <v>0</v>
      </c>
      <c r="X6656" s="6">
        <v>0</v>
      </c>
      <c r="Y6656" s="6">
        <v>1721.5762352306283</v>
      </c>
      <c r="Z6656" s="2">
        <v>18</v>
      </c>
      <c r="AA6656" s="6">
        <v>109.84651755730248</v>
      </c>
      <c r="AB6656" s="2" t="s">
        <v>38</v>
      </c>
      <c r="AC6656" s="2" t="s">
        <v>50</v>
      </c>
      <c r="AD6656" s="2" t="s">
        <v>40</v>
      </c>
      <c r="AE6656" s="2" t="s">
        <v>41</v>
      </c>
      <c r="AF6656" s="2" t="s">
        <v>59</v>
      </c>
      <c r="AG6656" s="4" t="s">
        <v>59</v>
      </c>
      <c r="AH6656" s="3" t="s">
        <v>59</v>
      </c>
    </row>
    <row r="6657" spans="1:35" x14ac:dyDescent="0.2">
      <c r="A6657" s="2">
        <v>6656</v>
      </c>
      <c r="B6657" s="2">
        <v>53</v>
      </c>
      <c r="C6657" s="2" t="s">
        <v>61</v>
      </c>
      <c r="D6657" s="2" t="s">
        <v>42</v>
      </c>
      <c r="E6657" s="2">
        <v>1</v>
      </c>
      <c r="F6657" s="2">
        <v>0</v>
      </c>
      <c r="G6657" s="2">
        <v>2</v>
      </c>
      <c r="H6657" s="2" t="s">
        <v>34</v>
      </c>
      <c r="I6657" s="2" t="s">
        <v>49</v>
      </c>
      <c r="J6657" s="6">
        <v>85.741500000000002</v>
      </c>
      <c r="K6657" s="6">
        <v>56.13377777777778</v>
      </c>
      <c r="L6657" s="2" t="s">
        <v>73</v>
      </c>
      <c r="M6657" s="2" t="s">
        <v>37</v>
      </c>
      <c r="N6657" s="6">
        <v>4916.6570776405424</v>
      </c>
      <c r="O6657" s="6">
        <v>5555.5555555555557</v>
      </c>
      <c r="P6657" s="6">
        <v>42.126666666666665</v>
      </c>
      <c r="Q6657" s="6">
        <v>0</v>
      </c>
      <c r="R6657" s="6">
        <v>0</v>
      </c>
      <c r="S6657" s="6">
        <v>0</v>
      </c>
      <c r="T6657" s="6">
        <v>0</v>
      </c>
      <c r="U6657" s="6">
        <v>22.222222222222221</v>
      </c>
      <c r="V6657" s="6">
        <v>0</v>
      </c>
      <c r="W6657" s="6">
        <v>0</v>
      </c>
      <c r="X6657" s="6">
        <v>0</v>
      </c>
      <c r="Y6657" s="6">
        <v>83.092365670113693</v>
      </c>
      <c r="Z6657" s="2">
        <v>36</v>
      </c>
      <c r="AA6657" s="6">
        <v>3.0039880697209878</v>
      </c>
      <c r="AB6657" s="2" t="s">
        <v>38</v>
      </c>
      <c r="AC6657" s="2" t="s">
        <v>39</v>
      </c>
      <c r="AD6657" s="2" t="s">
        <v>40</v>
      </c>
      <c r="AE6657" s="2" t="s">
        <v>41</v>
      </c>
      <c r="AF6657" s="2" t="s">
        <v>59</v>
      </c>
      <c r="AG6657" s="4" t="s">
        <v>59</v>
      </c>
      <c r="AH6657" s="3" t="s">
        <v>59</v>
      </c>
    </row>
    <row r="6658" spans="1:35" x14ac:dyDescent="0.2">
      <c r="A6658" s="2">
        <v>6657</v>
      </c>
      <c r="B6658" s="2">
        <v>26</v>
      </c>
      <c r="C6658" s="2" t="s">
        <v>32</v>
      </c>
      <c r="D6658" s="2" t="s">
        <v>42</v>
      </c>
      <c r="E6658" s="2">
        <v>2</v>
      </c>
      <c r="F6658" s="2">
        <v>0</v>
      </c>
      <c r="G6658" s="2">
        <v>2</v>
      </c>
      <c r="H6658" s="2" t="s">
        <v>58</v>
      </c>
      <c r="I6658" s="2" t="s">
        <v>49</v>
      </c>
      <c r="J6658" s="6">
        <v>766.27324999999996</v>
      </c>
      <c r="K6658" s="6">
        <v>534.23266666666666</v>
      </c>
      <c r="L6658" s="2" t="s">
        <v>44</v>
      </c>
      <c r="M6658" s="2" t="s">
        <v>45</v>
      </c>
      <c r="N6658" s="6">
        <v>0</v>
      </c>
      <c r="O6658" s="6">
        <v>0</v>
      </c>
      <c r="P6658" s="6">
        <v>149.98333333333332</v>
      </c>
      <c r="Q6658" s="6">
        <v>77.777777777777771</v>
      </c>
      <c r="R6658" s="6">
        <v>0</v>
      </c>
      <c r="S6658" s="6">
        <v>0</v>
      </c>
      <c r="T6658" s="6">
        <v>0</v>
      </c>
      <c r="U6658" s="6">
        <v>0</v>
      </c>
      <c r="V6658" s="6">
        <v>30.222222222222221</v>
      </c>
      <c r="W6658" s="6">
        <v>0</v>
      </c>
      <c r="X6658" s="6">
        <v>0</v>
      </c>
      <c r="Y6658" s="6">
        <v>741.67749701623404</v>
      </c>
      <c r="Z6658" s="2">
        <v>36</v>
      </c>
      <c r="AA6658" s="6">
        <v>26.813418232219671</v>
      </c>
      <c r="AB6658" s="2" t="s">
        <v>38</v>
      </c>
      <c r="AC6658" s="2" t="s">
        <v>50</v>
      </c>
      <c r="AD6658" s="2" t="s">
        <v>63</v>
      </c>
      <c r="AE6658" s="2" t="s">
        <v>41</v>
      </c>
      <c r="AF6658" s="2" t="s">
        <v>59</v>
      </c>
      <c r="AG6658" s="4" t="s">
        <v>59</v>
      </c>
      <c r="AH6658" s="3" t="s">
        <v>59</v>
      </c>
    </row>
    <row r="6659" spans="1:35" x14ac:dyDescent="0.2">
      <c r="A6659" s="2">
        <v>6658</v>
      </c>
      <c r="B6659" s="2">
        <v>49</v>
      </c>
      <c r="C6659" s="2" t="s">
        <v>47</v>
      </c>
      <c r="D6659" s="2" t="s">
        <v>57</v>
      </c>
      <c r="E6659" s="2">
        <v>0</v>
      </c>
      <c r="F6659" s="2">
        <v>2</v>
      </c>
      <c r="G6659" s="2">
        <v>2</v>
      </c>
      <c r="H6659" s="2" t="s">
        <v>43</v>
      </c>
      <c r="I6659" s="2" t="s">
        <v>35</v>
      </c>
      <c r="J6659" s="6">
        <v>651.19524999999999</v>
      </c>
      <c r="K6659" s="6">
        <v>667.64044444444448</v>
      </c>
      <c r="L6659" s="2" t="s">
        <v>44</v>
      </c>
      <c r="M6659" s="2" t="s">
        <v>37</v>
      </c>
      <c r="N6659" s="6">
        <v>0</v>
      </c>
      <c r="O6659" s="6">
        <v>222.22222222222223</v>
      </c>
      <c r="P6659" s="6">
        <v>167.42555555555555</v>
      </c>
      <c r="Q6659" s="6">
        <v>220.66666666666666</v>
      </c>
      <c r="R6659" s="6">
        <v>0</v>
      </c>
      <c r="S6659" s="6">
        <v>0</v>
      </c>
      <c r="T6659" s="6">
        <v>0</v>
      </c>
      <c r="U6659" s="6">
        <v>0</v>
      </c>
      <c r="V6659" s="6">
        <v>10.888888888888889</v>
      </c>
      <c r="W6659" s="6">
        <v>0</v>
      </c>
      <c r="X6659" s="6">
        <v>0</v>
      </c>
      <c r="Y6659" s="6">
        <v>316.18754387991947</v>
      </c>
      <c r="Z6659" s="2">
        <v>36</v>
      </c>
      <c r="AA6659" s="6">
        <v>11.430937149876909</v>
      </c>
      <c r="AB6659" s="2" t="s">
        <v>55</v>
      </c>
      <c r="AC6659" s="2" t="s">
        <v>50</v>
      </c>
      <c r="AD6659" s="2" t="s">
        <v>46</v>
      </c>
      <c r="AE6659" s="2" t="s">
        <v>41</v>
      </c>
      <c r="AF6659" s="2" t="s">
        <v>59</v>
      </c>
      <c r="AG6659" s="4" t="s">
        <v>59</v>
      </c>
      <c r="AH6659" s="3" t="s">
        <v>59</v>
      </c>
    </row>
    <row r="6660" spans="1:35" ht="15" x14ac:dyDescent="0.25">
      <c r="A6660" s="2">
        <v>6659</v>
      </c>
      <c r="B6660" s="2">
        <v>62</v>
      </c>
      <c r="C6660" s="2" t="s">
        <v>61</v>
      </c>
      <c r="D6660" s="2" t="s">
        <v>42</v>
      </c>
      <c r="E6660" s="2">
        <v>6</v>
      </c>
      <c r="F6660" s="2">
        <v>1</v>
      </c>
      <c r="G6660" s="2">
        <v>2</v>
      </c>
      <c r="H6660" s="2" t="s">
        <v>58</v>
      </c>
      <c r="I6660" s="2" t="s">
        <v>49</v>
      </c>
      <c r="J6660" s="6">
        <v>149.935</v>
      </c>
      <c r="K6660" s="6">
        <v>145.542</v>
      </c>
      <c r="L6660" s="2" t="s">
        <v>44</v>
      </c>
      <c r="M6660" s="2" t="s">
        <v>45</v>
      </c>
      <c r="N6660" s="6">
        <v>0</v>
      </c>
      <c r="O6660" s="6">
        <v>5711.1111111111113</v>
      </c>
      <c r="P6660" s="6">
        <v>13.343333333333334</v>
      </c>
      <c r="Q6660" s="6">
        <v>0</v>
      </c>
      <c r="R6660" s="6">
        <v>0</v>
      </c>
      <c r="S6660" s="6">
        <v>0</v>
      </c>
      <c r="T6660" s="6">
        <v>222.22222222222223</v>
      </c>
      <c r="U6660" s="6">
        <v>0</v>
      </c>
      <c r="V6660" s="6">
        <v>331.11111111111109</v>
      </c>
      <c r="W6660" s="6">
        <v>0</v>
      </c>
      <c r="X6660" s="6">
        <v>0</v>
      </c>
      <c r="Y6660" s="6">
        <v>97.910088429216216</v>
      </c>
      <c r="Z6660" s="2">
        <v>60</v>
      </c>
      <c r="AA6660" s="6">
        <v>2.486272724909135</v>
      </c>
      <c r="AB6660" s="2" t="s">
        <v>55</v>
      </c>
      <c r="AC6660" s="2" t="s">
        <v>39</v>
      </c>
      <c r="AD6660" s="2" t="s">
        <v>46</v>
      </c>
      <c r="AE6660" s="2" t="s">
        <v>41</v>
      </c>
      <c r="AF6660" s="2">
        <v>0</v>
      </c>
      <c r="AG6660" s="8">
        <v>0.26852822303771973</v>
      </c>
      <c r="AH6660" s="3">
        <v>496.15936279296881</v>
      </c>
      <c r="AI6660" s="9">
        <v>0.51153564453125</v>
      </c>
    </row>
    <row r="6661" spans="1:35" ht="15" x14ac:dyDescent="0.25">
      <c r="A6661" s="2">
        <v>6660</v>
      </c>
      <c r="B6661" s="2">
        <v>29</v>
      </c>
      <c r="C6661" s="2" t="s">
        <v>32</v>
      </c>
      <c r="D6661" s="2" t="s">
        <v>33</v>
      </c>
      <c r="E6661" s="2">
        <v>3</v>
      </c>
      <c r="F6661" s="2">
        <v>1</v>
      </c>
      <c r="G6661" s="2">
        <v>2</v>
      </c>
      <c r="H6661" s="2" t="s">
        <v>34</v>
      </c>
      <c r="I6661" s="2" t="s">
        <v>49</v>
      </c>
      <c r="J6661" s="6">
        <v>317.41325000000001</v>
      </c>
      <c r="K6661" s="6">
        <v>352.13733333333334</v>
      </c>
      <c r="L6661" s="2" t="s">
        <v>36</v>
      </c>
      <c r="M6661" s="2" t="s">
        <v>51</v>
      </c>
      <c r="N6661" s="6">
        <v>0</v>
      </c>
      <c r="O6661" s="6">
        <v>0</v>
      </c>
      <c r="P6661" s="6">
        <v>117.69222222222223</v>
      </c>
      <c r="Q6661" s="6">
        <v>0</v>
      </c>
      <c r="R6661" s="6">
        <v>0</v>
      </c>
      <c r="S6661" s="6">
        <v>0</v>
      </c>
      <c r="T6661" s="6">
        <v>0</v>
      </c>
      <c r="U6661" s="6">
        <v>0</v>
      </c>
      <c r="V6661" s="6">
        <v>0</v>
      </c>
      <c r="W6661" s="6">
        <v>0</v>
      </c>
      <c r="X6661" s="6">
        <v>0</v>
      </c>
      <c r="Y6661" s="6">
        <v>216.03643001712436</v>
      </c>
      <c r="Z6661" s="2">
        <v>18</v>
      </c>
      <c r="AA6661" s="6">
        <v>13.78437330700835</v>
      </c>
      <c r="AB6661" s="2" t="s">
        <v>55</v>
      </c>
      <c r="AC6661" s="2" t="s">
        <v>39</v>
      </c>
      <c r="AD6661" s="2" t="s">
        <v>40</v>
      </c>
      <c r="AE6661" s="2" t="s">
        <v>41</v>
      </c>
      <c r="AF6661" s="2">
        <v>0</v>
      </c>
      <c r="AG6661" s="8">
        <v>0.27553290128707891</v>
      </c>
      <c r="AH6661" s="3">
        <v>289.48861694335938</v>
      </c>
      <c r="AI6661" s="9">
        <v>0.3784441351890564</v>
      </c>
    </row>
    <row r="6662" spans="1:35" ht="15" x14ac:dyDescent="0.25">
      <c r="A6662" s="2">
        <v>6661</v>
      </c>
      <c r="B6662" s="2">
        <v>42</v>
      </c>
      <c r="C6662" s="2" t="s">
        <v>32</v>
      </c>
      <c r="D6662" s="2" t="s">
        <v>57</v>
      </c>
      <c r="E6662" s="2">
        <v>1</v>
      </c>
      <c r="F6662" s="2">
        <v>1</v>
      </c>
      <c r="G6662" s="2">
        <v>2</v>
      </c>
      <c r="H6662" s="2" t="s">
        <v>48</v>
      </c>
      <c r="I6662" s="2" t="s">
        <v>66</v>
      </c>
      <c r="J6662" s="6">
        <v>835.423</v>
      </c>
      <c r="K6662" s="6">
        <v>835.30177777777783</v>
      </c>
      <c r="L6662" s="2" t="s">
        <v>36</v>
      </c>
      <c r="M6662" s="2" t="s">
        <v>45</v>
      </c>
      <c r="N6662" s="6">
        <v>0</v>
      </c>
      <c r="O6662" s="6">
        <v>0</v>
      </c>
      <c r="P6662" s="6">
        <v>116.05777777777777</v>
      </c>
      <c r="Q6662" s="6">
        <v>0</v>
      </c>
      <c r="R6662" s="6">
        <v>0</v>
      </c>
      <c r="S6662" s="6">
        <v>0</v>
      </c>
      <c r="T6662" s="6">
        <v>366.66666666666669</v>
      </c>
      <c r="U6662" s="6">
        <v>0</v>
      </c>
      <c r="V6662" s="6">
        <v>44.222222222222221</v>
      </c>
      <c r="W6662" s="6">
        <v>0</v>
      </c>
      <c r="X6662" s="6">
        <v>0</v>
      </c>
      <c r="Y6662" s="6">
        <v>622.52207203306602</v>
      </c>
      <c r="Z6662" s="2">
        <v>24</v>
      </c>
      <c r="AA6662" s="6">
        <v>31.078855402448642</v>
      </c>
      <c r="AB6662" s="2" t="s">
        <v>55</v>
      </c>
      <c r="AC6662" s="2" t="s">
        <v>39</v>
      </c>
      <c r="AD6662" s="2" t="s">
        <v>40</v>
      </c>
      <c r="AE6662" s="2" t="s">
        <v>70</v>
      </c>
      <c r="AF6662" s="2">
        <v>1</v>
      </c>
      <c r="AG6662" s="8">
        <v>0.103553406894207</v>
      </c>
      <c r="AH6662" s="3">
        <v>432.17416381835938</v>
      </c>
      <c r="AI6662" s="9">
        <v>0.1414598673582077</v>
      </c>
    </row>
    <row r="6663" spans="1:35" ht="15" x14ac:dyDescent="0.25">
      <c r="A6663" s="2">
        <v>6662</v>
      </c>
      <c r="B6663" s="2">
        <v>43</v>
      </c>
      <c r="C6663" s="2" t="s">
        <v>47</v>
      </c>
      <c r="D6663" s="2" t="s">
        <v>57</v>
      </c>
      <c r="E6663" s="2">
        <v>3</v>
      </c>
      <c r="F6663" s="2">
        <v>1</v>
      </c>
      <c r="G6663" s="2">
        <v>3</v>
      </c>
      <c r="H6663" s="2" t="s">
        <v>43</v>
      </c>
      <c r="I6663" s="2" t="s">
        <v>35</v>
      </c>
      <c r="J6663" s="6">
        <v>1468.2004999999999</v>
      </c>
      <c r="K6663" s="6">
        <v>1164.2386666666666</v>
      </c>
      <c r="L6663" s="2" t="s">
        <v>36</v>
      </c>
      <c r="M6663" s="2" t="s">
        <v>51</v>
      </c>
      <c r="N6663" s="6">
        <v>0</v>
      </c>
      <c r="O6663" s="6">
        <v>222.22222222222223</v>
      </c>
      <c r="P6663" s="6">
        <v>62.221777777777781</v>
      </c>
      <c r="Q6663" s="6">
        <v>0</v>
      </c>
      <c r="R6663" s="6">
        <v>0</v>
      </c>
      <c r="S6663" s="6">
        <v>0</v>
      </c>
      <c r="T6663" s="6">
        <v>0</v>
      </c>
      <c r="U6663" s="6">
        <v>0</v>
      </c>
      <c r="V6663" s="6">
        <v>0</v>
      </c>
      <c r="W6663" s="6">
        <v>0</v>
      </c>
      <c r="X6663" s="6">
        <v>0</v>
      </c>
      <c r="Y6663" s="6">
        <v>1120.958379702455</v>
      </c>
      <c r="Z6663" s="2">
        <v>60</v>
      </c>
      <c r="AA6663" s="6">
        <v>28.46497526378408</v>
      </c>
      <c r="AB6663" s="2" t="s">
        <v>38</v>
      </c>
      <c r="AC6663" s="2" t="s">
        <v>83</v>
      </c>
      <c r="AD6663" s="2" t="s">
        <v>40</v>
      </c>
      <c r="AE6663" s="2" t="s">
        <v>41</v>
      </c>
      <c r="AF6663" s="2">
        <v>1</v>
      </c>
      <c r="AG6663" s="8">
        <v>2.8493328019976619E-2</v>
      </c>
      <c r="AH6663" s="3">
        <v>701.478515625</v>
      </c>
      <c r="AI6663" s="9">
        <v>4.4556595385074622E-2</v>
      </c>
    </row>
    <row r="6664" spans="1:35" ht="15" x14ac:dyDescent="0.25">
      <c r="A6664" s="2">
        <v>6663</v>
      </c>
      <c r="B6664" s="2">
        <v>58</v>
      </c>
      <c r="C6664" s="2" t="s">
        <v>32</v>
      </c>
      <c r="D6664" s="2" t="s">
        <v>33</v>
      </c>
      <c r="E6664" s="2">
        <v>0</v>
      </c>
      <c r="F6664" s="2">
        <v>1</v>
      </c>
      <c r="G6664" s="2">
        <v>3</v>
      </c>
      <c r="H6664" s="2" t="s">
        <v>48</v>
      </c>
      <c r="I6664" s="2" t="s">
        <v>35</v>
      </c>
      <c r="J6664" s="6">
        <v>1202.1185</v>
      </c>
      <c r="K6664" s="6">
        <v>579.6297777777778</v>
      </c>
      <c r="L6664" s="2" t="s">
        <v>44</v>
      </c>
      <c r="M6664" s="2" t="s">
        <v>45</v>
      </c>
      <c r="N6664" s="6">
        <v>0</v>
      </c>
      <c r="O6664" s="6">
        <v>0</v>
      </c>
      <c r="P6664" s="6">
        <v>233.07422222222223</v>
      </c>
      <c r="Q6664" s="6">
        <v>0</v>
      </c>
      <c r="R6664" s="6">
        <v>0</v>
      </c>
      <c r="S6664" s="6">
        <v>0</v>
      </c>
      <c r="T6664" s="6">
        <v>288.88888888888891</v>
      </c>
      <c r="U6664" s="6">
        <v>0</v>
      </c>
      <c r="V6664" s="6">
        <v>168.22222222222223</v>
      </c>
      <c r="W6664" s="6">
        <v>0</v>
      </c>
      <c r="X6664" s="6">
        <v>0</v>
      </c>
      <c r="Y6664" s="6">
        <v>1678.0866749750389</v>
      </c>
      <c r="Z6664" s="2">
        <v>24</v>
      </c>
      <c r="AA6664" s="6">
        <v>83.776970275127695</v>
      </c>
      <c r="AB6664" s="2" t="s">
        <v>38</v>
      </c>
      <c r="AC6664" s="2" t="s">
        <v>39</v>
      </c>
      <c r="AD6664" s="2" t="s">
        <v>40</v>
      </c>
      <c r="AE6664" s="2" t="s">
        <v>64</v>
      </c>
      <c r="AF6664" s="2">
        <v>1</v>
      </c>
      <c r="AG6664" s="8">
        <v>2.6159880682826039E-2</v>
      </c>
      <c r="AH6664" s="3">
        <v>648.27813720703125</v>
      </c>
      <c r="AI6664" s="9">
        <v>3.3953800797462463E-2</v>
      </c>
    </row>
    <row r="6665" spans="1:35" ht="15" x14ac:dyDescent="0.25">
      <c r="A6665" s="2">
        <v>6664</v>
      </c>
      <c r="B6665" s="2">
        <v>29</v>
      </c>
      <c r="C6665" s="2" t="s">
        <v>61</v>
      </c>
      <c r="D6665" s="2" t="s">
        <v>57</v>
      </c>
      <c r="E6665" s="2">
        <v>1</v>
      </c>
      <c r="F6665" s="2">
        <v>1</v>
      </c>
      <c r="G6665" s="2">
        <v>2</v>
      </c>
      <c r="H6665" s="2" t="s">
        <v>34</v>
      </c>
      <c r="I6665" s="2" t="s">
        <v>66</v>
      </c>
      <c r="J6665" s="6">
        <v>470.27024999999998</v>
      </c>
      <c r="K6665" s="6">
        <v>432.76266666666669</v>
      </c>
      <c r="L6665" s="2" t="s">
        <v>44</v>
      </c>
      <c r="M6665" s="2" t="s">
        <v>45</v>
      </c>
      <c r="N6665" s="6">
        <v>0</v>
      </c>
      <c r="O6665" s="6">
        <v>0</v>
      </c>
      <c r="P6665" s="6">
        <v>109.286</v>
      </c>
      <c r="Q6665" s="6">
        <v>66.666666666666671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0</v>
      </c>
      <c r="X6665" s="6">
        <v>0</v>
      </c>
      <c r="Y6665" s="6">
        <v>257.98416956918584</v>
      </c>
      <c r="Z6665" s="2">
        <v>12</v>
      </c>
      <c r="AA6665" s="6">
        <v>23.651986836022321</v>
      </c>
      <c r="AB6665" s="2" t="s">
        <v>38</v>
      </c>
      <c r="AC6665" s="2" t="s">
        <v>50</v>
      </c>
      <c r="AD6665" s="2" t="s">
        <v>40</v>
      </c>
      <c r="AE6665" s="2" t="s">
        <v>41</v>
      </c>
      <c r="AF6665" s="2">
        <v>0</v>
      </c>
      <c r="AG6665" s="8">
        <v>0.22999654710292819</v>
      </c>
      <c r="AH6665" s="3">
        <v>282.04263305664063</v>
      </c>
      <c r="AI6665" s="9">
        <v>0.3071247935295105</v>
      </c>
    </row>
    <row r="6666" spans="1:35" x14ac:dyDescent="0.2">
      <c r="A6666" s="2">
        <v>6665</v>
      </c>
      <c r="B6666" s="2">
        <v>38</v>
      </c>
      <c r="C6666" s="2" t="s">
        <v>47</v>
      </c>
      <c r="D6666" s="2" t="s">
        <v>57</v>
      </c>
      <c r="E6666" s="2">
        <v>1</v>
      </c>
      <c r="F6666" s="2">
        <v>2</v>
      </c>
      <c r="G6666" s="2">
        <v>3</v>
      </c>
      <c r="H6666" s="2" t="s">
        <v>58</v>
      </c>
      <c r="I6666" s="2" t="s">
        <v>66</v>
      </c>
      <c r="J6666" s="6">
        <v>598.59675000000004</v>
      </c>
      <c r="K6666" s="6">
        <v>357.29711111111112</v>
      </c>
      <c r="L6666" s="2" t="s">
        <v>36</v>
      </c>
      <c r="M6666" s="2" t="s">
        <v>37</v>
      </c>
      <c r="N6666" s="6">
        <v>0</v>
      </c>
      <c r="O6666" s="6">
        <v>0</v>
      </c>
      <c r="P6666" s="6">
        <v>355.13933333333335</v>
      </c>
      <c r="Q6666" s="6">
        <v>0</v>
      </c>
      <c r="R6666" s="6">
        <v>0</v>
      </c>
      <c r="S6666" s="6">
        <v>0</v>
      </c>
      <c r="T6666" s="6">
        <v>0</v>
      </c>
      <c r="U6666" s="6">
        <v>0</v>
      </c>
      <c r="V6666" s="6">
        <v>18.222222222222221</v>
      </c>
      <c r="W6666" s="6">
        <v>0</v>
      </c>
      <c r="X6666" s="6">
        <v>0</v>
      </c>
      <c r="Y6666" s="6">
        <v>682.1610782833319</v>
      </c>
      <c r="Z6666" s="2">
        <v>24</v>
      </c>
      <c r="AA6666" s="6">
        <v>34.056279231847085</v>
      </c>
      <c r="AB6666" s="2" t="s">
        <v>38</v>
      </c>
      <c r="AC6666" s="2" t="s">
        <v>39</v>
      </c>
      <c r="AD6666" s="2" t="s">
        <v>46</v>
      </c>
      <c r="AE6666" s="2" t="s">
        <v>41</v>
      </c>
      <c r="AF6666" s="2" t="s">
        <v>59</v>
      </c>
      <c r="AG6666" s="4" t="s">
        <v>59</v>
      </c>
      <c r="AH6666" s="3" t="s">
        <v>59</v>
      </c>
    </row>
    <row r="6667" spans="1:35" ht="15" x14ac:dyDescent="0.25">
      <c r="A6667" s="2">
        <v>6666</v>
      </c>
      <c r="B6667" s="2">
        <v>56</v>
      </c>
      <c r="C6667" s="2" t="s">
        <v>47</v>
      </c>
      <c r="D6667" s="2" t="s">
        <v>57</v>
      </c>
      <c r="E6667" s="2">
        <v>2</v>
      </c>
      <c r="F6667" s="2">
        <v>0</v>
      </c>
      <c r="G6667" s="2">
        <v>3</v>
      </c>
      <c r="H6667" s="2" t="s">
        <v>34</v>
      </c>
      <c r="I6667" s="2" t="s">
        <v>79</v>
      </c>
      <c r="J6667" s="6">
        <v>50.313000000000002</v>
      </c>
      <c r="K6667" s="6">
        <v>42.583777777777776</v>
      </c>
      <c r="L6667" s="2" t="s">
        <v>44</v>
      </c>
      <c r="M6667" s="2" t="s">
        <v>45</v>
      </c>
      <c r="N6667" s="6">
        <v>0</v>
      </c>
      <c r="O6667" s="6">
        <v>0</v>
      </c>
      <c r="P6667" s="6">
        <v>2.1188888888888888</v>
      </c>
      <c r="Q6667" s="6">
        <v>0</v>
      </c>
      <c r="R6667" s="6">
        <v>0</v>
      </c>
      <c r="S6667" s="6">
        <v>0</v>
      </c>
      <c r="T6667" s="6">
        <v>0</v>
      </c>
      <c r="U6667" s="6">
        <v>0</v>
      </c>
      <c r="V6667" s="6">
        <v>36.222222222222221</v>
      </c>
      <c r="W6667" s="6">
        <v>500</v>
      </c>
      <c r="X6667" s="6">
        <v>0</v>
      </c>
      <c r="Y6667" s="6">
        <v>48.584925375963422</v>
      </c>
      <c r="Z6667" s="2">
        <v>24</v>
      </c>
      <c r="AA6667" s="6">
        <v>2.42555876865057</v>
      </c>
      <c r="AB6667" s="2" t="s">
        <v>55</v>
      </c>
      <c r="AC6667" s="2" t="s">
        <v>39</v>
      </c>
      <c r="AD6667" s="2" t="s">
        <v>40</v>
      </c>
      <c r="AE6667" s="2" t="s">
        <v>41</v>
      </c>
      <c r="AF6667" s="2">
        <v>0</v>
      </c>
      <c r="AG6667" s="8">
        <v>0.31623438000679022</v>
      </c>
      <c r="AH6667" s="3">
        <v>355.14520263671881</v>
      </c>
      <c r="AI6667" s="9">
        <v>0.53983551263809204</v>
      </c>
    </row>
    <row r="6668" spans="1:35" ht="15" x14ac:dyDescent="0.25">
      <c r="A6668" s="2">
        <v>6667</v>
      </c>
      <c r="B6668" s="2">
        <v>49</v>
      </c>
      <c r="C6668" s="2" t="s">
        <v>32</v>
      </c>
      <c r="D6668" s="2" t="s">
        <v>33</v>
      </c>
      <c r="E6668" s="2">
        <v>1</v>
      </c>
      <c r="F6668" s="2">
        <v>3</v>
      </c>
      <c r="G6668" s="2">
        <v>5</v>
      </c>
      <c r="H6668" s="2" t="s">
        <v>43</v>
      </c>
      <c r="I6668" s="2" t="s">
        <v>79</v>
      </c>
      <c r="J6668" s="6">
        <v>2408.8477499999999</v>
      </c>
      <c r="K6668" s="6">
        <v>1116.7557777777777</v>
      </c>
      <c r="L6668" s="2" t="s">
        <v>78</v>
      </c>
      <c r="M6668" s="2" t="s">
        <v>45</v>
      </c>
      <c r="N6668" s="6">
        <v>0</v>
      </c>
      <c r="O6668" s="6">
        <v>0</v>
      </c>
      <c r="P6668" s="6">
        <v>117.32177777777778</v>
      </c>
      <c r="Q6668" s="6">
        <v>0</v>
      </c>
      <c r="R6668" s="6">
        <v>0</v>
      </c>
      <c r="S6668" s="6">
        <v>0</v>
      </c>
      <c r="T6668" s="6">
        <v>0</v>
      </c>
      <c r="U6668" s="6">
        <v>0</v>
      </c>
      <c r="V6668" s="6">
        <v>9.5555555555555554</v>
      </c>
      <c r="W6668" s="6">
        <v>261.77777777777777</v>
      </c>
      <c r="X6668" s="6">
        <v>0</v>
      </c>
      <c r="Y6668" s="6">
        <v>2437.2832271746088</v>
      </c>
      <c r="Z6668" s="2">
        <v>48</v>
      </c>
      <c r="AA6668" s="6">
        <v>71.595193843234441</v>
      </c>
      <c r="AB6668" s="2" t="s">
        <v>55</v>
      </c>
      <c r="AC6668" s="2" t="s">
        <v>50</v>
      </c>
      <c r="AD6668" s="2" t="s">
        <v>40</v>
      </c>
      <c r="AE6668" s="2" t="s">
        <v>41</v>
      </c>
      <c r="AF6668" s="2">
        <v>1</v>
      </c>
      <c r="AG6668" s="8">
        <v>3.3628882374614481E-3</v>
      </c>
      <c r="AH6668" s="3">
        <v>970.22930908203125</v>
      </c>
      <c r="AI6668" s="9">
        <v>4.1477028280496597E-3</v>
      </c>
    </row>
    <row r="6669" spans="1:35" ht="15" x14ac:dyDescent="0.25">
      <c r="A6669" s="2">
        <v>6668</v>
      </c>
      <c r="B6669" s="2">
        <v>32</v>
      </c>
      <c r="C6669" s="2" t="s">
        <v>47</v>
      </c>
      <c r="D6669" s="2" t="s">
        <v>33</v>
      </c>
      <c r="E6669" s="2">
        <v>1</v>
      </c>
      <c r="F6669" s="2">
        <v>0</v>
      </c>
      <c r="G6669" s="2">
        <v>2</v>
      </c>
      <c r="H6669" s="2" t="s">
        <v>43</v>
      </c>
      <c r="I6669" s="2" t="s">
        <v>49</v>
      </c>
      <c r="J6669" s="6">
        <v>150.96924999999999</v>
      </c>
      <c r="K6669" s="6">
        <v>125.22</v>
      </c>
      <c r="L6669" s="2" t="s">
        <v>44</v>
      </c>
      <c r="M6669" s="2" t="s">
        <v>45</v>
      </c>
      <c r="N6669" s="6">
        <v>0</v>
      </c>
      <c r="O6669" s="6">
        <v>0</v>
      </c>
      <c r="P6669" s="6">
        <v>86.239777777777775</v>
      </c>
      <c r="Q6669" s="6">
        <v>0</v>
      </c>
      <c r="R6669" s="6">
        <v>0</v>
      </c>
      <c r="S6669" s="6">
        <v>0</v>
      </c>
      <c r="T6669" s="6">
        <v>0</v>
      </c>
      <c r="U6669" s="6">
        <v>0</v>
      </c>
      <c r="V6669" s="6">
        <v>199.55555555555554</v>
      </c>
      <c r="W6669" s="6">
        <v>0</v>
      </c>
      <c r="X6669" s="6">
        <v>0</v>
      </c>
      <c r="Y6669" s="6">
        <v>107.93226864224576</v>
      </c>
      <c r="Z6669" s="2">
        <v>24</v>
      </c>
      <c r="AA6669" s="6">
        <v>5.3884215854958857</v>
      </c>
      <c r="AB6669" s="2" t="s">
        <v>55</v>
      </c>
      <c r="AC6669" s="2" t="s">
        <v>50</v>
      </c>
      <c r="AD6669" s="2" t="s">
        <v>40</v>
      </c>
      <c r="AE6669" s="2" t="s">
        <v>41</v>
      </c>
      <c r="AF6669" s="2">
        <v>0</v>
      </c>
      <c r="AG6669" s="8">
        <v>0.31994372606277471</v>
      </c>
      <c r="AH6669" s="3">
        <v>265.6661376953125</v>
      </c>
      <c r="AI6669" s="9">
        <v>0.45896828174591059</v>
      </c>
    </row>
    <row r="6670" spans="1:35" ht="15" x14ac:dyDescent="0.25">
      <c r="A6670" s="2">
        <v>6669</v>
      </c>
      <c r="B6670" s="2">
        <v>26</v>
      </c>
      <c r="C6670" s="2" t="s">
        <v>61</v>
      </c>
      <c r="D6670" s="2" t="s">
        <v>33</v>
      </c>
      <c r="E6670" s="2">
        <v>1</v>
      </c>
      <c r="F6670" s="2">
        <v>2</v>
      </c>
      <c r="G6670" s="2">
        <v>3</v>
      </c>
      <c r="H6670" s="2" t="s">
        <v>58</v>
      </c>
      <c r="I6670" s="2" t="s">
        <v>66</v>
      </c>
      <c r="J6670" s="6">
        <v>932.63924999999995</v>
      </c>
      <c r="K6670" s="6">
        <v>670.3606666666667</v>
      </c>
      <c r="L6670" s="2" t="s">
        <v>44</v>
      </c>
      <c r="M6670" s="2" t="s">
        <v>51</v>
      </c>
      <c r="N6670" s="6">
        <v>0</v>
      </c>
      <c r="O6670" s="6">
        <v>0</v>
      </c>
      <c r="P6670" s="6">
        <v>251.83177777777777</v>
      </c>
      <c r="Q6670" s="6">
        <v>0</v>
      </c>
      <c r="R6670" s="6">
        <v>0</v>
      </c>
      <c r="S6670" s="6">
        <v>0</v>
      </c>
      <c r="T6670" s="6">
        <v>0</v>
      </c>
      <c r="U6670" s="6">
        <v>0</v>
      </c>
      <c r="V6670" s="6">
        <v>18.444444444444443</v>
      </c>
      <c r="W6670" s="6">
        <v>0</v>
      </c>
      <c r="X6670" s="6">
        <v>0</v>
      </c>
      <c r="Y6670" s="6">
        <v>532.08257051748831</v>
      </c>
      <c r="Z6670" s="2">
        <v>36</v>
      </c>
      <c r="AA6670" s="6">
        <v>19.236059547115602</v>
      </c>
      <c r="AB6670" s="2" t="s">
        <v>55</v>
      </c>
      <c r="AC6670" s="2" t="s">
        <v>72</v>
      </c>
      <c r="AD6670" s="2" t="s">
        <v>46</v>
      </c>
      <c r="AE6670" s="2" t="s">
        <v>41</v>
      </c>
      <c r="AF6670" s="2">
        <v>0</v>
      </c>
      <c r="AG6670" s="8">
        <v>0.10801096260547639</v>
      </c>
      <c r="AH6670" s="3">
        <v>458.98849487304688</v>
      </c>
      <c r="AI6670" s="9">
        <v>0.1676236689090729</v>
      </c>
    </row>
    <row r="6671" spans="1:35" ht="15" x14ac:dyDescent="0.25">
      <c r="A6671" s="2">
        <v>6670</v>
      </c>
      <c r="B6671" s="2">
        <v>49</v>
      </c>
      <c r="C6671" s="2" t="s">
        <v>61</v>
      </c>
      <c r="D6671" s="2" t="s">
        <v>57</v>
      </c>
      <c r="E6671" s="2">
        <v>0</v>
      </c>
      <c r="F6671" s="2">
        <v>0</v>
      </c>
      <c r="G6671" s="2">
        <v>3</v>
      </c>
      <c r="H6671" s="2" t="s">
        <v>48</v>
      </c>
      <c r="I6671" s="2" t="s">
        <v>49</v>
      </c>
      <c r="J6671" s="6">
        <v>373.30399999999997</v>
      </c>
      <c r="K6671" s="6">
        <v>236.86533333333333</v>
      </c>
      <c r="L6671" s="2" t="s">
        <v>44</v>
      </c>
      <c r="M6671" s="2" t="s">
        <v>45</v>
      </c>
      <c r="N6671" s="6">
        <v>0</v>
      </c>
      <c r="O6671" s="6">
        <v>32.222222222222221</v>
      </c>
      <c r="P6671" s="6">
        <v>108.94844444444445</v>
      </c>
      <c r="Q6671" s="6">
        <v>0</v>
      </c>
      <c r="R6671" s="6">
        <v>0</v>
      </c>
      <c r="S6671" s="6">
        <v>0</v>
      </c>
      <c r="T6671" s="6">
        <v>600</v>
      </c>
      <c r="U6671" s="6">
        <v>0</v>
      </c>
      <c r="V6671" s="6">
        <v>168.22222222222223</v>
      </c>
      <c r="W6671" s="6">
        <v>0</v>
      </c>
      <c r="X6671" s="6">
        <v>0</v>
      </c>
      <c r="Y6671" s="6">
        <v>289.56985754895192</v>
      </c>
      <c r="Z6671" s="2">
        <v>36</v>
      </c>
      <c r="AA6671" s="6">
        <v>10.468644025388805</v>
      </c>
      <c r="AB6671" s="2" t="s">
        <v>55</v>
      </c>
      <c r="AC6671" s="2" t="s">
        <v>50</v>
      </c>
      <c r="AD6671" s="2" t="s">
        <v>40</v>
      </c>
      <c r="AE6671" s="2" t="s">
        <v>41</v>
      </c>
      <c r="AF6671" s="2">
        <v>0</v>
      </c>
      <c r="AG6671" s="8">
        <v>0.1919372379779816</v>
      </c>
      <c r="AH6671" s="3">
        <v>419.1685791015625</v>
      </c>
      <c r="AI6671" s="9">
        <v>0.351418137550354</v>
      </c>
    </row>
    <row r="6672" spans="1:35" x14ac:dyDescent="0.2">
      <c r="A6672" s="2">
        <v>6671</v>
      </c>
      <c r="B6672" s="2">
        <v>22</v>
      </c>
      <c r="C6672" s="2" t="s">
        <v>61</v>
      </c>
      <c r="D6672" s="2" t="s">
        <v>57</v>
      </c>
      <c r="E6672" s="2">
        <v>1</v>
      </c>
      <c r="F6672" s="2">
        <v>2</v>
      </c>
      <c r="G6672" s="2">
        <v>4</v>
      </c>
      <c r="H6672" s="2" t="s">
        <v>53</v>
      </c>
      <c r="I6672" s="2" t="s">
        <v>35</v>
      </c>
      <c r="J6672" s="6">
        <v>419.12324999999998</v>
      </c>
      <c r="K6672" s="6">
        <v>252.09555555555556</v>
      </c>
      <c r="L6672" s="2" t="s">
        <v>44</v>
      </c>
      <c r="M6672" s="2" t="s">
        <v>37</v>
      </c>
      <c r="N6672" s="6">
        <v>0</v>
      </c>
      <c r="O6672" s="6">
        <v>0</v>
      </c>
      <c r="P6672" s="6">
        <v>38.966888888888889</v>
      </c>
      <c r="Q6672" s="6">
        <v>0</v>
      </c>
      <c r="R6672" s="6">
        <v>0</v>
      </c>
      <c r="S6672" s="6">
        <v>0</v>
      </c>
      <c r="T6672" s="6">
        <v>0</v>
      </c>
      <c r="U6672" s="6">
        <v>0</v>
      </c>
      <c r="V6672" s="6">
        <v>10.444444444444445</v>
      </c>
      <c r="W6672" s="6">
        <v>0</v>
      </c>
      <c r="X6672" s="6">
        <v>0</v>
      </c>
      <c r="Y6672" s="6">
        <v>524.57300195344089</v>
      </c>
      <c r="Z6672" s="2">
        <v>24</v>
      </c>
      <c r="AA6672" s="6">
        <v>26.188836039974881</v>
      </c>
      <c r="AB6672" s="2" t="s">
        <v>38</v>
      </c>
      <c r="AC6672" s="2" t="s">
        <v>60</v>
      </c>
      <c r="AD6672" s="2" t="s">
        <v>40</v>
      </c>
      <c r="AE6672" s="2" t="s">
        <v>64</v>
      </c>
      <c r="AF6672" s="2" t="s">
        <v>59</v>
      </c>
      <c r="AG6672" s="4" t="s">
        <v>59</v>
      </c>
      <c r="AH6672" s="3" t="s">
        <v>59</v>
      </c>
    </row>
    <row r="6673" spans="1:35" ht="15" x14ac:dyDescent="0.25">
      <c r="A6673" s="2">
        <v>6672</v>
      </c>
      <c r="B6673" s="2">
        <v>47</v>
      </c>
      <c r="C6673" s="2" t="s">
        <v>61</v>
      </c>
      <c r="D6673" s="2" t="s">
        <v>33</v>
      </c>
      <c r="E6673" s="2">
        <v>3</v>
      </c>
      <c r="F6673" s="2">
        <v>3</v>
      </c>
      <c r="G6673" s="2">
        <v>4</v>
      </c>
      <c r="H6673" s="2" t="s">
        <v>34</v>
      </c>
      <c r="I6673" s="2" t="s">
        <v>49</v>
      </c>
      <c r="J6673" s="6">
        <v>639.9325</v>
      </c>
      <c r="K6673" s="6">
        <v>717.2886666666667</v>
      </c>
      <c r="L6673" s="2" t="s">
        <v>73</v>
      </c>
      <c r="M6673" s="2" t="s">
        <v>37</v>
      </c>
      <c r="N6673" s="6">
        <v>0</v>
      </c>
      <c r="O6673" s="6">
        <v>7777.7777777777774</v>
      </c>
      <c r="P6673" s="6">
        <v>285.24422222222222</v>
      </c>
      <c r="Q6673" s="6">
        <v>0</v>
      </c>
      <c r="R6673" s="6">
        <v>0</v>
      </c>
      <c r="S6673" s="6">
        <v>44.444444444444443</v>
      </c>
      <c r="T6673" s="6">
        <v>0</v>
      </c>
      <c r="U6673" s="6">
        <v>0</v>
      </c>
      <c r="V6673" s="6">
        <v>22.666666666666668</v>
      </c>
      <c r="W6673" s="6">
        <v>0</v>
      </c>
      <c r="X6673" s="6">
        <v>0</v>
      </c>
      <c r="Y6673" s="6">
        <v>347.62686582637218</v>
      </c>
      <c r="Z6673" s="2">
        <v>36</v>
      </c>
      <c r="AA6673" s="6">
        <v>12.567543952266099</v>
      </c>
      <c r="AB6673" s="2" t="s">
        <v>55</v>
      </c>
      <c r="AC6673" s="2" t="s">
        <v>62</v>
      </c>
      <c r="AD6673" s="2" t="s">
        <v>46</v>
      </c>
      <c r="AE6673" s="2" t="s">
        <v>41</v>
      </c>
      <c r="AF6673" s="2">
        <v>1</v>
      </c>
      <c r="AG6673" s="8">
        <v>0.14191119372844699</v>
      </c>
      <c r="AH6673" s="3">
        <v>524.17779541015625</v>
      </c>
      <c r="AI6673" s="9">
        <v>0.28648567199707031</v>
      </c>
    </row>
    <row r="6674" spans="1:35" x14ac:dyDescent="0.2">
      <c r="A6674" s="2">
        <v>6673</v>
      </c>
      <c r="B6674" s="2">
        <v>49</v>
      </c>
      <c r="C6674" s="2" t="s">
        <v>61</v>
      </c>
      <c r="D6674" s="2" t="s">
        <v>33</v>
      </c>
      <c r="E6674" s="2">
        <v>0</v>
      </c>
      <c r="F6674" s="2">
        <v>0</v>
      </c>
      <c r="G6674" s="2">
        <v>4</v>
      </c>
      <c r="H6674" s="2" t="s">
        <v>35</v>
      </c>
      <c r="I6674" s="2" t="s">
        <v>54</v>
      </c>
      <c r="J6674" s="6">
        <v>260.09224999999998</v>
      </c>
      <c r="K6674" s="6">
        <v>257.82288888888888</v>
      </c>
      <c r="L6674" s="2" t="s">
        <v>44</v>
      </c>
      <c r="M6674" s="2" t="s">
        <v>37</v>
      </c>
      <c r="N6674" s="6">
        <v>0</v>
      </c>
      <c r="O6674" s="6">
        <v>0</v>
      </c>
      <c r="P6674" s="6">
        <v>172.24377777777778</v>
      </c>
      <c r="Q6674" s="6">
        <v>0</v>
      </c>
      <c r="R6674" s="6">
        <v>0</v>
      </c>
      <c r="S6674" s="6">
        <v>0</v>
      </c>
      <c r="T6674" s="6">
        <v>0</v>
      </c>
      <c r="U6674" s="6">
        <v>0</v>
      </c>
      <c r="V6674" s="6">
        <v>24.222222222222221</v>
      </c>
      <c r="W6674" s="6">
        <v>0</v>
      </c>
      <c r="X6674" s="6">
        <v>0</v>
      </c>
      <c r="Y6674" s="6">
        <v>144.68401790538101</v>
      </c>
      <c r="Z6674" s="2">
        <v>36</v>
      </c>
      <c r="AA6674" s="6">
        <v>5.2306738430410089</v>
      </c>
      <c r="AB6674" s="2" t="s">
        <v>55</v>
      </c>
      <c r="AC6674" s="2" t="s">
        <v>50</v>
      </c>
      <c r="AD6674" s="2" t="s">
        <v>77</v>
      </c>
      <c r="AE6674" s="2" t="s">
        <v>41</v>
      </c>
      <c r="AF6674" s="2" t="s">
        <v>59</v>
      </c>
      <c r="AG6674" s="4" t="s">
        <v>59</v>
      </c>
      <c r="AH6674" s="3" t="s">
        <v>59</v>
      </c>
    </row>
    <row r="6675" spans="1:35" x14ac:dyDescent="0.2">
      <c r="A6675" s="2">
        <v>6674</v>
      </c>
      <c r="B6675" s="2">
        <v>31</v>
      </c>
      <c r="C6675" s="2" t="s">
        <v>32</v>
      </c>
      <c r="D6675" s="2" t="s">
        <v>57</v>
      </c>
      <c r="E6675" s="2">
        <v>1</v>
      </c>
      <c r="F6675" s="2">
        <v>2</v>
      </c>
      <c r="G6675" s="2">
        <v>2</v>
      </c>
      <c r="H6675" s="2" t="s">
        <v>34</v>
      </c>
      <c r="I6675" s="2" t="s">
        <v>49</v>
      </c>
      <c r="J6675" s="6">
        <v>945.14649999999995</v>
      </c>
      <c r="K6675" s="6">
        <v>533.38177777777776</v>
      </c>
      <c r="L6675" s="2" t="s">
        <v>44</v>
      </c>
      <c r="M6675" s="2" t="s">
        <v>51</v>
      </c>
      <c r="N6675" s="6">
        <v>1155.9947637302323</v>
      </c>
      <c r="O6675" s="6">
        <v>1288.8888888888889</v>
      </c>
      <c r="P6675" s="6">
        <v>81.418222222222226</v>
      </c>
      <c r="Q6675" s="6">
        <v>555.55555555555554</v>
      </c>
      <c r="R6675" s="6">
        <v>0</v>
      </c>
      <c r="S6675" s="6">
        <v>0</v>
      </c>
      <c r="T6675" s="6">
        <v>0</v>
      </c>
      <c r="U6675" s="6">
        <v>0</v>
      </c>
      <c r="V6675" s="6">
        <v>47.777777777777779</v>
      </c>
      <c r="W6675" s="6">
        <v>0</v>
      </c>
      <c r="X6675" s="6">
        <v>0</v>
      </c>
      <c r="Y6675" s="6">
        <v>898.20167697826685</v>
      </c>
      <c r="Z6675" s="2">
        <v>36</v>
      </c>
      <c r="AA6675" s="6">
        <v>32.472142297142113</v>
      </c>
      <c r="AB6675" s="2" t="s">
        <v>38</v>
      </c>
      <c r="AC6675" s="2" t="s">
        <v>50</v>
      </c>
      <c r="AD6675" s="2" t="s">
        <v>40</v>
      </c>
      <c r="AE6675" s="2" t="s">
        <v>41</v>
      </c>
      <c r="AF6675" s="2" t="s">
        <v>59</v>
      </c>
      <c r="AG6675" s="4" t="s">
        <v>59</v>
      </c>
      <c r="AH6675" s="3" t="s">
        <v>59</v>
      </c>
    </row>
    <row r="6676" spans="1:35" ht="15" x14ac:dyDescent="0.25">
      <c r="A6676" s="2">
        <v>6675</v>
      </c>
      <c r="B6676" s="2">
        <v>50</v>
      </c>
      <c r="C6676" s="2" t="s">
        <v>61</v>
      </c>
      <c r="D6676" s="2" t="s">
        <v>42</v>
      </c>
      <c r="E6676" s="2">
        <v>0</v>
      </c>
      <c r="F6676" s="2">
        <v>0</v>
      </c>
      <c r="G6676" s="2">
        <v>2</v>
      </c>
      <c r="H6676" s="2" t="s">
        <v>43</v>
      </c>
      <c r="I6676" s="2" t="s">
        <v>49</v>
      </c>
      <c r="J6676" s="6">
        <v>759.04549999999995</v>
      </c>
      <c r="K6676" s="6">
        <v>540.40622222222225</v>
      </c>
      <c r="L6676" s="2" t="s">
        <v>73</v>
      </c>
      <c r="M6676" s="2" t="s">
        <v>37</v>
      </c>
      <c r="N6676" s="6">
        <v>0</v>
      </c>
      <c r="O6676" s="6">
        <v>5711.1111111111113</v>
      </c>
      <c r="P6676" s="6">
        <v>218.58799999999999</v>
      </c>
      <c r="Q6676" s="6">
        <v>0</v>
      </c>
      <c r="R6676" s="6">
        <v>0</v>
      </c>
      <c r="S6676" s="6">
        <v>0</v>
      </c>
      <c r="T6676" s="6">
        <v>766.66666666666663</v>
      </c>
      <c r="U6676" s="6">
        <v>0</v>
      </c>
      <c r="V6676" s="6">
        <v>32</v>
      </c>
      <c r="W6676" s="6">
        <v>0</v>
      </c>
      <c r="X6676" s="6">
        <v>0</v>
      </c>
      <c r="Y6676" s="6">
        <v>818.64639575142701</v>
      </c>
      <c r="Z6676" s="2">
        <v>48</v>
      </c>
      <c r="AA6676" s="6">
        <v>24.047737554421573</v>
      </c>
      <c r="AB6676" s="2" t="s">
        <v>38</v>
      </c>
      <c r="AC6676" s="2" t="s">
        <v>75</v>
      </c>
      <c r="AD6676" s="2" t="s">
        <v>63</v>
      </c>
      <c r="AE6676" s="2" t="s">
        <v>41</v>
      </c>
      <c r="AF6676" s="2">
        <v>0</v>
      </c>
      <c r="AG6676" s="8">
        <v>8.483702689409256E-2</v>
      </c>
      <c r="AH6676" s="3">
        <v>519.12811279296875</v>
      </c>
      <c r="AI6676" s="9">
        <v>0.13521894812583921</v>
      </c>
    </row>
    <row r="6677" spans="1:35" ht="15" x14ac:dyDescent="0.25">
      <c r="A6677" s="2">
        <v>6676</v>
      </c>
      <c r="B6677" s="2">
        <v>52</v>
      </c>
      <c r="C6677" s="2" t="s">
        <v>47</v>
      </c>
      <c r="D6677" s="2" t="s">
        <v>57</v>
      </c>
      <c r="E6677" s="2">
        <v>1</v>
      </c>
      <c r="F6677" s="2">
        <v>1</v>
      </c>
      <c r="G6677" s="2">
        <v>5</v>
      </c>
      <c r="H6677" s="2" t="s">
        <v>43</v>
      </c>
      <c r="I6677" s="2" t="s">
        <v>49</v>
      </c>
      <c r="J6677" s="6">
        <v>481.48399999999998</v>
      </c>
      <c r="K6677" s="6">
        <v>286.57622222222221</v>
      </c>
      <c r="L6677" s="2" t="s">
        <v>36</v>
      </c>
      <c r="M6677" s="2" t="s">
        <v>37</v>
      </c>
      <c r="N6677" s="6">
        <v>0</v>
      </c>
      <c r="O6677" s="6">
        <v>0</v>
      </c>
      <c r="P6677" s="6">
        <v>266.05644444444442</v>
      </c>
      <c r="Q6677" s="6">
        <v>0</v>
      </c>
      <c r="R6677" s="6">
        <v>0</v>
      </c>
      <c r="S6677" s="6">
        <v>0</v>
      </c>
      <c r="T6677" s="6">
        <v>0</v>
      </c>
      <c r="U6677" s="6">
        <v>0</v>
      </c>
      <c r="V6677" s="6">
        <v>32</v>
      </c>
      <c r="W6677" s="6">
        <v>0</v>
      </c>
      <c r="X6677" s="6">
        <v>0</v>
      </c>
      <c r="Y6677" s="6">
        <v>635.31027689067685</v>
      </c>
      <c r="Z6677" s="2">
        <v>48</v>
      </c>
      <c r="AA6677" s="6">
        <v>18.662239134725056</v>
      </c>
      <c r="AB6677" s="2" t="s">
        <v>38</v>
      </c>
      <c r="AC6677" s="2" t="s">
        <v>60</v>
      </c>
      <c r="AD6677" s="2" t="s">
        <v>40</v>
      </c>
      <c r="AE6677" s="2" t="s">
        <v>41</v>
      </c>
      <c r="AF6677" s="2">
        <v>1</v>
      </c>
      <c r="AG6677" s="8">
        <v>0.11476293206214901</v>
      </c>
      <c r="AH6677" s="3">
        <v>589.8287353515625</v>
      </c>
      <c r="AI6677" s="9">
        <v>0.27723261713981628</v>
      </c>
    </row>
    <row r="6678" spans="1:35" ht="15" x14ac:dyDescent="0.25">
      <c r="A6678" s="2">
        <v>6677</v>
      </c>
      <c r="B6678" s="2">
        <v>25</v>
      </c>
      <c r="C6678" s="2" t="s">
        <v>47</v>
      </c>
      <c r="D6678" s="2" t="s">
        <v>57</v>
      </c>
      <c r="E6678" s="2">
        <v>0</v>
      </c>
      <c r="F6678" s="2">
        <v>0</v>
      </c>
      <c r="G6678" s="2">
        <v>2</v>
      </c>
      <c r="H6678" s="2" t="s">
        <v>34</v>
      </c>
      <c r="I6678" s="2" t="s">
        <v>49</v>
      </c>
      <c r="J6678" s="6">
        <v>261.17275000000001</v>
      </c>
      <c r="K6678" s="6">
        <v>186.15822222222224</v>
      </c>
      <c r="L6678" s="2" t="s">
        <v>44</v>
      </c>
      <c r="M6678" s="2" t="s">
        <v>37</v>
      </c>
      <c r="N6678" s="6">
        <v>640.4977812381203</v>
      </c>
      <c r="O6678" s="6">
        <v>2222.2222222222222</v>
      </c>
      <c r="P6678" s="6">
        <v>163.64311111111112</v>
      </c>
      <c r="Q6678" s="6">
        <v>0</v>
      </c>
      <c r="R6678" s="6">
        <v>0</v>
      </c>
      <c r="S6678" s="6">
        <v>0</v>
      </c>
      <c r="T6678" s="6">
        <v>0</v>
      </c>
      <c r="U6678" s="6">
        <v>276.22222222222223</v>
      </c>
      <c r="V6678" s="6">
        <v>0</v>
      </c>
      <c r="W6678" s="6">
        <v>0</v>
      </c>
      <c r="X6678" s="6">
        <v>0</v>
      </c>
      <c r="Y6678" s="6">
        <v>241.66465001649641</v>
      </c>
      <c r="Z6678" s="2">
        <v>48</v>
      </c>
      <c r="AA6678" s="6">
        <v>7.0988989995412402</v>
      </c>
      <c r="AB6678" s="2" t="s">
        <v>55</v>
      </c>
      <c r="AC6678" s="2" t="s">
        <v>83</v>
      </c>
      <c r="AD6678" s="2" t="s">
        <v>40</v>
      </c>
      <c r="AE6678" s="2" t="s">
        <v>41</v>
      </c>
      <c r="AF6678" s="2">
        <v>0</v>
      </c>
      <c r="AG6678" s="8">
        <v>0.24625521898269651</v>
      </c>
      <c r="AH6678" s="3">
        <v>338.77362060546881</v>
      </c>
      <c r="AI6678" s="9">
        <v>0.38110572099685669</v>
      </c>
    </row>
    <row r="6679" spans="1:35" ht="15" x14ac:dyDescent="0.25">
      <c r="A6679" s="2">
        <v>6678</v>
      </c>
      <c r="B6679" s="2">
        <v>56</v>
      </c>
      <c r="C6679" s="2" t="s">
        <v>32</v>
      </c>
      <c r="D6679" s="2" t="s">
        <v>33</v>
      </c>
      <c r="E6679" s="2">
        <v>0</v>
      </c>
      <c r="F6679" s="2">
        <v>0</v>
      </c>
      <c r="G6679" s="2">
        <v>5</v>
      </c>
      <c r="H6679" s="2" t="s">
        <v>34</v>
      </c>
      <c r="I6679" s="2" t="s">
        <v>35</v>
      </c>
      <c r="J6679" s="6">
        <v>304.81950000000001</v>
      </c>
      <c r="K6679" s="6">
        <v>301.66511111111112</v>
      </c>
      <c r="L6679" s="2" t="s">
        <v>44</v>
      </c>
      <c r="M6679" s="2" t="s">
        <v>51</v>
      </c>
      <c r="N6679" s="6">
        <v>0</v>
      </c>
      <c r="O6679" s="6">
        <v>5555.5555555555557</v>
      </c>
      <c r="P6679" s="6">
        <v>78.635999999999996</v>
      </c>
      <c r="Q6679" s="6">
        <v>233.33333333333334</v>
      </c>
      <c r="R6679" s="6">
        <v>0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6">
        <v>0</v>
      </c>
      <c r="Y6679" s="6">
        <v>189.61927067019707</v>
      </c>
      <c r="Z6679" s="2">
        <v>48</v>
      </c>
      <c r="AA6679" s="6">
        <v>5.5700660016370431</v>
      </c>
      <c r="AB6679" s="2" t="s">
        <v>68</v>
      </c>
      <c r="AC6679" s="2" t="s">
        <v>39</v>
      </c>
      <c r="AD6679" s="2" t="s">
        <v>46</v>
      </c>
      <c r="AE6679" s="2" t="s">
        <v>41</v>
      </c>
      <c r="AF6679" s="2">
        <v>0</v>
      </c>
      <c r="AG6679" s="8">
        <v>0.17347504198551181</v>
      </c>
      <c r="AH6679" s="3">
        <v>527.68890380859375</v>
      </c>
      <c r="AI6679" s="9">
        <v>0.42489418387413019</v>
      </c>
    </row>
    <row r="6680" spans="1:35" ht="15" x14ac:dyDescent="0.25">
      <c r="A6680" s="2">
        <v>6679</v>
      </c>
      <c r="B6680" s="2">
        <v>21</v>
      </c>
      <c r="C6680" s="2" t="s">
        <v>32</v>
      </c>
      <c r="D6680" s="2" t="s">
        <v>57</v>
      </c>
      <c r="E6680" s="2">
        <v>1</v>
      </c>
      <c r="F6680" s="2">
        <v>0</v>
      </c>
      <c r="G6680" s="2">
        <v>2</v>
      </c>
      <c r="H6680" s="2" t="s">
        <v>52</v>
      </c>
      <c r="I6680" s="2" t="s">
        <v>66</v>
      </c>
      <c r="J6680" s="6">
        <v>163.2105</v>
      </c>
      <c r="K6680" s="6">
        <v>208.02711111111111</v>
      </c>
      <c r="L6680" s="2" t="s">
        <v>36</v>
      </c>
      <c r="M6680" s="2" t="s">
        <v>45</v>
      </c>
      <c r="N6680" s="6">
        <v>0</v>
      </c>
      <c r="O6680" s="6">
        <v>0</v>
      </c>
      <c r="P6680" s="6">
        <v>28.689555555555554</v>
      </c>
      <c r="Q6680" s="6">
        <v>0</v>
      </c>
      <c r="R6680" s="6">
        <v>0</v>
      </c>
      <c r="S6680" s="6">
        <v>0</v>
      </c>
      <c r="T6680" s="6">
        <v>0</v>
      </c>
      <c r="U6680" s="6">
        <v>0</v>
      </c>
      <c r="V6680" s="6">
        <v>331.11111111111109</v>
      </c>
      <c r="W6680" s="6">
        <v>0</v>
      </c>
      <c r="X6680" s="6">
        <v>0</v>
      </c>
      <c r="Y6680" s="6">
        <v>49.396533708150379</v>
      </c>
      <c r="Z6680" s="2">
        <v>36</v>
      </c>
      <c r="AA6680" s="6">
        <v>1.7858030247203016</v>
      </c>
      <c r="AB6680" s="2" t="s">
        <v>38</v>
      </c>
      <c r="AC6680" s="2" t="s">
        <v>50</v>
      </c>
      <c r="AD6680" s="2" t="s">
        <v>40</v>
      </c>
      <c r="AE6680" s="2" t="s">
        <v>41</v>
      </c>
      <c r="AF6680" s="2">
        <v>0</v>
      </c>
      <c r="AG6680" s="8">
        <v>0.32251134514808649</v>
      </c>
      <c r="AH6680" s="3">
        <v>268.38604736328119</v>
      </c>
      <c r="AI6680" s="9">
        <v>0.46457219123840332</v>
      </c>
    </row>
    <row r="6681" spans="1:35" ht="15" x14ac:dyDescent="0.25">
      <c r="A6681" s="2">
        <v>6680</v>
      </c>
      <c r="B6681" s="2">
        <v>73</v>
      </c>
      <c r="C6681" s="2" t="s">
        <v>61</v>
      </c>
      <c r="D6681" s="2" t="s">
        <v>57</v>
      </c>
      <c r="E6681" s="2">
        <v>0</v>
      </c>
      <c r="F6681" s="2">
        <v>0</v>
      </c>
      <c r="G6681" s="2">
        <v>3</v>
      </c>
      <c r="H6681" s="2" t="s">
        <v>43</v>
      </c>
      <c r="I6681" s="2" t="s">
        <v>35</v>
      </c>
      <c r="J6681" s="6">
        <v>834.72974999999997</v>
      </c>
      <c r="K6681" s="6">
        <v>379.23377777777779</v>
      </c>
      <c r="L6681" s="2" t="s">
        <v>44</v>
      </c>
      <c r="M6681" s="2" t="s">
        <v>45</v>
      </c>
      <c r="N6681" s="6">
        <v>0</v>
      </c>
      <c r="O6681" s="6">
        <v>222.22222222222223</v>
      </c>
      <c r="P6681" s="6">
        <v>175.17555555555555</v>
      </c>
      <c r="Q6681" s="6">
        <v>0</v>
      </c>
      <c r="R6681" s="6">
        <v>0</v>
      </c>
      <c r="S6681" s="6">
        <v>0</v>
      </c>
      <c r="T6681" s="6">
        <v>0</v>
      </c>
      <c r="U6681" s="6">
        <v>0</v>
      </c>
      <c r="V6681" s="6">
        <v>688.88888888888891</v>
      </c>
      <c r="W6681" s="6">
        <v>0</v>
      </c>
      <c r="X6681" s="6">
        <v>0</v>
      </c>
      <c r="Y6681" s="6">
        <v>869.19691277975323</v>
      </c>
      <c r="Z6681" s="2">
        <v>12</v>
      </c>
      <c r="AA6681" s="6">
        <v>79.687966797763863</v>
      </c>
      <c r="AB6681" s="2" t="s">
        <v>38</v>
      </c>
      <c r="AC6681" s="2" t="s">
        <v>39</v>
      </c>
      <c r="AD6681" s="2" t="s">
        <v>40</v>
      </c>
      <c r="AE6681" s="2" t="s">
        <v>41</v>
      </c>
      <c r="AF6681" s="2">
        <v>1</v>
      </c>
      <c r="AG6681" s="8">
        <v>7.0217862725257874E-2</v>
      </c>
      <c r="AH6681" s="3">
        <v>534.99676513671875</v>
      </c>
      <c r="AI6681" s="9">
        <v>0.12288191914558411</v>
      </c>
    </row>
    <row r="6682" spans="1:35" x14ac:dyDescent="0.2">
      <c r="A6682" s="2">
        <v>6681</v>
      </c>
      <c r="B6682" s="2">
        <v>53</v>
      </c>
      <c r="C6682" s="2" t="s">
        <v>47</v>
      </c>
      <c r="D6682" s="2" t="s">
        <v>57</v>
      </c>
      <c r="E6682" s="2">
        <v>1</v>
      </c>
      <c r="F6682" s="2">
        <v>1</v>
      </c>
      <c r="G6682" s="2">
        <v>3</v>
      </c>
      <c r="H6682" s="2" t="s">
        <v>53</v>
      </c>
      <c r="I6682" s="2" t="s">
        <v>35</v>
      </c>
      <c r="J6682" s="6">
        <v>1100.0817500000001</v>
      </c>
      <c r="K6682" s="6">
        <v>753.71155555555561</v>
      </c>
      <c r="L6682" s="2" t="s">
        <v>36</v>
      </c>
      <c r="M6682" s="2" t="s">
        <v>45</v>
      </c>
      <c r="N6682" s="6">
        <v>0</v>
      </c>
      <c r="O6682" s="6">
        <v>0</v>
      </c>
      <c r="P6682" s="6">
        <v>389.88799999999998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40.444444444444443</v>
      </c>
      <c r="W6682" s="6">
        <v>0</v>
      </c>
      <c r="X6682" s="6">
        <v>0</v>
      </c>
      <c r="Y6682" s="6">
        <v>1039.3630139949685</v>
      </c>
      <c r="Z6682" s="2">
        <v>36</v>
      </c>
      <c r="AA6682" s="6">
        <v>37.575462787348762</v>
      </c>
      <c r="AB6682" s="2" t="s">
        <v>55</v>
      </c>
      <c r="AC6682" s="2" t="s">
        <v>50</v>
      </c>
      <c r="AD6682" s="2" t="s">
        <v>46</v>
      </c>
      <c r="AE6682" s="2" t="s">
        <v>41</v>
      </c>
      <c r="AF6682" s="2" t="s">
        <v>59</v>
      </c>
      <c r="AG6682" s="4" t="s">
        <v>59</v>
      </c>
      <c r="AH6682" s="3" t="s">
        <v>59</v>
      </c>
    </row>
    <row r="6683" spans="1:35" ht="15" x14ac:dyDescent="0.25">
      <c r="A6683" s="2">
        <v>6682</v>
      </c>
      <c r="B6683" s="2">
        <v>38</v>
      </c>
      <c r="C6683" s="2" t="s">
        <v>32</v>
      </c>
      <c r="D6683" s="2" t="s">
        <v>33</v>
      </c>
      <c r="E6683" s="2">
        <v>1</v>
      </c>
      <c r="F6683" s="2">
        <v>0</v>
      </c>
      <c r="G6683" s="2">
        <v>5</v>
      </c>
      <c r="H6683" s="2" t="s">
        <v>43</v>
      </c>
      <c r="I6683" s="2" t="s">
        <v>49</v>
      </c>
      <c r="J6683" s="6">
        <v>2234.6757499999999</v>
      </c>
      <c r="K6683" s="6">
        <v>1958.2495555555556</v>
      </c>
      <c r="L6683" s="2" t="s">
        <v>44</v>
      </c>
      <c r="M6683" s="2" t="s">
        <v>45</v>
      </c>
      <c r="N6683" s="6">
        <v>0</v>
      </c>
      <c r="O6683" s="6">
        <v>444.44444444444446</v>
      </c>
      <c r="P6683" s="6">
        <v>418.0817777777778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5.7777777777777777</v>
      </c>
      <c r="W6683" s="6">
        <v>0</v>
      </c>
      <c r="X6683" s="6">
        <v>0</v>
      </c>
      <c r="Y6683" s="6">
        <v>1281.4049851191451</v>
      </c>
      <c r="Z6683" s="2">
        <v>36</v>
      </c>
      <c r="AA6683" s="6">
        <v>46.325859863722961</v>
      </c>
      <c r="AB6683" s="2" t="s">
        <v>38</v>
      </c>
      <c r="AC6683" s="2" t="s">
        <v>60</v>
      </c>
      <c r="AD6683" s="2" t="s">
        <v>40</v>
      </c>
      <c r="AE6683" s="2" t="s">
        <v>70</v>
      </c>
      <c r="AF6683" s="2">
        <v>1</v>
      </c>
      <c r="AG6683" s="8">
        <v>8.5382778197526932E-3</v>
      </c>
      <c r="AH6683" s="3">
        <v>769.1510009765625</v>
      </c>
      <c r="AI6683" s="9">
        <v>1.1737590655684469E-2</v>
      </c>
    </row>
    <row r="6684" spans="1:35" ht="15" x14ac:dyDescent="0.25">
      <c r="A6684" s="2">
        <v>6683</v>
      </c>
      <c r="B6684" s="2">
        <v>31</v>
      </c>
      <c r="C6684" s="2" t="s">
        <v>32</v>
      </c>
      <c r="D6684" s="2" t="s">
        <v>42</v>
      </c>
      <c r="E6684" s="2">
        <v>1</v>
      </c>
      <c r="F6684" s="2">
        <v>0</v>
      </c>
      <c r="G6684" s="2">
        <v>4</v>
      </c>
      <c r="H6684" s="2" t="s">
        <v>53</v>
      </c>
      <c r="I6684" s="2" t="s">
        <v>35</v>
      </c>
      <c r="J6684" s="6">
        <v>1040.5397499999999</v>
      </c>
      <c r="K6684" s="6">
        <v>1355.548</v>
      </c>
      <c r="L6684" s="2" t="s">
        <v>36</v>
      </c>
      <c r="M6684" s="2" t="s">
        <v>45</v>
      </c>
      <c r="N6684" s="6">
        <v>0</v>
      </c>
      <c r="O6684" s="6">
        <v>0</v>
      </c>
      <c r="P6684" s="6">
        <v>144.16399999999999</v>
      </c>
      <c r="Q6684" s="6">
        <v>555.55555555555554</v>
      </c>
      <c r="R6684" s="6">
        <v>0</v>
      </c>
      <c r="S6684" s="6">
        <v>0</v>
      </c>
      <c r="T6684" s="6">
        <v>0</v>
      </c>
      <c r="U6684" s="6">
        <v>0</v>
      </c>
      <c r="V6684" s="6">
        <v>44.222222222222221</v>
      </c>
      <c r="W6684" s="6">
        <v>0</v>
      </c>
      <c r="X6684" s="6">
        <v>0</v>
      </c>
      <c r="Y6684" s="6">
        <v>647.9189456510951</v>
      </c>
      <c r="Z6684" s="2">
        <v>12</v>
      </c>
      <c r="AA6684" s="6">
        <v>59.401204341103735</v>
      </c>
      <c r="AB6684" s="2" t="s">
        <v>55</v>
      </c>
      <c r="AC6684" s="2" t="s">
        <v>39</v>
      </c>
      <c r="AD6684" s="2" t="s">
        <v>40</v>
      </c>
      <c r="AE6684" s="2" t="s">
        <v>41</v>
      </c>
      <c r="AF6684" s="2">
        <v>1</v>
      </c>
      <c r="AG6684" s="8">
        <v>6.5184928476810455E-2</v>
      </c>
      <c r="AH6684" s="3">
        <v>466.8193359375</v>
      </c>
      <c r="AI6684" s="9">
        <v>9.4167083501815796E-2</v>
      </c>
    </row>
    <row r="6685" spans="1:35" ht="15" x14ac:dyDescent="0.25">
      <c r="A6685" s="2">
        <v>6684</v>
      </c>
      <c r="B6685" s="2">
        <v>34</v>
      </c>
      <c r="C6685" s="2" t="s">
        <v>32</v>
      </c>
      <c r="D6685" s="2" t="s">
        <v>33</v>
      </c>
      <c r="E6685" s="2">
        <v>0</v>
      </c>
      <c r="F6685" s="2">
        <v>1</v>
      </c>
      <c r="G6685" s="2">
        <v>3</v>
      </c>
      <c r="H6685" s="2" t="s">
        <v>52</v>
      </c>
      <c r="I6685" s="2" t="s">
        <v>49</v>
      </c>
      <c r="J6685" s="6">
        <v>1374.88725</v>
      </c>
      <c r="K6685" s="6">
        <v>634.78288888888892</v>
      </c>
      <c r="L6685" s="2" t="s">
        <v>73</v>
      </c>
      <c r="M6685" s="2" t="s">
        <v>37</v>
      </c>
      <c r="N6685" s="6">
        <v>0</v>
      </c>
      <c r="O6685" s="6">
        <v>0</v>
      </c>
      <c r="P6685" s="6">
        <v>219.358</v>
      </c>
      <c r="Q6685" s="6">
        <v>0</v>
      </c>
      <c r="R6685" s="6">
        <v>0</v>
      </c>
      <c r="S6685" s="6">
        <v>0</v>
      </c>
      <c r="T6685" s="6">
        <v>0</v>
      </c>
      <c r="U6685" s="6">
        <v>111.11111111111111</v>
      </c>
      <c r="V6685" s="6">
        <v>36.222222222222221</v>
      </c>
      <c r="W6685" s="6">
        <v>0</v>
      </c>
      <c r="X6685" s="6">
        <v>0</v>
      </c>
      <c r="Y6685" s="6">
        <v>2733.9842227077843</v>
      </c>
      <c r="Z6685" s="2">
        <v>48</v>
      </c>
      <c r="AA6685" s="6">
        <v>80.310785470762838</v>
      </c>
      <c r="AB6685" s="2" t="s">
        <v>55</v>
      </c>
      <c r="AC6685" s="2" t="s">
        <v>39</v>
      </c>
      <c r="AD6685" s="2" t="s">
        <v>40</v>
      </c>
      <c r="AE6685" s="2" t="s">
        <v>41</v>
      </c>
      <c r="AF6685" s="2">
        <v>1</v>
      </c>
      <c r="AG6685" s="8">
        <v>9.5060756430029869E-3</v>
      </c>
      <c r="AH6685" s="3">
        <v>765.5394287109375</v>
      </c>
      <c r="AI6685" s="9">
        <v>8.3770072087645531E-3</v>
      </c>
    </row>
    <row r="6686" spans="1:35" ht="15" x14ac:dyDescent="0.25">
      <c r="A6686" s="2">
        <v>6685</v>
      </c>
      <c r="B6686" s="2">
        <v>35</v>
      </c>
      <c r="C6686" s="2" t="s">
        <v>47</v>
      </c>
      <c r="D6686" s="2" t="s">
        <v>33</v>
      </c>
      <c r="E6686" s="2">
        <v>1</v>
      </c>
      <c r="F6686" s="2">
        <v>0</v>
      </c>
      <c r="G6686" s="2">
        <v>3</v>
      </c>
      <c r="H6686" s="2" t="s">
        <v>53</v>
      </c>
      <c r="I6686" s="2" t="s">
        <v>66</v>
      </c>
      <c r="J6686" s="6">
        <v>70.917000000000002</v>
      </c>
      <c r="K6686" s="6">
        <v>61.524000000000001</v>
      </c>
      <c r="L6686" s="2" t="s">
        <v>44</v>
      </c>
      <c r="M6686" s="2" t="s">
        <v>37</v>
      </c>
      <c r="N6686" s="6">
        <v>0</v>
      </c>
      <c r="O6686" s="6">
        <v>0</v>
      </c>
      <c r="P6686" s="6">
        <v>46.720888888888886</v>
      </c>
      <c r="Q6686" s="6">
        <v>0</v>
      </c>
      <c r="R6686" s="6">
        <v>0</v>
      </c>
      <c r="S6686" s="6">
        <v>0</v>
      </c>
      <c r="T6686" s="6">
        <v>0</v>
      </c>
      <c r="U6686" s="6">
        <v>0</v>
      </c>
      <c r="V6686" s="6">
        <v>50.444444444444443</v>
      </c>
      <c r="W6686" s="6">
        <v>0</v>
      </c>
      <c r="X6686" s="6">
        <v>0</v>
      </c>
      <c r="Y6686" s="6">
        <v>54.504305352906243</v>
      </c>
      <c r="Z6686" s="2">
        <v>36</v>
      </c>
      <c r="AA6686" s="6">
        <v>1.9704612055286557</v>
      </c>
      <c r="AB6686" s="2" t="s">
        <v>38</v>
      </c>
      <c r="AC6686" s="2" t="s">
        <v>50</v>
      </c>
      <c r="AD6686" s="2" t="s">
        <v>40</v>
      </c>
      <c r="AE6686" s="2" t="s">
        <v>64</v>
      </c>
      <c r="AF6686" s="2">
        <v>0</v>
      </c>
      <c r="AG6686" s="8">
        <v>0.3167901337146759</v>
      </c>
      <c r="AH6686" s="3">
        <v>330.546142578125</v>
      </c>
      <c r="AI6686" s="9">
        <v>0.52258956432342529</v>
      </c>
    </row>
    <row r="6687" spans="1:35" x14ac:dyDescent="0.2">
      <c r="A6687" s="2">
        <v>6686</v>
      </c>
      <c r="B6687" s="2">
        <v>46</v>
      </c>
      <c r="C6687" s="2" t="s">
        <v>47</v>
      </c>
      <c r="D6687" s="2" t="s">
        <v>33</v>
      </c>
      <c r="E6687" s="2">
        <v>1</v>
      </c>
      <c r="F6687" s="2">
        <v>0</v>
      </c>
      <c r="G6687" s="2">
        <v>3</v>
      </c>
      <c r="H6687" s="2" t="s">
        <v>58</v>
      </c>
      <c r="I6687" s="2" t="s">
        <v>54</v>
      </c>
      <c r="J6687" s="6">
        <v>1118.6369999999999</v>
      </c>
      <c r="K6687" s="6">
        <v>1123.5406666666668</v>
      </c>
      <c r="L6687" s="2" t="s">
        <v>44</v>
      </c>
      <c r="M6687" s="2" t="s">
        <v>37</v>
      </c>
      <c r="N6687" s="6">
        <v>0</v>
      </c>
      <c r="O6687" s="6">
        <v>222.22222222222223</v>
      </c>
      <c r="P6687" s="6">
        <v>61.185333333333332</v>
      </c>
      <c r="Q6687" s="6">
        <v>0</v>
      </c>
      <c r="R6687" s="6">
        <v>0</v>
      </c>
      <c r="S6687" s="6">
        <v>0</v>
      </c>
      <c r="T6687" s="6">
        <v>0</v>
      </c>
      <c r="U6687" s="6">
        <v>0</v>
      </c>
      <c r="V6687" s="6">
        <v>162.88888888888889</v>
      </c>
      <c r="W6687" s="6">
        <v>0</v>
      </c>
      <c r="X6687" s="6">
        <v>0</v>
      </c>
      <c r="Y6687" s="6">
        <v>716.11511670322432</v>
      </c>
      <c r="Z6687" s="2">
        <v>36</v>
      </c>
      <c r="AA6687" s="6">
        <v>25.889276948304214</v>
      </c>
      <c r="AB6687" s="2" t="s">
        <v>55</v>
      </c>
      <c r="AC6687" s="2" t="s">
        <v>60</v>
      </c>
      <c r="AD6687" s="2" t="s">
        <v>40</v>
      </c>
      <c r="AE6687" s="2" t="s">
        <v>41</v>
      </c>
      <c r="AF6687" s="2" t="s">
        <v>59</v>
      </c>
      <c r="AG6687" s="4" t="s">
        <v>59</v>
      </c>
      <c r="AH6687" s="3" t="s">
        <v>59</v>
      </c>
    </row>
    <row r="6688" spans="1:35" ht="15" x14ac:dyDescent="0.25">
      <c r="A6688" s="2">
        <v>6687</v>
      </c>
      <c r="B6688" s="2">
        <v>26</v>
      </c>
      <c r="C6688" s="2" t="s">
        <v>61</v>
      </c>
      <c r="D6688" s="2" t="s">
        <v>57</v>
      </c>
      <c r="E6688" s="2">
        <v>0</v>
      </c>
      <c r="F6688" s="2">
        <v>0</v>
      </c>
      <c r="G6688" s="2">
        <v>2</v>
      </c>
      <c r="H6688" s="2" t="s">
        <v>43</v>
      </c>
      <c r="I6688" s="2" t="s">
        <v>35</v>
      </c>
      <c r="J6688" s="6">
        <v>474.56824999999998</v>
      </c>
      <c r="K6688" s="6">
        <v>254.76755555555556</v>
      </c>
      <c r="L6688" s="2" t="s">
        <v>36</v>
      </c>
      <c r="M6688" s="2" t="s">
        <v>45</v>
      </c>
      <c r="N6688" s="6">
        <v>0</v>
      </c>
      <c r="O6688" s="6">
        <v>0</v>
      </c>
      <c r="P6688" s="6">
        <v>44.161333333333332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0</v>
      </c>
      <c r="X6688" s="6">
        <v>0</v>
      </c>
      <c r="Y6688" s="6">
        <v>292.31658954632417</v>
      </c>
      <c r="Z6688" s="2">
        <v>18</v>
      </c>
      <c r="AA6688" s="6">
        <v>18.651488518944106</v>
      </c>
      <c r="AB6688" s="2" t="s">
        <v>38</v>
      </c>
      <c r="AC6688" s="2" t="s">
        <v>39</v>
      </c>
      <c r="AD6688" s="2" t="s">
        <v>40</v>
      </c>
      <c r="AE6688" s="2" t="s">
        <v>41</v>
      </c>
      <c r="AF6688" s="2">
        <v>1</v>
      </c>
      <c r="AG6688" s="8">
        <v>0.2239093333482742</v>
      </c>
      <c r="AH6688" s="3">
        <v>278.3807373046875</v>
      </c>
      <c r="AI6688" s="9">
        <v>0.30214911699295038</v>
      </c>
    </row>
    <row r="6689" spans="1:35" ht="15" x14ac:dyDescent="0.25">
      <c r="A6689" s="2">
        <v>6688</v>
      </c>
      <c r="B6689" s="2">
        <v>43</v>
      </c>
      <c r="C6689" s="2" t="s">
        <v>32</v>
      </c>
      <c r="D6689" s="2" t="s">
        <v>57</v>
      </c>
      <c r="E6689" s="2">
        <v>2</v>
      </c>
      <c r="F6689" s="2">
        <v>0</v>
      </c>
      <c r="G6689" s="2">
        <v>1</v>
      </c>
      <c r="H6689" s="2" t="s">
        <v>58</v>
      </c>
      <c r="I6689" s="2" t="s">
        <v>35</v>
      </c>
      <c r="J6689" s="6">
        <v>183.50174999999999</v>
      </c>
      <c r="K6689" s="6">
        <v>148.55377777777778</v>
      </c>
      <c r="L6689" s="2" t="s">
        <v>44</v>
      </c>
      <c r="M6689" s="2" t="s">
        <v>45</v>
      </c>
      <c r="N6689" s="6">
        <v>0</v>
      </c>
      <c r="O6689" s="6">
        <v>0</v>
      </c>
      <c r="P6689" s="6">
        <v>44.353555555555559</v>
      </c>
      <c r="Q6689" s="6">
        <v>0</v>
      </c>
      <c r="R6689" s="6">
        <v>0</v>
      </c>
      <c r="S6689" s="6">
        <v>0</v>
      </c>
      <c r="T6689" s="6">
        <v>0</v>
      </c>
      <c r="U6689" s="6">
        <v>0</v>
      </c>
      <c r="V6689" s="6">
        <v>276</v>
      </c>
      <c r="W6689" s="6">
        <v>0</v>
      </c>
      <c r="X6689" s="6">
        <v>0</v>
      </c>
      <c r="Y6689" s="6">
        <v>85.80397364292368</v>
      </c>
      <c r="Z6689" s="2">
        <v>36</v>
      </c>
      <c r="AA6689" s="6">
        <v>3.1020191936923598</v>
      </c>
      <c r="AB6689" s="2" t="s">
        <v>38</v>
      </c>
      <c r="AC6689" s="2" t="s">
        <v>39</v>
      </c>
      <c r="AD6689" s="2" t="s">
        <v>40</v>
      </c>
      <c r="AE6689" s="2" t="s">
        <v>69</v>
      </c>
      <c r="AF6689" s="2">
        <v>0</v>
      </c>
      <c r="AG6689" s="8">
        <v>0.30720818042755133</v>
      </c>
      <c r="AH6689" s="3">
        <v>306.50225830078119</v>
      </c>
      <c r="AI6689" s="9">
        <v>0.44814392924308782</v>
      </c>
    </row>
    <row r="6690" spans="1:35" ht="15" x14ac:dyDescent="0.25">
      <c r="A6690" s="2">
        <v>6689</v>
      </c>
      <c r="B6690" s="2">
        <v>36</v>
      </c>
      <c r="C6690" s="2" t="s">
        <v>32</v>
      </c>
      <c r="D6690" s="2" t="s">
        <v>65</v>
      </c>
      <c r="E6690" s="2">
        <v>1</v>
      </c>
      <c r="F6690" s="2">
        <v>2</v>
      </c>
      <c r="G6690" s="2">
        <v>2</v>
      </c>
      <c r="H6690" s="2" t="s">
        <v>34</v>
      </c>
      <c r="I6690" s="2" t="s">
        <v>35</v>
      </c>
      <c r="J6690" s="6">
        <v>91.123000000000005</v>
      </c>
      <c r="K6690" s="6">
        <v>85.594888888888889</v>
      </c>
      <c r="L6690" s="2" t="s">
        <v>44</v>
      </c>
      <c r="M6690" s="2" t="s">
        <v>37</v>
      </c>
      <c r="N6690" s="6">
        <v>0</v>
      </c>
      <c r="O6690" s="6">
        <v>90.444444444444443</v>
      </c>
      <c r="P6690" s="6">
        <v>38.837333333333333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  <c r="V6690" s="6">
        <v>211.55555555555554</v>
      </c>
      <c r="W6690" s="6">
        <v>0</v>
      </c>
      <c r="X6690" s="6">
        <v>0</v>
      </c>
      <c r="Y6690" s="6">
        <v>52.107421655351857</v>
      </c>
      <c r="Z6690" s="2">
        <v>36</v>
      </c>
      <c r="AA6690" s="6">
        <v>1.8838081180410788</v>
      </c>
      <c r="AB6690" s="2" t="s">
        <v>55</v>
      </c>
      <c r="AC6690" s="2" t="s">
        <v>60</v>
      </c>
      <c r="AD6690" s="2" t="s">
        <v>40</v>
      </c>
      <c r="AE6690" s="2" t="s">
        <v>41</v>
      </c>
      <c r="AF6690" s="2">
        <v>0</v>
      </c>
      <c r="AG6690" s="8">
        <v>0.34096908569335938</v>
      </c>
      <c r="AH6690" s="3">
        <v>314.38217163085938</v>
      </c>
      <c r="AI6690" s="9">
        <v>0.5213286280632019</v>
      </c>
    </row>
    <row r="6691" spans="1:35" ht="15" x14ac:dyDescent="0.25">
      <c r="A6691" s="2">
        <v>6690</v>
      </c>
      <c r="B6691" s="2">
        <v>25</v>
      </c>
      <c r="C6691" s="2" t="s">
        <v>61</v>
      </c>
      <c r="D6691" s="2" t="s">
        <v>33</v>
      </c>
      <c r="E6691" s="2">
        <v>2</v>
      </c>
      <c r="F6691" s="2">
        <v>1</v>
      </c>
      <c r="G6691" s="2">
        <v>2</v>
      </c>
      <c r="H6691" s="2" t="s">
        <v>58</v>
      </c>
      <c r="I6691" s="2" t="s">
        <v>66</v>
      </c>
      <c r="J6691" s="6">
        <v>452.33724999999998</v>
      </c>
      <c r="K6691" s="6">
        <v>583.96377777777775</v>
      </c>
      <c r="L6691" s="2" t="s">
        <v>36</v>
      </c>
      <c r="M6691" s="2" t="s">
        <v>45</v>
      </c>
      <c r="N6691" s="6">
        <v>0</v>
      </c>
      <c r="O6691" s="6">
        <v>0</v>
      </c>
      <c r="P6691" s="6">
        <v>114.53666666666666</v>
      </c>
      <c r="Q6691" s="6">
        <v>0</v>
      </c>
      <c r="R6691" s="6">
        <v>0</v>
      </c>
      <c r="S6691" s="6">
        <v>0</v>
      </c>
      <c r="T6691" s="6">
        <v>0</v>
      </c>
      <c r="U6691" s="6">
        <v>0</v>
      </c>
      <c r="V6691" s="6">
        <v>0</v>
      </c>
      <c r="W6691" s="6">
        <v>0</v>
      </c>
      <c r="X6691" s="6">
        <v>0</v>
      </c>
      <c r="Y6691" s="6">
        <v>250.25450394619892</v>
      </c>
      <c r="Z6691" s="2">
        <v>24</v>
      </c>
      <c r="AA6691" s="6">
        <v>12.493731373338857</v>
      </c>
      <c r="AB6691" s="2" t="s">
        <v>38</v>
      </c>
      <c r="AC6691" s="2" t="s">
        <v>39</v>
      </c>
      <c r="AD6691" s="2" t="s">
        <v>40</v>
      </c>
      <c r="AE6691" s="2" t="s">
        <v>41</v>
      </c>
      <c r="AF6691" s="2">
        <v>0</v>
      </c>
      <c r="AG6691" s="8">
        <v>0.22605583071708679</v>
      </c>
      <c r="AH6691" s="3">
        <v>310.27520751953119</v>
      </c>
      <c r="AI6691" s="9">
        <v>0.30908489227294922</v>
      </c>
    </row>
    <row r="6692" spans="1:35" ht="15" x14ac:dyDescent="0.25">
      <c r="A6692" s="2">
        <v>6691</v>
      </c>
      <c r="B6692" s="2">
        <v>32</v>
      </c>
      <c r="C6692" s="2" t="s">
        <v>47</v>
      </c>
      <c r="D6692" s="2" t="s">
        <v>33</v>
      </c>
      <c r="E6692" s="2">
        <v>2</v>
      </c>
      <c r="F6692" s="2">
        <v>1</v>
      </c>
      <c r="G6692" s="2">
        <v>2</v>
      </c>
      <c r="H6692" s="2" t="s">
        <v>43</v>
      </c>
      <c r="I6692" s="2" t="s">
        <v>35</v>
      </c>
      <c r="J6692" s="6">
        <v>987.41475000000003</v>
      </c>
      <c r="K6692" s="6">
        <v>1137.7171111111111</v>
      </c>
      <c r="L6692" s="2" t="s">
        <v>44</v>
      </c>
      <c r="M6692" s="2" t="s">
        <v>45</v>
      </c>
      <c r="N6692" s="6">
        <v>274.56619958074469</v>
      </c>
      <c r="O6692" s="6">
        <v>331.77777777777777</v>
      </c>
      <c r="P6692" s="6">
        <v>160.68577777777779</v>
      </c>
      <c r="Q6692" s="6">
        <v>0</v>
      </c>
      <c r="R6692" s="6">
        <v>0</v>
      </c>
      <c r="S6692" s="6">
        <v>0</v>
      </c>
      <c r="T6692" s="6">
        <v>222.22222222222223</v>
      </c>
      <c r="U6692" s="6">
        <v>0</v>
      </c>
      <c r="V6692" s="6">
        <v>30.222222222222221</v>
      </c>
      <c r="W6692" s="6">
        <v>0</v>
      </c>
      <c r="X6692" s="6">
        <v>0</v>
      </c>
      <c r="Y6692" s="6">
        <v>487.12287941280101</v>
      </c>
      <c r="Z6692" s="2">
        <v>48</v>
      </c>
      <c r="AA6692" s="6">
        <v>14.309234391877878</v>
      </c>
      <c r="AB6692" s="2" t="s">
        <v>38</v>
      </c>
      <c r="AC6692" s="2" t="s">
        <v>72</v>
      </c>
      <c r="AD6692" s="2" t="s">
        <v>77</v>
      </c>
      <c r="AE6692" s="2" t="s">
        <v>41</v>
      </c>
      <c r="AF6692" s="2">
        <v>1</v>
      </c>
      <c r="AG6692" s="8">
        <v>9.0045236051082611E-2</v>
      </c>
      <c r="AH6692" s="3">
        <v>486.24322509765619</v>
      </c>
      <c r="AI6692" s="9">
        <v>0.13198061287403109</v>
      </c>
    </row>
    <row r="6693" spans="1:35" x14ac:dyDescent="0.2">
      <c r="A6693" s="2">
        <v>6692</v>
      </c>
      <c r="B6693" s="2">
        <v>50</v>
      </c>
      <c r="C6693" s="2" t="s">
        <v>61</v>
      </c>
      <c r="D6693" s="2" t="s">
        <v>33</v>
      </c>
      <c r="E6693" s="2">
        <v>1</v>
      </c>
      <c r="F6693" s="2">
        <v>0</v>
      </c>
      <c r="G6693" s="2">
        <v>4</v>
      </c>
      <c r="H6693" s="2" t="s">
        <v>34</v>
      </c>
      <c r="I6693" s="2" t="s">
        <v>35</v>
      </c>
      <c r="J6693" s="6">
        <v>1156.0374999999999</v>
      </c>
      <c r="K6693" s="6">
        <v>718.6775555555555</v>
      </c>
      <c r="L6693" s="2" t="s">
        <v>36</v>
      </c>
      <c r="M6693" s="2" t="s">
        <v>45</v>
      </c>
      <c r="N6693" s="6">
        <v>0</v>
      </c>
      <c r="O6693" s="6">
        <v>222.22222222222223</v>
      </c>
      <c r="P6693" s="6">
        <v>265.98844444444444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290.22222222222223</v>
      </c>
      <c r="W6693" s="6">
        <v>0</v>
      </c>
      <c r="X6693" s="6">
        <v>0</v>
      </c>
      <c r="Y6693" s="6">
        <v>1214.4227586613169</v>
      </c>
      <c r="Z6693" s="2">
        <v>36</v>
      </c>
      <c r="AA6693" s="6">
        <v>43.904291918943208</v>
      </c>
      <c r="AB6693" s="2" t="s">
        <v>55</v>
      </c>
      <c r="AC6693" s="2" t="s">
        <v>50</v>
      </c>
      <c r="AD6693" s="2" t="s">
        <v>40</v>
      </c>
      <c r="AE6693" s="2" t="s">
        <v>64</v>
      </c>
      <c r="AF6693" s="2" t="s">
        <v>59</v>
      </c>
      <c r="AG6693" s="4" t="s">
        <v>59</v>
      </c>
      <c r="AH6693" s="3" t="s">
        <v>59</v>
      </c>
    </row>
    <row r="6694" spans="1:35" ht="15" x14ac:dyDescent="0.25">
      <c r="A6694" s="2">
        <v>6693</v>
      </c>
      <c r="B6694" s="2">
        <v>27</v>
      </c>
      <c r="C6694" s="2" t="s">
        <v>61</v>
      </c>
      <c r="D6694" s="2" t="s">
        <v>57</v>
      </c>
      <c r="E6694" s="2">
        <v>1</v>
      </c>
      <c r="F6694" s="2">
        <v>0</v>
      </c>
      <c r="G6694" s="2">
        <v>3</v>
      </c>
      <c r="H6694" s="2" t="s">
        <v>34</v>
      </c>
      <c r="I6694" s="2" t="s">
        <v>35</v>
      </c>
      <c r="J6694" s="6">
        <v>585.16099999999994</v>
      </c>
      <c r="K6694" s="6">
        <v>498.15</v>
      </c>
      <c r="L6694" s="2" t="s">
        <v>44</v>
      </c>
      <c r="M6694" s="2" t="s">
        <v>45</v>
      </c>
      <c r="N6694" s="6">
        <v>0</v>
      </c>
      <c r="O6694" s="6">
        <v>2222.2222222222222</v>
      </c>
      <c r="P6694" s="6">
        <v>143.66244444444445</v>
      </c>
      <c r="Q6694" s="6">
        <v>0</v>
      </c>
      <c r="R6694" s="6">
        <v>0</v>
      </c>
      <c r="S6694" s="6">
        <v>0</v>
      </c>
      <c r="T6694" s="6">
        <v>255.55555555555554</v>
      </c>
      <c r="U6694" s="6">
        <v>0</v>
      </c>
      <c r="V6694" s="6">
        <v>100.66666666666667</v>
      </c>
      <c r="W6694" s="6">
        <v>0</v>
      </c>
      <c r="X6694" s="6">
        <v>0</v>
      </c>
      <c r="Y6694" s="6">
        <v>313.69283355617915</v>
      </c>
      <c r="Z6694" s="2">
        <v>48</v>
      </c>
      <c r="AA6694" s="6">
        <v>9.2147268627960557</v>
      </c>
      <c r="AB6694" s="2" t="s">
        <v>38</v>
      </c>
      <c r="AC6694" s="2" t="s">
        <v>60</v>
      </c>
      <c r="AD6694" s="2" t="s">
        <v>40</v>
      </c>
      <c r="AE6694" s="2" t="s">
        <v>41</v>
      </c>
      <c r="AF6694" s="2">
        <v>0</v>
      </c>
      <c r="AG6694" s="8">
        <v>0.15954479575157171</v>
      </c>
      <c r="AH6694" s="3">
        <v>427.3865966796875</v>
      </c>
      <c r="AI6694" s="9">
        <v>0.27563026547431951</v>
      </c>
    </row>
    <row r="6695" spans="1:35" x14ac:dyDescent="0.2">
      <c r="A6695" s="2">
        <v>6694</v>
      </c>
      <c r="B6695" s="2">
        <v>35</v>
      </c>
      <c r="C6695" s="2" t="s">
        <v>61</v>
      </c>
      <c r="D6695" s="2" t="s">
        <v>57</v>
      </c>
      <c r="E6695" s="2">
        <v>3</v>
      </c>
      <c r="F6695" s="2">
        <v>1</v>
      </c>
      <c r="G6695" s="2">
        <v>5</v>
      </c>
      <c r="H6695" s="2" t="s">
        <v>48</v>
      </c>
      <c r="I6695" s="2" t="s">
        <v>49</v>
      </c>
      <c r="J6695" s="6">
        <v>174.55625000000001</v>
      </c>
      <c r="K6695" s="6">
        <v>172.22666666666666</v>
      </c>
      <c r="L6695" s="2" t="s">
        <v>73</v>
      </c>
      <c r="M6695" s="2" t="s">
        <v>45</v>
      </c>
      <c r="N6695" s="6">
        <v>0</v>
      </c>
      <c r="O6695" s="6">
        <v>888.88888888888891</v>
      </c>
      <c r="P6695" s="6">
        <v>28.224</v>
      </c>
      <c r="Q6695" s="6">
        <v>0</v>
      </c>
      <c r="R6695" s="6">
        <v>0</v>
      </c>
      <c r="S6695" s="6">
        <v>0</v>
      </c>
      <c r="T6695" s="6">
        <v>22.222222222222221</v>
      </c>
      <c r="U6695" s="6">
        <v>0</v>
      </c>
      <c r="V6695" s="6">
        <v>327.11111111111109</v>
      </c>
      <c r="W6695" s="6">
        <v>0</v>
      </c>
      <c r="X6695" s="6">
        <v>0</v>
      </c>
      <c r="Y6695" s="6">
        <v>118.5291216733591</v>
      </c>
      <c r="Z6695" s="2">
        <v>48</v>
      </c>
      <c r="AA6695" s="6">
        <v>3.4817929027107342</v>
      </c>
      <c r="AB6695" s="2" t="s">
        <v>38</v>
      </c>
      <c r="AC6695" s="2" t="s">
        <v>50</v>
      </c>
      <c r="AD6695" s="2" t="s">
        <v>40</v>
      </c>
      <c r="AE6695" s="2" t="s">
        <v>41</v>
      </c>
      <c r="AF6695" s="2" t="s">
        <v>59</v>
      </c>
      <c r="AG6695" s="4" t="s">
        <v>59</v>
      </c>
      <c r="AH6695" s="3" t="s">
        <v>59</v>
      </c>
    </row>
    <row r="6696" spans="1:35" ht="15" x14ac:dyDescent="0.25">
      <c r="A6696" s="2">
        <v>6695</v>
      </c>
      <c r="B6696" s="2">
        <v>37</v>
      </c>
      <c r="C6696" s="2" t="s">
        <v>61</v>
      </c>
      <c r="D6696" s="2" t="s">
        <v>33</v>
      </c>
      <c r="E6696" s="2">
        <v>1</v>
      </c>
      <c r="F6696" s="2">
        <v>0</v>
      </c>
      <c r="G6696" s="2">
        <v>4</v>
      </c>
      <c r="H6696" s="2" t="s">
        <v>34</v>
      </c>
      <c r="I6696" s="2" t="s">
        <v>35</v>
      </c>
      <c r="J6696" s="6">
        <v>352.2165</v>
      </c>
      <c r="K6696" s="6">
        <v>320.63644444444446</v>
      </c>
      <c r="L6696" s="2" t="s">
        <v>44</v>
      </c>
      <c r="M6696" s="2" t="s">
        <v>45</v>
      </c>
      <c r="N6696" s="6">
        <v>0</v>
      </c>
      <c r="O6696" s="6">
        <v>0</v>
      </c>
      <c r="P6696" s="6">
        <v>16.39488888888889</v>
      </c>
      <c r="Q6696" s="6">
        <v>0</v>
      </c>
      <c r="R6696" s="6">
        <v>0</v>
      </c>
      <c r="S6696" s="6">
        <v>0</v>
      </c>
      <c r="T6696" s="6">
        <v>0</v>
      </c>
      <c r="U6696" s="6">
        <v>0</v>
      </c>
      <c r="V6696" s="6">
        <v>774.66666666666663</v>
      </c>
      <c r="W6696" s="6">
        <v>0</v>
      </c>
      <c r="X6696" s="6">
        <v>0</v>
      </c>
      <c r="Y6696" s="6">
        <v>280.61285004252517</v>
      </c>
      <c r="Z6696" s="2">
        <v>18</v>
      </c>
      <c r="AA6696" s="6">
        <v>17.904722270327802</v>
      </c>
      <c r="AB6696" s="2" t="s">
        <v>38</v>
      </c>
      <c r="AC6696" s="2" t="s">
        <v>50</v>
      </c>
      <c r="AD6696" s="2" t="s">
        <v>40</v>
      </c>
      <c r="AE6696" s="2" t="s">
        <v>67</v>
      </c>
      <c r="AF6696" s="2">
        <v>0</v>
      </c>
      <c r="AG6696" s="8">
        <v>0.20973069965839389</v>
      </c>
      <c r="AH6696" s="3">
        <v>371.05758666992188</v>
      </c>
      <c r="AI6696" s="9">
        <v>0.36395794153213501</v>
      </c>
    </row>
    <row r="6697" spans="1:35" ht="15" x14ac:dyDescent="0.25">
      <c r="A6697" s="2">
        <v>6696</v>
      </c>
      <c r="B6697" s="2">
        <v>51</v>
      </c>
      <c r="C6697" s="2" t="s">
        <v>32</v>
      </c>
      <c r="D6697" s="2" t="s">
        <v>33</v>
      </c>
      <c r="E6697" s="2">
        <v>2</v>
      </c>
      <c r="F6697" s="2">
        <v>1</v>
      </c>
      <c r="G6697" s="2">
        <v>2</v>
      </c>
      <c r="H6697" s="2" t="s">
        <v>43</v>
      </c>
      <c r="I6697" s="2" t="s">
        <v>54</v>
      </c>
      <c r="J6697" s="6">
        <v>710.64175</v>
      </c>
      <c r="K6697" s="6">
        <v>817.92622222222224</v>
      </c>
      <c r="L6697" s="2" t="s">
        <v>73</v>
      </c>
      <c r="M6697" s="2" t="s">
        <v>45</v>
      </c>
      <c r="N6697" s="6">
        <v>0</v>
      </c>
      <c r="O6697" s="6">
        <v>0</v>
      </c>
      <c r="P6697" s="6">
        <v>84.792666666666662</v>
      </c>
      <c r="Q6697" s="6">
        <v>0</v>
      </c>
      <c r="R6697" s="6">
        <v>0</v>
      </c>
      <c r="S6697" s="6">
        <v>0</v>
      </c>
      <c r="T6697" s="6">
        <v>0</v>
      </c>
      <c r="U6697" s="6">
        <v>22.222222222222221</v>
      </c>
      <c r="V6697" s="6">
        <v>40</v>
      </c>
      <c r="W6697" s="6">
        <v>0</v>
      </c>
      <c r="X6697" s="6">
        <v>0</v>
      </c>
      <c r="Y6697" s="6">
        <v>332.66906408993697</v>
      </c>
      <c r="Z6697" s="2">
        <v>48</v>
      </c>
      <c r="AA6697" s="6">
        <v>9.7721536272895868</v>
      </c>
      <c r="AB6697" s="2" t="s">
        <v>38</v>
      </c>
      <c r="AC6697" s="2" t="s">
        <v>39</v>
      </c>
      <c r="AD6697" s="2" t="s">
        <v>40</v>
      </c>
      <c r="AE6697" s="2" t="s">
        <v>41</v>
      </c>
      <c r="AF6697" s="2">
        <v>1</v>
      </c>
      <c r="AG6697" s="8">
        <v>0.12791486084461209</v>
      </c>
      <c r="AH6697" s="3">
        <v>492.15542602539063</v>
      </c>
      <c r="AI6697" s="9">
        <v>0.22341686487197879</v>
      </c>
    </row>
    <row r="6698" spans="1:35" ht="15" x14ac:dyDescent="0.25">
      <c r="A6698" s="2">
        <v>6697</v>
      </c>
      <c r="B6698" s="2">
        <v>32</v>
      </c>
      <c r="C6698" s="2" t="s">
        <v>47</v>
      </c>
      <c r="D6698" s="2" t="s">
        <v>33</v>
      </c>
      <c r="E6698" s="2">
        <v>0</v>
      </c>
      <c r="F6698" s="2">
        <v>1</v>
      </c>
      <c r="G6698" s="2">
        <v>2</v>
      </c>
      <c r="H6698" s="2" t="s">
        <v>53</v>
      </c>
      <c r="I6698" s="2" t="s">
        <v>35</v>
      </c>
      <c r="J6698" s="6">
        <v>517.58450000000005</v>
      </c>
      <c r="K6698" s="6">
        <v>518.87755555555555</v>
      </c>
      <c r="L6698" s="2" t="s">
        <v>36</v>
      </c>
      <c r="M6698" s="2" t="s">
        <v>37</v>
      </c>
      <c r="N6698" s="6">
        <v>0</v>
      </c>
      <c r="O6698" s="6">
        <v>0</v>
      </c>
      <c r="P6698" s="6">
        <v>238.89755555555556</v>
      </c>
      <c r="Q6698" s="6">
        <v>0</v>
      </c>
      <c r="R6698" s="6">
        <v>0</v>
      </c>
      <c r="S6698" s="6">
        <v>0</v>
      </c>
      <c r="T6698" s="6">
        <v>44.444444444444443</v>
      </c>
      <c r="U6698" s="6">
        <v>0</v>
      </c>
      <c r="V6698" s="6">
        <v>131.33333333333334</v>
      </c>
      <c r="W6698" s="6">
        <v>0</v>
      </c>
      <c r="X6698" s="6">
        <v>0</v>
      </c>
      <c r="Y6698" s="6">
        <v>354.05849867121452</v>
      </c>
      <c r="Z6698" s="2">
        <v>3</v>
      </c>
      <c r="AA6698" s="6">
        <v>121.57765536059085</v>
      </c>
      <c r="AB6698" s="2" t="s">
        <v>55</v>
      </c>
      <c r="AC6698" s="2" t="s">
        <v>50</v>
      </c>
      <c r="AD6698" s="2" t="s">
        <v>40</v>
      </c>
      <c r="AE6698" s="2" t="s">
        <v>41</v>
      </c>
      <c r="AF6698" s="2">
        <v>0</v>
      </c>
      <c r="AG6698" s="8">
        <v>0.16700562834739691</v>
      </c>
      <c r="AH6698" s="3">
        <v>308.00115966796881</v>
      </c>
      <c r="AI6698" s="9">
        <v>0.22667306661605829</v>
      </c>
    </row>
    <row r="6699" spans="1:35" ht="15" x14ac:dyDescent="0.25">
      <c r="A6699" s="2">
        <v>6698</v>
      </c>
      <c r="B6699" s="2">
        <v>43</v>
      </c>
      <c r="C6699" s="2" t="s">
        <v>61</v>
      </c>
      <c r="D6699" s="2" t="s">
        <v>33</v>
      </c>
      <c r="E6699" s="2">
        <v>2</v>
      </c>
      <c r="F6699" s="2">
        <v>1</v>
      </c>
      <c r="G6699" s="2">
        <v>2</v>
      </c>
      <c r="H6699" s="2" t="s">
        <v>48</v>
      </c>
      <c r="I6699" s="2" t="s">
        <v>35</v>
      </c>
      <c r="J6699" s="6">
        <v>655.827</v>
      </c>
      <c r="K6699" s="6">
        <v>704.26555555555558</v>
      </c>
      <c r="L6699" s="2" t="s">
        <v>44</v>
      </c>
      <c r="M6699" s="2" t="s">
        <v>45</v>
      </c>
      <c r="N6699" s="6">
        <v>0</v>
      </c>
      <c r="O6699" s="6">
        <v>486.22222222222223</v>
      </c>
      <c r="P6699" s="6">
        <v>276.78933333333333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242.82902760675208</v>
      </c>
      <c r="Z6699" s="2">
        <v>48</v>
      </c>
      <c r="AA6699" s="6">
        <v>7.1331025907987531</v>
      </c>
      <c r="AB6699" s="2" t="s">
        <v>55</v>
      </c>
      <c r="AC6699" s="2" t="s">
        <v>39</v>
      </c>
      <c r="AD6699" s="2" t="s">
        <v>40</v>
      </c>
      <c r="AE6699" s="2" t="s">
        <v>41</v>
      </c>
      <c r="AF6699" s="2">
        <v>1</v>
      </c>
      <c r="AG6699" s="8">
        <v>0.1542477160692215</v>
      </c>
      <c r="AH6699" s="3">
        <v>453.75039672851563</v>
      </c>
      <c r="AI6699" s="9">
        <v>0.26239579916000372</v>
      </c>
    </row>
    <row r="6700" spans="1:35" ht="15" x14ac:dyDescent="0.25">
      <c r="A6700" s="2">
        <v>6699</v>
      </c>
      <c r="B6700" s="2">
        <v>31</v>
      </c>
      <c r="C6700" s="2" t="s">
        <v>32</v>
      </c>
      <c r="D6700" s="2" t="s">
        <v>33</v>
      </c>
      <c r="E6700" s="2">
        <v>0</v>
      </c>
      <c r="F6700" s="2">
        <v>1</v>
      </c>
      <c r="G6700" s="2">
        <v>4</v>
      </c>
      <c r="H6700" s="2" t="s">
        <v>43</v>
      </c>
      <c r="I6700" s="2" t="s">
        <v>49</v>
      </c>
      <c r="J6700" s="6">
        <v>1264.18875</v>
      </c>
      <c r="K6700" s="6">
        <v>809.38222222222225</v>
      </c>
      <c r="L6700" s="2" t="s">
        <v>44</v>
      </c>
      <c r="M6700" s="2" t="s">
        <v>45</v>
      </c>
      <c r="N6700" s="6">
        <v>2205.8091815370381</v>
      </c>
      <c r="O6700" s="6">
        <v>1111.1111111111111</v>
      </c>
      <c r="P6700" s="6">
        <v>159.56311111111111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1523.8693278977753</v>
      </c>
      <c r="Z6700" s="2">
        <v>60</v>
      </c>
      <c r="AA6700" s="6">
        <v>38.696265186369651</v>
      </c>
      <c r="AB6700" s="2" t="s">
        <v>38</v>
      </c>
      <c r="AC6700" s="2" t="s">
        <v>60</v>
      </c>
      <c r="AD6700" s="2" t="s">
        <v>46</v>
      </c>
      <c r="AE6700" s="2" t="s">
        <v>41</v>
      </c>
      <c r="AF6700" s="2">
        <v>1</v>
      </c>
      <c r="AG6700" s="8">
        <v>2.5685261934995651E-2</v>
      </c>
      <c r="AH6700" s="3">
        <v>697.9736328125</v>
      </c>
      <c r="AI6700" s="9">
        <v>3.9586871862411499E-2</v>
      </c>
    </row>
    <row r="6701" spans="1:35" ht="15" x14ac:dyDescent="0.25">
      <c r="A6701" s="2">
        <v>6700</v>
      </c>
      <c r="B6701" s="2">
        <v>65</v>
      </c>
      <c r="C6701" s="2" t="s">
        <v>32</v>
      </c>
      <c r="D6701" s="2" t="s">
        <v>57</v>
      </c>
      <c r="E6701" s="2">
        <v>1</v>
      </c>
      <c r="F6701" s="2">
        <v>0</v>
      </c>
      <c r="G6701" s="2">
        <v>3</v>
      </c>
      <c r="H6701" s="2" t="s">
        <v>34</v>
      </c>
      <c r="I6701" s="2" t="s">
        <v>35</v>
      </c>
      <c r="J6701" s="6">
        <v>452.18175000000002</v>
      </c>
      <c r="K6701" s="6">
        <v>404.49733333333336</v>
      </c>
      <c r="L6701" s="2" t="s">
        <v>44</v>
      </c>
      <c r="M6701" s="2" t="s">
        <v>51</v>
      </c>
      <c r="N6701" s="6">
        <v>0</v>
      </c>
      <c r="O6701" s="6">
        <v>0</v>
      </c>
      <c r="P6701" s="6">
        <v>105.56177777777778</v>
      </c>
      <c r="Q6701" s="6">
        <v>0</v>
      </c>
      <c r="R6701" s="6">
        <v>0</v>
      </c>
      <c r="S6701" s="6">
        <v>0</v>
      </c>
      <c r="T6701" s="6">
        <v>22.222222222222221</v>
      </c>
      <c r="U6701" s="6">
        <v>0</v>
      </c>
      <c r="V6701" s="6">
        <v>18.666666666666668</v>
      </c>
      <c r="W6701" s="6">
        <v>0</v>
      </c>
      <c r="X6701" s="6">
        <v>0</v>
      </c>
      <c r="Y6701" s="6">
        <v>305.0973677884744</v>
      </c>
      <c r="Z6701" s="2">
        <v>48</v>
      </c>
      <c r="AA6701" s="6">
        <v>8.9622350592377558</v>
      </c>
      <c r="AB6701" s="2" t="s">
        <v>55</v>
      </c>
      <c r="AC6701" s="2" t="s">
        <v>39</v>
      </c>
      <c r="AD6701" s="2" t="s">
        <v>40</v>
      </c>
      <c r="AE6701" s="2" t="s">
        <v>41</v>
      </c>
      <c r="AF6701" s="2">
        <v>0</v>
      </c>
      <c r="AG6701" s="8">
        <v>0.15126387774944311</v>
      </c>
      <c r="AH6701" s="3">
        <v>518.30267333984375</v>
      </c>
      <c r="AI6701" s="9">
        <v>0.32163858413696289</v>
      </c>
    </row>
    <row r="6702" spans="1:35" x14ac:dyDescent="0.2">
      <c r="A6702" s="2">
        <v>6701</v>
      </c>
      <c r="B6702" s="2">
        <v>32</v>
      </c>
      <c r="C6702" s="2" t="s">
        <v>32</v>
      </c>
      <c r="D6702" s="2" t="s">
        <v>33</v>
      </c>
      <c r="E6702" s="2">
        <v>1</v>
      </c>
      <c r="F6702" s="2">
        <v>0</v>
      </c>
      <c r="G6702" s="2">
        <v>2</v>
      </c>
      <c r="H6702" s="2" t="s">
        <v>34</v>
      </c>
      <c r="I6702" s="2" t="s">
        <v>66</v>
      </c>
      <c r="J6702" s="6">
        <v>979.15350000000001</v>
      </c>
      <c r="K6702" s="6">
        <v>551.2548888888889</v>
      </c>
      <c r="L6702" s="2" t="s">
        <v>36</v>
      </c>
      <c r="M6702" s="2" t="s">
        <v>45</v>
      </c>
      <c r="N6702" s="6">
        <v>0</v>
      </c>
      <c r="O6702" s="6">
        <v>444.44444444444446</v>
      </c>
      <c r="P6702" s="6">
        <v>74.384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6">
        <v>44.444444444444443</v>
      </c>
      <c r="W6702" s="6">
        <v>0</v>
      </c>
      <c r="X6702" s="6">
        <v>0</v>
      </c>
      <c r="Y6702" s="6">
        <v>1157.5308283161714</v>
      </c>
      <c r="Z6702" s="2">
        <v>36</v>
      </c>
      <c r="AA6702" s="6">
        <v>41.847512350303674</v>
      </c>
      <c r="AB6702" s="2" t="s">
        <v>38</v>
      </c>
      <c r="AC6702" s="2" t="s">
        <v>83</v>
      </c>
      <c r="AD6702" s="2" t="s">
        <v>46</v>
      </c>
      <c r="AE6702" s="2" t="s">
        <v>41</v>
      </c>
      <c r="AF6702" s="2" t="s">
        <v>59</v>
      </c>
      <c r="AG6702" s="4" t="s">
        <v>59</v>
      </c>
      <c r="AH6702" s="3" t="s">
        <v>59</v>
      </c>
    </row>
    <row r="6703" spans="1:35" ht="15" x14ac:dyDescent="0.25">
      <c r="A6703" s="2">
        <v>6702</v>
      </c>
      <c r="B6703" s="2">
        <v>43</v>
      </c>
      <c r="C6703" s="2" t="s">
        <v>32</v>
      </c>
      <c r="D6703" s="2" t="s">
        <v>57</v>
      </c>
      <c r="E6703" s="2">
        <v>1</v>
      </c>
      <c r="F6703" s="2">
        <v>1</v>
      </c>
      <c r="G6703" s="2">
        <v>2</v>
      </c>
      <c r="H6703" s="2" t="s">
        <v>48</v>
      </c>
      <c r="I6703" s="2" t="s">
        <v>49</v>
      </c>
      <c r="J6703" s="6">
        <v>389.30450000000002</v>
      </c>
      <c r="K6703" s="6">
        <v>445.22155555555554</v>
      </c>
      <c r="L6703" s="2" t="s">
        <v>36</v>
      </c>
      <c r="M6703" s="2" t="s">
        <v>37</v>
      </c>
      <c r="N6703" s="6">
        <v>0</v>
      </c>
      <c r="O6703" s="6">
        <v>0</v>
      </c>
      <c r="P6703" s="6">
        <v>33.751555555555555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  <c r="V6703" s="6">
        <v>112.88888888888889</v>
      </c>
      <c r="W6703" s="6">
        <v>0</v>
      </c>
      <c r="X6703" s="6">
        <v>0</v>
      </c>
      <c r="Y6703" s="6">
        <v>193.88542458687877</v>
      </c>
      <c r="Z6703" s="2">
        <v>48</v>
      </c>
      <c r="AA6703" s="6">
        <v>5.6953842712679279</v>
      </c>
      <c r="AB6703" s="2" t="s">
        <v>38</v>
      </c>
      <c r="AC6703" s="2" t="s">
        <v>50</v>
      </c>
      <c r="AD6703" s="2" t="s">
        <v>40</v>
      </c>
      <c r="AE6703" s="2" t="s">
        <v>41</v>
      </c>
      <c r="AF6703" s="2">
        <v>0</v>
      </c>
      <c r="AG6703" s="8">
        <v>0.207852378487587</v>
      </c>
      <c r="AH6703" s="3">
        <v>413.20803833007813</v>
      </c>
      <c r="AI6703" s="9">
        <v>0.35472500324249268</v>
      </c>
    </row>
    <row r="6704" spans="1:35" ht="15" x14ac:dyDescent="0.25">
      <c r="A6704" s="2">
        <v>6703</v>
      </c>
      <c r="B6704" s="2">
        <v>21</v>
      </c>
      <c r="C6704" s="2" t="s">
        <v>47</v>
      </c>
      <c r="D6704" s="2" t="s">
        <v>57</v>
      </c>
      <c r="E6704" s="2">
        <v>1</v>
      </c>
      <c r="F6704" s="2">
        <v>3</v>
      </c>
      <c r="G6704" s="2">
        <v>3</v>
      </c>
      <c r="H6704" s="2" t="s">
        <v>52</v>
      </c>
      <c r="I6704" s="2" t="s">
        <v>49</v>
      </c>
      <c r="J6704" s="6">
        <v>52.256</v>
      </c>
      <c r="K6704" s="6">
        <v>37.963333333333331</v>
      </c>
      <c r="L6704" s="2" t="s">
        <v>36</v>
      </c>
      <c r="M6704" s="2" t="s">
        <v>37</v>
      </c>
      <c r="N6704" s="6">
        <v>0</v>
      </c>
      <c r="O6704" s="6">
        <v>0</v>
      </c>
      <c r="P6704" s="6">
        <v>32.402000000000001</v>
      </c>
      <c r="Q6704" s="6">
        <v>0</v>
      </c>
      <c r="R6704" s="6">
        <v>0</v>
      </c>
      <c r="S6704" s="6">
        <v>0</v>
      </c>
      <c r="T6704" s="6">
        <v>333.33333333333331</v>
      </c>
      <c r="U6704" s="6">
        <v>0</v>
      </c>
      <c r="V6704" s="6">
        <v>0</v>
      </c>
      <c r="W6704" s="6">
        <v>0</v>
      </c>
      <c r="X6704" s="6">
        <v>0</v>
      </c>
      <c r="Y6704" s="6">
        <v>46.131434020369454</v>
      </c>
      <c r="Z6704" s="2">
        <v>24</v>
      </c>
      <c r="AA6704" s="6">
        <v>2.3030704160325883</v>
      </c>
      <c r="AB6704" s="2" t="s">
        <v>68</v>
      </c>
      <c r="AC6704" s="2" t="s">
        <v>50</v>
      </c>
      <c r="AD6704" s="2" t="s">
        <v>40</v>
      </c>
      <c r="AE6704" s="2" t="s">
        <v>41</v>
      </c>
      <c r="AF6704" s="2">
        <v>0</v>
      </c>
      <c r="AG6704" s="8">
        <v>0.38257482647895807</v>
      </c>
      <c r="AH6704" s="3">
        <v>270.614013671875</v>
      </c>
      <c r="AI6704" s="9">
        <v>0.56179165840148926</v>
      </c>
    </row>
    <row r="6705" spans="1:35" ht="15" x14ac:dyDescent="0.25">
      <c r="A6705" s="2">
        <v>6704</v>
      </c>
      <c r="B6705" s="2">
        <v>34</v>
      </c>
      <c r="C6705" s="2" t="s">
        <v>32</v>
      </c>
      <c r="D6705" s="2" t="s">
        <v>42</v>
      </c>
      <c r="E6705" s="2">
        <v>0</v>
      </c>
      <c r="F6705" s="2">
        <v>2</v>
      </c>
      <c r="G6705" s="2">
        <v>4</v>
      </c>
      <c r="H6705" s="2" t="s">
        <v>48</v>
      </c>
      <c r="I6705" s="2" t="s">
        <v>49</v>
      </c>
      <c r="J6705" s="6">
        <v>827.82925</v>
      </c>
      <c r="K6705" s="6">
        <v>971.93088888888894</v>
      </c>
      <c r="L6705" s="2" t="s">
        <v>73</v>
      </c>
      <c r="M6705" s="2" t="s">
        <v>51</v>
      </c>
      <c r="N6705" s="6">
        <v>0</v>
      </c>
      <c r="O6705" s="6">
        <v>0</v>
      </c>
      <c r="P6705" s="6">
        <v>538.178</v>
      </c>
      <c r="Q6705" s="6">
        <v>0</v>
      </c>
      <c r="R6705" s="6">
        <v>0</v>
      </c>
      <c r="S6705" s="6">
        <v>0</v>
      </c>
      <c r="T6705" s="6">
        <v>222.22222222222223</v>
      </c>
      <c r="U6705" s="6">
        <v>0</v>
      </c>
      <c r="V6705" s="6">
        <v>331.11111111111109</v>
      </c>
      <c r="W6705" s="6">
        <v>0</v>
      </c>
      <c r="X6705" s="6">
        <v>0</v>
      </c>
      <c r="Y6705" s="6">
        <v>615.1451005655606</v>
      </c>
      <c r="Z6705" s="2">
        <v>48</v>
      </c>
      <c r="AA6705" s="6">
        <v>18.069887088076243</v>
      </c>
      <c r="AB6705" s="2" t="s">
        <v>38</v>
      </c>
      <c r="AC6705" s="2" t="s">
        <v>62</v>
      </c>
      <c r="AD6705" s="2" t="s">
        <v>40</v>
      </c>
      <c r="AE6705" s="2" t="s">
        <v>41</v>
      </c>
      <c r="AF6705" s="2">
        <v>1</v>
      </c>
      <c r="AG6705" s="8">
        <v>8.4101483225822449E-2</v>
      </c>
      <c r="AH6705" s="3">
        <v>548.7227783203125</v>
      </c>
      <c r="AI6705" s="9">
        <v>0.15901035070419309</v>
      </c>
    </row>
    <row r="6706" spans="1:35" ht="15" x14ac:dyDescent="0.25">
      <c r="A6706" s="2">
        <v>6705</v>
      </c>
      <c r="B6706" s="2">
        <v>56</v>
      </c>
      <c r="C6706" s="2" t="s">
        <v>47</v>
      </c>
      <c r="D6706" s="2" t="s">
        <v>33</v>
      </c>
      <c r="E6706" s="2">
        <v>1</v>
      </c>
      <c r="F6706" s="2">
        <v>0</v>
      </c>
      <c r="G6706" s="2">
        <v>3</v>
      </c>
      <c r="H6706" s="2" t="s">
        <v>58</v>
      </c>
      <c r="I6706" s="2" t="s">
        <v>35</v>
      </c>
      <c r="J6706" s="6">
        <v>679.76250000000005</v>
      </c>
      <c r="K6706" s="6">
        <v>894.52066666666667</v>
      </c>
      <c r="L6706" s="2" t="s">
        <v>44</v>
      </c>
      <c r="M6706" s="2" t="s">
        <v>37</v>
      </c>
      <c r="N6706" s="6">
        <v>0</v>
      </c>
      <c r="O6706" s="6">
        <v>0</v>
      </c>
      <c r="P6706" s="6">
        <v>238.00422222222221</v>
      </c>
      <c r="Q6706" s="6">
        <v>0</v>
      </c>
      <c r="R6706" s="6">
        <v>0</v>
      </c>
      <c r="S6706" s="6">
        <v>0</v>
      </c>
      <c r="T6706" s="6">
        <v>0</v>
      </c>
      <c r="U6706" s="6">
        <v>0</v>
      </c>
      <c r="V6706" s="6">
        <v>112.44444444444444</v>
      </c>
      <c r="W6706" s="6">
        <v>0</v>
      </c>
      <c r="X6706" s="6">
        <v>0</v>
      </c>
      <c r="Y6706" s="6">
        <v>418.36891031563465</v>
      </c>
      <c r="Z6706" s="2">
        <v>36</v>
      </c>
      <c r="AA6706" s="6">
        <v>15.125038325661341</v>
      </c>
      <c r="AB6706" s="2" t="s">
        <v>55</v>
      </c>
      <c r="AC6706" s="2" t="s">
        <v>72</v>
      </c>
      <c r="AD6706" s="2" t="s">
        <v>40</v>
      </c>
      <c r="AE6706" s="2" t="s">
        <v>41</v>
      </c>
      <c r="AF6706" s="2">
        <v>0</v>
      </c>
      <c r="AG6706" s="8">
        <v>0.11065419018268589</v>
      </c>
      <c r="AH6706" s="3">
        <v>498.19851684570313</v>
      </c>
      <c r="AI6706" s="9">
        <v>0.20405519008636469</v>
      </c>
    </row>
    <row r="6707" spans="1:35" ht="15" x14ac:dyDescent="0.25">
      <c r="A6707" s="2">
        <v>6706</v>
      </c>
      <c r="B6707" s="2">
        <v>28</v>
      </c>
      <c r="C6707" s="2" t="s">
        <v>32</v>
      </c>
      <c r="D6707" s="2" t="s">
        <v>74</v>
      </c>
      <c r="E6707" s="2">
        <v>1</v>
      </c>
      <c r="F6707" s="2">
        <v>0</v>
      </c>
      <c r="G6707" s="2">
        <v>4</v>
      </c>
      <c r="H6707" s="2" t="s">
        <v>43</v>
      </c>
      <c r="I6707" s="2" t="s">
        <v>66</v>
      </c>
      <c r="J6707" s="6">
        <v>52.467500000000001</v>
      </c>
      <c r="K6707" s="6">
        <v>44.922444444444444</v>
      </c>
      <c r="L6707" s="2" t="s">
        <v>44</v>
      </c>
      <c r="M6707" s="2" t="s">
        <v>37</v>
      </c>
      <c r="N6707" s="6">
        <v>0</v>
      </c>
      <c r="O6707" s="6">
        <v>5711.1111111111113</v>
      </c>
      <c r="P6707" s="6">
        <v>8.4795555555555548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6">
        <v>81.777777777777771</v>
      </c>
      <c r="W6707" s="6">
        <v>0</v>
      </c>
      <c r="X6707" s="6">
        <v>0</v>
      </c>
      <c r="Y6707" s="6">
        <v>36.025010339029159</v>
      </c>
      <c r="Z6707" s="2">
        <v>60</v>
      </c>
      <c r="AA6707" s="6">
        <v>0.91479848560499133</v>
      </c>
      <c r="AB6707" s="2" t="s">
        <v>38</v>
      </c>
      <c r="AC6707" s="2" t="s">
        <v>62</v>
      </c>
      <c r="AD6707" s="2" t="s">
        <v>63</v>
      </c>
      <c r="AE6707" s="2" t="s">
        <v>41</v>
      </c>
      <c r="AF6707" s="2">
        <v>0</v>
      </c>
      <c r="AG6707" s="8">
        <v>0.28799274563789368</v>
      </c>
      <c r="AH6707" s="3">
        <v>415.51715087890619</v>
      </c>
      <c r="AI6707" s="9">
        <v>0.55289047956466675</v>
      </c>
    </row>
    <row r="6708" spans="1:35" ht="15" x14ac:dyDescent="0.25">
      <c r="A6708" s="2">
        <v>6707</v>
      </c>
      <c r="B6708" s="2">
        <v>61</v>
      </c>
      <c r="C6708" s="2" t="s">
        <v>47</v>
      </c>
      <c r="D6708" s="2" t="s">
        <v>57</v>
      </c>
      <c r="E6708" s="2">
        <v>1</v>
      </c>
      <c r="F6708" s="2">
        <v>1</v>
      </c>
      <c r="G6708" s="2">
        <v>5</v>
      </c>
      <c r="H6708" s="2" t="s">
        <v>48</v>
      </c>
      <c r="I6708" s="2" t="s">
        <v>49</v>
      </c>
      <c r="J6708" s="6">
        <v>1773.15425</v>
      </c>
      <c r="K6708" s="6">
        <v>2124.1924444444444</v>
      </c>
      <c r="L6708" s="2" t="s">
        <v>73</v>
      </c>
      <c r="M6708" s="2" t="s">
        <v>45</v>
      </c>
      <c r="N6708" s="6">
        <v>0</v>
      </c>
      <c r="O6708" s="6">
        <v>0</v>
      </c>
      <c r="P6708" s="6">
        <v>122.10733333333333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  <c r="V6708" s="6">
        <v>0</v>
      </c>
      <c r="W6708" s="6">
        <v>0</v>
      </c>
      <c r="X6708" s="6">
        <v>0</v>
      </c>
      <c r="Y6708" s="6">
        <v>705.06656110136146</v>
      </c>
      <c r="Z6708" s="2">
        <v>36</v>
      </c>
      <c r="AA6708" s="6">
        <v>25.489845196085096</v>
      </c>
      <c r="AB6708" s="2" t="s">
        <v>38</v>
      </c>
      <c r="AC6708" s="2" t="s">
        <v>39</v>
      </c>
      <c r="AD6708" s="2" t="s">
        <v>40</v>
      </c>
      <c r="AE6708" s="2" t="s">
        <v>67</v>
      </c>
      <c r="AF6708" s="2">
        <v>1</v>
      </c>
      <c r="AG6708" s="8">
        <v>1.8980478867888451E-2</v>
      </c>
      <c r="AH6708" s="3">
        <v>740.05743408203125</v>
      </c>
      <c r="AI6708" s="9">
        <v>3.7385813891887658E-2</v>
      </c>
    </row>
    <row r="6709" spans="1:35" ht="15" x14ac:dyDescent="0.25">
      <c r="A6709" s="2">
        <v>6708</v>
      </c>
      <c r="B6709" s="2">
        <v>50</v>
      </c>
      <c r="C6709" s="2" t="s">
        <v>61</v>
      </c>
      <c r="D6709" s="2" t="s">
        <v>57</v>
      </c>
      <c r="E6709" s="2">
        <v>1</v>
      </c>
      <c r="F6709" s="2">
        <v>1</v>
      </c>
      <c r="G6709" s="2">
        <v>2</v>
      </c>
      <c r="H6709" s="2" t="s">
        <v>53</v>
      </c>
      <c r="I6709" s="2" t="s">
        <v>49</v>
      </c>
      <c r="J6709" s="6">
        <v>463.66025000000002</v>
      </c>
      <c r="K6709" s="6">
        <v>566.89844444444441</v>
      </c>
      <c r="L6709" s="2" t="s">
        <v>44</v>
      </c>
      <c r="M6709" s="2" t="s">
        <v>45</v>
      </c>
      <c r="N6709" s="6">
        <v>0</v>
      </c>
      <c r="O6709" s="6">
        <v>0</v>
      </c>
      <c r="P6709" s="6">
        <v>58.088444444444441</v>
      </c>
      <c r="Q6709" s="6">
        <v>0</v>
      </c>
      <c r="R6709" s="6">
        <v>0</v>
      </c>
      <c r="S6709" s="6">
        <v>0</v>
      </c>
      <c r="T6709" s="6">
        <v>622.22222222222217</v>
      </c>
      <c r="U6709" s="6">
        <v>0</v>
      </c>
      <c r="V6709" s="6">
        <v>31.555555555555557</v>
      </c>
      <c r="W6709" s="6">
        <v>0</v>
      </c>
      <c r="X6709" s="6">
        <v>0</v>
      </c>
      <c r="Y6709" s="6">
        <v>277.40984849308273</v>
      </c>
      <c r="Z6709" s="2">
        <v>24</v>
      </c>
      <c r="AA6709" s="6">
        <v>13.849437563514627</v>
      </c>
      <c r="AB6709" s="2" t="s">
        <v>55</v>
      </c>
      <c r="AC6709" s="2" t="s">
        <v>60</v>
      </c>
      <c r="AD6709" s="2" t="s">
        <v>40</v>
      </c>
      <c r="AE6709" s="2" t="s">
        <v>41</v>
      </c>
      <c r="AF6709" s="2">
        <v>0</v>
      </c>
      <c r="AG6709" s="8">
        <v>0.19235283136367801</v>
      </c>
      <c r="AH6709" s="3">
        <v>377.6414794921875</v>
      </c>
      <c r="AI6709" s="9">
        <v>0.29944202303886408</v>
      </c>
    </row>
    <row r="6710" spans="1:35" ht="15" x14ac:dyDescent="0.25">
      <c r="A6710" s="2">
        <v>6709</v>
      </c>
      <c r="B6710" s="2">
        <v>22</v>
      </c>
      <c r="C6710" s="2" t="s">
        <v>61</v>
      </c>
      <c r="D6710" s="2" t="s">
        <v>57</v>
      </c>
      <c r="E6710" s="2">
        <v>4</v>
      </c>
      <c r="F6710" s="2">
        <v>0</v>
      </c>
      <c r="G6710" s="2">
        <v>3</v>
      </c>
      <c r="H6710" s="2" t="s">
        <v>43</v>
      </c>
      <c r="I6710" s="2" t="s">
        <v>49</v>
      </c>
      <c r="J6710" s="6">
        <v>749.17724999999996</v>
      </c>
      <c r="K6710" s="6">
        <v>421.1322222222222</v>
      </c>
      <c r="L6710" s="2" t="s">
        <v>73</v>
      </c>
      <c r="M6710" s="2" t="s">
        <v>45</v>
      </c>
      <c r="N6710" s="6">
        <v>0</v>
      </c>
      <c r="O6710" s="6">
        <v>484.88888888888891</v>
      </c>
      <c r="P6710" s="6">
        <v>45.446666666666665</v>
      </c>
      <c r="Q6710" s="6">
        <v>66.666666666666671</v>
      </c>
      <c r="R6710" s="6">
        <v>80</v>
      </c>
      <c r="S6710" s="6">
        <v>0</v>
      </c>
      <c r="T6710" s="6">
        <v>0</v>
      </c>
      <c r="U6710" s="6">
        <v>0</v>
      </c>
      <c r="V6710" s="6">
        <v>10.888888888888889</v>
      </c>
      <c r="W6710" s="6">
        <v>0</v>
      </c>
      <c r="X6710" s="6">
        <v>0</v>
      </c>
      <c r="Y6710" s="6">
        <v>632.65100127063249</v>
      </c>
      <c r="Z6710" s="2">
        <v>48</v>
      </c>
      <c r="AA6710" s="6">
        <v>18.584122914428256</v>
      </c>
      <c r="AB6710" s="2" t="s">
        <v>38</v>
      </c>
      <c r="AC6710" s="2" t="s">
        <v>39</v>
      </c>
      <c r="AD6710" s="2" t="s">
        <v>46</v>
      </c>
      <c r="AE6710" s="2" t="s">
        <v>41</v>
      </c>
      <c r="AF6710" s="2">
        <v>0</v>
      </c>
      <c r="AG6710" s="8">
        <v>0.12101926654577259</v>
      </c>
      <c r="AH6710" s="3">
        <v>477.47256469726563</v>
      </c>
      <c r="AI6710" s="9">
        <v>0.19395092129707339</v>
      </c>
    </row>
    <row r="6711" spans="1:35" x14ac:dyDescent="0.2">
      <c r="A6711" s="2">
        <v>6710</v>
      </c>
      <c r="B6711" s="2">
        <v>22</v>
      </c>
      <c r="C6711" s="2" t="s">
        <v>47</v>
      </c>
      <c r="D6711" s="2" t="s">
        <v>33</v>
      </c>
      <c r="E6711" s="2">
        <v>2</v>
      </c>
      <c r="F6711" s="2">
        <v>0</v>
      </c>
      <c r="G6711" s="2">
        <v>5</v>
      </c>
      <c r="H6711" s="2" t="s">
        <v>52</v>
      </c>
      <c r="I6711" s="2" t="s">
        <v>35</v>
      </c>
      <c r="J6711" s="6">
        <v>2495.4712500000001</v>
      </c>
      <c r="K6711" s="6">
        <v>1915.0657777777778</v>
      </c>
      <c r="L6711" s="2" t="s">
        <v>44</v>
      </c>
      <c r="M6711" s="2" t="s">
        <v>37</v>
      </c>
      <c r="N6711" s="6">
        <v>0</v>
      </c>
      <c r="O6711" s="6">
        <v>0</v>
      </c>
      <c r="P6711" s="6">
        <v>537.73422222222223</v>
      </c>
      <c r="Q6711" s="6">
        <v>220.66666666666666</v>
      </c>
      <c r="R6711" s="6">
        <v>0</v>
      </c>
      <c r="S6711" s="6">
        <v>44.444444444444443</v>
      </c>
      <c r="T6711" s="6">
        <v>0</v>
      </c>
      <c r="U6711" s="6">
        <v>0</v>
      </c>
      <c r="V6711" s="6">
        <v>140.44444444444446</v>
      </c>
      <c r="W6711" s="6">
        <v>0</v>
      </c>
      <c r="X6711" s="6">
        <v>0</v>
      </c>
      <c r="Y6711" s="6">
        <v>2432.5708207831608</v>
      </c>
      <c r="Z6711" s="2">
        <v>24</v>
      </c>
      <c r="AA6711" s="6">
        <v>121.44391370483004</v>
      </c>
      <c r="AB6711" s="2" t="s">
        <v>55</v>
      </c>
      <c r="AC6711" s="2" t="s">
        <v>60</v>
      </c>
      <c r="AD6711" s="2" t="s">
        <v>63</v>
      </c>
      <c r="AE6711" s="2" t="s">
        <v>41</v>
      </c>
      <c r="AF6711" s="2" t="s">
        <v>59</v>
      </c>
      <c r="AG6711" s="4" t="s">
        <v>59</v>
      </c>
      <c r="AH6711" s="3" t="s">
        <v>59</v>
      </c>
    </row>
    <row r="6712" spans="1:35" ht="15" x14ac:dyDescent="0.25">
      <c r="A6712" s="2">
        <v>6711</v>
      </c>
      <c r="B6712" s="2">
        <v>29</v>
      </c>
      <c r="C6712" s="2" t="s">
        <v>32</v>
      </c>
      <c r="D6712" s="2" t="s">
        <v>57</v>
      </c>
      <c r="E6712" s="2">
        <v>2</v>
      </c>
      <c r="F6712" s="2">
        <v>0</v>
      </c>
      <c r="G6712" s="2">
        <v>2</v>
      </c>
      <c r="H6712" s="2" t="s">
        <v>34</v>
      </c>
      <c r="I6712" s="2" t="s">
        <v>49</v>
      </c>
      <c r="J6712" s="6">
        <v>942.13924999999995</v>
      </c>
      <c r="K6712" s="6">
        <v>436.87555555555554</v>
      </c>
      <c r="L6712" s="2" t="s">
        <v>36</v>
      </c>
      <c r="M6712" s="2" t="s">
        <v>37</v>
      </c>
      <c r="N6712" s="6">
        <v>0</v>
      </c>
      <c r="O6712" s="6">
        <v>0</v>
      </c>
      <c r="P6712" s="6">
        <v>361.78199999999998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327.11111111111109</v>
      </c>
      <c r="W6712" s="6">
        <v>0</v>
      </c>
      <c r="X6712" s="6">
        <v>0</v>
      </c>
      <c r="Y6712" s="6">
        <v>1335.6067258485452</v>
      </c>
      <c r="Z6712" s="2">
        <v>48</v>
      </c>
      <c r="AA6712" s="6">
        <v>39.23344704845983</v>
      </c>
      <c r="AB6712" s="2" t="s">
        <v>55</v>
      </c>
      <c r="AC6712" s="2" t="s">
        <v>39</v>
      </c>
      <c r="AD6712" s="2" t="s">
        <v>63</v>
      </c>
      <c r="AE6712" s="2" t="s">
        <v>41</v>
      </c>
      <c r="AF6712" s="2">
        <v>1</v>
      </c>
      <c r="AG6712" s="8">
        <v>5.6794114410877228E-2</v>
      </c>
      <c r="AH6712" s="3">
        <v>539.66815185546875</v>
      </c>
      <c r="AI6712" s="9">
        <v>6.9337502121925354E-2</v>
      </c>
    </row>
    <row r="6713" spans="1:35" ht="15" x14ac:dyDescent="0.25">
      <c r="A6713" s="2">
        <v>6712</v>
      </c>
      <c r="B6713" s="2">
        <v>50</v>
      </c>
      <c r="C6713" s="2" t="s">
        <v>32</v>
      </c>
      <c r="D6713" s="2" t="s">
        <v>57</v>
      </c>
      <c r="E6713" s="2">
        <v>2</v>
      </c>
      <c r="F6713" s="2">
        <v>0</v>
      </c>
      <c r="G6713" s="2">
        <v>3</v>
      </c>
      <c r="H6713" s="2" t="s">
        <v>43</v>
      </c>
      <c r="I6713" s="2" t="s">
        <v>49</v>
      </c>
      <c r="J6713" s="6">
        <v>597.56449999999995</v>
      </c>
      <c r="K6713" s="6">
        <v>268.55466666666666</v>
      </c>
      <c r="L6713" s="2" t="s">
        <v>44</v>
      </c>
      <c r="M6713" s="2" t="s">
        <v>45</v>
      </c>
      <c r="N6713" s="6">
        <v>0</v>
      </c>
      <c r="O6713" s="6">
        <v>0</v>
      </c>
      <c r="P6713" s="6">
        <v>150.2751111111111</v>
      </c>
      <c r="Q6713" s="6">
        <v>0</v>
      </c>
      <c r="R6713" s="6">
        <v>0</v>
      </c>
      <c r="S6713" s="6">
        <v>0</v>
      </c>
      <c r="T6713" s="6">
        <v>400</v>
      </c>
      <c r="U6713" s="6">
        <v>0</v>
      </c>
      <c r="V6713" s="6">
        <v>0</v>
      </c>
      <c r="W6713" s="6">
        <v>0</v>
      </c>
      <c r="X6713" s="6">
        <v>0</v>
      </c>
      <c r="Y6713" s="6">
        <v>979.4635498498867</v>
      </c>
      <c r="Z6713" s="2">
        <v>48</v>
      </c>
      <c r="AA6713" s="6">
        <v>28.771741393049588</v>
      </c>
      <c r="AB6713" s="2" t="s">
        <v>55</v>
      </c>
      <c r="AC6713" s="2" t="s">
        <v>60</v>
      </c>
      <c r="AD6713" s="2" t="s">
        <v>40</v>
      </c>
      <c r="AE6713" s="2" t="s">
        <v>41</v>
      </c>
      <c r="AF6713" s="2">
        <v>0</v>
      </c>
      <c r="AG6713" s="8">
        <v>9.0572267770767212E-2</v>
      </c>
      <c r="AH6713" s="3">
        <v>561.123046875</v>
      </c>
      <c r="AI6713" s="9">
        <v>0.1620273292064667</v>
      </c>
    </row>
    <row r="6714" spans="1:35" ht="15" x14ac:dyDescent="0.25">
      <c r="A6714" s="2">
        <v>6713</v>
      </c>
      <c r="B6714" s="2">
        <v>56</v>
      </c>
      <c r="C6714" s="2" t="s">
        <v>47</v>
      </c>
      <c r="D6714" s="2" t="s">
        <v>33</v>
      </c>
      <c r="E6714" s="2">
        <v>0</v>
      </c>
      <c r="F6714" s="2">
        <v>1</v>
      </c>
      <c r="G6714" s="2">
        <v>3</v>
      </c>
      <c r="H6714" s="2" t="s">
        <v>48</v>
      </c>
      <c r="I6714" s="2" t="s">
        <v>35</v>
      </c>
      <c r="J6714" s="6">
        <v>228.8305</v>
      </c>
      <c r="K6714" s="6">
        <v>234.566</v>
      </c>
      <c r="L6714" s="2" t="s">
        <v>44</v>
      </c>
      <c r="M6714" s="2" t="s">
        <v>51</v>
      </c>
      <c r="N6714" s="6">
        <v>0</v>
      </c>
      <c r="O6714" s="6">
        <v>0</v>
      </c>
      <c r="P6714" s="6">
        <v>126.83688888888889</v>
      </c>
      <c r="Q6714" s="6">
        <v>0</v>
      </c>
      <c r="R6714" s="6">
        <v>0</v>
      </c>
      <c r="S6714" s="6">
        <v>0</v>
      </c>
      <c r="T6714" s="6">
        <v>0</v>
      </c>
      <c r="U6714" s="6">
        <v>0</v>
      </c>
      <c r="V6714" s="6">
        <v>46.444444444444443</v>
      </c>
      <c r="W6714" s="6">
        <v>0</v>
      </c>
      <c r="X6714" s="6">
        <v>0</v>
      </c>
      <c r="Y6714" s="6">
        <v>192.30879732624757</v>
      </c>
      <c r="Z6714" s="2">
        <v>24</v>
      </c>
      <c r="AA6714" s="6">
        <v>9.6008440073491688</v>
      </c>
      <c r="AB6714" s="2" t="s">
        <v>38</v>
      </c>
      <c r="AC6714" s="2" t="s">
        <v>72</v>
      </c>
      <c r="AD6714" s="2" t="s">
        <v>46</v>
      </c>
      <c r="AE6714" s="2" t="s">
        <v>41</v>
      </c>
      <c r="AF6714" s="2">
        <v>0</v>
      </c>
      <c r="AG6714" s="8">
        <v>0.2402109503746033</v>
      </c>
      <c r="AH6714" s="3">
        <v>385.13018798828119</v>
      </c>
      <c r="AI6714" s="9">
        <v>0.42565679550170898</v>
      </c>
    </row>
    <row r="6715" spans="1:35" ht="15" x14ac:dyDescent="0.25">
      <c r="A6715" s="2">
        <v>6714</v>
      </c>
      <c r="B6715" s="2">
        <v>26</v>
      </c>
      <c r="C6715" s="2" t="s">
        <v>32</v>
      </c>
      <c r="D6715" s="2" t="s">
        <v>65</v>
      </c>
      <c r="E6715" s="2">
        <v>1</v>
      </c>
      <c r="F6715" s="2">
        <v>0</v>
      </c>
      <c r="G6715" s="2">
        <v>4</v>
      </c>
      <c r="H6715" s="2" t="s">
        <v>48</v>
      </c>
      <c r="I6715" s="2" t="s">
        <v>66</v>
      </c>
      <c r="J6715" s="6">
        <v>248.66550000000001</v>
      </c>
      <c r="K6715" s="6">
        <v>222.41155555555557</v>
      </c>
      <c r="L6715" s="2" t="s">
        <v>36</v>
      </c>
      <c r="M6715" s="2" t="s">
        <v>37</v>
      </c>
      <c r="N6715" s="6">
        <v>0</v>
      </c>
      <c r="O6715" s="6">
        <v>0</v>
      </c>
      <c r="P6715" s="6">
        <v>95.561333333333337</v>
      </c>
      <c r="Q6715" s="6">
        <v>0</v>
      </c>
      <c r="R6715" s="6">
        <v>0</v>
      </c>
      <c r="S6715" s="6">
        <v>0</v>
      </c>
      <c r="T6715" s="6">
        <v>0</v>
      </c>
      <c r="U6715" s="6">
        <v>0</v>
      </c>
      <c r="V6715" s="6">
        <v>31.777777777777779</v>
      </c>
      <c r="W6715" s="6">
        <v>0</v>
      </c>
      <c r="X6715" s="6">
        <v>0</v>
      </c>
      <c r="Y6715" s="6">
        <v>107.172317597796</v>
      </c>
      <c r="Z6715" s="2">
        <v>24</v>
      </c>
      <c r="AA6715" s="6">
        <v>5.350481712060942</v>
      </c>
      <c r="AB6715" s="2" t="s">
        <v>55</v>
      </c>
      <c r="AC6715" s="2" t="s">
        <v>50</v>
      </c>
      <c r="AD6715" s="2" t="s">
        <v>46</v>
      </c>
      <c r="AE6715" s="2" t="s">
        <v>41</v>
      </c>
      <c r="AF6715" s="2">
        <v>0</v>
      </c>
      <c r="AG6715" s="8">
        <v>0.27076372504234308</v>
      </c>
      <c r="AH6715" s="3">
        <v>327.46441650390619</v>
      </c>
      <c r="AI6715" s="9">
        <v>0.45400142669677729</v>
      </c>
    </row>
    <row r="6716" spans="1:35" ht="15" x14ac:dyDescent="0.25">
      <c r="A6716" s="2">
        <v>6715</v>
      </c>
      <c r="B6716" s="2">
        <v>25</v>
      </c>
      <c r="C6716" s="2" t="s">
        <v>61</v>
      </c>
      <c r="D6716" s="2" t="s">
        <v>57</v>
      </c>
      <c r="E6716" s="2">
        <v>2</v>
      </c>
      <c r="F6716" s="2">
        <v>1</v>
      </c>
      <c r="G6716" s="2">
        <v>2</v>
      </c>
      <c r="H6716" s="2" t="s">
        <v>58</v>
      </c>
      <c r="I6716" s="2" t="s">
        <v>35</v>
      </c>
      <c r="J6716" s="6">
        <v>20.942499999999999</v>
      </c>
      <c r="K6716" s="6">
        <v>14.502222222222223</v>
      </c>
      <c r="L6716" s="2" t="s">
        <v>44</v>
      </c>
      <c r="M6716" s="2" t="s">
        <v>51</v>
      </c>
      <c r="N6716" s="6">
        <v>0</v>
      </c>
      <c r="O6716" s="6">
        <v>0</v>
      </c>
      <c r="P6716" s="6">
        <v>8.419777777777778</v>
      </c>
      <c r="Q6716" s="6">
        <v>0</v>
      </c>
      <c r="R6716" s="6">
        <v>0</v>
      </c>
      <c r="S6716" s="6">
        <v>0</v>
      </c>
      <c r="T6716" s="6">
        <v>0</v>
      </c>
      <c r="U6716" s="6">
        <v>0</v>
      </c>
      <c r="V6716" s="6">
        <v>118</v>
      </c>
      <c r="W6716" s="6">
        <v>0</v>
      </c>
      <c r="X6716" s="6">
        <v>0</v>
      </c>
      <c r="Y6716" s="6">
        <v>15.870593255892286</v>
      </c>
      <c r="Z6716" s="2">
        <v>36</v>
      </c>
      <c r="AA6716" s="6">
        <v>0.57375996477667213</v>
      </c>
      <c r="AB6716" s="2" t="s">
        <v>38</v>
      </c>
      <c r="AC6716" s="2" t="s">
        <v>50</v>
      </c>
      <c r="AD6716" s="2" t="s">
        <v>40</v>
      </c>
      <c r="AE6716" s="2" t="s">
        <v>41</v>
      </c>
      <c r="AF6716" s="2">
        <v>0</v>
      </c>
      <c r="AG6716" s="8">
        <v>0.38216274976730352</v>
      </c>
      <c r="AH6716" s="3">
        <v>271.76803588867188</v>
      </c>
      <c r="AI6716" s="9">
        <v>0.55190783739089966</v>
      </c>
    </row>
    <row r="6717" spans="1:35" x14ac:dyDescent="0.2">
      <c r="A6717" s="2">
        <v>6716</v>
      </c>
      <c r="B6717" s="2">
        <v>63</v>
      </c>
      <c r="C6717" s="2" t="s">
        <v>47</v>
      </c>
      <c r="D6717" s="2" t="s">
        <v>65</v>
      </c>
      <c r="E6717" s="2">
        <v>1</v>
      </c>
      <c r="F6717" s="2">
        <v>1</v>
      </c>
      <c r="G6717" s="2">
        <v>2</v>
      </c>
      <c r="H6717" s="2" t="s">
        <v>58</v>
      </c>
      <c r="I6717" s="2" t="s">
        <v>35</v>
      </c>
      <c r="J6717" s="6">
        <v>249.62375</v>
      </c>
      <c r="K6717" s="6">
        <v>204.27244444444443</v>
      </c>
      <c r="L6717" s="2" t="s">
        <v>44</v>
      </c>
      <c r="M6717" s="2" t="s">
        <v>45</v>
      </c>
      <c r="N6717" s="6">
        <v>0</v>
      </c>
      <c r="O6717" s="6">
        <v>0</v>
      </c>
      <c r="P6717" s="6">
        <v>64.018888888888895</v>
      </c>
      <c r="Q6717" s="6">
        <v>0</v>
      </c>
      <c r="R6717" s="6">
        <v>0</v>
      </c>
      <c r="S6717" s="6">
        <v>0</v>
      </c>
      <c r="T6717" s="6">
        <v>0</v>
      </c>
      <c r="U6717" s="6">
        <v>0</v>
      </c>
      <c r="V6717" s="6">
        <v>32.888888888888886</v>
      </c>
      <c r="W6717" s="6">
        <v>0</v>
      </c>
      <c r="X6717" s="6">
        <v>0</v>
      </c>
      <c r="Y6717" s="6">
        <v>111.82060108416873</v>
      </c>
      <c r="Z6717" s="2">
        <v>36</v>
      </c>
      <c r="AA6717" s="6">
        <v>4.0425825994588385</v>
      </c>
      <c r="AB6717" s="2" t="s">
        <v>38</v>
      </c>
      <c r="AC6717" s="2" t="s">
        <v>39</v>
      </c>
      <c r="AD6717" s="2" t="s">
        <v>40</v>
      </c>
      <c r="AE6717" s="2" t="s">
        <v>41</v>
      </c>
      <c r="AF6717" s="2" t="s">
        <v>59</v>
      </c>
      <c r="AG6717" s="4" t="s">
        <v>59</v>
      </c>
      <c r="AH6717" s="3" t="s">
        <v>59</v>
      </c>
    </row>
    <row r="6718" spans="1:35" ht="15" x14ac:dyDescent="0.25">
      <c r="A6718" s="2">
        <v>6717</v>
      </c>
      <c r="B6718" s="2">
        <v>57</v>
      </c>
      <c r="C6718" s="2" t="s">
        <v>61</v>
      </c>
      <c r="D6718" s="2" t="s">
        <v>33</v>
      </c>
      <c r="E6718" s="2">
        <v>0</v>
      </c>
      <c r="F6718" s="2">
        <v>0</v>
      </c>
      <c r="G6718" s="2">
        <v>2</v>
      </c>
      <c r="H6718" s="2" t="s">
        <v>58</v>
      </c>
      <c r="I6718" s="2" t="s">
        <v>49</v>
      </c>
      <c r="J6718" s="6">
        <v>177.12450000000001</v>
      </c>
      <c r="K6718" s="6">
        <v>181.63866666666667</v>
      </c>
      <c r="L6718" s="2" t="s">
        <v>44</v>
      </c>
      <c r="M6718" s="2" t="s">
        <v>37</v>
      </c>
      <c r="N6718" s="6">
        <v>0</v>
      </c>
      <c r="O6718" s="6">
        <v>3044.4444444444443</v>
      </c>
      <c r="P6718" s="6">
        <v>88.537999999999997</v>
      </c>
      <c r="Q6718" s="6">
        <v>0</v>
      </c>
      <c r="R6718" s="6">
        <v>0</v>
      </c>
      <c r="S6718" s="6">
        <v>0</v>
      </c>
      <c r="T6718" s="6">
        <v>0</v>
      </c>
      <c r="U6718" s="6">
        <v>0</v>
      </c>
      <c r="V6718" s="6">
        <v>42.444444444444443</v>
      </c>
      <c r="W6718" s="6">
        <v>0</v>
      </c>
      <c r="X6718" s="6">
        <v>0</v>
      </c>
      <c r="Y6718" s="6">
        <v>85.020451011560269</v>
      </c>
      <c r="Z6718" s="2">
        <v>18</v>
      </c>
      <c r="AA6718" s="6">
        <v>5.4247963428235986</v>
      </c>
      <c r="AB6718" s="2" t="s">
        <v>38</v>
      </c>
      <c r="AC6718" s="2" t="s">
        <v>50</v>
      </c>
      <c r="AD6718" s="2" t="s">
        <v>40</v>
      </c>
      <c r="AE6718" s="2" t="s">
        <v>67</v>
      </c>
      <c r="AF6718" s="2">
        <v>0</v>
      </c>
      <c r="AG6718" s="8">
        <v>0.28582730889320368</v>
      </c>
      <c r="AH6718" s="3">
        <v>312.09466552734381</v>
      </c>
      <c r="AI6718" s="9">
        <v>0.44992351531982422</v>
      </c>
    </row>
    <row r="6719" spans="1:35" x14ac:dyDescent="0.2">
      <c r="A6719" s="2">
        <v>6718</v>
      </c>
      <c r="B6719" s="2">
        <v>43</v>
      </c>
      <c r="C6719" s="2" t="s">
        <v>32</v>
      </c>
      <c r="D6719" s="2" t="s">
        <v>57</v>
      </c>
      <c r="E6719" s="2">
        <v>1</v>
      </c>
      <c r="F6719" s="2">
        <v>2</v>
      </c>
      <c r="G6719" s="2">
        <v>3</v>
      </c>
      <c r="H6719" s="2" t="s">
        <v>52</v>
      </c>
      <c r="I6719" s="2" t="s">
        <v>49</v>
      </c>
      <c r="J6719" s="6">
        <v>877.68425000000002</v>
      </c>
      <c r="K6719" s="6">
        <v>861.38511111111109</v>
      </c>
      <c r="L6719" s="2" t="s">
        <v>44</v>
      </c>
      <c r="M6719" s="2" t="s">
        <v>45</v>
      </c>
      <c r="N6719" s="6">
        <v>0</v>
      </c>
      <c r="O6719" s="6">
        <v>0</v>
      </c>
      <c r="P6719" s="6">
        <v>261.98155555555553</v>
      </c>
      <c r="Q6719" s="6">
        <v>0</v>
      </c>
      <c r="R6719" s="6">
        <v>0</v>
      </c>
      <c r="S6719" s="6">
        <v>0</v>
      </c>
      <c r="T6719" s="6">
        <v>0</v>
      </c>
      <c r="U6719" s="6">
        <v>0</v>
      </c>
      <c r="V6719" s="6">
        <v>98.444444444444443</v>
      </c>
      <c r="W6719" s="6">
        <v>0</v>
      </c>
      <c r="X6719" s="6">
        <v>0</v>
      </c>
      <c r="Y6719" s="6">
        <v>692.7834145346178</v>
      </c>
      <c r="Z6719" s="2">
        <v>48</v>
      </c>
      <c r="AA6719" s="6">
        <v>20.350512530495674</v>
      </c>
      <c r="AB6719" s="2" t="s">
        <v>38</v>
      </c>
      <c r="AC6719" s="2" t="s">
        <v>50</v>
      </c>
      <c r="AD6719" s="2" t="s">
        <v>40</v>
      </c>
      <c r="AE6719" s="2" t="s">
        <v>41</v>
      </c>
      <c r="AF6719" s="2" t="s">
        <v>59</v>
      </c>
      <c r="AG6719" s="4" t="s">
        <v>59</v>
      </c>
      <c r="AH6719" s="3" t="s">
        <v>59</v>
      </c>
    </row>
    <row r="6720" spans="1:35" x14ac:dyDescent="0.2">
      <c r="A6720" s="2">
        <v>6719</v>
      </c>
      <c r="B6720" s="2">
        <v>40</v>
      </c>
      <c r="C6720" s="2" t="s">
        <v>32</v>
      </c>
      <c r="D6720" s="2" t="s">
        <v>33</v>
      </c>
      <c r="E6720" s="2">
        <v>1</v>
      </c>
      <c r="F6720" s="2">
        <v>2</v>
      </c>
      <c r="G6720" s="2">
        <v>2</v>
      </c>
      <c r="H6720" s="2" t="s">
        <v>43</v>
      </c>
      <c r="I6720" s="2" t="s">
        <v>49</v>
      </c>
      <c r="J6720" s="6">
        <v>324.59199999999998</v>
      </c>
      <c r="K6720" s="6">
        <v>215.83777777777777</v>
      </c>
      <c r="L6720" s="2" t="s">
        <v>44</v>
      </c>
      <c r="M6720" s="2" t="s">
        <v>37</v>
      </c>
      <c r="N6720" s="6">
        <v>0</v>
      </c>
      <c r="O6720" s="6">
        <v>7777.7777777777774</v>
      </c>
      <c r="P6720" s="6">
        <v>9.0444444444444443</v>
      </c>
      <c r="Q6720" s="6">
        <v>0</v>
      </c>
      <c r="R6720" s="6">
        <v>0</v>
      </c>
      <c r="S6720" s="6">
        <v>0</v>
      </c>
      <c r="T6720" s="6">
        <v>0</v>
      </c>
      <c r="U6720" s="6">
        <v>0</v>
      </c>
      <c r="V6720" s="6">
        <v>12.222222222222221</v>
      </c>
      <c r="W6720" s="6">
        <v>0</v>
      </c>
      <c r="X6720" s="6">
        <v>0</v>
      </c>
      <c r="Y6720" s="6">
        <v>219.47843206975097</v>
      </c>
      <c r="Z6720" s="2">
        <v>36</v>
      </c>
      <c r="AA6720" s="6">
        <v>7.9346710877884927</v>
      </c>
      <c r="AB6720" s="2" t="s">
        <v>55</v>
      </c>
      <c r="AC6720" s="2" t="s">
        <v>50</v>
      </c>
      <c r="AD6720" s="2" t="s">
        <v>40</v>
      </c>
      <c r="AE6720" s="2" t="s">
        <v>41</v>
      </c>
      <c r="AF6720" s="2" t="s">
        <v>59</v>
      </c>
      <c r="AG6720" s="4" t="s">
        <v>59</v>
      </c>
      <c r="AH6720" s="3" t="s">
        <v>59</v>
      </c>
    </row>
    <row r="6721" spans="1:35" ht="15" x14ac:dyDescent="0.25">
      <c r="A6721" s="2">
        <v>6720</v>
      </c>
      <c r="B6721" s="2">
        <v>39</v>
      </c>
      <c r="C6721" s="2" t="s">
        <v>47</v>
      </c>
      <c r="D6721" s="2" t="s">
        <v>33</v>
      </c>
      <c r="E6721" s="2">
        <v>0</v>
      </c>
      <c r="F6721" s="2">
        <v>1</v>
      </c>
      <c r="G6721" s="2">
        <v>3</v>
      </c>
      <c r="H6721" s="2" t="s">
        <v>43</v>
      </c>
      <c r="I6721" s="2" t="s">
        <v>49</v>
      </c>
      <c r="J6721" s="6">
        <v>978.62275</v>
      </c>
      <c r="K6721" s="6">
        <v>611.64088888888887</v>
      </c>
      <c r="L6721" s="2" t="s">
        <v>44</v>
      </c>
      <c r="M6721" s="2" t="s">
        <v>45</v>
      </c>
      <c r="N6721" s="6">
        <v>0</v>
      </c>
      <c r="O6721" s="6">
        <v>0</v>
      </c>
      <c r="P6721" s="6">
        <v>191.67511111111111</v>
      </c>
      <c r="Q6721" s="6">
        <v>0</v>
      </c>
      <c r="R6721" s="6">
        <v>0</v>
      </c>
      <c r="S6721" s="6">
        <v>0</v>
      </c>
      <c r="T6721" s="6">
        <v>0</v>
      </c>
      <c r="U6721" s="6">
        <v>134.22222222222223</v>
      </c>
      <c r="V6721" s="6">
        <v>327.11111111111109</v>
      </c>
      <c r="W6721" s="6">
        <v>0</v>
      </c>
      <c r="X6721" s="6">
        <v>0</v>
      </c>
      <c r="Y6721" s="6">
        <v>825.75406111683787</v>
      </c>
      <c r="Z6721" s="2">
        <v>24</v>
      </c>
      <c r="AA6721" s="6">
        <v>41.225029948932949</v>
      </c>
      <c r="AB6721" s="2" t="s">
        <v>38</v>
      </c>
      <c r="AC6721" s="2" t="s">
        <v>50</v>
      </c>
      <c r="AD6721" s="2" t="s">
        <v>46</v>
      </c>
      <c r="AE6721" s="2" t="s">
        <v>81</v>
      </c>
      <c r="AF6721" s="2">
        <v>1</v>
      </c>
      <c r="AG6721" s="8">
        <v>7.6302528381347656E-2</v>
      </c>
      <c r="AH6721" s="3">
        <v>483.12506103515619</v>
      </c>
      <c r="AI6721" s="9">
        <v>0.11187700927257541</v>
      </c>
    </row>
    <row r="6722" spans="1:35" x14ac:dyDescent="0.2">
      <c r="A6722" s="2">
        <v>6721</v>
      </c>
      <c r="B6722" s="2">
        <v>37</v>
      </c>
      <c r="C6722" s="2" t="s">
        <v>61</v>
      </c>
      <c r="D6722" s="2" t="s">
        <v>33</v>
      </c>
      <c r="E6722" s="2">
        <v>0</v>
      </c>
      <c r="F6722" s="2">
        <v>1</v>
      </c>
      <c r="G6722" s="2">
        <v>2</v>
      </c>
      <c r="H6722" s="2" t="s">
        <v>43</v>
      </c>
      <c r="I6722" s="2" t="s">
        <v>49</v>
      </c>
      <c r="J6722" s="6">
        <v>2.5285000000000002</v>
      </c>
      <c r="K6722" s="6">
        <v>3.0964444444444443</v>
      </c>
      <c r="L6722" s="2" t="s">
        <v>44</v>
      </c>
      <c r="M6722" s="2" t="s">
        <v>37</v>
      </c>
      <c r="N6722" s="6">
        <v>0</v>
      </c>
      <c r="O6722" s="6">
        <v>0</v>
      </c>
      <c r="P6722" s="6">
        <v>1.1848888888888889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204.44444444444446</v>
      </c>
      <c r="W6722" s="6">
        <v>435.55555555555554</v>
      </c>
      <c r="X6722" s="6">
        <v>0</v>
      </c>
      <c r="Y6722" s="6">
        <v>1.7367256673589546</v>
      </c>
      <c r="Z6722" s="2">
        <v>36</v>
      </c>
      <c r="AA6722" s="6">
        <v>6.2786793263740065E-2</v>
      </c>
      <c r="AB6722" s="2" t="s">
        <v>38</v>
      </c>
      <c r="AC6722" s="2" t="s">
        <v>39</v>
      </c>
      <c r="AD6722" s="2" t="s">
        <v>46</v>
      </c>
      <c r="AE6722" s="2" t="s">
        <v>41</v>
      </c>
      <c r="AF6722" s="2" t="s">
        <v>59</v>
      </c>
      <c r="AG6722" s="4" t="s">
        <v>59</v>
      </c>
      <c r="AH6722" s="3" t="s">
        <v>59</v>
      </c>
    </row>
    <row r="6723" spans="1:35" x14ac:dyDescent="0.2">
      <c r="A6723" s="2">
        <v>6722</v>
      </c>
      <c r="B6723" s="2">
        <v>26</v>
      </c>
      <c r="C6723" s="2" t="s">
        <v>47</v>
      </c>
      <c r="D6723" s="2" t="s">
        <v>65</v>
      </c>
      <c r="E6723" s="2">
        <v>1</v>
      </c>
      <c r="F6723" s="2">
        <v>0</v>
      </c>
      <c r="G6723" s="2">
        <v>4</v>
      </c>
      <c r="H6723" s="2" t="s">
        <v>48</v>
      </c>
      <c r="I6723" s="2" t="s">
        <v>35</v>
      </c>
      <c r="J6723" s="6">
        <v>1486.0752500000001</v>
      </c>
      <c r="K6723" s="6">
        <v>1793.1935555555556</v>
      </c>
      <c r="L6723" s="2" t="s">
        <v>36</v>
      </c>
      <c r="M6723" s="2" t="s">
        <v>45</v>
      </c>
      <c r="N6723" s="6">
        <v>0</v>
      </c>
      <c r="O6723" s="6">
        <v>0</v>
      </c>
      <c r="P6723" s="6">
        <v>272.9471111111111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>
        <v>212.44444444444446</v>
      </c>
      <c r="W6723" s="6">
        <v>0</v>
      </c>
      <c r="X6723" s="6">
        <v>0</v>
      </c>
      <c r="Y6723" s="6">
        <v>792.83258196874692</v>
      </c>
      <c r="Z6723" s="2">
        <v>48</v>
      </c>
      <c r="AA6723" s="6">
        <v>23.289456784670175</v>
      </c>
      <c r="AB6723" s="2" t="s">
        <v>38</v>
      </c>
      <c r="AC6723" s="2" t="s">
        <v>39</v>
      </c>
      <c r="AD6723" s="2" t="s">
        <v>46</v>
      </c>
      <c r="AE6723" s="2" t="s">
        <v>41</v>
      </c>
      <c r="AF6723" s="2" t="s">
        <v>59</v>
      </c>
      <c r="AG6723" s="4" t="s">
        <v>59</v>
      </c>
      <c r="AH6723" s="3" t="s">
        <v>59</v>
      </c>
    </row>
    <row r="6724" spans="1:35" ht="15" x14ac:dyDescent="0.25">
      <c r="A6724" s="2">
        <v>6723</v>
      </c>
      <c r="B6724" s="2">
        <v>66</v>
      </c>
      <c r="C6724" s="2" t="s">
        <v>32</v>
      </c>
      <c r="D6724" s="2" t="s">
        <v>65</v>
      </c>
      <c r="E6724" s="2">
        <v>1</v>
      </c>
      <c r="F6724" s="2">
        <v>0</v>
      </c>
      <c r="G6724" s="2">
        <v>2</v>
      </c>
      <c r="H6724" s="2" t="s">
        <v>43</v>
      </c>
      <c r="I6724" s="2" t="s">
        <v>35</v>
      </c>
      <c r="J6724" s="6">
        <v>988.63099999999997</v>
      </c>
      <c r="K6724" s="6">
        <v>1041.33</v>
      </c>
      <c r="L6724" s="2" t="s">
        <v>36</v>
      </c>
      <c r="M6724" s="2" t="s">
        <v>37</v>
      </c>
      <c r="N6724" s="6">
        <v>0</v>
      </c>
      <c r="O6724" s="6">
        <v>0</v>
      </c>
      <c r="P6724" s="6">
        <v>61.12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  <c r="V6724" s="6">
        <v>142.44444444444446</v>
      </c>
      <c r="W6724" s="6">
        <v>0</v>
      </c>
      <c r="X6724" s="6">
        <v>0</v>
      </c>
      <c r="Y6724" s="6">
        <v>367.94104113581085</v>
      </c>
      <c r="Z6724" s="2">
        <v>36</v>
      </c>
      <c r="AA6724" s="6">
        <v>13.301950053038881</v>
      </c>
      <c r="AB6724" s="2" t="s">
        <v>38</v>
      </c>
      <c r="AC6724" s="2" t="s">
        <v>50</v>
      </c>
      <c r="AD6724" s="2" t="s">
        <v>46</v>
      </c>
      <c r="AE6724" s="2" t="s">
        <v>41</v>
      </c>
      <c r="AF6724" s="2">
        <v>0</v>
      </c>
      <c r="AG6724" s="8">
        <v>8.5316106677055359E-2</v>
      </c>
      <c r="AH6724" s="3">
        <v>518.75238037109375</v>
      </c>
      <c r="AI6724" s="9">
        <v>0.14758576452732089</v>
      </c>
    </row>
    <row r="6725" spans="1:35" x14ac:dyDescent="0.2">
      <c r="A6725" s="2">
        <v>6724</v>
      </c>
      <c r="B6725" s="2">
        <v>30</v>
      </c>
      <c r="C6725" s="2" t="s">
        <v>47</v>
      </c>
      <c r="D6725" s="2" t="s">
        <v>33</v>
      </c>
      <c r="E6725" s="2">
        <v>1</v>
      </c>
      <c r="F6725" s="2">
        <v>1</v>
      </c>
      <c r="G6725" s="2">
        <v>2</v>
      </c>
      <c r="H6725" s="2" t="s">
        <v>58</v>
      </c>
      <c r="I6725" s="2" t="s">
        <v>35</v>
      </c>
      <c r="J6725" s="6">
        <v>122.71125000000001</v>
      </c>
      <c r="K6725" s="6">
        <v>121.30266666666667</v>
      </c>
      <c r="L6725" s="2" t="s">
        <v>44</v>
      </c>
      <c r="M6725" s="2" t="s">
        <v>37</v>
      </c>
      <c r="N6725" s="6">
        <v>0</v>
      </c>
      <c r="O6725" s="6">
        <v>0</v>
      </c>
      <c r="P6725" s="6">
        <v>24.826444444444444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12.222222222222221</v>
      </c>
      <c r="W6725" s="6">
        <v>0</v>
      </c>
      <c r="X6725" s="6">
        <v>0</v>
      </c>
      <c r="Y6725" s="6">
        <v>98.006634565081029</v>
      </c>
      <c r="Z6725" s="2">
        <v>36</v>
      </c>
      <c r="AA6725" s="6">
        <v>3.5431746179408679</v>
      </c>
      <c r="AB6725" s="2" t="s">
        <v>55</v>
      </c>
      <c r="AC6725" s="2" t="s">
        <v>50</v>
      </c>
      <c r="AD6725" s="2" t="s">
        <v>40</v>
      </c>
      <c r="AE6725" s="2" t="s">
        <v>41</v>
      </c>
      <c r="AF6725" s="2" t="s">
        <v>59</v>
      </c>
      <c r="AG6725" s="4" t="s">
        <v>59</v>
      </c>
      <c r="AH6725" s="3" t="s">
        <v>59</v>
      </c>
    </row>
    <row r="6726" spans="1:35" ht="15" x14ac:dyDescent="0.25">
      <c r="A6726" s="2">
        <v>6725</v>
      </c>
      <c r="B6726" s="2">
        <v>42</v>
      </c>
      <c r="C6726" s="2" t="s">
        <v>32</v>
      </c>
      <c r="D6726" s="2" t="s">
        <v>57</v>
      </c>
      <c r="E6726" s="2">
        <v>0</v>
      </c>
      <c r="F6726" s="2">
        <v>0</v>
      </c>
      <c r="G6726" s="2">
        <v>4</v>
      </c>
      <c r="H6726" s="2" t="s">
        <v>34</v>
      </c>
      <c r="I6726" s="2" t="s">
        <v>49</v>
      </c>
      <c r="J6726" s="6">
        <v>1268.7405000000001</v>
      </c>
      <c r="K6726" s="6">
        <v>1402.778</v>
      </c>
      <c r="L6726" s="2" t="s">
        <v>44</v>
      </c>
      <c r="M6726" s="2" t="s">
        <v>45</v>
      </c>
      <c r="N6726" s="6">
        <v>0</v>
      </c>
      <c r="O6726" s="6">
        <v>0</v>
      </c>
      <c r="P6726" s="6">
        <v>99.14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24.222222222222221</v>
      </c>
      <c r="W6726" s="6">
        <v>0</v>
      </c>
      <c r="X6726" s="6">
        <v>0</v>
      </c>
      <c r="Y6726" s="6">
        <v>550.91806947787086</v>
      </c>
      <c r="Z6726" s="2">
        <v>3</v>
      </c>
      <c r="AA6726" s="6">
        <v>189.17587752949521</v>
      </c>
      <c r="AB6726" s="2" t="s">
        <v>38</v>
      </c>
      <c r="AC6726" s="2" t="s">
        <v>50</v>
      </c>
      <c r="AD6726" s="2" t="s">
        <v>46</v>
      </c>
      <c r="AE6726" s="2" t="s">
        <v>41</v>
      </c>
      <c r="AF6726" s="2">
        <v>0</v>
      </c>
      <c r="AG6726" s="8">
        <v>3.9068266749382019E-2</v>
      </c>
      <c r="AH6726" s="3">
        <v>526.458984375</v>
      </c>
      <c r="AI6726" s="9">
        <v>6.3763432204723358E-2</v>
      </c>
    </row>
    <row r="6727" spans="1:35" ht="15" x14ac:dyDescent="0.25">
      <c r="A6727" s="2">
        <v>6726</v>
      </c>
      <c r="B6727" s="2">
        <v>30</v>
      </c>
      <c r="C6727" s="2" t="s">
        <v>47</v>
      </c>
      <c r="D6727" s="2" t="s">
        <v>33</v>
      </c>
      <c r="E6727" s="2">
        <v>0</v>
      </c>
      <c r="F6727" s="2">
        <v>1</v>
      </c>
      <c r="G6727" s="2">
        <v>2</v>
      </c>
      <c r="H6727" s="2" t="s">
        <v>58</v>
      </c>
      <c r="I6727" s="2" t="s">
        <v>49</v>
      </c>
      <c r="J6727" s="6">
        <v>54.014749999999999</v>
      </c>
      <c r="K6727" s="6">
        <v>63.750666666666667</v>
      </c>
      <c r="L6727" s="2" t="s">
        <v>44</v>
      </c>
      <c r="M6727" s="2" t="s">
        <v>37</v>
      </c>
      <c r="N6727" s="6">
        <v>0</v>
      </c>
      <c r="O6727" s="6">
        <v>0</v>
      </c>
      <c r="P6727" s="6">
        <v>16.074444444444445</v>
      </c>
      <c r="Q6727" s="6">
        <v>0</v>
      </c>
      <c r="R6727" s="6">
        <v>0</v>
      </c>
      <c r="S6727" s="6">
        <v>0</v>
      </c>
      <c r="T6727" s="6">
        <v>288.88888888888891</v>
      </c>
      <c r="U6727" s="6">
        <v>0</v>
      </c>
      <c r="V6727" s="6">
        <v>141.33333333333334</v>
      </c>
      <c r="W6727" s="6">
        <v>0</v>
      </c>
      <c r="X6727" s="6">
        <v>0</v>
      </c>
      <c r="Y6727" s="6">
        <v>33.501679137946589</v>
      </c>
      <c r="Z6727" s="2">
        <v>24</v>
      </c>
      <c r="AA6727" s="6">
        <v>1.6725412454326087</v>
      </c>
      <c r="AB6727" s="2" t="s">
        <v>38</v>
      </c>
      <c r="AC6727" s="2" t="s">
        <v>39</v>
      </c>
      <c r="AD6727" s="2" t="s">
        <v>46</v>
      </c>
      <c r="AE6727" s="2" t="s">
        <v>64</v>
      </c>
      <c r="AF6727" s="2">
        <v>0</v>
      </c>
      <c r="AG6727" s="8">
        <v>0.36673286557197571</v>
      </c>
      <c r="AH6727" s="3">
        <v>242.25962829589841</v>
      </c>
      <c r="AI6727" s="9">
        <v>0.51962840557098389</v>
      </c>
    </row>
    <row r="6728" spans="1:35" ht="15" x14ac:dyDescent="0.25">
      <c r="A6728" s="2">
        <v>6727</v>
      </c>
      <c r="B6728" s="2">
        <v>50</v>
      </c>
      <c r="C6728" s="2" t="s">
        <v>32</v>
      </c>
      <c r="D6728" s="2" t="s">
        <v>74</v>
      </c>
      <c r="E6728" s="2">
        <v>0</v>
      </c>
      <c r="F6728" s="2">
        <v>1</v>
      </c>
      <c r="G6728" s="2">
        <v>2</v>
      </c>
      <c r="H6728" s="2" t="s">
        <v>53</v>
      </c>
      <c r="I6728" s="2" t="s">
        <v>35</v>
      </c>
      <c r="J6728" s="6">
        <v>171.33975000000001</v>
      </c>
      <c r="K6728" s="6">
        <v>196.62266666666667</v>
      </c>
      <c r="L6728" s="2" t="s">
        <v>44</v>
      </c>
      <c r="M6728" s="2" t="s">
        <v>45</v>
      </c>
      <c r="N6728" s="6">
        <v>0</v>
      </c>
      <c r="O6728" s="6">
        <v>0</v>
      </c>
      <c r="P6728" s="6">
        <v>26.853777777777779</v>
      </c>
      <c r="Q6728" s="6">
        <v>0</v>
      </c>
      <c r="R6728" s="6">
        <v>66.666666666666671</v>
      </c>
      <c r="S6728" s="6">
        <v>0</v>
      </c>
      <c r="T6728" s="6">
        <v>0</v>
      </c>
      <c r="U6728" s="6">
        <v>0</v>
      </c>
      <c r="V6728" s="6">
        <v>96.444444444444443</v>
      </c>
      <c r="W6728" s="6">
        <v>0</v>
      </c>
      <c r="X6728" s="6">
        <v>0</v>
      </c>
      <c r="Y6728" s="6">
        <v>65.135786003378911</v>
      </c>
      <c r="Z6728" s="2">
        <v>18</v>
      </c>
      <c r="AA6728" s="6">
        <v>4.1560397468372106</v>
      </c>
      <c r="AB6728" s="2" t="s">
        <v>38</v>
      </c>
      <c r="AC6728" s="2" t="s">
        <v>39</v>
      </c>
      <c r="AD6728" s="2" t="s">
        <v>40</v>
      </c>
      <c r="AE6728" s="2" t="s">
        <v>64</v>
      </c>
      <c r="AF6728" s="2">
        <v>0</v>
      </c>
      <c r="AG6728" s="8">
        <v>0.30584093928337103</v>
      </c>
      <c r="AH6728" s="3">
        <v>296.461181640625</v>
      </c>
      <c r="AI6728" s="9">
        <v>0.465972900390625</v>
      </c>
    </row>
    <row r="6729" spans="1:35" ht="15" x14ac:dyDescent="0.25">
      <c r="A6729" s="2">
        <v>6728</v>
      </c>
      <c r="B6729" s="2">
        <v>61</v>
      </c>
      <c r="C6729" s="2" t="s">
        <v>47</v>
      </c>
      <c r="D6729" s="2" t="s">
        <v>33</v>
      </c>
      <c r="E6729" s="2">
        <v>0</v>
      </c>
      <c r="F6729" s="2">
        <v>1</v>
      </c>
      <c r="G6729" s="2">
        <v>3</v>
      </c>
      <c r="H6729" s="2" t="s">
        <v>53</v>
      </c>
      <c r="I6729" s="2" t="s">
        <v>35</v>
      </c>
      <c r="J6729" s="6">
        <v>783.00350000000003</v>
      </c>
      <c r="K6729" s="6">
        <v>718.11466666666672</v>
      </c>
      <c r="L6729" s="2" t="s">
        <v>36</v>
      </c>
      <c r="M6729" s="2" t="s">
        <v>45</v>
      </c>
      <c r="N6729" s="6">
        <v>0</v>
      </c>
      <c r="O6729" s="6">
        <v>39.555555555555557</v>
      </c>
      <c r="P6729" s="6">
        <v>335.16444444444443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6">
        <v>45.777777777777779</v>
      </c>
      <c r="W6729" s="6">
        <v>0</v>
      </c>
      <c r="X6729" s="6">
        <v>0</v>
      </c>
      <c r="Y6729" s="6">
        <v>605.89987353789377</v>
      </c>
      <c r="Z6729" s="2">
        <v>36</v>
      </c>
      <c r="AA6729" s="6">
        <v>21.904731883303928</v>
      </c>
      <c r="AB6729" s="2" t="s">
        <v>55</v>
      </c>
      <c r="AC6729" s="2" t="s">
        <v>39</v>
      </c>
      <c r="AD6729" s="2" t="s">
        <v>46</v>
      </c>
      <c r="AE6729" s="2" t="s">
        <v>41</v>
      </c>
      <c r="AF6729" s="2">
        <v>0</v>
      </c>
      <c r="AG6729" s="8">
        <v>8.9863859117031097E-2</v>
      </c>
      <c r="AH6729" s="3">
        <v>538.39190673828125</v>
      </c>
      <c r="AI6729" s="9">
        <v>0.16815932095050809</v>
      </c>
    </row>
    <row r="6730" spans="1:35" ht="15" x14ac:dyDescent="0.25">
      <c r="A6730" s="2">
        <v>6729</v>
      </c>
      <c r="B6730" s="2">
        <v>39</v>
      </c>
      <c r="C6730" s="2" t="s">
        <v>61</v>
      </c>
      <c r="D6730" s="2" t="s">
        <v>57</v>
      </c>
      <c r="E6730" s="2">
        <v>3</v>
      </c>
      <c r="F6730" s="2">
        <v>2</v>
      </c>
      <c r="G6730" s="2">
        <v>4</v>
      </c>
      <c r="H6730" s="2" t="s">
        <v>53</v>
      </c>
      <c r="I6730" s="2" t="s">
        <v>66</v>
      </c>
      <c r="J6730" s="6">
        <v>1184.126</v>
      </c>
      <c r="K6730" s="6">
        <v>1229.7144444444446</v>
      </c>
      <c r="L6730" s="2" t="s">
        <v>36</v>
      </c>
      <c r="M6730" s="2" t="s">
        <v>37</v>
      </c>
      <c r="N6730" s="6">
        <v>0</v>
      </c>
      <c r="O6730" s="6">
        <v>0</v>
      </c>
      <c r="P6730" s="6">
        <v>631.62311111111114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44.222222222222221</v>
      </c>
      <c r="W6730" s="6">
        <v>0</v>
      </c>
      <c r="X6730" s="6">
        <v>0</v>
      </c>
      <c r="Y6730" s="6">
        <v>828.08944228454345</v>
      </c>
      <c r="Z6730" s="2">
        <v>12</v>
      </c>
      <c r="AA6730" s="6">
        <v>75.91923419437002</v>
      </c>
      <c r="AB6730" s="2" t="s">
        <v>38</v>
      </c>
      <c r="AC6730" s="2" t="s">
        <v>39</v>
      </c>
      <c r="AD6730" s="2" t="s">
        <v>40</v>
      </c>
      <c r="AE6730" s="2" t="s">
        <v>41</v>
      </c>
      <c r="AF6730" s="2">
        <v>1</v>
      </c>
      <c r="AG6730" s="8">
        <v>5.2686732262372971E-2</v>
      </c>
      <c r="AH6730" s="3">
        <v>547.59161376953125</v>
      </c>
      <c r="AI6730" s="9">
        <v>7.8821338713169098E-2</v>
      </c>
    </row>
    <row r="6731" spans="1:35" ht="15" x14ac:dyDescent="0.25">
      <c r="A6731" s="2">
        <v>6730</v>
      </c>
      <c r="B6731" s="2">
        <v>36</v>
      </c>
      <c r="C6731" s="2" t="s">
        <v>61</v>
      </c>
      <c r="D6731" s="2" t="s">
        <v>65</v>
      </c>
      <c r="E6731" s="2">
        <v>0</v>
      </c>
      <c r="F6731" s="2">
        <v>0</v>
      </c>
      <c r="G6731" s="2">
        <v>2</v>
      </c>
      <c r="H6731" s="2" t="s">
        <v>48</v>
      </c>
      <c r="I6731" s="2" t="s">
        <v>49</v>
      </c>
      <c r="J6731" s="6">
        <v>245.06299999999999</v>
      </c>
      <c r="K6731" s="6">
        <v>188.83755555555555</v>
      </c>
      <c r="L6731" s="2" t="s">
        <v>36</v>
      </c>
      <c r="M6731" s="2" t="s">
        <v>45</v>
      </c>
      <c r="N6731" s="6">
        <v>0</v>
      </c>
      <c r="O6731" s="6">
        <v>0</v>
      </c>
      <c r="P6731" s="6">
        <v>103.95866666666667</v>
      </c>
      <c r="Q6731" s="6">
        <v>0</v>
      </c>
      <c r="R6731" s="6">
        <v>0</v>
      </c>
      <c r="S6731" s="6">
        <v>0</v>
      </c>
      <c r="T6731" s="6">
        <v>0</v>
      </c>
      <c r="U6731" s="6">
        <v>0</v>
      </c>
      <c r="V6731" s="6">
        <v>293.11111111111109</v>
      </c>
      <c r="W6731" s="6">
        <v>0</v>
      </c>
      <c r="X6731" s="6">
        <v>0</v>
      </c>
      <c r="Y6731" s="6">
        <v>259.16030469124388</v>
      </c>
      <c r="Z6731" s="2">
        <v>3</v>
      </c>
      <c r="AA6731" s="6">
        <v>88.991232593337017</v>
      </c>
      <c r="AB6731" s="2" t="s">
        <v>38</v>
      </c>
      <c r="AC6731" s="2" t="s">
        <v>39</v>
      </c>
      <c r="AD6731" s="2" t="s">
        <v>63</v>
      </c>
      <c r="AE6731" s="2" t="s">
        <v>64</v>
      </c>
      <c r="AF6731" s="2">
        <v>0</v>
      </c>
      <c r="AG6731" s="8">
        <v>0.2441722750663757</v>
      </c>
      <c r="AH6731" s="3">
        <v>260.535888671875</v>
      </c>
      <c r="AI6731" s="9">
        <v>0.34095650911331182</v>
      </c>
    </row>
    <row r="6732" spans="1:35" ht="15" x14ac:dyDescent="0.25">
      <c r="A6732" s="2">
        <v>6731</v>
      </c>
      <c r="B6732" s="2">
        <v>69</v>
      </c>
      <c r="C6732" s="2" t="s">
        <v>32</v>
      </c>
      <c r="D6732" s="2" t="s">
        <v>33</v>
      </c>
      <c r="E6732" s="2">
        <v>2</v>
      </c>
      <c r="F6732" s="2">
        <v>3</v>
      </c>
      <c r="G6732" s="2">
        <v>2</v>
      </c>
      <c r="H6732" s="2" t="s">
        <v>58</v>
      </c>
      <c r="I6732" s="2" t="s">
        <v>35</v>
      </c>
      <c r="J6732" s="6">
        <v>619.59474999999998</v>
      </c>
      <c r="K6732" s="6">
        <v>644.52488888888888</v>
      </c>
      <c r="L6732" s="2" t="s">
        <v>73</v>
      </c>
      <c r="M6732" s="2" t="s">
        <v>45</v>
      </c>
      <c r="N6732" s="6">
        <v>0</v>
      </c>
      <c r="O6732" s="6">
        <v>0</v>
      </c>
      <c r="P6732" s="6">
        <v>14.501555555555555</v>
      </c>
      <c r="Q6732" s="6">
        <v>0</v>
      </c>
      <c r="R6732" s="6">
        <v>0</v>
      </c>
      <c r="S6732" s="6">
        <v>0</v>
      </c>
      <c r="T6732" s="6">
        <v>0</v>
      </c>
      <c r="U6732" s="6">
        <v>0</v>
      </c>
      <c r="V6732" s="6">
        <v>6.666666666666667</v>
      </c>
      <c r="W6732" s="6">
        <v>0</v>
      </c>
      <c r="X6732" s="6">
        <v>0</v>
      </c>
      <c r="Y6732" s="6">
        <v>482.53436211494233</v>
      </c>
      <c r="Z6732" s="2">
        <v>24</v>
      </c>
      <c r="AA6732" s="6">
        <v>24.090094698018227</v>
      </c>
      <c r="AB6732" s="2" t="s">
        <v>68</v>
      </c>
      <c r="AC6732" s="2" t="s">
        <v>50</v>
      </c>
      <c r="AD6732" s="2" t="s">
        <v>40</v>
      </c>
      <c r="AE6732" s="2" t="s">
        <v>41</v>
      </c>
      <c r="AF6732" s="2">
        <v>1</v>
      </c>
      <c r="AG6732" s="8">
        <v>0.1382068395614624</v>
      </c>
      <c r="AH6732" s="3">
        <v>487.57528686523438</v>
      </c>
      <c r="AI6732" s="9">
        <v>0.23479019105434421</v>
      </c>
    </row>
    <row r="6733" spans="1:35" ht="15" x14ac:dyDescent="0.25">
      <c r="A6733" s="2">
        <v>6732</v>
      </c>
      <c r="B6733" s="2">
        <v>50</v>
      </c>
      <c r="C6733" s="2" t="s">
        <v>32</v>
      </c>
      <c r="D6733" s="2" t="s">
        <v>33</v>
      </c>
      <c r="E6733" s="2">
        <v>2</v>
      </c>
      <c r="F6733" s="2">
        <v>1</v>
      </c>
      <c r="G6733" s="2">
        <v>3</v>
      </c>
      <c r="H6733" s="2" t="s">
        <v>34</v>
      </c>
      <c r="I6733" s="2" t="s">
        <v>49</v>
      </c>
      <c r="J6733" s="6">
        <v>292.72000000000003</v>
      </c>
      <c r="K6733" s="6">
        <v>385.76622222222221</v>
      </c>
      <c r="L6733" s="2" t="s">
        <v>36</v>
      </c>
      <c r="M6733" s="2" t="s">
        <v>45</v>
      </c>
      <c r="N6733" s="6">
        <v>0</v>
      </c>
      <c r="O6733" s="6">
        <v>3777.7777777777778</v>
      </c>
      <c r="P6733" s="6">
        <v>52.516888888888886</v>
      </c>
      <c r="Q6733" s="6">
        <v>0</v>
      </c>
      <c r="R6733" s="6">
        <v>0</v>
      </c>
      <c r="S6733" s="6">
        <v>1040</v>
      </c>
      <c r="T6733" s="6">
        <v>0</v>
      </c>
      <c r="U6733" s="6">
        <v>0</v>
      </c>
      <c r="V6733" s="6">
        <v>46.666666666666664</v>
      </c>
      <c r="W6733" s="6">
        <v>0</v>
      </c>
      <c r="X6733" s="6">
        <v>0</v>
      </c>
      <c r="Y6733" s="6">
        <v>125.14041816430532</v>
      </c>
      <c r="Z6733" s="2">
        <v>36</v>
      </c>
      <c r="AA6733" s="6">
        <v>4.5241258950059979</v>
      </c>
      <c r="AB6733" s="2" t="s">
        <v>55</v>
      </c>
      <c r="AC6733" s="2" t="s">
        <v>39</v>
      </c>
      <c r="AD6733" s="2" t="s">
        <v>40</v>
      </c>
      <c r="AE6733" s="2" t="s">
        <v>41</v>
      </c>
      <c r="AF6733" s="2">
        <v>0</v>
      </c>
      <c r="AG6733" s="8">
        <v>0.2336663752794266</v>
      </c>
      <c r="AH6733" s="3">
        <v>418.5751953125</v>
      </c>
      <c r="AI6733" s="9">
        <v>0.42595720291137701</v>
      </c>
    </row>
    <row r="6734" spans="1:35" ht="15" x14ac:dyDescent="0.25">
      <c r="A6734" s="2">
        <v>6733</v>
      </c>
      <c r="B6734" s="2">
        <v>45</v>
      </c>
      <c r="C6734" s="2" t="s">
        <v>61</v>
      </c>
      <c r="D6734" s="2" t="s">
        <v>33</v>
      </c>
      <c r="E6734" s="2">
        <v>6</v>
      </c>
      <c r="F6734" s="2">
        <v>0</v>
      </c>
      <c r="G6734" s="2">
        <v>3</v>
      </c>
      <c r="H6734" s="2" t="s">
        <v>53</v>
      </c>
      <c r="I6734" s="2" t="s">
        <v>66</v>
      </c>
      <c r="J6734" s="6">
        <v>1026.9847500000001</v>
      </c>
      <c r="K6734" s="6">
        <v>691.99933333333331</v>
      </c>
      <c r="L6734" s="2" t="s">
        <v>44</v>
      </c>
      <c r="M6734" s="2" t="s">
        <v>51</v>
      </c>
      <c r="N6734" s="6">
        <v>97.719358378143781</v>
      </c>
      <c r="O6734" s="6">
        <v>124.44444444444444</v>
      </c>
      <c r="P6734" s="6">
        <v>396.59222222222223</v>
      </c>
      <c r="Q6734" s="6">
        <v>0</v>
      </c>
      <c r="R6734" s="6">
        <v>0</v>
      </c>
      <c r="S6734" s="6">
        <v>0</v>
      </c>
      <c r="T6734" s="6">
        <v>252.42955555555557</v>
      </c>
      <c r="U6734" s="6">
        <v>0</v>
      </c>
      <c r="V6734" s="6">
        <v>220</v>
      </c>
      <c r="W6734" s="6">
        <v>0</v>
      </c>
      <c r="X6734" s="6">
        <v>0</v>
      </c>
      <c r="Y6734" s="6">
        <v>931.4940673995078</v>
      </c>
      <c r="Z6734" s="2">
        <v>48</v>
      </c>
      <c r="AA6734" s="6">
        <v>27.362637864865963</v>
      </c>
      <c r="AB6734" s="2" t="s">
        <v>55</v>
      </c>
      <c r="AC6734" s="2" t="s">
        <v>60</v>
      </c>
      <c r="AD6734" s="2" t="s">
        <v>46</v>
      </c>
      <c r="AE6734" s="2" t="s">
        <v>70</v>
      </c>
      <c r="AF6734" s="2">
        <v>1</v>
      </c>
      <c r="AG6734" s="8">
        <v>6.2968157231807709E-2</v>
      </c>
      <c r="AH6734" s="3">
        <v>614.355712890625</v>
      </c>
      <c r="AI6734" s="9">
        <v>0.1053000837564468</v>
      </c>
    </row>
    <row r="6735" spans="1:35" x14ac:dyDescent="0.2">
      <c r="A6735" s="2">
        <v>6734</v>
      </c>
      <c r="B6735" s="2">
        <v>35</v>
      </c>
      <c r="C6735" s="2" t="s">
        <v>47</v>
      </c>
      <c r="D6735" s="2" t="s">
        <v>57</v>
      </c>
      <c r="E6735" s="2">
        <v>2</v>
      </c>
      <c r="F6735" s="2">
        <v>1</v>
      </c>
      <c r="G6735" s="2">
        <v>3</v>
      </c>
      <c r="H6735" s="2" t="s">
        <v>34</v>
      </c>
      <c r="I6735" s="2" t="s">
        <v>49</v>
      </c>
      <c r="J6735" s="6">
        <v>880.87175000000002</v>
      </c>
      <c r="K6735" s="6">
        <v>526.14511111111108</v>
      </c>
      <c r="L6735" s="2" t="s">
        <v>44</v>
      </c>
      <c r="M6735" s="2" t="s">
        <v>45</v>
      </c>
      <c r="N6735" s="6">
        <v>0</v>
      </c>
      <c r="O6735" s="6">
        <v>0</v>
      </c>
      <c r="P6735" s="6">
        <v>355.97177777777779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  <c r="V6735" s="6">
        <v>0</v>
      </c>
      <c r="W6735" s="6">
        <v>0</v>
      </c>
      <c r="X6735" s="6">
        <v>0</v>
      </c>
      <c r="Y6735" s="6">
        <v>812.66553288865157</v>
      </c>
      <c r="Z6735" s="2">
        <v>3</v>
      </c>
      <c r="AA6735" s="6">
        <v>279.05549634247529</v>
      </c>
      <c r="AB6735" s="2" t="s">
        <v>38</v>
      </c>
      <c r="AC6735" s="2" t="s">
        <v>50</v>
      </c>
      <c r="AD6735" s="2" t="s">
        <v>46</v>
      </c>
      <c r="AE6735" s="2" t="s">
        <v>41</v>
      </c>
      <c r="AF6735" s="2" t="s">
        <v>59</v>
      </c>
      <c r="AG6735" s="4" t="s">
        <v>59</v>
      </c>
      <c r="AH6735" s="3" t="s">
        <v>59</v>
      </c>
    </row>
    <row r="6736" spans="1:35" ht="15" x14ac:dyDescent="0.25">
      <c r="A6736" s="2">
        <v>6735</v>
      </c>
      <c r="B6736" s="2">
        <v>53</v>
      </c>
      <c r="C6736" s="2" t="s">
        <v>32</v>
      </c>
      <c r="D6736" s="2" t="s">
        <v>57</v>
      </c>
      <c r="E6736" s="2">
        <v>1</v>
      </c>
      <c r="F6736" s="2">
        <v>0</v>
      </c>
      <c r="G6736" s="2">
        <v>5</v>
      </c>
      <c r="H6736" s="2" t="s">
        <v>48</v>
      </c>
      <c r="I6736" s="2" t="s">
        <v>35</v>
      </c>
      <c r="J6736" s="6">
        <v>1476.4880000000001</v>
      </c>
      <c r="K6736" s="6">
        <v>727.70555555555552</v>
      </c>
      <c r="L6736" s="2" t="s">
        <v>36</v>
      </c>
      <c r="M6736" s="2" t="s">
        <v>37</v>
      </c>
      <c r="N6736" s="6">
        <v>0</v>
      </c>
      <c r="O6736" s="6">
        <v>0</v>
      </c>
      <c r="P6736" s="6">
        <v>504.94622222222222</v>
      </c>
      <c r="Q6736" s="6">
        <v>0</v>
      </c>
      <c r="R6736" s="6">
        <v>0</v>
      </c>
      <c r="S6736" s="6">
        <v>0</v>
      </c>
      <c r="T6736" s="6">
        <v>0</v>
      </c>
      <c r="U6736" s="6">
        <v>0</v>
      </c>
      <c r="V6736" s="6">
        <v>12.222222222222221</v>
      </c>
      <c r="W6736" s="6">
        <v>0</v>
      </c>
      <c r="X6736" s="6">
        <v>0</v>
      </c>
      <c r="Y6736" s="6">
        <v>1528.5538074209114</v>
      </c>
      <c r="Z6736" s="2">
        <v>36</v>
      </c>
      <c r="AA6736" s="6">
        <v>55.260881843812449</v>
      </c>
      <c r="AB6736" s="2" t="s">
        <v>38</v>
      </c>
      <c r="AC6736" s="2" t="s">
        <v>39</v>
      </c>
      <c r="AD6736" s="2" t="s">
        <v>63</v>
      </c>
      <c r="AE6736" s="2" t="s">
        <v>41</v>
      </c>
      <c r="AF6736" s="2">
        <v>1</v>
      </c>
      <c r="AG6736" s="8">
        <v>1.9151005893945691E-2</v>
      </c>
      <c r="AH6736" s="3">
        <v>743.39251708984375</v>
      </c>
      <c r="AI6736" s="9">
        <v>3.3311877399682999E-2</v>
      </c>
    </row>
    <row r="6737" spans="1:35" ht="15" x14ac:dyDescent="0.25">
      <c r="A6737" s="2">
        <v>6736</v>
      </c>
      <c r="B6737" s="2">
        <v>46</v>
      </c>
      <c r="C6737" s="2" t="s">
        <v>47</v>
      </c>
      <c r="D6737" s="2" t="s">
        <v>74</v>
      </c>
      <c r="E6737" s="2">
        <v>2</v>
      </c>
      <c r="F6737" s="2">
        <v>1</v>
      </c>
      <c r="G6737" s="2">
        <v>2</v>
      </c>
      <c r="H6737" s="2" t="s">
        <v>34</v>
      </c>
      <c r="I6737" s="2" t="s">
        <v>49</v>
      </c>
      <c r="J6737" s="6">
        <v>289.18374999999997</v>
      </c>
      <c r="K6737" s="6">
        <v>356.22866666666664</v>
      </c>
      <c r="L6737" s="2" t="s">
        <v>36</v>
      </c>
      <c r="M6737" s="2" t="s">
        <v>37</v>
      </c>
      <c r="N6737" s="6">
        <v>0</v>
      </c>
      <c r="O6737" s="6">
        <v>0</v>
      </c>
      <c r="P6737" s="6">
        <v>12.579333333333333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163.06782901298388</v>
      </c>
      <c r="Z6737" s="2">
        <v>36</v>
      </c>
      <c r="AA6737" s="6">
        <v>5.8952926536606478</v>
      </c>
      <c r="AB6737" s="2" t="s">
        <v>55</v>
      </c>
      <c r="AC6737" s="2" t="s">
        <v>62</v>
      </c>
      <c r="AD6737" s="2" t="s">
        <v>40</v>
      </c>
      <c r="AE6737" s="2" t="s">
        <v>41</v>
      </c>
      <c r="AF6737" s="2">
        <v>0</v>
      </c>
      <c r="AG6737" s="8">
        <v>0.24767741560935971</v>
      </c>
      <c r="AH6737" s="3">
        <v>376.6048583984375</v>
      </c>
      <c r="AI6737" s="9">
        <v>0.40229132771491999</v>
      </c>
    </row>
    <row r="6738" spans="1:35" ht="15" x14ac:dyDescent="0.25">
      <c r="A6738" s="2">
        <v>6737</v>
      </c>
      <c r="B6738" s="2">
        <v>37</v>
      </c>
      <c r="C6738" s="2" t="s">
        <v>61</v>
      </c>
      <c r="D6738" s="2" t="s">
        <v>42</v>
      </c>
      <c r="E6738" s="2">
        <v>0</v>
      </c>
      <c r="F6738" s="2">
        <v>3</v>
      </c>
      <c r="G6738" s="2">
        <v>2</v>
      </c>
      <c r="H6738" s="2" t="s">
        <v>52</v>
      </c>
      <c r="I6738" s="2" t="s">
        <v>35</v>
      </c>
      <c r="J6738" s="6">
        <v>354.0795</v>
      </c>
      <c r="K6738" s="6">
        <v>222.29177777777778</v>
      </c>
      <c r="L6738" s="2" t="s">
        <v>36</v>
      </c>
      <c r="M6738" s="2" t="s">
        <v>45</v>
      </c>
      <c r="N6738" s="6">
        <v>0</v>
      </c>
      <c r="O6738" s="6">
        <v>0</v>
      </c>
      <c r="P6738" s="6">
        <v>61.556444444444445</v>
      </c>
      <c r="Q6738" s="6">
        <v>77.777777777777771</v>
      </c>
      <c r="R6738" s="6">
        <v>0</v>
      </c>
      <c r="S6738" s="6">
        <v>0</v>
      </c>
      <c r="T6738" s="6">
        <v>0</v>
      </c>
      <c r="U6738" s="6">
        <v>0</v>
      </c>
      <c r="V6738" s="6">
        <v>44.444444444444443</v>
      </c>
      <c r="W6738" s="6">
        <v>0</v>
      </c>
      <c r="X6738" s="6">
        <v>0</v>
      </c>
      <c r="Y6738" s="6">
        <v>267.3349143321683</v>
      </c>
      <c r="Z6738" s="2">
        <v>36</v>
      </c>
      <c r="AA6738" s="6">
        <v>9.6647975634969896</v>
      </c>
      <c r="AB6738" s="2" t="s">
        <v>55</v>
      </c>
      <c r="AC6738" s="2" t="s">
        <v>83</v>
      </c>
      <c r="AD6738" s="2" t="s">
        <v>40</v>
      </c>
      <c r="AE6738" s="2" t="s">
        <v>41</v>
      </c>
      <c r="AF6738" s="2">
        <v>0</v>
      </c>
      <c r="AG6738" s="8">
        <v>0.2410295903682709</v>
      </c>
      <c r="AH6738" s="3">
        <v>366.75274658203119</v>
      </c>
      <c r="AI6738" s="9">
        <v>0.3778710663318634</v>
      </c>
    </row>
    <row r="6739" spans="1:35" ht="15" x14ac:dyDescent="0.25">
      <c r="A6739" s="2">
        <v>6738</v>
      </c>
      <c r="B6739" s="2">
        <v>42</v>
      </c>
      <c r="C6739" s="2" t="s">
        <v>47</v>
      </c>
      <c r="D6739" s="2" t="s">
        <v>42</v>
      </c>
      <c r="E6739" s="2">
        <v>5</v>
      </c>
      <c r="F6739" s="2">
        <v>0</v>
      </c>
      <c r="G6739" s="2">
        <v>3</v>
      </c>
      <c r="H6739" s="2" t="s">
        <v>58</v>
      </c>
      <c r="I6739" s="2" t="s">
        <v>35</v>
      </c>
      <c r="J6739" s="6">
        <v>684.49374999999998</v>
      </c>
      <c r="K6739" s="6">
        <v>633.84</v>
      </c>
      <c r="L6739" s="2" t="s">
        <v>73</v>
      </c>
      <c r="M6739" s="2" t="s">
        <v>45</v>
      </c>
      <c r="N6739" s="6">
        <v>0</v>
      </c>
      <c r="O6739" s="6">
        <v>222.22222222222223</v>
      </c>
      <c r="P6739" s="6">
        <v>117.16888888888889</v>
      </c>
      <c r="Q6739" s="6">
        <v>0</v>
      </c>
      <c r="R6739" s="6">
        <v>0</v>
      </c>
      <c r="S6739" s="6">
        <v>0</v>
      </c>
      <c r="T6739" s="6">
        <v>222.22222222222223</v>
      </c>
      <c r="U6739" s="6">
        <v>0</v>
      </c>
      <c r="V6739" s="6">
        <v>0</v>
      </c>
      <c r="W6739" s="6">
        <v>0</v>
      </c>
      <c r="X6739" s="6">
        <v>0</v>
      </c>
      <c r="Y6739" s="6">
        <v>326.4389845061429</v>
      </c>
      <c r="Z6739" s="2">
        <v>36</v>
      </c>
      <c r="AA6739" s="6">
        <v>11.801551286209106</v>
      </c>
      <c r="AB6739" s="2" t="s">
        <v>38</v>
      </c>
      <c r="AC6739" s="2" t="s">
        <v>39</v>
      </c>
      <c r="AD6739" s="2" t="s">
        <v>40</v>
      </c>
      <c r="AE6739" s="2" t="s">
        <v>41</v>
      </c>
      <c r="AF6739" s="2">
        <v>1</v>
      </c>
      <c r="AG6739" s="8">
        <v>0.14809736609458921</v>
      </c>
      <c r="AH6739" s="3">
        <v>469.79281616210938</v>
      </c>
      <c r="AI6739" s="9">
        <v>0.25895166397094732</v>
      </c>
    </row>
    <row r="6740" spans="1:35" ht="15" x14ac:dyDescent="0.25">
      <c r="A6740" s="2">
        <v>6739</v>
      </c>
      <c r="B6740" s="2">
        <v>40</v>
      </c>
      <c r="C6740" s="2" t="s">
        <v>32</v>
      </c>
      <c r="D6740" s="2" t="s">
        <v>33</v>
      </c>
      <c r="E6740" s="2">
        <v>1</v>
      </c>
      <c r="F6740" s="2">
        <v>0</v>
      </c>
      <c r="G6740" s="2">
        <v>3</v>
      </c>
      <c r="H6740" s="2" t="s">
        <v>43</v>
      </c>
      <c r="I6740" s="2" t="s">
        <v>49</v>
      </c>
      <c r="J6740" s="6">
        <v>659.99974999999995</v>
      </c>
      <c r="K6740" s="6">
        <v>829.92177777777783</v>
      </c>
      <c r="L6740" s="2" t="s">
        <v>44</v>
      </c>
      <c r="M6740" s="2" t="s">
        <v>45</v>
      </c>
      <c r="N6740" s="6">
        <v>0</v>
      </c>
      <c r="O6740" s="6">
        <v>0</v>
      </c>
      <c r="P6740" s="6">
        <v>85.950666666666663</v>
      </c>
      <c r="Q6740" s="6">
        <v>0</v>
      </c>
      <c r="R6740" s="6">
        <v>0</v>
      </c>
      <c r="S6740" s="6">
        <v>0</v>
      </c>
      <c r="T6740" s="6">
        <v>0</v>
      </c>
      <c r="U6740" s="6">
        <v>0</v>
      </c>
      <c r="V6740" s="6">
        <v>137.33333333333334</v>
      </c>
      <c r="W6740" s="6">
        <v>0</v>
      </c>
      <c r="X6740" s="6">
        <v>0</v>
      </c>
      <c r="Y6740" s="6">
        <v>483.81420239465137</v>
      </c>
      <c r="Z6740" s="2">
        <v>24</v>
      </c>
      <c r="AA6740" s="6">
        <v>24.153989574647106</v>
      </c>
      <c r="AB6740" s="2" t="s">
        <v>68</v>
      </c>
      <c r="AC6740" s="2" t="s">
        <v>39</v>
      </c>
      <c r="AD6740" s="2" t="s">
        <v>40</v>
      </c>
      <c r="AE6740" s="2" t="s">
        <v>67</v>
      </c>
      <c r="AF6740" s="2">
        <v>1</v>
      </c>
      <c r="AG6740" s="8">
        <v>0.1244265586137772</v>
      </c>
      <c r="AH6740" s="3">
        <v>422.48068237304688</v>
      </c>
      <c r="AI6740" s="9">
        <v>0.1945972740650177</v>
      </c>
    </row>
    <row r="6741" spans="1:35" ht="15" x14ac:dyDescent="0.25">
      <c r="A6741" s="2">
        <v>6740</v>
      </c>
      <c r="B6741" s="2">
        <v>51</v>
      </c>
      <c r="C6741" s="2" t="s">
        <v>32</v>
      </c>
      <c r="D6741" s="2" t="s">
        <v>57</v>
      </c>
      <c r="E6741" s="2">
        <v>1</v>
      </c>
      <c r="F6741" s="2">
        <v>1</v>
      </c>
      <c r="G6741" s="2">
        <v>3</v>
      </c>
      <c r="H6741" s="2" t="s">
        <v>43</v>
      </c>
      <c r="I6741" s="2" t="s">
        <v>49</v>
      </c>
      <c r="J6741" s="6">
        <v>1349.4739999999999</v>
      </c>
      <c r="K6741" s="6">
        <v>909.52488888888888</v>
      </c>
      <c r="L6741" s="2" t="s">
        <v>44</v>
      </c>
      <c r="M6741" s="2" t="s">
        <v>37</v>
      </c>
      <c r="N6741" s="6">
        <v>0</v>
      </c>
      <c r="O6741" s="6">
        <v>0</v>
      </c>
      <c r="P6741" s="6">
        <v>410.76400000000001</v>
      </c>
      <c r="Q6741" s="6">
        <v>0</v>
      </c>
      <c r="R6741" s="6">
        <v>0</v>
      </c>
      <c r="S6741" s="6">
        <v>0</v>
      </c>
      <c r="T6741" s="6">
        <v>333.33333333333331</v>
      </c>
      <c r="U6741" s="6">
        <v>0</v>
      </c>
      <c r="V6741" s="6">
        <v>131.33333333333334</v>
      </c>
      <c r="W6741" s="6">
        <v>0</v>
      </c>
      <c r="X6741" s="6">
        <v>0</v>
      </c>
      <c r="Y6741" s="6">
        <v>1453.535033082823</v>
      </c>
      <c r="Z6741" s="2">
        <v>36</v>
      </c>
      <c r="AA6741" s="6">
        <v>52.548773441322183</v>
      </c>
      <c r="AB6741" s="2" t="s">
        <v>38</v>
      </c>
      <c r="AC6741" s="2" t="s">
        <v>39</v>
      </c>
      <c r="AD6741" s="2" t="s">
        <v>46</v>
      </c>
      <c r="AE6741" s="2" t="s">
        <v>41</v>
      </c>
      <c r="AF6741" s="2">
        <v>1</v>
      </c>
      <c r="AG6741" s="8">
        <v>2.632597275078297E-2</v>
      </c>
      <c r="AH6741" s="3">
        <v>660.01513671875</v>
      </c>
      <c r="AI6741" s="9">
        <v>3.5275876522064209E-2</v>
      </c>
    </row>
    <row r="6742" spans="1:35" x14ac:dyDescent="0.2">
      <c r="A6742" s="2">
        <v>6741</v>
      </c>
      <c r="B6742" s="2">
        <v>26</v>
      </c>
      <c r="C6742" s="2" t="s">
        <v>61</v>
      </c>
      <c r="D6742" s="2" t="s">
        <v>57</v>
      </c>
      <c r="E6742" s="2">
        <v>7</v>
      </c>
      <c r="F6742" s="2">
        <v>0</v>
      </c>
      <c r="G6742" s="2">
        <v>3</v>
      </c>
      <c r="H6742" s="2" t="s">
        <v>53</v>
      </c>
      <c r="I6742" s="2" t="s">
        <v>35</v>
      </c>
      <c r="J6742" s="6">
        <v>846.87125000000003</v>
      </c>
      <c r="K6742" s="6">
        <v>719.41533333333336</v>
      </c>
      <c r="L6742" s="2" t="s">
        <v>73</v>
      </c>
      <c r="M6742" s="2" t="s">
        <v>37</v>
      </c>
      <c r="N6742" s="6">
        <v>0</v>
      </c>
      <c r="O6742" s="6">
        <v>0</v>
      </c>
      <c r="P6742" s="6">
        <v>81.838444444444448</v>
      </c>
      <c r="Q6742" s="6">
        <v>0</v>
      </c>
      <c r="R6742" s="6">
        <v>0</v>
      </c>
      <c r="S6742" s="6">
        <v>0</v>
      </c>
      <c r="T6742" s="6">
        <v>0</v>
      </c>
      <c r="U6742" s="6">
        <v>0</v>
      </c>
      <c r="V6742" s="6">
        <v>9.5555555555555554</v>
      </c>
      <c r="W6742" s="6">
        <v>0</v>
      </c>
      <c r="X6742" s="6">
        <v>0</v>
      </c>
      <c r="Y6742" s="6">
        <v>526.86903809708383</v>
      </c>
      <c r="Z6742" s="2">
        <v>60</v>
      </c>
      <c r="AA6742" s="6">
        <v>13.379010682509067</v>
      </c>
      <c r="AB6742" s="2" t="s">
        <v>38</v>
      </c>
      <c r="AC6742" s="2" t="s">
        <v>39</v>
      </c>
      <c r="AD6742" s="2" t="s">
        <v>46</v>
      </c>
      <c r="AE6742" s="2" t="s">
        <v>41</v>
      </c>
      <c r="AF6742" s="2" t="s">
        <v>59</v>
      </c>
      <c r="AG6742" s="4" t="s">
        <v>59</v>
      </c>
      <c r="AH6742" s="3" t="s">
        <v>59</v>
      </c>
    </row>
    <row r="6743" spans="1:35" ht="15" x14ac:dyDescent="0.25">
      <c r="A6743" s="2">
        <v>6742</v>
      </c>
      <c r="B6743" s="2">
        <v>24</v>
      </c>
      <c r="C6743" s="2" t="s">
        <v>32</v>
      </c>
      <c r="D6743" s="2" t="s">
        <v>33</v>
      </c>
      <c r="E6743" s="2">
        <v>1</v>
      </c>
      <c r="F6743" s="2">
        <v>1</v>
      </c>
      <c r="G6743" s="2">
        <v>3</v>
      </c>
      <c r="H6743" s="2" t="s">
        <v>34</v>
      </c>
      <c r="I6743" s="2" t="s">
        <v>35</v>
      </c>
      <c r="J6743" s="6">
        <v>1393.66725</v>
      </c>
      <c r="K6743" s="6">
        <v>1412.5035555555555</v>
      </c>
      <c r="L6743" s="2" t="s">
        <v>44</v>
      </c>
      <c r="M6743" s="2" t="s">
        <v>45</v>
      </c>
      <c r="N6743" s="6">
        <v>0</v>
      </c>
      <c r="O6743" s="6">
        <v>0</v>
      </c>
      <c r="P6743" s="6">
        <v>906.28888888888889</v>
      </c>
      <c r="Q6743" s="6">
        <v>0</v>
      </c>
      <c r="R6743" s="6">
        <v>0</v>
      </c>
      <c r="S6743" s="6">
        <v>0</v>
      </c>
      <c r="T6743" s="6">
        <v>0</v>
      </c>
      <c r="U6743" s="6">
        <v>0</v>
      </c>
      <c r="V6743" s="6">
        <v>131.33333333333334</v>
      </c>
      <c r="W6743" s="6">
        <v>0</v>
      </c>
      <c r="X6743" s="6">
        <v>0</v>
      </c>
      <c r="Y6743" s="6">
        <v>781.84189261745553</v>
      </c>
      <c r="Z6743" s="2">
        <v>24</v>
      </c>
      <c r="AA6743" s="6">
        <v>39.03275437106754</v>
      </c>
      <c r="AB6743" s="2" t="s">
        <v>55</v>
      </c>
      <c r="AC6743" s="2" t="s">
        <v>39</v>
      </c>
      <c r="AD6743" s="2" t="s">
        <v>77</v>
      </c>
      <c r="AE6743" s="2" t="s">
        <v>41</v>
      </c>
      <c r="AF6743" s="2">
        <v>1</v>
      </c>
      <c r="AG6743" s="8">
        <v>4.7381579875946038E-2</v>
      </c>
      <c r="AH6743" s="3">
        <v>495.6485595703125</v>
      </c>
      <c r="AI6743" s="9">
        <v>5.719602108001709E-2</v>
      </c>
    </row>
    <row r="6744" spans="1:35" ht="15" x14ac:dyDescent="0.25">
      <c r="A6744" s="2">
        <v>6743</v>
      </c>
      <c r="B6744" s="2">
        <v>30</v>
      </c>
      <c r="C6744" s="2" t="s">
        <v>61</v>
      </c>
      <c r="D6744" s="2" t="s">
        <v>57</v>
      </c>
      <c r="E6744" s="2">
        <v>0</v>
      </c>
      <c r="F6744" s="2">
        <v>0</v>
      </c>
      <c r="G6744" s="2">
        <v>3</v>
      </c>
      <c r="H6744" s="2" t="s">
        <v>52</v>
      </c>
      <c r="I6744" s="2" t="s">
        <v>49</v>
      </c>
      <c r="J6744" s="6">
        <v>580.50075000000004</v>
      </c>
      <c r="K6744" s="6">
        <v>490.82666666666665</v>
      </c>
      <c r="L6744" s="2" t="s">
        <v>36</v>
      </c>
      <c r="M6744" s="2" t="s">
        <v>37</v>
      </c>
      <c r="N6744" s="6">
        <v>0</v>
      </c>
      <c r="O6744" s="6">
        <v>266.66666666666669</v>
      </c>
      <c r="P6744" s="6">
        <v>280.16800000000001</v>
      </c>
      <c r="Q6744" s="6">
        <v>0</v>
      </c>
      <c r="R6744" s="6">
        <v>0</v>
      </c>
      <c r="S6744" s="6">
        <v>0</v>
      </c>
      <c r="T6744" s="6">
        <v>262.22222222222223</v>
      </c>
      <c r="U6744" s="6">
        <v>0</v>
      </c>
      <c r="V6744" s="6">
        <v>88.888888888888886</v>
      </c>
      <c r="W6744" s="6">
        <v>0</v>
      </c>
      <c r="X6744" s="6">
        <v>0</v>
      </c>
      <c r="Y6744" s="6">
        <v>376.57925219903842</v>
      </c>
      <c r="Z6744" s="2">
        <v>24</v>
      </c>
      <c r="AA6744" s="6">
        <v>18.800380986386138</v>
      </c>
      <c r="AB6744" s="2" t="s">
        <v>38</v>
      </c>
      <c r="AC6744" s="2" t="s">
        <v>50</v>
      </c>
      <c r="AD6744" s="2" t="s">
        <v>46</v>
      </c>
      <c r="AE6744" s="2" t="s">
        <v>41</v>
      </c>
      <c r="AF6744" s="2">
        <v>1</v>
      </c>
      <c r="AG6744" s="8">
        <v>0.16452418267726901</v>
      </c>
      <c r="AH6744" s="3">
        <v>363.66696166992188</v>
      </c>
      <c r="AI6744" s="9">
        <v>0.25316435098648071</v>
      </c>
    </row>
    <row r="6745" spans="1:35" ht="15" x14ac:dyDescent="0.25">
      <c r="A6745" s="2">
        <v>6744</v>
      </c>
      <c r="B6745" s="2">
        <v>61</v>
      </c>
      <c r="C6745" s="2" t="s">
        <v>32</v>
      </c>
      <c r="D6745" s="2" t="s">
        <v>33</v>
      </c>
      <c r="E6745" s="2">
        <v>1</v>
      </c>
      <c r="F6745" s="2">
        <v>0</v>
      </c>
      <c r="G6745" s="2">
        <v>2</v>
      </c>
      <c r="H6745" s="2" t="s">
        <v>34</v>
      </c>
      <c r="I6745" s="2" t="s">
        <v>35</v>
      </c>
      <c r="J6745" s="6">
        <v>46.461500000000001</v>
      </c>
      <c r="K6745" s="6">
        <v>22.751999999999999</v>
      </c>
      <c r="L6745" s="2" t="s">
        <v>44</v>
      </c>
      <c r="M6745" s="2" t="s">
        <v>37</v>
      </c>
      <c r="N6745" s="6">
        <v>0</v>
      </c>
      <c r="O6745" s="6">
        <v>1244.4444444444443</v>
      </c>
      <c r="P6745" s="6">
        <v>9.2206666666666663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44.222222222222221</v>
      </c>
      <c r="W6745" s="6">
        <v>261.77777777777777</v>
      </c>
      <c r="X6745" s="6">
        <v>0</v>
      </c>
      <c r="Y6745" s="6">
        <v>49.905250197807341</v>
      </c>
      <c r="Z6745" s="2">
        <v>36</v>
      </c>
      <c r="AA6745" s="6">
        <v>1.8041943444700228</v>
      </c>
      <c r="AB6745" s="2" t="s">
        <v>38</v>
      </c>
      <c r="AC6745" s="2" t="s">
        <v>50</v>
      </c>
      <c r="AD6745" s="2" t="s">
        <v>46</v>
      </c>
      <c r="AE6745" s="2" t="s">
        <v>41</v>
      </c>
      <c r="AF6745" s="2">
        <v>0</v>
      </c>
      <c r="AG6745" s="8">
        <v>0.30752861499786383</v>
      </c>
      <c r="AH6745" s="3">
        <v>365.73068237304688</v>
      </c>
      <c r="AI6745" s="9">
        <v>0.52290153503417969</v>
      </c>
    </row>
    <row r="6746" spans="1:35" x14ac:dyDescent="0.2">
      <c r="A6746" s="2">
        <v>6745</v>
      </c>
      <c r="B6746" s="2">
        <v>37</v>
      </c>
      <c r="C6746" s="2" t="s">
        <v>61</v>
      </c>
      <c r="D6746" s="2" t="s">
        <v>57</v>
      </c>
      <c r="E6746" s="2">
        <v>0</v>
      </c>
      <c r="F6746" s="2">
        <v>1</v>
      </c>
      <c r="G6746" s="2">
        <v>2</v>
      </c>
      <c r="H6746" s="2" t="s">
        <v>58</v>
      </c>
      <c r="I6746" s="2" t="s">
        <v>49</v>
      </c>
      <c r="J6746" s="6">
        <v>481.51325000000003</v>
      </c>
      <c r="K6746" s="6">
        <v>232.17666666666668</v>
      </c>
      <c r="L6746" s="2" t="s">
        <v>44</v>
      </c>
      <c r="M6746" s="2" t="s">
        <v>45</v>
      </c>
      <c r="N6746" s="6">
        <v>0</v>
      </c>
      <c r="O6746" s="6">
        <v>0</v>
      </c>
      <c r="P6746" s="6">
        <v>108.85844444444444</v>
      </c>
      <c r="Q6746" s="6">
        <v>0</v>
      </c>
      <c r="R6746" s="6">
        <v>0</v>
      </c>
      <c r="S6746" s="6">
        <v>1777.7777777777778</v>
      </c>
      <c r="T6746" s="6">
        <v>0</v>
      </c>
      <c r="U6746" s="6">
        <v>0</v>
      </c>
      <c r="V6746" s="6">
        <v>0</v>
      </c>
      <c r="W6746" s="6">
        <v>261.77777777777777</v>
      </c>
      <c r="X6746" s="6">
        <v>0</v>
      </c>
      <c r="Y6746" s="6">
        <v>508.63963910432193</v>
      </c>
      <c r="Z6746" s="2">
        <v>24</v>
      </c>
      <c r="AA6746" s="6">
        <v>25.393377208378283</v>
      </c>
      <c r="AB6746" s="2" t="s">
        <v>68</v>
      </c>
      <c r="AC6746" s="2" t="s">
        <v>72</v>
      </c>
      <c r="AD6746" s="2" t="s">
        <v>77</v>
      </c>
      <c r="AE6746" s="2" t="s">
        <v>67</v>
      </c>
      <c r="AF6746" s="2" t="s">
        <v>59</v>
      </c>
      <c r="AG6746" s="4" t="s">
        <v>59</v>
      </c>
      <c r="AH6746" s="3" t="s">
        <v>59</v>
      </c>
    </row>
    <row r="6747" spans="1:35" x14ac:dyDescent="0.2">
      <c r="A6747" s="2">
        <v>6746</v>
      </c>
      <c r="B6747" s="2">
        <v>42</v>
      </c>
      <c r="C6747" s="2" t="s">
        <v>32</v>
      </c>
      <c r="D6747" s="2" t="s">
        <v>65</v>
      </c>
      <c r="E6747" s="2">
        <v>0</v>
      </c>
      <c r="F6747" s="2">
        <v>0</v>
      </c>
      <c r="G6747" s="2">
        <v>2</v>
      </c>
      <c r="H6747" s="2" t="s">
        <v>48</v>
      </c>
      <c r="I6747" s="2" t="s">
        <v>66</v>
      </c>
      <c r="J6747" s="6">
        <v>270.65224999999998</v>
      </c>
      <c r="K6747" s="6">
        <v>151.29844444444444</v>
      </c>
      <c r="L6747" s="2" t="s">
        <v>44</v>
      </c>
      <c r="M6747" s="2" t="s">
        <v>51</v>
      </c>
      <c r="N6747" s="6">
        <v>0</v>
      </c>
      <c r="O6747" s="6">
        <v>0</v>
      </c>
      <c r="P6747" s="6">
        <v>89.977333333333334</v>
      </c>
      <c r="Q6747" s="6">
        <v>43.555555555555557</v>
      </c>
      <c r="R6747" s="6">
        <v>0</v>
      </c>
      <c r="S6747" s="6">
        <v>0</v>
      </c>
      <c r="T6747" s="6">
        <v>0</v>
      </c>
      <c r="U6747" s="6">
        <v>0</v>
      </c>
      <c r="V6747" s="6">
        <v>112.88888888888889</v>
      </c>
      <c r="W6747" s="6">
        <v>0</v>
      </c>
      <c r="X6747" s="6">
        <v>0</v>
      </c>
      <c r="Y6747" s="6">
        <v>238.82717180296504</v>
      </c>
      <c r="Z6747" s="2">
        <v>36</v>
      </c>
      <c r="AA6747" s="6">
        <v>8.6341743797451578</v>
      </c>
      <c r="AB6747" s="2" t="s">
        <v>38</v>
      </c>
      <c r="AC6747" s="2" t="s">
        <v>50</v>
      </c>
      <c r="AD6747" s="2" t="s">
        <v>63</v>
      </c>
      <c r="AE6747" s="2" t="s">
        <v>41</v>
      </c>
      <c r="AF6747" s="2" t="s">
        <v>59</v>
      </c>
      <c r="AG6747" s="4" t="s">
        <v>59</v>
      </c>
      <c r="AH6747" s="3" t="s">
        <v>59</v>
      </c>
    </row>
    <row r="6748" spans="1:35" ht="15" x14ac:dyDescent="0.25">
      <c r="A6748" s="2">
        <v>6747</v>
      </c>
      <c r="B6748" s="2">
        <v>43</v>
      </c>
      <c r="C6748" s="2" t="s">
        <v>47</v>
      </c>
      <c r="D6748" s="2" t="s">
        <v>57</v>
      </c>
      <c r="E6748" s="2">
        <v>1</v>
      </c>
      <c r="F6748" s="2">
        <v>2</v>
      </c>
      <c r="G6748" s="2">
        <v>4</v>
      </c>
      <c r="H6748" s="2" t="s">
        <v>58</v>
      </c>
      <c r="I6748" s="2" t="s">
        <v>49</v>
      </c>
      <c r="J6748" s="6">
        <v>688.56574999999998</v>
      </c>
      <c r="K6748" s="6">
        <v>640.21555555555551</v>
      </c>
      <c r="L6748" s="2" t="s">
        <v>44</v>
      </c>
      <c r="M6748" s="2" t="s">
        <v>45</v>
      </c>
      <c r="N6748" s="6">
        <v>0</v>
      </c>
      <c r="O6748" s="6">
        <v>444.44444444444446</v>
      </c>
      <c r="P6748" s="6">
        <v>427.64444444444445</v>
      </c>
      <c r="Q6748" s="6">
        <v>0</v>
      </c>
      <c r="R6748" s="6">
        <v>0</v>
      </c>
      <c r="S6748" s="6">
        <v>0</v>
      </c>
      <c r="T6748" s="6">
        <v>44.444444444444443</v>
      </c>
      <c r="U6748" s="6">
        <v>74</v>
      </c>
      <c r="V6748" s="6">
        <v>0</v>
      </c>
      <c r="W6748" s="6">
        <v>0</v>
      </c>
      <c r="X6748" s="6">
        <v>0</v>
      </c>
      <c r="Y6748" s="6">
        <v>355.53984958842153</v>
      </c>
      <c r="Z6748" s="2">
        <v>36</v>
      </c>
      <c r="AA6748" s="6">
        <v>12.853617271100994</v>
      </c>
      <c r="AB6748" s="2" t="s">
        <v>38</v>
      </c>
      <c r="AC6748" s="2" t="s">
        <v>50</v>
      </c>
      <c r="AD6748" s="2" t="s">
        <v>40</v>
      </c>
      <c r="AE6748" s="2" t="s">
        <v>41</v>
      </c>
      <c r="AF6748" s="2">
        <v>1</v>
      </c>
      <c r="AG6748" s="8">
        <v>0.13218072056770319</v>
      </c>
      <c r="AH6748" s="3">
        <v>498.62588500976563</v>
      </c>
      <c r="AI6748" s="9">
        <v>0.26204919815063482</v>
      </c>
    </row>
    <row r="6749" spans="1:35" x14ac:dyDescent="0.2">
      <c r="A6749" s="2">
        <v>6748</v>
      </c>
      <c r="B6749" s="2">
        <v>25</v>
      </c>
      <c r="C6749" s="2" t="s">
        <v>47</v>
      </c>
      <c r="D6749" s="2" t="s">
        <v>74</v>
      </c>
      <c r="E6749" s="2">
        <v>0</v>
      </c>
      <c r="F6749" s="2">
        <v>0</v>
      </c>
      <c r="G6749" s="2">
        <v>2</v>
      </c>
      <c r="H6749" s="2" t="s">
        <v>58</v>
      </c>
      <c r="I6749" s="2" t="s">
        <v>35</v>
      </c>
      <c r="J6749" s="6">
        <v>310.36025000000001</v>
      </c>
      <c r="K6749" s="6">
        <v>378.54711111111112</v>
      </c>
      <c r="L6749" s="2" t="s">
        <v>44</v>
      </c>
      <c r="M6749" s="2" t="s">
        <v>45</v>
      </c>
      <c r="N6749" s="6">
        <v>0</v>
      </c>
      <c r="O6749" s="6">
        <v>8888.8888888888887</v>
      </c>
      <c r="P6749" s="6">
        <v>9.8613333333333326</v>
      </c>
      <c r="Q6749" s="6">
        <v>0</v>
      </c>
      <c r="R6749" s="6">
        <v>0</v>
      </c>
      <c r="S6749" s="6">
        <v>0</v>
      </c>
      <c r="T6749" s="6">
        <v>766.66666666666663</v>
      </c>
      <c r="U6749" s="6">
        <v>0</v>
      </c>
      <c r="V6749" s="6">
        <v>276</v>
      </c>
      <c r="W6749" s="6">
        <v>0</v>
      </c>
      <c r="X6749" s="6">
        <v>0</v>
      </c>
      <c r="Y6749" s="6">
        <v>157.37851182064418</v>
      </c>
      <c r="Z6749" s="2">
        <v>24</v>
      </c>
      <c r="AA6749" s="6">
        <v>7.8569808719433754</v>
      </c>
      <c r="AB6749" s="2" t="s">
        <v>38</v>
      </c>
      <c r="AC6749" s="2" t="s">
        <v>39</v>
      </c>
      <c r="AD6749" s="2" t="s">
        <v>46</v>
      </c>
      <c r="AE6749" s="2" t="s">
        <v>41</v>
      </c>
      <c r="AF6749" s="2" t="s">
        <v>59</v>
      </c>
      <c r="AG6749" s="4" t="s">
        <v>59</v>
      </c>
      <c r="AH6749" s="3" t="s">
        <v>59</v>
      </c>
    </row>
    <row r="6750" spans="1:35" ht="15" x14ac:dyDescent="0.25">
      <c r="A6750" s="2">
        <v>6749</v>
      </c>
      <c r="B6750" s="2">
        <v>35</v>
      </c>
      <c r="C6750" s="2" t="s">
        <v>47</v>
      </c>
      <c r="D6750" s="2" t="s">
        <v>33</v>
      </c>
      <c r="E6750" s="2">
        <v>2</v>
      </c>
      <c r="F6750" s="2">
        <v>2</v>
      </c>
      <c r="G6750" s="2">
        <v>4</v>
      </c>
      <c r="H6750" s="2" t="s">
        <v>34</v>
      </c>
      <c r="I6750" s="2" t="s">
        <v>49</v>
      </c>
      <c r="J6750" s="6">
        <v>1399.99125</v>
      </c>
      <c r="K6750" s="6">
        <v>1162.7515555555556</v>
      </c>
      <c r="L6750" s="2" t="s">
        <v>73</v>
      </c>
      <c r="M6750" s="2" t="s">
        <v>45</v>
      </c>
      <c r="N6750" s="6">
        <v>0</v>
      </c>
      <c r="O6750" s="6">
        <v>0</v>
      </c>
      <c r="P6750" s="6">
        <v>128.64444444444445</v>
      </c>
      <c r="Q6750" s="6">
        <v>0</v>
      </c>
      <c r="R6750" s="6">
        <v>0</v>
      </c>
      <c r="S6750" s="6">
        <v>0</v>
      </c>
      <c r="T6750" s="6">
        <v>690.66666666666663</v>
      </c>
      <c r="U6750" s="6">
        <v>0</v>
      </c>
      <c r="V6750" s="6">
        <v>0</v>
      </c>
      <c r="W6750" s="6">
        <v>0</v>
      </c>
      <c r="X6750" s="6">
        <v>0</v>
      </c>
      <c r="Y6750" s="6">
        <v>1175.4522563146959</v>
      </c>
      <c r="Z6750" s="2">
        <v>36</v>
      </c>
      <c r="AA6750" s="6">
        <v>42.495414903874789</v>
      </c>
      <c r="AB6750" s="2" t="s">
        <v>38</v>
      </c>
      <c r="AC6750" s="2" t="s">
        <v>50</v>
      </c>
      <c r="AD6750" s="2" t="s">
        <v>56</v>
      </c>
      <c r="AE6750" s="2" t="s">
        <v>41</v>
      </c>
      <c r="AF6750" s="2">
        <v>1</v>
      </c>
      <c r="AG6750" s="8">
        <v>3.1935222446918488E-2</v>
      </c>
      <c r="AH6750" s="3">
        <v>642.4041748046875</v>
      </c>
      <c r="AI6750" s="9">
        <v>4.6885944902896881E-2</v>
      </c>
    </row>
    <row r="6751" spans="1:35" ht="15" x14ac:dyDescent="0.25">
      <c r="A6751" s="2">
        <v>6750</v>
      </c>
      <c r="B6751" s="2">
        <v>49</v>
      </c>
      <c r="C6751" s="2" t="s">
        <v>32</v>
      </c>
      <c r="D6751" s="2" t="s">
        <v>65</v>
      </c>
      <c r="E6751" s="2">
        <v>2</v>
      </c>
      <c r="F6751" s="2">
        <v>1</v>
      </c>
      <c r="G6751" s="2">
        <v>2</v>
      </c>
      <c r="H6751" s="2" t="s">
        <v>43</v>
      </c>
      <c r="I6751" s="2" t="s">
        <v>35</v>
      </c>
      <c r="J6751" s="6">
        <v>857.07349999999997</v>
      </c>
      <c r="K6751" s="6">
        <v>612.83244444444449</v>
      </c>
      <c r="L6751" s="2" t="s">
        <v>73</v>
      </c>
      <c r="M6751" s="2" t="s">
        <v>37</v>
      </c>
      <c r="N6751" s="6">
        <v>0</v>
      </c>
      <c r="O6751" s="6">
        <v>0</v>
      </c>
      <c r="P6751" s="6">
        <v>183.65022222222223</v>
      </c>
      <c r="Q6751" s="6">
        <v>0</v>
      </c>
      <c r="R6751" s="6">
        <v>0</v>
      </c>
      <c r="S6751" s="6">
        <v>0</v>
      </c>
      <c r="T6751" s="6">
        <v>0</v>
      </c>
      <c r="U6751" s="6">
        <v>0</v>
      </c>
      <c r="V6751" s="6">
        <v>0</v>
      </c>
      <c r="W6751" s="6">
        <v>435.55555555555554</v>
      </c>
      <c r="X6751" s="6">
        <v>0</v>
      </c>
      <c r="Y6751" s="6">
        <v>899.9275002793172</v>
      </c>
      <c r="Z6751" s="2">
        <v>36</v>
      </c>
      <c r="AA6751" s="6">
        <v>32.534534943746785</v>
      </c>
      <c r="AB6751" s="2" t="s">
        <v>38</v>
      </c>
      <c r="AC6751" s="2" t="s">
        <v>50</v>
      </c>
      <c r="AD6751" s="2" t="s">
        <v>40</v>
      </c>
      <c r="AE6751" s="2" t="s">
        <v>41</v>
      </c>
      <c r="AF6751" s="2">
        <v>0</v>
      </c>
      <c r="AG6751" s="8">
        <v>8.098883181810379E-2</v>
      </c>
      <c r="AH6751" s="3">
        <v>518.3775634765625</v>
      </c>
      <c r="AI6751" s="9">
        <v>0.1175225749611855</v>
      </c>
    </row>
    <row r="6752" spans="1:35" ht="15" x14ac:dyDescent="0.25">
      <c r="A6752" s="2">
        <v>6751</v>
      </c>
      <c r="B6752" s="2">
        <v>30</v>
      </c>
      <c r="C6752" s="2" t="s">
        <v>61</v>
      </c>
      <c r="D6752" s="2" t="s">
        <v>65</v>
      </c>
      <c r="E6752" s="2">
        <v>1</v>
      </c>
      <c r="F6752" s="2">
        <v>0</v>
      </c>
      <c r="G6752" s="2">
        <v>2</v>
      </c>
      <c r="H6752" s="2" t="s">
        <v>53</v>
      </c>
      <c r="I6752" s="2" t="s">
        <v>66</v>
      </c>
      <c r="J6752" s="6">
        <v>491.27625</v>
      </c>
      <c r="K6752" s="6">
        <v>358.5168888888889</v>
      </c>
      <c r="L6752" s="2" t="s">
        <v>36</v>
      </c>
      <c r="M6752" s="2" t="s">
        <v>45</v>
      </c>
      <c r="N6752" s="6">
        <v>0</v>
      </c>
      <c r="O6752" s="6">
        <v>0</v>
      </c>
      <c r="P6752" s="6">
        <v>2.4217777777777778</v>
      </c>
      <c r="Q6752" s="6">
        <v>0</v>
      </c>
      <c r="R6752" s="6">
        <v>0</v>
      </c>
      <c r="S6752" s="6">
        <v>0</v>
      </c>
      <c r="T6752" s="6">
        <v>0</v>
      </c>
      <c r="U6752" s="6">
        <v>0</v>
      </c>
      <c r="V6752" s="6">
        <v>204.44444444444446</v>
      </c>
      <c r="W6752" s="6">
        <v>0</v>
      </c>
      <c r="X6752" s="6">
        <v>0</v>
      </c>
      <c r="Y6752" s="6">
        <v>298.26288289463537</v>
      </c>
      <c r="Z6752" s="2">
        <v>24</v>
      </c>
      <c r="AA6752" s="6">
        <v>14.890506579351413</v>
      </c>
      <c r="AB6752" s="2" t="s">
        <v>38</v>
      </c>
      <c r="AC6752" s="2" t="s">
        <v>39</v>
      </c>
      <c r="AD6752" s="2" t="s">
        <v>40</v>
      </c>
      <c r="AE6752" s="2" t="s">
        <v>41</v>
      </c>
      <c r="AF6752" s="2">
        <v>1</v>
      </c>
      <c r="AG6752" s="8">
        <v>0.2097514271736145</v>
      </c>
      <c r="AH6752" s="3">
        <v>316.70697021484381</v>
      </c>
      <c r="AI6752" s="9">
        <v>0.29501503705978388</v>
      </c>
    </row>
    <row r="6753" spans="1:35" ht="15" x14ac:dyDescent="0.25">
      <c r="A6753" s="2">
        <v>6752</v>
      </c>
      <c r="B6753" s="2">
        <v>24</v>
      </c>
      <c r="C6753" s="2" t="s">
        <v>32</v>
      </c>
      <c r="D6753" s="2" t="s">
        <v>57</v>
      </c>
      <c r="E6753" s="2">
        <v>1</v>
      </c>
      <c r="F6753" s="2">
        <v>2</v>
      </c>
      <c r="G6753" s="2">
        <v>3</v>
      </c>
      <c r="H6753" s="2" t="s">
        <v>58</v>
      </c>
      <c r="I6753" s="2" t="s">
        <v>49</v>
      </c>
      <c r="J6753" s="6">
        <v>663.13824999999997</v>
      </c>
      <c r="K6753" s="6">
        <v>635</v>
      </c>
      <c r="L6753" s="2" t="s">
        <v>36</v>
      </c>
      <c r="M6753" s="2" t="s">
        <v>45</v>
      </c>
      <c r="N6753" s="6">
        <v>0</v>
      </c>
      <c r="O6753" s="6">
        <v>0</v>
      </c>
      <c r="P6753" s="6">
        <v>297.61355555555554</v>
      </c>
      <c r="Q6753" s="6">
        <v>0</v>
      </c>
      <c r="R6753" s="6">
        <v>0</v>
      </c>
      <c r="S6753" s="6">
        <v>0</v>
      </c>
      <c r="T6753" s="6">
        <v>14.222222222222221</v>
      </c>
      <c r="U6753" s="6">
        <v>0</v>
      </c>
      <c r="V6753" s="6">
        <v>0</v>
      </c>
      <c r="W6753" s="6">
        <v>0</v>
      </c>
      <c r="X6753" s="6">
        <v>0</v>
      </c>
      <c r="Y6753" s="6">
        <v>339.75622221943837</v>
      </c>
      <c r="Z6753" s="2">
        <v>36</v>
      </c>
      <c r="AA6753" s="6">
        <v>12.283001331465993</v>
      </c>
      <c r="AB6753" s="2" t="s">
        <v>38</v>
      </c>
      <c r="AC6753" s="2" t="s">
        <v>39</v>
      </c>
      <c r="AD6753" s="2" t="s">
        <v>40</v>
      </c>
      <c r="AE6753" s="2" t="s">
        <v>41</v>
      </c>
      <c r="AF6753" s="2">
        <v>1</v>
      </c>
      <c r="AG6753" s="8">
        <v>0.16078150272369379</v>
      </c>
      <c r="AH6753" s="3">
        <v>407.69735717773438</v>
      </c>
      <c r="AI6753" s="9">
        <v>0.25639492273330688</v>
      </c>
    </row>
    <row r="6754" spans="1:35" ht="15" x14ac:dyDescent="0.25">
      <c r="A6754" s="2">
        <v>6753</v>
      </c>
      <c r="B6754" s="2">
        <v>34</v>
      </c>
      <c r="C6754" s="2" t="s">
        <v>61</v>
      </c>
      <c r="D6754" s="2" t="s">
        <v>33</v>
      </c>
      <c r="E6754" s="2">
        <v>0</v>
      </c>
      <c r="F6754" s="2">
        <v>1</v>
      </c>
      <c r="G6754" s="2">
        <v>3</v>
      </c>
      <c r="H6754" s="2" t="s">
        <v>52</v>
      </c>
      <c r="I6754" s="2" t="s">
        <v>49</v>
      </c>
      <c r="J6754" s="6">
        <v>631.20799999999997</v>
      </c>
      <c r="K6754" s="6">
        <v>396.98066666666665</v>
      </c>
      <c r="L6754" s="2" t="s">
        <v>44</v>
      </c>
      <c r="M6754" s="2" t="s">
        <v>51</v>
      </c>
      <c r="N6754" s="6">
        <v>0</v>
      </c>
      <c r="O6754" s="6">
        <v>222.22222222222223</v>
      </c>
      <c r="P6754" s="6">
        <v>259.28977777777777</v>
      </c>
      <c r="Q6754" s="6">
        <v>0</v>
      </c>
      <c r="R6754" s="6">
        <v>0</v>
      </c>
      <c r="S6754" s="6">
        <v>0</v>
      </c>
      <c r="T6754" s="6">
        <v>0</v>
      </c>
      <c r="U6754" s="6">
        <v>0</v>
      </c>
      <c r="V6754" s="6">
        <v>88.888888888888886</v>
      </c>
      <c r="W6754" s="6">
        <v>0</v>
      </c>
      <c r="X6754" s="6">
        <v>0</v>
      </c>
      <c r="Y6754" s="6">
        <v>609.93173979274741</v>
      </c>
      <c r="Z6754" s="2">
        <v>36</v>
      </c>
      <c r="AA6754" s="6">
        <v>22.050493506897311</v>
      </c>
      <c r="AB6754" s="2" t="s">
        <v>55</v>
      </c>
      <c r="AC6754" s="2" t="s">
        <v>39</v>
      </c>
      <c r="AD6754" s="2" t="s">
        <v>40</v>
      </c>
      <c r="AE6754" s="2" t="s">
        <v>41</v>
      </c>
      <c r="AF6754" s="2">
        <v>0</v>
      </c>
      <c r="AG6754" s="8">
        <v>0.1295843422412872</v>
      </c>
      <c r="AH6754" s="3">
        <v>443.64166259765619</v>
      </c>
      <c r="AI6754" s="9">
        <v>0.21130448579788211</v>
      </c>
    </row>
    <row r="6755" spans="1:35" ht="15" x14ac:dyDescent="0.25">
      <c r="A6755" s="2">
        <v>6754</v>
      </c>
      <c r="B6755" s="2">
        <v>46</v>
      </c>
      <c r="C6755" s="2" t="s">
        <v>32</v>
      </c>
      <c r="D6755" s="2" t="s">
        <v>33</v>
      </c>
      <c r="E6755" s="2">
        <v>1</v>
      </c>
      <c r="F6755" s="2">
        <v>0</v>
      </c>
      <c r="G6755" s="2">
        <v>1</v>
      </c>
      <c r="H6755" s="2" t="s">
        <v>53</v>
      </c>
      <c r="I6755" s="2" t="s">
        <v>49</v>
      </c>
      <c r="J6755" s="6">
        <v>41.191000000000003</v>
      </c>
      <c r="K6755" s="6">
        <v>26.768000000000001</v>
      </c>
      <c r="L6755" s="2" t="s">
        <v>78</v>
      </c>
      <c r="M6755" s="2" t="s">
        <v>37</v>
      </c>
      <c r="N6755" s="6">
        <v>0</v>
      </c>
      <c r="O6755" s="6">
        <v>0</v>
      </c>
      <c r="P6755" s="6">
        <v>24.97111111111111</v>
      </c>
      <c r="Q6755" s="6">
        <v>0</v>
      </c>
      <c r="R6755" s="6">
        <v>0</v>
      </c>
      <c r="S6755" s="6">
        <v>0</v>
      </c>
      <c r="T6755" s="6">
        <v>0</v>
      </c>
      <c r="U6755" s="6">
        <v>0</v>
      </c>
      <c r="V6755" s="6">
        <v>327.11111111111109</v>
      </c>
      <c r="W6755" s="6">
        <v>0</v>
      </c>
      <c r="X6755" s="6">
        <v>0</v>
      </c>
      <c r="Y6755" s="6">
        <v>32.374303697199949</v>
      </c>
      <c r="Z6755" s="2">
        <v>48</v>
      </c>
      <c r="AA6755" s="6">
        <v>0.95099515841977278</v>
      </c>
      <c r="AB6755" s="2" t="s">
        <v>55</v>
      </c>
      <c r="AC6755" s="2" t="s">
        <v>62</v>
      </c>
      <c r="AD6755" s="2" t="s">
        <v>46</v>
      </c>
      <c r="AE6755" s="2" t="s">
        <v>41</v>
      </c>
      <c r="AF6755" s="2">
        <v>0</v>
      </c>
      <c r="AG6755" s="8">
        <v>0.33182209730148321</v>
      </c>
      <c r="AH6755" s="3">
        <v>325.10379028320313</v>
      </c>
      <c r="AI6755" s="9">
        <v>0.51181519031524658</v>
      </c>
    </row>
    <row r="6756" spans="1:35" x14ac:dyDescent="0.2">
      <c r="A6756" s="2">
        <v>6755</v>
      </c>
      <c r="B6756" s="2">
        <v>53</v>
      </c>
      <c r="C6756" s="2" t="s">
        <v>61</v>
      </c>
      <c r="D6756" s="2" t="s">
        <v>57</v>
      </c>
      <c r="E6756" s="2">
        <v>0</v>
      </c>
      <c r="F6756" s="2">
        <v>0</v>
      </c>
      <c r="G6756" s="2">
        <v>3</v>
      </c>
      <c r="H6756" s="2" t="s">
        <v>43</v>
      </c>
      <c r="I6756" s="2" t="s">
        <v>49</v>
      </c>
      <c r="J6756" s="6">
        <v>42.342750000000002</v>
      </c>
      <c r="K6756" s="6">
        <v>51.962666666666664</v>
      </c>
      <c r="L6756" s="2" t="s">
        <v>36</v>
      </c>
      <c r="M6756" s="2" t="s">
        <v>45</v>
      </c>
      <c r="N6756" s="6">
        <v>0</v>
      </c>
      <c r="O6756" s="6">
        <v>2222.2222222222222</v>
      </c>
      <c r="P6756" s="6">
        <v>7.9546666666666663</v>
      </c>
      <c r="Q6756" s="6">
        <v>0</v>
      </c>
      <c r="R6756" s="6">
        <v>0</v>
      </c>
      <c r="S6756" s="6">
        <v>0</v>
      </c>
      <c r="T6756" s="6">
        <v>44.444444444444443</v>
      </c>
      <c r="U6756" s="6">
        <v>22.222222222222221</v>
      </c>
      <c r="V6756" s="6">
        <v>52.888888888888886</v>
      </c>
      <c r="W6756" s="6">
        <v>0</v>
      </c>
      <c r="X6756" s="6">
        <v>0</v>
      </c>
      <c r="Y6756" s="6">
        <v>15.832530436734126</v>
      </c>
      <c r="Z6756" s="2">
        <v>24</v>
      </c>
      <c r="AA6756" s="6">
        <v>0.79042486395886502</v>
      </c>
      <c r="AB6756" s="2" t="s">
        <v>55</v>
      </c>
      <c r="AC6756" s="2" t="s">
        <v>50</v>
      </c>
      <c r="AD6756" s="2" t="s">
        <v>46</v>
      </c>
      <c r="AE6756" s="2" t="s">
        <v>41</v>
      </c>
      <c r="AF6756" s="2" t="s">
        <v>59</v>
      </c>
      <c r="AG6756" s="4" t="s">
        <v>59</v>
      </c>
      <c r="AH6756" s="3" t="s">
        <v>59</v>
      </c>
    </row>
    <row r="6757" spans="1:35" x14ac:dyDescent="0.2">
      <c r="A6757" s="2">
        <v>6756</v>
      </c>
      <c r="B6757" s="2">
        <v>37</v>
      </c>
      <c r="C6757" s="2" t="s">
        <v>47</v>
      </c>
      <c r="D6757" s="2" t="s">
        <v>57</v>
      </c>
      <c r="E6757" s="2">
        <v>0</v>
      </c>
      <c r="F6757" s="2">
        <v>1</v>
      </c>
      <c r="G6757" s="2">
        <v>3</v>
      </c>
      <c r="H6757" s="2" t="s">
        <v>53</v>
      </c>
      <c r="I6757" s="2" t="s">
        <v>49</v>
      </c>
      <c r="J6757" s="6">
        <v>884.96950000000004</v>
      </c>
      <c r="K6757" s="6">
        <v>812.59066666666672</v>
      </c>
      <c r="L6757" s="2" t="s">
        <v>44</v>
      </c>
      <c r="M6757" s="2" t="s">
        <v>51</v>
      </c>
      <c r="N6757" s="6">
        <v>0</v>
      </c>
      <c r="O6757" s="6">
        <v>222.22222222222223</v>
      </c>
      <c r="P6757" s="6">
        <v>497.2642222222222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  <c r="V6757" s="6">
        <v>44.444444444444443</v>
      </c>
      <c r="W6757" s="6">
        <v>0</v>
      </c>
      <c r="X6757" s="6">
        <v>0</v>
      </c>
      <c r="Y6757" s="6">
        <v>469.32282213539185</v>
      </c>
      <c r="Z6757" s="2">
        <v>48</v>
      </c>
      <c r="AA6757" s="6">
        <v>13.786357716328716</v>
      </c>
      <c r="AB6757" s="2" t="s">
        <v>38</v>
      </c>
      <c r="AC6757" s="2" t="s">
        <v>50</v>
      </c>
      <c r="AD6757" s="2" t="s">
        <v>40</v>
      </c>
      <c r="AE6757" s="2" t="s">
        <v>41</v>
      </c>
      <c r="AF6757" s="2" t="s">
        <v>59</v>
      </c>
      <c r="AG6757" s="4" t="s">
        <v>59</v>
      </c>
      <c r="AH6757" s="3" t="s">
        <v>59</v>
      </c>
    </row>
    <row r="6758" spans="1:35" x14ac:dyDescent="0.2">
      <c r="A6758" s="2">
        <v>6757</v>
      </c>
      <c r="B6758" s="2">
        <v>48</v>
      </c>
      <c r="C6758" s="2" t="s">
        <v>61</v>
      </c>
      <c r="D6758" s="2" t="s">
        <v>57</v>
      </c>
      <c r="E6758" s="2">
        <v>1</v>
      </c>
      <c r="F6758" s="2">
        <v>3</v>
      </c>
      <c r="G6758" s="2">
        <v>2</v>
      </c>
      <c r="H6758" s="2" t="s">
        <v>34</v>
      </c>
      <c r="I6758" s="2" t="s">
        <v>66</v>
      </c>
      <c r="J6758" s="6">
        <v>185.65</v>
      </c>
      <c r="K6758" s="6">
        <v>131.31044444444444</v>
      </c>
      <c r="L6758" s="2" t="s">
        <v>36</v>
      </c>
      <c r="M6758" s="2" t="s">
        <v>45</v>
      </c>
      <c r="N6758" s="6">
        <v>0</v>
      </c>
      <c r="O6758" s="6">
        <v>177.77777777777777</v>
      </c>
      <c r="P6758" s="6">
        <v>98.330888888888893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6">
        <v>114.66666666666667</v>
      </c>
      <c r="W6758" s="6">
        <v>0</v>
      </c>
      <c r="X6758" s="6">
        <v>0</v>
      </c>
      <c r="Y6758" s="6">
        <v>193.38828883525852</v>
      </c>
      <c r="Z6758" s="2">
        <v>36</v>
      </c>
      <c r="AA6758" s="6">
        <v>6.9914499099863949</v>
      </c>
      <c r="AB6758" s="2" t="s">
        <v>55</v>
      </c>
      <c r="AC6758" s="2" t="s">
        <v>50</v>
      </c>
      <c r="AD6758" s="2" t="s">
        <v>63</v>
      </c>
      <c r="AE6758" s="2" t="s">
        <v>64</v>
      </c>
      <c r="AF6758" s="2" t="s">
        <v>59</v>
      </c>
      <c r="AG6758" s="4" t="s">
        <v>59</v>
      </c>
      <c r="AH6758" s="3" t="s">
        <v>59</v>
      </c>
    </row>
    <row r="6759" spans="1:35" ht="15" x14ac:dyDescent="0.25">
      <c r="A6759" s="2">
        <v>6758</v>
      </c>
      <c r="B6759" s="2">
        <v>36</v>
      </c>
      <c r="C6759" s="2" t="s">
        <v>32</v>
      </c>
      <c r="D6759" s="2" t="s">
        <v>57</v>
      </c>
      <c r="E6759" s="2">
        <v>1</v>
      </c>
      <c r="F6759" s="2">
        <v>0</v>
      </c>
      <c r="G6759" s="2">
        <v>2</v>
      </c>
      <c r="H6759" s="2" t="s">
        <v>34</v>
      </c>
      <c r="I6759" s="2" t="s">
        <v>35</v>
      </c>
      <c r="J6759" s="6">
        <v>400.358</v>
      </c>
      <c r="K6759" s="6">
        <v>271.44288888888889</v>
      </c>
      <c r="L6759" s="2" t="s">
        <v>44</v>
      </c>
      <c r="M6759" s="2" t="s">
        <v>51</v>
      </c>
      <c r="N6759" s="6">
        <v>0</v>
      </c>
      <c r="O6759" s="6">
        <v>3044.4444444444443</v>
      </c>
      <c r="P6759" s="6">
        <v>75.352000000000004</v>
      </c>
      <c r="Q6759" s="6">
        <v>0</v>
      </c>
      <c r="R6759" s="6">
        <v>0</v>
      </c>
      <c r="S6759" s="6">
        <v>0</v>
      </c>
      <c r="T6759" s="6">
        <v>0</v>
      </c>
      <c r="U6759" s="6">
        <v>0</v>
      </c>
      <c r="V6759" s="6">
        <v>688.88888888888891</v>
      </c>
      <c r="W6759" s="6">
        <v>0</v>
      </c>
      <c r="X6759" s="6">
        <v>0</v>
      </c>
      <c r="Y6759" s="6">
        <v>314.27594238112812</v>
      </c>
      <c r="Z6759" s="2">
        <v>24</v>
      </c>
      <c r="AA6759" s="6">
        <v>15.689944193998885</v>
      </c>
      <c r="AB6759" s="2" t="s">
        <v>55</v>
      </c>
      <c r="AC6759" s="2" t="s">
        <v>50</v>
      </c>
      <c r="AD6759" s="2" t="s">
        <v>40</v>
      </c>
      <c r="AE6759" s="2" t="s">
        <v>41</v>
      </c>
      <c r="AF6759" s="2">
        <v>1</v>
      </c>
      <c r="AG6759" s="8">
        <v>0.22071701288223269</v>
      </c>
      <c r="AH6759" s="3">
        <v>325.06948852539063</v>
      </c>
      <c r="AI6759" s="9">
        <v>0.32056516408920288</v>
      </c>
    </row>
    <row r="6760" spans="1:35" ht="15" x14ac:dyDescent="0.25">
      <c r="A6760" s="2">
        <v>6759</v>
      </c>
      <c r="B6760" s="2">
        <v>45</v>
      </c>
      <c r="C6760" s="2" t="s">
        <v>61</v>
      </c>
      <c r="D6760" s="2" t="s">
        <v>33</v>
      </c>
      <c r="E6760" s="2">
        <v>6</v>
      </c>
      <c r="F6760" s="2">
        <v>0</v>
      </c>
      <c r="G6760" s="2">
        <v>1</v>
      </c>
      <c r="H6760" s="2" t="s">
        <v>35</v>
      </c>
      <c r="I6760" s="2" t="s">
        <v>35</v>
      </c>
      <c r="J6760" s="6">
        <v>212.36125000000001</v>
      </c>
      <c r="K6760" s="6">
        <v>200.28800000000001</v>
      </c>
      <c r="L6760" s="2" t="s">
        <v>44</v>
      </c>
      <c r="M6760" s="2" t="s">
        <v>45</v>
      </c>
      <c r="N6760" s="6">
        <v>0</v>
      </c>
      <c r="O6760" s="6">
        <v>0</v>
      </c>
      <c r="P6760" s="6">
        <v>92.172222222222217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  <c r="V6760" s="6">
        <v>26</v>
      </c>
      <c r="W6760" s="6">
        <v>0</v>
      </c>
      <c r="X6760" s="6">
        <v>0</v>
      </c>
      <c r="Y6760" s="6">
        <v>153.3399004302384</v>
      </c>
      <c r="Z6760" s="2">
        <v>48</v>
      </c>
      <c r="AA6760" s="6">
        <v>4.5043595150538858</v>
      </c>
      <c r="AB6760" s="2" t="s">
        <v>38</v>
      </c>
      <c r="AC6760" s="2" t="s">
        <v>39</v>
      </c>
      <c r="AD6760" s="2" t="s">
        <v>40</v>
      </c>
      <c r="AE6760" s="2" t="s">
        <v>41</v>
      </c>
      <c r="AF6760" s="2">
        <v>0</v>
      </c>
      <c r="AG6760" s="8">
        <v>0.2861303985118866</v>
      </c>
      <c r="AH6760" s="3">
        <v>383.66433715820313</v>
      </c>
      <c r="AI6760" s="9">
        <v>0.44039493799209589</v>
      </c>
    </row>
    <row r="6761" spans="1:35" x14ac:dyDescent="0.2">
      <c r="A6761" s="2">
        <v>6760</v>
      </c>
      <c r="B6761" s="2">
        <v>37</v>
      </c>
      <c r="C6761" s="2" t="s">
        <v>32</v>
      </c>
      <c r="D6761" s="2" t="s">
        <v>33</v>
      </c>
      <c r="E6761" s="2">
        <v>1</v>
      </c>
      <c r="F6761" s="2">
        <v>2</v>
      </c>
      <c r="G6761" s="2">
        <v>6</v>
      </c>
      <c r="H6761" s="2" t="s">
        <v>58</v>
      </c>
      <c r="I6761" s="2" t="s">
        <v>49</v>
      </c>
      <c r="J6761" s="6">
        <v>2809.1570000000002</v>
      </c>
      <c r="K6761" s="6">
        <v>3600.8908888888891</v>
      </c>
      <c r="L6761" s="2" t="s">
        <v>44</v>
      </c>
      <c r="M6761" s="2" t="s">
        <v>51</v>
      </c>
      <c r="N6761" s="6">
        <v>0</v>
      </c>
      <c r="O6761" s="6">
        <v>0</v>
      </c>
      <c r="P6761" s="6">
        <v>1046.9846666666667</v>
      </c>
      <c r="Q6761" s="6">
        <v>0</v>
      </c>
      <c r="R6761" s="6">
        <v>0</v>
      </c>
      <c r="S6761" s="6">
        <v>0</v>
      </c>
      <c r="T6761" s="6">
        <v>44.444444444444443</v>
      </c>
      <c r="U6761" s="6">
        <v>0</v>
      </c>
      <c r="V6761" s="6">
        <v>25.333333333333332</v>
      </c>
      <c r="W6761" s="6">
        <v>0</v>
      </c>
      <c r="X6761" s="6">
        <v>0</v>
      </c>
      <c r="Y6761" s="6">
        <v>1886.0981031153351</v>
      </c>
      <c r="Z6761" s="2">
        <v>18</v>
      </c>
      <c r="AA6761" s="6">
        <v>120.34396395515927</v>
      </c>
      <c r="AB6761" s="2" t="s">
        <v>68</v>
      </c>
      <c r="AC6761" s="2" t="s">
        <v>39</v>
      </c>
      <c r="AD6761" s="2" t="s">
        <v>46</v>
      </c>
      <c r="AE6761" s="2" t="s">
        <v>41</v>
      </c>
      <c r="AF6761" s="2" t="s">
        <v>59</v>
      </c>
      <c r="AG6761" s="4" t="s">
        <v>59</v>
      </c>
      <c r="AH6761" s="3" t="s">
        <v>59</v>
      </c>
    </row>
    <row r="6762" spans="1:35" x14ac:dyDescent="0.2">
      <c r="A6762" s="2">
        <v>6761</v>
      </c>
      <c r="B6762" s="2">
        <v>43</v>
      </c>
      <c r="C6762" s="2" t="s">
        <v>47</v>
      </c>
      <c r="D6762" s="2" t="s">
        <v>57</v>
      </c>
      <c r="E6762" s="2">
        <v>1</v>
      </c>
      <c r="F6762" s="2">
        <v>1</v>
      </c>
      <c r="G6762" s="2">
        <v>4</v>
      </c>
      <c r="H6762" s="2" t="s">
        <v>34</v>
      </c>
      <c r="I6762" s="2" t="s">
        <v>35</v>
      </c>
      <c r="J6762" s="6">
        <v>1178.3395</v>
      </c>
      <c r="K6762" s="6">
        <v>645.54733333333331</v>
      </c>
      <c r="L6762" s="2" t="s">
        <v>44</v>
      </c>
      <c r="M6762" s="2" t="s">
        <v>37</v>
      </c>
      <c r="N6762" s="6">
        <v>0</v>
      </c>
      <c r="O6762" s="6">
        <v>0</v>
      </c>
      <c r="P6762" s="6">
        <v>724.43333333333328</v>
      </c>
      <c r="Q6762" s="6">
        <v>0</v>
      </c>
      <c r="R6762" s="6">
        <v>0</v>
      </c>
      <c r="S6762" s="6">
        <v>0</v>
      </c>
      <c r="T6762" s="6">
        <v>66.666666666666671</v>
      </c>
      <c r="U6762" s="6">
        <v>0</v>
      </c>
      <c r="V6762" s="6">
        <v>225.33333333333334</v>
      </c>
      <c r="W6762" s="6">
        <v>0</v>
      </c>
      <c r="X6762" s="6">
        <v>0</v>
      </c>
      <c r="Y6762" s="6">
        <v>721.03720037351752</v>
      </c>
      <c r="Z6762" s="2">
        <v>36</v>
      </c>
      <c r="AA6762" s="6">
        <v>26.067222064013531</v>
      </c>
      <c r="AB6762" s="2" t="s">
        <v>38</v>
      </c>
      <c r="AC6762" s="2" t="s">
        <v>60</v>
      </c>
      <c r="AD6762" s="2" t="s">
        <v>40</v>
      </c>
      <c r="AE6762" s="2" t="s">
        <v>41</v>
      </c>
      <c r="AF6762" s="2" t="s">
        <v>59</v>
      </c>
      <c r="AG6762" s="4" t="s">
        <v>59</v>
      </c>
      <c r="AH6762" s="3" t="s">
        <v>59</v>
      </c>
    </row>
    <row r="6763" spans="1:35" ht="15" x14ac:dyDescent="0.25">
      <c r="A6763" s="2">
        <v>6762</v>
      </c>
      <c r="B6763" s="2">
        <v>31</v>
      </c>
      <c r="C6763" s="2" t="s">
        <v>32</v>
      </c>
      <c r="D6763" s="2" t="s">
        <v>33</v>
      </c>
      <c r="E6763" s="2">
        <v>1</v>
      </c>
      <c r="F6763" s="2">
        <v>0</v>
      </c>
      <c r="G6763" s="2">
        <v>4</v>
      </c>
      <c r="H6763" s="2" t="s">
        <v>34</v>
      </c>
      <c r="I6763" s="2" t="s">
        <v>35</v>
      </c>
      <c r="J6763" s="6">
        <v>326.32049999999998</v>
      </c>
      <c r="K6763" s="6">
        <v>305.47177777777779</v>
      </c>
      <c r="L6763" s="2" t="s">
        <v>44</v>
      </c>
      <c r="M6763" s="2" t="s">
        <v>45</v>
      </c>
      <c r="N6763" s="6">
        <v>0</v>
      </c>
      <c r="O6763" s="6">
        <v>0</v>
      </c>
      <c r="P6763" s="6">
        <v>102.02044444444445</v>
      </c>
      <c r="Q6763" s="6">
        <v>0</v>
      </c>
      <c r="R6763" s="6">
        <v>0</v>
      </c>
      <c r="S6763" s="6">
        <v>0</v>
      </c>
      <c r="T6763" s="6">
        <v>333.33333333333331</v>
      </c>
      <c r="U6763" s="6">
        <v>0</v>
      </c>
      <c r="V6763" s="6">
        <v>96.444444444444443</v>
      </c>
      <c r="W6763" s="6">
        <v>0</v>
      </c>
      <c r="X6763" s="6">
        <v>0</v>
      </c>
      <c r="Y6763" s="6">
        <v>245.21857110689928</v>
      </c>
      <c r="Z6763" s="2">
        <v>18</v>
      </c>
      <c r="AA6763" s="6">
        <v>15.646362632824182</v>
      </c>
      <c r="AB6763" s="2" t="s">
        <v>55</v>
      </c>
      <c r="AC6763" s="2" t="s">
        <v>39</v>
      </c>
      <c r="AD6763" s="2" t="s">
        <v>46</v>
      </c>
      <c r="AE6763" s="2" t="s">
        <v>41</v>
      </c>
      <c r="AF6763" s="2">
        <v>0</v>
      </c>
      <c r="AG6763" s="8">
        <v>0.2269506901502609</v>
      </c>
      <c r="AH6763" s="3">
        <v>347.63131713867188</v>
      </c>
      <c r="AI6763" s="9">
        <v>0.38161110877990723</v>
      </c>
    </row>
    <row r="6764" spans="1:35" ht="15" x14ac:dyDescent="0.25">
      <c r="A6764" s="2">
        <v>6763</v>
      </c>
      <c r="B6764" s="2">
        <v>31</v>
      </c>
      <c r="C6764" s="2" t="s">
        <v>32</v>
      </c>
      <c r="D6764" s="2" t="s">
        <v>33</v>
      </c>
      <c r="E6764" s="2">
        <v>4</v>
      </c>
      <c r="F6764" s="2">
        <v>0</v>
      </c>
      <c r="G6764" s="2">
        <v>3</v>
      </c>
      <c r="H6764" s="2" t="s">
        <v>34</v>
      </c>
      <c r="I6764" s="2" t="s">
        <v>79</v>
      </c>
      <c r="J6764" s="6">
        <v>680.87874999999997</v>
      </c>
      <c r="K6764" s="6">
        <v>746.53444444444449</v>
      </c>
      <c r="L6764" s="2" t="s">
        <v>44</v>
      </c>
      <c r="M6764" s="2" t="s">
        <v>45</v>
      </c>
      <c r="N6764" s="6">
        <v>0</v>
      </c>
      <c r="O6764" s="6">
        <v>0</v>
      </c>
      <c r="P6764" s="6">
        <v>29.472222222222221</v>
      </c>
      <c r="Q6764" s="6">
        <v>220.66666666666666</v>
      </c>
      <c r="R6764" s="6">
        <v>0</v>
      </c>
      <c r="S6764" s="6">
        <v>0</v>
      </c>
      <c r="T6764" s="6">
        <v>0</v>
      </c>
      <c r="U6764" s="6">
        <v>0</v>
      </c>
      <c r="V6764" s="6">
        <v>54.444444444444443</v>
      </c>
      <c r="W6764" s="6">
        <v>0</v>
      </c>
      <c r="X6764" s="6">
        <v>0</v>
      </c>
      <c r="Y6764" s="6">
        <v>322.41492167568356</v>
      </c>
      <c r="Z6764" s="2">
        <v>24</v>
      </c>
      <c r="AA6764" s="6">
        <v>16.096275426227994</v>
      </c>
      <c r="AB6764" s="2" t="s">
        <v>55</v>
      </c>
      <c r="AC6764" s="2" t="s">
        <v>50</v>
      </c>
      <c r="AD6764" s="2" t="s">
        <v>63</v>
      </c>
      <c r="AE6764" s="2" t="s">
        <v>67</v>
      </c>
      <c r="AF6764" s="2">
        <v>0</v>
      </c>
      <c r="AG6764" s="8">
        <v>0.15804214775562289</v>
      </c>
      <c r="AH6764" s="3">
        <v>398.63522338867188</v>
      </c>
      <c r="AI6764" s="9">
        <v>0.24266695976257319</v>
      </c>
    </row>
    <row r="6765" spans="1:35" x14ac:dyDescent="0.2">
      <c r="A6765" s="2">
        <v>6764</v>
      </c>
      <c r="B6765" s="2">
        <v>38</v>
      </c>
      <c r="C6765" s="2" t="s">
        <v>47</v>
      </c>
      <c r="D6765" s="2" t="s">
        <v>33</v>
      </c>
      <c r="E6765" s="2">
        <v>0</v>
      </c>
      <c r="F6765" s="2">
        <v>0</v>
      </c>
      <c r="G6765" s="2">
        <v>3</v>
      </c>
      <c r="H6765" s="2" t="s">
        <v>34</v>
      </c>
      <c r="I6765" s="2" t="s">
        <v>35</v>
      </c>
      <c r="J6765" s="6">
        <v>908.65650000000005</v>
      </c>
      <c r="K6765" s="6">
        <v>597.26444444444439</v>
      </c>
      <c r="L6765" s="2" t="s">
        <v>73</v>
      </c>
      <c r="M6765" s="2" t="s">
        <v>51</v>
      </c>
      <c r="N6765" s="6">
        <v>0</v>
      </c>
      <c r="O6765" s="6">
        <v>0</v>
      </c>
      <c r="P6765" s="6">
        <v>113.20511111111111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774.66666666666663</v>
      </c>
      <c r="W6765" s="6">
        <v>0</v>
      </c>
      <c r="X6765" s="6">
        <v>0</v>
      </c>
      <c r="Y6765" s="6">
        <v>489.58168113118421</v>
      </c>
      <c r="Z6765" s="2">
        <v>36</v>
      </c>
      <c r="AA6765" s="6">
        <v>17.699550583393684</v>
      </c>
      <c r="AB6765" s="2" t="s">
        <v>55</v>
      </c>
      <c r="AC6765" s="2" t="s">
        <v>39</v>
      </c>
      <c r="AD6765" s="2" t="s">
        <v>40</v>
      </c>
      <c r="AE6765" s="2" t="s">
        <v>41</v>
      </c>
      <c r="AF6765" s="2" t="s">
        <v>59</v>
      </c>
      <c r="AG6765" s="4" t="s">
        <v>59</v>
      </c>
      <c r="AH6765" s="3" t="s">
        <v>59</v>
      </c>
    </row>
    <row r="6766" spans="1:35" x14ac:dyDescent="0.2">
      <c r="A6766" s="2">
        <v>6765</v>
      </c>
      <c r="B6766" s="2">
        <v>50</v>
      </c>
      <c r="C6766" s="2" t="s">
        <v>32</v>
      </c>
      <c r="D6766" s="2" t="s">
        <v>33</v>
      </c>
      <c r="E6766" s="2">
        <v>3</v>
      </c>
      <c r="F6766" s="2">
        <v>1</v>
      </c>
      <c r="G6766" s="2">
        <v>2</v>
      </c>
      <c r="H6766" s="2" t="s">
        <v>34</v>
      </c>
      <c r="I6766" s="2" t="s">
        <v>66</v>
      </c>
      <c r="J6766" s="6">
        <v>870.99575000000004</v>
      </c>
      <c r="K6766" s="6">
        <v>545.62822222222223</v>
      </c>
      <c r="L6766" s="2" t="s">
        <v>36</v>
      </c>
      <c r="M6766" s="2" t="s">
        <v>51</v>
      </c>
      <c r="N6766" s="6">
        <v>116.06779824375749</v>
      </c>
      <c r="O6766" s="6">
        <v>133.33333333333334</v>
      </c>
      <c r="P6766" s="6">
        <v>532.58022222222223</v>
      </c>
      <c r="Q6766" s="6">
        <v>233.33333333333334</v>
      </c>
      <c r="R6766" s="6">
        <v>0</v>
      </c>
      <c r="S6766" s="6">
        <v>0</v>
      </c>
      <c r="T6766" s="6">
        <v>0</v>
      </c>
      <c r="U6766" s="6">
        <v>0</v>
      </c>
      <c r="V6766" s="6">
        <v>7.333333333333333</v>
      </c>
      <c r="W6766" s="6">
        <v>0</v>
      </c>
      <c r="X6766" s="6">
        <v>0</v>
      </c>
      <c r="Y6766" s="6">
        <v>567.45891943408174</v>
      </c>
      <c r="Z6766" s="2">
        <v>60</v>
      </c>
      <c r="AA6766" s="6">
        <v>14.409726888515095</v>
      </c>
      <c r="AB6766" s="2" t="s">
        <v>38</v>
      </c>
      <c r="AC6766" s="2" t="s">
        <v>50</v>
      </c>
      <c r="AD6766" s="2" t="s">
        <v>46</v>
      </c>
      <c r="AE6766" s="2" t="s">
        <v>41</v>
      </c>
      <c r="AF6766" s="2" t="s">
        <v>59</v>
      </c>
      <c r="AG6766" s="4" t="s">
        <v>59</v>
      </c>
      <c r="AH6766" s="3" t="s">
        <v>59</v>
      </c>
    </row>
    <row r="6767" spans="1:35" ht="15" x14ac:dyDescent="0.25">
      <c r="A6767" s="2">
        <v>6766</v>
      </c>
      <c r="B6767" s="2">
        <v>29</v>
      </c>
      <c r="C6767" s="2" t="s">
        <v>61</v>
      </c>
      <c r="D6767" s="2" t="s">
        <v>42</v>
      </c>
      <c r="E6767" s="2">
        <v>1</v>
      </c>
      <c r="F6767" s="2">
        <v>1</v>
      </c>
      <c r="G6767" s="2">
        <v>3</v>
      </c>
      <c r="H6767" s="2" t="s">
        <v>34</v>
      </c>
      <c r="I6767" s="2" t="s">
        <v>35</v>
      </c>
      <c r="J6767" s="6">
        <v>548.51975000000004</v>
      </c>
      <c r="K6767" s="6">
        <v>690.57666666666671</v>
      </c>
      <c r="L6767" s="2" t="s">
        <v>44</v>
      </c>
      <c r="M6767" s="2" t="s">
        <v>51</v>
      </c>
      <c r="N6767" s="6">
        <v>0</v>
      </c>
      <c r="O6767" s="6">
        <v>0</v>
      </c>
      <c r="P6767" s="6">
        <v>108.74377777777778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212.66666666666666</v>
      </c>
      <c r="W6767" s="6">
        <v>0</v>
      </c>
      <c r="X6767" s="6">
        <v>0</v>
      </c>
      <c r="Y6767" s="6">
        <v>189.49600702713875</v>
      </c>
      <c r="Z6767" s="2">
        <v>18</v>
      </c>
      <c r="AA6767" s="6">
        <v>12.090940869752885</v>
      </c>
      <c r="AB6767" s="2" t="s">
        <v>38</v>
      </c>
      <c r="AC6767" s="2" t="s">
        <v>50</v>
      </c>
      <c r="AD6767" s="2" t="s">
        <v>40</v>
      </c>
      <c r="AE6767" s="2" t="s">
        <v>41</v>
      </c>
      <c r="AF6767" s="2">
        <v>0</v>
      </c>
      <c r="AG6767" s="8">
        <v>0.19915911555290219</v>
      </c>
      <c r="AH6767" s="3">
        <v>335.96713256835938</v>
      </c>
      <c r="AI6767" s="9">
        <v>0.30101710557937622</v>
      </c>
    </row>
    <row r="6768" spans="1:35" ht="15" x14ac:dyDescent="0.25">
      <c r="A6768" s="2">
        <v>6767</v>
      </c>
      <c r="B6768" s="2">
        <v>43</v>
      </c>
      <c r="C6768" s="2" t="s">
        <v>32</v>
      </c>
      <c r="D6768" s="2" t="s">
        <v>33</v>
      </c>
      <c r="E6768" s="2">
        <v>2</v>
      </c>
      <c r="F6768" s="2">
        <v>1</v>
      </c>
      <c r="G6768" s="2">
        <v>3</v>
      </c>
      <c r="H6768" s="2" t="s">
        <v>58</v>
      </c>
      <c r="I6768" s="2" t="s">
        <v>49</v>
      </c>
      <c r="J6768" s="6">
        <v>562.35574999999994</v>
      </c>
      <c r="K6768" s="6">
        <v>723.57555555555552</v>
      </c>
      <c r="L6768" s="2" t="s">
        <v>36</v>
      </c>
      <c r="M6768" s="2" t="s">
        <v>37</v>
      </c>
      <c r="N6768" s="6">
        <v>0</v>
      </c>
      <c r="O6768" s="6">
        <v>0</v>
      </c>
      <c r="P6768" s="6">
        <v>164.51266666666666</v>
      </c>
      <c r="Q6768" s="6">
        <v>0</v>
      </c>
      <c r="R6768" s="6">
        <v>0</v>
      </c>
      <c r="S6768" s="6">
        <v>0</v>
      </c>
      <c r="T6768" s="6">
        <v>0</v>
      </c>
      <c r="U6768" s="6">
        <v>62.888888888888886</v>
      </c>
      <c r="V6768" s="6">
        <v>204.44444444444446</v>
      </c>
      <c r="W6768" s="6">
        <v>0</v>
      </c>
      <c r="X6768" s="6">
        <v>0</v>
      </c>
      <c r="Y6768" s="6">
        <v>215.63967589439162</v>
      </c>
      <c r="Z6768" s="2">
        <v>36</v>
      </c>
      <c r="AA6768" s="6">
        <v>7.7958908561709572</v>
      </c>
      <c r="AB6768" s="2" t="s">
        <v>55</v>
      </c>
      <c r="AC6768" s="2" t="s">
        <v>50</v>
      </c>
      <c r="AD6768" s="2" t="s">
        <v>40</v>
      </c>
      <c r="AE6768" s="2" t="s">
        <v>64</v>
      </c>
      <c r="AF6768" s="2">
        <v>1</v>
      </c>
      <c r="AG6768" s="8">
        <v>0.1682914346456528</v>
      </c>
      <c r="AH6768" s="3">
        <v>439.61224365234381</v>
      </c>
      <c r="AI6768" s="9">
        <v>0.29899138212203979</v>
      </c>
    </row>
    <row r="6769" spans="1:35" ht="15" x14ac:dyDescent="0.25">
      <c r="A6769" s="2">
        <v>6768</v>
      </c>
      <c r="B6769" s="2">
        <v>43</v>
      </c>
      <c r="C6769" s="2" t="s">
        <v>47</v>
      </c>
      <c r="D6769" s="2" t="s">
        <v>33</v>
      </c>
      <c r="E6769" s="2">
        <v>1</v>
      </c>
      <c r="F6769" s="2">
        <v>0</v>
      </c>
      <c r="G6769" s="2">
        <v>5</v>
      </c>
      <c r="H6769" s="2" t="s">
        <v>53</v>
      </c>
      <c r="I6769" s="2" t="s">
        <v>35</v>
      </c>
      <c r="J6769" s="6">
        <v>977.10825</v>
      </c>
      <c r="K6769" s="6">
        <v>540.62577777777778</v>
      </c>
      <c r="L6769" s="2" t="s">
        <v>44</v>
      </c>
      <c r="M6769" s="2" t="s">
        <v>51</v>
      </c>
      <c r="N6769" s="6">
        <v>0</v>
      </c>
      <c r="O6769" s="6">
        <v>0</v>
      </c>
      <c r="P6769" s="6">
        <v>638.98666666666668</v>
      </c>
      <c r="Q6769" s="6">
        <v>0</v>
      </c>
      <c r="R6769" s="6">
        <v>0</v>
      </c>
      <c r="S6769" s="6">
        <v>0</v>
      </c>
      <c r="T6769" s="6">
        <v>0</v>
      </c>
      <c r="U6769" s="6">
        <v>0</v>
      </c>
      <c r="V6769" s="6">
        <v>0</v>
      </c>
      <c r="W6769" s="6">
        <v>0</v>
      </c>
      <c r="X6769" s="6">
        <v>0</v>
      </c>
      <c r="Y6769" s="6">
        <v>1091.5184557982293</v>
      </c>
      <c r="Z6769" s="2">
        <v>48</v>
      </c>
      <c r="AA6769" s="6">
        <v>32.063354211374801</v>
      </c>
      <c r="AB6769" s="2" t="s">
        <v>55</v>
      </c>
      <c r="AC6769" s="2" t="s">
        <v>39</v>
      </c>
      <c r="AD6769" s="2" t="s">
        <v>40</v>
      </c>
      <c r="AE6769" s="2" t="s">
        <v>64</v>
      </c>
      <c r="AF6769" s="2">
        <v>1</v>
      </c>
      <c r="AG6769" s="8">
        <v>4.7927960753440857E-2</v>
      </c>
      <c r="AH6769" s="3">
        <v>654.98760986328125</v>
      </c>
      <c r="AI6769" s="9">
        <v>9.9429599940776825E-2</v>
      </c>
    </row>
    <row r="6770" spans="1:35" x14ac:dyDescent="0.2">
      <c r="A6770" s="2">
        <v>6769</v>
      </c>
      <c r="B6770" s="2">
        <v>50</v>
      </c>
      <c r="C6770" s="2" t="s">
        <v>32</v>
      </c>
      <c r="D6770" s="2" t="s">
        <v>57</v>
      </c>
      <c r="E6770" s="2">
        <v>1</v>
      </c>
      <c r="F6770" s="2">
        <v>2</v>
      </c>
      <c r="G6770" s="2">
        <v>5</v>
      </c>
      <c r="H6770" s="2" t="s">
        <v>34</v>
      </c>
      <c r="I6770" s="2" t="s">
        <v>35</v>
      </c>
      <c r="J6770" s="6">
        <v>38.055</v>
      </c>
      <c r="K6770" s="6">
        <v>28.186666666666667</v>
      </c>
      <c r="L6770" s="2" t="s">
        <v>44</v>
      </c>
      <c r="M6770" s="2" t="s">
        <v>37</v>
      </c>
      <c r="N6770" s="6">
        <v>0</v>
      </c>
      <c r="O6770" s="6">
        <v>0</v>
      </c>
      <c r="P6770" s="6">
        <v>3.8359999999999999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100.44444444444444</v>
      </c>
      <c r="W6770" s="6">
        <v>0</v>
      </c>
      <c r="X6770" s="6">
        <v>0</v>
      </c>
      <c r="Y6770" s="6">
        <v>28.139440281525005</v>
      </c>
      <c r="Z6770" s="2">
        <v>48</v>
      </c>
      <c r="AA6770" s="6">
        <v>0.82659604724370084</v>
      </c>
      <c r="AB6770" s="2" t="s">
        <v>38</v>
      </c>
      <c r="AC6770" s="2" t="s">
        <v>50</v>
      </c>
      <c r="AD6770" s="2" t="s">
        <v>46</v>
      </c>
      <c r="AE6770" s="2" t="s">
        <v>67</v>
      </c>
      <c r="AF6770" s="2" t="s">
        <v>59</v>
      </c>
      <c r="AG6770" s="4" t="s">
        <v>59</v>
      </c>
      <c r="AH6770" s="3" t="s">
        <v>59</v>
      </c>
    </row>
    <row r="6771" spans="1:35" ht="15" x14ac:dyDescent="0.25">
      <c r="A6771" s="2">
        <v>6770</v>
      </c>
      <c r="B6771" s="2">
        <v>31</v>
      </c>
      <c r="C6771" s="2" t="s">
        <v>32</v>
      </c>
      <c r="D6771" s="2" t="s">
        <v>33</v>
      </c>
      <c r="E6771" s="2">
        <v>6</v>
      </c>
      <c r="F6771" s="2">
        <v>0</v>
      </c>
      <c r="G6771" s="2">
        <v>2</v>
      </c>
      <c r="H6771" s="2" t="s">
        <v>48</v>
      </c>
      <c r="I6771" s="2" t="s">
        <v>54</v>
      </c>
      <c r="J6771" s="6">
        <v>490.71275000000003</v>
      </c>
      <c r="K6771" s="6">
        <v>346.73244444444447</v>
      </c>
      <c r="L6771" s="2" t="s">
        <v>44</v>
      </c>
      <c r="M6771" s="2" t="s">
        <v>51</v>
      </c>
      <c r="N6771" s="6">
        <v>0</v>
      </c>
      <c r="O6771" s="6">
        <v>888.88888888888891</v>
      </c>
      <c r="P6771" s="6">
        <v>247.36577777777777</v>
      </c>
      <c r="Q6771" s="6">
        <v>147.77777777777777</v>
      </c>
      <c r="R6771" s="6">
        <v>0</v>
      </c>
      <c r="S6771" s="6">
        <v>0</v>
      </c>
      <c r="T6771" s="6">
        <v>0</v>
      </c>
      <c r="U6771" s="6">
        <v>0</v>
      </c>
      <c r="V6771" s="6">
        <v>131.33333333333334</v>
      </c>
      <c r="W6771" s="6">
        <v>0</v>
      </c>
      <c r="X6771" s="6">
        <v>0</v>
      </c>
      <c r="Y6771" s="6">
        <v>498.50904428466163</v>
      </c>
      <c r="Z6771" s="2">
        <v>36</v>
      </c>
      <c r="AA6771" s="6">
        <v>18.02229614721097</v>
      </c>
      <c r="AB6771" s="2" t="s">
        <v>38</v>
      </c>
      <c r="AC6771" s="2" t="s">
        <v>60</v>
      </c>
      <c r="AD6771" s="2" t="s">
        <v>40</v>
      </c>
      <c r="AE6771" s="2" t="s">
        <v>41</v>
      </c>
      <c r="AF6771" s="2">
        <v>0</v>
      </c>
      <c r="AG6771" s="8">
        <v>0.18810877203941351</v>
      </c>
      <c r="AH6771" s="3">
        <v>405.64163208007813</v>
      </c>
      <c r="AI6771" s="9">
        <v>0.27371653914451599</v>
      </c>
    </row>
    <row r="6772" spans="1:35" ht="15" x14ac:dyDescent="0.25">
      <c r="A6772" s="2">
        <v>6771</v>
      </c>
      <c r="B6772" s="2">
        <v>31</v>
      </c>
      <c r="C6772" s="2" t="s">
        <v>32</v>
      </c>
      <c r="D6772" s="2" t="s">
        <v>33</v>
      </c>
      <c r="E6772" s="2">
        <v>3</v>
      </c>
      <c r="F6772" s="2">
        <v>1</v>
      </c>
      <c r="G6772" s="2">
        <v>5</v>
      </c>
      <c r="H6772" s="2" t="s">
        <v>58</v>
      </c>
      <c r="I6772" s="2" t="s">
        <v>49</v>
      </c>
      <c r="J6772" s="6">
        <v>869.92624999999998</v>
      </c>
      <c r="K6772" s="6">
        <v>600.65822222222221</v>
      </c>
      <c r="L6772" s="2" t="s">
        <v>36</v>
      </c>
      <c r="M6772" s="2" t="s">
        <v>45</v>
      </c>
      <c r="N6772" s="6">
        <v>0</v>
      </c>
      <c r="O6772" s="6">
        <v>0</v>
      </c>
      <c r="P6772" s="6">
        <v>84.176222222222222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774.66666666666663</v>
      </c>
      <c r="W6772" s="6">
        <v>0</v>
      </c>
      <c r="X6772" s="6">
        <v>0</v>
      </c>
      <c r="Y6772" s="6">
        <v>766.1496570547589</v>
      </c>
      <c r="Z6772" s="2">
        <v>48</v>
      </c>
      <c r="AA6772" s="6">
        <v>22.505645875777155</v>
      </c>
      <c r="AB6772" s="2" t="s">
        <v>55</v>
      </c>
      <c r="AC6772" s="2" t="s">
        <v>60</v>
      </c>
      <c r="AD6772" s="2" t="s">
        <v>77</v>
      </c>
      <c r="AE6772" s="2" t="s">
        <v>67</v>
      </c>
      <c r="AF6772" s="2">
        <v>0</v>
      </c>
      <c r="AG6772" s="8">
        <v>7.824290543794632E-2</v>
      </c>
      <c r="AH6772" s="3">
        <v>598.4735107421875</v>
      </c>
      <c r="AI6772" s="9">
        <v>0.16279931366443631</v>
      </c>
    </row>
    <row r="6773" spans="1:35" ht="15" x14ac:dyDescent="0.25">
      <c r="A6773" s="2">
        <v>6772</v>
      </c>
      <c r="B6773" s="2">
        <v>61</v>
      </c>
      <c r="C6773" s="2" t="s">
        <v>47</v>
      </c>
      <c r="D6773" s="2" t="s">
        <v>57</v>
      </c>
      <c r="E6773" s="2">
        <v>0</v>
      </c>
      <c r="F6773" s="2">
        <v>3</v>
      </c>
      <c r="G6773" s="2">
        <v>3</v>
      </c>
      <c r="H6773" s="2" t="s">
        <v>43</v>
      </c>
      <c r="I6773" s="2" t="s">
        <v>49</v>
      </c>
      <c r="J6773" s="6">
        <v>1389.7149999999999</v>
      </c>
      <c r="K6773" s="6">
        <v>1114.5062222222223</v>
      </c>
      <c r="L6773" s="2" t="s">
        <v>44</v>
      </c>
      <c r="M6773" s="2" t="s">
        <v>51</v>
      </c>
      <c r="N6773" s="6">
        <v>0</v>
      </c>
      <c r="O6773" s="6">
        <v>5555.5555555555557</v>
      </c>
      <c r="P6773" s="6">
        <v>698.34044444444442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1296.889714452293</v>
      </c>
      <c r="Z6773" s="2">
        <v>36</v>
      </c>
      <c r="AA6773" s="6">
        <v>46.885669923341545</v>
      </c>
      <c r="AB6773" s="2" t="s">
        <v>55</v>
      </c>
      <c r="AC6773" s="2" t="s">
        <v>62</v>
      </c>
      <c r="AD6773" s="2" t="s">
        <v>40</v>
      </c>
      <c r="AE6773" s="2" t="s">
        <v>41</v>
      </c>
      <c r="AF6773" s="2">
        <v>1</v>
      </c>
      <c r="AG6773" s="8">
        <v>2.6873454451560971E-2</v>
      </c>
      <c r="AH6773" s="3">
        <v>686.0162353515625</v>
      </c>
      <c r="AI6773" s="9">
        <v>3.9947755634784698E-2</v>
      </c>
    </row>
    <row r="6774" spans="1:35" ht="15" x14ac:dyDescent="0.25">
      <c r="A6774" s="2">
        <v>6773</v>
      </c>
      <c r="B6774" s="2">
        <v>54</v>
      </c>
      <c r="C6774" s="2" t="s">
        <v>47</v>
      </c>
      <c r="D6774" s="2" t="s">
        <v>33</v>
      </c>
      <c r="E6774" s="2">
        <v>2</v>
      </c>
      <c r="F6774" s="2">
        <v>3</v>
      </c>
      <c r="G6774" s="2">
        <v>2</v>
      </c>
      <c r="H6774" s="2" t="s">
        <v>43</v>
      </c>
      <c r="I6774" s="2" t="s">
        <v>49</v>
      </c>
      <c r="J6774" s="6">
        <v>960.74249999999995</v>
      </c>
      <c r="K6774" s="6">
        <v>745.85688888888888</v>
      </c>
      <c r="L6774" s="2" t="s">
        <v>36</v>
      </c>
      <c r="M6774" s="2" t="s">
        <v>45</v>
      </c>
      <c r="N6774" s="6">
        <v>0</v>
      </c>
      <c r="O6774" s="6">
        <v>0</v>
      </c>
      <c r="P6774" s="6">
        <v>260.95666666666665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88.888888888888886</v>
      </c>
      <c r="W6774" s="6">
        <v>0</v>
      </c>
      <c r="X6774" s="6">
        <v>0</v>
      </c>
      <c r="Y6774" s="6">
        <v>922.13995078038533</v>
      </c>
      <c r="Z6774" s="2">
        <v>36</v>
      </c>
      <c r="AA6774" s="6">
        <v>33.337568240083371</v>
      </c>
      <c r="AB6774" s="2" t="s">
        <v>55</v>
      </c>
      <c r="AC6774" s="2" t="s">
        <v>75</v>
      </c>
      <c r="AD6774" s="2" t="s">
        <v>40</v>
      </c>
      <c r="AE6774" s="2" t="s">
        <v>41</v>
      </c>
      <c r="AF6774" s="2">
        <v>0</v>
      </c>
      <c r="AG6774" s="8">
        <v>7.2038620710372925E-2</v>
      </c>
      <c r="AH6774" s="3">
        <v>559.49896240234375</v>
      </c>
      <c r="AI6774" s="9">
        <v>0.1070922985672951</v>
      </c>
    </row>
    <row r="6775" spans="1:35" ht="15" x14ac:dyDescent="0.25">
      <c r="A6775" s="2">
        <v>6774</v>
      </c>
      <c r="B6775" s="2">
        <v>42</v>
      </c>
      <c r="C6775" s="2" t="s">
        <v>32</v>
      </c>
      <c r="D6775" s="2" t="s">
        <v>57</v>
      </c>
      <c r="E6775" s="2">
        <v>2</v>
      </c>
      <c r="F6775" s="2">
        <v>1</v>
      </c>
      <c r="G6775" s="2">
        <v>5</v>
      </c>
      <c r="H6775" s="2" t="s">
        <v>34</v>
      </c>
      <c r="I6775" s="2" t="s">
        <v>49</v>
      </c>
      <c r="J6775" s="6">
        <v>2115.989</v>
      </c>
      <c r="K6775" s="6">
        <v>1127.2882222222222</v>
      </c>
      <c r="L6775" s="2" t="s">
        <v>36</v>
      </c>
      <c r="M6775" s="2" t="s">
        <v>37</v>
      </c>
      <c r="N6775" s="6">
        <v>0</v>
      </c>
      <c r="O6775" s="6">
        <v>0</v>
      </c>
      <c r="P6775" s="6">
        <v>1377.2293333333334</v>
      </c>
      <c r="Q6775" s="6">
        <v>0</v>
      </c>
      <c r="R6775" s="6">
        <v>0</v>
      </c>
      <c r="S6775" s="6">
        <v>0</v>
      </c>
      <c r="T6775" s="6">
        <v>0</v>
      </c>
      <c r="U6775" s="6">
        <v>0</v>
      </c>
      <c r="V6775" s="6">
        <v>20.888888888888889</v>
      </c>
      <c r="W6775" s="6">
        <v>0</v>
      </c>
      <c r="X6775" s="6">
        <v>0</v>
      </c>
      <c r="Y6775" s="6">
        <v>2184.2500260039583</v>
      </c>
      <c r="Z6775" s="2">
        <v>36</v>
      </c>
      <c r="AA6775" s="6">
        <v>78.965870889431741</v>
      </c>
      <c r="AB6775" s="2" t="s">
        <v>68</v>
      </c>
      <c r="AC6775" s="2" t="s">
        <v>50</v>
      </c>
      <c r="AD6775" s="2" t="s">
        <v>40</v>
      </c>
      <c r="AE6775" s="2" t="s">
        <v>41</v>
      </c>
      <c r="AF6775" s="2">
        <v>1</v>
      </c>
      <c r="AG6775" s="8">
        <v>5.7301949709653846E-3</v>
      </c>
      <c r="AH6775" s="3">
        <v>859.501953125</v>
      </c>
      <c r="AI6775" s="9">
        <v>6.8959114141762257E-3</v>
      </c>
    </row>
    <row r="6776" spans="1:35" ht="15" x14ac:dyDescent="0.25">
      <c r="A6776" s="2">
        <v>6775</v>
      </c>
      <c r="B6776" s="2">
        <v>60</v>
      </c>
      <c r="C6776" s="2" t="s">
        <v>61</v>
      </c>
      <c r="D6776" s="2" t="s">
        <v>33</v>
      </c>
      <c r="E6776" s="2">
        <v>2</v>
      </c>
      <c r="F6776" s="2">
        <v>0</v>
      </c>
      <c r="G6776" s="2">
        <v>3</v>
      </c>
      <c r="H6776" s="2" t="s">
        <v>34</v>
      </c>
      <c r="I6776" s="2" t="s">
        <v>49</v>
      </c>
      <c r="J6776" s="6">
        <v>438.67525000000001</v>
      </c>
      <c r="K6776" s="6">
        <v>467.43444444444447</v>
      </c>
      <c r="L6776" s="2" t="s">
        <v>44</v>
      </c>
      <c r="M6776" s="2" t="s">
        <v>37</v>
      </c>
      <c r="N6776" s="6">
        <v>0</v>
      </c>
      <c r="O6776" s="6">
        <v>0</v>
      </c>
      <c r="P6776" s="6">
        <v>238.40644444444445</v>
      </c>
      <c r="Q6776" s="6">
        <v>0</v>
      </c>
      <c r="R6776" s="6">
        <v>0</v>
      </c>
      <c r="S6776" s="6">
        <v>0</v>
      </c>
      <c r="T6776" s="6">
        <v>0</v>
      </c>
      <c r="U6776" s="6">
        <v>0</v>
      </c>
      <c r="V6776" s="6">
        <v>11.555555555555555</v>
      </c>
      <c r="W6776" s="6">
        <v>0</v>
      </c>
      <c r="X6776" s="6">
        <v>0</v>
      </c>
      <c r="Y6776" s="6">
        <v>223.60306913858457</v>
      </c>
      <c r="Z6776" s="2">
        <v>48</v>
      </c>
      <c r="AA6776" s="6">
        <v>6.568340068329789</v>
      </c>
      <c r="AB6776" s="2" t="s">
        <v>55</v>
      </c>
      <c r="AC6776" s="2" t="s">
        <v>39</v>
      </c>
      <c r="AD6776" s="2" t="s">
        <v>56</v>
      </c>
      <c r="AE6776" s="2" t="s">
        <v>41</v>
      </c>
      <c r="AF6776" s="2">
        <v>0</v>
      </c>
      <c r="AG6776" s="8">
        <v>0.16690488159656519</v>
      </c>
      <c r="AH6776" s="3">
        <v>502.077392578125</v>
      </c>
      <c r="AI6776" s="9">
        <v>0.34513387084007258</v>
      </c>
    </row>
    <row r="6777" spans="1:35" ht="15" x14ac:dyDescent="0.25">
      <c r="A6777" s="2">
        <v>6776</v>
      </c>
      <c r="B6777" s="2">
        <v>24</v>
      </c>
      <c r="C6777" s="2" t="s">
        <v>32</v>
      </c>
      <c r="D6777" s="2" t="s">
        <v>74</v>
      </c>
      <c r="E6777" s="2">
        <v>1</v>
      </c>
      <c r="F6777" s="2">
        <v>0</v>
      </c>
      <c r="G6777" s="2">
        <v>2</v>
      </c>
      <c r="H6777" s="2" t="s">
        <v>52</v>
      </c>
      <c r="I6777" s="2" t="s">
        <v>35</v>
      </c>
      <c r="J6777" s="6">
        <v>788.15300000000002</v>
      </c>
      <c r="K6777" s="6">
        <v>682.9524444444445</v>
      </c>
      <c r="L6777" s="2" t="s">
        <v>36</v>
      </c>
      <c r="M6777" s="2" t="s">
        <v>45</v>
      </c>
      <c r="N6777" s="6">
        <v>0</v>
      </c>
      <c r="O6777" s="6">
        <v>0</v>
      </c>
      <c r="P6777" s="6">
        <v>116.35044444444445</v>
      </c>
      <c r="Q6777" s="6">
        <v>0</v>
      </c>
      <c r="R6777" s="6">
        <v>0</v>
      </c>
      <c r="S6777" s="6">
        <v>0</v>
      </c>
      <c r="T6777" s="6">
        <v>22.222222222222221</v>
      </c>
      <c r="U6777" s="6">
        <v>0</v>
      </c>
      <c r="V6777" s="6">
        <v>81.777777777777771</v>
      </c>
      <c r="W6777" s="6">
        <v>0</v>
      </c>
      <c r="X6777" s="6">
        <v>0</v>
      </c>
      <c r="Y6777" s="6">
        <v>624.4342427519432</v>
      </c>
      <c r="Z6777" s="2">
        <v>36</v>
      </c>
      <c r="AA6777" s="6">
        <v>22.574793730138968</v>
      </c>
      <c r="AB6777" s="2" t="s">
        <v>55</v>
      </c>
      <c r="AC6777" s="2" t="s">
        <v>39</v>
      </c>
      <c r="AD6777" s="2" t="s">
        <v>46</v>
      </c>
      <c r="AE6777" s="2" t="s">
        <v>64</v>
      </c>
      <c r="AF6777" s="2">
        <v>0</v>
      </c>
      <c r="AG6777" s="8">
        <v>0.1150921061635017</v>
      </c>
      <c r="AH6777" s="3">
        <v>402.77093505859381</v>
      </c>
      <c r="AI6777" s="9">
        <v>0.15158666670322421</v>
      </c>
    </row>
    <row r="6778" spans="1:35" ht="15" x14ac:dyDescent="0.25">
      <c r="A6778" s="2">
        <v>6777</v>
      </c>
      <c r="B6778" s="2">
        <v>47</v>
      </c>
      <c r="C6778" s="2" t="s">
        <v>61</v>
      </c>
      <c r="D6778" s="2" t="s">
        <v>33</v>
      </c>
      <c r="E6778" s="2">
        <v>0</v>
      </c>
      <c r="F6778" s="2">
        <v>1</v>
      </c>
      <c r="G6778" s="2">
        <v>2</v>
      </c>
      <c r="H6778" s="2" t="s">
        <v>43</v>
      </c>
      <c r="I6778" s="2" t="s">
        <v>49</v>
      </c>
      <c r="J6778" s="6">
        <v>636.16600000000005</v>
      </c>
      <c r="K6778" s="6">
        <v>760.73866666666663</v>
      </c>
      <c r="L6778" s="2" t="s">
        <v>36</v>
      </c>
      <c r="M6778" s="2" t="s">
        <v>37</v>
      </c>
      <c r="N6778" s="6">
        <v>0</v>
      </c>
      <c r="O6778" s="6">
        <v>0</v>
      </c>
      <c r="P6778" s="6">
        <v>65.117333333333335</v>
      </c>
      <c r="Q6778" s="6">
        <v>0</v>
      </c>
      <c r="R6778" s="6">
        <v>0</v>
      </c>
      <c r="S6778" s="6">
        <v>0</v>
      </c>
      <c r="T6778" s="6">
        <v>0</v>
      </c>
      <c r="U6778" s="6">
        <v>0</v>
      </c>
      <c r="V6778" s="6">
        <v>19.333333333333332</v>
      </c>
      <c r="W6778" s="6">
        <v>0</v>
      </c>
      <c r="X6778" s="6">
        <v>0</v>
      </c>
      <c r="Y6778" s="6">
        <v>335.8098385093482</v>
      </c>
      <c r="Z6778" s="2">
        <v>48</v>
      </c>
      <c r="AA6778" s="6">
        <v>9.8644138746291166</v>
      </c>
      <c r="AB6778" s="2" t="s">
        <v>38</v>
      </c>
      <c r="AC6778" s="2" t="s">
        <v>60</v>
      </c>
      <c r="AD6778" s="2" t="s">
        <v>46</v>
      </c>
      <c r="AE6778" s="2" t="s">
        <v>41</v>
      </c>
      <c r="AF6778" s="2">
        <v>1</v>
      </c>
      <c r="AG6778" s="8">
        <v>0.13576285541057589</v>
      </c>
      <c r="AH6778" s="3">
        <v>461.24786376953119</v>
      </c>
      <c r="AI6778" s="9">
        <v>0.23228864371776581</v>
      </c>
    </row>
    <row r="6779" spans="1:35" ht="15" x14ac:dyDescent="0.25">
      <c r="A6779" s="2">
        <v>6778</v>
      </c>
      <c r="B6779" s="2">
        <v>31</v>
      </c>
      <c r="C6779" s="2" t="s">
        <v>47</v>
      </c>
      <c r="D6779" s="2" t="s">
        <v>33</v>
      </c>
      <c r="E6779" s="2">
        <v>0</v>
      </c>
      <c r="F6779" s="2">
        <v>1</v>
      </c>
      <c r="G6779" s="2">
        <v>3</v>
      </c>
      <c r="H6779" s="2" t="s">
        <v>34</v>
      </c>
      <c r="I6779" s="2" t="s">
        <v>49</v>
      </c>
      <c r="J6779" s="6">
        <v>680.06799999999998</v>
      </c>
      <c r="K6779" s="6">
        <v>844.01711111111115</v>
      </c>
      <c r="L6779" s="2" t="s">
        <v>44</v>
      </c>
      <c r="M6779" s="2" t="s">
        <v>37</v>
      </c>
      <c r="N6779" s="6">
        <v>0</v>
      </c>
      <c r="O6779" s="6">
        <v>0</v>
      </c>
      <c r="P6779" s="6">
        <v>7.7953333333333337</v>
      </c>
      <c r="Q6779" s="6">
        <v>0</v>
      </c>
      <c r="R6779" s="6">
        <v>0</v>
      </c>
      <c r="S6779" s="6">
        <v>0</v>
      </c>
      <c r="T6779" s="6">
        <v>600</v>
      </c>
      <c r="U6779" s="6">
        <v>0</v>
      </c>
      <c r="V6779" s="6">
        <v>774.66666666666663</v>
      </c>
      <c r="W6779" s="6">
        <v>0</v>
      </c>
      <c r="X6779" s="6">
        <v>0</v>
      </c>
      <c r="Y6779" s="6">
        <v>332.94358809204158</v>
      </c>
      <c r="Z6779" s="2">
        <v>24</v>
      </c>
      <c r="AA6779" s="6">
        <v>16.621909642001189</v>
      </c>
      <c r="AB6779" s="2" t="s">
        <v>55</v>
      </c>
      <c r="AC6779" s="2" t="s">
        <v>39</v>
      </c>
      <c r="AD6779" s="2" t="s">
        <v>40</v>
      </c>
      <c r="AE6779" s="2" t="s">
        <v>41</v>
      </c>
      <c r="AF6779" s="2">
        <v>1</v>
      </c>
      <c r="AG6779" s="8">
        <v>0.14591240882873541</v>
      </c>
      <c r="AH6779" s="3">
        <v>383.68960571289063</v>
      </c>
      <c r="AI6779" s="9">
        <v>0.22350355982780459</v>
      </c>
    </row>
    <row r="6780" spans="1:35" ht="15" x14ac:dyDescent="0.25">
      <c r="A6780" s="2">
        <v>6779</v>
      </c>
      <c r="B6780" s="2">
        <v>57</v>
      </c>
      <c r="C6780" s="2" t="s">
        <v>61</v>
      </c>
      <c r="D6780" s="2" t="s">
        <v>33</v>
      </c>
      <c r="E6780" s="2">
        <v>0</v>
      </c>
      <c r="F6780" s="2">
        <v>0</v>
      </c>
      <c r="G6780" s="2">
        <v>2</v>
      </c>
      <c r="H6780" s="2" t="s">
        <v>34</v>
      </c>
      <c r="I6780" s="2" t="s">
        <v>66</v>
      </c>
      <c r="J6780" s="6">
        <v>747.82624999999996</v>
      </c>
      <c r="K6780" s="6">
        <v>677.27955555555559</v>
      </c>
      <c r="L6780" s="2" t="s">
        <v>36</v>
      </c>
      <c r="M6780" s="2" t="s">
        <v>37</v>
      </c>
      <c r="N6780" s="6">
        <v>0</v>
      </c>
      <c r="O6780" s="6">
        <v>0</v>
      </c>
      <c r="P6780" s="6">
        <v>74.100888888888889</v>
      </c>
      <c r="Q6780" s="6">
        <v>0</v>
      </c>
      <c r="R6780" s="6">
        <v>0</v>
      </c>
      <c r="S6780" s="6">
        <v>0</v>
      </c>
      <c r="T6780" s="6">
        <v>0</v>
      </c>
      <c r="U6780" s="6">
        <v>0</v>
      </c>
      <c r="V6780" s="6">
        <v>0</v>
      </c>
      <c r="W6780" s="6">
        <v>0</v>
      </c>
      <c r="X6780" s="6">
        <v>0</v>
      </c>
      <c r="Y6780" s="6">
        <v>617.34163189949481</v>
      </c>
      <c r="Z6780" s="2">
        <v>24</v>
      </c>
      <c r="AA6780" s="6">
        <v>30.820226580973301</v>
      </c>
      <c r="AB6780" s="2" t="s">
        <v>55</v>
      </c>
      <c r="AC6780" s="2" t="s">
        <v>50</v>
      </c>
      <c r="AD6780" s="2" t="s">
        <v>46</v>
      </c>
      <c r="AE6780" s="2" t="s">
        <v>41</v>
      </c>
      <c r="AF6780" s="2">
        <v>1</v>
      </c>
      <c r="AG6780" s="8">
        <v>0.1030716672539711</v>
      </c>
      <c r="AH6780" s="3">
        <v>449.9964599609375</v>
      </c>
      <c r="AI6780" s="9">
        <v>0.15560474991798401</v>
      </c>
    </row>
    <row r="6781" spans="1:35" ht="15" x14ac:dyDescent="0.25">
      <c r="A6781" s="2">
        <v>6780</v>
      </c>
      <c r="B6781" s="2">
        <v>22</v>
      </c>
      <c r="C6781" s="2" t="s">
        <v>61</v>
      </c>
      <c r="D6781" s="2" t="s">
        <v>57</v>
      </c>
      <c r="E6781" s="2">
        <v>1</v>
      </c>
      <c r="F6781" s="2">
        <v>1</v>
      </c>
      <c r="G6781" s="2">
        <v>3</v>
      </c>
      <c r="H6781" s="2" t="s">
        <v>43</v>
      </c>
      <c r="I6781" s="2" t="s">
        <v>49</v>
      </c>
      <c r="J6781" s="6">
        <v>626.68399999999997</v>
      </c>
      <c r="K6781" s="6">
        <v>538.95044444444443</v>
      </c>
      <c r="L6781" s="2" t="s">
        <v>44</v>
      </c>
      <c r="M6781" s="2" t="s">
        <v>51</v>
      </c>
      <c r="N6781" s="6">
        <v>0</v>
      </c>
      <c r="O6781" s="6">
        <v>0</v>
      </c>
      <c r="P6781" s="6">
        <v>248.19466666666668</v>
      </c>
      <c r="Q6781" s="6">
        <v>0</v>
      </c>
      <c r="R6781" s="6">
        <v>0</v>
      </c>
      <c r="S6781" s="6">
        <v>0</v>
      </c>
      <c r="T6781" s="6">
        <v>66.666666666666671</v>
      </c>
      <c r="U6781" s="6">
        <v>0</v>
      </c>
      <c r="V6781" s="6">
        <v>0</v>
      </c>
      <c r="W6781" s="6">
        <v>0</v>
      </c>
      <c r="X6781" s="6">
        <v>0</v>
      </c>
      <c r="Y6781" s="6">
        <v>375.70224725098103</v>
      </c>
      <c r="Z6781" s="2">
        <v>24</v>
      </c>
      <c r="AA6781" s="6">
        <v>18.756597301931553</v>
      </c>
      <c r="AB6781" s="2" t="s">
        <v>38</v>
      </c>
      <c r="AC6781" s="2" t="s">
        <v>50</v>
      </c>
      <c r="AD6781" s="2" t="s">
        <v>40</v>
      </c>
      <c r="AE6781" s="2" t="s">
        <v>41</v>
      </c>
      <c r="AF6781" s="2">
        <v>0</v>
      </c>
      <c r="AG6781" s="8">
        <v>0.1706891059875488</v>
      </c>
      <c r="AH6781" s="3">
        <v>358.8970947265625</v>
      </c>
      <c r="AI6781" s="9">
        <v>0.25193104147911072</v>
      </c>
    </row>
    <row r="6782" spans="1:35" ht="15" x14ac:dyDescent="0.25">
      <c r="A6782" s="2">
        <v>6781</v>
      </c>
      <c r="B6782" s="2">
        <v>27</v>
      </c>
      <c r="C6782" s="2" t="s">
        <v>47</v>
      </c>
      <c r="D6782" s="2" t="s">
        <v>65</v>
      </c>
      <c r="E6782" s="2">
        <v>1</v>
      </c>
      <c r="F6782" s="2">
        <v>1</v>
      </c>
      <c r="G6782" s="2">
        <v>3</v>
      </c>
      <c r="H6782" s="2" t="s">
        <v>58</v>
      </c>
      <c r="I6782" s="2" t="s">
        <v>49</v>
      </c>
      <c r="J6782" s="6">
        <v>285.09625</v>
      </c>
      <c r="K6782" s="6">
        <v>248.34399999999999</v>
      </c>
      <c r="L6782" s="2" t="s">
        <v>36</v>
      </c>
      <c r="M6782" s="2" t="s">
        <v>45</v>
      </c>
      <c r="N6782" s="6">
        <v>0</v>
      </c>
      <c r="O6782" s="6">
        <v>133.33333333333334</v>
      </c>
      <c r="P6782" s="6">
        <v>104.41177777777777</v>
      </c>
      <c r="Q6782" s="6">
        <v>0</v>
      </c>
      <c r="R6782" s="6">
        <v>0</v>
      </c>
      <c r="S6782" s="6">
        <v>0</v>
      </c>
      <c r="T6782" s="6">
        <v>277.77777777777777</v>
      </c>
      <c r="U6782" s="6">
        <v>0</v>
      </c>
      <c r="V6782" s="6">
        <v>11.555555555555555</v>
      </c>
      <c r="W6782" s="6">
        <v>0</v>
      </c>
      <c r="X6782" s="6">
        <v>0</v>
      </c>
      <c r="Y6782" s="6">
        <v>250.07048908301635</v>
      </c>
      <c r="Z6782" s="2">
        <v>36</v>
      </c>
      <c r="AA6782" s="6">
        <v>9.0406472331893788</v>
      </c>
      <c r="AB6782" s="2" t="s">
        <v>38</v>
      </c>
      <c r="AC6782" s="2" t="s">
        <v>39</v>
      </c>
      <c r="AD6782" s="2" t="s">
        <v>46</v>
      </c>
      <c r="AE6782" s="2" t="s">
        <v>41</v>
      </c>
      <c r="AF6782" s="2">
        <v>0</v>
      </c>
      <c r="AG6782" s="8">
        <v>0.24388681352138519</v>
      </c>
      <c r="AH6782" s="3">
        <v>358.10580444335938</v>
      </c>
      <c r="AI6782" s="9">
        <v>0.39613127708435059</v>
      </c>
    </row>
    <row r="6783" spans="1:35" ht="15" x14ac:dyDescent="0.25">
      <c r="A6783" s="2">
        <v>6782</v>
      </c>
      <c r="B6783" s="2">
        <v>46</v>
      </c>
      <c r="C6783" s="2" t="s">
        <v>47</v>
      </c>
      <c r="D6783" s="2" t="s">
        <v>65</v>
      </c>
      <c r="E6783" s="2">
        <v>0</v>
      </c>
      <c r="F6783" s="2">
        <v>0</v>
      </c>
      <c r="G6783" s="2">
        <v>4</v>
      </c>
      <c r="H6783" s="2" t="s">
        <v>43</v>
      </c>
      <c r="I6783" s="2" t="s">
        <v>49</v>
      </c>
      <c r="J6783" s="6">
        <v>1546.499</v>
      </c>
      <c r="K6783" s="6">
        <v>1294.6037777777779</v>
      </c>
      <c r="L6783" s="2" t="s">
        <v>44</v>
      </c>
      <c r="M6783" s="2" t="s">
        <v>37</v>
      </c>
      <c r="N6783" s="6">
        <v>592.09376344386203</v>
      </c>
      <c r="O6783" s="6">
        <v>527.77777777777783</v>
      </c>
      <c r="P6783" s="6">
        <v>24.873777777777779</v>
      </c>
      <c r="Q6783" s="6">
        <v>0</v>
      </c>
      <c r="R6783" s="6">
        <v>0</v>
      </c>
      <c r="S6783" s="6">
        <v>0</v>
      </c>
      <c r="T6783" s="6">
        <v>0</v>
      </c>
      <c r="U6783" s="6">
        <v>0</v>
      </c>
      <c r="V6783" s="6">
        <v>140.44444444444446</v>
      </c>
      <c r="W6783" s="6">
        <v>0</v>
      </c>
      <c r="X6783" s="6">
        <v>0</v>
      </c>
      <c r="Y6783" s="6">
        <v>1347.1979439616998</v>
      </c>
      <c r="Z6783" s="2">
        <v>48</v>
      </c>
      <c r="AA6783" s="6">
        <v>39.573939075991859</v>
      </c>
      <c r="AB6783" s="2" t="s">
        <v>55</v>
      </c>
      <c r="AC6783" s="2" t="s">
        <v>50</v>
      </c>
      <c r="AD6783" s="2" t="s">
        <v>46</v>
      </c>
      <c r="AE6783" s="2" t="s">
        <v>67</v>
      </c>
      <c r="AF6783" s="2">
        <v>1</v>
      </c>
      <c r="AG6783" s="8">
        <v>1.8391761928796772E-2</v>
      </c>
      <c r="AH6783" s="3">
        <v>715.7608642578125</v>
      </c>
      <c r="AI6783" s="9">
        <v>2.8088042512536049E-2</v>
      </c>
    </row>
    <row r="6784" spans="1:35" x14ac:dyDescent="0.2">
      <c r="A6784" s="2">
        <v>6783</v>
      </c>
      <c r="B6784" s="2">
        <v>38</v>
      </c>
      <c r="C6784" s="2" t="s">
        <v>32</v>
      </c>
      <c r="D6784" s="2" t="s">
        <v>65</v>
      </c>
      <c r="E6784" s="2">
        <v>1</v>
      </c>
      <c r="F6784" s="2">
        <v>1</v>
      </c>
      <c r="G6784" s="2">
        <v>2</v>
      </c>
      <c r="H6784" s="2" t="s">
        <v>43</v>
      </c>
      <c r="I6784" s="2" t="s">
        <v>49</v>
      </c>
      <c r="J6784" s="6">
        <v>966.93650000000002</v>
      </c>
      <c r="K6784" s="6">
        <v>704.16444444444448</v>
      </c>
      <c r="L6784" s="2" t="s">
        <v>44</v>
      </c>
      <c r="M6784" s="2" t="s">
        <v>37</v>
      </c>
      <c r="N6784" s="6">
        <v>0</v>
      </c>
      <c r="O6784" s="6">
        <v>0</v>
      </c>
      <c r="P6784" s="6">
        <v>538.80133333333333</v>
      </c>
      <c r="Q6784" s="6">
        <v>0</v>
      </c>
      <c r="R6784" s="6">
        <v>0</v>
      </c>
      <c r="S6784" s="6">
        <v>0</v>
      </c>
      <c r="T6784" s="6">
        <v>44.444444444444443</v>
      </c>
      <c r="U6784" s="6">
        <v>0</v>
      </c>
      <c r="V6784" s="6">
        <v>276</v>
      </c>
      <c r="W6784" s="6">
        <v>0</v>
      </c>
      <c r="X6784" s="6">
        <v>0</v>
      </c>
      <c r="Y6784" s="6">
        <v>836.78999843286726</v>
      </c>
      <c r="Z6784" s="2">
        <v>36</v>
      </c>
      <c r="AA6784" s="6">
        <v>30.251963003844242</v>
      </c>
      <c r="AB6784" s="2" t="s">
        <v>38</v>
      </c>
      <c r="AC6784" s="2" t="s">
        <v>39</v>
      </c>
      <c r="AD6784" s="2" t="s">
        <v>76</v>
      </c>
      <c r="AE6784" s="2" t="s">
        <v>41</v>
      </c>
      <c r="AF6784" s="2" t="s">
        <v>59</v>
      </c>
      <c r="AG6784" s="4" t="s">
        <v>59</v>
      </c>
      <c r="AH6784" s="3" t="s">
        <v>59</v>
      </c>
    </row>
    <row r="6785" spans="1:35" ht="15" x14ac:dyDescent="0.25">
      <c r="A6785" s="2">
        <v>6784</v>
      </c>
      <c r="B6785" s="2">
        <v>69</v>
      </c>
      <c r="C6785" s="2" t="s">
        <v>32</v>
      </c>
      <c r="D6785" s="2" t="s">
        <v>33</v>
      </c>
      <c r="E6785" s="2">
        <v>2</v>
      </c>
      <c r="F6785" s="2">
        <v>0</v>
      </c>
      <c r="G6785" s="2">
        <v>3</v>
      </c>
      <c r="H6785" s="2" t="s">
        <v>34</v>
      </c>
      <c r="I6785" s="2" t="s">
        <v>66</v>
      </c>
      <c r="J6785" s="6">
        <v>284.39924999999999</v>
      </c>
      <c r="K6785" s="6">
        <v>306.55733333333336</v>
      </c>
      <c r="L6785" s="2" t="s">
        <v>44</v>
      </c>
      <c r="M6785" s="2" t="s">
        <v>45</v>
      </c>
      <c r="N6785" s="6">
        <v>0</v>
      </c>
      <c r="O6785" s="6">
        <v>0</v>
      </c>
      <c r="P6785" s="6">
        <v>147.17511111111111</v>
      </c>
      <c r="Q6785" s="6">
        <v>0</v>
      </c>
      <c r="R6785" s="6">
        <v>0</v>
      </c>
      <c r="S6785" s="6">
        <v>0</v>
      </c>
      <c r="T6785" s="6">
        <v>0</v>
      </c>
      <c r="U6785" s="6">
        <v>0</v>
      </c>
      <c r="V6785" s="6">
        <v>5.7777777777777777</v>
      </c>
      <c r="W6785" s="6">
        <v>0</v>
      </c>
      <c r="X6785" s="6">
        <v>0</v>
      </c>
      <c r="Y6785" s="6">
        <v>187.85863261134173</v>
      </c>
      <c r="Z6785" s="2">
        <v>24</v>
      </c>
      <c r="AA6785" s="6">
        <v>9.3786735303411</v>
      </c>
      <c r="AB6785" s="2" t="s">
        <v>38</v>
      </c>
      <c r="AC6785" s="2" t="s">
        <v>60</v>
      </c>
      <c r="AD6785" s="2" t="s">
        <v>56</v>
      </c>
      <c r="AE6785" s="2" t="s">
        <v>64</v>
      </c>
      <c r="AF6785" s="2">
        <v>0</v>
      </c>
      <c r="AG6785" s="8">
        <v>0.21532455086708069</v>
      </c>
      <c r="AH6785" s="3">
        <v>433.02560424804688</v>
      </c>
      <c r="AI6785" s="9">
        <v>0.407814621925354</v>
      </c>
    </row>
    <row r="6786" spans="1:35" ht="15" x14ac:dyDescent="0.25">
      <c r="A6786" s="2">
        <v>6785</v>
      </c>
      <c r="B6786" s="2">
        <v>52</v>
      </c>
      <c r="C6786" s="2" t="s">
        <v>32</v>
      </c>
      <c r="D6786" s="2" t="s">
        <v>33</v>
      </c>
      <c r="E6786" s="2">
        <v>1</v>
      </c>
      <c r="F6786" s="2">
        <v>3</v>
      </c>
      <c r="G6786" s="2">
        <v>2</v>
      </c>
      <c r="H6786" s="2" t="s">
        <v>52</v>
      </c>
      <c r="I6786" s="2" t="s">
        <v>49</v>
      </c>
      <c r="J6786" s="6">
        <v>247.21375</v>
      </c>
      <c r="K6786" s="6">
        <v>196.40355555555556</v>
      </c>
      <c r="L6786" s="2" t="s">
        <v>44</v>
      </c>
      <c r="M6786" s="2" t="s">
        <v>37</v>
      </c>
      <c r="N6786" s="6">
        <v>0</v>
      </c>
      <c r="O6786" s="6">
        <v>0</v>
      </c>
      <c r="P6786" s="6">
        <v>15.467555555555556</v>
      </c>
      <c r="Q6786" s="6">
        <v>0</v>
      </c>
      <c r="R6786" s="6">
        <v>0</v>
      </c>
      <c r="S6786" s="6">
        <v>0</v>
      </c>
      <c r="T6786" s="6">
        <v>0</v>
      </c>
      <c r="U6786" s="6">
        <v>162.44444444444446</v>
      </c>
      <c r="V6786" s="6">
        <v>204.44444444444446</v>
      </c>
      <c r="W6786" s="6">
        <v>0</v>
      </c>
      <c r="X6786" s="6">
        <v>0</v>
      </c>
      <c r="Y6786" s="6">
        <v>151.81744287780089</v>
      </c>
      <c r="Z6786" s="2">
        <v>48</v>
      </c>
      <c r="AA6786" s="6">
        <v>4.4596373250475887</v>
      </c>
      <c r="AB6786" s="2" t="s">
        <v>38</v>
      </c>
      <c r="AC6786" s="2" t="s">
        <v>80</v>
      </c>
      <c r="AD6786" s="2" t="s">
        <v>46</v>
      </c>
      <c r="AE6786" s="2" t="s">
        <v>41</v>
      </c>
      <c r="AF6786" s="2">
        <v>0</v>
      </c>
      <c r="AG6786" s="8">
        <v>0.2554192841053009</v>
      </c>
      <c r="AH6786" s="3">
        <v>429.20834350585938</v>
      </c>
      <c r="AI6786" s="9">
        <v>0.4526619017124176</v>
      </c>
    </row>
    <row r="6787" spans="1:35" ht="15" x14ac:dyDescent="0.25">
      <c r="A6787" s="2">
        <v>6786</v>
      </c>
      <c r="B6787" s="2">
        <v>27</v>
      </c>
      <c r="C6787" s="2" t="s">
        <v>32</v>
      </c>
      <c r="D6787" s="2" t="s">
        <v>57</v>
      </c>
      <c r="E6787" s="2">
        <v>2</v>
      </c>
      <c r="F6787" s="2">
        <v>2</v>
      </c>
      <c r="G6787" s="2">
        <v>3</v>
      </c>
      <c r="H6787" s="2" t="s">
        <v>48</v>
      </c>
      <c r="I6787" s="2" t="s">
        <v>35</v>
      </c>
      <c r="J6787" s="6">
        <v>585.50750000000005</v>
      </c>
      <c r="K6787" s="6">
        <v>400.72333333333336</v>
      </c>
      <c r="L6787" s="2" t="s">
        <v>44</v>
      </c>
      <c r="M6787" s="2" t="s">
        <v>37</v>
      </c>
      <c r="N6787" s="6">
        <v>0</v>
      </c>
      <c r="O6787" s="6">
        <v>0</v>
      </c>
      <c r="P6787" s="6">
        <v>17.521333333333335</v>
      </c>
      <c r="Q6787" s="6">
        <v>0</v>
      </c>
      <c r="R6787" s="6">
        <v>0</v>
      </c>
      <c r="S6787" s="6">
        <v>0</v>
      </c>
      <c r="T6787" s="6">
        <v>0</v>
      </c>
      <c r="U6787" s="6">
        <v>276.22222222222223</v>
      </c>
      <c r="V6787" s="6">
        <v>174.22222222222223</v>
      </c>
      <c r="W6787" s="6">
        <v>0</v>
      </c>
      <c r="X6787" s="6">
        <v>0</v>
      </c>
      <c r="Y6787" s="6">
        <v>728.65087718153893</v>
      </c>
      <c r="Z6787" s="2">
        <v>24</v>
      </c>
      <c r="AA6787" s="6">
        <v>36.377240692583122</v>
      </c>
      <c r="AB6787" s="2" t="s">
        <v>38</v>
      </c>
      <c r="AC6787" s="2" t="s">
        <v>39</v>
      </c>
      <c r="AD6787" s="2" t="s">
        <v>40</v>
      </c>
      <c r="AE6787" s="2" t="s">
        <v>41</v>
      </c>
      <c r="AF6787" s="2">
        <v>0</v>
      </c>
      <c r="AG6787" s="8">
        <v>0.14146044850349429</v>
      </c>
      <c r="AH6787" s="3">
        <v>416.94497680664063</v>
      </c>
      <c r="AI6787" s="9">
        <v>0.20557551085948941</v>
      </c>
    </row>
    <row r="6788" spans="1:35" ht="15" x14ac:dyDescent="0.25">
      <c r="A6788" s="2">
        <v>6787</v>
      </c>
      <c r="B6788" s="2">
        <v>64</v>
      </c>
      <c r="C6788" s="2" t="s">
        <v>32</v>
      </c>
      <c r="D6788" s="2" t="s">
        <v>42</v>
      </c>
      <c r="E6788" s="2">
        <v>3</v>
      </c>
      <c r="F6788" s="2">
        <v>2</v>
      </c>
      <c r="G6788" s="2">
        <v>2</v>
      </c>
      <c r="H6788" s="2" t="s">
        <v>58</v>
      </c>
      <c r="I6788" s="2" t="s">
        <v>49</v>
      </c>
      <c r="J6788" s="6">
        <v>21.872</v>
      </c>
      <c r="K6788" s="6">
        <v>18.116888888888887</v>
      </c>
      <c r="L6788" s="2" t="s">
        <v>44</v>
      </c>
      <c r="M6788" s="2" t="s">
        <v>45</v>
      </c>
      <c r="N6788" s="6">
        <v>2223.5399975631767</v>
      </c>
      <c r="O6788" s="6">
        <v>5711.1111111111113</v>
      </c>
      <c r="P6788" s="6">
        <v>6.666666666666667</v>
      </c>
      <c r="Q6788" s="6">
        <v>0</v>
      </c>
      <c r="R6788" s="6">
        <v>0</v>
      </c>
      <c r="S6788" s="6">
        <v>0</v>
      </c>
      <c r="T6788" s="6">
        <v>0</v>
      </c>
      <c r="U6788" s="6">
        <v>0</v>
      </c>
      <c r="V6788" s="6">
        <v>331.11111111111109</v>
      </c>
      <c r="W6788" s="6">
        <v>0</v>
      </c>
      <c r="X6788" s="6">
        <v>0</v>
      </c>
      <c r="Y6788" s="6">
        <v>13.770261482642887</v>
      </c>
      <c r="Z6788" s="2">
        <v>24</v>
      </c>
      <c r="AA6788" s="6">
        <v>0.68746793840626186</v>
      </c>
      <c r="AB6788" s="2" t="s">
        <v>38</v>
      </c>
      <c r="AC6788" s="2" t="s">
        <v>50</v>
      </c>
      <c r="AD6788" s="2" t="s">
        <v>40</v>
      </c>
      <c r="AE6788" s="2" t="s">
        <v>41</v>
      </c>
      <c r="AF6788" s="2">
        <v>0</v>
      </c>
      <c r="AG6788" s="8">
        <v>0.35693633556365972</v>
      </c>
      <c r="AH6788" s="3">
        <v>355.59323120117188</v>
      </c>
      <c r="AI6788" s="9">
        <v>0.57384616136550903</v>
      </c>
    </row>
    <row r="6789" spans="1:35" ht="15" x14ac:dyDescent="0.25">
      <c r="A6789" s="2">
        <v>6788</v>
      </c>
      <c r="B6789" s="2">
        <v>35</v>
      </c>
      <c r="C6789" s="2" t="s">
        <v>32</v>
      </c>
      <c r="D6789" s="2" t="s">
        <v>57</v>
      </c>
      <c r="E6789" s="2">
        <v>1</v>
      </c>
      <c r="F6789" s="2">
        <v>0</v>
      </c>
      <c r="G6789" s="2">
        <v>3</v>
      </c>
      <c r="H6789" s="2" t="s">
        <v>52</v>
      </c>
      <c r="I6789" s="2" t="s">
        <v>49</v>
      </c>
      <c r="J6789" s="6">
        <v>1488.44325</v>
      </c>
      <c r="K6789" s="6">
        <v>1052.8651111111112</v>
      </c>
      <c r="L6789" s="2" t="s">
        <v>44</v>
      </c>
      <c r="M6789" s="2" t="s">
        <v>45</v>
      </c>
      <c r="N6789" s="6">
        <v>0</v>
      </c>
      <c r="O6789" s="6">
        <v>0</v>
      </c>
      <c r="P6789" s="6">
        <v>170.53911111111111</v>
      </c>
      <c r="Q6789" s="6">
        <v>46.666666666666664</v>
      </c>
      <c r="R6789" s="6">
        <v>0</v>
      </c>
      <c r="S6789" s="6">
        <v>0</v>
      </c>
      <c r="T6789" s="6">
        <v>0</v>
      </c>
      <c r="U6789" s="6">
        <v>0</v>
      </c>
      <c r="V6789" s="6">
        <v>24</v>
      </c>
      <c r="W6789" s="6">
        <v>0</v>
      </c>
      <c r="X6789" s="6">
        <v>0</v>
      </c>
      <c r="Y6789" s="6">
        <v>1642.5583941847522</v>
      </c>
      <c r="Z6789" s="2">
        <v>24</v>
      </c>
      <c r="AA6789" s="6">
        <v>82.003252762152073</v>
      </c>
      <c r="AB6789" s="2" t="s">
        <v>38</v>
      </c>
      <c r="AC6789" s="2" t="s">
        <v>62</v>
      </c>
      <c r="AD6789" s="2" t="s">
        <v>40</v>
      </c>
      <c r="AE6789" s="2" t="s">
        <v>67</v>
      </c>
      <c r="AF6789" s="2">
        <v>1</v>
      </c>
      <c r="AG6789" s="8">
        <v>2.010084688663483E-2</v>
      </c>
      <c r="AH6789" s="3">
        <v>615.1650390625</v>
      </c>
      <c r="AI6789" s="9">
        <v>2.0710388198494911E-2</v>
      </c>
    </row>
    <row r="6790" spans="1:35" ht="15" x14ac:dyDescent="0.25">
      <c r="A6790" s="2">
        <v>6789</v>
      </c>
      <c r="B6790" s="2">
        <v>48</v>
      </c>
      <c r="C6790" s="2" t="s">
        <v>47</v>
      </c>
      <c r="D6790" s="2" t="s">
        <v>33</v>
      </c>
      <c r="E6790" s="2">
        <v>1</v>
      </c>
      <c r="F6790" s="2">
        <v>3</v>
      </c>
      <c r="G6790" s="2">
        <v>3</v>
      </c>
      <c r="H6790" s="2" t="s">
        <v>58</v>
      </c>
      <c r="I6790" s="2" t="s">
        <v>49</v>
      </c>
      <c r="J6790" s="6">
        <v>1313.0097499999999</v>
      </c>
      <c r="K6790" s="6">
        <v>663.322</v>
      </c>
      <c r="L6790" s="2" t="s">
        <v>36</v>
      </c>
      <c r="M6790" s="2" t="s">
        <v>45</v>
      </c>
      <c r="N6790" s="6">
        <v>0</v>
      </c>
      <c r="O6790" s="6">
        <v>0</v>
      </c>
      <c r="P6790" s="6">
        <v>458.55755555555555</v>
      </c>
      <c r="Q6790" s="6">
        <v>0</v>
      </c>
      <c r="R6790" s="6">
        <v>0</v>
      </c>
      <c r="S6790" s="6">
        <v>0</v>
      </c>
      <c r="T6790" s="6">
        <v>0</v>
      </c>
      <c r="U6790" s="6">
        <v>0</v>
      </c>
      <c r="V6790" s="6">
        <v>22.666666666666668</v>
      </c>
      <c r="W6790" s="6">
        <v>0</v>
      </c>
      <c r="X6790" s="6">
        <v>0</v>
      </c>
      <c r="Y6790" s="6">
        <v>956.55892751395368</v>
      </c>
      <c r="Z6790" s="2">
        <v>36</v>
      </c>
      <c r="AA6790" s="6">
        <v>34.581896700896856</v>
      </c>
      <c r="AB6790" s="2" t="s">
        <v>55</v>
      </c>
      <c r="AC6790" s="2" t="s">
        <v>62</v>
      </c>
      <c r="AD6790" s="2" t="s">
        <v>40</v>
      </c>
      <c r="AE6790" s="2" t="s">
        <v>67</v>
      </c>
      <c r="AF6790" s="2">
        <v>1</v>
      </c>
      <c r="AG6790" s="8">
        <v>4.9208402633666992E-2</v>
      </c>
      <c r="AH6790" s="3">
        <v>605.92510986328125</v>
      </c>
      <c r="AI6790" s="9">
        <v>7.8286014497280121E-2</v>
      </c>
    </row>
    <row r="6791" spans="1:35" ht="15" x14ac:dyDescent="0.25">
      <c r="A6791" s="2">
        <v>6790</v>
      </c>
      <c r="B6791" s="2">
        <v>53</v>
      </c>
      <c r="C6791" s="2" t="s">
        <v>32</v>
      </c>
      <c r="D6791" s="2" t="s">
        <v>65</v>
      </c>
      <c r="E6791" s="2">
        <v>2</v>
      </c>
      <c r="F6791" s="2">
        <v>1</v>
      </c>
      <c r="G6791" s="2">
        <v>3</v>
      </c>
      <c r="H6791" s="2" t="s">
        <v>34</v>
      </c>
      <c r="I6791" s="2" t="s">
        <v>35</v>
      </c>
      <c r="J6791" s="6">
        <v>1426.80225</v>
      </c>
      <c r="K6791" s="6">
        <v>1203.5731111111111</v>
      </c>
      <c r="L6791" s="2" t="s">
        <v>44</v>
      </c>
      <c r="M6791" s="2" t="s">
        <v>37</v>
      </c>
      <c r="N6791" s="6">
        <v>0</v>
      </c>
      <c r="O6791" s="6">
        <v>222.22222222222223</v>
      </c>
      <c r="P6791" s="6">
        <v>720.59066666666672</v>
      </c>
      <c r="Q6791" s="6">
        <v>0</v>
      </c>
      <c r="R6791" s="6">
        <v>0</v>
      </c>
      <c r="S6791" s="6">
        <v>0</v>
      </c>
      <c r="T6791" s="6">
        <v>0</v>
      </c>
      <c r="U6791" s="6">
        <v>0</v>
      </c>
      <c r="V6791" s="6">
        <v>44.222222222222221</v>
      </c>
      <c r="W6791" s="6">
        <v>0</v>
      </c>
      <c r="X6791" s="6">
        <v>0</v>
      </c>
      <c r="Y6791" s="6">
        <v>862.02836164948155</v>
      </c>
      <c r="Z6791" s="2">
        <v>24</v>
      </c>
      <c r="AA6791" s="6">
        <v>43.035991827597257</v>
      </c>
      <c r="AB6791" s="2" t="s">
        <v>38</v>
      </c>
      <c r="AC6791" s="2" t="s">
        <v>60</v>
      </c>
      <c r="AD6791" s="2" t="s">
        <v>46</v>
      </c>
      <c r="AE6791" s="2" t="s">
        <v>41</v>
      </c>
      <c r="AF6791" s="2">
        <v>1</v>
      </c>
      <c r="AG6791" s="8">
        <v>3.9360839873552322E-2</v>
      </c>
      <c r="AH6791" s="3">
        <v>590.6527099609375</v>
      </c>
      <c r="AI6791" s="9">
        <v>5.7241059839725487E-2</v>
      </c>
    </row>
    <row r="6792" spans="1:35" x14ac:dyDescent="0.2">
      <c r="A6792" s="2">
        <v>6791</v>
      </c>
      <c r="B6792" s="2">
        <v>33</v>
      </c>
      <c r="C6792" s="2" t="s">
        <v>47</v>
      </c>
      <c r="D6792" s="2" t="s">
        <v>33</v>
      </c>
      <c r="E6792" s="2">
        <v>1</v>
      </c>
      <c r="F6792" s="2">
        <v>0</v>
      </c>
      <c r="G6792" s="2">
        <v>3</v>
      </c>
      <c r="H6792" s="2" t="s">
        <v>34</v>
      </c>
      <c r="I6792" s="2" t="s">
        <v>35</v>
      </c>
      <c r="J6792" s="6">
        <v>537.33799999999997</v>
      </c>
      <c r="K6792" s="6">
        <v>432.18111111111114</v>
      </c>
      <c r="L6792" s="2" t="s">
        <v>73</v>
      </c>
      <c r="M6792" s="2" t="s">
        <v>45</v>
      </c>
      <c r="N6792" s="6">
        <v>0</v>
      </c>
      <c r="O6792" s="6">
        <v>0</v>
      </c>
      <c r="P6792" s="6">
        <v>127.30377777777778</v>
      </c>
      <c r="Q6792" s="6">
        <v>0</v>
      </c>
      <c r="R6792" s="6">
        <v>0</v>
      </c>
      <c r="S6792" s="6">
        <v>0</v>
      </c>
      <c r="T6792" s="6">
        <v>22.222222222222221</v>
      </c>
      <c r="U6792" s="6">
        <v>0</v>
      </c>
      <c r="V6792" s="6">
        <v>0</v>
      </c>
      <c r="W6792" s="6">
        <v>0</v>
      </c>
      <c r="X6792" s="6">
        <v>0</v>
      </c>
      <c r="Y6792" s="6">
        <v>297.45115830465363</v>
      </c>
      <c r="Z6792" s="2">
        <v>18</v>
      </c>
      <c r="AA6792" s="6">
        <v>18.97910369259656</v>
      </c>
      <c r="AB6792" s="2" t="s">
        <v>55</v>
      </c>
      <c r="AC6792" s="2" t="s">
        <v>50</v>
      </c>
      <c r="AD6792" s="2" t="s">
        <v>40</v>
      </c>
      <c r="AE6792" s="2" t="s">
        <v>41</v>
      </c>
      <c r="AF6792" s="2" t="s">
        <v>59</v>
      </c>
      <c r="AG6792" s="4" t="s">
        <v>59</v>
      </c>
      <c r="AH6792" s="3" t="s">
        <v>59</v>
      </c>
    </row>
    <row r="6793" spans="1:35" x14ac:dyDescent="0.2">
      <c r="A6793" s="2">
        <v>6792</v>
      </c>
      <c r="B6793" s="2">
        <v>26</v>
      </c>
      <c r="C6793" s="2" t="s">
        <v>32</v>
      </c>
      <c r="D6793" s="2" t="s">
        <v>33</v>
      </c>
      <c r="E6793" s="2">
        <v>0</v>
      </c>
      <c r="F6793" s="2">
        <v>0</v>
      </c>
      <c r="G6793" s="2">
        <v>2</v>
      </c>
      <c r="H6793" s="2" t="s">
        <v>34</v>
      </c>
      <c r="I6793" s="2" t="s">
        <v>35</v>
      </c>
      <c r="J6793" s="6">
        <v>282.47825</v>
      </c>
      <c r="K6793" s="6">
        <v>262.31133333333332</v>
      </c>
      <c r="L6793" s="2" t="s">
        <v>44</v>
      </c>
      <c r="M6793" s="2" t="s">
        <v>37</v>
      </c>
      <c r="N6793" s="6">
        <v>0</v>
      </c>
      <c r="O6793" s="6">
        <v>0</v>
      </c>
      <c r="P6793" s="6">
        <v>173.48377777777779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40.444444444444443</v>
      </c>
      <c r="W6793" s="6">
        <v>0</v>
      </c>
      <c r="X6793" s="6">
        <v>0</v>
      </c>
      <c r="Y6793" s="6">
        <v>173.3133642433811</v>
      </c>
      <c r="Z6793" s="2">
        <v>24</v>
      </c>
      <c r="AA6793" s="6">
        <v>8.6525140691651643</v>
      </c>
      <c r="AB6793" s="2" t="s">
        <v>38</v>
      </c>
      <c r="AC6793" s="2" t="s">
        <v>50</v>
      </c>
      <c r="AD6793" s="2" t="s">
        <v>40</v>
      </c>
      <c r="AE6793" s="2" t="s">
        <v>41</v>
      </c>
      <c r="AF6793" s="2" t="s">
        <v>59</v>
      </c>
      <c r="AG6793" s="4" t="s">
        <v>59</v>
      </c>
      <c r="AH6793" s="3" t="s">
        <v>59</v>
      </c>
    </row>
    <row r="6794" spans="1:35" ht="15" x14ac:dyDescent="0.25">
      <c r="A6794" s="2">
        <v>6793</v>
      </c>
      <c r="B6794" s="2">
        <v>50</v>
      </c>
      <c r="C6794" s="2" t="s">
        <v>47</v>
      </c>
      <c r="D6794" s="2" t="s">
        <v>74</v>
      </c>
      <c r="E6794" s="2">
        <v>0</v>
      </c>
      <c r="F6794" s="2">
        <v>0</v>
      </c>
      <c r="G6794" s="2">
        <v>2</v>
      </c>
      <c r="H6794" s="2" t="s">
        <v>43</v>
      </c>
      <c r="I6794" s="2" t="s">
        <v>49</v>
      </c>
      <c r="J6794" s="6">
        <v>866.30624999999998</v>
      </c>
      <c r="K6794" s="6">
        <v>922.79955555555557</v>
      </c>
      <c r="L6794" s="2" t="s">
        <v>44</v>
      </c>
      <c r="M6794" s="2" t="s">
        <v>45</v>
      </c>
      <c r="N6794" s="6">
        <v>0</v>
      </c>
      <c r="O6794" s="6">
        <v>0</v>
      </c>
      <c r="P6794" s="6">
        <v>212.04133333333334</v>
      </c>
      <c r="Q6794" s="6">
        <v>0</v>
      </c>
      <c r="R6794" s="6">
        <v>0</v>
      </c>
      <c r="S6794" s="6">
        <v>0</v>
      </c>
      <c r="T6794" s="6">
        <v>0</v>
      </c>
      <c r="U6794" s="6">
        <v>0</v>
      </c>
      <c r="V6794" s="6">
        <v>0</v>
      </c>
      <c r="W6794" s="6">
        <v>0</v>
      </c>
      <c r="X6794" s="6">
        <v>0</v>
      </c>
      <c r="Y6794" s="6">
        <v>592.99065627075765</v>
      </c>
      <c r="Z6794" s="2">
        <v>36</v>
      </c>
      <c r="AA6794" s="6">
        <v>21.438032754603334</v>
      </c>
      <c r="AB6794" s="2" t="s">
        <v>38</v>
      </c>
      <c r="AC6794" s="2" t="s">
        <v>39</v>
      </c>
      <c r="AD6794" s="2" t="s">
        <v>40</v>
      </c>
      <c r="AE6794" s="2" t="s">
        <v>41</v>
      </c>
      <c r="AF6794" s="2">
        <v>1</v>
      </c>
      <c r="AG6794" s="8">
        <v>8.7569862604141235E-2</v>
      </c>
      <c r="AH6794" s="3">
        <v>477.5465087890625</v>
      </c>
      <c r="AI6794" s="9">
        <v>0.13236267864704129</v>
      </c>
    </row>
    <row r="6795" spans="1:35" ht="15" x14ac:dyDescent="0.25">
      <c r="A6795" s="2">
        <v>6794</v>
      </c>
      <c r="B6795" s="2">
        <v>26</v>
      </c>
      <c r="C6795" s="2" t="s">
        <v>32</v>
      </c>
      <c r="D6795" s="2" t="s">
        <v>57</v>
      </c>
      <c r="E6795" s="2">
        <v>2</v>
      </c>
      <c r="F6795" s="2">
        <v>1</v>
      </c>
      <c r="G6795" s="2">
        <v>2</v>
      </c>
      <c r="H6795" s="2" t="s">
        <v>48</v>
      </c>
      <c r="I6795" s="2" t="s">
        <v>49</v>
      </c>
      <c r="J6795" s="6">
        <v>451.09100000000001</v>
      </c>
      <c r="K6795" s="6">
        <v>231.29666666666665</v>
      </c>
      <c r="L6795" s="2" t="s">
        <v>36</v>
      </c>
      <c r="M6795" s="2" t="s">
        <v>51</v>
      </c>
      <c r="N6795" s="6">
        <v>0</v>
      </c>
      <c r="O6795" s="6">
        <v>0</v>
      </c>
      <c r="P6795" s="6">
        <v>155.43844444444446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>
        <v>30.222222222222221</v>
      </c>
      <c r="W6795" s="6">
        <v>0</v>
      </c>
      <c r="X6795" s="6">
        <v>0</v>
      </c>
      <c r="Y6795" s="6">
        <v>473.39973710895754</v>
      </c>
      <c r="Z6795" s="2">
        <v>3</v>
      </c>
      <c r="AA6795" s="6">
        <v>162.55740309025504</v>
      </c>
      <c r="AB6795" s="2" t="s">
        <v>55</v>
      </c>
      <c r="AC6795" s="2" t="s">
        <v>50</v>
      </c>
      <c r="AD6795" s="2" t="s">
        <v>46</v>
      </c>
      <c r="AE6795" s="2" t="s">
        <v>64</v>
      </c>
      <c r="AF6795" s="2">
        <v>0</v>
      </c>
      <c r="AG6795" s="8">
        <v>0.1713775247335434</v>
      </c>
      <c r="AH6795" s="3">
        <v>318.19088745117188</v>
      </c>
      <c r="AI6795" s="9">
        <v>0.2313593327999115</v>
      </c>
    </row>
    <row r="6796" spans="1:35" ht="15" x14ac:dyDescent="0.25">
      <c r="A6796" s="2">
        <v>6795</v>
      </c>
      <c r="B6796" s="2">
        <v>29</v>
      </c>
      <c r="C6796" s="2" t="s">
        <v>47</v>
      </c>
      <c r="D6796" s="2" t="s">
        <v>57</v>
      </c>
      <c r="E6796" s="2">
        <v>2</v>
      </c>
      <c r="F6796" s="2">
        <v>0</v>
      </c>
      <c r="G6796" s="2">
        <v>3</v>
      </c>
      <c r="H6796" s="2" t="s">
        <v>34</v>
      </c>
      <c r="I6796" s="2" t="s">
        <v>49</v>
      </c>
      <c r="J6796" s="6">
        <v>330.68049999999999</v>
      </c>
      <c r="K6796" s="6">
        <v>148.18533333333335</v>
      </c>
      <c r="L6796" s="2" t="s">
        <v>44</v>
      </c>
      <c r="M6796" s="2" t="s">
        <v>51</v>
      </c>
      <c r="N6796" s="6">
        <v>0</v>
      </c>
      <c r="O6796" s="6">
        <v>444.44444444444446</v>
      </c>
      <c r="P6796" s="6">
        <v>109.46777777777778</v>
      </c>
      <c r="Q6796" s="6">
        <v>0</v>
      </c>
      <c r="R6796" s="6">
        <v>0</v>
      </c>
      <c r="S6796" s="6">
        <v>0</v>
      </c>
      <c r="T6796" s="6">
        <v>22.222222222222221</v>
      </c>
      <c r="U6796" s="6">
        <v>0</v>
      </c>
      <c r="V6796" s="6">
        <v>131.33333333333334</v>
      </c>
      <c r="W6796" s="6">
        <v>0</v>
      </c>
      <c r="X6796" s="6">
        <v>0</v>
      </c>
      <c r="Y6796" s="6">
        <v>339.3902568515644</v>
      </c>
      <c r="Z6796" s="2">
        <v>18</v>
      </c>
      <c r="AA6796" s="6">
        <v>21.655060661910507</v>
      </c>
      <c r="AB6796" s="2" t="s">
        <v>38</v>
      </c>
      <c r="AC6796" s="2" t="s">
        <v>50</v>
      </c>
      <c r="AD6796" s="2" t="s">
        <v>40</v>
      </c>
      <c r="AE6796" s="2" t="s">
        <v>41</v>
      </c>
      <c r="AF6796" s="2">
        <v>0</v>
      </c>
      <c r="AG6796" s="8">
        <v>0.23803374171257019</v>
      </c>
      <c r="AH6796" s="3">
        <v>322.53558349609381</v>
      </c>
      <c r="AI6796" s="9">
        <v>0.3588443398475647</v>
      </c>
    </row>
    <row r="6797" spans="1:35" ht="15" x14ac:dyDescent="0.25">
      <c r="A6797" s="2">
        <v>6796</v>
      </c>
      <c r="B6797" s="2">
        <v>43</v>
      </c>
      <c r="C6797" s="2" t="s">
        <v>61</v>
      </c>
      <c r="D6797" s="2" t="s">
        <v>33</v>
      </c>
      <c r="E6797" s="2">
        <v>1</v>
      </c>
      <c r="F6797" s="2">
        <v>1</v>
      </c>
      <c r="G6797" s="2">
        <v>2</v>
      </c>
      <c r="H6797" s="2" t="s">
        <v>34</v>
      </c>
      <c r="I6797" s="2" t="s">
        <v>35</v>
      </c>
      <c r="J6797" s="6">
        <v>968.22225000000003</v>
      </c>
      <c r="K6797" s="6">
        <v>1038.4459999999999</v>
      </c>
      <c r="L6797" s="2" t="s">
        <v>44</v>
      </c>
      <c r="M6797" s="2" t="s">
        <v>37</v>
      </c>
      <c r="N6797" s="6">
        <v>0</v>
      </c>
      <c r="O6797" s="6">
        <v>2222.2222222222222</v>
      </c>
      <c r="P6797" s="6">
        <v>541.68088888888894</v>
      </c>
      <c r="Q6797" s="6">
        <v>0</v>
      </c>
      <c r="R6797" s="6">
        <v>0</v>
      </c>
      <c r="S6797" s="6">
        <v>0</v>
      </c>
      <c r="T6797" s="6">
        <v>0</v>
      </c>
      <c r="U6797" s="6">
        <v>0</v>
      </c>
      <c r="V6797" s="6">
        <v>37.111111111111114</v>
      </c>
      <c r="W6797" s="6">
        <v>0</v>
      </c>
      <c r="X6797" s="6">
        <v>0</v>
      </c>
      <c r="Y6797" s="6">
        <v>394.97073812010484</v>
      </c>
      <c r="Z6797" s="2">
        <v>24</v>
      </c>
      <c r="AA6797" s="6">
        <v>19.718559404880239</v>
      </c>
      <c r="AB6797" s="2" t="s">
        <v>38</v>
      </c>
      <c r="AC6797" s="2" t="s">
        <v>39</v>
      </c>
      <c r="AD6797" s="2" t="s">
        <v>46</v>
      </c>
      <c r="AE6797" s="2" t="s">
        <v>41</v>
      </c>
      <c r="AF6797" s="2">
        <v>0</v>
      </c>
      <c r="AG6797" s="8">
        <v>0.1048259362578392</v>
      </c>
      <c r="AH6797" s="3">
        <v>426.5443115234375</v>
      </c>
      <c r="AI6797" s="9">
        <v>0.14797654747962949</v>
      </c>
    </row>
    <row r="6798" spans="1:35" ht="15" x14ac:dyDescent="0.25">
      <c r="A6798" s="2">
        <v>6797</v>
      </c>
      <c r="B6798" s="2">
        <v>66</v>
      </c>
      <c r="C6798" s="2" t="s">
        <v>32</v>
      </c>
      <c r="D6798" s="2" t="s">
        <v>74</v>
      </c>
      <c r="E6798" s="2">
        <v>0</v>
      </c>
      <c r="F6798" s="2">
        <v>1</v>
      </c>
      <c r="G6798" s="2">
        <v>2</v>
      </c>
      <c r="H6798" s="2" t="s">
        <v>34</v>
      </c>
      <c r="I6798" s="2" t="s">
        <v>35</v>
      </c>
      <c r="J6798" s="6">
        <v>394.28250000000003</v>
      </c>
      <c r="K6798" s="6">
        <v>328.71222222222224</v>
      </c>
      <c r="L6798" s="2" t="s">
        <v>44</v>
      </c>
      <c r="M6798" s="2" t="s">
        <v>45</v>
      </c>
      <c r="N6798" s="6">
        <v>479.89912613049336</v>
      </c>
      <c r="O6798" s="6">
        <v>222.22222222222223</v>
      </c>
      <c r="P6798" s="6">
        <v>15.630222222222223</v>
      </c>
      <c r="Q6798" s="6">
        <v>0</v>
      </c>
      <c r="R6798" s="6">
        <v>0</v>
      </c>
      <c r="S6798" s="6">
        <v>44.444444444444443</v>
      </c>
      <c r="T6798" s="6">
        <v>288.88888888888891</v>
      </c>
      <c r="U6798" s="6">
        <v>0</v>
      </c>
      <c r="V6798" s="6">
        <v>192.44444444444446</v>
      </c>
      <c r="W6798" s="6">
        <v>0</v>
      </c>
      <c r="X6798" s="6">
        <v>0</v>
      </c>
      <c r="Y6798" s="6">
        <v>251.96285200315197</v>
      </c>
      <c r="Z6798" s="2">
        <v>48</v>
      </c>
      <c r="AA6798" s="6">
        <v>7.4014086788640219</v>
      </c>
      <c r="AB6798" s="2" t="s">
        <v>38</v>
      </c>
      <c r="AC6798" s="2" t="s">
        <v>50</v>
      </c>
      <c r="AD6798" s="2" t="s">
        <v>63</v>
      </c>
      <c r="AE6798" s="2" t="s">
        <v>41</v>
      </c>
      <c r="AF6798" s="2">
        <v>1</v>
      </c>
      <c r="AG6798" s="8">
        <v>0.1798255443572998</v>
      </c>
      <c r="AH6798" s="3">
        <v>475.54827880859381</v>
      </c>
      <c r="AI6798" s="9">
        <v>0.34736064076423651</v>
      </c>
    </row>
    <row r="6799" spans="1:35" ht="15" x14ac:dyDescent="0.25">
      <c r="A6799" s="2">
        <v>6798</v>
      </c>
      <c r="B6799" s="2">
        <v>50</v>
      </c>
      <c r="C6799" s="2" t="s">
        <v>32</v>
      </c>
      <c r="D6799" s="2" t="s">
        <v>57</v>
      </c>
      <c r="E6799" s="2">
        <v>1</v>
      </c>
      <c r="F6799" s="2">
        <v>1</v>
      </c>
      <c r="G6799" s="2">
        <v>2</v>
      </c>
      <c r="H6799" s="2" t="s">
        <v>43</v>
      </c>
      <c r="I6799" s="2" t="s">
        <v>49</v>
      </c>
      <c r="J6799" s="6">
        <v>14.7225</v>
      </c>
      <c r="K6799" s="6">
        <v>11.671555555555555</v>
      </c>
      <c r="L6799" s="2" t="s">
        <v>44</v>
      </c>
      <c r="M6799" s="2" t="s">
        <v>45</v>
      </c>
      <c r="N6799" s="6">
        <v>0</v>
      </c>
      <c r="O6799" s="6">
        <v>444.44444444444446</v>
      </c>
      <c r="P6799" s="6">
        <v>9.1722222222222225</v>
      </c>
      <c r="Q6799" s="6">
        <v>0</v>
      </c>
      <c r="R6799" s="6">
        <v>0</v>
      </c>
      <c r="S6799" s="6">
        <v>0</v>
      </c>
      <c r="T6799" s="6">
        <v>0</v>
      </c>
      <c r="U6799" s="6">
        <v>0</v>
      </c>
      <c r="V6799" s="6">
        <v>30.666666666666668</v>
      </c>
      <c r="W6799" s="6">
        <v>0</v>
      </c>
      <c r="X6799" s="6">
        <v>0</v>
      </c>
      <c r="Y6799" s="6">
        <v>8.4562403946408295</v>
      </c>
      <c r="Z6799" s="2">
        <v>36</v>
      </c>
      <c r="AA6799" s="6">
        <v>0.30571334749385276</v>
      </c>
      <c r="AB6799" s="2" t="s">
        <v>55</v>
      </c>
      <c r="AC6799" s="2" t="s">
        <v>60</v>
      </c>
      <c r="AD6799" s="2" t="s">
        <v>40</v>
      </c>
      <c r="AE6799" s="2" t="s">
        <v>67</v>
      </c>
      <c r="AF6799" s="2">
        <v>0</v>
      </c>
      <c r="AG6799" s="8">
        <v>0.34529587626457209</v>
      </c>
      <c r="AH6799" s="3">
        <v>334.04739379882813</v>
      </c>
      <c r="AI6799" s="9">
        <v>0.55434870719909668</v>
      </c>
    </row>
    <row r="6800" spans="1:35" ht="15" x14ac:dyDescent="0.25">
      <c r="A6800" s="2">
        <v>6799</v>
      </c>
      <c r="B6800" s="2">
        <v>43</v>
      </c>
      <c r="C6800" s="2" t="s">
        <v>32</v>
      </c>
      <c r="D6800" s="2" t="s">
        <v>42</v>
      </c>
      <c r="E6800" s="2">
        <v>0</v>
      </c>
      <c r="F6800" s="2">
        <v>1</v>
      </c>
      <c r="G6800" s="2">
        <v>3</v>
      </c>
      <c r="H6800" s="2" t="s">
        <v>48</v>
      </c>
      <c r="I6800" s="2" t="s">
        <v>49</v>
      </c>
      <c r="J6800" s="6">
        <v>1372.2102500000001</v>
      </c>
      <c r="K6800" s="6">
        <v>762.46222222222218</v>
      </c>
      <c r="L6800" s="2" t="s">
        <v>44</v>
      </c>
      <c r="M6800" s="2" t="s">
        <v>45</v>
      </c>
      <c r="N6800" s="6">
        <v>0</v>
      </c>
      <c r="O6800" s="6">
        <v>3111.1111111111113</v>
      </c>
      <c r="P6800" s="6">
        <v>395.60133333333334</v>
      </c>
      <c r="Q6800" s="6">
        <v>0</v>
      </c>
      <c r="R6800" s="6">
        <v>0</v>
      </c>
      <c r="S6800" s="6">
        <v>0</v>
      </c>
      <c r="T6800" s="6">
        <v>44.444444444444443</v>
      </c>
      <c r="U6800" s="6">
        <v>0</v>
      </c>
      <c r="V6800" s="6">
        <v>0</v>
      </c>
      <c r="W6800" s="6">
        <v>0</v>
      </c>
      <c r="X6800" s="6">
        <v>0</v>
      </c>
      <c r="Y6800" s="6">
        <v>1721.3884358932091</v>
      </c>
      <c r="Z6800" s="2">
        <v>3</v>
      </c>
      <c r="AA6800" s="6">
        <v>591.09545678516452</v>
      </c>
      <c r="AB6800" s="2" t="s">
        <v>68</v>
      </c>
      <c r="AC6800" s="2" t="s">
        <v>50</v>
      </c>
      <c r="AD6800" s="2" t="s">
        <v>40</v>
      </c>
      <c r="AE6800" s="2" t="s">
        <v>41</v>
      </c>
      <c r="AF6800" s="2">
        <v>1</v>
      </c>
      <c r="AG6800" s="8">
        <v>6.5855463035404682E-3</v>
      </c>
      <c r="AH6800" s="3">
        <v>756.691162109375</v>
      </c>
      <c r="AI6800" s="9">
        <v>9.4308396801352501E-3</v>
      </c>
    </row>
    <row r="6801" spans="1:35" ht="15" x14ac:dyDescent="0.25">
      <c r="A6801" s="2">
        <v>6800</v>
      </c>
      <c r="B6801" s="2">
        <v>65</v>
      </c>
      <c r="C6801" s="2" t="s">
        <v>47</v>
      </c>
      <c r="D6801" s="2" t="s">
        <v>33</v>
      </c>
      <c r="E6801" s="2">
        <v>3</v>
      </c>
      <c r="F6801" s="2">
        <v>1</v>
      </c>
      <c r="G6801" s="2">
        <v>2</v>
      </c>
      <c r="H6801" s="2" t="s">
        <v>43</v>
      </c>
      <c r="I6801" s="2" t="s">
        <v>35</v>
      </c>
      <c r="J6801" s="6">
        <v>745.01075000000003</v>
      </c>
      <c r="K6801" s="6">
        <v>992.26488888888889</v>
      </c>
      <c r="L6801" s="2" t="s">
        <v>44</v>
      </c>
      <c r="M6801" s="2" t="s">
        <v>45</v>
      </c>
      <c r="N6801" s="6">
        <v>0</v>
      </c>
      <c r="O6801" s="6">
        <v>0</v>
      </c>
      <c r="P6801" s="6">
        <v>7.8391111111111114</v>
      </c>
      <c r="Q6801" s="6">
        <v>0</v>
      </c>
      <c r="R6801" s="6">
        <v>0</v>
      </c>
      <c r="S6801" s="6">
        <v>0</v>
      </c>
      <c r="T6801" s="6">
        <v>0</v>
      </c>
      <c r="U6801" s="6">
        <v>0</v>
      </c>
      <c r="V6801" s="6">
        <v>52.888888888888886</v>
      </c>
      <c r="W6801" s="6">
        <v>0</v>
      </c>
      <c r="X6801" s="6">
        <v>0</v>
      </c>
      <c r="Y6801" s="6">
        <v>243.27279577431895</v>
      </c>
      <c r="Z6801" s="2">
        <v>18</v>
      </c>
      <c r="AA6801" s="6">
        <v>15.522210916589428</v>
      </c>
      <c r="AB6801" s="2" t="s">
        <v>38</v>
      </c>
      <c r="AC6801" s="2" t="s">
        <v>50</v>
      </c>
      <c r="AD6801" s="2" t="s">
        <v>40</v>
      </c>
      <c r="AE6801" s="2" t="s">
        <v>41</v>
      </c>
      <c r="AF6801" s="2">
        <v>1</v>
      </c>
      <c r="AG6801" s="8">
        <v>0.1379225105047226</v>
      </c>
      <c r="AH6801" s="3">
        <v>444.36563110351563</v>
      </c>
      <c r="AI6801" s="9">
        <v>0.22305019199848181</v>
      </c>
    </row>
    <row r="6802" spans="1:35" ht="15" x14ac:dyDescent="0.25">
      <c r="A6802" s="2">
        <v>6801</v>
      </c>
      <c r="B6802" s="2">
        <v>43</v>
      </c>
      <c r="C6802" s="2" t="s">
        <v>32</v>
      </c>
      <c r="D6802" s="2" t="s">
        <v>74</v>
      </c>
      <c r="E6802" s="2">
        <v>1</v>
      </c>
      <c r="F6802" s="2">
        <v>2</v>
      </c>
      <c r="G6802" s="2">
        <v>4</v>
      </c>
      <c r="H6802" s="2" t="s">
        <v>34</v>
      </c>
      <c r="I6802" s="2" t="s">
        <v>35</v>
      </c>
      <c r="J6802" s="6">
        <v>578.94000000000005</v>
      </c>
      <c r="K6802" s="6">
        <v>360.49955555555556</v>
      </c>
      <c r="L6802" s="2" t="s">
        <v>44</v>
      </c>
      <c r="M6802" s="2" t="s">
        <v>45</v>
      </c>
      <c r="N6802" s="6">
        <v>0</v>
      </c>
      <c r="O6802" s="6">
        <v>0</v>
      </c>
      <c r="P6802" s="6">
        <v>163.69644444444444</v>
      </c>
      <c r="Q6802" s="6">
        <v>0</v>
      </c>
      <c r="R6802" s="6">
        <v>0</v>
      </c>
      <c r="S6802" s="6">
        <v>0</v>
      </c>
      <c r="T6802" s="6">
        <v>0</v>
      </c>
      <c r="U6802" s="6">
        <v>0</v>
      </c>
      <c r="V6802" s="6">
        <v>46.444444444444443</v>
      </c>
      <c r="W6802" s="6">
        <v>0</v>
      </c>
      <c r="X6802" s="6">
        <v>0</v>
      </c>
      <c r="Y6802" s="6">
        <v>530.51354441729075</v>
      </c>
      <c r="Z6802" s="2">
        <v>48</v>
      </c>
      <c r="AA6802" s="6">
        <v>15.583835159382661</v>
      </c>
      <c r="AB6802" s="2" t="s">
        <v>55</v>
      </c>
      <c r="AC6802" s="2" t="s">
        <v>39</v>
      </c>
      <c r="AD6802" s="2" t="s">
        <v>40</v>
      </c>
      <c r="AE6802" s="2" t="s">
        <v>41</v>
      </c>
      <c r="AF6802" s="2">
        <v>1</v>
      </c>
      <c r="AG6802" s="8">
        <v>0.12934309244155881</v>
      </c>
      <c r="AH6802" s="3">
        <v>537.32012939453125</v>
      </c>
      <c r="AI6802" s="9">
        <v>0.26982387900352478</v>
      </c>
    </row>
    <row r="6803" spans="1:35" ht="15" x14ac:dyDescent="0.25">
      <c r="A6803" s="2">
        <v>6802</v>
      </c>
      <c r="B6803" s="2">
        <v>52</v>
      </c>
      <c r="C6803" s="2" t="s">
        <v>47</v>
      </c>
      <c r="D6803" s="2" t="s">
        <v>33</v>
      </c>
      <c r="E6803" s="2">
        <v>0</v>
      </c>
      <c r="F6803" s="2">
        <v>0</v>
      </c>
      <c r="G6803" s="2">
        <v>2</v>
      </c>
      <c r="H6803" s="2" t="s">
        <v>48</v>
      </c>
      <c r="I6803" s="2" t="s">
        <v>54</v>
      </c>
      <c r="J6803" s="6">
        <v>36.89575</v>
      </c>
      <c r="K6803" s="6">
        <v>43.174444444444447</v>
      </c>
      <c r="L6803" s="2" t="s">
        <v>36</v>
      </c>
      <c r="M6803" s="2" t="s">
        <v>45</v>
      </c>
      <c r="N6803" s="6">
        <v>0</v>
      </c>
      <c r="O6803" s="6">
        <v>0</v>
      </c>
      <c r="P6803" s="6">
        <v>17.830444444444446</v>
      </c>
      <c r="Q6803" s="6">
        <v>0</v>
      </c>
      <c r="R6803" s="6">
        <v>0</v>
      </c>
      <c r="S6803" s="6">
        <v>0</v>
      </c>
      <c r="T6803" s="6">
        <v>0</v>
      </c>
      <c r="U6803" s="6">
        <v>0</v>
      </c>
      <c r="V6803" s="6">
        <v>0</v>
      </c>
      <c r="W6803" s="6">
        <v>0</v>
      </c>
      <c r="X6803" s="6">
        <v>0</v>
      </c>
      <c r="Y6803" s="6">
        <v>20.73343727204222</v>
      </c>
      <c r="Z6803" s="2">
        <v>48</v>
      </c>
      <c r="AA6803" s="6">
        <v>0.60904471174209596</v>
      </c>
      <c r="AB6803" s="2" t="s">
        <v>38</v>
      </c>
      <c r="AC6803" s="2" t="s">
        <v>50</v>
      </c>
      <c r="AD6803" s="2" t="s">
        <v>46</v>
      </c>
      <c r="AE6803" s="2" t="s">
        <v>64</v>
      </c>
      <c r="AF6803" s="2">
        <v>0</v>
      </c>
      <c r="AG6803" s="8">
        <v>0.30520087480545038</v>
      </c>
      <c r="AH6803" s="3">
        <v>368.37716674804688</v>
      </c>
      <c r="AI6803" s="9">
        <v>0.52598941326141357</v>
      </c>
    </row>
    <row r="6804" spans="1:35" x14ac:dyDescent="0.2">
      <c r="A6804" s="2">
        <v>6803</v>
      </c>
      <c r="B6804" s="2">
        <v>52</v>
      </c>
      <c r="C6804" s="2" t="s">
        <v>32</v>
      </c>
      <c r="D6804" s="2" t="s">
        <v>65</v>
      </c>
      <c r="E6804" s="2">
        <v>1</v>
      </c>
      <c r="F6804" s="2">
        <v>1</v>
      </c>
      <c r="G6804" s="2">
        <v>1</v>
      </c>
      <c r="H6804" s="2" t="s">
        <v>53</v>
      </c>
      <c r="I6804" s="2" t="s">
        <v>35</v>
      </c>
      <c r="J6804" s="6">
        <v>28.510999999999999</v>
      </c>
      <c r="K6804" s="6">
        <v>22.808888888888887</v>
      </c>
      <c r="L6804" s="2" t="s">
        <v>44</v>
      </c>
      <c r="M6804" s="2" t="s">
        <v>51</v>
      </c>
      <c r="N6804" s="6">
        <v>0</v>
      </c>
      <c r="O6804" s="6">
        <v>2222.2222222222222</v>
      </c>
      <c r="P6804" s="6">
        <v>10.976666666666667</v>
      </c>
      <c r="Q6804" s="6">
        <v>0</v>
      </c>
      <c r="R6804" s="6">
        <v>0</v>
      </c>
      <c r="S6804" s="6">
        <v>255.55555555555554</v>
      </c>
      <c r="T6804" s="6">
        <v>0</v>
      </c>
      <c r="U6804" s="6">
        <v>0</v>
      </c>
      <c r="V6804" s="6">
        <v>45.777777777777779</v>
      </c>
      <c r="W6804" s="6">
        <v>0</v>
      </c>
      <c r="X6804" s="6">
        <v>0</v>
      </c>
      <c r="Y6804" s="6">
        <v>15.017778143978619</v>
      </c>
      <c r="Z6804" s="2">
        <v>60</v>
      </c>
      <c r="AA6804" s="6">
        <v>0.38135285941554603</v>
      </c>
      <c r="AB6804" s="2" t="s">
        <v>55</v>
      </c>
      <c r="AC6804" s="2" t="s">
        <v>39</v>
      </c>
      <c r="AD6804" s="2" t="s">
        <v>46</v>
      </c>
      <c r="AE6804" s="2" t="s">
        <v>41</v>
      </c>
      <c r="AF6804" s="2" t="s">
        <v>59</v>
      </c>
      <c r="AG6804" s="4" t="s">
        <v>59</v>
      </c>
      <c r="AH6804" s="3" t="s">
        <v>59</v>
      </c>
    </row>
    <row r="6805" spans="1:35" ht="15" x14ac:dyDescent="0.25">
      <c r="A6805" s="2">
        <v>6804</v>
      </c>
      <c r="B6805" s="2">
        <v>29</v>
      </c>
      <c r="C6805" s="2" t="s">
        <v>32</v>
      </c>
      <c r="D6805" s="2" t="s">
        <v>57</v>
      </c>
      <c r="E6805" s="2">
        <v>0</v>
      </c>
      <c r="F6805" s="2">
        <v>2</v>
      </c>
      <c r="G6805" s="2">
        <v>3</v>
      </c>
      <c r="H6805" s="2" t="s">
        <v>58</v>
      </c>
      <c r="I6805" s="2" t="s">
        <v>35</v>
      </c>
      <c r="J6805" s="6">
        <v>1125.1547499999999</v>
      </c>
      <c r="K6805" s="6">
        <v>1283.1866666666667</v>
      </c>
      <c r="L6805" s="2" t="s">
        <v>44</v>
      </c>
      <c r="M6805" s="2" t="s">
        <v>51</v>
      </c>
      <c r="N6805" s="6">
        <v>0</v>
      </c>
      <c r="O6805" s="6">
        <v>0</v>
      </c>
      <c r="P6805" s="6">
        <v>501.74555555555554</v>
      </c>
      <c r="Q6805" s="6">
        <v>0</v>
      </c>
      <c r="R6805" s="6">
        <v>0</v>
      </c>
      <c r="S6805" s="6">
        <v>0</v>
      </c>
      <c r="T6805" s="6">
        <v>0</v>
      </c>
      <c r="U6805" s="6">
        <v>0</v>
      </c>
      <c r="V6805" s="6">
        <v>137.33333333333334</v>
      </c>
      <c r="W6805" s="6">
        <v>0</v>
      </c>
      <c r="X6805" s="6">
        <v>0</v>
      </c>
      <c r="Y6805" s="6">
        <v>608.45592486868725</v>
      </c>
      <c r="Z6805" s="2">
        <v>36</v>
      </c>
      <c r="AA6805" s="6">
        <v>21.997139262024881</v>
      </c>
      <c r="AB6805" s="2" t="s">
        <v>38</v>
      </c>
      <c r="AC6805" s="2" t="s">
        <v>62</v>
      </c>
      <c r="AD6805" s="2" t="s">
        <v>40</v>
      </c>
      <c r="AE6805" s="2" t="s">
        <v>41</v>
      </c>
      <c r="AF6805" s="2">
        <v>1</v>
      </c>
      <c r="AG6805" s="8">
        <v>6.8831771612167358E-2</v>
      </c>
      <c r="AH6805" s="3">
        <v>497.92489624023438</v>
      </c>
      <c r="AI6805" s="9">
        <v>0.1001254394650459</v>
      </c>
    </row>
    <row r="6806" spans="1:35" ht="15" x14ac:dyDescent="0.25">
      <c r="A6806" s="2">
        <v>6805</v>
      </c>
      <c r="B6806" s="2">
        <v>31</v>
      </c>
      <c r="C6806" s="2" t="s">
        <v>61</v>
      </c>
      <c r="D6806" s="2" t="s">
        <v>42</v>
      </c>
      <c r="E6806" s="2">
        <v>2</v>
      </c>
      <c r="F6806" s="2">
        <v>2</v>
      </c>
      <c r="G6806" s="2">
        <v>2</v>
      </c>
      <c r="H6806" s="2" t="s">
        <v>43</v>
      </c>
      <c r="I6806" s="2" t="s">
        <v>49</v>
      </c>
      <c r="J6806" s="6">
        <v>376.15224999999998</v>
      </c>
      <c r="K6806" s="6">
        <v>268.27133333333336</v>
      </c>
      <c r="L6806" s="2" t="s">
        <v>44</v>
      </c>
      <c r="M6806" s="2" t="s">
        <v>37</v>
      </c>
      <c r="N6806" s="6">
        <v>0</v>
      </c>
      <c r="O6806" s="6">
        <v>0</v>
      </c>
      <c r="P6806" s="6">
        <v>190.99355555555556</v>
      </c>
      <c r="Q6806" s="6">
        <v>0</v>
      </c>
      <c r="R6806" s="6">
        <v>0</v>
      </c>
      <c r="S6806" s="6">
        <v>0</v>
      </c>
      <c r="T6806" s="6">
        <v>0</v>
      </c>
      <c r="U6806" s="6">
        <v>0</v>
      </c>
      <c r="V6806" s="6">
        <v>32.888888888888886</v>
      </c>
      <c r="W6806" s="6">
        <v>0</v>
      </c>
      <c r="X6806" s="6">
        <v>0</v>
      </c>
      <c r="Y6806" s="6">
        <v>318.88793371312244</v>
      </c>
      <c r="Z6806" s="2">
        <v>24</v>
      </c>
      <c r="AA6806" s="6">
        <v>15.920193719539862</v>
      </c>
      <c r="AB6806" s="2" t="s">
        <v>38</v>
      </c>
      <c r="AC6806" s="2" t="s">
        <v>39</v>
      </c>
      <c r="AD6806" s="2" t="s">
        <v>40</v>
      </c>
      <c r="AE6806" s="2" t="s">
        <v>41</v>
      </c>
      <c r="AF6806" s="2">
        <v>0</v>
      </c>
      <c r="AG6806" s="8">
        <v>0.24559277296066279</v>
      </c>
      <c r="AH6806" s="3">
        <v>328.13485717773438</v>
      </c>
      <c r="AI6806" s="9">
        <v>0.34979060292243958</v>
      </c>
    </row>
    <row r="6807" spans="1:35" ht="15" x14ac:dyDescent="0.25">
      <c r="A6807" s="2">
        <v>6806</v>
      </c>
      <c r="B6807" s="2">
        <v>54</v>
      </c>
      <c r="C6807" s="2" t="s">
        <v>32</v>
      </c>
      <c r="D6807" s="2" t="s">
        <v>57</v>
      </c>
      <c r="E6807" s="2">
        <v>1</v>
      </c>
      <c r="F6807" s="2">
        <v>1</v>
      </c>
      <c r="G6807" s="2">
        <v>1</v>
      </c>
      <c r="H6807" s="2" t="s">
        <v>58</v>
      </c>
      <c r="I6807" s="2" t="s">
        <v>49</v>
      </c>
      <c r="J6807" s="6">
        <v>74.503</v>
      </c>
      <c r="K6807" s="6">
        <v>81.145555555555561</v>
      </c>
      <c r="L6807" s="2" t="s">
        <v>44</v>
      </c>
      <c r="M6807" s="2" t="s">
        <v>45</v>
      </c>
      <c r="N6807" s="6">
        <v>0</v>
      </c>
      <c r="O6807" s="6">
        <v>222.22222222222223</v>
      </c>
      <c r="P6807" s="6">
        <v>6.8628888888888886</v>
      </c>
      <c r="Q6807" s="6">
        <v>0</v>
      </c>
      <c r="R6807" s="6">
        <v>0</v>
      </c>
      <c r="S6807" s="6">
        <v>0</v>
      </c>
      <c r="T6807" s="6">
        <v>258.88888888888891</v>
      </c>
      <c r="U6807" s="6">
        <v>0</v>
      </c>
      <c r="V6807" s="6">
        <v>212.44444444444446</v>
      </c>
      <c r="W6807" s="6">
        <v>0</v>
      </c>
      <c r="X6807" s="6">
        <v>0</v>
      </c>
      <c r="Y6807" s="6">
        <v>34.461650365451732</v>
      </c>
      <c r="Z6807" s="2">
        <v>12</v>
      </c>
      <c r="AA6807" s="6">
        <v>3.1594438610415567</v>
      </c>
      <c r="AB6807" s="2" t="s">
        <v>55</v>
      </c>
      <c r="AC6807" s="2" t="s">
        <v>60</v>
      </c>
      <c r="AD6807" s="2" t="s">
        <v>46</v>
      </c>
      <c r="AE6807" s="2" t="s">
        <v>67</v>
      </c>
      <c r="AF6807" s="2">
        <v>0</v>
      </c>
      <c r="AG6807" s="8">
        <v>0.36514768004417419</v>
      </c>
      <c r="AH6807" s="3">
        <v>246.8774108886719</v>
      </c>
      <c r="AI6807" s="9">
        <v>0.50361984968185425</v>
      </c>
    </row>
    <row r="6808" spans="1:35" ht="15" x14ac:dyDescent="0.25">
      <c r="A6808" s="2">
        <v>6807</v>
      </c>
      <c r="B6808" s="2">
        <v>38</v>
      </c>
      <c r="C6808" s="2" t="s">
        <v>47</v>
      </c>
      <c r="D6808" s="2" t="s">
        <v>33</v>
      </c>
      <c r="E6808" s="2">
        <v>2</v>
      </c>
      <c r="F6808" s="2">
        <v>0</v>
      </c>
      <c r="G6808" s="2">
        <v>2</v>
      </c>
      <c r="H6808" s="2" t="s">
        <v>34</v>
      </c>
      <c r="I6808" s="2" t="s">
        <v>35</v>
      </c>
      <c r="J6808" s="6">
        <v>33.521999999999998</v>
      </c>
      <c r="K6808" s="6">
        <v>37.418888888888887</v>
      </c>
      <c r="L6808" s="2" t="s">
        <v>44</v>
      </c>
      <c r="M6808" s="2" t="s">
        <v>37</v>
      </c>
      <c r="N6808" s="6">
        <v>0</v>
      </c>
      <c r="O6808" s="6">
        <v>331.77777777777777</v>
      </c>
      <c r="P6808" s="6">
        <v>0.47622222222222221</v>
      </c>
      <c r="Q6808" s="6">
        <v>0</v>
      </c>
      <c r="R6808" s="6">
        <v>0</v>
      </c>
      <c r="S6808" s="6">
        <v>0</v>
      </c>
      <c r="T6808" s="6">
        <v>366.66666666666669</v>
      </c>
      <c r="U6808" s="6">
        <v>0</v>
      </c>
      <c r="V6808" s="6">
        <v>331.11111111111109</v>
      </c>
      <c r="W6808" s="6">
        <v>0</v>
      </c>
      <c r="X6808" s="6">
        <v>0</v>
      </c>
      <c r="Y6808" s="6">
        <v>21.36139573828337</v>
      </c>
      <c r="Z6808" s="2">
        <v>24</v>
      </c>
      <c r="AA6808" s="6">
        <v>1.0664484990490879</v>
      </c>
      <c r="AB6808" s="2" t="s">
        <v>55</v>
      </c>
      <c r="AC6808" s="2" t="s">
        <v>50</v>
      </c>
      <c r="AD6808" s="2" t="s">
        <v>40</v>
      </c>
      <c r="AE6808" s="2" t="s">
        <v>41</v>
      </c>
      <c r="AF6808" s="2">
        <v>0</v>
      </c>
      <c r="AG6808" s="8">
        <v>0.36706170439720148</v>
      </c>
      <c r="AH6808" s="3">
        <v>266.50784301757813</v>
      </c>
      <c r="AI6808" s="9">
        <v>0.53403604030609131</v>
      </c>
    </row>
    <row r="6809" spans="1:35" x14ac:dyDescent="0.2">
      <c r="A6809" s="2">
        <v>6808</v>
      </c>
      <c r="B6809" s="2">
        <v>66</v>
      </c>
      <c r="C6809" s="2" t="s">
        <v>61</v>
      </c>
      <c r="D6809" s="2" t="s">
        <v>33</v>
      </c>
      <c r="E6809" s="2">
        <v>1</v>
      </c>
      <c r="F6809" s="2">
        <v>1</v>
      </c>
      <c r="G6809" s="2">
        <v>2</v>
      </c>
      <c r="H6809" s="2" t="s">
        <v>34</v>
      </c>
      <c r="I6809" s="2" t="s">
        <v>66</v>
      </c>
      <c r="J6809" s="6">
        <v>52.004249999999999</v>
      </c>
      <c r="K6809" s="6">
        <v>54.11311111111111</v>
      </c>
      <c r="L6809" s="2" t="s">
        <v>36</v>
      </c>
      <c r="M6809" s="2" t="s">
        <v>51</v>
      </c>
      <c r="N6809" s="6">
        <v>0</v>
      </c>
      <c r="O6809" s="6">
        <v>0</v>
      </c>
      <c r="P6809" s="6">
        <v>1.3602222222222222</v>
      </c>
      <c r="Q6809" s="6">
        <v>0</v>
      </c>
      <c r="R6809" s="6">
        <v>0</v>
      </c>
      <c r="S6809" s="6">
        <v>0</v>
      </c>
      <c r="T6809" s="6">
        <v>0</v>
      </c>
      <c r="U6809" s="6">
        <v>0</v>
      </c>
      <c r="V6809" s="6">
        <v>16.222222222222221</v>
      </c>
      <c r="W6809" s="6">
        <v>0</v>
      </c>
      <c r="X6809" s="6">
        <v>0</v>
      </c>
      <c r="Y6809" s="6">
        <v>34.60718044100259</v>
      </c>
      <c r="Z6809" s="2">
        <v>3</v>
      </c>
      <c r="AA6809" s="6">
        <v>11.883516064290609</v>
      </c>
      <c r="AB6809" s="2" t="s">
        <v>38</v>
      </c>
      <c r="AC6809" s="2" t="s">
        <v>50</v>
      </c>
      <c r="AD6809" s="2" t="s">
        <v>40</v>
      </c>
      <c r="AE6809" s="2" t="s">
        <v>41</v>
      </c>
      <c r="AF6809" s="2" t="s">
        <v>59</v>
      </c>
      <c r="AG6809" s="4" t="s">
        <v>59</v>
      </c>
      <c r="AH6809" s="3" t="s">
        <v>59</v>
      </c>
    </row>
    <row r="6810" spans="1:35" ht="15" x14ac:dyDescent="0.25">
      <c r="A6810" s="2">
        <v>6809</v>
      </c>
      <c r="B6810" s="2">
        <v>63</v>
      </c>
      <c r="C6810" s="2" t="s">
        <v>32</v>
      </c>
      <c r="D6810" s="2" t="s">
        <v>57</v>
      </c>
      <c r="E6810" s="2">
        <v>0</v>
      </c>
      <c r="F6810" s="2">
        <v>0</v>
      </c>
      <c r="G6810" s="2">
        <v>2</v>
      </c>
      <c r="H6810" s="2" t="s">
        <v>43</v>
      </c>
      <c r="I6810" s="2" t="s">
        <v>35</v>
      </c>
      <c r="J6810" s="6">
        <v>178.67724999999999</v>
      </c>
      <c r="K6810" s="6">
        <v>102.648</v>
      </c>
      <c r="L6810" s="2" t="s">
        <v>44</v>
      </c>
      <c r="M6810" s="2" t="s">
        <v>45</v>
      </c>
      <c r="N6810" s="6">
        <v>0</v>
      </c>
      <c r="O6810" s="6">
        <v>782.48511111111111</v>
      </c>
      <c r="P6810" s="6">
        <v>103.69222222222223</v>
      </c>
      <c r="Q6810" s="6">
        <v>0</v>
      </c>
      <c r="R6810" s="6">
        <v>0</v>
      </c>
      <c r="S6810" s="6">
        <v>0</v>
      </c>
      <c r="T6810" s="6">
        <v>0</v>
      </c>
      <c r="U6810" s="6">
        <v>0</v>
      </c>
      <c r="V6810" s="6">
        <v>9.5555555555555554</v>
      </c>
      <c r="W6810" s="6">
        <v>0</v>
      </c>
      <c r="X6810" s="6">
        <v>0</v>
      </c>
      <c r="Y6810" s="6">
        <v>186.05293165984659</v>
      </c>
      <c r="Z6810" s="2">
        <v>18</v>
      </c>
      <c r="AA6810" s="6">
        <v>11.871252754266262</v>
      </c>
      <c r="AB6810" s="2" t="s">
        <v>38</v>
      </c>
      <c r="AC6810" s="2" t="s">
        <v>39</v>
      </c>
      <c r="AD6810" s="2" t="s">
        <v>46</v>
      </c>
      <c r="AE6810" s="2" t="s">
        <v>41</v>
      </c>
      <c r="AF6810" s="2">
        <v>0</v>
      </c>
      <c r="AG6810" s="8">
        <v>0.26369312405586243</v>
      </c>
      <c r="AH6810" s="3">
        <v>338.99606323242188</v>
      </c>
      <c r="AI6810" s="9">
        <v>0.42741802334785461</v>
      </c>
    </row>
    <row r="6811" spans="1:35" x14ac:dyDescent="0.2">
      <c r="A6811" s="2">
        <v>6810</v>
      </c>
      <c r="B6811" s="2">
        <v>43</v>
      </c>
      <c r="C6811" s="2" t="s">
        <v>47</v>
      </c>
      <c r="D6811" s="2" t="s">
        <v>42</v>
      </c>
      <c r="E6811" s="2">
        <v>1</v>
      </c>
      <c r="F6811" s="2">
        <v>1</v>
      </c>
      <c r="G6811" s="2">
        <v>5</v>
      </c>
      <c r="H6811" s="2" t="s">
        <v>34</v>
      </c>
      <c r="I6811" s="2" t="s">
        <v>49</v>
      </c>
      <c r="J6811" s="6">
        <v>2279.07575</v>
      </c>
      <c r="K6811" s="6">
        <v>1119.4704444444444</v>
      </c>
      <c r="L6811" s="2" t="s">
        <v>44</v>
      </c>
      <c r="M6811" s="2" t="s">
        <v>45</v>
      </c>
      <c r="N6811" s="6">
        <v>0</v>
      </c>
      <c r="O6811" s="6">
        <v>0</v>
      </c>
      <c r="P6811" s="6">
        <v>742.27777777777783</v>
      </c>
      <c r="Q6811" s="6">
        <v>0</v>
      </c>
      <c r="R6811" s="6">
        <v>0</v>
      </c>
      <c r="S6811" s="6">
        <v>0</v>
      </c>
      <c r="T6811" s="6">
        <v>44.444444444444443</v>
      </c>
      <c r="U6811" s="6">
        <v>0</v>
      </c>
      <c r="V6811" s="6">
        <v>47.555555555555557</v>
      </c>
      <c r="W6811" s="6">
        <v>0</v>
      </c>
      <c r="X6811" s="6">
        <v>0</v>
      </c>
      <c r="Y6811" s="6">
        <v>2381.426051975066</v>
      </c>
      <c r="Z6811" s="2">
        <v>36</v>
      </c>
      <c r="AA6811" s="6">
        <v>86.094256570539443</v>
      </c>
      <c r="AB6811" s="2" t="s">
        <v>38</v>
      </c>
      <c r="AC6811" s="2" t="s">
        <v>50</v>
      </c>
      <c r="AD6811" s="2" t="s">
        <v>40</v>
      </c>
      <c r="AE6811" s="2" t="s">
        <v>64</v>
      </c>
      <c r="AF6811" s="2" t="s">
        <v>59</v>
      </c>
      <c r="AG6811" s="4" t="s">
        <v>59</v>
      </c>
      <c r="AH6811" s="3" t="s">
        <v>59</v>
      </c>
    </row>
    <row r="6812" spans="1:35" ht="15" x14ac:dyDescent="0.25">
      <c r="A6812" s="2">
        <v>6811</v>
      </c>
      <c r="B6812" s="2">
        <v>21</v>
      </c>
      <c r="C6812" s="2" t="s">
        <v>32</v>
      </c>
      <c r="D6812" s="2" t="s">
        <v>57</v>
      </c>
      <c r="E6812" s="2">
        <v>3</v>
      </c>
      <c r="F6812" s="2">
        <v>1</v>
      </c>
      <c r="G6812" s="2">
        <v>5</v>
      </c>
      <c r="H6812" s="2" t="s">
        <v>43</v>
      </c>
      <c r="I6812" s="2" t="s">
        <v>35</v>
      </c>
      <c r="J6812" s="6">
        <v>1033.5652500000001</v>
      </c>
      <c r="K6812" s="6">
        <v>1084.2453333333333</v>
      </c>
      <c r="L6812" s="2" t="s">
        <v>44</v>
      </c>
      <c r="M6812" s="2" t="s">
        <v>45</v>
      </c>
      <c r="N6812" s="6">
        <v>0</v>
      </c>
      <c r="O6812" s="6">
        <v>0</v>
      </c>
      <c r="P6812" s="6">
        <v>132.58799999999999</v>
      </c>
      <c r="Q6812" s="6">
        <v>0</v>
      </c>
      <c r="R6812" s="6">
        <v>0</v>
      </c>
      <c r="S6812" s="6">
        <v>555.55555555555554</v>
      </c>
      <c r="T6812" s="6">
        <v>400</v>
      </c>
      <c r="U6812" s="6">
        <v>0</v>
      </c>
      <c r="V6812" s="6">
        <v>44.444444444444443</v>
      </c>
      <c r="W6812" s="6">
        <v>0</v>
      </c>
      <c r="X6812" s="6">
        <v>0</v>
      </c>
      <c r="Y6812" s="6">
        <v>576.70860899499939</v>
      </c>
      <c r="Z6812" s="2">
        <v>3</v>
      </c>
      <c r="AA6812" s="6">
        <v>198.03190933425324</v>
      </c>
      <c r="AB6812" s="2" t="s">
        <v>38</v>
      </c>
      <c r="AC6812" s="2" t="s">
        <v>50</v>
      </c>
      <c r="AD6812" s="2" t="s">
        <v>40</v>
      </c>
      <c r="AE6812" s="2" t="s">
        <v>41</v>
      </c>
      <c r="AF6812" s="2">
        <v>1</v>
      </c>
      <c r="AG6812" s="8">
        <v>5.9297885745763779E-2</v>
      </c>
      <c r="AH6812" s="3">
        <v>504.18890380859381</v>
      </c>
      <c r="AI6812" s="9">
        <v>0.10223054885864261</v>
      </c>
    </row>
    <row r="6813" spans="1:35" ht="15" x14ac:dyDescent="0.25">
      <c r="A6813" s="2">
        <v>6812</v>
      </c>
      <c r="B6813" s="2">
        <v>42</v>
      </c>
      <c r="C6813" s="2" t="s">
        <v>47</v>
      </c>
      <c r="D6813" s="2" t="s">
        <v>33</v>
      </c>
      <c r="E6813" s="2">
        <v>0</v>
      </c>
      <c r="F6813" s="2">
        <v>0</v>
      </c>
      <c r="G6813" s="2">
        <v>3</v>
      </c>
      <c r="H6813" s="2" t="s">
        <v>53</v>
      </c>
      <c r="I6813" s="2" t="s">
        <v>54</v>
      </c>
      <c r="J6813" s="6">
        <v>1288.1882499999999</v>
      </c>
      <c r="K6813" s="6">
        <v>1691.7013333333334</v>
      </c>
      <c r="L6813" s="2" t="s">
        <v>44</v>
      </c>
      <c r="M6813" s="2" t="s">
        <v>37</v>
      </c>
      <c r="N6813" s="6">
        <v>0</v>
      </c>
      <c r="O6813" s="6">
        <v>0</v>
      </c>
      <c r="P6813" s="6">
        <v>353.82577777777777</v>
      </c>
      <c r="Q6813" s="6">
        <v>57.777777777777779</v>
      </c>
      <c r="R6813" s="6">
        <v>0</v>
      </c>
      <c r="S6813" s="6">
        <v>0</v>
      </c>
      <c r="T6813" s="6">
        <v>0</v>
      </c>
      <c r="U6813" s="6">
        <v>0</v>
      </c>
      <c r="V6813" s="6">
        <v>88.888888888888886</v>
      </c>
      <c r="W6813" s="6">
        <v>0</v>
      </c>
      <c r="X6813" s="6">
        <v>0</v>
      </c>
      <c r="Y6813" s="6">
        <v>488.36128547835051</v>
      </c>
      <c r="Z6813" s="2">
        <v>3</v>
      </c>
      <c r="AA6813" s="6">
        <v>167.69494385863527</v>
      </c>
      <c r="AB6813" s="2" t="s">
        <v>55</v>
      </c>
      <c r="AC6813" s="2" t="s">
        <v>50</v>
      </c>
      <c r="AD6813" s="2" t="s">
        <v>46</v>
      </c>
      <c r="AE6813" s="2" t="s">
        <v>41</v>
      </c>
      <c r="AF6813" s="2">
        <v>1</v>
      </c>
      <c r="AG6813" s="8">
        <v>4.1770186275243759E-2</v>
      </c>
      <c r="AH6813" s="3">
        <v>485.75460815429688</v>
      </c>
      <c r="AI6813" s="9">
        <v>5.7991497218608863E-2</v>
      </c>
    </row>
    <row r="6814" spans="1:35" ht="15" x14ac:dyDescent="0.25">
      <c r="A6814" s="2">
        <v>6813</v>
      </c>
      <c r="B6814" s="2">
        <v>42</v>
      </c>
      <c r="C6814" s="2" t="s">
        <v>32</v>
      </c>
      <c r="D6814" s="2" t="s">
        <v>33</v>
      </c>
      <c r="E6814" s="2">
        <v>2</v>
      </c>
      <c r="F6814" s="2">
        <v>1</v>
      </c>
      <c r="G6814" s="2">
        <v>2</v>
      </c>
      <c r="H6814" s="2" t="s">
        <v>52</v>
      </c>
      <c r="I6814" s="2" t="s">
        <v>49</v>
      </c>
      <c r="J6814" s="6">
        <v>398.60374999999999</v>
      </c>
      <c r="K6814" s="6">
        <v>251.30111111111111</v>
      </c>
      <c r="L6814" s="2" t="s">
        <v>36</v>
      </c>
      <c r="M6814" s="2" t="s">
        <v>45</v>
      </c>
      <c r="N6814" s="6">
        <v>0</v>
      </c>
      <c r="O6814" s="6">
        <v>0</v>
      </c>
      <c r="P6814" s="6">
        <v>90.802444444444447</v>
      </c>
      <c r="Q6814" s="6">
        <v>0</v>
      </c>
      <c r="R6814" s="6">
        <v>0</v>
      </c>
      <c r="S6814" s="6">
        <v>0</v>
      </c>
      <c r="T6814" s="6">
        <v>22.222222222222221</v>
      </c>
      <c r="U6814" s="6">
        <v>0</v>
      </c>
      <c r="V6814" s="6">
        <v>44.222222222222221</v>
      </c>
      <c r="W6814" s="6">
        <v>239.11111111111111</v>
      </c>
      <c r="X6814" s="6">
        <v>0</v>
      </c>
      <c r="Y6814" s="6">
        <v>247.81826159372852</v>
      </c>
      <c r="Z6814" s="2">
        <v>24</v>
      </c>
      <c r="AA6814" s="6">
        <v>12.37210416171169</v>
      </c>
      <c r="AB6814" s="2" t="s">
        <v>55</v>
      </c>
      <c r="AC6814" s="2" t="s">
        <v>50</v>
      </c>
      <c r="AD6814" s="2" t="s">
        <v>77</v>
      </c>
      <c r="AE6814" s="2" t="s">
        <v>41</v>
      </c>
      <c r="AF6814" s="2">
        <v>0</v>
      </c>
      <c r="AG6814" s="8">
        <v>0.2365339398384094</v>
      </c>
      <c r="AH6814" s="3">
        <v>346.57345581054688</v>
      </c>
      <c r="AI6814" s="9">
        <v>0.35784414410591131</v>
      </c>
    </row>
    <row r="6815" spans="1:35" ht="15" x14ac:dyDescent="0.25">
      <c r="A6815" s="2">
        <v>6814</v>
      </c>
      <c r="B6815" s="2">
        <v>34</v>
      </c>
      <c r="C6815" s="2" t="s">
        <v>61</v>
      </c>
      <c r="D6815" s="2" t="s">
        <v>33</v>
      </c>
      <c r="E6815" s="2">
        <v>1</v>
      </c>
      <c r="F6815" s="2">
        <v>0</v>
      </c>
      <c r="G6815" s="2">
        <v>4</v>
      </c>
      <c r="H6815" s="2" t="s">
        <v>48</v>
      </c>
      <c r="I6815" s="2" t="s">
        <v>49</v>
      </c>
      <c r="J6815" s="6">
        <v>1740.9285</v>
      </c>
      <c r="K6815" s="6">
        <v>1203.8426666666667</v>
      </c>
      <c r="L6815" s="2" t="s">
        <v>44</v>
      </c>
      <c r="M6815" s="2" t="s">
        <v>37</v>
      </c>
      <c r="N6815" s="6">
        <v>121.64159998319016</v>
      </c>
      <c r="O6815" s="6">
        <v>77.777777777777771</v>
      </c>
      <c r="P6815" s="6">
        <v>947.06288888888889</v>
      </c>
      <c r="Q6815" s="6">
        <v>0</v>
      </c>
      <c r="R6815" s="6">
        <v>0</v>
      </c>
      <c r="S6815" s="6">
        <v>0</v>
      </c>
      <c r="T6815" s="6">
        <v>44.444444444444443</v>
      </c>
      <c r="U6815" s="6">
        <v>0</v>
      </c>
      <c r="V6815" s="6">
        <v>248</v>
      </c>
      <c r="W6815" s="6">
        <v>0</v>
      </c>
      <c r="X6815" s="6">
        <v>0</v>
      </c>
      <c r="Y6815" s="6">
        <v>1598.2601957649608</v>
      </c>
      <c r="Z6815" s="2">
        <v>24</v>
      </c>
      <c r="AA6815" s="6">
        <v>79.791704987176857</v>
      </c>
      <c r="AB6815" s="2" t="s">
        <v>68</v>
      </c>
      <c r="AC6815" s="2" t="s">
        <v>75</v>
      </c>
      <c r="AD6815" s="2" t="s">
        <v>40</v>
      </c>
      <c r="AE6815" s="2" t="s">
        <v>41</v>
      </c>
      <c r="AF6815" s="2">
        <v>1</v>
      </c>
      <c r="AG6815" s="8">
        <v>1.468088943511248E-2</v>
      </c>
      <c r="AH6815" s="3">
        <v>667.905029296875</v>
      </c>
      <c r="AI6815" s="9">
        <v>1.6736539080739021E-2</v>
      </c>
    </row>
    <row r="6816" spans="1:35" ht="15" x14ac:dyDescent="0.25">
      <c r="A6816" s="2">
        <v>6815</v>
      </c>
      <c r="B6816" s="2">
        <v>52</v>
      </c>
      <c r="C6816" s="2" t="s">
        <v>32</v>
      </c>
      <c r="D6816" s="2" t="s">
        <v>57</v>
      </c>
      <c r="E6816" s="2">
        <v>2</v>
      </c>
      <c r="F6816" s="2">
        <v>0</v>
      </c>
      <c r="G6816" s="2">
        <v>5</v>
      </c>
      <c r="H6816" s="2" t="s">
        <v>52</v>
      </c>
      <c r="I6816" s="2" t="s">
        <v>35</v>
      </c>
      <c r="J6816" s="6">
        <v>250.31825000000001</v>
      </c>
      <c r="K6816" s="6">
        <v>173.95644444444446</v>
      </c>
      <c r="L6816" s="2" t="s">
        <v>44</v>
      </c>
      <c r="M6816" s="2" t="s">
        <v>37</v>
      </c>
      <c r="N6816" s="6">
        <v>0</v>
      </c>
      <c r="O6816" s="6">
        <v>0</v>
      </c>
      <c r="P6816" s="6">
        <v>91.412444444444446</v>
      </c>
      <c r="Q6816" s="6">
        <v>0</v>
      </c>
      <c r="R6816" s="6">
        <v>0</v>
      </c>
      <c r="S6816" s="6">
        <v>0</v>
      </c>
      <c r="T6816" s="6">
        <v>600</v>
      </c>
      <c r="U6816" s="6">
        <v>0</v>
      </c>
      <c r="V6816" s="6">
        <v>47.777777777777779</v>
      </c>
      <c r="W6816" s="6">
        <v>0</v>
      </c>
      <c r="X6816" s="6">
        <v>0</v>
      </c>
      <c r="Y6816" s="6">
        <v>145.3185397426806</v>
      </c>
      <c r="Z6816" s="2">
        <v>36</v>
      </c>
      <c r="AA6816" s="6">
        <v>5.2536133274792398</v>
      </c>
      <c r="AB6816" s="2" t="s">
        <v>68</v>
      </c>
      <c r="AC6816" s="2" t="s">
        <v>50</v>
      </c>
      <c r="AD6816" s="2" t="s">
        <v>46</v>
      </c>
      <c r="AE6816" s="2" t="s">
        <v>41</v>
      </c>
      <c r="AF6816" s="2">
        <v>1</v>
      </c>
      <c r="AG6816" s="8">
        <v>0.21590831875801089</v>
      </c>
      <c r="AH6816" s="3">
        <v>479.8382568359375</v>
      </c>
      <c r="AI6816" s="9">
        <v>0.47599649429321289</v>
      </c>
    </row>
    <row r="6817" spans="1:35" ht="15" x14ac:dyDescent="0.25">
      <c r="A6817" s="2">
        <v>6816</v>
      </c>
      <c r="B6817" s="2">
        <v>27</v>
      </c>
      <c r="C6817" s="2" t="s">
        <v>61</v>
      </c>
      <c r="D6817" s="2" t="s">
        <v>33</v>
      </c>
      <c r="E6817" s="2">
        <v>1</v>
      </c>
      <c r="F6817" s="2">
        <v>1</v>
      </c>
      <c r="G6817" s="2">
        <v>2</v>
      </c>
      <c r="H6817" s="2" t="s">
        <v>34</v>
      </c>
      <c r="I6817" s="2" t="s">
        <v>49</v>
      </c>
      <c r="J6817" s="6">
        <v>87.325249999999997</v>
      </c>
      <c r="K6817" s="6">
        <v>73.882888888888886</v>
      </c>
      <c r="L6817" s="2" t="s">
        <v>36</v>
      </c>
      <c r="M6817" s="2" t="s">
        <v>37</v>
      </c>
      <c r="N6817" s="6">
        <v>0</v>
      </c>
      <c r="O6817" s="6">
        <v>0</v>
      </c>
      <c r="P6817" s="6">
        <v>24.696222222222222</v>
      </c>
      <c r="Q6817" s="6">
        <v>0</v>
      </c>
      <c r="R6817" s="6">
        <v>0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76.180662552818248</v>
      </c>
      <c r="Z6817" s="2">
        <v>48</v>
      </c>
      <c r="AA6817" s="6">
        <v>2.2378069326385739</v>
      </c>
      <c r="AB6817" s="2" t="s">
        <v>38</v>
      </c>
      <c r="AC6817" s="2" t="s">
        <v>50</v>
      </c>
      <c r="AD6817" s="2" t="s">
        <v>63</v>
      </c>
      <c r="AE6817" s="2" t="s">
        <v>41</v>
      </c>
      <c r="AF6817" s="2">
        <v>0</v>
      </c>
      <c r="AG6817" s="8">
        <v>0.32650712132453918</v>
      </c>
      <c r="AH6817" s="3">
        <v>321.9345703125</v>
      </c>
      <c r="AI6817" s="9">
        <v>0.50525361299514771</v>
      </c>
    </row>
    <row r="6818" spans="1:35" x14ac:dyDescent="0.2">
      <c r="A6818" s="2">
        <v>6817</v>
      </c>
      <c r="B6818" s="2">
        <v>26</v>
      </c>
      <c r="C6818" s="2" t="s">
        <v>47</v>
      </c>
      <c r="D6818" s="2" t="s">
        <v>33</v>
      </c>
      <c r="E6818" s="2">
        <v>3</v>
      </c>
      <c r="F6818" s="2">
        <v>1</v>
      </c>
      <c r="G6818" s="2">
        <v>3</v>
      </c>
      <c r="H6818" s="2" t="s">
        <v>34</v>
      </c>
      <c r="I6818" s="2" t="s">
        <v>49</v>
      </c>
      <c r="J6818" s="6">
        <v>779.20150000000001</v>
      </c>
      <c r="K6818" s="6">
        <v>439.38200000000001</v>
      </c>
      <c r="L6818" s="2" t="s">
        <v>44</v>
      </c>
      <c r="M6818" s="2" t="s">
        <v>51</v>
      </c>
      <c r="N6818" s="6">
        <v>0</v>
      </c>
      <c r="O6818" s="6">
        <v>0</v>
      </c>
      <c r="P6818" s="6">
        <v>410.13977777777779</v>
      </c>
      <c r="Q6818" s="6">
        <v>0</v>
      </c>
      <c r="R6818" s="6">
        <v>0</v>
      </c>
      <c r="S6818" s="6">
        <v>0</v>
      </c>
      <c r="T6818" s="6">
        <v>0</v>
      </c>
      <c r="U6818" s="6">
        <v>214.44444444444446</v>
      </c>
      <c r="V6818" s="6">
        <v>7.333333333333333</v>
      </c>
      <c r="W6818" s="6">
        <v>0</v>
      </c>
      <c r="X6818" s="6">
        <v>0</v>
      </c>
      <c r="Y6818" s="6">
        <v>766.02253945934672</v>
      </c>
      <c r="Z6818" s="2">
        <v>36</v>
      </c>
      <c r="AA6818" s="6">
        <v>27.693549835961765</v>
      </c>
      <c r="AB6818" s="2" t="s">
        <v>38</v>
      </c>
      <c r="AC6818" s="2" t="s">
        <v>50</v>
      </c>
      <c r="AD6818" s="2" t="s">
        <v>40</v>
      </c>
      <c r="AE6818" s="2" t="s">
        <v>41</v>
      </c>
      <c r="AF6818" s="2" t="s">
        <v>59</v>
      </c>
      <c r="AG6818" s="4" t="s">
        <v>59</v>
      </c>
      <c r="AH6818" s="3" t="s">
        <v>59</v>
      </c>
    </row>
    <row r="6819" spans="1:35" x14ac:dyDescent="0.2">
      <c r="A6819" s="2">
        <v>6818</v>
      </c>
      <c r="B6819" s="2">
        <v>49</v>
      </c>
      <c r="C6819" s="2" t="s">
        <v>47</v>
      </c>
      <c r="D6819" s="2" t="s">
        <v>57</v>
      </c>
      <c r="E6819" s="2">
        <v>0</v>
      </c>
      <c r="F6819" s="2">
        <v>1</v>
      </c>
      <c r="G6819" s="2">
        <v>5</v>
      </c>
      <c r="H6819" s="2" t="s">
        <v>43</v>
      </c>
      <c r="I6819" s="2" t="s">
        <v>54</v>
      </c>
      <c r="J6819" s="6">
        <v>1743.0405000000001</v>
      </c>
      <c r="K6819" s="6">
        <v>1011.3937777777778</v>
      </c>
      <c r="L6819" s="2" t="s">
        <v>44</v>
      </c>
      <c r="M6819" s="2" t="s">
        <v>51</v>
      </c>
      <c r="N6819" s="6">
        <v>0</v>
      </c>
      <c r="O6819" s="6">
        <v>0</v>
      </c>
      <c r="P6819" s="6">
        <v>1087.4475555555555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1116.8647656859998</v>
      </c>
      <c r="Z6819" s="2">
        <v>24</v>
      </c>
      <c r="AA6819" s="6">
        <v>55.758470448259317</v>
      </c>
      <c r="AB6819" s="2" t="s">
        <v>38</v>
      </c>
      <c r="AC6819" s="2" t="s">
        <v>50</v>
      </c>
      <c r="AD6819" s="2" t="s">
        <v>40</v>
      </c>
      <c r="AE6819" s="2" t="s">
        <v>41</v>
      </c>
      <c r="AF6819" s="2" t="s">
        <v>59</v>
      </c>
      <c r="AG6819" s="4" t="s">
        <v>59</v>
      </c>
      <c r="AH6819" s="3" t="s">
        <v>59</v>
      </c>
    </row>
    <row r="6820" spans="1:35" x14ac:dyDescent="0.2">
      <c r="A6820" s="2">
        <v>6819</v>
      </c>
      <c r="B6820" s="2">
        <v>37</v>
      </c>
      <c r="C6820" s="2" t="s">
        <v>61</v>
      </c>
      <c r="D6820" s="2" t="s">
        <v>57</v>
      </c>
      <c r="E6820" s="2">
        <v>0</v>
      </c>
      <c r="F6820" s="2">
        <v>0</v>
      </c>
      <c r="G6820" s="2">
        <v>3</v>
      </c>
      <c r="H6820" s="2" t="s">
        <v>48</v>
      </c>
      <c r="I6820" s="2" t="s">
        <v>49</v>
      </c>
      <c r="J6820" s="6">
        <v>552.8075</v>
      </c>
      <c r="K6820" s="6">
        <v>270.48066666666665</v>
      </c>
      <c r="L6820" s="2" t="s">
        <v>44</v>
      </c>
      <c r="M6820" s="2" t="s">
        <v>37</v>
      </c>
      <c r="N6820" s="6">
        <v>0</v>
      </c>
      <c r="O6820" s="6">
        <v>0</v>
      </c>
      <c r="P6820" s="6">
        <v>81.468222222222224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44.444444444444443</v>
      </c>
      <c r="W6820" s="6">
        <v>0</v>
      </c>
      <c r="X6820" s="6">
        <v>0</v>
      </c>
      <c r="Y6820" s="6">
        <v>505.45783757359806</v>
      </c>
      <c r="Z6820" s="2">
        <v>12</v>
      </c>
      <c r="AA6820" s="6">
        <v>46.34037096314529</v>
      </c>
      <c r="AB6820" s="2" t="s">
        <v>38</v>
      </c>
      <c r="AC6820" s="2" t="s">
        <v>50</v>
      </c>
      <c r="AD6820" s="2" t="s">
        <v>40</v>
      </c>
      <c r="AE6820" s="2" t="s">
        <v>41</v>
      </c>
      <c r="AF6820" s="2" t="s">
        <v>59</v>
      </c>
      <c r="AG6820" s="4" t="s">
        <v>59</v>
      </c>
      <c r="AH6820" s="3" t="s">
        <v>59</v>
      </c>
    </row>
    <row r="6821" spans="1:35" x14ac:dyDescent="0.2">
      <c r="A6821" s="2">
        <v>6820</v>
      </c>
      <c r="B6821" s="2">
        <v>49</v>
      </c>
      <c r="C6821" s="2" t="s">
        <v>61</v>
      </c>
      <c r="D6821" s="2" t="s">
        <v>57</v>
      </c>
      <c r="E6821" s="2">
        <v>0</v>
      </c>
      <c r="F6821" s="2">
        <v>2</v>
      </c>
      <c r="G6821" s="2">
        <v>2</v>
      </c>
      <c r="H6821" s="2" t="s">
        <v>58</v>
      </c>
      <c r="I6821" s="2" t="s">
        <v>35</v>
      </c>
      <c r="J6821" s="6">
        <v>993.10799999999995</v>
      </c>
      <c r="K6821" s="6">
        <v>547.82266666666669</v>
      </c>
      <c r="L6821" s="2" t="s">
        <v>36</v>
      </c>
      <c r="M6821" s="2" t="s">
        <v>45</v>
      </c>
      <c r="N6821" s="6">
        <v>0</v>
      </c>
      <c r="O6821" s="6">
        <v>0</v>
      </c>
      <c r="P6821" s="6">
        <v>401.30266666666665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18.222222222222221</v>
      </c>
      <c r="W6821" s="6">
        <v>0</v>
      </c>
      <c r="X6821" s="6">
        <v>0</v>
      </c>
      <c r="Y6821" s="6">
        <v>1140.20227749017</v>
      </c>
      <c r="Z6821" s="2">
        <v>24</v>
      </c>
      <c r="AA6821" s="6">
        <v>56.923574767285324</v>
      </c>
      <c r="AB6821" s="2" t="s">
        <v>38</v>
      </c>
      <c r="AC6821" s="2" t="s">
        <v>39</v>
      </c>
      <c r="AD6821" s="2" t="s">
        <v>40</v>
      </c>
      <c r="AE6821" s="2" t="s">
        <v>41</v>
      </c>
      <c r="AF6821" s="2" t="s">
        <v>59</v>
      </c>
      <c r="AG6821" s="4" t="s">
        <v>59</v>
      </c>
      <c r="AH6821" s="3" t="s">
        <v>59</v>
      </c>
    </row>
    <row r="6822" spans="1:35" ht="15" x14ac:dyDescent="0.25">
      <c r="A6822" s="2">
        <v>6821</v>
      </c>
      <c r="B6822" s="2">
        <v>25</v>
      </c>
      <c r="C6822" s="2" t="s">
        <v>32</v>
      </c>
      <c r="D6822" s="2" t="s">
        <v>42</v>
      </c>
      <c r="E6822" s="2">
        <v>0</v>
      </c>
      <c r="F6822" s="2">
        <v>1</v>
      </c>
      <c r="G6822" s="2">
        <v>5</v>
      </c>
      <c r="H6822" s="2" t="s">
        <v>58</v>
      </c>
      <c r="I6822" s="2" t="s">
        <v>35</v>
      </c>
      <c r="J6822" s="6">
        <v>2337.6089999999999</v>
      </c>
      <c r="K6822" s="6">
        <v>1269.924888888889</v>
      </c>
      <c r="L6822" s="2" t="s">
        <v>73</v>
      </c>
      <c r="M6822" s="2" t="s">
        <v>45</v>
      </c>
      <c r="N6822" s="6">
        <v>0</v>
      </c>
      <c r="O6822" s="6">
        <v>0</v>
      </c>
      <c r="P6822" s="6">
        <v>877.24622222222217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>
        <v>206.22222222222223</v>
      </c>
      <c r="W6822" s="6">
        <v>0</v>
      </c>
      <c r="X6822" s="6">
        <v>0</v>
      </c>
      <c r="Y6822" s="6">
        <v>2551.9671081387983</v>
      </c>
      <c r="Z6822" s="2">
        <v>24</v>
      </c>
      <c r="AA6822" s="6">
        <v>127.40466612955366</v>
      </c>
      <c r="AB6822" s="2" t="s">
        <v>55</v>
      </c>
      <c r="AC6822" s="2" t="s">
        <v>60</v>
      </c>
      <c r="AD6822" s="2" t="s">
        <v>40</v>
      </c>
      <c r="AE6822" s="2" t="s">
        <v>64</v>
      </c>
      <c r="AF6822" s="2">
        <v>1</v>
      </c>
      <c r="AG6822" s="8">
        <v>3.2970542088150978E-3</v>
      </c>
      <c r="AH6822" s="3">
        <v>837.04364013671875</v>
      </c>
      <c r="AI6822" s="9">
        <v>2.8649619780480862E-3</v>
      </c>
    </row>
    <row r="6823" spans="1:35" x14ac:dyDescent="0.2">
      <c r="A6823" s="2">
        <v>6822</v>
      </c>
      <c r="B6823" s="2">
        <v>37</v>
      </c>
      <c r="C6823" s="2" t="s">
        <v>32</v>
      </c>
      <c r="D6823" s="2" t="s">
        <v>42</v>
      </c>
      <c r="E6823" s="2">
        <v>0</v>
      </c>
      <c r="F6823" s="2">
        <v>0</v>
      </c>
      <c r="G6823" s="2">
        <v>5</v>
      </c>
      <c r="H6823" s="2" t="s">
        <v>48</v>
      </c>
      <c r="I6823" s="2" t="s">
        <v>49</v>
      </c>
      <c r="J6823" s="6">
        <v>464.90275000000003</v>
      </c>
      <c r="K6823" s="6">
        <v>328.30933333333331</v>
      </c>
      <c r="L6823" s="2" t="s">
        <v>44</v>
      </c>
      <c r="M6823" s="2" t="s">
        <v>45</v>
      </c>
      <c r="N6823" s="6">
        <v>0</v>
      </c>
      <c r="O6823" s="6">
        <v>0</v>
      </c>
      <c r="P6823" s="6">
        <v>276.75111111111113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211.55555555555554</v>
      </c>
      <c r="W6823" s="6">
        <v>0</v>
      </c>
      <c r="X6823" s="6">
        <v>0</v>
      </c>
      <c r="Y6823" s="6">
        <v>284.78394520324571</v>
      </c>
      <c r="Z6823" s="2">
        <v>36</v>
      </c>
      <c r="AA6823" s="6">
        <v>10.295621829266604</v>
      </c>
      <c r="AB6823" s="2" t="s">
        <v>38</v>
      </c>
      <c r="AC6823" s="2" t="s">
        <v>39</v>
      </c>
      <c r="AD6823" s="2" t="s">
        <v>46</v>
      </c>
      <c r="AE6823" s="2" t="s">
        <v>41</v>
      </c>
      <c r="AF6823" s="2" t="s">
        <v>59</v>
      </c>
      <c r="AG6823" s="4" t="s">
        <v>59</v>
      </c>
      <c r="AH6823" s="3" t="s">
        <v>59</v>
      </c>
    </row>
    <row r="6824" spans="1:35" x14ac:dyDescent="0.2">
      <c r="A6824" s="2">
        <v>6823</v>
      </c>
      <c r="B6824" s="2">
        <v>57</v>
      </c>
      <c r="C6824" s="2" t="s">
        <v>47</v>
      </c>
      <c r="D6824" s="2" t="s">
        <v>57</v>
      </c>
      <c r="E6824" s="2">
        <v>1</v>
      </c>
      <c r="F6824" s="2">
        <v>0</v>
      </c>
      <c r="G6824" s="2">
        <v>3</v>
      </c>
      <c r="H6824" s="2" t="s">
        <v>43</v>
      </c>
      <c r="I6824" s="2" t="s">
        <v>35</v>
      </c>
      <c r="J6824" s="6">
        <v>343.45675</v>
      </c>
      <c r="K6824" s="6">
        <v>299.47333333333336</v>
      </c>
      <c r="L6824" s="2" t="s">
        <v>36</v>
      </c>
      <c r="M6824" s="2" t="s">
        <v>45</v>
      </c>
      <c r="N6824" s="6">
        <v>0</v>
      </c>
      <c r="O6824" s="6">
        <v>0</v>
      </c>
      <c r="P6824" s="6">
        <v>24.398222222222223</v>
      </c>
      <c r="Q6824" s="6">
        <v>0</v>
      </c>
      <c r="R6824" s="6">
        <v>0</v>
      </c>
      <c r="S6824" s="6">
        <v>0</v>
      </c>
      <c r="T6824" s="6">
        <v>0</v>
      </c>
      <c r="U6824" s="6">
        <v>0</v>
      </c>
      <c r="V6824" s="6">
        <v>10.888888888888889</v>
      </c>
      <c r="W6824" s="6">
        <v>0</v>
      </c>
      <c r="X6824" s="6">
        <v>0</v>
      </c>
      <c r="Y6824" s="6">
        <v>216.33318233845591</v>
      </c>
      <c r="Z6824" s="2">
        <v>36</v>
      </c>
      <c r="AA6824" s="6">
        <v>7.8209627754434772</v>
      </c>
      <c r="AB6824" s="2" t="s">
        <v>38</v>
      </c>
      <c r="AC6824" s="2" t="s">
        <v>39</v>
      </c>
      <c r="AD6824" s="2" t="s">
        <v>40</v>
      </c>
      <c r="AE6824" s="2" t="s">
        <v>70</v>
      </c>
      <c r="AF6824" s="2" t="s">
        <v>59</v>
      </c>
      <c r="AG6824" s="4" t="s">
        <v>59</v>
      </c>
      <c r="AH6824" s="3" t="s">
        <v>59</v>
      </c>
    </row>
    <row r="6825" spans="1:35" x14ac:dyDescent="0.2">
      <c r="A6825" s="2">
        <v>6824</v>
      </c>
      <c r="B6825" s="2">
        <v>21</v>
      </c>
      <c r="C6825" s="2" t="s">
        <v>61</v>
      </c>
      <c r="D6825" s="2" t="s">
        <v>33</v>
      </c>
      <c r="E6825" s="2">
        <v>0</v>
      </c>
      <c r="F6825" s="2">
        <v>0</v>
      </c>
      <c r="G6825" s="2">
        <v>2</v>
      </c>
      <c r="H6825" s="2" t="s">
        <v>34</v>
      </c>
      <c r="I6825" s="2" t="s">
        <v>35</v>
      </c>
      <c r="J6825" s="6">
        <v>516.18574999999998</v>
      </c>
      <c r="K6825" s="6">
        <v>386.08955555555553</v>
      </c>
      <c r="L6825" s="2" t="s">
        <v>36</v>
      </c>
      <c r="M6825" s="2" t="s">
        <v>37</v>
      </c>
      <c r="N6825" s="6">
        <v>0</v>
      </c>
      <c r="O6825" s="6">
        <v>0</v>
      </c>
      <c r="P6825" s="6">
        <v>237.34688888888888</v>
      </c>
      <c r="Q6825" s="6">
        <v>0</v>
      </c>
      <c r="R6825" s="6">
        <v>0</v>
      </c>
      <c r="S6825" s="6">
        <v>0</v>
      </c>
      <c r="T6825" s="6">
        <v>258.88888888888891</v>
      </c>
      <c r="U6825" s="6">
        <v>0</v>
      </c>
      <c r="V6825" s="6">
        <v>168.22222222222223</v>
      </c>
      <c r="W6825" s="6">
        <v>0</v>
      </c>
      <c r="X6825" s="6">
        <v>0</v>
      </c>
      <c r="Y6825" s="6">
        <v>418.12880465372649</v>
      </c>
      <c r="Z6825" s="2">
        <v>12</v>
      </c>
      <c r="AA6825" s="6">
        <v>38.334045844543631</v>
      </c>
      <c r="AB6825" s="2" t="s">
        <v>55</v>
      </c>
      <c r="AC6825" s="2" t="s">
        <v>60</v>
      </c>
      <c r="AD6825" s="2" t="s">
        <v>40</v>
      </c>
      <c r="AE6825" s="2" t="s">
        <v>41</v>
      </c>
      <c r="AF6825" s="2" t="s">
        <v>59</v>
      </c>
      <c r="AG6825" s="4" t="s">
        <v>59</v>
      </c>
      <c r="AH6825" s="3" t="s">
        <v>59</v>
      </c>
    </row>
    <row r="6826" spans="1:35" x14ac:dyDescent="0.2">
      <c r="A6826" s="2">
        <v>6825</v>
      </c>
      <c r="B6826" s="2">
        <v>43</v>
      </c>
      <c r="C6826" s="2" t="s">
        <v>32</v>
      </c>
      <c r="D6826" s="2" t="s">
        <v>57</v>
      </c>
      <c r="E6826" s="2">
        <v>1</v>
      </c>
      <c r="F6826" s="2">
        <v>1</v>
      </c>
      <c r="G6826" s="2">
        <v>3</v>
      </c>
      <c r="H6826" s="2" t="s">
        <v>43</v>
      </c>
      <c r="I6826" s="2" t="s">
        <v>54</v>
      </c>
      <c r="J6826" s="6">
        <v>493.95400000000001</v>
      </c>
      <c r="K6826" s="6">
        <v>437.42222222222222</v>
      </c>
      <c r="L6826" s="2" t="s">
        <v>36</v>
      </c>
      <c r="M6826" s="2" t="s">
        <v>37</v>
      </c>
      <c r="N6826" s="6">
        <v>0</v>
      </c>
      <c r="O6826" s="6">
        <v>800</v>
      </c>
      <c r="P6826" s="6">
        <v>70.562666666666672</v>
      </c>
      <c r="Q6826" s="6">
        <v>0</v>
      </c>
      <c r="R6826" s="6">
        <v>0</v>
      </c>
      <c r="S6826" s="6">
        <v>0</v>
      </c>
      <c r="T6826" s="6">
        <v>0</v>
      </c>
      <c r="U6826" s="6">
        <v>0</v>
      </c>
      <c r="V6826" s="6">
        <v>389.55555555555554</v>
      </c>
      <c r="W6826" s="6">
        <v>0</v>
      </c>
      <c r="X6826" s="6">
        <v>0</v>
      </c>
      <c r="Y6826" s="6">
        <v>246.93144351693502</v>
      </c>
      <c r="Z6826" s="2">
        <v>36</v>
      </c>
      <c r="AA6826" s="6">
        <v>8.9271632162791423</v>
      </c>
      <c r="AB6826" s="2" t="s">
        <v>38</v>
      </c>
      <c r="AC6826" s="2" t="s">
        <v>75</v>
      </c>
      <c r="AD6826" s="2" t="s">
        <v>40</v>
      </c>
      <c r="AE6826" s="2" t="s">
        <v>41</v>
      </c>
      <c r="AF6826" s="2" t="s">
        <v>59</v>
      </c>
      <c r="AG6826" s="4" t="s">
        <v>59</v>
      </c>
      <c r="AH6826" s="3" t="s">
        <v>59</v>
      </c>
    </row>
    <row r="6827" spans="1:35" x14ac:dyDescent="0.2">
      <c r="A6827" s="2">
        <v>6826</v>
      </c>
      <c r="B6827" s="2">
        <v>35</v>
      </c>
      <c r="C6827" s="2" t="s">
        <v>32</v>
      </c>
      <c r="D6827" s="2" t="s">
        <v>33</v>
      </c>
      <c r="E6827" s="2">
        <v>2</v>
      </c>
      <c r="F6827" s="2">
        <v>1</v>
      </c>
      <c r="G6827" s="2">
        <v>3</v>
      </c>
      <c r="H6827" s="2" t="s">
        <v>53</v>
      </c>
      <c r="I6827" s="2" t="s">
        <v>49</v>
      </c>
      <c r="J6827" s="6">
        <v>1077.5989999999999</v>
      </c>
      <c r="K6827" s="6">
        <v>1376.248</v>
      </c>
      <c r="L6827" s="2" t="s">
        <v>36</v>
      </c>
      <c r="M6827" s="2" t="s">
        <v>37</v>
      </c>
      <c r="N6827" s="6">
        <v>0</v>
      </c>
      <c r="O6827" s="6">
        <v>0</v>
      </c>
      <c r="P6827" s="6">
        <v>620.81066666666663</v>
      </c>
      <c r="Q6827" s="6">
        <v>0</v>
      </c>
      <c r="R6827" s="6">
        <v>0</v>
      </c>
      <c r="S6827" s="6">
        <v>0</v>
      </c>
      <c r="T6827" s="6">
        <v>222.22222222222223</v>
      </c>
      <c r="U6827" s="6">
        <v>0</v>
      </c>
      <c r="V6827" s="6">
        <v>0</v>
      </c>
      <c r="W6827" s="6">
        <v>0</v>
      </c>
      <c r="X6827" s="6">
        <v>0</v>
      </c>
      <c r="Y6827" s="6">
        <v>678.59156053484367</v>
      </c>
      <c r="Z6827" s="2">
        <v>48</v>
      </c>
      <c r="AA6827" s="6">
        <v>19.933626824813217</v>
      </c>
      <c r="AB6827" s="2" t="s">
        <v>55</v>
      </c>
      <c r="AC6827" s="2" t="s">
        <v>39</v>
      </c>
      <c r="AD6827" s="2" t="s">
        <v>63</v>
      </c>
      <c r="AE6827" s="2" t="s">
        <v>67</v>
      </c>
      <c r="AF6827" s="2" t="s">
        <v>59</v>
      </c>
      <c r="AG6827" s="4" t="s">
        <v>59</v>
      </c>
      <c r="AH6827" s="3" t="s">
        <v>59</v>
      </c>
    </row>
    <row r="6828" spans="1:35" x14ac:dyDescent="0.2">
      <c r="A6828" s="2">
        <v>6827</v>
      </c>
      <c r="B6828" s="2">
        <v>30</v>
      </c>
      <c r="C6828" s="2" t="s">
        <v>61</v>
      </c>
      <c r="D6828" s="2" t="s">
        <v>33</v>
      </c>
      <c r="E6828" s="2">
        <v>0</v>
      </c>
      <c r="F6828" s="2">
        <v>1</v>
      </c>
      <c r="G6828" s="2">
        <v>2</v>
      </c>
      <c r="H6828" s="2" t="s">
        <v>34</v>
      </c>
      <c r="I6828" s="2" t="s">
        <v>49</v>
      </c>
      <c r="J6828" s="6">
        <v>873.40099999999995</v>
      </c>
      <c r="K6828" s="6">
        <v>850.64599999999996</v>
      </c>
      <c r="L6828" s="2" t="s">
        <v>36</v>
      </c>
      <c r="M6828" s="2" t="s">
        <v>45</v>
      </c>
      <c r="N6828" s="6">
        <v>0</v>
      </c>
      <c r="O6828" s="6">
        <v>33.333333333333336</v>
      </c>
      <c r="P6828" s="6">
        <v>197.77244444444443</v>
      </c>
      <c r="Q6828" s="6">
        <v>0</v>
      </c>
      <c r="R6828" s="6">
        <v>0</v>
      </c>
      <c r="S6828" s="6">
        <v>0</v>
      </c>
      <c r="T6828" s="6">
        <v>262.22222222222223</v>
      </c>
      <c r="U6828" s="6">
        <v>0</v>
      </c>
      <c r="V6828" s="6">
        <v>54.444444444444443</v>
      </c>
      <c r="W6828" s="6">
        <v>0</v>
      </c>
      <c r="X6828" s="6">
        <v>0</v>
      </c>
      <c r="Y6828" s="6">
        <v>601.91071170650707</v>
      </c>
      <c r="Z6828" s="2">
        <v>24</v>
      </c>
      <c r="AA6828" s="6">
        <v>30.049851747775225</v>
      </c>
      <c r="AB6828" s="2" t="s">
        <v>55</v>
      </c>
      <c r="AC6828" s="2" t="s">
        <v>50</v>
      </c>
      <c r="AD6828" s="2" t="s">
        <v>40</v>
      </c>
      <c r="AE6828" s="2" t="s">
        <v>41</v>
      </c>
      <c r="AF6828" s="2" t="s">
        <v>59</v>
      </c>
      <c r="AG6828" s="4" t="s">
        <v>59</v>
      </c>
      <c r="AH6828" s="3" t="s">
        <v>59</v>
      </c>
    </row>
    <row r="6829" spans="1:35" ht="15" x14ac:dyDescent="0.25">
      <c r="A6829" s="2">
        <v>6828</v>
      </c>
      <c r="B6829" s="2">
        <v>41</v>
      </c>
      <c r="C6829" s="2" t="s">
        <v>47</v>
      </c>
      <c r="D6829" s="2" t="s">
        <v>33</v>
      </c>
      <c r="E6829" s="2">
        <v>1</v>
      </c>
      <c r="F6829" s="2">
        <v>1</v>
      </c>
      <c r="G6829" s="2">
        <v>2</v>
      </c>
      <c r="H6829" s="2" t="s">
        <v>43</v>
      </c>
      <c r="I6829" s="2" t="s">
        <v>35</v>
      </c>
      <c r="J6829" s="6">
        <v>129.34575000000001</v>
      </c>
      <c r="K6829" s="6">
        <v>166.30155555555555</v>
      </c>
      <c r="L6829" s="2" t="s">
        <v>44</v>
      </c>
      <c r="M6829" s="2" t="s">
        <v>45</v>
      </c>
      <c r="N6829" s="6">
        <v>0</v>
      </c>
      <c r="O6829" s="6">
        <v>3105.3333333333335</v>
      </c>
      <c r="P6829" s="6">
        <v>59.78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38.46584634904444</v>
      </c>
      <c r="Z6829" s="2">
        <v>36</v>
      </c>
      <c r="AA6829" s="6">
        <v>1.3906324918344573</v>
      </c>
      <c r="AB6829" s="2" t="s">
        <v>68</v>
      </c>
      <c r="AC6829" s="2" t="s">
        <v>39</v>
      </c>
      <c r="AD6829" s="2" t="s">
        <v>82</v>
      </c>
      <c r="AE6829" s="2" t="s">
        <v>41</v>
      </c>
      <c r="AF6829" s="2">
        <v>0</v>
      </c>
      <c r="AG6829" s="8">
        <v>0.31571018695831299</v>
      </c>
      <c r="AH6829" s="3">
        <v>325.52020263671881</v>
      </c>
      <c r="AI6829" s="9">
        <v>0.49605670571327209</v>
      </c>
    </row>
    <row r="6830" spans="1:35" ht="15" x14ac:dyDescent="0.25">
      <c r="A6830" s="2">
        <v>6829</v>
      </c>
      <c r="B6830" s="2">
        <v>61</v>
      </c>
      <c r="C6830" s="2" t="s">
        <v>61</v>
      </c>
      <c r="D6830" s="2" t="s">
        <v>33</v>
      </c>
      <c r="E6830" s="2">
        <v>1</v>
      </c>
      <c r="F6830" s="2">
        <v>2</v>
      </c>
      <c r="G6830" s="2">
        <v>2</v>
      </c>
      <c r="H6830" s="2" t="s">
        <v>34</v>
      </c>
      <c r="I6830" s="2" t="s">
        <v>35</v>
      </c>
      <c r="J6830" s="6">
        <v>423.67824999999999</v>
      </c>
      <c r="K6830" s="6">
        <v>277.3388888888889</v>
      </c>
      <c r="L6830" s="2" t="s">
        <v>36</v>
      </c>
      <c r="M6830" s="2" t="s">
        <v>45</v>
      </c>
      <c r="N6830" s="6">
        <v>669.18888957594754</v>
      </c>
      <c r="O6830" s="6">
        <v>755.55555555555554</v>
      </c>
      <c r="P6830" s="6">
        <v>137.64355555555557</v>
      </c>
      <c r="Q6830" s="6">
        <v>233.33333333333334</v>
      </c>
      <c r="R6830" s="6">
        <v>0</v>
      </c>
      <c r="S6830" s="6">
        <v>0</v>
      </c>
      <c r="T6830" s="6">
        <v>690.66666666666663</v>
      </c>
      <c r="U6830" s="6">
        <v>0</v>
      </c>
      <c r="V6830" s="6">
        <v>141.55555555555554</v>
      </c>
      <c r="W6830" s="6">
        <v>0</v>
      </c>
      <c r="X6830" s="6">
        <v>0</v>
      </c>
      <c r="Y6830" s="6">
        <v>424.70486300111537</v>
      </c>
      <c r="Z6830" s="2">
        <v>36</v>
      </c>
      <c r="AA6830" s="6">
        <v>15.354098193243695</v>
      </c>
      <c r="AB6830" s="2" t="s">
        <v>55</v>
      </c>
      <c r="AC6830" s="2" t="s">
        <v>60</v>
      </c>
      <c r="AD6830" s="2" t="s">
        <v>40</v>
      </c>
      <c r="AE6830" s="2" t="s">
        <v>64</v>
      </c>
      <c r="AF6830" s="2">
        <v>1</v>
      </c>
      <c r="AG6830" s="8">
        <v>0.1777656823396683</v>
      </c>
      <c r="AH6830" s="3">
        <v>456.8980712890625</v>
      </c>
      <c r="AI6830" s="9">
        <v>0.31130313873291021</v>
      </c>
    </row>
    <row r="6831" spans="1:35" ht="15" x14ac:dyDescent="0.25">
      <c r="A6831" s="2">
        <v>6830</v>
      </c>
      <c r="B6831" s="2">
        <v>42</v>
      </c>
      <c r="C6831" s="2" t="s">
        <v>47</v>
      </c>
      <c r="D6831" s="2" t="s">
        <v>57</v>
      </c>
      <c r="E6831" s="2">
        <v>3</v>
      </c>
      <c r="F6831" s="2">
        <v>1</v>
      </c>
      <c r="G6831" s="2">
        <v>3</v>
      </c>
      <c r="H6831" s="2" t="s">
        <v>43</v>
      </c>
      <c r="I6831" s="2" t="s">
        <v>49</v>
      </c>
      <c r="J6831" s="6">
        <v>96.893500000000003</v>
      </c>
      <c r="K6831" s="6">
        <v>124.19377777777778</v>
      </c>
      <c r="L6831" s="2" t="s">
        <v>44</v>
      </c>
      <c r="M6831" s="2" t="s">
        <v>37</v>
      </c>
      <c r="N6831" s="6">
        <v>0</v>
      </c>
      <c r="O6831" s="6">
        <v>0</v>
      </c>
      <c r="P6831" s="6">
        <v>3.0259999999999998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10.888888888888889</v>
      </c>
      <c r="W6831" s="6">
        <v>0</v>
      </c>
      <c r="X6831" s="6">
        <v>0</v>
      </c>
      <c r="Y6831" s="6">
        <v>59.711469402004916</v>
      </c>
      <c r="Z6831" s="2">
        <v>18</v>
      </c>
      <c r="AA6831" s="6">
        <v>3.8099369855445193</v>
      </c>
      <c r="AB6831" s="2" t="s">
        <v>38</v>
      </c>
      <c r="AC6831" s="2" t="s">
        <v>39</v>
      </c>
      <c r="AD6831" s="2" t="s">
        <v>40</v>
      </c>
      <c r="AE6831" s="2" t="s">
        <v>41</v>
      </c>
      <c r="AF6831" s="2">
        <v>0</v>
      </c>
      <c r="AG6831" s="8">
        <v>0.3365282416343689</v>
      </c>
      <c r="AH6831" s="3">
        <v>317.19580078125</v>
      </c>
      <c r="AI6831" s="9">
        <v>0.52859246730804443</v>
      </c>
    </row>
    <row r="6832" spans="1:35" ht="15" x14ac:dyDescent="0.25">
      <c r="A6832" s="2">
        <v>6831</v>
      </c>
      <c r="B6832" s="2">
        <v>29</v>
      </c>
      <c r="C6832" s="2" t="s">
        <v>32</v>
      </c>
      <c r="D6832" s="2" t="s">
        <v>65</v>
      </c>
      <c r="E6832" s="2">
        <v>0</v>
      </c>
      <c r="F6832" s="2">
        <v>1</v>
      </c>
      <c r="G6832" s="2">
        <v>3</v>
      </c>
      <c r="H6832" s="2" t="s">
        <v>48</v>
      </c>
      <c r="I6832" s="2" t="s">
        <v>49</v>
      </c>
      <c r="J6832" s="6">
        <v>1369.6320000000001</v>
      </c>
      <c r="K6832" s="6">
        <v>1748.0288888888888</v>
      </c>
      <c r="L6832" s="2" t="s">
        <v>44</v>
      </c>
      <c r="M6832" s="2" t="s">
        <v>45</v>
      </c>
      <c r="N6832" s="6">
        <v>0</v>
      </c>
      <c r="O6832" s="6">
        <v>331.77777777777777</v>
      </c>
      <c r="P6832" s="6">
        <v>493.57711111111109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60.222222222222221</v>
      </c>
      <c r="W6832" s="6">
        <v>0</v>
      </c>
      <c r="X6832" s="6">
        <v>0</v>
      </c>
      <c r="Y6832" s="6">
        <v>529.43802209790738</v>
      </c>
      <c r="Z6832" s="2">
        <v>36</v>
      </c>
      <c r="AA6832" s="6">
        <v>19.140452786637027</v>
      </c>
      <c r="AB6832" s="2" t="s">
        <v>38</v>
      </c>
      <c r="AC6832" s="2" t="s">
        <v>39</v>
      </c>
      <c r="AD6832" s="2" t="s">
        <v>40</v>
      </c>
      <c r="AE6832" s="2" t="s">
        <v>41</v>
      </c>
      <c r="AF6832" s="2">
        <v>1</v>
      </c>
      <c r="AG6832" s="8">
        <v>4.9543671309947968E-2</v>
      </c>
      <c r="AH6832" s="3">
        <v>514.5526123046875</v>
      </c>
      <c r="AI6832" s="9">
        <v>6.8398922681808472E-2</v>
      </c>
    </row>
    <row r="6833" spans="1:35" ht="15" x14ac:dyDescent="0.25">
      <c r="A6833" s="2">
        <v>6832</v>
      </c>
      <c r="B6833" s="2">
        <v>61</v>
      </c>
      <c r="C6833" s="2" t="s">
        <v>61</v>
      </c>
      <c r="D6833" s="2" t="s">
        <v>33</v>
      </c>
      <c r="E6833" s="2">
        <v>2</v>
      </c>
      <c r="F6833" s="2">
        <v>1</v>
      </c>
      <c r="G6833" s="2">
        <v>2</v>
      </c>
      <c r="H6833" s="2" t="s">
        <v>58</v>
      </c>
      <c r="I6833" s="2" t="s">
        <v>35</v>
      </c>
      <c r="J6833" s="6">
        <v>465.52600000000001</v>
      </c>
      <c r="K6833" s="6">
        <v>588.60533333333331</v>
      </c>
      <c r="L6833" s="2" t="s">
        <v>44</v>
      </c>
      <c r="M6833" s="2" t="s">
        <v>51</v>
      </c>
      <c r="N6833" s="6">
        <v>0</v>
      </c>
      <c r="O6833" s="6">
        <v>527.77777777777783</v>
      </c>
      <c r="P6833" s="6">
        <v>290.51111111111112</v>
      </c>
      <c r="Q6833" s="6">
        <v>0</v>
      </c>
      <c r="R6833" s="6">
        <v>0</v>
      </c>
      <c r="S6833" s="6">
        <v>0</v>
      </c>
      <c r="T6833" s="6">
        <v>0</v>
      </c>
      <c r="U6833" s="6">
        <v>0</v>
      </c>
      <c r="V6833" s="6">
        <v>42.444444444444443</v>
      </c>
      <c r="W6833" s="6">
        <v>0</v>
      </c>
      <c r="X6833" s="6">
        <v>0</v>
      </c>
      <c r="Y6833" s="6">
        <v>240.59549490628419</v>
      </c>
      <c r="Z6833" s="2">
        <v>18</v>
      </c>
      <c r="AA6833" s="6">
        <v>15.351383641683784</v>
      </c>
      <c r="AB6833" s="2" t="s">
        <v>55</v>
      </c>
      <c r="AC6833" s="2" t="s">
        <v>50</v>
      </c>
      <c r="AD6833" s="2" t="s">
        <v>40</v>
      </c>
      <c r="AE6833" s="2" t="s">
        <v>41</v>
      </c>
      <c r="AF6833" s="2">
        <v>1</v>
      </c>
      <c r="AG6833" s="8">
        <v>0.19369529187679291</v>
      </c>
      <c r="AH6833" s="3">
        <v>393.52099609375</v>
      </c>
      <c r="AI6833" s="9">
        <v>0.31147825717926031</v>
      </c>
    </row>
    <row r="6834" spans="1:35" ht="15" x14ac:dyDescent="0.25">
      <c r="A6834" s="2">
        <v>6833</v>
      </c>
      <c r="B6834" s="2">
        <v>49</v>
      </c>
      <c r="C6834" s="2" t="s">
        <v>47</v>
      </c>
      <c r="D6834" s="2" t="s">
        <v>33</v>
      </c>
      <c r="E6834" s="2">
        <v>1</v>
      </c>
      <c r="F6834" s="2">
        <v>0</v>
      </c>
      <c r="G6834" s="2">
        <v>5</v>
      </c>
      <c r="H6834" s="2" t="s">
        <v>34</v>
      </c>
      <c r="I6834" s="2" t="s">
        <v>35</v>
      </c>
      <c r="J6834" s="6">
        <v>173.73249999999999</v>
      </c>
      <c r="K6834" s="6">
        <v>135.7788888888889</v>
      </c>
      <c r="L6834" s="2" t="s">
        <v>36</v>
      </c>
      <c r="M6834" s="2" t="s">
        <v>37</v>
      </c>
      <c r="N6834" s="6">
        <v>0</v>
      </c>
      <c r="O6834" s="6">
        <v>0</v>
      </c>
      <c r="P6834" s="6">
        <v>88.598444444444439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715.77777777777783</v>
      </c>
      <c r="W6834" s="6">
        <v>0</v>
      </c>
      <c r="X6834" s="6">
        <v>0</v>
      </c>
      <c r="Y6834" s="6">
        <v>98.632746265726965</v>
      </c>
      <c r="Z6834" s="2">
        <v>36</v>
      </c>
      <c r="AA6834" s="6">
        <v>3.5658100557922858</v>
      </c>
      <c r="AB6834" s="2" t="s">
        <v>55</v>
      </c>
      <c r="AC6834" s="2" t="s">
        <v>50</v>
      </c>
      <c r="AD6834" s="2" t="s">
        <v>63</v>
      </c>
      <c r="AE6834" s="2" t="s">
        <v>41</v>
      </c>
      <c r="AF6834" s="2">
        <v>0</v>
      </c>
      <c r="AG6834" s="8">
        <v>0.23785540461540219</v>
      </c>
      <c r="AH6834" s="3">
        <v>452.78549194335938</v>
      </c>
      <c r="AI6834" s="9">
        <v>0.50844162702560425</v>
      </c>
    </row>
    <row r="6835" spans="1:35" ht="15" x14ac:dyDescent="0.25">
      <c r="A6835" s="2">
        <v>6834</v>
      </c>
      <c r="B6835" s="2">
        <v>49</v>
      </c>
      <c r="C6835" s="2" t="s">
        <v>47</v>
      </c>
      <c r="D6835" s="2" t="s">
        <v>33</v>
      </c>
      <c r="E6835" s="2">
        <v>1</v>
      </c>
      <c r="F6835" s="2">
        <v>1</v>
      </c>
      <c r="G6835" s="2">
        <v>3</v>
      </c>
      <c r="H6835" s="2" t="s">
        <v>34</v>
      </c>
      <c r="I6835" s="2" t="s">
        <v>49</v>
      </c>
      <c r="J6835" s="6">
        <v>1472.4517499999999</v>
      </c>
      <c r="K6835" s="6">
        <v>763.71799999999996</v>
      </c>
      <c r="L6835" s="2" t="s">
        <v>44</v>
      </c>
      <c r="M6835" s="2" t="s">
        <v>37</v>
      </c>
      <c r="N6835" s="6">
        <v>0</v>
      </c>
      <c r="O6835" s="6">
        <v>222.22222222222223</v>
      </c>
      <c r="P6835" s="6">
        <v>722.05155555555552</v>
      </c>
      <c r="Q6835" s="6">
        <v>220.66666666666666</v>
      </c>
      <c r="R6835" s="6">
        <v>0</v>
      </c>
      <c r="S6835" s="6">
        <v>0</v>
      </c>
      <c r="T6835" s="6">
        <v>0</v>
      </c>
      <c r="U6835" s="6">
        <v>0</v>
      </c>
      <c r="V6835" s="6">
        <v>15.111111111111111</v>
      </c>
      <c r="W6835" s="6">
        <v>0</v>
      </c>
      <c r="X6835" s="6">
        <v>0</v>
      </c>
      <c r="Y6835" s="6">
        <v>1557.9507492899509</v>
      </c>
      <c r="Z6835" s="2">
        <v>48</v>
      </c>
      <c r="AA6835" s="6">
        <v>45.764802649928328</v>
      </c>
      <c r="AB6835" s="2" t="s">
        <v>38</v>
      </c>
      <c r="AC6835" s="2" t="s">
        <v>39</v>
      </c>
      <c r="AD6835" s="2" t="s">
        <v>46</v>
      </c>
      <c r="AE6835" s="2" t="s">
        <v>64</v>
      </c>
      <c r="AF6835" s="2">
        <v>1</v>
      </c>
      <c r="AG6835" s="8">
        <v>2.1672172471880909E-2</v>
      </c>
      <c r="AH6835" s="3">
        <v>707.53948974609375</v>
      </c>
      <c r="AI6835" s="9">
        <v>2.9920917004346851E-2</v>
      </c>
    </row>
    <row r="6836" spans="1:35" ht="15" x14ac:dyDescent="0.25">
      <c r="A6836" s="2">
        <v>6835</v>
      </c>
      <c r="B6836" s="2">
        <v>37</v>
      </c>
      <c r="C6836" s="2" t="s">
        <v>47</v>
      </c>
      <c r="D6836" s="2" t="s">
        <v>57</v>
      </c>
      <c r="E6836" s="2">
        <v>2</v>
      </c>
      <c r="F6836" s="2">
        <v>0</v>
      </c>
      <c r="G6836" s="2">
        <v>3</v>
      </c>
      <c r="H6836" s="2" t="s">
        <v>53</v>
      </c>
      <c r="I6836" s="2" t="s">
        <v>35</v>
      </c>
      <c r="J6836" s="6">
        <v>694.58199999999999</v>
      </c>
      <c r="K6836" s="6">
        <v>310.68266666666665</v>
      </c>
      <c r="L6836" s="2" t="s">
        <v>44</v>
      </c>
      <c r="M6836" s="2" t="s">
        <v>37</v>
      </c>
      <c r="N6836" s="6">
        <v>0</v>
      </c>
      <c r="O6836" s="6">
        <v>0</v>
      </c>
      <c r="P6836" s="6">
        <v>265.48666666666668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632.67970986546175</v>
      </c>
      <c r="Z6836" s="2">
        <v>48</v>
      </c>
      <c r="AA6836" s="6">
        <v>18.584966229390119</v>
      </c>
      <c r="AB6836" s="2" t="s">
        <v>55</v>
      </c>
      <c r="AC6836" s="2" t="s">
        <v>62</v>
      </c>
      <c r="AD6836" s="2" t="s">
        <v>40</v>
      </c>
      <c r="AE6836" s="2" t="s">
        <v>41</v>
      </c>
      <c r="AF6836" s="2">
        <v>0</v>
      </c>
      <c r="AG6836" s="8">
        <v>0.11623936146497731</v>
      </c>
      <c r="AH6836" s="3">
        <v>500.1785888671875</v>
      </c>
      <c r="AI6836" s="9">
        <v>0.2050388902425766</v>
      </c>
    </row>
    <row r="6837" spans="1:35" ht="15" x14ac:dyDescent="0.25">
      <c r="A6837" s="2">
        <v>6836</v>
      </c>
      <c r="B6837" s="2">
        <v>22</v>
      </c>
      <c r="C6837" s="2" t="s">
        <v>32</v>
      </c>
      <c r="D6837" s="2" t="s">
        <v>65</v>
      </c>
      <c r="E6837" s="2">
        <v>0</v>
      </c>
      <c r="F6837" s="2">
        <v>0</v>
      </c>
      <c r="G6837" s="2">
        <v>2</v>
      </c>
      <c r="H6837" s="2" t="s">
        <v>48</v>
      </c>
      <c r="I6837" s="2" t="s">
        <v>35</v>
      </c>
      <c r="J6837" s="6">
        <v>853.34249999999997</v>
      </c>
      <c r="K6837" s="6">
        <v>612.95933333333335</v>
      </c>
      <c r="L6837" s="2" t="s">
        <v>73</v>
      </c>
      <c r="M6837" s="2" t="s">
        <v>37</v>
      </c>
      <c r="N6837" s="6">
        <v>0</v>
      </c>
      <c r="O6837" s="6">
        <v>0</v>
      </c>
      <c r="P6837" s="6">
        <v>510.96</v>
      </c>
      <c r="Q6837" s="6">
        <v>0</v>
      </c>
      <c r="R6837" s="6">
        <v>0</v>
      </c>
      <c r="S6837" s="6">
        <v>0</v>
      </c>
      <c r="T6837" s="6">
        <v>0</v>
      </c>
      <c r="U6837" s="6">
        <v>0</v>
      </c>
      <c r="V6837" s="6">
        <v>162.88888888888889</v>
      </c>
      <c r="W6837" s="6">
        <v>0</v>
      </c>
      <c r="X6837" s="6">
        <v>0</v>
      </c>
      <c r="Y6837" s="6">
        <v>621.24391359053323</v>
      </c>
      <c r="Z6837" s="2">
        <v>24</v>
      </c>
      <c r="AA6837" s="6">
        <v>31.015044490030444</v>
      </c>
      <c r="AB6837" s="2" t="s">
        <v>38</v>
      </c>
      <c r="AC6837" s="2" t="s">
        <v>60</v>
      </c>
      <c r="AD6837" s="2" t="s">
        <v>40</v>
      </c>
      <c r="AE6837" s="2" t="s">
        <v>41</v>
      </c>
      <c r="AF6837" s="2">
        <v>1</v>
      </c>
      <c r="AG6837" s="8">
        <v>0.11537054181098939</v>
      </c>
      <c r="AH6837" s="3">
        <v>361.67770385742188</v>
      </c>
      <c r="AI6837" s="9">
        <v>0.14133353531360629</v>
      </c>
    </row>
    <row r="6838" spans="1:35" ht="15" x14ac:dyDescent="0.25">
      <c r="A6838" s="2">
        <v>6837</v>
      </c>
      <c r="B6838" s="2">
        <v>49</v>
      </c>
      <c r="C6838" s="2" t="s">
        <v>47</v>
      </c>
      <c r="D6838" s="2" t="s">
        <v>65</v>
      </c>
      <c r="E6838" s="2">
        <v>1</v>
      </c>
      <c r="F6838" s="2">
        <v>1</v>
      </c>
      <c r="G6838" s="2">
        <v>4</v>
      </c>
      <c r="H6838" s="2" t="s">
        <v>52</v>
      </c>
      <c r="I6838" s="2" t="s">
        <v>49</v>
      </c>
      <c r="J6838" s="6">
        <v>1188.9792500000001</v>
      </c>
      <c r="K6838" s="6">
        <v>1294.2660000000001</v>
      </c>
      <c r="L6838" s="2" t="s">
        <v>44</v>
      </c>
      <c r="M6838" s="2" t="s">
        <v>45</v>
      </c>
      <c r="N6838" s="6">
        <v>0</v>
      </c>
      <c r="O6838" s="6">
        <v>0</v>
      </c>
      <c r="P6838" s="6">
        <v>612.1686666666667</v>
      </c>
      <c r="Q6838" s="6">
        <v>0</v>
      </c>
      <c r="R6838" s="6">
        <v>0</v>
      </c>
      <c r="S6838" s="6">
        <v>0</v>
      </c>
      <c r="T6838" s="6">
        <v>0</v>
      </c>
      <c r="U6838" s="6">
        <v>162.44444444444446</v>
      </c>
      <c r="V6838" s="6">
        <v>114.66666666666667</v>
      </c>
      <c r="W6838" s="6">
        <v>0</v>
      </c>
      <c r="X6838" s="6">
        <v>0</v>
      </c>
      <c r="Y6838" s="6">
        <v>680.13314165593613</v>
      </c>
      <c r="Z6838" s="2">
        <v>24</v>
      </c>
      <c r="AA6838" s="6">
        <v>33.955036316873276</v>
      </c>
      <c r="AB6838" s="2" t="s">
        <v>55</v>
      </c>
      <c r="AC6838" s="2" t="s">
        <v>39</v>
      </c>
      <c r="AD6838" s="2" t="s">
        <v>40</v>
      </c>
      <c r="AE6838" s="2" t="s">
        <v>41</v>
      </c>
      <c r="AF6838" s="2">
        <v>1</v>
      </c>
      <c r="AG6838" s="8">
        <v>5.2468724548816681E-2</v>
      </c>
      <c r="AH6838" s="3">
        <v>566.90289306640625</v>
      </c>
      <c r="AI6838" s="9">
        <v>8.935190737247467E-2</v>
      </c>
    </row>
    <row r="6839" spans="1:35" x14ac:dyDescent="0.2">
      <c r="A6839" s="2">
        <v>6838</v>
      </c>
      <c r="B6839" s="2">
        <v>31</v>
      </c>
      <c r="C6839" s="2" t="s">
        <v>47</v>
      </c>
      <c r="D6839" s="2" t="s">
        <v>33</v>
      </c>
      <c r="E6839" s="2">
        <v>0</v>
      </c>
      <c r="F6839" s="2">
        <v>0</v>
      </c>
      <c r="G6839" s="2">
        <v>4</v>
      </c>
      <c r="H6839" s="2" t="s">
        <v>53</v>
      </c>
      <c r="I6839" s="2" t="s">
        <v>49</v>
      </c>
      <c r="J6839" s="6">
        <v>878.50675000000001</v>
      </c>
      <c r="K6839" s="6">
        <v>903.86377777777773</v>
      </c>
      <c r="L6839" s="2" t="s">
        <v>44</v>
      </c>
      <c r="M6839" s="2" t="s">
        <v>45</v>
      </c>
      <c r="N6839" s="6">
        <v>0</v>
      </c>
      <c r="O6839" s="6">
        <v>0</v>
      </c>
      <c r="P6839" s="6">
        <v>164.93177777777777</v>
      </c>
      <c r="Q6839" s="6">
        <v>0</v>
      </c>
      <c r="R6839" s="6">
        <v>0</v>
      </c>
      <c r="S6839" s="6">
        <v>0</v>
      </c>
      <c r="T6839" s="6">
        <v>0</v>
      </c>
      <c r="U6839" s="6">
        <v>0</v>
      </c>
      <c r="V6839" s="6">
        <v>73.555555555555557</v>
      </c>
      <c r="W6839" s="6">
        <v>0</v>
      </c>
      <c r="X6839" s="6">
        <v>0</v>
      </c>
      <c r="Y6839" s="6">
        <v>507.04154480674657</v>
      </c>
      <c r="Z6839" s="2">
        <v>24</v>
      </c>
      <c r="AA6839" s="6">
        <v>25.313593785709241</v>
      </c>
      <c r="AB6839" s="2" t="s">
        <v>55</v>
      </c>
      <c r="AC6839" s="2" t="s">
        <v>39</v>
      </c>
      <c r="AD6839" s="2" t="s">
        <v>46</v>
      </c>
      <c r="AE6839" s="2" t="s">
        <v>70</v>
      </c>
      <c r="AF6839" s="2" t="s">
        <v>59</v>
      </c>
      <c r="AG6839" s="4" t="s">
        <v>59</v>
      </c>
      <c r="AH6839" s="3" t="s">
        <v>59</v>
      </c>
    </row>
    <row r="6840" spans="1:35" ht="15" x14ac:dyDescent="0.25">
      <c r="A6840" s="2">
        <v>6839</v>
      </c>
      <c r="B6840" s="2">
        <v>31</v>
      </c>
      <c r="C6840" s="2" t="s">
        <v>32</v>
      </c>
      <c r="D6840" s="2" t="s">
        <v>57</v>
      </c>
      <c r="E6840" s="2">
        <v>2</v>
      </c>
      <c r="F6840" s="2">
        <v>1</v>
      </c>
      <c r="G6840" s="2">
        <v>3</v>
      </c>
      <c r="H6840" s="2" t="s">
        <v>34</v>
      </c>
      <c r="I6840" s="2" t="s">
        <v>35</v>
      </c>
      <c r="J6840" s="6">
        <v>1368.9590000000001</v>
      </c>
      <c r="K6840" s="6">
        <v>1516.2737777777777</v>
      </c>
      <c r="L6840" s="2" t="s">
        <v>44</v>
      </c>
      <c r="M6840" s="2" t="s">
        <v>37</v>
      </c>
      <c r="N6840" s="6">
        <v>0</v>
      </c>
      <c r="O6840" s="6">
        <v>0</v>
      </c>
      <c r="P6840" s="6">
        <v>157.66</v>
      </c>
      <c r="Q6840" s="6">
        <v>0</v>
      </c>
      <c r="R6840" s="6">
        <v>0</v>
      </c>
      <c r="S6840" s="6">
        <v>0</v>
      </c>
      <c r="T6840" s="6">
        <v>0</v>
      </c>
      <c r="U6840" s="6">
        <v>0</v>
      </c>
      <c r="V6840" s="6">
        <v>100.66666666666667</v>
      </c>
      <c r="W6840" s="6">
        <v>0</v>
      </c>
      <c r="X6840" s="6">
        <v>0</v>
      </c>
      <c r="Y6840" s="6">
        <v>524.07171134155908</v>
      </c>
      <c r="Z6840" s="2">
        <v>24</v>
      </c>
      <c r="AA6840" s="6">
        <v>26.163809556350934</v>
      </c>
      <c r="AB6840" s="2" t="s">
        <v>38</v>
      </c>
      <c r="AC6840" s="2" t="s">
        <v>50</v>
      </c>
      <c r="AD6840" s="2" t="s">
        <v>40</v>
      </c>
      <c r="AE6840" s="2" t="s">
        <v>67</v>
      </c>
      <c r="AF6840" s="2">
        <v>1</v>
      </c>
      <c r="AG6840" s="8">
        <v>5.7944357395172119E-2</v>
      </c>
      <c r="AH6840" s="3">
        <v>492.93963623046881</v>
      </c>
      <c r="AI6840" s="9">
        <v>7.7898308634757996E-2</v>
      </c>
    </row>
    <row r="6841" spans="1:35" ht="15" x14ac:dyDescent="0.25">
      <c r="A6841" s="2">
        <v>6840</v>
      </c>
      <c r="B6841" s="2">
        <v>50</v>
      </c>
      <c r="C6841" s="2" t="s">
        <v>32</v>
      </c>
      <c r="D6841" s="2" t="s">
        <v>33</v>
      </c>
      <c r="E6841" s="2">
        <v>1</v>
      </c>
      <c r="F6841" s="2">
        <v>0</v>
      </c>
      <c r="G6841" s="2">
        <v>5</v>
      </c>
      <c r="H6841" s="2" t="s">
        <v>34</v>
      </c>
      <c r="I6841" s="2" t="s">
        <v>49</v>
      </c>
      <c r="J6841" s="6">
        <v>1241.769</v>
      </c>
      <c r="K6841" s="6">
        <v>1151.9615555555556</v>
      </c>
      <c r="L6841" s="2" t="s">
        <v>44</v>
      </c>
      <c r="M6841" s="2" t="s">
        <v>37</v>
      </c>
      <c r="N6841" s="6">
        <v>0</v>
      </c>
      <c r="O6841" s="6">
        <v>0</v>
      </c>
      <c r="P6841" s="6">
        <v>396.2451111111111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858.94245345305046</v>
      </c>
      <c r="Z6841" s="2">
        <v>36</v>
      </c>
      <c r="AA6841" s="6">
        <v>31.052827319825521</v>
      </c>
      <c r="AB6841" s="2" t="s">
        <v>38</v>
      </c>
      <c r="AC6841" s="2" t="s">
        <v>50</v>
      </c>
      <c r="AD6841" s="2" t="s">
        <v>40</v>
      </c>
      <c r="AE6841" s="2" t="s">
        <v>41</v>
      </c>
      <c r="AF6841" s="2">
        <v>1</v>
      </c>
      <c r="AG6841" s="8">
        <v>3.8349922746419907E-2</v>
      </c>
      <c r="AH6841" s="3">
        <v>651.73419189453125</v>
      </c>
      <c r="AI6841" s="9">
        <v>7.6665133237838745E-2</v>
      </c>
    </row>
    <row r="6842" spans="1:35" ht="15" x14ac:dyDescent="0.25">
      <c r="A6842" s="2">
        <v>6841</v>
      </c>
      <c r="B6842" s="2">
        <v>31</v>
      </c>
      <c r="C6842" s="2" t="s">
        <v>61</v>
      </c>
      <c r="D6842" s="2" t="s">
        <v>57</v>
      </c>
      <c r="E6842" s="2">
        <v>0</v>
      </c>
      <c r="F6842" s="2">
        <v>1</v>
      </c>
      <c r="G6842" s="2">
        <v>4</v>
      </c>
      <c r="H6842" s="2" t="s">
        <v>48</v>
      </c>
      <c r="I6842" s="2" t="s">
        <v>35</v>
      </c>
      <c r="J6842" s="6">
        <v>908.41300000000001</v>
      </c>
      <c r="K6842" s="6">
        <v>1161.2564444444445</v>
      </c>
      <c r="L6842" s="2" t="s">
        <v>84</v>
      </c>
      <c r="M6842" s="2" t="s">
        <v>37</v>
      </c>
      <c r="N6842" s="6">
        <v>0</v>
      </c>
      <c r="O6842" s="6">
        <v>222.22222222222223</v>
      </c>
      <c r="P6842" s="6">
        <v>534.48511111111111</v>
      </c>
      <c r="Q6842" s="6">
        <v>0</v>
      </c>
      <c r="R6842" s="6">
        <v>0</v>
      </c>
      <c r="S6842" s="6">
        <v>0</v>
      </c>
      <c r="T6842" s="6">
        <v>0</v>
      </c>
      <c r="U6842" s="6">
        <v>0</v>
      </c>
      <c r="V6842" s="6">
        <v>47.777777777777779</v>
      </c>
      <c r="W6842" s="6">
        <v>0</v>
      </c>
      <c r="X6842" s="6">
        <v>0</v>
      </c>
      <c r="Y6842" s="6">
        <v>356.18391491599425</v>
      </c>
      <c r="Z6842" s="2">
        <v>3</v>
      </c>
      <c r="AA6842" s="6">
        <v>122.3074870823979</v>
      </c>
      <c r="AB6842" s="2" t="s">
        <v>38</v>
      </c>
      <c r="AC6842" s="2" t="s">
        <v>50</v>
      </c>
      <c r="AD6842" s="2" t="s">
        <v>40</v>
      </c>
      <c r="AE6842" s="2" t="s">
        <v>41</v>
      </c>
      <c r="AF6842" s="2">
        <v>1</v>
      </c>
      <c r="AG6842" s="8">
        <v>8.7966755032539368E-2</v>
      </c>
      <c r="AH6842" s="3">
        <v>421.39193725585938</v>
      </c>
      <c r="AI6842" s="9">
        <v>0.14134840667247769</v>
      </c>
    </row>
    <row r="6843" spans="1:35" x14ac:dyDescent="0.2">
      <c r="A6843" s="2">
        <v>6842</v>
      </c>
      <c r="B6843" s="2">
        <v>49</v>
      </c>
      <c r="C6843" s="2" t="s">
        <v>47</v>
      </c>
      <c r="D6843" s="2" t="s">
        <v>57</v>
      </c>
      <c r="E6843" s="2">
        <v>1</v>
      </c>
      <c r="F6843" s="2">
        <v>2</v>
      </c>
      <c r="G6843" s="2">
        <v>2</v>
      </c>
      <c r="H6843" s="2" t="s">
        <v>43</v>
      </c>
      <c r="I6843" s="2" t="s">
        <v>49</v>
      </c>
      <c r="J6843" s="6">
        <v>786.59400000000005</v>
      </c>
      <c r="K6843" s="6">
        <v>594.2166666666667</v>
      </c>
      <c r="L6843" s="2" t="s">
        <v>44</v>
      </c>
      <c r="M6843" s="2" t="s">
        <v>45</v>
      </c>
      <c r="N6843" s="6">
        <v>0</v>
      </c>
      <c r="O6843" s="6">
        <v>0</v>
      </c>
      <c r="P6843" s="6">
        <v>93.818222222222218</v>
      </c>
      <c r="Q6843" s="6">
        <v>0</v>
      </c>
      <c r="R6843" s="6">
        <v>0</v>
      </c>
      <c r="S6843" s="6">
        <v>0</v>
      </c>
      <c r="T6843" s="6">
        <v>0</v>
      </c>
      <c r="U6843" s="6">
        <v>0</v>
      </c>
      <c r="V6843" s="6">
        <v>48.444444444444443</v>
      </c>
      <c r="W6843" s="6">
        <v>0</v>
      </c>
      <c r="X6843" s="6">
        <v>0</v>
      </c>
      <c r="Y6843" s="6">
        <v>627.94032581342083</v>
      </c>
      <c r="Z6843" s="2">
        <v>36</v>
      </c>
      <c r="AA6843" s="6">
        <v>22.701547031759283</v>
      </c>
      <c r="AB6843" s="2" t="s">
        <v>38</v>
      </c>
      <c r="AC6843" s="2" t="s">
        <v>39</v>
      </c>
      <c r="AD6843" s="2" t="s">
        <v>46</v>
      </c>
      <c r="AE6843" s="2" t="s">
        <v>41</v>
      </c>
      <c r="AF6843" s="2" t="s">
        <v>59</v>
      </c>
      <c r="AG6843" s="4" t="s">
        <v>59</v>
      </c>
      <c r="AH6843" s="3" t="s">
        <v>59</v>
      </c>
    </row>
    <row r="6844" spans="1:35" ht="15" x14ac:dyDescent="0.25">
      <c r="A6844" s="2">
        <v>6843</v>
      </c>
      <c r="B6844" s="2">
        <v>32</v>
      </c>
      <c r="C6844" s="2" t="s">
        <v>61</v>
      </c>
      <c r="D6844" s="2" t="s">
        <v>33</v>
      </c>
      <c r="E6844" s="2">
        <v>2</v>
      </c>
      <c r="F6844" s="2">
        <v>0</v>
      </c>
      <c r="G6844" s="2">
        <v>2</v>
      </c>
      <c r="H6844" s="2" t="s">
        <v>43</v>
      </c>
      <c r="I6844" s="2" t="s">
        <v>49</v>
      </c>
      <c r="J6844" s="6">
        <v>108.71550000000001</v>
      </c>
      <c r="K6844" s="6">
        <v>137.88866666666667</v>
      </c>
      <c r="L6844" s="2" t="s">
        <v>44</v>
      </c>
      <c r="M6844" s="2" t="s">
        <v>45</v>
      </c>
      <c r="N6844" s="6">
        <v>0</v>
      </c>
      <c r="O6844" s="6">
        <v>782.48511111111111</v>
      </c>
      <c r="P6844" s="6">
        <v>67.108666666666664</v>
      </c>
      <c r="Q6844" s="6">
        <v>0</v>
      </c>
      <c r="R6844" s="6">
        <v>0</v>
      </c>
      <c r="S6844" s="6">
        <v>0</v>
      </c>
      <c r="T6844" s="6">
        <v>111.11111111111111</v>
      </c>
      <c r="U6844" s="6">
        <v>0</v>
      </c>
      <c r="V6844" s="6">
        <v>0</v>
      </c>
      <c r="W6844" s="6">
        <v>0</v>
      </c>
      <c r="X6844" s="6">
        <v>0</v>
      </c>
      <c r="Y6844" s="6">
        <v>54.460336694174863</v>
      </c>
      <c r="Z6844" s="2">
        <v>36</v>
      </c>
      <c r="AA6844" s="6">
        <v>1.9688716331870153</v>
      </c>
      <c r="AB6844" s="2" t="s">
        <v>55</v>
      </c>
      <c r="AC6844" s="2" t="s">
        <v>39</v>
      </c>
      <c r="AD6844" s="2" t="s">
        <v>40</v>
      </c>
      <c r="AE6844" s="2" t="s">
        <v>41</v>
      </c>
      <c r="AF6844" s="2">
        <v>0</v>
      </c>
      <c r="AG6844" s="8">
        <v>0.32824844121932978</v>
      </c>
      <c r="AH6844" s="3">
        <v>299.24014282226563</v>
      </c>
      <c r="AI6844" s="9">
        <v>0.49319994449615479</v>
      </c>
    </row>
    <row r="6845" spans="1:35" x14ac:dyDescent="0.2">
      <c r="A6845" s="2">
        <v>6844</v>
      </c>
      <c r="B6845" s="2">
        <v>36</v>
      </c>
      <c r="C6845" s="2" t="s">
        <v>61</v>
      </c>
      <c r="D6845" s="2" t="s">
        <v>42</v>
      </c>
      <c r="E6845" s="2">
        <v>0</v>
      </c>
      <c r="F6845" s="2">
        <v>0</v>
      </c>
      <c r="G6845" s="2">
        <v>2</v>
      </c>
      <c r="H6845" s="2" t="s">
        <v>43</v>
      </c>
      <c r="I6845" s="2" t="s">
        <v>35</v>
      </c>
      <c r="J6845" s="6">
        <v>630.55825000000004</v>
      </c>
      <c r="K6845" s="6">
        <v>833.44977777777774</v>
      </c>
      <c r="L6845" s="2" t="s">
        <v>44</v>
      </c>
      <c r="M6845" s="2" t="s">
        <v>51</v>
      </c>
      <c r="N6845" s="6">
        <v>0</v>
      </c>
      <c r="O6845" s="6">
        <v>0</v>
      </c>
      <c r="P6845" s="6">
        <v>372.15044444444442</v>
      </c>
      <c r="Q6845" s="6">
        <v>0</v>
      </c>
      <c r="R6845" s="6">
        <v>0</v>
      </c>
      <c r="S6845" s="6">
        <v>0</v>
      </c>
      <c r="T6845" s="6">
        <v>0</v>
      </c>
      <c r="U6845" s="6">
        <v>0</v>
      </c>
      <c r="V6845" s="6">
        <v>83.111111111111114</v>
      </c>
      <c r="W6845" s="6">
        <v>0</v>
      </c>
      <c r="X6845" s="6">
        <v>0</v>
      </c>
      <c r="Y6845" s="6">
        <v>365.10899356750241</v>
      </c>
      <c r="Z6845" s="2">
        <v>36</v>
      </c>
      <c r="AA6845" s="6">
        <v>13.199564749172865</v>
      </c>
      <c r="AB6845" s="2" t="s">
        <v>55</v>
      </c>
      <c r="AC6845" s="2" t="s">
        <v>39</v>
      </c>
      <c r="AD6845" s="2" t="s">
        <v>77</v>
      </c>
      <c r="AE6845" s="2" t="s">
        <v>41</v>
      </c>
      <c r="AF6845" s="2" t="s">
        <v>59</v>
      </c>
      <c r="AG6845" s="4" t="s">
        <v>59</v>
      </c>
      <c r="AH6845" s="3" t="s">
        <v>59</v>
      </c>
    </row>
    <row r="6846" spans="1:35" ht="15" x14ac:dyDescent="0.25">
      <c r="A6846" s="2">
        <v>6845</v>
      </c>
      <c r="B6846" s="2">
        <v>21</v>
      </c>
      <c r="C6846" s="2" t="s">
        <v>61</v>
      </c>
      <c r="D6846" s="2" t="s">
        <v>33</v>
      </c>
      <c r="E6846" s="2">
        <v>1</v>
      </c>
      <c r="F6846" s="2">
        <v>0</v>
      </c>
      <c r="G6846" s="2">
        <v>3</v>
      </c>
      <c r="H6846" s="2" t="s">
        <v>58</v>
      </c>
      <c r="I6846" s="2" t="s">
        <v>49</v>
      </c>
      <c r="J6846" s="6">
        <v>1259.04025</v>
      </c>
      <c r="K6846" s="6">
        <v>829.52466666666669</v>
      </c>
      <c r="L6846" s="2" t="s">
        <v>44</v>
      </c>
      <c r="M6846" s="2" t="s">
        <v>45</v>
      </c>
      <c r="N6846" s="6">
        <v>0</v>
      </c>
      <c r="O6846" s="6">
        <v>8888.8888888888887</v>
      </c>
      <c r="P6846" s="6">
        <v>685.56111111111113</v>
      </c>
      <c r="Q6846" s="6">
        <v>46.666666666666664</v>
      </c>
      <c r="R6846" s="6">
        <v>0</v>
      </c>
      <c r="S6846" s="6">
        <v>0</v>
      </c>
      <c r="T6846" s="6">
        <v>252.42955555555557</v>
      </c>
      <c r="U6846" s="6">
        <v>0</v>
      </c>
      <c r="V6846" s="6">
        <v>100.66666666666667</v>
      </c>
      <c r="W6846" s="6">
        <v>0</v>
      </c>
      <c r="X6846" s="6">
        <v>0</v>
      </c>
      <c r="Y6846" s="6">
        <v>1425.1449938102764</v>
      </c>
      <c r="Z6846" s="2">
        <v>48</v>
      </c>
      <c r="AA6846" s="6">
        <v>41.863633634751203</v>
      </c>
      <c r="AB6846" s="2" t="s">
        <v>55</v>
      </c>
      <c r="AC6846" s="2" t="s">
        <v>50</v>
      </c>
      <c r="AD6846" s="2" t="s">
        <v>40</v>
      </c>
      <c r="AE6846" s="2" t="s">
        <v>69</v>
      </c>
      <c r="AF6846" s="2">
        <v>1</v>
      </c>
      <c r="AG6846" s="8">
        <v>3.3230483531951897E-2</v>
      </c>
      <c r="AH6846" s="3">
        <v>590.8258056640625</v>
      </c>
      <c r="AI6846" s="9">
        <v>3.9826855063438422E-2</v>
      </c>
    </row>
    <row r="6847" spans="1:35" ht="15" x14ac:dyDescent="0.25">
      <c r="A6847" s="2">
        <v>6846</v>
      </c>
      <c r="B6847" s="2">
        <v>43</v>
      </c>
      <c r="C6847" s="2" t="s">
        <v>61</v>
      </c>
      <c r="D6847" s="2" t="s">
        <v>33</v>
      </c>
      <c r="E6847" s="2">
        <v>1</v>
      </c>
      <c r="F6847" s="2">
        <v>1</v>
      </c>
      <c r="G6847" s="2">
        <v>3</v>
      </c>
      <c r="H6847" s="2" t="s">
        <v>48</v>
      </c>
      <c r="I6847" s="2" t="s">
        <v>49</v>
      </c>
      <c r="J6847" s="6">
        <v>658.63824999999997</v>
      </c>
      <c r="K6847" s="6">
        <v>796.24977777777781</v>
      </c>
      <c r="L6847" s="2" t="s">
        <v>44</v>
      </c>
      <c r="M6847" s="2" t="s">
        <v>37</v>
      </c>
      <c r="N6847" s="6">
        <v>0</v>
      </c>
      <c r="O6847" s="6">
        <v>0</v>
      </c>
      <c r="P6847" s="6">
        <v>285.29177777777778</v>
      </c>
      <c r="Q6847" s="6">
        <v>0</v>
      </c>
      <c r="R6847" s="6">
        <v>0</v>
      </c>
      <c r="S6847" s="6">
        <v>0</v>
      </c>
      <c r="T6847" s="6">
        <v>0</v>
      </c>
      <c r="U6847" s="6">
        <v>0</v>
      </c>
      <c r="V6847" s="6">
        <v>0</v>
      </c>
      <c r="W6847" s="6">
        <v>0</v>
      </c>
      <c r="X6847" s="6">
        <v>0</v>
      </c>
      <c r="Y6847" s="6">
        <v>430.48024527542896</v>
      </c>
      <c r="Z6847" s="2">
        <v>36</v>
      </c>
      <c r="AA6847" s="6">
        <v>15.562892097595801</v>
      </c>
      <c r="AB6847" s="2" t="s">
        <v>38</v>
      </c>
      <c r="AC6847" s="2" t="s">
        <v>60</v>
      </c>
      <c r="AD6847" s="2" t="s">
        <v>46</v>
      </c>
      <c r="AE6847" s="2" t="s">
        <v>41</v>
      </c>
      <c r="AF6847" s="2">
        <v>1</v>
      </c>
      <c r="AG6847" s="8">
        <v>0.12668189406394961</v>
      </c>
      <c r="AH6847" s="3">
        <v>465.90887451171881</v>
      </c>
      <c r="AI6847" s="9">
        <v>0.21856413781642911</v>
      </c>
    </row>
    <row r="6848" spans="1:35" ht="15" x14ac:dyDescent="0.25">
      <c r="A6848" s="2">
        <v>6847</v>
      </c>
      <c r="B6848" s="2">
        <v>51</v>
      </c>
      <c r="C6848" s="2" t="s">
        <v>32</v>
      </c>
      <c r="D6848" s="2" t="s">
        <v>74</v>
      </c>
      <c r="E6848" s="2">
        <v>0</v>
      </c>
      <c r="F6848" s="2">
        <v>0</v>
      </c>
      <c r="G6848" s="2">
        <v>3</v>
      </c>
      <c r="H6848" s="2" t="s">
        <v>52</v>
      </c>
      <c r="I6848" s="2" t="s">
        <v>35</v>
      </c>
      <c r="J6848" s="6">
        <v>1364.8710000000001</v>
      </c>
      <c r="K6848" s="6">
        <v>1344.8331111111111</v>
      </c>
      <c r="L6848" s="2" t="s">
        <v>44</v>
      </c>
      <c r="M6848" s="2" t="s">
        <v>45</v>
      </c>
      <c r="N6848" s="6">
        <v>0</v>
      </c>
      <c r="O6848" s="6">
        <v>606.88888888888891</v>
      </c>
      <c r="P6848" s="6">
        <v>273.4328888888889</v>
      </c>
      <c r="Q6848" s="6">
        <v>0</v>
      </c>
      <c r="R6848" s="6">
        <v>0</v>
      </c>
      <c r="S6848" s="6">
        <v>0</v>
      </c>
      <c r="T6848" s="6">
        <v>0</v>
      </c>
      <c r="U6848" s="6">
        <v>0</v>
      </c>
      <c r="V6848" s="6">
        <v>141.33333333333334</v>
      </c>
      <c r="W6848" s="6">
        <v>0</v>
      </c>
      <c r="X6848" s="6">
        <v>0</v>
      </c>
      <c r="Y6848" s="6">
        <v>898.68642061418916</v>
      </c>
      <c r="Z6848" s="2">
        <v>12</v>
      </c>
      <c r="AA6848" s="6">
        <v>82.391564666833148</v>
      </c>
      <c r="AB6848" s="2" t="s">
        <v>55</v>
      </c>
      <c r="AC6848" s="2" t="s">
        <v>50</v>
      </c>
      <c r="AD6848" s="2" t="s">
        <v>40</v>
      </c>
      <c r="AE6848" s="2" t="s">
        <v>64</v>
      </c>
      <c r="AF6848" s="2">
        <v>1</v>
      </c>
      <c r="AG6848" s="8">
        <v>3.5323258489370353E-2</v>
      </c>
      <c r="AH6848" s="3">
        <v>544.05340576171875</v>
      </c>
      <c r="AI6848" s="9">
        <v>4.6746097505092621E-2</v>
      </c>
    </row>
    <row r="6849" spans="1:35" ht="15" x14ac:dyDescent="0.25">
      <c r="A6849" s="2">
        <v>6848</v>
      </c>
      <c r="B6849" s="2">
        <v>35</v>
      </c>
      <c r="C6849" s="2" t="s">
        <v>61</v>
      </c>
      <c r="D6849" s="2" t="s">
        <v>57</v>
      </c>
      <c r="E6849" s="2">
        <v>0</v>
      </c>
      <c r="F6849" s="2">
        <v>1</v>
      </c>
      <c r="G6849" s="2">
        <v>2</v>
      </c>
      <c r="H6849" s="2" t="s">
        <v>48</v>
      </c>
      <c r="I6849" s="2" t="s">
        <v>66</v>
      </c>
      <c r="J6849" s="6">
        <v>617.91250000000002</v>
      </c>
      <c r="K6849" s="6">
        <v>430.99066666666664</v>
      </c>
      <c r="L6849" s="2" t="s">
        <v>44</v>
      </c>
      <c r="M6849" s="2" t="s">
        <v>45</v>
      </c>
      <c r="N6849" s="6">
        <v>0</v>
      </c>
      <c r="O6849" s="6">
        <v>0</v>
      </c>
      <c r="P6849" s="6">
        <v>22.944444444444443</v>
      </c>
      <c r="Q6849" s="6">
        <v>0</v>
      </c>
      <c r="R6849" s="6">
        <v>0</v>
      </c>
      <c r="S6849" s="6">
        <v>0</v>
      </c>
      <c r="T6849" s="6">
        <v>154.88888888888889</v>
      </c>
      <c r="U6849" s="6">
        <v>0</v>
      </c>
      <c r="V6849" s="6">
        <v>212.44444444444446</v>
      </c>
      <c r="W6849" s="6">
        <v>0</v>
      </c>
      <c r="X6849" s="6">
        <v>0</v>
      </c>
      <c r="Y6849" s="6">
        <v>461.38978141097243</v>
      </c>
      <c r="Z6849" s="2">
        <v>36</v>
      </c>
      <c r="AA6849" s="6">
        <v>16.680345873799684</v>
      </c>
      <c r="AB6849" s="2" t="s">
        <v>55</v>
      </c>
      <c r="AC6849" s="2" t="s">
        <v>50</v>
      </c>
      <c r="AD6849" s="2" t="s">
        <v>40</v>
      </c>
      <c r="AE6849" s="2" t="s">
        <v>41</v>
      </c>
      <c r="AF6849" s="2">
        <v>0</v>
      </c>
      <c r="AG6849" s="8">
        <v>0.15437379479408261</v>
      </c>
      <c r="AH6849" s="3">
        <v>396.71572875976563</v>
      </c>
      <c r="AI6849" s="9">
        <v>0.23128834366798401</v>
      </c>
    </row>
    <row r="6850" spans="1:35" ht="15" x14ac:dyDescent="0.25">
      <c r="A6850" s="2">
        <v>6849</v>
      </c>
      <c r="B6850" s="2">
        <v>30</v>
      </c>
      <c r="C6850" s="2" t="s">
        <v>47</v>
      </c>
      <c r="D6850" s="2" t="s">
        <v>33</v>
      </c>
      <c r="E6850" s="2">
        <v>0</v>
      </c>
      <c r="F6850" s="2">
        <v>0</v>
      </c>
      <c r="G6850" s="2">
        <v>2</v>
      </c>
      <c r="H6850" s="2" t="s">
        <v>58</v>
      </c>
      <c r="I6850" s="2" t="s">
        <v>49</v>
      </c>
      <c r="J6850" s="6">
        <v>713.38575000000003</v>
      </c>
      <c r="K6850" s="6">
        <v>906.56666666666672</v>
      </c>
      <c r="L6850" s="2" t="s">
        <v>44</v>
      </c>
      <c r="M6850" s="2" t="s">
        <v>51</v>
      </c>
      <c r="N6850" s="6">
        <v>0</v>
      </c>
      <c r="O6850" s="6">
        <v>2888.8888888888887</v>
      </c>
      <c r="P6850" s="6">
        <v>79.453555555555553</v>
      </c>
      <c r="Q6850" s="6">
        <v>147.77777777777777</v>
      </c>
      <c r="R6850" s="6">
        <v>0</v>
      </c>
      <c r="S6850" s="6">
        <v>0</v>
      </c>
      <c r="T6850" s="6">
        <v>0</v>
      </c>
      <c r="U6850" s="6">
        <v>0</v>
      </c>
      <c r="V6850" s="6">
        <v>331.11111111111109</v>
      </c>
      <c r="W6850" s="6">
        <v>0</v>
      </c>
      <c r="X6850" s="6">
        <v>0</v>
      </c>
      <c r="Y6850" s="6">
        <v>319.73815842582303</v>
      </c>
      <c r="Z6850" s="2">
        <v>36</v>
      </c>
      <c r="AA6850" s="6">
        <v>11.559300371335993</v>
      </c>
      <c r="AB6850" s="2" t="s">
        <v>68</v>
      </c>
      <c r="AC6850" s="2" t="s">
        <v>39</v>
      </c>
      <c r="AD6850" s="2" t="s">
        <v>40</v>
      </c>
      <c r="AE6850" s="2" t="s">
        <v>41</v>
      </c>
      <c r="AF6850" s="2">
        <v>0</v>
      </c>
      <c r="AG6850" s="8">
        <v>0.1391861289739609</v>
      </c>
      <c r="AH6850" s="3">
        <v>379.12384033203119</v>
      </c>
      <c r="AI6850" s="9">
        <v>0.1995767205953598</v>
      </c>
    </row>
    <row r="6851" spans="1:35" ht="15" x14ac:dyDescent="0.25">
      <c r="A6851" s="2">
        <v>6850</v>
      </c>
      <c r="B6851" s="2">
        <v>26</v>
      </c>
      <c r="C6851" s="2" t="s">
        <v>61</v>
      </c>
      <c r="D6851" s="2" t="s">
        <v>65</v>
      </c>
      <c r="E6851" s="2">
        <v>0</v>
      </c>
      <c r="F6851" s="2">
        <v>0</v>
      </c>
      <c r="G6851" s="2">
        <v>3</v>
      </c>
      <c r="H6851" s="2" t="s">
        <v>34</v>
      </c>
      <c r="I6851" s="2" t="s">
        <v>49</v>
      </c>
      <c r="J6851" s="6">
        <v>784.15674999999999</v>
      </c>
      <c r="K6851" s="6">
        <v>802.62733333333335</v>
      </c>
      <c r="L6851" s="2" t="s">
        <v>36</v>
      </c>
      <c r="M6851" s="2" t="s">
        <v>45</v>
      </c>
      <c r="N6851" s="6">
        <v>0</v>
      </c>
      <c r="O6851" s="6">
        <v>0</v>
      </c>
      <c r="P6851" s="6">
        <v>379.56355555555558</v>
      </c>
      <c r="Q6851" s="6">
        <v>0</v>
      </c>
      <c r="R6851" s="6">
        <v>0</v>
      </c>
      <c r="S6851" s="6">
        <v>0</v>
      </c>
      <c r="T6851" s="6">
        <v>0</v>
      </c>
      <c r="U6851" s="6">
        <v>0</v>
      </c>
      <c r="V6851" s="6">
        <v>48.444444444444443</v>
      </c>
      <c r="W6851" s="6">
        <v>0</v>
      </c>
      <c r="X6851" s="6">
        <v>0</v>
      </c>
      <c r="Y6851" s="6">
        <v>633.39647371423348</v>
      </c>
      <c r="Z6851" s="2">
        <v>36</v>
      </c>
      <c r="AA6851" s="6">
        <v>22.898799848771919</v>
      </c>
      <c r="AB6851" s="2" t="s">
        <v>38</v>
      </c>
      <c r="AC6851" s="2" t="s">
        <v>39</v>
      </c>
      <c r="AD6851" s="2" t="s">
        <v>46</v>
      </c>
      <c r="AE6851" s="2" t="s">
        <v>41</v>
      </c>
      <c r="AF6851" s="2">
        <v>0</v>
      </c>
      <c r="AG6851" s="8">
        <v>0.1006263270974159</v>
      </c>
      <c r="AH6851" s="3">
        <v>438.78823852539063</v>
      </c>
      <c r="AI6851" s="9">
        <v>0.1493994742631912</v>
      </c>
    </row>
    <row r="6852" spans="1:35" ht="15" x14ac:dyDescent="0.25">
      <c r="A6852" s="2">
        <v>6851</v>
      </c>
      <c r="B6852" s="2">
        <v>42</v>
      </c>
      <c r="C6852" s="2" t="s">
        <v>47</v>
      </c>
      <c r="D6852" s="2" t="s">
        <v>57</v>
      </c>
      <c r="E6852" s="2">
        <v>0</v>
      </c>
      <c r="F6852" s="2">
        <v>0</v>
      </c>
      <c r="G6852" s="2">
        <v>2</v>
      </c>
      <c r="H6852" s="2" t="s">
        <v>58</v>
      </c>
      <c r="I6852" s="2" t="s">
        <v>54</v>
      </c>
      <c r="J6852" s="6">
        <v>767.18100000000004</v>
      </c>
      <c r="K6852" s="6">
        <v>493.22355555555555</v>
      </c>
      <c r="L6852" s="2" t="s">
        <v>44</v>
      </c>
      <c r="M6852" s="2" t="s">
        <v>37</v>
      </c>
      <c r="N6852" s="6">
        <v>0</v>
      </c>
      <c r="O6852" s="6">
        <v>0</v>
      </c>
      <c r="P6852" s="6">
        <v>150.85066666666665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25.333333333333332</v>
      </c>
      <c r="W6852" s="6">
        <v>0</v>
      </c>
      <c r="X6852" s="6">
        <v>0</v>
      </c>
      <c r="Y6852" s="6">
        <v>785.42613722060844</v>
      </c>
      <c r="Z6852" s="2">
        <v>3</v>
      </c>
      <c r="AA6852" s="6">
        <v>269.7019520237003</v>
      </c>
      <c r="AB6852" s="2" t="s">
        <v>38</v>
      </c>
      <c r="AC6852" s="2" t="s">
        <v>50</v>
      </c>
      <c r="AD6852" s="2" t="s">
        <v>40</v>
      </c>
      <c r="AE6852" s="2" t="s">
        <v>41</v>
      </c>
      <c r="AF6852" s="2">
        <v>1</v>
      </c>
      <c r="AG6852" s="8">
        <v>6.4175888895988464E-2</v>
      </c>
      <c r="AH6852" s="3">
        <v>447.00238037109381</v>
      </c>
      <c r="AI6852" s="9">
        <v>9.0942710638046265E-2</v>
      </c>
    </row>
    <row r="6853" spans="1:35" ht="15" x14ac:dyDescent="0.25">
      <c r="A6853" s="2">
        <v>6852</v>
      </c>
      <c r="B6853" s="2">
        <v>31</v>
      </c>
      <c r="C6853" s="2" t="s">
        <v>61</v>
      </c>
      <c r="D6853" s="2" t="s">
        <v>57</v>
      </c>
      <c r="E6853" s="2">
        <v>0</v>
      </c>
      <c r="F6853" s="2">
        <v>1</v>
      </c>
      <c r="G6853" s="2">
        <v>2</v>
      </c>
      <c r="H6853" s="2" t="s">
        <v>48</v>
      </c>
      <c r="I6853" s="2" t="s">
        <v>66</v>
      </c>
      <c r="J6853" s="6">
        <v>485.92824999999999</v>
      </c>
      <c r="K6853" s="6">
        <v>322.58666666666664</v>
      </c>
      <c r="L6853" s="2" t="s">
        <v>44</v>
      </c>
      <c r="M6853" s="2" t="s">
        <v>51</v>
      </c>
      <c r="N6853" s="6">
        <v>0</v>
      </c>
      <c r="O6853" s="6">
        <v>0</v>
      </c>
      <c r="P6853" s="6">
        <v>53.559111111111108</v>
      </c>
      <c r="Q6853" s="6">
        <v>43.555555555555557</v>
      </c>
      <c r="R6853" s="6">
        <v>0</v>
      </c>
      <c r="S6853" s="6">
        <v>0</v>
      </c>
      <c r="T6853" s="6">
        <v>0</v>
      </c>
      <c r="U6853" s="6">
        <v>0</v>
      </c>
      <c r="V6853" s="6">
        <v>168.22222222222223</v>
      </c>
      <c r="W6853" s="6">
        <v>0</v>
      </c>
      <c r="X6853" s="6">
        <v>0</v>
      </c>
      <c r="Y6853" s="6">
        <v>569.49899954178147</v>
      </c>
      <c r="Z6853" s="2">
        <v>60</v>
      </c>
      <c r="AA6853" s="6">
        <v>14.461531514675455</v>
      </c>
      <c r="AB6853" s="2" t="s">
        <v>38</v>
      </c>
      <c r="AC6853" s="2" t="s">
        <v>50</v>
      </c>
      <c r="AD6853" s="2" t="s">
        <v>63</v>
      </c>
      <c r="AE6853" s="2" t="s">
        <v>67</v>
      </c>
      <c r="AF6853" s="2">
        <v>1</v>
      </c>
      <c r="AG6853" s="8">
        <v>0.14919482171535489</v>
      </c>
      <c r="AH6853" s="3">
        <v>454.66665649414063</v>
      </c>
      <c r="AI6853" s="9">
        <v>0.2452710568904877</v>
      </c>
    </row>
    <row r="6854" spans="1:35" ht="15" x14ac:dyDescent="0.25">
      <c r="A6854" s="2">
        <v>6853</v>
      </c>
      <c r="B6854" s="2">
        <v>48</v>
      </c>
      <c r="C6854" s="2" t="s">
        <v>47</v>
      </c>
      <c r="D6854" s="2" t="s">
        <v>57</v>
      </c>
      <c r="E6854" s="2">
        <v>0</v>
      </c>
      <c r="F6854" s="2">
        <v>3</v>
      </c>
      <c r="G6854" s="2">
        <v>2</v>
      </c>
      <c r="H6854" s="2" t="s">
        <v>58</v>
      </c>
      <c r="I6854" s="2" t="s">
        <v>49</v>
      </c>
      <c r="J6854" s="6">
        <v>656.06275000000005</v>
      </c>
      <c r="K6854" s="6">
        <v>365.50666666666666</v>
      </c>
      <c r="L6854" s="2" t="s">
        <v>44</v>
      </c>
      <c r="M6854" s="2" t="s">
        <v>45</v>
      </c>
      <c r="N6854" s="6">
        <v>0</v>
      </c>
      <c r="O6854" s="6">
        <v>5555.5555555555557</v>
      </c>
      <c r="P6854" s="6">
        <v>289.27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6">
        <v>112.44444444444444</v>
      </c>
      <c r="W6854" s="6">
        <v>0</v>
      </c>
      <c r="X6854" s="6">
        <v>0</v>
      </c>
      <c r="Y6854" s="6">
        <v>767.27153694703611</v>
      </c>
      <c r="Z6854" s="2">
        <v>48</v>
      </c>
      <c r="AA6854" s="6">
        <v>22.538601097173203</v>
      </c>
      <c r="AB6854" s="2" t="s">
        <v>38</v>
      </c>
      <c r="AC6854" s="2" t="s">
        <v>62</v>
      </c>
      <c r="AD6854" s="2" t="s">
        <v>63</v>
      </c>
      <c r="AE6854" s="2" t="s">
        <v>41</v>
      </c>
      <c r="AF6854" s="2">
        <v>1</v>
      </c>
      <c r="AG6854" s="8">
        <v>0.11266174167394639</v>
      </c>
      <c r="AH6854" s="3">
        <v>514.91485595703125</v>
      </c>
      <c r="AI6854" s="9">
        <v>0.18641021847724909</v>
      </c>
    </row>
    <row r="6855" spans="1:35" ht="15" x14ac:dyDescent="0.25">
      <c r="A6855" s="2">
        <v>6854</v>
      </c>
      <c r="B6855" s="2">
        <v>29</v>
      </c>
      <c r="C6855" s="2" t="s">
        <v>61</v>
      </c>
      <c r="D6855" s="2" t="s">
        <v>33</v>
      </c>
      <c r="E6855" s="2">
        <v>2</v>
      </c>
      <c r="F6855" s="2">
        <v>1</v>
      </c>
      <c r="G6855" s="2">
        <v>2</v>
      </c>
      <c r="H6855" s="2" t="s">
        <v>34</v>
      </c>
      <c r="I6855" s="2" t="s">
        <v>49</v>
      </c>
      <c r="J6855" s="6">
        <v>781.35749999999996</v>
      </c>
      <c r="K6855" s="6">
        <v>613.37688888888886</v>
      </c>
      <c r="L6855" s="2" t="s">
        <v>44</v>
      </c>
      <c r="M6855" s="2" t="s">
        <v>37</v>
      </c>
      <c r="N6855" s="6">
        <v>0</v>
      </c>
      <c r="O6855" s="6">
        <v>0</v>
      </c>
      <c r="P6855" s="6">
        <v>144.0468888888889</v>
      </c>
      <c r="Q6855" s="6">
        <v>0</v>
      </c>
      <c r="R6855" s="6">
        <v>0</v>
      </c>
      <c r="S6855" s="6">
        <v>0</v>
      </c>
      <c r="T6855" s="6">
        <v>0</v>
      </c>
      <c r="U6855" s="6">
        <v>0</v>
      </c>
      <c r="V6855" s="6">
        <v>30.666666666666668</v>
      </c>
      <c r="W6855" s="6">
        <v>0</v>
      </c>
      <c r="X6855" s="6">
        <v>0</v>
      </c>
      <c r="Y6855" s="6">
        <v>887.84774091559029</v>
      </c>
      <c r="Z6855" s="2">
        <v>24</v>
      </c>
      <c r="AA6855" s="6">
        <v>44.325001150867891</v>
      </c>
      <c r="AB6855" s="2" t="s">
        <v>38</v>
      </c>
      <c r="AC6855" s="2" t="s">
        <v>62</v>
      </c>
      <c r="AD6855" s="2" t="s">
        <v>76</v>
      </c>
      <c r="AE6855" s="2" t="s">
        <v>41</v>
      </c>
      <c r="AF6855" s="2">
        <v>1</v>
      </c>
      <c r="AG6855" s="8">
        <v>0.101246602833271</v>
      </c>
      <c r="AH6855" s="3">
        <v>421.53875732421881</v>
      </c>
      <c r="AI6855" s="9">
        <v>0.12313910573720931</v>
      </c>
    </row>
    <row r="6856" spans="1:35" ht="15" x14ac:dyDescent="0.25">
      <c r="A6856" s="2">
        <v>6855</v>
      </c>
      <c r="B6856" s="2">
        <v>29</v>
      </c>
      <c r="C6856" s="2" t="s">
        <v>32</v>
      </c>
      <c r="D6856" s="2" t="s">
        <v>65</v>
      </c>
      <c r="E6856" s="2">
        <v>1</v>
      </c>
      <c r="F6856" s="2">
        <v>2</v>
      </c>
      <c r="G6856" s="2">
        <v>3</v>
      </c>
      <c r="H6856" s="2" t="s">
        <v>34</v>
      </c>
      <c r="I6856" s="2" t="s">
        <v>49</v>
      </c>
      <c r="J6856" s="6">
        <v>183.42075</v>
      </c>
      <c r="K6856" s="6">
        <v>99.090888888888884</v>
      </c>
      <c r="L6856" s="2" t="s">
        <v>36</v>
      </c>
      <c r="M6856" s="2" t="s">
        <v>45</v>
      </c>
      <c r="N6856" s="6">
        <v>0</v>
      </c>
      <c r="O6856" s="6">
        <v>0</v>
      </c>
      <c r="P6856" s="6">
        <v>17.897555555555556</v>
      </c>
      <c r="Q6856" s="6">
        <v>88.888888888888886</v>
      </c>
      <c r="R6856" s="6">
        <v>0</v>
      </c>
      <c r="S6856" s="6">
        <v>0</v>
      </c>
      <c r="T6856" s="6">
        <v>0</v>
      </c>
      <c r="U6856" s="6">
        <v>0</v>
      </c>
      <c r="V6856" s="6">
        <v>63.777777777777779</v>
      </c>
      <c r="W6856" s="6">
        <v>0</v>
      </c>
      <c r="X6856" s="6">
        <v>0</v>
      </c>
      <c r="Y6856" s="6">
        <v>294.1153861325468</v>
      </c>
      <c r="Z6856" s="2">
        <v>36</v>
      </c>
      <c r="AA6856" s="6">
        <v>10.632975772662741</v>
      </c>
      <c r="AB6856" s="2" t="s">
        <v>38</v>
      </c>
      <c r="AC6856" s="2" t="s">
        <v>60</v>
      </c>
      <c r="AD6856" s="2" t="s">
        <v>46</v>
      </c>
      <c r="AE6856" s="2" t="s">
        <v>64</v>
      </c>
      <c r="AF6856" s="2">
        <v>1</v>
      </c>
      <c r="AG6856" s="8">
        <v>0.26833835244178772</v>
      </c>
      <c r="AH6856" s="3">
        <v>362.41909790039063</v>
      </c>
      <c r="AI6856" s="9">
        <v>0.43669354915618902</v>
      </c>
    </row>
    <row r="6857" spans="1:35" ht="15" x14ac:dyDescent="0.25">
      <c r="A6857" s="2">
        <v>6856</v>
      </c>
      <c r="B6857" s="2">
        <v>39</v>
      </c>
      <c r="C6857" s="2" t="s">
        <v>47</v>
      </c>
      <c r="D6857" s="2" t="s">
        <v>33</v>
      </c>
      <c r="E6857" s="2">
        <v>2</v>
      </c>
      <c r="F6857" s="2">
        <v>0</v>
      </c>
      <c r="G6857" s="2">
        <v>4</v>
      </c>
      <c r="H6857" s="2" t="s">
        <v>52</v>
      </c>
      <c r="I6857" s="2" t="s">
        <v>49</v>
      </c>
      <c r="J6857" s="6">
        <v>994.38274999999999</v>
      </c>
      <c r="K6857" s="6">
        <v>508.64666666666665</v>
      </c>
      <c r="L6857" s="2" t="s">
        <v>44</v>
      </c>
      <c r="M6857" s="2" t="s">
        <v>45</v>
      </c>
      <c r="N6857" s="6">
        <v>0</v>
      </c>
      <c r="O6857" s="6">
        <v>666.66666666666663</v>
      </c>
      <c r="P6857" s="6">
        <v>515.10222222222217</v>
      </c>
      <c r="Q6857" s="6">
        <v>0</v>
      </c>
      <c r="R6857" s="6">
        <v>0</v>
      </c>
      <c r="S6857" s="6">
        <v>0</v>
      </c>
      <c r="T6857" s="6">
        <v>0</v>
      </c>
      <c r="U6857" s="6">
        <v>0</v>
      </c>
      <c r="V6857" s="6">
        <v>50.222222222222221</v>
      </c>
      <c r="W6857" s="6">
        <v>0</v>
      </c>
      <c r="X6857" s="6">
        <v>0</v>
      </c>
      <c r="Y6857" s="6">
        <v>1167.6707170081538</v>
      </c>
      <c r="Z6857" s="2">
        <v>18</v>
      </c>
      <c r="AA6857" s="6">
        <v>74.504142943052045</v>
      </c>
      <c r="AB6857" s="2" t="s">
        <v>38</v>
      </c>
      <c r="AC6857" s="2" t="s">
        <v>50</v>
      </c>
      <c r="AD6857" s="2" t="s">
        <v>40</v>
      </c>
      <c r="AE6857" s="2" t="s">
        <v>41</v>
      </c>
      <c r="AF6857" s="2">
        <v>1</v>
      </c>
      <c r="AG6857" s="8">
        <v>5.3755275905132287E-2</v>
      </c>
      <c r="AH6857" s="3">
        <v>546.56231689453125</v>
      </c>
      <c r="AI6857" s="9">
        <v>8.0562159419059753E-2</v>
      </c>
    </row>
    <row r="6858" spans="1:35" x14ac:dyDescent="0.2">
      <c r="A6858" s="2">
        <v>6857</v>
      </c>
      <c r="B6858" s="2">
        <v>53</v>
      </c>
      <c r="C6858" s="2" t="s">
        <v>47</v>
      </c>
      <c r="D6858" s="2" t="s">
        <v>33</v>
      </c>
      <c r="E6858" s="2">
        <v>4</v>
      </c>
      <c r="F6858" s="2">
        <v>1</v>
      </c>
      <c r="G6858" s="2">
        <v>3</v>
      </c>
      <c r="H6858" s="2" t="s">
        <v>48</v>
      </c>
      <c r="I6858" s="2" t="s">
        <v>66</v>
      </c>
      <c r="J6858" s="6">
        <v>574.29650000000004</v>
      </c>
      <c r="K6858" s="6">
        <v>739.3991111111111</v>
      </c>
      <c r="L6858" s="2" t="s">
        <v>36</v>
      </c>
      <c r="M6858" s="2" t="s">
        <v>37</v>
      </c>
      <c r="N6858" s="6">
        <v>0</v>
      </c>
      <c r="O6858" s="6">
        <v>0</v>
      </c>
      <c r="P6858" s="6">
        <v>317.83999999999997</v>
      </c>
      <c r="Q6858" s="6">
        <v>0</v>
      </c>
      <c r="R6858" s="6">
        <v>0</v>
      </c>
      <c r="S6858" s="6">
        <v>0</v>
      </c>
      <c r="T6858" s="6">
        <v>106.66666666666667</v>
      </c>
      <c r="U6858" s="6">
        <v>0</v>
      </c>
      <c r="V6858" s="6">
        <v>25.333333333333332</v>
      </c>
      <c r="W6858" s="6">
        <v>0</v>
      </c>
      <c r="X6858" s="6">
        <v>0</v>
      </c>
      <c r="Y6858" s="6">
        <v>275.28029184293422</v>
      </c>
      <c r="Z6858" s="2">
        <v>6</v>
      </c>
      <c r="AA6858" s="6">
        <v>48.318632308786178</v>
      </c>
      <c r="AB6858" s="2" t="s">
        <v>55</v>
      </c>
      <c r="AC6858" s="2" t="s">
        <v>60</v>
      </c>
      <c r="AD6858" s="2" t="s">
        <v>40</v>
      </c>
      <c r="AE6858" s="2" t="s">
        <v>41</v>
      </c>
      <c r="AF6858" s="2" t="s">
        <v>59</v>
      </c>
      <c r="AG6858" s="4" t="s">
        <v>59</v>
      </c>
      <c r="AH6858" s="3" t="s">
        <v>59</v>
      </c>
    </row>
    <row r="6859" spans="1:35" ht="15" x14ac:dyDescent="0.25">
      <c r="A6859" s="2">
        <v>6858</v>
      </c>
      <c r="B6859" s="2">
        <v>37</v>
      </c>
      <c r="C6859" s="2" t="s">
        <v>32</v>
      </c>
      <c r="D6859" s="2" t="s">
        <v>57</v>
      </c>
      <c r="E6859" s="2">
        <v>3</v>
      </c>
      <c r="F6859" s="2">
        <v>3</v>
      </c>
      <c r="G6859" s="2">
        <v>3</v>
      </c>
      <c r="H6859" s="2" t="s">
        <v>43</v>
      </c>
      <c r="I6859" s="2" t="s">
        <v>49</v>
      </c>
      <c r="J6859" s="6">
        <v>4.4764999999999997</v>
      </c>
      <c r="K6859" s="6">
        <v>5.4508888888888887</v>
      </c>
      <c r="L6859" s="2" t="s">
        <v>36</v>
      </c>
      <c r="M6859" s="2" t="s">
        <v>37</v>
      </c>
      <c r="N6859" s="6">
        <v>0</v>
      </c>
      <c r="O6859" s="6">
        <v>0</v>
      </c>
      <c r="P6859" s="6">
        <v>1.8846666666666667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2.8916855797026342</v>
      </c>
      <c r="Z6859" s="2">
        <v>24</v>
      </c>
      <c r="AA6859" s="6">
        <v>0.14436480574483224</v>
      </c>
      <c r="AB6859" s="2" t="s">
        <v>38</v>
      </c>
      <c r="AC6859" s="2" t="s">
        <v>72</v>
      </c>
      <c r="AD6859" s="2" t="s">
        <v>46</v>
      </c>
      <c r="AE6859" s="2" t="s">
        <v>41</v>
      </c>
      <c r="AF6859" s="2">
        <v>0</v>
      </c>
      <c r="AG6859" s="8">
        <v>0.3930802047252655</v>
      </c>
      <c r="AH6859" s="3">
        <v>317.55166625976563</v>
      </c>
      <c r="AI6859" s="9">
        <v>0.60514342784881592</v>
      </c>
    </row>
    <row r="6860" spans="1:35" x14ac:dyDescent="0.2">
      <c r="A6860" s="2">
        <v>6859</v>
      </c>
      <c r="B6860" s="2">
        <v>49</v>
      </c>
      <c r="C6860" s="2" t="s">
        <v>47</v>
      </c>
      <c r="D6860" s="2" t="s">
        <v>57</v>
      </c>
      <c r="E6860" s="2">
        <v>0</v>
      </c>
      <c r="F6860" s="2">
        <v>0</v>
      </c>
      <c r="G6860" s="2">
        <v>3</v>
      </c>
      <c r="H6860" s="2" t="s">
        <v>43</v>
      </c>
      <c r="I6860" s="2" t="s">
        <v>35</v>
      </c>
      <c r="J6860" s="6">
        <v>666.90224999999998</v>
      </c>
      <c r="K6860" s="6">
        <v>839.01977777777779</v>
      </c>
      <c r="L6860" s="2" t="s">
        <v>44</v>
      </c>
      <c r="M6860" s="2" t="s">
        <v>37</v>
      </c>
      <c r="N6860" s="6">
        <v>0</v>
      </c>
      <c r="O6860" s="6">
        <v>0</v>
      </c>
      <c r="P6860" s="6">
        <v>287.51866666666666</v>
      </c>
      <c r="Q6860" s="6">
        <v>0</v>
      </c>
      <c r="R6860" s="6">
        <v>0</v>
      </c>
      <c r="S6860" s="6">
        <v>0</v>
      </c>
      <c r="T6860" s="6">
        <v>0</v>
      </c>
      <c r="U6860" s="6">
        <v>0</v>
      </c>
      <c r="V6860" s="6">
        <v>44.444444444444443</v>
      </c>
      <c r="W6860" s="6">
        <v>0</v>
      </c>
      <c r="X6860" s="6">
        <v>0</v>
      </c>
      <c r="Y6860" s="6">
        <v>220.06220512850669</v>
      </c>
      <c r="Z6860" s="2">
        <v>48</v>
      </c>
      <c r="AA6860" s="6">
        <v>6.4643271894211951</v>
      </c>
      <c r="AB6860" s="2" t="s">
        <v>38</v>
      </c>
      <c r="AC6860" s="2" t="s">
        <v>39</v>
      </c>
      <c r="AD6860" s="2" t="s">
        <v>40</v>
      </c>
      <c r="AE6860" s="2" t="s">
        <v>41</v>
      </c>
      <c r="AF6860" s="2" t="s">
        <v>59</v>
      </c>
      <c r="AG6860" s="4" t="s">
        <v>59</v>
      </c>
      <c r="AH6860" s="3" t="s">
        <v>59</v>
      </c>
    </row>
    <row r="6861" spans="1:35" ht="15" x14ac:dyDescent="0.25">
      <c r="A6861" s="2">
        <v>6860</v>
      </c>
      <c r="B6861" s="2">
        <v>42</v>
      </c>
      <c r="C6861" s="2" t="s">
        <v>32</v>
      </c>
      <c r="D6861" s="2" t="s">
        <v>33</v>
      </c>
      <c r="E6861" s="2">
        <v>1</v>
      </c>
      <c r="F6861" s="2">
        <v>1</v>
      </c>
      <c r="G6861" s="2">
        <v>3</v>
      </c>
      <c r="H6861" s="2" t="s">
        <v>43</v>
      </c>
      <c r="I6861" s="2" t="s">
        <v>49</v>
      </c>
      <c r="J6861" s="6">
        <v>950.49400000000003</v>
      </c>
      <c r="K6861" s="6">
        <v>917.00888888888892</v>
      </c>
      <c r="L6861" s="2" t="s">
        <v>44</v>
      </c>
      <c r="M6861" s="2" t="s">
        <v>37</v>
      </c>
      <c r="N6861" s="6">
        <v>0</v>
      </c>
      <c r="O6861" s="6">
        <v>0</v>
      </c>
      <c r="P6861" s="6">
        <v>52.775333333333336</v>
      </c>
      <c r="Q6861" s="6">
        <v>0</v>
      </c>
      <c r="R6861" s="6">
        <v>0</v>
      </c>
      <c r="S6861" s="6">
        <v>0</v>
      </c>
      <c r="T6861" s="6">
        <v>0</v>
      </c>
      <c r="U6861" s="6">
        <v>0</v>
      </c>
      <c r="V6861" s="6">
        <v>187.11111111111111</v>
      </c>
      <c r="W6861" s="6">
        <v>0</v>
      </c>
      <c r="X6861" s="6">
        <v>0</v>
      </c>
      <c r="Y6861" s="6">
        <v>584.21842391046277</v>
      </c>
      <c r="Z6861" s="2">
        <v>18</v>
      </c>
      <c r="AA6861" s="6">
        <v>37.276513259247686</v>
      </c>
      <c r="AB6861" s="2" t="s">
        <v>55</v>
      </c>
      <c r="AC6861" s="2" t="s">
        <v>50</v>
      </c>
      <c r="AD6861" s="2" t="s">
        <v>76</v>
      </c>
      <c r="AE6861" s="2" t="s">
        <v>41</v>
      </c>
      <c r="AF6861" s="2">
        <v>1</v>
      </c>
      <c r="AG6861" s="8">
        <v>8.9537084102630615E-2</v>
      </c>
      <c r="AH6861" s="3">
        <v>458.5843505859375</v>
      </c>
      <c r="AI6861" s="9">
        <v>0.13381420075893399</v>
      </c>
    </row>
    <row r="6862" spans="1:35" ht="15" x14ac:dyDescent="0.25">
      <c r="A6862" s="2">
        <v>6861</v>
      </c>
      <c r="B6862" s="2">
        <v>47</v>
      </c>
      <c r="C6862" s="2" t="s">
        <v>32</v>
      </c>
      <c r="D6862" s="2" t="s">
        <v>57</v>
      </c>
      <c r="E6862" s="2">
        <v>6</v>
      </c>
      <c r="F6862" s="2">
        <v>4</v>
      </c>
      <c r="G6862" s="2">
        <v>2</v>
      </c>
      <c r="H6862" s="2" t="s">
        <v>34</v>
      </c>
      <c r="I6862" s="2" t="s">
        <v>49</v>
      </c>
      <c r="J6862" s="6">
        <v>642.62699999999995</v>
      </c>
      <c r="K6862" s="6">
        <v>663.58444444444444</v>
      </c>
      <c r="L6862" s="2" t="s">
        <v>44</v>
      </c>
      <c r="M6862" s="2" t="s">
        <v>45</v>
      </c>
      <c r="N6862" s="6">
        <v>0</v>
      </c>
      <c r="O6862" s="6">
        <v>0</v>
      </c>
      <c r="P6862" s="6">
        <v>317.03311111111111</v>
      </c>
      <c r="Q6862" s="6">
        <v>88.888888888888886</v>
      </c>
      <c r="R6862" s="6">
        <v>0</v>
      </c>
      <c r="S6862" s="6">
        <v>0</v>
      </c>
      <c r="T6862" s="6">
        <v>0</v>
      </c>
      <c r="U6862" s="6">
        <v>0</v>
      </c>
      <c r="V6862" s="6">
        <v>0</v>
      </c>
      <c r="W6862" s="6">
        <v>0</v>
      </c>
      <c r="X6862" s="6">
        <v>0</v>
      </c>
      <c r="Y6862" s="6">
        <v>210.65920871938738</v>
      </c>
      <c r="Z6862" s="2">
        <v>24</v>
      </c>
      <c r="AA6862" s="6">
        <v>10.516971816922716</v>
      </c>
      <c r="AB6862" s="2" t="s">
        <v>38</v>
      </c>
      <c r="AC6862" s="2" t="s">
        <v>62</v>
      </c>
      <c r="AD6862" s="2" t="s">
        <v>46</v>
      </c>
      <c r="AE6862" s="2" t="s">
        <v>41</v>
      </c>
      <c r="AF6862" s="2">
        <v>1</v>
      </c>
      <c r="AG6862" s="8">
        <v>0.2059958279132843</v>
      </c>
      <c r="AH6862" s="3">
        <v>430.02252197265619</v>
      </c>
      <c r="AI6862" s="9">
        <v>0.32099449634552002</v>
      </c>
    </row>
    <row r="6863" spans="1:35" x14ac:dyDescent="0.2">
      <c r="A6863" s="2">
        <v>6862</v>
      </c>
      <c r="B6863" s="2">
        <v>39</v>
      </c>
      <c r="C6863" s="2" t="s">
        <v>61</v>
      </c>
      <c r="D6863" s="2" t="s">
        <v>57</v>
      </c>
      <c r="E6863" s="2">
        <v>6</v>
      </c>
      <c r="F6863" s="2">
        <v>1</v>
      </c>
      <c r="G6863" s="2">
        <v>2</v>
      </c>
      <c r="H6863" s="2" t="s">
        <v>34</v>
      </c>
      <c r="I6863" s="2" t="s">
        <v>35</v>
      </c>
      <c r="J6863" s="6">
        <v>787.976</v>
      </c>
      <c r="K6863" s="6">
        <v>406.91311111111111</v>
      </c>
      <c r="L6863" s="2" t="s">
        <v>73</v>
      </c>
      <c r="M6863" s="2" t="s">
        <v>37</v>
      </c>
      <c r="N6863" s="6">
        <v>0</v>
      </c>
      <c r="O6863" s="6">
        <v>0</v>
      </c>
      <c r="P6863" s="6">
        <v>431.52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1374.2619355896204</v>
      </c>
      <c r="Z6863" s="2">
        <v>24</v>
      </c>
      <c r="AA6863" s="6">
        <v>68.608793005190634</v>
      </c>
      <c r="AB6863" s="2" t="s">
        <v>68</v>
      </c>
      <c r="AC6863" s="2" t="s">
        <v>60</v>
      </c>
      <c r="AD6863" s="2" t="s">
        <v>46</v>
      </c>
      <c r="AE6863" s="2" t="s">
        <v>41</v>
      </c>
      <c r="AF6863" s="2" t="s">
        <v>59</v>
      </c>
      <c r="AG6863" s="4" t="s">
        <v>59</v>
      </c>
      <c r="AH6863" s="3" t="s">
        <v>59</v>
      </c>
    </row>
    <row r="6864" spans="1:35" x14ac:dyDescent="0.2">
      <c r="A6864" s="2">
        <v>6863</v>
      </c>
      <c r="B6864" s="2">
        <v>40</v>
      </c>
      <c r="C6864" s="2" t="s">
        <v>32</v>
      </c>
      <c r="D6864" s="2" t="s">
        <v>57</v>
      </c>
      <c r="E6864" s="2">
        <v>1</v>
      </c>
      <c r="F6864" s="2">
        <v>0</v>
      </c>
      <c r="G6864" s="2">
        <v>3</v>
      </c>
      <c r="H6864" s="2" t="s">
        <v>48</v>
      </c>
      <c r="I6864" s="2" t="s">
        <v>35</v>
      </c>
      <c r="J6864" s="6">
        <v>1377.0350000000001</v>
      </c>
      <c r="K6864" s="6">
        <v>1101.4704444444444</v>
      </c>
      <c r="L6864" s="2" t="s">
        <v>44</v>
      </c>
      <c r="M6864" s="2" t="s">
        <v>45</v>
      </c>
      <c r="N6864" s="6">
        <v>0</v>
      </c>
      <c r="O6864" s="6">
        <v>0</v>
      </c>
      <c r="P6864" s="6">
        <v>545.50288888888883</v>
      </c>
      <c r="Q6864" s="6">
        <v>0</v>
      </c>
      <c r="R6864" s="6">
        <v>0</v>
      </c>
      <c r="S6864" s="6">
        <v>1777.7777777777778</v>
      </c>
      <c r="T6864" s="6">
        <v>0</v>
      </c>
      <c r="U6864" s="6">
        <v>0</v>
      </c>
      <c r="V6864" s="6">
        <v>60.222222222222221</v>
      </c>
      <c r="W6864" s="6">
        <v>0</v>
      </c>
      <c r="X6864" s="6">
        <v>0</v>
      </c>
      <c r="Y6864" s="6">
        <v>1419.4045238957067</v>
      </c>
      <c r="Z6864" s="2">
        <v>48</v>
      </c>
      <c r="AA6864" s="6">
        <v>41.695007333260058</v>
      </c>
      <c r="AB6864" s="2" t="s">
        <v>38</v>
      </c>
      <c r="AC6864" s="2" t="s">
        <v>50</v>
      </c>
      <c r="AD6864" s="2" t="s">
        <v>46</v>
      </c>
      <c r="AE6864" s="2" t="s">
        <v>41</v>
      </c>
      <c r="AF6864" s="2" t="s">
        <v>59</v>
      </c>
      <c r="AG6864" s="4" t="s">
        <v>59</v>
      </c>
      <c r="AH6864" s="3" t="s">
        <v>59</v>
      </c>
    </row>
    <row r="6865" spans="1:35" x14ac:dyDescent="0.2">
      <c r="A6865" s="2">
        <v>6864</v>
      </c>
      <c r="B6865" s="2">
        <v>26</v>
      </c>
      <c r="C6865" s="2" t="s">
        <v>61</v>
      </c>
      <c r="D6865" s="2" t="s">
        <v>57</v>
      </c>
      <c r="E6865" s="2">
        <v>1</v>
      </c>
      <c r="F6865" s="2">
        <v>1</v>
      </c>
      <c r="G6865" s="2">
        <v>4</v>
      </c>
      <c r="H6865" s="2" t="s">
        <v>58</v>
      </c>
      <c r="I6865" s="2" t="s">
        <v>49</v>
      </c>
      <c r="J6865" s="6">
        <v>722.63675000000001</v>
      </c>
      <c r="K6865" s="6">
        <v>840.10133333333329</v>
      </c>
      <c r="L6865" s="2" t="s">
        <v>44</v>
      </c>
      <c r="M6865" s="2" t="s">
        <v>51</v>
      </c>
      <c r="N6865" s="6">
        <v>2010.3496367299731</v>
      </c>
      <c r="O6865" s="6">
        <v>805.12911111111111</v>
      </c>
      <c r="P6865" s="6">
        <v>452.77244444444443</v>
      </c>
      <c r="Q6865" s="6">
        <v>0</v>
      </c>
      <c r="R6865" s="6">
        <v>0</v>
      </c>
      <c r="S6865" s="6">
        <v>888.88888888888891</v>
      </c>
      <c r="T6865" s="6">
        <v>0</v>
      </c>
      <c r="U6865" s="6">
        <v>0</v>
      </c>
      <c r="V6865" s="6">
        <v>40</v>
      </c>
      <c r="W6865" s="6">
        <v>0</v>
      </c>
      <c r="X6865" s="6">
        <v>0</v>
      </c>
      <c r="Y6865" s="6">
        <v>276.30036294518891</v>
      </c>
      <c r="Z6865" s="2">
        <v>24</v>
      </c>
      <c r="AA6865" s="6">
        <v>13.794047493887879</v>
      </c>
      <c r="AB6865" s="2" t="s">
        <v>55</v>
      </c>
      <c r="AC6865" s="2" t="s">
        <v>39</v>
      </c>
      <c r="AD6865" s="2" t="s">
        <v>40</v>
      </c>
      <c r="AE6865" s="2" t="s">
        <v>67</v>
      </c>
      <c r="AF6865" s="2" t="s">
        <v>59</v>
      </c>
      <c r="AG6865" s="4" t="s">
        <v>59</v>
      </c>
      <c r="AH6865" s="3" t="s">
        <v>59</v>
      </c>
    </row>
    <row r="6866" spans="1:35" ht="15" x14ac:dyDescent="0.25">
      <c r="A6866" s="2">
        <v>6865</v>
      </c>
      <c r="B6866" s="2">
        <v>49</v>
      </c>
      <c r="C6866" s="2" t="s">
        <v>47</v>
      </c>
      <c r="D6866" s="2" t="s">
        <v>57</v>
      </c>
      <c r="E6866" s="2">
        <v>0</v>
      </c>
      <c r="F6866" s="2">
        <v>2</v>
      </c>
      <c r="G6866" s="2">
        <v>3</v>
      </c>
      <c r="H6866" s="2" t="s">
        <v>43</v>
      </c>
      <c r="I6866" s="2" t="s">
        <v>49</v>
      </c>
      <c r="J6866" s="6">
        <v>1229.0627500000001</v>
      </c>
      <c r="K6866" s="6">
        <v>754.90777777777782</v>
      </c>
      <c r="L6866" s="2" t="s">
        <v>44</v>
      </c>
      <c r="M6866" s="2" t="s">
        <v>51</v>
      </c>
      <c r="N6866" s="6">
        <v>0</v>
      </c>
      <c r="O6866" s="6">
        <v>0</v>
      </c>
      <c r="P6866" s="6">
        <v>572.59666666666669</v>
      </c>
      <c r="Q6866" s="6">
        <v>0</v>
      </c>
      <c r="R6866" s="6">
        <v>0</v>
      </c>
      <c r="S6866" s="6">
        <v>0</v>
      </c>
      <c r="T6866" s="6">
        <v>0</v>
      </c>
      <c r="U6866" s="6">
        <v>0</v>
      </c>
      <c r="V6866" s="6">
        <v>181.33333333333334</v>
      </c>
      <c r="W6866" s="6">
        <v>0</v>
      </c>
      <c r="X6866" s="6">
        <v>0</v>
      </c>
      <c r="Y6866" s="6">
        <v>979.86891592712971</v>
      </c>
      <c r="Z6866" s="2">
        <v>24</v>
      </c>
      <c r="AA6866" s="6">
        <v>48.919075675497986</v>
      </c>
      <c r="AB6866" s="2" t="s">
        <v>38</v>
      </c>
      <c r="AC6866" s="2" t="s">
        <v>60</v>
      </c>
      <c r="AD6866" s="2" t="s">
        <v>40</v>
      </c>
      <c r="AE6866" s="2" t="s">
        <v>41</v>
      </c>
      <c r="AF6866" s="2">
        <v>1</v>
      </c>
      <c r="AG6866" s="8">
        <v>4.950757697224617E-2</v>
      </c>
      <c r="AH6866" s="3">
        <v>560.09954833984375</v>
      </c>
      <c r="AI6866" s="9">
        <v>7.280365377664566E-2</v>
      </c>
    </row>
    <row r="6867" spans="1:35" ht="15" x14ac:dyDescent="0.25">
      <c r="A6867" s="2">
        <v>6866</v>
      </c>
      <c r="B6867" s="2">
        <v>50</v>
      </c>
      <c r="C6867" s="2" t="s">
        <v>61</v>
      </c>
      <c r="D6867" s="2" t="s">
        <v>57</v>
      </c>
      <c r="E6867" s="2">
        <v>1</v>
      </c>
      <c r="F6867" s="2">
        <v>0</v>
      </c>
      <c r="G6867" s="2">
        <v>5</v>
      </c>
      <c r="H6867" s="2" t="s">
        <v>34</v>
      </c>
      <c r="I6867" s="2" t="s">
        <v>66</v>
      </c>
      <c r="J6867" s="6">
        <v>313.25625000000002</v>
      </c>
      <c r="K6867" s="6">
        <v>330.65933333333334</v>
      </c>
      <c r="L6867" s="2" t="s">
        <v>44</v>
      </c>
      <c r="M6867" s="2" t="s">
        <v>45</v>
      </c>
      <c r="N6867" s="6">
        <v>0</v>
      </c>
      <c r="O6867" s="6">
        <v>0</v>
      </c>
      <c r="P6867" s="6">
        <v>61.218888888888891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6">
        <v>688.88888888888891</v>
      </c>
      <c r="W6867" s="6">
        <v>0</v>
      </c>
      <c r="X6867" s="6">
        <v>0</v>
      </c>
      <c r="Y6867" s="6">
        <v>188.74428365535147</v>
      </c>
      <c r="Z6867" s="2">
        <v>36</v>
      </c>
      <c r="AA6867" s="6">
        <v>6.8235579978515499</v>
      </c>
      <c r="AB6867" s="2" t="s">
        <v>38</v>
      </c>
      <c r="AC6867" s="2" t="s">
        <v>39</v>
      </c>
      <c r="AD6867" s="2" t="s">
        <v>46</v>
      </c>
      <c r="AE6867" s="2" t="s">
        <v>41</v>
      </c>
      <c r="AF6867" s="2">
        <v>0</v>
      </c>
      <c r="AG6867" s="8">
        <v>0.1899648904800415</v>
      </c>
      <c r="AH6867" s="3">
        <v>481.33340454101563</v>
      </c>
      <c r="AI6867" s="9">
        <v>0.42276039719581598</v>
      </c>
    </row>
    <row r="6868" spans="1:35" ht="15" x14ac:dyDescent="0.25">
      <c r="A6868" s="2">
        <v>6867</v>
      </c>
      <c r="B6868" s="2">
        <v>60</v>
      </c>
      <c r="C6868" s="2" t="s">
        <v>32</v>
      </c>
      <c r="D6868" s="2" t="s">
        <v>33</v>
      </c>
      <c r="E6868" s="2">
        <v>1</v>
      </c>
      <c r="F6868" s="2">
        <v>1</v>
      </c>
      <c r="G6868" s="2">
        <v>3</v>
      </c>
      <c r="H6868" s="2" t="s">
        <v>35</v>
      </c>
      <c r="I6868" s="2" t="s">
        <v>35</v>
      </c>
      <c r="J6868" s="6">
        <v>1053.0047500000001</v>
      </c>
      <c r="K6868" s="6">
        <v>1309.6062222222222</v>
      </c>
      <c r="L6868" s="2" t="s">
        <v>73</v>
      </c>
      <c r="M6868" s="2" t="s">
        <v>37</v>
      </c>
      <c r="N6868" s="6">
        <v>0</v>
      </c>
      <c r="O6868" s="6">
        <v>0</v>
      </c>
      <c r="P6868" s="6">
        <v>481.95755555555553</v>
      </c>
      <c r="Q6868" s="6">
        <v>0</v>
      </c>
      <c r="R6868" s="6">
        <v>0</v>
      </c>
      <c r="S6868" s="6">
        <v>0</v>
      </c>
      <c r="T6868" s="6">
        <v>131.46666666666667</v>
      </c>
      <c r="U6868" s="6">
        <v>0</v>
      </c>
      <c r="V6868" s="6">
        <v>774.66666666666663</v>
      </c>
      <c r="W6868" s="6">
        <v>0</v>
      </c>
      <c r="X6868" s="6">
        <v>0</v>
      </c>
      <c r="Y6868" s="6">
        <v>335.91277315762807</v>
      </c>
      <c r="Z6868" s="2">
        <v>24</v>
      </c>
      <c r="AA6868" s="6">
        <v>16.770143539981873</v>
      </c>
      <c r="AB6868" s="2" t="s">
        <v>38</v>
      </c>
      <c r="AC6868" s="2" t="s">
        <v>39</v>
      </c>
      <c r="AD6868" s="2" t="s">
        <v>40</v>
      </c>
      <c r="AE6868" s="2" t="s">
        <v>41</v>
      </c>
      <c r="AF6868" s="2">
        <v>1</v>
      </c>
      <c r="AG6868" s="8">
        <v>8.0497585237026215E-2</v>
      </c>
      <c r="AH6868" s="3">
        <v>514.14111328125</v>
      </c>
      <c r="AI6868" s="9">
        <v>0.14052671194076541</v>
      </c>
    </row>
    <row r="6869" spans="1:35" x14ac:dyDescent="0.2">
      <c r="A6869" s="2">
        <v>6868</v>
      </c>
      <c r="B6869" s="2">
        <v>37</v>
      </c>
      <c r="C6869" s="2" t="s">
        <v>61</v>
      </c>
      <c r="D6869" s="2" t="s">
        <v>57</v>
      </c>
      <c r="E6869" s="2">
        <v>0</v>
      </c>
      <c r="F6869" s="2">
        <v>0</v>
      </c>
      <c r="G6869" s="2">
        <v>5</v>
      </c>
      <c r="H6869" s="2" t="s">
        <v>34</v>
      </c>
      <c r="I6869" s="2" t="s">
        <v>35</v>
      </c>
      <c r="J6869" s="6">
        <v>1599.0995</v>
      </c>
      <c r="K6869" s="6">
        <v>1982.1808888888888</v>
      </c>
      <c r="L6869" s="2" t="s">
        <v>73</v>
      </c>
      <c r="M6869" s="2" t="s">
        <v>51</v>
      </c>
      <c r="N6869" s="6">
        <v>0</v>
      </c>
      <c r="O6869" s="6">
        <v>331.77777777777777</v>
      </c>
      <c r="P6869" s="6">
        <v>209.69577777777778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>
        <v>103.77777777777777</v>
      </c>
      <c r="W6869" s="6">
        <v>0</v>
      </c>
      <c r="X6869" s="6">
        <v>0</v>
      </c>
      <c r="Y6869" s="6">
        <v>586.87565876384781</v>
      </c>
      <c r="Z6869" s="2">
        <v>48</v>
      </c>
      <c r="AA6869" s="6">
        <v>17.239472246227969</v>
      </c>
      <c r="AB6869" s="2" t="s">
        <v>55</v>
      </c>
      <c r="AC6869" s="2" t="s">
        <v>39</v>
      </c>
      <c r="AD6869" s="2" t="s">
        <v>40</v>
      </c>
      <c r="AE6869" s="2" t="s">
        <v>41</v>
      </c>
      <c r="AF6869" s="2" t="s">
        <v>59</v>
      </c>
      <c r="AG6869" s="4" t="s">
        <v>59</v>
      </c>
      <c r="AH6869" s="3" t="s">
        <v>59</v>
      </c>
    </row>
    <row r="6870" spans="1:35" ht="15" x14ac:dyDescent="0.25">
      <c r="A6870" s="2">
        <v>6869</v>
      </c>
      <c r="B6870" s="2">
        <v>64</v>
      </c>
      <c r="C6870" s="2" t="s">
        <v>61</v>
      </c>
      <c r="D6870" s="2" t="s">
        <v>57</v>
      </c>
      <c r="E6870" s="2">
        <v>1</v>
      </c>
      <c r="F6870" s="2">
        <v>0</v>
      </c>
      <c r="G6870" s="2">
        <v>2</v>
      </c>
      <c r="H6870" s="2" t="s">
        <v>43</v>
      </c>
      <c r="I6870" s="2" t="s">
        <v>49</v>
      </c>
      <c r="J6870" s="6">
        <v>449.95974999999999</v>
      </c>
      <c r="K6870" s="6">
        <v>502.24200000000002</v>
      </c>
      <c r="L6870" s="2" t="s">
        <v>44</v>
      </c>
      <c r="M6870" s="2" t="s">
        <v>37</v>
      </c>
      <c r="N6870" s="6">
        <v>0</v>
      </c>
      <c r="O6870" s="6">
        <v>0</v>
      </c>
      <c r="P6870" s="6">
        <v>183.54977777777779</v>
      </c>
      <c r="Q6870" s="6">
        <v>0</v>
      </c>
      <c r="R6870" s="6">
        <v>0</v>
      </c>
      <c r="S6870" s="6">
        <v>888.88888888888891</v>
      </c>
      <c r="T6870" s="6">
        <v>0</v>
      </c>
      <c r="U6870" s="6">
        <v>0</v>
      </c>
      <c r="V6870" s="6">
        <v>206.22222222222223</v>
      </c>
      <c r="W6870" s="6">
        <v>0</v>
      </c>
      <c r="X6870" s="6">
        <v>0</v>
      </c>
      <c r="Y6870" s="6">
        <v>300.82714442911907</v>
      </c>
      <c r="Z6870" s="2">
        <v>36</v>
      </c>
      <c r="AA6870" s="6">
        <v>10.875621913341893</v>
      </c>
      <c r="AB6870" s="2" t="s">
        <v>38</v>
      </c>
      <c r="AC6870" s="2" t="s">
        <v>39</v>
      </c>
      <c r="AD6870" s="2" t="s">
        <v>46</v>
      </c>
      <c r="AE6870" s="2" t="s">
        <v>41</v>
      </c>
      <c r="AF6870" s="2">
        <v>0</v>
      </c>
      <c r="AG6870" s="8">
        <v>0.16757985949516299</v>
      </c>
      <c r="AH6870" s="3">
        <v>446.14413452148438</v>
      </c>
      <c r="AI6870" s="9">
        <v>0.29786613583564758</v>
      </c>
    </row>
    <row r="6871" spans="1:35" ht="15" x14ac:dyDescent="0.25">
      <c r="A6871" s="2">
        <v>6870</v>
      </c>
      <c r="B6871" s="2">
        <v>30</v>
      </c>
      <c r="C6871" s="2" t="s">
        <v>61</v>
      </c>
      <c r="D6871" s="2" t="s">
        <v>33</v>
      </c>
      <c r="E6871" s="2">
        <v>1</v>
      </c>
      <c r="F6871" s="2">
        <v>0</v>
      </c>
      <c r="G6871" s="2">
        <v>4</v>
      </c>
      <c r="H6871" s="2" t="s">
        <v>43</v>
      </c>
      <c r="I6871" s="2" t="s">
        <v>49</v>
      </c>
      <c r="J6871" s="6">
        <v>202.83224999999999</v>
      </c>
      <c r="K6871" s="6">
        <v>125.242</v>
      </c>
      <c r="L6871" s="2" t="s">
        <v>44</v>
      </c>
      <c r="M6871" s="2" t="s">
        <v>45</v>
      </c>
      <c r="N6871" s="6">
        <v>0</v>
      </c>
      <c r="O6871" s="6">
        <v>782.48511111111111</v>
      </c>
      <c r="P6871" s="6">
        <v>121.00133333333333</v>
      </c>
      <c r="Q6871" s="6">
        <v>0</v>
      </c>
      <c r="R6871" s="6">
        <v>0</v>
      </c>
      <c r="S6871" s="6">
        <v>0</v>
      </c>
      <c r="T6871" s="6">
        <v>0</v>
      </c>
      <c r="U6871" s="6">
        <v>0</v>
      </c>
      <c r="V6871" s="6">
        <v>46.444444444444443</v>
      </c>
      <c r="W6871" s="6">
        <v>0</v>
      </c>
      <c r="X6871" s="6">
        <v>0</v>
      </c>
      <c r="Y6871" s="6">
        <v>286.05639213857603</v>
      </c>
      <c r="Z6871" s="2">
        <v>36</v>
      </c>
      <c r="AA6871" s="6">
        <v>10.341623834171132</v>
      </c>
      <c r="AB6871" s="2" t="s">
        <v>55</v>
      </c>
      <c r="AC6871" s="2" t="s">
        <v>39</v>
      </c>
      <c r="AD6871" s="2" t="s">
        <v>46</v>
      </c>
      <c r="AE6871" s="2" t="s">
        <v>41</v>
      </c>
      <c r="AF6871" s="2">
        <v>0</v>
      </c>
      <c r="AG6871" s="8">
        <v>0.236864298582077</v>
      </c>
      <c r="AH6871" s="3">
        <v>387.69769287109381</v>
      </c>
      <c r="AI6871" s="9">
        <v>0.42554071545600891</v>
      </c>
    </row>
    <row r="6872" spans="1:35" ht="15" x14ac:dyDescent="0.25">
      <c r="A6872" s="2">
        <v>6871</v>
      </c>
      <c r="B6872" s="2">
        <v>66</v>
      </c>
      <c r="C6872" s="2" t="s">
        <v>47</v>
      </c>
      <c r="D6872" s="2" t="s">
        <v>33</v>
      </c>
      <c r="E6872" s="2">
        <v>3</v>
      </c>
      <c r="F6872" s="2">
        <v>0</v>
      </c>
      <c r="G6872" s="2">
        <v>5</v>
      </c>
      <c r="H6872" s="2" t="s">
        <v>58</v>
      </c>
      <c r="I6872" s="2" t="s">
        <v>35</v>
      </c>
      <c r="J6872" s="6">
        <v>1198.9504999999999</v>
      </c>
      <c r="K6872" s="6">
        <v>1525.7237777777777</v>
      </c>
      <c r="L6872" s="2" t="s">
        <v>36</v>
      </c>
      <c r="M6872" s="2" t="s">
        <v>37</v>
      </c>
      <c r="N6872" s="6">
        <v>0</v>
      </c>
      <c r="O6872" s="6">
        <v>444.44444444444446</v>
      </c>
      <c r="P6872" s="6">
        <v>372.02533333333332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  <c r="V6872" s="6">
        <v>37.111111111111114</v>
      </c>
      <c r="W6872" s="6">
        <v>0</v>
      </c>
      <c r="X6872" s="6">
        <v>0</v>
      </c>
      <c r="Y6872" s="6">
        <v>403.37856623439006</v>
      </c>
      <c r="Z6872" s="2">
        <v>18</v>
      </c>
      <c r="AA6872" s="6">
        <v>25.737884765916011</v>
      </c>
      <c r="AB6872" s="2" t="s">
        <v>38</v>
      </c>
      <c r="AC6872" s="2" t="s">
        <v>39</v>
      </c>
      <c r="AD6872" s="2" t="s">
        <v>46</v>
      </c>
      <c r="AE6872" s="2" t="s">
        <v>41</v>
      </c>
      <c r="AF6872" s="2">
        <v>1</v>
      </c>
      <c r="AG6872" s="8">
        <v>5.4025176912546158E-2</v>
      </c>
      <c r="AH6872" s="3">
        <v>612.43475341796875</v>
      </c>
      <c r="AI6872" s="9">
        <v>0.11688587069511409</v>
      </c>
    </row>
    <row r="6873" spans="1:35" ht="15" x14ac:dyDescent="0.25">
      <c r="A6873" s="2">
        <v>6872</v>
      </c>
      <c r="B6873" s="2">
        <v>62</v>
      </c>
      <c r="C6873" s="2" t="s">
        <v>47</v>
      </c>
      <c r="D6873" s="2" t="s">
        <v>33</v>
      </c>
      <c r="E6873" s="2">
        <v>0</v>
      </c>
      <c r="F6873" s="2">
        <v>0</v>
      </c>
      <c r="G6873" s="2">
        <v>4</v>
      </c>
      <c r="H6873" s="2" t="s">
        <v>58</v>
      </c>
      <c r="I6873" s="2" t="s">
        <v>35</v>
      </c>
      <c r="J6873" s="6">
        <v>891.25025000000005</v>
      </c>
      <c r="K6873" s="6">
        <v>843.71022222222223</v>
      </c>
      <c r="L6873" s="2" t="s">
        <v>44</v>
      </c>
      <c r="M6873" s="2" t="s">
        <v>45</v>
      </c>
      <c r="N6873" s="6">
        <v>0</v>
      </c>
      <c r="O6873" s="6">
        <v>0</v>
      </c>
      <c r="P6873" s="6">
        <v>311.36088888888889</v>
      </c>
      <c r="Q6873" s="6">
        <v>0</v>
      </c>
      <c r="R6873" s="6">
        <v>0</v>
      </c>
      <c r="S6873" s="6">
        <v>0</v>
      </c>
      <c r="T6873" s="6">
        <v>766.66666666666663</v>
      </c>
      <c r="U6873" s="6">
        <v>0</v>
      </c>
      <c r="V6873" s="6">
        <v>100.44444444444444</v>
      </c>
      <c r="W6873" s="6">
        <v>0</v>
      </c>
      <c r="X6873" s="6">
        <v>0</v>
      </c>
      <c r="Y6873" s="6">
        <v>624.10439602076337</v>
      </c>
      <c r="Z6873" s="2">
        <v>24</v>
      </c>
      <c r="AA6873" s="6">
        <v>31.157851506559236</v>
      </c>
      <c r="AB6873" s="2" t="s">
        <v>55</v>
      </c>
      <c r="AC6873" s="2" t="s">
        <v>39</v>
      </c>
      <c r="AD6873" s="2" t="s">
        <v>77</v>
      </c>
      <c r="AE6873" s="2" t="s">
        <v>67</v>
      </c>
      <c r="AF6873" s="2">
        <v>1</v>
      </c>
      <c r="AG6873" s="8">
        <v>7.3058925569057465E-2</v>
      </c>
      <c r="AH6873" s="3">
        <v>548.7857666015625</v>
      </c>
      <c r="AI6873" s="9">
        <v>0.14271761476993561</v>
      </c>
    </row>
    <row r="6874" spans="1:35" ht="15" x14ac:dyDescent="0.25">
      <c r="A6874" s="2">
        <v>6873</v>
      </c>
      <c r="B6874" s="2">
        <v>43</v>
      </c>
      <c r="C6874" s="2" t="s">
        <v>32</v>
      </c>
      <c r="D6874" s="2" t="s">
        <v>33</v>
      </c>
      <c r="E6874" s="2">
        <v>1</v>
      </c>
      <c r="F6874" s="2">
        <v>0</v>
      </c>
      <c r="G6874" s="2">
        <v>2</v>
      </c>
      <c r="H6874" s="2" t="s">
        <v>53</v>
      </c>
      <c r="I6874" s="2" t="s">
        <v>35</v>
      </c>
      <c r="J6874" s="6">
        <v>589.02800000000002</v>
      </c>
      <c r="K6874" s="6">
        <v>391.2597777777778</v>
      </c>
      <c r="L6874" s="2" t="s">
        <v>44</v>
      </c>
      <c r="M6874" s="2" t="s">
        <v>37</v>
      </c>
      <c r="N6874" s="6">
        <v>0</v>
      </c>
      <c r="O6874" s="6">
        <v>1022.2222222222222</v>
      </c>
      <c r="P6874" s="6">
        <v>67.745333333333335</v>
      </c>
      <c r="Q6874" s="6">
        <v>0</v>
      </c>
      <c r="R6874" s="6">
        <v>0</v>
      </c>
      <c r="S6874" s="6">
        <v>0</v>
      </c>
      <c r="T6874" s="6">
        <v>0</v>
      </c>
      <c r="U6874" s="6">
        <v>0</v>
      </c>
      <c r="V6874" s="6">
        <v>22</v>
      </c>
      <c r="W6874" s="6">
        <v>0</v>
      </c>
      <c r="X6874" s="6">
        <v>0</v>
      </c>
      <c r="Y6874" s="6">
        <v>475.17748512108096</v>
      </c>
      <c r="Z6874" s="2">
        <v>24</v>
      </c>
      <c r="AA6874" s="6">
        <v>23.722809220799558</v>
      </c>
      <c r="AB6874" s="2" t="s">
        <v>38</v>
      </c>
      <c r="AC6874" s="2" t="s">
        <v>39</v>
      </c>
      <c r="AD6874" s="2" t="s">
        <v>40</v>
      </c>
      <c r="AE6874" s="2" t="s">
        <v>41</v>
      </c>
      <c r="AF6874" s="2">
        <v>0</v>
      </c>
      <c r="AG6874" s="8">
        <v>0.15750227868556979</v>
      </c>
      <c r="AH6874" s="3">
        <v>381.76416015625</v>
      </c>
      <c r="AI6874" s="9">
        <v>0.23105017840862269</v>
      </c>
    </row>
    <row r="6875" spans="1:35" ht="15" x14ac:dyDescent="0.25">
      <c r="A6875" s="2">
        <v>6874</v>
      </c>
      <c r="B6875" s="2">
        <v>28</v>
      </c>
      <c r="C6875" s="2" t="s">
        <v>47</v>
      </c>
      <c r="D6875" s="2" t="s">
        <v>42</v>
      </c>
      <c r="E6875" s="2">
        <v>0</v>
      </c>
      <c r="F6875" s="2">
        <v>2</v>
      </c>
      <c r="G6875" s="2">
        <v>3</v>
      </c>
      <c r="H6875" s="2" t="s">
        <v>58</v>
      </c>
      <c r="I6875" s="2" t="s">
        <v>49</v>
      </c>
      <c r="J6875" s="6">
        <v>986.77475000000004</v>
      </c>
      <c r="K6875" s="6">
        <v>1285.5197777777778</v>
      </c>
      <c r="L6875" s="2" t="s">
        <v>44</v>
      </c>
      <c r="M6875" s="2" t="s">
        <v>45</v>
      </c>
      <c r="N6875" s="6">
        <v>0</v>
      </c>
      <c r="O6875" s="6">
        <v>0</v>
      </c>
      <c r="P6875" s="6">
        <v>558.3751111111111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18.444444444444443</v>
      </c>
      <c r="W6875" s="6">
        <v>0</v>
      </c>
      <c r="X6875" s="6">
        <v>0</v>
      </c>
      <c r="Y6875" s="6">
        <v>560.24984541177037</v>
      </c>
      <c r="Z6875" s="2">
        <v>12</v>
      </c>
      <c r="AA6875" s="6">
        <v>51.363701853066971</v>
      </c>
      <c r="AB6875" s="2" t="s">
        <v>38</v>
      </c>
      <c r="AC6875" s="2" t="s">
        <v>50</v>
      </c>
      <c r="AD6875" s="2" t="s">
        <v>40</v>
      </c>
      <c r="AE6875" s="2" t="s">
        <v>41</v>
      </c>
      <c r="AF6875" s="2">
        <v>1</v>
      </c>
      <c r="AG6875" s="8">
        <v>8.6364932358264923E-2</v>
      </c>
      <c r="AH6875" s="3">
        <v>414.296875</v>
      </c>
      <c r="AI6875" s="9">
        <v>0.1129325330257416</v>
      </c>
    </row>
    <row r="6876" spans="1:35" ht="15" x14ac:dyDescent="0.25">
      <c r="A6876" s="2">
        <v>6875</v>
      </c>
      <c r="B6876" s="2">
        <v>29</v>
      </c>
      <c r="C6876" s="2" t="s">
        <v>61</v>
      </c>
      <c r="D6876" s="2" t="s">
        <v>57</v>
      </c>
      <c r="E6876" s="2">
        <v>4</v>
      </c>
      <c r="F6876" s="2">
        <v>0</v>
      </c>
      <c r="G6876" s="2">
        <v>3</v>
      </c>
      <c r="H6876" s="2" t="s">
        <v>58</v>
      </c>
      <c r="I6876" s="2" t="s">
        <v>49</v>
      </c>
      <c r="J6876" s="6">
        <v>92.260249999999999</v>
      </c>
      <c r="K6876" s="6">
        <v>101.96844444444444</v>
      </c>
      <c r="L6876" s="2" t="s">
        <v>44</v>
      </c>
      <c r="M6876" s="2" t="s">
        <v>37</v>
      </c>
      <c r="N6876" s="6">
        <v>0</v>
      </c>
      <c r="O6876" s="6">
        <v>0</v>
      </c>
      <c r="P6876" s="6">
        <v>57.88377777777778</v>
      </c>
      <c r="Q6876" s="6">
        <v>0</v>
      </c>
      <c r="R6876" s="6">
        <v>0</v>
      </c>
      <c r="S6876" s="6">
        <v>0</v>
      </c>
      <c r="T6876" s="6">
        <v>600</v>
      </c>
      <c r="U6876" s="6">
        <v>0</v>
      </c>
      <c r="V6876" s="6">
        <v>76</v>
      </c>
      <c r="W6876" s="6">
        <v>0</v>
      </c>
      <c r="X6876" s="6">
        <v>0</v>
      </c>
      <c r="Y6876" s="6">
        <v>47.245533868112304</v>
      </c>
      <c r="Z6876" s="2">
        <v>24</v>
      </c>
      <c r="AA6876" s="6">
        <v>2.3586908504355164</v>
      </c>
      <c r="AB6876" s="2" t="s">
        <v>38</v>
      </c>
      <c r="AC6876" s="2" t="s">
        <v>39</v>
      </c>
      <c r="AD6876" s="2" t="s">
        <v>40</v>
      </c>
      <c r="AE6876" s="2" t="s">
        <v>41</v>
      </c>
      <c r="AF6876" s="2">
        <v>0</v>
      </c>
      <c r="AG6876" s="8">
        <v>0.34914356470108032</v>
      </c>
      <c r="AH6876" s="3">
        <v>296.7640380859375</v>
      </c>
      <c r="AI6876" s="9">
        <v>0.52994513511657715</v>
      </c>
    </row>
    <row r="6877" spans="1:35" ht="15" x14ac:dyDescent="0.25">
      <c r="A6877" s="2">
        <v>6876</v>
      </c>
      <c r="B6877" s="2">
        <v>53</v>
      </c>
      <c r="C6877" s="2" t="s">
        <v>61</v>
      </c>
      <c r="D6877" s="2" t="s">
        <v>57</v>
      </c>
      <c r="E6877" s="2">
        <v>1</v>
      </c>
      <c r="F6877" s="2">
        <v>0</v>
      </c>
      <c r="G6877" s="2">
        <v>3</v>
      </c>
      <c r="H6877" s="2" t="s">
        <v>34</v>
      </c>
      <c r="I6877" s="2" t="s">
        <v>49</v>
      </c>
      <c r="J6877" s="6">
        <v>692.08024999999998</v>
      </c>
      <c r="K6877" s="6">
        <v>521.63888888888891</v>
      </c>
      <c r="L6877" s="2" t="s">
        <v>44</v>
      </c>
      <c r="M6877" s="2" t="s">
        <v>45</v>
      </c>
      <c r="N6877" s="6">
        <v>0</v>
      </c>
      <c r="O6877" s="6">
        <v>0</v>
      </c>
      <c r="P6877" s="6">
        <v>32.694000000000003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34.888888888888886</v>
      </c>
      <c r="W6877" s="6">
        <v>0</v>
      </c>
      <c r="X6877" s="6">
        <v>0</v>
      </c>
      <c r="Y6877" s="6">
        <v>611.08012605922681</v>
      </c>
      <c r="Z6877" s="2">
        <v>36</v>
      </c>
      <c r="AA6877" s="6">
        <v>22.092010421431091</v>
      </c>
      <c r="AB6877" s="2" t="s">
        <v>55</v>
      </c>
      <c r="AC6877" s="2" t="s">
        <v>50</v>
      </c>
      <c r="AD6877" s="2" t="s">
        <v>40</v>
      </c>
      <c r="AE6877" s="2" t="s">
        <v>41</v>
      </c>
      <c r="AF6877" s="2">
        <v>0</v>
      </c>
      <c r="AG6877" s="8">
        <v>0.10605452209711071</v>
      </c>
      <c r="AH6877" s="3">
        <v>504.24862670898438</v>
      </c>
      <c r="AI6877" s="9">
        <v>0.19054329395294189</v>
      </c>
    </row>
    <row r="6878" spans="1:35" ht="15" x14ac:dyDescent="0.25">
      <c r="A6878" s="2">
        <v>6877</v>
      </c>
      <c r="B6878" s="2">
        <v>26</v>
      </c>
      <c r="C6878" s="2" t="s">
        <v>61</v>
      </c>
      <c r="D6878" s="2" t="s">
        <v>57</v>
      </c>
      <c r="E6878" s="2">
        <v>1</v>
      </c>
      <c r="F6878" s="2">
        <v>1</v>
      </c>
      <c r="G6878" s="2">
        <v>4</v>
      </c>
      <c r="H6878" s="2" t="s">
        <v>52</v>
      </c>
      <c r="I6878" s="2" t="s">
        <v>35</v>
      </c>
      <c r="J6878" s="6">
        <v>1699.8955000000001</v>
      </c>
      <c r="K6878" s="6">
        <v>898.00733333333335</v>
      </c>
      <c r="L6878" s="2" t="s">
        <v>44</v>
      </c>
      <c r="M6878" s="2" t="s">
        <v>37</v>
      </c>
      <c r="N6878" s="6">
        <v>0</v>
      </c>
      <c r="O6878" s="6">
        <v>0</v>
      </c>
      <c r="P6878" s="6">
        <v>986.03555555555556</v>
      </c>
      <c r="Q6878" s="6">
        <v>200</v>
      </c>
      <c r="R6878" s="6">
        <v>0</v>
      </c>
      <c r="S6878" s="6">
        <v>0</v>
      </c>
      <c r="T6878" s="6">
        <v>0</v>
      </c>
      <c r="U6878" s="6">
        <v>0</v>
      </c>
      <c r="V6878" s="6">
        <v>48.888888888888886</v>
      </c>
      <c r="W6878" s="6">
        <v>0</v>
      </c>
      <c r="X6878" s="6">
        <v>0</v>
      </c>
      <c r="Y6878" s="6">
        <v>1533.09411715383</v>
      </c>
      <c r="Z6878" s="2">
        <v>36</v>
      </c>
      <c r="AA6878" s="6">
        <v>55.42502491713249</v>
      </c>
      <c r="AB6878" s="2" t="s">
        <v>68</v>
      </c>
      <c r="AC6878" s="2" t="s">
        <v>72</v>
      </c>
      <c r="AD6878" s="2" t="s">
        <v>46</v>
      </c>
      <c r="AE6878" s="2" t="s">
        <v>64</v>
      </c>
      <c r="AF6878" s="2">
        <v>1</v>
      </c>
      <c r="AG6878" s="8">
        <v>1.9055528566241261E-2</v>
      </c>
      <c r="AH6878" s="3">
        <v>665.1700439453125</v>
      </c>
      <c r="AI6878" s="9">
        <v>2.3493262007832531E-2</v>
      </c>
    </row>
    <row r="6879" spans="1:35" ht="15" x14ac:dyDescent="0.25">
      <c r="A6879" s="2">
        <v>6878</v>
      </c>
      <c r="B6879" s="2">
        <v>42</v>
      </c>
      <c r="C6879" s="2" t="s">
        <v>32</v>
      </c>
      <c r="D6879" s="2" t="s">
        <v>33</v>
      </c>
      <c r="E6879" s="2">
        <v>0</v>
      </c>
      <c r="F6879" s="2">
        <v>1</v>
      </c>
      <c r="G6879" s="2">
        <v>4</v>
      </c>
      <c r="H6879" s="2" t="s">
        <v>53</v>
      </c>
      <c r="I6879" s="2" t="s">
        <v>66</v>
      </c>
      <c r="J6879" s="6">
        <v>1967.1969999999999</v>
      </c>
      <c r="K6879" s="6">
        <v>2213.2064444444445</v>
      </c>
      <c r="L6879" s="2" t="s">
        <v>44</v>
      </c>
      <c r="M6879" s="2" t="s">
        <v>51</v>
      </c>
      <c r="N6879" s="6">
        <v>0</v>
      </c>
      <c r="O6879" s="6">
        <v>0</v>
      </c>
      <c r="P6879" s="6">
        <v>159.26955555555554</v>
      </c>
      <c r="Q6879" s="6">
        <v>0</v>
      </c>
      <c r="R6879" s="6">
        <v>0</v>
      </c>
      <c r="S6879" s="6">
        <v>0</v>
      </c>
      <c r="T6879" s="6">
        <v>0</v>
      </c>
      <c r="U6879" s="6">
        <v>0</v>
      </c>
      <c r="V6879" s="6">
        <v>199.55555555555554</v>
      </c>
      <c r="W6879" s="6">
        <v>0</v>
      </c>
      <c r="X6879" s="6">
        <v>0</v>
      </c>
      <c r="Y6879" s="6">
        <v>786.65346716281238</v>
      </c>
      <c r="Z6879" s="2">
        <v>36</v>
      </c>
      <c r="AA6879" s="6">
        <v>28.439407294570362</v>
      </c>
      <c r="AB6879" s="2" t="s">
        <v>38</v>
      </c>
      <c r="AC6879" s="2" t="s">
        <v>60</v>
      </c>
      <c r="AD6879" s="2" t="s">
        <v>46</v>
      </c>
      <c r="AE6879" s="2" t="s">
        <v>41</v>
      </c>
      <c r="AF6879" s="2">
        <v>1</v>
      </c>
      <c r="AG6879" s="8">
        <v>1.6808861866593361E-2</v>
      </c>
      <c r="AH6879" s="3">
        <v>675.40447998046875</v>
      </c>
      <c r="AI6879" s="9">
        <v>2.4185813963413239E-2</v>
      </c>
    </row>
    <row r="6880" spans="1:35" ht="15" x14ac:dyDescent="0.25">
      <c r="A6880" s="2">
        <v>6879</v>
      </c>
      <c r="B6880" s="2">
        <v>56</v>
      </c>
      <c r="C6880" s="2" t="s">
        <v>61</v>
      </c>
      <c r="D6880" s="2" t="s">
        <v>57</v>
      </c>
      <c r="E6880" s="2">
        <v>1</v>
      </c>
      <c r="F6880" s="2">
        <v>0</v>
      </c>
      <c r="G6880" s="2">
        <v>4</v>
      </c>
      <c r="H6880" s="2" t="s">
        <v>34</v>
      </c>
      <c r="I6880" s="2" t="s">
        <v>49</v>
      </c>
      <c r="J6880" s="6">
        <v>1883.1695</v>
      </c>
      <c r="K6880" s="6">
        <v>1390.4580000000001</v>
      </c>
      <c r="L6880" s="2" t="s">
        <v>44</v>
      </c>
      <c r="M6880" s="2" t="s">
        <v>45</v>
      </c>
      <c r="N6880" s="6">
        <v>0</v>
      </c>
      <c r="O6880" s="6">
        <v>0</v>
      </c>
      <c r="P6880" s="6">
        <v>368.68933333333331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  <c r="V6880" s="6">
        <v>0</v>
      </c>
      <c r="W6880" s="6">
        <v>0</v>
      </c>
      <c r="X6880" s="6">
        <v>0</v>
      </c>
      <c r="Y6880" s="6">
        <v>820.84858025076278</v>
      </c>
      <c r="Z6880" s="2">
        <v>36</v>
      </c>
      <c r="AA6880" s="6">
        <v>29.675642548321353</v>
      </c>
      <c r="AB6880" s="2" t="s">
        <v>38</v>
      </c>
      <c r="AC6880" s="2" t="s">
        <v>50</v>
      </c>
      <c r="AD6880" s="2" t="s">
        <v>40</v>
      </c>
      <c r="AE6880" s="2" t="s">
        <v>41</v>
      </c>
      <c r="AF6880" s="2">
        <v>1</v>
      </c>
      <c r="AG6880" s="8">
        <v>2.0853709429502491E-2</v>
      </c>
      <c r="AH6880" s="3">
        <v>695.36102294921875</v>
      </c>
      <c r="AI6880" s="9">
        <v>3.5732842981815338E-2</v>
      </c>
    </row>
    <row r="6881" spans="1:35" x14ac:dyDescent="0.2">
      <c r="A6881" s="2">
        <v>6880</v>
      </c>
      <c r="B6881" s="2">
        <v>24</v>
      </c>
      <c r="C6881" s="2" t="s">
        <v>47</v>
      </c>
      <c r="D6881" s="2" t="s">
        <v>33</v>
      </c>
      <c r="E6881" s="2">
        <v>1</v>
      </c>
      <c r="F6881" s="2">
        <v>2</v>
      </c>
      <c r="G6881" s="2">
        <v>4</v>
      </c>
      <c r="H6881" s="2" t="s">
        <v>34</v>
      </c>
      <c r="I6881" s="2" t="s">
        <v>49</v>
      </c>
      <c r="J6881" s="6">
        <v>1509.4327499999999</v>
      </c>
      <c r="K6881" s="6">
        <v>1045.9546666666668</v>
      </c>
      <c r="L6881" s="2" t="s">
        <v>44</v>
      </c>
      <c r="M6881" s="2" t="s">
        <v>45</v>
      </c>
      <c r="N6881" s="6">
        <v>0</v>
      </c>
      <c r="O6881" s="6">
        <v>0</v>
      </c>
      <c r="P6881" s="6">
        <v>332.12755555555555</v>
      </c>
      <c r="Q6881" s="6">
        <v>0</v>
      </c>
      <c r="R6881" s="6">
        <v>0</v>
      </c>
      <c r="S6881" s="6">
        <v>0</v>
      </c>
      <c r="T6881" s="6">
        <v>44.444444444444443</v>
      </c>
      <c r="U6881" s="6">
        <v>0</v>
      </c>
      <c r="V6881" s="6">
        <v>43.777777777777779</v>
      </c>
      <c r="W6881" s="6">
        <v>0</v>
      </c>
      <c r="X6881" s="6">
        <v>0</v>
      </c>
      <c r="Y6881" s="6">
        <v>1480.8457294601208</v>
      </c>
      <c r="Z6881" s="2">
        <v>36</v>
      </c>
      <c r="AA6881" s="6">
        <v>53.536120539115586</v>
      </c>
      <c r="AB6881" s="2" t="s">
        <v>38</v>
      </c>
      <c r="AC6881" s="2" t="s">
        <v>50</v>
      </c>
      <c r="AD6881" s="2" t="s">
        <v>40</v>
      </c>
      <c r="AE6881" s="2" t="s">
        <v>41</v>
      </c>
      <c r="AF6881" s="2" t="s">
        <v>59</v>
      </c>
      <c r="AG6881" s="4" t="s">
        <v>59</v>
      </c>
      <c r="AH6881" s="3" t="s">
        <v>59</v>
      </c>
    </row>
    <row r="6882" spans="1:35" x14ac:dyDescent="0.2">
      <c r="A6882" s="2">
        <v>6881</v>
      </c>
      <c r="B6882" s="2">
        <v>32</v>
      </c>
      <c r="C6882" s="2" t="s">
        <v>47</v>
      </c>
      <c r="D6882" s="2" t="s">
        <v>57</v>
      </c>
      <c r="E6882" s="2">
        <v>1</v>
      </c>
      <c r="F6882" s="2">
        <v>2</v>
      </c>
      <c r="G6882" s="2">
        <v>2</v>
      </c>
      <c r="H6882" s="2" t="s">
        <v>34</v>
      </c>
      <c r="I6882" s="2" t="s">
        <v>49</v>
      </c>
      <c r="J6882" s="6">
        <v>304.66750000000002</v>
      </c>
      <c r="K6882" s="6">
        <v>273.26577777777777</v>
      </c>
      <c r="L6882" s="2" t="s">
        <v>44</v>
      </c>
      <c r="M6882" s="2" t="s">
        <v>45</v>
      </c>
      <c r="N6882" s="6">
        <v>0</v>
      </c>
      <c r="O6882" s="6">
        <v>0</v>
      </c>
      <c r="P6882" s="6">
        <v>47.155777777777779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6">
        <v>774.66666666666663</v>
      </c>
      <c r="W6882" s="6">
        <v>0</v>
      </c>
      <c r="X6882" s="6">
        <v>0</v>
      </c>
      <c r="Y6882" s="6">
        <v>143.06149479693272</v>
      </c>
      <c r="Z6882" s="2">
        <v>48</v>
      </c>
      <c r="AA6882" s="6">
        <v>4.2024313536029991</v>
      </c>
      <c r="AB6882" s="2" t="s">
        <v>38</v>
      </c>
      <c r="AC6882" s="2" t="s">
        <v>50</v>
      </c>
      <c r="AD6882" s="2" t="s">
        <v>40</v>
      </c>
      <c r="AE6882" s="2" t="s">
        <v>41</v>
      </c>
      <c r="AF6882" s="2" t="s">
        <v>59</v>
      </c>
      <c r="AG6882" s="4" t="s">
        <v>59</v>
      </c>
      <c r="AH6882" s="3" t="s">
        <v>59</v>
      </c>
    </row>
    <row r="6883" spans="1:35" ht="15" x14ac:dyDescent="0.25">
      <c r="A6883" s="2">
        <v>6882</v>
      </c>
      <c r="B6883" s="2">
        <v>31</v>
      </c>
      <c r="C6883" s="2" t="s">
        <v>32</v>
      </c>
      <c r="D6883" s="2" t="s">
        <v>57</v>
      </c>
      <c r="E6883" s="2">
        <v>2</v>
      </c>
      <c r="F6883" s="2">
        <v>0</v>
      </c>
      <c r="G6883" s="2">
        <v>3</v>
      </c>
      <c r="H6883" s="2" t="s">
        <v>58</v>
      </c>
      <c r="I6883" s="2" t="s">
        <v>49</v>
      </c>
      <c r="J6883" s="6">
        <v>77.766999999999996</v>
      </c>
      <c r="K6883" s="6">
        <v>73.650000000000006</v>
      </c>
      <c r="L6883" s="2" t="s">
        <v>36</v>
      </c>
      <c r="M6883" s="2" t="s">
        <v>45</v>
      </c>
      <c r="N6883" s="6">
        <v>0</v>
      </c>
      <c r="O6883" s="6">
        <v>527.77777777777783</v>
      </c>
      <c r="P6883" s="6">
        <v>16.26711111111111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42.444444444444443</v>
      </c>
      <c r="W6883" s="6">
        <v>0</v>
      </c>
      <c r="X6883" s="6">
        <v>0</v>
      </c>
      <c r="Y6883" s="6">
        <v>62.298130810973468</v>
      </c>
      <c r="Z6883" s="2">
        <v>24</v>
      </c>
      <c r="AA6883" s="6">
        <v>3.1101782351168326</v>
      </c>
      <c r="AB6883" s="2" t="s">
        <v>38</v>
      </c>
      <c r="AC6883" s="2" t="s">
        <v>50</v>
      </c>
      <c r="AD6883" s="2" t="s">
        <v>46</v>
      </c>
      <c r="AE6883" s="2" t="s">
        <v>41</v>
      </c>
      <c r="AF6883" s="2">
        <v>0</v>
      </c>
      <c r="AG6883" s="8">
        <v>0.3386281430721283</v>
      </c>
      <c r="AH6883" s="3">
        <v>290.04928588867188</v>
      </c>
      <c r="AI6883" s="9">
        <v>0.52059894800186157</v>
      </c>
    </row>
    <row r="6884" spans="1:35" ht="15" x14ac:dyDescent="0.25">
      <c r="A6884" s="2">
        <v>6883</v>
      </c>
      <c r="B6884" s="2">
        <v>33</v>
      </c>
      <c r="C6884" s="2" t="s">
        <v>47</v>
      </c>
      <c r="D6884" s="2" t="s">
        <v>33</v>
      </c>
      <c r="E6884" s="2">
        <v>0</v>
      </c>
      <c r="F6884" s="2">
        <v>0</v>
      </c>
      <c r="G6884" s="2">
        <v>3</v>
      </c>
      <c r="H6884" s="2" t="s">
        <v>58</v>
      </c>
      <c r="I6884" s="2" t="s">
        <v>35</v>
      </c>
      <c r="J6884" s="6">
        <v>415.62950000000001</v>
      </c>
      <c r="K6884" s="6">
        <v>432.76666666666665</v>
      </c>
      <c r="L6884" s="2" t="s">
        <v>36</v>
      </c>
      <c r="M6884" s="2" t="s">
        <v>51</v>
      </c>
      <c r="N6884" s="6">
        <v>0</v>
      </c>
      <c r="O6884" s="6">
        <v>0</v>
      </c>
      <c r="P6884" s="6">
        <v>173.52466666666666</v>
      </c>
      <c r="Q6884" s="6">
        <v>0</v>
      </c>
      <c r="R6884" s="6">
        <v>0</v>
      </c>
      <c r="S6884" s="6">
        <v>0</v>
      </c>
      <c r="T6884" s="6">
        <v>0</v>
      </c>
      <c r="U6884" s="6">
        <v>0</v>
      </c>
      <c r="V6884" s="6">
        <v>42.888888888888886</v>
      </c>
      <c r="W6884" s="6">
        <v>0</v>
      </c>
      <c r="X6884" s="6">
        <v>0</v>
      </c>
      <c r="Y6884" s="6">
        <v>365.50879410590994</v>
      </c>
      <c r="Z6884" s="2">
        <v>36</v>
      </c>
      <c r="AA6884" s="6">
        <v>13.214018496372844</v>
      </c>
      <c r="AB6884" s="2" t="s">
        <v>55</v>
      </c>
      <c r="AC6884" s="2" t="s">
        <v>62</v>
      </c>
      <c r="AD6884" s="2" t="s">
        <v>63</v>
      </c>
      <c r="AE6884" s="2" t="s">
        <v>41</v>
      </c>
      <c r="AF6884" s="2">
        <v>0</v>
      </c>
      <c r="AG6884" s="8">
        <v>0.18040616810321811</v>
      </c>
      <c r="AH6884" s="3">
        <v>389.7183837890625</v>
      </c>
      <c r="AI6884" s="9">
        <v>0.29970481991767878</v>
      </c>
    </row>
    <row r="6885" spans="1:35" ht="15" x14ac:dyDescent="0.25">
      <c r="A6885" s="2">
        <v>6884</v>
      </c>
      <c r="B6885" s="2">
        <v>25</v>
      </c>
      <c r="C6885" s="2" t="s">
        <v>32</v>
      </c>
      <c r="D6885" s="2" t="s">
        <v>57</v>
      </c>
      <c r="E6885" s="2">
        <v>0</v>
      </c>
      <c r="F6885" s="2">
        <v>1</v>
      </c>
      <c r="G6885" s="2">
        <v>5</v>
      </c>
      <c r="H6885" s="2" t="s">
        <v>43</v>
      </c>
      <c r="I6885" s="2" t="s">
        <v>49</v>
      </c>
      <c r="J6885" s="6">
        <v>1071.7974999999999</v>
      </c>
      <c r="K6885" s="6">
        <v>956.00377777777783</v>
      </c>
      <c r="L6885" s="2" t="s">
        <v>44</v>
      </c>
      <c r="M6885" s="2" t="s">
        <v>45</v>
      </c>
      <c r="N6885" s="6">
        <v>0</v>
      </c>
      <c r="O6885" s="6">
        <v>0</v>
      </c>
      <c r="P6885" s="6">
        <v>446.08</v>
      </c>
      <c r="Q6885" s="6">
        <v>0</v>
      </c>
      <c r="R6885" s="6">
        <v>0</v>
      </c>
      <c r="S6885" s="6">
        <v>0</v>
      </c>
      <c r="T6885" s="6">
        <v>44.444444444444443</v>
      </c>
      <c r="U6885" s="6">
        <v>0</v>
      </c>
      <c r="V6885" s="6">
        <v>47.555555555555557</v>
      </c>
      <c r="W6885" s="6">
        <v>0</v>
      </c>
      <c r="X6885" s="6">
        <v>0</v>
      </c>
      <c r="Y6885" s="6">
        <v>654.3135999545118</v>
      </c>
      <c r="Z6885" s="2">
        <v>24</v>
      </c>
      <c r="AA6885" s="6">
        <v>32.666018884165382</v>
      </c>
      <c r="AB6885" s="2" t="s">
        <v>38</v>
      </c>
      <c r="AC6885" s="2" t="s">
        <v>62</v>
      </c>
      <c r="AD6885" s="2" t="s">
        <v>46</v>
      </c>
      <c r="AE6885" s="2" t="s">
        <v>41</v>
      </c>
      <c r="AF6885" s="2">
        <v>1</v>
      </c>
      <c r="AG6885" s="8">
        <v>6.9343492388725281E-2</v>
      </c>
      <c r="AH6885" s="3">
        <v>508.12399291992188</v>
      </c>
      <c r="AI6885" s="9">
        <v>0.12038089334964749</v>
      </c>
    </row>
    <row r="6886" spans="1:35" ht="15" x14ac:dyDescent="0.25">
      <c r="A6886" s="2">
        <v>6885</v>
      </c>
      <c r="B6886" s="2">
        <v>42</v>
      </c>
      <c r="C6886" s="2" t="s">
        <v>61</v>
      </c>
      <c r="D6886" s="2" t="s">
        <v>57</v>
      </c>
      <c r="E6886" s="2">
        <v>1</v>
      </c>
      <c r="F6886" s="2">
        <v>0</v>
      </c>
      <c r="G6886" s="2">
        <v>4</v>
      </c>
      <c r="H6886" s="2" t="s">
        <v>43</v>
      </c>
      <c r="I6886" s="2" t="s">
        <v>49</v>
      </c>
      <c r="J6886" s="6">
        <v>1998.8032499999999</v>
      </c>
      <c r="K6886" s="6">
        <v>1886.942</v>
      </c>
      <c r="L6886" s="2" t="s">
        <v>44</v>
      </c>
      <c r="M6886" s="2" t="s">
        <v>37</v>
      </c>
      <c r="N6886" s="6">
        <v>1921.658342434954</v>
      </c>
      <c r="O6886" s="6">
        <v>1022.2222222222222</v>
      </c>
      <c r="P6886" s="6">
        <v>1206.4237777777778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6">
        <v>36.222222222222221</v>
      </c>
      <c r="W6886" s="6">
        <v>0</v>
      </c>
      <c r="X6886" s="6">
        <v>0</v>
      </c>
      <c r="Y6886" s="6">
        <v>1047.6734346258993</v>
      </c>
      <c r="Z6886" s="2">
        <v>36</v>
      </c>
      <c r="AA6886" s="6">
        <v>37.87590440106802</v>
      </c>
      <c r="AB6886" s="2" t="s">
        <v>55</v>
      </c>
      <c r="AC6886" s="2" t="s">
        <v>39</v>
      </c>
      <c r="AD6886" s="2" t="s">
        <v>40</v>
      </c>
      <c r="AE6886" s="2" t="s">
        <v>64</v>
      </c>
      <c r="AF6886" s="2">
        <v>1</v>
      </c>
      <c r="AG6886" s="8">
        <v>1.417608372867107E-2</v>
      </c>
      <c r="AH6886" s="3">
        <v>699.04876708984375</v>
      </c>
      <c r="AI6886" s="9">
        <v>1.933920755982399E-2</v>
      </c>
    </row>
    <row r="6887" spans="1:35" ht="15" x14ac:dyDescent="0.25">
      <c r="A6887" s="2">
        <v>6886</v>
      </c>
      <c r="B6887" s="2">
        <v>31</v>
      </c>
      <c r="C6887" s="2" t="s">
        <v>32</v>
      </c>
      <c r="D6887" s="2" t="s">
        <v>33</v>
      </c>
      <c r="E6887" s="2">
        <v>1</v>
      </c>
      <c r="F6887" s="2">
        <v>1</v>
      </c>
      <c r="G6887" s="2">
        <v>3</v>
      </c>
      <c r="H6887" s="2" t="s">
        <v>34</v>
      </c>
      <c r="I6887" s="2" t="s">
        <v>35</v>
      </c>
      <c r="J6887" s="6">
        <v>1407.0440000000001</v>
      </c>
      <c r="K6887" s="6">
        <v>917.25800000000004</v>
      </c>
      <c r="L6887" s="2" t="s">
        <v>44</v>
      </c>
      <c r="M6887" s="2" t="s">
        <v>37</v>
      </c>
      <c r="N6887" s="6">
        <v>0</v>
      </c>
      <c r="O6887" s="6">
        <v>64.666666666666671</v>
      </c>
      <c r="P6887" s="6">
        <v>233.30088888888889</v>
      </c>
      <c r="Q6887" s="6">
        <v>0</v>
      </c>
      <c r="R6887" s="6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0</v>
      </c>
      <c r="X6887" s="6">
        <v>0</v>
      </c>
      <c r="Y6887" s="6">
        <v>1503.0522093867428</v>
      </c>
      <c r="Z6887" s="2">
        <v>3</v>
      </c>
      <c r="AA6887" s="6">
        <v>516.12251700668708</v>
      </c>
      <c r="AB6887" s="2" t="s">
        <v>38</v>
      </c>
      <c r="AC6887" s="2" t="s">
        <v>39</v>
      </c>
      <c r="AD6887" s="2" t="s">
        <v>46</v>
      </c>
      <c r="AE6887" s="2" t="s">
        <v>81</v>
      </c>
      <c r="AF6887" s="2">
        <v>1</v>
      </c>
      <c r="AG6887" s="8">
        <v>9.6739167347550392E-3</v>
      </c>
      <c r="AH6887" s="3">
        <v>687.43548583984375</v>
      </c>
      <c r="AI6887" s="9">
        <v>1.2758521363139151E-2</v>
      </c>
    </row>
    <row r="6888" spans="1:35" ht="15" x14ac:dyDescent="0.25">
      <c r="A6888" s="2">
        <v>6887</v>
      </c>
      <c r="B6888" s="2">
        <v>47</v>
      </c>
      <c r="C6888" s="2" t="s">
        <v>61</v>
      </c>
      <c r="D6888" s="2" t="s">
        <v>33</v>
      </c>
      <c r="E6888" s="2">
        <v>0</v>
      </c>
      <c r="F6888" s="2">
        <v>0</v>
      </c>
      <c r="G6888" s="2">
        <v>3</v>
      </c>
      <c r="H6888" s="2" t="s">
        <v>43</v>
      </c>
      <c r="I6888" s="2" t="s">
        <v>49</v>
      </c>
      <c r="J6888" s="6">
        <v>1333.5540000000001</v>
      </c>
      <c r="K6888" s="6">
        <v>1724.096</v>
      </c>
      <c r="L6888" s="2" t="s">
        <v>44</v>
      </c>
      <c r="M6888" s="2" t="s">
        <v>45</v>
      </c>
      <c r="N6888" s="6">
        <v>0</v>
      </c>
      <c r="O6888" s="6">
        <v>0</v>
      </c>
      <c r="P6888" s="6">
        <v>175.28688888888888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7.333333333333333</v>
      </c>
      <c r="W6888" s="6">
        <v>0</v>
      </c>
      <c r="X6888" s="6">
        <v>0</v>
      </c>
      <c r="Y6888" s="6">
        <v>860.04966294796282</v>
      </c>
      <c r="Z6888" s="2">
        <v>18</v>
      </c>
      <c r="AA6888" s="6">
        <v>54.876141101302714</v>
      </c>
      <c r="AB6888" s="2" t="s">
        <v>55</v>
      </c>
      <c r="AC6888" s="2" t="s">
        <v>39</v>
      </c>
      <c r="AD6888" s="2" t="s">
        <v>40</v>
      </c>
      <c r="AE6888" s="2" t="s">
        <v>41</v>
      </c>
      <c r="AF6888" s="2">
        <v>1</v>
      </c>
      <c r="AG6888" s="8">
        <v>3.5340096801519387E-2</v>
      </c>
      <c r="AH6888" s="3">
        <v>541.3297119140625</v>
      </c>
      <c r="AI6888" s="9">
        <v>4.5106131583452218E-2</v>
      </c>
    </row>
    <row r="6889" spans="1:35" ht="15" x14ac:dyDescent="0.25">
      <c r="A6889" s="2">
        <v>6888</v>
      </c>
      <c r="B6889" s="2">
        <v>50</v>
      </c>
      <c r="C6889" s="2" t="s">
        <v>47</v>
      </c>
      <c r="D6889" s="2" t="s">
        <v>33</v>
      </c>
      <c r="E6889" s="2">
        <v>2</v>
      </c>
      <c r="F6889" s="2">
        <v>1</v>
      </c>
      <c r="G6889" s="2">
        <v>2</v>
      </c>
      <c r="H6889" s="2" t="s">
        <v>34</v>
      </c>
      <c r="I6889" s="2" t="s">
        <v>35</v>
      </c>
      <c r="J6889" s="6">
        <v>62.141249999999999</v>
      </c>
      <c r="K6889" s="6">
        <v>35.407777777777781</v>
      </c>
      <c r="L6889" s="2" t="s">
        <v>44</v>
      </c>
      <c r="M6889" s="2" t="s">
        <v>51</v>
      </c>
      <c r="N6889" s="6">
        <v>0</v>
      </c>
      <c r="O6889" s="6">
        <v>484.88888888888891</v>
      </c>
      <c r="P6889" s="6">
        <v>14.517111111111111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13.111111111111111</v>
      </c>
      <c r="W6889" s="6">
        <v>0</v>
      </c>
      <c r="X6889" s="6">
        <v>0</v>
      </c>
      <c r="Y6889" s="6">
        <v>49.372408626644344</v>
      </c>
      <c r="Z6889" s="2">
        <v>36</v>
      </c>
      <c r="AA6889" s="6">
        <v>1.7849308452313586</v>
      </c>
      <c r="AB6889" s="2" t="s">
        <v>38</v>
      </c>
      <c r="AC6889" s="2" t="s">
        <v>62</v>
      </c>
      <c r="AD6889" s="2" t="s">
        <v>46</v>
      </c>
      <c r="AE6889" s="2" t="s">
        <v>41</v>
      </c>
      <c r="AF6889" s="2">
        <v>0</v>
      </c>
      <c r="AG6889" s="8">
        <v>0.32989585399627691</v>
      </c>
      <c r="AH6889" s="3">
        <v>349.14395141601563</v>
      </c>
      <c r="AI6889" s="9">
        <v>0.5327107310295105</v>
      </c>
    </row>
    <row r="6890" spans="1:35" x14ac:dyDescent="0.2">
      <c r="A6890" s="2">
        <v>6889</v>
      </c>
      <c r="B6890" s="2">
        <v>29</v>
      </c>
      <c r="C6890" s="2" t="s">
        <v>61</v>
      </c>
      <c r="D6890" s="2" t="s">
        <v>33</v>
      </c>
      <c r="E6890" s="2">
        <v>2</v>
      </c>
      <c r="F6890" s="2">
        <v>0</v>
      </c>
      <c r="G6890" s="2">
        <v>3</v>
      </c>
      <c r="H6890" s="2" t="s">
        <v>53</v>
      </c>
      <c r="I6890" s="2" t="s">
        <v>35</v>
      </c>
      <c r="J6890" s="6">
        <v>809.38099999999997</v>
      </c>
      <c r="K6890" s="6">
        <v>422.62555555555554</v>
      </c>
      <c r="L6890" s="2" t="s">
        <v>36</v>
      </c>
      <c r="M6890" s="2" t="s">
        <v>45</v>
      </c>
      <c r="N6890" s="6">
        <v>0</v>
      </c>
      <c r="O6890" s="6">
        <v>3333.3333333333335</v>
      </c>
      <c r="P6890" s="6">
        <v>492.15644444444445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20.888888888888889</v>
      </c>
      <c r="W6890" s="6">
        <v>0</v>
      </c>
      <c r="X6890" s="6">
        <v>0</v>
      </c>
      <c r="Y6890" s="6">
        <v>1089.8880752143623</v>
      </c>
      <c r="Z6890" s="2">
        <v>12</v>
      </c>
      <c r="AA6890" s="6">
        <v>99.920931004236238</v>
      </c>
      <c r="AB6890" s="2" t="s">
        <v>38</v>
      </c>
      <c r="AC6890" s="2" t="s">
        <v>39</v>
      </c>
      <c r="AD6890" s="2" t="s">
        <v>40</v>
      </c>
      <c r="AE6890" s="2" t="s">
        <v>41</v>
      </c>
      <c r="AF6890" s="2" t="s">
        <v>59</v>
      </c>
      <c r="AG6890" s="4" t="s">
        <v>59</v>
      </c>
      <c r="AH6890" s="3" t="s">
        <v>59</v>
      </c>
    </row>
    <row r="6891" spans="1:35" x14ac:dyDescent="0.2">
      <c r="A6891" s="2">
        <v>6890</v>
      </c>
      <c r="B6891" s="2">
        <v>43</v>
      </c>
      <c r="C6891" s="2" t="s">
        <v>47</v>
      </c>
      <c r="D6891" s="2" t="s">
        <v>42</v>
      </c>
      <c r="E6891" s="2">
        <v>0</v>
      </c>
      <c r="F6891" s="2">
        <v>2</v>
      </c>
      <c r="G6891" s="2">
        <v>3</v>
      </c>
      <c r="H6891" s="2" t="s">
        <v>53</v>
      </c>
      <c r="I6891" s="2" t="s">
        <v>35</v>
      </c>
      <c r="J6891" s="6">
        <v>830.49924999999996</v>
      </c>
      <c r="K6891" s="6">
        <v>725.67</v>
      </c>
      <c r="L6891" s="2" t="s">
        <v>44</v>
      </c>
      <c r="M6891" s="2" t="s">
        <v>51</v>
      </c>
      <c r="N6891" s="6">
        <v>0</v>
      </c>
      <c r="O6891" s="6">
        <v>0</v>
      </c>
      <c r="P6891" s="6">
        <v>404.78288888888886</v>
      </c>
      <c r="Q6891" s="6">
        <v>0</v>
      </c>
      <c r="R6891" s="6">
        <v>0</v>
      </c>
      <c r="S6891" s="6">
        <v>0</v>
      </c>
      <c r="T6891" s="6">
        <v>0</v>
      </c>
      <c r="U6891" s="6">
        <v>0</v>
      </c>
      <c r="V6891" s="6">
        <v>74.888888888888886</v>
      </c>
      <c r="W6891" s="6">
        <v>0</v>
      </c>
      <c r="X6891" s="6">
        <v>0</v>
      </c>
      <c r="Y6891" s="6">
        <v>367.09328380997823</v>
      </c>
      <c r="Z6891" s="2">
        <v>36</v>
      </c>
      <c r="AA6891" s="6">
        <v>13.27130159487691</v>
      </c>
      <c r="AB6891" s="2" t="s">
        <v>55</v>
      </c>
      <c r="AC6891" s="2" t="s">
        <v>60</v>
      </c>
      <c r="AD6891" s="2" t="s">
        <v>40</v>
      </c>
      <c r="AE6891" s="2" t="s">
        <v>41</v>
      </c>
      <c r="AF6891" s="2" t="s">
        <v>59</v>
      </c>
      <c r="AG6891" s="4" t="s">
        <v>59</v>
      </c>
      <c r="AH6891" s="3" t="s">
        <v>59</v>
      </c>
    </row>
    <row r="6892" spans="1:35" x14ac:dyDescent="0.2">
      <c r="A6892" s="2">
        <v>6891</v>
      </c>
      <c r="B6892" s="2">
        <v>42</v>
      </c>
      <c r="C6892" s="2" t="s">
        <v>61</v>
      </c>
      <c r="D6892" s="2" t="s">
        <v>33</v>
      </c>
      <c r="E6892" s="2">
        <v>0</v>
      </c>
      <c r="F6892" s="2">
        <v>2</v>
      </c>
      <c r="G6892" s="2">
        <v>4</v>
      </c>
      <c r="H6892" s="2" t="s">
        <v>48</v>
      </c>
      <c r="I6892" s="2" t="s">
        <v>49</v>
      </c>
      <c r="J6892" s="6">
        <v>1375.67175</v>
      </c>
      <c r="K6892" s="6">
        <v>1338.2962222222222</v>
      </c>
      <c r="L6892" s="2" t="s">
        <v>44</v>
      </c>
      <c r="M6892" s="2" t="s">
        <v>45</v>
      </c>
      <c r="N6892" s="6">
        <v>4400.3806322283017</v>
      </c>
      <c r="O6892" s="6">
        <v>5555.5555555555557</v>
      </c>
      <c r="P6892" s="6">
        <v>272.7451111111111</v>
      </c>
      <c r="Q6892" s="6">
        <v>0</v>
      </c>
      <c r="R6892" s="6">
        <v>0</v>
      </c>
      <c r="S6892" s="6">
        <v>0</v>
      </c>
      <c r="T6892" s="6">
        <v>222.22222222222223</v>
      </c>
      <c r="U6892" s="6">
        <v>0</v>
      </c>
      <c r="V6892" s="6">
        <v>25.333333333333332</v>
      </c>
      <c r="W6892" s="6">
        <v>0</v>
      </c>
      <c r="X6892" s="6">
        <v>0</v>
      </c>
      <c r="Y6892" s="6">
        <v>766.72943785431687</v>
      </c>
      <c r="Z6892" s="2">
        <v>48</v>
      </c>
      <c r="AA6892" s="6">
        <v>22.522676936536989</v>
      </c>
      <c r="AB6892" s="2" t="s">
        <v>38</v>
      </c>
      <c r="AC6892" s="2" t="s">
        <v>72</v>
      </c>
      <c r="AD6892" s="2" t="s">
        <v>40</v>
      </c>
      <c r="AE6892" s="2" t="s">
        <v>41</v>
      </c>
      <c r="AF6892" s="2" t="s">
        <v>59</v>
      </c>
      <c r="AG6892" s="4" t="s">
        <v>59</v>
      </c>
      <c r="AH6892" s="3" t="s">
        <v>59</v>
      </c>
    </row>
    <row r="6893" spans="1:35" ht="15" x14ac:dyDescent="0.25">
      <c r="A6893" s="2">
        <v>6892</v>
      </c>
      <c r="B6893" s="2">
        <v>44</v>
      </c>
      <c r="C6893" s="2" t="s">
        <v>61</v>
      </c>
      <c r="D6893" s="2" t="s">
        <v>57</v>
      </c>
      <c r="E6893" s="2">
        <v>2</v>
      </c>
      <c r="F6893" s="2">
        <v>0</v>
      </c>
      <c r="G6893" s="2">
        <v>3</v>
      </c>
      <c r="H6893" s="2" t="s">
        <v>52</v>
      </c>
      <c r="I6893" s="2" t="s">
        <v>35</v>
      </c>
      <c r="J6893" s="6">
        <v>367.30225000000002</v>
      </c>
      <c r="K6893" s="6">
        <v>412.94733333333335</v>
      </c>
      <c r="L6893" s="2" t="s">
        <v>44</v>
      </c>
      <c r="M6893" s="2" t="s">
        <v>51</v>
      </c>
      <c r="N6893" s="6">
        <v>0</v>
      </c>
      <c r="O6893" s="6">
        <v>0</v>
      </c>
      <c r="P6893" s="6">
        <v>169.4111111111111</v>
      </c>
      <c r="Q6893" s="6">
        <v>43.555555555555557</v>
      </c>
      <c r="R6893" s="6">
        <v>0</v>
      </c>
      <c r="S6893" s="6">
        <v>0</v>
      </c>
      <c r="T6893" s="6">
        <v>0</v>
      </c>
      <c r="U6893" s="6">
        <v>0</v>
      </c>
      <c r="V6893" s="6">
        <v>0</v>
      </c>
      <c r="W6893" s="6">
        <v>0</v>
      </c>
      <c r="X6893" s="6">
        <v>0</v>
      </c>
      <c r="Y6893" s="6">
        <v>226.37246381568065</v>
      </c>
      <c r="Z6893" s="2">
        <v>36</v>
      </c>
      <c r="AA6893" s="6">
        <v>8.183906850304508</v>
      </c>
      <c r="AB6893" s="2" t="s">
        <v>38</v>
      </c>
      <c r="AC6893" s="2" t="s">
        <v>50</v>
      </c>
      <c r="AD6893" s="2" t="s">
        <v>46</v>
      </c>
      <c r="AE6893" s="2" t="s">
        <v>41</v>
      </c>
      <c r="AF6893" s="2">
        <v>0</v>
      </c>
      <c r="AG6893" s="8">
        <v>0.2046359330415726</v>
      </c>
      <c r="AH6893" s="3">
        <v>413.30014038085938</v>
      </c>
      <c r="AI6893" s="9">
        <v>0.36295878887176508</v>
      </c>
    </row>
    <row r="6894" spans="1:35" ht="15" x14ac:dyDescent="0.25">
      <c r="A6894" s="2">
        <v>6893</v>
      </c>
      <c r="B6894" s="2">
        <v>27</v>
      </c>
      <c r="C6894" s="2" t="s">
        <v>47</v>
      </c>
      <c r="D6894" s="2" t="s">
        <v>57</v>
      </c>
      <c r="E6894" s="2">
        <v>1</v>
      </c>
      <c r="F6894" s="2">
        <v>1</v>
      </c>
      <c r="G6894" s="2">
        <v>3</v>
      </c>
      <c r="H6894" s="2" t="s">
        <v>52</v>
      </c>
      <c r="I6894" s="2" t="s">
        <v>35</v>
      </c>
      <c r="J6894" s="6">
        <v>548.20399999999995</v>
      </c>
      <c r="K6894" s="6">
        <v>553.48666666666668</v>
      </c>
      <c r="L6894" s="2" t="s">
        <v>73</v>
      </c>
      <c r="M6894" s="2" t="s">
        <v>37</v>
      </c>
      <c r="N6894" s="6">
        <v>0</v>
      </c>
      <c r="O6894" s="6">
        <v>0</v>
      </c>
      <c r="P6894" s="6">
        <v>51.62533333333333</v>
      </c>
      <c r="Q6894" s="6">
        <v>0</v>
      </c>
      <c r="R6894" s="6">
        <v>0</v>
      </c>
      <c r="S6894" s="6">
        <v>0</v>
      </c>
      <c r="T6894" s="6">
        <v>355.55555555555554</v>
      </c>
      <c r="U6894" s="6">
        <v>0</v>
      </c>
      <c r="V6894" s="6">
        <v>181.33333333333334</v>
      </c>
      <c r="W6894" s="6">
        <v>0</v>
      </c>
      <c r="X6894" s="6">
        <v>0</v>
      </c>
      <c r="Y6894" s="6">
        <v>257.19393033106644</v>
      </c>
      <c r="Z6894" s="2">
        <v>36</v>
      </c>
      <c r="AA6894" s="6">
        <v>9.2981766987657526</v>
      </c>
      <c r="AB6894" s="2" t="s">
        <v>38</v>
      </c>
      <c r="AC6894" s="2" t="s">
        <v>60</v>
      </c>
      <c r="AD6894" s="2" t="s">
        <v>40</v>
      </c>
      <c r="AE6894" s="2" t="s">
        <v>41</v>
      </c>
      <c r="AF6894" s="2">
        <v>0</v>
      </c>
      <c r="AG6894" s="8">
        <v>0.18367242813110349</v>
      </c>
      <c r="AH6894" s="3">
        <v>388.94705200195313</v>
      </c>
      <c r="AI6894" s="9">
        <v>0.30002066493034357</v>
      </c>
    </row>
    <row r="6895" spans="1:35" ht="15" x14ac:dyDescent="0.25">
      <c r="A6895" s="2">
        <v>6894</v>
      </c>
      <c r="B6895" s="2">
        <v>40</v>
      </c>
      <c r="C6895" s="2" t="s">
        <v>61</v>
      </c>
      <c r="D6895" s="2" t="s">
        <v>33</v>
      </c>
      <c r="E6895" s="2">
        <v>1</v>
      </c>
      <c r="F6895" s="2">
        <v>0</v>
      </c>
      <c r="G6895" s="2">
        <v>2</v>
      </c>
      <c r="H6895" s="2" t="s">
        <v>34</v>
      </c>
      <c r="I6895" s="2" t="s">
        <v>35</v>
      </c>
      <c r="J6895" s="6">
        <v>16.761749999999999</v>
      </c>
      <c r="K6895" s="6">
        <v>15.739777777777778</v>
      </c>
      <c r="L6895" s="2" t="s">
        <v>44</v>
      </c>
      <c r="M6895" s="2" t="s">
        <v>37</v>
      </c>
      <c r="N6895" s="6">
        <v>0</v>
      </c>
      <c r="O6895" s="6">
        <v>0</v>
      </c>
      <c r="P6895" s="6">
        <v>1.2884444444444445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 s="6">
        <v>0</v>
      </c>
      <c r="X6895" s="6">
        <v>0</v>
      </c>
      <c r="Y6895" s="6">
        <v>10.504828359436011</v>
      </c>
      <c r="Z6895" s="2">
        <v>48</v>
      </c>
      <c r="AA6895" s="6">
        <v>0.30857932894224405</v>
      </c>
      <c r="AB6895" s="2" t="s">
        <v>55</v>
      </c>
      <c r="AC6895" s="2" t="s">
        <v>50</v>
      </c>
      <c r="AD6895" s="2" t="s">
        <v>82</v>
      </c>
      <c r="AE6895" s="2" t="s">
        <v>41</v>
      </c>
      <c r="AF6895" s="2">
        <v>0</v>
      </c>
      <c r="AG6895" s="8">
        <v>0.33385124802589422</v>
      </c>
      <c r="AH6895" s="3">
        <v>337.55172729492188</v>
      </c>
      <c r="AI6895" s="9">
        <v>0.54141789674758911</v>
      </c>
    </row>
    <row r="6896" spans="1:35" ht="15" x14ac:dyDescent="0.25">
      <c r="A6896" s="2">
        <v>6895</v>
      </c>
      <c r="B6896" s="2">
        <v>42</v>
      </c>
      <c r="C6896" s="2" t="s">
        <v>47</v>
      </c>
      <c r="D6896" s="2" t="s">
        <v>33</v>
      </c>
      <c r="E6896" s="2">
        <v>0</v>
      </c>
      <c r="F6896" s="2">
        <v>0</v>
      </c>
      <c r="G6896" s="2">
        <v>2</v>
      </c>
      <c r="H6896" s="2" t="s">
        <v>34</v>
      </c>
      <c r="I6896" s="2" t="s">
        <v>49</v>
      </c>
      <c r="J6896" s="6">
        <v>240.68924999999999</v>
      </c>
      <c r="K6896" s="6">
        <v>216.59422222222221</v>
      </c>
      <c r="L6896" s="2" t="s">
        <v>44</v>
      </c>
      <c r="M6896" s="2" t="s">
        <v>37</v>
      </c>
      <c r="N6896" s="6">
        <v>0</v>
      </c>
      <c r="O6896" s="6">
        <v>0</v>
      </c>
      <c r="P6896" s="6">
        <v>112.24377777777778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50.444444444444443</v>
      </c>
      <c r="W6896" s="6">
        <v>0</v>
      </c>
      <c r="X6896" s="6">
        <v>0</v>
      </c>
      <c r="Y6896" s="6">
        <v>236.46523114864405</v>
      </c>
      <c r="Z6896" s="2">
        <v>48</v>
      </c>
      <c r="AA6896" s="6">
        <v>6.9461660723354051</v>
      </c>
      <c r="AB6896" s="2" t="s">
        <v>38</v>
      </c>
      <c r="AC6896" s="2" t="s">
        <v>39</v>
      </c>
      <c r="AD6896" s="2" t="s">
        <v>40</v>
      </c>
      <c r="AE6896" s="2" t="s">
        <v>41</v>
      </c>
      <c r="AF6896" s="2">
        <v>0</v>
      </c>
      <c r="AG6896" s="8">
        <v>0.23024879395961759</v>
      </c>
      <c r="AH6896" s="3">
        <v>384.24551391601563</v>
      </c>
      <c r="AI6896" s="9">
        <v>0.38731083273887629</v>
      </c>
    </row>
    <row r="6897" spans="1:35" ht="15" x14ac:dyDescent="0.25">
      <c r="A6897" s="2">
        <v>6896</v>
      </c>
      <c r="B6897" s="2">
        <v>28</v>
      </c>
      <c r="C6897" s="2" t="s">
        <v>61</v>
      </c>
      <c r="D6897" s="2" t="s">
        <v>57</v>
      </c>
      <c r="E6897" s="2">
        <v>2</v>
      </c>
      <c r="F6897" s="2">
        <v>4</v>
      </c>
      <c r="G6897" s="2">
        <v>4</v>
      </c>
      <c r="H6897" s="2" t="s">
        <v>52</v>
      </c>
      <c r="I6897" s="2" t="s">
        <v>49</v>
      </c>
      <c r="J6897" s="6">
        <v>1872.6592499999999</v>
      </c>
      <c r="K6897" s="6">
        <v>1122.5837777777779</v>
      </c>
      <c r="L6897" s="2" t="s">
        <v>44</v>
      </c>
      <c r="M6897" s="2" t="s">
        <v>37</v>
      </c>
      <c r="N6897" s="6">
        <v>0</v>
      </c>
      <c r="O6897" s="6">
        <v>0</v>
      </c>
      <c r="P6897" s="6">
        <v>582.57533333333333</v>
      </c>
      <c r="Q6897" s="6">
        <v>200</v>
      </c>
      <c r="R6897" s="6">
        <v>0</v>
      </c>
      <c r="S6897" s="6">
        <v>0</v>
      </c>
      <c r="T6897" s="6">
        <v>66.666666666666671</v>
      </c>
      <c r="U6897" s="6">
        <v>0</v>
      </c>
      <c r="V6897" s="6">
        <v>45.777777777777779</v>
      </c>
      <c r="W6897" s="6">
        <v>0</v>
      </c>
      <c r="X6897" s="6">
        <v>0</v>
      </c>
      <c r="Y6897" s="6">
        <v>1233.3216141241958</v>
      </c>
      <c r="Z6897" s="2">
        <v>48</v>
      </c>
      <c r="AA6897" s="6">
        <v>36.228821931636233</v>
      </c>
      <c r="AB6897" s="2" t="s">
        <v>38</v>
      </c>
      <c r="AC6897" s="2" t="s">
        <v>39</v>
      </c>
      <c r="AD6897" s="2" t="s">
        <v>40</v>
      </c>
      <c r="AE6897" s="2" t="s">
        <v>41</v>
      </c>
      <c r="AF6897" s="2">
        <v>1</v>
      </c>
      <c r="AG6897" s="8">
        <v>2.0821632817387581E-2</v>
      </c>
      <c r="AH6897" s="3">
        <v>719.7081298828125</v>
      </c>
      <c r="AI6897" s="9">
        <v>3.0328178778290749E-2</v>
      </c>
    </row>
    <row r="6898" spans="1:35" x14ac:dyDescent="0.2">
      <c r="A6898" s="2">
        <v>6897</v>
      </c>
      <c r="B6898" s="2">
        <v>52</v>
      </c>
      <c r="C6898" s="2" t="s">
        <v>32</v>
      </c>
      <c r="D6898" s="2" t="s">
        <v>57</v>
      </c>
      <c r="E6898" s="2">
        <v>0</v>
      </c>
      <c r="F6898" s="2">
        <v>1</v>
      </c>
      <c r="G6898" s="2">
        <v>3</v>
      </c>
      <c r="H6898" s="2" t="s">
        <v>34</v>
      </c>
      <c r="I6898" s="2" t="s">
        <v>66</v>
      </c>
      <c r="J6898" s="6">
        <v>833.96699999999998</v>
      </c>
      <c r="K6898" s="6">
        <v>702.23511111111111</v>
      </c>
      <c r="L6898" s="2" t="s">
        <v>44</v>
      </c>
      <c r="M6898" s="2" t="s">
        <v>45</v>
      </c>
      <c r="N6898" s="6">
        <v>0</v>
      </c>
      <c r="O6898" s="6">
        <v>2222.2222222222222</v>
      </c>
      <c r="P6898" s="6">
        <v>494.02666666666664</v>
      </c>
      <c r="Q6898" s="6">
        <v>0</v>
      </c>
      <c r="R6898" s="6">
        <v>0</v>
      </c>
      <c r="S6898" s="6">
        <v>0</v>
      </c>
      <c r="T6898" s="6">
        <v>255.55555555555554</v>
      </c>
      <c r="U6898" s="6">
        <v>0</v>
      </c>
      <c r="V6898" s="6">
        <v>0</v>
      </c>
      <c r="W6898" s="6">
        <v>0</v>
      </c>
      <c r="X6898" s="6">
        <v>0</v>
      </c>
      <c r="Y6898" s="6">
        <v>673.47619846633506</v>
      </c>
      <c r="Z6898" s="2">
        <v>48</v>
      </c>
      <c r="AA6898" s="6">
        <v>19.783363066055166</v>
      </c>
      <c r="AB6898" s="2" t="s">
        <v>38</v>
      </c>
      <c r="AC6898" s="2" t="s">
        <v>50</v>
      </c>
      <c r="AD6898" s="2" t="s">
        <v>40</v>
      </c>
      <c r="AE6898" s="2" t="s">
        <v>41</v>
      </c>
      <c r="AF6898" s="2" t="s">
        <v>59</v>
      </c>
      <c r="AG6898" s="4" t="s">
        <v>59</v>
      </c>
      <c r="AH6898" s="3" t="s">
        <v>59</v>
      </c>
    </row>
    <row r="6899" spans="1:35" x14ac:dyDescent="0.2">
      <c r="A6899" s="2">
        <v>6898</v>
      </c>
      <c r="B6899" s="2">
        <v>29</v>
      </c>
      <c r="C6899" s="2" t="s">
        <v>61</v>
      </c>
      <c r="D6899" s="2" t="s">
        <v>42</v>
      </c>
      <c r="E6899" s="2">
        <v>0</v>
      </c>
      <c r="F6899" s="2">
        <v>1</v>
      </c>
      <c r="G6899" s="2">
        <v>3</v>
      </c>
      <c r="H6899" s="2" t="s">
        <v>58</v>
      </c>
      <c r="I6899" s="2" t="s">
        <v>35</v>
      </c>
      <c r="J6899" s="6">
        <v>407.34350000000001</v>
      </c>
      <c r="K6899" s="6">
        <v>525.49488888888891</v>
      </c>
      <c r="L6899" s="2" t="s">
        <v>44</v>
      </c>
      <c r="M6899" s="2" t="s">
        <v>37</v>
      </c>
      <c r="N6899" s="6">
        <v>0</v>
      </c>
      <c r="O6899" s="6">
        <v>3111.1111111111113</v>
      </c>
      <c r="P6899" s="6">
        <v>20.765111111111111</v>
      </c>
      <c r="Q6899" s="6">
        <v>0</v>
      </c>
      <c r="R6899" s="6">
        <v>0</v>
      </c>
      <c r="S6899" s="6">
        <v>0</v>
      </c>
      <c r="T6899" s="6">
        <v>0</v>
      </c>
      <c r="U6899" s="6">
        <v>0</v>
      </c>
      <c r="V6899" s="6">
        <v>13.111111111111111</v>
      </c>
      <c r="W6899" s="6">
        <v>0</v>
      </c>
      <c r="X6899" s="6">
        <v>0</v>
      </c>
      <c r="Y6899" s="6">
        <v>233.61513397532588</v>
      </c>
      <c r="Z6899" s="2">
        <v>36</v>
      </c>
      <c r="AA6899" s="6">
        <v>8.4457467266521853</v>
      </c>
      <c r="AB6899" s="2" t="s">
        <v>55</v>
      </c>
      <c r="AC6899" s="2" t="s">
        <v>80</v>
      </c>
      <c r="AD6899" s="2" t="s">
        <v>40</v>
      </c>
      <c r="AE6899" s="2" t="s">
        <v>41</v>
      </c>
      <c r="AF6899" s="2" t="s">
        <v>59</v>
      </c>
      <c r="AG6899" s="4" t="s">
        <v>59</v>
      </c>
      <c r="AH6899" s="3" t="s">
        <v>59</v>
      </c>
    </row>
    <row r="6900" spans="1:35" x14ac:dyDescent="0.2">
      <c r="A6900" s="2">
        <v>6899</v>
      </c>
      <c r="B6900" s="2">
        <v>21</v>
      </c>
      <c r="C6900" s="2" t="s">
        <v>61</v>
      </c>
      <c r="D6900" s="2" t="s">
        <v>57</v>
      </c>
      <c r="E6900" s="2">
        <v>1</v>
      </c>
      <c r="F6900" s="2">
        <v>3</v>
      </c>
      <c r="G6900" s="2">
        <v>3</v>
      </c>
      <c r="H6900" s="2" t="s">
        <v>43</v>
      </c>
      <c r="I6900" s="2" t="s">
        <v>66</v>
      </c>
      <c r="J6900" s="6">
        <v>87.279499999999999</v>
      </c>
      <c r="K6900" s="6">
        <v>70.001333333333335</v>
      </c>
      <c r="L6900" s="2" t="s">
        <v>73</v>
      </c>
      <c r="M6900" s="2" t="s">
        <v>45</v>
      </c>
      <c r="N6900" s="6">
        <v>0</v>
      </c>
      <c r="O6900" s="6">
        <v>0</v>
      </c>
      <c r="P6900" s="6">
        <v>0.36399999999999999</v>
      </c>
      <c r="Q6900" s="6">
        <v>0</v>
      </c>
      <c r="R6900" s="6">
        <v>0</v>
      </c>
      <c r="S6900" s="6">
        <v>0</v>
      </c>
      <c r="T6900" s="6">
        <v>0</v>
      </c>
      <c r="U6900" s="6">
        <v>0</v>
      </c>
      <c r="V6900" s="6">
        <v>3.7777777777777777</v>
      </c>
      <c r="W6900" s="6">
        <v>0</v>
      </c>
      <c r="X6900" s="6">
        <v>0</v>
      </c>
      <c r="Y6900" s="6">
        <v>68.263062783709373</v>
      </c>
      <c r="Z6900" s="2">
        <v>48</v>
      </c>
      <c r="AA6900" s="6">
        <v>2.0052274425234153</v>
      </c>
      <c r="AB6900" s="2" t="s">
        <v>55</v>
      </c>
      <c r="AC6900" s="2" t="s">
        <v>60</v>
      </c>
      <c r="AD6900" s="2" t="s">
        <v>77</v>
      </c>
      <c r="AE6900" s="2" t="s">
        <v>41</v>
      </c>
      <c r="AF6900" s="2" t="s">
        <v>59</v>
      </c>
      <c r="AG6900" s="4" t="s">
        <v>59</v>
      </c>
      <c r="AH6900" s="3" t="s">
        <v>59</v>
      </c>
    </row>
    <row r="6901" spans="1:35" ht="15" x14ac:dyDescent="0.25">
      <c r="A6901" s="2">
        <v>6900</v>
      </c>
      <c r="B6901" s="2">
        <v>27</v>
      </c>
      <c r="C6901" s="2" t="s">
        <v>32</v>
      </c>
      <c r="D6901" s="2" t="s">
        <v>57</v>
      </c>
      <c r="E6901" s="2">
        <v>1</v>
      </c>
      <c r="F6901" s="2">
        <v>0</v>
      </c>
      <c r="G6901" s="2">
        <v>4</v>
      </c>
      <c r="H6901" s="2" t="s">
        <v>34</v>
      </c>
      <c r="I6901" s="2" t="s">
        <v>49</v>
      </c>
      <c r="J6901" s="6">
        <v>798.10450000000003</v>
      </c>
      <c r="K6901" s="6">
        <v>524.53844444444439</v>
      </c>
      <c r="L6901" s="2" t="s">
        <v>36</v>
      </c>
      <c r="M6901" s="2" t="s">
        <v>37</v>
      </c>
      <c r="N6901" s="6">
        <v>0</v>
      </c>
      <c r="O6901" s="6">
        <v>0</v>
      </c>
      <c r="P6901" s="6">
        <v>398.65800000000002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  <c r="V6901" s="6">
        <v>0</v>
      </c>
      <c r="W6901" s="6">
        <v>0</v>
      </c>
      <c r="X6901" s="6">
        <v>0</v>
      </c>
      <c r="Y6901" s="6">
        <v>600.7652188504527</v>
      </c>
      <c r="Z6901" s="2">
        <v>36</v>
      </c>
      <c r="AA6901" s="6">
        <v>21.719101816103205</v>
      </c>
      <c r="AB6901" s="2" t="s">
        <v>55</v>
      </c>
      <c r="AC6901" s="2" t="s">
        <v>39</v>
      </c>
      <c r="AD6901" s="2" t="s">
        <v>46</v>
      </c>
      <c r="AE6901" s="2" t="s">
        <v>41</v>
      </c>
      <c r="AF6901" s="2">
        <v>0</v>
      </c>
      <c r="AG6901" s="8">
        <v>0.10502311587333681</v>
      </c>
      <c r="AH6901" s="3">
        <v>474.61260986328119</v>
      </c>
      <c r="AI6901" s="9">
        <v>0.1822987496852875</v>
      </c>
    </row>
    <row r="6902" spans="1:35" ht="15" x14ac:dyDescent="0.25">
      <c r="A6902" s="2">
        <v>6901</v>
      </c>
      <c r="B6902" s="2">
        <v>46</v>
      </c>
      <c r="C6902" s="2" t="s">
        <v>32</v>
      </c>
      <c r="D6902" s="2" t="s">
        <v>42</v>
      </c>
      <c r="E6902" s="2">
        <v>1</v>
      </c>
      <c r="F6902" s="2">
        <v>1</v>
      </c>
      <c r="G6902" s="2">
        <v>5</v>
      </c>
      <c r="H6902" s="2" t="s">
        <v>53</v>
      </c>
      <c r="I6902" s="2" t="s">
        <v>35</v>
      </c>
      <c r="J6902" s="6">
        <v>2496.3542499999999</v>
      </c>
      <c r="K6902" s="6">
        <v>1764.8815555555555</v>
      </c>
      <c r="L6902" s="2" t="s">
        <v>44</v>
      </c>
      <c r="M6902" s="2" t="s">
        <v>37</v>
      </c>
      <c r="N6902" s="6">
        <v>1202.9952579745116</v>
      </c>
      <c r="O6902" s="6">
        <v>527.77777777777783</v>
      </c>
      <c r="P6902" s="6">
        <v>47.289111111111112</v>
      </c>
      <c r="Q6902" s="6">
        <v>0</v>
      </c>
      <c r="R6902" s="6">
        <v>0</v>
      </c>
      <c r="S6902" s="6">
        <v>0</v>
      </c>
      <c r="T6902" s="6">
        <v>0</v>
      </c>
      <c r="U6902" s="6">
        <v>0</v>
      </c>
      <c r="V6902" s="6">
        <v>0</v>
      </c>
      <c r="W6902" s="6">
        <v>0</v>
      </c>
      <c r="X6902" s="6">
        <v>0</v>
      </c>
      <c r="Y6902" s="6">
        <v>2227.8538916316816</v>
      </c>
      <c r="Z6902" s="2">
        <v>48</v>
      </c>
      <c r="AA6902" s="6">
        <v>65.443207193723296</v>
      </c>
      <c r="AB6902" s="2" t="s">
        <v>38</v>
      </c>
      <c r="AC6902" s="2" t="s">
        <v>39</v>
      </c>
      <c r="AD6902" s="2" t="s">
        <v>40</v>
      </c>
      <c r="AE6902" s="2" t="s">
        <v>41</v>
      </c>
      <c r="AF6902" s="2">
        <v>1</v>
      </c>
      <c r="AG6902" s="8">
        <v>2.8742412105202671E-3</v>
      </c>
      <c r="AH6902" s="3">
        <v>947.64605712890625</v>
      </c>
      <c r="AI6902" s="9">
        <v>3.334841458126903E-3</v>
      </c>
    </row>
    <row r="6903" spans="1:35" ht="15" x14ac:dyDescent="0.25">
      <c r="A6903" s="2">
        <v>6902</v>
      </c>
      <c r="B6903" s="2">
        <v>56</v>
      </c>
      <c r="C6903" s="2" t="s">
        <v>61</v>
      </c>
      <c r="D6903" s="2" t="s">
        <v>65</v>
      </c>
      <c r="E6903" s="2">
        <v>0</v>
      </c>
      <c r="F6903" s="2">
        <v>1</v>
      </c>
      <c r="G6903" s="2">
        <v>3</v>
      </c>
      <c r="H6903" s="2" t="s">
        <v>34</v>
      </c>
      <c r="I6903" s="2" t="s">
        <v>35</v>
      </c>
      <c r="J6903" s="6">
        <v>344.22050000000002</v>
      </c>
      <c r="K6903" s="6">
        <v>344.91311111111111</v>
      </c>
      <c r="L6903" s="2" t="s">
        <v>36</v>
      </c>
      <c r="M6903" s="2" t="s">
        <v>37</v>
      </c>
      <c r="N6903" s="6">
        <v>0</v>
      </c>
      <c r="O6903" s="6">
        <v>222.22222222222223</v>
      </c>
      <c r="P6903" s="6">
        <v>105.84399999999999</v>
      </c>
      <c r="Q6903" s="6">
        <v>0</v>
      </c>
      <c r="R6903" s="6">
        <v>0</v>
      </c>
      <c r="S6903" s="6">
        <v>0</v>
      </c>
      <c r="T6903" s="6">
        <v>0</v>
      </c>
      <c r="U6903" s="6">
        <v>0</v>
      </c>
      <c r="V6903" s="6">
        <v>63.777777777777779</v>
      </c>
      <c r="W6903" s="6">
        <v>0</v>
      </c>
      <c r="X6903" s="6">
        <v>0</v>
      </c>
      <c r="Y6903" s="6">
        <v>223.58202819641417</v>
      </c>
      <c r="Z6903" s="2">
        <v>36</v>
      </c>
      <c r="AA6903" s="6">
        <v>8.0830259180792758</v>
      </c>
      <c r="AB6903" s="2" t="s">
        <v>38</v>
      </c>
      <c r="AC6903" s="2" t="s">
        <v>50</v>
      </c>
      <c r="AD6903" s="2" t="s">
        <v>40</v>
      </c>
      <c r="AE6903" s="2" t="s">
        <v>67</v>
      </c>
      <c r="AF6903" s="2">
        <v>0</v>
      </c>
      <c r="AG6903" s="8">
        <v>0.19887675344944</v>
      </c>
      <c r="AH6903" s="3">
        <v>437.47360229492188</v>
      </c>
      <c r="AI6903" s="9">
        <v>0.37760677933692932</v>
      </c>
    </row>
    <row r="6904" spans="1:35" ht="15" x14ac:dyDescent="0.25">
      <c r="A6904" s="2">
        <v>6903</v>
      </c>
      <c r="B6904" s="2">
        <v>42</v>
      </c>
      <c r="C6904" s="2" t="s">
        <v>32</v>
      </c>
      <c r="D6904" s="2" t="s">
        <v>57</v>
      </c>
      <c r="E6904" s="2">
        <v>0</v>
      </c>
      <c r="F6904" s="2">
        <v>0</v>
      </c>
      <c r="G6904" s="2">
        <v>2</v>
      </c>
      <c r="H6904" s="2" t="s">
        <v>43</v>
      </c>
      <c r="I6904" s="2" t="s">
        <v>49</v>
      </c>
      <c r="J6904" s="6">
        <v>762.63924999999995</v>
      </c>
      <c r="K6904" s="6">
        <v>822.56511111111115</v>
      </c>
      <c r="L6904" s="2" t="s">
        <v>44</v>
      </c>
      <c r="M6904" s="2" t="s">
        <v>51</v>
      </c>
      <c r="N6904" s="6">
        <v>0</v>
      </c>
      <c r="O6904" s="6">
        <v>0</v>
      </c>
      <c r="P6904" s="6">
        <v>228.19777777777779</v>
      </c>
      <c r="Q6904" s="6">
        <v>0</v>
      </c>
      <c r="R6904" s="6">
        <v>0</v>
      </c>
      <c r="S6904" s="6">
        <v>0</v>
      </c>
      <c r="T6904" s="6">
        <v>0</v>
      </c>
      <c r="U6904" s="6">
        <v>0</v>
      </c>
      <c r="V6904" s="6">
        <v>103.77777777777777</v>
      </c>
      <c r="W6904" s="6">
        <v>0</v>
      </c>
      <c r="X6904" s="6">
        <v>0</v>
      </c>
      <c r="Y6904" s="6">
        <v>509.08338597392384</v>
      </c>
      <c r="Z6904" s="2">
        <v>36</v>
      </c>
      <c r="AA6904" s="6">
        <v>18.404583930493114</v>
      </c>
      <c r="AB6904" s="2" t="s">
        <v>55</v>
      </c>
      <c r="AC6904" s="2" t="s">
        <v>50</v>
      </c>
      <c r="AD6904" s="2" t="s">
        <v>40</v>
      </c>
      <c r="AE6904" s="2" t="s">
        <v>41</v>
      </c>
      <c r="AF6904" s="2">
        <v>1</v>
      </c>
      <c r="AG6904" s="8">
        <v>0.1104161515831947</v>
      </c>
      <c r="AH6904" s="3">
        <v>435.14089965820313</v>
      </c>
      <c r="AI6904" s="9">
        <v>0.16414625942707059</v>
      </c>
    </row>
    <row r="6905" spans="1:35" ht="15" x14ac:dyDescent="0.25">
      <c r="A6905" s="2">
        <v>6904</v>
      </c>
      <c r="B6905" s="2">
        <v>50</v>
      </c>
      <c r="C6905" s="2" t="s">
        <v>32</v>
      </c>
      <c r="D6905" s="2" t="s">
        <v>57</v>
      </c>
      <c r="E6905" s="2">
        <v>0</v>
      </c>
      <c r="F6905" s="2">
        <v>0</v>
      </c>
      <c r="G6905" s="2">
        <v>3</v>
      </c>
      <c r="H6905" s="2" t="s">
        <v>58</v>
      </c>
      <c r="I6905" s="2" t="s">
        <v>49</v>
      </c>
      <c r="J6905" s="6">
        <v>967.60649999999998</v>
      </c>
      <c r="K6905" s="6">
        <v>447.43066666666664</v>
      </c>
      <c r="L6905" s="2" t="s">
        <v>36</v>
      </c>
      <c r="M6905" s="2" t="s">
        <v>37</v>
      </c>
      <c r="N6905" s="6">
        <v>6820.3059404046262</v>
      </c>
      <c r="O6905" s="6">
        <v>3333.3333333333335</v>
      </c>
      <c r="P6905" s="6">
        <v>532.72377777777774</v>
      </c>
      <c r="Q6905" s="6">
        <v>0</v>
      </c>
      <c r="R6905" s="6">
        <v>0</v>
      </c>
      <c r="S6905" s="6">
        <v>0</v>
      </c>
      <c r="T6905" s="6">
        <v>22.222222222222221</v>
      </c>
      <c r="U6905" s="6">
        <v>0</v>
      </c>
      <c r="V6905" s="6">
        <v>225.33333333333334</v>
      </c>
      <c r="W6905" s="6">
        <v>0</v>
      </c>
      <c r="X6905" s="6">
        <v>0</v>
      </c>
      <c r="Y6905" s="6">
        <v>1407.3923154709448</v>
      </c>
      <c r="Z6905" s="2">
        <v>36</v>
      </c>
      <c r="AA6905" s="6">
        <v>50.880603663115451</v>
      </c>
      <c r="AB6905" s="2" t="s">
        <v>38</v>
      </c>
      <c r="AC6905" s="2" t="s">
        <v>75</v>
      </c>
      <c r="AD6905" s="2" t="s">
        <v>40</v>
      </c>
      <c r="AE6905" s="2" t="s">
        <v>41</v>
      </c>
      <c r="AF6905" s="2">
        <v>1</v>
      </c>
      <c r="AG6905" s="8">
        <v>4.3171435594558723E-2</v>
      </c>
      <c r="AH6905" s="3">
        <v>596.0323486328125</v>
      </c>
      <c r="AI6905" s="9">
        <v>6.2509097158908844E-2</v>
      </c>
    </row>
    <row r="6906" spans="1:35" x14ac:dyDescent="0.2">
      <c r="A6906" s="2">
        <v>6905</v>
      </c>
      <c r="B6906" s="2">
        <v>34</v>
      </c>
      <c r="C6906" s="2" t="s">
        <v>47</v>
      </c>
      <c r="D6906" s="2" t="s">
        <v>74</v>
      </c>
      <c r="E6906" s="2">
        <v>0</v>
      </c>
      <c r="F6906" s="2">
        <v>1</v>
      </c>
      <c r="G6906" s="2">
        <v>2</v>
      </c>
      <c r="H6906" s="2" t="s">
        <v>43</v>
      </c>
      <c r="I6906" s="2" t="s">
        <v>49</v>
      </c>
      <c r="J6906" s="6">
        <v>449.48174999999998</v>
      </c>
      <c r="K6906" s="6">
        <v>400.78800000000001</v>
      </c>
      <c r="L6906" s="2" t="s">
        <v>44</v>
      </c>
      <c r="M6906" s="2" t="s">
        <v>37</v>
      </c>
      <c r="N6906" s="6">
        <v>0</v>
      </c>
      <c r="O6906" s="6">
        <v>0</v>
      </c>
      <c r="P6906" s="6">
        <v>176.56555555555556</v>
      </c>
      <c r="Q6906" s="6">
        <v>0</v>
      </c>
      <c r="R6906" s="6">
        <v>66.666666666666671</v>
      </c>
      <c r="S6906" s="6">
        <v>0</v>
      </c>
      <c r="T6906" s="6">
        <v>0</v>
      </c>
      <c r="U6906" s="6">
        <v>0</v>
      </c>
      <c r="V6906" s="6">
        <v>715.77777777777783</v>
      </c>
      <c r="W6906" s="6">
        <v>0</v>
      </c>
      <c r="X6906" s="6">
        <v>0</v>
      </c>
      <c r="Y6906" s="6">
        <v>287.92430909334888</v>
      </c>
      <c r="Z6906" s="2">
        <v>48</v>
      </c>
      <c r="AA6906" s="6">
        <v>8.4577764667974993</v>
      </c>
      <c r="AB6906" s="2" t="s">
        <v>38</v>
      </c>
      <c r="AC6906" s="2" t="s">
        <v>50</v>
      </c>
      <c r="AD6906" s="2" t="s">
        <v>46</v>
      </c>
      <c r="AE6906" s="2" t="s">
        <v>64</v>
      </c>
      <c r="AF6906" s="2" t="s">
        <v>59</v>
      </c>
      <c r="AG6906" s="4" t="s">
        <v>59</v>
      </c>
      <c r="AH6906" s="3" t="s">
        <v>59</v>
      </c>
    </row>
    <row r="6907" spans="1:35" x14ac:dyDescent="0.2">
      <c r="A6907" s="2">
        <v>6906</v>
      </c>
      <c r="B6907" s="2">
        <v>35</v>
      </c>
      <c r="C6907" s="2" t="s">
        <v>61</v>
      </c>
      <c r="D6907" s="2" t="s">
        <v>57</v>
      </c>
      <c r="E6907" s="2">
        <v>1</v>
      </c>
      <c r="F6907" s="2">
        <v>2</v>
      </c>
      <c r="G6907" s="2">
        <v>2</v>
      </c>
      <c r="H6907" s="2" t="s">
        <v>34</v>
      </c>
      <c r="I6907" s="2" t="s">
        <v>66</v>
      </c>
      <c r="J6907" s="6">
        <v>363.39924999999999</v>
      </c>
      <c r="K6907" s="6">
        <v>413.58444444444444</v>
      </c>
      <c r="L6907" s="2" t="s">
        <v>44</v>
      </c>
      <c r="M6907" s="2" t="s">
        <v>51</v>
      </c>
      <c r="N6907" s="6">
        <v>0</v>
      </c>
      <c r="O6907" s="6">
        <v>0</v>
      </c>
      <c r="P6907" s="6">
        <v>195.07622222222221</v>
      </c>
      <c r="Q6907" s="6">
        <v>0</v>
      </c>
      <c r="R6907" s="6">
        <v>0</v>
      </c>
      <c r="S6907" s="6">
        <v>0</v>
      </c>
      <c r="T6907" s="6">
        <v>0</v>
      </c>
      <c r="U6907" s="6">
        <v>0</v>
      </c>
      <c r="V6907" s="6">
        <v>131.33333333333334</v>
      </c>
      <c r="W6907" s="6">
        <v>0</v>
      </c>
      <c r="X6907" s="6">
        <v>0</v>
      </c>
      <c r="Y6907" s="6">
        <v>202.56889477997473</v>
      </c>
      <c r="Z6907" s="2">
        <v>24</v>
      </c>
      <c r="AA6907" s="6">
        <v>10.113070158846142</v>
      </c>
      <c r="AB6907" s="2" t="s">
        <v>55</v>
      </c>
      <c r="AC6907" s="2" t="s">
        <v>39</v>
      </c>
      <c r="AD6907" s="2" t="s">
        <v>40</v>
      </c>
      <c r="AE6907" s="2" t="s">
        <v>41</v>
      </c>
      <c r="AF6907" s="2" t="s">
        <v>59</v>
      </c>
      <c r="AG6907" s="4" t="s">
        <v>59</v>
      </c>
      <c r="AH6907" s="3" t="s">
        <v>59</v>
      </c>
    </row>
    <row r="6908" spans="1:35" ht="15" x14ac:dyDescent="0.25">
      <c r="A6908" s="2">
        <v>6907</v>
      </c>
      <c r="B6908" s="2">
        <v>62</v>
      </c>
      <c r="C6908" s="2" t="s">
        <v>32</v>
      </c>
      <c r="D6908" s="2" t="s">
        <v>74</v>
      </c>
      <c r="E6908" s="2">
        <v>3</v>
      </c>
      <c r="F6908" s="2">
        <v>2</v>
      </c>
      <c r="G6908" s="2">
        <v>2</v>
      </c>
      <c r="H6908" s="2" t="s">
        <v>58</v>
      </c>
      <c r="I6908" s="2" t="s">
        <v>49</v>
      </c>
      <c r="J6908" s="6">
        <v>694.36324999999999</v>
      </c>
      <c r="K6908" s="6">
        <v>727.58488888888894</v>
      </c>
      <c r="L6908" s="2" t="s">
        <v>36</v>
      </c>
      <c r="M6908" s="2" t="s">
        <v>37</v>
      </c>
      <c r="N6908" s="6">
        <v>0</v>
      </c>
      <c r="O6908" s="6">
        <v>3044.4444444444443</v>
      </c>
      <c r="P6908" s="6">
        <v>311.59644444444444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6">
        <v>76</v>
      </c>
      <c r="W6908" s="6">
        <v>0</v>
      </c>
      <c r="X6908" s="6">
        <v>0</v>
      </c>
      <c r="Y6908" s="6">
        <v>433.44549891977215</v>
      </c>
      <c r="Z6908" s="2">
        <v>36</v>
      </c>
      <c r="AA6908" s="6">
        <v>15.670093120210415</v>
      </c>
      <c r="AB6908" s="2" t="s">
        <v>38</v>
      </c>
      <c r="AC6908" s="2" t="s">
        <v>39</v>
      </c>
      <c r="AD6908" s="2" t="s">
        <v>46</v>
      </c>
      <c r="AE6908" s="2" t="s">
        <v>64</v>
      </c>
      <c r="AF6908" s="2">
        <v>0</v>
      </c>
      <c r="AG6908" s="8">
        <v>0.12899239361286161</v>
      </c>
      <c r="AH6908" s="3">
        <v>505.97369384765619</v>
      </c>
      <c r="AI6908" s="9">
        <v>0.22351422905921939</v>
      </c>
    </row>
    <row r="6909" spans="1:35" x14ac:dyDescent="0.2">
      <c r="A6909" s="2">
        <v>6908</v>
      </c>
      <c r="B6909" s="2">
        <v>57</v>
      </c>
      <c r="C6909" s="2" t="s">
        <v>61</v>
      </c>
      <c r="D6909" s="2" t="s">
        <v>33</v>
      </c>
      <c r="E6909" s="2">
        <v>0</v>
      </c>
      <c r="F6909" s="2">
        <v>4</v>
      </c>
      <c r="G6909" s="2">
        <v>2</v>
      </c>
      <c r="H6909" s="2" t="s">
        <v>58</v>
      </c>
      <c r="I6909" s="2" t="s">
        <v>35</v>
      </c>
      <c r="J6909" s="6">
        <v>746.495</v>
      </c>
      <c r="K6909" s="6">
        <v>406.1348888888889</v>
      </c>
      <c r="L6909" s="2" t="s">
        <v>44</v>
      </c>
      <c r="M6909" s="2" t="s">
        <v>45</v>
      </c>
      <c r="N6909" s="6">
        <v>0</v>
      </c>
      <c r="O6909" s="6">
        <v>619.55555555555554</v>
      </c>
      <c r="P6909" s="6">
        <v>299.26844444444447</v>
      </c>
      <c r="Q6909" s="6">
        <v>0</v>
      </c>
      <c r="R6909" s="6">
        <v>0</v>
      </c>
      <c r="S6909" s="6">
        <v>255.55555555555554</v>
      </c>
      <c r="T6909" s="6">
        <v>266.66666666666669</v>
      </c>
      <c r="U6909" s="6">
        <v>0</v>
      </c>
      <c r="V6909" s="6">
        <v>0</v>
      </c>
      <c r="W6909" s="6">
        <v>0</v>
      </c>
      <c r="X6909" s="6">
        <v>0</v>
      </c>
      <c r="Y6909" s="6">
        <v>697.51169357982315</v>
      </c>
      <c r="Z6909" s="2">
        <v>36</v>
      </c>
      <c r="AA6909" s="6">
        <v>25.216718637224997</v>
      </c>
      <c r="AB6909" s="2" t="s">
        <v>38</v>
      </c>
      <c r="AC6909" s="2" t="s">
        <v>39</v>
      </c>
      <c r="AD6909" s="2" t="s">
        <v>40</v>
      </c>
      <c r="AE6909" s="2" t="s">
        <v>41</v>
      </c>
      <c r="AF6909" s="2" t="s">
        <v>59</v>
      </c>
      <c r="AG6909" s="4" t="s">
        <v>59</v>
      </c>
      <c r="AH6909" s="3" t="s">
        <v>59</v>
      </c>
    </row>
    <row r="6910" spans="1:35" ht="15" x14ac:dyDescent="0.25">
      <c r="A6910" s="2">
        <v>6909</v>
      </c>
      <c r="B6910" s="2">
        <v>38</v>
      </c>
      <c r="C6910" s="2" t="s">
        <v>32</v>
      </c>
      <c r="D6910" s="2" t="s">
        <v>74</v>
      </c>
      <c r="E6910" s="2">
        <v>1</v>
      </c>
      <c r="F6910" s="2">
        <v>0</v>
      </c>
      <c r="G6910" s="2">
        <v>4</v>
      </c>
      <c r="H6910" s="2" t="s">
        <v>58</v>
      </c>
      <c r="I6910" s="2" t="s">
        <v>66</v>
      </c>
      <c r="J6910" s="6">
        <v>1446.0217500000001</v>
      </c>
      <c r="K6910" s="6">
        <v>1031.1997777777779</v>
      </c>
      <c r="L6910" s="2" t="s">
        <v>44</v>
      </c>
      <c r="M6910" s="2" t="s">
        <v>37</v>
      </c>
      <c r="N6910" s="6">
        <v>0</v>
      </c>
      <c r="O6910" s="6">
        <v>0</v>
      </c>
      <c r="P6910" s="6">
        <v>661.67888888888888</v>
      </c>
      <c r="Q6910" s="6">
        <v>0</v>
      </c>
      <c r="R6910" s="6">
        <v>0</v>
      </c>
      <c r="S6910" s="6">
        <v>0</v>
      </c>
      <c r="T6910" s="6">
        <v>277.77777777777777</v>
      </c>
      <c r="U6910" s="6">
        <v>0</v>
      </c>
      <c r="V6910" s="6">
        <v>290.88888888888891</v>
      </c>
      <c r="W6910" s="6">
        <v>0</v>
      </c>
      <c r="X6910" s="6">
        <v>0</v>
      </c>
      <c r="Y6910" s="6">
        <v>1155.615582095033</v>
      </c>
      <c r="Z6910" s="2">
        <v>36</v>
      </c>
      <c r="AA6910" s="6">
        <v>41.778271611368403</v>
      </c>
      <c r="AB6910" s="2" t="s">
        <v>55</v>
      </c>
      <c r="AC6910" s="2" t="s">
        <v>62</v>
      </c>
      <c r="AD6910" s="2" t="s">
        <v>46</v>
      </c>
      <c r="AE6910" s="2" t="s">
        <v>41</v>
      </c>
      <c r="AF6910" s="2">
        <v>1</v>
      </c>
      <c r="AG6910" s="8">
        <v>2.923246473073959E-2</v>
      </c>
      <c r="AH6910" s="3">
        <v>631.95367431640625</v>
      </c>
      <c r="AI6910" s="9">
        <v>4.3535444885492318E-2</v>
      </c>
    </row>
    <row r="6911" spans="1:35" ht="15" x14ac:dyDescent="0.25">
      <c r="A6911" s="2">
        <v>6910</v>
      </c>
      <c r="B6911" s="2">
        <v>43</v>
      </c>
      <c r="C6911" s="2" t="s">
        <v>61</v>
      </c>
      <c r="D6911" s="2" t="s">
        <v>65</v>
      </c>
      <c r="E6911" s="2">
        <v>0</v>
      </c>
      <c r="F6911" s="2">
        <v>0</v>
      </c>
      <c r="G6911" s="2">
        <v>2</v>
      </c>
      <c r="H6911" s="2" t="s">
        <v>48</v>
      </c>
      <c r="I6911" s="2" t="s">
        <v>49</v>
      </c>
      <c r="J6911" s="6">
        <v>760.58074999999997</v>
      </c>
      <c r="K6911" s="6">
        <v>595.9524444444445</v>
      </c>
      <c r="L6911" s="2" t="s">
        <v>44</v>
      </c>
      <c r="M6911" s="2" t="s">
        <v>37</v>
      </c>
      <c r="N6911" s="6">
        <v>0</v>
      </c>
      <c r="O6911" s="6">
        <v>0</v>
      </c>
      <c r="P6911" s="6">
        <v>328.71911111111109</v>
      </c>
      <c r="Q6911" s="6">
        <v>0</v>
      </c>
      <c r="R6911" s="6">
        <v>0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6">
        <v>0</v>
      </c>
      <c r="Y6911" s="6">
        <v>595.75415419303829</v>
      </c>
      <c r="Z6911" s="2">
        <v>36</v>
      </c>
      <c r="AA6911" s="6">
        <v>21.537939824552307</v>
      </c>
      <c r="AB6911" s="2" t="s">
        <v>38</v>
      </c>
      <c r="AC6911" s="2" t="s">
        <v>60</v>
      </c>
      <c r="AD6911" s="2" t="s">
        <v>40</v>
      </c>
      <c r="AE6911" s="2" t="s">
        <v>41</v>
      </c>
      <c r="AF6911" s="2">
        <v>1</v>
      </c>
      <c r="AG6911" s="8">
        <v>0.1095117405056953</v>
      </c>
      <c r="AH6911" s="3">
        <v>442.67349243164063</v>
      </c>
      <c r="AI6911" s="9">
        <v>0.1638006865978241</v>
      </c>
    </row>
    <row r="6912" spans="1:35" ht="15" x14ac:dyDescent="0.25">
      <c r="A6912" s="2">
        <v>6911</v>
      </c>
      <c r="B6912" s="2">
        <v>39</v>
      </c>
      <c r="C6912" s="2" t="s">
        <v>32</v>
      </c>
      <c r="D6912" s="2" t="s">
        <v>57</v>
      </c>
      <c r="E6912" s="2">
        <v>0</v>
      </c>
      <c r="F6912" s="2">
        <v>1</v>
      </c>
      <c r="G6912" s="2">
        <v>3</v>
      </c>
      <c r="H6912" s="2" t="s">
        <v>34</v>
      </c>
      <c r="I6912" s="2" t="s">
        <v>49</v>
      </c>
      <c r="J6912" s="6">
        <v>769.48850000000004</v>
      </c>
      <c r="K6912" s="6">
        <v>491.90733333333333</v>
      </c>
      <c r="L6912" s="2" t="s">
        <v>36</v>
      </c>
      <c r="M6912" s="2" t="s">
        <v>37</v>
      </c>
      <c r="N6912" s="6">
        <v>0</v>
      </c>
      <c r="O6912" s="6">
        <v>0</v>
      </c>
      <c r="P6912" s="6">
        <v>231.434</v>
      </c>
      <c r="Q6912" s="6">
        <v>0</v>
      </c>
      <c r="R6912" s="6">
        <v>0</v>
      </c>
      <c r="S6912" s="6">
        <v>0</v>
      </c>
      <c r="T6912" s="6">
        <v>0</v>
      </c>
      <c r="U6912" s="6">
        <v>0</v>
      </c>
      <c r="V6912" s="6">
        <v>9.3333333333333339</v>
      </c>
      <c r="W6912" s="6">
        <v>0</v>
      </c>
      <c r="X6912" s="6">
        <v>0</v>
      </c>
      <c r="Y6912" s="6">
        <v>567.47740841198811</v>
      </c>
      <c r="Z6912" s="2">
        <v>24</v>
      </c>
      <c r="AA6912" s="6">
        <v>28.330800002952639</v>
      </c>
      <c r="AB6912" s="2" t="s">
        <v>55</v>
      </c>
      <c r="AC6912" s="2" t="s">
        <v>39</v>
      </c>
      <c r="AD6912" s="2" t="s">
        <v>40</v>
      </c>
      <c r="AE6912" s="2" t="s">
        <v>67</v>
      </c>
      <c r="AF6912" s="2">
        <v>1</v>
      </c>
      <c r="AG6912" s="8">
        <v>0.118244394659996</v>
      </c>
      <c r="AH6912" s="3">
        <v>433.54635620117188</v>
      </c>
      <c r="AI6912" s="9">
        <v>0.1865965723991394</v>
      </c>
    </row>
    <row r="6913" spans="1:35" ht="15" x14ac:dyDescent="0.25">
      <c r="A6913" s="2">
        <v>6912</v>
      </c>
      <c r="B6913" s="2">
        <v>61</v>
      </c>
      <c r="C6913" s="2" t="s">
        <v>32</v>
      </c>
      <c r="D6913" s="2" t="s">
        <v>57</v>
      </c>
      <c r="E6913" s="2">
        <v>1</v>
      </c>
      <c r="F6913" s="2">
        <v>1</v>
      </c>
      <c r="G6913" s="2">
        <v>3</v>
      </c>
      <c r="H6913" s="2" t="s">
        <v>53</v>
      </c>
      <c r="I6913" s="2" t="s">
        <v>49</v>
      </c>
      <c r="J6913" s="6">
        <v>670.17274999999995</v>
      </c>
      <c r="K6913" s="6">
        <v>438.34844444444445</v>
      </c>
      <c r="L6913" s="2" t="s">
        <v>78</v>
      </c>
      <c r="M6913" s="2" t="s">
        <v>37</v>
      </c>
      <c r="N6913" s="6">
        <v>0</v>
      </c>
      <c r="O6913" s="6">
        <v>0</v>
      </c>
      <c r="P6913" s="6">
        <v>132.51866666666666</v>
      </c>
      <c r="Q6913" s="6">
        <v>0</v>
      </c>
      <c r="R6913" s="6">
        <v>0</v>
      </c>
      <c r="S6913" s="6">
        <v>0</v>
      </c>
      <c r="T6913" s="6">
        <v>0</v>
      </c>
      <c r="U6913" s="6">
        <v>0</v>
      </c>
      <c r="V6913" s="6">
        <v>16.222222222222221</v>
      </c>
      <c r="W6913" s="6">
        <v>0</v>
      </c>
      <c r="X6913" s="6">
        <v>0</v>
      </c>
      <c r="Y6913" s="6">
        <v>763.39425825040223</v>
      </c>
      <c r="Z6913" s="2">
        <v>60</v>
      </c>
      <c r="AA6913" s="6">
        <v>19.385196695153361</v>
      </c>
      <c r="AB6913" s="2" t="s">
        <v>38</v>
      </c>
      <c r="AC6913" s="2" t="s">
        <v>62</v>
      </c>
      <c r="AD6913" s="2" t="s">
        <v>77</v>
      </c>
      <c r="AE6913" s="2" t="s">
        <v>67</v>
      </c>
      <c r="AF6913" s="2">
        <v>1</v>
      </c>
      <c r="AG6913" s="8">
        <v>8.6252778768539429E-2</v>
      </c>
      <c r="AH6913" s="3">
        <v>616.61767578125</v>
      </c>
      <c r="AI6913" s="9">
        <v>0.18306328356266019</v>
      </c>
    </row>
    <row r="6914" spans="1:35" x14ac:dyDescent="0.2">
      <c r="A6914" s="2">
        <v>6913</v>
      </c>
      <c r="B6914" s="2">
        <v>40</v>
      </c>
      <c r="C6914" s="2" t="s">
        <v>47</v>
      </c>
      <c r="D6914" s="2" t="s">
        <v>57</v>
      </c>
      <c r="E6914" s="2">
        <v>1</v>
      </c>
      <c r="F6914" s="2">
        <v>5</v>
      </c>
      <c r="G6914" s="2">
        <v>3</v>
      </c>
      <c r="H6914" s="2" t="s">
        <v>34</v>
      </c>
      <c r="I6914" s="2" t="s">
        <v>35</v>
      </c>
      <c r="J6914" s="6">
        <v>751.99149999999997</v>
      </c>
      <c r="K6914" s="6">
        <v>436.99333333333334</v>
      </c>
      <c r="L6914" s="2" t="s">
        <v>44</v>
      </c>
      <c r="M6914" s="2" t="s">
        <v>37</v>
      </c>
      <c r="N6914" s="6">
        <v>0</v>
      </c>
      <c r="O6914" s="6">
        <v>805.12911111111111</v>
      </c>
      <c r="P6914" s="6">
        <v>304.48422222222223</v>
      </c>
      <c r="Q6914" s="6">
        <v>0</v>
      </c>
      <c r="R6914" s="6">
        <v>0</v>
      </c>
      <c r="S6914" s="6">
        <v>0</v>
      </c>
      <c r="T6914" s="6">
        <v>0</v>
      </c>
      <c r="U6914" s="6">
        <v>0</v>
      </c>
      <c r="V6914" s="6">
        <v>48.888888888888886</v>
      </c>
      <c r="W6914" s="6">
        <v>0</v>
      </c>
      <c r="X6914" s="6">
        <v>0</v>
      </c>
      <c r="Y6914" s="6">
        <v>916.48760815004732</v>
      </c>
      <c r="Z6914" s="2">
        <v>24</v>
      </c>
      <c r="AA6914" s="6">
        <v>45.754820803074118</v>
      </c>
      <c r="AB6914" s="2" t="s">
        <v>38</v>
      </c>
      <c r="AC6914" s="2" t="s">
        <v>39</v>
      </c>
      <c r="AD6914" s="2" t="s">
        <v>40</v>
      </c>
      <c r="AE6914" s="2" t="s">
        <v>41</v>
      </c>
      <c r="AF6914" s="2" t="s">
        <v>59</v>
      </c>
      <c r="AG6914" s="4" t="s">
        <v>59</v>
      </c>
      <c r="AH6914" s="3" t="s">
        <v>59</v>
      </c>
    </row>
    <row r="6915" spans="1:35" ht="15" x14ac:dyDescent="0.25">
      <c r="A6915" s="2">
        <v>6914</v>
      </c>
      <c r="B6915" s="2">
        <v>42</v>
      </c>
      <c r="C6915" s="2" t="s">
        <v>32</v>
      </c>
      <c r="D6915" s="2" t="s">
        <v>33</v>
      </c>
      <c r="E6915" s="2">
        <v>1</v>
      </c>
      <c r="F6915" s="2">
        <v>0</v>
      </c>
      <c r="G6915" s="2">
        <v>5</v>
      </c>
      <c r="H6915" s="2" t="s">
        <v>48</v>
      </c>
      <c r="I6915" s="2" t="s">
        <v>49</v>
      </c>
      <c r="J6915" s="6">
        <v>155.64400000000001</v>
      </c>
      <c r="K6915" s="6">
        <v>123.33555555555556</v>
      </c>
      <c r="L6915" s="2" t="s">
        <v>44</v>
      </c>
      <c r="M6915" s="2" t="s">
        <v>37</v>
      </c>
      <c r="N6915" s="6">
        <v>0</v>
      </c>
      <c r="O6915" s="6">
        <v>0</v>
      </c>
      <c r="P6915" s="6">
        <v>96.596222222222224</v>
      </c>
      <c r="Q6915" s="6">
        <v>0</v>
      </c>
      <c r="R6915" s="6">
        <v>0</v>
      </c>
      <c r="S6915" s="6">
        <v>0</v>
      </c>
      <c r="T6915" s="6">
        <v>766.66666666666663</v>
      </c>
      <c r="U6915" s="6">
        <v>0</v>
      </c>
      <c r="V6915" s="6">
        <v>48.888888888888886</v>
      </c>
      <c r="W6915" s="6">
        <v>0</v>
      </c>
      <c r="X6915" s="6">
        <v>0</v>
      </c>
      <c r="Y6915" s="6">
        <v>124.9056212344842</v>
      </c>
      <c r="Z6915" s="2">
        <v>24</v>
      </c>
      <c r="AA6915" s="6">
        <v>6.2358009710752222</v>
      </c>
      <c r="AB6915" s="2" t="s">
        <v>55</v>
      </c>
      <c r="AC6915" s="2" t="s">
        <v>39</v>
      </c>
      <c r="AD6915" s="2" t="s">
        <v>40</v>
      </c>
      <c r="AE6915" s="2" t="s">
        <v>41</v>
      </c>
      <c r="AF6915" s="2">
        <v>0</v>
      </c>
      <c r="AG6915" s="8">
        <v>0.25810644030570978</v>
      </c>
      <c r="AH6915" s="3">
        <v>397.33795166015619</v>
      </c>
      <c r="AI6915" s="9">
        <v>0.50326007604598999</v>
      </c>
    </row>
    <row r="6916" spans="1:35" ht="15" x14ac:dyDescent="0.25">
      <c r="A6916" s="2">
        <v>6915</v>
      </c>
      <c r="B6916" s="2">
        <v>27</v>
      </c>
      <c r="C6916" s="2" t="s">
        <v>47</v>
      </c>
      <c r="D6916" s="2" t="s">
        <v>57</v>
      </c>
      <c r="E6916" s="2">
        <v>0</v>
      </c>
      <c r="F6916" s="2">
        <v>3</v>
      </c>
      <c r="G6916" s="2">
        <v>3</v>
      </c>
      <c r="H6916" s="2" t="s">
        <v>34</v>
      </c>
      <c r="I6916" s="2" t="s">
        <v>66</v>
      </c>
      <c r="J6916" s="6">
        <v>607.13</v>
      </c>
      <c r="K6916" s="6">
        <v>648.98022222222221</v>
      </c>
      <c r="L6916" s="2" t="s">
        <v>73</v>
      </c>
      <c r="M6916" s="2" t="s">
        <v>51</v>
      </c>
      <c r="N6916" s="6">
        <v>0</v>
      </c>
      <c r="O6916" s="6">
        <v>0</v>
      </c>
      <c r="P6916" s="6">
        <v>198.68688888888889</v>
      </c>
      <c r="Q6916" s="6">
        <v>0</v>
      </c>
      <c r="R6916" s="6">
        <v>0</v>
      </c>
      <c r="S6916" s="6">
        <v>0</v>
      </c>
      <c r="T6916" s="6">
        <v>622.22222222222217</v>
      </c>
      <c r="U6916" s="6">
        <v>0</v>
      </c>
      <c r="V6916" s="6">
        <v>774.66666666666663</v>
      </c>
      <c r="W6916" s="6">
        <v>0</v>
      </c>
      <c r="X6916" s="6">
        <v>0</v>
      </c>
      <c r="Y6916" s="6">
        <v>493.12501104194268</v>
      </c>
      <c r="Z6916" s="2">
        <v>36</v>
      </c>
      <c r="AA6916" s="6">
        <v>17.82765044784167</v>
      </c>
      <c r="AB6916" s="2" t="s">
        <v>38</v>
      </c>
      <c r="AC6916" s="2" t="s">
        <v>50</v>
      </c>
      <c r="AD6916" s="2" t="s">
        <v>40</v>
      </c>
      <c r="AE6916" s="2" t="s">
        <v>41</v>
      </c>
      <c r="AF6916" s="2">
        <v>0</v>
      </c>
      <c r="AG6916" s="8">
        <v>0.14834380149841311</v>
      </c>
      <c r="AH6916" s="3">
        <v>427.0948486328125</v>
      </c>
      <c r="AI6916" s="9">
        <v>0.23575744032859799</v>
      </c>
    </row>
    <row r="6917" spans="1:35" ht="15" x14ac:dyDescent="0.25">
      <c r="A6917" s="2">
        <v>6916</v>
      </c>
      <c r="B6917" s="2">
        <v>32</v>
      </c>
      <c r="C6917" s="2" t="s">
        <v>61</v>
      </c>
      <c r="D6917" s="2" t="s">
        <v>57</v>
      </c>
      <c r="E6917" s="2">
        <v>1</v>
      </c>
      <c r="F6917" s="2">
        <v>1</v>
      </c>
      <c r="G6917" s="2">
        <v>2</v>
      </c>
      <c r="H6917" s="2" t="s">
        <v>43</v>
      </c>
      <c r="I6917" s="2" t="s">
        <v>49</v>
      </c>
      <c r="J6917" s="6">
        <v>839.98225000000002</v>
      </c>
      <c r="K6917" s="6">
        <v>1056.7542222222223</v>
      </c>
      <c r="L6917" s="2" t="s">
        <v>44</v>
      </c>
      <c r="M6917" s="2" t="s">
        <v>45</v>
      </c>
      <c r="N6917" s="6">
        <v>0</v>
      </c>
      <c r="O6917" s="6">
        <v>0</v>
      </c>
      <c r="P6917" s="6">
        <v>426.61422222222222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3.7777777777777777</v>
      </c>
      <c r="W6917" s="6">
        <v>0</v>
      </c>
      <c r="X6917" s="6">
        <v>0</v>
      </c>
      <c r="Y6917" s="6">
        <v>488.88316576123123</v>
      </c>
      <c r="Z6917" s="2">
        <v>24</v>
      </c>
      <c r="AA6917" s="6">
        <v>24.407053018639946</v>
      </c>
      <c r="AB6917" s="2" t="s">
        <v>55</v>
      </c>
      <c r="AC6917" s="2" t="s">
        <v>39</v>
      </c>
      <c r="AD6917" s="2" t="s">
        <v>40</v>
      </c>
      <c r="AE6917" s="2" t="s">
        <v>41</v>
      </c>
      <c r="AF6917" s="2">
        <v>1</v>
      </c>
      <c r="AG6917" s="8">
        <v>0.11425232142210009</v>
      </c>
      <c r="AH6917" s="3">
        <v>394.19290161132813</v>
      </c>
      <c r="AI6917" s="9">
        <v>0.14852246642112729</v>
      </c>
    </row>
    <row r="6918" spans="1:35" ht="15" x14ac:dyDescent="0.25">
      <c r="A6918" s="2">
        <v>6917</v>
      </c>
      <c r="B6918" s="2">
        <v>58</v>
      </c>
      <c r="C6918" s="2" t="s">
        <v>32</v>
      </c>
      <c r="D6918" s="2" t="s">
        <v>65</v>
      </c>
      <c r="E6918" s="2">
        <v>2</v>
      </c>
      <c r="F6918" s="2">
        <v>0</v>
      </c>
      <c r="G6918" s="2">
        <v>3</v>
      </c>
      <c r="H6918" s="2" t="s">
        <v>53</v>
      </c>
      <c r="I6918" s="2" t="s">
        <v>49</v>
      </c>
      <c r="J6918" s="6">
        <v>1440.0572500000001</v>
      </c>
      <c r="K6918" s="6">
        <v>1405.4177777777777</v>
      </c>
      <c r="L6918" s="2" t="s">
        <v>44</v>
      </c>
      <c r="M6918" s="2" t="s">
        <v>51</v>
      </c>
      <c r="N6918" s="6">
        <v>1890.9574238535463</v>
      </c>
      <c r="O6918" s="6">
        <v>5777.7777777777774</v>
      </c>
      <c r="P6918" s="6">
        <v>257.03311111111111</v>
      </c>
      <c r="Q6918" s="6">
        <v>0</v>
      </c>
      <c r="R6918" s="6">
        <v>0</v>
      </c>
      <c r="S6918" s="6">
        <v>555.55555555555554</v>
      </c>
      <c r="T6918" s="6">
        <v>22.222222222222221</v>
      </c>
      <c r="U6918" s="6">
        <v>0</v>
      </c>
      <c r="V6918" s="6">
        <v>37.111111111111114</v>
      </c>
      <c r="W6918" s="6">
        <v>0</v>
      </c>
      <c r="X6918" s="6">
        <v>0</v>
      </c>
      <c r="Y6918" s="6">
        <v>507.04993404129357</v>
      </c>
      <c r="Z6918" s="2">
        <v>3</v>
      </c>
      <c r="AA6918" s="6">
        <v>174.11230732446927</v>
      </c>
      <c r="AB6918" s="2" t="s">
        <v>68</v>
      </c>
      <c r="AC6918" s="2" t="s">
        <v>39</v>
      </c>
      <c r="AD6918" s="2" t="s">
        <v>56</v>
      </c>
      <c r="AE6918" s="2" t="s">
        <v>69</v>
      </c>
      <c r="AF6918" s="2">
        <v>1</v>
      </c>
      <c r="AG6918" s="8">
        <v>3.6496914923191071E-2</v>
      </c>
      <c r="AH6918" s="3">
        <v>555.87109375</v>
      </c>
      <c r="AI6918" s="9">
        <v>5.7428818196058273E-2</v>
      </c>
    </row>
    <row r="6919" spans="1:35" ht="15" x14ac:dyDescent="0.25">
      <c r="A6919" s="2">
        <v>6918</v>
      </c>
      <c r="B6919" s="2">
        <v>52</v>
      </c>
      <c r="C6919" s="2" t="s">
        <v>47</v>
      </c>
      <c r="D6919" s="2" t="s">
        <v>74</v>
      </c>
      <c r="E6919" s="2">
        <v>1</v>
      </c>
      <c r="F6919" s="2">
        <v>0</v>
      </c>
      <c r="G6919" s="2">
        <v>1</v>
      </c>
      <c r="H6919" s="2" t="s">
        <v>43</v>
      </c>
      <c r="I6919" s="2" t="s">
        <v>35</v>
      </c>
      <c r="J6919" s="6">
        <v>72.882999999999996</v>
      </c>
      <c r="K6919" s="6">
        <v>41.042444444444442</v>
      </c>
      <c r="L6919" s="2" t="s">
        <v>36</v>
      </c>
      <c r="M6919" s="2" t="s">
        <v>45</v>
      </c>
      <c r="N6919" s="6">
        <v>0</v>
      </c>
      <c r="O6919" s="6">
        <v>88.888888888888886</v>
      </c>
      <c r="P6919" s="6">
        <v>29.783555555555555</v>
      </c>
      <c r="Q6919" s="6">
        <v>0</v>
      </c>
      <c r="R6919" s="6">
        <v>0</v>
      </c>
      <c r="S6919" s="6">
        <v>1111.1111111111111</v>
      </c>
      <c r="T6919" s="6">
        <v>333.33333333333331</v>
      </c>
      <c r="U6919" s="6">
        <v>0</v>
      </c>
      <c r="V6919" s="6">
        <v>75.333333333333329</v>
      </c>
      <c r="W6919" s="6">
        <v>0</v>
      </c>
      <c r="X6919" s="6">
        <v>0</v>
      </c>
      <c r="Y6919" s="6">
        <v>69.932307321961076</v>
      </c>
      <c r="Z6919" s="2">
        <v>36</v>
      </c>
      <c r="AA6919" s="6">
        <v>2.5282204350428295</v>
      </c>
      <c r="AB6919" s="2" t="s">
        <v>38</v>
      </c>
      <c r="AC6919" s="2" t="s">
        <v>50</v>
      </c>
      <c r="AD6919" s="2" t="s">
        <v>40</v>
      </c>
      <c r="AE6919" s="2" t="s">
        <v>41</v>
      </c>
      <c r="AF6919" s="2">
        <v>0</v>
      </c>
      <c r="AG6919" s="8">
        <v>0.3245198130607605</v>
      </c>
      <c r="AH6919" s="3">
        <v>311.64468383789063</v>
      </c>
      <c r="AI6919" s="9">
        <v>0.48983344435691828</v>
      </c>
    </row>
    <row r="6920" spans="1:35" ht="15" x14ac:dyDescent="0.25">
      <c r="A6920" s="2">
        <v>6919</v>
      </c>
      <c r="B6920" s="2">
        <v>30</v>
      </c>
      <c r="C6920" s="2" t="s">
        <v>47</v>
      </c>
      <c r="D6920" s="2" t="s">
        <v>33</v>
      </c>
      <c r="E6920" s="2">
        <v>0</v>
      </c>
      <c r="F6920" s="2">
        <v>1</v>
      </c>
      <c r="G6920" s="2">
        <v>2</v>
      </c>
      <c r="H6920" s="2" t="s">
        <v>52</v>
      </c>
      <c r="I6920" s="2" t="s">
        <v>35</v>
      </c>
      <c r="J6920" s="6">
        <v>47.647500000000001</v>
      </c>
      <c r="K6920" s="6">
        <v>43.965111111111113</v>
      </c>
      <c r="L6920" s="2" t="s">
        <v>73</v>
      </c>
      <c r="M6920" s="2" t="s">
        <v>45</v>
      </c>
      <c r="N6920" s="6">
        <v>0</v>
      </c>
      <c r="O6920" s="6">
        <v>0</v>
      </c>
      <c r="P6920" s="6">
        <v>1.9468888888888889</v>
      </c>
      <c r="Q6920" s="6">
        <v>0</v>
      </c>
      <c r="R6920" s="6">
        <v>0</v>
      </c>
      <c r="S6920" s="6">
        <v>1111.1111111111111</v>
      </c>
      <c r="T6920" s="6">
        <v>0</v>
      </c>
      <c r="U6920" s="6">
        <v>0</v>
      </c>
      <c r="V6920" s="6">
        <v>112.88888888888889</v>
      </c>
      <c r="W6920" s="6">
        <v>0</v>
      </c>
      <c r="X6920" s="6">
        <v>0</v>
      </c>
      <c r="Y6920" s="6">
        <v>29.325757181235041</v>
      </c>
      <c r="Z6920" s="2">
        <v>48</v>
      </c>
      <c r="AA6920" s="6">
        <v>0.86144410570783936</v>
      </c>
      <c r="AB6920" s="2" t="s">
        <v>38</v>
      </c>
      <c r="AC6920" s="2" t="s">
        <v>50</v>
      </c>
      <c r="AD6920" s="2" t="s">
        <v>40</v>
      </c>
      <c r="AE6920" s="2" t="s">
        <v>41</v>
      </c>
      <c r="AF6920" s="2">
        <v>0</v>
      </c>
      <c r="AG6920" s="8">
        <v>0.33753448724746699</v>
      </c>
      <c r="AH6920" s="3">
        <v>315.33804321289063</v>
      </c>
      <c r="AI6920" s="9">
        <v>0.52781856060028076</v>
      </c>
    </row>
    <row r="6921" spans="1:35" x14ac:dyDescent="0.2">
      <c r="A6921" s="2">
        <v>6920</v>
      </c>
      <c r="B6921" s="2">
        <v>36</v>
      </c>
      <c r="C6921" s="2" t="s">
        <v>61</v>
      </c>
      <c r="D6921" s="2" t="s">
        <v>57</v>
      </c>
      <c r="E6921" s="2">
        <v>3</v>
      </c>
      <c r="F6921" s="2">
        <v>0</v>
      </c>
      <c r="G6921" s="2">
        <v>3</v>
      </c>
      <c r="H6921" s="2" t="s">
        <v>58</v>
      </c>
      <c r="I6921" s="2" t="s">
        <v>35</v>
      </c>
      <c r="J6921" s="6">
        <v>1255.7850000000001</v>
      </c>
      <c r="K6921" s="6">
        <v>846.25800000000004</v>
      </c>
      <c r="L6921" s="2" t="s">
        <v>44</v>
      </c>
      <c r="M6921" s="2" t="s">
        <v>51</v>
      </c>
      <c r="N6921" s="6">
        <v>0</v>
      </c>
      <c r="O6921" s="6">
        <v>0</v>
      </c>
      <c r="P6921" s="6">
        <v>680.67111111111114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 s="6">
        <v>0</v>
      </c>
      <c r="X6921" s="6">
        <v>0</v>
      </c>
      <c r="Y6921" s="6">
        <v>1002.607456030589</v>
      </c>
      <c r="Z6921" s="2">
        <v>3</v>
      </c>
      <c r="AA6921" s="6">
        <v>344.27831617859113</v>
      </c>
      <c r="AB6921" s="2" t="s">
        <v>55</v>
      </c>
      <c r="AC6921" s="2" t="s">
        <v>50</v>
      </c>
      <c r="AD6921" s="2" t="s">
        <v>40</v>
      </c>
      <c r="AE6921" s="2" t="s">
        <v>41</v>
      </c>
      <c r="AF6921" s="2" t="s">
        <v>59</v>
      </c>
      <c r="AG6921" s="4" t="s">
        <v>59</v>
      </c>
      <c r="AH6921" s="3" t="s">
        <v>59</v>
      </c>
    </row>
    <row r="6922" spans="1:35" ht="15" x14ac:dyDescent="0.25">
      <c r="A6922" s="2">
        <v>6921</v>
      </c>
      <c r="B6922" s="2">
        <v>50</v>
      </c>
      <c r="C6922" s="2" t="s">
        <v>47</v>
      </c>
      <c r="D6922" s="2" t="s">
        <v>74</v>
      </c>
      <c r="E6922" s="2">
        <v>2</v>
      </c>
      <c r="F6922" s="2">
        <v>0</v>
      </c>
      <c r="G6922" s="2">
        <v>2</v>
      </c>
      <c r="H6922" s="2" t="s">
        <v>58</v>
      </c>
      <c r="I6922" s="2" t="s">
        <v>35</v>
      </c>
      <c r="J6922" s="6">
        <v>904.69174999999996</v>
      </c>
      <c r="K6922" s="6">
        <v>813.40977777777778</v>
      </c>
      <c r="L6922" s="2" t="s">
        <v>36</v>
      </c>
      <c r="M6922" s="2" t="s">
        <v>45</v>
      </c>
      <c r="N6922" s="6">
        <v>0</v>
      </c>
      <c r="O6922" s="6">
        <v>737.11111111111109</v>
      </c>
      <c r="P6922" s="6">
        <v>457.73355555555554</v>
      </c>
      <c r="Q6922" s="6">
        <v>0</v>
      </c>
      <c r="R6922" s="6">
        <v>0</v>
      </c>
      <c r="S6922" s="6">
        <v>0</v>
      </c>
      <c r="T6922" s="6">
        <v>0</v>
      </c>
      <c r="U6922" s="6">
        <v>0</v>
      </c>
      <c r="V6922" s="6">
        <v>33.333333333333336</v>
      </c>
      <c r="W6922" s="6">
        <v>0</v>
      </c>
      <c r="X6922" s="6">
        <v>0</v>
      </c>
      <c r="Y6922" s="6">
        <v>366.80425411444617</v>
      </c>
      <c r="Z6922" s="2">
        <v>24</v>
      </c>
      <c r="AA6922" s="6">
        <v>18.312372985259199</v>
      </c>
      <c r="AB6922" s="2" t="s">
        <v>55</v>
      </c>
      <c r="AC6922" s="2" t="s">
        <v>39</v>
      </c>
      <c r="AD6922" s="2" t="s">
        <v>40</v>
      </c>
      <c r="AE6922" s="2" t="s">
        <v>41</v>
      </c>
      <c r="AF6922" s="2">
        <v>1</v>
      </c>
      <c r="AG6922" s="8">
        <v>0.11526574194431299</v>
      </c>
      <c r="AH6922" s="3">
        <v>432.7513427734375</v>
      </c>
      <c r="AI6922" s="9">
        <v>0.17317867279052729</v>
      </c>
    </row>
    <row r="6923" spans="1:35" x14ac:dyDescent="0.2">
      <c r="A6923" s="2">
        <v>6922</v>
      </c>
      <c r="B6923" s="2">
        <v>29</v>
      </c>
      <c r="C6923" s="2" t="s">
        <v>61</v>
      </c>
      <c r="D6923" s="2" t="s">
        <v>57</v>
      </c>
      <c r="E6923" s="2">
        <v>1</v>
      </c>
      <c r="F6923" s="2">
        <v>0</v>
      </c>
      <c r="G6923" s="2">
        <v>5</v>
      </c>
      <c r="H6923" s="2" t="s">
        <v>34</v>
      </c>
      <c r="I6923" s="2" t="s">
        <v>49</v>
      </c>
      <c r="J6923" s="6">
        <v>1293.6757500000001</v>
      </c>
      <c r="K6923" s="6">
        <v>1063.4144444444444</v>
      </c>
      <c r="L6923" s="2" t="s">
        <v>73</v>
      </c>
      <c r="M6923" s="2" t="s">
        <v>45</v>
      </c>
      <c r="N6923" s="6">
        <v>0</v>
      </c>
      <c r="O6923" s="6">
        <v>0</v>
      </c>
      <c r="P6923" s="6">
        <v>327.70311111111113</v>
      </c>
      <c r="Q6923" s="6">
        <v>0</v>
      </c>
      <c r="R6923" s="6">
        <v>0</v>
      </c>
      <c r="S6923" s="6">
        <v>0</v>
      </c>
      <c r="T6923" s="6">
        <v>0</v>
      </c>
      <c r="U6923" s="6">
        <v>0</v>
      </c>
      <c r="V6923" s="6">
        <v>141.55555555555554</v>
      </c>
      <c r="W6923" s="6">
        <v>0</v>
      </c>
      <c r="X6923" s="6">
        <v>0</v>
      </c>
      <c r="Y6923" s="6">
        <v>1131.4663755609831</v>
      </c>
      <c r="Z6923" s="2">
        <v>36</v>
      </c>
      <c r="AA6923" s="6">
        <v>40.905219944870893</v>
      </c>
      <c r="AB6923" s="2" t="s">
        <v>38</v>
      </c>
      <c r="AC6923" s="2" t="s">
        <v>60</v>
      </c>
      <c r="AD6923" s="2" t="s">
        <v>46</v>
      </c>
      <c r="AE6923" s="2" t="s">
        <v>41</v>
      </c>
      <c r="AF6923" s="2" t="s">
        <v>59</v>
      </c>
      <c r="AG6923" s="4" t="s">
        <v>59</v>
      </c>
      <c r="AH6923" s="3" t="s">
        <v>59</v>
      </c>
    </row>
    <row r="6924" spans="1:35" ht="15" x14ac:dyDescent="0.25">
      <c r="A6924" s="2">
        <v>6923</v>
      </c>
      <c r="B6924" s="2">
        <v>31</v>
      </c>
      <c r="C6924" s="2" t="s">
        <v>47</v>
      </c>
      <c r="D6924" s="2" t="s">
        <v>57</v>
      </c>
      <c r="E6924" s="2">
        <v>1</v>
      </c>
      <c r="F6924" s="2">
        <v>2</v>
      </c>
      <c r="G6924" s="2">
        <v>3</v>
      </c>
      <c r="H6924" s="2" t="s">
        <v>58</v>
      </c>
      <c r="I6924" s="2" t="s">
        <v>49</v>
      </c>
      <c r="J6924" s="6">
        <v>1276.931</v>
      </c>
      <c r="K6924" s="6">
        <v>589.43088888888894</v>
      </c>
      <c r="L6924" s="2" t="s">
        <v>44</v>
      </c>
      <c r="M6924" s="2" t="s">
        <v>45</v>
      </c>
      <c r="N6924" s="6">
        <v>0</v>
      </c>
      <c r="O6924" s="6">
        <v>0</v>
      </c>
      <c r="P6924" s="6">
        <v>235.42622222222224</v>
      </c>
      <c r="Q6924" s="6">
        <v>0</v>
      </c>
      <c r="R6924" s="6">
        <v>0</v>
      </c>
      <c r="S6924" s="6">
        <v>0</v>
      </c>
      <c r="T6924" s="6">
        <v>400</v>
      </c>
      <c r="U6924" s="6">
        <v>0</v>
      </c>
      <c r="V6924" s="6">
        <v>131.33333333333334</v>
      </c>
      <c r="W6924" s="6">
        <v>0</v>
      </c>
      <c r="X6924" s="6">
        <v>0</v>
      </c>
      <c r="Y6924" s="6">
        <v>1815.8039885031192</v>
      </c>
      <c r="Z6924" s="2">
        <v>36</v>
      </c>
      <c r="AA6924" s="6">
        <v>65.645664008060166</v>
      </c>
      <c r="AB6924" s="2" t="s">
        <v>55</v>
      </c>
      <c r="AC6924" s="2" t="s">
        <v>72</v>
      </c>
      <c r="AD6924" s="2" t="s">
        <v>40</v>
      </c>
      <c r="AE6924" s="2" t="s">
        <v>41</v>
      </c>
      <c r="AF6924" s="2">
        <v>1</v>
      </c>
      <c r="AG6924" s="8">
        <v>2.6346037164330479E-2</v>
      </c>
      <c r="AH6924" s="3">
        <v>635.3355712890625</v>
      </c>
      <c r="AI6924" s="9">
        <v>2.9285760596394539E-2</v>
      </c>
    </row>
    <row r="6925" spans="1:35" ht="15" x14ac:dyDescent="0.25">
      <c r="A6925" s="2">
        <v>6924</v>
      </c>
      <c r="B6925" s="2">
        <v>61</v>
      </c>
      <c r="C6925" s="2" t="s">
        <v>61</v>
      </c>
      <c r="D6925" s="2" t="s">
        <v>65</v>
      </c>
      <c r="E6925" s="2">
        <v>1</v>
      </c>
      <c r="F6925" s="2">
        <v>0</v>
      </c>
      <c r="G6925" s="2">
        <v>3</v>
      </c>
      <c r="H6925" s="2" t="s">
        <v>34</v>
      </c>
      <c r="I6925" s="2" t="s">
        <v>49</v>
      </c>
      <c r="J6925" s="6">
        <v>298.12774999999999</v>
      </c>
      <c r="K6925" s="6">
        <v>221.81911111111111</v>
      </c>
      <c r="L6925" s="2" t="s">
        <v>44</v>
      </c>
      <c r="M6925" s="2" t="s">
        <v>45</v>
      </c>
      <c r="N6925" s="6">
        <v>0</v>
      </c>
      <c r="O6925" s="6">
        <v>3105.3333333333335</v>
      </c>
      <c r="P6925" s="6">
        <v>175.01244444444444</v>
      </c>
      <c r="Q6925" s="6">
        <v>0</v>
      </c>
      <c r="R6925" s="6">
        <v>0</v>
      </c>
      <c r="S6925" s="6">
        <v>0</v>
      </c>
      <c r="T6925" s="6">
        <v>0</v>
      </c>
      <c r="U6925" s="6">
        <v>0</v>
      </c>
      <c r="V6925" s="6">
        <v>36.222222222222221</v>
      </c>
      <c r="W6925" s="6">
        <v>0</v>
      </c>
      <c r="X6925" s="6">
        <v>0</v>
      </c>
      <c r="Y6925" s="6">
        <v>179.46022346569256</v>
      </c>
      <c r="Z6925" s="2">
        <v>36</v>
      </c>
      <c r="AA6925" s="6">
        <v>6.4879169816957418</v>
      </c>
      <c r="AB6925" s="2" t="s">
        <v>55</v>
      </c>
      <c r="AC6925" s="2" t="s">
        <v>50</v>
      </c>
      <c r="AD6925" s="2" t="s">
        <v>77</v>
      </c>
      <c r="AE6925" s="2" t="s">
        <v>41</v>
      </c>
      <c r="AF6925" s="2">
        <v>0</v>
      </c>
      <c r="AG6925" s="8">
        <v>0.21231965720653531</v>
      </c>
      <c r="AH6925" s="3">
        <v>440.03173828125</v>
      </c>
      <c r="AI6925" s="9">
        <v>0.41122394800186157</v>
      </c>
    </row>
    <row r="6926" spans="1:35" ht="15" x14ac:dyDescent="0.25">
      <c r="A6926" s="2">
        <v>6925</v>
      </c>
      <c r="B6926" s="2">
        <v>33</v>
      </c>
      <c r="C6926" s="2" t="s">
        <v>32</v>
      </c>
      <c r="D6926" s="2" t="s">
        <v>57</v>
      </c>
      <c r="E6926" s="2">
        <v>3</v>
      </c>
      <c r="F6926" s="2">
        <v>0</v>
      </c>
      <c r="G6926" s="2">
        <v>2</v>
      </c>
      <c r="H6926" s="2" t="s">
        <v>43</v>
      </c>
      <c r="I6926" s="2" t="s">
        <v>54</v>
      </c>
      <c r="J6926" s="6">
        <v>514.30975000000001</v>
      </c>
      <c r="K6926" s="6">
        <v>462.68911111111112</v>
      </c>
      <c r="L6926" s="2" t="s">
        <v>73</v>
      </c>
      <c r="M6926" s="2" t="s">
        <v>45</v>
      </c>
      <c r="N6926" s="6">
        <v>0</v>
      </c>
      <c r="O6926" s="6">
        <v>0</v>
      </c>
      <c r="P6926" s="6">
        <v>167.65466666666666</v>
      </c>
      <c r="Q6926" s="6">
        <v>0</v>
      </c>
      <c r="R6926" s="6">
        <v>0</v>
      </c>
      <c r="S6926" s="6">
        <v>0</v>
      </c>
      <c r="T6926" s="6">
        <v>222.22222222222223</v>
      </c>
      <c r="U6926" s="6">
        <v>0</v>
      </c>
      <c r="V6926" s="6">
        <v>8.2222222222222214</v>
      </c>
      <c r="W6926" s="6">
        <v>261.77777777777777</v>
      </c>
      <c r="X6926" s="6">
        <v>0</v>
      </c>
      <c r="Y6926" s="6">
        <v>303.22612354378231</v>
      </c>
      <c r="Z6926" s="2">
        <v>48</v>
      </c>
      <c r="AA6926" s="6">
        <v>8.9072672602831506</v>
      </c>
      <c r="AB6926" s="2" t="s">
        <v>38</v>
      </c>
      <c r="AC6926" s="2" t="s">
        <v>39</v>
      </c>
      <c r="AD6926" s="2" t="s">
        <v>63</v>
      </c>
      <c r="AE6926" s="2" t="s">
        <v>41</v>
      </c>
      <c r="AF6926" s="2">
        <v>1</v>
      </c>
      <c r="AG6926" s="8">
        <v>0.18375137448310849</v>
      </c>
      <c r="AH6926" s="3">
        <v>413.96939086914063</v>
      </c>
      <c r="AI6926" s="9">
        <v>0.29416465759277338</v>
      </c>
    </row>
    <row r="6927" spans="1:35" ht="15" x14ac:dyDescent="0.25">
      <c r="A6927" s="2">
        <v>6926</v>
      </c>
      <c r="B6927" s="2">
        <v>35</v>
      </c>
      <c r="C6927" s="2" t="s">
        <v>61</v>
      </c>
      <c r="D6927" s="2" t="s">
        <v>42</v>
      </c>
      <c r="E6927" s="2">
        <v>0</v>
      </c>
      <c r="F6927" s="2">
        <v>2</v>
      </c>
      <c r="G6927" s="2">
        <v>2</v>
      </c>
      <c r="H6927" s="2" t="s">
        <v>53</v>
      </c>
      <c r="I6927" s="2" t="s">
        <v>66</v>
      </c>
      <c r="J6927" s="6">
        <v>658.82524999999998</v>
      </c>
      <c r="K6927" s="6">
        <v>774.09866666666665</v>
      </c>
      <c r="L6927" s="2" t="s">
        <v>44</v>
      </c>
      <c r="M6927" s="2" t="s">
        <v>45</v>
      </c>
      <c r="N6927" s="6">
        <v>0</v>
      </c>
      <c r="O6927" s="6">
        <v>0</v>
      </c>
      <c r="P6927" s="6">
        <v>365.76022222222224</v>
      </c>
      <c r="Q6927" s="6">
        <v>0</v>
      </c>
      <c r="R6927" s="6">
        <v>0</v>
      </c>
      <c r="S6927" s="6">
        <v>0</v>
      </c>
      <c r="T6927" s="6">
        <v>0</v>
      </c>
      <c r="U6927" s="6">
        <v>0</v>
      </c>
      <c r="V6927" s="6">
        <v>18.444444444444443</v>
      </c>
      <c r="W6927" s="6">
        <v>0</v>
      </c>
      <c r="X6927" s="6">
        <v>0</v>
      </c>
      <c r="Y6927" s="6">
        <v>328.92090802664637</v>
      </c>
      <c r="Z6927" s="2">
        <v>36</v>
      </c>
      <c r="AA6927" s="6">
        <v>11.891278767012242</v>
      </c>
      <c r="AB6927" s="2" t="s">
        <v>38</v>
      </c>
      <c r="AC6927" s="2" t="s">
        <v>62</v>
      </c>
      <c r="AD6927" s="2" t="s">
        <v>40</v>
      </c>
      <c r="AE6927" s="2" t="s">
        <v>41</v>
      </c>
      <c r="AF6927" s="2">
        <v>0</v>
      </c>
      <c r="AG6927" s="8">
        <v>0.1547410190105438</v>
      </c>
      <c r="AH6927" s="3">
        <v>399.38201904296881</v>
      </c>
      <c r="AI6927" s="9">
        <v>0.23314829170703891</v>
      </c>
    </row>
    <row r="6928" spans="1:35" ht="15" x14ac:dyDescent="0.25">
      <c r="A6928" s="2">
        <v>6927</v>
      </c>
      <c r="B6928" s="2">
        <v>21</v>
      </c>
      <c r="C6928" s="2" t="s">
        <v>61</v>
      </c>
      <c r="D6928" s="2" t="s">
        <v>33</v>
      </c>
      <c r="E6928" s="2">
        <v>0</v>
      </c>
      <c r="F6928" s="2">
        <v>1</v>
      </c>
      <c r="G6928" s="2">
        <v>3</v>
      </c>
      <c r="H6928" s="2" t="s">
        <v>58</v>
      </c>
      <c r="I6928" s="2" t="s">
        <v>66</v>
      </c>
      <c r="J6928" s="6">
        <v>106.688</v>
      </c>
      <c r="K6928" s="6">
        <v>141.434</v>
      </c>
      <c r="L6928" s="2" t="s">
        <v>44</v>
      </c>
      <c r="M6928" s="2" t="s">
        <v>37</v>
      </c>
      <c r="N6928" s="6">
        <v>0</v>
      </c>
      <c r="O6928" s="6">
        <v>0</v>
      </c>
      <c r="P6928" s="6">
        <v>61.683555555555557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6">
        <v>0</v>
      </c>
      <c r="W6928" s="6">
        <v>0</v>
      </c>
      <c r="X6928" s="6">
        <v>0</v>
      </c>
      <c r="Y6928" s="6">
        <v>39.534063862976346</v>
      </c>
      <c r="Z6928" s="2">
        <v>3</v>
      </c>
      <c r="AA6928" s="6">
        <v>13.575323878328637</v>
      </c>
      <c r="AB6928" s="2" t="s">
        <v>38</v>
      </c>
      <c r="AC6928" s="2" t="s">
        <v>83</v>
      </c>
      <c r="AD6928" s="2" t="s">
        <v>46</v>
      </c>
      <c r="AE6928" s="2" t="s">
        <v>41</v>
      </c>
      <c r="AF6928" s="2">
        <v>0</v>
      </c>
      <c r="AG6928" s="8">
        <v>0.36571544408798218</v>
      </c>
      <c r="AH6928" s="3">
        <v>197.0262145996094</v>
      </c>
      <c r="AI6928" s="9">
        <v>0.50192362070083618</v>
      </c>
    </row>
    <row r="6929" spans="1:35" ht="15" x14ac:dyDescent="0.25">
      <c r="A6929" s="2">
        <v>6928</v>
      </c>
      <c r="B6929" s="2">
        <v>53</v>
      </c>
      <c r="C6929" s="2" t="s">
        <v>61</v>
      </c>
      <c r="D6929" s="2" t="s">
        <v>33</v>
      </c>
      <c r="E6929" s="2">
        <v>2</v>
      </c>
      <c r="F6929" s="2">
        <v>1</v>
      </c>
      <c r="G6929" s="2">
        <v>3</v>
      </c>
      <c r="H6929" s="2" t="s">
        <v>34</v>
      </c>
      <c r="I6929" s="2" t="s">
        <v>49</v>
      </c>
      <c r="J6929" s="6">
        <v>1324.66175</v>
      </c>
      <c r="K6929" s="6">
        <v>608.18111111111114</v>
      </c>
      <c r="L6929" s="2" t="s">
        <v>36</v>
      </c>
      <c r="M6929" s="2" t="s">
        <v>37</v>
      </c>
      <c r="N6929" s="6">
        <v>0</v>
      </c>
      <c r="O6929" s="6">
        <v>0</v>
      </c>
      <c r="P6929" s="6">
        <v>238.75244444444445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6.666666666666667</v>
      </c>
      <c r="W6929" s="6">
        <v>0</v>
      </c>
      <c r="X6929" s="6">
        <v>0</v>
      </c>
      <c r="Y6929" s="6">
        <v>1976.308317819587</v>
      </c>
      <c r="Z6929" s="2">
        <v>12</v>
      </c>
      <c r="AA6929" s="6">
        <v>181.18793255822098</v>
      </c>
      <c r="AB6929" s="2" t="s">
        <v>55</v>
      </c>
      <c r="AC6929" s="2" t="s">
        <v>50</v>
      </c>
      <c r="AD6929" s="2" t="s">
        <v>40</v>
      </c>
      <c r="AE6929" s="2" t="s">
        <v>41</v>
      </c>
      <c r="AF6929" s="2">
        <v>1</v>
      </c>
      <c r="AG6929" s="8">
        <v>1.6304740682244301E-2</v>
      </c>
      <c r="AH6929" s="3">
        <v>684.48284912109375</v>
      </c>
      <c r="AI6929" s="9">
        <v>1.828028075397015E-2</v>
      </c>
    </row>
    <row r="6930" spans="1:35" ht="15" x14ac:dyDescent="0.25">
      <c r="A6930" s="2">
        <v>6929</v>
      </c>
      <c r="B6930" s="2">
        <v>61</v>
      </c>
      <c r="C6930" s="2" t="s">
        <v>47</v>
      </c>
      <c r="D6930" s="2" t="s">
        <v>57</v>
      </c>
      <c r="E6930" s="2">
        <v>1</v>
      </c>
      <c r="F6930" s="2">
        <v>3</v>
      </c>
      <c r="G6930" s="2">
        <v>4</v>
      </c>
      <c r="H6930" s="2" t="s">
        <v>34</v>
      </c>
      <c r="I6930" s="2" t="s">
        <v>35</v>
      </c>
      <c r="J6930" s="6">
        <v>1844.702</v>
      </c>
      <c r="K6930" s="6">
        <v>1659.7442222222223</v>
      </c>
      <c r="L6930" s="2" t="s">
        <v>44</v>
      </c>
      <c r="M6930" s="2" t="s">
        <v>45</v>
      </c>
      <c r="N6930" s="6">
        <v>0</v>
      </c>
      <c r="O6930" s="6">
        <v>33.333333333333336</v>
      </c>
      <c r="P6930" s="6">
        <v>508.12911111111111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11.111111111111111</v>
      </c>
      <c r="W6930" s="6">
        <v>0</v>
      </c>
      <c r="X6930" s="6">
        <v>0</v>
      </c>
      <c r="Y6930" s="6">
        <v>1376.1272853087032</v>
      </c>
      <c r="Z6930" s="2">
        <v>24</v>
      </c>
      <c r="AA6930" s="6">
        <v>68.701918914774907</v>
      </c>
      <c r="AB6930" s="2" t="s">
        <v>38</v>
      </c>
      <c r="AC6930" s="2" t="s">
        <v>72</v>
      </c>
      <c r="AD6930" s="2" t="s">
        <v>40</v>
      </c>
      <c r="AE6930" s="2" t="s">
        <v>41</v>
      </c>
      <c r="AF6930" s="2">
        <v>1</v>
      </c>
      <c r="AG6930" s="8">
        <v>1.32804149761796E-2</v>
      </c>
      <c r="AH6930" s="3">
        <v>756.220947265625</v>
      </c>
      <c r="AI6930" s="9">
        <v>1.8755277618765831E-2</v>
      </c>
    </row>
    <row r="6931" spans="1:35" ht="15" x14ac:dyDescent="0.25">
      <c r="A6931" s="2">
        <v>6930</v>
      </c>
      <c r="B6931" s="2">
        <v>45</v>
      </c>
      <c r="C6931" s="2" t="s">
        <v>32</v>
      </c>
      <c r="D6931" s="2" t="s">
        <v>57</v>
      </c>
      <c r="E6931" s="2">
        <v>2</v>
      </c>
      <c r="F6931" s="2">
        <v>0</v>
      </c>
      <c r="G6931" s="2">
        <v>4</v>
      </c>
      <c r="H6931" s="2" t="s">
        <v>34</v>
      </c>
      <c r="I6931" s="2" t="s">
        <v>49</v>
      </c>
      <c r="J6931" s="6">
        <v>67.108750000000001</v>
      </c>
      <c r="K6931" s="6">
        <v>60.958222222222226</v>
      </c>
      <c r="L6931" s="2" t="s">
        <v>44</v>
      </c>
      <c r="M6931" s="2" t="s">
        <v>37</v>
      </c>
      <c r="N6931" s="6">
        <v>0</v>
      </c>
      <c r="O6931" s="6">
        <v>0</v>
      </c>
      <c r="P6931" s="6">
        <v>15.154444444444444</v>
      </c>
      <c r="Q6931" s="6">
        <v>0</v>
      </c>
      <c r="R6931" s="6">
        <v>66.666666666666671</v>
      </c>
      <c r="S6931" s="6">
        <v>888.88888888888891</v>
      </c>
      <c r="T6931" s="6">
        <v>0</v>
      </c>
      <c r="U6931" s="6">
        <v>0</v>
      </c>
      <c r="V6931" s="6">
        <v>131.33333333333334</v>
      </c>
      <c r="W6931" s="6">
        <v>0</v>
      </c>
      <c r="X6931" s="6">
        <v>0</v>
      </c>
      <c r="Y6931" s="6">
        <v>41.448523198584184</v>
      </c>
      <c r="Z6931" s="2">
        <v>24</v>
      </c>
      <c r="AA6931" s="6">
        <v>2.0692802986516647</v>
      </c>
      <c r="AB6931" s="2" t="s">
        <v>38</v>
      </c>
      <c r="AC6931" s="2" t="s">
        <v>62</v>
      </c>
      <c r="AD6931" s="2" t="s">
        <v>40</v>
      </c>
      <c r="AE6931" s="2" t="s">
        <v>41</v>
      </c>
      <c r="AF6931" s="2">
        <v>0</v>
      </c>
      <c r="AG6931" s="8">
        <v>0.31133681535720831</v>
      </c>
      <c r="AH6931" s="3">
        <v>359.46624755859381</v>
      </c>
      <c r="AI6931" s="9">
        <v>0.54992896318435669</v>
      </c>
    </row>
    <row r="6932" spans="1:35" ht="15" x14ac:dyDescent="0.25">
      <c r="A6932" s="2">
        <v>6931</v>
      </c>
      <c r="B6932" s="2">
        <v>46</v>
      </c>
      <c r="C6932" s="2" t="s">
        <v>47</v>
      </c>
      <c r="D6932" s="2" t="s">
        <v>33</v>
      </c>
      <c r="E6932" s="2">
        <v>0</v>
      </c>
      <c r="F6932" s="2">
        <v>0</v>
      </c>
      <c r="G6932" s="2">
        <v>3</v>
      </c>
      <c r="H6932" s="2" t="s">
        <v>43</v>
      </c>
      <c r="I6932" s="2" t="s">
        <v>35</v>
      </c>
      <c r="J6932" s="6">
        <v>545.91975000000002</v>
      </c>
      <c r="K6932" s="6">
        <v>511.24311111111109</v>
      </c>
      <c r="L6932" s="2" t="s">
        <v>44</v>
      </c>
      <c r="M6932" s="2" t="s">
        <v>45</v>
      </c>
      <c r="N6932" s="6">
        <v>0</v>
      </c>
      <c r="O6932" s="6">
        <v>0</v>
      </c>
      <c r="P6932" s="6">
        <v>358.26244444444444</v>
      </c>
      <c r="Q6932" s="6">
        <v>0</v>
      </c>
      <c r="R6932" s="6">
        <v>0</v>
      </c>
      <c r="S6932" s="6">
        <v>0</v>
      </c>
      <c r="T6932" s="6">
        <v>111.11111111111111</v>
      </c>
      <c r="U6932" s="6">
        <v>0</v>
      </c>
      <c r="V6932" s="6">
        <v>0</v>
      </c>
      <c r="W6932" s="6">
        <v>0</v>
      </c>
      <c r="X6932" s="6">
        <v>0</v>
      </c>
      <c r="Y6932" s="6">
        <v>369.93014688350274</v>
      </c>
      <c r="Z6932" s="2">
        <v>48</v>
      </c>
      <c r="AA6932" s="6">
        <v>10.866697919750282</v>
      </c>
      <c r="AB6932" s="2" t="s">
        <v>55</v>
      </c>
      <c r="AC6932" s="2" t="s">
        <v>50</v>
      </c>
      <c r="AD6932" s="2" t="s">
        <v>40</v>
      </c>
      <c r="AE6932" s="2" t="s">
        <v>41</v>
      </c>
      <c r="AF6932" s="2">
        <v>0</v>
      </c>
      <c r="AG6932" s="8">
        <v>0.14011435210704801</v>
      </c>
      <c r="AH6932" s="3">
        <v>476.46548461914063</v>
      </c>
      <c r="AI6932" s="9">
        <v>0.26712542772293091</v>
      </c>
    </row>
    <row r="6933" spans="1:35" ht="15" x14ac:dyDescent="0.25">
      <c r="A6933" s="2">
        <v>6932</v>
      </c>
      <c r="B6933" s="2">
        <v>21</v>
      </c>
      <c r="C6933" s="2" t="s">
        <v>32</v>
      </c>
      <c r="D6933" s="2" t="s">
        <v>57</v>
      </c>
      <c r="E6933" s="2">
        <v>2</v>
      </c>
      <c r="F6933" s="2">
        <v>2</v>
      </c>
      <c r="G6933" s="2">
        <v>2</v>
      </c>
      <c r="H6933" s="2" t="s">
        <v>43</v>
      </c>
      <c r="I6933" s="2" t="s">
        <v>49</v>
      </c>
      <c r="J6933" s="6">
        <v>880.08225000000004</v>
      </c>
      <c r="K6933" s="6">
        <v>821.29911111111107</v>
      </c>
      <c r="L6933" s="2" t="s">
        <v>44</v>
      </c>
      <c r="M6933" s="2" t="s">
        <v>45</v>
      </c>
      <c r="N6933" s="6">
        <v>0</v>
      </c>
      <c r="O6933" s="6">
        <v>0</v>
      </c>
      <c r="P6933" s="6">
        <v>66.49088888888889</v>
      </c>
      <c r="Q6933" s="6">
        <v>0</v>
      </c>
      <c r="R6933" s="6">
        <v>0</v>
      </c>
      <c r="S6933" s="6">
        <v>0</v>
      </c>
      <c r="T6933" s="6">
        <v>44.444444444444443</v>
      </c>
      <c r="U6933" s="6">
        <v>0</v>
      </c>
      <c r="V6933" s="6">
        <v>268.44444444444446</v>
      </c>
      <c r="W6933" s="6">
        <v>0</v>
      </c>
      <c r="X6933" s="6">
        <v>0</v>
      </c>
      <c r="Y6933" s="6">
        <v>767.09161041482776</v>
      </c>
      <c r="Z6933" s="2">
        <v>36</v>
      </c>
      <c r="AA6933" s="6">
        <v>27.732199312000276</v>
      </c>
      <c r="AB6933" s="2" t="s">
        <v>38</v>
      </c>
      <c r="AC6933" s="2" t="s">
        <v>50</v>
      </c>
      <c r="AD6933" s="2" t="s">
        <v>40</v>
      </c>
      <c r="AE6933" s="2" t="s">
        <v>41</v>
      </c>
      <c r="AF6933" s="2">
        <v>0</v>
      </c>
      <c r="AG6933" s="8">
        <v>0.1001485139131546</v>
      </c>
      <c r="AH6933" s="3">
        <v>438.92031860351563</v>
      </c>
      <c r="AI6933" s="9">
        <v>0.12506511807441709</v>
      </c>
    </row>
    <row r="6934" spans="1:35" ht="15" x14ac:dyDescent="0.25">
      <c r="A6934" s="2">
        <v>6933</v>
      </c>
      <c r="B6934" s="2">
        <v>38</v>
      </c>
      <c r="C6934" s="2" t="s">
        <v>61</v>
      </c>
      <c r="D6934" s="2" t="s">
        <v>42</v>
      </c>
      <c r="E6934" s="2">
        <v>3</v>
      </c>
      <c r="F6934" s="2">
        <v>5</v>
      </c>
      <c r="G6934" s="2">
        <v>3</v>
      </c>
      <c r="H6934" s="2" t="s">
        <v>43</v>
      </c>
      <c r="I6934" s="2" t="s">
        <v>35</v>
      </c>
      <c r="J6934" s="6">
        <v>25.356000000000002</v>
      </c>
      <c r="K6934" s="6">
        <v>15.834888888888889</v>
      </c>
      <c r="L6934" s="2" t="s">
        <v>36</v>
      </c>
      <c r="M6934" s="2" t="s">
        <v>45</v>
      </c>
      <c r="N6934" s="6">
        <v>0</v>
      </c>
      <c r="O6934" s="6">
        <v>0</v>
      </c>
      <c r="P6934" s="6">
        <v>9.740444444444444</v>
      </c>
      <c r="Q6934" s="6">
        <v>0</v>
      </c>
      <c r="R6934" s="6">
        <v>0</v>
      </c>
      <c r="S6934" s="6">
        <v>0</v>
      </c>
      <c r="T6934" s="6">
        <v>0</v>
      </c>
      <c r="U6934" s="6">
        <v>0</v>
      </c>
      <c r="V6934" s="6">
        <v>12.222222222222221</v>
      </c>
      <c r="W6934" s="6">
        <v>0</v>
      </c>
      <c r="X6934" s="6">
        <v>0</v>
      </c>
      <c r="Y6934" s="6">
        <v>20.547704677856508</v>
      </c>
      <c r="Z6934" s="2">
        <v>36</v>
      </c>
      <c r="AA6934" s="6">
        <v>0.74284874686907709</v>
      </c>
      <c r="AB6934" s="2" t="s">
        <v>38</v>
      </c>
      <c r="AC6934" s="2" t="s">
        <v>50</v>
      </c>
      <c r="AD6934" s="2" t="s">
        <v>63</v>
      </c>
      <c r="AE6934" s="2" t="s">
        <v>41</v>
      </c>
      <c r="AF6934" s="2">
        <v>0</v>
      </c>
      <c r="AG6934" s="8">
        <v>0.38085365295410162</v>
      </c>
      <c r="AH6934" s="3">
        <v>374.45321655273438</v>
      </c>
      <c r="AI6934" s="9">
        <v>0.61623859405517578</v>
      </c>
    </row>
    <row r="6935" spans="1:35" ht="15" x14ac:dyDescent="0.25">
      <c r="A6935" s="2">
        <v>6934</v>
      </c>
      <c r="B6935" s="2">
        <v>64</v>
      </c>
      <c r="C6935" s="2" t="s">
        <v>32</v>
      </c>
      <c r="D6935" s="2" t="s">
        <v>33</v>
      </c>
      <c r="E6935" s="2">
        <v>1</v>
      </c>
      <c r="F6935" s="2">
        <v>0</v>
      </c>
      <c r="G6935" s="2">
        <v>2</v>
      </c>
      <c r="H6935" s="2" t="s">
        <v>34</v>
      </c>
      <c r="I6935" s="2" t="s">
        <v>35</v>
      </c>
      <c r="J6935" s="6">
        <v>722.99249999999995</v>
      </c>
      <c r="K6935" s="6">
        <v>856.69933333333336</v>
      </c>
      <c r="L6935" s="2" t="s">
        <v>44</v>
      </c>
      <c r="M6935" s="2" t="s">
        <v>37</v>
      </c>
      <c r="N6935" s="6">
        <v>0</v>
      </c>
      <c r="O6935" s="6">
        <v>0</v>
      </c>
      <c r="P6935" s="6">
        <v>403.62311111111109</v>
      </c>
      <c r="Q6935" s="6">
        <v>0</v>
      </c>
      <c r="R6935" s="6">
        <v>0</v>
      </c>
      <c r="S6935" s="6">
        <v>0</v>
      </c>
      <c r="T6935" s="6">
        <v>22.222222222222221</v>
      </c>
      <c r="U6935" s="6">
        <v>0</v>
      </c>
      <c r="V6935" s="6">
        <v>211.55555555555554</v>
      </c>
      <c r="W6935" s="6">
        <v>0</v>
      </c>
      <c r="X6935" s="6">
        <v>0</v>
      </c>
      <c r="Y6935" s="6">
        <v>342.45613513341112</v>
      </c>
      <c r="Z6935" s="2">
        <v>36</v>
      </c>
      <c r="AA6935" s="6">
        <v>12.380609651044466</v>
      </c>
      <c r="AB6935" s="2" t="s">
        <v>55</v>
      </c>
      <c r="AC6935" s="2" t="s">
        <v>72</v>
      </c>
      <c r="AD6935" s="2" t="s">
        <v>46</v>
      </c>
      <c r="AE6935" s="2" t="s">
        <v>41</v>
      </c>
      <c r="AF6935" s="2">
        <v>1</v>
      </c>
      <c r="AG6935" s="8">
        <v>0.1171405911445618</v>
      </c>
      <c r="AH6935" s="3">
        <v>482.306640625</v>
      </c>
      <c r="AI6935" s="9">
        <v>0.20460611581802371</v>
      </c>
    </row>
    <row r="6936" spans="1:35" x14ac:dyDescent="0.2">
      <c r="A6936" s="2">
        <v>6935</v>
      </c>
      <c r="B6936" s="2">
        <v>49</v>
      </c>
      <c r="C6936" s="2" t="s">
        <v>47</v>
      </c>
      <c r="D6936" s="2" t="s">
        <v>33</v>
      </c>
      <c r="E6936" s="2">
        <v>1</v>
      </c>
      <c r="F6936" s="2">
        <v>0</v>
      </c>
      <c r="G6936" s="2">
        <v>2</v>
      </c>
      <c r="H6936" s="2" t="s">
        <v>58</v>
      </c>
      <c r="I6936" s="2" t="s">
        <v>49</v>
      </c>
      <c r="J6936" s="6">
        <v>361.47250000000003</v>
      </c>
      <c r="K6936" s="6">
        <v>219.04622222222221</v>
      </c>
      <c r="L6936" s="2" t="s">
        <v>44</v>
      </c>
      <c r="M6936" s="2" t="s">
        <v>45</v>
      </c>
      <c r="N6936" s="6">
        <v>731.58428288571326</v>
      </c>
      <c r="O6936" s="6">
        <v>606.88888888888891</v>
      </c>
      <c r="P6936" s="6">
        <v>109.97577777777778</v>
      </c>
      <c r="Q6936" s="6">
        <v>0</v>
      </c>
      <c r="R6936" s="6">
        <v>0</v>
      </c>
      <c r="S6936" s="6">
        <v>0</v>
      </c>
      <c r="T6936" s="6">
        <v>0</v>
      </c>
      <c r="U6936" s="6">
        <v>0</v>
      </c>
      <c r="V6936" s="6">
        <v>140.88888888888889</v>
      </c>
      <c r="W6936" s="6">
        <v>0</v>
      </c>
      <c r="X6936" s="6">
        <v>0</v>
      </c>
      <c r="Y6936" s="6">
        <v>268.00453259947926</v>
      </c>
      <c r="Z6936" s="2">
        <v>18</v>
      </c>
      <c r="AA6936" s="6">
        <v>17.100238719130289</v>
      </c>
      <c r="AB6936" s="2" t="s">
        <v>38</v>
      </c>
      <c r="AC6936" s="2" t="s">
        <v>39</v>
      </c>
      <c r="AD6936" s="2" t="s">
        <v>40</v>
      </c>
      <c r="AE6936" s="2" t="s">
        <v>41</v>
      </c>
      <c r="AF6936" s="2" t="s">
        <v>59</v>
      </c>
      <c r="AG6936" s="4" t="s">
        <v>59</v>
      </c>
      <c r="AH6936" s="3" t="s">
        <v>59</v>
      </c>
    </row>
    <row r="6937" spans="1:35" ht="15" x14ac:dyDescent="0.25">
      <c r="A6937" s="2">
        <v>6936</v>
      </c>
      <c r="B6937" s="2">
        <v>46</v>
      </c>
      <c r="C6937" s="2" t="s">
        <v>47</v>
      </c>
      <c r="D6937" s="2" t="s">
        <v>33</v>
      </c>
      <c r="E6937" s="2">
        <v>2</v>
      </c>
      <c r="F6937" s="2">
        <v>1</v>
      </c>
      <c r="G6937" s="2">
        <v>2</v>
      </c>
      <c r="H6937" s="2" t="s">
        <v>53</v>
      </c>
      <c r="I6937" s="2" t="s">
        <v>49</v>
      </c>
      <c r="J6937" s="6">
        <v>952.95974999999999</v>
      </c>
      <c r="K6937" s="6">
        <v>535.52599999999995</v>
      </c>
      <c r="L6937" s="2" t="s">
        <v>44</v>
      </c>
      <c r="M6937" s="2" t="s">
        <v>37</v>
      </c>
      <c r="N6937" s="6">
        <v>0</v>
      </c>
      <c r="O6937" s="6">
        <v>0</v>
      </c>
      <c r="P6937" s="6">
        <v>408.27688888888889</v>
      </c>
      <c r="Q6937" s="6">
        <v>0</v>
      </c>
      <c r="R6937" s="6">
        <v>0</v>
      </c>
      <c r="S6937" s="6">
        <v>0</v>
      </c>
      <c r="T6937" s="6">
        <v>258.88888888888891</v>
      </c>
      <c r="U6937" s="6">
        <v>0</v>
      </c>
      <c r="V6937" s="6">
        <v>44.222222222222221</v>
      </c>
      <c r="W6937" s="6">
        <v>0</v>
      </c>
      <c r="X6937" s="6">
        <v>0</v>
      </c>
      <c r="Y6937" s="6">
        <v>1342.4691813033605</v>
      </c>
      <c r="Z6937" s="2">
        <v>36</v>
      </c>
      <c r="AA6937" s="6">
        <v>48.533476837257545</v>
      </c>
      <c r="AB6937" s="2" t="s">
        <v>38</v>
      </c>
      <c r="AC6937" s="2" t="s">
        <v>39</v>
      </c>
      <c r="AD6937" s="2" t="s">
        <v>40</v>
      </c>
      <c r="AE6937" s="2" t="s">
        <v>41</v>
      </c>
      <c r="AF6937" s="2">
        <v>1</v>
      </c>
      <c r="AG6937" s="8">
        <v>5.3205423057079322E-2</v>
      </c>
      <c r="AH6937" s="3">
        <v>562.99310302734375</v>
      </c>
      <c r="AI6937" s="9">
        <v>6.7394480109214783E-2</v>
      </c>
    </row>
    <row r="6938" spans="1:35" ht="15" x14ac:dyDescent="0.25">
      <c r="A6938" s="2">
        <v>6937</v>
      </c>
      <c r="B6938" s="2">
        <v>26</v>
      </c>
      <c r="C6938" s="2" t="s">
        <v>61</v>
      </c>
      <c r="D6938" s="2" t="s">
        <v>33</v>
      </c>
      <c r="E6938" s="2">
        <v>2</v>
      </c>
      <c r="F6938" s="2">
        <v>0</v>
      </c>
      <c r="G6938" s="2">
        <v>3</v>
      </c>
      <c r="H6938" s="2" t="s">
        <v>53</v>
      </c>
      <c r="I6938" s="2" t="s">
        <v>66</v>
      </c>
      <c r="J6938" s="6">
        <v>711.37025000000006</v>
      </c>
      <c r="K6938" s="6">
        <v>700.83311111111107</v>
      </c>
      <c r="L6938" s="2" t="s">
        <v>44</v>
      </c>
      <c r="M6938" s="2" t="s">
        <v>37</v>
      </c>
      <c r="N6938" s="6">
        <v>0</v>
      </c>
      <c r="O6938" s="6">
        <v>0</v>
      </c>
      <c r="P6938" s="6">
        <v>448.89244444444444</v>
      </c>
      <c r="Q6938" s="6">
        <v>0</v>
      </c>
      <c r="R6938" s="6">
        <v>0</v>
      </c>
      <c r="S6938" s="6">
        <v>0</v>
      </c>
      <c r="T6938" s="6">
        <v>0</v>
      </c>
      <c r="U6938" s="6">
        <v>0</v>
      </c>
      <c r="V6938" s="6">
        <v>73.555555555555557</v>
      </c>
      <c r="W6938" s="6">
        <v>0</v>
      </c>
      <c r="X6938" s="6">
        <v>0</v>
      </c>
      <c r="Y6938" s="6">
        <v>462.88743412419609</v>
      </c>
      <c r="Z6938" s="2">
        <v>48</v>
      </c>
      <c r="AA6938" s="6">
        <v>13.597318196021471</v>
      </c>
      <c r="AB6938" s="2" t="s">
        <v>38</v>
      </c>
      <c r="AC6938" s="2" t="s">
        <v>39</v>
      </c>
      <c r="AD6938" s="2" t="s">
        <v>46</v>
      </c>
      <c r="AE6938" s="2" t="s">
        <v>41</v>
      </c>
      <c r="AF6938" s="2">
        <v>0</v>
      </c>
      <c r="AG6938" s="8">
        <v>0.1241383105516434</v>
      </c>
      <c r="AH6938" s="3">
        <v>460.9237060546875</v>
      </c>
      <c r="AI6938" s="9">
        <v>0.20615316927433011</v>
      </c>
    </row>
    <row r="6939" spans="1:35" ht="15" x14ac:dyDescent="0.25">
      <c r="A6939" s="2">
        <v>6938</v>
      </c>
      <c r="B6939" s="2">
        <v>30</v>
      </c>
      <c r="C6939" s="2" t="s">
        <v>32</v>
      </c>
      <c r="D6939" s="2" t="s">
        <v>65</v>
      </c>
      <c r="E6939" s="2">
        <v>1</v>
      </c>
      <c r="F6939" s="2">
        <v>0</v>
      </c>
      <c r="G6939" s="2">
        <v>2</v>
      </c>
      <c r="H6939" s="2" t="s">
        <v>34</v>
      </c>
      <c r="I6939" s="2" t="s">
        <v>49</v>
      </c>
      <c r="J6939" s="6">
        <v>104.533</v>
      </c>
      <c r="K6939" s="6">
        <v>95.171111111111117</v>
      </c>
      <c r="L6939" s="2" t="s">
        <v>44</v>
      </c>
      <c r="M6939" s="2" t="s">
        <v>45</v>
      </c>
      <c r="N6939" s="6">
        <v>0</v>
      </c>
      <c r="O6939" s="6">
        <v>0</v>
      </c>
      <c r="P6939" s="6">
        <v>26.547999999999998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17.155555555555555</v>
      </c>
      <c r="W6939" s="6">
        <v>0</v>
      </c>
      <c r="X6939" s="6">
        <v>0</v>
      </c>
      <c r="Y6939" s="6">
        <v>59.415324213962435</v>
      </c>
      <c r="Z6939" s="2">
        <v>36</v>
      </c>
      <c r="AA6939" s="6">
        <v>2.1480063018779072</v>
      </c>
      <c r="AB6939" s="2" t="s">
        <v>38</v>
      </c>
      <c r="AC6939" s="2" t="s">
        <v>50</v>
      </c>
      <c r="AD6939" s="2" t="s">
        <v>40</v>
      </c>
      <c r="AE6939" s="2" t="s">
        <v>41</v>
      </c>
      <c r="AF6939" s="2">
        <v>0</v>
      </c>
      <c r="AG6939" s="8">
        <v>0.32906466722488398</v>
      </c>
      <c r="AH6939" s="3">
        <v>287.01055908203119</v>
      </c>
      <c r="AI6939" s="9">
        <v>0.4911905825138092</v>
      </c>
    </row>
    <row r="6940" spans="1:35" ht="15" x14ac:dyDescent="0.25">
      <c r="A6940" s="2">
        <v>6939</v>
      </c>
      <c r="B6940" s="2">
        <v>42</v>
      </c>
      <c r="C6940" s="2" t="s">
        <v>61</v>
      </c>
      <c r="D6940" s="2" t="s">
        <v>65</v>
      </c>
      <c r="E6940" s="2">
        <v>2</v>
      </c>
      <c r="F6940" s="2">
        <v>0</v>
      </c>
      <c r="G6940" s="2">
        <v>2</v>
      </c>
      <c r="H6940" s="2" t="s">
        <v>34</v>
      </c>
      <c r="I6940" s="2" t="s">
        <v>49</v>
      </c>
      <c r="J6940" s="6">
        <v>81.486000000000004</v>
      </c>
      <c r="K6940" s="6">
        <v>43.471555555555554</v>
      </c>
      <c r="L6940" s="2" t="s">
        <v>44</v>
      </c>
      <c r="M6940" s="2" t="s">
        <v>45</v>
      </c>
      <c r="N6940" s="6">
        <v>0</v>
      </c>
      <c r="O6940" s="6">
        <v>0</v>
      </c>
      <c r="P6940" s="6">
        <v>40.981999999999999</v>
      </c>
      <c r="Q6940" s="6">
        <v>0</v>
      </c>
      <c r="R6940" s="6">
        <v>0</v>
      </c>
      <c r="S6940" s="6">
        <v>0</v>
      </c>
      <c r="T6940" s="6">
        <v>0</v>
      </c>
      <c r="U6940" s="6">
        <v>74</v>
      </c>
      <c r="V6940" s="6">
        <v>204.44444444444446</v>
      </c>
      <c r="W6940" s="6">
        <v>0</v>
      </c>
      <c r="X6940" s="6">
        <v>0</v>
      </c>
      <c r="Y6940" s="6">
        <v>91.112998478825276</v>
      </c>
      <c r="Z6940" s="2">
        <v>36</v>
      </c>
      <c r="AA6940" s="6">
        <v>3.2939531594698801</v>
      </c>
      <c r="AB6940" s="2" t="s">
        <v>38</v>
      </c>
      <c r="AC6940" s="2" t="s">
        <v>62</v>
      </c>
      <c r="AD6940" s="2" t="s">
        <v>46</v>
      </c>
      <c r="AE6940" s="2" t="s">
        <v>41</v>
      </c>
      <c r="AF6940" s="2">
        <v>0</v>
      </c>
      <c r="AG6940" s="8">
        <v>0.32019698619842529</v>
      </c>
      <c r="AH6940" s="3">
        <v>326.66397094726563</v>
      </c>
      <c r="AI6940" s="9">
        <v>0.50144970417022705</v>
      </c>
    </row>
    <row r="6941" spans="1:35" ht="15" x14ac:dyDescent="0.25">
      <c r="A6941" s="2">
        <v>6940</v>
      </c>
      <c r="B6941" s="2">
        <v>65</v>
      </c>
      <c r="C6941" s="2" t="s">
        <v>61</v>
      </c>
      <c r="D6941" s="2" t="s">
        <v>33</v>
      </c>
      <c r="E6941" s="2">
        <v>1</v>
      </c>
      <c r="F6941" s="2">
        <v>0</v>
      </c>
      <c r="G6941" s="2">
        <v>2</v>
      </c>
      <c r="H6941" s="2" t="s">
        <v>53</v>
      </c>
      <c r="I6941" s="2" t="s">
        <v>35</v>
      </c>
      <c r="J6941" s="6">
        <v>425.03775000000002</v>
      </c>
      <c r="K6941" s="6">
        <v>387.63177777777776</v>
      </c>
      <c r="L6941" s="2" t="s">
        <v>44</v>
      </c>
      <c r="M6941" s="2" t="s">
        <v>45</v>
      </c>
      <c r="N6941" s="6">
        <v>0</v>
      </c>
      <c r="O6941" s="6">
        <v>0</v>
      </c>
      <c r="P6941" s="6">
        <v>138.84577777777778</v>
      </c>
      <c r="Q6941" s="6">
        <v>147.77777777777777</v>
      </c>
      <c r="R6941" s="6">
        <v>0</v>
      </c>
      <c r="S6941" s="6">
        <v>0</v>
      </c>
      <c r="T6941" s="6">
        <v>0</v>
      </c>
      <c r="U6941" s="6">
        <v>0</v>
      </c>
      <c r="V6941" s="6">
        <v>212.44444444444446</v>
      </c>
      <c r="W6941" s="6">
        <v>0</v>
      </c>
      <c r="X6941" s="6">
        <v>0</v>
      </c>
      <c r="Y6941" s="6">
        <v>323.45638675614094</v>
      </c>
      <c r="Z6941" s="2">
        <v>24</v>
      </c>
      <c r="AA6941" s="6">
        <v>16.14826963510243</v>
      </c>
      <c r="AB6941" s="2" t="s">
        <v>38</v>
      </c>
      <c r="AC6941" s="2" t="s">
        <v>39</v>
      </c>
      <c r="AD6941" s="2" t="s">
        <v>46</v>
      </c>
      <c r="AE6941" s="2" t="s">
        <v>41</v>
      </c>
      <c r="AF6941" s="2">
        <v>1</v>
      </c>
      <c r="AG6941" s="8">
        <v>0.1813740283250809</v>
      </c>
      <c r="AH6941" s="3">
        <v>411.25003051757813</v>
      </c>
      <c r="AI6941" s="9">
        <v>0.30556598305702209</v>
      </c>
    </row>
    <row r="6942" spans="1:35" ht="15" x14ac:dyDescent="0.25">
      <c r="A6942" s="2">
        <v>6941</v>
      </c>
      <c r="B6942" s="2">
        <v>50</v>
      </c>
      <c r="C6942" s="2" t="s">
        <v>47</v>
      </c>
      <c r="D6942" s="2" t="s">
        <v>33</v>
      </c>
      <c r="E6942" s="2">
        <v>0</v>
      </c>
      <c r="F6942" s="2">
        <v>0</v>
      </c>
      <c r="G6942" s="2">
        <v>3</v>
      </c>
      <c r="H6942" s="2" t="s">
        <v>34</v>
      </c>
      <c r="I6942" s="2" t="s">
        <v>35</v>
      </c>
      <c r="J6942" s="6">
        <v>447.04649999999998</v>
      </c>
      <c r="K6942" s="6">
        <v>528.0524444444444</v>
      </c>
      <c r="L6942" s="2" t="s">
        <v>36</v>
      </c>
      <c r="M6942" s="2" t="s">
        <v>37</v>
      </c>
      <c r="N6942" s="6">
        <v>0</v>
      </c>
      <c r="O6942" s="6">
        <v>0</v>
      </c>
      <c r="P6942" s="6">
        <v>51.212444444444444</v>
      </c>
      <c r="Q6942" s="6">
        <v>0</v>
      </c>
      <c r="R6942" s="6">
        <v>0</v>
      </c>
      <c r="S6942" s="6">
        <v>0</v>
      </c>
      <c r="T6942" s="6">
        <v>0</v>
      </c>
      <c r="U6942" s="6">
        <v>0</v>
      </c>
      <c r="V6942" s="6">
        <v>137.33333333333334</v>
      </c>
      <c r="W6942" s="6">
        <v>0</v>
      </c>
      <c r="X6942" s="6">
        <v>0</v>
      </c>
      <c r="Y6942" s="6">
        <v>266.55754148453849</v>
      </c>
      <c r="Z6942" s="2">
        <v>36</v>
      </c>
      <c r="AA6942" s="6">
        <v>9.6366936728305959</v>
      </c>
      <c r="AB6942" s="2" t="s">
        <v>55</v>
      </c>
      <c r="AC6942" s="2" t="s">
        <v>50</v>
      </c>
      <c r="AD6942" s="2" t="s">
        <v>40</v>
      </c>
      <c r="AE6942" s="2" t="s">
        <v>41</v>
      </c>
      <c r="AF6942" s="2">
        <v>0</v>
      </c>
      <c r="AG6942" s="8">
        <v>0.1696288734674454</v>
      </c>
      <c r="AH6942" s="3">
        <v>431.60662841796881</v>
      </c>
      <c r="AI6942" s="9">
        <v>0.31171822547912598</v>
      </c>
    </row>
    <row r="6943" spans="1:35" ht="15" x14ac:dyDescent="0.25">
      <c r="A6943" s="2">
        <v>6942</v>
      </c>
      <c r="B6943" s="2">
        <v>23</v>
      </c>
      <c r="C6943" s="2" t="s">
        <v>61</v>
      </c>
      <c r="D6943" s="2" t="s">
        <v>33</v>
      </c>
      <c r="E6943" s="2">
        <v>2</v>
      </c>
      <c r="F6943" s="2">
        <v>3</v>
      </c>
      <c r="G6943" s="2">
        <v>3</v>
      </c>
      <c r="H6943" s="2" t="s">
        <v>34</v>
      </c>
      <c r="I6943" s="2" t="s">
        <v>35</v>
      </c>
      <c r="J6943" s="6">
        <v>489.06074999999998</v>
      </c>
      <c r="K6943" s="6">
        <v>306.8197777777778</v>
      </c>
      <c r="L6943" s="2" t="s">
        <v>36</v>
      </c>
      <c r="M6943" s="2" t="s">
        <v>45</v>
      </c>
      <c r="N6943" s="6">
        <v>7109.8368512674142</v>
      </c>
      <c r="O6943" s="6">
        <v>5555.5555555555557</v>
      </c>
      <c r="P6943" s="6">
        <v>175.14733333333334</v>
      </c>
      <c r="Q6943" s="6">
        <v>0</v>
      </c>
      <c r="R6943" s="6">
        <v>0</v>
      </c>
      <c r="S6943" s="6">
        <v>0</v>
      </c>
      <c r="T6943" s="6">
        <v>766.66666666666663</v>
      </c>
      <c r="U6943" s="6">
        <v>0</v>
      </c>
      <c r="V6943" s="6">
        <v>142.44444444444446</v>
      </c>
      <c r="W6943" s="6">
        <v>500</v>
      </c>
      <c r="X6943" s="6">
        <v>0</v>
      </c>
      <c r="Y6943" s="6">
        <v>519.80476798616507</v>
      </c>
      <c r="Z6943" s="2">
        <v>24</v>
      </c>
      <c r="AA6943" s="6">
        <v>25.950786241178125</v>
      </c>
      <c r="AB6943" s="2" t="s">
        <v>55</v>
      </c>
      <c r="AC6943" s="2" t="s">
        <v>50</v>
      </c>
      <c r="AD6943" s="2" t="s">
        <v>40</v>
      </c>
      <c r="AE6943" s="2" t="s">
        <v>41</v>
      </c>
      <c r="AF6943" s="2">
        <v>0</v>
      </c>
      <c r="AG6943" s="8">
        <v>0.19385942816734311</v>
      </c>
      <c r="AH6943" s="3">
        <v>379.0203857421875</v>
      </c>
      <c r="AI6943" s="9">
        <v>0.28816068172454828</v>
      </c>
    </row>
    <row r="6944" spans="1:35" ht="15" x14ac:dyDescent="0.25">
      <c r="A6944" s="2">
        <v>6943</v>
      </c>
      <c r="B6944" s="2">
        <v>28</v>
      </c>
      <c r="C6944" s="2" t="s">
        <v>32</v>
      </c>
      <c r="D6944" s="2" t="s">
        <v>42</v>
      </c>
      <c r="E6944" s="2">
        <v>0</v>
      </c>
      <c r="F6944" s="2">
        <v>1</v>
      </c>
      <c r="G6944" s="2">
        <v>3</v>
      </c>
      <c r="H6944" s="2" t="s">
        <v>34</v>
      </c>
      <c r="I6944" s="2" t="s">
        <v>35</v>
      </c>
      <c r="J6944" s="6">
        <v>301.68450000000001</v>
      </c>
      <c r="K6944" s="6">
        <v>277.96444444444444</v>
      </c>
      <c r="L6944" s="2" t="s">
        <v>44</v>
      </c>
      <c r="M6944" s="2" t="s">
        <v>45</v>
      </c>
      <c r="N6944" s="6">
        <v>6743.511291134153</v>
      </c>
      <c r="O6944" s="6">
        <v>3777.7777777777778</v>
      </c>
      <c r="P6944" s="6">
        <v>23.281777777777776</v>
      </c>
      <c r="Q6944" s="6">
        <v>0</v>
      </c>
      <c r="R6944" s="6">
        <v>0</v>
      </c>
      <c r="S6944" s="6">
        <v>0</v>
      </c>
      <c r="T6944" s="6">
        <v>78.466666666666669</v>
      </c>
      <c r="U6944" s="6">
        <v>0</v>
      </c>
      <c r="V6944" s="6">
        <v>19.333333333333332</v>
      </c>
      <c r="W6944" s="6">
        <v>0</v>
      </c>
      <c r="X6944" s="6">
        <v>0</v>
      </c>
      <c r="Y6944" s="6">
        <v>214.74292153637765</v>
      </c>
      <c r="Z6944" s="2">
        <v>36</v>
      </c>
      <c r="AA6944" s="6">
        <v>7.7634710379214793</v>
      </c>
      <c r="AB6944" s="2" t="s">
        <v>38</v>
      </c>
      <c r="AC6944" s="2" t="s">
        <v>62</v>
      </c>
      <c r="AD6944" s="2" t="s">
        <v>40</v>
      </c>
      <c r="AE6944" s="2" t="s">
        <v>64</v>
      </c>
      <c r="AF6944" s="2">
        <v>0</v>
      </c>
      <c r="AG6944" s="8">
        <v>0.23993602395057681</v>
      </c>
      <c r="AH6944" s="3">
        <v>353.3326416015625</v>
      </c>
      <c r="AI6944" s="9">
        <v>0.39348414540290833</v>
      </c>
    </row>
    <row r="6945" spans="1:35" ht="15" x14ac:dyDescent="0.25">
      <c r="A6945" s="2">
        <v>6944</v>
      </c>
      <c r="B6945" s="2">
        <v>38</v>
      </c>
      <c r="C6945" s="2" t="s">
        <v>47</v>
      </c>
      <c r="D6945" s="2" t="s">
        <v>57</v>
      </c>
      <c r="E6945" s="2">
        <v>0</v>
      </c>
      <c r="F6945" s="2">
        <v>2</v>
      </c>
      <c r="G6945" s="2">
        <v>2</v>
      </c>
      <c r="H6945" s="2" t="s">
        <v>34</v>
      </c>
      <c r="I6945" s="2" t="s">
        <v>49</v>
      </c>
      <c r="J6945" s="6">
        <v>566.81074999999998</v>
      </c>
      <c r="K6945" s="6">
        <v>374.64622222222221</v>
      </c>
      <c r="L6945" s="2" t="s">
        <v>44</v>
      </c>
      <c r="M6945" s="2" t="s">
        <v>45</v>
      </c>
      <c r="N6945" s="6">
        <v>0</v>
      </c>
      <c r="O6945" s="6">
        <v>0</v>
      </c>
      <c r="P6945" s="6">
        <v>201.77577777777779</v>
      </c>
      <c r="Q6945" s="6">
        <v>0</v>
      </c>
      <c r="R6945" s="6">
        <v>0</v>
      </c>
      <c r="S6945" s="6">
        <v>0</v>
      </c>
      <c r="T6945" s="6">
        <v>222.22222222222223</v>
      </c>
      <c r="U6945" s="6">
        <v>0</v>
      </c>
      <c r="V6945" s="6">
        <v>31.555555555555557</v>
      </c>
      <c r="W6945" s="6">
        <v>0</v>
      </c>
      <c r="X6945" s="6">
        <v>0</v>
      </c>
      <c r="Y6945" s="6">
        <v>595.96649635519589</v>
      </c>
      <c r="Z6945" s="2">
        <v>36</v>
      </c>
      <c r="AA6945" s="6">
        <v>21.545616502387578</v>
      </c>
      <c r="AB6945" s="2" t="s">
        <v>38</v>
      </c>
      <c r="AC6945" s="2" t="s">
        <v>83</v>
      </c>
      <c r="AD6945" s="2" t="s">
        <v>40</v>
      </c>
      <c r="AE6945" s="2" t="s">
        <v>81</v>
      </c>
      <c r="AF6945" s="2">
        <v>0</v>
      </c>
      <c r="AG6945" s="8">
        <v>0.14941173791885379</v>
      </c>
      <c r="AH6945" s="3">
        <v>419.4603271484375</v>
      </c>
      <c r="AI6945" s="9">
        <v>0.2245476096868515</v>
      </c>
    </row>
    <row r="6946" spans="1:35" x14ac:dyDescent="0.2">
      <c r="A6946" s="2">
        <v>6945</v>
      </c>
      <c r="B6946" s="2">
        <v>44</v>
      </c>
      <c r="C6946" s="2" t="s">
        <v>32</v>
      </c>
      <c r="D6946" s="2" t="s">
        <v>57</v>
      </c>
      <c r="E6946" s="2">
        <v>1</v>
      </c>
      <c r="F6946" s="2">
        <v>0</v>
      </c>
      <c r="G6946" s="2">
        <v>2</v>
      </c>
      <c r="H6946" s="2" t="s">
        <v>48</v>
      </c>
      <c r="I6946" s="2" t="s">
        <v>49</v>
      </c>
      <c r="J6946" s="6">
        <v>946.74099999999999</v>
      </c>
      <c r="K6946" s="6">
        <v>689.51</v>
      </c>
      <c r="L6946" s="2" t="s">
        <v>73</v>
      </c>
      <c r="M6946" s="2" t="s">
        <v>45</v>
      </c>
      <c r="N6946" s="6">
        <v>0</v>
      </c>
      <c r="O6946" s="6">
        <v>0</v>
      </c>
      <c r="P6946" s="6">
        <v>315.39066666666668</v>
      </c>
      <c r="Q6946" s="6">
        <v>0</v>
      </c>
      <c r="R6946" s="6">
        <v>0</v>
      </c>
      <c r="S6946" s="6">
        <v>0</v>
      </c>
      <c r="T6946" s="6">
        <v>0</v>
      </c>
      <c r="U6946" s="6">
        <v>0</v>
      </c>
      <c r="V6946" s="6">
        <v>7.333333333333333</v>
      </c>
      <c r="W6946" s="6">
        <v>0</v>
      </c>
      <c r="X6946" s="6">
        <v>0</v>
      </c>
      <c r="Y6946" s="6">
        <v>888.40255871258898</v>
      </c>
      <c r="Z6946" s="2">
        <v>60</v>
      </c>
      <c r="AA6946" s="6">
        <v>22.559585900726145</v>
      </c>
      <c r="AB6946" s="2" t="s">
        <v>38</v>
      </c>
      <c r="AC6946" s="2" t="s">
        <v>60</v>
      </c>
      <c r="AD6946" s="2" t="s">
        <v>46</v>
      </c>
      <c r="AE6946" s="2" t="s">
        <v>41</v>
      </c>
      <c r="AF6946" s="2" t="s">
        <v>59</v>
      </c>
      <c r="AG6946" s="4" t="s">
        <v>59</v>
      </c>
      <c r="AH6946" s="3" t="s">
        <v>59</v>
      </c>
    </row>
    <row r="6947" spans="1:35" ht="15" x14ac:dyDescent="0.25">
      <c r="A6947" s="2">
        <v>6946</v>
      </c>
      <c r="B6947" s="2">
        <v>28</v>
      </c>
      <c r="C6947" s="2" t="s">
        <v>61</v>
      </c>
      <c r="D6947" s="2" t="s">
        <v>57</v>
      </c>
      <c r="E6947" s="2">
        <v>0</v>
      </c>
      <c r="F6947" s="2">
        <v>1</v>
      </c>
      <c r="G6947" s="2">
        <v>4</v>
      </c>
      <c r="H6947" s="2" t="s">
        <v>48</v>
      </c>
      <c r="I6947" s="2" t="s">
        <v>49</v>
      </c>
      <c r="J6947" s="6">
        <v>1443.02575</v>
      </c>
      <c r="K6947" s="6">
        <v>1609.1422222222222</v>
      </c>
      <c r="L6947" s="2" t="s">
        <v>36</v>
      </c>
      <c r="M6947" s="2" t="s">
        <v>37</v>
      </c>
      <c r="N6947" s="6">
        <v>0</v>
      </c>
      <c r="O6947" s="6">
        <v>3044.4444444444443</v>
      </c>
      <c r="P6947" s="6">
        <v>279.98044444444446</v>
      </c>
      <c r="Q6947" s="6">
        <v>0</v>
      </c>
      <c r="R6947" s="6">
        <v>0</v>
      </c>
      <c r="S6947" s="6">
        <v>0</v>
      </c>
      <c r="T6947" s="6">
        <v>0</v>
      </c>
      <c r="U6947" s="6">
        <v>0</v>
      </c>
      <c r="V6947" s="6">
        <v>24.222222222222221</v>
      </c>
      <c r="W6947" s="6">
        <v>0</v>
      </c>
      <c r="X6947" s="6">
        <v>0</v>
      </c>
      <c r="Y6947" s="6">
        <v>756.24141023823381</v>
      </c>
      <c r="Z6947" s="2">
        <v>48</v>
      </c>
      <c r="AA6947" s="6">
        <v>22.214591129424154</v>
      </c>
      <c r="AB6947" s="2" t="s">
        <v>68</v>
      </c>
      <c r="AC6947" s="2" t="s">
        <v>60</v>
      </c>
      <c r="AD6947" s="2" t="s">
        <v>40</v>
      </c>
      <c r="AE6947" s="2" t="s">
        <v>41</v>
      </c>
      <c r="AF6947" s="2">
        <v>1</v>
      </c>
      <c r="AG6947" s="8">
        <v>3.5142980515956879E-2</v>
      </c>
      <c r="AH6947" s="3">
        <v>608.7420654296875</v>
      </c>
      <c r="AI6947" s="9">
        <v>5.5948976427316673E-2</v>
      </c>
    </row>
    <row r="6948" spans="1:35" ht="15" x14ac:dyDescent="0.25">
      <c r="A6948" s="2">
        <v>6947</v>
      </c>
      <c r="B6948" s="2">
        <v>29</v>
      </c>
      <c r="C6948" s="2" t="s">
        <v>32</v>
      </c>
      <c r="D6948" s="2" t="s">
        <v>33</v>
      </c>
      <c r="E6948" s="2">
        <v>2</v>
      </c>
      <c r="F6948" s="2">
        <v>1</v>
      </c>
      <c r="G6948" s="2">
        <v>2</v>
      </c>
      <c r="H6948" s="2" t="s">
        <v>34</v>
      </c>
      <c r="I6948" s="2" t="s">
        <v>49</v>
      </c>
      <c r="J6948" s="6">
        <v>274.92225000000002</v>
      </c>
      <c r="K6948" s="6">
        <v>271.61822222222224</v>
      </c>
      <c r="L6948" s="2" t="s">
        <v>78</v>
      </c>
      <c r="M6948" s="2" t="s">
        <v>37</v>
      </c>
      <c r="N6948" s="6">
        <v>0</v>
      </c>
      <c r="O6948" s="6">
        <v>222.22222222222223</v>
      </c>
      <c r="P6948" s="6">
        <v>34.872888888888887</v>
      </c>
      <c r="Q6948" s="6">
        <v>0</v>
      </c>
      <c r="R6948" s="6">
        <v>0</v>
      </c>
      <c r="S6948" s="6">
        <v>0</v>
      </c>
      <c r="T6948" s="6">
        <v>0</v>
      </c>
      <c r="U6948" s="6">
        <v>0</v>
      </c>
      <c r="V6948" s="6">
        <v>99.333333333333329</v>
      </c>
      <c r="W6948" s="6">
        <v>0</v>
      </c>
      <c r="X6948" s="6">
        <v>0</v>
      </c>
      <c r="Y6948" s="6">
        <v>237.371310094275</v>
      </c>
      <c r="Z6948" s="2">
        <v>60</v>
      </c>
      <c r="AA6948" s="6">
        <v>6.0276711361567781</v>
      </c>
      <c r="AB6948" s="2" t="s">
        <v>38</v>
      </c>
      <c r="AC6948" s="2" t="s">
        <v>50</v>
      </c>
      <c r="AD6948" s="2" t="s">
        <v>46</v>
      </c>
      <c r="AE6948" s="2" t="s">
        <v>67</v>
      </c>
      <c r="AF6948" s="2">
        <v>0</v>
      </c>
      <c r="AG6948" s="8">
        <v>0.2362243831157684</v>
      </c>
      <c r="AH6948" s="3">
        <v>407.72930908203119</v>
      </c>
      <c r="AI6948" s="9">
        <v>0.39419358968734741</v>
      </c>
    </row>
    <row r="6949" spans="1:35" ht="15" x14ac:dyDescent="0.25">
      <c r="A6949" s="2">
        <v>6948</v>
      </c>
      <c r="B6949" s="2">
        <v>23</v>
      </c>
      <c r="C6949" s="2" t="s">
        <v>32</v>
      </c>
      <c r="D6949" s="2" t="s">
        <v>42</v>
      </c>
      <c r="E6949" s="2">
        <v>1</v>
      </c>
      <c r="F6949" s="2">
        <v>1</v>
      </c>
      <c r="G6949" s="2">
        <v>3</v>
      </c>
      <c r="H6949" s="2" t="s">
        <v>58</v>
      </c>
      <c r="I6949" s="2" t="s">
        <v>35</v>
      </c>
      <c r="J6949" s="6">
        <v>264.65350000000001</v>
      </c>
      <c r="K6949" s="6">
        <v>237.35977777777777</v>
      </c>
      <c r="L6949" s="2" t="s">
        <v>36</v>
      </c>
      <c r="M6949" s="2" t="s">
        <v>45</v>
      </c>
      <c r="N6949" s="6">
        <v>0</v>
      </c>
      <c r="O6949" s="6">
        <v>0</v>
      </c>
      <c r="P6949" s="6">
        <v>86.12133333333334</v>
      </c>
      <c r="Q6949" s="6">
        <v>0</v>
      </c>
      <c r="R6949" s="6">
        <v>0</v>
      </c>
      <c r="S6949" s="6">
        <v>0</v>
      </c>
      <c r="T6949" s="6">
        <v>154.88888888888889</v>
      </c>
      <c r="U6949" s="6">
        <v>0</v>
      </c>
      <c r="V6949" s="6">
        <v>212.44444444444446</v>
      </c>
      <c r="W6949" s="6">
        <v>0</v>
      </c>
      <c r="X6949" s="6">
        <v>0</v>
      </c>
      <c r="Y6949" s="6">
        <v>166.76978841718426</v>
      </c>
      <c r="Z6949" s="2">
        <v>18</v>
      </c>
      <c r="AA6949" s="6">
        <v>10.640876724777605</v>
      </c>
      <c r="AB6949" s="2" t="s">
        <v>55</v>
      </c>
      <c r="AC6949" s="2" t="s">
        <v>39</v>
      </c>
      <c r="AD6949" s="2" t="s">
        <v>40</v>
      </c>
      <c r="AE6949" s="2" t="s">
        <v>41</v>
      </c>
      <c r="AF6949" s="2">
        <v>0</v>
      </c>
      <c r="AG6949" s="8">
        <v>0.2867240309715271</v>
      </c>
      <c r="AH6949" s="3">
        <v>282.03842163085938</v>
      </c>
      <c r="AI6949" s="9">
        <v>0.42244404554367071</v>
      </c>
    </row>
    <row r="6950" spans="1:35" ht="15" x14ac:dyDescent="0.25">
      <c r="A6950" s="2">
        <v>6949</v>
      </c>
      <c r="B6950" s="2">
        <v>47</v>
      </c>
      <c r="C6950" s="2" t="s">
        <v>61</v>
      </c>
      <c r="D6950" s="2" t="s">
        <v>33</v>
      </c>
      <c r="E6950" s="2">
        <v>0</v>
      </c>
      <c r="F6950" s="2">
        <v>1</v>
      </c>
      <c r="G6950" s="2">
        <v>1</v>
      </c>
      <c r="H6950" s="2" t="s">
        <v>34</v>
      </c>
      <c r="I6950" s="2" t="s">
        <v>35</v>
      </c>
      <c r="J6950" s="6">
        <v>257.18374999999997</v>
      </c>
      <c r="K6950" s="6">
        <v>210.55555555555554</v>
      </c>
      <c r="L6950" s="2" t="s">
        <v>36</v>
      </c>
      <c r="M6950" s="2" t="s">
        <v>51</v>
      </c>
      <c r="N6950" s="6">
        <v>0</v>
      </c>
      <c r="O6950" s="6">
        <v>0</v>
      </c>
      <c r="P6950" s="6">
        <v>164.08666666666667</v>
      </c>
      <c r="Q6950" s="6">
        <v>0</v>
      </c>
      <c r="R6950" s="6">
        <v>0</v>
      </c>
      <c r="S6950" s="6">
        <v>0</v>
      </c>
      <c r="T6950" s="6">
        <v>0</v>
      </c>
      <c r="U6950" s="6">
        <v>0</v>
      </c>
      <c r="V6950" s="6">
        <v>40.444444444444443</v>
      </c>
      <c r="W6950" s="6">
        <v>0</v>
      </c>
      <c r="X6950" s="6">
        <v>0</v>
      </c>
      <c r="Y6950" s="6">
        <v>180.53749646014796</v>
      </c>
      <c r="Z6950" s="2">
        <v>60</v>
      </c>
      <c r="AA6950" s="6">
        <v>4.5844658142327308</v>
      </c>
      <c r="AB6950" s="2" t="s">
        <v>38</v>
      </c>
      <c r="AC6950" s="2" t="s">
        <v>83</v>
      </c>
      <c r="AD6950" s="2" t="s">
        <v>40</v>
      </c>
      <c r="AE6950" s="2" t="s">
        <v>41</v>
      </c>
      <c r="AF6950" s="2">
        <v>1</v>
      </c>
      <c r="AG6950" s="8">
        <v>0.23766881227493289</v>
      </c>
      <c r="AH6950" s="3">
        <v>403.69479370117188</v>
      </c>
      <c r="AI6950" s="9">
        <v>0.39732694625854492</v>
      </c>
    </row>
    <row r="6951" spans="1:35" ht="15" x14ac:dyDescent="0.25">
      <c r="A6951" s="2">
        <v>6950</v>
      </c>
      <c r="B6951" s="2">
        <v>45</v>
      </c>
      <c r="C6951" s="2" t="s">
        <v>61</v>
      </c>
      <c r="D6951" s="2" t="s">
        <v>33</v>
      </c>
      <c r="E6951" s="2">
        <v>0</v>
      </c>
      <c r="F6951" s="2">
        <v>2</v>
      </c>
      <c r="G6951" s="2">
        <v>2</v>
      </c>
      <c r="H6951" s="2" t="s">
        <v>53</v>
      </c>
      <c r="I6951" s="2" t="s">
        <v>35</v>
      </c>
      <c r="J6951" s="6">
        <v>468.11725000000001</v>
      </c>
      <c r="K6951" s="6">
        <v>562.67733333333331</v>
      </c>
      <c r="L6951" s="2" t="s">
        <v>44</v>
      </c>
      <c r="M6951" s="2" t="s">
        <v>51</v>
      </c>
      <c r="N6951" s="6">
        <v>0</v>
      </c>
      <c r="O6951" s="6">
        <v>0</v>
      </c>
      <c r="P6951" s="6">
        <v>218.46666666666667</v>
      </c>
      <c r="Q6951" s="6">
        <v>0</v>
      </c>
      <c r="R6951" s="6">
        <v>0</v>
      </c>
      <c r="S6951" s="6">
        <v>0</v>
      </c>
      <c r="T6951" s="6">
        <v>0</v>
      </c>
      <c r="U6951" s="6">
        <v>0</v>
      </c>
      <c r="V6951" s="6">
        <v>5.7777777777777777</v>
      </c>
      <c r="W6951" s="6">
        <v>0</v>
      </c>
      <c r="X6951" s="6">
        <v>0</v>
      </c>
      <c r="Y6951" s="6">
        <v>298.32121284692766</v>
      </c>
      <c r="Z6951" s="2">
        <v>24</v>
      </c>
      <c r="AA6951" s="6">
        <v>14.893418649837534</v>
      </c>
      <c r="AB6951" s="2" t="s">
        <v>38</v>
      </c>
      <c r="AC6951" s="2" t="s">
        <v>39</v>
      </c>
      <c r="AD6951" s="2" t="s">
        <v>40</v>
      </c>
      <c r="AE6951" s="2" t="s">
        <v>41</v>
      </c>
      <c r="AF6951" s="2">
        <v>0</v>
      </c>
      <c r="AG6951" s="8">
        <v>0.19537995755672449</v>
      </c>
      <c r="AH6951" s="3">
        <v>366.68331909179688</v>
      </c>
      <c r="AI6951" s="9">
        <v>0.29694056510925287</v>
      </c>
    </row>
    <row r="6952" spans="1:35" ht="15" x14ac:dyDescent="0.25">
      <c r="A6952" s="2">
        <v>6951</v>
      </c>
      <c r="B6952" s="2">
        <v>42</v>
      </c>
      <c r="C6952" s="2" t="s">
        <v>47</v>
      </c>
      <c r="D6952" s="2" t="s">
        <v>33</v>
      </c>
      <c r="E6952" s="2">
        <v>0</v>
      </c>
      <c r="F6952" s="2">
        <v>0</v>
      </c>
      <c r="G6952" s="2">
        <v>3</v>
      </c>
      <c r="H6952" s="2" t="s">
        <v>43</v>
      </c>
      <c r="I6952" s="2" t="s">
        <v>35</v>
      </c>
      <c r="J6952" s="6">
        <v>619.4085</v>
      </c>
      <c r="K6952" s="6">
        <v>278.07244444444444</v>
      </c>
      <c r="L6952" s="2" t="s">
        <v>44</v>
      </c>
      <c r="M6952" s="2" t="s">
        <v>37</v>
      </c>
      <c r="N6952" s="6">
        <v>108.67709159316858</v>
      </c>
      <c r="O6952" s="6">
        <v>222.22222222222223</v>
      </c>
      <c r="P6952" s="6">
        <v>154.08377777777778</v>
      </c>
      <c r="Q6952" s="6">
        <v>0</v>
      </c>
      <c r="R6952" s="6">
        <v>0</v>
      </c>
      <c r="S6952" s="6">
        <v>0</v>
      </c>
      <c r="T6952" s="6">
        <v>0</v>
      </c>
      <c r="U6952" s="6">
        <v>0</v>
      </c>
      <c r="V6952" s="6">
        <v>25.333333333333332</v>
      </c>
      <c r="W6952" s="6">
        <v>0</v>
      </c>
      <c r="X6952" s="6">
        <v>0</v>
      </c>
      <c r="Y6952" s="6">
        <v>1014.8590939109934</v>
      </c>
      <c r="Z6952" s="2">
        <v>36</v>
      </c>
      <c r="AA6952" s="6">
        <v>36.689587376292401</v>
      </c>
      <c r="AB6952" s="2" t="s">
        <v>55</v>
      </c>
      <c r="AC6952" s="2" t="s">
        <v>72</v>
      </c>
      <c r="AD6952" s="2" t="s">
        <v>40</v>
      </c>
      <c r="AE6952" s="2" t="s">
        <v>41</v>
      </c>
      <c r="AF6952" s="2">
        <v>0</v>
      </c>
      <c r="AG6952" s="8">
        <v>9.0894035995006561E-2</v>
      </c>
      <c r="AH6952" s="3">
        <v>497.78466796875</v>
      </c>
      <c r="AI6952" s="9">
        <v>0.14358945190906519</v>
      </c>
    </row>
    <row r="6953" spans="1:35" ht="15" x14ac:dyDescent="0.25">
      <c r="A6953" s="2">
        <v>6952</v>
      </c>
      <c r="B6953" s="2">
        <v>46</v>
      </c>
      <c r="C6953" s="2" t="s">
        <v>32</v>
      </c>
      <c r="D6953" s="2" t="s">
        <v>33</v>
      </c>
      <c r="E6953" s="2">
        <v>0</v>
      </c>
      <c r="F6953" s="2">
        <v>1</v>
      </c>
      <c r="G6953" s="2">
        <v>5</v>
      </c>
      <c r="H6953" s="2" t="s">
        <v>34</v>
      </c>
      <c r="I6953" s="2" t="s">
        <v>49</v>
      </c>
      <c r="J6953" s="6">
        <v>1786.1357499999999</v>
      </c>
      <c r="K6953" s="6">
        <v>1795.4393333333333</v>
      </c>
      <c r="L6953" s="2" t="s">
        <v>36</v>
      </c>
      <c r="M6953" s="2" t="s">
        <v>45</v>
      </c>
      <c r="N6953" s="6">
        <v>0</v>
      </c>
      <c r="O6953" s="6">
        <v>1244.4444444444443</v>
      </c>
      <c r="P6953" s="6">
        <v>889.52599999999995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44.222222222222221</v>
      </c>
      <c r="W6953" s="6">
        <v>0</v>
      </c>
      <c r="X6953" s="6">
        <v>0</v>
      </c>
      <c r="Y6953" s="6">
        <v>1065.737192778269</v>
      </c>
      <c r="Z6953" s="2">
        <v>36</v>
      </c>
      <c r="AA6953" s="6">
        <v>38.528952530657634</v>
      </c>
      <c r="AB6953" s="2" t="s">
        <v>38</v>
      </c>
      <c r="AC6953" s="2" t="s">
        <v>39</v>
      </c>
      <c r="AD6953" s="2" t="s">
        <v>77</v>
      </c>
      <c r="AE6953" s="2" t="s">
        <v>41</v>
      </c>
      <c r="AF6953" s="2">
        <v>1</v>
      </c>
      <c r="AG6953" s="8">
        <v>1.6164053231477741E-2</v>
      </c>
      <c r="AH6953" s="3">
        <v>724.63623046875</v>
      </c>
      <c r="AI6953" s="9">
        <v>2.6817437261342999E-2</v>
      </c>
    </row>
    <row r="6954" spans="1:35" ht="15" x14ac:dyDescent="0.25">
      <c r="A6954" s="2">
        <v>6953</v>
      </c>
      <c r="B6954" s="2">
        <v>29</v>
      </c>
      <c r="C6954" s="2" t="s">
        <v>32</v>
      </c>
      <c r="D6954" s="2" t="s">
        <v>57</v>
      </c>
      <c r="E6954" s="2">
        <v>3</v>
      </c>
      <c r="F6954" s="2">
        <v>0</v>
      </c>
      <c r="G6954" s="2">
        <v>2</v>
      </c>
      <c r="H6954" s="2" t="s">
        <v>58</v>
      </c>
      <c r="I6954" s="2" t="s">
        <v>49</v>
      </c>
      <c r="J6954" s="6">
        <v>628.89224999999999</v>
      </c>
      <c r="K6954" s="6">
        <v>405.44755555555554</v>
      </c>
      <c r="L6954" s="2" t="s">
        <v>73</v>
      </c>
      <c r="M6954" s="2" t="s">
        <v>51</v>
      </c>
      <c r="N6954" s="6">
        <v>0</v>
      </c>
      <c r="O6954" s="6">
        <v>0</v>
      </c>
      <c r="P6954" s="6">
        <v>22.718</v>
      </c>
      <c r="Q6954" s="6">
        <v>0</v>
      </c>
      <c r="R6954" s="6">
        <v>0</v>
      </c>
      <c r="S6954" s="6">
        <v>0</v>
      </c>
      <c r="T6954" s="6">
        <v>717.31555555555553</v>
      </c>
      <c r="U6954" s="6">
        <v>0</v>
      </c>
      <c r="V6954" s="6">
        <v>58.888888888888886</v>
      </c>
      <c r="W6954" s="6">
        <v>0</v>
      </c>
      <c r="X6954" s="6">
        <v>0</v>
      </c>
      <c r="Y6954" s="6">
        <v>682.21044615809751</v>
      </c>
      <c r="Z6954" s="2">
        <v>24</v>
      </c>
      <c r="AA6954" s="6">
        <v>34.058743878660906</v>
      </c>
      <c r="AB6954" s="2" t="s">
        <v>38</v>
      </c>
      <c r="AC6954" s="2" t="s">
        <v>39</v>
      </c>
      <c r="AD6954" s="2" t="s">
        <v>40</v>
      </c>
      <c r="AE6954" s="2" t="s">
        <v>41</v>
      </c>
      <c r="AF6954" s="2">
        <v>0</v>
      </c>
      <c r="AG6954" s="8">
        <v>0.14347741007804871</v>
      </c>
      <c r="AH6954" s="3">
        <v>381.052490234375</v>
      </c>
      <c r="AI6954" s="9">
        <v>0.18674726784229281</v>
      </c>
    </row>
    <row r="6955" spans="1:35" ht="15" x14ac:dyDescent="0.25">
      <c r="A6955" s="2">
        <v>6954</v>
      </c>
      <c r="B6955" s="2">
        <v>56</v>
      </c>
      <c r="C6955" s="2" t="s">
        <v>32</v>
      </c>
      <c r="D6955" s="2" t="s">
        <v>33</v>
      </c>
      <c r="E6955" s="2">
        <v>4</v>
      </c>
      <c r="F6955" s="2">
        <v>0</v>
      </c>
      <c r="G6955" s="2">
        <v>2</v>
      </c>
      <c r="H6955" s="2" t="s">
        <v>34</v>
      </c>
      <c r="I6955" s="2" t="s">
        <v>49</v>
      </c>
      <c r="J6955" s="6">
        <v>651.32124999999996</v>
      </c>
      <c r="K6955" s="6">
        <v>613.85599999999999</v>
      </c>
      <c r="L6955" s="2" t="s">
        <v>44</v>
      </c>
      <c r="M6955" s="2" t="s">
        <v>45</v>
      </c>
      <c r="N6955" s="6">
        <v>0</v>
      </c>
      <c r="O6955" s="6">
        <v>0</v>
      </c>
      <c r="P6955" s="6">
        <v>16.698666666666668</v>
      </c>
      <c r="Q6955" s="6">
        <v>0</v>
      </c>
      <c r="R6955" s="6">
        <v>0</v>
      </c>
      <c r="S6955" s="6">
        <v>0</v>
      </c>
      <c r="T6955" s="6">
        <v>66.666666666666671</v>
      </c>
      <c r="U6955" s="6">
        <v>0</v>
      </c>
      <c r="V6955" s="6">
        <v>8.2222222222222214</v>
      </c>
      <c r="W6955" s="6">
        <v>0</v>
      </c>
      <c r="X6955" s="6">
        <v>0</v>
      </c>
      <c r="Y6955" s="6">
        <v>413.73483773691203</v>
      </c>
      <c r="Z6955" s="2">
        <v>36</v>
      </c>
      <c r="AA6955" s="6">
        <v>14.957505500853216</v>
      </c>
      <c r="AB6955" s="2" t="s">
        <v>38</v>
      </c>
      <c r="AC6955" s="2" t="s">
        <v>83</v>
      </c>
      <c r="AD6955" s="2" t="s">
        <v>46</v>
      </c>
      <c r="AE6955" s="2" t="s">
        <v>41</v>
      </c>
      <c r="AF6955" s="2">
        <v>1</v>
      </c>
      <c r="AG6955" s="8">
        <v>0.1391253471374512</v>
      </c>
      <c r="AH6955" s="3">
        <v>474.40029907226563</v>
      </c>
      <c r="AI6955" s="9">
        <v>0.2325945049524307</v>
      </c>
    </row>
    <row r="6956" spans="1:35" ht="15" x14ac:dyDescent="0.25">
      <c r="A6956" s="2">
        <v>6955</v>
      </c>
      <c r="B6956" s="2">
        <v>35</v>
      </c>
      <c r="C6956" s="2" t="s">
        <v>61</v>
      </c>
      <c r="D6956" s="2" t="s">
        <v>65</v>
      </c>
      <c r="E6956" s="2">
        <v>0</v>
      </c>
      <c r="F6956" s="2">
        <v>1</v>
      </c>
      <c r="G6956" s="2">
        <v>3</v>
      </c>
      <c r="H6956" s="2" t="s">
        <v>34</v>
      </c>
      <c r="I6956" s="2" t="s">
        <v>35</v>
      </c>
      <c r="J6956" s="6">
        <v>647.07899999999995</v>
      </c>
      <c r="K6956" s="6">
        <v>367.9688888888889</v>
      </c>
      <c r="L6956" s="2" t="s">
        <v>44</v>
      </c>
      <c r="M6956" s="2" t="s">
        <v>45</v>
      </c>
      <c r="N6956" s="6">
        <v>6809.3790596711406</v>
      </c>
      <c r="O6956" s="6">
        <v>3044.4444444444443</v>
      </c>
      <c r="P6956" s="6">
        <v>138.91999999999999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212.66666666666666</v>
      </c>
      <c r="W6956" s="6">
        <v>0</v>
      </c>
      <c r="X6956" s="6">
        <v>0</v>
      </c>
      <c r="Y6956" s="6">
        <v>508.80075720888499</v>
      </c>
      <c r="Z6956" s="2">
        <v>36</v>
      </c>
      <c r="AA6956" s="6">
        <v>18.3943662235896</v>
      </c>
      <c r="AB6956" s="2" t="s">
        <v>38</v>
      </c>
      <c r="AC6956" s="2" t="s">
        <v>50</v>
      </c>
      <c r="AD6956" s="2" t="s">
        <v>40</v>
      </c>
      <c r="AE6956" s="2" t="s">
        <v>41</v>
      </c>
      <c r="AF6956" s="2">
        <v>1</v>
      </c>
      <c r="AG6956" s="8">
        <v>0.13879883289337161</v>
      </c>
      <c r="AH6956" s="3">
        <v>437.07846069335938</v>
      </c>
      <c r="AI6956" s="9">
        <v>0.2320312708616257</v>
      </c>
    </row>
    <row r="6957" spans="1:35" ht="15" x14ac:dyDescent="0.25">
      <c r="A6957" s="2">
        <v>6956</v>
      </c>
      <c r="B6957" s="2">
        <v>29</v>
      </c>
      <c r="C6957" s="2" t="s">
        <v>61</v>
      </c>
      <c r="D6957" s="2" t="s">
        <v>65</v>
      </c>
      <c r="E6957" s="2">
        <v>1</v>
      </c>
      <c r="F6957" s="2">
        <v>1</v>
      </c>
      <c r="G6957" s="2">
        <v>4</v>
      </c>
      <c r="H6957" s="2" t="s">
        <v>53</v>
      </c>
      <c r="I6957" s="2" t="s">
        <v>66</v>
      </c>
      <c r="J6957" s="6">
        <v>70.114750000000001</v>
      </c>
      <c r="K6957" s="6">
        <v>65.439333333333337</v>
      </c>
      <c r="L6957" s="2" t="s">
        <v>36</v>
      </c>
      <c r="M6957" s="2" t="s">
        <v>51</v>
      </c>
      <c r="N6957" s="6">
        <v>0</v>
      </c>
      <c r="O6957" s="6">
        <v>0</v>
      </c>
      <c r="P6957" s="6">
        <v>17.99688888888889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4.8888888888888893</v>
      </c>
      <c r="W6957" s="6">
        <v>0</v>
      </c>
      <c r="X6957" s="6">
        <v>0</v>
      </c>
      <c r="Y6957" s="6">
        <v>36.309654634263396</v>
      </c>
      <c r="Z6957" s="2">
        <v>36</v>
      </c>
      <c r="AA6957" s="6">
        <v>1.3126809961104262</v>
      </c>
      <c r="AB6957" s="2" t="s">
        <v>55</v>
      </c>
      <c r="AC6957" s="2" t="s">
        <v>62</v>
      </c>
      <c r="AD6957" s="2" t="s">
        <v>40</v>
      </c>
      <c r="AE6957" s="2" t="s">
        <v>41</v>
      </c>
      <c r="AF6957" s="2">
        <v>0</v>
      </c>
      <c r="AG6957" s="8">
        <v>0.31939101219177252</v>
      </c>
      <c r="AH6957" s="3">
        <v>352.21334838867188</v>
      </c>
      <c r="AI6957" s="9">
        <v>0.5541841983795166</v>
      </c>
    </row>
    <row r="6958" spans="1:35" ht="15" x14ac:dyDescent="0.25">
      <c r="A6958" s="2">
        <v>6957</v>
      </c>
      <c r="B6958" s="2">
        <v>61</v>
      </c>
      <c r="C6958" s="2" t="s">
        <v>61</v>
      </c>
      <c r="D6958" s="2" t="s">
        <v>57</v>
      </c>
      <c r="E6958" s="2">
        <v>3</v>
      </c>
      <c r="F6958" s="2">
        <v>0</v>
      </c>
      <c r="G6958" s="2">
        <v>3</v>
      </c>
      <c r="H6958" s="2" t="s">
        <v>34</v>
      </c>
      <c r="I6958" s="2" t="s">
        <v>49</v>
      </c>
      <c r="J6958" s="6">
        <v>1371.96975</v>
      </c>
      <c r="K6958" s="6">
        <v>656.40444444444449</v>
      </c>
      <c r="L6958" s="2" t="s">
        <v>36</v>
      </c>
      <c r="M6958" s="2" t="s">
        <v>45</v>
      </c>
      <c r="N6958" s="6">
        <v>0</v>
      </c>
      <c r="O6958" s="6">
        <v>0</v>
      </c>
      <c r="P6958" s="6">
        <v>39.30533333333333</v>
      </c>
      <c r="Q6958" s="6">
        <v>0</v>
      </c>
      <c r="R6958" s="6">
        <v>0</v>
      </c>
      <c r="S6958" s="6">
        <v>0</v>
      </c>
      <c r="T6958" s="6">
        <v>0</v>
      </c>
      <c r="U6958" s="6">
        <v>0</v>
      </c>
      <c r="V6958" s="6">
        <v>73.555555555555557</v>
      </c>
      <c r="W6958" s="6">
        <v>0</v>
      </c>
      <c r="X6958" s="6">
        <v>0</v>
      </c>
      <c r="Y6958" s="6">
        <v>1226.3616684635329</v>
      </c>
      <c r="Z6958" s="2">
        <v>60</v>
      </c>
      <c r="AA6958" s="6">
        <v>31.141526027517134</v>
      </c>
      <c r="AB6958" s="2" t="s">
        <v>55</v>
      </c>
      <c r="AC6958" s="2" t="s">
        <v>50</v>
      </c>
      <c r="AD6958" s="2" t="s">
        <v>40</v>
      </c>
      <c r="AE6958" s="2" t="s">
        <v>41</v>
      </c>
      <c r="AF6958" s="2">
        <v>0</v>
      </c>
      <c r="AG6958" s="8">
        <v>2.9125964269042019E-2</v>
      </c>
      <c r="AH6958" s="3">
        <v>737.72222900390625</v>
      </c>
      <c r="AI6958" s="9">
        <v>5.2346538752317429E-2</v>
      </c>
    </row>
    <row r="6959" spans="1:35" ht="15" x14ac:dyDescent="0.25">
      <c r="A6959" s="2">
        <v>6958</v>
      </c>
      <c r="B6959" s="2">
        <v>48</v>
      </c>
      <c r="C6959" s="2" t="s">
        <v>47</v>
      </c>
      <c r="D6959" s="2" t="s">
        <v>57</v>
      </c>
      <c r="E6959" s="2">
        <v>0</v>
      </c>
      <c r="F6959" s="2">
        <v>1</v>
      </c>
      <c r="G6959" s="2">
        <v>3</v>
      </c>
      <c r="H6959" s="2" t="s">
        <v>43</v>
      </c>
      <c r="I6959" s="2" t="s">
        <v>35</v>
      </c>
      <c r="J6959" s="6">
        <v>407.51850000000002</v>
      </c>
      <c r="K6959" s="6">
        <v>420.6</v>
      </c>
      <c r="L6959" s="2" t="s">
        <v>44</v>
      </c>
      <c r="M6959" s="2" t="s">
        <v>37</v>
      </c>
      <c r="N6959" s="6">
        <v>0</v>
      </c>
      <c r="O6959" s="6">
        <v>0</v>
      </c>
      <c r="P6959" s="6">
        <v>182.27111111111111</v>
      </c>
      <c r="Q6959" s="6">
        <v>0</v>
      </c>
      <c r="R6959" s="6">
        <v>0</v>
      </c>
      <c r="S6959" s="6">
        <v>0</v>
      </c>
      <c r="T6959" s="6">
        <v>0</v>
      </c>
      <c r="U6959" s="6">
        <v>0</v>
      </c>
      <c r="V6959" s="6">
        <v>220</v>
      </c>
      <c r="W6959" s="6">
        <v>0</v>
      </c>
      <c r="X6959" s="6">
        <v>0</v>
      </c>
      <c r="Y6959" s="6">
        <v>240.47844216224416</v>
      </c>
      <c r="Z6959" s="2">
        <v>48</v>
      </c>
      <c r="AA6959" s="6">
        <v>7.0640541442873808</v>
      </c>
      <c r="AB6959" s="2" t="s">
        <v>38</v>
      </c>
      <c r="AC6959" s="2" t="s">
        <v>50</v>
      </c>
      <c r="AD6959" s="2" t="s">
        <v>46</v>
      </c>
      <c r="AE6959" s="2" t="s">
        <v>41</v>
      </c>
      <c r="AF6959" s="2">
        <v>0</v>
      </c>
      <c r="AG6959" s="8">
        <v>0.18023768067359919</v>
      </c>
      <c r="AH6959" s="3">
        <v>460.91372680664063</v>
      </c>
      <c r="AI6959" s="9">
        <v>0.35011380910873408</v>
      </c>
    </row>
    <row r="6960" spans="1:35" x14ac:dyDescent="0.2">
      <c r="A6960" s="2">
        <v>6959</v>
      </c>
      <c r="B6960" s="2">
        <v>31</v>
      </c>
      <c r="C6960" s="2" t="s">
        <v>61</v>
      </c>
      <c r="D6960" s="2" t="s">
        <v>57</v>
      </c>
      <c r="E6960" s="2">
        <v>1</v>
      </c>
      <c r="F6960" s="2">
        <v>0</v>
      </c>
      <c r="G6960" s="2">
        <v>2</v>
      </c>
      <c r="H6960" s="2" t="s">
        <v>48</v>
      </c>
      <c r="I6960" s="2" t="s">
        <v>54</v>
      </c>
      <c r="J6960" s="6">
        <v>77.60575</v>
      </c>
      <c r="K6960" s="6">
        <v>73.418888888888887</v>
      </c>
      <c r="L6960" s="2" t="s">
        <v>44</v>
      </c>
      <c r="M6960" s="2" t="s">
        <v>37</v>
      </c>
      <c r="N6960" s="6">
        <v>0</v>
      </c>
      <c r="O6960" s="6">
        <v>0</v>
      </c>
      <c r="P6960" s="6">
        <v>7.8913333333333338</v>
      </c>
      <c r="Q6960" s="6">
        <v>0</v>
      </c>
      <c r="R6960" s="6">
        <v>0</v>
      </c>
      <c r="S6960" s="6">
        <v>0</v>
      </c>
      <c r="T6960" s="6">
        <v>0</v>
      </c>
      <c r="U6960" s="6">
        <v>0</v>
      </c>
      <c r="V6960" s="6">
        <v>36.222222222222221</v>
      </c>
      <c r="W6960" s="6">
        <v>0</v>
      </c>
      <c r="X6960" s="6">
        <v>0</v>
      </c>
      <c r="Y6960" s="6">
        <v>50.122276460742505</v>
      </c>
      <c r="Z6960" s="2">
        <v>24</v>
      </c>
      <c r="AA6960" s="6">
        <v>2.5023096409700156</v>
      </c>
      <c r="AB6960" s="2" t="s">
        <v>38</v>
      </c>
      <c r="AC6960" s="2" t="s">
        <v>39</v>
      </c>
      <c r="AD6960" s="2" t="s">
        <v>46</v>
      </c>
      <c r="AE6960" s="2" t="s">
        <v>41</v>
      </c>
      <c r="AF6960" s="2" t="s">
        <v>59</v>
      </c>
      <c r="AG6960" s="4" t="s">
        <v>59</v>
      </c>
      <c r="AH6960" s="3" t="s">
        <v>59</v>
      </c>
    </row>
    <row r="6961" spans="1:35" x14ac:dyDescent="0.2">
      <c r="A6961" s="2">
        <v>6960</v>
      </c>
      <c r="B6961" s="2">
        <v>41</v>
      </c>
      <c r="C6961" s="2" t="s">
        <v>47</v>
      </c>
      <c r="D6961" s="2" t="s">
        <v>65</v>
      </c>
      <c r="E6961" s="2">
        <v>1</v>
      </c>
      <c r="F6961" s="2">
        <v>3</v>
      </c>
      <c r="G6961" s="2">
        <v>3</v>
      </c>
      <c r="H6961" s="2" t="s">
        <v>34</v>
      </c>
      <c r="I6961" s="2" t="s">
        <v>54</v>
      </c>
      <c r="J6961" s="6">
        <v>697.90949999999998</v>
      </c>
      <c r="K6961" s="6">
        <v>861.01844444444441</v>
      </c>
      <c r="L6961" s="2" t="s">
        <v>44</v>
      </c>
      <c r="M6961" s="2" t="s">
        <v>37</v>
      </c>
      <c r="N6961" s="6">
        <v>0</v>
      </c>
      <c r="O6961" s="6">
        <v>0</v>
      </c>
      <c r="P6961" s="6">
        <v>357.11955555555556</v>
      </c>
      <c r="Q6961" s="6">
        <v>0</v>
      </c>
      <c r="R6961" s="6">
        <v>0</v>
      </c>
      <c r="S6961" s="6">
        <v>0</v>
      </c>
      <c r="T6961" s="6">
        <v>0</v>
      </c>
      <c r="U6961" s="6">
        <v>0</v>
      </c>
      <c r="V6961" s="6">
        <v>34.888888888888886</v>
      </c>
      <c r="W6961" s="6">
        <v>0</v>
      </c>
      <c r="X6961" s="6">
        <v>0</v>
      </c>
      <c r="Y6961" s="6">
        <v>344.10511163469818</v>
      </c>
      <c r="Z6961" s="2">
        <v>60</v>
      </c>
      <c r="AA6961" s="6">
        <v>8.7380081795929794</v>
      </c>
      <c r="AB6961" s="2" t="s">
        <v>38</v>
      </c>
      <c r="AC6961" s="2" t="s">
        <v>39</v>
      </c>
      <c r="AD6961" s="2" t="s">
        <v>40</v>
      </c>
      <c r="AE6961" s="2" t="s">
        <v>41</v>
      </c>
      <c r="AF6961" s="2" t="s">
        <v>59</v>
      </c>
      <c r="AG6961" s="4" t="s">
        <v>59</v>
      </c>
      <c r="AH6961" s="3" t="s">
        <v>59</v>
      </c>
    </row>
    <row r="6962" spans="1:35" ht="15" x14ac:dyDescent="0.25">
      <c r="A6962" s="2">
        <v>6961</v>
      </c>
      <c r="B6962" s="2">
        <v>25</v>
      </c>
      <c r="C6962" s="2" t="s">
        <v>61</v>
      </c>
      <c r="D6962" s="2" t="s">
        <v>57</v>
      </c>
      <c r="E6962" s="2">
        <v>0</v>
      </c>
      <c r="F6962" s="2">
        <v>1</v>
      </c>
      <c r="G6962" s="2">
        <v>3</v>
      </c>
      <c r="H6962" s="2" t="s">
        <v>35</v>
      </c>
      <c r="I6962" s="2" t="s">
        <v>49</v>
      </c>
      <c r="J6962" s="6">
        <v>821.05875000000003</v>
      </c>
      <c r="K6962" s="6">
        <v>634.1975555555556</v>
      </c>
      <c r="L6962" s="2" t="s">
        <v>44</v>
      </c>
      <c r="M6962" s="2" t="s">
        <v>45</v>
      </c>
      <c r="N6962" s="6">
        <v>0</v>
      </c>
      <c r="O6962" s="6">
        <v>0</v>
      </c>
      <c r="P6962" s="6">
        <v>381.41177777777779</v>
      </c>
      <c r="Q6962" s="6">
        <v>0</v>
      </c>
      <c r="R6962" s="6">
        <v>0</v>
      </c>
      <c r="S6962" s="6">
        <v>0</v>
      </c>
      <c r="T6962" s="6">
        <v>0</v>
      </c>
      <c r="U6962" s="6">
        <v>0</v>
      </c>
      <c r="V6962" s="6">
        <v>103.77777777777777</v>
      </c>
      <c r="W6962" s="6">
        <v>0</v>
      </c>
      <c r="X6962" s="6">
        <v>0</v>
      </c>
      <c r="Y6962" s="6">
        <v>696.31933833747644</v>
      </c>
      <c r="Z6962" s="2">
        <v>24</v>
      </c>
      <c r="AA6962" s="6">
        <v>34.763117650501016</v>
      </c>
      <c r="AB6962" s="2" t="s">
        <v>38</v>
      </c>
      <c r="AC6962" s="2" t="s">
        <v>60</v>
      </c>
      <c r="AD6962" s="2" t="s">
        <v>46</v>
      </c>
      <c r="AE6962" s="2" t="s">
        <v>41</v>
      </c>
      <c r="AF6962" s="2">
        <v>0</v>
      </c>
      <c r="AG6962" s="8">
        <v>0.1051164865493774</v>
      </c>
      <c r="AH6962" s="3">
        <v>415.70062255859381</v>
      </c>
      <c r="AI6962" s="9">
        <v>0.1466658562421799</v>
      </c>
    </row>
    <row r="6963" spans="1:35" ht="15" x14ac:dyDescent="0.25">
      <c r="A6963" s="2">
        <v>6962</v>
      </c>
      <c r="B6963" s="2">
        <v>48</v>
      </c>
      <c r="C6963" s="2" t="s">
        <v>32</v>
      </c>
      <c r="D6963" s="2" t="s">
        <v>33</v>
      </c>
      <c r="E6963" s="2">
        <v>0</v>
      </c>
      <c r="F6963" s="2">
        <v>2</v>
      </c>
      <c r="G6963" s="2">
        <v>5</v>
      </c>
      <c r="H6963" s="2" t="s">
        <v>58</v>
      </c>
      <c r="I6963" s="2" t="s">
        <v>49</v>
      </c>
      <c r="J6963" s="6">
        <v>1934.76</v>
      </c>
      <c r="K6963" s="6">
        <v>1745.5793333333334</v>
      </c>
      <c r="L6963" s="2" t="s">
        <v>36</v>
      </c>
      <c r="M6963" s="2" t="s">
        <v>37</v>
      </c>
      <c r="N6963" s="6">
        <v>0</v>
      </c>
      <c r="O6963" s="6">
        <v>222.22222222222223</v>
      </c>
      <c r="P6963" s="6">
        <v>282.08044444444442</v>
      </c>
      <c r="Q6963" s="6">
        <v>77.777777777777771</v>
      </c>
      <c r="R6963" s="6">
        <v>0</v>
      </c>
      <c r="S6963" s="6">
        <v>0</v>
      </c>
      <c r="T6963" s="6">
        <v>0</v>
      </c>
      <c r="U6963" s="6">
        <v>0</v>
      </c>
      <c r="V6963" s="6">
        <v>100.44444444444444</v>
      </c>
      <c r="W6963" s="6">
        <v>0</v>
      </c>
      <c r="X6963" s="6">
        <v>0</v>
      </c>
      <c r="Y6963" s="6">
        <v>1011.7595984988477</v>
      </c>
      <c r="Z6963" s="2">
        <v>36</v>
      </c>
      <c r="AA6963" s="6">
        <v>36.577533192190756</v>
      </c>
      <c r="AB6963" s="2" t="s">
        <v>55</v>
      </c>
      <c r="AC6963" s="2" t="s">
        <v>39</v>
      </c>
      <c r="AD6963" s="2" t="s">
        <v>46</v>
      </c>
      <c r="AE6963" s="2" t="s">
        <v>41</v>
      </c>
      <c r="AF6963" s="2">
        <v>1</v>
      </c>
      <c r="AG6963" s="8">
        <v>1.526916399598122E-2</v>
      </c>
      <c r="AH6963" s="3">
        <v>744.260009765625</v>
      </c>
      <c r="AI6963" s="9">
        <v>2.6171820238232609E-2</v>
      </c>
    </row>
    <row r="6964" spans="1:35" ht="15" x14ac:dyDescent="0.25">
      <c r="A6964" s="2">
        <v>6963</v>
      </c>
      <c r="B6964" s="2">
        <v>25</v>
      </c>
      <c r="C6964" s="2" t="s">
        <v>32</v>
      </c>
      <c r="D6964" s="2" t="s">
        <v>57</v>
      </c>
      <c r="E6964" s="2">
        <v>0</v>
      </c>
      <c r="F6964" s="2">
        <v>0</v>
      </c>
      <c r="G6964" s="2">
        <v>4</v>
      </c>
      <c r="H6964" s="2" t="s">
        <v>53</v>
      </c>
      <c r="I6964" s="2" t="s">
        <v>35</v>
      </c>
      <c r="J6964" s="6">
        <v>1151.76875</v>
      </c>
      <c r="K6964" s="6">
        <v>988.39822222222222</v>
      </c>
      <c r="L6964" s="2" t="s">
        <v>44</v>
      </c>
      <c r="M6964" s="2" t="s">
        <v>37</v>
      </c>
      <c r="N6964" s="6">
        <v>0</v>
      </c>
      <c r="O6964" s="6">
        <v>222.22222222222223</v>
      </c>
      <c r="P6964" s="6">
        <v>241.75088888888888</v>
      </c>
      <c r="Q6964" s="6">
        <v>0</v>
      </c>
      <c r="R6964" s="6">
        <v>0</v>
      </c>
      <c r="S6964" s="6">
        <v>0</v>
      </c>
      <c r="T6964" s="6">
        <v>0</v>
      </c>
      <c r="U6964" s="6">
        <v>0</v>
      </c>
      <c r="V6964" s="6">
        <v>211.55555555555554</v>
      </c>
      <c r="W6964" s="6">
        <v>0</v>
      </c>
      <c r="X6964" s="6">
        <v>0</v>
      </c>
      <c r="Y6964" s="6">
        <v>748.39800019728784</v>
      </c>
      <c r="Z6964" s="2">
        <v>48</v>
      </c>
      <c r="AA6964" s="6">
        <v>21.984190962544709</v>
      </c>
      <c r="AB6964" s="2" t="s">
        <v>55</v>
      </c>
      <c r="AC6964" s="2" t="s">
        <v>50</v>
      </c>
      <c r="AD6964" s="2" t="s">
        <v>46</v>
      </c>
      <c r="AE6964" s="2" t="s">
        <v>70</v>
      </c>
      <c r="AF6964" s="2">
        <v>1</v>
      </c>
      <c r="AG6964" s="8">
        <v>5.5302582681179047E-2</v>
      </c>
      <c r="AH6964" s="3">
        <v>554.94622802734375</v>
      </c>
      <c r="AI6964" s="9">
        <v>9.315057098865509E-2</v>
      </c>
    </row>
    <row r="6965" spans="1:35" ht="15" x14ac:dyDescent="0.25">
      <c r="A6965" s="2">
        <v>6964</v>
      </c>
      <c r="B6965" s="2">
        <v>49</v>
      </c>
      <c r="C6965" s="2" t="s">
        <v>61</v>
      </c>
      <c r="D6965" s="2" t="s">
        <v>57</v>
      </c>
      <c r="E6965" s="2">
        <v>0</v>
      </c>
      <c r="F6965" s="2">
        <v>3</v>
      </c>
      <c r="G6965" s="2">
        <v>2</v>
      </c>
      <c r="H6965" s="2" t="s">
        <v>58</v>
      </c>
      <c r="I6965" s="2" t="s">
        <v>35</v>
      </c>
      <c r="J6965" s="6">
        <v>492.10550000000001</v>
      </c>
      <c r="K6965" s="6">
        <v>276.19111111111113</v>
      </c>
      <c r="L6965" s="2" t="s">
        <v>73</v>
      </c>
      <c r="M6965" s="2" t="s">
        <v>37</v>
      </c>
      <c r="N6965" s="6">
        <v>0</v>
      </c>
      <c r="O6965" s="6">
        <v>0</v>
      </c>
      <c r="P6965" s="6">
        <v>163.57422222222223</v>
      </c>
      <c r="Q6965" s="6">
        <v>0</v>
      </c>
      <c r="R6965" s="6">
        <v>0</v>
      </c>
      <c r="S6965" s="6">
        <v>0</v>
      </c>
      <c r="T6965" s="6">
        <v>26.666666666666668</v>
      </c>
      <c r="U6965" s="6">
        <v>0</v>
      </c>
      <c r="V6965" s="6">
        <v>54.444444444444443</v>
      </c>
      <c r="W6965" s="6">
        <v>0</v>
      </c>
      <c r="X6965" s="6">
        <v>0</v>
      </c>
      <c r="Y6965" s="6">
        <v>406.99015847206027</v>
      </c>
      <c r="Z6965" s="2">
        <v>60</v>
      </c>
      <c r="AA6965" s="6">
        <v>10.33487505270789</v>
      </c>
      <c r="AB6965" s="2" t="s">
        <v>38</v>
      </c>
      <c r="AC6965" s="2" t="s">
        <v>75</v>
      </c>
      <c r="AD6965" s="2" t="s">
        <v>40</v>
      </c>
      <c r="AE6965" s="2" t="s">
        <v>67</v>
      </c>
      <c r="AF6965" s="2">
        <v>1</v>
      </c>
      <c r="AG6965" s="8">
        <v>0.16361008584499359</v>
      </c>
      <c r="AH6965" s="3">
        <v>501.49005126953119</v>
      </c>
      <c r="AI6965" s="9">
        <v>0.3071473240852356</v>
      </c>
    </row>
    <row r="6966" spans="1:35" x14ac:dyDescent="0.2">
      <c r="A6966" s="2">
        <v>6965</v>
      </c>
      <c r="B6966" s="2">
        <v>24</v>
      </c>
      <c r="C6966" s="2" t="s">
        <v>61</v>
      </c>
      <c r="D6966" s="2" t="s">
        <v>57</v>
      </c>
      <c r="E6966" s="2">
        <v>4</v>
      </c>
      <c r="F6966" s="2">
        <v>1</v>
      </c>
      <c r="G6966" s="2">
        <v>3</v>
      </c>
      <c r="H6966" s="2" t="s">
        <v>48</v>
      </c>
      <c r="I6966" s="2" t="s">
        <v>49</v>
      </c>
      <c r="J6966" s="6">
        <v>1152.17625</v>
      </c>
      <c r="K6966" s="6">
        <v>1099.0557777777778</v>
      </c>
      <c r="L6966" s="2" t="s">
        <v>44</v>
      </c>
      <c r="M6966" s="2" t="s">
        <v>37</v>
      </c>
      <c r="N6966" s="6">
        <v>0</v>
      </c>
      <c r="O6966" s="6">
        <v>88.888888888888886</v>
      </c>
      <c r="P6966" s="6">
        <v>532.43133333333333</v>
      </c>
      <c r="Q6966" s="6">
        <v>0</v>
      </c>
      <c r="R6966" s="6">
        <v>0</v>
      </c>
      <c r="S6966" s="6">
        <v>0</v>
      </c>
      <c r="T6966" s="6">
        <v>14.222222222222221</v>
      </c>
      <c r="U6966" s="6">
        <v>0</v>
      </c>
      <c r="V6966" s="6">
        <v>50.222222222222221</v>
      </c>
      <c r="W6966" s="6">
        <v>0</v>
      </c>
      <c r="X6966" s="6">
        <v>0</v>
      </c>
      <c r="Y6966" s="6">
        <v>832.3954047706078</v>
      </c>
      <c r="Z6966" s="2">
        <v>36</v>
      </c>
      <c r="AA6966" s="6">
        <v>30.093087915546615</v>
      </c>
      <c r="AB6966" s="2" t="s">
        <v>55</v>
      </c>
      <c r="AC6966" s="2" t="s">
        <v>62</v>
      </c>
      <c r="AD6966" s="2" t="s">
        <v>40</v>
      </c>
      <c r="AE6966" s="2" t="s">
        <v>41</v>
      </c>
      <c r="AF6966" s="2" t="s">
        <v>59</v>
      </c>
      <c r="AG6966" s="4" t="s">
        <v>59</v>
      </c>
      <c r="AH6966" s="3" t="s">
        <v>59</v>
      </c>
    </row>
    <row r="6967" spans="1:35" ht="15" x14ac:dyDescent="0.25">
      <c r="A6967" s="2">
        <v>6966</v>
      </c>
      <c r="B6967" s="2">
        <v>22</v>
      </c>
      <c r="C6967" s="2" t="s">
        <v>32</v>
      </c>
      <c r="D6967" s="2" t="s">
        <v>57</v>
      </c>
      <c r="E6967" s="2">
        <v>1</v>
      </c>
      <c r="F6967" s="2">
        <v>0</v>
      </c>
      <c r="G6967" s="2">
        <v>3</v>
      </c>
      <c r="H6967" s="2" t="s">
        <v>34</v>
      </c>
      <c r="I6967" s="2" t="s">
        <v>49</v>
      </c>
      <c r="J6967" s="6">
        <v>984.28949999999998</v>
      </c>
      <c r="K6967" s="6">
        <v>1246.4817777777778</v>
      </c>
      <c r="L6967" s="2" t="s">
        <v>44</v>
      </c>
      <c r="M6967" s="2" t="s">
        <v>37</v>
      </c>
      <c r="N6967" s="6">
        <v>0</v>
      </c>
      <c r="O6967" s="6">
        <v>222.22222222222223</v>
      </c>
      <c r="P6967" s="6">
        <v>245.52822222222221</v>
      </c>
      <c r="Q6967" s="6">
        <v>0</v>
      </c>
      <c r="R6967" s="6">
        <v>0</v>
      </c>
      <c r="S6967" s="6">
        <v>0</v>
      </c>
      <c r="T6967" s="6">
        <v>600</v>
      </c>
      <c r="U6967" s="6">
        <v>0</v>
      </c>
      <c r="V6967" s="6">
        <v>688.88888888888891</v>
      </c>
      <c r="W6967" s="6">
        <v>0</v>
      </c>
      <c r="X6967" s="6">
        <v>0</v>
      </c>
      <c r="Y6967" s="6">
        <v>581.92380063470159</v>
      </c>
      <c r="Z6967" s="2">
        <v>24</v>
      </c>
      <c r="AA6967" s="6">
        <v>29.052023161370908</v>
      </c>
      <c r="AB6967" s="2" t="s">
        <v>38</v>
      </c>
      <c r="AC6967" s="2" t="s">
        <v>50</v>
      </c>
      <c r="AD6967" s="2" t="s">
        <v>46</v>
      </c>
      <c r="AE6967" s="2" t="s">
        <v>69</v>
      </c>
      <c r="AF6967" s="2">
        <v>1</v>
      </c>
      <c r="AG6967" s="8">
        <v>8.4431856870651245E-2</v>
      </c>
      <c r="AH6967" s="3">
        <v>420.662841796875</v>
      </c>
      <c r="AI6967" s="9">
        <v>0.11037455499172211</v>
      </c>
    </row>
    <row r="6968" spans="1:35" ht="15" x14ac:dyDescent="0.25">
      <c r="A6968" s="2">
        <v>6967</v>
      </c>
      <c r="B6968" s="2">
        <v>31</v>
      </c>
      <c r="C6968" s="2" t="s">
        <v>47</v>
      </c>
      <c r="D6968" s="2" t="s">
        <v>33</v>
      </c>
      <c r="E6968" s="2">
        <v>0</v>
      </c>
      <c r="F6968" s="2">
        <v>0</v>
      </c>
      <c r="G6968" s="2">
        <v>5</v>
      </c>
      <c r="H6968" s="2" t="s">
        <v>34</v>
      </c>
      <c r="I6968" s="2" t="s">
        <v>35</v>
      </c>
      <c r="J6968" s="6">
        <v>1124.2165</v>
      </c>
      <c r="K6968" s="6">
        <v>867.61355555555554</v>
      </c>
      <c r="L6968" s="2" t="s">
        <v>44</v>
      </c>
      <c r="M6968" s="2" t="s">
        <v>51</v>
      </c>
      <c r="N6968" s="6">
        <v>0</v>
      </c>
      <c r="O6968" s="6">
        <v>0</v>
      </c>
      <c r="P6968" s="6">
        <v>521.37688888888886</v>
      </c>
      <c r="Q6968" s="6">
        <v>0</v>
      </c>
      <c r="R6968" s="6">
        <v>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745.88252700993837</v>
      </c>
      <c r="Z6968" s="2">
        <v>36</v>
      </c>
      <c r="AA6968" s="6">
        <v>26.965440139792467</v>
      </c>
      <c r="AB6968" s="2" t="s">
        <v>38</v>
      </c>
      <c r="AC6968" s="2" t="s">
        <v>72</v>
      </c>
      <c r="AD6968" s="2" t="s">
        <v>46</v>
      </c>
      <c r="AE6968" s="2" t="s">
        <v>41</v>
      </c>
      <c r="AF6968" s="2">
        <v>1</v>
      </c>
      <c r="AG6968" s="8">
        <v>5.6217443197965622E-2</v>
      </c>
      <c r="AH6968" s="3">
        <v>565.15185546875</v>
      </c>
      <c r="AI6968" s="9">
        <v>0.10570921003818511</v>
      </c>
    </row>
    <row r="6969" spans="1:35" ht="15" x14ac:dyDescent="0.25">
      <c r="A6969" s="2">
        <v>6968</v>
      </c>
      <c r="B6969" s="2">
        <v>63</v>
      </c>
      <c r="C6969" s="2" t="s">
        <v>61</v>
      </c>
      <c r="D6969" s="2" t="s">
        <v>33</v>
      </c>
      <c r="E6969" s="2">
        <v>7</v>
      </c>
      <c r="F6969" s="2">
        <v>0</v>
      </c>
      <c r="G6969" s="2">
        <v>2</v>
      </c>
      <c r="H6969" s="2" t="s">
        <v>34</v>
      </c>
      <c r="I6969" s="2" t="s">
        <v>35</v>
      </c>
      <c r="J6969" s="6">
        <v>919.07950000000005</v>
      </c>
      <c r="K6969" s="6">
        <v>1219.9988888888888</v>
      </c>
      <c r="L6969" s="2" t="s">
        <v>73</v>
      </c>
      <c r="M6969" s="2" t="s">
        <v>45</v>
      </c>
      <c r="N6969" s="6">
        <v>0</v>
      </c>
      <c r="O6969" s="6">
        <v>0</v>
      </c>
      <c r="P6969" s="6">
        <v>49.514444444444443</v>
      </c>
      <c r="Q6969" s="6">
        <v>0</v>
      </c>
      <c r="R6969" s="6">
        <v>0</v>
      </c>
      <c r="S6969" s="6">
        <v>1777.7777777777778</v>
      </c>
      <c r="T6969" s="6">
        <v>0</v>
      </c>
      <c r="U6969" s="6">
        <v>0</v>
      </c>
      <c r="V6969" s="6">
        <v>60.222222222222221</v>
      </c>
      <c r="W6969" s="6">
        <v>0</v>
      </c>
      <c r="X6969" s="6">
        <v>0</v>
      </c>
      <c r="Y6969" s="6">
        <v>275.31905860772048</v>
      </c>
      <c r="Z6969" s="2">
        <v>36</v>
      </c>
      <c r="AA6969" s="6">
        <v>9.9534435053625785</v>
      </c>
      <c r="AB6969" s="2" t="s">
        <v>55</v>
      </c>
      <c r="AC6969" s="2" t="s">
        <v>39</v>
      </c>
      <c r="AD6969" s="2" t="s">
        <v>40</v>
      </c>
      <c r="AE6969" s="2" t="s">
        <v>41</v>
      </c>
      <c r="AF6969" s="2">
        <v>1</v>
      </c>
      <c r="AG6969" s="8">
        <v>0.10622298717498781</v>
      </c>
      <c r="AH6969" s="3">
        <v>533.6007080078125</v>
      </c>
      <c r="AI6969" s="9">
        <v>0.1819769740104675</v>
      </c>
    </row>
    <row r="6970" spans="1:35" ht="15" x14ac:dyDescent="0.25">
      <c r="A6970" s="2">
        <v>6969</v>
      </c>
      <c r="B6970" s="2">
        <v>65</v>
      </c>
      <c r="C6970" s="2" t="s">
        <v>61</v>
      </c>
      <c r="D6970" s="2" t="s">
        <v>33</v>
      </c>
      <c r="E6970" s="2">
        <v>1</v>
      </c>
      <c r="F6970" s="2">
        <v>0</v>
      </c>
      <c r="G6970" s="2">
        <v>3</v>
      </c>
      <c r="H6970" s="2" t="s">
        <v>43</v>
      </c>
      <c r="I6970" s="2" t="s">
        <v>66</v>
      </c>
      <c r="J6970" s="6">
        <v>1183.21975</v>
      </c>
      <c r="K6970" s="6">
        <v>809.62822222222223</v>
      </c>
      <c r="L6970" s="2" t="s">
        <v>44</v>
      </c>
      <c r="M6970" s="2" t="s">
        <v>37</v>
      </c>
      <c r="N6970" s="6">
        <v>0</v>
      </c>
      <c r="O6970" s="6">
        <v>1022.2222222222222</v>
      </c>
      <c r="P6970" s="6">
        <v>647.21888888888884</v>
      </c>
      <c r="Q6970" s="6">
        <v>233.33333333333334</v>
      </c>
      <c r="R6970" s="6">
        <v>0</v>
      </c>
      <c r="S6970" s="6">
        <v>0</v>
      </c>
      <c r="T6970" s="6">
        <v>0</v>
      </c>
      <c r="U6970" s="6">
        <v>0</v>
      </c>
      <c r="V6970" s="6">
        <v>33.333333333333336</v>
      </c>
      <c r="W6970" s="6">
        <v>0</v>
      </c>
      <c r="X6970" s="6">
        <v>0</v>
      </c>
      <c r="Y6970" s="6">
        <v>951.41856139060837</v>
      </c>
      <c r="Z6970" s="2">
        <v>24</v>
      </c>
      <c r="AA6970" s="6">
        <v>47.498717274548028</v>
      </c>
      <c r="AB6970" s="2" t="s">
        <v>68</v>
      </c>
      <c r="AC6970" s="2" t="s">
        <v>60</v>
      </c>
      <c r="AD6970" s="2" t="s">
        <v>46</v>
      </c>
      <c r="AE6970" s="2" t="s">
        <v>41</v>
      </c>
      <c r="AF6970" s="2">
        <v>1</v>
      </c>
      <c r="AG6970" s="8">
        <v>4.5504450798034668E-2</v>
      </c>
      <c r="AH6970" s="3">
        <v>591.4739990234375</v>
      </c>
      <c r="AI6970" s="9">
        <v>7.3222845792770386E-2</v>
      </c>
    </row>
    <row r="6971" spans="1:35" x14ac:dyDescent="0.2">
      <c r="A6971" s="2">
        <v>6970</v>
      </c>
      <c r="B6971" s="2">
        <v>27</v>
      </c>
      <c r="C6971" s="2" t="s">
        <v>47</v>
      </c>
      <c r="D6971" s="2" t="s">
        <v>33</v>
      </c>
      <c r="E6971" s="2">
        <v>0</v>
      </c>
      <c r="F6971" s="2">
        <v>0</v>
      </c>
      <c r="G6971" s="2">
        <v>1</v>
      </c>
      <c r="H6971" s="2" t="s">
        <v>52</v>
      </c>
      <c r="I6971" s="2" t="s">
        <v>49</v>
      </c>
      <c r="J6971" s="6">
        <v>383.23124999999999</v>
      </c>
      <c r="K6971" s="6">
        <v>451.35688888888888</v>
      </c>
      <c r="L6971" s="2" t="s">
        <v>36</v>
      </c>
      <c r="M6971" s="2" t="s">
        <v>51</v>
      </c>
      <c r="N6971" s="6">
        <v>0</v>
      </c>
      <c r="O6971" s="6">
        <v>0</v>
      </c>
      <c r="P6971" s="6">
        <v>168.23022222222221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172.22222222222223</v>
      </c>
      <c r="W6971" s="6">
        <v>0</v>
      </c>
      <c r="X6971" s="6">
        <v>0</v>
      </c>
      <c r="Y6971" s="6">
        <v>198.89090128470957</v>
      </c>
      <c r="Z6971" s="2">
        <v>24</v>
      </c>
      <c r="AA6971" s="6">
        <v>9.9294496365453337</v>
      </c>
      <c r="AB6971" s="2" t="s">
        <v>38</v>
      </c>
      <c r="AC6971" s="2" t="s">
        <v>50</v>
      </c>
      <c r="AD6971" s="2" t="s">
        <v>40</v>
      </c>
      <c r="AE6971" s="2" t="s">
        <v>41</v>
      </c>
      <c r="AF6971" s="2" t="s">
        <v>59</v>
      </c>
      <c r="AG6971" s="4" t="s">
        <v>59</v>
      </c>
      <c r="AH6971" s="3" t="s">
        <v>59</v>
      </c>
    </row>
    <row r="6972" spans="1:35" x14ac:dyDescent="0.2">
      <c r="A6972" s="2">
        <v>6971</v>
      </c>
      <c r="B6972" s="2">
        <v>26</v>
      </c>
      <c r="C6972" s="2" t="s">
        <v>32</v>
      </c>
      <c r="D6972" s="2" t="s">
        <v>33</v>
      </c>
      <c r="E6972" s="2">
        <v>1</v>
      </c>
      <c r="F6972" s="2">
        <v>2</v>
      </c>
      <c r="G6972" s="2">
        <v>3</v>
      </c>
      <c r="H6972" s="2" t="s">
        <v>53</v>
      </c>
      <c r="I6972" s="2" t="s">
        <v>66</v>
      </c>
      <c r="J6972" s="6">
        <v>875.37125000000003</v>
      </c>
      <c r="K6972" s="6">
        <v>1093.6526666666666</v>
      </c>
      <c r="L6972" s="2" t="s">
        <v>36</v>
      </c>
      <c r="M6972" s="2" t="s">
        <v>45</v>
      </c>
      <c r="N6972" s="6">
        <v>0</v>
      </c>
      <c r="O6972" s="6">
        <v>0</v>
      </c>
      <c r="P6972" s="6">
        <v>134.50555555555556</v>
      </c>
      <c r="Q6972" s="6">
        <v>220.66666666666666</v>
      </c>
      <c r="R6972" s="6">
        <v>0</v>
      </c>
      <c r="S6972" s="6">
        <v>0</v>
      </c>
      <c r="T6972" s="6">
        <v>0</v>
      </c>
      <c r="U6972" s="6">
        <v>0</v>
      </c>
      <c r="V6972" s="6">
        <v>12.222222222222221</v>
      </c>
      <c r="W6972" s="6">
        <v>0</v>
      </c>
      <c r="X6972" s="6">
        <v>0</v>
      </c>
      <c r="Y6972" s="6">
        <v>530.47379616664807</v>
      </c>
      <c r="Z6972" s="2">
        <v>24</v>
      </c>
      <c r="AA6972" s="6">
        <v>26.483427891976124</v>
      </c>
      <c r="AB6972" s="2" t="s">
        <v>55</v>
      </c>
      <c r="AC6972" s="2" t="s">
        <v>72</v>
      </c>
      <c r="AD6972" s="2" t="s">
        <v>46</v>
      </c>
      <c r="AE6972" s="2" t="s">
        <v>41</v>
      </c>
      <c r="AF6972" s="2" t="s">
        <v>59</v>
      </c>
      <c r="AG6972" s="4" t="s">
        <v>59</v>
      </c>
      <c r="AH6972" s="3" t="s">
        <v>59</v>
      </c>
    </row>
    <row r="6973" spans="1:35" x14ac:dyDescent="0.2">
      <c r="A6973" s="2">
        <v>6972</v>
      </c>
      <c r="B6973" s="2">
        <v>43</v>
      </c>
      <c r="C6973" s="2" t="s">
        <v>32</v>
      </c>
      <c r="D6973" s="2" t="s">
        <v>65</v>
      </c>
      <c r="E6973" s="2">
        <v>2</v>
      </c>
      <c r="F6973" s="2">
        <v>4</v>
      </c>
      <c r="G6973" s="2">
        <v>3</v>
      </c>
      <c r="H6973" s="2" t="s">
        <v>34</v>
      </c>
      <c r="I6973" s="2" t="s">
        <v>66</v>
      </c>
      <c r="J6973" s="6">
        <v>1242.0245</v>
      </c>
      <c r="K6973" s="6">
        <v>705.46333333333337</v>
      </c>
      <c r="L6973" s="2" t="s">
        <v>44</v>
      </c>
      <c r="M6973" s="2" t="s">
        <v>45</v>
      </c>
      <c r="N6973" s="6">
        <v>0</v>
      </c>
      <c r="O6973" s="6">
        <v>7777.7777777777774</v>
      </c>
      <c r="P6973" s="6">
        <v>325.22688888888888</v>
      </c>
      <c r="Q6973" s="6">
        <v>0</v>
      </c>
      <c r="R6973" s="6">
        <v>0</v>
      </c>
      <c r="S6973" s="6">
        <v>44.444444444444443</v>
      </c>
      <c r="T6973" s="6">
        <v>0</v>
      </c>
      <c r="U6973" s="6">
        <v>74</v>
      </c>
      <c r="V6973" s="6">
        <v>24.222222222222221</v>
      </c>
      <c r="W6973" s="6">
        <v>0</v>
      </c>
      <c r="X6973" s="6">
        <v>0</v>
      </c>
      <c r="Y6973" s="6">
        <v>1582.3040669514276</v>
      </c>
      <c r="Z6973" s="2">
        <v>36</v>
      </c>
      <c r="AA6973" s="6">
        <v>57.204082486517848</v>
      </c>
      <c r="AB6973" s="2" t="s">
        <v>38</v>
      </c>
      <c r="AC6973" s="2" t="s">
        <v>50</v>
      </c>
      <c r="AD6973" s="2" t="s">
        <v>46</v>
      </c>
      <c r="AE6973" s="2" t="s">
        <v>41</v>
      </c>
      <c r="AF6973" s="2" t="s">
        <v>59</v>
      </c>
      <c r="AG6973" s="4" t="s">
        <v>59</v>
      </c>
      <c r="AH6973" s="3" t="s">
        <v>59</v>
      </c>
    </row>
    <row r="6974" spans="1:35" ht="15" x14ac:dyDescent="0.25">
      <c r="A6974" s="2">
        <v>6973</v>
      </c>
      <c r="B6974" s="2">
        <v>73</v>
      </c>
      <c r="C6974" s="2" t="s">
        <v>47</v>
      </c>
      <c r="D6974" s="2" t="s">
        <v>57</v>
      </c>
      <c r="E6974" s="2">
        <v>0</v>
      </c>
      <c r="F6974" s="2">
        <v>2</v>
      </c>
      <c r="G6974" s="2">
        <v>3</v>
      </c>
      <c r="H6974" s="2" t="s">
        <v>53</v>
      </c>
      <c r="I6974" s="2" t="s">
        <v>66</v>
      </c>
      <c r="J6974" s="6">
        <v>503.22075000000001</v>
      </c>
      <c r="K6974" s="6">
        <v>356.35977777777777</v>
      </c>
      <c r="L6974" s="2" t="s">
        <v>44</v>
      </c>
      <c r="M6974" s="2" t="s">
        <v>45</v>
      </c>
      <c r="N6974" s="6">
        <v>0</v>
      </c>
      <c r="O6974" s="6">
        <v>0</v>
      </c>
      <c r="P6974" s="6">
        <v>109.35022222222223</v>
      </c>
      <c r="Q6974" s="6">
        <v>0</v>
      </c>
      <c r="R6974" s="6">
        <v>0</v>
      </c>
      <c r="S6974" s="6">
        <v>0</v>
      </c>
      <c r="T6974" s="6">
        <v>0</v>
      </c>
      <c r="U6974" s="6">
        <v>0</v>
      </c>
      <c r="V6974" s="6">
        <v>204.44444444444446</v>
      </c>
      <c r="W6974" s="6">
        <v>0</v>
      </c>
      <c r="X6974" s="6">
        <v>0</v>
      </c>
      <c r="Y6974" s="6">
        <v>608.73433479265327</v>
      </c>
      <c r="Z6974" s="2">
        <v>36</v>
      </c>
      <c r="AA6974" s="6">
        <v>22.007204447717225</v>
      </c>
      <c r="AB6974" s="2" t="s">
        <v>38</v>
      </c>
      <c r="AC6974" s="2" t="s">
        <v>50</v>
      </c>
      <c r="AD6974" s="2" t="s">
        <v>40</v>
      </c>
      <c r="AE6974" s="2" t="s">
        <v>41</v>
      </c>
      <c r="AF6974" s="2">
        <v>1</v>
      </c>
      <c r="AG6974" s="8">
        <v>0.1225213631987572</v>
      </c>
      <c r="AH6974" s="3">
        <v>545.88189697265625</v>
      </c>
      <c r="AI6974" s="9">
        <v>0.25167256593704218</v>
      </c>
    </row>
    <row r="6975" spans="1:35" x14ac:dyDescent="0.2">
      <c r="A6975" s="2">
        <v>6974</v>
      </c>
      <c r="B6975" s="2">
        <v>42</v>
      </c>
      <c r="C6975" s="2" t="s">
        <v>32</v>
      </c>
      <c r="D6975" s="2" t="s">
        <v>57</v>
      </c>
      <c r="E6975" s="2">
        <v>0</v>
      </c>
      <c r="F6975" s="2">
        <v>0</v>
      </c>
      <c r="G6975" s="2">
        <v>1</v>
      </c>
      <c r="H6975" s="2" t="s">
        <v>58</v>
      </c>
      <c r="I6975" s="2" t="s">
        <v>35</v>
      </c>
      <c r="J6975" s="6">
        <v>112.3215</v>
      </c>
      <c r="K6975" s="6">
        <v>126.98066666666666</v>
      </c>
      <c r="L6975" s="2" t="s">
        <v>44</v>
      </c>
      <c r="M6975" s="2" t="s">
        <v>45</v>
      </c>
      <c r="N6975" s="6">
        <v>2291.6132077262496</v>
      </c>
      <c r="O6975" s="6">
        <v>1555.5555555555557</v>
      </c>
      <c r="P6975" s="6">
        <v>20.000666666666667</v>
      </c>
      <c r="Q6975" s="6">
        <v>0</v>
      </c>
      <c r="R6975" s="6">
        <v>0</v>
      </c>
      <c r="S6975" s="6">
        <v>0</v>
      </c>
      <c r="T6975" s="6">
        <v>0</v>
      </c>
      <c r="U6975" s="6">
        <v>0</v>
      </c>
      <c r="V6975" s="6">
        <v>774.66666666666663</v>
      </c>
      <c r="W6975" s="6">
        <v>0</v>
      </c>
      <c r="X6975" s="6">
        <v>0</v>
      </c>
      <c r="Y6975" s="6">
        <v>58.254589938847452</v>
      </c>
      <c r="Z6975" s="2">
        <v>36</v>
      </c>
      <c r="AA6975" s="6">
        <v>2.1060429772518541</v>
      </c>
      <c r="AB6975" s="2" t="s">
        <v>55</v>
      </c>
      <c r="AC6975" s="2" t="s">
        <v>39</v>
      </c>
      <c r="AD6975" s="2" t="s">
        <v>40</v>
      </c>
      <c r="AE6975" s="2" t="s">
        <v>41</v>
      </c>
      <c r="AF6975" s="2" t="s">
        <v>59</v>
      </c>
      <c r="AG6975" s="4" t="s">
        <v>59</v>
      </c>
      <c r="AH6975" s="3" t="s">
        <v>59</v>
      </c>
    </row>
    <row r="6976" spans="1:35" x14ac:dyDescent="0.2">
      <c r="A6976" s="2">
        <v>6975</v>
      </c>
      <c r="B6976" s="2">
        <v>43</v>
      </c>
      <c r="C6976" s="2" t="s">
        <v>61</v>
      </c>
      <c r="D6976" s="2" t="s">
        <v>57</v>
      </c>
      <c r="E6976" s="2">
        <v>0</v>
      </c>
      <c r="F6976" s="2">
        <v>3</v>
      </c>
      <c r="G6976" s="2">
        <v>2</v>
      </c>
      <c r="H6976" s="2" t="s">
        <v>53</v>
      </c>
      <c r="I6976" s="2" t="s">
        <v>49</v>
      </c>
      <c r="J6976" s="6">
        <v>324.05</v>
      </c>
      <c r="K6976" s="6">
        <v>369.14133333333331</v>
      </c>
      <c r="L6976" s="2" t="s">
        <v>36</v>
      </c>
      <c r="M6976" s="2" t="s">
        <v>37</v>
      </c>
      <c r="N6976" s="6">
        <v>0</v>
      </c>
      <c r="O6976" s="6">
        <v>0</v>
      </c>
      <c r="P6976" s="6">
        <v>176.4748888888889</v>
      </c>
      <c r="Q6976" s="6">
        <v>0</v>
      </c>
      <c r="R6976" s="6">
        <v>0</v>
      </c>
      <c r="S6976" s="6">
        <v>0</v>
      </c>
      <c r="T6976" s="6">
        <v>0</v>
      </c>
      <c r="U6976" s="6">
        <v>0</v>
      </c>
      <c r="V6976" s="6">
        <v>7.333333333333333</v>
      </c>
      <c r="W6976" s="6">
        <v>0</v>
      </c>
      <c r="X6976" s="6">
        <v>0</v>
      </c>
      <c r="Y6976" s="6">
        <v>166.46197086615456</v>
      </c>
      <c r="Z6976" s="2">
        <v>24</v>
      </c>
      <c r="AA6976" s="6">
        <v>8.3104644075672898</v>
      </c>
      <c r="AB6976" s="2" t="s">
        <v>55</v>
      </c>
      <c r="AC6976" s="2" t="s">
        <v>39</v>
      </c>
      <c r="AD6976" s="2" t="s">
        <v>40</v>
      </c>
      <c r="AE6976" s="2" t="s">
        <v>67</v>
      </c>
      <c r="AF6976" s="2" t="s">
        <v>59</v>
      </c>
      <c r="AG6976" s="4" t="s">
        <v>59</v>
      </c>
      <c r="AH6976" s="3" t="s">
        <v>59</v>
      </c>
    </row>
    <row r="6977" spans="1:35" ht="15" x14ac:dyDescent="0.25">
      <c r="A6977" s="2">
        <v>6976</v>
      </c>
      <c r="B6977" s="2">
        <v>29</v>
      </c>
      <c r="C6977" s="2" t="s">
        <v>32</v>
      </c>
      <c r="D6977" s="2" t="s">
        <v>57</v>
      </c>
      <c r="E6977" s="2">
        <v>5</v>
      </c>
      <c r="F6977" s="2">
        <v>0</v>
      </c>
      <c r="G6977" s="2">
        <v>3</v>
      </c>
      <c r="H6977" s="2" t="s">
        <v>43</v>
      </c>
      <c r="I6977" s="2" t="s">
        <v>49</v>
      </c>
      <c r="J6977" s="6">
        <v>312.41725000000002</v>
      </c>
      <c r="K6977" s="6">
        <v>371.44355555555558</v>
      </c>
      <c r="L6977" s="2" t="s">
        <v>36</v>
      </c>
      <c r="M6977" s="2" t="s">
        <v>45</v>
      </c>
      <c r="N6977" s="6">
        <v>0</v>
      </c>
      <c r="O6977" s="6">
        <v>800</v>
      </c>
      <c r="P6977" s="6">
        <v>61.207111111111111</v>
      </c>
      <c r="Q6977" s="6">
        <v>0</v>
      </c>
      <c r="R6977" s="6">
        <v>0</v>
      </c>
      <c r="S6977" s="6">
        <v>0</v>
      </c>
      <c r="T6977" s="6">
        <v>600</v>
      </c>
      <c r="U6977" s="6">
        <v>0</v>
      </c>
      <c r="V6977" s="6">
        <v>47.555555555555557</v>
      </c>
      <c r="W6977" s="6">
        <v>0</v>
      </c>
      <c r="X6977" s="6">
        <v>0</v>
      </c>
      <c r="Y6977" s="6">
        <v>143.61076698038272</v>
      </c>
      <c r="Z6977" s="2">
        <v>36</v>
      </c>
      <c r="AA6977" s="6">
        <v>5.1918732510911809</v>
      </c>
      <c r="AB6977" s="2" t="s">
        <v>55</v>
      </c>
      <c r="AC6977" s="2" t="s">
        <v>50</v>
      </c>
      <c r="AD6977" s="2" t="s">
        <v>40</v>
      </c>
      <c r="AE6977" s="2" t="s">
        <v>41</v>
      </c>
      <c r="AF6977" s="2">
        <v>0</v>
      </c>
      <c r="AG6977" s="8">
        <v>0.25730359554290771</v>
      </c>
      <c r="AH6977" s="3">
        <v>375.19287109375</v>
      </c>
      <c r="AI6977" s="9">
        <v>0.42012870311737061</v>
      </c>
    </row>
    <row r="6978" spans="1:35" ht="15" x14ac:dyDescent="0.25">
      <c r="A6978" s="2">
        <v>6977</v>
      </c>
      <c r="B6978" s="2">
        <v>32</v>
      </c>
      <c r="C6978" s="2" t="s">
        <v>47</v>
      </c>
      <c r="D6978" s="2" t="s">
        <v>42</v>
      </c>
      <c r="E6978" s="2">
        <v>0</v>
      </c>
      <c r="F6978" s="2">
        <v>1</v>
      </c>
      <c r="G6978" s="2">
        <v>3</v>
      </c>
      <c r="H6978" s="2" t="s">
        <v>34</v>
      </c>
      <c r="I6978" s="2" t="s">
        <v>49</v>
      </c>
      <c r="J6978" s="6">
        <v>279.49149999999997</v>
      </c>
      <c r="K6978" s="6">
        <v>320.59555555555556</v>
      </c>
      <c r="L6978" s="2" t="s">
        <v>36</v>
      </c>
      <c r="M6978" s="2" t="s">
        <v>37</v>
      </c>
      <c r="N6978" s="6">
        <v>0</v>
      </c>
      <c r="O6978" s="6">
        <v>0</v>
      </c>
      <c r="P6978" s="6">
        <v>116.14866666666667</v>
      </c>
      <c r="Q6978" s="6">
        <v>0</v>
      </c>
      <c r="R6978" s="6">
        <v>0</v>
      </c>
      <c r="S6978" s="6">
        <v>44.444444444444443</v>
      </c>
      <c r="T6978" s="6">
        <v>0</v>
      </c>
      <c r="U6978" s="6">
        <v>0</v>
      </c>
      <c r="V6978" s="6">
        <v>9.3333333333333339</v>
      </c>
      <c r="W6978" s="6">
        <v>0</v>
      </c>
      <c r="X6978" s="6">
        <v>0</v>
      </c>
      <c r="Y6978" s="6">
        <v>116.97885323554694</v>
      </c>
      <c r="Z6978" s="2">
        <v>48</v>
      </c>
      <c r="AA6978" s="6">
        <v>3.4362537679574561</v>
      </c>
      <c r="AB6978" s="2" t="s">
        <v>38</v>
      </c>
      <c r="AC6978" s="2" t="s">
        <v>39</v>
      </c>
      <c r="AD6978" s="2" t="s">
        <v>40</v>
      </c>
      <c r="AE6978" s="2" t="s">
        <v>64</v>
      </c>
      <c r="AF6978" s="2">
        <v>0</v>
      </c>
      <c r="AG6978" s="8">
        <v>0.2401152849197388</v>
      </c>
      <c r="AH6978" s="3">
        <v>390.17715454101563</v>
      </c>
      <c r="AI6978" s="9">
        <v>0.42588070034980768</v>
      </c>
    </row>
    <row r="6979" spans="1:35" ht="15" x14ac:dyDescent="0.25">
      <c r="A6979" s="2">
        <v>6978</v>
      </c>
      <c r="B6979" s="2">
        <v>35</v>
      </c>
      <c r="C6979" s="2" t="s">
        <v>61</v>
      </c>
      <c r="D6979" s="2" t="s">
        <v>57</v>
      </c>
      <c r="E6979" s="2">
        <v>1</v>
      </c>
      <c r="F6979" s="2">
        <v>2</v>
      </c>
      <c r="G6979" s="2">
        <v>2</v>
      </c>
      <c r="H6979" s="2" t="s">
        <v>34</v>
      </c>
      <c r="I6979" s="2" t="s">
        <v>35</v>
      </c>
      <c r="J6979" s="6">
        <v>413.96424999999999</v>
      </c>
      <c r="K6979" s="6">
        <v>199.86288888888888</v>
      </c>
      <c r="L6979" s="2" t="s">
        <v>44</v>
      </c>
      <c r="M6979" s="2" t="s">
        <v>45</v>
      </c>
      <c r="N6979" s="6">
        <v>0</v>
      </c>
      <c r="O6979" s="6">
        <v>5555.5555555555557</v>
      </c>
      <c r="P6979" s="6">
        <v>18.205555555555556</v>
      </c>
      <c r="Q6979" s="6">
        <v>0</v>
      </c>
      <c r="R6979" s="6">
        <v>0</v>
      </c>
      <c r="S6979" s="6">
        <v>0</v>
      </c>
      <c r="T6979" s="6">
        <v>0</v>
      </c>
      <c r="U6979" s="6">
        <v>0</v>
      </c>
      <c r="V6979" s="6">
        <v>22.666666666666668</v>
      </c>
      <c r="W6979" s="6">
        <v>0</v>
      </c>
      <c r="X6979" s="6">
        <v>0</v>
      </c>
      <c r="Y6979" s="6">
        <v>508.84672895395039</v>
      </c>
      <c r="Z6979" s="2">
        <v>3</v>
      </c>
      <c r="AA6979" s="6">
        <v>174.72929608046445</v>
      </c>
      <c r="AB6979" s="2" t="s">
        <v>55</v>
      </c>
      <c r="AC6979" s="2" t="s">
        <v>39</v>
      </c>
      <c r="AD6979" s="2" t="s">
        <v>46</v>
      </c>
      <c r="AE6979" s="2" t="s">
        <v>41</v>
      </c>
      <c r="AF6979" s="2">
        <v>0</v>
      </c>
      <c r="AG6979" s="8">
        <v>0.16332964599132541</v>
      </c>
      <c r="AH6979" s="3">
        <v>347.38021850585938</v>
      </c>
      <c r="AI6979" s="9">
        <v>0.23421548306941989</v>
      </c>
    </row>
    <row r="6980" spans="1:35" ht="15" x14ac:dyDescent="0.25">
      <c r="A6980" s="2">
        <v>6979</v>
      </c>
      <c r="B6980" s="2">
        <v>26</v>
      </c>
      <c r="C6980" s="2" t="s">
        <v>32</v>
      </c>
      <c r="D6980" s="2" t="s">
        <v>65</v>
      </c>
      <c r="E6980" s="2">
        <v>1</v>
      </c>
      <c r="F6980" s="2">
        <v>1</v>
      </c>
      <c r="G6980" s="2">
        <v>4</v>
      </c>
      <c r="H6980" s="2" t="s">
        <v>34</v>
      </c>
      <c r="I6980" s="2" t="s">
        <v>49</v>
      </c>
      <c r="J6980" s="6">
        <v>1961.8477499999999</v>
      </c>
      <c r="K6980" s="6">
        <v>2128.3491111111111</v>
      </c>
      <c r="L6980" s="2" t="s">
        <v>44</v>
      </c>
      <c r="M6980" s="2" t="s">
        <v>37</v>
      </c>
      <c r="N6980" s="6">
        <v>0</v>
      </c>
      <c r="O6980" s="6">
        <v>5555.5555555555557</v>
      </c>
      <c r="P6980" s="6">
        <v>754.50088888888888</v>
      </c>
      <c r="Q6980" s="6">
        <v>0</v>
      </c>
      <c r="R6980" s="6">
        <v>0</v>
      </c>
      <c r="S6980" s="6">
        <v>0</v>
      </c>
      <c r="T6980" s="6">
        <v>222.22222222222223</v>
      </c>
      <c r="U6980" s="6">
        <v>0</v>
      </c>
      <c r="V6980" s="6">
        <v>54.444444444444443</v>
      </c>
      <c r="W6980" s="6">
        <v>0</v>
      </c>
      <c r="X6980" s="6">
        <v>0</v>
      </c>
      <c r="Y6980" s="6">
        <v>1329.9942607976691</v>
      </c>
      <c r="Z6980" s="2">
        <v>48</v>
      </c>
      <c r="AA6980" s="6">
        <v>39.068580889789516</v>
      </c>
      <c r="AB6980" s="2" t="s">
        <v>38</v>
      </c>
      <c r="AC6980" s="2" t="s">
        <v>72</v>
      </c>
      <c r="AD6980" s="2" t="s">
        <v>46</v>
      </c>
      <c r="AE6980" s="2" t="s">
        <v>70</v>
      </c>
      <c r="AF6980" s="2">
        <v>1</v>
      </c>
      <c r="AG6980" s="8">
        <v>1.145508419722319E-2</v>
      </c>
      <c r="AH6980" s="3">
        <v>724.3604736328125</v>
      </c>
      <c r="AI6980" s="9">
        <v>1.3621059246361261E-2</v>
      </c>
    </row>
    <row r="6981" spans="1:35" ht="15" x14ac:dyDescent="0.25">
      <c r="A6981" s="2">
        <v>6980</v>
      </c>
      <c r="B6981" s="2">
        <v>37</v>
      </c>
      <c r="C6981" s="2" t="s">
        <v>47</v>
      </c>
      <c r="D6981" s="2" t="s">
        <v>65</v>
      </c>
      <c r="E6981" s="2">
        <v>1</v>
      </c>
      <c r="F6981" s="2">
        <v>2</v>
      </c>
      <c r="G6981" s="2">
        <v>3</v>
      </c>
      <c r="H6981" s="2" t="s">
        <v>58</v>
      </c>
      <c r="I6981" s="2" t="s">
        <v>49</v>
      </c>
      <c r="J6981" s="6">
        <v>279.63875000000002</v>
      </c>
      <c r="K6981" s="6">
        <v>317.06577777777778</v>
      </c>
      <c r="L6981" s="2" t="s">
        <v>44</v>
      </c>
      <c r="M6981" s="2" t="s">
        <v>51</v>
      </c>
      <c r="N6981" s="6">
        <v>0</v>
      </c>
      <c r="O6981" s="6">
        <v>619.55555555555554</v>
      </c>
      <c r="P6981" s="6">
        <v>110.65444444444445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6">
        <v>0</v>
      </c>
      <c r="W6981" s="6">
        <v>0</v>
      </c>
      <c r="X6981" s="6">
        <v>0</v>
      </c>
      <c r="Y6981" s="6">
        <v>193.34162718000903</v>
      </c>
      <c r="Z6981" s="2">
        <v>3</v>
      </c>
      <c r="AA6981" s="6">
        <v>66.390220272540674</v>
      </c>
      <c r="AB6981" s="2" t="s">
        <v>55</v>
      </c>
      <c r="AC6981" s="2" t="s">
        <v>50</v>
      </c>
      <c r="AD6981" s="2" t="s">
        <v>40</v>
      </c>
      <c r="AE6981" s="2" t="s">
        <v>41</v>
      </c>
      <c r="AF6981" s="2">
        <v>1</v>
      </c>
      <c r="AG6981" s="8">
        <v>0.25308060646057129</v>
      </c>
      <c r="AH6981" s="3">
        <v>307.1014404296875</v>
      </c>
      <c r="AI6981" s="9">
        <v>0.38828009366989141</v>
      </c>
    </row>
    <row r="6982" spans="1:35" ht="15" x14ac:dyDescent="0.25">
      <c r="A6982" s="2">
        <v>6981</v>
      </c>
      <c r="B6982" s="2">
        <v>41</v>
      </c>
      <c r="C6982" s="2" t="s">
        <v>32</v>
      </c>
      <c r="D6982" s="2" t="s">
        <v>33</v>
      </c>
      <c r="E6982" s="2">
        <v>1</v>
      </c>
      <c r="F6982" s="2">
        <v>0</v>
      </c>
      <c r="G6982" s="2">
        <v>3</v>
      </c>
      <c r="H6982" s="2" t="s">
        <v>34</v>
      </c>
      <c r="I6982" s="2" t="s">
        <v>49</v>
      </c>
      <c r="J6982" s="6">
        <v>1036.05475</v>
      </c>
      <c r="K6982" s="6">
        <v>1284.4306666666666</v>
      </c>
      <c r="L6982" s="2" t="s">
        <v>44</v>
      </c>
      <c r="M6982" s="2" t="s">
        <v>37</v>
      </c>
      <c r="N6982" s="6">
        <v>0</v>
      </c>
      <c r="O6982" s="6">
        <v>0</v>
      </c>
      <c r="P6982" s="6">
        <v>87.486222222222224</v>
      </c>
      <c r="Q6982" s="6">
        <v>0</v>
      </c>
      <c r="R6982" s="6">
        <v>0</v>
      </c>
      <c r="S6982" s="6">
        <v>0</v>
      </c>
      <c r="T6982" s="6">
        <v>0</v>
      </c>
      <c r="U6982" s="6">
        <v>0</v>
      </c>
      <c r="V6982" s="6">
        <v>276</v>
      </c>
      <c r="W6982" s="6">
        <v>0</v>
      </c>
      <c r="X6982" s="6">
        <v>0</v>
      </c>
      <c r="Y6982" s="6">
        <v>643.99401449884067</v>
      </c>
      <c r="Z6982" s="2">
        <v>36</v>
      </c>
      <c r="AA6982" s="6">
        <v>23.28192633492505</v>
      </c>
      <c r="AB6982" s="2" t="s">
        <v>38</v>
      </c>
      <c r="AC6982" s="2" t="s">
        <v>50</v>
      </c>
      <c r="AD6982" s="2" t="s">
        <v>40</v>
      </c>
      <c r="AE6982" s="2" t="s">
        <v>41</v>
      </c>
      <c r="AF6982" s="2">
        <v>1</v>
      </c>
      <c r="AG6982" s="8">
        <v>6.4842425286769867E-2</v>
      </c>
      <c r="AH6982" s="3">
        <v>519.83416748046875</v>
      </c>
      <c r="AI6982" s="9">
        <v>9.9631920456886292E-2</v>
      </c>
    </row>
    <row r="6983" spans="1:35" ht="15" x14ac:dyDescent="0.25">
      <c r="A6983" s="2">
        <v>6982</v>
      </c>
      <c r="B6983" s="2">
        <v>29</v>
      </c>
      <c r="C6983" s="2" t="s">
        <v>61</v>
      </c>
      <c r="D6983" s="2" t="s">
        <v>57</v>
      </c>
      <c r="E6983" s="2">
        <v>1</v>
      </c>
      <c r="F6983" s="2">
        <v>2</v>
      </c>
      <c r="G6983" s="2">
        <v>2</v>
      </c>
      <c r="H6983" s="2" t="s">
        <v>53</v>
      </c>
      <c r="I6983" s="2" t="s">
        <v>66</v>
      </c>
      <c r="J6983" s="6">
        <v>212.041</v>
      </c>
      <c r="K6983" s="6">
        <v>237.24711111111111</v>
      </c>
      <c r="L6983" s="2" t="s">
        <v>44</v>
      </c>
      <c r="M6983" s="2" t="s">
        <v>45</v>
      </c>
      <c r="N6983" s="6">
        <v>0</v>
      </c>
      <c r="O6983" s="6">
        <v>3888.8888888888887</v>
      </c>
      <c r="P6983" s="6">
        <v>126.75666666666666</v>
      </c>
      <c r="Q6983" s="6">
        <v>0</v>
      </c>
      <c r="R6983" s="6">
        <v>0</v>
      </c>
      <c r="S6983" s="6">
        <v>255.55555555555554</v>
      </c>
      <c r="T6983" s="6">
        <v>0</v>
      </c>
      <c r="U6983" s="6">
        <v>0</v>
      </c>
      <c r="V6983" s="6">
        <v>331.11111111111109</v>
      </c>
      <c r="W6983" s="6">
        <v>0</v>
      </c>
      <c r="X6983" s="6">
        <v>0</v>
      </c>
      <c r="Y6983" s="6">
        <v>87.031161203219014</v>
      </c>
      <c r="Z6983" s="2">
        <v>36</v>
      </c>
      <c r="AA6983" s="6">
        <v>3.1463849637689139</v>
      </c>
      <c r="AB6983" s="2" t="s">
        <v>55</v>
      </c>
      <c r="AC6983" s="2" t="s">
        <v>50</v>
      </c>
      <c r="AD6983" s="2" t="s">
        <v>40</v>
      </c>
      <c r="AE6983" s="2" t="s">
        <v>41</v>
      </c>
      <c r="AF6983" s="2">
        <v>0</v>
      </c>
      <c r="AG6983" s="8">
        <v>0.30694451928138727</v>
      </c>
      <c r="AH6983" s="3">
        <v>312.47601318359381</v>
      </c>
      <c r="AI6983" s="9">
        <v>0.46040090918540949</v>
      </c>
    </row>
    <row r="6984" spans="1:35" ht="15" x14ac:dyDescent="0.25">
      <c r="A6984" s="2">
        <v>6983</v>
      </c>
      <c r="B6984" s="2">
        <v>53</v>
      </c>
      <c r="C6984" s="2" t="s">
        <v>32</v>
      </c>
      <c r="D6984" s="2" t="s">
        <v>57</v>
      </c>
      <c r="E6984" s="2">
        <v>0</v>
      </c>
      <c r="F6984" s="2">
        <v>1</v>
      </c>
      <c r="G6984" s="2">
        <v>2</v>
      </c>
      <c r="H6984" s="2" t="s">
        <v>34</v>
      </c>
      <c r="I6984" s="2" t="s">
        <v>49</v>
      </c>
      <c r="J6984" s="6">
        <v>273.404</v>
      </c>
      <c r="K6984" s="6">
        <v>330.4902222222222</v>
      </c>
      <c r="L6984" s="2" t="s">
        <v>44</v>
      </c>
      <c r="M6984" s="2" t="s">
        <v>37</v>
      </c>
      <c r="N6984" s="6">
        <v>0</v>
      </c>
      <c r="O6984" s="6">
        <v>0</v>
      </c>
      <c r="P6984" s="6">
        <v>20.362222222222222</v>
      </c>
      <c r="Q6984" s="6">
        <v>0</v>
      </c>
      <c r="R6984" s="6">
        <v>0</v>
      </c>
      <c r="S6984" s="6">
        <v>0</v>
      </c>
      <c r="T6984" s="6">
        <v>0</v>
      </c>
      <c r="U6984" s="6">
        <v>0</v>
      </c>
      <c r="V6984" s="6">
        <v>32.888888888888886</v>
      </c>
      <c r="W6984" s="6">
        <v>0</v>
      </c>
      <c r="X6984" s="6">
        <v>0</v>
      </c>
      <c r="Y6984" s="6">
        <v>116.14560446166682</v>
      </c>
      <c r="Z6984" s="2">
        <v>36</v>
      </c>
      <c r="AA6984" s="6">
        <v>4.1989418322563266</v>
      </c>
      <c r="AB6984" s="2" t="s">
        <v>38</v>
      </c>
      <c r="AC6984" s="2" t="s">
        <v>39</v>
      </c>
      <c r="AD6984" s="2" t="s">
        <v>46</v>
      </c>
      <c r="AE6984" s="2" t="s">
        <v>41</v>
      </c>
      <c r="AF6984" s="2">
        <v>0</v>
      </c>
      <c r="AG6984" s="8">
        <v>0.24399320781230929</v>
      </c>
      <c r="AH6984" s="3">
        <v>377.33438110351563</v>
      </c>
      <c r="AI6984" s="9">
        <v>0.41250374913215643</v>
      </c>
    </row>
    <row r="6985" spans="1:35" ht="15" x14ac:dyDescent="0.25">
      <c r="A6985" s="2">
        <v>6984</v>
      </c>
      <c r="B6985" s="2">
        <v>50</v>
      </c>
      <c r="C6985" s="2" t="s">
        <v>61</v>
      </c>
      <c r="D6985" s="2" t="s">
        <v>33</v>
      </c>
      <c r="E6985" s="2">
        <v>2</v>
      </c>
      <c r="F6985" s="2">
        <v>0</v>
      </c>
      <c r="G6985" s="2">
        <v>3</v>
      </c>
      <c r="H6985" s="2" t="s">
        <v>34</v>
      </c>
      <c r="I6985" s="2" t="s">
        <v>35</v>
      </c>
      <c r="J6985" s="6">
        <v>128.483</v>
      </c>
      <c r="K6985" s="6">
        <v>69.805333333333337</v>
      </c>
      <c r="L6985" s="2" t="s">
        <v>44</v>
      </c>
      <c r="M6985" s="2" t="s">
        <v>51</v>
      </c>
      <c r="N6985" s="6">
        <v>0</v>
      </c>
      <c r="O6985" s="6">
        <v>0</v>
      </c>
      <c r="P6985" s="6">
        <v>51.474444444444444</v>
      </c>
      <c r="Q6985" s="6">
        <v>0</v>
      </c>
      <c r="R6985" s="6">
        <v>0</v>
      </c>
      <c r="S6985" s="6">
        <v>0</v>
      </c>
      <c r="T6985" s="6">
        <v>0</v>
      </c>
      <c r="U6985" s="6">
        <v>0</v>
      </c>
      <c r="V6985" s="6">
        <v>57.777777777777779</v>
      </c>
      <c r="W6985" s="6">
        <v>0</v>
      </c>
      <c r="X6985" s="6">
        <v>0</v>
      </c>
      <c r="Y6985" s="6">
        <v>89.968221895673764</v>
      </c>
      <c r="Z6985" s="2">
        <v>60</v>
      </c>
      <c r="AA6985" s="6">
        <v>2.2846015134538384</v>
      </c>
      <c r="AB6985" s="2" t="s">
        <v>55</v>
      </c>
      <c r="AC6985" s="2" t="s">
        <v>62</v>
      </c>
      <c r="AD6985" s="2" t="s">
        <v>40</v>
      </c>
      <c r="AE6985" s="2" t="s">
        <v>69</v>
      </c>
      <c r="AF6985" s="2">
        <v>0</v>
      </c>
      <c r="AG6985" s="8">
        <v>0.25508245825767523</v>
      </c>
      <c r="AH6985" s="3">
        <v>461.926513671875</v>
      </c>
      <c r="AI6985" s="9">
        <v>0.50719016790390015</v>
      </c>
    </row>
    <row r="6986" spans="1:35" ht="15" x14ac:dyDescent="0.25">
      <c r="A6986" s="2">
        <v>6985</v>
      </c>
      <c r="B6986" s="2">
        <v>36</v>
      </c>
      <c r="C6986" s="2" t="s">
        <v>47</v>
      </c>
      <c r="D6986" s="2" t="s">
        <v>42</v>
      </c>
      <c r="E6986" s="2">
        <v>1</v>
      </c>
      <c r="F6986" s="2">
        <v>0</v>
      </c>
      <c r="G6986" s="2">
        <v>2</v>
      </c>
      <c r="H6986" s="2" t="s">
        <v>48</v>
      </c>
      <c r="I6986" s="2" t="s">
        <v>35</v>
      </c>
      <c r="J6986" s="6">
        <v>177.73349999999999</v>
      </c>
      <c r="K6986" s="6">
        <v>236.17333333333335</v>
      </c>
      <c r="L6986" s="2" t="s">
        <v>44</v>
      </c>
      <c r="M6986" s="2" t="s">
        <v>45</v>
      </c>
      <c r="N6986" s="6">
        <v>0</v>
      </c>
      <c r="O6986" s="6">
        <v>0</v>
      </c>
      <c r="P6986" s="6">
        <v>5.0466666666666669</v>
      </c>
      <c r="Q6986" s="6">
        <v>0</v>
      </c>
      <c r="R6986" s="6">
        <v>0</v>
      </c>
      <c r="S6986" s="6">
        <v>0</v>
      </c>
      <c r="T6986" s="6">
        <v>0</v>
      </c>
      <c r="U6986" s="6">
        <v>214.44444444444446</v>
      </c>
      <c r="V6986" s="6">
        <v>0</v>
      </c>
      <c r="W6986" s="6">
        <v>0</v>
      </c>
      <c r="X6986" s="6">
        <v>0</v>
      </c>
      <c r="Y6986" s="6">
        <v>102.92954465772618</v>
      </c>
      <c r="Z6986" s="2">
        <v>48</v>
      </c>
      <c r="AA6986" s="6">
        <v>3.0235553339890213</v>
      </c>
      <c r="AB6986" s="2" t="s">
        <v>38</v>
      </c>
      <c r="AC6986" s="2" t="s">
        <v>60</v>
      </c>
      <c r="AD6986" s="2" t="s">
        <v>40</v>
      </c>
      <c r="AE6986" s="2" t="s">
        <v>41</v>
      </c>
      <c r="AF6986" s="2">
        <v>0</v>
      </c>
      <c r="AG6986" s="8">
        <v>0.27372711896896362</v>
      </c>
      <c r="AH6986" s="3">
        <v>354.62530517578119</v>
      </c>
      <c r="AI6986" s="9">
        <v>0.4455985426902771</v>
      </c>
    </row>
    <row r="6987" spans="1:35" ht="15" x14ac:dyDescent="0.25">
      <c r="A6987" s="2">
        <v>6986</v>
      </c>
      <c r="B6987" s="2">
        <v>29</v>
      </c>
      <c r="C6987" s="2" t="s">
        <v>47</v>
      </c>
      <c r="D6987" s="2" t="s">
        <v>57</v>
      </c>
      <c r="E6987" s="2">
        <v>0</v>
      </c>
      <c r="F6987" s="2">
        <v>1</v>
      </c>
      <c r="G6987" s="2">
        <v>3</v>
      </c>
      <c r="H6987" s="2" t="s">
        <v>48</v>
      </c>
      <c r="I6987" s="2" t="s">
        <v>49</v>
      </c>
      <c r="J6987" s="6">
        <v>694.56150000000002</v>
      </c>
      <c r="K6987" s="6">
        <v>434.59555555555556</v>
      </c>
      <c r="L6987" s="2" t="s">
        <v>44</v>
      </c>
      <c r="M6987" s="2" t="s">
        <v>45</v>
      </c>
      <c r="N6987" s="6">
        <v>0</v>
      </c>
      <c r="O6987" s="6">
        <v>0</v>
      </c>
      <c r="P6987" s="6">
        <v>437.786</v>
      </c>
      <c r="Q6987" s="6">
        <v>0</v>
      </c>
      <c r="R6987" s="6">
        <v>0</v>
      </c>
      <c r="S6987" s="6">
        <v>0</v>
      </c>
      <c r="T6987" s="6">
        <v>111.11111111111111</v>
      </c>
      <c r="U6987" s="6">
        <v>0</v>
      </c>
      <c r="V6987" s="6">
        <v>63.777777777777779</v>
      </c>
      <c r="W6987" s="6">
        <v>0</v>
      </c>
      <c r="X6987" s="6">
        <v>0</v>
      </c>
      <c r="Y6987" s="6">
        <v>499.34595345520489</v>
      </c>
      <c r="Z6987" s="2">
        <v>36</v>
      </c>
      <c r="AA6987" s="6">
        <v>18.052552418572084</v>
      </c>
      <c r="AB6987" s="2" t="s">
        <v>38</v>
      </c>
      <c r="AC6987" s="2" t="s">
        <v>50</v>
      </c>
      <c r="AD6987" s="2" t="s">
        <v>46</v>
      </c>
      <c r="AE6987" s="2" t="s">
        <v>41</v>
      </c>
      <c r="AF6987" s="2">
        <v>0</v>
      </c>
      <c r="AG6987" s="8">
        <v>0.13610576093196869</v>
      </c>
      <c r="AH6987" s="3">
        <v>425.01797485351563</v>
      </c>
      <c r="AI6987" s="9">
        <v>0.21930007636547089</v>
      </c>
    </row>
    <row r="6988" spans="1:35" ht="15" x14ac:dyDescent="0.25">
      <c r="A6988" s="2">
        <v>6987</v>
      </c>
      <c r="B6988" s="2">
        <v>31</v>
      </c>
      <c r="C6988" s="2" t="s">
        <v>32</v>
      </c>
      <c r="D6988" s="2" t="s">
        <v>57</v>
      </c>
      <c r="E6988" s="2">
        <v>1</v>
      </c>
      <c r="F6988" s="2">
        <v>0</v>
      </c>
      <c r="G6988" s="2">
        <v>2</v>
      </c>
      <c r="H6988" s="2" t="s">
        <v>43</v>
      </c>
      <c r="I6988" s="2" t="s">
        <v>49</v>
      </c>
      <c r="J6988" s="6">
        <v>577.428</v>
      </c>
      <c r="K6988" s="6">
        <v>550.47511111111112</v>
      </c>
      <c r="L6988" s="2" t="s">
        <v>44</v>
      </c>
      <c r="M6988" s="2" t="s">
        <v>45</v>
      </c>
      <c r="N6988" s="6">
        <v>0</v>
      </c>
      <c r="O6988" s="6">
        <v>606.88888888888891</v>
      </c>
      <c r="P6988" s="6">
        <v>282.73888888888888</v>
      </c>
      <c r="Q6988" s="6">
        <v>0</v>
      </c>
      <c r="R6988" s="6">
        <v>0</v>
      </c>
      <c r="S6988" s="6">
        <v>0</v>
      </c>
      <c r="T6988" s="6">
        <v>0</v>
      </c>
      <c r="U6988" s="6">
        <v>0</v>
      </c>
      <c r="V6988" s="6">
        <v>33.333333333333336</v>
      </c>
      <c r="W6988" s="6">
        <v>0</v>
      </c>
      <c r="X6988" s="6">
        <v>0</v>
      </c>
      <c r="Y6988" s="6">
        <v>347.84918743653606</v>
      </c>
      <c r="Z6988" s="2">
        <v>48</v>
      </c>
      <c r="AA6988" s="6">
        <v>10.218069744647789</v>
      </c>
      <c r="AB6988" s="2" t="s">
        <v>55</v>
      </c>
      <c r="AC6988" s="2" t="s">
        <v>39</v>
      </c>
      <c r="AD6988" s="2" t="s">
        <v>40</v>
      </c>
      <c r="AE6988" s="2" t="s">
        <v>41</v>
      </c>
      <c r="AF6988" s="2">
        <v>0</v>
      </c>
      <c r="AG6988" s="8">
        <v>0.16088314354419711</v>
      </c>
      <c r="AH6988" s="3">
        <v>408.26913452148438</v>
      </c>
      <c r="AI6988" s="9">
        <v>0.25253120064735413</v>
      </c>
    </row>
    <row r="6989" spans="1:35" ht="15" x14ac:dyDescent="0.25">
      <c r="A6989" s="2">
        <v>6988</v>
      </c>
      <c r="B6989" s="2">
        <v>51</v>
      </c>
      <c r="C6989" s="2" t="s">
        <v>32</v>
      </c>
      <c r="D6989" s="2" t="s">
        <v>57</v>
      </c>
      <c r="E6989" s="2">
        <v>0</v>
      </c>
      <c r="F6989" s="2">
        <v>3</v>
      </c>
      <c r="G6989" s="2">
        <v>2</v>
      </c>
      <c r="H6989" s="2" t="s">
        <v>43</v>
      </c>
      <c r="I6989" s="2" t="s">
        <v>49</v>
      </c>
      <c r="J6989" s="6">
        <v>239.31075000000001</v>
      </c>
      <c r="K6989" s="6">
        <v>142.68933333333334</v>
      </c>
      <c r="L6989" s="2" t="s">
        <v>78</v>
      </c>
      <c r="M6989" s="2" t="s">
        <v>37</v>
      </c>
      <c r="N6989" s="6">
        <v>0</v>
      </c>
      <c r="O6989" s="6">
        <v>0</v>
      </c>
      <c r="P6989" s="6">
        <v>155.39400000000001</v>
      </c>
      <c r="Q6989" s="6">
        <v>0</v>
      </c>
      <c r="R6989" s="6">
        <v>0</v>
      </c>
      <c r="S6989" s="6">
        <v>44.444444444444443</v>
      </c>
      <c r="T6989" s="6">
        <v>0</v>
      </c>
      <c r="U6989" s="6">
        <v>0</v>
      </c>
      <c r="V6989" s="6">
        <v>199.55555555555554</v>
      </c>
      <c r="W6989" s="6">
        <v>0</v>
      </c>
      <c r="X6989" s="6">
        <v>0</v>
      </c>
      <c r="Y6989" s="6">
        <v>248.90021799889342</v>
      </c>
      <c r="Z6989" s="2">
        <v>36</v>
      </c>
      <c r="AA6989" s="6">
        <v>8.9983391300719209</v>
      </c>
      <c r="AB6989" s="2" t="s">
        <v>68</v>
      </c>
      <c r="AC6989" s="2" t="s">
        <v>60</v>
      </c>
      <c r="AD6989" s="2" t="s">
        <v>40</v>
      </c>
      <c r="AE6989" s="2" t="s">
        <v>41</v>
      </c>
      <c r="AF6989" s="2">
        <v>0</v>
      </c>
      <c r="AG6989" s="8">
        <v>0.2538718581199646</v>
      </c>
      <c r="AH6989" s="3">
        <v>391.69049072265619</v>
      </c>
      <c r="AI6989" s="9">
        <v>0.42349115014076227</v>
      </c>
    </row>
    <row r="6990" spans="1:35" ht="15" x14ac:dyDescent="0.25">
      <c r="A6990" s="2">
        <v>6989</v>
      </c>
      <c r="B6990" s="2">
        <v>33</v>
      </c>
      <c r="C6990" s="2" t="s">
        <v>32</v>
      </c>
      <c r="D6990" s="2" t="s">
        <v>57</v>
      </c>
      <c r="E6990" s="2">
        <v>0</v>
      </c>
      <c r="F6990" s="2">
        <v>3</v>
      </c>
      <c r="G6990" s="2">
        <v>2</v>
      </c>
      <c r="H6990" s="2" t="s">
        <v>58</v>
      </c>
      <c r="I6990" s="2" t="s">
        <v>35</v>
      </c>
      <c r="J6990" s="6">
        <v>779.27874999999995</v>
      </c>
      <c r="K6990" s="6">
        <v>632.89444444444439</v>
      </c>
      <c r="L6990" s="2" t="s">
        <v>44</v>
      </c>
      <c r="M6990" s="2" t="s">
        <v>37</v>
      </c>
      <c r="N6990" s="6">
        <v>0</v>
      </c>
      <c r="O6990" s="6">
        <v>0</v>
      </c>
      <c r="P6990" s="6">
        <v>190.4868888888889</v>
      </c>
      <c r="Q6990" s="6">
        <v>0</v>
      </c>
      <c r="R6990" s="6">
        <v>0</v>
      </c>
      <c r="S6990" s="6">
        <v>0</v>
      </c>
      <c r="T6990" s="6">
        <v>131.46666666666667</v>
      </c>
      <c r="U6990" s="6">
        <v>0</v>
      </c>
      <c r="V6990" s="6">
        <v>33.333333333333336</v>
      </c>
      <c r="W6990" s="6">
        <v>0</v>
      </c>
      <c r="X6990" s="6">
        <v>0</v>
      </c>
      <c r="Y6990" s="6">
        <v>709.6351639086862</v>
      </c>
      <c r="Z6990" s="2">
        <v>48</v>
      </c>
      <c r="AA6990" s="6">
        <v>20.845532661755779</v>
      </c>
      <c r="AB6990" s="2" t="s">
        <v>38</v>
      </c>
      <c r="AC6990" s="2" t="s">
        <v>50</v>
      </c>
      <c r="AD6990" s="2" t="s">
        <v>46</v>
      </c>
      <c r="AE6990" s="2" t="s">
        <v>41</v>
      </c>
      <c r="AF6990" s="2">
        <v>1</v>
      </c>
      <c r="AG6990" s="8">
        <v>0.10641819983720779</v>
      </c>
      <c r="AH6990" s="3">
        <v>483.60678100585938</v>
      </c>
      <c r="AI6990" s="9">
        <v>0.15916748344898221</v>
      </c>
    </row>
    <row r="6991" spans="1:35" x14ac:dyDescent="0.2">
      <c r="A6991" s="2">
        <v>6990</v>
      </c>
      <c r="B6991" s="2">
        <v>50</v>
      </c>
      <c r="C6991" s="2" t="s">
        <v>32</v>
      </c>
      <c r="D6991" s="2" t="s">
        <v>74</v>
      </c>
      <c r="E6991" s="2">
        <v>0</v>
      </c>
      <c r="F6991" s="2">
        <v>0</v>
      </c>
      <c r="G6991" s="2">
        <v>2</v>
      </c>
      <c r="H6991" s="2" t="s">
        <v>48</v>
      </c>
      <c r="I6991" s="2" t="s">
        <v>35</v>
      </c>
      <c r="J6991" s="6">
        <v>247.86500000000001</v>
      </c>
      <c r="K6991" s="6">
        <v>263.99377777777778</v>
      </c>
      <c r="L6991" s="2" t="s">
        <v>44</v>
      </c>
      <c r="M6991" s="2" t="s">
        <v>45</v>
      </c>
      <c r="N6991" s="6">
        <v>3045.9004553472669</v>
      </c>
      <c r="O6991" s="6">
        <v>1950</v>
      </c>
      <c r="P6991" s="6">
        <v>17.303555555555555</v>
      </c>
      <c r="Q6991" s="6">
        <v>0</v>
      </c>
      <c r="R6991" s="6">
        <v>0</v>
      </c>
      <c r="S6991" s="6">
        <v>0</v>
      </c>
      <c r="T6991" s="6">
        <v>555.55555555555554</v>
      </c>
      <c r="U6991" s="6">
        <v>0</v>
      </c>
      <c r="V6991" s="6">
        <v>0</v>
      </c>
      <c r="W6991" s="6">
        <v>0</v>
      </c>
      <c r="X6991" s="6">
        <v>0</v>
      </c>
      <c r="Y6991" s="6">
        <v>92.390504291336427</v>
      </c>
      <c r="Z6991" s="2">
        <v>36</v>
      </c>
      <c r="AA6991" s="6">
        <v>3.3401380549032167</v>
      </c>
      <c r="AB6991" s="2" t="s">
        <v>55</v>
      </c>
      <c r="AC6991" s="2" t="s">
        <v>60</v>
      </c>
      <c r="AD6991" s="2" t="s">
        <v>77</v>
      </c>
      <c r="AE6991" s="2" t="s">
        <v>70</v>
      </c>
      <c r="AF6991" s="2" t="s">
        <v>59</v>
      </c>
      <c r="AG6991" s="4" t="s">
        <v>59</v>
      </c>
      <c r="AH6991" s="3" t="s">
        <v>59</v>
      </c>
    </row>
    <row r="6992" spans="1:35" ht="15" x14ac:dyDescent="0.25">
      <c r="A6992" s="2">
        <v>6991</v>
      </c>
      <c r="B6992" s="2">
        <v>31</v>
      </c>
      <c r="C6992" s="2" t="s">
        <v>32</v>
      </c>
      <c r="D6992" s="2" t="s">
        <v>33</v>
      </c>
      <c r="E6992" s="2">
        <v>1</v>
      </c>
      <c r="F6992" s="2">
        <v>1</v>
      </c>
      <c r="G6992" s="2">
        <v>2</v>
      </c>
      <c r="H6992" s="2" t="s">
        <v>34</v>
      </c>
      <c r="I6992" s="2" t="s">
        <v>49</v>
      </c>
      <c r="J6992" s="6">
        <v>659.90174999999999</v>
      </c>
      <c r="K6992" s="6">
        <v>545.4955555555556</v>
      </c>
      <c r="L6992" s="2" t="s">
        <v>44</v>
      </c>
      <c r="M6992" s="2" t="s">
        <v>45</v>
      </c>
      <c r="N6992" s="6">
        <v>0</v>
      </c>
      <c r="O6992" s="6">
        <v>32.222222222222221</v>
      </c>
      <c r="P6992" s="6">
        <v>126.05777777777777</v>
      </c>
      <c r="Q6992" s="6">
        <v>0</v>
      </c>
      <c r="R6992" s="6">
        <v>0</v>
      </c>
      <c r="S6992" s="6">
        <v>0</v>
      </c>
      <c r="T6992" s="6">
        <v>222.22222222222223</v>
      </c>
      <c r="U6992" s="6">
        <v>0</v>
      </c>
      <c r="V6992" s="6">
        <v>11.555555555555555</v>
      </c>
      <c r="W6992" s="6">
        <v>0</v>
      </c>
      <c r="X6992" s="6">
        <v>0</v>
      </c>
      <c r="Y6992" s="6">
        <v>294.43171992161729</v>
      </c>
      <c r="Z6992" s="2">
        <v>48</v>
      </c>
      <c r="AA6992" s="6">
        <v>8.6489316573280348</v>
      </c>
      <c r="AB6992" s="2" t="s">
        <v>55</v>
      </c>
      <c r="AC6992" s="2" t="s">
        <v>39</v>
      </c>
      <c r="AD6992" s="2" t="s">
        <v>46</v>
      </c>
      <c r="AE6992" s="2" t="s">
        <v>41</v>
      </c>
      <c r="AF6992" s="2">
        <v>0</v>
      </c>
      <c r="AG6992" s="8">
        <v>0.1612131595611572</v>
      </c>
      <c r="AH6992" s="3">
        <v>417.04818725585938</v>
      </c>
      <c r="AI6992" s="9">
        <v>0.25691410899162292</v>
      </c>
    </row>
    <row r="6993" spans="1:35" ht="15" x14ac:dyDescent="0.25">
      <c r="A6993" s="2">
        <v>6992</v>
      </c>
      <c r="B6993" s="2">
        <v>52</v>
      </c>
      <c r="C6993" s="2" t="s">
        <v>32</v>
      </c>
      <c r="D6993" s="2" t="s">
        <v>57</v>
      </c>
      <c r="E6993" s="2">
        <v>2</v>
      </c>
      <c r="F6993" s="2">
        <v>0</v>
      </c>
      <c r="G6993" s="2">
        <v>2</v>
      </c>
      <c r="H6993" s="2" t="s">
        <v>52</v>
      </c>
      <c r="I6993" s="2" t="s">
        <v>35</v>
      </c>
      <c r="J6993" s="6">
        <v>970.25300000000004</v>
      </c>
      <c r="K6993" s="6">
        <v>455.12755555555555</v>
      </c>
      <c r="L6993" s="2" t="s">
        <v>44</v>
      </c>
      <c r="M6993" s="2" t="s">
        <v>45</v>
      </c>
      <c r="N6993" s="6">
        <v>0</v>
      </c>
      <c r="O6993" s="6">
        <v>888.88888888888891</v>
      </c>
      <c r="P6993" s="6">
        <v>576.22044444444441</v>
      </c>
      <c r="Q6993" s="6">
        <v>0</v>
      </c>
      <c r="R6993" s="6">
        <v>0</v>
      </c>
      <c r="S6993" s="6">
        <v>0</v>
      </c>
      <c r="T6993" s="6">
        <v>0</v>
      </c>
      <c r="U6993" s="6">
        <v>0</v>
      </c>
      <c r="V6993" s="6">
        <v>22.666666666666668</v>
      </c>
      <c r="W6993" s="6">
        <v>0</v>
      </c>
      <c r="X6993" s="6">
        <v>0</v>
      </c>
      <c r="Y6993" s="6">
        <v>815.3751161309624</v>
      </c>
      <c r="Z6993" s="2">
        <v>24</v>
      </c>
      <c r="AA6993" s="6">
        <v>40.706870441122184</v>
      </c>
      <c r="AB6993" s="2" t="s">
        <v>55</v>
      </c>
      <c r="AC6993" s="2" t="s">
        <v>50</v>
      </c>
      <c r="AD6993" s="2" t="s">
        <v>77</v>
      </c>
      <c r="AE6993" s="2" t="s">
        <v>41</v>
      </c>
      <c r="AF6993" s="2">
        <v>1</v>
      </c>
      <c r="AG6993" s="8">
        <v>8.165200799703598E-2</v>
      </c>
      <c r="AH6993" s="3">
        <v>486.53726196289063</v>
      </c>
      <c r="AI6993" s="9">
        <v>0.1157511249184608</v>
      </c>
    </row>
    <row r="6994" spans="1:35" ht="15" x14ac:dyDescent="0.25">
      <c r="A6994" s="2">
        <v>6993</v>
      </c>
      <c r="B6994" s="2">
        <v>21</v>
      </c>
      <c r="C6994" s="2" t="s">
        <v>47</v>
      </c>
      <c r="D6994" s="2" t="s">
        <v>57</v>
      </c>
      <c r="E6994" s="2">
        <v>0</v>
      </c>
      <c r="F6994" s="2">
        <v>0</v>
      </c>
      <c r="G6994" s="2">
        <v>1</v>
      </c>
      <c r="H6994" s="2" t="s">
        <v>53</v>
      </c>
      <c r="I6994" s="2" t="s">
        <v>49</v>
      </c>
      <c r="J6994" s="6">
        <v>482.00700000000001</v>
      </c>
      <c r="K6994" s="6">
        <v>426.25111111111113</v>
      </c>
      <c r="L6994" s="2" t="s">
        <v>36</v>
      </c>
      <c r="M6994" s="2" t="s">
        <v>37</v>
      </c>
      <c r="N6994" s="6">
        <v>0</v>
      </c>
      <c r="O6994" s="6">
        <v>0</v>
      </c>
      <c r="P6994" s="6">
        <v>86.202888888888893</v>
      </c>
      <c r="Q6994" s="6">
        <v>0</v>
      </c>
      <c r="R6994" s="6">
        <v>0</v>
      </c>
      <c r="S6994" s="6">
        <v>0</v>
      </c>
      <c r="T6994" s="6">
        <v>0</v>
      </c>
      <c r="U6994" s="6">
        <v>0</v>
      </c>
      <c r="V6994" s="6">
        <v>125.11111111111111</v>
      </c>
      <c r="W6994" s="6">
        <v>0</v>
      </c>
      <c r="X6994" s="6">
        <v>0</v>
      </c>
      <c r="Y6994" s="6">
        <v>290.94574304929188</v>
      </c>
      <c r="Z6994" s="2">
        <v>48</v>
      </c>
      <c r="AA6994" s="6">
        <v>8.5465310880694112</v>
      </c>
      <c r="AB6994" s="2" t="s">
        <v>55</v>
      </c>
      <c r="AC6994" s="2" t="s">
        <v>39</v>
      </c>
      <c r="AD6994" s="2" t="s">
        <v>40</v>
      </c>
      <c r="AE6994" s="2" t="s">
        <v>41</v>
      </c>
      <c r="AF6994" s="2">
        <v>0</v>
      </c>
      <c r="AG6994" s="8">
        <v>0.20488092303276059</v>
      </c>
      <c r="AH6994" s="3">
        <v>323.68023681640619</v>
      </c>
      <c r="AI6994" s="9">
        <v>0.27781254053115839</v>
      </c>
    </row>
    <row r="6995" spans="1:35" x14ac:dyDescent="0.2">
      <c r="A6995" s="2">
        <v>6994</v>
      </c>
      <c r="B6995" s="2">
        <v>28</v>
      </c>
      <c r="C6995" s="2" t="s">
        <v>47</v>
      </c>
      <c r="D6995" s="2" t="s">
        <v>57</v>
      </c>
      <c r="E6995" s="2">
        <v>1</v>
      </c>
      <c r="F6995" s="2">
        <v>1</v>
      </c>
      <c r="G6995" s="2">
        <v>2</v>
      </c>
      <c r="H6995" s="2" t="s">
        <v>58</v>
      </c>
      <c r="I6995" s="2" t="s">
        <v>49</v>
      </c>
      <c r="J6995" s="6">
        <v>652.65</v>
      </c>
      <c r="K6995" s="6">
        <v>612.4564444444444</v>
      </c>
      <c r="L6995" s="2" t="s">
        <v>36</v>
      </c>
      <c r="M6995" s="2" t="s">
        <v>45</v>
      </c>
      <c r="N6995" s="6">
        <v>0</v>
      </c>
      <c r="O6995" s="6">
        <v>3044.4444444444443</v>
      </c>
      <c r="P6995" s="6">
        <v>424.89800000000002</v>
      </c>
      <c r="Q6995" s="6">
        <v>0</v>
      </c>
      <c r="R6995" s="6">
        <v>0</v>
      </c>
      <c r="S6995" s="6">
        <v>0</v>
      </c>
      <c r="T6995" s="6">
        <v>0</v>
      </c>
      <c r="U6995" s="6">
        <v>0</v>
      </c>
      <c r="V6995" s="6">
        <v>40</v>
      </c>
      <c r="W6995" s="6">
        <v>0</v>
      </c>
      <c r="X6995" s="6">
        <v>0</v>
      </c>
      <c r="Y6995" s="6">
        <v>425.02992342980576</v>
      </c>
      <c r="Z6995" s="2">
        <v>24</v>
      </c>
      <c r="AA6995" s="6">
        <v>21.219237237402105</v>
      </c>
      <c r="AB6995" s="2" t="s">
        <v>38</v>
      </c>
      <c r="AC6995" s="2" t="s">
        <v>39</v>
      </c>
      <c r="AD6995" s="2" t="s">
        <v>40</v>
      </c>
      <c r="AE6995" s="2" t="s">
        <v>41</v>
      </c>
      <c r="AF6995" s="2" t="s">
        <v>59</v>
      </c>
      <c r="AG6995" s="4" t="s">
        <v>59</v>
      </c>
      <c r="AH6995" s="3" t="s">
        <v>59</v>
      </c>
    </row>
    <row r="6996" spans="1:35" ht="15" x14ac:dyDescent="0.25">
      <c r="A6996" s="2">
        <v>6995</v>
      </c>
      <c r="B6996" s="2">
        <v>62</v>
      </c>
      <c r="C6996" s="2" t="s">
        <v>32</v>
      </c>
      <c r="D6996" s="2" t="s">
        <v>42</v>
      </c>
      <c r="E6996" s="2">
        <v>3</v>
      </c>
      <c r="F6996" s="2">
        <v>0</v>
      </c>
      <c r="G6996" s="2">
        <v>3</v>
      </c>
      <c r="H6996" s="2" t="s">
        <v>53</v>
      </c>
      <c r="I6996" s="2" t="s">
        <v>49</v>
      </c>
      <c r="J6996" s="6">
        <v>1144.1212499999999</v>
      </c>
      <c r="K6996" s="6">
        <v>1390.2882222222222</v>
      </c>
      <c r="L6996" s="2" t="s">
        <v>44</v>
      </c>
      <c r="M6996" s="2" t="s">
        <v>37</v>
      </c>
      <c r="N6996" s="6">
        <v>0</v>
      </c>
      <c r="O6996" s="6">
        <v>0</v>
      </c>
      <c r="P6996" s="6">
        <v>494.86577777777779</v>
      </c>
      <c r="Q6996" s="6">
        <v>0</v>
      </c>
      <c r="R6996" s="6">
        <v>0</v>
      </c>
      <c r="S6996" s="6">
        <v>0</v>
      </c>
      <c r="T6996" s="6">
        <v>78.466666666666669</v>
      </c>
      <c r="U6996" s="6">
        <v>0</v>
      </c>
      <c r="V6996" s="6">
        <v>199.55555555555554</v>
      </c>
      <c r="W6996" s="6">
        <v>0</v>
      </c>
      <c r="X6996" s="6">
        <v>0</v>
      </c>
      <c r="Y6996" s="6">
        <v>460.58291503721892</v>
      </c>
      <c r="Z6996" s="2">
        <v>36</v>
      </c>
      <c r="AA6996" s="6">
        <v>16.651175721511116</v>
      </c>
      <c r="AB6996" s="2" t="s">
        <v>38</v>
      </c>
      <c r="AC6996" s="2" t="s">
        <v>50</v>
      </c>
      <c r="AD6996" s="2" t="s">
        <v>46</v>
      </c>
      <c r="AE6996" s="2" t="s">
        <v>41</v>
      </c>
      <c r="AF6996" s="2">
        <v>1</v>
      </c>
      <c r="AG6996" s="8">
        <v>6.1485607177019119E-2</v>
      </c>
      <c r="AH6996" s="3">
        <v>583.7000732421875</v>
      </c>
      <c r="AI6996" s="9">
        <v>0.1113192364573479</v>
      </c>
    </row>
    <row r="6997" spans="1:35" x14ac:dyDescent="0.2">
      <c r="A6997" s="2">
        <v>6996</v>
      </c>
      <c r="B6997" s="2">
        <v>57</v>
      </c>
      <c r="C6997" s="2" t="s">
        <v>32</v>
      </c>
      <c r="D6997" s="2" t="s">
        <v>57</v>
      </c>
      <c r="E6997" s="2">
        <v>1</v>
      </c>
      <c r="F6997" s="2">
        <v>1</v>
      </c>
      <c r="G6997" s="2">
        <v>2</v>
      </c>
      <c r="H6997" s="2" t="s">
        <v>43</v>
      </c>
      <c r="I6997" s="2" t="s">
        <v>35</v>
      </c>
      <c r="J6997" s="6">
        <v>274.02350000000001</v>
      </c>
      <c r="K6997" s="6">
        <v>255.6648888888889</v>
      </c>
      <c r="L6997" s="2" t="s">
        <v>73</v>
      </c>
      <c r="M6997" s="2" t="s">
        <v>37</v>
      </c>
      <c r="N6997" s="6">
        <v>0</v>
      </c>
      <c r="O6997" s="6">
        <v>0</v>
      </c>
      <c r="P6997" s="6">
        <v>161.25622222222222</v>
      </c>
      <c r="Q6997" s="6">
        <v>133.33333333333334</v>
      </c>
      <c r="R6997" s="6">
        <v>0</v>
      </c>
      <c r="S6997" s="6">
        <v>0</v>
      </c>
      <c r="T6997" s="6">
        <v>0</v>
      </c>
      <c r="U6997" s="6">
        <v>0</v>
      </c>
      <c r="V6997" s="6">
        <v>17.555555555555557</v>
      </c>
      <c r="W6997" s="6">
        <v>0</v>
      </c>
      <c r="X6997" s="6">
        <v>0</v>
      </c>
      <c r="Y6997" s="6">
        <v>171.86403845019481</v>
      </c>
      <c r="Z6997" s="2">
        <v>36</v>
      </c>
      <c r="AA6997" s="6">
        <v>6.2132966964514615</v>
      </c>
      <c r="AB6997" s="2" t="s">
        <v>55</v>
      </c>
      <c r="AC6997" s="2" t="s">
        <v>72</v>
      </c>
      <c r="AD6997" s="2" t="s">
        <v>40</v>
      </c>
      <c r="AE6997" s="2" t="s">
        <v>41</v>
      </c>
      <c r="AF6997" s="2" t="s">
        <v>59</v>
      </c>
      <c r="AG6997" s="4" t="s">
        <v>59</v>
      </c>
      <c r="AH6997" s="3" t="s">
        <v>59</v>
      </c>
    </row>
    <row r="6998" spans="1:35" ht="15" x14ac:dyDescent="0.25">
      <c r="A6998" s="2">
        <v>6997</v>
      </c>
      <c r="B6998" s="2">
        <v>46</v>
      </c>
      <c r="C6998" s="2" t="s">
        <v>47</v>
      </c>
      <c r="D6998" s="2" t="s">
        <v>42</v>
      </c>
      <c r="E6998" s="2">
        <v>1</v>
      </c>
      <c r="F6998" s="2">
        <v>2</v>
      </c>
      <c r="G6998" s="2">
        <v>4</v>
      </c>
      <c r="H6998" s="2" t="s">
        <v>34</v>
      </c>
      <c r="I6998" s="2" t="s">
        <v>49</v>
      </c>
      <c r="J6998" s="6">
        <v>684.1155</v>
      </c>
      <c r="K6998" s="6">
        <v>532.50400000000002</v>
      </c>
      <c r="L6998" s="2" t="s">
        <v>44</v>
      </c>
      <c r="M6998" s="2" t="s">
        <v>45</v>
      </c>
      <c r="N6998" s="6">
        <v>0</v>
      </c>
      <c r="O6998" s="6">
        <v>0</v>
      </c>
      <c r="P6998" s="6">
        <v>82.240444444444449</v>
      </c>
      <c r="Q6998" s="6">
        <v>0</v>
      </c>
      <c r="R6998" s="6">
        <v>0</v>
      </c>
      <c r="S6998" s="6">
        <v>0</v>
      </c>
      <c r="T6998" s="6">
        <v>266.66666666666669</v>
      </c>
      <c r="U6998" s="6">
        <v>0</v>
      </c>
      <c r="V6998" s="6">
        <v>17.555555555555557</v>
      </c>
      <c r="W6998" s="6">
        <v>0</v>
      </c>
      <c r="X6998" s="6">
        <v>0</v>
      </c>
      <c r="Y6998" s="6">
        <v>364.39995583598557</v>
      </c>
      <c r="Z6998" s="2">
        <v>36</v>
      </c>
      <c r="AA6998" s="6">
        <v>13.173931336653176</v>
      </c>
      <c r="AB6998" s="2" t="s">
        <v>38</v>
      </c>
      <c r="AC6998" s="2" t="s">
        <v>62</v>
      </c>
      <c r="AD6998" s="2" t="s">
        <v>40</v>
      </c>
      <c r="AE6998" s="2" t="s">
        <v>41</v>
      </c>
      <c r="AF6998" s="2">
        <v>0</v>
      </c>
      <c r="AG6998" s="8">
        <v>0.1336706876754761</v>
      </c>
      <c r="AH6998" s="3">
        <v>505.60940551757813</v>
      </c>
      <c r="AI6998" s="9">
        <v>0.27059873938560491</v>
      </c>
    </row>
    <row r="6999" spans="1:35" ht="15" x14ac:dyDescent="0.25">
      <c r="A6999" s="2">
        <v>6998</v>
      </c>
      <c r="B6999" s="2">
        <v>21</v>
      </c>
      <c r="C6999" s="2" t="s">
        <v>47</v>
      </c>
      <c r="D6999" s="2" t="s">
        <v>57</v>
      </c>
      <c r="E6999" s="2">
        <v>0</v>
      </c>
      <c r="F6999" s="2">
        <v>2</v>
      </c>
      <c r="G6999" s="2">
        <v>2</v>
      </c>
      <c r="H6999" s="2" t="s">
        <v>34</v>
      </c>
      <c r="I6999" s="2" t="s">
        <v>35</v>
      </c>
      <c r="J6999" s="6">
        <v>199.62325000000001</v>
      </c>
      <c r="K6999" s="6">
        <v>91.101555555555549</v>
      </c>
      <c r="L6999" s="2" t="s">
        <v>44</v>
      </c>
      <c r="M6999" s="2" t="s">
        <v>37</v>
      </c>
      <c r="N6999" s="6">
        <v>0</v>
      </c>
      <c r="O6999" s="6">
        <v>0</v>
      </c>
      <c r="P6999" s="6">
        <v>52.016888888888886</v>
      </c>
      <c r="Q6999" s="6">
        <v>71.111111111111114</v>
      </c>
      <c r="R6999" s="6">
        <v>66.666666666666671</v>
      </c>
      <c r="S6999" s="6">
        <v>0</v>
      </c>
      <c r="T6999" s="6">
        <v>66.666666666666671</v>
      </c>
      <c r="U6999" s="6">
        <v>0</v>
      </c>
      <c r="V6999" s="6">
        <v>104.44444444444444</v>
      </c>
      <c r="W6999" s="6">
        <v>0</v>
      </c>
      <c r="X6999" s="6">
        <v>0</v>
      </c>
      <c r="Y6999" s="6">
        <v>290.74904435548763</v>
      </c>
      <c r="Z6999" s="2">
        <v>3</v>
      </c>
      <c r="AA6999" s="6">
        <v>99.838267528491059</v>
      </c>
      <c r="AB6999" s="2" t="s">
        <v>55</v>
      </c>
      <c r="AC6999" s="2" t="s">
        <v>60</v>
      </c>
      <c r="AD6999" s="2" t="s">
        <v>40</v>
      </c>
      <c r="AE6999" s="2" t="s">
        <v>41</v>
      </c>
      <c r="AF6999" s="2">
        <v>0</v>
      </c>
      <c r="AG6999" s="8">
        <v>0.27867382764816279</v>
      </c>
      <c r="AH6999" s="3">
        <v>232.47267150878909</v>
      </c>
      <c r="AI6999" s="9">
        <v>0.36691924929618841</v>
      </c>
    </row>
    <row r="7000" spans="1:35" ht="15" x14ac:dyDescent="0.25">
      <c r="A7000" s="2">
        <v>6999</v>
      </c>
      <c r="B7000" s="2">
        <v>36</v>
      </c>
      <c r="C7000" s="2" t="s">
        <v>32</v>
      </c>
      <c r="D7000" s="2" t="s">
        <v>57</v>
      </c>
      <c r="E7000" s="2">
        <v>0</v>
      </c>
      <c r="F7000" s="2">
        <v>2</v>
      </c>
      <c r="G7000" s="2">
        <v>3</v>
      </c>
      <c r="H7000" s="2" t="s">
        <v>34</v>
      </c>
      <c r="I7000" s="2" t="s">
        <v>49</v>
      </c>
      <c r="J7000" s="6">
        <v>564.726</v>
      </c>
      <c r="K7000" s="6">
        <v>396.16688888888888</v>
      </c>
      <c r="L7000" s="2" t="s">
        <v>44</v>
      </c>
      <c r="M7000" s="2" t="s">
        <v>37</v>
      </c>
      <c r="N7000" s="6">
        <v>0</v>
      </c>
      <c r="O7000" s="6">
        <v>0</v>
      </c>
      <c r="P7000" s="6">
        <v>170.39022222222223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6">
        <v>0</v>
      </c>
      <c r="X7000" s="6">
        <v>0</v>
      </c>
      <c r="Y7000" s="6">
        <v>589.8591720288041</v>
      </c>
      <c r="Z7000" s="2">
        <v>60</v>
      </c>
      <c r="AA7000" s="6">
        <v>14.978546077128088</v>
      </c>
      <c r="AB7000" s="2" t="s">
        <v>55</v>
      </c>
      <c r="AC7000" s="2" t="s">
        <v>39</v>
      </c>
      <c r="AD7000" s="2" t="s">
        <v>40</v>
      </c>
      <c r="AE7000" s="2" t="s">
        <v>64</v>
      </c>
      <c r="AF7000" s="2">
        <v>1</v>
      </c>
      <c r="AG7000" s="8">
        <v>0.1268089562654495</v>
      </c>
      <c r="AH7000" s="3">
        <v>519.58013916015625</v>
      </c>
      <c r="AI7000" s="9">
        <v>0.24009726941585541</v>
      </c>
    </row>
    <row r="7001" spans="1:35" ht="15" x14ac:dyDescent="0.25">
      <c r="A7001" s="2">
        <v>7000</v>
      </c>
      <c r="B7001" s="2">
        <v>42</v>
      </c>
      <c r="C7001" s="2" t="s">
        <v>32</v>
      </c>
      <c r="D7001" s="2" t="s">
        <v>33</v>
      </c>
      <c r="E7001" s="2">
        <v>0</v>
      </c>
      <c r="F7001" s="2">
        <v>0</v>
      </c>
      <c r="G7001" s="2">
        <v>3</v>
      </c>
      <c r="H7001" s="2" t="s">
        <v>48</v>
      </c>
      <c r="I7001" s="2" t="s">
        <v>35</v>
      </c>
      <c r="J7001" s="6">
        <v>1480.3230000000001</v>
      </c>
      <c r="K7001" s="6">
        <v>888.93666666666661</v>
      </c>
      <c r="L7001" s="2" t="s">
        <v>44</v>
      </c>
      <c r="M7001" s="2" t="s">
        <v>45</v>
      </c>
      <c r="N7001" s="6">
        <v>108.11453172569621</v>
      </c>
      <c r="O7001" s="6">
        <v>155.55555555555554</v>
      </c>
      <c r="P7001" s="6">
        <v>318.84955555555558</v>
      </c>
      <c r="Q7001" s="6">
        <v>43.555555555555557</v>
      </c>
      <c r="R7001" s="6">
        <v>0</v>
      </c>
      <c r="S7001" s="6">
        <v>0</v>
      </c>
      <c r="T7001" s="6">
        <v>0</v>
      </c>
      <c r="U7001" s="6">
        <v>0</v>
      </c>
      <c r="V7001" s="6">
        <v>50.222222222222221</v>
      </c>
      <c r="W7001" s="6">
        <v>0</v>
      </c>
      <c r="X7001" s="6">
        <v>0</v>
      </c>
      <c r="Y7001" s="6">
        <v>1320.1187182372928</v>
      </c>
      <c r="Z7001" s="2">
        <v>36</v>
      </c>
      <c r="AA7001" s="6">
        <v>47.725454056082164</v>
      </c>
      <c r="AB7001" s="2" t="s">
        <v>68</v>
      </c>
      <c r="AC7001" s="2" t="s">
        <v>83</v>
      </c>
      <c r="AD7001" s="2" t="s">
        <v>40</v>
      </c>
      <c r="AE7001" s="2" t="s">
        <v>41</v>
      </c>
      <c r="AF7001" s="2">
        <v>1</v>
      </c>
      <c r="AG7001" s="8">
        <v>2.6312848553061489E-2</v>
      </c>
      <c r="AH7001" s="3">
        <v>620.8265380859375</v>
      </c>
      <c r="AI7001" s="9">
        <v>3.3860549330711358E-2</v>
      </c>
    </row>
    <row r="7002" spans="1:35" ht="15" x14ac:dyDescent="0.25">
      <c r="A7002" s="2">
        <v>7001</v>
      </c>
      <c r="B7002" s="2">
        <v>35</v>
      </c>
      <c r="C7002" s="2" t="s">
        <v>47</v>
      </c>
      <c r="D7002" s="2" t="s">
        <v>33</v>
      </c>
      <c r="E7002" s="2">
        <v>0</v>
      </c>
      <c r="F7002" s="2">
        <v>0</v>
      </c>
      <c r="G7002" s="2">
        <v>2</v>
      </c>
      <c r="H7002" s="2" t="s">
        <v>58</v>
      </c>
      <c r="I7002" s="2" t="s">
        <v>49</v>
      </c>
      <c r="J7002" s="6">
        <v>697.78800000000001</v>
      </c>
      <c r="K7002" s="6">
        <v>320.92844444444444</v>
      </c>
      <c r="L7002" s="2" t="s">
        <v>73</v>
      </c>
      <c r="M7002" s="2" t="s">
        <v>45</v>
      </c>
      <c r="N7002" s="6">
        <v>0</v>
      </c>
      <c r="O7002" s="6">
        <v>0</v>
      </c>
      <c r="P7002" s="6">
        <v>442.29422222222223</v>
      </c>
      <c r="Q7002" s="6">
        <v>38.888888888888886</v>
      </c>
      <c r="R7002" s="6">
        <v>0</v>
      </c>
      <c r="S7002" s="6">
        <v>0</v>
      </c>
      <c r="T7002" s="6">
        <v>0</v>
      </c>
      <c r="U7002" s="6">
        <v>0</v>
      </c>
      <c r="V7002" s="6">
        <v>47.555555555555557</v>
      </c>
      <c r="W7002" s="6">
        <v>0</v>
      </c>
      <c r="X7002" s="6">
        <v>0</v>
      </c>
      <c r="Y7002" s="6">
        <v>1223.2306108653195</v>
      </c>
      <c r="Z7002" s="2">
        <v>48</v>
      </c>
      <c r="AA7002" s="6">
        <v>35.932398714860781</v>
      </c>
      <c r="AB7002" s="2" t="s">
        <v>55</v>
      </c>
      <c r="AC7002" s="2" t="s">
        <v>39</v>
      </c>
      <c r="AD7002" s="2" t="s">
        <v>46</v>
      </c>
      <c r="AE7002" s="2" t="s">
        <v>41</v>
      </c>
      <c r="AF7002" s="2">
        <v>1</v>
      </c>
      <c r="AG7002" s="8">
        <v>7.4764817953109741E-2</v>
      </c>
      <c r="AH7002" s="3">
        <v>508.0738525390625</v>
      </c>
      <c r="AI7002" s="9">
        <v>0.1004557982087135</v>
      </c>
    </row>
    <row r="7003" spans="1:35" ht="15" x14ac:dyDescent="0.25">
      <c r="A7003" s="2">
        <v>7002</v>
      </c>
      <c r="B7003" s="2">
        <v>52</v>
      </c>
      <c r="C7003" s="2" t="s">
        <v>47</v>
      </c>
      <c r="D7003" s="2" t="s">
        <v>57</v>
      </c>
      <c r="E7003" s="2">
        <v>2</v>
      </c>
      <c r="F7003" s="2">
        <v>2</v>
      </c>
      <c r="G7003" s="2">
        <v>4</v>
      </c>
      <c r="H7003" s="2" t="s">
        <v>43</v>
      </c>
      <c r="I7003" s="2" t="s">
        <v>35</v>
      </c>
      <c r="J7003" s="6">
        <v>411.71449999999999</v>
      </c>
      <c r="K7003" s="6">
        <v>206.04511111111111</v>
      </c>
      <c r="L7003" s="2" t="s">
        <v>44</v>
      </c>
      <c r="M7003" s="2" t="s">
        <v>37</v>
      </c>
      <c r="N7003" s="6">
        <v>0</v>
      </c>
      <c r="O7003" s="6">
        <v>0</v>
      </c>
      <c r="P7003" s="6">
        <v>144.05088888888889</v>
      </c>
      <c r="Q7003" s="6">
        <v>0</v>
      </c>
      <c r="R7003" s="6">
        <v>0</v>
      </c>
      <c r="S7003" s="6">
        <v>0</v>
      </c>
      <c r="T7003" s="6">
        <v>0</v>
      </c>
      <c r="U7003" s="6">
        <v>0</v>
      </c>
      <c r="V7003" s="6">
        <v>73.555555555555557</v>
      </c>
      <c r="W7003" s="6">
        <v>239.11111111111111</v>
      </c>
      <c r="X7003" s="6">
        <v>0</v>
      </c>
      <c r="Y7003" s="6">
        <v>582.95015536257733</v>
      </c>
      <c r="Z7003" s="2">
        <v>18</v>
      </c>
      <c r="AA7003" s="6">
        <v>37.195590393061636</v>
      </c>
      <c r="AB7003" s="2" t="s">
        <v>55</v>
      </c>
      <c r="AC7003" s="2" t="s">
        <v>39</v>
      </c>
      <c r="AD7003" s="2" t="s">
        <v>40</v>
      </c>
      <c r="AE7003" s="2" t="s">
        <v>41</v>
      </c>
      <c r="AF7003" s="2">
        <v>0</v>
      </c>
      <c r="AG7003" s="8">
        <v>0.16179727017879489</v>
      </c>
      <c r="AH7003" s="3">
        <v>469.45529174804688</v>
      </c>
      <c r="AI7003" s="9">
        <v>0.30291798710823059</v>
      </c>
    </row>
    <row r="7004" spans="1:35" ht="15" x14ac:dyDescent="0.25">
      <c r="A7004" s="2">
        <v>7003</v>
      </c>
      <c r="B7004" s="2">
        <v>47</v>
      </c>
      <c r="C7004" s="2" t="s">
        <v>47</v>
      </c>
      <c r="D7004" s="2" t="s">
        <v>57</v>
      </c>
      <c r="E7004" s="2">
        <v>0</v>
      </c>
      <c r="F7004" s="2">
        <v>0</v>
      </c>
      <c r="G7004" s="2">
        <v>3</v>
      </c>
      <c r="H7004" s="2" t="s">
        <v>34</v>
      </c>
      <c r="I7004" s="2" t="s">
        <v>35</v>
      </c>
      <c r="J7004" s="6">
        <v>1349.1265000000001</v>
      </c>
      <c r="K7004" s="6">
        <v>1796.9831111111112</v>
      </c>
      <c r="L7004" s="2" t="s">
        <v>36</v>
      </c>
      <c r="M7004" s="2" t="s">
        <v>51</v>
      </c>
      <c r="N7004" s="6">
        <v>0</v>
      </c>
      <c r="O7004" s="6">
        <v>0</v>
      </c>
      <c r="P7004" s="6">
        <v>886.62755555555555</v>
      </c>
      <c r="Q7004" s="6">
        <v>0</v>
      </c>
      <c r="R7004" s="6">
        <v>0</v>
      </c>
      <c r="S7004" s="6">
        <v>0</v>
      </c>
      <c r="T7004" s="6">
        <v>0</v>
      </c>
      <c r="U7004" s="6">
        <v>0</v>
      </c>
      <c r="V7004" s="6">
        <v>131.33333333333334</v>
      </c>
      <c r="W7004" s="6">
        <v>0</v>
      </c>
      <c r="X7004" s="6">
        <v>0</v>
      </c>
      <c r="Y7004" s="6">
        <v>389.98031645175917</v>
      </c>
      <c r="Z7004" s="2">
        <v>36</v>
      </c>
      <c r="AA7004" s="6">
        <v>14.098722651586014</v>
      </c>
      <c r="AB7004" s="2" t="s">
        <v>55</v>
      </c>
      <c r="AC7004" s="2" t="s">
        <v>39</v>
      </c>
      <c r="AD7004" s="2" t="s">
        <v>40</v>
      </c>
      <c r="AE7004" s="2" t="s">
        <v>41</v>
      </c>
      <c r="AF7004" s="2">
        <v>1</v>
      </c>
      <c r="AG7004" s="8">
        <v>4.8967964947223663E-2</v>
      </c>
      <c r="AH7004" s="3">
        <v>542.971923828125</v>
      </c>
      <c r="AI7004" s="9">
        <v>7.7762514352798462E-2</v>
      </c>
    </row>
    <row r="7005" spans="1:35" ht="15" x14ac:dyDescent="0.25">
      <c r="A7005" s="2">
        <v>7004</v>
      </c>
      <c r="B7005" s="2">
        <v>42</v>
      </c>
      <c r="C7005" s="2" t="s">
        <v>32</v>
      </c>
      <c r="D7005" s="2" t="s">
        <v>74</v>
      </c>
      <c r="E7005" s="2">
        <v>1</v>
      </c>
      <c r="F7005" s="2">
        <v>2</v>
      </c>
      <c r="G7005" s="2">
        <v>2</v>
      </c>
      <c r="H7005" s="2" t="s">
        <v>34</v>
      </c>
      <c r="I7005" s="2" t="s">
        <v>35</v>
      </c>
      <c r="J7005" s="6">
        <v>229.10475</v>
      </c>
      <c r="K7005" s="6">
        <v>279.30644444444442</v>
      </c>
      <c r="L7005" s="2" t="s">
        <v>73</v>
      </c>
      <c r="M7005" s="2" t="s">
        <v>37</v>
      </c>
      <c r="N7005" s="6">
        <v>0</v>
      </c>
      <c r="O7005" s="6">
        <v>3044.4444444444443</v>
      </c>
      <c r="P7005" s="6">
        <v>72.455555555555549</v>
      </c>
      <c r="Q7005" s="6">
        <v>0</v>
      </c>
      <c r="R7005" s="6">
        <v>0</v>
      </c>
      <c r="S7005" s="6">
        <v>0</v>
      </c>
      <c r="T7005" s="6">
        <v>0</v>
      </c>
      <c r="U7005" s="6">
        <v>0</v>
      </c>
      <c r="V7005" s="6">
        <v>40.444444444444443</v>
      </c>
      <c r="W7005" s="6">
        <v>0</v>
      </c>
      <c r="X7005" s="6">
        <v>0</v>
      </c>
      <c r="Y7005" s="6">
        <v>72.524098551806489</v>
      </c>
      <c r="Z7005" s="2">
        <v>48</v>
      </c>
      <c r="AA7005" s="6">
        <v>2.1303953665416331</v>
      </c>
      <c r="AB7005" s="2" t="s">
        <v>38</v>
      </c>
      <c r="AC7005" s="2" t="s">
        <v>50</v>
      </c>
      <c r="AD7005" s="2" t="s">
        <v>76</v>
      </c>
      <c r="AE7005" s="2" t="s">
        <v>41</v>
      </c>
      <c r="AF7005" s="2">
        <v>0</v>
      </c>
      <c r="AG7005" s="8">
        <v>0.27251815795898438</v>
      </c>
      <c r="AH7005" s="3">
        <v>386.73776245117188</v>
      </c>
      <c r="AI7005" s="9">
        <v>0.45941054821014399</v>
      </c>
    </row>
    <row r="7006" spans="1:35" x14ac:dyDescent="0.2">
      <c r="A7006" s="2">
        <v>7005</v>
      </c>
      <c r="B7006" s="2">
        <v>38</v>
      </c>
      <c r="C7006" s="2" t="s">
        <v>32</v>
      </c>
      <c r="D7006" s="2" t="s">
        <v>57</v>
      </c>
      <c r="E7006" s="2">
        <v>1</v>
      </c>
      <c r="F7006" s="2">
        <v>0</v>
      </c>
      <c r="G7006" s="2">
        <v>2</v>
      </c>
      <c r="H7006" s="2" t="s">
        <v>34</v>
      </c>
      <c r="I7006" s="2" t="s">
        <v>49</v>
      </c>
      <c r="J7006" s="6">
        <v>608.06600000000003</v>
      </c>
      <c r="K7006" s="6">
        <v>425.04288888888891</v>
      </c>
      <c r="L7006" s="2" t="s">
        <v>84</v>
      </c>
      <c r="M7006" s="2" t="s">
        <v>37</v>
      </c>
      <c r="N7006" s="6">
        <v>0</v>
      </c>
      <c r="O7006" s="6">
        <v>0</v>
      </c>
      <c r="P7006" s="6">
        <v>10.026444444444444</v>
      </c>
      <c r="Q7006" s="6">
        <v>0</v>
      </c>
      <c r="R7006" s="6">
        <v>0</v>
      </c>
      <c r="S7006" s="6">
        <v>0</v>
      </c>
      <c r="T7006" s="6">
        <v>0</v>
      </c>
      <c r="U7006" s="6">
        <v>0</v>
      </c>
      <c r="V7006" s="6">
        <v>0</v>
      </c>
      <c r="W7006" s="6">
        <v>0</v>
      </c>
      <c r="X7006" s="6">
        <v>0</v>
      </c>
      <c r="Y7006" s="6">
        <v>557.0851800884484</v>
      </c>
      <c r="Z7006" s="2">
        <v>36</v>
      </c>
      <c r="AA7006" s="6">
        <v>20.13996377775505</v>
      </c>
      <c r="AB7006" s="2" t="s">
        <v>38</v>
      </c>
      <c r="AC7006" s="2" t="s">
        <v>62</v>
      </c>
      <c r="AD7006" s="2" t="s">
        <v>46</v>
      </c>
      <c r="AE7006" s="2" t="s">
        <v>41</v>
      </c>
      <c r="AF7006" s="2" t="s">
        <v>59</v>
      </c>
      <c r="AG7006" s="4" t="s">
        <v>59</v>
      </c>
      <c r="AH7006" s="3" t="s">
        <v>59</v>
      </c>
    </row>
    <row r="7007" spans="1:35" x14ac:dyDescent="0.2">
      <c r="A7007" s="2">
        <v>7006</v>
      </c>
      <c r="B7007" s="2">
        <v>29</v>
      </c>
      <c r="C7007" s="2" t="s">
        <v>61</v>
      </c>
      <c r="D7007" s="2" t="s">
        <v>57</v>
      </c>
      <c r="E7007" s="2">
        <v>1</v>
      </c>
      <c r="F7007" s="2">
        <v>3</v>
      </c>
      <c r="G7007" s="2">
        <v>3</v>
      </c>
      <c r="H7007" s="2" t="s">
        <v>43</v>
      </c>
      <c r="I7007" s="2" t="s">
        <v>49</v>
      </c>
      <c r="J7007" s="6">
        <v>1130.80125</v>
      </c>
      <c r="K7007" s="6">
        <v>647.32888888888886</v>
      </c>
      <c r="L7007" s="2" t="s">
        <v>44</v>
      </c>
      <c r="M7007" s="2" t="s">
        <v>51</v>
      </c>
      <c r="N7007" s="6">
        <v>0</v>
      </c>
      <c r="O7007" s="6">
        <v>32.222222222222221</v>
      </c>
      <c r="P7007" s="6">
        <v>180.80799999999999</v>
      </c>
      <c r="Q7007" s="6">
        <v>0</v>
      </c>
      <c r="R7007" s="6">
        <v>0</v>
      </c>
      <c r="S7007" s="6">
        <v>0</v>
      </c>
      <c r="T7007" s="6">
        <v>0</v>
      </c>
      <c r="U7007" s="6">
        <v>214.44444444444446</v>
      </c>
      <c r="V7007" s="6">
        <v>204.44444444444446</v>
      </c>
      <c r="W7007" s="6">
        <v>239.11111111111111</v>
      </c>
      <c r="X7007" s="6">
        <v>0</v>
      </c>
      <c r="Y7007" s="6">
        <v>1587.5491119175394</v>
      </c>
      <c r="Z7007" s="2">
        <v>36</v>
      </c>
      <c r="AA7007" s="6">
        <v>57.393703426736394</v>
      </c>
      <c r="AB7007" s="2" t="s">
        <v>38</v>
      </c>
      <c r="AC7007" s="2" t="s">
        <v>83</v>
      </c>
      <c r="AD7007" s="2" t="s">
        <v>46</v>
      </c>
      <c r="AE7007" s="2" t="s">
        <v>41</v>
      </c>
      <c r="AF7007" s="2" t="s">
        <v>59</v>
      </c>
      <c r="AG7007" s="4" t="s">
        <v>59</v>
      </c>
      <c r="AH7007" s="3" t="s">
        <v>59</v>
      </c>
    </row>
    <row r="7008" spans="1:35" ht="15" x14ac:dyDescent="0.25">
      <c r="A7008" s="2">
        <v>7007</v>
      </c>
      <c r="B7008" s="2">
        <v>51</v>
      </c>
      <c r="C7008" s="2" t="s">
        <v>47</v>
      </c>
      <c r="D7008" s="2" t="s">
        <v>33</v>
      </c>
      <c r="E7008" s="2">
        <v>0</v>
      </c>
      <c r="F7008" s="2">
        <v>1</v>
      </c>
      <c r="G7008" s="2">
        <v>2</v>
      </c>
      <c r="H7008" s="2" t="s">
        <v>48</v>
      </c>
      <c r="I7008" s="2" t="s">
        <v>35</v>
      </c>
      <c r="J7008" s="6">
        <v>990.74225000000001</v>
      </c>
      <c r="K7008" s="6">
        <v>793.14111111111106</v>
      </c>
      <c r="L7008" s="2" t="s">
        <v>44</v>
      </c>
      <c r="M7008" s="2" t="s">
        <v>51</v>
      </c>
      <c r="N7008" s="6">
        <v>0</v>
      </c>
      <c r="O7008" s="6">
        <v>3333.3333333333335</v>
      </c>
      <c r="P7008" s="6">
        <v>181.74555555555557</v>
      </c>
      <c r="Q7008" s="6">
        <v>0</v>
      </c>
      <c r="R7008" s="6">
        <v>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802.93285158752883</v>
      </c>
      <c r="Z7008" s="2">
        <v>24</v>
      </c>
      <c r="AA7008" s="6">
        <v>40.085701557324199</v>
      </c>
      <c r="AB7008" s="2" t="s">
        <v>55</v>
      </c>
      <c r="AC7008" s="2" t="s">
        <v>39</v>
      </c>
      <c r="AD7008" s="2" t="s">
        <v>40</v>
      </c>
      <c r="AE7008" s="2" t="s">
        <v>41</v>
      </c>
      <c r="AF7008" s="2">
        <v>1</v>
      </c>
      <c r="AG7008" s="8">
        <v>7.3008038103580475E-2</v>
      </c>
      <c r="AH7008" s="3">
        <v>484.56317138671881</v>
      </c>
      <c r="AI7008" s="9">
        <v>0.100295677781105</v>
      </c>
    </row>
    <row r="7009" spans="1:35" x14ac:dyDescent="0.2">
      <c r="A7009" s="2">
        <v>7008</v>
      </c>
      <c r="B7009" s="2">
        <v>27</v>
      </c>
      <c r="C7009" s="2" t="s">
        <v>32</v>
      </c>
      <c r="D7009" s="2" t="s">
        <v>57</v>
      </c>
      <c r="E7009" s="2">
        <v>4</v>
      </c>
      <c r="F7009" s="2">
        <v>0</v>
      </c>
      <c r="G7009" s="2">
        <v>5</v>
      </c>
      <c r="H7009" s="2" t="s">
        <v>34</v>
      </c>
      <c r="I7009" s="2" t="s">
        <v>49</v>
      </c>
      <c r="J7009" s="6">
        <v>1289.4314999999999</v>
      </c>
      <c r="K7009" s="6">
        <v>984.74355555555553</v>
      </c>
      <c r="L7009" s="2" t="s">
        <v>44</v>
      </c>
      <c r="M7009" s="2" t="s">
        <v>51</v>
      </c>
      <c r="N7009" s="6">
        <v>0</v>
      </c>
      <c r="O7009" s="6">
        <v>0</v>
      </c>
      <c r="P7009" s="6">
        <v>647.08244444444449</v>
      </c>
      <c r="Q7009" s="6">
        <v>0</v>
      </c>
      <c r="R7009" s="6">
        <v>0</v>
      </c>
      <c r="S7009" s="6">
        <v>0</v>
      </c>
      <c r="T7009" s="6">
        <v>0</v>
      </c>
      <c r="U7009" s="6">
        <v>0</v>
      </c>
      <c r="V7009" s="6">
        <v>46.444444444444443</v>
      </c>
      <c r="W7009" s="6">
        <v>0</v>
      </c>
      <c r="X7009" s="6">
        <v>0</v>
      </c>
      <c r="Y7009" s="6">
        <v>998.68288023717434</v>
      </c>
      <c r="Z7009" s="2">
        <v>24</v>
      </c>
      <c r="AA7009" s="6">
        <v>49.858345948163354</v>
      </c>
      <c r="AB7009" s="2" t="s">
        <v>68</v>
      </c>
      <c r="AC7009" s="2" t="s">
        <v>39</v>
      </c>
      <c r="AD7009" s="2" t="s">
        <v>40</v>
      </c>
      <c r="AE7009" s="2" t="s">
        <v>64</v>
      </c>
      <c r="AF7009" s="2" t="s">
        <v>59</v>
      </c>
      <c r="AG7009" s="4" t="s">
        <v>59</v>
      </c>
      <c r="AH7009" s="3" t="s">
        <v>59</v>
      </c>
    </row>
    <row r="7010" spans="1:35" x14ac:dyDescent="0.2">
      <c r="A7010" s="2">
        <v>7009</v>
      </c>
      <c r="B7010" s="2">
        <v>26</v>
      </c>
      <c r="C7010" s="2" t="s">
        <v>32</v>
      </c>
      <c r="D7010" s="2" t="s">
        <v>33</v>
      </c>
      <c r="E7010" s="2">
        <v>0</v>
      </c>
      <c r="F7010" s="2">
        <v>0</v>
      </c>
      <c r="G7010" s="2">
        <v>3</v>
      </c>
      <c r="H7010" s="2" t="s">
        <v>43</v>
      </c>
      <c r="I7010" s="2" t="s">
        <v>66</v>
      </c>
      <c r="J7010" s="6">
        <v>407.52199999999999</v>
      </c>
      <c r="K7010" s="6">
        <v>506.97777777777776</v>
      </c>
      <c r="L7010" s="2" t="s">
        <v>44</v>
      </c>
      <c r="M7010" s="2" t="s">
        <v>45</v>
      </c>
      <c r="N7010" s="6">
        <v>0</v>
      </c>
      <c r="O7010" s="6">
        <v>805.12911111111111</v>
      </c>
      <c r="P7010" s="6">
        <v>236.19511111111112</v>
      </c>
      <c r="Q7010" s="6">
        <v>55.555555555555557</v>
      </c>
      <c r="R7010" s="6">
        <v>0</v>
      </c>
      <c r="S7010" s="6">
        <v>0</v>
      </c>
      <c r="T7010" s="6">
        <v>0</v>
      </c>
      <c r="U7010" s="6">
        <v>0</v>
      </c>
      <c r="V7010" s="6">
        <v>15.111111111111111</v>
      </c>
      <c r="W7010" s="6">
        <v>0</v>
      </c>
      <c r="X7010" s="6">
        <v>0</v>
      </c>
      <c r="Y7010" s="6">
        <v>229.78323607944569</v>
      </c>
      <c r="Z7010" s="2">
        <v>24</v>
      </c>
      <c r="AA7010" s="6">
        <v>11.471721708913941</v>
      </c>
      <c r="AB7010" s="2" t="s">
        <v>38</v>
      </c>
      <c r="AC7010" s="2" t="s">
        <v>50</v>
      </c>
      <c r="AD7010" s="2" t="s">
        <v>46</v>
      </c>
      <c r="AE7010" s="2" t="s">
        <v>41</v>
      </c>
      <c r="AF7010" s="2" t="s">
        <v>59</v>
      </c>
      <c r="AG7010" s="4" t="s">
        <v>59</v>
      </c>
      <c r="AH7010" s="3" t="s">
        <v>59</v>
      </c>
    </row>
    <row r="7011" spans="1:35" ht="15" x14ac:dyDescent="0.25">
      <c r="A7011" s="2">
        <v>7010</v>
      </c>
      <c r="B7011" s="2">
        <v>65</v>
      </c>
      <c r="C7011" s="2" t="s">
        <v>61</v>
      </c>
      <c r="D7011" s="2" t="s">
        <v>57</v>
      </c>
      <c r="E7011" s="2">
        <v>2</v>
      </c>
      <c r="F7011" s="2">
        <v>0</v>
      </c>
      <c r="G7011" s="2">
        <v>2</v>
      </c>
      <c r="H7011" s="2" t="s">
        <v>34</v>
      </c>
      <c r="I7011" s="2" t="s">
        <v>49</v>
      </c>
      <c r="J7011" s="6">
        <v>350.37475000000001</v>
      </c>
      <c r="K7011" s="6">
        <v>302.73022222222221</v>
      </c>
      <c r="L7011" s="2" t="s">
        <v>44</v>
      </c>
      <c r="M7011" s="2" t="s">
        <v>51</v>
      </c>
      <c r="N7011" s="6">
        <v>0</v>
      </c>
      <c r="O7011" s="6">
        <v>0</v>
      </c>
      <c r="P7011" s="6">
        <v>91.453333333333333</v>
      </c>
      <c r="Q7011" s="6">
        <v>0</v>
      </c>
      <c r="R7011" s="6">
        <v>0</v>
      </c>
      <c r="S7011" s="6">
        <v>0</v>
      </c>
      <c r="T7011" s="6">
        <v>0</v>
      </c>
      <c r="U7011" s="6">
        <v>0</v>
      </c>
      <c r="V7011" s="6">
        <v>100.44444444444444</v>
      </c>
      <c r="W7011" s="6">
        <v>0</v>
      </c>
      <c r="X7011" s="6">
        <v>0</v>
      </c>
      <c r="Y7011" s="6">
        <v>191.83804644448443</v>
      </c>
      <c r="Z7011" s="2">
        <v>36</v>
      </c>
      <c r="AA7011" s="6">
        <v>6.9354049338985861</v>
      </c>
      <c r="AB7011" s="2" t="s">
        <v>38</v>
      </c>
      <c r="AC7011" s="2" t="s">
        <v>39</v>
      </c>
      <c r="AD7011" s="2" t="s">
        <v>46</v>
      </c>
      <c r="AE7011" s="2" t="s">
        <v>64</v>
      </c>
      <c r="AF7011" s="2">
        <v>1</v>
      </c>
      <c r="AG7011" s="8">
        <v>0.20955248177051539</v>
      </c>
      <c r="AH7011" s="3">
        <v>430.95431518554688</v>
      </c>
      <c r="AI7011" s="9">
        <v>0.37649723887443542</v>
      </c>
    </row>
    <row r="7012" spans="1:35" x14ac:dyDescent="0.2">
      <c r="A7012" s="2">
        <v>7011</v>
      </c>
      <c r="B7012" s="2">
        <v>21</v>
      </c>
      <c r="C7012" s="2" t="s">
        <v>32</v>
      </c>
      <c r="D7012" s="2" t="s">
        <v>57</v>
      </c>
      <c r="E7012" s="2">
        <v>0</v>
      </c>
      <c r="F7012" s="2">
        <v>3</v>
      </c>
      <c r="G7012" s="2">
        <v>4</v>
      </c>
      <c r="H7012" s="2" t="s">
        <v>48</v>
      </c>
      <c r="I7012" s="2" t="s">
        <v>66</v>
      </c>
      <c r="J7012" s="6">
        <v>901.8895</v>
      </c>
      <c r="K7012" s="6">
        <v>622.18799999999999</v>
      </c>
      <c r="L7012" s="2" t="s">
        <v>44</v>
      </c>
      <c r="M7012" s="2" t="s">
        <v>37</v>
      </c>
      <c r="N7012" s="6">
        <v>0</v>
      </c>
      <c r="O7012" s="6">
        <v>0</v>
      </c>
      <c r="P7012" s="6">
        <v>275.49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6">
        <v>50.444444444444443</v>
      </c>
      <c r="W7012" s="6">
        <v>0</v>
      </c>
      <c r="X7012" s="6">
        <v>0</v>
      </c>
      <c r="Y7012" s="6">
        <v>638.02858129080232</v>
      </c>
      <c r="Z7012" s="2">
        <v>48</v>
      </c>
      <c r="AA7012" s="6">
        <v>18.742089325413605</v>
      </c>
      <c r="AB7012" s="2" t="s">
        <v>55</v>
      </c>
      <c r="AC7012" s="2" t="s">
        <v>39</v>
      </c>
      <c r="AD7012" s="2" t="s">
        <v>46</v>
      </c>
      <c r="AE7012" s="2" t="s">
        <v>41</v>
      </c>
      <c r="AF7012" s="2" t="s">
        <v>59</v>
      </c>
      <c r="AG7012" s="4" t="s">
        <v>59</v>
      </c>
      <c r="AH7012" s="3" t="s">
        <v>59</v>
      </c>
    </row>
    <row r="7013" spans="1:35" x14ac:dyDescent="0.2">
      <c r="A7013" s="2">
        <v>7012</v>
      </c>
      <c r="B7013" s="2">
        <v>62</v>
      </c>
      <c r="C7013" s="2" t="s">
        <v>47</v>
      </c>
      <c r="D7013" s="2" t="s">
        <v>57</v>
      </c>
      <c r="E7013" s="2">
        <v>1</v>
      </c>
      <c r="F7013" s="2">
        <v>0</v>
      </c>
      <c r="G7013" s="2">
        <v>3</v>
      </c>
      <c r="H7013" s="2" t="s">
        <v>34</v>
      </c>
      <c r="I7013" s="2" t="s">
        <v>35</v>
      </c>
      <c r="J7013" s="6">
        <v>1289.71</v>
      </c>
      <c r="K7013" s="6">
        <v>1210.9848888888889</v>
      </c>
      <c r="L7013" s="2" t="s">
        <v>44</v>
      </c>
      <c r="M7013" s="2" t="s">
        <v>37</v>
      </c>
      <c r="N7013" s="6">
        <v>0</v>
      </c>
      <c r="O7013" s="6">
        <v>0</v>
      </c>
      <c r="P7013" s="6">
        <v>790.44200000000001</v>
      </c>
      <c r="Q7013" s="6">
        <v>0</v>
      </c>
      <c r="R7013" s="6">
        <v>0</v>
      </c>
      <c r="S7013" s="6">
        <v>0</v>
      </c>
      <c r="T7013" s="6">
        <v>0</v>
      </c>
      <c r="U7013" s="6">
        <v>0</v>
      </c>
      <c r="V7013" s="6">
        <v>45.777777777777779</v>
      </c>
      <c r="W7013" s="6">
        <v>0</v>
      </c>
      <c r="X7013" s="6">
        <v>0</v>
      </c>
      <c r="Y7013" s="6">
        <v>775.48378863397397</v>
      </c>
      <c r="Z7013" s="2">
        <v>24</v>
      </c>
      <c r="AA7013" s="6">
        <v>38.715331739463458</v>
      </c>
      <c r="AB7013" s="2" t="s">
        <v>38</v>
      </c>
      <c r="AC7013" s="2" t="s">
        <v>60</v>
      </c>
      <c r="AD7013" s="2" t="s">
        <v>46</v>
      </c>
      <c r="AE7013" s="2" t="s">
        <v>41</v>
      </c>
      <c r="AF7013" s="2" t="s">
        <v>59</v>
      </c>
      <c r="AG7013" s="4" t="s">
        <v>59</v>
      </c>
      <c r="AH7013" s="3" t="s">
        <v>59</v>
      </c>
    </row>
    <row r="7014" spans="1:35" ht="15" x14ac:dyDescent="0.25">
      <c r="A7014" s="2">
        <v>7013</v>
      </c>
      <c r="B7014" s="2">
        <v>64</v>
      </c>
      <c r="C7014" s="2" t="s">
        <v>47</v>
      </c>
      <c r="D7014" s="2" t="s">
        <v>33</v>
      </c>
      <c r="E7014" s="2">
        <v>1</v>
      </c>
      <c r="F7014" s="2">
        <v>1</v>
      </c>
      <c r="G7014" s="2">
        <v>1</v>
      </c>
      <c r="H7014" s="2" t="s">
        <v>34</v>
      </c>
      <c r="I7014" s="2" t="s">
        <v>35</v>
      </c>
      <c r="J7014" s="6">
        <v>57.194249999999997</v>
      </c>
      <c r="K7014" s="6">
        <v>38.923111111111112</v>
      </c>
      <c r="L7014" s="2" t="s">
        <v>44</v>
      </c>
      <c r="M7014" s="2" t="s">
        <v>51</v>
      </c>
      <c r="N7014" s="6">
        <v>0</v>
      </c>
      <c r="O7014" s="6">
        <v>1555.5555555555557</v>
      </c>
      <c r="P7014" s="6">
        <v>21.745111111111111</v>
      </c>
      <c r="Q7014" s="6">
        <v>0</v>
      </c>
      <c r="R7014" s="6">
        <v>0</v>
      </c>
      <c r="S7014" s="6">
        <v>0</v>
      </c>
      <c r="T7014" s="6">
        <v>0</v>
      </c>
      <c r="U7014" s="6">
        <v>0</v>
      </c>
      <c r="V7014" s="6">
        <v>248</v>
      </c>
      <c r="W7014" s="6">
        <v>0</v>
      </c>
      <c r="X7014" s="6">
        <v>0</v>
      </c>
      <c r="Y7014" s="6">
        <v>30.605005413300759</v>
      </c>
      <c r="Z7014" s="2">
        <v>48</v>
      </c>
      <c r="AA7014" s="6">
        <v>0.899022022023512</v>
      </c>
      <c r="AB7014" s="2" t="s">
        <v>38</v>
      </c>
      <c r="AC7014" s="2" t="s">
        <v>39</v>
      </c>
      <c r="AD7014" s="2" t="s">
        <v>40</v>
      </c>
      <c r="AE7014" s="2" t="s">
        <v>41</v>
      </c>
      <c r="AF7014" s="2">
        <v>0</v>
      </c>
      <c r="AG7014" s="8">
        <v>0.31147396564483643</v>
      </c>
      <c r="AH7014" s="3">
        <v>383.24261474609381</v>
      </c>
      <c r="AI7014" s="9">
        <v>0.52088963985443115</v>
      </c>
    </row>
    <row r="7015" spans="1:35" x14ac:dyDescent="0.2">
      <c r="A7015" s="2">
        <v>7014</v>
      </c>
      <c r="B7015" s="2">
        <v>39</v>
      </c>
      <c r="C7015" s="2" t="s">
        <v>61</v>
      </c>
      <c r="D7015" s="2" t="s">
        <v>57</v>
      </c>
      <c r="E7015" s="2">
        <v>3</v>
      </c>
      <c r="F7015" s="2">
        <v>0</v>
      </c>
      <c r="G7015" s="2">
        <v>2</v>
      </c>
      <c r="H7015" s="2" t="s">
        <v>34</v>
      </c>
      <c r="I7015" s="2" t="s">
        <v>35</v>
      </c>
      <c r="J7015" s="6">
        <v>163.71899999999999</v>
      </c>
      <c r="K7015" s="6">
        <v>105.98</v>
      </c>
      <c r="L7015" s="2" t="s">
        <v>36</v>
      </c>
      <c r="M7015" s="2" t="s">
        <v>45</v>
      </c>
      <c r="N7015" s="6">
        <v>0</v>
      </c>
      <c r="O7015" s="6">
        <v>32.222222222222221</v>
      </c>
      <c r="P7015" s="6">
        <v>24.427555555555557</v>
      </c>
      <c r="Q7015" s="6">
        <v>0</v>
      </c>
      <c r="R7015" s="6">
        <v>0</v>
      </c>
      <c r="S7015" s="6">
        <v>0</v>
      </c>
      <c r="T7015" s="6">
        <v>0</v>
      </c>
      <c r="U7015" s="6">
        <v>0</v>
      </c>
      <c r="V7015" s="6">
        <v>13.111111111111111</v>
      </c>
      <c r="W7015" s="6">
        <v>0</v>
      </c>
      <c r="X7015" s="6">
        <v>0</v>
      </c>
      <c r="Y7015" s="6">
        <v>102.71441718024025</v>
      </c>
      <c r="Z7015" s="2">
        <v>48</v>
      </c>
      <c r="AA7015" s="6">
        <v>3.0172359644221669</v>
      </c>
      <c r="AB7015" s="2" t="s">
        <v>55</v>
      </c>
      <c r="AC7015" s="2" t="s">
        <v>50</v>
      </c>
      <c r="AD7015" s="2" t="s">
        <v>76</v>
      </c>
      <c r="AE7015" s="2" t="s">
        <v>41</v>
      </c>
      <c r="AF7015" s="2" t="s">
        <v>59</v>
      </c>
      <c r="AG7015" s="4" t="s">
        <v>59</v>
      </c>
      <c r="AH7015" s="3" t="s">
        <v>59</v>
      </c>
    </row>
    <row r="7016" spans="1:35" ht="15" x14ac:dyDescent="0.25">
      <c r="A7016" s="2">
        <v>7015</v>
      </c>
      <c r="B7016" s="2">
        <v>38</v>
      </c>
      <c r="C7016" s="2" t="s">
        <v>32</v>
      </c>
      <c r="D7016" s="2" t="s">
        <v>33</v>
      </c>
      <c r="E7016" s="2">
        <v>0</v>
      </c>
      <c r="F7016" s="2">
        <v>0</v>
      </c>
      <c r="G7016" s="2">
        <v>3</v>
      </c>
      <c r="H7016" s="2" t="s">
        <v>43</v>
      </c>
      <c r="I7016" s="2" t="s">
        <v>79</v>
      </c>
      <c r="J7016" s="6">
        <v>1037.873</v>
      </c>
      <c r="K7016" s="6">
        <v>1222.664888888889</v>
      </c>
      <c r="L7016" s="2" t="s">
        <v>44</v>
      </c>
      <c r="M7016" s="2" t="s">
        <v>51</v>
      </c>
      <c r="N7016" s="6">
        <v>0</v>
      </c>
      <c r="O7016" s="6">
        <v>0</v>
      </c>
      <c r="P7016" s="6">
        <v>7.1455555555555552</v>
      </c>
      <c r="Q7016" s="6">
        <v>0</v>
      </c>
      <c r="R7016" s="6">
        <v>0</v>
      </c>
      <c r="S7016" s="6">
        <v>0</v>
      </c>
      <c r="T7016" s="6">
        <v>400</v>
      </c>
      <c r="U7016" s="6">
        <v>0</v>
      </c>
      <c r="V7016" s="6">
        <v>206.22222222222223</v>
      </c>
      <c r="W7016" s="6">
        <v>0</v>
      </c>
      <c r="X7016" s="6">
        <v>0</v>
      </c>
      <c r="Y7016" s="6">
        <v>422.66157806947803</v>
      </c>
      <c r="Z7016" s="2">
        <v>36</v>
      </c>
      <c r="AA7016" s="6">
        <v>15.280228548202563</v>
      </c>
      <c r="AB7016" s="2" t="s">
        <v>38</v>
      </c>
      <c r="AC7016" s="2" t="s">
        <v>39</v>
      </c>
      <c r="AD7016" s="2" t="s">
        <v>46</v>
      </c>
      <c r="AE7016" s="2" t="s">
        <v>41</v>
      </c>
      <c r="AF7016" s="2">
        <v>1</v>
      </c>
      <c r="AG7016" s="8">
        <v>7.9137474298477173E-2</v>
      </c>
      <c r="AH7016" s="3">
        <v>481.9031982421875</v>
      </c>
      <c r="AI7016" s="9">
        <v>0.12659867107868189</v>
      </c>
    </row>
    <row r="7017" spans="1:35" x14ac:dyDescent="0.2">
      <c r="A7017" s="2">
        <v>7016</v>
      </c>
      <c r="B7017" s="2">
        <v>42</v>
      </c>
      <c r="C7017" s="2" t="s">
        <v>47</v>
      </c>
      <c r="D7017" s="2" t="s">
        <v>57</v>
      </c>
      <c r="E7017" s="2">
        <v>0</v>
      </c>
      <c r="F7017" s="2">
        <v>0</v>
      </c>
      <c r="G7017" s="2">
        <v>2</v>
      </c>
      <c r="H7017" s="2" t="s">
        <v>58</v>
      </c>
      <c r="I7017" s="2" t="s">
        <v>49</v>
      </c>
      <c r="J7017" s="6">
        <v>3.32925</v>
      </c>
      <c r="K7017" s="6">
        <v>2.6953333333333331</v>
      </c>
      <c r="L7017" s="2" t="s">
        <v>44</v>
      </c>
      <c r="M7017" s="2" t="s">
        <v>51</v>
      </c>
      <c r="N7017" s="6">
        <v>0</v>
      </c>
      <c r="O7017" s="6">
        <v>0</v>
      </c>
      <c r="P7017" s="6">
        <v>0.59666666666666668</v>
      </c>
      <c r="Q7017" s="6">
        <v>0</v>
      </c>
      <c r="R7017" s="6">
        <v>0</v>
      </c>
      <c r="S7017" s="6">
        <v>0</v>
      </c>
      <c r="T7017" s="6">
        <v>600</v>
      </c>
      <c r="U7017" s="6">
        <v>22.222222222222221</v>
      </c>
      <c r="V7017" s="6">
        <v>24.222222222222221</v>
      </c>
      <c r="W7017" s="6">
        <v>0</v>
      </c>
      <c r="X7017" s="6">
        <v>0</v>
      </c>
      <c r="Y7017" s="6">
        <v>2.4670656260775492</v>
      </c>
      <c r="Z7017" s="2">
        <v>24</v>
      </c>
      <c r="AA7017" s="6">
        <v>0.12316603588176543</v>
      </c>
      <c r="AB7017" s="2" t="s">
        <v>38</v>
      </c>
      <c r="AC7017" s="2" t="s">
        <v>72</v>
      </c>
      <c r="AD7017" s="2" t="s">
        <v>40</v>
      </c>
      <c r="AE7017" s="2" t="s">
        <v>41</v>
      </c>
      <c r="AF7017" s="2" t="s">
        <v>59</v>
      </c>
      <c r="AG7017" s="4" t="s">
        <v>59</v>
      </c>
      <c r="AH7017" s="3" t="s">
        <v>59</v>
      </c>
    </row>
    <row r="7018" spans="1:35" ht="15" x14ac:dyDescent="0.25">
      <c r="A7018" s="2">
        <v>7017</v>
      </c>
      <c r="B7018" s="2">
        <v>60</v>
      </c>
      <c r="C7018" s="2" t="s">
        <v>32</v>
      </c>
      <c r="D7018" s="2" t="s">
        <v>33</v>
      </c>
      <c r="E7018" s="2">
        <v>2</v>
      </c>
      <c r="F7018" s="2">
        <v>3</v>
      </c>
      <c r="G7018" s="2">
        <v>2</v>
      </c>
      <c r="H7018" s="2" t="s">
        <v>53</v>
      </c>
      <c r="I7018" s="2" t="s">
        <v>35</v>
      </c>
      <c r="J7018" s="6">
        <v>277.71050000000002</v>
      </c>
      <c r="K7018" s="6">
        <v>316.12777777777779</v>
      </c>
      <c r="L7018" s="2" t="s">
        <v>44</v>
      </c>
      <c r="M7018" s="2" t="s">
        <v>51</v>
      </c>
      <c r="N7018" s="6">
        <v>0</v>
      </c>
      <c r="O7018" s="6">
        <v>0</v>
      </c>
      <c r="P7018" s="6">
        <v>110.48755555555556</v>
      </c>
      <c r="Q7018" s="6">
        <v>0</v>
      </c>
      <c r="R7018" s="6">
        <v>0</v>
      </c>
      <c r="S7018" s="6">
        <v>0</v>
      </c>
      <c r="T7018" s="6">
        <v>0</v>
      </c>
      <c r="U7018" s="6">
        <v>0</v>
      </c>
      <c r="V7018" s="6">
        <v>7.333333333333333</v>
      </c>
      <c r="W7018" s="6">
        <v>0</v>
      </c>
      <c r="X7018" s="6">
        <v>0</v>
      </c>
      <c r="Y7018" s="6">
        <v>104.39808135969702</v>
      </c>
      <c r="Z7018" s="2">
        <v>24</v>
      </c>
      <c r="AA7018" s="6">
        <v>5.2119804592225814</v>
      </c>
      <c r="AB7018" s="2" t="s">
        <v>38</v>
      </c>
      <c r="AC7018" s="2" t="s">
        <v>75</v>
      </c>
      <c r="AD7018" s="2" t="s">
        <v>46</v>
      </c>
      <c r="AE7018" s="2" t="s">
        <v>41</v>
      </c>
      <c r="AF7018" s="2">
        <v>0</v>
      </c>
      <c r="AG7018" s="8">
        <v>0.27241969108581537</v>
      </c>
      <c r="AH7018" s="3">
        <v>383.875244140625</v>
      </c>
      <c r="AI7018" s="9">
        <v>0.44921895861625671</v>
      </c>
    </row>
    <row r="7019" spans="1:35" x14ac:dyDescent="0.2">
      <c r="A7019" s="2">
        <v>7018</v>
      </c>
      <c r="B7019" s="2">
        <v>39</v>
      </c>
      <c r="C7019" s="2" t="s">
        <v>32</v>
      </c>
      <c r="D7019" s="2" t="s">
        <v>65</v>
      </c>
      <c r="E7019" s="2">
        <v>2</v>
      </c>
      <c r="F7019" s="2">
        <v>1</v>
      </c>
      <c r="G7019" s="2">
        <v>3</v>
      </c>
      <c r="H7019" s="2" t="s">
        <v>52</v>
      </c>
      <c r="I7019" s="2" t="s">
        <v>49</v>
      </c>
      <c r="J7019" s="6">
        <v>531.39850000000001</v>
      </c>
      <c r="K7019" s="6">
        <v>329.90444444444444</v>
      </c>
      <c r="L7019" s="2" t="s">
        <v>44</v>
      </c>
      <c r="M7019" s="2" t="s">
        <v>45</v>
      </c>
      <c r="N7019" s="6">
        <v>0</v>
      </c>
      <c r="O7019" s="6">
        <v>0</v>
      </c>
      <c r="P7019" s="6">
        <v>11.684888888888889</v>
      </c>
      <c r="Q7019" s="6">
        <v>0</v>
      </c>
      <c r="R7019" s="6">
        <v>0</v>
      </c>
      <c r="S7019" s="6">
        <v>0</v>
      </c>
      <c r="T7019" s="6">
        <v>0</v>
      </c>
      <c r="U7019" s="6">
        <v>0</v>
      </c>
      <c r="V7019" s="6">
        <v>103.77777777777777</v>
      </c>
      <c r="W7019" s="6">
        <v>0</v>
      </c>
      <c r="X7019" s="6">
        <v>0</v>
      </c>
      <c r="Y7019" s="6">
        <v>742.96228656790583</v>
      </c>
      <c r="Z7019" s="2">
        <v>24</v>
      </c>
      <c r="AA7019" s="6">
        <v>37.091724954115485</v>
      </c>
      <c r="AB7019" s="2" t="s">
        <v>55</v>
      </c>
      <c r="AC7019" s="2" t="s">
        <v>39</v>
      </c>
      <c r="AD7019" s="2" t="s">
        <v>40</v>
      </c>
      <c r="AE7019" s="2" t="s">
        <v>41</v>
      </c>
      <c r="AF7019" s="2" t="s">
        <v>59</v>
      </c>
      <c r="AG7019" s="4" t="s">
        <v>59</v>
      </c>
      <c r="AH7019" s="3" t="s">
        <v>59</v>
      </c>
    </row>
    <row r="7020" spans="1:35" x14ac:dyDescent="0.2">
      <c r="A7020" s="2">
        <v>7019</v>
      </c>
      <c r="B7020" s="2">
        <v>31</v>
      </c>
      <c r="C7020" s="2" t="s">
        <v>32</v>
      </c>
      <c r="D7020" s="2" t="s">
        <v>57</v>
      </c>
      <c r="E7020" s="2">
        <v>1</v>
      </c>
      <c r="F7020" s="2">
        <v>0</v>
      </c>
      <c r="G7020" s="2">
        <v>4</v>
      </c>
      <c r="H7020" s="2" t="s">
        <v>34</v>
      </c>
      <c r="I7020" s="2" t="s">
        <v>49</v>
      </c>
      <c r="J7020" s="6">
        <v>1073.847</v>
      </c>
      <c r="K7020" s="6">
        <v>909.904</v>
      </c>
      <c r="L7020" s="2" t="s">
        <v>44</v>
      </c>
      <c r="M7020" s="2" t="s">
        <v>37</v>
      </c>
      <c r="N7020" s="6">
        <v>0</v>
      </c>
      <c r="O7020" s="6">
        <v>0</v>
      </c>
      <c r="P7020" s="6">
        <v>712.2406666666667</v>
      </c>
      <c r="Q7020" s="6">
        <v>0</v>
      </c>
      <c r="R7020" s="6">
        <v>0</v>
      </c>
      <c r="S7020" s="6">
        <v>0</v>
      </c>
      <c r="T7020" s="6">
        <v>0</v>
      </c>
      <c r="U7020" s="6">
        <v>0</v>
      </c>
      <c r="V7020" s="6">
        <v>172</v>
      </c>
      <c r="W7020" s="6">
        <v>0</v>
      </c>
      <c r="X7020" s="6">
        <v>0</v>
      </c>
      <c r="Y7020" s="6">
        <v>831.08600838749408</v>
      </c>
      <c r="Z7020" s="2">
        <v>48</v>
      </c>
      <c r="AA7020" s="6">
        <v>24.413151170731734</v>
      </c>
      <c r="AB7020" s="2" t="s">
        <v>38</v>
      </c>
      <c r="AC7020" s="2" t="s">
        <v>62</v>
      </c>
      <c r="AD7020" s="2" t="s">
        <v>56</v>
      </c>
      <c r="AE7020" s="2" t="s">
        <v>41</v>
      </c>
      <c r="AF7020" s="2" t="s">
        <v>59</v>
      </c>
      <c r="AG7020" s="4" t="s">
        <v>59</v>
      </c>
      <c r="AH7020" s="3" t="s">
        <v>59</v>
      </c>
    </row>
    <row r="7021" spans="1:35" ht="15" x14ac:dyDescent="0.25">
      <c r="A7021" s="2">
        <v>7020</v>
      </c>
      <c r="B7021" s="2">
        <v>32</v>
      </c>
      <c r="C7021" s="2" t="s">
        <v>61</v>
      </c>
      <c r="D7021" s="2" t="s">
        <v>57</v>
      </c>
      <c r="E7021" s="2">
        <v>0</v>
      </c>
      <c r="F7021" s="2">
        <v>1</v>
      </c>
      <c r="G7021" s="2">
        <v>5</v>
      </c>
      <c r="H7021" s="2" t="s">
        <v>34</v>
      </c>
      <c r="I7021" s="2" t="s">
        <v>66</v>
      </c>
      <c r="J7021" s="6">
        <v>364.74149999999997</v>
      </c>
      <c r="K7021" s="6">
        <v>358.24088888888889</v>
      </c>
      <c r="L7021" s="2" t="s">
        <v>44</v>
      </c>
      <c r="M7021" s="2" t="s">
        <v>45</v>
      </c>
      <c r="N7021" s="6">
        <v>0</v>
      </c>
      <c r="O7021" s="6">
        <v>0</v>
      </c>
      <c r="P7021" s="6">
        <v>113.93022222222223</v>
      </c>
      <c r="Q7021" s="6">
        <v>66.666666666666671</v>
      </c>
      <c r="R7021" s="6">
        <v>0</v>
      </c>
      <c r="S7021" s="6">
        <v>0</v>
      </c>
      <c r="T7021" s="6">
        <v>355.55555555555554</v>
      </c>
      <c r="U7021" s="6">
        <v>0</v>
      </c>
      <c r="V7021" s="6">
        <v>123.77777777777777</v>
      </c>
      <c r="W7021" s="6">
        <v>0</v>
      </c>
      <c r="X7021" s="6">
        <v>0</v>
      </c>
      <c r="Y7021" s="6">
        <v>302.78153496065971</v>
      </c>
      <c r="Z7021" s="2">
        <v>48</v>
      </c>
      <c r="AA7021" s="6">
        <v>8.89420747082813</v>
      </c>
      <c r="AB7021" s="2" t="s">
        <v>38</v>
      </c>
      <c r="AC7021" s="2" t="s">
        <v>39</v>
      </c>
      <c r="AD7021" s="2" t="s">
        <v>46</v>
      </c>
      <c r="AE7021" s="2" t="s">
        <v>41</v>
      </c>
      <c r="AF7021" s="2">
        <v>0</v>
      </c>
      <c r="AG7021" s="8">
        <v>0.17377930879592901</v>
      </c>
      <c r="AH7021" s="3">
        <v>485.1085205078125</v>
      </c>
      <c r="AI7021" s="9">
        <v>0.37740790843963617</v>
      </c>
    </row>
    <row r="7022" spans="1:35" ht="15" x14ac:dyDescent="0.25">
      <c r="A7022" s="2">
        <v>7021</v>
      </c>
      <c r="B7022" s="2">
        <v>26</v>
      </c>
      <c r="C7022" s="2" t="s">
        <v>32</v>
      </c>
      <c r="D7022" s="2" t="s">
        <v>33</v>
      </c>
      <c r="E7022" s="2">
        <v>2</v>
      </c>
      <c r="F7022" s="2">
        <v>0</v>
      </c>
      <c r="G7022" s="2">
        <v>2</v>
      </c>
      <c r="H7022" s="2" t="s">
        <v>58</v>
      </c>
      <c r="I7022" s="2" t="s">
        <v>35</v>
      </c>
      <c r="J7022" s="6">
        <v>211.48775000000001</v>
      </c>
      <c r="K7022" s="6">
        <v>244.48044444444446</v>
      </c>
      <c r="L7022" s="2" t="s">
        <v>44</v>
      </c>
      <c r="M7022" s="2" t="s">
        <v>51</v>
      </c>
      <c r="N7022" s="6">
        <v>836.9319410262159</v>
      </c>
      <c r="O7022" s="6">
        <v>484.88888888888891</v>
      </c>
      <c r="P7022" s="6">
        <v>136.86222222222221</v>
      </c>
      <c r="Q7022" s="6">
        <v>0</v>
      </c>
      <c r="R7022" s="6">
        <v>0</v>
      </c>
      <c r="S7022" s="6">
        <v>0</v>
      </c>
      <c r="T7022" s="6">
        <v>0</v>
      </c>
      <c r="U7022" s="6">
        <v>0</v>
      </c>
      <c r="V7022" s="6">
        <v>180.66666666666666</v>
      </c>
      <c r="W7022" s="6">
        <v>0</v>
      </c>
      <c r="X7022" s="6">
        <v>0</v>
      </c>
      <c r="Y7022" s="6">
        <v>139.30290144154455</v>
      </c>
      <c r="Z7022" s="2">
        <v>36</v>
      </c>
      <c r="AA7022" s="6">
        <v>5.0361335922155579</v>
      </c>
      <c r="AB7022" s="2" t="s">
        <v>38</v>
      </c>
      <c r="AC7022" s="2" t="s">
        <v>39</v>
      </c>
      <c r="AD7022" s="2" t="s">
        <v>40</v>
      </c>
      <c r="AE7022" s="2" t="s">
        <v>70</v>
      </c>
      <c r="AF7022" s="2">
        <v>0</v>
      </c>
      <c r="AG7022" s="8">
        <v>0.29098442196846008</v>
      </c>
      <c r="AH7022" s="3">
        <v>302.7357177734375</v>
      </c>
      <c r="AI7022" s="9">
        <v>0.42745646834373469</v>
      </c>
    </row>
    <row r="7023" spans="1:35" x14ac:dyDescent="0.2">
      <c r="A7023" s="2">
        <v>7022</v>
      </c>
      <c r="B7023" s="2">
        <v>60</v>
      </c>
      <c r="C7023" s="2" t="s">
        <v>32</v>
      </c>
      <c r="D7023" s="2" t="s">
        <v>65</v>
      </c>
      <c r="E7023" s="2">
        <v>0</v>
      </c>
      <c r="F7023" s="2">
        <v>1</v>
      </c>
      <c r="G7023" s="2">
        <v>3</v>
      </c>
      <c r="H7023" s="2" t="s">
        <v>34</v>
      </c>
      <c r="I7023" s="2" t="s">
        <v>54</v>
      </c>
      <c r="J7023" s="6">
        <v>970.39774999999997</v>
      </c>
      <c r="K7023" s="6">
        <v>863.43666666666661</v>
      </c>
      <c r="L7023" s="2" t="s">
        <v>44</v>
      </c>
      <c r="M7023" s="2" t="s">
        <v>37</v>
      </c>
      <c r="N7023" s="6">
        <v>0</v>
      </c>
      <c r="O7023" s="6">
        <v>0</v>
      </c>
      <c r="P7023" s="6">
        <v>342.88066666666668</v>
      </c>
      <c r="Q7023" s="6">
        <v>0</v>
      </c>
      <c r="R7023" s="6">
        <v>0</v>
      </c>
      <c r="S7023" s="6">
        <v>0</v>
      </c>
      <c r="T7023" s="6">
        <v>0</v>
      </c>
      <c r="U7023" s="6">
        <v>0</v>
      </c>
      <c r="V7023" s="6">
        <v>0</v>
      </c>
      <c r="W7023" s="6">
        <v>0</v>
      </c>
      <c r="X7023" s="6">
        <v>0</v>
      </c>
      <c r="Y7023" s="6">
        <v>566.99056162764714</v>
      </c>
      <c r="Z7023" s="2">
        <v>18</v>
      </c>
      <c r="AA7023" s="6">
        <v>36.177276038149209</v>
      </c>
      <c r="AB7023" s="2" t="s">
        <v>55</v>
      </c>
      <c r="AC7023" s="2" t="s">
        <v>39</v>
      </c>
      <c r="AD7023" s="2" t="s">
        <v>40</v>
      </c>
      <c r="AE7023" s="2" t="s">
        <v>64</v>
      </c>
      <c r="AF7023" s="2" t="s">
        <v>59</v>
      </c>
      <c r="AG7023" s="4" t="s">
        <v>59</v>
      </c>
      <c r="AH7023" s="3" t="s">
        <v>59</v>
      </c>
    </row>
    <row r="7024" spans="1:35" ht="15" x14ac:dyDescent="0.25">
      <c r="A7024" s="2">
        <v>7023</v>
      </c>
      <c r="B7024" s="2">
        <v>63</v>
      </c>
      <c r="C7024" s="2" t="s">
        <v>32</v>
      </c>
      <c r="D7024" s="2" t="s">
        <v>33</v>
      </c>
      <c r="E7024" s="2">
        <v>3</v>
      </c>
      <c r="F7024" s="2">
        <v>0</v>
      </c>
      <c r="G7024" s="2">
        <v>2</v>
      </c>
      <c r="H7024" s="2" t="s">
        <v>58</v>
      </c>
      <c r="I7024" s="2" t="s">
        <v>49</v>
      </c>
      <c r="J7024" s="6">
        <v>777.86974999999995</v>
      </c>
      <c r="K7024" s="6">
        <v>563.06088888888894</v>
      </c>
      <c r="L7024" s="2" t="s">
        <v>44</v>
      </c>
      <c r="M7024" s="2" t="s">
        <v>37</v>
      </c>
      <c r="N7024" s="6">
        <v>0</v>
      </c>
      <c r="O7024" s="6">
        <v>286.6611111111111</v>
      </c>
      <c r="P7024" s="6">
        <v>237.9951111111111</v>
      </c>
      <c r="Q7024" s="6">
        <v>0</v>
      </c>
      <c r="R7024" s="6">
        <v>0</v>
      </c>
      <c r="S7024" s="6">
        <v>0</v>
      </c>
      <c r="T7024" s="6">
        <v>622.22222222222217</v>
      </c>
      <c r="U7024" s="6">
        <v>0</v>
      </c>
      <c r="V7024" s="6">
        <v>43.777777777777779</v>
      </c>
      <c r="W7024" s="6">
        <v>0</v>
      </c>
      <c r="X7024" s="6">
        <v>0</v>
      </c>
      <c r="Y7024" s="6">
        <v>565.07771071454579</v>
      </c>
      <c r="Z7024" s="2">
        <v>36</v>
      </c>
      <c r="AA7024" s="6">
        <v>20.428912906282651</v>
      </c>
      <c r="AB7024" s="2" t="s">
        <v>55</v>
      </c>
      <c r="AC7024" s="2" t="s">
        <v>60</v>
      </c>
      <c r="AD7024" s="2" t="s">
        <v>46</v>
      </c>
      <c r="AE7024" s="2" t="s">
        <v>41</v>
      </c>
      <c r="AF7024" s="2">
        <v>1</v>
      </c>
      <c r="AG7024" s="8">
        <v>0.10622752457857131</v>
      </c>
      <c r="AH7024" s="3">
        <v>514.43243408203125</v>
      </c>
      <c r="AI7024" s="9">
        <v>0.1808072030544281</v>
      </c>
    </row>
    <row r="7025" spans="1:35" x14ac:dyDescent="0.2">
      <c r="A7025" s="2">
        <v>7024</v>
      </c>
      <c r="B7025" s="2">
        <v>45</v>
      </c>
      <c r="C7025" s="2" t="s">
        <v>32</v>
      </c>
      <c r="D7025" s="2" t="s">
        <v>57</v>
      </c>
      <c r="E7025" s="2">
        <v>0</v>
      </c>
      <c r="F7025" s="2">
        <v>1</v>
      </c>
      <c r="G7025" s="2">
        <v>6</v>
      </c>
      <c r="H7025" s="2" t="s">
        <v>58</v>
      </c>
      <c r="I7025" s="2" t="s">
        <v>49</v>
      </c>
      <c r="J7025" s="6">
        <v>860.34249999999997</v>
      </c>
      <c r="K7025" s="6">
        <v>775.2882222222222</v>
      </c>
      <c r="L7025" s="2" t="s">
        <v>36</v>
      </c>
      <c r="M7025" s="2" t="s">
        <v>51</v>
      </c>
      <c r="N7025" s="6">
        <v>0</v>
      </c>
      <c r="O7025" s="6">
        <v>0</v>
      </c>
      <c r="P7025" s="6">
        <v>300.11955555555556</v>
      </c>
      <c r="Q7025" s="6">
        <v>0</v>
      </c>
      <c r="R7025" s="6">
        <v>0</v>
      </c>
      <c r="S7025" s="6">
        <v>1040</v>
      </c>
      <c r="T7025" s="6">
        <v>0</v>
      </c>
      <c r="U7025" s="6">
        <v>0</v>
      </c>
      <c r="V7025" s="6">
        <v>37.111111111111114</v>
      </c>
      <c r="W7025" s="6">
        <v>0</v>
      </c>
      <c r="X7025" s="6">
        <v>0</v>
      </c>
      <c r="Y7025" s="6">
        <v>810.25456365031073</v>
      </c>
      <c r="Z7025" s="2">
        <v>24</v>
      </c>
      <c r="AA7025" s="6">
        <v>40.451231456937911</v>
      </c>
      <c r="AB7025" s="2" t="s">
        <v>55</v>
      </c>
      <c r="AC7025" s="2" t="s">
        <v>39</v>
      </c>
      <c r="AD7025" s="2" t="s">
        <v>63</v>
      </c>
      <c r="AE7025" s="2" t="s">
        <v>41</v>
      </c>
      <c r="AF7025" s="2" t="s">
        <v>59</v>
      </c>
      <c r="AG7025" s="4" t="s">
        <v>59</v>
      </c>
      <c r="AH7025" s="3" t="s">
        <v>59</v>
      </c>
    </row>
    <row r="7026" spans="1:35" ht="15" x14ac:dyDescent="0.25">
      <c r="A7026" s="2">
        <v>7025</v>
      </c>
      <c r="B7026" s="2">
        <v>37</v>
      </c>
      <c r="C7026" s="2" t="s">
        <v>61</v>
      </c>
      <c r="D7026" s="2" t="s">
        <v>65</v>
      </c>
      <c r="E7026" s="2">
        <v>1</v>
      </c>
      <c r="F7026" s="2">
        <v>0</v>
      </c>
      <c r="G7026" s="2">
        <v>4</v>
      </c>
      <c r="H7026" s="2" t="s">
        <v>58</v>
      </c>
      <c r="I7026" s="2" t="s">
        <v>35</v>
      </c>
      <c r="J7026" s="6">
        <v>1840.96875</v>
      </c>
      <c r="K7026" s="6">
        <v>1776.3675555555556</v>
      </c>
      <c r="L7026" s="2" t="s">
        <v>36</v>
      </c>
      <c r="M7026" s="2" t="s">
        <v>37</v>
      </c>
      <c r="N7026" s="6">
        <v>0</v>
      </c>
      <c r="O7026" s="6">
        <v>2222.2222222222222</v>
      </c>
      <c r="P7026" s="6">
        <v>544.61088888888889</v>
      </c>
      <c r="Q7026" s="6">
        <v>220.66666666666666</v>
      </c>
      <c r="R7026" s="6">
        <v>0</v>
      </c>
      <c r="S7026" s="6">
        <v>0</v>
      </c>
      <c r="T7026" s="6">
        <v>0</v>
      </c>
      <c r="U7026" s="6">
        <v>0</v>
      </c>
      <c r="V7026" s="6">
        <v>8.2222222222222214</v>
      </c>
      <c r="W7026" s="6">
        <v>0</v>
      </c>
      <c r="X7026" s="6">
        <v>0</v>
      </c>
      <c r="Y7026" s="6">
        <v>1719.9875902627168</v>
      </c>
      <c r="Z7026" s="2">
        <v>36</v>
      </c>
      <c r="AA7026" s="6">
        <v>62.181671680046207</v>
      </c>
      <c r="AB7026" s="2" t="s">
        <v>55</v>
      </c>
      <c r="AC7026" s="2" t="s">
        <v>39</v>
      </c>
      <c r="AD7026" s="2" t="s">
        <v>40</v>
      </c>
      <c r="AE7026" s="2" t="s">
        <v>41</v>
      </c>
      <c r="AF7026" s="2">
        <v>1</v>
      </c>
      <c r="AG7026" s="8">
        <v>9.6548032015562057E-3</v>
      </c>
      <c r="AH7026" s="3">
        <v>737.07958984375</v>
      </c>
      <c r="AI7026" s="9">
        <v>1.0629267431795601E-2</v>
      </c>
    </row>
    <row r="7027" spans="1:35" x14ac:dyDescent="0.2">
      <c r="A7027" s="2">
        <v>7026</v>
      </c>
      <c r="B7027" s="2">
        <v>29</v>
      </c>
      <c r="C7027" s="2" t="s">
        <v>32</v>
      </c>
      <c r="D7027" s="2" t="s">
        <v>33</v>
      </c>
      <c r="E7027" s="2">
        <v>0</v>
      </c>
      <c r="F7027" s="2">
        <v>0</v>
      </c>
      <c r="G7027" s="2">
        <v>1</v>
      </c>
      <c r="H7027" s="2" t="s">
        <v>52</v>
      </c>
      <c r="I7027" s="2" t="s">
        <v>49</v>
      </c>
      <c r="J7027" s="6">
        <v>224.26</v>
      </c>
      <c r="K7027" s="6">
        <v>158.494</v>
      </c>
      <c r="L7027" s="2" t="s">
        <v>36</v>
      </c>
      <c r="M7027" s="2" t="s">
        <v>45</v>
      </c>
      <c r="N7027" s="6">
        <v>0</v>
      </c>
      <c r="O7027" s="6">
        <v>0</v>
      </c>
      <c r="P7027" s="6">
        <v>129.488</v>
      </c>
      <c r="Q7027" s="6">
        <v>0</v>
      </c>
      <c r="R7027" s="6">
        <v>0</v>
      </c>
      <c r="S7027" s="6">
        <v>0</v>
      </c>
      <c r="T7027" s="6">
        <v>131.46666666666667</v>
      </c>
      <c r="U7027" s="6">
        <v>0</v>
      </c>
      <c r="V7027" s="6">
        <v>248</v>
      </c>
      <c r="W7027" s="6">
        <v>0</v>
      </c>
      <c r="X7027" s="6">
        <v>0</v>
      </c>
      <c r="Y7027" s="6">
        <v>218.80691116885589</v>
      </c>
      <c r="Z7027" s="2">
        <v>36</v>
      </c>
      <c r="AA7027" s="6">
        <v>7.9103939985686962</v>
      </c>
      <c r="AB7027" s="2" t="s">
        <v>38</v>
      </c>
      <c r="AC7027" s="2" t="s">
        <v>39</v>
      </c>
      <c r="AD7027" s="2" t="s">
        <v>40</v>
      </c>
      <c r="AE7027" s="2" t="s">
        <v>41</v>
      </c>
      <c r="AF7027" s="2" t="s">
        <v>59</v>
      </c>
      <c r="AG7027" s="4" t="s">
        <v>59</v>
      </c>
      <c r="AH7027" s="3" t="s">
        <v>59</v>
      </c>
    </row>
    <row r="7028" spans="1:35" x14ac:dyDescent="0.2">
      <c r="A7028" s="2">
        <v>7027</v>
      </c>
      <c r="B7028" s="2">
        <v>39</v>
      </c>
      <c r="C7028" s="2" t="s">
        <v>61</v>
      </c>
      <c r="D7028" s="2" t="s">
        <v>74</v>
      </c>
      <c r="E7028" s="2">
        <v>1</v>
      </c>
      <c r="F7028" s="2">
        <v>2</v>
      </c>
      <c r="G7028" s="2">
        <v>5</v>
      </c>
      <c r="H7028" s="2" t="s">
        <v>48</v>
      </c>
      <c r="I7028" s="2" t="s">
        <v>49</v>
      </c>
      <c r="J7028" s="6">
        <v>420.39675</v>
      </c>
      <c r="K7028" s="6">
        <v>511.96600000000001</v>
      </c>
      <c r="L7028" s="2" t="s">
        <v>44</v>
      </c>
      <c r="M7028" s="2" t="s">
        <v>45</v>
      </c>
      <c r="N7028" s="6">
        <v>0</v>
      </c>
      <c r="O7028" s="6">
        <v>0</v>
      </c>
      <c r="P7028" s="6">
        <v>234.76177777777778</v>
      </c>
      <c r="Q7028" s="6">
        <v>0</v>
      </c>
      <c r="R7028" s="6">
        <v>0</v>
      </c>
      <c r="S7028" s="6">
        <v>0</v>
      </c>
      <c r="T7028" s="6">
        <v>0</v>
      </c>
      <c r="U7028" s="6">
        <v>0</v>
      </c>
      <c r="V7028" s="6">
        <v>112.88888888888889</v>
      </c>
      <c r="W7028" s="6">
        <v>0</v>
      </c>
      <c r="X7028" s="6">
        <v>0</v>
      </c>
      <c r="Y7028" s="6">
        <v>282.33154513774912</v>
      </c>
      <c r="Z7028" s="2">
        <v>36</v>
      </c>
      <c r="AA7028" s="6">
        <v>10.206961692086464</v>
      </c>
      <c r="AB7028" s="2" t="s">
        <v>55</v>
      </c>
      <c r="AC7028" s="2" t="s">
        <v>50</v>
      </c>
      <c r="AD7028" s="2" t="s">
        <v>63</v>
      </c>
      <c r="AE7028" s="2" t="s">
        <v>41</v>
      </c>
      <c r="AF7028" s="2" t="s">
        <v>59</v>
      </c>
      <c r="AG7028" s="4" t="s">
        <v>59</v>
      </c>
      <c r="AH7028" s="3" t="s">
        <v>59</v>
      </c>
    </row>
    <row r="7029" spans="1:35" ht="15" x14ac:dyDescent="0.25">
      <c r="A7029" s="2">
        <v>7028</v>
      </c>
      <c r="B7029" s="2">
        <v>45</v>
      </c>
      <c r="C7029" s="2" t="s">
        <v>32</v>
      </c>
      <c r="D7029" s="2" t="s">
        <v>33</v>
      </c>
      <c r="E7029" s="2">
        <v>0</v>
      </c>
      <c r="F7029" s="2">
        <v>0</v>
      </c>
      <c r="G7029" s="2">
        <v>3</v>
      </c>
      <c r="H7029" s="2" t="s">
        <v>34</v>
      </c>
      <c r="I7029" s="2" t="s">
        <v>54</v>
      </c>
      <c r="J7029" s="6">
        <v>1148.1980000000001</v>
      </c>
      <c r="K7029" s="6">
        <v>784.93</v>
      </c>
      <c r="L7029" s="2" t="s">
        <v>36</v>
      </c>
      <c r="M7029" s="2" t="s">
        <v>37</v>
      </c>
      <c r="N7029" s="6">
        <v>0</v>
      </c>
      <c r="O7029" s="6">
        <v>642.00155555555557</v>
      </c>
      <c r="P7029" s="6">
        <v>733.7064444444444</v>
      </c>
      <c r="Q7029" s="6">
        <v>0</v>
      </c>
      <c r="R7029" s="6">
        <v>0</v>
      </c>
      <c r="S7029" s="6">
        <v>0</v>
      </c>
      <c r="T7029" s="6">
        <v>690.66666666666663</v>
      </c>
      <c r="U7029" s="6">
        <v>0</v>
      </c>
      <c r="V7029" s="6">
        <v>0</v>
      </c>
      <c r="W7029" s="6">
        <v>0</v>
      </c>
      <c r="X7029" s="6">
        <v>0</v>
      </c>
      <c r="Y7029" s="6">
        <v>882.01550171496706</v>
      </c>
      <c r="Z7029" s="2">
        <v>60</v>
      </c>
      <c r="AA7029" s="6">
        <v>22.397396632384226</v>
      </c>
      <c r="AB7029" s="2" t="s">
        <v>38</v>
      </c>
      <c r="AC7029" s="2" t="s">
        <v>39</v>
      </c>
      <c r="AD7029" s="2" t="s">
        <v>40</v>
      </c>
      <c r="AE7029" s="2" t="s">
        <v>41</v>
      </c>
      <c r="AF7029" s="2">
        <v>1</v>
      </c>
      <c r="AG7029" s="8">
        <v>4.7509752213954932E-2</v>
      </c>
      <c r="AH7029" s="3">
        <v>622.3321533203125</v>
      </c>
      <c r="AI7029" s="9">
        <v>8.4486111998558044E-2</v>
      </c>
    </row>
    <row r="7030" spans="1:35" ht="15" x14ac:dyDescent="0.25">
      <c r="A7030" s="2">
        <v>7029</v>
      </c>
      <c r="B7030" s="2">
        <v>32</v>
      </c>
      <c r="C7030" s="2" t="s">
        <v>32</v>
      </c>
      <c r="D7030" s="2" t="s">
        <v>33</v>
      </c>
      <c r="E7030" s="2">
        <v>0</v>
      </c>
      <c r="F7030" s="2">
        <v>0</v>
      </c>
      <c r="G7030" s="2">
        <v>2</v>
      </c>
      <c r="H7030" s="2" t="s">
        <v>34</v>
      </c>
      <c r="I7030" s="2" t="s">
        <v>35</v>
      </c>
      <c r="J7030" s="6">
        <v>127.9465</v>
      </c>
      <c r="K7030" s="6">
        <v>138.57599999999999</v>
      </c>
      <c r="L7030" s="2" t="s">
        <v>44</v>
      </c>
      <c r="M7030" s="2" t="s">
        <v>37</v>
      </c>
      <c r="N7030" s="6">
        <v>0</v>
      </c>
      <c r="O7030" s="6">
        <v>0</v>
      </c>
      <c r="P7030" s="6">
        <v>7.6795555555555559</v>
      </c>
      <c r="Q7030" s="6">
        <v>0</v>
      </c>
      <c r="R7030" s="6">
        <v>0</v>
      </c>
      <c r="S7030" s="6">
        <v>0</v>
      </c>
      <c r="T7030" s="6">
        <v>0</v>
      </c>
      <c r="U7030" s="6">
        <v>0</v>
      </c>
      <c r="V7030" s="6">
        <v>0</v>
      </c>
      <c r="W7030" s="6">
        <v>0</v>
      </c>
      <c r="X7030" s="6">
        <v>0</v>
      </c>
      <c r="Y7030" s="6">
        <v>72.400118121778263</v>
      </c>
      <c r="Z7030" s="2">
        <v>24</v>
      </c>
      <c r="AA7030" s="6">
        <v>3.6145108797161343</v>
      </c>
      <c r="AB7030" s="2" t="s">
        <v>38</v>
      </c>
      <c r="AC7030" s="2" t="s">
        <v>39</v>
      </c>
      <c r="AD7030" s="2" t="s">
        <v>40</v>
      </c>
      <c r="AE7030" s="2" t="s">
        <v>41</v>
      </c>
      <c r="AF7030" s="2">
        <v>0</v>
      </c>
      <c r="AG7030" s="8">
        <v>0.32643541693687439</v>
      </c>
      <c r="AH7030" s="3">
        <v>253.87919616699219</v>
      </c>
      <c r="AI7030" s="9">
        <v>0.46867337822914118</v>
      </c>
    </row>
    <row r="7031" spans="1:35" ht="15" x14ac:dyDescent="0.25">
      <c r="A7031" s="2">
        <v>7030</v>
      </c>
      <c r="B7031" s="2">
        <v>49</v>
      </c>
      <c r="C7031" s="2" t="s">
        <v>32</v>
      </c>
      <c r="D7031" s="2" t="s">
        <v>57</v>
      </c>
      <c r="E7031" s="2">
        <v>2</v>
      </c>
      <c r="F7031" s="2">
        <v>1</v>
      </c>
      <c r="G7031" s="2">
        <v>5</v>
      </c>
      <c r="H7031" s="2" t="s">
        <v>48</v>
      </c>
      <c r="I7031" s="2" t="s">
        <v>49</v>
      </c>
      <c r="J7031" s="6">
        <v>452.81124999999997</v>
      </c>
      <c r="K7031" s="6">
        <v>333.54866666666669</v>
      </c>
      <c r="L7031" s="2" t="s">
        <v>36</v>
      </c>
      <c r="M7031" s="2" t="s">
        <v>45</v>
      </c>
      <c r="N7031" s="6">
        <v>0</v>
      </c>
      <c r="O7031" s="6">
        <v>0</v>
      </c>
      <c r="P7031" s="6">
        <v>146.99977777777778</v>
      </c>
      <c r="Q7031" s="6">
        <v>0</v>
      </c>
      <c r="R7031" s="6">
        <v>0</v>
      </c>
      <c r="S7031" s="6">
        <v>0</v>
      </c>
      <c r="T7031" s="6">
        <v>333.33333333333331</v>
      </c>
      <c r="U7031" s="6">
        <v>0</v>
      </c>
      <c r="V7031" s="6">
        <v>204.44444444444446</v>
      </c>
      <c r="W7031" s="6">
        <v>0</v>
      </c>
      <c r="X7031" s="6">
        <v>0</v>
      </c>
      <c r="Y7031" s="6">
        <v>428.81378713946577</v>
      </c>
      <c r="Z7031" s="2">
        <v>36</v>
      </c>
      <c r="AA7031" s="6">
        <v>15.502645643920419</v>
      </c>
      <c r="AB7031" s="2" t="s">
        <v>38</v>
      </c>
      <c r="AC7031" s="2" t="s">
        <v>60</v>
      </c>
      <c r="AD7031" s="2" t="s">
        <v>40</v>
      </c>
      <c r="AE7031" s="2" t="s">
        <v>41</v>
      </c>
      <c r="AF7031" s="2">
        <v>0</v>
      </c>
      <c r="AG7031" s="8">
        <v>0.14903250336647031</v>
      </c>
      <c r="AH7031" s="3">
        <v>528.75872802734375</v>
      </c>
      <c r="AI7031" s="9">
        <v>0.33455920219421392</v>
      </c>
    </row>
    <row r="7032" spans="1:35" ht="15" x14ac:dyDescent="0.25">
      <c r="A7032" s="2">
        <v>7031</v>
      </c>
      <c r="B7032" s="2">
        <v>62</v>
      </c>
      <c r="C7032" s="2" t="s">
        <v>47</v>
      </c>
      <c r="D7032" s="2" t="s">
        <v>57</v>
      </c>
      <c r="E7032" s="2">
        <v>1</v>
      </c>
      <c r="F7032" s="2">
        <v>1</v>
      </c>
      <c r="G7032" s="2">
        <v>3</v>
      </c>
      <c r="H7032" s="2" t="s">
        <v>53</v>
      </c>
      <c r="I7032" s="2" t="s">
        <v>35</v>
      </c>
      <c r="J7032" s="6">
        <v>860.19124999999997</v>
      </c>
      <c r="K7032" s="6">
        <v>801.55577777777773</v>
      </c>
      <c r="L7032" s="2" t="s">
        <v>44</v>
      </c>
      <c r="M7032" s="2" t="s">
        <v>37</v>
      </c>
      <c r="N7032" s="6">
        <v>0</v>
      </c>
      <c r="O7032" s="6">
        <v>133.33333333333334</v>
      </c>
      <c r="P7032" s="6">
        <v>32.369999999999997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37.111111111111114</v>
      </c>
      <c r="W7032" s="6">
        <v>0</v>
      </c>
      <c r="X7032" s="6">
        <v>0</v>
      </c>
      <c r="Y7032" s="6">
        <v>713.74944798553167</v>
      </c>
      <c r="Z7032" s="2">
        <v>48</v>
      </c>
      <c r="AA7032" s="6">
        <v>20.966389754900984</v>
      </c>
      <c r="AB7032" s="2" t="s">
        <v>38</v>
      </c>
      <c r="AC7032" s="2" t="s">
        <v>39</v>
      </c>
      <c r="AD7032" s="2" t="s">
        <v>40</v>
      </c>
      <c r="AE7032" s="2" t="s">
        <v>41</v>
      </c>
      <c r="AF7032" s="2">
        <v>1</v>
      </c>
      <c r="AG7032" s="8">
        <v>7.1824364364147186E-2</v>
      </c>
      <c r="AH7032" s="3">
        <v>602.48138427734375</v>
      </c>
      <c r="AI7032" s="9">
        <v>0.14055041968822479</v>
      </c>
    </row>
    <row r="7033" spans="1:35" ht="15" x14ac:dyDescent="0.25">
      <c r="A7033" s="2">
        <v>7032</v>
      </c>
      <c r="B7033" s="2">
        <v>61</v>
      </c>
      <c r="C7033" s="2" t="s">
        <v>47</v>
      </c>
      <c r="D7033" s="2" t="s">
        <v>33</v>
      </c>
      <c r="E7033" s="2">
        <v>3</v>
      </c>
      <c r="F7033" s="2">
        <v>1</v>
      </c>
      <c r="G7033" s="2">
        <v>5</v>
      </c>
      <c r="H7033" s="2" t="s">
        <v>58</v>
      </c>
      <c r="I7033" s="2" t="s">
        <v>35</v>
      </c>
      <c r="J7033" s="6">
        <v>2115.0082499999999</v>
      </c>
      <c r="K7033" s="6">
        <v>1508.7633333333333</v>
      </c>
      <c r="L7033" s="2" t="s">
        <v>44</v>
      </c>
      <c r="M7033" s="2" t="s">
        <v>37</v>
      </c>
      <c r="N7033" s="6">
        <v>0</v>
      </c>
      <c r="O7033" s="6">
        <v>0</v>
      </c>
      <c r="P7033" s="6">
        <v>97.290666666666667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24</v>
      </c>
      <c r="W7033" s="6">
        <v>0</v>
      </c>
      <c r="X7033" s="6">
        <v>0</v>
      </c>
      <c r="Y7033" s="6">
        <v>2164.8082682888839</v>
      </c>
      <c r="Z7033" s="2">
        <v>36</v>
      </c>
      <c r="AA7033" s="6">
        <v>78.263004774602905</v>
      </c>
      <c r="AB7033" s="2" t="s">
        <v>38</v>
      </c>
      <c r="AC7033" s="2" t="s">
        <v>50</v>
      </c>
      <c r="AD7033" s="2" t="s">
        <v>40</v>
      </c>
      <c r="AE7033" s="2" t="s">
        <v>70</v>
      </c>
      <c r="AF7033" s="2">
        <v>1</v>
      </c>
      <c r="AG7033" s="8">
        <v>4.7065201215446004E-3</v>
      </c>
      <c r="AH7033" s="3">
        <v>923.0291748046875</v>
      </c>
      <c r="AI7033" s="9">
        <v>6.1973473057150841E-3</v>
      </c>
    </row>
    <row r="7034" spans="1:35" ht="15" x14ac:dyDescent="0.25">
      <c r="A7034" s="2">
        <v>7033</v>
      </c>
      <c r="B7034" s="2">
        <v>31</v>
      </c>
      <c r="C7034" s="2" t="s">
        <v>32</v>
      </c>
      <c r="D7034" s="2" t="s">
        <v>33</v>
      </c>
      <c r="E7034" s="2">
        <v>1</v>
      </c>
      <c r="F7034" s="2">
        <v>0</v>
      </c>
      <c r="G7034" s="2">
        <v>6</v>
      </c>
      <c r="H7034" s="2" t="s">
        <v>34</v>
      </c>
      <c r="I7034" s="2" t="s">
        <v>49</v>
      </c>
      <c r="J7034" s="6">
        <v>1115.6945000000001</v>
      </c>
      <c r="K7034" s="6">
        <v>994.80066666666664</v>
      </c>
      <c r="L7034" s="2" t="s">
        <v>44</v>
      </c>
      <c r="M7034" s="2" t="s">
        <v>45</v>
      </c>
      <c r="N7034" s="6">
        <v>0</v>
      </c>
      <c r="O7034" s="6">
        <v>3333.3333333333335</v>
      </c>
      <c r="P7034" s="6">
        <v>578.14844444444441</v>
      </c>
      <c r="Q7034" s="6">
        <v>0</v>
      </c>
      <c r="R7034" s="6">
        <v>0</v>
      </c>
      <c r="S7034" s="6">
        <v>0</v>
      </c>
      <c r="T7034" s="6">
        <v>0</v>
      </c>
      <c r="U7034" s="6">
        <v>0</v>
      </c>
      <c r="V7034" s="6">
        <v>0</v>
      </c>
      <c r="W7034" s="6">
        <v>0</v>
      </c>
      <c r="X7034" s="6">
        <v>0</v>
      </c>
      <c r="Y7034" s="6">
        <v>544.25887563843526</v>
      </c>
      <c r="Z7034" s="2">
        <v>36</v>
      </c>
      <c r="AA7034" s="6">
        <v>19.676262146014086</v>
      </c>
      <c r="AB7034" s="2" t="s">
        <v>55</v>
      </c>
      <c r="AC7034" s="2" t="s">
        <v>50</v>
      </c>
      <c r="AD7034" s="2" t="s">
        <v>40</v>
      </c>
      <c r="AE7034" s="2" t="s">
        <v>41</v>
      </c>
      <c r="AF7034" s="2">
        <v>0</v>
      </c>
      <c r="AG7034" s="8">
        <v>6.1616286635398858E-2</v>
      </c>
      <c r="AH7034" s="3">
        <v>585.8043212890625</v>
      </c>
      <c r="AI7034" s="9">
        <v>0.13625526428222659</v>
      </c>
    </row>
    <row r="7035" spans="1:35" ht="15" x14ac:dyDescent="0.25">
      <c r="A7035" s="2">
        <v>7034</v>
      </c>
      <c r="B7035" s="2">
        <v>48</v>
      </c>
      <c r="C7035" s="2" t="s">
        <v>61</v>
      </c>
      <c r="D7035" s="2" t="s">
        <v>33</v>
      </c>
      <c r="E7035" s="2">
        <v>0</v>
      </c>
      <c r="F7035" s="2">
        <v>1</v>
      </c>
      <c r="G7035" s="2">
        <v>2</v>
      </c>
      <c r="H7035" s="2" t="s">
        <v>58</v>
      </c>
      <c r="I7035" s="2" t="s">
        <v>66</v>
      </c>
      <c r="J7035" s="6">
        <v>232.202</v>
      </c>
      <c r="K7035" s="6">
        <v>258.86755555555555</v>
      </c>
      <c r="L7035" s="2" t="s">
        <v>36</v>
      </c>
      <c r="M7035" s="2" t="s">
        <v>45</v>
      </c>
      <c r="N7035" s="6">
        <v>0</v>
      </c>
      <c r="O7035" s="6">
        <v>0</v>
      </c>
      <c r="P7035" s="6">
        <v>125.90822222222222</v>
      </c>
      <c r="Q7035" s="6">
        <v>0</v>
      </c>
      <c r="R7035" s="6">
        <v>0</v>
      </c>
      <c r="S7035" s="6">
        <v>0</v>
      </c>
      <c r="T7035" s="6">
        <v>0</v>
      </c>
      <c r="U7035" s="6">
        <v>0</v>
      </c>
      <c r="V7035" s="6">
        <v>32</v>
      </c>
      <c r="W7035" s="6">
        <v>0</v>
      </c>
      <c r="X7035" s="6">
        <v>0</v>
      </c>
      <c r="Y7035" s="6">
        <v>122.73192917354783</v>
      </c>
      <c r="Z7035" s="2">
        <v>24</v>
      </c>
      <c r="AA7035" s="6">
        <v>6.1272813469747236</v>
      </c>
      <c r="AB7035" s="2" t="s">
        <v>68</v>
      </c>
      <c r="AC7035" s="2" t="s">
        <v>50</v>
      </c>
      <c r="AD7035" s="2" t="s">
        <v>40</v>
      </c>
      <c r="AE7035" s="2" t="s">
        <v>41</v>
      </c>
      <c r="AF7035" s="2">
        <v>0</v>
      </c>
      <c r="AG7035" s="8">
        <v>0.27389082312583918</v>
      </c>
      <c r="AH7035" s="3">
        <v>322.231201171875</v>
      </c>
      <c r="AI7035" s="9">
        <v>0.42607411742210388</v>
      </c>
    </row>
    <row r="7036" spans="1:35" ht="15" x14ac:dyDescent="0.25">
      <c r="A7036" s="2">
        <v>7035</v>
      </c>
      <c r="B7036" s="2">
        <v>39</v>
      </c>
      <c r="C7036" s="2" t="s">
        <v>61</v>
      </c>
      <c r="D7036" s="2" t="s">
        <v>33</v>
      </c>
      <c r="E7036" s="2">
        <v>0</v>
      </c>
      <c r="F7036" s="2">
        <v>0</v>
      </c>
      <c r="G7036" s="2">
        <v>3</v>
      </c>
      <c r="H7036" s="2" t="s">
        <v>48</v>
      </c>
      <c r="I7036" s="2" t="s">
        <v>49</v>
      </c>
      <c r="J7036" s="6">
        <v>945.27499999999998</v>
      </c>
      <c r="K7036" s="6">
        <v>1155.2875555555556</v>
      </c>
      <c r="L7036" s="2" t="s">
        <v>36</v>
      </c>
      <c r="M7036" s="2" t="s">
        <v>51</v>
      </c>
      <c r="N7036" s="6">
        <v>0</v>
      </c>
      <c r="O7036" s="6">
        <v>0</v>
      </c>
      <c r="P7036" s="6">
        <v>72.817999999999998</v>
      </c>
      <c r="Q7036" s="6">
        <v>0</v>
      </c>
      <c r="R7036" s="6">
        <v>0</v>
      </c>
      <c r="S7036" s="6">
        <v>0</v>
      </c>
      <c r="T7036" s="6">
        <v>0</v>
      </c>
      <c r="U7036" s="6">
        <v>0</v>
      </c>
      <c r="V7036" s="6">
        <v>127.33333333333333</v>
      </c>
      <c r="W7036" s="6">
        <v>0</v>
      </c>
      <c r="X7036" s="6">
        <v>0</v>
      </c>
      <c r="Y7036" s="6">
        <v>505.18385968461922</v>
      </c>
      <c r="Z7036" s="2">
        <v>36</v>
      </c>
      <c r="AA7036" s="6">
        <v>18.263606713679469</v>
      </c>
      <c r="AB7036" s="2" t="s">
        <v>55</v>
      </c>
      <c r="AC7036" s="2" t="s">
        <v>50</v>
      </c>
      <c r="AD7036" s="2" t="s">
        <v>46</v>
      </c>
      <c r="AE7036" s="2" t="s">
        <v>41</v>
      </c>
      <c r="AF7036" s="2">
        <v>0</v>
      </c>
      <c r="AG7036" s="8">
        <v>8.1420913338661194E-2</v>
      </c>
      <c r="AH7036" s="3">
        <v>483.22900390625</v>
      </c>
      <c r="AI7036" s="9">
        <v>0.12981268763542181</v>
      </c>
    </row>
    <row r="7037" spans="1:35" ht="15" x14ac:dyDescent="0.25">
      <c r="A7037" s="2">
        <v>7036</v>
      </c>
      <c r="B7037" s="2">
        <v>26</v>
      </c>
      <c r="C7037" s="2" t="s">
        <v>47</v>
      </c>
      <c r="D7037" s="2" t="s">
        <v>57</v>
      </c>
      <c r="E7037" s="2">
        <v>6</v>
      </c>
      <c r="F7037" s="2">
        <v>2</v>
      </c>
      <c r="G7037" s="2">
        <v>2</v>
      </c>
      <c r="H7037" s="2" t="s">
        <v>58</v>
      </c>
      <c r="I7037" s="2" t="s">
        <v>66</v>
      </c>
      <c r="J7037" s="6">
        <v>273.89150000000001</v>
      </c>
      <c r="K7037" s="6">
        <v>324.46422222222225</v>
      </c>
      <c r="L7037" s="2" t="s">
        <v>44</v>
      </c>
      <c r="M7037" s="2" t="s">
        <v>37</v>
      </c>
      <c r="N7037" s="6">
        <v>0</v>
      </c>
      <c r="O7037" s="6">
        <v>0</v>
      </c>
      <c r="P7037" s="6">
        <v>48.564888888888888</v>
      </c>
      <c r="Q7037" s="6">
        <v>0</v>
      </c>
      <c r="R7037" s="6">
        <v>0</v>
      </c>
      <c r="S7037" s="6">
        <v>0</v>
      </c>
      <c r="T7037" s="6">
        <v>0</v>
      </c>
      <c r="U7037" s="6">
        <v>0</v>
      </c>
      <c r="V7037" s="6">
        <v>24.222222222222221</v>
      </c>
      <c r="W7037" s="6">
        <v>0</v>
      </c>
      <c r="X7037" s="6">
        <v>0</v>
      </c>
      <c r="Y7037" s="6">
        <v>154.03083155616739</v>
      </c>
      <c r="Z7037" s="2">
        <v>24</v>
      </c>
      <c r="AA7037" s="6">
        <v>7.6898509410583209</v>
      </c>
      <c r="AB7037" s="2" t="s">
        <v>38</v>
      </c>
      <c r="AC7037" s="2" t="s">
        <v>62</v>
      </c>
      <c r="AD7037" s="2" t="s">
        <v>40</v>
      </c>
      <c r="AE7037" s="2" t="s">
        <v>64</v>
      </c>
      <c r="AF7037" s="2">
        <v>0</v>
      </c>
      <c r="AG7037" s="8">
        <v>0.31674882769584661</v>
      </c>
      <c r="AH7037" s="3">
        <v>311.89614868164063</v>
      </c>
      <c r="AI7037" s="9">
        <v>0.44108203053474432</v>
      </c>
    </row>
    <row r="7038" spans="1:35" ht="15" x14ac:dyDescent="0.25">
      <c r="A7038" s="2">
        <v>7037</v>
      </c>
      <c r="B7038" s="2">
        <v>38</v>
      </c>
      <c r="C7038" s="2" t="s">
        <v>47</v>
      </c>
      <c r="D7038" s="2" t="s">
        <v>42</v>
      </c>
      <c r="E7038" s="2">
        <v>1</v>
      </c>
      <c r="F7038" s="2">
        <v>0</v>
      </c>
      <c r="G7038" s="2">
        <v>3</v>
      </c>
      <c r="H7038" s="2" t="s">
        <v>52</v>
      </c>
      <c r="I7038" s="2" t="s">
        <v>66</v>
      </c>
      <c r="J7038" s="6">
        <v>1276.9145000000001</v>
      </c>
      <c r="K7038" s="6">
        <v>1513.2308888888888</v>
      </c>
      <c r="L7038" s="2" t="s">
        <v>36</v>
      </c>
      <c r="M7038" s="2" t="s">
        <v>51</v>
      </c>
      <c r="N7038" s="6">
        <v>0</v>
      </c>
      <c r="O7038" s="6">
        <v>0</v>
      </c>
      <c r="P7038" s="6">
        <v>231.83777777777777</v>
      </c>
      <c r="Q7038" s="6">
        <v>0</v>
      </c>
      <c r="R7038" s="6">
        <v>0</v>
      </c>
      <c r="S7038" s="6">
        <v>0</v>
      </c>
      <c r="T7038" s="6">
        <v>0</v>
      </c>
      <c r="U7038" s="6">
        <v>0</v>
      </c>
      <c r="V7038" s="6">
        <v>0</v>
      </c>
      <c r="W7038" s="6">
        <v>0</v>
      </c>
      <c r="X7038" s="6">
        <v>0</v>
      </c>
      <c r="Y7038" s="6">
        <v>470.65066812116288</v>
      </c>
      <c r="Z7038" s="2">
        <v>36</v>
      </c>
      <c r="AA7038" s="6">
        <v>17.015149113159804</v>
      </c>
      <c r="AB7038" s="2" t="s">
        <v>55</v>
      </c>
      <c r="AC7038" s="2" t="s">
        <v>50</v>
      </c>
      <c r="AD7038" s="2" t="s">
        <v>40</v>
      </c>
      <c r="AE7038" s="2" t="s">
        <v>41</v>
      </c>
      <c r="AF7038" s="2">
        <v>0</v>
      </c>
      <c r="AG7038" s="8">
        <v>5.7247709482908249E-2</v>
      </c>
      <c r="AH7038" s="3">
        <v>520.42742919921875</v>
      </c>
      <c r="AI7038" s="9">
        <v>8.7014153599739075E-2</v>
      </c>
    </row>
    <row r="7039" spans="1:35" x14ac:dyDescent="0.2">
      <c r="A7039" s="2">
        <v>7038</v>
      </c>
      <c r="B7039" s="2">
        <v>34</v>
      </c>
      <c r="C7039" s="2" t="s">
        <v>32</v>
      </c>
      <c r="D7039" s="2" t="s">
        <v>33</v>
      </c>
      <c r="E7039" s="2">
        <v>1</v>
      </c>
      <c r="F7039" s="2">
        <v>0</v>
      </c>
      <c r="G7039" s="2">
        <v>1</v>
      </c>
      <c r="H7039" s="2" t="s">
        <v>43</v>
      </c>
      <c r="I7039" s="2" t="s">
        <v>49</v>
      </c>
      <c r="J7039" s="6">
        <v>101.8985</v>
      </c>
      <c r="K7039" s="6">
        <v>89.064666666666668</v>
      </c>
      <c r="L7039" s="2" t="s">
        <v>44</v>
      </c>
      <c r="M7039" s="2" t="s">
        <v>37</v>
      </c>
      <c r="N7039" s="6">
        <v>0</v>
      </c>
      <c r="O7039" s="6">
        <v>0</v>
      </c>
      <c r="P7039" s="6">
        <v>52.492222222222225</v>
      </c>
      <c r="Q7039" s="6">
        <v>0</v>
      </c>
      <c r="R7039" s="6">
        <v>0</v>
      </c>
      <c r="S7039" s="6">
        <v>0</v>
      </c>
      <c r="T7039" s="6">
        <v>0</v>
      </c>
      <c r="U7039" s="6">
        <v>0</v>
      </c>
      <c r="V7039" s="6">
        <v>180.66666666666666</v>
      </c>
      <c r="W7039" s="6">
        <v>0</v>
      </c>
      <c r="X7039" s="6">
        <v>0</v>
      </c>
      <c r="Y7039" s="6">
        <v>57.662743388867007</v>
      </c>
      <c r="Z7039" s="2">
        <v>36</v>
      </c>
      <c r="AA7039" s="6">
        <v>2.0846463066803933</v>
      </c>
      <c r="AB7039" s="2" t="s">
        <v>38</v>
      </c>
      <c r="AC7039" s="2" t="s">
        <v>80</v>
      </c>
      <c r="AD7039" s="2" t="s">
        <v>40</v>
      </c>
      <c r="AE7039" s="2" t="s">
        <v>41</v>
      </c>
      <c r="AF7039" s="2" t="s">
        <v>59</v>
      </c>
      <c r="AG7039" s="4" t="s">
        <v>59</v>
      </c>
      <c r="AH7039" s="3" t="s">
        <v>59</v>
      </c>
    </row>
    <row r="7040" spans="1:35" ht="15" x14ac:dyDescent="0.25">
      <c r="A7040" s="2">
        <v>7039</v>
      </c>
      <c r="B7040" s="2">
        <v>30</v>
      </c>
      <c r="C7040" s="2" t="s">
        <v>32</v>
      </c>
      <c r="D7040" s="2" t="s">
        <v>57</v>
      </c>
      <c r="E7040" s="2">
        <v>1</v>
      </c>
      <c r="F7040" s="2">
        <v>0</v>
      </c>
      <c r="G7040" s="2">
        <v>2</v>
      </c>
      <c r="H7040" s="2" t="s">
        <v>43</v>
      </c>
      <c r="I7040" s="2" t="s">
        <v>49</v>
      </c>
      <c r="J7040" s="6">
        <v>200.16024999999999</v>
      </c>
      <c r="K7040" s="6">
        <v>203.64733333333334</v>
      </c>
      <c r="L7040" s="2" t="s">
        <v>36</v>
      </c>
      <c r="M7040" s="2" t="s">
        <v>51</v>
      </c>
      <c r="N7040" s="6">
        <v>0</v>
      </c>
      <c r="O7040" s="6">
        <v>5711.1111111111113</v>
      </c>
      <c r="P7040" s="6">
        <v>122.47711111111111</v>
      </c>
      <c r="Q7040" s="6">
        <v>0</v>
      </c>
      <c r="R7040" s="6">
        <v>0</v>
      </c>
      <c r="S7040" s="6">
        <v>0</v>
      </c>
      <c r="T7040" s="6">
        <v>333.33333333333331</v>
      </c>
      <c r="U7040" s="6">
        <v>0</v>
      </c>
      <c r="V7040" s="6">
        <v>0</v>
      </c>
      <c r="W7040" s="6">
        <v>0</v>
      </c>
      <c r="X7040" s="6">
        <v>0</v>
      </c>
      <c r="Y7040" s="6">
        <v>126.022316817309</v>
      </c>
      <c r="Z7040" s="2">
        <v>18</v>
      </c>
      <c r="AA7040" s="6">
        <v>8.0409524443917526</v>
      </c>
      <c r="AB7040" s="2" t="s">
        <v>68</v>
      </c>
      <c r="AC7040" s="2" t="s">
        <v>50</v>
      </c>
      <c r="AD7040" s="2" t="s">
        <v>40</v>
      </c>
      <c r="AE7040" s="2" t="s">
        <v>41</v>
      </c>
      <c r="AF7040" s="2">
        <v>0</v>
      </c>
      <c r="AG7040" s="8">
        <v>0.3099970817565918</v>
      </c>
      <c r="AH7040" s="3">
        <v>250.02470397949219</v>
      </c>
      <c r="AI7040" s="9">
        <v>0.42997655272483831</v>
      </c>
    </row>
    <row r="7041" spans="1:35" ht="15" x14ac:dyDescent="0.25">
      <c r="A7041" s="2">
        <v>7040</v>
      </c>
      <c r="B7041" s="2">
        <v>50</v>
      </c>
      <c r="C7041" s="2" t="s">
        <v>32</v>
      </c>
      <c r="D7041" s="2" t="s">
        <v>33</v>
      </c>
      <c r="E7041" s="2">
        <v>0</v>
      </c>
      <c r="F7041" s="2">
        <v>0</v>
      </c>
      <c r="G7041" s="2">
        <v>5</v>
      </c>
      <c r="H7041" s="2" t="s">
        <v>58</v>
      </c>
      <c r="I7041" s="2" t="s">
        <v>49</v>
      </c>
      <c r="J7041" s="6">
        <v>1513.0305000000001</v>
      </c>
      <c r="K7041" s="6">
        <v>1609.0662222222222</v>
      </c>
      <c r="L7041" s="2" t="s">
        <v>44</v>
      </c>
      <c r="M7041" s="2" t="s">
        <v>37</v>
      </c>
      <c r="N7041" s="6">
        <v>0</v>
      </c>
      <c r="O7041" s="6">
        <v>286.6611111111111</v>
      </c>
      <c r="P7041" s="6">
        <v>866.07444444444445</v>
      </c>
      <c r="Q7041" s="6">
        <v>0</v>
      </c>
      <c r="R7041" s="6">
        <v>0</v>
      </c>
      <c r="S7041" s="6">
        <v>0</v>
      </c>
      <c r="T7041" s="6">
        <v>0</v>
      </c>
      <c r="U7041" s="6">
        <v>0</v>
      </c>
      <c r="V7041" s="6">
        <v>0</v>
      </c>
      <c r="W7041" s="6">
        <v>0</v>
      </c>
      <c r="X7041" s="6">
        <v>0</v>
      </c>
      <c r="Y7041" s="6">
        <v>951.94753675253651</v>
      </c>
      <c r="Z7041" s="2">
        <v>12</v>
      </c>
      <c r="AA7041" s="6">
        <v>87.274543416574659</v>
      </c>
      <c r="AB7041" s="2" t="s">
        <v>38</v>
      </c>
      <c r="AC7041" s="2" t="s">
        <v>50</v>
      </c>
      <c r="AD7041" s="2" t="s">
        <v>46</v>
      </c>
      <c r="AE7041" s="2" t="s">
        <v>41</v>
      </c>
      <c r="AF7041" s="2">
        <v>1</v>
      </c>
      <c r="AG7041" s="8">
        <v>2.3341849446296688E-2</v>
      </c>
      <c r="AH7041" s="3">
        <v>634.1005859375</v>
      </c>
      <c r="AI7041" s="9">
        <v>3.7992984056472778E-2</v>
      </c>
    </row>
    <row r="7042" spans="1:35" ht="15" x14ac:dyDescent="0.25">
      <c r="A7042" s="2">
        <v>7041</v>
      </c>
      <c r="B7042" s="2">
        <v>39</v>
      </c>
      <c r="C7042" s="2" t="s">
        <v>61</v>
      </c>
      <c r="D7042" s="2" t="s">
        <v>57</v>
      </c>
      <c r="E7042" s="2">
        <v>1</v>
      </c>
      <c r="F7042" s="2">
        <v>0</v>
      </c>
      <c r="G7042" s="2">
        <v>1</v>
      </c>
      <c r="H7042" s="2" t="s">
        <v>43</v>
      </c>
      <c r="I7042" s="2" t="s">
        <v>49</v>
      </c>
      <c r="J7042" s="6">
        <v>438.358</v>
      </c>
      <c r="K7042" s="6">
        <v>559.57022222222224</v>
      </c>
      <c r="L7042" s="2" t="s">
        <v>36</v>
      </c>
      <c r="M7042" s="2" t="s">
        <v>45</v>
      </c>
      <c r="N7042" s="6">
        <v>0</v>
      </c>
      <c r="O7042" s="6">
        <v>133.33333333333334</v>
      </c>
      <c r="P7042" s="6">
        <v>4.322222222222222</v>
      </c>
      <c r="Q7042" s="6">
        <v>57.777777777777779</v>
      </c>
      <c r="R7042" s="6">
        <v>0</v>
      </c>
      <c r="S7042" s="6">
        <v>0</v>
      </c>
      <c r="T7042" s="6">
        <v>0</v>
      </c>
      <c r="U7042" s="6">
        <v>0</v>
      </c>
      <c r="V7042" s="6">
        <v>76</v>
      </c>
      <c r="W7042" s="6">
        <v>0</v>
      </c>
      <c r="X7042" s="6">
        <v>0</v>
      </c>
      <c r="Y7042" s="6">
        <v>229.864364100252</v>
      </c>
      <c r="Z7042" s="2">
        <v>18</v>
      </c>
      <c r="AA7042" s="6">
        <v>14.666675451380142</v>
      </c>
      <c r="AB7042" s="2" t="s">
        <v>38</v>
      </c>
      <c r="AC7042" s="2" t="s">
        <v>50</v>
      </c>
      <c r="AD7042" s="2" t="s">
        <v>40</v>
      </c>
      <c r="AE7042" s="2" t="s">
        <v>41</v>
      </c>
      <c r="AF7042" s="2">
        <v>0</v>
      </c>
      <c r="AG7042" s="8">
        <v>0.22647552192211151</v>
      </c>
      <c r="AH7042" s="3">
        <v>281.61898803710938</v>
      </c>
      <c r="AI7042" s="9">
        <v>0.29184645414352423</v>
      </c>
    </row>
    <row r="7043" spans="1:35" ht="15" x14ac:dyDescent="0.25">
      <c r="A7043" s="2">
        <v>7042</v>
      </c>
      <c r="B7043" s="2">
        <v>33</v>
      </c>
      <c r="C7043" s="2" t="s">
        <v>61</v>
      </c>
      <c r="D7043" s="2" t="s">
        <v>33</v>
      </c>
      <c r="E7043" s="2">
        <v>2</v>
      </c>
      <c r="F7043" s="2">
        <v>0</v>
      </c>
      <c r="G7043" s="2">
        <v>2</v>
      </c>
      <c r="H7043" s="2" t="s">
        <v>58</v>
      </c>
      <c r="I7043" s="2" t="s">
        <v>35</v>
      </c>
      <c r="J7043" s="6">
        <v>792.50300000000004</v>
      </c>
      <c r="K7043" s="6">
        <v>803.77111111111117</v>
      </c>
      <c r="L7043" s="2" t="s">
        <v>73</v>
      </c>
      <c r="M7043" s="2" t="s">
        <v>37</v>
      </c>
      <c r="N7043" s="6">
        <v>0</v>
      </c>
      <c r="O7043" s="6">
        <v>0</v>
      </c>
      <c r="P7043" s="6">
        <v>418.82377777777776</v>
      </c>
      <c r="Q7043" s="6">
        <v>133.33333333333334</v>
      </c>
      <c r="R7043" s="6">
        <v>0</v>
      </c>
      <c r="S7043" s="6">
        <v>0</v>
      </c>
      <c r="T7043" s="6">
        <v>0</v>
      </c>
      <c r="U7043" s="6">
        <v>0</v>
      </c>
      <c r="V7043" s="6">
        <v>76</v>
      </c>
      <c r="W7043" s="6">
        <v>0</v>
      </c>
      <c r="X7043" s="6">
        <v>0</v>
      </c>
      <c r="Y7043" s="6">
        <v>409.29737982571663</v>
      </c>
      <c r="Z7043" s="2">
        <v>36</v>
      </c>
      <c r="AA7043" s="6">
        <v>14.797080767273696</v>
      </c>
      <c r="AB7043" s="2" t="s">
        <v>55</v>
      </c>
      <c r="AC7043" s="2" t="s">
        <v>39</v>
      </c>
      <c r="AD7043" s="2" t="s">
        <v>63</v>
      </c>
      <c r="AE7043" s="2" t="s">
        <v>41</v>
      </c>
      <c r="AF7043" s="2">
        <v>1</v>
      </c>
      <c r="AG7043" s="8">
        <v>0.12772870063781741</v>
      </c>
      <c r="AH7043" s="3">
        <v>414.3837890625</v>
      </c>
      <c r="AI7043" s="9">
        <v>0.1843253672122955</v>
      </c>
    </row>
    <row r="7044" spans="1:35" ht="15" x14ac:dyDescent="0.25">
      <c r="A7044" s="2">
        <v>7043</v>
      </c>
      <c r="B7044" s="2">
        <v>24</v>
      </c>
      <c r="C7044" s="2" t="s">
        <v>47</v>
      </c>
      <c r="D7044" s="2" t="s">
        <v>57</v>
      </c>
      <c r="E7044" s="2">
        <v>0</v>
      </c>
      <c r="F7044" s="2">
        <v>2</v>
      </c>
      <c r="G7044" s="2">
        <v>4</v>
      </c>
      <c r="H7044" s="2" t="s">
        <v>58</v>
      </c>
      <c r="I7044" s="2" t="s">
        <v>35</v>
      </c>
      <c r="J7044" s="6">
        <v>971.875</v>
      </c>
      <c r="K7044" s="6">
        <v>1080.828888888889</v>
      </c>
      <c r="L7044" s="2" t="s">
        <v>44</v>
      </c>
      <c r="M7044" s="2" t="s">
        <v>37</v>
      </c>
      <c r="N7044" s="6">
        <v>0</v>
      </c>
      <c r="O7044" s="6">
        <v>2888.8888888888887</v>
      </c>
      <c r="P7044" s="6">
        <v>513.2064444444444</v>
      </c>
      <c r="Q7044" s="6">
        <v>0</v>
      </c>
      <c r="R7044" s="6">
        <v>0</v>
      </c>
      <c r="S7044" s="6">
        <v>0</v>
      </c>
      <c r="T7044" s="6">
        <v>111.11111111111111</v>
      </c>
      <c r="U7044" s="6">
        <v>0</v>
      </c>
      <c r="V7044" s="6">
        <v>75.333333333333329</v>
      </c>
      <c r="W7044" s="6">
        <v>0</v>
      </c>
      <c r="X7044" s="6">
        <v>0</v>
      </c>
      <c r="Y7044" s="6">
        <v>584.7616891903823</v>
      </c>
      <c r="Z7044" s="2">
        <v>36</v>
      </c>
      <c r="AA7044" s="6">
        <v>21.14053588186157</v>
      </c>
      <c r="AB7044" s="2" t="s">
        <v>38</v>
      </c>
      <c r="AC7044" s="2" t="s">
        <v>39</v>
      </c>
      <c r="AD7044" s="2" t="s">
        <v>46</v>
      </c>
      <c r="AE7044" s="2" t="s">
        <v>41</v>
      </c>
      <c r="AF7044" s="2">
        <v>0</v>
      </c>
      <c r="AG7044" s="8">
        <v>8.2195550203323364E-2</v>
      </c>
      <c r="AH7044" s="3">
        <v>497.44500732421881</v>
      </c>
      <c r="AI7044" s="9">
        <v>0.13574264943599701</v>
      </c>
    </row>
    <row r="7045" spans="1:35" x14ac:dyDescent="0.2">
      <c r="A7045" s="2">
        <v>7044</v>
      </c>
      <c r="B7045" s="2">
        <v>56</v>
      </c>
      <c r="C7045" s="2" t="s">
        <v>32</v>
      </c>
      <c r="D7045" s="2" t="s">
        <v>57</v>
      </c>
      <c r="E7045" s="2">
        <v>0</v>
      </c>
      <c r="F7045" s="2">
        <v>0</v>
      </c>
      <c r="G7045" s="2">
        <v>3</v>
      </c>
      <c r="H7045" s="2" t="s">
        <v>34</v>
      </c>
      <c r="I7045" s="2" t="s">
        <v>66</v>
      </c>
      <c r="J7045" s="6">
        <v>850.75625000000002</v>
      </c>
      <c r="K7045" s="6">
        <v>597.54711111111112</v>
      </c>
      <c r="L7045" s="2" t="s">
        <v>36</v>
      </c>
      <c r="M7045" s="2" t="s">
        <v>37</v>
      </c>
      <c r="N7045" s="6">
        <v>0</v>
      </c>
      <c r="O7045" s="6">
        <v>39.555555555555557</v>
      </c>
      <c r="P7045" s="6">
        <v>408.0022222222222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112.44444444444444</v>
      </c>
      <c r="W7045" s="6">
        <v>0</v>
      </c>
      <c r="X7045" s="6">
        <v>0</v>
      </c>
      <c r="Y7045" s="6">
        <v>804.15762343247877</v>
      </c>
      <c r="Z7045" s="2">
        <v>48</v>
      </c>
      <c r="AA7045" s="6">
        <v>23.622129873229717</v>
      </c>
      <c r="AB7045" s="2" t="s">
        <v>55</v>
      </c>
      <c r="AC7045" s="2" t="s">
        <v>60</v>
      </c>
      <c r="AD7045" s="2" t="s">
        <v>46</v>
      </c>
      <c r="AE7045" s="2" t="s">
        <v>41</v>
      </c>
      <c r="AF7045" s="2" t="s">
        <v>59</v>
      </c>
      <c r="AG7045" s="4" t="s">
        <v>59</v>
      </c>
      <c r="AH7045" s="3" t="s">
        <v>59</v>
      </c>
    </row>
    <row r="7046" spans="1:35" ht="15" x14ac:dyDescent="0.25">
      <c r="A7046" s="2">
        <v>7045</v>
      </c>
      <c r="B7046" s="2">
        <v>29</v>
      </c>
      <c r="C7046" s="2" t="s">
        <v>32</v>
      </c>
      <c r="D7046" s="2" t="s">
        <v>33</v>
      </c>
      <c r="E7046" s="2">
        <v>2</v>
      </c>
      <c r="F7046" s="2">
        <v>2</v>
      </c>
      <c r="G7046" s="2">
        <v>2</v>
      </c>
      <c r="H7046" s="2" t="s">
        <v>43</v>
      </c>
      <c r="I7046" s="2" t="s">
        <v>66</v>
      </c>
      <c r="J7046" s="6">
        <v>285.02050000000003</v>
      </c>
      <c r="K7046" s="6">
        <v>216.57244444444444</v>
      </c>
      <c r="L7046" s="2" t="s">
        <v>44</v>
      </c>
      <c r="M7046" s="2" t="s">
        <v>45</v>
      </c>
      <c r="N7046" s="6">
        <v>0</v>
      </c>
      <c r="O7046" s="6">
        <v>0</v>
      </c>
      <c r="P7046" s="6">
        <v>49.030888888888889</v>
      </c>
      <c r="Q7046" s="6">
        <v>0</v>
      </c>
      <c r="R7046" s="6">
        <v>0</v>
      </c>
      <c r="S7046" s="6">
        <v>0</v>
      </c>
      <c r="T7046" s="6">
        <v>0</v>
      </c>
      <c r="U7046" s="6">
        <v>0</v>
      </c>
      <c r="V7046" s="6">
        <v>0</v>
      </c>
      <c r="W7046" s="6">
        <v>0</v>
      </c>
      <c r="X7046" s="6">
        <v>0</v>
      </c>
      <c r="Y7046" s="6">
        <v>219.12623337750696</v>
      </c>
      <c r="Z7046" s="2">
        <v>18</v>
      </c>
      <c r="AA7046" s="6">
        <v>13.981520625918343</v>
      </c>
      <c r="AB7046" s="2" t="s">
        <v>38</v>
      </c>
      <c r="AC7046" s="2" t="s">
        <v>50</v>
      </c>
      <c r="AD7046" s="2" t="s">
        <v>63</v>
      </c>
      <c r="AE7046" s="2" t="s">
        <v>41</v>
      </c>
      <c r="AF7046" s="2">
        <v>1</v>
      </c>
      <c r="AG7046" s="8">
        <v>0.29259473085403442</v>
      </c>
      <c r="AH7046" s="3">
        <v>284.81710815429688</v>
      </c>
      <c r="AI7046" s="9">
        <v>0.40495973825454712</v>
      </c>
    </row>
    <row r="7047" spans="1:35" ht="15" x14ac:dyDescent="0.25">
      <c r="A7047" s="2">
        <v>7046</v>
      </c>
      <c r="B7047" s="2">
        <v>49</v>
      </c>
      <c r="C7047" s="2" t="s">
        <v>61</v>
      </c>
      <c r="D7047" s="2" t="s">
        <v>42</v>
      </c>
      <c r="E7047" s="2">
        <v>0</v>
      </c>
      <c r="F7047" s="2">
        <v>1</v>
      </c>
      <c r="G7047" s="2">
        <v>3</v>
      </c>
      <c r="H7047" s="2" t="s">
        <v>58</v>
      </c>
      <c r="I7047" s="2" t="s">
        <v>49</v>
      </c>
      <c r="J7047" s="6">
        <v>358.13650000000001</v>
      </c>
      <c r="K7047" s="6">
        <v>365.09911111111109</v>
      </c>
      <c r="L7047" s="2" t="s">
        <v>44</v>
      </c>
      <c r="M7047" s="2" t="s">
        <v>37</v>
      </c>
      <c r="N7047" s="6">
        <v>0</v>
      </c>
      <c r="O7047" s="6">
        <v>3333.3333333333335</v>
      </c>
      <c r="P7047" s="6">
        <v>202.48822222222222</v>
      </c>
      <c r="Q7047" s="6">
        <v>0</v>
      </c>
      <c r="R7047" s="6">
        <v>0</v>
      </c>
      <c r="S7047" s="6">
        <v>0</v>
      </c>
      <c r="T7047" s="6">
        <v>0</v>
      </c>
      <c r="U7047" s="6">
        <v>0</v>
      </c>
      <c r="V7047" s="6">
        <v>172.22222222222223</v>
      </c>
      <c r="W7047" s="6">
        <v>1173.3333333333333</v>
      </c>
      <c r="X7047" s="6">
        <v>0</v>
      </c>
      <c r="Y7047" s="6">
        <v>209.91235519147654</v>
      </c>
      <c r="Z7047" s="2">
        <v>3</v>
      </c>
      <c r="AA7047" s="6">
        <v>72.080325909923232</v>
      </c>
      <c r="AB7047" s="2" t="s">
        <v>38</v>
      </c>
      <c r="AC7047" s="2" t="s">
        <v>62</v>
      </c>
      <c r="AD7047" s="2" t="s">
        <v>40</v>
      </c>
      <c r="AE7047" s="2" t="s">
        <v>41</v>
      </c>
      <c r="AF7047" s="2">
        <v>0</v>
      </c>
      <c r="AG7047" s="8">
        <v>0.2090889513492584</v>
      </c>
      <c r="AH7047" s="3">
        <v>339.98638916015619</v>
      </c>
      <c r="AI7047" s="9">
        <v>0.34292498230934138</v>
      </c>
    </row>
    <row r="7048" spans="1:35" ht="15" x14ac:dyDescent="0.25">
      <c r="A7048" s="2">
        <v>7047</v>
      </c>
      <c r="B7048" s="2">
        <v>30</v>
      </c>
      <c r="C7048" s="2" t="s">
        <v>47</v>
      </c>
      <c r="D7048" s="2" t="s">
        <v>57</v>
      </c>
      <c r="E7048" s="2">
        <v>0</v>
      </c>
      <c r="F7048" s="2">
        <v>1</v>
      </c>
      <c r="G7048" s="2">
        <v>3</v>
      </c>
      <c r="H7048" s="2" t="s">
        <v>53</v>
      </c>
      <c r="I7048" s="2" t="s">
        <v>49</v>
      </c>
      <c r="J7048" s="6">
        <v>1081.57</v>
      </c>
      <c r="K7048" s="6">
        <v>1396.9944444444445</v>
      </c>
      <c r="L7048" s="2" t="s">
        <v>44</v>
      </c>
      <c r="M7048" s="2" t="s">
        <v>45</v>
      </c>
      <c r="N7048" s="6">
        <v>2165.1367266268726</v>
      </c>
      <c r="O7048" s="6">
        <v>1022.2222222222222</v>
      </c>
      <c r="P7048" s="6">
        <v>602.65244444444443</v>
      </c>
      <c r="Q7048" s="6">
        <v>0</v>
      </c>
      <c r="R7048" s="6">
        <v>0</v>
      </c>
      <c r="S7048" s="6">
        <v>0</v>
      </c>
      <c r="T7048" s="6">
        <v>0</v>
      </c>
      <c r="U7048" s="6">
        <v>0</v>
      </c>
      <c r="V7048" s="6">
        <v>18.666666666666668</v>
      </c>
      <c r="W7048" s="6">
        <v>0</v>
      </c>
      <c r="X7048" s="6">
        <v>0</v>
      </c>
      <c r="Y7048" s="6">
        <v>491.68936572316642</v>
      </c>
      <c r="Z7048" s="2">
        <v>24</v>
      </c>
      <c r="AA7048" s="6">
        <v>24.547150031686424</v>
      </c>
      <c r="AB7048" s="2" t="s">
        <v>55</v>
      </c>
      <c r="AC7048" s="2" t="s">
        <v>62</v>
      </c>
      <c r="AD7048" s="2" t="s">
        <v>40</v>
      </c>
      <c r="AE7048" s="2" t="s">
        <v>41</v>
      </c>
      <c r="AF7048" s="2">
        <v>1</v>
      </c>
      <c r="AG7048" s="8">
        <v>7.739190012216568E-2</v>
      </c>
      <c r="AH7048" s="3">
        <v>445.43646240234381</v>
      </c>
      <c r="AI7048" s="9">
        <v>0.1072435900568962</v>
      </c>
    </row>
    <row r="7049" spans="1:35" x14ac:dyDescent="0.2">
      <c r="A7049" s="2">
        <v>7048</v>
      </c>
      <c r="B7049" s="2">
        <v>45</v>
      </c>
      <c r="C7049" s="2" t="s">
        <v>47</v>
      </c>
      <c r="D7049" s="2" t="s">
        <v>33</v>
      </c>
      <c r="E7049" s="2">
        <v>2</v>
      </c>
      <c r="F7049" s="2">
        <v>0</v>
      </c>
      <c r="G7049" s="2">
        <v>3</v>
      </c>
      <c r="H7049" s="2" t="s">
        <v>52</v>
      </c>
      <c r="I7049" s="2" t="s">
        <v>54</v>
      </c>
      <c r="J7049" s="6">
        <v>1170.751</v>
      </c>
      <c r="K7049" s="6">
        <v>1100.5155555555555</v>
      </c>
      <c r="L7049" s="2" t="s">
        <v>44</v>
      </c>
      <c r="M7049" s="2" t="s">
        <v>45</v>
      </c>
      <c r="N7049" s="6">
        <v>0</v>
      </c>
      <c r="O7049" s="6">
        <v>0</v>
      </c>
      <c r="P7049" s="6">
        <v>449.72177777777779</v>
      </c>
      <c r="Q7049" s="6">
        <v>0</v>
      </c>
      <c r="R7049" s="6">
        <v>0</v>
      </c>
      <c r="S7049" s="6">
        <v>0</v>
      </c>
      <c r="T7049" s="6">
        <v>0</v>
      </c>
      <c r="U7049" s="6">
        <v>0</v>
      </c>
      <c r="V7049" s="6">
        <v>16.222222222222221</v>
      </c>
      <c r="W7049" s="6">
        <v>0</v>
      </c>
      <c r="X7049" s="6">
        <v>0</v>
      </c>
      <c r="Y7049" s="6">
        <v>448.39464897110463</v>
      </c>
      <c r="Z7049" s="2">
        <v>36</v>
      </c>
      <c r="AA7049" s="6">
        <v>16.21054070579196</v>
      </c>
      <c r="AB7049" s="2" t="s">
        <v>38</v>
      </c>
      <c r="AC7049" s="2" t="s">
        <v>39</v>
      </c>
      <c r="AD7049" s="2" t="s">
        <v>40</v>
      </c>
      <c r="AE7049" s="2" t="s">
        <v>41</v>
      </c>
      <c r="AF7049" s="2" t="s">
        <v>59</v>
      </c>
      <c r="AG7049" s="4" t="s">
        <v>59</v>
      </c>
      <c r="AH7049" s="3" t="s">
        <v>59</v>
      </c>
    </row>
    <row r="7050" spans="1:35" ht="15" x14ac:dyDescent="0.25">
      <c r="A7050" s="2">
        <v>7049</v>
      </c>
      <c r="B7050" s="2">
        <v>43</v>
      </c>
      <c r="C7050" s="2" t="s">
        <v>47</v>
      </c>
      <c r="D7050" s="2" t="s">
        <v>33</v>
      </c>
      <c r="E7050" s="2">
        <v>1</v>
      </c>
      <c r="F7050" s="2">
        <v>0</v>
      </c>
      <c r="G7050" s="2">
        <v>2</v>
      </c>
      <c r="H7050" s="2" t="s">
        <v>43</v>
      </c>
      <c r="I7050" s="2" t="s">
        <v>35</v>
      </c>
      <c r="J7050" s="6">
        <v>26.11825</v>
      </c>
      <c r="K7050" s="6">
        <v>29.607555555555557</v>
      </c>
      <c r="L7050" s="2" t="s">
        <v>44</v>
      </c>
      <c r="M7050" s="2" t="s">
        <v>37</v>
      </c>
      <c r="N7050" s="6">
        <v>0</v>
      </c>
      <c r="O7050" s="6">
        <v>0</v>
      </c>
      <c r="P7050" s="6">
        <v>12.573333333333334</v>
      </c>
      <c r="Q7050" s="6">
        <v>0</v>
      </c>
      <c r="R7050" s="6">
        <v>0</v>
      </c>
      <c r="S7050" s="6">
        <v>888.88888888888891</v>
      </c>
      <c r="T7050" s="6">
        <v>0</v>
      </c>
      <c r="U7050" s="6">
        <v>0</v>
      </c>
      <c r="V7050" s="6">
        <v>0</v>
      </c>
      <c r="W7050" s="6">
        <v>0</v>
      </c>
      <c r="X7050" s="6">
        <v>0</v>
      </c>
      <c r="Y7050" s="6">
        <v>8.9496885266416193</v>
      </c>
      <c r="Z7050" s="2">
        <v>36</v>
      </c>
      <c r="AA7050" s="6">
        <v>0.32355267953840461</v>
      </c>
      <c r="AB7050" s="2" t="s">
        <v>55</v>
      </c>
      <c r="AC7050" s="2" t="s">
        <v>60</v>
      </c>
      <c r="AD7050" s="2" t="s">
        <v>40</v>
      </c>
      <c r="AE7050" s="2" t="s">
        <v>41</v>
      </c>
      <c r="AF7050" s="2">
        <v>0</v>
      </c>
      <c r="AG7050" s="8">
        <v>0.34338745474815369</v>
      </c>
      <c r="AH7050" s="3">
        <v>309.55682373046881</v>
      </c>
      <c r="AI7050" s="9">
        <v>0.53699523210525513</v>
      </c>
    </row>
    <row r="7051" spans="1:35" x14ac:dyDescent="0.2">
      <c r="A7051" s="2">
        <v>7050</v>
      </c>
      <c r="B7051" s="2">
        <v>21</v>
      </c>
      <c r="C7051" s="2" t="s">
        <v>47</v>
      </c>
      <c r="D7051" s="2" t="s">
        <v>65</v>
      </c>
      <c r="E7051" s="2">
        <v>0</v>
      </c>
      <c r="F7051" s="2">
        <v>1</v>
      </c>
      <c r="G7051" s="2">
        <v>3</v>
      </c>
      <c r="H7051" s="2" t="s">
        <v>43</v>
      </c>
      <c r="I7051" s="2" t="s">
        <v>49</v>
      </c>
      <c r="J7051" s="6">
        <v>239.98974999999999</v>
      </c>
      <c r="K7051" s="6">
        <v>313.95777777777778</v>
      </c>
      <c r="L7051" s="2" t="s">
        <v>44</v>
      </c>
      <c r="M7051" s="2" t="s">
        <v>45</v>
      </c>
      <c r="N7051" s="6">
        <v>0</v>
      </c>
      <c r="O7051" s="6">
        <v>0</v>
      </c>
      <c r="P7051" s="6">
        <v>77.347111111111104</v>
      </c>
      <c r="Q7051" s="6">
        <v>0</v>
      </c>
      <c r="R7051" s="6">
        <v>0</v>
      </c>
      <c r="S7051" s="6">
        <v>0</v>
      </c>
      <c r="T7051" s="6">
        <v>0</v>
      </c>
      <c r="U7051" s="6">
        <v>0</v>
      </c>
      <c r="V7051" s="6">
        <v>48.444444444444443</v>
      </c>
      <c r="W7051" s="6">
        <v>0</v>
      </c>
      <c r="X7051" s="6">
        <v>0</v>
      </c>
      <c r="Y7051" s="6">
        <v>122.71690428354897</v>
      </c>
      <c r="Z7051" s="2">
        <v>36</v>
      </c>
      <c r="AA7051" s="6">
        <v>4.4365100626021094</v>
      </c>
      <c r="AB7051" s="2" t="s">
        <v>38</v>
      </c>
      <c r="AC7051" s="2" t="s">
        <v>39</v>
      </c>
      <c r="AD7051" s="2" t="s">
        <v>46</v>
      </c>
      <c r="AE7051" s="2" t="s">
        <v>41</v>
      </c>
      <c r="AF7051" s="2" t="s">
        <v>59</v>
      </c>
      <c r="AG7051" s="4" t="s">
        <v>59</v>
      </c>
      <c r="AH7051" s="3" t="s">
        <v>59</v>
      </c>
    </row>
    <row r="7052" spans="1:35" x14ac:dyDescent="0.2">
      <c r="A7052" s="2">
        <v>7051</v>
      </c>
      <c r="B7052" s="2">
        <v>34</v>
      </c>
      <c r="C7052" s="2" t="s">
        <v>47</v>
      </c>
      <c r="D7052" s="2" t="s">
        <v>42</v>
      </c>
      <c r="E7052" s="2">
        <v>0</v>
      </c>
      <c r="F7052" s="2">
        <v>3</v>
      </c>
      <c r="G7052" s="2">
        <v>2</v>
      </c>
      <c r="H7052" s="2" t="s">
        <v>53</v>
      </c>
      <c r="I7052" s="2" t="s">
        <v>49</v>
      </c>
      <c r="J7052" s="6">
        <v>125.1635</v>
      </c>
      <c r="K7052" s="6">
        <v>111.04133333333333</v>
      </c>
      <c r="L7052" s="2" t="s">
        <v>36</v>
      </c>
      <c r="M7052" s="2" t="s">
        <v>45</v>
      </c>
      <c r="N7052" s="6">
        <v>0</v>
      </c>
      <c r="O7052" s="6">
        <v>0</v>
      </c>
      <c r="P7052" s="6">
        <v>63.82288888888889</v>
      </c>
      <c r="Q7052" s="6">
        <v>0</v>
      </c>
      <c r="R7052" s="6">
        <v>0</v>
      </c>
      <c r="S7052" s="6">
        <v>0</v>
      </c>
      <c r="T7052" s="6">
        <v>0</v>
      </c>
      <c r="U7052" s="6">
        <v>0</v>
      </c>
      <c r="V7052" s="6">
        <v>48.888888888888886</v>
      </c>
      <c r="W7052" s="6">
        <v>0</v>
      </c>
      <c r="X7052" s="6">
        <v>0</v>
      </c>
      <c r="Y7052" s="6">
        <v>62.072907610537264</v>
      </c>
      <c r="Z7052" s="2">
        <v>36</v>
      </c>
      <c r="AA7052" s="6">
        <v>2.2440843080005655</v>
      </c>
      <c r="AB7052" s="2" t="s">
        <v>38</v>
      </c>
      <c r="AC7052" s="2" t="s">
        <v>39</v>
      </c>
      <c r="AD7052" s="2" t="s">
        <v>40</v>
      </c>
      <c r="AE7052" s="2" t="s">
        <v>64</v>
      </c>
      <c r="AF7052" s="2" t="s">
        <v>59</v>
      </c>
      <c r="AG7052" s="4" t="s">
        <v>59</v>
      </c>
      <c r="AH7052" s="3" t="s">
        <v>59</v>
      </c>
    </row>
    <row r="7053" spans="1:35" x14ac:dyDescent="0.2">
      <c r="A7053" s="2">
        <v>7052</v>
      </c>
      <c r="B7053" s="2">
        <v>31</v>
      </c>
      <c r="C7053" s="2" t="s">
        <v>32</v>
      </c>
      <c r="D7053" s="2" t="s">
        <v>33</v>
      </c>
      <c r="E7053" s="2">
        <v>0</v>
      </c>
      <c r="F7053" s="2">
        <v>4</v>
      </c>
      <c r="G7053" s="2">
        <v>1</v>
      </c>
      <c r="H7053" s="2" t="s">
        <v>34</v>
      </c>
      <c r="I7053" s="2" t="s">
        <v>49</v>
      </c>
      <c r="J7053" s="6">
        <v>357.20400000000001</v>
      </c>
      <c r="K7053" s="6">
        <v>167.53333333333333</v>
      </c>
      <c r="L7053" s="2" t="s">
        <v>44</v>
      </c>
      <c r="M7053" s="2" t="s">
        <v>51</v>
      </c>
      <c r="N7053" s="6">
        <v>0</v>
      </c>
      <c r="O7053" s="6">
        <v>0</v>
      </c>
      <c r="P7053" s="6">
        <v>132.52799999999999</v>
      </c>
      <c r="Q7053" s="6">
        <v>0</v>
      </c>
      <c r="R7053" s="6">
        <v>0</v>
      </c>
      <c r="S7053" s="6">
        <v>0</v>
      </c>
      <c r="T7053" s="6">
        <v>0</v>
      </c>
      <c r="U7053" s="6">
        <v>0</v>
      </c>
      <c r="V7053" s="6">
        <v>140.88888888888889</v>
      </c>
      <c r="W7053" s="6">
        <v>0</v>
      </c>
      <c r="X7053" s="6">
        <v>0</v>
      </c>
      <c r="Y7053" s="6">
        <v>534.39733404679203</v>
      </c>
      <c r="Z7053" s="2">
        <v>18</v>
      </c>
      <c r="AA7053" s="6">
        <v>34.097639672101245</v>
      </c>
      <c r="AB7053" s="2" t="s">
        <v>55</v>
      </c>
      <c r="AC7053" s="2" t="s">
        <v>39</v>
      </c>
      <c r="AD7053" s="2" t="s">
        <v>40</v>
      </c>
      <c r="AE7053" s="2" t="s">
        <v>41</v>
      </c>
      <c r="AF7053" s="2" t="s">
        <v>59</v>
      </c>
      <c r="AG7053" s="4" t="s">
        <v>59</v>
      </c>
      <c r="AH7053" s="3" t="s">
        <v>59</v>
      </c>
    </row>
    <row r="7054" spans="1:35" ht="15" x14ac:dyDescent="0.25">
      <c r="A7054" s="2">
        <v>7053</v>
      </c>
      <c r="B7054" s="2">
        <v>49</v>
      </c>
      <c r="C7054" s="2" t="s">
        <v>47</v>
      </c>
      <c r="D7054" s="2" t="s">
        <v>33</v>
      </c>
      <c r="E7054" s="2">
        <v>1</v>
      </c>
      <c r="F7054" s="2">
        <v>4</v>
      </c>
      <c r="G7054" s="2">
        <v>3</v>
      </c>
      <c r="H7054" s="2" t="s">
        <v>34</v>
      </c>
      <c r="I7054" s="2" t="s">
        <v>49</v>
      </c>
      <c r="J7054" s="6">
        <v>1397.36625</v>
      </c>
      <c r="K7054" s="6">
        <v>1366.8946666666666</v>
      </c>
      <c r="L7054" s="2" t="s">
        <v>36</v>
      </c>
      <c r="M7054" s="2" t="s">
        <v>37</v>
      </c>
      <c r="N7054" s="6">
        <v>0</v>
      </c>
      <c r="O7054" s="6">
        <v>333.33333333333331</v>
      </c>
      <c r="P7054" s="6">
        <v>863.64377777777781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88.888888888888886</v>
      </c>
      <c r="W7054" s="6">
        <v>0</v>
      </c>
      <c r="X7054" s="6">
        <v>0</v>
      </c>
      <c r="Y7054" s="6">
        <v>911.34705868877347</v>
      </c>
      <c r="Z7054" s="2">
        <v>24</v>
      </c>
      <c r="AA7054" s="6">
        <v>45.498183487590175</v>
      </c>
      <c r="AB7054" s="2" t="s">
        <v>38</v>
      </c>
      <c r="AC7054" s="2" t="s">
        <v>50</v>
      </c>
      <c r="AD7054" s="2" t="s">
        <v>40</v>
      </c>
      <c r="AE7054" s="2" t="s">
        <v>41</v>
      </c>
      <c r="AF7054" s="2">
        <v>1</v>
      </c>
      <c r="AG7054" s="8">
        <v>4.0605239570140839E-2</v>
      </c>
      <c r="AH7054" s="3">
        <v>598.06561279296875</v>
      </c>
      <c r="AI7054" s="9">
        <v>5.7466674596071243E-2</v>
      </c>
    </row>
    <row r="7055" spans="1:35" ht="15" x14ac:dyDescent="0.25">
      <c r="A7055" s="2">
        <v>7054</v>
      </c>
      <c r="B7055" s="2">
        <v>31</v>
      </c>
      <c r="C7055" s="2" t="s">
        <v>32</v>
      </c>
      <c r="D7055" s="2" t="s">
        <v>57</v>
      </c>
      <c r="E7055" s="2">
        <v>1</v>
      </c>
      <c r="F7055" s="2">
        <v>1</v>
      </c>
      <c r="G7055" s="2">
        <v>3</v>
      </c>
      <c r="H7055" s="2" t="s">
        <v>58</v>
      </c>
      <c r="I7055" s="2" t="s">
        <v>49</v>
      </c>
      <c r="J7055" s="6">
        <v>446.9325</v>
      </c>
      <c r="K7055" s="6">
        <v>501.73977777777776</v>
      </c>
      <c r="L7055" s="2" t="s">
        <v>44</v>
      </c>
      <c r="M7055" s="2" t="s">
        <v>45</v>
      </c>
      <c r="N7055" s="6">
        <v>0</v>
      </c>
      <c r="O7055" s="6">
        <v>0</v>
      </c>
      <c r="P7055" s="6">
        <v>128.2931111111111</v>
      </c>
      <c r="Q7055" s="6">
        <v>0</v>
      </c>
      <c r="R7055" s="6">
        <v>0</v>
      </c>
      <c r="S7055" s="6">
        <v>0</v>
      </c>
      <c r="T7055" s="6">
        <v>258.88888888888891</v>
      </c>
      <c r="U7055" s="6">
        <v>0</v>
      </c>
      <c r="V7055" s="6">
        <v>46.444444444444443</v>
      </c>
      <c r="W7055" s="6">
        <v>0</v>
      </c>
      <c r="X7055" s="6">
        <v>0</v>
      </c>
      <c r="Y7055" s="6">
        <v>160.40351791684367</v>
      </c>
      <c r="Z7055" s="2">
        <v>36</v>
      </c>
      <c r="AA7055" s="6">
        <v>5.7989714250822546</v>
      </c>
      <c r="AB7055" s="2" t="s">
        <v>55</v>
      </c>
      <c r="AC7055" s="2" t="s">
        <v>39</v>
      </c>
      <c r="AD7055" s="2" t="s">
        <v>46</v>
      </c>
      <c r="AE7055" s="2" t="s">
        <v>64</v>
      </c>
      <c r="AF7055" s="2">
        <v>0</v>
      </c>
      <c r="AG7055" s="8">
        <v>0.21191331744194031</v>
      </c>
      <c r="AH7055" s="3">
        <v>379.74545288085938</v>
      </c>
      <c r="AI7055" s="9">
        <v>0.35552132129669189</v>
      </c>
    </row>
    <row r="7056" spans="1:35" ht="15" x14ac:dyDescent="0.25">
      <c r="A7056" s="2">
        <v>7055</v>
      </c>
      <c r="B7056" s="2">
        <v>30</v>
      </c>
      <c r="C7056" s="2" t="s">
        <v>32</v>
      </c>
      <c r="D7056" s="2" t="s">
        <v>74</v>
      </c>
      <c r="E7056" s="2">
        <v>1</v>
      </c>
      <c r="F7056" s="2">
        <v>2</v>
      </c>
      <c r="G7056" s="2">
        <v>4</v>
      </c>
      <c r="H7056" s="2" t="s">
        <v>43</v>
      </c>
      <c r="I7056" s="2" t="s">
        <v>49</v>
      </c>
      <c r="J7056" s="6">
        <v>460.36099999999999</v>
      </c>
      <c r="K7056" s="6">
        <v>502.48622222222224</v>
      </c>
      <c r="L7056" s="2" t="s">
        <v>44</v>
      </c>
      <c r="M7056" s="2" t="s">
        <v>45</v>
      </c>
      <c r="N7056" s="6">
        <v>0</v>
      </c>
      <c r="O7056" s="6">
        <v>0</v>
      </c>
      <c r="P7056" s="6">
        <v>207.82599999999999</v>
      </c>
      <c r="Q7056" s="6">
        <v>0</v>
      </c>
      <c r="R7056" s="6">
        <v>0</v>
      </c>
      <c r="S7056" s="6">
        <v>0</v>
      </c>
      <c r="T7056" s="6">
        <v>355.55555555555554</v>
      </c>
      <c r="U7056" s="6">
        <v>0</v>
      </c>
      <c r="V7056" s="6">
        <v>96.444444444444443</v>
      </c>
      <c r="W7056" s="6">
        <v>0</v>
      </c>
      <c r="X7056" s="6">
        <v>0</v>
      </c>
      <c r="Y7056" s="6">
        <v>259.39028677841424</v>
      </c>
      <c r="Z7056" s="2">
        <v>36</v>
      </c>
      <c r="AA7056" s="6">
        <v>9.3775802457881294</v>
      </c>
      <c r="AB7056" s="2" t="s">
        <v>55</v>
      </c>
      <c r="AC7056" s="2" t="s">
        <v>60</v>
      </c>
      <c r="AD7056" s="2" t="s">
        <v>40</v>
      </c>
      <c r="AE7056" s="2" t="s">
        <v>41</v>
      </c>
      <c r="AF7056" s="2">
        <v>1</v>
      </c>
      <c r="AG7056" s="8">
        <v>0.18993955850601199</v>
      </c>
      <c r="AH7056" s="3">
        <v>428.6280517578125</v>
      </c>
      <c r="AI7056" s="9">
        <v>0.34947103261947632</v>
      </c>
    </row>
    <row r="7057" spans="1:35" ht="15" x14ac:dyDescent="0.25">
      <c r="A7057" s="2">
        <v>7056</v>
      </c>
      <c r="B7057" s="2">
        <v>31</v>
      </c>
      <c r="C7057" s="2" t="s">
        <v>61</v>
      </c>
      <c r="D7057" s="2" t="s">
        <v>65</v>
      </c>
      <c r="E7057" s="2">
        <v>1</v>
      </c>
      <c r="F7057" s="2">
        <v>5</v>
      </c>
      <c r="G7057" s="2">
        <v>4</v>
      </c>
      <c r="H7057" s="2" t="s">
        <v>34</v>
      </c>
      <c r="I7057" s="2" t="s">
        <v>66</v>
      </c>
      <c r="J7057" s="6">
        <v>1670.3240000000001</v>
      </c>
      <c r="K7057" s="6">
        <v>1594.8764444444444</v>
      </c>
      <c r="L7057" s="2" t="s">
        <v>44</v>
      </c>
      <c r="M7057" s="2" t="s">
        <v>45</v>
      </c>
      <c r="N7057" s="6">
        <v>0</v>
      </c>
      <c r="O7057" s="6">
        <v>0</v>
      </c>
      <c r="P7057" s="6">
        <v>573.10111111111109</v>
      </c>
      <c r="Q7057" s="6">
        <v>0</v>
      </c>
      <c r="R7057" s="6">
        <v>0</v>
      </c>
      <c r="S7057" s="6">
        <v>0</v>
      </c>
      <c r="T7057" s="6">
        <v>0</v>
      </c>
      <c r="U7057" s="6">
        <v>0</v>
      </c>
      <c r="V7057" s="6">
        <v>212.44444444444446</v>
      </c>
      <c r="W7057" s="6">
        <v>0</v>
      </c>
      <c r="X7057" s="6">
        <v>0</v>
      </c>
      <c r="Y7057" s="6">
        <v>1387.7407984721215</v>
      </c>
      <c r="Z7057" s="2">
        <v>24</v>
      </c>
      <c r="AA7057" s="6">
        <v>69.281713130169635</v>
      </c>
      <c r="AB7057" s="2" t="s">
        <v>38</v>
      </c>
      <c r="AC7057" s="2" t="s">
        <v>62</v>
      </c>
      <c r="AD7057" s="2" t="s">
        <v>46</v>
      </c>
      <c r="AE7057" s="2" t="s">
        <v>67</v>
      </c>
      <c r="AF7057" s="2">
        <v>1</v>
      </c>
      <c r="AG7057" s="8">
        <v>2.022609673440456E-2</v>
      </c>
      <c r="AH7057" s="3">
        <v>669.07659912109375</v>
      </c>
      <c r="AI7057" s="9">
        <v>2.441475726664066E-2</v>
      </c>
    </row>
    <row r="7058" spans="1:35" x14ac:dyDescent="0.2">
      <c r="A7058" s="2">
        <v>7057</v>
      </c>
      <c r="B7058" s="2">
        <v>29</v>
      </c>
      <c r="C7058" s="2" t="s">
        <v>47</v>
      </c>
      <c r="D7058" s="2" t="s">
        <v>33</v>
      </c>
      <c r="E7058" s="2">
        <v>0</v>
      </c>
      <c r="F7058" s="2">
        <v>2</v>
      </c>
      <c r="G7058" s="2">
        <v>5</v>
      </c>
      <c r="H7058" s="2" t="s">
        <v>48</v>
      </c>
      <c r="I7058" s="2" t="s">
        <v>49</v>
      </c>
      <c r="J7058" s="6">
        <v>2466.04675</v>
      </c>
      <c r="K7058" s="6">
        <v>2644.574222222222</v>
      </c>
      <c r="L7058" s="2" t="s">
        <v>44</v>
      </c>
      <c r="M7058" s="2" t="s">
        <v>37</v>
      </c>
      <c r="N7058" s="6">
        <v>0</v>
      </c>
      <c r="O7058" s="6">
        <v>286.6611111111111</v>
      </c>
      <c r="P7058" s="6">
        <v>1341.3557777777778</v>
      </c>
      <c r="Q7058" s="6">
        <v>0</v>
      </c>
      <c r="R7058" s="6">
        <v>0</v>
      </c>
      <c r="S7058" s="6">
        <v>0</v>
      </c>
      <c r="T7058" s="6">
        <v>600</v>
      </c>
      <c r="U7058" s="6">
        <v>0</v>
      </c>
      <c r="V7058" s="6">
        <v>125.11111111111111</v>
      </c>
      <c r="W7058" s="6">
        <v>0</v>
      </c>
      <c r="X7058" s="6">
        <v>0</v>
      </c>
      <c r="Y7058" s="6">
        <v>1491.1938044972801</v>
      </c>
      <c r="Z7058" s="2">
        <v>48</v>
      </c>
      <c r="AA7058" s="6">
        <v>43.803817422801515</v>
      </c>
      <c r="AB7058" s="2" t="s">
        <v>38</v>
      </c>
      <c r="AC7058" s="2" t="s">
        <v>39</v>
      </c>
      <c r="AD7058" s="2" t="s">
        <v>77</v>
      </c>
      <c r="AE7058" s="2" t="s">
        <v>41</v>
      </c>
      <c r="AF7058" s="2" t="s">
        <v>59</v>
      </c>
      <c r="AG7058" s="4" t="s">
        <v>59</v>
      </c>
      <c r="AH7058" s="3" t="s">
        <v>59</v>
      </c>
    </row>
    <row r="7059" spans="1:35" ht="15" x14ac:dyDescent="0.25">
      <c r="A7059" s="2">
        <v>7058</v>
      </c>
      <c r="B7059" s="2">
        <v>25</v>
      </c>
      <c r="C7059" s="2" t="s">
        <v>32</v>
      </c>
      <c r="D7059" s="2" t="s">
        <v>57</v>
      </c>
      <c r="E7059" s="2">
        <v>1</v>
      </c>
      <c r="F7059" s="2">
        <v>0</v>
      </c>
      <c r="G7059" s="2">
        <v>5</v>
      </c>
      <c r="H7059" s="2" t="s">
        <v>34</v>
      </c>
      <c r="I7059" s="2" t="s">
        <v>35</v>
      </c>
      <c r="J7059" s="6">
        <v>971.82550000000003</v>
      </c>
      <c r="K7059" s="6">
        <v>757.81955555555555</v>
      </c>
      <c r="L7059" s="2" t="s">
        <v>44</v>
      </c>
      <c r="M7059" s="2" t="s">
        <v>45</v>
      </c>
      <c r="N7059" s="6">
        <v>0</v>
      </c>
      <c r="O7059" s="6">
        <v>3888.8888888888887</v>
      </c>
      <c r="P7059" s="6">
        <v>379.58555555555557</v>
      </c>
      <c r="Q7059" s="6">
        <v>0</v>
      </c>
      <c r="R7059" s="6">
        <v>0</v>
      </c>
      <c r="S7059" s="6">
        <v>0</v>
      </c>
      <c r="T7059" s="6">
        <v>0</v>
      </c>
      <c r="U7059" s="6">
        <v>0</v>
      </c>
      <c r="V7059" s="6">
        <v>44.222222222222221</v>
      </c>
      <c r="W7059" s="6">
        <v>0</v>
      </c>
      <c r="X7059" s="6">
        <v>0</v>
      </c>
      <c r="Y7059" s="6">
        <v>887.80351151854848</v>
      </c>
      <c r="Z7059" s="2">
        <v>48</v>
      </c>
      <c r="AA7059" s="6">
        <v>26.079227802982395</v>
      </c>
      <c r="AB7059" s="2" t="s">
        <v>55</v>
      </c>
      <c r="AC7059" s="2" t="s">
        <v>50</v>
      </c>
      <c r="AD7059" s="2" t="s">
        <v>40</v>
      </c>
      <c r="AE7059" s="2" t="s">
        <v>64</v>
      </c>
      <c r="AF7059" s="2">
        <v>1</v>
      </c>
      <c r="AG7059" s="8">
        <v>5.9269338846206672E-2</v>
      </c>
      <c r="AH7059" s="3">
        <v>587.75384521484375</v>
      </c>
      <c r="AI7059" s="9">
        <v>0.11303398013114931</v>
      </c>
    </row>
    <row r="7060" spans="1:35" x14ac:dyDescent="0.2">
      <c r="A7060" s="2">
        <v>7059</v>
      </c>
      <c r="B7060" s="2">
        <v>29</v>
      </c>
      <c r="C7060" s="2" t="s">
        <v>32</v>
      </c>
      <c r="D7060" s="2" t="s">
        <v>33</v>
      </c>
      <c r="E7060" s="2">
        <v>3</v>
      </c>
      <c r="F7060" s="2">
        <v>2</v>
      </c>
      <c r="G7060" s="2">
        <v>2</v>
      </c>
      <c r="H7060" s="2" t="s">
        <v>58</v>
      </c>
      <c r="I7060" s="2" t="s">
        <v>35</v>
      </c>
      <c r="J7060" s="6">
        <v>8.8207500000000003</v>
      </c>
      <c r="K7060" s="6">
        <v>10.205111111111112</v>
      </c>
      <c r="L7060" s="2" t="s">
        <v>44</v>
      </c>
      <c r="M7060" s="2" t="s">
        <v>45</v>
      </c>
      <c r="N7060" s="6">
        <v>0</v>
      </c>
      <c r="O7060" s="6">
        <v>619.55555555555554</v>
      </c>
      <c r="P7060" s="6">
        <v>1.5904444444444445</v>
      </c>
      <c r="Q7060" s="6">
        <v>0</v>
      </c>
      <c r="R7060" s="6">
        <v>0</v>
      </c>
      <c r="S7060" s="6">
        <v>0</v>
      </c>
      <c r="T7060" s="6">
        <v>400</v>
      </c>
      <c r="U7060" s="6">
        <v>0</v>
      </c>
      <c r="V7060" s="6">
        <v>10.444444444444445</v>
      </c>
      <c r="W7060" s="6">
        <v>0</v>
      </c>
      <c r="X7060" s="6">
        <v>0</v>
      </c>
      <c r="Y7060" s="6">
        <v>3.5753495586809345</v>
      </c>
      <c r="Z7060" s="2">
        <v>36</v>
      </c>
      <c r="AA7060" s="6">
        <v>0.12925745142459885</v>
      </c>
      <c r="AB7060" s="2" t="s">
        <v>68</v>
      </c>
      <c r="AC7060" s="2" t="s">
        <v>50</v>
      </c>
      <c r="AD7060" s="2" t="s">
        <v>46</v>
      </c>
      <c r="AE7060" s="2" t="s">
        <v>41</v>
      </c>
      <c r="AF7060" s="2" t="s">
        <v>59</v>
      </c>
      <c r="AG7060" s="4" t="s">
        <v>59</v>
      </c>
      <c r="AH7060" s="3" t="s">
        <v>59</v>
      </c>
    </row>
    <row r="7061" spans="1:35" ht="15" x14ac:dyDescent="0.25">
      <c r="A7061" s="2">
        <v>7060</v>
      </c>
      <c r="B7061" s="2">
        <v>48</v>
      </c>
      <c r="C7061" s="2" t="s">
        <v>61</v>
      </c>
      <c r="D7061" s="2" t="s">
        <v>74</v>
      </c>
      <c r="E7061" s="2">
        <v>0</v>
      </c>
      <c r="F7061" s="2">
        <v>2</v>
      </c>
      <c r="G7061" s="2">
        <v>4</v>
      </c>
      <c r="H7061" s="2" t="s">
        <v>34</v>
      </c>
      <c r="I7061" s="2" t="s">
        <v>35</v>
      </c>
      <c r="J7061" s="6">
        <v>1659.32</v>
      </c>
      <c r="K7061" s="6">
        <v>1885.4315555555556</v>
      </c>
      <c r="L7061" s="2" t="s">
        <v>44</v>
      </c>
      <c r="M7061" s="2" t="s">
        <v>51</v>
      </c>
      <c r="N7061" s="6">
        <v>0</v>
      </c>
      <c r="O7061" s="6">
        <v>0</v>
      </c>
      <c r="P7061" s="6">
        <v>954.99666666666667</v>
      </c>
      <c r="Q7061" s="6">
        <v>0</v>
      </c>
      <c r="R7061" s="6">
        <v>0</v>
      </c>
      <c r="S7061" s="6">
        <v>0</v>
      </c>
      <c r="T7061" s="6">
        <v>0</v>
      </c>
      <c r="U7061" s="6">
        <v>0</v>
      </c>
      <c r="V7061" s="6">
        <v>0</v>
      </c>
      <c r="W7061" s="6">
        <v>0</v>
      </c>
      <c r="X7061" s="6">
        <v>0</v>
      </c>
      <c r="Y7061" s="6">
        <v>921.56896674218001</v>
      </c>
      <c r="Z7061" s="2">
        <v>36</v>
      </c>
      <c r="AA7061" s="6">
        <v>33.316925799289479</v>
      </c>
      <c r="AB7061" s="2" t="s">
        <v>68</v>
      </c>
      <c r="AC7061" s="2" t="s">
        <v>50</v>
      </c>
      <c r="AD7061" s="2" t="s">
        <v>40</v>
      </c>
      <c r="AE7061" s="2" t="s">
        <v>41</v>
      </c>
      <c r="AF7061" s="2">
        <v>1</v>
      </c>
      <c r="AG7061" s="8">
        <v>2.2114269435405731E-2</v>
      </c>
      <c r="AH7061" s="3">
        <v>677.61688232421875</v>
      </c>
      <c r="AI7061" s="9">
        <v>3.4255679696798318E-2</v>
      </c>
    </row>
    <row r="7062" spans="1:35" ht="15" x14ac:dyDescent="0.25">
      <c r="A7062" s="2">
        <v>7061</v>
      </c>
      <c r="B7062" s="2">
        <v>43</v>
      </c>
      <c r="C7062" s="2" t="s">
        <v>47</v>
      </c>
      <c r="D7062" s="2" t="s">
        <v>57</v>
      </c>
      <c r="E7062" s="2">
        <v>1</v>
      </c>
      <c r="F7062" s="2">
        <v>2</v>
      </c>
      <c r="G7062" s="2">
        <v>3</v>
      </c>
      <c r="H7062" s="2" t="s">
        <v>34</v>
      </c>
      <c r="I7062" s="2" t="s">
        <v>35</v>
      </c>
      <c r="J7062" s="6">
        <v>1453.0295000000001</v>
      </c>
      <c r="K7062" s="6">
        <v>1627.3086666666666</v>
      </c>
      <c r="L7062" s="2" t="s">
        <v>44</v>
      </c>
      <c r="M7062" s="2" t="s">
        <v>45</v>
      </c>
      <c r="N7062" s="6">
        <v>250.92404152274307</v>
      </c>
      <c r="O7062" s="6">
        <v>222.22222222222223</v>
      </c>
      <c r="P7062" s="6">
        <v>682.5191111111111</v>
      </c>
      <c r="Q7062" s="6">
        <v>0</v>
      </c>
      <c r="R7062" s="6">
        <v>0</v>
      </c>
      <c r="S7062" s="6">
        <v>0</v>
      </c>
      <c r="T7062" s="6">
        <v>0</v>
      </c>
      <c r="U7062" s="6">
        <v>0</v>
      </c>
      <c r="V7062" s="6">
        <v>0</v>
      </c>
      <c r="W7062" s="6">
        <v>0</v>
      </c>
      <c r="X7062" s="6">
        <v>0</v>
      </c>
      <c r="Y7062" s="6">
        <v>658.91838694675539</v>
      </c>
      <c r="Z7062" s="2">
        <v>36</v>
      </c>
      <c r="AA7062" s="6">
        <v>23.821478150787399</v>
      </c>
      <c r="AB7062" s="2" t="s">
        <v>38</v>
      </c>
      <c r="AC7062" s="2" t="s">
        <v>39</v>
      </c>
      <c r="AD7062" s="2" t="s">
        <v>40</v>
      </c>
      <c r="AE7062" s="2" t="s">
        <v>41</v>
      </c>
      <c r="AF7062" s="2">
        <v>1</v>
      </c>
      <c r="AG7062" s="8">
        <v>4.1388597339391708E-2</v>
      </c>
      <c r="AH7062" s="3">
        <v>585.043212890625</v>
      </c>
      <c r="AI7062" s="9">
        <v>6.1373602598905563E-2</v>
      </c>
    </row>
    <row r="7063" spans="1:35" x14ac:dyDescent="0.2">
      <c r="A7063" s="2">
        <v>7062</v>
      </c>
      <c r="B7063" s="2">
        <v>26</v>
      </c>
      <c r="C7063" s="2" t="s">
        <v>47</v>
      </c>
      <c r="D7063" s="2" t="s">
        <v>57</v>
      </c>
      <c r="E7063" s="2">
        <v>5</v>
      </c>
      <c r="F7063" s="2">
        <v>0</v>
      </c>
      <c r="G7063" s="2">
        <v>2</v>
      </c>
      <c r="H7063" s="2" t="s">
        <v>53</v>
      </c>
      <c r="I7063" s="2" t="s">
        <v>49</v>
      </c>
      <c r="J7063" s="6">
        <v>842.35675000000003</v>
      </c>
      <c r="K7063" s="6">
        <v>425.89377777777776</v>
      </c>
      <c r="L7063" s="2" t="s">
        <v>44</v>
      </c>
      <c r="M7063" s="2" t="s">
        <v>37</v>
      </c>
      <c r="N7063" s="6">
        <v>11400.534145054497</v>
      </c>
      <c r="O7063" s="6">
        <v>5555.5555555555557</v>
      </c>
      <c r="P7063" s="6">
        <v>134.21466666666666</v>
      </c>
      <c r="Q7063" s="6">
        <v>43.555555555555557</v>
      </c>
      <c r="R7063" s="6">
        <v>0</v>
      </c>
      <c r="S7063" s="6">
        <v>0</v>
      </c>
      <c r="T7063" s="6">
        <v>0</v>
      </c>
      <c r="U7063" s="6">
        <v>0</v>
      </c>
      <c r="V7063" s="6">
        <v>212.44444444444446</v>
      </c>
      <c r="W7063" s="6">
        <v>0</v>
      </c>
      <c r="X7063" s="6">
        <v>0</v>
      </c>
      <c r="Y7063" s="6">
        <v>878.14185815924975</v>
      </c>
      <c r="Z7063" s="2">
        <v>24</v>
      </c>
      <c r="AA7063" s="6">
        <v>43.840443670436251</v>
      </c>
      <c r="AB7063" s="2" t="s">
        <v>38</v>
      </c>
      <c r="AC7063" s="2" t="s">
        <v>50</v>
      </c>
      <c r="AD7063" s="2" t="s">
        <v>40</v>
      </c>
      <c r="AE7063" s="2" t="s">
        <v>41</v>
      </c>
      <c r="AF7063" s="2" t="s">
        <v>59</v>
      </c>
      <c r="AG7063" s="4" t="s">
        <v>59</v>
      </c>
      <c r="AH7063" s="3" t="s">
        <v>59</v>
      </c>
    </row>
    <row r="7064" spans="1:35" ht="15" x14ac:dyDescent="0.25">
      <c r="A7064" s="2">
        <v>7063</v>
      </c>
      <c r="B7064" s="2">
        <v>47</v>
      </c>
      <c r="C7064" s="2" t="s">
        <v>32</v>
      </c>
      <c r="D7064" s="2" t="s">
        <v>65</v>
      </c>
      <c r="E7064" s="2">
        <v>0</v>
      </c>
      <c r="F7064" s="2">
        <v>1</v>
      </c>
      <c r="G7064" s="2">
        <v>2</v>
      </c>
      <c r="H7064" s="2" t="s">
        <v>34</v>
      </c>
      <c r="I7064" s="2" t="s">
        <v>49</v>
      </c>
      <c r="J7064" s="6">
        <v>404.28724999999997</v>
      </c>
      <c r="K7064" s="6">
        <v>496.38933333333335</v>
      </c>
      <c r="L7064" s="2" t="s">
        <v>36</v>
      </c>
      <c r="M7064" s="2" t="s">
        <v>37</v>
      </c>
      <c r="N7064" s="6">
        <v>0</v>
      </c>
      <c r="O7064" s="6">
        <v>0</v>
      </c>
      <c r="P7064" s="6">
        <v>131.95822222222222</v>
      </c>
      <c r="Q7064" s="6">
        <v>0</v>
      </c>
      <c r="R7064" s="6">
        <v>0</v>
      </c>
      <c r="S7064" s="6">
        <v>0</v>
      </c>
      <c r="T7064" s="6">
        <v>0</v>
      </c>
      <c r="U7064" s="6">
        <v>74</v>
      </c>
      <c r="V7064" s="6">
        <v>44.222222222222221</v>
      </c>
      <c r="W7064" s="6">
        <v>0</v>
      </c>
      <c r="X7064" s="6">
        <v>0</v>
      </c>
      <c r="Y7064" s="6">
        <v>219.87892495654415</v>
      </c>
      <c r="Z7064" s="2">
        <v>36</v>
      </c>
      <c r="AA7064" s="6">
        <v>7.9491498650411589</v>
      </c>
      <c r="AB7064" s="2" t="s">
        <v>68</v>
      </c>
      <c r="AC7064" s="2" t="s">
        <v>39</v>
      </c>
      <c r="AD7064" s="2" t="s">
        <v>40</v>
      </c>
      <c r="AE7064" s="2" t="s">
        <v>41</v>
      </c>
      <c r="AF7064" s="2">
        <v>0</v>
      </c>
      <c r="AG7064" s="8">
        <v>0.20279896259307861</v>
      </c>
      <c r="AH7064" s="3">
        <v>386.4427490234375</v>
      </c>
      <c r="AI7064" s="9">
        <v>0.33222407102584839</v>
      </c>
    </row>
    <row r="7065" spans="1:35" ht="15" x14ac:dyDescent="0.25">
      <c r="A7065" s="2">
        <v>7064</v>
      </c>
      <c r="B7065" s="2">
        <v>32</v>
      </c>
      <c r="C7065" s="2" t="s">
        <v>61</v>
      </c>
      <c r="D7065" s="2" t="s">
        <v>57</v>
      </c>
      <c r="E7065" s="2">
        <v>5</v>
      </c>
      <c r="F7065" s="2">
        <v>0</v>
      </c>
      <c r="G7065" s="2">
        <v>4</v>
      </c>
      <c r="H7065" s="2" t="s">
        <v>48</v>
      </c>
      <c r="I7065" s="2" t="s">
        <v>49</v>
      </c>
      <c r="J7065" s="6">
        <v>276.97300000000001</v>
      </c>
      <c r="K7065" s="6">
        <v>325.45866666666666</v>
      </c>
      <c r="L7065" s="2" t="s">
        <v>44</v>
      </c>
      <c r="M7065" s="2" t="s">
        <v>45</v>
      </c>
      <c r="N7065" s="6">
        <v>0</v>
      </c>
      <c r="O7065" s="6">
        <v>0</v>
      </c>
      <c r="P7065" s="6">
        <v>70.043333333333337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>
        <v>211.55555555555554</v>
      </c>
      <c r="W7065" s="6">
        <v>0</v>
      </c>
      <c r="X7065" s="6">
        <v>0</v>
      </c>
      <c r="Y7065" s="6">
        <v>126.1897479451614</v>
      </c>
      <c r="Z7065" s="2">
        <v>36</v>
      </c>
      <c r="AA7065" s="6">
        <v>4.5620616802911247</v>
      </c>
      <c r="AB7065" s="2" t="s">
        <v>55</v>
      </c>
      <c r="AC7065" s="2" t="s">
        <v>50</v>
      </c>
      <c r="AD7065" s="2" t="s">
        <v>40</v>
      </c>
      <c r="AE7065" s="2" t="s">
        <v>41</v>
      </c>
      <c r="AF7065" s="2">
        <v>0</v>
      </c>
      <c r="AG7065" s="8">
        <v>0.25218221545219421</v>
      </c>
      <c r="AH7065" s="3">
        <v>411.48635864257813</v>
      </c>
      <c r="AI7065" s="9">
        <v>0.45630756020545959</v>
      </c>
    </row>
    <row r="7066" spans="1:35" ht="15" x14ac:dyDescent="0.25">
      <c r="A7066" s="2">
        <v>7065</v>
      </c>
      <c r="B7066" s="2">
        <v>69</v>
      </c>
      <c r="C7066" s="2" t="s">
        <v>47</v>
      </c>
      <c r="D7066" s="2" t="s">
        <v>57</v>
      </c>
      <c r="E7066" s="2">
        <v>1</v>
      </c>
      <c r="F7066" s="2">
        <v>1</v>
      </c>
      <c r="G7066" s="2">
        <v>2</v>
      </c>
      <c r="H7066" s="2" t="s">
        <v>58</v>
      </c>
      <c r="I7066" s="2" t="s">
        <v>49</v>
      </c>
      <c r="J7066" s="6">
        <v>735.21074999999996</v>
      </c>
      <c r="K7066" s="6">
        <v>463.23066666666665</v>
      </c>
      <c r="L7066" s="2" t="s">
        <v>44</v>
      </c>
      <c r="M7066" s="2" t="s">
        <v>37</v>
      </c>
      <c r="N7066" s="6">
        <v>0</v>
      </c>
      <c r="O7066" s="6">
        <v>0</v>
      </c>
      <c r="P7066" s="6">
        <v>356.47777777777776</v>
      </c>
      <c r="Q7066" s="6">
        <v>0</v>
      </c>
      <c r="R7066" s="6">
        <v>0</v>
      </c>
      <c r="S7066" s="6">
        <v>0</v>
      </c>
      <c r="T7066" s="6">
        <v>0</v>
      </c>
      <c r="U7066" s="6">
        <v>0</v>
      </c>
      <c r="V7066" s="6">
        <v>214.66666666666666</v>
      </c>
      <c r="W7066" s="6">
        <v>0</v>
      </c>
      <c r="X7066" s="6">
        <v>0</v>
      </c>
      <c r="Y7066" s="6">
        <v>675.67999528614314</v>
      </c>
      <c r="Z7066" s="2">
        <v>36</v>
      </c>
      <c r="AA7066" s="6">
        <v>24.427450445291072</v>
      </c>
      <c r="AB7066" s="2" t="s">
        <v>55</v>
      </c>
      <c r="AC7066" s="2" t="s">
        <v>39</v>
      </c>
      <c r="AD7066" s="2" t="s">
        <v>40</v>
      </c>
      <c r="AE7066" s="2" t="s">
        <v>41</v>
      </c>
      <c r="AF7066" s="2">
        <v>1</v>
      </c>
      <c r="AG7066" s="8">
        <v>9.9520131945610046E-2</v>
      </c>
      <c r="AH7066" s="3">
        <v>531.08026123046875</v>
      </c>
      <c r="AI7066" s="9">
        <v>0.17426468431949621</v>
      </c>
    </row>
    <row r="7067" spans="1:35" ht="15" x14ac:dyDescent="0.25">
      <c r="A7067" s="2">
        <v>7066</v>
      </c>
      <c r="B7067" s="2">
        <v>47</v>
      </c>
      <c r="C7067" s="2" t="s">
        <v>32</v>
      </c>
      <c r="D7067" s="2" t="s">
        <v>57</v>
      </c>
      <c r="E7067" s="2">
        <v>1</v>
      </c>
      <c r="F7067" s="2">
        <v>1</v>
      </c>
      <c r="G7067" s="2">
        <v>2</v>
      </c>
      <c r="H7067" s="2" t="s">
        <v>43</v>
      </c>
      <c r="I7067" s="2" t="s">
        <v>49</v>
      </c>
      <c r="J7067" s="6">
        <v>197.072</v>
      </c>
      <c r="K7067" s="6">
        <v>201.5</v>
      </c>
      <c r="L7067" s="2" t="s">
        <v>73</v>
      </c>
      <c r="M7067" s="2" t="s">
        <v>45</v>
      </c>
      <c r="N7067" s="6">
        <v>0</v>
      </c>
      <c r="O7067" s="6">
        <v>0</v>
      </c>
      <c r="P7067" s="6">
        <v>88.282444444444451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6">
        <v>0</v>
      </c>
      <c r="W7067" s="6">
        <v>0</v>
      </c>
      <c r="X7067" s="6">
        <v>0</v>
      </c>
      <c r="Y7067" s="6">
        <v>131.11494857973406</v>
      </c>
      <c r="Z7067" s="2">
        <v>36</v>
      </c>
      <c r="AA7067" s="6">
        <v>4.7401194817259436</v>
      </c>
      <c r="AB7067" s="2" t="s">
        <v>55</v>
      </c>
      <c r="AC7067" s="2" t="s">
        <v>60</v>
      </c>
      <c r="AD7067" s="2" t="s">
        <v>40</v>
      </c>
      <c r="AE7067" s="2" t="s">
        <v>41</v>
      </c>
      <c r="AF7067" s="2">
        <v>0</v>
      </c>
      <c r="AG7067" s="8">
        <v>0.27474617958068848</v>
      </c>
      <c r="AH7067" s="3">
        <v>358.72613525390619</v>
      </c>
      <c r="AI7067" s="9">
        <v>0.44694033265113831</v>
      </c>
    </row>
    <row r="7068" spans="1:35" ht="15" x14ac:dyDescent="0.25">
      <c r="A7068" s="2">
        <v>7067</v>
      </c>
      <c r="B7068" s="2">
        <v>66</v>
      </c>
      <c r="C7068" s="2" t="s">
        <v>61</v>
      </c>
      <c r="D7068" s="2" t="s">
        <v>33</v>
      </c>
      <c r="E7068" s="2">
        <v>2</v>
      </c>
      <c r="F7068" s="2">
        <v>2</v>
      </c>
      <c r="G7068" s="2">
        <v>2</v>
      </c>
      <c r="H7068" s="2" t="s">
        <v>53</v>
      </c>
      <c r="I7068" s="2" t="s">
        <v>49</v>
      </c>
      <c r="J7068" s="6">
        <v>986.54274999999996</v>
      </c>
      <c r="K7068" s="6">
        <v>1291.6106666666667</v>
      </c>
      <c r="L7068" s="2" t="s">
        <v>44</v>
      </c>
      <c r="M7068" s="2" t="s">
        <v>37</v>
      </c>
      <c r="N7068" s="6">
        <v>0</v>
      </c>
      <c r="O7068" s="6">
        <v>0</v>
      </c>
      <c r="P7068" s="6">
        <v>140.74977777777778</v>
      </c>
      <c r="Q7068" s="6">
        <v>0</v>
      </c>
      <c r="R7068" s="6">
        <v>0</v>
      </c>
      <c r="S7068" s="6">
        <v>0</v>
      </c>
      <c r="T7068" s="6">
        <v>0</v>
      </c>
      <c r="U7068" s="6">
        <v>22.222222222222221</v>
      </c>
      <c r="V7068" s="6">
        <v>48.444444444444443</v>
      </c>
      <c r="W7068" s="6">
        <v>0</v>
      </c>
      <c r="X7068" s="6">
        <v>0</v>
      </c>
      <c r="Y7068" s="6">
        <v>417.9724942256197</v>
      </c>
      <c r="Z7068" s="2">
        <v>36</v>
      </c>
      <c r="AA7068" s="6">
        <v>15.110706934378317</v>
      </c>
      <c r="AB7068" s="2" t="s">
        <v>68</v>
      </c>
      <c r="AC7068" s="2" t="s">
        <v>50</v>
      </c>
      <c r="AD7068" s="2" t="s">
        <v>40</v>
      </c>
      <c r="AE7068" s="2" t="s">
        <v>41</v>
      </c>
      <c r="AF7068" s="2">
        <v>1</v>
      </c>
      <c r="AG7068" s="8">
        <v>8.2610063254833221E-2</v>
      </c>
      <c r="AH7068" s="3">
        <v>546.859375</v>
      </c>
      <c r="AI7068" s="9">
        <v>0.1405676752328873</v>
      </c>
    </row>
    <row r="7069" spans="1:35" ht="15" x14ac:dyDescent="0.25">
      <c r="A7069" s="2">
        <v>7068</v>
      </c>
      <c r="B7069" s="2">
        <v>24</v>
      </c>
      <c r="C7069" s="2" t="s">
        <v>61</v>
      </c>
      <c r="D7069" s="2" t="s">
        <v>57</v>
      </c>
      <c r="E7069" s="2">
        <v>2</v>
      </c>
      <c r="F7069" s="2">
        <v>0</v>
      </c>
      <c r="G7069" s="2">
        <v>5</v>
      </c>
      <c r="H7069" s="2" t="s">
        <v>34</v>
      </c>
      <c r="I7069" s="2" t="s">
        <v>49</v>
      </c>
      <c r="J7069" s="6">
        <v>1879.4380000000001</v>
      </c>
      <c r="K7069" s="6">
        <v>1314.7422222222222</v>
      </c>
      <c r="L7069" s="2" t="s">
        <v>44</v>
      </c>
      <c r="M7069" s="2" t="s">
        <v>45</v>
      </c>
      <c r="N7069" s="6">
        <v>0</v>
      </c>
      <c r="O7069" s="6">
        <v>0</v>
      </c>
      <c r="P7069" s="6">
        <v>614.07111111111112</v>
      </c>
      <c r="Q7069" s="6">
        <v>0</v>
      </c>
      <c r="R7069" s="6">
        <v>0</v>
      </c>
      <c r="S7069" s="6">
        <v>0</v>
      </c>
      <c r="T7069" s="6">
        <v>600</v>
      </c>
      <c r="U7069" s="6">
        <v>0</v>
      </c>
      <c r="V7069" s="6">
        <v>37.111111111111114</v>
      </c>
      <c r="W7069" s="6">
        <v>0</v>
      </c>
      <c r="X7069" s="6">
        <v>0</v>
      </c>
      <c r="Y7069" s="6">
        <v>1567.2319614775954</v>
      </c>
      <c r="Z7069" s="2">
        <v>3</v>
      </c>
      <c r="AA7069" s="6">
        <v>538.16075026507235</v>
      </c>
      <c r="AB7069" s="2" t="s">
        <v>55</v>
      </c>
      <c r="AC7069" s="2" t="s">
        <v>72</v>
      </c>
      <c r="AD7069" s="2" t="s">
        <v>40</v>
      </c>
      <c r="AE7069" s="2" t="s">
        <v>41</v>
      </c>
      <c r="AF7069" s="2">
        <v>1</v>
      </c>
      <c r="AG7069" s="8">
        <v>4.307920578867197E-3</v>
      </c>
      <c r="AH7069" s="3">
        <v>800.74798583984375</v>
      </c>
      <c r="AI7069" s="9">
        <v>6.4243609085679054E-3</v>
      </c>
    </row>
    <row r="7070" spans="1:35" ht="15" x14ac:dyDescent="0.25">
      <c r="A7070" s="2">
        <v>7069</v>
      </c>
      <c r="B7070" s="2">
        <v>64</v>
      </c>
      <c r="C7070" s="2" t="s">
        <v>47</v>
      </c>
      <c r="D7070" s="2" t="s">
        <v>33</v>
      </c>
      <c r="E7070" s="2">
        <v>2</v>
      </c>
      <c r="F7070" s="2">
        <v>0</v>
      </c>
      <c r="G7070" s="2">
        <v>3</v>
      </c>
      <c r="H7070" s="2" t="s">
        <v>43</v>
      </c>
      <c r="I7070" s="2" t="s">
        <v>35</v>
      </c>
      <c r="J7070" s="6">
        <v>15.977</v>
      </c>
      <c r="K7070" s="6">
        <v>19.960444444444445</v>
      </c>
      <c r="L7070" s="2" t="s">
        <v>73</v>
      </c>
      <c r="M7070" s="2" t="s">
        <v>51</v>
      </c>
      <c r="N7070" s="6">
        <v>0</v>
      </c>
      <c r="O7070" s="6">
        <v>0</v>
      </c>
      <c r="P7070" s="6">
        <v>4.7531111111111111</v>
      </c>
      <c r="Q7070" s="6">
        <v>0</v>
      </c>
      <c r="R7070" s="6">
        <v>0</v>
      </c>
      <c r="S7070" s="6">
        <v>0</v>
      </c>
      <c r="T7070" s="6">
        <v>258.88888888888891</v>
      </c>
      <c r="U7070" s="6">
        <v>162.44444444444446</v>
      </c>
      <c r="V7070" s="6">
        <v>40.444444444444443</v>
      </c>
      <c r="W7070" s="6">
        <v>0</v>
      </c>
      <c r="X7070" s="6">
        <v>0</v>
      </c>
      <c r="Y7070" s="6">
        <v>6.8594736464101675</v>
      </c>
      <c r="Z7070" s="2">
        <v>18</v>
      </c>
      <c r="AA7070" s="6">
        <v>0.43767407850707707</v>
      </c>
      <c r="AB7070" s="2" t="s">
        <v>38</v>
      </c>
      <c r="AC7070" s="2" t="s">
        <v>39</v>
      </c>
      <c r="AD7070" s="2" t="s">
        <v>76</v>
      </c>
      <c r="AE7070" s="2" t="s">
        <v>41</v>
      </c>
      <c r="AF7070" s="2">
        <v>0</v>
      </c>
      <c r="AG7070" s="8">
        <v>0.33106067776679993</v>
      </c>
      <c r="AH7070" s="3">
        <v>350.69192504882813</v>
      </c>
      <c r="AI7070" s="9">
        <v>0.56490403413772583</v>
      </c>
    </row>
    <row r="7071" spans="1:35" ht="15" x14ac:dyDescent="0.25">
      <c r="A7071" s="2">
        <v>7070</v>
      </c>
      <c r="B7071" s="2">
        <v>62</v>
      </c>
      <c r="C7071" s="2" t="s">
        <v>32</v>
      </c>
      <c r="D7071" s="2" t="s">
        <v>57</v>
      </c>
      <c r="E7071" s="2">
        <v>0</v>
      </c>
      <c r="F7071" s="2">
        <v>1</v>
      </c>
      <c r="G7071" s="2">
        <v>3</v>
      </c>
      <c r="H7071" s="2" t="s">
        <v>34</v>
      </c>
      <c r="I7071" s="2" t="s">
        <v>35</v>
      </c>
      <c r="J7071" s="6">
        <v>1008.9215</v>
      </c>
      <c r="K7071" s="6">
        <v>582.50333333333333</v>
      </c>
      <c r="L7071" s="2" t="s">
        <v>44</v>
      </c>
      <c r="M7071" s="2" t="s">
        <v>45</v>
      </c>
      <c r="N7071" s="6">
        <v>104.80723616667409</v>
      </c>
      <c r="O7071" s="6">
        <v>1555.5555555555557</v>
      </c>
      <c r="P7071" s="6">
        <v>395.86933333333332</v>
      </c>
      <c r="Q7071" s="6">
        <v>88.888888888888886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W7071" s="6">
        <v>0</v>
      </c>
      <c r="X7071" s="6">
        <v>0</v>
      </c>
      <c r="Y7071" s="6">
        <v>1488.2727024229662</v>
      </c>
      <c r="Z7071" s="2">
        <v>36</v>
      </c>
      <c r="AA7071" s="6">
        <v>53.804623403302926</v>
      </c>
      <c r="AB7071" s="2" t="s">
        <v>38</v>
      </c>
      <c r="AC7071" s="2" t="s">
        <v>60</v>
      </c>
      <c r="AD7071" s="2" t="s">
        <v>40</v>
      </c>
      <c r="AE7071" s="2" t="s">
        <v>67</v>
      </c>
      <c r="AF7071" s="2">
        <v>0</v>
      </c>
      <c r="AG7071" s="8">
        <v>3.5766072571277618E-2</v>
      </c>
      <c r="AH7071" s="3">
        <v>650.41253662109375</v>
      </c>
      <c r="AI7071" s="9">
        <v>5.4255794733762741E-2</v>
      </c>
    </row>
    <row r="7072" spans="1:35" x14ac:dyDescent="0.2">
      <c r="A7072" s="2">
        <v>7071</v>
      </c>
      <c r="B7072" s="2">
        <v>24</v>
      </c>
      <c r="C7072" s="2" t="s">
        <v>32</v>
      </c>
      <c r="D7072" s="2" t="s">
        <v>33</v>
      </c>
      <c r="E7072" s="2">
        <v>1</v>
      </c>
      <c r="F7072" s="2">
        <v>0</v>
      </c>
      <c r="G7072" s="2">
        <v>4</v>
      </c>
      <c r="H7072" s="2" t="s">
        <v>34</v>
      </c>
      <c r="I7072" s="2" t="s">
        <v>49</v>
      </c>
      <c r="J7072" s="6">
        <v>1884.10475</v>
      </c>
      <c r="K7072" s="6">
        <v>935.38199999999995</v>
      </c>
      <c r="L7072" s="2" t="s">
        <v>44</v>
      </c>
      <c r="M7072" s="2" t="s">
        <v>37</v>
      </c>
      <c r="N7072" s="6">
        <v>0</v>
      </c>
      <c r="O7072" s="6">
        <v>0</v>
      </c>
      <c r="P7072" s="6">
        <v>1245.1506666666667</v>
      </c>
      <c r="Q7072" s="6">
        <v>0</v>
      </c>
      <c r="R7072" s="6">
        <v>0</v>
      </c>
      <c r="S7072" s="6">
        <v>0</v>
      </c>
      <c r="T7072" s="6">
        <v>0</v>
      </c>
      <c r="U7072" s="6">
        <v>0</v>
      </c>
      <c r="V7072" s="6">
        <v>204.44444444444446</v>
      </c>
      <c r="W7072" s="6">
        <v>0</v>
      </c>
      <c r="X7072" s="6">
        <v>0</v>
      </c>
      <c r="Y7072" s="6">
        <v>2240.3787438858235</v>
      </c>
      <c r="Z7072" s="2">
        <v>36</v>
      </c>
      <c r="AA7072" s="6">
        <v>80.995058499220818</v>
      </c>
      <c r="AB7072" s="2" t="s">
        <v>55</v>
      </c>
      <c r="AC7072" s="2" t="s">
        <v>62</v>
      </c>
      <c r="AD7072" s="2" t="s">
        <v>40</v>
      </c>
      <c r="AE7072" s="2" t="s">
        <v>67</v>
      </c>
      <c r="AF7072" s="2" t="s">
        <v>59</v>
      </c>
      <c r="AG7072" s="4" t="s">
        <v>59</v>
      </c>
      <c r="AH7072" s="3" t="s">
        <v>59</v>
      </c>
    </row>
    <row r="7073" spans="1:35" ht="15" x14ac:dyDescent="0.25">
      <c r="A7073" s="2">
        <v>7072</v>
      </c>
      <c r="B7073" s="2">
        <v>26</v>
      </c>
      <c r="C7073" s="2" t="s">
        <v>47</v>
      </c>
      <c r="D7073" s="2" t="s">
        <v>57</v>
      </c>
      <c r="E7073" s="2">
        <v>0</v>
      </c>
      <c r="F7073" s="2">
        <v>2</v>
      </c>
      <c r="G7073" s="2">
        <v>3</v>
      </c>
      <c r="H7073" s="2" t="s">
        <v>34</v>
      </c>
      <c r="I7073" s="2" t="s">
        <v>35</v>
      </c>
      <c r="J7073" s="6">
        <v>604.01549999999997</v>
      </c>
      <c r="K7073" s="6">
        <v>556.99177777777777</v>
      </c>
      <c r="L7073" s="2" t="s">
        <v>44</v>
      </c>
      <c r="M7073" s="2" t="s">
        <v>45</v>
      </c>
      <c r="N7073" s="6">
        <v>0</v>
      </c>
      <c r="O7073" s="6">
        <v>0</v>
      </c>
      <c r="P7073" s="6">
        <v>25.414888888888889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  <c r="V7073" s="6">
        <v>18.666666666666668</v>
      </c>
      <c r="W7073" s="6">
        <v>0</v>
      </c>
      <c r="X7073" s="6">
        <v>0</v>
      </c>
      <c r="Y7073" s="6">
        <v>356.75959480609771</v>
      </c>
      <c r="Z7073" s="2">
        <v>24</v>
      </c>
      <c r="AA7073" s="6">
        <v>17.810902389700235</v>
      </c>
      <c r="AB7073" s="2" t="s">
        <v>38</v>
      </c>
      <c r="AC7073" s="2" t="s">
        <v>50</v>
      </c>
      <c r="AD7073" s="2" t="s">
        <v>40</v>
      </c>
      <c r="AE7073" s="2" t="s">
        <v>41</v>
      </c>
      <c r="AF7073" s="2">
        <v>0</v>
      </c>
      <c r="AG7073" s="8">
        <v>0.17375846207141879</v>
      </c>
      <c r="AH7073" s="3">
        <v>366.57183837890619</v>
      </c>
      <c r="AI7073" s="9">
        <v>0.2640015184879303</v>
      </c>
    </row>
    <row r="7074" spans="1:35" ht="15" x14ac:dyDescent="0.25">
      <c r="A7074" s="2">
        <v>7073</v>
      </c>
      <c r="B7074" s="2">
        <v>32</v>
      </c>
      <c r="C7074" s="2" t="s">
        <v>47</v>
      </c>
      <c r="D7074" s="2" t="s">
        <v>42</v>
      </c>
      <c r="E7074" s="2">
        <v>0</v>
      </c>
      <c r="F7074" s="2">
        <v>2</v>
      </c>
      <c r="G7074" s="2">
        <v>4</v>
      </c>
      <c r="H7074" s="2" t="s">
        <v>34</v>
      </c>
      <c r="I7074" s="2" t="s">
        <v>49</v>
      </c>
      <c r="J7074" s="6">
        <v>1735.0295000000001</v>
      </c>
      <c r="K7074" s="6">
        <v>1895.32</v>
      </c>
      <c r="L7074" s="2" t="s">
        <v>44</v>
      </c>
      <c r="M7074" s="2" t="s">
        <v>37</v>
      </c>
      <c r="N7074" s="6">
        <v>0</v>
      </c>
      <c r="O7074" s="6">
        <v>0</v>
      </c>
      <c r="P7074" s="6">
        <v>803.70600000000002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  <c r="V7074" s="6">
        <v>224.22222222222223</v>
      </c>
      <c r="W7074" s="6">
        <v>0</v>
      </c>
      <c r="X7074" s="6">
        <v>0</v>
      </c>
      <c r="Y7074" s="6">
        <v>1064.253341295125</v>
      </c>
      <c r="Z7074" s="2">
        <v>36</v>
      </c>
      <c r="AA7074" s="6">
        <v>38.475307744922461</v>
      </c>
      <c r="AB7074" s="2" t="s">
        <v>55</v>
      </c>
      <c r="AC7074" s="2" t="s">
        <v>50</v>
      </c>
      <c r="AD7074" s="2" t="s">
        <v>40</v>
      </c>
      <c r="AE7074" s="2" t="s">
        <v>41</v>
      </c>
      <c r="AF7074" s="2">
        <v>1</v>
      </c>
      <c r="AG7074" s="8">
        <v>1.9879970699548721E-2</v>
      </c>
      <c r="AH7074" s="3">
        <v>654.920654296875</v>
      </c>
      <c r="AI7074" s="9">
        <v>2.6346702128648761E-2</v>
      </c>
    </row>
    <row r="7075" spans="1:35" x14ac:dyDescent="0.2">
      <c r="A7075" s="2">
        <v>7074</v>
      </c>
      <c r="B7075" s="2">
        <v>25</v>
      </c>
      <c r="C7075" s="2" t="s">
        <v>61</v>
      </c>
      <c r="D7075" s="2" t="s">
        <v>33</v>
      </c>
      <c r="E7075" s="2">
        <v>3</v>
      </c>
      <c r="F7075" s="2">
        <v>0</v>
      </c>
      <c r="G7075" s="2">
        <v>3</v>
      </c>
      <c r="H7075" s="2" t="s">
        <v>53</v>
      </c>
      <c r="I7075" s="2" t="s">
        <v>49</v>
      </c>
      <c r="J7075" s="6">
        <v>538.14824999999996</v>
      </c>
      <c r="K7075" s="6">
        <v>392.1611111111111</v>
      </c>
      <c r="L7075" s="2" t="s">
        <v>44</v>
      </c>
      <c r="M7075" s="2" t="s">
        <v>45</v>
      </c>
      <c r="N7075" s="6">
        <v>0</v>
      </c>
      <c r="O7075" s="6">
        <v>0</v>
      </c>
      <c r="P7075" s="6">
        <v>195.96266666666668</v>
      </c>
      <c r="Q7075" s="6">
        <v>0</v>
      </c>
      <c r="R7075" s="6">
        <v>0</v>
      </c>
      <c r="S7075" s="6">
        <v>0</v>
      </c>
      <c r="T7075" s="6">
        <v>382.22222222222223</v>
      </c>
      <c r="U7075" s="6">
        <v>0</v>
      </c>
      <c r="V7075" s="6">
        <v>11.111111111111111</v>
      </c>
      <c r="W7075" s="6">
        <v>0</v>
      </c>
      <c r="X7075" s="6">
        <v>0</v>
      </c>
      <c r="Y7075" s="6">
        <v>487.96570083044844</v>
      </c>
      <c r="Z7075" s="2">
        <v>36</v>
      </c>
      <c r="AA7075" s="6">
        <v>17.641129024383236</v>
      </c>
      <c r="AB7075" s="2" t="s">
        <v>38</v>
      </c>
      <c r="AC7075" s="2" t="s">
        <v>50</v>
      </c>
      <c r="AD7075" s="2" t="s">
        <v>40</v>
      </c>
      <c r="AE7075" s="2" t="s">
        <v>41</v>
      </c>
      <c r="AF7075" s="2" t="s">
        <v>59</v>
      </c>
      <c r="AG7075" s="4" t="s">
        <v>59</v>
      </c>
      <c r="AH7075" s="3" t="s">
        <v>59</v>
      </c>
    </row>
    <row r="7076" spans="1:35" x14ac:dyDescent="0.2">
      <c r="A7076" s="2">
        <v>7075</v>
      </c>
      <c r="B7076" s="2">
        <v>57</v>
      </c>
      <c r="C7076" s="2" t="s">
        <v>32</v>
      </c>
      <c r="D7076" s="2" t="s">
        <v>42</v>
      </c>
      <c r="E7076" s="2">
        <v>3</v>
      </c>
      <c r="F7076" s="2">
        <v>0</v>
      </c>
      <c r="G7076" s="2">
        <v>5</v>
      </c>
      <c r="H7076" s="2" t="s">
        <v>43</v>
      </c>
      <c r="I7076" s="2" t="s">
        <v>66</v>
      </c>
      <c r="J7076" s="6">
        <v>971.62774999999999</v>
      </c>
      <c r="K7076" s="6">
        <v>1254.3671111111112</v>
      </c>
      <c r="L7076" s="2" t="s">
        <v>36</v>
      </c>
      <c r="M7076" s="2" t="s">
        <v>45</v>
      </c>
      <c r="N7076" s="6">
        <v>0</v>
      </c>
      <c r="O7076" s="6">
        <v>0</v>
      </c>
      <c r="P7076" s="6">
        <v>334.22399999999999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88.888888888888886</v>
      </c>
      <c r="W7076" s="6">
        <v>0</v>
      </c>
      <c r="X7076" s="6">
        <v>0</v>
      </c>
      <c r="Y7076" s="6">
        <v>447.52336202096916</v>
      </c>
      <c r="Z7076" s="2">
        <v>36</v>
      </c>
      <c r="AA7076" s="6">
        <v>16.179041595345382</v>
      </c>
      <c r="AB7076" s="2" t="s">
        <v>38</v>
      </c>
      <c r="AC7076" s="2" t="s">
        <v>50</v>
      </c>
      <c r="AD7076" s="2" t="s">
        <v>40</v>
      </c>
      <c r="AE7076" s="2" t="s">
        <v>41</v>
      </c>
      <c r="AF7076" s="2" t="s">
        <v>59</v>
      </c>
      <c r="AG7076" s="4" t="s">
        <v>59</v>
      </c>
      <c r="AH7076" s="3" t="s">
        <v>59</v>
      </c>
    </row>
    <row r="7077" spans="1:35" ht="15" x14ac:dyDescent="0.25">
      <c r="A7077" s="2">
        <v>7076</v>
      </c>
      <c r="B7077" s="2">
        <v>37</v>
      </c>
      <c r="C7077" s="2" t="s">
        <v>32</v>
      </c>
      <c r="D7077" s="2" t="s">
        <v>74</v>
      </c>
      <c r="E7077" s="2">
        <v>3</v>
      </c>
      <c r="F7077" s="2">
        <v>1</v>
      </c>
      <c r="G7077" s="2">
        <v>2</v>
      </c>
      <c r="H7077" s="2" t="s">
        <v>48</v>
      </c>
      <c r="I7077" s="2" t="s">
        <v>49</v>
      </c>
      <c r="J7077" s="6">
        <v>732.23924999999997</v>
      </c>
      <c r="K7077" s="6">
        <v>934.02688888888883</v>
      </c>
      <c r="L7077" s="2" t="s">
        <v>44</v>
      </c>
      <c r="M7077" s="2" t="s">
        <v>51</v>
      </c>
      <c r="N7077" s="6">
        <v>0</v>
      </c>
      <c r="O7077" s="6">
        <v>737.11111111111109</v>
      </c>
      <c r="P7077" s="6">
        <v>364.57155555555556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276</v>
      </c>
      <c r="W7077" s="6">
        <v>0</v>
      </c>
      <c r="X7077" s="6">
        <v>0</v>
      </c>
      <c r="Y7077" s="6">
        <v>466.77004947281102</v>
      </c>
      <c r="Z7077" s="2">
        <v>24</v>
      </c>
      <c r="AA7077" s="6">
        <v>23.303075546193249</v>
      </c>
      <c r="AB7077" s="2" t="s">
        <v>55</v>
      </c>
      <c r="AC7077" s="2" t="s">
        <v>39</v>
      </c>
      <c r="AD7077" s="2" t="s">
        <v>46</v>
      </c>
      <c r="AE7077" s="2" t="s">
        <v>41</v>
      </c>
      <c r="AF7077" s="2">
        <v>1</v>
      </c>
      <c r="AG7077" s="8">
        <v>0.13356555998325351</v>
      </c>
      <c r="AH7077" s="3">
        <v>405.51348876953119</v>
      </c>
      <c r="AI7077" s="9">
        <v>0.18281435966491699</v>
      </c>
    </row>
    <row r="7078" spans="1:35" x14ac:dyDescent="0.2">
      <c r="A7078" s="2">
        <v>7077</v>
      </c>
      <c r="B7078" s="2">
        <v>40</v>
      </c>
      <c r="C7078" s="2" t="s">
        <v>61</v>
      </c>
      <c r="D7078" s="2" t="s">
        <v>57</v>
      </c>
      <c r="E7078" s="2">
        <v>2</v>
      </c>
      <c r="F7078" s="2">
        <v>0</v>
      </c>
      <c r="G7078" s="2">
        <v>2</v>
      </c>
      <c r="H7078" s="2" t="s">
        <v>58</v>
      </c>
      <c r="I7078" s="2" t="s">
        <v>66</v>
      </c>
      <c r="J7078" s="6">
        <v>61.525750000000002</v>
      </c>
      <c r="K7078" s="6">
        <v>41.160888888888891</v>
      </c>
      <c r="L7078" s="2" t="s">
        <v>44</v>
      </c>
      <c r="M7078" s="2" t="s">
        <v>45</v>
      </c>
      <c r="N7078" s="6">
        <v>0</v>
      </c>
      <c r="O7078" s="6">
        <v>0</v>
      </c>
      <c r="P7078" s="6">
        <v>21.245111111111111</v>
      </c>
      <c r="Q7078" s="6">
        <v>0</v>
      </c>
      <c r="R7078" s="6">
        <v>0</v>
      </c>
      <c r="S7078" s="6">
        <v>0</v>
      </c>
      <c r="T7078" s="6">
        <v>290.69511111111109</v>
      </c>
      <c r="U7078" s="6">
        <v>0</v>
      </c>
      <c r="V7078" s="6">
        <v>290.22222222222223</v>
      </c>
      <c r="W7078" s="6">
        <v>0</v>
      </c>
      <c r="X7078" s="6">
        <v>0</v>
      </c>
      <c r="Y7078" s="6">
        <v>73.110556291922734</v>
      </c>
      <c r="Z7078" s="2">
        <v>48</v>
      </c>
      <c r="AA7078" s="6">
        <v>2.1476225624277512</v>
      </c>
      <c r="AB7078" s="2" t="s">
        <v>38</v>
      </c>
      <c r="AC7078" s="2" t="s">
        <v>50</v>
      </c>
      <c r="AD7078" s="2" t="s">
        <v>76</v>
      </c>
      <c r="AE7078" s="2" t="s">
        <v>41</v>
      </c>
      <c r="AF7078" s="2" t="s">
        <v>59</v>
      </c>
      <c r="AG7078" s="4" t="s">
        <v>59</v>
      </c>
      <c r="AH7078" s="3" t="s">
        <v>59</v>
      </c>
    </row>
    <row r="7079" spans="1:35" ht="15" x14ac:dyDescent="0.25">
      <c r="A7079" s="2">
        <v>7078</v>
      </c>
      <c r="B7079" s="2">
        <v>58</v>
      </c>
      <c r="C7079" s="2" t="s">
        <v>32</v>
      </c>
      <c r="D7079" s="2" t="s">
        <v>65</v>
      </c>
      <c r="E7079" s="2">
        <v>0</v>
      </c>
      <c r="F7079" s="2">
        <v>1</v>
      </c>
      <c r="G7079" s="2">
        <v>3</v>
      </c>
      <c r="H7079" s="2" t="s">
        <v>48</v>
      </c>
      <c r="I7079" s="2" t="s">
        <v>49</v>
      </c>
      <c r="J7079" s="6">
        <v>1097.7429999999999</v>
      </c>
      <c r="K7079" s="6">
        <v>1217.0319999999999</v>
      </c>
      <c r="L7079" s="2" t="s">
        <v>44</v>
      </c>
      <c r="M7079" s="2" t="s">
        <v>45</v>
      </c>
      <c r="N7079" s="6">
        <v>0</v>
      </c>
      <c r="O7079" s="6">
        <v>0</v>
      </c>
      <c r="P7079" s="6">
        <v>440.34444444444443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44.666666666666664</v>
      </c>
      <c r="W7079" s="6">
        <v>0</v>
      </c>
      <c r="X7079" s="6">
        <v>0</v>
      </c>
      <c r="Y7079" s="6">
        <v>425.12335417572592</v>
      </c>
      <c r="Z7079" s="2">
        <v>24</v>
      </c>
      <c r="AA7079" s="6">
        <v>21.22390168348851</v>
      </c>
      <c r="AB7079" s="2" t="s">
        <v>38</v>
      </c>
      <c r="AC7079" s="2" t="s">
        <v>39</v>
      </c>
      <c r="AD7079" s="2" t="s">
        <v>40</v>
      </c>
      <c r="AE7079" s="2" t="s">
        <v>41</v>
      </c>
      <c r="AF7079" s="2">
        <v>0</v>
      </c>
      <c r="AG7079" s="8">
        <v>7.2917163372039795E-2</v>
      </c>
      <c r="AH7079" s="3">
        <v>514.74884033203125</v>
      </c>
      <c r="AI7079" s="9">
        <v>0.12405968457460401</v>
      </c>
    </row>
    <row r="7080" spans="1:35" ht="15" x14ac:dyDescent="0.25">
      <c r="A7080" s="2">
        <v>7079</v>
      </c>
      <c r="B7080" s="2">
        <v>21</v>
      </c>
      <c r="C7080" s="2" t="s">
        <v>61</v>
      </c>
      <c r="D7080" s="2" t="s">
        <v>65</v>
      </c>
      <c r="E7080" s="2">
        <v>0</v>
      </c>
      <c r="F7080" s="2">
        <v>0</v>
      </c>
      <c r="G7080" s="2">
        <v>2</v>
      </c>
      <c r="H7080" s="2" t="s">
        <v>58</v>
      </c>
      <c r="I7080" s="2" t="s">
        <v>49</v>
      </c>
      <c r="J7080" s="6">
        <v>228.244</v>
      </c>
      <c r="K7080" s="6">
        <v>219.67844444444444</v>
      </c>
      <c r="L7080" s="2" t="s">
        <v>44</v>
      </c>
      <c r="M7080" s="2" t="s">
        <v>45</v>
      </c>
      <c r="N7080" s="6">
        <v>0</v>
      </c>
      <c r="O7080" s="6">
        <v>2888.8888888888887</v>
      </c>
      <c r="P7080" s="6">
        <v>58.582222222222221</v>
      </c>
      <c r="Q7080" s="6">
        <v>88.888888888888886</v>
      </c>
      <c r="R7080" s="6">
        <v>0</v>
      </c>
      <c r="S7080" s="6">
        <v>0</v>
      </c>
      <c r="T7080" s="6">
        <v>0</v>
      </c>
      <c r="U7080" s="6">
        <v>0</v>
      </c>
      <c r="V7080" s="6">
        <v>180.66666666666666</v>
      </c>
      <c r="W7080" s="6">
        <v>0</v>
      </c>
      <c r="X7080" s="6">
        <v>0</v>
      </c>
      <c r="Y7080" s="6">
        <v>163.02935873743928</v>
      </c>
      <c r="Z7080" s="2">
        <v>36</v>
      </c>
      <c r="AA7080" s="6">
        <v>5.8939018610427842</v>
      </c>
      <c r="AB7080" s="2" t="s">
        <v>38</v>
      </c>
      <c r="AC7080" s="2" t="s">
        <v>62</v>
      </c>
      <c r="AD7080" s="2" t="s">
        <v>40</v>
      </c>
      <c r="AE7080" s="2" t="s">
        <v>41</v>
      </c>
      <c r="AF7080" s="2">
        <v>0</v>
      </c>
      <c r="AG7080" s="8">
        <v>0.2821967601776123</v>
      </c>
      <c r="AH7080" s="3">
        <v>280.32308959960938</v>
      </c>
      <c r="AI7080" s="9">
        <v>0.40620803833007813</v>
      </c>
    </row>
    <row r="7081" spans="1:35" ht="15" x14ac:dyDescent="0.25">
      <c r="A7081" s="2">
        <v>7080</v>
      </c>
      <c r="B7081" s="2">
        <v>58</v>
      </c>
      <c r="C7081" s="2" t="s">
        <v>61</v>
      </c>
      <c r="D7081" s="2" t="s">
        <v>65</v>
      </c>
      <c r="E7081" s="2">
        <v>1</v>
      </c>
      <c r="F7081" s="2">
        <v>0</v>
      </c>
      <c r="G7081" s="2">
        <v>2</v>
      </c>
      <c r="H7081" s="2" t="s">
        <v>48</v>
      </c>
      <c r="I7081" s="2" t="s">
        <v>35</v>
      </c>
      <c r="J7081" s="6">
        <v>327.709</v>
      </c>
      <c r="K7081" s="6">
        <v>245.67844444444444</v>
      </c>
      <c r="L7081" s="2" t="s">
        <v>44</v>
      </c>
      <c r="M7081" s="2" t="s">
        <v>45</v>
      </c>
      <c r="N7081" s="6">
        <v>0</v>
      </c>
      <c r="O7081" s="6">
        <v>90.444444444444443</v>
      </c>
      <c r="P7081" s="6">
        <v>76.581111111111113</v>
      </c>
      <c r="Q7081" s="6">
        <v>0</v>
      </c>
      <c r="R7081" s="6">
        <v>0</v>
      </c>
      <c r="S7081" s="6">
        <v>44.444444444444443</v>
      </c>
      <c r="T7081" s="6">
        <v>0</v>
      </c>
      <c r="U7081" s="6">
        <v>0</v>
      </c>
      <c r="V7081" s="6">
        <v>32</v>
      </c>
      <c r="W7081" s="6">
        <v>0</v>
      </c>
      <c r="X7081" s="6">
        <v>0</v>
      </c>
      <c r="Y7081" s="6">
        <v>387.84609095155616</v>
      </c>
      <c r="Z7081" s="2">
        <v>36</v>
      </c>
      <c r="AA7081" s="6">
        <v>14.021565287139834</v>
      </c>
      <c r="AB7081" s="2" t="s">
        <v>38</v>
      </c>
      <c r="AC7081" s="2" t="s">
        <v>39</v>
      </c>
      <c r="AD7081" s="2" t="s">
        <v>40</v>
      </c>
      <c r="AE7081" s="2" t="s">
        <v>41</v>
      </c>
      <c r="AF7081" s="2">
        <v>0</v>
      </c>
      <c r="AG7081" s="8">
        <v>0.19095540046691889</v>
      </c>
      <c r="AH7081" s="3">
        <v>422.33767700195313</v>
      </c>
      <c r="AI7081" s="9">
        <v>0.32666710019111628</v>
      </c>
    </row>
    <row r="7082" spans="1:35" ht="15" x14ac:dyDescent="0.25">
      <c r="A7082" s="2">
        <v>7081</v>
      </c>
      <c r="B7082" s="2">
        <v>34</v>
      </c>
      <c r="C7082" s="2" t="s">
        <v>61</v>
      </c>
      <c r="D7082" s="2" t="s">
        <v>33</v>
      </c>
      <c r="E7082" s="2">
        <v>1</v>
      </c>
      <c r="F7082" s="2">
        <v>0</v>
      </c>
      <c r="G7082" s="2">
        <v>3</v>
      </c>
      <c r="H7082" s="2" t="s">
        <v>58</v>
      </c>
      <c r="I7082" s="2" t="s">
        <v>49</v>
      </c>
      <c r="J7082" s="6">
        <v>1423.98225</v>
      </c>
      <c r="K7082" s="6">
        <v>1816.2895555555556</v>
      </c>
      <c r="L7082" s="2" t="s">
        <v>73</v>
      </c>
      <c r="M7082" s="2" t="s">
        <v>45</v>
      </c>
      <c r="N7082" s="6">
        <v>0</v>
      </c>
      <c r="O7082" s="6">
        <v>333.33333333333331</v>
      </c>
      <c r="P7082" s="6">
        <v>375.65733333333333</v>
      </c>
      <c r="Q7082" s="6">
        <v>0</v>
      </c>
      <c r="R7082" s="6">
        <v>0</v>
      </c>
      <c r="S7082" s="6">
        <v>0</v>
      </c>
      <c r="T7082" s="6">
        <v>0</v>
      </c>
      <c r="U7082" s="6">
        <v>0</v>
      </c>
      <c r="V7082" s="6">
        <v>112.44444444444444</v>
      </c>
      <c r="W7082" s="6">
        <v>0</v>
      </c>
      <c r="X7082" s="6">
        <v>0</v>
      </c>
      <c r="Y7082" s="6">
        <v>802.77252337872642</v>
      </c>
      <c r="Z7082" s="2">
        <v>24</v>
      </c>
      <c r="AA7082" s="6">
        <v>40.077697315479355</v>
      </c>
      <c r="AB7082" s="2" t="s">
        <v>38</v>
      </c>
      <c r="AC7082" s="2" t="s">
        <v>50</v>
      </c>
      <c r="AD7082" s="2" t="s">
        <v>40</v>
      </c>
      <c r="AE7082" s="2" t="s">
        <v>41</v>
      </c>
      <c r="AF7082" s="2">
        <v>1</v>
      </c>
      <c r="AG7082" s="8">
        <v>3.6457475274801247E-2</v>
      </c>
      <c r="AH7082" s="3">
        <v>529.22613525390625</v>
      </c>
      <c r="AI7082" s="9">
        <v>4.4030793011188507E-2</v>
      </c>
    </row>
    <row r="7083" spans="1:35" x14ac:dyDescent="0.2">
      <c r="A7083" s="2">
        <v>7082</v>
      </c>
      <c r="B7083" s="2">
        <v>27</v>
      </c>
      <c r="C7083" s="2" t="s">
        <v>47</v>
      </c>
      <c r="D7083" s="2" t="s">
        <v>33</v>
      </c>
      <c r="E7083" s="2">
        <v>1</v>
      </c>
      <c r="F7083" s="2">
        <v>0</v>
      </c>
      <c r="G7083" s="2">
        <v>3</v>
      </c>
      <c r="H7083" s="2" t="s">
        <v>34</v>
      </c>
      <c r="I7083" s="2" t="s">
        <v>35</v>
      </c>
      <c r="J7083" s="6">
        <v>817.98599999999999</v>
      </c>
      <c r="K7083" s="6">
        <v>691.07533333333333</v>
      </c>
      <c r="L7083" s="2" t="s">
        <v>36</v>
      </c>
      <c r="M7083" s="2" t="s">
        <v>45</v>
      </c>
      <c r="N7083" s="6">
        <v>1148.5929133604791</v>
      </c>
      <c r="O7083" s="6">
        <v>1111.1111111111111</v>
      </c>
      <c r="P7083" s="6">
        <v>156.53133333333332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  <c r="W7083" s="6">
        <v>0</v>
      </c>
      <c r="X7083" s="6">
        <v>0</v>
      </c>
      <c r="Y7083" s="6">
        <v>543.2580945919517</v>
      </c>
      <c r="Z7083" s="2">
        <v>24</v>
      </c>
      <c r="AA7083" s="6">
        <v>27.121672510169613</v>
      </c>
      <c r="AB7083" s="2" t="s">
        <v>55</v>
      </c>
      <c r="AC7083" s="2" t="s">
        <v>39</v>
      </c>
      <c r="AD7083" s="2" t="s">
        <v>40</v>
      </c>
      <c r="AE7083" s="2" t="s">
        <v>41</v>
      </c>
      <c r="AF7083" s="2" t="s">
        <v>59</v>
      </c>
      <c r="AG7083" s="4" t="s">
        <v>59</v>
      </c>
      <c r="AH7083" s="3" t="s">
        <v>59</v>
      </c>
    </row>
    <row r="7084" spans="1:35" x14ac:dyDescent="0.2">
      <c r="A7084" s="2">
        <v>7083</v>
      </c>
      <c r="B7084" s="2">
        <v>26</v>
      </c>
      <c r="C7084" s="2" t="s">
        <v>61</v>
      </c>
      <c r="D7084" s="2" t="s">
        <v>57</v>
      </c>
      <c r="E7084" s="2">
        <v>0</v>
      </c>
      <c r="F7084" s="2">
        <v>0</v>
      </c>
      <c r="G7084" s="2">
        <v>5</v>
      </c>
      <c r="H7084" s="2" t="s">
        <v>43</v>
      </c>
      <c r="I7084" s="2" t="s">
        <v>35</v>
      </c>
      <c r="J7084" s="6">
        <v>88.867249999999999</v>
      </c>
      <c r="K7084" s="6">
        <v>101.23</v>
      </c>
      <c r="L7084" s="2" t="s">
        <v>44</v>
      </c>
      <c r="M7084" s="2" t="s">
        <v>37</v>
      </c>
      <c r="N7084" s="6">
        <v>0</v>
      </c>
      <c r="O7084" s="6">
        <v>1111.1111111111111</v>
      </c>
      <c r="P7084" s="6">
        <v>23.381333333333334</v>
      </c>
      <c r="Q7084" s="6">
        <v>0</v>
      </c>
      <c r="R7084" s="6">
        <v>0</v>
      </c>
      <c r="S7084" s="6">
        <v>0</v>
      </c>
      <c r="T7084" s="6">
        <v>555.55555555555554</v>
      </c>
      <c r="U7084" s="6">
        <v>0</v>
      </c>
      <c r="V7084" s="6">
        <v>22.666666666666668</v>
      </c>
      <c r="W7084" s="6">
        <v>0</v>
      </c>
      <c r="X7084" s="6">
        <v>0</v>
      </c>
      <c r="Y7084" s="6">
        <v>40.330296408362024</v>
      </c>
      <c r="Z7084" s="2">
        <v>18</v>
      </c>
      <c r="AA7084" s="6">
        <v>2.5733060911583014</v>
      </c>
      <c r="AB7084" s="2" t="s">
        <v>38</v>
      </c>
      <c r="AC7084" s="2" t="s">
        <v>62</v>
      </c>
      <c r="AD7084" s="2" t="s">
        <v>40</v>
      </c>
      <c r="AE7084" s="2" t="s">
        <v>41</v>
      </c>
      <c r="AF7084" s="2" t="s">
        <v>59</v>
      </c>
      <c r="AG7084" s="4" t="s">
        <v>59</v>
      </c>
      <c r="AH7084" s="3" t="s">
        <v>59</v>
      </c>
    </row>
    <row r="7085" spans="1:35" ht="15" x14ac:dyDescent="0.25">
      <c r="A7085" s="2">
        <v>7084</v>
      </c>
      <c r="B7085" s="2">
        <v>46</v>
      </c>
      <c r="C7085" s="2" t="s">
        <v>32</v>
      </c>
      <c r="D7085" s="2" t="s">
        <v>33</v>
      </c>
      <c r="E7085" s="2">
        <v>0</v>
      </c>
      <c r="F7085" s="2">
        <v>1</v>
      </c>
      <c r="G7085" s="2">
        <v>3</v>
      </c>
      <c r="H7085" s="2" t="s">
        <v>43</v>
      </c>
      <c r="I7085" s="2" t="s">
        <v>49</v>
      </c>
      <c r="J7085" s="6">
        <v>1137.6975</v>
      </c>
      <c r="K7085" s="6">
        <v>870.64711111111114</v>
      </c>
      <c r="L7085" s="2" t="s">
        <v>36</v>
      </c>
      <c r="M7085" s="2" t="s">
        <v>45</v>
      </c>
      <c r="N7085" s="6">
        <v>411.32274438709737</v>
      </c>
      <c r="O7085" s="6">
        <v>222.22222222222223</v>
      </c>
      <c r="P7085" s="6">
        <v>315.15800000000002</v>
      </c>
      <c r="Q7085" s="6">
        <v>0</v>
      </c>
      <c r="R7085" s="6">
        <v>0</v>
      </c>
      <c r="S7085" s="6">
        <v>0</v>
      </c>
      <c r="T7085" s="6">
        <v>0</v>
      </c>
      <c r="U7085" s="6">
        <v>134.22222222222223</v>
      </c>
      <c r="V7085" s="6">
        <v>37.111111111111114</v>
      </c>
      <c r="W7085" s="6">
        <v>0</v>
      </c>
      <c r="X7085" s="6">
        <v>0</v>
      </c>
      <c r="Y7085" s="6">
        <v>982.31510886789442</v>
      </c>
      <c r="Z7085" s="2">
        <v>24</v>
      </c>
      <c r="AA7085" s="6">
        <v>49.041199661309825</v>
      </c>
      <c r="AB7085" s="2" t="s">
        <v>38</v>
      </c>
      <c r="AC7085" s="2" t="s">
        <v>39</v>
      </c>
      <c r="AD7085" s="2" t="s">
        <v>40</v>
      </c>
      <c r="AE7085" s="2" t="s">
        <v>41</v>
      </c>
      <c r="AF7085" s="2">
        <v>0</v>
      </c>
      <c r="AG7085" s="8">
        <v>5.1112540066242218E-2</v>
      </c>
      <c r="AH7085" s="3">
        <v>538.9732666015625</v>
      </c>
      <c r="AI7085" s="9">
        <v>7.2587676346302032E-2</v>
      </c>
    </row>
    <row r="7086" spans="1:35" x14ac:dyDescent="0.2">
      <c r="A7086" s="2">
        <v>7085</v>
      </c>
      <c r="B7086" s="2">
        <v>45</v>
      </c>
      <c r="C7086" s="2" t="s">
        <v>32</v>
      </c>
      <c r="D7086" s="2" t="s">
        <v>33</v>
      </c>
      <c r="E7086" s="2">
        <v>1</v>
      </c>
      <c r="F7086" s="2">
        <v>1</v>
      </c>
      <c r="G7086" s="2">
        <v>3</v>
      </c>
      <c r="H7086" s="2" t="s">
        <v>43</v>
      </c>
      <c r="I7086" s="2" t="s">
        <v>66</v>
      </c>
      <c r="J7086" s="6">
        <v>705.18</v>
      </c>
      <c r="K7086" s="6">
        <v>771.87333333333333</v>
      </c>
      <c r="L7086" s="2" t="s">
        <v>44</v>
      </c>
      <c r="M7086" s="2" t="s">
        <v>37</v>
      </c>
      <c r="N7086" s="6">
        <v>0</v>
      </c>
      <c r="O7086" s="6">
        <v>0</v>
      </c>
      <c r="P7086" s="6">
        <v>429.61533333333335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46.222222222222221</v>
      </c>
      <c r="W7086" s="6">
        <v>0</v>
      </c>
      <c r="X7086" s="6">
        <v>0</v>
      </c>
      <c r="Y7086" s="6">
        <v>437.99770262195329</v>
      </c>
      <c r="Z7086" s="2">
        <v>48</v>
      </c>
      <c r="AA7086" s="6">
        <v>12.866182342895826</v>
      </c>
      <c r="AB7086" s="2" t="s">
        <v>55</v>
      </c>
      <c r="AC7086" s="2" t="s">
        <v>50</v>
      </c>
      <c r="AD7086" s="2" t="s">
        <v>40</v>
      </c>
      <c r="AE7086" s="2" t="s">
        <v>64</v>
      </c>
      <c r="AF7086" s="2" t="s">
        <v>59</v>
      </c>
      <c r="AG7086" s="4" t="s">
        <v>59</v>
      </c>
      <c r="AH7086" s="3" t="s">
        <v>59</v>
      </c>
    </row>
    <row r="7087" spans="1:35" ht="15" x14ac:dyDescent="0.25">
      <c r="A7087" s="2">
        <v>7086</v>
      </c>
      <c r="B7087" s="2">
        <v>58</v>
      </c>
      <c r="C7087" s="2" t="s">
        <v>32</v>
      </c>
      <c r="D7087" s="2" t="s">
        <v>57</v>
      </c>
      <c r="E7087" s="2">
        <v>2</v>
      </c>
      <c r="F7087" s="2">
        <v>3</v>
      </c>
      <c r="G7087" s="2">
        <v>3</v>
      </c>
      <c r="H7087" s="2" t="s">
        <v>53</v>
      </c>
      <c r="I7087" s="2" t="s">
        <v>35</v>
      </c>
      <c r="J7087" s="6">
        <v>1148.7402500000001</v>
      </c>
      <c r="K7087" s="6">
        <v>997.00244444444445</v>
      </c>
      <c r="L7087" s="2" t="s">
        <v>44</v>
      </c>
      <c r="M7087" s="2" t="s">
        <v>45</v>
      </c>
      <c r="N7087" s="6">
        <v>0</v>
      </c>
      <c r="O7087" s="6">
        <v>0</v>
      </c>
      <c r="P7087" s="6">
        <v>465.99133333333333</v>
      </c>
      <c r="Q7087" s="6">
        <v>0</v>
      </c>
      <c r="R7087" s="6">
        <v>0</v>
      </c>
      <c r="S7087" s="6">
        <v>0</v>
      </c>
      <c r="T7087" s="6">
        <v>0</v>
      </c>
      <c r="U7087" s="6">
        <v>0</v>
      </c>
      <c r="V7087" s="6">
        <v>44.222222222222221</v>
      </c>
      <c r="W7087" s="6">
        <v>0</v>
      </c>
      <c r="X7087" s="6">
        <v>0</v>
      </c>
      <c r="Y7087" s="6">
        <v>479.62542434887496</v>
      </c>
      <c r="Z7087" s="2">
        <v>18</v>
      </c>
      <c r="AA7087" s="6">
        <v>30.602875155051997</v>
      </c>
      <c r="AB7087" s="2" t="s">
        <v>55</v>
      </c>
      <c r="AC7087" s="2" t="s">
        <v>39</v>
      </c>
      <c r="AD7087" s="2" t="s">
        <v>40</v>
      </c>
      <c r="AE7087" s="2" t="s">
        <v>41</v>
      </c>
      <c r="AF7087" s="2">
        <v>1</v>
      </c>
      <c r="AG7087" s="8">
        <v>7.9941481351852417E-2</v>
      </c>
      <c r="AH7087" s="3">
        <v>530.3328857421875</v>
      </c>
      <c r="AI7087" s="9">
        <v>0.13494743406772611</v>
      </c>
    </row>
    <row r="7088" spans="1:35" ht="15" x14ac:dyDescent="0.25">
      <c r="A7088" s="2">
        <v>7087</v>
      </c>
      <c r="B7088" s="2">
        <v>46</v>
      </c>
      <c r="C7088" s="2" t="s">
        <v>47</v>
      </c>
      <c r="D7088" s="2" t="s">
        <v>57</v>
      </c>
      <c r="E7088" s="2">
        <v>1</v>
      </c>
      <c r="F7088" s="2">
        <v>0</v>
      </c>
      <c r="G7088" s="2">
        <v>2</v>
      </c>
      <c r="H7088" s="2" t="s">
        <v>34</v>
      </c>
      <c r="I7088" s="2" t="s">
        <v>35</v>
      </c>
      <c r="J7088" s="6">
        <v>100.51475000000001</v>
      </c>
      <c r="K7088" s="6">
        <v>112.03466666666667</v>
      </c>
      <c r="L7088" s="2" t="s">
        <v>44</v>
      </c>
      <c r="M7088" s="2" t="s">
        <v>37</v>
      </c>
      <c r="N7088" s="6">
        <v>0</v>
      </c>
      <c r="O7088" s="6">
        <v>3044.4444444444443</v>
      </c>
      <c r="P7088" s="6">
        <v>24.15688888888889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>
        <v>7.333333333333333</v>
      </c>
      <c r="W7088" s="6">
        <v>0</v>
      </c>
      <c r="X7088" s="6">
        <v>0</v>
      </c>
      <c r="Y7088" s="6">
        <v>35.903560200125376</v>
      </c>
      <c r="Z7088" s="2">
        <v>24</v>
      </c>
      <c r="AA7088" s="6">
        <v>1.7924530004994539</v>
      </c>
      <c r="AB7088" s="2" t="s">
        <v>71</v>
      </c>
      <c r="AC7088" s="2" t="s">
        <v>62</v>
      </c>
      <c r="AD7088" s="2" t="s">
        <v>46</v>
      </c>
      <c r="AE7088" s="2" t="s">
        <v>41</v>
      </c>
      <c r="AF7088" s="2">
        <v>0</v>
      </c>
      <c r="AG7088" s="8">
        <v>0.32788178324699402</v>
      </c>
      <c r="AH7088" s="3">
        <v>291.96371459960938</v>
      </c>
      <c r="AI7088" s="9">
        <v>0.49869608879089361</v>
      </c>
    </row>
    <row r="7089" spans="1:35" x14ac:dyDescent="0.2">
      <c r="A7089" s="2">
        <v>7088</v>
      </c>
      <c r="B7089" s="2">
        <v>21</v>
      </c>
      <c r="C7089" s="2" t="s">
        <v>47</v>
      </c>
      <c r="D7089" s="2" t="s">
        <v>57</v>
      </c>
      <c r="E7089" s="2">
        <v>0</v>
      </c>
      <c r="F7089" s="2">
        <v>1</v>
      </c>
      <c r="G7089" s="2">
        <v>2</v>
      </c>
      <c r="H7089" s="2" t="s">
        <v>58</v>
      </c>
      <c r="I7089" s="2" t="s">
        <v>66</v>
      </c>
      <c r="J7089" s="6">
        <v>25.21875</v>
      </c>
      <c r="K7089" s="6">
        <v>30.548666666666666</v>
      </c>
      <c r="L7089" s="2" t="s">
        <v>44</v>
      </c>
      <c r="M7089" s="2" t="s">
        <v>37</v>
      </c>
      <c r="N7089" s="6">
        <v>0</v>
      </c>
      <c r="O7089" s="6">
        <v>0</v>
      </c>
      <c r="P7089" s="6">
        <v>7.3988888888888891</v>
      </c>
      <c r="Q7089" s="6">
        <v>133.33333333333334</v>
      </c>
      <c r="R7089" s="6">
        <v>0</v>
      </c>
      <c r="S7089" s="6">
        <v>0</v>
      </c>
      <c r="T7089" s="6">
        <v>0</v>
      </c>
      <c r="U7089" s="6">
        <v>0</v>
      </c>
      <c r="V7089" s="6">
        <v>100.44444444444444</v>
      </c>
      <c r="W7089" s="6">
        <v>0</v>
      </c>
      <c r="X7089" s="6">
        <v>0</v>
      </c>
      <c r="Y7089" s="6">
        <v>16.119303909743284</v>
      </c>
      <c r="Z7089" s="2">
        <v>36</v>
      </c>
      <c r="AA7089" s="6">
        <v>0.58275145070868983</v>
      </c>
      <c r="AB7089" s="2" t="s">
        <v>38</v>
      </c>
      <c r="AC7089" s="2" t="s">
        <v>39</v>
      </c>
      <c r="AD7089" s="2" t="s">
        <v>63</v>
      </c>
      <c r="AE7089" s="2" t="s">
        <v>41</v>
      </c>
      <c r="AF7089" s="2" t="s">
        <v>59</v>
      </c>
      <c r="AG7089" s="4" t="s">
        <v>59</v>
      </c>
      <c r="AH7089" s="3" t="s">
        <v>59</v>
      </c>
    </row>
    <row r="7090" spans="1:35" ht="15" x14ac:dyDescent="0.25">
      <c r="A7090" s="2">
        <v>7089</v>
      </c>
      <c r="B7090" s="2">
        <v>37</v>
      </c>
      <c r="C7090" s="2" t="s">
        <v>61</v>
      </c>
      <c r="D7090" s="2" t="s">
        <v>42</v>
      </c>
      <c r="E7090" s="2">
        <v>0</v>
      </c>
      <c r="F7090" s="2">
        <v>0</v>
      </c>
      <c r="G7090" s="2">
        <v>2</v>
      </c>
      <c r="H7090" s="2" t="s">
        <v>43</v>
      </c>
      <c r="I7090" s="2" t="s">
        <v>66</v>
      </c>
      <c r="J7090" s="6">
        <v>290.53924999999998</v>
      </c>
      <c r="K7090" s="6">
        <v>146.03666666666666</v>
      </c>
      <c r="L7090" s="2" t="s">
        <v>36</v>
      </c>
      <c r="M7090" s="2" t="s">
        <v>51</v>
      </c>
      <c r="N7090" s="6">
        <v>0</v>
      </c>
      <c r="O7090" s="6">
        <v>0</v>
      </c>
      <c r="P7090" s="6">
        <v>107.48288888888889</v>
      </c>
      <c r="Q7090" s="6">
        <v>66.666666666666671</v>
      </c>
      <c r="R7090" s="6">
        <v>0</v>
      </c>
      <c r="S7090" s="6">
        <v>0</v>
      </c>
      <c r="T7090" s="6">
        <v>0</v>
      </c>
      <c r="U7090" s="6">
        <v>0</v>
      </c>
      <c r="V7090" s="6">
        <v>0</v>
      </c>
      <c r="W7090" s="6">
        <v>0</v>
      </c>
      <c r="X7090" s="6">
        <v>0</v>
      </c>
      <c r="Y7090" s="6">
        <v>456.68338033822528</v>
      </c>
      <c r="Z7090" s="2">
        <v>36</v>
      </c>
      <c r="AA7090" s="6">
        <v>16.510198200667066</v>
      </c>
      <c r="AB7090" s="2" t="s">
        <v>55</v>
      </c>
      <c r="AC7090" s="2" t="s">
        <v>60</v>
      </c>
      <c r="AD7090" s="2" t="s">
        <v>56</v>
      </c>
      <c r="AE7090" s="2" t="s">
        <v>67</v>
      </c>
      <c r="AF7090" s="2">
        <v>1</v>
      </c>
      <c r="AG7090" s="8">
        <v>0.20874419808387759</v>
      </c>
      <c r="AH7090" s="3">
        <v>359.57290649414063</v>
      </c>
      <c r="AI7090" s="9">
        <v>0.31826213002204901</v>
      </c>
    </row>
    <row r="7091" spans="1:35" ht="15" x14ac:dyDescent="0.25">
      <c r="A7091" s="2">
        <v>7090</v>
      </c>
      <c r="B7091" s="2">
        <v>58</v>
      </c>
      <c r="C7091" s="2" t="s">
        <v>32</v>
      </c>
      <c r="D7091" s="2" t="s">
        <v>57</v>
      </c>
      <c r="E7091" s="2">
        <v>1</v>
      </c>
      <c r="F7091" s="2">
        <v>0</v>
      </c>
      <c r="G7091" s="2">
        <v>4</v>
      </c>
      <c r="H7091" s="2" t="s">
        <v>43</v>
      </c>
      <c r="I7091" s="2" t="s">
        <v>35</v>
      </c>
      <c r="J7091" s="6">
        <v>3.4460000000000002</v>
      </c>
      <c r="K7091" s="6">
        <v>3.6437777777777778</v>
      </c>
      <c r="L7091" s="2" t="s">
        <v>44</v>
      </c>
      <c r="M7091" s="2" t="s">
        <v>37</v>
      </c>
      <c r="N7091" s="6">
        <v>0</v>
      </c>
      <c r="O7091" s="6">
        <v>0</v>
      </c>
      <c r="P7091" s="6">
        <v>0.59199999999999997</v>
      </c>
      <c r="Q7091" s="6">
        <v>0</v>
      </c>
      <c r="R7091" s="6">
        <v>0</v>
      </c>
      <c r="S7091" s="6">
        <v>0</v>
      </c>
      <c r="T7091" s="6">
        <v>0</v>
      </c>
      <c r="U7091" s="6">
        <v>0</v>
      </c>
      <c r="V7091" s="6">
        <v>181.33333333333334</v>
      </c>
      <c r="W7091" s="6">
        <v>0</v>
      </c>
      <c r="X7091" s="6">
        <v>0</v>
      </c>
      <c r="Y7091" s="6">
        <v>2.4432729916557561</v>
      </c>
      <c r="Z7091" s="2">
        <v>36</v>
      </c>
      <c r="AA7091" s="6">
        <v>8.8330171596561743E-2</v>
      </c>
      <c r="AB7091" s="2" t="s">
        <v>55</v>
      </c>
      <c r="AC7091" s="2" t="s">
        <v>50</v>
      </c>
      <c r="AD7091" s="2" t="s">
        <v>46</v>
      </c>
      <c r="AE7091" s="2" t="s">
        <v>67</v>
      </c>
      <c r="AF7091" s="2">
        <v>0</v>
      </c>
      <c r="AG7091" s="8">
        <v>0.2993607223033905</v>
      </c>
      <c r="AH7091" s="3">
        <v>415.8275146484375</v>
      </c>
      <c r="AI7091" s="9">
        <v>0.58246505260467529</v>
      </c>
    </row>
    <row r="7092" spans="1:35" x14ac:dyDescent="0.2">
      <c r="A7092" s="2">
        <v>7091</v>
      </c>
      <c r="B7092" s="2">
        <v>27</v>
      </c>
      <c r="C7092" s="2" t="s">
        <v>32</v>
      </c>
      <c r="D7092" s="2" t="s">
        <v>57</v>
      </c>
      <c r="E7092" s="2">
        <v>1</v>
      </c>
      <c r="F7092" s="2">
        <v>0</v>
      </c>
      <c r="G7092" s="2">
        <v>6</v>
      </c>
      <c r="H7092" s="2" t="s">
        <v>53</v>
      </c>
      <c r="I7092" s="2" t="s">
        <v>49</v>
      </c>
      <c r="J7092" s="6">
        <v>55.085250000000002</v>
      </c>
      <c r="K7092" s="6">
        <v>69.48266666666666</v>
      </c>
      <c r="L7092" s="2" t="s">
        <v>44</v>
      </c>
      <c r="M7092" s="2" t="s">
        <v>45</v>
      </c>
      <c r="N7092" s="6">
        <v>0</v>
      </c>
      <c r="O7092" s="6">
        <v>0</v>
      </c>
      <c r="P7092" s="6">
        <v>9.1733333333333338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  <c r="V7092" s="6">
        <v>30.666666666666668</v>
      </c>
      <c r="W7092" s="6">
        <v>0</v>
      </c>
      <c r="X7092" s="6">
        <v>0</v>
      </c>
      <c r="Y7092" s="6">
        <v>28.903321758338642</v>
      </c>
      <c r="Z7092" s="2">
        <v>48</v>
      </c>
      <c r="AA7092" s="6">
        <v>0.84903506532578388</v>
      </c>
      <c r="AB7092" s="2" t="s">
        <v>55</v>
      </c>
      <c r="AC7092" s="2" t="s">
        <v>60</v>
      </c>
      <c r="AD7092" s="2" t="s">
        <v>40</v>
      </c>
      <c r="AE7092" s="2" t="s">
        <v>67</v>
      </c>
      <c r="AF7092" s="2" t="s">
        <v>59</v>
      </c>
      <c r="AG7092" s="4" t="s">
        <v>59</v>
      </c>
      <c r="AH7092" s="3" t="s">
        <v>59</v>
      </c>
    </row>
    <row r="7093" spans="1:35" ht="15" x14ac:dyDescent="0.25">
      <c r="A7093" s="2">
        <v>7092</v>
      </c>
      <c r="B7093" s="2">
        <v>43</v>
      </c>
      <c r="C7093" s="2" t="s">
        <v>47</v>
      </c>
      <c r="D7093" s="2" t="s">
        <v>33</v>
      </c>
      <c r="E7093" s="2">
        <v>1</v>
      </c>
      <c r="F7093" s="2">
        <v>0</v>
      </c>
      <c r="G7093" s="2">
        <v>3</v>
      </c>
      <c r="H7093" s="2" t="s">
        <v>48</v>
      </c>
      <c r="I7093" s="2" t="s">
        <v>49</v>
      </c>
      <c r="J7093" s="6">
        <v>412.06450000000001</v>
      </c>
      <c r="K7093" s="6">
        <v>296.70266666666669</v>
      </c>
      <c r="L7093" s="2" t="s">
        <v>36</v>
      </c>
      <c r="M7093" s="2" t="s">
        <v>37</v>
      </c>
      <c r="N7093" s="6">
        <v>0</v>
      </c>
      <c r="O7093" s="6">
        <v>497.77777777777777</v>
      </c>
      <c r="P7093" s="6">
        <v>159.97822222222223</v>
      </c>
      <c r="Q7093" s="6">
        <v>0</v>
      </c>
      <c r="R7093" s="6">
        <v>0</v>
      </c>
      <c r="S7093" s="6">
        <v>44.444444444444443</v>
      </c>
      <c r="T7093" s="6">
        <v>22.222222222222221</v>
      </c>
      <c r="U7093" s="6">
        <v>0</v>
      </c>
      <c r="V7093" s="6">
        <v>134.44444444444446</v>
      </c>
      <c r="W7093" s="6">
        <v>0</v>
      </c>
      <c r="X7093" s="6">
        <v>0</v>
      </c>
      <c r="Y7093" s="6">
        <v>263.31272365736822</v>
      </c>
      <c r="Z7093" s="2">
        <v>36</v>
      </c>
      <c r="AA7093" s="6">
        <v>9.5193857353007409</v>
      </c>
      <c r="AB7093" s="2" t="s">
        <v>38</v>
      </c>
      <c r="AC7093" s="2" t="s">
        <v>39</v>
      </c>
      <c r="AD7093" s="2" t="s">
        <v>46</v>
      </c>
      <c r="AE7093" s="2" t="s">
        <v>41</v>
      </c>
      <c r="AF7093" s="2">
        <v>1</v>
      </c>
      <c r="AG7093" s="8">
        <v>0.1958284676074982</v>
      </c>
      <c r="AH7093" s="3">
        <v>410.4742431640625</v>
      </c>
      <c r="AI7093" s="9">
        <v>0.3477950394153595</v>
      </c>
    </row>
    <row r="7094" spans="1:35" x14ac:dyDescent="0.2">
      <c r="A7094" s="2">
        <v>7093</v>
      </c>
      <c r="B7094" s="2">
        <v>40</v>
      </c>
      <c r="C7094" s="2" t="s">
        <v>47</v>
      </c>
      <c r="D7094" s="2" t="s">
        <v>57</v>
      </c>
      <c r="E7094" s="2">
        <v>0</v>
      </c>
      <c r="F7094" s="2">
        <v>2</v>
      </c>
      <c r="G7094" s="2">
        <v>2</v>
      </c>
      <c r="H7094" s="2" t="s">
        <v>58</v>
      </c>
      <c r="I7094" s="2" t="s">
        <v>35</v>
      </c>
      <c r="J7094" s="6">
        <v>668.32474999999999</v>
      </c>
      <c r="K7094" s="6">
        <v>762.00622222222228</v>
      </c>
      <c r="L7094" s="2" t="s">
        <v>44</v>
      </c>
      <c r="M7094" s="2" t="s">
        <v>37</v>
      </c>
      <c r="N7094" s="6">
        <v>0</v>
      </c>
      <c r="O7094" s="6">
        <v>222.22222222222223</v>
      </c>
      <c r="P7094" s="6">
        <v>373.23377777777779</v>
      </c>
      <c r="Q7094" s="6">
        <v>0</v>
      </c>
      <c r="R7094" s="6">
        <v>0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280.57785424958536</v>
      </c>
      <c r="Z7094" s="2">
        <v>36</v>
      </c>
      <c r="AA7094" s="6">
        <v>10.143561565449835</v>
      </c>
      <c r="AB7094" s="2" t="s">
        <v>38</v>
      </c>
      <c r="AC7094" s="2" t="s">
        <v>50</v>
      </c>
      <c r="AD7094" s="2" t="s">
        <v>40</v>
      </c>
      <c r="AE7094" s="2" t="s">
        <v>64</v>
      </c>
      <c r="AF7094" s="2" t="s">
        <v>59</v>
      </c>
      <c r="AG7094" s="4" t="s">
        <v>59</v>
      </c>
      <c r="AH7094" s="3" t="s">
        <v>59</v>
      </c>
    </row>
    <row r="7095" spans="1:35" x14ac:dyDescent="0.2">
      <c r="A7095" s="2">
        <v>7094</v>
      </c>
      <c r="B7095" s="2">
        <v>58</v>
      </c>
      <c r="C7095" s="2" t="s">
        <v>32</v>
      </c>
      <c r="D7095" s="2" t="s">
        <v>65</v>
      </c>
      <c r="E7095" s="2">
        <v>2</v>
      </c>
      <c r="F7095" s="2">
        <v>0</v>
      </c>
      <c r="G7095" s="2">
        <v>3</v>
      </c>
      <c r="H7095" s="2" t="s">
        <v>43</v>
      </c>
      <c r="I7095" s="2" t="s">
        <v>35</v>
      </c>
      <c r="J7095" s="6">
        <v>773.62924999999996</v>
      </c>
      <c r="K7095" s="6">
        <v>415.31511111111109</v>
      </c>
      <c r="L7095" s="2" t="s">
        <v>44</v>
      </c>
      <c r="M7095" s="2" t="s">
        <v>37</v>
      </c>
      <c r="N7095" s="6">
        <v>0</v>
      </c>
      <c r="O7095" s="6">
        <v>0</v>
      </c>
      <c r="P7095" s="6">
        <v>39.873111111111108</v>
      </c>
      <c r="Q7095" s="6">
        <v>0</v>
      </c>
      <c r="R7095" s="6">
        <v>0</v>
      </c>
      <c r="S7095" s="6">
        <v>0</v>
      </c>
      <c r="T7095" s="6">
        <v>0</v>
      </c>
      <c r="U7095" s="6">
        <v>0</v>
      </c>
      <c r="V7095" s="6">
        <v>31.555555555555557</v>
      </c>
      <c r="W7095" s="6">
        <v>0</v>
      </c>
      <c r="X7095" s="6">
        <v>0</v>
      </c>
      <c r="Y7095" s="6">
        <v>879.61940703125742</v>
      </c>
      <c r="Z7095" s="2">
        <v>18</v>
      </c>
      <c r="AA7095" s="6">
        <v>56.124803921482489</v>
      </c>
      <c r="AB7095" s="2" t="s">
        <v>38</v>
      </c>
      <c r="AC7095" s="2" t="s">
        <v>50</v>
      </c>
      <c r="AD7095" s="2" t="s">
        <v>46</v>
      </c>
      <c r="AE7095" s="2" t="s">
        <v>41</v>
      </c>
      <c r="AF7095" s="2" t="s">
        <v>59</v>
      </c>
      <c r="AG7095" s="4" t="s">
        <v>59</v>
      </c>
      <c r="AH7095" s="3" t="s">
        <v>59</v>
      </c>
    </row>
    <row r="7096" spans="1:35" ht="15" x14ac:dyDescent="0.25">
      <c r="A7096" s="2">
        <v>7095</v>
      </c>
      <c r="B7096" s="2">
        <v>43</v>
      </c>
      <c r="C7096" s="2" t="s">
        <v>32</v>
      </c>
      <c r="D7096" s="2" t="s">
        <v>33</v>
      </c>
      <c r="E7096" s="2">
        <v>2</v>
      </c>
      <c r="F7096" s="2">
        <v>1</v>
      </c>
      <c r="G7096" s="2">
        <v>2</v>
      </c>
      <c r="H7096" s="2" t="s">
        <v>58</v>
      </c>
      <c r="I7096" s="2" t="s">
        <v>49</v>
      </c>
      <c r="J7096" s="6">
        <v>824.54300000000001</v>
      </c>
      <c r="K7096" s="6">
        <v>673.21088888888892</v>
      </c>
      <c r="L7096" s="2" t="s">
        <v>44</v>
      </c>
      <c r="M7096" s="2" t="s">
        <v>37</v>
      </c>
      <c r="N7096" s="6">
        <v>0</v>
      </c>
      <c r="O7096" s="6">
        <v>0</v>
      </c>
      <c r="P7096" s="6">
        <v>222.36022222222223</v>
      </c>
      <c r="Q7096" s="6">
        <v>0</v>
      </c>
      <c r="R7096" s="6">
        <v>0</v>
      </c>
      <c r="S7096" s="6">
        <v>0</v>
      </c>
      <c r="T7096" s="6">
        <v>262.22222222222223</v>
      </c>
      <c r="U7096" s="6">
        <v>0</v>
      </c>
      <c r="V7096" s="6">
        <v>19.333333333333332</v>
      </c>
      <c r="W7096" s="6">
        <v>0</v>
      </c>
      <c r="X7096" s="6">
        <v>0</v>
      </c>
      <c r="Y7096" s="6">
        <v>687.97747434360087</v>
      </c>
      <c r="Z7096" s="2">
        <v>48</v>
      </c>
      <c r="AA7096" s="6">
        <v>20.209338039267703</v>
      </c>
      <c r="AB7096" s="2" t="s">
        <v>38</v>
      </c>
      <c r="AC7096" s="2" t="s">
        <v>60</v>
      </c>
      <c r="AD7096" s="2" t="s">
        <v>76</v>
      </c>
      <c r="AE7096" s="2" t="s">
        <v>41</v>
      </c>
      <c r="AF7096" s="2">
        <v>0</v>
      </c>
      <c r="AG7096" s="8">
        <v>9.5383115112781525E-2</v>
      </c>
      <c r="AH7096" s="3">
        <v>513.5245361328125</v>
      </c>
      <c r="AI7096" s="9">
        <v>0.14948162436485291</v>
      </c>
    </row>
    <row r="7097" spans="1:35" x14ac:dyDescent="0.2">
      <c r="A7097" s="2">
        <v>7096</v>
      </c>
      <c r="B7097" s="2">
        <v>45</v>
      </c>
      <c r="C7097" s="2" t="s">
        <v>47</v>
      </c>
      <c r="D7097" s="2" t="s">
        <v>57</v>
      </c>
      <c r="E7097" s="2">
        <v>1</v>
      </c>
      <c r="F7097" s="2">
        <v>4</v>
      </c>
      <c r="G7097" s="2">
        <v>3</v>
      </c>
      <c r="H7097" s="2" t="s">
        <v>58</v>
      </c>
      <c r="I7097" s="2" t="s">
        <v>35</v>
      </c>
      <c r="J7097" s="6">
        <v>957.28300000000002</v>
      </c>
      <c r="K7097" s="6">
        <v>1113.921111111111</v>
      </c>
      <c r="L7097" s="2" t="s">
        <v>44</v>
      </c>
      <c r="M7097" s="2" t="s">
        <v>37</v>
      </c>
      <c r="N7097" s="6">
        <v>0</v>
      </c>
      <c r="O7097" s="6">
        <v>5711.1111111111113</v>
      </c>
      <c r="P7097" s="6">
        <v>111.40822222222222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469.27431990410855</v>
      </c>
      <c r="Z7097" s="2">
        <v>18</v>
      </c>
      <c r="AA7097" s="6">
        <v>29.942414843820302</v>
      </c>
      <c r="AB7097" s="2" t="s">
        <v>38</v>
      </c>
      <c r="AC7097" s="2" t="s">
        <v>39</v>
      </c>
      <c r="AD7097" s="2" t="s">
        <v>77</v>
      </c>
      <c r="AE7097" s="2" t="s">
        <v>41</v>
      </c>
      <c r="AF7097" s="2" t="s">
        <v>59</v>
      </c>
      <c r="AG7097" s="4" t="s">
        <v>59</v>
      </c>
      <c r="AH7097" s="3" t="s">
        <v>59</v>
      </c>
    </row>
    <row r="7098" spans="1:35" ht="15" x14ac:dyDescent="0.25">
      <c r="A7098" s="2">
        <v>7097</v>
      </c>
      <c r="B7098" s="2">
        <v>35</v>
      </c>
      <c r="C7098" s="2" t="s">
        <v>32</v>
      </c>
      <c r="D7098" s="2" t="s">
        <v>57</v>
      </c>
      <c r="E7098" s="2">
        <v>1</v>
      </c>
      <c r="F7098" s="2">
        <v>0</v>
      </c>
      <c r="G7098" s="2">
        <v>3</v>
      </c>
      <c r="H7098" s="2" t="s">
        <v>43</v>
      </c>
      <c r="I7098" s="2" t="s">
        <v>54</v>
      </c>
      <c r="J7098" s="6">
        <v>230.86824999999999</v>
      </c>
      <c r="K7098" s="6">
        <v>252.18711111111111</v>
      </c>
      <c r="L7098" s="2" t="s">
        <v>78</v>
      </c>
      <c r="M7098" s="2" t="s">
        <v>37</v>
      </c>
      <c r="N7098" s="6">
        <v>0</v>
      </c>
      <c r="O7098" s="6">
        <v>0</v>
      </c>
      <c r="P7098" s="6">
        <v>19.064888888888888</v>
      </c>
      <c r="Q7098" s="6">
        <v>0</v>
      </c>
      <c r="R7098" s="6">
        <v>0</v>
      </c>
      <c r="S7098" s="6">
        <v>1111.1111111111111</v>
      </c>
      <c r="T7098" s="6">
        <v>44.444444444444443</v>
      </c>
      <c r="U7098" s="6">
        <v>0</v>
      </c>
      <c r="V7098" s="6">
        <v>17.555555555555557</v>
      </c>
      <c r="W7098" s="6">
        <v>0</v>
      </c>
      <c r="X7098" s="6">
        <v>0</v>
      </c>
      <c r="Y7098" s="6">
        <v>79.151560621731164</v>
      </c>
      <c r="Z7098" s="2">
        <v>48</v>
      </c>
      <c r="AA7098" s="6">
        <v>2.3250770622487802</v>
      </c>
      <c r="AB7098" s="2" t="s">
        <v>38</v>
      </c>
      <c r="AC7098" s="2" t="s">
        <v>39</v>
      </c>
      <c r="AD7098" s="2" t="s">
        <v>40</v>
      </c>
      <c r="AE7098" s="2" t="s">
        <v>41</v>
      </c>
      <c r="AF7098" s="2">
        <v>0</v>
      </c>
      <c r="AG7098" s="8">
        <v>0.25365903973579412</v>
      </c>
      <c r="AH7098" s="3">
        <v>388.60971069335938</v>
      </c>
      <c r="AI7098" s="9">
        <v>0.45289802551269531</v>
      </c>
    </row>
    <row r="7099" spans="1:35" x14ac:dyDescent="0.2">
      <c r="A7099" s="2">
        <v>7098</v>
      </c>
      <c r="B7099" s="2">
        <v>26</v>
      </c>
      <c r="C7099" s="2" t="s">
        <v>61</v>
      </c>
      <c r="D7099" s="2" t="s">
        <v>57</v>
      </c>
      <c r="E7099" s="2">
        <v>2</v>
      </c>
      <c r="F7099" s="2">
        <v>0</v>
      </c>
      <c r="G7099" s="2">
        <v>3</v>
      </c>
      <c r="H7099" s="2" t="s">
        <v>43</v>
      </c>
      <c r="I7099" s="2" t="s">
        <v>49</v>
      </c>
      <c r="J7099" s="6">
        <v>1456.7427499999999</v>
      </c>
      <c r="K7099" s="6">
        <v>1327.2411111111112</v>
      </c>
      <c r="L7099" s="2" t="s">
        <v>36</v>
      </c>
      <c r="M7099" s="2" t="s">
        <v>45</v>
      </c>
      <c r="N7099" s="6">
        <v>0</v>
      </c>
      <c r="O7099" s="6">
        <v>5711.1111111111113</v>
      </c>
      <c r="P7099" s="6">
        <v>963.02733333333333</v>
      </c>
      <c r="Q7099" s="6">
        <v>0</v>
      </c>
      <c r="R7099" s="6">
        <v>0</v>
      </c>
      <c r="S7099" s="6">
        <v>1247.5555555555557</v>
      </c>
      <c r="T7099" s="6">
        <v>0</v>
      </c>
      <c r="U7099" s="6">
        <v>0</v>
      </c>
      <c r="V7099" s="6">
        <v>199.55555555555554</v>
      </c>
      <c r="W7099" s="6">
        <v>0</v>
      </c>
      <c r="X7099" s="6">
        <v>0</v>
      </c>
      <c r="Y7099" s="6">
        <v>689.06066110305949</v>
      </c>
      <c r="Z7099" s="2">
        <v>36</v>
      </c>
      <c r="AA7099" s="6">
        <v>24.911193568438154</v>
      </c>
      <c r="AB7099" s="2" t="s">
        <v>55</v>
      </c>
      <c r="AC7099" s="2" t="s">
        <v>39</v>
      </c>
      <c r="AD7099" s="2" t="s">
        <v>46</v>
      </c>
      <c r="AE7099" s="2" t="s">
        <v>41</v>
      </c>
      <c r="AF7099" s="2" t="s">
        <v>59</v>
      </c>
      <c r="AG7099" s="4" t="s">
        <v>59</v>
      </c>
      <c r="AH7099" s="3" t="s">
        <v>59</v>
      </c>
    </row>
    <row r="7100" spans="1:35" ht="15" x14ac:dyDescent="0.25">
      <c r="A7100" s="2">
        <v>7099</v>
      </c>
      <c r="B7100" s="2">
        <v>63</v>
      </c>
      <c r="C7100" s="2" t="s">
        <v>32</v>
      </c>
      <c r="D7100" s="2" t="s">
        <v>57</v>
      </c>
      <c r="E7100" s="2">
        <v>0</v>
      </c>
      <c r="F7100" s="2">
        <v>0</v>
      </c>
      <c r="G7100" s="2">
        <v>2</v>
      </c>
      <c r="H7100" s="2" t="s">
        <v>34</v>
      </c>
      <c r="I7100" s="2" t="s">
        <v>49</v>
      </c>
      <c r="J7100" s="6">
        <v>741.04650000000004</v>
      </c>
      <c r="K7100" s="6">
        <v>568.38599999999997</v>
      </c>
      <c r="L7100" s="2" t="s">
        <v>36</v>
      </c>
      <c r="M7100" s="2" t="s">
        <v>45</v>
      </c>
      <c r="N7100" s="6">
        <v>0</v>
      </c>
      <c r="O7100" s="6">
        <v>0</v>
      </c>
      <c r="P7100" s="6">
        <v>82.950222222222223</v>
      </c>
      <c r="Q7100" s="6">
        <v>0</v>
      </c>
      <c r="R7100" s="6">
        <v>0</v>
      </c>
      <c r="S7100" s="6">
        <v>0</v>
      </c>
      <c r="T7100" s="6">
        <v>22.222222222222221</v>
      </c>
      <c r="U7100" s="6">
        <v>0</v>
      </c>
      <c r="V7100" s="6">
        <v>13.111111111111111</v>
      </c>
      <c r="W7100" s="6">
        <v>0</v>
      </c>
      <c r="X7100" s="6">
        <v>0</v>
      </c>
      <c r="Y7100" s="6">
        <v>716.73522076327208</v>
      </c>
      <c r="Z7100" s="2">
        <v>24</v>
      </c>
      <c r="AA7100" s="6">
        <v>35.782362246523938</v>
      </c>
      <c r="AB7100" s="2" t="s">
        <v>38</v>
      </c>
      <c r="AC7100" s="2" t="s">
        <v>50</v>
      </c>
      <c r="AD7100" s="2" t="s">
        <v>40</v>
      </c>
      <c r="AE7100" s="2" t="s">
        <v>41</v>
      </c>
      <c r="AF7100" s="2">
        <v>1</v>
      </c>
      <c r="AG7100" s="8">
        <v>9.520808607339859E-2</v>
      </c>
      <c r="AH7100" s="3">
        <v>474.88494873046881</v>
      </c>
      <c r="AI7100" s="9">
        <v>0.14731782674789429</v>
      </c>
    </row>
    <row r="7101" spans="1:35" ht="15" x14ac:dyDescent="0.25">
      <c r="A7101" s="2">
        <v>7100</v>
      </c>
      <c r="B7101" s="2">
        <v>30</v>
      </c>
      <c r="C7101" s="2" t="s">
        <v>61</v>
      </c>
      <c r="D7101" s="2" t="s">
        <v>57</v>
      </c>
      <c r="E7101" s="2">
        <v>0</v>
      </c>
      <c r="F7101" s="2">
        <v>2</v>
      </c>
      <c r="G7101" s="2">
        <v>2</v>
      </c>
      <c r="H7101" s="2" t="s">
        <v>34</v>
      </c>
      <c r="I7101" s="2" t="s">
        <v>35</v>
      </c>
      <c r="J7101" s="6">
        <v>603.49324999999999</v>
      </c>
      <c r="K7101" s="6">
        <v>436.59133333333335</v>
      </c>
      <c r="L7101" s="2" t="s">
        <v>44</v>
      </c>
      <c r="M7101" s="2" t="s">
        <v>51</v>
      </c>
      <c r="N7101" s="6">
        <v>0</v>
      </c>
      <c r="O7101" s="6">
        <v>1288.8888888888889</v>
      </c>
      <c r="P7101" s="6">
        <v>175.56822222222223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6">
        <v>8.2222222222222214</v>
      </c>
      <c r="W7101" s="6">
        <v>0</v>
      </c>
      <c r="X7101" s="6">
        <v>0</v>
      </c>
      <c r="Y7101" s="6">
        <v>343.19607747528335</v>
      </c>
      <c r="Z7101" s="2">
        <v>36</v>
      </c>
      <c r="AA7101" s="6">
        <v>12.407360339261603</v>
      </c>
      <c r="AB7101" s="2" t="s">
        <v>38</v>
      </c>
      <c r="AC7101" s="2" t="s">
        <v>50</v>
      </c>
      <c r="AD7101" s="2" t="s">
        <v>40</v>
      </c>
      <c r="AE7101" s="2" t="s">
        <v>41</v>
      </c>
      <c r="AF7101" s="2">
        <v>0</v>
      </c>
      <c r="AG7101" s="8">
        <v>0.1797704100608826</v>
      </c>
      <c r="AH7101" s="3">
        <v>375.83242797851563</v>
      </c>
      <c r="AI7101" s="9">
        <v>0.26844891905784612</v>
      </c>
    </row>
    <row r="7102" spans="1:35" x14ac:dyDescent="0.2">
      <c r="A7102" s="2">
        <v>7101</v>
      </c>
      <c r="B7102" s="2">
        <v>54</v>
      </c>
      <c r="C7102" s="2" t="s">
        <v>47</v>
      </c>
      <c r="D7102" s="2" t="s">
        <v>57</v>
      </c>
      <c r="E7102" s="2">
        <v>1</v>
      </c>
      <c r="F7102" s="2">
        <v>2</v>
      </c>
      <c r="G7102" s="2">
        <v>2</v>
      </c>
      <c r="H7102" s="2" t="s">
        <v>43</v>
      </c>
      <c r="I7102" s="2" t="s">
        <v>49</v>
      </c>
      <c r="J7102" s="6">
        <v>329.10250000000002</v>
      </c>
      <c r="K7102" s="6">
        <v>335.04288888888891</v>
      </c>
      <c r="L7102" s="2" t="s">
        <v>84</v>
      </c>
      <c r="M7102" s="2" t="s">
        <v>51</v>
      </c>
      <c r="N7102" s="6">
        <v>175.78424122408873</v>
      </c>
      <c r="O7102" s="6">
        <v>88.888888888888886</v>
      </c>
      <c r="P7102" s="6">
        <v>65.113777777777784</v>
      </c>
      <c r="Q7102" s="6">
        <v>140</v>
      </c>
      <c r="R7102" s="6">
        <v>0</v>
      </c>
      <c r="S7102" s="6">
        <v>0</v>
      </c>
      <c r="T7102" s="6">
        <v>0</v>
      </c>
      <c r="U7102" s="6">
        <v>0</v>
      </c>
      <c r="V7102" s="6">
        <v>142.44444444444446</v>
      </c>
      <c r="W7102" s="6">
        <v>0</v>
      </c>
      <c r="X7102" s="6">
        <v>0</v>
      </c>
      <c r="Y7102" s="6">
        <v>211.74789939555944</v>
      </c>
      <c r="Z7102" s="2">
        <v>24</v>
      </c>
      <c r="AA7102" s="6">
        <v>10.571323721253183</v>
      </c>
      <c r="AB7102" s="2" t="s">
        <v>55</v>
      </c>
      <c r="AC7102" s="2" t="s">
        <v>50</v>
      </c>
      <c r="AD7102" s="2" t="s">
        <v>40</v>
      </c>
      <c r="AE7102" s="2" t="s">
        <v>41</v>
      </c>
      <c r="AF7102" s="2" t="s">
        <v>59</v>
      </c>
      <c r="AG7102" s="4" t="s">
        <v>59</v>
      </c>
      <c r="AH7102" s="3" t="s">
        <v>59</v>
      </c>
    </row>
    <row r="7103" spans="1:35" ht="15" x14ac:dyDescent="0.25">
      <c r="A7103" s="2">
        <v>7102</v>
      </c>
      <c r="B7103" s="2">
        <v>31</v>
      </c>
      <c r="C7103" s="2" t="s">
        <v>61</v>
      </c>
      <c r="D7103" s="2" t="s">
        <v>33</v>
      </c>
      <c r="E7103" s="2">
        <v>1</v>
      </c>
      <c r="F7103" s="2">
        <v>2</v>
      </c>
      <c r="G7103" s="2">
        <v>3</v>
      </c>
      <c r="H7103" s="2" t="s">
        <v>58</v>
      </c>
      <c r="I7103" s="2" t="s">
        <v>49</v>
      </c>
      <c r="J7103" s="6">
        <v>935.59400000000005</v>
      </c>
      <c r="K7103" s="6">
        <v>511.55088888888889</v>
      </c>
      <c r="L7103" s="2" t="s">
        <v>73</v>
      </c>
      <c r="M7103" s="2" t="s">
        <v>45</v>
      </c>
      <c r="N7103" s="6">
        <v>0</v>
      </c>
      <c r="O7103" s="6">
        <v>0</v>
      </c>
      <c r="P7103" s="6">
        <v>406.69444444444446</v>
      </c>
      <c r="Q7103" s="6">
        <v>0</v>
      </c>
      <c r="R7103" s="6">
        <v>0</v>
      </c>
      <c r="S7103" s="6">
        <v>0</v>
      </c>
      <c r="T7103" s="6">
        <v>0</v>
      </c>
      <c r="U7103" s="6">
        <v>111.11111111111111</v>
      </c>
      <c r="V7103" s="6">
        <v>140.88888888888889</v>
      </c>
      <c r="W7103" s="6">
        <v>0</v>
      </c>
      <c r="X7103" s="6">
        <v>0</v>
      </c>
      <c r="Y7103" s="6">
        <v>1011.1803207689644</v>
      </c>
      <c r="Z7103" s="2">
        <v>24</v>
      </c>
      <c r="AA7103" s="6">
        <v>50.482269443630315</v>
      </c>
      <c r="AB7103" s="2" t="s">
        <v>38</v>
      </c>
      <c r="AC7103" s="2" t="s">
        <v>50</v>
      </c>
      <c r="AD7103" s="2" t="s">
        <v>40</v>
      </c>
      <c r="AE7103" s="2" t="s">
        <v>67</v>
      </c>
      <c r="AF7103" s="2">
        <v>1</v>
      </c>
      <c r="AG7103" s="8">
        <v>7.6535411179065704E-2</v>
      </c>
      <c r="AH7103" s="3">
        <v>487.40228271484381</v>
      </c>
      <c r="AI7103" s="9">
        <v>0.1043581515550613</v>
      </c>
    </row>
    <row r="7104" spans="1:35" ht="15" x14ac:dyDescent="0.25">
      <c r="A7104" s="2">
        <v>7103</v>
      </c>
      <c r="B7104" s="2">
        <v>66</v>
      </c>
      <c r="C7104" s="2" t="s">
        <v>47</v>
      </c>
      <c r="D7104" s="2" t="s">
        <v>57</v>
      </c>
      <c r="E7104" s="2">
        <v>1</v>
      </c>
      <c r="F7104" s="2">
        <v>2</v>
      </c>
      <c r="G7104" s="2">
        <v>2</v>
      </c>
      <c r="H7104" s="2" t="s">
        <v>58</v>
      </c>
      <c r="I7104" s="2" t="s">
        <v>49</v>
      </c>
      <c r="J7104" s="6">
        <v>537.30100000000004</v>
      </c>
      <c r="K7104" s="6">
        <v>313.21533333333332</v>
      </c>
      <c r="L7104" s="2" t="s">
        <v>73</v>
      </c>
      <c r="M7104" s="2" t="s">
        <v>37</v>
      </c>
      <c r="N7104" s="6">
        <v>0</v>
      </c>
      <c r="O7104" s="6">
        <v>0</v>
      </c>
      <c r="P7104" s="6">
        <v>203.1031111111111</v>
      </c>
      <c r="Q7104" s="6">
        <v>0</v>
      </c>
      <c r="R7104" s="6">
        <v>0</v>
      </c>
      <c r="S7104" s="6">
        <v>0</v>
      </c>
      <c r="T7104" s="6">
        <v>0</v>
      </c>
      <c r="U7104" s="6">
        <v>0</v>
      </c>
      <c r="V7104" s="6">
        <v>19.333333333333332</v>
      </c>
      <c r="W7104" s="6">
        <v>0</v>
      </c>
      <c r="X7104" s="6">
        <v>0</v>
      </c>
      <c r="Y7104" s="6">
        <v>617.72247040257173</v>
      </c>
      <c r="Z7104" s="2">
        <v>24</v>
      </c>
      <c r="AA7104" s="6">
        <v>30.839239601234823</v>
      </c>
      <c r="AB7104" s="2" t="s">
        <v>38</v>
      </c>
      <c r="AC7104" s="2" t="s">
        <v>62</v>
      </c>
      <c r="AD7104" s="2" t="s">
        <v>46</v>
      </c>
      <c r="AE7104" s="2" t="s">
        <v>41</v>
      </c>
      <c r="AF7104" s="2">
        <v>0</v>
      </c>
      <c r="AG7104" s="8">
        <v>0.1409034729003906</v>
      </c>
      <c r="AH7104" s="3">
        <v>467.80459594726563</v>
      </c>
      <c r="AI7104" s="9">
        <v>0.23400378227233889</v>
      </c>
    </row>
    <row r="7105" spans="1:35" x14ac:dyDescent="0.2">
      <c r="A7105" s="2">
        <v>7104</v>
      </c>
      <c r="B7105" s="2">
        <v>38</v>
      </c>
      <c r="C7105" s="2" t="s">
        <v>61</v>
      </c>
      <c r="D7105" s="2" t="s">
        <v>57</v>
      </c>
      <c r="E7105" s="2">
        <v>1</v>
      </c>
      <c r="F7105" s="2">
        <v>0</v>
      </c>
      <c r="G7105" s="2">
        <v>4</v>
      </c>
      <c r="H7105" s="2" t="s">
        <v>52</v>
      </c>
      <c r="I7105" s="2" t="s">
        <v>49</v>
      </c>
      <c r="J7105" s="6">
        <v>464.55324999999999</v>
      </c>
      <c r="K7105" s="6">
        <v>371.17933333333332</v>
      </c>
      <c r="L7105" s="2" t="s">
        <v>44</v>
      </c>
      <c r="M7105" s="2" t="s">
        <v>45</v>
      </c>
      <c r="N7105" s="6">
        <v>0</v>
      </c>
      <c r="O7105" s="6">
        <v>0</v>
      </c>
      <c r="P7105" s="6">
        <v>136.53755555555554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47.777777777777779</v>
      </c>
      <c r="W7105" s="6">
        <v>0</v>
      </c>
      <c r="X7105" s="6">
        <v>0</v>
      </c>
      <c r="Y7105" s="6">
        <v>431.44684923049374</v>
      </c>
      <c r="Z7105" s="2">
        <v>48</v>
      </c>
      <c r="AA7105" s="6">
        <v>12.673751027088574</v>
      </c>
      <c r="AB7105" s="2" t="s">
        <v>55</v>
      </c>
      <c r="AC7105" s="2" t="s">
        <v>39</v>
      </c>
      <c r="AD7105" s="2" t="s">
        <v>40</v>
      </c>
      <c r="AE7105" s="2" t="s">
        <v>41</v>
      </c>
      <c r="AF7105" s="2" t="s">
        <v>59</v>
      </c>
      <c r="AG7105" s="4" t="s">
        <v>59</v>
      </c>
      <c r="AH7105" s="3" t="s">
        <v>59</v>
      </c>
    </row>
    <row r="7106" spans="1:35" ht="15" x14ac:dyDescent="0.25">
      <c r="A7106" s="2">
        <v>7105</v>
      </c>
      <c r="B7106" s="2">
        <v>38</v>
      </c>
      <c r="C7106" s="2" t="s">
        <v>32</v>
      </c>
      <c r="D7106" s="2" t="s">
        <v>57</v>
      </c>
      <c r="E7106" s="2">
        <v>0</v>
      </c>
      <c r="F7106" s="2">
        <v>1</v>
      </c>
      <c r="G7106" s="2">
        <v>1</v>
      </c>
      <c r="H7106" s="2" t="s">
        <v>58</v>
      </c>
      <c r="I7106" s="2" t="s">
        <v>35</v>
      </c>
      <c r="J7106" s="6">
        <v>170.60525000000001</v>
      </c>
      <c r="K7106" s="6">
        <v>150.98866666666666</v>
      </c>
      <c r="L7106" s="2" t="s">
        <v>44</v>
      </c>
      <c r="M7106" s="2" t="s">
        <v>45</v>
      </c>
      <c r="N7106" s="6">
        <v>0</v>
      </c>
      <c r="O7106" s="6">
        <v>3105.3333333333335</v>
      </c>
      <c r="P7106" s="6">
        <v>23.538666666666668</v>
      </c>
      <c r="Q7106" s="6">
        <v>0</v>
      </c>
      <c r="R7106" s="6">
        <v>0</v>
      </c>
      <c r="S7106" s="6">
        <v>0</v>
      </c>
      <c r="T7106" s="6">
        <v>622.22222222222217</v>
      </c>
      <c r="U7106" s="6">
        <v>0</v>
      </c>
      <c r="V7106" s="6">
        <v>26</v>
      </c>
      <c r="W7106" s="6">
        <v>0</v>
      </c>
      <c r="X7106" s="6">
        <v>0</v>
      </c>
      <c r="Y7106" s="6">
        <v>99.319360690056982</v>
      </c>
      <c r="Z7106" s="2">
        <v>48</v>
      </c>
      <c r="AA7106" s="6">
        <v>2.9175061813533452</v>
      </c>
      <c r="AB7106" s="2" t="s">
        <v>55</v>
      </c>
      <c r="AC7106" s="2" t="s">
        <v>39</v>
      </c>
      <c r="AD7106" s="2" t="s">
        <v>40</v>
      </c>
      <c r="AE7106" s="2" t="s">
        <v>41</v>
      </c>
      <c r="AF7106" s="2">
        <v>0</v>
      </c>
      <c r="AG7106" s="8">
        <v>0.29635077714920038</v>
      </c>
      <c r="AH7106" s="3">
        <v>324.22515869140619</v>
      </c>
      <c r="AI7106" s="9">
        <v>0.4471365213394165</v>
      </c>
    </row>
    <row r="7107" spans="1:35" x14ac:dyDescent="0.2">
      <c r="A7107" s="2">
        <v>7106</v>
      </c>
      <c r="B7107" s="2">
        <v>33</v>
      </c>
      <c r="C7107" s="2" t="s">
        <v>32</v>
      </c>
      <c r="D7107" s="2" t="s">
        <v>57</v>
      </c>
      <c r="E7107" s="2">
        <v>1</v>
      </c>
      <c r="F7107" s="2">
        <v>1</v>
      </c>
      <c r="G7107" s="2">
        <v>2</v>
      </c>
      <c r="H7107" s="2" t="s">
        <v>43</v>
      </c>
      <c r="I7107" s="2" t="s">
        <v>49</v>
      </c>
      <c r="J7107" s="6">
        <v>613.59400000000005</v>
      </c>
      <c r="K7107" s="6">
        <v>340.286</v>
      </c>
      <c r="L7107" s="2" t="s">
        <v>44</v>
      </c>
      <c r="M7107" s="2" t="s">
        <v>45</v>
      </c>
      <c r="N7107" s="6">
        <v>0</v>
      </c>
      <c r="O7107" s="6">
        <v>0</v>
      </c>
      <c r="P7107" s="6">
        <v>10.094888888888889</v>
      </c>
      <c r="Q7107" s="6">
        <v>0</v>
      </c>
      <c r="R7107" s="6">
        <v>0</v>
      </c>
      <c r="S7107" s="6">
        <v>0</v>
      </c>
      <c r="T7107" s="6">
        <v>0</v>
      </c>
      <c r="U7107" s="6">
        <v>0</v>
      </c>
      <c r="V7107" s="6">
        <v>42.888888888888886</v>
      </c>
      <c r="W7107" s="6">
        <v>0</v>
      </c>
      <c r="X7107" s="6">
        <v>0</v>
      </c>
      <c r="Y7107" s="6">
        <v>629.48015238251526</v>
      </c>
      <c r="Z7107" s="2">
        <v>48</v>
      </c>
      <c r="AA7107" s="6">
        <v>18.490979229582273</v>
      </c>
      <c r="AB7107" s="2" t="s">
        <v>55</v>
      </c>
      <c r="AC7107" s="2" t="s">
        <v>50</v>
      </c>
      <c r="AD7107" s="2" t="s">
        <v>40</v>
      </c>
      <c r="AE7107" s="2" t="s">
        <v>41</v>
      </c>
      <c r="AF7107" s="2" t="s">
        <v>59</v>
      </c>
      <c r="AG7107" s="4" t="s">
        <v>59</v>
      </c>
      <c r="AH7107" s="3" t="s">
        <v>59</v>
      </c>
    </row>
    <row r="7108" spans="1:35" ht="15" x14ac:dyDescent="0.25">
      <c r="A7108" s="2">
        <v>7107</v>
      </c>
      <c r="B7108" s="2">
        <v>54</v>
      </c>
      <c r="C7108" s="2" t="s">
        <v>47</v>
      </c>
      <c r="D7108" s="2" t="s">
        <v>57</v>
      </c>
      <c r="E7108" s="2">
        <v>0</v>
      </c>
      <c r="F7108" s="2">
        <v>1</v>
      </c>
      <c r="G7108" s="2">
        <v>3</v>
      </c>
      <c r="H7108" s="2" t="s">
        <v>43</v>
      </c>
      <c r="I7108" s="2" t="s">
        <v>49</v>
      </c>
      <c r="J7108" s="6">
        <v>1337.6755000000001</v>
      </c>
      <c r="K7108" s="6">
        <v>1522.5097777777778</v>
      </c>
      <c r="L7108" s="2" t="s">
        <v>36</v>
      </c>
      <c r="M7108" s="2" t="s">
        <v>37</v>
      </c>
      <c r="N7108" s="6">
        <v>0</v>
      </c>
      <c r="O7108" s="6">
        <v>0</v>
      </c>
      <c r="P7108" s="6">
        <v>815.97022222222222</v>
      </c>
      <c r="Q7108" s="6">
        <v>0</v>
      </c>
      <c r="R7108" s="6">
        <v>0</v>
      </c>
      <c r="S7108" s="6">
        <v>0</v>
      </c>
      <c r="T7108" s="6">
        <v>0</v>
      </c>
      <c r="U7108" s="6">
        <v>0</v>
      </c>
      <c r="V7108" s="6">
        <v>120.66666666666667</v>
      </c>
      <c r="W7108" s="6">
        <v>0</v>
      </c>
      <c r="X7108" s="6">
        <v>0</v>
      </c>
      <c r="Y7108" s="6">
        <v>769.22388353010933</v>
      </c>
      <c r="Z7108" s="2">
        <v>24</v>
      </c>
      <c r="AA7108" s="6">
        <v>38.40281159873868</v>
      </c>
      <c r="AB7108" s="2" t="s">
        <v>68</v>
      </c>
      <c r="AC7108" s="2" t="s">
        <v>50</v>
      </c>
      <c r="AD7108" s="2" t="s">
        <v>40</v>
      </c>
      <c r="AE7108" s="2" t="s">
        <v>41</v>
      </c>
      <c r="AF7108" s="2">
        <v>0</v>
      </c>
      <c r="AG7108" s="8">
        <v>4.0170654654502869E-2</v>
      </c>
      <c r="AH7108" s="3">
        <v>568.529296875</v>
      </c>
      <c r="AI7108" s="9">
        <v>5.8456733822822571E-2</v>
      </c>
    </row>
    <row r="7109" spans="1:35" x14ac:dyDescent="0.2">
      <c r="A7109" s="2">
        <v>7108</v>
      </c>
      <c r="B7109" s="2">
        <v>56</v>
      </c>
      <c r="C7109" s="2" t="s">
        <v>32</v>
      </c>
      <c r="D7109" s="2" t="s">
        <v>33</v>
      </c>
      <c r="E7109" s="2">
        <v>0</v>
      </c>
      <c r="F7109" s="2">
        <v>0</v>
      </c>
      <c r="G7109" s="2">
        <v>2</v>
      </c>
      <c r="H7109" s="2" t="s">
        <v>43</v>
      </c>
      <c r="I7109" s="2" t="s">
        <v>35</v>
      </c>
      <c r="J7109" s="6">
        <v>687.53475000000003</v>
      </c>
      <c r="K7109" s="6">
        <v>452.73422222222223</v>
      </c>
      <c r="L7109" s="2" t="s">
        <v>44</v>
      </c>
      <c r="M7109" s="2" t="s">
        <v>45</v>
      </c>
      <c r="N7109" s="6">
        <v>0</v>
      </c>
      <c r="O7109" s="6">
        <v>5777.7777777777774</v>
      </c>
      <c r="P7109" s="6">
        <v>112.22555555555556</v>
      </c>
      <c r="Q7109" s="6">
        <v>0</v>
      </c>
      <c r="R7109" s="6">
        <v>66.666666666666671</v>
      </c>
      <c r="S7109" s="6">
        <v>0</v>
      </c>
      <c r="T7109" s="6">
        <v>22.222222222222221</v>
      </c>
      <c r="U7109" s="6">
        <v>0</v>
      </c>
      <c r="V7109" s="6">
        <v>50.222222222222221</v>
      </c>
      <c r="W7109" s="6">
        <v>0</v>
      </c>
      <c r="X7109" s="6">
        <v>0</v>
      </c>
      <c r="Y7109" s="6">
        <v>637.34053932758707</v>
      </c>
      <c r="Z7109" s="2">
        <v>48</v>
      </c>
      <c r="AA7109" s="6">
        <v>18.721878093013764</v>
      </c>
      <c r="AB7109" s="2" t="s">
        <v>55</v>
      </c>
      <c r="AC7109" s="2" t="s">
        <v>39</v>
      </c>
      <c r="AD7109" s="2" t="s">
        <v>40</v>
      </c>
      <c r="AE7109" s="2" t="s">
        <v>41</v>
      </c>
      <c r="AF7109" s="2" t="s">
        <v>59</v>
      </c>
      <c r="AG7109" s="4" t="s">
        <v>59</v>
      </c>
      <c r="AH7109" s="3" t="s">
        <v>59</v>
      </c>
    </row>
    <row r="7110" spans="1:35" ht="15" x14ac:dyDescent="0.25">
      <c r="A7110" s="2">
        <v>7109</v>
      </c>
      <c r="B7110" s="2">
        <v>32</v>
      </c>
      <c r="C7110" s="2" t="s">
        <v>61</v>
      </c>
      <c r="D7110" s="2" t="s">
        <v>57</v>
      </c>
      <c r="E7110" s="2">
        <v>2</v>
      </c>
      <c r="F7110" s="2">
        <v>1</v>
      </c>
      <c r="G7110" s="2">
        <v>3</v>
      </c>
      <c r="H7110" s="2" t="s">
        <v>48</v>
      </c>
      <c r="I7110" s="2" t="s">
        <v>54</v>
      </c>
      <c r="J7110" s="6">
        <v>755.96725000000004</v>
      </c>
      <c r="K7110" s="6">
        <v>466.04777777777775</v>
      </c>
      <c r="L7110" s="2" t="s">
        <v>44</v>
      </c>
      <c r="M7110" s="2" t="s">
        <v>45</v>
      </c>
      <c r="N7110" s="6">
        <v>0</v>
      </c>
      <c r="O7110" s="6">
        <v>1555.5555555555557</v>
      </c>
      <c r="P7110" s="6">
        <v>166.25088888888888</v>
      </c>
      <c r="Q7110" s="6">
        <v>0</v>
      </c>
      <c r="R7110" s="6">
        <v>0</v>
      </c>
      <c r="S7110" s="6">
        <v>0</v>
      </c>
      <c r="T7110" s="6">
        <v>0</v>
      </c>
      <c r="U7110" s="6">
        <v>0</v>
      </c>
      <c r="V7110" s="6">
        <v>96.444444444444443</v>
      </c>
      <c r="W7110" s="6">
        <v>0</v>
      </c>
      <c r="X7110" s="6">
        <v>0</v>
      </c>
      <c r="Y7110" s="6">
        <v>886.57859475062207</v>
      </c>
      <c r="Z7110" s="2">
        <v>36</v>
      </c>
      <c r="AA7110" s="6">
        <v>32.051940031101815</v>
      </c>
      <c r="AB7110" s="2" t="s">
        <v>68</v>
      </c>
      <c r="AC7110" s="2" t="s">
        <v>62</v>
      </c>
      <c r="AD7110" s="2" t="s">
        <v>40</v>
      </c>
      <c r="AE7110" s="2" t="s">
        <v>41</v>
      </c>
      <c r="AF7110" s="2">
        <v>1</v>
      </c>
      <c r="AG7110" s="8">
        <v>9.6008479595184326E-2</v>
      </c>
      <c r="AH7110" s="3">
        <v>491.38604736328119</v>
      </c>
      <c r="AI7110" s="9">
        <v>0.14521400630474091</v>
      </c>
    </row>
    <row r="7111" spans="1:35" ht="15" x14ac:dyDescent="0.25">
      <c r="A7111" s="2">
        <v>7110</v>
      </c>
      <c r="B7111" s="2">
        <v>40</v>
      </c>
      <c r="C7111" s="2" t="s">
        <v>47</v>
      </c>
      <c r="D7111" s="2" t="s">
        <v>33</v>
      </c>
      <c r="E7111" s="2">
        <v>0</v>
      </c>
      <c r="F7111" s="2">
        <v>1</v>
      </c>
      <c r="G7111" s="2">
        <v>3</v>
      </c>
      <c r="H7111" s="2" t="s">
        <v>53</v>
      </c>
      <c r="I7111" s="2" t="s">
        <v>66</v>
      </c>
      <c r="J7111" s="6">
        <v>995.31025</v>
      </c>
      <c r="K7111" s="6">
        <v>1306.4544444444443</v>
      </c>
      <c r="L7111" s="2" t="s">
        <v>44</v>
      </c>
      <c r="M7111" s="2" t="s">
        <v>37</v>
      </c>
      <c r="N7111" s="6">
        <v>502.50443656262888</v>
      </c>
      <c r="O7111" s="6">
        <v>286.6611111111111</v>
      </c>
      <c r="P7111" s="6">
        <v>460.34977777777777</v>
      </c>
      <c r="Q7111" s="6">
        <v>0</v>
      </c>
      <c r="R7111" s="6">
        <v>0</v>
      </c>
      <c r="S7111" s="6">
        <v>0</v>
      </c>
      <c r="T7111" s="6">
        <v>0</v>
      </c>
      <c r="U7111" s="6">
        <v>0</v>
      </c>
      <c r="V7111" s="6">
        <v>224.22222222222223</v>
      </c>
      <c r="W7111" s="6">
        <v>0</v>
      </c>
      <c r="X7111" s="6">
        <v>0</v>
      </c>
      <c r="Y7111" s="6">
        <v>433.81629597252834</v>
      </c>
      <c r="Z7111" s="2">
        <v>48</v>
      </c>
      <c r="AA7111" s="6">
        <v>12.743353524207402</v>
      </c>
      <c r="AB7111" s="2" t="s">
        <v>38</v>
      </c>
      <c r="AC7111" s="2" t="s">
        <v>39</v>
      </c>
      <c r="AD7111" s="2" t="s">
        <v>40</v>
      </c>
      <c r="AE7111" s="2" t="s">
        <v>67</v>
      </c>
      <c r="AF7111" s="2">
        <v>0</v>
      </c>
      <c r="AG7111" s="8">
        <v>7.6297417283058167E-2</v>
      </c>
      <c r="AH7111" s="3">
        <v>528.70208740234375</v>
      </c>
      <c r="AI7111" s="9">
        <v>0.13242155313491821</v>
      </c>
    </row>
    <row r="7112" spans="1:35" ht="15" x14ac:dyDescent="0.25">
      <c r="A7112" s="2">
        <v>7111</v>
      </c>
      <c r="B7112" s="2">
        <v>34</v>
      </c>
      <c r="C7112" s="2" t="s">
        <v>47</v>
      </c>
      <c r="D7112" s="2" t="s">
        <v>33</v>
      </c>
      <c r="E7112" s="2">
        <v>0</v>
      </c>
      <c r="F7112" s="2">
        <v>1</v>
      </c>
      <c r="G7112" s="2">
        <v>2</v>
      </c>
      <c r="H7112" s="2" t="s">
        <v>58</v>
      </c>
      <c r="I7112" s="2" t="s">
        <v>66</v>
      </c>
      <c r="J7112" s="6">
        <v>608.09649999999999</v>
      </c>
      <c r="K7112" s="6">
        <v>769.18266666666671</v>
      </c>
      <c r="L7112" s="2" t="s">
        <v>44</v>
      </c>
      <c r="M7112" s="2" t="s">
        <v>45</v>
      </c>
      <c r="N7112" s="6">
        <v>0</v>
      </c>
      <c r="O7112" s="6">
        <v>0</v>
      </c>
      <c r="P7112" s="6">
        <v>39.712000000000003</v>
      </c>
      <c r="Q7112" s="6">
        <v>0</v>
      </c>
      <c r="R7112" s="6">
        <v>0</v>
      </c>
      <c r="S7112" s="6">
        <v>0</v>
      </c>
      <c r="T7112" s="6">
        <v>0</v>
      </c>
      <c r="U7112" s="6">
        <v>0</v>
      </c>
      <c r="V7112" s="6">
        <v>32.888888888888886</v>
      </c>
      <c r="W7112" s="6">
        <v>0</v>
      </c>
      <c r="X7112" s="6">
        <v>0</v>
      </c>
      <c r="Y7112" s="6">
        <v>318.57106437686559</v>
      </c>
      <c r="Z7112" s="2">
        <v>48</v>
      </c>
      <c r="AA7112" s="6">
        <v>9.358024891242243</v>
      </c>
      <c r="AB7112" s="2" t="s">
        <v>38</v>
      </c>
      <c r="AC7112" s="2" t="s">
        <v>50</v>
      </c>
      <c r="AD7112" s="2" t="s">
        <v>40</v>
      </c>
      <c r="AE7112" s="2" t="s">
        <v>41</v>
      </c>
      <c r="AF7112" s="2">
        <v>0</v>
      </c>
      <c r="AG7112" s="8">
        <v>0.15026816725730899</v>
      </c>
      <c r="AH7112" s="3">
        <v>420.7830810546875</v>
      </c>
      <c r="AI7112" s="9">
        <v>0.23919153213500979</v>
      </c>
    </row>
    <row r="7113" spans="1:35" ht="15" x14ac:dyDescent="0.25">
      <c r="A7113" s="2">
        <v>7112</v>
      </c>
      <c r="B7113" s="2">
        <v>39</v>
      </c>
      <c r="C7113" s="2" t="s">
        <v>32</v>
      </c>
      <c r="D7113" s="2" t="s">
        <v>33</v>
      </c>
      <c r="E7113" s="2">
        <v>1</v>
      </c>
      <c r="F7113" s="2">
        <v>0</v>
      </c>
      <c r="G7113" s="2">
        <v>2</v>
      </c>
      <c r="H7113" s="2" t="s">
        <v>58</v>
      </c>
      <c r="I7113" s="2" t="s">
        <v>66</v>
      </c>
      <c r="J7113" s="6">
        <v>370.65075000000002</v>
      </c>
      <c r="K7113" s="6">
        <v>259.38155555555556</v>
      </c>
      <c r="L7113" s="2" t="s">
        <v>36</v>
      </c>
      <c r="M7113" s="2" t="s">
        <v>51</v>
      </c>
      <c r="N7113" s="6">
        <v>0</v>
      </c>
      <c r="O7113" s="6">
        <v>0</v>
      </c>
      <c r="P7113" s="6">
        <v>2.4055555555555554</v>
      </c>
      <c r="Q7113" s="6">
        <v>0</v>
      </c>
      <c r="R7113" s="6">
        <v>0</v>
      </c>
      <c r="S7113" s="6">
        <v>0</v>
      </c>
      <c r="T7113" s="6">
        <v>0</v>
      </c>
      <c r="U7113" s="6">
        <v>0</v>
      </c>
      <c r="V7113" s="6">
        <v>0</v>
      </c>
      <c r="W7113" s="6">
        <v>0</v>
      </c>
      <c r="X7113" s="6">
        <v>0</v>
      </c>
      <c r="Y7113" s="6">
        <v>228.87059994348579</v>
      </c>
      <c r="Z7113" s="2">
        <v>60</v>
      </c>
      <c r="AA7113" s="6">
        <v>5.8118089698638231</v>
      </c>
      <c r="AB7113" s="2" t="s">
        <v>55</v>
      </c>
      <c r="AC7113" s="2" t="s">
        <v>50</v>
      </c>
      <c r="AD7113" s="2" t="s">
        <v>46</v>
      </c>
      <c r="AE7113" s="2" t="s">
        <v>41</v>
      </c>
      <c r="AF7113" s="2">
        <v>1</v>
      </c>
      <c r="AG7113" s="8">
        <v>0.2024958282709122</v>
      </c>
      <c r="AH7113" s="3">
        <v>431.15704345703119</v>
      </c>
      <c r="AI7113" s="9">
        <v>0.35933241248130798</v>
      </c>
    </row>
    <row r="7114" spans="1:35" ht="15" x14ac:dyDescent="0.25">
      <c r="A7114" s="2">
        <v>7113</v>
      </c>
      <c r="B7114" s="2">
        <v>61</v>
      </c>
      <c r="C7114" s="2" t="s">
        <v>61</v>
      </c>
      <c r="D7114" s="2" t="s">
        <v>57</v>
      </c>
      <c r="E7114" s="2">
        <v>0</v>
      </c>
      <c r="F7114" s="2">
        <v>0</v>
      </c>
      <c r="G7114" s="2">
        <v>2</v>
      </c>
      <c r="H7114" s="2" t="s">
        <v>43</v>
      </c>
      <c r="I7114" s="2" t="s">
        <v>35</v>
      </c>
      <c r="J7114" s="6">
        <v>194.41024999999999</v>
      </c>
      <c r="K7114" s="6">
        <v>112.80088888888889</v>
      </c>
      <c r="L7114" s="2" t="s">
        <v>44</v>
      </c>
      <c r="M7114" s="2" t="s">
        <v>37</v>
      </c>
      <c r="N7114" s="6">
        <v>0</v>
      </c>
      <c r="O7114" s="6">
        <v>0</v>
      </c>
      <c r="P7114" s="6">
        <v>105.83933333333333</v>
      </c>
      <c r="Q7114" s="6">
        <v>0</v>
      </c>
      <c r="R7114" s="6">
        <v>0</v>
      </c>
      <c r="S7114" s="6">
        <v>0</v>
      </c>
      <c r="T7114" s="6">
        <v>0</v>
      </c>
      <c r="U7114" s="6">
        <v>0</v>
      </c>
      <c r="V7114" s="6">
        <v>168.22222222222223</v>
      </c>
      <c r="W7114" s="6">
        <v>0</v>
      </c>
      <c r="X7114" s="6">
        <v>0</v>
      </c>
      <c r="Y7114" s="6">
        <v>282.88731964875137</v>
      </c>
      <c r="Z7114" s="2">
        <v>36</v>
      </c>
      <c r="AA7114" s="6">
        <v>10.227054272037</v>
      </c>
      <c r="AB7114" s="2" t="s">
        <v>38</v>
      </c>
      <c r="AC7114" s="2" t="s">
        <v>50</v>
      </c>
      <c r="AD7114" s="2" t="s">
        <v>40</v>
      </c>
      <c r="AE7114" s="2" t="s">
        <v>64</v>
      </c>
      <c r="AF7114" s="2">
        <v>0</v>
      </c>
      <c r="AG7114" s="8">
        <v>0.22852464020252231</v>
      </c>
      <c r="AH7114" s="3">
        <v>399.05892944335938</v>
      </c>
      <c r="AI7114" s="9">
        <v>0.39760851860046392</v>
      </c>
    </row>
    <row r="7115" spans="1:35" x14ac:dyDescent="0.2">
      <c r="A7115" s="2">
        <v>7114</v>
      </c>
      <c r="B7115" s="2">
        <v>22</v>
      </c>
      <c r="C7115" s="2" t="s">
        <v>32</v>
      </c>
      <c r="D7115" s="2" t="s">
        <v>65</v>
      </c>
      <c r="E7115" s="2">
        <v>0</v>
      </c>
      <c r="F7115" s="2">
        <v>0</v>
      </c>
      <c r="G7115" s="2">
        <v>5</v>
      </c>
      <c r="H7115" s="2" t="s">
        <v>34</v>
      </c>
      <c r="I7115" s="2" t="s">
        <v>35</v>
      </c>
      <c r="J7115" s="6">
        <v>378.22075000000001</v>
      </c>
      <c r="K7115" s="6">
        <v>353.69111111111113</v>
      </c>
      <c r="L7115" s="2" t="s">
        <v>73</v>
      </c>
      <c r="M7115" s="2" t="s">
        <v>37</v>
      </c>
      <c r="N7115" s="6">
        <v>0</v>
      </c>
      <c r="O7115" s="6">
        <v>888.88888888888891</v>
      </c>
      <c r="P7115" s="6">
        <v>117.49066666666667</v>
      </c>
      <c r="Q7115" s="6">
        <v>0</v>
      </c>
      <c r="R7115" s="6">
        <v>0</v>
      </c>
      <c r="S7115" s="6">
        <v>0</v>
      </c>
      <c r="T7115" s="6">
        <v>0</v>
      </c>
      <c r="U7115" s="6">
        <v>0</v>
      </c>
      <c r="V7115" s="6">
        <v>204.44444444444446</v>
      </c>
      <c r="W7115" s="6">
        <v>0</v>
      </c>
      <c r="X7115" s="6">
        <v>0</v>
      </c>
      <c r="Y7115" s="6">
        <v>190.45281291831273</v>
      </c>
      <c r="Z7115" s="2">
        <v>36</v>
      </c>
      <c r="AA7115" s="6">
        <v>6.8853254235508148</v>
      </c>
      <c r="AB7115" s="2" t="s">
        <v>55</v>
      </c>
      <c r="AC7115" s="2" t="s">
        <v>72</v>
      </c>
      <c r="AD7115" s="2" t="s">
        <v>40</v>
      </c>
      <c r="AE7115" s="2" t="s">
        <v>70</v>
      </c>
      <c r="AF7115" s="2" t="s">
        <v>59</v>
      </c>
      <c r="AG7115" s="4" t="s">
        <v>59</v>
      </c>
      <c r="AH7115" s="3" t="s">
        <v>59</v>
      </c>
    </row>
    <row r="7116" spans="1:35" x14ac:dyDescent="0.2">
      <c r="A7116" s="2">
        <v>7115</v>
      </c>
      <c r="B7116" s="2">
        <v>27</v>
      </c>
      <c r="C7116" s="2" t="s">
        <v>32</v>
      </c>
      <c r="D7116" s="2" t="s">
        <v>74</v>
      </c>
      <c r="E7116" s="2">
        <v>3</v>
      </c>
      <c r="F7116" s="2">
        <v>0</v>
      </c>
      <c r="G7116" s="2">
        <v>2</v>
      </c>
      <c r="H7116" s="2" t="s">
        <v>43</v>
      </c>
      <c r="I7116" s="2" t="s">
        <v>66</v>
      </c>
      <c r="J7116" s="6">
        <v>384.38175000000001</v>
      </c>
      <c r="K7116" s="6">
        <v>481.77088888888886</v>
      </c>
      <c r="L7116" s="2" t="s">
        <v>44</v>
      </c>
      <c r="M7116" s="2" t="s">
        <v>37</v>
      </c>
      <c r="N7116" s="6">
        <v>0</v>
      </c>
      <c r="O7116" s="6">
        <v>124.44444444444444</v>
      </c>
      <c r="P7116" s="6">
        <v>51.250444444444447</v>
      </c>
      <c r="Q7116" s="6">
        <v>0</v>
      </c>
      <c r="R7116" s="6">
        <v>0</v>
      </c>
      <c r="S7116" s="6">
        <v>0</v>
      </c>
      <c r="T7116" s="6">
        <v>106.66666666666667</v>
      </c>
      <c r="U7116" s="6">
        <v>0</v>
      </c>
      <c r="V7116" s="6">
        <v>141.33333333333334</v>
      </c>
      <c r="W7116" s="6">
        <v>0</v>
      </c>
      <c r="X7116" s="6">
        <v>0</v>
      </c>
      <c r="Y7116" s="6">
        <v>181.81425062566686</v>
      </c>
      <c r="Z7116" s="2">
        <v>48</v>
      </c>
      <c r="AA7116" s="6">
        <v>5.3407935408872689</v>
      </c>
      <c r="AB7116" s="2" t="s">
        <v>38</v>
      </c>
      <c r="AC7116" s="2" t="s">
        <v>39</v>
      </c>
      <c r="AD7116" s="2" t="s">
        <v>40</v>
      </c>
      <c r="AE7116" s="2" t="s">
        <v>41</v>
      </c>
      <c r="AF7116" s="2" t="s">
        <v>59</v>
      </c>
      <c r="AG7116" s="4" t="s">
        <v>59</v>
      </c>
      <c r="AH7116" s="3" t="s">
        <v>59</v>
      </c>
    </row>
    <row r="7117" spans="1:35" ht="15" x14ac:dyDescent="0.25">
      <c r="A7117" s="2">
        <v>7116</v>
      </c>
      <c r="B7117" s="2">
        <v>50</v>
      </c>
      <c r="C7117" s="2" t="s">
        <v>47</v>
      </c>
      <c r="D7117" s="2" t="s">
        <v>33</v>
      </c>
      <c r="E7117" s="2">
        <v>0</v>
      </c>
      <c r="F7117" s="2">
        <v>2</v>
      </c>
      <c r="G7117" s="2">
        <v>3</v>
      </c>
      <c r="H7117" s="2" t="s">
        <v>43</v>
      </c>
      <c r="I7117" s="2" t="s">
        <v>35</v>
      </c>
      <c r="J7117" s="6">
        <v>1143.4635000000001</v>
      </c>
      <c r="K7117" s="6">
        <v>1199.3973333333333</v>
      </c>
      <c r="L7117" s="2" t="s">
        <v>36</v>
      </c>
      <c r="M7117" s="2" t="s">
        <v>45</v>
      </c>
      <c r="N7117" s="6">
        <v>0</v>
      </c>
      <c r="O7117" s="6">
        <v>0</v>
      </c>
      <c r="P7117" s="6">
        <v>142.28933333333333</v>
      </c>
      <c r="Q7117" s="6">
        <v>0</v>
      </c>
      <c r="R7117" s="6">
        <v>0</v>
      </c>
      <c r="S7117" s="6">
        <v>888.88888888888891</v>
      </c>
      <c r="T7117" s="6">
        <v>0</v>
      </c>
      <c r="U7117" s="6">
        <v>0</v>
      </c>
      <c r="V7117" s="6">
        <v>290.22222222222223</v>
      </c>
      <c r="W7117" s="6">
        <v>0</v>
      </c>
      <c r="X7117" s="6">
        <v>0</v>
      </c>
      <c r="Y7117" s="6">
        <v>509.1671708212881</v>
      </c>
      <c r="Z7117" s="2">
        <v>36</v>
      </c>
      <c r="AA7117" s="6">
        <v>18.407612953434942</v>
      </c>
      <c r="AB7117" s="2" t="s">
        <v>38</v>
      </c>
      <c r="AC7117" s="2" t="s">
        <v>50</v>
      </c>
      <c r="AD7117" s="2" t="s">
        <v>40</v>
      </c>
      <c r="AE7117" s="2" t="s">
        <v>41</v>
      </c>
      <c r="AF7117" s="2">
        <v>1</v>
      </c>
      <c r="AG7117" s="8">
        <v>6.7056529223918915E-2</v>
      </c>
      <c r="AH7117" s="3">
        <v>546.590087890625</v>
      </c>
      <c r="AI7117" s="9">
        <v>0.11480039358139039</v>
      </c>
    </row>
    <row r="7118" spans="1:35" x14ac:dyDescent="0.2">
      <c r="A7118" s="2">
        <v>7117</v>
      </c>
      <c r="B7118" s="2">
        <v>49</v>
      </c>
      <c r="C7118" s="2" t="s">
        <v>61</v>
      </c>
      <c r="D7118" s="2" t="s">
        <v>57</v>
      </c>
      <c r="E7118" s="2">
        <v>0</v>
      </c>
      <c r="F7118" s="2">
        <v>3</v>
      </c>
      <c r="G7118" s="2">
        <v>5</v>
      </c>
      <c r="H7118" s="2" t="s">
        <v>58</v>
      </c>
      <c r="I7118" s="2" t="s">
        <v>49</v>
      </c>
      <c r="J7118" s="6">
        <v>2203.2280000000001</v>
      </c>
      <c r="K7118" s="6">
        <v>2598.3166666666666</v>
      </c>
      <c r="L7118" s="2" t="s">
        <v>44</v>
      </c>
      <c r="M7118" s="2" t="s">
        <v>37</v>
      </c>
      <c r="N7118" s="6">
        <v>0</v>
      </c>
      <c r="O7118" s="6">
        <v>0</v>
      </c>
      <c r="P7118" s="6">
        <v>1235.0504444444443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48.444444444444443</v>
      </c>
      <c r="W7118" s="6">
        <v>0</v>
      </c>
      <c r="X7118" s="6">
        <v>0</v>
      </c>
      <c r="Y7118" s="6">
        <v>1673.0973092301017</v>
      </c>
      <c r="Z7118" s="2">
        <v>24</v>
      </c>
      <c r="AA7118" s="6">
        <v>83.527880670914257</v>
      </c>
      <c r="AB7118" s="2" t="s">
        <v>55</v>
      </c>
      <c r="AC7118" s="2" t="s">
        <v>50</v>
      </c>
      <c r="AD7118" s="2" t="s">
        <v>40</v>
      </c>
      <c r="AE7118" s="2" t="s">
        <v>70</v>
      </c>
      <c r="AF7118" s="2" t="s">
        <v>59</v>
      </c>
      <c r="AG7118" s="4" t="s">
        <v>59</v>
      </c>
      <c r="AH7118" s="3" t="s">
        <v>59</v>
      </c>
    </row>
    <row r="7119" spans="1:35" ht="15" x14ac:dyDescent="0.25">
      <c r="A7119" s="2">
        <v>7118</v>
      </c>
      <c r="B7119" s="2">
        <v>26</v>
      </c>
      <c r="C7119" s="2" t="s">
        <v>32</v>
      </c>
      <c r="D7119" s="2" t="s">
        <v>33</v>
      </c>
      <c r="E7119" s="2">
        <v>1</v>
      </c>
      <c r="F7119" s="2">
        <v>2</v>
      </c>
      <c r="G7119" s="2">
        <v>3</v>
      </c>
      <c r="H7119" s="2" t="s">
        <v>58</v>
      </c>
      <c r="I7119" s="2" t="s">
        <v>35</v>
      </c>
      <c r="J7119" s="6">
        <v>1319.6242500000001</v>
      </c>
      <c r="K7119" s="6">
        <v>1192.3062222222222</v>
      </c>
      <c r="L7119" s="2" t="s">
        <v>44</v>
      </c>
      <c r="M7119" s="2" t="s">
        <v>37</v>
      </c>
      <c r="N7119" s="6">
        <v>0</v>
      </c>
      <c r="O7119" s="6">
        <v>888.88888888888891</v>
      </c>
      <c r="P7119" s="6">
        <v>162.27222222222221</v>
      </c>
      <c r="Q7119" s="6">
        <v>0</v>
      </c>
      <c r="R7119" s="6">
        <v>0</v>
      </c>
      <c r="S7119" s="6">
        <v>1247.5555555555557</v>
      </c>
      <c r="T7119" s="6">
        <v>0</v>
      </c>
      <c r="U7119" s="6">
        <v>0</v>
      </c>
      <c r="V7119" s="6">
        <v>12.222222222222221</v>
      </c>
      <c r="W7119" s="6">
        <v>0</v>
      </c>
      <c r="X7119" s="6">
        <v>0</v>
      </c>
      <c r="Y7119" s="6">
        <v>700.90789156387348</v>
      </c>
      <c r="Z7119" s="2">
        <v>18</v>
      </c>
      <c r="AA7119" s="6">
        <v>44.721975966640095</v>
      </c>
      <c r="AB7119" s="2" t="s">
        <v>55</v>
      </c>
      <c r="AC7119" s="2" t="s">
        <v>39</v>
      </c>
      <c r="AD7119" s="2" t="s">
        <v>40</v>
      </c>
      <c r="AE7119" s="2" t="s">
        <v>41</v>
      </c>
      <c r="AF7119" s="2">
        <v>1</v>
      </c>
      <c r="AG7119" s="8">
        <v>6.008496880531311E-2</v>
      </c>
      <c r="AH7119" s="3">
        <v>473.14865112304688</v>
      </c>
      <c r="AI7119" s="9">
        <v>7.5865134596824646E-2</v>
      </c>
    </row>
    <row r="7120" spans="1:35" ht="15" x14ac:dyDescent="0.25">
      <c r="A7120" s="2">
        <v>7119</v>
      </c>
      <c r="B7120" s="2">
        <v>27</v>
      </c>
      <c r="C7120" s="2" t="s">
        <v>47</v>
      </c>
      <c r="D7120" s="2" t="s">
        <v>65</v>
      </c>
      <c r="E7120" s="2">
        <v>1</v>
      </c>
      <c r="F7120" s="2">
        <v>1</v>
      </c>
      <c r="G7120" s="2">
        <v>3</v>
      </c>
      <c r="H7120" s="2" t="s">
        <v>34</v>
      </c>
      <c r="I7120" s="2" t="s">
        <v>54</v>
      </c>
      <c r="J7120" s="6">
        <v>722.07124999999996</v>
      </c>
      <c r="K7120" s="6">
        <v>765.45777777777778</v>
      </c>
      <c r="L7120" s="2" t="s">
        <v>36</v>
      </c>
      <c r="M7120" s="2" t="s">
        <v>37</v>
      </c>
      <c r="N7120" s="6">
        <v>0</v>
      </c>
      <c r="O7120" s="6">
        <v>1022.2222222222222</v>
      </c>
      <c r="P7120" s="6">
        <v>169.83555555555554</v>
      </c>
      <c r="Q7120" s="6">
        <v>0</v>
      </c>
      <c r="R7120" s="6">
        <v>0</v>
      </c>
      <c r="S7120" s="6">
        <v>0</v>
      </c>
      <c r="T7120" s="6">
        <v>0</v>
      </c>
      <c r="U7120" s="6">
        <v>0</v>
      </c>
      <c r="V7120" s="6">
        <v>43.777777777777779</v>
      </c>
      <c r="W7120" s="6">
        <v>0</v>
      </c>
      <c r="X7120" s="6">
        <v>0</v>
      </c>
      <c r="Y7120" s="6">
        <v>285.57696830920804</v>
      </c>
      <c r="Z7120" s="2">
        <v>48</v>
      </c>
      <c r="AA7120" s="6">
        <v>8.3888233321831382</v>
      </c>
      <c r="AB7120" s="2" t="s">
        <v>38</v>
      </c>
      <c r="AC7120" s="2" t="s">
        <v>60</v>
      </c>
      <c r="AD7120" s="2" t="s">
        <v>46</v>
      </c>
      <c r="AE7120" s="2" t="s">
        <v>41</v>
      </c>
      <c r="AF7120" s="2">
        <v>0</v>
      </c>
      <c r="AG7120" s="8">
        <v>0.13915835320949549</v>
      </c>
      <c r="AH7120" s="3">
        <v>448.54403686523438</v>
      </c>
      <c r="AI7120" s="9">
        <v>0.2399756908416748</v>
      </c>
    </row>
    <row r="7121" spans="1:35" x14ac:dyDescent="0.2">
      <c r="A7121" s="2">
        <v>7120</v>
      </c>
      <c r="B7121" s="2">
        <v>37</v>
      </c>
      <c r="C7121" s="2" t="s">
        <v>32</v>
      </c>
      <c r="D7121" s="2" t="s">
        <v>74</v>
      </c>
      <c r="E7121" s="2">
        <v>0</v>
      </c>
      <c r="F7121" s="2">
        <v>2</v>
      </c>
      <c r="G7121" s="2">
        <v>2</v>
      </c>
      <c r="H7121" s="2" t="s">
        <v>58</v>
      </c>
      <c r="I7121" s="2" t="s">
        <v>49</v>
      </c>
      <c r="J7121" s="6">
        <v>168.80250000000001</v>
      </c>
      <c r="K7121" s="6">
        <v>94.675555555555562</v>
      </c>
      <c r="L7121" s="2" t="s">
        <v>73</v>
      </c>
      <c r="M7121" s="2" t="s">
        <v>37</v>
      </c>
      <c r="N7121" s="6">
        <v>934.33282799880703</v>
      </c>
      <c r="O7121" s="6">
        <v>619.55555555555554</v>
      </c>
      <c r="P7121" s="6">
        <v>43.833555555555556</v>
      </c>
      <c r="Q7121" s="6">
        <v>0</v>
      </c>
      <c r="R7121" s="6">
        <v>0</v>
      </c>
      <c r="S7121" s="6">
        <v>0</v>
      </c>
      <c r="T7121" s="6">
        <v>0</v>
      </c>
      <c r="U7121" s="6">
        <v>0</v>
      </c>
      <c r="V7121" s="6">
        <v>96.444444444444443</v>
      </c>
      <c r="W7121" s="6">
        <v>0</v>
      </c>
      <c r="X7121" s="6">
        <v>0</v>
      </c>
      <c r="Y7121" s="6">
        <v>225.821793036282</v>
      </c>
      <c r="Z7121" s="2">
        <v>48</v>
      </c>
      <c r="AA7121" s="6">
        <v>6.6335150819552711</v>
      </c>
      <c r="AB7121" s="2" t="s">
        <v>55</v>
      </c>
      <c r="AC7121" s="2" t="s">
        <v>39</v>
      </c>
      <c r="AD7121" s="2" t="s">
        <v>46</v>
      </c>
      <c r="AE7121" s="2" t="s">
        <v>41</v>
      </c>
      <c r="AF7121" s="2" t="s">
        <v>59</v>
      </c>
      <c r="AG7121" s="4" t="s">
        <v>59</v>
      </c>
      <c r="AH7121" s="3" t="s">
        <v>59</v>
      </c>
    </row>
    <row r="7122" spans="1:35" ht="15" x14ac:dyDescent="0.25">
      <c r="A7122" s="2">
        <v>7121</v>
      </c>
      <c r="B7122" s="2">
        <v>39</v>
      </c>
      <c r="C7122" s="2" t="s">
        <v>32</v>
      </c>
      <c r="D7122" s="2" t="s">
        <v>33</v>
      </c>
      <c r="E7122" s="2">
        <v>5</v>
      </c>
      <c r="F7122" s="2">
        <v>0</v>
      </c>
      <c r="G7122" s="2">
        <v>3</v>
      </c>
      <c r="H7122" s="2" t="s">
        <v>34</v>
      </c>
      <c r="I7122" s="2" t="s">
        <v>35</v>
      </c>
      <c r="J7122" s="6">
        <v>1453.52475</v>
      </c>
      <c r="K7122" s="6">
        <v>1258.0495555555556</v>
      </c>
      <c r="L7122" s="2" t="s">
        <v>44</v>
      </c>
      <c r="M7122" s="2" t="s">
        <v>45</v>
      </c>
      <c r="N7122" s="6">
        <v>89.616097706947784</v>
      </c>
      <c r="O7122" s="6">
        <v>177.77777777777777</v>
      </c>
      <c r="P7122" s="6">
        <v>888.69111111111113</v>
      </c>
      <c r="Q7122" s="6">
        <v>0</v>
      </c>
      <c r="R7122" s="6">
        <v>0</v>
      </c>
      <c r="S7122" s="6">
        <v>0</v>
      </c>
      <c r="T7122" s="6">
        <v>0</v>
      </c>
      <c r="U7122" s="6">
        <v>0</v>
      </c>
      <c r="V7122" s="6">
        <v>103.77777777777777</v>
      </c>
      <c r="W7122" s="6">
        <v>0</v>
      </c>
      <c r="X7122" s="6">
        <v>0</v>
      </c>
      <c r="Y7122" s="6">
        <v>1154.2560008469798</v>
      </c>
      <c r="Z7122" s="2">
        <v>24</v>
      </c>
      <c r="AA7122" s="6">
        <v>57.625194285201964</v>
      </c>
      <c r="AB7122" s="2" t="s">
        <v>38</v>
      </c>
      <c r="AC7122" s="2" t="s">
        <v>60</v>
      </c>
      <c r="AD7122" s="2" t="s">
        <v>40</v>
      </c>
      <c r="AE7122" s="2" t="s">
        <v>41</v>
      </c>
      <c r="AF7122" s="2">
        <v>1</v>
      </c>
      <c r="AG7122" s="8">
        <v>3.2396845519542687E-2</v>
      </c>
      <c r="AH7122" s="3">
        <v>598.174560546875</v>
      </c>
      <c r="AI7122" s="9">
        <v>3.9124280214309692E-2</v>
      </c>
    </row>
    <row r="7123" spans="1:35" x14ac:dyDescent="0.2">
      <c r="A7123" s="2">
        <v>7122</v>
      </c>
      <c r="B7123" s="2">
        <v>43</v>
      </c>
      <c r="C7123" s="2" t="s">
        <v>47</v>
      </c>
      <c r="D7123" s="2" t="s">
        <v>57</v>
      </c>
      <c r="E7123" s="2">
        <v>1</v>
      </c>
      <c r="F7123" s="2">
        <v>2</v>
      </c>
      <c r="G7123" s="2">
        <v>2</v>
      </c>
      <c r="H7123" s="2" t="s">
        <v>34</v>
      </c>
      <c r="I7123" s="2" t="s">
        <v>49</v>
      </c>
      <c r="J7123" s="6">
        <v>612.49400000000003</v>
      </c>
      <c r="K7123" s="6">
        <v>615.44622222222222</v>
      </c>
      <c r="L7123" s="2" t="s">
        <v>44</v>
      </c>
      <c r="M7123" s="2" t="s">
        <v>51</v>
      </c>
      <c r="N7123" s="6">
        <v>0</v>
      </c>
      <c r="O7123" s="6">
        <v>0</v>
      </c>
      <c r="P7123" s="6">
        <v>399.37777777777779</v>
      </c>
      <c r="Q7123" s="6">
        <v>0</v>
      </c>
      <c r="R7123" s="6">
        <v>0</v>
      </c>
      <c r="S7123" s="6">
        <v>0</v>
      </c>
      <c r="T7123" s="6">
        <v>0</v>
      </c>
      <c r="U7123" s="6">
        <v>0</v>
      </c>
      <c r="V7123" s="6">
        <v>63.777777777777779</v>
      </c>
      <c r="W7123" s="6">
        <v>0</v>
      </c>
      <c r="X7123" s="6">
        <v>0</v>
      </c>
      <c r="Y7123" s="6">
        <v>456.27159223133287</v>
      </c>
      <c r="Z7123" s="2">
        <v>60</v>
      </c>
      <c r="AA7123" s="6">
        <v>11.58629956437786</v>
      </c>
      <c r="AB7123" s="2" t="s">
        <v>38</v>
      </c>
      <c r="AC7123" s="2" t="s">
        <v>39</v>
      </c>
      <c r="AD7123" s="2" t="s">
        <v>46</v>
      </c>
      <c r="AE7123" s="2" t="s">
        <v>41</v>
      </c>
      <c r="AF7123" s="2" t="s">
        <v>59</v>
      </c>
      <c r="AG7123" s="4" t="s">
        <v>59</v>
      </c>
      <c r="AH7123" s="3" t="s">
        <v>59</v>
      </c>
    </row>
    <row r="7124" spans="1:35" x14ac:dyDescent="0.2">
      <c r="A7124" s="2">
        <v>7123</v>
      </c>
      <c r="B7124" s="2">
        <v>67</v>
      </c>
      <c r="C7124" s="2" t="s">
        <v>47</v>
      </c>
      <c r="D7124" s="2" t="s">
        <v>33</v>
      </c>
      <c r="E7124" s="2">
        <v>0</v>
      </c>
      <c r="F7124" s="2">
        <v>0</v>
      </c>
      <c r="G7124" s="2">
        <v>2</v>
      </c>
      <c r="H7124" s="2" t="s">
        <v>52</v>
      </c>
      <c r="I7124" s="2" t="s">
        <v>35</v>
      </c>
      <c r="J7124" s="6">
        <v>958.67550000000006</v>
      </c>
      <c r="K7124" s="6">
        <v>465.2548888888889</v>
      </c>
      <c r="L7124" s="2" t="s">
        <v>44</v>
      </c>
      <c r="M7124" s="2" t="s">
        <v>37</v>
      </c>
      <c r="N7124" s="6">
        <v>0</v>
      </c>
      <c r="O7124" s="6">
        <v>0</v>
      </c>
      <c r="P7124" s="6">
        <v>546.10133333333329</v>
      </c>
      <c r="Q7124" s="6">
        <v>0</v>
      </c>
      <c r="R7124" s="6">
        <v>0</v>
      </c>
      <c r="S7124" s="6">
        <v>0</v>
      </c>
      <c r="T7124" s="6">
        <v>0</v>
      </c>
      <c r="U7124" s="6">
        <v>0</v>
      </c>
      <c r="V7124" s="6">
        <v>172.22222222222223</v>
      </c>
      <c r="W7124" s="6">
        <v>0</v>
      </c>
      <c r="X7124" s="6">
        <v>0</v>
      </c>
      <c r="Y7124" s="6">
        <v>1276.0509696624317</v>
      </c>
      <c r="Z7124" s="2">
        <v>3</v>
      </c>
      <c r="AA7124" s="6">
        <v>438.17415933922314</v>
      </c>
      <c r="AB7124" s="2" t="s">
        <v>38</v>
      </c>
      <c r="AC7124" s="2" t="s">
        <v>50</v>
      </c>
      <c r="AD7124" s="2" t="s">
        <v>40</v>
      </c>
      <c r="AE7124" s="2" t="s">
        <v>41</v>
      </c>
      <c r="AF7124" s="2" t="s">
        <v>59</v>
      </c>
      <c r="AG7124" s="4" t="s">
        <v>59</v>
      </c>
      <c r="AH7124" s="3" t="s">
        <v>59</v>
      </c>
    </row>
    <row r="7125" spans="1:35" ht="15" x14ac:dyDescent="0.25">
      <c r="A7125" s="2">
        <v>7124</v>
      </c>
      <c r="B7125" s="2">
        <v>37</v>
      </c>
      <c r="C7125" s="2" t="s">
        <v>32</v>
      </c>
      <c r="D7125" s="2" t="s">
        <v>57</v>
      </c>
      <c r="E7125" s="2">
        <v>0</v>
      </c>
      <c r="F7125" s="2">
        <v>1</v>
      </c>
      <c r="G7125" s="2">
        <v>3</v>
      </c>
      <c r="H7125" s="2" t="s">
        <v>34</v>
      </c>
      <c r="I7125" s="2" t="s">
        <v>49</v>
      </c>
      <c r="J7125" s="6">
        <v>101.96125000000001</v>
      </c>
      <c r="K7125" s="6">
        <v>80.169111111111107</v>
      </c>
      <c r="L7125" s="2" t="s">
        <v>44</v>
      </c>
      <c r="M7125" s="2" t="s">
        <v>51</v>
      </c>
      <c r="N7125" s="6">
        <v>0</v>
      </c>
      <c r="O7125" s="6">
        <v>0</v>
      </c>
      <c r="P7125" s="6">
        <v>6.0731111111111113</v>
      </c>
      <c r="Q7125" s="6">
        <v>0</v>
      </c>
      <c r="R7125" s="6">
        <v>0</v>
      </c>
      <c r="S7125" s="6">
        <v>0</v>
      </c>
      <c r="T7125" s="6">
        <v>0</v>
      </c>
      <c r="U7125" s="6">
        <v>0</v>
      </c>
      <c r="V7125" s="6">
        <v>774.66666666666663</v>
      </c>
      <c r="W7125" s="6">
        <v>0</v>
      </c>
      <c r="X7125" s="6">
        <v>0</v>
      </c>
      <c r="Y7125" s="6">
        <v>96.218645389361583</v>
      </c>
      <c r="Z7125" s="2">
        <v>48</v>
      </c>
      <c r="AA7125" s="6">
        <v>2.8264226706103948</v>
      </c>
      <c r="AB7125" s="2" t="s">
        <v>55</v>
      </c>
      <c r="AC7125" s="2" t="s">
        <v>39</v>
      </c>
      <c r="AD7125" s="2" t="s">
        <v>40</v>
      </c>
      <c r="AE7125" s="2" t="s">
        <v>41</v>
      </c>
      <c r="AF7125" s="2">
        <v>0</v>
      </c>
      <c r="AG7125" s="8">
        <v>0.28616464138031011</v>
      </c>
      <c r="AH7125" s="3">
        <v>381.12982177734381</v>
      </c>
      <c r="AI7125" s="9">
        <v>0.50660771131515503</v>
      </c>
    </row>
    <row r="7126" spans="1:35" ht="15" x14ac:dyDescent="0.25">
      <c r="A7126" s="2">
        <v>7125</v>
      </c>
      <c r="B7126" s="2">
        <v>29</v>
      </c>
      <c r="C7126" s="2" t="s">
        <v>47</v>
      </c>
      <c r="D7126" s="2" t="s">
        <v>33</v>
      </c>
      <c r="E7126" s="2">
        <v>1</v>
      </c>
      <c r="F7126" s="2">
        <v>1</v>
      </c>
      <c r="G7126" s="2">
        <v>5</v>
      </c>
      <c r="H7126" s="2" t="s">
        <v>48</v>
      </c>
      <c r="I7126" s="2" t="s">
        <v>35</v>
      </c>
      <c r="J7126" s="6">
        <v>1994.5360000000001</v>
      </c>
      <c r="K7126" s="6">
        <v>2003.0666666666666</v>
      </c>
      <c r="L7126" s="2" t="s">
        <v>44</v>
      </c>
      <c r="M7126" s="2" t="s">
        <v>37</v>
      </c>
      <c r="N7126" s="6">
        <v>0</v>
      </c>
      <c r="O7126" s="6">
        <v>1022.2222222222222</v>
      </c>
      <c r="P7126" s="6">
        <v>194.42644444444446</v>
      </c>
      <c r="Q7126" s="6">
        <v>0</v>
      </c>
      <c r="R7126" s="6">
        <v>0</v>
      </c>
      <c r="S7126" s="6">
        <v>0</v>
      </c>
      <c r="T7126" s="6">
        <v>0</v>
      </c>
      <c r="U7126" s="6">
        <v>0</v>
      </c>
      <c r="V7126" s="6">
        <v>120.66666666666667</v>
      </c>
      <c r="W7126" s="6">
        <v>0</v>
      </c>
      <c r="X7126" s="6">
        <v>0</v>
      </c>
      <c r="Y7126" s="6">
        <v>1098.8764547972123</v>
      </c>
      <c r="Z7126" s="2">
        <v>36</v>
      </c>
      <c r="AA7126" s="6">
        <v>39.727016238934858</v>
      </c>
      <c r="AB7126" s="2" t="s">
        <v>55</v>
      </c>
      <c r="AC7126" s="2" t="s">
        <v>62</v>
      </c>
      <c r="AD7126" s="2" t="s">
        <v>40</v>
      </c>
      <c r="AE7126" s="2" t="s">
        <v>41</v>
      </c>
      <c r="AF7126" s="2">
        <v>1</v>
      </c>
      <c r="AG7126" s="8">
        <v>1.3611063361167909E-2</v>
      </c>
      <c r="AH7126" s="3">
        <v>709.9173583984375</v>
      </c>
      <c r="AI7126" s="9">
        <v>1.9178716465830799E-2</v>
      </c>
    </row>
    <row r="7127" spans="1:35" x14ac:dyDescent="0.2">
      <c r="A7127" s="2">
        <v>7126</v>
      </c>
      <c r="B7127" s="2">
        <v>37</v>
      </c>
      <c r="C7127" s="2" t="s">
        <v>32</v>
      </c>
      <c r="D7127" s="2" t="s">
        <v>65</v>
      </c>
      <c r="E7127" s="2">
        <v>0</v>
      </c>
      <c r="F7127" s="2">
        <v>1</v>
      </c>
      <c r="G7127" s="2">
        <v>4</v>
      </c>
      <c r="H7127" s="2" t="s">
        <v>58</v>
      </c>
      <c r="I7127" s="2" t="s">
        <v>49</v>
      </c>
      <c r="J7127" s="6">
        <v>1231.0337500000001</v>
      </c>
      <c r="K7127" s="6">
        <v>667.35355555555554</v>
      </c>
      <c r="L7127" s="2" t="s">
        <v>44</v>
      </c>
      <c r="M7127" s="2" t="s">
        <v>37</v>
      </c>
      <c r="N7127" s="6">
        <v>0</v>
      </c>
      <c r="O7127" s="6">
        <v>0</v>
      </c>
      <c r="P7127" s="6">
        <v>112.46488888888889</v>
      </c>
      <c r="Q7127" s="6">
        <v>0</v>
      </c>
      <c r="R7127" s="6">
        <v>0</v>
      </c>
      <c r="S7127" s="6">
        <v>0</v>
      </c>
      <c r="T7127" s="6">
        <v>44.444444444444443</v>
      </c>
      <c r="U7127" s="6">
        <v>0</v>
      </c>
      <c r="V7127" s="6">
        <v>199.55555555555554</v>
      </c>
      <c r="W7127" s="6">
        <v>0</v>
      </c>
      <c r="X7127" s="6">
        <v>0</v>
      </c>
      <c r="Y7127" s="6">
        <v>1332.4372349623181</v>
      </c>
      <c r="Z7127" s="2">
        <v>24</v>
      </c>
      <c r="AA7127" s="6">
        <v>66.520732386229028</v>
      </c>
      <c r="AB7127" s="2" t="s">
        <v>38</v>
      </c>
      <c r="AC7127" s="2" t="s">
        <v>60</v>
      </c>
      <c r="AD7127" s="2" t="s">
        <v>40</v>
      </c>
      <c r="AE7127" s="2" t="s">
        <v>67</v>
      </c>
      <c r="AF7127" s="2" t="s">
        <v>59</v>
      </c>
      <c r="AG7127" s="4" t="s">
        <v>59</v>
      </c>
      <c r="AH7127" s="3" t="s">
        <v>59</v>
      </c>
    </row>
    <row r="7128" spans="1:35" ht="15" x14ac:dyDescent="0.25">
      <c r="A7128" s="2">
        <v>7127</v>
      </c>
      <c r="B7128" s="2">
        <v>32</v>
      </c>
      <c r="C7128" s="2" t="s">
        <v>61</v>
      </c>
      <c r="D7128" s="2" t="s">
        <v>57</v>
      </c>
      <c r="E7128" s="2">
        <v>2</v>
      </c>
      <c r="F7128" s="2">
        <v>1</v>
      </c>
      <c r="G7128" s="2">
        <v>4</v>
      </c>
      <c r="H7128" s="2" t="s">
        <v>48</v>
      </c>
      <c r="I7128" s="2" t="s">
        <v>35</v>
      </c>
      <c r="J7128" s="6">
        <v>1338.3064999999999</v>
      </c>
      <c r="K7128" s="6">
        <v>607.67466666666667</v>
      </c>
      <c r="L7128" s="2" t="s">
        <v>44</v>
      </c>
      <c r="M7128" s="2" t="s">
        <v>37</v>
      </c>
      <c r="N7128" s="6">
        <v>0</v>
      </c>
      <c r="O7128" s="6">
        <v>0</v>
      </c>
      <c r="P7128" s="6">
        <v>513.322</v>
      </c>
      <c r="Q7128" s="6">
        <v>0</v>
      </c>
      <c r="R7128" s="6">
        <v>0</v>
      </c>
      <c r="S7128" s="6">
        <v>0</v>
      </c>
      <c r="T7128" s="6">
        <v>0</v>
      </c>
      <c r="U7128" s="6">
        <v>0</v>
      </c>
      <c r="V7128" s="6">
        <v>276</v>
      </c>
      <c r="W7128" s="6">
        <v>1173.3333333333333</v>
      </c>
      <c r="X7128" s="6">
        <v>0</v>
      </c>
      <c r="Y7128" s="6">
        <v>1184.1479338047227</v>
      </c>
      <c r="Z7128" s="2">
        <v>3</v>
      </c>
      <c r="AA7128" s="6">
        <v>406.61622283428312</v>
      </c>
      <c r="AB7128" s="2" t="s">
        <v>38</v>
      </c>
      <c r="AC7128" s="2" t="s">
        <v>50</v>
      </c>
      <c r="AD7128" s="2" t="s">
        <v>40</v>
      </c>
      <c r="AE7128" s="2" t="s">
        <v>64</v>
      </c>
      <c r="AF7128" s="2">
        <v>0</v>
      </c>
      <c r="AG7128" s="8">
        <v>1.8535878509283069E-2</v>
      </c>
      <c r="AH7128" s="3">
        <v>648.44146728515625</v>
      </c>
      <c r="AI7128" s="9">
        <v>3.0182002112269402E-2</v>
      </c>
    </row>
    <row r="7129" spans="1:35" ht="15" x14ac:dyDescent="0.25">
      <c r="A7129" s="2">
        <v>7128</v>
      </c>
      <c r="B7129" s="2">
        <v>66</v>
      </c>
      <c r="C7129" s="2" t="s">
        <v>32</v>
      </c>
      <c r="D7129" s="2" t="s">
        <v>33</v>
      </c>
      <c r="E7129" s="2">
        <v>1</v>
      </c>
      <c r="F7129" s="2">
        <v>3</v>
      </c>
      <c r="G7129" s="2">
        <v>4</v>
      </c>
      <c r="H7129" s="2" t="s">
        <v>43</v>
      </c>
      <c r="I7129" s="2" t="s">
        <v>35</v>
      </c>
      <c r="J7129" s="6">
        <v>233.23374999999999</v>
      </c>
      <c r="K7129" s="6">
        <v>271.47644444444444</v>
      </c>
      <c r="L7129" s="2" t="s">
        <v>44</v>
      </c>
      <c r="M7129" s="2" t="s">
        <v>45</v>
      </c>
      <c r="N7129" s="6">
        <v>0</v>
      </c>
      <c r="O7129" s="6">
        <v>0</v>
      </c>
      <c r="P7129" s="6">
        <v>144.25466666666668</v>
      </c>
      <c r="Q7129" s="6">
        <v>0</v>
      </c>
      <c r="R7129" s="6">
        <v>0</v>
      </c>
      <c r="S7129" s="6">
        <v>0</v>
      </c>
      <c r="T7129" s="6">
        <v>22.222222222222221</v>
      </c>
      <c r="U7129" s="6">
        <v>0</v>
      </c>
      <c r="V7129" s="6">
        <v>0</v>
      </c>
      <c r="W7129" s="6">
        <v>0</v>
      </c>
      <c r="X7129" s="6">
        <v>0</v>
      </c>
      <c r="Y7129" s="6">
        <v>108.83444493034547</v>
      </c>
      <c r="Z7129" s="2">
        <v>18</v>
      </c>
      <c r="AA7129" s="6">
        <v>6.9442668417637154</v>
      </c>
      <c r="AB7129" s="2" t="s">
        <v>38</v>
      </c>
      <c r="AC7129" s="2" t="s">
        <v>50</v>
      </c>
      <c r="AD7129" s="2" t="s">
        <v>40</v>
      </c>
      <c r="AE7129" s="2" t="s">
        <v>41</v>
      </c>
      <c r="AF7129" s="2">
        <v>0</v>
      </c>
      <c r="AG7129" s="8">
        <v>0.24933131039142609</v>
      </c>
      <c r="AH7129" s="3">
        <v>439.68853759765619</v>
      </c>
      <c r="AI7129" s="9">
        <v>0.4907938539981842</v>
      </c>
    </row>
    <row r="7130" spans="1:35" ht="15" x14ac:dyDescent="0.25">
      <c r="A7130" s="2">
        <v>7129</v>
      </c>
      <c r="B7130" s="2">
        <v>46</v>
      </c>
      <c r="C7130" s="2" t="s">
        <v>47</v>
      </c>
      <c r="D7130" s="2" t="s">
        <v>33</v>
      </c>
      <c r="E7130" s="2">
        <v>0</v>
      </c>
      <c r="F7130" s="2">
        <v>0</v>
      </c>
      <c r="G7130" s="2">
        <v>5</v>
      </c>
      <c r="H7130" s="2" t="s">
        <v>43</v>
      </c>
      <c r="I7130" s="2" t="s">
        <v>49</v>
      </c>
      <c r="J7130" s="6">
        <v>1987.2425000000001</v>
      </c>
      <c r="K7130" s="6">
        <v>1636.7982222222222</v>
      </c>
      <c r="L7130" s="2" t="s">
        <v>36</v>
      </c>
      <c r="M7130" s="2" t="s">
        <v>45</v>
      </c>
      <c r="N7130" s="6">
        <v>0</v>
      </c>
      <c r="O7130" s="6">
        <v>0</v>
      </c>
      <c r="P7130" s="6">
        <v>266.20244444444444</v>
      </c>
      <c r="Q7130" s="6">
        <v>0</v>
      </c>
      <c r="R7130" s="6">
        <v>0</v>
      </c>
      <c r="S7130" s="6">
        <v>0</v>
      </c>
      <c r="T7130" s="6">
        <v>0</v>
      </c>
      <c r="U7130" s="6">
        <v>0</v>
      </c>
      <c r="V7130" s="6">
        <v>44.222222222222221</v>
      </c>
      <c r="W7130" s="6">
        <v>0</v>
      </c>
      <c r="X7130" s="6">
        <v>0</v>
      </c>
      <c r="Y7130" s="6">
        <v>1385.6488679164261</v>
      </c>
      <c r="Z7130" s="2">
        <v>6</v>
      </c>
      <c r="AA7130" s="6">
        <v>243.21631494106592</v>
      </c>
      <c r="AB7130" s="2" t="s">
        <v>38</v>
      </c>
      <c r="AC7130" s="2" t="s">
        <v>50</v>
      </c>
      <c r="AD7130" s="2" t="s">
        <v>46</v>
      </c>
      <c r="AE7130" s="2" t="s">
        <v>41</v>
      </c>
      <c r="AF7130" s="2">
        <v>1</v>
      </c>
      <c r="AG7130" s="8">
        <v>7.3195621371269226E-3</v>
      </c>
      <c r="AH7130" s="3">
        <v>747.0977783203125</v>
      </c>
      <c r="AI7130" s="9">
        <v>1.03948563337326E-2</v>
      </c>
    </row>
    <row r="7131" spans="1:35" x14ac:dyDescent="0.2">
      <c r="A7131" s="2">
        <v>7130</v>
      </c>
      <c r="B7131" s="2">
        <v>30</v>
      </c>
      <c r="C7131" s="2" t="s">
        <v>32</v>
      </c>
      <c r="D7131" s="2" t="s">
        <v>33</v>
      </c>
      <c r="E7131" s="2">
        <v>1</v>
      </c>
      <c r="F7131" s="2">
        <v>2</v>
      </c>
      <c r="G7131" s="2">
        <v>4</v>
      </c>
      <c r="H7131" s="2" t="s">
        <v>34</v>
      </c>
      <c r="I7131" s="2" t="s">
        <v>35</v>
      </c>
      <c r="J7131" s="6">
        <v>208.32075</v>
      </c>
      <c r="K7131" s="6">
        <v>185.79466666666667</v>
      </c>
      <c r="L7131" s="2" t="s">
        <v>44</v>
      </c>
      <c r="M7131" s="2" t="s">
        <v>37</v>
      </c>
      <c r="N7131" s="6">
        <v>0</v>
      </c>
      <c r="O7131" s="6">
        <v>0</v>
      </c>
      <c r="P7131" s="6">
        <v>108.64155555555556</v>
      </c>
      <c r="Q7131" s="6">
        <v>0</v>
      </c>
      <c r="R7131" s="6">
        <v>0</v>
      </c>
      <c r="S7131" s="6">
        <v>0</v>
      </c>
      <c r="T7131" s="6">
        <v>0</v>
      </c>
      <c r="U7131" s="6">
        <v>0</v>
      </c>
      <c r="V7131" s="6">
        <v>192.44444444444446</v>
      </c>
      <c r="W7131" s="6">
        <v>0</v>
      </c>
      <c r="X7131" s="6">
        <v>0</v>
      </c>
      <c r="Y7131" s="6">
        <v>124.51673540315139</v>
      </c>
      <c r="Z7131" s="2">
        <v>24</v>
      </c>
      <c r="AA7131" s="6">
        <v>6.2163861951772663</v>
      </c>
      <c r="AB7131" s="2" t="s">
        <v>38</v>
      </c>
      <c r="AC7131" s="2" t="s">
        <v>60</v>
      </c>
      <c r="AD7131" s="2" t="s">
        <v>46</v>
      </c>
      <c r="AE7131" s="2" t="s">
        <v>41</v>
      </c>
      <c r="AF7131" s="2" t="s">
        <v>59</v>
      </c>
      <c r="AG7131" s="4" t="s">
        <v>59</v>
      </c>
      <c r="AH7131" s="3" t="s">
        <v>59</v>
      </c>
    </row>
    <row r="7132" spans="1:35" x14ac:dyDescent="0.2">
      <c r="A7132" s="2">
        <v>7131</v>
      </c>
      <c r="B7132" s="2">
        <v>50</v>
      </c>
      <c r="C7132" s="2" t="s">
        <v>32</v>
      </c>
      <c r="D7132" s="2" t="s">
        <v>33</v>
      </c>
      <c r="E7132" s="2">
        <v>2</v>
      </c>
      <c r="F7132" s="2">
        <v>0</v>
      </c>
      <c r="G7132" s="2">
        <v>3</v>
      </c>
      <c r="H7132" s="2" t="s">
        <v>58</v>
      </c>
      <c r="I7132" s="2" t="s">
        <v>49</v>
      </c>
      <c r="J7132" s="6">
        <v>1020.2805</v>
      </c>
      <c r="K7132" s="6">
        <v>1226.2166666666667</v>
      </c>
      <c r="L7132" s="2" t="s">
        <v>44</v>
      </c>
      <c r="M7132" s="2" t="s">
        <v>45</v>
      </c>
      <c r="N7132" s="6">
        <v>0</v>
      </c>
      <c r="O7132" s="6">
        <v>0</v>
      </c>
      <c r="P7132" s="6">
        <v>419.35111111111109</v>
      </c>
      <c r="Q7132" s="6">
        <v>46.666666666666664</v>
      </c>
      <c r="R7132" s="6">
        <v>0</v>
      </c>
      <c r="S7132" s="6">
        <v>0</v>
      </c>
      <c r="T7132" s="6">
        <v>0</v>
      </c>
      <c r="U7132" s="6">
        <v>0</v>
      </c>
      <c r="V7132" s="6">
        <v>199.55555555555554</v>
      </c>
      <c r="W7132" s="6">
        <v>0</v>
      </c>
      <c r="X7132" s="6">
        <v>0</v>
      </c>
      <c r="Y7132" s="6">
        <v>564.33554460411017</v>
      </c>
      <c r="Z7132" s="2">
        <v>24</v>
      </c>
      <c r="AA7132" s="6">
        <v>28.17394527383383</v>
      </c>
      <c r="AB7132" s="2" t="s">
        <v>55</v>
      </c>
      <c r="AC7132" s="2" t="s">
        <v>39</v>
      </c>
      <c r="AD7132" s="2" t="s">
        <v>40</v>
      </c>
      <c r="AE7132" s="2" t="s">
        <v>41</v>
      </c>
      <c r="AF7132" s="2" t="s">
        <v>59</v>
      </c>
      <c r="AG7132" s="4" t="s">
        <v>59</v>
      </c>
      <c r="AH7132" s="3" t="s">
        <v>59</v>
      </c>
    </row>
    <row r="7133" spans="1:35" ht="15" x14ac:dyDescent="0.25">
      <c r="A7133" s="2">
        <v>7132</v>
      </c>
      <c r="B7133" s="2">
        <v>53</v>
      </c>
      <c r="C7133" s="2" t="s">
        <v>32</v>
      </c>
      <c r="D7133" s="2" t="s">
        <v>33</v>
      </c>
      <c r="E7133" s="2">
        <v>0</v>
      </c>
      <c r="F7133" s="2">
        <v>1</v>
      </c>
      <c r="G7133" s="2">
        <v>3</v>
      </c>
      <c r="H7133" s="2" t="s">
        <v>52</v>
      </c>
      <c r="I7133" s="2" t="s">
        <v>35</v>
      </c>
      <c r="J7133" s="6">
        <v>824.23599999999999</v>
      </c>
      <c r="K7133" s="6">
        <v>852.928</v>
      </c>
      <c r="L7133" s="2" t="s">
        <v>44</v>
      </c>
      <c r="M7133" s="2" t="s">
        <v>45</v>
      </c>
      <c r="N7133" s="6">
        <v>0</v>
      </c>
      <c r="O7133" s="6">
        <v>0</v>
      </c>
      <c r="P7133" s="6">
        <v>347.76977777777779</v>
      </c>
      <c r="Q7133" s="6">
        <v>0</v>
      </c>
      <c r="R7133" s="6">
        <v>0</v>
      </c>
      <c r="S7133" s="6">
        <v>0</v>
      </c>
      <c r="T7133" s="6">
        <v>766.66666666666663</v>
      </c>
      <c r="U7133" s="6">
        <v>0</v>
      </c>
      <c r="V7133" s="6">
        <v>214.66666666666666</v>
      </c>
      <c r="W7133" s="6">
        <v>0</v>
      </c>
      <c r="X7133" s="6">
        <v>0</v>
      </c>
      <c r="Y7133" s="6">
        <v>285.50652518987266</v>
      </c>
      <c r="Z7133" s="2">
        <v>24</v>
      </c>
      <c r="AA7133" s="6">
        <v>14.253656876539313</v>
      </c>
      <c r="AB7133" s="2" t="s">
        <v>38</v>
      </c>
      <c r="AC7133" s="2" t="s">
        <v>50</v>
      </c>
      <c r="AD7133" s="2" t="s">
        <v>40</v>
      </c>
      <c r="AE7133" s="2" t="s">
        <v>41</v>
      </c>
      <c r="AF7133" s="2">
        <v>0</v>
      </c>
      <c r="AG7133" s="8">
        <v>0.1193869709968567</v>
      </c>
      <c r="AH7133" s="3">
        <v>453.68063354492188</v>
      </c>
      <c r="AI7133" s="9">
        <v>0.20926034450531009</v>
      </c>
    </row>
    <row r="7134" spans="1:35" ht="15" x14ac:dyDescent="0.25">
      <c r="A7134" s="2">
        <v>7133</v>
      </c>
      <c r="B7134" s="2">
        <v>61</v>
      </c>
      <c r="C7134" s="2" t="s">
        <v>61</v>
      </c>
      <c r="D7134" s="2" t="s">
        <v>57</v>
      </c>
      <c r="E7134" s="2">
        <v>0</v>
      </c>
      <c r="F7134" s="2">
        <v>1</v>
      </c>
      <c r="G7134" s="2">
        <v>5</v>
      </c>
      <c r="H7134" s="2" t="s">
        <v>53</v>
      </c>
      <c r="I7134" s="2" t="s">
        <v>35</v>
      </c>
      <c r="J7134" s="6">
        <v>948.21500000000003</v>
      </c>
      <c r="K7134" s="6">
        <v>529.95577777777783</v>
      </c>
      <c r="L7134" s="2" t="s">
        <v>36</v>
      </c>
      <c r="M7134" s="2" t="s">
        <v>45</v>
      </c>
      <c r="N7134" s="6">
        <v>0</v>
      </c>
      <c r="O7134" s="6">
        <v>0</v>
      </c>
      <c r="P7134" s="6">
        <v>597.15911111111109</v>
      </c>
      <c r="Q7134" s="6">
        <v>0</v>
      </c>
      <c r="R7134" s="6">
        <v>0</v>
      </c>
      <c r="S7134" s="6">
        <v>0</v>
      </c>
      <c r="T7134" s="6">
        <v>600</v>
      </c>
      <c r="U7134" s="6">
        <v>0</v>
      </c>
      <c r="V7134" s="6">
        <v>224.22222222222223</v>
      </c>
      <c r="W7134" s="6">
        <v>0</v>
      </c>
      <c r="X7134" s="6">
        <v>0</v>
      </c>
      <c r="Y7134" s="6">
        <v>747.10316183625514</v>
      </c>
      <c r="Z7134" s="2">
        <v>60</v>
      </c>
      <c r="AA7134" s="6">
        <v>18.971509920652679</v>
      </c>
      <c r="AB7134" s="2" t="s">
        <v>38</v>
      </c>
      <c r="AC7134" s="2" t="s">
        <v>39</v>
      </c>
      <c r="AD7134" s="2" t="s">
        <v>46</v>
      </c>
      <c r="AE7134" s="2" t="s">
        <v>41</v>
      </c>
      <c r="AF7134" s="2">
        <v>0</v>
      </c>
      <c r="AG7134" s="8">
        <v>5.6536588817834847E-2</v>
      </c>
      <c r="AH7134" s="3">
        <v>704.5186767578125</v>
      </c>
      <c r="AI7134" s="9">
        <v>0.1534795016050339</v>
      </c>
    </row>
    <row r="7135" spans="1:35" x14ac:dyDescent="0.2">
      <c r="A7135" s="2">
        <v>7134</v>
      </c>
      <c r="B7135" s="2">
        <v>39</v>
      </c>
      <c r="C7135" s="2" t="s">
        <v>61</v>
      </c>
      <c r="D7135" s="2" t="s">
        <v>33</v>
      </c>
      <c r="E7135" s="2">
        <v>2</v>
      </c>
      <c r="F7135" s="2">
        <v>0</v>
      </c>
      <c r="G7135" s="2">
        <v>3</v>
      </c>
      <c r="H7135" s="2" t="s">
        <v>43</v>
      </c>
      <c r="I7135" s="2" t="s">
        <v>66</v>
      </c>
      <c r="J7135" s="6">
        <v>1489.0967499999999</v>
      </c>
      <c r="K7135" s="6">
        <v>1033.2668888888888</v>
      </c>
      <c r="L7135" s="2" t="s">
        <v>36</v>
      </c>
      <c r="M7135" s="2" t="s">
        <v>37</v>
      </c>
      <c r="N7135" s="6">
        <v>0</v>
      </c>
      <c r="O7135" s="6">
        <v>0</v>
      </c>
      <c r="P7135" s="6">
        <v>430.13799999999998</v>
      </c>
      <c r="Q7135" s="6">
        <v>0</v>
      </c>
      <c r="R7135" s="6">
        <v>0</v>
      </c>
      <c r="S7135" s="6">
        <v>888.88888888888891</v>
      </c>
      <c r="T7135" s="6">
        <v>0</v>
      </c>
      <c r="U7135" s="6">
        <v>0</v>
      </c>
      <c r="V7135" s="6">
        <v>63.777777777777779</v>
      </c>
      <c r="W7135" s="6">
        <v>0</v>
      </c>
      <c r="X7135" s="6">
        <v>0</v>
      </c>
      <c r="Y7135" s="6">
        <v>1349.6854769079985</v>
      </c>
      <c r="Z7135" s="2">
        <v>36</v>
      </c>
      <c r="AA7135" s="6">
        <v>48.794363210260514</v>
      </c>
      <c r="AB7135" s="2" t="s">
        <v>55</v>
      </c>
      <c r="AC7135" s="2" t="s">
        <v>39</v>
      </c>
      <c r="AD7135" s="2" t="s">
        <v>40</v>
      </c>
      <c r="AE7135" s="2" t="s">
        <v>41</v>
      </c>
      <c r="AF7135" s="2" t="s">
        <v>59</v>
      </c>
      <c r="AG7135" s="4" t="s">
        <v>59</v>
      </c>
      <c r="AH7135" s="3" t="s">
        <v>59</v>
      </c>
    </row>
    <row r="7136" spans="1:35" ht="15" x14ac:dyDescent="0.25">
      <c r="A7136" s="2">
        <v>7135</v>
      </c>
      <c r="B7136" s="2">
        <v>28</v>
      </c>
      <c r="C7136" s="2" t="s">
        <v>32</v>
      </c>
      <c r="D7136" s="2" t="s">
        <v>57</v>
      </c>
      <c r="E7136" s="2">
        <v>1</v>
      </c>
      <c r="F7136" s="2">
        <v>0</v>
      </c>
      <c r="G7136" s="2">
        <v>3</v>
      </c>
      <c r="H7136" s="2" t="s">
        <v>34</v>
      </c>
      <c r="I7136" s="2" t="s">
        <v>35</v>
      </c>
      <c r="J7136" s="6">
        <v>979.89250000000004</v>
      </c>
      <c r="K7136" s="6">
        <v>1011.418</v>
      </c>
      <c r="L7136" s="2" t="s">
        <v>44</v>
      </c>
      <c r="M7136" s="2" t="s">
        <v>45</v>
      </c>
      <c r="N7136" s="6">
        <v>0</v>
      </c>
      <c r="O7136" s="6">
        <v>5555.5555555555557</v>
      </c>
      <c r="P7136" s="6">
        <v>286.92955555555557</v>
      </c>
      <c r="Q7136" s="6">
        <v>0</v>
      </c>
      <c r="R7136" s="6">
        <v>66.666666666666671</v>
      </c>
      <c r="S7136" s="6">
        <v>0</v>
      </c>
      <c r="T7136" s="6">
        <v>0</v>
      </c>
      <c r="U7136" s="6">
        <v>0</v>
      </c>
      <c r="V7136" s="6">
        <v>142.44444444444446</v>
      </c>
      <c r="W7136" s="6">
        <v>0</v>
      </c>
      <c r="X7136" s="6">
        <v>0</v>
      </c>
      <c r="Y7136" s="6">
        <v>492.44231459923697</v>
      </c>
      <c r="Z7136" s="2">
        <v>36</v>
      </c>
      <c r="AA7136" s="6">
        <v>17.802969336014012</v>
      </c>
      <c r="AB7136" s="2" t="s">
        <v>55</v>
      </c>
      <c r="AC7136" s="2" t="s">
        <v>60</v>
      </c>
      <c r="AD7136" s="2" t="s">
        <v>40</v>
      </c>
      <c r="AE7136" s="2" t="s">
        <v>41</v>
      </c>
      <c r="AF7136" s="2">
        <v>0</v>
      </c>
      <c r="AG7136" s="8">
        <v>9.0259052813053131E-2</v>
      </c>
      <c r="AH7136" s="3">
        <v>458.05609130859381</v>
      </c>
      <c r="AI7136" s="9">
        <v>0.13662104308605191</v>
      </c>
    </row>
    <row r="7137" spans="1:35" ht="15" x14ac:dyDescent="0.25">
      <c r="A7137" s="2">
        <v>7136</v>
      </c>
      <c r="B7137" s="2">
        <v>38</v>
      </c>
      <c r="C7137" s="2" t="s">
        <v>47</v>
      </c>
      <c r="D7137" s="2" t="s">
        <v>33</v>
      </c>
      <c r="E7137" s="2">
        <v>6</v>
      </c>
      <c r="F7137" s="2">
        <v>1</v>
      </c>
      <c r="G7137" s="2">
        <v>2</v>
      </c>
      <c r="H7137" s="2" t="s">
        <v>34</v>
      </c>
      <c r="I7137" s="2" t="s">
        <v>35</v>
      </c>
      <c r="J7137" s="6">
        <v>656.87075000000004</v>
      </c>
      <c r="K7137" s="6">
        <v>305.78088888888891</v>
      </c>
      <c r="L7137" s="2" t="s">
        <v>44</v>
      </c>
      <c r="M7137" s="2" t="s">
        <v>37</v>
      </c>
      <c r="N7137" s="6">
        <v>0</v>
      </c>
      <c r="O7137" s="6">
        <v>0</v>
      </c>
      <c r="P7137" s="6">
        <v>32.24733333333333</v>
      </c>
      <c r="Q7137" s="6">
        <v>0</v>
      </c>
      <c r="R7137" s="6">
        <v>0</v>
      </c>
      <c r="S7137" s="6">
        <v>0</v>
      </c>
      <c r="T7137" s="6">
        <v>0</v>
      </c>
      <c r="U7137" s="6">
        <v>0</v>
      </c>
      <c r="V7137" s="6">
        <v>54.444444444444443</v>
      </c>
      <c r="W7137" s="6">
        <v>0</v>
      </c>
      <c r="X7137" s="6">
        <v>0</v>
      </c>
      <c r="Y7137" s="6">
        <v>921.27899534272092</v>
      </c>
      <c r="Z7137" s="2">
        <v>36</v>
      </c>
      <c r="AA7137" s="6">
        <v>33.306442638562132</v>
      </c>
      <c r="AB7137" s="2" t="s">
        <v>55</v>
      </c>
      <c r="AC7137" s="2" t="s">
        <v>50</v>
      </c>
      <c r="AD7137" s="2" t="s">
        <v>40</v>
      </c>
      <c r="AE7137" s="2" t="s">
        <v>41</v>
      </c>
      <c r="AF7137" s="2">
        <v>1</v>
      </c>
      <c r="AG7137" s="8">
        <v>0.1190661936998367</v>
      </c>
      <c r="AH7137" s="3">
        <v>489.78564453125</v>
      </c>
      <c r="AI7137" s="9">
        <v>0.167560338973999</v>
      </c>
    </row>
    <row r="7138" spans="1:35" ht="15" x14ac:dyDescent="0.25">
      <c r="A7138" s="2">
        <v>7137</v>
      </c>
      <c r="B7138" s="2">
        <v>44</v>
      </c>
      <c r="C7138" s="2" t="s">
        <v>32</v>
      </c>
      <c r="D7138" s="2" t="s">
        <v>57</v>
      </c>
      <c r="E7138" s="2">
        <v>0</v>
      </c>
      <c r="F7138" s="2">
        <v>0</v>
      </c>
      <c r="G7138" s="2">
        <v>5</v>
      </c>
      <c r="H7138" s="2" t="s">
        <v>52</v>
      </c>
      <c r="I7138" s="2" t="s">
        <v>35</v>
      </c>
      <c r="J7138" s="6">
        <v>1838.4770000000001</v>
      </c>
      <c r="K7138" s="6">
        <v>1761.5815555555555</v>
      </c>
      <c r="L7138" s="2" t="s">
        <v>44</v>
      </c>
      <c r="M7138" s="2" t="s">
        <v>45</v>
      </c>
      <c r="N7138" s="6">
        <v>0</v>
      </c>
      <c r="O7138" s="6">
        <v>527.77777777777783</v>
      </c>
      <c r="P7138" s="6">
        <v>174.58600000000001</v>
      </c>
      <c r="Q7138" s="6">
        <v>46.666666666666664</v>
      </c>
      <c r="R7138" s="6">
        <v>0</v>
      </c>
      <c r="S7138" s="6">
        <v>0</v>
      </c>
      <c r="T7138" s="6">
        <v>0</v>
      </c>
      <c r="U7138" s="6">
        <v>0</v>
      </c>
      <c r="V7138" s="6">
        <v>0</v>
      </c>
      <c r="W7138" s="6">
        <v>0</v>
      </c>
      <c r="X7138" s="6">
        <v>0</v>
      </c>
      <c r="Y7138" s="6">
        <v>1214.8627531932789</v>
      </c>
      <c r="Z7138" s="2">
        <v>24</v>
      </c>
      <c r="AA7138" s="6">
        <v>60.650931969379357</v>
      </c>
      <c r="AB7138" s="2" t="s">
        <v>38</v>
      </c>
      <c r="AC7138" s="2" t="s">
        <v>75</v>
      </c>
      <c r="AD7138" s="2" t="s">
        <v>46</v>
      </c>
      <c r="AE7138" s="2" t="s">
        <v>64</v>
      </c>
      <c r="AF7138" s="2">
        <v>1</v>
      </c>
      <c r="AG7138" s="8">
        <v>1.370123960077763E-2</v>
      </c>
      <c r="AH7138" s="3">
        <v>701.2562255859375</v>
      </c>
      <c r="AI7138" s="9">
        <v>1.987546123564243E-2</v>
      </c>
    </row>
    <row r="7139" spans="1:35" ht="15" x14ac:dyDescent="0.25">
      <c r="A7139" s="2">
        <v>7138</v>
      </c>
      <c r="B7139" s="2">
        <v>52</v>
      </c>
      <c r="C7139" s="2" t="s">
        <v>32</v>
      </c>
      <c r="D7139" s="2" t="s">
        <v>33</v>
      </c>
      <c r="E7139" s="2">
        <v>1</v>
      </c>
      <c r="F7139" s="2">
        <v>1</v>
      </c>
      <c r="G7139" s="2">
        <v>3</v>
      </c>
      <c r="H7139" s="2" t="s">
        <v>58</v>
      </c>
      <c r="I7139" s="2" t="s">
        <v>35</v>
      </c>
      <c r="J7139" s="6">
        <v>986.17274999999995</v>
      </c>
      <c r="K7139" s="6">
        <v>1281.9588888888889</v>
      </c>
      <c r="L7139" s="2" t="s">
        <v>36</v>
      </c>
      <c r="M7139" s="2" t="s">
        <v>45</v>
      </c>
      <c r="N7139" s="6">
        <v>0</v>
      </c>
      <c r="O7139" s="6">
        <v>0</v>
      </c>
      <c r="P7139" s="6">
        <v>75.336888888888893</v>
      </c>
      <c r="Q7139" s="6">
        <v>0</v>
      </c>
      <c r="R7139" s="6">
        <v>0</v>
      </c>
      <c r="S7139" s="6">
        <v>0</v>
      </c>
      <c r="T7139" s="6">
        <v>766.66666666666663</v>
      </c>
      <c r="U7139" s="6">
        <v>0</v>
      </c>
      <c r="V7139" s="6">
        <v>0</v>
      </c>
      <c r="W7139" s="6">
        <v>0</v>
      </c>
      <c r="X7139" s="6">
        <v>0</v>
      </c>
      <c r="Y7139" s="6">
        <v>338.15039087384707</v>
      </c>
      <c r="Z7139" s="2">
        <v>36</v>
      </c>
      <c r="AA7139" s="6">
        <v>12.224946681496203</v>
      </c>
      <c r="AB7139" s="2" t="s">
        <v>38</v>
      </c>
      <c r="AC7139" s="2" t="s">
        <v>39</v>
      </c>
      <c r="AD7139" s="2" t="s">
        <v>40</v>
      </c>
      <c r="AE7139" s="2" t="s">
        <v>41</v>
      </c>
      <c r="AF7139" s="2">
        <v>0</v>
      </c>
      <c r="AG7139" s="8">
        <v>8.5009843111038208E-2</v>
      </c>
      <c r="AH7139" s="3">
        <v>520.8758544921875</v>
      </c>
      <c r="AI7139" s="9">
        <v>0.15174183249473569</v>
      </c>
    </row>
    <row r="7140" spans="1:35" ht="15" x14ac:dyDescent="0.25">
      <c r="A7140" s="2">
        <v>7139</v>
      </c>
      <c r="B7140" s="2">
        <v>37</v>
      </c>
      <c r="C7140" s="2" t="s">
        <v>47</v>
      </c>
      <c r="D7140" s="2" t="s">
        <v>57</v>
      </c>
      <c r="E7140" s="2">
        <v>1</v>
      </c>
      <c r="F7140" s="2">
        <v>0</v>
      </c>
      <c r="G7140" s="2">
        <v>4</v>
      </c>
      <c r="H7140" s="2" t="s">
        <v>43</v>
      </c>
      <c r="I7140" s="2" t="s">
        <v>35</v>
      </c>
      <c r="J7140" s="6">
        <v>209.04175000000001</v>
      </c>
      <c r="K7140" s="6">
        <v>108.63222222222223</v>
      </c>
      <c r="L7140" s="2" t="s">
        <v>44</v>
      </c>
      <c r="M7140" s="2" t="s">
        <v>37</v>
      </c>
      <c r="N7140" s="6">
        <v>0</v>
      </c>
      <c r="O7140" s="6">
        <v>444.44444444444446</v>
      </c>
      <c r="P7140" s="6">
        <v>83.841333333333338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118</v>
      </c>
      <c r="W7140" s="6">
        <v>0</v>
      </c>
      <c r="X7140" s="6">
        <v>0</v>
      </c>
      <c r="Y7140" s="6">
        <v>287.09543158924913</v>
      </c>
      <c r="Z7140" s="2">
        <v>36</v>
      </c>
      <c r="AA7140" s="6">
        <v>10.379187599369288</v>
      </c>
      <c r="AB7140" s="2" t="s">
        <v>55</v>
      </c>
      <c r="AC7140" s="2" t="s">
        <v>50</v>
      </c>
      <c r="AD7140" s="2" t="s">
        <v>46</v>
      </c>
      <c r="AE7140" s="2" t="s">
        <v>41</v>
      </c>
      <c r="AF7140" s="2">
        <v>0</v>
      </c>
      <c r="AG7140" s="8">
        <v>0.22901043295860291</v>
      </c>
      <c r="AH7140" s="3">
        <v>407.61770629882813</v>
      </c>
      <c r="AI7140" s="9">
        <v>0.42656877636909479</v>
      </c>
    </row>
    <row r="7141" spans="1:35" x14ac:dyDescent="0.2">
      <c r="A7141" s="2">
        <v>7140</v>
      </c>
      <c r="B7141" s="2">
        <v>48</v>
      </c>
      <c r="C7141" s="2" t="s">
        <v>61</v>
      </c>
      <c r="D7141" s="2" t="s">
        <v>33</v>
      </c>
      <c r="E7141" s="2">
        <v>1</v>
      </c>
      <c r="F7141" s="2">
        <v>3</v>
      </c>
      <c r="G7141" s="2">
        <v>3</v>
      </c>
      <c r="H7141" s="2" t="s">
        <v>34</v>
      </c>
      <c r="I7141" s="2" t="s">
        <v>66</v>
      </c>
      <c r="J7141" s="6">
        <v>981.16274999999996</v>
      </c>
      <c r="K7141" s="6">
        <v>715.9037777777778</v>
      </c>
      <c r="L7141" s="2" t="s">
        <v>44</v>
      </c>
      <c r="M7141" s="2" t="s">
        <v>37</v>
      </c>
      <c r="N7141" s="6">
        <v>0</v>
      </c>
      <c r="O7141" s="6">
        <v>0</v>
      </c>
      <c r="P7141" s="6">
        <v>1.971111111111111</v>
      </c>
      <c r="Q7141" s="6">
        <v>0</v>
      </c>
      <c r="R7141" s="6">
        <v>0</v>
      </c>
      <c r="S7141" s="6">
        <v>0</v>
      </c>
      <c r="T7141" s="6">
        <v>355.55555555555554</v>
      </c>
      <c r="U7141" s="6">
        <v>0</v>
      </c>
      <c r="V7141" s="6">
        <v>327.11111111111109</v>
      </c>
      <c r="W7141" s="6">
        <v>0</v>
      </c>
      <c r="X7141" s="6">
        <v>0</v>
      </c>
      <c r="Y7141" s="6">
        <v>533.03875974630625</v>
      </c>
      <c r="Z7141" s="2">
        <v>36</v>
      </c>
      <c r="AA7141" s="6">
        <v>19.270628078323011</v>
      </c>
      <c r="AB7141" s="2" t="s">
        <v>38</v>
      </c>
      <c r="AC7141" s="2" t="s">
        <v>39</v>
      </c>
      <c r="AD7141" s="2" t="s">
        <v>40</v>
      </c>
      <c r="AE7141" s="2" t="s">
        <v>70</v>
      </c>
      <c r="AF7141" s="2" t="s">
        <v>59</v>
      </c>
      <c r="AG7141" s="4" t="s">
        <v>59</v>
      </c>
      <c r="AH7141" s="3" t="s">
        <v>59</v>
      </c>
    </row>
    <row r="7142" spans="1:35" ht="15" x14ac:dyDescent="0.25">
      <c r="A7142" s="2">
        <v>7141</v>
      </c>
      <c r="B7142" s="2">
        <v>24</v>
      </c>
      <c r="C7142" s="2" t="s">
        <v>61</v>
      </c>
      <c r="D7142" s="2" t="s">
        <v>57</v>
      </c>
      <c r="E7142" s="2">
        <v>1</v>
      </c>
      <c r="F7142" s="2">
        <v>0</v>
      </c>
      <c r="G7142" s="2">
        <v>6</v>
      </c>
      <c r="H7142" s="2" t="s">
        <v>34</v>
      </c>
      <c r="I7142" s="2" t="s">
        <v>35</v>
      </c>
      <c r="J7142" s="6">
        <v>2621.0707499999999</v>
      </c>
      <c r="K7142" s="6">
        <v>2011.4575555555555</v>
      </c>
      <c r="L7142" s="2" t="s">
        <v>44</v>
      </c>
      <c r="M7142" s="2" t="s">
        <v>37</v>
      </c>
      <c r="N7142" s="6">
        <v>0</v>
      </c>
      <c r="O7142" s="6">
        <v>0</v>
      </c>
      <c r="P7142" s="6">
        <v>612.98288888888885</v>
      </c>
      <c r="Q7142" s="6">
        <v>0</v>
      </c>
      <c r="R7142" s="6">
        <v>0</v>
      </c>
      <c r="S7142" s="6">
        <v>0</v>
      </c>
      <c r="T7142" s="6">
        <v>622.22222222222217</v>
      </c>
      <c r="U7142" s="6">
        <v>0</v>
      </c>
      <c r="V7142" s="6">
        <v>43.777777777777779</v>
      </c>
      <c r="W7142" s="6">
        <v>0</v>
      </c>
      <c r="X7142" s="6">
        <v>0</v>
      </c>
      <c r="Y7142" s="6">
        <v>1850.8843147221464</v>
      </c>
      <c r="Z7142" s="2">
        <v>48</v>
      </c>
      <c r="AA7142" s="6">
        <v>54.36972601971663</v>
      </c>
      <c r="AB7142" s="2" t="s">
        <v>38</v>
      </c>
      <c r="AC7142" s="2" t="s">
        <v>39</v>
      </c>
      <c r="AD7142" s="2" t="s">
        <v>46</v>
      </c>
      <c r="AE7142" s="2" t="s">
        <v>41</v>
      </c>
      <c r="AF7142" s="2">
        <v>1</v>
      </c>
      <c r="AG7142" s="8">
        <v>3.3683839719742541E-3</v>
      </c>
      <c r="AH7142" s="3">
        <v>892.19793701171875</v>
      </c>
      <c r="AI7142" s="9">
        <v>4.1481340304017067E-3</v>
      </c>
    </row>
    <row r="7143" spans="1:35" x14ac:dyDescent="0.2">
      <c r="A7143" s="2">
        <v>7142</v>
      </c>
      <c r="B7143" s="2">
        <v>49</v>
      </c>
      <c r="C7143" s="2" t="s">
        <v>61</v>
      </c>
      <c r="D7143" s="2" t="s">
        <v>33</v>
      </c>
      <c r="E7143" s="2">
        <v>1</v>
      </c>
      <c r="F7143" s="2">
        <v>1</v>
      </c>
      <c r="G7143" s="2">
        <v>2</v>
      </c>
      <c r="H7143" s="2" t="s">
        <v>48</v>
      </c>
      <c r="I7143" s="2" t="s">
        <v>66</v>
      </c>
      <c r="J7143" s="6">
        <v>122.97675</v>
      </c>
      <c r="K7143" s="6">
        <v>81.051555555555552</v>
      </c>
      <c r="L7143" s="2" t="s">
        <v>44</v>
      </c>
      <c r="M7143" s="2" t="s">
        <v>45</v>
      </c>
      <c r="N7143" s="6">
        <v>0</v>
      </c>
      <c r="O7143" s="6">
        <v>0</v>
      </c>
      <c r="P7143" s="6">
        <v>74.561777777777777</v>
      </c>
      <c r="Q7143" s="6">
        <v>0</v>
      </c>
      <c r="R7143" s="6">
        <v>0</v>
      </c>
      <c r="S7143" s="6">
        <v>0</v>
      </c>
      <c r="T7143" s="6">
        <v>0</v>
      </c>
      <c r="U7143" s="6">
        <v>62.888888888888886</v>
      </c>
      <c r="V7143" s="6">
        <v>181.33333333333334</v>
      </c>
      <c r="W7143" s="6">
        <v>0</v>
      </c>
      <c r="X7143" s="6">
        <v>0</v>
      </c>
      <c r="Y7143" s="6">
        <v>65.162092924330409</v>
      </c>
      <c r="Z7143" s="2">
        <v>36</v>
      </c>
      <c r="AA7143" s="6">
        <v>2.3557657573485606</v>
      </c>
      <c r="AB7143" s="2" t="s">
        <v>38</v>
      </c>
      <c r="AC7143" s="2" t="s">
        <v>50</v>
      </c>
      <c r="AD7143" s="2" t="s">
        <v>40</v>
      </c>
      <c r="AE7143" s="2" t="s">
        <v>41</v>
      </c>
      <c r="AF7143" s="2" t="s">
        <v>59</v>
      </c>
      <c r="AG7143" s="4" t="s">
        <v>59</v>
      </c>
      <c r="AH7143" s="3" t="s">
        <v>59</v>
      </c>
    </row>
    <row r="7144" spans="1:35" ht="15" x14ac:dyDescent="0.25">
      <c r="A7144" s="2">
        <v>7143</v>
      </c>
      <c r="B7144" s="2">
        <v>25</v>
      </c>
      <c r="C7144" s="2" t="s">
        <v>32</v>
      </c>
      <c r="D7144" s="2" t="s">
        <v>33</v>
      </c>
      <c r="E7144" s="2">
        <v>0</v>
      </c>
      <c r="F7144" s="2">
        <v>1</v>
      </c>
      <c r="G7144" s="2">
        <v>2</v>
      </c>
      <c r="H7144" s="2" t="s">
        <v>34</v>
      </c>
      <c r="I7144" s="2" t="s">
        <v>35</v>
      </c>
      <c r="J7144" s="6">
        <v>141.31399999999999</v>
      </c>
      <c r="K7144" s="6">
        <v>90.045555555555552</v>
      </c>
      <c r="L7144" s="2" t="s">
        <v>44</v>
      </c>
      <c r="M7144" s="2" t="s">
        <v>37</v>
      </c>
      <c r="N7144" s="6">
        <v>15.616422797319993</v>
      </c>
      <c r="O7144" s="6">
        <v>88.888888888888886</v>
      </c>
      <c r="P7144" s="6">
        <v>22.460222222222221</v>
      </c>
      <c r="Q7144" s="6">
        <v>0</v>
      </c>
      <c r="R7144" s="6">
        <v>0</v>
      </c>
      <c r="S7144" s="6">
        <v>0</v>
      </c>
      <c r="T7144" s="6">
        <v>0</v>
      </c>
      <c r="U7144" s="6">
        <v>0</v>
      </c>
      <c r="V7144" s="6">
        <v>331.11111111111109</v>
      </c>
      <c r="W7144" s="6">
        <v>0</v>
      </c>
      <c r="X7144" s="6">
        <v>0</v>
      </c>
      <c r="Y7144" s="6">
        <v>157.00888372895974</v>
      </c>
      <c r="Z7144" s="2">
        <v>36</v>
      </c>
      <c r="AA7144" s="6">
        <v>5.6762472672221307</v>
      </c>
      <c r="AB7144" s="2" t="s">
        <v>38</v>
      </c>
      <c r="AC7144" s="2" t="s">
        <v>50</v>
      </c>
      <c r="AD7144" s="2" t="s">
        <v>46</v>
      </c>
      <c r="AE7144" s="2" t="s">
        <v>41</v>
      </c>
      <c r="AF7144" s="2">
        <v>0</v>
      </c>
      <c r="AG7144" s="8">
        <v>0.31159836053848272</v>
      </c>
      <c r="AH7144" s="3">
        <v>286.82180786132813</v>
      </c>
      <c r="AI7144" s="9">
        <v>0.45646923780441279</v>
      </c>
    </row>
    <row r="7145" spans="1:35" x14ac:dyDescent="0.2">
      <c r="A7145" s="2">
        <v>7144</v>
      </c>
      <c r="B7145" s="2">
        <v>39</v>
      </c>
      <c r="C7145" s="2" t="s">
        <v>61</v>
      </c>
      <c r="D7145" s="2" t="s">
        <v>65</v>
      </c>
      <c r="E7145" s="2">
        <v>2</v>
      </c>
      <c r="F7145" s="2">
        <v>1</v>
      </c>
      <c r="G7145" s="2">
        <v>3</v>
      </c>
      <c r="H7145" s="2" t="s">
        <v>58</v>
      </c>
      <c r="I7145" s="2" t="s">
        <v>49</v>
      </c>
      <c r="J7145" s="6">
        <v>1029.7642499999999</v>
      </c>
      <c r="K7145" s="6">
        <v>762.86666666666667</v>
      </c>
      <c r="L7145" s="2" t="s">
        <v>36</v>
      </c>
      <c r="M7145" s="2" t="s">
        <v>45</v>
      </c>
      <c r="N7145" s="6">
        <v>0</v>
      </c>
      <c r="O7145" s="6">
        <v>0</v>
      </c>
      <c r="P7145" s="6">
        <v>482.60488888888887</v>
      </c>
      <c r="Q7145" s="6">
        <v>0</v>
      </c>
      <c r="R7145" s="6">
        <v>0</v>
      </c>
      <c r="S7145" s="6">
        <v>0</v>
      </c>
      <c r="T7145" s="6">
        <v>622.22222222222217</v>
      </c>
      <c r="U7145" s="6">
        <v>0</v>
      </c>
      <c r="V7145" s="6">
        <v>162.88888888888889</v>
      </c>
      <c r="W7145" s="6">
        <v>0</v>
      </c>
      <c r="X7145" s="6">
        <v>0</v>
      </c>
      <c r="Y7145" s="6">
        <v>1107.8048437191367</v>
      </c>
      <c r="Z7145" s="2">
        <v>18</v>
      </c>
      <c r="AA7145" s="6">
        <v>70.684354096789136</v>
      </c>
      <c r="AB7145" s="2" t="s">
        <v>38</v>
      </c>
      <c r="AC7145" s="2" t="s">
        <v>62</v>
      </c>
      <c r="AD7145" s="2" t="s">
        <v>46</v>
      </c>
      <c r="AE7145" s="2" t="s">
        <v>41</v>
      </c>
      <c r="AF7145" s="2" t="s">
        <v>59</v>
      </c>
      <c r="AG7145" s="4" t="s">
        <v>59</v>
      </c>
      <c r="AH7145" s="3" t="s">
        <v>59</v>
      </c>
    </row>
    <row r="7146" spans="1:35" x14ac:dyDescent="0.2">
      <c r="A7146" s="2">
        <v>7145</v>
      </c>
      <c r="B7146" s="2">
        <v>49</v>
      </c>
      <c r="C7146" s="2" t="s">
        <v>47</v>
      </c>
      <c r="D7146" s="2" t="s">
        <v>33</v>
      </c>
      <c r="E7146" s="2">
        <v>2</v>
      </c>
      <c r="F7146" s="2">
        <v>0</v>
      </c>
      <c r="G7146" s="2">
        <v>3</v>
      </c>
      <c r="H7146" s="2" t="s">
        <v>34</v>
      </c>
      <c r="I7146" s="2" t="s">
        <v>49</v>
      </c>
      <c r="J7146" s="6">
        <v>116.9235</v>
      </c>
      <c r="K7146" s="6">
        <v>84.229333333333329</v>
      </c>
      <c r="L7146" s="2" t="s">
        <v>36</v>
      </c>
      <c r="M7146" s="2" t="s">
        <v>45</v>
      </c>
      <c r="N7146" s="6">
        <v>0</v>
      </c>
      <c r="O7146" s="6">
        <v>0</v>
      </c>
      <c r="P7146" s="6">
        <v>7.7939999999999996</v>
      </c>
      <c r="Q7146" s="6">
        <v>0</v>
      </c>
      <c r="R7146" s="6">
        <v>0</v>
      </c>
      <c r="S7146" s="6">
        <v>0</v>
      </c>
      <c r="T7146" s="6">
        <v>0</v>
      </c>
      <c r="U7146" s="6">
        <v>0</v>
      </c>
      <c r="V7146" s="6">
        <v>112.44444444444444</v>
      </c>
      <c r="W7146" s="6">
        <v>0</v>
      </c>
      <c r="X7146" s="6">
        <v>0</v>
      </c>
      <c r="Y7146" s="6">
        <v>100.38075337925733</v>
      </c>
      <c r="Z7146" s="2">
        <v>36</v>
      </c>
      <c r="AA7146" s="6">
        <v>3.6290047003602321</v>
      </c>
      <c r="AB7146" s="2" t="s">
        <v>38</v>
      </c>
      <c r="AC7146" s="2" t="s">
        <v>60</v>
      </c>
      <c r="AD7146" s="2" t="s">
        <v>40</v>
      </c>
      <c r="AE7146" s="2" t="s">
        <v>41</v>
      </c>
      <c r="AF7146" s="2" t="s">
        <v>59</v>
      </c>
      <c r="AG7146" s="4" t="s">
        <v>59</v>
      </c>
      <c r="AH7146" s="3" t="s">
        <v>59</v>
      </c>
    </row>
    <row r="7147" spans="1:35" ht="15" x14ac:dyDescent="0.25">
      <c r="A7147" s="2">
        <v>7146</v>
      </c>
      <c r="B7147" s="2">
        <v>31</v>
      </c>
      <c r="C7147" s="2" t="s">
        <v>47</v>
      </c>
      <c r="D7147" s="2" t="s">
        <v>74</v>
      </c>
      <c r="E7147" s="2">
        <v>0</v>
      </c>
      <c r="F7147" s="2">
        <v>0</v>
      </c>
      <c r="G7147" s="2">
        <v>4</v>
      </c>
      <c r="H7147" s="2" t="s">
        <v>48</v>
      </c>
      <c r="I7147" s="2" t="s">
        <v>49</v>
      </c>
      <c r="J7147" s="6">
        <v>217.60624999999999</v>
      </c>
      <c r="K7147" s="6">
        <v>204.24111111111111</v>
      </c>
      <c r="L7147" s="2" t="s">
        <v>44</v>
      </c>
      <c r="M7147" s="2" t="s">
        <v>37</v>
      </c>
      <c r="N7147" s="6">
        <v>0</v>
      </c>
      <c r="O7147" s="6">
        <v>133.33333333333334</v>
      </c>
      <c r="P7147" s="6">
        <v>44.667999999999999</v>
      </c>
      <c r="Q7147" s="6">
        <v>0</v>
      </c>
      <c r="R7147" s="6">
        <v>0</v>
      </c>
      <c r="S7147" s="6">
        <v>0</v>
      </c>
      <c r="T7147" s="6">
        <v>0</v>
      </c>
      <c r="U7147" s="6">
        <v>0</v>
      </c>
      <c r="V7147" s="6">
        <v>22.666666666666668</v>
      </c>
      <c r="W7147" s="6">
        <v>0</v>
      </c>
      <c r="X7147" s="6">
        <v>0</v>
      </c>
      <c r="Y7147" s="6">
        <v>170.1095415355359</v>
      </c>
      <c r="Z7147" s="2">
        <v>24</v>
      </c>
      <c r="AA7147" s="6">
        <v>8.4925660976064723</v>
      </c>
      <c r="AB7147" s="2" t="s">
        <v>38</v>
      </c>
      <c r="AC7147" s="2" t="s">
        <v>39</v>
      </c>
      <c r="AD7147" s="2" t="s">
        <v>40</v>
      </c>
      <c r="AE7147" s="2" t="s">
        <v>67</v>
      </c>
      <c r="AF7147" s="2">
        <v>0</v>
      </c>
      <c r="AG7147" s="8">
        <v>0.2561647891998291</v>
      </c>
      <c r="AH7147" s="3">
        <v>338.90087890625</v>
      </c>
      <c r="AI7147" s="9">
        <v>0.4396723210811615</v>
      </c>
    </row>
    <row r="7148" spans="1:35" x14ac:dyDescent="0.2">
      <c r="A7148" s="2">
        <v>7147</v>
      </c>
      <c r="B7148" s="2">
        <v>44</v>
      </c>
      <c r="C7148" s="2" t="s">
        <v>61</v>
      </c>
      <c r="D7148" s="2" t="s">
        <v>57</v>
      </c>
      <c r="E7148" s="2">
        <v>2</v>
      </c>
      <c r="F7148" s="2">
        <v>2</v>
      </c>
      <c r="G7148" s="2">
        <v>3</v>
      </c>
      <c r="H7148" s="2" t="s">
        <v>58</v>
      </c>
      <c r="I7148" s="2" t="s">
        <v>49</v>
      </c>
      <c r="J7148" s="6">
        <v>1159.63975</v>
      </c>
      <c r="K7148" s="6">
        <v>520.07533333333333</v>
      </c>
      <c r="L7148" s="2" t="s">
        <v>44</v>
      </c>
      <c r="M7148" s="2" t="s">
        <v>37</v>
      </c>
      <c r="N7148" s="6">
        <v>0</v>
      </c>
      <c r="O7148" s="6">
        <v>444.44444444444446</v>
      </c>
      <c r="P7148" s="6">
        <v>481.25088888888888</v>
      </c>
      <c r="Q7148" s="6">
        <v>0</v>
      </c>
      <c r="R7148" s="6">
        <v>0</v>
      </c>
      <c r="S7148" s="6">
        <v>0</v>
      </c>
      <c r="T7148" s="6">
        <v>0</v>
      </c>
      <c r="U7148" s="6">
        <v>0</v>
      </c>
      <c r="V7148" s="6">
        <v>24.222222222222221</v>
      </c>
      <c r="W7148" s="6">
        <v>0</v>
      </c>
      <c r="X7148" s="6">
        <v>0</v>
      </c>
      <c r="Y7148" s="6">
        <v>1336.0752616516756</v>
      </c>
      <c r="Z7148" s="2">
        <v>36</v>
      </c>
      <c r="AA7148" s="6">
        <v>48.302321324984966</v>
      </c>
      <c r="AB7148" s="2" t="s">
        <v>55</v>
      </c>
      <c r="AC7148" s="2" t="s">
        <v>50</v>
      </c>
      <c r="AD7148" s="2" t="s">
        <v>40</v>
      </c>
      <c r="AE7148" s="2" t="s">
        <v>41</v>
      </c>
      <c r="AF7148" s="2" t="s">
        <v>59</v>
      </c>
      <c r="AG7148" s="4" t="s">
        <v>59</v>
      </c>
      <c r="AH7148" s="3" t="s">
        <v>59</v>
      </c>
    </row>
    <row r="7149" spans="1:35" x14ac:dyDescent="0.2">
      <c r="A7149" s="2">
        <v>7148</v>
      </c>
      <c r="B7149" s="2">
        <v>65</v>
      </c>
      <c r="C7149" s="2" t="s">
        <v>61</v>
      </c>
      <c r="D7149" s="2" t="s">
        <v>57</v>
      </c>
      <c r="E7149" s="2">
        <v>2</v>
      </c>
      <c r="F7149" s="2">
        <v>0</v>
      </c>
      <c r="G7149" s="2">
        <v>4</v>
      </c>
      <c r="H7149" s="2" t="s">
        <v>52</v>
      </c>
      <c r="I7149" s="2" t="s">
        <v>49</v>
      </c>
      <c r="J7149" s="6">
        <v>676.19150000000002</v>
      </c>
      <c r="K7149" s="6">
        <v>745.46266666666668</v>
      </c>
      <c r="L7149" s="2" t="s">
        <v>36</v>
      </c>
      <c r="M7149" s="2" t="s">
        <v>37</v>
      </c>
      <c r="N7149" s="6">
        <v>0</v>
      </c>
      <c r="O7149" s="6">
        <v>7777.7777777777774</v>
      </c>
      <c r="P7149" s="6">
        <v>160.21466666666666</v>
      </c>
      <c r="Q7149" s="6">
        <v>0</v>
      </c>
      <c r="R7149" s="6">
        <v>0</v>
      </c>
      <c r="S7149" s="6">
        <v>0</v>
      </c>
      <c r="T7149" s="6">
        <v>0</v>
      </c>
      <c r="U7149" s="6">
        <v>0</v>
      </c>
      <c r="V7149" s="6">
        <v>7.333333333333333</v>
      </c>
      <c r="W7149" s="6">
        <v>0</v>
      </c>
      <c r="X7149" s="6">
        <v>0</v>
      </c>
      <c r="Y7149" s="6">
        <v>333.21252620347718</v>
      </c>
      <c r="Z7149" s="2">
        <v>36</v>
      </c>
      <c r="AA7149" s="6">
        <v>12.046431044830161</v>
      </c>
      <c r="AB7149" s="2" t="s">
        <v>38</v>
      </c>
      <c r="AC7149" s="2" t="s">
        <v>50</v>
      </c>
      <c r="AD7149" s="2" t="s">
        <v>46</v>
      </c>
      <c r="AE7149" s="2" t="s">
        <v>41</v>
      </c>
      <c r="AF7149" s="2" t="s">
        <v>59</v>
      </c>
      <c r="AG7149" s="4" t="s">
        <v>59</v>
      </c>
      <c r="AH7149" s="3" t="s">
        <v>59</v>
      </c>
    </row>
    <row r="7150" spans="1:35" ht="15" x14ac:dyDescent="0.25">
      <c r="A7150" s="2">
        <v>7149</v>
      </c>
      <c r="B7150" s="2">
        <v>30</v>
      </c>
      <c r="C7150" s="2" t="s">
        <v>32</v>
      </c>
      <c r="D7150" s="2" t="s">
        <v>33</v>
      </c>
      <c r="E7150" s="2">
        <v>3</v>
      </c>
      <c r="F7150" s="2">
        <v>0</v>
      </c>
      <c r="G7150" s="2">
        <v>2</v>
      </c>
      <c r="H7150" s="2" t="s">
        <v>58</v>
      </c>
      <c r="I7150" s="2" t="s">
        <v>49</v>
      </c>
      <c r="J7150" s="6">
        <v>796.26300000000003</v>
      </c>
      <c r="K7150" s="6">
        <v>744.91133333333335</v>
      </c>
      <c r="L7150" s="2" t="s">
        <v>44</v>
      </c>
      <c r="M7150" s="2" t="s">
        <v>37</v>
      </c>
      <c r="N7150" s="6">
        <v>0</v>
      </c>
      <c r="O7150" s="6">
        <v>0</v>
      </c>
      <c r="P7150" s="6">
        <v>336.87622222222222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429.17691817384616</v>
      </c>
      <c r="Z7150" s="2">
        <v>18</v>
      </c>
      <c r="AA7150" s="6">
        <v>27.383968779667111</v>
      </c>
      <c r="AB7150" s="2" t="s">
        <v>38</v>
      </c>
      <c r="AC7150" s="2" t="s">
        <v>39</v>
      </c>
      <c r="AD7150" s="2" t="s">
        <v>40</v>
      </c>
      <c r="AE7150" s="2" t="s">
        <v>67</v>
      </c>
      <c r="AF7150" s="2">
        <v>1</v>
      </c>
      <c r="AG7150" s="8">
        <v>0.14111493527889249</v>
      </c>
      <c r="AH7150" s="3">
        <v>361.8931884765625</v>
      </c>
      <c r="AI7150" s="9">
        <v>0.18266038596630099</v>
      </c>
    </row>
    <row r="7151" spans="1:35" ht="15" x14ac:dyDescent="0.25">
      <c r="A7151" s="2">
        <v>7150</v>
      </c>
      <c r="B7151" s="2">
        <v>45</v>
      </c>
      <c r="C7151" s="2" t="s">
        <v>47</v>
      </c>
      <c r="D7151" s="2" t="s">
        <v>33</v>
      </c>
      <c r="E7151" s="2">
        <v>0</v>
      </c>
      <c r="F7151" s="2">
        <v>0</v>
      </c>
      <c r="G7151" s="2">
        <v>6</v>
      </c>
      <c r="H7151" s="2" t="s">
        <v>48</v>
      </c>
      <c r="I7151" s="2" t="s">
        <v>49</v>
      </c>
      <c r="J7151" s="6">
        <v>2994.8847500000002</v>
      </c>
      <c r="K7151" s="6">
        <v>2270.6737777777776</v>
      </c>
      <c r="L7151" s="2" t="s">
        <v>44</v>
      </c>
      <c r="M7151" s="2" t="s">
        <v>51</v>
      </c>
      <c r="N7151" s="6">
        <v>0</v>
      </c>
      <c r="O7151" s="6">
        <v>0</v>
      </c>
      <c r="P7151" s="6">
        <v>14.238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  <c r="V7151" s="6">
        <v>154.22222222222223</v>
      </c>
      <c r="W7151" s="6">
        <v>239.11111111111111</v>
      </c>
      <c r="X7151" s="6">
        <v>0</v>
      </c>
      <c r="Y7151" s="6">
        <v>2560.7704459847787</v>
      </c>
      <c r="Z7151" s="2">
        <v>3</v>
      </c>
      <c r="AA7151" s="6">
        <v>879.3249361559125</v>
      </c>
      <c r="AB7151" s="2" t="s">
        <v>38</v>
      </c>
      <c r="AC7151" s="2" t="s">
        <v>39</v>
      </c>
      <c r="AD7151" s="2" t="s">
        <v>40</v>
      </c>
      <c r="AE7151" s="2" t="s">
        <v>41</v>
      </c>
      <c r="AF7151" s="2">
        <v>1</v>
      </c>
      <c r="AG7151" s="8">
        <v>1.5164965589065099E-4</v>
      </c>
      <c r="AH7151" s="3">
        <v>1220.39599609375</v>
      </c>
      <c r="AI7151" s="9">
        <v>2.187274512834847E-4</v>
      </c>
    </row>
    <row r="7152" spans="1:35" x14ac:dyDescent="0.2">
      <c r="A7152" s="2">
        <v>7151</v>
      </c>
      <c r="B7152" s="2">
        <v>42</v>
      </c>
      <c r="C7152" s="2" t="s">
        <v>61</v>
      </c>
      <c r="D7152" s="2" t="s">
        <v>33</v>
      </c>
      <c r="E7152" s="2">
        <v>0</v>
      </c>
      <c r="F7152" s="2">
        <v>1</v>
      </c>
      <c r="G7152" s="2">
        <v>2</v>
      </c>
      <c r="H7152" s="2" t="s">
        <v>58</v>
      </c>
      <c r="I7152" s="2" t="s">
        <v>35</v>
      </c>
      <c r="J7152" s="6">
        <v>458.23275000000001</v>
      </c>
      <c r="K7152" s="6">
        <v>516.86711111111106</v>
      </c>
      <c r="L7152" s="2" t="s">
        <v>44</v>
      </c>
      <c r="M7152" s="2" t="s">
        <v>37</v>
      </c>
      <c r="N7152" s="6">
        <v>0</v>
      </c>
      <c r="O7152" s="6">
        <v>0</v>
      </c>
      <c r="P7152" s="6">
        <v>299.41066666666666</v>
      </c>
      <c r="Q7152" s="6">
        <v>0</v>
      </c>
      <c r="R7152" s="6">
        <v>0</v>
      </c>
      <c r="S7152" s="6">
        <v>0</v>
      </c>
      <c r="T7152" s="6">
        <v>0</v>
      </c>
      <c r="U7152" s="6">
        <v>0</v>
      </c>
      <c r="V7152" s="6">
        <v>66.222222222222229</v>
      </c>
      <c r="W7152" s="6">
        <v>0</v>
      </c>
      <c r="X7152" s="6">
        <v>0</v>
      </c>
      <c r="Y7152" s="6">
        <v>263.12514867200281</v>
      </c>
      <c r="Z7152" s="2">
        <v>24</v>
      </c>
      <c r="AA7152" s="6">
        <v>13.136286753043212</v>
      </c>
      <c r="AB7152" s="2" t="s">
        <v>55</v>
      </c>
      <c r="AC7152" s="2" t="s">
        <v>62</v>
      </c>
      <c r="AD7152" s="2" t="s">
        <v>46</v>
      </c>
      <c r="AE7152" s="2" t="s">
        <v>41</v>
      </c>
      <c r="AF7152" s="2" t="s">
        <v>59</v>
      </c>
      <c r="AG7152" s="4" t="s">
        <v>59</v>
      </c>
      <c r="AH7152" s="3" t="s">
        <v>59</v>
      </c>
    </row>
    <row r="7153" spans="1:35" ht="15" x14ac:dyDescent="0.25">
      <c r="A7153" s="2">
        <v>7152</v>
      </c>
      <c r="B7153" s="2">
        <v>61</v>
      </c>
      <c r="C7153" s="2" t="s">
        <v>61</v>
      </c>
      <c r="D7153" s="2" t="s">
        <v>57</v>
      </c>
      <c r="E7153" s="2">
        <v>0</v>
      </c>
      <c r="F7153" s="2">
        <v>1</v>
      </c>
      <c r="G7153" s="2">
        <v>4</v>
      </c>
      <c r="H7153" s="2" t="s">
        <v>43</v>
      </c>
      <c r="I7153" s="2" t="s">
        <v>49</v>
      </c>
      <c r="J7153" s="6">
        <v>159.096</v>
      </c>
      <c r="K7153" s="6">
        <v>134.60377777777776</v>
      </c>
      <c r="L7153" s="2" t="s">
        <v>44</v>
      </c>
      <c r="M7153" s="2" t="s">
        <v>51</v>
      </c>
      <c r="N7153" s="6">
        <v>0</v>
      </c>
      <c r="O7153" s="6">
        <v>1555.5555555555557</v>
      </c>
      <c r="P7153" s="6">
        <v>69.600444444444449</v>
      </c>
      <c r="Q7153" s="6">
        <v>0</v>
      </c>
      <c r="R7153" s="6">
        <v>0</v>
      </c>
      <c r="S7153" s="6">
        <v>0</v>
      </c>
      <c r="T7153" s="6">
        <v>0</v>
      </c>
      <c r="U7153" s="6">
        <v>0</v>
      </c>
      <c r="V7153" s="6">
        <v>0</v>
      </c>
      <c r="W7153" s="6">
        <v>0</v>
      </c>
      <c r="X7153" s="6">
        <v>0</v>
      </c>
      <c r="Y7153" s="6">
        <v>103.28290882906235</v>
      </c>
      <c r="Z7153" s="2">
        <v>36</v>
      </c>
      <c r="AA7153" s="6">
        <v>3.733924572088299</v>
      </c>
      <c r="AB7153" s="2" t="s">
        <v>38</v>
      </c>
      <c r="AC7153" s="2" t="s">
        <v>39</v>
      </c>
      <c r="AD7153" s="2" t="s">
        <v>40</v>
      </c>
      <c r="AE7153" s="2" t="s">
        <v>41</v>
      </c>
      <c r="AF7153" s="2">
        <v>0</v>
      </c>
      <c r="AG7153" s="8">
        <v>0.2421061098575592</v>
      </c>
      <c r="AH7153" s="3">
        <v>451.848388671875</v>
      </c>
      <c r="AI7153" s="9">
        <v>0.50187009572982788</v>
      </c>
    </row>
    <row r="7154" spans="1:35" x14ac:dyDescent="0.2">
      <c r="A7154" s="2">
        <v>7153</v>
      </c>
      <c r="B7154" s="2">
        <v>47</v>
      </c>
      <c r="C7154" s="2" t="s">
        <v>47</v>
      </c>
      <c r="D7154" s="2" t="s">
        <v>57</v>
      </c>
      <c r="E7154" s="2">
        <v>0</v>
      </c>
      <c r="F7154" s="2">
        <v>1</v>
      </c>
      <c r="G7154" s="2">
        <v>4</v>
      </c>
      <c r="H7154" s="2" t="s">
        <v>34</v>
      </c>
      <c r="I7154" s="2" t="s">
        <v>49</v>
      </c>
      <c r="J7154" s="6">
        <v>528.57050000000004</v>
      </c>
      <c r="K7154" s="6">
        <v>422.07555555555558</v>
      </c>
      <c r="L7154" s="2" t="s">
        <v>44</v>
      </c>
      <c r="M7154" s="2" t="s">
        <v>45</v>
      </c>
      <c r="N7154" s="6">
        <v>0</v>
      </c>
      <c r="O7154" s="6">
        <v>0</v>
      </c>
      <c r="P7154" s="6">
        <v>187.34333333333333</v>
      </c>
      <c r="Q7154" s="6">
        <v>0</v>
      </c>
      <c r="R7154" s="6">
        <v>0</v>
      </c>
      <c r="S7154" s="6">
        <v>0</v>
      </c>
      <c r="T7154" s="6">
        <v>355.55555555555554</v>
      </c>
      <c r="U7154" s="6">
        <v>0</v>
      </c>
      <c r="V7154" s="6">
        <v>180.66666666666666</v>
      </c>
      <c r="W7154" s="6">
        <v>0</v>
      </c>
      <c r="X7154" s="6">
        <v>0</v>
      </c>
      <c r="Y7154" s="6">
        <v>434.98230334051141</v>
      </c>
      <c r="Z7154" s="2">
        <v>36</v>
      </c>
      <c r="AA7154" s="6">
        <v>15.72565228149033</v>
      </c>
      <c r="AB7154" s="2" t="s">
        <v>38</v>
      </c>
      <c r="AC7154" s="2" t="s">
        <v>39</v>
      </c>
      <c r="AD7154" s="2" t="s">
        <v>40</v>
      </c>
      <c r="AE7154" s="2" t="s">
        <v>41</v>
      </c>
      <c r="AF7154" s="2" t="s">
        <v>59</v>
      </c>
      <c r="AG7154" s="4" t="s">
        <v>59</v>
      </c>
      <c r="AH7154" s="3" t="s">
        <v>59</v>
      </c>
    </row>
    <row r="7155" spans="1:35" ht="15" x14ac:dyDescent="0.25">
      <c r="A7155" s="2">
        <v>7154</v>
      </c>
      <c r="B7155" s="2">
        <v>30</v>
      </c>
      <c r="C7155" s="2" t="s">
        <v>47</v>
      </c>
      <c r="D7155" s="2" t="s">
        <v>74</v>
      </c>
      <c r="E7155" s="2">
        <v>1</v>
      </c>
      <c r="F7155" s="2">
        <v>1</v>
      </c>
      <c r="G7155" s="2">
        <v>2</v>
      </c>
      <c r="H7155" s="2" t="s">
        <v>52</v>
      </c>
      <c r="I7155" s="2" t="s">
        <v>35</v>
      </c>
      <c r="J7155" s="6">
        <v>795.03875000000005</v>
      </c>
      <c r="K7155" s="6">
        <v>733.26088888888887</v>
      </c>
      <c r="L7155" s="2" t="s">
        <v>36</v>
      </c>
      <c r="M7155" s="2" t="s">
        <v>37</v>
      </c>
      <c r="N7155" s="6">
        <v>0</v>
      </c>
      <c r="O7155" s="6">
        <v>2222.2222222222222</v>
      </c>
      <c r="P7155" s="6">
        <v>319.32</v>
      </c>
      <c r="Q7155" s="6">
        <v>0</v>
      </c>
      <c r="R7155" s="6">
        <v>0</v>
      </c>
      <c r="S7155" s="6">
        <v>0</v>
      </c>
      <c r="T7155" s="6">
        <v>0</v>
      </c>
      <c r="U7155" s="6">
        <v>0</v>
      </c>
      <c r="V7155" s="6">
        <v>268.44444444444446</v>
      </c>
      <c r="W7155" s="6">
        <v>0</v>
      </c>
      <c r="X7155" s="6">
        <v>0</v>
      </c>
      <c r="Y7155" s="6">
        <v>594.16505208858734</v>
      </c>
      <c r="Z7155" s="2">
        <v>36</v>
      </c>
      <c r="AA7155" s="6">
        <v>21.480489976725242</v>
      </c>
      <c r="AB7155" s="2" t="s">
        <v>38</v>
      </c>
      <c r="AC7155" s="2" t="s">
        <v>39</v>
      </c>
      <c r="AD7155" s="2" t="s">
        <v>40</v>
      </c>
      <c r="AE7155" s="2" t="s">
        <v>69</v>
      </c>
      <c r="AF7155" s="2">
        <v>0</v>
      </c>
      <c r="AG7155" s="8">
        <v>0.1152607128024101</v>
      </c>
      <c r="AH7155" s="3">
        <v>424.3349609375</v>
      </c>
      <c r="AI7155" s="9">
        <v>0.15891510248184201</v>
      </c>
    </row>
    <row r="7156" spans="1:35" ht="15" x14ac:dyDescent="0.25">
      <c r="A7156" s="2">
        <v>7155</v>
      </c>
      <c r="B7156" s="2">
        <v>42</v>
      </c>
      <c r="C7156" s="2" t="s">
        <v>47</v>
      </c>
      <c r="D7156" s="2" t="s">
        <v>57</v>
      </c>
      <c r="E7156" s="2">
        <v>0</v>
      </c>
      <c r="F7156" s="2">
        <v>4</v>
      </c>
      <c r="G7156" s="2">
        <v>3</v>
      </c>
      <c r="H7156" s="2" t="s">
        <v>34</v>
      </c>
      <c r="I7156" s="2" t="s">
        <v>66</v>
      </c>
      <c r="J7156" s="6">
        <v>810.49199999999996</v>
      </c>
      <c r="K7156" s="6">
        <v>553.13666666666666</v>
      </c>
      <c r="L7156" s="2" t="s">
        <v>44</v>
      </c>
      <c r="M7156" s="2" t="s">
        <v>37</v>
      </c>
      <c r="N7156" s="6">
        <v>0</v>
      </c>
      <c r="O7156" s="6">
        <v>0</v>
      </c>
      <c r="P7156" s="6">
        <v>486.06844444444442</v>
      </c>
      <c r="Q7156" s="6">
        <v>220.66666666666666</v>
      </c>
      <c r="R7156" s="6">
        <v>0</v>
      </c>
      <c r="S7156" s="6">
        <v>0</v>
      </c>
      <c r="T7156" s="6">
        <v>600</v>
      </c>
      <c r="U7156" s="6">
        <v>0</v>
      </c>
      <c r="V7156" s="6">
        <v>54.444444444444443</v>
      </c>
      <c r="W7156" s="6">
        <v>0</v>
      </c>
      <c r="X7156" s="6">
        <v>0</v>
      </c>
      <c r="Y7156" s="6">
        <v>814.42155358337459</v>
      </c>
      <c r="Z7156" s="2">
        <v>24</v>
      </c>
      <c r="AA7156" s="6">
        <v>40.659264687262102</v>
      </c>
      <c r="AB7156" s="2" t="s">
        <v>38</v>
      </c>
      <c r="AC7156" s="2" t="s">
        <v>39</v>
      </c>
      <c r="AD7156" s="2" t="s">
        <v>46</v>
      </c>
      <c r="AE7156" s="2" t="s">
        <v>41</v>
      </c>
      <c r="AF7156" s="2">
        <v>1</v>
      </c>
      <c r="AG7156" s="8">
        <v>9.8090164363384247E-2</v>
      </c>
      <c r="AH7156" s="3">
        <v>492.62741088867188</v>
      </c>
      <c r="AI7156" s="9">
        <v>0.15236419439315799</v>
      </c>
    </row>
    <row r="7157" spans="1:35" ht="15" x14ac:dyDescent="0.25">
      <c r="A7157" s="2">
        <v>7156</v>
      </c>
      <c r="B7157" s="2">
        <v>42</v>
      </c>
      <c r="C7157" s="2" t="s">
        <v>47</v>
      </c>
      <c r="D7157" s="2" t="s">
        <v>33</v>
      </c>
      <c r="E7157" s="2">
        <v>0</v>
      </c>
      <c r="F7157" s="2">
        <v>4</v>
      </c>
      <c r="G7157" s="2">
        <v>3</v>
      </c>
      <c r="H7157" s="2" t="s">
        <v>34</v>
      </c>
      <c r="I7157" s="2" t="s">
        <v>49</v>
      </c>
      <c r="J7157" s="6">
        <v>321.46024999999997</v>
      </c>
      <c r="K7157" s="6">
        <v>394.67555555555555</v>
      </c>
      <c r="L7157" s="2" t="s">
        <v>73</v>
      </c>
      <c r="M7157" s="2" t="s">
        <v>51</v>
      </c>
      <c r="N7157" s="6">
        <v>46.5226320073564</v>
      </c>
      <c r="O7157" s="6">
        <v>5555.5555555555557</v>
      </c>
      <c r="P7157" s="6">
        <v>112.264</v>
      </c>
      <c r="Q7157" s="6">
        <v>0</v>
      </c>
      <c r="R7157" s="6">
        <v>0</v>
      </c>
      <c r="S7157" s="6">
        <v>0</v>
      </c>
      <c r="T7157" s="6">
        <v>0</v>
      </c>
      <c r="U7157" s="6">
        <v>0</v>
      </c>
      <c r="V7157" s="6">
        <v>220</v>
      </c>
      <c r="W7157" s="6">
        <v>0</v>
      </c>
      <c r="X7157" s="6">
        <v>0</v>
      </c>
      <c r="Y7157" s="6">
        <v>143.40554346963503</v>
      </c>
      <c r="Z7157" s="2">
        <v>24</v>
      </c>
      <c r="AA7157" s="6">
        <v>7.159392975170876</v>
      </c>
      <c r="AB7157" s="2" t="s">
        <v>38</v>
      </c>
      <c r="AC7157" s="2" t="s">
        <v>50</v>
      </c>
      <c r="AD7157" s="2" t="s">
        <v>40</v>
      </c>
      <c r="AE7157" s="2" t="s">
        <v>41</v>
      </c>
      <c r="AF7157" s="2">
        <v>0</v>
      </c>
      <c r="AG7157" s="8">
        <v>0.25696992874145508</v>
      </c>
      <c r="AH7157" s="3">
        <v>371.58840942382813</v>
      </c>
      <c r="AI7157" s="9">
        <v>0.42931598424911499</v>
      </c>
    </row>
    <row r="7158" spans="1:35" ht="15" x14ac:dyDescent="0.25">
      <c r="A7158" s="2">
        <v>7157</v>
      </c>
      <c r="B7158" s="2">
        <v>47</v>
      </c>
      <c r="C7158" s="2" t="s">
        <v>32</v>
      </c>
      <c r="D7158" s="2" t="s">
        <v>42</v>
      </c>
      <c r="E7158" s="2">
        <v>2</v>
      </c>
      <c r="F7158" s="2">
        <v>1</v>
      </c>
      <c r="G7158" s="2">
        <v>6</v>
      </c>
      <c r="H7158" s="2" t="s">
        <v>52</v>
      </c>
      <c r="I7158" s="2" t="s">
        <v>49</v>
      </c>
      <c r="J7158" s="6">
        <v>2453.2779999999998</v>
      </c>
      <c r="K7158" s="6">
        <v>2529.4306666666666</v>
      </c>
      <c r="L7158" s="2" t="s">
        <v>36</v>
      </c>
      <c r="M7158" s="2" t="s">
        <v>37</v>
      </c>
      <c r="N7158" s="6">
        <v>0</v>
      </c>
      <c r="O7158" s="6">
        <v>0</v>
      </c>
      <c r="P7158" s="6">
        <v>1376.1980000000001</v>
      </c>
      <c r="Q7158" s="6">
        <v>0</v>
      </c>
      <c r="R7158" s="6">
        <v>0</v>
      </c>
      <c r="S7158" s="6">
        <v>0</v>
      </c>
      <c r="T7158" s="6">
        <v>0</v>
      </c>
      <c r="U7158" s="6">
        <v>0</v>
      </c>
      <c r="V7158" s="6">
        <v>211.55555555555554</v>
      </c>
      <c r="W7158" s="6">
        <v>0</v>
      </c>
      <c r="X7158" s="6">
        <v>0</v>
      </c>
      <c r="Y7158" s="6">
        <v>993.12371194866671</v>
      </c>
      <c r="Z7158" s="2">
        <v>18</v>
      </c>
      <c r="AA7158" s="6">
        <v>63.367034830454891</v>
      </c>
      <c r="AB7158" s="2" t="s">
        <v>38</v>
      </c>
      <c r="AC7158" s="2" t="s">
        <v>50</v>
      </c>
      <c r="AD7158" s="2" t="s">
        <v>77</v>
      </c>
      <c r="AE7158" s="2" t="s">
        <v>41</v>
      </c>
      <c r="AF7158" s="2">
        <v>1</v>
      </c>
      <c r="AG7158" s="8">
        <v>7.1931923739612103E-3</v>
      </c>
      <c r="AH7158" s="3">
        <v>795.96331787109375</v>
      </c>
      <c r="AI7158" s="9">
        <v>1.110870111733675E-2</v>
      </c>
    </row>
    <row r="7159" spans="1:35" ht="15" x14ac:dyDescent="0.25">
      <c r="A7159" s="2">
        <v>7158</v>
      </c>
      <c r="B7159" s="2">
        <v>24</v>
      </c>
      <c r="C7159" s="2" t="s">
        <v>61</v>
      </c>
      <c r="D7159" s="2" t="s">
        <v>33</v>
      </c>
      <c r="E7159" s="2">
        <v>1</v>
      </c>
      <c r="F7159" s="2">
        <v>1</v>
      </c>
      <c r="G7159" s="2">
        <v>3</v>
      </c>
      <c r="H7159" s="2" t="s">
        <v>43</v>
      </c>
      <c r="I7159" s="2" t="s">
        <v>66</v>
      </c>
      <c r="J7159" s="6">
        <v>1181.2345</v>
      </c>
      <c r="K7159" s="6">
        <v>762.61800000000005</v>
      </c>
      <c r="L7159" s="2" t="s">
        <v>36</v>
      </c>
      <c r="M7159" s="2" t="s">
        <v>37</v>
      </c>
      <c r="N7159" s="6">
        <v>0</v>
      </c>
      <c r="O7159" s="6">
        <v>0</v>
      </c>
      <c r="P7159" s="6">
        <v>544.70355555555557</v>
      </c>
      <c r="Q7159" s="6">
        <v>0</v>
      </c>
      <c r="R7159" s="6">
        <v>0</v>
      </c>
      <c r="S7159" s="6">
        <v>0</v>
      </c>
      <c r="T7159" s="6">
        <v>0</v>
      </c>
      <c r="U7159" s="6">
        <v>0</v>
      </c>
      <c r="V7159" s="6">
        <v>224.22222222222223</v>
      </c>
      <c r="W7159" s="6">
        <v>0</v>
      </c>
      <c r="X7159" s="6">
        <v>0</v>
      </c>
      <c r="Y7159" s="6">
        <v>1136.1412883069609</v>
      </c>
      <c r="Z7159" s="2">
        <v>36</v>
      </c>
      <c r="AA7159" s="6">
        <v>41.074229239559379</v>
      </c>
      <c r="AB7159" s="2" t="s">
        <v>55</v>
      </c>
      <c r="AC7159" s="2" t="s">
        <v>39</v>
      </c>
      <c r="AD7159" s="2" t="s">
        <v>46</v>
      </c>
      <c r="AE7159" s="2" t="s">
        <v>41</v>
      </c>
      <c r="AF7159" s="2">
        <v>1</v>
      </c>
      <c r="AG7159" s="8">
        <v>4.9755174666643143E-2</v>
      </c>
      <c r="AH7159" s="3">
        <v>533.85089111328125</v>
      </c>
      <c r="AI7159" s="9">
        <v>6.3341930508613586E-2</v>
      </c>
    </row>
    <row r="7160" spans="1:35" x14ac:dyDescent="0.2">
      <c r="A7160" s="2">
        <v>7159</v>
      </c>
      <c r="B7160" s="2">
        <v>62</v>
      </c>
      <c r="C7160" s="2" t="s">
        <v>47</v>
      </c>
      <c r="D7160" s="2" t="s">
        <v>42</v>
      </c>
      <c r="E7160" s="2">
        <v>2</v>
      </c>
      <c r="F7160" s="2">
        <v>0</v>
      </c>
      <c r="G7160" s="2">
        <v>2</v>
      </c>
      <c r="H7160" s="2" t="s">
        <v>58</v>
      </c>
      <c r="I7160" s="2" t="s">
        <v>49</v>
      </c>
      <c r="J7160" s="6">
        <v>898.75575000000003</v>
      </c>
      <c r="K7160" s="6">
        <v>1157.393111111111</v>
      </c>
      <c r="L7160" s="2" t="s">
        <v>36</v>
      </c>
      <c r="M7160" s="2" t="s">
        <v>37</v>
      </c>
      <c r="N7160" s="6">
        <v>0</v>
      </c>
      <c r="O7160" s="6">
        <v>0</v>
      </c>
      <c r="P7160" s="6">
        <v>561.98911111111113</v>
      </c>
      <c r="Q7160" s="6">
        <v>0</v>
      </c>
      <c r="R7160" s="6">
        <v>0</v>
      </c>
      <c r="S7160" s="6">
        <v>0</v>
      </c>
      <c r="T7160" s="6">
        <v>690.66666666666663</v>
      </c>
      <c r="U7160" s="6">
        <v>0</v>
      </c>
      <c r="V7160" s="6">
        <v>0</v>
      </c>
      <c r="W7160" s="6">
        <v>0</v>
      </c>
      <c r="X7160" s="6">
        <v>0</v>
      </c>
      <c r="Y7160" s="6">
        <v>312.90221630930398</v>
      </c>
      <c r="Z7160" s="2">
        <v>36</v>
      </c>
      <c r="AA7160" s="6">
        <v>11.312164688078965</v>
      </c>
      <c r="AB7160" s="2" t="s">
        <v>38</v>
      </c>
      <c r="AC7160" s="2" t="s">
        <v>39</v>
      </c>
      <c r="AD7160" s="2" t="s">
        <v>40</v>
      </c>
      <c r="AE7160" s="2" t="s">
        <v>41</v>
      </c>
      <c r="AF7160" s="2" t="s">
        <v>59</v>
      </c>
      <c r="AG7160" s="4" t="s">
        <v>59</v>
      </c>
      <c r="AH7160" s="3" t="s">
        <v>59</v>
      </c>
    </row>
    <row r="7161" spans="1:35" x14ac:dyDescent="0.2">
      <c r="A7161" s="2">
        <v>7160</v>
      </c>
      <c r="B7161" s="2">
        <v>57</v>
      </c>
      <c r="C7161" s="2" t="s">
        <v>61</v>
      </c>
      <c r="D7161" s="2" t="s">
        <v>57</v>
      </c>
      <c r="E7161" s="2">
        <v>1</v>
      </c>
      <c r="F7161" s="2">
        <v>4</v>
      </c>
      <c r="G7161" s="2">
        <v>2</v>
      </c>
      <c r="H7161" s="2" t="s">
        <v>35</v>
      </c>
      <c r="I7161" s="2" t="s">
        <v>35</v>
      </c>
      <c r="J7161" s="6">
        <v>871.41200000000003</v>
      </c>
      <c r="K7161" s="6">
        <v>1132.134</v>
      </c>
      <c r="L7161" s="2" t="s">
        <v>73</v>
      </c>
      <c r="M7161" s="2" t="s">
        <v>37</v>
      </c>
      <c r="N7161" s="6">
        <v>0</v>
      </c>
      <c r="O7161" s="6">
        <v>5555.5555555555557</v>
      </c>
      <c r="P7161" s="6">
        <v>8.2484444444444449</v>
      </c>
      <c r="Q7161" s="6">
        <v>0</v>
      </c>
      <c r="R7161" s="6">
        <v>0</v>
      </c>
      <c r="S7161" s="6">
        <v>0</v>
      </c>
      <c r="T7161" s="6">
        <v>0</v>
      </c>
      <c r="U7161" s="6">
        <v>0</v>
      </c>
      <c r="V7161" s="6">
        <v>50.222222222222221</v>
      </c>
      <c r="W7161" s="6">
        <v>0</v>
      </c>
      <c r="X7161" s="6">
        <v>0</v>
      </c>
      <c r="Y7161" s="6">
        <v>378.93100071644227</v>
      </c>
      <c r="Z7161" s="2">
        <v>24</v>
      </c>
      <c r="AA7161" s="6">
        <v>18.917789919175643</v>
      </c>
      <c r="AB7161" s="2" t="s">
        <v>68</v>
      </c>
      <c r="AC7161" s="2" t="s">
        <v>39</v>
      </c>
      <c r="AD7161" s="2" t="s">
        <v>40</v>
      </c>
      <c r="AE7161" s="2" t="s">
        <v>41</v>
      </c>
      <c r="AF7161" s="2" t="s">
        <v>59</v>
      </c>
      <c r="AG7161" s="4" t="s">
        <v>59</v>
      </c>
      <c r="AH7161" s="3" t="s">
        <v>59</v>
      </c>
    </row>
    <row r="7162" spans="1:35" x14ac:dyDescent="0.2">
      <c r="A7162" s="2">
        <v>7161</v>
      </c>
      <c r="B7162" s="2">
        <v>43</v>
      </c>
      <c r="C7162" s="2" t="s">
        <v>32</v>
      </c>
      <c r="D7162" s="2" t="s">
        <v>33</v>
      </c>
      <c r="E7162" s="2">
        <v>0</v>
      </c>
      <c r="F7162" s="2">
        <v>0</v>
      </c>
      <c r="G7162" s="2">
        <v>5</v>
      </c>
      <c r="H7162" s="2" t="s">
        <v>34</v>
      </c>
      <c r="I7162" s="2" t="s">
        <v>49</v>
      </c>
      <c r="J7162" s="6">
        <v>1628.5842500000001</v>
      </c>
      <c r="K7162" s="6">
        <v>2088.7731111111111</v>
      </c>
      <c r="L7162" s="2" t="s">
        <v>36</v>
      </c>
      <c r="M7162" s="2" t="s">
        <v>37</v>
      </c>
      <c r="N7162" s="6">
        <v>0</v>
      </c>
      <c r="O7162" s="6">
        <v>0</v>
      </c>
      <c r="P7162" s="6">
        <v>70.435777777777773</v>
      </c>
      <c r="Q7162" s="6">
        <v>0</v>
      </c>
      <c r="R7162" s="6">
        <v>0</v>
      </c>
      <c r="S7162" s="6">
        <v>0</v>
      </c>
      <c r="T7162" s="6">
        <v>14.222222222222221</v>
      </c>
      <c r="U7162" s="6">
        <v>0</v>
      </c>
      <c r="V7162" s="6">
        <v>123.77777777777777</v>
      </c>
      <c r="W7162" s="6">
        <v>0</v>
      </c>
      <c r="X7162" s="6">
        <v>0</v>
      </c>
      <c r="Y7162" s="6">
        <v>593.52611221594225</v>
      </c>
      <c r="Z7162" s="2">
        <v>48</v>
      </c>
      <c r="AA7162" s="6">
        <v>17.434829313777342</v>
      </c>
      <c r="AB7162" s="2" t="s">
        <v>38</v>
      </c>
      <c r="AC7162" s="2" t="s">
        <v>39</v>
      </c>
      <c r="AD7162" s="2" t="s">
        <v>40</v>
      </c>
      <c r="AE7162" s="2" t="s">
        <v>41</v>
      </c>
      <c r="AF7162" s="2" t="s">
        <v>59</v>
      </c>
      <c r="AG7162" s="4" t="s">
        <v>59</v>
      </c>
      <c r="AH7162" s="3" t="s">
        <v>59</v>
      </c>
    </row>
    <row r="7163" spans="1:35" x14ac:dyDescent="0.2">
      <c r="A7163" s="2">
        <v>7162</v>
      </c>
      <c r="B7163" s="2">
        <v>42</v>
      </c>
      <c r="C7163" s="2" t="s">
        <v>32</v>
      </c>
      <c r="D7163" s="2" t="s">
        <v>57</v>
      </c>
      <c r="E7163" s="2">
        <v>0</v>
      </c>
      <c r="F7163" s="2">
        <v>1</v>
      </c>
      <c r="G7163" s="2">
        <v>2</v>
      </c>
      <c r="H7163" s="2" t="s">
        <v>48</v>
      </c>
      <c r="I7163" s="2" t="s">
        <v>66</v>
      </c>
      <c r="J7163" s="6">
        <v>373.82249999999999</v>
      </c>
      <c r="K7163" s="6">
        <v>316.47177777777779</v>
      </c>
      <c r="L7163" s="2" t="s">
        <v>44</v>
      </c>
      <c r="M7163" s="2" t="s">
        <v>51</v>
      </c>
      <c r="N7163" s="6">
        <v>0</v>
      </c>
      <c r="O7163" s="6">
        <v>737.11111111111109</v>
      </c>
      <c r="P7163" s="6">
        <v>230.49377777777778</v>
      </c>
      <c r="Q7163" s="6">
        <v>0</v>
      </c>
      <c r="R7163" s="6">
        <v>0</v>
      </c>
      <c r="S7163" s="6">
        <v>0</v>
      </c>
      <c r="T7163" s="6">
        <v>0</v>
      </c>
      <c r="U7163" s="6">
        <v>0</v>
      </c>
      <c r="V7163" s="6">
        <v>46.444444444444443</v>
      </c>
      <c r="W7163" s="6">
        <v>0</v>
      </c>
      <c r="X7163" s="6">
        <v>0</v>
      </c>
      <c r="Y7163" s="6">
        <v>224.0981447614343</v>
      </c>
      <c r="Z7163" s="2">
        <v>36</v>
      </c>
      <c r="AA7163" s="6">
        <v>8.1016847682805224</v>
      </c>
      <c r="AB7163" s="2" t="s">
        <v>38</v>
      </c>
      <c r="AC7163" s="2" t="s">
        <v>50</v>
      </c>
      <c r="AD7163" s="2" t="s">
        <v>40</v>
      </c>
      <c r="AE7163" s="2" t="s">
        <v>41</v>
      </c>
      <c r="AF7163" s="2" t="s">
        <v>59</v>
      </c>
      <c r="AG7163" s="4" t="s">
        <v>59</v>
      </c>
      <c r="AH7163" s="3" t="s">
        <v>59</v>
      </c>
    </row>
    <row r="7164" spans="1:35" ht="15" x14ac:dyDescent="0.25">
      <c r="A7164" s="2">
        <v>7163</v>
      </c>
      <c r="B7164" s="2">
        <v>30</v>
      </c>
      <c r="C7164" s="2" t="s">
        <v>47</v>
      </c>
      <c r="D7164" s="2" t="s">
        <v>33</v>
      </c>
      <c r="E7164" s="2">
        <v>2</v>
      </c>
      <c r="F7164" s="2">
        <v>1</v>
      </c>
      <c r="G7164" s="2">
        <v>3</v>
      </c>
      <c r="H7164" s="2" t="s">
        <v>43</v>
      </c>
      <c r="I7164" s="2" t="s">
        <v>49</v>
      </c>
      <c r="J7164" s="6">
        <v>601.74549999999999</v>
      </c>
      <c r="K7164" s="6">
        <v>779.19022222222225</v>
      </c>
      <c r="L7164" s="2" t="s">
        <v>36</v>
      </c>
      <c r="M7164" s="2" t="s">
        <v>45</v>
      </c>
      <c r="N7164" s="6">
        <v>0</v>
      </c>
      <c r="O7164" s="6">
        <v>0</v>
      </c>
      <c r="P7164" s="6">
        <v>4.0086666666666666</v>
      </c>
      <c r="Q7164" s="6">
        <v>71.111111111111114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  <c r="W7164" s="6">
        <v>0</v>
      </c>
      <c r="X7164" s="6">
        <v>0</v>
      </c>
      <c r="Y7164" s="6">
        <v>236.72481345389815</v>
      </c>
      <c r="Z7164" s="2">
        <v>36</v>
      </c>
      <c r="AA7164" s="6">
        <v>8.5581690891514519</v>
      </c>
      <c r="AB7164" s="2" t="s">
        <v>55</v>
      </c>
      <c r="AC7164" s="2" t="s">
        <v>83</v>
      </c>
      <c r="AD7164" s="2" t="s">
        <v>40</v>
      </c>
      <c r="AE7164" s="2" t="s">
        <v>41</v>
      </c>
      <c r="AF7164" s="2">
        <v>1</v>
      </c>
      <c r="AG7164" s="8">
        <v>0.1687737554311752</v>
      </c>
      <c r="AH7164" s="3">
        <v>410.20587158203119</v>
      </c>
      <c r="AI7164" s="9">
        <v>0.27817815542221069</v>
      </c>
    </row>
    <row r="7165" spans="1:35" ht="15" x14ac:dyDescent="0.25">
      <c r="A7165" s="2">
        <v>7164</v>
      </c>
      <c r="B7165" s="2">
        <v>65</v>
      </c>
      <c r="C7165" s="2" t="s">
        <v>61</v>
      </c>
      <c r="D7165" s="2" t="s">
        <v>57</v>
      </c>
      <c r="E7165" s="2">
        <v>1</v>
      </c>
      <c r="F7165" s="2">
        <v>0</v>
      </c>
      <c r="G7165" s="2">
        <v>3</v>
      </c>
      <c r="H7165" s="2" t="s">
        <v>53</v>
      </c>
      <c r="I7165" s="2" t="s">
        <v>49</v>
      </c>
      <c r="J7165" s="6">
        <v>750.03499999999997</v>
      </c>
      <c r="K7165" s="6">
        <v>361.39955555555554</v>
      </c>
      <c r="L7165" s="2" t="s">
        <v>36</v>
      </c>
      <c r="M7165" s="2" t="s">
        <v>45</v>
      </c>
      <c r="N7165" s="6">
        <v>0</v>
      </c>
      <c r="O7165" s="6">
        <v>0</v>
      </c>
      <c r="P7165" s="6">
        <v>114.776</v>
      </c>
      <c r="Q7165" s="6">
        <v>57.777777777777779</v>
      </c>
      <c r="R7165" s="6">
        <v>0</v>
      </c>
      <c r="S7165" s="6">
        <v>0</v>
      </c>
      <c r="T7165" s="6">
        <v>222.22222222222223</v>
      </c>
      <c r="U7165" s="6">
        <v>0</v>
      </c>
      <c r="V7165" s="6">
        <v>15.111111111111111</v>
      </c>
      <c r="W7165" s="6">
        <v>0</v>
      </c>
      <c r="X7165" s="6">
        <v>0</v>
      </c>
      <c r="Y7165" s="6">
        <v>959.33517089763279</v>
      </c>
      <c r="Z7165" s="2">
        <v>48</v>
      </c>
      <c r="AA7165" s="6">
        <v>28.180470269214187</v>
      </c>
      <c r="AB7165" s="2" t="s">
        <v>38</v>
      </c>
      <c r="AC7165" s="2" t="s">
        <v>50</v>
      </c>
      <c r="AD7165" s="2" t="s">
        <v>40</v>
      </c>
      <c r="AE7165" s="2" t="s">
        <v>41</v>
      </c>
      <c r="AF7165" s="2">
        <v>1</v>
      </c>
      <c r="AG7165" s="8">
        <v>7.048555463552475E-2</v>
      </c>
      <c r="AH7165" s="3">
        <v>610.904296875</v>
      </c>
      <c r="AI7165" s="9">
        <v>0.13739791512489319</v>
      </c>
    </row>
    <row r="7166" spans="1:35" ht="15" x14ac:dyDescent="0.25">
      <c r="A7166" s="2">
        <v>7165</v>
      </c>
      <c r="B7166" s="2">
        <v>43</v>
      </c>
      <c r="C7166" s="2" t="s">
        <v>32</v>
      </c>
      <c r="D7166" s="2" t="s">
        <v>33</v>
      </c>
      <c r="E7166" s="2">
        <v>0</v>
      </c>
      <c r="F7166" s="2">
        <v>0</v>
      </c>
      <c r="G7166" s="2">
        <v>3</v>
      </c>
      <c r="H7166" s="2" t="s">
        <v>43</v>
      </c>
      <c r="I7166" s="2" t="s">
        <v>49</v>
      </c>
      <c r="J7166" s="6">
        <v>1341.162</v>
      </c>
      <c r="K7166" s="6">
        <v>1682.9606666666666</v>
      </c>
      <c r="L7166" s="2" t="s">
        <v>44</v>
      </c>
      <c r="M7166" s="2" t="s">
        <v>45</v>
      </c>
      <c r="N7166" s="6">
        <v>0</v>
      </c>
      <c r="O7166" s="6">
        <v>0</v>
      </c>
      <c r="P7166" s="6">
        <v>651.45488888888895</v>
      </c>
      <c r="Q7166" s="6">
        <v>0</v>
      </c>
      <c r="R7166" s="6">
        <v>0</v>
      </c>
      <c r="S7166" s="6">
        <v>0</v>
      </c>
      <c r="T7166" s="6">
        <v>600</v>
      </c>
      <c r="U7166" s="6">
        <v>0</v>
      </c>
      <c r="V7166" s="6">
        <v>24.444444444444443</v>
      </c>
      <c r="W7166" s="6">
        <v>0</v>
      </c>
      <c r="X7166" s="6">
        <v>0</v>
      </c>
      <c r="Y7166" s="6">
        <v>824.90030395959798</v>
      </c>
      <c r="Z7166" s="2">
        <v>36</v>
      </c>
      <c r="AA7166" s="6">
        <v>29.822122066445409</v>
      </c>
      <c r="AB7166" s="2" t="s">
        <v>38</v>
      </c>
      <c r="AC7166" s="2" t="s">
        <v>39</v>
      </c>
      <c r="AD7166" s="2" t="s">
        <v>46</v>
      </c>
      <c r="AE7166" s="2" t="s">
        <v>41</v>
      </c>
      <c r="AF7166" s="2">
        <v>1</v>
      </c>
      <c r="AG7166" s="8">
        <v>3.5888712853193283E-2</v>
      </c>
      <c r="AH7166" s="3">
        <v>573.58514404296875</v>
      </c>
      <c r="AI7166" s="9">
        <v>4.9810990691184998E-2</v>
      </c>
    </row>
    <row r="7167" spans="1:35" ht="15" x14ac:dyDescent="0.25">
      <c r="A7167" s="2">
        <v>7166</v>
      </c>
      <c r="B7167" s="2">
        <v>65</v>
      </c>
      <c r="C7167" s="2" t="s">
        <v>47</v>
      </c>
      <c r="D7167" s="2" t="s">
        <v>57</v>
      </c>
      <c r="E7167" s="2">
        <v>1</v>
      </c>
      <c r="F7167" s="2">
        <v>3</v>
      </c>
      <c r="G7167" s="2">
        <v>3</v>
      </c>
      <c r="H7167" s="2" t="s">
        <v>34</v>
      </c>
      <c r="I7167" s="2" t="s">
        <v>35</v>
      </c>
      <c r="J7167" s="6">
        <v>215.60475</v>
      </c>
      <c r="K7167" s="6">
        <v>193.76466666666667</v>
      </c>
      <c r="L7167" s="2" t="s">
        <v>44</v>
      </c>
      <c r="M7167" s="2" t="s">
        <v>51</v>
      </c>
      <c r="N7167" s="6">
        <v>0</v>
      </c>
      <c r="O7167" s="6">
        <v>0</v>
      </c>
      <c r="P7167" s="6">
        <v>142.31622222222222</v>
      </c>
      <c r="Q7167" s="6">
        <v>55.555555555555557</v>
      </c>
      <c r="R7167" s="6">
        <v>0</v>
      </c>
      <c r="S7167" s="6">
        <v>0</v>
      </c>
      <c r="T7167" s="6">
        <v>222.22222222222223</v>
      </c>
      <c r="U7167" s="6">
        <v>0</v>
      </c>
      <c r="V7167" s="6">
        <v>9.3333333333333339</v>
      </c>
      <c r="W7167" s="6">
        <v>0</v>
      </c>
      <c r="X7167" s="6">
        <v>0</v>
      </c>
      <c r="Y7167" s="6">
        <v>139.9327211324572</v>
      </c>
      <c r="Z7167" s="2">
        <v>24</v>
      </c>
      <c r="AA7167" s="6">
        <v>6.9860154386876214</v>
      </c>
      <c r="AB7167" s="2" t="s">
        <v>38</v>
      </c>
      <c r="AC7167" s="2" t="s">
        <v>62</v>
      </c>
      <c r="AD7167" s="2" t="s">
        <v>40</v>
      </c>
      <c r="AE7167" s="2" t="s">
        <v>41</v>
      </c>
      <c r="AF7167" s="2">
        <v>0</v>
      </c>
      <c r="AG7167" s="8">
        <v>0.26078516244888311</v>
      </c>
      <c r="AH7167" s="3">
        <v>421.48309326171881</v>
      </c>
      <c r="AI7167" s="9">
        <v>0.47932189702987671</v>
      </c>
    </row>
    <row r="7168" spans="1:35" ht="15" x14ac:dyDescent="0.25">
      <c r="A7168" s="2">
        <v>7167</v>
      </c>
      <c r="B7168" s="2">
        <v>66</v>
      </c>
      <c r="C7168" s="2" t="s">
        <v>32</v>
      </c>
      <c r="D7168" s="2" t="s">
        <v>33</v>
      </c>
      <c r="E7168" s="2">
        <v>0</v>
      </c>
      <c r="F7168" s="2">
        <v>3</v>
      </c>
      <c r="G7168" s="2">
        <v>2</v>
      </c>
      <c r="H7168" s="2" t="s">
        <v>58</v>
      </c>
      <c r="I7168" s="2" t="s">
        <v>49</v>
      </c>
      <c r="J7168" s="6">
        <v>637.96325000000002</v>
      </c>
      <c r="K7168" s="6">
        <v>604.93088888888894</v>
      </c>
      <c r="L7168" s="2" t="s">
        <v>36</v>
      </c>
      <c r="M7168" s="2" t="s">
        <v>51</v>
      </c>
      <c r="N7168" s="6">
        <v>0</v>
      </c>
      <c r="O7168" s="6">
        <v>266.66666666666669</v>
      </c>
      <c r="P7168" s="6">
        <v>87.675555555555562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96.444444444444443</v>
      </c>
      <c r="W7168" s="6">
        <v>0</v>
      </c>
      <c r="X7168" s="6">
        <v>0</v>
      </c>
      <c r="Y7168" s="6">
        <v>396.73697127228837</v>
      </c>
      <c r="Z7168" s="2">
        <v>24</v>
      </c>
      <c r="AA7168" s="6">
        <v>19.806737008871774</v>
      </c>
      <c r="AB7168" s="2" t="s">
        <v>38</v>
      </c>
      <c r="AC7168" s="2" t="s">
        <v>62</v>
      </c>
      <c r="AD7168" s="2" t="s">
        <v>40</v>
      </c>
      <c r="AE7168" s="2" t="s">
        <v>41</v>
      </c>
      <c r="AF7168" s="2">
        <v>1</v>
      </c>
      <c r="AG7168" s="8">
        <v>0.14430688321590421</v>
      </c>
      <c r="AH7168" s="3">
        <v>458.98153686523438</v>
      </c>
      <c r="AI7168" s="9">
        <v>0.24480178952217099</v>
      </c>
    </row>
    <row r="7169" spans="1:35" ht="15" x14ac:dyDescent="0.25">
      <c r="A7169" s="2">
        <v>7168</v>
      </c>
      <c r="B7169" s="2">
        <v>29</v>
      </c>
      <c r="C7169" s="2" t="s">
        <v>47</v>
      </c>
      <c r="D7169" s="2" t="s">
        <v>57</v>
      </c>
      <c r="E7169" s="2">
        <v>1</v>
      </c>
      <c r="F7169" s="2">
        <v>2</v>
      </c>
      <c r="G7169" s="2">
        <v>3</v>
      </c>
      <c r="H7169" s="2" t="s">
        <v>52</v>
      </c>
      <c r="I7169" s="2" t="s">
        <v>49</v>
      </c>
      <c r="J7169" s="6">
        <v>263.98575</v>
      </c>
      <c r="K7169" s="6">
        <v>266.45888888888891</v>
      </c>
      <c r="L7169" s="2" t="s">
        <v>44</v>
      </c>
      <c r="M7169" s="2" t="s">
        <v>51</v>
      </c>
      <c r="N7169" s="6">
        <v>280.75941481748617</v>
      </c>
      <c r="O7169" s="6">
        <v>286.6611111111111</v>
      </c>
      <c r="P7169" s="6">
        <v>107.922</v>
      </c>
      <c r="Q7169" s="6">
        <v>0</v>
      </c>
      <c r="R7169" s="6">
        <v>0</v>
      </c>
      <c r="S7169" s="6">
        <v>0</v>
      </c>
      <c r="T7169" s="6">
        <v>0</v>
      </c>
      <c r="U7169" s="6">
        <v>276.22222222222223</v>
      </c>
      <c r="V7169" s="6">
        <v>44.222222222222221</v>
      </c>
      <c r="W7169" s="6">
        <v>0</v>
      </c>
      <c r="X7169" s="6">
        <v>0</v>
      </c>
      <c r="Y7169" s="6">
        <v>144.72251498731333</v>
      </c>
      <c r="Z7169" s="2">
        <v>36</v>
      </c>
      <c r="AA7169" s="6">
        <v>5.2320656047740028</v>
      </c>
      <c r="AB7169" s="2" t="s">
        <v>55</v>
      </c>
      <c r="AC7169" s="2" t="s">
        <v>39</v>
      </c>
      <c r="AD7169" s="2" t="s">
        <v>40</v>
      </c>
      <c r="AE7169" s="2" t="s">
        <v>69</v>
      </c>
      <c r="AF7169" s="2">
        <v>0</v>
      </c>
      <c r="AG7169" s="8">
        <v>0.26890009641647339</v>
      </c>
      <c r="AH7169" s="3">
        <v>357.63803100585938</v>
      </c>
      <c r="AI7169" s="9">
        <v>0.44215589761734009</v>
      </c>
    </row>
    <row r="7170" spans="1:35" ht="15" x14ac:dyDescent="0.25">
      <c r="A7170" s="2">
        <v>7169</v>
      </c>
      <c r="B7170" s="2">
        <v>38</v>
      </c>
      <c r="C7170" s="2" t="s">
        <v>47</v>
      </c>
      <c r="D7170" s="2" t="s">
        <v>33</v>
      </c>
      <c r="E7170" s="2">
        <v>2</v>
      </c>
      <c r="F7170" s="2">
        <v>4</v>
      </c>
      <c r="G7170" s="2">
        <v>5</v>
      </c>
      <c r="H7170" s="2" t="s">
        <v>34</v>
      </c>
      <c r="I7170" s="2" t="s">
        <v>66</v>
      </c>
      <c r="J7170" s="6">
        <v>1306.951</v>
      </c>
      <c r="K7170" s="6">
        <v>1194.0908888888889</v>
      </c>
      <c r="L7170" s="2" t="s">
        <v>44</v>
      </c>
      <c r="M7170" s="2" t="s">
        <v>45</v>
      </c>
      <c r="N7170" s="6">
        <v>0</v>
      </c>
      <c r="O7170" s="6">
        <v>0</v>
      </c>
      <c r="P7170" s="6">
        <v>149.13688888888888</v>
      </c>
      <c r="Q7170" s="6">
        <v>0</v>
      </c>
      <c r="R7170" s="6">
        <v>0</v>
      </c>
      <c r="S7170" s="6">
        <v>0</v>
      </c>
      <c r="T7170" s="6">
        <v>0</v>
      </c>
      <c r="U7170" s="6">
        <v>0</v>
      </c>
      <c r="V7170" s="6">
        <v>142.44444444444446</v>
      </c>
      <c r="W7170" s="6">
        <v>0</v>
      </c>
      <c r="X7170" s="6">
        <v>0</v>
      </c>
      <c r="Y7170" s="6">
        <v>903.43431888102896</v>
      </c>
      <c r="Z7170" s="2">
        <v>48</v>
      </c>
      <c r="AA7170" s="6">
        <v>26.538382763130521</v>
      </c>
      <c r="AB7170" s="2" t="s">
        <v>55</v>
      </c>
      <c r="AC7170" s="2" t="s">
        <v>39</v>
      </c>
      <c r="AD7170" s="2" t="s">
        <v>40</v>
      </c>
      <c r="AE7170" s="2" t="s">
        <v>41</v>
      </c>
      <c r="AF7170" s="2">
        <v>1</v>
      </c>
      <c r="AG7170" s="8">
        <v>4.0420860052108758E-2</v>
      </c>
      <c r="AH7170" s="3">
        <v>696.40692138671875</v>
      </c>
      <c r="AI7170" s="9">
        <v>8.1641815602779388E-2</v>
      </c>
    </row>
    <row r="7171" spans="1:35" ht="15" x14ac:dyDescent="0.25">
      <c r="A7171" s="2">
        <v>7170</v>
      </c>
      <c r="B7171" s="2">
        <v>42</v>
      </c>
      <c r="C7171" s="2" t="s">
        <v>32</v>
      </c>
      <c r="D7171" s="2" t="s">
        <v>57</v>
      </c>
      <c r="E7171" s="2">
        <v>1</v>
      </c>
      <c r="F7171" s="2">
        <v>1</v>
      </c>
      <c r="G7171" s="2">
        <v>3</v>
      </c>
      <c r="H7171" s="2" t="s">
        <v>43</v>
      </c>
      <c r="I7171" s="2" t="s">
        <v>35</v>
      </c>
      <c r="J7171" s="6">
        <v>393.60649999999998</v>
      </c>
      <c r="K7171" s="6">
        <v>203.12888888888889</v>
      </c>
      <c r="L7171" s="2" t="s">
        <v>36</v>
      </c>
      <c r="M7171" s="2" t="s">
        <v>45</v>
      </c>
      <c r="N7171" s="6">
        <v>430.93745467483177</v>
      </c>
      <c r="O7171" s="6">
        <v>222.22222222222223</v>
      </c>
      <c r="P7171" s="6">
        <v>227.13800000000001</v>
      </c>
      <c r="Q7171" s="6">
        <v>0</v>
      </c>
      <c r="R7171" s="6">
        <v>0</v>
      </c>
      <c r="S7171" s="6">
        <v>0</v>
      </c>
      <c r="T7171" s="6">
        <v>22.222222222222221</v>
      </c>
      <c r="U7171" s="6">
        <v>0</v>
      </c>
      <c r="V7171" s="6">
        <v>44.666666666666664</v>
      </c>
      <c r="W7171" s="6">
        <v>0</v>
      </c>
      <c r="X7171" s="6">
        <v>0</v>
      </c>
      <c r="Y7171" s="6">
        <v>463.26106537454984</v>
      </c>
      <c r="Z7171" s="2">
        <v>24</v>
      </c>
      <c r="AA7171" s="6">
        <v>23.127892666262273</v>
      </c>
      <c r="AB7171" s="2" t="s">
        <v>38</v>
      </c>
      <c r="AC7171" s="2" t="s">
        <v>60</v>
      </c>
      <c r="AD7171" s="2" t="s">
        <v>40</v>
      </c>
      <c r="AE7171" s="2" t="s">
        <v>67</v>
      </c>
      <c r="AF7171" s="2">
        <v>1</v>
      </c>
      <c r="AG7171" s="8">
        <v>0.1900562793016434</v>
      </c>
      <c r="AH7171" s="3">
        <v>396.2606201171875</v>
      </c>
      <c r="AI7171" s="9">
        <v>0.31307914853096008</v>
      </c>
    </row>
    <row r="7172" spans="1:35" ht="15" x14ac:dyDescent="0.25">
      <c r="A7172" s="2">
        <v>7171</v>
      </c>
      <c r="B7172" s="2">
        <v>61</v>
      </c>
      <c r="C7172" s="2" t="s">
        <v>32</v>
      </c>
      <c r="D7172" s="2" t="s">
        <v>33</v>
      </c>
      <c r="E7172" s="2">
        <v>0</v>
      </c>
      <c r="F7172" s="2">
        <v>0</v>
      </c>
      <c r="G7172" s="2">
        <v>2</v>
      </c>
      <c r="H7172" s="2" t="s">
        <v>48</v>
      </c>
      <c r="I7172" s="2" t="s">
        <v>66</v>
      </c>
      <c r="J7172" s="6">
        <v>583.19650000000001</v>
      </c>
      <c r="K7172" s="6">
        <v>286.9662222222222</v>
      </c>
      <c r="L7172" s="2" t="s">
        <v>44</v>
      </c>
      <c r="M7172" s="2" t="s">
        <v>45</v>
      </c>
      <c r="N7172" s="6">
        <v>0</v>
      </c>
      <c r="O7172" s="6">
        <v>0</v>
      </c>
      <c r="P7172" s="6">
        <v>54.045111111111112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48.888888888888886</v>
      </c>
      <c r="W7172" s="6">
        <v>0</v>
      </c>
      <c r="X7172" s="6">
        <v>0</v>
      </c>
      <c r="Y7172" s="6">
        <v>637.40635447982527</v>
      </c>
      <c r="Z7172" s="2">
        <v>24</v>
      </c>
      <c r="AA7172" s="6">
        <v>31.821939837063617</v>
      </c>
      <c r="AB7172" s="2" t="s">
        <v>71</v>
      </c>
      <c r="AC7172" s="2" t="s">
        <v>39</v>
      </c>
      <c r="AD7172" s="2" t="s">
        <v>40</v>
      </c>
      <c r="AE7172" s="2" t="s">
        <v>70</v>
      </c>
      <c r="AF7172" s="2">
        <v>1</v>
      </c>
      <c r="AG7172" s="8">
        <v>0.12775801122188571</v>
      </c>
      <c r="AH7172" s="3">
        <v>441.008544921875</v>
      </c>
      <c r="AI7172" s="9">
        <v>0.20353725552558899</v>
      </c>
    </row>
    <row r="7173" spans="1:35" ht="15" x14ac:dyDescent="0.25">
      <c r="A7173" s="2">
        <v>7172</v>
      </c>
      <c r="B7173" s="2">
        <v>42</v>
      </c>
      <c r="C7173" s="2" t="s">
        <v>32</v>
      </c>
      <c r="D7173" s="2" t="s">
        <v>57</v>
      </c>
      <c r="E7173" s="2">
        <v>2</v>
      </c>
      <c r="F7173" s="2">
        <v>2</v>
      </c>
      <c r="G7173" s="2">
        <v>3</v>
      </c>
      <c r="H7173" s="2" t="s">
        <v>43</v>
      </c>
      <c r="I7173" s="2" t="s">
        <v>49</v>
      </c>
      <c r="J7173" s="6">
        <v>776.36275000000001</v>
      </c>
      <c r="K7173" s="6">
        <v>695.70422222222226</v>
      </c>
      <c r="L7173" s="2" t="s">
        <v>44</v>
      </c>
      <c r="M7173" s="2" t="s">
        <v>37</v>
      </c>
      <c r="N7173" s="6">
        <v>0</v>
      </c>
      <c r="O7173" s="6">
        <v>0</v>
      </c>
      <c r="P7173" s="6">
        <v>378.37711111111111</v>
      </c>
      <c r="Q7173" s="6">
        <v>0</v>
      </c>
      <c r="R7173" s="6">
        <v>0</v>
      </c>
      <c r="S7173" s="6">
        <v>0</v>
      </c>
      <c r="T7173" s="6">
        <v>0</v>
      </c>
      <c r="U7173" s="6">
        <v>0</v>
      </c>
      <c r="V7173" s="6">
        <v>17.155555555555555</v>
      </c>
      <c r="W7173" s="6">
        <v>0</v>
      </c>
      <c r="X7173" s="6">
        <v>0</v>
      </c>
      <c r="Y7173" s="6">
        <v>631.69581392921782</v>
      </c>
      <c r="Z7173" s="2">
        <v>48</v>
      </c>
      <c r="AA7173" s="6">
        <v>18.556064286648478</v>
      </c>
      <c r="AB7173" s="2" t="s">
        <v>55</v>
      </c>
      <c r="AC7173" s="2" t="s">
        <v>50</v>
      </c>
      <c r="AD7173" s="2" t="s">
        <v>46</v>
      </c>
      <c r="AE7173" s="2" t="s">
        <v>41</v>
      </c>
      <c r="AF7173" s="2">
        <v>0</v>
      </c>
      <c r="AG7173" s="8">
        <v>0.1002448052167892</v>
      </c>
      <c r="AH7173" s="3">
        <v>541.23199462890625</v>
      </c>
      <c r="AI7173" s="9">
        <v>0.17948547005653381</v>
      </c>
    </row>
    <row r="7174" spans="1:35" ht="15" x14ac:dyDescent="0.25">
      <c r="A7174" s="2">
        <v>7173</v>
      </c>
      <c r="B7174" s="2">
        <v>61</v>
      </c>
      <c r="C7174" s="2" t="s">
        <v>32</v>
      </c>
      <c r="D7174" s="2" t="s">
        <v>33</v>
      </c>
      <c r="E7174" s="2">
        <v>0</v>
      </c>
      <c r="F7174" s="2">
        <v>1</v>
      </c>
      <c r="G7174" s="2">
        <v>2</v>
      </c>
      <c r="H7174" s="2" t="s">
        <v>43</v>
      </c>
      <c r="I7174" s="2" t="s">
        <v>49</v>
      </c>
      <c r="J7174" s="6">
        <v>917.38549999999998</v>
      </c>
      <c r="K7174" s="6">
        <v>957.79</v>
      </c>
      <c r="L7174" s="2" t="s">
        <v>44</v>
      </c>
      <c r="M7174" s="2" t="s">
        <v>37</v>
      </c>
      <c r="N7174" s="6">
        <v>4508.9264678437557</v>
      </c>
      <c r="O7174" s="6">
        <v>2222.2222222222222</v>
      </c>
      <c r="P7174" s="6">
        <v>549.66022222222227</v>
      </c>
      <c r="Q7174" s="6">
        <v>233.33333333333334</v>
      </c>
      <c r="R7174" s="6">
        <v>0</v>
      </c>
      <c r="S7174" s="6">
        <v>0</v>
      </c>
      <c r="T7174" s="6">
        <v>0</v>
      </c>
      <c r="U7174" s="6">
        <v>0</v>
      </c>
      <c r="V7174" s="6">
        <v>10.888888888888889</v>
      </c>
      <c r="W7174" s="6">
        <v>0</v>
      </c>
      <c r="X7174" s="6">
        <v>0</v>
      </c>
      <c r="Y7174" s="6">
        <v>371.69333759038392</v>
      </c>
      <c r="Z7174" s="2">
        <v>3</v>
      </c>
      <c r="AA7174" s="6">
        <v>127.63315855144991</v>
      </c>
      <c r="AB7174" s="2" t="s">
        <v>38</v>
      </c>
      <c r="AC7174" s="2" t="s">
        <v>50</v>
      </c>
      <c r="AD7174" s="2" t="s">
        <v>40</v>
      </c>
      <c r="AE7174" s="2" t="s">
        <v>41</v>
      </c>
      <c r="AF7174" s="2">
        <v>1</v>
      </c>
      <c r="AG7174" s="8">
        <v>8.7667196989059448E-2</v>
      </c>
      <c r="AH7174" s="3">
        <v>438.04046630859381</v>
      </c>
      <c r="AI7174" s="9">
        <v>0.1344754695892334</v>
      </c>
    </row>
    <row r="7175" spans="1:35" x14ac:dyDescent="0.2">
      <c r="A7175" s="2">
        <v>7174</v>
      </c>
      <c r="B7175" s="2">
        <v>26</v>
      </c>
      <c r="C7175" s="2" t="s">
        <v>32</v>
      </c>
      <c r="D7175" s="2" t="s">
        <v>42</v>
      </c>
      <c r="E7175" s="2">
        <v>2</v>
      </c>
      <c r="F7175" s="2">
        <v>0</v>
      </c>
      <c r="G7175" s="2">
        <v>5</v>
      </c>
      <c r="H7175" s="2" t="s">
        <v>58</v>
      </c>
      <c r="I7175" s="2" t="s">
        <v>49</v>
      </c>
      <c r="J7175" s="6">
        <v>2156.5777499999999</v>
      </c>
      <c r="K7175" s="6">
        <v>2381.1126666666669</v>
      </c>
      <c r="L7175" s="2" t="s">
        <v>36</v>
      </c>
      <c r="M7175" s="2" t="s">
        <v>37</v>
      </c>
      <c r="N7175" s="6">
        <v>0</v>
      </c>
      <c r="O7175" s="6">
        <v>0</v>
      </c>
      <c r="P7175" s="6">
        <v>1012.4308888888889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774.66666666666663</v>
      </c>
      <c r="W7175" s="6">
        <v>0</v>
      </c>
      <c r="X7175" s="6">
        <v>0</v>
      </c>
      <c r="Y7175" s="6">
        <v>1163.9413774545224</v>
      </c>
      <c r="Z7175" s="2">
        <v>24</v>
      </c>
      <c r="AA7175" s="6">
        <v>58.108728014570012</v>
      </c>
      <c r="AB7175" s="2" t="s">
        <v>38</v>
      </c>
      <c r="AC7175" s="2" t="s">
        <v>39</v>
      </c>
      <c r="AD7175" s="2" t="s">
        <v>40</v>
      </c>
      <c r="AE7175" s="2" t="s">
        <v>41</v>
      </c>
      <c r="AF7175" s="2" t="s">
        <v>59</v>
      </c>
      <c r="AG7175" s="4" t="s">
        <v>59</v>
      </c>
      <c r="AH7175" s="3" t="s">
        <v>59</v>
      </c>
    </row>
    <row r="7176" spans="1:35" x14ac:dyDescent="0.2">
      <c r="A7176" s="2">
        <v>7175</v>
      </c>
      <c r="B7176" s="2">
        <v>63</v>
      </c>
      <c r="C7176" s="2" t="s">
        <v>47</v>
      </c>
      <c r="D7176" s="2" t="s">
        <v>57</v>
      </c>
      <c r="E7176" s="2">
        <v>2</v>
      </c>
      <c r="F7176" s="2">
        <v>2</v>
      </c>
      <c r="G7176" s="2">
        <v>2</v>
      </c>
      <c r="H7176" s="2" t="s">
        <v>43</v>
      </c>
      <c r="I7176" s="2" t="s">
        <v>35</v>
      </c>
      <c r="J7176" s="6">
        <v>266.83049999999997</v>
      </c>
      <c r="K7176" s="6">
        <v>253.80244444444443</v>
      </c>
      <c r="L7176" s="2" t="s">
        <v>36</v>
      </c>
      <c r="M7176" s="2" t="s">
        <v>37</v>
      </c>
      <c r="N7176" s="6">
        <v>0</v>
      </c>
      <c r="O7176" s="6">
        <v>3888.8888888888887</v>
      </c>
      <c r="P7176" s="6">
        <v>97.727333333333334</v>
      </c>
      <c r="Q7176" s="6">
        <v>0</v>
      </c>
      <c r="R7176" s="6">
        <v>0</v>
      </c>
      <c r="S7176" s="6">
        <v>0</v>
      </c>
      <c r="T7176" s="6">
        <v>22.222222222222221</v>
      </c>
      <c r="U7176" s="6">
        <v>0</v>
      </c>
      <c r="V7176" s="6">
        <v>120.66666666666667</v>
      </c>
      <c r="W7176" s="6">
        <v>0</v>
      </c>
      <c r="X7176" s="6">
        <v>0</v>
      </c>
      <c r="Y7176" s="6">
        <v>248.42194061862273</v>
      </c>
      <c r="Z7176" s="2">
        <v>24</v>
      </c>
      <c r="AA7176" s="6">
        <v>12.402242294907362</v>
      </c>
      <c r="AB7176" s="2" t="s">
        <v>55</v>
      </c>
      <c r="AC7176" s="2" t="s">
        <v>62</v>
      </c>
      <c r="AD7176" s="2" t="s">
        <v>40</v>
      </c>
      <c r="AE7176" s="2" t="s">
        <v>64</v>
      </c>
      <c r="AF7176" s="2" t="s">
        <v>59</v>
      </c>
      <c r="AG7176" s="4" t="s">
        <v>59</v>
      </c>
      <c r="AH7176" s="3" t="s">
        <v>59</v>
      </c>
    </row>
    <row r="7177" spans="1:35" ht="15" x14ac:dyDescent="0.25">
      <c r="A7177" s="2">
        <v>7176</v>
      </c>
      <c r="B7177" s="2">
        <v>51</v>
      </c>
      <c r="C7177" s="2" t="s">
        <v>61</v>
      </c>
      <c r="D7177" s="2" t="s">
        <v>33</v>
      </c>
      <c r="E7177" s="2">
        <v>1</v>
      </c>
      <c r="F7177" s="2">
        <v>0</v>
      </c>
      <c r="G7177" s="2">
        <v>4</v>
      </c>
      <c r="H7177" s="2" t="s">
        <v>43</v>
      </c>
      <c r="I7177" s="2" t="s">
        <v>49</v>
      </c>
      <c r="J7177" s="6">
        <v>790.84</v>
      </c>
      <c r="K7177" s="6">
        <v>608.69288888888889</v>
      </c>
      <c r="L7177" s="2" t="s">
        <v>44</v>
      </c>
      <c r="M7177" s="2" t="s">
        <v>37</v>
      </c>
      <c r="N7177" s="6">
        <v>0</v>
      </c>
      <c r="O7177" s="6">
        <v>0</v>
      </c>
      <c r="P7177" s="6">
        <v>6.222222222222222E-2</v>
      </c>
      <c r="Q7177" s="6">
        <v>0</v>
      </c>
      <c r="R7177" s="6">
        <v>0</v>
      </c>
      <c r="S7177" s="6">
        <v>0</v>
      </c>
      <c r="T7177" s="6">
        <v>0</v>
      </c>
      <c r="U7177" s="6">
        <v>0</v>
      </c>
      <c r="V7177" s="6">
        <v>220</v>
      </c>
      <c r="W7177" s="6">
        <v>0</v>
      </c>
      <c r="X7177" s="6">
        <v>0</v>
      </c>
      <c r="Y7177" s="6">
        <v>798.64895485806369</v>
      </c>
      <c r="Z7177" s="2">
        <v>36</v>
      </c>
      <c r="AA7177" s="6">
        <v>28.873072910375306</v>
      </c>
      <c r="AB7177" s="2" t="s">
        <v>38</v>
      </c>
      <c r="AC7177" s="2" t="s">
        <v>60</v>
      </c>
      <c r="AD7177" s="2" t="s">
        <v>40</v>
      </c>
      <c r="AE7177" s="2" t="s">
        <v>41</v>
      </c>
      <c r="AF7177" s="2">
        <v>1</v>
      </c>
      <c r="AG7177" s="8">
        <v>7.67856165766716E-2</v>
      </c>
      <c r="AH7177" s="3">
        <v>562.540771484375</v>
      </c>
      <c r="AI7177" s="9">
        <v>0.14728543162345889</v>
      </c>
    </row>
    <row r="7178" spans="1:35" ht="15" x14ac:dyDescent="0.25">
      <c r="A7178" s="2">
        <v>7177</v>
      </c>
      <c r="B7178" s="2">
        <v>49</v>
      </c>
      <c r="C7178" s="2" t="s">
        <v>32</v>
      </c>
      <c r="D7178" s="2" t="s">
        <v>65</v>
      </c>
      <c r="E7178" s="2">
        <v>1</v>
      </c>
      <c r="F7178" s="2">
        <v>1</v>
      </c>
      <c r="G7178" s="2">
        <v>2</v>
      </c>
      <c r="H7178" s="2" t="s">
        <v>53</v>
      </c>
      <c r="I7178" s="2" t="s">
        <v>35</v>
      </c>
      <c r="J7178" s="6">
        <v>383.11425000000003</v>
      </c>
      <c r="K7178" s="6">
        <v>401.83266666666668</v>
      </c>
      <c r="L7178" s="2" t="s">
        <v>36</v>
      </c>
      <c r="M7178" s="2" t="s">
        <v>45</v>
      </c>
      <c r="N7178" s="6">
        <v>0</v>
      </c>
      <c r="O7178" s="6">
        <v>0</v>
      </c>
      <c r="P7178" s="6">
        <v>134.27955555555556</v>
      </c>
      <c r="Q7178" s="6">
        <v>0</v>
      </c>
      <c r="R7178" s="6">
        <v>0</v>
      </c>
      <c r="S7178" s="6">
        <v>0</v>
      </c>
      <c r="T7178" s="6">
        <v>0</v>
      </c>
      <c r="U7178" s="6">
        <v>0</v>
      </c>
      <c r="V7178" s="6">
        <v>43.777777777777779</v>
      </c>
      <c r="W7178" s="6">
        <v>0</v>
      </c>
      <c r="X7178" s="6">
        <v>0</v>
      </c>
      <c r="Y7178" s="6">
        <v>271.09028555831156</v>
      </c>
      <c r="Z7178" s="2">
        <v>12</v>
      </c>
      <c r="AA7178" s="6">
        <v>24.853555456933581</v>
      </c>
      <c r="AB7178" s="2" t="s">
        <v>55</v>
      </c>
      <c r="AC7178" s="2" t="s">
        <v>50</v>
      </c>
      <c r="AD7178" s="2" t="s">
        <v>40</v>
      </c>
      <c r="AE7178" s="2" t="s">
        <v>41</v>
      </c>
      <c r="AF7178" s="2">
        <v>0</v>
      </c>
      <c r="AG7178" s="8">
        <v>0.22293882071971891</v>
      </c>
      <c r="AH7178" s="3">
        <v>330.65988159179688</v>
      </c>
      <c r="AI7178" s="9">
        <v>0.32949215173721308</v>
      </c>
    </row>
    <row r="7179" spans="1:35" ht="15" x14ac:dyDescent="0.25">
      <c r="A7179" s="2">
        <v>7178</v>
      </c>
      <c r="B7179" s="2">
        <v>29</v>
      </c>
      <c r="C7179" s="2" t="s">
        <v>47</v>
      </c>
      <c r="D7179" s="2" t="s">
        <v>33</v>
      </c>
      <c r="E7179" s="2">
        <v>0</v>
      </c>
      <c r="F7179" s="2">
        <v>0</v>
      </c>
      <c r="G7179" s="2">
        <v>1</v>
      </c>
      <c r="H7179" s="2" t="s">
        <v>34</v>
      </c>
      <c r="I7179" s="2" t="s">
        <v>35</v>
      </c>
      <c r="J7179" s="6">
        <v>330.85424999999998</v>
      </c>
      <c r="K7179" s="6">
        <v>419.35266666666666</v>
      </c>
      <c r="L7179" s="2" t="s">
        <v>36</v>
      </c>
      <c r="M7179" s="2" t="s">
        <v>51</v>
      </c>
      <c r="N7179" s="6">
        <v>0</v>
      </c>
      <c r="O7179" s="6">
        <v>5777.7777777777774</v>
      </c>
      <c r="P7179" s="6">
        <v>161.3208888888889</v>
      </c>
      <c r="Q7179" s="6">
        <v>147.77777777777777</v>
      </c>
      <c r="R7179" s="6">
        <v>0</v>
      </c>
      <c r="S7179" s="6">
        <v>0</v>
      </c>
      <c r="T7179" s="6">
        <v>0</v>
      </c>
      <c r="U7179" s="6">
        <v>0</v>
      </c>
      <c r="V7179" s="6">
        <v>137.33333333333334</v>
      </c>
      <c r="W7179" s="6">
        <v>0</v>
      </c>
      <c r="X7179" s="6">
        <v>0</v>
      </c>
      <c r="Y7179" s="6">
        <v>185.65010509686658</v>
      </c>
      <c r="Z7179" s="2">
        <v>24</v>
      </c>
      <c r="AA7179" s="6">
        <v>9.2684147775059778</v>
      </c>
      <c r="AB7179" s="2" t="s">
        <v>55</v>
      </c>
      <c r="AC7179" s="2" t="s">
        <v>50</v>
      </c>
      <c r="AD7179" s="2" t="s">
        <v>40</v>
      </c>
      <c r="AE7179" s="2" t="s">
        <v>67</v>
      </c>
      <c r="AF7179" s="2">
        <v>0</v>
      </c>
      <c r="AG7179" s="8">
        <v>0.26377832889556879</v>
      </c>
      <c r="AH7179" s="3">
        <v>247.850341796875</v>
      </c>
      <c r="AI7179" s="9">
        <v>0.33715879917144781</v>
      </c>
    </row>
    <row r="7180" spans="1:35" x14ac:dyDescent="0.2">
      <c r="A7180" s="2">
        <v>7179</v>
      </c>
      <c r="B7180" s="2">
        <v>64</v>
      </c>
      <c r="C7180" s="2" t="s">
        <v>32</v>
      </c>
      <c r="D7180" s="2" t="s">
        <v>74</v>
      </c>
      <c r="E7180" s="2">
        <v>1</v>
      </c>
      <c r="F7180" s="2">
        <v>0</v>
      </c>
      <c r="G7180" s="2">
        <v>3</v>
      </c>
      <c r="H7180" s="2" t="s">
        <v>34</v>
      </c>
      <c r="I7180" s="2" t="s">
        <v>49</v>
      </c>
      <c r="J7180" s="6">
        <v>333.2885</v>
      </c>
      <c r="K7180" s="6">
        <v>355.33933333333334</v>
      </c>
      <c r="L7180" s="2" t="s">
        <v>36</v>
      </c>
      <c r="M7180" s="2" t="s">
        <v>37</v>
      </c>
      <c r="N7180" s="6">
        <v>0</v>
      </c>
      <c r="O7180" s="6">
        <v>0</v>
      </c>
      <c r="P7180" s="6">
        <v>165.02022222222223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18.666666666666668</v>
      </c>
      <c r="W7180" s="6">
        <v>0</v>
      </c>
      <c r="X7180" s="6">
        <v>0</v>
      </c>
      <c r="Y7180" s="6">
        <v>137.58422239631935</v>
      </c>
      <c r="Z7180" s="2">
        <v>36</v>
      </c>
      <c r="AA7180" s="6">
        <v>4.9739992275732847</v>
      </c>
      <c r="AB7180" s="2" t="s">
        <v>55</v>
      </c>
      <c r="AC7180" s="2" t="s">
        <v>39</v>
      </c>
      <c r="AD7180" s="2" t="s">
        <v>40</v>
      </c>
      <c r="AE7180" s="2" t="s">
        <v>41</v>
      </c>
      <c r="AF7180" s="2" t="s">
        <v>59</v>
      </c>
      <c r="AG7180" s="4" t="s">
        <v>59</v>
      </c>
      <c r="AH7180" s="3" t="s">
        <v>59</v>
      </c>
    </row>
    <row r="7181" spans="1:35" x14ac:dyDescent="0.2">
      <c r="A7181" s="2">
        <v>7180</v>
      </c>
      <c r="B7181" s="2">
        <v>25</v>
      </c>
      <c r="C7181" s="2" t="s">
        <v>61</v>
      </c>
      <c r="D7181" s="2" t="s">
        <v>33</v>
      </c>
      <c r="E7181" s="2">
        <v>3</v>
      </c>
      <c r="F7181" s="2">
        <v>1</v>
      </c>
      <c r="G7181" s="2">
        <v>2</v>
      </c>
      <c r="H7181" s="2" t="s">
        <v>52</v>
      </c>
      <c r="I7181" s="2" t="s">
        <v>35</v>
      </c>
      <c r="J7181" s="6">
        <v>518.86950000000002</v>
      </c>
      <c r="K7181" s="6">
        <v>431.14555555555557</v>
      </c>
      <c r="L7181" s="2" t="s">
        <v>36</v>
      </c>
      <c r="M7181" s="2" t="s">
        <v>37</v>
      </c>
      <c r="N7181" s="6">
        <v>0</v>
      </c>
      <c r="O7181" s="6">
        <v>0</v>
      </c>
      <c r="P7181" s="6">
        <v>326.85599999999999</v>
      </c>
      <c r="Q7181" s="6">
        <v>88.888888888888886</v>
      </c>
      <c r="R7181" s="6">
        <v>0</v>
      </c>
      <c r="S7181" s="6">
        <v>0</v>
      </c>
      <c r="T7181" s="6">
        <v>0</v>
      </c>
      <c r="U7181" s="6">
        <v>0</v>
      </c>
      <c r="V7181" s="6">
        <v>180.66666666666666</v>
      </c>
      <c r="W7181" s="6">
        <v>239.11111111111111</v>
      </c>
      <c r="X7181" s="6">
        <v>0</v>
      </c>
      <c r="Y7181" s="6">
        <v>366.90663958787144</v>
      </c>
      <c r="Z7181" s="2">
        <v>24</v>
      </c>
      <c r="AA7181" s="6">
        <v>18.317484488074676</v>
      </c>
      <c r="AB7181" s="2" t="s">
        <v>55</v>
      </c>
      <c r="AC7181" s="2" t="s">
        <v>50</v>
      </c>
      <c r="AD7181" s="2" t="s">
        <v>40</v>
      </c>
      <c r="AE7181" s="2" t="s">
        <v>41</v>
      </c>
      <c r="AF7181" s="2" t="s">
        <v>59</v>
      </c>
      <c r="AG7181" s="4" t="s">
        <v>59</v>
      </c>
      <c r="AH7181" s="3" t="s">
        <v>59</v>
      </c>
    </row>
    <row r="7182" spans="1:35" ht="15" x14ac:dyDescent="0.25">
      <c r="A7182" s="2">
        <v>7181</v>
      </c>
      <c r="B7182" s="2">
        <v>26</v>
      </c>
      <c r="C7182" s="2" t="s">
        <v>47</v>
      </c>
      <c r="D7182" s="2" t="s">
        <v>57</v>
      </c>
      <c r="E7182" s="2">
        <v>3</v>
      </c>
      <c r="F7182" s="2">
        <v>2</v>
      </c>
      <c r="G7182" s="2">
        <v>3</v>
      </c>
      <c r="H7182" s="2" t="s">
        <v>48</v>
      </c>
      <c r="I7182" s="2" t="s">
        <v>49</v>
      </c>
      <c r="J7182" s="6">
        <v>885.20600000000002</v>
      </c>
      <c r="K7182" s="6">
        <v>636.05488888888885</v>
      </c>
      <c r="L7182" s="2" t="s">
        <v>44</v>
      </c>
      <c r="M7182" s="2" t="s">
        <v>37</v>
      </c>
      <c r="N7182" s="6">
        <v>0</v>
      </c>
      <c r="O7182" s="6">
        <v>266.66666666666669</v>
      </c>
      <c r="P7182" s="6">
        <v>145.56355555555555</v>
      </c>
      <c r="Q7182" s="6">
        <v>0</v>
      </c>
      <c r="R7182" s="6">
        <v>0</v>
      </c>
      <c r="S7182" s="6">
        <v>0</v>
      </c>
      <c r="T7182" s="6">
        <v>0</v>
      </c>
      <c r="U7182" s="6">
        <v>0</v>
      </c>
      <c r="V7182" s="6">
        <v>774.66666666666663</v>
      </c>
      <c r="W7182" s="6">
        <v>0</v>
      </c>
      <c r="X7182" s="6">
        <v>0</v>
      </c>
      <c r="Y7182" s="6">
        <v>724.775570904809</v>
      </c>
      <c r="Z7182" s="2">
        <v>36</v>
      </c>
      <c r="AA7182" s="6">
        <v>26.202373114120594</v>
      </c>
      <c r="AB7182" s="2" t="s">
        <v>38</v>
      </c>
      <c r="AC7182" s="2" t="s">
        <v>39</v>
      </c>
      <c r="AD7182" s="2" t="s">
        <v>46</v>
      </c>
      <c r="AE7182" s="2" t="s">
        <v>64</v>
      </c>
      <c r="AF7182" s="2">
        <v>0</v>
      </c>
      <c r="AG7182" s="8">
        <v>0.1011262163519859</v>
      </c>
      <c r="AH7182" s="3">
        <v>485.68240356445313</v>
      </c>
      <c r="AI7182" s="9">
        <v>0.15135014057159421</v>
      </c>
    </row>
    <row r="7183" spans="1:35" ht="15" x14ac:dyDescent="0.25">
      <c r="A7183" s="2">
        <v>7182</v>
      </c>
      <c r="B7183" s="2">
        <v>37</v>
      </c>
      <c r="C7183" s="2" t="s">
        <v>47</v>
      </c>
      <c r="D7183" s="2" t="s">
        <v>57</v>
      </c>
      <c r="E7183" s="2">
        <v>3</v>
      </c>
      <c r="F7183" s="2">
        <v>1</v>
      </c>
      <c r="G7183" s="2">
        <v>3</v>
      </c>
      <c r="H7183" s="2" t="s">
        <v>34</v>
      </c>
      <c r="I7183" s="2" t="s">
        <v>49</v>
      </c>
      <c r="J7183" s="6">
        <v>916.38149999999996</v>
      </c>
      <c r="K7183" s="6">
        <v>1176.2940000000001</v>
      </c>
      <c r="L7183" s="2" t="s">
        <v>44</v>
      </c>
      <c r="M7183" s="2" t="s">
        <v>37</v>
      </c>
      <c r="N7183" s="6">
        <v>0</v>
      </c>
      <c r="O7183" s="6">
        <v>0</v>
      </c>
      <c r="P7183" s="6">
        <v>51.113555555555557</v>
      </c>
      <c r="Q7183" s="6">
        <v>0</v>
      </c>
      <c r="R7183" s="6">
        <v>0</v>
      </c>
      <c r="S7183" s="6">
        <v>0</v>
      </c>
      <c r="T7183" s="6">
        <v>622.22222222222217</v>
      </c>
      <c r="U7183" s="6">
        <v>0</v>
      </c>
      <c r="V7183" s="6">
        <v>7.333333333333333</v>
      </c>
      <c r="W7183" s="6">
        <v>0</v>
      </c>
      <c r="X7183" s="6">
        <v>0</v>
      </c>
      <c r="Y7183" s="6">
        <v>355.52525858308383</v>
      </c>
      <c r="Z7183" s="2">
        <v>3</v>
      </c>
      <c r="AA7183" s="6">
        <v>122.08131572104323</v>
      </c>
      <c r="AB7183" s="2" t="s">
        <v>68</v>
      </c>
      <c r="AC7183" s="2" t="s">
        <v>60</v>
      </c>
      <c r="AD7183" s="2" t="s">
        <v>40</v>
      </c>
      <c r="AE7183" s="2" t="s">
        <v>41</v>
      </c>
      <c r="AF7183" s="2">
        <v>0</v>
      </c>
      <c r="AG7183" s="8">
        <v>9.5577768981456757E-2</v>
      </c>
      <c r="AH7183" s="3">
        <v>423.211669921875</v>
      </c>
      <c r="AI7183" s="9">
        <v>0.14096733927726751</v>
      </c>
    </row>
    <row r="7184" spans="1:35" x14ac:dyDescent="0.2">
      <c r="A7184" s="2">
        <v>7183</v>
      </c>
      <c r="B7184" s="2">
        <v>38</v>
      </c>
      <c r="C7184" s="2" t="s">
        <v>47</v>
      </c>
      <c r="D7184" s="2" t="s">
        <v>33</v>
      </c>
      <c r="E7184" s="2">
        <v>0</v>
      </c>
      <c r="F7184" s="2">
        <v>1</v>
      </c>
      <c r="G7184" s="2">
        <v>3</v>
      </c>
      <c r="H7184" s="2" t="s">
        <v>43</v>
      </c>
      <c r="I7184" s="2" t="s">
        <v>49</v>
      </c>
      <c r="J7184" s="6">
        <v>1413.3454999999999</v>
      </c>
      <c r="K7184" s="6">
        <v>1250.3146666666667</v>
      </c>
      <c r="L7184" s="2" t="s">
        <v>44</v>
      </c>
      <c r="M7184" s="2" t="s">
        <v>45</v>
      </c>
      <c r="N7184" s="6">
        <v>0</v>
      </c>
      <c r="O7184" s="6">
        <v>113.33333333333333</v>
      </c>
      <c r="P7184" s="6">
        <v>865.71288888888887</v>
      </c>
      <c r="Q7184" s="6">
        <v>0</v>
      </c>
      <c r="R7184" s="6">
        <v>0</v>
      </c>
      <c r="S7184" s="6">
        <v>0</v>
      </c>
      <c r="T7184" s="6">
        <v>255.55555555555554</v>
      </c>
      <c r="U7184" s="6">
        <v>0</v>
      </c>
      <c r="V7184" s="6">
        <v>73.555555555555557</v>
      </c>
      <c r="W7184" s="6">
        <v>0</v>
      </c>
      <c r="X7184" s="6">
        <v>0</v>
      </c>
      <c r="Y7184" s="6">
        <v>1004.6161522292534</v>
      </c>
      <c r="Z7184" s="2">
        <v>36</v>
      </c>
      <c r="AA7184" s="6">
        <v>36.319280497162808</v>
      </c>
      <c r="AB7184" s="2" t="s">
        <v>38</v>
      </c>
      <c r="AC7184" s="2" t="s">
        <v>62</v>
      </c>
      <c r="AD7184" s="2" t="s">
        <v>40</v>
      </c>
      <c r="AE7184" s="2" t="s">
        <v>41</v>
      </c>
      <c r="AF7184" s="2" t="s">
        <v>59</v>
      </c>
      <c r="AG7184" s="4" t="s">
        <v>59</v>
      </c>
      <c r="AH7184" s="3" t="s">
        <v>59</v>
      </c>
    </row>
    <row r="7185" spans="1:35" ht="15" x14ac:dyDescent="0.25">
      <c r="A7185" s="2">
        <v>7184</v>
      </c>
      <c r="B7185" s="2">
        <v>42</v>
      </c>
      <c r="C7185" s="2" t="s">
        <v>32</v>
      </c>
      <c r="D7185" s="2" t="s">
        <v>33</v>
      </c>
      <c r="E7185" s="2">
        <v>1</v>
      </c>
      <c r="F7185" s="2">
        <v>2</v>
      </c>
      <c r="G7185" s="2">
        <v>2</v>
      </c>
      <c r="H7185" s="2" t="s">
        <v>43</v>
      </c>
      <c r="I7185" s="2" t="s">
        <v>49</v>
      </c>
      <c r="J7185" s="6">
        <v>290.88150000000002</v>
      </c>
      <c r="K7185" s="6">
        <v>155.36533333333333</v>
      </c>
      <c r="L7185" s="2" t="s">
        <v>44</v>
      </c>
      <c r="M7185" s="2" t="s">
        <v>51</v>
      </c>
      <c r="N7185" s="6">
        <v>0</v>
      </c>
      <c r="O7185" s="6">
        <v>222.22222222222223</v>
      </c>
      <c r="P7185" s="6">
        <v>0.184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0</v>
      </c>
      <c r="X7185" s="6">
        <v>0</v>
      </c>
      <c r="Y7185" s="6">
        <v>251.24595105517557</v>
      </c>
      <c r="Z7185" s="2">
        <v>36</v>
      </c>
      <c r="AA7185" s="6">
        <v>9.0831429993443091</v>
      </c>
      <c r="AB7185" s="2" t="s">
        <v>68</v>
      </c>
      <c r="AC7185" s="2" t="s">
        <v>39</v>
      </c>
      <c r="AD7185" s="2" t="s">
        <v>40</v>
      </c>
      <c r="AE7185" s="2" t="s">
        <v>41</v>
      </c>
      <c r="AF7185" s="2">
        <v>0</v>
      </c>
      <c r="AG7185" s="8">
        <v>0.25131836533546448</v>
      </c>
      <c r="AH7185" s="3">
        <v>371.538330078125</v>
      </c>
      <c r="AI7185" s="9">
        <v>0.40163043141365051</v>
      </c>
    </row>
    <row r="7186" spans="1:35" ht="15" x14ac:dyDescent="0.25">
      <c r="A7186" s="2">
        <v>7185</v>
      </c>
      <c r="B7186" s="2">
        <v>36</v>
      </c>
      <c r="C7186" s="2" t="s">
        <v>32</v>
      </c>
      <c r="D7186" s="2" t="s">
        <v>57</v>
      </c>
      <c r="E7186" s="2">
        <v>2</v>
      </c>
      <c r="F7186" s="2">
        <v>1</v>
      </c>
      <c r="G7186" s="2">
        <v>2</v>
      </c>
      <c r="H7186" s="2" t="s">
        <v>43</v>
      </c>
      <c r="I7186" s="2" t="s">
        <v>35</v>
      </c>
      <c r="J7186" s="6">
        <v>59.090499999999999</v>
      </c>
      <c r="K7186" s="6">
        <v>31.152000000000001</v>
      </c>
      <c r="L7186" s="2" t="s">
        <v>73</v>
      </c>
      <c r="M7186" s="2" t="s">
        <v>37</v>
      </c>
      <c r="N7186" s="6">
        <v>0</v>
      </c>
      <c r="O7186" s="6">
        <v>0</v>
      </c>
      <c r="P7186" s="6">
        <v>11.924666666666667</v>
      </c>
      <c r="Q7186" s="6">
        <v>0</v>
      </c>
      <c r="R7186" s="6">
        <v>0</v>
      </c>
      <c r="S7186" s="6">
        <v>0</v>
      </c>
      <c r="T7186" s="6">
        <v>622.22222222222217</v>
      </c>
      <c r="U7186" s="6">
        <v>0</v>
      </c>
      <c r="V7186" s="6">
        <v>48.888888888888886</v>
      </c>
      <c r="W7186" s="6">
        <v>0</v>
      </c>
      <c r="X7186" s="6">
        <v>0</v>
      </c>
      <c r="Y7186" s="6">
        <v>99.557693933157296</v>
      </c>
      <c r="Z7186" s="2">
        <v>18</v>
      </c>
      <c r="AA7186" s="6">
        <v>6.3523564921469058</v>
      </c>
      <c r="AB7186" s="2" t="s">
        <v>55</v>
      </c>
      <c r="AC7186" s="2" t="s">
        <v>39</v>
      </c>
      <c r="AD7186" s="2" t="s">
        <v>46</v>
      </c>
      <c r="AE7186" s="2" t="s">
        <v>41</v>
      </c>
      <c r="AF7186" s="2">
        <v>0</v>
      </c>
      <c r="AG7186" s="8">
        <v>0.36291521787643433</v>
      </c>
      <c r="AH7186" s="3">
        <v>259.90481567382813</v>
      </c>
      <c r="AI7186" s="9">
        <v>0.51297199726104736</v>
      </c>
    </row>
    <row r="7187" spans="1:35" ht="15" x14ac:dyDescent="0.25">
      <c r="A7187" s="2">
        <v>7186</v>
      </c>
      <c r="B7187" s="2">
        <v>42</v>
      </c>
      <c r="C7187" s="2" t="s">
        <v>61</v>
      </c>
      <c r="D7187" s="2" t="s">
        <v>42</v>
      </c>
      <c r="E7187" s="2">
        <v>0</v>
      </c>
      <c r="F7187" s="2">
        <v>0</v>
      </c>
      <c r="G7187" s="2">
        <v>2</v>
      </c>
      <c r="H7187" s="2" t="s">
        <v>43</v>
      </c>
      <c r="I7187" s="2" t="s">
        <v>49</v>
      </c>
      <c r="J7187" s="6">
        <v>806.36649999999997</v>
      </c>
      <c r="K7187" s="6">
        <v>359.77444444444444</v>
      </c>
      <c r="L7187" s="2" t="s">
        <v>44</v>
      </c>
      <c r="M7187" s="2" t="s">
        <v>45</v>
      </c>
      <c r="N7187" s="6">
        <v>0</v>
      </c>
      <c r="O7187" s="6">
        <v>0</v>
      </c>
      <c r="P7187" s="6">
        <v>274.3</v>
      </c>
      <c r="Q7187" s="6">
        <v>220.66666666666666</v>
      </c>
      <c r="R7187" s="6">
        <v>0</v>
      </c>
      <c r="S7187" s="6">
        <v>0</v>
      </c>
      <c r="T7187" s="6">
        <v>0</v>
      </c>
      <c r="U7187" s="6">
        <v>0</v>
      </c>
      <c r="V7187" s="6">
        <v>76</v>
      </c>
      <c r="W7187" s="6">
        <v>0</v>
      </c>
      <c r="X7187" s="6">
        <v>0</v>
      </c>
      <c r="Y7187" s="6">
        <v>974.82490399392691</v>
      </c>
      <c r="Z7187" s="2">
        <v>24</v>
      </c>
      <c r="AA7187" s="6">
        <v>48.667257909409358</v>
      </c>
      <c r="AB7187" s="2" t="s">
        <v>38</v>
      </c>
      <c r="AC7187" s="2" t="s">
        <v>39</v>
      </c>
      <c r="AD7187" s="2" t="s">
        <v>40</v>
      </c>
      <c r="AE7187" s="2" t="s">
        <v>41</v>
      </c>
      <c r="AF7187" s="2">
        <v>1</v>
      </c>
      <c r="AG7187" s="8">
        <v>8.6006611585617065E-2</v>
      </c>
      <c r="AH7187" s="3">
        <v>446.63674926757813</v>
      </c>
      <c r="AI7187" s="9">
        <v>0.1120784357190132</v>
      </c>
    </row>
    <row r="7188" spans="1:35" x14ac:dyDescent="0.2">
      <c r="A7188" s="2">
        <v>7187</v>
      </c>
      <c r="B7188" s="2">
        <v>22</v>
      </c>
      <c r="C7188" s="2" t="s">
        <v>47</v>
      </c>
      <c r="D7188" s="2" t="s">
        <v>33</v>
      </c>
      <c r="E7188" s="2">
        <v>1</v>
      </c>
      <c r="F7188" s="2">
        <v>1</v>
      </c>
      <c r="G7188" s="2">
        <v>4</v>
      </c>
      <c r="H7188" s="2" t="s">
        <v>48</v>
      </c>
      <c r="I7188" s="2" t="s">
        <v>35</v>
      </c>
      <c r="J7188" s="6">
        <v>469.41199999999998</v>
      </c>
      <c r="K7188" s="6">
        <v>562.70333333333338</v>
      </c>
      <c r="L7188" s="2" t="s">
        <v>73</v>
      </c>
      <c r="M7188" s="2" t="s">
        <v>45</v>
      </c>
      <c r="N7188" s="6">
        <v>0</v>
      </c>
      <c r="O7188" s="6">
        <v>331.77777777777777</v>
      </c>
      <c r="P7188" s="6">
        <v>206.5371111111111</v>
      </c>
      <c r="Q7188" s="6">
        <v>0</v>
      </c>
      <c r="R7188" s="6">
        <v>0</v>
      </c>
      <c r="S7188" s="6">
        <v>0</v>
      </c>
      <c r="T7188" s="6">
        <v>0</v>
      </c>
      <c r="U7188" s="6">
        <v>0</v>
      </c>
      <c r="V7188" s="6">
        <v>172</v>
      </c>
      <c r="W7188" s="6">
        <v>0</v>
      </c>
      <c r="X7188" s="6">
        <v>0</v>
      </c>
      <c r="Y7188" s="6">
        <v>242.12438193991309</v>
      </c>
      <c r="Z7188" s="2">
        <v>36</v>
      </c>
      <c r="AA7188" s="6">
        <v>8.7533764247811376</v>
      </c>
      <c r="AB7188" s="2" t="s">
        <v>68</v>
      </c>
      <c r="AC7188" s="2" t="s">
        <v>39</v>
      </c>
      <c r="AD7188" s="2" t="s">
        <v>40</v>
      </c>
      <c r="AE7188" s="2" t="s">
        <v>41</v>
      </c>
      <c r="AF7188" s="2" t="s">
        <v>59</v>
      </c>
      <c r="AG7188" s="4" t="s">
        <v>59</v>
      </c>
      <c r="AH7188" s="3" t="s">
        <v>59</v>
      </c>
    </row>
    <row r="7189" spans="1:35" ht="15" x14ac:dyDescent="0.25">
      <c r="A7189" s="2">
        <v>7188</v>
      </c>
      <c r="B7189" s="2">
        <v>51</v>
      </c>
      <c r="C7189" s="2" t="s">
        <v>47</v>
      </c>
      <c r="D7189" s="2" t="s">
        <v>57</v>
      </c>
      <c r="E7189" s="2">
        <v>1</v>
      </c>
      <c r="F7189" s="2">
        <v>0</v>
      </c>
      <c r="G7189" s="2">
        <v>2</v>
      </c>
      <c r="H7189" s="2" t="s">
        <v>58</v>
      </c>
      <c r="I7189" s="2" t="s">
        <v>35</v>
      </c>
      <c r="J7189" s="6">
        <v>717.27549999999997</v>
      </c>
      <c r="K7189" s="6">
        <v>603.23644444444449</v>
      </c>
      <c r="L7189" s="2" t="s">
        <v>44</v>
      </c>
      <c r="M7189" s="2" t="s">
        <v>37</v>
      </c>
      <c r="N7189" s="6">
        <v>0</v>
      </c>
      <c r="O7189" s="6">
        <v>0</v>
      </c>
      <c r="P7189" s="6">
        <v>330.65</v>
      </c>
      <c r="Q7189" s="6">
        <v>0</v>
      </c>
      <c r="R7189" s="6">
        <v>0</v>
      </c>
      <c r="S7189" s="6">
        <v>0</v>
      </c>
      <c r="T7189" s="6">
        <v>0</v>
      </c>
      <c r="U7189" s="6">
        <v>0</v>
      </c>
      <c r="V7189" s="6">
        <v>0</v>
      </c>
      <c r="W7189" s="6">
        <v>0</v>
      </c>
      <c r="X7189" s="6">
        <v>0</v>
      </c>
      <c r="Y7189" s="6">
        <v>513.15814261102173</v>
      </c>
      <c r="Z7189" s="2">
        <v>36</v>
      </c>
      <c r="AA7189" s="6">
        <v>18.551896144150078</v>
      </c>
      <c r="AB7189" s="2" t="s">
        <v>38</v>
      </c>
      <c r="AC7189" s="2" t="s">
        <v>50</v>
      </c>
      <c r="AD7189" s="2" t="s">
        <v>46</v>
      </c>
      <c r="AE7189" s="2" t="s">
        <v>41</v>
      </c>
      <c r="AF7189" s="2">
        <v>0</v>
      </c>
      <c r="AG7189" s="8">
        <v>0.1183595508337021</v>
      </c>
      <c r="AH7189" s="3">
        <v>458.59359741210938</v>
      </c>
      <c r="AI7189" s="9">
        <v>0.18897777795791629</v>
      </c>
    </row>
    <row r="7190" spans="1:35" x14ac:dyDescent="0.2">
      <c r="A7190" s="2">
        <v>7189</v>
      </c>
      <c r="B7190" s="2">
        <v>25</v>
      </c>
      <c r="C7190" s="2" t="s">
        <v>61</v>
      </c>
      <c r="D7190" s="2" t="s">
        <v>57</v>
      </c>
      <c r="E7190" s="2">
        <v>1</v>
      </c>
      <c r="F7190" s="2">
        <v>0</v>
      </c>
      <c r="G7190" s="2">
        <v>2</v>
      </c>
      <c r="H7190" s="2" t="s">
        <v>43</v>
      </c>
      <c r="I7190" s="2" t="s">
        <v>49</v>
      </c>
      <c r="J7190" s="6">
        <v>854.20325000000003</v>
      </c>
      <c r="K7190" s="6">
        <v>726.43644444444442</v>
      </c>
      <c r="L7190" s="2" t="s">
        <v>44</v>
      </c>
      <c r="M7190" s="2" t="s">
        <v>45</v>
      </c>
      <c r="N7190" s="6">
        <v>0</v>
      </c>
      <c r="O7190" s="6">
        <v>0</v>
      </c>
      <c r="P7190" s="6">
        <v>51.423777777777779</v>
      </c>
      <c r="Q7190" s="6">
        <v>0</v>
      </c>
      <c r="R7190" s="6">
        <v>0</v>
      </c>
      <c r="S7190" s="6">
        <v>0</v>
      </c>
      <c r="T7190" s="6">
        <v>0</v>
      </c>
      <c r="U7190" s="6">
        <v>0</v>
      </c>
      <c r="V7190" s="6">
        <v>22.666666666666668</v>
      </c>
      <c r="W7190" s="6">
        <v>0</v>
      </c>
      <c r="X7190" s="6">
        <v>0</v>
      </c>
      <c r="Y7190" s="6">
        <v>587.23705709801868</v>
      </c>
      <c r="Z7190" s="2">
        <v>12</v>
      </c>
      <c r="AA7190" s="6">
        <v>53.837889229021116</v>
      </c>
      <c r="AB7190" s="2" t="s">
        <v>38</v>
      </c>
      <c r="AC7190" s="2" t="s">
        <v>39</v>
      </c>
      <c r="AD7190" s="2" t="s">
        <v>40</v>
      </c>
      <c r="AE7190" s="2" t="s">
        <v>70</v>
      </c>
      <c r="AF7190" s="2" t="s">
        <v>59</v>
      </c>
      <c r="AG7190" s="4" t="s">
        <v>59</v>
      </c>
      <c r="AH7190" s="3" t="s">
        <v>59</v>
      </c>
    </row>
    <row r="7191" spans="1:35" ht="15" x14ac:dyDescent="0.25">
      <c r="A7191" s="2">
        <v>7190</v>
      </c>
      <c r="B7191" s="2">
        <v>32</v>
      </c>
      <c r="C7191" s="2" t="s">
        <v>32</v>
      </c>
      <c r="D7191" s="2" t="s">
        <v>74</v>
      </c>
      <c r="E7191" s="2">
        <v>1</v>
      </c>
      <c r="F7191" s="2">
        <v>1</v>
      </c>
      <c r="G7191" s="2">
        <v>2</v>
      </c>
      <c r="H7191" s="2" t="s">
        <v>43</v>
      </c>
      <c r="I7191" s="2" t="s">
        <v>49</v>
      </c>
      <c r="J7191" s="6">
        <v>433.88099999999997</v>
      </c>
      <c r="K7191" s="6">
        <v>379.11599999999999</v>
      </c>
      <c r="L7191" s="2" t="s">
        <v>36</v>
      </c>
      <c r="M7191" s="2" t="s">
        <v>37</v>
      </c>
      <c r="N7191" s="6">
        <v>0</v>
      </c>
      <c r="O7191" s="6">
        <v>0</v>
      </c>
      <c r="P7191" s="6">
        <v>126.13266666666667</v>
      </c>
      <c r="Q7191" s="6">
        <v>0</v>
      </c>
      <c r="R7191" s="6">
        <v>0</v>
      </c>
      <c r="S7191" s="6">
        <v>0</v>
      </c>
      <c r="T7191" s="6">
        <v>201.86666666666667</v>
      </c>
      <c r="U7191" s="6">
        <v>0</v>
      </c>
      <c r="V7191" s="6">
        <v>181.33333333333334</v>
      </c>
      <c r="W7191" s="6">
        <v>0</v>
      </c>
      <c r="X7191" s="6">
        <v>0</v>
      </c>
      <c r="Y7191" s="6">
        <v>298.18887192800418</v>
      </c>
      <c r="Z7191" s="2">
        <v>24</v>
      </c>
      <c r="AA7191" s="6">
        <v>14.886811648306459</v>
      </c>
      <c r="AB7191" s="2" t="s">
        <v>55</v>
      </c>
      <c r="AC7191" s="2" t="s">
        <v>50</v>
      </c>
      <c r="AD7191" s="2" t="s">
        <v>40</v>
      </c>
      <c r="AE7191" s="2" t="s">
        <v>41</v>
      </c>
      <c r="AF7191" s="2">
        <v>1</v>
      </c>
      <c r="AG7191" s="8">
        <v>0.22167856991291049</v>
      </c>
      <c r="AH7191" s="3">
        <v>323.62811279296881</v>
      </c>
      <c r="AI7191" s="9">
        <v>0.3158448338508606</v>
      </c>
    </row>
    <row r="7192" spans="1:35" x14ac:dyDescent="0.2">
      <c r="A7192" s="2">
        <v>7191</v>
      </c>
      <c r="B7192" s="2">
        <v>53</v>
      </c>
      <c r="C7192" s="2" t="s">
        <v>32</v>
      </c>
      <c r="D7192" s="2" t="s">
        <v>65</v>
      </c>
      <c r="E7192" s="2">
        <v>0</v>
      </c>
      <c r="F7192" s="2">
        <v>1</v>
      </c>
      <c r="G7192" s="2">
        <v>3</v>
      </c>
      <c r="H7192" s="2" t="s">
        <v>58</v>
      </c>
      <c r="I7192" s="2" t="s">
        <v>49</v>
      </c>
      <c r="J7192" s="6">
        <v>166.2475</v>
      </c>
      <c r="K7192" s="6">
        <v>82.206666666666663</v>
      </c>
      <c r="L7192" s="2" t="s">
        <v>36</v>
      </c>
      <c r="M7192" s="2" t="s">
        <v>51</v>
      </c>
      <c r="N7192" s="6">
        <v>0</v>
      </c>
      <c r="O7192" s="6">
        <v>0</v>
      </c>
      <c r="P7192" s="6">
        <v>43.271777777777778</v>
      </c>
      <c r="Q7192" s="6">
        <v>0</v>
      </c>
      <c r="R7192" s="6">
        <v>0</v>
      </c>
      <c r="S7192" s="6">
        <v>0</v>
      </c>
      <c r="T7192" s="6">
        <v>0</v>
      </c>
      <c r="U7192" s="6">
        <v>0</v>
      </c>
      <c r="V7192" s="6">
        <v>0</v>
      </c>
      <c r="W7192" s="6">
        <v>0</v>
      </c>
      <c r="X7192" s="6">
        <v>0</v>
      </c>
      <c r="Y7192" s="6">
        <v>312.1934642236132</v>
      </c>
      <c r="Z7192" s="2">
        <v>48</v>
      </c>
      <c r="AA7192" s="6">
        <v>9.1706828892394405</v>
      </c>
      <c r="AB7192" s="2" t="s">
        <v>38</v>
      </c>
      <c r="AC7192" s="2" t="s">
        <v>50</v>
      </c>
      <c r="AD7192" s="2" t="s">
        <v>40</v>
      </c>
      <c r="AE7192" s="2" t="s">
        <v>41</v>
      </c>
      <c r="AF7192" s="2" t="s">
        <v>59</v>
      </c>
      <c r="AG7192" s="4" t="s">
        <v>59</v>
      </c>
      <c r="AH7192" s="3" t="s">
        <v>59</v>
      </c>
    </row>
    <row r="7193" spans="1:35" ht="15" x14ac:dyDescent="0.25">
      <c r="A7193" s="2">
        <v>7192</v>
      </c>
      <c r="B7193" s="2">
        <v>28</v>
      </c>
      <c r="C7193" s="2" t="s">
        <v>32</v>
      </c>
      <c r="D7193" s="2" t="s">
        <v>57</v>
      </c>
      <c r="E7193" s="2">
        <v>0</v>
      </c>
      <c r="F7193" s="2">
        <v>0</v>
      </c>
      <c r="G7193" s="2">
        <v>2</v>
      </c>
      <c r="H7193" s="2" t="s">
        <v>34</v>
      </c>
      <c r="I7193" s="2" t="s">
        <v>66</v>
      </c>
      <c r="J7193" s="6">
        <v>165.67124999999999</v>
      </c>
      <c r="K7193" s="6">
        <v>75.01177777777778</v>
      </c>
      <c r="L7193" s="2" t="s">
        <v>36</v>
      </c>
      <c r="M7193" s="2" t="s">
        <v>45</v>
      </c>
      <c r="N7193" s="6">
        <v>0</v>
      </c>
      <c r="O7193" s="6">
        <v>737.11111111111109</v>
      </c>
      <c r="P7193" s="6">
        <v>11.464222222222222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42.444444444444443</v>
      </c>
      <c r="W7193" s="6">
        <v>0</v>
      </c>
      <c r="X7193" s="6">
        <v>0</v>
      </c>
      <c r="Y7193" s="6">
        <v>167.82850830309917</v>
      </c>
      <c r="Z7193" s="2">
        <v>48</v>
      </c>
      <c r="AA7193" s="6">
        <v>4.9299623656419858</v>
      </c>
      <c r="AB7193" s="2" t="s">
        <v>38</v>
      </c>
      <c r="AC7193" s="2" t="s">
        <v>50</v>
      </c>
      <c r="AD7193" s="2" t="s">
        <v>40</v>
      </c>
      <c r="AE7193" s="2" t="s">
        <v>41</v>
      </c>
      <c r="AF7193" s="2">
        <v>0</v>
      </c>
      <c r="AG7193" s="8">
        <v>0.280312180519104</v>
      </c>
      <c r="AH7193" s="3">
        <v>328.83709716796881</v>
      </c>
      <c r="AI7193" s="9">
        <v>0.43978607654571528</v>
      </c>
    </row>
    <row r="7194" spans="1:35" x14ac:dyDescent="0.2">
      <c r="A7194" s="2">
        <v>7193</v>
      </c>
      <c r="B7194" s="2">
        <v>31</v>
      </c>
      <c r="C7194" s="2" t="s">
        <v>47</v>
      </c>
      <c r="D7194" s="2" t="s">
        <v>33</v>
      </c>
      <c r="E7194" s="2">
        <v>1</v>
      </c>
      <c r="F7194" s="2">
        <v>0</v>
      </c>
      <c r="G7194" s="2">
        <v>2</v>
      </c>
      <c r="H7194" s="2" t="s">
        <v>48</v>
      </c>
      <c r="I7194" s="2" t="s">
        <v>49</v>
      </c>
      <c r="J7194" s="6">
        <v>791.17624999999998</v>
      </c>
      <c r="K7194" s="6">
        <v>364.58155555555555</v>
      </c>
      <c r="L7194" s="2" t="s">
        <v>36</v>
      </c>
      <c r="M7194" s="2" t="s">
        <v>37</v>
      </c>
      <c r="N7194" s="6">
        <v>0</v>
      </c>
      <c r="O7194" s="6">
        <v>0</v>
      </c>
      <c r="P7194" s="6">
        <v>518.90133333333335</v>
      </c>
      <c r="Q7194" s="6">
        <v>43.555555555555557</v>
      </c>
      <c r="R7194" s="6">
        <v>0</v>
      </c>
      <c r="S7194" s="6">
        <v>0</v>
      </c>
      <c r="T7194" s="6">
        <v>600</v>
      </c>
      <c r="U7194" s="6">
        <v>0</v>
      </c>
      <c r="V7194" s="6">
        <v>26</v>
      </c>
      <c r="W7194" s="6">
        <v>0</v>
      </c>
      <c r="X7194" s="6">
        <v>0</v>
      </c>
      <c r="Y7194" s="6">
        <v>812.99259540241019</v>
      </c>
      <c r="Z7194" s="2">
        <v>36</v>
      </c>
      <c r="AA7194" s="6">
        <v>29.391629876759538</v>
      </c>
      <c r="AB7194" s="2" t="s">
        <v>38</v>
      </c>
      <c r="AC7194" s="2" t="s">
        <v>60</v>
      </c>
      <c r="AD7194" s="2" t="s">
        <v>40</v>
      </c>
      <c r="AE7194" s="2" t="s">
        <v>41</v>
      </c>
      <c r="AF7194" s="2" t="s">
        <v>59</v>
      </c>
      <c r="AG7194" s="4" t="s">
        <v>59</v>
      </c>
      <c r="AH7194" s="3" t="s">
        <v>59</v>
      </c>
    </row>
    <row r="7195" spans="1:35" ht="15" x14ac:dyDescent="0.25">
      <c r="A7195" s="2">
        <v>7194</v>
      </c>
      <c r="B7195" s="2">
        <v>34</v>
      </c>
      <c r="C7195" s="2" t="s">
        <v>47</v>
      </c>
      <c r="D7195" s="2" t="s">
        <v>57</v>
      </c>
      <c r="E7195" s="2">
        <v>1</v>
      </c>
      <c r="F7195" s="2">
        <v>1</v>
      </c>
      <c r="G7195" s="2">
        <v>3</v>
      </c>
      <c r="H7195" s="2" t="s">
        <v>58</v>
      </c>
      <c r="I7195" s="2" t="s">
        <v>35</v>
      </c>
      <c r="J7195" s="6">
        <v>191.55824999999999</v>
      </c>
      <c r="K7195" s="6">
        <v>129.95422222222223</v>
      </c>
      <c r="L7195" s="2" t="s">
        <v>36</v>
      </c>
      <c r="M7195" s="2" t="s">
        <v>37</v>
      </c>
      <c r="N7195" s="6">
        <v>0</v>
      </c>
      <c r="O7195" s="6">
        <v>0</v>
      </c>
      <c r="P7195" s="6">
        <v>14.441333333333333</v>
      </c>
      <c r="Q7195" s="6">
        <v>0</v>
      </c>
      <c r="R7195" s="6">
        <v>0</v>
      </c>
      <c r="S7195" s="6">
        <v>0</v>
      </c>
      <c r="T7195" s="6">
        <v>0</v>
      </c>
      <c r="U7195" s="6">
        <v>0</v>
      </c>
      <c r="V7195" s="6">
        <v>24.222222222222221</v>
      </c>
      <c r="W7195" s="6">
        <v>0</v>
      </c>
      <c r="X7195" s="6">
        <v>0</v>
      </c>
      <c r="Y7195" s="6">
        <v>198.55263908988525</v>
      </c>
      <c r="Z7195" s="2">
        <v>24</v>
      </c>
      <c r="AA7195" s="6">
        <v>9.9125622002384954</v>
      </c>
      <c r="AB7195" s="2" t="s">
        <v>38</v>
      </c>
      <c r="AC7195" s="2" t="s">
        <v>50</v>
      </c>
      <c r="AD7195" s="2" t="s">
        <v>40</v>
      </c>
      <c r="AE7195" s="2" t="s">
        <v>41</v>
      </c>
      <c r="AF7195" s="2">
        <v>0</v>
      </c>
      <c r="AG7195" s="8">
        <v>0.28240349888801569</v>
      </c>
      <c r="AH7195" s="3">
        <v>325.16201782226563</v>
      </c>
      <c r="AI7195" s="9">
        <v>0.44720646739006042</v>
      </c>
    </row>
    <row r="7196" spans="1:35" ht="15" x14ac:dyDescent="0.25">
      <c r="A7196" s="2">
        <v>7195</v>
      </c>
      <c r="B7196" s="2">
        <v>28</v>
      </c>
      <c r="C7196" s="2" t="s">
        <v>47</v>
      </c>
      <c r="D7196" s="2" t="s">
        <v>57</v>
      </c>
      <c r="E7196" s="2">
        <v>2</v>
      </c>
      <c r="F7196" s="2">
        <v>0</v>
      </c>
      <c r="G7196" s="2">
        <v>2</v>
      </c>
      <c r="H7196" s="2" t="s">
        <v>34</v>
      </c>
      <c r="I7196" s="2" t="s">
        <v>35</v>
      </c>
      <c r="J7196" s="6">
        <v>985.43174999999997</v>
      </c>
      <c r="K7196" s="6">
        <v>1202.1166666666666</v>
      </c>
      <c r="L7196" s="2" t="s">
        <v>44</v>
      </c>
      <c r="M7196" s="2" t="s">
        <v>37</v>
      </c>
      <c r="N7196" s="6">
        <v>0</v>
      </c>
      <c r="O7196" s="6">
        <v>805.12911111111111</v>
      </c>
      <c r="P7196" s="6">
        <v>584.93466666666666</v>
      </c>
      <c r="Q7196" s="6">
        <v>0</v>
      </c>
      <c r="R7196" s="6">
        <v>0</v>
      </c>
      <c r="S7196" s="6">
        <v>0</v>
      </c>
      <c r="T7196" s="6">
        <v>0</v>
      </c>
      <c r="U7196" s="6">
        <v>0</v>
      </c>
      <c r="V7196" s="6">
        <v>96.444444444444443</v>
      </c>
      <c r="W7196" s="6">
        <v>0</v>
      </c>
      <c r="X7196" s="6">
        <v>0</v>
      </c>
      <c r="Y7196" s="6">
        <v>528.54450052303173</v>
      </c>
      <c r="Z7196" s="2">
        <v>36</v>
      </c>
      <c r="AA7196" s="6">
        <v>19.108149841242248</v>
      </c>
      <c r="AB7196" s="2" t="s">
        <v>55</v>
      </c>
      <c r="AC7196" s="2" t="s">
        <v>50</v>
      </c>
      <c r="AD7196" s="2" t="s">
        <v>40</v>
      </c>
      <c r="AE7196" s="2" t="s">
        <v>67</v>
      </c>
      <c r="AF7196" s="2">
        <v>1</v>
      </c>
      <c r="AG7196" s="8">
        <v>8.9931003749370575E-2</v>
      </c>
      <c r="AH7196" s="3">
        <v>437.74972534179688</v>
      </c>
      <c r="AI7196" s="9">
        <v>0.1171564385294914</v>
      </c>
    </row>
    <row r="7197" spans="1:35" ht="15" x14ac:dyDescent="0.25">
      <c r="A7197" s="2">
        <v>7196</v>
      </c>
      <c r="B7197" s="2">
        <v>26</v>
      </c>
      <c r="C7197" s="2" t="s">
        <v>47</v>
      </c>
      <c r="D7197" s="2" t="s">
        <v>33</v>
      </c>
      <c r="E7197" s="2">
        <v>5</v>
      </c>
      <c r="F7197" s="2">
        <v>1</v>
      </c>
      <c r="G7197" s="2">
        <v>3</v>
      </c>
      <c r="H7197" s="2" t="s">
        <v>43</v>
      </c>
      <c r="I7197" s="2" t="s">
        <v>35</v>
      </c>
      <c r="J7197" s="6">
        <v>1312.64975</v>
      </c>
      <c r="K7197" s="6">
        <v>1147.2611111111112</v>
      </c>
      <c r="L7197" s="2" t="s">
        <v>44</v>
      </c>
      <c r="M7197" s="2" t="s">
        <v>45</v>
      </c>
      <c r="N7197" s="6">
        <v>0</v>
      </c>
      <c r="O7197" s="6">
        <v>0</v>
      </c>
      <c r="P7197" s="6">
        <v>412.30311111111109</v>
      </c>
      <c r="Q7197" s="6">
        <v>0</v>
      </c>
      <c r="R7197" s="6">
        <v>0</v>
      </c>
      <c r="S7197" s="6">
        <v>0</v>
      </c>
      <c r="T7197" s="6">
        <v>0</v>
      </c>
      <c r="U7197" s="6">
        <v>0</v>
      </c>
      <c r="V7197" s="6">
        <v>42.444444444444443</v>
      </c>
      <c r="W7197" s="6">
        <v>0</v>
      </c>
      <c r="X7197" s="6">
        <v>0</v>
      </c>
      <c r="Y7197" s="6">
        <v>1256.4996132324684</v>
      </c>
      <c r="Z7197" s="2">
        <v>48</v>
      </c>
      <c r="AA7197" s="6">
        <v>36.90967564635973</v>
      </c>
      <c r="AB7197" s="2" t="s">
        <v>38</v>
      </c>
      <c r="AC7197" s="2" t="s">
        <v>39</v>
      </c>
      <c r="AD7197" s="2" t="s">
        <v>40</v>
      </c>
      <c r="AE7197" s="2" t="s">
        <v>41</v>
      </c>
      <c r="AF7197" s="2">
        <v>1</v>
      </c>
      <c r="AG7197" s="8">
        <v>3.6077756434679031E-2</v>
      </c>
      <c r="AH7197" s="3">
        <v>629.025146484375</v>
      </c>
      <c r="AI7197" s="9">
        <v>4.596487432718277E-2</v>
      </c>
    </row>
    <row r="7198" spans="1:35" x14ac:dyDescent="0.2">
      <c r="A7198" s="2">
        <v>7197</v>
      </c>
      <c r="B7198" s="2">
        <v>61</v>
      </c>
      <c r="C7198" s="2" t="s">
        <v>32</v>
      </c>
      <c r="D7198" s="2" t="s">
        <v>33</v>
      </c>
      <c r="E7198" s="2">
        <v>2</v>
      </c>
      <c r="F7198" s="2">
        <v>4</v>
      </c>
      <c r="G7198" s="2">
        <v>3</v>
      </c>
      <c r="H7198" s="2" t="s">
        <v>58</v>
      </c>
      <c r="I7198" s="2" t="s">
        <v>35</v>
      </c>
      <c r="J7198" s="6">
        <v>1329.3775000000001</v>
      </c>
      <c r="K7198" s="6">
        <v>847.23400000000004</v>
      </c>
      <c r="L7198" s="2" t="s">
        <v>78</v>
      </c>
      <c r="M7198" s="2" t="s">
        <v>45</v>
      </c>
      <c r="N7198" s="6">
        <v>0</v>
      </c>
      <c r="O7198" s="6">
        <v>0</v>
      </c>
      <c r="P7198" s="6">
        <v>13.826666666666666</v>
      </c>
      <c r="Q7198" s="6">
        <v>0</v>
      </c>
      <c r="R7198" s="6">
        <v>0</v>
      </c>
      <c r="S7198" s="6">
        <v>0</v>
      </c>
      <c r="T7198" s="6">
        <v>555.55555555555554</v>
      </c>
      <c r="U7198" s="6">
        <v>0</v>
      </c>
      <c r="V7198" s="6">
        <v>774.66666666666663</v>
      </c>
      <c r="W7198" s="6">
        <v>0</v>
      </c>
      <c r="X7198" s="6">
        <v>0</v>
      </c>
      <c r="Y7198" s="6">
        <v>1730.3458458442815</v>
      </c>
      <c r="Z7198" s="2">
        <v>18</v>
      </c>
      <c r="AA7198" s="6">
        <v>110.40606941828312</v>
      </c>
      <c r="AB7198" s="2" t="s">
        <v>38</v>
      </c>
      <c r="AC7198" s="2" t="s">
        <v>60</v>
      </c>
      <c r="AD7198" s="2" t="s">
        <v>40</v>
      </c>
      <c r="AE7198" s="2" t="s">
        <v>41</v>
      </c>
      <c r="AF7198" s="2" t="s">
        <v>59</v>
      </c>
      <c r="AG7198" s="4" t="s">
        <v>59</v>
      </c>
      <c r="AH7198" s="3" t="s">
        <v>59</v>
      </c>
    </row>
    <row r="7199" spans="1:35" x14ac:dyDescent="0.2">
      <c r="A7199" s="2">
        <v>7198</v>
      </c>
      <c r="B7199" s="2">
        <v>66</v>
      </c>
      <c r="C7199" s="2" t="s">
        <v>47</v>
      </c>
      <c r="D7199" s="2" t="s">
        <v>57</v>
      </c>
      <c r="E7199" s="2">
        <v>1</v>
      </c>
      <c r="F7199" s="2">
        <v>0</v>
      </c>
      <c r="G7199" s="2">
        <v>5</v>
      </c>
      <c r="H7199" s="2" t="s">
        <v>43</v>
      </c>
      <c r="I7199" s="2" t="s">
        <v>49</v>
      </c>
      <c r="J7199" s="6">
        <v>2121.2067499999998</v>
      </c>
      <c r="K7199" s="6">
        <v>1952.5313333333334</v>
      </c>
      <c r="L7199" s="2" t="s">
        <v>44</v>
      </c>
      <c r="M7199" s="2" t="s">
        <v>51</v>
      </c>
      <c r="N7199" s="6">
        <v>0</v>
      </c>
      <c r="O7199" s="6">
        <v>0</v>
      </c>
      <c r="P7199" s="6">
        <v>119.49866666666667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172</v>
      </c>
      <c r="W7199" s="6">
        <v>0</v>
      </c>
      <c r="X7199" s="6">
        <v>0</v>
      </c>
      <c r="Y7199" s="6">
        <v>1428.7157955416799</v>
      </c>
      <c r="Z7199" s="2">
        <v>36</v>
      </c>
      <c r="AA7199" s="6">
        <v>51.651498548834901</v>
      </c>
      <c r="AB7199" s="2" t="s">
        <v>38</v>
      </c>
      <c r="AC7199" s="2" t="s">
        <v>50</v>
      </c>
      <c r="AD7199" s="2" t="s">
        <v>40</v>
      </c>
      <c r="AE7199" s="2" t="s">
        <v>41</v>
      </c>
      <c r="AF7199" s="2" t="s">
        <v>59</v>
      </c>
      <c r="AG7199" s="4" t="s">
        <v>59</v>
      </c>
      <c r="AH7199" s="3" t="s">
        <v>59</v>
      </c>
    </row>
    <row r="7200" spans="1:35" ht="15" x14ac:dyDescent="0.25">
      <c r="A7200" s="2">
        <v>7199</v>
      </c>
      <c r="B7200" s="2">
        <v>37</v>
      </c>
      <c r="C7200" s="2" t="s">
        <v>32</v>
      </c>
      <c r="D7200" s="2" t="s">
        <v>42</v>
      </c>
      <c r="E7200" s="2">
        <v>0</v>
      </c>
      <c r="F7200" s="2">
        <v>1</v>
      </c>
      <c r="G7200" s="2">
        <v>4</v>
      </c>
      <c r="H7200" s="2" t="s">
        <v>52</v>
      </c>
      <c r="I7200" s="2" t="s">
        <v>49</v>
      </c>
      <c r="J7200" s="6">
        <v>706.01625000000001</v>
      </c>
      <c r="K7200" s="6">
        <v>843.4662222222222</v>
      </c>
      <c r="L7200" s="2" t="s">
        <v>44</v>
      </c>
      <c r="M7200" s="2" t="s">
        <v>37</v>
      </c>
      <c r="N7200" s="6">
        <v>0</v>
      </c>
      <c r="O7200" s="6">
        <v>5555.5555555555557</v>
      </c>
      <c r="P7200" s="6">
        <v>217.36111111111111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6">
        <v>26</v>
      </c>
      <c r="W7200" s="6">
        <v>0</v>
      </c>
      <c r="X7200" s="6">
        <v>0</v>
      </c>
      <c r="Y7200" s="6">
        <v>275.35272842182542</v>
      </c>
      <c r="Z7200" s="2">
        <v>24</v>
      </c>
      <c r="AA7200" s="6">
        <v>13.746737691313655</v>
      </c>
      <c r="AB7200" s="2" t="s">
        <v>55</v>
      </c>
      <c r="AC7200" s="2" t="s">
        <v>39</v>
      </c>
      <c r="AD7200" s="2" t="s">
        <v>40</v>
      </c>
      <c r="AE7200" s="2" t="s">
        <v>41</v>
      </c>
      <c r="AF7200" s="2">
        <v>1</v>
      </c>
      <c r="AG7200" s="8">
        <v>0.13611465692520139</v>
      </c>
      <c r="AH7200" s="3">
        <v>430.51626586914063</v>
      </c>
      <c r="AI7200" s="9">
        <v>0.24388200044631961</v>
      </c>
    </row>
    <row r="7201" spans="1:35" ht="15" x14ac:dyDescent="0.25">
      <c r="A7201" s="2">
        <v>7200</v>
      </c>
      <c r="B7201" s="2">
        <v>53</v>
      </c>
      <c r="C7201" s="2" t="s">
        <v>47</v>
      </c>
      <c r="D7201" s="2" t="s">
        <v>33</v>
      </c>
      <c r="E7201" s="2">
        <v>3</v>
      </c>
      <c r="F7201" s="2">
        <v>0</v>
      </c>
      <c r="G7201" s="2">
        <v>1</v>
      </c>
      <c r="H7201" s="2" t="s">
        <v>48</v>
      </c>
      <c r="I7201" s="2" t="s">
        <v>66</v>
      </c>
      <c r="J7201" s="6">
        <v>366.70625000000001</v>
      </c>
      <c r="K7201" s="6">
        <v>263.86622222222223</v>
      </c>
      <c r="L7201" s="2" t="s">
        <v>44</v>
      </c>
      <c r="M7201" s="2" t="s">
        <v>37</v>
      </c>
      <c r="N7201" s="6">
        <v>0</v>
      </c>
      <c r="O7201" s="6">
        <v>0</v>
      </c>
      <c r="P7201" s="6">
        <v>16.587333333333333</v>
      </c>
      <c r="Q7201" s="6">
        <v>0</v>
      </c>
      <c r="R7201" s="6">
        <v>0</v>
      </c>
      <c r="S7201" s="6">
        <v>555.55555555555554</v>
      </c>
      <c r="T7201" s="6">
        <v>44.444444444444443</v>
      </c>
      <c r="U7201" s="6">
        <v>0</v>
      </c>
      <c r="V7201" s="6">
        <v>225.33333333333334</v>
      </c>
      <c r="W7201" s="6">
        <v>0</v>
      </c>
      <c r="X7201" s="6">
        <v>0</v>
      </c>
      <c r="Y7201" s="6">
        <v>286.65284021166616</v>
      </c>
      <c r="Z7201" s="2">
        <v>36</v>
      </c>
      <c r="AA7201" s="6">
        <v>10.36318686082612</v>
      </c>
      <c r="AB7201" s="2" t="s">
        <v>38</v>
      </c>
      <c r="AC7201" s="2" t="s">
        <v>60</v>
      </c>
      <c r="AD7201" s="2" t="s">
        <v>46</v>
      </c>
      <c r="AE7201" s="2" t="s">
        <v>41</v>
      </c>
      <c r="AF7201" s="2">
        <v>0</v>
      </c>
      <c r="AG7201" s="8">
        <v>0.2229699641466141</v>
      </c>
      <c r="AH7201" s="3">
        <v>380.23828125</v>
      </c>
      <c r="AI7201" s="9">
        <v>0.33848872780799871</v>
      </c>
    </row>
    <row r="7202" spans="1:35" ht="15" x14ac:dyDescent="0.25">
      <c r="A7202" s="2">
        <v>7201</v>
      </c>
      <c r="B7202" s="2">
        <v>49</v>
      </c>
      <c r="C7202" s="2" t="s">
        <v>61</v>
      </c>
      <c r="D7202" s="2" t="s">
        <v>57</v>
      </c>
      <c r="E7202" s="2">
        <v>2</v>
      </c>
      <c r="F7202" s="2">
        <v>1</v>
      </c>
      <c r="G7202" s="2">
        <v>3</v>
      </c>
      <c r="H7202" s="2" t="s">
        <v>58</v>
      </c>
      <c r="I7202" s="2" t="s">
        <v>49</v>
      </c>
      <c r="J7202" s="6">
        <v>122.29349999999999</v>
      </c>
      <c r="K7202" s="6">
        <v>130.5768888888889</v>
      </c>
      <c r="L7202" s="2" t="s">
        <v>44</v>
      </c>
      <c r="M7202" s="2" t="s">
        <v>37</v>
      </c>
      <c r="N7202" s="6">
        <v>0</v>
      </c>
      <c r="O7202" s="6">
        <v>0</v>
      </c>
      <c r="P7202" s="6">
        <v>67.480666666666664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42.888888888888886</v>
      </c>
      <c r="W7202" s="6">
        <v>0</v>
      </c>
      <c r="X7202" s="6">
        <v>0</v>
      </c>
      <c r="Y7202" s="6">
        <v>76.926025426850856</v>
      </c>
      <c r="Z7202" s="2">
        <v>48</v>
      </c>
      <c r="AA7202" s="6">
        <v>2.2597019667712201</v>
      </c>
      <c r="AB7202" s="2" t="s">
        <v>38</v>
      </c>
      <c r="AC7202" s="2" t="s">
        <v>50</v>
      </c>
      <c r="AD7202" s="2" t="s">
        <v>40</v>
      </c>
      <c r="AE7202" s="2" t="s">
        <v>41</v>
      </c>
      <c r="AF7202" s="2">
        <v>0</v>
      </c>
      <c r="AG7202" s="8">
        <v>0.27646544575691218</v>
      </c>
      <c r="AH7202" s="3">
        <v>427.5045166015625</v>
      </c>
      <c r="AI7202" s="9">
        <v>0.51546889543533325</v>
      </c>
    </row>
    <row r="7203" spans="1:35" x14ac:dyDescent="0.2">
      <c r="A7203" s="2">
        <v>7202</v>
      </c>
      <c r="B7203" s="2">
        <v>54</v>
      </c>
      <c r="C7203" s="2" t="s">
        <v>61</v>
      </c>
      <c r="D7203" s="2" t="s">
        <v>74</v>
      </c>
      <c r="E7203" s="2">
        <v>0</v>
      </c>
      <c r="F7203" s="2">
        <v>2</v>
      </c>
      <c r="G7203" s="2">
        <v>3</v>
      </c>
      <c r="H7203" s="2" t="s">
        <v>43</v>
      </c>
      <c r="I7203" s="2" t="s">
        <v>49</v>
      </c>
      <c r="J7203" s="6">
        <v>1345.3354999999999</v>
      </c>
      <c r="K7203" s="6">
        <v>1473.9231111111112</v>
      </c>
      <c r="L7203" s="2" t="s">
        <v>36</v>
      </c>
      <c r="M7203" s="2" t="s">
        <v>45</v>
      </c>
      <c r="N7203" s="6">
        <v>0</v>
      </c>
      <c r="O7203" s="6">
        <v>133.33333333333334</v>
      </c>
      <c r="P7203" s="6">
        <v>400.20511111111114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44.444444444444443</v>
      </c>
      <c r="W7203" s="6">
        <v>0</v>
      </c>
      <c r="X7203" s="6">
        <v>0</v>
      </c>
      <c r="Y7203" s="6">
        <v>877.07540178712293</v>
      </c>
      <c r="Z7203" s="2">
        <v>24</v>
      </c>
      <c r="AA7203" s="6">
        <v>43.787201793768162</v>
      </c>
      <c r="AB7203" s="2" t="s">
        <v>68</v>
      </c>
      <c r="AC7203" s="2" t="s">
        <v>62</v>
      </c>
      <c r="AD7203" s="2" t="s">
        <v>40</v>
      </c>
      <c r="AE7203" s="2" t="s">
        <v>41</v>
      </c>
      <c r="AF7203" s="2" t="s">
        <v>59</v>
      </c>
      <c r="AG7203" s="4" t="s">
        <v>59</v>
      </c>
      <c r="AH7203" s="3" t="s">
        <v>59</v>
      </c>
    </row>
    <row r="7204" spans="1:35" x14ac:dyDescent="0.2">
      <c r="A7204" s="2">
        <v>7203</v>
      </c>
      <c r="B7204" s="2">
        <v>29</v>
      </c>
      <c r="C7204" s="2" t="s">
        <v>47</v>
      </c>
      <c r="D7204" s="2" t="s">
        <v>42</v>
      </c>
      <c r="E7204" s="2">
        <v>0</v>
      </c>
      <c r="F7204" s="2">
        <v>0</v>
      </c>
      <c r="G7204" s="2">
        <v>2</v>
      </c>
      <c r="H7204" s="2" t="s">
        <v>43</v>
      </c>
      <c r="I7204" s="2" t="s">
        <v>49</v>
      </c>
      <c r="J7204" s="6">
        <v>212.69475</v>
      </c>
      <c r="K7204" s="6">
        <v>97.920444444444442</v>
      </c>
      <c r="L7204" s="2" t="s">
        <v>44</v>
      </c>
      <c r="M7204" s="2" t="s">
        <v>51</v>
      </c>
      <c r="N7204" s="6">
        <v>0</v>
      </c>
      <c r="O7204" s="6">
        <v>2222.2222222222222</v>
      </c>
      <c r="P7204" s="6">
        <v>86.99422222222222</v>
      </c>
      <c r="Q7204" s="6">
        <v>38.888888888888886</v>
      </c>
      <c r="R7204" s="6">
        <v>0</v>
      </c>
      <c r="S7204" s="6">
        <v>0</v>
      </c>
      <c r="T7204" s="6">
        <v>131.46666666666667</v>
      </c>
      <c r="U7204" s="6">
        <v>0</v>
      </c>
      <c r="V7204" s="6">
        <v>24.222222222222221</v>
      </c>
      <c r="W7204" s="6">
        <v>0</v>
      </c>
      <c r="X7204" s="6">
        <v>0</v>
      </c>
      <c r="Y7204" s="6">
        <v>284.28872235989638</v>
      </c>
      <c r="Z7204" s="2">
        <v>48</v>
      </c>
      <c r="AA7204" s="6">
        <v>8.3509811079268914</v>
      </c>
      <c r="AB7204" s="2" t="s">
        <v>38</v>
      </c>
      <c r="AC7204" s="2" t="s">
        <v>62</v>
      </c>
      <c r="AD7204" s="2" t="s">
        <v>40</v>
      </c>
      <c r="AE7204" s="2" t="s">
        <v>64</v>
      </c>
      <c r="AF7204" s="2" t="s">
        <v>59</v>
      </c>
      <c r="AG7204" s="4" t="s">
        <v>59</v>
      </c>
      <c r="AH7204" s="3" t="s">
        <v>59</v>
      </c>
    </row>
    <row r="7205" spans="1:35" ht="15" x14ac:dyDescent="0.25">
      <c r="A7205" s="2">
        <v>7204</v>
      </c>
      <c r="B7205" s="2">
        <v>46</v>
      </c>
      <c r="C7205" s="2" t="s">
        <v>47</v>
      </c>
      <c r="D7205" s="2" t="s">
        <v>33</v>
      </c>
      <c r="E7205" s="2">
        <v>2</v>
      </c>
      <c r="F7205" s="2">
        <v>3</v>
      </c>
      <c r="G7205" s="2">
        <v>3</v>
      </c>
      <c r="H7205" s="2" t="s">
        <v>34</v>
      </c>
      <c r="I7205" s="2" t="s">
        <v>66</v>
      </c>
      <c r="J7205" s="6">
        <v>503.26600000000002</v>
      </c>
      <c r="K7205" s="6">
        <v>616.89666666666665</v>
      </c>
      <c r="L7205" s="2" t="s">
        <v>36</v>
      </c>
      <c r="M7205" s="2" t="s">
        <v>45</v>
      </c>
      <c r="N7205" s="6">
        <v>0</v>
      </c>
      <c r="O7205" s="6">
        <v>0</v>
      </c>
      <c r="P7205" s="6">
        <v>304.14600000000002</v>
      </c>
      <c r="Q7205" s="6">
        <v>0</v>
      </c>
      <c r="R7205" s="6">
        <v>0</v>
      </c>
      <c r="S7205" s="6">
        <v>0</v>
      </c>
      <c r="T7205" s="6">
        <v>0</v>
      </c>
      <c r="U7205" s="6">
        <v>0</v>
      </c>
      <c r="V7205" s="6">
        <v>36.222222222222221</v>
      </c>
      <c r="W7205" s="6">
        <v>0</v>
      </c>
      <c r="X7205" s="6">
        <v>0</v>
      </c>
      <c r="Y7205" s="6">
        <v>282.90651922519976</v>
      </c>
      <c r="Z7205" s="2">
        <v>48</v>
      </c>
      <c r="AA7205" s="6">
        <v>8.3103788913867778</v>
      </c>
      <c r="AB7205" s="2" t="s">
        <v>38</v>
      </c>
      <c r="AC7205" s="2" t="s">
        <v>39</v>
      </c>
      <c r="AD7205" s="2" t="s">
        <v>40</v>
      </c>
      <c r="AE7205" s="2" t="s">
        <v>41</v>
      </c>
      <c r="AF7205" s="2">
        <v>1</v>
      </c>
      <c r="AG7205" s="8">
        <v>0.1699640899896622</v>
      </c>
      <c r="AH7205" s="3">
        <v>496.87835693359381</v>
      </c>
      <c r="AI7205" s="9">
        <v>0.32659450173377991</v>
      </c>
    </row>
    <row r="7206" spans="1:35" ht="15" x14ac:dyDescent="0.25">
      <c r="A7206" s="2">
        <v>7205</v>
      </c>
      <c r="B7206" s="2">
        <v>32</v>
      </c>
      <c r="C7206" s="2" t="s">
        <v>47</v>
      </c>
      <c r="D7206" s="2" t="s">
        <v>57</v>
      </c>
      <c r="E7206" s="2">
        <v>0</v>
      </c>
      <c r="F7206" s="2">
        <v>2</v>
      </c>
      <c r="G7206" s="2">
        <v>2</v>
      </c>
      <c r="H7206" s="2" t="s">
        <v>43</v>
      </c>
      <c r="I7206" s="2" t="s">
        <v>35</v>
      </c>
      <c r="J7206" s="6">
        <v>920.37525000000005</v>
      </c>
      <c r="K7206" s="6">
        <v>578.02644444444445</v>
      </c>
      <c r="L7206" s="2" t="s">
        <v>44</v>
      </c>
      <c r="M7206" s="2" t="s">
        <v>45</v>
      </c>
      <c r="N7206" s="6">
        <v>0</v>
      </c>
      <c r="O7206" s="6">
        <v>0</v>
      </c>
      <c r="P7206" s="6">
        <v>226.57155555555556</v>
      </c>
      <c r="Q7206" s="6">
        <v>0</v>
      </c>
      <c r="R7206" s="6">
        <v>0</v>
      </c>
      <c r="S7206" s="6">
        <v>0</v>
      </c>
      <c r="T7206" s="6">
        <v>0</v>
      </c>
      <c r="U7206" s="6">
        <v>111.11111111111111</v>
      </c>
      <c r="V7206" s="6">
        <v>290.88888888888891</v>
      </c>
      <c r="W7206" s="6">
        <v>0</v>
      </c>
      <c r="X7206" s="6">
        <v>0</v>
      </c>
      <c r="Y7206" s="6">
        <v>667.74433140920735</v>
      </c>
      <c r="Z7206" s="2">
        <v>3</v>
      </c>
      <c r="AA7206" s="6">
        <v>229.29202518153548</v>
      </c>
      <c r="AB7206" s="2" t="s">
        <v>55</v>
      </c>
      <c r="AC7206" s="2" t="s">
        <v>50</v>
      </c>
      <c r="AD7206" s="2" t="s">
        <v>46</v>
      </c>
      <c r="AE7206" s="2" t="s">
        <v>41</v>
      </c>
      <c r="AF7206" s="2">
        <v>1</v>
      </c>
      <c r="AG7206" s="8">
        <v>7.412392646074295E-2</v>
      </c>
      <c r="AH7206" s="3">
        <v>422.10760498046881</v>
      </c>
      <c r="AI7206" s="9">
        <v>9.9013015627861023E-2</v>
      </c>
    </row>
    <row r="7207" spans="1:35" ht="15" x14ac:dyDescent="0.25">
      <c r="A7207" s="2">
        <v>7206</v>
      </c>
      <c r="B7207" s="2">
        <v>53</v>
      </c>
      <c r="C7207" s="2" t="s">
        <v>32</v>
      </c>
      <c r="D7207" s="2" t="s">
        <v>33</v>
      </c>
      <c r="E7207" s="2">
        <v>1</v>
      </c>
      <c r="F7207" s="2">
        <v>0</v>
      </c>
      <c r="G7207" s="2">
        <v>3</v>
      </c>
      <c r="H7207" s="2" t="s">
        <v>34</v>
      </c>
      <c r="I7207" s="2" t="s">
        <v>49</v>
      </c>
      <c r="J7207" s="6">
        <v>1273.6279999999999</v>
      </c>
      <c r="K7207" s="6">
        <v>582.72844444444445</v>
      </c>
      <c r="L7207" s="2" t="s">
        <v>44</v>
      </c>
      <c r="M7207" s="2" t="s">
        <v>37</v>
      </c>
      <c r="N7207" s="6">
        <v>0</v>
      </c>
      <c r="O7207" s="6">
        <v>888.88888888888891</v>
      </c>
      <c r="P7207" s="6">
        <v>384.61666666666667</v>
      </c>
      <c r="Q7207" s="6">
        <v>220.66666666666666</v>
      </c>
      <c r="R7207" s="6">
        <v>0</v>
      </c>
      <c r="S7207" s="6">
        <v>0</v>
      </c>
      <c r="T7207" s="6">
        <v>0</v>
      </c>
      <c r="U7207" s="6">
        <v>0</v>
      </c>
      <c r="V7207" s="6">
        <v>220</v>
      </c>
      <c r="W7207" s="6">
        <v>0</v>
      </c>
      <c r="X7207" s="6">
        <v>0</v>
      </c>
      <c r="Y7207" s="6">
        <v>2474.4482197654902</v>
      </c>
      <c r="Z7207" s="2">
        <v>36</v>
      </c>
      <c r="AA7207" s="6">
        <v>89.457230774107273</v>
      </c>
      <c r="AB7207" s="2" t="s">
        <v>55</v>
      </c>
      <c r="AC7207" s="2" t="s">
        <v>60</v>
      </c>
      <c r="AD7207" s="2" t="s">
        <v>46</v>
      </c>
      <c r="AE7207" s="2" t="s">
        <v>41</v>
      </c>
      <c r="AF7207" s="2">
        <v>1</v>
      </c>
      <c r="AG7207" s="8">
        <v>1.2129434384405609E-2</v>
      </c>
      <c r="AH7207" s="3">
        <v>750.80072021484375</v>
      </c>
      <c r="AI7207" s="9">
        <v>1.244768407195807E-2</v>
      </c>
    </row>
    <row r="7208" spans="1:35" ht="15" x14ac:dyDescent="0.25">
      <c r="A7208" s="2">
        <v>7207</v>
      </c>
      <c r="B7208" s="2">
        <v>39</v>
      </c>
      <c r="C7208" s="2" t="s">
        <v>61</v>
      </c>
      <c r="D7208" s="2" t="s">
        <v>57</v>
      </c>
      <c r="E7208" s="2">
        <v>2</v>
      </c>
      <c r="F7208" s="2">
        <v>1</v>
      </c>
      <c r="G7208" s="2">
        <v>1</v>
      </c>
      <c r="H7208" s="2" t="s">
        <v>58</v>
      </c>
      <c r="I7208" s="2" t="s">
        <v>35</v>
      </c>
      <c r="J7208" s="6">
        <v>395.18324999999999</v>
      </c>
      <c r="K7208" s="6">
        <v>358.54044444444446</v>
      </c>
      <c r="L7208" s="2" t="s">
        <v>36</v>
      </c>
      <c r="M7208" s="2" t="s">
        <v>51</v>
      </c>
      <c r="N7208" s="6">
        <v>0</v>
      </c>
      <c r="O7208" s="6">
        <v>0</v>
      </c>
      <c r="P7208" s="6">
        <v>166.69044444444444</v>
      </c>
      <c r="Q7208" s="6">
        <v>0</v>
      </c>
      <c r="R7208" s="6">
        <v>0</v>
      </c>
      <c r="S7208" s="6">
        <v>0</v>
      </c>
      <c r="T7208" s="6">
        <v>0</v>
      </c>
      <c r="U7208" s="6">
        <v>0</v>
      </c>
      <c r="V7208" s="6">
        <v>66.222222222222229</v>
      </c>
      <c r="W7208" s="6">
        <v>1173.3333333333333</v>
      </c>
      <c r="X7208" s="6">
        <v>0</v>
      </c>
      <c r="Y7208" s="6">
        <v>292.45335115955947</v>
      </c>
      <c r="Z7208" s="2">
        <v>36</v>
      </c>
      <c r="AA7208" s="6">
        <v>10.572889226924778</v>
      </c>
      <c r="AB7208" s="2" t="s">
        <v>55</v>
      </c>
      <c r="AC7208" s="2" t="s">
        <v>39</v>
      </c>
      <c r="AD7208" s="2" t="s">
        <v>40</v>
      </c>
      <c r="AE7208" s="2" t="s">
        <v>67</v>
      </c>
      <c r="AF7208" s="2">
        <v>0</v>
      </c>
      <c r="AG7208" s="8">
        <v>0.22874556481838229</v>
      </c>
      <c r="AH7208" s="3">
        <v>346.51336669921881</v>
      </c>
      <c r="AI7208" s="9">
        <v>0.32329997420310969</v>
      </c>
    </row>
    <row r="7209" spans="1:35" ht="15" x14ac:dyDescent="0.25">
      <c r="A7209" s="2">
        <v>7208</v>
      </c>
      <c r="B7209" s="2">
        <v>26</v>
      </c>
      <c r="C7209" s="2" t="s">
        <v>32</v>
      </c>
      <c r="D7209" s="2" t="s">
        <v>33</v>
      </c>
      <c r="E7209" s="2">
        <v>7</v>
      </c>
      <c r="F7209" s="2">
        <v>1</v>
      </c>
      <c r="G7209" s="2">
        <v>3</v>
      </c>
      <c r="H7209" s="2" t="s">
        <v>34</v>
      </c>
      <c r="I7209" s="2" t="s">
        <v>49</v>
      </c>
      <c r="J7209" s="6">
        <v>361.71</v>
      </c>
      <c r="K7209" s="6">
        <v>470.92511111111111</v>
      </c>
      <c r="L7209" s="2" t="s">
        <v>44</v>
      </c>
      <c r="M7209" s="2" t="s">
        <v>51</v>
      </c>
      <c r="N7209" s="6">
        <v>0</v>
      </c>
      <c r="O7209" s="6">
        <v>497.77777777777777</v>
      </c>
      <c r="P7209" s="6">
        <v>173.86177777777777</v>
      </c>
      <c r="Q7209" s="6">
        <v>0</v>
      </c>
      <c r="R7209" s="6">
        <v>0</v>
      </c>
      <c r="S7209" s="6">
        <v>0</v>
      </c>
      <c r="T7209" s="6">
        <v>0</v>
      </c>
      <c r="U7209" s="6">
        <v>0</v>
      </c>
      <c r="V7209" s="6">
        <v>774.66666666666663</v>
      </c>
      <c r="W7209" s="6">
        <v>0</v>
      </c>
      <c r="X7209" s="6">
        <v>0</v>
      </c>
      <c r="Y7209" s="6">
        <v>244.15141125629583</v>
      </c>
      <c r="Z7209" s="2">
        <v>6</v>
      </c>
      <c r="AA7209" s="6">
        <v>42.854728862664857</v>
      </c>
      <c r="AB7209" s="2" t="s">
        <v>38</v>
      </c>
      <c r="AC7209" s="2" t="s">
        <v>60</v>
      </c>
      <c r="AD7209" s="2" t="s">
        <v>46</v>
      </c>
      <c r="AE7209" s="2" t="s">
        <v>41</v>
      </c>
      <c r="AF7209" s="2">
        <v>0</v>
      </c>
      <c r="AG7209" s="8">
        <v>0.26036158204078669</v>
      </c>
      <c r="AH7209" s="3">
        <v>321.49148559570313</v>
      </c>
      <c r="AI7209" s="9">
        <v>0.37043964862823492</v>
      </c>
    </row>
    <row r="7210" spans="1:35" x14ac:dyDescent="0.2">
      <c r="A7210" s="2">
        <v>7209</v>
      </c>
      <c r="B7210" s="2">
        <v>43</v>
      </c>
      <c r="C7210" s="2" t="s">
        <v>61</v>
      </c>
      <c r="D7210" s="2" t="s">
        <v>33</v>
      </c>
      <c r="E7210" s="2">
        <v>0</v>
      </c>
      <c r="F7210" s="2">
        <v>1</v>
      </c>
      <c r="G7210" s="2">
        <v>5</v>
      </c>
      <c r="H7210" s="2" t="s">
        <v>34</v>
      </c>
      <c r="I7210" s="2" t="s">
        <v>66</v>
      </c>
      <c r="J7210" s="6">
        <v>1043.9692500000001</v>
      </c>
      <c r="K7210" s="6">
        <v>863.19533333333334</v>
      </c>
      <c r="L7210" s="2" t="s">
        <v>44</v>
      </c>
      <c r="M7210" s="2" t="s">
        <v>45</v>
      </c>
      <c r="N7210" s="6">
        <v>0</v>
      </c>
      <c r="O7210" s="6">
        <v>0</v>
      </c>
      <c r="P7210" s="6">
        <v>560.74666666666667</v>
      </c>
      <c r="Q7210" s="6">
        <v>0</v>
      </c>
      <c r="R7210" s="6">
        <v>0</v>
      </c>
      <c r="S7210" s="6">
        <v>0</v>
      </c>
      <c r="T7210" s="6">
        <v>0</v>
      </c>
      <c r="U7210" s="6">
        <v>0</v>
      </c>
      <c r="V7210" s="6">
        <v>73.555555555555557</v>
      </c>
      <c r="W7210" s="6">
        <v>0</v>
      </c>
      <c r="X7210" s="6">
        <v>0</v>
      </c>
      <c r="Y7210" s="6">
        <v>879.38216093972619</v>
      </c>
      <c r="Z7210" s="2">
        <v>36</v>
      </c>
      <c r="AA7210" s="6">
        <v>31.791771709522259</v>
      </c>
      <c r="AB7210" s="2" t="s">
        <v>55</v>
      </c>
      <c r="AC7210" s="2" t="s">
        <v>50</v>
      </c>
      <c r="AD7210" s="2" t="s">
        <v>40</v>
      </c>
      <c r="AE7210" s="2" t="s">
        <v>67</v>
      </c>
      <c r="AF7210" s="2" t="s">
        <v>59</v>
      </c>
      <c r="AG7210" s="4" t="s">
        <v>59</v>
      </c>
      <c r="AH7210" s="3" t="s">
        <v>59</v>
      </c>
    </row>
    <row r="7211" spans="1:35" ht="15" x14ac:dyDescent="0.25">
      <c r="A7211" s="2">
        <v>7210</v>
      </c>
      <c r="B7211" s="2">
        <v>29</v>
      </c>
      <c r="C7211" s="2" t="s">
        <v>32</v>
      </c>
      <c r="D7211" s="2" t="s">
        <v>57</v>
      </c>
      <c r="E7211" s="2">
        <v>0</v>
      </c>
      <c r="F7211" s="2">
        <v>1</v>
      </c>
      <c r="G7211" s="2">
        <v>3</v>
      </c>
      <c r="H7211" s="2" t="s">
        <v>58</v>
      </c>
      <c r="I7211" s="2" t="s">
        <v>35</v>
      </c>
      <c r="J7211" s="6">
        <v>779.50175000000002</v>
      </c>
      <c r="K7211" s="6">
        <v>933.78666666666663</v>
      </c>
      <c r="L7211" s="2" t="s">
        <v>36</v>
      </c>
      <c r="M7211" s="2" t="s">
        <v>51</v>
      </c>
      <c r="N7211" s="6">
        <v>0</v>
      </c>
      <c r="O7211" s="6">
        <v>77.777777777777771</v>
      </c>
      <c r="P7211" s="6">
        <v>458.43244444444446</v>
      </c>
      <c r="Q7211" s="6">
        <v>0</v>
      </c>
      <c r="R7211" s="6">
        <v>0</v>
      </c>
      <c r="S7211" s="6">
        <v>0</v>
      </c>
      <c r="T7211" s="6">
        <v>0</v>
      </c>
      <c r="U7211" s="6">
        <v>0</v>
      </c>
      <c r="V7211" s="6">
        <v>25.333333333333332</v>
      </c>
      <c r="W7211" s="6">
        <v>0</v>
      </c>
      <c r="X7211" s="6">
        <v>0</v>
      </c>
      <c r="Y7211" s="6">
        <v>391.06688012315271</v>
      </c>
      <c r="Z7211" s="2">
        <v>48</v>
      </c>
      <c r="AA7211" s="6">
        <v>11.48758945038283</v>
      </c>
      <c r="AB7211" s="2" t="s">
        <v>55</v>
      </c>
      <c r="AC7211" s="2" t="s">
        <v>50</v>
      </c>
      <c r="AD7211" s="2" t="s">
        <v>40</v>
      </c>
      <c r="AE7211" s="2" t="s">
        <v>41</v>
      </c>
      <c r="AF7211" s="2">
        <v>1</v>
      </c>
      <c r="AG7211" s="8">
        <v>0.11307916790246959</v>
      </c>
      <c r="AH7211" s="3">
        <v>466.95086669921881</v>
      </c>
      <c r="AI7211" s="9">
        <v>0.19166435301303861</v>
      </c>
    </row>
    <row r="7212" spans="1:35" ht="15" x14ac:dyDescent="0.25">
      <c r="A7212" s="2">
        <v>7211</v>
      </c>
      <c r="B7212" s="2">
        <v>31</v>
      </c>
      <c r="C7212" s="2" t="s">
        <v>61</v>
      </c>
      <c r="D7212" s="2" t="s">
        <v>33</v>
      </c>
      <c r="E7212" s="2">
        <v>0</v>
      </c>
      <c r="F7212" s="2">
        <v>5</v>
      </c>
      <c r="G7212" s="2">
        <v>5</v>
      </c>
      <c r="H7212" s="2" t="s">
        <v>35</v>
      </c>
      <c r="I7212" s="2" t="s">
        <v>49</v>
      </c>
      <c r="J7212" s="6">
        <v>405.13600000000002</v>
      </c>
      <c r="K7212" s="6">
        <v>457.95666666666665</v>
      </c>
      <c r="L7212" s="2" t="s">
        <v>44</v>
      </c>
      <c r="M7212" s="2" t="s">
        <v>45</v>
      </c>
      <c r="N7212" s="6">
        <v>0</v>
      </c>
      <c r="O7212" s="6">
        <v>0</v>
      </c>
      <c r="P7212" s="6">
        <v>23.016444444444446</v>
      </c>
      <c r="Q7212" s="6">
        <v>0</v>
      </c>
      <c r="R7212" s="6">
        <v>0</v>
      </c>
      <c r="S7212" s="6">
        <v>0</v>
      </c>
      <c r="T7212" s="6">
        <v>22.222222222222221</v>
      </c>
      <c r="U7212" s="6">
        <v>0</v>
      </c>
      <c r="V7212" s="6">
        <v>774.66666666666663</v>
      </c>
      <c r="W7212" s="6">
        <v>0</v>
      </c>
      <c r="X7212" s="6">
        <v>0</v>
      </c>
      <c r="Y7212" s="6">
        <v>174.82204844496428</v>
      </c>
      <c r="Z7212" s="2">
        <v>36</v>
      </c>
      <c r="AA7212" s="6">
        <v>6.3202358437815631</v>
      </c>
      <c r="AB7212" s="2" t="s">
        <v>38</v>
      </c>
      <c r="AC7212" s="2" t="s">
        <v>50</v>
      </c>
      <c r="AD7212" s="2" t="s">
        <v>40</v>
      </c>
      <c r="AE7212" s="2" t="s">
        <v>67</v>
      </c>
      <c r="AF7212" s="2">
        <v>0</v>
      </c>
      <c r="AG7212" s="8">
        <v>0.21297731995582581</v>
      </c>
      <c r="AH7212" s="3">
        <v>463.8436279296875</v>
      </c>
      <c r="AI7212" s="9">
        <v>0.43447104096412659</v>
      </c>
    </row>
    <row r="7213" spans="1:35" ht="15" x14ac:dyDescent="0.25">
      <c r="A7213" s="2">
        <v>7212</v>
      </c>
      <c r="B7213" s="2">
        <v>31</v>
      </c>
      <c r="C7213" s="2" t="s">
        <v>32</v>
      </c>
      <c r="D7213" s="2" t="s">
        <v>57</v>
      </c>
      <c r="E7213" s="2">
        <v>1</v>
      </c>
      <c r="F7213" s="2">
        <v>0</v>
      </c>
      <c r="G7213" s="2">
        <v>5</v>
      </c>
      <c r="H7213" s="2" t="s">
        <v>52</v>
      </c>
      <c r="I7213" s="2" t="s">
        <v>35</v>
      </c>
      <c r="J7213" s="6">
        <v>1841.6704999999999</v>
      </c>
      <c r="K7213" s="6">
        <v>1385.662</v>
      </c>
      <c r="L7213" s="2" t="s">
        <v>73</v>
      </c>
      <c r="M7213" s="2" t="s">
        <v>45</v>
      </c>
      <c r="N7213" s="6">
        <v>0</v>
      </c>
      <c r="O7213" s="6">
        <v>0</v>
      </c>
      <c r="P7213" s="6">
        <v>85.49955555555556</v>
      </c>
      <c r="Q7213" s="6">
        <v>0</v>
      </c>
      <c r="R7213" s="6">
        <v>0</v>
      </c>
      <c r="S7213" s="6">
        <v>0</v>
      </c>
      <c r="T7213" s="6">
        <v>0</v>
      </c>
      <c r="U7213" s="6">
        <v>0</v>
      </c>
      <c r="V7213" s="6">
        <v>30.222222222222221</v>
      </c>
      <c r="W7213" s="6">
        <v>0</v>
      </c>
      <c r="X7213" s="6">
        <v>0</v>
      </c>
      <c r="Y7213" s="6">
        <v>1177.3243195822292</v>
      </c>
      <c r="Z7213" s="2">
        <v>36</v>
      </c>
      <c r="AA7213" s="6">
        <v>42.563094475590916</v>
      </c>
      <c r="AB7213" s="2" t="s">
        <v>38</v>
      </c>
      <c r="AC7213" s="2" t="s">
        <v>62</v>
      </c>
      <c r="AD7213" s="2" t="s">
        <v>40</v>
      </c>
      <c r="AE7213" s="2" t="s">
        <v>41</v>
      </c>
      <c r="AF7213" s="2">
        <v>1</v>
      </c>
      <c r="AG7213" s="8">
        <v>1.70887615531683E-2</v>
      </c>
      <c r="AH7213" s="3">
        <v>691.98406982421875</v>
      </c>
      <c r="AI7213" s="9">
        <v>2.5677112862467769E-2</v>
      </c>
    </row>
    <row r="7214" spans="1:35" ht="15" x14ac:dyDescent="0.25">
      <c r="A7214" s="2">
        <v>7213</v>
      </c>
      <c r="B7214" s="2">
        <v>32</v>
      </c>
      <c r="C7214" s="2" t="s">
        <v>61</v>
      </c>
      <c r="D7214" s="2" t="s">
        <v>57</v>
      </c>
      <c r="E7214" s="2">
        <v>0</v>
      </c>
      <c r="F7214" s="2">
        <v>0</v>
      </c>
      <c r="G7214" s="2">
        <v>4</v>
      </c>
      <c r="H7214" s="2" t="s">
        <v>43</v>
      </c>
      <c r="I7214" s="2" t="s">
        <v>35</v>
      </c>
      <c r="J7214" s="6">
        <v>1059.98</v>
      </c>
      <c r="K7214" s="6">
        <v>652.7837777777778</v>
      </c>
      <c r="L7214" s="2" t="s">
        <v>78</v>
      </c>
      <c r="M7214" s="2" t="s">
        <v>45</v>
      </c>
      <c r="N7214" s="6">
        <v>0</v>
      </c>
      <c r="O7214" s="6">
        <v>39.555555555555557</v>
      </c>
      <c r="P7214" s="6">
        <v>342.66511111111112</v>
      </c>
      <c r="Q7214" s="6">
        <v>233.33333333333334</v>
      </c>
      <c r="R7214" s="6">
        <v>0</v>
      </c>
      <c r="S7214" s="6">
        <v>0</v>
      </c>
      <c r="T7214" s="6">
        <v>622.22222222222217</v>
      </c>
      <c r="U7214" s="6">
        <v>0</v>
      </c>
      <c r="V7214" s="6">
        <v>11.555555555555555</v>
      </c>
      <c r="W7214" s="6">
        <v>0</v>
      </c>
      <c r="X7214" s="6">
        <v>0</v>
      </c>
      <c r="Y7214" s="6">
        <v>635.06046816439255</v>
      </c>
      <c r="Z7214" s="2">
        <v>18</v>
      </c>
      <c r="AA7214" s="6">
        <v>40.52052963941123</v>
      </c>
      <c r="AB7214" s="2" t="s">
        <v>55</v>
      </c>
      <c r="AC7214" s="2" t="s">
        <v>75</v>
      </c>
      <c r="AD7214" s="2" t="s">
        <v>40</v>
      </c>
      <c r="AE7214" s="2" t="s">
        <v>41</v>
      </c>
      <c r="AF7214" s="2">
        <v>0</v>
      </c>
      <c r="AG7214" s="8">
        <v>7.8818634152412415E-2</v>
      </c>
      <c r="AH7214" s="3">
        <v>463.60598754882813</v>
      </c>
      <c r="AI7214" s="9">
        <v>0.12538909912109381</v>
      </c>
    </row>
    <row r="7215" spans="1:35" ht="15" x14ac:dyDescent="0.25">
      <c r="A7215" s="2">
        <v>7214</v>
      </c>
      <c r="B7215" s="2">
        <v>61</v>
      </c>
      <c r="C7215" s="2" t="s">
        <v>32</v>
      </c>
      <c r="D7215" s="2" t="s">
        <v>33</v>
      </c>
      <c r="E7215" s="2">
        <v>0</v>
      </c>
      <c r="F7215" s="2">
        <v>1</v>
      </c>
      <c r="G7215" s="2">
        <v>3</v>
      </c>
      <c r="H7215" s="2" t="s">
        <v>53</v>
      </c>
      <c r="I7215" s="2" t="s">
        <v>49</v>
      </c>
      <c r="J7215" s="6">
        <v>1223.75325</v>
      </c>
      <c r="K7215" s="6">
        <v>1576.5671111111112</v>
      </c>
      <c r="L7215" s="2" t="s">
        <v>44</v>
      </c>
      <c r="M7215" s="2" t="s">
        <v>45</v>
      </c>
      <c r="N7215" s="6">
        <v>0</v>
      </c>
      <c r="O7215" s="6">
        <v>1111.1111111111111</v>
      </c>
      <c r="P7215" s="6">
        <v>84.325555555555553</v>
      </c>
      <c r="Q7215" s="6">
        <v>0</v>
      </c>
      <c r="R7215" s="6">
        <v>0</v>
      </c>
      <c r="S7215" s="6">
        <v>0</v>
      </c>
      <c r="T7215" s="6">
        <v>0</v>
      </c>
      <c r="U7215" s="6">
        <v>0</v>
      </c>
      <c r="V7215" s="6">
        <v>0</v>
      </c>
      <c r="W7215" s="6">
        <v>0</v>
      </c>
      <c r="X7215" s="6">
        <v>0</v>
      </c>
      <c r="Y7215" s="6">
        <v>418.94309401916041</v>
      </c>
      <c r="Z7215" s="2">
        <v>36</v>
      </c>
      <c r="AA7215" s="6">
        <v>15.145796442021483</v>
      </c>
      <c r="AB7215" s="2" t="s">
        <v>68</v>
      </c>
      <c r="AC7215" s="2" t="s">
        <v>50</v>
      </c>
      <c r="AD7215" s="2" t="s">
        <v>40</v>
      </c>
      <c r="AE7215" s="2" t="s">
        <v>41</v>
      </c>
      <c r="AF7215" s="2">
        <v>1</v>
      </c>
      <c r="AG7215" s="8">
        <v>5.4630480706691742E-2</v>
      </c>
      <c r="AH7215" s="3">
        <v>575.7286376953125</v>
      </c>
      <c r="AI7215" s="9">
        <v>9.7737625241279602E-2</v>
      </c>
    </row>
    <row r="7216" spans="1:35" ht="15" x14ac:dyDescent="0.25">
      <c r="A7216" s="2">
        <v>7215</v>
      </c>
      <c r="B7216" s="2">
        <v>50</v>
      </c>
      <c r="C7216" s="2" t="s">
        <v>61</v>
      </c>
      <c r="D7216" s="2" t="s">
        <v>57</v>
      </c>
      <c r="E7216" s="2">
        <v>0</v>
      </c>
      <c r="F7216" s="2">
        <v>0</v>
      </c>
      <c r="G7216" s="2">
        <v>3</v>
      </c>
      <c r="H7216" s="2" t="s">
        <v>34</v>
      </c>
      <c r="I7216" s="2" t="s">
        <v>35</v>
      </c>
      <c r="J7216" s="6">
        <v>25.196750000000002</v>
      </c>
      <c r="K7216" s="6">
        <v>31.795111111111112</v>
      </c>
      <c r="L7216" s="2" t="s">
        <v>44</v>
      </c>
      <c r="M7216" s="2" t="s">
        <v>51</v>
      </c>
      <c r="N7216" s="6">
        <v>0</v>
      </c>
      <c r="O7216" s="6">
        <v>0</v>
      </c>
      <c r="P7216" s="6">
        <v>0.39533333333333331</v>
      </c>
      <c r="Q7216" s="6">
        <v>0</v>
      </c>
      <c r="R7216" s="6">
        <v>0</v>
      </c>
      <c r="S7216" s="6">
        <v>0</v>
      </c>
      <c r="T7216" s="6">
        <v>0</v>
      </c>
      <c r="U7216" s="6">
        <v>0</v>
      </c>
      <c r="V7216" s="6">
        <v>0</v>
      </c>
      <c r="W7216" s="6">
        <v>0</v>
      </c>
      <c r="X7216" s="6">
        <v>0</v>
      </c>
      <c r="Y7216" s="6">
        <v>7.8779289270169688</v>
      </c>
      <c r="Z7216" s="2">
        <v>36</v>
      </c>
      <c r="AA7216" s="6">
        <v>0.28480600257335836</v>
      </c>
      <c r="AB7216" s="2" t="s">
        <v>38</v>
      </c>
      <c r="AC7216" s="2" t="s">
        <v>39</v>
      </c>
      <c r="AD7216" s="2" t="s">
        <v>40</v>
      </c>
      <c r="AE7216" s="2" t="s">
        <v>41</v>
      </c>
      <c r="AF7216" s="2">
        <v>0</v>
      </c>
      <c r="AG7216" s="8">
        <v>0.31324160099029541</v>
      </c>
      <c r="AH7216" s="3">
        <v>356.74136352539063</v>
      </c>
      <c r="AI7216" s="9">
        <v>0.54875528812408447</v>
      </c>
    </row>
    <row r="7217" spans="1:35" x14ac:dyDescent="0.2">
      <c r="A7217" s="2">
        <v>7216</v>
      </c>
      <c r="B7217" s="2">
        <v>26</v>
      </c>
      <c r="C7217" s="2" t="s">
        <v>47</v>
      </c>
      <c r="D7217" s="2" t="s">
        <v>33</v>
      </c>
      <c r="E7217" s="2">
        <v>0</v>
      </c>
      <c r="F7217" s="2">
        <v>1</v>
      </c>
      <c r="G7217" s="2">
        <v>3</v>
      </c>
      <c r="H7217" s="2" t="s">
        <v>34</v>
      </c>
      <c r="I7217" s="2" t="s">
        <v>49</v>
      </c>
      <c r="J7217" s="6">
        <v>747.65575000000001</v>
      </c>
      <c r="K7217" s="6">
        <v>760.04777777777781</v>
      </c>
      <c r="L7217" s="2" t="s">
        <v>36</v>
      </c>
      <c r="M7217" s="2" t="s">
        <v>37</v>
      </c>
      <c r="N7217" s="6">
        <v>0</v>
      </c>
      <c r="O7217" s="6">
        <v>1950</v>
      </c>
      <c r="P7217" s="6">
        <v>181.14422222222223</v>
      </c>
      <c r="Q7217" s="6">
        <v>0</v>
      </c>
      <c r="R7217" s="6">
        <v>0</v>
      </c>
      <c r="S7217" s="6">
        <v>0</v>
      </c>
      <c r="T7217" s="6">
        <v>111.11111111111111</v>
      </c>
      <c r="U7217" s="6">
        <v>62.888888888888886</v>
      </c>
      <c r="V7217" s="6">
        <v>99.333333333333329</v>
      </c>
      <c r="W7217" s="6">
        <v>0</v>
      </c>
      <c r="X7217" s="6">
        <v>0</v>
      </c>
      <c r="Y7217" s="6">
        <v>452.56889283620296</v>
      </c>
      <c r="Z7217" s="2">
        <v>3</v>
      </c>
      <c r="AA7217" s="6">
        <v>155.40444612024064</v>
      </c>
      <c r="AB7217" s="2" t="s">
        <v>55</v>
      </c>
      <c r="AC7217" s="2" t="s">
        <v>50</v>
      </c>
      <c r="AD7217" s="2" t="s">
        <v>40</v>
      </c>
      <c r="AE7217" s="2" t="s">
        <v>41</v>
      </c>
      <c r="AF7217" s="2" t="s">
        <v>59</v>
      </c>
      <c r="AG7217" s="4" t="s">
        <v>59</v>
      </c>
      <c r="AH7217" s="3" t="s">
        <v>59</v>
      </c>
    </row>
    <row r="7218" spans="1:35" ht="15" x14ac:dyDescent="0.25">
      <c r="A7218" s="2">
        <v>7217</v>
      </c>
      <c r="B7218" s="2">
        <v>25</v>
      </c>
      <c r="C7218" s="2" t="s">
        <v>32</v>
      </c>
      <c r="D7218" s="2" t="s">
        <v>33</v>
      </c>
      <c r="E7218" s="2">
        <v>1</v>
      </c>
      <c r="F7218" s="2">
        <v>0</v>
      </c>
      <c r="G7218" s="2">
        <v>6</v>
      </c>
      <c r="H7218" s="2" t="s">
        <v>34</v>
      </c>
      <c r="I7218" s="2" t="s">
        <v>49</v>
      </c>
      <c r="J7218" s="6">
        <v>1049.731</v>
      </c>
      <c r="K7218" s="6">
        <v>585.5337777777778</v>
      </c>
      <c r="L7218" s="2" t="s">
        <v>44</v>
      </c>
      <c r="M7218" s="2" t="s">
        <v>45</v>
      </c>
      <c r="N7218" s="6">
        <v>0</v>
      </c>
      <c r="O7218" s="6">
        <v>0</v>
      </c>
      <c r="P7218" s="6">
        <v>26.138444444444445</v>
      </c>
      <c r="Q7218" s="6">
        <v>233.33333333333334</v>
      </c>
      <c r="R7218" s="6">
        <v>0</v>
      </c>
      <c r="S7218" s="6">
        <v>0</v>
      </c>
      <c r="T7218" s="6">
        <v>0</v>
      </c>
      <c r="U7218" s="6">
        <v>0</v>
      </c>
      <c r="V7218" s="6">
        <v>88.888888888888886</v>
      </c>
      <c r="W7218" s="6">
        <v>0</v>
      </c>
      <c r="X7218" s="6">
        <v>0</v>
      </c>
      <c r="Y7218" s="6">
        <v>952.7268725477004</v>
      </c>
      <c r="Z7218" s="2">
        <v>3</v>
      </c>
      <c r="AA7218" s="6">
        <v>327.15017376532484</v>
      </c>
      <c r="AB7218" s="2" t="s">
        <v>38</v>
      </c>
      <c r="AC7218" s="2" t="s">
        <v>39</v>
      </c>
      <c r="AD7218" s="2" t="s">
        <v>40</v>
      </c>
      <c r="AE7218" s="2" t="s">
        <v>41</v>
      </c>
      <c r="AF7218" s="2">
        <v>1</v>
      </c>
      <c r="AG7218" s="8">
        <v>3.0973820015788078E-2</v>
      </c>
      <c r="AH7218" s="3">
        <v>605.9251708984375</v>
      </c>
      <c r="AI7218" s="9">
        <v>6.4492136240005493E-2</v>
      </c>
    </row>
    <row r="7219" spans="1:35" ht="15" x14ac:dyDescent="0.25">
      <c r="A7219" s="2">
        <v>7218</v>
      </c>
      <c r="B7219" s="2">
        <v>27</v>
      </c>
      <c r="C7219" s="2" t="s">
        <v>32</v>
      </c>
      <c r="D7219" s="2" t="s">
        <v>33</v>
      </c>
      <c r="E7219" s="2">
        <v>2</v>
      </c>
      <c r="F7219" s="2">
        <v>1</v>
      </c>
      <c r="G7219" s="2">
        <v>5</v>
      </c>
      <c r="H7219" s="2" t="s">
        <v>58</v>
      </c>
      <c r="I7219" s="2" t="s">
        <v>49</v>
      </c>
      <c r="J7219" s="6">
        <v>1282.0325</v>
      </c>
      <c r="K7219" s="6">
        <v>1134.5526666666667</v>
      </c>
      <c r="L7219" s="2" t="s">
        <v>36</v>
      </c>
      <c r="M7219" s="2" t="s">
        <v>37</v>
      </c>
      <c r="N7219" s="6">
        <v>0</v>
      </c>
      <c r="O7219" s="6">
        <v>0</v>
      </c>
      <c r="P7219" s="6">
        <v>561.7255555555555</v>
      </c>
      <c r="Q7219" s="6">
        <v>66.666666666666671</v>
      </c>
      <c r="R7219" s="6">
        <v>0</v>
      </c>
      <c r="S7219" s="6">
        <v>0</v>
      </c>
      <c r="T7219" s="6">
        <v>0</v>
      </c>
      <c r="U7219" s="6">
        <v>0</v>
      </c>
      <c r="V7219" s="6">
        <v>66.222222222222229</v>
      </c>
      <c r="W7219" s="6">
        <v>0</v>
      </c>
      <c r="X7219" s="6">
        <v>0</v>
      </c>
      <c r="Y7219" s="6">
        <v>772.67505296655122</v>
      </c>
      <c r="Z7219" s="2">
        <v>36</v>
      </c>
      <c r="AA7219" s="6">
        <v>27.934054135582254</v>
      </c>
      <c r="AB7219" s="2" t="s">
        <v>38</v>
      </c>
      <c r="AC7219" s="2" t="s">
        <v>39</v>
      </c>
      <c r="AD7219" s="2" t="s">
        <v>63</v>
      </c>
      <c r="AE7219" s="2" t="s">
        <v>41</v>
      </c>
      <c r="AF7219" s="2">
        <v>1</v>
      </c>
      <c r="AG7219" s="8">
        <v>4.820520430803299E-2</v>
      </c>
      <c r="AH7219" s="3">
        <v>594.71954345703125</v>
      </c>
      <c r="AI7219" s="9">
        <v>8.5843570530414581E-2</v>
      </c>
    </row>
    <row r="7220" spans="1:35" x14ac:dyDescent="0.2">
      <c r="A7220" s="2">
        <v>7219</v>
      </c>
      <c r="B7220" s="2">
        <v>29</v>
      </c>
      <c r="C7220" s="2" t="s">
        <v>47</v>
      </c>
      <c r="D7220" s="2" t="s">
        <v>57</v>
      </c>
      <c r="E7220" s="2">
        <v>2</v>
      </c>
      <c r="F7220" s="2">
        <v>0</v>
      </c>
      <c r="G7220" s="2">
        <v>2</v>
      </c>
      <c r="H7220" s="2" t="s">
        <v>48</v>
      </c>
      <c r="I7220" s="2" t="s">
        <v>35</v>
      </c>
      <c r="J7220" s="6">
        <v>860.16575</v>
      </c>
      <c r="K7220" s="6">
        <v>587.88644444444446</v>
      </c>
      <c r="L7220" s="2" t="s">
        <v>44</v>
      </c>
      <c r="M7220" s="2" t="s">
        <v>45</v>
      </c>
      <c r="N7220" s="6">
        <v>0</v>
      </c>
      <c r="O7220" s="6">
        <v>0</v>
      </c>
      <c r="P7220" s="6">
        <v>238.46488888888888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54.888888888888886</v>
      </c>
      <c r="W7220" s="6">
        <v>0</v>
      </c>
      <c r="X7220" s="6">
        <v>0</v>
      </c>
      <c r="Y7220" s="6">
        <v>813.00593319928248</v>
      </c>
      <c r="Z7220" s="2">
        <v>36</v>
      </c>
      <c r="AA7220" s="6">
        <v>29.392112070067643</v>
      </c>
      <c r="AB7220" s="2" t="s">
        <v>38</v>
      </c>
      <c r="AC7220" s="2" t="s">
        <v>62</v>
      </c>
      <c r="AD7220" s="2" t="s">
        <v>46</v>
      </c>
      <c r="AE7220" s="2" t="s">
        <v>41</v>
      </c>
      <c r="AF7220" s="2" t="s">
        <v>59</v>
      </c>
      <c r="AG7220" s="4" t="s">
        <v>59</v>
      </c>
      <c r="AH7220" s="3" t="s">
        <v>59</v>
      </c>
    </row>
    <row r="7221" spans="1:35" ht="15" x14ac:dyDescent="0.25">
      <c r="A7221" s="2">
        <v>7220</v>
      </c>
      <c r="B7221" s="2">
        <v>31</v>
      </c>
      <c r="C7221" s="2" t="s">
        <v>47</v>
      </c>
      <c r="D7221" s="2" t="s">
        <v>42</v>
      </c>
      <c r="E7221" s="2">
        <v>2</v>
      </c>
      <c r="F7221" s="2">
        <v>0</v>
      </c>
      <c r="G7221" s="2">
        <v>2</v>
      </c>
      <c r="H7221" s="2" t="s">
        <v>58</v>
      </c>
      <c r="I7221" s="2" t="s">
        <v>49</v>
      </c>
      <c r="J7221" s="6">
        <v>893.59299999999996</v>
      </c>
      <c r="K7221" s="6">
        <v>479.0217777777778</v>
      </c>
      <c r="L7221" s="2" t="s">
        <v>44</v>
      </c>
      <c r="M7221" s="2" t="s">
        <v>37</v>
      </c>
      <c r="N7221" s="6">
        <v>0</v>
      </c>
      <c r="O7221" s="6">
        <v>0</v>
      </c>
      <c r="P7221" s="6">
        <v>82.64</v>
      </c>
      <c r="Q7221" s="6">
        <v>0</v>
      </c>
      <c r="R7221" s="6">
        <v>0</v>
      </c>
      <c r="S7221" s="6">
        <v>1777.7777777777778</v>
      </c>
      <c r="T7221" s="6">
        <v>0</v>
      </c>
      <c r="U7221" s="6">
        <v>0</v>
      </c>
      <c r="V7221" s="6">
        <v>32</v>
      </c>
      <c r="W7221" s="6">
        <v>0</v>
      </c>
      <c r="X7221" s="6">
        <v>0</v>
      </c>
      <c r="Y7221" s="6">
        <v>1211.8248795814702</v>
      </c>
      <c r="Z7221" s="2">
        <v>36</v>
      </c>
      <c r="AA7221" s="6">
        <v>43.8103723668941</v>
      </c>
      <c r="AB7221" s="2" t="s">
        <v>38</v>
      </c>
      <c r="AC7221" s="2" t="s">
        <v>60</v>
      </c>
      <c r="AD7221" s="2" t="s">
        <v>40</v>
      </c>
      <c r="AE7221" s="2" t="s">
        <v>64</v>
      </c>
      <c r="AF7221" s="2">
        <v>1</v>
      </c>
      <c r="AG7221" s="8">
        <v>6.7373707890510559E-2</v>
      </c>
      <c r="AH7221" s="3">
        <v>494.81671142578119</v>
      </c>
      <c r="AI7221" s="9">
        <v>8.0631233751773834E-2</v>
      </c>
    </row>
    <row r="7222" spans="1:35" x14ac:dyDescent="0.2">
      <c r="A7222" s="2">
        <v>7221</v>
      </c>
      <c r="B7222" s="2">
        <v>45</v>
      </c>
      <c r="C7222" s="2" t="s">
        <v>32</v>
      </c>
      <c r="D7222" s="2" t="s">
        <v>65</v>
      </c>
      <c r="E7222" s="2">
        <v>1</v>
      </c>
      <c r="F7222" s="2">
        <v>1</v>
      </c>
      <c r="G7222" s="2">
        <v>4</v>
      </c>
      <c r="H7222" s="2" t="s">
        <v>34</v>
      </c>
      <c r="I7222" s="2" t="s">
        <v>35</v>
      </c>
      <c r="J7222" s="6">
        <v>647.5915</v>
      </c>
      <c r="K7222" s="6">
        <v>640.11666666666667</v>
      </c>
      <c r="L7222" s="2" t="s">
        <v>44</v>
      </c>
      <c r="M7222" s="2" t="s">
        <v>51</v>
      </c>
      <c r="N7222" s="6">
        <v>0</v>
      </c>
      <c r="O7222" s="6">
        <v>0</v>
      </c>
      <c r="P7222" s="6">
        <v>424.03577777777775</v>
      </c>
      <c r="Q7222" s="6">
        <v>0</v>
      </c>
      <c r="R7222" s="6">
        <v>0</v>
      </c>
      <c r="S7222" s="6">
        <v>0</v>
      </c>
      <c r="T7222" s="6">
        <v>258.88888888888891</v>
      </c>
      <c r="U7222" s="6">
        <v>0</v>
      </c>
      <c r="V7222" s="6">
        <v>7.333333333333333</v>
      </c>
      <c r="W7222" s="6">
        <v>0</v>
      </c>
      <c r="X7222" s="6">
        <v>0</v>
      </c>
      <c r="Y7222" s="6">
        <v>366.66883080696351</v>
      </c>
      <c r="Z7222" s="2">
        <v>36</v>
      </c>
      <c r="AA7222" s="6">
        <v>13.255956602025513</v>
      </c>
      <c r="AB7222" s="2" t="s">
        <v>68</v>
      </c>
      <c r="AC7222" s="2" t="s">
        <v>60</v>
      </c>
      <c r="AD7222" s="2" t="s">
        <v>63</v>
      </c>
      <c r="AE7222" s="2" t="s">
        <v>41</v>
      </c>
      <c r="AF7222" s="2" t="s">
        <v>59</v>
      </c>
      <c r="AG7222" s="4" t="s">
        <v>59</v>
      </c>
      <c r="AH7222" s="3" t="s">
        <v>59</v>
      </c>
    </row>
    <row r="7223" spans="1:35" x14ac:dyDescent="0.2">
      <c r="A7223" s="2">
        <v>7222</v>
      </c>
      <c r="B7223" s="2">
        <v>49</v>
      </c>
      <c r="C7223" s="2" t="s">
        <v>47</v>
      </c>
      <c r="D7223" s="2" t="s">
        <v>57</v>
      </c>
      <c r="E7223" s="2">
        <v>0</v>
      </c>
      <c r="F7223" s="2">
        <v>3</v>
      </c>
      <c r="G7223" s="2">
        <v>5</v>
      </c>
      <c r="H7223" s="2" t="s">
        <v>53</v>
      </c>
      <c r="I7223" s="2" t="s">
        <v>49</v>
      </c>
      <c r="J7223" s="6">
        <v>1095.6892499999999</v>
      </c>
      <c r="K7223" s="6">
        <v>1303.1804444444444</v>
      </c>
      <c r="L7223" s="2" t="s">
        <v>44</v>
      </c>
      <c r="M7223" s="2" t="s">
        <v>45</v>
      </c>
      <c r="N7223" s="6">
        <v>0</v>
      </c>
      <c r="O7223" s="6">
        <v>0</v>
      </c>
      <c r="P7223" s="6">
        <v>192.59644444444444</v>
      </c>
      <c r="Q7223" s="6">
        <v>0</v>
      </c>
      <c r="R7223" s="6">
        <v>0</v>
      </c>
      <c r="S7223" s="6">
        <v>0</v>
      </c>
      <c r="T7223" s="6">
        <v>0</v>
      </c>
      <c r="U7223" s="6">
        <v>0</v>
      </c>
      <c r="V7223" s="6">
        <v>32.888888888888886</v>
      </c>
      <c r="W7223" s="6">
        <v>178.88888888888889</v>
      </c>
      <c r="X7223" s="6">
        <v>0</v>
      </c>
      <c r="Y7223" s="6">
        <v>473.23432717170795</v>
      </c>
      <c r="Z7223" s="2">
        <v>60</v>
      </c>
      <c r="AA7223" s="6">
        <v>12.017041543051564</v>
      </c>
      <c r="AB7223" s="2" t="s">
        <v>38</v>
      </c>
      <c r="AC7223" s="2" t="s">
        <v>39</v>
      </c>
      <c r="AD7223" s="2" t="s">
        <v>82</v>
      </c>
      <c r="AE7223" s="2" t="s">
        <v>67</v>
      </c>
      <c r="AF7223" s="2" t="s">
        <v>59</v>
      </c>
      <c r="AG7223" s="4" t="s">
        <v>59</v>
      </c>
      <c r="AH7223" s="3" t="s">
        <v>59</v>
      </c>
    </row>
    <row r="7224" spans="1:35" ht="15" x14ac:dyDescent="0.25">
      <c r="A7224" s="2">
        <v>7223</v>
      </c>
      <c r="B7224" s="2">
        <v>67</v>
      </c>
      <c r="C7224" s="2" t="s">
        <v>47</v>
      </c>
      <c r="D7224" s="2" t="s">
        <v>33</v>
      </c>
      <c r="E7224" s="2">
        <v>0</v>
      </c>
      <c r="F7224" s="2">
        <v>0</v>
      </c>
      <c r="G7224" s="2">
        <v>3</v>
      </c>
      <c r="H7224" s="2" t="s">
        <v>52</v>
      </c>
      <c r="I7224" s="2" t="s">
        <v>49</v>
      </c>
      <c r="J7224" s="6">
        <v>68.394000000000005</v>
      </c>
      <c r="K7224" s="6">
        <v>50.330888888888886</v>
      </c>
      <c r="L7224" s="2" t="s">
        <v>73</v>
      </c>
      <c r="M7224" s="2" t="s">
        <v>45</v>
      </c>
      <c r="N7224" s="6">
        <v>0</v>
      </c>
      <c r="O7224" s="6">
        <v>0</v>
      </c>
      <c r="P7224" s="6">
        <v>21.126222222222221</v>
      </c>
      <c r="Q7224" s="6">
        <v>0</v>
      </c>
      <c r="R7224" s="6">
        <v>0</v>
      </c>
      <c r="S7224" s="6">
        <v>0</v>
      </c>
      <c r="T7224" s="6">
        <v>44.444444444444443</v>
      </c>
      <c r="U7224" s="6">
        <v>74</v>
      </c>
      <c r="V7224" s="6">
        <v>44.222222222222221</v>
      </c>
      <c r="W7224" s="6">
        <v>0</v>
      </c>
      <c r="X7224" s="6">
        <v>0</v>
      </c>
      <c r="Y7224" s="6">
        <v>52.172395475348367</v>
      </c>
      <c r="Z7224" s="2">
        <v>36</v>
      </c>
      <c r="AA7224" s="6">
        <v>1.8861570772810721</v>
      </c>
      <c r="AB7224" s="2" t="s">
        <v>38</v>
      </c>
      <c r="AC7224" s="2" t="s">
        <v>72</v>
      </c>
      <c r="AD7224" s="2" t="s">
        <v>46</v>
      </c>
      <c r="AE7224" s="2" t="s">
        <v>41</v>
      </c>
      <c r="AF7224" s="2">
        <v>0</v>
      </c>
      <c r="AG7224" s="8">
        <v>0.27372494339942932</v>
      </c>
      <c r="AH7224" s="3">
        <v>413.06497192382813</v>
      </c>
      <c r="AI7224" s="9">
        <v>0.52462625503540039</v>
      </c>
    </row>
    <row r="7225" spans="1:35" ht="15" x14ac:dyDescent="0.25">
      <c r="A7225" s="2">
        <v>7224</v>
      </c>
      <c r="B7225" s="2">
        <v>49</v>
      </c>
      <c r="C7225" s="2" t="s">
        <v>61</v>
      </c>
      <c r="D7225" s="2" t="s">
        <v>57</v>
      </c>
      <c r="E7225" s="2">
        <v>2</v>
      </c>
      <c r="F7225" s="2">
        <v>0</v>
      </c>
      <c r="G7225" s="2">
        <v>2</v>
      </c>
      <c r="H7225" s="2" t="s">
        <v>34</v>
      </c>
      <c r="I7225" s="2" t="s">
        <v>66</v>
      </c>
      <c r="J7225" s="6">
        <v>768.56100000000004</v>
      </c>
      <c r="K7225" s="6">
        <v>991.21400000000006</v>
      </c>
      <c r="L7225" s="2" t="s">
        <v>44</v>
      </c>
      <c r="M7225" s="2" t="s">
        <v>45</v>
      </c>
      <c r="N7225" s="6">
        <v>0</v>
      </c>
      <c r="O7225" s="6">
        <v>3777.7777777777778</v>
      </c>
      <c r="P7225" s="6">
        <v>191.63800000000001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96.444444444444443</v>
      </c>
      <c r="W7225" s="6">
        <v>500</v>
      </c>
      <c r="X7225" s="6">
        <v>0</v>
      </c>
      <c r="Y7225" s="6">
        <v>356.99498394294216</v>
      </c>
      <c r="Z7225" s="2">
        <v>60</v>
      </c>
      <c r="AA7225" s="6">
        <v>9.0653262165970769</v>
      </c>
      <c r="AB7225" s="2" t="s">
        <v>55</v>
      </c>
      <c r="AC7225" s="2" t="s">
        <v>62</v>
      </c>
      <c r="AD7225" s="2" t="s">
        <v>40</v>
      </c>
      <c r="AE7225" s="2" t="s">
        <v>41</v>
      </c>
      <c r="AF7225" s="2">
        <v>1</v>
      </c>
      <c r="AG7225" s="8">
        <v>0.1049042418599129</v>
      </c>
      <c r="AH7225" s="3">
        <v>527.8726806640625</v>
      </c>
      <c r="AI7225" s="9">
        <v>0.1897187530994415</v>
      </c>
    </row>
    <row r="7226" spans="1:35" x14ac:dyDescent="0.2">
      <c r="A7226" s="2">
        <v>7225</v>
      </c>
      <c r="B7226" s="2">
        <v>52</v>
      </c>
      <c r="C7226" s="2" t="s">
        <v>47</v>
      </c>
      <c r="D7226" s="2" t="s">
        <v>57</v>
      </c>
      <c r="E7226" s="2">
        <v>0</v>
      </c>
      <c r="F7226" s="2">
        <v>2</v>
      </c>
      <c r="G7226" s="2">
        <v>2</v>
      </c>
      <c r="H7226" s="2" t="s">
        <v>58</v>
      </c>
      <c r="I7226" s="2" t="s">
        <v>35</v>
      </c>
      <c r="J7226" s="6">
        <v>753.96974999999998</v>
      </c>
      <c r="K7226" s="6">
        <v>730.20133333333331</v>
      </c>
      <c r="L7226" s="2" t="s">
        <v>44</v>
      </c>
      <c r="M7226" s="2" t="s">
        <v>37</v>
      </c>
      <c r="N7226" s="6">
        <v>0</v>
      </c>
      <c r="O7226" s="6">
        <v>0</v>
      </c>
      <c r="P7226" s="6">
        <v>338.60711111111112</v>
      </c>
      <c r="Q7226" s="6">
        <v>0</v>
      </c>
      <c r="R7226" s="6">
        <v>0</v>
      </c>
      <c r="S7226" s="6">
        <v>0</v>
      </c>
      <c r="T7226" s="6">
        <v>0</v>
      </c>
      <c r="U7226" s="6">
        <v>0</v>
      </c>
      <c r="V7226" s="6">
        <v>44.222222222222221</v>
      </c>
      <c r="W7226" s="6">
        <v>0</v>
      </c>
      <c r="X7226" s="6">
        <v>0</v>
      </c>
      <c r="Y7226" s="6">
        <v>257.71594361504839</v>
      </c>
      <c r="Z7226" s="2">
        <v>24</v>
      </c>
      <c r="AA7226" s="6">
        <v>12.866237048205837</v>
      </c>
      <c r="AB7226" s="2" t="s">
        <v>55</v>
      </c>
      <c r="AC7226" s="2" t="s">
        <v>60</v>
      </c>
      <c r="AD7226" s="2" t="s">
        <v>40</v>
      </c>
      <c r="AE7226" s="2" t="s">
        <v>69</v>
      </c>
      <c r="AF7226" s="2" t="s">
        <v>59</v>
      </c>
      <c r="AG7226" s="4" t="s">
        <v>59</v>
      </c>
      <c r="AH7226" s="3" t="s">
        <v>59</v>
      </c>
    </row>
    <row r="7227" spans="1:35" ht="15" x14ac:dyDescent="0.25">
      <c r="A7227" s="2">
        <v>7226</v>
      </c>
      <c r="B7227" s="2">
        <v>31</v>
      </c>
      <c r="C7227" s="2" t="s">
        <v>32</v>
      </c>
      <c r="D7227" s="2" t="s">
        <v>57</v>
      </c>
      <c r="E7227" s="2">
        <v>1</v>
      </c>
      <c r="F7227" s="2">
        <v>2</v>
      </c>
      <c r="G7227" s="2">
        <v>2</v>
      </c>
      <c r="H7227" s="2" t="s">
        <v>58</v>
      </c>
      <c r="I7227" s="2" t="s">
        <v>54</v>
      </c>
      <c r="J7227" s="6">
        <v>462.76325000000003</v>
      </c>
      <c r="K7227" s="6">
        <v>576.85755555555556</v>
      </c>
      <c r="L7227" s="2" t="s">
        <v>44</v>
      </c>
      <c r="M7227" s="2" t="s">
        <v>45</v>
      </c>
      <c r="N7227" s="6">
        <v>0</v>
      </c>
      <c r="O7227" s="6">
        <v>3111.1111111111113</v>
      </c>
      <c r="P7227" s="6">
        <v>45.038222222222224</v>
      </c>
      <c r="Q7227" s="6">
        <v>0</v>
      </c>
      <c r="R7227" s="6">
        <v>0</v>
      </c>
      <c r="S7227" s="6">
        <v>0</v>
      </c>
      <c r="T7227" s="6">
        <v>0</v>
      </c>
      <c r="U7227" s="6">
        <v>0</v>
      </c>
      <c r="V7227" s="6">
        <v>26</v>
      </c>
      <c r="W7227" s="6">
        <v>0</v>
      </c>
      <c r="X7227" s="6">
        <v>0</v>
      </c>
      <c r="Y7227" s="6">
        <v>194.38925938338019</v>
      </c>
      <c r="Z7227" s="2">
        <v>36</v>
      </c>
      <c r="AA7227" s="6">
        <v>7.0276373931618927</v>
      </c>
      <c r="AB7227" s="2" t="s">
        <v>38</v>
      </c>
      <c r="AC7227" s="2" t="s">
        <v>50</v>
      </c>
      <c r="AD7227" s="2" t="s">
        <v>63</v>
      </c>
      <c r="AE7227" s="2" t="s">
        <v>41</v>
      </c>
      <c r="AF7227" s="2">
        <v>1</v>
      </c>
      <c r="AG7227" s="8">
        <v>0.21815685927867889</v>
      </c>
      <c r="AH7227" s="3">
        <v>358.57620239257813</v>
      </c>
      <c r="AI7227" s="9">
        <v>0.33014273643493652</v>
      </c>
    </row>
    <row r="7228" spans="1:35" x14ac:dyDescent="0.2">
      <c r="A7228" s="2">
        <v>7227</v>
      </c>
      <c r="B7228" s="2">
        <v>42</v>
      </c>
      <c r="C7228" s="2" t="s">
        <v>47</v>
      </c>
      <c r="D7228" s="2" t="s">
        <v>65</v>
      </c>
      <c r="E7228" s="2">
        <v>0</v>
      </c>
      <c r="F7228" s="2">
        <v>0</v>
      </c>
      <c r="G7228" s="2">
        <v>3</v>
      </c>
      <c r="H7228" s="2" t="s">
        <v>58</v>
      </c>
      <c r="I7228" s="2" t="s">
        <v>79</v>
      </c>
      <c r="J7228" s="6">
        <v>35.323500000000003</v>
      </c>
      <c r="K7228" s="6">
        <v>44.264444444444443</v>
      </c>
      <c r="L7228" s="2" t="s">
        <v>36</v>
      </c>
      <c r="M7228" s="2" t="s">
        <v>45</v>
      </c>
      <c r="N7228" s="6">
        <v>0</v>
      </c>
      <c r="O7228" s="6">
        <v>222.22222222222223</v>
      </c>
      <c r="P7228" s="6">
        <v>10.025333333333334</v>
      </c>
      <c r="Q7228" s="6">
        <v>66.666666666666671</v>
      </c>
      <c r="R7228" s="6">
        <v>0</v>
      </c>
      <c r="S7228" s="6">
        <v>0</v>
      </c>
      <c r="T7228" s="6">
        <v>0</v>
      </c>
      <c r="U7228" s="6">
        <v>0</v>
      </c>
      <c r="V7228" s="6">
        <v>389.55555555555554</v>
      </c>
      <c r="W7228" s="6">
        <v>0</v>
      </c>
      <c r="X7228" s="6">
        <v>0</v>
      </c>
      <c r="Y7228" s="6">
        <v>12.558480990049212</v>
      </c>
      <c r="Z7228" s="2">
        <v>48</v>
      </c>
      <c r="AA7228" s="6">
        <v>0.36890537416180819</v>
      </c>
      <c r="AB7228" s="2" t="s">
        <v>55</v>
      </c>
      <c r="AC7228" s="2" t="s">
        <v>60</v>
      </c>
      <c r="AD7228" s="2" t="s">
        <v>40</v>
      </c>
      <c r="AE7228" s="2" t="s">
        <v>70</v>
      </c>
      <c r="AF7228" s="2" t="s">
        <v>59</v>
      </c>
      <c r="AG7228" s="4" t="s">
        <v>59</v>
      </c>
      <c r="AH7228" s="3" t="s">
        <v>59</v>
      </c>
    </row>
    <row r="7229" spans="1:35" ht="15" x14ac:dyDescent="0.25">
      <c r="A7229" s="2">
        <v>7228</v>
      </c>
      <c r="B7229" s="2">
        <v>56</v>
      </c>
      <c r="C7229" s="2" t="s">
        <v>47</v>
      </c>
      <c r="D7229" s="2" t="s">
        <v>33</v>
      </c>
      <c r="E7229" s="2">
        <v>1</v>
      </c>
      <c r="F7229" s="2">
        <v>0</v>
      </c>
      <c r="G7229" s="2">
        <v>2</v>
      </c>
      <c r="H7229" s="2" t="s">
        <v>43</v>
      </c>
      <c r="I7229" s="2" t="s">
        <v>54</v>
      </c>
      <c r="J7229" s="6">
        <v>879.06449999999995</v>
      </c>
      <c r="K7229" s="6">
        <v>1019.9575555555556</v>
      </c>
      <c r="L7229" s="2" t="s">
        <v>44</v>
      </c>
      <c r="M7229" s="2" t="s">
        <v>45</v>
      </c>
      <c r="N7229" s="6">
        <v>0</v>
      </c>
      <c r="O7229" s="6">
        <v>0</v>
      </c>
      <c r="P7229" s="6">
        <v>215.64288888888888</v>
      </c>
      <c r="Q7229" s="6">
        <v>0</v>
      </c>
      <c r="R7229" s="6">
        <v>0</v>
      </c>
      <c r="S7229" s="6">
        <v>0</v>
      </c>
      <c r="T7229" s="6">
        <v>0</v>
      </c>
      <c r="U7229" s="6">
        <v>0</v>
      </c>
      <c r="V7229" s="6">
        <v>47.555555555555557</v>
      </c>
      <c r="W7229" s="6">
        <v>0</v>
      </c>
      <c r="X7229" s="6">
        <v>0</v>
      </c>
      <c r="Y7229" s="6">
        <v>429.2593809673308</v>
      </c>
      <c r="Z7229" s="2">
        <v>36</v>
      </c>
      <c r="AA7229" s="6">
        <v>15.518754928233756</v>
      </c>
      <c r="AB7229" s="2" t="s">
        <v>38</v>
      </c>
      <c r="AC7229" s="2" t="s">
        <v>50</v>
      </c>
      <c r="AD7229" s="2" t="s">
        <v>46</v>
      </c>
      <c r="AE7229" s="2" t="s">
        <v>69</v>
      </c>
      <c r="AF7229" s="2">
        <v>0</v>
      </c>
      <c r="AG7229" s="8">
        <v>9.5009446144104004E-2</v>
      </c>
      <c r="AH7229" s="3">
        <v>486.43756103515619</v>
      </c>
      <c r="AI7229" s="9">
        <v>0.15333178639411929</v>
      </c>
    </row>
    <row r="7230" spans="1:35" ht="15" x14ac:dyDescent="0.25">
      <c r="A7230" s="2">
        <v>7229</v>
      </c>
      <c r="B7230" s="2">
        <v>32</v>
      </c>
      <c r="C7230" s="2" t="s">
        <v>61</v>
      </c>
      <c r="D7230" s="2" t="s">
        <v>57</v>
      </c>
      <c r="E7230" s="2">
        <v>0</v>
      </c>
      <c r="F7230" s="2">
        <v>2</v>
      </c>
      <c r="G7230" s="2">
        <v>3</v>
      </c>
      <c r="H7230" s="2" t="s">
        <v>34</v>
      </c>
      <c r="I7230" s="2" t="s">
        <v>49</v>
      </c>
      <c r="J7230" s="6">
        <v>42.485999999999997</v>
      </c>
      <c r="K7230" s="6">
        <v>26.160444444444444</v>
      </c>
      <c r="L7230" s="2" t="s">
        <v>36</v>
      </c>
      <c r="M7230" s="2" t="s">
        <v>51</v>
      </c>
      <c r="N7230" s="6">
        <v>0</v>
      </c>
      <c r="O7230" s="6">
        <v>805.12911111111111</v>
      </c>
      <c r="P7230" s="6">
        <v>12.139333333333333</v>
      </c>
      <c r="Q7230" s="6">
        <v>0</v>
      </c>
      <c r="R7230" s="6">
        <v>0</v>
      </c>
      <c r="S7230" s="6">
        <v>0</v>
      </c>
      <c r="T7230" s="6">
        <v>0</v>
      </c>
      <c r="U7230" s="6">
        <v>0</v>
      </c>
      <c r="V7230" s="6">
        <v>40.444444444444443</v>
      </c>
      <c r="W7230" s="6">
        <v>0</v>
      </c>
      <c r="X7230" s="6">
        <v>0</v>
      </c>
      <c r="Y7230" s="6">
        <v>39.8999018740002</v>
      </c>
      <c r="Z7230" s="2">
        <v>36</v>
      </c>
      <c r="AA7230" s="6">
        <v>1.4424770343931248</v>
      </c>
      <c r="AB7230" s="2" t="s">
        <v>55</v>
      </c>
      <c r="AC7230" s="2" t="s">
        <v>39</v>
      </c>
      <c r="AD7230" s="2" t="s">
        <v>46</v>
      </c>
      <c r="AE7230" s="2" t="s">
        <v>41</v>
      </c>
      <c r="AF7230" s="2">
        <v>0</v>
      </c>
      <c r="AG7230" s="8">
        <v>0.34232679009437561</v>
      </c>
      <c r="AH7230" s="3">
        <v>324.18984985351563</v>
      </c>
      <c r="AI7230" s="9">
        <v>0.55411237478256226</v>
      </c>
    </row>
    <row r="7231" spans="1:35" x14ac:dyDescent="0.2">
      <c r="A7231" s="2">
        <v>7230</v>
      </c>
      <c r="B7231" s="2">
        <v>52</v>
      </c>
      <c r="C7231" s="2" t="s">
        <v>32</v>
      </c>
      <c r="D7231" s="2" t="s">
        <v>33</v>
      </c>
      <c r="E7231" s="2">
        <v>3</v>
      </c>
      <c r="F7231" s="2">
        <v>2</v>
      </c>
      <c r="G7231" s="2">
        <v>2</v>
      </c>
      <c r="H7231" s="2" t="s">
        <v>58</v>
      </c>
      <c r="I7231" s="2" t="s">
        <v>35</v>
      </c>
      <c r="J7231" s="6">
        <v>621.08574999999996</v>
      </c>
      <c r="K7231" s="6">
        <v>471.64644444444446</v>
      </c>
      <c r="L7231" s="2" t="s">
        <v>44</v>
      </c>
      <c r="M7231" s="2" t="s">
        <v>37</v>
      </c>
      <c r="N7231" s="6">
        <v>0</v>
      </c>
      <c r="O7231" s="6">
        <v>5555.5555555555557</v>
      </c>
      <c r="P7231" s="6">
        <v>112.49666666666667</v>
      </c>
      <c r="Q7231" s="6">
        <v>0</v>
      </c>
      <c r="R7231" s="6">
        <v>0</v>
      </c>
      <c r="S7231" s="6">
        <v>0</v>
      </c>
      <c r="T7231" s="6">
        <v>0</v>
      </c>
      <c r="U7231" s="6">
        <v>0</v>
      </c>
      <c r="V7231" s="6">
        <v>48.888888888888886</v>
      </c>
      <c r="W7231" s="6">
        <v>0</v>
      </c>
      <c r="X7231" s="6">
        <v>0</v>
      </c>
      <c r="Y7231" s="6">
        <v>426.93705635885505</v>
      </c>
      <c r="Z7231" s="2">
        <v>18</v>
      </c>
      <c r="AA7231" s="6">
        <v>27.241052645515552</v>
      </c>
      <c r="AB7231" s="2" t="s">
        <v>38</v>
      </c>
      <c r="AC7231" s="2" t="s">
        <v>50</v>
      </c>
      <c r="AD7231" s="2" t="s">
        <v>40</v>
      </c>
      <c r="AE7231" s="2" t="s">
        <v>64</v>
      </c>
      <c r="AF7231" s="2" t="s">
        <v>59</v>
      </c>
      <c r="AG7231" s="4" t="s">
        <v>59</v>
      </c>
      <c r="AH7231" s="3" t="s">
        <v>59</v>
      </c>
    </row>
    <row r="7232" spans="1:35" x14ac:dyDescent="0.2">
      <c r="A7232" s="2">
        <v>7231</v>
      </c>
      <c r="B7232" s="2">
        <v>26</v>
      </c>
      <c r="C7232" s="2" t="s">
        <v>47</v>
      </c>
      <c r="D7232" s="2" t="s">
        <v>33</v>
      </c>
      <c r="E7232" s="2">
        <v>2</v>
      </c>
      <c r="F7232" s="2">
        <v>0</v>
      </c>
      <c r="G7232" s="2">
        <v>2</v>
      </c>
      <c r="H7232" s="2" t="s">
        <v>34</v>
      </c>
      <c r="I7232" s="2" t="s">
        <v>49</v>
      </c>
      <c r="J7232" s="6">
        <v>249.58574999999999</v>
      </c>
      <c r="K7232" s="6">
        <v>320.57111111111112</v>
      </c>
      <c r="L7232" s="2" t="s">
        <v>73</v>
      </c>
      <c r="M7232" s="2" t="s">
        <v>37</v>
      </c>
      <c r="N7232" s="6">
        <v>0</v>
      </c>
      <c r="O7232" s="6">
        <v>486.22222222222223</v>
      </c>
      <c r="P7232" s="6">
        <v>131.51022222222221</v>
      </c>
      <c r="Q7232" s="6">
        <v>0</v>
      </c>
      <c r="R7232" s="6">
        <v>0</v>
      </c>
      <c r="S7232" s="6">
        <v>0</v>
      </c>
      <c r="T7232" s="6">
        <v>382.22222222222223</v>
      </c>
      <c r="U7232" s="6">
        <v>0</v>
      </c>
      <c r="V7232" s="6">
        <v>131.33333333333334</v>
      </c>
      <c r="W7232" s="6">
        <v>0</v>
      </c>
      <c r="X7232" s="6">
        <v>0</v>
      </c>
      <c r="Y7232" s="6">
        <v>128.6075549536009</v>
      </c>
      <c r="Z7232" s="2">
        <v>12</v>
      </c>
      <c r="AA7232" s="6">
        <v>11.790739725833578</v>
      </c>
      <c r="AB7232" s="2" t="s">
        <v>38</v>
      </c>
      <c r="AC7232" s="2" t="s">
        <v>39</v>
      </c>
      <c r="AD7232" s="2" t="s">
        <v>46</v>
      </c>
      <c r="AE7232" s="2" t="s">
        <v>41</v>
      </c>
      <c r="AF7232" s="2" t="s">
        <v>59</v>
      </c>
      <c r="AG7232" s="4" t="s">
        <v>59</v>
      </c>
      <c r="AH7232" s="3" t="s">
        <v>59</v>
      </c>
    </row>
    <row r="7233" spans="1:35" x14ac:dyDescent="0.2">
      <c r="A7233" s="2">
        <v>7232</v>
      </c>
      <c r="B7233" s="2">
        <v>47</v>
      </c>
      <c r="C7233" s="2" t="s">
        <v>61</v>
      </c>
      <c r="D7233" s="2" t="s">
        <v>65</v>
      </c>
      <c r="E7233" s="2">
        <v>2</v>
      </c>
      <c r="F7233" s="2">
        <v>0</v>
      </c>
      <c r="G7233" s="2">
        <v>4</v>
      </c>
      <c r="H7233" s="2" t="s">
        <v>53</v>
      </c>
      <c r="I7233" s="2" t="s">
        <v>35</v>
      </c>
      <c r="J7233" s="6">
        <v>454.7165</v>
      </c>
      <c r="K7233" s="6">
        <v>241.62533333333334</v>
      </c>
      <c r="L7233" s="2" t="s">
        <v>44</v>
      </c>
      <c r="M7233" s="2" t="s">
        <v>45</v>
      </c>
      <c r="N7233" s="6">
        <v>0</v>
      </c>
      <c r="O7233" s="6">
        <v>0</v>
      </c>
      <c r="P7233" s="6">
        <v>245.6348888888889</v>
      </c>
      <c r="Q7233" s="6">
        <v>88.888888888888886</v>
      </c>
      <c r="R7233" s="6">
        <v>0</v>
      </c>
      <c r="S7233" s="6">
        <v>0</v>
      </c>
      <c r="T7233" s="6">
        <v>0</v>
      </c>
      <c r="U7233" s="6">
        <v>0</v>
      </c>
      <c r="V7233" s="6">
        <v>774.66666666666663</v>
      </c>
      <c r="W7233" s="6">
        <v>0</v>
      </c>
      <c r="X7233" s="6">
        <v>0</v>
      </c>
      <c r="Y7233" s="6">
        <v>499.29358576477028</v>
      </c>
      <c r="Z7233" s="2">
        <v>12</v>
      </c>
      <c r="AA7233" s="6">
        <v>45.775232401039759</v>
      </c>
      <c r="AB7233" s="2" t="s">
        <v>38</v>
      </c>
      <c r="AC7233" s="2" t="s">
        <v>39</v>
      </c>
      <c r="AD7233" s="2" t="s">
        <v>40</v>
      </c>
      <c r="AE7233" s="2" t="s">
        <v>69</v>
      </c>
      <c r="AF7233" s="2" t="s">
        <v>59</v>
      </c>
      <c r="AG7233" s="4" t="s">
        <v>59</v>
      </c>
      <c r="AH7233" s="3" t="s">
        <v>59</v>
      </c>
    </row>
    <row r="7234" spans="1:35" x14ac:dyDescent="0.2">
      <c r="A7234" s="2">
        <v>7233</v>
      </c>
      <c r="B7234" s="2">
        <v>50</v>
      </c>
      <c r="C7234" s="2" t="s">
        <v>32</v>
      </c>
      <c r="D7234" s="2" t="s">
        <v>33</v>
      </c>
      <c r="E7234" s="2">
        <v>2</v>
      </c>
      <c r="F7234" s="2">
        <v>4</v>
      </c>
      <c r="G7234" s="2">
        <v>5</v>
      </c>
      <c r="H7234" s="2" t="s">
        <v>48</v>
      </c>
      <c r="I7234" s="2" t="s">
        <v>35</v>
      </c>
      <c r="J7234" s="6">
        <v>1998.45425</v>
      </c>
      <c r="K7234" s="6">
        <v>1882.0462222222222</v>
      </c>
      <c r="L7234" s="2" t="s">
        <v>36</v>
      </c>
      <c r="M7234" s="2" t="s">
        <v>45</v>
      </c>
      <c r="N7234" s="6">
        <v>0</v>
      </c>
      <c r="O7234" s="6">
        <v>0</v>
      </c>
      <c r="P7234" s="6">
        <v>890.89155555555556</v>
      </c>
      <c r="Q7234" s="6">
        <v>0</v>
      </c>
      <c r="R7234" s="6">
        <v>0</v>
      </c>
      <c r="S7234" s="6">
        <v>0</v>
      </c>
      <c r="T7234" s="6">
        <v>0</v>
      </c>
      <c r="U7234" s="6">
        <v>276.22222222222223</v>
      </c>
      <c r="V7234" s="6">
        <v>7.333333333333333</v>
      </c>
      <c r="W7234" s="6">
        <v>0</v>
      </c>
      <c r="X7234" s="6">
        <v>0</v>
      </c>
      <c r="Y7234" s="6">
        <v>1688.8953593306951</v>
      </c>
      <c r="Z7234" s="2">
        <v>18</v>
      </c>
      <c r="AA7234" s="6">
        <v>107.76128872173533</v>
      </c>
      <c r="AB7234" s="2" t="s">
        <v>68</v>
      </c>
      <c r="AC7234" s="2" t="s">
        <v>50</v>
      </c>
      <c r="AD7234" s="2" t="s">
        <v>40</v>
      </c>
      <c r="AE7234" s="2" t="s">
        <v>41</v>
      </c>
      <c r="AF7234" s="2" t="s">
        <v>59</v>
      </c>
      <c r="AG7234" s="4" t="s">
        <v>59</v>
      </c>
      <c r="AH7234" s="3" t="s">
        <v>59</v>
      </c>
    </row>
    <row r="7235" spans="1:35" ht="15" x14ac:dyDescent="0.25">
      <c r="A7235" s="2">
        <v>7234</v>
      </c>
      <c r="B7235" s="2">
        <v>57</v>
      </c>
      <c r="C7235" s="2" t="s">
        <v>61</v>
      </c>
      <c r="D7235" s="2" t="s">
        <v>33</v>
      </c>
      <c r="E7235" s="2">
        <v>0</v>
      </c>
      <c r="F7235" s="2">
        <v>0</v>
      </c>
      <c r="G7235" s="2">
        <v>2</v>
      </c>
      <c r="H7235" s="2" t="s">
        <v>34</v>
      </c>
      <c r="I7235" s="2" t="s">
        <v>49</v>
      </c>
      <c r="J7235" s="6">
        <v>980.28375000000005</v>
      </c>
      <c r="K7235" s="6">
        <v>447.04755555555556</v>
      </c>
      <c r="L7235" s="2" t="s">
        <v>36</v>
      </c>
      <c r="M7235" s="2" t="s">
        <v>37</v>
      </c>
      <c r="N7235" s="6">
        <v>0</v>
      </c>
      <c r="O7235" s="6">
        <v>5711.1111111111113</v>
      </c>
      <c r="P7235" s="6">
        <v>190.23133333333334</v>
      </c>
      <c r="Q7235" s="6">
        <v>38.888888888888886</v>
      </c>
      <c r="R7235" s="6">
        <v>0</v>
      </c>
      <c r="S7235" s="6">
        <v>555.55555555555554</v>
      </c>
      <c r="T7235" s="6">
        <v>0</v>
      </c>
      <c r="U7235" s="6">
        <v>0</v>
      </c>
      <c r="V7235" s="6">
        <v>0</v>
      </c>
      <c r="W7235" s="6">
        <v>0</v>
      </c>
      <c r="X7235" s="6">
        <v>0</v>
      </c>
      <c r="Y7235" s="6">
        <v>1964.594553395194</v>
      </c>
      <c r="Z7235" s="2">
        <v>36</v>
      </c>
      <c r="AA7235" s="6">
        <v>71.024799362050942</v>
      </c>
      <c r="AB7235" s="2" t="s">
        <v>55</v>
      </c>
      <c r="AC7235" s="2" t="s">
        <v>62</v>
      </c>
      <c r="AD7235" s="2" t="s">
        <v>40</v>
      </c>
      <c r="AE7235" s="2" t="s">
        <v>41</v>
      </c>
      <c r="AF7235" s="2">
        <v>1</v>
      </c>
      <c r="AG7235" s="8">
        <v>2.7044398710131649E-2</v>
      </c>
      <c r="AH7235" s="3">
        <v>639.88726806640625</v>
      </c>
      <c r="AI7235" s="9">
        <v>3.0381001532077789E-2</v>
      </c>
    </row>
    <row r="7236" spans="1:35" x14ac:dyDescent="0.2">
      <c r="A7236" s="2">
        <v>7235</v>
      </c>
      <c r="B7236" s="2">
        <v>39</v>
      </c>
      <c r="C7236" s="2" t="s">
        <v>47</v>
      </c>
      <c r="D7236" s="2" t="s">
        <v>74</v>
      </c>
      <c r="E7236" s="2">
        <v>2</v>
      </c>
      <c r="F7236" s="2">
        <v>2</v>
      </c>
      <c r="G7236" s="2">
        <v>3</v>
      </c>
      <c r="H7236" s="2" t="s">
        <v>58</v>
      </c>
      <c r="I7236" s="2" t="s">
        <v>66</v>
      </c>
      <c r="J7236" s="6">
        <v>1141.2905000000001</v>
      </c>
      <c r="K7236" s="6">
        <v>1021.4195555555556</v>
      </c>
      <c r="L7236" s="2" t="s">
        <v>36</v>
      </c>
      <c r="M7236" s="2" t="s">
        <v>45</v>
      </c>
      <c r="N7236" s="6">
        <v>0</v>
      </c>
      <c r="O7236" s="6">
        <v>33.333333333333336</v>
      </c>
      <c r="P7236" s="6">
        <v>674.36844444444444</v>
      </c>
      <c r="Q7236" s="6">
        <v>0</v>
      </c>
      <c r="R7236" s="6">
        <v>0</v>
      </c>
      <c r="S7236" s="6">
        <v>0</v>
      </c>
      <c r="T7236" s="6">
        <v>0</v>
      </c>
      <c r="U7236" s="6">
        <v>0</v>
      </c>
      <c r="V7236" s="6">
        <v>123.77777777777777</v>
      </c>
      <c r="W7236" s="6">
        <v>0</v>
      </c>
      <c r="X7236" s="6">
        <v>0</v>
      </c>
      <c r="Y7236" s="6">
        <v>1055.9048768065331</v>
      </c>
      <c r="Z7236" s="2">
        <v>48</v>
      </c>
      <c r="AA7236" s="6">
        <v>31.017205342448477</v>
      </c>
      <c r="AB7236" s="2" t="s">
        <v>38</v>
      </c>
      <c r="AC7236" s="2" t="s">
        <v>60</v>
      </c>
      <c r="AD7236" s="2" t="s">
        <v>40</v>
      </c>
      <c r="AE7236" s="2" t="s">
        <v>41</v>
      </c>
      <c r="AF7236" s="2" t="s">
        <v>59</v>
      </c>
      <c r="AG7236" s="4" t="s">
        <v>59</v>
      </c>
      <c r="AH7236" s="3" t="s">
        <v>59</v>
      </c>
    </row>
    <row r="7237" spans="1:35" x14ac:dyDescent="0.2">
      <c r="A7237" s="2">
        <v>7236</v>
      </c>
      <c r="B7237" s="2">
        <v>35</v>
      </c>
      <c r="C7237" s="2" t="s">
        <v>32</v>
      </c>
      <c r="D7237" s="2" t="s">
        <v>57</v>
      </c>
      <c r="E7237" s="2">
        <v>0</v>
      </c>
      <c r="F7237" s="2">
        <v>1</v>
      </c>
      <c r="G7237" s="2">
        <v>3</v>
      </c>
      <c r="H7237" s="2" t="s">
        <v>43</v>
      </c>
      <c r="I7237" s="2" t="s">
        <v>66</v>
      </c>
      <c r="J7237" s="6">
        <v>11.263999999999999</v>
      </c>
      <c r="K7237" s="6">
        <v>5.0555555555555554</v>
      </c>
      <c r="L7237" s="2" t="s">
        <v>44</v>
      </c>
      <c r="M7237" s="2" t="s">
        <v>37</v>
      </c>
      <c r="N7237" s="6">
        <v>0</v>
      </c>
      <c r="O7237" s="6">
        <v>0</v>
      </c>
      <c r="P7237" s="6">
        <v>0.3962222222222222</v>
      </c>
      <c r="Q7237" s="6">
        <v>88.888888888888886</v>
      </c>
      <c r="R7237" s="6">
        <v>0</v>
      </c>
      <c r="S7237" s="6">
        <v>0</v>
      </c>
      <c r="T7237" s="6">
        <v>0</v>
      </c>
      <c r="U7237" s="6">
        <v>0</v>
      </c>
      <c r="V7237" s="6">
        <v>141.55555555555554</v>
      </c>
      <c r="W7237" s="6">
        <v>0</v>
      </c>
      <c r="X7237" s="6">
        <v>0</v>
      </c>
      <c r="Y7237" s="6">
        <v>19.442429134467091</v>
      </c>
      <c r="Z7237" s="2">
        <v>24</v>
      </c>
      <c r="AA7237" s="6">
        <v>0.97064581464408228</v>
      </c>
      <c r="AB7237" s="2" t="s">
        <v>38</v>
      </c>
      <c r="AC7237" s="2" t="s">
        <v>39</v>
      </c>
      <c r="AD7237" s="2" t="s">
        <v>40</v>
      </c>
      <c r="AE7237" s="2" t="s">
        <v>41</v>
      </c>
      <c r="AF7237" s="2" t="s">
        <v>59</v>
      </c>
      <c r="AG7237" s="4" t="s">
        <v>59</v>
      </c>
      <c r="AH7237" s="3" t="s">
        <v>59</v>
      </c>
    </row>
    <row r="7238" spans="1:35" ht="15" x14ac:dyDescent="0.25">
      <c r="A7238" s="2">
        <v>7237</v>
      </c>
      <c r="B7238" s="2">
        <v>42</v>
      </c>
      <c r="C7238" s="2" t="s">
        <v>47</v>
      </c>
      <c r="D7238" s="2" t="s">
        <v>33</v>
      </c>
      <c r="E7238" s="2">
        <v>0</v>
      </c>
      <c r="F7238" s="2">
        <v>1</v>
      </c>
      <c r="G7238" s="2">
        <v>1</v>
      </c>
      <c r="H7238" s="2" t="s">
        <v>43</v>
      </c>
      <c r="I7238" s="2" t="s">
        <v>35</v>
      </c>
      <c r="J7238" s="6">
        <v>293.36750000000001</v>
      </c>
      <c r="K7238" s="6">
        <v>193.12666666666667</v>
      </c>
      <c r="L7238" s="2" t="s">
        <v>44</v>
      </c>
      <c r="M7238" s="2" t="s">
        <v>37</v>
      </c>
      <c r="N7238" s="6">
        <v>0</v>
      </c>
      <c r="O7238" s="6">
        <v>0</v>
      </c>
      <c r="P7238" s="6">
        <v>3.7297777777777776</v>
      </c>
      <c r="Q7238" s="6">
        <v>0</v>
      </c>
      <c r="R7238" s="6">
        <v>0</v>
      </c>
      <c r="S7238" s="6">
        <v>0</v>
      </c>
      <c r="T7238" s="6">
        <v>0</v>
      </c>
      <c r="U7238" s="6">
        <v>0</v>
      </c>
      <c r="V7238" s="6">
        <v>118</v>
      </c>
      <c r="W7238" s="6">
        <v>0</v>
      </c>
      <c r="X7238" s="6">
        <v>0</v>
      </c>
      <c r="Y7238" s="6">
        <v>189.10440620154247</v>
      </c>
      <c r="Z7238" s="2">
        <v>48</v>
      </c>
      <c r="AA7238" s="6">
        <v>5.5549418580720582</v>
      </c>
      <c r="AB7238" s="2" t="s">
        <v>38</v>
      </c>
      <c r="AC7238" s="2" t="s">
        <v>72</v>
      </c>
      <c r="AD7238" s="2" t="s">
        <v>40</v>
      </c>
      <c r="AE7238" s="2" t="s">
        <v>41</v>
      </c>
      <c r="AF7238" s="2">
        <v>0</v>
      </c>
      <c r="AG7238" s="8">
        <v>0.24952276051044461</v>
      </c>
      <c r="AH7238" s="3">
        <v>356.64398193359381</v>
      </c>
      <c r="AI7238" s="9">
        <v>0.38505169749259949</v>
      </c>
    </row>
    <row r="7239" spans="1:35" x14ac:dyDescent="0.2">
      <c r="A7239" s="2">
        <v>7238</v>
      </c>
      <c r="B7239" s="2">
        <v>26</v>
      </c>
      <c r="C7239" s="2" t="s">
        <v>32</v>
      </c>
      <c r="D7239" s="2" t="s">
        <v>57</v>
      </c>
      <c r="E7239" s="2">
        <v>0</v>
      </c>
      <c r="F7239" s="2">
        <v>1</v>
      </c>
      <c r="G7239" s="2">
        <v>4</v>
      </c>
      <c r="H7239" s="2" t="s">
        <v>34</v>
      </c>
      <c r="I7239" s="2" t="s">
        <v>49</v>
      </c>
      <c r="J7239" s="6">
        <v>398.62124999999997</v>
      </c>
      <c r="K7239" s="6">
        <v>416.17222222222222</v>
      </c>
      <c r="L7239" s="2" t="s">
        <v>36</v>
      </c>
      <c r="M7239" s="2" t="s">
        <v>45</v>
      </c>
      <c r="N7239" s="6">
        <v>0</v>
      </c>
      <c r="O7239" s="6">
        <v>2222.2222222222222</v>
      </c>
      <c r="P7239" s="6">
        <v>14.418666666666667</v>
      </c>
      <c r="Q7239" s="6">
        <v>0</v>
      </c>
      <c r="R7239" s="6">
        <v>0</v>
      </c>
      <c r="S7239" s="6">
        <v>0</v>
      </c>
      <c r="T7239" s="6">
        <v>0</v>
      </c>
      <c r="U7239" s="6">
        <v>0</v>
      </c>
      <c r="V7239" s="6">
        <v>16.222222222222221</v>
      </c>
      <c r="W7239" s="6">
        <v>0</v>
      </c>
      <c r="X7239" s="6">
        <v>0</v>
      </c>
      <c r="Y7239" s="6">
        <v>225.11333832741707</v>
      </c>
      <c r="Z7239" s="2">
        <v>24</v>
      </c>
      <c r="AA7239" s="6">
        <v>11.238581257354486</v>
      </c>
      <c r="AB7239" s="2" t="s">
        <v>55</v>
      </c>
      <c r="AC7239" s="2" t="s">
        <v>50</v>
      </c>
      <c r="AD7239" s="2" t="s">
        <v>40</v>
      </c>
      <c r="AE7239" s="2" t="s">
        <v>69</v>
      </c>
      <c r="AF7239" s="2" t="s">
        <v>59</v>
      </c>
      <c r="AG7239" s="4" t="s">
        <v>59</v>
      </c>
      <c r="AH7239" s="3" t="s">
        <v>59</v>
      </c>
    </row>
    <row r="7240" spans="1:35" x14ac:dyDescent="0.2">
      <c r="A7240" s="2">
        <v>7239</v>
      </c>
      <c r="B7240" s="2">
        <v>31</v>
      </c>
      <c r="C7240" s="2" t="s">
        <v>32</v>
      </c>
      <c r="D7240" s="2" t="s">
        <v>33</v>
      </c>
      <c r="E7240" s="2">
        <v>0</v>
      </c>
      <c r="F7240" s="2">
        <v>1</v>
      </c>
      <c r="G7240" s="2">
        <v>3</v>
      </c>
      <c r="H7240" s="2" t="s">
        <v>34</v>
      </c>
      <c r="I7240" s="2" t="s">
        <v>35</v>
      </c>
      <c r="J7240" s="6">
        <v>1383.52325</v>
      </c>
      <c r="K7240" s="6">
        <v>1344.8595555555555</v>
      </c>
      <c r="L7240" s="2" t="s">
        <v>36</v>
      </c>
      <c r="M7240" s="2" t="s">
        <v>45</v>
      </c>
      <c r="N7240" s="6">
        <v>0</v>
      </c>
      <c r="O7240" s="6">
        <v>0</v>
      </c>
      <c r="P7240" s="6">
        <v>709.01666666666665</v>
      </c>
      <c r="Q7240" s="6">
        <v>0</v>
      </c>
      <c r="R7240" s="6">
        <v>0</v>
      </c>
      <c r="S7240" s="6">
        <v>0</v>
      </c>
      <c r="T7240" s="6">
        <v>766.66666666666663</v>
      </c>
      <c r="U7240" s="6">
        <v>0</v>
      </c>
      <c r="V7240" s="6">
        <v>0</v>
      </c>
      <c r="W7240" s="6">
        <v>0</v>
      </c>
      <c r="X7240" s="6">
        <v>0</v>
      </c>
      <c r="Y7240" s="6">
        <v>735.00766158793181</v>
      </c>
      <c r="Z7240" s="2">
        <v>36</v>
      </c>
      <c r="AA7240" s="6">
        <v>26.572287703656219</v>
      </c>
      <c r="AB7240" s="2" t="s">
        <v>68</v>
      </c>
      <c r="AC7240" s="2" t="s">
        <v>39</v>
      </c>
      <c r="AD7240" s="2" t="s">
        <v>82</v>
      </c>
      <c r="AE7240" s="2" t="s">
        <v>41</v>
      </c>
      <c r="AF7240" s="2" t="s">
        <v>59</v>
      </c>
      <c r="AG7240" s="4" t="s">
        <v>59</v>
      </c>
      <c r="AH7240" s="3" t="s">
        <v>59</v>
      </c>
    </row>
    <row r="7241" spans="1:35" x14ac:dyDescent="0.2">
      <c r="A7241" s="2">
        <v>7240</v>
      </c>
      <c r="B7241" s="2">
        <v>35</v>
      </c>
      <c r="C7241" s="2" t="s">
        <v>61</v>
      </c>
      <c r="D7241" s="2" t="s">
        <v>74</v>
      </c>
      <c r="E7241" s="2">
        <v>3</v>
      </c>
      <c r="F7241" s="2">
        <v>1</v>
      </c>
      <c r="G7241" s="2">
        <v>2</v>
      </c>
      <c r="H7241" s="2" t="s">
        <v>34</v>
      </c>
      <c r="I7241" s="2" t="s">
        <v>35</v>
      </c>
      <c r="J7241" s="6">
        <v>896.63</v>
      </c>
      <c r="K7241" s="6">
        <v>976.51088888888887</v>
      </c>
      <c r="L7241" s="2" t="s">
        <v>73</v>
      </c>
      <c r="M7241" s="2" t="s">
        <v>37</v>
      </c>
      <c r="N7241" s="6">
        <v>0</v>
      </c>
      <c r="O7241" s="6">
        <v>0</v>
      </c>
      <c r="P7241" s="6">
        <v>496.58066666666667</v>
      </c>
      <c r="Q7241" s="6">
        <v>0</v>
      </c>
      <c r="R7241" s="6">
        <v>0</v>
      </c>
      <c r="S7241" s="6">
        <v>0</v>
      </c>
      <c r="T7241" s="6">
        <v>0</v>
      </c>
      <c r="U7241" s="6">
        <v>0</v>
      </c>
      <c r="V7241" s="6">
        <v>18.666666666666668</v>
      </c>
      <c r="W7241" s="6">
        <v>0</v>
      </c>
      <c r="X7241" s="6">
        <v>0</v>
      </c>
      <c r="Y7241" s="6">
        <v>301.06681845556005</v>
      </c>
      <c r="Z7241" s="2">
        <v>36</v>
      </c>
      <c r="AA7241" s="6">
        <v>10.884286703545472</v>
      </c>
      <c r="AB7241" s="2" t="s">
        <v>38</v>
      </c>
      <c r="AC7241" s="2" t="s">
        <v>39</v>
      </c>
      <c r="AD7241" s="2" t="s">
        <v>46</v>
      </c>
      <c r="AE7241" s="2" t="s">
        <v>41</v>
      </c>
      <c r="AF7241" s="2" t="s">
        <v>59</v>
      </c>
      <c r="AG7241" s="4" t="s">
        <v>59</v>
      </c>
      <c r="AH7241" s="3" t="s">
        <v>59</v>
      </c>
    </row>
    <row r="7242" spans="1:35" ht="15" x14ac:dyDescent="0.25">
      <c r="A7242" s="2">
        <v>7241</v>
      </c>
      <c r="B7242" s="2">
        <v>52</v>
      </c>
      <c r="C7242" s="2" t="s">
        <v>47</v>
      </c>
      <c r="D7242" s="2" t="s">
        <v>33</v>
      </c>
      <c r="E7242" s="2">
        <v>1</v>
      </c>
      <c r="F7242" s="2">
        <v>4</v>
      </c>
      <c r="G7242" s="2">
        <v>3</v>
      </c>
      <c r="H7242" s="2" t="s">
        <v>53</v>
      </c>
      <c r="I7242" s="2" t="s">
        <v>49</v>
      </c>
      <c r="J7242" s="6">
        <v>512.15650000000005</v>
      </c>
      <c r="K7242" s="6">
        <v>516.67466666666667</v>
      </c>
      <c r="L7242" s="2" t="s">
        <v>44</v>
      </c>
      <c r="M7242" s="2" t="s">
        <v>45</v>
      </c>
      <c r="N7242" s="6">
        <v>0</v>
      </c>
      <c r="O7242" s="6">
        <v>0</v>
      </c>
      <c r="P7242" s="6">
        <v>30.153555555555556</v>
      </c>
      <c r="Q7242" s="6">
        <v>0</v>
      </c>
      <c r="R7242" s="6">
        <v>0</v>
      </c>
      <c r="S7242" s="6">
        <v>0</v>
      </c>
      <c r="T7242" s="6">
        <v>0</v>
      </c>
      <c r="U7242" s="6">
        <v>0</v>
      </c>
      <c r="V7242" s="6">
        <v>37.111111111111114</v>
      </c>
      <c r="W7242" s="6">
        <v>0</v>
      </c>
      <c r="X7242" s="6">
        <v>0</v>
      </c>
      <c r="Y7242" s="6">
        <v>398.69653842910208</v>
      </c>
      <c r="Z7242" s="2">
        <v>3</v>
      </c>
      <c r="AA7242" s="6">
        <v>136.90559759054537</v>
      </c>
      <c r="AB7242" s="2" t="s">
        <v>55</v>
      </c>
      <c r="AC7242" s="2" t="s">
        <v>39</v>
      </c>
      <c r="AD7242" s="2" t="s">
        <v>46</v>
      </c>
      <c r="AE7242" s="2" t="s">
        <v>64</v>
      </c>
      <c r="AF7242" s="2">
        <v>0</v>
      </c>
      <c r="AG7242" s="8">
        <v>0.1479719132184982</v>
      </c>
      <c r="AH7242" s="3">
        <v>432.09402465820313</v>
      </c>
      <c r="AI7242" s="9">
        <v>0.25639593601226812</v>
      </c>
    </row>
    <row r="7243" spans="1:35" ht="15" x14ac:dyDescent="0.25">
      <c r="A7243" s="2">
        <v>7242</v>
      </c>
      <c r="B7243" s="2">
        <v>43</v>
      </c>
      <c r="C7243" s="2" t="s">
        <v>32</v>
      </c>
      <c r="D7243" s="2" t="s">
        <v>57</v>
      </c>
      <c r="E7243" s="2">
        <v>2</v>
      </c>
      <c r="F7243" s="2">
        <v>0</v>
      </c>
      <c r="G7243" s="2">
        <v>2</v>
      </c>
      <c r="H7243" s="2" t="s">
        <v>53</v>
      </c>
      <c r="I7243" s="2" t="s">
        <v>49</v>
      </c>
      <c r="J7243" s="6">
        <v>170.69024999999999</v>
      </c>
      <c r="K7243" s="6">
        <v>201.47133333333332</v>
      </c>
      <c r="L7243" s="2" t="s">
        <v>44</v>
      </c>
      <c r="M7243" s="2" t="s">
        <v>37</v>
      </c>
      <c r="N7243" s="6">
        <v>0</v>
      </c>
      <c r="O7243" s="6">
        <v>331.77777777777777</v>
      </c>
      <c r="P7243" s="6">
        <v>66.970888888888894</v>
      </c>
      <c r="Q7243" s="6">
        <v>0</v>
      </c>
      <c r="R7243" s="6">
        <v>0</v>
      </c>
      <c r="S7243" s="6">
        <v>0</v>
      </c>
      <c r="T7243" s="6">
        <v>222.22222222222223</v>
      </c>
      <c r="U7243" s="6">
        <v>0</v>
      </c>
      <c r="V7243" s="6">
        <v>33.333333333333336</v>
      </c>
      <c r="W7243" s="6">
        <v>0</v>
      </c>
      <c r="X7243" s="6">
        <v>0</v>
      </c>
      <c r="Y7243" s="6">
        <v>108.72662279487584</v>
      </c>
      <c r="Z7243" s="2">
        <v>18</v>
      </c>
      <c r="AA7243" s="6">
        <v>6.9373871661184809</v>
      </c>
      <c r="AB7243" s="2" t="s">
        <v>55</v>
      </c>
      <c r="AC7243" s="2" t="s">
        <v>39</v>
      </c>
      <c r="AD7243" s="2" t="s">
        <v>40</v>
      </c>
      <c r="AE7243" s="2" t="s">
        <v>41</v>
      </c>
      <c r="AF7243" s="2">
        <v>0</v>
      </c>
      <c r="AG7243" s="8">
        <v>0.30771547555923462</v>
      </c>
      <c r="AH7243" s="3">
        <v>287.52474975585938</v>
      </c>
      <c r="AI7243" s="9">
        <v>0.45152273774147028</v>
      </c>
    </row>
    <row r="7244" spans="1:35" ht="15" x14ac:dyDescent="0.25">
      <c r="A7244" s="2">
        <v>7243</v>
      </c>
      <c r="B7244" s="2">
        <v>46</v>
      </c>
      <c r="C7244" s="2" t="s">
        <v>47</v>
      </c>
      <c r="D7244" s="2" t="s">
        <v>74</v>
      </c>
      <c r="E7244" s="2">
        <v>2</v>
      </c>
      <c r="F7244" s="2">
        <v>0</v>
      </c>
      <c r="G7244" s="2">
        <v>5</v>
      </c>
      <c r="H7244" s="2" t="s">
        <v>43</v>
      </c>
      <c r="I7244" s="2" t="s">
        <v>49</v>
      </c>
      <c r="J7244" s="6">
        <v>370.80950000000001</v>
      </c>
      <c r="K7244" s="6">
        <v>246.05199999999999</v>
      </c>
      <c r="L7244" s="2" t="s">
        <v>36</v>
      </c>
      <c r="M7244" s="2" t="s">
        <v>37</v>
      </c>
      <c r="N7244" s="6">
        <v>0</v>
      </c>
      <c r="O7244" s="6">
        <v>0</v>
      </c>
      <c r="P7244" s="6">
        <v>121.64377777777777</v>
      </c>
      <c r="Q7244" s="6">
        <v>0</v>
      </c>
      <c r="R7244" s="6">
        <v>0</v>
      </c>
      <c r="S7244" s="6">
        <v>0</v>
      </c>
      <c r="T7244" s="6">
        <v>44.444444444444443</v>
      </c>
      <c r="U7244" s="6">
        <v>0</v>
      </c>
      <c r="V7244" s="6">
        <v>45.777777777777779</v>
      </c>
      <c r="W7244" s="6">
        <v>0</v>
      </c>
      <c r="X7244" s="6">
        <v>0</v>
      </c>
      <c r="Y7244" s="6">
        <v>287.95381123096081</v>
      </c>
      <c r="Z7244" s="2">
        <v>60</v>
      </c>
      <c r="AA7244" s="6">
        <v>7.3121342078528722</v>
      </c>
      <c r="AB7244" s="2" t="s">
        <v>55</v>
      </c>
      <c r="AC7244" s="2" t="s">
        <v>39</v>
      </c>
      <c r="AD7244" s="2" t="s">
        <v>40</v>
      </c>
      <c r="AE7244" s="2" t="s">
        <v>41</v>
      </c>
      <c r="AF7244" s="2">
        <v>0</v>
      </c>
      <c r="AG7244" s="8">
        <v>0.1597210168838501</v>
      </c>
      <c r="AH7244" s="3">
        <v>563.8441162109375</v>
      </c>
      <c r="AI7244" s="9">
        <v>0.39685028791427612</v>
      </c>
    </row>
    <row r="7245" spans="1:35" x14ac:dyDescent="0.2">
      <c r="A7245" s="2">
        <v>7244</v>
      </c>
      <c r="B7245" s="2">
        <v>31</v>
      </c>
      <c r="C7245" s="2" t="s">
        <v>32</v>
      </c>
      <c r="D7245" s="2" t="s">
        <v>57</v>
      </c>
      <c r="E7245" s="2">
        <v>0</v>
      </c>
      <c r="F7245" s="2">
        <v>1</v>
      </c>
      <c r="G7245" s="2">
        <v>3</v>
      </c>
      <c r="H7245" s="2" t="s">
        <v>34</v>
      </c>
      <c r="I7245" s="2" t="s">
        <v>35</v>
      </c>
      <c r="J7245" s="6">
        <v>670.83299999999997</v>
      </c>
      <c r="K7245" s="6">
        <v>410.29488888888886</v>
      </c>
      <c r="L7245" s="2" t="s">
        <v>44</v>
      </c>
      <c r="M7245" s="2" t="s">
        <v>51</v>
      </c>
      <c r="N7245" s="6">
        <v>148.05336775225848</v>
      </c>
      <c r="O7245" s="6">
        <v>88.888888888888886</v>
      </c>
      <c r="P7245" s="6">
        <v>152.67777777777778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404.63254051352004</v>
      </c>
      <c r="Z7245" s="2">
        <v>3</v>
      </c>
      <c r="AA7245" s="6">
        <v>138.94391955809482</v>
      </c>
      <c r="AB7245" s="2" t="s">
        <v>55</v>
      </c>
      <c r="AC7245" s="2" t="s">
        <v>39</v>
      </c>
      <c r="AD7245" s="2" t="s">
        <v>40</v>
      </c>
      <c r="AE7245" s="2" t="s">
        <v>41</v>
      </c>
      <c r="AF7245" s="2" t="s">
        <v>59</v>
      </c>
      <c r="AG7245" s="4" t="s">
        <v>59</v>
      </c>
      <c r="AH7245" s="3" t="s">
        <v>59</v>
      </c>
    </row>
    <row r="7246" spans="1:35" x14ac:dyDescent="0.2">
      <c r="A7246" s="2">
        <v>7245</v>
      </c>
      <c r="B7246" s="2">
        <v>41</v>
      </c>
      <c r="C7246" s="2" t="s">
        <v>61</v>
      </c>
      <c r="D7246" s="2" t="s">
        <v>57</v>
      </c>
      <c r="E7246" s="2">
        <v>0</v>
      </c>
      <c r="F7246" s="2">
        <v>2</v>
      </c>
      <c r="G7246" s="2">
        <v>3</v>
      </c>
      <c r="H7246" s="2" t="s">
        <v>53</v>
      </c>
      <c r="I7246" s="2" t="s">
        <v>35</v>
      </c>
      <c r="J7246" s="6">
        <v>511.702</v>
      </c>
      <c r="K7246" s="6">
        <v>588.97066666666672</v>
      </c>
      <c r="L7246" s="2" t="s">
        <v>44</v>
      </c>
      <c r="M7246" s="2" t="s">
        <v>51</v>
      </c>
      <c r="N7246" s="6">
        <v>0</v>
      </c>
      <c r="O7246" s="6">
        <v>0</v>
      </c>
      <c r="P7246" s="6">
        <v>253.74422222222222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46.222222222222221</v>
      </c>
      <c r="W7246" s="6">
        <v>0</v>
      </c>
      <c r="X7246" s="6">
        <v>0</v>
      </c>
      <c r="Y7246" s="6">
        <v>345.48932982446928</v>
      </c>
      <c r="Z7246" s="2">
        <v>36</v>
      </c>
      <c r="AA7246" s="6">
        <v>12.490266905253042</v>
      </c>
      <c r="AB7246" s="2" t="s">
        <v>38</v>
      </c>
      <c r="AC7246" s="2" t="s">
        <v>39</v>
      </c>
      <c r="AD7246" s="2" t="s">
        <v>40</v>
      </c>
      <c r="AE7246" s="2" t="s">
        <v>41</v>
      </c>
      <c r="AF7246" s="2" t="s">
        <v>59</v>
      </c>
      <c r="AG7246" s="4" t="s">
        <v>59</v>
      </c>
      <c r="AH7246" s="3" t="s">
        <v>59</v>
      </c>
    </row>
    <row r="7247" spans="1:35" ht="15" x14ac:dyDescent="0.25">
      <c r="A7247" s="2">
        <v>7246</v>
      </c>
      <c r="B7247" s="2">
        <v>51</v>
      </c>
      <c r="C7247" s="2" t="s">
        <v>32</v>
      </c>
      <c r="D7247" s="2" t="s">
        <v>57</v>
      </c>
      <c r="E7247" s="2">
        <v>0</v>
      </c>
      <c r="F7247" s="2">
        <v>1</v>
      </c>
      <c r="G7247" s="2">
        <v>3</v>
      </c>
      <c r="H7247" s="2" t="s">
        <v>58</v>
      </c>
      <c r="I7247" s="2" t="s">
        <v>49</v>
      </c>
      <c r="J7247" s="6">
        <v>111.08499999999999</v>
      </c>
      <c r="K7247" s="6">
        <v>123.38200000000001</v>
      </c>
      <c r="L7247" s="2" t="s">
        <v>73</v>
      </c>
      <c r="M7247" s="2" t="s">
        <v>37</v>
      </c>
      <c r="N7247" s="6">
        <v>0</v>
      </c>
      <c r="O7247" s="6">
        <v>0</v>
      </c>
      <c r="P7247" s="6">
        <v>65.60466666666666</v>
      </c>
      <c r="Q7247" s="6">
        <v>0</v>
      </c>
      <c r="R7247" s="6">
        <v>0</v>
      </c>
      <c r="S7247" s="6">
        <v>0</v>
      </c>
      <c r="T7247" s="6">
        <v>400</v>
      </c>
      <c r="U7247" s="6">
        <v>162.44444444444446</v>
      </c>
      <c r="V7247" s="6">
        <v>0</v>
      </c>
      <c r="W7247" s="6">
        <v>0</v>
      </c>
      <c r="X7247" s="6">
        <v>0</v>
      </c>
      <c r="Y7247" s="6">
        <v>54.105306587114903</v>
      </c>
      <c r="Z7247" s="2">
        <v>60</v>
      </c>
      <c r="AA7247" s="6">
        <v>1.3739191762413894</v>
      </c>
      <c r="AB7247" s="2" t="s">
        <v>55</v>
      </c>
      <c r="AC7247" s="2" t="s">
        <v>60</v>
      </c>
      <c r="AD7247" s="2" t="s">
        <v>46</v>
      </c>
      <c r="AE7247" s="2" t="s">
        <v>41</v>
      </c>
      <c r="AF7247" s="2">
        <v>0</v>
      </c>
      <c r="AG7247" s="8">
        <v>0.25792202353477478</v>
      </c>
      <c r="AH7247" s="3">
        <v>454.83944702148438</v>
      </c>
      <c r="AI7247" s="9">
        <v>0.51593893766403198</v>
      </c>
    </row>
    <row r="7248" spans="1:35" x14ac:dyDescent="0.2">
      <c r="A7248" s="2">
        <v>7247</v>
      </c>
      <c r="B7248" s="2">
        <v>46</v>
      </c>
      <c r="C7248" s="2" t="s">
        <v>47</v>
      </c>
      <c r="D7248" s="2" t="s">
        <v>57</v>
      </c>
      <c r="E7248" s="2">
        <v>1</v>
      </c>
      <c r="F7248" s="2">
        <v>1</v>
      </c>
      <c r="G7248" s="2">
        <v>4</v>
      </c>
      <c r="H7248" s="2" t="s">
        <v>34</v>
      </c>
      <c r="I7248" s="2" t="s">
        <v>35</v>
      </c>
      <c r="J7248" s="6">
        <v>352.35700000000003</v>
      </c>
      <c r="K7248" s="6">
        <v>292.2451111111111</v>
      </c>
      <c r="L7248" s="2" t="s">
        <v>44</v>
      </c>
      <c r="M7248" s="2" t="s">
        <v>51</v>
      </c>
      <c r="N7248" s="6">
        <v>0</v>
      </c>
      <c r="O7248" s="6">
        <v>666.66666666666663</v>
      </c>
      <c r="P7248" s="6">
        <v>46.627555555555553</v>
      </c>
      <c r="Q7248" s="6">
        <v>0</v>
      </c>
      <c r="R7248" s="6">
        <v>0</v>
      </c>
      <c r="S7248" s="6">
        <v>0</v>
      </c>
      <c r="T7248" s="6">
        <v>0</v>
      </c>
      <c r="U7248" s="6">
        <v>0</v>
      </c>
      <c r="V7248" s="6">
        <v>290.88888888888891</v>
      </c>
      <c r="W7248" s="6">
        <v>0</v>
      </c>
      <c r="X7248" s="6">
        <v>0</v>
      </c>
      <c r="Y7248" s="6">
        <v>274.67983345309636</v>
      </c>
      <c r="Z7248" s="2">
        <v>24</v>
      </c>
      <c r="AA7248" s="6">
        <v>13.713144014280054</v>
      </c>
      <c r="AB7248" s="2" t="s">
        <v>55</v>
      </c>
      <c r="AC7248" s="2" t="s">
        <v>60</v>
      </c>
      <c r="AD7248" s="2" t="s">
        <v>40</v>
      </c>
      <c r="AE7248" s="2" t="s">
        <v>41</v>
      </c>
      <c r="AF7248" s="2" t="s">
        <v>59</v>
      </c>
      <c r="AG7248" s="4" t="s">
        <v>59</v>
      </c>
      <c r="AH7248" s="3" t="s">
        <v>59</v>
      </c>
    </row>
    <row r="7249" spans="1:35" ht="15" x14ac:dyDescent="0.25">
      <c r="A7249" s="2">
        <v>7248</v>
      </c>
      <c r="B7249" s="2">
        <v>49</v>
      </c>
      <c r="C7249" s="2" t="s">
        <v>61</v>
      </c>
      <c r="D7249" s="2" t="s">
        <v>57</v>
      </c>
      <c r="E7249" s="2">
        <v>1</v>
      </c>
      <c r="F7249" s="2">
        <v>2</v>
      </c>
      <c r="G7249" s="2">
        <v>3</v>
      </c>
      <c r="H7249" s="2" t="s">
        <v>53</v>
      </c>
      <c r="I7249" s="2" t="s">
        <v>49</v>
      </c>
      <c r="J7249" s="6">
        <v>523.52449999999999</v>
      </c>
      <c r="K7249" s="6">
        <v>548.3464444444445</v>
      </c>
      <c r="L7249" s="2" t="s">
        <v>44</v>
      </c>
      <c r="M7249" s="2" t="s">
        <v>37</v>
      </c>
      <c r="N7249" s="6">
        <v>0</v>
      </c>
      <c r="O7249" s="6">
        <v>619.55555555555554</v>
      </c>
      <c r="P7249" s="6">
        <v>299.85466666666667</v>
      </c>
      <c r="Q7249" s="6">
        <v>0</v>
      </c>
      <c r="R7249" s="6">
        <v>0</v>
      </c>
      <c r="S7249" s="6">
        <v>0</v>
      </c>
      <c r="T7249" s="6">
        <v>0</v>
      </c>
      <c r="U7249" s="6">
        <v>0</v>
      </c>
      <c r="V7249" s="6">
        <v>103.77777777777777</v>
      </c>
      <c r="W7249" s="6">
        <v>0</v>
      </c>
      <c r="X7249" s="6">
        <v>0</v>
      </c>
      <c r="Y7249" s="6">
        <v>346.02784693806757</v>
      </c>
      <c r="Z7249" s="2">
        <v>18</v>
      </c>
      <c r="AA7249" s="6">
        <v>22.07857728641687</v>
      </c>
      <c r="AB7249" s="2" t="s">
        <v>38</v>
      </c>
      <c r="AC7249" s="2" t="s">
        <v>39</v>
      </c>
      <c r="AD7249" s="2" t="s">
        <v>46</v>
      </c>
      <c r="AE7249" s="2" t="s">
        <v>41</v>
      </c>
      <c r="AF7249" s="2">
        <v>1</v>
      </c>
      <c r="AG7249" s="8">
        <v>0.1733613908290863</v>
      </c>
      <c r="AH7249" s="3">
        <v>410.97073364257813</v>
      </c>
      <c r="AI7249" s="9">
        <v>0.29024332761764532</v>
      </c>
    </row>
    <row r="7250" spans="1:35" ht="15" x14ac:dyDescent="0.25">
      <c r="A7250" s="2">
        <v>7249</v>
      </c>
      <c r="B7250" s="2">
        <v>33</v>
      </c>
      <c r="C7250" s="2" t="s">
        <v>61</v>
      </c>
      <c r="D7250" s="2" t="s">
        <v>57</v>
      </c>
      <c r="E7250" s="2">
        <v>0</v>
      </c>
      <c r="F7250" s="2">
        <v>1</v>
      </c>
      <c r="G7250" s="2">
        <v>5</v>
      </c>
      <c r="H7250" s="2" t="s">
        <v>48</v>
      </c>
      <c r="I7250" s="2" t="s">
        <v>66</v>
      </c>
      <c r="J7250" s="6">
        <v>1455.0227500000001</v>
      </c>
      <c r="K7250" s="6">
        <v>1378.3144444444445</v>
      </c>
      <c r="L7250" s="2" t="s">
        <v>73</v>
      </c>
      <c r="M7250" s="2" t="s">
        <v>45</v>
      </c>
      <c r="N7250" s="6">
        <v>0</v>
      </c>
      <c r="O7250" s="6">
        <v>6666.666666666667</v>
      </c>
      <c r="P7250" s="6">
        <v>840.48177777777778</v>
      </c>
      <c r="Q7250" s="6">
        <v>0</v>
      </c>
      <c r="R7250" s="6">
        <v>0</v>
      </c>
      <c r="S7250" s="6">
        <v>0</v>
      </c>
      <c r="T7250" s="6">
        <v>0</v>
      </c>
      <c r="U7250" s="6">
        <v>0</v>
      </c>
      <c r="V7250" s="6">
        <v>54.888888888888886</v>
      </c>
      <c r="W7250" s="6">
        <v>0</v>
      </c>
      <c r="X7250" s="6">
        <v>0</v>
      </c>
      <c r="Y7250" s="6">
        <v>1144.075159931898</v>
      </c>
      <c r="Z7250" s="2">
        <v>36</v>
      </c>
      <c r="AA7250" s="6">
        <v>41.361057704675297</v>
      </c>
      <c r="AB7250" s="2" t="s">
        <v>38</v>
      </c>
      <c r="AC7250" s="2" t="s">
        <v>39</v>
      </c>
      <c r="AD7250" s="2" t="s">
        <v>63</v>
      </c>
      <c r="AE7250" s="2" t="s">
        <v>41</v>
      </c>
      <c r="AF7250" s="2">
        <v>1</v>
      </c>
      <c r="AG7250" s="8">
        <v>2.5457385927438739E-2</v>
      </c>
      <c r="AH7250" s="3">
        <v>657.937255859375</v>
      </c>
      <c r="AI7250" s="9">
        <v>4.0824964642524719E-2</v>
      </c>
    </row>
    <row r="7251" spans="1:35" ht="15" x14ac:dyDescent="0.25">
      <c r="A7251" s="2">
        <v>7250</v>
      </c>
      <c r="B7251" s="2">
        <v>26</v>
      </c>
      <c r="C7251" s="2" t="s">
        <v>32</v>
      </c>
      <c r="D7251" s="2" t="s">
        <v>57</v>
      </c>
      <c r="E7251" s="2">
        <v>0</v>
      </c>
      <c r="F7251" s="2">
        <v>0</v>
      </c>
      <c r="G7251" s="2">
        <v>3</v>
      </c>
      <c r="H7251" s="2" t="s">
        <v>58</v>
      </c>
      <c r="I7251" s="2" t="s">
        <v>35</v>
      </c>
      <c r="J7251" s="6">
        <v>1146.6675</v>
      </c>
      <c r="K7251" s="6">
        <v>911.548</v>
      </c>
      <c r="L7251" s="2" t="s">
        <v>44</v>
      </c>
      <c r="M7251" s="2" t="s">
        <v>45</v>
      </c>
      <c r="N7251" s="6">
        <v>0</v>
      </c>
      <c r="O7251" s="6">
        <v>0</v>
      </c>
      <c r="P7251" s="6">
        <v>505.50533333333334</v>
      </c>
      <c r="Q7251" s="6">
        <v>0</v>
      </c>
      <c r="R7251" s="6">
        <v>0</v>
      </c>
      <c r="S7251" s="6">
        <v>0</v>
      </c>
      <c r="T7251" s="6">
        <v>255.55555555555554</v>
      </c>
      <c r="U7251" s="6">
        <v>0</v>
      </c>
      <c r="V7251" s="6">
        <v>66.222222222222229</v>
      </c>
      <c r="W7251" s="6">
        <v>0</v>
      </c>
      <c r="X7251" s="6">
        <v>0</v>
      </c>
      <c r="Y7251" s="6">
        <v>591.16982457653683</v>
      </c>
      <c r="Z7251" s="2">
        <v>36</v>
      </c>
      <c r="AA7251" s="6">
        <v>21.37220532698953</v>
      </c>
      <c r="AB7251" s="2" t="s">
        <v>38</v>
      </c>
      <c r="AC7251" s="2" t="s">
        <v>62</v>
      </c>
      <c r="AD7251" s="2" t="s">
        <v>40</v>
      </c>
      <c r="AE7251" s="2" t="s">
        <v>41</v>
      </c>
      <c r="AF7251" s="2">
        <v>0</v>
      </c>
      <c r="AG7251" s="8">
        <v>7.3173955082893372E-2</v>
      </c>
      <c r="AH7251" s="3">
        <v>470.55862426757813</v>
      </c>
      <c r="AI7251" s="9">
        <v>0.10679981112480159</v>
      </c>
    </row>
    <row r="7252" spans="1:35" ht="15" x14ac:dyDescent="0.25">
      <c r="A7252" s="2">
        <v>7251</v>
      </c>
      <c r="B7252" s="2">
        <v>57</v>
      </c>
      <c r="C7252" s="2" t="s">
        <v>32</v>
      </c>
      <c r="D7252" s="2" t="s">
        <v>42</v>
      </c>
      <c r="E7252" s="2">
        <v>6</v>
      </c>
      <c r="F7252" s="2">
        <v>2</v>
      </c>
      <c r="G7252" s="2">
        <v>3</v>
      </c>
      <c r="H7252" s="2" t="s">
        <v>43</v>
      </c>
      <c r="I7252" s="2" t="s">
        <v>66</v>
      </c>
      <c r="J7252" s="6">
        <v>221.58224999999999</v>
      </c>
      <c r="K7252" s="6">
        <v>207.46355555555556</v>
      </c>
      <c r="L7252" s="2" t="s">
        <v>44</v>
      </c>
      <c r="M7252" s="2" t="s">
        <v>45</v>
      </c>
      <c r="N7252" s="6">
        <v>0</v>
      </c>
      <c r="O7252" s="6">
        <v>1950</v>
      </c>
      <c r="P7252" s="6">
        <v>67.06</v>
      </c>
      <c r="Q7252" s="6">
        <v>0</v>
      </c>
      <c r="R7252" s="6">
        <v>0</v>
      </c>
      <c r="S7252" s="6">
        <v>0</v>
      </c>
      <c r="T7252" s="6">
        <v>0</v>
      </c>
      <c r="U7252" s="6">
        <v>111.11111111111111</v>
      </c>
      <c r="V7252" s="6">
        <v>47.555555555555557</v>
      </c>
      <c r="W7252" s="6">
        <v>0</v>
      </c>
      <c r="X7252" s="6">
        <v>0</v>
      </c>
      <c r="Y7252" s="6">
        <v>107.45342339009413</v>
      </c>
      <c r="Z7252" s="2">
        <v>48</v>
      </c>
      <c r="AA7252" s="6">
        <v>3.1564442699797031</v>
      </c>
      <c r="AB7252" s="2" t="s">
        <v>38</v>
      </c>
      <c r="AC7252" s="2" t="s">
        <v>50</v>
      </c>
      <c r="AD7252" s="2" t="s">
        <v>40</v>
      </c>
      <c r="AE7252" s="2" t="s">
        <v>41</v>
      </c>
      <c r="AF7252" s="2">
        <v>0</v>
      </c>
      <c r="AG7252" s="8">
        <v>0.26152867078781128</v>
      </c>
      <c r="AH7252" s="3">
        <v>494.06649780273438</v>
      </c>
      <c r="AI7252" s="9">
        <v>0.50769525766372681</v>
      </c>
    </row>
    <row r="7253" spans="1:35" x14ac:dyDescent="0.2">
      <c r="A7253" s="2">
        <v>7252</v>
      </c>
      <c r="B7253" s="2">
        <v>31</v>
      </c>
      <c r="C7253" s="2" t="s">
        <v>32</v>
      </c>
      <c r="D7253" s="2" t="s">
        <v>33</v>
      </c>
      <c r="E7253" s="2">
        <v>2</v>
      </c>
      <c r="F7253" s="2">
        <v>3</v>
      </c>
      <c r="G7253" s="2">
        <v>5</v>
      </c>
      <c r="H7253" s="2" t="s">
        <v>34</v>
      </c>
      <c r="I7253" s="2" t="s">
        <v>49</v>
      </c>
      <c r="J7253" s="6">
        <v>1290.9422500000001</v>
      </c>
      <c r="K7253" s="6">
        <v>1682.7344444444445</v>
      </c>
      <c r="L7253" s="2" t="s">
        <v>44</v>
      </c>
      <c r="M7253" s="2" t="s">
        <v>37</v>
      </c>
      <c r="N7253" s="6">
        <v>1069.5304291301081</v>
      </c>
      <c r="O7253" s="6">
        <v>527.77777777777783</v>
      </c>
      <c r="P7253" s="6">
        <v>85.577333333333328</v>
      </c>
      <c r="Q7253" s="6">
        <v>0</v>
      </c>
      <c r="R7253" s="6">
        <v>0</v>
      </c>
      <c r="S7253" s="6">
        <v>0</v>
      </c>
      <c r="T7253" s="6">
        <v>266.66666666666669</v>
      </c>
      <c r="U7253" s="6">
        <v>0</v>
      </c>
      <c r="V7253" s="6">
        <v>60.222222222222221</v>
      </c>
      <c r="W7253" s="6">
        <v>0</v>
      </c>
      <c r="X7253" s="6">
        <v>0</v>
      </c>
      <c r="Y7253" s="6">
        <v>524.00075017882682</v>
      </c>
      <c r="Z7253" s="2">
        <v>36</v>
      </c>
      <c r="AA7253" s="6">
        <v>18.943882381582092</v>
      </c>
      <c r="AB7253" s="2" t="s">
        <v>55</v>
      </c>
      <c r="AC7253" s="2" t="s">
        <v>60</v>
      </c>
      <c r="AD7253" s="2" t="s">
        <v>40</v>
      </c>
      <c r="AE7253" s="2" t="s">
        <v>41</v>
      </c>
      <c r="AF7253" s="2" t="s">
        <v>59</v>
      </c>
      <c r="AG7253" s="4" t="s">
        <v>59</v>
      </c>
      <c r="AH7253" s="3" t="s">
        <v>59</v>
      </c>
    </row>
    <row r="7254" spans="1:35" ht="15" x14ac:dyDescent="0.25">
      <c r="A7254" s="2">
        <v>7253</v>
      </c>
      <c r="B7254" s="2">
        <v>47</v>
      </c>
      <c r="C7254" s="2" t="s">
        <v>32</v>
      </c>
      <c r="D7254" s="2" t="s">
        <v>57</v>
      </c>
      <c r="E7254" s="2">
        <v>1</v>
      </c>
      <c r="F7254" s="2">
        <v>0</v>
      </c>
      <c r="G7254" s="2">
        <v>3</v>
      </c>
      <c r="H7254" s="2" t="s">
        <v>52</v>
      </c>
      <c r="I7254" s="2" t="s">
        <v>66</v>
      </c>
      <c r="J7254" s="6">
        <v>220.857</v>
      </c>
      <c r="K7254" s="6">
        <v>245.9471111111111</v>
      </c>
      <c r="L7254" s="2" t="s">
        <v>44</v>
      </c>
      <c r="M7254" s="2" t="s">
        <v>45</v>
      </c>
      <c r="N7254" s="6">
        <v>0</v>
      </c>
      <c r="O7254" s="6">
        <v>0</v>
      </c>
      <c r="P7254" s="6">
        <v>106.03155555555556</v>
      </c>
      <c r="Q7254" s="6">
        <v>0</v>
      </c>
      <c r="R7254" s="6">
        <v>0</v>
      </c>
      <c r="S7254" s="6">
        <v>0</v>
      </c>
      <c r="T7254" s="6">
        <v>0</v>
      </c>
      <c r="U7254" s="6">
        <v>0</v>
      </c>
      <c r="V7254" s="6">
        <v>3.7777777777777777</v>
      </c>
      <c r="W7254" s="6">
        <v>0</v>
      </c>
      <c r="X7254" s="6">
        <v>0</v>
      </c>
      <c r="Y7254" s="6">
        <v>82.00526850257107</v>
      </c>
      <c r="Z7254" s="2">
        <v>36</v>
      </c>
      <c r="AA7254" s="6">
        <v>2.9646869029340124</v>
      </c>
      <c r="AB7254" s="2" t="s">
        <v>55</v>
      </c>
      <c r="AC7254" s="2" t="s">
        <v>50</v>
      </c>
      <c r="AD7254" s="2" t="s">
        <v>46</v>
      </c>
      <c r="AE7254" s="2" t="s">
        <v>41</v>
      </c>
      <c r="AF7254" s="2">
        <v>0</v>
      </c>
      <c r="AG7254" s="8">
        <v>0.25520867109298712</v>
      </c>
      <c r="AH7254" s="3">
        <v>384.15823364257813</v>
      </c>
      <c r="AI7254" s="9">
        <v>0.45578965544700623</v>
      </c>
    </row>
    <row r="7255" spans="1:35" ht="15" x14ac:dyDescent="0.25">
      <c r="A7255" s="2">
        <v>7254</v>
      </c>
      <c r="B7255" s="2">
        <v>64</v>
      </c>
      <c r="C7255" s="2" t="s">
        <v>47</v>
      </c>
      <c r="D7255" s="2" t="s">
        <v>74</v>
      </c>
      <c r="E7255" s="2">
        <v>1</v>
      </c>
      <c r="F7255" s="2">
        <v>1</v>
      </c>
      <c r="G7255" s="2">
        <v>3</v>
      </c>
      <c r="H7255" s="2" t="s">
        <v>58</v>
      </c>
      <c r="I7255" s="2" t="s">
        <v>35</v>
      </c>
      <c r="J7255" s="6">
        <v>229.09075000000001</v>
      </c>
      <c r="K7255" s="6">
        <v>263.76022222222224</v>
      </c>
      <c r="L7255" s="2" t="s">
        <v>44</v>
      </c>
      <c r="M7255" s="2" t="s">
        <v>37</v>
      </c>
      <c r="N7255" s="6">
        <v>0</v>
      </c>
      <c r="O7255" s="6">
        <v>2222.2222222222222</v>
      </c>
      <c r="P7255" s="6">
        <v>49.955333333333336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40.444444444444443</v>
      </c>
      <c r="W7255" s="6">
        <v>0</v>
      </c>
      <c r="X7255" s="6">
        <v>0</v>
      </c>
      <c r="Y7255" s="6">
        <v>116.75105414772737</v>
      </c>
      <c r="Z7255" s="2">
        <v>36</v>
      </c>
      <c r="AA7255" s="6">
        <v>4.2208302887838842</v>
      </c>
      <c r="AB7255" s="2" t="s">
        <v>38</v>
      </c>
      <c r="AC7255" s="2" t="s">
        <v>39</v>
      </c>
      <c r="AD7255" s="2" t="s">
        <v>40</v>
      </c>
      <c r="AE7255" s="2" t="s">
        <v>64</v>
      </c>
      <c r="AF7255" s="2">
        <v>0</v>
      </c>
      <c r="AG7255" s="8">
        <v>0.2340614050626755</v>
      </c>
      <c r="AH7255" s="3">
        <v>442.60507202148438</v>
      </c>
      <c r="AI7255" s="9">
        <v>0.45500713586807251</v>
      </c>
    </row>
    <row r="7256" spans="1:35" x14ac:dyDescent="0.2">
      <c r="A7256" s="2">
        <v>7255</v>
      </c>
      <c r="B7256" s="2">
        <v>60</v>
      </c>
      <c r="C7256" s="2" t="s">
        <v>47</v>
      </c>
      <c r="D7256" s="2" t="s">
        <v>33</v>
      </c>
      <c r="E7256" s="2">
        <v>0</v>
      </c>
      <c r="F7256" s="2">
        <v>2</v>
      </c>
      <c r="G7256" s="2">
        <v>3</v>
      </c>
      <c r="H7256" s="2" t="s">
        <v>58</v>
      </c>
      <c r="I7256" s="2" t="s">
        <v>35</v>
      </c>
      <c r="J7256" s="6">
        <v>1060.383</v>
      </c>
      <c r="K7256" s="6">
        <v>1136.8906666666667</v>
      </c>
      <c r="L7256" s="2" t="s">
        <v>44</v>
      </c>
      <c r="M7256" s="2" t="s">
        <v>37</v>
      </c>
      <c r="N7256" s="6">
        <v>0</v>
      </c>
      <c r="O7256" s="6">
        <v>0</v>
      </c>
      <c r="P7256" s="6">
        <v>352.21533333333332</v>
      </c>
      <c r="Q7256" s="6">
        <v>0</v>
      </c>
      <c r="R7256" s="6">
        <v>0</v>
      </c>
      <c r="S7256" s="6">
        <v>0</v>
      </c>
      <c r="T7256" s="6">
        <v>0</v>
      </c>
      <c r="U7256" s="6">
        <v>0</v>
      </c>
      <c r="V7256" s="6">
        <v>276</v>
      </c>
      <c r="W7256" s="6">
        <v>0</v>
      </c>
      <c r="X7256" s="6">
        <v>0</v>
      </c>
      <c r="Y7256" s="6">
        <v>672.87881298990419</v>
      </c>
      <c r="Z7256" s="2">
        <v>24</v>
      </c>
      <c r="AA7256" s="6">
        <v>33.592870472829972</v>
      </c>
      <c r="AB7256" s="2" t="s">
        <v>38</v>
      </c>
      <c r="AC7256" s="2" t="s">
        <v>50</v>
      </c>
      <c r="AD7256" s="2" t="s">
        <v>46</v>
      </c>
      <c r="AE7256" s="2" t="s">
        <v>41</v>
      </c>
      <c r="AF7256" s="2" t="s">
        <v>59</v>
      </c>
      <c r="AG7256" s="4" t="s">
        <v>59</v>
      </c>
      <c r="AH7256" s="3" t="s">
        <v>59</v>
      </c>
    </row>
    <row r="7257" spans="1:35" ht="15" x14ac:dyDescent="0.25">
      <c r="A7257" s="2">
        <v>7256</v>
      </c>
      <c r="B7257" s="2">
        <v>43</v>
      </c>
      <c r="C7257" s="2" t="s">
        <v>47</v>
      </c>
      <c r="D7257" s="2" t="s">
        <v>42</v>
      </c>
      <c r="E7257" s="2">
        <v>0</v>
      </c>
      <c r="F7257" s="2">
        <v>0</v>
      </c>
      <c r="G7257" s="2">
        <v>4</v>
      </c>
      <c r="H7257" s="2" t="s">
        <v>53</v>
      </c>
      <c r="I7257" s="2" t="s">
        <v>49</v>
      </c>
      <c r="J7257" s="6">
        <v>688.21450000000004</v>
      </c>
      <c r="K7257" s="6">
        <v>865.53422222222218</v>
      </c>
      <c r="L7257" s="2" t="s">
        <v>44</v>
      </c>
      <c r="M7257" s="2" t="s">
        <v>37</v>
      </c>
      <c r="N7257" s="6">
        <v>0</v>
      </c>
      <c r="O7257" s="6">
        <v>0</v>
      </c>
      <c r="P7257" s="6">
        <v>286.1802222222222</v>
      </c>
      <c r="Q7257" s="6">
        <v>0</v>
      </c>
      <c r="R7257" s="6">
        <v>0</v>
      </c>
      <c r="S7257" s="6">
        <v>0</v>
      </c>
      <c r="T7257" s="6">
        <v>44.444444444444443</v>
      </c>
      <c r="U7257" s="6">
        <v>0</v>
      </c>
      <c r="V7257" s="6">
        <v>18.444444444444443</v>
      </c>
      <c r="W7257" s="6">
        <v>0</v>
      </c>
      <c r="X7257" s="6">
        <v>0</v>
      </c>
      <c r="Y7257" s="6">
        <v>308.95624430403291</v>
      </c>
      <c r="Z7257" s="2">
        <v>6</v>
      </c>
      <c r="AA7257" s="6">
        <v>54.229611092346907</v>
      </c>
      <c r="AB7257" s="2" t="s">
        <v>38</v>
      </c>
      <c r="AC7257" s="2" t="s">
        <v>60</v>
      </c>
      <c r="AD7257" s="2" t="s">
        <v>40</v>
      </c>
      <c r="AE7257" s="2" t="s">
        <v>41</v>
      </c>
      <c r="AF7257" s="2">
        <v>0</v>
      </c>
      <c r="AG7257" s="8">
        <v>0.12635527551174161</v>
      </c>
      <c r="AH7257" s="3">
        <v>401.85195922851563</v>
      </c>
      <c r="AI7257" s="9">
        <v>0.21631510555744171</v>
      </c>
    </row>
    <row r="7258" spans="1:35" ht="15" x14ac:dyDescent="0.25">
      <c r="A7258" s="2">
        <v>7257</v>
      </c>
      <c r="B7258" s="2">
        <v>49</v>
      </c>
      <c r="C7258" s="2" t="s">
        <v>32</v>
      </c>
      <c r="D7258" s="2" t="s">
        <v>65</v>
      </c>
      <c r="E7258" s="2">
        <v>0</v>
      </c>
      <c r="F7258" s="2">
        <v>2</v>
      </c>
      <c r="G7258" s="2">
        <v>2</v>
      </c>
      <c r="H7258" s="2" t="s">
        <v>34</v>
      </c>
      <c r="I7258" s="2" t="s">
        <v>35</v>
      </c>
      <c r="J7258" s="6">
        <v>401.93675000000002</v>
      </c>
      <c r="K7258" s="6">
        <v>423.54488888888886</v>
      </c>
      <c r="L7258" s="2" t="s">
        <v>44</v>
      </c>
      <c r="M7258" s="2" t="s">
        <v>45</v>
      </c>
      <c r="N7258" s="6">
        <v>1159.8637387924125</v>
      </c>
      <c r="O7258" s="6">
        <v>1244.4444444444443</v>
      </c>
      <c r="P7258" s="6">
        <v>8.068888888888889</v>
      </c>
      <c r="Q7258" s="6">
        <v>0</v>
      </c>
      <c r="R7258" s="6">
        <v>0</v>
      </c>
      <c r="S7258" s="6">
        <v>0</v>
      </c>
      <c r="T7258" s="6">
        <v>0</v>
      </c>
      <c r="U7258" s="6">
        <v>0</v>
      </c>
      <c r="V7258" s="6">
        <v>48.888888888888886</v>
      </c>
      <c r="W7258" s="6">
        <v>0</v>
      </c>
      <c r="X7258" s="6">
        <v>0</v>
      </c>
      <c r="Y7258" s="6">
        <v>220.99635197425397</v>
      </c>
      <c r="Z7258" s="2">
        <v>24</v>
      </c>
      <c r="AA7258" s="6">
        <v>11.033044410852096</v>
      </c>
      <c r="AB7258" s="2" t="s">
        <v>55</v>
      </c>
      <c r="AC7258" s="2" t="s">
        <v>50</v>
      </c>
      <c r="AD7258" s="2" t="s">
        <v>63</v>
      </c>
      <c r="AE7258" s="2" t="s">
        <v>67</v>
      </c>
      <c r="AF7258" s="2">
        <v>0</v>
      </c>
      <c r="AG7258" s="8">
        <v>0.2213589549064636</v>
      </c>
      <c r="AH7258" s="3">
        <v>360.86517333984381</v>
      </c>
      <c r="AI7258" s="9">
        <v>0.34749084711074829</v>
      </c>
    </row>
    <row r="7259" spans="1:35" ht="15" x14ac:dyDescent="0.25">
      <c r="A7259" s="2">
        <v>7258</v>
      </c>
      <c r="B7259" s="2">
        <v>42</v>
      </c>
      <c r="C7259" s="2" t="s">
        <v>32</v>
      </c>
      <c r="D7259" s="2" t="s">
        <v>33</v>
      </c>
      <c r="E7259" s="2">
        <v>2</v>
      </c>
      <c r="F7259" s="2">
        <v>0</v>
      </c>
      <c r="G7259" s="2">
        <v>4</v>
      </c>
      <c r="H7259" s="2" t="s">
        <v>43</v>
      </c>
      <c r="I7259" s="2" t="s">
        <v>49</v>
      </c>
      <c r="J7259" s="6">
        <v>599.95150000000001</v>
      </c>
      <c r="K7259" s="6">
        <v>283.73355555555554</v>
      </c>
      <c r="L7259" s="2" t="s">
        <v>36</v>
      </c>
      <c r="M7259" s="2" t="s">
        <v>37</v>
      </c>
      <c r="N7259" s="6">
        <v>300.5563568966063</v>
      </c>
      <c r="O7259" s="6">
        <v>155.55555555555554</v>
      </c>
      <c r="P7259" s="6">
        <v>128.09133333333332</v>
      </c>
      <c r="Q7259" s="6">
        <v>233.33333333333334</v>
      </c>
      <c r="R7259" s="6">
        <v>0</v>
      </c>
      <c r="S7259" s="6">
        <v>0</v>
      </c>
      <c r="T7259" s="6">
        <v>0</v>
      </c>
      <c r="U7259" s="6">
        <v>0</v>
      </c>
      <c r="V7259" s="6">
        <v>211.55555555555554</v>
      </c>
      <c r="W7259" s="6">
        <v>0</v>
      </c>
      <c r="X7259" s="6">
        <v>0</v>
      </c>
      <c r="Y7259" s="6">
        <v>1026.197167024769</v>
      </c>
      <c r="Z7259" s="2">
        <v>24</v>
      </c>
      <c r="AA7259" s="6">
        <v>51.231972007365535</v>
      </c>
      <c r="AB7259" s="2" t="s">
        <v>55</v>
      </c>
      <c r="AC7259" s="2" t="s">
        <v>50</v>
      </c>
      <c r="AD7259" s="2" t="s">
        <v>40</v>
      </c>
      <c r="AE7259" s="2" t="s">
        <v>70</v>
      </c>
      <c r="AF7259" s="2">
        <v>1</v>
      </c>
      <c r="AG7259" s="8">
        <v>9.1870658099651337E-2</v>
      </c>
      <c r="AH7259" s="3">
        <v>511.12460327148438</v>
      </c>
      <c r="AI7259" s="9">
        <v>0.154410719871521</v>
      </c>
    </row>
    <row r="7260" spans="1:35" ht="15" x14ac:dyDescent="0.25">
      <c r="A7260" s="2">
        <v>7259</v>
      </c>
      <c r="B7260" s="2">
        <v>43</v>
      </c>
      <c r="C7260" s="2" t="s">
        <v>61</v>
      </c>
      <c r="D7260" s="2" t="s">
        <v>33</v>
      </c>
      <c r="E7260" s="2">
        <v>1</v>
      </c>
      <c r="F7260" s="2">
        <v>0</v>
      </c>
      <c r="G7260" s="2">
        <v>2</v>
      </c>
      <c r="H7260" s="2" t="s">
        <v>43</v>
      </c>
      <c r="I7260" s="2" t="s">
        <v>49</v>
      </c>
      <c r="J7260" s="6">
        <v>120.6795</v>
      </c>
      <c r="K7260" s="6">
        <v>134.28733333333332</v>
      </c>
      <c r="L7260" s="2" t="s">
        <v>36</v>
      </c>
      <c r="M7260" s="2" t="s">
        <v>45</v>
      </c>
      <c r="N7260" s="6">
        <v>0</v>
      </c>
      <c r="O7260" s="6">
        <v>3105.3333333333335</v>
      </c>
      <c r="P7260" s="6">
        <v>35.923777777777779</v>
      </c>
      <c r="Q7260" s="6">
        <v>147.77777777777777</v>
      </c>
      <c r="R7260" s="6">
        <v>0</v>
      </c>
      <c r="S7260" s="6">
        <v>0</v>
      </c>
      <c r="T7260" s="6">
        <v>0</v>
      </c>
      <c r="U7260" s="6">
        <v>0</v>
      </c>
      <c r="V7260" s="6">
        <v>13.111111111111111</v>
      </c>
      <c r="W7260" s="6">
        <v>0</v>
      </c>
      <c r="X7260" s="6">
        <v>0</v>
      </c>
      <c r="Y7260" s="6">
        <v>60.984951267894729</v>
      </c>
      <c r="Z7260" s="2">
        <v>48</v>
      </c>
      <c r="AA7260" s="6">
        <v>1.7914329195981993</v>
      </c>
      <c r="AB7260" s="2" t="s">
        <v>38</v>
      </c>
      <c r="AC7260" s="2" t="s">
        <v>60</v>
      </c>
      <c r="AD7260" s="2" t="s">
        <v>40</v>
      </c>
      <c r="AE7260" s="2" t="s">
        <v>41</v>
      </c>
      <c r="AF7260" s="2">
        <v>0</v>
      </c>
      <c r="AG7260" s="8">
        <v>0.29054030776023859</v>
      </c>
      <c r="AH7260" s="3">
        <v>362.80923461914063</v>
      </c>
      <c r="AI7260" s="9">
        <v>0.48581764101982122</v>
      </c>
    </row>
    <row r="7261" spans="1:35" ht="15" x14ac:dyDescent="0.25">
      <c r="A7261" s="2">
        <v>7260</v>
      </c>
      <c r="B7261" s="2">
        <v>48</v>
      </c>
      <c r="C7261" s="2" t="s">
        <v>61</v>
      </c>
      <c r="D7261" s="2" t="s">
        <v>33</v>
      </c>
      <c r="E7261" s="2">
        <v>1</v>
      </c>
      <c r="F7261" s="2">
        <v>0</v>
      </c>
      <c r="G7261" s="2">
        <v>4</v>
      </c>
      <c r="H7261" s="2" t="s">
        <v>43</v>
      </c>
      <c r="I7261" s="2" t="s">
        <v>49</v>
      </c>
      <c r="J7261" s="6">
        <v>1963.4375</v>
      </c>
      <c r="K7261" s="6">
        <v>1974.0517777777777</v>
      </c>
      <c r="L7261" s="2" t="s">
        <v>44</v>
      </c>
      <c r="M7261" s="2" t="s">
        <v>51</v>
      </c>
      <c r="N7261" s="6">
        <v>0</v>
      </c>
      <c r="O7261" s="6">
        <v>0</v>
      </c>
      <c r="P7261" s="6">
        <v>986.52755555555552</v>
      </c>
      <c r="Q7261" s="6">
        <v>0</v>
      </c>
      <c r="R7261" s="6">
        <v>0</v>
      </c>
      <c r="S7261" s="6">
        <v>0</v>
      </c>
      <c r="T7261" s="6">
        <v>0</v>
      </c>
      <c r="U7261" s="6">
        <v>0</v>
      </c>
      <c r="V7261" s="6">
        <v>17.155555555555555</v>
      </c>
      <c r="W7261" s="6">
        <v>0</v>
      </c>
      <c r="X7261" s="6">
        <v>0</v>
      </c>
      <c r="Y7261" s="6">
        <v>1459.3895885508023</v>
      </c>
      <c r="Z7261" s="2">
        <v>36</v>
      </c>
      <c r="AA7261" s="6">
        <v>52.760429646287534</v>
      </c>
      <c r="AB7261" s="2" t="s">
        <v>55</v>
      </c>
      <c r="AC7261" s="2" t="s">
        <v>75</v>
      </c>
      <c r="AD7261" s="2" t="s">
        <v>40</v>
      </c>
      <c r="AE7261" s="2" t="s">
        <v>69</v>
      </c>
      <c r="AF7261" s="2">
        <v>1</v>
      </c>
      <c r="AG7261" s="8">
        <v>9.5254769548773766E-3</v>
      </c>
      <c r="AH7261" s="3">
        <v>756.068603515625</v>
      </c>
      <c r="AI7261" s="9">
        <v>1.1818999424576759E-2</v>
      </c>
    </row>
    <row r="7262" spans="1:35" ht="15" x14ac:dyDescent="0.25">
      <c r="A7262" s="2">
        <v>7261</v>
      </c>
      <c r="B7262" s="2">
        <v>62</v>
      </c>
      <c r="C7262" s="2" t="s">
        <v>32</v>
      </c>
      <c r="D7262" s="2" t="s">
        <v>57</v>
      </c>
      <c r="E7262" s="2">
        <v>6</v>
      </c>
      <c r="F7262" s="2">
        <v>0</v>
      </c>
      <c r="G7262" s="2">
        <v>4</v>
      </c>
      <c r="H7262" s="2" t="s">
        <v>34</v>
      </c>
      <c r="I7262" s="2" t="s">
        <v>35</v>
      </c>
      <c r="J7262" s="6">
        <v>1008.7525000000001</v>
      </c>
      <c r="K7262" s="6">
        <v>545.02177777777774</v>
      </c>
      <c r="L7262" s="2" t="s">
        <v>36</v>
      </c>
      <c r="M7262" s="2" t="s">
        <v>45</v>
      </c>
      <c r="N7262" s="6">
        <v>0</v>
      </c>
      <c r="O7262" s="6">
        <v>0</v>
      </c>
      <c r="P7262" s="6">
        <v>108.79111111111111</v>
      </c>
      <c r="Q7262" s="6">
        <v>0</v>
      </c>
      <c r="R7262" s="6">
        <v>0</v>
      </c>
      <c r="S7262" s="6">
        <v>0</v>
      </c>
      <c r="T7262" s="6">
        <v>154.88888888888889</v>
      </c>
      <c r="U7262" s="6">
        <v>0</v>
      </c>
      <c r="V7262" s="6">
        <v>24.444444444444443</v>
      </c>
      <c r="W7262" s="6">
        <v>0</v>
      </c>
      <c r="X7262" s="6">
        <v>0</v>
      </c>
      <c r="Y7262" s="6">
        <v>1160.0433901248427</v>
      </c>
      <c r="Z7262" s="2">
        <v>36</v>
      </c>
      <c r="AA7262" s="6">
        <v>41.938347478619193</v>
      </c>
      <c r="AB7262" s="2" t="s">
        <v>38</v>
      </c>
      <c r="AC7262" s="2" t="s">
        <v>39</v>
      </c>
      <c r="AD7262" s="2" t="s">
        <v>40</v>
      </c>
      <c r="AE7262" s="2" t="s">
        <v>67</v>
      </c>
      <c r="AF7262" s="2">
        <v>1</v>
      </c>
      <c r="AG7262" s="8">
        <v>4.916989803314209E-2</v>
      </c>
      <c r="AH7262" s="3">
        <v>679.76348876953125</v>
      </c>
      <c r="AI7262" s="9">
        <v>9.3214996159076691E-2</v>
      </c>
    </row>
    <row r="7263" spans="1:35" x14ac:dyDescent="0.2">
      <c r="A7263" s="2">
        <v>7262</v>
      </c>
      <c r="B7263" s="2">
        <v>41</v>
      </c>
      <c r="C7263" s="2" t="s">
        <v>61</v>
      </c>
      <c r="D7263" s="2" t="s">
        <v>33</v>
      </c>
      <c r="E7263" s="2">
        <v>2</v>
      </c>
      <c r="F7263" s="2">
        <v>0</v>
      </c>
      <c r="G7263" s="2">
        <v>3</v>
      </c>
      <c r="H7263" s="2" t="s">
        <v>43</v>
      </c>
      <c r="I7263" s="2" t="s">
        <v>49</v>
      </c>
      <c r="J7263" s="6">
        <v>212.58625000000001</v>
      </c>
      <c r="K7263" s="6">
        <v>106.44644444444444</v>
      </c>
      <c r="L7263" s="2" t="s">
        <v>44</v>
      </c>
      <c r="M7263" s="2" t="s">
        <v>37</v>
      </c>
      <c r="N7263" s="6">
        <v>0</v>
      </c>
      <c r="O7263" s="6">
        <v>0</v>
      </c>
      <c r="P7263" s="6">
        <v>118.79222222222222</v>
      </c>
      <c r="Q7263" s="6">
        <v>0</v>
      </c>
      <c r="R7263" s="6">
        <v>0</v>
      </c>
      <c r="S7263" s="6">
        <v>0</v>
      </c>
      <c r="T7263" s="6">
        <v>0</v>
      </c>
      <c r="U7263" s="6">
        <v>0</v>
      </c>
      <c r="V7263" s="6">
        <v>50.222222222222221</v>
      </c>
      <c r="W7263" s="6">
        <v>0</v>
      </c>
      <c r="X7263" s="6">
        <v>0</v>
      </c>
      <c r="Y7263" s="6">
        <v>242.82536768625707</v>
      </c>
      <c r="Z7263" s="2">
        <v>6</v>
      </c>
      <c r="AA7263" s="6">
        <v>42.621974780426775</v>
      </c>
      <c r="AB7263" s="2" t="s">
        <v>38</v>
      </c>
      <c r="AC7263" s="2" t="s">
        <v>50</v>
      </c>
      <c r="AD7263" s="2" t="s">
        <v>40</v>
      </c>
      <c r="AE7263" s="2" t="s">
        <v>41</v>
      </c>
      <c r="AF7263" s="2" t="s">
        <v>59</v>
      </c>
      <c r="AG7263" s="4" t="s">
        <v>59</v>
      </c>
      <c r="AH7263" s="3" t="s">
        <v>59</v>
      </c>
    </row>
    <row r="7264" spans="1:35" ht="15" x14ac:dyDescent="0.25">
      <c r="A7264" s="2">
        <v>7263</v>
      </c>
      <c r="B7264" s="2">
        <v>39</v>
      </c>
      <c r="C7264" s="2" t="s">
        <v>61</v>
      </c>
      <c r="D7264" s="2" t="s">
        <v>57</v>
      </c>
      <c r="E7264" s="2">
        <v>1</v>
      </c>
      <c r="F7264" s="2">
        <v>1</v>
      </c>
      <c r="G7264" s="2">
        <v>3</v>
      </c>
      <c r="H7264" s="2" t="s">
        <v>34</v>
      </c>
      <c r="I7264" s="2" t="s">
        <v>35</v>
      </c>
      <c r="J7264" s="6">
        <v>984.92150000000004</v>
      </c>
      <c r="K7264" s="6">
        <v>1292.8271111111112</v>
      </c>
      <c r="L7264" s="2" t="s">
        <v>36</v>
      </c>
      <c r="M7264" s="2" t="s">
        <v>45</v>
      </c>
      <c r="N7264" s="6">
        <v>0</v>
      </c>
      <c r="O7264" s="6">
        <v>0</v>
      </c>
      <c r="P7264" s="6">
        <v>627.65644444444445</v>
      </c>
      <c r="Q7264" s="6">
        <v>0</v>
      </c>
      <c r="R7264" s="6">
        <v>0</v>
      </c>
      <c r="S7264" s="6">
        <v>0</v>
      </c>
      <c r="T7264" s="6">
        <v>0</v>
      </c>
      <c r="U7264" s="6">
        <v>0</v>
      </c>
      <c r="V7264" s="6">
        <v>104.44444444444444</v>
      </c>
      <c r="W7264" s="6">
        <v>0</v>
      </c>
      <c r="X7264" s="6">
        <v>0</v>
      </c>
      <c r="Y7264" s="6">
        <v>382.0819168444026</v>
      </c>
      <c r="Z7264" s="2">
        <v>36</v>
      </c>
      <c r="AA7264" s="6">
        <v>13.813176584880129</v>
      </c>
      <c r="AB7264" s="2" t="s">
        <v>38</v>
      </c>
      <c r="AC7264" s="2" t="s">
        <v>39</v>
      </c>
      <c r="AD7264" s="2" t="s">
        <v>46</v>
      </c>
      <c r="AE7264" s="2" t="s">
        <v>41</v>
      </c>
      <c r="AF7264" s="2">
        <v>0</v>
      </c>
      <c r="AG7264" s="8">
        <v>8.7905064225196838E-2</v>
      </c>
      <c r="AH7264" s="3">
        <v>489.19677734375</v>
      </c>
      <c r="AI7264" s="9">
        <v>0.1434396356344223</v>
      </c>
    </row>
    <row r="7265" spans="1:35" x14ac:dyDescent="0.2">
      <c r="A7265" s="2">
        <v>7264</v>
      </c>
      <c r="B7265" s="2">
        <v>37</v>
      </c>
      <c r="C7265" s="2" t="s">
        <v>47</v>
      </c>
      <c r="D7265" s="2" t="s">
        <v>65</v>
      </c>
      <c r="E7265" s="2">
        <v>2</v>
      </c>
      <c r="F7265" s="2">
        <v>1</v>
      </c>
      <c r="G7265" s="2">
        <v>2</v>
      </c>
      <c r="H7265" s="2" t="s">
        <v>58</v>
      </c>
      <c r="I7265" s="2" t="s">
        <v>49</v>
      </c>
      <c r="J7265" s="6">
        <v>707.23749999999995</v>
      </c>
      <c r="K7265" s="6">
        <v>778.68911111111106</v>
      </c>
      <c r="L7265" s="2" t="s">
        <v>36</v>
      </c>
      <c r="M7265" s="2" t="s">
        <v>51</v>
      </c>
      <c r="N7265" s="6">
        <v>0</v>
      </c>
      <c r="O7265" s="6">
        <v>0</v>
      </c>
      <c r="P7265" s="6">
        <v>416.58422222222219</v>
      </c>
      <c r="Q7265" s="6">
        <v>0</v>
      </c>
      <c r="R7265" s="6">
        <v>0</v>
      </c>
      <c r="S7265" s="6">
        <v>0</v>
      </c>
      <c r="T7265" s="6">
        <v>0</v>
      </c>
      <c r="U7265" s="6">
        <v>0</v>
      </c>
      <c r="V7265" s="6">
        <v>46.444444444444443</v>
      </c>
      <c r="W7265" s="6">
        <v>0</v>
      </c>
      <c r="X7265" s="6">
        <v>0</v>
      </c>
      <c r="Y7265" s="6">
        <v>328.43536887347437</v>
      </c>
      <c r="Z7265" s="2">
        <v>36</v>
      </c>
      <c r="AA7265" s="6">
        <v>11.873725363498595</v>
      </c>
      <c r="AB7265" s="2" t="s">
        <v>38</v>
      </c>
      <c r="AC7265" s="2" t="s">
        <v>39</v>
      </c>
      <c r="AD7265" s="2" t="s">
        <v>40</v>
      </c>
      <c r="AE7265" s="2" t="s">
        <v>70</v>
      </c>
      <c r="AF7265" s="2" t="s">
        <v>59</v>
      </c>
      <c r="AG7265" s="4" t="s">
        <v>59</v>
      </c>
      <c r="AH7265" s="3" t="s">
        <v>59</v>
      </c>
    </row>
    <row r="7266" spans="1:35" x14ac:dyDescent="0.2">
      <c r="A7266" s="2">
        <v>7265</v>
      </c>
      <c r="B7266" s="2">
        <v>43</v>
      </c>
      <c r="C7266" s="2" t="s">
        <v>32</v>
      </c>
      <c r="D7266" s="2" t="s">
        <v>57</v>
      </c>
      <c r="E7266" s="2">
        <v>1</v>
      </c>
      <c r="F7266" s="2">
        <v>1</v>
      </c>
      <c r="G7266" s="2">
        <v>3</v>
      </c>
      <c r="H7266" s="2" t="s">
        <v>52</v>
      </c>
      <c r="I7266" s="2" t="s">
        <v>66</v>
      </c>
      <c r="J7266" s="6">
        <v>168.428</v>
      </c>
      <c r="K7266" s="6">
        <v>185.89955555555557</v>
      </c>
      <c r="L7266" s="2" t="s">
        <v>44</v>
      </c>
      <c r="M7266" s="2" t="s">
        <v>37</v>
      </c>
      <c r="N7266" s="6">
        <v>0</v>
      </c>
      <c r="O7266" s="6">
        <v>0</v>
      </c>
      <c r="P7266" s="6">
        <v>65.152666666666661</v>
      </c>
      <c r="Q7266" s="6">
        <v>0</v>
      </c>
      <c r="R7266" s="6">
        <v>0</v>
      </c>
      <c r="S7266" s="6">
        <v>0</v>
      </c>
      <c r="T7266" s="6">
        <v>258.88888888888891</v>
      </c>
      <c r="U7266" s="6">
        <v>0</v>
      </c>
      <c r="V7266" s="6">
        <v>0</v>
      </c>
      <c r="W7266" s="6">
        <v>0</v>
      </c>
      <c r="X7266" s="6">
        <v>0</v>
      </c>
      <c r="Y7266" s="6">
        <v>73.778856170814095</v>
      </c>
      <c r="Z7266" s="2">
        <v>36</v>
      </c>
      <c r="AA7266" s="6">
        <v>2.66728239047479</v>
      </c>
      <c r="AB7266" s="2" t="s">
        <v>38</v>
      </c>
      <c r="AC7266" s="2" t="s">
        <v>72</v>
      </c>
      <c r="AD7266" s="2" t="s">
        <v>40</v>
      </c>
      <c r="AE7266" s="2" t="s">
        <v>41</v>
      </c>
      <c r="AF7266" s="2" t="s">
        <v>59</v>
      </c>
      <c r="AG7266" s="4" t="s">
        <v>59</v>
      </c>
      <c r="AH7266" s="3" t="s">
        <v>59</v>
      </c>
    </row>
    <row r="7267" spans="1:35" ht="15" x14ac:dyDescent="0.25">
      <c r="A7267" s="2">
        <v>7266</v>
      </c>
      <c r="B7267" s="2">
        <v>24</v>
      </c>
      <c r="C7267" s="2" t="s">
        <v>32</v>
      </c>
      <c r="D7267" s="2" t="s">
        <v>57</v>
      </c>
      <c r="E7267" s="2">
        <v>3</v>
      </c>
      <c r="F7267" s="2">
        <v>0</v>
      </c>
      <c r="G7267" s="2">
        <v>3</v>
      </c>
      <c r="H7267" s="2" t="s">
        <v>34</v>
      </c>
      <c r="I7267" s="2" t="s">
        <v>66</v>
      </c>
      <c r="J7267" s="6">
        <v>516.33474999999999</v>
      </c>
      <c r="K7267" s="6">
        <v>386.06755555555554</v>
      </c>
      <c r="L7267" s="2" t="s">
        <v>73</v>
      </c>
      <c r="M7267" s="2" t="s">
        <v>45</v>
      </c>
      <c r="N7267" s="6">
        <v>1250.8205171448533</v>
      </c>
      <c r="O7267" s="6">
        <v>1244.4444444444443</v>
      </c>
      <c r="P7267" s="6">
        <v>101.47288888888889</v>
      </c>
      <c r="Q7267" s="6">
        <v>0</v>
      </c>
      <c r="R7267" s="6">
        <v>0</v>
      </c>
      <c r="S7267" s="6">
        <v>0</v>
      </c>
      <c r="T7267" s="6">
        <v>0</v>
      </c>
      <c r="U7267" s="6">
        <v>0</v>
      </c>
      <c r="V7267" s="6">
        <v>0</v>
      </c>
      <c r="W7267" s="6">
        <v>0</v>
      </c>
      <c r="X7267" s="6">
        <v>0</v>
      </c>
      <c r="Y7267" s="6">
        <v>534.11245673958751</v>
      </c>
      <c r="Z7267" s="2">
        <v>36</v>
      </c>
      <c r="AA7267" s="6">
        <v>19.309444796709837</v>
      </c>
      <c r="AB7267" s="2" t="s">
        <v>38</v>
      </c>
      <c r="AC7267" s="2" t="s">
        <v>39</v>
      </c>
      <c r="AD7267" s="2" t="s">
        <v>40</v>
      </c>
      <c r="AE7267" s="2" t="s">
        <v>41</v>
      </c>
      <c r="AF7267" s="2">
        <v>1</v>
      </c>
      <c r="AG7267" s="8">
        <v>0.16398938000202179</v>
      </c>
      <c r="AH7267" s="3">
        <v>408.6436767578125</v>
      </c>
      <c r="AI7267" s="9">
        <v>0.25430616736412048</v>
      </c>
    </row>
    <row r="7268" spans="1:35" x14ac:dyDescent="0.2">
      <c r="A7268" s="2">
        <v>7267</v>
      </c>
      <c r="B7268" s="2">
        <v>69</v>
      </c>
      <c r="C7268" s="2" t="s">
        <v>32</v>
      </c>
      <c r="D7268" s="2" t="s">
        <v>33</v>
      </c>
      <c r="E7268" s="2">
        <v>1</v>
      </c>
      <c r="F7268" s="2">
        <v>1</v>
      </c>
      <c r="G7268" s="2">
        <v>3</v>
      </c>
      <c r="H7268" s="2" t="s">
        <v>58</v>
      </c>
      <c r="I7268" s="2" t="s">
        <v>35</v>
      </c>
      <c r="J7268" s="6">
        <v>636.673</v>
      </c>
      <c r="K7268" s="6">
        <v>687.22199999999998</v>
      </c>
      <c r="L7268" s="2" t="s">
        <v>44</v>
      </c>
      <c r="M7268" s="2" t="s">
        <v>45</v>
      </c>
      <c r="N7268" s="6">
        <v>0</v>
      </c>
      <c r="O7268" s="6">
        <v>1022.2222222222222</v>
      </c>
      <c r="P7268" s="6">
        <v>233.9508888888889</v>
      </c>
      <c r="Q7268" s="6">
        <v>0</v>
      </c>
      <c r="R7268" s="6">
        <v>0</v>
      </c>
      <c r="S7268" s="6">
        <v>0</v>
      </c>
      <c r="T7268" s="6">
        <v>0</v>
      </c>
      <c r="U7268" s="6">
        <v>0</v>
      </c>
      <c r="V7268" s="6">
        <v>141.33333333333334</v>
      </c>
      <c r="W7268" s="6">
        <v>0</v>
      </c>
      <c r="X7268" s="6">
        <v>0</v>
      </c>
      <c r="Y7268" s="6">
        <v>425.30221107436489</v>
      </c>
      <c r="Z7268" s="2">
        <v>3</v>
      </c>
      <c r="AA7268" s="6">
        <v>146.04153222180591</v>
      </c>
      <c r="AB7268" s="2" t="s">
        <v>38</v>
      </c>
      <c r="AC7268" s="2" t="s">
        <v>60</v>
      </c>
      <c r="AD7268" s="2" t="s">
        <v>46</v>
      </c>
      <c r="AE7268" s="2" t="s">
        <v>41</v>
      </c>
      <c r="AF7268" s="2" t="s">
        <v>59</v>
      </c>
      <c r="AG7268" s="4" t="s">
        <v>59</v>
      </c>
      <c r="AH7268" s="3" t="s">
        <v>59</v>
      </c>
    </row>
    <row r="7269" spans="1:35" ht="15" x14ac:dyDescent="0.25">
      <c r="A7269" s="2">
        <v>7268</v>
      </c>
      <c r="B7269" s="2">
        <v>38</v>
      </c>
      <c r="C7269" s="2" t="s">
        <v>47</v>
      </c>
      <c r="D7269" s="2" t="s">
        <v>57</v>
      </c>
      <c r="E7269" s="2">
        <v>0</v>
      </c>
      <c r="F7269" s="2">
        <v>0</v>
      </c>
      <c r="G7269" s="2">
        <v>3</v>
      </c>
      <c r="H7269" s="2" t="s">
        <v>43</v>
      </c>
      <c r="I7269" s="2" t="s">
        <v>35</v>
      </c>
      <c r="J7269" s="6">
        <v>465.84275000000002</v>
      </c>
      <c r="K7269" s="6">
        <v>432.77066666666667</v>
      </c>
      <c r="L7269" s="2" t="s">
        <v>44</v>
      </c>
      <c r="M7269" s="2" t="s">
        <v>51</v>
      </c>
      <c r="N7269" s="6">
        <v>0</v>
      </c>
      <c r="O7269" s="6">
        <v>0</v>
      </c>
      <c r="P7269" s="6">
        <v>10.781111111111111</v>
      </c>
      <c r="Q7269" s="6">
        <v>0</v>
      </c>
      <c r="R7269" s="6">
        <v>0</v>
      </c>
      <c r="S7269" s="6">
        <v>0</v>
      </c>
      <c r="T7269" s="6">
        <v>0</v>
      </c>
      <c r="U7269" s="6">
        <v>0</v>
      </c>
      <c r="V7269" s="6">
        <v>214.66666666666666</v>
      </c>
      <c r="W7269" s="6">
        <v>0</v>
      </c>
      <c r="X7269" s="6">
        <v>0</v>
      </c>
      <c r="Y7269" s="6">
        <v>321.21255653777706</v>
      </c>
      <c r="Z7269" s="2">
        <v>36</v>
      </c>
      <c r="AA7269" s="6">
        <v>11.612603395056768</v>
      </c>
      <c r="AB7269" s="2" t="s">
        <v>38</v>
      </c>
      <c r="AC7269" s="2" t="s">
        <v>39</v>
      </c>
      <c r="AD7269" s="2" t="s">
        <v>77</v>
      </c>
      <c r="AE7269" s="2" t="s">
        <v>67</v>
      </c>
      <c r="AF7269" s="2">
        <v>0</v>
      </c>
      <c r="AG7269" s="8">
        <v>0.17472223937511441</v>
      </c>
      <c r="AH7269" s="3">
        <v>403.8642578125</v>
      </c>
      <c r="AI7269" s="9">
        <v>0.30050736665725708</v>
      </c>
    </row>
    <row r="7270" spans="1:35" ht="15" x14ac:dyDescent="0.25">
      <c r="A7270" s="2">
        <v>7269</v>
      </c>
      <c r="B7270" s="2">
        <v>49</v>
      </c>
      <c r="C7270" s="2" t="s">
        <v>61</v>
      </c>
      <c r="D7270" s="2" t="s">
        <v>42</v>
      </c>
      <c r="E7270" s="2">
        <v>0</v>
      </c>
      <c r="F7270" s="2">
        <v>0</v>
      </c>
      <c r="G7270" s="2">
        <v>3</v>
      </c>
      <c r="H7270" s="2" t="s">
        <v>58</v>
      </c>
      <c r="I7270" s="2" t="s">
        <v>66</v>
      </c>
      <c r="J7270" s="6">
        <v>1379.08825</v>
      </c>
      <c r="K7270" s="6">
        <v>992.51777777777772</v>
      </c>
      <c r="L7270" s="2" t="s">
        <v>44</v>
      </c>
      <c r="M7270" s="2" t="s">
        <v>37</v>
      </c>
      <c r="N7270" s="6">
        <v>0</v>
      </c>
      <c r="O7270" s="6">
        <v>0</v>
      </c>
      <c r="P7270" s="6">
        <v>786.48377777777773</v>
      </c>
      <c r="Q7270" s="6">
        <v>0</v>
      </c>
      <c r="R7270" s="6">
        <v>0</v>
      </c>
      <c r="S7270" s="6">
        <v>0</v>
      </c>
      <c r="T7270" s="6">
        <v>44.444444444444443</v>
      </c>
      <c r="U7270" s="6">
        <v>0</v>
      </c>
      <c r="V7270" s="6">
        <v>0</v>
      </c>
      <c r="W7270" s="6">
        <v>0</v>
      </c>
      <c r="X7270" s="6">
        <v>0</v>
      </c>
      <c r="Y7270" s="6">
        <v>1183.378425981331</v>
      </c>
      <c r="Z7270" s="2">
        <v>36</v>
      </c>
      <c r="AA7270" s="6">
        <v>42.781964924747761</v>
      </c>
      <c r="AB7270" s="2" t="s">
        <v>55</v>
      </c>
      <c r="AC7270" s="2" t="s">
        <v>50</v>
      </c>
      <c r="AD7270" s="2" t="s">
        <v>40</v>
      </c>
      <c r="AE7270" s="2" t="s">
        <v>41</v>
      </c>
      <c r="AF7270" s="2">
        <v>1</v>
      </c>
      <c r="AG7270" s="8">
        <v>3.032393753528595E-2</v>
      </c>
      <c r="AH7270" s="3">
        <v>618.59765625</v>
      </c>
      <c r="AI7270" s="9">
        <v>4.2419441044330597E-2</v>
      </c>
    </row>
    <row r="7271" spans="1:35" x14ac:dyDescent="0.2">
      <c r="A7271" s="2">
        <v>7270</v>
      </c>
      <c r="B7271" s="2">
        <v>34</v>
      </c>
      <c r="C7271" s="2" t="s">
        <v>47</v>
      </c>
      <c r="D7271" s="2" t="s">
        <v>74</v>
      </c>
      <c r="E7271" s="2">
        <v>0</v>
      </c>
      <c r="F7271" s="2">
        <v>0</v>
      </c>
      <c r="G7271" s="2">
        <v>4</v>
      </c>
      <c r="H7271" s="2" t="s">
        <v>43</v>
      </c>
      <c r="I7271" s="2" t="s">
        <v>35</v>
      </c>
      <c r="J7271" s="6">
        <v>1748.828</v>
      </c>
      <c r="K7271" s="6">
        <v>1683.0813333333333</v>
      </c>
      <c r="L7271" s="2" t="s">
        <v>44</v>
      </c>
      <c r="M7271" s="2" t="s">
        <v>37</v>
      </c>
      <c r="N7271" s="6">
        <v>0</v>
      </c>
      <c r="O7271" s="6">
        <v>0</v>
      </c>
      <c r="P7271" s="6">
        <v>68.963999999999999</v>
      </c>
      <c r="Q7271" s="6">
        <v>0</v>
      </c>
      <c r="R7271" s="6">
        <v>0</v>
      </c>
      <c r="S7271" s="6">
        <v>0</v>
      </c>
      <c r="T7271" s="6">
        <v>0</v>
      </c>
      <c r="U7271" s="6">
        <v>0</v>
      </c>
      <c r="V7271" s="6">
        <v>127.33333333333333</v>
      </c>
      <c r="W7271" s="6">
        <v>0</v>
      </c>
      <c r="X7271" s="6">
        <v>0</v>
      </c>
      <c r="Y7271" s="6">
        <v>728.04155298422086</v>
      </c>
      <c r="Z7271" s="2">
        <v>48</v>
      </c>
      <c r="AA7271" s="6">
        <v>21.386220333637294</v>
      </c>
      <c r="AB7271" s="2" t="s">
        <v>38</v>
      </c>
      <c r="AC7271" s="2" t="s">
        <v>60</v>
      </c>
      <c r="AD7271" s="2" t="s">
        <v>77</v>
      </c>
      <c r="AE7271" s="2" t="s">
        <v>41</v>
      </c>
      <c r="AF7271" s="2" t="s">
        <v>59</v>
      </c>
      <c r="AG7271" s="4" t="s">
        <v>59</v>
      </c>
      <c r="AH7271" s="3" t="s">
        <v>59</v>
      </c>
    </row>
    <row r="7272" spans="1:35" ht="15" x14ac:dyDescent="0.25">
      <c r="A7272" s="2">
        <v>7271</v>
      </c>
      <c r="B7272" s="2">
        <v>64</v>
      </c>
      <c r="C7272" s="2" t="s">
        <v>61</v>
      </c>
      <c r="D7272" s="2" t="s">
        <v>57</v>
      </c>
      <c r="E7272" s="2">
        <v>1</v>
      </c>
      <c r="F7272" s="2">
        <v>0</v>
      </c>
      <c r="G7272" s="2">
        <v>2</v>
      </c>
      <c r="H7272" s="2" t="s">
        <v>43</v>
      </c>
      <c r="I7272" s="2" t="s">
        <v>35</v>
      </c>
      <c r="J7272" s="6">
        <v>513.68925000000002</v>
      </c>
      <c r="K7272" s="6">
        <v>479.16622222222225</v>
      </c>
      <c r="L7272" s="2" t="s">
        <v>44</v>
      </c>
      <c r="M7272" s="2" t="s">
        <v>37</v>
      </c>
      <c r="N7272" s="6">
        <v>10527.451356371892</v>
      </c>
      <c r="O7272" s="6">
        <v>6666.666666666667</v>
      </c>
      <c r="P7272" s="6">
        <v>249.10866666666666</v>
      </c>
      <c r="Q7272" s="6">
        <v>0</v>
      </c>
      <c r="R7272" s="6">
        <v>0</v>
      </c>
      <c r="S7272" s="6">
        <v>0</v>
      </c>
      <c r="T7272" s="6">
        <v>0</v>
      </c>
      <c r="U7272" s="6">
        <v>0</v>
      </c>
      <c r="V7272" s="6">
        <v>50.444444444444443</v>
      </c>
      <c r="W7272" s="6">
        <v>0</v>
      </c>
      <c r="X7272" s="6">
        <v>0</v>
      </c>
      <c r="Y7272" s="6">
        <v>268.27369240053258</v>
      </c>
      <c r="Z7272" s="2">
        <v>3</v>
      </c>
      <c r="AA7272" s="6">
        <v>92.120614642477562</v>
      </c>
      <c r="AB7272" s="2" t="s">
        <v>38</v>
      </c>
      <c r="AC7272" s="2" t="s">
        <v>50</v>
      </c>
      <c r="AD7272" s="2" t="s">
        <v>40</v>
      </c>
      <c r="AE7272" s="2" t="s">
        <v>64</v>
      </c>
      <c r="AF7272" s="2">
        <v>0</v>
      </c>
      <c r="AG7272" s="8">
        <v>0.1614274084568024</v>
      </c>
      <c r="AH7272" s="3">
        <v>376.99600219726563</v>
      </c>
      <c r="AI7272" s="9">
        <v>0.25947222113609308</v>
      </c>
    </row>
    <row r="7273" spans="1:35" ht="15" x14ac:dyDescent="0.25">
      <c r="A7273" s="2">
        <v>7272</v>
      </c>
      <c r="B7273" s="2">
        <v>43</v>
      </c>
      <c r="C7273" s="2" t="s">
        <v>61</v>
      </c>
      <c r="D7273" s="2" t="s">
        <v>57</v>
      </c>
      <c r="E7273" s="2">
        <v>5</v>
      </c>
      <c r="F7273" s="2">
        <v>0</v>
      </c>
      <c r="G7273" s="2">
        <v>3</v>
      </c>
      <c r="H7273" s="2" t="s">
        <v>53</v>
      </c>
      <c r="I7273" s="2" t="s">
        <v>49</v>
      </c>
      <c r="J7273" s="6">
        <v>896.78099999999995</v>
      </c>
      <c r="K7273" s="6">
        <v>628.26266666666663</v>
      </c>
      <c r="L7273" s="2" t="s">
        <v>36</v>
      </c>
      <c r="M7273" s="2" t="s">
        <v>37</v>
      </c>
      <c r="N7273" s="6">
        <v>0</v>
      </c>
      <c r="O7273" s="6">
        <v>0</v>
      </c>
      <c r="P7273" s="6">
        <v>244.84622222222222</v>
      </c>
      <c r="Q7273" s="6">
        <v>57.777777777777779</v>
      </c>
      <c r="R7273" s="6">
        <v>0</v>
      </c>
      <c r="S7273" s="6">
        <v>0</v>
      </c>
      <c r="T7273" s="6">
        <v>0</v>
      </c>
      <c r="U7273" s="6">
        <v>0</v>
      </c>
      <c r="V7273" s="6">
        <v>48.888888888888886</v>
      </c>
      <c r="W7273" s="6">
        <v>0</v>
      </c>
      <c r="X7273" s="6">
        <v>0</v>
      </c>
      <c r="Y7273" s="6">
        <v>907.58347239434397</v>
      </c>
      <c r="Z7273" s="2">
        <v>36</v>
      </c>
      <c r="AA7273" s="6">
        <v>32.811316675861185</v>
      </c>
      <c r="AB7273" s="2" t="s">
        <v>68</v>
      </c>
      <c r="AC7273" s="2" t="s">
        <v>50</v>
      </c>
      <c r="AD7273" s="2" t="s">
        <v>63</v>
      </c>
      <c r="AE7273" s="2" t="s">
        <v>41</v>
      </c>
      <c r="AF7273" s="2">
        <v>1</v>
      </c>
      <c r="AG7273" s="8">
        <v>7.6909229159355164E-2</v>
      </c>
      <c r="AH7273" s="3">
        <v>551.965087890625</v>
      </c>
      <c r="AI7273" s="9">
        <v>0.12069915235042571</v>
      </c>
    </row>
    <row r="7274" spans="1:35" ht="15" x14ac:dyDescent="0.25">
      <c r="A7274" s="2">
        <v>7273</v>
      </c>
      <c r="B7274" s="2">
        <v>40</v>
      </c>
      <c r="C7274" s="2" t="s">
        <v>47</v>
      </c>
      <c r="D7274" s="2" t="s">
        <v>33</v>
      </c>
      <c r="E7274" s="2">
        <v>0</v>
      </c>
      <c r="F7274" s="2">
        <v>1</v>
      </c>
      <c r="G7274" s="2">
        <v>2</v>
      </c>
      <c r="H7274" s="2" t="s">
        <v>34</v>
      </c>
      <c r="I7274" s="2" t="s">
        <v>49</v>
      </c>
      <c r="J7274" s="6">
        <v>153.31475</v>
      </c>
      <c r="K7274" s="6">
        <v>89.948666666666668</v>
      </c>
      <c r="L7274" s="2" t="s">
        <v>36</v>
      </c>
      <c r="M7274" s="2" t="s">
        <v>37</v>
      </c>
      <c r="N7274" s="6">
        <v>0</v>
      </c>
      <c r="O7274" s="6">
        <v>286.6611111111111</v>
      </c>
      <c r="P7274" s="6">
        <v>86.988</v>
      </c>
      <c r="Q7274" s="6">
        <v>0</v>
      </c>
      <c r="R7274" s="6">
        <v>0</v>
      </c>
      <c r="S7274" s="6">
        <v>1111.1111111111111</v>
      </c>
      <c r="T7274" s="6">
        <v>0</v>
      </c>
      <c r="U7274" s="6">
        <v>0</v>
      </c>
      <c r="V7274" s="6">
        <v>172.22222222222223</v>
      </c>
      <c r="W7274" s="6">
        <v>435.55555555555554</v>
      </c>
      <c r="X7274" s="6">
        <v>0</v>
      </c>
      <c r="Y7274" s="6">
        <v>186.63512548631377</v>
      </c>
      <c r="Z7274" s="2">
        <v>36</v>
      </c>
      <c r="AA7274" s="6">
        <v>6.7473068774766896</v>
      </c>
      <c r="AB7274" s="2" t="s">
        <v>55</v>
      </c>
      <c r="AC7274" s="2" t="s">
        <v>50</v>
      </c>
      <c r="AD7274" s="2" t="s">
        <v>46</v>
      </c>
      <c r="AE7274" s="2" t="s">
        <v>41</v>
      </c>
      <c r="AF7274" s="2">
        <v>0</v>
      </c>
      <c r="AG7274" s="8">
        <v>0.28458800911903381</v>
      </c>
      <c r="AH7274" s="3">
        <v>332.802734375</v>
      </c>
      <c r="AI7274" s="9">
        <v>0.44685027003288269</v>
      </c>
    </row>
    <row r="7275" spans="1:35" ht="15" x14ac:dyDescent="0.25">
      <c r="A7275" s="2">
        <v>7274</v>
      </c>
      <c r="B7275" s="2">
        <v>28</v>
      </c>
      <c r="C7275" s="2" t="s">
        <v>32</v>
      </c>
      <c r="D7275" s="2" t="s">
        <v>57</v>
      </c>
      <c r="E7275" s="2">
        <v>1</v>
      </c>
      <c r="F7275" s="2">
        <v>0</v>
      </c>
      <c r="G7275" s="2">
        <v>3</v>
      </c>
      <c r="H7275" s="2" t="s">
        <v>34</v>
      </c>
      <c r="I7275" s="2" t="s">
        <v>66</v>
      </c>
      <c r="J7275" s="6">
        <v>960.78099999999995</v>
      </c>
      <c r="K7275" s="6">
        <v>1270.729111111111</v>
      </c>
      <c r="L7275" s="2" t="s">
        <v>44</v>
      </c>
      <c r="M7275" s="2" t="s">
        <v>37</v>
      </c>
      <c r="N7275" s="6">
        <v>0</v>
      </c>
      <c r="O7275" s="6">
        <v>642.00155555555557</v>
      </c>
      <c r="P7275" s="6">
        <v>165.4171111111111</v>
      </c>
      <c r="Q7275" s="6">
        <v>0</v>
      </c>
      <c r="R7275" s="6">
        <v>0</v>
      </c>
      <c r="S7275" s="6">
        <v>0</v>
      </c>
      <c r="T7275" s="6">
        <v>0</v>
      </c>
      <c r="U7275" s="6">
        <v>0</v>
      </c>
      <c r="V7275" s="6">
        <v>0</v>
      </c>
      <c r="W7275" s="6">
        <v>0</v>
      </c>
      <c r="X7275" s="6">
        <v>0</v>
      </c>
      <c r="Y7275" s="6">
        <v>652.66923779307012</v>
      </c>
      <c r="Z7275" s="2">
        <v>36</v>
      </c>
      <c r="AA7275" s="6">
        <v>23.595556438820438</v>
      </c>
      <c r="AB7275" s="2" t="s">
        <v>38</v>
      </c>
      <c r="AC7275" s="2" t="s">
        <v>39</v>
      </c>
      <c r="AD7275" s="2" t="s">
        <v>40</v>
      </c>
      <c r="AE7275" s="2" t="s">
        <v>41</v>
      </c>
      <c r="AF7275" s="2">
        <v>1</v>
      </c>
      <c r="AG7275" s="8">
        <v>7.4434250593185425E-2</v>
      </c>
      <c r="AH7275" s="3">
        <v>477.13861083984381</v>
      </c>
      <c r="AI7275" s="9">
        <v>0.1058232337236404</v>
      </c>
    </row>
    <row r="7276" spans="1:35" ht="15" x14ac:dyDescent="0.25">
      <c r="A7276" s="2">
        <v>7275</v>
      </c>
      <c r="B7276" s="2">
        <v>31</v>
      </c>
      <c r="C7276" s="2" t="s">
        <v>32</v>
      </c>
      <c r="D7276" s="2" t="s">
        <v>33</v>
      </c>
      <c r="E7276" s="2">
        <v>2</v>
      </c>
      <c r="F7276" s="2">
        <v>4</v>
      </c>
      <c r="G7276" s="2">
        <v>3</v>
      </c>
      <c r="H7276" s="2" t="s">
        <v>58</v>
      </c>
      <c r="I7276" s="2" t="s">
        <v>66</v>
      </c>
      <c r="J7276" s="6">
        <v>244.28649999999999</v>
      </c>
      <c r="K7276" s="6">
        <v>124.57577777777777</v>
      </c>
      <c r="L7276" s="2" t="s">
        <v>44</v>
      </c>
      <c r="M7276" s="2" t="s">
        <v>45</v>
      </c>
      <c r="N7276" s="6">
        <v>613.95809051725644</v>
      </c>
      <c r="O7276" s="6">
        <v>2888.8888888888887</v>
      </c>
      <c r="P7276" s="6">
        <v>83.845111111111109</v>
      </c>
      <c r="Q7276" s="6">
        <v>0</v>
      </c>
      <c r="R7276" s="6">
        <v>0</v>
      </c>
      <c r="S7276" s="6">
        <v>0</v>
      </c>
      <c r="T7276" s="6">
        <v>0</v>
      </c>
      <c r="U7276" s="6">
        <v>0</v>
      </c>
      <c r="V7276" s="6">
        <v>4.8888888888888893</v>
      </c>
      <c r="W7276" s="6">
        <v>0</v>
      </c>
      <c r="X7276" s="6">
        <v>0</v>
      </c>
      <c r="Y7276" s="6">
        <v>353.57267274225632</v>
      </c>
      <c r="Z7276" s="2">
        <v>48</v>
      </c>
      <c r="AA7276" s="6">
        <v>10.386197123260645</v>
      </c>
      <c r="AB7276" s="2" t="s">
        <v>55</v>
      </c>
      <c r="AC7276" s="2" t="s">
        <v>50</v>
      </c>
      <c r="AD7276" s="2" t="s">
        <v>40</v>
      </c>
      <c r="AE7276" s="2" t="s">
        <v>41</v>
      </c>
      <c r="AF7276" s="2">
        <v>1</v>
      </c>
      <c r="AG7276" s="8">
        <v>0.24712054431438449</v>
      </c>
      <c r="AH7276" s="3">
        <v>435.5504150390625</v>
      </c>
      <c r="AI7276" s="9">
        <v>0.43063798546791082</v>
      </c>
    </row>
    <row r="7277" spans="1:35" ht="15" x14ac:dyDescent="0.25">
      <c r="A7277" s="2">
        <v>7276</v>
      </c>
      <c r="B7277" s="2">
        <v>27</v>
      </c>
      <c r="C7277" s="2" t="s">
        <v>47</v>
      </c>
      <c r="D7277" s="2" t="s">
        <v>33</v>
      </c>
      <c r="E7277" s="2">
        <v>2</v>
      </c>
      <c r="F7277" s="2">
        <v>1</v>
      </c>
      <c r="G7277" s="2">
        <v>3</v>
      </c>
      <c r="H7277" s="2" t="s">
        <v>34</v>
      </c>
      <c r="I7277" s="2" t="s">
        <v>49</v>
      </c>
      <c r="J7277" s="6">
        <v>119.63249999999999</v>
      </c>
      <c r="K7277" s="6">
        <v>124.36288888888889</v>
      </c>
      <c r="L7277" s="2" t="s">
        <v>44</v>
      </c>
      <c r="M7277" s="2" t="s">
        <v>37</v>
      </c>
      <c r="N7277" s="6">
        <v>0</v>
      </c>
      <c r="O7277" s="6">
        <v>0</v>
      </c>
      <c r="P7277" s="6">
        <v>72.588222222222228</v>
      </c>
      <c r="Q7277" s="6">
        <v>0</v>
      </c>
      <c r="R7277" s="6">
        <v>0</v>
      </c>
      <c r="S7277" s="6">
        <v>0</v>
      </c>
      <c r="T7277" s="6">
        <v>0</v>
      </c>
      <c r="U7277" s="6">
        <v>0</v>
      </c>
      <c r="V7277" s="6">
        <v>204.44444444444446</v>
      </c>
      <c r="W7277" s="6">
        <v>0</v>
      </c>
      <c r="X7277" s="6">
        <v>0</v>
      </c>
      <c r="Y7277" s="6">
        <v>90.641434285458786</v>
      </c>
      <c r="Z7277" s="2">
        <v>36</v>
      </c>
      <c r="AA7277" s="6">
        <v>3.2769049842307196</v>
      </c>
      <c r="AB7277" s="2" t="s">
        <v>55</v>
      </c>
      <c r="AC7277" s="2" t="s">
        <v>39</v>
      </c>
      <c r="AD7277" s="2" t="s">
        <v>40</v>
      </c>
      <c r="AE7277" s="2" t="s">
        <v>69</v>
      </c>
      <c r="AF7277" s="2">
        <v>0</v>
      </c>
      <c r="AG7277" s="8">
        <v>0.31754690408706671</v>
      </c>
      <c r="AH7277" s="3">
        <v>330.06143188476563</v>
      </c>
      <c r="AI7277" s="9">
        <v>0.5073433518409729</v>
      </c>
    </row>
    <row r="7278" spans="1:35" ht="15" x14ac:dyDescent="0.25">
      <c r="A7278" s="2">
        <v>7277</v>
      </c>
      <c r="B7278" s="2">
        <v>28</v>
      </c>
      <c r="C7278" s="2" t="s">
        <v>32</v>
      </c>
      <c r="D7278" s="2" t="s">
        <v>57</v>
      </c>
      <c r="E7278" s="2">
        <v>0</v>
      </c>
      <c r="F7278" s="2">
        <v>2</v>
      </c>
      <c r="G7278" s="2">
        <v>2</v>
      </c>
      <c r="H7278" s="2" t="s">
        <v>43</v>
      </c>
      <c r="I7278" s="2" t="s">
        <v>35</v>
      </c>
      <c r="J7278" s="6">
        <v>845.11125000000004</v>
      </c>
      <c r="K7278" s="6">
        <v>563.63266666666664</v>
      </c>
      <c r="L7278" s="2" t="s">
        <v>44</v>
      </c>
      <c r="M7278" s="2" t="s">
        <v>37</v>
      </c>
      <c r="N7278" s="6">
        <v>0</v>
      </c>
      <c r="O7278" s="6">
        <v>0</v>
      </c>
      <c r="P7278" s="6">
        <v>63.326888888888888</v>
      </c>
      <c r="Q7278" s="6">
        <v>0</v>
      </c>
      <c r="R7278" s="6">
        <v>0</v>
      </c>
      <c r="S7278" s="6">
        <v>0</v>
      </c>
      <c r="T7278" s="6">
        <v>600</v>
      </c>
      <c r="U7278" s="6">
        <v>0</v>
      </c>
      <c r="V7278" s="6">
        <v>192.44444444444446</v>
      </c>
      <c r="W7278" s="6">
        <v>0</v>
      </c>
      <c r="X7278" s="6">
        <v>0</v>
      </c>
      <c r="Y7278" s="6">
        <v>532.0992104643218</v>
      </c>
      <c r="Z7278" s="2">
        <v>24</v>
      </c>
      <c r="AA7278" s="6">
        <v>26.564575241115886</v>
      </c>
      <c r="AB7278" s="2" t="s">
        <v>38</v>
      </c>
      <c r="AC7278" s="2" t="s">
        <v>50</v>
      </c>
      <c r="AD7278" s="2" t="s">
        <v>40</v>
      </c>
      <c r="AE7278" s="2" t="s">
        <v>41</v>
      </c>
      <c r="AF7278" s="2">
        <v>1</v>
      </c>
      <c r="AG7278" s="8">
        <v>0.13027770817279821</v>
      </c>
      <c r="AH7278" s="3">
        <v>380.01095581054688</v>
      </c>
      <c r="AI7278" s="9">
        <v>0.1723371893167496</v>
      </c>
    </row>
    <row r="7279" spans="1:35" ht="15" x14ac:dyDescent="0.25">
      <c r="A7279" s="2">
        <v>7278</v>
      </c>
      <c r="B7279" s="2">
        <v>39</v>
      </c>
      <c r="C7279" s="2" t="s">
        <v>32</v>
      </c>
      <c r="D7279" s="2" t="s">
        <v>65</v>
      </c>
      <c r="E7279" s="2">
        <v>1</v>
      </c>
      <c r="F7279" s="2">
        <v>0</v>
      </c>
      <c r="G7279" s="2">
        <v>3</v>
      </c>
      <c r="H7279" s="2" t="s">
        <v>34</v>
      </c>
      <c r="I7279" s="2" t="s">
        <v>35</v>
      </c>
      <c r="J7279" s="6">
        <v>1201.145</v>
      </c>
      <c r="K7279" s="6">
        <v>679.08600000000001</v>
      </c>
      <c r="L7279" s="2" t="s">
        <v>36</v>
      </c>
      <c r="M7279" s="2" t="s">
        <v>37</v>
      </c>
      <c r="N7279" s="6">
        <v>0</v>
      </c>
      <c r="O7279" s="6">
        <v>0</v>
      </c>
      <c r="P7279" s="6">
        <v>713.78644444444444</v>
      </c>
      <c r="Q7279" s="6">
        <v>0</v>
      </c>
      <c r="R7279" s="6">
        <v>0</v>
      </c>
      <c r="S7279" s="6">
        <v>0</v>
      </c>
      <c r="T7279" s="6">
        <v>0</v>
      </c>
      <c r="U7279" s="6">
        <v>0</v>
      </c>
      <c r="V7279" s="6">
        <v>3.7777777777777777</v>
      </c>
      <c r="W7279" s="6">
        <v>0</v>
      </c>
      <c r="X7279" s="6">
        <v>0</v>
      </c>
      <c r="Y7279" s="6">
        <v>1594.7178127539612</v>
      </c>
      <c r="Z7279" s="2">
        <v>36</v>
      </c>
      <c r="AA7279" s="6">
        <v>57.652869134853368</v>
      </c>
      <c r="AB7279" s="2" t="s">
        <v>38</v>
      </c>
      <c r="AC7279" s="2" t="s">
        <v>72</v>
      </c>
      <c r="AD7279" s="2" t="s">
        <v>40</v>
      </c>
      <c r="AE7279" s="2" t="s">
        <v>64</v>
      </c>
      <c r="AF7279" s="2">
        <v>1</v>
      </c>
      <c r="AG7279" s="8">
        <v>2.9864393174648281E-2</v>
      </c>
      <c r="AH7279" s="3">
        <v>616.60302734375</v>
      </c>
      <c r="AI7279" s="9">
        <v>3.6511201411485672E-2</v>
      </c>
    </row>
    <row r="7280" spans="1:35" ht="15" x14ac:dyDescent="0.25">
      <c r="A7280" s="2">
        <v>7279</v>
      </c>
      <c r="B7280" s="2">
        <v>49</v>
      </c>
      <c r="C7280" s="2" t="s">
        <v>47</v>
      </c>
      <c r="D7280" s="2" t="s">
        <v>57</v>
      </c>
      <c r="E7280" s="2">
        <v>3</v>
      </c>
      <c r="F7280" s="2">
        <v>0</v>
      </c>
      <c r="G7280" s="2">
        <v>3</v>
      </c>
      <c r="H7280" s="2" t="s">
        <v>43</v>
      </c>
      <c r="I7280" s="2" t="s">
        <v>49</v>
      </c>
      <c r="J7280" s="6">
        <v>298.42975000000001</v>
      </c>
      <c r="K7280" s="6">
        <v>319.34555555555556</v>
      </c>
      <c r="L7280" s="2" t="s">
        <v>44</v>
      </c>
      <c r="M7280" s="2" t="s">
        <v>37</v>
      </c>
      <c r="N7280" s="6">
        <v>0</v>
      </c>
      <c r="O7280" s="6">
        <v>642.00155555555557</v>
      </c>
      <c r="P7280" s="6">
        <v>182.28133333333332</v>
      </c>
      <c r="Q7280" s="6">
        <v>0</v>
      </c>
      <c r="R7280" s="6">
        <v>0</v>
      </c>
      <c r="S7280" s="6">
        <v>0</v>
      </c>
      <c r="T7280" s="6">
        <v>0</v>
      </c>
      <c r="U7280" s="6">
        <v>0</v>
      </c>
      <c r="V7280" s="6">
        <v>30.222222222222221</v>
      </c>
      <c r="W7280" s="6">
        <v>0</v>
      </c>
      <c r="X7280" s="6">
        <v>0</v>
      </c>
      <c r="Y7280" s="6">
        <v>156.63912011804695</v>
      </c>
      <c r="Z7280" s="2">
        <v>48</v>
      </c>
      <c r="AA7280" s="6">
        <v>4.6012740920905024</v>
      </c>
      <c r="AB7280" s="2" t="s">
        <v>55</v>
      </c>
      <c r="AC7280" s="2" t="s">
        <v>60</v>
      </c>
      <c r="AD7280" s="2" t="s">
        <v>46</v>
      </c>
      <c r="AE7280" s="2" t="s">
        <v>64</v>
      </c>
      <c r="AF7280" s="2">
        <v>0</v>
      </c>
      <c r="AG7280" s="8">
        <v>0.21819433569908139</v>
      </c>
      <c r="AH7280" s="3">
        <v>454.95846557617188</v>
      </c>
      <c r="AI7280" s="9">
        <v>0.41893115639686579</v>
      </c>
    </row>
    <row r="7281" spans="1:35" ht="15" x14ac:dyDescent="0.25">
      <c r="A7281" s="2">
        <v>7280</v>
      </c>
      <c r="B7281" s="2">
        <v>29</v>
      </c>
      <c r="C7281" s="2" t="s">
        <v>32</v>
      </c>
      <c r="D7281" s="2" t="s">
        <v>57</v>
      </c>
      <c r="E7281" s="2">
        <v>1</v>
      </c>
      <c r="F7281" s="2">
        <v>0</v>
      </c>
      <c r="G7281" s="2">
        <v>2</v>
      </c>
      <c r="H7281" s="2" t="s">
        <v>58</v>
      </c>
      <c r="I7281" s="2" t="s">
        <v>49</v>
      </c>
      <c r="J7281" s="6">
        <v>187.76124999999999</v>
      </c>
      <c r="K7281" s="6">
        <v>158.49111111111111</v>
      </c>
      <c r="L7281" s="2" t="s">
        <v>36</v>
      </c>
      <c r="M7281" s="2" t="s">
        <v>37</v>
      </c>
      <c r="N7281" s="6">
        <v>0</v>
      </c>
      <c r="O7281" s="6">
        <v>5555.5555555555557</v>
      </c>
      <c r="P7281" s="6">
        <v>56.534444444444446</v>
      </c>
      <c r="Q7281" s="6">
        <v>0</v>
      </c>
      <c r="R7281" s="6">
        <v>0</v>
      </c>
      <c r="S7281" s="6">
        <v>0</v>
      </c>
      <c r="T7281" s="6">
        <v>0</v>
      </c>
      <c r="U7281" s="6">
        <v>0</v>
      </c>
      <c r="V7281" s="6">
        <v>181.33333333333334</v>
      </c>
      <c r="W7281" s="6">
        <v>0</v>
      </c>
      <c r="X7281" s="6">
        <v>0</v>
      </c>
      <c r="Y7281" s="6">
        <v>137.99886519756473</v>
      </c>
      <c r="Z7281" s="2">
        <v>3</v>
      </c>
      <c r="AA7281" s="6">
        <v>47.386458836911409</v>
      </c>
      <c r="AB7281" s="2" t="s">
        <v>38</v>
      </c>
      <c r="AC7281" s="2" t="s">
        <v>50</v>
      </c>
      <c r="AD7281" s="2" t="s">
        <v>40</v>
      </c>
      <c r="AE7281" s="2" t="s">
        <v>41</v>
      </c>
      <c r="AF7281" s="2">
        <v>0</v>
      </c>
      <c r="AG7281" s="8">
        <v>0.31191271543502808</v>
      </c>
      <c r="AH7281" s="3">
        <v>214.59053039550781</v>
      </c>
      <c r="AI7281" s="9">
        <v>0.4144936203956604</v>
      </c>
    </row>
    <row r="7282" spans="1:35" ht="15" x14ac:dyDescent="0.25">
      <c r="A7282" s="2">
        <v>7281</v>
      </c>
      <c r="B7282" s="2">
        <v>49</v>
      </c>
      <c r="C7282" s="2" t="s">
        <v>32</v>
      </c>
      <c r="D7282" s="2" t="s">
        <v>33</v>
      </c>
      <c r="E7282" s="2">
        <v>0</v>
      </c>
      <c r="F7282" s="2">
        <v>1</v>
      </c>
      <c r="G7282" s="2">
        <v>2</v>
      </c>
      <c r="H7282" s="2" t="s">
        <v>52</v>
      </c>
      <c r="I7282" s="2" t="s">
        <v>35</v>
      </c>
      <c r="J7282" s="6">
        <v>895.03049999999996</v>
      </c>
      <c r="K7282" s="6">
        <v>786.11333333333334</v>
      </c>
      <c r="L7282" s="2" t="s">
        <v>36</v>
      </c>
      <c r="M7282" s="2" t="s">
        <v>37</v>
      </c>
      <c r="N7282" s="6">
        <v>0</v>
      </c>
      <c r="O7282" s="6">
        <v>0</v>
      </c>
      <c r="P7282" s="6">
        <v>259.47244444444442</v>
      </c>
      <c r="Q7282" s="6">
        <v>0</v>
      </c>
      <c r="R7282" s="6">
        <v>0</v>
      </c>
      <c r="S7282" s="6">
        <v>0</v>
      </c>
      <c r="T7282" s="6">
        <v>0</v>
      </c>
      <c r="U7282" s="6">
        <v>0</v>
      </c>
      <c r="V7282" s="6">
        <v>9.5555555555555554</v>
      </c>
      <c r="W7282" s="6">
        <v>0</v>
      </c>
      <c r="X7282" s="6">
        <v>0</v>
      </c>
      <c r="Y7282" s="6">
        <v>491.29911983031218</v>
      </c>
      <c r="Z7282" s="2">
        <v>24</v>
      </c>
      <c r="AA7282" s="6">
        <v>24.527667355938391</v>
      </c>
      <c r="AB7282" s="2" t="s">
        <v>38</v>
      </c>
      <c r="AC7282" s="2" t="s">
        <v>60</v>
      </c>
      <c r="AD7282" s="2" t="s">
        <v>46</v>
      </c>
      <c r="AE7282" s="2" t="s">
        <v>41</v>
      </c>
      <c r="AF7282" s="2">
        <v>0</v>
      </c>
      <c r="AG7282" s="8">
        <v>0.1051785498857498</v>
      </c>
      <c r="AH7282" s="3">
        <v>436.32568359375</v>
      </c>
      <c r="AI7282" s="9">
        <v>0.1543890833854675</v>
      </c>
    </row>
    <row r="7283" spans="1:35" x14ac:dyDescent="0.2">
      <c r="A7283" s="2">
        <v>7282</v>
      </c>
      <c r="B7283" s="2">
        <v>41</v>
      </c>
      <c r="C7283" s="2" t="s">
        <v>47</v>
      </c>
      <c r="D7283" s="2" t="s">
        <v>57</v>
      </c>
      <c r="E7283" s="2">
        <v>0</v>
      </c>
      <c r="F7283" s="2">
        <v>1</v>
      </c>
      <c r="G7283" s="2">
        <v>3</v>
      </c>
      <c r="H7283" s="2" t="s">
        <v>34</v>
      </c>
      <c r="I7283" s="2" t="s">
        <v>35</v>
      </c>
      <c r="J7283" s="6">
        <v>698.31200000000001</v>
      </c>
      <c r="K7283" s="6">
        <v>568.71355555555556</v>
      </c>
      <c r="L7283" s="2" t="s">
        <v>44</v>
      </c>
      <c r="M7283" s="2" t="s">
        <v>45</v>
      </c>
      <c r="N7283" s="6">
        <v>0</v>
      </c>
      <c r="O7283" s="6">
        <v>7777.7777777777774</v>
      </c>
      <c r="P7283" s="6">
        <v>166.64400000000001</v>
      </c>
      <c r="Q7283" s="6">
        <v>0</v>
      </c>
      <c r="R7283" s="6">
        <v>0</v>
      </c>
      <c r="S7283" s="6">
        <v>0</v>
      </c>
      <c r="T7283" s="6">
        <v>0</v>
      </c>
      <c r="U7283" s="6">
        <v>0</v>
      </c>
      <c r="V7283" s="6">
        <v>212.44444444444446</v>
      </c>
      <c r="W7283" s="6">
        <v>0</v>
      </c>
      <c r="X7283" s="6">
        <v>0</v>
      </c>
      <c r="Y7283" s="6">
        <v>507.73530070374977</v>
      </c>
      <c r="Z7283" s="2">
        <v>36</v>
      </c>
      <c r="AA7283" s="6">
        <v>18.355847418589637</v>
      </c>
      <c r="AB7283" s="2" t="s">
        <v>55</v>
      </c>
      <c r="AC7283" s="2" t="s">
        <v>60</v>
      </c>
      <c r="AD7283" s="2" t="s">
        <v>40</v>
      </c>
      <c r="AE7283" s="2" t="s">
        <v>64</v>
      </c>
      <c r="AF7283" s="2" t="s">
        <v>59</v>
      </c>
      <c r="AG7283" s="4" t="s">
        <v>59</v>
      </c>
      <c r="AH7283" s="3" t="s">
        <v>59</v>
      </c>
    </row>
    <row r="7284" spans="1:35" ht="15" x14ac:dyDescent="0.25">
      <c r="A7284" s="2">
        <v>7283</v>
      </c>
      <c r="B7284" s="2">
        <v>43</v>
      </c>
      <c r="C7284" s="2" t="s">
        <v>32</v>
      </c>
      <c r="D7284" s="2" t="s">
        <v>65</v>
      </c>
      <c r="E7284" s="2">
        <v>1</v>
      </c>
      <c r="F7284" s="2">
        <v>0</v>
      </c>
      <c r="G7284" s="2">
        <v>3</v>
      </c>
      <c r="H7284" s="2" t="s">
        <v>43</v>
      </c>
      <c r="I7284" s="2" t="s">
        <v>35</v>
      </c>
      <c r="J7284" s="6">
        <v>670.09974999999997</v>
      </c>
      <c r="K7284" s="6">
        <v>785.67111111111114</v>
      </c>
      <c r="L7284" s="2" t="s">
        <v>44</v>
      </c>
      <c r="M7284" s="2" t="s">
        <v>37</v>
      </c>
      <c r="N7284" s="6">
        <v>0</v>
      </c>
      <c r="O7284" s="6">
        <v>0</v>
      </c>
      <c r="P7284" s="6">
        <v>363.15133333333335</v>
      </c>
      <c r="Q7284" s="6">
        <v>0</v>
      </c>
      <c r="R7284" s="6">
        <v>0</v>
      </c>
      <c r="S7284" s="6">
        <v>0</v>
      </c>
      <c r="T7284" s="6">
        <v>0</v>
      </c>
      <c r="U7284" s="6">
        <v>0</v>
      </c>
      <c r="V7284" s="6">
        <v>59.555555555555557</v>
      </c>
      <c r="W7284" s="6">
        <v>0</v>
      </c>
      <c r="X7284" s="6">
        <v>0</v>
      </c>
      <c r="Y7284" s="6">
        <v>329.95299919010751</v>
      </c>
      <c r="Z7284" s="2">
        <v>24</v>
      </c>
      <c r="AA7284" s="6">
        <v>16.472607176712156</v>
      </c>
      <c r="AB7284" s="2" t="s">
        <v>38</v>
      </c>
      <c r="AC7284" s="2" t="s">
        <v>39</v>
      </c>
      <c r="AD7284" s="2" t="s">
        <v>40</v>
      </c>
      <c r="AE7284" s="2" t="s">
        <v>64</v>
      </c>
      <c r="AF7284" s="2">
        <v>1</v>
      </c>
      <c r="AG7284" s="8">
        <v>0.13942538201808929</v>
      </c>
      <c r="AH7284" s="3">
        <v>414.48623657226563</v>
      </c>
      <c r="AI7284" s="9">
        <v>0.22839657962322241</v>
      </c>
    </row>
    <row r="7285" spans="1:35" x14ac:dyDescent="0.2">
      <c r="A7285" s="2">
        <v>7284</v>
      </c>
      <c r="B7285" s="2">
        <v>47</v>
      </c>
      <c r="C7285" s="2" t="s">
        <v>32</v>
      </c>
      <c r="D7285" s="2" t="s">
        <v>57</v>
      </c>
      <c r="E7285" s="2">
        <v>2</v>
      </c>
      <c r="F7285" s="2">
        <v>2</v>
      </c>
      <c r="G7285" s="2">
        <v>2</v>
      </c>
      <c r="H7285" s="2" t="s">
        <v>34</v>
      </c>
      <c r="I7285" s="2" t="s">
        <v>35</v>
      </c>
      <c r="J7285" s="6">
        <v>644.45249999999999</v>
      </c>
      <c r="K7285" s="6">
        <v>420.03066666666666</v>
      </c>
      <c r="L7285" s="2" t="s">
        <v>73</v>
      </c>
      <c r="M7285" s="2" t="s">
        <v>45</v>
      </c>
      <c r="N7285" s="6">
        <v>0</v>
      </c>
      <c r="O7285" s="6">
        <v>0</v>
      </c>
      <c r="P7285" s="6">
        <v>356.67777777777781</v>
      </c>
      <c r="Q7285" s="6">
        <v>0</v>
      </c>
      <c r="R7285" s="6">
        <v>0</v>
      </c>
      <c r="S7285" s="6">
        <v>0</v>
      </c>
      <c r="T7285" s="6">
        <v>0</v>
      </c>
      <c r="U7285" s="6">
        <v>0</v>
      </c>
      <c r="V7285" s="6">
        <v>42.888888888888886</v>
      </c>
      <c r="W7285" s="6">
        <v>0</v>
      </c>
      <c r="X7285" s="6">
        <v>0</v>
      </c>
      <c r="Y7285" s="6">
        <v>629.06394230560898</v>
      </c>
      <c r="Z7285" s="2">
        <v>36</v>
      </c>
      <c r="AA7285" s="6">
        <v>22.742168459615545</v>
      </c>
      <c r="AB7285" s="2" t="s">
        <v>38</v>
      </c>
      <c r="AC7285" s="2" t="s">
        <v>39</v>
      </c>
      <c r="AD7285" s="2" t="s">
        <v>40</v>
      </c>
      <c r="AE7285" s="2" t="s">
        <v>41</v>
      </c>
      <c r="AF7285" s="2" t="s">
        <v>59</v>
      </c>
      <c r="AG7285" s="4" t="s">
        <v>59</v>
      </c>
      <c r="AH7285" s="3" t="s">
        <v>59</v>
      </c>
    </row>
    <row r="7286" spans="1:35" x14ac:dyDescent="0.2">
      <c r="A7286" s="2">
        <v>7285</v>
      </c>
      <c r="B7286" s="2">
        <v>26</v>
      </c>
      <c r="C7286" s="2" t="s">
        <v>47</v>
      </c>
      <c r="D7286" s="2" t="s">
        <v>65</v>
      </c>
      <c r="E7286" s="2">
        <v>2</v>
      </c>
      <c r="F7286" s="2">
        <v>0</v>
      </c>
      <c r="G7286" s="2">
        <v>3</v>
      </c>
      <c r="H7286" s="2" t="s">
        <v>43</v>
      </c>
      <c r="I7286" s="2" t="s">
        <v>49</v>
      </c>
      <c r="J7286" s="6">
        <v>1238.7265</v>
      </c>
      <c r="K7286" s="6">
        <v>847.33577777777782</v>
      </c>
      <c r="L7286" s="2" t="s">
        <v>44</v>
      </c>
      <c r="M7286" s="2" t="s">
        <v>51</v>
      </c>
      <c r="N7286" s="6">
        <v>0</v>
      </c>
      <c r="O7286" s="6">
        <v>0</v>
      </c>
      <c r="P7286" s="6">
        <v>683.52088888888886</v>
      </c>
      <c r="Q7286" s="6">
        <v>71.111111111111114</v>
      </c>
      <c r="R7286" s="6">
        <v>0</v>
      </c>
      <c r="S7286" s="6">
        <v>0</v>
      </c>
      <c r="T7286" s="6">
        <v>0</v>
      </c>
      <c r="U7286" s="6">
        <v>0</v>
      </c>
      <c r="V7286" s="6">
        <v>37.111111111111114</v>
      </c>
      <c r="W7286" s="6">
        <v>0</v>
      </c>
      <c r="X7286" s="6">
        <v>0</v>
      </c>
      <c r="Y7286" s="6">
        <v>705.85593149597833</v>
      </c>
      <c r="Z7286" s="2">
        <v>36</v>
      </c>
      <c r="AA7286" s="6">
        <v>25.518382826815625</v>
      </c>
      <c r="AB7286" s="2" t="s">
        <v>38</v>
      </c>
      <c r="AC7286" s="2" t="s">
        <v>39</v>
      </c>
      <c r="AD7286" s="2" t="s">
        <v>40</v>
      </c>
      <c r="AE7286" s="2" t="s">
        <v>41</v>
      </c>
      <c r="AF7286" s="2" t="s">
        <v>59</v>
      </c>
      <c r="AG7286" s="4" t="s">
        <v>59</v>
      </c>
      <c r="AH7286" s="3" t="s">
        <v>59</v>
      </c>
    </row>
    <row r="7287" spans="1:35" ht="15" x14ac:dyDescent="0.25">
      <c r="A7287" s="2">
        <v>7286</v>
      </c>
      <c r="B7287" s="2">
        <v>35</v>
      </c>
      <c r="C7287" s="2" t="s">
        <v>32</v>
      </c>
      <c r="D7287" s="2" t="s">
        <v>57</v>
      </c>
      <c r="E7287" s="2">
        <v>1</v>
      </c>
      <c r="F7287" s="2">
        <v>3</v>
      </c>
      <c r="G7287" s="2">
        <v>2</v>
      </c>
      <c r="H7287" s="2" t="s">
        <v>48</v>
      </c>
      <c r="I7287" s="2" t="s">
        <v>35</v>
      </c>
      <c r="J7287" s="6">
        <v>211.20425</v>
      </c>
      <c r="K7287" s="6">
        <v>149.45711111111112</v>
      </c>
      <c r="L7287" s="2" t="s">
        <v>44</v>
      </c>
      <c r="M7287" s="2" t="s">
        <v>37</v>
      </c>
      <c r="N7287" s="6">
        <v>313.89643395802744</v>
      </c>
      <c r="O7287" s="6">
        <v>800</v>
      </c>
      <c r="P7287" s="6">
        <v>61.251111111111108</v>
      </c>
      <c r="Q7287" s="6">
        <v>133.33333333333334</v>
      </c>
      <c r="R7287" s="6">
        <v>0</v>
      </c>
      <c r="S7287" s="6">
        <v>0</v>
      </c>
      <c r="T7287" s="6">
        <v>0</v>
      </c>
      <c r="U7287" s="6">
        <v>0</v>
      </c>
      <c r="V7287" s="6">
        <v>43.777777777777779</v>
      </c>
      <c r="W7287" s="6">
        <v>0</v>
      </c>
      <c r="X7287" s="6">
        <v>0</v>
      </c>
      <c r="Y7287" s="6">
        <v>165.84883969933151</v>
      </c>
      <c r="Z7287" s="2">
        <v>36</v>
      </c>
      <c r="AA7287" s="6">
        <v>5.9958328519831001</v>
      </c>
      <c r="AB7287" s="2" t="s">
        <v>38</v>
      </c>
      <c r="AC7287" s="2" t="s">
        <v>39</v>
      </c>
      <c r="AD7287" s="2" t="s">
        <v>63</v>
      </c>
      <c r="AE7287" s="2" t="s">
        <v>41</v>
      </c>
      <c r="AF7287" s="2">
        <v>0</v>
      </c>
      <c r="AG7287" s="8">
        <v>0.29748091101646418</v>
      </c>
      <c r="AH7287" s="3">
        <v>342.0777587890625</v>
      </c>
      <c r="AI7287" s="9">
        <v>0.45843133330345148</v>
      </c>
    </row>
    <row r="7288" spans="1:35" ht="15" x14ac:dyDescent="0.25">
      <c r="A7288" s="2">
        <v>7287</v>
      </c>
      <c r="B7288" s="2">
        <v>26</v>
      </c>
      <c r="C7288" s="2" t="s">
        <v>32</v>
      </c>
      <c r="D7288" s="2" t="s">
        <v>57</v>
      </c>
      <c r="E7288" s="2">
        <v>0</v>
      </c>
      <c r="F7288" s="2">
        <v>0</v>
      </c>
      <c r="G7288" s="2">
        <v>2</v>
      </c>
      <c r="H7288" s="2" t="s">
        <v>43</v>
      </c>
      <c r="I7288" s="2" t="s">
        <v>49</v>
      </c>
      <c r="J7288" s="6">
        <v>232.846</v>
      </c>
      <c r="K7288" s="6">
        <v>131.25022222222222</v>
      </c>
      <c r="L7288" s="2" t="s">
        <v>36</v>
      </c>
      <c r="M7288" s="2" t="s">
        <v>51</v>
      </c>
      <c r="N7288" s="6">
        <v>0</v>
      </c>
      <c r="O7288" s="6">
        <v>0</v>
      </c>
      <c r="P7288" s="6">
        <v>30.970444444444446</v>
      </c>
      <c r="Q7288" s="6">
        <v>71.111111111111114</v>
      </c>
      <c r="R7288" s="6">
        <v>0</v>
      </c>
      <c r="S7288" s="6">
        <v>0</v>
      </c>
      <c r="T7288" s="6">
        <v>0</v>
      </c>
      <c r="U7288" s="6">
        <v>0</v>
      </c>
      <c r="V7288" s="6">
        <v>204.44444444444446</v>
      </c>
      <c r="W7288" s="6">
        <v>0</v>
      </c>
      <c r="X7288" s="6">
        <v>0</v>
      </c>
      <c r="Y7288" s="6">
        <v>194.5932871746738</v>
      </c>
      <c r="Z7288" s="2">
        <v>36</v>
      </c>
      <c r="AA7288" s="6">
        <v>7.0350134865730611</v>
      </c>
      <c r="AB7288" s="2" t="s">
        <v>38</v>
      </c>
      <c r="AC7288" s="2" t="s">
        <v>50</v>
      </c>
      <c r="AD7288" s="2" t="s">
        <v>76</v>
      </c>
      <c r="AE7288" s="2" t="s">
        <v>41</v>
      </c>
      <c r="AF7288" s="2">
        <v>0</v>
      </c>
      <c r="AG7288" s="8">
        <v>0.27522042393684393</v>
      </c>
      <c r="AH7288" s="3">
        <v>296.3935546875</v>
      </c>
      <c r="AI7288" s="9">
        <v>0.40599542856216431</v>
      </c>
    </row>
    <row r="7289" spans="1:35" ht="15" x14ac:dyDescent="0.25">
      <c r="A7289" s="2">
        <v>7288</v>
      </c>
      <c r="B7289" s="2">
        <v>60</v>
      </c>
      <c r="C7289" s="2" t="s">
        <v>61</v>
      </c>
      <c r="D7289" s="2" t="s">
        <v>33</v>
      </c>
      <c r="E7289" s="2">
        <v>0</v>
      </c>
      <c r="F7289" s="2">
        <v>0</v>
      </c>
      <c r="G7289" s="2">
        <v>3</v>
      </c>
      <c r="H7289" s="2" t="s">
        <v>34</v>
      </c>
      <c r="I7289" s="2" t="s">
        <v>49</v>
      </c>
      <c r="J7289" s="6">
        <v>600.25300000000004</v>
      </c>
      <c r="K7289" s="6">
        <v>534.97199999999998</v>
      </c>
      <c r="L7289" s="2" t="s">
        <v>36</v>
      </c>
      <c r="M7289" s="2" t="s">
        <v>45</v>
      </c>
      <c r="N7289" s="6">
        <v>0</v>
      </c>
      <c r="O7289" s="6">
        <v>2888.8888888888887</v>
      </c>
      <c r="P7289" s="6">
        <v>396.79555555555555</v>
      </c>
      <c r="Q7289" s="6">
        <v>0</v>
      </c>
      <c r="R7289" s="6">
        <v>0</v>
      </c>
      <c r="S7289" s="6">
        <v>0</v>
      </c>
      <c r="T7289" s="6">
        <v>0</v>
      </c>
      <c r="U7289" s="6">
        <v>0</v>
      </c>
      <c r="V7289" s="6">
        <v>8.2222222222222214</v>
      </c>
      <c r="W7289" s="6">
        <v>0</v>
      </c>
      <c r="X7289" s="6">
        <v>0</v>
      </c>
      <c r="Y7289" s="6">
        <v>490.49454333199179</v>
      </c>
      <c r="Z7289" s="2">
        <v>24</v>
      </c>
      <c r="AA7289" s="6">
        <v>24.48749959679397</v>
      </c>
      <c r="AB7289" s="2" t="s">
        <v>38</v>
      </c>
      <c r="AC7289" s="2" t="s">
        <v>39</v>
      </c>
      <c r="AD7289" s="2" t="s">
        <v>40</v>
      </c>
      <c r="AE7289" s="2" t="s">
        <v>41</v>
      </c>
      <c r="AF7289" s="2">
        <v>1</v>
      </c>
      <c r="AG7289" s="8">
        <v>0.12487341463565831</v>
      </c>
      <c r="AH7289" s="3">
        <v>462.1839599609375</v>
      </c>
      <c r="AI7289" s="9">
        <v>0.2236624211072922</v>
      </c>
    </row>
    <row r="7290" spans="1:35" x14ac:dyDescent="0.2">
      <c r="A7290" s="2">
        <v>7289</v>
      </c>
      <c r="B7290" s="2">
        <v>41</v>
      </c>
      <c r="C7290" s="2" t="s">
        <v>47</v>
      </c>
      <c r="D7290" s="2" t="s">
        <v>33</v>
      </c>
      <c r="E7290" s="2">
        <v>0</v>
      </c>
      <c r="F7290" s="2">
        <v>3</v>
      </c>
      <c r="G7290" s="2">
        <v>2</v>
      </c>
      <c r="H7290" s="2" t="s">
        <v>43</v>
      </c>
      <c r="I7290" s="2" t="s">
        <v>66</v>
      </c>
      <c r="J7290" s="6">
        <v>338.12450000000001</v>
      </c>
      <c r="K7290" s="6">
        <v>339.12155555555557</v>
      </c>
      <c r="L7290" s="2" t="s">
        <v>44</v>
      </c>
      <c r="M7290" s="2" t="s">
        <v>45</v>
      </c>
      <c r="N7290" s="6">
        <v>0</v>
      </c>
      <c r="O7290" s="6">
        <v>0</v>
      </c>
      <c r="P7290" s="6">
        <v>39.226888888888887</v>
      </c>
      <c r="Q7290" s="6">
        <v>0</v>
      </c>
      <c r="R7290" s="6">
        <v>0</v>
      </c>
      <c r="S7290" s="6">
        <v>0</v>
      </c>
      <c r="T7290" s="6">
        <v>0</v>
      </c>
      <c r="U7290" s="6">
        <v>0</v>
      </c>
      <c r="V7290" s="6">
        <v>15.111111111111111</v>
      </c>
      <c r="W7290" s="6">
        <v>1173.3333333333333</v>
      </c>
      <c r="X7290" s="6">
        <v>0</v>
      </c>
      <c r="Y7290" s="6">
        <v>175.39209018386799</v>
      </c>
      <c r="Z7290" s="2">
        <v>18</v>
      </c>
      <c r="AA7290" s="6">
        <v>11.191029429616439</v>
      </c>
      <c r="AB7290" s="2" t="s">
        <v>55</v>
      </c>
      <c r="AC7290" s="2" t="s">
        <v>50</v>
      </c>
      <c r="AD7290" s="2" t="s">
        <v>46</v>
      </c>
      <c r="AE7290" s="2" t="s">
        <v>41</v>
      </c>
      <c r="AF7290" s="2" t="s">
        <v>59</v>
      </c>
      <c r="AG7290" s="4" t="s">
        <v>59</v>
      </c>
      <c r="AH7290" s="3" t="s">
        <v>59</v>
      </c>
    </row>
    <row r="7291" spans="1:35" ht="15" x14ac:dyDescent="0.25">
      <c r="A7291" s="2">
        <v>7290</v>
      </c>
      <c r="B7291" s="2">
        <v>41</v>
      </c>
      <c r="C7291" s="2" t="s">
        <v>61</v>
      </c>
      <c r="D7291" s="2" t="s">
        <v>57</v>
      </c>
      <c r="E7291" s="2">
        <v>0</v>
      </c>
      <c r="F7291" s="2">
        <v>0</v>
      </c>
      <c r="G7291" s="2">
        <v>3</v>
      </c>
      <c r="H7291" s="2" t="s">
        <v>48</v>
      </c>
      <c r="I7291" s="2" t="s">
        <v>35</v>
      </c>
      <c r="J7291" s="6">
        <v>779.8175</v>
      </c>
      <c r="K7291" s="6">
        <v>937.44066666666663</v>
      </c>
      <c r="L7291" s="2" t="s">
        <v>36</v>
      </c>
      <c r="M7291" s="2" t="s">
        <v>37</v>
      </c>
      <c r="N7291" s="6">
        <v>0</v>
      </c>
      <c r="O7291" s="6">
        <v>0</v>
      </c>
      <c r="P7291" s="6">
        <v>78.900444444444446</v>
      </c>
      <c r="Q7291" s="6">
        <v>0</v>
      </c>
      <c r="R7291" s="6">
        <v>0</v>
      </c>
      <c r="S7291" s="6">
        <v>0</v>
      </c>
      <c r="T7291" s="6">
        <v>0</v>
      </c>
      <c r="U7291" s="6">
        <v>0</v>
      </c>
      <c r="V7291" s="6">
        <v>162.88888888888889</v>
      </c>
      <c r="W7291" s="6">
        <v>0</v>
      </c>
      <c r="X7291" s="6">
        <v>0</v>
      </c>
      <c r="Y7291" s="6">
        <v>310.72969346571097</v>
      </c>
      <c r="Z7291" s="2">
        <v>24</v>
      </c>
      <c r="AA7291" s="6">
        <v>15.512900901536341</v>
      </c>
      <c r="AB7291" s="2" t="s">
        <v>38</v>
      </c>
      <c r="AC7291" s="2" t="s">
        <v>39</v>
      </c>
      <c r="AD7291" s="2" t="s">
        <v>46</v>
      </c>
      <c r="AE7291" s="2" t="s">
        <v>41</v>
      </c>
      <c r="AF7291" s="2">
        <v>1</v>
      </c>
      <c r="AG7291" s="8">
        <v>0.1227026730775833</v>
      </c>
      <c r="AH7291" s="3">
        <v>413.79977416992188</v>
      </c>
      <c r="AI7291" s="9">
        <v>0.19725920259952551</v>
      </c>
    </row>
    <row r="7292" spans="1:35" ht="15" x14ac:dyDescent="0.25">
      <c r="A7292" s="2">
        <v>7291</v>
      </c>
      <c r="B7292" s="2">
        <v>26</v>
      </c>
      <c r="C7292" s="2" t="s">
        <v>47</v>
      </c>
      <c r="D7292" s="2" t="s">
        <v>57</v>
      </c>
      <c r="E7292" s="2">
        <v>0</v>
      </c>
      <c r="F7292" s="2">
        <v>0</v>
      </c>
      <c r="G7292" s="2">
        <v>5</v>
      </c>
      <c r="H7292" s="2" t="s">
        <v>52</v>
      </c>
      <c r="I7292" s="2" t="s">
        <v>49</v>
      </c>
      <c r="J7292" s="6">
        <v>1874.67625</v>
      </c>
      <c r="K7292" s="6">
        <v>1540.8408888888889</v>
      </c>
      <c r="L7292" s="2" t="s">
        <v>44</v>
      </c>
      <c r="M7292" s="2" t="s">
        <v>37</v>
      </c>
      <c r="N7292" s="6">
        <v>0</v>
      </c>
      <c r="O7292" s="6">
        <v>0</v>
      </c>
      <c r="P7292" s="6">
        <v>763.04177777777772</v>
      </c>
      <c r="Q7292" s="6">
        <v>0</v>
      </c>
      <c r="R7292" s="6">
        <v>0</v>
      </c>
      <c r="S7292" s="6">
        <v>0</v>
      </c>
      <c r="T7292" s="6">
        <v>0</v>
      </c>
      <c r="U7292" s="6">
        <v>0</v>
      </c>
      <c r="V7292" s="6">
        <v>59.555555555555557</v>
      </c>
      <c r="W7292" s="6">
        <v>0</v>
      </c>
      <c r="X7292" s="6">
        <v>0</v>
      </c>
      <c r="Y7292" s="6">
        <v>1238.6904828363408</v>
      </c>
      <c r="Z7292" s="2">
        <v>18</v>
      </c>
      <c r="AA7292" s="6">
        <v>79.035614622501896</v>
      </c>
      <c r="AB7292" s="2" t="s">
        <v>38</v>
      </c>
      <c r="AC7292" s="2" t="s">
        <v>39</v>
      </c>
      <c r="AD7292" s="2" t="s">
        <v>40</v>
      </c>
      <c r="AE7292" s="2" t="s">
        <v>41</v>
      </c>
      <c r="AF7292" s="2">
        <v>1</v>
      </c>
      <c r="AG7292" s="8">
        <v>1.5317210927605631E-2</v>
      </c>
      <c r="AH7292" s="3">
        <v>641.07562255859375</v>
      </c>
      <c r="AI7292" s="9">
        <v>1.951908320188522E-2</v>
      </c>
    </row>
    <row r="7293" spans="1:35" ht="15" x14ac:dyDescent="0.25">
      <c r="A7293" s="2">
        <v>7292</v>
      </c>
      <c r="B7293" s="2">
        <v>32</v>
      </c>
      <c r="C7293" s="2" t="s">
        <v>47</v>
      </c>
      <c r="D7293" s="2" t="s">
        <v>65</v>
      </c>
      <c r="E7293" s="2">
        <v>2</v>
      </c>
      <c r="F7293" s="2">
        <v>0</v>
      </c>
      <c r="G7293" s="2">
        <v>3</v>
      </c>
      <c r="H7293" s="2" t="s">
        <v>52</v>
      </c>
      <c r="I7293" s="2" t="s">
        <v>49</v>
      </c>
      <c r="J7293" s="6">
        <v>1190.915</v>
      </c>
      <c r="K7293" s="6">
        <v>943.33288888888887</v>
      </c>
      <c r="L7293" s="2" t="s">
        <v>36</v>
      </c>
      <c r="M7293" s="2" t="s">
        <v>37</v>
      </c>
      <c r="N7293" s="6">
        <v>0</v>
      </c>
      <c r="O7293" s="6">
        <v>0</v>
      </c>
      <c r="P7293" s="6">
        <v>527.53022222222228</v>
      </c>
      <c r="Q7293" s="6">
        <v>0</v>
      </c>
      <c r="R7293" s="6">
        <v>0</v>
      </c>
      <c r="S7293" s="6">
        <v>0</v>
      </c>
      <c r="T7293" s="6">
        <v>222.22222222222223</v>
      </c>
      <c r="U7293" s="6">
        <v>0</v>
      </c>
      <c r="V7293" s="6">
        <v>37.111111111111114</v>
      </c>
      <c r="W7293" s="6">
        <v>0</v>
      </c>
      <c r="X7293" s="6">
        <v>0</v>
      </c>
      <c r="Y7293" s="6">
        <v>700.12910331987041</v>
      </c>
      <c r="Z7293" s="2">
        <v>36</v>
      </c>
      <c r="AA7293" s="6">
        <v>25.311344269426741</v>
      </c>
      <c r="AB7293" s="2" t="s">
        <v>55</v>
      </c>
      <c r="AC7293" s="2" t="s">
        <v>50</v>
      </c>
      <c r="AD7293" s="2" t="s">
        <v>40</v>
      </c>
      <c r="AE7293" s="2" t="s">
        <v>41</v>
      </c>
      <c r="AF7293" s="2">
        <v>0</v>
      </c>
      <c r="AG7293" s="8">
        <v>6.3962124288082123E-2</v>
      </c>
      <c r="AH7293" s="3">
        <v>515.209716796875</v>
      </c>
      <c r="AI7293" s="9">
        <v>9.3951120972633362E-2</v>
      </c>
    </row>
    <row r="7294" spans="1:35" ht="15" x14ac:dyDescent="0.25">
      <c r="A7294" s="2">
        <v>7293</v>
      </c>
      <c r="B7294" s="2">
        <v>40</v>
      </c>
      <c r="C7294" s="2" t="s">
        <v>47</v>
      </c>
      <c r="D7294" s="2" t="s">
        <v>33</v>
      </c>
      <c r="E7294" s="2">
        <v>0</v>
      </c>
      <c r="F7294" s="2">
        <v>2</v>
      </c>
      <c r="G7294" s="2">
        <v>2</v>
      </c>
      <c r="H7294" s="2" t="s">
        <v>34</v>
      </c>
      <c r="I7294" s="2" t="s">
        <v>35</v>
      </c>
      <c r="J7294" s="6">
        <v>754.12774999999999</v>
      </c>
      <c r="K7294" s="6">
        <v>636.93555555555554</v>
      </c>
      <c r="L7294" s="2" t="s">
        <v>36</v>
      </c>
      <c r="M7294" s="2" t="s">
        <v>45</v>
      </c>
      <c r="N7294" s="6">
        <v>0</v>
      </c>
      <c r="O7294" s="6">
        <v>0</v>
      </c>
      <c r="P7294" s="6">
        <v>118.068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44.222222222222221</v>
      </c>
      <c r="W7294" s="6">
        <v>0</v>
      </c>
      <c r="X7294" s="6">
        <v>0</v>
      </c>
      <c r="Y7294" s="6">
        <v>505.3570962579355</v>
      </c>
      <c r="Z7294" s="2">
        <v>24</v>
      </c>
      <c r="AA7294" s="6">
        <v>25.229499204596003</v>
      </c>
      <c r="AB7294" s="2" t="s">
        <v>55</v>
      </c>
      <c r="AC7294" s="2" t="s">
        <v>50</v>
      </c>
      <c r="AD7294" s="2" t="s">
        <v>40</v>
      </c>
      <c r="AE7294" s="2" t="s">
        <v>41</v>
      </c>
      <c r="AF7294" s="2">
        <v>1</v>
      </c>
      <c r="AG7294" s="8">
        <v>0.13223180174827581</v>
      </c>
      <c r="AH7294" s="3">
        <v>403.27737426757813</v>
      </c>
      <c r="AI7294" s="9">
        <v>0.18803879618644709</v>
      </c>
    </row>
    <row r="7295" spans="1:35" ht="15" x14ac:dyDescent="0.25">
      <c r="A7295" s="2">
        <v>7294</v>
      </c>
      <c r="B7295" s="2">
        <v>65</v>
      </c>
      <c r="C7295" s="2" t="s">
        <v>61</v>
      </c>
      <c r="D7295" s="2" t="s">
        <v>57</v>
      </c>
      <c r="E7295" s="2">
        <v>2</v>
      </c>
      <c r="F7295" s="2">
        <v>3</v>
      </c>
      <c r="G7295" s="2">
        <v>3</v>
      </c>
      <c r="H7295" s="2" t="s">
        <v>34</v>
      </c>
      <c r="I7295" s="2" t="s">
        <v>49</v>
      </c>
      <c r="J7295" s="6">
        <v>1403.2619999999999</v>
      </c>
      <c r="K7295" s="6">
        <v>943.83422222222225</v>
      </c>
      <c r="L7295" s="2" t="s">
        <v>36</v>
      </c>
      <c r="M7295" s="2" t="s">
        <v>45</v>
      </c>
      <c r="N7295" s="6">
        <v>0</v>
      </c>
      <c r="O7295" s="6">
        <v>484.88888888888891</v>
      </c>
      <c r="P7295" s="6">
        <v>448.23488888888886</v>
      </c>
      <c r="Q7295" s="6">
        <v>43.555555555555557</v>
      </c>
      <c r="R7295" s="6">
        <v>0</v>
      </c>
      <c r="S7295" s="6">
        <v>0</v>
      </c>
      <c r="T7295" s="6">
        <v>0</v>
      </c>
      <c r="U7295" s="6">
        <v>0</v>
      </c>
      <c r="V7295" s="6">
        <v>47.555555555555557</v>
      </c>
      <c r="W7295" s="6">
        <v>0</v>
      </c>
      <c r="X7295" s="6">
        <v>0</v>
      </c>
      <c r="Y7295" s="6">
        <v>1167.524234663427</v>
      </c>
      <c r="Z7295" s="2">
        <v>24</v>
      </c>
      <c r="AA7295" s="6">
        <v>58.287598943209559</v>
      </c>
      <c r="AB7295" s="2" t="s">
        <v>55</v>
      </c>
      <c r="AC7295" s="2" t="s">
        <v>39</v>
      </c>
      <c r="AD7295" s="2" t="s">
        <v>40</v>
      </c>
      <c r="AE7295" s="2" t="s">
        <v>41</v>
      </c>
      <c r="AF7295" s="2">
        <v>1</v>
      </c>
      <c r="AG7295" s="8">
        <v>3.2890334725379937E-2</v>
      </c>
      <c r="AH7295" s="3">
        <v>663.0574951171875</v>
      </c>
      <c r="AI7295" s="9">
        <v>4.9949914216995239E-2</v>
      </c>
    </row>
    <row r="7296" spans="1:35" x14ac:dyDescent="0.2">
      <c r="A7296" s="2">
        <v>7295</v>
      </c>
      <c r="B7296" s="2">
        <v>54</v>
      </c>
      <c r="C7296" s="2" t="s">
        <v>32</v>
      </c>
      <c r="D7296" s="2" t="s">
        <v>33</v>
      </c>
      <c r="E7296" s="2">
        <v>1</v>
      </c>
      <c r="F7296" s="2">
        <v>0</v>
      </c>
      <c r="G7296" s="2">
        <v>2</v>
      </c>
      <c r="H7296" s="2" t="s">
        <v>53</v>
      </c>
      <c r="I7296" s="2" t="s">
        <v>66</v>
      </c>
      <c r="J7296" s="6">
        <v>215.53274999999999</v>
      </c>
      <c r="K7296" s="6">
        <v>188.34933333333333</v>
      </c>
      <c r="L7296" s="2" t="s">
        <v>44</v>
      </c>
      <c r="M7296" s="2" t="s">
        <v>45</v>
      </c>
      <c r="N7296" s="6">
        <v>0</v>
      </c>
      <c r="O7296" s="6">
        <v>0</v>
      </c>
      <c r="P7296" s="6">
        <v>67.37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153.06988511443069</v>
      </c>
      <c r="Z7296" s="2">
        <v>36</v>
      </c>
      <c r="AA7296" s="6">
        <v>5.5338430312942473</v>
      </c>
      <c r="AB7296" s="2" t="s">
        <v>55</v>
      </c>
      <c r="AC7296" s="2" t="s">
        <v>39</v>
      </c>
      <c r="AD7296" s="2" t="s">
        <v>46</v>
      </c>
      <c r="AE7296" s="2" t="s">
        <v>64</v>
      </c>
      <c r="AF7296" s="2" t="s">
        <v>59</v>
      </c>
      <c r="AG7296" s="4" t="s">
        <v>59</v>
      </c>
      <c r="AH7296" s="3" t="s">
        <v>59</v>
      </c>
    </row>
    <row r="7297" spans="1:35" x14ac:dyDescent="0.2">
      <c r="A7297" s="2">
        <v>7296</v>
      </c>
      <c r="B7297" s="2">
        <v>38</v>
      </c>
      <c r="C7297" s="2" t="s">
        <v>32</v>
      </c>
      <c r="D7297" s="2" t="s">
        <v>57</v>
      </c>
      <c r="E7297" s="2">
        <v>0</v>
      </c>
      <c r="F7297" s="2">
        <v>2</v>
      </c>
      <c r="G7297" s="2">
        <v>3</v>
      </c>
      <c r="H7297" s="2" t="s">
        <v>34</v>
      </c>
      <c r="I7297" s="2" t="s">
        <v>49</v>
      </c>
      <c r="J7297" s="6">
        <v>681.46699999999998</v>
      </c>
      <c r="K7297" s="6">
        <v>695.77933333333328</v>
      </c>
      <c r="L7297" s="2" t="s">
        <v>44</v>
      </c>
      <c r="M7297" s="2" t="s">
        <v>45</v>
      </c>
      <c r="N7297" s="6">
        <v>0</v>
      </c>
      <c r="O7297" s="6">
        <v>0</v>
      </c>
      <c r="P7297" s="6">
        <v>237.26666666666668</v>
      </c>
      <c r="Q7297" s="6">
        <v>0</v>
      </c>
      <c r="R7297" s="6">
        <v>0</v>
      </c>
      <c r="S7297" s="6">
        <v>0</v>
      </c>
      <c r="T7297" s="6">
        <v>22.222222222222221</v>
      </c>
      <c r="U7297" s="6">
        <v>0</v>
      </c>
      <c r="V7297" s="6">
        <v>123.77777777777777</v>
      </c>
      <c r="W7297" s="6">
        <v>0</v>
      </c>
      <c r="X7297" s="6">
        <v>0</v>
      </c>
      <c r="Y7297" s="6">
        <v>309.44200038534211</v>
      </c>
      <c r="Z7297" s="2">
        <v>24</v>
      </c>
      <c r="AA7297" s="6">
        <v>15.448613980886575</v>
      </c>
      <c r="AB7297" s="2" t="s">
        <v>55</v>
      </c>
      <c r="AC7297" s="2" t="s">
        <v>50</v>
      </c>
      <c r="AD7297" s="2" t="s">
        <v>40</v>
      </c>
      <c r="AE7297" s="2" t="s">
        <v>69</v>
      </c>
      <c r="AF7297" s="2" t="s">
        <v>59</v>
      </c>
      <c r="AG7297" s="4" t="s">
        <v>59</v>
      </c>
      <c r="AH7297" s="3" t="s">
        <v>59</v>
      </c>
    </row>
    <row r="7298" spans="1:35" x14ac:dyDescent="0.2">
      <c r="A7298" s="2">
        <v>7297</v>
      </c>
      <c r="B7298" s="2">
        <v>37</v>
      </c>
      <c r="C7298" s="2" t="s">
        <v>61</v>
      </c>
      <c r="D7298" s="2" t="s">
        <v>57</v>
      </c>
      <c r="E7298" s="2">
        <v>1</v>
      </c>
      <c r="F7298" s="2">
        <v>0</v>
      </c>
      <c r="G7298" s="2">
        <v>4</v>
      </c>
      <c r="H7298" s="2" t="s">
        <v>48</v>
      </c>
      <c r="I7298" s="2" t="s">
        <v>66</v>
      </c>
      <c r="J7298" s="6">
        <v>1928.8505</v>
      </c>
      <c r="K7298" s="6">
        <v>1841.2702222222222</v>
      </c>
      <c r="L7298" s="2" t="s">
        <v>44</v>
      </c>
      <c r="M7298" s="2" t="s">
        <v>37</v>
      </c>
      <c r="N7298" s="6">
        <v>0</v>
      </c>
      <c r="O7298" s="6">
        <v>0</v>
      </c>
      <c r="P7298" s="6">
        <v>123.34377777777777</v>
      </c>
      <c r="Q7298" s="6">
        <v>0</v>
      </c>
      <c r="R7298" s="6">
        <v>0</v>
      </c>
      <c r="S7298" s="6">
        <v>0</v>
      </c>
      <c r="T7298" s="6">
        <v>0</v>
      </c>
      <c r="U7298" s="6">
        <v>0</v>
      </c>
      <c r="V7298" s="6">
        <v>40</v>
      </c>
      <c r="W7298" s="6">
        <v>0</v>
      </c>
      <c r="X7298" s="6">
        <v>0</v>
      </c>
      <c r="Y7298" s="6">
        <v>810.5220688179952</v>
      </c>
      <c r="Z7298" s="2">
        <v>36</v>
      </c>
      <c r="AA7298" s="6">
        <v>29.302314422497766</v>
      </c>
      <c r="AB7298" s="2" t="s">
        <v>38</v>
      </c>
      <c r="AC7298" s="2" t="s">
        <v>72</v>
      </c>
      <c r="AD7298" s="2" t="s">
        <v>46</v>
      </c>
      <c r="AE7298" s="2" t="s">
        <v>41</v>
      </c>
      <c r="AF7298" s="2" t="s">
        <v>59</v>
      </c>
      <c r="AG7298" s="4" t="s">
        <v>59</v>
      </c>
      <c r="AH7298" s="3" t="s">
        <v>59</v>
      </c>
    </row>
    <row r="7299" spans="1:35" ht="15" x14ac:dyDescent="0.25">
      <c r="A7299" s="2">
        <v>7298</v>
      </c>
      <c r="B7299" s="2">
        <v>50</v>
      </c>
      <c r="C7299" s="2" t="s">
        <v>47</v>
      </c>
      <c r="D7299" s="2" t="s">
        <v>33</v>
      </c>
      <c r="E7299" s="2">
        <v>1</v>
      </c>
      <c r="F7299" s="2">
        <v>0</v>
      </c>
      <c r="G7299" s="2">
        <v>4</v>
      </c>
      <c r="H7299" s="2" t="s">
        <v>53</v>
      </c>
      <c r="I7299" s="2" t="s">
        <v>49</v>
      </c>
      <c r="J7299" s="6">
        <v>755.11175000000003</v>
      </c>
      <c r="K7299" s="6">
        <v>391.3197777777778</v>
      </c>
      <c r="L7299" s="2" t="s">
        <v>44</v>
      </c>
      <c r="M7299" s="2" t="s">
        <v>45</v>
      </c>
      <c r="N7299" s="6">
        <v>0</v>
      </c>
      <c r="O7299" s="6">
        <v>0</v>
      </c>
      <c r="P7299" s="6">
        <v>8.1393333333333331</v>
      </c>
      <c r="Q7299" s="6">
        <v>0</v>
      </c>
      <c r="R7299" s="6">
        <v>0</v>
      </c>
      <c r="S7299" s="6">
        <v>0</v>
      </c>
      <c r="T7299" s="6">
        <v>400</v>
      </c>
      <c r="U7299" s="6">
        <v>0</v>
      </c>
      <c r="V7299" s="6">
        <v>37.111111111111114</v>
      </c>
      <c r="W7299" s="6">
        <v>0</v>
      </c>
      <c r="X7299" s="6">
        <v>0</v>
      </c>
      <c r="Y7299" s="6">
        <v>1140.980248232612</v>
      </c>
      <c r="Z7299" s="2">
        <v>36</v>
      </c>
      <c r="AA7299" s="6">
        <v>41.249169232773966</v>
      </c>
      <c r="AB7299" s="2" t="s">
        <v>68</v>
      </c>
      <c r="AC7299" s="2" t="s">
        <v>39</v>
      </c>
      <c r="AD7299" s="2" t="s">
        <v>40</v>
      </c>
      <c r="AE7299" s="2" t="s">
        <v>41</v>
      </c>
      <c r="AF7299" s="2">
        <v>1</v>
      </c>
      <c r="AG7299" s="8">
        <v>6.3839942216873169E-2</v>
      </c>
      <c r="AH7299" s="3">
        <v>587.63531494140625</v>
      </c>
      <c r="AI7299" s="9">
        <v>0.1150107160210609</v>
      </c>
    </row>
    <row r="7300" spans="1:35" x14ac:dyDescent="0.2">
      <c r="A7300" s="2">
        <v>7299</v>
      </c>
      <c r="B7300" s="2">
        <v>53</v>
      </c>
      <c r="C7300" s="2" t="s">
        <v>61</v>
      </c>
      <c r="D7300" s="2" t="s">
        <v>33</v>
      </c>
      <c r="E7300" s="2">
        <v>6</v>
      </c>
      <c r="F7300" s="2">
        <v>0</v>
      </c>
      <c r="G7300" s="2">
        <v>4</v>
      </c>
      <c r="H7300" s="2" t="s">
        <v>58</v>
      </c>
      <c r="I7300" s="2" t="s">
        <v>35</v>
      </c>
      <c r="J7300" s="6">
        <v>132.2775</v>
      </c>
      <c r="K7300" s="6">
        <v>164.83755555555555</v>
      </c>
      <c r="L7300" s="2" t="s">
        <v>36</v>
      </c>
      <c r="M7300" s="2" t="s">
        <v>51</v>
      </c>
      <c r="N7300" s="6">
        <v>0</v>
      </c>
      <c r="O7300" s="6">
        <v>0</v>
      </c>
      <c r="P7300" s="6">
        <v>35.538222222222224</v>
      </c>
      <c r="Q7300" s="6">
        <v>57.777777777777779</v>
      </c>
      <c r="R7300" s="6">
        <v>0</v>
      </c>
      <c r="S7300" s="6">
        <v>255.55555555555554</v>
      </c>
      <c r="T7300" s="6">
        <v>26.666666666666668</v>
      </c>
      <c r="U7300" s="6">
        <v>0</v>
      </c>
      <c r="V7300" s="6">
        <v>75.333333333333329</v>
      </c>
      <c r="W7300" s="6">
        <v>0</v>
      </c>
      <c r="X7300" s="6">
        <v>0</v>
      </c>
      <c r="Y7300" s="6">
        <v>76.781401810150797</v>
      </c>
      <c r="Z7300" s="2">
        <v>36</v>
      </c>
      <c r="AA7300" s="6">
        <v>2.7758316080427328</v>
      </c>
      <c r="AB7300" s="2" t="s">
        <v>55</v>
      </c>
      <c r="AC7300" s="2" t="s">
        <v>39</v>
      </c>
      <c r="AD7300" s="2" t="s">
        <v>40</v>
      </c>
      <c r="AE7300" s="2" t="s">
        <v>41</v>
      </c>
      <c r="AF7300" s="2" t="s">
        <v>59</v>
      </c>
      <c r="AG7300" s="4" t="s">
        <v>59</v>
      </c>
      <c r="AH7300" s="3" t="s">
        <v>59</v>
      </c>
    </row>
    <row r="7301" spans="1:35" x14ac:dyDescent="0.2">
      <c r="A7301" s="2">
        <v>7300</v>
      </c>
      <c r="B7301" s="2">
        <v>23</v>
      </c>
      <c r="C7301" s="2" t="s">
        <v>61</v>
      </c>
      <c r="D7301" s="2" t="s">
        <v>57</v>
      </c>
      <c r="E7301" s="2">
        <v>0</v>
      </c>
      <c r="F7301" s="2">
        <v>0</v>
      </c>
      <c r="G7301" s="2">
        <v>4</v>
      </c>
      <c r="H7301" s="2" t="s">
        <v>43</v>
      </c>
      <c r="I7301" s="2" t="s">
        <v>66</v>
      </c>
      <c r="J7301" s="6">
        <v>486.31</v>
      </c>
      <c r="K7301" s="6">
        <v>365.06288888888889</v>
      </c>
      <c r="L7301" s="2" t="s">
        <v>44</v>
      </c>
      <c r="M7301" s="2" t="s">
        <v>51</v>
      </c>
      <c r="N7301" s="6">
        <v>0</v>
      </c>
      <c r="O7301" s="6">
        <v>0</v>
      </c>
      <c r="P7301" s="6">
        <v>61.675777777777775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114.66666666666667</v>
      </c>
      <c r="W7301" s="6">
        <v>0</v>
      </c>
      <c r="X7301" s="6">
        <v>0</v>
      </c>
      <c r="Y7301" s="6">
        <v>409.16796983358063</v>
      </c>
      <c r="Z7301" s="2">
        <v>24</v>
      </c>
      <c r="AA7301" s="6">
        <v>20.427343448628545</v>
      </c>
      <c r="AB7301" s="2" t="s">
        <v>38</v>
      </c>
      <c r="AC7301" s="2" t="s">
        <v>39</v>
      </c>
      <c r="AD7301" s="2" t="s">
        <v>40</v>
      </c>
      <c r="AE7301" s="2" t="s">
        <v>41</v>
      </c>
      <c r="AF7301" s="2" t="s">
        <v>59</v>
      </c>
      <c r="AG7301" s="4" t="s">
        <v>59</v>
      </c>
      <c r="AH7301" s="3" t="s">
        <v>59</v>
      </c>
    </row>
    <row r="7302" spans="1:35" ht="15" x14ac:dyDescent="0.25">
      <c r="A7302" s="2">
        <v>7301</v>
      </c>
      <c r="B7302" s="2">
        <v>38</v>
      </c>
      <c r="C7302" s="2" t="s">
        <v>47</v>
      </c>
      <c r="D7302" s="2" t="s">
        <v>57</v>
      </c>
      <c r="E7302" s="2">
        <v>1</v>
      </c>
      <c r="F7302" s="2">
        <v>1</v>
      </c>
      <c r="G7302" s="2">
        <v>3</v>
      </c>
      <c r="H7302" s="2" t="s">
        <v>53</v>
      </c>
      <c r="I7302" s="2" t="s">
        <v>35</v>
      </c>
      <c r="J7302" s="6">
        <v>1436.6142500000001</v>
      </c>
      <c r="K7302" s="6">
        <v>1446.9844444444445</v>
      </c>
      <c r="L7302" s="2" t="s">
        <v>44</v>
      </c>
      <c r="M7302" s="2" t="s">
        <v>51</v>
      </c>
      <c r="N7302" s="6">
        <v>0</v>
      </c>
      <c r="O7302" s="6">
        <v>0</v>
      </c>
      <c r="P7302" s="6">
        <v>845.74577777777779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276</v>
      </c>
      <c r="W7302" s="6">
        <v>500</v>
      </c>
      <c r="X7302" s="6">
        <v>0</v>
      </c>
      <c r="Y7302" s="6">
        <v>1222.3314154364971</v>
      </c>
      <c r="Z7302" s="2">
        <v>24</v>
      </c>
      <c r="AA7302" s="6">
        <v>61.023798224785608</v>
      </c>
      <c r="AB7302" s="2" t="s">
        <v>38</v>
      </c>
      <c r="AC7302" s="2" t="s">
        <v>50</v>
      </c>
      <c r="AD7302" s="2" t="s">
        <v>46</v>
      </c>
      <c r="AE7302" s="2" t="s">
        <v>41</v>
      </c>
      <c r="AF7302" s="2">
        <v>1</v>
      </c>
      <c r="AG7302" s="8">
        <v>2.7843493968248371E-2</v>
      </c>
      <c r="AH7302" s="3">
        <v>586.69476318359375</v>
      </c>
      <c r="AI7302" s="9">
        <v>3.2162677496671677E-2</v>
      </c>
    </row>
    <row r="7303" spans="1:35" ht="15" x14ac:dyDescent="0.25">
      <c r="A7303" s="2">
        <v>7302</v>
      </c>
      <c r="B7303" s="2">
        <v>37</v>
      </c>
      <c r="C7303" s="2" t="s">
        <v>47</v>
      </c>
      <c r="D7303" s="2" t="s">
        <v>42</v>
      </c>
      <c r="E7303" s="2">
        <v>0</v>
      </c>
      <c r="F7303" s="2">
        <v>1</v>
      </c>
      <c r="G7303" s="2">
        <v>3</v>
      </c>
      <c r="H7303" s="2" t="s">
        <v>48</v>
      </c>
      <c r="I7303" s="2" t="s">
        <v>49</v>
      </c>
      <c r="J7303" s="6">
        <v>322.71474999999998</v>
      </c>
      <c r="K7303" s="6">
        <v>375.18799999999999</v>
      </c>
      <c r="L7303" s="2" t="s">
        <v>44</v>
      </c>
      <c r="M7303" s="2" t="s">
        <v>37</v>
      </c>
      <c r="N7303" s="6">
        <v>0</v>
      </c>
      <c r="O7303" s="6">
        <v>1288.8888888888889</v>
      </c>
      <c r="P7303" s="6">
        <v>151.56866666666667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3.7777777777777777</v>
      </c>
      <c r="W7303" s="6">
        <v>0</v>
      </c>
      <c r="X7303" s="6">
        <v>0</v>
      </c>
      <c r="Y7303" s="6">
        <v>132.64433796645955</v>
      </c>
      <c r="Z7303" s="2">
        <v>24</v>
      </c>
      <c r="AA7303" s="6">
        <v>6.6221494543155037</v>
      </c>
      <c r="AB7303" s="2" t="s">
        <v>55</v>
      </c>
      <c r="AC7303" s="2" t="s">
        <v>50</v>
      </c>
      <c r="AD7303" s="2" t="s">
        <v>46</v>
      </c>
      <c r="AE7303" s="2" t="s">
        <v>41</v>
      </c>
      <c r="AF7303" s="2">
        <v>1</v>
      </c>
      <c r="AG7303" s="8">
        <v>0.24658957123756409</v>
      </c>
      <c r="AH7303" s="3">
        <v>337.03814697265619</v>
      </c>
      <c r="AI7303" s="9">
        <v>0.40111970901489258</v>
      </c>
    </row>
    <row r="7304" spans="1:35" ht="15" x14ac:dyDescent="0.25">
      <c r="A7304" s="2">
        <v>7303</v>
      </c>
      <c r="B7304" s="2">
        <v>54</v>
      </c>
      <c r="C7304" s="2" t="s">
        <v>32</v>
      </c>
      <c r="D7304" s="2" t="s">
        <v>74</v>
      </c>
      <c r="E7304" s="2">
        <v>4</v>
      </c>
      <c r="F7304" s="2">
        <v>0</v>
      </c>
      <c r="G7304" s="2">
        <v>3</v>
      </c>
      <c r="H7304" s="2" t="s">
        <v>58</v>
      </c>
      <c r="I7304" s="2" t="s">
        <v>49</v>
      </c>
      <c r="J7304" s="6">
        <v>565.38175000000001</v>
      </c>
      <c r="K7304" s="6">
        <v>292.84555555555556</v>
      </c>
      <c r="L7304" s="2" t="s">
        <v>44</v>
      </c>
      <c r="M7304" s="2" t="s">
        <v>37</v>
      </c>
      <c r="N7304" s="6">
        <v>0</v>
      </c>
      <c r="O7304" s="6">
        <v>0</v>
      </c>
      <c r="P7304" s="6">
        <v>196.63044444444444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15.111111111111111</v>
      </c>
      <c r="W7304" s="6">
        <v>0</v>
      </c>
      <c r="X7304" s="6">
        <v>0</v>
      </c>
      <c r="Y7304" s="6">
        <v>922.78742765367804</v>
      </c>
      <c r="Z7304" s="2">
        <v>36</v>
      </c>
      <c r="AA7304" s="6">
        <v>33.360976080107008</v>
      </c>
      <c r="AB7304" s="2" t="s">
        <v>55</v>
      </c>
      <c r="AC7304" s="2" t="s">
        <v>39</v>
      </c>
      <c r="AD7304" s="2" t="s">
        <v>46</v>
      </c>
      <c r="AE7304" s="2" t="s">
        <v>41</v>
      </c>
      <c r="AF7304" s="2">
        <v>0</v>
      </c>
      <c r="AG7304" s="8">
        <v>0.1036392971873283</v>
      </c>
      <c r="AH7304" s="3">
        <v>541.08203125</v>
      </c>
      <c r="AI7304" s="9">
        <v>0.17981034517288211</v>
      </c>
    </row>
    <row r="7305" spans="1:35" ht="15" x14ac:dyDescent="0.25">
      <c r="A7305" s="2">
        <v>7304</v>
      </c>
      <c r="B7305" s="2">
        <v>28</v>
      </c>
      <c r="C7305" s="2" t="s">
        <v>61</v>
      </c>
      <c r="D7305" s="2" t="s">
        <v>33</v>
      </c>
      <c r="E7305" s="2">
        <v>1</v>
      </c>
      <c r="F7305" s="2">
        <v>0</v>
      </c>
      <c r="G7305" s="2">
        <v>4</v>
      </c>
      <c r="H7305" s="2" t="s">
        <v>34</v>
      </c>
      <c r="I7305" s="2" t="s">
        <v>35</v>
      </c>
      <c r="J7305" s="6">
        <v>660.11125000000004</v>
      </c>
      <c r="K7305" s="6">
        <v>386.798</v>
      </c>
      <c r="L7305" s="2" t="s">
        <v>36</v>
      </c>
      <c r="M7305" s="2" t="s">
        <v>37</v>
      </c>
      <c r="N7305" s="6">
        <v>4865.102439387596</v>
      </c>
      <c r="O7305" s="6">
        <v>2222.2222222222222</v>
      </c>
      <c r="P7305" s="6">
        <v>264.45555555555558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16.222222222222221</v>
      </c>
      <c r="W7305" s="6">
        <v>0</v>
      </c>
      <c r="X7305" s="6">
        <v>0</v>
      </c>
      <c r="Y7305" s="6">
        <v>457.59731259032492</v>
      </c>
      <c r="Z7305" s="2">
        <v>24</v>
      </c>
      <c r="AA7305" s="6">
        <v>22.845134894732542</v>
      </c>
      <c r="AB7305" s="2" t="s">
        <v>38</v>
      </c>
      <c r="AC7305" s="2" t="s">
        <v>62</v>
      </c>
      <c r="AD7305" s="2" t="s">
        <v>40</v>
      </c>
      <c r="AE7305" s="2" t="s">
        <v>41</v>
      </c>
      <c r="AF7305" s="2">
        <v>0</v>
      </c>
      <c r="AG7305" s="8">
        <v>0.14371974766254431</v>
      </c>
      <c r="AH7305" s="3">
        <v>412.38934326171881</v>
      </c>
      <c r="AI7305" s="9">
        <v>0.2434365302324295</v>
      </c>
    </row>
    <row r="7306" spans="1:35" ht="15" x14ac:dyDescent="0.25">
      <c r="A7306" s="2">
        <v>7305</v>
      </c>
      <c r="B7306" s="2">
        <v>26</v>
      </c>
      <c r="C7306" s="2" t="s">
        <v>61</v>
      </c>
      <c r="D7306" s="2" t="s">
        <v>42</v>
      </c>
      <c r="E7306" s="2">
        <v>2</v>
      </c>
      <c r="F7306" s="2">
        <v>4</v>
      </c>
      <c r="G7306" s="2">
        <v>5</v>
      </c>
      <c r="H7306" s="2" t="s">
        <v>34</v>
      </c>
      <c r="I7306" s="2" t="s">
        <v>49</v>
      </c>
      <c r="J7306" s="6">
        <v>8.1010000000000009</v>
      </c>
      <c r="K7306" s="6">
        <v>3.858888888888889</v>
      </c>
      <c r="L7306" s="2" t="s">
        <v>44</v>
      </c>
      <c r="M7306" s="2" t="s">
        <v>45</v>
      </c>
      <c r="N7306" s="6">
        <v>622.46931111794868</v>
      </c>
      <c r="O7306" s="6">
        <v>331.77777777777777</v>
      </c>
      <c r="P7306" s="6">
        <v>0.5</v>
      </c>
      <c r="Q7306" s="6">
        <v>0</v>
      </c>
      <c r="R7306" s="6">
        <v>0</v>
      </c>
      <c r="S7306" s="6">
        <v>0</v>
      </c>
      <c r="T7306" s="6">
        <v>111.11111111111111</v>
      </c>
      <c r="U7306" s="6">
        <v>0</v>
      </c>
      <c r="V7306" s="6">
        <v>331.11111111111109</v>
      </c>
      <c r="W7306" s="6">
        <v>0</v>
      </c>
      <c r="X7306" s="6">
        <v>0</v>
      </c>
      <c r="Y7306" s="6">
        <v>8.5584541653218338</v>
      </c>
      <c r="Z7306" s="2">
        <v>36</v>
      </c>
      <c r="AA7306" s="6">
        <v>0.30940862016072995</v>
      </c>
      <c r="AB7306" s="2" t="s">
        <v>55</v>
      </c>
      <c r="AC7306" s="2" t="s">
        <v>50</v>
      </c>
      <c r="AD7306" s="2" t="s">
        <v>40</v>
      </c>
      <c r="AE7306" s="2" t="s">
        <v>67</v>
      </c>
      <c r="AF7306" s="2">
        <v>0</v>
      </c>
      <c r="AG7306" s="8">
        <v>0.357837975025177</v>
      </c>
      <c r="AH7306" s="3">
        <v>393.20440673828119</v>
      </c>
      <c r="AI7306" s="9">
        <v>0.63786083459854126</v>
      </c>
    </row>
    <row r="7307" spans="1:35" ht="15" x14ac:dyDescent="0.25">
      <c r="A7307" s="2">
        <v>7306</v>
      </c>
      <c r="B7307" s="2">
        <v>26</v>
      </c>
      <c r="C7307" s="2" t="s">
        <v>61</v>
      </c>
      <c r="D7307" s="2" t="s">
        <v>33</v>
      </c>
      <c r="E7307" s="2">
        <v>0</v>
      </c>
      <c r="F7307" s="2">
        <v>2</v>
      </c>
      <c r="G7307" s="2">
        <v>2</v>
      </c>
      <c r="H7307" s="2" t="s">
        <v>58</v>
      </c>
      <c r="I7307" s="2" t="s">
        <v>49</v>
      </c>
      <c r="J7307" s="6">
        <v>105.5585</v>
      </c>
      <c r="K7307" s="6">
        <v>92.977999999999994</v>
      </c>
      <c r="L7307" s="2" t="s">
        <v>44</v>
      </c>
      <c r="M7307" s="2" t="s">
        <v>37</v>
      </c>
      <c r="N7307" s="6">
        <v>7.7713625829067361</v>
      </c>
      <c r="O7307" s="6">
        <v>331.77777777777777</v>
      </c>
      <c r="P7307" s="6">
        <v>56.551777777777779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  <c r="V7307" s="6">
        <v>76</v>
      </c>
      <c r="W7307" s="6">
        <v>0</v>
      </c>
      <c r="X7307" s="6">
        <v>0</v>
      </c>
      <c r="Y7307" s="6">
        <v>70.185943669475705</v>
      </c>
      <c r="Z7307" s="2">
        <v>36</v>
      </c>
      <c r="AA7307" s="6">
        <v>2.537389996600464</v>
      </c>
      <c r="AB7307" s="2" t="s">
        <v>38</v>
      </c>
      <c r="AC7307" s="2" t="s">
        <v>60</v>
      </c>
      <c r="AD7307" s="2" t="s">
        <v>46</v>
      </c>
      <c r="AE7307" s="2" t="s">
        <v>67</v>
      </c>
      <c r="AF7307" s="2">
        <v>0</v>
      </c>
      <c r="AG7307" s="8">
        <v>0.34232121706008911</v>
      </c>
      <c r="AH7307" s="3">
        <v>283.81634521484381</v>
      </c>
      <c r="AI7307" s="9">
        <v>0.50342714786529541</v>
      </c>
    </row>
    <row r="7308" spans="1:35" x14ac:dyDescent="0.2">
      <c r="A7308" s="2">
        <v>7307</v>
      </c>
      <c r="B7308" s="2">
        <v>61</v>
      </c>
      <c r="C7308" s="2" t="s">
        <v>32</v>
      </c>
      <c r="D7308" s="2" t="s">
        <v>33</v>
      </c>
      <c r="E7308" s="2">
        <v>0</v>
      </c>
      <c r="F7308" s="2">
        <v>0</v>
      </c>
      <c r="G7308" s="2">
        <v>3</v>
      </c>
      <c r="H7308" s="2" t="s">
        <v>34</v>
      </c>
      <c r="I7308" s="2" t="s">
        <v>35</v>
      </c>
      <c r="J7308" s="6">
        <v>1293.9772499999999</v>
      </c>
      <c r="K7308" s="6">
        <v>1209.6635555555556</v>
      </c>
      <c r="L7308" s="2" t="s">
        <v>36</v>
      </c>
      <c r="M7308" s="2" t="s">
        <v>37</v>
      </c>
      <c r="N7308" s="6">
        <v>0</v>
      </c>
      <c r="O7308" s="6">
        <v>0</v>
      </c>
      <c r="P7308" s="6">
        <v>263.91000000000003</v>
      </c>
      <c r="Q7308" s="6">
        <v>0</v>
      </c>
      <c r="R7308" s="6">
        <v>0</v>
      </c>
      <c r="S7308" s="6">
        <v>0</v>
      </c>
      <c r="T7308" s="6">
        <v>400</v>
      </c>
      <c r="U7308" s="6">
        <v>0</v>
      </c>
      <c r="V7308" s="6">
        <v>6.666666666666667</v>
      </c>
      <c r="W7308" s="6">
        <v>0</v>
      </c>
      <c r="X7308" s="6">
        <v>0</v>
      </c>
      <c r="Y7308" s="6">
        <v>1061.3478301970133</v>
      </c>
      <c r="Z7308" s="2">
        <v>36</v>
      </c>
      <c r="AA7308" s="6">
        <v>38.370266558469524</v>
      </c>
      <c r="AB7308" s="2" t="s">
        <v>38</v>
      </c>
      <c r="AC7308" s="2" t="s">
        <v>50</v>
      </c>
      <c r="AD7308" s="2" t="s">
        <v>40</v>
      </c>
      <c r="AE7308" s="2" t="s">
        <v>41</v>
      </c>
      <c r="AF7308" s="2" t="s">
        <v>59</v>
      </c>
      <c r="AG7308" s="4" t="s">
        <v>59</v>
      </c>
      <c r="AH7308" s="3" t="s">
        <v>59</v>
      </c>
    </row>
    <row r="7309" spans="1:35" x14ac:dyDescent="0.2">
      <c r="A7309" s="2">
        <v>7308</v>
      </c>
      <c r="B7309" s="2">
        <v>37</v>
      </c>
      <c r="C7309" s="2" t="s">
        <v>47</v>
      </c>
      <c r="D7309" s="2" t="s">
        <v>33</v>
      </c>
      <c r="E7309" s="2">
        <v>1</v>
      </c>
      <c r="F7309" s="2">
        <v>0</v>
      </c>
      <c r="G7309" s="2">
        <v>3</v>
      </c>
      <c r="H7309" s="2" t="s">
        <v>58</v>
      </c>
      <c r="I7309" s="2" t="s">
        <v>49</v>
      </c>
      <c r="J7309" s="6">
        <v>1020.67525</v>
      </c>
      <c r="K7309" s="6">
        <v>729.99666666666667</v>
      </c>
      <c r="L7309" s="2" t="s">
        <v>44</v>
      </c>
      <c r="M7309" s="2" t="s">
        <v>37</v>
      </c>
      <c r="N7309" s="6">
        <v>0</v>
      </c>
      <c r="O7309" s="6">
        <v>177.77777777777777</v>
      </c>
      <c r="P7309" s="6">
        <v>194.30711111111111</v>
      </c>
      <c r="Q7309" s="6">
        <v>0</v>
      </c>
      <c r="R7309" s="6">
        <v>0</v>
      </c>
      <c r="S7309" s="6">
        <v>0</v>
      </c>
      <c r="T7309" s="6">
        <v>44.444444444444443</v>
      </c>
      <c r="U7309" s="6">
        <v>0</v>
      </c>
      <c r="V7309" s="6">
        <v>60.222222222222221</v>
      </c>
      <c r="W7309" s="6">
        <v>0</v>
      </c>
      <c r="X7309" s="6">
        <v>0</v>
      </c>
      <c r="Y7309" s="6">
        <v>901.74105504366435</v>
      </c>
      <c r="Z7309" s="2">
        <v>36</v>
      </c>
      <c r="AA7309" s="6">
        <v>32.600099292913512</v>
      </c>
      <c r="AB7309" s="2" t="s">
        <v>38</v>
      </c>
      <c r="AC7309" s="2" t="s">
        <v>50</v>
      </c>
      <c r="AD7309" s="2" t="s">
        <v>40</v>
      </c>
      <c r="AE7309" s="2" t="s">
        <v>41</v>
      </c>
      <c r="AF7309" s="2" t="s">
        <v>59</v>
      </c>
      <c r="AG7309" s="4" t="s">
        <v>59</v>
      </c>
      <c r="AH7309" s="3" t="s">
        <v>59</v>
      </c>
    </row>
    <row r="7310" spans="1:35" x14ac:dyDescent="0.2">
      <c r="A7310" s="2">
        <v>7309</v>
      </c>
      <c r="B7310" s="2">
        <v>31</v>
      </c>
      <c r="C7310" s="2" t="s">
        <v>32</v>
      </c>
      <c r="D7310" s="2" t="s">
        <v>33</v>
      </c>
      <c r="E7310" s="2">
        <v>1</v>
      </c>
      <c r="F7310" s="2">
        <v>1</v>
      </c>
      <c r="G7310" s="2">
        <v>4</v>
      </c>
      <c r="H7310" s="2" t="s">
        <v>58</v>
      </c>
      <c r="I7310" s="2" t="s">
        <v>35</v>
      </c>
      <c r="J7310" s="6">
        <v>673.39549999999997</v>
      </c>
      <c r="K7310" s="6">
        <v>443.74644444444442</v>
      </c>
      <c r="L7310" s="2" t="s">
        <v>44</v>
      </c>
      <c r="M7310" s="2" t="s">
        <v>37</v>
      </c>
      <c r="N7310" s="6">
        <v>0</v>
      </c>
      <c r="O7310" s="6">
        <v>0</v>
      </c>
      <c r="P7310" s="6">
        <v>154.03844444444445</v>
      </c>
      <c r="Q7310" s="6">
        <v>0</v>
      </c>
      <c r="R7310" s="6">
        <v>0</v>
      </c>
      <c r="S7310" s="6">
        <v>0</v>
      </c>
      <c r="T7310" s="6">
        <v>0</v>
      </c>
      <c r="U7310" s="6">
        <v>214.44444444444446</v>
      </c>
      <c r="V7310" s="6">
        <v>331.11111111111109</v>
      </c>
      <c r="W7310" s="6">
        <v>0</v>
      </c>
      <c r="X7310" s="6">
        <v>0</v>
      </c>
      <c r="Y7310" s="6">
        <v>423.79118025492016</v>
      </c>
      <c r="Z7310" s="2">
        <v>3</v>
      </c>
      <c r="AA7310" s="6">
        <v>145.52266998605916</v>
      </c>
      <c r="AB7310" s="2" t="s">
        <v>55</v>
      </c>
      <c r="AC7310" s="2" t="s">
        <v>39</v>
      </c>
      <c r="AD7310" s="2" t="s">
        <v>40</v>
      </c>
      <c r="AE7310" s="2" t="s">
        <v>64</v>
      </c>
      <c r="AF7310" s="2" t="s">
        <v>59</v>
      </c>
      <c r="AG7310" s="4" t="s">
        <v>59</v>
      </c>
      <c r="AH7310" s="3" t="s">
        <v>59</v>
      </c>
    </row>
    <row r="7311" spans="1:35" ht="15" x14ac:dyDescent="0.25">
      <c r="A7311" s="2">
        <v>7310</v>
      </c>
      <c r="B7311" s="2">
        <v>46</v>
      </c>
      <c r="C7311" s="2" t="s">
        <v>47</v>
      </c>
      <c r="D7311" s="2" t="s">
        <v>33</v>
      </c>
      <c r="E7311" s="2">
        <v>0</v>
      </c>
      <c r="F7311" s="2">
        <v>0</v>
      </c>
      <c r="G7311" s="2">
        <v>2</v>
      </c>
      <c r="H7311" s="2" t="s">
        <v>34</v>
      </c>
      <c r="I7311" s="2" t="s">
        <v>66</v>
      </c>
      <c r="J7311" s="6">
        <v>995.24225000000001</v>
      </c>
      <c r="K7311" s="6">
        <v>896.88533333333328</v>
      </c>
      <c r="L7311" s="2" t="s">
        <v>44</v>
      </c>
      <c r="M7311" s="2" t="s">
        <v>45</v>
      </c>
      <c r="N7311" s="6">
        <v>0</v>
      </c>
      <c r="O7311" s="6">
        <v>0</v>
      </c>
      <c r="P7311" s="6">
        <v>482.94888888888892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172</v>
      </c>
      <c r="W7311" s="6">
        <v>0</v>
      </c>
      <c r="X7311" s="6">
        <v>0</v>
      </c>
      <c r="Y7311" s="6">
        <v>679.63846727859209</v>
      </c>
      <c r="Z7311" s="2">
        <v>36</v>
      </c>
      <c r="AA7311" s="6">
        <v>24.570558690479935</v>
      </c>
      <c r="AB7311" s="2" t="s">
        <v>38</v>
      </c>
      <c r="AC7311" s="2" t="s">
        <v>39</v>
      </c>
      <c r="AD7311" s="2" t="s">
        <v>40</v>
      </c>
      <c r="AE7311" s="2" t="s">
        <v>41</v>
      </c>
      <c r="AF7311" s="2">
        <v>0</v>
      </c>
      <c r="AG7311" s="8">
        <v>7.4847832322120667E-2</v>
      </c>
      <c r="AH7311" s="3">
        <v>486.97467041015619</v>
      </c>
      <c r="AI7311" s="9">
        <v>0.1076177731156349</v>
      </c>
    </row>
    <row r="7312" spans="1:35" ht="15" x14ac:dyDescent="0.25">
      <c r="A7312" s="2">
        <v>7311</v>
      </c>
      <c r="B7312" s="2">
        <v>50</v>
      </c>
      <c r="C7312" s="2" t="s">
        <v>61</v>
      </c>
      <c r="D7312" s="2" t="s">
        <v>33</v>
      </c>
      <c r="E7312" s="2">
        <v>0</v>
      </c>
      <c r="F7312" s="2">
        <v>1</v>
      </c>
      <c r="G7312" s="2">
        <v>3</v>
      </c>
      <c r="H7312" s="2" t="s">
        <v>34</v>
      </c>
      <c r="I7312" s="2" t="s">
        <v>49</v>
      </c>
      <c r="J7312" s="6">
        <v>222.16249999999999</v>
      </c>
      <c r="K7312" s="6">
        <v>190.94666666666666</v>
      </c>
      <c r="L7312" s="2" t="s">
        <v>44</v>
      </c>
      <c r="M7312" s="2" t="s">
        <v>45</v>
      </c>
      <c r="N7312" s="6">
        <v>0</v>
      </c>
      <c r="O7312" s="6">
        <v>5711.1111111111113</v>
      </c>
      <c r="P7312" s="6">
        <v>74.423555555555552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112.88888888888889</v>
      </c>
      <c r="W7312" s="6">
        <v>0</v>
      </c>
      <c r="X7312" s="6">
        <v>0</v>
      </c>
      <c r="Y7312" s="6">
        <v>137.09109491973146</v>
      </c>
      <c r="Z7312" s="2">
        <v>48</v>
      </c>
      <c r="AA7312" s="6">
        <v>4.0270508595496395</v>
      </c>
      <c r="AB7312" s="2" t="s">
        <v>55</v>
      </c>
      <c r="AC7312" s="2" t="s">
        <v>39</v>
      </c>
      <c r="AD7312" s="2" t="s">
        <v>46</v>
      </c>
      <c r="AE7312" s="2" t="s">
        <v>41</v>
      </c>
      <c r="AF7312" s="2">
        <v>0</v>
      </c>
      <c r="AG7312" s="8">
        <v>0.23481528460979459</v>
      </c>
      <c r="AH7312" s="3">
        <v>434.71041870117188</v>
      </c>
      <c r="AI7312" s="9">
        <v>0.4521629810333252</v>
      </c>
    </row>
    <row r="7313" spans="1:35" ht="15" x14ac:dyDescent="0.25">
      <c r="A7313" s="2">
        <v>7312</v>
      </c>
      <c r="B7313" s="2">
        <v>53</v>
      </c>
      <c r="C7313" s="2" t="s">
        <v>32</v>
      </c>
      <c r="D7313" s="2" t="s">
        <v>33</v>
      </c>
      <c r="E7313" s="2">
        <v>3</v>
      </c>
      <c r="F7313" s="2">
        <v>5</v>
      </c>
      <c r="G7313" s="2">
        <v>5</v>
      </c>
      <c r="H7313" s="2" t="s">
        <v>53</v>
      </c>
      <c r="I7313" s="2" t="s">
        <v>35</v>
      </c>
      <c r="J7313" s="6">
        <v>1281.4960000000001</v>
      </c>
      <c r="K7313" s="6">
        <v>975.10199999999998</v>
      </c>
      <c r="L7313" s="2" t="s">
        <v>44</v>
      </c>
      <c r="M7313" s="2" t="s">
        <v>37</v>
      </c>
      <c r="N7313" s="6">
        <v>0</v>
      </c>
      <c r="O7313" s="6">
        <v>0</v>
      </c>
      <c r="P7313" s="6">
        <v>84.509555555555551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6">
        <v>0</v>
      </c>
      <c r="Y7313" s="6">
        <v>1033.0615293715548</v>
      </c>
      <c r="Z7313" s="2">
        <v>48</v>
      </c>
      <c r="AA7313" s="6">
        <v>30.346182020496876</v>
      </c>
      <c r="AB7313" s="2" t="s">
        <v>38</v>
      </c>
      <c r="AC7313" s="2" t="s">
        <v>50</v>
      </c>
      <c r="AD7313" s="2" t="s">
        <v>40</v>
      </c>
      <c r="AE7313" s="2" t="s">
        <v>41</v>
      </c>
      <c r="AF7313" s="2">
        <v>0</v>
      </c>
      <c r="AG7313" s="8">
        <v>3.834407776594162E-2</v>
      </c>
      <c r="AH7313" s="3">
        <v>757.393798828125</v>
      </c>
      <c r="AI7313" s="9">
        <v>8.5185252130031586E-2</v>
      </c>
    </row>
    <row r="7314" spans="1:35" ht="15" x14ac:dyDescent="0.25">
      <c r="A7314" s="2">
        <v>7313</v>
      </c>
      <c r="B7314" s="2">
        <v>49</v>
      </c>
      <c r="C7314" s="2" t="s">
        <v>47</v>
      </c>
      <c r="D7314" s="2" t="s">
        <v>57</v>
      </c>
      <c r="E7314" s="2">
        <v>7</v>
      </c>
      <c r="F7314" s="2">
        <v>1</v>
      </c>
      <c r="G7314" s="2">
        <v>4</v>
      </c>
      <c r="H7314" s="2" t="s">
        <v>34</v>
      </c>
      <c r="I7314" s="2" t="s">
        <v>66</v>
      </c>
      <c r="J7314" s="6">
        <v>613.56925000000001</v>
      </c>
      <c r="K7314" s="6">
        <v>340.4137777777778</v>
      </c>
      <c r="L7314" s="2" t="s">
        <v>44</v>
      </c>
      <c r="M7314" s="2" t="s">
        <v>45</v>
      </c>
      <c r="N7314" s="6">
        <v>0</v>
      </c>
      <c r="O7314" s="6">
        <v>0</v>
      </c>
      <c r="P7314" s="6">
        <v>175.822</v>
      </c>
      <c r="Q7314" s="6">
        <v>0</v>
      </c>
      <c r="R7314" s="6">
        <v>0</v>
      </c>
      <c r="S7314" s="6">
        <v>0</v>
      </c>
      <c r="T7314" s="6">
        <v>258.88888888888891</v>
      </c>
      <c r="U7314" s="6">
        <v>0</v>
      </c>
      <c r="V7314" s="6">
        <v>81.777777777777771</v>
      </c>
      <c r="W7314" s="6">
        <v>0</v>
      </c>
      <c r="X7314" s="6">
        <v>0</v>
      </c>
      <c r="Y7314" s="6">
        <v>519.08106815702297</v>
      </c>
      <c r="Z7314" s="2">
        <v>48</v>
      </c>
      <c r="AA7314" s="6">
        <v>15.248006173716968</v>
      </c>
      <c r="AB7314" s="2" t="s">
        <v>38</v>
      </c>
      <c r="AC7314" s="2" t="s">
        <v>60</v>
      </c>
      <c r="AD7314" s="2" t="s">
        <v>40</v>
      </c>
      <c r="AE7314" s="2" t="s">
        <v>41</v>
      </c>
      <c r="AF7314" s="2">
        <v>1</v>
      </c>
      <c r="AG7314" s="8">
        <v>0.13435909152030939</v>
      </c>
      <c r="AH7314" s="3">
        <v>585.5689697265625</v>
      </c>
      <c r="AI7314" s="9">
        <v>0.28783330321311951</v>
      </c>
    </row>
    <row r="7315" spans="1:35" ht="15" x14ac:dyDescent="0.25">
      <c r="A7315" s="2">
        <v>7314</v>
      </c>
      <c r="B7315" s="2">
        <v>22</v>
      </c>
      <c r="C7315" s="2" t="s">
        <v>47</v>
      </c>
      <c r="D7315" s="2" t="s">
        <v>57</v>
      </c>
      <c r="E7315" s="2">
        <v>2</v>
      </c>
      <c r="F7315" s="2">
        <v>1</v>
      </c>
      <c r="G7315" s="2">
        <v>5</v>
      </c>
      <c r="H7315" s="2" t="s">
        <v>43</v>
      </c>
      <c r="I7315" s="2" t="s">
        <v>49</v>
      </c>
      <c r="J7315" s="6">
        <v>1207.0217500000001</v>
      </c>
      <c r="K7315" s="6">
        <v>1579.1106666666667</v>
      </c>
      <c r="L7315" s="2" t="s">
        <v>36</v>
      </c>
      <c r="M7315" s="2" t="s">
        <v>37</v>
      </c>
      <c r="N7315" s="6">
        <v>0</v>
      </c>
      <c r="O7315" s="6">
        <v>88.888888888888886</v>
      </c>
      <c r="P7315" s="6">
        <v>790.21444444444444</v>
      </c>
      <c r="Q7315" s="6">
        <v>0</v>
      </c>
      <c r="R7315" s="6">
        <v>0</v>
      </c>
      <c r="S7315" s="6">
        <v>0</v>
      </c>
      <c r="T7315" s="6">
        <v>201.86666666666667</v>
      </c>
      <c r="U7315" s="6">
        <v>0</v>
      </c>
      <c r="V7315" s="6">
        <v>7.333333333333333</v>
      </c>
      <c r="W7315" s="6">
        <v>0</v>
      </c>
      <c r="X7315" s="6">
        <v>0</v>
      </c>
      <c r="Y7315" s="6">
        <v>535.05326564339293</v>
      </c>
      <c r="Z7315" s="2">
        <v>36</v>
      </c>
      <c r="AA7315" s="6">
        <v>19.343457292323922</v>
      </c>
      <c r="AB7315" s="2" t="s">
        <v>38</v>
      </c>
      <c r="AC7315" s="2" t="s">
        <v>39</v>
      </c>
      <c r="AD7315" s="2" t="s">
        <v>40</v>
      </c>
      <c r="AE7315" s="2" t="s">
        <v>41</v>
      </c>
      <c r="AF7315" s="2">
        <v>1</v>
      </c>
      <c r="AG7315" s="8">
        <v>5.6861933320760727E-2</v>
      </c>
      <c r="AH7315" s="3">
        <v>557.098388671875</v>
      </c>
      <c r="AI7315" s="9">
        <v>0.1001655757427216</v>
      </c>
    </row>
    <row r="7316" spans="1:35" ht="15" x14ac:dyDescent="0.25">
      <c r="A7316" s="2">
        <v>7315</v>
      </c>
      <c r="B7316" s="2">
        <v>64</v>
      </c>
      <c r="C7316" s="2" t="s">
        <v>32</v>
      </c>
      <c r="D7316" s="2" t="s">
        <v>57</v>
      </c>
      <c r="E7316" s="2">
        <v>0</v>
      </c>
      <c r="F7316" s="2">
        <v>0</v>
      </c>
      <c r="G7316" s="2">
        <v>3</v>
      </c>
      <c r="H7316" s="2" t="s">
        <v>48</v>
      </c>
      <c r="I7316" s="2" t="s">
        <v>35</v>
      </c>
      <c r="J7316" s="6">
        <v>1488.4237499999999</v>
      </c>
      <c r="K7316" s="6">
        <v>1814.1328888888888</v>
      </c>
      <c r="L7316" s="2" t="s">
        <v>73</v>
      </c>
      <c r="M7316" s="2" t="s">
        <v>37</v>
      </c>
      <c r="N7316" s="6">
        <v>0</v>
      </c>
      <c r="O7316" s="6">
        <v>0</v>
      </c>
      <c r="P7316" s="6">
        <v>159.42777777777778</v>
      </c>
      <c r="Q7316" s="6">
        <v>0</v>
      </c>
      <c r="R7316" s="6">
        <v>0</v>
      </c>
      <c r="S7316" s="6">
        <v>0</v>
      </c>
      <c r="T7316" s="6">
        <v>622.22222222222217</v>
      </c>
      <c r="U7316" s="6">
        <v>0</v>
      </c>
      <c r="V7316" s="6">
        <v>224.22222222222223</v>
      </c>
      <c r="W7316" s="6">
        <v>0</v>
      </c>
      <c r="X7316" s="6">
        <v>0</v>
      </c>
      <c r="Y7316" s="6">
        <v>884.37873961013941</v>
      </c>
      <c r="Z7316" s="2">
        <v>48</v>
      </c>
      <c r="AA7316" s="6">
        <v>25.978625129514832</v>
      </c>
      <c r="AB7316" s="2" t="s">
        <v>38</v>
      </c>
      <c r="AC7316" s="2" t="s">
        <v>50</v>
      </c>
      <c r="AD7316" s="2" t="s">
        <v>46</v>
      </c>
      <c r="AE7316" s="2" t="s">
        <v>64</v>
      </c>
      <c r="AF7316" s="2">
        <v>1</v>
      </c>
      <c r="AG7316" s="8">
        <v>2.3803286254405979E-2</v>
      </c>
      <c r="AH7316" s="3">
        <v>689.4598388671875</v>
      </c>
      <c r="AI7316" s="9">
        <v>3.8951486349105828E-2</v>
      </c>
    </row>
    <row r="7317" spans="1:35" ht="15" x14ac:dyDescent="0.25">
      <c r="A7317" s="2">
        <v>7316</v>
      </c>
      <c r="B7317" s="2">
        <v>41</v>
      </c>
      <c r="C7317" s="2" t="s">
        <v>61</v>
      </c>
      <c r="D7317" s="2" t="s">
        <v>33</v>
      </c>
      <c r="E7317" s="2">
        <v>0</v>
      </c>
      <c r="F7317" s="2">
        <v>0</v>
      </c>
      <c r="G7317" s="2">
        <v>5</v>
      </c>
      <c r="H7317" s="2" t="s">
        <v>58</v>
      </c>
      <c r="I7317" s="2" t="s">
        <v>35</v>
      </c>
      <c r="J7317" s="6">
        <v>923.97699999999998</v>
      </c>
      <c r="K7317" s="6">
        <v>937.53155555555554</v>
      </c>
      <c r="L7317" s="2" t="s">
        <v>36</v>
      </c>
      <c r="M7317" s="2" t="s">
        <v>37</v>
      </c>
      <c r="N7317" s="6">
        <v>0</v>
      </c>
      <c r="O7317" s="6">
        <v>0</v>
      </c>
      <c r="P7317" s="6">
        <v>354.83644444444445</v>
      </c>
      <c r="Q7317" s="6">
        <v>0</v>
      </c>
      <c r="R7317" s="6">
        <v>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6">
        <v>0</v>
      </c>
      <c r="Y7317" s="6">
        <v>438.74322296474304</v>
      </c>
      <c r="Z7317" s="2">
        <v>18</v>
      </c>
      <c r="AA7317" s="6">
        <v>27.994354335454585</v>
      </c>
      <c r="AB7317" s="2" t="s">
        <v>38</v>
      </c>
      <c r="AC7317" s="2" t="s">
        <v>39</v>
      </c>
      <c r="AD7317" s="2" t="s">
        <v>40</v>
      </c>
      <c r="AE7317" s="2" t="s">
        <v>64</v>
      </c>
      <c r="AF7317" s="2">
        <v>1</v>
      </c>
      <c r="AG7317" s="8">
        <v>8.6687788367271423E-2</v>
      </c>
      <c r="AH7317" s="3">
        <v>492.5101318359375</v>
      </c>
      <c r="AI7317" s="9">
        <v>0.16779771447181699</v>
      </c>
    </row>
    <row r="7318" spans="1:35" ht="15" x14ac:dyDescent="0.25">
      <c r="A7318" s="2">
        <v>7317</v>
      </c>
      <c r="B7318" s="2">
        <v>39</v>
      </c>
      <c r="C7318" s="2" t="s">
        <v>47</v>
      </c>
      <c r="D7318" s="2" t="s">
        <v>57</v>
      </c>
      <c r="E7318" s="2">
        <v>7</v>
      </c>
      <c r="F7318" s="2">
        <v>1</v>
      </c>
      <c r="G7318" s="2">
        <v>2</v>
      </c>
      <c r="H7318" s="2" t="s">
        <v>34</v>
      </c>
      <c r="I7318" s="2" t="s">
        <v>49</v>
      </c>
      <c r="J7318" s="6">
        <v>982.63350000000003</v>
      </c>
      <c r="K7318" s="6">
        <v>613.30444444444447</v>
      </c>
      <c r="L7318" s="2" t="s">
        <v>44</v>
      </c>
      <c r="M7318" s="2" t="s">
        <v>37</v>
      </c>
      <c r="N7318" s="6">
        <v>0</v>
      </c>
      <c r="O7318" s="6">
        <v>0</v>
      </c>
      <c r="P7318" s="6">
        <v>566.7264444444445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112.44444444444444</v>
      </c>
      <c r="W7318" s="6">
        <v>0</v>
      </c>
      <c r="X7318" s="6">
        <v>0</v>
      </c>
      <c r="Y7318" s="6">
        <v>1042.1765612863401</v>
      </c>
      <c r="Z7318" s="2">
        <v>18</v>
      </c>
      <c r="AA7318" s="6">
        <v>66.496890230256355</v>
      </c>
      <c r="AB7318" s="2" t="s">
        <v>38</v>
      </c>
      <c r="AC7318" s="2" t="s">
        <v>39</v>
      </c>
      <c r="AD7318" s="2" t="s">
        <v>40</v>
      </c>
      <c r="AE7318" s="2" t="s">
        <v>41</v>
      </c>
      <c r="AF7318" s="2">
        <v>1</v>
      </c>
      <c r="AG7318" s="8">
        <v>7.7433891594409943E-2</v>
      </c>
      <c r="AH7318" s="3">
        <v>501.94537353515619</v>
      </c>
      <c r="AI7318" s="9">
        <v>9.3257315456867218E-2</v>
      </c>
    </row>
    <row r="7319" spans="1:35" ht="15" x14ac:dyDescent="0.25">
      <c r="A7319" s="2">
        <v>7318</v>
      </c>
      <c r="B7319" s="2">
        <v>49</v>
      </c>
      <c r="C7319" s="2" t="s">
        <v>47</v>
      </c>
      <c r="D7319" s="2" t="s">
        <v>57</v>
      </c>
      <c r="E7319" s="2">
        <v>1</v>
      </c>
      <c r="F7319" s="2">
        <v>1</v>
      </c>
      <c r="G7319" s="2">
        <v>2</v>
      </c>
      <c r="H7319" s="2" t="s">
        <v>58</v>
      </c>
      <c r="I7319" s="2" t="s">
        <v>49</v>
      </c>
      <c r="J7319" s="6">
        <v>112.202</v>
      </c>
      <c r="K7319" s="6">
        <v>75.443333333333328</v>
      </c>
      <c r="L7319" s="2" t="s">
        <v>36</v>
      </c>
      <c r="M7319" s="2" t="s">
        <v>37</v>
      </c>
      <c r="N7319" s="6">
        <v>262.44124707414295</v>
      </c>
      <c r="O7319" s="6">
        <v>222.22222222222223</v>
      </c>
      <c r="P7319" s="6">
        <v>73.62244444444444</v>
      </c>
      <c r="Q7319" s="6">
        <v>43.555555555555557</v>
      </c>
      <c r="R7319" s="6">
        <v>0</v>
      </c>
      <c r="S7319" s="6">
        <v>555.55555555555554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122.32170632018278</v>
      </c>
      <c r="Z7319" s="2">
        <v>36</v>
      </c>
      <c r="AA7319" s="6">
        <v>4.4222227095155064</v>
      </c>
      <c r="AB7319" s="2" t="s">
        <v>38</v>
      </c>
      <c r="AC7319" s="2" t="s">
        <v>39</v>
      </c>
      <c r="AD7319" s="2" t="s">
        <v>63</v>
      </c>
      <c r="AE7319" s="2" t="s">
        <v>41</v>
      </c>
      <c r="AF7319" s="2">
        <v>0</v>
      </c>
      <c r="AG7319" s="8">
        <v>0.299054354429245</v>
      </c>
      <c r="AH7319" s="3">
        <v>353.2103271484375</v>
      </c>
      <c r="AI7319" s="9">
        <v>0.48645231127738953</v>
      </c>
    </row>
    <row r="7320" spans="1:35" ht="15" x14ac:dyDescent="0.25">
      <c r="A7320" s="2">
        <v>7319</v>
      </c>
      <c r="B7320" s="2">
        <v>61</v>
      </c>
      <c r="C7320" s="2" t="s">
        <v>47</v>
      </c>
      <c r="D7320" s="2" t="s">
        <v>42</v>
      </c>
      <c r="E7320" s="2">
        <v>0</v>
      </c>
      <c r="F7320" s="2">
        <v>0</v>
      </c>
      <c r="G7320" s="2">
        <v>3</v>
      </c>
      <c r="H7320" s="2" t="s">
        <v>58</v>
      </c>
      <c r="I7320" s="2" t="s">
        <v>49</v>
      </c>
      <c r="J7320" s="6">
        <v>446.23275000000001</v>
      </c>
      <c r="K7320" s="6">
        <v>341.45444444444445</v>
      </c>
      <c r="L7320" s="2" t="s">
        <v>73</v>
      </c>
      <c r="M7320" s="2" t="s">
        <v>45</v>
      </c>
      <c r="N7320" s="6">
        <v>0</v>
      </c>
      <c r="O7320" s="6">
        <v>0</v>
      </c>
      <c r="P7320" s="6">
        <v>294.52933333333334</v>
      </c>
      <c r="Q7320" s="6">
        <v>0</v>
      </c>
      <c r="R7320" s="6">
        <v>0</v>
      </c>
      <c r="S7320" s="6">
        <v>0</v>
      </c>
      <c r="T7320" s="6">
        <v>0</v>
      </c>
      <c r="U7320" s="6">
        <v>0</v>
      </c>
      <c r="V7320" s="6">
        <v>11.555555555555555</v>
      </c>
      <c r="W7320" s="6">
        <v>0</v>
      </c>
      <c r="X7320" s="6">
        <v>0</v>
      </c>
      <c r="Y7320" s="6">
        <v>316.00974879528087</v>
      </c>
      <c r="Z7320" s="2">
        <v>48</v>
      </c>
      <c r="AA7320" s="6">
        <v>9.2827862470368139</v>
      </c>
      <c r="AB7320" s="2" t="s">
        <v>38</v>
      </c>
      <c r="AC7320" s="2" t="s">
        <v>62</v>
      </c>
      <c r="AD7320" s="2" t="s">
        <v>46</v>
      </c>
      <c r="AE7320" s="2" t="s">
        <v>41</v>
      </c>
      <c r="AF7320" s="2">
        <v>0</v>
      </c>
      <c r="AG7320" s="8">
        <v>0.15370506048202509</v>
      </c>
      <c r="AH7320" s="3">
        <v>500.5595703125</v>
      </c>
      <c r="AI7320" s="9">
        <v>0.32041183114051819</v>
      </c>
    </row>
    <row r="7321" spans="1:35" x14ac:dyDescent="0.2">
      <c r="A7321" s="2">
        <v>7320</v>
      </c>
      <c r="B7321" s="2">
        <v>66</v>
      </c>
      <c r="C7321" s="2" t="s">
        <v>32</v>
      </c>
      <c r="D7321" s="2" t="s">
        <v>57</v>
      </c>
      <c r="E7321" s="2">
        <v>1</v>
      </c>
      <c r="F7321" s="2">
        <v>0</v>
      </c>
      <c r="G7321" s="2">
        <v>2</v>
      </c>
      <c r="H7321" s="2" t="s">
        <v>58</v>
      </c>
      <c r="I7321" s="2" t="s">
        <v>66</v>
      </c>
      <c r="J7321" s="6">
        <v>663.44974999999999</v>
      </c>
      <c r="K7321" s="6">
        <v>796.26444444444439</v>
      </c>
      <c r="L7321" s="2" t="s">
        <v>44</v>
      </c>
      <c r="M7321" s="2" t="s">
        <v>37</v>
      </c>
      <c r="N7321" s="6">
        <v>0</v>
      </c>
      <c r="O7321" s="6">
        <v>0</v>
      </c>
      <c r="P7321" s="6">
        <v>77.667111111111112</v>
      </c>
      <c r="Q7321" s="6">
        <v>0</v>
      </c>
      <c r="R7321" s="6">
        <v>0</v>
      </c>
      <c r="S7321" s="6">
        <v>0</v>
      </c>
      <c r="T7321" s="6">
        <v>0</v>
      </c>
      <c r="U7321" s="6">
        <v>0</v>
      </c>
      <c r="V7321" s="6">
        <v>140.44444444444446</v>
      </c>
      <c r="W7321" s="6">
        <v>0</v>
      </c>
      <c r="X7321" s="6">
        <v>0</v>
      </c>
      <c r="Y7321" s="6">
        <v>281.17715290351225</v>
      </c>
      <c r="Z7321" s="2">
        <v>36</v>
      </c>
      <c r="AA7321" s="6">
        <v>10.16522764743074</v>
      </c>
      <c r="AB7321" s="2" t="s">
        <v>38</v>
      </c>
      <c r="AC7321" s="2" t="s">
        <v>50</v>
      </c>
      <c r="AD7321" s="2" t="s">
        <v>77</v>
      </c>
      <c r="AE7321" s="2" t="s">
        <v>41</v>
      </c>
      <c r="AF7321" s="2" t="s">
        <v>59</v>
      </c>
      <c r="AG7321" s="4" t="s">
        <v>59</v>
      </c>
      <c r="AH7321" s="3" t="s">
        <v>59</v>
      </c>
    </row>
    <row r="7322" spans="1:35" ht="15" x14ac:dyDescent="0.25">
      <c r="A7322" s="2">
        <v>7321</v>
      </c>
      <c r="B7322" s="2">
        <v>40</v>
      </c>
      <c r="C7322" s="2" t="s">
        <v>32</v>
      </c>
      <c r="D7322" s="2" t="s">
        <v>57</v>
      </c>
      <c r="E7322" s="2">
        <v>1</v>
      </c>
      <c r="F7322" s="2">
        <v>1</v>
      </c>
      <c r="G7322" s="2">
        <v>4</v>
      </c>
      <c r="H7322" s="2" t="s">
        <v>34</v>
      </c>
      <c r="I7322" s="2" t="s">
        <v>49</v>
      </c>
      <c r="J7322" s="6">
        <v>1205.8315</v>
      </c>
      <c r="K7322" s="6">
        <v>1333.6057777777778</v>
      </c>
      <c r="L7322" s="2" t="s">
        <v>44</v>
      </c>
      <c r="M7322" s="2" t="s">
        <v>37</v>
      </c>
      <c r="N7322" s="6">
        <v>0</v>
      </c>
      <c r="O7322" s="6">
        <v>0</v>
      </c>
      <c r="P7322" s="6">
        <v>91.259777777777771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690.89758623586204</v>
      </c>
      <c r="Z7322" s="2">
        <v>60</v>
      </c>
      <c r="AA7322" s="6">
        <v>17.544257715645202</v>
      </c>
      <c r="AB7322" s="2" t="s">
        <v>38</v>
      </c>
      <c r="AC7322" s="2" t="s">
        <v>39</v>
      </c>
      <c r="AD7322" s="2" t="s">
        <v>40</v>
      </c>
      <c r="AE7322" s="2" t="s">
        <v>41</v>
      </c>
      <c r="AF7322" s="2">
        <v>1</v>
      </c>
      <c r="AG7322" s="8">
        <v>4.5123375952243798E-2</v>
      </c>
      <c r="AH7322" s="3">
        <v>650.85784912109375</v>
      </c>
      <c r="AI7322" s="9">
        <v>8.8848195970058441E-2</v>
      </c>
    </row>
    <row r="7323" spans="1:35" x14ac:dyDescent="0.2">
      <c r="A7323" s="2">
        <v>7322</v>
      </c>
      <c r="B7323" s="2">
        <v>27</v>
      </c>
      <c r="C7323" s="2" t="s">
        <v>32</v>
      </c>
      <c r="D7323" s="2" t="s">
        <v>65</v>
      </c>
      <c r="E7323" s="2">
        <v>1</v>
      </c>
      <c r="F7323" s="2">
        <v>4</v>
      </c>
      <c r="G7323" s="2">
        <v>3</v>
      </c>
      <c r="H7323" s="2" t="s">
        <v>34</v>
      </c>
      <c r="I7323" s="2" t="s">
        <v>49</v>
      </c>
      <c r="J7323" s="6">
        <v>969.45925</v>
      </c>
      <c r="K7323" s="6">
        <v>1170.3813333333333</v>
      </c>
      <c r="L7323" s="2" t="s">
        <v>44</v>
      </c>
      <c r="M7323" s="2" t="s">
        <v>37</v>
      </c>
      <c r="N7323" s="6">
        <v>0</v>
      </c>
      <c r="O7323" s="6">
        <v>0</v>
      </c>
      <c r="P7323" s="6">
        <v>146.32955555555554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103.77777777777777</v>
      </c>
      <c r="W7323" s="6">
        <v>0</v>
      </c>
      <c r="X7323" s="6">
        <v>0</v>
      </c>
      <c r="Y7323" s="6">
        <v>455.12220349588267</v>
      </c>
      <c r="Z7323" s="2">
        <v>18</v>
      </c>
      <c r="AA7323" s="6">
        <v>29.039427992761151</v>
      </c>
      <c r="AB7323" s="2" t="s">
        <v>38</v>
      </c>
      <c r="AC7323" s="2" t="s">
        <v>72</v>
      </c>
      <c r="AD7323" s="2" t="s">
        <v>40</v>
      </c>
      <c r="AE7323" s="2" t="s">
        <v>41</v>
      </c>
      <c r="AF7323" s="2" t="s">
        <v>59</v>
      </c>
      <c r="AG7323" s="4" t="s">
        <v>59</v>
      </c>
      <c r="AH7323" s="3" t="s">
        <v>59</v>
      </c>
    </row>
    <row r="7324" spans="1:35" ht="15" x14ac:dyDescent="0.25">
      <c r="A7324" s="2">
        <v>7323</v>
      </c>
      <c r="B7324" s="2">
        <v>47</v>
      </c>
      <c r="C7324" s="2" t="s">
        <v>61</v>
      </c>
      <c r="D7324" s="2" t="s">
        <v>42</v>
      </c>
      <c r="E7324" s="2">
        <v>1</v>
      </c>
      <c r="F7324" s="2">
        <v>1</v>
      </c>
      <c r="G7324" s="2">
        <v>3</v>
      </c>
      <c r="H7324" s="2" t="s">
        <v>34</v>
      </c>
      <c r="I7324" s="2" t="s">
        <v>49</v>
      </c>
      <c r="J7324" s="6">
        <v>785.83175000000006</v>
      </c>
      <c r="K7324" s="6">
        <v>587.94377777777777</v>
      </c>
      <c r="L7324" s="2" t="s">
        <v>73</v>
      </c>
      <c r="M7324" s="2" t="s">
        <v>45</v>
      </c>
      <c r="N7324" s="6">
        <v>0</v>
      </c>
      <c r="O7324" s="6">
        <v>0</v>
      </c>
      <c r="P7324" s="6">
        <v>455.84199999999998</v>
      </c>
      <c r="Q7324" s="6">
        <v>0</v>
      </c>
      <c r="R7324" s="6">
        <v>0</v>
      </c>
      <c r="S7324" s="6">
        <v>0</v>
      </c>
      <c r="T7324" s="6">
        <v>222.22222222222223</v>
      </c>
      <c r="U7324" s="6">
        <v>0</v>
      </c>
      <c r="V7324" s="6">
        <v>76</v>
      </c>
      <c r="W7324" s="6">
        <v>0</v>
      </c>
      <c r="X7324" s="6">
        <v>0</v>
      </c>
      <c r="Y7324" s="6">
        <v>608.96328864181032</v>
      </c>
      <c r="Z7324" s="2">
        <v>36</v>
      </c>
      <c r="AA7324" s="6">
        <v>22.015481677831421</v>
      </c>
      <c r="AB7324" s="2" t="s">
        <v>38</v>
      </c>
      <c r="AC7324" s="2" t="s">
        <v>50</v>
      </c>
      <c r="AD7324" s="2" t="s">
        <v>40</v>
      </c>
      <c r="AE7324" s="2" t="s">
        <v>70</v>
      </c>
      <c r="AF7324" s="2">
        <v>1</v>
      </c>
      <c r="AG7324" s="8">
        <v>0.1022658944129944</v>
      </c>
      <c r="AH7324" s="3">
        <v>503.71002197265619</v>
      </c>
      <c r="AI7324" s="9">
        <v>0.17752879858016971</v>
      </c>
    </row>
    <row r="7325" spans="1:35" ht="15" x14ac:dyDescent="0.25">
      <c r="A7325" s="2">
        <v>7324</v>
      </c>
      <c r="B7325" s="2">
        <v>34</v>
      </c>
      <c r="C7325" s="2" t="s">
        <v>32</v>
      </c>
      <c r="D7325" s="2" t="s">
        <v>33</v>
      </c>
      <c r="E7325" s="2">
        <v>0</v>
      </c>
      <c r="F7325" s="2">
        <v>0</v>
      </c>
      <c r="G7325" s="2">
        <v>3</v>
      </c>
      <c r="H7325" s="2" t="s">
        <v>34</v>
      </c>
      <c r="I7325" s="2" t="s">
        <v>49</v>
      </c>
      <c r="J7325" s="6">
        <v>747.73699999999997</v>
      </c>
      <c r="K7325" s="6">
        <v>729.57422222222226</v>
      </c>
      <c r="L7325" s="2" t="s">
        <v>44</v>
      </c>
      <c r="M7325" s="2" t="s">
        <v>51</v>
      </c>
      <c r="N7325" s="6">
        <v>403.61912721261126</v>
      </c>
      <c r="O7325" s="6">
        <v>444.44444444444446</v>
      </c>
      <c r="P7325" s="6">
        <v>72.378888888888895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46.444444444444443</v>
      </c>
      <c r="W7325" s="6">
        <v>0</v>
      </c>
      <c r="X7325" s="6">
        <v>0</v>
      </c>
      <c r="Y7325" s="6">
        <v>363.27347561917298</v>
      </c>
      <c r="Z7325" s="2">
        <v>36</v>
      </c>
      <c r="AA7325" s="6">
        <v>13.133206378291584</v>
      </c>
      <c r="AB7325" s="2" t="s">
        <v>38</v>
      </c>
      <c r="AC7325" s="2" t="s">
        <v>60</v>
      </c>
      <c r="AD7325" s="2" t="s">
        <v>46</v>
      </c>
      <c r="AE7325" s="2" t="s">
        <v>41</v>
      </c>
      <c r="AF7325" s="2">
        <v>0</v>
      </c>
      <c r="AG7325" s="8">
        <v>0.12613144516944891</v>
      </c>
      <c r="AH7325" s="3">
        <v>428.75576782226563</v>
      </c>
      <c r="AI7325" s="9">
        <v>0.20878033339977259</v>
      </c>
    </row>
    <row r="7326" spans="1:35" ht="15" x14ac:dyDescent="0.25">
      <c r="A7326" s="2">
        <v>7325</v>
      </c>
      <c r="B7326" s="2">
        <v>31</v>
      </c>
      <c r="C7326" s="2" t="s">
        <v>61</v>
      </c>
      <c r="D7326" s="2" t="s">
        <v>57</v>
      </c>
      <c r="E7326" s="2">
        <v>1</v>
      </c>
      <c r="F7326" s="2">
        <v>1</v>
      </c>
      <c r="G7326" s="2">
        <v>2</v>
      </c>
      <c r="H7326" s="2" t="s">
        <v>34</v>
      </c>
      <c r="I7326" s="2" t="s">
        <v>49</v>
      </c>
      <c r="J7326" s="6">
        <v>90.321250000000006</v>
      </c>
      <c r="K7326" s="6">
        <v>62.032222222222224</v>
      </c>
      <c r="L7326" s="2" t="s">
        <v>44</v>
      </c>
      <c r="M7326" s="2" t="s">
        <v>45</v>
      </c>
      <c r="N7326" s="6">
        <v>0</v>
      </c>
      <c r="O7326" s="6">
        <v>0</v>
      </c>
      <c r="P7326" s="6">
        <v>46.291333333333334</v>
      </c>
      <c r="Q7326" s="6">
        <v>0</v>
      </c>
      <c r="R7326" s="6">
        <v>0</v>
      </c>
      <c r="S7326" s="6">
        <v>0</v>
      </c>
      <c r="T7326" s="6">
        <v>0</v>
      </c>
      <c r="U7326" s="6">
        <v>276.22222222222223</v>
      </c>
      <c r="V7326" s="6">
        <v>0</v>
      </c>
      <c r="W7326" s="6">
        <v>0</v>
      </c>
      <c r="X7326" s="6">
        <v>0</v>
      </c>
      <c r="Y7326" s="6">
        <v>57.071482235935086</v>
      </c>
      <c r="Z7326" s="2">
        <v>48</v>
      </c>
      <c r="AA7326" s="6">
        <v>1.6764747683178294</v>
      </c>
      <c r="AB7326" s="2" t="s">
        <v>55</v>
      </c>
      <c r="AC7326" s="2" t="s">
        <v>50</v>
      </c>
      <c r="AD7326" s="2" t="s">
        <v>40</v>
      </c>
      <c r="AE7326" s="2" t="s">
        <v>41</v>
      </c>
      <c r="AF7326" s="2">
        <v>0</v>
      </c>
      <c r="AG7326" s="8">
        <v>0.32511040568351751</v>
      </c>
      <c r="AH7326" s="3">
        <v>331.25799560546881</v>
      </c>
      <c r="AI7326" s="9">
        <v>0.51222097873687744</v>
      </c>
    </row>
    <row r="7327" spans="1:35" ht="15" x14ac:dyDescent="0.25">
      <c r="A7327" s="2">
        <v>7326</v>
      </c>
      <c r="B7327" s="2">
        <v>32</v>
      </c>
      <c r="C7327" s="2" t="s">
        <v>47</v>
      </c>
      <c r="D7327" s="2" t="s">
        <v>57</v>
      </c>
      <c r="E7327" s="2">
        <v>1</v>
      </c>
      <c r="F7327" s="2">
        <v>1</v>
      </c>
      <c r="G7327" s="2">
        <v>2</v>
      </c>
      <c r="H7327" s="2" t="s">
        <v>53</v>
      </c>
      <c r="I7327" s="2" t="s">
        <v>35</v>
      </c>
      <c r="J7327" s="6">
        <v>148.15575000000001</v>
      </c>
      <c r="K7327" s="6">
        <v>135.60733333333334</v>
      </c>
      <c r="L7327" s="2" t="s">
        <v>44</v>
      </c>
      <c r="M7327" s="2" t="s">
        <v>45</v>
      </c>
      <c r="N7327" s="6">
        <v>0</v>
      </c>
      <c r="O7327" s="6">
        <v>0</v>
      </c>
      <c r="P7327" s="6">
        <v>1.92</v>
      </c>
      <c r="Q7327" s="6">
        <v>0</v>
      </c>
      <c r="R7327" s="6">
        <v>0</v>
      </c>
      <c r="S7327" s="6">
        <v>0</v>
      </c>
      <c r="T7327" s="6">
        <v>600</v>
      </c>
      <c r="U7327" s="6">
        <v>0</v>
      </c>
      <c r="V7327" s="6">
        <v>100.66666666666667</v>
      </c>
      <c r="W7327" s="6">
        <v>0</v>
      </c>
      <c r="X7327" s="6">
        <v>0</v>
      </c>
      <c r="Y7327" s="6">
        <v>84.075361288745768</v>
      </c>
      <c r="Z7327" s="2">
        <v>24</v>
      </c>
      <c r="AA7327" s="6">
        <v>4.1973869101026304</v>
      </c>
      <c r="AB7327" s="2" t="s">
        <v>55</v>
      </c>
      <c r="AC7327" s="2" t="s">
        <v>39</v>
      </c>
      <c r="AD7327" s="2" t="s">
        <v>46</v>
      </c>
      <c r="AE7327" s="2" t="s">
        <v>41</v>
      </c>
      <c r="AF7327" s="2">
        <v>0</v>
      </c>
      <c r="AG7327" s="8">
        <v>0.33210307359695429</v>
      </c>
      <c r="AH7327" s="3">
        <v>269.4266357421875</v>
      </c>
      <c r="AI7327" s="9">
        <v>0.47706702351570129</v>
      </c>
    </row>
    <row r="7328" spans="1:35" x14ac:dyDescent="0.2">
      <c r="A7328" s="2">
        <v>7327</v>
      </c>
      <c r="B7328" s="2">
        <v>38</v>
      </c>
      <c r="C7328" s="2" t="s">
        <v>47</v>
      </c>
      <c r="D7328" s="2" t="s">
        <v>33</v>
      </c>
      <c r="E7328" s="2">
        <v>0</v>
      </c>
      <c r="F7328" s="2">
        <v>1</v>
      </c>
      <c r="G7328" s="2">
        <v>3</v>
      </c>
      <c r="H7328" s="2" t="s">
        <v>58</v>
      </c>
      <c r="I7328" s="2" t="s">
        <v>35</v>
      </c>
      <c r="J7328" s="6">
        <v>1293.63725</v>
      </c>
      <c r="K7328" s="6">
        <v>1381.2188888888888</v>
      </c>
      <c r="L7328" s="2" t="s">
        <v>44</v>
      </c>
      <c r="M7328" s="2" t="s">
        <v>45</v>
      </c>
      <c r="N7328" s="6">
        <v>0</v>
      </c>
      <c r="O7328" s="6">
        <v>0</v>
      </c>
      <c r="P7328" s="6">
        <v>74.52044444444445</v>
      </c>
      <c r="Q7328" s="6">
        <v>0</v>
      </c>
      <c r="R7328" s="6">
        <v>0</v>
      </c>
      <c r="S7328" s="6">
        <v>0</v>
      </c>
      <c r="T7328" s="6">
        <v>0</v>
      </c>
      <c r="U7328" s="6">
        <v>0</v>
      </c>
      <c r="V7328" s="6">
        <v>220</v>
      </c>
      <c r="W7328" s="6">
        <v>0</v>
      </c>
      <c r="X7328" s="6">
        <v>0</v>
      </c>
      <c r="Y7328" s="6">
        <v>516.83435851854676</v>
      </c>
      <c r="Z7328" s="2">
        <v>60</v>
      </c>
      <c r="AA7328" s="6">
        <v>13.124195774877196</v>
      </c>
      <c r="AB7328" s="2" t="s">
        <v>38</v>
      </c>
      <c r="AC7328" s="2" t="s">
        <v>83</v>
      </c>
      <c r="AD7328" s="2" t="s">
        <v>40</v>
      </c>
      <c r="AE7328" s="2" t="s">
        <v>41</v>
      </c>
      <c r="AF7328" s="2" t="s">
        <v>59</v>
      </c>
      <c r="AG7328" s="4" t="s">
        <v>59</v>
      </c>
      <c r="AH7328" s="3" t="s">
        <v>59</v>
      </c>
    </row>
    <row r="7329" spans="1:35" ht="15" x14ac:dyDescent="0.25">
      <c r="A7329" s="2">
        <v>7328</v>
      </c>
      <c r="B7329" s="2">
        <v>46</v>
      </c>
      <c r="C7329" s="2" t="s">
        <v>47</v>
      </c>
      <c r="D7329" s="2" t="s">
        <v>74</v>
      </c>
      <c r="E7329" s="2">
        <v>1</v>
      </c>
      <c r="F7329" s="2">
        <v>0</v>
      </c>
      <c r="G7329" s="2">
        <v>4</v>
      </c>
      <c r="H7329" s="2" t="s">
        <v>43</v>
      </c>
      <c r="I7329" s="2" t="s">
        <v>35</v>
      </c>
      <c r="J7329" s="6">
        <v>857.76824999999997</v>
      </c>
      <c r="K7329" s="6">
        <v>493.26977777777779</v>
      </c>
      <c r="L7329" s="2" t="s">
        <v>36</v>
      </c>
      <c r="M7329" s="2" t="s">
        <v>37</v>
      </c>
      <c r="N7329" s="6">
        <v>0</v>
      </c>
      <c r="O7329" s="6">
        <v>0</v>
      </c>
      <c r="P7329" s="6">
        <v>301.60288888888891</v>
      </c>
      <c r="Q7329" s="6">
        <v>0</v>
      </c>
      <c r="R7329" s="6">
        <v>0</v>
      </c>
      <c r="S7329" s="6">
        <v>0</v>
      </c>
      <c r="T7329" s="6">
        <v>0</v>
      </c>
      <c r="U7329" s="6">
        <v>0</v>
      </c>
      <c r="V7329" s="6">
        <v>0</v>
      </c>
      <c r="W7329" s="6">
        <v>0</v>
      </c>
      <c r="X7329" s="6">
        <v>0</v>
      </c>
      <c r="Y7329" s="6">
        <v>910.19365041647836</v>
      </c>
      <c r="Z7329" s="2">
        <v>18</v>
      </c>
      <c r="AA7329" s="6">
        <v>58.075617422556391</v>
      </c>
      <c r="AB7329" s="2" t="s">
        <v>55</v>
      </c>
      <c r="AC7329" s="2" t="s">
        <v>39</v>
      </c>
      <c r="AD7329" s="2" t="s">
        <v>40</v>
      </c>
      <c r="AE7329" s="2" t="s">
        <v>41</v>
      </c>
      <c r="AF7329" s="2">
        <v>1</v>
      </c>
      <c r="AG7329" s="8">
        <v>7.290571928024292E-2</v>
      </c>
      <c r="AH7329" s="3">
        <v>517.85406494140625</v>
      </c>
      <c r="AI7329" s="9">
        <v>0.12210568785667419</v>
      </c>
    </row>
    <row r="7330" spans="1:35" ht="15" x14ac:dyDescent="0.25">
      <c r="A7330" s="2">
        <v>7329</v>
      </c>
      <c r="B7330" s="2">
        <v>64</v>
      </c>
      <c r="C7330" s="2" t="s">
        <v>61</v>
      </c>
      <c r="D7330" s="2" t="s">
        <v>33</v>
      </c>
      <c r="E7330" s="2">
        <v>3</v>
      </c>
      <c r="F7330" s="2">
        <v>1</v>
      </c>
      <c r="G7330" s="2">
        <v>3</v>
      </c>
      <c r="H7330" s="2" t="s">
        <v>58</v>
      </c>
      <c r="I7330" s="2" t="s">
        <v>66</v>
      </c>
      <c r="J7330" s="6">
        <v>311.93700000000001</v>
      </c>
      <c r="K7330" s="6">
        <v>314.96444444444444</v>
      </c>
      <c r="L7330" s="2" t="s">
        <v>44</v>
      </c>
      <c r="M7330" s="2" t="s">
        <v>45</v>
      </c>
      <c r="N7330" s="6">
        <v>0</v>
      </c>
      <c r="O7330" s="6">
        <v>0</v>
      </c>
      <c r="P7330" s="6">
        <v>55.000888888888888</v>
      </c>
      <c r="Q7330" s="6">
        <v>0</v>
      </c>
      <c r="R7330" s="6">
        <v>0</v>
      </c>
      <c r="S7330" s="6">
        <v>0</v>
      </c>
      <c r="T7330" s="6">
        <v>0</v>
      </c>
      <c r="U7330" s="6">
        <v>0</v>
      </c>
      <c r="V7330" s="6">
        <v>60.222222222222221</v>
      </c>
      <c r="W7330" s="6">
        <v>0</v>
      </c>
      <c r="X7330" s="6">
        <v>0</v>
      </c>
      <c r="Y7330" s="6">
        <v>186.93735609530736</v>
      </c>
      <c r="Z7330" s="2">
        <v>18</v>
      </c>
      <c r="AA7330" s="6">
        <v>11.927684146783092</v>
      </c>
      <c r="AB7330" s="2" t="s">
        <v>55</v>
      </c>
      <c r="AC7330" s="2" t="s">
        <v>39</v>
      </c>
      <c r="AD7330" s="2" t="s">
        <v>82</v>
      </c>
      <c r="AE7330" s="2" t="s">
        <v>41</v>
      </c>
      <c r="AF7330" s="2">
        <v>0</v>
      </c>
      <c r="AG7330" s="8">
        <v>0.2303123623132706</v>
      </c>
      <c r="AH7330" s="3">
        <v>416.47735595703119</v>
      </c>
      <c r="AI7330" s="9">
        <v>0.41397011280059809</v>
      </c>
    </row>
    <row r="7331" spans="1:35" ht="15" x14ac:dyDescent="0.25">
      <c r="A7331" s="2">
        <v>7330</v>
      </c>
      <c r="B7331" s="2">
        <v>32</v>
      </c>
      <c r="C7331" s="2" t="s">
        <v>47</v>
      </c>
      <c r="D7331" s="2" t="s">
        <v>33</v>
      </c>
      <c r="E7331" s="2">
        <v>0</v>
      </c>
      <c r="F7331" s="2">
        <v>0</v>
      </c>
      <c r="G7331" s="2">
        <v>2</v>
      </c>
      <c r="H7331" s="2" t="s">
        <v>53</v>
      </c>
      <c r="I7331" s="2" t="s">
        <v>49</v>
      </c>
      <c r="J7331" s="6">
        <v>932.45050000000003</v>
      </c>
      <c r="K7331" s="6">
        <v>663.34844444444445</v>
      </c>
      <c r="L7331" s="2" t="s">
        <v>44</v>
      </c>
      <c r="M7331" s="2" t="s">
        <v>37</v>
      </c>
      <c r="N7331" s="6">
        <v>0</v>
      </c>
      <c r="O7331" s="6">
        <v>222.22222222222223</v>
      </c>
      <c r="P7331" s="6">
        <v>529.4426666666667</v>
      </c>
      <c r="Q7331" s="6">
        <v>0</v>
      </c>
      <c r="R7331" s="6">
        <v>0</v>
      </c>
      <c r="S7331" s="6">
        <v>0</v>
      </c>
      <c r="T7331" s="6">
        <v>0</v>
      </c>
      <c r="U7331" s="6">
        <v>0</v>
      </c>
      <c r="V7331" s="6">
        <v>58.888888888888886</v>
      </c>
      <c r="W7331" s="6">
        <v>0</v>
      </c>
      <c r="X7331" s="6">
        <v>0</v>
      </c>
      <c r="Y7331" s="6">
        <v>849.05740887523461</v>
      </c>
      <c r="Z7331" s="2">
        <v>24</v>
      </c>
      <c r="AA7331" s="6">
        <v>42.388428658654071</v>
      </c>
      <c r="AB7331" s="2" t="s">
        <v>55</v>
      </c>
      <c r="AC7331" s="2" t="s">
        <v>60</v>
      </c>
      <c r="AD7331" s="2" t="s">
        <v>40</v>
      </c>
      <c r="AE7331" s="2" t="s">
        <v>41</v>
      </c>
      <c r="AF7331" s="2">
        <v>1</v>
      </c>
      <c r="AG7331" s="8">
        <v>8.2801975309848785E-2</v>
      </c>
      <c r="AH7331" s="3">
        <v>422.39080810546881</v>
      </c>
      <c r="AI7331" s="9">
        <v>0.10074397921562191</v>
      </c>
    </row>
    <row r="7332" spans="1:35" ht="15" x14ac:dyDescent="0.25">
      <c r="A7332" s="2">
        <v>7331</v>
      </c>
      <c r="B7332" s="2">
        <v>47</v>
      </c>
      <c r="C7332" s="2" t="s">
        <v>47</v>
      </c>
      <c r="D7332" s="2" t="s">
        <v>57</v>
      </c>
      <c r="E7332" s="2">
        <v>0</v>
      </c>
      <c r="F7332" s="2">
        <v>0</v>
      </c>
      <c r="G7332" s="2">
        <v>3</v>
      </c>
      <c r="H7332" s="2" t="s">
        <v>48</v>
      </c>
      <c r="I7332" s="2" t="s">
        <v>35</v>
      </c>
      <c r="J7332" s="6">
        <v>78.642750000000007</v>
      </c>
      <c r="K7332" s="6">
        <v>51.413555555555554</v>
      </c>
      <c r="L7332" s="2" t="s">
        <v>44</v>
      </c>
      <c r="M7332" s="2" t="s">
        <v>37</v>
      </c>
      <c r="N7332" s="6">
        <v>0</v>
      </c>
      <c r="O7332" s="6">
        <v>0</v>
      </c>
      <c r="P7332" s="6">
        <v>18.596</v>
      </c>
      <c r="Q7332" s="6">
        <v>220.66666666666666</v>
      </c>
      <c r="R7332" s="6">
        <v>0</v>
      </c>
      <c r="S7332" s="6">
        <v>0</v>
      </c>
      <c r="T7332" s="6">
        <v>0</v>
      </c>
      <c r="U7332" s="6">
        <v>0</v>
      </c>
      <c r="V7332" s="6">
        <v>46.444444444444443</v>
      </c>
      <c r="W7332" s="6">
        <v>0</v>
      </c>
      <c r="X7332" s="6">
        <v>0</v>
      </c>
      <c r="Y7332" s="6">
        <v>68.787515465410152</v>
      </c>
      <c r="Z7332" s="2">
        <v>36</v>
      </c>
      <c r="AA7332" s="6">
        <v>2.4868334670385046</v>
      </c>
      <c r="AB7332" s="2" t="s">
        <v>55</v>
      </c>
      <c r="AC7332" s="2" t="s">
        <v>83</v>
      </c>
      <c r="AD7332" s="2" t="s">
        <v>40</v>
      </c>
      <c r="AE7332" s="2" t="s">
        <v>41</v>
      </c>
      <c r="AF7332" s="2">
        <v>0</v>
      </c>
      <c r="AG7332" s="8">
        <v>0.29315891861915588</v>
      </c>
      <c r="AH7332" s="3">
        <v>359.9910888671875</v>
      </c>
      <c r="AI7332" s="9">
        <v>0.51331275701522827</v>
      </c>
    </row>
    <row r="7333" spans="1:35" ht="15" x14ac:dyDescent="0.25">
      <c r="A7333" s="2">
        <v>7332</v>
      </c>
      <c r="B7333" s="2">
        <v>43</v>
      </c>
      <c r="C7333" s="2" t="s">
        <v>61</v>
      </c>
      <c r="D7333" s="2" t="s">
        <v>33</v>
      </c>
      <c r="E7333" s="2">
        <v>0</v>
      </c>
      <c r="F7333" s="2">
        <v>2</v>
      </c>
      <c r="G7333" s="2">
        <v>5</v>
      </c>
      <c r="H7333" s="2" t="s">
        <v>53</v>
      </c>
      <c r="I7333" s="2" t="s">
        <v>35</v>
      </c>
      <c r="J7333" s="6">
        <v>72.876999999999995</v>
      </c>
      <c r="K7333" s="6">
        <v>46.923555555555552</v>
      </c>
      <c r="L7333" s="2" t="s">
        <v>36</v>
      </c>
      <c r="M7333" s="2" t="s">
        <v>51</v>
      </c>
      <c r="N7333" s="6">
        <v>89.093540727817512</v>
      </c>
      <c r="O7333" s="6">
        <v>113.33333333333333</v>
      </c>
      <c r="P7333" s="6">
        <v>25.568444444444445</v>
      </c>
      <c r="Q7333" s="6">
        <v>0</v>
      </c>
      <c r="R7333" s="6">
        <v>0</v>
      </c>
      <c r="S7333" s="6">
        <v>0</v>
      </c>
      <c r="T7333" s="6">
        <v>0</v>
      </c>
      <c r="U7333" s="6">
        <v>0</v>
      </c>
      <c r="V7333" s="6">
        <v>54.444444444444443</v>
      </c>
      <c r="W7333" s="6">
        <v>0</v>
      </c>
      <c r="X7333" s="6">
        <v>0</v>
      </c>
      <c r="Y7333" s="6">
        <v>81.096031495618277</v>
      </c>
      <c r="Z7333" s="2">
        <v>24</v>
      </c>
      <c r="AA7333" s="6">
        <v>4.0486465457097376</v>
      </c>
      <c r="AB7333" s="2" t="s">
        <v>55</v>
      </c>
      <c r="AC7333" s="2" t="s">
        <v>39</v>
      </c>
      <c r="AD7333" s="2" t="s">
        <v>40</v>
      </c>
      <c r="AE7333" s="2" t="s">
        <v>64</v>
      </c>
      <c r="AF7333" s="2">
        <v>0</v>
      </c>
      <c r="AG7333" s="8">
        <v>0.29516226053237921</v>
      </c>
      <c r="AH7333" s="3">
        <v>393.078857421875</v>
      </c>
      <c r="AI7333" s="9">
        <v>0.56361329555511475</v>
      </c>
    </row>
    <row r="7334" spans="1:35" ht="15" x14ac:dyDescent="0.25">
      <c r="A7334" s="2">
        <v>7333</v>
      </c>
      <c r="B7334" s="2">
        <v>54</v>
      </c>
      <c r="C7334" s="2" t="s">
        <v>32</v>
      </c>
      <c r="D7334" s="2" t="s">
        <v>57</v>
      </c>
      <c r="E7334" s="2">
        <v>1</v>
      </c>
      <c r="F7334" s="2">
        <v>3</v>
      </c>
      <c r="G7334" s="2">
        <v>3</v>
      </c>
      <c r="H7334" s="2" t="s">
        <v>43</v>
      </c>
      <c r="I7334" s="2" t="s">
        <v>49</v>
      </c>
      <c r="J7334" s="6">
        <v>429.82</v>
      </c>
      <c r="K7334" s="6">
        <v>498.702</v>
      </c>
      <c r="L7334" s="2" t="s">
        <v>44</v>
      </c>
      <c r="M7334" s="2" t="s">
        <v>45</v>
      </c>
      <c r="N7334" s="6">
        <v>0</v>
      </c>
      <c r="O7334" s="6">
        <v>0</v>
      </c>
      <c r="P7334" s="6">
        <v>135.03266666666667</v>
      </c>
      <c r="Q7334" s="6">
        <v>33.333333333333336</v>
      </c>
      <c r="R7334" s="6">
        <v>0</v>
      </c>
      <c r="S7334" s="6">
        <v>0</v>
      </c>
      <c r="T7334" s="6">
        <v>22.222222222222221</v>
      </c>
      <c r="U7334" s="6">
        <v>0</v>
      </c>
      <c r="V7334" s="6">
        <v>40</v>
      </c>
      <c r="W7334" s="6">
        <v>0</v>
      </c>
      <c r="X7334" s="6">
        <v>0</v>
      </c>
      <c r="Y7334" s="6">
        <v>235.46978346561119</v>
      </c>
      <c r="Z7334" s="2">
        <v>24</v>
      </c>
      <c r="AA7334" s="6">
        <v>11.75561748047531</v>
      </c>
      <c r="AB7334" s="2" t="s">
        <v>38</v>
      </c>
      <c r="AC7334" s="2" t="s">
        <v>50</v>
      </c>
      <c r="AD7334" s="2" t="s">
        <v>40</v>
      </c>
      <c r="AE7334" s="2" t="s">
        <v>41</v>
      </c>
      <c r="AF7334" s="2">
        <v>0</v>
      </c>
      <c r="AG7334" s="8">
        <v>0.20238496363162989</v>
      </c>
      <c r="AH7334" s="3">
        <v>426.58432006835938</v>
      </c>
      <c r="AI7334" s="9">
        <v>0.36030995845794678</v>
      </c>
    </row>
    <row r="7335" spans="1:35" ht="15" x14ac:dyDescent="0.25">
      <c r="A7335" s="2">
        <v>7334</v>
      </c>
      <c r="B7335" s="2">
        <v>73</v>
      </c>
      <c r="C7335" s="2" t="s">
        <v>47</v>
      </c>
      <c r="D7335" s="2" t="s">
        <v>74</v>
      </c>
      <c r="E7335" s="2">
        <v>1</v>
      </c>
      <c r="F7335" s="2">
        <v>2</v>
      </c>
      <c r="G7335" s="2">
        <v>4</v>
      </c>
      <c r="H7335" s="2" t="s">
        <v>48</v>
      </c>
      <c r="I7335" s="2" t="s">
        <v>49</v>
      </c>
      <c r="J7335" s="6">
        <v>1764.2315000000001</v>
      </c>
      <c r="K7335" s="6">
        <v>1194.7715555555556</v>
      </c>
      <c r="L7335" s="2" t="s">
        <v>44</v>
      </c>
      <c r="M7335" s="2" t="s">
        <v>45</v>
      </c>
      <c r="N7335" s="6">
        <v>0</v>
      </c>
      <c r="O7335" s="6">
        <v>0</v>
      </c>
      <c r="P7335" s="6">
        <v>229.9051111111111</v>
      </c>
      <c r="Q7335" s="6">
        <v>0</v>
      </c>
      <c r="R7335" s="6">
        <v>0</v>
      </c>
      <c r="S7335" s="6">
        <v>0</v>
      </c>
      <c r="T7335" s="6">
        <v>0</v>
      </c>
      <c r="U7335" s="6">
        <v>0</v>
      </c>
      <c r="V7335" s="6">
        <v>47.555555555555557</v>
      </c>
      <c r="W7335" s="6">
        <v>1173.3333333333333</v>
      </c>
      <c r="X7335" s="6">
        <v>0</v>
      </c>
      <c r="Y7335" s="6">
        <v>1292.0554164744683</v>
      </c>
      <c r="Z7335" s="2">
        <v>36</v>
      </c>
      <c r="AA7335" s="6">
        <v>46.710898470708742</v>
      </c>
      <c r="AB7335" s="2" t="s">
        <v>68</v>
      </c>
      <c r="AC7335" s="2" t="s">
        <v>50</v>
      </c>
      <c r="AD7335" s="2" t="s">
        <v>46</v>
      </c>
      <c r="AE7335" s="2" t="s">
        <v>41</v>
      </c>
      <c r="AF7335" s="2">
        <v>1</v>
      </c>
      <c r="AG7335" s="8">
        <v>1.5791371464729309E-2</v>
      </c>
      <c r="AH7335" s="3">
        <v>789.1708984375</v>
      </c>
      <c r="AI7335" s="9">
        <v>2.7740476652979851E-2</v>
      </c>
    </row>
    <row r="7336" spans="1:35" x14ac:dyDescent="0.2">
      <c r="A7336" s="2">
        <v>7335</v>
      </c>
      <c r="B7336" s="2">
        <v>47</v>
      </c>
      <c r="C7336" s="2" t="s">
        <v>47</v>
      </c>
      <c r="D7336" s="2" t="s">
        <v>42</v>
      </c>
      <c r="E7336" s="2">
        <v>0</v>
      </c>
      <c r="F7336" s="2">
        <v>0</v>
      </c>
      <c r="G7336" s="2">
        <v>4</v>
      </c>
      <c r="H7336" s="2" t="s">
        <v>43</v>
      </c>
      <c r="I7336" s="2" t="s">
        <v>49</v>
      </c>
      <c r="J7336" s="6">
        <v>144.53725</v>
      </c>
      <c r="K7336" s="6">
        <v>90.696444444444438</v>
      </c>
      <c r="L7336" s="2" t="s">
        <v>44</v>
      </c>
      <c r="M7336" s="2" t="s">
        <v>45</v>
      </c>
      <c r="N7336" s="6">
        <v>0</v>
      </c>
      <c r="O7336" s="6">
        <v>0</v>
      </c>
      <c r="P7336" s="6">
        <v>36.650888888888886</v>
      </c>
      <c r="Q7336" s="6">
        <v>220.66666666666666</v>
      </c>
      <c r="R7336" s="6">
        <v>0</v>
      </c>
      <c r="S7336" s="6">
        <v>0</v>
      </c>
      <c r="T7336" s="6">
        <v>0</v>
      </c>
      <c r="U7336" s="6">
        <v>0</v>
      </c>
      <c r="V7336" s="6">
        <v>248</v>
      </c>
      <c r="W7336" s="6">
        <v>0</v>
      </c>
      <c r="X7336" s="6">
        <v>0</v>
      </c>
      <c r="Y7336" s="6">
        <v>160.26817105528437</v>
      </c>
      <c r="Z7336" s="2">
        <v>48</v>
      </c>
      <c r="AA7336" s="6">
        <v>4.7078774619498525</v>
      </c>
      <c r="AB7336" s="2" t="s">
        <v>55</v>
      </c>
      <c r="AC7336" s="2" t="s">
        <v>39</v>
      </c>
      <c r="AD7336" s="2" t="s">
        <v>40</v>
      </c>
      <c r="AE7336" s="2" t="s">
        <v>41</v>
      </c>
      <c r="AF7336" s="2" t="s">
        <v>59</v>
      </c>
      <c r="AG7336" s="4" t="s">
        <v>59</v>
      </c>
      <c r="AH7336" s="3" t="s">
        <v>59</v>
      </c>
    </row>
    <row r="7337" spans="1:35" ht="15" x14ac:dyDescent="0.25">
      <c r="A7337" s="2">
        <v>7336</v>
      </c>
      <c r="B7337" s="2">
        <v>57</v>
      </c>
      <c r="C7337" s="2" t="s">
        <v>32</v>
      </c>
      <c r="D7337" s="2" t="s">
        <v>33</v>
      </c>
      <c r="E7337" s="2">
        <v>0</v>
      </c>
      <c r="F7337" s="2">
        <v>1</v>
      </c>
      <c r="G7337" s="2">
        <v>2</v>
      </c>
      <c r="H7337" s="2" t="s">
        <v>34</v>
      </c>
      <c r="I7337" s="2" t="s">
        <v>49</v>
      </c>
      <c r="J7337" s="6">
        <v>400.56025</v>
      </c>
      <c r="K7337" s="6">
        <v>228.40666666666667</v>
      </c>
      <c r="L7337" s="2" t="s">
        <v>36</v>
      </c>
      <c r="M7337" s="2" t="s">
        <v>51</v>
      </c>
      <c r="N7337" s="6">
        <v>0</v>
      </c>
      <c r="O7337" s="6">
        <v>2222.2222222222222</v>
      </c>
      <c r="P7337" s="6">
        <v>77.262444444444441</v>
      </c>
      <c r="Q7337" s="6">
        <v>0</v>
      </c>
      <c r="R7337" s="6">
        <v>0</v>
      </c>
      <c r="S7337" s="6">
        <v>0</v>
      </c>
      <c r="T7337" s="6">
        <v>44.444444444444443</v>
      </c>
      <c r="U7337" s="6">
        <v>0</v>
      </c>
      <c r="V7337" s="6">
        <v>48.888888888888886</v>
      </c>
      <c r="W7337" s="6">
        <v>0</v>
      </c>
      <c r="X7337" s="6">
        <v>0</v>
      </c>
      <c r="Y7337" s="6">
        <v>569.18916675127105</v>
      </c>
      <c r="Z7337" s="2">
        <v>24</v>
      </c>
      <c r="AA7337" s="6">
        <v>28.416258000830155</v>
      </c>
      <c r="AB7337" s="2" t="s">
        <v>38</v>
      </c>
      <c r="AC7337" s="2" t="s">
        <v>62</v>
      </c>
      <c r="AD7337" s="2" t="s">
        <v>77</v>
      </c>
      <c r="AE7337" s="2" t="s">
        <v>41</v>
      </c>
      <c r="AF7337" s="2">
        <v>1</v>
      </c>
      <c r="AG7337" s="8">
        <v>0.16756923496723181</v>
      </c>
      <c r="AH7337" s="3">
        <v>410.6861572265625</v>
      </c>
      <c r="AI7337" s="9">
        <v>0.26581358909606928</v>
      </c>
    </row>
    <row r="7338" spans="1:35" x14ac:dyDescent="0.2">
      <c r="A7338" s="2">
        <v>7337</v>
      </c>
      <c r="B7338" s="2">
        <v>39</v>
      </c>
      <c r="C7338" s="2" t="s">
        <v>32</v>
      </c>
      <c r="D7338" s="2" t="s">
        <v>33</v>
      </c>
      <c r="E7338" s="2">
        <v>2</v>
      </c>
      <c r="F7338" s="2">
        <v>0</v>
      </c>
      <c r="G7338" s="2">
        <v>4</v>
      </c>
      <c r="H7338" s="2" t="s">
        <v>34</v>
      </c>
      <c r="I7338" s="2" t="s">
        <v>49</v>
      </c>
      <c r="J7338" s="6">
        <v>124.845</v>
      </c>
      <c r="K7338" s="6">
        <v>86.63377777777778</v>
      </c>
      <c r="L7338" s="2" t="s">
        <v>36</v>
      </c>
      <c r="M7338" s="2" t="s">
        <v>45</v>
      </c>
      <c r="N7338" s="6">
        <v>0</v>
      </c>
      <c r="O7338" s="6">
        <v>1288.8888888888889</v>
      </c>
      <c r="P7338" s="6">
        <v>35.31133333333333</v>
      </c>
      <c r="Q7338" s="6">
        <v>0</v>
      </c>
      <c r="R7338" s="6">
        <v>0</v>
      </c>
      <c r="S7338" s="6">
        <v>0</v>
      </c>
      <c r="T7338" s="6">
        <v>0</v>
      </c>
      <c r="U7338" s="6">
        <v>162.44444444444446</v>
      </c>
      <c r="V7338" s="6">
        <v>141.33333333333334</v>
      </c>
      <c r="W7338" s="6">
        <v>0</v>
      </c>
      <c r="X7338" s="6">
        <v>0</v>
      </c>
      <c r="Y7338" s="6">
        <v>130.54694993006495</v>
      </c>
      <c r="Z7338" s="2">
        <v>24</v>
      </c>
      <c r="AA7338" s="6">
        <v>6.5174392401169126</v>
      </c>
      <c r="AB7338" s="2" t="s">
        <v>38</v>
      </c>
      <c r="AC7338" s="2" t="s">
        <v>50</v>
      </c>
      <c r="AD7338" s="2" t="s">
        <v>46</v>
      </c>
      <c r="AE7338" s="2" t="s">
        <v>41</v>
      </c>
      <c r="AF7338" s="2" t="s">
        <v>59</v>
      </c>
      <c r="AG7338" s="4" t="s">
        <v>59</v>
      </c>
      <c r="AH7338" s="3" t="s">
        <v>59</v>
      </c>
    </row>
    <row r="7339" spans="1:35" x14ac:dyDescent="0.2">
      <c r="A7339" s="2">
        <v>7338</v>
      </c>
      <c r="B7339" s="2">
        <v>49</v>
      </c>
      <c r="C7339" s="2" t="s">
        <v>32</v>
      </c>
      <c r="D7339" s="2" t="s">
        <v>33</v>
      </c>
      <c r="E7339" s="2">
        <v>0</v>
      </c>
      <c r="F7339" s="2">
        <v>0</v>
      </c>
      <c r="G7339" s="2">
        <v>2</v>
      </c>
      <c r="H7339" s="2" t="s">
        <v>58</v>
      </c>
      <c r="I7339" s="2" t="s">
        <v>35</v>
      </c>
      <c r="J7339" s="6">
        <v>333.81875000000002</v>
      </c>
      <c r="K7339" s="6">
        <v>199.3171111111111</v>
      </c>
      <c r="L7339" s="2" t="s">
        <v>44</v>
      </c>
      <c r="M7339" s="2" t="s">
        <v>37</v>
      </c>
      <c r="N7339" s="6">
        <v>0</v>
      </c>
      <c r="O7339" s="6">
        <v>0</v>
      </c>
      <c r="P7339" s="6">
        <v>85.364444444444445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212.44444444444446</v>
      </c>
      <c r="W7339" s="6">
        <v>0</v>
      </c>
      <c r="X7339" s="6">
        <v>0</v>
      </c>
      <c r="Y7339" s="6">
        <v>317.64172910981165</v>
      </c>
      <c r="Z7339" s="2">
        <v>36</v>
      </c>
      <c r="AA7339" s="6">
        <v>11.483509429490461</v>
      </c>
      <c r="AB7339" s="2" t="s">
        <v>38</v>
      </c>
      <c r="AC7339" s="2" t="s">
        <v>50</v>
      </c>
      <c r="AD7339" s="2" t="s">
        <v>40</v>
      </c>
      <c r="AE7339" s="2" t="s">
        <v>41</v>
      </c>
      <c r="AF7339" s="2" t="s">
        <v>59</v>
      </c>
      <c r="AG7339" s="4" t="s">
        <v>59</v>
      </c>
      <c r="AH7339" s="3" t="s">
        <v>59</v>
      </c>
    </row>
    <row r="7340" spans="1:35" ht="15" x14ac:dyDescent="0.25">
      <c r="A7340" s="2">
        <v>7339</v>
      </c>
      <c r="B7340" s="2">
        <v>26</v>
      </c>
      <c r="C7340" s="2" t="s">
        <v>47</v>
      </c>
      <c r="D7340" s="2" t="s">
        <v>65</v>
      </c>
      <c r="E7340" s="2">
        <v>0</v>
      </c>
      <c r="F7340" s="2">
        <v>1</v>
      </c>
      <c r="G7340" s="2">
        <v>2</v>
      </c>
      <c r="H7340" s="2" t="s">
        <v>43</v>
      </c>
      <c r="I7340" s="2" t="s">
        <v>66</v>
      </c>
      <c r="J7340" s="6">
        <v>994.38274999999999</v>
      </c>
      <c r="K7340" s="6">
        <v>1156.1871111111111</v>
      </c>
      <c r="L7340" s="2" t="s">
        <v>44</v>
      </c>
      <c r="M7340" s="2" t="s">
        <v>45</v>
      </c>
      <c r="N7340" s="6">
        <v>0</v>
      </c>
      <c r="O7340" s="6">
        <v>0</v>
      </c>
      <c r="P7340" s="6">
        <v>525.71311111111106</v>
      </c>
      <c r="Q7340" s="6">
        <v>0</v>
      </c>
      <c r="R7340" s="6">
        <v>0</v>
      </c>
      <c r="S7340" s="6">
        <v>0</v>
      </c>
      <c r="T7340" s="6">
        <v>0</v>
      </c>
      <c r="U7340" s="6">
        <v>62.888888888888886</v>
      </c>
      <c r="V7340" s="6">
        <v>212.44444444444446</v>
      </c>
      <c r="W7340" s="6">
        <v>0</v>
      </c>
      <c r="X7340" s="6">
        <v>0</v>
      </c>
      <c r="Y7340" s="6">
        <v>379.39510601646612</v>
      </c>
      <c r="Z7340" s="2">
        <v>36</v>
      </c>
      <c r="AA7340" s="6">
        <v>13.716041937098385</v>
      </c>
      <c r="AB7340" s="2" t="s">
        <v>38</v>
      </c>
      <c r="AC7340" s="2" t="s">
        <v>60</v>
      </c>
      <c r="AD7340" s="2" t="s">
        <v>40</v>
      </c>
      <c r="AE7340" s="2" t="s">
        <v>41</v>
      </c>
      <c r="AF7340" s="2">
        <v>0</v>
      </c>
      <c r="AG7340" s="8">
        <v>0.1023454666137695</v>
      </c>
      <c r="AH7340" s="3">
        <v>411.32427978515619</v>
      </c>
      <c r="AI7340" s="9">
        <v>0.1380641162395477</v>
      </c>
    </row>
    <row r="7341" spans="1:35" x14ac:dyDescent="0.2">
      <c r="A7341" s="2">
        <v>7340</v>
      </c>
      <c r="B7341" s="2">
        <v>27</v>
      </c>
      <c r="C7341" s="2" t="s">
        <v>47</v>
      </c>
      <c r="D7341" s="2" t="s">
        <v>65</v>
      </c>
      <c r="E7341" s="2">
        <v>0</v>
      </c>
      <c r="F7341" s="2">
        <v>0</v>
      </c>
      <c r="G7341" s="2">
        <v>3</v>
      </c>
      <c r="H7341" s="2" t="s">
        <v>48</v>
      </c>
      <c r="I7341" s="2" t="s">
        <v>35</v>
      </c>
      <c r="J7341" s="6">
        <v>618.28700000000003</v>
      </c>
      <c r="K7341" s="6">
        <v>773.69066666666663</v>
      </c>
      <c r="L7341" s="2" t="s">
        <v>44</v>
      </c>
      <c r="M7341" s="2" t="s">
        <v>37</v>
      </c>
      <c r="N7341" s="6">
        <v>0</v>
      </c>
      <c r="O7341" s="6">
        <v>0</v>
      </c>
      <c r="P7341" s="6">
        <v>383.17666666666668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6">
        <v>0</v>
      </c>
      <c r="X7341" s="6">
        <v>0</v>
      </c>
      <c r="Y7341" s="6">
        <v>170.24277821216126</v>
      </c>
      <c r="Z7341" s="2">
        <v>24</v>
      </c>
      <c r="AA7341" s="6">
        <v>8.4992178190363958</v>
      </c>
      <c r="AB7341" s="2" t="s">
        <v>38</v>
      </c>
      <c r="AC7341" s="2" t="s">
        <v>39</v>
      </c>
      <c r="AD7341" s="2" t="s">
        <v>40</v>
      </c>
      <c r="AE7341" s="2" t="s">
        <v>41</v>
      </c>
      <c r="AF7341" s="2" t="s">
        <v>59</v>
      </c>
      <c r="AG7341" s="4" t="s">
        <v>59</v>
      </c>
      <c r="AH7341" s="3" t="s">
        <v>59</v>
      </c>
    </row>
    <row r="7342" spans="1:35" ht="15" x14ac:dyDescent="0.25">
      <c r="A7342" s="2">
        <v>7341</v>
      </c>
      <c r="B7342" s="2">
        <v>33</v>
      </c>
      <c r="C7342" s="2" t="s">
        <v>61</v>
      </c>
      <c r="D7342" s="2" t="s">
        <v>33</v>
      </c>
      <c r="E7342" s="2">
        <v>1</v>
      </c>
      <c r="F7342" s="2">
        <v>1</v>
      </c>
      <c r="G7342" s="2">
        <v>3</v>
      </c>
      <c r="H7342" s="2" t="s">
        <v>58</v>
      </c>
      <c r="I7342" s="2" t="s">
        <v>49</v>
      </c>
      <c r="J7342" s="6">
        <v>124.98975</v>
      </c>
      <c r="K7342" s="6">
        <v>129.91666666666666</v>
      </c>
      <c r="L7342" s="2" t="s">
        <v>44</v>
      </c>
      <c r="M7342" s="2" t="s">
        <v>45</v>
      </c>
      <c r="N7342" s="6">
        <v>0</v>
      </c>
      <c r="O7342" s="6">
        <v>0</v>
      </c>
      <c r="P7342" s="6">
        <v>83.325111111111113</v>
      </c>
      <c r="Q7342" s="6">
        <v>0</v>
      </c>
      <c r="R7342" s="6">
        <v>0</v>
      </c>
      <c r="S7342" s="6">
        <v>0</v>
      </c>
      <c r="T7342" s="6">
        <v>0</v>
      </c>
      <c r="U7342" s="6">
        <v>0</v>
      </c>
      <c r="V7342" s="6">
        <v>22</v>
      </c>
      <c r="W7342" s="6">
        <v>0</v>
      </c>
      <c r="X7342" s="6">
        <v>0</v>
      </c>
      <c r="Y7342" s="6">
        <v>81.614798182359877</v>
      </c>
      <c r="Z7342" s="2">
        <v>36</v>
      </c>
      <c r="AA7342" s="6">
        <v>2.9505704654727012</v>
      </c>
      <c r="AB7342" s="2" t="s">
        <v>38</v>
      </c>
      <c r="AC7342" s="2" t="s">
        <v>75</v>
      </c>
      <c r="AD7342" s="2" t="s">
        <v>46</v>
      </c>
      <c r="AE7342" s="2" t="s">
        <v>41</v>
      </c>
      <c r="AF7342" s="2">
        <v>0</v>
      </c>
      <c r="AG7342" s="8">
        <v>0.30534395575523382</v>
      </c>
      <c r="AH7342" s="3">
        <v>340.4420166015625</v>
      </c>
      <c r="AI7342" s="9">
        <v>0.50305730104446411</v>
      </c>
    </row>
    <row r="7343" spans="1:35" ht="15" x14ac:dyDescent="0.25">
      <c r="A7343" s="2">
        <v>7342</v>
      </c>
      <c r="B7343" s="2">
        <v>21</v>
      </c>
      <c r="C7343" s="2" t="s">
        <v>47</v>
      </c>
      <c r="D7343" s="2" t="s">
        <v>33</v>
      </c>
      <c r="E7343" s="2">
        <v>1</v>
      </c>
      <c r="F7343" s="2">
        <v>0</v>
      </c>
      <c r="G7343" s="2">
        <v>2</v>
      </c>
      <c r="H7343" s="2" t="s">
        <v>52</v>
      </c>
      <c r="I7343" s="2" t="s">
        <v>35</v>
      </c>
      <c r="J7343" s="6">
        <v>838.67550000000006</v>
      </c>
      <c r="K7343" s="6">
        <v>750.43466666666666</v>
      </c>
      <c r="L7343" s="2" t="s">
        <v>44</v>
      </c>
      <c r="M7343" s="2" t="s">
        <v>45</v>
      </c>
      <c r="N7343" s="6">
        <v>0</v>
      </c>
      <c r="O7343" s="6">
        <v>486.22222222222223</v>
      </c>
      <c r="P7343" s="6">
        <v>414.57400000000001</v>
      </c>
      <c r="Q7343" s="6">
        <v>0</v>
      </c>
      <c r="R7343" s="6">
        <v>80</v>
      </c>
      <c r="S7343" s="6">
        <v>0</v>
      </c>
      <c r="T7343" s="6">
        <v>0</v>
      </c>
      <c r="U7343" s="6">
        <v>0</v>
      </c>
      <c r="V7343" s="6">
        <v>83.111111111111114</v>
      </c>
      <c r="W7343" s="6">
        <v>0</v>
      </c>
      <c r="X7343" s="6">
        <v>0</v>
      </c>
      <c r="Y7343" s="6">
        <v>705.79310072101373</v>
      </c>
      <c r="Z7343" s="2">
        <v>36</v>
      </c>
      <c r="AA7343" s="6">
        <v>25.51611134378728</v>
      </c>
      <c r="AB7343" s="2" t="s">
        <v>38</v>
      </c>
      <c r="AC7343" s="2" t="s">
        <v>39</v>
      </c>
      <c r="AD7343" s="2" t="s">
        <v>63</v>
      </c>
      <c r="AE7343" s="2" t="s">
        <v>64</v>
      </c>
      <c r="AF7343" s="2">
        <v>0</v>
      </c>
      <c r="AG7343" s="8">
        <v>0.1028514727950096</v>
      </c>
      <c r="AH7343" s="3">
        <v>408.66644287109381</v>
      </c>
      <c r="AI7343" s="9">
        <v>0.12923955917358401</v>
      </c>
    </row>
    <row r="7344" spans="1:35" ht="15" x14ac:dyDescent="0.25">
      <c r="A7344" s="2">
        <v>7343</v>
      </c>
      <c r="B7344" s="2">
        <v>63</v>
      </c>
      <c r="C7344" s="2" t="s">
        <v>47</v>
      </c>
      <c r="D7344" s="2" t="s">
        <v>65</v>
      </c>
      <c r="E7344" s="2">
        <v>0</v>
      </c>
      <c r="F7344" s="2">
        <v>1</v>
      </c>
      <c r="G7344" s="2">
        <v>4</v>
      </c>
      <c r="H7344" s="2" t="s">
        <v>34</v>
      </c>
      <c r="I7344" s="2" t="s">
        <v>66</v>
      </c>
      <c r="J7344" s="6">
        <v>314.85525000000001</v>
      </c>
      <c r="K7344" s="6">
        <v>396.36866666666668</v>
      </c>
      <c r="L7344" s="2" t="s">
        <v>36</v>
      </c>
      <c r="M7344" s="2" t="s">
        <v>51</v>
      </c>
      <c r="N7344" s="6">
        <v>0</v>
      </c>
      <c r="O7344" s="6">
        <v>0</v>
      </c>
      <c r="P7344" s="6">
        <v>102.13111111111111</v>
      </c>
      <c r="Q7344" s="6">
        <v>0</v>
      </c>
      <c r="R7344" s="6">
        <v>0</v>
      </c>
      <c r="S7344" s="6">
        <v>0</v>
      </c>
      <c r="T7344" s="6">
        <v>382.22222222222223</v>
      </c>
      <c r="U7344" s="6">
        <v>0</v>
      </c>
      <c r="V7344" s="6">
        <v>83.111111111111114</v>
      </c>
      <c r="W7344" s="6">
        <v>0</v>
      </c>
      <c r="X7344" s="6">
        <v>0</v>
      </c>
      <c r="Y7344" s="6">
        <v>140.14937924343133</v>
      </c>
      <c r="Z7344" s="2">
        <v>48</v>
      </c>
      <c r="AA7344" s="6">
        <v>4.1168879603599713</v>
      </c>
      <c r="AB7344" s="2" t="s">
        <v>38</v>
      </c>
      <c r="AC7344" s="2" t="s">
        <v>75</v>
      </c>
      <c r="AD7344" s="2" t="s">
        <v>63</v>
      </c>
      <c r="AE7344" s="2" t="s">
        <v>67</v>
      </c>
      <c r="AF7344" s="2">
        <v>0</v>
      </c>
      <c r="AG7344" s="8">
        <v>0.18351311981678009</v>
      </c>
      <c r="AH7344" s="3">
        <v>517.417724609375</v>
      </c>
      <c r="AI7344" s="9">
        <v>0.4226851761341095</v>
      </c>
    </row>
    <row r="7345" spans="1:35" x14ac:dyDescent="0.2">
      <c r="A7345" s="2">
        <v>7344</v>
      </c>
      <c r="B7345" s="2">
        <v>47</v>
      </c>
      <c r="C7345" s="2" t="s">
        <v>47</v>
      </c>
      <c r="D7345" s="2" t="s">
        <v>33</v>
      </c>
      <c r="E7345" s="2">
        <v>2</v>
      </c>
      <c r="F7345" s="2">
        <v>0</v>
      </c>
      <c r="G7345" s="2">
        <v>2</v>
      </c>
      <c r="H7345" s="2" t="s">
        <v>34</v>
      </c>
      <c r="I7345" s="2" t="s">
        <v>35</v>
      </c>
      <c r="J7345" s="6">
        <v>57.66675</v>
      </c>
      <c r="K7345" s="6">
        <v>38.901777777777781</v>
      </c>
      <c r="L7345" s="2" t="s">
        <v>44</v>
      </c>
      <c r="M7345" s="2" t="s">
        <v>51</v>
      </c>
      <c r="N7345" s="6">
        <v>20.571807500214877</v>
      </c>
      <c r="O7345" s="6">
        <v>33.333333333333336</v>
      </c>
      <c r="P7345" s="6">
        <v>34.156444444444446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26</v>
      </c>
      <c r="W7345" s="6">
        <v>0</v>
      </c>
      <c r="X7345" s="6">
        <v>0</v>
      </c>
      <c r="Y7345" s="6">
        <v>55.143848633247657</v>
      </c>
      <c r="Z7345" s="2">
        <v>36</v>
      </c>
      <c r="AA7345" s="6">
        <v>1.9935822271618964</v>
      </c>
      <c r="AB7345" s="2" t="s">
        <v>38</v>
      </c>
      <c r="AC7345" s="2" t="s">
        <v>62</v>
      </c>
      <c r="AD7345" s="2" t="s">
        <v>40</v>
      </c>
      <c r="AE7345" s="2" t="s">
        <v>41</v>
      </c>
      <c r="AF7345" s="2" t="s">
        <v>59</v>
      </c>
      <c r="AG7345" s="4" t="s">
        <v>59</v>
      </c>
      <c r="AH7345" s="3" t="s">
        <v>59</v>
      </c>
    </row>
    <row r="7346" spans="1:35" ht="15" x14ac:dyDescent="0.25">
      <c r="A7346" s="2">
        <v>7345</v>
      </c>
      <c r="B7346" s="2">
        <v>32</v>
      </c>
      <c r="C7346" s="2" t="s">
        <v>32</v>
      </c>
      <c r="D7346" s="2" t="s">
        <v>33</v>
      </c>
      <c r="E7346" s="2">
        <v>0</v>
      </c>
      <c r="F7346" s="2">
        <v>0</v>
      </c>
      <c r="G7346" s="2">
        <v>5</v>
      </c>
      <c r="H7346" s="2" t="s">
        <v>43</v>
      </c>
      <c r="I7346" s="2" t="s">
        <v>49</v>
      </c>
      <c r="J7346" s="6">
        <v>1680.4010000000001</v>
      </c>
      <c r="K7346" s="6">
        <v>1922.7997777777778</v>
      </c>
      <c r="L7346" s="2" t="s">
        <v>73</v>
      </c>
      <c r="M7346" s="2" t="s">
        <v>45</v>
      </c>
      <c r="N7346" s="6">
        <v>0</v>
      </c>
      <c r="O7346" s="6">
        <v>32.222222222222221</v>
      </c>
      <c r="P7346" s="6">
        <v>251.9568888888889</v>
      </c>
      <c r="Q7346" s="6">
        <v>0</v>
      </c>
      <c r="R7346" s="6">
        <v>0</v>
      </c>
      <c r="S7346" s="6">
        <v>0</v>
      </c>
      <c r="T7346" s="6">
        <v>0</v>
      </c>
      <c r="U7346" s="6">
        <v>0</v>
      </c>
      <c r="V7346" s="6">
        <v>48.444444444444443</v>
      </c>
      <c r="W7346" s="6">
        <v>0</v>
      </c>
      <c r="X7346" s="6">
        <v>0</v>
      </c>
      <c r="Y7346" s="6">
        <v>787.2647989490896</v>
      </c>
      <c r="Z7346" s="2">
        <v>12</v>
      </c>
      <c r="AA7346" s="6">
        <v>72.176431182976287</v>
      </c>
      <c r="AB7346" s="2" t="s">
        <v>38</v>
      </c>
      <c r="AC7346" s="2" t="s">
        <v>39</v>
      </c>
      <c r="AD7346" s="2" t="s">
        <v>77</v>
      </c>
      <c r="AE7346" s="2" t="s">
        <v>67</v>
      </c>
      <c r="AF7346" s="2">
        <v>1</v>
      </c>
      <c r="AG7346" s="8">
        <v>2.3770598694682121E-2</v>
      </c>
      <c r="AH7346" s="3">
        <v>584.82806396484375</v>
      </c>
      <c r="AI7346" s="9">
        <v>3.4117572009563453E-2</v>
      </c>
    </row>
    <row r="7347" spans="1:35" ht="15" x14ac:dyDescent="0.25">
      <c r="A7347" s="2">
        <v>7346</v>
      </c>
      <c r="B7347" s="2">
        <v>44</v>
      </c>
      <c r="C7347" s="2" t="s">
        <v>61</v>
      </c>
      <c r="D7347" s="2" t="s">
        <v>57</v>
      </c>
      <c r="E7347" s="2">
        <v>2</v>
      </c>
      <c r="F7347" s="2">
        <v>0</v>
      </c>
      <c r="G7347" s="2">
        <v>4</v>
      </c>
      <c r="H7347" s="2" t="s">
        <v>58</v>
      </c>
      <c r="I7347" s="2" t="s">
        <v>49</v>
      </c>
      <c r="J7347" s="6">
        <v>1471.7745</v>
      </c>
      <c r="K7347" s="6">
        <v>668.19155555555551</v>
      </c>
      <c r="L7347" s="2" t="s">
        <v>36</v>
      </c>
      <c r="M7347" s="2" t="s">
        <v>45</v>
      </c>
      <c r="N7347" s="6">
        <v>0</v>
      </c>
      <c r="O7347" s="6">
        <v>6666.666666666667</v>
      </c>
      <c r="P7347" s="6">
        <v>857.17111111111114</v>
      </c>
      <c r="Q7347" s="6">
        <v>0</v>
      </c>
      <c r="R7347" s="6">
        <v>0</v>
      </c>
      <c r="S7347" s="6">
        <v>0</v>
      </c>
      <c r="T7347" s="6">
        <v>0</v>
      </c>
      <c r="U7347" s="6">
        <v>0</v>
      </c>
      <c r="V7347" s="6">
        <v>140.44444444444446</v>
      </c>
      <c r="W7347" s="6">
        <v>0</v>
      </c>
      <c r="X7347" s="6">
        <v>0</v>
      </c>
      <c r="Y7347" s="6">
        <v>1973.5201596228708</v>
      </c>
      <c r="Z7347" s="2">
        <v>24</v>
      </c>
      <c r="AA7347" s="6">
        <v>98.526221687893326</v>
      </c>
      <c r="AB7347" s="2" t="s">
        <v>55</v>
      </c>
      <c r="AC7347" s="2" t="s">
        <v>75</v>
      </c>
      <c r="AD7347" s="2" t="s">
        <v>40</v>
      </c>
      <c r="AE7347" s="2" t="s">
        <v>41</v>
      </c>
      <c r="AF7347" s="2">
        <v>1</v>
      </c>
      <c r="AG7347" s="8">
        <v>1.530430745333433E-2</v>
      </c>
      <c r="AH7347" s="3">
        <v>707.48321533203125</v>
      </c>
      <c r="AI7347" s="9">
        <v>1.82444341480732E-2</v>
      </c>
    </row>
    <row r="7348" spans="1:35" ht="15" x14ac:dyDescent="0.25">
      <c r="A7348" s="2">
        <v>7347</v>
      </c>
      <c r="B7348" s="2">
        <v>31</v>
      </c>
      <c r="C7348" s="2" t="s">
        <v>32</v>
      </c>
      <c r="D7348" s="2" t="s">
        <v>33</v>
      </c>
      <c r="E7348" s="2">
        <v>0</v>
      </c>
      <c r="F7348" s="2">
        <v>0</v>
      </c>
      <c r="G7348" s="2">
        <v>3</v>
      </c>
      <c r="H7348" s="2" t="s">
        <v>43</v>
      </c>
      <c r="I7348" s="2" t="s">
        <v>79</v>
      </c>
      <c r="J7348" s="6">
        <v>1258.4567500000001</v>
      </c>
      <c r="K7348" s="6">
        <v>1640.0311111111112</v>
      </c>
      <c r="L7348" s="2" t="s">
        <v>44</v>
      </c>
      <c r="M7348" s="2" t="s">
        <v>45</v>
      </c>
      <c r="N7348" s="6">
        <v>0</v>
      </c>
      <c r="O7348" s="6">
        <v>0</v>
      </c>
      <c r="P7348" s="6">
        <v>13.308888888888889</v>
      </c>
      <c r="Q7348" s="6">
        <v>0</v>
      </c>
      <c r="R7348" s="6">
        <v>0</v>
      </c>
      <c r="S7348" s="6">
        <v>0</v>
      </c>
      <c r="T7348" s="6">
        <v>22.222222222222221</v>
      </c>
      <c r="U7348" s="6">
        <v>0</v>
      </c>
      <c r="V7348" s="6">
        <v>18.666666666666668</v>
      </c>
      <c r="W7348" s="6">
        <v>0</v>
      </c>
      <c r="X7348" s="6">
        <v>0</v>
      </c>
      <c r="Y7348" s="6">
        <v>421.18863385405723</v>
      </c>
      <c r="Z7348" s="2">
        <v>3</v>
      </c>
      <c r="AA7348" s="6">
        <v>144.62899989885167</v>
      </c>
      <c r="AB7348" s="2" t="s">
        <v>38</v>
      </c>
      <c r="AC7348" s="2" t="s">
        <v>39</v>
      </c>
      <c r="AD7348" s="2" t="s">
        <v>40</v>
      </c>
      <c r="AE7348" s="2" t="s">
        <v>41</v>
      </c>
      <c r="AF7348" s="2">
        <v>1</v>
      </c>
      <c r="AG7348" s="8">
        <v>5.1915887743234627E-2</v>
      </c>
      <c r="AH7348" s="3">
        <v>436.6817626953125</v>
      </c>
      <c r="AI7348" s="9">
        <v>6.7942693829536438E-2</v>
      </c>
    </row>
    <row r="7349" spans="1:35" ht="15" x14ac:dyDescent="0.25">
      <c r="A7349" s="2">
        <v>7348</v>
      </c>
      <c r="B7349" s="2">
        <v>52</v>
      </c>
      <c r="C7349" s="2" t="s">
        <v>32</v>
      </c>
      <c r="D7349" s="2" t="s">
        <v>57</v>
      </c>
      <c r="E7349" s="2">
        <v>0</v>
      </c>
      <c r="F7349" s="2">
        <v>0</v>
      </c>
      <c r="G7349" s="2">
        <v>2</v>
      </c>
      <c r="H7349" s="2" t="s">
        <v>52</v>
      </c>
      <c r="I7349" s="2" t="s">
        <v>79</v>
      </c>
      <c r="J7349" s="6">
        <v>175.16425000000001</v>
      </c>
      <c r="K7349" s="6">
        <v>128.11288888888888</v>
      </c>
      <c r="L7349" s="2" t="s">
        <v>44</v>
      </c>
      <c r="M7349" s="2" t="s">
        <v>37</v>
      </c>
      <c r="N7349" s="6">
        <v>0</v>
      </c>
      <c r="O7349" s="6">
        <v>333.33333333333331</v>
      </c>
      <c r="P7349" s="6">
        <v>96.710444444444448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  <c r="V7349" s="6">
        <v>37.111111111111114</v>
      </c>
      <c r="W7349" s="6">
        <v>0</v>
      </c>
      <c r="X7349" s="6">
        <v>0</v>
      </c>
      <c r="Y7349" s="6">
        <v>79.929531131887302</v>
      </c>
      <c r="Z7349" s="2">
        <v>36</v>
      </c>
      <c r="AA7349" s="6">
        <v>2.8896440244803685</v>
      </c>
      <c r="AB7349" s="2" t="s">
        <v>55</v>
      </c>
      <c r="AC7349" s="2" t="s">
        <v>60</v>
      </c>
      <c r="AD7349" s="2" t="s">
        <v>46</v>
      </c>
      <c r="AE7349" s="2" t="s">
        <v>41</v>
      </c>
      <c r="AF7349" s="2">
        <v>0</v>
      </c>
      <c r="AG7349" s="8">
        <v>0.27587601542472839</v>
      </c>
      <c r="AH7349" s="3">
        <v>351.65396118164063</v>
      </c>
      <c r="AI7349" s="9">
        <v>0.46017596125602722</v>
      </c>
    </row>
    <row r="7350" spans="1:35" ht="15" x14ac:dyDescent="0.25">
      <c r="A7350" s="2">
        <v>7349</v>
      </c>
      <c r="B7350" s="2">
        <v>39</v>
      </c>
      <c r="C7350" s="2" t="s">
        <v>32</v>
      </c>
      <c r="D7350" s="2" t="s">
        <v>57</v>
      </c>
      <c r="E7350" s="2">
        <v>0</v>
      </c>
      <c r="F7350" s="2">
        <v>1</v>
      </c>
      <c r="G7350" s="2">
        <v>3</v>
      </c>
      <c r="H7350" s="2" t="s">
        <v>34</v>
      </c>
      <c r="I7350" s="2" t="s">
        <v>35</v>
      </c>
      <c r="J7350" s="6">
        <v>491.95299999999997</v>
      </c>
      <c r="K7350" s="6">
        <v>485.03955555555558</v>
      </c>
      <c r="L7350" s="2" t="s">
        <v>73</v>
      </c>
      <c r="M7350" s="2" t="s">
        <v>45</v>
      </c>
      <c r="N7350" s="6">
        <v>0</v>
      </c>
      <c r="O7350" s="6">
        <v>0</v>
      </c>
      <c r="P7350" s="6">
        <v>134.88444444444445</v>
      </c>
      <c r="Q7350" s="6">
        <v>46.666666666666664</v>
      </c>
      <c r="R7350" s="6">
        <v>80</v>
      </c>
      <c r="S7350" s="6">
        <v>0</v>
      </c>
      <c r="T7350" s="6">
        <v>0</v>
      </c>
      <c r="U7350" s="6">
        <v>0</v>
      </c>
      <c r="V7350" s="6">
        <v>13.111111111111111</v>
      </c>
      <c r="W7350" s="6">
        <v>0</v>
      </c>
      <c r="X7350" s="6">
        <v>0</v>
      </c>
      <c r="Y7350" s="6">
        <v>368.38196384081556</v>
      </c>
      <c r="Z7350" s="2">
        <v>12</v>
      </c>
      <c r="AA7350" s="6">
        <v>33.773255831708653</v>
      </c>
      <c r="AB7350" s="2" t="s">
        <v>38</v>
      </c>
      <c r="AC7350" s="2" t="s">
        <v>62</v>
      </c>
      <c r="AD7350" s="2" t="s">
        <v>40</v>
      </c>
      <c r="AE7350" s="2" t="s">
        <v>41</v>
      </c>
      <c r="AF7350" s="2">
        <v>1</v>
      </c>
      <c r="AG7350" s="8">
        <v>0.17967696487903589</v>
      </c>
      <c r="AH7350" s="3">
        <v>354.3218994140625</v>
      </c>
      <c r="AI7350" s="9">
        <v>0.2771565318107605</v>
      </c>
    </row>
    <row r="7351" spans="1:35" ht="15" x14ac:dyDescent="0.25">
      <c r="A7351" s="2">
        <v>7350</v>
      </c>
      <c r="B7351" s="2">
        <v>46</v>
      </c>
      <c r="C7351" s="2" t="s">
        <v>32</v>
      </c>
      <c r="D7351" s="2" t="s">
        <v>33</v>
      </c>
      <c r="E7351" s="2">
        <v>1</v>
      </c>
      <c r="F7351" s="2">
        <v>2</v>
      </c>
      <c r="G7351" s="2">
        <v>3</v>
      </c>
      <c r="H7351" s="2" t="s">
        <v>34</v>
      </c>
      <c r="I7351" s="2" t="s">
        <v>35</v>
      </c>
      <c r="J7351" s="6">
        <v>284.16275000000002</v>
      </c>
      <c r="K7351" s="6">
        <v>193.68266666666668</v>
      </c>
      <c r="L7351" s="2" t="s">
        <v>36</v>
      </c>
      <c r="M7351" s="2" t="s">
        <v>37</v>
      </c>
      <c r="N7351" s="6">
        <v>0</v>
      </c>
      <c r="O7351" s="6">
        <v>0</v>
      </c>
      <c r="P7351" s="6">
        <v>113.624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22.666666666666668</v>
      </c>
      <c r="W7351" s="6">
        <v>261.77777777777777</v>
      </c>
      <c r="X7351" s="6">
        <v>0</v>
      </c>
      <c r="Y7351" s="6">
        <v>319.35142697091413</v>
      </c>
      <c r="Z7351" s="2">
        <v>3</v>
      </c>
      <c r="AA7351" s="6">
        <v>109.65983833998364</v>
      </c>
      <c r="AB7351" s="2" t="s">
        <v>38</v>
      </c>
      <c r="AC7351" s="2" t="s">
        <v>72</v>
      </c>
      <c r="AD7351" s="2" t="s">
        <v>40</v>
      </c>
      <c r="AE7351" s="2" t="s">
        <v>41</v>
      </c>
      <c r="AF7351" s="2">
        <v>0</v>
      </c>
      <c r="AG7351" s="8">
        <v>0.21100582182407379</v>
      </c>
      <c r="AH7351" s="3">
        <v>358.065673828125</v>
      </c>
      <c r="AI7351" s="9">
        <v>0.34822279214859009</v>
      </c>
    </row>
    <row r="7352" spans="1:35" ht="15" x14ac:dyDescent="0.25">
      <c r="A7352" s="2">
        <v>7351</v>
      </c>
      <c r="B7352" s="2">
        <v>29</v>
      </c>
      <c r="C7352" s="2" t="s">
        <v>47</v>
      </c>
      <c r="D7352" s="2" t="s">
        <v>42</v>
      </c>
      <c r="E7352" s="2">
        <v>2</v>
      </c>
      <c r="F7352" s="2">
        <v>3</v>
      </c>
      <c r="G7352" s="2">
        <v>3</v>
      </c>
      <c r="H7352" s="2" t="s">
        <v>34</v>
      </c>
      <c r="I7352" s="2" t="s">
        <v>66</v>
      </c>
      <c r="J7352" s="6">
        <v>130.08375000000001</v>
      </c>
      <c r="K7352" s="6">
        <v>111.12644444444445</v>
      </c>
      <c r="L7352" s="2" t="s">
        <v>44</v>
      </c>
      <c r="M7352" s="2" t="s">
        <v>45</v>
      </c>
      <c r="N7352" s="6">
        <v>0</v>
      </c>
      <c r="O7352" s="6">
        <v>0</v>
      </c>
      <c r="P7352" s="6">
        <v>38.088666666666668</v>
      </c>
      <c r="Q7352" s="6">
        <v>220.66666666666666</v>
      </c>
      <c r="R7352" s="6">
        <v>0</v>
      </c>
      <c r="S7352" s="6">
        <v>0</v>
      </c>
      <c r="T7352" s="6">
        <v>0</v>
      </c>
      <c r="U7352" s="6">
        <v>0</v>
      </c>
      <c r="V7352" s="6">
        <v>24.444444444444443</v>
      </c>
      <c r="W7352" s="6">
        <v>0</v>
      </c>
      <c r="X7352" s="6">
        <v>0</v>
      </c>
      <c r="Y7352" s="6">
        <v>126.58226331366774</v>
      </c>
      <c r="Z7352" s="2">
        <v>36</v>
      </c>
      <c r="AA7352" s="6">
        <v>4.5762520511472911</v>
      </c>
      <c r="AB7352" s="2" t="s">
        <v>38</v>
      </c>
      <c r="AC7352" s="2" t="s">
        <v>62</v>
      </c>
      <c r="AD7352" s="2" t="s">
        <v>40</v>
      </c>
      <c r="AE7352" s="2" t="s">
        <v>70</v>
      </c>
      <c r="AF7352" s="2">
        <v>0</v>
      </c>
      <c r="AG7352" s="8">
        <v>0.32115206122398382</v>
      </c>
      <c r="AH7352" s="3">
        <v>352.893310546875</v>
      </c>
      <c r="AI7352" s="9">
        <v>0.51761656999588013</v>
      </c>
    </row>
    <row r="7353" spans="1:35" ht="15" x14ac:dyDescent="0.25">
      <c r="A7353" s="2">
        <v>7352</v>
      </c>
      <c r="B7353" s="2">
        <v>49</v>
      </c>
      <c r="C7353" s="2" t="s">
        <v>47</v>
      </c>
      <c r="D7353" s="2" t="s">
        <v>33</v>
      </c>
      <c r="E7353" s="2">
        <v>2</v>
      </c>
      <c r="F7353" s="2">
        <v>3</v>
      </c>
      <c r="G7353" s="2">
        <v>3</v>
      </c>
      <c r="H7353" s="2" t="s">
        <v>43</v>
      </c>
      <c r="I7353" s="2" t="s">
        <v>49</v>
      </c>
      <c r="J7353" s="6">
        <v>1487.9490000000001</v>
      </c>
      <c r="K7353" s="6">
        <v>1879.6686666666667</v>
      </c>
      <c r="L7353" s="2" t="s">
        <v>36</v>
      </c>
      <c r="M7353" s="2" t="s">
        <v>45</v>
      </c>
      <c r="N7353" s="6">
        <v>0</v>
      </c>
      <c r="O7353" s="6">
        <v>0</v>
      </c>
      <c r="P7353" s="6">
        <v>17.495999999999999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>
        <v>24.444444444444443</v>
      </c>
      <c r="W7353" s="6">
        <v>0</v>
      </c>
      <c r="X7353" s="6">
        <v>0</v>
      </c>
      <c r="Y7353" s="6">
        <v>682.75390095929879</v>
      </c>
      <c r="Z7353" s="2">
        <v>36</v>
      </c>
      <c r="AA7353" s="6">
        <v>24.683189081170763</v>
      </c>
      <c r="AB7353" s="2" t="s">
        <v>55</v>
      </c>
      <c r="AC7353" s="2" t="s">
        <v>50</v>
      </c>
      <c r="AD7353" s="2" t="s">
        <v>40</v>
      </c>
      <c r="AE7353" s="2" t="s">
        <v>41</v>
      </c>
      <c r="AF7353" s="2">
        <v>0</v>
      </c>
      <c r="AG7353" s="8">
        <v>3.6955505609512329E-2</v>
      </c>
      <c r="AH7353" s="3">
        <v>624.31463623046875</v>
      </c>
      <c r="AI7353" s="9">
        <v>5.5551920086145401E-2</v>
      </c>
    </row>
    <row r="7354" spans="1:35" ht="15" x14ac:dyDescent="0.25">
      <c r="A7354" s="2">
        <v>7353</v>
      </c>
      <c r="B7354" s="2">
        <v>30</v>
      </c>
      <c r="C7354" s="2" t="s">
        <v>61</v>
      </c>
      <c r="D7354" s="2" t="s">
        <v>33</v>
      </c>
      <c r="E7354" s="2">
        <v>0</v>
      </c>
      <c r="F7354" s="2">
        <v>1</v>
      </c>
      <c r="G7354" s="2">
        <v>4</v>
      </c>
      <c r="H7354" s="2" t="s">
        <v>48</v>
      </c>
      <c r="I7354" s="2" t="s">
        <v>35</v>
      </c>
      <c r="J7354" s="6">
        <v>680.14449999999999</v>
      </c>
      <c r="K7354" s="6">
        <v>675.90800000000002</v>
      </c>
      <c r="L7354" s="2" t="s">
        <v>44</v>
      </c>
      <c r="M7354" s="2" t="s">
        <v>45</v>
      </c>
      <c r="N7354" s="6">
        <v>0</v>
      </c>
      <c r="O7354" s="6">
        <v>77.777777777777771</v>
      </c>
      <c r="P7354" s="6">
        <v>290.04377777777779</v>
      </c>
      <c r="Q7354" s="6">
        <v>0</v>
      </c>
      <c r="R7354" s="6">
        <v>0</v>
      </c>
      <c r="S7354" s="6">
        <v>1777.7777777777778</v>
      </c>
      <c r="T7354" s="6">
        <v>195.55555555555554</v>
      </c>
      <c r="U7354" s="6">
        <v>0</v>
      </c>
      <c r="V7354" s="6">
        <v>10.444444444444445</v>
      </c>
      <c r="W7354" s="6">
        <v>0</v>
      </c>
      <c r="X7354" s="6">
        <v>0</v>
      </c>
      <c r="Y7354" s="6">
        <v>433.33356473830736</v>
      </c>
      <c r="Z7354" s="2">
        <v>24</v>
      </c>
      <c r="AA7354" s="6">
        <v>21.633789072805964</v>
      </c>
      <c r="AB7354" s="2" t="s">
        <v>38</v>
      </c>
      <c r="AC7354" s="2" t="s">
        <v>50</v>
      </c>
      <c r="AD7354" s="2" t="s">
        <v>40</v>
      </c>
      <c r="AE7354" s="2" t="s">
        <v>41</v>
      </c>
      <c r="AF7354" s="2">
        <v>1</v>
      </c>
      <c r="AG7354" s="8">
        <v>0.13296112418174741</v>
      </c>
      <c r="AH7354" s="3">
        <v>422.64288330078119</v>
      </c>
      <c r="AI7354" s="9">
        <v>0.22591254115104681</v>
      </c>
    </row>
    <row r="7355" spans="1:35" ht="15" x14ac:dyDescent="0.25">
      <c r="A7355" s="2">
        <v>7354</v>
      </c>
      <c r="B7355" s="2">
        <v>43</v>
      </c>
      <c r="C7355" s="2" t="s">
        <v>32</v>
      </c>
      <c r="D7355" s="2" t="s">
        <v>57</v>
      </c>
      <c r="E7355" s="2">
        <v>1</v>
      </c>
      <c r="F7355" s="2">
        <v>2</v>
      </c>
      <c r="G7355" s="2">
        <v>4</v>
      </c>
      <c r="H7355" s="2" t="s">
        <v>48</v>
      </c>
      <c r="I7355" s="2" t="s">
        <v>49</v>
      </c>
      <c r="J7355" s="6">
        <v>1961.74</v>
      </c>
      <c r="K7355" s="6">
        <v>1140.7802222222222</v>
      </c>
      <c r="L7355" s="2" t="s">
        <v>44</v>
      </c>
      <c r="M7355" s="2" t="s">
        <v>45</v>
      </c>
      <c r="N7355" s="6">
        <v>0</v>
      </c>
      <c r="O7355" s="6">
        <v>0</v>
      </c>
      <c r="P7355" s="6">
        <v>448.3197777777778</v>
      </c>
      <c r="Q7355" s="6">
        <v>0</v>
      </c>
      <c r="R7355" s="6">
        <v>0</v>
      </c>
      <c r="S7355" s="6">
        <v>0</v>
      </c>
      <c r="T7355" s="6">
        <v>0</v>
      </c>
      <c r="U7355" s="6">
        <v>0</v>
      </c>
      <c r="V7355" s="6">
        <v>214.66666666666666</v>
      </c>
      <c r="W7355" s="6">
        <v>0</v>
      </c>
      <c r="X7355" s="6">
        <v>0</v>
      </c>
      <c r="Y7355" s="6">
        <v>2287.2845892349078</v>
      </c>
      <c r="Z7355" s="2">
        <v>36</v>
      </c>
      <c r="AA7355" s="6">
        <v>82.690817173227444</v>
      </c>
      <c r="AB7355" s="2" t="s">
        <v>38</v>
      </c>
      <c r="AC7355" s="2" t="s">
        <v>50</v>
      </c>
      <c r="AD7355" s="2" t="s">
        <v>40</v>
      </c>
      <c r="AE7355" s="2" t="s">
        <v>64</v>
      </c>
      <c r="AF7355" s="2">
        <v>1</v>
      </c>
      <c r="AG7355" s="8">
        <v>6.5310918726027012E-3</v>
      </c>
      <c r="AH7355" s="3">
        <v>825.0439453125</v>
      </c>
      <c r="AI7355" s="9">
        <v>6.8198386579751968E-3</v>
      </c>
    </row>
    <row r="7356" spans="1:35" ht="15" x14ac:dyDescent="0.25">
      <c r="A7356" s="2">
        <v>7355</v>
      </c>
      <c r="B7356" s="2">
        <v>25</v>
      </c>
      <c r="C7356" s="2" t="s">
        <v>61</v>
      </c>
      <c r="D7356" s="2" t="s">
        <v>33</v>
      </c>
      <c r="E7356" s="2">
        <v>0</v>
      </c>
      <c r="F7356" s="2">
        <v>0</v>
      </c>
      <c r="G7356" s="2">
        <v>3</v>
      </c>
      <c r="H7356" s="2" t="s">
        <v>34</v>
      </c>
      <c r="I7356" s="2" t="s">
        <v>35</v>
      </c>
      <c r="J7356" s="6">
        <v>19.78875</v>
      </c>
      <c r="K7356" s="6">
        <v>18.141555555555556</v>
      </c>
      <c r="L7356" s="2" t="s">
        <v>44</v>
      </c>
      <c r="M7356" s="2" t="s">
        <v>45</v>
      </c>
      <c r="N7356" s="6">
        <v>0</v>
      </c>
      <c r="O7356" s="6">
        <v>3333.3333333333335</v>
      </c>
      <c r="P7356" s="6">
        <v>12.808222222222222</v>
      </c>
      <c r="Q7356" s="6">
        <v>0</v>
      </c>
      <c r="R7356" s="6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0</v>
      </c>
      <c r="X7356" s="6">
        <v>0</v>
      </c>
      <c r="Y7356" s="6">
        <v>12.949986247764018</v>
      </c>
      <c r="Z7356" s="2">
        <v>36</v>
      </c>
      <c r="AA7356" s="6">
        <v>0.46817302501384822</v>
      </c>
      <c r="AB7356" s="2" t="s">
        <v>38</v>
      </c>
      <c r="AC7356" s="2" t="s">
        <v>60</v>
      </c>
      <c r="AD7356" s="2" t="s">
        <v>46</v>
      </c>
      <c r="AE7356" s="2" t="s">
        <v>64</v>
      </c>
      <c r="AF7356" s="2">
        <v>0</v>
      </c>
      <c r="AG7356" s="8">
        <v>0.34781482815742493</v>
      </c>
      <c r="AH7356" s="3">
        <v>286.81411743164063</v>
      </c>
      <c r="AI7356" s="9">
        <v>0.54595273733139038</v>
      </c>
    </row>
    <row r="7357" spans="1:35" ht="15" x14ac:dyDescent="0.25">
      <c r="A7357" s="2">
        <v>7356</v>
      </c>
      <c r="B7357" s="2">
        <v>50</v>
      </c>
      <c r="C7357" s="2" t="s">
        <v>61</v>
      </c>
      <c r="D7357" s="2" t="s">
        <v>57</v>
      </c>
      <c r="E7357" s="2">
        <v>2</v>
      </c>
      <c r="F7357" s="2">
        <v>0</v>
      </c>
      <c r="G7357" s="2">
        <v>3</v>
      </c>
      <c r="H7357" s="2" t="s">
        <v>43</v>
      </c>
      <c r="I7357" s="2" t="s">
        <v>49</v>
      </c>
      <c r="J7357" s="6">
        <v>972.78625</v>
      </c>
      <c r="K7357" s="6">
        <v>774.52022222222217</v>
      </c>
      <c r="L7357" s="2" t="s">
        <v>36</v>
      </c>
      <c r="M7357" s="2" t="s">
        <v>45</v>
      </c>
      <c r="N7357" s="6">
        <v>0</v>
      </c>
      <c r="O7357" s="6">
        <v>0</v>
      </c>
      <c r="P7357" s="6">
        <v>430.71488888888888</v>
      </c>
      <c r="Q7357" s="6">
        <v>0</v>
      </c>
      <c r="R7357" s="6">
        <v>0</v>
      </c>
      <c r="S7357" s="6">
        <v>0</v>
      </c>
      <c r="T7357" s="6">
        <v>0</v>
      </c>
      <c r="U7357" s="6">
        <v>0</v>
      </c>
      <c r="V7357" s="6">
        <v>206.22222222222223</v>
      </c>
      <c r="W7357" s="6">
        <v>0</v>
      </c>
      <c r="X7357" s="6">
        <v>0</v>
      </c>
      <c r="Y7357" s="6">
        <v>827.74783077026757</v>
      </c>
      <c r="Z7357" s="2">
        <v>24</v>
      </c>
      <c r="AA7357" s="6">
        <v>41.324567108414485</v>
      </c>
      <c r="AB7357" s="2" t="s">
        <v>38</v>
      </c>
      <c r="AC7357" s="2" t="s">
        <v>39</v>
      </c>
      <c r="AD7357" s="2" t="s">
        <v>40</v>
      </c>
      <c r="AE7357" s="2" t="s">
        <v>41</v>
      </c>
      <c r="AF7357" s="2">
        <v>1</v>
      </c>
      <c r="AG7357" s="8">
        <v>6.9201767444610596E-2</v>
      </c>
      <c r="AH7357" s="3">
        <v>521.9193115234375</v>
      </c>
      <c r="AI7357" s="9">
        <v>0.1062944531440735</v>
      </c>
    </row>
    <row r="7358" spans="1:35" ht="15" x14ac:dyDescent="0.25">
      <c r="A7358" s="2">
        <v>7357</v>
      </c>
      <c r="B7358" s="2">
        <v>49</v>
      </c>
      <c r="C7358" s="2" t="s">
        <v>32</v>
      </c>
      <c r="D7358" s="2" t="s">
        <v>33</v>
      </c>
      <c r="E7358" s="2">
        <v>2</v>
      </c>
      <c r="F7358" s="2">
        <v>3</v>
      </c>
      <c r="G7358" s="2">
        <v>2</v>
      </c>
      <c r="H7358" s="2" t="s">
        <v>34</v>
      </c>
      <c r="I7358" s="2" t="s">
        <v>35</v>
      </c>
      <c r="J7358" s="6">
        <v>96.080500000000001</v>
      </c>
      <c r="K7358" s="6">
        <v>65.73844444444444</v>
      </c>
      <c r="L7358" s="2" t="s">
        <v>44</v>
      </c>
      <c r="M7358" s="2" t="s">
        <v>45</v>
      </c>
      <c r="N7358" s="6">
        <v>0</v>
      </c>
      <c r="O7358" s="6">
        <v>0</v>
      </c>
      <c r="P7358" s="6">
        <v>27.230666666666668</v>
      </c>
      <c r="Q7358" s="6">
        <v>0</v>
      </c>
      <c r="R7358" s="6">
        <v>0</v>
      </c>
      <c r="S7358" s="6">
        <v>0</v>
      </c>
      <c r="T7358" s="6">
        <v>0</v>
      </c>
      <c r="U7358" s="6">
        <v>0</v>
      </c>
      <c r="V7358" s="6">
        <v>48.888888888888886</v>
      </c>
      <c r="W7358" s="6">
        <v>0</v>
      </c>
      <c r="X7358" s="6">
        <v>0</v>
      </c>
      <c r="Y7358" s="6">
        <v>123.72898525411361</v>
      </c>
      <c r="Z7358" s="2">
        <v>36</v>
      </c>
      <c r="AA7358" s="6">
        <v>4.4730992141643373</v>
      </c>
      <c r="AB7358" s="2" t="s">
        <v>38</v>
      </c>
      <c r="AC7358" s="2" t="s">
        <v>39</v>
      </c>
      <c r="AD7358" s="2" t="s">
        <v>46</v>
      </c>
      <c r="AE7358" s="2" t="s">
        <v>64</v>
      </c>
      <c r="AF7358" s="2">
        <v>0</v>
      </c>
      <c r="AG7358" s="8">
        <v>0.32180440425872803</v>
      </c>
      <c r="AH7358" s="3">
        <v>370.51318359375</v>
      </c>
      <c r="AI7358" s="9">
        <v>0.51966303586959839</v>
      </c>
    </row>
    <row r="7359" spans="1:35" ht="15" x14ac:dyDescent="0.25">
      <c r="A7359" s="2">
        <v>7358</v>
      </c>
      <c r="B7359" s="2">
        <v>61</v>
      </c>
      <c r="C7359" s="2" t="s">
        <v>32</v>
      </c>
      <c r="D7359" s="2" t="s">
        <v>57</v>
      </c>
      <c r="E7359" s="2">
        <v>4</v>
      </c>
      <c r="F7359" s="2">
        <v>1</v>
      </c>
      <c r="G7359" s="2">
        <v>3</v>
      </c>
      <c r="H7359" s="2" t="s">
        <v>52</v>
      </c>
      <c r="I7359" s="2" t="s">
        <v>35</v>
      </c>
      <c r="J7359" s="6">
        <v>134.85624999999999</v>
      </c>
      <c r="K7359" s="6">
        <v>70.385555555555555</v>
      </c>
      <c r="L7359" s="2" t="s">
        <v>44</v>
      </c>
      <c r="M7359" s="2" t="s">
        <v>51</v>
      </c>
      <c r="N7359" s="6">
        <v>0</v>
      </c>
      <c r="O7359" s="6">
        <v>39.555555555555557</v>
      </c>
      <c r="P7359" s="6">
        <v>69.558222222222227</v>
      </c>
      <c r="Q7359" s="6">
        <v>0</v>
      </c>
      <c r="R7359" s="6">
        <v>0</v>
      </c>
      <c r="S7359" s="6">
        <v>44.444444444444443</v>
      </c>
      <c r="T7359" s="6">
        <v>0</v>
      </c>
      <c r="U7359" s="6">
        <v>0</v>
      </c>
      <c r="V7359" s="6">
        <v>0</v>
      </c>
      <c r="W7359" s="6">
        <v>0</v>
      </c>
      <c r="X7359" s="6">
        <v>0</v>
      </c>
      <c r="Y7359" s="6">
        <v>187.5272001546102</v>
      </c>
      <c r="Z7359" s="2">
        <v>24</v>
      </c>
      <c r="AA7359" s="6">
        <v>9.3621270625752295</v>
      </c>
      <c r="AB7359" s="2" t="s">
        <v>38</v>
      </c>
      <c r="AC7359" s="2" t="s">
        <v>39</v>
      </c>
      <c r="AD7359" s="2" t="s">
        <v>40</v>
      </c>
      <c r="AE7359" s="2" t="s">
        <v>67</v>
      </c>
      <c r="AF7359" s="2">
        <v>0</v>
      </c>
      <c r="AG7359" s="8">
        <v>0.27968403697013849</v>
      </c>
      <c r="AH7359" s="3">
        <v>410.94601440429688</v>
      </c>
      <c r="AI7359" s="9">
        <v>0.49484401941299438</v>
      </c>
    </row>
    <row r="7360" spans="1:35" ht="15" x14ac:dyDescent="0.25">
      <c r="A7360" s="2">
        <v>7359</v>
      </c>
      <c r="B7360" s="2">
        <v>42</v>
      </c>
      <c r="C7360" s="2" t="s">
        <v>47</v>
      </c>
      <c r="D7360" s="2" t="s">
        <v>57</v>
      </c>
      <c r="E7360" s="2">
        <v>1</v>
      </c>
      <c r="F7360" s="2">
        <v>0</v>
      </c>
      <c r="G7360" s="2">
        <v>3</v>
      </c>
      <c r="H7360" s="2" t="s">
        <v>48</v>
      </c>
      <c r="I7360" s="2" t="s">
        <v>35</v>
      </c>
      <c r="J7360" s="6">
        <v>707.10400000000004</v>
      </c>
      <c r="K7360" s="6">
        <v>477.55111111111108</v>
      </c>
      <c r="L7360" s="2" t="s">
        <v>44</v>
      </c>
      <c r="M7360" s="2" t="s">
        <v>45</v>
      </c>
      <c r="N7360" s="6">
        <v>0</v>
      </c>
      <c r="O7360" s="6">
        <v>800</v>
      </c>
      <c r="P7360" s="6">
        <v>271.97577777777775</v>
      </c>
      <c r="Q7360" s="6">
        <v>0</v>
      </c>
      <c r="R7360" s="6">
        <v>0</v>
      </c>
      <c r="S7360" s="6">
        <v>0</v>
      </c>
      <c r="T7360" s="6">
        <v>0</v>
      </c>
      <c r="U7360" s="6">
        <v>0</v>
      </c>
      <c r="V7360" s="6">
        <v>58.888888888888886</v>
      </c>
      <c r="W7360" s="6">
        <v>0</v>
      </c>
      <c r="X7360" s="6">
        <v>0</v>
      </c>
      <c r="Y7360" s="6">
        <v>385.80074030287892</v>
      </c>
      <c r="Z7360" s="2">
        <v>36</v>
      </c>
      <c r="AA7360" s="6">
        <v>13.94762096147921</v>
      </c>
      <c r="AB7360" s="2" t="s">
        <v>55</v>
      </c>
      <c r="AC7360" s="2" t="s">
        <v>50</v>
      </c>
      <c r="AD7360" s="2" t="s">
        <v>40</v>
      </c>
      <c r="AE7360" s="2" t="s">
        <v>41</v>
      </c>
      <c r="AF7360" s="2">
        <v>1</v>
      </c>
      <c r="AG7360" s="8">
        <v>0.13449011743068701</v>
      </c>
      <c r="AH7360" s="3">
        <v>451.18789672851563</v>
      </c>
      <c r="AI7360" s="9">
        <v>0.23594279587268829</v>
      </c>
    </row>
    <row r="7361" spans="1:35" x14ac:dyDescent="0.2">
      <c r="A7361" s="2">
        <v>7360</v>
      </c>
      <c r="B7361" s="2">
        <v>47</v>
      </c>
      <c r="C7361" s="2" t="s">
        <v>47</v>
      </c>
      <c r="D7361" s="2" t="s">
        <v>57</v>
      </c>
      <c r="E7361" s="2">
        <v>6</v>
      </c>
      <c r="F7361" s="2">
        <v>4</v>
      </c>
      <c r="G7361" s="2">
        <v>2</v>
      </c>
      <c r="H7361" s="2" t="s">
        <v>43</v>
      </c>
      <c r="I7361" s="2" t="s">
        <v>35</v>
      </c>
      <c r="J7361" s="6">
        <v>30.66525</v>
      </c>
      <c r="K7361" s="6">
        <v>17.646222222222221</v>
      </c>
      <c r="L7361" s="2" t="s">
        <v>44</v>
      </c>
      <c r="M7361" s="2" t="s">
        <v>45</v>
      </c>
      <c r="N7361" s="6">
        <v>0</v>
      </c>
      <c r="O7361" s="6">
        <v>0</v>
      </c>
      <c r="P7361" s="6">
        <v>14.828444444444445</v>
      </c>
      <c r="Q7361" s="6">
        <v>0</v>
      </c>
      <c r="R7361" s="6">
        <v>0</v>
      </c>
      <c r="S7361" s="6">
        <v>0</v>
      </c>
      <c r="T7361" s="6">
        <v>0</v>
      </c>
      <c r="U7361" s="6">
        <v>0</v>
      </c>
      <c r="V7361" s="6">
        <v>220</v>
      </c>
      <c r="W7361" s="6">
        <v>0</v>
      </c>
      <c r="X7361" s="6">
        <v>0</v>
      </c>
      <c r="Y7361" s="6">
        <v>40.613724548898375</v>
      </c>
      <c r="Z7361" s="2">
        <v>24</v>
      </c>
      <c r="AA7361" s="6">
        <v>2.0276037257407422</v>
      </c>
      <c r="AB7361" s="2" t="s">
        <v>38</v>
      </c>
      <c r="AC7361" s="2" t="s">
        <v>60</v>
      </c>
      <c r="AD7361" s="2" t="s">
        <v>46</v>
      </c>
      <c r="AE7361" s="2" t="s">
        <v>41</v>
      </c>
      <c r="AF7361" s="2" t="s">
        <v>59</v>
      </c>
      <c r="AG7361" s="4" t="s">
        <v>59</v>
      </c>
      <c r="AH7361" s="3" t="s">
        <v>59</v>
      </c>
    </row>
    <row r="7362" spans="1:35" ht="15" x14ac:dyDescent="0.25">
      <c r="A7362" s="2">
        <v>7361</v>
      </c>
      <c r="B7362" s="2">
        <v>57</v>
      </c>
      <c r="C7362" s="2" t="s">
        <v>32</v>
      </c>
      <c r="D7362" s="2" t="s">
        <v>33</v>
      </c>
      <c r="E7362" s="2">
        <v>0</v>
      </c>
      <c r="F7362" s="2">
        <v>0</v>
      </c>
      <c r="G7362" s="2">
        <v>3</v>
      </c>
      <c r="H7362" s="2" t="s">
        <v>35</v>
      </c>
      <c r="I7362" s="2" t="s">
        <v>49</v>
      </c>
      <c r="J7362" s="6">
        <v>822.58375000000001</v>
      </c>
      <c r="K7362" s="6">
        <v>683.01044444444449</v>
      </c>
      <c r="L7362" s="2" t="s">
        <v>36</v>
      </c>
      <c r="M7362" s="2" t="s">
        <v>45</v>
      </c>
      <c r="N7362" s="6">
        <v>0</v>
      </c>
      <c r="O7362" s="6">
        <v>0</v>
      </c>
      <c r="P7362" s="6">
        <v>43.56133333333333</v>
      </c>
      <c r="Q7362" s="6">
        <v>200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527.78389687288518</v>
      </c>
      <c r="Z7362" s="2">
        <v>24</v>
      </c>
      <c r="AA7362" s="6">
        <v>26.349137085346594</v>
      </c>
      <c r="AB7362" s="2" t="s">
        <v>38</v>
      </c>
      <c r="AC7362" s="2" t="s">
        <v>50</v>
      </c>
      <c r="AD7362" s="2" t="s">
        <v>40</v>
      </c>
      <c r="AE7362" s="2" t="s">
        <v>81</v>
      </c>
      <c r="AF7362" s="2">
        <v>0</v>
      </c>
      <c r="AG7362" s="8">
        <v>9.7311645746231079E-2</v>
      </c>
      <c r="AH7362" s="3">
        <v>481.37210083007813</v>
      </c>
      <c r="AI7362" s="9">
        <v>0.16845729947090149</v>
      </c>
    </row>
    <row r="7363" spans="1:35" ht="15" x14ac:dyDescent="0.25">
      <c r="A7363" s="2">
        <v>7362</v>
      </c>
      <c r="B7363" s="2">
        <v>31</v>
      </c>
      <c r="C7363" s="2" t="s">
        <v>32</v>
      </c>
      <c r="D7363" s="2" t="s">
        <v>33</v>
      </c>
      <c r="E7363" s="2">
        <v>1</v>
      </c>
      <c r="F7363" s="2">
        <v>1</v>
      </c>
      <c r="G7363" s="2">
        <v>3</v>
      </c>
      <c r="H7363" s="2" t="s">
        <v>34</v>
      </c>
      <c r="I7363" s="2" t="s">
        <v>49</v>
      </c>
      <c r="J7363" s="6">
        <v>635.69799999999998</v>
      </c>
      <c r="K7363" s="6">
        <v>576.1155555555556</v>
      </c>
      <c r="L7363" s="2" t="s">
        <v>44</v>
      </c>
      <c r="M7363" s="2" t="s">
        <v>51</v>
      </c>
      <c r="N7363" s="6">
        <v>0</v>
      </c>
      <c r="O7363" s="6">
        <v>0</v>
      </c>
      <c r="P7363" s="6">
        <v>42.457777777777778</v>
      </c>
      <c r="Q7363" s="6">
        <v>0</v>
      </c>
      <c r="R7363" s="6">
        <v>0</v>
      </c>
      <c r="S7363" s="6">
        <v>0</v>
      </c>
      <c r="T7363" s="6">
        <v>0</v>
      </c>
      <c r="U7363" s="6">
        <v>0</v>
      </c>
      <c r="V7363" s="6">
        <v>18.444444444444443</v>
      </c>
      <c r="W7363" s="6">
        <v>0</v>
      </c>
      <c r="X7363" s="6">
        <v>0</v>
      </c>
      <c r="Y7363" s="6">
        <v>557.87661479599331</v>
      </c>
      <c r="Z7363" s="2">
        <v>3</v>
      </c>
      <c r="AA7363" s="6">
        <v>191.56532341957495</v>
      </c>
      <c r="AB7363" s="2" t="s">
        <v>38</v>
      </c>
      <c r="AC7363" s="2" t="s">
        <v>50</v>
      </c>
      <c r="AD7363" s="2" t="s">
        <v>40</v>
      </c>
      <c r="AE7363" s="2" t="s">
        <v>41</v>
      </c>
      <c r="AF7363" s="2">
        <v>1</v>
      </c>
      <c r="AG7363" s="8">
        <v>0.10545765608549119</v>
      </c>
      <c r="AH7363" s="3">
        <v>401.84420776367188</v>
      </c>
      <c r="AI7363" s="9">
        <v>0.15982736647129059</v>
      </c>
    </row>
    <row r="7364" spans="1:35" ht="15" x14ac:dyDescent="0.25">
      <c r="A7364" s="2">
        <v>7363</v>
      </c>
      <c r="B7364" s="2">
        <v>42</v>
      </c>
      <c r="C7364" s="2" t="s">
        <v>47</v>
      </c>
      <c r="D7364" s="2" t="s">
        <v>33</v>
      </c>
      <c r="E7364" s="2">
        <v>0</v>
      </c>
      <c r="F7364" s="2">
        <v>0</v>
      </c>
      <c r="G7364" s="2">
        <v>3</v>
      </c>
      <c r="H7364" s="2" t="s">
        <v>34</v>
      </c>
      <c r="I7364" s="2" t="s">
        <v>49</v>
      </c>
      <c r="J7364" s="6">
        <v>894.71974999999998</v>
      </c>
      <c r="K7364" s="6">
        <v>827.7406666666667</v>
      </c>
      <c r="L7364" s="2" t="s">
        <v>36</v>
      </c>
      <c r="M7364" s="2" t="s">
        <v>37</v>
      </c>
      <c r="N7364" s="6">
        <v>876.65445152908796</v>
      </c>
      <c r="O7364" s="6">
        <v>527.77777777777783</v>
      </c>
      <c r="P7364" s="6">
        <v>361.44288888888889</v>
      </c>
      <c r="Q7364" s="6">
        <v>0</v>
      </c>
      <c r="R7364" s="6">
        <v>0</v>
      </c>
      <c r="S7364" s="6">
        <v>0</v>
      </c>
      <c r="T7364" s="6">
        <v>0</v>
      </c>
      <c r="U7364" s="6">
        <v>0</v>
      </c>
      <c r="V7364" s="6">
        <v>0</v>
      </c>
      <c r="W7364" s="6">
        <v>0</v>
      </c>
      <c r="X7364" s="6">
        <v>0</v>
      </c>
      <c r="Y7364" s="6">
        <v>769.55622485495201</v>
      </c>
      <c r="Z7364" s="2">
        <v>24</v>
      </c>
      <c r="AA7364" s="6">
        <v>38.419403440928804</v>
      </c>
      <c r="AB7364" s="2" t="s">
        <v>55</v>
      </c>
      <c r="AC7364" s="2" t="s">
        <v>60</v>
      </c>
      <c r="AD7364" s="2" t="s">
        <v>46</v>
      </c>
      <c r="AE7364" s="2" t="s">
        <v>41</v>
      </c>
      <c r="AF7364" s="2">
        <v>1</v>
      </c>
      <c r="AG7364" s="8">
        <v>7.7211141586303711E-2</v>
      </c>
      <c r="AH7364" s="3">
        <v>474.86419677734381</v>
      </c>
      <c r="AI7364" s="9">
        <v>0.11404039710760119</v>
      </c>
    </row>
    <row r="7365" spans="1:35" ht="15" x14ac:dyDescent="0.25">
      <c r="A7365" s="2">
        <v>7364</v>
      </c>
      <c r="B7365" s="2">
        <v>47</v>
      </c>
      <c r="C7365" s="2" t="s">
        <v>47</v>
      </c>
      <c r="D7365" s="2" t="s">
        <v>33</v>
      </c>
      <c r="E7365" s="2">
        <v>1</v>
      </c>
      <c r="F7365" s="2">
        <v>1</v>
      </c>
      <c r="G7365" s="2">
        <v>4</v>
      </c>
      <c r="H7365" s="2" t="s">
        <v>52</v>
      </c>
      <c r="I7365" s="2" t="s">
        <v>49</v>
      </c>
      <c r="J7365" s="6">
        <v>562.66</v>
      </c>
      <c r="K7365" s="6">
        <v>380.99933333333331</v>
      </c>
      <c r="L7365" s="2" t="s">
        <v>44</v>
      </c>
      <c r="M7365" s="2" t="s">
        <v>37</v>
      </c>
      <c r="N7365" s="6">
        <v>0</v>
      </c>
      <c r="O7365" s="6">
        <v>0</v>
      </c>
      <c r="P7365" s="6">
        <v>69.13333333333334</v>
      </c>
      <c r="Q7365" s="6">
        <v>0</v>
      </c>
      <c r="R7365" s="6">
        <v>0</v>
      </c>
      <c r="S7365" s="6">
        <v>0</v>
      </c>
      <c r="T7365" s="6">
        <v>0</v>
      </c>
      <c r="U7365" s="6">
        <v>0</v>
      </c>
      <c r="V7365" s="6">
        <v>40.444444444444443</v>
      </c>
      <c r="W7365" s="6">
        <v>0</v>
      </c>
      <c r="X7365" s="6">
        <v>0</v>
      </c>
      <c r="Y7365" s="6">
        <v>490.40962810698989</v>
      </c>
      <c r="Z7365" s="2">
        <v>18</v>
      </c>
      <c r="AA7365" s="6">
        <v>31.290969706553863</v>
      </c>
      <c r="AB7365" s="2" t="s">
        <v>55</v>
      </c>
      <c r="AC7365" s="2" t="s">
        <v>60</v>
      </c>
      <c r="AD7365" s="2" t="s">
        <v>40</v>
      </c>
      <c r="AE7365" s="2" t="s">
        <v>41</v>
      </c>
      <c r="AF7365" s="2">
        <v>1</v>
      </c>
      <c r="AG7365" s="8">
        <v>0.14401306211948389</v>
      </c>
      <c r="AH7365" s="3">
        <v>449.9141845703125</v>
      </c>
      <c r="AI7365" s="9">
        <v>0.26376914978027338</v>
      </c>
    </row>
    <row r="7366" spans="1:35" ht="15" x14ac:dyDescent="0.25">
      <c r="A7366" s="2">
        <v>7365</v>
      </c>
      <c r="B7366" s="2">
        <v>37</v>
      </c>
      <c r="C7366" s="2" t="s">
        <v>47</v>
      </c>
      <c r="D7366" s="2" t="s">
        <v>57</v>
      </c>
      <c r="E7366" s="2">
        <v>2</v>
      </c>
      <c r="F7366" s="2">
        <v>0</v>
      </c>
      <c r="G7366" s="2">
        <v>3</v>
      </c>
      <c r="H7366" s="2" t="s">
        <v>43</v>
      </c>
      <c r="I7366" s="2" t="s">
        <v>49</v>
      </c>
      <c r="J7366" s="6">
        <v>587.54224999999997</v>
      </c>
      <c r="K7366" s="6">
        <v>719.93688888888892</v>
      </c>
      <c r="L7366" s="2" t="s">
        <v>44</v>
      </c>
      <c r="M7366" s="2" t="s">
        <v>45</v>
      </c>
      <c r="N7366" s="6">
        <v>0</v>
      </c>
      <c r="O7366" s="6">
        <v>7777.7777777777774</v>
      </c>
      <c r="P7366" s="6">
        <v>226.99733333333333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199.55555555555554</v>
      </c>
      <c r="W7366" s="6">
        <v>0</v>
      </c>
      <c r="X7366" s="6">
        <v>0</v>
      </c>
      <c r="Y7366" s="6">
        <v>328.29692779482724</v>
      </c>
      <c r="Z7366" s="2">
        <v>36</v>
      </c>
      <c r="AA7366" s="6">
        <v>11.868720386864924</v>
      </c>
      <c r="AB7366" s="2" t="s">
        <v>68</v>
      </c>
      <c r="AC7366" s="2" t="s">
        <v>50</v>
      </c>
      <c r="AD7366" s="2" t="s">
        <v>40</v>
      </c>
      <c r="AE7366" s="2" t="s">
        <v>41</v>
      </c>
      <c r="AF7366" s="2">
        <v>1</v>
      </c>
      <c r="AG7366" s="8">
        <v>0.15185937285423279</v>
      </c>
      <c r="AH7366" s="3">
        <v>430.31130981445313</v>
      </c>
      <c r="AI7366" s="9">
        <v>0.25659692287445068</v>
      </c>
    </row>
    <row r="7367" spans="1:35" ht="15" x14ac:dyDescent="0.25">
      <c r="A7367" s="2">
        <v>7366</v>
      </c>
      <c r="B7367" s="2">
        <v>29</v>
      </c>
      <c r="C7367" s="2" t="s">
        <v>47</v>
      </c>
      <c r="D7367" s="2" t="s">
        <v>57</v>
      </c>
      <c r="E7367" s="2">
        <v>0</v>
      </c>
      <c r="F7367" s="2">
        <v>2</v>
      </c>
      <c r="G7367" s="2">
        <v>2</v>
      </c>
      <c r="H7367" s="2" t="s">
        <v>34</v>
      </c>
      <c r="I7367" s="2" t="s">
        <v>35</v>
      </c>
      <c r="J7367" s="6">
        <v>450.59350000000001</v>
      </c>
      <c r="K7367" s="6">
        <v>436.91733333333332</v>
      </c>
      <c r="L7367" s="2" t="s">
        <v>44</v>
      </c>
      <c r="M7367" s="2" t="s">
        <v>51</v>
      </c>
      <c r="N7367" s="6">
        <v>0</v>
      </c>
      <c r="O7367" s="6">
        <v>0</v>
      </c>
      <c r="P7367" s="6">
        <v>188.82955555555554</v>
      </c>
      <c r="Q7367" s="6">
        <v>147.77777777777777</v>
      </c>
      <c r="R7367" s="6">
        <v>0</v>
      </c>
      <c r="S7367" s="6">
        <v>44.444444444444443</v>
      </c>
      <c r="T7367" s="6">
        <v>0</v>
      </c>
      <c r="U7367" s="6">
        <v>0</v>
      </c>
      <c r="V7367" s="6">
        <v>0</v>
      </c>
      <c r="W7367" s="6">
        <v>0</v>
      </c>
      <c r="X7367" s="6">
        <v>0</v>
      </c>
      <c r="Y7367" s="6">
        <v>277.54691921750259</v>
      </c>
      <c r="Z7367" s="2">
        <v>36</v>
      </c>
      <c r="AA7367" s="6">
        <v>10.033986003326312</v>
      </c>
      <c r="AB7367" s="2" t="s">
        <v>55</v>
      </c>
      <c r="AC7367" s="2" t="s">
        <v>75</v>
      </c>
      <c r="AD7367" s="2" t="s">
        <v>40</v>
      </c>
      <c r="AE7367" s="2" t="s">
        <v>69</v>
      </c>
      <c r="AF7367" s="2">
        <v>0</v>
      </c>
      <c r="AG7367" s="8">
        <v>0.21344283223152161</v>
      </c>
      <c r="AH7367" s="3">
        <v>351.90823364257813</v>
      </c>
      <c r="AI7367" s="9">
        <v>0.31875565648078918</v>
      </c>
    </row>
    <row r="7368" spans="1:35" ht="15" x14ac:dyDescent="0.25">
      <c r="A7368" s="2">
        <v>7367</v>
      </c>
      <c r="B7368" s="2">
        <v>53</v>
      </c>
      <c r="C7368" s="2" t="s">
        <v>61</v>
      </c>
      <c r="D7368" s="2" t="s">
        <v>33</v>
      </c>
      <c r="E7368" s="2">
        <v>0</v>
      </c>
      <c r="F7368" s="2">
        <v>0</v>
      </c>
      <c r="G7368" s="2">
        <v>2</v>
      </c>
      <c r="H7368" s="2" t="s">
        <v>43</v>
      </c>
      <c r="I7368" s="2" t="s">
        <v>35</v>
      </c>
      <c r="J7368" s="6">
        <v>75.954499999999996</v>
      </c>
      <c r="K7368" s="6">
        <v>83.00244444444445</v>
      </c>
      <c r="L7368" s="2" t="s">
        <v>36</v>
      </c>
      <c r="M7368" s="2" t="s">
        <v>37</v>
      </c>
      <c r="N7368" s="6">
        <v>11583.801016459831</v>
      </c>
      <c r="O7368" s="6">
        <v>5555.5555555555557</v>
      </c>
      <c r="P7368" s="6">
        <v>47.022222222222226</v>
      </c>
      <c r="Q7368" s="6">
        <v>200</v>
      </c>
      <c r="R7368" s="6">
        <v>0</v>
      </c>
      <c r="S7368" s="6">
        <v>0</v>
      </c>
      <c r="T7368" s="6">
        <v>0</v>
      </c>
      <c r="U7368" s="6">
        <v>0</v>
      </c>
      <c r="V7368" s="6">
        <v>24</v>
      </c>
      <c r="W7368" s="6">
        <v>0</v>
      </c>
      <c r="X7368" s="6">
        <v>0</v>
      </c>
      <c r="Y7368" s="6">
        <v>38.995651897200567</v>
      </c>
      <c r="Z7368" s="2">
        <v>36</v>
      </c>
      <c r="AA7368" s="6">
        <v>1.4097862315685208</v>
      </c>
      <c r="AB7368" s="2" t="s">
        <v>55</v>
      </c>
      <c r="AC7368" s="2" t="s">
        <v>60</v>
      </c>
      <c r="AD7368" s="2" t="s">
        <v>40</v>
      </c>
      <c r="AE7368" s="2" t="s">
        <v>41</v>
      </c>
      <c r="AF7368" s="2">
        <v>0</v>
      </c>
      <c r="AG7368" s="8">
        <v>0.30507209897041321</v>
      </c>
      <c r="AH7368" s="3">
        <v>340.11221313476563</v>
      </c>
      <c r="AI7368" s="9">
        <v>0.50430977344512939</v>
      </c>
    </row>
    <row r="7369" spans="1:35" ht="15" x14ac:dyDescent="0.25">
      <c r="A7369" s="2">
        <v>7368</v>
      </c>
      <c r="B7369" s="2">
        <v>43</v>
      </c>
      <c r="C7369" s="2" t="s">
        <v>32</v>
      </c>
      <c r="D7369" s="2" t="s">
        <v>74</v>
      </c>
      <c r="E7369" s="2">
        <v>2</v>
      </c>
      <c r="F7369" s="2">
        <v>0</v>
      </c>
      <c r="G7369" s="2">
        <v>5</v>
      </c>
      <c r="H7369" s="2" t="s">
        <v>58</v>
      </c>
      <c r="I7369" s="2" t="s">
        <v>49</v>
      </c>
      <c r="J7369" s="6">
        <v>1985.2809999999999</v>
      </c>
      <c r="K7369" s="6">
        <v>1581.4755555555555</v>
      </c>
      <c r="L7369" s="2" t="s">
        <v>44</v>
      </c>
      <c r="M7369" s="2" t="s">
        <v>37</v>
      </c>
      <c r="N7369" s="6">
        <v>0</v>
      </c>
      <c r="O7369" s="6">
        <v>0</v>
      </c>
      <c r="P7369" s="6">
        <v>576.90688888888894</v>
      </c>
      <c r="Q7369" s="6">
        <v>147.77777777777777</v>
      </c>
      <c r="R7369" s="6">
        <v>0</v>
      </c>
      <c r="S7369" s="6">
        <v>0</v>
      </c>
      <c r="T7369" s="6">
        <v>0</v>
      </c>
      <c r="U7369" s="6">
        <v>0</v>
      </c>
      <c r="V7369" s="6">
        <v>0</v>
      </c>
      <c r="W7369" s="6">
        <v>0</v>
      </c>
      <c r="X7369" s="6">
        <v>0</v>
      </c>
      <c r="Y7369" s="6">
        <v>1537.2286254829269</v>
      </c>
      <c r="Z7369" s="2">
        <v>18</v>
      </c>
      <c r="AA7369" s="6">
        <v>98.084074200801993</v>
      </c>
      <c r="AB7369" s="2" t="s">
        <v>55</v>
      </c>
      <c r="AC7369" s="2" t="s">
        <v>39</v>
      </c>
      <c r="AD7369" s="2" t="s">
        <v>63</v>
      </c>
      <c r="AE7369" s="2" t="s">
        <v>41</v>
      </c>
      <c r="AF7369" s="2">
        <v>1</v>
      </c>
      <c r="AG7369" s="8">
        <v>9.6122939139604568E-3</v>
      </c>
      <c r="AH7369" s="3">
        <v>745.3359375</v>
      </c>
      <c r="AI7369" s="9">
        <v>1.244185958057642E-2</v>
      </c>
    </row>
    <row r="7370" spans="1:35" ht="15" x14ac:dyDescent="0.25">
      <c r="A7370" s="2">
        <v>7369</v>
      </c>
      <c r="B7370" s="2">
        <v>27</v>
      </c>
      <c r="C7370" s="2" t="s">
        <v>61</v>
      </c>
      <c r="D7370" s="2" t="s">
        <v>57</v>
      </c>
      <c r="E7370" s="2">
        <v>0</v>
      </c>
      <c r="F7370" s="2">
        <v>0</v>
      </c>
      <c r="G7370" s="2">
        <v>2</v>
      </c>
      <c r="H7370" s="2" t="s">
        <v>34</v>
      </c>
      <c r="I7370" s="2" t="s">
        <v>49</v>
      </c>
      <c r="J7370" s="6">
        <v>907.53125</v>
      </c>
      <c r="K7370" s="6">
        <v>781.17</v>
      </c>
      <c r="L7370" s="2" t="s">
        <v>44</v>
      </c>
      <c r="M7370" s="2" t="s">
        <v>45</v>
      </c>
      <c r="N7370" s="6">
        <v>0</v>
      </c>
      <c r="O7370" s="6">
        <v>0</v>
      </c>
      <c r="P7370" s="6">
        <v>486.15800000000002</v>
      </c>
      <c r="Q7370" s="6">
        <v>0</v>
      </c>
      <c r="R7370" s="6">
        <v>0</v>
      </c>
      <c r="S7370" s="6">
        <v>0</v>
      </c>
      <c r="T7370" s="6">
        <v>44.444444444444443</v>
      </c>
      <c r="U7370" s="6">
        <v>0</v>
      </c>
      <c r="V7370" s="6">
        <v>142.44444444444446</v>
      </c>
      <c r="W7370" s="6">
        <v>0</v>
      </c>
      <c r="X7370" s="6">
        <v>0</v>
      </c>
      <c r="Y7370" s="6">
        <v>444.50189411766462</v>
      </c>
      <c r="Z7370" s="2">
        <v>24</v>
      </c>
      <c r="AA7370" s="6">
        <v>22.191357887570057</v>
      </c>
      <c r="AB7370" s="2" t="s">
        <v>38</v>
      </c>
      <c r="AC7370" s="2" t="s">
        <v>39</v>
      </c>
      <c r="AD7370" s="2" t="s">
        <v>46</v>
      </c>
      <c r="AE7370" s="2" t="s">
        <v>41</v>
      </c>
      <c r="AF7370" s="2">
        <v>1</v>
      </c>
      <c r="AG7370" s="8">
        <v>0.11838009208440781</v>
      </c>
      <c r="AH7370" s="3">
        <v>364.64080810546881</v>
      </c>
      <c r="AI7370" s="9">
        <v>0.1528082191944122</v>
      </c>
    </row>
    <row r="7371" spans="1:35" x14ac:dyDescent="0.2">
      <c r="A7371" s="2">
        <v>7370</v>
      </c>
      <c r="B7371" s="2">
        <v>61</v>
      </c>
      <c r="C7371" s="2" t="s">
        <v>32</v>
      </c>
      <c r="D7371" s="2" t="s">
        <v>74</v>
      </c>
      <c r="E7371" s="2">
        <v>0</v>
      </c>
      <c r="F7371" s="2">
        <v>0</v>
      </c>
      <c r="G7371" s="2">
        <v>2</v>
      </c>
      <c r="H7371" s="2" t="s">
        <v>43</v>
      </c>
      <c r="I7371" s="2" t="s">
        <v>49</v>
      </c>
      <c r="J7371" s="6">
        <v>169.96324999999999</v>
      </c>
      <c r="K7371" s="6">
        <v>145.63888888888889</v>
      </c>
      <c r="L7371" s="2" t="s">
        <v>44</v>
      </c>
      <c r="M7371" s="2" t="s">
        <v>37</v>
      </c>
      <c r="N7371" s="6">
        <v>2184.1166839367725</v>
      </c>
      <c r="O7371" s="6">
        <v>2222.2222222222222</v>
      </c>
      <c r="P7371" s="6">
        <v>5.3575555555555558</v>
      </c>
      <c r="Q7371" s="6">
        <v>0</v>
      </c>
      <c r="R7371" s="6">
        <v>0</v>
      </c>
      <c r="S7371" s="6">
        <v>0</v>
      </c>
      <c r="T7371" s="6">
        <v>0</v>
      </c>
      <c r="U7371" s="6">
        <v>0</v>
      </c>
      <c r="V7371" s="6">
        <v>125.11111111111111</v>
      </c>
      <c r="W7371" s="6">
        <v>0</v>
      </c>
      <c r="X7371" s="6">
        <v>0</v>
      </c>
      <c r="Y7371" s="6">
        <v>106.10207053753504</v>
      </c>
      <c r="Z7371" s="2">
        <v>3</v>
      </c>
      <c r="AA7371" s="6">
        <v>36.433643065397476</v>
      </c>
      <c r="AB7371" s="2" t="s">
        <v>55</v>
      </c>
      <c r="AC7371" s="2" t="s">
        <v>39</v>
      </c>
      <c r="AD7371" s="2" t="s">
        <v>46</v>
      </c>
      <c r="AE7371" s="2" t="s">
        <v>69</v>
      </c>
      <c r="AF7371" s="2" t="s">
        <v>59</v>
      </c>
      <c r="AG7371" s="4" t="s">
        <v>59</v>
      </c>
      <c r="AH7371" s="3" t="s">
        <v>59</v>
      </c>
    </row>
    <row r="7372" spans="1:35" x14ac:dyDescent="0.2">
      <c r="A7372" s="2">
        <v>7371</v>
      </c>
      <c r="B7372" s="2">
        <v>57</v>
      </c>
      <c r="C7372" s="2" t="s">
        <v>61</v>
      </c>
      <c r="D7372" s="2" t="s">
        <v>57</v>
      </c>
      <c r="E7372" s="2">
        <v>0</v>
      </c>
      <c r="F7372" s="2">
        <v>0</v>
      </c>
      <c r="G7372" s="2">
        <v>3</v>
      </c>
      <c r="H7372" s="2" t="s">
        <v>58</v>
      </c>
      <c r="I7372" s="2" t="s">
        <v>35</v>
      </c>
      <c r="J7372" s="6">
        <v>1351.183</v>
      </c>
      <c r="K7372" s="6">
        <v>1699.4802222222222</v>
      </c>
      <c r="L7372" s="2" t="s">
        <v>44</v>
      </c>
      <c r="M7372" s="2" t="s">
        <v>45</v>
      </c>
      <c r="N7372" s="6">
        <v>0</v>
      </c>
      <c r="O7372" s="6">
        <v>0</v>
      </c>
      <c r="P7372" s="6">
        <v>441.68155555555558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6">
        <v>0</v>
      </c>
      <c r="Y7372" s="6">
        <v>939.63831811284626</v>
      </c>
      <c r="Z7372" s="2">
        <v>36</v>
      </c>
      <c r="AA7372" s="6">
        <v>33.970176137119267</v>
      </c>
      <c r="AB7372" s="2" t="s">
        <v>38</v>
      </c>
      <c r="AC7372" s="2" t="s">
        <v>60</v>
      </c>
      <c r="AD7372" s="2" t="s">
        <v>46</v>
      </c>
      <c r="AE7372" s="2" t="s">
        <v>41</v>
      </c>
      <c r="AF7372" s="2" t="s">
        <v>59</v>
      </c>
      <c r="AG7372" s="4" t="s">
        <v>59</v>
      </c>
      <c r="AH7372" s="3" t="s">
        <v>59</v>
      </c>
    </row>
    <row r="7373" spans="1:35" x14ac:dyDescent="0.2">
      <c r="A7373" s="2">
        <v>7372</v>
      </c>
      <c r="B7373" s="2">
        <v>31</v>
      </c>
      <c r="C7373" s="2" t="s">
        <v>47</v>
      </c>
      <c r="D7373" s="2" t="s">
        <v>65</v>
      </c>
      <c r="E7373" s="2">
        <v>0</v>
      </c>
      <c r="F7373" s="2">
        <v>1</v>
      </c>
      <c r="G7373" s="2">
        <v>2</v>
      </c>
      <c r="H7373" s="2" t="s">
        <v>52</v>
      </c>
      <c r="I7373" s="2" t="s">
        <v>49</v>
      </c>
      <c r="J7373" s="6">
        <v>316.94600000000003</v>
      </c>
      <c r="K7373" s="6">
        <v>371.47333333333336</v>
      </c>
      <c r="L7373" s="2" t="s">
        <v>44</v>
      </c>
      <c r="M7373" s="2" t="s">
        <v>37</v>
      </c>
      <c r="N7373" s="6">
        <v>0</v>
      </c>
      <c r="O7373" s="6">
        <v>0</v>
      </c>
      <c r="P7373" s="6">
        <v>7.7577777777777781</v>
      </c>
      <c r="Q7373" s="6">
        <v>0</v>
      </c>
      <c r="R7373" s="6">
        <v>0</v>
      </c>
      <c r="S7373" s="6">
        <v>0</v>
      </c>
      <c r="T7373" s="6">
        <v>0</v>
      </c>
      <c r="U7373" s="6">
        <v>0</v>
      </c>
      <c r="V7373" s="6">
        <v>20.888888888888889</v>
      </c>
      <c r="W7373" s="6">
        <v>0</v>
      </c>
      <c r="X7373" s="6">
        <v>0</v>
      </c>
      <c r="Y7373" s="6">
        <v>156.37163952740639</v>
      </c>
      <c r="Z7373" s="2">
        <v>24</v>
      </c>
      <c r="AA7373" s="6">
        <v>7.8067136769054972</v>
      </c>
      <c r="AB7373" s="2" t="s">
        <v>38</v>
      </c>
      <c r="AC7373" s="2" t="s">
        <v>50</v>
      </c>
      <c r="AD7373" s="2" t="s">
        <v>40</v>
      </c>
      <c r="AE7373" s="2" t="s">
        <v>69</v>
      </c>
      <c r="AF7373" s="2" t="s">
        <v>59</v>
      </c>
      <c r="AG7373" s="4" t="s">
        <v>59</v>
      </c>
      <c r="AH7373" s="3" t="s">
        <v>59</v>
      </c>
    </row>
    <row r="7374" spans="1:35" ht="15" x14ac:dyDescent="0.25">
      <c r="A7374" s="2">
        <v>7373</v>
      </c>
      <c r="B7374" s="2">
        <v>24</v>
      </c>
      <c r="C7374" s="2" t="s">
        <v>32</v>
      </c>
      <c r="D7374" s="2" t="s">
        <v>33</v>
      </c>
      <c r="E7374" s="2">
        <v>2</v>
      </c>
      <c r="F7374" s="2">
        <v>1</v>
      </c>
      <c r="G7374" s="2">
        <v>3</v>
      </c>
      <c r="H7374" s="2" t="s">
        <v>53</v>
      </c>
      <c r="I7374" s="2" t="s">
        <v>49</v>
      </c>
      <c r="J7374" s="6">
        <v>1408.10025</v>
      </c>
      <c r="K7374" s="6">
        <v>1648.4191111111111</v>
      </c>
      <c r="L7374" s="2" t="s">
        <v>36</v>
      </c>
      <c r="M7374" s="2" t="s">
        <v>51</v>
      </c>
      <c r="N7374" s="6">
        <v>0</v>
      </c>
      <c r="O7374" s="6">
        <v>0</v>
      </c>
      <c r="P7374" s="6">
        <v>329.53511111111112</v>
      </c>
      <c r="Q7374" s="6">
        <v>0</v>
      </c>
      <c r="R7374" s="6">
        <v>0</v>
      </c>
      <c r="S7374" s="6">
        <v>0</v>
      </c>
      <c r="T7374" s="6">
        <v>0</v>
      </c>
      <c r="U7374" s="6">
        <v>0</v>
      </c>
      <c r="V7374" s="6">
        <v>225.33333333333334</v>
      </c>
      <c r="W7374" s="6">
        <v>0</v>
      </c>
      <c r="X7374" s="6">
        <v>0</v>
      </c>
      <c r="Y7374" s="6">
        <v>831.74968975991658</v>
      </c>
      <c r="Z7374" s="2">
        <v>60</v>
      </c>
      <c r="AA7374" s="6">
        <v>21.120975384438939</v>
      </c>
      <c r="AB7374" s="2" t="s">
        <v>55</v>
      </c>
      <c r="AC7374" s="2" t="s">
        <v>50</v>
      </c>
      <c r="AD7374" s="2" t="s">
        <v>40</v>
      </c>
      <c r="AE7374" s="2" t="s">
        <v>41</v>
      </c>
      <c r="AF7374" s="2">
        <v>1</v>
      </c>
      <c r="AG7374" s="8">
        <v>3.6232408136129379E-2</v>
      </c>
      <c r="AH7374" s="3">
        <v>616.79736328125</v>
      </c>
      <c r="AI7374" s="9">
        <v>5.1891446113586433E-2</v>
      </c>
    </row>
    <row r="7375" spans="1:35" ht="15" x14ac:dyDescent="0.25">
      <c r="A7375" s="2">
        <v>7374</v>
      </c>
      <c r="B7375" s="2">
        <v>44</v>
      </c>
      <c r="C7375" s="2" t="s">
        <v>47</v>
      </c>
      <c r="D7375" s="2" t="s">
        <v>74</v>
      </c>
      <c r="E7375" s="2">
        <v>0</v>
      </c>
      <c r="F7375" s="2">
        <v>1</v>
      </c>
      <c r="G7375" s="2">
        <v>3</v>
      </c>
      <c r="H7375" s="2" t="s">
        <v>43</v>
      </c>
      <c r="I7375" s="2" t="s">
        <v>35</v>
      </c>
      <c r="J7375" s="6">
        <v>394.03699999999998</v>
      </c>
      <c r="K7375" s="6">
        <v>302.30622222222223</v>
      </c>
      <c r="L7375" s="2" t="s">
        <v>73</v>
      </c>
      <c r="M7375" s="2" t="s">
        <v>37</v>
      </c>
      <c r="N7375" s="6">
        <v>0</v>
      </c>
      <c r="O7375" s="6">
        <v>222.22222222222223</v>
      </c>
      <c r="P7375" s="6">
        <v>117.55</v>
      </c>
      <c r="Q7375" s="6">
        <v>0</v>
      </c>
      <c r="R7375" s="6">
        <v>0</v>
      </c>
      <c r="S7375" s="6">
        <v>0</v>
      </c>
      <c r="T7375" s="6">
        <v>0</v>
      </c>
      <c r="U7375" s="6">
        <v>0</v>
      </c>
      <c r="V7375" s="6">
        <v>24.222222222222221</v>
      </c>
      <c r="W7375" s="6">
        <v>0</v>
      </c>
      <c r="X7375" s="6">
        <v>0</v>
      </c>
      <c r="Y7375" s="6">
        <v>308.60955971295857</v>
      </c>
      <c r="Z7375" s="2">
        <v>24</v>
      </c>
      <c r="AA7375" s="6">
        <v>15.407055127874935</v>
      </c>
      <c r="AB7375" s="2" t="s">
        <v>38</v>
      </c>
      <c r="AC7375" s="2" t="s">
        <v>50</v>
      </c>
      <c r="AD7375" s="2" t="s">
        <v>40</v>
      </c>
      <c r="AE7375" s="2" t="s">
        <v>41</v>
      </c>
      <c r="AF7375" s="2">
        <v>0</v>
      </c>
      <c r="AG7375" s="8">
        <v>0.202546551823616</v>
      </c>
      <c r="AH7375" s="3">
        <v>380.94119262695313</v>
      </c>
      <c r="AI7375" s="9">
        <v>0.34078830480575562</v>
      </c>
    </row>
    <row r="7376" spans="1:35" ht="15" x14ac:dyDescent="0.25">
      <c r="A7376" s="2">
        <v>7375</v>
      </c>
      <c r="B7376" s="2">
        <v>32</v>
      </c>
      <c r="C7376" s="2" t="s">
        <v>61</v>
      </c>
      <c r="D7376" s="2" t="s">
        <v>74</v>
      </c>
      <c r="E7376" s="2">
        <v>3</v>
      </c>
      <c r="F7376" s="2">
        <v>0</v>
      </c>
      <c r="G7376" s="2">
        <v>3</v>
      </c>
      <c r="H7376" s="2" t="s">
        <v>34</v>
      </c>
      <c r="I7376" s="2" t="s">
        <v>49</v>
      </c>
      <c r="J7376" s="6">
        <v>112.98625</v>
      </c>
      <c r="K7376" s="6">
        <v>106.14422222222223</v>
      </c>
      <c r="L7376" s="2" t="s">
        <v>44</v>
      </c>
      <c r="M7376" s="2" t="s">
        <v>51</v>
      </c>
      <c r="N7376" s="6">
        <v>0</v>
      </c>
      <c r="O7376" s="6">
        <v>0</v>
      </c>
      <c r="P7376" s="6">
        <v>17.476444444444443</v>
      </c>
      <c r="Q7376" s="6">
        <v>0</v>
      </c>
      <c r="R7376" s="6">
        <v>0</v>
      </c>
      <c r="S7376" s="6">
        <v>0</v>
      </c>
      <c r="T7376" s="6">
        <v>154.88888888888889</v>
      </c>
      <c r="U7376" s="6">
        <v>0</v>
      </c>
      <c r="V7376" s="6">
        <v>32</v>
      </c>
      <c r="W7376" s="6">
        <v>0</v>
      </c>
      <c r="X7376" s="6">
        <v>0</v>
      </c>
      <c r="Y7376" s="6">
        <v>77.245374207272718</v>
      </c>
      <c r="Z7376" s="2">
        <v>36</v>
      </c>
      <c r="AA7376" s="6">
        <v>2.7926053216612319</v>
      </c>
      <c r="AB7376" s="2" t="s">
        <v>38</v>
      </c>
      <c r="AC7376" s="2" t="s">
        <v>50</v>
      </c>
      <c r="AD7376" s="2" t="s">
        <v>40</v>
      </c>
      <c r="AE7376" s="2" t="s">
        <v>41</v>
      </c>
      <c r="AF7376" s="2">
        <v>0</v>
      </c>
      <c r="AG7376" s="8">
        <v>0.31375235319137568</v>
      </c>
      <c r="AH7376" s="3">
        <v>341.30230712890619</v>
      </c>
      <c r="AI7376" s="9">
        <v>0.51097023487091064</v>
      </c>
    </row>
    <row r="7377" spans="1:35" x14ac:dyDescent="0.2">
      <c r="A7377" s="2">
        <v>7376</v>
      </c>
      <c r="B7377" s="2">
        <v>58</v>
      </c>
      <c r="C7377" s="2" t="s">
        <v>32</v>
      </c>
      <c r="D7377" s="2" t="s">
        <v>57</v>
      </c>
      <c r="E7377" s="2">
        <v>0</v>
      </c>
      <c r="F7377" s="2">
        <v>0</v>
      </c>
      <c r="G7377" s="2">
        <v>2</v>
      </c>
      <c r="H7377" s="2" t="s">
        <v>34</v>
      </c>
      <c r="I7377" s="2" t="s">
        <v>49</v>
      </c>
      <c r="J7377" s="6">
        <v>783.64224999999999</v>
      </c>
      <c r="K7377" s="6">
        <v>591.80644444444442</v>
      </c>
      <c r="L7377" s="2" t="s">
        <v>44</v>
      </c>
      <c r="M7377" s="2" t="s">
        <v>37</v>
      </c>
      <c r="N7377" s="6">
        <v>0</v>
      </c>
      <c r="O7377" s="6">
        <v>0</v>
      </c>
      <c r="P7377" s="6">
        <v>241.25911111111111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>
        <v>162.88888888888889</v>
      </c>
      <c r="W7377" s="6">
        <v>0</v>
      </c>
      <c r="X7377" s="6">
        <v>0</v>
      </c>
      <c r="Y7377" s="6">
        <v>407.93970034802373</v>
      </c>
      <c r="Z7377" s="2">
        <v>36</v>
      </c>
      <c r="AA7377" s="6">
        <v>14.747997401785144</v>
      </c>
      <c r="AB7377" s="2" t="s">
        <v>55</v>
      </c>
      <c r="AC7377" s="2" t="s">
        <v>39</v>
      </c>
      <c r="AD7377" s="2" t="s">
        <v>40</v>
      </c>
      <c r="AE7377" s="2" t="s">
        <v>41</v>
      </c>
      <c r="AF7377" s="2" t="s">
        <v>59</v>
      </c>
      <c r="AG7377" s="4" t="s">
        <v>59</v>
      </c>
      <c r="AH7377" s="3" t="s">
        <v>59</v>
      </c>
    </row>
    <row r="7378" spans="1:35" ht="15" x14ac:dyDescent="0.25">
      <c r="A7378" s="2">
        <v>7377</v>
      </c>
      <c r="B7378" s="2">
        <v>33</v>
      </c>
      <c r="C7378" s="2" t="s">
        <v>32</v>
      </c>
      <c r="D7378" s="2" t="s">
        <v>65</v>
      </c>
      <c r="E7378" s="2">
        <v>4</v>
      </c>
      <c r="F7378" s="2">
        <v>0</v>
      </c>
      <c r="G7378" s="2">
        <v>2</v>
      </c>
      <c r="H7378" s="2" t="s">
        <v>34</v>
      </c>
      <c r="I7378" s="2" t="s">
        <v>49</v>
      </c>
      <c r="J7378" s="6">
        <v>835.68399999999997</v>
      </c>
      <c r="K7378" s="6">
        <v>1054.4384444444445</v>
      </c>
      <c r="L7378" s="2" t="s">
        <v>36</v>
      </c>
      <c r="M7378" s="2" t="s">
        <v>37</v>
      </c>
      <c r="N7378" s="6">
        <v>0</v>
      </c>
      <c r="O7378" s="6">
        <v>0</v>
      </c>
      <c r="P7378" s="6">
        <v>449.14577777777777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180.66666666666666</v>
      </c>
      <c r="W7378" s="6">
        <v>0</v>
      </c>
      <c r="X7378" s="6">
        <v>0</v>
      </c>
      <c r="Y7378" s="6">
        <v>338.94416851148708</v>
      </c>
      <c r="Z7378" s="2">
        <v>24</v>
      </c>
      <c r="AA7378" s="6">
        <v>16.921483230737831</v>
      </c>
      <c r="AB7378" s="2" t="s">
        <v>38</v>
      </c>
      <c r="AC7378" s="2" t="s">
        <v>39</v>
      </c>
      <c r="AD7378" s="2" t="s">
        <v>46</v>
      </c>
      <c r="AE7378" s="2" t="s">
        <v>41</v>
      </c>
      <c r="AF7378" s="2">
        <v>1</v>
      </c>
      <c r="AG7378" s="8">
        <v>0.1328152269124985</v>
      </c>
      <c r="AH7378" s="3">
        <v>392.07791137695313</v>
      </c>
      <c r="AI7378" s="9">
        <v>0.17872463166713709</v>
      </c>
    </row>
    <row r="7379" spans="1:35" x14ac:dyDescent="0.2">
      <c r="A7379" s="2">
        <v>7378</v>
      </c>
      <c r="B7379" s="2">
        <v>35</v>
      </c>
      <c r="C7379" s="2" t="s">
        <v>61</v>
      </c>
      <c r="D7379" s="2" t="s">
        <v>57</v>
      </c>
      <c r="E7379" s="2">
        <v>1</v>
      </c>
      <c r="F7379" s="2">
        <v>0</v>
      </c>
      <c r="G7379" s="2">
        <v>3</v>
      </c>
      <c r="H7379" s="2" t="s">
        <v>43</v>
      </c>
      <c r="I7379" s="2" t="s">
        <v>49</v>
      </c>
      <c r="J7379" s="6">
        <v>775.34474999999998</v>
      </c>
      <c r="K7379" s="6">
        <v>1009.5831111111111</v>
      </c>
      <c r="L7379" s="2" t="s">
        <v>44</v>
      </c>
      <c r="M7379" s="2" t="s">
        <v>45</v>
      </c>
      <c r="N7379" s="6">
        <v>0</v>
      </c>
      <c r="O7379" s="6">
        <v>2222.2222222222222</v>
      </c>
      <c r="P7379" s="6">
        <v>9.9740000000000002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199.55555555555554</v>
      </c>
      <c r="W7379" s="6">
        <v>0</v>
      </c>
      <c r="X7379" s="6">
        <v>0</v>
      </c>
      <c r="Y7379" s="6">
        <v>237.03764273091363</v>
      </c>
      <c r="Z7379" s="2">
        <v>24</v>
      </c>
      <c r="AA7379" s="6">
        <v>11.83389144631011</v>
      </c>
      <c r="AB7379" s="2" t="s">
        <v>38</v>
      </c>
      <c r="AC7379" s="2" t="s">
        <v>62</v>
      </c>
      <c r="AD7379" s="2" t="s">
        <v>46</v>
      </c>
      <c r="AE7379" s="2" t="s">
        <v>69</v>
      </c>
      <c r="AF7379" s="2" t="s">
        <v>59</v>
      </c>
      <c r="AG7379" s="4" t="s">
        <v>59</v>
      </c>
      <c r="AH7379" s="3" t="s">
        <v>59</v>
      </c>
    </row>
    <row r="7380" spans="1:35" ht="15" x14ac:dyDescent="0.25">
      <c r="A7380" s="2">
        <v>7379</v>
      </c>
      <c r="B7380" s="2">
        <v>62</v>
      </c>
      <c r="C7380" s="2" t="s">
        <v>32</v>
      </c>
      <c r="D7380" s="2" t="s">
        <v>42</v>
      </c>
      <c r="E7380" s="2">
        <v>0</v>
      </c>
      <c r="F7380" s="2">
        <v>1</v>
      </c>
      <c r="G7380" s="2">
        <v>3</v>
      </c>
      <c r="H7380" s="2" t="s">
        <v>34</v>
      </c>
      <c r="I7380" s="2" t="s">
        <v>66</v>
      </c>
      <c r="J7380" s="6">
        <v>635.23099999999999</v>
      </c>
      <c r="K7380" s="6">
        <v>347.8122222222222</v>
      </c>
      <c r="L7380" s="2" t="s">
        <v>36</v>
      </c>
      <c r="M7380" s="2" t="s">
        <v>45</v>
      </c>
      <c r="N7380" s="6">
        <v>0</v>
      </c>
      <c r="O7380" s="6">
        <v>90.444444444444443</v>
      </c>
      <c r="P7380" s="6">
        <v>174.50933333333333</v>
      </c>
      <c r="Q7380" s="6">
        <v>0</v>
      </c>
      <c r="R7380" s="6">
        <v>0</v>
      </c>
      <c r="S7380" s="6">
        <v>0</v>
      </c>
      <c r="T7380" s="6">
        <v>766.66666666666663</v>
      </c>
      <c r="U7380" s="6">
        <v>0</v>
      </c>
      <c r="V7380" s="6">
        <v>54.888888888888886</v>
      </c>
      <c r="W7380" s="6">
        <v>0</v>
      </c>
      <c r="X7380" s="6">
        <v>0</v>
      </c>
      <c r="Y7380" s="6">
        <v>822.84166814608977</v>
      </c>
      <c r="Z7380" s="2">
        <v>36</v>
      </c>
      <c r="AA7380" s="6">
        <v>29.74769745025106</v>
      </c>
      <c r="AB7380" s="2" t="s">
        <v>38</v>
      </c>
      <c r="AC7380" s="2" t="s">
        <v>39</v>
      </c>
      <c r="AD7380" s="2" t="s">
        <v>46</v>
      </c>
      <c r="AE7380" s="2" t="s">
        <v>41</v>
      </c>
      <c r="AF7380" s="2">
        <v>1</v>
      </c>
      <c r="AG7380" s="8">
        <v>9.4956777989864349E-2</v>
      </c>
      <c r="AH7380" s="3">
        <v>543.01324462890625</v>
      </c>
      <c r="AI7380" s="9">
        <v>0.1764108091592789</v>
      </c>
    </row>
    <row r="7381" spans="1:35" ht="15" x14ac:dyDescent="0.25">
      <c r="A7381" s="2">
        <v>7380</v>
      </c>
      <c r="B7381" s="2">
        <v>58</v>
      </c>
      <c r="C7381" s="2" t="s">
        <v>61</v>
      </c>
      <c r="D7381" s="2" t="s">
        <v>57</v>
      </c>
      <c r="E7381" s="2">
        <v>2</v>
      </c>
      <c r="F7381" s="2">
        <v>0</v>
      </c>
      <c r="G7381" s="2">
        <v>4</v>
      </c>
      <c r="H7381" s="2" t="s">
        <v>43</v>
      </c>
      <c r="I7381" s="2" t="s">
        <v>49</v>
      </c>
      <c r="J7381" s="6">
        <v>1016.89975</v>
      </c>
      <c r="K7381" s="6">
        <v>1174.6635555555556</v>
      </c>
      <c r="L7381" s="2" t="s">
        <v>44</v>
      </c>
      <c r="M7381" s="2" t="s">
        <v>37</v>
      </c>
      <c r="N7381" s="6">
        <v>0</v>
      </c>
      <c r="O7381" s="6">
        <v>1022.2222222222222</v>
      </c>
      <c r="P7381" s="6">
        <v>485.26133333333331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74.888888888888886</v>
      </c>
      <c r="W7381" s="6">
        <v>0</v>
      </c>
      <c r="X7381" s="6">
        <v>0</v>
      </c>
      <c r="Y7381" s="6">
        <v>399.543700748118</v>
      </c>
      <c r="Z7381" s="2">
        <v>36</v>
      </c>
      <c r="AA7381" s="6">
        <v>14.444461903329954</v>
      </c>
      <c r="AB7381" s="2" t="s">
        <v>38</v>
      </c>
      <c r="AC7381" s="2" t="s">
        <v>39</v>
      </c>
      <c r="AD7381" s="2" t="s">
        <v>77</v>
      </c>
      <c r="AE7381" s="2" t="s">
        <v>41</v>
      </c>
      <c r="AF7381" s="2">
        <v>1</v>
      </c>
      <c r="AG7381" s="8">
        <v>7.2516284883022308E-2</v>
      </c>
      <c r="AH7381" s="3">
        <v>578.39093017578125</v>
      </c>
      <c r="AI7381" s="9">
        <v>0.15029002726078031</v>
      </c>
    </row>
    <row r="7382" spans="1:35" x14ac:dyDescent="0.2">
      <c r="A7382" s="2">
        <v>7381</v>
      </c>
      <c r="B7382" s="2">
        <v>44</v>
      </c>
      <c r="C7382" s="2" t="s">
        <v>32</v>
      </c>
      <c r="D7382" s="2" t="s">
        <v>33</v>
      </c>
      <c r="E7382" s="2">
        <v>1</v>
      </c>
      <c r="F7382" s="2">
        <v>2</v>
      </c>
      <c r="G7382" s="2">
        <v>2</v>
      </c>
      <c r="H7382" s="2" t="s">
        <v>53</v>
      </c>
      <c r="I7382" s="2" t="s">
        <v>35</v>
      </c>
      <c r="J7382" s="6">
        <v>219.69925000000001</v>
      </c>
      <c r="K7382" s="6">
        <v>213.22444444444446</v>
      </c>
      <c r="L7382" s="2" t="s">
        <v>36</v>
      </c>
      <c r="M7382" s="2" t="s">
        <v>37</v>
      </c>
      <c r="N7382" s="6">
        <v>0</v>
      </c>
      <c r="O7382" s="6">
        <v>2888.8888888888887</v>
      </c>
      <c r="P7382" s="6">
        <v>49.871555555555553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66.222222222222229</v>
      </c>
      <c r="W7382" s="6">
        <v>0</v>
      </c>
      <c r="X7382" s="6">
        <v>0</v>
      </c>
      <c r="Y7382" s="6">
        <v>179.57949917783421</v>
      </c>
      <c r="Z7382" s="2">
        <v>18</v>
      </c>
      <c r="AA7382" s="6">
        <v>11.458210334047138</v>
      </c>
      <c r="AB7382" s="2" t="s">
        <v>38</v>
      </c>
      <c r="AC7382" s="2" t="s">
        <v>60</v>
      </c>
      <c r="AD7382" s="2" t="s">
        <v>40</v>
      </c>
      <c r="AE7382" s="2" t="s">
        <v>41</v>
      </c>
      <c r="AF7382" s="2" t="s">
        <v>59</v>
      </c>
      <c r="AG7382" s="4" t="s">
        <v>59</v>
      </c>
      <c r="AH7382" s="3" t="s">
        <v>59</v>
      </c>
    </row>
    <row r="7383" spans="1:35" x14ac:dyDescent="0.2">
      <c r="A7383" s="2">
        <v>7382</v>
      </c>
      <c r="B7383" s="2">
        <v>54</v>
      </c>
      <c r="C7383" s="2" t="s">
        <v>32</v>
      </c>
      <c r="D7383" s="2" t="s">
        <v>57</v>
      </c>
      <c r="E7383" s="2">
        <v>0</v>
      </c>
      <c r="F7383" s="2">
        <v>3</v>
      </c>
      <c r="G7383" s="2">
        <v>3</v>
      </c>
      <c r="H7383" s="2" t="s">
        <v>58</v>
      </c>
      <c r="I7383" s="2" t="s">
        <v>49</v>
      </c>
      <c r="J7383" s="6">
        <v>415.93599999999998</v>
      </c>
      <c r="K7383" s="6">
        <v>371.49844444444443</v>
      </c>
      <c r="L7383" s="2" t="s">
        <v>44</v>
      </c>
      <c r="M7383" s="2" t="s">
        <v>45</v>
      </c>
      <c r="N7383" s="6">
        <v>0</v>
      </c>
      <c r="O7383" s="6">
        <v>0</v>
      </c>
      <c r="P7383" s="6">
        <v>209.29022222222221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44.444444444444443</v>
      </c>
      <c r="W7383" s="6">
        <v>0</v>
      </c>
      <c r="X7383" s="6">
        <v>0</v>
      </c>
      <c r="Y7383" s="6">
        <v>319.64493583747321</v>
      </c>
      <c r="Z7383" s="2">
        <v>36</v>
      </c>
      <c r="AA7383" s="6">
        <v>11.555930151449092</v>
      </c>
      <c r="AB7383" s="2" t="s">
        <v>55</v>
      </c>
      <c r="AC7383" s="2" t="s">
        <v>39</v>
      </c>
      <c r="AD7383" s="2" t="s">
        <v>46</v>
      </c>
      <c r="AE7383" s="2" t="s">
        <v>41</v>
      </c>
      <c r="AF7383" s="2" t="s">
        <v>59</v>
      </c>
      <c r="AG7383" s="4" t="s">
        <v>59</v>
      </c>
      <c r="AH7383" s="3" t="s">
        <v>59</v>
      </c>
    </row>
    <row r="7384" spans="1:35" ht="15" x14ac:dyDescent="0.25">
      <c r="A7384" s="2">
        <v>7383</v>
      </c>
      <c r="B7384" s="2">
        <v>22</v>
      </c>
      <c r="C7384" s="2" t="s">
        <v>47</v>
      </c>
      <c r="D7384" s="2" t="s">
        <v>33</v>
      </c>
      <c r="E7384" s="2">
        <v>2</v>
      </c>
      <c r="F7384" s="2">
        <v>1</v>
      </c>
      <c r="G7384" s="2">
        <v>3</v>
      </c>
      <c r="H7384" s="2" t="s">
        <v>53</v>
      </c>
      <c r="I7384" s="2" t="s">
        <v>35</v>
      </c>
      <c r="J7384" s="6">
        <v>1017.3557499999999</v>
      </c>
      <c r="K7384" s="6">
        <v>1125.2842222222223</v>
      </c>
      <c r="L7384" s="2" t="s">
        <v>73</v>
      </c>
      <c r="M7384" s="2" t="s">
        <v>37</v>
      </c>
      <c r="N7384" s="6">
        <v>0</v>
      </c>
      <c r="O7384" s="6">
        <v>0</v>
      </c>
      <c r="P7384" s="6">
        <v>234.30488888888888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>
        <v>6.666666666666667</v>
      </c>
      <c r="W7384" s="6">
        <v>0</v>
      </c>
      <c r="X7384" s="6">
        <v>0</v>
      </c>
      <c r="Y7384" s="6">
        <v>495.83660953885908</v>
      </c>
      <c r="Z7384" s="2">
        <v>36</v>
      </c>
      <c r="AA7384" s="6">
        <v>17.92568122923679</v>
      </c>
      <c r="AB7384" s="2" t="s">
        <v>38</v>
      </c>
      <c r="AC7384" s="2" t="s">
        <v>50</v>
      </c>
      <c r="AD7384" s="2" t="s">
        <v>46</v>
      </c>
      <c r="AE7384" s="2" t="s">
        <v>41</v>
      </c>
      <c r="AF7384" s="2">
        <v>0</v>
      </c>
      <c r="AG7384" s="8">
        <v>9.1534167528152466E-2</v>
      </c>
      <c r="AH7384" s="3">
        <v>459.62039184570313</v>
      </c>
      <c r="AI7384" s="9">
        <v>0.13309033215045929</v>
      </c>
    </row>
    <row r="7385" spans="1:35" x14ac:dyDescent="0.2">
      <c r="A7385" s="2">
        <v>7384</v>
      </c>
      <c r="B7385" s="2">
        <v>26</v>
      </c>
      <c r="C7385" s="2" t="s">
        <v>61</v>
      </c>
      <c r="D7385" s="2" t="s">
        <v>57</v>
      </c>
      <c r="E7385" s="2">
        <v>1</v>
      </c>
      <c r="F7385" s="2">
        <v>1</v>
      </c>
      <c r="G7385" s="2">
        <v>2</v>
      </c>
      <c r="H7385" s="2" t="s">
        <v>34</v>
      </c>
      <c r="I7385" s="2" t="s">
        <v>49</v>
      </c>
      <c r="J7385" s="6">
        <v>652.19050000000004</v>
      </c>
      <c r="K7385" s="6">
        <v>722.26133333333337</v>
      </c>
      <c r="L7385" s="2" t="s">
        <v>44</v>
      </c>
      <c r="M7385" s="2" t="s">
        <v>51</v>
      </c>
      <c r="N7385" s="6">
        <v>0</v>
      </c>
      <c r="O7385" s="6">
        <v>0</v>
      </c>
      <c r="P7385" s="6">
        <v>352.50155555555557</v>
      </c>
      <c r="Q7385" s="6">
        <v>0</v>
      </c>
      <c r="R7385" s="6">
        <v>80</v>
      </c>
      <c r="S7385" s="6">
        <v>0</v>
      </c>
      <c r="T7385" s="6">
        <v>0</v>
      </c>
      <c r="U7385" s="6">
        <v>0</v>
      </c>
      <c r="V7385" s="6">
        <v>18.444444444444443</v>
      </c>
      <c r="W7385" s="6">
        <v>0</v>
      </c>
      <c r="X7385" s="6">
        <v>0</v>
      </c>
      <c r="Y7385" s="6">
        <v>231.63071462522626</v>
      </c>
      <c r="Z7385" s="2">
        <v>36</v>
      </c>
      <c r="AA7385" s="6">
        <v>8.3740052133982577</v>
      </c>
      <c r="AB7385" s="2" t="s">
        <v>38</v>
      </c>
      <c r="AC7385" s="2" t="s">
        <v>60</v>
      </c>
      <c r="AD7385" s="2" t="s">
        <v>40</v>
      </c>
      <c r="AE7385" s="2" t="s">
        <v>41</v>
      </c>
      <c r="AF7385" s="2" t="s">
        <v>59</v>
      </c>
      <c r="AG7385" s="4" t="s">
        <v>59</v>
      </c>
      <c r="AH7385" s="3" t="s">
        <v>59</v>
      </c>
    </row>
    <row r="7386" spans="1:35" ht="15" x14ac:dyDescent="0.25">
      <c r="A7386" s="2">
        <v>7385</v>
      </c>
      <c r="B7386" s="2">
        <v>57</v>
      </c>
      <c r="C7386" s="2" t="s">
        <v>47</v>
      </c>
      <c r="D7386" s="2" t="s">
        <v>33</v>
      </c>
      <c r="E7386" s="2">
        <v>0</v>
      </c>
      <c r="F7386" s="2">
        <v>0</v>
      </c>
      <c r="G7386" s="2">
        <v>3</v>
      </c>
      <c r="H7386" s="2" t="s">
        <v>48</v>
      </c>
      <c r="I7386" s="2" t="s">
        <v>49</v>
      </c>
      <c r="J7386" s="6">
        <v>316.39150000000001</v>
      </c>
      <c r="K7386" s="6">
        <v>360.58866666666665</v>
      </c>
      <c r="L7386" s="2" t="s">
        <v>44</v>
      </c>
      <c r="M7386" s="2" t="s">
        <v>45</v>
      </c>
      <c r="N7386" s="6">
        <v>0</v>
      </c>
      <c r="O7386" s="6">
        <v>0</v>
      </c>
      <c r="P7386" s="6">
        <v>142.33133333333333</v>
      </c>
      <c r="Q7386" s="6">
        <v>0</v>
      </c>
      <c r="R7386" s="6">
        <v>0</v>
      </c>
      <c r="S7386" s="6">
        <v>0</v>
      </c>
      <c r="T7386" s="6">
        <v>0</v>
      </c>
      <c r="U7386" s="6">
        <v>0</v>
      </c>
      <c r="V7386" s="6">
        <v>0</v>
      </c>
      <c r="W7386" s="6">
        <v>0</v>
      </c>
      <c r="X7386" s="6">
        <v>0</v>
      </c>
      <c r="Y7386" s="6">
        <v>167.00821449887113</v>
      </c>
      <c r="Z7386" s="2">
        <v>24</v>
      </c>
      <c r="AA7386" s="6">
        <v>8.3377351303872267</v>
      </c>
      <c r="AB7386" s="2" t="s">
        <v>38</v>
      </c>
      <c r="AC7386" s="2" t="s">
        <v>62</v>
      </c>
      <c r="AD7386" s="2" t="s">
        <v>40</v>
      </c>
      <c r="AE7386" s="2" t="s">
        <v>41</v>
      </c>
      <c r="AF7386" s="2">
        <v>0</v>
      </c>
      <c r="AG7386" s="8">
        <v>0.21535997092723849</v>
      </c>
      <c r="AH7386" s="3">
        <v>389.2318115234375</v>
      </c>
      <c r="AI7386" s="9">
        <v>0.38664990663528442</v>
      </c>
    </row>
    <row r="7387" spans="1:35" ht="15" x14ac:dyDescent="0.25">
      <c r="A7387" s="2">
        <v>7386</v>
      </c>
      <c r="B7387" s="2">
        <v>35</v>
      </c>
      <c r="C7387" s="2" t="s">
        <v>47</v>
      </c>
      <c r="D7387" s="2" t="s">
        <v>33</v>
      </c>
      <c r="E7387" s="2">
        <v>3</v>
      </c>
      <c r="F7387" s="2">
        <v>1</v>
      </c>
      <c r="G7387" s="2">
        <v>1</v>
      </c>
      <c r="H7387" s="2" t="s">
        <v>34</v>
      </c>
      <c r="I7387" s="2" t="s">
        <v>49</v>
      </c>
      <c r="J7387" s="6">
        <v>398.27050000000003</v>
      </c>
      <c r="K7387" s="6">
        <v>450.05155555555558</v>
      </c>
      <c r="L7387" s="2" t="s">
        <v>73</v>
      </c>
      <c r="M7387" s="2" t="s">
        <v>37</v>
      </c>
      <c r="N7387" s="6">
        <v>0</v>
      </c>
      <c r="O7387" s="6">
        <v>3777.7777777777778</v>
      </c>
      <c r="P7387" s="6">
        <v>224.37244444444445</v>
      </c>
      <c r="Q7387" s="6">
        <v>0</v>
      </c>
      <c r="R7387" s="6">
        <v>0</v>
      </c>
      <c r="S7387" s="6">
        <v>0</v>
      </c>
      <c r="T7387" s="6">
        <v>0</v>
      </c>
      <c r="U7387" s="6">
        <v>0</v>
      </c>
      <c r="V7387" s="6">
        <v>47.777777777777779</v>
      </c>
      <c r="W7387" s="6">
        <v>0</v>
      </c>
      <c r="X7387" s="6">
        <v>0</v>
      </c>
      <c r="Y7387" s="6">
        <v>211.4081624733623</v>
      </c>
      <c r="Z7387" s="2">
        <v>24</v>
      </c>
      <c r="AA7387" s="6">
        <v>10.554362660506605</v>
      </c>
      <c r="AB7387" s="2" t="s">
        <v>38</v>
      </c>
      <c r="AC7387" s="2" t="s">
        <v>39</v>
      </c>
      <c r="AD7387" s="2" t="s">
        <v>40</v>
      </c>
      <c r="AE7387" s="2" t="s">
        <v>41</v>
      </c>
      <c r="AF7387" s="2">
        <v>0</v>
      </c>
      <c r="AG7387" s="8">
        <v>0.25665399432182312</v>
      </c>
      <c r="AH7387" s="3">
        <v>298.7283935546875</v>
      </c>
      <c r="AI7387" s="9">
        <v>0.33778980374336243</v>
      </c>
    </row>
    <row r="7388" spans="1:35" ht="15" x14ac:dyDescent="0.25">
      <c r="A7388" s="2">
        <v>7387</v>
      </c>
      <c r="B7388" s="2">
        <v>41</v>
      </c>
      <c r="C7388" s="2" t="s">
        <v>32</v>
      </c>
      <c r="D7388" s="2" t="s">
        <v>57</v>
      </c>
      <c r="E7388" s="2">
        <v>3</v>
      </c>
      <c r="F7388" s="2">
        <v>3</v>
      </c>
      <c r="G7388" s="2">
        <v>3</v>
      </c>
      <c r="H7388" s="2" t="s">
        <v>34</v>
      </c>
      <c r="I7388" s="2" t="s">
        <v>35</v>
      </c>
      <c r="J7388" s="6">
        <v>459.61349999999999</v>
      </c>
      <c r="K7388" s="6">
        <v>456.79199999999997</v>
      </c>
      <c r="L7388" s="2" t="s">
        <v>44</v>
      </c>
      <c r="M7388" s="2" t="s">
        <v>37</v>
      </c>
      <c r="N7388" s="6">
        <v>0</v>
      </c>
      <c r="O7388" s="6">
        <v>0</v>
      </c>
      <c r="P7388" s="6">
        <v>276.3268888888889</v>
      </c>
      <c r="Q7388" s="6">
        <v>55.555555555555557</v>
      </c>
      <c r="R7388" s="6">
        <v>0</v>
      </c>
      <c r="S7388" s="6">
        <v>0</v>
      </c>
      <c r="T7388" s="6">
        <v>0</v>
      </c>
      <c r="U7388" s="6">
        <v>0</v>
      </c>
      <c r="V7388" s="6">
        <v>774.66666666666663</v>
      </c>
      <c r="W7388" s="6">
        <v>0</v>
      </c>
      <c r="X7388" s="6">
        <v>0</v>
      </c>
      <c r="Y7388" s="6">
        <v>236.92189668375772</v>
      </c>
      <c r="Z7388" s="2">
        <v>36</v>
      </c>
      <c r="AA7388" s="6">
        <v>8.565294120030833</v>
      </c>
      <c r="AB7388" s="2" t="s">
        <v>38</v>
      </c>
      <c r="AC7388" s="2" t="s">
        <v>50</v>
      </c>
      <c r="AD7388" s="2" t="s">
        <v>40</v>
      </c>
      <c r="AE7388" s="2" t="s">
        <v>41</v>
      </c>
      <c r="AF7388" s="2">
        <v>0</v>
      </c>
      <c r="AG7388" s="8">
        <v>0.2091072350740433</v>
      </c>
      <c r="AH7388" s="3">
        <v>440.744140625</v>
      </c>
      <c r="AI7388" s="9">
        <v>0.36862471699714661</v>
      </c>
    </row>
    <row r="7389" spans="1:35" ht="15" x14ac:dyDescent="0.25">
      <c r="A7389" s="2">
        <v>7388</v>
      </c>
      <c r="B7389" s="2">
        <v>30</v>
      </c>
      <c r="C7389" s="2" t="s">
        <v>47</v>
      </c>
      <c r="D7389" s="2" t="s">
        <v>33</v>
      </c>
      <c r="E7389" s="2">
        <v>2</v>
      </c>
      <c r="F7389" s="2">
        <v>1</v>
      </c>
      <c r="G7389" s="2">
        <v>3</v>
      </c>
      <c r="H7389" s="2" t="s">
        <v>53</v>
      </c>
      <c r="I7389" s="2" t="s">
        <v>49</v>
      </c>
      <c r="J7389" s="6">
        <v>159.81274999999999</v>
      </c>
      <c r="K7389" s="6">
        <v>153.84822222222223</v>
      </c>
      <c r="L7389" s="2" t="s">
        <v>44</v>
      </c>
      <c r="M7389" s="2" t="s">
        <v>45</v>
      </c>
      <c r="N7389" s="6">
        <v>0</v>
      </c>
      <c r="O7389" s="6">
        <v>5555.5555555555557</v>
      </c>
      <c r="P7389" s="6">
        <v>33.236222222222224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  <c r="V7389" s="6">
        <v>63.777777777777779</v>
      </c>
      <c r="W7389" s="6">
        <v>0</v>
      </c>
      <c r="X7389" s="6">
        <v>0</v>
      </c>
      <c r="Y7389" s="6">
        <v>75.595804444725758</v>
      </c>
      <c r="Z7389" s="2">
        <v>18</v>
      </c>
      <c r="AA7389" s="6">
        <v>4.8234494007658908</v>
      </c>
      <c r="AB7389" s="2" t="s">
        <v>38</v>
      </c>
      <c r="AC7389" s="2" t="s">
        <v>50</v>
      </c>
      <c r="AD7389" s="2" t="s">
        <v>76</v>
      </c>
      <c r="AE7389" s="2" t="s">
        <v>41</v>
      </c>
      <c r="AF7389" s="2">
        <v>0</v>
      </c>
      <c r="AG7389" s="8">
        <v>0.32869249582290649</v>
      </c>
      <c r="AH7389" s="3">
        <v>285.95669555664063</v>
      </c>
      <c r="AI7389" s="9">
        <v>0.49539223313331598</v>
      </c>
    </row>
    <row r="7390" spans="1:35" ht="15" x14ac:dyDescent="0.25">
      <c r="A7390" s="2">
        <v>7389</v>
      </c>
      <c r="B7390" s="2">
        <v>51</v>
      </c>
      <c r="C7390" s="2" t="s">
        <v>32</v>
      </c>
      <c r="D7390" s="2" t="s">
        <v>65</v>
      </c>
      <c r="E7390" s="2">
        <v>3</v>
      </c>
      <c r="F7390" s="2">
        <v>1</v>
      </c>
      <c r="G7390" s="2">
        <v>4</v>
      </c>
      <c r="H7390" s="2" t="s">
        <v>43</v>
      </c>
      <c r="I7390" s="2" t="s">
        <v>35</v>
      </c>
      <c r="J7390" s="6">
        <v>865.62774999999999</v>
      </c>
      <c r="K7390" s="6">
        <v>411.09288888888887</v>
      </c>
      <c r="L7390" s="2" t="s">
        <v>44</v>
      </c>
      <c r="M7390" s="2" t="s">
        <v>37</v>
      </c>
      <c r="N7390" s="6">
        <v>0</v>
      </c>
      <c r="O7390" s="6">
        <v>5555.5555555555557</v>
      </c>
      <c r="P7390" s="6">
        <v>539.14977777777779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141.33333333333334</v>
      </c>
      <c r="W7390" s="6">
        <v>0</v>
      </c>
      <c r="X7390" s="6">
        <v>0</v>
      </c>
      <c r="Y7390" s="6">
        <v>1411.6631551836197</v>
      </c>
      <c r="Z7390" s="2">
        <v>3</v>
      </c>
      <c r="AA7390" s="6">
        <v>484.74107304379157</v>
      </c>
      <c r="AB7390" s="2" t="s">
        <v>38</v>
      </c>
      <c r="AC7390" s="2" t="s">
        <v>50</v>
      </c>
      <c r="AD7390" s="2" t="s">
        <v>46</v>
      </c>
      <c r="AE7390" s="2" t="s">
        <v>41</v>
      </c>
      <c r="AF7390" s="2">
        <v>1</v>
      </c>
      <c r="AG7390" s="8">
        <v>1.9200032576918599E-2</v>
      </c>
      <c r="AH7390" s="3">
        <v>709.23883056640625</v>
      </c>
      <c r="AI7390" s="9">
        <v>3.7246000021696091E-2</v>
      </c>
    </row>
    <row r="7391" spans="1:35" ht="15" x14ac:dyDescent="0.25">
      <c r="A7391" s="2">
        <v>7390</v>
      </c>
      <c r="B7391" s="2">
        <v>49</v>
      </c>
      <c r="C7391" s="2" t="s">
        <v>61</v>
      </c>
      <c r="D7391" s="2" t="s">
        <v>57</v>
      </c>
      <c r="E7391" s="2">
        <v>1</v>
      </c>
      <c r="F7391" s="2">
        <v>0</v>
      </c>
      <c r="G7391" s="2">
        <v>2</v>
      </c>
      <c r="H7391" s="2" t="s">
        <v>34</v>
      </c>
      <c r="I7391" s="2" t="s">
        <v>35</v>
      </c>
      <c r="J7391" s="6">
        <v>481.92399999999998</v>
      </c>
      <c r="K7391" s="6">
        <v>403.60511111111111</v>
      </c>
      <c r="L7391" s="2" t="s">
        <v>44</v>
      </c>
      <c r="M7391" s="2" t="s">
        <v>51</v>
      </c>
      <c r="N7391" s="6">
        <v>2812.6641860927161</v>
      </c>
      <c r="O7391" s="6">
        <v>3777.7777777777778</v>
      </c>
      <c r="P7391" s="6">
        <v>313.85044444444446</v>
      </c>
      <c r="Q7391" s="6">
        <v>0</v>
      </c>
      <c r="R7391" s="6">
        <v>0</v>
      </c>
      <c r="S7391" s="6">
        <v>1247.5555555555557</v>
      </c>
      <c r="T7391" s="6">
        <v>0</v>
      </c>
      <c r="U7391" s="6">
        <v>0</v>
      </c>
      <c r="V7391" s="6">
        <v>58.888888888888886</v>
      </c>
      <c r="W7391" s="6">
        <v>0</v>
      </c>
      <c r="X7391" s="6">
        <v>0</v>
      </c>
      <c r="Y7391" s="6">
        <v>376.46687962378354</v>
      </c>
      <c r="Z7391" s="2">
        <v>60</v>
      </c>
      <c r="AA7391" s="6">
        <v>9.5597843864367587</v>
      </c>
      <c r="AB7391" s="2" t="s">
        <v>38</v>
      </c>
      <c r="AC7391" s="2" t="s">
        <v>39</v>
      </c>
      <c r="AD7391" s="2" t="s">
        <v>63</v>
      </c>
      <c r="AE7391" s="2" t="s">
        <v>41</v>
      </c>
      <c r="AF7391" s="2">
        <v>0</v>
      </c>
      <c r="AG7391" s="8">
        <v>0.15252344310283661</v>
      </c>
      <c r="AH7391" s="3">
        <v>486.53152465820313</v>
      </c>
      <c r="AI7391" s="9">
        <v>0.28253790736198431</v>
      </c>
    </row>
    <row r="7392" spans="1:35" x14ac:dyDescent="0.2">
      <c r="A7392" s="2">
        <v>7391</v>
      </c>
      <c r="B7392" s="2">
        <v>30</v>
      </c>
      <c r="C7392" s="2" t="s">
        <v>47</v>
      </c>
      <c r="D7392" s="2" t="s">
        <v>57</v>
      </c>
      <c r="E7392" s="2">
        <v>1</v>
      </c>
      <c r="F7392" s="2">
        <v>0</v>
      </c>
      <c r="G7392" s="2">
        <v>2</v>
      </c>
      <c r="H7392" s="2" t="s">
        <v>53</v>
      </c>
      <c r="I7392" s="2" t="s">
        <v>35</v>
      </c>
      <c r="J7392" s="6">
        <v>298.03424999999999</v>
      </c>
      <c r="K7392" s="6">
        <v>316.90600000000001</v>
      </c>
      <c r="L7392" s="2" t="s">
        <v>44</v>
      </c>
      <c r="M7392" s="2" t="s">
        <v>45</v>
      </c>
      <c r="N7392" s="6">
        <v>5807.5972742259582</v>
      </c>
      <c r="O7392" s="6">
        <v>6666.666666666667</v>
      </c>
      <c r="P7392" s="6">
        <v>155.46</v>
      </c>
      <c r="Q7392" s="6">
        <v>0</v>
      </c>
      <c r="R7392" s="6">
        <v>0</v>
      </c>
      <c r="S7392" s="6">
        <v>0</v>
      </c>
      <c r="T7392" s="6">
        <v>22.222222222222221</v>
      </c>
      <c r="U7392" s="6">
        <v>0</v>
      </c>
      <c r="V7392" s="6">
        <v>206.22222222222223</v>
      </c>
      <c r="W7392" s="6">
        <v>0</v>
      </c>
      <c r="X7392" s="6">
        <v>0</v>
      </c>
      <c r="Y7392" s="6">
        <v>195.74122098134157</v>
      </c>
      <c r="Z7392" s="2">
        <v>48</v>
      </c>
      <c r="AA7392" s="6">
        <v>5.7498982896281001</v>
      </c>
      <c r="AB7392" s="2" t="s">
        <v>38</v>
      </c>
      <c r="AC7392" s="2" t="s">
        <v>50</v>
      </c>
      <c r="AD7392" s="2" t="s">
        <v>46</v>
      </c>
      <c r="AE7392" s="2" t="s">
        <v>41</v>
      </c>
      <c r="AF7392" s="2" t="s">
        <v>59</v>
      </c>
      <c r="AG7392" s="4" t="s">
        <v>59</v>
      </c>
      <c r="AH7392" s="3" t="s">
        <v>59</v>
      </c>
    </row>
    <row r="7393" spans="1:35" x14ac:dyDescent="0.2">
      <c r="A7393" s="2">
        <v>7392</v>
      </c>
      <c r="B7393" s="2">
        <v>47</v>
      </c>
      <c r="C7393" s="2" t="s">
        <v>47</v>
      </c>
      <c r="D7393" s="2" t="s">
        <v>57</v>
      </c>
      <c r="E7393" s="2">
        <v>1</v>
      </c>
      <c r="F7393" s="2">
        <v>4</v>
      </c>
      <c r="G7393" s="2">
        <v>3</v>
      </c>
      <c r="H7393" s="2" t="s">
        <v>34</v>
      </c>
      <c r="I7393" s="2" t="s">
        <v>49</v>
      </c>
      <c r="J7393" s="6">
        <v>1178.8832500000001</v>
      </c>
      <c r="K7393" s="6">
        <v>1525.298</v>
      </c>
      <c r="L7393" s="2" t="s">
        <v>44</v>
      </c>
      <c r="M7393" s="2" t="s">
        <v>37</v>
      </c>
      <c r="N7393" s="6">
        <v>0</v>
      </c>
      <c r="O7393" s="6">
        <v>0</v>
      </c>
      <c r="P7393" s="6">
        <v>703.23933333333332</v>
      </c>
      <c r="Q7393" s="6">
        <v>0</v>
      </c>
      <c r="R7393" s="6">
        <v>0</v>
      </c>
      <c r="S7393" s="6">
        <v>0</v>
      </c>
      <c r="T7393" s="6">
        <v>0</v>
      </c>
      <c r="U7393" s="6">
        <v>0</v>
      </c>
      <c r="V7393" s="6">
        <v>7.333333333333333</v>
      </c>
      <c r="W7393" s="6">
        <v>0</v>
      </c>
      <c r="X7393" s="6">
        <v>0</v>
      </c>
      <c r="Y7393" s="6">
        <v>348.83431116838523</v>
      </c>
      <c r="Z7393" s="2">
        <v>48</v>
      </c>
      <c r="AA7393" s="6">
        <v>10.24700775388485</v>
      </c>
      <c r="AB7393" s="2" t="s">
        <v>68</v>
      </c>
      <c r="AC7393" s="2" t="s">
        <v>50</v>
      </c>
      <c r="AD7393" s="2" t="s">
        <v>40</v>
      </c>
      <c r="AE7393" s="2" t="s">
        <v>41</v>
      </c>
      <c r="AF7393" s="2" t="s">
        <v>59</v>
      </c>
      <c r="AG7393" s="4" t="s">
        <v>59</v>
      </c>
      <c r="AH7393" s="3" t="s">
        <v>59</v>
      </c>
    </row>
    <row r="7394" spans="1:35" ht="15" x14ac:dyDescent="0.25">
      <c r="A7394" s="2">
        <v>7393</v>
      </c>
      <c r="B7394" s="2">
        <v>47</v>
      </c>
      <c r="C7394" s="2" t="s">
        <v>32</v>
      </c>
      <c r="D7394" s="2" t="s">
        <v>57</v>
      </c>
      <c r="E7394" s="2">
        <v>0</v>
      </c>
      <c r="F7394" s="2">
        <v>0</v>
      </c>
      <c r="G7394" s="2">
        <v>4</v>
      </c>
      <c r="H7394" s="2" t="s">
        <v>43</v>
      </c>
      <c r="I7394" s="2" t="s">
        <v>35</v>
      </c>
      <c r="J7394" s="6">
        <v>871.68849999999998</v>
      </c>
      <c r="K7394" s="6">
        <v>657.40644444444445</v>
      </c>
      <c r="L7394" s="2" t="s">
        <v>44</v>
      </c>
      <c r="M7394" s="2" t="s">
        <v>45</v>
      </c>
      <c r="N7394" s="6">
        <v>0</v>
      </c>
      <c r="O7394" s="6">
        <v>0</v>
      </c>
      <c r="P7394" s="6">
        <v>30.812888888888889</v>
      </c>
      <c r="Q7394" s="6">
        <v>233.33333333333334</v>
      </c>
      <c r="R7394" s="6">
        <v>66.666666666666671</v>
      </c>
      <c r="S7394" s="6">
        <v>0</v>
      </c>
      <c r="T7394" s="6">
        <v>0</v>
      </c>
      <c r="U7394" s="6">
        <v>0</v>
      </c>
      <c r="V7394" s="6">
        <v>32</v>
      </c>
      <c r="W7394" s="6">
        <v>0</v>
      </c>
      <c r="X7394" s="6">
        <v>0</v>
      </c>
      <c r="Y7394" s="6">
        <v>459.99850124047748</v>
      </c>
      <c r="Z7394" s="2">
        <v>36</v>
      </c>
      <c r="AA7394" s="6">
        <v>16.630047762774673</v>
      </c>
      <c r="AB7394" s="2" t="s">
        <v>55</v>
      </c>
      <c r="AC7394" s="2" t="s">
        <v>39</v>
      </c>
      <c r="AD7394" s="2" t="s">
        <v>46</v>
      </c>
      <c r="AE7394" s="2" t="s">
        <v>41</v>
      </c>
      <c r="AF7394" s="2">
        <v>0</v>
      </c>
      <c r="AG7394" s="8">
        <v>9.343111515045166E-2</v>
      </c>
      <c r="AH7394" s="3">
        <v>519.191162109375</v>
      </c>
      <c r="AI7394" s="9">
        <v>0.1858909726142883</v>
      </c>
    </row>
    <row r="7395" spans="1:35" x14ac:dyDescent="0.2">
      <c r="A7395" s="2">
        <v>7394</v>
      </c>
      <c r="B7395" s="2">
        <v>25</v>
      </c>
      <c r="C7395" s="2" t="s">
        <v>32</v>
      </c>
      <c r="D7395" s="2" t="s">
        <v>57</v>
      </c>
      <c r="E7395" s="2">
        <v>0</v>
      </c>
      <c r="F7395" s="2">
        <v>0</v>
      </c>
      <c r="G7395" s="2">
        <v>3</v>
      </c>
      <c r="H7395" s="2" t="s">
        <v>34</v>
      </c>
      <c r="I7395" s="2" t="s">
        <v>66</v>
      </c>
      <c r="J7395" s="6">
        <v>1136.51125</v>
      </c>
      <c r="K7395" s="6">
        <v>774.93644444444442</v>
      </c>
      <c r="L7395" s="2" t="s">
        <v>36</v>
      </c>
      <c r="M7395" s="2" t="s">
        <v>37</v>
      </c>
      <c r="N7395" s="6">
        <v>1448.2791921433804</v>
      </c>
      <c r="O7395" s="6">
        <v>606.88888888888891</v>
      </c>
      <c r="P7395" s="6">
        <v>428.27844444444446</v>
      </c>
      <c r="Q7395" s="6">
        <v>200</v>
      </c>
      <c r="R7395" s="6">
        <v>0</v>
      </c>
      <c r="S7395" s="6">
        <v>0</v>
      </c>
      <c r="T7395" s="6">
        <v>0</v>
      </c>
      <c r="U7395" s="6">
        <v>0</v>
      </c>
      <c r="V7395" s="6">
        <v>100.66666666666667</v>
      </c>
      <c r="W7395" s="6">
        <v>500</v>
      </c>
      <c r="X7395" s="6">
        <v>0</v>
      </c>
      <c r="Y7395" s="6">
        <v>1389.9806710965368</v>
      </c>
      <c r="Z7395" s="2">
        <v>48</v>
      </c>
      <c r="AA7395" s="6">
        <v>40.830681668813803</v>
      </c>
      <c r="AB7395" s="2" t="s">
        <v>38</v>
      </c>
      <c r="AC7395" s="2" t="s">
        <v>39</v>
      </c>
      <c r="AD7395" s="2" t="s">
        <v>40</v>
      </c>
      <c r="AE7395" s="2" t="s">
        <v>41</v>
      </c>
      <c r="AF7395" s="2" t="s">
        <v>59</v>
      </c>
      <c r="AG7395" s="4" t="s">
        <v>59</v>
      </c>
      <c r="AH7395" s="3" t="s">
        <v>59</v>
      </c>
    </row>
    <row r="7396" spans="1:35" x14ac:dyDescent="0.2">
      <c r="A7396" s="2">
        <v>7395</v>
      </c>
      <c r="B7396" s="2">
        <v>28</v>
      </c>
      <c r="C7396" s="2" t="s">
        <v>47</v>
      </c>
      <c r="D7396" s="2" t="s">
        <v>33</v>
      </c>
      <c r="E7396" s="2">
        <v>1</v>
      </c>
      <c r="F7396" s="2">
        <v>2</v>
      </c>
      <c r="G7396" s="2">
        <v>3</v>
      </c>
      <c r="H7396" s="2" t="s">
        <v>43</v>
      </c>
      <c r="I7396" s="2" t="s">
        <v>66</v>
      </c>
      <c r="J7396" s="6">
        <v>650.85599999999999</v>
      </c>
      <c r="K7396" s="6">
        <v>595.23111111111109</v>
      </c>
      <c r="L7396" s="2" t="s">
        <v>36</v>
      </c>
      <c r="M7396" s="2" t="s">
        <v>37</v>
      </c>
      <c r="N7396" s="6">
        <v>0</v>
      </c>
      <c r="O7396" s="6">
        <v>0</v>
      </c>
      <c r="P7396" s="6">
        <v>318.99688888888886</v>
      </c>
      <c r="Q7396" s="6">
        <v>0</v>
      </c>
      <c r="R7396" s="6">
        <v>0</v>
      </c>
      <c r="S7396" s="6">
        <v>0</v>
      </c>
      <c r="T7396" s="6">
        <v>0</v>
      </c>
      <c r="U7396" s="6">
        <v>0</v>
      </c>
      <c r="V7396" s="6">
        <v>131.33333333333334</v>
      </c>
      <c r="W7396" s="6">
        <v>0</v>
      </c>
      <c r="X7396" s="6">
        <v>0</v>
      </c>
      <c r="Y7396" s="6">
        <v>616.31336452008134</v>
      </c>
      <c r="Z7396" s="2">
        <v>12</v>
      </c>
      <c r="AA7396" s="6">
        <v>56.50360488721514</v>
      </c>
      <c r="AB7396" s="2" t="s">
        <v>55</v>
      </c>
      <c r="AC7396" s="2" t="s">
        <v>39</v>
      </c>
      <c r="AD7396" s="2" t="s">
        <v>46</v>
      </c>
      <c r="AE7396" s="2" t="s">
        <v>41</v>
      </c>
      <c r="AF7396" s="2" t="s">
        <v>59</v>
      </c>
      <c r="AG7396" s="4" t="s">
        <v>59</v>
      </c>
      <c r="AH7396" s="3" t="s">
        <v>59</v>
      </c>
    </row>
    <row r="7397" spans="1:35" ht="15" x14ac:dyDescent="0.25">
      <c r="A7397" s="2">
        <v>7396</v>
      </c>
      <c r="B7397" s="2">
        <v>27</v>
      </c>
      <c r="C7397" s="2" t="s">
        <v>32</v>
      </c>
      <c r="D7397" s="2" t="s">
        <v>65</v>
      </c>
      <c r="E7397" s="2">
        <v>2</v>
      </c>
      <c r="F7397" s="2">
        <v>0</v>
      </c>
      <c r="G7397" s="2">
        <v>3</v>
      </c>
      <c r="H7397" s="2" t="s">
        <v>48</v>
      </c>
      <c r="I7397" s="2" t="s">
        <v>49</v>
      </c>
      <c r="J7397" s="6">
        <v>436.01074999999997</v>
      </c>
      <c r="K7397" s="6">
        <v>467.2188888888889</v>
      </c>
      <c r="L7397" s="2" t="s">
        <v>44</v>
      </c>
      <c r="M7397" s="2" t="s">
        <v>45</v>
      </c>
      <c r="N7397" s="6">
        <v>0</v>
      </c>
      <c r="O7397" s="6">
        <v>0</v>
      </c>
      <c r="P7397" s="6">
        <v>281.42555555555555</v>
      </c>
      <c r="Q7397" s="6">
        <v>0</v>
      </c>
      <c r="R7397" s="6">
        <v>0</v>
      </c>
      <c r="S7397" s="6">
        <v>0</v>
      </c>
      <c r="T7397" s="6">
        <v>0</v>
      </c>
      <c r="U7397" s="6">
        <v>0</v>
      </c>
      <c r="V7397" s="6">
        <v>100.66666666666667</v>
      </c>
      <c r="W7397" s="6">
        <v>0</v>
      </c>
      <c r="X7397" s="6">
        <v>0</v>
      </c>
      <c r="Y7397" s="6">
        <v>339.57178776840863</v>
      </c>
      <c r="Z7397" s="2">
        <v>36</v>
      </c>
      <c r="AA7397" s="6">
        <v>12.276333584241915</v>
      </c>
      <c r="AB7397" s="2" t="s">
        <v>55</v>
      </c>
      <c r="AC7397" s="2" t="s">
        <v>39</v>
      </c>
      <c r="AD7397" s="2" t="s">
        <v>40</v>
      </c>
      <c r="AE7397" s="2" t="s">
        <v>41</v>
      </c>
      <c r="AF7397" s="2">
        <v>0</v>
      </c>
      <c r="AG7397" s="8">
        <v>0.19136062264442441</v>
      </c>
      <c r="AH7397" s="3">
        <v>384.90829467773438</v>
      </c>
      <c r="AI7397" s="9">
        <v>0.30788028240203857</v>
      </c>
    </row>
    <row r="7398" spans="1:35" ht="15" x14ac:dyDescent="0.25">
      <c r="A7398" s="2">
        <v>7397</v>
      </c>
      <c r="B7398" s="2">
        <v>31</v>
      </c>
      <c r="C7398" s="2" t="s">
        <v>32</v>
      </c>
      <c r="D7398" s="2" t="s">
        <v>65</v>
      </c>
      <c r="E7398" s="2">
        <v>1</v>
      </c>
      <c r="F7398" s="2">
        <v>1</v>
      </c>
      <c r="G7398" s="2">
        <v>3</v>
      </c>
      <c r="H7398" s="2" t="s">
        <v>34</v>
      </c>
      <c r="I7398" s="2" t="s">
        <v>49</v>
      </c>
      <c r="J7398" s="6">
        <v>908.17100000000005</v>
      </c>
      <c r="K7398" s="6">
        <v>457.16133333333335</v>
      </c>
      <c r="L7398" s="2" t="s">
        <v>44</v>
      </c>
      <c r="M7398" s="2" t="s">
        <v>51</v>
      </c>
      <c r="N7398" s="6">
        <v>0</v>
      </c>
      <c r="O7398" s="6">
        <v>0</v>
      </c>
      <c r="P7398" s="6">
        <v>570.3848888888889</v>
      </c>
      <c r="Q7398" s="6">
        <v>0</v>
      </c>
      <c r="R7398" s="6">
        <v>0</v>
      </c>
      <c r="S7398" s="6">
        <v>0</v>
      </c>
      <c r="T7398" s="6">
        <v>0</v>
      </c>
      <c r="U7398" s="6">
        <v>0</v>
      </c>
      <c r="V7398" s="6">
        <v>212.44444444444446</v>
      </c>
      <c r="W7398" s="6">
        <v>0</v>
      </c>
      <c r="X7398" s="6">
        <v>0</v>
      </c>
      <c r="Y7398" s="6">
        <v>1456.3618876703938</v>
      </c>
      <c r="Z7398" s="2">
        <v>6</v>
      </c>
      <c r="AA7398" s="6">
        <v>255.6282329104256</v>
      </c>
      <c r="AB7398" s="2" t="s">
        <v>55</v>
      </c>
      <c r="AC7398" s="2" t="s">
        <v>39</v>
      </c>
      <c r="AD7398" s="2" t="s">
        <v>46</v>
      </c>
      <c r="AE7398" s="2" t="s">
        <v>41</v>
      </c>
      <c r="AF7398" s="2">
        <v>1</v>
      </c>
      <c r="AG7398" s="8">
        <v>3.6300409585237503E-2</v>
      </c>
      <c r="AH7398" s="3">
        <v>538.72955322265625</v>
      </c>
      <c r="AI7398" s="9">
        <v>4.4965501874685287E-2</v>
      </c>
    </row>
    <row r="7399" spans="1:35" x14ac:dyDescent="0.2">
      <c r="A7399" s="2">
        <v>7398</v>
      </c>
      <c r="B7399" s="2">
        <v>43</v>
      </c>
      <c r="C7399" s="2" t="s">
        <v>32</v>
      </c>
      <c r="D7399" s="2" t="s">
        <v>57</v>
      </c>
      <c r="E7399" s="2">
        <v>0</v>
      </c>
      <c r="F7399" s="2">
        <v>0</v>
      </c>
      <c r="G7399" s="2">
        <v>2</v>
      </c>
      <c r="H7399" s="2" t="s">
        <v>48</v>
      </c>
      <c r="I7399" s="2" t="s">
        <v>49</v>
      </c>
      <c r="J7399" s="6">
        <v>55.384749999999997</v>
      </c>
      <c r="K7399" s="6">
        <v>58.225777777777779</v>
      </c>
      <c r="L7399" s="2" t="s">
        <v>73</v>
      </c>
      <c r="M7399" s="2" t="s">
        <v>37</v>
      </c>
      <c r="N7399" s="6">
        <v>0</v>
      </c>
      <c r="O7399" s="6">
        <v>0</v>
      </c>
      <c r="P7399" s="6">
        <v>11.246</v>
      </c>
      <c r="Q7399" s="6">
        <v>0</v>
      </c>
      <c r="R7399" s="6">
        <v>0</v>
      </c>
      <c r="S7399" s="6">
        <v>0</v>
      </c>
      <c r="T7399" s="6">
        <v>0</v>
      </c>
      <c r="U7399" s="6">
        <v>0</v>
      </c>
      <c r="V7399" s="6">
        <v>33.333333333333336</v>
      </c>
      <c r="W7399" s="6">
        <v>0</v>
      </c>
      <c r="X7399" s="6">
        <v>0</v>
      </c>
      <c r="Y7399" s="6">
        <v>34.534440869950437</v>
      </c>
      <c r="Z7399" s="2">
        <v>36</v>
      </c>
      <c r="AA7399" s="6">
        <v>1.2485027659421801</v>
      </c>
      <c r="AB7399" s="2" t="s">
        <v>38</v>
      </c>
      <c r="AC7399" s="2" t="s">
        <v>50</v>
      </c>
      <c r="AD7399" s="2" t="s">
        <v>40</v>
      </c>
      <c r="AE7399" s="2" t="s">
        <v>41</v>
      </c>
      <c r="AF7399" s="2" t="s">
        <v>59</v>
      </c>
      <c r="AG7399" s="4" t="s">
        <v>59</v>
      </c>
      <c r="AH7399" s="3" t="s">
        <v>59</v>
      </c>
    </row>
    <row r="7400" spans="1:35" ht="15" x14ac:dyDescent="0.25">
      <c r="A7400" s="2">
        <v>7399</v>
      </c>
      <c r="B7400" s="2">
        <v>49</v>
      </c>
      <c r="C7400" s="2" t="s">
        <v>32</v>
      </c>
      <c r="D7400" s="2" t="s">
        <v>33</v>
      </c>
      <c r="E7400" s="2">
        <v>0</v>
      </c>
      <c r="F7400" s="2">
        <v>1</v>
      </c>
      <c r="G7400" s="2">
        <v>3</v>
      </c>
      <c r="H7400" s="2" t="s">
        <v>43</v>
      </c>
      <c r="I7400" s="2" t="s">
        <v>35</v>
      </c>
      <c r="J7400" s="6">
        <v>847.19325000000003</v>
      </c>
      <c r="K7400" s="6">
        <v>848.048</v>
      </c>
      <c r="L7400" s="2" t="s">
        <v>44</v>
      </c>
      <c r="M7400" s="2" t="s">
        <v>45</v>
      </c>
      <c r="N7400" s="6">
        <v>0</v>
      </c>
      <c r="O7400" s="6">
        <v>0</v>
      </c>
      <c r="P7400" s="6">
        <v>242.41933333333333</v>
      </c>
      <c r="Q7400" s="6">
        <v>0</v>
      </c>
      <c r="R7400" s="6">
        <v>0</v>
      </c>
      <c r="S7400" s="6">
        <v>0</v>
      </c>
      <c r="T7400" s="6">
        <v>0</v>
      </c>
      <c r="U7400" s="6">
        <v>0</v>
      </c>
      <c r="V7400" s="6">
        <v>57.777777777777779</v>
      </c>
      <c r="W7400" s="6">
        <v>0</v>
      </c>
      <c r="X7400" s="6">
        <v>0</v>
      </c>
      <c r="Y7400" s="6">
        <v>717.47853158710723</v>
      </c>
      <c r="Z7400" s="2">
        <v>36</v>
      </c>
      <c r="AA7400" s="6">
        <v>25.938567662465903</v>
      </c>
      <c r="AB7400" s="2" t="s">
        <v>55</v>
      </c>
      <c r="AC7400" s="2" t="s">
        <v>39</v>
      </c>
      <c r="AD7400" s="2" t="s">
        <v>40</v>
      </c>
      <c r="AE7400" s="2" t="s">
        <v>41</v>
      </c>
      <c r="AF7400" s="2">
        <v>1</v>
      </c>
      <c r="AG7400" s="8">
        <v>7.9602614045143127E-2</v>
      </c>
      <c r="AH7400" s="3">
        <v>524.65911865234375</v>
      </c>
      <c r="AI7400" s="9">
        <v>0.13358829915523529</v>
      </c>
    </row>
    <row r="7401" spans="1:35" ht="15" x14ac:dyDescent="0.25">
      <c r="A7401" s="2">
        <v>7400</v>
      </c>
      <c r="B7401" s="2">
        <v>37</v>
      </c>
      <c r="C7401" s="2" t="s">
        <v>61</v>
      </c>
      <c r="D7401" s="2" t="s">
        <v>57</v>
      </c>
      <c r="E7401" s="2">
        <v>0</v>
      </c>
      <c r="F7401" s="2">
        <v>0</v>
      </c>
      <c r="G7401" s="2">
        <v>4</v>
      </c>
      <c r="H7401" s="2" t="s">
        <v>52</v>
      </c>
      <c r="I7401" s="2" t="s">
        <v>49</v>
      </c>
      <c r="J7401" s="6">
        <v>417.23149999999998</v>
      </c>
      <c r="K7401" s="6">
        <v>400.89755555555553</v>
      </c>
      <c r="L7401" s="2" t="s">
        <v>36</v>
      </c>
      <c r="M7401" s="2" t="s">
        <v>51</v>
      </c>
      <c r="N7401" s="6">
        <v>0</v>
      </c>
      <c r="O7401" s="6">
        <v>0</v>
      </c>
      <c r="P7401" s="6">
        <v>189.98488888888889</v>
      </c>
      <c r="Q7401" s="6">
        <v>0</v>
      </c>
      <c r="R7401" s="6">
        <v>0</v>
      </c>
      <c r="S7401" s="6">
        <v>0</v>
      </c>
      <c r="T7401" s="6">
        <v>0</v>
      </c>
      <c r="U7401" s="6">
        <v>0</v>
      </c>
      <c r="V7401" s="6">
        <v>7.333333333333333</v>
      </c>
      <c r="W7401" s="6">
        <v>0</v>
      </c>
      <c r="X7401" s="6">
        <v>0</v>
      </c>
      <c r="Y7401" s="6">
        <v>293.55582367852855</v>
      </c>
      <c r="Z7401" s="2">
        <v>48</v>
      </c>
      <c r="AA7401" s="6">
        <v>8.6232022055305109</v>
      </c>
      <c r="AB7401" s="2" t="s">
        <v>38</v>
      </c>
      <c r="AC7401" s="2" t="s">
        <v>50</v>
      </c>
      <c r="AD7401" s="2" t="s">
        <v>77</v>
      </c>
      <c r="AE7401" s="2" t="s">
        <v>41</v>
      </c>
      <c r="AF7401" s="2">
        <v>0</v>
      </c>
      <c r="AG7401" s="8">
        <v>0.16720451414585111</v>
      </c>
      <c r="AH7401" s="3">
        <v>463.55584716796881</v>
      </c>
      <c r="AI7401" s="9">
        <v>0.33827832341194147</v>
      </c>
    </row>
    <row r="7402" spans="1:35" ht="15" x14ac:dyDescent="0.25">
      <c r="A7402" s="2">
        <v>7401</v>
      </c>
      <c r="B7402" s="2">
        <v>43</v>
      </c>
      <c r="C7402" s="2" t="s">
        <v>32</v>
      </c>
      <c r="D7402" s="2" t="s">
        <v>33</v>
      </c>
      <c r="E7402" s="2">
        <v>3</v>
      </c>
      <c r="F7402" s="2">
        <v>0</v>
      </c>
      <c r="G7402" s="2">
        <v>4</v>
      </c>
      <c r="H7402" s="2" t="s">
        <v>48</v>
      </c>
      <c r="I7402" s="2" t="s">
        <v>49</v>
      </c>
      <c r="J7402" s="6">
        <v>1270.13375</v>
      </c>
      <c r="K7402" s="6">
        <v>1055.8237777777779</v>
      </c>
      <c r="L7402" s="2" t="s">
        <v>36</v>
      </c>
      <c r="M7402" s="2" t="s">
        <v>45</v>
      </c>
      <c r="N7402" s="6">
        <v>0</v>
      </c>
      <c r="O7402" s="6">
        <v>2888.8888888888887</v>
      </c>
      <c r="P7402" s="6">
        <v>610.03911111111108</v>
      </c>
      <c r="Q7402" s="6">
        <v>0</v>
      </c>
      <c r="R7402" s="6">
        <v>0</v>
      </c>
      <c r="S7402" s="6">
        <v>0</v>
      </c>
      <c r="T7402" s="6">
        <v>131.46666666666667</v>
      </c>
      <c r="U7402" s="6">
        <v>0</v>
      </c>
      <c r="V7402" s="6">
        <v>141.33333333333334</v>
      </c>
      <c r="W7402" s="6">
        <v>0</v>
      </c>
      <c r="X7402" s="6">
        <v>0</v>
      </c>
      <c r="Y7402" s="6">
        <v>744.41599873723624</v>
      </c>
      <c r="Z7402" s="2">
        <v>24</v>
      </c>
      <c r="AA7402" s="6">
        <v>37.164300228691459</v>
      </c>
      <c r="AB7402" s="2" t="s">
        <v>38</v>
      </c>
      <c r="AC7402" s="2" t="s">
        <v>50</v>
      </c>
      <c r="AD7402" s="2" t="s">
        <v>77</v>
      </c>
      <c r="AE7402" s="2" t="s">
        <v>70</v>
      </c>
      <c r="AF7402" s="2">
        <v>1</v>
      </c>
      <c r="AG7402" s="8">
        <v>5.1684200763702393E-2</v>
      </c>
      <c r="AH7402" s="3">
        <v>566.25128173828125</v>
      </c>
      <c r="AI7402" s="9">
        <v>8.4451779723167419E-2</v>
      </c>
    </row>
    <row r="7403" spans="1:35" ht="15" x14ac:dyDescent="0.25">
      <c r="A7403" s="2">
        <v>7402</v>
      </c>
      <c r="B7403" s="2">
        <v>52</v>
      </c>
      <c r="C7403" s="2" t="s">
        <v>47</v>
      </c>
      <c r="D7403" s="2" t="s">
        <v>33</v>
      </c>
      <c r="E7403" s="2">
        <v>0</v>
      </c>
      <c r="F7403" s="2">
        <v>0</v>
      </c>
      <c r="G7403" s="2">
        <v>2</v>
      </c>
      <c r="H7403" s="2" t="s">
        <v>48</v>
      </c>
      <c r="I7403" s="2" t="s">
        <v>49</v>
      </c>
      <c r="J7403" s="6">
        <v>279.12124999999997</v>
      </c>
      <c r="K7403" s="6">
        <v>264.73266666666666</v>
      </c>
      <c r="L7403" s="2" t="s">
        <v>36</v>
      </c>
      <c r="M7403" s="2" t="s">
        <v>51</v>
      </c>
      <c r="N7403" s="6">
        <v>0</v>
      </c>
      <c r="O7403" s="6">
        <v>0</v>
      </c>
      <c r="P7403" s="6">
        <v>178.07555555555555</v>
      </c>
      <c r="Q7403" s="6">
        <v>0</v>
      </c>
      <c r="R7403" s="6">
        <v>0</v>
      </c>
      <c r="S7403" s="6">
        <v>0</v>
      </c>
      <c r="T7403" s="6">
        <v>0</v>
      </c>
      <c r="U7403" s="6">
        <v>0</v>
      </c>
      <c r="V7403" s="6">
        <v>81.777777777777771</v>
      </c>
      <c r="W7403" s="6">
        <v>0</v>
      </c>
      <c r="X7403" s="6">
        <v>0</v>
      </c>
      <c r="Y7403" s="6">
        <v>210.36205080562186</v>
      </c>
      <c r="Z7403" s="2">
        <v>24</v>
      </c>
      <c r="AA7403" s="6">
        <v>10.50213647493484</v>
      </c>
      <c r="AB7403" s="2" t="s">
        <v>38</v>
      </c>
      <c r="AC7403" s="2" t="s">
        <v>50</v>
      </c>
      <c r="AD7403" s="2" t="s">
        <v>40</v>
      </c>
      <c r="AE7403" s="2" t="s">
        <v>41</v>
      </c>
      <c r="AF7403" s="2">
        <v>1</v>
      </c>
      <c r="AG7403" s="8">
        <v>0.23820449411869049</v>
      </c>
      <c r="AH7403" s="3">
        <v>340.9229736328125</v>
      </c>
      <c r="AI7403" s="9">
        <v>0.37708985805511469</v>
      </c>
    </row>
    <row r="7404" spans="1:35" ht="15" x14ac:dyDescent="0.25">
      <c r="A7404" s="2">
        <v>7403</v>
      </c>
      <c r="B7404" s="2">
        <v>51</v>
      </c>
      <c r="C7404" s="2" t="s">
        <v>61</v>
      </c>
      <c r="D7404" s="2" t="s">
        <v>65</v>
      </c>
      <c r="E7404" s="2">
        <v>0</v>
      </c>
      <c r="F7404" s="2">
        <v>0</v>
      </c>
      <c r="G7404" s="2">
        <v>2</v>
      </c>
      <c r="H7404" s="2" t="s">
        <v>34</v>
      </c>
      <c r="I7404" s="2" t="s">
        <v>49</v>
      </c>
      <c r="J7404" s="6">
        <v>274.42649999999998</v>
      </c>
      <c r="K7404" s="6">
        <v>133.02355555555556</v>
      </c>
      <c r="L7404" s="2" t="s">
        <v>44</v>
      </c>
      <c r="M7404" s="2" t="s">
        <v>45</v>
      </c>
      <c r="N7404" s="6">
        <v>0</v>
      </c>
      <c r="O7404" s="6">
        <v>0</v>
      </c>
      <c r="P7404" s="6">
        <v>14.137777777777778</v>
      </c>
      <c r="Q7404" s="6">
        <v>233.33333333333334</v>
      </c>
      <c r="R7404" s="6">
        <v>0</v>
      </c>
      <c r="S7404" s="6">
        <v>0</v>
      </c>
      <c r="T7404" s="6">
        <v>0</v>
      </c>
      <c r="U7404" s="6">
        <v>0</v>
      </c>
      <c r="V7404" s="6">
        <v>172.22222222222223</v>
      </c>
      <c r="W7404" s="6">
        <v>0</v>
      </c>
      <c r="X7404" s="6">
        <v>0</v>
      </c>
      <c r="Y7404" s="6">
        <v>346.08587715244283</v>
      </c>
      <c r="Z7404" s="2">
        <v>36</v>
      </c>
      <c r="AA7404" s="6">
        <v>12.511833520209837</v>
      </c>
      <c r="AB7404" s="2" t="s">
        <v>38</v>
      </c>
      <c r="AC7404" s="2" t="s">
        <v>39</v>
      </c>
      <c r="AD7404" s="2" t="s">
        <v>40</v>
      </c>
      <c r="AE7404" s="2" t="s">
        <v>67</v>
      </c>
      <c r="AF7404" s="2">
        <v>0</v>
      </c>
      <c r="AG7404" s="8">
        <v>0.21459890902042389</v>
      </c>
      <c r="AH7404" s="3">
        <v>385.54452514648438</v>
      </c>
      <c r="AI7404" s="9">
        <v>0.35570421814918518</v>
      </c>
    </row>
    <row r="7405" spans="1:35" ht="15" x14ac:dyDescent="0.25">
      <c r="A7405" s="2">
        <v>7404</v>
      </c>
      <c r="B7405" s="2">
        <v>38</v>
      </c>
      <c r="C7405" s="2" t="s">
        <v>47</v>
      </c>
      <c r="D7405" s="2" t="s">
        <v>33</v>
      </c>
      <c r="E7405" s="2">
        <v>3</v>
      </c>
      <c r="F7405" s="2">
        <v>0</v>
      </c>
      <c r="G7405" s="2">
        <v>3</v>
      </c>
      <c r="H7405" s="2" t="s">
        <v>53</v>
      </c>
      <c r="I7405" s="2" t="s">
        <v>66</v>
      </c>
      <c r="J7405" s="6">
        <v>507.27</v>
      </c>
      <c r="K7405" s="6">
        <v>251.85488888888889</v>
      </c>
      <c r="L7405" s="2" t="s">
        <v>36</v>
      </c>
      <c r="M7405" s="2" t="s">
        <v>51</v>
      </c>
      <c r="N7405" s="6">
        <v>0</v>
      </c>
      <c r="O7405" s="6">
        <v>888.88888888888891</v>
      </c>
      <c r="P7405" s="6">
        <v>236.03933333333333</v>
      </c>
      <c r="Q7405" s="6">
        <v>0</v>
      </c>
      <c r="R7405" s="6">
        <v>0</v>
      </c>
      <c r="S7405" s="6">
        <v>0</v>
      </c>
      <c r="T7405" s="6">
        <v>26.666666666666668</v>
      </c>
      <c r="U7405" s="6">
        <v>0</v>
      </c>
      <c r="V7405" s="6">
        <v>3.7777777777777777</v>
      </c>
      <c r="W7405" s="6">
        <v>239.11111111111111</v>
      </c>
      <c r="X7405" s="6">
        <v>0</v>
      </c>
      <c r="Y7405" s="6">
        <v>624.63697288229514</v>
      </c>
      <c r="Z7405" s="2">
        <v>24</v>
      </c>
      <c r="AA7405" s="6">
        <v>31.184439928100961</v>
      </c>
      <c r="AB7405" s="2" t="s">
        <v>38</v>
      </c>
      <c r="AC7405" s="2" t="s">
        <v>62</v>
      </c>
      <c r="AD7405" s="2" t="s">
        <v>40</v>
      </c>
      <c r="AE7405" s="2" t="s">
        <v>41</v>
      </c>
      <c r="AF7405" s="2">
        <v>1</v>
      </c>
      <c r="AG7405" s="8">
        <v>0.15535128116607669</v>
      </c>
      <c r="AH7405" s="3">
        <v>419.66949462890619</v>
      </c>
      <c r="AI7405" s="9">
        <v>0.2442281246185303</v>
      </c>
    </row>
    <row r="7406" spans="1:35" ht="15" x14ac:dyDescent="0.25">
      <c r="A7406" s="2">
        <v>7405</v>
      </c>
      <c r="B7406" s="2">
        <v>62</v>
      </c>
      <c r="C7406" s="2" t="s">
        <v>32</v>
      </c>
      <c r="D7406" s="2" t="s">
        <v>57</v>
      </c>
      <c r="E7406" s="2">
        <v>1</v>
      </c>
      <c r="F7406" s="2">
        <v>0</v>
      </c>
      <c r="G7406" s="2">
        <v>5</v>
      </c>
      <c r="H7406" s="2" t="s">
        <v>48</v>
      </c>
      <c r="I7406" s="2" t="s">
        <v>35</v>
      </c>
      <c r="J7406" s="6">
        <v>1706.5385000000001</v>
      </c>
      <c r="K7406" s="6">
        <v>2029.1593333333333</v>
      </c>
      <c r="L7406" s="2" t="s">
        <v>36</v>
      </c>
      <c r="M7406" s="2" t="s">
        <v>37</v>
      </c>
      <c r="N7406" s="6">
        <v>0</v>
      </c>
      <c r="O7406" s="6">
        <v>0</v>
      </c>
      <c r="P7406" s="6">
        <v>896.60266666666666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46.222222222222221</v>
      </c>
      <c r="W7406" s="6">
        <v>0</v>
      </c>
      <c r="X7406" s="6">
        <v>0</v>
      </c>
      <c r="Y7406" s="6">
        <v>561.3722960597155</v>
      </c>
      <c r="Z7406" s="2">
        <v>24</v>
      </c>
      <c r="AA7406" s="6">
        <v>28.026007751342473</v>
      </c>
      <c r="AB7406" s="2" t="s">
        <v>38</v>
      </c>
      <c r="AC7406" s="2" t="s">
        <v>50</v>
      </c>
      <c r="AD7406" s="2" t="s">
        <v>40</v>
      </c>
      <c r="AE7406" s="2" t="s">
        <v>41</v>
      </c>
      <c r="AF7406" s="2">
        <v>1</v>
      </c>
      <c r="AG7406" s="8">
        <v>2.3958170786499981E-2</v>
      </c>
      <c r="AH7406" s="3">
        <v>679.3861083984375</v>
      </c>
      <c r="AI7406" s="9">
        <v>4.6381775289773941E-2</v>
      </c>
    </row>
    <row r="7407" spans="1:35" x14ac:dyDescent="0.2">
      <c r="A7407" s="2">
        <v>7406</v>
      </c>
      <c r="B7407" s="2">
        <v>42</v>
      </c>
      <c r="C7407" s="2" t="s">
        <v>61</v>
      </c>
      <c r="D7407" s="2" t="s">
        <v>57</v>
      </c>
      <c r="E7407" s="2">
        <v>1</v>
      </c>
      <c r="F7407" s="2">
        <v>3</v>
      </c>
      <c r="G7407" s="2">
        <v>4</v>
      </c>
      <c r="H7407" s="2" t="s">
        <v>43</v>
      </c>
      <c r="I7407" s="2" t="s">
        <v>49</v>
      </c>
      <c r="J7407" s="6">
        <v>494.91725000000002</v>
      </c>
      <c r="K7407" s="6">
        <v>293.11888888888888</v>
      </c>
      <c r="L7407" s="2" t="s">
        <v>44</v>
      </c>
      <c r="M7407" s="2" t="s">
        <v>37</v>
      </c>
      <c r="N7407" s="6">
        <v>0</v>
      </c>
      <c r="O7407" s="6">
        <v>0</v>
      </c>
      <c r="P7407" s="6">
        <v>273.07355555555557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5.7777777777777777</v>
      </c>
      <c r="W7407" s="6">
        <v>0</v>
      </c>
      <c r="X7407" s="6">
        <v>0</v>
      </c>
      <c r="Y7407" s="6">
        <v>340.91067081236781</v>
      </c>
      <c r="Z7407" s="2">
        <v>18</v>
      </c>
      <c r="AA7407" s="6">
        <v>21.752071863286311</v>
      </c>
      <c r="AB7407" s="2" t="s">
        <v>38</v>
      </c>
      <c r="AC7407" s="2" t="s">
        <v>50</v>
      </c>
      <c r="AD7407" s="2" t="s">
        <v>46</v>
      </c>
      <c r="AE7407" s="2" t="s">
        <v>41</v>
      </c>
      <c r="AF7407" s="2" t="s">
        <v>59</v>
      </c>
      <c r="AG7407" s="4" t="s">
        <v>59</v>
      </c>
      <c r="AH7407" s="3" t="s">
        <v>59</v>
      </c>
    </row>
    <row r="7408" spans="1:35" x14ac:dyDescent="0.2">
      <c r="A7408" s="2">
        <v>7407</v>
      </c>
      <c r="B7408" s="2">
        <v>29</v>
      </c>
      <c r="C7408" s="2" t="s">
        <v>61</v>
      </c>
      <c r="D7408" s="2" t="s">
        <v>33</v>
      </c>
      <c r="E7408" s="2">
        <v>3</v>
      </c>
      <c r="F7408" s="2">
        <v>0</v>
      </c>
      <c r="G7408" s="2">
        <v>1</v>
      </c>
      <c r="H7408" s="2" t="s">
        <v>34</v>
      </c>
      <c r="I7408" s="2" t="s">
        <v>35</v>
      </c>
      <c r="J7408" s="6">
        <v>120.86875000000001</v>
      </c>
      <c r="K7408" s="6">
        <v>77.647333333333336</v>
      </c>
      <c r="L7408" s="2" t="s">
        <v>73</v>
      </c>
      <c r="M7408" s="2" t="s">
        <v>51</v>
      </c>
      <c r="N7408" s="6">
        <v>0</v>
      </c>
      <c r="O7408" s="6">
        <v>0</v>
      </c>
      <c r="P7408" s="6">
        <v>53.833777777777776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  <c r="V7408" s="6">
        <v>98.444444444444443</v>
      </c>
      <c r="W7408" s="6">
        <v>0</v>
      </c>
      <c r="X7408" s="6">
        <v>0</v>
      </c>
      <c r="Y7408" s="6">
        <v>88.537849122375462</v>
      </c>
      <c r="Z7408" s="2">
        <v>48</v>
      </c>
      <c r="AA7408" s="6">
        <v>2.6007992832773041</v>
      </c>
      <c r="AB7408" s="2" t="s">
        <v>55</v>
      </c>
      <c r="AC7408" s="2" t="s">
        <v>39</v>
      </c>
      <c r="AD7408" s="2" t="s">
        <v>63</v>
      </c>
      <c r="AE7408" s="2" t="s">
        <v>41</v>
      </c>
      <c r="AF7408" s="2" t="s">
        <v>59</v>
      </c>
      <c r="AG7408" s="4" t="s">
        <v>59</v>
      </c>
      <c r="AH7408" s="3" t="s">
        <v>59</v>
      </c>
    </row>
    <row r="7409" spans="1:35" ht="15" x14ac:dyDescent="0.25">
      <c r="A7409" s="2">
        <v>7408</v>
      </c>
      <c r="B7409" s="2">
        <v>24</v>
      </c>
      <c r="C7409" s="2" t="s">
        <v>32</v>
      </c>
      <c r="D7409" s="2" t="s">
        <v>33</v>
      </c>
      <c r="E7409" s="2">
        <v>0</v>
      </c>
      <c r="F7409" s="2">
        <v>5</v>
      </c>
      <c r="G7409" s="2">
        <v>2</v>
      </c>
      <c r="H7409" s="2" t="s">
        <v>34</v>
      </c>
      <c r="I7409" s="2" t="s">
        <v>35</v>
      </c>
      <c r="J7409" s="6">
        <v>257.44600000000003</v>
      </c>
      <c r="K7409" s="6">
        <v>303.88066666666668</v>
      </c>
      <c r="L7409" s="2" t="s">
        <v>44</v>
      </c>
      <c r="M7409" s="2" t="s">
        <v>45</v>
      </c>
      <c r="N7409" s="6">
        <v>0</v>
      </c>
      <c r="O7409" s="6">
        <v>0</v>
      </c>
      <c r="P7409" s="6">
        <v>147.69511111111112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  <c r="V7409" s="6">
        <v>10.888888888888889</v>
      </c>
      <c r="W7409" s="6">
        <v>0</v>
      </c>
      <c r="X7409" s="6">
        <v>0</v>
      </c>
      <c r="Y7409" s="6">
        <v>98.412012850384116</v>
      </c>
      <c r="Z7409" s="2">
        <v>36</v>
      </c>
      <c r="AA7409" s="6">
        <v>3.5578300140528172</v>
      </c>
      <c r="AB7409" s="2" t="s">
        <v>38</v>
      </c>
      <c r="AC7409" s="2" t="s">
        <v>39</v>
      </c>
      <c r="AD7409" s="2" t="s">
        <v>46</v>
      </c>
      <c r="AE7409" s="2" t="s">
        <v>41</v>
      </c>
      <c r="AF7409" s="2">
        <v>0</v>
      </c>
      <c r="AG7409" s="8">
        <v>0.31405258178710938</v>
      </c>
      <c r="AH7409" s="3">
        <v>318.34744262695313</v>
      </c>
      <c r="AI7409" s="9">
        <v>0.46388369798660278</v>
      </c>
    </row>
    <row r="7410" spans="1:35" ht="15" x14ac:dyDescent="0.25">
      <c r="A7410" s="2">
        <v>7409</v>
      </c>
      <c r="B7410" s="2">
        <v>42</v>
      </c>
      <c r="C7410" s="2" t="s">
        <v>32</v>
      </c>
      <c r="D7410" s="2" t="s">
        <v>57</v>
      </c>
      <c r="E7410" s="2">
        <v>1</v>
      </c>
      <c r="F7410" s="2">
        <v>0</v>
      </c>
      <c r="G7410" s="2">
        <v>3</v>
      </c>
      <c r="H7410" s="2" t="s">
        <v>34</v>
      </c>
      <c r="I7410" s="2" t="s">
        <v>49</v>
      </c>
      <c r="J7410" s="6">
        <v>1268.6042500000001</v>
      </c>
      <c r="K7410" s="6">
        <v>1156.6337777777778</v>
      </c>
      <c r="L7410" s="2" t="s">
        <v>44</v>
      </c>
      <c r="M7410" s="2" t="s">
        <v>37</v>
      </c>
      <c r="N7410" s="6">
        <v>0</v>
      </c>
      <c r="O7410" s="6">
        <v>0</v>
      </c>
      <c r="P7410" s="6">
        <v>794.12222222222226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26</v>
      </c>
      <c r="W7410" s="6">
        <v>0</v>
      </c>
      <c r="X7410" s="6">
        <v>0</v>
      </c>
      <c r="Y7410" s="6">
        <v>867.97324619794756</v>
      </c>
      <c r="Z7410" s="2">
        <v>24</v>
      </c>
      <c r="AA7410" s="6">
        <v>43.332784849991825</v>
      </c>
      <c r="AB7410" s="2" t="s">
        <v>38</v>
      </c>
      <c r="AC7410" s="2" t="s">
        <v>60</v>
      </c>
      <c r="AD7410" s="2" t="s">
        <v>40</v>
      </c>
      <c r="AE7410" s="2" t="s">
        <v>41</v>
      </c>
      <c r="AF7410" s="2">
        <v>1</v>
      </c>
      <c r="AG7410" s="8">
        <v>4.6506576240062707E-2</v>
      </c>
      <c r="AH7410" s="3">
        <v>532.4481201171875</v>
      </c>
      <c r="AI7410" s="9">
        <v>6.3274413347244263E-2</v>
      </c>
    </row>
    <row r="7411" spans="1:35" x14ac:dyDescent="0.2">
      <c r="A7411" s="2">
        <v>7410</v>
      </c>
      <c r="B7411" s="2">
        <v>37</v>
      </c>
      <c r="C7411" s="2" t="s">
        <v>47</v>
      </c>
      <c r="D7411" s="2" t="s">
        <v>33</v>
      </c>
      <c r="E7411" s="2">
        <v>0</v>
      </c>
      <c r="F7411" s="2">
        <v>1</v>
      </c>
      <c r="G7411" s="2">
        <v>2</v>
      </c>
      <c r="H7411" s="2" t="s">
        <v>58</v>
      </c>
      <c r="I7411" s="2" t="s">
        <v>35</v>
      </c>
      <c r="J7411" s="6">
        <v>268.29674999999997</v>
      </c>
      <c r="K7411" s="6">
        <v>290.31066666666669</v>
      </c>
      <c r="L7411" s="2" t="s">
        <v>36</v>
      </c>
      <c r="M7411" s="2" t="s">
        <v>37</v>
      </c>
      <c r="N7411" s="6">
        <v>0</v>
      </c>
      <c r="O7411" s="6">
        <v>0</v>
      </c>
      <c r="P7411" s="6">
        <v>14.171555555555555</v>
      </c>
      <c r="Q7411" s="6">
        <v>0</v>
      </c>
      <c r="R7411" s="6">
        <v>0</v>
      </c>
      <c r="S7411" s="6">
        <v>0</v>
      </c>
      <c r="T7411" s="6">
        <v>44.444444444444443</v>
      </c>
      <c r="U7411" s="6">
        <v>0</v>
      </c>
      <c r="V7411" s="6">
        <v>211.55555555555554</v>
      </c>
      <c r="W7411" s="6">
        <v>0</v>
      </c>
      <c r="X7411" s="6">
        <v>0</v>
      </c>
      <c r="Y7411" s="6">
        <v>190.22334656339629</v>
      </c>
      <c r="Z7411" s="2">
        <v>24</v>
      </c>
      <c r="AA7411" s="6">
        <v>9.4967297508121931</v>
      </c>
      <c r="AB7411" s="2" t="s">
        <v>38</v>
      </c>
      <c r="AC7411" s="2" t="s">
        <v>39</v>
      </c>
      <c r="AD7411" s="2" t="s">
        <v>40</v>
      </c>
      <c r="AE7411" s="2" t="s">
        <v>67</v>
      </c>
      <c r="AF7411" s="2" t="s">
        <v>59</v>
      </c>
      <c r="AG7411" s="4" t="s">
        <v>59</v>
      </c>
      <c r="AH7411" s="3" t="s">
        <v>59</v>
      </c>
    </row>
    <row r="7412" spans="1:35" x14ac:dyDescent="0.2">
      <c r="A7412" s="2">
        <v>7411</v>
      </c>
      <c r="B7412" s="2">
        <v>41</v>
      </c>
      <c r="C7412" s="2" t="s">
        <v>47</v>
      </c>
      <c r="D7412" s="2" t="s">
        <v>57</v>
      </c>
      <c r="E7412" s="2">
        <v>0</v>
      </c>
      <c r="F7412" s="2">
        <v>0</v>
      </c>
      <c r="G7412" s="2">
        <v>3</v>
      </c>
      <c r="H7412" s="2" t="s">
        <v>34</v>
      </c>
      <c r="I7412" s="2" t="s">
        <v>49</v>
      </c>
      <c r="J7412" s="6">
        <v>88.09075</v>
      </c>
      <c r="K7412" s="6">
        <v>117.21266666666666</v>
      </c>
      <c r="L7412" s="2" t="s">
        <v>36</v>
      </c>
      <c r="M7412" s="2" t="s">
        <v>37</v>
      </c>
      <c r="N7412" s="6">
        <v>0</v>
      </c>
      <c r="O7412" s="6">
        <v>3111.1111111111113</v>
      </c>
      <c r="P7412" s="6">
        <v>25.005111111111113</v>
      </c>
      <c r="Q7412" s="6">
        <v>0</v>
      </c>
      <c r="R7412" s="6">
        <v>0</v>
      </c>
      <c r="S7412" s="6">
        <v>0</v>
      </c>
      <c r="T7412" s="6">
        <v>66.666666666666671</v>
      </c>
      <c r="U7412" s="6">
        <v>0</v>
      </c>
      <c r="V7412" s="6">
        <v>172.22222222222223</v>
      </c>
      <c r="W7412" s="6">
        <v>0</v>
      </c>
      <c r="X7412" s="6">
        <v>0</v>
      </c>
      <c r="Y7412" s="6">
        <v>41.994049533108722</v>
      </c>
      <c r="Z7412" s="2">
        <v>36</v>
      </c>
      <c r="AA7412" s="6">
        <v>1.5181854888758302</v>
      </c>
      <c r="AB7412" s="2" t="s">
        <v>55</v>
      </c>
      <c r="AC7412" s="2" t="s">
        <v>39</v>
      </c>
      <c r="AD7412" s="2" t="s">
        <v>40</v>
      </c>
      <c r="AE7412" s="2" t="s">
        <v>41</v>
      </c>
      <c r="AF7412" s="2" t="s">
        <v>59</v>
      </c>
      <c r="AG7412" s="4" t="s">
        <v>59</v>
      </c>
      <c r="AH7412" s="3" t="s">
        <v>59</v>
      </c>
    </row>
    <row r="7413" spans="1:35" ht="15" x14ac:dyDescent="0.25">
      <c r="A7413" s="2">
        <v>7412</v>
      </c>
      <c r="B7413" s="2">
        <v>43</v>
      </c>
      <c r="C7413" s="2" t="s">
        <v>47</v>
      </c>
      <c r="D7413" s="2" t="s">
        <v>57</v>
      </c>
      <c r="E7413" s="2">
        <v>0</v>
      </c>
      <c r="F7413" s="2">
        <v>0</v>
      </c>
      <c r="G7413" s="2">
        <v>5</v>
      </c>
      <c r="H7413" s="2" t="s">
        <v>34</v>
      </c>
      <c r="I7413" s="2" t="s">
        <v>49</v>
      </c>
      <c r="J7413" s="6">
        <v>2193.6202499999999</v>
      </c>
      <c r="K7413" s="6">
        <v>1884.3866666666668</v>
      </c>
      <c r="L7413" s="2" t="s">
        <v>44</v>
      </c>
      <c r="M7413" s="2" t="s">
        <v>51</v>
      </c>
      <c r="N7413" s="6">
        <v>0</v>
      </c>
      <c r="O7413" s="6">
        <v>0</v>
      </c>
      <c r="P7413" s="6">
        <v>668.88377777777782</v>
      </c>
      <c r="Q7413" s="6">
        <v>57.777777777777779</v>
      </c>
      <c r="R7413" s="6">
        <v>0</v>
      </c>
      <c r="S7413" s="6">
        <v>0</v>
      </c>
      <c r="T7413" s="6">
        <v>400</v>
      </c>
      <c r="U7413" s="6">
        <v>0</v>
      </c>
      <c r="V7413" s="6">
        <v>204.44444444444446</v>
      </c>
      <c r="W7413" s="6">
        <v>0</v>
      </c>
      <c r="X7413" s="6">
        <v>44.444444444444443</v>
      </c>
      <c r="Y7413" s="6">
        <v>1038.3738076675684</v>
      </c>
      <c r="Z7413" s="2">
        <v>60</v>
      </c>
      <c r="AA7413" s="6">
        <v>26.367869927217324</v>
      </c>
      <c r="AB7413" s="2" t="s">
        <v>38</v>
      </c>
      <c r="AC7413" s="2" t="s">
        <v>60</v>
      </c>
      <c r="AD7413" s="2" t="s">
        <v>40</v>
      </c>
      <c r="AE7413" s="2" t="s">
        <v>67</v>
      </c>
      <c r="AF7413" s="2">
        <v>1</v>
      </c>
      <c r="AG7413" s="8">
        <v>9.569905698299408E-3</v>
      </c>
      <c r="AH7413" s="3">
        <v>817.50897216796875</v>
      </c>
      <c r="AI7413" s="9">
        <v>1.7162643373012539E-2</v>
      </c>
    </row>
    <row r="7414" spans="1:35" ht="15" x14ac:dyDescent="0.25">
      <c r="A7414" s="2">
        <v>7413</v>
      </c>
      <c r="B7414" s="2">
        <v>44</v>
      </c>
      <c r="C7414" s="2" t="s">
        <v>47</v>
      </c>
      <c r="D7414" s="2" t="s">
        <v>42</v>
      </c>
      <c r="E7414" s="2">
        <v>0</v>
      </c>
      <c r="F7414" s="2">
        <v>1</v>
      </c>
      <c r="G7414" s="2">
        <v>3</v>
      </c>
      <c r="H7414" s="2" t="s">
        <v>58</v>
      </c>
      <c r="I7414" s="2" t="s">
        <v>35</v>
      </c>
      <c r="J7414" s="6">
        <v>150.00874999999999</v>
      </c>
      <c r="K7414" s="6">
        <v>157.89155555555556</v>
      </c>
      <c r="L7414" s="2" t="s">
        <v>44</v>
      </c>
      <c r="M7414" s="2" t="s">
        <v>37</v>
      </c>
      <c r="N7414" s="6">
        <v>0</v>
      </c>
      <c r="O7414" s="6">
        <v>0</v>
      </c>
      <c r="P7414" s="6">
        <v>19.415555555555557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199.55555555555554</v>
      </c>
      <c r="W7414" s="6">
        <v>0</v>
      </c>
      <c r="X7414" s="6">
        <v>0</v>
      </c>
      <c r="Y7414" s="6">
        <v>118.67632514569284</v>
      </c>
      <c r="Z7414" s="2">
        <v>24</v>
      </c>
      <c r="AA7414" s="6">
        <v>5.924808957940142</v>
      </c>
      <c r="AB7414" s="2" t="s">
        <v>55</v>
      </c>
      <c r="AC7414" s="2" t="s">
        <v>62</v>
      </c>
      <c r="AD7414" s="2" t="s">
        <v>40</v>
      </c>
      <c r="AE7414" s="2" t="s">
        <v>41</v>
      </c>
      <c r="AF7414" s="2">
        <v>0</v>
      </c>
      <c r="AG7414" s="8">
        <v>0.28732338547706598</v>
      </c>
      <c r="AH7414" s="3">
        <v>334.99127197265619</v>
      </c>
      <c r="AI7414" s="9">
        <v>0.47566333413124079</v>
      </c>
    </row>
    <row r="7415" spans="1:35" ht="15" x14ac:dyDescent="0.25">
      <c r="A7415" s="2">
        <v>7414</v>
      </c>
      <c r="B7415" s="2">
        <v>53</v>
      </c>
      <c r="C7415" s="2" t="s">
        <v>47</v>
      </c>
      <c r="D7415" s="2" t="s">
        <v>57</v>
      </c>
      <c r="E7415" s="2">
        <v>1</v>
      </c>
      <c r="F7415" s="2">
        <v>1</v>
      </c>
      <c r="G7415" s="2">
        <v>3</v>
      </c>
      <c r="H7415" s="2" t="s">
        <v>43</v>
      </c>
      <c r="I7415" s="2" t="s">
        <v>49</v>
      </c>
      <c r="J7415" s="6">
        <v>160.501</v>
      </c>
      <c r="K7415" s="6">
        <v>74.512222222222221</v>
      </c>
      <c r="L7415" s="2" t="s">
        <v>36</v>
      </c>
      <c r="M7415" s="2" t="s">
        <v>45</v>
      </c>
      <c r="N7415" s="6">
        <v>0</v>
      </c>
      <c r="O7415" s="6">
        <v>666.66666666666663</v>
      </c>
      <c r="P7415" s="6">
        <v>12.234666666666667</v>
      </c>
      <c r="Q7415" s="6">
        <v>88.888888888888886</v>
      </c>
      <c r="R7415" s="6">
        <v>0</v>
      </c>
      <c r="S7415" s="6">
        <v>0</v>
      </c>
      <c r="T7415" s="6">
        <v>0</v>
      </c>
      <c r="U7415" s="6">
        <v>0</v>
      </c>
      <c r="V7415" s="6">
        <v>32</v>
      </c>
      <c r="W7415" s="6">
        <v>0</v>
      </c>
      <c r="X7415" s="6">
        <v>0</v>
      </c>
      <c r="Y7415" s="6">
        <v>229.9981064750491</v>
      </c>
      <c r="Z7415" s="2">
        <v>24</v>
      </c>
      <c r="AA7415" s="6">
        <v>11.482448920454274</v>
      </c>
      <c r="AB7415" s="2" t="s">
        <v>68</v>
      </c>
      <c r="AC7415" s="2" t="s">
        <v>50</v>
      </c>
      <c r="AD7415" s="2" t="s">
        <v>40</v>
      </c>
      <c r="AE7415" s="2" t="s">
        <v>67</v>
      </c>
      <c r="AF7415" s="2">
        <v>0</v>
      </c>
      <c r="AG7415" s="8">
        <v>0.26325801014900208</v>
      </c>
      <c r="AH7415" s="3">
        <v>377.62368774414063</v>
      </c>
      <c r="AI7415" s="9">
        <v>0.45499122142791748</v>
      </c>
    </row>
    <row r="7416" spans="1:35" ht="15" x14ac:dyDescent="0.25">
      <c r="A7416" s="2">
        <v>7415</v>
      </c>
      <c r="B7416" s="2">
        <v>62</v>
      </c>
      <c r="C7416" s="2" t="s">
        <v>32</v>
      </c>
      <c r="D7416" s="2" t="s">
        <v>74</v>
      </c>
      <c r="E7416" s="2">
        <v>1</v>
      </c>
      <c r="F7416" s="2">
        <v>1</v>
      </c>
      <c r="G7416" s="2">
        <v>3</v>
      </c>
      <c r="H7416" s="2" t="s">
        <v>34</v>
      </c>
      <c r="I7416" s="2" t="s">
        <v>49</v>
      </c>
      <c r="J7416" s="6">
        <v>935.52625</v>
      </c>
      <c r="K7416" s="6">
        <v>775.71777777777777</v>
      </c>
      <c r="L7416" s="2" t="s">
        <v>36</v>
      </c>
      <c r="M7416" s="2" t="s">
        <v>45</v>
      </c>
      <c r="N7416" s="6">
        <v>0</v>
      </c>
      <c r="O7416" s="6">
        <v>5711.1111111111113</v>
      </c>
      <c r="P7416" s="6">
        <v>491.36688888888887</v>
      </c>
      <c r="Q7416" s="6">
        <v>0</v>
      </c>
      <c r="R7416" s="6">
        <v>0</v>
      </c>
      <c r="S7416" s="6">
        <v>0</v>
      </c>
      <c r="T7416" s="6">
        <v>44.444444444444443</v>
      </c>
      <c r="U7416" s="6">
        <v>0</v>
      </c>
      <c r="V7416" s="6">
        <v>30.222222222222221</v>
      </c>
      <c r="W7416" s="6">
        <v>0</v>
      </c>
      <c r="X7416" s="6">
        <v>0</v>
      </c>
      <c r="Y7416" s="6">
        <v>842.82466623908294</v>
      </c>
      <c r="Z7416" s="2">
        <v>36</v>
      </c>
      <c r="AA7416" s="6">
        <v>30.47013070130242</v>
      </c>
      <c r="AB7416" s="2" t="s">
        <v>38</v>
      </c>
      <c r="AC7416" s="2" t="s">
        <v>60</v>
      </c>
      <c r="AD7416" s="2" t="s">
        <v>40</v>
      </c>
      <c r="AE7416" s="2" t="s">
        <v>41</v>
      </c>
      <c r="AF7416" s="2">
        <v>1</v>
      </c>
      <c r="AG7416" s="8">
        <v>6.4146265387535095E-2</v>
      </c>
      <c r="AH7416" s="3">
        <v>586.83172607421875</v>
      </c>
      <c r="AI7416" s="9">
        <v>0.1138133779168129</v>
      </c>
    </row>
    <row r="7417" spans="1:35" x14ac:dyDescent="0.2">
      <c r="A7417" s="2">
        <v>7416</v>
      </c>
      <c r="B7417" s="2">
        <v>43</v>
      </c>
      <c r="C7417" s="2" t="s">
        <v>32</v>
      </c>
      <c r="D7417" s="2" t="s">
        <v>33</v>
      </c>
      <c r="E7417" s="2">
        <v>0</v>
      </c>
      <c r="F7417" s="2">
        <v>2</v>
      </c>
      <c r="G7417" s="2">
        <v>2</v>
      </c>
      <c r="H7417" s="2" t="s">
        <v>53</v>
      </c>
      <c r="I7417" s="2" t="s">
        <v>49</v>
      </c>
      <c r="J7417" s="6">
        <v>381.50824999999998</v>
      </c>
      <c r="K7417" s="6">
        <v>235.51355555555557</v>
      </c>
      <c r="L7417" s="2" t="s">
        <v>44</v>
      </c>
      <c r="M7417" s="2" t="s">
        <v>37</v>
      </c>
      <c r="N7417" s="6">
        <v>0</v>
      </c>
      <c r="O7417" s="6">
        <v>0</v>
      </c>
      <c r="P7417" s="6">
        <v>73.410666666666671</v>
      </c>
      <c r="Q7417" s="6">
        <v>0</v>
      </c>
      <c r="R7417" s="6">
        <v>0</v>
      </c>
      <c r="S7417" s="6">
        <v>0</v>
      </c>
      <c r="T7417" s="6">
        <v>0</v>
      </c>
      <c r="U7417" s="6">
        <v>0</v>
      </c>
      <c r="V7417" s="6">
        <v>57.777777777777779</v>
      </c>
      <c r="W7417" s="6">
        <v>0</v>
      </c>
      <c r="X7417" s="6">
        <v>0</v>
      </c>
      <c r="Y7417" s="6">
        <v>411.26485371057407</v>
      </c>
      <c r="Z7417" s="2">
        <v>18</v>
      </c>
      <c r="AA7417" s="6">
        <v>26.241075503559138</v>
      </c>
      <c r="AB7417" s="2" t="s">
        <v>55</v>
      </c>
      <c r="AC7417" s="2" t="s">
        <v>50</v>
      </c>
      <c r="AD7417" s="2" t="s">
        <v>40</v>
      </c>
      <c r="AE7417" s="2" t="s">
        <v>41</v>
      </c>
      <c r="AF7417" s="2" t="s">
        <v>59</v>
      </c>
      <c r="AG7417" s="4" t="s">
        <v>59</v>
      </c>
      <c r="AH7417" s="3" t="s">
        <v>59</v>
      </c>
    </row>
    <row r="7418" spans="1:35" x14ac:dyDescent="0.2">
      <c r="A7418" s="2">
        <v>7417</v>
      </c>
      <c r="B7418" s="2">
        <v>38</v>
      </c>
      <c r="C7418" s="2" t="s">
        <v>47</v>
      </c>
      <c r="D7418" s="2" t="s">
        <v>65</v>
      </c>
      <c r="E7418" s="2">
        <v>1</v>
      </c>
      <c r="F7418" s="2">
        <v>3</v>
      </c>
      <c r="G7418" s="2">
        <v>2</v>
      </c>
      <c r="H7418" s="2" t="s">
        <v>53</v>
      </c>
      <c r="I7418" s="2" t="s">
        <v>66</v>
      </c>
      <c r="J7418" s="6">
        <v>429.69450000000001</v>
      </c>
      <c r="K7418" s="6">
        <v>365.34800000000001</v>
      </c>
      <c r="L7418" s="2" t="s">
        <v>73</v>
      </c>
      <c r="M7418" s="2" t="s">
        <v>37</v>
      </c>
      <c r="N7418" s="6">
        <v>0</v>
      </c>
      <c r="O7418" s="6">
        <v>5555.5555555555557</v>
      </c>
      <c r="P7418" s="6">
        <v>216.17711111111112</v>
      </c>
      <c r="Q7418" s="6">
        <v>0</v>
      </c>
      <c r="R7418" s="6">
        <v>0</v>
      </c>
      <c r="S7418" s="6">
        <v>0</v>
      </c>
      <c r="T7418" s="6">
        <v>717.31555555555553</v>
      </c>
      <c r="U7418" s="6">
        <v>0</v>
      </c>
      <c r="V7418" s="6">
        <v>0</v>
      </c>
      <c r="W7418" s="6">
        <v>0</v>
      </c>
      <c r="X7418" s="6">
        <v>0</v>
      </c>
      <c r="Y7418" s="6">
        <v>263.60164636420541</v>
      </c>
      <c r="Z7418" s="2">
        <v>24</v>
      </c>
      <c r="AA7418" s="6">
        <v>13.160075472416969</v>
      </c>
      <c r="AB7418" s="2" t="s">
        <v>55</v>
      </c>
      <c r="AC7418" s="2" t="s">
        <v>50</v>
      </c>
      <c r="AD7418" s="2" t="s">
        <v>40</v>
      </c>
      <c r="AE7418" s="2" t="s">
        <v>41</v>
      </c>
      <c r="AF7418" s="2" t="s">
        <v>59</v>
      </c>
      <c r="AG7418" s="4" t="s">
        <v>59</v>
      </c>
      <c r="AH7418" s="3" t="s">
        <v>59</v>
      </c>
    </row>
    <row r="7419" spans="1:35" ht="15" x14ac:dyDescent="0.25">
      <c r="A7419" s="2">
        <v>7418</v>
      </c>
      <c r="B7419" s="2">
        <v>40</v>
      </c>
      <c r="C7419" s="2" t="s">
        <v>47</v>
      </c>
      <c r="D7419" s="2" t="s">
        <v>33</v>
      </c>
      <c r="E7419" s="2">
        <v>2</v>
      </c>
      <c r="F7419" s="2">
        <v>1</v>
      </c>
      <c r="G7419" s="2">
        <v>3</v>
      </c>
      <c r="H7419" s="2" t="s">
        <v>34</v>
      </c>
      <c r="I7419" s="2" t="s">
        <v>35</v>
      </c>
      <c r="J7419" s="6">
        <v>393.44900000000001</v>
      </c>
      <c r="K7419" s="6">
        <v>276.19644444444447</v>
      </c>
      <c r="L7419" s="2" t="s">
        <v>44</v>
      </c>
      <c r="M7419" s="2" t="s">
        <v>37</v>
      </c>
      <c r="N7419" s="6">
        <v>0</v>
      </c>
      <c r="O7419" s="6">
        <v>0</v>
      </c>
      <c r="P7419" s="6">
        <v>177.74688888888889</v>
      </c>
      <c r="Q7419" s="6">
        <v>0</v>
      </c>
      <c r="R7419" s="6">
        <v>0</v>
      </c>
      <c r="S7419" s="6">
        <v>0</v>
      </c>
      <c r="T7419" s="6">
        <v>0</v>
      </c>
      <c r="U7419" s="6">
        <v>0</v>
      </c>
      <c r="V7419" s="6">
        <v>31.777777777777779</v>
      </c>
      <c r="W7419" s="6">
        <v>0</v>
      </c>
      <c r="X7419" s="6">
        <v>0</v>
      </c>
      <c r="Y7419" s="6">
        <v>366.85502740323375</v>
      </c>
      <c r="Z7419" s="2">
        <v>48</v>
      </c>
      <c r="AA7419" s="6">
        <v>10.776366286222329</v>
      </c>
      <c r="AB7419" s="2" t="s">
        <v>38</v>
      </c>
      <c r="AC7419" s="2" t="s">
        <v>50</v>
      </c>
      <c r="AD7419" s="2" t="s">
        <v>46</v>
      </c>
      <c r="AE7419" s="2" t="s">
        <v>41</v>
      </c>
      <c r="AF7419" s="2">
        <v>0</v>
      </c>
      <c r="AG7419" s="8">
        <v>0.18626570701599121</v>
      </c>
      <c r="AH7419" s="3">
        <v>459.43417358398438</v>
      </c>
      <c r="AI7419" s="9">
        <v>0.34308439493179321</v>
      </c>
    </row>
    <row r="7420" spans="1:35" x14ac:dyDescent="0.2">
      <c r="A7420" s="2">
        <v>7419</v>
      </c>
      <c r="B7420" s="2">
        <v>43</v>
      </c>
      <c r="C7420" s="2" t="s">
        <v>32</v>
      </c>
      <c r="D7420" s="2" t="s">
        <v>57</v>
      </c>
      <c r="E7420" s="2">
        <v>1</v>
      </c>
      <c r="F7420" s="2">
        <v>0</v>
      </c>
      <c r="G7420" s="2">
        <v>5</v>
      </c>
      <c r="H7420" s="2" t="s">
        <v>58</v>
      </c>
      <c r="I7420" s="2" t="s">
        <v>35</v>
      </c>
      <c r="J7420" s="6">
        <v>527.90449999999998</v>
      </c>
      <c r="K7420" s="6">
        <v>385.4088888888889</v>
      </c>
      <c r="L7420" s="2" t="s">
        <v>36</v>
      </c>
      <c r="M7420" s="2" t="s">
        <v>37</v>
      </c>
      <c r="N7420" s="6">
        <v>0</v>
      </c>
      <c r="O7420" s="6">
        <v>0</v>
      </c>
      <c r="P7420" s="6">
        <v>235.97133333333332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>
        <v>98.444444444444443</v>
      </c>
      <c r="W7420" s="6">
        <v>0</v>
      </c>
      <c r="X7420" s="6">
        <v>0</v>
      </c>
      <c r="Y7420" s="6">
        <v>308.97635450066394</v>
      </c>
      <c r="Z7420" s="2">
        <v>36</v>
      </c>
      <c r="AA7420" s="6">
        <v>11.170235379153661</v>
      </c>
      <c r="AB7420" s="2" t="s">
        <v>38</v>
      </c>
      <c r="AC7420" s="2" t="s">
        <v>60</v>
      </c>
      <c r="AD7420" s="2" t="s">
        <v>46</v>
      </c>
      <c r="AE7420" s="2" t="s">
        <v>41</v>
      </c>
      <c r="AF7420" s="2" t="s">
        <v>59</v>
      </c>
      <c r="AG7420" s="4" t="s">
        <v>59</v>
      </c>
      <c r="AH7420" s="3" t="s">
        <v>59</v>
      </c>
    </row>
    <row r="7421" spans="1:35" ht="15" x14ac:dyDescent="0.25">
      <c r="A7421" s="2">
        <v>7420</v>
      </c>
      <c r="B7421" s="2">
        <v>30</v>
      </c>
      <c r="C7421" s="2" t="s">
        <v>47</v>
      </c>
      <c r="D7421" s="2" t="s">
        <v>57</v>
      </c>
      <c r="E7421" s="2">
        <v>0</v>
      </c>
      <c r="F7421" s="2">
        <v>1</v>
      </c>
      <c r="G7421" s="2">
        <v>2</v>
      </c>
      <c r="H7421" s="2" t="s">
        <v>53</v>
      </c>
      <c r="I7421" s="2" t="s">
        <v>49</v>
      </c>
      <c r="J7421" s="6">
        <v>577.64125000000001</v>
      </c>
      <c r="K7421" s="6">
        <v>766.38733333333334</v>
      </c>
      <c r="L7421" s="2" t="s">
        <v>44</v>
      </c>
      <c r="M7421" s="2" t="s">
        <v>45</v>
      </c>
      <c r="N7421" s="6">
        <v>0</v>
      </c>
      <c r="O7421" s="6">
        <v>484.88888888888891</v>
      </c>
      <c r="P7421" s="6">
        <v>363.32711111111109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24.222222222222221</v>
      </c>
      <c r="W7421" s="6">
        <v>0</v>
      </c>
      <c r="X7421" s="6">
        <v>0</v>
      </c>
      <c r="Y7421" s="6">
        <v>375.88775637509713</v>
      </c>
      <c r="Z7421" s="2">
        <v>48</v>
      </c>
      <c r="AA7421" s="6">
        <v>11.04170269623145</v>
      </c>
      <c r="AB7421" s="2" t="s">
        <v>55</v>
      </c>
      <c r="AC7421" s="2" t="s">
        <v>39</v>
      </c>
      <c r="AD7421" s="2" t="s">
        <v>76</v>
      </c>
      <c r="AE7421" s="2" t="s">
        <v>41</v>
      </c>
      <c r="AF7421" s="2">
        <v>1</v>
      </c>
      <c r="AG7421" s="8">
        <v>0.15076421201229101</v>
      </c>
      <c r="AH7421" s="3">
        <v>412.42544555664063</v>
      </c>
      <c r="AI7421" s="9">
        <v>0.2323068380355835</v>
      </c>
    </row>
    <row r="7422" spans="1:35" x14ac:dyDescent="0.2">
      <c r="A7422" s="2">
        <v>7421</v>
      </c>
      <c r="B7422" s="2">
        <v>54</v>
      </c>
      <c r="C7422" s="2" t="s">
        <v>61</v>
      </c>
      <c r="D7422" s="2" t="s">
        <v>57</v>
      </c>
      <c r="E7422" s="2">
        <v>1</v>
      </c>
      <c r="F7422" s="2">
        <v>1</v>
      </c>
      <c r="G7422" s="2">
        <v>3</v>
      </c>
      <c r="H7422" s="2" t="s">
        <v>43</v>
      </c>
      <c r="I7422" s="2" t="s">
        <v>49</v>
      </c>
      <c r="J7422" s="6">
        <v>805.18975</v>
      </c>
      <c r="K7422" s="6">
        <v>837.81200000000001</v>
      </c>
      <c r="L7422" s="2" t="s">
        <v>44</v>
      </c>
      <c r="M7422" s="2" t="s">
        <v>45</v>
      </c>
      <c r="N7422" s="6">
        <v>0</v>
      </c>
      <c r="O7422" s="6">
        <v>3044.4444444444443</v>
      </c>
      <c r="P7422" s="6">
        <v>363.70533333333333</v>
      </c>
      <c r="Q7422" s="6">
        <v>147.77777777777777</v>
      </c>
      <c r="R7422" s="6">
        <v>0</v>
      </c>
      <c r="S7422" s="6">
        <v>0</v>
      </c>
      <c r="T7422" s="6">
        <v>0</v>
      </c>
      <c r="U7422" s="6">
        <v>0</v>
      </c>
      <c r="V7422" s="6">
        <v>774.66666666666663</v>
      </c>
      <c r="W7422" s="6">
        <v>0</v>
      </c>
      <c r="X7422" s="6">
        <v>0</v>
      </c>
      <c r="Y7422" s="6">
        <v>642.31003728104201</v>
      </c>
      <c r="Z7422" s="2">
        <v>60</v>
      </c>
      <c r="AA7422" s="6">
        <v>16.310453317399869</v>
      </c>
      <c r="AB7422" s="2" t="s">
        <v>38</v>
      </c>
      <c r="AC7422" s="2" t="s">
        <v>39</v>
      </c>
      <c r="AD7422" s="2" t="s">
        <v>40</v>
      </c>
      <c r="AE7422" s="2" t="s">
        <v>41</v>
      </c>
      <c r="AF7422" s="2" t="s">
        <v>59</v>
      </c>
      <c r="AG7422" s="4" t="s">
        <v>59</v>
      </c>
      <c r="AH7422" s="3" t="s">
        <v>59</v>
      </c>
    </row>
    <row r="7423" spans="1:35" ht="15" x14ac:dyDescent="0.25">
      <c r="A7423" s="2">
        <v>7422</v>
      </c>
      <c r="B7423" s="2">
        <v>40</v>
      </c>
      <c r="C7423" s="2" t="s">
        <v>61</v>
      </c>
      <c r="D7423" s="2" t="s">
        <v>33</v>
      </c>
      <c r="E7423" s="2">
        <v>0</v>
      </c>
      <c r="F7423" s="2">
        <v>0</v>
      </c>
      <c r="G7423" s="2">
        <v>3</v>
      </c>
      <c r="H7423" s="2" t="s">
        <v>43</v>
      </c>
      <c r="I7423" s="2" t="s">
        <v>49</v>
      </c>
      <c r="J7423" s="6">
        <v>1216.1089999999999</v>
      </c>
      <c r="K7423" s="6">
        <v>669.9906666666667</v>
      </c>
      <c r="L7423" s="2" t="s">
        <v>44</v>
      </c>
      <c r="M7423" s="2" t="s">
        <v>45</v>
      </c>
      <c r="N7423" s="6">
        <v>0</v>
      </c>
      <c r="O7423" s="6">
        <v>0</v>
      </c>
      <c r="P7423" s="6">
        <v>45.954000000000001</v>
      </c>
      <c r="Q7423" s="6">
        <v>0</v>
      </c>
      <c r="R7423" s="6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0</v>
      </c>
      <c r="X7423" s="6">
        <v>0</v>
      </c>
      <c r="Y7423" s="6">
        <v>1138.3688274378203</v>
      </c>
      <c r="Z7423" s="2">
        <v>48</v>
      </c>
      <c r="AA7423" s="6">
        <v>33.439583859930039</v>
      </c>
      <c r="AB7423" s="2" t="s">
        <v>68</v>
      </c>
      <c r="AC7423" s="2" t="s">
        <v>50</v>
      </c>
      <c r="AD7423" s="2" t="s">
        <v>77</v>
      </c>
      <c r="AE7423" s="2" t="s">
        <v>41</v>
      </c>
      <c r="AF7423" s="2">
        <v>1</v>
      </c>
      <c r="AG7423" s="8">
        <v>4.0696471929550171E-2</v>
      </c>
      <c r="AH7423" s="3">
        <v>602.35626220703125</v>
      </c>
      <c r="AI7423" s="9">
        <v>6.1216294765472412E-2</v>
      </c>
    </row>
    <row r="7424" spans="1:35" ht="15" x14ac:dyDescent="0.25">
      <c r="A7424" s="2">
        <v>7423</v>
      </c>
      <c r="B7424" s="2">
        <v>32</v>
      </c>
      <c r="C7424" s="2" t="s">
        <v>61</v>
      </c>
      <c r="D7424" s="2" t="s">
        <v>57</v>
      </c>
      <c r="E7424" s="2">
        <v>1</v>
      </c>
      <c r="F7424" s="2">
        <v>0</v>
      </c>
      <c r="G7424" s="2">
        <v>3</v>
      </c>
      <c r="H7424" s="2" t="s">
        <v>53</v>
      </c>
      <c r="I7424" s="2" t="s">
        <v>35</v>
      </c>
      <c r="J7424" s="6">
        <v>251.93424999999999</v>
      </c>
      <c r="K7424" s="6">
        <v>124.38177777777778</v>
      </c>
      <c r="L7424" s="2" t="s">
        <v>44</v>
      </c>
      <c r="M7424" s="2" t="s">
        <v>45</v>
      </c>
      <c r="N7424" s="6">
        <v>0</v>
      </c>
      <c r="O7424" s="6">
        <v>0</v>
      </c>
      <c r="P7424" s="6">
        <v>57.954222222222221</v>
      </c>
      <c r="Q7424" s="6">
        <v>0</v>
      </c>
      <c r="R7424" s="6">
        <v>0</v>
      </c>
      <c r="S7424" s="6">
        <v>0</v>
      </c>
      <c r="T7424" s="6">
        <v>0</v>
      </c>
      <c r="U7424" s="6">
        <v>0</v>
      </c>
      <c r="V7424" s="6">
        <v>0</v>
      </c>
      <c r="W7424" s="6">
        <v>0</v>
      </c>
      <c r="X7424" s="6">
        <v>0</v>
      </c>
      <c r="Y7424" s="6">
        <v>336.78047544608779</v>
      </c>
      <c r="Z7424" s="2">
        <v>24</v>
      </c>
      <c r="AA7424" s="6">
        <v>16.813462797510113</v>
      </c>
      <c r="AB7424" s="2" t="s">
        <v>38</v>
      </c>
      <c r="AC7424" s="2" t="s">
        <v>39</v>
      </c>
      <c r="AD7424" s="2" t="s">
        <v>40</v>
      </c>
      <c r="AE7424" s="2" t="s">
        <v>70</v>
      </c>
      <c r="AF7424" s="2">
        <v>0</v>
      </c>
      <c r="AG7424" s="8">
        <v>0.24217234551906591</v>
      </c>
      <c r="AH7424" s="3">
        <v>333.63800048828119</v>
      </c>
      <c r="AI7424" s="9">
        <v>0.37928619980812073</v>
      </c>
    </row>
    <row r="7425" spans="1:35" ht="15" x14ac:dyDescent="0.25">
      <c r="A7425" s="2">
        <v>7424</v>
      </c>
      <c r="B7425" s="2">
        <v>32</v>
      </c>
      <c r="C7425" s="2" t="s">
        <v>47</v>
      </c>
      <c r="D7425" s="2" t="s">
        <v>33</v>
      </c>
      <c r="E7425" s="2">
        <v>1</v>
      </c>
      <c r="F7425" s="2">
        <v>0</v>
      </c>
      <c r="G7425" s="2">
        <v>4</v>
      </c>
      <c r="H7425" s="2" t="s">
        <v>43</v>
      </c>
      <c r="I7425" s="2" t="s">
        <v>35</v>
      </c>
      <c r="J7425" s="6">
        <v>106.56525000000001</v>
      </c>
      <c r="K7425" s="6">
        <v>93.947555555555553</v>
      </c>
      <c r="L7425" s="2" t="s">
        <v>44</v>
      </c>
      <c r="M7425" s="2" t="s">
        <v>45</v>
      </c>
      <c r="N7425" s="6">
        <v>0</v>
      </c>
      <c r="O7425" s="6">
        <v>0</v>
      </c>
      <c r="P7425" s="6">
        <v>40.864888888888892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6">
        <v>31.777777777777779</v>
      </c>
      <c r="W7425" s="6">
        <v>0</v>
      </c>
      <c r="X7425" s="6">
        <v>0</v>
      </c>
      <c r="Y7425" s="6">
        <v>59.918470834636103</v>
      </c>
      <c r="Z7425" s="2">
        <v>48</v>
      </c>
      <c r="AA7425" s="6">
        <v>1.7601050572891141</v>
      </c>
      <c r="AB7425" s="2" t="s">
        <v>38</v>
      </c>
      <c r="AC7425" s="2" t="s">
        <v>50</v>
      </c>
      <c r="AD7425" s="2" t="s">
        <v>40</v>
      </c>
      <c r="AE7425" s="2" t="s">
        <v>64</v>
      </c>
      <c r="AF7425" s="2">
        <v>0</v>
      </c>
      <c r="AG7425" s="8">
        <v>0.2796626091003418</v>
      </c>
      <c r="AH7425" s="3">
        <v>397.71014404296881</v>
      </c>
      <c r="AI7425" s="9">
        <v>0.52518612146377563</v>
      </c>
    </row>
    <row r="7426" spans="1:35" ht="15" x14ac:dyDescent="0.25">
      <c r="A7426" s="2">
        <v>7425</v>
      </c>
      <c r="B7426" s="2">
        <v>31</v>
      </c>
      <c r="C7426" s="2" t="s">
        <v>32</v>
      </c>
      <c r="D7426" s="2" t="s">
        <v>65</v>
      </c>
      <c r="E7426" s="2">
        <v>2</v>
      </c>
      <c r="F7426" s="2">
        <v>0</v>
      </c>
      <c r="G7426" s="2">
        <v>2</v>
      </c>
      <c r="H7426" s="2" t="s">
        <v>53</v>
      </c>
      <c r="I7426" s="2" t="s">
        <v>49</v>
      </c>
      <c r="J7426" s="6">
        <v>747.89724999999999</v>
      </c>
      <c r="K7426" s="6">
        <v>712.65599999999995</v>
      </c>
      <c r="L7426" s="2" t="s">
        <v>44</v>
      </c>
      <c r="M7426" s="2" t="s">
        <v>45</v>
      </c>
      <c r="N7426" s="6">
        <v>0</v>
      </c>
      <c r="O7426" s="6">
        <v>0</v>
      </c>
      <c r="P7426" s="6">
        <v>186.07777777777778</v>
      </c>
      <c r="Q7426" s="6">
        <v>0</v>
      </c>
      <c r="R7426" s="6">
        <v>0</v>
      </c>
      <c r="S7426" s="6">
        <v>0</v>
      </c>
      <c r="T7426" s="6">
        <v>0</v>
      </c>
      <c r="U7426" s="6">
        <v>0</v>
      </c>
      <c r="V7426" s="6">
        <v>162.88888888888889</v>
      </c>
      <c r="W7426" s="6">
        <v>0</v>
      </c>
      <c r="X7426" s="6">
        <v>0</v>
      </c>
      <c r="Y7426" s="6">
        <v>580.65446318544912</v>
      </c>
      <c r="Z7426" s="2">
        <v>60</v>
      </c>
      <c r="AA7426" s="6">
        <v>14.744806971126685</v>
      </c>
      <c r="AB7426" s="2" t="s">
        <v>38</v>
      </c>
      <c r="AC7426" s="2" t="s">
        <v>50</v>
      </c>
      <c r="AD7426" s="2" t="s">
        <v>40</v>
      </c>
      <c r="AE7426" s="2" t="s">
        <v>41</v>
      </c>
      <c r="AF7426" s="2">
        <v>1</v>
      </c>
      <c r="AG7426" s="8">
        <v>0.1070994809269905</v>
      </c>
      <c r="AH7426" s="3">
        <v>492.87911987304688</v>
      </c>
      <c r="AI7426" s="9">
        <v>0.16978636384010309</v>
      </c>
    </row>
    <row r="7427" spans="1:35" ht="15" x14ac:dyDescent="0.25">
      <c r="A7427" s="2">
        <v>7426</v>
      </c>
      <c r="B7427" s="2">
        <v>27</v>
      </c>
      <c r="C7427" s="2" t="s">
        <v>47</v>
      </c>
      <c r="D7427" s="2" t="s">
        <v>42</v>
      </c>
      <c r="E7427" s="2">
        <v>3</v>
      </c>
      <c r="F7427" s="2">
        <v>0</v>
      </c>
      <c r="G7427" s="2">
        <v>3</v>
      </c>
      <c r="H7427" s="2" t="s">
        <v>43</v>
      </c>
      <c r="I7427" s="2" t="s">
        <v>35</v>
      </c>
      <c r="J7427" s="6">
        <v>842.78174999999999</v>
      </c>
      <c r="K7427" s="6">
        <v>985.31644444444441</v>
      </c>
      <c r="L7427" s="2" t="s">
        <v>36</v>
      </c>
      <c r="M7427" s="2" t="s">
        <v>37</v>
      </c>
      <c r="N7427" s="6">
        <v>0</v>
      </c>
      <c r="O7427" s="6">
        <v>0</v>
      </c>
      <c r="P7427" s="6">
        <v>365.7162222222222</v>
      </c>
      <c r="Q7427" s="6">
        <v>0</v>
      </c>
      <c r="R7427" s="6">
        <v>0</v>
      </c>
      <c r="S7427" s="6">
        <v>0</v>
      </c>
      <c r="T7427" s="6">
        <v>0</v>
      </c>
      <c r="U7427" s="6">
        <v>0</v>
      </c>
      <c r="V7427" s="6">
        <v>0</v>
      </c>
      <c r="W7427" s="6">
        <v>0</v>
      </c>
      <c r="X7427" s="6">
        <v>0</v>
      </c>
      <c r="Y7427" s="6">
        <v>422.70510021228847</v>
      </c>
      <c r="Z7427" s="2">
        <v>36</v>
      </c>
      <c r="AA7427" s="6">
        <v>15.281801977924017</v>
      </c>
      <c r="AB7427" s="2" t="s">
        <v>38</v>
      </c>
      <c r="AC7427" s="2" t="s">
        <v>62</v>
      </c>
      <c r="AD7427" s="2" t="s">
        <v>46</v>
      </c>
      <c r="AE7427" s="2" t="s">
        <v>41</v>
      </c>
      <c r="AF7427" s="2">
        <v>1</v>
      </c>
      <c r="AG7427" s="8">
        <v>0.1134060174226761</v>
      </c>
      <c r="AH7427" s="3">
        <v>446.79632568359381</v>
      </c>
      <c r="AI7427" s="9">
        <v>0.17469799518585211</v>
      </c>
    </row>
    <row r="7428" spans="1:35" ht="15" x14ac:dyDescent="0.25">
      <c r="A7428" s="2">
        <v>7427</v>
      </c>
      <c r="B7428" s="2">
        <v>42</v>
      </c>
      <c r="C7428" s="2" t="s">
        <v>32</v>
      </c>
      <c r="D7428" s="2" t="s">
        <v>33</v>
      </c>
      <c r="E7428" s="2">
        <v>1</v>
      </c>
      <c r="F7428" s="2">
        <v>1</v>
      </c>
      <c r="G7428" s="2">
        <v>3</v>
      </c>
      <c r="H7428" s="2" t="s">
        <v>43</v>
      </c>
      <c r="I7428" s="2" t="s">
        <v>49</v>
      </c>
      <c r="J7428" s="6">
        <v>399.49475000000001</v>
      </c>
      <c r="K7428" s="6">
        <v>470.96422222222225</v>
      </c>
      <c r="L7428" s="2" t="s">
        <v>44</v>
      </c>
      <c r="M7428" s="2" t="s">
        <v>37</v>
      </c>
      <c r="N7428" s="6">
        <v>0</v>
      </c>
      <c r="O7428" s="6">
        <v>0</v>
      </c>
      <c r="P7428" s="6">
        <v>198.80133333333333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40.444444444444443</v>
      </c>
      <c r="W7428" s="6">
        <v>0</v>
      </c>
      <c r="X7428" s="6">
        <v>0</v>
      </c>
      <c r="Y7428" s="6">
        <v>241.67205612365777</v>
      </c>
      <c r="Z7428" s="2">
        <v>48</v>
      </c>
      <c r="AA7428" s="6">
        <v>7.0991165539362031</v>
      </c>
      <c r="AB7428" s="2" t="s">
        <v>38</v>
      </c>
      <c r="AC7428" s="2" t="s">
        <v>50</v>
      </c>
      <c r="AD7428" s="2" t="s">
        <v>77</v>
      </c>
      <c r="AE7428" s="2" t="s">
        <v>41</v>
      </c>
      <c r="AF7428" s="2">
        <v>0</v>
      </c>
      <c r="AG7428" s="8">
        <v>0.18752217292785639</v>
      </c>
      <c r="AH7428" s="3">
        <v>450.44631958007813</v>
      </c>
      <c r="AI7428" s="9">
        <v>0.35120183229446411</v>
      </c>
    </row>
    <row r="7429" spans="1:35" ht="15" x14ac:dyDescent="0.25">
      <c r="A7429" s="2">
        <v>7428</v>
      </c>
      <c r="B7429" s="2">
        <v>21</v>
      </c>
      <c r="C7429" s="2" t="s">
        <v>32</v>
      </c>
      <c r="D7429" s="2" t="s">
        <v>65</v>
      </c>
      <c r="E7429" s="2">
        <v>1</v>
      </c>
      <c r="F7429" s="2">
        <v>0</v>
      </c>
      <c r="G7429" s="2">
        <v>4</v>
      </c>
      <c r="H7429" s="2" t="s">
        <v>34</v>
      </c>
      <c r="I7429" s="2" t="s">
        <v>49</v>
      </c>
      <c r="J7429" s="6">
        <v>1156.568</v>
      </c>
      <c r="K7429" s="6">
        <v>1324.1951111111111</v>
      </c>
      <c r="L7429" s="2" t="s">
        <v>36</v>
      </c>
      <c r="M7429" s="2" t="s">
        <v>37</v>
      </c>
      <c r="N7429" s="6">
        <v>0</v>
      </c>
      <c r="O7429" s="6">
        <v>0</v>
      </c>
      <c r="P7429" s="6">
        <v>219.434</v>
      </c>
      <c r="Q7429" s="6">
        <v>0</v>
      </c>
      <c r="R7429" s="6">
        <v>0</v>
      </c>
      <c r="S7429" s="6">
        <v>0</v>
      </c>
      <c r="T7429" s="6">
        <v>0</v>
      </c>
      <c r="U7429" s="6">
        <v>0</v>
      </c>
      <c r="V7429" s="6">
        <v>46.666666666666664</v>
      </c>
      <c r="W7429" s="6">
        <v>0</v>
      </c>
      <c r="X7429" s="6">
        <v>0</v>
      </c>
      <c r="Y7429" s="6">
        <v>553.87800546659912</v>
      </c>
      <c r="Z7429" s="2">
        <v>36</v>
      </c>
      <c r="AA7429" s="6">
        <v>20.0240167322732</v>
      </c>
      <c r="AB7429" s="2" t="s">
        <v>55</v>
      </c>
      <c r="AC7429" s="2" t="s">
        <v>50</v>
      </c>
      <c r="AD7429" s="2" t="s">
        <v>46</v>
      </c>
      <c r="AE7429" s="2" t="s">
        <v>67</v>
      </c>
      <c r="AF7429" s="2">
        <v>0</v>
      </c>
      <c r="AG7429" s="8">
        <v>6.4778581261634827E-2</v>
      </c>
      <c r="AH7429" s="3">
        <v>500.7681884765625</v>
      </c>
      <c r="AI7429" s="9">
        <v>0.10102191567420959</v>
      </c>
    </row>
    <row r="7430" spans="1:35" ht="15" x14ac:dyDescent="0.25">
      <c r="A7430" s="2">
        <v>7429</v>
      </c>
      <c r="B7430" s="2">
        <v>38</v>
      </c>
      <c r="C7430" s="2" t="s">
        <v>61</v>
      </c>
      <c r="D7430" s="2" t="s">
        <v>57</v>
      </c>
      <c r="E7430" s="2">
        <v>0</v>
      </c>
      <c r="F7430" s="2">
        <v>1</v>
      </c>
      <c r="G7430" s="2">
        <v>3</v>
      </c>
      <c r="H7430" s="2" t="s">
        <v>48</v>
      </c>
      <c r="I7430" s="2" t="s">
        <v>35</v>
      </c>
      <c r="J7430" s="6">
        <v>937.48749999999995</v>
      </c>
      <c r="K7430" s="6">
        <v>1182.8873333333333</v>
      </c>
      <c r="L7430" s="2" t="s">
        <v>44</v>
      </c>
      <c r="M7430" s="2" t="s">
        <v>45</v>
      </c>
      <c r="N7430" s="6">
        <v>0</v>
      </c>
      <c r="O7430" s="6">
        <v>90.444444444444443</v>
      </c>
      <c r="P7430" s="6">
        <v>254.69355555555555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331.11111111111109</v>
      </c>
      <c r="W7430" s="6">
        <v>0</v>
      </c>
      <c r="X7430" s="6">
        <v>0</v>
      </c>
      <c r="Y7430" s="6">
        <v>482.69086890058634</v>
      </c>
      <c r="Z7430" s="2">
        <v>36</v>
      </c>
      <c r="AA7430" s="6">
        <v>17.450431214069376</v>
      </c>
      <c r="AB7430" s="2" t="s">
        <v>38</v>
      </c>
      <c r="AC7430" s="2" t="s">
        <v>39</v>
      </c>
      <c r="AD7430" s="2" t="s">
        <v>40</v>
      </c>
      <c r="AE7430" s="2" t="s">
        <v>41</v>
      </c>
      <c r="AF7430" s="2">
        <v>1</v>
      </c>
      <c r="AG7430" s="8">
        <v>8.5908517241477966E-2</v>
      </c>
      <c r="AH7430" s="3">
        <v>484.29495239257813</v>
      </c>
      <c r="AI7430" s="9">
        <v>0.1376190185546875</v>
      </c>
    </row>
    <row r="7431" spans="1:35" ht="15" x14ac:dyDescent="0.25">
      <c r="A7431" s="2">
        <v>7430</v>
      </c>
      <c r="B7431" s="2">
        <v>43</v>
      </c>
      <c r="C7431" s="2" t="s">
        <v>47</v>
      </c>
      <c r="D7431" s="2" t="s">
        <v>33</v>
      </c>
      <c r="E7431" s="2">
        <v>0</v>
      </c>
      <c r="F7431" s="2">
        <v>0</v>
      </c>
      <c r="G7431" s="2">
        <v>2</v>
      </c>
      <c r="H7431" s="2" t="s">
        <v>34</v>
      </c>
      <c r="I7431" s="2" t="s">
        <v>49</v>
      </c>
      <c r="J7431" s="6">
        <v>373.18824999999998</v>
      </c>
      <c r="K7431" s="6">
        <v>430.39400000000001</v>
      </c>
      <c r="L7431" s="2" t="s">
        <v>36</v>
      </c>
      <c r="M7431" s="2" t="s">
        <v>45</v>
      </c>
      <c r="N7431" s="6">
        <v>0</v>
      </c>
      <c r="O7431" s="6">
        <v>0</v>
      </c>
      <c r="P7431" s="6">
        <v>248.21933333333334</v>
      </c>
      <c r="Q7431" s="6">
        <v>0</v>
      </c>
      <c r="R7431" s="6">
        <v>0</v>
      </c>
      <c r="S7431" s="6">
        <v>0</v>
      </c>
      <c r="T7431" s="6">
        <v>333.33333333333331</v>
      </c>
      <c r="U7431" s="6">
        <v>0</v>
      </c>
      <c r="V7431" s="6">
        <v>42.444444444444443</v>
      </c>
      <c r="W7431" s="6">
        <v>0</v>
      </c>
      <c r="X7431" s="6">
        <v>0</v>
      </c>
      <c r="Y7431" s="6">
        <v>210.81432976871903</v>
      </c>
      <c r="Z7431" s="2">
        <v>36</v>
      </c>
      <c r="AA7431" s="6">
        <v>7.621443034437938</v>
      </c>
      <c r="AB7431" s="2" t="s">
        <v>38</v>
      </c>
      <c r="AC7431" s="2" t="s">
        <v>50</v>
      </c>
      <c r="AD7431" s="2" t="s">
        <v>40</v>
      </c>
      <c r="AE7431" s="2" t="s">
        <v>41</v>
      </c>
      <c r="AF7431" s="2">
        <v>0</v>
      </c>
      <c r="AG7431" s="8">
        <v>0.21106114983558649</v>
      </c>
      <c r="AH7431" s="3">
        <v>363.87429809570313</v>
      </c>
      <c r="AI7431" s="9">
        <v>0.33811080455780029</v>
      </c>
    </row>
    <row r="7432" spans="1:35" x14ac:dyDescent="0.2">
      <c r="A7432" s="2">
        <v>7431</v>
      </c>
      <c r="B7432" s="2">
        <v>57</v>
      </c>
      <c r="C7432" s="2" t="s">
        <v>47</v>
      </c>
      <c r="D7432" s="2" t="s">
        <v>57</v>
      </c>
      <c r="E7432" s="2">
        <v>2</v>
      </c>
      <c r="F7432" s="2">
        <v>1</v>
      </c>
      <c r="G7432" s="2">
        <v>2</v>
      </c>
      <c r="H7432" s="2" t="s">
        <v>52</v>
      </c>
      <c r="I7432" s="2" t="s">
        <v>49</v>
      </c>
      <c r="J7432" s="6">
        <v>757.46600000000001</v>
      </c>
      <c r="K7432" s="6">
        <v>462.226</v>
      </c>
      <c r="L7432" s="2" t="s">
        <v>44</v>
      </c>
      <c r="M7432" s="2" t="s">
        <v>37</v>
      </c>
      <c r="N7432" s="6">
        <v>0</v>
      </c>
      <c r="O7432" s="6">
        <v>331.77777777777777</v>
      </c>
      <c r="P7432" s="6">
        <v>440.80066666666664</v>
      </c>
      <c r="Q7432" s="6">
        <v>0</v>
      </c>
      <c r="R7432" s="6">
        <v>0</v>
      </c>
      <c r="S7432" s="6">
        <v>0</v>
      </c>
      <c r="T7432" s="6">
        <v>222.22222222222223</v>
      </c>
      <c r="U7432" s="6">
        <v>0</v>
      </c>
      <c r="V7432" s="6">
        <v>24.444444444444443</v>
      </c>
      <c r="W7432" s="6">
        <v>0</v>
      </c>
      <c r="X7432" s="6">
        <v>0</v>
      </c>
      <c r="Y7432" s="6">
        <v>570.21046574531078</v>
      </c>
      <c r="Z7432" s="2">
        <v>24</v>
      </c>
      <c r="AA7432" s="6">
        <v>28.467245435949955</v>
      </c>
      <c r="AB7432" s="2" t="s">
        <v>38</v>
      </c>
      <c r="AC7432" s="2" t="s">
        <v>80</v>
      </c>
      <c r="AD7432" s="2" t="s">
        <v>40</v>
      </c>
      <c r="AE7432" s="2" t="s">
        <v>41</v>
      </c>
      <c r="AF7432" s="2" t="s">
        <v>59</v>
      </c>
      <c r="AG7432" s="4" t="s">
        <v>59</v>
      </c>
      <c r="AH7432" s="3" t="s">
        <v>59</v>
      </c>
    </row>
    <row r="7433" spans="1:35" x14ac:dyDescent="0.2">
      <c r="A7433" s="2">
        <v>7432</v>
      </c>
      <c r="B7433" s="2">
        <v>41</v>
      </c>
      <c r="C7433" s="2" t="s">
        <v>47</v>
      </c>
      <c r="D7433" s="2" t="s">
        <v>57</v>
      </c>
      <c r="E7433" s="2">
        <v>0</v>
      </c>
      <c r="F7433" s="2">
        <v>0</v>
      </c>
      <c r="G7433" s="2">
        <v>3</v>
      </c>
      <c r="H7433" s="2" t="s">
        <v>34</v>
      </c>
      <c r="I7433" s="2" t="s">
        <v>49</v>
      </c>
      <c r="J7433" s="6">
        <v>1279.79225</v>
      </c>
      <c r="K7433" s="6">
        <v>919.2695555555556</v>
      </c>
      <c r="L7433" s="2" t="s">
        <v>44</v>
      </c>
      <c r="M7433" s="2" t="s">
        <v>45</v>
      </c>
      <c r="N7433" s="6">
        <v>0</v>
      </c>
      <c r="O7433" s="6">
        <v>0</v>
      </c>
      <c r="P7433" s="6">
        <v>230.90577777777779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  <c r="V7433" s="6">
        <v>331.11111111111109</v>
      </c>
      <c r="W7433" s="6">
        <v>0</v>
      </c>
      <c r="X7433" s="6">
        <v>0</v>
      </c>
      <c r="Y7433" s="6">
        <v>955.20723594013725</v>
      </c>
      <c r="Z7433" s="2">
        <v>36</v>
      </c>
      <c r="AA7433" s="6">
        <v>34.533029812477679</v>
      </c>
      <c r="AB7433" s="2" t="s">
        <v>38</v>
      </c>
      <c r="AC7433" s="2" t="s">
        <v>50</v>
      </c>
      <c r="AD7433" s="2" t="s">
        <v>40</v>
      </c>
      <c r="AE7433" s="2" t="s">
        <v>41</v>
      </c>
      <c r="AF7433" s="2" t="s">
        <v>59</v>
      </c>
      <c r="AG7433" s="4" t="s">
        <v>59</v>
      </c>
      <c r="AH7433" s="3" t="s">
        <v>59</v>
      </c>
    </row>
    <row r="7434" spans="1:35" x14ac:dyDescent="0.2">
      <c r="A7434" s="2">
        <v>7433</v>
      </c>
      <c r="B7434" s="2">
        <v>34</v>
      </c>
      <c r="C7434" s="2" t="s">
        <v>32</v>
      </c>
      <c r="D7434" s="2" t="s">
        <v>57</v>
      </c>
      <c r="E7434" s="2">
        <v>0</v>
      </c>
      <c r="F7434" s="2">
        <v>0</v>
      </c>
      <c r="G7434" s="2">
        <v>5</v>
      </c>
      <c r="H7434" s="2" t="s">
        <v>34</v>
      </c>
      <c r="I7434" s="2" t="s">
        <v>49</v>
      </c>
      <c r="J7434" s="6">
        <v>517.70624999999995</v>
      </c>
      <c r="K7434" s="6">
        <v>365.45066666666668</v>
      </c>
      <c r="L7434" s="2" t="s">
        <v>73</v>
      </c>
      <c r="M7434" s="2" t="s">
        <v>37</v>
      </c>
      <c r="N7434" s="6">
        <v>0</v>
      </c>
      <c r="O7434" s="6">
        <v>0</v>
      </c>
      <c r="P7434" s="6">
        <v>113.39422222222223</v>
      </c>
      <c r="Q7434" s="6">
        <v>0</v>
      </c>
      <c r="R7434" s="6">
        <v>0</v>
      </c>
      <c r="S7434" s="6">
        <v>0</v>
      </c>
      <c r="T7434" s="6">
        <v>622.22222222222217</v>
      </c>
      <c r="U7434" s="6">
        <v>0</v>
      </c>
      <c r="V7434" s="6">
        <v>214.66666666666666</v>
      </c>
      <c r="W7434" s="6">
        <v>0</v>
      </c>
      <c r="X7434" s="6">
        <v>0</v>
      </c>
      <c r="Y7434" s="6">
        <v>366.40924799470901</v>
      </c>
      <c r="Z7434" s="2">
        <v>36</v>
      </c>
      <c r="AA7434" s="6">
        <v>13.246572061522562</v>
      </c>
      <c r="AB7434" s="2" t="s">
        <v>55</v>
      </c>
      <c r="AC7434" s="2" t="s">
        <v>39</v>
      </c>
      <c r="AD7434" s="2" t="s">
        <v>40</v>
      </c>
      <c r="AE7434" s="2" t="s">
        <v>41</v>
      </c>
      <c r="AF7434" s="2" t="s">
        <v>59</v>
      </c>
      <c r="AG7434" s="4" t="s">
        <v>59</v>
      </c>
      <c r="AH7434" s="3" t="s">
        <v>59</v>
      </c>
    </row>
    <row r="7435" spans="1:35" x14ac:dyDescent="0.2">
      <c r="A7435" s="2">
        <v>7434</v>
      </c>
      <c r="B7435" s="2">
        <v>32</v>
      </c>
      <c r="C7435" s="2" t="s">
        <v>61</v>
      </c>
      <c r="D7435" s="2" t="s">
        <v>57</v>
      </c>
      <c r="E7435" s="2">
        <v>2</v>
      </c>
      <c r="F7435" s="2">
        <v>0</v>
      </c>
      <c r="G7435" s="2">
        <v>3</v>
      </c>
      <c r="H7435" s="2" t="s">
        <v>48</v>
      </c>
      <c r="I7435" s="2" t="s">
        <v>66</v>
      </c>
      <c r="J7435" s="6">
        <v>780.76175000000001</v>
      </c>
      <c r="K7435" s="6">
        <v>592.67555555555555</v>
      </c>
      <c r="L7435" s="2" t="s">
        <v>44</v>
      </c>
      <c r="M7435" s="2" t="s">
        <v>37</v>
      </c>
      <c r="N7435" s="6">
        <v>0</v>
      </c>
      <c r="O7435" s="6">
        <v>484.88888888888891</v>
      </c>
      <c r="P7435" s="6">
        <v>262.37133333333333</v>
      </c>
      <c r="Q7435" s="6">
        <v>0</v>
      </c>
      <c r="R7435" s="6">
        <v>0</v>
      </c>
      <c r="S7435" s="6">
        <v>0</v>
      </c>
      <c r="T7435" s="6">
        <v>0</v>
      </c>
      <c r="U7435" s="6">
        <v>0</v>
      </c>
      <c r="V7435" s="6">
        <v>0</v>
      </c>
      <c r="W7435" s="6">
        <v>0</v>
      </c>
      <c r="X7435" s="6">
        <v>0</v>
      </c>
      <c r="Y7435" s="6">
        <v>721.80948409897837</v>
      </c>
      <c r="Z7435" s="2">
        <v>60</v>
      </c>
      <c r="AA7435" s="6">
        <v>18.329216750666454</v>
      </c>
      <c r="AB7435" s="2" t="s">
        <v>38</v>
      </c>
      <c r="AC7435" s="2" t="s">
        <v>39</v>
      </c>
      <c r="AD7435" s="2" t="s">
        <v>40</v>
      </c>
      <c r="AE7435" s="2" t="s">
        <v>41</v>
      </c>
      <c r="AF7435" s="2" t="s">
        <v>59</v>
      </c>
      <c r="AG7435" s="4" t="s">
        <v>59</v>
      </c>
      <c r="AH7435" s="3" t="s">
        <v>59</v>
      </c>
    </row>
    <row r="7436" spans="1:35" ht="15" x14ac:dyDescent="0.25">
      <c r="A7436" s="2">
        <v>7435</v>
      </c>
      <c r="B7436" s="2">
        <v>49</v>
      </c>
      <c r="C7436" s="2" t="s">
        <v>61</v>
      </c>
      <c r="D7436" s="2" t="s">
        <v>57</v>
      </c>
      <c r="E7436" s="2">
        <v>0</v>
      </c>
      <c r="F7436" s="2">
        <v>0</v>
      </c>
      <c r="G7436" s="2">
        <v>3</v>
      </c>
      <c r="H7436" s="2" t="s">
        <v>58</v>
      </c>
      <c r="I7436" s="2" t="s">
        <v>35</v>
      </c>
      <c r="J7436" s="6">
        <v>1147.8687500000001</v>
      </c>
      <c r="K7436" s="6">
        <v>1009.9113333333333</v>
      </c>
      <c r="L7436" s="2" t="s">
        <v>73</v>
      </c>
      <c r="M7436" s="2" t="s">
        <v>37</v>
      </c>
      <c r="N7436" s="6">
        <v>139.33023228109568</v>
      </c>
      <c r="O7436" s="6">
        <v>222.22222222222223</v>
      </c>
      <c r="P7436" s="6">
        <v>387.22755555555557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6.666666666666667</v>
      </c>
      <c r="W7436" s="6">
        <v>0</v>
      </c>
      <c r="X7436" s="6">
        <v>0</v>
      </c>
      <c r="Y7436" s="6">
        <v>557.63975721394968</v>
      </c>
      <c r="Z7436" s="2">
        <v>48</v>
      </c>
      <c r="AA7436" s="6">
        <v>16.38066764965544</v>
      </c>
      <c r="AB7436" s="2" t="s">
        <v>68</v>
      </c>
      <c r="AC7436" s="2" t="s">
        <v>39</v>
      </c>
      <c r="AD7436" s="2" t="s">
        <v>40</v>
      </c>
      <c r="AE7436" s="2" t="s">
        <v>70</v>
      </c>
      <c r="AF7436" s="2">
        <v>1</v>
      </c>
      <c r="AG7436" s="8">
        <v>6.0445349663496017E-2</v>
      </c>
      <c r="AH7436" s="3">
        <v>568.9854736328125</v>
      </c>
      <c r="AI7436" s="9">
        <v>0.1091445535421371</v>
      </c>
    </row>
    <row r="7437" spans="1:35" ht="15" x14ac:dyDescent="0.25">
      <c r="A7437" s="2">
        <v>7436</v>
      </c>
      <c r="B7437" s="2">
        <v>26</v>
      </c>
      <c r="C7437" s="2" t="s">
        <v>61</v>
      </c>
      <c r="D7437" s="2" t="s">
        <v>33</v>
      </c>
      <c r="E7437" s="2">
        <v>0</v>
      </c>
      <c r="F7437" s="2">
        <v>0</v>
      </c>
      <c r="G7437" s="2">
        <v>5</v>
      </c>
      <c r="H7437" s="2" t="s">
        <v>58</v>
      </c>
      <c r="I7437" s="2" t="s">
        <v>35</v>
      </c>
      <c r="J7437" s="6">
        <v>512.57849999999996</v>
      </c>
      <c r="K7437" s="6">
        <v>607.78133333333335</v>
      </c>
      <c r="L7437" s="2" t="s">
        <v>36</v>
      </c>
      <c r="M7437" s="2" t="s">
        <v>45</v>
      </c>
      <c r="N7437" s="6">
        <v>0</v>
      </c>
      <c r="O7437" s="6">
        <v>888.88888888888891</v>
      </c>
      <c r="P7437" s="6">
        <v>310.61955555555556</v>
      </c>
      <c r="Q7437" s="6">
        <v>0</v>
      </c>
      <c r="R7437" s="6">
        <v>0</v>
      </c>
      <c r="S7437" s="6">
        <v>0</v>
      </c>
      <c r="T7437" s="6">
        <v>0</v>
      </c>
      <c r="U7437" s="6">
        <v>62.888888888888886</v>
      </c>
      <c r="V7437" s="6">
        <v>22</v>
      </c>
      <c r="W7437" s="6">
        <v>0</v>
      </c>
      <c r="X7437" s="6">
        <v>0</v>
      </c>
      <c r="Y7437" s="6">
        <v>232.34866544182884</v>
      </c>
      <c r="Z7437" s="2">
        <v>36</v>
      </c>
      <c r="AA7437" s="6">
        <v>8.3999608552954079</v>
      </c>
      <c r="AB7437" s="2" t="s">
        <v>55</v>
      </c>
      <c r="AC7437" s="2" t="s">
        <v>72</v>
      </c>
      <c r="AD7437" s="2" t="s">
        <v>40</v>
      </c>
      <c r="AE7437" s="2" t="s">
        <v>41</v>
      </c>
      <c r="AF7437" s="2">
        <v>0</v>
      </c>
      <c r="AG7437" s="8">
        <v>0.1612424701452255</v>
      </c>
      <c r="AH7437" s="3">
        <v>436.46615600585938</v>
      </c>
      <c r="AI7437" s="9">
        <v>0.32272076606750488</v>
      </c>
    </row>
    <row r="7438" spans="1:35" ht="15" x14ac:dyDescent="0.25">
      <c r="A7438" s="2">
        <v>7437</v>
      </c>
      <c r="B7438" s="2">
        <v>33</v>
      </c>
      <c r="C7438" s="2" t="s">
        <v>47</v>
      </c>
      <c r="D7438" s="2" t="s">
        <v>33</v>
      </c>
      <c r="E7438" s="2">
        <v>0</v>
      </c>
      <c r="F7438" s="2">
        <v>0</v>
      </c>
      <c r="G7438" s="2">
        <v>3</v>
      </c>
      <c r="H7438" s="2" t="s">
        <v>52</v>
      </c>
      <c r="I7438" s="2" t="s">
        <v>35</v>
      </c>
      <c r="J7438" s="6">
        <v>1228.7055</v>
      </c>
      <c r="K7438" s="6">
        <v>1001.9395555555556</v>
      </c>
      <c r="L7438" s="2" t="s">
        <v>44</v>
      </c>
      <c r="M7438" s="2" t="s">
        <v>45</v>
      </c>
      <c r="N7438" s="6">
        <v>3267.6694191436954</v>
      </c>
      <c r="O7438" s="6">
        <v>2222.2222222222222</v>
      </c>
      <c r="P7438" s="6">
        <v>766.26844444444441</v>
      </c>
      <c r="Q7438" s="6">
        <v>0</v>
      </c>
      <c r="R7438" s="6">
        <v>0</v>
      </c>
      <c r="S7438" s="6">
        <v>0</v>
      </c>
      <c r="T7438" s="6">
        <v>0</v>
      </c>
      <c r="U7438" s="6">
        <v>0</v>
      </c>
      <c r="V7438" s="6">
        <v>24</v>
      </c>
      <c r="W7438" s="6">
        <v>0</v>
      </c>
      <c r="X7438" s="6">
        <v>0</v>
      </c>
      <c r="Y7438" s="6">
        <v>1167.4907503073641</v>
      </c>
      <c r="Z7438" s="2">
        <v>36</v>
      </c>
      <c r="AA7438" s="6">
        <v>42.207587389636153</v>
      </c>
      <c r="AB7438" s="2" t="s">
        <v>38</v>
      </c>
      <c r="AC7438" s="2" t="s">
        <v>39</v>
      </c>
      <c r="AD7438" s="2" t="s">
        <v>63</v>
      </c>
      <c r="AE7438" s="2" t="s">
        <v>41</v>
      </c>
      <c r="AF7438" s="2">
        <v>1</v>
      </c>
      <c r="AG7438" s="8">
        <v>3.875354677438736E-2</v>
      </c>
      <c r="AH7438" s="3">
        <v>558.33966064453125</v>
      </c>
      <c r="AI7438" s="9">
        <v>4.9664352089166641E-2</v>
      </c>
    </row>
    <row r="7439" spans="1:35" ht="15" x14ac:dyDescent="0.25">
      <c r="A7439" s="2">
        <v>7438</v>
      </c>
      <c r="B7439" s="2">
        <v>32</v>
      </c>
      <c r="C7439" s="2" t="s">
        <v>32</v>
      </c>
      <c r="D7439" s="2" t="s">
        <v>57</v>
      </c>
      <c r="E7439" s="2">
        <v>0</v>
      </c>
      <c r="F7439" s="2">
        <v>1</v>
      </c>
      <c r="G7439" s="2">
        <v>2</v>
      </c>
      <c r="H7439" s="2" t="s">
        <v>58</v>
      </c>
      <c r="I7439" s="2" t="s">
        <v>49</v>
      </c>
      <c r="J7439" s="6">
        <v>330.83674999999999</v>
      </c>
      <c r="K7439" s="6">
        <v>329.60755555555556</v>
      </c>
      <c r="L7439" s="2" t="s">
        <v>36</v>
      </c>
      <c r="M7439" s="2" t="s">
        <v>45</v>
      </c>
      <c r="N7439" s="6">
        <v>0</v>
      </c>
      <c r="O7439" s="6">
        <v>486.22222222222223</v>
      </c>
      <c r="P7439" s="6">
        <v>193.70133333333334</v>
      </c>
      <c r="Q7439" s="6">
        <v>0</v>
      </c>
      <c r="R7439" s="6">
        <v>0</v>
      </c>
      <c r="S7439" s="6">
        <v>0</v>
      </c>
      <c r="T7439" s="6">
        <v>0</v>
      </c>
      <c r="U7439" s="6">
        <v>0</v>
      </c>
      <c r="V7439" s="6">
        <v>47.555555555555557</v>
      </c>
      <c r="W7439" s="6">
        <v>0</v>
      </c>
      <c r="X7439" s="6">
        <v>0</v>
      </c>
      <c r="Y7439" s="6">
        <v>229.57448449371273</v>
      </c>
      <c r="Z7439" s="2">
        <v>48</v>
      </c>
      <c r="AA7439" s="6">
        <v>6.7437503920468531</v>
      </c>
      <c r="AB7439" s="2" t="s">
        <v>68</v>
      </c>
      <c r="AC7439" s="2" t="s">
        <v>39</v>
      </c>
      <c r="AD7439" s="2" t="s">
        <v>46</v>
      </c>
      <c r="AE7439" s="2" t="s">
        <v>64</v>
      </c>
      <c r="AF7439" s="2">
        <v>0</v>
      </c>
      <c r="AG7439" s="8">
        <v>0.22605869174003601</v>
      </c>
      <c r="AH7439" s="3">
        <v>372.55392456054688</v>
      </c>
      <c r="AI7439" s="9">
        <v>0.36374112963676453</v>
      </c>
    </row>
    <row r="7440" spans="1:35" ht="15" x14ac:dyDescent="0.25">
      <c r="A7440" s="2">
        <v>7439</v>
      </c>
      <c r="B7440" s="2">
        <v>37</v>
      </c>
      <c r="C7440" s="2" t="s">
        <v>47</v>
      </c>
      <c r="D7440" s="2" t="s">
        <v>65</v>
      </c>
      <c r="E7440" s="2">
        <v>2</v>
      </c>
      <c r="F7440" s="2">
        <v>1</v>
      </c>
      <c r="G7440" s="2">
        <v>3</v>
      </c>
      <c r="H7440" s="2" t="s">
        <v>48</v>
      </c>
      <c r="I7440" s="2" t="s">
        <v>49</v>
      </c>
      <c r="J7440" s="6">
        <v>355.93725000000001</v>
      </c>
      <c r="K7440" s="6">
        <v>217.22533333333334</v>
      </c>
      <c r="L7440" s="2" t="s">
        <v>44</v>
      </c>
      <c r="M7440" s="2" t="s">
        <v>37</v>
      </c>
      <c r="N7440" s="6">
        <v>0</v>
      </c>
      <c r="O7440" s="6">
        <v>0</v>
      </c>
      <c r="P7440" s="6">
        <v>53.422888888888892</v>
      </c>
      <c r="Q7440" s="6">
        <v>0</v>
      </c>
      <c r="R7440" s="6">
        <v>0</v>
      </c>
      <c r="S7440" s="6">
        <v>255.55555555555554</v>
      </c>
      <c r="T7440" s="6">
        <v>0</v>
      </c>
      <c r="U7440" s="6">
        <v>62.888888888888886</v>
      </c>
      <c r="V7440" s="6">
        <v>290.88888888888891</v>
      </c>
      <c r="W7440" s="6">
        <v>0</v>
      </c>
      <c r="X7440" s="6">
        <v>0</v>
      </c>
      <c r="Y7440" s="6">
        <v>378.46061319183218</v>
      </c>
      <c r="Z7440" s="2">
        <v>24</v>
      </c>
      <c r="AA7440" s="6">
        <v>18.894306244431828</v>
      </c>
      <c r="AB7440" s="2" t="s">
        <v>38</v>
      </c>
      <c r="AC7440" s="2" t="s">
        <v>39</v>
      </c>
      <c r="AD7440" s="2" t="s">
        <v>46</v>
      </c>
      <c r="AE7440" s="2" t="s">
        <v>81</v>
      </c>
      <c r="AF7440" s="2">
        <v>1</v>
      </c>
      <c r="AG7440" s="8">
        <v>0.21655720472335821</v>
      </c>
      <c r="AH7440" s="3">
        <v>375.91812133789063</v>
      </c>
      <c r="AI7440" s="9">
        <v>0.34861189126968378</v>
      </c>
    </row>
    <row r="7441" spans="1:35" x14ac:dyDescent="0.2">
      <c r="A7441" s="2">
        <v>7440</v>
      </c>
      <c r="B7441" s="2">
        <v>32</v>
      </c>
      <c r="C7441" s="2" t="s">
        <v>61</v>
      </c>
      <c r="D7441" s="2" t="s">
        <v>65</v>
      </c>
      <c r="E7441" s="2">
        <v>2</v>
      </c>
      <c r="F7441" s="2">
        <v>1</v>
      </c>
      <c r="G7441" s="2">
        <v>4</v>
      </c>
      <c r="H7441" s="2" t="s">
        <v>34</v>
      </c>
      <c r="I7441" s="2" t="s">
        <v>49</v>
      </c>
      <c r="J7441" s="6">
        <v>861.12549999999999</v>
      </c>
      <c r="K7441" s="6">
        <v>1098.7668888888888</v>
      </c>
      <c r="L7441" s="2" t="s">
        <v>78</v>
      </c>
      <c r="M7441" s="2" t="s">
        <v>37</v>
      </c>
      <c r="N7441" s="6">
        <v>0</v>
      </c>
      <c r="O7441" s="6">
        <v>0</v>
      </c>
      <c r="P7441" s="6">
        <v>105.47111111111111</v>
      </c>
      <c r="Q7441" s="6">
        <v>0</v>
      </c>
      <c r="R7441" s="6">
        <v>0</v>
      </c>
      <c r="S7441" s="6">
        <v>0</v>
      </c>
      <c r="T7441" s="6">
        <v>0</v>
      </c>
      <c r="U7441" s="6">
        <v>0</v>
      </c>
      <c r="V7441" s="6">
        <v>212.44444444444446</v>
      </c>
      <c r="W7441" s="6">
        <v>0</v>
      </c>
      <c r="X7441" s="6">
        <v>0</v>
      </c>
      <c r="Y7441" s="6">
        <v>441.36517975096382</v>
      </c>
      <c r="Z7441" s="2">
        <v>36</v>
      </c>
      <c r="AA7441" s="6">
        <v>15.956408554137875</v>
      </c>
      <c r="AB7441" s="2" t="s">
        <v>55</v>
      </c>
      <c r="AC7441" s="2" t="s">
        <v>39</v>
      </c>
      <c r="AD7441" s="2" t="s">
        <v>40</v>
      </c>
      <c r="AE7441" s="2" t="s">
        <v>41</v>
      </c>
      <c r="AF7441" s="2" t="s">
        <v>59</v>
      </c>
      <c r="AG7441" s="4" t="s">
        <v>59</v>
      </c>
      <c r="AH7441" s="3" t="s">
        <v>59</v>
      </c>
    </row>
    <row r="7442" spans="1:35" ht="15" x14ac:dyDescent="0.25">
      <c r="A7442" s="2">
        <v>7441</v>
      </c>
      <c r="B7442" s="2">
        <v>29</v>
      </c>
      <c r="C7442" s="2" t="s">
        <v>61</v>
      </c>
      <c r="D7442" s="2" t="s">
        <v>33</v>
      </c>
      <c r="E7442" s="2">
        <v>0</v>
      </c>
      <c r="F7442" s="2">
        <v>1</v>
      </c>
      <c r="G7442" s="2">
        <v>3</v>
      </c>
      <c r="H7442" s="2" t="s">
        <v>34</v>
      </c>
      <c r="I7442" s="2" t="s">
        <v>35</v>
      </c>
      <c r="J7442" s="6">
        <v>1493.191</v>
      </c>
      <c r="K7442" s="6">
        <v>1939.5566666666666</v>
      </c>
      <c r="L7442" s="2" t="s">
        <v>78</v>
      </c>
      <c r="M7442" s="2" t="s">
        <v>37</v>
      </c>
      <c r="N7442" s="6">
        <v>0</v>
      </c>
      <c r="O7442" s="6">
        <v>0</v>
      </c>
      <c r="P7442" s="6">
        <v>596.62577777777778</v>
      </c>
      <c r="Q7442" s="6">
        <v>0</v>
      </c>
      <c r="R7442" s="6">
        <v>0</v>
      </c>
      <c r="S7442" s="6">
        <v>0</v>
      </c>
      <c r="T7442" s="6">
        <v>0</v>
      </c>
      <c r="U7442" s="6">
        <v>0</v>
      </c>
      <c r="V7442" s="6">
        <v>0</v>
      </c>
      <c r="W7442" s="6">
        <v>0</v>
      </c>
      <c r="X7442" s="6">
        <v>0</v>
      </c>
      <c r="Y7442" s="6">
        <v>485.08205100088588</v>
      </c>
      <c r="Z7442" s="2">
        <v>36</v>
      </c>
      <c r="AA7442" s="6">
        <v>17.53687817515781</v>
      </c>
      <c r="AB7442" s="2" t="s">
        <v>68</v>
      </c>
      <c r="AC7442" s="2" t="s">
        <v>39</v>
      </c>
      <c r="AD7442" s="2" t="s">
        <v>40</v>
      </c>
      <c r="AE7442" s="2" t="s">
        <v>41</v>
      </c>
      <c r="AF7442" s="2">
        <v>0</v>
      </c>
      <c r="AG7442" s="8">
        <v>4.3285731226205833E-2</v>
      </c>
      <c r="AH7442" s="3">
        <v>524.99212646484375</v>
      </c>
      <c r="AI7442" s="9">
        <v>5.8718033134937293E-2</v>
      </c>
    </row>
    <row r="7443" spans="1:35" ht="15" x14ac:dyDescent="0.25">
      <c r="A7443" s="2">
        <v>7442</v>
      </c>
      <c r="B7443" s="2">
        <v>37</v>
      </c>
      <c r="C7443" s="2" t="s">
        <v>32</v>
      </c>
      <c r="D7443" s="2" t="s">
        <v>74</v>
      </c>
      <c r="E7443" s="2">
        <v>1</v>
      </c>
      <c r="F7443" s="2">
        <v>0</v>
      </c>
      <c r="G7443" s="2">
        <v>5</v>
      </c>
      <c r="H7443" s="2" t="s">
        <v>43</v>
      </c>
      <c r="I7443" s="2" t="s">
        <v>49</v>
      </c>
      <c r="J7443" s="6">
        <v>1179.99</v>
      </c>
      <c r="K7443" s="6">
        <v>544.93155555555552</v>
      </c>
      <c r="L7443" s="2" t="s">
        <v>44</v>
      </c>
      <c r="M7443" s="2" t="s">
        <v>45</v>
      </c>
      <c r="N7443" s="6">
        <v>0</v>
      </c>
      <c r="O7443" s="6">
        <v>222.22222222222223</v>
      </c>
      <c r="P7443" s="6">
        <v>592.37800000000004</v>
      </c>
      <c r="Q7443" s="6">
        <v>0</v>
      </c>
      <c r="R7443" s="6">
        <v>0</v>
      </c>
      <c r="S7443" s="6">
        <v>0</v>
      </c>
      <c r="T7443" s="6">
        <v>0</v>
      </c>
      <c r="U7443" s="6">
        <v>0</v>
      </c>
      <c r="V7443" s="6">
        <v>5.7777777777777777</v>
      </c>
      <c r="W7443" s="6">
        <v>0</v>
      </c>
      <c r="X7443" s="6">
        <v>0</v>
      </c>
      <c r="Y7443" s="6">
        <v>1570.9142438520871</v>
      </c>
      <c r="Z7443" s="2">
        <v>36</v>
      </c>
      <c r="AA7443" s="6">
        <v>56.792313096746362</v>
      </c>
      <c r="AB7443" s="2" t="s">
        <v>38</v>
      </c>
      <c r="AC7443" s="2" t="s">
        <v>39</v>
      </c>
      <c r="AD7443" s="2" t="s">
        <v>46</v>
      </c>
      <c r="AE7443" s="2" t="s">
        <v>67</v>
      </c>
      <c r="AF7443" s="2">
        <v>1</v>
      </c>
      <c r="AG7443" s="8">
        <v>2.8445277363061901E-2</v>
      </c>
      <c r="AH7443" s="3">
        <v>671.97662353515625</v>
      </c>
      <c r="AI7443" s="9">
        <v>4.5988090336322777E-2</v>
      </c>
    </row>
    <row r="7444" spans="1:35" ht="15" x14ac:dyDescent="0.25">
      <c r="A7444" s="2">
        <v>7443</v>
      </c>
      <c r="B7444" s="2">
        <v>43</v>
      </c>
      <c r="C7444" s="2" t="s">
        <v>61</v>
      </c>
      <c r="D7444" s="2" t="s">
        <v>33</v>
      </c>
      <c r="E7444" s="2">
        <v>0</v>
      </c>
      <c r="F7444" s="2">
        <v>1</v>
      </c>
      <c r="G7444" s="2">
        <v>3</v>
      </c>
      <c r="H7444" s="2" t="s">
        <v>34</v>
      </c>
      <c r="I7444" s="2" t="s">
        <v>66</v>
      </c>
      <c r="J7444" s="6">
        <v>834.73050000000001</v>
      </c>
      <c r="K7444" s="6">
        <v>1030.3588888888889</v>
      </c>
      <c r="L7444" s="2" t="s">
        <v>44</v>
      </c>
      <c r="M7444" s="2" t="s">
        <v>45</v>
      </c>
      <c r="N7444" s="6">
        <v>0</v>
      </c>
      <c r="O7444" s="6">
        <v>222.22222222222223</v>
      </c>
      <c r="P7444" s="6">
        <v>257.21133333333336</v>
      </c>
      <c r="Q7444" s="6">
        <v>0</v>
      </c>
      <c r="R7444" s="6">
        <v>0</v>
      </c>
      <c r="S7444" s="6">
        <v>0</v>
      </c>
      <c r="T7444" s="6">
        <v>0</v>
      </c>
      <c r="U7444" s="6">
        <v>0</v>
      </c>
      <c r="V7444" s="6">
        <v>44.444444444444443</v>
      </c>
      <c r="W7444" s="6">
        <v>0</v>
      </c>
      <c r="X7444" s="6">
        <v>0</v>
      </c>
      <c r="Y7444" s="6">
        <v>432.09079720284615</v>
      </c>
      <c r="Z7444" s="2">
        <v>24</v>
      </c>
      <c r="AA7444" s="6">
        <v>21.571745019641202</v>
      </c>
      <c r="AB7444" s="2" t="s">
        <v>55</v>
      </c>
      <c r="AC7444" s="2" t="s">
        <v>50</v>
      </c>
      <c r="AD7444" s="2" t="s">
        <v>40</v>
      </c>
      <c r="AE7444" s="2" t="s">
        <v>41</v>
      </c>
      <c r="AF7444" s="2">
        <v>1</v>
      </c>
      <c r="AG7444" s="8">
        <v>0.1049769073724747</v>
      </c>
      <c r="AH7444" s="3">
        <v>445.62820434570313</v>
      </c>
      <c r="AI7444" s="9">
        <v>0.16669981181621549</v>
      </c>
    </row>
    <row r="7445" spans="1:35" x14ac:dyDescent="0.2">
      <c r="A7445" s="2">
        <v>7444</v>
      </c>
      <c r="B7445" s="2">
        <v>57</v>
      </c>
      <c r="C7445" s="2" t="s">
        <v>32</v>
      </c>
      <c r="D7445" s="2" t="s">
        <v>57</v>
      </c>
      <c r="E7445" s="2">
        <v>1</v>
      </c>
      <c r="F7445" s="2">
        <v>0</v>
      </c>
      <c r="G7445" s="2">
        <v>2</v>
      </c>
      <c r="H7445" s="2" t="s">
        <v>34</v>
      </c>
      <c r="I7445" s="2" t="s">
        <v>35</v>
      </c>
      <c r="J7445" s="6">
        <v>763.45574999999997</v>
      </c>
      <c r="K7445" s="6">
        <v>660.2113333333333</v>
      </c>
      <c r="L7445" s="2" t="s">
        <v>73</v>
      </c>
      <c r="M7445" s="2" t="s">
        <v>37</v>
      </c>
      <c r="N7445" s="6">
        <v>0</v>
      </c>
      <c r="O7445" s="6">
        <v>497.77777777777777</v>
      </c>
      <c r="P7445" s="6">
        <v>63.849111111111114</v>
      </c>
      <c r="Q7445" s="6">
        <v>0</v>
      </c>
      <c r="R7445" s="6">
        <v>0</v>
      </c>
      <c r="S7445" s="6">
        <v>0</v>
      </c>
      <c r="T7445" s="6">
        <v>0</v>
      </c>
      <c r="U7445" s="6">
        <v>0</v>
      </c>
      <c r="V7445" s="6">
        <v>327.11111111111109</v>
      </c>
      <c r="W7445" s="6">
        <v>0</v>
      </c>
      <c r="X7445" s="6">
        <v>0</v>
      </c>
      <c r="Y7445" s="6">
        <v>423.8898176732726</v>
      </c>
      <c r="Z7445" s="2">
        <v>48</v>
      </c>
      <c r="AA7445" s="6">
        <v>12.451763228056333</v>
      </c>
      <c r="AB7445" s="2" t="s">
        <v>55</v>
      </c>
      <c r="AC7445" s="2" t="s">
        <v>50</v>
      </c>
      <c r="AD7445" s="2" t="s">
        <v>46</v>
      </c>
      <c r="AE7445" s="2" t="s">
        <v>41</v>
      </c>
      <c r="AF7445" s="2" t="s">
        <v>59</v>
      </c>
      <c r="AG7445" s="4" t="s">
        <v>59</v>
      </c>
      <c r="AH7445" s="3" t="s">
        <v>59</v>
      </c>
    </row>
    <row r="7446" spans="1:35" ht="15" x14ac:dyDescent="0.25">
      <c r="A7446" s="2">
        <v>7445</v>
      </c>
      <c r="B7446" s="2">
        <v>27</v>
      </c>
      <c r="C7446" s="2" t="s">
        <v>47</v>
      </c>
      <c r="D7446" s="2" t="s">
        <v>65</v>
      </c>
      <c r="E7446" s="2">
        <v>0</v>
      </c>
      <c r="F7446" s="2">
        <v>1</v>
      </c>
      <c r="G7446" s="2">
        <v>3</v>
      </c>
      <c r="H7446" s="2" t="s">
        <v>43</v>
      </c>
      <c r="I7446" s="2" t="s">
        <v>35</v>
      </c>
      <c r="J7446" s="6">
        <v>21.671749999999999</v>
      </c>
      <c r="K7446" s="6">
        <v>9.7446666666666673</v>
      </c>
      <c r="L7446" s="2" t="s">
        <v>44</v>
      </c>
      <c r="M7446" s="2" t="s">
        <v>37</v>
      </c>
      <c r="N7446" s="6">
        <v>417.23003732071487</v>
      </c>
      <c r="O7446" s="6">
        <v>527.77777777777783</v>
      </c>
      <c r="P7446" s="6">
        <v>6.0182222222222226</v>
      </c>
      <c r="Q7446" s="6">
        <v>0</v>
      </c>
      <c r="R7446" s="6">
        <v>0</v>
      </c>
      <c r="S7446" s="6">
        <v>0</v>
      </c>
      <c r="T7446" s="6">
        <v>0</v>
      </c>
      <c r="U7446" s="6">
        <v>0</v>
      </c>
      <c r="V7446" s="6">
        <v>6.666666666666667</v>
      </c>
      <c r="W7446" s="6">
        <v>0</v>
      </c>
      <c r="X7446" s="6">
        <v>0</v>
      </c>
      <c r="Y7446" s="6">
        <v>37.627285971923612</v>
      </c>
      <c r="Z7446" s="2">
        <v>18</v>
      </c>
      <c r="AA7446" s="6">
        <v>2.4008383971418188</v>
      </c>
      <c r="AB7446" s="2" t="s">
        <v>55</v>
      </c>
      <c r="AC7446" s="2" t="s">
        <v>50</v>
      </c>
      <c r="AD7446" s="2" t="s">
        <v>40</v>
      </c>
      <c r="AE7446" s="2" t="s">
        <v>41</v>
      </c>
      <c r="AF7446" s="2">
        <v>0</v>
      </c>
      <c r="AG7446" s="8">
        <v>0.37242254614830023</v>
      </c>
      <c r="AH7446" s="3">
        <v>245.72798156738281</v>
      </c>
      <c r="AI7446" s="9">
        <v>0.54775011539459229</v>
      </c>
    </row>
    <row r="7447" spans="1:35" ht="15" x14ac:dyDescent="0.25">
      <c r="A7447" s="2">
        <v>7446</v>
      </c>
      <c r="B7447" s="2">
        <v>53</v>
      </c>
      <c r="C7447" s="2" t="s">
        <v>61</v>
      </c>
      <c r="D7447" s="2" t="s">
        <v>57</v>
      </c>
      <c r="E7447" s="2">
        <v>1</v>
      </c>
      <c r="F7447" s="2">
        <v>1</v>
      </c>
      <c r="G7447" s="2">
        <v>3</v>
      </c>
      <c r="H7447" s="2" t="s">
        <v>58</v>
      </c>
      <c r="I7447" s="2" t="s">
        <v>35</v>
      </c>
      <c r="J7447" s="6">
        <v>1342.9762499999999</v>
      </c>
      <c r="K7447" s="6">
        <v>1181.5977777777778</v>
      </c>
      <c r="L7447" s="2" t="s">
        <v>36</v>
      </c>
      <c r="M7447" s="2" t="s">
        <v>45</v>
      </c>
      <c r="N7447" s="6">
        <v>0</v>
      </c>
      <c r="O7447" s="6">
        <v>777.77777777777783</v>
      </c>
      <c r="P7447" s="6">
        <v>205.72555555555556</v>
      </c>
      <c r="Q7447" s="6">
        <v>0</v>
      </c>
      <c r="R7447" s="6">
        <v>0</v>
      </c>
      <c r="S7447" s="6">
        <v>0</v>
      </c>
      <c r="T7447" s="6">
        <v>131.46666666666667</v>
      </c>
      <c r="U7447" s="6">
        <v>0</v>
      </c>
      <c r="V7447" s="6">
        <v>76</v>
      </c>
      <c r="W7447" s="6">
        <v>0</v>
      </c>
      <c r="X7447" s="6">
        <v>0</v>
      </c>
      <c r="Y7447" s="6">
        <v>1401.2549035944135</v>
      </c>
      <c r="Z7447" s="2">
        <v>18</v>
      </c>
      <c r="AA7447" s="6">
        <v>89.408164576179729</v>
      </c>
      <c r="AB7447" s="2" t="s">
        <v>38</v>
      </c>
      <c r="AC7447" s="2" t="s">
        <v>39</v>
      </c>
      <c r="AD7447" s="2" t="s">
        <v>77</v>
      </c>
      <c r="AE7447" s="2" t="s">
        <v>41</v>
      </c>
      <c r="AF7447" s="2">
        <v>1</v>
      </c>
      <c r="AG7447" s="8">
        <v>2.530602365732193E-2</v>
      </c>
      <c r="AH7447" s="3">
        <v>623.0269775390625</v>
      </c>
      <c r="AI7447" s="9">
        <v>3.107907809317112E-2</v>
      </c>
    </row>
    <row r="7448" spans="1:35" ht="15" x14ac:dyDescent="0.25">
      <c r="A7448" s="2">
        <v>7447</v>
      </c>
      <c r="B7448" s="2">
        <v>31</v>
      </c>
      <c r="C7448" s="2" t="s">
        <v>32</v>
      </c>
      <c r="D7448" s="2" t="s">
        <v>57</v>
      </c>
      <c r="E7448" s="2">
        <v>0</v>
      </c>
      <c r="F7448" s="2">
        <v>0</v>
      </c>
      <c r="G7448" s="2">
        <v>3</v>
      </c>
      <c r="H7448" s="2" t="s">
        <v>34</v>
      </c>
      <c r="I7448" s="2" t="s">
        <v>49</v>
      </c>
      <c r="J7448" s="6">
        <v>374.33800000000002</v>
      </c>
      <c r="K7448" s="6">
        <v>312.6442222222222</v>
      </c>
      <c r="L7448" s="2" t="s">
        <v>44</v>
      </c>
      <c r="M7448" s="2" t="s">
        <v>45</v>
      </c>
      <c r="N7448" s="6">
        <v>5894.7388381332476</v>
      </c>
      <c r="O7448" s="6">
        <v>3888.8888888888887</v>
      </c>
      <c r="P7448" s="6">
        <v>71.99377777777778</v>
      </c>
      <c r="Q7448" s="6">
        <v>0</v>
      </c>
      <c r="R7448" s="6">
        <v>0</v>
      </c>
      <c r="S7448" s="6">
        <v>0</v>
      </c>
      <c r="T7448" s="6">
        <v>78.466666666666669</v>
      </c>
      <c r="U7448" s="6">
        <v>0</v>
      </c>
      <c r="V7448" s="6">
        <v>248</v>
      </c>
      <c r="W7448" s="6">
        <v>0</v>
      </c>
      <c r="X7448" s="6">
        <v>0</v>
      </c>
      <c r="Y7448" s="6">
        <v>417.76593491873456</v>
      </c>
      <c r="Z7448" s="2">
        <v>36</v>
      </c>
      <c r="AA7448" s="6">
        <v>15.103239320614181</v>
      </c>
      <c r="AB7448" s="2" t="s">
        <v>68</v>
      </c>
      <c r="AC7448" s="2" t="s">
        <v>50</v>
      </c>
      <c r="AD7448" s="2" t="s">
        <v>40</v>
      </c>
      <c r="AE7448" s="2" t="s">
        <v>41</v>
      </c>
      <c r="AF7448" s="2">
        <v>1</v>
      </c>
      <c r="AG7448" s="8">
        <v>0.18695802986621859</v>
      </c>
      <c r="AH7448" s="3">
        <v>383.5106201171875</v>
      </c>
      <c r="AI7448" s="9">
        <v>0.30651387572288508</v>
      </c>
    </row>
    <row r="7449" spans="1:35" x14ac:dyDescent="0.2">
      <c r="A7449" s="2">
        <v>7448</v>
      </c>
      <c r="B7449" s="2">
        <v>27</v>
      </c>
      <c r="C7449" s="2" t="s">
        <v>61</v>
      </c>
      <c r="D7449" s="2" t="s">
        <v>33</v>
      </c>
      <c r="E7449" s="2">
        <v>1</v>
      </c>
      <c r="F7449" s="2">
        <v>1</v>
      </c>
      <c r="G7449" s="2">
        <v>4</v>
      </c>
      <c r="H7449" s="2" t="s">
        <v>52</v>
      </c>
      <c r="I7449" s="2" t="s">
        <v>49</v>
      </c>
      <c r="J7449" s="6">
        <v>1817.6767500000001</v>
      </c>
      <c r="K7449" s="6">
        <v>1809.2797777777778</v>
      </c>
      <c r="L7449" s="2" t="s">
        <v>44</v>
      </c>
      <c r="M7449" s="2" t="s">
        <v>37</v>
      </c>
      <c r="N7449" s="6">
        <v>0</v>
      </c>
      <c r="O7449" s="6">
        <v>1288.8888888888889</v>
      </c>
      <c r="P7449" s="6">
        <v>797.95533333333333</v>
      </c>
      <c r="Q7449" s="6">
        <v>0</v>
      </c>
      <c r="R7449" s="6">
        <v>0</v>
      </c>
      <c r="S7449" s="6">
        <v>0</v>
      </c>
      <c r="T7449" s="6">
        <v>0</v>
      </c>
      <c r="U7449" s="6">
        <v>0</v>
      </c>
      <c r="V7449" s="6">
        <v>0</v>
      </c>
      <c r="W7449" s="6">
        <v>0</v>
      </c>
      <c r="X7449" s="6">
        <v>0</v>
      </c>
      <c r="Y7449" s="6">
        <v>1156.1820463838708</v>
      </c>
      <c r="Z7449" s="2">
        <v>24</v>
      </c>
      <c r="AA7449" s="6">
        <v>57.72135037898363</v>
      </c>
      <c r="AB7449" s="2" t="s">
        <v>38</v>
      </c>
      <c r="AC7449" s="2" t="s">
        <v>50</v>
      </c>
      <c r="AD7449" s="2" t="s">
        <v>40</v>
      </c>
      <c r="AE7449" s="2" t="s">
        <v>41</v>
      </c>
      <c r="AF7449" s="2" t="s">
        <v>59</v>
      </c>
      <c r="AG7449" s="4" t="s">
        <v>59</v>
      </c>
      <c r="AH7449" s="3" t="s">
        <v>59</v>
      </c>
    </row>
    <row r="7450" spans="1:35" ht="15" x14ac:dyDescent="0.25">
      <c r="A7450" s="2">
        <v>7449</v>
      </c>
      <c r="B7450" s="2">
        <v>42</v>
      </c>
      <c r="C7450" s="2" t="s">
        <v>47</v>
      </c>
      <c r="D7450" s="2" t="s">
        <v>42</v>
      </c>
      <c r="E7450" s="2">
        <v>0</v>
      </c>
      <c r="F7450" s="2">
        <v>0</v>
      </c>
      <c r="G7450" s="2">
        <v>2</v>
      </c>
      <c r="H7450" s="2" t="s">
        <v>43</v>
      </c>
      <c r="I7450" s="2" t="s">
        <v>35</v>
      </c>
      <c r="J7450" s="6">
        <v>981.779</v>
      </c>
      <c r="K7450" s="6">
        <v>492.93444444444447</v>
      </c>
      <c r="L7450" s="2" t="s">
        <v>73</v>
      </c>
      <c r="M7450" s="2" t="s">
        <v>37</v>
      </c>
      <c r="N7450" s="6">
        <v>0</v>
      </c>
      <c r="O7450" s="6">
        <v>8888.8888888888887</v>
      </c>
      <c r="P7450" s="6">
        <v>324.04688888888887</v>
      </c>
      <c r="Q7450" s="6">
        <v>0</v>
      </c>
      <c r="R7450" s="6">
        <v>0</v>
      </c>
      <c r="S7450" s="6">
        <v>0</v>
      </c>
      <c r="T7450" s="6">
        <v>0</v>
      </c>
      <c r="U7450" s="6">
        <v>0</v>
      </c>
      <c r="V7450" s="6">
        <v>40</v>
      </c>
      <c r="W7450" s="6">
        <v>0</v>
      </c>
      <c r="X7450" s="6">
        <v>0</v>
      </c>
      <c r="Y7450" s="6">
        <v>938.15558333747299</v>
      </c>
      <c r="Z7450" s="2">
        <v>48</v>
      </c>
      <c r="AA7450" s="6">
        <v>27.558319892933458</v>
      </c>
      <c r="AB7450" s="2" t="s">
        <v>38</v>
      </c>
      <c r="AC7450" s="2" t="s">
        <v>39</v>
      </c>
      <c r="AD7450" s="2" t="s">
        <v>40</v>
      </c>
      <c r="AE7450" s="2" t="s">
        <v>41</v>
      </c>
      <c r="AF7450" s="2">
        <v>1</v>
      </c>
      <c r="AG7450" s="8">
        <v>6.6822610795497894E-2</v>
      </c>
      <c r="AH7450" s="3">
        <v>528.93475341796875</v>
      </c>
      <c r="AI7450" s="9">
        <v>9.7723804414272308E-2</v>
      </c>
    </row>
    <row r="7451" spans="1:35" x14ac:dyDescent="0.2">
      <c r="A7451" s="2">
        <v>7450</v>
      </c>
      <c r="B7451" s="2">
        <v>37</v>
      </c>
      <c r="C7451" s="2" t="s">
        <v>32</v>
      </c>
      <c r="D7451" s="2" t="s">
        <v>57</v>
      </c>
      <c r="E7451" s="2">
        <v>0</v>
      </c>
      <c r="F7451" s="2">
        <v>2</v>
      </c>
      <c r="G7451" s="2">
        <v>3</v>
      </c>
      <c r="H7451" s="2" t="s">
        <v>53</v>
      </c>
      <c r="I7451" s="2" t="s">
        <v>35</v>
      </c>
      <c r="J7451" s="6">
        <v>895.29849999999999</v>
      </c>
      <c r="K7451" s="6">
        <v>834.04044444444446</v>
      </c>
      <c r="L7451" s="2" t="s">
        <v>44</v>
      </c>
      <c r="M7451" s="2" t="s">
        <v>51</v>
      </c>
      <c r="N7451" s="6">
        <v>0</v>
      </c>
      <c r="O7451" s="6">
        <v>0</v>
      </c>
      <c r="P7451" s="6">
        <v>525.96844444444446</v>
      </c>
      <c r="Q7451" s="6">
        <v>0</v>
      </c>
      <c r="R7451" s="6">
        <v>0</v>
      </c>
      <c r="S7451" s="6">
        <v>0</v>
      </c>
      <c r="T7451" s="6">
        <v>0</v>
      </c>
      <c r="U7451" s="6">
        <v>0</v>
      </c>
      <c r="V7451" s="6">
        <v>103.77777777777777</v>
      </c>
      <c r="W7451" s="6">
        <v>0</v>
      </c>
      <c r="X7451" s="6">
        <v>0</v>
      </c>
      <c r="Y7451" s="6">
        <v>391.2390838596632</v>
      </c>
      <c r="Z7451" s="2">
        <v>24</v>
      </c>
      <c r="AA7451" s="6">
        <v>19.532259917066998</v>
      </c>
      <c r="AB7451" s="2" t="s">
        <v>38</v>
      </c>
      <c r="AC7451" s="2" t="s">
        <v>75</v>
      </c>
      <c r="AD7451" s="2" t="s">
        <v>40</v>
      </c>
      <c r="AE7451" s="2" t="s">
        <v>41</v>
      </c>
      <c r="AF7451" s="2" t="s">
        <v>59</v>
      </c>
      <c r="AG7451" s="4" t="s">
        <v>59</v>
      </c>
      <c r="AH7451" s="3" t="s">
        <v>59</v>
      </c>
    </row>
    <row r="7452" spans="1:35" x14ac:dyDescent="0.2">
      <c r="A7452" s="2">
        <v>7451</v>
      </c>
      <c r="B7452" s="2">
        <v>51</v>
      </c>
      <c r="C7452" s="2" t="s">
        <v>47</v>
      </c>
      <c r="D7452" s="2" t="s">
        <v>57</v>
      </c>
      <c r="E7452" s="2">
        <v>0</v>
      </c>
      <c r="F7452" s="2">
        <v>2</v>
      </c>
      <c r="G7452" s="2">
        <v>6</v>
      </c>
      <c r="H7452" s="2" t="s">
        <v>43</v>
      </c>
      <c r="I7452" s="2" t="s">
        <v>35</v>
      </c>
      <c r="J7452" s="6">
        <v>1121.3902499999999</v>
      </c>
      <c r="K7452" s="6">
        <v>1223.4544444444443</v>
      </c>
      <c r="L7452" s="2" t="s">
        <v>44</v>
      </c>
      <c r="M7452" s="2" t="s">
        <v>37</v>
      </c>
      <c r="N7452" s="6">
        <v>0</v>
      </c>
      <c r="O7452" s="6">
        <v>0</v>
      </c>
      <c r="P7452" s="6">
        <v>310.12177777777777</v>
      </c>
      <c r="Q7452" s="6">
        <v>0</v>
      </c>
      <c r="R7452" s="6">
        <v>0</v>
      </c>
      <c r="S7452" s="6">
        <v>0</v>
      </c>
      <c r="T7452" s="6">
        <v>44.444444444444443</v>
      </c>
      <c r="U7452" s="6">
        <v>0</v>
      </c>
      <c r="V7452" s="6">
        <v>0</v>
      </c>
      <c r="W7452" s="6">
        <v>0</v>
      </c>
      <c r="X7452" s="6">
        <v>0</v>
      </c>
      <c r="Y7452" s="6">
        <v>724.73147487843983</v>
      </c>
      <c r="Z7452" s="2">
        <v>48</v>
      </c>
      <c r="AA7452" s="6">
        <v>21.288986790576988</v>
      </c>
      <c r="AB7452" s="2" t="s">
        <v>38</v>
      </c>
      <c r="AC7452" s="2" t="s">
        <v>39</v>
      </c>
      <c r="AD7452" s="2" t="s">
        <v>40</v>
      </c>
      <c r="AE7452" s="2" t="s">
        <v>41</v>
      </c>
      <c r="AF7452" s="2" t="s">
        <v>59</v>
      </c>
      <c r="AG7452" s="4" t="s">
        <v>59</v>
      </c>
      <c r="AH7452" s="3" t="s">
        <v>59</v>
      </c>
    </row>
    <row r="7453" spans="1:35" ht="15" x14ac:dyDescent="0.25">
      <c r="A7453" s="2">
        <v>7452</v>
      </c>
      <c r="B7453" s="2">
        <v>61</v>
      </c>
      <c r="C7453" s="2" t="s">
        <v>47</v>
      </c>
      <c r="D7453" s="2" t="s">
        <v>57</v>
      </c>
      <c r="E7453" s="2">
        <v>0</v>
      </c>
      <c r="F7453" s="2">
        <v>1</v>
      </c>
      <c r="G7453" s="2">
        <v>4</v>
      </c>
      <c r="H7453" s="2" t="s">
        <v>48</v>
      </c>
      <c r="I7453" s="2" t="s">
        <v>49</v>
      </c>
      <c r="J7453" s="6">
        <v>489.58125000000001</v>
      </c>
      <c r="K7453" s="6">
        <v>548.81466666666665</v>
      </c>
      <c r="L7453" s="2" t="s">
        <v>44</v>
      </c>
      <c r="M7453" s="2" t="s">
        <v>45</v>
      </c>
      <c r="N7453" s="6">
        <v>0</v>
      </c>
      <c r="O7453" s="6">
        <v>0</v>
      </c>
      <c r="P7453" s="6">
        <v>153.96066666666667</v>
      </c>
      <c r="Q7453" s="6">
        <v>0</v>
      </c>
      <c r="R7453" s="6">
        <v>0</v>
      </c>
      <c r="S7453" s="6">
        <v>0</v>
      </c>
      <c r="T7453" s="6">
        <v>0</v>
      </c>
      <c r="U7453" s="6">
        <v>0</v>
      </c>
      <c r="V7453" s="6">
        <v>19.333333333333332</v>
      </c>
      <c r="W7453" s="6">
        <v>0</v>
      </c>
      <c r="X7453" s="6">
        <v>0</v>
      </c>
      <c r="Y7453" s="6">
        <v>310.95943344480395</v>
      </c>
      <c r="Z7453" s="2">
        <v>36</v>
      </c>
      <c r="AA7453" s="6">
        <v>11.241928433521158</v>
      </c>
      <c r="AB7453" s="2" t="s">
        <v>38</v>
      </c>
      <c r="AC7453" s="2" t="s">
        <v>50</v>
      </c>
      <c r="AD7453" s="2" t="s">
        <v>40</v>
      </c>
      <c r="AE7453" s="2" t="s">
        <v>41</v>
      </c>
      <c r="AF7453" s="2">
        <v>0</v>
      </c>
      <c r="AG7453" s="8">
        <v>0.14390835165977481</v>
      </c>
      <c r="AH7453" s="3">
        <v>511.45367431640619</v>
      </c>
      <c r="AI7453" s="9">
        <v>0.31351009011268621</v>
      </c>
    </row>
    <row r="7454" spans="1:35" ht="15" x14ac:dyDescent="0.25">
      <c r="A7454" s="2">
        <v>7453</v>
      </c>
      <c r="B7454" s="2">
        <v>30</v>
      </c>
      <c r="C7454" s="2" t="s">
        <v>47</v>
      </c>
      <c r="D7454" s="2" t="s">
        <v>33</v>
      </c>
      <c r="E7454" s="2">
        <v>0</v>
      </c>
      <c r="F7454" s="2">
        <v>2</v>
      </c>
      <c r="G7454" s="2">
        <v>4</v>
      </c>
      <c r="H7454" s="2" t="s">
        <v>43</v>
      </c>
      <c r="I7454" s="2" t="s">
        <v>49</v>
      </c>
      <c r="J7454" s="6">
        <v>560.13475000000005</v>
      </c>
      <c r="K7454" s="6">
        <v>563.91200000000003</v>
      </c>
      <c r="L7454" s="2" t="s">
        <v>44</v>
      </c>
      <c r="M7454" s="2" t="s">
        <v>45</v>
      </c>
      <c r="N7454" s="6">
        <v>0</v>
      </c>
      <c r="O7454" s="6">
        <v>0</v>
      </c>
      <c r="P7454" s="6">
        <v>5.5220000000000002</v>
      </c>
      <c r="Q7454" s="6">
        <v>0</v>
      </c>
      <c r="R7454" s="6">
        <v>0</v>
      </c>
      <c r="S7454" s="6">
        <v>0</v>
      </c>
      <c r="T7454" s="6">
        <v>0</v>
      </c>
      <c r="U7454" s="6">
        <v>74</v>
      </c>
      <c r="V7454" s="6">
        <v>25.333333333333332</v>
      </c>
      <c r="W7454" s="6">
        <v>0</v>
      </c>
      <c r="X7454" s="6">
        <v>0</v>
      </c>
      <c r="Y7454" s="6">
        <v>350.10204456060904</v>
      </c>
      <c r="Z7454" s="2">
        <v>36</v>
      </c>
      <c r="AA7454" s="6">
        <v>12.657027592888319</v>
      </c>
      <c r="AB7454" s="2" t="s">
        <v>38</v>
      </c>
      <c r="AC7454" s="2" t="s">
        <v>39</v>
      </c>
      <c r="AD7454" s="2" t="s">
        <v>40</v>
      </c>
      <c r="AE7454" s="2" t="s">
        <v>41</v>
      </c>
      <c r="AF7454" s="2">
        <v>0</v>
      </c>
      <c r="AG7454" s="8">
        <v>0.1583191305398941</v>
      </c>
      <c r="AH7454" s="3">
        <v>442.360595703125</v>
      </c>
      <c r="AI7454" s="9">
        <v>0.29104560613632202</v>
      </c>
    </row>
    <row r="7455" spans="1:35" ht="15" x14ac:dyDescent="0.25">
      <c r="A7455" s="2">
        <v>7454</v>
      </c>
      <c r="B7455" s="2">
        <v>42</v>
      </c>
      <c r="C7455" s="2" t="s">
        <v>47</v>
      </c>
      <c r="D7455" s="2" t="s">
        <v>33</v>
      </c>
      <c r="E7455" s="2">
        <v>0</v>
      </c>
      <c r="F7455" s="2">
        <v>0</v>
      </c>
      <c r="G7455" s="2">
        <v>5</v>
      </c>
      <c r="H7455" s="2" t="s">
        <v>34</v>
      </c>
      <c r="I7455" s="2" t="s">
        <v>49</v>
      </c>
      <c r="J7455" s="6">
        <v>719.47050000000002</v>
      </c>
      <c r="K7455" s="6">
        <v>336.76799999999997</v>
      </c>
      <c r="L7455" s="2" t="s">
        <v>44</v>
      </c>
      <c r="M7455" s="2" t="s">
        <v>37</v>
      </c>
      <c r="N7455" s="6">
        <v>0</v>
      </c>
      <c r="O7455" s="6">
        <v>888.88888888888891</v>
      </c>
      <c r="P7455" s="6">
        <v>389.5071111111111</v>
      </c>
      <c r="Q7455" s="6">
        <v>0</v>
      </c>
      <c r="R7455" s="6">
        <v>0</v>
      </c>
      <c r="S7455" s="6">
        <v>0</v>
      </c>
      <c r="T7455" s="6">
        <v>0</v>
      </c>
      <c r="U7455" s="6">
        <v>0</v>
      </c>
      <c r="V7455" s="6">
        <v>3.1111111111111112</v>
      </c>
      <c r="W7455" s="6">
        <v>435.55555555555554</v>
      </c>
      <c r="X7455" s="6">
        <v>0</v>
      </c>
      <c r="Y7455" s="6">
        <v>593.25411072992176</v>
      </c>
      <c r="Z7455" s="2">
        <v>36</v>
      </c>
      <c r="AA7455" s="6">
        <v>21.447557264416734</v>
      </c>
      <c r="AB7455" s="2" t="s">
        <v>38</v>
      </c>
      <c r="AC7455" s="2" t="s">
        <v>62</v>
      </c>
      <c r="AD7455" s="2" t="s">
        <v>40</v>
      </c>
      <c r="AE7455" s="2" t="s">
        <v>69</v>
      </c>
      <c r="AF7455" s="2">
        <v>0</v>
      </c>
      <c r="AG7455" s="8">
        <v>0.10108108818531041</v>
      </c>
      <c r="AH7455" s="3">
        <v>532.817626953125</v>
      </c>
      <c r="AI7455" s="9">
        <v>0.21878963708877561</v>
      </c>
    </row>
    <row r="7456" spans="1:35" x14ac:dyDescent="0.2">
      <c r="A7456" s="2">
        <v>7455</v>
      </c>
      <c r="B7456" s="2">
        <v>31</v>
      </c>
      <c r="C7456" s="2" t="s">
        <v>61</v>
      </c>
      <c r="D7456" s="2" t="s">
        <v>33</v>
      </c>
      <c r="E7456" s="2">
        <v>0</v>
      </c>
      <c r="F7456" s="2">
        <v>0</v>
      </c>
      <c r="G7456" s="2">
        <v>2</v>
      </c>
      <c r="H7456" s="2" t="s">
        <v>58</v>
      </c>
      <c r="I7456" s="2" t="s">
        <v>49</v>
      </c>
      <c r="J7456" s="6">
        <v>567.76649999999995</v>
      </c>
      <c r="K7456" s="6">
        <v>661.77377777777781</v>
      </c>
      <c r="L7456" s="2" t="s">
        <v>78</v>
      </c>
      <c r="M7456" s="2" t="s">
        <v>45</v>
      </c>
      <c r="N7456" s="6">
        <v>0</v>
      </c>
      <c r="O7456" s="6">
        <v>0</v>
      </c>
      <c r="P7456" s="6">
        <v>335.17688888888887</v>
      </c>
      <c r="Q7456" s="6">
        <v>0</v>
      </c>
      <c r="R7456" s="6">
        <v>0</v>
      </c>
      <c r="S7456" s="6">
        <v>0</v>
      </c>
      <c r="T7456" s="6">
        <v>14.222222222222221</v>
      </c>
      <c r="U7456" s="6">
        <v>0</v>
      </c>
      <c r="V7456" s="6">
        <v>26</v>
      </c>
      <c r="W7456" s="6">
        <v>0</v>
      </c>
      <c r="X7456" s="6">
        <v>0</v>
      </c>
      <c r="Y7456" s="6">
        <v>170.07761491832085</v>
      </c>
      <c r="Z7456" s="2">
        <v>48</v>
      </c>
      <c r="AA7456" s="6">
        <v>4.996029871582838</v>
      </c>
      <c r="AB7456" s="2" t="s">
        <v>55</v>
      </c>
      <c r="AC7456" s="2" t="s">
        <v>50</v>
      </c>
      <c r="AD7456" s="2" t="s">
        <v>46</v>
      </c>
      <c r="AE7456" s="2" t="s">
        <v>41</v>
      </c>
      <c r="AF7456" s="2" t="s">
        <v>59</v>
      </c>
      <c r="AG7456" s="4" t="s">
        <v>59</v>
      </c>
      <c r="AH7456" s="3" t="s">
        <v>59</v>
      </c>
    </row>
    <row r="7457" spans="1:35" x14ac:dyDescent="0.2">
      <c r="A7457" s="2">
        <v>7456</v>
      </c>
      <c r="B7457" s="2">
        <v>37</v>
      </c>
      <c r="C7457" s="2" t="s">
        <v>61</v>
      </c>
      <c r="D7457" s="2" t="s">
        <v>33</v>
      </c>
      <c r="E7457" s="2">
        <v>0</v>
      </c>
      <c r="F7457" s="2">
        <v>1</v>
      </c>
      <c r="G7457" s="2">
        <v>2</v>
      </c>
      <c r="H7457" s="2" t="s">
        <v>52</v>
      </c>
      <c r="I7457" s="2" t="s">
        <v>35</v>
      </c>
      <c r="J7457" s="6">
        <v>362.68574999999998</v>
      </c>
      <c r="K7457" s="6">
        <v>252.51977777777779</v>
      </c>
      <c r="L7457" s="2" t="s">
        <v>44</v>
      </c>
      <c r="M7457" s="2" t="s">
        <v>37</v>
      </c>
      <c r="N7457" s="6">
        <v>0</v>
      </c>
      <c r="O7457" s="6">
        <v>0</v>
      </c>
      <c r="P7457" s="6">
        <v>209.86177777777777</v>
      </c>
      <c r="Q7457" s="6">
        <v>0</v>
      </c>
      <c r="R7457" s="6">
        <v>0</v>
      </c>
      <c r="S7457" s="6">
        <v>0</v>
      </c>
      <c r="T7457" s="6">
        <v>0</v>
      </c>
      <c r="U7457" s="6">
        <v>0</v>
      </c>
      <c r="V7457" s="6">
        <v>42.444444444444443</v>
      </c>
      <c r="W7457" s="6">
        <v>0</v>
      </c>
      <c r="X7457" s="6">
        <v>0</v>
      </c>
      <c r="Y7457" s="6">
        <v>232.62954180808879</v>
      </c>
      <c r="Z7457" s="2">
        <v>36</v>
      </c>
      <c r="AA7457" s="6">
        <v>8.410115208785129</v>
      </c>
      <c r="AB7457" s="2" t="s">
        <v>55</v>
      </c>
      <c r="AC7457" s="2" t="s">
        <v>50</v>
      </c>
      <c r="AD7457" s="2" t="s">
        <v>40</v>
      </c>
      <c r="AE7457" s="2" t="s">
        <v>64</v>
      </c>
      <c r="AF7457" s="2" t="s">
        <v>59</v>
      </c>
      <c r="AG7457" s="4" t="s">
        <v>59</v>
      </c>
      <c r="AH7457" s="3" t="s">
        <v>59</v>
      </c>
    </row>
    <row r="7458" spans="1:35" x14ac:dyDescent="0.2">
      <c r="A7458" s="2">
        <v>7457</v>
      </c>
      <c r="B7458" s="2">
        <v>42</v>
      </c>
      <c r="C7458" s="2" t="s">
        <v>47</v>
      </c>
      <c r="D7458" s="2" t="s">
        <v>57</v>
      </c>
      <c r="E7458" s="2">
        <v>0</v>
      </c>
      <c r="F7458" s="2">
        <v>1</v>
      </c>
      <c r="G7458" s="2">
        <v>2</v>
      </c>
      <c r="H7458" s="2" t="s">
        <v>48</v>
      </c>
      <c r="I7458" s="2" t="s">
        <v>66</v>
      </c>
      <c r="J7458" s="6">
        <v>588.96</v>
      </c>
      <c r="K7458" s="6">
        <v>464.51888888888891</v>
      </c>
      <c r="L7458" s="2" t="s">
        <v>44</v>
      </c>
      <c r="M7458" s="2" t="s">
        <v>45</v>
      </c>
      <c r="N7458" s="6">
        <v>0</v>
      </c>
      <c r="O7458" s="6">
        <v>444.44444444444446</v>
      </c>
      <c r="P7458" s="6">
        <v>76.23</v>
      </c>
      <c r="Q7458" s="6">
        <v>0</v>
      </c>
      <c r="R7458" s="6">
        <v>0</v>
      </c>
      <c r="S7458" s="6">
        <v>0</v>
      </c>
      <c r="T7458" s="6">
        <v>0</v>
      </c>
      <c r="U7458" s="6">
        <v>0</v>
      </c>
      <c r="V7458" s="6">
        <v>22.666666666666668</v>
      </c>
      <c r="W7458" s="6">
        <v>0</v>
      </c>
      <c r="X7458" s="6">
        <v>0</v>
      </c>
      <c r="Y7458" s="6">
        <v>500.46082695169417</v>
      </c>
      <c r="Z7458" s="2">
        <v>36</v>
      </c>
      <c r="AA7458" s="6">
        <v>18.092857766189677</v>
      </c>
      <c r="AB7458" s="2" t="s">
        <v>55</v>
      </c>
      <c r="AC7458" s="2" t="s">
        <v>39</v>
      </c>
      <c r="AD7458" s="2" t="s">
        <v>63</v>
      </c>
      <c r="AE7458" s="2" t="s">
        <v>41</v>
      </c>
      <c r="AF7458" s="2" t="s">
        <v>59</v>
      </c>
      <c r="AG7458" s="4" t="s">
        <v>59</v>
      </c>
      <c r="AH7458" s="3" t="s">
        <v>59</v>
      </c>
    </row>
    <row r="7459" spans="1:35" x14ac:dyDescent="0.2">
      <c r="A7459" s="2">
        <v>7458</v>
      </c>
      <c r="B7459" s="2">
        <v>65</v>
      </c>
      <c r="C7459" s="2" t="s">
        <v>61</v>
      </c>
      <c r="D7459" s="2" t="s">
        <v>65</v>
      </c>
      <c r="E7459" s="2">
        <v>1</v>
      </c>
      <c r="F7459" s="2">
        <v>0</v>
      </c>
      <c r="G7459" s="2">
        <v>3</v>
      </c>
      <c r="H7459" s="2" t="s">
        <v>58</v>
      </c>
      <c r="I7459" s="2" t="s">
        <v>35</v>
      </c>
      <c r="J7459" s="6">
        <v>1479.662</v>
      </c>
      <c r="K7459" s="6">
        <v>1543.4611111111112</v>
      </c>
      <c r="L7459" s="2" t="s">
        <v>44</v>
      </c>
      <c r="M7459" s="2" t="s">
        <v>37</v>
      </c>
      <c r="N7459" s="6">
        <v>0</v>
      </c>
      <c r="O7459" s="6">
        <v>666.66666666666663</v>
      </c>
      <c r="P7459" s="6">
        <v>693.49533333333329</v>
      </c>
      <c r="Q7459" s="6">
        <v>0</v>
      </c>
      <c r="R7459" s="6">
        <v>0</v>
      </c>
      <c r="S7459" s="6">
        <v>0</v>
      </c>
      <c r="T7459" s="6">
        <v>0</v>
      </c>
      <c r="U7459" s="6">
        <v>0</v>
      </c>
      <c r="V7459" s="6">
        <v>0</v>
      </c>
      <c r="W7459" s="6">
        <v>0</v>
      </c>
      <c r="X7459" s="6">
        <v>0</v>
      </c>
      <c r="Y7459" s="6">
        <v>681.43299121097346</v>
      </c>
      <c r="Z7459" s="2">
        <v>24</v>
      </c>
      <c r="AA7459" s="6">
        <v>34.019930138603975</v>
      </c>
      <c r="AB7459" s="2" t="s">
        <v>38</v>
      </c>
      <c r="AC7459" s="2" t="s">
        <v>60</v>
      </c>
      <c r="AD7459" s="2" t="s">
        <v>40</v>
      </c>
      <c r="AE7459" s="2" t="s">
        <v>41</v>
      </c>
      <c r="AF7459" s="2" t="s">
        <v>59</v>
      </c>
      <c r="AG7459" s="4" t="s">
        <v>59</v>
      </c>
      <c r="AH7459" s="3" t="s">
        <v>59</v>
      </c>
    </row>
    <row r="7460" spans="1:35" x14ac:dyDescent="0.2">
      <c r="A7460" s="2">
        <v>7459</v>
      </c>
      <c r="B7460" s="2">
        <v>62</v>
      </c>
      <c r="C7460" s="2" t="s">
        <v>32</v>
      </c>
      <c r="D7460" s="2" t="s">
        <v>33</v>
      </c>
      <c r="E7460" s="2">
        <v>0</v>
      </c>
      <c r="F7460" s="2">
        <v>0</v>
      </c>
      <c r="G7460" s="2">
        <v>4</v>
      </c>
      <c r="H7460" s="2" t="s">
        <v>34</v>
      </c>
      <c r="I7460" s="2" t="s">
        <v>49</v>
      </c>
      <c r="J7460" s="6">
        <v>908.93925000000002</v>
      </c>
      <c r="K7460" s="6">
        <v>505.82400000000001</v>
      </c>
      <c r="L7460" s="2" t="s">
        <v>44</v>
      </c>
      <c r="M7460" s="2" t="s">
        <v>45</v>
      </c>
      <c r="N7460" s="6">
        <v>0</v>
      </c>
      <c r="O7460" s="6">
        <v>0</v>
      </c>
      <c r="P7460" s="6">
        <v>13.242222222222223</v>
      </c>
      <c r="Q7460" s="6">
        <v>0</v>
      </c>
      <c r="R7460" s="6">
        <v>0</v>
      </c>
      <c r="S7460" s="6">
        <v>0</v>
      </c>
      <c r="T7460" s="6">
        <v>0</v>
      </c>
      <c r="U7460" s="6">
        <v>0</v>
      </c>
      <c r="V7460" s="6">
        <v>0</v>
      </c>
      <c r="W7460" s="6">
        <v>0</v>
      </c>
      <c r="X7460" s="6">
        <v>0</v>
      </c>
      <c r="Y7460" s="6">
        <v>1087.9123742631627</v>
      </c>
      <c r="Z7460" s="2">
        <v>24</v>
      </c>
      <c r="AA7460" s="6">
        <v>54.313048306604472</v>
      </c>
      <c r="AB7460" s="2" t="s">
        <v>38</v>
      </c>
      <c r="AC7460" s="2" t="s">
        <v>60</v>
      </c>
      <c r="AD7460" s="2" t="s">
        <v>40</v>
      </c>
      <c r="AE7460" s="2" t="s">
        <v>41</v>
      </c>
      <c r="AF7460" s="2" t="s">
        <v>59</v>
      </c>
      <c r="AG7460" s="4" t="s">
        <v>59</v>
      </c>
      <c r="AH7460" s="3" t="s">
        <v>59</v>
      </c>
    </row>
    <row r="7461" spans="1:35" x14ac:dyDescent="0.2">
      <c r="A7461" s="2">
        <v>7460</v>
      </c>
      <c r="B7461" s="2">
        <v>29</v>
      </c>
      <c r="C7461" s="2" t="s">
        <v>32</v>
      </c>
      <c r="D7461" s="2" t="s">
        <v>33</v>
      </c>
      <c r="E7461" s="2">
        <v>1</v>
      </c>
      <c r="F7461" s="2">
        <v>2</v>
      </c>
      <c r="G7461" s="2">
        <v>2</v>
      </c>
      <c r="H7461" s="2" t="s">
        <v>34</v>
      </c>
      <c r="I7461" s="2" t="s">
        <v>49</v>
      </c>
      <c r="J7461" s="6">
        <v>846.62099999999998</v>
      </c>
      <c r="K7461" s="6">
        <v>1025.2171111111111</v>
      </c>
      <c r="L7461" s="2" t="s">
        <v>73</v>
      </c>
      <c r="M7461" s="2" t="s">
        <v>37</v>
      </c>
      <c r="N7461" s="6">
        <v>0</v>
      </c>
      <c r="O7461" s="6">
        <v>177.77777777777777</v>
      </c>
      <c r="P7461" s="6">
        <v>287.54488888888886</v>
      </c>
      <c r="Q7461" s="6">
        <v>0</v>
      </c>
      <c r="R7461" s="6">
        <v>0</v>
      </c>
      <c r="S7461" s="6">
        <v>0</v>
      </c>
      <c r="T7461" s="6">
        <v>0</v>
      </c>
      <c r="U7461" s="6">
        <v>22.222222222222221</v>
      </c>
      <c r="V7461" s="6">
        <v>76</v>
      </c>
      <c r="W7461" s="6">
        <v>0</v>
      </c>
      <c r="X7461" s="6">
        <v>0</v>
      </c>
      <c r="Y7461" s="6">
        <v>435.49374306680625</v>
      </c>
      <c r="Z7461" s="2">
        <v>18</v>
      </c>
      <c r="AA7461" s="6">
        <v>27.787018730236387</v>
      </c>
      <c r="AB7461" s="2" t="s">
        <v>38</v>
      </c>
      <c r="AC7461" s="2" t="s">
        <v>50</v>
      </c>
      <c r="AD7461" s="2" t="s">
        <v>40</v>
      </c>
      <c r="AE7461" s="2" t="s">
        <v>41</v>
      </c>
      <c r="AF7461" s="2" t="s">
        <v>59</v>
      </c>
      <c r="AG7461" s="4" t="s">
        <v>59</v>
      </c>
      <c r="AH7461" s="3" t="s">
        <v>59</v>
      </c>
    </row>
    <row r="7462" spans="1:35" ht="15" x14ac:dyDescent="0.25">
      <c r="A7462" s="2">
        <v>7461</v>
      </c>
      <c r="B7462" s="2">
        <v>46</v>
      </c>
      <c r="C7462" s="2" t="s">
        <v>32</v>
      </c>
      <c r="D7462" s="2" t="s">
        <v>57</v>
      </c>
      <c r="E7462" s="2">
        <v>0</v>
      </c>
      <c r="F7462" s="2">
        <v>3</v>
      </c>
      <c r="G7462" s="2">
        <v>2</v>
      </c>
      <c r="H7462" s="2" t="s">
        <v>43</v>
      </c>
      <c r="I7462" s="2" t="s">
        <v>35</v>
      </c>
      <c r="J7462" s="6">
        <v>278.59100000000001</v>
      </c>
      <c r="K7462" s="6">
        <v>158.95355555555557</v>
      </c>
      <c r="L7462" s="2" t="s">
        <v>73</v>
      </c>
      <c r="M7462" s="2" t="s">
        <v>45</v>
      </c>
      <c r="N7462" s="6">
        <v>0</v>
      </c>
      <c r="O7462" s="6">
        <v>0</v>
      </c>
      <c r="P7462" s="6">
        <v>2.5251111111111113</v>
      </c>
      <c r="Q7462" s="6">
        <v>0</v>
      </c>
      <c r="R7462" s="6">
        <v>0</v>
      </c>
      <c r="S7462" s="6">
        <v>0</v>
      </c>
      <c r="T7462" s="6">
        <v>195.55555555555554</v>
      </c>
      <c r="U7462" s="6">
        <v>0</v>
      </c>
      <c r="V7462" s="6">
        <v>42.888888888888886</v>
      </c>
      <c r="W7462" s="6">
        <v>0</v>
      </c>
      <c r="X7462" s="6">
        <v>0</v>
      </c>
      <c r="Y7462" s="6">
        <v>298.09245719878538</v>
      </c>
      <c r="Z7462" s="2">
        <v>36</v>
      </c>
      <c r="AA7462" s="6">
        <v>10.776756418923849</v>
      </c>
      <c r="AB7462" s="2" t="s">
        <v>38</v>
      </c>
      <c r="AC7462" s="2" t="s">
        <v>60</v>
      </c>
      <c r="AD7462" s="2" t="s">
        <v>77</v>
      </c>
      <c r="AE7462" s="2" t="s">
        <v>41</v>
      </c>
      <c r="AF7462" s="2">
        <v>0</v>
      </c>
      <c r="AG7462" s="8">
        <v>0.24312311410903931</v>
      </c>
      <c r="AH7462" s="3">
        <v>386.77102661132813</v>
      </c>
      <c r="AI7462" s="9">
        <v>0.39622333645820618</v>
      </c>
    </row>
    <row r="7463" spans="1:35" ht="15" x14ac:dyDescent="0.25">
      <c r="A7463" s="2">
        <v>7462</v>
      </c>
      <c r="B7463" s="2">
        <v>37</v>
      </c>
      <c r="C7463" s="2" t="s">
        <v>47</v>
      </c>
      <c r="D7463" s="2" t="s">
        <v>42</v>
      </c>
      <c r="E7463" s="2">
        <v>0</v>
      </c>
      <c r="F7463" s="2">
        <v>0</v>
      </c>
      <c r="G7463" s="2">
        <v>4</v>
      </c>
      <c r="H7463" s="2" t="s">
        <v>48</v>
      </c>
      <c r="I7463" s="2" t="s">
        <v>79</v>
      </c>
      <c r="J7463" s="6">
        <v>136.541</v>
      </c>
      <c r="K7463" s="6">
        <v>116.54777777777778</v>
      </c>
      <c r="L7463" s="2" t="s">
        <v>44</v>
      </c>
      <c r="M7463" s="2" t="s">
        <v>45</v>
      </c>
      <c r="N7463" s="6">
        <v>0</v>
      </c>
      <c r="O7463" s="6">
        <v>0</v>
      </c>
      <c r="P7463" s="6">
        <v>23.564666666666668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43.777777777777779</v>
      </c>
      <c r="W7463" s="6">
        <v>0</v>
      </c>
      <c r="X7463" s="6">
        <v>0</v>
      </c>
      <c r="Y7463" s="6">
        <v>61.382337039313228</v>
      </c>
      <c r="Z7463" s="2">
        <v>48</v>
      </c>
      <c r="AA7463" s="6">
        <v>1.8031061264779065</v>
      </c>
      <c r="AB7463" s="2" t="s">
        <v>38</v>
      </c>
      <c r="AC7463" s="2" t="s">
        <v>39</v>
      </c>
      <c r="AD7463" s="2" t="s">
        <v>40</v>
      </c>
      <c r="AE7463" s="2" t="s">
        <v>64</v>
      </c>
      <c r="AF7463" s="2">
        <v>0</v>
      </c>
      <c r="AG7463" s="8">
        <v>0.26195448637008673</v>
      </c>
      <c r="AH7463" s="3">
        <v>408.99038696289063</v>
      </c>
      <c r="AI7463" s="9">
        <v>0.50907355546951294</v>
      </c>
    </row>
    <row r="7464" spans="1:35" ht="15" x14ac:dyDescent="0.25">
      <c r="A7464" s="2">
        <v>7463</v>
      </c>
      <c r="B7464" s="2">
        <v>47</v>
      </c>
      <c r="C7464" s="2" t="s">
        <v>32</v>
      </c>
      <c r="D7464" s="2" t="s">
        <v>74</v>
      </c>
      <c r="E7464" s="2">
        <v>0</v>
      </c>
      <c r="F7464" s="2">
        <v>0</v>
      </c>
      <c r="G7464" s="2">
        <v>3</v>
      </c>
      <c r="H7464" s="2" t="s">
        <v>53</v>
      </c>
      <c r="I7464" s="2" t="s">
        <v>49</v>
      </c>
      <c r="J7464" s="6">
        <v>14.651999999999999</v>
      </c>
      <c r="K7464" s="6">
        <v>15.534666666666666</v>
      </c>
      <c r="L7464" s="2" t="s">
        <v>73</v>
      </c>
      <c r="M7464" s="2" t="s">
        <v>37</v>
      </c>
      <c r="N7464" s="6">
        <v>0</v>
      </c>
      <c r="O7464" s="6">
        <v>5711.1111111111113</v>
      </c>
      <c r="P7464" s="6">
        <v>3.64</v>
      </c>
      <c r="Q7464" s="6">
        <v>0</v>
      </c>
      <c r="R7464" s="6">
        <v>0</v>
      </c>
      <c r="S7464" s="6">
        <v>0</v>
      </c>
      <c r="T7464" s="6">
        <v>266.66666666666669</v>
      </c>
      <c r="U7464" s="6">
        <v>0</v>
      </c>
      <c r="V7464" s="6">
        <v>204.44444444444446</v>
      </c>
      <c r="W7464" s="6">
        <v>0</v>
      </c>
      <c r="X7464" s="6">
        <v>0</v>
      </c>
      <c r="Y7464" s="6">
        <v>8.9622195810988607</v>
      </c>
      <c r="Z7464" s="2">
        <v>36</v>
      </c>
      <c r="AA7464" s="6">
        <v>0.32400570717562488</v>
      </c>
      <c r="AB7464" s="2" t="s">
        <v>38</v>
      </c>
      <c r="AC7464" s="2" t="s">
        <v>62</v>
      </c>
      <c r="AD7464" s="2" t="s">
        <v>40</v>
      </c>
      <c r="AE7464" s="2" t="s">
        <v>41</v>
      </c>
      <c r="AF7464" s="2">
        <v>0</v>
      </c>
      <c r="AG7464" s="8">
        <v>0.3203081488609314</v>
      </c>
      <c r="AH7464" s="3">
        <v>347.21163940429688</v>
      </c>
      <c r="AI7464" s="9">
        <v>0.55250048637390137</v>
      </c>
    </row>
    <row r="7465" spans="1:35" ht="15" x14ac:dyDescent="0.25">
      <c r="A7465" s="2">
        <v>7464</v>
      </c>
      <c r="B7465" s="2">
        <v>37</v>
      </c>
      <c r="C7465" s="2" t="s">
        <v>47</v>
      </c>
      <c r="D7465" s="2" t="s">
        <v>65</v>
      </c>
      <c r="E7465" s="2">
        <v>1</v>
      </c>
      <c r="F7465" s="2">
        <v>0</v>
      </c>
      <c r="G7465" s="2">
        <v>2</v>
      </c>
      <c r="H7465" s="2" t="s">
        <v>52</v>
      </c>
      <c r="I7465" s="2" t="s">
        <v>49</v>
      </c>
      <c r="J7465" s="6">
        <v>888.17525000000001</v>
      </c>
      <c r="K7465" s="6">
        <v>942.80466666666666</v>
      </c>
      <c r="L7465" s="2" t="s">
        <v>73</v>
      </c>
      <c r="M7465" s="2" t="s">
        <v>37</v>
      </c>
      <c r="N7465" s="6">
        <v>0</v>
      </c>
      <c r="O7465" s="6">
        <v>222.22222222222223</v>
      </c>
      <c r="P7465" s="6">
        <v>580.58600000000001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36.222222222222221</v>
      </c>
      <c r="W7465" s="6">
        <v>0</v>
      </c>
      <c r="X7465" s="6">
        <v>0</v>
      </c>
      <c r="Y7465" s="6">
        <v>310.58536593586194</v>
      </c>
      <c r="Z7465" s="2">
        <v>36</v>
      </c>
      <c r="AA7465" s="6">
        <v>11.228404996980753</v>
      </c>
      <c r="AB7465" s="2" t="s">
        <v>55</v>
      </c>
      <c r="AC7465" s="2" t="s">
        <v>39</v>
      </c>
      <c r="AD7465" s="2" t="s">
        <v>40</v>
      </c>
      <c r="AE7465" s="2" t="s">
        <v>41</v>
      </c>
      <c r="AF7465" s="2">
        <v>1</v>
      </c>
      <c r="AG7465" s="8">
        <v>0.11757161468267439</v>
      </c>
      <c r="AH7465" s="3">
        <v>420.8480224609375</v>
      </c>
      <c r="AI7465" s="9">
        <v>0.17479382455348971</v>
      </c>
    </row>
    <row r="7466" spans="1:35" x14ac:dyDescent="0.2">
      <c r="A7466" s="2">
        <v>7465</v>
      </c>
      <c r="B7466" s="2">
        <v>35</v>
      </c>
      <c r="C7466" s="2" t="s">
        <v>32</v>
      </c>
      <c r="D7466" s="2" t="s">
        <v>33</v>
      </c>
      <c r="E7466" s="2">
        <v>1</v>
      </c>
      <c r="F7466" s="2">
        <v>0</v>
      </c>
      <c r="G7466" s="2">
        <v>3</v>
      </c>
      <c r="H7466" s="2" t="s">
        <v>43</v>
      </c>
      <c r="I7466" s="2" t="s">
        <v>35</v>
      </c>
      <c r="J7466" s="6">
        <v>249.72274999999999</v>
      </c>
      <c r="K7466" s="6">
        <v>215.98</v>
      </c>
      <c r="L7466" s="2" t="s">
        <v>44</v>
      </c>
      <c r="M7466" s="2" t="s">
        <v>45</v>
      </c>
      <c r="N7466" s="6">
        <v>0</v>
      </c>
      <c r="O7466" s="6">
        <v>0</v>
      </c>
      <c r="P7466" s="6">
        <v>64.62488888888889</v>
      </c>
      <c r="Q7466" s="6">
        <v>0</v>
      </c>
      <c r="R7466" s="6">
        <v>0</v>
      </c>
      <c r="S7466" s="6">
        <v>0</v>
      </c>
      <c r="T7466" s="6">
        <v>0</v>
      </c>
      <c r="U7466" s="6">
        <v>0</v>
      </c>
      <c r="V7466" s="6">
        <v>36.222222222222221</v>
      </c>
      <c r="W7466" s="6">
        <v>0</v>
      </c>
      <c r="X7466" s="6">
        <v>0</v>
      </c>
      <c r="Y7466" s="6">
        <v>150.42416315059688</v>
      </c>
      <c r="Z7466" s="2">
        <v>24</v>
      </c>
      <c r="AA7466" s="6">
        <v>7.5097912598084138</v>
      </c>
      <c r="AB7466" s="2" t="s">
        <v>38</v>
      </c>
      <c r="AC7466" s="2" t="s">
        <v>39</v>
      </c>
      <c r="AD7466" s="2" t="s">
        <v>40</v>
      </c>
      <c r="AE7466" s="2" t="s">
        <v>41</v>
      </c>
      <c r="AF7466" s="2" t="s">
        <v>59</v>
      </c>
      <c r="AG7466" s="4" t="s">
        <v>59</v>
      </c>
      <c r="AH7466" s="3" t="s">
        <v>59</v>
      </c>
    </row>
    <row r="7467" spans="1:35" ht="15" x14ac:dyDescent="0.25">
      <c r="A7467" s="2">
        <v>7466</v>
      </c>
      <c r="B7467" s="2">
        <v>37</v>
      </c>
      <c r="C7467" s="2" t="s">
        <v>47</v>
      </c>
      <c r="D7467" s="2" t="s">
        <v>57</v>
      </c>
      <c r="E7467" s="2">
        <v>3</v>
      </c>
      <c r="F7467" s="2">
        <v>1</v>
      </c>
      <c r="G7467" s="2">
        <v>2</v>
      </c>
      <c r="H7467" s="2" t="s">
        <v>43</v>
      </c>
      <c r="I7467" s="2" t="s">
        <v>35</v>
      </c>
      <c r="J7467" s="6">
        <v>108.48875</v>
      </c>
      <c r="K7467" s="6">
        <v>93.846888888888884</v>
      </c>
      <c r="L7467" s="2" t="s">
        <v>73</v>
      </c>
      <c r="M7467" s="2" t="s">
        <v>37</v>
      </c>
      <c r="N7467" s="6">
        <v>0</v>
      </c>
      <c r="O7467" s="6">
        <v>90.444444444444443</v>
      </c>
      <c r="P7467" s="6">
        <v>11.959777777777777</v>
      </c>
      <c r="Q7467" s="6">
        <v>0</v>
      </c>
      <c r="R7467" s="6">
        <v>0</v>
      </c>
      <c r="S7467" s="6">
        <v>0</v>
      </c>
      <c r="T7467" s="6">
        <v>600</v>
      </c>
      <c r="U7467" s="6">
        <v>0</v>
      </c>
      <c r="V7467" s="6">
        <v>199.55555555555554</v>
      </c>
      <c r="W7467" s="6">
        <v>0</v>
      </c>
      <c r="X7467" s="6">
        <v>0</v>
      </c>
      <c r="Y7467" s="6">
        <v>73.150158489333123</v>
      </c>
      <c r="Z7467" s="2">
        <v>24</v>
      </c>
      <c r="AA7467" s="6">
        <v>3.6519559715071899</v>
      </c>
      <c r="AB7467" s="2" t="s">
        <v>38</v>
      </c>
      <c r="AC7467" s="2" t="s">
        <v>39</v>
      </c>
      <c r="AD7467" s="2" t="s">
        <v>40</v>
      </c>
      <c r="AE7467" s="2" t="s">
        <v>41</v>
      </c>
      <c r="AF7467" s="2">
        <v>0</v>
      </c>
      <c r="AG7467" s="8">
        <v>0.34906291961669922</v>
      </c>
      <c r="AH7467" s="3">
        <v>289.7764892578125</v>
      </c>
      <c r="AI7467" s="9">
        <v>0.50857812166213989</v>
      </c>
    </row>
    <row r="7468" spans="1:35" x14ac:dyDescent="0.2">
      <c r="A7468" s="2">
        <v>7467</v>
      </c>
      <c r="B7468" s="2">
        <v>53</v>
      </c>
      <c r="C7468" s="2" t="s">
        <v>61</v>
      </c>
      <c r="D7468" s="2" t="s">
        <v>57</v>
      </c>
      <c r="E7468" s="2">
        <v>2</v>
      </c>
      <c r="F7468" s="2">
        <v>0</v>
      </c>
      <c r="G7468" s="2">
        <v>5</v>
      </c>
      <c r="H7468" s="2" t="s">
        <v>48</v>
      </c>
      <c r="I7468" s="2" t="s">
        <v>49</v>
      </c>
      <c r="J7468" s="6">
        <v>1302.6747499999999</v>
      </c>
      <c r="K7468" s="6">
        <v>1137.2415555555556</v>
      </c>
      <c r="L7468" s="2" t="s">
        <v>44</v>
      </c>
      <c r="M7468" s="2" t="s">
        <v>45</v>
      </c>
      <c r="N7468" s="6">
        <v>0</v>
      </c>
      <c r="O7468" s="6">
        <v>0</v>
      </c>
      <c r="P7468" s="6">
        <v>307.21666666666664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6">
        <v>0</v>
      </c>
      <c r="W7468" s="6">
        <v>0</v>
      </c>
      <c r="X7468" s="6">
        <v>0</v>
      </c>
      <c r="Y7468" s="6">
        <v>909.60636272975125</v>
      </c>
      <c r="Z7468" s="2">
        <v>24</v>
      </c>
      <c r="AA7468" s="6">
        <v>45.411280805034039</v>
      </c>
      <c r="AB7468" s="2" t="s">
        <v>38</v>
      </c>
      <c r="AC7468" s="2" t="s">
        <v>39</v>
      </c>
      <c r="AD7468" s="2" t="s">
        <v>40</v>
      </c>
      <c r="AE7468" s="2" t="s">
        <v>64</v>
      </c>
      <c r="AF7468" s="2" t="s">
        <v>59</v>
      </c>
      <c r="AG7468" s="4" t="s">
        <v>59</v>
      </c>
      <c r="AH7468" s="3" t="s">
        <v>59</v>
      </c>
    </row>
    <row r="7469" spans="1:35" ht="15" x14ac:dyDescent="0.25">
      <c r="A7469" s="2">
        <v>7468</v>
      </c>
      <c r="B7469" s="2">
        <v>46</v>
      </c>
      <c r="C7469" s="2" t="s">
        <v>32</v>
      </c>
      <c r="D7469" s="2" t="s">
        <v>33</v>
      </c>
      <c r="E7469" s="2">
        <v>1</v>
      </c>
      <c r="F7469" s="2">
        <v>1</v>
      </c>
      <c r="G7469" s="2">
        <v>3</v>
      </c>
      <c r="H7469" s="2" t="s">
        <v>53</v>
      </c>
      <c r="I7469" s="2" t="s">
        <v>49</v>
      </c>
      <c r="J7469" s="6">
        <v>211.77850000000001</v>
      </c>
      <c r="K7469" s="6">
        <v>130.59133333333332</v>
      </c>
      <c r="L7469" s="2" t="s">
        <v>44</v>
      </c>
      <c r="M7469" s="2" t="s">
        <v>37</v>
      </c>
      <c r="N7469" s="6">
        <v>0</v>
      </c>
      <c r="O7469" s="6">
        <v>0</v>
      </c>
      <c r="P7469" s="6">
        <v>74.917555555555552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  <c r="V7469" s="6">
        <v>12.222222222222221</v>
      </c>
      <c r="W7469" s="6">
        <v>0</v>
      </c>
      <c r="X7469" s="6">
        <v>0</v>
      </c>
      <c r="Y7469" s="6">
        <v>177.3072829848505</v>
      </c>
      <c r="Z7469" s="2">
        <v>24</v>
      </c>
      <c r="AA7469" s="6">
        <v>8.851906875672217</v>
      </c>
      <c r="AB7469" s="2" t="s">
        <v>68</v>
      </c>
      <c r="AC7469" s="2" t="s">
        <v>39</v>
      </c>
      <c r="AD7469" s="2" t="s">
        <v>40</v>
      </c>
      <c r="AE7469" s="2" t="s">
        <v>41</v>
      </c>
      <c r="AF7469" s="2">
        <v>0</v>
      </c>
      <c r="AG7469" s="8">
        <v>0.26795616745948792</v>
      </c>
      <c r="AH7469" s="3">
        <v>358.25198364257813</v>
      </c>
      <c r="AI7469" s="9">
        <v>0.45036226511001592</v>
      </c>
    </row>
    <row r="7470" spans="1:35" ht="15" x14ac:dyDescent="0.25">
      <c r="A7470" s="2">
        <v>7469</v>
      </c>
      <c r="B7470" s="2">
        <v>25</v>
      </c>
      <c r="C7470" s="2" t="s">
        <v>47</v>
      </c>
      <c r="D7470" s="2" t="s">
        <v>33</v>
      </c>
      <c r="E7470" s="2">
        <v>1</v>
      </c>
      <c r="F7470" s="2">
        <v>3</v>
      </c>
      <c r="G7470" s="2">
        <v>3</v>
      </c>
      <c r="H7470" s="2" t="s">
        <v>34</v>
      </c>
      <c r="I7470" s="2" t="s">
        <v>35</v>
      </c>
      <c r="J7470" s="6">
        <v>1028.7972500000001</v>
      </c>
      <c r="K7470" s="6">
        <v>613.95133333333331</v>
      </c>
      <c r="L7470" s="2" t="s">
        <v>44</v>
      </c>
      <c r="M7470" s="2" t="s">
        <v>51</v>
      </c>
      <c r="N7470" s="6">
        <v>0</v>
      </c>
      <c r="O7470" s="6">
        <v>0</v>
      </c>
      <c r="P7470" s="6">
        <v>74.785555555555561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11.555555555555555</v>
      </c>
      <c r="W7470" s="6">
        <v>0</v>
      </c>
      <c r="X7470" s="6">
        <v>0</v>
      </c>
      <c r="Y7470" s="6">
        <v>1065.1751601197461</v>
      </c>
      <c r="Z7470" s="2">
        <v>24</v>
      </c>
      <c r="AA7470" s="6">
        <v>53.177913309205977</v>
      </c>
      <c r="AB7470" s="2" t="s">
        <v>38</v>
      </c>
      <c r="AC7470" s="2" t="s">
        <v>50</v>
      </c>
      <c r="AD7470" s="2" t="s">
        <v>77</v>
      </c>
      <c r="AE7470" s="2" t="s">
        <v>41</v>
      </c>
      <c r="AF7470" s="2">
        <v>1</v>
      </c>
      <c r="AG7470" s="8">
        <v>6.9472521543502808E-2</v>
      </c>
      <c r="AH7470" s="3">
        <v>493.45999145507813</v>
      </c>
      <c r="AI7470" s="9">
        <v>8.9328572154045105E-2</v>
      </c>
    </row>
    <row r="7471" spans="1:35" ht="15" x14ac:dyDescent="0.25">
      <c r="A7471" s="2">
        <v>7470</v>
      </c>
      <c r="B7471" s="2">
        <v>47</v>
      </c>
      <c r="C7471" s="2" t="s">
        <v>32</v>
      </c>
      <c r="D7471" s="2" t="s">
        <v>42</v>
      </c>
      <c r="E7471" s="2">
        <v>1</v>
      </c>
      <c r="F7471" s="2">
        <v>2</v>
      </c>
      <c r="G7471" s="2">
        <v>3</v>
      </c>
      <c r="H7471" s="2" t="s">
        <v>34</v>
      </c>
      <c r="I7471" s="2" t="s">
        <v>49</v>
      </c>
      <c r="J7471" s="6">
        <v>575.96199999999999</v>
      </c>
      <c r="K7471" s="6">
        <v>575.72466666666662</v>
      </c>
      <c r="L7471" s="2" t="s">
        <v>36</v>
      </c>
      <c r="M7471" s="2" t="s">
        <v>45</v>
      </c>
      <c r="N7471" s="6">
        <v>0</v>
      </c>
      <c r="O7471" s="6">
        <v>0</v>
      </c>
      <c r="P7471" s="6">
        <v>189.63177777777778</v>
      </c>
      <c r="Q7471" s="6">
        <v>0</v>
      </c>
      <c r="R7471" s="6">
        <v>0</v>
      </c>
      <c r="S7471" s="6">
        <v>0</v>
      </c>
      <c r="T7471" s="6">
        <v>40</v>
      </c>
      <c r="U7471" s="6">
        <v>0</v>
      </c>
      <c r="V7471" s="6">
        <v>76</v>
      </c>
      <c r="W7471" s="6">
        <v>0</v>
      </c>
      <c r="X7471" s="6">
        <v>0</v>
      </c>
      <c r="Y7471" s="6">
        <v>260.45676125298388</v>
      </c>
      <c r="Z7471" s="2">
        <v>36</v>
      </c>
      <c r="AA7471" s="6">
        <v>9.416135852821732</v>
      </c>
      <c r="AB7471" s="2" t="s">
        <v>68</v>
      </c>
      <c r="AC7471" s="2" t="s">
        <v>39</v>
      </c>
      <c r="AD7471" s="2" t="s">
        <v>40</v>
      </c>
      <c r="AE7471" s="2" t="s">
        <v>41</v>
      </c>
      <c r="AF7471" s="2">
        <v>0</v>
      </c>
      <c r="AG7471" s="8">
        <v>0.16572681069374079</v>
      </c>
      <c r="AH7471" s="3">
        <v>454.4559326171875</v>
      </c>
      <c r="AI7471" s="9">
        <v>0.30307793617248541</v>
      </c>
    </row>
    <row r="7472" spans="1:35" ht="15" x14ac:dyDescent="0.25">
      <c r="A7472" s="2">
        <v>7471</v>
      </c>
      <c r="B7472" s="2">
        <v>47</v>
      </c>
      <c r="C7472" s="2" t="s">
        <v>32</v>
      </c>
      <c r="D7472" s="2" t="s">
        <v>33</v>
      </c>
      <c r="E7472" s="2">
        <v>0</v>
      </c>
      <c r="F7472" s="2">
        <v>1</v>
      </c>
      <c r="G7472" s="2">
        <v>3</v>
      </c>
      <c r="H7472" s="2" t="s">
        <v>52</v>
      </c>
      <c r="I7472" s="2" t="s">
        <v>49</v>
      </c>
      <c r="J7472" s="6">
        <v>243.18</v>
      </c>
      <c r="K7472" s="6">
        <v>169.07733333333334</v>
      </c>
      <c r="L7472" s="2" t="s">
        <v>73</v>
      </c>
      <c r="M7472" s="2" t="s">
        <v>37</v>
      </c>
      <c r="N7472" s="6">
        <v>0</v>
      </c>
      <c r="O7472" s="6">
        <v>1950</v>
      </c>
      <c r="P7472" s="6">
        <v>15.501555555555555</v>
      </c>
      <c r="Q7472" s="6">
        <v>0</v>
      </c>
      <c r="R7472" s="6">
        <v>0</v>
      </c>
      <c r="S7472" s="6">
        <v>0</v>
      </c>
      <c r="T7472" s="6">
        <v>266.66666666666669</v>
      </c>
      <c r="U7472" s="6">
        <v>0</v>
      </c>
      <c r="V7472" s="6">
        <v>10.444444444444445</v>
      </c>
      <c r="W7472" s="6">
        <v>0</v>
      </c>
      <c r="X7472" s="6">
        <v>0</v>
      </c>
      <c r="Y7472" s="6">
        <v>288.64204893519633</v>
      </c>
      <c r="Z7472" s="2">
        <v>18</v>
      </c>
      <c r="AA7472" s="6">
        <v>18.417031582623068</v>
      </c>
      <c r="AB7472" s="2" t="s">
        <v>38</v>
      </c>
      <c r="AC7472" s="2" t="s">
        <v>60</v>
      </c>
      <c r="AD7472" s="2" t="s">
        <v>40</v>
      </c>
      <c r="AE7472" s="2" t="s">
        <v>41</v>
      </c>
      <c r="AF7472" s="2">
        <v>0</v>
      </c>
      <c r="AG7472" s="8">
        <v>0.23963730037212369</v>
      </c>
      <c r="AH7472" s="3">
        <v>353.4615478515625</v>
      </c>
      <c r="AI7472" s="9">
        <v>0.3958689272403717</v>
      </c>
    </row>
    <row r="7473" spans="1:35" ht="15" x14ac:dyDescent="0.25">
      <c r="A7473" s="2">
        <v>7472</v>
      </c>
      <c r="B7473" s="2">
        <v>23</v>
      </c>
      <c r="C7473" s="2" t="s">
        <v>61</v>
      </c>
      <c r="D7473" s="2" t="s">
        <v>42</v>
      </c>
      <c r="E7473" s="2">
        <v>2</v>
      </c>
      <c r="F7473" s="2">
        <v>0</v>
      </c>
      <c r="G7473" s="2">
        <v>5</v>
      </c>
      <c r="H7473" s="2" t="s">
        <v>52</v>
      </c>
      <c r="I7473" s="2" t="s">
        <v>66</v>
      </c>
      <c r="J7473" s="6">
        <v>1988.58375</v>
      </c>
      <c r="K7473" s="6">
        <v>1142.9984444444444</v>
      </c>
      <c r="L7473" s="2" t="s">
        <v>36</v>
      </c>
      <c r="M7473" s="2" t="s">
        <v>37</v>
      </c>
      <c r="N7473" s="6">
        <v>0</v>
      </c>
      <c r="O7473" s="6">
        <v>0</v>
      </c>
      <c r="P7473" s="6">
        <v>1289.4911111111112</v>
      </c>
      <c r="Q7473" s="6">
        <v>147.77777777777777</v>
      </c>
      <c r="R7473" s="6">
        <v>0</v>
      </c>
      <c r="S7473" s="6">
        <v>0</v>
      </c>
      <c r="T7473" s="6">
        <v>288.88888888888891</v>
      </c>
      <c r="U7473" s="6">
        <v>0</v>
      </c>
      <c r="V7473" s="6">
        <v>187.11111111111111</v>
      </c>
      <c r="W7473" s="6">
        <v>178.88888888888889</v>
      </c>
      <c r="X7473" s="6">
        <v>0</v>
      </c>
      <c r="Y7473" s="6">
        <v>1696.1828377469371</v>
      </c>
      <c r="Z7473" s="2">
        <v>18</v>
      </c>
      <c r="AA7473" s="6">
        <v>108.22627197918078</v>
      </c>
      <c r="AB7473" s="2" t="s">
        <v>38</v>
      </c>
      <c r="AC7473" s="2" t="s">
        <v>39</v>
      </c>
      <c r="AD7473" s="2" t="s">
        <v>40</v>
      </c>
      <c r="AE7473" s="2" t="s">
        <v>41</v>
      </c>
      <c r="AF7473" s="2">
        <v>1</v>
      </c>
      <c r="AG7473" s="8">
        <v>1.065371185541153E-2</v>
      </c>
      <c r="AH7473" s="3">
        <v>700.21807861328125</v>
      </c>
      <c r="AI7473" s="9">
        <v>1.213491521775723E-2</v>
      </c>
    </row>
    <row r="7474" spans="1:35" x14ac:dyDescent="0.2">
      <c r="A7474" s="2">
        <v>7473</v>
      </c>
      <c r="B7474" s="2">
        <v>41</v>
      </c>
      <c r="C7474" s="2" t="s">
        <v>47</v>
      </c>
      <c r="D7474" s="2" t="s">
        <v>33</v>
      </c>
      <c r="E7474" s="2">
        <v>1</v>
      </c>
      <c r="F7474" s="2">
        <v>0</v>
      </c>
      <c r="G7474" s="2">
        <v>5</v>
      </c>
      <c r="H7474" s="2" t="s">
        <v>48</v>
      </c>
      <c r="I7474" s="2" t="s">
        <v>35</v>
      </c>
      <c r="J7474" s="6">
        <v>394.43425000000002</v>
      </c>
      <c r="K7474" s="6">
        <v>229.16288888888889</v>
      </c>
      <c r="L7474" s="2" t="s">
        <v>44</v>
      </c>
      <c r="M7474" s="2" t="s">
        <v>51</v>
      </c>
      <c r="N7474" s="6">
        <v>0</v>
      </c>
      <c r="O7474" s="6">
        <v>0</v>
      </c>
      <c r="P7474" s="6">
        <v>95.512222222222221</v>
      </c>
      <c r="Q7474" s="6">
        <v>0</v>
      </c>
      <c r="R7474" s="6">
        <v>0</v>
      </c>
      <c r="S7474" s="6">
        <v>0</v>
      </c>
      <c r="T7474" s="6">
        <v>0</v>
      </c>
      <c r="U7474" s="6">
        <v>0</v>
      </c>
      <c r="V7474" s="6">
        <v>0</v>
      </c>
      <c r="W7474" s="6">
        <v>0</v>
      </c>
      <c r="X7474" s="6">
        <v>0</v>
      </c>
      <c r="Y7474" s="6">
        <v>301.34638981387513</v>
      </c>
      <c r="Z7474" s="2">
        <v>48</v>
      </c>
      <c r="AA7474" s="6">
        <v>8.852050082703677</v>
      </c>
      <c r="AB7474" s="2" t="s">
        <v>55</v>
      </c>
      <c r="AC7474" s="2" t="s">
        <v>83</v>
      </c>
      <c r="AD7474" s="2" t="s">
        <v>40</v>
      </c>
      <c r="AE7474" s="2" t="s">
        <v>41</v>
      </c>
      <c r="AF7474" s="2" t="s">
        <v>59</v>
      </c>
      <c r="AG7474" s="4" t="s">
        <v>59</v>
      </c>
      <c r="AH7474" s="3" t="s">
        <v>59</v>
      </c>
    </row>
    <row r="7475" spans="1:35" x14ac:dyDescent="0.2">
      <c r="A7475" s="2">
        <v>7474</v>
      </c>
      <c r="B7475" s="2">
        <v>26</v>
      </c>
      <c r="C7475" s="2" t="s">
        <v>61</v>
      </c>
      <c r="D7475" s="2" t="s">
        <v>33</v>
      </c>
      <c r="E7475" s="2">
        <v>0</v>
      </c>
      <c r="F7475" s="2">
        <v>3</v>
      </c>
      <c r="G7475" s="2">
        <v>3</v>
      </c>
      <c r="H7475" s="2" t="s">
        <v>48</v>
      </c>
      <c r="I7475" s="2" t="s">
        <v>49</v>
      </c>
      <c r="J7475" s="6">
        <v>1209.9794999999999</v>
      </c>
      <c r="K7475" s="6">
        <v>1021.4084444444444</v>
      </c>
      <c r="L7475" s="2" t="s">
        <v>73</v>
      </c>
      <c r="M7475" s="2" t="s">
        <v>45</v>
      </c>
      <c r="N7475" s="6">
        <v>0</v>
      </c>
      <c r="O7475" s="6">
        <v>113.33333333333333</v>
      </c>
      <c r="P7475" s="6">
        <v>568.85311111111116</v>
      </c>
      <c r="Q7475" s="6">
        <v>71.111111111111114</v>
      </c>
      <c r="R7475" s="6">
        <v>0</v>
      </c>
      <c r="S7475" s="6">
        <v>0</v>
      </c>
      <c r="T7475" s="6">
        <v>0</v>
      </c>
      <c r="U7475" s="6">
        <v>22.222222222222221</v>
      </c>
      <c r="V7475" s="6">
        <v>172.22222222222223</v>
      </c>
      <c r="W7475" s="6">
        <v>0</v>
      </c>
      <c r="X7475" s="6">
        <v>44.444444444444443</v>
      </c>
      <c r="Y7475" s="6">
        <v>1005.7490121079042</v>
      </c>
      <c r="Z7475" s="2">
        <v>6</v>
      </c>
      <c r="AA7475" s="6">
        <v>176.5343112128574</v>
      </c>
      <c r="AB7475" s="2" t="s">
        <v>55</v>
      </c>
      <c r="AC7475" s="2" t="s">
        <v>39</v>
      </c>
      <c r="AD7475" s="2" t="s">
        <v>40</v>
      </c>
      <c r="AE7475" s="2" t="s">
        <v>41</v>
      </c>
      <c r="AF7475" s="2" t="s">
        <v>59</v>
      </c>
      <c r="AG7475" s="4" t="s">
        <v>59</v>
      </c>
      <c r="AH7475" s="3" t="s">
        <v>59</v>
      </c>
    </row>
    <row r="7476" spans="1:35" ht="15" x14ac:dyDescent="0.25">
      <c r="A7476" s="2">
        <v>7475</v>
      </c>
      <c r="B7476" s="2">
        <v>37</v>
      </c>
      <c r="C7476" s="2" t="s">
        <v>32</v>
      </c>
      <c r="D7476" s="2" t="s">
        <v>57</v>
      </c>
      <c r="E7476" s="2">
        <v>1</v>
      </c>
      <c r="F7476" s="2">
        <v>0</v>
      </c>
      <c r="G7476" s="2">
        <v>3</v>
      </c>
      <c r="H7476" s="2" t="s">
        <v>53</v>
      </c>
      <c r="I7476" s="2" t="s">
        <v>49</v>
      </c>
      <c r="J7476" s="6">
        <v>1330.0037500000001</v>
      </c>
      <c r="K7476" s="6">
        <v>1602.4186666666667</v>
      </c>
      <c r="L7476" s="2" t="s">
        <v>44</v>
      </c>
      <c r="M7476" s="2" t="s">
        <v>37</v>
      </c>
      <c r="N7476" s="6">
        <v>0</v>
      </c>
      <c r="O7476" s="6">
        <v>0</v>
      </c>
      <c r="P7476" s="6">
        <v>525.11577777777779</v>
      </c>
      <c r="Q7476" s="6">
        <v>43.555555555555557</v>
      </c>
      <c r="R7476" s="6">
        <v>0</v>
      </c>
      <c r="S7476" s="6">
        <v>0</v>
      </c>
      <c r="T7476" s="6">
        <v>0</v>
      </c>
      <c r="U7476" s="6">
        <v>0</v>
      </c>
      <c r="V7476" s="6">
        <v>180.66666666666666</v>
      </c>
      <c r="W7476" s="6">
        <v>0</v>
      </c>
      <c r="X7476" s="6">
        <v>0</v>
      </c>
      <c r="Y7476" s="6">
        <v>817.02492698340529</v>
      </c>
      <c r="Z7476" s="2">
        <v>18</v>
      </c>
      <c r="AA7476" s="6">
        <v>52.130914187842251</v>
      </c>
      <c r="AB7476" s="2" t="s">
        <v>38</v>
      </c>
      <c r="AC7476" s="2" t="s">
        <v>72</v>
      </c>
      <c r="AD7476" s="2" t="s">
        <v>77</v>
      </c>
      <c r="AE7476" s="2" t="s">
        <v>41</v>
      </c>
      <c r="AF7476" s="2">
        <v>1</v>
      </c>
      <c r="AG7476" s="8">
        <v>4.1500326246023178E-2</v>
      </c>
      <c r="AH7476" s="3">
        <v>512.1787109375</v>
      </c>
      <c r="AI7476" s="9">
        <v>5.1045641303062439E-2</v>
      </c>
    </row>
    <row r="7477" spans="1:35" x14ac:dyDescent="0.2">
      <c r="A7477" s="2">
        <v>7476</v>
      </c>
      <c r="B7477" s="2">
        <v>41</v>
      </c>
      <c r="C7477" s="2" t="s">
        <v>61</v>
      </c>
      <c r="D7477" s="2" t="s">
        <v>33</v>
      </c>
      <c r="E7477" s="2">
        <v>1</v>
      </c>
      <c r="F7477" s="2">
        <v>2</v>
      </c>
      <c r="G7477" s="2">
        <v>3</v>
      </c>
      <c r="H7477" s="2" t="s">
        <v>43</v>
      </c>
      <c r="I7477" s="2" t="s">
        <v>49</v>
      </c>
      <c r="J7477" s="6">
        <v>204.614</v>
      </c>
      <c r="K7477" s="6">
        <v>138.71066666666667</v>
      </c>
      <c r="L7477" s="2" t="s">
        <v>44</v>
      </c>
      <c r="M7477" s="2" t="s">
        <v>45</v>
      </c>
      <c r="N7477" s="6">
        <v>0</v>
      </c>
      <c r="O7477" s="6">
        <v>737.11111111111109</v>
      </c>
      <c r="P7477" s="6">
        <v>92.751999999999995</v>
      </c>
      <c r="Q7477" s="6">
        <v>0</v>
      </c>
      <c r="R7477" s="6">
        <v>0</v>
      </c>
      <c r="S7477" s="6">
        <v>0</v>
      </c>
      <c r="T7477" s="6">
        <v>0</v>
      </c>
      <c r="U7477" s="6">
        <v>0</v>
      </c>
      <c r="V7477" s="6">
        <v>24.222222222222221</v>
      </c>
      <c r="W7477" s="6">
        <v>0</v>
      </c>
      <c r="X7477" s="6">
        <v>0</v>
      </c>
      <c r="Y7477" s="6">
        <v>197.95751722604169</v>
      </c>
      <c r="Z7477" s="2">
        <v>36</v>
      </c>
      <c r="AA7477" s="6">
        <v>7.1566384620639294</v>
      </c>
      <c r="AB7477" s="2" t="s">
        <v>38</v>
      </c>
      <c r="AC7477" s="2" t="s">
        <v>50</v>
      </c>
      <c r="AD7477" s="2" t="s">
        <v>46</v>
      </c>
      <c r="AE7477" s="2" t="s">
        <v>41</v>
      </c>
      <c r="AF7477" s="2" t="s">
        <v>59</v>
      </c>
      <c r="AG7477" s="4" t="s">
        <v>59</v>
      </c>
      <c r="AH7477" s="3" t="s">
        <v>59</v>
      </c>
    </row>
    <row r="7478" spans="1:35" ht="15" x14ac:dyDescent="0.25">
      <c r="A7478" s="2">
        <v>7477</v>
      </c>
      <c r="B7478" s="2">
        <v>53</v>
      </c>
      <c r="C7478" s="2" t="s">
        <v>61</v>
      </c>
      <c r="D7478" s="2" t="s">
        <v>33</v>
      </c>
      <c r="E7478" s="2">
        <v>6</v>
      </c>
      <c r="F7478" s="2">
        <v>0</v>
      </c>
      <c r="G7478" s="2">
        <v>3</v>
      </c>
      <c r="H7478" s="2" t="s">
        <v>34</v>
      </c>
      <c r="I7478" s="2" t="s">
        <v>49</v>
      </c>
      <c r="J7478" s="6">
        <v>845.02700000000004</v>
      </c>
      <c r="K7478" s="6">
        <v>449.8628888888889</v>
      </c>
      <c r="L7478" s="2" t="s">
        <v>44</v>
      </c>
      <c r="M7478" s="2" t="s">
        <v>45</v>
      </c>
      <c r="N7478" s="6">
        <v>0</v>
      </c>
      <c r="O7478" s="6">
        <v>0</v>
      </c>
      <c r="P7478" s="6">
        <v>285.43311111111109</v>
      </c>
      <c r="Q7478" s="6">
        <v>57.777777777777779</v>
      </c>
      <c r="R7478" s="6">
        <v>0</v>
      </c>
      <c r="S7478" s="6">
        <v>0</v>
      </c>
      <c r="T7478" s="6">
        <v>0</v>
      </c>
      <c r="U7478" s="6">
        <v>0</v>
      </c>
      <c r="V7478" s="6">
        <v>199.55555555555554</v>
      </c>
      <c r="W7478" s="6">
        <v>500</v>
      </c>
      <c r="X7478" s="6">
        <v>0</v>
      </c>
      <c r="Y7478" s="6">
        <v>655.86556345666179</v>
      </c>
      <c r="Z7478" s="2">
        <v>48</v>
      </c>
      <c r="AA7478" s="6">
        <v>19.266050669546527</v>
      </c>
      <c r="AB7478" s="2" t="s">
        <v>38</v>
      </c>
      <c r="AC7478" s="2" t="s">
        <v>50</v>
      </c>
      <c r="AD7478" s="2" t="s">
        <v>40</v>
      </c>
      <c r="AE7478" s="2" t="s">
        <v>41</v>
      </c>
      <c r="AF7478" s="2">
        <v>1</v>
      </c>
      <c r="AG7478" s="8">
        <v>9.5377735793590546E-2</v>
      </c>
      <c r="AH7478" s="3">
        <v>587.80712890625</v>
      </c>
      <c r="AI7478" s="9">
        <v>0.18260836601257319</v>
      </c>
    </row>
    <row r="7479" spans="1:35" ht="15" x14ac:dyDescent="0.25">
      <c r="A7479" s="2">
        <v>7478</v>
      </c>
      <c r="B7479" s="2">
        <v>54</v>
      </c>
      <c r="C7479" s="2" t="s">
        <v>32</v>
      </c>
      <c r="D7479" s="2" t="s">
        <v>42</v>
      </c>
      <c r="E7479" s="2">
        <v>5</v>
      </c>
      <c r="F7479" s="2">
        <v>0</v>
      </c>
      <c r="G7479" s="2">
        <v>4</v>
      </c>
      <c r="H7479" s="2" t="s">
        <v>34</v>
      </c>
      <c r="I7479" s="2" t="s">
        <v>35</v>
      </c>
      <c r="J7479" s="6">
        <v>1754.943</v>
      </c>
      <c r="K7479" s="6">
        <v>1278.4795555555556</v>
      </c>
      <c r="L7479" s="2" t="s">
        <v>73</v>
      </c>
      <c r="M7479" s="2" t="s">
        <v>37</v>
      </c>
      <c r="N7479" s="6">
        <v>532.138392278168</v>
      </c>
      <c r="O7479" s="6">
        <v>527.77777777777783</v>
      </c>
      <c r="P7479" s="6">
        <v>794.78422222222218</v>
      </c>
      <c r="Q7479" s="6">
        <v>0</v>
      </c>
      <c r="R7479" s="6">
        <v>0</v>
      </c>
      <c r="S7479" s="6">
        <v>0</v>
      </c>
      <c r="T7479" s="6">
        <v>0</v>
      </c>
      <c r="U7479" s="6">
        <v>0</v>
      </c>
      <c r="V7479" s="6">
        <v>199.55555555555554</v>
      </c>
      <c r="W7479" s="6">
        <v>0</v>
      </c>
      <c r="X7479" s="6">
        <v>0</v>
      </c>
      <c r="Y7479" s="6">
        <v>907.23761374046046</v>
      </c>
      <c r="Z7479" s="2">
        <v>36</v>
      </c>
      <c r="AA7479" s="6">
        <v>32.798813057006463</v>
      </c>
      <c r="AB7479" s="2" t="s">
        <v>55</v>
      </c>
      <c r="AC7479" s="2" t="s">
        <v>50</v>
      </c>
      <c r="AD7479" s="2" t="s">
        <v>46</v>
      </c>
      <c r="AE7479" s="2" t="s">
        <v>41</v>
      </c>
      <c r="AF7479" s="2">
        <v>1</v>
      </c>
      <c r="AG7479" s="8">
        <v>2.4903863668441769E-2</v>
      </c>
      <c r="AH7479" s="3">
        <v>708.68609619140625</v>
      </c>
      <c r="AI7479" s="9">
        <v>4.2323123663663857E-2</v>
      </c>
    </row>
    <row r="7480" spans="1:35" x14ac:dyDescent="0.2">
      <c r="A7480" s="2">
        <v>7479</v>
      </c>
      <c r="B7480" s="2">
        <v>38</v>
      </c>
      <c r="C7480" s="2" t="s">
        <v>32</v>
      </c>
      <c r="D7480" s="2" t="s">
        <v>57</v>
      </c>
      <c r="E7480" s="2">
        <v>0</v>
      </c>
      <c r="F7480" s="2">
        <v>1</v>
      </c>
      <c r="G7480" s="2">
        <v>3</v>
      </c>
      <c r="H7480" s="2" t="s">
        <v>43</v>
      </c>
      <c r="I7480" s="2" t="s">
        <v>66</v>
      </c>
      <c r="J7480" s="6">
        <v>1117.02025</v>
      </c>
      <c r="K7480" s="6">
        <v>1267.0737777777779</v>
      </c>
      <c r="L7480" s="2" t="s">
        <v>73</v>
      </c>
      <c r="M7480" s="2" t="s">
        <v>45</v>
      </c>
      <c r="N7480" s="6">
        <v>0</v>
      </c>
      <c r="O7480" s="6">
        <v>0</v>
      </c>
      <c r="P7480" s="6">
        <v>528.61800000000005</v>
      </c>
      <c r="Q7480" s="6">
        <v>0</v>
      </c>
      <c r="R7480" s="6">
        <v>0</v>
      </c>
      <c r="S7480" s="6">
        <v>0</v>
      </c>
      <c r="T7480" s="6">
        <v>14.222222222222221</v>
      </c>
      <c r="U7480" s="6">
        <v>0</v>
      </c>
      <c r="V7480" s="6">
        <v>59.555555555555557</v>
      </c>
      <c r="W7480" s="6">
        <v>0</v>
      </c>
      <c r="X7480" s="6">
        <v>0</v>
      </c>
      <c r="Y7480" s="6">
        <v>844.79067868659331</v>
      </c>
      <c r="Z7480" s="2">
        <v>36</v>
      </c>
      <c r="AA7480" s="6">
        <v>30.541206760933356</v>
      </c>
      <c r="AB7480" s="2" t="s">
        <v>38</v>
      </c>
      <c r="AC7480" s="2" t="s">
        <v>75</v>
      </c>
      <c r="AD7480" s="2" t="s">
        <v>63</v>
      </c>
      <c r="AE7480" s="2" t="s">
        <v>41</v>
      </c>
      <c r="AF7480" s="2" t="s">
        <v>59</v>
      </c>
      <c r="AG7480" s="4" t="s">
        <v>59</v>
      </c>
      <c r="AH7480" s="3" t="s">
        <v>59</v>
      </c>
    </row>
    <row r="7481" spans="1:35" ht="15" x14ac:dyDescent="0.25">
      <c r="A7481" s="2">
        <v>7480</v>
      </c>
      <c r="B7481" s="2">
        <v>49</v>
      </c>
      <c r="C7481" s="2" t="s">
        <v>61</v>
      </c>
      <c r="D7481" s="2" t="s">
        <v>74</v>
      </c>
      <c r="E7481" s="2">
        <v>0</v>
      </c>
      <c r="F7481" s="2">
        <v>2</v>
      </c>
      <c r="G7481" s="2">
        <v>1</v>
      </c>
      <c r="H7481" s="2" t="s">
        <v>34</v>
      </c>
      <c r="I7481" s="2" t="s">
        <v>66</v>
      </c>
      <c r="J7481" s="6">
        <v>269.92450000000002</v>
      </c>
      <c r="K7481" s="6">
        <v>339.10177777777778</v>
      </c>
      <c r="L7481" s="2" t="s">
        <v>44</v>
      </c>
      <c r="M7481" s="2" t="s">
        <v>45</v>
      </c>
      <c r="N7481" s="6">
        <v>0</v>
      </c>
      <c r="O7481" s="6">
        <v>0</v>
      </c>
      <c r="P7481" s="6">
        <v>155.05577777777779</v>
      </c>
      <c r="Q7481" s="6">
        <v>0</v>
      </c>
      <c r="R7481" s="6">
        <v>0</v>
      </c>
      <c r="S7481" s="6">
        <v>0</v>
      </c>
      <c r="T7481" s="6">
        <v>0</v>
      </c>
      <c r="U7481" s="6">
        <v>0</v>
      </c>
      <c r="V7481" s="6">
        <v>100.66666666666667</v>
      </c>
      <c r="W7481" s="6">
        <v>435.55555555555554</v>
      </c>
      <c r="X7481" s="6">
        <v>0</v>
      </c>
      <c r="Y7481" s="6">
        <v>136.20564461151235</v>
      </c>
      <c r="Z7481" s="2">
        <v>3</v>
      </c>
      <c r="AA7481" s="6">
        <v>46.770697443766466</v>
      </c>
      <c r="AB7481" s="2" t="s">
        <v>55</v>
      </c>
      <c r="AC7481" s="2" t="s">
        <v>39</v>
      </c>
      <c r="AD7481" s="2" t="s">
        <v>40</v>
      </c>
      <c r="AE7481" s="2" t="s">
        <v>41</v>
      </c>
      <c r="AF7481" s="2">
        <v>0</v>
      </c>
      <c r="AG7481" s="8">
        <v>0.28331819176673889</v>
      </c>
      <c r="AH7481" s="3">
        <v>253.78379821777341</v>
      </c>
      <c r="AI7481" s="9">
        <v>0.37823027372360229</v>
      </c>
    </row>
    <row r="7482" spans="1:35" x14ac:dyDescent="0.2">
      <c r="A7482" s="2">
        <v>7481</v>
      </c>
      <c r="B7482" s="2">
        <v>21</v>
      </c>
      <c r="C7482" s="2" t="s">
        <v>61</v>
      </c>
      <c r="D7482" s="2" t="s">
        <v>33</v>
      </c>
      <c r="E7482" s="2">
        <v>1</v>
      </c>
      <c r="F7482" s="2">
        <v>3</v>
      </c>
      <c r="G7482" s="2">
        <v>3</v>
      </c>
      <c r="H7482" s="2" t="s">
        <v>53</v>
      </c>
      <c r="I7482" s="2" t="s">
        <v>49</v>
      </c>
      <c r="J7482" s="6">
        <v>358.94499999999999</v>
      </c>
      <c r="K7482" s="6">
        <v>392.8291111111111</v>
      </c>
      <c r="L7482" s="2" t="s">
        <v>44</v>
      </c>
      <c r="M7482" s="2" t="s">
        <v>37</v>
      </c>
      <c r="N7482" s="6">
        <v>2337.1734620036104</v>
      </c>
      <c r="O7482" s="6">
        <v>2888.8888888888887</v>
      </c>
      <c r="P7482" s="6">
        <v>72.830222222222218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  <c r="V7482" s="6">
        <v>104.44444444444444</v>
      </c>
      <c r="W7482" s="6">
        <v>0</v>
      </c>
      <c r="X7482" s="6">
        <v>0</v>
      </c>
      <c r="Y7482" s="6">
        <v>122.27776748187172</v>
      </c>
      <c r="Z7482" s="2">
        <v>48</v>
      </c>
      <c r="AA7482" s="6">
        <v>3.5919093718669317</v>
      </c>
      <c r="AB7482" s="2" t="s">
        <v>38</v>
      </c>
      <c r="AC7482" s="2" t="s">
        <v>39</v>
      </c>
      <c r="AD7482" s="2" t="s">
        <v>40</v>
      </c>
      <c r="AE7482" s="2" t="s">
        <v>41</v>
      </c>
      <c r="AF7482" s="2" t="s">
        <v>59</v>
      </c>
      <c r="AG7482" s="4" t="s">
        <v>59</v>
      </c>
      <c r="AH7482" s="3" t="s">
        <v>59</v>
      </c>
    </row>
    <row r="7483" spans="1:35" ht="15" x14ac:dyDescent="0.25">
      <c r="A7483" s="2">
        <v>7482</v>
      </c>
      <c r="B7483" s="2">
        <v>38</v>
      </c>
      <c r="C7483" s="2" t="s">
        <v>61</v>
      </c>
      <c r="D7483" s="2" t="s">
        <v>57</v>
      </c>
      <c r="E7483" s="2">
        <v>0</v>
      </c>
      <c r="F7483" s="2">
        <v>0</v>
      </c>
      <c r="G7483" s="2">
        <v>2</v>
      </c>
      <c r="H7483" s="2" t="s">
        <v>43</v>
      </c>
      <c r="I7483" s="2" t="s">
        <v>35</v>
      </c>
      <c r="J7483" s="6">
        <v>721.89800000000002</v>
      </c>
      <c r="K7483" s="6">
        <v>594.61088888888889</v>
      </c>
      <c r="L7483" s="2" t="s">
        <v>44</v>
      </c>
      <c r="M7483" s="2" t="s">
        <v>45</v>
      </c>
      <c r="N7483" s="6">
        <v>0</v>
      </c>
      <c r="O7483" s="6">
        <v>2222.2222222222222</v>
      </c>
      <c r="P7483" s="6">
        <v>383.01600000000002</v>
      </c>
      <c r="Q7483" s="6">
        <v>233.33333333333334</v>
      </c>
      <c r="R7483" s="6">
        <v>0</v>
      </c>
      <c r="S7483" s="6">
        <v>0</v>
      </c>
      <c r="T7483" s="6">
        <v>0</v>
      </c>
      <c r="U7483" s="6">
        <v>0</v>
      </c>
      <c r="V7483" s="6">
        <v>44.444444444444443</v>
      </c>
      <c r="W7483" s="6">
        <v>0</v>
      </c>
      <c r="X7483" s="6">
        <v>0</v>
      </c>
      <c r="Y7483" s="6">
        <v>349.57357220666267</v>
      </c>
      <c r="Z7483" s="2">
        <v>36</v>
      </c>
      <c r="AA7483" s="6">
        <v>12.637922051318654</v>
      </c>
      <c r="AB7483" s="2" t="s">
        <v>38</v>
      </c>
      <c r="AC7483" s="2" t="s">
        <v>50</v>
      </c>
      <c r="AD7483" s="2" t="s">
        <v>40</v>
      </c>
      <c r="AE7483" s="2" t="s">
        <v>41</v>
      </c>
      <c r="AF7483" s="2">
        <v>1</v>
      </c>
      <c r="AG7483" s="8">
        <v>0.14124451577663419</v>
      </c>
      <c r="AH7483" s="3">
        <v>399.87619018554688</v>
      </c>
      <c r="AI7483" s="9">
        <v>0.21573847532272339</v>
      </c>
    </row>
    <row r="7484" spans="1:35" ht="15" x14ac:dyDescent="0.25">
      <c r="A7484" s="2">
        <v>7483</v>
      </c>
      <c r="B7484" s="2">
        <v>61</v>
      </c>
      <c r="C7484" s="2" t="s">
        <v>32</v>
      </c>
      <c r="D7484" s="2" t="s">
        <v>33</v>
      </c>
      <c r="E7484" s="2">
        <v>3</v>
      </c>
      <c r="F7484" s="2">
        <v>1</v>
      </c>
      <c r="G7484" s="2">
        <v>5</v>
      </c>
      <c r="H7484" s="2" t="s">
        <v>58</v>
      </c>
      <c r="I7484" s="2" t="s">
        <v>49</v>
      </c>
      <c r="J7484" s="6">
        <v>1463.2805000000001</v>
      </c>
      <c r="K7484" s="6">
        <v>1589.9131111111112</v>
      </c>
      <c r="L7484" s="2" t="s">
        <v>36</v>
      </c>
      <c r="M7484" s="2" t="s">
        <v>51</v>
      </c>
      <c r="N7484" s="6">
        <v>0</v>
      </c>
      <c r="O7484" s="6">
        <v>527.77777777777783</v>
      </c>
      <c r="P7484" s="6">
        <v>604.33111111111111</v>
      </c>
      <c r="Q7484" s="6">
        <v>0</v>
      </c>
      <c r="R7484" s="6">
        <v>0</v>
      </c>
      <c r="S7484" s="6">
        <v>44.444444444444443</v>
      </c>
      <c r="T7484" s="6">
        <v>290.69511111111109</v>
      </c>
      <c r="U7484" s="6">
        <v>0</v>
      </c>
      <c r="V7484" s="6">
        <v>44.222222222222221</v>
      </c>
      <c r="W7484" s="6">
        <v>0</v>
      </c>
      <c r="X7484" s="6">
        <v>0</v>
      </c>
      <c r="Y7484" s="6">
        <v>871.20800664102205</v>
      </c>
      <c r="Z7484" s="2">
        <v>36</v>
      </c>
      <c r="AA7484" s="6">
        <v>31.496256450143889</v>
      </c>
      <c r="AB7484" s="2" t="s">
        <v>55</v>
      </c>
      <c r="AC7484" s="2" t="s">
        <v>62</v>
      </c>
      <c r="AD7484" s="2" t="s">
        <v>40</v>
      </c>
      <c r="AE7484" s="2" t="s">
        <v>41</v>
      </c>
      <c r="AF7484" s="2">
        <v>1</v>
      </c>
      <c r="AG7484" s="8">
        <v>2.7152858674526211E-2</v>
      </c>
      <c r="AH7484" s="3">
        <v>730.60882568359375</v>
      </c>
      <c r="AI7484" s="9">
        <v>5.5473726242780692E-2</v>
      </c>
    </row>
    <row r="7485" spans="1:35" ht="15" x14ac:dyDescent="0.25">
      <c r="A7485" s="2">
        <v>7484</v>
      </c>
      <c r="B7485" s="2">
        <v>38</v>
      </c>
      <c r="C7485" s="2" t="s">
        <v>61</v>
      </c>
      <c r="D7485" s="2" t="s">
        <v>57</v>
      </c>
      <c r="E7485" s="2">
        <v>1</v>
      </c>
      <c r="F7485" s="2">
        <v>0</v>
      </c>
      <c r="G7485" s="2">
        <v>3</v>
      </c>
      <c r="H7485" s="2" t="s">
        <v>43</v>
      </c>
      <c r="I7485" s="2" t="s">
        <v>35</v>
      </c>
      <c r="J7485" s="6">
        <v>1092.8045</v>
      </c>
      <c r="K7485" s="6">
        <v>764.85622222222219</v>
      </c>
      <c r="L7485" s="2" t="s">
        <v>36</v>
      </c>
      <c r="M7485" s="2" t="s">
        <v>37</v>
      </c>
      <c r="N7485" s="6">
        <v>0</v>
      </c>
      <c r="O7485" s="6">
        <v>0</v>
      </c>
      <c r="P7485" s="6">
        <v>287.35444444444443</v>
      </c>
      <c r="Q7485" s="6">
        <v>0</v>
      </c>
      <c r="R7485" s="6">
        <v>0</v>
      </c>
      <c r="S7485" s="6">
        <v>0</v>
      </c>
      <c r="T7485" s="6">
        <v>262.22222222222223</v>
      </c>
      <c r="U7485" s="6">
        <v>0</v>
      </c>
      <c r="V7485" s="6">
        <v>8.2222222222222214</v>
      </c>
      <c r="W7485" s="6">
        <v>0</v>
      </c>
      <c r="X7485" s="6">
        <v>0</v>
      </c>
      <c r="Y7485" s="6">
        <v>1138.5765518428698</v>
      </c>
      <c r="Z7485" s="2">
        <v>36</v>
      </c>
      <c r="AA7485" s="6">
        <v>41.162269850143751</v>
      </c>
      <c r="AB7485" s="2" t="s">
        <v>55</v>
      </c>
      <c r="AC7485" s="2" t="s">
        <v>80</v>
      </c>
      <c r="AD7485" s="2" t="s">
        <v>40</v>
      </c>
      <c r="AE7485" s="2" t="s">
        <v>41</v>
      </c>
      <c r="AF7485" s="2">
        <v>1</v>
      </c>
      <c r="AG7485" s="8">
        <v>4.8108723014593117E-2</v>
      </c>
      <c r="AH7485" s="3">
        <v>558.41595458984375</v>
      </c>
      <c r="AI7485" s="9">
        <v>6.6723480820655823E-2</v>
      </c>
    </row>
    <row r="7486" spans="1:35" ht="15" x14ac:dyDescent="0.25">
      <c r="A7486" s="2">
        <v>7485</v>
      </c>
      <c r="B7486" s="2">
        <v>54</v>
      </c>
      <c r="C7486" s="2" t="s">
        <v>61</v>
      </c>
      <c r="D7486" s="2" t="s">
        <v>57</v>
      </c>
      <c r="E7486" s="2">
        <v>1</v>
      </c>
      <c r="F7486" s="2">
        <v>1</v>
      </c>
      <c r="G7486" s="2">
        <v>2</v>
      </c>
      <c r="H7486" s="2" t="s">
        <v>34</v>
      </c>
      <c r="I7486" s="2" t="s">
        <v>35</v>
      </c>
      <c r="J7486" s="6">
        <v>580.73</v>
      </c>
      <c r="K7486" s="6">
        <v>480.95666666666665</v>
      </c>
      <c r="L7486" s="2" t="s">
        <v>44</v>
      </c>
      <c r="M7486" s="2" t="s">
        <v>37</v>
      </c>
      <c r="N7486" s="6">
        <v>0</v>
      </c>
      <c r="O7486" s="6">
        <v>0</v>
      </c>
      <c r="P7486" s="6">
        <v>300.29866666666669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212.44444444444446</v>
      </c>
      <c r="W7486" s="6">
        <v>0</v>
      </c>
      <c r="X7486" s="6">
        <v>0</v>
      </c>
      <c r="Y7486" s="6">
        <v>410.5733811641756</v>
      </c>
      <c r="Z7486" s="2">
        <v>36</v>
      </c>
      <c r="AA7486" s="6">
        <v>14.843211272366025</v>
      </c>
      <c r="AB7486" s="2" t="s">
        <v>55</v>
      </c>
      <c r="AC7486" s="2" t="s">
        <v>60</v>
      </c>
      <c r="AD7486" s="2" t="s">
        <v>40</v>
      </c>
      <c r="AE7486" s="2" t="s">
        <v>41</v>
      </c>
      <c r="AF7486" s="2">
        <v>0</v>
      </c>
      <c r="AG7486" s="8">
        <v>0.1508399099111557</v>
      </c>
      <c r="AH7486" s="3">
        <v>447.87203979492188</v>
      </c>
      <c r="AI7486" s="9">
        <v>0.25267815589904791</v>
      </c>
    </row>
    <row r="7487" spans="1:35" ht="15" x14ac:dyDescent="0.25">
      <c r="A7487" s="2">
        <v>7486</v>
      </c>
      <c r="B7487" s="2">
        <v>49</v>
      </c>
      <c r="C7487" s="2" t="s">
        <v>61</v>
      </c>
      <c r="D7487" s="2" t="s">
        <v>33</v>
      </c>
      <c r="E7487" s="2">
        <v>1</v>
      </c>
      <c r="F7487" s="2">
        <v>1</v>
      </c>
      <c r="G7487" s="2">
        <v>3</v>
      </c>
      <c r="H7487" s="2" t="s">
        <v>58</v>
      </c>
      <c r="I7487" s="2" t="s">
        <v>49</v>
      </c>
      <c r="J7487" s="6">
        <v>273.24324999999999</v>
      </c>
      <c r="K7487" s="6">
        <v>312.48711111111112</v>
      </c>
      <c r="L7487" s="2" t="s">
        <v>44</v>
      </c>
      <c r="M7487" s="2" t="s">
        <v>37</v>
      </c>
      <c r="N7487" s="6">
        <v>0</v>
      </c>
      <c r="O7487" s="6">
        <v>0</v>
      </c>
      <c r="P7487" s="6">
        <v>147.51022222222221</v>
      </c>
      <c r="Q7487" s="6">
        <v>0</v>
      </c>
      <c r="R7487" s="6">
        <v>0</v>
      </c>
      <c r="S7487" s="6">
        <v>888.88888888888891</v>
      </c>
      <c r="T7487" s="6">
        <v>382.22222222222223</v>
      </c>
      <c r="U7487" s="6">
        <v>0</v>
      </c>
      <c r="V7487" s="6">
        <v>31.555555555555557</v>
      </c>
      <c r="W7487" s="6">
        <v>0</v>
      </c>
      <c r="X7487" s="6">
        <v>0</v>
      </c>
      <c r="Y7487" s="6">
        <v>140.8359125282162</v>
      </c>
      <c r="Z7487" s="2">
        <v>48</v>
      </c>
      <c r="AA7487" s="6">
        <v>4.1370548753315175</v>
      </c>
      <c r="AB7487" s="2" t="s">
        <v>38</v>
      </c>
      <c r="AC7487" s="2" t="s">
        <v>72</v>
      </c>
      <c r="AD7487" s="2" t="s">
        <v>77</v>
      </c>
      <c r="AE7487" s="2" t="s">
        <v>41</v>
      </c>
      <c r="AF7487" s="2">
        <v>0</v>
      </c>
      <c r="AG7487" s="8">
        <v>0.223462775349617</v>
      </c>
      <c r="AH7487" s="3">
        <v>445.24734497070313</v>
      </c>
      <c r="AI7487" s="9">
        <v>0.430045485496521</v>
      </c>
    </row>
    <row r="7488" spans="1:35" ht="15" x14ac:dyDescent="0.25">
      <c r="A7488" s="2">
        <v>7487</v>
      </c>
      <c r="B7488" s="2">
        <v>48</v>
      </c>
      <c r="C7488" s="2" t="s">
        <v>32</v>
      </c>
      <c r="D7488" s="2" t="s">
        <v>33</v>
      </c>
      <c r="E7488" s="2">
        <v>0</v>
      </c>
      <c r="F7488" s="2">
        <v>1</v>
      </c>
      <c r="G7488" s="2">
        <v>4</v>
      </c>
      <c r="H7488" s="2" t="s">
        <v>43</v>
      </c>
      <c r="I7488" s="2" t="s">
        <v>49</v>
      </c>
      <c r="J7488" s="6">
        <v>720.53399999999999</v>
      </c>
      <c r="K7488" s="6">
        <v>535.28911111111108</v>
      </c>
      <c r="L7488" s="2" t="s">
        <v>44</v>
      </c>
      <c r="M7488" s="2" t="s">
        <v>37</v>
      </c>
      <c r="N7488" s="6">
        <v>0</v>
      </c>
      <c r="O7488" s="6">
        <v>0</v>
      </c>
      <c r="P7488" s="6">
        <v>323.19</v>
      </c>
      <c r="Q7488" s="6">
        <v>0</v>
      </c>
      <c r="R7488" s="6">
        <v>0</v>
      </c>
      <c r="S7488" s="6">
        <v>0</v>
      </c>
      <c r="T7488" s="6">
        <v>600</v>
      </c>
      <c r="U7488" s="6">
        <v>0</v>
      </c>
      <c r="V7488" s="6">
        <v>192.44444444444446</v>
      </c>
      <c r="W7488" s="6">
        <v>0</v>
      </c>
      <c r="X7488" s="6">
        <v>0</v>
      </c>
      <c r="Y7488" s="6">
        <v>685.37706959953175</v>
      </c>
      <c r="Z7488" s="2">
        <v>24</v>
      </c>
      <c r="AA7488" s="6">
        <v>34.216834710250097</v>
      </c>
      <c r="AB7488" s="2" t="s">
        <v>38</v>
      </c>
      <c r="AC7488" s="2" t="s">
        <v>83</v>
      </c>
      <c r="AD7488" s="2" t="s">
        <v>40</v>
      </c>
      <c r="AE7488" s="2" t="s">
        <v>41</v>
      </c>
      <c r="AF7488" s="2">
        <v>1</v>
      </c>
      <c r="AG7488" s="8">
        <v>9.8423786461353302E-2</v>
      </c>
      <c r="AH7488" s="3">
        <v>501.30169677734381</v>
      </c>
      <c r="AI7488" s="9">
        <v>0.1802102476358414</v>
      </c>
    </row>
    <row r="7489" spans="1:35" ht="15" x14ac:dyDescent="0.25">
      <c r="A7489" s="2">
        <v>7488</v>
      </c>
      <c r="B7489" s="2">
        <v>47</v>
      </c>
      <c r="C7489" s="2" t="s">
        <v>47</v>
      </c>
      <c r="D7489" s="2" t="s">
        <v>33</v>
      </c>
      <c r="E7489" s="2">
        <v>2</v>
      </c>
      <c r="F7489" s="2">
        <v>4</v>
      </c>
      <c r="G7489" s="2">
        <v>2</v>
      </c>
      <c r="H7489" s="2" t="s">
        <v>53</v>
      </c>
      <c r="I7489" s="2" t="s">
        <v>66</v>
      </c>
      <c r="J7489" s="6">
        <v>701.22249999999997</v>
      </c>
      <c r="K7489" s="6">
        <v>616.67933333333337</v>
      </c>
      <c r="L7489" s="2" t="s">
        <v>44</v>
      </c>
      <c r="M7489" s="2" t="s">
        <v>51</v>
      </c>
      <c r="N7489" s="6">
        <v>0</v>
      </c>
      <c r="O7489" s="6">
        <v>0</v>
      </c>
      <c r="P7489" s="6">
        <v>148.05866666666665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9.5555555555555554</v>
      </c>
      <c r="W7489" s="6">
        <v>0</v>
      </c>
      <c r="X7489" s="6">
        <v>0</v>
      </c>
      <c r="Y7489" s="6">
        <v>506.02004578501129</v>
      </c>
      <c r="Z7489" s="2">
        <v>36</v>
      </c>
      <c r="AA7489" s="6">
        <v>18.293836844322474</v>
      </c>
      <c r="AB7489" s="2" t="s">
        <v>55</v>
      </c>
      <c r="AC7489" s="2" t="s">
        <v>39</v>
      </c>
      <c r="AD7489" s="2" t="s">
        <v>40</v>
      </c>
      <c r="AE7489" s="2" t="s">
        <v>41</v>
      </c>
      <c r="AF7489" s="2">
        <v>0</v>
      </c>
      <c r="AG7489" s="8">
        <v>0.14060038328170779</v>
      </c>
      <c r="AH7489" s="3">
        <v>477.10049438476563</v>
      </c>
      <c r="AI7489" s="9">
        <v>0.22489382326602941</v>
      </c>
    </row>
    <row r="7490" spans="1:35" ht="15" x14ac:dyDescent="0.25">
      <c r="A7490" s="2">
        <v>7489</v>
      </c>
      <c r="B7490" s="2">
        <v>37</v>
      </c>
      <c r="C7490" s="2" t="s">
        <v>32</v>
      </c>
      <c r="D7490" s="2" t="s">
        <v>33</v>
      </c>
      <c r="E7490" s="2">
        <v>0</v>
      </c>
      <c r="F7490" s="2">
        <v>1</v>
      </c>
      <c r="G7490" s="2">
        <v>3</v>
      </c>
      <c r="H7490" s="2" t="s">
        <v>48</v>
      </c>
      <c r="I7490" s="2" t="s">
        <v>66</v>
      </c>
      <c r="J7490" s="6">
        <v>1055.51</v>
      </c>
      <c r="K7490" s="6">
        <v>488.98955555555557</v>
      </c>
      <c r="L7490" s="2" t="s">
        <v>44</v>
      </c>
      <c r="M7490" s="2" t="s">
        <v>37</v>
      </c>
      <c r="N7490" s="6">
        <v>0</v>
      </c>
      <c r="O7490" s="6">
        <v>0</v>
      </c>
      <c r="P7490" s="6">
        <v>363.84777777777776</v>
      </c>
      <c r="Q7490" s="6">
        <v>0</v>
      </c>
      <c r="R7490" s="6">
        <v>0</v>
      </c>
      <c r="S7490" s="6">
        <v>0</v>
      </c>
      <c r="T7490" s="6">
        <v>766.66666666666663</v>
      </c>
      <c r="U7490" s="6">
        <v>0</v>
      </c>
      <c r="V7490" s="6">
        <v>103.77777777777777</v>
      </c>
      <c r="W7490" s="6">
        <v>0</v>
      </c>
      <c r="X7490" s="6">
        <v>0</v>
      </c>
      <c r="Y7490" s="6">
        <v>1413.648543488388</v>
      </c>
      <c r="Z7490" s="2">
        <v>18</v>
      </c>
      <c r="AA7490" s="6">
        <v>90.198950458531314</v>
      </c>
      <c r="AB7490" s="2" t="s">
        <v>38</v>
      </c>
      <c r="AC7490" s="2" t="s">
        <v>62</v>
      </c>
      <c r="AD7490" s="2" t="s">
        <v>63</v>
      </c>
      <c r="AE7490" s="2" t="s">
        <v>41</v>
      </c>
      <c r="AF7490" s="2">
        <v>1</v>
      </c>
      <c r="AG7490" s="8">
        <v>4.3700873851776123E-2</v>
      </c>
      <c r="AH7490" s="3">
        <v>534.66571044921875</v>
      </c>
      <c r="AI7490" s="9">
        <v>5.3378190845251083E-2</v>
      </c>
    </row>
    <row r="7491" spans="1:35" ht="15" x14ac:dyDescent="0.25">
      <c r="A7491" s="2">
        <v>7490</v>
      </c>
      <c r="B7491" s="2">
        <v>32</v>
      </c>
      <c r="C7491" s="2" t="s">
        <v>61</v>
      </c>
      <c r="D7491" s="2" t="s">
        <v>57</v>
      </c>
      <c r="E7491" s="2">
        <v>0</v>
      </c>
      <c r="F7491" s="2">
        <v>0</v>
      </c>
      <c r="G7491" s="2">
        <v>2</v>
      </c>
      <c r="H7491" s="2" t="s">
        <v>58</v>
      </c>
      <c r="I7491" s="2" t="s">
        <v>49</v>
      </c>
      <c r="J7491" s="6">
        <v>982.18674999999996</v>
      </c>
      <c r="K7491" s="6">
        <v>881.63688888888885</v>
      </c>
      <c r="L7491" s="2" t="s">
        <v>36</v>
      </c>
      <c r="M7491" s="2" t="s">
        <v>37</v>
      </c>
      <c r="N7491" s="6">
        <v>0</v>
      </c>
      <c r="O7491" s="6">
        <v>0</v>
      </c>
      <c r="P7491" s="6">
        <v>382.63733333333334</v>
      </c>
      <c r="Q7491" s="6">
        <v>0</v>
      </c>
      <c r="R7491" s="6">
        <v>0</v>
      </c>
      <c r="S7491" s="6">
        <v>0</v>
      </c>
      <c r="T7491" s="6">
        <v>0</v>
      </c>
      <c r="U7491" s="6">
        <v>0</v>
      </c>
      <c r="V7491" s="6">
        <v>16.222222222222221</v>
      </c>
      <c r="W7491" s="6">
        <v>0</v>
      </c>
      <c r="X7491" s="6">
        <v>0</v>
      </c>
      <c r="Y7491" s="6">
        <v>514.63198990773094</v>
      </c>
      <c r="Z7491" s="2">
        <v>60</v>
      </c>
      <c r="AA7491" s="6">
        <v>13.068270087390701</v>
      </c>
      <c r="AB7491" s="2" t="s">
        <v>68</v>
      </c>
      <c r="AC7491" s="2" t="s">
        <v>60</v>
      </c>
      <c r="AD7491" s="2" t="s">
        <v>63</v>
      </c>
      <c r="AE7491" s="2" t="s">
        <v>41</v>
      </c>
      <c r="AF7491" s="2">
        <v>0</v>
      </c>
      <c r="AG7491" s="8">
        <v>8.3603963255882263E-2</v>
      </c>
      <c r="AH7491" s="3">
        <v>502.16506958007813</v>
      </c>
      <c r="AI7491" s="9">
        <v>0.13229057192802429</v>
      </c>
    </row>
    <row r="7492" spans="1:35" x14ac:dyDescent="0.2">
      <c r="A7492" s="2">
        <v>7491</v>
      </c>
      <c r="B7492" s="2">
        <v>29</v>
      </c>
      <c r="C7492" s="2" t="s">
        <v>61</v>
      </c>
      <c r="D7492" s="2" t="s">
        <v>33</v>
      </c>
      <c r="E7492" s="2">
        <v>1</v>
      </c>
      <c r="F7492" s="2">
        <v>0</v>
      </c>
      <c r="G7492" s="2">
        <v>4</v>
      </c>
      <c r="H7492" s="2" t="s">
        <v>48</v>
      </c>
      <c r="I7492" s="2" t="s">
        <v>49</v>
      </c>
      <c r="J7492" s="6">
        <v>409.4205</v>
      </c>
      <c r="K7492" s="6">
        <v>184.54044444444443</v>
      </c>
      <c r="L7492" s="2" t="s">
        <v>44</v>
      </c>
      <c r="M7492" s="2" t="s">
        <v>37</v>
      </c>
      <c r="N7492" s="6">
        <v>0</v>
      </c>
      <c r="O7492" s="6">
        <v>3777.7777777777778</v>
      </c>
      <c r="P7492" s="6">
        <v>244.73844444444444</v>
      </c>
      <c r="Q7492" s="6">
        <v>0</v>
      </c>
      <c r="R7492" s="6">
        <v>0</v>
      </c>
      <c r="S7492" s="6">
        <v>0</v>
      </c>
      <c r="T7492" s="6">
        <v>0</v>
      </c>
      <c r="U7492" s="6">
        <v>0</v>
      </c>
      <c r="V7492" s="6">
        <v>81.777777777777771</v>
      </c>
      <c r="W7492" s="6">
        <v>0</v>
      </c>
      <c r="X7492" s="6">
        <v>0</v>
      </c>
      <c r="Y7492" s="6">
        <v>467.85022023230687</v>
      </c>
      <c r="Z7492" s="2">
        <v>36</v>
      </c>
      <c r="AA7492" s="6">
        <v>16.913906213404161</v>
      </c>
      <c r="AB7492" s="2" t="s">
        <v>38</v>
      </c>
      <c r="AC7492" s="2" t="s">
        <v>39</v>
      </c>
      <c r="AD7492" s="2" t="s">
        <v>40</v>
      </c>
      <c r="AE7492" s="2" t="s">
        <v>41</v>
      </c>
      <c r="AF7492" s="2" t="s">
        <v>59</v>
      </c>
      <c r="AG7492" s="4" t="s">
        <v>59</v>
      </c>
      <c r="AH7492" s="3" t="s">
        <v>59</v>
      </c>
    </row>
    <row r="7493" spans="1:35" ht="15" x14ac:dyDescent="0.25">
      <c r="A7493" s="2">
        <v>7492</v>
      </c>
      <c r="B7493" s="2">
        <v>29</v>
      </c>
      <c r="C7493" s="2" t="s">
        <v>32</v>
      </c>
      <c r="D7493" s="2" t="s">
        <v>57</v>
      </c>
      <c r="E7493" s="2">
        <v>0</v>
      </c>
      <c r="F7493" s="2">
        <v>1</v>
      </c>
      <c r="G7493" s="2">
        <v>3</v>
      </c>
      <c r="H7493" s="2" t="s">
        <v>53</v>
      </c>
      <c r="I7493" s="2" t="s">
        <v>49</v>
      </c>
      <c r="J7493" s="6">
        <v>110.42425</v>
      </c>
      <c r="K7493" s="6">
        <v>72.285333333333327</v>
      </c>
      <c r="L7493" s="2" t="s">
        <v>73</v>
      </c>
      <c r="M7493" s="2" t="s">
        <v>45</v>
      </c>
      <c r="N7493" s="6">
        <v>0</v>
      </c>
      <c r="O7493" s="6">
        <v>0</v>
      </c>
      <c r="P7493" s="6">
        <v>51.215555555555554</v>
      </c>
      <c r="Q7493" s="6">
        <v>0</v>
      </c>
      <c r="R7493" s="6">
        <v>0</v>
      </c>
      <c r="S7493" s="6">
        <v>0</v>
      </c>
      <c r="T7493" s="6">
        <v>0</v>
      </c>
      <c r="U7493" s="6">
        <v>0</v>
      </c>
      <c r="V7493" s="6">
        <v>276</v>
      </c>
      <c r="W7493" s="6">
        <v>0</v>
      </c>
      <c r="X7493" s="6">
        <v>0</v>
      </c>
      <c r="Y7493" s="6">
        <v>72.233350899544178</v>
      </c>
      <c r="Z7493" s="2">
        <v>48</v>
      </c>
      <c r="AA7493" s="6">
        <v>2.1218546543703538</v>
      </c>
      <c r="AB7493" s="2" t="s">
        <v>38</v>
      </c>
      <c r="AC7493" s="2" t="s">
        <v>50</v>
      </c>
      <c r="AD7493" s="2" t="s">
        <v>40</v>
      </c>
      <c r="AE7493" s="2" t="s">
        <v>41</v>
      </c>
      <c r="AF7493" s="2">
        <v>0</v>
      </c>
      <c r="AG7493" s="8">
        <v>0.29941323399543762</v>
      </c>
      <c r="AH7493" s="3">
        <v>357.09591674804688</v>
      </c>
      <c r="AI7493" s="9">
        <v>0.51111334562301636</v>
      </c>
    </row>
    <row r="7494" spans="1:35" ht="15" x14ac:dyDescent="0.25">
      <c r="A7494" s="2">
        <v>7493</v>
      </c>
      <c r="B7494" s="2">
        <v>73</v>
      </c>
      <c r="C7494" s="2" t="s">
        <v>61</v>
      </c>
      <c r="D7494" s="2" t="s">
        <v>57</v>
      </c>
      <c r="E7494" s="2">
        <v>1</v>
      </c>
      <c r="F7494" s="2">
        <v>0</v>
      </c>
      <c r="G7494" s="2">
        <v>3</v>
      </c>
      <c r="H7494" s="2" t="s">
        <v>48</v>
      </c>
      <c r="I7494" s="2" t="s">
        <v>35</v>
      </c>
      <c r="J7494" s="6">
        <v>428.54525000000001</v>
      </c>
      <c r="K7494" s="6">
        <v>482.28199999999998</v>
      </c>
      <c r="L7494" s="2" t="s">
        <v>44</v>
      </c>
      <c r="M7494" s="2" t="s">
        <v>51</v>
      </c>
      <c r="N7494" s="6">
        <v>0</v>
      </c>
      <c r="O7494" s="6">
        <v>0</v>
      </c>
      <c r="P7494" s="6">
        <v>270.56066666666669</v>
      </c>
      <c r="Q7494" s="6">
        <v>0</v>
      </c>
      <c r="R7494" s="6">
        <v>0</v>
      </c>
      <c r="S7494" s="6">
        <v>0</v>
      </c>
      <c r="T7494" s="6">
        <v>0</v>
      </c>
      <c r="U7494" s="6">
        <v>0</v>
      </c>
      <c r="V7494" s="6">
        <v>192.44444444444446</v>
      </c>
      <c r="W7494" s="6">
        <v>0</v>
      </c>
      <c r="X7494" s="6">
        <v>0</v>
      </c>
      <c r="Y7494" s="6">
        <v>211.32479558910546</v>
      </c>
      <c r="Z7494" s="2">
        <v>3</v>
      </c>
      <c r="AA7494" s="6">
        <v>72.565333874778688</v>
      </c>
      <c r="AB7494" s="2" t="s">
        <v>38</v>
      </c>
      <c r="AC7494" s="2" t="s">
        <v>60</v>
      </c>
      <c r="AD7494" s="2" t="s">
        <v>40</v>
      </c>
      <c r="AE7494" s="2" t="s">
        <v>41</v>
      </c>
      <c r="AF7494" s="2">
        <v>0</v>
      </c>
      <c r="AG7494" s="8">
        <v>0.1685452610254288</v>
      </c>
      <c r="AH7494" s="3">
        <v>415.49508666992188</v>
      </c>
      <c r="AI7494" s="9">
        <v>0.3133852481842041</v>
      </c>
    </row>
    <row r="7495" spans="1:35" ht="15" x14ac:dyDescent="0.25">
      <c r="A7495" s="2">
        <v>7494</v>
      </c>
      <c r="B7495" s="2">
        <v>30</v>
      </c>
      <c r="C7495" s="2" t="s">
        <v>32</v>
      </c>
      <c r="D7495" s="2" t="s">
        <v>33</v>
      </c>
      <c r="E7495" s="2">
        <v>1</v>
      </c>
      <c r="F7495" s="2">
        <v>0</v>
      </c>
      <c r="G7495" s="2">
        <v>3</v>
      </c>
      <c r="H7495" s="2" t="s">
        <v>43</v>
      </c>
      <c r="I7495" s="2" t="s">
        <v>35</v>
      </c>
      <c r="J7495" s="6">
        <v>593.99599999999998</v>
      </c>
      <c r="K7495" s="6">
        <v>565.14111111111106</v>
      </c>
      <c r="L7495" s="2" t="s">
        <v>44</v>
      </c>
      <c r="M7495" s="2" t="s">
        <v>37</v>
      </c>
      <c r="N7495" s="6">
        <v>0</v>
      </c>
      <c r="O7495" s="6">
        <v>177.77777777777777</v>
      </c>
      <c r="P7495" s="6">
        <v>279.48755555555556</v>
      </c>
      <c r="Q7495" s="6">
        <v>0</v>
      </c>
      <c r="R7495" s="6">
        <v>0</v>
      </c>
      <c r="S7495" s="6">
        <v>0</v>
      </c>
      <c r="T7495" s="6">
        <v>622.22222222222217</v>
      </c>
      <c r="U7495" s="6">
        <v>0</v>
      </c>
      <c r="V7495" s="6">
        <v>3.7777777777777777</v>
      </c>
      <c r="W7495" s="6">
        <v>0</v>
      </c>
      <c r="X7495" s="6">
        <v>0</v>
      </c>
      <c r="Y7495" s="6">
        <v>429.85822435190425</v>
      </c>
      <c r="Z7495" s="2">
        <v>24</v>
      </c>
      <c r="AA7495" s="6">
        <v>21.460285824976424</v>
      </c>
      <c r="AB7495" s="2" t="s">
        <v>38</v>
      </c>
      <c r="AC7495" s="2" t="s">
        <v>39</v>
      </c>
      <c r="AD7495" s="2" t="s">
        <v>46</v>
      </c>
      <c r="AE7495" s="2" t="s">
        <v>67</v>
      </c>
      <c r="AF7495" s="2">
        <v>0</v>
      </c>
      <c r="AG7495" s="8">
        <v>0.15572583675384519</v>
      </c>
      <c r="AH7495" s="3">
        <v>377.98272705078119</v>
      </c>
      <c r="AI7495" s="9">
        <v>0.23654697835445401</v>
      </c>
    </row>
    <row r="7496" spans="1:35" ht="15" x14ac:dyDescent="0.25">
      <c r="A7496" s="2">
        <v>7495</v>
      </c>
      <c r="B7496" s="2">
        <v>22</v>
      </c>
      <c r="C7496" s="2" t="s">
        <v>32</v>
      </c>
      <c r="D7496" s="2" t="s">
        <v>33</v>
      </c>
      <c r="E7496" s="2">
        <v>0</v>
      </c>
      <c r="F7496" s="2">
        <v>0</v>
      </c>
      <c r="G7496" s="2">
        <v>2</v>
      </c>
      <c r="H7496" s="2" t="s">
        <v>48</v>
      </c>
      <c r="I7496" s="2" t="s">
        <v>49</v>
      </c>
      <c r="J7496" s="6">
        <v>856.14800000000002</v>
      </c>
      <c r="K7496" s="6">
        <v>816.17088888888884</v>
      </c>
      <c r="L7496" s="2" t="s">
        <v>44</v>
      </c>
      <c r="M7496" s="2" t="s">
        <v>51</v>
      </c>
      <c r="N7496" s="6">
        <v>0</v>
      </c>
      <c r="O7496" s="6">
        <v>444.44444444444446</v>
      </c>
      <c r="P7496" s="6">
        <v>67.274888888888896</v>
      </c>
      <c r="Q7496" s="6">
        <v>0</v>
      </c>
      <c r="R7496" s="6">
        <v>0</v>
      </c>
      <c r="S7496" s="6">
        <v>0</v>
      </c>
      <c r="T7496" s="6">
        <v>0</v>
      </c>
      <c r="U7496" s="6">
        <v>0</v>
      </c>
      <c r="V7496" s="6">
        <v>46.666666666666664</v>
      </c>
      <c r="W7496" s="6">
        <v>0</v>
      </c>
      <c r="X7496" s="6">
        <v>0</v>
      </c>
      <c r="Y7496" s="6">
        <v>587.24110060121359</v>
      </c>
      <c r="Z7496" s="2">
        <v>3</v>
      </c>
      <c r="AA7496" s="6">
        <v>201.64858748036303</v>
      </c>
      <c r="AB7496" s="2" t="s">
        <v>38</v>
      </c>
      <c r="AC7496" s="2" t="s">
        <v>39</v>
      </c>
      <c r="AD7496" s="2" t="s">
        <v>40</v>
      </c>
      <c r="AE7496" s="2" t="s">
        <v>67</v>
      </c>
      <c r="AF7496" s="2">
        <v>1</v>
      </c>
      <c r="AG7496" s="8">
        <v>8.2633718848228455E-2</v>
      </c>
      <c r="AH7496" s="3">
        <v>361.85055541992188</v>
      </c>
      <c r="AI7496" s="9">
        <v>0.10018970817327499</v>
      </c>
    </row>
    <row r="7497" spans="1:35" ht="15" x14ac:dyDescent="0.25">
      <c r="A7497" s="2">
        <v>7496</v>
      </c>
      <c r="B7497" s="2">
        <v>43</v>
      </c>
      <c r="C7497" s="2" t="s">
        <v>32</v>
      </c>
      <c r="D7497" s="2" t="s">
        <v>57</v>
      </c>
      <c r="E7497" s="2">
        <v>0</v>
      </c>
      <c r="F7497" s="2">
        <v>0</v>
      </c>
      <c r="G7497" s="2">
        <v>3</v>
      </c>
      <c r="H7497" s="2" t="s">
        <v>43</v>
      </c>
      <c r="I7497" s="2" t="s">
        <v>49</v>
      </c>
      <c r="J7497" s="6">
        <v>1154.5145</v>
      </c>
      <c r="K7497" s="6">
        <v>1347.431111111111</v>
      </c>
      <c r="L7497" s="2" t="s">
        <v>36</v>
      </c>
      <c r="M7497" s="2" t="s">
        <v>45</v>
      </c>
      <c r="N7497" s="6">
        <v>0</v>
      </c>
      <c r="O7497" s="6">
        <v>0</v>
      </c>
      <c r="P7497" s="6">
        <v>383.71488888888888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391.59338408278359</v>
      </c>
      <c r="Z7497" s="2">
        <v>24</v>
      </c>
      <c r="AA7497" s="6">
        <v>19.549948037533881</v>
      </c>
      <c r="AB7497" s="2" t="s">
        <v>38</v>
      </c>
      <c r="AC7497" s="2" t="s">
        <v>60</v>
      </c>
      <c r="AD7497" s="2" t="s">
        <v>40</v>
      </c>
      <c r="AE7497" s="2" t="s">
        <v>41</v>
      </c>
      <c r="AF7497" s="2">
        <v>1</v>
      </c>
      <c r="AG7497" s="8">
        <v>7.2353065013885498E-2</v>
      </c>
      <c r="AH7497" s="3">
        <v>470.52899169921881</v>
      </c>
      <c r="AI7497" s="9">
        <v>0.1104715541005135</v>
      </c>
    </row>
    <row r="7498" spans="1:35" ht="15" x14ac:dyDescent="0.25">
      <c r="A7498" s="2">
        <v>7497</v>
      </c>
      <c r="B7498" s="2">
        <v>31</v>
      </c>
      <c r="C7498" s="2" t="s">
        <v>61</v>
      </c>
      <c r="D7498" s="2" t="s">
        <v>57</v>
      </c>
      <c r="E7498" s="2">
        <v>1</v>
      </c>
      <c r="F7498" s="2">
        <v>2</v>
      </c>
      <c r="G7498" s="2">
        <v>2</v>
      </c>
      <c r="H7498" s="2" t="s">
        <v>48</v>
      </c>
      <c r="I7498" s="2" t="s">
        <v>66</v>
      </c>
      <c r="J7498" s="6">
        <v>883.56875000000002</v>
      </c>
      <c r="K7498" s="6">
        <v>1040.6815555555556</v>
      </c>
      <c r="L7498" s="2" t="s">
        <v>36</v>
      </c>
      <c r="M7498" s="2" t="s">
        <v>37</v>
      </c>
      <c r="N7498" s="6">
        <v>0</v>
      </c>
      <c r="O7498" s="6">
        <v>0</v>
      </c>
      <c r="P7498" s="6">
        <v>202.73022222222221</v>
      </c>
      <c r="Q7498" s="6">
        <v>0</v>
      </c>
      <c r="R7498" s="6">
        <v>66.666666666666671</v>
      </c>
      <c r="S7498" s="6">
        <v>1777.7777777777778</v>
      </c>
      <c r="T7498" s="6">
        <v>0</v>
      </c>
      <c r="U7498" s="6">
        <v>276.22222222222223</v>
      </c>
      <c r="V7498" s="6">
        <v>4.8888888888888893</v>
      </c>
      <c r="W7498" s="6">
        <v>0</v>
      </c>
      <c r="X7498" s="6">
        <v>0</v>
      </c>
      <c r="Y7498" s="6">
        <v>369.67768470455559</v>
      </c>
      <c r="Z7498" s="2">
        <v>36</v>
      </c>
      <c r="AA7498" s="6">
        <v>13.364733878241045</v>
      </c>
      <c r="AB7498" s="2" t="s">
        <v>38</v>
      </c>
      <c r="AC7498" s="2" t="s">
        <v>39</v>
      </c>
      <c r="AD7498" s="2" t="s">
        <v>40</v>
      </c>
      <c r="AE7498" s="2" t="s">
        <v>41</v>
      </c>
      <c r="AF7498" s="2">
        <v>0</v>
      </c>
      <c r="AG7498" s="8">
        <v>0.1199581176042557</v>
      </c>
      <c r="AH7498" s="3">
        <v>424.24978637695313</v>
      </c>
      <c r="AI7498" s="9">
        <v>0.1711032688617706</v>
      </c>
    </row>
    <row r="7499" spans="1:35" ht="15" x14ac:dyDescent="0.25">
      <c r="A7499" s="2">
        <v>7498</v>
      </c>
      <c r="B7499" s="2">
        <v>58</v>
      </c>
      <c r="C7499" s="2" t="s">
        <v>47</v>
      </c>
      <c r="D7499" s="2" t="s">
        <v>33</v>
      </c>
      <c r="E7499" s="2">
        <v>2</v>
      </c>
      <c r="F7499" s="2">
        <v>3</v>
      </c>
      <c r="G7499" s="2">
        <v>3</v>
      </c>
      <c r="H7499" s="2" t="s">
        <v>34</v>
      </c>
      <c r="I7499" s="2" t="s">
        <v>35</v>
      </c>
      <c r="J7499" s="6">
        <v>831.50250000000005</v>
      </c>
      <c r="K7499" s="6">
        <v>673.45866666666666</v>
      </c>
      <c r="L7499" s="2" t="s">
        <v>44</v>
      </c>
      <c r="M7499" s="2" t="s">
        <v>45</v>
      </c>
      <c r="N7499" s="6">
        <v>0</v>
      </c>
      <c r="O7499" s="6">
        <v>0</v>
      </c>
      <c r="P7499" s="6">
        <v>408.68533333333335</v>
      </c>
      <c r="Q7499" s="6">
        <v>0</v>
      </c>
      <c r="R7499" s="6">
        <v>0</v>
      </c>
      <c r="S7499" s="6">
        <v>0</v>
      </c>
      <c r="T7499" s="6">
        <v>766.66666666666663</v>
      </c>
      <c r="U7499" s="6">
        <v>0</v>
      </c>
      <c r="V7499" s="6">
        <v>123.77777777777777</v>
      </c>
      <c r="W7499" s="6">
        <v>0</v>
      </c>
      <c r="X7499" s="6">
        <v>0</v>
      </c>
      <c r="Y7499" s="6">
        <v>664.92335984116289</v>
      </c>
      <c r="Z7499" s="2">
        <v>24</v>
      </c>
      <c r="AA7499" s="6">
        <v>33.19570161861855</v>
      </c>
      <c r="AB7499" s="2" t="s">
        <v>55</v>
      </c>
      <c r="AC7499" s="2" t="s">
        <v>39</v>
      </c>
      <c r="AD7499" s="2" t="s">
        <v>40</v>
      </c>
      <c r="AE7499" s="2" t="s">
        <v>41</v>
      </c>
      <c r="AF7499" s="2">
        <v>0</v>
      </c>
      <c r="AG7499" s="8">
        <v>9.7616240382194519E-2</v>
      </c>
      <c r="AH7499" s="3">
        <v>530.86724853515625</v>
      </c>
      <c r="AI7499" s="9">
        <v>0.16926039755344391</v>
      </c>
    </row>
    <row r="7500" spans="1:35" x14ac:dyDescent="0.2">
      <c r="A7500" s="2">
        <v>7499</v>
      </c>
      <c r="B7500" s="2">
        <v>49</v>
      </c>
      <c r="C7500" s="2" t="s">
        <v>32</v>
      </c>
      <c r="D7500" s="2" t="s">
        <v>42</v>
      </c>
      <c r="E7500" s="2">
        <v>0</v>
      </c>
      <c r="F7500" s="2">
        <v>1</v>
      </c>
      <c r="G7500" s="2">
        <v>5</v>
      </c>
      <c r="H7500" s="2" t="s">
        <v>48</v>
      </c>
      <c r="I7500" s="2" t="s">
        <v>49</v>
      </c>
      <c r="J7500" s="6">
        <v>1785.8515</v>
      </c>
      <c r="K7500" s="6">
        <v>2267.1117777777777</v>
      </c>
      <c r="L7500" s="2" t="s">
        <v>44</v>
      </c>
      <c r="M7500" s="2" t="s">
        <v>45</v>
      </c>
      <c r="N7500" s="6">
        <v>0</v>
      </c>
      <c r="O7500" s="6">
        <v>0</v>
      </c>
      <c r="P7500" s="6">
        <v>841.9662222222222</v>
      </c>
      <c r="Q7500" s="6">
        <v>0</v>
      </c>
      <c r="R7500" s="6">
        <v>0</v>
      </c>
      <c r="S7500" s="6">
        <v>0</v>
      </c>
      <c r="T7500" s="6">
        <v>0</v>
      </c>
      <c r="U7500" s="6">
        <v>0</v>
      </c>
      <c r="V7500" s="6">
        <v>206.22222222222223</v>
      </c>
      <c r="W7500" s="6">
        <v>0</v>
      </c>
      <c r="X7500" s="6">
        <v>0</v>
      </c>
      <c r="Y7500" s="6">
        <v>755.56801766937156</v>
      </c>
      <c r="Z7500" s="2">
        <v>18</v>
      </c>
      <c r="AA7500" s="6">
        <v>48.209608044186524</v>
      </c>
      <c r="AB7500" s="2" t="s">
        <v>68</v>
      </c>
      <c r="AC7500" s="2" t="s">
        <v>60</v>
      </c>
      <c r="AD7500" s="2" t="s">
        <v>40</v>
      </c>
      <c r="AE7500" s="2" t="s">
        <v>41</v>
      </c>
      <c r="AF7500" s="2" t="s">
        <v>59</v>
      </c>
      <c r="AG7500" s="4" t="s">
        <v>59</v>
      </c>
      <c r="AH7500" s="3" t="s">
        <v>59</v>
      </c>
    </row>
    <row r="7501" spans="1:35" x14ac:dyDescent="0.2">
      <c r="A7501" s="2">
        <v>7500</v>
      </c>
      <c r="B7501" s="2">
        <v>47</v>
      </c>
      <c r="C7501" s="2" t="s">
        <v>61</v>
      </c>
      <c r="D7501" s="2" t="s">
        <v>33</v>
      </c>
      <c r="E7501" s="2">
        <v>3</v>
      </c>
      <c r="F7501" s="2">
        <v>2</v>
      </c>
      <c r="G7501" s="2">
        <v>3</v>
      </c>
      <c r="H7501" s="2" t="s">
        <v>43</v>
      </c>
      <c r="I7501" s="2" t="s">
        <v>49</v>
      </c>
      <c r="J7501" s="6">
        <v>1357.3822500000001</v>
      </c>
      <c r="K7501" s="6">
        <v>1696.0406666666668</v>
      </c>
      <c r="L7501" s="2" t="s">
        <v>36</v>
      </c>
      <c r="M7501" s="2" t="s">
        <v>45</v>
      </c>
      <c r="N7501" s="6">
        <v>0</v>
      </c>
      <c r="O7501" s="6">
        <v>77.777777777777771</v>
      </c>
      <c r="P7501" s="6">
        <v>158.23844444444444</v>
      </c>
      <c r="Q7501" s="6">
        <v>0</v>
      </c>
      <c r="R7501" s="6">
        <v>0</v>
      </c>
      <c r="S7501" s="6">
        <v>0</v>
      </c>
      <c r="T7501" s="6">
        <v>0</v>
      </c>
      <c r="U7501" s="6">
        <v>74</v>
      </c>
      <c r="V7501" s="6">
        <v>15.111111111111111</v>
      </c>
      <c r="W7501" s="6">
        <v>0</v>
      </c>
      <c r="X7501" s="6">
        <v>0</v>
      </c>
      <c r="Y7501" s="6">
        <v>715.68796357166207</v>
      </c>
      <c r="Z7501" s="2">
        <v>24</v>
      </c>
      <c r="AA7501" s="6">
        <v>35.7300788717017</v>
      </c>
      <c r="AB7501" s="2" t="s">
        <v>55</v>
      </c>
      <c r="AC7501" s="2" t="s">
        <v>39</v>
      </c>
      <c r="AD7501" s="2" t="s">
        <v>40</v>
      </c>
      <c r="AE7501" s="2" t="s">
        <v>41</v>
      </c>
      <c r="AF7501" s="2" t="s">
        <v>59</v>
      </c>
      <c r="AG7501" s="4" t="s">
        <v>59</v>
      </c>
      <c r="AH7501" s="3" t="s">
        <v>59</v>
      </c>
    </row>
    <row r="7502" spans="1:35" x14ac:dyDescent="0.2">
      <c r="A7502" s="2">
        <v>7501</v>
      </c>
      <c r="B7502" s="2">
        <v>27</v>
      </c>
      <c r="C7502" s="2" t="s">
        <v>32</v>
      </c>
      <c r="D7502" s="2" t="s">
        <v>33</v>
      </c>
      <c r="E7502" s="2">
        <v>5</v>
      </c>
      <c r="F7502" s="2">
        <v>0</v>
      </c>
      <c r="G7502" s="2">
        <v>3</v>
      </c>
      <c r="H7502" s="2" t="s">
        <v>53</v>
      </c>
      <c r="I7502" s="2" t="s">
        <v>35</v>
      </c>
      <c r="J7502" s="6">
        <v>1359.76225</v>
      </c>
      <c r="K7502" s="6">
        <v>700.75622222222228</v>
      </c>
      <c r="L7502" s="2" t="s">
        <v>36</v>
      </c>
      <c r="M7502" s="2" t="s">
        <v>45</v>
      </c>
      <c r="N7502" s="6">
        <v>1526.4506112444228</v>
      </c>
      <c r="O7502" s="6">
        <v>1244.4444444444443</v>
      </c>
      <c r="P7502" s="6">
        <v>572.154</v>
      </c>
      <c r="Q7502" s="6">
        <v>0</v>
      </c>
      <c r="R7502" s="6">
        <v>0</v>
      </c>
      <c r="S7502" s="6">
        <v>0</v>
      </c>
      <c r="T7502" s="6">
        <v>111.11111111111111</v>
      </c>
      <c r="U7502" s="6">
        <v>162.44444444444446</v>
      </c>
      <c r="V7502" s="6">
        <v>59.555555555555557</v>
      </c>
      <c r="W7502" s="6">
        <v>0</v>
      </c>
      <c r="X7502" s="6">
        <v>0</v>
      </c>
      <c r="Y7502" s="6">
        <v>970.67060551523628</v>
      </c>
      <c r="Z7502" s="2">
        <v>36</v>
      </c>
      <c r="AA7502" s="6">
        <v>35.092067665674726</v>
      </c>
      <c r="AB7502" s="2" t="s">
        <v>38</v>
      </c>
      <c r="AC7502" s="2" t="s">
        <v>60</v>
      </c>
      <c r="AD7502" s="2" t="s">
        <v>40</v>
      </c>
      <c r="AE7502" s="2" t="s">
        <v>64</v>
      </c>
      <c r="AF7502" s="2" t="s">
        <v>59</v>
      </c>
      <c r="AG7502" s="4" t="s">
        <v>59</v>
      </c>
      <c r="AH7502" s="3" t="s">
        <v>59</v>
      </c>
    </row>
    <row r="7503" spans="1:35" x14ac:dyDescent="0.2">
      <c r="A7503" s="2">
        <v>7502</v>
      </c>
      <c r="B7503" s="2">
        <v>62</v>
      </c>
      <c r="C7503" s="2" t="s">
        <v>32</v>
      </c>
      <c r="D7503" s="2" t="s">
        <v>57</v>
      </c>
      <c r="E7503" s="2">
        <v>3</v>
      </c>
      <c r="F7503" s="2">
        <v>1</v>
      </c>
      <c r="G7503" s="2">
        <v>3</v>
      </c>
      <c r="H7503" s="2" t="s">
        <v>58</v>
      </c>
      <c r="I7503" s="2" t="s">
        <v>35</v>
      </c>
      <c r="J7503" s="6">
        <v>778.00049999999999</v>
      </c>
      <c r="K7503" s="6">
        <v>501.23266666666666</v>
      </c>
      <c r="L7503" s="2" t="s">
        <v>73</v>
      </c>
      <c r="M7503" s="2" t="s">
        <v>51</v>
      </c>
      <c r="N7503" s="6">
        <v>0</v>
      </c>
      <c r="O7503" s="6">
        <v>800</v>
      </c>
      <c r="P7503" s="6">
        <v>114.09288888888889</v>
      </c>
      <c r="Q7503" s="6">
        <v>0</v>
      </c>
      <c r="R7503" s="6">
        <v>0</v>
      </c>
      <c r="S7503" s="6">
        <v>0</v>
      </c>
      <c r="T7503" s="6">
        <v>44.444444444444443</v>
      </c>
      <c r="U7503" s="6">
        <v>0</v>
      </c>
      <c r="V7503" s="6">
        <v>0</v>
      </c>
      <c r="W7503" s="6">
        <v>0</v>
      </c>
      <c r="X7503" s="6">
        <v>0</v>
      </c>
      <c r="Y7503" s="6">
        <v>590.0157216999969</v>
      </c>
      <c r="Z7503" s="2">
        <v>36</v>
      </c>
      <c r="AA7503" s="6">
        <v>21.330481743307718</v>
      </c>
      <c r="AB7503" s="2" t="s">
        <v>38</v>
      </c>
      <c r="AC7503" s="2" t="s">
        <v>72</v>
      </c>
      <c r="AD7503" s="2" t="s">
        <v>40</v>
      </c>
      <c r="AE7503" s="2" t="s">
        <v>41</v>
      </c>
      <c r="AF7503" s="2" t="s">
        <v>59</v>
      </c>
      <c r="AG7503" s="4" t="s">
        <v>59</v>
      </c>
      <c r="AH7503" s="3" t="s">
        <v>59</v>
      </c>
    </row>
    <row r="7504" spans="1:35" x14ac:dyDescent="0.2">
      <c r="A7504" s="2">
        <v>7503</v>
      </c>
      <c r="B7504" s="2">
        <v>39</v>
      </c>
      <c r="C7504" s="2" t="s">
        <v>32</v>
      </c>
      <c r="D7504" s="2" t="s">
        <v>33</v>
      </c>
      <c r="E7504" s="2">
        <v>2</v>
      </c>
      <c r="F7504" s="2">
        <v>2</v>
      </c>
      <c r="G7504" s="2">
        <v>1</v>
      </c>
      <c r="H7504" s="2" t="s">
        <v>34</v>
      </c>
      <c r="I7504" s="2" t="s">
        <v>49</v>
      </c>
      <c r="J7504" s="6">
        <v>65.385249999999999</v>
      </c>
      <c r="K7504" s="6">
        <v>81.613777777777784</v>
      </c>
      <c r="L7504" s="2" t="s">
        <v>44</v>
      </c>
      <c r="M7504" s="2" t="s">
        <v>37</v>
      </c>
      <c r="N7504" s="6">
        <v>0</v>
      </c>
      <c r="O7504" s="6">
        <v>5555.5555555555557</v>
      </c>
      <c r="P7504" s="6">
        <v>29.941333333333333</v>
      </c>
      <c r="Q7504" s="6">
        <v>133.33333333333334</v>
      </c>
      <c r="R7504" s="6">
        <v>0</v>
      </c>
      <c r="S7504" s="6">
        <v>0</v>
      </c>
      <c r="T7504" s="6">
        <v>0</v>
      </c>
      <c r="U7504" s="6">
        <v>0</v>
      </c>
      <c r="V7504" s="6">
        <v>131.33333333333334</v>
      </c>
      <c r="W7504" s="6">
        <v>0</v>
      </c>
      <c r="X7504" s="6">
        <v>0</v>
      </c>
      <c r="Y7504" s="6">
        <v>29.473586217348814</v>
      </c>
      <c r="Z7504" s="2">
        <v>36</v>
      </c>
      <c r="AA7504" s="6">
        <v>1.0655407467915412</v>
      </c>
      <c r="AB7504" s="2" t="s">
        <v>38</v>
      </c>
      <c r="AC7504" s="2" t="s">
        <v>39</v>
      </c>
      <c r="AD7504" s="2" t="s">
        <v>40</v>
      </c>
      <c r="AE7504" s="2" t="s">
        <v>67</v>
      </c>
      <c r="AF7504" s="2" t="s">
        <v>59</v>
      </c>
      <c r="AG7504" s="4" t="s">
        <v>59</v>
      </c>
      <c r="AH7504" s="3" t="s">
        <v>59</v>
      </c>
    </row>
    <row r="7505" spans="1:35" x14ac:dyDescent="0.2">
      <c r="A7505" s="2">
        <v>7504</v>
      </c>
      <c r="B7505" s="2">
        <v>27</v>
      </c>
      <c r="C7505" s="2" t="s">
        <v>32</v>
      </c>
      <c r="D7505" s="2" t="s">
        <v>33</v>
      </c>
      <c r="E7505" s="2">
        <v>1</v>
      </c>
      <c r="F7505" s="2">
        <v>1</v>
      </c>
      <c r="G7505" s="2">
        <v>5</v>
      </c>
      <c r="H7505" s="2" t="s">
        <v>43</v>
      </c>
      <c r="I7505" s="2" t="s">
        <v>49</v>
      </c>
      <c r="J7505" s="6">
        <v>1550.6215</v>
      </c>
      <c r="K7505" s="6">
        <v>2039.8204444444445</v>
      </c>
      <c r="L7505" s="2" t="s">
        <v>36</v>
      </c>
      <c r="M7505" s="2" t="s">
        <v>51</v>
      </c>
      <c r="N7505" s="6">
        <v>0</v>
      </c>
      <c r="O7505" s="6">
        <v>0</v>
      </c>
      <c r="P7505" s="6">
        <v>915.02222222222224</v>
      </c>
      <c r="Q7505" s="6">
        <v>0</v>
      </c>
      <c r="R7505" s="6">
        <v>0</v>
      </c>
      <c r="S7505" s="6">
        <v>0</v>
      </c>
      <c r="T7505" s="6">
        <v>0</v>
      </c>
      <c r="U7505" s="6">
        <v>0</v>
      </c>
      <c r="V7505" s="6">
        <v>168.22222222222223</v>
      </c>
      <c r="W7505" s="6">
        <v>0</v>
      </c>
      <c r="X7505" s="6">
        <v>0</v>
      </c>
      <c r="Y7505" s="6">
        <v>749.88651723116163</v>
      </c>
      <c r="Z7505" s="2">
        <v>36</v>
      </c>
      <c r="AA7505" s="6">
        <v>27.110193977992068</v>
      </c>
      <c r="AB7505" s="2" t="s">
        <v>55</v>
      </c>
      <c r="AC7505" s="2" t="s">
        <v>50</v>
      </c>
      <c r="AD7505" s="2" t="s">
        <v>40</v>
      </c>
      <c r="AE7505" s="2" t="s">
        <v>41</v>
      </c>
      <c r="AF7505" s="2" t="s">
        <v>59</v>
      </c>
      <c r="AG7505" s="4" t="s">
        <v>59</v>
      </c>
      <c r="AH7505" s="3" t="s">
        <v>59</v>
      </c>
    </row>
    <row r="7506" spans="1:35" ht="15" x14ac:dyDescent="0.25">
      <c r="A7506" s="2">
        <v>7505</v>
      </c>
      <c r="B7506" s="2">
        <v>61</v>
      </c>
      <c r="C7506" s="2" t="s">
        <v>32</v>
      </c>
      <c r="D7506" s="2" t="s">
        <v>57</v>
      </c>
      <c r="E7506" s="2">
        <v>0</v>
      </c>
      <c r="F7506" s="2">
        <v>1</v>
      </c>
      <c r="G7506" s="2">
        <v>3</v>
      </c>
      <c r="H7506" s="2" t="s">
        <v>48</v>
      </c>
      <c r="I7506" s="2" t="s">
        <v>49</v>
      </c>
      <c r="J7506" s="6">
        <v>1439.88075</v>
      </c>
      <c r="K7506" s="6">
        <v>688.38199999999995</v>
      </c>
      <c r="L7506" s="2" t="s">
        <v>44</v>
      </c>
      <c r="M7506" s="2" t="s">
        <v>51</v>
      </c>
      <c r="N7506" s="6">
        <v>0</v>
      </c>
      <c r="O7506" s="6">
        <v>755.55555555555554</v>
      </c>
      <c r="P7506" s="6">
        <v>686.10377777777774</v>
      </c>
      <c r="Q7506" s="6">
        <v>0</v>
      </c>
      <c r="R7506" s="6">
        <v>0</v>
      </c>
      <c r="S7506" s="6">
        <v>0</v>
      </c>
      <c r="T7506" s="6">
        <v>355.55555555555554</v>
      </c>
      <c r="U7506" s="6">
        <v>0</v>
      </c>
      <c r="V7506" s="6">
        <v>44.222222222222221</v>
      </c>
      <c r="W7506" s="6">
        <v>0</v>
      </c>
      <c r="X7506" s="6">
        <v>0</v>
      </c>
      <c r="Y7506" s="6">
        <v>1400.383783870463</v>
      </c>
      <c r="Z7506" s="2">
        <v>36</v>
      </c>
      <c r="AA7506" s="6">
        <v>50.627228456568851</v>
      </c>
      <c r="AB7506" s="2" t="s">
        <v>38</v>
      </c>
      <c r="AC7506" s="2" t="s">
        <v>39</v>
      </c>
      <c r="AD7506" s="2" t="s">
        <v>40</v>
      </c>
      <c r="AE7506" s="2" t="s">
        <v>64</v>
      </c>
      <c r="AF7506" s="2">
        <v>1</v>
      </c>
      <c r="AG7506" s="8">
        <v>2.5060964748263359E-2</v>
      </c>
      <c r="AH7506" s="3">
        <v>681.12884521484375</v>
      </c>
      <c r="AI7506" s="9">
        <v>3.6985818296670907E-2</v>
      </c>
    </row>
    <row r="7507" spans="1:35" ht="15" x14ac:dyDescent="0.25">
      <c r="A7507" s="2">
        <v>7506</v>
      </c>
      <c r="B7507" s="2">
        <v>26</v>
      </c>
      <c r="C7507" s="2" t="s">
        <v>32</v>
      </c>
      <c r="D7507" s="2" t="s">
        <v>33</v>
      </c>
      <c r="E7507" s="2">
        <v>2</v>
      </c>
      <c r="F7507" s="2">
        <v>0</v>
      </c>
      <c r="G7507" s="2">
        <v>4</v>
      </c>
      <c r="H7507" s="2" t="s">
        <v>43</v>
      </c>
      <c r="I7507" s="2" t="s">
        <v>79</v>
      </c>
      <c r="J7507" s="6">
        <v>1482.19</v>
      </c>
      <c r="K7507" s="6">
        <v>1929.6791111111111</v>
      </c>
      <c r="L7507" s="2" t="s">
        <v>44</v>
      </c>
      <c r="M7507" s="2" t="s">
        <v>45</v>
      </c>
      <c r="N7507" s="6">
        <v>0</v>
      </c>
      <c r="O7507" s="6">
        <v>0</v>
      </c>
      <c r="P7507" s="6">
        <v>84.106444444444449</v>
      </c>
      <c r="Q7507" s="6">
        <v>0</v>
      </c>
      <c r="R7507" s="6">
        <v>0</v>
      </c>
      <c r="S7507" s="6">
        <v>0</v>
      </c>
      <c r="T7507" s="6">
        <v>0</v>
      </c>
      <c r="U7507" s="6">
        <v>162.44444444444446</v>
      </c>
      <c r="V7507" s="6">
        <v>74.888888888888886</v>
      </c>
      <c r="W7507" s="6">
        <v>0</v>
      </c>
      <c r="X7507" s="6">
        <v>0</v>
      </c>
      <c r="Y7507" s="6">
        <v>689.39406435014814</v>
      </c>
      <c r="Z7507" s="2">
        <v>24</v>
      </c>
      <c r="AA7507" s="6">
        <v>34.417379565790853</v>
      </c>
      <c r="AB7507" s="2" t="s">
        <v>55</v>
      </c>
      <c r="AC7507" s="2" t="s">
        <v>50</v>
      </c>
      <c r="AD7507" s="2" t="s">
        <v>40</v>
      </c>
      <c r="AE7507" s="2" t="s">
        <v>41</v>
      </c>
      <c r="AF7507" s="2">
        <v>0</v>
      </c>
      <c r="AG7507" s="8">
        <v>3.6809824407100677E-2</v>
      </c>
      <c r="AH7507" s="3">
        <v>542.06658935546875</v>
      </c>
      <c r="AI7507" s="9">
        <v>4.9040667712688453E-2</v>
      </c>
    </row>
    <row r="7508" spans="1:35" ht="15" x14ac:dyDescent="0.25">
      <c r="A7508" s="2">
        <v>7507</v>
      </c>
      <c r="B7508" s="2">
        <v>57</v>
      </c>
      <c r="C7508" s="2" t="s">
        <v>32</v>
      </c>
      <c r="D7508" s="2" t="s">
        <v>57</v>
      </c>
      <c r="E7508" s="2">
        <v>2</v>
      </c>
      <c r="F7508" s="2">
        <v>0</v>
      </c>
      <c r="G7508" s="2">
        <v>2</v>
      </c>
      <c r="H7508" s="2" t="s">
        <v>34</v>
      </c>
      <c r="I7508" s="2" t="s">
        <v>66</v>
      </c>
      <c r="J7508" s="6">
        <v>930.49874999999997</v>
      </c>
      <c r="K7508" s="6">
        <v>974.13511111111109</v>
      </c>
      <c r="L7508" s="2" t="s">
        <v>44</v>
      </c>
      <c r="M7508" s="2" t="s">
        <v>45</v>
      </c>
      <c r="N7508" s="6">
        <v>0</v>
      </c>
      <c r="O7508" s="6">
        <v>0</v>
      </c>
      <c r="P7508" s="6">
        <v>390.44133333333332</v>
      </c>
      <c r="Q7508" s="6">
        <v>0</v>
      </c>
      <c r="R7508" s="6">
        <v>0</v>
      </c>
      <c r="S7508" s="6">
        <v>0</v>
      </c>
      <c r="T7508" s="6">
        <v>0</v>
      </c>
      <c r="U7508" s="6">
        <v>0</v>
      </c>
      <c r="V7508" s="6">
        <v>26</v>
      </c>
      <c r="W7508" s="6">
        <v>0</v>
      </c>
      <c r="X7508" s="6">
        <v>0</v>
      </c>
      <c r="Y7508" s="6">
        <v>433.20368965176613</v>
      </c>
      <c r="Z7508" s="2">
        <v>24</v>
      </c>
      <c r="AA7508" s="6">
        <v>21.62730517574218</v>
      </c>
      <c r="AB7508" s="2" t="s">
        <v>38</v>
      </c>
      <c r="AC7508" s="2" t="s">
        <v>60</v>
      </c>
      <c r="AD7508" s="2" t="s">
        <v>40</v>
      </c>
      <c r="AE7508" s="2" t="s">
        <v>41</v>
      </c>
      <c r="AF7508" s="2">
        <v>1</v>
      </c>
      <c r="AG7508" s="8">
        <v>9.7986631095409393E-2</v>
      </c>
      <c r="AH7508" s="3">
        <v>464.62750244140619</v>
      </c>
      <c r="AI7508" s="9">
        <v>0.14926588535308841</v>
      </c>
    </row>
    <row r="7509" spans="1:35" x14ac:dyDescent="0.2">
      <c r="A7509" s="2">
        <v>7508</v>
      </c>
      <c r="B7509" s="2">
        <v>38</v>
      </c>
      <c r="C7509" s="2" t="s">
        <v>61</v>
      </c>
      <c r="D7509" s="2" t="s">
        <v>42</v>
      </c>
      <c r="E7509" s="2">
        <v>2</v>
      </c>
      <c r="F7509" s="2">
        <v>1</v>
      </c>
      <c r="G7509" s="2">
        <v>2</v>
      </c>
      <c r="H7509" s="2" t="s">
        <v>43</v>
      </c>
      <c r="I7509" s="2" t="s">
        <v>35</v>
      </c>
      <c r="J7509" s="6">
        <v>874.19674999999995</v>
      </c>
      <c r="K7509" s="6">
        <v>685.18222222222221</v>
      </c>
      <c r="L7509" s="2" t="s">
        <v>36</v>
      </c>
      <c r="M7509" s="2" t="s">
        <v>37</v>
      </c>
      <c r="N7509" s="6">
        <v>0</v>
      </c>
      <c r="O7509" s="6">
        <v>3044.4444444444443</v>
      </c>
      <c r="P7509" s="6">
        <v>149.5</v>
      </c>
      <c r="Q7509" s="6">
        <v>0</v>
      </c>
      <c r="R7509" s="6">
        <v>0</v>
      </c>
      <c r="S7509" s="6">
        <v>0</v>
      </c>
      <c r="T7509" s="6">
        <v>0</v>
      </c>
      <c r="U7509" s="6">
        <v>0</v>
      </c>
      <c r="V7509" s="6">
        <v>9.5555555555555554</v>
      </c>
      <c r="W7509" s="6">
        <v>0</v>
      </c>
      <c r="X7509" s="6">
        <v>0</v>
      </c>
      <c r="Y7509" s="6">
        <v>679.38536873380792</v>
      </c>
      <c r="Z7509" s="2">
        <v>24</v>
      </c>
      <c r="AA7509" s="6">
        <v>33.917704425258911</v>
      </c>
      <c r="AB7509" s="2" t="s">
        <v>38</v>
      </c>
      <c r="AC7509" s="2" t="s">
        <v>39</v>
      </c>
      <c r="AD7509" s="2" t="s">
        <v>40</v>
      </c>
      <c r="AE7509" s="2" t="s">
        <v>41</v>
      </c>
      <c r="AF7509" s="2" t="s">
        <v>59</v>
      </c>
      <c r="AG7509" s="4" t="s">
        <v>59</v>
      </c>
      <c r="AH7509" s="3" t="s">
        <v>59</v>
      </c>
    </row>
    <row r="7510" spans="1:35" x14ac:dyDescent="0.2">
      <c r="A7510" s="2">
        <v>7509</v>
      </c>
      <c r="B7510" s="2">
        <v>42</v>
      </c>
      <c r="C7510" s="2" t="s">
        <v>32</v>
      </c>
      <c r="D7510" s="2" t="s">
        <v>33</v>
      </c>
      <c r="E7510" s="2">
        <v>1</v>
      </c>
      <c r="F7510" s="2">
        <v>2</v>
      </c>
      <c r="G7510" s="2">
        <v>2</v>
      </c>
      <c r="H7510" s="2" t="s">
        <v>43</v>
      </c>
      <c r="I7510" s="2" t="s">
        <v>49</v>
      </c>
      <c r="J7510" s="6">
        <v>114.91074999999999</v>
      </c>
      <c r="K7510" s="6">
        <v>102.39333333333333</v>
      </c>
      <c r="L7510" s="2" t="s">
        <v>44</v>
      </c>
      <c r="M7510" s="2" t="s">
        <v>45</v>
      </c>
      <c r="N7510" s="6">
        <v>0</v>
      </c>
      <c r="O7510" s="6">
        <v>0</v>
      </c>
      <c r="P7510" s="6">
        <v>64.102222222222224</v>
      </c>
      <c r="Q7510" s="6">
        <v>0</v>
      </c>
      <c r="R7510" s="6">
        <v>0</v>
      </c>
      <c r="S7510" s="6">
        <v>0</v>
      </c>
      <c r="T7510" s="6">
        <v>131.46666666666667</v>
      </c>
      <c r="U7510" s="6">
        <v>0</v>
      </c>
      <c r="V7510" s="6">
        <v>131.33333333333334</v>
      </c>
      <c r="W7510" s="6">
        <v>0</v>
      </c>
      <c r="X7510" s="6">
        <v>0</v>
      </c>
      <c r="Y7510" s="6">
        <v>81.824444639654203</v>
      </c>
      <c r="Z7510" s="2">
        <v>36</v>
      </c>
      <c r="AA7510" s="6">
        <v>2.9581496871195094</v>
      </c>
      <c r="AB7510" s="2" t="s">
        <v>38</v>
      </c>
      <c r="AC7510" s="2" t="s">
        <v>50</v>
      </c>
      <c r="AD7510" s="2" t="s">
        <v>40</v>
      </c>
      <c r="AE7510" s="2" t="s">
        <v>41</v>
      </c>
      <c r="AF7510" s="2" t="s">
        <v>59</v>
      </c>
      <c r="AG7510" s="4" t="s">
        <v>59</v>
      </c>
      <c r="AH7510" s="3" t="s">
        <v>59</v>
      </c>
    </row>
    <row r="7511" spans="1:35" x14ac:dyDescent="0.2">
      <c r="A7511" s="2">
        <v>7510</v>
      </c>
      <c r="B7511" s="2">
        <v>45</v>
      </c>
      <c r="C7511" s="2" t="s">
        <v>32</v>
      </c>
      <c r="D7511" s="2" t="s">
        <v>42</v>
      </c>
      <c r="E7511" s="2">
        <v>1</v>
      </c>
      <c r="F7511" s="2">
        <v>1</v>
      </c>
      <c r="G7511" s="2">
        <v>2</v>
      </c>
      <c r="H7511" s="2" t="s">
        <v>58</v>
      </c>
      <c r="I7511" s="2" t="s">
        <v>49</v>
      </c>
      <c r="J7511" s="6">
        <v>394.07150000000001</v>
      </c>
      <c r="K7511" s="6">
        <v>322.95733333333334</v>
      </c>
      <c r="L7511" s="2" t="s">
        <v>44</v>
      </c>
      <c r="M7511" s="2" t="s">
        <v>37</v>
      </c>
      <c r="N7511" s="6">
        <v>0</v>
      </c>
      <c r="O7511" s="6">
        <v>0</v>
      </c>
      <c r="P7511" s="6">
        <v>229.328</v>
      </c>
      <c r="Q7511" s="6">
        <v>0</v>
      </c>
      <c r="R7511" s="6">
        <v>0</v>
      </c>
      <c r="S7511" s="6">
        <v>0</v>
      </c>
      <c r="T7511" s="6">
        <v>0</v>
      </c>
      <c r="U7511" s="6">
        <v>0</v>
      </c>
      <c r="V7511" s="6">
        <v>774.66666666666663</v>
      </c>
      <c r="W7511" s="6">
        <v>0</v>
      </c>
      <c r="X7511" s="6">
        <v>0</v>
      </c>
      <c r="Y7511" s="6">
        <v>273.93209488715149</v>
      </c>
      <c r="Z7511" s="2">
        <v>48</v>
      </c>
      <c r="AA7511" s="6">
        <v>8.0467551799731289</v>
      </c>
      <c r="AB7511" s="2" t="s">
        <v>55</v>
      </c>
      <c r="AC7511" s="2" t="s">
        <v>50</v>
      </c>
      <c r="AD7511" s="2" t="s">
        <v>40</v>
      </c>
      <c r="AE7511" s="2" t="s">
        <v>41</v>
      </c>
      <c r="AF7511" s="2" t="s">
        <v>59</v>
      </c>
      <c r="AG7511" s="4" t="s">
        <v>59</v>
      </c>
      <c r="AH7511" s="3" t="s">
        <v>59</v>
      </c>
    </row>
    <row r="7512" spans="1:35" x14ac:dyDescent="0.2">
      <c r="A7512" s="2">
        <v>7511</v>
      </c>
      <c r="B7512" s="2">
        <v>34</v>
      </c>
      <c r="C7512" s="2" t="s">
        <v>61</v>
      </c>
      <c r="D7512" s="2" t="s">
        <v>57</v>
      </c>
      <c r="E7512" s="2">
        <v>2</v>
      </c>
      <c r="F7512" s="2">
        <v>2</v>
      </c>
      <c r="G7512" s="2">
        <v>4</v>
      </c>
      <c r="H7512" s="2" t="s">
        <v>48</v>
      </c>
      <c r="I7512" s="2" t="s">
        <v>35</v>
      </c>
      <c r="J7512" s="6">
        <v>1945.4780000000001</v>
      </c>
      <c r="K7512" s="6">
        <v>2323.0497777777778</v>
      </c>
      <c r="L7512" s="2" t="s">
        <v>36</v>
      </c>
      <c r="M7512" s="2" t="s">
        <v>37</v>
      </c>
      <c r="N7512" s="6">
        <v>0</v>
      </c>
      <c r="O7512" s="6">
        <v>0</v>
      </c>
      <c r="P7512" s="6">
        <v>636.44022222222225</v>
      </c>
      <c r="Q7512" s="6">
        <v>77.777777777777771</v>
      </c>
      <c r="R7512" s="6">
        <v>0</v>
      </c>
      <c r="S7512" s="6">
        <v>0</v>
      </c>
      <c r="T7512" s="6">
        <v>0</v>
      </c>
      <c r="U7512" s="6">
        <v>0</v>
      </c>
      <c r="V7512" s="6">
        <v>0</v>
      </c>
      <c r="W7512" s="6">
        <v>0</v>
      </c>
      <c r="X7512" s="6">
        <v>0</v>
      </c>
      <c r="Y7512" s="6">
        <v>789.41243578808826</v>
      </c>
      <c r="Z7512" s="2">
        <v>3</v>
      </c>
      <c r="AA7512" s="6">
        <v>271.07077902607529</v>
      </c>
      <c r="AB7512" s="2" t="s">
        <v>55</v>
      </c>
      <c r="AC7512" s="2" t="s">
        <v>39</v>
      </c>
      <c r="AD7512" s="2" t="s">
        <v>40</v>
      </c>
      <c r="AE7512" s="2" t="s">
        <v>41</v>
      </c>
      <c r="AF7512" s="2" t="s">
        <v>59</v>
      </c>
      <c r="AG7512" s="4" t="s">
        <v>59</v>
      </c>
      <c r="AH7512" s="3" t="s">
        <v>59</v>
      </c>
    </row>
    <row r="7513" spans="1:35" ht="15" x14ac:dyDescent="0.25">
      <c r="A7513" s="2">
        <v>7512</v>
      </c>
      <c r="B7513" s="2">
        <v>28</v>
      </c>
      <c r="C7513" s="2" t="s">
        <v>47</v>
      </c>
      <c r="D7513" s="2" t="s">
        <v>57</v>
      </c>
      <c r="E7513" s="2">
        <v>1</v>
      </c>
      <c r="F7513" s="2">
        <v>0</v>
      </c>
      <c r="G7513" s="2">
        <v>3</v>
      </c>
      <c r="H7513" s="2" t="s">
        <v>53</v>
      </c>
      <c r="I7513" s="2" t="s">
        <v>49</v>
      </c>
      <c r="J7513" s="6">
        <v>697.45299999999997</v>
      </c>
      <c r="K7513" s="6">
        <v>404.02533333333332</v>
      </c>
      <c r="L7513" s="2" t="s">
        <v>44</v>
      </c>
      <c r="M7513" s="2" t="s">
        <v>45</v>
      </c>
      <c r="N7513" s="6">
        <v>0</v>
      </c>
      <c r="O7513" s="6">
        <v>0</v>
      </c>
      <c r="P7513" s="6">
        <v>26.232444444444443</v>
      </c>
      <c r="Q7513" s="6">
        <v>0</v>
      </c>
      <c r="R7513" s="6">
        <v>0</v>
      </c>
      <c r="S7513" s="6">
        <v>0</v>
      </c>
      <c r="T7513" s="6">
        <v>0</v>
      </c>
      <c r="U7513" s="6">
        <v>0</v>
      </c>
      <c r="V7513" s="6">
        <v>17.555555555555557</v>
      </c>
      <c r="W7513" s="6">
        <v>0</v>
      </c>
      <c r="X7513" s="6">
        <v>0</v>
      </c>
      <c r="Y7513" s="6">
        <v>610.75344557945368</v>
      </c>
      <c r="Z7513" s="2">
        <v>36</v>
      </c>
      <c r="AA7513" s="6">
        <v>22.080200139512471</v>
      </c>
      <c r="AB7513" s="2" t="s">
        <v>55</v>
      </c>
      <c r="AC7513" s="2" t="s">
        <v>39</v>
      </c>
      <c r="AD7513" s="2" t="s">
        <v>46</v>
      </c>
      <c r="AE7513" s="2" t="s">
        <v>41</v>
      </c>
      <c r="AF7513" s="2">
        <v>0</v>
      </c>
      <c r="AG7513" s="8">
        <v>0.12484182417392729</v>
      </c>
      <c r="AH7513" s="3">
        <v>432.98440551757813</v>
      </c>
      <c r="AI7513" s="9">
        <v>0.19519504904747009</v>
      </c>
    </row>
    <row r="7514" spans="1:35" ht="15" x14ac:dyDescent="0.25">
      <c r="A7514" s="2">
        <v>7513</v>
      </c>
      <c r="B7514" s="2">
        <v>51</v>
      </c>
      <c r="C7514" s="2" t="s">
        <v>47</v>
      </c>
      <c r="D7514" s="2" t="s">
        <v>42</v>
      </c>
      <c r="E7514" s="2">
        <v>1</v>
      </c>
      <c r="F7514" s="2">
        <v>1</v>
      </c>
      <c r="G7514" s="2">
        <v>3</v>
      </c>
      <c r="H7514" s="2" t="s">
        <v>53</v>
      </c>
      <c r="I7514" s="2" t="s">
        <v>54</v>
      </c>
      <c r="J7514" s="6">
        <v>806.73524999999995</v>
      </c>
      <c r="K7514" s="6">
        <v>842.18044444444445</v>
      </c>
      <c r="L7514" s="2" t="s">
        <v>73</v>
      </c>
      <c r="M7514" s="2" t="s">
        <v>45</v>
      </c>
      <c r="N7514" s="6">
        <v>0</v>
      </c>
      <c r="O7514" s="6">
        <v>0</v>
      </c>
      <c r="P7514" s="6">
        <v>379.45511111111114</v>
      </c>
      <c r="Q7514" s="6">
        <v>0</v>
      </c>
      <c r="R7514" s="6">
        <v>0</v>
      </c>
      <c r="S7514" s="6">
        <v>0</v>
      </c>
      <c r="T7514" s="6">
        <v>111.11111111111111</v>
      </c>
      <c r="U7514" s="6">
        <v>0</v>
      </c>
      <c r="V7514" s="6">
        <v>26</v>
      </c>
      <c r="W7514" s="6">
        <v>0</v>
      </c>
      <c r="X7514" s="6">
        <v>0</v>
      </c>
      <c r="Y7514" s="6">
        <v>591.54983605105144</v>
      </c>
      <c r="Z7514" s="2">
        <v>36</v>
      </c>
      <c r="AA7514" s="6">
        <v>21.385943652124368</v>
      </c>
      <c r="AB7514" s="2" t="s">
        <v>55</v>
      </c>
      <c r="AC7514" s="2" t="s">
        <v>39</v>
      </c>
      <c r="AD7514" s="2" t="s">
        <v>40</v>
      </c>
      <c r="AE7514" s="2" t="s">
        <v>41</v>
      </c>
      <c r="AF7514" s="2">
        <v>0</v>
      </c>
      <c r="AG7514" s="8">
        <v>9.2530965805053711E-2</v>
      </c>
      <c r="AH7514" s="3">
        <v>519.45904541015625</v>
      </c>
      <c r="AI7514" s="9">
        <v>0.16187360882759089</v>
      </c>
    </row>
    <row r="7515" spans="1:35" ht="15" x14ac:dyDescent="0.25">
      <c r="A7515" s="2">
        <v>7514</v>
      </c>
      <c r="B7515" s="2">
        <v>31</v>
      </c>
      <c r="C7515" s="2" t="s">
        <v>61</v>
      </c>
      <c r="D7515" s="2" t="s">
        <v>33</v>
      </c>
      <c r="E7515" s="2">
        <v>0</v>
      </c>
      <c r="F7515" s="2">
        <v>1</v>
      </c>
      <c r="G7515" s="2">
        <v>5</v>
      </c>
      <c r="H7515" s="2" t="s">
        <v>58</v>
      </c>
      <c r="I7515" s="2" t="s">
        <v>49</v>
      </c>
      <c r="J7515" s="6">
        <v>719.72400000000005</v>
      </c>
      <c r="K7515" s="6">
        <v>801.60400000000004</v>
      </c>
      <c r="L7515" s="2" t="s">
        <v>44</v>
      </c>
      <c r="M7515" s="2" t="s">
        <v>45</v>
      </c>
      <c r="N7515" s="6">
        <v>0</v>
      </c>
      <c r="O7515" s="6">
        <v>2888.8888888888887</v>
      </c>
      <c r="P7515" s="6">
        <v>167.49799999999999</v>
      </c>
      <c r="Q7515" s="6">
        <v>0</v>
      </c>
      <c r="R7515" s="6">
        <v>0</v>
      </c>
      <c r="S7515" s="6">
        <v>0</v>
      </c>
      <c r="T7515" s="6">
        <v>766.66666666666663</v>
      </c>
      <c r="U7515" s="6">
        <v>0</v>
      </c>
      <c r="V7515" s="6">
        <v>98.444444444444443</v>
      </c>
      <c r="W7515" s="6">
        <v>0</v>
      </c>
      <c r="X7515" s="6">
        <v>0</v>
      </c>
      <c r="Y7515" s="6">
        <v>451.09128657056243</v>
      </c>
      <c r="Z7515" s="2">
        <v>24</v>
      </c>
      <c r="AA7515" s="6">
        <v>22.520327388305638</v>
      </c>
      <c r="AB7515" s="2" t="s">
        <v>38</v>
      </c>
      <c r="AC7515" s="2" t="s">
        <v>50</v>
      </c>
      <c r="AD7515" s="2" t="s">
        <v>40</v>
      </c>
      <c r="AE7515" s="2" t="s">
        <v>41</v>
      </c>
      <c r="AF7515" s="2">
        <v>1</v>
      </c>
      <c r="AG7515" s="8">
        <v>0.1139961257576942</v>
      </c>
      <c r="AH7515" s="3">
        <v>467.10601806640619</v>
      </c>
      <c r="AI7515" s="9">
        <v>0.21656776964664459</v>
      </c>
    </row>
    <row r="7516" spans="1:35" ht="15" x14ac:dyDescent="0.25">
      <c r="A7516" s="2">
        <v>7515</v>
      </c>
      <c r="B7516" s="2">
        <v>29</v>
      </c>
      <c r="C7516" s="2" t="s">
        <v>47</v>
      </c>
      <c r="D7516" s="2" t="s">
        <v>57</v>
      </c>
      <c r="E7516" s="2">
        <v>1</v>
      </c>
      <c r="F7516" s="2">
        <v>2</v>
      </c>
      <c r="G7516" s="2">
        <v>4</v>
      </c>
      <c r="H7516" s="2" t="s">
        <v>58</v>
      </c>
      <c r="I7516" s="2" t="s">
        <v>49</v>
      </c>
      <c r="J7516" s="6">
        <v>549.03025000000002</v>
      </c>
      <c r="K7516" s="6">
        <v>420.77911111111109</v>
      </c>
      <c r="L7516" s="2" t="s">
        <v>44</v>
      </c>
      <c r="M7516" s="2" t="s">
        <v>37</v>
      </c>
      <c r="N7516" s="6">
        <v>0</v>
      </c>
      <c r="O7516" s="6">
        <v>5555.5555555555557</v>
      </c>
      <c r="P7516" s="6">
        <v>277.3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24.222222222222221</v>
      </c>
      <c r="W7516" s="6">
        <v>0</v>
      </c>
      <c r="X7516" s="6">
        <v>0</v>
      </c>
      <c r="Y7516" s="6">
        <v>360.3549684418399</v>
      </c>
      <c r="Z7516" s="2">
        <v>24</v>
      </c>
      <c r="AA7516" s="6">
        <v>17.990398189709513</v>
      </c>
      <c r="AB7516" s="2" t="s">
        <v>38</v>
      </c>
      <c r="AC7516" s="2" t="s">
        <v>62</v>
      </c>
      <c r="AD7516" s="2" t="s">
        <v>40</v>
      </c>
      <c r="AE7516" s="2" t="s">
        <v>41</v>
      </c>
      <c r="AF7516" s="2">
        <v>0</v>
      </c>
      <c r="AG7516" s="8">
        <v>0.17719459533691409</v>
      </c>
      <c r="AH7516" s="3">
        <v>407.65216064453119</v>
      </c>
      <c r="AI7516" s="9">
        <v>0.30596831440925598</v>
      </c>
    </row>
    <row r="7517" spans="1:35" x14ac:dyDescent="0.2">
      <c r="A7517" s="2">
        <v>7516</v>
      </c>
      <c r="B7517" s="2">
        <v>21</v>
      </c>
      <c r="C7517" s="2" t="s">
        <v>32</v>
      </c>
      <c r="D7517" s="2" t="s">
        <v>57</v>
      </c>
      <c r="E7517" s="2">
        <v>3</v>
      </c>
      <c r="F7517" s="2">
        <v>2</v>
      </c>
      <c r="G7517" s="2">
        <v>1</v>
      </c>
      <c r="H7517" s="2" t="s">
        <v>58</v>
      </c>
      <c r="I7517" s="2" t="s">
        <v>35</v>
      </c>
      <c r="J7517" s="6">
        <v>106.27175</v>
      </c>
      <c r="K7517" s="6">
        <v>76.532444444444451</v>
      </c>
      <c r="L7517" s="2" t="s">
        <v>44</v>
      </c>
      <c r="M7517" s="2" t="s">
        <v>45</v>
      </c>
      <c r="N7517" s="6">
        <v>0</v>
      </c>
      <c r="O7517" s="6">
        <v>7777.7777777777774</v>
      </c>
      <c r="P7517" s="6">
        <v>42.11933333333333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30.222222222222221</v>
      </c>
      <c r="W7517" s="6">
        <v>0</v>
      </c>
      <c r="X7517" s="6">
        <v>0</v>
      </c>
      <c r="Y7517" s="6">
        <v>100.87812447082062</v>
      </c>
      <c r="Z7517" s="2">
        <v>24</v>
      </c>
      <c r="AA7517" s="6">
        <v>5.0362497725740409</v>
      </c>
      <c r="AB7517" s="2" t="s">
        <v>38</v>
      </c>
      <c r="AC7517" s="2" t="s">
        <v>39</v>
      </c>
      <c r="AD7517" s="2" t="s">
        <v>46</v>
      </c>
      <c r="AE7517" s="2" t="s">
        <v>41</v>
      </c>
      <c r="AF7517" s="2" t="s">
        <v>59</v>
      </c>
      <c r="AG7517" s="4" t="s">
        <v>59</v>
      </c>
      <c r="AH7517" s="3" t="s">
        <v>59</v>
      </c>
    </row>
    <row r="7518" spans="1:35" ht="15" x14ac:dyDescent="0.25">
      <c r="A7518" s="2">
        <v>7517</v>
      </c>
      <c r="B7518" s="2">
        <v>43</v>
      </c>
      <c r="C7518" s="2" t="s">
        <v>47</v>
      </c>
      <c r="D7518" s="2" t="s">
        <v>57</v>
      </c>
      <c r="E7518" s="2">
        <v>1</v>
      </c>
      <c r="F7518" s="2">
        <v>0</v>
      </c>
      <c r="G7518" s="2">
        <v>5</v>
      </c>
      <c r="H7518" s="2" t="s">
        <v>58</v>
      </c>
      <c r="I7518" s="2" t="s">
        <v>49</v>
      </c>
      <c r="J7518" s="6">
        <v>577.80999999999995</v>
      </c>
      <c r="K7518" s="6">
        <v>296.13822222222223</v>
      </c>
      <c r="L7518" s="2" t="s">
        <v>44</v>
      </c>
      <c r="M7518" s="2" t="s">
        <v>37</v>
      </c>
      <c r="N7518" s="6">
        <v>0</v>
      </c>
      <c r="O7518" s="6">
        <v>888.88888888888891</v>
      </c>
      <c r="P7518" s="6">
        <v>110.03844444444445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  <c r="X7518" s="6">
        <v>0</v>
      </c>
      <c r="Y7518" s="6">
        <v>586.68164554554971</v>
      </c>
      <c r="Z7518" s="2">
        <v>36</v>
      </c>
      <c r="AA7518" s="6">
        <v>21.209946903425276</v>
      </c>
      <c r="AB7518" s="2" t="s">
        <v>38</v>
      </c>
      <c r="AC7518" s="2" t="s">
        <v>39</v>
      </c>
      <c r="AD7518" s="2" t="s">
        <v>40</v>
      </c>
      <c r="AE7518" s="2" t="s">
        <v>64</v>
      </c>
      <c r="AF7518" s="2">
        <v>1</v>
      </c>
      <c r="AG7518" s="8">
        <v>0.11783696711063391</v>
      </c>
      <c r="AH7518" s="3">
        <v>526.88922119140625</v>
      </c>
      <c r="AI7518" s="9">
        <v>0.25532999634742742</v>
      </c>
    </row>
    <row r="7519" spans="1:35" ht="15" x14ac:dyDescent="0.25">
      <c r="A7519" s="2">
        <v>7518</v>
      </c>
      <c r="B7519" s="2">
        <v>31</v>
      </c>
      <c r="C7519" s="2" t="s">
        <v>32</v>
      </c>
      <c r="D7519" s="2" t="s">
        <v>33</v>
      </c>
      <c r="E7519" s="2">
        <v>1</v>
      </c>
      <c r="F7519" s="2">
        <v>1</v>
      </c>
      <c r="G7519" s="2">
        <v>5</v>
      </c>
      <c r="H7519" s="2" t="s">
        <v>34</v>
      </c>
      <c r="I7519" s="2" t="s">
        <v>49</v>
      </c>
      <c r="J7519" s="6">
        <v>1026.2380000000001</v>
      </c>
      <c r="K7519" s="6">
        <v>519.42955555555557</v>
      </c>
      <c r="L7519" s="2" t="s">
        <v>36</v>
      </c>
      <c r="M7519" s="2" t="s">
        <v>37</v>
      </c>
      <c r="N7519" s="6">
        <v>0</v>
      </c>
      <c r="O7519" s="6">
        <v>0</v>
      </c>
      <c r="P7519" s="6">
        <v>230.35555555555555</v>
      </c>
      <c r="Q7519" s="6">
        <v>0</v>
      </c>
      <c r="R7519" s="6">
        <v>0</v>
      </c>
      <c r="S7519" s="6">
        <v>0</v>
      </c>
      <c r="T7519" s="6">
        <v>0</v>
      </c>
      <c r="U7519" s="6">
        <v>0</v>
      </c>
      <c r="V7519" s="6">
        <v>26</v>
      </c>
      <c r="W7519" s="6">
        <v>0</v>
      </c>
      <c r="X7519" s="6">
        <v>0</v>
      </c>
      <c r="Y7519" s="6">
        <v>1356.9404523284545</v>
      </c>
      <c r="Z7519" s="2">
        <v>36</v>
      </c>
      <c r="AA7519" s="6">
        <v>49.056647951264196</v>
      </c>
      <c r="AB7519" s="2" t="s">
        <v>38</v>
      </c>
      <c r="AC7519" s="2" t="s">
        <v>39</v>
      </c>
      <c r="AD7519" s="2" t="s">
        <v>46</v>
      </c>
      <c r="AE7519" s="2" t="s">
        <v>41</v>
      </c>
      <c r="AF7519" s="2">
        <v>1</v>
      </c>
      <c r="AG7519" s="8">
        <v>4.2684838175773621E-2</v>
      </c>
      <c r="AH7519" s="3">
        <v>624.8218994140625</v>
      </c>
      <c r="AI7519" s="9">
        <v>7.2126537561416626E-2</v>
      </c>
    </row>
    <row r="7520" spans="1:35" x14ac:dyDescent="0.2">
      <c r="A7520" s="2">
        <v>7519</v>
      </c>
      <c r="B7520" s="2">
        <v>66</v>
      </c>
      <c r="C7520" s="2" t="s">
        <v>32</v>
      </c>
      <c r="D7520" s="2" t="s">
        <v>57</v>
      </c>
      <c r="E7520" s="2">
        <v>1</v>
      </c>
      <c r="F7520" s="2">
        <v>0</v>
      </c>
      <c r="G7520" s="2">
        <v>2</v>
      </c>
      <c r="H7520" s="2" t="s">
        <v>43</v>
      </c>
      <c r="I7520" s="2" t="s">
        <v>54</v>
      </c>
      <c r="J7520" s="6">
        <v>863.28724999999997</v>
      </c>
      <c r="K7520" s="6">
        <v>693.86244444444446</v>
      </c>
      <c r="L7520" s="2" t="s">
        <v>44</v>
      </c>
      <c r="M7520" s="2" t="s">
        <v>37</v>
      </c>
      <c r="N7520" s="6">
        <v>0</v>
      </c>
      <c r="O7520" s="6">
        <v>0</v>
      </c>
      <c r="P7520" s="6">
        <v>558.50822222222223</v>
      </c>
      <c r="Q7520" s="6">
        <v>55.555555555555557</v>
      </c>
      <c r="R7520" s="6">
        <v>0</v>
      </c>
      <c r="S7520" s="6">
        <v>0</v>
      </c>
      <c r="T7520" s="6">
        <v>0</v>
      </c>
      <c r="U7520" s="6">
        <v>0</v>
      </c>
      <c r="V7520" s="6">
        <v>25.333333333333332</v>
      </c>
      <c r="W7520" s="6">
        <v>0</v>
      </c>
      <c r="X7520" s="6">
        <v>0</v>
      </c>
      <c r="Y7520" s="6">
        <v>639.20458825641356</v>
      </c>
      <c r="Z7520" s="2">
        <v>36</v>
      </c>
      <c r="AA7520" s="6">
        <v>23.108777103018728</v>
      </c>
      <c r="AB7520" s="2" t="s">
        <v>55</v>
      </c>
      <c r="AC7520" s="2" t="s">
        <v>39</v>
      </c>
      <c r="AD7520" s="2" t="s">
        <v>40</v>
      </c>
      <c r="AE7520" s="2" t="s">
        <v>41</v>
      </c>
      <c r="AF7520" s="2" t="s">
        <v>59</v>
      </c>
      <c r="AG7520" s="4" t="s">
        <v>59</v>
      </c>
      <c r="AH7520" s="3" t="s">
        <v>59</v>
      </c>
    </row>
    <row r="7521" spans="1:35" x14ac:dyDescent="0.2">
      <c r="A7521" s="2">
        <v>7520</v>
      </c>
      <c r="B7521" s="2">
        <v>24</v>
      </c>
      <c r="C7521" s="2" t="s">
        <v>32</v>
      </c>
      <c r="D7521" s="2" t="s">
        <v>33</v>
      </c>
      <c r="E7521" s="2">
        <v>0</v>
      </c>
      <c r="F7521" s="2">
        <v>2</v>
      </c>
      <c r="G7521" s="2">
        <v>4</v>
      </c>
      <c r="H7521" s="2" t="s">
        <v>34</v>
      </c>
      <c r="I7521" s="2" t="s">
        <v>35</v>
      </c>
      <c r="J7521" s="6">
        <v>477.31675000000001</v>
      </c>
      <c r="K7521" s="6">
        <v>365.07044444444443</v>
      </c>
      <c r="L7521" s="2" t="s">
        <v>36</v>
      </c>
      <c r="M7521" s="2" t="s">
        <v>37</v>
      </c>
      <c r="N7521" s="6">
        <v>0</v>
      </c>
      <c r="O7521" s="6">
        <v>0</v>
      </c>
      <c r="P7521" s="6">
        <v>275.6368888888889</v>
      </c>
      <c r="Q7521" s="6">
        <v>0</v>
      </c>
      <c r="R7521" s="6">
        <v>0</v>
      </c>
      <c r="S7521" s="6">
        <v>0</v>
      </c>
      <c r="T7521" s="6">
        <v>333.33333333333331</v>
      </c>
      <c r="U7521" s="6">
        <v>0</v>
      </c>
      <c r="V7521" s="6">
        <v>192.44444444444446</v>
      </c>
      <c r="W7521" s="6">
        <v>0</v>
      </c>
      <c r="X7521" s="6">
        <v>0</v>
      </c>
      <c r="Y7521" s="6">
        <v>369.60165514021782</v>
      </c>
      <c r="Z7521" s="2">
        <v>36</v>
      </c>
      <c r="AA7521" s="6">
        <v>13.361985227358685</v>
      </c>
      <c r="AB7521" s="2" t="s">
        <v>55</v>
      </c>
      <c r="AC7521" s="2" t="s">
        <v>39</v>
      </c>
      <c r="AD7521" s="2" t="s">
        <v>40</v>
      </c>
      <c r="AE7521" s="2" t="s">
        <v>41</v>
      </c>
      <c r="AF7521" s="2" t="s">
        <v>59</v>
      </c>
      <c r="AG7521" s="4" t="s">
        <v>59</v>
      </c>
      <c r="AH7521" s="3" t="s">
        <v>59</v>
      </c>
    </row>
    <row r="7522" spans="1:35" x14ac:dyDescent="0.2">
      <c r="A7522" s="2">
        <v>7521</v>
      </c>
      <c r="B7522" s="2">
        <v>42</v>
      </c>
      <c r="C7522" s="2" t="s">
        <v>32</v>
      </c>
      <c r="D7522" s="2" t="s">
        <v>33</v>
      </c>
      <c r="E7522" s="2">
        <v>0</v>
      </c>
      <c r="F7522" s="2">
        <v>2</v>
      </c>
      <c r="G7522" s="2">
        <v>3</v>
      </c>
      <c r="H7522" s="2" t="s">
        <v>58</v>
      </c>
      <c r="I7522" s="2" t="s">
        <v>66</v>
      </c>
      <c r="J7522" s="6">
        <v>704.97749999999996</v>
      </c>
      <c r="K7522" s="6">
        <v>703.64022222222218</v>
      </c>
      <c r="L7522" s="2" t="s">
        <v>36</v>
      </c>
      <c r="M7522" s="2" t="s">
        <v>45</v>
      </c>
      <c r="N7522" s="6">
        <v>0</v>
      </c>
      <c r="O7522" s="6">
        <v>2222.2222222222222</v>
      </c>
      <c r="P7522" s="6">
        <v>149.59422222222221</v>
      </c>
      <c r="Q7522" s="6">
        <v>0</v>
      </c>
      <c r="R7522" s="6">
        <v>0</v>
      </c>
      <c r="S7522" s="6">
        <v>0</v>
      </c>
      <c r="T7522" s="6">
        <v>0</v>
      </c>
      <c r="U7522" s="6">
        <v>0</v>
      </c>
      <c r="V7522" s="6">
        <v>293.11111111111109</v>
      </c>
      <c r="W7522" s="6">
        <v>0</v>
      </c>
      <c r="X7522" s="6">
        <v>0</v>
      </c>
      <c r="Y7522" s="6">
        <v>479.73817982019278</v>
      </c>
      <c r="Z7522" s="2">
        <v>36</v>
      </c>
      <c r="AA7522" s="6">
        <v>17.343684430540407</v>
      </c>
      <c r="AB7522" s="2" t="s">
        <v>38</v>
      </c>
      <c r="AC7522" s="2" t="s">
        <v>50</v>
      </c>
      <c r="AD7522" s="2" t="s">
        <v>46</v>
      </c>
      <c r="AE7522" s="2" t="s">
        <v>41</v>
      </c>
      <c r="AF7522" s="2" t="s">
        <v>59</v>
      </c>
      <c r="AG7522" s="4" t="s">
        <v>59</v>
      </c>
      <c r="AH7522" s="3" t="s">
        <v>59</v>
      </c>
    </row>
    <row r="7523" spans="1:35" ht="15" x14ac:dyDescent="0.25">
      <c r="A7523" s="2">
        <v>7522</v>
      </c>
      <c r="B7523" s="2">
        <v>54</v>
      </c>
      <c r="C7523" s="2" t="s">
        <v>32</v>
      </c>
      <c r="D7523" s="2" t="s">
        <v>42</v>
      </c>
      <c r="E7523" s="2">
        <v>0</v>
      </c>
      <c r="F7523" s="2">
        <v>1</v>
      </c>
      <c r="G7523" s="2">
        <v>3</v>
      </c>
      <c r="H7523" s="2" t="s">
        <v>34</v>
      </c>
      <c r="I7523" s="2" t="s">
        <v>54</v>
      </c>
      <c r="J7523" s="6">
        <v>864.52925000000005</v>
      </c>
      <c r="K7523" s="6">
        <v>728.6731111111111</v>
      </c>
      <c r="L7523" s="2" t="s">
        <v>36</v>
      </c>
      <c r="M7523" s="2" t="s">
        <v>37</v>
      </c>
      <c r="N7523" s="6">
        <v>0</v>
      </c>
      <c r="O7523" s="6">
        <v>0</v>
      </c>
      <c r="P7523" s="6">
        <v>245.43422222222222</v>
      </c>
      <c r="Q7523" s="6">
        <v>66.666666666666671</v>
      </c>
      <c r="R7523" s="6">
        <v>0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6">
        <v>0</v>
      </c>
      <c r="Y7523" s="6">
        <v>543.84491438284169</v>
      </c>
      <c r="Z7523" s="2">
        <v>36</v>
      </c>
      <c r="AA7523" s="6">
        <v>19.661296454965317</v>
      </c>
      <c r="AB7523" s="2" t="s">
        <v>55</v>
      </c>
      <c r="AC7523" s="2" t="s">
        <v>39</v>
      </c>
      <c r="AD7523" s="2" t="s">
        <v>40</v>
      </c>
      <c r="AE7523" s="2" t="s">
        <v>41</v>
      </c>
      <c r="AF7523" s="2">
        <v>1</v>
      </c>
      <c r="AG7523" s="8">
        <v>9.1177850961685181E-2</v>
      </c>
      <c r="AH7523" s="3">
        <v>520.40277099609375</v>
      </c>
      <c r="AI7523" s="9">
        <v>0.16527117788791659</v>
      </c>
    </row>
    <row r="7524" spans="1:35" x14ac:dyDescent="0.2">
      <c r="A7524" s="2">
        <v>7523</v>
      </c>
      <c r="B7524" s="2">
        <v>67</v>
      </c>
      <c r="C7524" s="2" t="s">
        <v>32</v>
      </c>
      <c r="D7524" s="2" t="s">
        <v>57</v>
      </c>
      <c r="E7524" s="2">
        <v>2</v>
      </c>
      <c r="F7524" s="2">
        <v>1</v>
      </c>
      <c r="G7524" s="2">
        <v>3</v>
      </c>
      <c r="H7524" s="2" t="s">
        <v>52</v>
      </c>
      <c r="I7524" s="2" t="s">
        <v>49</v>
      </c>
      <c r="J7524" s="6">
        <v>534.23924999999997</v>
      </c>
      <c r="K7524" s="6">
        <v>335.05155555555558</v>
      </c>
      <c r="L7524" s="2" t="s">
        <v>44</v>
      </c>
      <c r="M7524" s="2" t="s">
        <v>45</v>
      </c>
      <c r="N7524" s="6">
        <v>0</v>
      </c>
      <c r="O7524" s="6">
        <v>0</v>
      </c>
      <c r="P7524" s="6">
        <v>162.60222222222222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  <c r="V7524" s="6">
        <v>0</v>
      </c>
      <c r="W7524" s="6">
        <v>0</v>
      </c>
      <c r="X7524" s="6">
        <v>0</v>
      </c>
      <c r="Y7524" s="6">
        <v>501.46345409601241</v>
      </c>
      <c r="Z7524" s="2">
        <v>48</v>
      </c>
      <c r="AA7524" s="6">
        <v>14.730488767578034</v>
      </c>
      <c r="AB7524" s="2" t="s">
        <v>38</v>
      </c>
      <c r="AC7524" s="2" t="s">
        <v>39</v>
      </c>
      <c r="AD7524" s="2" t="s">
        <v>40</v>
      </c>
      <c r="AE7524" s="2" t="s">
        <v>64</v>
      </c>
      <c r="AF7524" s="2" t="s">
        <v>59</v>
      </c>
      <c r="AG7524" s="4" t="s">
        <v>59</v>
      </c>
      <c r="AH7524" s="3" t="s">
        <v>59</v>
      </c>
    </row>
    <row r="7525" spans="1:35" ht="15" x14ac:dyDescent="0.25">
      <c r="A7525" s="2">
        <v>7524</v>
      </c>
      <c r="B7525" s="2">
        <v>57</v>
      </c>
      <c r="C7525" s="2" t="s">
        <v>47</v>
      </c>
      <c r="D7525" s="2" t="s">
        <v>42</v>
      </c>
      <c r="E7525" s="2">
        <v>0</v>
      </c>
      <c r="F7525" s="2">
        <v>2</v>
      </c>
      <c r="G7525" s="2">
        <v>3</v>
      </c>
      <c r="H7525" s="2" t="s">
        <v>34</v>
      </c>
      <c r="I7525" s="2" t="s">
        <v>49</v>
      </c>
      <c r="J7525" s="6">
        <v>155.29499999999999</v>
      </c>
      <c r="K7525" s="6">
        <v>177.00155555555557</v>
      </c>
      <c r="L7525" s="2" t="s">
        <v>44</v>
      </c>
      <c r="M7525" s="2" t="s">
        <v>45</v>
      </c>
      <c r="N7525" s="6">
        <v>0</v>
      </c>
      <c r="O7525" s="6">
        <v>266.66666666666669</v>
      </c>
      <c r="P7525" s="6">
        <v>77.885777777777776</v>
      </c>
      <c r="Q7525" s="6">
        <v>0</v>
      </c>
      <c r="R7525" s="6">
        <v>0</v>
      </c>
      <c r="S7525" s="6">
        <v>0</v>
      </c>
      <c r="T7525" s="6">
        <v>0</v>
      </c>
      <c r="U7525" s="6">
        <v>0</v>
      </c>
      <c r="V7525" s="6">
        <v>99.333333333333329</v>
      </c>
      <c r="W7525" s="6">
        <v>0</v>
      </c>
      <c r="X7525" s="6">
        <v>0</v>
      </c>
      <c r="Y7525" s="6">
        <v>79.393891281304775</v>
      </c>
      <c r="Z7525" s="2">
        <v>48</v>
      </c>
      <c r="AA7525" s="6">
        <v>2.3321955252788009</v>
      </c>
      <c r="AB7525" s="2" t="s">
        <v>38</v>
      </c>
      <c r="AC7525" s="2" t="s">
        <v>62</v>
      </c>
      <c r="AD7525" s="2" t="s">
        <v>40</v>
      </c>
      <c r="AE7525" s="2" t="s">
        <v>41</v>
      </c>
      <c r="AF7525" s="2">
        <v>0</v>
      </c>
      <c r="AG7525" s="8">
        <v>0.25546348094940191</v>
      </c>
      <c r="AH7525" s="3">
        <v>448.33285522460938</v>
      </c>
      <c r="AI7525" s="9">
        <v>0.50120639801025391</v>
      </c>
    </row>
    <row r="7526" spans="1:35" ht="15" x14ac:dyDescent="0.25">
      <c r="A7526" s="2">
        <v>7525</v>
      </c>
      <c r="B7526" s="2">
        <v>29</v>
      </c>
      <c r="C7526" s="2" t="s">
        <v>32</v>
      </c>
      <c r="D7526" s="2" t="s">
        <v>33</v>
      </c>
      <c r="E7526" s="2">
        <v>0</v>
      </c>
      <c r="F7526" s="2">
        <v>1</v>
      </c>
      <c r="G7526" s="2">
        <v>4</v>
      </c>
      <c r="H7526" s="2" t="s">
        <v>34</v>
      </c>
      <c r="I7526" s="2" t="s">
        <v>35</v>
      </c>
      <c r="J7526" s="6">
        <v>1196.4565</v>
      </c>
      <c r="K7526" s="6">
        <v>926.65955555555558</v>
      </c>
      <c r="L7526" s="2" t="s">
        <v>44</v>
      </c>
      <c r="M7526" s="2" t="s">
        <v>37</v>
      </c>
      <c r="N7526" s="6">
        <v>0</v>
      </c>
      <c r="O7526" s="6">
        <v>0</v>
      </c>
      <c r="P7526" s="6">
        <v>53.107555555555557</v>
      </c>
      <c r="Q7526" s="6">
        <v>55.555555555555557</v>
      </c>
      <c r="R7526" s="6">
        <v>0</v>
      </c>
      <c r="S7526" s="6">
        <v>0</v>
      </c>
      <c r="T7526" s="6">
        <v>0</v>
      </c>
      <c r="U7526" s="6">
        <v>0</v>
      </c>
      <c r="V7526" s="6">
        <v>40</v>
      </c>
      <c r="W7526" s="6">
        <v>0</v>
      </c>
      <c r="X7526" s="6">
        <v>0</v>
      </c>
      <c r="Y7526" s="6">
        <v>911.88369248728986</v>
      </c>
      <c r="Z7526" s="2">
        <v>36</v>
      </c>
      <c r="AA7526" s="6">
        <v>32.966779933552857</v>
      </c>
      <c r="AB7526" s="2" t="s">
        <v>55</v>
      </c>
      <c r="AC7526" s="2" t="s">
        <v>39</v>
      </c>
      <c r="AD7526" s="2" t="s">
        <v>77</v>
      </c>
      <c r="AE7526" s="2" t="s">
        <v>41</v>
      </c>
      <c r="AF7526" s="2">
        <v>0</v>
      </c>
      <c r="AG7526" s="8">
        <v>5.0190266221761697E-2</v>
      </c>
      <c r="AH7526" s="3">
        <v>556.95556640625</v>
      </c>
      <c r="AI7526" s="9">
        <v>7.8422002494335175E-2</v>
      </c>
    </row>
    <row r="7527" spans="1:35" ht="15" x14ac:dyDescent="0.25">
      <c r="A7527" s="2">
        <v>7526</v>
      </c>
      <c r="B7527" s="2">
        <v>37</v>
      </c>
      <c r="C7527" s="2" t="s">
        <v>61</v>
      </c>
      <c r="D7527" s="2" t="s">
        <v>33</v>
      </c>
      <c r="E7527" s="2">
        <v>1</v>
      </c>
      <c r="F7527" s="2">
        <v>1</v>
      </c>
      <c r="G7527" s="2">
        <v>3</v>
      </c>
      <c r="H7527" s="2" t="s">
        <v>53</v>
      </c>
      <c r="I7527" s="2" t="s">
        <v>49</v>
      </c>
      <c r="J7527" s="6">
        <v>1232.38525</v>
      </c>
      <c r="K7527" s="6">
        <v>904.1586666666667</v>
      </c>
      <c r="L7527" s="2" t="s">
        <v>78</v>
      </c>
      <c r="M7527" s="2" t="s">
        <v>45</v>
      </c>
      <c r="N7527" s="6">
        <v>0</v>
      </c>
      <c r="O7527" s="6">
        <v>0</v>
      </c>
      <c r="P7527" s="6">
        <v>566.65955555555558</v>
      </c>
      <c r="Q7527" s="6">
        <v>555.55555555555554</v>
      </c>
      <c r="R7527" s="6">
        <v>0</v>
      </c>
      <c r="S7527" s="6">
        <v>0</v>
      </c>
      <c r="T7527" s="6">
        <v>0</v>
      </c>
      <c r="U7527" s="6">
        <v>0</v>
      </c>
      <c r="V7527" s="6">
        <v>3.1111111111111112</v>
      </c>
      <c r="W7527" s="6">
        <v>0</v>
      </c>
      <c r="X7527" s="6">
        <v>0</v>
      </c>
      <c r="Y7527" s="6">
        <v>950.0121716119138</v>
      </c>
      <c r="Z7527" s="2">
        <v>60</v>
      </c>
      <c r="AA7527" s="6">
        <v>24.124065134697435</v>
      </c>
      <c r="AB7527" s="2" t="s">
        <v>55</v>
      </c>
      <c r="AC7527" s="2" t="s">
        <v>39</v>
      </c>
      <c r="AD7527" s="2" t="s">
        <v>40</v>
      </c>
      <c r="AE7527" s="2" t="s">
        <v>41</v>
      </c>
      <c r="AF7527" s="2">
        <v>0</v>
      </c>
      <c r="AG7527" s="8">
        <v>4.4188186526298523E-2</v>
      </c>
      <c r="AH7527" s="3">
        <v>629.153076171875</v>
      </c>
      <c r="AI7527" s="9">
        <v>7.2799704968929291E-2</v>
      </c>
    </row>
    <row r="7528" spans="1:35" ht="15" x14ac:dyDescent="0.25">
      <c r="A7528" s="2">
        <v>7527</v>
      </c>
      <c r="B7528" s="2">
        <v>32</v>
      </c>
      <c r="C7528" s="2" t="s">
        <v>32</v>
      </c>
      <c r="D7528" s="2" t="s">
        <v>33</v>
      </c>
      <c r="E7528" s="2">
        <v>1</v>
      </c>
      <c r="F7528" s="2">
        <v>0</v>
      </c>
      <c r="G7528" s="2">
        <v>3</v>
      </c>
      <c r="H7528" s="2" t="s">
        <v>53</v>
      </c>
      <c r="I7528" s="2" t="s">
        <v>35</v>
      </c>
      <c r="J7528" s="6">
        <v>662.72574999999995</v>
      </c>
      <c r="K7528" s="6">
        <v>511.10511111111111</v>
      </c>
      <c r="L7528" s="2" t="s">
        <v>36</v>
      </c>
      <c r="M7528" s="2" t="s">
        <v>51</v>
      </c>
      <c r="N7528" s="6">
        <v>0</v>
      </c>
      <c r="O7528" s="6">
        <v>527.77777777777783</v>
      </c>
      <c r="P7528" s="6">
        <v>134.93177777777777</v>
      </c>
      <c r="Q7528" s="6">
        <v>0</v>
      </c>
      <c r="R7528" s="6">
        <v>0</v>
      </c>
      <c r="S7528" s="6">
        <v>0</v>
      </c>
      <c r="T7528" s="6">
        <v>0</v>
      </c>
      <c r="U7528" s="6">
        <v>0</v>
      </c>
      <c r="V7528" s="6">
        <v>137.33333333333334</v>
      </c>
      <c r="W7528" s="6">
        <v>0</v>
      </c>
      <c r="X7528" s="6">
        <v>0</v>
      </c>
      <c r="Y7528" s="6">
        <v>457.35617480904045</v>
      </c>
      <c r="Z7528" s="2">
        <v>12</v>
      </c>
      <c r="AA7528" s="6">
        <v>41.930410862112829</v>
      </c>
      <c r="AB7528" s="2" t="s">
        <v>55</v>
      </c>
      <c r="AC7528" s="2" t="s">
        <v>50</v>
      </c>
      <c r="AD7528" s="2" t="s">
        <v>40</v>
      </c>
      <c r="AE7528" s="2" t="s">
        <v>41</v>
      </c>
      <c r="AF7528" s="2">
        <v>1</v>
      </c>
      <c r="AG7528" s="8">
        <v>0.1473347544670105</v>
      </c>
      <c r="AH7528" s="3">
        <v>361.9615478515625</v>
      </c>
      <c r="AI7528" s="9">
        <v>0.2147848904132843</v>
      </c>
    </row>
    <row r="7529" spans="1:35" ht="15" x14ac:dyDescent="0.25">
      <c r="A7529" s="2">
        <v>7528</v>
      </c>
      <c r="B7529" s="2">
        <v>53</v>
      </c>
      <c r="C7529" s="2" t="s">
        <v>32</v>
      </c>
      <c r="D7529" s="2" t="s">
        <v>33</v>
      </c>
      <c r="E7529" s="2">
        <v>1</v>
      </c>
      <c r="F7529" s="2">
        <v>4</v>
      </c>
      <c r="G7529" s="2">
        <v>2</v>
      </c>
      <c r="H7529" s="2" t="s">
        <v>34</v>
      </c>
      <c r="I7529" s="2" t="s">
        <v>35</v>
      </c>
      <c r="J7529" s="6">
        <v>914.03049999999996</v>
      </c>
      <c r="K7529" s="6">
        <v>472.45044444444443</v>
      </c>
      <c r="L7529" s="2" t="s">
        <v>44</v>
      </c>
      <c r="M7529" s="2" t="s">
        <v>45</v>
      </c>
      <c r="N7529" s="6">
        <v>6218.1208438787062</v>
      </c>
      <c r="O7529" s="6">
        <v>5555.5555555555557</v>
      </c>
      <c r="P7529" s="6">
        <v>156.47688888888888</v>
      </c>
      <c r="Q7529" s="6">
        <v>0</v>
      </c>
      <c r="R7529" s="6">
        <v>0</v>
      </c>
      <c r="S7529" s="6">
        <v>0</v>
      </c>
      <c r="T7529" s="6">
        <v>0</v>
      </c>
      <c r="U7529" s="6">
        <v>0</v>
      </c>
      <c r="V7529" s="6">
        <v>98.444444444444443</v>
      </c>
      <c r="W7529" s="6">
        <v>0</v>
      </c>
      <c r="X7529" s="6">
        <v>0</v>
      </c>
      <c r="Y7529" s="6">
        <v>1177.0569624538862</v>
      </c>
      <c r="Z7529" s="2">
        <v>3</v>
      </c>
      <c r="AA7529" s="6">
        <v>404.18130410108142</v>
      </c>
      <c r="AB7529" s="2" t="s">
        <v>55</v>
      </c>
      <c r="AC7529" s="2" t="s">
        <v>50</v>
      </c>
      <c r="AD7529" s="2" t="s">
        <v>40</v>
      </c>
      <c r="AE7529" s="2" t="s">
        <v>64</v>
      </c>
      <c r="AF7529" s="2">
        <v>0</v>
      </c>
      <c r="AG7529" s="8">
        <v>3.2215505838394172E-2</v>
      </c>
      <c r="AH7529" s="3">
        <v>608.56549072265625</v>
      </c>
      <c r="AI7529" s="9">
        <v>4.9729365855455399E-2</v>
      </c>
    </row>
    <row r="7530" spans="1:35" ht="15" x14ac:dyDescent="0.25">
      <c r="A7530" s="2">
        <v>7529</v>
      </c>
      <c r="B7530" s="2">
        <v>64</v>
      </c>
      <c r="C7530" s="2" t="s">
        <v>32</v>
      </c>
      <c r="D7530" s="2" t="s">
        <v>57</v>
      </c>
      <c r="E7530" s="2">
        <v>1</v>
      </c>
      <c r="F7530" s="2">
        <v>1</v>
      </c>
      <c r="G7530" s="2">
        <v>1</v>
      </c>
      <c r="H7530" s="2" t="s">
        <v>58</v>
      </c>
      <c r="I7530" s="2" t="s">
        <v>49</v>
      </c>
      <c r="J7530" s="6">
        <v>364.53899999999999</v>
      </c>
      <c r="K7530" s="6">
        <v>337.93155555555558</v>
      </c>
      <c r="L7530" s="2" t="s">
        <v>44</v>
      </c>
      <c r="M7530" s="2" t="s">
        <v>37</v>
      </c>
      <c r="N7530" s="6">
        <v>0</v>
      </c>
      <c r="O7530" s="6">
        <v>888.88888888888891</v>
      </c>
      <c r="P7530" s="6">
        <v>68.382444444444445</v>
      </c>
      <c r="Q7530" s="6">
        <v>0</v>
      </c>
      <c r="R7530" s="6">
        <v>0</v>
      </c>
      <c r="S7530" s="6">
        <v>0</v>
      </c>
      <c r="T7530" s="6">
        <v>0</v>
      </c>
      <c r="U7530" s="6">
        <v>0</v>
      </c>
      <c r="V7530" s="6">
        <v>19.333333333333332</v>
      </c>
      <c r="W7530" s="6">
        <v>0</v>
      </c>
      <c r="X7530" s="6">
        <v>0</v>
      </c>
      <c r="Y7530" s="6">
        <v>184.80785050292255</v>
      </c>
      <c r="Z7530" s="2">
        <v>48</v>
      </c>
      <c r="AA7530" s="6">
        <v>5.4287305361086498</v>
      </c>
      <c r="AB7530" s="2" t="s">
        <v>38</v>
      </c>
      <c r="AC7530" s="2" t="s">
        <v>60</v>
      </c>
      <c r="AD7530" s="2" t="s">
        <v>40</v>
      </c>
      <c r="AE7530" s="2" t="s">
        <v>41</v>
      </c>
      <c r="AF7530" s="2">
        <v>0</v>
      </c>
      <c r="AG7530" s="8">
        <v>0.2100713849067688</v>
      </c>
      <c r="AH7530" s="3">
        <v>432.80108642578119</v>
      </c>
      <c r="AI7530" s="9">
        <v>0.36253392696380621</v>
      </c>
    </row>
    <row r="7531" spans="1:35" ht="15" x14ac:dyDescent="0.25">
      <c r="A7531" s="2">
        <v>7530</v>
      </c>
      <c r="B7531" s="2">
        <v>50</v>
      </c>
      <c r="C7531" s="2" t="s">
        <v>61</v>
      </c>
      <c r="D7531" s="2" t="s">
        <v>57</v>
      </c>
      <c r="E7531" s="2">
        <v>2</v>
      </c>
      <c r="F7531" s="2">
        <v>0</v>
      </c>
      <c r="G7531" s="2">
        <v>3</v>
      </c>
      <c r="H7531" s="2" t="s">
        <v>58</v>
      </c>
      <c r="I7531" s="2" t="s">
        <v>66</v>
      </c>
      <c r="J7531" s="6">
        <v>592.98749999999995</v>
      </c>
      <c r="K7531" s="6">
        <v>581.14066666666668</v>
      </c>
      <c r="L7531" s="2" t="s">
        <v>44</v>
      </c>
      <c r="M7531" s="2" t="s">
        <v>37</v>
      </c>
      <c r="N7531" s="6">
        <v>0</v>
      </c>
      <c r="O7531" s="6">
        <v>0</v>
      </c>
      <c r="P7531" s="6">
        <v>94.99133333333333</v>
      </c>
      <c r="Q7531" s="6">
        <v>0</v>
      </c>
      <c r="R7531" s="6">
        <v>0</v>
      </c>
      <c r="S7531" s="6">
        <v>0</v>
      </c>
      <c r="T7531" s="6">
        <v>0</v>
      </c>
      <c r="U7531" s="6">
        <v>0</v>
      </c>
      <c r="V7531" s="6">
        <v>12.222222222222221</v>
      </c>
      <c r="W7531" s="6">
        <v>0</v>
      </c>
      <c r="X7531" s="6">
        <v>0</v>
      </c>
      <c r="Y7531" s="6">
        <v>449.7095985132342</v>
      </c>
      <c r="Z7531" s="2">
        <v>36</v>
      </c>
      <c r="AA7531" s="6">
        <v>16.258079281748802</v>
      </c>
      <c r="AB7531" s="2" t="s">
        <v>38</v>
      </c>
      <c r="AC7531" s="2" t="s">
        <v>83</v>
      </c>
      <c r="AD7531" s="2" t="s">
        <v>46</v>
      </c>
      <c r="AE7531" s="2" t="s">
        <v>41</v>
      </c>
      <c r="AF7531" s="2">
        <v>0</v>
      </c>
      <c r="AG7531" s="8">
        <v>0.13365963101387021</v>
      </c>
      <c r="AH7531" s="3">
        <v>477.08380126953119</v>
      </c>
      <c r="AI7531" s="9">
        <v>0.24093146622180939</v>
      </c>
    </row>
    <row r="7532" spans="1:35" x14ac:dyDescent="0.2">
      <c r="A7532" s="2">
        <v>7531</v>
      </c>
      <c r="B7532" s="2">
        <v>31</v>
      </c>
      <c r="C7532" s="2" t="s">
        <v>32</v>
      </c>
      <c r="D7532" s="2" t="s">
        <v>57</v>
      </c>
      <c r="E7532" s="2">
        <v>1</v>
      </c>
      <c r="F7532" s="2">
        <v>2</v>
      </c>
      <c r="G7532" s="2">
        <v>3</v>
      </c>
      <c r="H7532" s="2" t="s">
        <v>48</v>
      </c>
      <c r="I7532" s="2" t="s">
        <v>49</v>
      </c>
      <c r="J7532" s="6">
        <v>629.80525</v>
      </c>
      <c r="K7532" s="6">
        <v>393.21755555555558</v>
      </c>
      <c r="L7532" s="2" t="s">
        <v>44</v>
      </c>
      <c r="M7532" s="2" t="s">
        <v>51</v>
      </c>
      <c r="N7532" s="6">
        <v>0</v>
      </c>
      <c r="O7532" s="6">
        <v>0</v>
      </c>
      <c r="P7532" s="6">
        <v>58.203555555555553</v>
      </c>
      <c r="Q7532" s="6">
        <v>43.555555555555557</v>
      </c>
      <c r="R7532" s="6">
        <v>0</v>
      </c>
      <c r="S7532" s="6">
        <v>0</v>
      </c>
      <c r="T7532" s="6">
        <v>0</v>
      </c>
      <c r="U7532" s="6">
        <v>0</v>
      </c>
      <c r="V7532" s="6">
        <v>32</v>
      </c>
      <c r="W7532" s="6">
        <v>0</v>
      </c>
      <c r="X7532" s="6">
        <v>0</v>
      </c>
      <c r="Y7532" s="6">
        <v>679.23683930738048</v>
      </c>
      <c r="Z7532" s="2">
        <v>24</v>
      </c>
      <c r="AA7532" s="6">
        <v>33.910289227028471</v>
      </c>
      <c r="AB7532" s="2" t="s">
        <v>55</v>
      </c>
      <c r="AC7532" s="2" t="s">
        <v>39</v>
      </c>
      <c r="AD7532" s="2" t="s">
        <v>40</v>
      </c>
      <c r="AE7532" s="2" t="s">
        <v>67</v>
      </c>
      <c r="AF7532" s="2" t="s">
        <v>59</v>
      </c>
      <c r="AG7532" s="4" t="s">
        <v>59</v>
      </c>
      <c r="AH7532" s="3" t="s">
        <v>59</v>
      </c>
    </row>
    <row r="7533" spans="1:35" ht="15" x14ac:dyDescent="0.25">
      <c r="A7533" s="2">
        <v>7532</v>
      </c>
      <c r="B7533" s="2">
        <v>43</v>
      </c>
      <c r="C7533" s="2" t="s">
        <v>47</v>
      </c>
      <c r="D7533" s="2" t="s">
        <v>33</v>
      </c>
      <c r="E7533" s="2">
        <v>1</v>
      </c>
      <c r="F7533" s="2">
        <v>1</v>
      </c>
      <c r="G7533" s="2">
        <v>4</v>
      </c>
      <c r="H7533" s="2" t="s">
        <v>34</v>
      </c>
      <c r="I7533" s="2" t="s">
        <v>35</v>
      </c>
      <c r="J7533" s="6">
        <v>881.44124999999997</v>
      </c>
      <c r="K7533" s="6">
        <v>704.6971111111111</v>
      </c>
      <c r="L7533" s="2" t="s">
        <v>44</v>
      </c>
      <c r="M7533" s="2" t="s">
        <v>37</v>
      </c>
      <c r="N7533" s="6">
        <v>0</v>
      </c>
      <c r="O7533" s="6">
        <v>331.77777777777777</v>
      </c>
      <c r="P7533" s="6">
        <v>499.97288888888886</v>
      </c>
      <c r="Q7533" s="6">
        <v>140</v>
      </c>
      <c r="R7533" s="6">
        <v>0</v>
      </c>
      <c r="S7533" s="6">
        <v>0</v>
      </c>
      <c r="T7533" s="6">
        <v>0</v>
      </c>
      <c r="U7533" s="6">
        <v>0</v>
      </c>
      <c r="V7533" s="6">
        <v>114.66666666666667</v>
      </c>
      <c r="W7533" s="6">
        <v>0</v>
      </c>
      <c r="X7533" s="6">
        <v>0</v>
      </c>
      <c r="Y7533" s="6">
        <v>627.98433236413325</v>
      </c>
      <c r="Z7533" s="2">
        <v>18</v>
      </c>
      <c r="AA7533" s="6">
        <v>40.06903126279888</v>
      </c>
      <c r="AB7533" s="2" t="s">
        <v>71</v>
      </c>
      <c r="AC7533" s="2" t="s">
        <v>62</v>
      </c>
      <c r="AD7533" s="2" t="s">
        <v>40</v>
      </c>
      <c r="AE7533" s="2" t="s">
        <v>70</v>
      </c>
      <c r="AF7533" s="2">
        <v>1</v>
      </c>
      <c r="AG7533" s="8">
        <v>9.059201180934906E-2</v>
      </c>
      <c r="AH7533" s="3">
        <v>489.9671630859375</v>
      </c>
      <c r="AI7533" s="9">
        <v>0.1558627188205719</v>
      </c>
    </row>
    <row r="7534" spans="1:35" ht="15" x14ac:dyDescent="0.25">
      <c r="A7534" s="2">
        <v>7533</v>
      </c>
      <c r="B7534" s="2">
        <v>22</v>
      </c>
      <c r="C7534" s="2" t="s">
        <v>47</v>
      </c>
      <c r="D7534" s="2" t="s">
        <v>33</v>
      </c>
      <c r="E7534" s="2">
        <v>0</v>
      </c>
      <c r="F7534" s="2">
        <v>1</v>
      </c>
      <c r="G7534" s="2">
        <v>3</v>
      </c>
      <c r="H7534" s="2" t="s">
        <v>58</v>
      </c>
      <c r="I7534" s="2" t="s">
        <v>35</v>
      </c>
      <c r="J7534" s="6">
        <v>1215.588</v>
      </c>
      <c r="K7534" s="6">
        <v>1219.5106666666666</v>
      </c>
      <c r="L7534" s="2" t="s">
        <v>44</v>
      </c>
      <c r="M7534" s="2" t="s">
        <v>37</v>
      </c>
      <c r="N7534" s="6">
        <v>0</v>
      </c>
      <c r="O7534" s="6">
        <v>3888.8888888888887</v>
      </c>
      <c r="P7534" s="6">
        <v>604.0435555555556</v>
      </c>
      <c r="Q7534" s="6">
        <v>0</v>
      </c>
      <c r="R7534" s="6">
        <v>0</v>
      </c>
      <c r="S7534" s="6">
        <v>0</v>
      </c>
      <c r="T7534" s="6">
        <v>0</v>
      </c>
      <c r="U7534" s="6">
        <v>0</v>
      </c>
      <c r="V7534" s="6">
        <v>142.44444444444446</v>
      </c>
      <c r="W7534" s="6">
        <v>0</v>
      </c>
      <c r="X7534" s="6">
        <v>0</v>
      </c>
      <c r="Y7534" s="6">
        <v>753.4635341014814</v>
      </c>
      <c r="Z7534" s="2">
        <v>18</v>
      </c>
      <c r="AA7534" s="6">
        <v>48.075329824925248</v>
      </c>
      <c r="AB7534" s="2" t="s">
        <v>55</v>
      </c>
      <c r="AC7534" s="2" t="s">
        <v>39</v>
      </c>
      <c r="AD7534" s="2" t="s">
        <v>40</v>
      </c>
      <c r="AE7534" s="2" t="s">
        <v>41</v>
      </c>
      <c r="AF7534" s="2">
        <v>1</v>
      </c>
      <c r="AG7534" s="8">
        <v>6.0632109642028809E-2</v>
      </c>
      <c r="AH7534" s="3">
        <v>446.14385986328119</v>
      </c>
      <c r="AI7534" s="9">
        <v>7.3170363903045654E-2</v>
      </c>
    </row>
    <row r="7535" spans="1:35" ht="15" x14ac:dyDescent="0.25">
      <c r="A7535" s="2">
        <v>7534</v>
      </c>
      <c r="B7535" s="2">
        <v>43</v>
      </c>
      <c r="C7535" s="2" t="s">
        <v>47</v>
      </c>
      <c r="D7535" s="2" t="s">
        <v>33</v>
      </c>
      <c r="E7535" s="2">
        <v>0</v>
      </c>
      <c r="F7535" s="2">
        <v>2</v>
      </c>
      <c r="G7535" s="2">
        <v>2</v>
      </c>
      <c r="H7535" s="2" t="s">
        <v>43</v>
      </c>
      <c r="I7535" s="2" t="s">
        <v>35</v>
      </c>
      <c r="J7535" s="6">
        <v>244.77725000000001</v>
      </c>
      <c r="K7535" s="6">
        <v>225.08466666666666</v>
      </c>
      <c r="L7535" s="2" t="s">
        <v>44</v>
      </c>
      <c r="M7535" s="2" t="s">
        <v>37</v>
      </c>
      <c r="N7535" s="6">
        <v>0</v>
      </c>
      <c r="O7535" s="6">
        <v>0</v>
      </c>
      <c r="P7535" s="6">
        <v>9.7284444444444436</v>
      </c>
      <c r="Q7535" s="6">
        <v>0</v>
      </c>
      <c r="R7535" s="6">
        <v>0</v>
      </c>
      <c r="S7535" s="6">
        <v>0</v>
      </c>
      <c r="T7535" s="6">
        <v>0</v>
      </c>
      <c r="U7535" s="6">
        <v>0</v>
      </c>
      <c r="V7535" s="6">
        <v>248</v>
      </c>
      <c r="W7535" s="6">
        <v>0</v>
      </c>
      <c r="X7535" s="6">
        <v>0</v>
      </c>
      <c r="Y7535" s="6">
        <v>108.75784359213363</v>
      </c>
      <c r="Z7535" s="2">
        <v>48</v>
      </c>
      <c r="AA7535" s="6">
        <v>3.1947616129034921</v>
      </c>
      <c r="AB7535" s="2" t="s">
        <v>55</v>
      </c>
      <c r="AC7535" s="2" t="s">
        <v>39</v>
      </c>
      <c r="AD7535" s="2" t="s">
        <v>46</v>
      </c>
      <c r="AE7535" s="2" t="s">
        <v>41</v>
      </c>
      <c r="AF7535" s="2">
        <v>0</v>
      </c>
      <c r="AG7535" s="8">
        <v>0.26124629378318792</v>
      </c>
      <c r="AH7535" s="3">
        <v>387.65264892578119</v>
      </c>
      <c r="AI7535" s="9">
        <v>0.44457268714904791</v>
      </c>
    </row>
    <row r="7536" spans="1:35" x14ac:dyDescent="0.2">
      <c r="A7536" s="2">
        <v>7535</v>
      </c>
      <c r="B7536" s="2">
        <v>39</v>
      </c>
      <c r="C7536" s="2" t="s">
        <v>32</v>
      </c>
      <c r="D7536" s="2" t="s">
        <v>74</v>
      </c>
      <c r="E7536" s="2">
        <v>1</v>
      </c>
      <c r="F7536" s="2">
        <v>1</v>
      </c>
      <c r="G7536" s="2">
        <v>3</v>
      </c>
      <c r="H7536" s="2" t="s">
        <v>58</v>
      </c>
      <c r="I7536" s="2" t="s">
        <v>35</v>
      </c>
      <c r="J7536" s="6">
        <v>959.14824999999996</v>
      </c>
      <c r="K7536" s="6">
        <v>540.54911111111107</v>
      </c>
      <c r="L7536" s="2" t="s">
        <v>44</v>
      </c>
      <c r="M7536" s="2" t="s">
        <v>45</v>
      </c>
      <c r="N7536" s="6">
        <v>0</v>
      </c>
      <c r="O7536" s="6">
        <v>2222.2222222222222</v>
      </c>
      <c r="P7536" s="6">
        <v>172.78688888888888</v>
      </c>
      <c r="Q7536" s="6">
        <v>0</v>
      </c>
      <c r="R7536" s="6">
        <v>0</v>
      </c>
      <c r="S7536" s="6">
        <v>0</v>
      </c>
      <c r="T7536" s="6">
        <v>766.66666666666663</v>
      </c>
      <c r="U7536" s="6">
        <v>0</v>
      </c>
      <c r="V7536" s="6">
        <v>42.444444444444443</v>
      </c>
      <c r="W7536" s="6">
        <v>0</v>
      </c>
      <c r="X7536" s="6">
        <v>0</v>
      </c>
      <c r="Y7536" s="6">
        <v>965.51432026953273</v>
      </c>
      <c r="Z7536" s="2">
        <v>36</v>
      </c>
      <c r="AA7536" s="6">
        <v>34.905655601976029</v>
      </c>
      <c r="AB7536" s="2" t="s">
        <v>38</v>
      </c>
      <c r="AC7536" s="2" t="s">
        <v>50</v>
      </c>
      <c r="AD7536" s="2" t="s">
        <v>46</v>
      </c>
      <c r="AE7536" s="2" t="s">
        <v>64</v>
      </c>
      <c r="AF7536" s="2" t="s">
        <v>59</v>
      </c>
      <c r="AG7536" s="4" t="s">
        <v>59</v>
      </c>
      <c r="AH7536" s="3" t="s">
        <v>59</v>
      </c>
    </row>
    <row r="7537" spans="1:35" ht="15" x14ac:dyDescent="0.25">
      <c r="A7537" s="2">
        <v>7536</v>
      </c>
      <c r="B7537" s="2">
        <v>29</v>
      </c>
      <c r="C7537" s="2" t="s">
        <v>32</v>
      </c>
      <c r="D7537" s="2" t="s">
        <v>33</v>
      </c>
      <c r="E7537" s="2">
        <v>1</v>
      </c>
      <c r="F7537" s="2">
        <v>3</v>
      </c>
      <c r="G7537" s="2">
        <v>2</v>
      </c>
      <c r="H7537" s="2" t="s">
        <v>34</v>
      </c>
      <c r="I7537" s="2" t="s">
        <v>66</v>
      </c>
      <c r="J7537" s="6">
        <v>988.50575000000003</v>
      </c>
      <c r="K7537" s="6">
        <v>1233.7337777777777</v>
      </c>
      <c r="L7537" s="2" t="s">
        <v>78</v>
      </c>
      <c r="M7537" s="2" t="s">
        <v>37</v>
      </c>
      <c r="N7537" s="6">
        <v>0</v>
      </c>
      <c r="O7537" s="6">
        <v>0</v>
      </c>
      <c r="P7537" s="6">
        <v>155.53444444444443</v>
      </c>
      <c r="Q7537" s="6">
        <v>555.55555555555554</v>
      </c>
      <c r="R7537" s="6">
        <v>0</v>
      </c>
      <c r="S7537" s="6">
        <v>0</v>
      </c>
      <c r="T7537" s="6">
        <v>0</v>
      </c>
      <c r="U7537" s="6">
        <v>0</v>
      </c>
      <c r="V7537" s="6">
        <v>7.333333333333333</v>
      </c>
      <c r="W7537" s="6">
        <v>0</v>
      </c>
      <c r="X7537" s="6">
        <v>0</v>
      </c>
      <c r="Y7537" s="6">
        <v>649.4775269699951</v>
      </c>
      <c r="Z7537" s="2">
        <v>24</v>
      </c>
      <c r="AA7537" s="6">
        <v>32.42458228335439</v>
      </c>
      <c r="AB7537" s="2" t="s">
        <v>55</v>
      </c>
      <c r="AC7537" s="2" t="s">
        <v>62</v>
      </c>
      <c r="AD7537" s="2" t="s">
        <v>40</v>
      </c>
      <c r="AE7537" s="2" t="s">
        <v>41</v>
      </c>
      <c r="AF7537" s="2">
        <v>1</v>
      </c>
      <c r="AG7537" s="8">
        <v>8.9877702295780182E-2</v>
      </c>
      <c r="AH7537" s="3">
        <v>433.00027465820313</v>
      </c>
      <c r="AI7537" s="9">
        <v>0.10936380922794341</v>
      </c>
    </row>
    <row r="7538" spans="1:35" ht="15" x14ac:dyDescent="0.25">
      <c r="A7538" s="2">
        <v>7537</v>
      </c>
      <c r="B7538" s="2">
        <v>21</v>
      </c>
      <c r="C7538" s="2" t="s">
        <v>32</v>
      </c>
      <c r="D7538" s="2" t="s">
        <v>57</v>
      </c>
      <c r="E7538" s="2">
        <v>1</v>
      </c>
      <c r="F7538" s="2">
        <v>0</v>
      </c>
      <c r="G7538" s="2">
        <v>2</v>
      </c>
      <c r="H7538" s="2" t="s">
        <v>43</v>
      </c>
      <c r="I7538" s="2" t="s">
        <v>35</v>
      </c>
      <c r="J7538" s="6">
        <v>151.59899999999999</v>
      </c>
      <c r="K7538" s="6">
        <v>133.48333333333332</v>
      </c>
      <c r="L7538" s="2" t="s">
        <v>44</v>
      </c>
      <c r="M7538" s="2" t="s">
        <v>45</v>
      </c>
      <c r="N7538" s="6">
        <v>0</v>
      </c>
      <c r="O7538" s="6">
        <v>222.22222222222223</v>
      </c>
      <c r="P7538" s="6">
        <v>90.532444444444451</v>
      </c>
      <c r="Q7538" s="6">
        <v>0</v>
      </c>
      <c r="R7538" s="6">
        <v>0</v>
      </c>
      <c r="S7538" s="6">
        <v>0</v>
      </c>
      <c r="T7538" s="6">
        <v>262.22222222222223</v>
      </c>
      <c r="U7538" s="6">
        <v>0</v>
      </c>
      <c r="V7538" s="6">
        <v>104.44444444444444</v>
      </c>
      <c r="W7538" s="6">
        <v>0</v>
      </c>
      <c r="X7538" s="6">
        <v>0</v>
      </c>
      <c r="Y7538" s="6">
        <v>84.524265593511728</v>
      </c>
      <c r="Z7538" s="2">
        <v>24</v>
      </c>
      <c r="AA7538" s="6">
        <v>4.2197980543883169</v>
      </c>
      <c r="AB7538" s="2" t="s">
        <v>55</v>
      </c>
      <c r="AC7538" s="2" t="s">
        <v>39</v>
      </c>
      <c r="AD7538" s="2" t="s">
        <v>40</v>
      </c>
      <c r="AE7538" s="2" t="s">
        <v>41</v>
      </c>
      <c r="AF7538" s="2">
        <v>0</v>
      </c>
      <c r="AG7538" s="8">
        <v>0.3387829065322876</v>
      </c>
      <c r="AH7538" s="3">
        <v>232.68402099609381</v>
      </c>
      <c r="AI7538" s="9">
        <v>0.46330037713050842</v>
      </c>
    </row>
    <row r="7539" spans="1:35" x14ac:dyDescent="0.2">
      <c r="A7539" s="2">
        <v>7538</v>
      </c>
      <c r="B7539" s="2">
        <v>25</v>
      </c>
      <c r="C7539" s="2" t="s">
        <v>61</v>
      </c>
      <c r="D7539" s="2" t="s">
        <v>33</v>
      </c>
      <c r="E7539" s="2">
        <v>1</v>
      </c>
      <c r="F7539" s="2">
        <v>0</v>
      </c>
      <c r="G7539" s="2">
        <v>3</v>
      </c>
      <c r="H7539" s="2" t="s">
        <v>48</v>
      </c>
      <c r="I7539" s="2" t="s">
        <v>49</v>
      </c>
      <c r="J7539" s="6">
        <v>524.55100000000004</v>
      </c>
      <c r="K7539" s="6">
        <v>409.3848888888889</v>
      </c>
      <c r="L7539" s="2" t="s">
        <v>44</v>
      </c>
      <c r="M7539" s="2" t="s">
        <v>37</v>
      </c>
      <c r="N7539" s="6">
        <v>0</v>
      </c>
      <c r="O7539" s="6">
        <v>0</v>
      </c>
      <c r="P7539" s="6">
        <v>137.45733333333334</v>
      </c>
      <c r="Q7539" s="6">
        <v>0</v>
      </c>
      <c r="R7539" s="6">
        <v>0</v>
      </c>
      <c r="S7539" s="6">
        <v>0</v>
      </c>
      <c r="T7539" s="6">
        <v>0</v>
      </c>
      <c r="U7539" s="6">
        <v>0</v>
      </c>
      <c r="V7539" s="6">
        <v>42.444444444444443</v>
      </c>
      <c r="W7539" s="6">
        <v>0</v>
      </c>
      <c r="X7539" s="6">
        <v>0</v>
      </c>
      <c r="Y7539" s="6">
        <v>517.81999588131953</v>
      </c>
      <c r="Z7539" s="2">
        <v>36</v>
      </c>
      <c r="AA7539" s="6">
        <v>18.720433307508291</v>
      </c>
      <c r="AB7539" s="2" t="s">
        <v>38</v>
      </c>
      <c r="AC7539" s="2" t="s">
        <v>50</v>
      </c>
      <c r="AD7539" s="2" t="s">
        <v>46</v>
      </c>
      <c r="AE7539" s="2" t="s">
        <v>67</v>
      </c>
      <c r="AF7539" s="2" t="s">
        <v>59</v>
      </c>
      <c r="AG7539" s="4" t="s">
        <v>59</v>
      </c>
      <c r="AH7539" s="3" t="s">
        <v>59</v>
      </c>
    </row>
    <row r="7540" spans="1:35" ht="15" x14ac:dyDescent="0.25">
      <c r="A7540" s="2">
        <v>7539</v>
      </c>
      <c r="B7540" s="2">
        <v>43</v>
      </c>
      <c r="C7540" s="2" t="s">
        <v>32</v>
      </c>
      <c r="D7540" s="2" t="s">
        <v>57</v>
      </c>
      <c r="E7540" s="2">
        <v>0</v>
      </c>
      <c r="F7540" s="2">
        <v>1</v>
      </c>
      <c r="G7540" s="2">
        <v>5</v>
      </c>
      <c r="H7540" s="2" t="s">
        <v>53</v>
      </c>
      <c r="I7540" s="2" t="s">
        <v>49</v>
      </c>
      <c r="J7540" s="6">
        <v>880.10825</v>
      </c>
      <c r="K7540" s="6">
        <v>592.53222222222223</v>
      </c>
      <c r="L7540" s="2" t="s">
        <v>44</v>
      </c>
      <c r="M7540" s="2" t="s">
        <v>51</v>
      </c>
      <c r="N7540" s="6">
        <v>0</v>
      </c>
      <c r="O7540" s="6">
        <v>0</v>
      </c>
      <c r="P7540" s="6">
        <v>543.19088888888894</v>
      </c>
      <c r="Q7540" s="6">
        <v>0</v>
      </c>
      <c r="R7540" s="6">
        <v>0</v>
      </c>
      <c r="S7540" s="6">
        <v>0</v>
      </c>
      <c r="T7540" s="6">
        <v>0</v>
      </c>
      <c r="U7540" s="6">
        <v>0</v>
      </c>
      <c r="V7540" s="6">
        <v>137.33333333333334</v>
      </c>
      <c r="W7540" s="6">
        <v>0</v>
      </c>
      <c r="X7540" s="6">
        <v>0</v>
      </c>
      <c r="Y7540" s="6">
        <v>485.06174893442522</v>
      </c>
      <c r="Z7540" s="2">
        <v>36</v>
      </c>
      <c r="AA7540" s="6">
        <v>17.536144206820929</v>
      </c>
      <c r="AB7540" s="2" t="s">
        <v>38</v>
      </c>
      <c r="AC7540" s="2" t="s">
        <v>50</v>
      </c>
      <c r="AD7540" s="2" t="s">
        <v>63</v>
      </c>
      <c r="AE7540" s="2" t="s">
        <v>41</v>
      </c>
      <c r="AF7540" s="2">
        <v>0</v>
      </c>
      <c r="AG7540" s="8">
        <v>9.1256007552146912E-2</v>
      </c>
      <c r="AH7540" s="3">
        <v>550.53765869140625</v>
      </c>
      <c r="AI7540" s="9">
        <v>0.20090767741203311</v>
      </c>
    </row>
    <row r="7541" spans="1:35" ht="15" x14ac:dyDescent="0.25">
      <c r="A7541" s="2">
        <v>7540</v>
      </c>
      <c r="B7541" s="2">
        <v>35</v>
      </c>
      <c r="C7541" s="2" t="s">
        <v>32</v>
      </c>
      <c r="D7541" s="2" t="s">
        <v>57</v>
      </c>
      <c r="E7541" s="2">
        <v>1</v>
      </c>
      <c r="F7541" s="2">
        <v>3</v>
      </c>
      <c r="G7541" s="2">
        <v>3</v>
      </c>
      <c r="H7541" s="2" t="s">
        <v>34</v>
      </c>
      <c r="I7541" s="2" t="s">
        <v>66</v>
      </c>
      <c r="J7541" s="6">
        <v>1170.88275</v>
      </c>
      <c r="K7541" s="6">
        <v>682.60555555555561</v>
      </c>
      <c r="L7541" s="2" t="s">
        <v>36</v>
      </c>
      <c r="M7541" s="2" t="s">
        <v>37</v>
      </c>
      <c r="N7541" s="6">
        <v>0</v>
      </c>
      <c r="O7541" s="6">
        <v>2888.8888888888887</v>
      </c>
      <c r="P7541" s="6">
        <v>68.361111111111114</v>
      </c>
      <c r="Q7541" s="6">
        <v>0</v>
      </c>
      <c r="R7541" s="6">
        <v>0</v>
      </c>
      <c r="S7541" s="6">
        <v>0</v>
      </c>
      <c r="T7541" s="6">
        <v>78.466666666666669</v>
      </c>
      <c r="U7541" s="6">
        <v>0</v>
      </c>
      <c r="V7541" s="6">
        <v>204.44444444444446</v>
      </c>
      <c r="W7541" s="6">
        <v>0</v>
      </c>
      <c r="X7541" s="6">
        <v>0</v>
      </c>
      <c r="Y7541" s="6">
        <v>1027.8203974980588</v>
      </c>
      <c r="Z7541" s="2">
        <v>60</v>
      </c>
      <c r="AA7541" s="6">
        <v>26.099882671969368</v>
      </c>
      <c r="AB7541" s="2" t="s">
        <v>38</v>
      </c>
      <c r="AC7541" s="2" t="s">
        <v>50</v>
      </c>
      <c r="AD7541" s="2" t="s">
        <v>56</v>
      </c>
      <c r="AE7541" s="2" t="s">
        <v>69</v>
      </c>
      <c r="AF7541" s="2">
        <v>1</v>
      </c>
      <c r="AG7541" s="8">
        <v>5.0600595772266388E-2</v>
      </c>
      <c r="AH7541" s="3">
        <v>634.399169921875</v>
      </c>
      <c r="AI7541" s="9">
        <v>8.4230042994022369E-2</v>
      </c>
    </row>
    <row r="7542" spans="1:35" x14ac:dyDescent="0.2">
      <c r="A7542" s="2">
        <v>7541</v>
      </c>
      <c r="B7542" s="2">
        <v>25</v>
      </c>
      <c r="C7542" s="2" t="s">
        <v>61</v>
      </c>
      <c r="D7542" s="2" t="s">
        <v>33</v>
      </c>
      <c r="E7542" s="2">
        <v>1</v>
      </c>
      <c r="F7542" s="2">
        <v>3</v>
      </c>
      <c r="G7542" s="2">
        <v>3</v>
      </c>
      <c r="H7542" s="2" t="s">
        <v>48</v>
      </c>
      <c r="I7542" s="2" t="s">
        <v>35</v>
      </c>
      <c r="J7542" s="6">
        <v>1191.5195000000001</v>
      </c>
      <c r="K7542" s="6">
        <v>1032.4277777777777</v>
      </c>
      <c r="L7542" s="2" t="s">
        <v>36</v>
      </c>
      <c r="M7542" s="2" t="s">
        <v>45</v>
      </c>
      <c r="N7542" s="6">
        <v>0</v>
      </c>
      <c r="O7542" s="6">
        <v>805.12911111111111</v>
      </c>
      <c r="P7542" s="6">
        <v>342.12933333333331</v>
      </c>
      <c r="Q7542" s="6">
        <v>0</v>
      </c>
      <c r="R7542" s="6">
        <v>0</v>
      </c>
      <c r="S7542" s="6">
        <v>0</v>
      </c>
      <c r="T7542" s="6">
        <v>0</v>
      </c>
      <c r="U7542" s="6">
        <v>0</v>
      </c>
      <c r="V7542" s="6">
        <v>112.44444444444444</v>
      </c>
      <c r="W7542" s="6">
        <v>0</v>
      </c>
      <c r="X7542" s="6">
        <v>0</v>
      </c>
      <c r="Y7542" s="6">
        <v>693.40640731476469</v>
      </c>
      <c r="Z7542" s="2">
        <v>48</v>
      </c>
      <c r="AA7542" s="6">
        <v>20.368812943168376</v>
      </c>
      <c r="AB7542" s="2" t="s">
        <v>38</v>
      </c>
      <c r="AC7542" s="2" t="s">
        <v>39</v>
      </c>
      <c r="AD7542" s="2" t="s">
        <v>46</v>
      </c>
      <c r="AE7542" s="2" t="s">
        <v>41</v>
      </c>
      <c r="AF7542" s="2" t="s">
        <v>59</v>
      </c>
      <c r="AG7542" s="4" t="s">
        <v>59</v>
      </c>
      <c r="AH7542" s="3" t="s">
        <v>59</v>
      </c>
    </row>
    <row r="7543" spans="1:35" x14ac:dyDescent="0.2">
      <c r="A7543" s="2">
        <v>7542</v>
      </c>
      <c r="B7543" s="2">
        <v>64</v>
      </c>
      <c r="C7543" s="2" t="s">
        <v>32</v>
      </c>
      <c r="D7543" s="2" t="s">
        <v>42</v>
      </c>
      <c r="E7543" s="2">
        <v>1</v>
      </c>
      <c r="F7543" s="2">
        <v>0</v>
      </c>
      <c r="G7543" s="2">
        <v>2</v>
      </c>
      <c r="H7543" s="2" t="s">
        <v>43</v>
      </c>
      <c r="I7543" s="2" t="s">
        <v>35</v>
      </c>
      <c r="J7543" s="6">
        <v>298.95974999999999</v>
      </c>
      <c r="K7543" s="6">
        <v>392.786</v>
      </c>
      <c r="L7543" s="2" t="s">
        <v>73</v>
      </c>
      <c r="M7543" s="2" t="s">
        <v>37</v>
      </c>
      <c r="N7543" s="6">
        <v>0</v>
      </c>
      <c r="O7543" s="6">
        <v>266.66666666666669</v>
      </c>
      <c r="P7543" s="6">
        <v>4.6642222222222225</v>
      </c>
      <c r="Q7543" s="6">
        <v>0</v>
      </c>
      <c r="R7543" s="6">
        <v>0</v>
      </c>
      <c r="S7543" s="6">
        <v>0</v>
      </c>
      <c r="T7543" s="6">
        <v>0</v>
      </c>
      <c r="U7543" s="6">
        <v>0</v>
      </c>
      <c r="V7543" s="6">
        <v>43.777777777777779</v>
      </c>
      <c r="W7543" s="6">
        <v>0</v>
      </c>
      <c r="X7543" s="6">
        <v>0</v>
      </c>
      <c r="Y7543" s="6">
        <v>149.93791396423825</v>
      </c>
      <c r="Z7543" s="2">
        <v>36</v>
      </c>
      <c r="AA7543" s="6">
        <v>5.4206147714654094</v>
      </c>
      <c r="AB7543" s="2" t="s">
        <v>38</v>
      </c>
      <c r="AC7543" s="2" t="s">
        <v>50</v>
      </c>
      <c r="AD7543" s="2" t="s">
        <v>40</v>
      </c>
      <c r="AE7543" s="2" t="s">
        <v>41</v>
      </c>
      <c r="AF7543" s="2" t="s">
        <v>59</v>
      </c>
      <c r="AG7543" s="4" t="s">
        <v>59</v>
      </c>
      <c r="AH7543" s="3" t="s">
        <v>59</v>
      </c>
    </row>
    <row r="7544" spans="1:35" ht="15" x14ac:dyDescent="0.25">
      <c r="A7544" s="2">
        <v>7543</v>
      </c>
      <c r="B7544" s="2">
        <v>50</v>
      </c>
      <c r="C7544" s="2" t="s">
        <v>32</v>
      </c>
      <c r="D7544" s="2" t="s">
        <v>33</v>
      </c>
      <c r="E7544" s="2">
        <v>1</v>
      </c>
      <c r="F7544" s="2">
        <v>0</v>
      </c>
      <c r="G7544" s="2">
        <v>2</v>
      </c>
      <c r="H7544" s="2" t="s">
        <v>58</v>
      </c>
      <c r="I7544" s="2" t="s">
        <v>49</v>
      </c>
      <c r="J7544" s="6">
        <v>566.82574999999997</v>
      </c>
      <c r="K7544" s="6">
        <v>356.0697777777778</v>
      </c>
      <c r="L7544" s="2" t="s">
        <v>44</v>
      </c>
      <c r="M7544" s="2" t="s">
        <v>45</v>
      </c>
      <c r="N7544" s="6">
        <v>0</v>
      </c>
      <c r="O7544" s="6">
        <v>0</v>
      </c>
      <c r="P7544" s="6">
        <v>237.76266666666666</v>
      </c>
      <c r="Q7544" s="6">
        <v>0</v>
      </c>
      <c r="R7544" s="6">
        <v>0</v>
      </c>
      <c r="S7544" s="6">
        <v>0</v>
      </c>
      <c r="T7544" s="6">
        <v>0</v>
      </c>
      <c r="U7544" s="6">
        <v>0</v>
      </c>
      <c r="V7544" s="6">
        <v>66.222222222222229</v>
      </c>
      <c r="W7544" s="6">
        <v>0</v>
      </c>
      <c r="X7544" s="6">
        <v>0</v>
      </c>
      <c r="Y7544" s="6">
        <v>616.4183668248736</v>
      </c>
      <c r="Z7544" s="2">
        <v>36</v>
      </c>
      <c r="AA7544" s="6">
        <v>22.28500061305671</v>
      </c>
      <c r="AB7544" s="2" t="s">
        <v>38</v>
      </c>
      <c r="AC7544" s="2" t="s">
        <v>50</v>
      </c>
      <c r="AD7544" s="2" t="s">
        <v>46</v>
      </c>
      <c r="AE7544" s="2" t="s">
        <v>41</v>
      </c>
      <c r="AF7544" s="2">
        <v>0</v>
      </c>
      <c r="AG7544" s="8">
        <v>0.13358668982982641</v>
      </c>
      <c r="AH7544" s="3">
        <v>447.8907470703125</v>
      </c>
      <c r="AI7544" s="9">
        <v>0.2119937539100647</v>
      </c>
    </row>
    <row r="7545" spans="1:35" ht="15" x14ac:dyDescent="0.25">
      <c r="A7545" s="2">
        <v>7544</v>
      </c>
      <c r="B7545" s="2">
        <v>26</v>
      </c>
      <c r="C7545" s="2" t="s">
        <v>47</v>
      </c>
      <c r="D7545" s="2" t="s">
        <v>57</v>
      </c>
      <c r="E7545" s="2">
        <v>0</v>
      </c>
      <c r="F7545" s="2">
        <v>2</v>
      </c>
      <c r="G7545" s="2">
        <v>3</v>
      </c>
      <c r="H7545" s="2" t="s">
        <v>48</v>
      </c>
      <c r="I7545" s="2" t="s">
        <v>35</v>
      </c>
      <c r="J7545" s="6">
        <v>1028.3785</v>
      </c>
      <c r="K7545" s="6">
        <v>729.6926666666667</v>
      </c>
      <c r="L7545" s="2" t="s">
        <v>36</v>
      </c>
      <c r="M7545" s="2" t="s">
        <v>45</v>
      </c>
      <c r="N7545" s="6">
        <v>0</v>
      </c>
      <c r="O7545" s="6">
        <v>0</v>
      </c>
      <c r="P7545" s="6">
        <v>552.32488888888884</v>
      </c>
      <c r="Q7545" s="6">
        <v>0</v>
      </c>
      <c r="R7545" s="6">
        <v>0</v>
      </c>
      <c r="S7545" s="6">
        <v>0</v>
      </c>
      <c r="T7545" s="6">
        <v>0</v>
      </c>
      <c r="U7545" s="6">
        <v>0</v>
      </c>
      <c r="V7545" s="6">
        <v>774.66666666666663</v>
      </c>
      <c r="W7545" s="6">
        <v>0</v>
      </c>
      <c r="X7545" s="6">
        <v>0</v>
      </c>
      <c r="Y7545" s="6">
        <v>1123.6110053671141</v>
      </c>
      <c r="Z7545" s="2">
        <v>24</v>
      </c>
      <c r="AA7545" s="6">
        <v>56.095270406010009</v>
      </c>
      <c r="AB7545" s="2" t="s">
        <v>38</v>
      </c>
      <c r="AC7545" s="2" t="s">
        <v>60</v>
      </c>
      <c r="AD7545" s="2" t="s">
        <v>40</v>
      </c>
      <c r="AE7545" s="2" t="s">
        <v>41</v>
      </c>
      <c r="AF7545" s="2">
        <v>0</v>
      </c>
      <c r="AG7545" s="8">
        <v>6.0193907469511032E-2</v>
      </c>
      <c r="AH7545" s="3">
        <v>492.06121826171881</v>
      </c>
      <c r="AI7545" s="9">
        <v>7.4908047914505005E-2</v>
      </c>
    </row>
    <row r="7546" spans="1:35" ht="15" x14ac:dyDescent="0.25">
      <c r="A7546" s="2">
        <v>7545</v>
      </c>
      <c r="B7546" s="2">
        <v>49</v>
      </c>
      <c r="C7546" s="2" t="s">
        <v>61</v>
      </c>
      <c r="D7546" s="2" t="s">
        <v>57</v>
      </c>
      <c r="E7546" s="2">
        <v>0</v>
      </c>
      <c r="F7546" s="2">
        <v>0</v>
      </c>
      <c r="G7546" s="2">
        <v>2</v>
      </c>
      <c r="H7546" s="2" t="s">
        <v>34</v>
      </c>
      <c r="I7546" s="2" t="s">
        <v>66</v>
      </c>
      <c r="J7546" s="6">
        <v>417.29349999999999</v>
      </c>
      <c r="K7546" s="6">
        <v>382.14088888888887</v>
      </c>
      <c r="L7546" s="2" t="s">
        <v>73</v>
      </c>
      <c r="M7546" s="2" t="s">
        <v>45</v>
      </c>
      <c r="N7546" s="6">
        <v>0</v>
      </c>
      <c r="O7546" s="6">
        <v>90.444444444444443</v>
      </c>
      <c r="P7546" s="6">
        <v>166.41933333333333</v>
      </c>
      <c r="Q7546" s="6">
        <v>0</v>
      </c>
      <c r="R7546" s="6">
        <v>0</v>
      </c>
      <c r="S7546" s="6">
        <v>0</v>
      </c>
      <c r="T7546" s="6">
        <v>622.22222222222217</v>
      </c>
      <c r="U7546" s="6">
        <v>0</v>
      </c>
      <c r="V7546" s="6">
        <v>12.222222222222221</v>
      </c>
      <c r="W7546" s="6">
        <v>0</v>
      </c>
      <c r="X7546" s="6">
        <v>0</v>
      </c>
      <c r="Y7546" s="6">
        <v>277.18910827007539</v>
      </c>
      <c r="Z7546" s="2">
        <v>3</v>
      </c>
      <c r="AA7546" s="6">
        <v>95.182016535248295</v>
      </c>
      <c r="AB7546" s="2" t="s">
        <v>38</v>
      </c>
      <c r="AC7546" s="2" t="s">
        <v>62</v>
      </c>
      <c r="AD7546" s="2" t="s">
        <v>40</v>
      </c>
      <c r="AE7546" s="2" t="s">
        <v>41</v>
      </c>
      <c r="AF7546" s="2">
        <v>0</v>
      </c>
      <c r="AG7546" s="8">
        <v>0.18706196546554571</v>
      </c>
      <c r="AH7546" s="3">
        <v>320.32611083984381</v>
      </c>
      <c r="AI7546" s="9">
        <v>0.27829879522323608</v>
      </c>
    </row>
    <row r="7547" spans="1:35" ht="15" x14ac:dyDescent="0.25">
      <c r="A7547" s="2">
        <v>7546</v>
      </c>
      <c r="B7547" s="2">
        <v>23</v>
      </c>
      <c r="C7547" s="2" t="s">
        <v>32</v>
      </c>
      <c r="D7547" s="2" t="s">
        <v>33</v>
      </c>
      <c r="E7547" s="2">
        <v>2</v>
      </c>
      <c r="F7547" s="2">
        <v>0</v>
      </c>
      <c r="G7547" s="2">
        <v>4</v>
      </c>
      <c r="H7547" s="2" t="s">
        <v>34</v>
      </c>
      <c r="I7547" s="2" t="s">
        <v>49</v>
      </c>
      <c r="J7547" s="6">
        <v>702.33275000000003</v>
      </c>
      <c r="K7547" s="6">
        <v>514.11133333333328</v>
      </c>
      <c r="L7547" s="2" t="s">
        <v>36</v>
      </c>
      <c r="M7547" s="2" t="s">
        <v>51</v>
      </c>
      <c r="N7547" s="6">
        <v>0</v>
      </c>
      <c r="O7547" s="6">
        <v>0</v>
      </c>
      <c r="P7547" s="6">
        <v>438.49266666666665</v>
      </c>
      <c r="Q7547" s="6">
        <v>0</v>
      </c>
      <c r="R7547" s="6">
        <v>0</v>
      </c>
      <c r="S7547" s="6">
        <v>0</v>
      </c>
      <c r="T7547" s="6">
        <v>0</v>
      </c>
      <c r="U7547" s="6">
        <v>0</v>
      </c>
      <c r="V7547" s="6">
        <v>140.44444444444446</v>
      </c>
      <c r="W7547" s="6">
        <v>0</v>
      </c>
      <c r="X7547" s="6">
        <v>0</v>
      </c>
      <c r="Y7547" s="6">
        <v>614.92370551091881</v>
      </c>
      <c r="Z7547" s="2">
        <v>24</v>
      </c>
      <c r="AA7547" s="6">
        <v>30.699513777395264</v>
      </c>
      <c r="AB7547" s="2" t="s">
        <v>55</v>
      </c>
      <c r="AC7547" s="2" t="s">
        <v>50</v>
      </c>
      <c r="AD7547" s="2" t="s">
        <v>46</v>
      </c>
      <c r="AE7547" s="2" t="s">
        <v>41</v>
      </c>
      <c r="AF7547" s="2">
        <v>0</v>
      </c>
      <c r="AG7547" s="8">
        <v>0.1231664940714836</v>
      </c>
      <c r="AH7547" s="3">
        <v>427.58212280273438</v>
      </c>
      <c r="AI7547" s="9">
        <v>0.19601105153560641</v>
      </c>
    </row>
    <row r="7548" spans="1:35" ht="15" x14ac:dyDescent="0.25">
      <c r="A7548" s="2">
        <v>7547</v>
      </c>
      <c r="B7548" s="2">
        <v>48</v>
      </c>
      <c r="C7548" s="2" t="s">
        <v>47</v>
      </c>
      <c r="D7548" s="2" t="s">
        <v>42</v>
      </c>
      <c r="E7548" s="2">
        <v>2</v>
      </c>
      <c r="F7548" s="2">
        <v>1</v>
      </c>
      <c r="G7548" s="2">
        <v>4</v>
      </c>
      <c r="H7548" s="2" t="s">
        <v>48</v>
      </c>
      <c r="I7548" s="2" t="s">
        <v>35</v>
      </c>
      <c r="J7548" s="6">
        <v>1475.4024999999999</v>
      </c>
      <c r="K7548" s="6">
        <v>1669.1237777777778</v>
      </c>
      <c r="L7548" s="2" t="s">
        <v>44</v>
      </c>
      <c r="M7548" s="2" t="s">
        <v>51</v>
      </c>
      <c r="N7548" s="6">
        <v>0</v>
      </c>
      <c r="O7548" s="6">
        <v>0</v>
      </c>
      <c r="P7548" s="6">
        <v>365.2477777777778</v>
      </c>
      <c r="Q7548" s="6">
        <v>0</v>
      </c>
      <c r="R7548" s="6">
        <v>0</v>
      </c>
      <c r="S7548" s="6">
        <v>0</v>
      </c>
      <c r="T7548" s="6">
        <v>0</v>
      </c>
      <c r="U7548" s="6">
        <v>0</v>
      </c>
      <c r="V7548" s="6">
        <v>9.3333333333333339</v>
      </c>
      <c r="W7548" s="6">
        <v>0</v>
      </c>
      <c r="X7548" s="6">
        <v>0</v>
      </c>
      <c r="Y7548" s="6">
        <v>1048.3972791734113</v>
      </c>
      <c r="Z7548" s="2">
        <v>48</v>
      </c>
      <c r="AA7548" s="6">
        <v>30.796669664917282</v>
      </c>
      <c r="AB7548" s="2" t="s">
        <v>55</v>
      </c>
      <c r="AC7548" s="2" t="s">
        <v>39</v>
      </c>
      <c r="AD7548" s="2" t="s">
        <v>40</v>
      </c>
      <c r="AE7548" s="2" t="s">
        <v>41</v>
      </c>
      <c r="AF7548" s="2">
        <v>1</v>
      </c>
      <c r="AG7548" s="8">
        <v>2.4136560037732121E-2</v>
      </c>
      <c r="AH7548" s="3">
        <v>709.7833251953125</v>
      </c>
      <c r="AI7548" s="9">
        <v>3.99760901927948E-2</v>
      </c>
    </row>
    <row r="7549" spans="1:35" ht="15" x14ac:dyDescent="0.25">
      <c r="A7549" s="2">
        <v>7548</v>
      </c>
      <c r="B7549" s="2">
        <v>29</v>
      </c>
      <c r="C7549" s="2" t="s">
        <v>32</v>
      </c>
      <c r="D7549" s="2" t="s">
        <v>57</v>
      </c>
      <c r="E7549" s="2">
        <v>0</v>
      </c>
      <c r="F7549" s="2">
        <v>0</v>
      </c>
      <c r="G7549" s="2">
        <v>2</v>
      </c>
      <c r="H7549" s="2" t="s">
        <v>58</v>
      </c>
      <c r="I7549" s="2" t="s">
        <v>49</v>
      </c>
      <c r="J7549" s="6">
        <v>381.00975</v>
      </c>
      <c r="K7549" s="6">
        <v>252.51977777777779</v>
      </c>
      <c r="L7549" s="2" t="s">
        <v>44</v>
      </c>
      <c r="M7549" s="2" t="s">
        <v>37</v>
      </c>
      <c r="N7549" s="6">
        <v>0</v>
      </c>
      <c r="O7549" s="6">
        <v>0</v>
      </c>
      <c r="P7549" s="6">
        <v>43.540666666666667</v>
      </c>
      <c r="Q7549" s="6">
        <v>0</v>
      </c>
      <c r="R7549" s="6">
        <v>0</v>
      </c>
      <c r="S7549" s="6">
        <v>0</v>
      </c>
      <c r="T7549" s="6">
        <v>0</v>
      </c>
      <c r="U7549" s="6">
        <v>0</v>
      </c>
      <c r="V7549" s="6">
        <v>331.11111111111109</v>
      </c>
      <c r="W7549" s="6">
        <v>0</v>
      </c>
      <c r="X7549" s="6">
        <v>0</v>
      </c>
      <c r="Y7549" s="6">
        <v>346.03161869935718</v>
      </c>
      <c r="Z7549" s="2">
        <v>48</v>
      </c>
      <c r="AA7549" s="6">
        <v>10.164678663705351</v>
      </c>
      <c r="AB7549" s="2" t="s">
        <v>38</v>
      </c>
      <c r="AC7549" s="2" t="s">
        <v>50</v>
      </c>
      <c r="AD7549" s="2" t="s">
        <v>40</v>
      </c>
      <c r="AE7549" s="2" t="s">
        <v>41</v>
      </c>
      <c r="AF7549" s="2">
        <v>1</v>
      </c>
      <c r="AG7549" s="8">
        <v>0.2021343111991882</v>
      </c>
      <c r="AH7549" s="3">
        <v>372.79055786132813</v>
      </c>
      <c r="AI7549" s="9">
        <v>0.31733927130699158</v>
      </c>
    </row>
    <row r="7550" spans="1:35" ht="15" x14ac:dyDescent="0.25">
      <c r="A7550" s="2">
        <v>7549</v>
      </c>
      <c r="B7550" s="2">
        <v>28</v>
      </c>
      <c r="C7550" s="2" t="s">
        <v>32</v>
      </c>
      <c r="D7550" s="2" t="s">
        <v>74</v>
      </c>
      <c r="E7550" s="2">
        <v>4</v>
      </c>
      <c r="F7550" s="2">
        <v>4</v>
      </c>
      <c r="G7550" s="2">
        <v>2</v>
      </c>
      <c r="H7550" s="2" t="s">
        <v>48</v>
      </c>
      <c r="I7550" s="2" t="s">
        <v>66</v>
      </c>
      <c r="J7550" s="6">
        <v>252.59424999999999</v>
      </c>
      <c r="K7550" s="6">
        <v>214.51066666666668</v>
      </c>
      <c r="L7550" s="2" t="s">
        <v>36</v>
      </c>
      <c r="M7550" s="2" t="s">
        <v>37</v>
      </c>
      <c r="N7550" s="6">
        <v>0</v>
      </c>
      <c r="O7550" s="6">
        <v>0</v>
      </c>
      <c r="P7550" s="6">
        <v>160.51711111111112</v>
      </c>
      <c r="Q7550" s="6">
        <v>0</v>
      </c>
      <c r="R7550" s="6">
        <v>0</v>
      </c>
      <c r="S7550" s="6">
        <v>0</v>
      </c>
      <c r="T7550" s="6">
        <v>266.66666666666669</v>
      </c>
      <c r="U7550" s="6">
        <v>0</v>
      </c>
      <c r="V7550" s="6">
        <v>0</v>
      </c>
      <c r="W7550" s="6">
        <v>0</v>
      </c>
      <c r="X7550" s="6">
        <v>0</v>
      </c>
      <c r="Y7550" s="6">
        <v>187.49689531715379</v>
      </c>
      <c r="Z7550" s="2">
        <v>36</v>
      </c>
      <c r="AA7550" s="6">
        <v>6.778461921262136</v>
      </c>
      <c r="AB7550" s="2" t="s">
        <v>38</v>
      </c>
      <c r="AC7550" s="2" t="s">
        <v>50</v>
      </c>
      <c r="AD7550" s="2" t="s">
        <v>40</v>
      </c>
      <c r="AE7550" s="2" t="s">
        <v>41</v>
      </c>
      <c r="AF7550" s="2">
        <v>0</v>
      </c>
      <c r="AG7550" s="8">
        <v>0.31027233600616461</v>
      </c>
      <c r="AH7550" s="3">
        <v>354.2969970703125</v>
      </c>
      <c r="AI7550" s="9">
        <v>0.4614892303943634</v>
      </c>
    </row>
    <row r="7551" spans="1:35" ht="15" x14ac:dyDescent="0.25">
      <c r="A7551" s="2">
        <v>7550</v>
      </c>
      <c r="B7551" s="2">
        <v>29</v>
      </c>
      <c r="C7551" s="2" t="s">
        <v>32</v>
      </c>
      <c r="D7551" s="2" t="s">
        <v>65</v>
      </c>
      <c r="E7551" s="2">
        <v>1</v>
      </c>
      <c r="F7551" s="2">
        <v>0</v>
      </c>
      <c r="G7551" s="2">
        <v>3</v>
      </c>
      <c r="H7551" s="2" t="s">
        <v>58</v>
      </c>
      <c r="I7551" s="2" t="s">
        <v>66</v>
      </c>
      <c r="J7551" s="6">
        <v>884.02200000000005</v>
      </c>
      <c r="K7551" s="6">
        <v>688.26177777777775</v>
      </c>
      <c r="L7551" s="2" t="s">
        <v>44</v>
      </c>
      <c r="M7551" s="2" t="s">
        <v>45</v>
      </c>
      <c r="N7551" s="6">
        <v>0</v>
      </c>
      <c r="O7551" s="6">
        <v>0</v>
      </c>
      <c r="P7551" s="6">
        <v>451.63955555555555</v>
      </c>
      <c r="Q7551" s="6">
        <v>0</v>
      </c>
      <c r="R7551" s="6">
        <v>66.666666666666671</v>
      </c>
      <c r="S7551" s="6">
        <v>0</v>
      </c>
      <c r="T7551" s="6">
        <v>555.55555555555554</v>
      </c>
      <c r="U7551" s="6">
        <v>0</v>
      </c>
      <c r="V7551" s="6">
        <v>54.444444444444443</v>
      </c>
      <c r="W7551" s="6">
        <v>0</v>
      </c>
      <c r="X7551" s="6">
        <v>0</v>
      </c>
      <c r="Y7551" s="6">
        <v>449.03842887575837</v>
      </c>
      <c r="Z7551" s="2">
        <v>36</v>
      </c>
      <c r="AA7551" s="6">
        <v>16.233814891543076</v>
      </c>
      <c r="AB7551" s="2" t="s">
        <v>38</v>
      </c>
      <c r="AC7551" s="2" t="s">
        <v>50</v>
      </c>
      <c r="AD7551" s="2" t="s">
        <v>40</v>
      </c>
      <c r="AE7551" s="2" t="s">
        <v>41</v>
      </c>
      <c r="AF7551" s="2">
        <v>0</v>
      </c>
      <c r="AG7551" s="8">
        <v>0.11105915158987049</v>
      </c>
      <c r="AH7551" s="3">
        <v>441.75759887695313</v>
      </c>
      <c r="AI7551" s="9">
        <v>0.1759621798992157</v>
      </c>
    </row>
    <row r="7552" spans="1:35" x14ac:dyDescent="0.2">
      <c r="A7552" s="2">
        <v>7551</v>
      </c>
      <c r="B7552" s="2">
        <v>32</v>
      </c>
      <c r="C7552" s="2" t="s">
        <v>61</v>
      </c>
      <c r="D7552" s="2" t="s">
        <v>33</v>
      </c>
      <c r="E7552" s="2">
        <v>0</v>
      </c>
      <c r="F7552" s="2">
        <v>0</v>
      </c>
      <c r="G7552" s="2">
        <v>3</v>
      </c>
      <c r="H7552" s="2" t="s">
        <v>34</v>
      </c>
      <c r="I7552" s="2" t="s">
        <v>49</v>
      </c>
      <c r="J7552" s="6">
        <v>606.81150000000002</v>
      </c>
      <c r="K7552" s="6">
        <v>390.08533333333332</v>
      </c>
      <c r="L7552" s="2" t="s">
        <v>73</v>
      </c>
      <c r="M7552" s="2" t="s">
        <v>45</v>
      </c>
      <c r="N7552" s="6">
        <v>0</v>
      </c>
      <c r="O7552" s="6">
        <v>0</v>
      </c>
      <c r="P7552" s="6">
        <v>76.86311111111111</v>
      </c>
      <c r="Q7552" s="6">
        <v>0</v>
      </c>
      <c r="R7552" s="6">
        <v>0</v>
      </c>
      <c r="S7552" s="6">
        <v>0</v>
      </c>
      <c r="T7552" s="6">
        <v>622.22222222222217</v>
      </c>
      <c r="U7552" s="6">
        <v>0</v>
      </c>
      <c r="V7552" s="6">
        <v>389.55555555555554</v>
      </c>
      <c r="W7552" s="6">
        <v>0</v>
      </c>
      <c r="X7552" s="6">
        <v>0</v>
      </c>
      <c r="Y7552" s="6">
        <v>492.78324778917693</v>
      </c>
      <c r="Z7552" s="2">
        <v>48</v>
      </c>
      <c r="AA7552" s="6">
        <v>14.475507710715972</v>
      </c>
      <c r="AB7552" s="2" t="s">
        <v>55</v>
      </c>
      <c r="AC7552" s="2" t="s">
        <v>50</v>
      </c>
      <c r="AD7552" s="2" t="s">
        <v>40</v>
      </c>
      <c r="AE7552" s="2" t="s">
        <v>41</v>
      </c>
      <c r="AF7552" s="2" t="s">
        <v>59</v>
      </c>
      <c r="AG7552" s="4" t="s">
        <v>59</v>
      </c>
      <c r="AH7552" s="3" t="s">
        <v>59</v>
      </c>
    </row>
    <row r="7553" spans="1:35" ht="15" x14ac:dyDescent="0.25">
      <c r="A7553" s="2">
        <v>7552</v>
      </c>
      <c r="B7553" s="2">
        <v>50</v>
      </c>
      <c r="C7553" s="2" t="s">
        <v>61</v>
      </c>
      <c r="D7553" s="2" t="s">
        <v>33</v>
      </c>
      <c r="E7553" s="2">
        <v>3</v>
      </c>
      <c r="F7553" s="2">
        <v>0</v>
      </c>
      <c r="G7553" s="2">
        <v>3</v>
      </c>
      <c r="H7553" s="2" t="s">
        <v>58</v>
      </c>
      <c r="I7553" s="2" t="s">
        <v>49</v>
      </c>
      <c r="J7553" s="6">
        <v>15.451000000000001</v>
      </c>
      <c r="K7553" s="6">
        <v>12.635111111111112</v>
      </c>
      <c r="L7553" s="2" t="s">
        <v>44</v>
      </c>
      <c r="M7553" s="2" t="s">
        <v>51</v>
      </c>
      <c r="N7553" s="6">
        <v>0</v>
      </c>
      <c r="O7553" s="6">
        <v>0</v>
      </c>
      <c r="P7553" s="6">
        <v>2.9626666666666668</v>
      </c>
      <c r="Q7553" s="6">
        <v>0</v>
      </c>
      <c r="R7553" s="6">
        <v>0</v>
      </c>
      <c r="S7553" s="6">
        <v>0</v>
      </c>
      <c r="T7553" s="6">
        <v>0</v>
      </c>
      <c r="U7553" s="6">
        <v>0</v>
      </c>
      <c r="V7553" s="6">
        <v>103.77777777777777</v>
      </c>
      <c r="W7553" s="6">
        <v>0</v>
      </c>
      <c r="X7553" s="6">
        <v>0</v>
      </c>
      <c r="Y7553" s="6">
        <v>7.6237331359121159</v>
      </c>
      <c r="Z7553" s="2">
        <v>36</v>
      </c>
      <c r="AA7553" s="6">
        <v>0.27561621578977047</v>
      </c>
      <c r="AB7553" s="2" t="s">
        <v>55</v>
      </c>
      <c r="AC7553" s="2" t="s">
        <v>62</v>
      </c>
      <c r="AD7553" s="2" t="s">
        <v>40</v>
      </c>
      <c r="AE7553" s="2" t="s">
        <v>41</v>
      </c>
      <c r="AF7553" s="2">
        <v>0</v>
      </c>
      <c r="AG7553" s="8">
        <v>0.33096545934677118</v>
      </c>
      <c r="AH7553" s="3">
        <v>373.54031372070313</v>
      </c>
      <c r="AI7553" s="9">
        <v>0.57127279043197632</v>
      </c>
    </row>
    <row r="7554" spans="1:35" x14ac:dyDescent="0.2">
      <c r="A7554" s="2">
        <v>7553</v>
      </c>
      <c r="B7554" s="2">
        <v>49</v>
      </c>
      <c r="C7554" s="2" t="s">
        <v>32</v>
      </c>
      <c r="D7554" s="2" t="s">
        <v>57</v>
      </c>
      <c r="E7554" s="2">
        <v>0</v>
      </c>
      <c r="F7554" s="2">
        <v>0</v>
      </c>
      <c r="G7554" s="2">
        <v>3</v>
      </c>
      <c r="H7554" s="2" t="s">
        <v>58</v>
      </c>
      <c r="I7554" s="2" t="s">
        <v>35</v>
      </c>
      <c r="J7554" s="6">
        <v>382.86574999999999</v>
      </c>
      <c r="K7554" s="6">
        <v>362.05044444444445</v>
      </c>
      <c r="L7554" s="2" t="s">
        <v>44</v>
      </c>
      <c r="M7554" s="2" t="s">
        <v>37</v>
      </c>
      <c r="N7554" s="6">
        <v>0</v>
      </c>
      <c r="O7554" s="6">
        <v>0</v>
      </c>
      <c r="P7554" s="6">
        <v>210.61444444444444</v>
      </c>
      <c r="Q7554" s="6">
        <v>0</v>
      </c>
      <c r="R7554" s="6">
        <v>0</v>
      </c>
      <c r="S7554" s="6">
        <v>0</v>
      </c>
      <c r="T7554" s="6">
        <v>262.22222222222223</v>
      </c>
      <c r="U7554" s="6">
        <v>0</v>
      </c>
      <c r="V7554" s="6">
        <v>715.77777777777783</v>
      </c>
      <c r="W7554" s="6">
        <v>0</v>
      </c>
      <c r="X7554" s="6">
        <v>0</v>
      </c>
      <c r="Y7554" s="6">
        <v>343.41589824552557</v>
      </c>
      <c r="Z7554" s="2">
        <v>18</v>
      </c>
      <c r="AA7554" s="6">
        <v>21.911919858158598</v>
      </c>
      <c r="AB7554" s="2" t="s">
        <v>38</v>
      </c>
      <c r="AC7554" s="2" t="s">
        <v>39</v>
      </c>
      <c r="AD7554" s="2" t="s">
        <v>40</v>
      </c>
      <c r="AE7554" s="2" t="s">
        <v>41</v>
      </c>
      <c r="AF7554" s="2" t="s">
        <v>59</v>
      </c>
      <c r="AG7554" s="4" t="s">
        <v>59</v>
      </c>
      <c r="AH7554" s="3" t="s">
        <v>59</v>
      </c>
    </row>
    <row r="7555" spans="1:35" ht="15" x14ac:dyDescent="0.25">
      <c r="A7555" s="2">
        <v>7554</v>
      </c>
      <c r="B7555" s="2">
        <v>42</v>
      </c>
      <c r="C7555" s="2" t="s">
        <v>61</v>
      </c>
      <c r="D7555" s="2" t="s">
        <v>74</v>
      </c>
      <c r="E7555" s="2">
        <v>1</v>
      </c>
      <c r="F7555" s="2">
        <v>0</v>
      </c>
      <c r="G7555" s="2">
        <v>3</v>
      </c>
      <c r="H7555" s="2" t="s">
        <v>48</v>
      </c>
      <c r="I7555" s="2" t="s">
        <v>35</v>
      </c>
      <c r="J7555" s="6">
        <v>1413.8595</v>
      </c>
      <c r="K7555" s="6">
        <v>1754.3471111111112</v>
      </c>
      <c r="L7555" s="2" t="s">
        <v>44</v>
      </c>
      <c r="M7555" s="2" t="s">
        <v>37</v>
      </c>
      <c r="N7555" s="6">
        <v>0</v>
      </c>
      <c r="O7555" s="6">
        <v>333.33333333333331</v>
      </c>
      <c r="P7555" s="6">
        <v>717.81911111111106</v>
      </c>
      <c r="Q7555" s="6">
        <v>38.888888888888886</v>
      </c>
      <c r="R7555" s="6">
        <v>0</v>
      </c>
      <c r="S7555" s="6">
        <v>0</v>
      </c>
      <c r="T7555" s="6">
        <v>0</v>
      </c>
      <c r="U7555" s="6">
        <v>0</v>
      </c>
      <c r="V7555" s="6">
        <v>24.444444444444443</v>
      </c>
      <c r="W7555" s="6">
        <v>0</v>
      </c>
      <c r="X7555" s="6">
        <v>0</v>
      </c>
      <c r="Y7555" s="6">
        <v>892.04530014259592</v>
      </c>
      <c r="Z7555" s="2">
        <v>3</v>
      </c>
      <c r="AA7555" s="6">
        <v>306.3131558027722</v>
      </c>
      <c r="AB7555" s="2" t="s">
        <v>38</v>
      </c>
      <c r="AC7555" s="2" t="s">
        <v>39</v>
      </c>
      <c r="AD7555" s="2" t="s">
        <v>40</v>
      </c>
      <c r="AE7555" s="2" t="s">
        <v>67</v>
      </c>
      <c r="AF7555" s="2">
        <v>1</v>
      </c>
      <c r="AG7555" s="8">
        <v>1.8883781507611271E-2</v>
      </c>
      <c r="AH7555" s="3">
        <v>593.091064453125</v>
      </c>
      <c r="AI7555" s="9">
        <v>2.5151476263999939E-2</v>
      </c>
    </row>
    <row r="7556" spans="1:35" x14ac:dyDescent="0.2">
      <c r="A7556" s="2">
        <v>7555</v>
      </c>
      <c r="B7556" s="2">
        <v>60</v>
      </c>
      <c r="C7556" s="2" t="s">
        <v>47</v>
      </c>
      <c r="D7556" s="2" t="s">
        <v>33</v>
      </c>
      <c r="E7556" s="2">
        <v>7</v>
      </c>
      <c r="F7556" s="2">
        <v>1</v>
      </c>
      <c r="G7556" s="2">
        <v>2</v>
      </c>
      <c r="H7556" s="2" t="s">
        <v>34</v>
      </c>
      <c r="I7556" s="2" t="s">
        <v>49</v>
      </c>
      <c r="J7556" s="6">
        <v>90.527749999999997</v>
      </c>
      <c r="K7556" s="6">
        <v>83</v>
      </c>
      <c r="L7556" s="2" t="s">
        <v>44</v>
      </c>
      <c r="M7556" s="2" t="s">
        <v>51</v>
      </c>
      <c r="N7556" s="6">
        <v>0</v>
      </c>
      <c r="O7556" s="6">
        <v>0</v>
      </c>
      <c r="P7556" s="6">
        <v>54.747555555555557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44.222222222222221</v>
      </c>
      <c r="W7556" s="6">
        <v>0</v>
      </c>
      <c r="X7556" s="6">
        <v>0</v>
      </c>
      <c r="Y7556" s="6">
        <v>60.840492461197258</v>
      </c>
      <c r="Z7556" s="2">
        <v>24</v>
      </c>
      <c r="AA7556" s="6">
        <v>3.0374069495079383</v>
      </c>
      <c r="AB7556" s="2" t="s">
        <v>38</v>
      </c>
      <c r="AC7556" s="2" t="s">
        <v>75</v>
      </c>
      <c r="AD7556" s="2" t="s">
        <v>40</v>
      </c>
      <c r="AE7556" s="2" t="s">
        <v>41</v>
      </c>
      <c r="AF7556" s="2" t="s">
        <v>59</v>
      </c>
      <c r="AG7556" s="4" t="s">
        <v>59</v>
      </c>
      <c r="AH7556" s="3" t="s">
        <v>59</v>
      </c>
    </row>
    <row r="7557" spans="1:35" ht="15" x14ac:dyDescent="0.25">
      <c r="A7557" s="2">
        <v>7556</v>
      </c>
      <c r="B7557" s="2">
        <v>46</v>
      </c>
      <c r="C7557" s="2" t="s">
        <v>32</v>
      </c>
      <c r="D7557" s="2" t="s">
        <v>57</v>
      </c>
      <c r="E7557" s="2">
        <v>0</v>
      </c>
      <c r="F7557" s="2">
        <v>2</v>
      </c>
      <c r="G7557" s="2">
        <v>3</v>
      </c>
      <c r="H7557" s="2" t="s">
        <v>48</v>
      </c>
      <c r="I7557" s="2" t="s">
        <v>49</v>
      </c>
      <c r="J7557" s="6">
        <v>1291.0905</v>
      </c>
      <c r="K7557" s="6">
        <v>653.33222222222219</v>
      </c>
      <c r="L7557" s="2" t="s">
        <v>44</v>
      </c>
      <c r="M7557" s="2" t="s">
        <v>45</v>
      </c>
      <c r="N7557" s="6">
        <v>0</v>
      </c>
      <c r="O7557" s="6">
        <v>7777.7777777777774</v>
      </c>
      <c r="P7557" s="6">
        <v>441.51288888888888</v>
      </c>
      <c r="Q7557" s="6">
        <v>38.888888888888886</v>
      </c>
      <c r="R7557" s="6">
        <v>0</v>
      </c>
      <c r="S7557" s="6">
        <v>0</v>
      </c>
      <c r="T7557" s="6">
        <v>222.22222222222223</v>
      </c>
      <c r="U7557" s="6">
        <v>0</v>
      </c>
      <c r="V7557" s="6">
        <v>10.888888888888889</v>
      </c>
      <c r="W7557" s="6">
        <v>0</v>
      </c>
      <c r="X7557" s="6">
        <v>0</v>
      </c>
      <c r="Y7557" s="6">
        <v>1503.9550324549577</v>
      </c>
      <c r="Z7557" s="2">
        <v>24</v>
      </c>
      <c r="AA7557" s="6">
        <v>75.083604397837107</v>
      </c>
      <c r="AB7557" s="2" t="s">
        <v>55</v>
      </c>
      <c r="AC7557" s="2" t="s">
        <v>39</v>
      </c>
      <c r="AD7557" s="2" t="s">
        <v>40</v>
      </c>
      <c r="AE7557" s="2" t="s">
        <v>64</v>
      </c>
      <c r="AF7557" s="2">
        <v>1</v>
      </c>
      <c r="AG7557" s="8">
        <v>3.055618517100811E-2</v>
      </c>
      <c r="AH7557" s="3">
        <v>612.18145751953125</v>
      </c>
      <c r="AI7557" s="9">
        <v>3.8336616009473801E-2</v>
      </c>
    </row>
    <row r="7558" spans="1:35" ht="15" x14ac:dyDescent="0.25">
      <c r="A7558" s="2">
        <v>7557</v>
      </c>
      <c r="B7558" s="2">
        <v>26</v>
      </c>
      <c r="C7558" s="2" t="s">
        <v>32</v>
      </c>
      <c r="D7558" s="2" t="s">
        <v>57</v>
      </c>
      <c r="E7558" s="2">
        <v>6</v>
      </c>
      <c r="F7558" s="2">
        <v>2</v>
      </c>
      <c r="G7558" s="2">
        <v>4</v>
      </c>
      <c r="H7558" s="2" t="s">
        <v>52</v>
      </c>
      <c r="I7558" s="2" t="s">
        <v>35</v>
      </c>
      <c r="J7558" s="6">
        <v>1872.8755000000001</v>
      </c>
      <c r="K7558" s="6">
        <v>1065.0795555555555</v>
      </c>
      <c r="L7558" s="2" t="s">
        <v>36</v>
      </c>
      <c r="M7558" s="2" t="s">
        <v>45</v>
      </c>
      <c r="N7558" s="6">
        <v>0</v>
      </c>
      <c r="O7558" s="6">
        <v>0</v>
      </c>
      <c r="P7558" s="6">
        <v>808.91644444444444</v>
      </c>
      <c r="Q7558" s="6">
        <v>0</v>
      </c>
      <c r="R7558" s="6">
        <v>0</v>
      </c>
      <c r="S7558" s="6">
        <v>0</v>
      </c>
      <c r="T7558" s="6">
        <v>0</v>
      </c>
      <c r="U7558" s="6">
        <v>0</v>
      </c>
      <c r="V7558" s="6">
        <v>74.888888888888886</v>
      </c>
      <c r="W7558" s="6">
        <v>0</v>
      </c>
      <c r="X7558" s="6">
        <v>0</v>
      </c>
      <c r="Y7558" s="6">
        <v>1970.2277791841216</v>
      </c>
      <c r="Z7558" s="2">
        <v>24</v>
      </c>
      <c r="AA7558" s="6">
        <v>98.361852551146796</v>
      </c>
      <c r="AB7558" s="2" t="s">
        <v>38</v>
      </c>
      <c r="AC7558" s="2" t="s">
        <v>50</v>
      </c>
      <c r="AD7558" s="2" t="s">
        <v>46</v>
      </c>
      <c r="AE7558" s="2" t="s">
        <v>41</v>
      </c>
      <c r="AF7558" s="2">
        <v>1</v>
      </c>
      <c r="AG7558" s="8">
        <v>1.194694451987743E-2</v>
      </c>
      <c r="AH7558" s="3">
        <v>738.592529296875</v>
      </c>
      <c r="AI7558" s="9">
        <v>1.1966921389102939E-2</v>
      </c>
    </row>
    <row r="7559" spans="1:35" x14ac:dyDescent="0.2">
      <c r="A7559" s="2">
        <v>7558</v>
      </c>
      <c r="B7559" s="2">
        <v>31</v>
      </c>
      <c r="C7559" s="2" t="s">
        <v>47</v>
      </c>
      <c r="D7559" s="2" t="s">
        <v>57</v>
      </c>
      <c r="E7559" s="2">
        <v>0</v>
      </c>
      <c r="F7559" s="2">
        <v>0</v>
      </c>
      <c r="G7559" s="2">
        <v>4</v>
      </c>
      <c r="H7559" s="2" t="s">
        <v>53</v>
      </c>
      <c r="I7559" s="2" t="s">
        <v>35</v>
      </c>
      <c r="J7559" s="6">
        <v>1198.0139999999999</v>
      </c>
      <c r="K7559" s="6">
        <v>1176.4184444444445</v>
      </c>
      <c r="L7559" s="2" t="s">
        <v>36</v>
      </c>
      <c r="M7559" s="2" t="s">
        <v>45</v>
      </c>
      <c r="N7559" s="6">
        <v>1206.1464455509454</v>
      </c>
      <c r="O7559" s="6">
        <v>5555.5555555555557</v>
      </c>
      <c r="P7559" s="6">
        <v>364.14088888888887</v>
      </c>
      <c r="Q7559" s="6">
        <v>0</v>
      </c>
      <c r="R7559" s="6">
        <v>0</v>
      </c>
      <c r="S7559" s="6">
        <v>0</v>
      </c>
      <c r="T7559" s="6">
        <v>22.222222222222221</v>
      </c>
      <c r="U7559" s="6">
        <v>0</v>
      </c>
      <c r="V7559" s="6">
        <v>103.77777777777777</v>
      </c>
      <c r="W7559" s="6">
        <v>0</v>
      </c>
      <c r="X7559" s="6">
        <v>0</v>
      </c>
      <c r="Y7559" s="6">
        <v>881.6897987514518</v>
      </c>
      <c r="Z7559" s="2">
        <v>48</v>
      </c>
      <c r="AA7559" s="6">
        <v>25.899637492844516</v>
      </c>
      <c r="AB7559" s="2" t="s">
        <v>38</v>
      </c>
      <c r="AC7559" s="2" t="s">
        <v>39</v>
      </c>
      <c r="AD7559" s="2" t="s">
        <v>46</v>
      </c>
      <c r="AE7559" s="2" t="s">
        <v>41</v>
      </c>
      <c r="AF7559" s="2" t="s">
        <v>59</v>
      </c>
      <c r="AG7559" s="4" t="s">
        <v>59</v>
      </c>
      <c r="AH7559" s="3" t="s">
        <v>59</v>
      </c>
    </row>
    <row r="7560" spans="1:35" ht="15" x14ac:dyDescent="0.25">
      <c r="A7560" s="2">
        <v>7559</v>
      </c>
      <c r="B7560" s="2">
        <v>39</v>
      </c>
      <c r="C7560" s="2" t="s">
        <v>32</v>
      </c>
      <c r="D7560" s="2" t="s">
        <v>33</v>
      </c>
      <c r="E7560" s="2">
        <v>1</v>
      </c>
      <c r="F7560" s="2">
        <v>2</v>
      </c>
      <c r="G7560" s="2">
        <v>4</v>
      </c>
      <c r="H7560" s="2" t="s">
        <v>53</v>
      </c>
      <c r="I7560" s="2" t="s">
        <v>49</v>
      </c>
      <c r="J7560" s="6">
        <v>287.11399999999998</v>
      </c>
      <c r="K7560" s="6">
        <v>180.06644444444444</v>
      </c>
      <c r="L7560" s="2" t="s">
        <v>44</v>
      </c>
      <c r="M7560" s="2" t="s">
        <v>37</v>
      </c>
      <c r="N7560" s="6">
        <v>0</v>
      </c>
      <c r="O7560" s="6">
        <v>888.88888888888891</v>
      </c>
      <c r="P7560" s="6">
        <v>11.547111111111111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  <c r="V7560" s="6">
        <v>120.66666666666667</v>
      </c>
      <c r="W7560" s="6">
        <v>0</v>
      </c>
      <c r="X7560" s="6">
        <v>0</v>
      </c>
      <c r="Y7560" s="6">
        <v>346.64135358288496</v>
      </c>
      <c r="Z7560" s="2">
        <v>48</v>
      </c>
      <c r="AA7560" s="6">
        <v>10.182589625670063</v>
      </c>
      <c r="AB7560" s="2" t="s">
        <v>38</v>
      </c>
      <c r="AC7560" s="2" t="s">
        <v>39</v>
      </c>
      <c r="AD7560" s="2" t="s">
        <v>46</v>
      </c>
      <c r="AE7560" s="2" t="s">
        <v>41</v>
      </c>
      <c r="AF7560" s="2">
        <v>1</v>
      </c>
      <c r="AG7560" s="8">
        <v>0.2012708634138107</v>
      </c>
      <c r="AH7560" s="3">
        <v>477.17019653320313</v>
      </c>
      <c r="AI7560" s="9">
        <v>0.4052659273147583</v>
      </c>
    </row>
    <row r="7561" spans="1:35" ht="15" x14ac:dyDescent="0.25">
      <c r="A7561" s="2">
        <v>7560</v>
      </c>
      <c r="B7561" s="2">
        <v>50</v>
      </c>
      <c r="C7561" s="2" t="s">
        <v>47</v>
      </c>
      <c r="D7561" s="2" t="s">
        <v>33</v>
      </c>
      <c r="E7561" s="2">
        <v>0</v>
      </c>
      <c r="F7561" s="2">
        <v>0</v>
      </c>
      <c r="G7561" s="2">
        <v>5</v>
      </c>
      <c r="H7561" s="2" t="s">
        <v>34</v>
      </c>
      <c r="I7561" s="2" t="s">
        <v>35</v>
      </c>
      <c r="J7561" s="6">
        <v>51.0655</v>
      </c>
      <c r="K7561" s="6">
        <v>51.215333333333334</v>
      </c>
      <c r="L7561" s="2" t="s">
        <v>44</v>
      </c>
      <c r="M7561" s="2" t="s">
        <v>37</v>
      </c>
      <c r="N7561" s="6">
        <v>0</v>
      </c>
      <c r="O7561" s="6">
        <v>0</v>
      </c>
      <c r="P7561" s="6">
        <v>10.505111111111111</v>
      </c>
      <c r="Q7561" s="6">
        <v>0</v>
      </c>
      <c r="R7561" s="6">
        <v>0</v>
      </c>
      <c r="S7561" s="6">
        <v>0</v>
      </c>
      <c r="T7561" s="6">
        <v>0</v>
      </c>
      <c r="U7561" s="6">
        <v>0</v>
      </c>
      <c r="V7561" s="6">
        <v>58.888888888888886</v>
      </c>
      <c r="W7561" s="6">
        <v>0</v>
      </c>
      <c r="X7561" s="6">
        <v>0</v>
      </c>
      <c r="Y7561" s="6">
        <v>32.816983833766905</v>
      </c>
      <c r="Z7561" s="2">
        <v>36</v>
      </c>
      <c r="AA7561" s="6">
        <v>1.1864125798541298</v>
      </c>
      <c r="AB7561" s="2" t="s">
        <v>38</v>
      </c>
      <c r="AC7561" s="2" t="s">
        <v>60</v>
      </c>
      <c r="AD7561" s="2" t="s">
        <v>40</v>
      </c>
      <c r="AE7561" s="2" t="s">
        <v>41</v>
      </c>
      <c r="AF7561" s="2">
        <v>0</v>
      </c>
      <c r="AG7561" s="8">
        <v>0.27160164713859558</v>
      </c>
      <c r="AH7561" s="3">
        <v>429.7757568359375</v>
      </c>
      <c r="AI7561" s="9">
        <v>0.56454002857208252</v>
      </c>
    </row>
    <row r="7562" spans="1:35" ht="15" x14ac:dyDescent="0.25">
      <c r="A7562" s="2">
        <v>7561</v>
      </c>
      <c r="B7562" s="2">
        <v>26</v>
      </c>
      <c r="C7562" s="2" t="s">
        <v>32</v>
      </c>
      <c r="D7562" s="2" t="s">
        <v>74</v>
      </c>
      <c r="E7562" s="2">
        <v>0</v>
      </c>
      <c r="F7562" s="2">
        <v>0</v>
      </c>
      <c r="G7562" s="2">
        <v>5</v>
      </c>
      <c r="H7562" s="2" t="s">
        <v>34</v>
      </c>
      <c r="I7562" s="2" t="s">
        <v>66</v>
      </c>
      <c r="J7562" s="6">
        <v>1578.5260000000001</v>
      </c>
      <c r="K7562" s="6">
        <v>1636.2335555555555</v>
      </c>
      <c r="L7562" s="2" t="s">
        <v>36</v>
      </c>
      <c r="M7562" s="2" t="s">
        <v>37</v>
      </c>
      <c r="N7562" s="6">
        <v>0</v>
      </c>
      <c r="O7562" s="6">
        <v>0</v>
      </c>
      <c r="P7562" s="6">
        <v>915.90111111111116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24.222222222222221</v>
      </c>
      <c r="W7562" s="6">
        <v>0</v>
      </c>
      <c r="X7562" s="6">
        <v>0</v>
      </c>
      <c r="Y7562" s="6">
        <v>750.97641644742248</v>
      </c>
      <c r="Z7562" s="2">
        <v>24</v>
      </c>
      <c r="AA7562" s="6">
        <v>37.491823191417367</v>
      </c>
      <c r="AB7562" s="2" t="s">
        <v>38</v>
      </c>
      <c r="AC7562" s="2" t="s">
        <v>50</v>
      </c>
      <c r="AD7562" s="2" t="s">
        <v>40</v>
      </c>
      <c r="AE7562" s="2" t="s">
        <v>41</v>
      </c>
      <c r="AF7562" s="2">
        <v>1</v>
      </c>
      <c r="AG7562" s="8">
        <v>3.1114211305975911E-2</v>
      </c>
      <c r="AH7562" s="3">
        <v>574.493408203125</v>
      </c>
      <c r="AI7562" s="9">
        <v>4.75468710064888E-2</v>
      </c>
    </row>
    <row r="7563" spans="1:35" ht="15" x14ac:dyDescent="0.25">
      <c r="A7563" s="2">
        <v>7562</v>
      </c>
      <c r="B7563" s="2">
        <v>43</v>
      </c>
      <c r="C7563" s="2" t="s">
        <v>47</v>
      </c>
      <c r="D7563" s="2" t="s">
        <v>33</v>
      </c>
      <c r="E7563" s="2">
        <v>1</v>
      </c>
      <c r="F7563" s="2">
        <v>0</v>
      </c>
      <c r="G7563" s="2">
        <v>2</v>
      </c>
      <c r="H7563" s="2" t="s">
        <v>43</v>
      </c>
      <c r="I7563" s="2" t="s">
        <v>49</v>
      </c>
      <c r="J7563" s="6">
        <v>919.46900000000005</v>
      </c>
      <c r="K7563" s="6">
        <v>1193.952888888889</v>
      </c>
      <c r="L7563" s="2" t="s">
        <v>44</v>
      </c>
      <c r="M7563" s="2" t="s">
        <v>37</v>
      </c>
      <c r="N7563" s="6">
        <v>0</v>
      </c>
      <c r="O7563" s="6">
        <v>0</v>
      </c>
      <c r="P7563" s="6">
        <v>510.53355555555555</v>
      </c>
      <c r="Q7563" s="6">
        <v>38.888888888888886</v>
      </c>
      <c r="R7563" s="6">
        <v>0</v>
      </c>
      <c r="S7563" s="6">
        <v>0</v>
      </c>
      <c r="T7563" s="6">
        <v>0</v>
      </c>
      <c r="U7563" s="6">
        <v>0</v>
      </c>
      <c r="V7563" s="6">
        <v>187.11111111111111</v>
      </c>
      <c r="W7563" s="6">
        <v>0</v>
      </c>
      <c r="X7563" s="6">
        <v>0</v>
      </c>
      <c r="Y7563" s="6">
        <v>324.47631983572256</v>
      </c>
      <c r="Z7563" s="2">
        <v>36</v>
      </c>
      <c r="AA7563" s="6">
        <v>11.7305962567397</v>
      </c>
      <c r="AB7563" s="2" t="s">
        <v>38</v>
      </c>
      <c r="AC7563" s="2" t="s">
        <v>75</v>
      </c>
      <c r="AD7563" s="2" t="s">
        <v>40</v>
      </c>
      <c r="AE7563" s="2" t="s">
        <v>70</v>
      </c>
      <c r="AF7563" s="2">
        <v>0</v>
      </c>
      <c r="AG7563" s="8">
        <v>0.1019329056143761</v>
      </c>
      <c r="AH7563" s="3">
        <v>446.30230712890619</v>
      </c>
      <c r="AI7563" s="9">
        <v>0.1531822681427002</v>
      </c>
    </row>
    <row r="7564" spans="1:35" ht="15" x14ac:dyDescent="0.25">
      <c r="A7564" s="2">
        <v>7563</v>
      </c>
      <c r="B7564" s="2">
        <v>35</v>
      </c>
      <c r="C7564" s="2" t="s">
        <v>32</v>
      </c>
      <c r="D7564" s="2" t="s">
        <v>57</v>
      </c>
      <c r="E7564" s="2">
        <v>0</v>
      </c>
      <c r="F7564" s="2">
        <v>1</v>
      </c>
      <c r="G7564" s="2">
        <v>5</v>
      </c>
      <c r="H7564" s="2" t="s">
        <v>43</v>
      </c>
      <c r="I7564" s="2" t="s">
        <v>49</v>
      </c>
      <c r="J7564" s="6">
        <v>1511.6702499999999</v>
      </c>
      <c r="K7564" s="6">
        <v>1951.8895555555555</v>
      </c>
      <c r="L7564" s="2" t="s">
        <v>36</v>
      </c>
      <c r="M7564" s="2" t="s">
        <v>37</v>
      </c>
      <c r="N7564" s="6">
        <v>0</v>
      </c>
      <c r="O7564" s="6">
        <v>0</v>
      </c>
      <c r="P7564" s="6">
        <v>861.96</v>
      </c>
      <c r="Q7564" s="6">
        <v>0</v>
      </c>
      <c r="R7564" s="6">
        <v>0</v>
      </c>
      <c r="S7564" s="6">
        <v>0</v>
      </c>
      <c r="T7564" s="6">
        <v>0</v>
      </c>
      <c r="U7564" s="6">
        <v>0</v>
      </c>
      <c r="V7564" s="6">
        <v>36.222222222222221</v>
      </c>
      <c r="W7564" s="6">
        <v>0</v>
      </c>
      <c r="X7564" s="6">
        <v>0</v>
      </c>
      <c r="Y7564" s="6">
        <v>602.37361737902927</v>
      </c>
      <c r="Z7564" s="2">
        <v>24</v>
      </c>
      <c r="AA7564" s="6">
        <v>30.072961897772483</v>
      </c>
      <c r="AB7564" s="2" t="s">
        <v>55</v>
      </c>
      <c r="AC7564" s="2" t="s">
        <v>75</v>
      </c>
      <c r="AD7564" s="2" t="s">
        <v>77</v>
      </c>
      <c r="AE7564" s="2" t="s">
        <v>41</v>
      </c>
      <c r="AF7564" s="2">
        <v>0</v>
      </c>
      <c r="AG7564" s="8">
        <v>3.3677589148282998E-2</v>
      </c>
      <c r="AH7564" s="3">
        <v>589.18060302734375</v>
      </c>
      <c r="AI7564" s="9">
        <v>5.5742129683494568E-2</v>
      </c>
    </row>
    <row r="7565" spans="1:35" x14ac:dyDescent="0.2">
      <c r="A7565" s="2">
        <v>7564</v>
      </c>
      <c r="B7565" s="2">
        <v>64</v>
      </c>
      <c r="C7565" s="2" t="s">
        <v>61</v>
      </c>
      <c r="D7565" s="2" t="s">
        <v>33</v>
      </c>
      <c r="E7565" s="2">
        <v>1</v>
      </c>
      <c r="F7565" s="2">
        <v>0</v>
      </c>
      <c r="G7565" s="2">
        <v>3</v>
      </c>
      <c r="H7565" s="2" t="s">
        <v>52</v>
      </c>
      <c r="I7565" s="2" t="s">
        <v>35</v>
      </c>
      <c r="J7565" s="6">
        <v>615.82550000000003</v>
      </c>
      <c r="K7565" s="6">
        <v>445.67599999999999</v>
      </c>
      <c r="L7565" s="2" t="s">
        <v>36</v>
      </c>
      <c r="M7565" s="2" t="s">
        <v>45</v>
      </c>
      <c r="N7565" s="6">
        <v>0</v>
      </c>
      <c r="O7565" s="6">
        <v>1244.4444444444443</v>
      </c>
      <c r="P7565" s="6">
        <v>175.98022222222221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10.888888888888889</v>
      </c>
      <c r="W7565" s="6">
        <v>0</v>
      </c>
      <c r="X7565" s="6">
        <v>0</v>
      </c>
      <c r="Y7565" s="6">
        <v>731.56738310978528</v>
      </c>
      <c r="Z7565" s="2">
        <v>36</v>
      </c>
      <c r="AA7565" s="6">
        <v>26.447913395360565</v>
      </c>
      <c r="AB7565" s="2" t="s">
        <v>38</v>
      </c>
      <c r="AC7565" s="2" t="s">
        <v>39</v>
      </c>
      <c r="AD7565" s="2" t="s">
        <v>46</v>
      </c>
      <c r="AE7565" s="2" t="s">
        <v>41</v>
      </c>
      <c r="AF7565" s="2" t="s">
        <v>59</v>
      </c>
      <c r="AG7565" s="4" t="s">
        <v>59</v>
      </c>
      <c r="AH7565" s="3" t="s">
        <v>59</v>
      </c>
    </row>
    <row r="7566" spans="1:35" x14ac:dyDescent="0.2">
      <c r="A7566" s="2">
        <v>7565</v>
      </c>
      <c r="B7566" s="2">
        <v>38</v>
      </c>
      <c r="C7566" s="2" t="s">
        <v>61</v>
      </c>
      <c r="D7566" s="2" t="s">
        <v>33</v>
      </c>
      <c r="E7566" s="2">
        <v>0</v>
      </c>
      <c r="F7566" s="2">
        <v>2</v>
      </c>
      <c r="G7566" s="2">
        <v>3</v>
      </c>
      <c r="H7566" s="2" t="s">
        <v>43</v>
      </c>
      <c r="I7566" s="2" t="s">
        <v>66</v>
      </c>
      <c r="J7566" s="6">
        <v>1117.03125</v>
      </c>
      <c r="K7566" s="6">
        <v>833.29333333333329</v>
      </c>
      <c r="L7566" s="2" t="s">
        <v>36</v>
      </c>
      <c r="M7566" s="2" t="s">
        <v>37</v>
      </c>
      <c r="N7566" s="6">
        <v>0</v>
      </c>
      <c r="O7566" s="6">
        <v>222.22222222222223</v>
      </c>
      <c r="P7566" s="6">
        <v>354.09555555555556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331.11111111111109</v>
      </c>
      <c r="W7566" s="6">
        <v>0</v>
      </c>
      <c r="X7566" s="6">
        <v>0</v>
      </c>
      <c r="Y7566" s="6">
        <v>1033.9263538973489</v>
      </c>
      <c r="Z7566" s="2">
        <v>48</v>
      </c>
      <c r="AA7566" s="6">
        <v>30.3715862406032</v>
      </c>
      <c r="AB7566" s="2" t="s">
        <v>38</v>
      </c>
      <c r="AC7566" s="2" t="s">
        <v>62</v>
      </c>
      <c r="AD7566" s="2" t="s">
        <v>40</v>
      </c>
      <c r="AE7566" s="2" t="s">
        <v>41</v>
      </c>
      <c r="AF7566" s="2" t="s">
        <v>59</v>
      </c>
      <c r="AG7566" s="4" t="s">
        <v>59</v>
      </c>
      <c r="AH7566" s="3" t="s">
        <v>59</v>
      </c>
    </row>
    <row r="7567" spans="1:35" ht="15" x14ac:dyDescent="0.25">
      <c r="A7567" s="2">
        <v>7566</v>
      </c>
      <c r="B7567" s="2">
        <v>39</v>
      </c>
      <c r="C7567" s="2" t="s">
        <v>32</v>
      </c>
      <c r="D7567" s="2" t="s">
        <v>74</v>
      </c>
      <c r="E7567" s="2">
        <v>0</v>
      </c>
      <c r="F7567" s="2">
        <v>2</v>
      </c>
      <c r="G7567" s="2">
        <v>5</v>
      </c>
      <c r="H7567" s="2" t="s">
        <v>43</v>
      </c>
      <c r="I7567" s="2" t="s">
        <v>35</v>
      </c>
      <c r="J7567" s="6">
        <v>938.43275000000006</v>
      </c>
      <c r="K7567" s="6">
        <v>1231.924888888889</v>
      </c>
      <c r="L7567" s="2" t="s">
        <v>44</v>
      </c>
      <c r="M7567" s="2" t="s">
        <v>45</v>
      </c>
      <c r="N7567" s="6">
        <v>0</v>
      </c>
      <c r="O7567" s="6">
        <v>0</v>
      </c>
      <c r="P7567" s="6">
        <v>114.5188888888889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141.55555555555554</v>
      </c>
      <c r="W7567" s="6">
        <v>0</v>
      </c>
      <c r="X7567" s="6">
        <v>0</v>
      </c>
      <c r="Y7567" s="6">
        <v>291.89294438094009</v>
      </c>
      <c r="Z7567" s="2">
        <v>24</v>
      </c>
      <c r="AA7567" s="6">
        <v>14.572493119454192</v>
      </c>
      <c r="AB7567" s="2" t="s">
        <v>38</v>
      </c>
      <c r="AC7567" s="2" t="s">
        <v>50</v>
      </c>
      <c r="AD7567" s="2" t="s">
        <v>40</v>
      </c>
      <c r="AE7567" s="2" t="s">
        <v>69</v>
      </c>
      <c r="AF7567" s="2">
        <v>1</v>
      </c>
      <c r="AG7567" s="8">
        <v>9.3914791941642761E-2</v>
      </c>
      <c r="AH7567" s="3">
        <v>506.79583740234381</v>
      </c>
      <c r="AI7567" s="9">
        <v>0.18816909193992609</v>
      </c>
    </row>
    <row r="7568" spans="1:35" ht="15" x14ac:dyDescent="0.25">
      <c r="A7568" s="2">
        <v>7567</v>
      </c>
      <c r="B7568" s="2">
        <v>37</v>
      </c>
      <c r="C7568" s="2" t="s">
        <v>32</v>
      </c>
      <c r="D7568" s="2" t="s">
        <v>57</v>
      </c>
      <c r="E7568" s="2">
        <v>0</v>
      </c>
      <c r="F7568" s="2">
        <v>1</v>
      </c>
      <c r="G7568" s="2">
        <v>2</v>
      </c>
      <c r="H7568" s="2" t="s">
        <v>48</v>
      </c>
      <c r="I7568" s="2" t="s">
        <v>35</v>
      </c>
      <c r="J7568" s="6">
        <v>783.05074999999999</v>
      </c>
      <c r="K7568" s="6">
        <v>632.62666666666667</v>
      </c>
      <c r="L7568" s="2" t="s">
        <v>44</v>
      </c>
      <c r="M7568" s="2" t="s">
        <v>37</v>
      </c>
      <c r="N7568" s="6">
        <v>0</v>
      </c>
      <c r="O7568" s="6">
        <v>0</v>
      </c>
      <c r="P7568" s="6">
        <v>339.33777777777777</v>
      </c>
      <c r="Q7568" s="6">
        <v>0</v>
      </c>
      <c r="R7568" s="6">
        <v>0</v>
      </c>
      <c r="S7568" s="6">
        <v>0</v>
      </c>
      <c r="T7568" s="6">
        <v>0</v>
      </c>
      <c r="U7568" s="6">
        <v>0</v>
      </c>
      <c r="V7568" s="6">
        <v>0</v>
      </c>
      <c r="W7568" s="6">
        <v>0</v>
      </c>
      <c r="X7568" s="6">
        <v>0</v>
      </c>
      <c r="Y7568" s="6">
        <v>436.43693523155321</v>
      </c>
      <c r="Z7568" s="2">
        <v>24</v>
      </c>
      <c r="AA7568" s="6">
        <v>21.788722057759937</v>
      </c>
      <c r="AB7568" s="2" t="s">
        <v>55</v>
      </c>
      <c r="AC7568" s="2" t="s">
        <v>39</v>
      </c>
      <c r="AD7568" s="2" t="s">
        <v>40</v>
      </c>
      <c r="AE7568" s="2" t="s">
        <v>41</v>
      </c>
      <c r="AF7568" s="2">
        <v>0</v>
      </c>
      <c r="AG7568" s="8">
        <v>0.1348712146282196</v>
      </c>
      <c r="AH7568" s="3">
        <v>383.7454833984375</v>
      </c>
      <c r="AI7568" s="9">
        <v>0.18964798748493189</v>
      </c>
    </row>
    <row r="7569" spans="1:35" ht="15" x14ac:dyDescent="0.25">
      <c r="A7569" s="2">
        <v>7568</v>
      </c>
      <c r="B7569" s="2">
        <v>47</v>
      </c>
      <c r="C7569" s="2" t="s">
        <v>32</v>
      </c>
      <c r="D7569" s="2" t="s">
        <v>57</v>
      </c>
      <c r="E7569" s="2">
        <v>1</v>
      </c>
      <c r="F7569" s="2">
        <v>2</v>
      </c>
      <c r="G7569" s="2">
        <v>1</v>
      </c>
      <c r="H7569" s="2" t="s">
        <v>58</v>
      </c>
      <c r="I7569" s="2" t="s">
        <v>35</v>
      </c>
      <c r="J7569" s="6">
        <v>229.137</v>
      </c>
      <c r="K7569" s="6">
        <v>249.50866666666667</v>
      </c>
      <c r="L7569" s="2" t="s">
        <v>73</v>
      </c>
      <c r="M7569" s="2" t="s">
        <v>37</v>
      </c>
      <c r="N7569" s="6">
        <v>0</v>
      </c>
      <c r="O7569" s="6">
        <v>5555.5555555555557</v>
      </c>
      <c r="P7569" s="6">
        <v>107.08511111111112</v>
      </c>
      <c r="Q7569" s="6">
        <v>0</v>
      </c>
      <c r="R7569" s="6">
        <v>0</v>
      </c>
      <c r="S7569" s="6">
        <v>0</v>
      </c>
      <c r="T7569" s="6">
        <v>0</v>
      </c>
      <c r="U7569" s="6">
        <v>0</v>
      </c>
      <c r="V7569" s="6">
        <v>47.777777777777779</v>
      </c>
      <c r="W7569" s="6">
        <v>0</v>
      </c>
      <c r="X7569" s="6">
        <v>0</v>
      </c>
      <c r="Y7569" s="6">
        <v>110.68979309525943</v>
      </c>
      <c r="Z7569" s="2">
        <v>36</v>
      </c>
      <c r="AA7569" s="6">
        <v>4.0017011817686159</v>
      </c>
      <c r="AB7569" s="2" t="s">
        <v>55</v>
      </c>
      <c r="AC7569" s="2" t="s">
        <v>50</v>
      </c>
      <c r="AD7569" s="2" t="s">
        <v>40</v>
      </c>
      <c r="AE7569" s="2" t="s">
        <v>41</v>
      </c>
      <c r="AF7569" s="2">
        <v>0</v>
      </c>
      <c r="AG7569" s="8">
        <v>0.29080149531364441</v>
      </c>
      <c r="AH7569" s="3">
        <v>333.05227661132813</v>
      </c>
      <c r="AI7569" s="9">
        <v>0.43424639105796808</v>
      </c>
    </row>
    <row r="7570" spans="1:35" ht="15" x14ac:dyDescent="0.25">
      <c r="A7570" s="2">
        <v>7569</v>
      </c>
      <c r="B7570" s="2">
        <v>61</v>
      </c>
      <c r="C7570" s="2" t="s">
        <v>32</v>
      </c>
      <c r="D7570" s="2" t="s">
        <v>65</v>
      </c>
      <c r="E7570" s="2">
        <v>1</v>
      </c>
      <c r="F7570" s="2">
        <v>0</v>
      </c>
      <c r="G7570" s="2">
        <v>3</v>
      </c>
      <c r="H7570" s="2" t="s">
        <v>34</v>
      </c>
      <c r="I7570" s="2" t="s">
        <v>49</v>
      </c>
      <c r="J7570" s="6">
        <v>1442.1467500000001</v>
      </c>
      <c r="K7570" s="6">
        <v>1779.8420000000001</v>
      </c>
      <c r="L7570" s="2" t="s">
        <v>36</v>
      </c>
      <c r="M7570" s="2" t="s">
        <v>37</v>
      </c>
      <c r="N7570" s="6">
        <v>0</v>
      </c>
      <c r="O7570" s="6">
        <v>0</v>
      </c>
      <c r="P7570" s="6">
        <v>119.93111111111111</v>
      </c>
      <c r="Q7570" s="6">
        <v>0</v>
      </c>
      <c r="R7570" s="6">
        <v>0</v>
      </c>
      <c r="S7570" s="6">
        <v>0</v>
      </c>
      <c r="T7570" s="6">
        <v>717.31555555555553</v>
      </c>
      <c r="U7570" s="6">
        <v>0</v>
      </c>
      <c r="V7570" s="6">
        <v>0</v>
      </c>
      <c r="W7570" s="6">
        <v>0</v>
      </c>
      <c r="X7570" s="6">
        <v>0</v>
      </c>
      <c r="Y7570" s="6">
        <v>589.67302402305961</v>
      </c>
      <c r="Z7570" s="2">
        <v>36</v>
      </c>
      <c r="AA7570" s="6">
        <v>21.318092401341847</v>
      </c>
      <c r="AB7570" s="2" t="s">
        <v>55</v>
      </c>
      <c r="AC7570" s="2" t="s">
        <v>60</v>
      </c>
      <c r="AD7570" s="2" t="s">
        <v>46</v>
      </c>
      <c r="AE7570" s="2" t="s">
        <v>41</v>
      </c>
      <c r="AF7570" s="2">
        <v>1</v>
      </c>
      <c r="AG7570" s="8">
        <v>3.5759083926677697E-2</v>
      </c>
      <c r="AH7570" s="3">
        <v>616.93707275390625</v>
      </c>
      <c r="AI7570" s="9">
        <v>5.8655604720115662E-2</v>
      </c>
    </row>
    <row r="7571" spans="1:35" ht="15" x14ac:dyDescent="0.25">
      <c r="A7571" s="2">
        <v>7570</v>
      </c>
      <c r="B7571" s="2">
        <v>50</v>
      </c>
      <c r="C7571" s="2" t="s">
        <v>32</v>
      </c>
      <c r="D7571" s="2" t="s">
        <v>33</v>
      </c>
      <c r="E7571" s="2">
        <v>1</v>
      </c>
      <c r="F7571" s="2">
        <v>0</v>
      </c>
      <c r="G7571" s="2">
        <v>3</v>
      </c>
      <c r="H7571" s="2" t="s">
        <v>52</v>
      </c>
      <c r="I7571" s="2" t="s">
        <v>35</v>
      </c>
      <c r="J7571" s="6">
        <v>304.29399999999998</v>
      </c>
      <c r="K7571" s="6">
        <v>223.92155555555556</v>
      </c>
      <c r="L7571" s="2" t="s">
        <v>36</v>
      </c>
      <c r="M7571" s="2" t="s">
        <v>37</v>
      </c>
      <c r="N7571" s="6">
        <v>0</v>
      </c>
      <c r="O7571" s="6">
        <v>222.22222222222223</v>
      </c>
      <c r="P7571" s="6">
        <v>25.234222222222222</v>
      </c>
      <c r="Q7571" s="6">
        <v>0</v>
      </c>
      <c r="R7571" s="6">
        <v>0</v>
      </c>
      <c r="S7571" s="6">
        <v>1777.7777777777778</v>
      </c>
      <c r="T7571" s="6">
        <v>0</v>
      </c>
      <c r="U7571" s="6">
        <v>0</v>
      </c>
      <c r="V7571" s="6">
        <v>180.66666666666666</v>
      </c>
      <c r="W7571" s="6">
        <v>0</v>
      </c>
      <c r="X7571" s="6">
        <v>0</v>
      </c>
      <c r="Y7571" s="6">
        <v>315.00416285569338</v>
      </c>
      <c r="Z7571" s="2">
        <v>3</v>
      </c>
      <c r="AA7571" s="6">
        <v>108.16706191929227</v>
      </c>
      <c r="AB7571" s="2" t="s">
        <v>38</v>
      </c>
      <c r="AC7571" s="2" t="s">
        <v>72</v>
      </c>
      <c r="AD7571" s="2" t="s">
        <v>40</v>
      </c>
      <c r="AE7571" s="2" t="s">
        <v>64</v>
      </c>
      <c r="AF7571" s="2">
        <v>1</v>
      </c>
      <c r="AG7571" s="8">
        <v>0.1928023844957352</v>
      </c>
      <c r="AH7571" s="3">
        <v>357.86685180664063</v>
      </c>
      <c r="AI7571" s="9">
        <v>0.32295307517051702</v>
      </c>
    </row>
    <row r="7572" spans="1:35" ht="15" x14ac:dyDescent="0.25">
      <c r="A7572" s="2">
        <v>7571</v>
      </c>
      <c r="B7572" s="2">
        <v>47</v>
      </c>
      <c r="C7572" s="2" t="s">
        <v>32</v>
      </c>
      <c r="D7572" s="2" t="s">
        <v>33</v>
      </c>
      <c r="E7572" s="2">
        <v>1</v>
      </c>
      <c r="F7572" s="2">
        <v>0</v>
      </c>
      <c r="G7572" s="2">
        <v>3</v>
      </c>
      <c r="H7572" s="2" t="s">
        <v>48</v>
      </c>
      <c r="I7572" s="2" t="s">
        <v>35</v>
      </c>
      <c r="J7572" s="6">
        <v>731.39175</v>
      </c>
      <c r="K7572" s="6">
        <v>599.21400000000006</v>
      </c>
      <c r="L7572" s="2" t="s">
        <v>36</v>
      </c>
      <c r="M7572" s="2" t="s">
        <v>37</v>
      </c>
      <c r="N7572" s="6">
        <v>0</v>
      </c>
      <c r="O7572" s="6">
        <v>737.11111111111109</v>
      </c>
      <c r="P7572" s="6">
        <v>26.010444444444445</v>
      </c>
      <c r="Q7572" s="6">
        <v>0</v>
      </c>
      <c r="R7572" s="6">
        <v>0</v>
      </c>
      <c r="S7572" s="6">
        <v>0</v>
      </c>
      <c r="T7572" s="6">
        <v>622.22222222222217</v>
      </c>
      <c r="U7572" s="6">
        <v>0</v>
      </c>
      <c r="V7572" s="6">
        <v>293.11111111111109</v>
      </c>
      <c r="W7572" s="6">
        <v>0</v>
      </c>
      <c r="X7572" s="6">
        <v>0</v>
      </c>
      <c r="Y7572" s="6">
        <v>654.47031489461415</v>
      </c>
      <c r="Z7572" s="2">
        <v>36</v>
      </c>
      <c r="AA7572" s="6">
        <v>23.660669690586136</v>
      </c>
      <c r="AB7572" s="2" t="s">
        <v>38</v>
      </c>
      <c r="AC7572" s="2" t="s">
        <v>60</v>
      </c>
      <c r="AD7572" s="2" t="s">
        <v>40</v>
      </c>
      <c r="AE7572" s="2" t="s">
        <v>41</v>
      </c>
      <c r="AF7572" s="2">
        <v>1</v>
      </c>
      <c r="AG7572" s="8">
        <v>9.9949672818183899E-2</v>
      </c>
      <c r="AH7572" s="3">
        <v>497.01327514648438</v>
      </c>
      <c r="AI7572" s="9">
        <v>0.1707847863435745</v>
      </c>
    </row>
    <row r="7573" spans="1:35" ht="15" x14ac:dyDescent="0.25">
      <c r="A7573" s="2">
        <v>7572</v>
      </c>
      <c r="B7573" s="2">
        <v>21</v>
      </c>
      <c r="C7573" s="2" t="s">
        <v>47</v>
      </c>
      <c r="D7573" s="2" t="s">
        <v>33</v>
      </c>
      <c r="E7573" s="2">
        <v>0</v>
      </c>
      <c r="F7573" s="2">
        <v>0</v>
      </c>
      <c r="G7573" s="2">
        <v>2</v>
      </c>
      <c r="H7573" s="2" t="s">
        <v>43</v>
      </c>
      <c r="I7573" s="2" t="s">
        <v>49</v>
      </c>
      <c r="J7573" s="6">
        <v>280.47725000000003</v>
      </c>
      <c r="K7573" s="6">
        <v>223.0528888888889</v>
      </c>
      <c r="L7573" s="2" t="s">
        <v>44</v>
      </c>
      <c r="M7573" s="2" t="s">
        <v>45</v>
      </c>
      <c r="N7573" s="6">
        <v>0</v>
      </c>
      <c r="O7573" s="6">
        <v>222.22222222222223</v>
      </c>
      <c r="P7573" s="6">
        <v>119.07866666666666</v>
      </c>
      <c r="Q7573" s="6">
        <v>0</v>
      </c>
      <c r="R7573" s="6">
        <v>0</v>
      </c>
      <c r="S7573" s="6">
        <v>0</v>
      </c>
      <c r="T7573" s="6">
        <v>0</v>
      </c>
      <c r="U7573" s="6">
        <v>0</v>
      </c>
      <c r="V7573" s="6">
        <v>180.66666666666666</v>
      </c>
      <c r="W7573" s="6">
        <v>0</v>
      </c>
      <c r="X7573" s="6">
        <v>0</v>
      </c>
      <c r="Y7573" s="6">
        <v>202.61479374054889</v>
      </c>
      <c r="Z7573" s="2">
        <v>36</v>
      </c>
      <c r="AA7573" s="6">
        <v>7.3250101647365309</v>
      </c>
      <c r="AB7573" s="2" t="s">
        <v>38</v>
      </c>
      <c r="AC7573" s="2" t="s">
        <v>50</v>
      </c>
      <c r="AD7573" s="2" t="s">
        <v>77</v>
      </c>
      <c r="AE7573" s="2" t="s">
        <v>41</v>
      </c>
      <c r="AF7573" s="2">
        <v>0</v>
      </c>
      <c r="AG7573" s="8">
        <v>0.26480704545974731</v>
      </c>
      <c r="AH7573" s="3">
        <v>289.35934448242188</v>
      </c>
      <c r="AI7573" s="9">
        <v>0.38096964359283447</v>
      </c>
    </row>
    <row r="7574" spans="1:35" x14ac:dyDescent="0.2">
      <c r="A7574" s="2">
        <v>7573</v>
      </c>
      <c r="B7574" s="2">
        <v>46</v>
      </c>
      <c r="C7574" s="2" t="s">
        <v>32</v>
      </c>
      <c r="D7574" s="2" t="s">
        <v>57</v>
      </c>
      <c r="E7574" s="2">
        <v>3</v>
      </c>
      <c r="F7574" s="2">
        <v>2</v>
      </c>
      <c r="G7574" s="2">
        <v>3</v>
      </c>
      <c r="H7574" s="2" t="s">
        <v>52</v>
      </c>
      <c r="I7574" s="2" t="s">
        <v>66</v>
      </c>
      <c r="J7574" s="6">
        <v>558.62974999999994</v>
      </c>
      <c r="K7574" s="6">
        <v>286.95400000000001</v>
      </c>
      <c r="L7574" s="2" t="s">
        <v>44</v>
      </c>
      <c r="M7574" s="2" t="s">
        <v>51</v>
      </c>
      <c r="N7574" s="6">
        <v>0</v>
      </c>
      <c r="O7574" s="6">
        <v>0</v>
      </c>
      <c r="P7574" s="6">
        <v>156.30111111111111</v>
      </c>
      <c r="Q7574" s="6">
        <v>0</v>
      </c>
      <c r="R7574" s="6">
        <v>0</v>
      </c>
      <c r="S7574" s="6">
        <v>0</v>
      </c>
      <c r="T7574" s="6">
        <v>622.22222222222217</v>
      </c>
      <c r="U7574" s="6">
        <v>0</v>
      </c>
      <c r="V7574" s="6">
        <v>22.666666666666668</v>
      </c>
      <c r="W7574" s="6">
        <v>0</v>
      </c>
      <c r="X7574" s="6">
        <v>0</v>
      </c>
      <c r="Y7574" s="6">
        <v>528.92748813983917</v>
      </c>
      <c r="Z7574" s="2">
        <v>3</v>
      </c>
      <c r="AA7574" s="6">
        <v>181.62468661294284</v>
      </c>
      <c r="AB7574" s="2" t="s">
        <v>38</v>
      </c>
      <c r="AC7574" s="2" t="s">
        <v>60</v>
      </c>
      <c r="AD7574" s="2" t="s">
        <v>40</v>
      </c>
      <c r="AE7574" s="2" t="s">
        <v>67</v>
      </c>
      <c r="AF7574" s="2" t="s">
        <v>59</v>
      </c>
      <c r="AG7574" s="4" t="s">
        <v>59</v>
      </c>
      <c r="AH7574" s="3" t="s">
        <v>59</v>
      </c>
    </row>
    <row r="7575" spans="1:35" ht="15" x14ac:dyDescent="0.25">
      <c r="A7575" s="2">
        <v>7574</v>
      </c>
      <c r="B7575" s="2">
        <v>40</v>
      </c>
      <c r="C7575" s="2" t="s">
        <v>32</v>
      </c>
      <c r="D7575" s="2" t="s">
        <v>57</v>
      </c>
      <c r="E7575" s="2">
        <v>1</v>
      </c>
      <c r="F7575" s="2">
        <v>1</v>
      </c>
      <c r="G7575" s="2">
        <v>2</v>
      </c>
      <c r="H7575" s="2" t="s">
        <v>43</v>
      </c>
      <c r="I7575" s="2" t="s">
        <v>49</v>
      </c>
      <c r="J7575" s="6">
        <v>689.173</v>
      </c>
      <c r="K7575" s="6">
        <v>685.98288888888885</v>
      </c>
      <c r="L7575" s="2" t="s">
        <v>36</v>
      </c>
      <c r="M7575" s="2" t="s">
        <v>51</v>
      </c>
      <c r="N7575" s="6">
        <v>0</v>
      </c>
      <c r="O7575" s="6">
        <v>0</v>
      </c>
      <c r="P7575" s="6">
        <v>107.35844444444444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  <c r="V7575" s="6">
        <v>199.55555555555554</v>
      </c>
      <c r="W7575" s="6">
        <v>0</v>
      </c>
      <c r="X7575" s="6">
        <v>0</v>
      </c>
      <c r="Y7575" s="6">
        <v>361.71661060036786</v>
      </c>
      <c r="Z7575" s="2">
        <v>48</v>
      </c>
      <c r="AA7575" s="6">
        <v>10.625425294651569</v>
      </c>
      <c r="AB7575" s="2" t="s">
        <v>38</v>
      </c>
      <c r="AC7575" s="2" t="s">
        <v>62</v>
      </c>
      <c r="AD7575" s="2" t="s">
        <v>46</v>
      </c>
      <c r="AE7575" s="2" t="s">
        <v>64</v>
      </c>
      <c r="AF7575" s="2">
        <v>1</v>
      </c>
      <c r="AG7575" s="8">
        <v>0.13740180432796481</v>
      </c>
      <c r="AH7575" s="3">
        <v>454.04678344726563</v>
      </c>
      <c r="AI7575" s="9">
        <v>0.22600679099559781</v>
      </c>
    </row>
    <row r="7576" spans="1:35" x14ac:dyDescent="0.2">
      <c r="A7576" s="2">
        <v>7575</v>
      </c>
      <c r="B7576" s="2">
        <v>29</v>
      </c>
      <c r="C7576" s="2" t="s">
        <v>32</v>
      </c>
      <c r="D7576" s="2" t="s">
        <v>57</v>
      </c>
      <c r="E7576" s="2">
        <v>1</v>
      </c>
      <c r="F7576" s="2">
        <v>2</v>
      </c>
      <c r="G7576" s="2">
        <v>3</v>
      </c>
      <c r="H7576" s="2" t="s">
        <v>53</v>
      </c>
      <c r="I7576" s="2" t="s">
        <v>49</v>
      </c>
      <c r="J7576" s="6">
        <v>371.41449999999998</v>
      </c>
      <c r="K7576" s="6">
        <v>420.18711111111111</v>
      </c>
      <c r="L7576" s="2" t="s">
        <v>36</v>
      </c>
      <c r="M7576" s="2" t="s">
        <v>37</v>
      </c>
      <c r="N7576" s="6">
        <v>0</v>
      </c>
      <c r="O7576" s="6">
        <v>0</v>
      </c>
      <c r="P7576" s="6">
        <v>3.318888888888889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76</v>
      </c>
      <c r="W7576" s="6">
        <v>0</v>
      </c>
      <c r="X7576" s="6">
        <v>0</v>
      </c>
      <c r="Y7576" s="6">
        <v>159.12356022847058</v>
      </c>
      <c r="Z7576" s="2">
        <v>24</v>
      </c>
      <c r="AA7576" s="6">
        <v>7.9441008465974283</v>
      </c>
      <c r="AB7576" s="2" t="s">
        <v>55</v>
      </c>
      <c r="AC7576" s="2" t="s">
        <v>50</v>
      </c>
      <c r="AD7576" s="2" t="s">
        <v>46</v>
      </c>
      <c r="AE7576" s="2" t="s">
        <v>41</v>
      </c>
      <c r="AF7576" s="2" t="s">
        <v>59</v>
      </c>
      <c r="AG7576" s="4" t="s">
        <v>59</v>
      </c>
      <c r="AH7576" s="3" t="s">
        <v>59</v>
      </c>
    </row>
    <row r="7577" spans="1:35" ht="15" x14ac:dyDescent="0.25">
      <c r="A7577" s="2">
        <v>7576</v>
      </c>
      <c r="B7577" s="2">
        <v>37</v>
      </c>
      <c r="C7577" s="2" t="s">
        <v>61</v>
      </c>
      <c r="D7577" s="2" t="s">
        <v>57</v>
      </c>
      <c r="E7577" s="2">
        <v>1</v>
      </c>
      <c r="F7577" s="2">
        <v>2</v>
      </c>
      <c r="G7577" s="2">
        <v>2</v>
      </c>
      <c r="H7577" s="2" t="s">
        <v>34</v>
      </c>
      <c r="I7577" s="2" t="s">
        <v>66</v>
      </c>
      <c r="J7577" s="6">
        <v>814.07399999999996</v>
      </c>
      <c r="K7577" s="6">
        <v>539.55888888888887</v>
      </c>
      <c r="L7577" s="2" t="s">
        <v>44</v>
      </c>
      <c r="M7577" s="2" t="s">
        <v>45</v>
      </c>
      <c r="N7577" s="6">
        <v>0</v>
      </c>
      <c r="O7577" s="6">
        <v>3777.7777777777778</v>
      </c>
      <c r="P7577" s="6">
        <v>354.58600000000001</v>
      </c>
      <c r="Q7577" s="6">
        <v>133.33333333333334</v>
      </c>
      <c r="R7577" s="6">
        <v>0</v>
      </c>
      <c r="S7577" s="6">
        <v>0</v>
      </c>
      <c r="T7577" s="6">
        <v>600</v>
      </c>
      <c r="U7577" s="6">
        <v>0</v>
      </c>
      <c r="V7577" s="6">
        <v>225.33333333333334</v>
      </c>
      <c r="W7577" s="6">
        <v>0</v>
      </c>
      <c r="X7577" s="6">
        <v>0</v>
      </c>
      <c r="Y7577" s="6">
        <v>575.39844317263123</v>
      </c>
      <c r="Z7577" s="2">
        <v>24</v>
      </c>
      <c r="AA7577" s="6">
        <v>28.726250550047016</v>
      </c>
      <c r="AB7577" s="2" t="s">
        <v>38</v>
      </c>
      <c r="AC7577" s="2" t="s">
        <v>60</v>
      </c>
      <c r="AD7577" s="2" t="s">
        <v>63</v>
      </c>
      <c r="AE7577" s="2" t="s">
        <v>41</v>
      </c>
      <c r="AF7577" s="2">
        <v>1</v>
      </c>
      <c r="AG7577" s="8">
        <v>0.12630271911621091</v>
      </c>
      <c r="AH7577" s="3">
        <v>412.43850708007813</v>
      </c>
      <c r="AI7577" s="9">
        <v>0.17520412802696231</v>
      </c>
    </row>
    <row r="7578" spans="1:35" ht="15" x14ac:dyDescent="0.25">
      <c r="A7578" s="2">
        <v>7577</v>
      </c>
      <c r="B7578" s="2">
        <v>37</v>
      </c>
      <c r="C7578" s="2" t="s">
        <v>32</v>
      </c>
      <c r="D7578" s="2" t="s">
        <v>33</v>
      </c>
      <c r="E7578" s="2">
        <v>0</v>
      </c>
      <c r="F7578" s="2">
        <v>2</v>
      </c>
      <c r="G7578" s="2">
        <v>3</v>
      </c>
      <c r="H7578" s="2" t="s">
        <v>43</v>
      </c>
      <c r="I7578" s="2" t="s">
        <v>35</v>
      </c>
      <c r="J7578" s="6">
        <v>598.94925000000001</v>
      </c>
      <c r="K7578" s="6">
        <v>386.39755555555553</v>
      </c>
      <c r="L7578" s="2" t="s">
        <v>73</v>
      </c>
      <c r="M7578" s="2" t="s">
        <v>37</v>
      </c>
      <c r="N7578" s="6">
        <v>0</v>
      </c>
      <c r="O7578" s="6">
        <v>0</v>
      </c>
      <c r="P7578" s="6">
        <v>240.73111111111112</v>
      </c>
      <c r="Q7578" s="6">
        <v>0</v>
      </c>
      <c r="R7578" s="6">
        <v>0</v>
      </c>
      <c r="S7578" s="6">
        <v>0</v>
      </c>
      <c r="T7578" s="6">
        <v>0</v>
      </c>
      <c r="U7578" s="6">
        <v>0</v>
      </c>
      <c r="V7578" s="6">
        <v>131.33333333333334</v>
      </c>
      <c r="W7578" s="6">
        <v>0</v>
      </c>
      <c r="X7578" s="6">
        <v>0</v>
      </c>
      <c r="Y7578" s="6">
        <v>514.80636736066447</v>
      </c>
      <c r="Z7578" s="2">
        <v>36</v>
      </c>
      <c r="AA7578" s="6">
        <v>18.611483417231248</v>
      </c>
      <c r="AB7578" s="2" t="s">
        <v>38</v>
      </c>
      <c r="AC7578" s="2" t="s">
        <v>39</v>
      </c>
      <c r="AD7578" s="2" t="s">
        <v>40</v>
      </c>
      <c r="AE7578" s="2" t="s">
        <v>41</v>
      </c>
      <c r="AF7578" s="2">
        <v>1</v>
      </c>
      <c r="AG7578" s="8">
        <v>0.1457196623086929</v>
      </c>
      <c r="AH7578" s="3">
        <v>445.4583740234375</v>
      </c>
      <c r="AI7578" s="9">
        <v>0.24693173170089719</v>
      </c>
    </row>
    <row r="7579" spans="1:35" ht="15" x14ac:dyDescent="0.25">
      <c r="A7579" s="2">
        <v>7578</v>
      </c>
      <c r="B7579" s="2">
        <v>47</v>
      </c>
      <c r="C7579" s="2" t="s">
        <v>32</v>
      </c>
      <c r="D7579" s="2" t="s">
        <v>74</v>
      </c>
      <c r="E7579" s="2">
        <v>1</v>
      </c>
      <c r="F7579" s="2">
        <v>3</v>
      </c>
      <c r="G7579" s="2">
        <v>2</v>
      </c>
      <c r="H7579" s="2" t="s">
        <v>34</v>
      </c>
      <c r="I7579" s="2" t="s">
        <v>49</v>
      </c>
      <c r="J7579" s="6">
        <v>903.11950000000002</v>
      </c>
      <c r="K7579" s="6">
        <v>1140.838</v>
      </c>
      <c r="L7579" s="2" t="s">
        <v>44</v>
      </c>
      <c r="M7579" s="2" t="s">
        <v>37</v>
      </c>
      <c r="N7579" s="6">
        <v>0</v>
      </c>
      <c r="O7579" s="6">
        <v>444.44444444444446</v>
      </c>
      <c r="P7579" s="6">
        <v>296.15555555555557</v>
      </c>
      <c r="Q7579" s="6">
        <v>0</v>
      </c>
      <c r="R7579" s="6">
        <v>0</v>
      </c>
      <c r="S7579" s="6">
        <v>0</v>
      </c>
      <c r="T7579" s="6">
        <v>44.444444444444443</v>
      </c>
      <c r="U7579" s="6">
        <v>0</v>
      </c>
      <c r="V7579" s="6">
        <v>774.66666666666663</v>
      </c>
      <c r="W7579" s="6">
        <v>0</v>
      </c>
      <c r="X7579" s="6">
        <v>0</v>
      </c>
      <c r="Y7579" s="6">
        <v>523.06627434532254</v>
      </c>
      <c r="Z7579" s="2">
        <v>24</v>
      </c>
      <c r="AA7579" s="6">
        <v>26.113614017226904</v>
      </c>
      <c r="AB7579" s="2" t="s">
        <v>55</v>
      </c>
      <c r="AC7579" s="2" t="s">
        <v>50</v>
      </c>
      <c r="AD7579" s="2" t="s">
        <v>40</v>
      </c>
      <c r="AE7579" s="2" t="s">
        <v>64</v>
      </c>
      <c r="AF7579" s="2">
        <v>0</v>
      </c>
      <c r="AG7579" s="8">
        <v>0.10044398903846739</v>
      </c>
      <c r="AH7579" s="3">
        <v>459.9249267578125</v>
      </c>
      <c r="AI7579" s="9">
        <v>0.14250932633876801</v>
      </c>
    </row>
    <row r="7580" spans="1:35" x14ac:dyDescent="0.2">
      <c r="A7580" s="2">
        <v>7579</v>
      </c>
      <c r="B7580" s="2">
        <v>47</v>
      </c>
      <c r="C7580" s="2" t="s">
        <v>32</v>
      </c>
      <c r="D7580" s="2" t="s">
        <v>42</v>
      </c>
      <c r="E7580" s="2">
        <v>0</v>
      </c>
      <c r="F7580" s="2">
        <v>2</v>
      </c>
      <c r="G7580" s="2">
        <v>3</v>
      </c>
      <c r="H7580" s="2" t="s">
        <v>34</v>
      </c>
      <c r="I7580" s="2" t="s">
        <v>49</v>
      </c>
      <c r="J7580" s="6">
        <v>295.86174999999997</v>
      </c>
      <c r="K7580" s="6">
        <v>295.02133333333336</v>
      </c>
      <c r="L7580" s="2" t="s">
        <v>44</v>
      </c>
      <c r="M7580" s="2" t="s">
        <v>45</v>
      </c>
      <c r="N7580" s="6">
        <v>0</v>
      </c>
      <c r="O7580" s="6">
        <v>0</v>
      </c>
      <c r="P7580" s="6">
        <v>114.89444444444445</v>
      </c>
      <c r="Q7580" s="6">
        <v>71.111111111111114</v>
      </c>
      <c r="R7580" s="6">
        <v>0</v>
      </c>
      <c r="S7580" s="6">
        <v>0</v>
      </c>
      <c r="T7580" s="6">
        <v>0</v>
      </c>
      <c r="U7580" s="6">
        <v>0</v>
      </c>
      <c r="V7580" s="6">
        <v>36.222222222222221</v>
      </c>
      <c r="W7580" s="6">
        <v>0</v>
      </c>
      <c r="X7580" s="6">
        <v>0</v>
      </c>
      <c r="Y7580" s="6">
        <v>256.53070699211287</v>
      </c>
      <c r="Z7580" s="2">
        <v>12</v>
      </c>
      <c r="AA7580" s="6">
        <v>23.5187333972668</v>
      </c>
      <c r="AB7580" s="2" t="s">
        <v>55</v>
      </c>
      <c r="AC7580" s="2" t="s">
        <v>60</v>
      </c>
      <c r="AD7580" s="2" t="s">
        <v>40</v>
      </c>
      <c r="AE7580" s="2" t="s">
        <v>41</v>
      </c>
      <c r="AF7580" s="2" t="s">
        <v>59</v>
      </c>
      <c r="AG7580" s="4" t="s">
        <v>59</v>
      </c>
      <c r="AH7580" s="3" t="s">
        <v>59</v>
      </c>
    </row>
    <row r="7581" spans="1:35" ht="15" x14ac:dyDescent="0.25">
      <c r="A7581" s="2">
        <v>7580</v>
      </c>
      <c r="B7581" s="2">
        <v>39</v>
      </c>
      <c r="C7581" s="2" t="s">
        <v>32</v>
      </c>
      <c r="D7581" s="2" t="s">
        <v>33</v>
      </c>
      <c r="E7581" s="2">
        <v>0</v>
      </c>
      <c r="F7581" s="2">
        <v>0</v>
      </c>
      <c r="G7581" s="2">
        <v>3</v>
      </c>
      <c r="H7581" s="2" t="s">
        <v>34</v>
      </c>
      <c r="I7581" s="2" t="s">
        <v>49</v>
      </c>
      <c r="J7581" s="6">
        <v>1441.306</v>
      </c>
      <c r="K7581" s="6">
        <v>1724.7548888888889</v>
      </c>
      <c r="L7581" s="2" t="s">
        <v>36</v>
      </c>
      <c r="M7581" s="2" t="s">
        <v>37</v>
      </c>
      <c r="N7581" s="6">
        <v>0</v>
      </c>
      <c r="O7581" s="6">
        <v>0</v>
      </c>
      <c r="P7581" s="6">
        <v>956.59888888888884</v>
      </c>
      <c r="Q7581" s="6">
        <v>0</v>
      </c>
      <c r="R7581" s="6">
        <v>0</v>
      </c>
      <c r="S7581" s="6">
        <v>0</v>
      </c>
      <c r="T7581" s="6">
        <v>0</v>
      </c>
      <c r="U7581" s="6">
        <v>0</v>
      </c>
      <c r="V7581" s="6">
        <v>5.7777777777777777</v>
      </c>
      <c r="W7581" s="6">
        <v>0</v>
      </c>
      <c r="X7581" s="6">
        <v>0</v>
      </c>
      <c r="Y7581" s="6">
        <v>548.99128031084285</v>
      </c>
      <c r="Z7581" s="2">
        <v>36</v>
      </c>
      <c r="AA7581" s="6">
        <v>19.847349911566987</v>
      </c>
      <c r="AB7581" s="2" t="s">
        <v>55</v>
      </c>
      <c r="AC7581" s="2" t="s">
        <v>62</v>
      </c>
      <c r="AD7581" s="2" t="s">
        <v>40</v>
      </c>
      <c r="AE7581" s="2" t="s">
        <v>41</v>
      </c>
      <c r="AF7581" s="2">
        <v>1</v>
      </c>
      <c r="AG7581" s="8">
        <v>4.1974633932113647E-2</v>
      </c>
      <c r="AH7581" s="3">
        <v>544.38031005859375</v>
      </c>
      <c r="AI7581" s="9">
        <v>6.0680914670228958E-2</v>
      </c>
    </row>
    <row r="7582" spans="1:35" x14ac:dyDescent="0.2">
      <c r="A7582" s="2">
        <v>7581</v>
      </c>
      <c r="B7582" s="2">
        <v>34</v>
      </c>
      <c r="C7582" s="2" t="s">
        <v>32</v>
      </c>
      <c r="D7582" s="2" t="s">
        <v>65</v>
      </c>
      <c r="E7582" s="2">
        <v>7</v>
      </c>
      <c r="F7582" s="2">
        <v>0</v>
      </c>
      <c r="G7582" s="2">
        <v>2</v>
      </c>
      <c r="H7582" s="2" t="s">
        <v>58</v>
      </c>
      <c r="I7582" s="2" t="s">
        <v>49</v>
      </c>
      <c r="J7582" s="6">
        <v>849.39949999999999</v>
      </c>
      <c r="K7582" s="6">
        <v>966.41911111111108</v>
      </c>
      <c r="L7582" s="2" t="s">
        <v>44</v>
      </c>
      <c r="M7582" s="2" t="s">
        <v>51</v>
      </c>
      <c r="N7582" s="6">
        <v>0</v>
      </c>
      <c r="O7582" s="6">
        <v>0</v>
      </c>
      <c r="P7582" s="6">
        <v>550.63977777777779</v>
      </c>
      <c r="Q7582" s="6">
        <v>0</v>
      </c>
      <c r="R7582" s="6">
        <v>0</v>
      </c>
      <c r="S7582" s="6">
        <v>0</v>
      </c>
      <c r="T7582" s="6">
        <v>0</v>
      </c>
      <c r="U7582" s="6">
        <v>0</v>
      </c>
      <c r="V7582" s="6">
        <v>43.777777777777779</v>
      </c>
      <c r="W7582" s="6">
        <v>0</v>
      </c>
      <c r="X7582" s="6">
        <v>0</v>
      </c>
      <c r="Y7582" s="6">
        <v>331.33402582719259</v>
      </c>
      <c r="Z7582" s="2">
        <v>24</v>
      </c>
      <c r="AA7582" s="6">
        <v>16.541553691364602</v>
      </c>
      <c r="AB7582" s="2" t="s">
        <v>38</v>
      </c>
      <c r="AC7582" s="2" t="s">
        <v>39</v>
      </c>
      <c r="AD7582" s="2" t="s">
        <v>63</v>
      </c>
      <c r="AE7582" s="2" t="s">
        <v>41</v>
      </c>
      <c r="AF7582" s="2" t="s">
        <v>59</v>
      </c>
      <c r="AG7582" s="4" t="s">
        <v>59</v>
      </c>
      <c r="AH7582" s="3" t="s">
        <v>59</v>
      </c>
    </row>
    <row r="7583" spans="1:35" ht="15" x14ac:dyDescent="0.25">
      <c r="A7583" s="2">
        <v>7582</v>
      </c>
      <c r="B7583" s="2">
        <v>27</v>
      </c>
      <c r="C7583" s="2" t="s">
        <v>47</v>
      </c>
      <c r="D7583" s="2" t="s">
        <v>74</v>
      </c>
      <c r="E7583" s="2">
        <v>2</v>
      </c>
      <c r="F7583" s="2">
        <v>0</v>
      </c>
      <c r="G7583" s="2">
        <v>2</v>
      </c>
      <c r="H7583" s="2" t="s">
        <v>34</v>
      </c>
      <c r="I7583" s="2" t="s">
        <v>35</v>
      </c>
      <c r="J7583" s="6">
        <v>639.09675000000004</v>
      </c>
      <c r="K7583" s="6">
        <v>583.35422222222223</v>
      </c>
      <c r="L7583" s="2" t="s">
        <v>44</v>
      </c>
      <c r="M7583" s="2" t="s">
        <v>45</v>
      </c>
      <c r="N7583" s="6">
        <v>855.58629756507594</v>
      </c>
      <c r="O7583" s="6">
        <v>1022.2222222222222</v>
      </c>
      <c r="P7583" s="6">
        <v>148.85133333333334</v>
      </c>
      <c r="Q7583" s="6">
        <v>0</v>
      </c>
      <c r="R7583" s="6">
        <v>0</v>
      </c>
      <c r="S7583" s="6">
        <v>0</v>
      </c>
      <c r="T7583" s="6">
        <v>0</v>
      </c>
      <c r="U7583" s="6">
        <v>0</v>
      </c>
      <c r="V7583" s="6">
        <v>206.22222222222223</v>
      </c>
      <c r="W7583" s="6">
        <v>0</v>
      </c>
      <c r="X7583" s="6">
        <v>0</v>
      </c>
      <c r="Y7583" s="6">
        <v>313.3912681522562</v>
      </c>
      <c r="Z7583" s="2">
        <v>36</v>
      </c>
      <c r="AA7583" s="6">
        <v>11.329845083742942</v>
      </c>
      <c r="AB7583" s="2" t="s">
        <v>55</v>
      </c>
      <c r="AC7583" s="2" t="s">
        <v>50</v>
      </c>
      <c r="AD7583" s="2" t="s">
        <v>46</v>
      </c>
      <c r="AE7583" s="2" t="s">
        <v>41</v>
      </c>
      <c r="AF7583" s="2">
        <v>1</v>
      </c>
      <c r="AG7583" s="8">
        <v>0.17104737460613251</v>
      </c>
      <c r="AH7583" s="3">
        <v>369.55072021484381</v>
      </c>
      <c r="AI7583" s="9">
        <v>0.2474580705165863</v>
      </c>
    </row>
    <row r="7584" spans="1:35" x14ac:dyDescent="0.2">
      <c r="A7584" s="2">
        <v>7583</v>
      </c>
      <c r="B7584" s="2">
        <v>43</v>
      </c>
      <c r="C7584" s="2" t="s">
        <v>61</v>
      </c>
      <c r="D7584" s="2" t="s">
        <v>33</v>
      </c>
      <c r="E7584" s="2">
        <v>2</v>
      </c>
      <c r="F7584" s="2">
        <v>0</v>
      </c>
      <c r="G7584" s="2">
        <v>4</v>
      </c>
      <c r="H7584" s="2" t="s">
        <v>34</v>
      </c>
      <c r="I7584" s="2" t="s">
        <v>35</v>
      </c>
      <c r="J7584" s="6">
        <v>76.193749999999994</v>
      </c>
      <c r="K7584" s="6">
        <v>82.552888888888887</v>
      </c>
      <c r="L7584" s="2" t="s">
        <v>44</v>
      </c>
      <c r="M7584" s="2" t="s">
        <v>37</v>
      </c>
      <c r="N7584" s="6">
        <v>0</v>
      </c>
      <c r="O7584" s="6">
        <v>527.77777777777783</v>
      </c>
      <c r="P7584" s="6">
        <v>3.8948888888888891</v>
      </c>
      <c r="Q7584" s="6">
        <v>0</v>
      </c>
      <c r="R7584" s="6">
        <v>0</v>
      </c>
      <c r="S7584" s="6">
        <v>0</v>
      </c>
      <c r="T7584" s="6">
        <v>0</v>
      </c>
      <c r="U7584" s="6">
        <v>0</v>
      </c>
      <c r="V7584" s="6">
        <v>0</v>
      </c>
      <c r="W7584" s="6">
        <v>0</v>
      </c>
      <c r="X7584" s="6">
        <v>0</v>
      </c>
      <c r="Y7584" s="6">
        <v>39.825106347125548</v>
      </c>
      <c r="Z7584" s="2">
        <v>24</v>
      </c>
      <c r="AA7584" s="6">
        <v>1.9882326702204247</v>
      </c>
      <c r="AB7584" s="2" t="s">
        <v>38</v>
      </c>
      <c r="AC7584" s="2" t="s">
        <v>60</v>
      </c>
      <c r="AD7584" s="2" t="s">
        <v>40</v>
      </c>
      <c r="AE7584" s="2" t="s">
        <v>41</v>
      </c>
      <c r="AF7584" s="2" t="s">
        <v>59</v>
      </c>
      <c r="AG7584" s="4" t="s">
        <v>59</v>
      </c>
      <c r="AH7584" s="3" t="s">
        <v>59</v>
      </c>
    </row>
    <row r="7585" spans="1:35" ht="15" x14ac:dyDescent="0.25">
      <c r="A7585" s="2">
        <v>7584</v>
      </c>
      <c r="B7585" s="2">
        <v>30</v>
      </c>
      <c r="C7585" s="2" t="s">
        <v>61</v>
      </c>
      <c r="D7585" s="2" t="s">
        <v>42</v>
      </c>
      <c r="E7585" s="2">
        <v>0</v>
      </c>
      <c r="F7585" s="2">
        <v>2</v>
      </c>
      <c r="G7585" s="2">
        <v>4</v>
      </c>
      <c r="H7585" s="2" t="s">
        <v>48</v>
      </c>
      <c r="I7585" s="2" t="s">
        <v>49</v>
      </c>
      <c r="J7585" s="6">
        <v>722.99075000000005</v>
      </c>
      <c r="K7585" s="6">
        <v>346.48288888888891</v>
      </c>
      <c r="L7585" s="2" t="s">
        <v>44</v>
      </c>
      <c r="M7585" s="2" t="s">
        <v>37</v>
      </c>
      <c r="N7585" s="6">
        <v>0</v>
      </c>
      <c r="O7585" s="6">
        <v>888.88888888888891</v>
      </c>
      <c r="P7585" s="6">
        <v>369.44444444444446</v>
      </c>
      <c r="Q7585" s="6">
        <v>0</v>
      </c>
      <c r="R7585" s="6">
        <v>0</v>
      </c>
      <c r="S7585" s="6">
        <v>0</v>
      </c>
      <c r="T7585" s="6">
        <v>0</v>
      </c>
      <c r="U7585" s="6">
        <v>0</v>
      </c>
      <c r="V7585" s="6">
        <v>0</v>
      </c>
      <c r="W7585" s="6">
        <v>0</v>
      </c>
      <c r="X7585" s="6">
        <v>0</v>
      </c>
      <c r="Y7585" s="6">
        <v>1006.8025879743855</v>
      </c>
      <c r="Z7585" s="2">
        <v>24</v>
      </c>
      <c r="AA7585" s="6">
        <v>50.263715065198497</v>
      </c>
      <c r="AB7585" s="2" t="s">
        <v>38</v>
      </c>
      <c r="AC7585" s="2" t="s">
        <v>39</v>
      </c>
      <c r="AD7585" s="2" t="s">
        <v>40</v>
      </c>
      <c r="AE7585" s="2" t="s">
        <v>41</v>
      </c>
      <c r="AF7585" s="2">
        <v>1</v>
      </c>
      <c r="AG7585" s="8">
        <v>8.9785479009151459E-2</v>
      </c>
      <c r="AH7585" s="3">
        <v>489.05117797851563</v>
      </c>
      <c r="AI7585" s="9">
        <v>0.1414971649646759</v>
      </c>
    </row>
    <row r="7586" spans="1:35" ht="15" x14ac:dyDescent="0.25">
      <c r="A7586" s="2">
        <v>7585</v>
      </c>
      <c r="B7586" s="2">
        <v>22</v>
      </c>
      <c r="C7586" s="2" t="s">
        <v>32</v>
      </c>
      <c r="D7586" s="2" t="s">
        <v>33</v>
      </c>
      <c r="E7586" s="2">
        <v>2</v>
      </c>
      <c r="F7586" s="2">
        <v>0</v>
      </c>
      <c r="G7586" s="2">
        <v>4</v>
      </c>
      <c r="H7586" s="2" t="s">
        <v>43</v>
      </c>
      <c r="I7586" s="2" t="s">
        <v>35</v>
      </c>
      <c r="J7586" s="6">
        <v>1257.5585000000001</v>
      </c>
      <c r="K7586" s="6">
        <v>1351.2473333333332</v>
      </c>
      <c r="L7586" s="2" t="s">
        <v>44</v>
      </c>
      <c r="M7586" s="2" t="s">
        <v>45</v>
      </c>
      <c r="N7586" s="6">
        <v>0</v>
      </c>
      <c r="O7586" s="6">
        <v>0</v>
      </c>
      <c r="P7586" s="6">
        <v>576.13844444444442</v>
      </c>
      <c r="Q7586" s="6">
        <v>0</v>
      </c>
      <c r="R7586" s="6">
        <v>0</v>
      </c>
      <c r="S7586" s="6">
        <v>0</v>
      </c>
      <c r="T7586" s="6">
        <v>0</v>
      </c>
      <c r="U7586" s="6">
        <v>0</v>
      </c>
      <c r="V7586" s="6">
        <v>276</v>
      </c>
      <c r="W7586" s="6">
        <v>0</v>
      </c>
      <c r="X7586" s="6">
        <v>0</v>
      </c>
      <c r="Y7586" s="6">
        <v>948.34762148761672</v>
      </c>
      <c r="Z7586" s="2">
        <v>18</v>
      </c>
      <c r="AA7586" s="6">
        <v>60.510061374197704</v>
      </c>
      <c r="AB7586" s="2" t="s">
        <v>38</v>
      </c>
      <c r="AC7586" s="2" t="s">
        <v>60</v>
      </c>
      <c r="AD7586" s="2" t="s">
        <v>46</v>
      </c>
      <c r="AE7586" s="2" t="s">
        <v>41</v>
      </c>
      <c r="AF7586" s="2">
        <v>0</v>
      </c>
      <c r="AG7586" s="8">
        <v>4.4023916125297553E-2</v>
      </c>
      <c r="AH7586" s="3">
        <v>513.86187744140625</v>
      </c>
      <c r="AI7586" s="9">
        <v>5.615001916885376E-2</v>
      </c>
    </row>
    <row r="7587" spans="1:35" ht="15" x14ac:dyDescent="0.25">
      <c r="A7587" s="2">
        <v>7586</v>
      </c>
      <c r="B7587" s="2">
        <v>22</v>
      </c>
      <c r="C7587" s="2" t="s">
        <v>32</v>
      </c>
      <c r="D7587" s="2" t="s">
        <v>33</v>
      </c>
      <c r="E7587" s="2">
        <v>0</v>
      </c>
      <c r="F7587" s="2">
        <v>1</v>
      </c>
      <c r="G7587" s="2">
        <v>3</v>
      </c>
      <c r="H7587" s="2" t="s">
        <v>52</v>
      </c>
      <c r="I7587" s="2" t="s">
        <v>49</v>
      </c>
      <c r="J7587" s="6">
        <v>169.31925000000001</v>
      </c>
      <c r="K7587" s="6">
        <v>120.24177777777778</v>
      </c>
      <c r="L7587" s="2" t="s">
        <v>36</v>
      </c>
      <c r="M7587" s="2" t="s">
        <v>37</v>
      </c>
      <c r="N7587" s="6">
        <v>0</v>
      </c>
      <c r="O7587" s="6">
        <v>222.22222222222223</v>
      </c>
      <c r="P7587" s="6">
        <v>60.770888888888891</v>
      </c>
      <c r="Q7587" s="6">
        <v>0</v>
      </c>
      <c r="R7587" s="6">
        <v>0</v>
      </c>
      <c r="S7587" s="6">
        <v>0</v>
      </c>
      <c r="T7587" s="6">
        <v>0</v>
      </c>
      <c r="U7587" s="6">
        <v>0</v>
      </c>
      <c r="V7587" s="6">
        <v>32</v>
      </c>
      <c r="W7587" s="6">
        <v>0</v>
      </c>
      <c r="X7587" s="6">
        <v>0</v>
      </c>
      <c r="Y7587" s="6">
        <v>88.444369798574684</v>
      </c>
      <c r="Z7587" s="2">
        <v>24</v>
      </c>
      <c r="AA7587" s="6">
        <v>4.4155057364529799</v>
      </c>
      <c r="AB7587" s="2" t="s">
        <v>55</v>
      </c>
      <c r="AC7587" s="2" t="s">
        <v>39</v>
      </c>
      <c r="AD7587" s="2" t="s">
        <v>63</v>
      </c>
      <c r="AE7587" s="2" t="s">
        <v>67</v>
      </c>
      <c r="AF7587" s="2">
        <v>0</v>
      </c>
      <c r="AG7587" s="8">
        <v>0.32007515430450439</v>
      </c>
      <c r="AH7587" s="3">
        <v>271.5745849609375</v>
      </c>
      <c r="AI7587" s="9">
        <v>0.48037496209144592</v>
      </c>
    </row>
    <row r="7588" spans="1:35" ht="15" x14ac:dyDescent="0.25">
      <c r="A7588" s="2">
        <v>7587</v>
      </c>
      <c r="B7588" s="2">
        <v>39</v>
      </c>
      <c r="C7588" s="2" t="s">
        <v>47</v>
      </c>
      <c r="D7588" s="2" t="s">
        <v>33</v>
      </c>
      <c r="E7588" s="2">
        <v>1</v>
      </c>
      <c r="F7588" s="2">
        <v>0</v>
      </c>
      <c r="G7588" s="2">
        <v>2</v>
      </c>
      <c r="H7588" s="2" t="s">
        <v>58</v>
      </c>
      <c r="I7588" s="2" t="s">
        <v>35</v>
      </c>
      <c r="J7588" s="6">
        <v>84.037750000000003</v>
      </c>
      <c r="K7588" s="6">
        <v>83.865111111111105</v>
      </c>
      <c r="L7588" s="2" t="s">
        <v>44</v>
      </c>
      <c r="M7588" s="2" t="s">
        <v>45</v>
      </c>
      <c r="N7588" s="6">
        <v>0</v>
      </c>
      <c r="O7588" s="6">
        <v>805.12911111111111</v>
      </c>
      <c r="P7588" s="6">
        <v>13.055999999999999</v>
      </c>
      <c r="Q7588" s="6">
        <v>0</v>
      </c>
      <c r="R7588" s="6">
        <v>0</v>
      </c>
      <c r="S7588" s="6">
        <v>0</v>
      </c>
      <c r="T7588" s="6">
        <v>266.66666666666669</v>
      </c>
      <c r="U7588" s="6">
        <v>0</v>
      </c>
      <c r="V7588" s="6">
        <v>43.777777777777779</v>
      </c>
      <c r="W7588" s="6">
        <v>0</v>
      </c>
      <c r="X7588" s="6">
        <v>0</v>
      </c>
      <c r="Y7588" s="6">
        <v>53.963468628831208</v>
      </c>
      <c r="Z7588" s="2">
        <v>24</v>
      </c>
      <c r="AA7588" s="6">
        <v>2.6940777104541542</v>
      </c>
      <c r="AB7588" s="2" t="s">
        <v>38</v>
      </c>
      <c r="AC7588" s="2" t="s">
        <v>39</v>
      </c>
      <c r="AD7588" s="2" t="s">
        <v>40</v>
      </c>
      <c r="AE7588" s="2" t="s">
        <v>41</v>
      </c>
      <c r="AF7588" s="2">
        <v>0</v>
      </c>
      <c r="AG7588" s="8">
        <v>0.33909350633621221</v>
      </c>
      <c r="AH7588" s="3">
        <v>272.3470458984375</v>
      </c>
      <c r="AI7588" s="9">
        <v>0.49940216541290278</v>
      </c>
    </row>
    <row r="7589" spans="1:35" x14ac:dyDescent="0.2">
      <c r="A7589" s="2">
        <v>7588</v>
      </c>
      <c r="B7589" s="2">
        <v>49</v>
      </c>
      <c r="C7589" s="2" t="s">
        <v>61</v>
      </c>
      <c r="D7589" s="2" t="s">
        <v>57</v>
      </c>
      <c r="E7589" s="2">
        <v>2</v>
      </c>
      <c r="F7589" s="2">
        <v>1</v>
      </c>
      <c r="G7589" s="2">
        <v>2</v>
      </c>
      <c r="H7589" s="2" t="s">
        <v>52</v>
      </c>
      <c r="I7589" s="2" t="s">
        <v>49</v>
      </c>
      <c r="J7589" s="6">
        <v>967.56449999999995</v>
      </c>
      <c r="K7589" s="6">
        <v>884.45177777777781</v>
      </c>
      <c r="L7589" s="2" t="s">
        <v>36</v>
      </c>
      <c r="M7589" s="2" t="s">
        <v>45</v>
      </c>
      <c r="N7589" s="6">
        <v>892.59149083556997</v>
      </c>
      <c r="O7589" s="6">
        <v>782.48511111111111</v>
      </c>
      <c r="P7589" s="6">
        <v>274.27244444444443</v>
      </c>
      <c r="Q7589" s="6">
        <v>0</v>
      </c>
      <c r="R7589" s="6">
        <v>0</v>
      </c>
      <c r="S7589" s="6">
        <v>0</v>
      </c>
      <c r="T7589" s="6">
        <v>277.77777777777777</v>
      </c>
      <c r="U7589" s="6">
        <v>0</v>
      </c>
      <c r="V7589" s="6">
        <v>212.44444444444446</v>
      </c>
      <c r="W7589" s="6">
        <v>0</v>
      </c>
      <c r="X7589" s="6">
        <v>0</v>
      </c>
      <c r="Y7589" s="6">
        <v>634.94699726698718</v>
      </c>
      <c r="Z7589" s="2">
        <v>36</v>
      </c>
      <c r="AA7589" s="6">
        <v>22.954854989538831</v>
      </c>
      <c r="AB7589" s="2" t="s">
        <v>55</v>
      </c>
      <c r="AC7589" s="2" t="s">
        <v>39</v>
      </c>
      <c r="AD7589" s="2" t="s">
        <v>46</v>
      </c>
      <c r="AE7589" s="2" t="s">
        <v>41</v>
      </c>
      <c r="AF7589" s="2" t="s">
        <v>59</v>
      </c>
      <c r="AG7589" s="4" t="s">
        <v>59</v>
      </c>
      <c r="AH7589" s="3" t="s">
        <v>59</v>
      </c>
    </row>
    <row r="7590" spans="1:35" ht="15" x14ac:dyDescent="0.25">
      <c r="A7590" s="2">
        <v>7589</v>
      </c>
      <c r="B7590" s="2">
        <v>48</v>
      </c>
      <c r="C7590" s="2" t="s">
        <v>47</v>
      </c>
      <c r="D7590" s="2" t="s">
        <v>33</v>
      </c>
      <c r="E7590" s="2">
        <v>1</v>
      </c>
      <c r="F7590" s="2">
        <v>0</v>
      </c>
      <c r="G7590" s="2">
        <v>3</v>
      </c>
      <c r="H7590" s="2" t="s">
        <v>58</v>
      </c>
      <c r="I7590" s="2" t="s">
        <v>35</v>
      </c>
      <c r="J7590" s="6">
        <v>165.79624999999999</v>
      </c>
      <c r="K7590" s="6">
        <v>79.019777777777776</v>
      </c>
      <c r="L7590" s="2" t="s">
        <v>44</v>
      </c>
      <c r="M7590" s="2" t="s">
        <v>37</v>
      </c>
      <c r="N7590" s="6">
        <v>5190.7784012282445</v>
      </c>
      <c r="O7590" s="6">
        <v>3044.4444444444443</v>
      </c>
      <c r="P7590" s="6">
        <v>98.670222222222222</v>
      </c>
      <c r="Q7590" s="6">
        <v>0</v>
      </c>
      <c r="R7590" s="6">
        <v>0</v>
      </c>
      <c r="S7590" s="6">
        <v>0</v>
      </c>
      <c r="T7590" s="6">
        <v>0</v>
      </c>
      <c r="U7590" s="6">
        <v>0</v>
      </c>
      <c r="V7590" s="6">
        <v>25.333333333333332</v>
      </c>
      <c r="W7590" s="6">
        <v>0</v>
      </c>
      <c r="X7590" s="6">
        <v>0</v>
      </c>
      <c r="Y7590" s="6">
        <v>170.33024748581636</v>
      </c>
      <c r="Z7590" s="2">
        <v>24</v>
      </c>
      <c r="AA7590" s="6">
        <v>8.5035846439735518</v>
      </c>
      <c r="AB7590" s="2" t="s">
        <v>55</v>
      </c>
      <c r="AC7590" s="2" t="s">
        <v>50</v>
      </c>
      <c r="AD7590" s="2" t="s">
        <v>56</v>
      </c>
      <c r="AE7590" s="2" t="s">
        <v>41</v>
      </c>
      <c r="AF7590" s="2">
        <v>0</v>
      </c>
      <c r="AG7590" s="8">
        <v>0.27233216166496282</v>
      </c>
      <c r="AH7590" s="3">
        <v>351.43423461914063</v>
      </c>
      <c r="AI7590" s="9">
        <v>0.45969653129577642</v>
      </c>
    </row>
    <row r="7591" spans="1:35" ht="15" x14ac:dyDescent="0.25">
      <c r="A7591" s="2">
        <v>7590</v>
      </c>
      <c r="B7591" s="2">
        <v>32</v>
      </c>
      <c r="C7591" s="2" t="s">
        <v>32</v>
      </c>
      <c r="D7591" s="2" t="s">
        <v>33</v>
      </c>
      <c r="E7591" s="2">
        <v>2</v>
      </c>
      <c r="F7591" s="2">
        <v>0</v>
      </c>
      <c r="G7591" s="2">
        <v>3</v>
      </c>
      <c r="H7591" s="2" t="s">
        <v>58</v>
      </c>
      <c r="I7591" s="2" t="s">
        <v>35</v>
      </c>
      <c r="J7591" s="6">
        <v>457.87099999999998</v>
      </c>
      <c r="K7591" s="6">
        <v>223.11688888888889</v>
      </c>
      <c r="L7591" s="2" t="s">
        <v>44</v>
      </c>
      <c r="M7591" s="2" t="s">
        <v>45</v>
      </c>
      <c r="N7591" s="6">
        <v>0</v>
      </c>
      <c r="O7591" s="6">
        <v>444.44444444444446</v>
      </c>
      <c r="P7591" s="6">
        <v>171.10755555555556</v>
      </c>
      <c r="Q7591" s="6">
        <v>0</v>
      </c>
      <c r="R7591" s="6">
        <v>0</v>
      </c>
      <c r="S7591" s="6">
        <v>0</v>
      </c>
      <c r="T7591" s="6">
        <v>0</v>
      </c>
      <c r="U7591" s="6">
        <v>0</v>
      </c>
      <c r="V7591" s="6">
        <v>44.444444444444443</v>
      </c>
      <c r="W7591" s="6">
        <v>0</v>
      </c>
      <c r="X7591" s="6">
        <v>0</v>
      </c>
      <c r="Y7591" s="6">
        <v>674.73949046562632</v>
      </c>
      <c r="Z7591" s="2">
        <v>24</v>
      </c>
      <c r="AA7591" s="6">
        <v>33.685763124860287</v>
      </c>
      <c r="AB7591" s="2" t="s">
        <v>38</v>
      </c>
      <c r="AC7591" s="2" t="s">
        <v>60</v>
      </c>
      <c r="AD7591" s="2" t="s">
        <v>40</v>
      </c>
      <c r="AE7591" s="2" t="s">
        <v>41</v>
      </c>
      <c r="AF7591" s="2">
        <v>1</v>
      </c>
      <c r="AG7591" s="8">
        <v>0.1586057394742966</v>
      </c>
      <c r="AH7591" s="3">
        <v>397.14483642578119</v>
      </c>
      <c r="AI7591" s="9">
        <v>0.2396254688501358</v>
      </c>
    </row>
    <row r="7592" spans="1:35" x14ac:dyDescent="0.2">
      <c r="A7592" s="2">
        <v>7591</v>
      </c>
      <c r="B7592" s="2">
        <v>65</v>
      </c>
      <c r="C7592" s="2" t="s">
        <v>61</v>
      </c>
      <c r="D7592" s="2" t="s">
        <v>57</v>
      </c>
      <c r="E7592" s="2">
        <v>2</v>
      </c>
      <c r="F7592" s="2">
        <v>0</v>
      </c>
      <c r="G7592" s="2">
        <v>3</v>
      </c>
      <c r="H7592" s="2" t="s">
        <v>58</v>
      </c>
      <c r="I7592" s="2" t="s">
        <v>49</v>
      </c>
      <c r="J7592" s="6">
        <v>190.94974999999999</v>
      </c>
      <c r="K7592" s="6">
        <v>251.71355555555556</v>
      </c>
      <c r="L7592" s="2" t="s">
        <v>44</v>
      </c>
      <c r="M7592" s="2" t="s">
        <v>37</v>
      </c>
      <c r="N7592" s="6">
        <v>0</v>
      </c>
      <c r="O7592" s="6">
        <v>805.12911111111111</v>
      </c>
      <c r="P7592" s="6">
        <v>6.5784444444444441</v>
      </c>
      <c r="Q7592" s="6">
        <v>0</v>
      </c>
      <c r="R7592" s="6">
        <v>0</v>
      </c>
      <c r="S7592" s="6">
        <v>0</v>
      </c>
      <c r="T7592" s="6">
        <v>0</v>
      </c>
      <c r="U7592" s="6">
        <v>0</v>
      </c>
      <c r="V7592" s="6">
        <v>715.77777777777783</v>
      </c>
      <c r="W7592" s="6">
        <v>0</v>
      </c>
      <c r="X7592" s="6">
        <v>0</v>
      </c>
      <c r="Y7592" s="6">
        <v>81.612835378386379</v>
      </c>
      <c r="Z7592" s="2">
        <v>36</v>
      </c>
      <c r="AA7592" s="6">
        <v>2.9504995054070915</v>
      </c>
      <c r="AB7592" s="2" t="s">
        <v>38</v>
      </c>
      <c r="AC7592" s="2" t="s">
        <v>50</v>
      </c>
      <c r="AD7592" s="2" t="s">
        <v>46</v>
      </c>
      <c r="AE7592" s="2" t="s">
        <v>41</v>
      </c>
      <c r="AF7592" s="2" t="s">
        <v>59</v>
      </c>
      <c r="AG7592" s="4" t="s">
        <v>59</v>
      </c>
      <c r="AH7592" s="3" t="s">
        <v>59</v>
      </c>
    </row>
    <row r="7593" spans="1:35" ht="15" x14ac:dyDescent="0.25">
      <c r="A7593" s="2">
        <v>7592</v>
      </c>
      <c r="B7593" s="2">
        <v>29</v>
      </c>
      <c r="C7593" s="2" t="s">
        <v>61</v>
      </c>
      <c r="D7593" s="2" t="s">
        <v>33</v>
      </c>
      <c r="E7593" s="2">
        <v>0</v>
      </c>
      <c r="F7593" s="2">
        <v>0</v>
      </c>
      <c r="G7593" s="2">
        <v>2</v>
      </c>
      <c r="H7593" s="2" t="s">
        <v>43</v>
      </c>
      <c r="I7593" s="2" t="s">
        <v>49</v>
      </c>
      <c r="J7593" s="6">
        <v>951.46699999999998</v>
      </c>
      <c r="K7593" s="6">
        <v>1223.1893333333333</v>
      </c>
      <c r="L7593" s="2" t="s">
        <v>44</v>
      </c>
      <c r="M7593" s="2" t="s">
        <v>37</v>
      </c>
      <c r="N7593" s="6">
        <v>0</v>
      </c>
      <c r="O7593" s="6">
        <v>155.55555555555554</v>
      </c>
      <c r="P7593" s="6">
        <v>114.09733333333334</v>
      </c>
      <c r="Q7593" s="6">
        <v>0</v>
      </c>
      <c r="R7593" s="6">
        <v>0</v>
      </c>
      <c r="S7593" s="6">
        <v>0</v>
      </c>
      <c r="T7593" s="6">
        <v>0</v>
      </c>
      <c r="U7593" s="6">
        <v>0</v>
      </c>
      <c r="V7593" s="6">
        <v>127.33333333333333</v>
      </c>
      <c r="W7593" s="6">
        <v>0</v>
      </c>
      <c r="X7593" s="6">
        <v>0</v>
      </c>
      <c r="Y7593" s="6">
        <v>431.83145636347399</v>
      </c>
      <c r="Z7593" s="2">
        <v>36</v>
      </c>
      <c r="AA7593" s="6">
        <v>15.611741615303323</v>
      </c>
      <c r="AB7593" s="2" t="s">
        <v>38</v>
      </c>
      <c r="AC7593" s="2" t="s">
        <v>39</v>
      </c>
      <c r="AD7593" s="2" t="s">
        <v>40</v>
      </c>
      <c r="AE7593" s="2" t="s">
        <v>41</v>
      </c>
      <c r="AF7593" s="2">
        <v>1</v>
      </c>
      <c r="AG7593" s="8">
        <v>9.5305800437927246E-2</v>
      </c>
      <c r="AH7593" s="3">
        <v>415.75344848632813</v>
      </c>
      <c r="AI7593" s="9">
        <v>0.12765514850616461</v>
      </c>
    </row>
    <row r="7594" spans="1:35" ht="15" x14ac:dyDescent="0.25">
      <c r="A7594" s="2">
        <v>7593</v>
      </c>
      <c r="B7594" s="2">
        <v>58</v>
      </c>
      <c r="C7594" s="2" t="s">
        <v>47</v>
      </c>
      <c r="D7594" s="2" t="s">
        <v>57</v>
      </c>
      <c r="E7594" s="2">
        <v>1</v>
      </c>
      <c r="F7594" s="2">
        <v>2</v>
      </c>
      <c r="G7594" s="2">
        <v>3</v>
      </c>
      <c r="H7594" s="2" t="s">
        <v>43</v>
      </c>
      <c r="I7594" s="2" t="s">
        <v>66</v>
      </c>
      <c r="J7594" s="6">
        <v>1422.89275</v>
      </c>
      <c r="K7594" s="6">
        <v>1105.8826666666666</v>
      </c>
      <c r="L7594" s="2" t="s">
        <v>44</v>
      </c>
      <c r="M7594" s="2" t="s">
        <v>37</v>
      </c>
      <c r="N7594" s="6">
        <v>0</v>
      </c>
      <c r="O7594" s="6">
        <v>0</v>
      </c>
      <c r="P7594" s="6">
        <v>516.94533333333334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30.222222222222221</v>
      </c>
      <c r="W7594" s="6">
        <v>0</v>
      </c>
      <c r="X7594" s="6">
        <v>0</v>
      </c>
      <c r="Y7594" s="6">
        <v>1017.2599995373756</v>
      </c>
      <c r="Z7594" s="2">
        <v>36</v>
      </c>
      <c r="AA7594" s="6">
        <v>36.77638586614178</v>
      </c>
      <c r="AB7594" s="2" t="s">
        <v>38</v>
      </c>
      <c r="AC7594" s="2" t="s">
        <v>39</v>
      </c>
      <c r="AD7594" s="2" t="s">
        <v>46</v>
      </c>
      <c r="AE7594" s="2" t="s">
        <v>64</v>
      </c>
      <c r="AF7594" s="2">
        <v>1</v>
      </c>
      <c r="AG7594" s="8">
        <v>3.3582199364900589E-2</v>
      </c>
      <c r="AH7594" s="3">
        <v>651.6409912109375</v>
      </c>
      <c r="AI7594" s="9">
        <v>5.2564200013875961E-2</v>
      </c>
    </row>
    <row r="7595" spans="1:35" ht="15" x14ac:dyDescent="0.25">
      <c r="A7595" s="2">
        <v>7594</v>
      </c>
      <c r="B7595" s="2">
        <v>53</v>
      </c>
      <c r="C7595" s="2" t="s">
        <v>47</v>
      </c>
      <c r="D7595" s="2" t="s">
        <v>57</v>
      </c>
      <c r="E7595" s="2">
        <v>0</v>
      </c>
      <c r="F7595" s="2">
        <v>1</v>
      </c>
      <c r="G7595" s="2">
        <v>5</v>
      </c>
      <c r="H7595" s="2" t="s">
        <v>34</v>
      </c>
      <c r="I7595" s="2" t="s">
        <v>49</v>
      </c>
      <c r="J7595" s="6">
        <v>17.72625</v>
      </c>
      <c r="K7595" s="6">
        <v>16.755111111111113</v>
      </c>
      <c r="L7595" s="2" t="s">
        <v>44</v>
      </c>
      <c r="M7595" s="2" t="s">
        <v>45</v>
      </c>
      <c r="N7595" s="6">
        <v>0</v>
      </c>
      <c r="O7595" s="6">
        <v>0</v>
      </c>
      <c r="P7595" s="6">
        <v>10.518666666666666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  <c r="V7595" s="6">
        <v>11.555555555555555</v>
      </c>
      <c r="W7595" s="6">
        <v>0</v>
      </c>
      <c r="X7595" s="6">
        <v>0</v>
      </c>
      <c r="Y7595" s="6">
        <v>9.5058873817098615</v>
      </c>
      <c r="Z7595" s="2">
        <v>48</v>
      </c>
      <c r="AA7595" s="6">
        <v>0.27923543811296125</v>
      </c>
      <c r="AB7595" s="2" t="s">
        <v>38</v>
      </c>
      <c r="AC7595" s="2" t="s">
        <v>39</v>
      </c>
      <c r="AD7595" s="2" t="s">
        <v>63</v>
      </c>
      <c r="AE7595" s="2" t="s">
        <v>41</v>
      </c>
      <c r="AF7595" s="2">
        <v>0</v>
      </c>
      <c r="AG7595" s="8">
        <v>0.27298921346664429</v>
      </c>
      <c r="AH7595" s="3">
        <v>475.74884033203119</v>
      </c>
      <c r="AI7595" s="9">
        <v>0.59656262397766113</v>
      </c>
    </row>
    <row r="7596" spans="1:35" ht="15" x14ac:dyDescent="0.25">
      <c r="A7596" s="2">
        <v>7595</v>
      </c>
      <c r="B7596" s="2">
        <v>31</v>
      </c>
      <c r="C7596" s="2" t="s">
        <v>32</v>
      </c>
      <c r="D7596" s="2" t="s">
        <v>33</v>
      </c>
      <c r="E7596" s="2">
        <v>0</v>
      </c>
      <c r="F7596" s="2">
        <v>0</v>
      </c>
      <c r="G7596" s="2">
        <v>3</v>
      </c>
      <c r="H7596" s="2" t="s">
        <v>34</v>
      </c>
      <c r="I7596" s="2" t="s">
        <v>49</v>
      </c>
      <c r="J7596" s="6">
        <v>1401.018</v>
      </c>
      <c r="K7596" s="6">
        <v>1520.2840000000001</v>
      </c>
      <c r="L7596" s="2" t="s">
        <v>36</v>
      </c>
      <c r="M7596" s="2" t="s">
        <v>51</v>
      </c>
      <c r="N7596" s="6">
        <v>0</v>
      </c>
      <c r="O7596" s="6">
        <v>5711.1111111111113</v>
      </c>
      <c r="P7596" s="6">
        <v>774.94022222222225</v>
      </c>
      <c r="Q7596" s="6">
        <v>0</v>
      </c>
      <c r="R7596" s="6">
        <v>0</v>
      </c>
      <c r="S7596" s="6">
        <v>0</v>
      </c>
      <c r="T7596" s="6">
        <v>0</v>
      </c>
      <c r="U7596" s="6">
        <v>0</v>
      </c>
      <c r="V7596" s="6">
        <v>268.44444444444446</v>
      </c>
      <c r="W7596" s="6">
        <v>0</v>
      </c>
      <c r="X7596" s="6">
        <v>0</v>
      </c>
      <c r="Y7596" s="6">
        <v>713.16045286721419</v>
      </c>
      <c r="Z7596" s="2">
        <v>60</v>
      </c>
      <c r="AA7596" s="6">
        <v>18.109588203767853</v>
      </c>
      <c r="AB7596" s="2" t="s">
        <v>55</v>
      </c>
      <c r="AC7596" s="2" t="s">
        <v>83</v>
      </c>
      <c r="AD7596" s="2" t="s">
        <v>46</v>
      </c>
      <c r="AE7596" s="2" t="s">
        <v>41</v>
      </c>
      <c r="AF7596" s="2">
        <v>1</v>
      </c>
      <c r="AG7596" s="8">
        <v>3.7387918680906303E-2</v>
      </c>
      <c r="AH7596" s="3">
        <v>603.31414794921875</v>
      </c>
      <c r="AI7596" s="9">
        <v>5.807320773601532E-2</v>
      </c>
    </row>
    <row r="7597" spans="1:35" ht="15" x14ac:dyDescent="0.25">
      <c r="A7597" s="2">
        <v>7596</v>
      </c>
      <c r="B7597" s="2">
        <v>56</v>
      </c>
      <c r="C7597" s="2" t="s">
        <v>47</v>
      </c>
      <c r="D7597" s="2" t="s">
        <v>65</v>
      </c>
      <c r="E7597" s="2">
        <v>1</v>
      </c>
      <c r="F7597" s="2">
        <v>1</v>
      </c>
      <c r="G7597" s="2">
        <v>2</v>
      </c>
      <c r="H7597" s="2" t="s">
        <v>34</v>
      </c>
      <c r="I7597" s="2" t="s">
        <v>49</v>
      </c>
      <c r="J7597" s="6">
        <v>677.46624999999995</v>
      </c>
      <c r="K7597" s="6">
        <v>591.73377777777773</v>
      </c>
      <c r="L7597" s="2" t="s">
        <v>36</v>
      </c>
      <c r="M7597" s="2" t="s">
        <v>37</v>
      </c>
      <c r="N7597" s="6">
        <v>881.47370531025194</v>
      </c>
      <c r="O7597" s="6">
        <v>1950</v>
      </c>
      <c r="P7597" s="6">
        <v>19.661111111111111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458.33532598054956</v>
      </c>
      <c r="Z7597" s="2">
        <v>24</v>
      </c>
      <c r="AA7597" s="6">
        <v>22.881979550480974</v>
      </c>
      <c r="AB7597" s="2" t="s">
        <v>38</v>
      </c>
      <c r="AC7597" s="2" t="s">
        <v>62</v>
      </c>
      <c r="AD7597" s="2" t="s">
        <v>46</v>
      </c>
      <c r="AE7597" s="2" t="s">
        <v>70</v>
      </c>
      <c r="AF7597" s="2">
        <v>0</v>
      </c>
      <c r="AG7597" s="8">
        <v>0.1350835710763931</v>
      </c>
      <c r="AH7597" s="3">
        <v>434.4266357421875</v>
      </c>
      <c r="AI7597" s="9">
        <v>0.21221853792667389</v>
      </c>
    </row>
    <row r="7598" spans="1:35" ht="15" x14ac:dyDescent="0.25">
      <c r="A7598" s="2">
        <v>7597</v>
      </c>
      <c r="B7598" s="2">
        <v>22</v>
      </c>
      <c r="C7598" s="2" t="s">
        <v>32</v>
      </c>
      <c r="D7598" s="2" t="s">
        <v>42</v>
      </c>
      <c r="E7598" s="2">
        <v>1</v>
      </c>
      <c r="F7598" s="2">
        <v>0</v>
      </c>
      <c r="G7598" s="2">
        <v>3</v>
      </c>
      <c r="H7598" s="2" t="s">
        <v>48</v>
      </c>
      <c r="I7598" s="2" t="s">
        <v>49</v>
      </c>
      <c r="J7598" s="6">
        <v>1347.306</v>
      </c>
      <c r="K7598" s="6">
        <v>1430.3255555555556</v>
      </c>
      <c r="L7598" s="2" t="s">
        <v>36</v>
      </c>
      <c r="M7598" s="2" t="s">
        <v>45</v>
      </c>
      <c r="N7598" s="6">
        <v>0</v>
      </c>
      <c r="O7598" s="6">
        <v>0</v>
      </c>
      <c r="P7598" s="6">
        <v>262.71600000000001</v>
      </c>
      <c r="Q7598" s="6">
        <v>0</v>
      </c>
      <c r="R7598" s="6">
        <v>0</v>
      </c>
      <c r="S7598" s="6">
        <v>1777.7777777777778</v>
      </c>
      <c r="T7598" s="6">
        <v>0</v>
      </c>
      <c r="U7598" s="6">
        <v>0</v>
      </c>
      <c r="V7598" s="6">
        <v>220</v>
      </c>
      <c r="W7598" s="6">
        <v>0</v>
      </c>
      <c r="X7598" s="6">
        <v>0</v>
      </c>
      <c r="Y7598" s="6">
        <v>728.91195649097949</v>
      </c>
      <c r="Z7598" s="2">
        <v>36</v>
      </c>
      <c r="AA7598" s="6">
        <v>26.351913361920897</v>
      </c>
      <c r="AB7598" s="2" t="s">
        <v>38</v>
      </c>
      <c r="AC7598" s="2" t="s">
        <v>39</v>
      </c>
      <c r="AD7598" s="2" t="s">
        <v>40</v>
      </c>
      <c r="AE7598" s="2" t="s">
        <v>41</v>
      </c>
      <c r="AF7598" s="2">
        <v>0</v>
      </c>
      <c r="AG7598" s="8">
        <v>4.8357527703046799E-2</v>
      </c>
      <c r="AH7598" s="3">
        <v>507.44473266601563</v>
      </c>
      <c r="AI7598" s="9">
        <v>6.2050774693489068E-2</v>
      </c>
    </row>
    <row r="7599" spans="1:35" ht="15" x14ac:dyDescent="0.25">
      <c r="A7599" s="2">
        <v>7598</v>
      </c>
      <c r="B7599" s="2">
        <v>46</v>
      </c>
      <c r="C7599" s="2" t="s">
        <v>32</v>
      </c>
      <c r="D7599" s="2" t="s">
        <v>57</v>
      </c>
      <c r="E7599" s="2">
        <v>2</v>
      </c>
      <c r="F7599" s="2">
        <v>2</v>
      </c>
      <c r="G7599" s="2">
        <v>2</v>
      </c>
      <c r="H7599" s="2" t="s">
        <v>53</v>
      </c>
      <c r="I7599" s="2" t="s">
        <v>49</v>
      </c>
      <c r="J7599" s="6">
        <v>837.85199999999998</v>
      </c>
      <c r="K7599" s="6">
        <v>700.6775555555555</v>
      </c>
      <c r="L7599" s="2" t="s">
        <v>44</v>
      </c>
      <c r="M7599" s="2" t="s">
        <v>45</v>
      </c>
      <c r="N7599" s="6">
        <v>0</v>
      </c>
      <c r="O7599" s="6">
        <v>800</v>
      </c>
      <c r="P7599" s="6">
        <v>79.717555555555549</v>
      </c>
      <c r="Q7599" s="6">
        <v>0</v>
      </c>
      <c r="R7599" s="6">
        <v>0</v>
      </c>
      <c r="S7599" s="6">
        <v>0</v>
      </c>
      <c r="T7599" s="6">
        <v>0</v>
      </c>
      <c r="U7599" s="6">
        <v>0</v>
      </c>
      <c r="V7599" s="6">
        <v>114.66666666666667</v>
      </c>
      <c r="W7599" s="6">
        <v>0</v>
      </c>
      <c r="X7599" s="6">
        <v>0</v>
      </c>
      <c r="Y7599" s="6">
        <v>834.21892787306865</v>
      </c>
      <c r="Z7599" s="2">
        <v>36</v>
      </c>
      <c r="AA7599" s="6">
        <v>30.159012644015661</v>
      </c>
      <c r="AB7599" s="2" t="s">
        <v>38</v>
      </c>
      <c r="AC7599" s="2" t="s">
        <v>50</v>
      </c>
      <c r="AD7599" s="2" t="s">
        <v>40</v>
      </c>
      <c r="AE7599" s="2" t="s">
        <v>41</v>
      </c>
      <c r="AF7599" s="2">
        <v>1</v>
      </c>
      <c r="AG7599" s="8">
        <v>8.8860392570495605E-2</v>
      </c>
      <c r="AH7599" s="3">
        <v>509.411865234375</v>
      </c>
      <c r="AI7599" s="9">
        <v>0.12878772616386411</v>
      </c>
    </row>
    <row r="7600" spans="1:35" ht="15" x14ac:dyDescent="0.25">
      <c r="A7600" s="2">
        <v>7599</v>
      </c>
      <c r="B7600" s="2">
        <v>26</v>
      </c>
      <c r="C7600" s="2" t="s">
        <v>61</v>
      </c>
      <c r="D7600" s="2" t="s">
        <v>65</v>
      </c>
      <c r="E7600" s="2">
        <v>0</v>
      </c>
      <c r="F7600" s="2">
        <v>1</v>
      </c>
      <c r="G7600" s="2">
        <v>5</v>
      </c>
      <c r="H7600" s="2" t="s">
        <v>58</v>
      </c>
      <c r="I7600" s="2" t="s">
        <v>49</v>
      </c>
      <c r="J7600" s="6">
        <v>1143.7954999999999</v>
      </c>
      <c r="K7600" s="6">
        <v>547.93688888888892</v>
      </c>
      <c r="L7600" s="2" t="s">
        <v>44</v>
      </c>
      <c r="M7600" s="2" t="s">
        <v>37</v>
      </c>
      <c r="N7600" s="6">
        <v>0</v>
      </c>
      <c r="O7600" s="6">
        <v>619.55555555555554</v>
      </c>
      <c r="P7600" s="6">
        <v>15.278222222222222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7.333333333333333</v>
      </c>
      <c r="W7600" s="6">
        <v>0</v>
      </c>
      <c r="X7600" s="6">
        <v>0</v>
      </c>
      <c r="Y7600" s="6">
        <v>1752.7689821372733</v>
      </c>
      <c r="Z7600" s="2">
        <v>48</v>
      </c>
      <c r="AA7600" s="6">
        <v>51.487588163481284</v>
      </c>
      <c r="AB7600" s="2" t="s">
        <v>55</v>
      </c>
      <c r="AC7600" s="2" t="s">
        <v>39</v>
      </c>
      <c r="AD7600" s="2" t="s">
        <v>40</v>
      </c>
      <c r="AE7600" s="2" t="s">
        <v>41</v>
      </c>
      <c r="AF7600" s="2">
        <v>1</v>
      </c>
      <c r="AG7600" s="8">
        <v>2.5980008766055111E-2</v>
      </c>
      <c r="AH7600" s="3">
        <v>689.7772216796875</v>
      </c>
      <c r="AI7600" s="9">
        <v>4.0078826248645782E-2</v>
      </c>
    </row>
    <row r="7601" spans="1:35" ht="15" x14ac:dyDescent="0.25">
      <c r="A7601" s="2">
        <v>7600</v>
      </c>
      <c r="B7601" s="2">
        <v>27</v>
      </c>
      <c r="C7601" s="2" t="s">
        <v>32</v>
      </c>
      <c r="D7601" s="2" t="s">
        <v>65</v>
      </c>
      <c r="E7601" s="2">
        <v>0</v>
      </c>
      <c r="F7601" s="2">
        <v>0</v>
      </c>
      <c r="G7601" s="2">
        <v>2</v>
      </c>
      <c r="H7601" s="2" t="s">
        <v>48</v>
      </c>
      <c r="I7601" s="2" t="s">
        <v>49</v>
      </c>
      <c r="J7601" s="6">
        <v>657.37599999999998</v>
      </c>
      <c r="K7601" s="6">
        <v>825.18022222222226</v>
      </c>
      <c r="L7601" s="2" t="s">
        <v>44</v>
      </c>
      <c r="M7601" s="2" t="s">
        <v>37</v>
      </c>
      <c r="N7601" s="6">
        <v>0</v>
      </c>
      <c r="O7601" s="6">
        <v>0</v>
      </c>
      <c r="P7601" s="6">
        <v>314.08266666666668</v>
      </c>
      <c r="Q7601" s="6">
        <v>0</v>
      </c>
      <c r="R7601" s="6">
        <v>0</v>
      </c>
      <c r="S7601" s="6">
        <v>0</v>
      </c>
      <c r="T7601" s="6">
        <v>0</v>
      </c>
      <c r="U7601" s="6">
        <v>0</v>
      </c>
      <c r="V7601" s="6">
        <v>37.111111111111114</v>
      </c>
      <c r="W7601" s="6">
        <v>0</v>
      </c>
      <c r="X7601" s="6">
        <v>0</v>
      </c>
      <c r="Y7601" s="6">
        <v>369.22220301567006</v>
      </c>
      <c r="Z7601" s="2">
        <v>24</v>
      </c>
      <c r="AA7601" s="6">
        <v>18.433086912760963</v>
      </c>
      <c r="AB7601" s="2" t="s">
        <v>68</v>
      </c>
      <c r="AC7601" s="2" t="s">
        <v>39</v>
      </c>
      <c r="AD7601" s="2" t="s">
        <v>40</v>
      </c>
      <c r="AE7601" s="2" t="s">
        <v>41</v>
      </c>
      <c r="AF7601" s="2">
        <v>1</v>
      </c>
      <c r="AG7601" s="8">
        <v>0.15334755182266241</v>
      </c>
      <c r="AH7601" s="3">
        <v>333.70712280273438</v>
      </c>
      <c r="AI7601" s="9">
        <v>0.2025183439254761</v>
      </c>
    </row>
    <row r="7602" spans="1:35" ht="15" x14ac:dyDescent="0.25">
      <c r="A7602" s="2">
        <v>7601</v>
      </c>
      <c r="B7602" s="2">
        <v>42</v>
      </c>
      <c r="C7602" s="2" t="s">
        <v>47</v>
      </c>
      <c r="D7602" s="2" t="s">
        <v>33</v>
      </c>
      <c r="E7602" s="2">
        <v>0</v>
      </c>
      <c r="F7602" s="2">
        <v>0</v>
      </c>
      <c r="G7602" s="2">
        <v>2</v>
      </c>
      <c r="H7602" s="2" t="s">
        <v>43</v>
      </c>
      <c r="I7602" s="2" t="s">
        <v>66</v>
      </c>
      <c r="J7602" s="6">
        <v>262.59625</v>
      </c>
      <c r="K7602" s="6">
        <v>182.46555555555557</v>
      </c>
      <c r="L7602" s="2" t="s">
        <v>44</v>
      </c>
      <c r="M7602" s="2" t="s">
        <v>51</v>
      </c>
      <c r="N7602" s="6">
        <v>0</v>
      </c>
      <c r="O7602" s="6">
        <v>3888.8888888888887</v>
      </c>
      <c r="P7602" s="6">
        <v>144.13355555555555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  <c r="V7602" s="6">
        <v>18.444444444444443</v>
      </c>
      <c r="W7602" s="6">
        <v>0</v>
      </c>
      <c r="X7602" s="6">
        <v>0</v>
      </c>
      <c r="Y7602" s="6">
        <v>284.57740902528673</v>
      </c>
      <c r="Z7602" s="2">
        <v>36</v>
      </c>
      <c r="AA7602" s="6">
        <v>10.288155051668555</v>
      </c>
      <c r="AB7602" s="2" t="s">
        <v>38</v>
      </c>
      <c r="AC7602" s="2" t="s">
        <v>50</v>
      </c>
      <c r="AD7602" s="2" t="s">
        <v>40</v>
      </c>
      <c r="AE7602" s="2" t="s">
        <v>41</v>
      </c>
      <c r="AF7602" s="2">
        <v>0</v>
      </c>
      <c r="AG7602" s="8">
        <v>0.2329284995794296</v>
      </c>
      <c r="AH7602" s="3">
        <v>353.90109252929688</v>
      </c>
      <c r="AI7602" s="9">
        <v>0.36952593922615051</v>
      </c>
    </row>
    <row r="7603" spans="1:35" x14ac:dyDescent="0.2">
      <c r="A7603" s="2">
        <v>7602</v>
      </c>
      <c r="B7603" s="2">
        <v>25</v>
      </c>
      <c r="C7603" s="2" t="s">
        <v>47</v>
      </c>
      <c r="D7603" s="2" t="s">
        <v>57</v>
      </c>
      <c r="E7603" s="2">
        <v>2</v>
      </c>
      <c r="F7603" s="2">
        <v>4</v>
      </c>
      <c r="G7603" s="2">
        <v>3</v>
      </c>
      <c r="H7603" s="2" t="s">
        <v>43</v>
      </c>
      <c r="I7603" s="2" t="s">
        <v>49</v>
      </c>
      <c r="J7603" s="6">
        <v>539.50300000000004</v>
      </c>
      <c r="K7603" s="6">
        <v>581.14377777777781</v>
      </c>
      <c r="L7603" s="2" t="s">
        <v>36</v>
      </c>
      <c r="M7603" s="2" t="s">
        <v>51</v>
      </c>
      <c r="N7603" s="6">
        <v>0</v>
      </c>
      <c r="O7603" s="6">
        <v>0</v>
      </c>
      <c r="P7603" s="6">
        <v>255.41044444444444</v>
      </c>
      <c r="Q7603" s="6">
        <v>0</v>
      </c>
      <c r="R7603" s="6">
        <v>0</v>
      </c>
      <c r="S7603" s="6">
        <v>0</v>
      </c>
      <c r="T7603" s="6">
        <v>0</v>
      </c>
      <c r="U7603" s="6">
        <v>0</v>
      </c>
      <c r="V7603" s="6">
        <v>11.111111111111111</v>
      </c>
      <c r="W7603" s="6">
        <v>0</v>
      </c>
      <c r="X7603" s="6">
        <v>0</v>
      </c>
      <c r="Y7603" s="6">
        <v>413.671004576472</v>
      </c>
      <c r="Z7603" s="2">
        <v>3</v>
      </c>
      <c r="AA7603" s="6">
        <v>142.04757410376664</v>
      </c>
      <c r="AB7603" s="2" t="s">
        <v>38</v>
      </c>
      <c r="AC7603" s="2" t="s">
        <v>75</v>
      </c>
      <c r="AD7603" s="2" t="s">
        <v>46</v>
      </c>
      <c r="AE7603" s="2" t="s">
        <v>41</v>
      </c>
      <c r="AF7603" s="2" t="s">
        <v>59</v>
      </c>
      <c r="AG7603" s="4" t="s">
        <v>59</v>
      </c>
      <c r="AH7603" s="3" t="s">
        <v>59</v>
      </c>
    </row>
    <row r="7604" spans="1:35" ht="15" x14ac:dyDescent="0.25">
      <c r="A7604" s="2">
        <v>7603</v>
      </c>
      <c r="B7604" s="2">
        <v>50</v>
      </c>
      <c r="C7604" s="2" t="s">
        <v>61</v>
      </c>
      <c r="D7604" s="2" t="s">
        <v>57</v>
      </c>
      <c r="E7604" s="2">
        <v>0</v>
      </c>
      <c r="F7604" s="2">
        <v>0</v>
      </c>
      <c r="G7604" s="2">
        <v>5</v>
      </c>
      <c r="H7604" s="2" t="s">
        <v>58</v>
      </c>
      <c r="I7604" s="2" t="s">
        <v>49</v>
      </c>
      <c r="J7604" s="6">
        <v>2271.3557500000002</v>
      </c>
      <c r="K7604" s="6">
        <v>2601.1991111111111</v>
      </c>
      <c r="L7604" s="2" t="s">
        <v>36</v>
      </c>
      <c r="M7604" s="2" t="s">
        <v>45</v>
      </c>
      <c r="N7604" s="6">
        <v>0</v>
      </c>
      <c r="O7604" s="6">
        <v>0</v>
      </c>
      <c r="P7604" s="6">
        <v>676.21044444444442</v>
      </c>
      <c r="Q7604" s="6">
        <v>0</v>
      </c>
      <c r="R7604" s="6">
        <v>0</v>
      </c>
      <c r="S7604" s="6">
        <v>0</v>
      </c>
      <c r="T7604" s="6">
        <v>0</v>
      </c>
      <c r="U7604" s="6">
        <v>0</v>
      </c>
      <c r="V7604" s="6">
        <v>18.666666666666668</v>
      </c>
      <c r="W7604" s="6">
        <v>0</v>
      </c>
      <c r="X7604" s="6">
        <v>0</v>
      </c>
      <c r="Y7604" s="6">
        <v>1177.1881868690903</v>
      </c>
      <c r="Z7604" s="2">
        <v>18</v>
      </c>
      <c r="AA7604" s="6">
        <v>75.111412547955965</v>
      </c>
      <c r="AB7604" s="2" t="s">
        <v>38</v>
      </c>
      <c r="AC7604" s="2" t="s">
        <v>39</v>
      </c>
      <c r="AD7604" s="2" t="s">
        <v>40</v>
      </c>
      <c r="AE7604" s="2" t="s">
        <v>41</v>
      </c>
      <c r="AF7604" s="2">
        <v>1</v>
      </c>
      <c r="AG7604" s="8">
        <v>6.857448723167181E-3</v>
      </c>
      <c r="AH7604" s="3">
        <v>756.85369873046875</v>
      </c>
      <c r="AI7604" s="9">
        <v>8.8643981143832207E-3</v>
      </c>
    </row>
    <row r="7605" spans="1:35" ht="15" x14ac:dyDescent="0.25">
      <c r="A7605" s="2">
        <v>7604</v>
      </c>
      <c r="B7605" s="2">
        <v>54</v>
      </c>
      <c r="C7605" s="2" t="s">
        <v>47</v>
      </c>
      <c r="D7605" s="2" t="s">
        <v>57</v>
      </c>
      <c r="E7605" s="2">
        <v>0</v>
      </c>
      <c r="F7605" s="2">
        <v>0</v>
      </c>
      <c r="G7605" s="2">
        <v>3</v>
      </c>
      <c r="H7605" s="2" t="s">
        <v>52</v>
      </c>
      <c r="I7605" s="2" t="s">
        <v>35</v>
      </c>
      <c r="J7605" s="6">
        <v>106.89075</v>
      </c>
      <c r="K7605" s="6">
        <v>73.433777777777777</v>
      </c>
      <c r="L7605" s="2" t="s">
        <v>36</v>
      </c>
      <c r="M7605" s="2" t="s">
        <v>45</v>
      </c>
      <c r="N7605" s="6">
        <v>0</v>
      </c>
      <c r="O7605" s="6">
        <v>0</v>
      </c>
      <c r="P7605" s="6">
        <v>57.078000000000003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54.888888888888886</v>
      </c>
      <c r="W7605" s="6">
        <v>0</v>
      </c>
      <c r="X7605" s="6">
        <v>0</v>
      </c>
      <c r="Y7605" s="6">
        <v>98.27148937120252</v>
      </c>
      <c r="Z7605" s="2">
        <v>24</v>
      </c>
      <c r="AA7605" s="6">
        <v>4.9061158560634066</v>
      </c>
      <c r="AB7605" s="2" t="s">
        <v>38</v>
      </c>
      <c r="AC7605" s="2" t="s">
        <v>50</v>
      </c>
      <c r="AD7605" s="2" t="s">
        <v>40</v>
      </c>
      <c r="AE7605" s="2" t="s">
        <v>41</v>
      </c>
      <c r="AF7605" s="2">
        <v>0</v>
      </c>
      <c r="AG7605" s="8">
        <v>0.2861487865447998</v>
      </c>
      <c r="AH7605" s="3">
        <v>348.733642578125</v>
      </c>
      <c r="AI7605" s="9">
        <v>0.49348607659339899</v>
      </c>
    </row>
    <row r="7606" spans="1:35" ht="15" x14ac:dyDescent="0.25">
      <c r="A7606" s="2">
        <v>7605</v>
      </c>
      <c r="B7606" s="2">
        <v>26</v>
      </c>
      <c r="C7606" s="2" t="s">
        <v>61</v>
      </c>
      <c r="D7606" s="2" t="s">
        <v>57</v>
      </c>
      <c r="E7606" s="2">
        <v>0</v>
      </c>
      <c r="F7606" s="2">
        <v>1</v>
      </c>
      <c r="G7606" s="2">
        <v>2</v>
      </c>
      <c r="H7606" s="2" t="s">
        <v>48</v>
      </c>
      <c r="I7606" s="2" t="s">
        <v>49</v>
      </c>
      <c r="J7606" s="6">
        <v>259.93124999999998</v>
      </c>
      <c r="K7606" s="6">
        <v>115.85955555555556</v>
      </c>
      <c r="L7606" s="2" t="s">
        <v>44</v>
      </c>
      <c r="M7606" s="2" t="s">
        <v>51</v>
      </c>
      <c r="N7606" s="6">
        <v>0</v>
      </c>
      <c r="O7606" s="6">
        <v>0</v>
      </c>
      <c r="P7606" s="6">
        <v>123.79733333333333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328.41957744785265</v>
      </c>
      <c r="Z7606" s="2">
        <v>36</v>
      </c>
      <c r="AA7606" s="6">
        <v>11.873154465633441</v>
      </c>
      <c r="AB7606" s="2" t="s">
        <v>38</v>
      </c>
      <c r="AC7606" s="2" t="s">
        <v>50</v>
      </c>
      <c r="AD7606" s="2" t="s">
        <v>40</v>
      </c>
      <c r="AE7606" s="2" t="s">
        <v>41</v>
      </c>
      <c r="AF7606" s="2">
        <v>0</v>
      </c>
      <c r="AG7606" s="8">
        <v>0.25406450033187872</v>
      </c>
      <c r="AH7606" s="3">
        <v>318.78411865234381</v>
      </c>
      <c r="AI7606" s="9">
        <v>0.3724338710308075</v>
      </c>
    </row>
    <row r="7607" spans="1:35" ht="15" x14ac:dyDescent="0.25">
      <c r="A7607" s="2">
        <v>7606</v>
      </c>
      <c r="B7607" s="2">
        <v>54</v>
      </c>
      <c r="C7607" s="2" t="s">
        <v>32</v>
      </c>
      <c r="D7607" s="2" t="s">
        <v>33</v>
      </c>
      <c r="E7607" s="2">
        <v>3</v>
      </c>
      <c r="F7607" s="2">
        <v>1</v>
      </c>
      <c r="G7607" s="2">
        <v>2</v>
      </c>
      <c r="H7607" s="2" t="s">
        <v>58</v>
      </c>
      <c r="I7607" s="2" t="s">
        <v>49</v>
      </c>
      <c r="J7607" s="6">
        <v>892.6875</v>
      </c>
      <c r="K7607" s="6">
        <v>683.46022222222223</v>
      </c>
      <c r="L7607" s="2" t="s">
        <v>44</v>
      </c>
      <c r="M7607" s="2" t="s">
        <v>37</v>
      </c>
      <c r="N7607" s="6">
        <v>0</v>
      </c>
      <c r="O7607" s="6">
        <v>0</v>
      </c>
      <c r="P7607" s="6">
        <v>540.51111111111106</v>
      </c>
      <c r="Q7607" s="6">
        <v>0</v>
      </c>
      <c r="R7607" s="6">
        <v>0</v>
      </c>
      <c r="S7607" s="6">
        <v>0</v>
      </c>
      <c r="T7607" s="6">
        <v>622.22222222222217</v>
      </c>
      <c r="U7607" s="6">
        <v>0</v>
      </c>
      <c r="V7607" s="6">
        <v>0</v>
      </c>
      <c r="W7607" s="6">
        <v>0</v>
      </c>
      <c r="X7607" s="6">
        <v>0</v>
      </c>
      <c r="Y7607" s="6">
        <v>670.5042700232608</v>
      </c>
      <c r="Z7607" s="2">
        <v>18</v>
      </c>
      <c r="AA7607" s="6">
        <v>42.782049125747633</v>
      </c>
      <c r="AB7607" s="2" t="s">
        <v>38</v>
      </c>
      <c r="AC7607" s="2" t="s">
        <v>39</v>
      </c>
      <c r="AD7607" s="2" t="s">
        <v>46</v>
      </c>
      <c r="AE7607" s="2" t="s">
        <v>41</v>
      </c>
      <c r="AF7607" s="2">
        <v>1</v>
      </c>
      <c r="AG7607" s="8">
        <v>9.730907529592514E-2</v>
      </c>
      <c r="AH7607" s="3">
        <v>470.4691162109375</v>
      </c>
      <c r="AI7607" s="9">
        <v>0.13927079737186429</v>
      </c>
    </row>
    <row r="7608" spans="1:35" ht="15" x14ac:dyDescent="0.25">
      <c r="A7608" s="2">
        <v>7607</v>
      </c>
      <c r="B7608" s="2">
        <v>41</v>
      </c>
      <c r="C7608" s="2" t="s">
        <v>61</v>
      </c>
      <c r="D7608" s="2" t="s">
        <v>65</v>
      </c>
      <c r="E7608" s="2">
        <v>1</v>
      </c>
      <c r="F7608" s="2">
        <v>3</v>
      </c>
      <c r="G7608" s="2">
        <v>5</v>
      </c>
      <c r="H7608" s="2" t="s">
        <v>48</v>
      </c>
      <c r="I7608" s="2" t="s">
        <v>49</v>
      </c>
      <c r="J7608" s="6">
        <v>1900.3802499999999</v>
      </c>
      <c r="K7608" s="6">
        <v>2427.213777777778</v>
      </c>
      <c r="L7608" s="2" t="s">
        <v>73</v>
      </c>
      <c r="M7608" s="2" t="s">
        <v>37</v>
      </c>
      <c r="N7608" s="6">
        <v>0</v>
      </c>
      <c r="O7608" s="6">
        <v>0</v>
      </c>
      <c r="P7608" s="6">
        <v>515.79733333333331</v>
      </c>
      <c r="Q7608" s="6">
        <v>0</v>
      </c>
      <c r="R7608" s="6">
        <v>0</v>
      </c>
      <c r="S7608" s="6">
        <v>0</v>
      </c>
      <c r="T7608" s="6">
        <v>195.55555555555554</v>
      </c>
      <c r="U7608" s="6">
        <v>0</v>
      </c>
      <c r="V7608" s="6">
        <v>96.444444444444443</v>
      </c>
      <c r="W7608" s="6">
        <v>0</v>
      </c>
      <c r="X7608" s="6">
        <v>0</v>
      </c>
      <c r="Y7608" s="6">
        <v>983.13532085341274</v>
      </c>
      <c r="Z7608" s="2">
        <v>24</v>
      </c>
      <c r="AA7608" s="6">
        <v>49.082148008111453</v>
      </c>
      <c r="AB7608" s="2" t="s">
        <v>38</v>
      </c>
      <c r="AC7608" s="2" t="s">
        <v>50</v>
      </c>
      <c r="AD7608" s="2" t="s">
        <v>40</v>
      </c>
      <c r="AE7608" s="2" t="s">
        <v>41</v>
      </c>
      <c r="AF7608" s="2">
        <v>1</v>
      </c>
      <c r="AG7608" s="8">
        <v>1.4877627603709699E-2</v>
      </c>
      <c r="AH7608" s="3">
        <v>710.61151123046875</v>
      </c>
      <c r="AI7608" s="9">
        <v>2.156602218747139E-2</v>
      </c>
    </row>
    <row r="7609" spans="1:35" ht="15" x14ac:dyDescent="0.25">
      <c r="A7609" s="2">
        <v>7608</v>
      </c>
      <c r="B7609" s="2">
        <v>37</v>
      </c>
      <c r="C7609" s="2" t="s">
        <v>47</v>
      </c>
      <c r="D7609" s="2" t="s">
        <v>57</v>
      </c>
      <c r="E7609" s="2">
        <v>0</v>
      </c>
      <c r="F7609" s="2">
        <v>2</v>
      </c>
      <c r="G7609" s="2">
        <v>1</v>
      </c>
      <c r="H7609" s="2" t="s">
        <v>53</v>
      </c>
      <c r="I7609" s="2" t="s">
        <v>49</v>
      </c>
      <c r="J7609" s="6">
        <v>37.445</v>
      </c>
      <c r="K7609" s="6">
        <v>32.07</v>
      </c>
      <c r="L7609" s="2" t="s">
        <v>44</v>
      </c>
      <c r="M7609" s="2" t="s">
        <v>37</v>
      </c>
      <c r="N7609" s="6">
        <v>0</v>
      </c>
      <c r="O7609" s="6">
        <v>0</v>
      </c>
      <c r="P7609" s="6">
        <v>5.2231111111111108</v>
      </c>
      <c r="Q7609" s="6">
        <v>0</v>
      </c>
      <c r="R7609" s="6">
        <v>0</v>
      </c>
      <c r="S7609" s="6">
        <v>0</v>
      </c>
      <c r="T7609" s="6">
        <v>0</v>
      </c>
      <c r="U7609" s="6">
        <v>0</v>
      </c>
      <c r="V7609" s="6">
        <v>44.444444444444443</v>
      </c>
      <c r="W7609" s="6">
        <v>0</v>
      </c>
      <c r="X7609" s="6">
        <v>0</v>
      </c>
      <c r="Y7609" s="6">
        <v>20.440263670020407</v>
      </c>
      <c r="Z7609" s="2">
        <v>36</v>
      </c>
      <c r="AA7609" s="6">
        <v>0.73896449705700873</v>
      </c>
      <c r="AB7609" s="2" t="s">
        <v>38</v>
      </c>
      <c r="AC7609" s="2" t="s">
        <v>39</v>
      </c>
      <c r="AD7609" s="2" t="s">
        <v>40</v>
      </c>
      <c r="AE7609" s="2" t="s">
        <v>41</v>
      </c>
      <c r="AF7609" s="2">
        <v>0</v>
      </c>
      <c r="AG7609" s="8">
        <v>0.3740154504776001</v>
      </c>
      <c r="AH7609" s="3">
        <v>268.0599365234375</v>
      </c>
      <c r="AI7609" s="9">
        <v>0.52909362316131592</v>
      </c>
    </row>
    <row r="7610" spans="1:35" ht="15" x14ac:dyDescent="0.25">
      <c r="A7610" s="2">
        <v>7609</v>
      </c>
      <c r="B7610" s="2">
        <v>29</v>
      </c>
      <c r="C7610" s="2" t="s">
        <v>61</v>
      </c>
      <c r="D7610" s="2" t="s">
        <v>57</v>
      </c>
      <c r="E7610" s="2">
        <v>0</v>
      </c>
      <c r="F7610" s="2">
        <v>1</v>
      </c>
      <c r="G7610" s="2">
        <v>2</v>
      </c>
      <c r="H7610" s="2" t="s">
        <v>34</v>
      </c>
      <c r="I7610" s="2" t="s">
        <v>35</v>
      </c>
      <c r="J7610" s="6">
        <v>229.79875000000001</v>
      </c>
      <c r="K7610" s="6">
        <v>272.42511111111111</v>
      </c>
      <c r="L7610" s="2" t="s">
        <v>36</v>
      </c>
      <c r="M7610" s="2" t="s">
        <v>45</v>
      </c>
      <c r="N7610" s="6">
        <v>0</v>
      </c>
      <c r="O7610" s="6">
        <v>0</v>
      </c>
      <c r="P7610" s="6">
        <v>62.986222222222224</v>
      </c>
      <c r="Q7610" s="6">
        <v>0</v>
      </c>
      <c r="R7610" s="6">
        <v>0</v>
      </c>
      <c r="S7610" s="6">
        <v>0</v>
      </c>
      <c r="T7610" s="6">
        <v>0</v>
      </c>
      <c r="U7610" s="6">
        <v>0</v>
      </c>
      <c r="V7610" s="6">
        <v>114.66666666666667</v>
      </c>
      <c r="W7610" s="6">
        <v>0</v>
      </c>
      <c r="X7610" s="6">
        <v>0</v>
      </c>
      <c r="Y7610" s="6">
        <v>100.49018050294517</v>
      </c>
      <c r="Z7610" s="2">
        <v>36</v>
      </c>
      <c r="AA7610" s="6">
        <v>3.632960753018152</v>
      </c>
      <c r="AB7610" s="2" t="s">
        <v>38</v>
      </c>
      <c r="AC7610" s="2" t="s">
        <v>39</v>
      </c>
      <c r="AD7610" s="2" t="s">
        <v>46</v>
      </c>
      <c r="AE7610" s="2" t="s">
        <v>41</v>
      </c>
      <c r="AF7610" s="2">
        <v>0</v>
      </c>
      <c r="AG7610" s="8">
        <v>0.28690063953399658</v>
      </c>
      <c r="AH7610" s="3">
        <v>303.70123291015619</v>
      </c>
      <c r="AI7610" s="9">
        <v>0.43085873126983643</v>
      </c>
    </row>
    <row r="7611" spans="1:35" x14ac:dyDescent="0.2">
      <c r="A7611" s="2">
        <v>7610</v>
      </c>
      <c r="B7611" s="2">
        <v>50</v>
      </c>
      <c r="C7611" s="2" t="s">
        <v>61</v>
      </c>
      <c r="D7611" s="2" t="s">
        <v>42</v>
      </c>
      <c r="E7611" s="2">
        <v>1</v>
      </c>
      <c r="F7611" s="2">
        <v>0</v>
      </c>
      <c r="G7611" s="2">
        <v>2</v>
      </c>
      <c r="H7611" s="2" t="s">
        <v>48</v>
      </c>
      <c r="I7611" s="2" t="s">
        <v>49</v>
      </c>
      <c r="J7611" s="6">
        <v>102.20874999999999</v>
      </c>
      <c r="K7611" s="6">
        <v>64.556888888888892</v>
      </c>
      <c r="L7611" s="2" t="s">
        <v>44</v>
      </c>
      <c r="M7611" s="2" t="s">
        <v>45</v>
      </c>
      <c r="N7611" s="6">
        <v>0</v>
      </c>
      <c r="O7611" s="6">
        <v>0</v>
      </c>
      <c r="P7611" s="6">
        <v>62.18333333333333</v>
      </c>
      <c r="Q7611" s="6">
        <v>233.33333333333334</v>
      </c>
      <c r="R7611" s="6">
        <v>0</v>
      </c>
      <c r="S7611" s="6">
        <v>0</v>
      </c>
      <c r="T7611" s="6">
        <v>0</v>
      </c>
      <c r="U7611" s="6">
        <v>0</v>
      </c>
      <c r="V7611" s="6">
        <v>17.555555555555557</v>
      </c>
      <c r="W7611" s="6">
        <v>0</v>
      </c>
      <c r="X7611" s="6">
        <v>0</v>
      </c>
      <c r="Y7611" s="6">
        <v>105.96366726318469</v>
      </c>
      <c r="Z7611" s="2">
        <v>36</v>
      </c>
      <c r="AA7611" s="6">
        <v>3.8308404113349348</v>
      </c>
      <c r="AB7611" s="2" t="s">
        <v>38</v>
      </c>
      <c r="AC7611" s="2" t="s">
        <v>50</v>
      </c>
      <c r="AD7611" s="2" t="s">
        <v>40</v>
      </c>
      <c r="AE7611" s="2" t="s">
        <v>41</v>
      </c>
      <c r="AF7611" s="2" t="s">
        <v>59</v>
      </c>
      <c r="AG7611" s="4" t="s">
        <v>59</v>
      </c>
      <c r="AH7611" s="3" t="s">
        <v>59</v>
      </c>
    </row>
    <row r="7612" spans="1:35" ht="15" x14ac:dyDescent="0.25">
      <c r="A7612" s="2">
        <v>7611</v>
      </c>
      <c r="B7612" s="2">
        <v>42</v>
      </c>
      <c r="C7612" s="2" t="s">
        <v>32</v>
      </c>
      <c r="D7612" s="2" t="s">
        <v>57</v>
      </c>
      <c r="E7612" s="2">
        <v>1</v>
      </c>
      <c r="F7612" s="2">
        <v>2</v>
      </c>
      <c r="G7612" s="2">
        <v>2</v>
      </c>
      <c r="H7612" s="2" t="s">
        <v>52</v>
      </c>
      <c r="I7612" s="2" t="s">
        <v>35</v>
      </c>
      <c r="J7612" s="6">
        <v>98.72</v>
      </c>
      <c r="K7612" s="6">
        <v>45.976222222222219</v>
      </c>
      <c r="L7612" s="2" t="s">
        <v>44</v>
      </c>
      <c r="M7612" s="2" t="s">
        <v>37</v>
      </c>
      <c r="N7612" s="6">
        <v>0</v>
      </c>
      <c r="O7612" s="6">
        <v>527.77777777777783</v>
      </c>
      <c r="P7612" s="6">
        <v>1.202</v>
      </c>
      <c r="Q7612" s="6">
        <v>0</v>
      </c>
      <c r="R7612" s="6">
        <v>0</v>
      </c>
      <c r="S7612" s="6">
        <v>44.444444444444443</v>
      </c>
      <c r="T7612" s="6">
        <v>0</v>
      </c>
      <c r="U7612" s="6">
        <v>0</v>
      </c>
      <c r="V7612" s="6">
        <v>24</v>
      </c>
      <c r="W7612" s="6">
        <v>0</v>
      </c>
      <c r="X7612" s="6">
        <v>0</v>
      </c>
      <c r="Y7612" s="6">
        <v>173.93645120078025</v>
      </c>
      <c r="Z7612" s="2">
        <v>36</v>
      </c>
      <c r="AA7612" s="6">
        <v>6.2882193819243044</v>
      </c>
      <c r="AB7612" s="2" t="s">
        <v>38</v>
      </c>
      <c r="AC7612" s="2" t="s">
        <v>39</v>
      </c>
      <c r="AD7612" s="2" t="s">
        <v>77</v>
      </c>
      <c r="AE7612" s="2" t="s">
        <v>41</v>
      </c>
      <c r="AF7612" s="2">
        <v>0</v>
      </c>
      <c r="AG7612" s="8">
        <v>0.31002733111381531</v>
      </c>
      <c r="AH7612" s="3">
        <v>343.60333251953119</v>
      </c>
      <c r="AI7612" s="9">
        <v>0.48749089241027832</v>
      </c>
    </row>
    <row r="7613" spans="1:35" ht="15" x14ac:dyDescent="0.25">
      <c r="A7613" s="2">
        <v>7612</v>
      </c>
      <c r="B7613" s="2">
        <v>35</v>
      </c>
      <c r="C7613" s="2" t="s">
        <v>61</v>
      </c>
      <c r="D7613" s="2" t="s">
        <v>74</v>
      </c>
      <c r="E7613" s="2">
        <v>2</v>
      </c>
      <c r="F7613" s="2">
        <v>1</v>
      </c>
      <c r="G7613" s="2">
        <v>2</v>
      </c>
      <c r="H7613" s="2" t="s">
        <v>43</v>
      </c>
      <c r="I7613" s="2" t="s">
        <v>49</v>
      </c>
      <c r="J7613" s="6">
        <v>370.19675000000001</v>
      </c>
      <c r="K7613" s="6">
        <v>293.54888888888888</v>
      </c>
      <c r="L7613" s="2" t="s">
        <v>44</v>
      </c>
      <c r="M7613" s="2" t="s">
        <v>37</v>
      </c>
      <c r="N7613" s="6">
        <v>0</v>
      </c>
      <c r="O7613" s="6">
        <v>0</v>
      </c>
      <c r="P7613" s="6">
        <v>246.12222222222223</v>
      </c>
      <c r="Q7613" s="6">
        <v>0</v>
      </c>
      <c r="R7613" s="6">
        <v>0</v>
      </c>
      <c r="S7613" s="6">
        <v>0</v>
      </c>
      <c r="T7613" s="6">
        <v>0</v>
      </c>
      <c r="U7613" s="6">
        <v>0</v>
      </c>
      <c r="V7613" s="6">
        <v>10.888888888888889</v>
      </c>
      <c r="W7613" s="6">
        <v>0</v>
      </c>
      <c r="X7613" s="6">
        <v>0</v>
      </c>
      <c r="Y7613" s="6">
        <v>315.53396561170456</v>
      </c>
      <c r="Z7613" s="2">
        <v>36</v>
      </c>
      <c r="AA7613" s="6">
        <v>11.407308729810726</v>
      </c>
      <c r="AB7613" s="2" t="s">
        <v>38</v>
      </c>
      <c r="AC7613" s="2" t="s">
        <v>62</v>
      </c>
      <c r="AD7613" s="2" t="s">
        <v>63</v>
      </c>
      <c r="AE7613" s="2" t="s">
        <v>41</v>
      </c>
      <c r="AF7613" s="2">
        <v>0</v>
      </c>
      <c r="AG7613" s="8">
        <v>0.22432363033294681</v>
      </c>
      <c r="AH7613" s="3">
        <v>368.091796875</v>
      </c>
      <c r="AI7613" s="9">
        <v>0.34329748153686518</v>
      </c>
    </row>
    <row r="7614" spans="1:35" ht="15" x14ac:dyDescent="0.25">
      <c r="A7614" s="2">
        <v>7613</v>
      </c>
      <c r="B7614" s="2">
        <v>26</v>
      </c>
      <c r="C7614" s="2" t="s">
        <v>32</v>
      </c>
      <c r="D7614" s="2" t="s">
        <v>33</v>
      </c>
      <c r="E7614" s="2">
        <v>1</v>
      </c>
      <c r="F7614" s="2">
        <v>2</v>
      </c>
      <c r="G7614" s="2">
        <v>3</v>
      </c>
      <c r="H7614" s="2" t="s">
        <v>34</v>
      </c>
      <c r="I7614" s="2" t="s">
        <v>49</v>
      </c>
      <c r="J7614" s="6">
        <v>1254.4105</v>
      </c>
      <c r="K7614" s="6">
        <v>1672.3784444444445</v>
      </c>
      <c r="L7614" s="2" t="s">
        <v>44</v>
      </c>
      <c r="M7614" s="2" t="s">
        <v>45</v>
      </c>
      <c r="N7614" s="6">
        <v>0</v>
      </c>
      <c r="O7614" s="6">
        <v>5711.1111111111113</v>
      </c>
      <c r="P7614" s="6">
        <v>184.07888888888888</v>
      </c>
      <c r="Q7614" s="6">
        <v>0</v>
      </c>
      <c r="R7614" s="6">
        <v>0</v>
      </c>
      <c r="S7614" s="6">
        <v>0</v>
      </c>
      <c r="T7614" s="6">
        <v>0</v>
      </c>
      <c r="U7614" s="6">
        <v>0</v>
      </c>
      <c r="V7614" s="6">
        <v>22</v>
      </c>
      <c r="W7614" s="6">
        <v>0</v>
      </c>
      <c r="X7614" s="6">
        <v>0</v>
      </c>
      <c r="Y7614" s="6">
        <v>510.47763542698726</v>
      </c>
      <c r="Z7614" s="2">
        <v>36</v>
      </c>
      <c r="AA7614" s="6">
        <v>18.454989388195997</v>
      </c>
      <c r="AB7614" s="2" t="s">
        <v>38</v>
      </c>
      <c r="AC7614" s="2" t="s">
        <v>62</v>
      </c>
      <c r="AD7614" s="2" t="s">
        <v>40</v>
      </c>
      <c r="AE7614" s="2" t="s">
        <v>41</v>
      </c>
      <c r="AF7614" s="2">
        <v>1</v>
      </c>
      <c r="AG7614" s="8">
        <v>6.1380945146083832E-2</v>
      </c>
      <c r="AH7614" s="3">
        <v>504.50372314453119</v>
      </c>
      <c r="AI7614" s="9">
        <v>8.5880175232887268E-2</v>
      </c>
    </row>
    <row r="7615" spans="1:35" x14ac:dyDescent="0.2">
      <c r="A7615" s="2">
        <v>7614</v>
      </c>
      <c r="B7615" s="2">
        <v>62</v>
      </c>
      <c r="C7615" s="2" t="s">
        <v>32</v>
      </c>
      <c r="D7615" s="2" t="s">
        <v>33</v>
      </c>
      <c r="E7615" s="2">
        <v>3</v>
      </c>
      <c r="F7615" s="2">
        <v>0</v>
      </c>
      <c r="G7615" s="2">
        <v>2</v>
      </c>
      <c r="H7615" s="2" t="s">
        <v>34</v>
      </c>
      <c r="I7615" s="2" t="s">
        <v>66</v>
      </c>
      <c r="J7615" s="6">
        <v>636.298</v>
      </c>
      <c r="K7615" s="6">
        <v>513.78977777777777</v>
      </c>
      <c r="L7615" s="2" t="s">
        <v>44</v>
      </c>
      <c r="M7615" s="2" t="s">
        <v>45</v>
      </c>
      <c r="N7615" s="6">
        <v>0</v>
      </c>
      <c r="O7615" s="6">
        <v>222.22222222222223</v>
      </c>
      <c r="P7615" s="6">
        <v>44.220222222222219</v>
      </c>
      <c r="Q7615" s="6">
        <v>0</v>
      </c>
      <c r="R7615" s="6">
        <v>0</v>
      </c>
      <c r="S7615" s="6">
        <v>0</v>
      </c>
      <c r="T7615" s="6">
        <v>0</v>
      </c>
      <c r="U7615" s="6">
        <v>0</v>
      </c>
      <c r="V7615" s="6">
        <v>24.444444444444443</v>
      </c>
      <c r="W7615" s="6">
        <v>0</v>
      </c>
      <c r="X7615" s="6">
        <v>0</v>
      </c>
      <c r="Y7615" s="6">
        <v>547.94948786825489</v>
      </c>
      <c r="Z7615" s="2">
        <v>36</v>
      </c>
      <c r="AA7615" s="6">
        <v>19.809686619116217</v>
      </c>
      <c r="AB7615" s="2" t="s">
        <v>38</v>
      </c>
      <c r="AC7615" s="2" t="s">
        <v>60</v>
      </c>
      <c r="AD7615" s="2" t="s">
        <v>40</v>
      </c>
      <c r="AE7615" s="2" t="s">
        <v>41</v>
      </c>
      <c r="AF7615" s="2" t="s">
        <v>59</v>
      </c>
      <c r="AG7615" s="4" t="s">
        <v>59</v>
      </c>
      <c r="AH7615" s="3" t="s">
        <v>59</v>
      </c>
    </row>
    <row r="7616" spans="1:35" x14ac:dyDescent="0.2">
      <c r="A7616" s="2">
        <v>7615</v>
      </c>
      <c r="B7616" s="2">
        <v>31</v>
      </c>
      <c r="C7616" s="2" t="s">
        <v>47</v>
      </c>
      <c r="D7616" s="2" t="s">
        <v>57</v>
      </c>
      <c r="E7616" s="2">
        <v>1</v>
      </c>
      <c r="F7616" s="2">
        <v>0</v>
      </c>
      <c r="G7616" s="2">
        <v>2</v>
      </c>
      <c r="H7616" s="2" t="s">
        <v>43</v>
      </c>
      <c r="I7616" s="2" t="s">
        <v>35</v>
      </c>
      <c r="J7616" s="6">
        <v>651.99625000000003</v>
      </c>
      <c r="K7616" s="6">
        <v>705.71022222222223</v>
      </c>
      <c r="L7616" s="2" t="s">
        <v>44</v>
      </c>
      <c r="M7616" s="2" t="s">
        <v>45</v>
      </c>
      <c r="N7616" s="6">
        <v>0</v>
      </c>
      <c r="O7616" s="6">
        <v>0</v>
      </c>
      <c r="P7616" s="6">
        <v>210.2871111111111</v>
      </c>
      <c r="Q7616" s="6">
        <v>0</v>
      </c>
      <c r="R7616" s="6">
        <v>0</v>
      </c>
      <c r="S7616" s="6">
        <v>1777.7777777777778</v>
      </c>
      <c r="T7616" s="6">
        <v>0</v>
      </c>
      <c r="U7616" s="6">
        <v>0</v>
      </c>
      <c r="V7616" s="6">
        <v>57.777777777777779</v>
      </c>
      <c r="W7616" s="6">
        <v>0</v>
      </c>
      <c r="X7616" s="6">
        <v>0</v>
      </c>
      <c r="Y7616" s="6">
        <v>347.51608677851544</v>
      </c>
      <c r="Z7616" s="2">
        <v>36</v>
      </c>
      <c r="AA7616" s="6">
        <v>12.56353902431089</v>
      </c>
      <c r="AB7616" s="2" t="s">
        <v>38</v>
      </c>
      <c r="AC7616" s="2" t="s">
        <v>50</v>
      </c>
      <c r="AD7616" s="2" t="s">
        <v>40</v>
      </c>
      <c r="AE7616" s="2" t="s">
        <v>67</v>
      </c>
      <c r="AF7616" s="2" t="s">
        <v>59</v>
      </c>
      <c r="AG7616" s="4" t="s">
        <v>59</v>
      </c>
      <c r="AH7616" s="3" t="s">
        <v>59</v>
      </c>
    </row>
    <row r="7617" spans="1:35" x14ac:dyDescent="0.2">
      <c r="A7617" s="2">
        <v>7616</v>
      </c>
      <c r="B7617" s="2">
        <v>43</v>
      </c>
      <c r="C7617" s="2" t="s">
        <v>47</v>
      </c>
      <c r="D7617" s="2" t="s">
        <v>42</v>
      </c>
      <c r="E7617" s="2">
        <v>1</v>
      </c>
      <c r="F7617" s="2">
        <v>1</v>
      </c>
      <c r="G7617" s="2">
        <v>3</v>
      </c>
      <c r="H7617" s="2" t="s">
        <v>43</v>
      </c>
      <c r="I7617" s="2" t="s">
        <v>49</v>
      </c>
      <c r="J7617" s="6">
        <v>985.60500000000002</v>
      </c>
      <c r="K7617" s="6">
        <v>1129.0528888888889</v>
      </c>
      <c r="L7617" s="2" t="s">
        <v>44</v>
      </c>
      <c r="M7617" s="2" t="s">
        <v>37</v>
      </c>
      <c r="N7617" s="6">
        <v>0</v>
      </c>
      <c r="O7617" s="6">
        <v>0</v>
      </c>
      <c r="P7617" s="6">
        <v>605.92511111111116</v>
      </c>
      <c r="Q7617" s="6">
        <v>0</v>
      </c>
      <c r="R7617" s="6">
        <v>0</v>
      </c>
      <c r="S7617" s="6">
        <v>0</v>
      </c>
      <c r="T7617" s="6">
        <v>333.33333333333331</v>
      </c>
      <c r="U7617" s="6">
        <v>0</v>
      </c>
      <c r="V7617" s="6">
        <v>54.444444444444443</v>
      </c>
      <c r="W7617" s="6">
        <v>0</v>
      </c>
      <c r="X7617" s="6">
        <v>0</v>
      </c>
      <c r="Y7617" s="6">
        <v>536.04224759463432</v>
      </c>
      <c r="Z7617" s="2">
        <v>36</v>
      </c>
      <c r="AA7617" s="6">
        <v>19.379211359003083</v>
      </c>
      <c r="AB7617" s="2" t="s">
        <v>55</v>
      </c>
      <c r="AC7617" s="2" t="s">
        <v>39</v>
      </c>
      <c r="AD7617" s="2" t="s">
        <v>46</v>
      </c>
      <c r="AE7617" s="2" t="s">
        <v>41</v>
      </c>
      <c r="AF7617" s="2" t="s">
        <v>59</v>
      </c>
      <c r="AG7617" s="4" t="s">
        <v>59</v>
      </c>
      <c r="AH7617" s="3" t="s">
        <v>59</v>
      </c>
    </row>
    <row r="7618" spans="1:35" ht="15" x14ac:dyDescent="0.25">
      <c r="A7618" s="2">
        <v>7617</v>
      </c>
      <c r="B7618" s="2">
        <v>48</v>
      </c>
      <c r="C7618" s="2" t="s">
        <v>32</v>
      </c>
      <c r="D7618" s="2" t="s">
        <v>65</v>
      </c>
      <c r="E7618" s="2">
        <v>1</v>
      </c>
      <c r="F7618" s="2">
        <v>0</v>
      </c>
      <c r="G7618" s="2">
        <v>2</v>
      </c>
      <c r="H7618" s="2" t="s">
        <v>53</v>
      </c>
      <c r="I7618" s="2" t="s">
        <v>49</v>
      </c>
      <c r="J7618" s="6">
        <v>605.09024999999997</v>
      </c>
      <c r="K7618" s="6">
        <v>731.45044444444443</v>
      </c>
      <c r="L7618" s="2" t="s">
        <v>44</v>
      </c>
      <c r="M7618" s="2" t="s">
        <v>45</v>
      </c>
      <c r="N7618" s="6">
        <v>0</v>
      </c>
      <c r="O7618" s="6">
        <v>888.88888888888891</v>
      </c>
      <c r="P7618" s="6">
        <v>330.08800000000002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9.3333333333333339</v>
      </c>
      <c r="W7618" s="6">
        <v>0</v>
      </c>
      <c r="X7618" s="6">
        <v>0</v>
      </c>
      <c r="Y7618" s="6">
        <v>329.67535170420314</v>
      </c>
      <c r="Z7618" s="2">
        <v>12</v>
      </c>
      <c r="AA7618" s="6">
        <v>30.224633905599877</v>
      </c>
      <c r="AB7618" s="2" t="s">
        <v>38</v>
      </c>
      <c r="AC7618" s="2" t="s">
        <v>62</v>
      </c>
      <c r="AD7618" s="2" t="s">
        <v>40</v>
      </c>
      <c r="AE7618" s="2" t="s">
        <v>41</v>
      </c>
      <c r="AF7618" s="2">
        <v>1</v>
      </c>
      <c r="AG7618" s="8">
        <v>0.15982902050018311</v>
      </c>
      <c r="AH7618" s="3">
        <v>355.34463500976563</v>
      </c>
      <c r="AI7618" s="9">
        <v>0.22841864824295041</v>
      </c>
    </row>
    <row r="7619" spans="1:35" x14ac:dyDescent="0.2">
      <c r="A7619" s="2">
        <v>7618</v>
      </c>
      <c r="B7619" s="2">
        <v>30</v>
      </c>
      <c r="C7619" s="2" t="s">
        <v>61</v>
      </c>
      <c r="D7619" s="2" t="s">
        <v>33</v>
      </c>
      <c r="E7619" s="2">
        <v>0</v>
      </c>
      <c r="F7619" s="2">
        <v>0</v>
      </c>
      <c r="G7619" s="2">
        <v>2</v>
      </c>
      <c r="H7619" s="2" t="s">
        <v>58</v>
      </c>
      <c r="I7619" s="2" t="s">
        <v>49</v>
      </c>
      <c r="J7619" s="6">
        <v>724.82174999999995</v>
      </c>
      <c r="K7619" s="6">
        <v>775.00155555555557</v>
      </c>
      <c r="L7619" s="2" t="s">
        <v>44</v>
      </c>
      <c r="M7619" s="2" t="s">
        <v>45</v>
      </c>
      <c r="N7619" s="6">
        <v>0</v>
      </c>
      <c r="O7619" s="6">
        <v>737.11111111111109</v>
      </c>
      <c r="P7619" s="6">
        <v>132.45711111111112</v>
      </c>
      <c r="Q7619" s="6">
        <v>0</v>
      </c>
      <c r="R7619" s="6">
        <v>0</v>
      </c>
      <c r="S7619" s="6">
        <v>0</v>
      </c>
      <c r="T7619" s="6">
        <v>0</v>
      </c>
      <c r="U7619" s="6">
        <v>0</v>
      </c>
      <c r="V7619" s="6">
        <v>0</v>
      </c>
      <c r="W7619" s="6">
        <v>0</v>
      </c>
      <c r="X7619" s="6">
        <v>0</v>
      </c>
      <c r="Y7619" s="6">
        <v>377.25353059487827</v>
      </c>
      <c r="Z7619" s="2">
        <v>48</v>
      </c>
      <c r="AA7619" s="6">
        <v>11.081822313402359</v>
      </c>
      <c r="AB7619" s="2" t="s">
        <v>38</v>
      </c>
      <c r="AC7619" s="2" t="s">
        <v>50</v>
      </c>
      <c r="AD7619" s="2" t="s">
        <v>40</v>
      </c>
      <c r="AE7619" s="2" t="s">
        <v>70</v>
      </c>
      <c r="AF7619" s="2" t="s">
        <v>59</v>
      </c>
      <c r="AG7619" s="4" t="s">
        <v>59</v>
      </c>
      <c r="AH7619" s="3" t="s">
        <v>59</v>
      </c>
    </row>
    <row r="7620" spans="1:35" ht="15" x14ac:dyDescent="0.25">
      <c r="A7620" s="2">
        <v>7619</v>
      </c>
      <c r="B7620" s="2">
        <v>31</v>
      </c>
      <c r="C7620" s="2" t="s">
        <v>61</v>
      </c>
      <c r="D7620" s="2" t="s">
        <v>57</v>
      </c>
      <c r="E7620" s="2">
        <v>1</v>
      </c>
      <c r="F7620" s="2">
        <v>0</v>
      </c>
      <c r="G7620" s="2">
        <v>2</v>
      </c>
      <c r="H7620" s="2" t="s">
        <v>34</v>
      </c>
      <c r="I7620" s="2" t="s">
        <v>66</v>
      </c>
      <c r="J7620" s="6">
        <v>146.53649999999999</v>
      </c>
      <c r="K7620" s="6">
        <v>70.430222222222227</v>
      </c>
      <c r="L7620" s="2" t="s">
        <v>44</v>
      </c>
      <c r="M7620" s="2" t="s">
        <v>45</v>
      </c>
      <c r="N7620" s="6">
        <v>0</v>
      </c>
      <c r="O7620" s="6">
        <v>0</v>
      </c>
      <c r="P7620" s="6">
        <v>40.785555555555554</v>
      </c>
      <c r="Q7620" s="6">
        <v>0</v>
      </c>
      <c r="R7620" s="6">
        <v>0</v>
      </c>
      <c r="S7620" s="6">
        <v>0</v>
      </c>
      <c r="T7620" s="6">
        <v>0</v>
      </c>
      <c r="U7620" s="6">
        <v>0</v>
      </c>
      <c r="V7620" s="6">
        <v>20.888888888888889</v>
      </c>
      <c r="W7620" s="6">
        <v>0</v>
      </c>
      <c r="X7620" s="6">
        <v>0</v>
      </c>
      <c r="Y7620" s="6">
        <v>175.4069080366782</v>
      </c>
      <c r="Z7620" s="2">
        <v>36</v>
      </c>
      <c r="AA7620" s="6">
        <v>6.3413799190741802</v>
      </c>
      <c r="AB7620" s="2" t="s">
        <v>38</v>
      </c>
      <c r="AC7620" s="2" t="s">
        <v>39</v>
      </c>
      <c r="AD7620" s="2" t="s">
        <v>46</v>
      </c>
      <c r="AE7620" s="2" t="s">
        <v>41</v>
      </c>
      <c r="AF7620" s="2">
        <v>0</v>
      </c>
      <c r="AG7620" s="8">
        <v>0.29815956950187678</v>
      </c>
      <c r="AH7620" s="3">
        <v>305.19888305664063</v>
      </c>
      <c r="AI7620" s="9">
        <v>0.4476129412651062</v>
      </c>
    </row>
    <row r="7621" spans="1:35" ht="15" x14ac:dyDescent="0.25">
      <c r="A7621" s="2">
        <v>7620</v>
      </c>
      <c r="B7621" s="2">
        <v>41</v>
      </c>
      <c r="C7621" s="2" t="s">
        <v>47</v>
      </c>
      <c r="D7621" s="2" t="s">
        <v>57</v>
      </c>
      <c r="E7621" s="2">
        <v>2</v>
      </c>
      <c r="F7621" s="2">
        <v>1</v>
      </c>
      <c r="G7621" s="2">
        <v>3</v>
      </c>
      <c r="H7621" s="2" t="s">
        <v>58</v>
      </c>
      <c r="I7621" s="2" t="s">
        <v>35</v>
      </c>
      <c r="J7621" s="6">
        <v>74.020750000000007</v>
      </c>
      <c r="K7621" s="6">
        <v>74.842444444444439</v>
      </c>
      <c r="L7621" s="2" t="s">
        <v>44</v>
      </c>
      <c r="M7621" s="2" t="s">
        <v>45</v>
      </c>
      <c r="N7621" s="6">
        <v>0</v>
      </c>
      <c r="O7621" s="6">
        <v>0</v>
      </c>
      <c r="P7621" s="6">
        <v>31.58377777777778</v>
      </c>
      <c r="Q7621" s="6">
        <v>71.111111111111114</v>
      </c>
      <c r="R7621" s="6">
        <v>0</v>
      </c>
      <c r="S7621" s="6">
        <v>0</v>
      </c>
      <c r="T7621" s="6">
        <v>0</v>
      </c>
      <c r="U7621" s="6">
        <v>0</v>
      </c>
      <c r="V7621" s="6">
        <v>199.55555555555554</v>
      </c>
      <c r="W7621" s="6">
        <v>0</v>
      </c>
      <c r="X7621" s="6">
        <v>0</v>
      </c>
      <c r="Y7621" s="6">
        <v>55.007905506850562</v>
      </c>
      <c r="Z7621" s="2">
        <v>48</v>
      </c>
      <c r="AA7621" s="6">
        <v>1.615857202709559</v>
      </c>
      <c r="AB7621" s="2" t="s">
        <v>38</v>
      </c>
      <c r="AC7621" s="2" t="s">
        <v>39</v>
      </c>
      <c r="AD7621" s="2" t="s">
        <v>46</v>
      </c>
      <c r="AE7621" s="2" t="s">
        <v>67</v>
      </c>
      <c r="AF7621" s="2">
        <v>0</v>
      </c>
      <c r="AG7621" s="8">
        <v>0.3037680983543396</v>
      </c>
      <c r="AH7621" s="3">
        <v>397.49444580078119</v>
      </c>
      <c r="AI7621" s="9">
        <v>0.53975445032119751</v>
      </c>
    </row>
    <row r="7622" spans="1:35" x14ac:dyDescent="0.2">
      <c r="A7622" s="2">
        <v>7621</v>
      </c>
      <c r="B7622" s="2">
        <v>41</v>
      </c>
      <c r="C7622" s="2" t="s">
        <v>32</v>
      </c>
      <c r="D7622" s="2" t="s">
        <v>57</v>
      </c>
      <c r="E7622" s="2">
        <v>0</v>
      </c>
      <c r="F7622" s="2">
        <v>0</v>
      </c>
      <c r="G7622" s="2">
        <v>4</v>
      </c>
      <c r="H7622" s="2" t="s">
        <v>43</v>
      </c>
      <c r="I7622" s="2" t="s">
        <v>35</v>
      </c>
      <c r="J7622" s="6">
        <v>714.93499999999995</v>
      </c>
      <c r="K7622" s="6">
        <v>515.93977777777775</v>
      </c>
      <c r="L7622" s="2" t="s">
        <v>44</v>
      </c>
      <c r="M7622" s="2" t="s">
        <v>45</v>
      </c>
      <c r="N7622" s="6">
        <v>0</v>
      </c>
      <c r="O7622" s="6">
        <v>32.222222222222221</v>
      </c>
      <c r="P7622" s="6">
        <v>284.70222222222225</v>
      </c>
      <c r="Q7622" s="6">
        <v>0</v>
      </c>
      <c r="R7622" s="6">
        <v>0</v>
      </c>
      <c r="S7622" s="6">
        <v>0</v>
      </c>
      <c r="T7622" s="6">
        <v>0</v>
      </c>
      <c r="U7622" s="6">
        <v>0</v>
      </c>
      <c r="V7622" s="6">
        <v>37.111111111111114</v>
      </c>
      <c r="W7622" s="6">
        <v>0</v>
      </c>
      <c r="X7622" s="6">
        <v>0</v>
      </c>
      <c r="Y7622" s="6">
        <v>440.44632520923619</v>
      </c>
      <c r="Z7622" s="2">
        <v>48</v>
      </c>
      <c r="AA7622" s="6">
        <v>12.938110630437798</v>
      </c>
      <c r="AB7622" s="2" t="s">
        <v>55</v>
      </c>
      <c r="AC7622" s="2" t="s">
        <v>39</v>
      </c>
      <c r="AD7622" s="2" t="s">
        <v>46</v>
      </c>
      <c r="AE7622" s="2" t="s">
        <v>64</v>
      </c>
      <c r="AF7622" s="2" t="s">
        <v>59</v>
      </c>
      <c r="AG7622" s="4" t="s">
        <v>59</v>
      </c>
      <c r="AH7622" s="3" t="s">
        <v>59</v>
      </c>
    </row>
    <row r="7623" spans="1:35" ht="15" x14ac:dyDescent="0.25">
      <c r="A7623" s="2">
        <v>7622</v>
      </c>
      <c r="B7623" s="2">
        <v>46</v>
      </c>
      <c r="C7623" s="2" t="s">
        <v>61</v>
      </c>
      <c r="D7623" s="2" t="s">
        <v>57</v>
      </c>
      <c r="E7623" s="2">
        <v>2</v>
      </c>
      <c r="F7623" s="2">
        <v>1</v>
      </c>
      <c r="G7623" s="2">
        <v>2</v>
      </c>
      <c r="H7623" s="2" t="s">
        <v>43</v>
      </c>
      <c r="I7623" s="2" t="s">
        <v>35</v>
      </c>
      <c r="J7623" s="6">
        <v>539.26925000000006</v>
      </c>
      <c r="K7623" s="6">
        <v>519.25222222222226</v>
      </c>
      <c r="L7623" s="2" t="s">
        <v>73</v>
      </c>
      <c r="M7623" s="2" t="s">
        <v>37</v>
      </c>
      <c r="N7623" s="6">
        <v>0</v>
      </c>
      <c r="O7623" s="6">
        <v>0</v>
      </c>
      <c r="P7623" s="6">
        <v>222.09222222222223</v>
      </c>
      <c r="Q7623" s="6">
        <v>0</v>
      </c>
      <c r="R7623" s="6">
        <v>0</v>
      </c>
      <c r="S7623" s="6">
        <v>0</v>
      </c>
      <c r="T7623" s="6">
        <v>0</v>
      </c>
      <c r="U7623" s="6">
        <v>0</v>
      </c>
      <c r="V7623" s="6">
        <v>54.888888888888886</v>
      </c>
      <c r="W7623" s="6">
        <v>0</v>
      </c>
      <c r="X7623" s="6">
        <v>0</v>
      </c>
      <c r="Y7623" s="6">
        <v>307.75856587845749</v>
      </c>
      <c r="Z7623" s="2">
        <v>3</v>
      </c>
      <c r="AA7623" s="6">
        <v>105.67904738077345</v>
      </c>
      <c r="AB7623" s="2" t="s">
        <v>55</v>
      </c>
      <c r="AC7623" s="2" t="s">
        <v>50</v>
      </c>
      <c r="AD7623" s="2" t="s">
        <v>40</v>
      </c>
      <c r="AE7623" s="2" t="s">
        <v>41</v>
      </c>
      <c r="AF7623" s="2">
        <v>0</v>
      </c>
      <c r="AG7623" s="8">
        <v>0.16947226226329801</v>
      </c>
      <c r="AH7623" s="3">
        <v>351.00094604492188</v>
      </c>
      <c r="AI7623" s="9">
        <v>0.2480460703372955</v>
      </c>
    </row>
    <row r="7624" spans="1:35" x14ac:dyDescent="0.2">
      <c r="A7624" s="2">
        <v>7623</v>
      </c>
      <c r="B7624" s="2">
        <v>38</v>
      </c>
      <c r="C7624" s="2" t="s">
        <v>61</v>
      </c>
      <c r="D7624" s="2" t="s">
        <v>33</v>
      </c>
      <c r="E7624" s="2">
        <v>2</v>
      </c>
      <c r="F7624" s="2">
        <v>0</v>
      </c>
      <c r="G7624" s="2">
        <v>2</v>
      </c>
      <c r="H7624" s="2" t="s">
        <v>53</v>
      </c>
      <c r="I7624" s="2" t="s">
        <v>35</v>
      </c>
      <c r="J7624" s="6">
        <v>46.133749999999999</v>
      </c>
      <c r="K7624" s="6">
        <v>34.87511111111111</v>
      </c>
      <c r="L7624" s="2" t="s">
        <v>44</v>
      </c>
      <c r="M7624" s="2" t="s">
        <v>45</v>
      </c>
      <c r="N7624" s="6">
        <v>0</v>
      </c>
      <c r="O7624" s="6">
        <v>1555.5555555555557</v>
      </c>
      <c r="P7624" s="6">
        <v>5.4473333333333329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6">
        <v>10.888888888888889</v>
      </c>
      <c r="W7624" s="6">
        <v>0</v>
      </c>
      <c r="X7624" s="6">
        <v>0</v>
      </c>
      <c r="Y7624" s="6">
        <v>27.724696010603758</v>
      </c>
      <c r="Z7624" s="2">
        <v>36</v>
      </c>
      <c r="AA7624" s="6">
        <v>1.0023141762884027</v>
      </c>
      <c r="AB7624" s="2" t="s">
        <v>55</v>
      </c>
      <c r="AC7624" s="2" t="s">
        <v>39</v>
      </c>
      <c r="AD7624" s="2" t="s">
        <v>40</v>
      </c>
      <c r="AE7624" s="2" t="s">
        <v>41</v>
      </c>
      <c r="AF7624" s="2" t="s">
        <v>59</v>
      </c>
      <c r="AG7624" s="4" t="s">
        <v>59</v>
      </c>
      <c r="AH7624" s="3" t="s">
        <v>59</v>
      </c>
    </row>
    <row r="7625" spans="1:35" ht="15" x14ac:dyDescent="0.25">
      <c r="A7625" s="2">
        <v>7624</v>
      </c>
      <c r="B7625" s="2">
        <v>42</v>
      </c>
      <c r="C7625" s="2" t="s">
        <v>47</v>
      </c>
      <c r="D7625" s="2" t="s">
        <v>57</v>
      </c>
      <c r="E7625" s="2">
        <v>1</v>
      </c>
      <c r="F7625" s="2">
        <v>2</v>
      </c>
      <c r="G7625" s="2">
        <v>2</v>
      </c>
      <c r="H7625" s="2" t="s">
        <v>52</v>
      </c>
      <c r="I7625" s="2" t="s">
        <v>35</v>
      </c>
      <c r="J7625" s="6">
        <v>903.32375000000002</v>
      </c>
      <c r="K7625" s="6">
        <v>843.69355555555558</v>
      </c>
      <c r="L7625" s="2" t="s">
        <v>44</v>
      </c>
      <c r="M7625" s="2" t="s">
        <v>37</v>
      </c>
      <c r="N7625" s="6">
        <v>0</v>
      </c>
      <c r="O7625" s="6">
        <v>0</v>
      </c>
      <c r="P7625" s="6">
        <v>152.13133333333334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6">
        <v>42.444444444444443</v>
      </c>
      <c r="W7625" s="6">
        <v>0</v>
      </c>
      <c r="X7625" s="6">
        <v>0</v>
      </c>
      <c r="Y7625" s="6">
        <v>828.23637359947395</v>
      </c>
      <c r="Z7625" s="2">
        <v>36</v>
      </c>
      <c r="AA7625" s="6">
        <v>29.942728975601565</v>
      </c>
      <c r="AB7625" s="2" t="s">
        <v>71</v>
      </c>
      <c r="AC7625" s="2" t="s">
        <v>50</v>
      </c>
      <c r="AD7625" s="2" t="s">
        <v>46</v>
      </c>
      <c r="AE7625" s="2" t="s">
        <v>41</v>
      </c>
      <c r="AF7625" s="2">
        <v>1</v>
      </c>
      <c r="AG7625" s="8">
        <v>8.0952882766723633E-2</v>
      </c>
      <c r="AH7625" s="3">
        <v>500.27828979492188</v>
      </c>
      <c r="AI7625" s="9">
        <v>0.1125777140259743</v>
      </c>
    </row>
    <row r="7626" spans="1:35" ht="15" x14ac:dyDescent="0.25">
      <c r="A7626" s="2">
        <v>7625</v>
      </c>
      <c r="B7626" s="2">
        <v>47</v>
      </c>
      <c r="C7626" s="2" t="s">
        <v>32</v>
      </c>
      <c r="D7626" s="2" t="s">
        <v>33</v>
      </c>
      <c r="E7626" s="2">
        <v>3</v>
      </c>
      <c r="F7626" s="2">
        <v>0</v>
      </c>
      <c r="G7626" s="2">
        <v>3</v>
      </c>
      <c r="H7626" s="2" t="s">
        <v>34</v>
      </c>
      <c r="I7626" s="2" t="s">
        <v>66</v>
      </c>
      <c r="J7626" s="6">
        <v>519.64324999999997</v>
      </c>
      <c r="K7626" s="6">
        <v>499.65199999999999</v>
      </c>
      <c r="L7626" s="2" t="s">
        <v>36</v>
      </c>
      <c r="M7626" s="2" t="s">
        <v>45</v>
      </c>
      <c r="N7626" s="6">
        <v>0</v>
      </c>
      <c r="O7626" s="6">
        <v>2888.8888888888887</v>
      </c>
      <c r="P7626" s="6">
        <v>151.07377777777776</v>
      </c>
      <c r="Q7626" s="6">
        <v>0</v>
      </c>
      <c r="R7626" s="6">
        <v>66.666666666666671</v>
      </c>
      <c r="S7626" s="6">
        <v>0</v>
      </c>
      <c r="T7626" s="6">
        <v>40</v>
      </c>
      <c r="U7626" s="6">
        <v>0</v>
      </c>
      <c r="V7626" s="6">
        <v>162.88888888888889</v>
      </c>
      <c r="W7626" s="6">
        <v>0</v>
      </c>
      <c r="X7626" s="6">
        <v>0</v>
      </c>
      <c r="Y7626" s="6">
        <v>219.01332235868864</v>
      </c>
      <c r="Z7626" s="2">
        <v>48</v>
      </c>
      <c r="AA7626" s="6">
        <v>6.4335162584687824</v>
      </c>
      <c r="AB7626" s="2" t="s">
        <v>38</v>
      </c>
      <c r="AC7626" s="2" t="s">
        <v>50</v>
      </c>
      <c r="AD7626" s="2" t="s">
        <v>40</v>
      </c>
      <c r="AE7626" s="2" t="s">
        <v>41</v>
      </c>
      <c r="AF7626" s="2">
        <v>0</v>
      </c>
      <c r="AG7626" s="8">
        <v>0.16907982528209689</v>
      </c>
      <c r="AH7626" s="3">
        <v>479.5992431640625</v>
      </c>
      <c r="AI7626" s="9">
        <v>0.32725483179092407</v>
      </c>
    </row>
    <row r="7627" spans="1:35" ht="15" x14ac:dyDescent="0.25">
      <c r="A7627" s="2">
        <v>7626</v>
      </c>
      <c r="B7627" s="2">
        <v>46</v>
      </c>
      <c r="C7627" s="2" t="s">
        <v>32</v>
      </c>
      <c r="D7627" s="2" t="s">
        <v>33</v>
      </c>
      <c r="E7627" s="2">
        <v>0</v>
      </c>
      <c r="F7627" s="2">
        <v>0</v>
      </c>
      <c r="G7627" s="2">
        <v>3</v>
      </c>
      <c r="H7627" s="2" t="s">
        <v>43</v>
      </c>
      <c r="I7627" s="2" t="s">
        <v>35</v>
      </c>
      <c r="J7627" s="6">
        <v>673.3175</v>
      </c>
      <c r="K7627" s="6">
        <v>370.47311111111111</v>
      </c>
      <c r="L7627" s="2" t="s">
        <v>44</v>
      </c>
      <c r="M7627" s="2" t="s">
        <v>37</v>
      </c>
      <c r="N7627" s="6">
        <v>0</v>
      </c>
      <c r="O7627" s="6">
        <v>0</v>
      </c>
      <c r="P7627" s="6">
        <v>238.23955555555557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W7627" s="6">
        <v>178.88888888888889</v>
      </c>
      <c r="X7627" s="6">
        <v>0</v>
      </c>
      <c r="Y7627" s="6">
        <v>843.76365643432371</v>
      </c>
      <c r="Z7627" s="2">
        <v>24</v>
      </c>
      <c r="AA7627" s="6">
        <v>42.124142821992699</v>
      </c>
      <c r="AB7627" s="2" t="s">
        <v>38</v>
      </c>
      <c r="AC7627" s="2" t="s">
        <v>39</v>
      </c>
      <c r="AD7627" s="2" t="s">
        <v>46</v>
      </c>
      <c r="AE7627" s="2" t="s">
        <v>67</v>
      </c>
      <c r="AF7627" s="2">
        <v>0</v>
      </c>
      <c r="AG7627" s="8">
        <v>9.8634719848632813E-2</v>
      </c>
      <c r="AH7627" s="3">
        <v>465.18121337890619</v>
      </c>
      <c r="AI7627" s="9">
        <v>0.1544232368469238</v>
      </c>
    </row>
    <row r="7628" spans="1:35" x14ac:dyDescent="0.2">
      <c r="A7628" s="2">
        <v>7627</v>
      </c>
      <c r="B7628" s="2">
        <v>43</v>
      </c>
      <c r="C7628" s="2" t="s">
        <v>61</v>
      </c>
      <c r="D7628" s="2" t="s">
        <v>42</v>
      </c>
      <c r="E7628" s="2">
        <v>0</v>
      </c>
      <c r="F7628" s="2">
        <v>0</v>
      </c>
      <c r="G7628" s="2">
        <v>5</v>
      </c>
      <c r="H7628" s="2" t="s">
        <v>34</v>
      </c>
      <c r="I7628" s="2" t="s">
        <v>35</v>
      </c>
      <c r="J7628" s="6">
        <v>1838.3287499999999</v>
      </c>
      <c r="K7628" s="6">
        <v>2262.652</v>
      </c>
      <c r="L7628" s="2" t="s">
        <v>44</v>
      </c>
      <c r="M7628" s="2" t="s">
        <v>45</v>
      </c>
      <c r="N7628" s="6">
        <v>0</v>
      </c>
      <c r="O7628" s="6">
        <v>0</v>
      </c>
      <c r="P7628" s="6">
        <v>657.86577777777779</v>
      </c>
      <c r="Q7628" s="6">
        <v>0</v>
      </c>
      <c r="R7628" s="6">
        <v>0</v>
      </c>
      <c r="S7628" s="6">
        <v>0</v>
      </c>
      <c r="T7628" s="6">
        <v>600</v>
      </c>
      <c r="U7628" s="6">
        <v>0</v>
      </c>
      <c r="V7628" s="6">
        <v>30.222222222222221</v>
      </c>
      <c r="W7628" s="6">
        <v>0</v>
      </c>
      <c r="X7628" s="6">
        <v>0</v>
      </c>
      <c r="Y7628" s="6">
        <v>1028.184189235744</v>
      </c>
      <c r="Z7628" s="2">
        <v>12</v>
      </c>
      <c r="AA7628" s="6">
        <v>94.263919175429763</v>
      </c>
      <c r="AB7628" s="2" t="s">
        <v>55</v>
      </c>
      <c r="AC7628" s="2" t="s">
        <v>50</v>
      </c>
      <c r="AD7628" s="2" t="s">
        <v>40</v>
      </c>
      <c r="AE7628" s="2" t="s">
        <v>41</v>
      </c>
      <c r="AF7628" s="2" t="s">
        <v>59</v>
      </c>
      <c r="AG7628" s="4" t="s">
        <v>59</v>
      </c>
      <c r="AH7628" s="3" t="s">
        <v>59</v>
      </c>
    </row>
    <row r="7629" spans="1:35" ht="15" x14ac:dyDescent="0.25">
      <c r="A7629" s="2">
        <v>7628</v>
      </c>
      <c r="B7629" s="2">
        <v>29</v>
      </c>
      <c r="C7629" s="2" t="s">
        <v>47</v>
      </c>
      <c r="D7629" s="2" t="s">
        <v>65</v>
      </c>
      <c r="E7629" s="2">
        <v>0</v>
      </c>
      <c r="F7629" s="2">
        <v>0</v>
      </c>
      <c r="G7629" s="2">
        <v>4</v>
      </c>
      <c r="H7629" s="2" t="s">
        <v>53</v>
      </c>
      <c r="I7629" s="2" t="s">
        <v>35</v>
      </c>
      <c r="J7629" s="6">
        <v>316.54849999999999</v>
      </c>
      <c r="K7629" s="6">
        <v>244.01355555555557</v>
      </c>
      <c r="L7629" s="2" t="s">
        <v>44</v>
      </c>
      <c r="M7629" s="2" t="s">
        <v>45</v>
      </c>
      <c r="N7629" s="6">
        <v>0</v>
      </c>
      <c r="O7629" s="6">
        <v>0</v>
      </c>
      <c r="P7629" s="6">
        <v>94.296222222222227</v>
      </c>
      <c r="Q7629" s="6">
        <v>233.33333333333334</v>
      </c>
      <c r="R7629" s="6">
        <v>0</v>
      </c>
      <c r="S7629" s="6">
        <v>0</v>
      </c>
      <c r="T7629" s="6">
        <v>0</v>
      </c>
      <c r="U7629" s="6">
        <v>0</v>
      </c>
      <c r="V7629" s="6">
        <v>52.888888888888886</v>
      </c>
      <c r="W7629" s="6">
        <v>0</v>
      </c>
      <c r="X7629" s="6">
        <v>0</v>
      </c>
      <c r="Y7629" s="6">
        <v>262.98167906934282</v>
      </c>
      <c r="Z7629" s="2">
        <v>36</v>
      </c>
      <c r="AA7629" s="6">
        <v>9.5074176804144237</v>
      </c>
      <c r="AB7629" s="2" t="s">
        <v>68</v>
      </c>
      <c r="AC7629" s="2" t="s">
        <v>50</v>
      </c>
      <c r="AD7629" s="2" t="s">
        <v>40</v>
      </c>
      <c r="AE7629" s="2" t="s">
        <v>41</v>
      </c>
      <c r="AF7629" s="2">
        <v>1</v>
      </c>
      <c r="AG7629" s="8">
        <v>0.21190774440765381</v>
      </c>
      <c r="AH7629" s="3">
        <v>389.31109619140619</v>
      </c>
      <c r="AI7629" s="9">
        <v>0.38439095020294189</v>
      </c>
    </row>
    <row r="7630" spans="1:35" ht="15" x14ac:dyDescent="0.25">
      <c r="A7630" s="2">
        <v>7629</v>
      </c>
      <c r="B7630" s="2">
        <v>61</v>
      </c>
      <c r="C7630" s="2" t="s">
        <v>47</v>
      </c>
      <c r="D7630" s="2" t="s">
        <v>57</v>
      </c>
      <c r="E7630" s="2">
        <v>3</v>
      </c>
      <c r="F7630" s="2">
        <v>3</v>
      </c>
      <c r="G7630" s="2">
        <v>5</v>
      </c>
      <c r="H7630" s="2" t="s">
        <v>43</v>
      </c>
      <c r="I7630" s="2" t="s">
        <v>49</v>
      </c>
      <c r="J7630" s="6">
        <v>1810.9585</v>
      </c>
      <c r="K7630" s="6">
        <v>1571.6884444444445</v>
      </c>
      <c r="L7630" s="2" t="s">
        <v>44</v>
      </c>
      <c r="M7630" s="2" t="s">
        <v>45</v>
      </c>
      <c r="N7630" s="6">
        <v>0</v>
      </c>
      <c r="O7630" s="6">
        <v>0</v>
      </c>
      <c r="P7630" s="6">
        <v>83.484222222222229</v>
      </c>
      <c r="Q7630" s="6">
        <v>0</v>
      </c>
      <c r="R7630" s="6">
        <v>0</v>
      </c>
      <c r="S7630" s="6">
        <v>0</v>
      </c>
      <c r="T7630" s="6">
        <v>14.222222222222221</v>
      </c>
      <c r="U7630" s="6">
        <v>0</v>
      </c>
      <c r="V7630" s="6">
        <v>112.44444444444444</v>
      </c>
      <c r="W7630" s="6">
        <v>0</v>
      </c>
      <c r="X7630" s="6">
        <v>0</v>
      </c>
      <c r="Y7630" s="6">
        <v>1818.0531096891752</v>
      </c>
      <c r="Z7630" s="2">
        <v>24</v>
      </c>
      <c r="AA7630" s="6">
        <v>90.76466883410481</v>
      </c>
      <c r="AB7630" s="2" t="s">
        <v>55</v>
      </c>
      <c r="AC7630" s="2" t="s">
        <v>60</v>
      </c>
      <c r="AD7630" s="2" t="s">
        <v>46</v>
      </c>
      <c r="AE7630" s="2" t="s">
        <v>41</v>
      </c>
      <c r="AF7630" s="2">
        <v>1</v>
      </c>
      <c r="AG7630" s="8">
        <v>9.0763270854949951E-3</v>
      </c>
      <c r="AH7630" s="3">
        <v>844.9345703125</v>
      </c>
      <c r="AI7630" s="9">
        <v>1.3117313385009771E-2</v>
      </c>
    </row>
    <row r="7631" spans="1:35" ht="15" x14ac:dyDescent="0.25">
      <c r="A7631" s="2">
        <v>7630</v>
      </c>
      <c r="B7631" s="2">
        <v>33</v>
      </c>
      <c r="C7631" s="2" t="s">
        <v>61</v>
      </c>
      <c r="D7631" s="2" t="s">
        <v>57</v>
      </c>
      <c r="E7631" s="2">
        <v>2</v>
      </c>
      <c r="F7631" s="2">
        <v>2</v>
      </c>
      <c r="G7631" s="2">
        <v>3</v>
      </c>
      <c r="H7631" s="2" t="s">
        <v>52</v>
      </c>
      <c r="I7631" s="2" t="s">
        <v>66</v>
      </c>
      <c r="J7631" s="6">
        <v>561.9905</v>
      </c>
      <c r="K7631" s="6">
        <v>440.81266666666664</v>
      </c>
      <c r="L7631" s="2" t="s">
        <v>44</v>
      </c>
      <c r="M7631" s="2" t="s">
        <v>45</v>
      </c>
      <c r="N7631" s="6">
        <v>0</v>
      </c>
      <c r="O7631" s="6">
        <v>6666.666666666667</v>
      </c>
      <c r="P7631" s="6">
        <v>365.08066666666667</v>
      </c>
      <c r="Q7631" s="6">
        <v>0</v>
      </c>
      <c r="R7631" s="6">
        <v>0</v>
      </c>
      <c r="S7631" s="6">
        <v>0</v>
      </c>
      <c r="T7631" s="6">
        <v>0</v>
      </c>
      <c r="U7631" s="6">
        <v>0</v>
      </c>
      <c r="V7631" s="6">
        <v>154.22222222222223</v>
      </c>
      <c r="W7631" s="6">
        <v>0</v>
      </c>
      <c r="X7631" s="6">
        <v>0</v>
      </c>
      <c r="Y7631" s="6">
        <v>581.40706598057261</v>
      </c>
      <c r="Z7631" s="2">
        <v>36</v>
      </c>
      <c r="AA7631" s="6">
        <v>21.019258216706557</v>
      </c>
      <c r="AB7631" s="2" t="s">
        <v>38</v>
      </c>
      <c r="AC7631" s="2" t="s">
        <v>60</v>
      </c>
      <c r="AD7631" s="2" t="s">
        <v>40</v>
      </c>
      <c r="AE7631" s="2" t="s">
        <v>41</v>
      </c>
      <c r="AF7631" s="2">
        <v>1</v>
      </c>
      <c r="AG7631" s="8">
        <v>0.14896465837955469</v>
      </c>
      <c r="AH7631" s="3">
        <v>450.62704467773438</v>
      </c>
      <c r="AI7631" s="9">
        <v>0.2431160360574722</v>
      </c>
    </row>
    <row r="7632" spans="1:35" x14ac:dyDescent="0.2">
      <c r="A7632" s="2">
        <v>7631</v>
      </c>
      <c r="B7632" s="2">
        <v>50</v>
      </c>
      <c r="C7632" s="2" t="s">
        <v>61</v>
      </c>
      <c r="D7632" s="2" t="s">
        <v>57</v>
      </c>
      <c r="E7632" s="2">
        <v>0</v>
      </c>
      <c r="F7632" s="2">
        <v>0</v>
      </c>
      <c r="G7632" s="2">
        <v>4</v>
      </c>
      <c r="H7632" s="2" t="s">
        <v>43</v>
      </c>
      <c r="I7632" s="2" t="s">
        <v>49</v>
      </c>
      <c r="J7632" s="6">
        <v>754.20899999999995</v>
      </c>
      <c r="K7632" s="6">
        <v>431.37466666666666</v>
      </c>
      <c r="L7632" s="2" t="s">
        <v>44</v>
      </c>
      <c r="M7632" s="2" t="s">
        <v>45</v>
      </c>
      <c r="N7632" s="6">
        <v>0</v>
      </c>
      <c r="O7632" s="6">
        <v>0</v>
      </c>
      <c r="P7632" s="6">
        <v>22.632666666666665</v>
      </c>
      <c r="Q7632" s="6">
        <v>0</v>
      </c>
      <c r="R7632" s="6">
        <v>0</v>
      </c>
      <c r="S7632" s="6">
        <v>0</v>
      </c>
      <c r="T7632" s="6">
        <v>0</v>
      </c>
      <c r="U7632" s="6">
        <v>0</v>
      </c>
      <c r="V7632" s="6">
        <v>66.222222222222229</v>
      </c>
      <c r="W7632" s="6">
        <v>0</v>
      </c>
      <c r="X7632" s="6">
        <v>0</v>
      </c>
      <c r="Y7632" s="6">
        <v>1073.8901153258428</v>
      </c>
      <c r="Z7632" s="2">
        <v>18</v>
      </c>
      <c r="AA7632" s="6">
        <v>68.520398338300154</v>
      </c>
      <c r="AB7632" s="2" t="s">
        <v>38</v>
      </c>
      <c r="AC7632" s="2" t="s">
        <v>75</v>
      </c>
      <c r="AD7632" s="2" t="s">
        <v>63</v>
      </c>
      <c r="AE7632" s="2" t="s">
        <v>64</v>
      </c>
      <c r="AF7632" s="2" t="s">
        <v>59</v>
      </c>
      <c r="AG7632" s="4" t="s">
        <v>59</v>
      </c>
      <c r="AH7632" s="3" t="s">
        <v>59</v>
      </c>
    </row>
    <row r="7633" spans="1:35" ht="15" x14ac:dyDescent="0.25">
      <c r="A7633" s="2">
        <v>7632</v>
      </c>
      <c r="B7633" s="2">
        <v>61</v>
      </c>
      <c r="C7633" s="2" t="s">
        <v>47</v>
      </c>
      <c r="D7633" s="2" t="s">
        <v>33</v>
      </c>
      <c r="E7633" s="2">
        <v>0</v>
      </c>
      <c r="F7633" s="2">
        <v>2</v>
      </c>
      <c r="G7633" s="2">
        <v>3</v>
      </c>
      <c r="H7633" s="2" t="s">
        <v>58</v>
      </c>
      <c r="I7633" s="2" t="s">
        <v>54</v>
      </c>
      <c r="J7633" s="6">
        <v>1492.62925</v>
      </c>
      <c r="K7633" s="6">
        <v>1865.1377777777777</v>
      </c>
      <c r="L7633" s="2" t="s">
        <v>44</v>
      </c>
      <c r="M7633" s="2" t="s">
        <v>37</v>
      </c>
      <c r="N7633" s="6">
        <v>0</v>
      </c>
      <c r="O7633" s="6">
        <v>0</v>
      </c>
      <c r="P7633" s="6">
        <v>4.251555555555556</v>
      </c>
      <c r="Q7633" s="6">
        <v>0</v>
      </c>
      <c r="R7633" s="6">
        <v>0</v>
      </c>
      <c r="S7633" s="6">
        <v>0</v>
      </c>
      <c r="T7633" s="6">
        <v>44.444444444444443</v>
      </c>
      <c r="U7633" s="6">
        <v>0</v>
      </c>
      <c r="V7633" s="6">
        <v>141.55555555555554</v>
      </c>
      <c r="W7633" s="6">
        <v>0</v>
      </c>
      <c r="X7633" s="6">
        <v>0</v>
      </c>
      <c r="Y7633" s="6">
        <v>555.90206274174272</v>
      </c>
      <c r="Z7633" s="2">
        <v>3</v>
      </c>
      <c r="AA7633" s="6">
        <v>190.8872958901012</v>
      </c>
      <c r="AB7633" s="2" t="s">
        <v>38</v>
      </c>
      <c r="AC7633" s="2" t="s">
        <v>50</v>
      </c>
      <c r="AD7633" s="2" t="s">
        <v>40</v>
      </c>
      <c r="AE7633" s="2" t="s">
        <v>41</v>
      </c>
      <c r="AF7633" s="2">
        <v>1</v>
      </c>
      <c r="AG7633" s="8">
        <v>2.787432074546814E-2</v>
      </c>
      <c r="AH7633" s="3">
        <v>588.62823486328125</v>
      </c>
      <c r="AI7633" s="9">
        <v>4.2947527021169662E-2</v>
      </c>
    </row>
    <row r="7634" spans="1:35" ht="15" x14ac:dyDescent="0.25">
      <c r="A7634" s="2">
        <v>7633</v>
      </c>
      <c r="B7634" s="2">
        <v>25</v>
      </c>
      <c r="C7634" s="2" t="s">
        <v>61</v>
      </c>
      <c r="D7634" s="2" t="s">
        <v>57</v>
      </c>
      <c r="E7634" s="2">
        <v>0</v>
      </c>
      <c r="F7634" s="2">
        <v>0</v>
      </c>
      <c r="G7634" s="2">
        <v>2</v>
      </c>
      <c r="H7634" s="2" t="s">
        <v>43</v>
      </c>
      <c r="I7634" s="2" t="s">
        <v>35</v>
      </c>
      <c r="J7634" s="6">
        <v>746.76525000000004</v>
      </c>
      <c r="K7634" s="6">
        <v>679.07</v>
      </c>
      <c r="L7634" s="2" t="s">
        <v>73</v>
      </c>
      <c r="M7634" s="2" t="s">
        <v>45</v>
      </c>
      <c r="N7634" s="6">
        <v>0</v>
      </c>
      <c r="O7634" s="6">
        <v>0</v>
      </c>
      <c r="P7634" s="6">
        <v>43.627555555555553</v>
      </c>
      <c r="Q7634" s="6">
        <v>0</v>
      </c>
      <c r="R7634" s="6">
        <v>0</v>
      </c>
      <c r="S7634" s="6">
        <v>0</v>
      </c>
      <c r="T7634" s="6">
        <v>0</v>
      </c>
      <c r="U7634" s="6">
        <v>0</v>
      </c>
      <c r="V7634" s="6">
        <v>276</v>
      </c>
      <c r="W7634" s="6">
        <v>0</v>
      </c>
      <c r="X7634" s="6">
        <v>0</v>
      </c>
      <c r="Y7634" s="6">
        <v>586.89843442853328</v>
      </c>
      <c r="Z7634" s="2">
        <v>3</v>
      </c>
      <c r="AA7634" s="6">
        <v>201.53092175562489</v>
      </c>
      <c r="AB7634" s="2" t="s">
        <v>55</v>
      </c>
      <c r="AC7634" s="2" t="s">
        <v>50</v>
      </c>
      <c r="AD7634" s="2" t="s">
        <v>40</v>
      </c>
      <c r="AE7634" s="2" t="s">
        <v>70</v>
      </c>
      <c r="AF7634" s="2">
        <v>1</v>
      </c>
      <c r="AG7634" s="8">
        <v>9.3275211751461029E-2</v>
      </c>
      <c r="AH7634" s="3">
        <v>357.44314575195313</v>
      </c>
      <c r="AI7634" s="9">
        <v>0.11767780035734179</v>
      </c>
    </row>
    <row r="7635" spans="1:35" ht="15" x14ac:dyDescent="0.25">
      <c r="A7635" s="2">
        <v>7634</v>
      </c>
      <c r="B7635" s="2">
        <v>42</v>
      </c>
      <c r="C7635" s="2" t="s">
        <v>61</v>
      </c>
      <c r="D7635" s="2" t="s">
        <v>57</v>
      </c>
      <c r="E7635" s="2">
        <v>2</v>
      </c>
      <c r="F7635" s="2">
        <v>0</v>
      </c>
      <c r="G7635" s="2">
        <v>2</v>
      </c>
      <c r="H7635" s="2" t="s">
        <v>58</v>
      </c>
      <c r="I7635" s="2" t="s">
        <v>66</v>
      </c>
      <c r="J7635" s="6">
        <v>63.051499999999997</v>
      </c>
      <c r="K7635" s="6">
        <v>55.322222222222223</v>
      </c>
      <c r="L7635" s="2" t="s">
        <v>44</v>
      </c>
      <c r="M7635" s="2" t="s">
        <v>37</v>
      </c>
      <c r="N7635" s="6">
        <v>0</v>
      </c>
      <c r="O7635" s="6">
        <v>5555.5555555555557</v>
      </c>
      <c r="P7635" s="6">
        <v>33.367777777777775</v>
      </c>
      <c r="Q7635" s="6">
        <v>0</v>
      </c>
      <c r="R7635" s="6">
        <v>0</v>
      </c>
      <c r="S7635" s="6">
        <v>0</v>
      </c>
      <c r="T7635" s="6">
        <v>0</v>
      </c>
      <c r="U7635" s="6">
        <v>0</v>
      </c>
      <c r="V7635" s="6">
        <v>112.44444444444444</v>
      </c>
      <c r="W7635" s="6">
        <v>0</v>
      </c>
      <c r="X7635" s="6">
        <v>0</v>
      </c>
      <c r="Y7635" s="6">
        <v>36.426072844376534</v>
      </c>
      <c r="Z7635" s="2">
        <v>18</v>
      </c>
      <c r="AA7635" s="6">
        <v>2.3241940544720405</v>
      </c>
      <c r="AB7635" s="2" t="s">
        <v>55</v>
      </c>
      <c r="AC7635" s="2" t="s">
        <v>50</v>
      </c>
      <c r="AD7635" s="2" t="s">
        <v>46</v>
      </c>
      <c r="AE7635" s="2" t="s">
        <v>41</v>
      </c>
      <c r="AF7635" s="2">
        <v>0</v>
      </c>
      <c r="AG7635" s="8">
        <v>0.35836601257324219</v>
      </c>
      <c r="AH7635" s="3">
        <v>263.89291381835938</v>
      </c>
      <c r="AI7635" s="9">
        <v>0.51924777030944824</v>
      </c>
    </row>
    <row r="7636" spans="1:35" x14ac:dyDescent="0.2">
      <c r="A7636" s="2">
        <v>7635</v>
      </c>
      <c r="B7636" s="2">
        <v>51</v>
      </c>
      <c r="C7636" s="2" t="s">
        <v>47</v>
      </c>
      <c r="D7636" s="2" t="s">
        <v>42</v>
      </c>
      <c r="E7636" s="2">
        <v>0</v>
      </c>
      <c r="F7636" s="2">
        <v>0</v>
      </c>
      <c r="G7636" s="2">
        <v>3</v>
      </c>
      <c r="H7636" s="2" t="s">
        <v>43</v>
      </c>
      <c r="I7636" s="2" t="s">
        <v>66</v>
      </c>
      <c r="J7636" s="6">
        <v>215.74250000000001</v>
      </c>
      <c r="K7636" s="6">
        <v>148.90777777777777</v>
      </c>
      <c r="L7636" s="2" t="s">
        <v>73</v>
      </c>
      <c r="M7636" s="2" t="s">
        <v>45</v>
      </c>
      <c r="N7636" s="6">
        <v>0</v>
      </c>
      <c r="O7636" s="6">
        <v>0</v>
      </c>
      <c r="P7636" s="6">
        <v>18.89511111111111</v>
      </c>
      <c r="Q7636" s="6">
        <v>0</v>
      </c>
      <c r="R7636" s="6">
        <v>0</v>
      </c>
      <c r="S7636" s="6">
        <v>0</v>
      </c>
      <c r="T7636" s="6">
        <v>0</v>
      </c>
      <c r="U7636" s="6">
        <v>0</v>
      </c>
      <c r="V7636" s="6">
        <v>18.222222222222221</v>
      </c>
      <c r="W7636" s="6">
        <v>0</v>
      </c>
      <c r="X7636" s="6">
        <v>0</v>
      </c>
      <c r="Y7636" s="6">
        <v>147.80266699492012</v>
      </c>
      <c r="Z7636" s="2">
        <v>24</v>
      </c>
      <c r="AA7636" s="6">
        <v>7.3789154184197328</v>
      </c>
      <c r="AB7636" s="2" t="s">
        <v>55</v>
      </c>
      <c r="AC7636" s="2" t="s">
        <v>83</v>
      </c>
      <c r="AD7636" s="2" t="s">
        <v>40</v>
      </c>
      <c r="AE7636" s="2" t="s">
        <v>64</v>
      </c>
      <c r="AF7636" s="2" t="s">
        <v>59</v>
      </c>
      <c r="AG7636" s="4" t="s">
        <v>59</v>
      </c>
      <c r="AH7636" s="3" t="s">
        <v>59</v>
      </c>
    </row>
    <row r="7637" spans="1:35" ht="15" x14ac:dyDescent="0.25">
      <c r="A7637" s="2">
        <v>7636</v>
      </c>
      <c r="B7637" s="2">
        <v>73</v>
      </c>
      <c r="C7637" s="2" t="s">
        <v>61</v>
      </c>
      <c r="D7637" s="2" t="s">
        <v>33</v>
      </c>
      <c r="E7637" s="2">
        <v>3</v>
      </c>
      <c r="F7637" s="2">
        <v>1</v>
      </c>
      <c r="G7637" s="2">
        <v>3</v>
      </c>
      <c r="H7637" s="2" t="s">
        <v>53</v>
      </c>
      <c r="I7637" s="2" t="s">
        <v>35</v>
      </c>
      <c r="J7637" s="6">
        <v>87.111750000000001</v>
      </c>
      <c r="K7637" s="6">
        <v>79.116888888888894</v>
      </c>
      <c r="L7637" s="2" t="s">
        <v>36</v>
      </c>
      <c r="M7637" s="2" t="s">
        <v>37</v>
      </c>
      <c r="N7637" s="6">
        <v>0</v>
      </c>
      <c r="O7637" s="6">
        <v>0</v>
      </c>
      <c r="P7637" s="6">
        <v>52.955555555555556</v>
      </c>
      <c r="Q7637" s="6">
        <v>0</v>
      </c>
      <c r="R7637" s="6">
        <v>0</v>
      </c>
      <c r="S7637" s="6">
        <v>0</v>
      </c>
      <c r="T7637" s="6">
        <v>0</v>
      </c>
      <c r="U7637" s="6">
        <v>0</v>
      </c>
      <c r="V7637" s="6">
        <v>37.111111111111114</v>
      </c>
      <c r="W7637" s="6">
        <v>0</v>
      </c>
      <c r="X7637" s="6">
        <v>0</v>
      </c>
      <c r="Y7637" s="6">
        <v>33.640830898980319</v>
      </c>
      <c r="Z7637" s="2">
        <v>36</v>
      </c>
      <c r="AA7637" s="6">
        <v>1.2161966248168292</v>
      </c>
      <c r="AB7637" s="2" t="s">
        <v>55</v>
      </c>
      <c r="AC7637" s="2" t="s">
        <v>39</v>
      </c>
      <c r="AD7637" s="2" t="s">
        <v>40</v>
      </c>
      <c r="AE7637" s="2" t="s">
        <v>41</v>
      </c>
      <c r="AF7637" s="2">
        <v>0</v>
      </c>
      <c r="AG7637" s="8">
        <v>0.28414899110794067</v>
      </c>
      <c r="AH7637" s="3">
        <v>454.64990234375</v>
      </c>
      <c r="AI7637" s="9">
        <v>0.55210500955581665</v>
      </c>
    </row>
    <row r="7638" spans="1:35" ht="15" x14ac:dyDescent="0.25">
      <c r="A7638" s="2">
        <v>7637</v>
      </c>
      <c r="B7638" s="2">
        <v>25</v>
      </c>
      <c r="C7638" s="2" t="s">
        <v>32</v>
      </c>
      <c r="D7638" s="2" t="s">
        <v>57</v>
      </c>
      <c r="E7638" s="2">
        <v>1</v>
      </c>
      <c r="F7638" s="2">
        <v>0</v>
      </c>
      <c r="G7638" s="2">
        <v>3</v>
      </c>
      <c r="H7638" s="2" t="s">
        <v>52</v>
      </c>
      <c r="I7638" s="2" t="s">
        <v>35</v>
      </c>
      <c r="J7638" s="6">
        <v>1276.8605</v>
      </c>
      <c r="K7638" s="6">
        <v>1098.4915555555556</v>
      </c>
      <c r="L7638" s="2" t="s">
        <v>44</v>
      </c>
      <c r="M7638" s="2" t="s">
        <v>51</v>
      </c>
      <c r="N7638" s="6">
        <v>0</v>
      </c>
      <c r="O7638" s="6">
        <v>486.22222222222223</v>
      </c>
      <c r="P7638" s="6">
        <v>199.36888888888888</v>
      </c>
      <c r="Q7638" s="6">
        <v>0</v>
      </c>
      <c r="R7638" s="6">
        <v>0</v>
      </c>
      <c r="S7638" s="6">
        <v>0</v>
      </c>
      <c r="T7638" s="6">
        <v>0</v>
      </c>
      <c r="U7638" s="6">
        <v>0</v>
      </c>
      <c r="V7638" s="6">
        <v>0</v>
      </c>
      <c r="W7638" s="6">
        <v>0</v>
      </c>
      <c r="X7638" s="6">
        <v>0</v>
      </c>
      <c r="Y7638" s="6">
        <v>773.62234623058782</v>
      </c>
      <c r="Z7638" s="2">
        <v>48</v>
      </c>
      <c r="AA7638" s="6">
        <v>22.725156117389048</v>
      </c>
      <c r="AB7638" s="2" t="s">
        <v>38</v>
      </c>
      <c r="AC7638" s="2" t="s">
        <v>50</v>
      </c>
      <c r="AD7638" s="2" t="s">
        <v>46</v>
      </c>
      <c r="AE7638" s="2" t="s">
        <v>41</v>
      </c>
      <c r="AF7638" s="2">
        <v>1</v>
      </c>
      <c r="AG7638" s="8">
        <v>5.1091037690639503E-2</v>
      </c>
      <c r="AH7638" s="3">
        <v>543.34490966796875</v>
      </c>
      <c r="AI7638" s="9">
        <v>7.3763631284236908E-2</v>
      </c>
    </row>
    <row r="7639" spans="1:35" x14ac:dyDescent="0.2">
      <c r="A7639" s="2">
        <v>7638</v>
      </c>
      <c r="B7639" s="2">
        <v>29</v>
      </c>
      <c r="C7639" s="2" t="s">
        <v>61</v>
      </c>
      <c r="D7639" s="2" t="s">
        <v>65</v>
      </c>
      <c r="E7639" s="2">
        <v>0</v>
      </c>
      <c r="F7639" s="2">
        <v>1</v>
      </c>
      <c r="G7639" s="2">
        <v>2</v>
      </c>
      <c r="H7639" s="2" t="s">
        <v>34</v>
      </c>
      <c r="I7639" s="2" t="s">
        <v>49</v>
      </c>
      <c r="J7639" s="6">
        <v>999.55425000000002</v>
      </c>
      <c r="K7639" s="6">
        <v>593.65200000000004</v>
      </c>
      <c r="L7639" s="2" t="s">
        <v>44</v>
      </c>
      <c r="M7639" s="2" t="s">
        <v>37</v>
      </c>
      <c r="N7639" s="6">
        <v>0</v>
      </c>
      <c r="O7639" s="6">
        <v>1288.8888888888889</v>
      </c>
      <c r="P7639" s="6">
        <v>127.294</v>
      </c>
      <c r="Q7639" s="6">
        <v>0</v>
      </c>
      <c r="R7639" s="6">
        <v>0</v>
      </c>
      <c r="S7639" s="6">
        <v>0</v>
      </c>
      <c r="T7639" s="6">
        <v>0</v>
      </c>
      <c r="U7639" s="6">
        <v>0</v>
      </c>
      <c r="V7639" s="6">
        <v>0</v>
      </c>
      <c r="W7639" s="6">
        <v>500</v>
      </c>
      <c r="X7639" s="6">
        <v>0</v>
      </c>
      <c r="Y7639" s="6">
        <v>1293.3690870877297</v>
      </c>
      <c r="Z7639" s="2">
        <v>36</v>
      </c>
      <c r="AA7639" s="6">
        <v>46.758390810323277</v>
      </c>
      <c r="AB7639" s="2" t="s">
        <v>38</v>
      </c>
      <c r="AC7639" s="2" t="s">
        <v>50</v>
      </c>
      <c r="AD7639" s="2" t="s">
        <v>46</v>
      </c>
      <c r="AE7639" s="2" t="s">
        <v>41</v>
      </c>
      <c r="AF7639" s="2" t="s">
        <v>59</v>
      </c>
      <c r="AG7639" s="4" t="s">
        <v>59</v>
      </c>
      <c r="AH7639" s="3" t="s">
        <v>59</v>
      </c>
    </row>
    <row r="7640" spans="1:35" ht="15" x14ac:dyDescent="0.25">
      <c r="A7640" s="2">
        <v>7639</v>
      </c>
      <c r="B7640" s="2">
        <v>26</v>
      </c>
      <c r="C7640" s="2" t="s">
        <v>61</v>
      </c>
      <c r="D7640" s="2" t="s">
        <v>57</v>
      </c>
      <c r="E7640" s="2">
        <v>2</v>
      </c>
      <c r="F7640" s="2">
        <v>1</v>
      </c>
      <c r="G7640" s="2">
        <v>2</v>
      </c>
      <c r="H7640" s="2" t="s">
        <v>34</v>
      </c>
      <c r="I7640" s="2" t="s">
        <v>66</v>
      </c>
      <c r="J7640" s="6">
        <v>646.947</v>
      </c>
      <c r="K7640" s="6">
        <v>355.76555555555558</v>
      </c>
      <c r="L7640" s="2" t="s">
        <v>44</v>
      </c>
      <c r="M7640" s="2" t="s">
        <v>37</v>
      </c>
      <c r="N7640" s="6">
        <v>0</v>
      </c>
      <c r="O7640" s="6">
        <v>0</v>
      </c>
      <c r="P7640" s="6">
        <v>203.42555555555555</v>
      </c>
      <c r="Q7640" s="6">
        <v>0</v>
      </c>
      <c r="R7640" s="6">
        <v>0</v>
      </c>
      <c r="S7640" s="6">
        <v>0</v>
      </c>
      <c r="T7640" s="6">
        <v>622.22222222222217</v>
      </c>
      <c r="U7640" s="6">
        <v>0</v>
      </c>
      <c r="V7640" s="6">
        <v>18.222222222222221</v>
      </c>
      <c r="W7640" s="6">
        <v>0</v>
      </c>
      <c r="X7640" s="6">
        <v>0</v>
      </c>
      <c r="Y7640" s="6">
        <v>961.77303914292941</v>
      </c>
      <c r="Z7640" s="2">
        <v>36</v>
      </c>
      <c r="AA7640" s="6">
        <v>34.770399326876003</v>
      </c>
      <c r="AB7640" s="2" t="s">
        <v>55</v>
      </c>
      <c r="AC7640" s="2" t="s">
        <v>62</v>
      </c>
      <c r="AD7640" s="2" t="s">
        <v>46</v>
      </c>
      <c r="AE7640" s="2" t="s">
        <v>41</v>
      </c>
      <c r="AF7640" s="2">
        <v>0</v>
      </c>
      <c r="AG7640" s="8">
        <v>0.1131568998098373</v>
      </c>
      <c r="AH7640" s="3">
        <v>436.300537109375</v>
      </c>
      <c r="AI7640" s="9">
        <v>0.14573635160923001</v>
      </c>
    </row>
    <row r="7641" spans="1:35" x14ac:dyDescent="0.2">
      <c r="A7641" s="2">
        <v>7640</v>
      </c>
      <c r="B7641" s="2">
        <v>25</v>
      </c>
      <c r="C7641" s="2" t="s">
        <v>47</v>
      </c>
      <c r="D7641" s="2" t="s">
        <v>33</v>
      </c>
      <c r="E7641" s="2">
        <v>0</v>
      </c>
      <c r="F7641" s="2">
        <v>2</v>
      </c>
      <c r="G7641" s="2">
        <v>2</v>
      </c>
      <c r="H7641" s="2" t="s">
        <v>34</v>
      </c>
      <c r="I7641" s="2" t="s">
        <v>35</v>
      </c>
      <c r="J7641" s="6">
        <v>144.07124999999999</v>
      </c>
      <c r="K7641" s="6">
        <v>187.15044444444445</v>
      </c>
      <c r="L7641" s="2" t="s">
        <v>73</v>
      </c>
      <c r="M7641" s="2" t="s">
        <v>45</v>
      </c>
      <c r="N7641" s="6">
        <v>0</v>
      </c>
      <c r="O7641" s="6">
        <v>0</v>
      </c>
      <c r="P7641" s="6">
        <v>2.1833333333333331</v>
      </c>
      <c r="Q7641" s="6">
        <v>220.66666666666666</v>
      </c>
      <c r="R7641" s="6">
        <v>0</v>
      </c>
      <c r="S7641" s="6">
        <v>0</v>
      </c>
      <c r="T7641" s="6">
        <v>0</v>
      </c>
      <c r="U7641" s="6">
        <v>0</v>
      </c>
      <c r="V7641" s="6">
        <v>8.2222222222222214</v>
      </c>
      <c r="W7641" s="6">
        <v>0</v>
      </c>
      <c r="X7641" s="6">
        <v>0</v>
      </c>
      <c r="Y7641" s="6">
        <v>40.309836530409868</v>
      </c>
      <c r="Z7641" s="2">
        <v>36</v>
      </c>
      <c r="AA7641" s="6">
        <v>1.4572971542355273</v>
      </c>
      <c r="AB7641" s="2" t="s">
        <v>38</v>
      </c>
      <c r="AC7641" s="2" t="s">
        <v>39</v>
      </c>
      <c r="AD7641" s="2" t="s">
        <v>40</v>
      </c>
      <c r="AE7641" s="2" t="s">
        <v>41</v>
      </c>
      <c r="AF7641" s="2" t="s">
        <v>59</v>
      </c>
      <c r="AG7641" s="4" t="s">
        <v>59</v>
      </c>
      <c r="AH7641" s="3" t="s">
        <v>59</v>
      </c>
    </row>
    <row r="7642" spans="1:35" ht="15" x14ac:dyDescent="0.25">
      <c r="A7642" s="2">
        <v>7641</v>
      </c>
      <c r="B7642" s="2">
        <v>61</v>
      </c>
      <c r="C7642" s="2" t="s">
        <v>32</v>
      </c>
      <c r="D7642" s="2" t="s">
        <v>33</v>
      </c>
      <c r="E7642" s="2">
        <v>0</v>
      </c>
      <c r="F7642" s="2">
        <v>1</v>
      </c>
      <c r="G7642" s="2">
        <v>4</v>
      </c>
      <c r="H7642" s="2" t="s">
        <v>48</v>
      </c>
      <c r="I7642" s="2" t="s">
        <v>49</v>
      </c>
      <c r="J7642" s="6">
        <v>1160.5664999999999</v>
      </c>
      <c r="K7642" s="6">
        <v>960.97288888888886</v>
      </c>
      <c r="L7642" s="2" t="s">
        <v>44</v>
      </c>
      <c r="M7642" s="2" t="s">
        <v>45</v>
      </c>
      <c r="N7642" s="6">
        <v>0</v>
      </c>
      <c r="O7642" s="6">
        <v>3111.1111111111113</v>
      </c>
      <c r="P7642" s="6">
        <v>120.33111111111111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  <c r="V7642" s="6">
        <v>0</v>
      </c>
      <c r="W7642" s="6">
        <v>0</v>
      </c>
      <c r="X7642" s="6">
        <v>0</v>
      </c>
      <c r="Y7642" s="6">
        <v>590.4551657549307</v>
      </c>
      <c r="Z7642" s="2">
        <v>24</v>
      </c>
      <c r="AA7642" s="6">
        <v>29.477943903572335</v>
      </c>
      <c r="AB7642" s="2" t="s">
        <v>55</v>
      </c>
      <c r="AC7642" s="2" t="s">
        <v>50</v>
      </c>
      <c r="AD7642" s="2" t="s">
        <v>40</v>
      </c>
      <c r="AE7642" s="2" t="s">
        <v>64</v>
      </c>
      <c r="AF7642" s="2">
        <v>0</v>
      </c>
      <c r="AG7642" s="8">
        <v>5.9050492942333221E-2</v>
      </c>
      <c r="AH7642" s="3">
        <v>576.2327880859375</v>
      </c>
      <c r="AI7642" s="9">
        <v>0.11433512717485431</v>
      </c>
    </row>
    <row r="7643" spans="1:35" x14ac:dyDescent="0.2">
      <c r="A7643" s="2">
        <v>7642</v>
      </c>
      <c r="B7643" s="2">
        <v>31</v>
      </c>
      <c r="C7643" s="2" t="s">
        <v>61</v>
      </c>
      <c r="D7643" s="2" t="s">
        <v>33</v>
      </c>
      <c r="E7643" s="2">
        <v>3</v>
      </c>
      <c r="F7643" s="2">
        <v>2</v>
      </c>
      <c r="G7643" s="2">
        <v>2</v>
      </c>
      <c r="H7643" s="2" t="s">
        <v>43</v>
      </c>
      <c r="I7643" s="2" t="s">
        <v>49</v>
      </c>
      <c r="J7643" s="6">
        <v>461.64449999999999</v>
      </c>
      <c r="K7643" s="6">
        <v>546.34711111111108</v>
      </c>
      <c r="L7643" s="2" t="s">
        <v>36</v>
      </c>
      <c r="M7643" s="2" t="s">
        <v>45</v>
      </c>
      <c r="N7643" s="6">
        <v>0</v>
      </c>
      <c r="O7643" s="6">
        <v>0</v>
      </c>
      <c r="P7643" s="6">
        <v>108.64022222222222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  <c r="V7643" s="6">
        <v>44.444444444444443</v>
      </c>
      <c r="W7643" s="6">
        <v>0</v>
      </c>
      <c r="X7643" s="6">
        <v>0</v>
      </c>
      <c r="Y7643" s="6">
        <v>308.00765851412336</v>
      </c>
      <c r="Z7643" s="2">
        <v>18</v>
      </c>
      <c r="AA7643" s="6">
        <v>19.65266944116641</v>
      </c>
      <c r="AB7643" s="2" t="s">
        <v>68</v>
      </c>
      <c r="AC7643" s="2" t="s">
        <v>50</v>
      </c>
      <c r="AD7643" s="2" t="s">
        <v>40</v>
      </c>
      <c r="AE7643" s="2" t="s">
        <v>41</v>
      </c>
      <c r="AF7643" s="2" t="s">
        <v>59</v>
      </c>
      <c r="AG7643" s="4" t="s">
        <v>59</v>
      </c>
      <c r="AH7643" s="3" t="s">
        <v>59</v>
      </c>
    </row>
    <row r="7644" spans="1:35" x14ac:dyDescent="0.2">
      <c r="A7644" s="2">
        <v>7643</v>
      </c>
      <c r="B7644" s="2">
        <v>44</v>
      </c>
      <c r="C7644" s="2" t="s">
        <v>61</v>
      </c>
      <c r="D7644" s="2" t="s">
        <v>57</v>
      </c>
      <c r="E7644" s="2">
        <v>0</v>
      </c>
      <c r="F7644" s="2">
        <v>1</v>
      </c>
      <c r="G7644" s="2">
        <v>4</v>
      </c>
      <c r="H7644" s="2" t="s">
        <v>43</v>
      </c>
      <c r="I7644" s="2" t="s">
        <v>35</v>
      </c>
      <c r="J7644" s="6">
        <v>1531.1882499999999</v>
      </c>
      <c r="K7644" s="6">
        <v>1575.8788888888889</v>
      </c>
      <c r="L7644" s="2" t="s">
        <v>44</v>
      </c>
      <c r="M7644" s="2" t="s">
        <v>45</v>
      </c>
      <c r="N7644" s="6">
        <v>0</v>
      </c>
      <c r="O7644" s="6">
        <v>0</v>
      </c>
      <c r="P7644" s="6">
        <v>480.27133333333336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7.333333333333333</v>
      </c>
      <c r="W7644" s="6">
        <v>0</v>
      </c>
      <c r="X7644" s="6">
        <v>0</v>
      </c>
      <c r="Y7644" s="6">
        <v>1143.5768583199326</v>
      </c>
      <c r="Z7644" s="2">
        <v>36</v>
      </c>
      <c r="AA7644" s="6">
        <v>41.343042907703328</v>
      </c>
      <c r="AB7644" s="2" t="s">
        <v>38</v>
      </c>
      <c r="AC7644" s="2" t="s">
        <v>62</v>
      </c>
      <c r="AD7644" s="2" t="s">
        <v>40</v>
      </c>
      <c r="AE7644" s="2" t="s">
        <v>41</v>
      </c>
      <c r="AF7644" s="2" t="s">
        <v>59</v>
      </c>
      <c r="AG7644" s="4" t="s">
        <v>59</v>
      </c>
      <c r="AH7644" s="3" t="s">
        <v>59</v>
      </c>
    </row>
    <row r="7645" spans="1:35" x14ac:dyDescent="0.2">
      <c r="A7645" s="2">
        <v>7644</v>
      </c>
      <c r="B7645" s="2">
        <v>29</v>
      </c>
      <c r="C7645" s="2" t="s">
        <v>32</v>
      </c>
      <c r="D7645" s="2" t="s">
        <v>65</v>
      </c>
      <c r="E7645" s="2">
        <v>0</v>
      </c>
      <c r="F7645" s="2">
        <v>0</v>
      </c>
      <c r="G7645" s="2">
        <v>4</v>
      </c>
      <c r="H7645" s="2" t="s">
        <v>48</v>
      </c>
      <c r="I7645" s="2" t="s">
        <v>66</v>
      </c>
      <c r="J7645" s="6">
        <v>44.26</v>
      </c>
      <c r="K7645" s="6">
        <v>27.880444444444443</v>
      </c>
      <c r="L7645" s="2" t="s">
        <v>44</v>
      </c>
      <c r="M7645" s="2" t="s">
        <v>37</v>
      </c>
      <c r="N7645" s="6">
        <v>0</v>
      </c>
      <c r="O7645" s="6">
        <v>39.555555555555557</v>
      </c>
      <c r="P7645" s="6">
        <v>20.548888888888889</v>
      </c>
      <c r="Q7645" s="6">
        <v>0</v>
      </c>
      <c r="R7645" s="6">
        <v>0</v>
      </c>
      <c r="S7645" s="6">
        <v>0</v>
      </c>
      <c r="T7645" s="6">
        <v>0</v>
      </c>
      <c r="U7645" s="6">
        <v>62.888888888888886</v>
      </c>
      <c r="V7645" s="6">
        <v>276</v>
      </c>
      <c r="W7645" s="6">
        <v>0</v>
      </c>
      <c r="X7645" s="6">
        <v>0</v>
      </c>
      <c r="Y7645" s="6">
        <v>41.320092610985228</v>
      </c>
      <c r="Z7645" s="2">
        <v>36</v>
      </c>
      <c r="AA7645" s="6">
        <v>1.4938203316530525</v>
      </c>
      <c r="AB7645" s="2" t="s">
        <v>55</v>
      </c>
      <c r="AC7645" s="2" t="s">
        <v>62</v>
      </c>
      <c r="AD7645" s="2" t="s">
        <v>40</v>
      </c>
      <c r="AE7645" s="2" t="s">
        <v>64</v>
      </c>
      <c r="AF7645" s="2" t="s">
        <v>59</v>
      </c>
      <c r="AG7645" s="4" t="s">
        <v>59</v>
      </c>
      <c r="AH7645" s="3" t="s">
        <v>59</v>
      </c>
    </row>
    <row r="7646" spans="1:35" ht="15" x14ac:dyDescent="0.25">
      <c r="A7646" s="2">
        <v>7645</v>
      </c>
      <c r="B7646" s="2">
        <v>21</v>
      </c>
      <c r="C7646" s="2" t="s">
        <v>32</v>
      </c>
      <c r="D7646" s="2" t="s">
        <v>65</v>
      </c>
      <c r="E7646" s="2">
        <v>1</v>
      </c>
      <c r="F7646" s="2">
        <v>0</v>
      </c>
      <c r="G7646" s="2">
        <v>3</v>
      </c>
      <c r="H7646" s="2" t="s">
        <v>58</v>
      </c>
      <c r="I7646" s="2" t="s">
        <v>35</v>
      </c>
      <c r="J7646" s="6">
        <v>480.65224999999998</v>
      </c>
      <c r="K7646" s="6">
        <v>310.62111111111113</v>
      </c>
      <c r="L7646" s="2" t="s">
        <v>44</v>
      </c>
      <c r="M7646" s="2" t="s">
        <v>37</v>
      </c>
      <c r="N7646" s="6">
        <v>0</v>
      </c>
      <c r="O7646" s="6">
        <v>222.22222222222223</v>
      </c>
      <c r="P7646" s="6">
        <v>156.28822222222223</v>
      </c>
      <c r="Q7646" s="6">
        <v>0</v>
      </c>
      <c r="R7646" s="6">
        <v>0</v>
      </c>
      <c r="S7646" s="6">
        <v>0</v>
      </c>
      <c r="T7646" s="6">
        <v>0</v>
      </c>
      <c r="U7646" s="6">
        <v>0</v>
      </c>
      <c r="V7646" s="6">
        <v>73.555555555555557</v>
      </c>
      <c r="W7646" s="6">
        <v>0</v>
      </c>
      <c r="X7646" s="6">
        <v>0</v>
      </c>
      <c r="Y7646" s="6">
        <v>571.0194514241125</v>
      </c>
      <c r="Z7646" s="2">
        <v>24</v>
      </c>
      <c r="AA7646" s="6">
        <v>28.50763331947033</v>
      </c>
      <c r="AB7646" s="2" t="s">
        <v>55</v>
      </c>
      <c r="AC7646" s="2" t="s">
        <v>62</v>
      </c>
      <c r="AD7646" s="2" t="s">
        <v>40</v>
      </c>
      <c r="AE7646" s="2" t="s">
        <v>41</v>
      </c>
      <c r="AF7646" s="2">
        <v>0</v>
      </c>
      <c r="AG7646" s="8">
        <v>0.17127576470375061</v>
      </c>
      <c r="AH7646" s="3">
        <v>352.96469116210938</v>
      </c>
      <c r="AI7646" s="9">
        <v>0.2460276931524277</v>
      </c>
    </row>
    <row r="7647" spans="1:35" ht="15" x14ac:dyDescent="0.25">
      <c r="A7647" s="2">
        <v>7646</v>
      </c>
      <c r="B7647" s="2">
        <v>66</v>
      </c>
      <c r="C7647" s="2" t="s">
        <v>32</v>
      </c>
      <c r="D7647" s="2" t="s">
        <v>57</v>
      </c>
      <c r="E7647" s="2">
        <v>2</v>
      </c>
      <c r="F7647" s="2">
        <v>0</v>
      </c>
      <c r="G7647" s="2">
        <v>3</v>
      </c>
      <c r="H7647" s="2" t="s">
        <v>43</v>
      </c>
      <c r="I7647" s="2" t="s">
        <v>35</v>
      </c>
      <c r="J7647" s="6">
        <v>781.81674999999996</v>
      </c>
      <c r="K7647" s="6">
        <v>967.99</v>
      </c>
      <c r="L7647" s="2" t="s">
        <v>36</v>
      </c>
      <c r="M7647" s="2" t="s">
        <v>37</v>
      </c>
      <c r="N7647" s="6">
        <v>0</v>
      </c>
      <c r="O7647" s="6">
        <v>0</v>
      </c>
      <c r="P7647" s="6">
        <v>402.69333333333333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199.55555555555554</v>
      </c>
      <c r="W7647" s="6">
        <v>0</v>
      </c>
      <c r="X7647" s="6">
        <v>0</v>
      </c>
      <c r="Y7647" s="6">
        <v>237.4961575250756</v>
      </c>
      <c r="Z7647" s="2">
        <v>36</v>
      </c>
      <c r="AA7647" s="6">
        <v>8.5860550251069441</v>
      </c>
      <c r="AB7647" s="2" t="s">
        <v>38</v>
      </c>
      <c r="AC7647" s="2" t="s">
        <v>50</v>
      </c>
      <c r="AD7647" s="2" t="s">
        <v>40</v>
      </c>
      <c r="AE7647" s="2" t="s">
        <v>41</v>
      </c>
      <c r="AF7647" s="2">
        <v>0</v>
      </c>
      <c r="AG7647" s="8">
        <v>0.1108554750680923</v>
      </c>
      <c r="AH7647" s="3">
        <v>524.502197265625</v>
      </c>
      <c r="AI7647" s="9">
        <v>0.2225324958562851</v>
      </c>
    </row>
    <row r="7648" spans="1:35" ht="15" x14ac:dyDescent="0.25">
      <c r="A7648" s="2">
        <v>7647</v>
      </c>
      <c r="B7648" s="2">
        <v>42</v>
      </c>
      <c r="C7648" s="2" t="s">
        <v>61</v>
      </c>
      <c r="D7648" s="2" t="s">
        <v>33</v>
      </c>
      <c r="E7648" s="2">
        <v>1</v>
      </c>
      <c r="F7648" s="2">
        <v>0</v>
      </c>
      <c r="G7648" s="2">
        <v>4</v>
      </c>
      <c r="H7648" s="2" t="s">
        <v>34</v>
      </c>
      <c r="I7648" s="2" t="s">
        <v>49</v>
      </c>
      <c r="J7648" s="6">
        <v>1092.7574999999999</v>
      </c>
      <c r="K7648" s="6">
        <v>522.42422222222217</v>
      </c>
      <c r="L7648" s="2" t="s">
        <v>44</v>
      </c>
      <c r="M7648" s="2" t="s">
        <v>45</v>
      </c>
      <c r="N7648" s="6">
        <v>0</v>
      </c>
      <c r="O7648" s="6">
        <v>113.33333333333333</v>
      </c>
      <c r="P7648" s="6">
        <v>552.82399999999996</v>
      </c>
      <c r="Q7648" s="6">
        <v>88.888888888888886</v>
      </c>
      <c r="R7648" s="6">
        <v>0</v>
      </c>
      <c r="S7648" s="6">
        <v>0</v>
      </c>
      <c r="T7648" s="6">
        <v>201.86666666666667</v>
      </c>
      <c r="U7648" s="6">
        <v>0</v>
      </c>
      <c r="V7648" s="6">
        <v>75.333333333333329</v>
      </c>
      <c r="W7648" s="6">
        <v>0</v>
      </c>
      <c r="X7648" s="6">
        <v>0</v>
      </c>
      <c r="Y7648" s="6">
        <v>1959.5446069837021</v>
      </c>
      <c r="Z7648" s="2">
        <v>24</v>
      </c>
      <c r="AA7648" s="6">
        <v>97.82850477285524</v>
      </c>
      <c r="AB7648" s="2" t="s">
        <v>38</v>
      </c>
      <c r="AC7648" s="2" t="s">
        <v>50</v>
      </c>
      <c r="AD7648" s="2" t="s">
        <v>40</v>
      </c>
      <c r="AE7648" s="2" t="s">
        <v>41</v>
      </c>
      <c r="AF7648" s="2">
        <v>1</v>
      </c>
      <c r="AG7648" s="8">
        <v>2.3067330941557881E-2</v>
      </c>
      <c r="AH7648" s="3">
        <v>656.0927734375</v>
      </c>
      <c r="AI7648" s="9">
        <v>2.8657248243689541E-2</v>
      </c>
    </row>
    <row r="7649" spans="1:35" x14ac:dyDescent="0.2">
      <c r="A7649" s="2">
        <v>7648</v>
      </c>
      <c r="B7649" s="2">
        <v>27</v>
      </c>
      <c r="C7649" s="2" t="s">
        <v>61</v>
      </c>
      <c r="D7649" s="2" t="s">
        <v>33</v>
      </c>
      <c r="E7649" s="2">
        <v>0</v>
      </c>
      <c r="F7649" s="2">
        <v>1</v>
      </c>
      <c r="G7649" s="2">
        <v>5</v>
      </c>
      <c r="H7649" s="2" t="s">
        <v>48</v>
      </c>
      <c r="I7649" s="2" t="s">
        <v>35</v>
      </c>
      <c r="J7649" s="6">
        <v>508.65625</v>
      </c>
      <c r="K7649" s="6">
        <v>385.3291111111111</v>
      </c>
      <c r="L7649" s="2" t="s">
        <v>44</v>
      </c>
      <c r="M7649" s="2" t="s">
        <v>45</v>
      </c>
      <c r="N7649" s="6">
        <v>0</v>
      </c>
      <c r="O7649" s="6">
        <v>0</v>
      </c>
      <c r="P7649" s="6">
        <v>1.2795555555555556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32</v>
      </c>
      <c r="W7649" s="6">
        <v>0</v>
      </c>
      <c r="X7649" s="6">
        <v>0</v>
      </c>
      <c r="Y7649" s="6">
        <v>256.48535775184359</v>
      </c>
      <c r="Z7649" s="2">
        <v>36</v>
      </c>
      <c r="AA7649" s="6">
        <v>9.2725601026157829</v>
      </c>
      <c r="AB7649" s="2" t="s">
        <v>38</v>
      </c>
      <c r="AC7649" s="2" t="s">
        <v>39</v>
      </c>
      <c r="AD7649" s="2" t="s">
        <v>40</v>
      </c>
      <c r="AE7649" s="2" t="s">
        <v>41</v>
      </c>
      <c r="AF7649" s="2" t="s">
        <v>59</v>
      </c>
      <c r="AG7649" s="4" t="s">
        <v>59</v>
      </c>
      <c r="AH7649" s="3" t="s">
        <v>59</v>
      </c>
    </row>
    <row r="7650" spans="1:35" ht="15" x14ac:dyDescent="0.25">
      <c r="A7650" s="2">
        <v>7649</v>
      </c>
      <c r="B7650" s="2">
        <v>36</v>
      </c>
      <c r="C7650" s="2" t="s">
        <v>47</v>
      </c>
      <c r="D7650" s="2" t="s">
        <v>33</v>
      </c>
      <c r="E7650" s="2">
        <v>1</v>
      </c>
      <c r="F7650" s="2">
        <v>1</v>
      </c>
      <c r="G7650" s="2">
        <v>3</v>
      </c>
      <c r="H7650" s="2" t="s">
        <v>34</v>
      </c>
      <c r="I7650" s="2" t="s">
        <v>35</v>
      </c>
      <c r="J7650" s="6">
        <v>237.226</v>
      </c>
      <c r="K7650" s="6">
        <v>205.792</v>
      </c>
      <c r="L7650" s="2" t="s">
        <v>36</v>
      </c>
      <c r="M7650" s="2" t="s">
        <v>45</v>
      </c>
      <c r="N7650" s="6">
        <v>0</v>
      </c>
      <c r="O7650" s="6">
        <v>805.12911111111111</v>
      </c>
      <c r="P7650" s="6">
        <v>49.495777777777775</v>
      </c>
      <c r="Q7650" s="6">
        <v>0</v>
      </c>
      <c r="R7650" s="6">
        <v>0</v>
      </c>
      <c r="S7650" s="6">
        <v>0</v>
      </c>
      <c r="T7650" s="6">
        <v>0</v>
      </c>
      <c r="U7650" s="6">
        <v>0</v>
      </c>
      <c r="V7650" s="6">
        <v>98.444444444444443</v>
      </c>
      <c r="W7650" s="6">
        <v>0</v>
      </c>
      <c r="X7650" s="6">
        <v>0</v>
      </c>
      <c r="Y7650" s="6">
        <v>218.08507446819766</v>
      </c>
      <c r="Z7650" s="2">
        <v>60</v>
      </c>
      <c r="AA7650" s="6">
        <v>5.5379275114438578</v>
      </c>
      <c r="AB7650" s="2" t="s">
        <v>38</v>
      </c>
      <c r="AC7650" s="2" t="s">
        <v>50</v>
      </c>
      <c r="AD7650" s="2" t="s">
        <v>46</v>
      </c>
      <c r="AE7650" s="2" t="s">
        <v>41</v>
      </c>
      <c r="AF7650" s="2">
        <v>0</v>
      </c>
      <c r="AG7650" s="8">
        <v>0.22500646114349371</v>
      </c>
      <c r="AH7650" s="3">
        <v>448.48074340820313</v>
      </c>
      <c r="AI7650" s="9">
        <v>0.427774578332901</v>
      </c>
    </row>
    <row r="7651" spans="1:35" ht="15" x14ac:dyDescent="0.25">
      <c r="A7651" s="2">
        <v>7650</v>
      </c>
      <c r="B7651" s="2">
        <v>37</v>
      </c>
      <c r="C7651" s="2" t="s">
        <v>32</v>
      </c>
      <c r="D7651" s="2" t="s">
        <v>33</v>
      </c>
      <c r="E7651" s="2">
        <v>1</v>
      </c>
      <c r="F7651" s="2">
        <v>1</v>
      </c>
      <c r="G7651" s="2">
        <v>2</v>
      </c>
      <c r="H7651" s="2" t="s">
        <v>43</v>
      </c>
      <c r="I7651" s="2" t="s">
        <v>49</v>
      </c>
      <c r="J7651" s="6">
        <v>264.22075000000001</v>
      </c>
      <c r="K7651" s="6">
        <v>242.81666666666666</v>
      </c>
      <c r="L7651" s="2" t="s">
        <v>44</v>
      </c>
      <c r="M7651" s="2" t="s">
        <v>45</v>
      </c>
      <c r="N7651" s="6">
        <v>0</v>
      </c>
      <c r="O7651" s="6">
        <v>1244.4444444444443</v>
      </c>
      <c r="P7651" s="6">
        <v>113.68488888888889</v>
      </c>
      <c r="Q7651" s="6">
        <v>0</v>
      </c>
      <c r="R7651" s="6">
        <v>0</v>
      </c>
      <c r="S7651" s="6">
        <v>0</v>
      </c>
      <c r="T7651" s="6">
        <v>44.444444444444443</v>
      </c>
      <c r="U7651" s="6">
        <v>0</v>
      </c>
      <c r="V7651" s="6">
        <v>0</v>
      </c>
      <c r="W7651" s="6">
        <v>0</v>
      </c>
      <c r="X7651" s="6">
        <v>0</v>
      </c>
      <c r="Y7651" s="6">
        <v>164.92153910825044</v>
      </c>
      <c r="Z7651" s="2">
        <v>48</v>
      </c>
      <c r="AA7651" s="6">
        <v>4.8445701466823659</v>
      </c>
      <c r="AB7651" s="2" t="s">
        <v>55</v>
      </c>
      <c r="AC7651" s="2" t="s">
        <v>50</v>
      </c>
      <c r="AD7651" s="2" t="s">
        <v>40</v>
      </c>
      <c r="AE7651" s="2" t="s">
        <v>41</v>
      </c>
      <c r="AF7651" s="2">
        <v>0</v>
      </c>
      <c r="AG7651" s="8">
        <v>0.25175446271896362</v>
      </c>
      <c r="AH7651" s="3">
        <v>378.28213500976563</v>
      </c>
      <c r="AI7651" s="9">
        <v>0.41490089893341059</v>
      </c>
    </row>
    <row r="7652" spans="1:35" ht="15" x14ac:dyDescent="0.25">
      <c r="A7652" s="2">
        <v>7651</v>
      </c>
      <c r="B7652" s="2">
        <v>33</v>
      </c>
      <c r="C7652" s="2" t="s">
        <v>47</v>
      </c>
      <c r="D7652" s="2" t="s">
        <v>57</v>
      </c>
      <c r="E7652" s="2">
        <v>1</v>
      </c>
      <c r="F7652" s="2">
        <v>0</v>
      </c>
      <c r="G7652" s="2">
        <v>2</v>
      </c>
      <c r="H7652" s="2" t="s">
        <v>43</v>
      </c>
      <c r="I7652" s="2" t="s">
        <v>66</v>
      </c>
      <c r="J7652" s="6">
        <v>889.35850000000005</v>
      </c>
      <c r="K7652" s="6">
        <v>1104.8691111111111</v>
      </c>
      <c r="L7652" s="2" t="s">
        <v>44</v>
      </c>
      <c r="M7652" s="2" t="s">
        <v>51</v>
      </c>
      <c r="N7652" s="6">
        <v>0</v>
      </c>
      <c r="O7652" s="6">
        <v>88.888888888888886</v>
      </c>
      <c r="P7652" s="6">
        <v>279.04355555555554</v>
      </c>
      <c r="Q7652" s="6">
        <v>0</v>
      </c>
      <c r="R7652" s="6">
        <v>0</v>
      </c>
      <c r="S7652" s="6">
        <v>0</v>
      </c>
      <c r="T7652" s="6">
        <v>222.22222222222223</v>
      </c>
      <c r="U7652" s="6">
        <v>0</v>
      </c>
      <c r="V7652" s="6">
        <v>327.11111111111109</v>
      </c>
      <c r="W7652" s="6">
        <v>0</v>
      </c>
      <c r="X7652" s="6">
        <v>0</v>
      </c>
      <c r="Y7652" s="6">
        <v>277.80131390351357</v>
      </c>
      <c r="Z7652" s="2">
        <v>24</v>
      </c>
      <c r="AA7652" s="6">
        <v>13.868981122582513</v>
      </c>
      <c r="AB7652" s="2" t="s">
        <v>38</v>
      </c>
      <c r="AC7652" s="2" t="s">
        <v>39</v>
      </c>
      <c r="AD7652" s="2" t="s">
        <v>40</v>
      </c>
      <c r="AE7652" s="2" t="s">
        <v>41</v>
      </c>
      <c r="AF7652" s="2">
        <v>1</v>
      </c>
      <c r="AG7652" s="8">
        <v>0.1242884323000908</v>
      </c>
      <c r="AH7652" s="3">
        <v>373.3648681640625</v>
      </c>
      <c r="AI7652" s="9">
        <v>0.16789574921131131</v>
      </c>
    </row>
    <row r="7653" spans="1:35" ht="15" x14ac:dyDescent="0.25">
      <c r="A7653" s="2">
        <v>7652</v>
      </c>
      <c r="B7653" s="2">
        <v>34</v>
      </c>
      <c r="C7653" s="2" t="s">
        <v>32</v>
      </c>
      <c r="D7653" s="2" t="s">
        <v>57</v>
      </c>
      <c r="E7653" s="2">
        <v>2</v>
      </c>
      <c r="F7653" s="2">
        <v>0</v>
      </c>
      <c r="G7653" s="2">
        <v>2</v>
      </c>
      <c r="H7653" s="2" t="s">
        <v>58</v>
      </c>
      <c r="I7653" s="2" t="s">
        <v>49</v>
      </c>
      <c r="J7653" s="6">
        <v>496.89224999999999</v>
      </c>
      <c r="K7653" s="6">
        <v>390.26866666666666</v>
      </c>
      <c r="L7653" s="2" t="s">
        <v>36</v>
      </c>
      <c r="M7653" s="2" t="s">
        <v>45</v>
      </c>
      <c r="N7653" s="6">
        <v>0</v>
      </c>
      <c r="O7653" s="6">
        <v>5555.5555555555557</v>
      </c>
      <c r="P7653" s="6">
        <v>54.536000000000001</v>
      </c>
      <c r="Q7653" s="6">
        <v>0</v>
      </c>
      <c r="R7653" s="6">
        <v>0</v>
      </c>
      <c r="S7653" s="6">
        <v>0</v>
      </c>
      <c r="T7653" s="6">
        <v>600</v>
      </c>
      <c r="U7653" s="6">
        <v>0</v>
      </c>
      <c r="V7653" s="6">
        <v>76</v>
      </c>
      <c r="W7653" s="6">
        <v>0</v>
      </c>
      <c r="X7653" s="6">
        <v>0</v>
      </c>
      <c r="Y7653" s="6">
        <v>315.2907825008171</v>
      </c>
      <c r="Z7653" s="2">
        <v>24</v>
      </c>
      <c r="AA7653" s="6">
        <v>15.740609175616989</v>
      </c>
      <c r="AB7653" s="2" t="s">
        <v>38</v>
      </c>
      <c r="AC7653" s="2" t="s">
        <v>39</v>
      </c>
      <c r="AD7653" s="2" t="s">
        <v>40</v>
      </c>
      <c r="AE7653" s="2" t="s">
        <v>67</v>
      </c>
      <c r="AF7653" s="2">
        <v>1</v>
      </c>
      <c r="AG7653" s="8">
        <v>0.20414671301841739</v>
      </c>
      <c r="AH7653" s="3">
        <v>336.79556274414063</v>
      </c>
      <c r="AI7653" s="9">
        <v>0.29198849201202393</v>
      </c>
    </row>
    <row r="7654" spans="1:35" ht="15" x14ac:dyDescent="0.25">
      <c r="A7654" s="2">
        <v>7653</v>
      </c>
      <c r="B7654" s="2">
        <v>29</v>
      </c>
      <c r="C7654" s="2" t="s">
        <v>61</v>
      </c>
      <c r="D7654" s="2" t="s">
        <v>57</v>
      </c>
      <c r="E7654" s="2">
        <v>2</v>
      </c>
      <c r="F7654" s="2">
        <v>1</v>
      </c>
      <c r="G7654" s="2">
        <v>2</v>
      </c>
      <c r="H7654" s="2" t="s">
        <v>48</v>
      </c>
      <c r="I7654" s="2" t="s">
        <v>49</v>
      </c>
      <c r="J7654" s="6">
        <v>217.2115</v>
      </c>
      <c r="K7654" s="6">
        <v>123.34866666666667</v>
      </c>
      <c r="L7654" s="2" t="s">
        <v>44</v>
      </c>
      <c r="M7654" s="2" t="s">
        <v>51</v>
      </c>
      <c r="N7654" s="6">
        <v>720.37169938435557</v>
      </c>
      <c r="O7654" s="6">
        <v>888.88888888888891</v>
      </c>
      <c r="P7654" s="6">
        <v>35.169111111111114</v>
      </c>
      <c r="Q7654" s="6">
        <v>0</v>
      </c>
      <c r="R7654" s="6">
        <v>0</v>
      </c>
      <c r="S7654" s="6">
        <v>0</v>
      </c>
      <c r="T7654" s="6">
        <v>0</v>
      </c>
      <c r="U7654" s="6">
        <v>0</v>
      </c>
      <c r="V7654" s="6">
        <v>120.66666666666667</v>
      </c>
      <c r="W7654" s="6">
        <v>0</v>
      </c>
      <c r="X7654" s="6">
        <v>0</v>
      </c>
      <c r="Y7654" s="6">
        <v>189.76793641943456</v>
      </c>
      <c r="Z7654" s="2">
        <v>48</v>
      </c>
      <c r="AA7654" s="6">
        <v>5.5744330579626409</v>
      </c>
      <c r="AB7654" s="2" t="s">
        <v>38</v>
      </c>
      <c r="AC7654" s="2" t="s">
        <v>50</v>
      </c>
      <c r="AD7654" s="2" t="s">
        <v>40</v>
      </c>
      <c r="AE7654" s="2" t="s">
        <v>41</v>
      </c>
      <c r="AF7654" s="2">
        <v>0</v>
      </c>
      <c r="AG7654" s="8">
        <v>0.27749249339103699</v>
      </c>
      <c r="AH7654" s="3">
        <v>357.97592163085938</v>
      </c>
      <c r="AI7654" s="9">
        <v>0.43736538290977478</v>
      </c>
    </row>
    <row r="7655" spans="1:35" ht="15" x14ac:dyDescent="0.25">
      <c r="A7655" s="2">
        <v>7654</v>
      </c>
      <c r="B7655" s="2">
        <v>44</v>
      </c>
      <c r="C7655" s="2" t="s">
        <v>32</v>
      </c>
      <c r="D7655" s="2" t="s">
        <v>74</v>
      </c>
      <c r="E7655" s="2">
        <v>1</v>
      </c>
      <c r="F7655" s="2">
        <v>0</v>
      </c>
      <c r="G7655" s="2">
        <v>5</v>
      </c>
      <c r="H7655" s="2" t="s">
        <v>34</v>
      </c>
      <c r="I7655" s="2" t="s">
        <v>35</v>
      </c>
      <c r="J7655" s="6">
        <v>2409.9122499999999</v>
      </c>
      <c r="K7655" s="6">
        <v>1838.8333333333333</v>
      </c>
      <c r="L7655" s="2" t="s">
        <v>44</v>
      </c>
      <c r="M7655" s="2" t="s">
        <v>45</v>
      </c>
      <c r="N7655" s="6">
        <v>0</v>
      </c>
      <c r="O7655" s="6">
        <v>88.888888888888886</v>
      </c>
      <c r="P7655" s="6">
        <v>19.216000000000001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31.555555555555557</v>
      </c>
      <c r="W7655" s="6">
        <v>0</v>
      </c>
      <c r="X7655" s="6">
        <v>0</v>
      </c>
      <c r="Y7655" s="6">
        <v>2032.176325427673</v>
      </c>
      <c r="Z7655" s="2">
        <v>3</v>
      </c>
      <c r="AA7655" s="6">
        <v>697.81472229036603</v>
      </c>
      <c r="AB7655" s="2" t="s">
        <v>55</v>
      </c>
      <c r="AC7655" s="2" t="s">
        <v>39</v>
      </c>
      <c r="AD7655" s="2" t="s">
        <v>40</v>
      </c>
      <c r="AE7655" s="2" t="s">
        <v>41</v>
      </c>
      <c r="AF7655" s="2">
        <v>1</v>
      </c>
      <c r="AG7655" s="8">
        <v>8.4741594037041068E-4</v>
      </c>
      <c r="AH7655" s="3">
        <v>1011.393310546875</v>
      </c>
      <c r="AI7655" s="9">
        <v>1.236501033417881E-3</v>
      </c>
    </row>
    <row r="7656" spans="1:35" ht="15" x14ac:dyDescent="0.25">
      <c r="A7656" s="2">
        <v>7655</v>
      </c>
      <c r="B7656" s="2">
        <v>46</v>
      </c>
      <c r="C7656" s="2" t="s">
        <v>32</v>
      </c>
      <c r="D7656" s="2" t="s">
        <v>42</v>
      </c>
      <c r="E7656" s="2">
        <v>1</v>
      </c>
      <c r="F7656" s="2">
        <v>0</v>
      </c>
      <c r="G7656" s="2">
        <v>5</v>
      </c>
      <c r="H7656" s="2" t="s">
        <v>58</v>
      </c>
      <c r="I7656" s="2" t="s">
        <v>49</v>
      </c>
      <c r="J7656" s="6">
        <v>426.12900000000002</v>
      </c>
      <c r="K7656" s="6">
        <v>379.85</v>
      </c>
      <c r="L7656" s="2" t="s">
        <v>44</v>
      </c>
      <c r="M7656" s="2" t="s">
        <v>45</v>
      </c>
      <c r="N7656" s="6">
        <v>0</v>
      </c>
      <c r="O7656" s="6">
        <v>0</v>
      </c>
      <c r="P7656" s="6">
        <v>257.58600000000001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  <c r="V7656" s="6">
        <v>96.444444444444443</v>
      </c>
      <c r="W7656" s="6">
        <v>0</v>
      </c>
      <c r="X7656" s="6">
        <v>0</v>
      </c>
      <c r="Y7656" s="6">
        <v>231.24234809337997</v>
      </c>
      <c r="Z7656" s="2">
        <v>24</v>
      </c>
      <c r="AA7656" s="6">
        <v>11.544566565882533</v>
      </c>
      <c r="AB7656" s="2" t="s">
        <v>38</v>
      </c>
      <c r="AC7656" s="2" t="s">
        <v>39</v>
      </c>
      <c r="AD7656" s="2" t="s">
        <v>40</v>
      </c>
      <c r="AE7656" s="2" t="s">
        <v>41</v>
      </c>
      <c r="AF7656" s="2">
        <v>1</v>
      </c>
      <c r="AG7656" s="8">
        <v>0.1786858141422272</v>
      </c>
      <c r="AH7656" s="3">
        <v>449.88980102539063</v>
      </c>
      <c r="AI7656" s="9">
        <v>0.37279453873634338</v>
      </c>
    </row>
    <row r="7657" spans="1:35" x14ac:dyDescent="0.2">
      <c r="A7657" s="2">
        <v>7656</v>
      </c>
      <c r="B7657" s="2">
        <v>62</v>
      </c>
      <c r="C7657" s="2" t="s">
        <v>61</v>
      </c>
      <c r="D7657" s="2" t="s">
        <v>33</v>
      </c>
      <c r="E7657" s="2">
        <v>1</v>
      </c>
      <c r="F7657" s="2">
        <v>1</v>
      </c>
      <c r="G7657" s="2">
        <v>2</v>
      </c>
      <c r="H7657" s="2" t="s">
        <v>48</v>
      </c>
      <c r="I7657" s="2" t="s">
        <v>66</v>
      </c>
      <c r="J7657" s="6">
        <v>342.60424999999998</v>
      </c>
      <c r="K7657" s="6">
        <v>278.64711111111109</v>
      </c>
      <c r="L7657" s="2" t="s">
        <v>44</v>
      </c>
      <c r="M7657" s="2" t="s">
        <v>37</v>
      </c>
      <c r="N7657" s="6">
        <v>0</v>
      </c>
      <c r="O7657" s="6">
        <v>222.22222222222223</v>
      </c>
      <c r="P7657" s="6">
        <v>101.88955555555556</v>
      </c>
      <c r="Q7657" s="6">
        <v>0</v>
      </c>
      <c r="R7657" s="6">
        <v>0</v>
      </c>
      <c r="S7657" s="6">
        <v>1111.1111111111111</v>
      </c>
      <c r="T7657" s="6">
        <v>255.55555555555554</v>
      </c>
      <c r="U7657" s="6">
        <v>0</v>
      </c>
      <c r="V7657" s="6">
        <v>32</v>
      </c>
      <c r="W7657" s="6">
        <v>0</v>
      </c>
      <c r="X7657" s="6">
        <v>0</v>
      </c>
      <c r="Y7657" s="6">
        <v>197.93339727928682</v>
      </c>
      <c r="Z7657" s="2">
        <v>36</v>
      </c>
      <c r="AA7657" s="6">
        <v>7.155766468208542</v>
      </c>
      <c r="AB7657" s="2" t="s">
        <v>55</v>
      </c>
      <c r="AC7657" s="2" t="s">
        <v>39</v>
      </c>
      <c r="AD7657" s="2" t="s">
        <v>56</v>
      </c>
      <c r="AE7657" s="2" t="s">
        <v>41</v>
      </c>
      <c r="AF7657" s="2" t="s">
        <v>59</v>
      </c>
      <c r="AG7657" s="4" t="s">
        <v>59</v>
      </c>
      <c r="AH7657" s="3" t="s">
        <v>59</v>
      </c>
    </row>
    <row r="7658" spans="1:35" ht="15" x14ac:dyDescent="0.25">
      <c r="A7658" s="2">
        <v>7657</v>
      </c>
      <c r="B7658" s="2">
        <v>53</v>
      </c>
      <c r="C7658" s="2" t="s">
        <v>47</v>
      </c>
      <c r="D7658" s="2" t="s">
        <v>57</v>
      </c>
      <c r="E7658" s="2">
        <v>0</v>
      </c>
      <c r="F7658" s="2">
        <v>1</v>
      </c>
      <c r="G7658" s="2">
        <v>5</v>
      </c>
      <c r="H7658" s="2" t="s">
        <v>53</v>
      </c>
      <c r="I7658" s="2" t="s">
        <v>35</v>
      </c>
      <c r="J7658" s="6">
        <v>836.75975000000005</v>
      </c>
      <c r="K7658" s="6">
        <v>959.40288888888892</v>
      </c>
      <c r="L7658" s="2" t="s">
        <v>44</v>
      </c>
      <c r="M7658" s="2" t="s">
        <v>51</v>
      </c>
      <c r="N7658" s="6">
        <v>0</v>
      </c>
      <c r="O7658" s="6">
        <v>3044.4444444444443</v>
      </c>
      <c r="P7658" s="6">
        <v>304.56599999999997</v>
      </c>
      <c r="Q7658" s="6">
        <v>0</v>
      </c>
      <c r="R7658" s="6">
        <v>0</v>
      </c>
      <c r="S7658" s="6">
        <v>1040</v>
      </c>
      <c r="T7658" s="6">
        <v>0</v>
      </c>
      <c r="U7658" s="6">
        <v>0</v>
      </c>
      <c r="V7658" s="6">
        <v>131.33333333333334</v>
      </c>
      <c r="W7658" s="6">
        <v>0</v>
      </c>
      <c r="X7658" s="6">
        <v>0</v>
      </c>
      <c r="Y7658" s="6">
        <v>643.21601660588647</v>
      </c>
      <c r="Z7658" s="2">
        <v>36</v>
      </c>
      <c r="AA7658" s="6">
        <v>23.253799847372861</v>
      </c>
      <c r="AB7658" s="2" t="s">
        <v>55</v>
      </c>
      <c r="AC7658" s="2" t="s">
        <v>62</v>
      </c>
      <c r="AD7658" s="2" t="s">
        <v>40</v>
      </c>
      <c r="AE7658" s="2" t="s">
        <v>41</v>
      </c>
      <c r="AF7658" s="2">
        <v>1</v>
      </c>
      <c r="AG7658" s="8">
        <v>7.055075466632843E-2</v>
      </c>
      <c r="AH7658" s="3">
        <v>596.865234375</v>
      </c>
      <c r="AI7658" s="9">
        <v>0.156619057059288</v>
      </c>
    </row>
    <row r="7659" spans="1:35" x14ac:dyDescent="0.2">
      <c r="A7659" s="2">
        <v>7658</v>
      </c>
      <c r="B7659" s="2">
        <v>43</v>
      </c>
      <c r="C7659" s="2" t="s">
        <v>61</v>
      </c>
      <c r="D7659" s="2" t="s">
        <v>33</v>
      </c>
      <c r="E7659" s="2">
        <v>1</v>
      </c>
      <c r="F7659" s="2">
        <v>1</v>
      </c>
      <c r="G7659" s="2">
        <v>3</v>
      </c>
      <c r="H7659" s="2" t="s">
        <v>34</v>
      </c>
      <c r="I7659" s="2" t="s">
        <v>49</v>
      </c>
      <c r="J7659" s="6">
        <v>341.69099999999997</v>
      </c>
      <c r="K7659" s="6">
        <v>382.86266666666666</v>
      </c>
      <c r="L7659" s="2" t="s">
        <v>44</v>
      </c>
      <c r="M7659" s="2" t="s">
        <v>51</v>
      </c>
      <c r="N7659" s="6">
        <v>0</v>
      </c>
      <c r="O7659" s="6">
        <v>0</v>
      </c>
      <c r="P7659" s="6">
        <v>114.35822222222222</v>
      </c>
      <c r="Q7659" s="6">
        <v>0</v>
      </c>
      <c r="R7659" s="6">
        <v>0</v>
      </c>
      <c r="S7659" s="6">
        <v>0</v>
      </c>
      <c r="T7659" s="6">
        <v>0</v>
      </c>
      <c r="U7659" s="6">
        <v>0</v>
      </c>
      <c r="V7659" s="6">
        <v>25.333333333333332</v>
      </c>
      <c r="W7659" s="6">
        <v>0</v>
      </c>
      <c r="X7659" s="6">
        <v>0</v>
      </c>
      <c r="Y7659" s="6">
        <v>212.94017102101574</v>
      </c>
      <c r="Z7659" s="2">
        <v>36</v>
      </c>
      <c r="AA7659" s="6">
        <v>7.6982972882375389</v>
      </c>
      <c r="AB7659" s="2" t="s">
        <v>55</v>
      </c>
      <c r="AC7659" s="2" t="s">
        <v>50</v>
      </c>
      <c r="AD7659" s="2" t="s">
        <v>46</v>
      </c>
      <c r="AE7659" s="2" t="s">
        <v>41</v>
      </c>
      <c r="AF7659" s="2" t="s">
        <v>59</v>
      </c>
      <c r="AG7659" s="4" t="s">
        <v>59</v>
      </c>
      <c r="AH7659" s="3" t="s">
        <v>59</v>
      </c>
    </row>
    <row r="7660" spans="1:35" ht="15" x14ac:dyDescent="0.25">
      <c r="A7660" s="2">
        <v>7659</v>
      </c>
      <c r="B7660" s="2">
        <v>63</v>
      </c>
      <c r="C7660" s="2" t="s">
        <v>47</v>
      </c>
      <c r="D7660" s="2" t="s">
        <v>74</v>
      </c>
      <c r="E7660" s="2">
        <v>1</v>
      </c>
      <c r="F7660" s="2">
        <v>2</v>
      </c>
      <c r="G7660" s="2">
        <v>4</v>
      </c>
      <c r="H7660" s="2" t="s">
        <v>34</v>
      </c>
      <c r="I7660" s="2" t="s">
        <v>49</v>
      </c>
      <c r="J7660" s="6">
        <v>477.64499999999998</v>
      </c>
      <c r="K7660" s="6">
        <v>552.13688888888885</v>
      </c>
      <c r="L7660" s="2" t="s">
        <v>36</v>
      </c>
      <c r="M7660" s="2" t="s">
        <v>37</v>
      </c>
      <c r="N7660" s="6">
        <v>634.57699922381744</v>
      </c>
      <c r="O7660" s="6">
        <v>777.77777777777783</v>
      </c>
      <c r="P7660" s="6">
        <v>224.09733333333332</v>
      </c>
      <c r="Q7660" s="6">
        <v>0</v>
      </c>
      <c r="R7660" s="6">
        <v>0</v>
      </c>
      <c r="S7660" s="6">
        <v>0</v>
      </c>
      <c r="T7660" s="6">
        <v>0</v>
      </c>
      <c r="U7660" s="6">
        <v>0</v>
      </c>
      <c r="V7660" s="6">
        <v>10.888888888888889</v>
      </c>
      <c r="W7660" s="6">
        <v>0</v>
      </c>
      <c r="X7660" s="6">
        <v>0</v>
      </c>
      <c r="Y7660" s="6">
        <v>277.40366487773326</v>
      </c>
      <c r="Z7660" s="2">
        <v>18</v>
      </c>
      <c r="AA7660" s="6">
        <v>17.699957702058935</v>
      </c>
      <c r="AB7660" s="2" t="s">
        <v>38</v>
      </c>
      <c r="AC7660" s="2" t="s">
        <v>50</v>
      </c>
      <c r="AD7660" s="2" t="s">
        <v>46</v>
      </c>
      <c r="AE7660" s="2" t="s">
        <v>41</v>
      </c>
      <c r="AF7660" s="2">
        <v>0</v>
      </c>
      <c r="AG7660" s="8">
        <v>0.16657361388206479</v>
      </c>
      <c r="AH7660" s="3">
        <v>471.851806640625</v>
      </c>
      <c r="AI7660" s="9">
        <v>0.33528000116348272</v>
      </c>
    </row>
    <row r="7661" spans="1:35" ht="15" x14ac:dyDescent="0.25">
      <c r="A7661" s="2">
        <v>7660</v>
      </c>
      <c r="B7661" s="2">
        <v>22</v>
      </c>
      <c r="C7661" s="2" t="s">
        <v>32</v>
      </c>
      <c r="D7661" s="2" t="s">
        <v>57</v>
      </c>
      <c r="E7661" s="2">
        <v>0</v>
      </c>
      <c r="F7661" s="2">
        <v>3</v>
      </c>
      <c r="G7661" s="2">
        <v>3</v>
      </c>
      <c r="H7661" s="2" t="s">
        <v>43</v>
      </c>
      <c r="I7661" s="2" t="s">
        <v>35</v>
      </c>
      <c r="J7661" s="6">
        <v>834.66849999999999</v>
      </c>
      <c r="K7661" s="6">
        <v>951.53977777777777</v>
      </c>
      <c r="L7661" s="2" t="s">
        <v>36</v>
      </c>
      <c r="M7661" s="2" t="s">
        <v>45</v>
      </c>
      <c r="N7661" s="6">
        <v>0</v>
      </c>
      <c r="O7661" s="6">
        <v>0</v>
      </c>
      <c r="P7661" s="6">
        <v>381.54111111111109</v>
      </c>
      <c r="Q7661" s="6">
        <v>0</v>
      </c>
      <c r="R7661" s="6">
        <v>0</v>
      </c>
      <c r="S7661" s="6">
        <v>0</v>
      </c>
      <c r="T7661" s="6">
        <v>0</v>
      </c>
      <c r="U7661" s="6">
        <v>0</v>
      </c>
      <c r="V7661" s="6">
        <v>162.88888888888889</v>
      </c>
      <c r="W7661" s="6">
        <v>0</v>
      </c>
      <c r="X7661" s="6">
        <v>0</v>
      </c>
      <c r="Y7661" s="6">
        <v>604.23456227437327</v>
      </c>
      <c r="Z7661" s="2">
        <v>18</v>
      </c>
      <c r="AA7661" s="6">
        <v>38.553658615477666</v>
      </c>
      <c r="AB7661" s="2" t="s">
        <v>55</v>
      </c>
      <c r="AC7661" s="2" t="s">
        <v>39</v>
      </c>
      <c r="AD7661" s="2" t="s">
        <v>40</v>
      </c>
      <c r="AE7661" s="2" t="s">
        <v>41</v>
      </c>
      <c r="AF7661" s="2">
        <v>1</v>
      </c>
      <c r="AG7661" s="8">
        <v>0.1119102835655212</v>
      </c>
      <c r="AH7661" s="3">
        <v>401.55014038085938</v>
      </c>
      <c r="AI7661" s="9">
        <v>0.1501791179180145</v>
      </c>
    </row>
    <row r="7662" spans="1:35" ht="15" x14ac:dyDescent="0.25">
      <c r="A7662" s="2">
        <v>7661</v>
      </c>
      <c r="B7662" s="2">
        <v>22</v>
      </c>
      <c r="C7662" s="2" t="s">
        <v>61</v>
      </c>
      <c r="D7662" s="2" t="s">
        <v>57</v>
      </c>
      <c r="E7662" s="2">
        <v>0</v>
      </c>
      <c r="F7662" s="2">
        <v>0</v>
      </c>
      <c r="G7662" s="2">
        <v>3</v>
      </c>
      <c r="H7662" s="2" t="s">
        <v>48</v>
      </c>
      <c r="I7662" s="2" t="s">
        <v>66</v>
      </c>
      <c r="J7662" s="6">
        <v>113.562</v>
      </c>
      <c r="K7662" s="6">
        <v>54.93911111111111</v>
      </c>
      <c r="L7662" s="2" t="s">
        <v>44</v>
      </c>
      <c r="M7662" s="2" t="s">
        <v>51</v>
      </c>
      <c r="N7662" s="6">
        <v>0</v>
      </c>
      <c r="O7662" s="6">
        <v>0</v>
      </c>
      <c r="P7662" s="6">
        <v>8.9408888888888889</v>
      </c>
      <c r="Q7662" s="6">
        <v>0</v>
      </c>
      <c r="R7662" s="6">
        <v>0</v>
      </c>
      <c r="S7662" s="6">
        <v>1040</v>
      </c>
      <c r="T7662" s="6">
        <v>0</v>
      </c>
      <c r="U7662" s="6">
        <v>0</v>
      </c>
      <c r="V7662" s="6">
        <v>0</v>
      </c>
      <c r="W7662" s="6">
        <v>0</v>
      </c>
      <c r="X7662" s="6">
        <v>0</v>
      </c>
      <c r="Y7662" s="6">
        <v>135.34944995033823</v>
      </c>
      <c r="Z7662" s="2">
        <v>60</v>
      </c>
      <c r="AA7662" s="6">
        <v>3.4369864346130474</v>
      </c>
      <c r="AB7662" s="2" t="s">
        <v>38</v>
      </c>
      <c r="AC7662" s="2" t="s">
        <v>39</v>
      </c>
      <c r="AD7662" s="2" t="s">
        <v>46</v>
      </c>
      <c r="AE7662" s="2" t="s">
        <v>41</v>
      </c>
      <c r="AF7662" s="2">
        <v>0</v>
      </c>
      <c r="AG7662" s="8">
        <v>0.27563098073005682</v>
      </c>
      <c r="AH7662" s="3">
        <v>374.60415649414063</v>
      </c>
      <c r="AI7662" s="9">
        <v>0.48242753744125372</v>
      </c>
    </row>
    <row r="7663" spans="1:35" x14ac:dyDescent="0.2">
      <c r="A7663" s="2">
        <v>7662</v>
      </c>
      <c r="B7663" s="2">
        <v>29</v>
      </c>
      <c r="C7663" s="2" t="s">
        <v>61</v>
      </c>
      <c r="D7663" s="2" t="s">
        <v>57</v>
      </c>
      <c r="E7663" s="2">
        <v>1</v>
      </c>
      <c r="F7663" s="2">
        <v>0</v>
      </c>
      <c r="G7663" s="2">
        <v>3</v>
      </c>
      <c r="H7663" s="2" t="s">
        <v>34</v>
      </c>
      <c r="I7663" s="2" t="s">
        <v>35</v>
      </c>
      <c r="J7663" s="6">
        <v>649.37125000000003</v>
      </c>
      <c r="K7663" s="6">
        <v>660.61266666666666</v>
      </c>
      <c r="L7663" s="2" t="s">
        <v>44</v>
      </c>
      <c r="M7663" s="2" t="s">
        <v>51</v>
      </c>
      <c r="N7663" s="6">
        <v>0</v>
      </c>
      <c r="O7663" s="6">
        <v>0</v>
      </c>
      <c r="P7663" s="6">
        <v>223.33377777777778</v>
      </c>
      <c r="Q7663" s="6">
        <v>0</v>
      </c>
      <c r="R7663" s="6">
        <v>0</v>
      </c>
      <c r="S7663" s="6">
        <v>0</v>
      </c>
      <c r="T7663" s="6">
        <v>766.66666666666663</v>
      </c>
      <c r="U7663" s="6">
        <v>0</v>
      </c>
      <c r="V7663" s="6">
        <v>40</v>
      </c>
      <c r="W7663" s="6">
        <v>0</v>
      </c>
      <c r="X7663" s="6">
        <v>0</v>
      </c>
      <c r="Y7663" s="6">
        <v>255.04973696023987</v>
      </c>
      <c r="Z7663" s="2">
        <v>36</v>
      </c>
      <c r="AA7663" s="6">
        <v>9.2206589719181391</v>
      </c>
      <c r="AB7663" s="2" t="s">
        <v>38</v>
      </c>
      <c r="AC7663" s="2" t="s">
        <v>39</v>
      </c>
      <c r="AD7663" s="2" t="s">
        <v>40</v>
      </c>
      <c r="AE7663" s="2" t="s">
        <v>41</v>
      </c>
      <c r="AF7663" s="2" t="s">
        <v>59</v>
      </c>
      <c r="AG7663" s="4" t="s">
        <v>59</v>
      </c>
      <c r="AH7663" s="3" t="s">
        <v>59</v>
      </c>
    </row>
    <row r="7664" spans="1:35" x14ac:dyDescent="0.2">
      <c r="A7664" s="2">
        <v>7663</v>
      </c>
      <c r="B7664" s="2">
        <v>43</v>
      </c>
      <c r="C7664" s="2" t="s">
        <v>32</v>
      </c>
      <c r="D7664" s="2" t="s">
        <v>57</v>
      </c>
      <c r="E7664" s="2">
        <v>1</v>
      </c>
      <c r="F7664" s="2">
        <v>3</v>
      </c>
      <c r="G7664" s="2">
        <v>1</v>
      </c>
      <c r="H7664" s="2" t="s">
        <v>53</v>
      </c>
      <c r="I7664" s="2" t="s">
        <v>49</v>
      </c>
      <c r="J7664" s="6">
        <v>181.93625</v>
      </c>
      <c r="K7664" s="6">
        <v>227.81266666666667</v>
      </c>
      <c r="L7664" s="2" t="s">
        <v>36</v>
      </c>
      <c r="M7664" s="2" t="s">
        <v>37</v>
      </c>
      <c r="N7664" s="6">
        <v>0</v>
      </c>
      <c r="O7664" s="6">
        <v>0</v>
      </c>
      <c r="P7664" s="6">
        <v>64.700222222222223</v>
      </c>
      <c r="Q7664" s="6">
        <v>0</v>
      </c>
      <c r="R7664" s="6">
        <v>0</v>
      </c>
      <c r="S7664" s="6">
        <v>0</v>
      </c>
      <c r="T7664" s="6">
        <v>44.444444444444443</v>
      </c>
      <c r="U7664" s="6">
        <v>0</v>
      </c>
      <c r="V7664" s="6">
        <v>24.222222222222221</v>
      </c>
      <c r="W7664" s="6">
        <v>0</v>
      </c>
      <c r="X7664" s="6">
        <v>0</v>
      </c>
      <c r="Y7664" s="6">
        <v>84.508253637484728</v>
      </c>
      <c r="Z7664" s="2">
        <v>18</v>
      </c>
      <c r="AA7664" s="6">
        <v>5.3921151889526175</v>
      </c>
      <c r="AB7664" s="2" t="s">
        <v>38</v>
      </c>
      <c r="AC7664" s="2" t="s">
        <v>39</v>
      </c>
      <c r="AD7664" s="2" t="s">
        <v>46</v>
      </c>
      <c r="AE7664" s="2" t="s">
        <v>41</v>
      </c>
      <c r="AF7664" s="2" t="s">
        <v>59</v>
      </c>
      <c r="AG7664" s="4" t="s">
        <v>59</v>
      </c>
      <c r="AH7664" s="3" t="s">
        <v>59</v>
      </c>
    </row>
    <row r="7665" spans="1:35" ht="15" x14ac:dyDescent="0.25">
      <c r="A7665" s="2">
        <v>7664</v>
      </c>
      <c r="B7665" s="2">
        <v>22</v>
      </c>
      <c r="C7665" s="2" t="s">
        <v>47</v>
      </c>
      <c r="D7665" s="2" t="s">
        <v>57</v>
      </c>
      <c r="E7665" s="2">
        <v>1</v>
      </c>
      <c r="F7665" s="2">
        <v>0</v>
      </c>
      <c r="G7665" s="2">
        <v>3</v>
      </c>
      <c r="H7665" s="2" t="s">
        <v>53</v>
      </c>
      <c r="I7665" s="2" t="s">
        <v>49</v>
      </c>
      <c r="J7665" s="6">
        <v>331.18799999999999</v>
      </c>
      <c r="K7665" s="6">
        <v>156.45644444444446</v>
      </c>
      <c r="L7665" s="2" t="s">
        <v>44</v>
      </c>
      <c r="M7665" s="2" t="s">
        <v>45</v>
      </c>
      <c r="N7665" s="6">
        <v>0</v>
      </c>
      <c r="O7665" s="6">
        <v>5555.5555555555557</v>
      </c>
      <c r="P7665" s="6">
        <v>211.93711111111111</v>
      </c>
      <c r="Q7665" s="6">
        <v>0</v>
      </c>
      <c r="R7665" s="6">
        <v>0</v>
      </c>
      <c r="S7665" s="6">
        <v>0</v>
      </c>
      <c r="T7665" s="6">
        <v>154.88888888888889</v>
      </c>
      <c r="U7665" s="6">
        <v>0</v>
      </c>
      <c r="V7665" s="6">
        <v>59.555555555555557</v>
      </c>
      <c r="W7665" s="6">
        <v>0</v>
      </c>
      <c r="X7665" s="6">
        <v>0</v>
      </c>
      <c r="Y7665" s="6">
        <v>462.28962047543246</v>
      </c>
      <c r="Z7665" s="2">
        <v>24</v>
      </c>
      <c r="AA7665" s="6">
        <v>23.079394152060974</v>
      </c>
      <c r="AB7665" s="2" t="s">
        <v>38</v>
      </c>
      <c r="AC7665" s="2" t="s">
        <v>50</v>
      </c>
      <c r="AD7665" s="2" t="s">
        <v>63</v>
      </c>
      <c r="AE7665" s="2" t="s">
        <v>41</v>
      </c>
      <c r="AF7665" s="2">
        <v>1</v>
      </c>
      <c r="AG7665" s="8">
        <v>0.21659658849239349</v>
      </c>
      <c r="AH7665" s="3">
        <v>327.28744506835938</v>
      </c>
      <c r="AI7665" s="9">
        <v>0.31970420479774481</v>
      </c>
    </row>
    <row r="7666" spans="1:35" x14ac:dyDescent="0.2">
      <c r="A7666" s="2">
        <v>7665</v>
      </c>
      <c r="B7666" s="2">
        <v>40</v>
      </c>
      <c r="C7666" s="2" t="s">
        <v>61</v>
      </c>
      <c r="D7666" s="2" t="s">
        <v>33</v>
      </c>
      <c r="E7666" s="2">
        <v>1</v>
      </c>
      <c r="F7666" s="2">
        <v>1</v>
      </c>
      <c r="G7666" s="2">
        <v>3</v>
      </c>
      <c r="H7666" s="2" t="s">
        <v>53</v>
      </c>
      <c r="I7666" s="2" t="s">
        <v>49</v>
      </c>
      <c r="J7666" s="6">
        <v>214.87100000000001</v>
      </c>
      <c r="K7666" s="6">
        <v>157.428</v>
      </c>
      <c r="L7666" s="2" t="s">
        <v>44</v>
      </c>
      <c r="M7666" s="2" t="s">
        <v>37</v>
      </c>
      <c r="N7666" s="6">
        <v>0</v>
      </c>
      <c r="O7666" s="6">
        <v>0</v>
      </c>
      <c r="P7666" s="6">
        <v>0.29266666666666669</v>
      </c>
      <c r="Q7666" s="6">
        <v>0</v>
      </c>
      <c r="R7666" s="6">
        <v>0</v>
      </c>
      <c r="S7666" s="6">
        <v>0</v>
      </c>
      <c r="T7666" s="6">
        <v>40</v>
      </c>
      <c r="U7666" s="6">
        <v>0</v>
      </c>
      <c r="V7666" s="6">
        <v>58.888888888888886</v>
      </c>
      <c r="W7666" s="6">
        <v>0</v>
      </c>
      <c r="X7666" s="6">
        <v>0</v>
      </c>
      <c r="Y7666" s="6">
        <v>175.22948354035057</v>
      </c>
      <c r="Z7666" s="2">
        <v>48</v>
      </c>
      <c r="AA7666" s="6">
        <v>5.1473660103362642</v>
      </c>
      <c r="AB7666" s="2" t="s">
        <v>38</v>
      </c>
      <c r="AC7666" s="2" t="s">
        <v>50</v>
      </c>
      <c r="AD7666" s="2" t="s">
        <v>63</v>
      </c>
      <c r="AE7666" s="2" t="s">
        <v>41</v>
      </c>
      <c r="AF7666" s="2" t="s">
        <v>59</v>
      </c>
      <c r="AG7666" s="4" t="s">
        <v>59</v>
      </c>
      <c r="AH7666" s="3" t="s">
        <v>59</v>
      </c>
    </row>
    <row r="7667" spans="1:35" x14ac:dyDescent="0.2">
      <c r="A7667" s="2">
        <v>7666</v>
      </c>
      <c r="B7667" s="2">
        <v>61</v>
      </c>
      <c r="C7667" s="2" t="s">
        <v>32</v>
      </c>
      <c r="D7667" s="2" t="s">
        <v>33</v>
      </c>
      <c r="E7667" s="2">
        <v>3</v>
      </c>
      <c r="F7667" s="2">
        <v>0</v>
      </c>
      <c r="G7667" s="2">
        <v>5</v>
      </c>
      <c r="H7667" s="2" t="s">
        <v>43</v>
      </c>
      <c r="I7667" s="2" t="s">
        <v>66</v>
      </c>
      <c r="J7667" s="6">
        <v>1473.0315000000001</v>
      </c>
      <c r="K7667" s="6">
        <v>1553.982888888889</v>
      </c>
      <c r="L7667" s="2" t="s">
        <v>44</v>
      </c>
      <c r="M7667" s="2" t="s">
        <v>51</v>
      </c>
      <c r="N7667" s="6">
        <v>0</v>
      </c>
      <c r="O7667" s="6">
        <v>642.00155555555557</v>
      </c>
      <c r="P7667" s="6">
        <v>87.955333333333328</v>
      </c>
      <c r="Q7667" s="6">
        <v>0</v>
      </c>
      <c r="R7667" s="6">
        <v>0</v>
      </c>
      <c r="S7667" s="6">
        <v>0</v>
      </c>
      <c r="T7667" s="6">
        <v>0</v>
      </c>
      <c r="U7667" s="6">
        <v>0</v>
      </c>
      <c r="V7667" s="6">
        <v>131.33333333333334</v>
      </c>
      <c r="W7667" s="6">
        <v>0</v>
      </c>
      <c r="X7667" s="6">
        <v>0</v>
      </c>
      <c r="Y7667" s="6">
        <v>1008.6913570146176</v>
      </c>
      <c r="Z7667" s="2">
        <v>48</v>
      </c>
      <c r="AA7667" s="6">
        <v>29.630308217061</v>
      </c>
      <c r="AB7667" s="2" t="s">
        <v>55</v>
      </c>
      <c r="AC7667" s="2" t="s">
        <v>39</v>
      </c>
      <c r="AD7667" s="2" t="s">
        <v>46</v>
      </c>
      <c r="AE7667" s="2" t="s">
        <v>41</v>
      </c>
      <c r="AF7667" s="2" t="s">
        <v>59</v>
      </c>
      <c r="AG7667" s="4" t="s">
        <v>59</v>
      </c>
      <c r="AH7667" s="3" t="s">
        <v>59</v>
      </c>
    </row>
    <row r="7668" spans="1:35" ht="15" x14ac:dyDescent="0.25">
      <c r="A7668" s="2">
        <v>7667</v>
      </c>
      <c r="B7668" s="2">
        <v>65</v>
      </c>
      <c r="C7668" s="2" t="s">
        <v>32</v>
      </c>
      <c r="D7668" s="2" t="s">
        <v>57</v>
      </c>
      <c r="E7668" s="2">
        <v>0</v>
      </c>
      <c r="F7668" s="2">
        <v>1</v>
      </c>
      <c r="G7668" s="2">
        <v>4</v>
      </c>
      <c r="H7668" s="2" t="s">
        <v>43</v>
      </c>
      <c r="I7668" s="2" t="s">
        <v>49</v>
      </c>
      <c r="J7668" s="6">
        <v>521.36824999999999</v>
      </c>
      <c r="K7668" s="6">
        <v>236.76733333333334</v>
      </c>
      <c r="L7668" s="2" t="s">
        <v>44</v>
      </c>
      <c r="M7668" s="2" t="s">
        <v>37</v>
      </c>
      <c r="N7668" s="6">
        <v>0</v>
      </c>
      <c r="O7668" s="6">
        <v>0</v>
      </c>
      <c r="P7668" s="6">
        <v>302.26266666666669</v>
      </c>
      <c r="Q7668" s="6">
        <v>88.888888888888886</v>
      </c>
      <c r="R7668" s="6">
        <v>0</v>
      </c>
      <c r="S7668" s="6">
        <v>0</v>
      </c>
      <c r="T7668" s="6">
        <v>0</v>
      </c>
      <c r="U7668" s="6">
        <v>0</v>
      </c>
      <c r="V7668" s="6">
        <v>8.2222222222222214</v>
      </c>
      <c r="W7668" s="6">
        <v>0</v>
      </c>
      <c r="X7668" s="6">
        <v>0</v>
      </c>
      <c r="Y7668" s="6">
        <v>727.64400575655691</v>
      </c>
      <c r="Z7668" s="2">
        <v>36</v>
      </c>
      <c r="AA7668" s="6">
        <v>26.306073905449995</v>
      </c>
      <c r="AB7668" s="2" t="s">
        <v>55</v>
      </c>
      <c r="AC7668" s="2" t="s">
        <v>50</v>
      </c>
      <c r="AD7668" s="2" t="s">
        <v>77</v>
      </c>
      <c r="AE7668" s="2" t="s">
        <v>41</v>
      </c>
      <c r="AF7668" s="2">
        <v>0</v>
      </c>
      <c r="AG7668" s="8">
        <v>0.1077282279729843</v>
      </c>
      <c r="AH7668" s="3">
        <v>562.82373046875</v>
      </c>
      <c r="AI7668" s="9">
        <v>0.23397798836231229</v>
      </c>
    </row>
    <row r="7669" spans="1:35" x14ac:dyDescent="0.2">
      <c r="A7669" s="2">
        <v>7668</v>
      </c>
      <c r="B7669" s="2">
        <v>21</v>
      </c>
      <c r="C7669" s="2" t="s">
        <v>47</v>
      </c>
      <c r="D7669" s="2" t="s">
        <v>33</v>
      </c>
      <c r="E7669" s="2">
        <v>3</v>
      </c>
      <c r="F7669" s="2">
        <v>1</v>
      </c>
      <c r="G7669" s="2">
        <v>3</v>
      </c>
      <c r="H7669" s="2" t="s">
        <v>34</v>
      </c>
      <c r="I7669" s="2" t="s">
        <v>35</v>
      </c>
      <c r="J7669" s="6">
        <v>519.84275000000002</v>
      </c>
      <c r="K7669" s="6">
        <v>362.39644444444446</v>
      </c>
      <c r="L7669" s="2" t="s">
        <v>44</v>
      </c>
      <c r="M7669" s="2" t="s">
        <v>45</v>
      </c>
      <c r="N7669" s="6">
        <v>0</v>
      </c>
      <c r="O7669" s="6">
        <v>177.77777777777777</v>
      </c>
      <c r="P7669" s="6">
        <v>39.419555555555554</v>
      </c>
      <c r="Q7669" s="6">
        <v>0</v>
      </c>
      <c r="R7669" s="6">
        <v>0</v>
      </c>
      <c r="S7669" s="6">
        <v>0</v>
      </c>
      <c r="T7669" s="6">
        <v>0</v>
      </c>
      <c r="U7669" s="6">
        <v>0</v>
      </c>
      <c r="V7669" s="6">
        <v>96.444444444444443</v>
      </c>
      <c r="W7669" s="6">
        <v>0</v>
      </c>
      <c r="X7669" s="6">
        <v>0</v>
      </c>
      <c r="Y7669" s="6">
        <v>386.95039144699143</v>
      </c>
      <c r="Z7669" s="2">
        <v>48</v>
      </c>
      <c r="AA7669" s="6">
        <v>11.366667597133585</v>
      </c>
      <c r="AB7669" s="2" t="s">
        <v>55</v>
      </c>
      <c r="AC7669" s="2" t="s">
        <v>39</v>
      </c>
      <c r="AD7669" s="2" t="s">
        <v>46</v>
      </c>
      <c r="AE7669" s="2" t="s">
        <v>41</v>
      </c>
      <c r="AF7669" s="2" t="s">
        <v>59</v>
      </c>
      <c r="AG7669" s="4" t="s">
        <v>59</v>
      </c>
      <c r="AH7669" s="3" t="s">
        <v>59</v>
      </c>
    </row>
    <row r="7670" spans="1:35" ht="15" x14ac:dyDescent="0.25">
      <c r="A7670" s="2">
        <v>7669</v>
      </c>
      <c r="B7670" s="2">
        <v>32</v>
      </c>
      <c r="C7670" s="2" t="s">
        <v>47</v>
      </c>
      <c r="D7670" s="2" t="s">
        <v>42</v>
      </c>
      <c r="E7670" s="2">
        <v>0</v>
      </c>
      <c r="F7670" s="2">
        <v>2</v>
      </c>
      <c r="G7670" s="2">
        <v>2</v>
      </c>
      <c r="H7670" s="2" t="s">
        <v>48</v>
      </c>
      <c r="I7670" s="2" t="s">
        <v>35</v>
      </c>
      <c r="J7670" s="6">
        <v>427.9735</v>
      </c>
      <c r="K7670" s="6">
        <v>314.80399999999997</v>
      </c>
      <c r="L7670" s="2" t="s">
        <v>44</v>
      </c>
      <c r="M7670" s="2" t="s">
        <v>45</v>
      </c>
      <c r="N7670" s="6">
        <v>218.5101351001482</v>
      </c>
      <c r="O7670" s="6">
        <v>155.55555555555554</v>
      </c>
      <c r="P7670" s="6">
        <v>232.94155555555557</v>
      </c>
      <c r="Q7670" s="6">
        <v>0</v>
      </c>
      <c r="R7670" s="6">
        <v>0</v>
      </c>
      <c r="S7670" s="6">
        <v>0</v>
      </c>
      <c r="T7670" s="6">
        <v>0</v>
      </c>
      <c r="U7670" s="6">
        <v>0</v>
      </c>
      <c r="V7670" s="6">
        <v>100.66666666666667</v>
      </c>
      <c r="W7670" s="6">
        <v>0</v>
      </c>
      <c r="X7670" s="6">
        <v>0</v>
      </c>
      <c r="Y7670" s="6">
        <v>267.92399736226952</v>
      </c>
      <c r="Z7670" s="2">
        <v>36</v>
      </c>
      <c r="AA7670" s="6">
        <v>9.6860943262047083</v>
      </c>
      <c r="AB7670" s="2" t="s">
        <v>55</v>
      </c>
      <c r="AC7670" s="2" t="s">
        <v>50</v>
      </c>
      <c r="AD7670" s="2" t="s">
        <v>46</v>
      </c>
      <c r="AE7670" s="2" t="s">
        <v>64</v>
      </c>
      <c r="AF7670" s="2">
        <v>1</v>
      </c>
      <c r="AG7670" s="8">
        <v>0.22228728234767911</v>
      </c>
      <c r="AH7670" s="3">
        <v>355.03707885742188</v>
      </c>
      <c r="AI7670" s="9">
        <v>0.33909854292869568</v>
      </c>
    </row>
    <row r="7671" spans="1:35" ht="15" x14ac:dyDescent="0.25">
      <c r="A7671" s="2">
        <v>7670</v>
      </c>
      <c r="B7671" s="2">
        <v>60</v>
      </c>
      <c r="C7671" s="2" t="s">
        <v>32</v>
      </c>
      <c r="D7671" s="2" t="s">
        <v>42</v>
      </c>
      <c r="E7671" s="2">
        <v>0</v>
      </c>
      <c r="F7671" s="2">
        <v>1</v>
      </c>
      <c r="G7671" s="2">
        <v>2</v>
      </c>
      <c r="H7671" s="2" t="s">
        <v>34</v>
      </c>
      <c r="I7671" s="2" t="s">
        <v>35</v>
      </c>
      <c r="J7671" s="6">
        <v>216.04724999999999</v>
      </c>
      <c r="K7671" s="6">
        <v>254.86933333333334</v>
      </c>
      <c r="L7671" s="2" t="s">
        <v>44</v>
      </c>
      <c r="M7671" s="2" t="s">
        <v>51</v>
      </c>
      <c r="N7671" s="6">
        <v>0</v>
      </c>
      <c r="O7671" s="6">
        <v>33.333333333333336</v>
      </c>
      <c r="P7671" s="6">
        <v>110.93600000000001</v>
      </c>
      <c r="Q7671" s="6">
        <v>0</v>
      </c>
      <c r="R7671" s="6">
        <v>0</v>
      </c>
      <c r="S7671" s="6">
        <v>0</v>
      </c>
      <c r="T7671" s="6">
        <v>201.86666666666667</v>
      </c>
      <c r="U7671" s="6">
        <v>0</v>
      </c>
      <c r="V7671" s="6">
        <v>47.777777777777779</v>
      </c>
      <c r="W7671" s="6">
        <v>0</v>
      </c>
      <c r="X7671" s="6">
        <v>0</v>
      </c>
      <c r="Y7671" s="6">
        <v>79.647053955936471</v>
      </c>
      <c r="Z7671" s="2">
        <v>18</v>
      </c>
      <c r="AA7671" s="6">
        <v>5.0819425429546268</v>
      </c>
      <c r="AB7671" s="2" t="s">
        <v>55</v>
      </c>
      <c r="AC7671" s="2" t="s">
        <v>50</v>
      </c>
      <c r="AD7671" s="2" t="s">
        <v>46</v>
      </c>
      <c r="AE7671" s="2" t="s">
        <v>41</v>
      </c>
      <c r="AF7671" s="2">
        <v>0</v>
      </c>
      <c r="AG7671" s="8">
        <v>0.2775769829750061</v>
      </c>
      <c r="AH7671" s="3">
        <v>331.205322265625</v>
      </c>
      <c r="AI7671" s="9">
        <v>0.44479554891586298</v>
      </c>
    </row>
    <row r="7672" spans="1:35" ht="15" x14ac:dyDescent="0.25">
      <c r="A7672" s="2">
        <v>7671</v>
      </c>
      <c r="B7672" s="2">
        <v>32</v>
      </c>
      <c r="C7672" s="2" t="s">
        <v>32</v>
      </c>
      <c r="D7672" s="2" t="s">
        <v>33</v>
      </c>
      <c r="E7672" s="2">
        <v>1</v>
      </c>
      <c r="F7672" s="2">
        <v>0</v>
      </c>
      <c r="G7672" s="2">
        <v>2</v>
      </c>
      <c r="H7672" s="2" t="s">
        <v>43</v>
      </c>
      <c r="I7672" s="2" t="s">
        <v>35</v>
      </c>
      <c r="J7672" s="6">
        <v>810.19500000000005</v>
      </c>
      <c r="K7672" s="6">
        <v>377.702</v>
      </c>
      <c r="L7672" s="2" t="s">
        <v>36</v>
      </c>
      <c r="M7672" s="2" t="s">
        <v>45</v>
      </c>
      <c r="N7672" s="6">
        <v>0</v>
      </c>
      <c r="O7672" s="6">
        <v>0</v>
      </c>
      <c r="P7672" s="6">
        <v>368.88955555555555</v>
      </c>
      <c r="Q7672" s="6">
        <v>0</v>
      </c>
      <c r="R7672" s="6">
        <v>0</v>
      </c>
      <c r="S7672" s="6">
        <v>0</v>
      </c>
      <c r="T7672" s="6">
        <v>0</v>
      </c>
      <c r="U7672" s="6">
        <v>0</v>
      </c>
      <c r="V7672" s="6">
        <v>0</v>
      </c>
      <c r="W7672" s="6">
        <v>0</v>
      </c>
      <c r="X7672" s="6">
        <v>0</v>
      </c>
      <c r="Y7672" s="6">
        <v>839.06909646974407</v>
      </c>
      <c r="Z7672" s="2">
        <v>24</v>
      </c>
      <c r="AA7672" s="6">
        <v>41.889771131619057</v>
      </c>
      <c r="AB7672" s="2" t="s">
        <v>55</v>
      </c>
      <c r="AC7672" s="2" t="s">
        <v>75</v>
      </c>
      <c r="AD7672" s="2" t="s">
        <v>46</v>
      </c>
      <c r="AE7672" s="2" t="s">
        <v>41</v>
      </c>
      <c r="AF7672" s="2">
        <v>0</v>
      </c>
      <c r="AG7672" s="8">
        <v>0.1031326428055763</v>
      </c>
      <c r="AH7672" s="3">
        <v>410.85690307617188</v>
      </c>
      <c r="AI7672" s="9">
        <v>0.1306849867105484</v>
      </c>
    </row>
    <row r="7673" spans="1:35" x14ac:dyDescent="0.2">
      <c r="A7673" s="2">
        <v>7672</v>
      </c>
      <c r="B7673" s="2">
        <v>25</v>
      </c>
      <c r="C7673" s="2" t="s">
        <v>47</v>
      </c>
      <c r="D7673" s="2" t="s">
        <v>57</v>
      </c>
      <c r="E7673" s="2">
        <v>2</v>
      </c>
      <c r="F7673" s="2">
        <v>0</v>
      </c>
      <c r="G7673" s="2">
        <v>3</v>
      </c>
      <c r="H7673" s="2" t="s">
        <v>58</v>
      </c>
      <c r="I7673" s="2" t="s">
        <v>49</v>
      </c>
      <c r="J7673" s="6">
        <v>955.90650000000005</v>
      </c>
      <c r="K7673" s="6">
        <v>1144.547111111111</v>
      </c>
      <c r="L7673" s="2" t="s">
        <v>44</v>
      </c>
      <c r="M7673" s="2" t="s">
        <v>45</v>
      </c>
      <c r="N7673" s="6">
        <v>0</v>
      </c>
      <c r="O7673" s="6">
        <v>1288.8888888888889</v>
      </c>
      <c r="P7673" s="6">
        <v>394.36733333333331</v>
      </c>
      <c r="Q7673" s="6">
        <v>0</v>
      </c>
      <c r="R7673" s="6">
        <v>0</v>
      </c>
      <c r="S7673" s="6">
        <v>0</v>
      </c>
      <c r="T7673" s="6">
        <v>0</v>
      </c>
      <c r="U7673" s="6">
        <v>0</v>
      </c>
      <c r="V7673" s="6">
        <v>10.888888888888889</v>
      </c>
      <c r="W7673" s="6">
        <v>0</v>
      </c>
      <c r="X7673" s="6">
        <v>0</v>
      </c>
      <c r="Y7673" s="6">
        <v>413.14539743164306</v>
      </c>
      <c r="Z7673" s="2">
        <v>12</v>
      </c>
      <c r="AA7673" s="6">
        <v>37.87716710577417</v>
      </c>
      <c r="AB7673" s="2" t="s">
        <v>38</v>
      </c>
      <c r="AC7673" s="2" t="s">
        <v>50</v>
      </c>
      <c r="AD7673" s="2" t="s">
        <v>40</v>
      </c>
      <c r="AE7673" s="2" t="s">
        <v>67</v>
      </c>
      <c r="AF7673" s="2" t="s">
        <v>59</v>
      </c>
      <c r="AG7673" s="4" t="s">
        <v>59</v>
      </c>
      <c r="AH7673" s="3" t="s">
        <v>59</v>
      </c>
    </row>
    <row r="7674" spans="1:35" x14ac:dyDescent="0.2">
      <c r="A7674" s="2">
        <v>7673</v>
      </c>
      <c r="B7674" s="2">
        <v>44</v>
      </c>
      <c r="C7674" s="2" t="s">
        <v>47</v>
      </c>
      <c r="D7674" s="2" t="s">
        <v>57</v>
      </c>
      <c r="E7674" s="2">
        <v>2</v>
      </c>
      <c r="F7674" s="2">
        <v>0</v>
      </c>
      <c r="G7674" s="2">
        <v>3</v>
      </c>
      <c r="H7674" s="2" t="s">
        <v>34</v>
      </c>
      <c r="I7674" s="2" t="s">
        <v>49</v>
      </c>
      <c r="J7674" s="6">
        <v>18.17625</v>
      </c>
      <c r="K7674" s="6">
        <v>19.755777777777777</v>
      </c>
      <c r="L7674" s="2" t="s">
        <v>44</v>
      </c>
      <c r="M7674" s="2" t="s">
        <v>45</v>
      </c>
      <c r="N7674" s="6">
        <v>0</v>
      </c>
      <c r="O7674" s="6">
        <v>0</v>
      </c>
      <c r="P7674" s="6">
        <v>9.9828888888888887</v>
      </c>
      <c r="Q7674" s="6">
        <v>0</v>
      </c>
      <c r="R7674" s="6">
        <v>0</v>
      </c>
      <c r="S7674" s="6">
        <v>0</v>
      </c>
      <c r="T7674" s="6">
        <v>0</v>
      </c>
      <c r="U7674" s="6">
        <v>0</v>
      </c>
      <c r="V7674" s="6">
        <v>331.11111111111109</v>
      </c>
      <c r="W7674" s="6">
        <v>0</v>
      </c>
      <c r="X7674" s="6">
        <v>0</v>
      </c>
      <c r="Y7674" s="6">
        <v>14.135721859760308</v>
      </c>
      <c r="Z7674" s="2">
        <v>48</v>
      </c>
      <c r="AA7674" s="6">
        <v>0.41523682409154899</v>
      </c>
      <c r="AB7674" s="2" t="s">
        <v>38</v>
      </c>
      <c r="AC7674" s="2" t="s">
        <v>50</v>
      </c>
      <c r="AD7674" s="2" t="s">
        <v>40</v>
      </c>
      <c r="AE7674" s="2" t="s">
        <v>70</v>
      </c>
      <c r="AF7674" s="2" t="s">
        <v>59</v>
      </c>
      <c r="AG7674" s="4" t="s">
        <v>59</v>
      </c>
      <c r="AH7674" s="3" t="s">
        <v>59</v>
      </c>
    </row>
    <row r="7675" spans="1:35" ht="15" x14ac:dyDescent="0.25">
      <c r="A7675" s="2">
        <v>7674</v>
      </c>
      <c r="B7675" s="2">
        <v>31</v>
      </c>
      <c r="C7675" s="2" t="s">
        <v>32</v>
      </c>
      <c r="D7675" s="2" t="s">
        <v>57</v>
      </c>
      <c r="E7675" s="2">
        <v>2</v>
      </c>
      <c r="F7675" s="2">
        <v>0</v>
      </c>
      <c r="G7675" s="2">
        <v>5</v>
      </c>
      <c r="H7675" s="2" t="s">
        <v>53</v>
      </c>
      <c r="I7675" s="2" t="s">
        <v>35</v>
      </c>
      <c r="J7675" s="6">
        <v>977.75250000000005</v>
      </c>
      <c r="K7675" s="6">
        <v>1245.518</v>
      </c>
      <c r="L7675" s="2" t="s">
        <v>44</v>
      </c>
      <c r="M7675" s="2" t="s">
        <v>51</v>
      </c>
      <c r="N7675" s="6">
        <v>0</v>
      </c>
      <c r="O7675" s="6">
        <v>0</v>
      </c>
      <c r="P7675" s="6">
        <v>611.8224444444445</v>
      </c>
      <c r="Q7675" s="6">
        <v>0</v>
      </c>
      <c r="R7675" s="6">
        <v>0</v>
      </c>
      <c r="S7675" s="6">
        <v>0</v>
      </c>
      <c r="T7675" s="6">
        <v>355.55555555555554</v>
      </c>
      <c r="U7675" s="6">
        <v>0</v>
      </c>
      <c r="V7675" s="6">
        <v>327.11111111111109</v>
      </c>
      <c r="W7675" s="6">
        <v>0</v>
      </c>
      <c r="X7675" s="6">
        <v>0</v>
      </c>
      <c r="Y7675" s="6">
        <v>341.75642336872954</v>
      </c>
      <c r="Z7675" s="2">
        <v>24</v>
      </c>
      <c r="AA7675" s="6">
        <v>17.061882528995046</v>
      </c>
      <c r="AB7675" s="2" t="s">
        <v>55</v>
      </c>
      <c r="AC7675" s="2" t="s">
        <v>39</v>
      </c>
      <c r="AD7675" s="2" t="s">
        <v>40</v>
      </c>
      <c r="AE7675" s="2" t="s">
        <v>69</v>
      </c>
      <c r="AF7675" s="2">
        <v>0</v>
      </c>
      <c r="AG7675" s="8">
        <v>8.8565617799758911E-2</v>
      </c>
      <c r="AH7675" s="3">
        <v>493.02767944335938</v>
      </c>
      <c r="AI7675" s="9">
        <v>0.16539141535758969</v>
      </c>
    </row>
    <row r="7676" spans="1:35" x14ac:dyDescent="0.2">
      <c r="A7676" s="2">
        <v>7675</v>
      </c>
      <c r="B7676" s="2">
        <v>61</v>
      </c>
      <c r="C7676" s="2" t="s">
        <v>47</v>
      </c>
      <c r="D7676" s="2" t="s">
        <v>74</v>
      </c>
      <c r="E7676" s="2">
        <v>0</v>
      </c>
      <c r="F7676" s="2">
        <v>0</v>
      </c>
      <c r="G7676" s="2">
        <v>3</v>
      </c>
      <c r="H7676" s="2" t="s">
        <v>34</v>
      </c>
      <c r="I7676" s="2" t="s">
        <v>49</v>
      </c>
      <c r="J7676" s="6">
        <v>379.63074999999998</v>
      </c>
      <c r="K7676" s="6">
        <v>196.27444444444444</v>
      </c>
      <c r="L7676" s="2" t="s">
        <v>44</v>
      </c>
      <c r="M7676" s="2" t="s">
        <v>45</v>
      </c>
      <c r="N7676" s="6">
        <v>0</v>
      </c>
      <c r="O7676" s="6">
        <v>0</v>
      </c>
      <c r="P7676" s="6">
        <v>144.51977777777779</v>
      </c>
      <c r="Q7676" s="6">
        <v>0</v>
      </c>
      <c r="R7676" s="6">
        <v>0</v>
      </c>
      <c r="S7676" s="6">
        <v>0</v>
      </c>
      <c r="T7676" s="6">
        <v>0</v>
      </c>
      <c r="U7676" s="6">
        <v>0</v>
      </c>
      <c r="V7676" s="6">
        <v>212.44444444444446</v>
      </c>
      <c r="W7676" s="6">
        <v>0</v>
      </c>
      <c r="X7676" s="6">
        <v>0</v>
      </c>
      <c r="Y7676" s="6">
        <v>459.41881060473014</v>
      </c>
      <c r="Z7676" s="2">
        <v>12</v>
      </c>
      <c r="AA7676" s="6">
        <v>42.119513297229801</v>
      </c>
      <c r="AB7676" s="2" t="s">
        <v>38</v>
      </c>
      <c r="AC7676" s="2" t="s">
        <v>39</v>
      </c>
      <c r="AD7676" s="2" t="s">
        <v>40</v>
      </c>
      <c r="AE7676" s="2" t="s">
        <v>67</v>
      </c>
      <c r="AF7676" s="2" t="s">
        <v>59</v>
      </c>
      <c r="AG7676" s="4" t="s">
        <v>59</v>
      </c>
      <c r="AH7676" s="3" t="s">
        <v>59</v>
      </c>
    </row>
    <row r="7677" spans="1:35" x14ac:dyDescent="0.2">
      <c r="A7677" s="2">
        <v>7676</v>
      </c>
      <c r="B7677" s="2">
        <v>24</v>
      </c>
      <c r="C7677" s="2" t="s">
        <v>32</v>
      </c>
      <c r="D7677" s="2" t="s">
        <v>57</v>
      </c>
      <c r="E7677" s="2">
        <v>4</v>
      </c>
      <c r="F7677" s="2">
        <v>1</v>
      </c>
      <c r="G7677" s="2">
        <v>3</v>
      </c>
      <c r="H7677" s="2" t="s">
        <v>58</v>
      </c>
      <c r="I7677" s="2" t="s">
        <v>35</v>
      </c>
      <c r="J7677" s="6">
        <v>27.022749999999998</v>
      </c>
      <c r="K7677" s="6">
        <v>23.061777777777777</v>
      </c>
      <c r="L7677" s="2" t="s">
        <v>44</v>
      </c>
      <c r="M7677" s="2" t="s">
        <v>37</v>
      </c>
      <c r="N7677" s="6">
        <v>0</v>
      </c>
      <c r="O7677" s="6">
        <v>64.666666666666671</v>
      </c>
      <c r="P7677" s="6">
        <v>1.8222222222222223E-2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  <c r="V7677" s="6">
        <v>7.333333333333333</v>
      </c>
      <c r="W7677" s="6">
        <v>0</v>
      </c>
      <c r="X7677" s="6">
        <v>0</v>
      </c>
      <c r="Y7677" s="6">
        <v>13.607625737117715</v>
      </c>
      <c r="Z7677" s="2">
        <v>6</v>
      </c>
      <c r="AA7677" s="6">
        <v>2.3884814280948055</v>
      </c>
      <c r="AB7677" s="2" t="s">
        <v>55</v>
      </c>
      <c r="AC7677" s="2" t="s">
        <v>75</v>
      </c>
      <c r="AD7677" s="2" t="s">
        <v>46</v>
      </c>
      <c r="AE7677" s="2" t="s">
        <v>41</v>
      </c>
      <c r="AF7677" s="2" t="s">
        <v>59</v>
      </c>
      <c r="AG7677" s="4" t="s">
        <v>59</v>
      </c>
      <c r="AH7677" s="3" t="s">
        <v>59</v>
      </c>
    </row>
    <row r="7678" spans="1:35" ht="15" x14ac:dyDescent="0.25">
      <c r="A7678" s="2">
        <v>7677</v>
      </c>
      <c r="B7678" s="2">
        <v>61</v>
      </c>
      <c r="C7678" s="2" t="s">
        <v>32</v>
      </c>
      <c r="D7678" s="2" t="s">
        <v>33</v>
      </c>
      <c r="E7678" s="2">
        <v>0</v>
      </c>
      <c r="F7678" s="2">
        <v>0</v>
      </c>
      <c r="G7678" s="2">
        <v>2</v>
      </c>
      <c r="H7678" s="2" t="s">
        <v>43</v>
      </c>
      <c r="I7678" s="2" t="s">
        <v>35</v>
      </c>
      <c r="J7678" s="6">
        <v>177.6285</v>
      </c>
      <c r="K7678" s="6">
        <v>105.86177777777777</v>
      </c>
      <c r="L7678" s="2" t="s">
        <v>44</v>
      </c>
      <c r="M7678" s="2" t="s">
        <v>45</v>
      </c>
      <c r="N7678" s="6">
        <v>0</v>
      </c>
      <c r="O7678" s="6">
        <v>0</v>
      </c>
      <c r="P7678" s="6">
        <v>79.711555555555549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40.444444444444443</v>
      </c>
      <c r="W7678" s="6">
        <v>0</v>
      </c>
      <c r="X7678" s="6">
        <v>0</v>
      </c>
      <c r="Y7678" s="6">
        <v>99.405944500028099</v>
      </c>
      <c r="Z7678" s="2">
        <v>36</v>
      </c>
      <c r="AA7678" s="6">
        <v>3.5937630241864129</v>
      </c>
      <c r="AB7678" s="2" t="s">
        <v>38</v>
      </c>
      <c r="AC7678" s="2" t="s">
        <v>62</v>
      </c>
      <c r="AD7678" s="2" t="s">
        <v>46</v>
      </c>
      <c r="AE7678" s="2" t="s">
        <v>41</v>
      </c>
      <c r="AF7678" s="2">
        <v>0</v>
      </c>
      <c r="AG7678" s="8">
        <v>0.26264142990112299</v>
      </c>
      <c r="AH7678" s="3">
        <v>378.58499145507813</v>
      </c>
      <c r="AI7678" s="9">
        <v>0.45757648348808289</v>
      </c>
    </row>
    <row r="7679" spans="1:35" ht="15" x14ac:dyDescent="0.25">
      <c r="A7679" s="2">
        <v>7678</v>
      </c>
      <c r="B7679" s="2">
        <v>32</v>
      </c>
      <c r="C7679" s="2" t="s">
        <v>61</v>
      </c>
      <c r="D7679" s="2" t="s">
        <v>42</v>
      </c>
      <c r="E7679" s="2">
        <v>2</v>
      </c>
      <c r="F7679" s="2">
        <v>0</v>
      </c>
      <c r="G7679" s="2">
        <v>3</v>
      </c>
      <c r="H7679" s="2" t="s">
        <v>48</v>
      </c>
      <c r="I7679" s="2" t="s">
        <v>49</v>
      </c>
      <c r="J7679" s="6">
        <v>1010.50575</v>
      </c>
      <c r="K7679" s="6">
        <v>847.45466666666664</v>
      </c>
      <c r="L7679" s="2" t="s">
        <v>44</v>
      </c>
      <c r="M7679" s="2" t="s">
        <v>37</v>
      </c>
      <c r="N7679" s="6">
        <v>0</v>
      </c>
      <c r="O7679" s="6">
        <v>133.33333333333334</v>
      </c>
      <c r="P7679" s="6">
        <v>225.27311111111112</v>
      </c>
      <c r="Q7679" s="6">
        <v>0</v>
      </c>
      <c r="R7679" s="6">
        <v>0</v>
      </c>
      <c r="S7679" s="6">
        <v>0</v>
      </c>
      <c r="T7679" s="6">
        <v>0</v>
      </c>
      <c r="U7679" s="6">
        <v>0</v>
      </c>
      <c r="V7679" s="6">
        <v>327.11111111111109</v>
      </c>
      <c r="W7679" s="6">
        <v>0</v>
      </c>
      <c r="X7679" s="6">
        <v>0</v>
      </c>
      <c r="Y7679" s="6">
        <v>654.9133242394546</v>
      </c>
      <c r="Z7679" s="2">
        <v>36</v>
      </c>
      <c r="AA7679" s="6">
        <v>23.676685539646918</v>
      </c>
      <c r="AB7679" s="2" t="s">
        <v>55</v>
      </c>
      <c r="AC7679" s="2" t="s">
        <v>60</v>
      </c>
      <c r="AD7679" s="2" t="s">
        <v>40</v>
      </c>
      <c r="AE7679" s="2" t="s">
        <v>41</v>
      </c>
      <c r="AF7679" s="2">
        <v>0</v>
      </c>
      <c r="AG7679" s="8">
        <v>8.0428749322891235E-2</v>
      </c>
      <c r="AH7679" s="3">
        <v>491.90103149414063</v>
      </c>
      <c r="AI7679" s="9">
        <v>0.1218002811074257</v>
      </c>
    </row>
    <row r="7680" spans="1:35" x14ac:dyDescent="0.2">
      <c r="A7680" s="2">
        <v>7679</v>
      </c>
      <c r="B7680" s="2">
        <v>31</v>
      </c>
      <c r="C7680" s="2" t="s">
        <v>47</v>
      </c>
      <c r="D7680" s="2" t="s">
        <v>33</v>
      </c>
      <c r="E7680" s="2">
        <v>2</v>
      </c>
      <c r="F7680" s="2">
        <v>1</v>
      </c>
      <c r="G7680" s="2">
        <v>5</v>
      </c>
      <c r="H7680" s="2" t="s">
        <v>48</v>
      </c>
      <c r="I7680" s="2" t="s">
        <v>35</v>
      </c>
      <c r="J7680" s="6">
        <v>696.72474999999997</v>
      </c>
      <c r="K7680" s="6">
        <v>886.76933333333329</v>
      </c>
      <c r="L7680" s="2" t="s">
        <v>44</v>
      </c>
      <c r="M7680" s="2" t="s">
        <v>45</v>
      </c>
      <c r="N7680" s="6">
        <v>0</v>
      </c>
      <c r="O7680" s="6">
        <v>5555.5555555555557</v>
      </c>
      <c r="P7680" s="6">
        <v>38.091777777777779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6">
        <v>47.777777777777779</v>
      </c>
      <c r="W7680" s="6">
        <v>0</v>
      </c>
      <c r="X7680" s="6">
        <v>0</v>
      </c>
      <c r="Y7680" s="6">
        <v>352.52930278067925</v>
      </c>
      <c r="Z7680" s="2">
        <v>36</v>
      </c>
      <c r="AA7680" s="6">
        <v>12.744778792128104</v>
      </c>
      <c r="AB7680" s="2" t="s">
        <v>38</v>
      </c>
      <c r="AC7680" s="2" t="s">
        <v>39</v>
      </c>
      <c r="AD7680" s="2" t="s">
        <v>40</v>
      </c>
      <c r="AE7680" s="2" t="s">
        <v>67</v>
      </c>
      <c r="AF7680" s="2" t="s">
        <v>59</v>
      </c>
      <c r="AG7680" s="4" t="s">
        <v>59</v>
      </c>
      <c r="AH7680" s="3" t="s">
        <v>59</v>
      </c>
    </row>
    <row r="7681" spans="1:35" ht="15" x14ac:dyDescent="0.25">
      <c r="A7681" s="2">
        <v>7680</v>
      </c>
      <c r="B7681" s="2">
        <v>35</v>
      </c>
      <c r="C7681" s="2" t="s">
        <v>47</v>
      </c>
      <c r="D7681" s="2" t="s">
        <v>42</v>
      </c>
      <c r="E7681" s="2">
        <v>0</v>
      </c>
      <c r="F7681" s="2">
        <v>0</v>
      </c>
      <c r="G7681" s="2">
        <v>2</v>
      </c>
      <c r="H7681" s="2" t="s">
        <v>34</v>
      </c>
      <c r="I7681" s="2" t="s">
        <v>66</v>
      </c>
      <c r="J7681" s="6">
        <v>900.75099999999998</v>
      </c>
      <c r="K7681" s="6">
        <v>845.79133333333334</v>
      </c>
      <c r="L7681" s="2" t="s">
        <v>44</v>
      </c>
      <c r="M7681" s="2" t="s">
        <v>45</v>
      </c>
      <c r="N7681" s="6">
        <v>0</v>
      </c>
      <c r="O7681" s="6">
        <v>0</v>
      </c>
      <c r="P7681" s="6">
        <v>73.318888888888893</v>
      </c>
      <c r="Q7681" s="6">
        <v>0</v>
      </c>
      <c r="R7681" s="6">
        <v>0</v>
      </c>
      <c r="S7681" s="6">
        <v>0</v>
      </c>
      <c r="T7681" s="6">
        <v>0</v>
      </c>
      <c r="U7681" s="6">
        <v>0</v>
      </c>
      <c r="V7681" s="6">
        <v>0</v>
      </c>
      <c r="W7681" s="6">
        <v>0</v>
      </c>
      <c r="X7681" s="6">
        <v>0</v>
      </c>
      <c r="Y7681" s="6">
        <v>846.45631109054705</v>
      </c>
      <c r="Z7681" s="2">
        <v>48</v>
      </c>
      <c r="AA7681" s="6">
        <v>24.864653806611248</v>
      </c>
      <c r="AB7681" s="2" t="s">
        <v>38</v>
      </c>
      <c r="AC7681" s="2" t="s">
        <v>60</v>
      </c>
      <c r="AD7681" s="2" t="s">
        <v>40</v>
      </c>
      <c r="AE7681" s="2" t="s">
        <v>41</v>
      </c>
      <c r="AF7681" s="2">
        <v>1</v>
      </c>
      <c r="AG7681" s="8">
        <v>7.254183292388916E-2</v>
      </c>
      <c r="AH7681" s="3">
        <v>498.74462890625</v>
      </c>
      <c r="AI7681" s="9">
        <v>0.1009696424007416</v>
      </c>
    </row>
    <row r="7682" spans="1:35" ht="15" x14ac:dyDescent="0.25">
      <c r="A7682" s="2">
        <v>7681</v>
      </c>
      <c r="B7682" s="2">
        <v>53</v>
      </c>
      <c r="C7682" s="2" t="s">
        <v>32</v>
      </c>
      <c r="D7682" s="2" t="s">
        <v>57</v>
      </c>
      <c r="E7682" s="2">
        <v>2</v>
      </c>
      <c r="F7682" s="2">
        <v>0</v>
      </c>
      <c r="G7682" s="2">
        <v>3</v>
      </c>
      <c r="H7682" s="2" t="s">
        <v>58</v>
      </c>
      <c r="I7682" s="2" t="s">
        <v>35</v>
      </c>
      <c r="J7682" s="6">
        <v>1122.1442500000001</v>
      </c>
      <c r="K7682" s="6">
        <v>1366.4882222222222</v>
      </c>
      <c r="L7682" s="2" t="s">
        <v>44</v>
      </c>
      <c r="M7682" s="2" t="s">
        <v>45</v>
      </c>
      <c r="N7682" s="6">
        <v>0</v>
      </c>
      <c r="O7682" s="6">
        <v>0</v>
      </c>
      <c r="P7682" s="6">
        <v>648.06200000000001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42.444444444444443</v>
      </c>
      <c r="W7682" s="6">
        <v>0</v>
      </c>
      <c r="X7682" s="6">
        <v>0</v>
      </c>
      <c r="Y7682" s="6">
        <v>446.29604946828573</v>
      </c>
      <c r="Z7682" s="2">
        <v>18</v>
      </c>
      <c r="AA7682" s="6">
        <v>28.476268335050143</v>
      </c>
      <c r="AB7682" s="2" t="s">
        <v>38</v>
      </c>
      <c r="AC7682" s="2" t="s">
        <v>80</v>
      </c>
      <c r="AD7682" s="2" t="s">
        <v>40</v>
      </c>
      <c r="AE7682" s="2" t="s">
        <v>41</v>
      </c>
      <c r="AF7682" s="2">
        <v>1</v>
      </c>
      <c r="AG7682" s="8">
        <v>7.0808403193950653E-2</v>
      </c>
      <c r="AH7682" s="3">
        <v>497.29437255859381</v>
      </c>
      <c r="AI7682" s="9">
        <v>0.11028919368982321</v>
      </c>
    </row>
    <row r="7683" spans="1:35" x14ac:dyDescent="0.2">
      <c r="A7683" s="2">
        <v>7682</v>
      </c>
      <c r="B7683" s="2">
        <v>36</v>
      </c>
      <c r="C7683" s="2" t="s">
        <v>32</v>
      </c>
      <c r="D7683" s="2" t="s">
        <v>33</v>
      </c>
      <c r="E7683" s="2">
        <v>1</v>
      </c>
      <c r="F7683" s="2">
        <v>0</v>
      </c>
      <c r="G7683" s="2">
        <v>2</v>
      </c>
      <c r="H7683" s="2" t="s">
        <v>34</v>
      </c>
      <c r="I7683" s="2" t="s">
        <v>35</v>
      </c>
      <c r="J7683" s="6">
        <v>518.28925000000004</v>
      </c>
      <c r="K7683" s="6">
        <v>405.22688888888888</v>
      </c>
      <c r="L7683" s="2" t="s">
        <v>36</v>
      </c>
      <c r="M7683" s="2" t="s">
        <v>37</v>
      </c>
      <c r="N7683" s="6">
        <v>0</v>
      </c>
      <c r="O7683" s="6">
        <v>0</v>
      </c>
      <c r="P7683" s="6">
        <v>14.520888888888889</v>
      </c>
      <c r="Q7683" s="6">
        <v>220.66666666666666</v>
      </c>
      <c r="R7683" s="6">
        <v>0</v>
      </c>
      <c r="S7683" s="6">
        <v>0</v>
      </c>
      <c r="T7683" s="6">
        <v>0</v>
      </c>
      <c r="U7683" s="6">
        <v>0</v>
      </c>
      <c r="V7683" s="6">
        <v>22.666666666666668</v>
      </c>
      <c r="W7683" s="6">
        <v>0</v>
      </c>
      <c r="X7683" s="6">
        <v>0</v>
      </c>
      <c r="Y7683" s="6">
        <v>274.73702125402571</v>
      </c>
      <c r="Z7683" s="2">
        <v>36</v>
      </c>
      <c r="AA7683" s="6">
        <v>9.9324014607351288</v>
      </c>
      <c r="AB7683" s="2" t="s">
        <v>55</v>
      </c>
      <c r="AC7683" s="2" t="s">
        <v>50</v>
      </c>
      <c r="AD7683" s="2" t="s">
        <v>46</v>
      </c>
      <c r="AE7683" s="2" t="s">
        <v>41</v>
      </c>
      <c r="AF7683" s="2" t="s">
        <v>59</v>
      </c>
      <c r="AG7683" s="4" t="s">
        <v>59</v>
      </c>
      <c r="AH7683" s="3" t="s">
        <v>59</v>
      </c>
    </row>
    <row r="7684" spans="1:35" ht="15" x14ac:dyDescent="0.25">
      <c r="A7684" s="2">
        <v>7683</v>
      </c>
      <c r="B7684" s="2">
        <v>27</v>
      </c>
      <c r="C7684" s="2" t="s">
        <v>32</v>
      </c>
      <c r="D7684" s="2" t="s">
        <v>57</v>
      </c>
      <c r="E7684" s="2">
        <v>1</v>
      </c>
      <c r="F7684" s="2">
        <v>0</v>
      </c>
      <c r="G7684" s="2">
        <v>3</v>
      </c>
      <c r="H7684" s="2" t="s">
        <v>34</v>
      </c>
      <c r="I7684" s="2" t="s">
        <v>49</v>
      </c>
      <c r="J7684" s="6">
        <v>1410.3542500000001</v>
      </c>
      <c r="K7684" s="6">
        <v>873.55933333333337</v>
      </c>
      <c r="L7684" s="2" t="s">
        <v>44</v>
      </c>
      <c r="M7684" s="2" t="s">
        <v>37</v>
      </c>
      <c r="N7684" s="6">
        <v>0</v>
      </c>
      <c r="O7684" s="6">
        <v>0</v>
      </c>
      <c r="P7684" s="6">
        <v>359.34266666666667</v>
      </c>
      <c r="Q7684" s="6">
        <v>0</v>
      </c>
      <c r="R7684" s="6">
        <v>0</v>
      </c>
      <c r="S7684" s="6">
        <v>0</v>
      </c>
      <c r="T7684" s="6">
        <v>0</v>
      </c>
      <c r="U7684" s="6">
        <v>0</v>
      </c>
      <c r="V7684" s="6">
        <v>225.33333333333334</v>
      </c>
      <c r="W7684" s="6">
        <v>0</v>
      </c>
      <c r="X7684" s="6">
        <v>0</v>
      </c>
      <c r="Y7684" s="6">
        <v>1263.917444497625</v>
      </c>
      <c r="Z7684" s="2">
        <v>48</v>
      </c>
      <c r="AA7684" s="6">
        <v>37.127574436867121</v>
      </c>
      <c r="AB7684" s="2" t="s">
        <v>38</v>
      </c>
      <c r="AC7684" s="2" t="s">
        <v>39</v>
      </c>
      <c r="AD7684" s="2" t="s">
        <v>40</v>
      </c>
      <c r="AE7684" s="2" t="s">
        <v>41</v>
      </c>
      <c r="AF7684" s="2">
        <v>1</v>
      </c>
      <c r="AG7684" s="8">
        <v>3.1523779034614563E-2</v>
      </c>
      <c r="AH7684" s="3">
        <v>606.51409912109375</v>
      </c>
      <c r="AI7684" s="9">
        <v>4.0507353842258453E-2</v>
      </c>
    </row>
    <row r="7685" spans="1:35" ht="15" x14ac:dyDescent="0.25">
      <c r="A7685" s="2">
        <v>7684</v>
      </c>
      <c r="B7685" s="2">
        <v>31</v>
      </c>
      <c r="C7685" s="2" t="s">
        <v>47</v>
      </c>
      <c r="D7685" s="2" t="s">
        <v>42</v>
      </c>
      <c r="E7685" s="2">
        <v>2</v>
      </c>
      <c r="F7685" s="2">
        <v>1</v>
      </c>
      <c r="G7685" s="2">
        <v>3</v>
      </c>
      <c r="H7685" s="2" t="s">
        <v>58</v>
      </c>
      <c r="I7685" s="2" t="s">
        <v>49</v>
      </c>
      <c r="J7685" s="6">
        <v>522.15475000000004</v>
      </c>
      <c r="K7685" s="6">
        <v>241.02600000000001</v>
      </c>
      <c r="L7685" s="2" t="s">
        <v>44</v>
      </c>
      <c r="M7685" s="2" t="s">
        <v>45</v>
      </c>
      <c r="N7685" s="6">
        <v>0</v>
      </c>
      <c r="O7685" s="6">
        <v>0</v>
      </c>
      <c r="P7685" s="6">
        <v>185.92266666666666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32</v>
      </c>
      <c r="W7685" s="6">
        <v>0</v>
      </c>
      <c r="X7685" s="6">
        <v>0</v>
      </c>
      <c r="Y7685" s="6">
        <v>647.18878765663828</v>
      </c>
      <c r="Z7685" s="2">
        <v>3</v>
      </c>
      <c r="AA7685" s="6">
        <v>222.23360171908925</v>
      </c>
      <c r="AB7685" s="2" t="s">
        <v>38</v>
      </c>
      <c r="AC7685" s="2" t="s">
        <v>39</v>
      </c>
      <c r="AD7685" s="2" t="s">
        <v>40</v>
      </c>
      <c r="AE7685" s="2" t="s">
        <v>41</v>
      </c>
      <c r="AF7685" s="2">
        <v>1</v>
      </c>
      <c r="AG7685" s="8">
        <v>0.1138359680771828</v>
      </c>
      <c r="AH7685" s="3">
        <v>410.90023803710938</v>
      </c>
      <c r="AI7685" s="9">
        <v>0.17841407656669619</v>
      </c>
    </row>
    <row r="7686" spans="1:35" ht="15" x14ac:dyDescent="0.25">
      <c r="A7686" s="2">
        <v>7685</v>
      </c>
      <c r="B7686" s="2">
        <v>57</v>
      </c>
      <c r="C7686" s="2" t="s">
        <v>32</v>
      </c>
      <c r="D7686" s="2" t="s">
        <v>33</v>
      </c>
      <c r="E7686" s="2">
        <v>0</v>
      </c>
      <c r="F7686" s="2">
        <v>2</v>
      </c>
      <c r="G7686" s="2">
        <v>1</v>
      </c>
      <c r="H7686" s="2" t="s">
        <v>34</v>
      </c>
      <c r="I7686" s="2" t="s">
        <v>35</v>
      </c>
      <c r="J7686" s="6">
        <v>8.3217499999999998</v>
      </c>
      <c r="K7686" s="6">
        <v>5.0337777777777779</v>
      </c>
      <c r="L7686" s="2" t="s">
        <v>44</v>
      </c>
      <c r="M7686" s="2" t="s">
        <v>37</v>
      </c>
      <c r="N7686" s="6">
        <v>0</v>
      </c>
      <c r="O7686" s="6">
        <v>0</v>
      </c>
      <c r="P7686" s="6">
        <v>2.2991111111111113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>
        <v>48.888888888888886</v>
      </c>
      <c r="W7686" s="6">
        <v>0</v>
      </c>
      <c r="X7686" s="6">
        <v>0</v>
      </c>
      <c r="Y7686" s="6">
        <v>5.9209260349975406</v>
      </c>
      <c r="Z7686" s="2">
        <v>24</v>
      </c>
      <c r="AA7686" s="6">
        <v>0.29559691512513619</v>
      </c>
      <c r="AB7686" s="2" t="s">
        <v>38</v>
      </c>
      <c r="AC7686" s="2" t="s">
        <v>50</v>
      </c>
      <c r="AD7686" s="2" t="s">
        <v>40</v>
      </c>
      <c r="AE7686" s="2" t="s">
        <v>41</v>
      </c>
      <c r="AF7686" s="2">
        <v>0</v>
      </c>
      <c r="AG7686" s="8">
        <v>0.37446856498718262</v>
      </c>
      <c r="AH7686" s="3">
        <v>281.79867553710938</v>
      </c>
      <c r="AI7686" s="9">
        <v>0.54621303081512451</v>
      </c>
    </row>
    <row r="7687" spans="1:35" ht="15" x14ac:dyDescent="0.25">
      <c r="A7687" s="2">
        <v>7686</v>
      </c>
      <c r="B7687" s="2">
        <v>38</v>
      </c>
      <c r="C7687" s="2" t="s">
        <v>32</v>
      </c>
      <c r="D7687" s="2" t="s">
        <v>33</v>
      </c>
      <c r="E7687" s="2">
        <v>0</v>
      </c>
      <c r="F7687" s="2">
        <v>0</v>
      </c>
      <c r="G7687" s="2">
        <v>1</v>
      </c>
      <c r="H7687" s="2" t="s">
        <v>43</v>
      </c>
      <c r="I7687" s="2" t="s">
        <v>49</v>
      </c>
      <c r="J7687" s="6">
        <v>362.35124999999999</v>
      </c>
      <c r="K7687" s="6">
        <v>194.94977777777777</v>
      </c>
      <c r="L7687" s="2" t="s">
        <v>84</v>
      </c>
      <c r="M7687" s="2" t="s">
        <v>51</v>
      </c>
      <c r="N7687" s="6">
        <v>0</v>
      </c>
      <c r="O7687" s="6">
        <v>0</v>
      </c>
      <c r="P7687" s="6">
        <v>85.626888888888885</v>
      </c>
      <c r="Q7687" s="6">
        <v>0</v>
      </c>
      <c r="R7687" s="6">
        <v>0</v>
      </c>
      <c r="S7687" s="6">
        <v>0</v>
      </c>
      <c r="T7687" s="6">
        <v>252.42955555555557</v>
      </c>
      <c r="U7687" s="6">
        <v>0</v>
      </c>
      <c r="V7687" s="6">
        <v>118</v>
      </c>
      <c r="W7687" s="6">
        <v>0</v>
      </c>
      <c r="X7687" s="6">
        <v>0</v>
      </c>
      <c r="Y7687" s="6">
        <v>497.06445798564141</v>
      </c>
      <c r="Z7687" s="2">
        <v>48</v>
      </c>
      <c r="AA7687" s="6">
        <v>14.601268258559578</v>
      </c>
      <c r="AB7687" s="2" t="s">
        <v>38</v>
      </c>
      <c r="AC7687" s="2" t="s">
        <v>50</v>
      </c>
      <c r="AD7687" s="2" t="s">
        <v>40</v>
      </c>
      <c r="AE7687" s="2" t="s">
        <v>41</v>
      </c>
      <c r="AF7687" s="2">
        <v>0</v>
      </c>
      <c r="AG7687" s="8">
        <v>0.18988330662250519</v>
      </c>
      <c r="AH7687" s="3">
        <v>376.33352661132813</v>
      </c>
      <c r="AI7687" s="9">
        <v>0.27638581395149231</v>
      </c>
    </row>
    <row r="7688" spans="1:35" ht="15" x14ac:dyDescent="0.25">
      <c r="A7688" s="2">
        <v>7687</v>
      </c>
      <c r="B7688" s="2">
        <v>54</v>
      </c>
      <c r="C7688" s="2" t="s">
        <v>32</v>
      </c>
      <c r="D7688" s="2" t="s">
        <v>33</v>
      </c>
      <c r="E7688" s="2">
        <v>1</v>
      </c>
      <c r="F7688" s="2">
        <v>3</v>
      </c>
      <c r="G7688" s="2">
        <v>5</v>
      </c>
      <c r="H7688" s="2" t="s">
        <v>48</v>
      </c>
      <c r="I7688" s="2" t="s">
        <v>35</v>
      </c>
      <c r="J7688" s="6">
        <v>610.12824999999998</v>
      </c>
      <c r="K7688" s="6">
        <v>288.66399999999999</v>
      </c>
      <c r="L7688" s="2" t="s">
        <v>73</v>
      </c>
      <c r="M7688" s="2" t="s">
        <v>51</v>
      </c>
      <c r="N7688" s="6">
        <v>0</v>
      </c>
      <c r="O7688" s="6">
        <v>0</v>
      </c>
      <c r="P7688" s="6">
        <v>220.38511111111112</v>
      </c>
      <c r="Q7688" s="6">
        <v>0</v>
      </c>
      <c r="R7688" s="6">
        <v>0</v>
      </c>
      <c r="S7688" s="6">
        <v>0</v>
      </c>
      <c r="T7688" s="6">
        <v>0</v>
      </c>
      <c r="U7688" s="6">
        <v>0</v>
      </c>
      <c r="V7688" s="6">
        <v>0</v>
      </c>
      <c r="W7688" s="6">
        <v>0</v>
      </c>
      <c r="X7688" s="6">
        <v>0</v>
      </c>
      <c r="Y7688" s="6">
        <v>597.60829304325068</v>
      </c>
      <c r="Z7688" s="2">
        <v>36</v>
      </c>
      <c r="AA7688" s="6">
        <v>21.604971385643697</v>
      </c>
      <c r="AB7688" s="2" t="s">
        <v>38</v>
      </c>
      <c r="AC7688" s="2" t="s">
        <v>39</v>
      </c>
      <c r="AD7688" s="2" t="s">
        <v>63</v>
      </c>
      <c r="AE7688" s="2" t="s">
        <v>67</v>
      </c>
      <c r="AF7688" s="2">
        <v>0</v>
      </c>
      <c r="AG7688" s="8">
        <v>0.1173373535275459</v>
      </c>
      <c r="AH7688" s="3">
        <v>580.8282470703125</v>
      </c>
      <c r="AI7688" s="9">
        <v>0.27407845854759222</v>
      </c>
    </row>
    <row r="7689" spans="1:35" ht="15" x14ac:dyDescent="0.25">
      <c r="A7689" s="2">
        <v>7688</v>
      </c>
      <c r="B7689" s="2">
        <v>26</v>
      </c>
      <c r="C7689" s="2" t="s">
        <v>32</v>
      </c>
      <c r="D7689" s="2" t="s">
        <v>57</v>
      </c>
      <c r="E7689" s="2">
        <v>0</v>
      </c>
      <c r="F7689" s="2">
        <v>0</v>
      </c>
      <c r="G7689" s="2">
        <v>3</v>
      </c>
      <c r="H7689" s="2" t="s">
        <v>34</v>
      </c>
      <c r="I7689" s="2" t="s">
        <v>66</v>
      </c>
      <c r="J7689" s="6">
        <v>1039.9277500000001</v>
      </c>
      <c r="K7689" s="6">
        <v>609.83488888888894</v>
      </c>
      <c r="L7689" s="2" t="s">
        <v>44</v>
      </c>
      <c r="M7689" s="2" t="s">
        <v>37</v>
      </c>
      <c r="N7689" s="6">
        <v>0</v>
      </c>
      <c r="O7689" s="6">
        <v>0</v>
      </c>
      <c r="P7689" s="6">
        <v>461.74488888888891</v>
      </c>
      <c r="Q7689" s="6">
        <v>0</v>
      </c>
      <c r="R7689" s="6">
        <v>0</v>
      </c>
      <c r="S7689" s="6">
        <v>0</v>
      </c>
      <c r="T7689" s="6">
        <v>0</v>
      </c>
      <c r="U7689" s="6">
        <v>214.44444444444446</v>
      </c>
      <c r="V7689" s="6">
        <v>24.222222222222221</v>
      </c>
      <c r="W7689" s="6">
        <v>0</v>
      </c>
      <c r="X7689" s="6">
        <v>0</v>
      </c>
      <c r="Y7689" s="6">
        <v>1305.4918768307296</v>
      </c>
      <c r="Z7689" s="2">
        <v>36</v>
      </c>
      <c r="AA7689" s="6">
        <v>47.196658700110959</v>
      </c>
      <c r="AB7689" s="2" t="s">
        <v>38</v>
      </c>
      <c r="AC7689" s="2" t="s">
        <v>72</v>
      </c>
      <c r="AD7689" s="2" t="s">
        <v>46</v>
      </c>
      <c r="AE7689" s="2" t="s">
        <v>41</v>
      </c>
      <c r="AF7689" s="2">
        <v>1</v>
      </c>
      <c r="AG7689" s="8">
        <v>4.8168264329433441E-2</v>
      </c>
      <c r="AH7689" s="3">
        <v>528.334716796875</v>
      </c>
      <c r="AI7689" s="9">
        <v>6.0141202062368393E-2</v>
      </c>
    </row>
    <row r="7690" spans="1:35" ht="15" x14ac:dyDescent="0.25">
      <c r="A7690" s="2">
        <v>7689</v>
      </c>
      <c r="B7690" s="2">
        <v>39</v>
      </c>
      <c r="C7690" s="2" t="s">
        <v>47</v>
      </c>
      <c r="D7690" s="2" t="s">
        <v>57</v>
      </c>
      <c r="E7690" s="2">
        <v>1</v>
      </c>
      <c r="F7690" s="2">
        <v>0</v>
      </c>
      <c r="G7690" s="2">
        <v>2</v>
      </c>
      <c r="H7690" s="2" t="s">
        <v>34</v>
      </c>
      <c r="I7690" s="2" t="s">
        <v>66</v>
      </c>
      <c r="J7690" s="6">
        <v>971.42975000000001</v>
      </c>
      <c r="K7690" s="6">
        <v>1227.8024444444445</v>
      </c>
      <c r="L7690" s="2" t="s">
        <v>44</v>
      </c>
      <c r="M7690" s="2" t="s">
        <v>45</v>
      </c>
      <c r="N7690" s="6">
        <v>0</v>
      </c>
      <c r="O7690" s="6">
        <v>0</v>
      </c>
      <c r="P7690" s="6">
        <v>383.93533333333335</v>
      </c>
      <c r="Q7690" s="6">
        <v>0</v>
      </c>
      <c r="R7690" s="6">
        <v>0</v>
      </c>
      <c r="S7690" s="6">
        <v>0</v>
      </c>
      <c r="T7690" s="6">
        <v>0</v>
      </c>
      <c r="U7690" s="6">
        <v>0</v>
      </c>
      <c r="V7690" s="6">
        <v>0</v>
      </c>
      <c r="W7690" s="6">
        <v>0</v>
      </c>
      <c r="X7690" s="6">
        <v>0</v>
      </c>
      <c r="Y7690" s="6">
        <v>517.47865629381567</v>
      </c>
      <c r="Z7690" s="2">
        <v>36</v>
      </c>
      <c r="AA7690" s="6">
        <v>18.708093063728786</v>
      </c>
      <c r="AB7690" s="2" t="s">
        <v>38</v>
      </c>
      <c r="AC7690" s="2" t="s">
        <v>50</v>
      </c>
      <c r="AD7690" s="2" t="s">
        <v>46</v>
      </c>
      <c r="AE7690" s="2" t="s">
        <v>41</v>
      </c>
      <c r="AF7690" s="2">
        <v>0</v>
      </c>
      <c r="AG7690" s="8">
        <v>8.4129296243190765E-2</v>
      </c>
      <c r="AH7690" s="3">
        <v>460.38388061523438</v>
      </c>
      <c r="AI7690" s="9">
        <v>0.1172098219394684</v>
      </c>
    </row>
    <row r="7691" spans="1:35" x14ac:dyDescent="0.2">
      <c r="A7691" s="2">
        <v>7690</v>
      </c>
      <c r="B7691" s="2">
        <v>49</v>
      </c>
      <c r="C7691" s="2" t="s">
        <v>32</v>
      </c>
      <c r="D7691" s="2" t="s">
        <v>33</v>
      </c>
      <c r="E7691" s="2">
        <v>1</v>
      </c>
      <c r="F7691" s="2">
        <v>0</v>
      </c>
      <c r="G7691" s="2">
        <v>3</v>
      </c>
      <c r="H7691" s="2" t="s">
        <v>58</v>
      </c>
      <c r="I7691" s="2" t="s">
        <v>49</v>
      </c>
      <c r="J7691" s="6">
        <v>1046.53025</v>
      </c>
      <c r="K7691" s="6">
        <v>1379.7211111111112</v>
      </c>
      <c r="L7691" s="2" t="s">
        <v>44</v>
      </c>
      <c r="M7691" s="2" t="s">
        <v>45</v>
      </c>
      <c r="N7691" s="6">
        <v>0</v>
      </c>
      <c r="O7691" s="6">
        <v>2222.2222222222222</v>
      </c>
      <c r="P7691" s="6">
        <v>262.06866666666667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45.777777777777779</v>
      </c>
      <c r="W7691" s="6">
        <v>0</v>
      </c>
      <c r="X7691" s="6">
        <v>0</v>
      </c>
      <c r="Y7691" s="6">
        <v>571.61479927946709</v>
      </c>
      <c r="Z7691" s="2">
        <v>60</v>
      </c>
      <c r="AA7691" s="6">
        <v>14.515258921764673</v>
      </c>
      <c r="AB7691" s="2" t="s">
        <v>55</v>
      </c>
      <c r="AC7691" s="2" t="s">
        <v>50</v>
      </c>
      <c r="AD7691" s="2" t="s">
        <v>77</v>
      </c>
      <c r="AE7691" s="2" t="s">
        <v>41</v>
      </c>
      <c r="AF7691" s="2" t="s">
        <v>59</v>
      </c>
      <c r="AG7691" s="4" t="s">
        <v>59</v>
      </c>
      <c r="AH7691" s="3" t="s">
        <v>59</v>
      </c>
    </row>
    <row r="7692" spans="1:35" ht="15" x14ac:dyDescent="0.25">
      <c r="A7692" s="2">
        <v>7691</v>
      </c>
      <c r="B7692" s="2">
        <v>64</v>
      </c>
      <c r="C7692" s="2" t="s">
        <v>32</v>
      </c>
      <c r="D7692" s="2" t="s">
        <v>33</v>
      </c>
      <c r="E7692" s="2">
        <v>1</v>
      </c>
      <c r="F7692" s="2">
        <v>1</v>
      </c>
      <c r="G7692" s="2">
        <v>3</v>
      </c>
      <c r="H7692" s="2" t="s">
        <v>48</v>
      </c>
      <c r="I7692" s="2" t="s">
        <v>35</v>
      </c>
      <c r="J7692" s="6">
        <v>1307.1042500000001</v>
      </c>
      <c r="K7692" s="6">
        <v>1066.4179999999999</v>
      </c>
      <c r="L7692" s="2" t="s">
        <v>44</v>
      </c>
      <c r="M7692" s="2" t="s">
        <v>51</v>
      </c>
      <c r="N7692" s="6">
        <v>0</v>
      </c>
      <c r="O7692" s="6">
        <v>0</v>
      </c>
      <c r="P7692" s="6">
        <v>317.61755555555555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268.44444444444446</v>
      </c>
      <c r="W7692" s="6">
        <v>0</v>
      </c>
      <c r="X7692" s="6">
        <v>0</v>
      </c>
      <c r="Y7692" s="6">
        <v>996.43949901932933</v>
      </c>
      <c r="Z7692" s="2">
        <v>24</v>
      </c>
      <c r="AA7692" s="6">
        <v>49.746347155487186</v>
      </c>
      <c r="AB7692" s="2" t="s">
        <v>38</v>
      </c>
      <c r="AC7692" s="2" t="s">
        <v>39</v>
      </c>
      <c r="AD7692" s="2" t="s">
        <v>63</v>
      </c>
      <c r="AE7692" s="2" t="s">
        <v>69</v>
      </c>
      <c r="AF7692" s="2">
        <v>0</v>
      </c>
      <c r="AG7692" s="8">
        <v>3.7354487925767899E-2</v>
      </c>
      <c r="AH7692" s="3">
        <v>616.0772705078125</v>
      </c>
      <c r="AI7692" s="9">
        <v>5.7481884956359863E-2</v>
      </c>
    </row>
    <row r="7693" spans="1:35" x14ac:dyDescent="0.2">
      <c r="A7693" s="2">
        <v>7692</v>
      </c>
      <c r="B7693" s="2">
        <v>34</v>
      </c>
      <c r="C7693" s="2" t="s">
        <v>32</v>
      </c>
      <c r="D7693" s="2" t="s">
        <v>42</v>
      </c>
      <c r="E7693" s="2">
        <v>0</v>
      </c>
      <c r="F7693" s="2">
        <v>3</v>
      </c>
      <c r="G7693" s="2">
        <v>4</v>
      </c>
      <c r="H7693" s="2" t="s">
        <v>48</v>
      </c>
      <c r="I7693" s="2" t="s">
        <v>49</v>
      </c>
      <c r="J7693" s="6">
        <v>1312.825</v>
      </c>
      <c r="K7693" s="6">
        <v>1006.2391111111111</v>
      </c>
      <c r="L7693" s="2" t="s">
        <v>44</v>
      </c>
      <c r="M7693" s="2" t="s">
        <v>45</v>
      </c>
      <c r="N7693" s="6">
        <v>0</v>
      </c>
      <c r="O7693" s="6">
        <v>32.222222222222221</v>
      </c>
      <c r="P7693" s="6">
        <v>820.63533333333328</v>
      </c>
      <c r="Q7693" s="6">
        <v>0</v>
      </c>
      <c r="R7693" s="6">
        <v>0</v>
      </c>
      <c r="S7693" s="6">
        <v>0</v>
      </c>
      <c r="T7693" s="6">
        <v>44.444444444444443</v>
      </c>
      <c r="U7693" s="6">
        <v>0</v>
      </c>
      <c r="V7693" s="6">
        <v>141.33333333333334</v>
      </c>
      <c r="W7693" s="6">
        <v>0</v>
      </c>
      <c r="X7693" s="6">
        <v>0</v>
      </c>
      <c r="Y7693" s="6">
        <v>854.24325322315099</v>
      </c>
      <c r="Z7693" s="2">
        <v>36</v>
      </c>
      <c r="AA7693" s="6">
        <v>30.88293997441172</v>
      </c>
      <c r="AB7693" s="2" t="s">
        <v>38</v>
      </c>
      <c r="AC7693" s="2" t="s">
        <v>50</v>
      </c>
      <c r="AD7693" s="2" t="s">
        <v>40</v>
      </c>
      <c r="AE7693" s="2" t="s">
        <v>64</v>
      </c>
      <c r="AF7693" s="2" t="s">
        <v>59</v>
      </c>
      <c r="AG7693" s="4" t="s">
        <v>59</v>
      </c>
      <c r="AH7693" s="3" t="s">
        <v>59</v>
      </c>
    </row>
    <row r="7694" spans="1:35" ht="15" x14ac:dyDescent="0.25">
      <c r="A7694" s="2">
        <v>7693</v>
      </c>
      <c r="B7694" s="2">
        <v>49</v>
      </c>
      <c r="C7694" s="2" t="s">
        <v>32</v>
      </c>
      <c r="D7694" s="2" t="s">
        <v>33</v>
      </c>
      <c r="E7694" s="2">
        <v>2</v>
      </c>
      <c r="F7694" s="2">
        <v>1</v>
      </c>
      <c r="G7694" s="2">
        <v>3</v>
      </c>
      <c r="H7694" s="2" t="s">
        <v>43</v>
      </c>
      <c r="I7694" s="2" t="s">
        <v>35</v>
      </c>
      <c r="J7694" s="6">
        <v>394.00549999999998</v>
      </c>
      <c r="K7694" s="6">
        <v>320.10933333333332</v>
      </c>
      <c r="L7694" s="2" t="s">
        <v>44</v>
      </c>
      <c r="M7694" s="2" t="s">
        <v>45</v>
      </c>
      <c r="N7694" s="6">
        <v>0</v>
      </c>
      <c r="O7694" s="6">
        <v>0</v>
      </c>
      <c r="P7694" s="6">
        <v>145.79066666666668</v>
      </c>
      <c r="Q7694" s="6">
        <v>0</v>
      </c>
      <c r="R7694" s="6">
        <v>0</v>
      </c>
      <c r="S7694" s="6">
        <v>0</v>
      </c>
      <c r="T7694" s="6">
        <v>0</v>
      </c>
      <c r="U7694" s="6">
        <v>0</v>
      </c>
      <c r="V7694" s="6">
        <v>331.11111111111109</v>
      </c>
      <c r="W7694" s="6">
        <v>0</v>
      </c>
      <c r="X7694" s="6">
        <v>0</v>
      </c>
      <c r="Y7694" s="6">
        <v>203.32672749300977</v>
      </c>
      <c r="Z7694" s="2">
        <v>48</v>
      </c>
      <c r="AA7694" s="6">
        <v>5.9727225404360658</v>
      </c>
      <c r="AB7694" s="2" t="s">
        <v>38</v>
      </c>
      <c r="AC7694" s="2" t="s">
        <v>50</v>
      </c>
      <c r="AD7694" s="2" t="s">
        <v>40</v>
      </c>
      <c r="AE7694" s="2" t="s">
        <v>41</v>
      </c>
      <c r="AF7694" s="2">
        <v>0</v>
      </c>
      <c r="AG7694" s="8">
        <v>0.19800890982151029</v>
      </c>
      <c r="AH7694" s="3">
        <v>469.03094482421881</v>
      </c>
      <c r="AI7694" s="9">
        <v>0.38561779260635382</v>
      </c>
    </row>
    <row r="7695" spans="1:35" ht="15" x14ac:dyDescent="0.25">
      <c r="A7695" s="2">
        <v>7694</v>
      </c>
      <c r="B7695" s="2">
        <v>37</v>
      </c>
      <c r="C7695" s="2" t="s">
        <v>61</v>
      </c>
      <c r="D7695" s="2" t="s">
        <v>57</v>
      </c>
      <c r="E7695" s="2">
        <v>1</v>
      </c>
      <c r="F7695" s="2">
        <v>3</v>
      </c>
      <c r="G7695" s="2">
        <v>2</v>
      </c>
      <c r="H7695" s="2" t="s">
        <v>34</v>
      </c>
      <c r="I7695" s="2" t="s">
        <v>49</v>
      </c>
      <c r="J7695" s="6">
        <v>55.092750000000002</v>
      </c>
      <c r="K7695" s="6">
        <v>33.188222222222223</v>
      </c>
      <c r="L7695" s="2" t="s">
        <v>44</v>
      </c>
      <c r="M7695" s="2" t="s">
        <v>51</v>
      </c>
      <c r="N7695" s="6">
        <v>4221.7942094185046</v>
      </c>
      <c r="O7695" s="6">
        <v>5777.7777777777774</v>
      </c>
      <c r="P7695" s="6">
        <v>13.131777777777778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6">
        <v>204.44444444444446</v>
      </c>
      <c r="W7695" s="6">
        <v>0</v>
      </c>
      <c r="X7695" s="6">
        <v>0</v>
      </c>
      <c r="Y7695" s="6">
        <v>63.68304707361829</v>
      </c>
      <c r="Z7695" s="2">
        <v>60</v>
      </c>
      <c r="AA7695" s="6">
        <v>1.6171308342010975</v>
      </c>
      <c r="AB7695" s="2" t="s">
        <v>38</v>
      </c>
      <c r="AC7695" s="2" t="s">
        <v>50</v>
      </c>
      <c r="AD7695" s="2" t="s">
        <v>46</v>
      </c>
      <c r="AE7695" s="2" t="s">
        <v>67</v>
      </c>
      <c r="AF7695" s="2">
        <v>0</v>
      </c>
      <c r="AG7695" s="8">
        <v>0.32422628998756409</v>
      </c>
      <c r="AH7695" s="3">
        <v>394.89773559570313</v>
      </c>
      <c r="AI7695" s="9">
        <v>0.54745304584503174</v>
      </c>
    </row>
    <row r="7696" spans="1:35" x14ac:dyDescent="0.2">
      <c r="A7696" s="2">
        <v>7695</v>
      </c>
      <c r="B7696" s="2">
        <v>53</v>
      </c>
      <c r="C7696" s="2" t="s">
        <v>47</v>
      </c>
      <c r="D7696" s="2" t="s">
        <v>65</v>
      </c>
      <c r="E7696" s="2">
        <v>2</v>
      </c>
      <c r="F7696" s="2">
        <v>3</v>
      </c>
      <c r="G7696" s="2">
        <v>2</v>
      </c>
      <c r="H7696" s="2" t="s">
        <v>52</v>
      </c>
      <c r="I7696" s="2" t="s">
        <v>49</v>
      </c>
      <c r="J7696" s="6">
        <v>821.25900000000001</v>
      </c>
      <c r="K7696" s="6">
        <v>1043.0835555555554</v>
      </c>
      <c r="L7696" s="2" t="s">
        <v>44</v>
      </c>
      <c r="M7696" s="2" t="s">
        <v>51</v>
      </c>
      <c r="N7696" s="6">
        <v>0</v>
      </c>
      <c r="O7696" s="6">
        <v>0</v>
      </c>
      <c r="P7696" s="6">
        <v>85.279555555555561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>
        <v>206.22222222222223</v>
      </c>
      <c r="W7696" s="6">
        <v>0</v>
      </c>
      <c r="X7696" s="6">
        <v>0</v>
      </c>
      <c r="Y7696" s="6">
        <v>270.10769617440269</v>
      </c>
      <c r="Z7696" s="2">
        <v>3</v>
      </c>
      <c r="AA7696" s="6">
        <v>92.750380287382086</v>
      </c>
      <c r="AB7696" s="2" t="s">
        <v>38</v>
      </c>
      <c r="AC7696" s="2" t="s">
        <v>39</v>
      </c>
      <c r="AD7696" s="2" t="s">
        <v>56</v>
      </c>
      <c r="AE7696" s="2" t="s">
        <v>41</v>
      </c>
      <c r="AF7696" s="2" t="s">
        <v>59</v>
      </c>
      <c r="AG7696" s="4" t="s">
        <v>59</v>
      </c>
      <c r="AH7696" s="3" t="s">
        <v>59</v>
      </c>
    </row>
    <row r="7697" spans="1:35" ht="15" x14ac:dyDescent="0.25">
      <c r="A7697" s="2">
        <v>7696</v>
      </c>
      <c r="B7697" s="2">
        <v>42</v>
      </c>
      <c r="C7697" s="2" t="s">
        <v>32</v>
      </c>
      <c r="D7697" s="2" t="s">
        <v>57</v>
      </c>
      <c r="E7697" s="2">
        <v>1</v>
      </c>
      <c r="F7697" s="2">
        <v>1</v>
      </c>
      <c r="G7697" s="2">
        <v>5</v>
      </c>
      <c r="H7697" s="2" t="s">
        <v>34</v>
      </c>
      <c r="I7697" s="2" t="s">
        <v>49</v>
      </c>
      <c r="J7697" s="6">
        <v>359.18675000000002</v>
      </c>
      <c r="K7697" s="6">
        <v>203.69266666666667</v>
      </c>
      <c r="L7697" s="2" t="s">
        <v>36</v>
      </c>
      <c r="M7697" s="2" t="s">
        <v>51</v>
      </c>
      <c r="N7697" s="6">
        <v>0</v>
      </c>
      <c r="O7697" s="6">
        <v>0</v>
      </c>
      <c r="P7697" s="6">
        <v>60.397555555555556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141.55555555555554</v>
      </c>
      <c r="W7697" s="6">
        <v>0</v>
      </c>
      <c r="X7697" s="6">
        <v>0</v>
      </c>
      <c r="Y7697" s="6">
        <v>482.90223345023696</v>
      </c>
      <c r="Z7697" s="2">
        <v>48</v>
      </c>
      <c r="AA7697" s="6">
        <v>14.185252918381366</v>
      </c>
      <c r="AB7697" s="2" t="s">
        <v>38</v>
      </c>
      <c r="AC7697" s="2" t="s">
        <v>50</v>
      </c>
      <c r="AD7697" s="2" t="s">
        <v>46</v>
      </c>
      <c r="AE7697" s="2" t="s">
        <v>41</v>
      </c>
      <c r="AF7697" s="2">
        <v>0</v>
      </c>
      <c r="AG7697" s="8">
        <v>0.1541934609413147</v>
      </c>
      <c r="AH7697" s="3">
        <v>533.77447509765625</v>
      </c>
      <c r="AI7697" s="9">
        <v>0.35136091709136957</v>
      </c>
    </row>
    <row r="7698" spans="1:35" ht="15" x14ac:dyDescent="0.25">
      <c r="A7698" s="2">
        <v>7697</v>
      </c>
      <c r="B7698" s="2">
        <v>29</v>
      </c>
      <c r="C7698" s="2" t="s">
        <v>32</v>
      </c>
      <c r="D7698" s="2" t="s">
        <v>33</v>
      </c>
      <c r="E7698" s="2">
        <v>3</v>
      </c>
      <c r="F7698" s="2">
        <v>1</v>
      </c>
      <c r="G7698" s="2">
        <v>5</v>
      </c>
      <c r="H7698" s="2" t="s">
        <v>34</v>
      </c>
      <c r="I7698" s="2" t="s">
        <v>49</v>
      </c>
      <c r="J7698" s="6">
        <v>2484.8389999999999</v>
      </c>
      <c r="K7698" s="6">
        <v>2815.1355555555556</v>
      </c>
      <c r="L7698" s="2" t="s">
        <v>44</v>
      </c>
      <c r="M7698" s="2" t="s">
        <v>45</v>
      </c>
      <c r="N7698" s="6">
        <v>0</v>
      </c>
      <c r="O7698" s="6">
        <v>2222.2222222222222</v>
      </c>
      <c r="P7698" s="6">
        <v>1616.4613333333334</v>
      </c>
      <c r="Q7698" s="6">
        <v>0</v>
      </c>
      <c r="R7698" s="6">
        <v>0</v>
      </c>
      <c r="S7698" s="6">
        <v>0</v>
      </c>
      <c r="T7698" s="6">
        <v>195.55555555555554</v>
      </c>
      <c r="U7698" s="6">
        <v>0</v>
      </c>
      <c r="V7698" s="6">
        <v>9.5555555555555554</v>
      </c>
      <c r="W7698" s="6">
        <v>0</v>
      </c>
      <c r="X7698" s="6">
        <v>0</v>
      </c>
      <c r="Y7698" s="6">
        <v>1037.0944349733725</v>
      </c>
      <c r="Z7698" s="2">
        <v>36</v>
      </c>
      <c r="AA7698" s="6">
        <v>37.493448221255548</v>
      </c>
      <c r="AB7698" s="2" t="s">
        <v>68</v>
      </c>
      <c r="AC7698" s="2" t="s">
        <v>39</v>
      </c>
      <c r="AD7698" s="2" t="s">
        <v>40</v>
      </c>
      <c r="AE7698" s="2" t="s">
        <v>67</v>
      </c>
      <c r="AF7698" s="2">
        <v>1</v>
      </c>
      <c r="AG7698" s="8">
        <v>7.2350688278675079E-3</v>
      </c>
      <c r="AH7698" s="3">
        <v>775.98211669921875</v>
      </c>
      <c r="AI7698" s="9">
        <v>9.0506486594676971E-3</v>
      </c>
    </row>
    <row r="7699" spans="1:35" ht="15" x14ac:dyDescent="0.25">
      <c r="A7699" s="2">
        <v>7698</v>
      </c>
      <c r="B7699" s="2">
        <v>32</v>
      </c>
      <c r="C7699" s="2" t="s">
        <v>32</v>
      </c>
      <c r="D7699" s="2" t="s">
        <v>57</v>
      </c>
      <c r="E7699" s="2">
        <v>1</v>
      </c>
      <c r="F7699" s="2">
        <v>0</v>
      </c>
      <c r="G7699" s="2">
        <v>5</v>
      </c>
      <c r="H7699" s="2" t="s">
        <v>34</v>
      </c>
      <c r="I7699" s="2" t="s">
        <v>49</v>
      </c>
      <c r="J7699" s="6">
        <v>899.87424999999996</v>
      </c>
      <c r="K7699" s="6">
        <v>1060.7</v>
      </c>
      <c r="L7699" s="2" t="s">
        <v>36</v>
      </c>
      <c r="M7699" s="2" t="s">
        <v>45</v>
      </c>
      <c r="N7699" s="6">
        <v>0</v>
      </c>
      <c r="O7699" s="6">
        <v>0</v>
      </c>
      <c r="P7699" s="6">
        <v>187.60488888888889</v>
      </c>
      <c r="Q7699" s="6">
        <v>66.666666666666671</v>
      </c>
      <c r="R7699" s="6">
        <v>0</v>
      </c>
      <c r="S7699" s="6">
        <v>0</v>
      </c>
      <c r="T7699" s="6">
        <v>0</v>
      </c>
      <c r="U7699" s="6">
        <v>0</v>
      </c>
      <c r="V7699" s="6">
        <v>0</v>
      </c>
      <c r="W7699" s="6">
        <v>0</v>
      </c>
      <c r="X7699" s="6">
        <v>0</v>
      </c>
      <c r="Y7699" s="6">
        <v>610.14709713338164</v>
      </c>
      <c r="Z7699" s="2">
        <v>36</v>
      </c>
      <c r="AA7699" s="6">
        <v>22.058279190657483</v>
      </c>
      <c r="AB7699" s="2" t="s">
        <v>38</v>
      </c>
      <c r="AC7699" s="2" t="s">
        <v>60</v>
      </c>
      <c r="AD7699" s="2" t="s">
        <v>40</v>
      </c>
      <c r="AE7699" s="2" t="s">
        <v>70</v>
      </c>
      <c r="AF7699" s="2">
        <v>0</v>
      </c>
      <c r="AG7699" s="8">
        <v>7.3989227414131165E-2</v>
      </c>
      <c r="AH7699" s="3">
        <v>542.25958251953125</v>
      </c>
      <c r="AI7699" s="9">
        <v>0.14303131401538849</v>
      </c>
    </row>
    <row r="7700" spans="1:35" x14ac:dyDescent="0.2">
      <c r="A7700" s="2">
        <v>7699</v>
      </c>
      <c r="B7700" s="2">
        <v>51</v>
      </c>
      <c r="C7700" s="2" t="s">
        <v>32</v>
      </c>
      <c r="D7700" s="2" t="s">
        <v>33</v>
      </c>
      <c r="E7700" s="2">
        <v>1</v>
      </c>
      <c r="F7700" s="2">
        <v>0</v>
      </c>
      <c r="G7700" s="2">
        <v>3</v>
      </c>
      <c r="H7700" s="2" t="s">
        <v>53</v>
      </c>
      <c r="I7700" s="2" t="s">
        <v>35</v>
      </c>
      <c r="J7700" s="6">
        <v>1247.2650000000001</v>
      </c>
      <c r="K7700" s="6">
        <v>1585.5875555555556</v>
      </c>
      <c r="L7700" s="2" t="s">
        <v>44</v>
      </c>
      <c r="M7700" s="2" t="s">
        <v>45</v>
      </c>
      <c r="N7700" s="6">
        <v>0</v>
      </c>
      <c r="O7700" s="6">
        <v>0</v>
      </c>
      <c r="P7700" s="6">
        <v>51.642222222222223</v>
      </c>
      <c r="Q7700" s="6">
        <v>220.66666666666666</v>
      </c>
      <c r="R7700" s="6">
        <v>0</v>
      </c>
      <c r="S7700" s="6">
        <v>0</v>
      </c>
      <c r="T7700" s="6">
        <v>0</v>
      </c>
      <c r="U7700" s="6">
        <v>0</v>
      </c>
      <c r="V7700" s="6">
        <v>774.66666666666663</v>
      </c>
      <c r="W7700" s="6">
        <v>0</v>
      </c>
      <c r="X7700" s="6">
        <v>0</v>
      </c>
      <c r="Y7700" s="6">
        <v>446.66738536263938</v>
      </c>
      <c r="Z7700" s="2">
        <v>36</v>
      </c>
      <c r="AA7700" s="6">
        <v>16.148095988623929</v>
      </c>
      <c r="AB7700" s="2" t="s">
        <v>55</v>
      </c>
      <c r="AC7700" s="2" t="s">
        <v>39</v>
      </c>
      <c r="AD7700" s="2" t="s">
        <v>40</v>
      </c>
      <c r="AE7700" s="2" t="s">
        <v>64</v>
      </c>
      <c r="AF7700" s="2" t="s">
        <v>59</v>
      </c>
      <c r="AG7700" s="4" t="s">
        <v>59</v>
      </c>
      <c r="AH7700" s="3" t="s">
        <v>59</v>
      </c>
    </row>
    <row r="7701" spans="1:35" ht="15" x14ac:dyDescent="0.25">
      <c r="A7701" s="2">
        <v>7700</v>
      </c>
      <c r="B7701" s="2">
        <v>29</v>
      </c>
      <c r="C7701" s="2" t="s">
        <v>61</v>
      </c>
      <c r="D7701" s="2" t="s">
        <v>33</v>
      </c>
      <c r="E7701" s="2">
        <v>0</v>
      </c>
      <c r="F7701" s="2">
        <v>1</v>
      </c>
      <c r="G7701" s="2">
        <v>2</v>
      </c>
      <c r="H7701" s="2" t="s">
        <v>48</v>
      </c>
      <c r="I7701" s="2" t="s">
        <v>35</v>
      </c>
      <c r="J7701" s="6">
        <v>242.8305</v>
      </c>
      <c r="K7701" s="6">
        <v>134.42555555555555</v>
      </c>
      <c r="L7701" s="2" t="s">
        <v>36</v>
      </c>
      <c r="M7701" s="2" t="s">
        <v>37</v>
      </c>
      <c r="N7701" s="6">
        <v>0</v>
      </c>
      <c r="O7701" s="6">
        <v>0</v>
      </c>
      <c r="P7701" s="6">
        <v>43.17977777777778</v>
      </c>
      <c r="Q7701" s="6">
        <v>0</v>
      </c>
      <c r="R7701" s="6">
        <v>0</v>
      </c>
      <c r="S7701" s="6">
        <v>0</v>
      </c>
      <c r="T7701" s="6">
        <v>0</v>
      </c>
      <c r="U7701" s="6">
        <v>0</v>
      </c>
      <c r="V7701" s="6">
        <v>0</v>
      </c>
      <c r="W7701" s="6">
        <v>0</v>
      </c>
      <c r="X7701" s="6">
        <v>0</v>
      </c>
      <c r="Y7701" s="6">
        <v>298.27346896185406</v>
      </c>
      <c r="Z7701" s="2">
        <v>36</v>
      </c>
      <c r="AA7701" s="6">
        <v>10.783300427778961</v>
      </c>
      <c r="AB7701" s="2" t="s">
        <v>38</v>
      </c>
      <c r="AC7701" s="2" t="s">
        <v>39</v>
      </c>
      <c r="AD7701" s="2" t="s">
        <v>40</v>
      </c>
      <c r="AE7701" s="2" t="s">
        <v>41</v>
      </c>
      <c r="AF7701" s="2">
        <v>1</v>
      </c>
      <c r="AG7701" s="8">
        <v>0.25781431794166559</v>
      </c>
      <c r="AH7701" s="3">
        <v>322.77239990234381</v>
      </c>
      <c r="AI7701" s="9">
        <v>0.38394320011138922</v>
      </c>
    </row>
    <row r="7702" spans="1:35" ht="15" x14ac:dyDescent="0.25">
      <c r="A7702" s="2">
        <v>7701</v>
      </c>
      <c r="B7702" s="2">
        <v>46</v>
      </c>
      <c r="C7702" s="2" t="s">
        <v>61</v>
      </c>
      <c r="D7702" s="2" t="s">
        <v>65</v>
      </c>
      <c r="E7702" s="2">
        <v>0</v>
      </c>
      <c r="F7702" s="2">
        <v>2</v>
      </c>
      <c r="G7702" s="2">
        <v>3</v>
      </c>
      <c r="H7702" s="2" t="s">
        <v>34</v>
      </c>
      <c r="I7702" s="2" t="s">
        <v>49</v>
      </c>
      <c r="J7702" s="6">
        <v>1077.3915</v>
      </c>
      <c r="K7702" s="6">
        <v>794.64599999999996</v>
      </c>
      <c r="L7702" s="2" t="s">
        <v>44</v>
      </c>
      <c r="M7702" s="2" t="s">
        <v>51</v>
      </c>
      <c r="N7702" s="6">
        <v>0</v>
      </c>
      <c r="O7702" s="6">
        <v>5555.5555555555557</v>
      </c>
      <c r="P7702" s="6">
        <v>663.57022222222224</v>
      </c>
      <c r="Q7702" s="6">
        <v>0</v>
      </c>
      <c r="R7702" s="6">
        <v>0</v>
      </c>
      <c r="S7702" s="6">
        <v>0</v>
      </c>
      <c r="T7702" s="6">
        <v>22.222222222222221</v>
      </c>
      <c r="U7702" s="6">
        <v>0</v>
      </c>
      <c r="V7702" s="6">
        <v>212.44444444444446</v>
      </c>
      <c r="W7702" s="6">
        <v>0</v>
      </c>
      <c r="X7702" s="6">
        <v>0</v>
      </c>
      <c r="Y7702" s="6">
        <v>511.77858689019138</v>
      </c>
      <c r="Z7702" s="2">
        <v>24</v>
      </c>
      <c r="AA7702" s="6">
        <v>25.550086357716992</v>
      </c>
      <c r="AB7702" s="2" t="s">
        <v>55</v>
      </c>
      <c r="AC7702" s="2" t="s">
        <v>50</v>
      </c>
      <c r="AD7702" s="2" t="s">
        <v>40</v>
      </c>
      <c r="AE7702" s="2" t="s">
        <v>70</v>
      </c>
      <c r="AF7702" s="2">
        <v>0</v>
      </c>
      <c r="AG7702" s="8">
        <v>8.6116038262844086E-2</v>
      </c>
      <c r="AH7702" s="3">
        <v>487.78152465820313</v>
      </c>
      <c r="AI7702" s="9">
        <v>0.13977015018463129</v>
      </c>
    </row>
    <row r="7703" spans="1:35" x14ac:dyDescent="0.2">
      <c r="A7703" s="2">
        <v>7702</v>
      </c>
      <c r="B7703" s="2">
        <v>58</v>
      </c>
      <c r="C7703" s="2" t="s">
        <v>61</v>
      </c>
      <c r="D7703" s="2" t="s">
        <v>33</v>
      </c>
      <c r="E7703" s="2">
        <v>1</v>
      </c>
      <c r="F7703" s="2">
        <v>1</v>
      </c>
      <c r="G7703" s="2">
        <v>4</v>
      </c>
      <c r="H7703" s="2" t="s">
        <v>34</v>
      </c>
      <c r="I7703" s="2" t="s">
        <v>35</v>
      </c>
      <c r="J7703" s="6">
        <v>1232.819</v>
      </c>
      <c r="K7703" s="6">
        <v>753.16244444444442</v>
      </c>
      <c r="L7703" s="2" t="s">
        <v>44</v>
      </c>
      <c r="M7703" s="2" t="s">
        <v>37</v>
      </c>
      <c r="N7703" s="6">
        <v>0</v>
      </c>
      <c r="O7703" s="6">
        <v>0</v>
      </c>
      <c r="P7703" s="6">
        <v>470.22622222222225</v>
      </c>
      <c r="Q7703" s="6">
        <v>220.66666666666666</v>
      </c>
      <c r="R7703" s="6">
        <v>0</v>
      </c>
      <c r="S7703" s="6">
        <v>0</v>
      </c>
      <c r="T7703" s="6">
        <v>22.222222222222221</v>
      </c>
      <c r="U7703" s="6">
        <v>0</v>
      </c>
      <c r="V7703" s="6">
        <v>162.88888888888889</v>
      </c>
      <c r="W7703" s="6">
        <v>0</v>
      </c>
      <c r="X7703" s="6">
        <v>0</v>
      </c>
      <c r="Y7703" s="6">
        <v>1002.6228690209349</v>
      </c>
      <c r="Z7703" s="2">
        <v>24</v>
      </c>
      <c r="AA7703" s="6">
        <v>50.055046349962545</v>
      </c>
      <c r="AB7703" s="2" t="s">
        <v>38</v>
      </c>
      <c r="AC7703" s="2" t="s">
        <v>62</v>
      </c>
      <c r="AD7703" s="2" t="s">
        <v>40</v>
      </c>
      <c r="AE7703" s="2" t="s">
        <v>41</v>
      </c>
      <c r="AF7703" s="2" t="s">
        <v>59</v>
      </c>
      <c r="AG7703" s="4" t="s">
        <v>59</v>
      </c>
      <c r="AH7703" s="3" t="s">
        <v>59</v>
      </c>
    </row>
    <row r="7704" spans="1:35" ht="15" x14ac:dyDescent="0.25">
      <c r="A7704" s="2">
        <v>7703</v>
      </c>
      <c r="B7704" s="2">
        <v>42</v>
      </c>
      <c r="C7704" s="2" t="s">
        <v>61</v>
      </c>
      <c r="D7704" s="2" t="s">
        <v>42</v>
      </c>
      <c r="E7704" s="2">
        <v>0</v>
      </c>
      <c r="F7704" s="2">
        <v>1</v>
      </c>
      <c r="G7704" s="2">
        <v>2</v>
      </c>
      <c r="H7704" s="2" t="s">
        <v>43</v>
      </c>
      <c r="I7704" s="2" t="s">
        <v>49</v>
      </c>
      <c r="J7704" s="6">
        <v>475.18200000000002</v>
      </c>
      <c r="K7704" s="6">
        <v>291.33199999999999</v>
      </c>
      <c r="L7704" s="2" t="s">
        <v>44</v>
      </c>
      <c r="M7704" s="2" t="s">
        <v>51</v>
      </c>
      <c r="N7704" s="6">
        <v>0</v>
      </c>
      <c r="O7704" s="6">
        <v>0</v>
      </c>
      <c r="P7704" s="6">
        <v>146.26155555555556</v>
      </c>
      <c r="Q7704" s="6">
        <v>0</v>
      </c>
      <c r="R7704" s="6">
        <v>0</v>
      </c>
      <c r="S7704" s="6">
        <v>0</v>
      </c>
      <c r="T7704" s="6">
        <v>622.22222222222217</v>
      </c>
      <c r="U7704" s="6">
        <v>0</v>
      </c>
      <c r="V7704" s="6">
        <v>44.222222222222221</v>
      </c>
      <c r="W7704" s="6">
        <v>0</v>
      </c>
      <c r="X7704" s="6">
        <v>0</v>
      </c>
      <c r="Y7704" s="6">
        <v>330.01366836606377</v>
      </c>
      <c r="Z7704" s="2">
        <v>48</v>
      </c>
      <c r="AA7704" s="6">
        <v>9.6941513789412959</v>
      </c>
      <c r="AB7704" s="2" t="s">
        <v>38</v>
      </c>
      <c r="AC7704" s="2" t="s">
        <v>50</v>
      </c>
      <c r="AD7704" s="2" t="s">
        <v>40</v>
      </c>
      <c r="AE7704" s="2" t="s">
        <v>41</v>
      </c>
      <c r="AF7704" s="2">
        <v>0</v>
      </c>
      <c r="AG7704" s="8">
        <v>0.18125839531421661</v>
      </c>
      <c r="AH7704" s="3">
        <v>423.4056396484375</v>
      </c>
      <c r="AI7704" s="9">
        <v>0.30761298537254328</v>
      </c>
    </row>
    <row r="7705" spans="1:35" ht="15" x14ac:dyDescent="0.25">
      <c r="A7705" s="2">
        <v>7704</v>
      </c>
      <c r="B7705" s="2">
        <v>42</v>
      </c>
      <c r="C7705" s="2" t="s">
        <v>61</v>
      </c>
      <c r="D7705" s="2" t="s">
        <v>33</v>
      </c>
      <c r="E7705" s="2">
        <v>1</v>
      </c>
      <c r="F7705" s="2">
        <v>0</v>
      </c>
      <c r="G7705" s="2">
        <v>3</v>
      </c>
      <c r="H7705" s="2" t="s">
        <v>58</v>
      </c>
      <c r="I7705" s="2" t="s">
        <v>66</v>
      </c>
      <c r="J7705" s="6">
        <v>1379.6347499999999</v>
      </c>
      <c r="K7705" s="6">
        <v>1035.018</v>
      </c>
      <c r="L7705" s="2" t="s">
        <v>36</v>
      </c>
      <c r="M7705" s="2" t="s">
        <v>37</v>
      </c>
      <c r="N7705" s="6">
        <v>0</v>
      </c>
      <c r="O7705" s="6">
        <v>3888.8888888888887</v>
      </c>
      <c r="P7705" s="6">
        <v>600.69888888888886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>
        <v>46.666666666666664</v>
      </c>
      <c r="W7705" s="6">
        <v>0</v>
      </c>
      <c r="X7705" s="6">
        <v>0</v>
      </c>
      <c r="Y7705" s="6">
        <v>909.24132709440687</v>
      </c>
      <c r="Z7705" s="2">
        <v>36</v>
      </c>
      <c r="AA7705" s="6">
        <v>32.87125209471894</v>
      </c>
      <c r="AB7705" s="2" t="s">
        <v>55</v>
      </c>
      <c r="AC7705" s="2" t="s">
        <v>60</v>
      </c>
      <c r="AD7705" s="2" t="s">
        <v>40</v>
      </c>
      <c r="AE7705" s="2" t="s">
        <v>67</v>
      </c>
      <c r="AF7705" s="2">
        <v>1</v>
      </c>
      <c r="AG7705" s="8">
        <v>4.0413461625576019E-2</v>
      </c>
      <c r="AH7705" s="3">
        <v>577.8509521484375</v>
      </c>
      <c r="AI7705" s="9">
        <v>5.8315102010965347E-2</v>
      </c>
    </row>
    <row r="7706" spans="1:35" ht="15" x14ac:dyDescent="0.25">
      <c r="A7706" s="2">
        <v>7705</v>
      </c>
      <c r="B7706" s="2">
        <v>49</v>
      </c>
      <c r="C7706" s="2" t="s">
        <v>61</v>
      </c>
      <c r="D7706" s="2" t="s">
        <v>33</v>
      </c>
      <c r="E7706" s="2">
        <v>1</v>
      </c>
      <c r="F7706" s="2">
        <v>1</v>
      </c>
      <c r="G7706" s="2">
        <v>3</v>
      </c>
      <c r="H7706" s="2" t="s">
        <v>34</v>
      </c>
      <c r="I7706" s="2" t="s">
        <v>79</v>
      </c>
      <c r="J7706" s="6">
        <v>606.1</v>
      </c>
      <c r="K7706" s="6">
        <v>803.27111111111117</v>
      </c>
      <c r="L7706" s="2" t="s">
        <v>36</v>
      </c>
      <c r="M7706" s="2" t="s">
        <v>37</v>
      </c>
      <c r="N7706" s="6">
        <v>0</v>
      </c>
      <c r="O7706" s="6">
        <v>3888.8888888888887</v>
      </c>
      <c r="P7706" s="6">
        <v>185.34311111111111</v>
      </c>
      <c r="Q7706" s="6">
        <v>88.888888888888886</v>
      </c>
      <c r="R7706" s="6">
        <v>0</v>
      </c>
      <c r="S7706" s="6">
        <v>0</v>
      </c>
      <c r="T7706" s="6">
        <v>0</v>
      </c>
      <c r="U7706" s="6">
        <v>0</v>
      </c>
      <c r="V7706" s="6">
        <v>774.66666666666663</v>
      </c>
      <c r="W7706" s="6">
        <v>0</v>
      </c>
      <c r="X7706" s="6">
        <v>0</v>
      </c>
      <c r="Y7706" s="6">
        <v>201.6564403234465</v>
      </c>
      <c r="Z7706" s="2">
        <v>36</v>
      </c>
      <c r="AA7706" s="6">
        <v>7.2903633929382483</v>
      </c>
      <c r="AB7706" s="2" t="s">
        <v>38</v>
      </c>
      <c r="AC7706" s="2" t="s">
        <v>50</v>
      </c>
      <c r="AD7706" s="2" t="s">
        <v>40</v>
      </c>
      <c r="AE7706" s="2" t="s">
        <v>70</v>
      </c>
      <c r="AF7706" s="2">
        <v>1</v>
      </c>
      <c r="AG7706" s="8">
        <v>0.1529839038848877</v>
      </c>
      <c r="AH7706" s="3">
        <v>454.39251708984381</v>
      </c>
      <c r="AI7706" s="9">
        <v>0.28147470951080322</v>
      </c>
    </row>
    <row r="7707" spans="1:35" ht="15" x14ac:dyDescent="0.25">
      <c r="A7707" s="2">
        <v>7706</v>
      </c>
      <c r="B7707" s="2">
        <v>54</v>
      </c>
      <c r="C7707" s="2" t="s">
        <v>61</v>
      </c>
      <c r="D7707" s="2" t="s">
        <v>57</v>
      </c>
      <c r="E7707" s="2">
        <v>2</v>
      </c>
      <c r="F7707" s="2">
        <v>1</v>
      </c>
      <c r="G7707" s="2">
        <v>4</v>
      </c>
      <c r="H7707" s="2" t="s">
        <v>43</v>
      </c>
      <c r="I7707" s="2" t="s">
        <v>35</v>
      </c>
      <c r="J7707" s="6">
        <v>50.348999999999997</v>
      </c>
      <c r="K7707" s="6">
        <v>63.142888888888891</v>
      </c>
      <c r="L7707" s="2" t="s">
        <v>44</v>
      </c>
      <c r="M7707" s="2" t="s">
        <v>37</v>
      </c>
      <c r="N7707" s="6">
        <v>0</v>
      </c>
      <c r="O7707" s="6">
        <v>0</v>
      </c>
      <c r="P7707" s="6">
        <v>24.460888888888888</v>
      </c>
      <c r="Q7707" s="6">
        <v>0</v>
      </c>
      <c r="R7707" s="6">
        <v>0</v>
      </c>
      <c r="S7707" s="6">
        <v>0</v>
      </c>
      <c r="T7707" s="6">
        <v>0</v>
      </c>
      <c r="U7707" s="6">
        <v>0</v>
      </c>
      <c r="V7707" s="6">
        <v>112.44444444444444</v>
      </c>
      <c r="W7707" s="6">
        <v>0</v>
      </c>
      <c r="X7707" s="6">
        <v>0</v>
      </c>
      <c r="Y7707" s="6">
        <v>23.630021615614567</v>
      </c>
      <c r="Z7707" s="2">
        <v>24</v>
      </c>
      <c r="AA7707" s="6">
        <v>1.179707608679637</v>
      </c>
      <c r="AB7707" s="2" t="s">
        <v>55</v>
      </c>
      <c r="AC7707" s="2" t="s">
        <v>60</v>
      </c>
      <c r="AD7707" s="2" t="s">
        <v>63</v>
      </c>
      <c r="AE7707" s="2" t="s">
        <v>41</v>
      </c>
      <c r="AF7707" s="2">
        <v>0</v>
      </c>
      <c r="AG7707" s="8">
        <v>0.31378117203712458</v>
      </c>
      <c r="AH7707" s="3">
        <v>387.50982666015619</v>
      </c>
      <c r="AI7707" s="9">
        <v>0.57204669713973999</v>
      </c>
    </row>
    <row r="7708" spans="1:35" x14ac:dyDescent="0.2">
      <c r="A7708" s="2">
        <v>7707</v>
      </c>
      <c r="B7708" s="2">
        <v>21</v>
      </c>
      <c r="C7708" s="2" t="s">
        <v>47</v>
      </c>
      <c r="D7708" s="2" t="s">
        <v>57</v>
      </c>
      <c r="E7708" s="2">
        <v>3</v>
      </c>
      <c r="F7708" s="2">
        <v>0</v>
      </c>
      <c r="G7708" s="2">
        <v>3</v>
      </c>
      <c r="H7708" s="2" t="s">
        <v>58</v>
      </c>
      <c r="I7708" s="2" t="s">
        <v>35</v>
      </c>
      <c r="J7708" s="6">
        <v>613.58749999999998</v>
      </c>
      <c r="K7708" s="6">
        <v>592.85199999999998</v>
      </c>
      <c r="L7708" s="2" t="s">
        <v>44</v>
      </c>
      <c r="M7708" s="2" t="s">
        <v>45</v>
      </c>
      <c r="N7708" s="6">
        <v>0</v>
      </c>
      <c r="O7708" s="6">
        <v>0</v>
      </c>
      <c r="P7708" s="6">
        <v>20.275111111111112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6">
        <v>0</v>
      </c>
      <c r="Y7708" s="6">
        <v>320.55298058165607</v>
      </c>
      <c r="Z7708" s="2">
        <v>6</v>
      </c>
      <c r="AA7708" s="6">
        <v>56.265130716469322</v>
      </c>
      <c r="AB7708" s="2" t="s">
        <v>38</v>
      </c>
      <c r="AC7708" s="2" t="s">
        <v>60</v>
      </c>
      <c r="AD7708" s="2" t="s">
        <v>40</v>
      </c>
      <c r="AE7708" s="2" t="s">
        <v>41</v>
      </c>
      <c r="AF7708" s="2" t="s">
        <v>59</v>
      </c>
      <c r="AG7708" s="4" t="s">
        <v>59</v>
      </c>
      <c r="AH7708" s="3" t="s">
        <v>59</v>
      </c>
    </row>
    <row r="7709" spans="1:35" ht="15" x14ac:dyDescent="0.25">
      <c r="A7709" s="2">
        <v>7708</v>
      </c>
      <c r="B7709" s="2">
        <v>48</v>
      </c>
      <c r="C7709" s="2" t="s">
        <v>47</v>
      </c>
      <c r="D7709" s="2" t="s">
        <v>57</v>
      </c>
      <c r="E7709" s="2">
        <v>0</v>
      </c>
      <c r="F7709" s="2">
        <v>1</v>
      </c>
      <c r="G7709" s="2">
        <v>3</v>
      </c>
      <c r="H7709" s="2" t="s">
        <v>58</v>
      </c>
      <c r="I7709" s="2" t="s">
        <v>35</v>
      </c>
      <c r="J7709" s="6">
        <v>785.91099999999994</v>
      </c>
      <c r="K7709" s="6">
        <v>789.58</v>
      </c>
      <c r="L7709" s="2" t="s">
        <v>44</v>
      </c>
      <c r="M7709" s="2" t="s">
        <v>45</v>
      </c>
      <c r="N7709" s="6">
        <v>198.8405231641741</v>
      </c>
      <c r="O7709" s="6">
        <v>642.00155555555557</v>
      </c>
      <c r="P7709" s="6">
        <v>138.47777777777779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290.88888888888891</v>
      </c>
      <c r="W7709" s="6">
        <v>0</v>
      </c>
      <c r="X7709" s="6">
        <v>0</v>
      </c>
      <c r="Y7709" s="6">
        <v>450.34974100233563</v>
      </c>
      <c r="Z7709" s="2">
        <v>60</v>
      </c>
      <c r="AA7709" s="6">
        <v>11.435923464960183</v>
      </c>
      <c r="AB7709" s="2" t="s">
        <v>55</v>
      </c>
      <c r="AC7709" s="2" t="s">
        <v>39</v>
      </c>
      <c r="AD7709" s="2" t="s">
        <v>46</v>
      </c>
      <c r="AE7709" s="2" t="s">
        <v>41</v>
      </c>
      <c r="AF7709" s="2">
        <v>1</v>
      </c>
      <c r="AG7709" s="8">
        <v>9.4911664724349976E-2</v>
      </c>
      <c r="AH7709" s="3">
        <v>560.60919189453125</v>
      </c>
      <c r="AI7709" s="9">
        <v>0.19278103113174441</v>
      </c>
    </row>
    <row r="7710" spans="1:35" ht="15" x14ac:dyDescent="0.25">
      <c r="A7710" s="2">
        <v>7709</v>
      </c>
      <c r="B7710" s="2">
        <v>53</v>
      </c>
      <c r="C7710" s="2" t="s">
        <v>61</v>
      </c>
      <c r="D7710" s="2" t="s">
        <v>33</v>
      </c>
      <c r="E7710" s="2">
        <v>1</v>
      </c>
      <c r="F7710" s="2">
        <v>0</v>
      </c>
      <c r="G7710" s="2">
        <v>2</v>
      </c>
      <c r="H7710" s="2" t="s">
        <v>58</v>
      </c>
      <c r="I7710" s="2" t="s">
        <v>35</v>
      </c>
      <c r="J7710" s="6">
        <v>619.27350000000001</v>
      </c>
      <c r="K7710" s="6">
        <v>810.14288888888893</v>
      </c>
      <c r="L7710" s="2" t="s">
        <v>36</v>
      </c>
      <c r="M7710" s="2" t="s">
        <v>37</v>
      </c>
      <c r="N7710" s="6">
        <v>0</v>
      </c>
      <c r="O7710" s="6">
        <v>484.88888888888891</v>
      </c>
      <c r="P7710" s="6">
        <v>380.14866666666666</v>
      </c>
      <c r="Q7710" s="6">
        <v>0</v>
      </c>
      <c r="R7710" s="6">
        <v>0</v>
      </c>
      <c r="S7710" s="6">
        <v>0</v>
      </c>
      <c r="T7710" s="6">
        <v>14.222222222222221</v>
      </c>
      <c r="U7710" s="6">
        <v>0</v>
      </c>
      <c r="V7710" s="6">
        <v>0</v>
      </c>
      <c r="W7710" s="6">
        <v>0</v>
      </c>
      <c r="X7710" s="6">
        <v>0</v>
      </c>
      <c r="Y7710" s="6">
        <v>287.64248804901797</v>
      </c>
      <c r="Z7710" s="2">
        <v>24</v>
      </c>
      <c r="AA7710" s="6">
        <v>14.360292904122369</v>
      </c>
      <c r="AB7710" s="2" t="s">
        <v>55</v>
      </c>
      <c r="AC7710" s="2" t="s">
        <v>39</v>
      </c>
      <c r="AD7710" s="2" t="s">
        <v>40</v>
      </c>
      <c r="AE7710" s="2" t="s">
        <v>64</v>
      </c>
      <c r="AF7710" s="2">
        <v>1</v>
      </c>
      <c r="AG7710" s="8">
        <v>0.15115456283092499</v>
      </c>
      <c r="AH7710" s="3">
        <v>399.59222412109381</v>
      </c>
      <c r="AI7710" s="9">
        <v>0.23512078821659091</v>
      </c>
    </row>
    <row r="7711" spans="1:35" ht="15" x14ac:dyDescent="0.25">
      <c r="A7711" s="2">
        <v>7710</v>
      </c>
      <c r="B7711" s="2">
        <v>44</v>
      </c>
      <c r="C7711" s="2" t="s">
        <v>32</v>
      </c>
      <c r="D7711" s="2" t="s">
        <v>33</v>
      </c>
      <c r="E7711" s="2">
        <v>1</v>
      </c>
      <c r="F7711" s="2">
        <v>0</v>
      </c>
      <c r="G7711" s="2">
        <v>4</v>
      </c>
      <c r="H7711" s="2" t="s">
        <v>34</v>
      </c>
      <c r="I7711" s="2" t="s">
        <v>49</v>
      </c>
      <c r="J7711" s="6">
        <v>767.57399999999996</v>
      </c>
      <c r="K7711" s="6">
        <v>779.86955555555551</v>
      </c>
      <c r="L7711" s="2" t="s">
        <v>36</v>
      </c>
      <c r="M7711" s="2" t="s">
        <v>37</v>
      </c>
      <c r="N7711" s="6">
        <v>0</v>
      </c>
      <c r="O7711" s="6">
        <v>527.77777777777783</v>
      </c>
      <c r="P7711" s="6">
        <v>229.19733333333335</v>
      </c>
      <c r="Q7711" s="6">
        <v>0</v>
      </c>
      <c r="R7711" s="6">
        <v>0</v>
      </c>
      <c r="S7711" s="6">
        <v>0</v>
      </c>
      <c r="T7711" s="6">
        <v>0</v>
      </c>
      <c r="U7711" s="6">
        <v>0</v>
      </c>
      <c r="V7711" s="6">
        <v>327.11111111111109</v>
      </c>
      <c r="W7711" s="6">
        <v>0</v>
      </c>
      <c r="X7711" s="6">
        <v>0</v>
      </c>
      <c r="Y7711" s="6">
        <v>415.82424105022142</v>
      </c>
      <c r="Z7711" s="2">
        <v>36</v>
      </c>
      <c r="AA7711" s="6">
        <v>15.033042435870033</v>
      </c>
      <c r="AB7711" s="2" t="s">
        <v>38</v>
      </c>
      <c r="AC7711" s="2" t="s">
        <v>60</v>
      </c>
      <c r="AD7711" s="2" t="s">
        <v>40</v>
      </c>
      <c r="AE7711" s="2" t="s">
        <v>41</v>
      </c>
      <c r="AF7711" s="2">
        <v>1</v>
      </c>
      <c r="AG7711" s="8">
        <v>0.10610808432102201</v>
      </c>
      <c r="AH7711" s="3">
        <v>504.6331787109375</v>
      </c>
      <c r="AI7711" s="9">
        <v>0.20687514543533331</v>
      </c>
    </row>
    <row r="7712" spans="1:35" ht="15" x14ac:dyDescent="0.25">
      <c r="A7712" s="2">
        <v>7711</v>
      </c>
      <c r="B7712" s="2">
        <v>46</v>
      </c>
      <c r="C7712" s="2" t="s">
        <v>32</v>
      </c>
      <c r="D7712" s="2" t="s">
        <v>33</v>
      </c>
      <c r="E7712" s="2">
        <v>0</v>
      </c>
      <c r="F7712" s="2">
        <v>1</v>
      </c>
      <c r="G7712" s="2">
        <v>4</v>
      </c>
      <c r="H7712" s="2" t="s">
        <v>48</v>
      </c>
      <c r="I7712" s="2" t="s">
        <v>49</v>
      </c>
      <c r="J7712" s="6">
        <v>1530.9204999999999</v>
      </c>
      <c r="K7712" s="6">
        <v>1674.0431111111111</v>
      </c>
      <c r="L7712" s="2" t="s">
        <v>44</v>
      </c>
      <c r="M7712" s="2" t="s">
        <v>45</v>
      </c>
      <c r="N7712" s="6">
        <v>0</v>
      </c>
      <c r="O7712" s="6">
        <v>0</v>
      </c>
      <c r="P7712" s="6">
        <v>446.95711111111109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  <c r="V7712" s="6">
        <v>30.222222222222221</v>
      </c>
      <c r="W7712" s="6">
        <v>0</v>
      </c>
      <c r="X7712" s="6">
        <v>0</v>
      </c>
      <c r="Y7712" s="6">
        <v>855.41330957189143</v>
      </c>
      <c r="Z7712" s="2">
        <v>48</v>
      </c>
      <c r="AA7712" s="6">
        <v>25.127765633491045</v>
      </c>
      <c r="AB7712" s="2" t="s">
        <v>55</v>
      </c>
      <c r="AC7712" s="2" t="s">
        <v>60</v>
      </c>
      <c r="AD7712" s="2" t="s">
        <v>76</v>
      </c>
      <c r="AE7712" s="2" t="s">
        <v>41</v>
      </c>
      <c r="AF7712" s="2">
        <v>1</v>
      </c>
      <c r="AG7712" s="8">
        <v>2.6197714731097221E-2</v>
      </c>
      <c r="AH7712" s="3">
        <v>678.23333740234375</v>
      </c>
      <c r="AI7712" s="9">
        <v>4.4945843517780297E-2</v>
      </c>
    </row>
    <row r="7713" spans="1:35" x14ac:dyDescent="0.2">
      <c r="A7713" s="2">
        <v>7712</v>
      </c>
      <c r="B7713" s="2">
        <v>43</v>
      </c>
      <c r="C7713" s="2" t="s">
        <v>47</v>
      </c>
      <c r="D7713" s="2" t="s">
        <v>57</v>
      </c>
      <c r="E7713" s="2">
        <v>0</v>
      </c>
      <c r="F7713" s="2">
        <v>2</v>
      </c>
      <c r="G7713" s="2">
        <v>2</v>
      </c>
      <c r="H7713" s="2" t="s">
        <v>34</v>
      </c>
      <c r="I7713" s="2" t="s">
        <v>35</v>
      </c>
      <c r="J7713" s="6">
        <v>711.25149999999996</v>
      </c>
      <c r="K7713" s="6">
        <v>857.88800000000003</v>
      </c>
      <c r="L7713" s="2" t="s">
        <v>44</v>
      </c>
      <c r="M7713" s="2" t="s">
        <v>45</v>
      </c>
      <c r="N7713" s="6">
        <v>0</v>
      </c>
      <c r="O7713" s="6">
        <v>0</v>
      </c>
      <c r="P7713" s="6">
        <v>306.12622222222222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>
        <v>40.444444444444443</v>
      </c>
      <c r="W7713" s="6">
        <v>0</v>
      </c>
      <c r="X7713" s="6">
        <v>0</v>
      </c>
      <c r="Y7713" s="6">
        <v>266.33309399381477</v>
      </c>
      <c r="Z7713" s="2">
        <v>36</v>
      </c>
      <c r="AA7713" s="6">
        <v>9.6285793583689081</v>
      </c>
      <c r="AB7713" s="2" t="s">
        <v>38</v>
      </c>
      <c r="AC7713" s="2" t="s">
        <v>39</v>
      </c>
      <c r="AD7713" s="2" t="s">
        <v>46</v>
      </c>
      <c r="AE7713" s="2" t="s">
        <v>41</v>
      </c>
      <c r="AF7713" s="2" t="s">
        <v>59</v>
      </c>
      <c r="AG7713" s="4" t="s">
        <v>59</v>
      </c>
      <c r="AH7713" s="3" t="s">
        <v>59</v>
      </c>
    </row>
    <row r="7714" spans="1:35" x14ac:dyDescent="0.2">
      <c r="A7714" s="2">
        <v>7713</v>
      </c>
      <c r="B7714" s="2">
        <v>38</v>
      </c>
      <c r="C7714" s="2" t="s">
        <v>61</v>
      </c>
      <c r="D7714" s="2" t="s">
        <v>33</v>
      </c>
      <c r="E7714" s="2">
        <v>0</v>
      </c>
      <c r="F7714" s="2">
        <v>1</v>
      </c>
      <c r="G7714" s="2">
        <v>5</v>
      </c>
      <c r="H7714" s="2" t="s">
        <v>34</v>
      </c>
      <c r="I7714" s="2" t="s">
        <v>79</v>
      </c>
      <c r="J7714" s="6">
        <v>462.30500000000001</v>
      </c>
      <c r="K7714" s="6">
        <v>571.69666666666672</v>
      </c>
      <c r="L7714" s="2" t="s">
        <v>44</v>
      </c>
      <c r="M7714" s="2" t="s">
        <v>37</v>
      </c>
      <c r="N7714" s="6">
        <v>0</v>
      </c>
      <c r="O7714" s="6">
        <v>2222.2222222222222</v>
      </c>
      <c r="P7714" s="6">
        <v>138.99488888888888</v>
      </c>
      <c r="Q7714" s="6">
        <v>0</v>
      </c>
      <c r="R7714" s="6">
        <v>0</v>
      </c>
      <c r="S7714" s="6">
        <v>1777.7777777777778</v>
      </c>
      <c r="T7714" s="6">
        <v>0</v>
      </c>
      <c r="U7714" s="6">
        <v>0</v>
      </c>
      <c r="V7714" s="6">
        <v>7.333333333333333</v>
      </c>
      <c r="W7714" s="6">
        <v>0</v>
      </c>
      <c r="X7714" s="6">
        <v>0</v>
      </c>
      <c r="Y7714" s="6">
        <v>310.93692565235114</v>
      </c>
      <c r="Z7714" s="2">
        <v>36</v>
      </c>
      <c r="AA7714" s="6">
        <v>11.241114722905765</v>
      </c>
      <c r="AB7714" s="2" t="s">
        <v>55</v>
      </c>
      <c r="AC7714" s="2" t="s">
        <v>60</v>
      </c>
      <c r="AD7714" s="2" t="s">
        <v>40</v>
      </c>
      <c r="AE7714" s="2" t="s">
        <v>41</v>
      </c>
      <c r="AF7714" s="2" t="s">
        <v>59</v>
      </c>
      <c r="AG7714" s="4" t="s">
        <v>59</v>
      </c>
      <c r="AH7714" s="3" t="s">
        <v>59</v>
      </c>
    </row>
    <row r="7715" spans="1:35" ht="15" x14ac:dyDescent="0.25">
      <c r="A7715" s="2">
        <v>7714</v>
      </c>
      <c r="B7715" s="2">
        <v>63</v>
      </c>
      <c r="C7715" s="2" t="s">
        <v>47</v>
      </c>
      <c r="D7715" s="2" t="s">
        <v>57</v>
      </c>
      <c r="E7715" s="2">
        <v>0</v>
      </c>
      <c r="F7715" s="2">
        <v>0</v>
      </c>
      <c r="G7715" s="2">
        <v>3</v>
      </c>
      <c r="H7715" s="2" t="s">
        <v>48</v>
      </c>
      <c r="I7715" s="2" t="s">
        <v>35</v>
      </c>
      <c r="J7715" s="6">
        <v>669.90549999999996</v>
      </c>
      <c r="K7715" s="6">
        <v>792.66</v>
      </c>
      <c r="L7715" s="2" t="s">
        <v>44</v>
      </c>
      <c r="M7715" s="2" t="s">
        <v>51</v>
      </c>
      <c r="N7715" s="6">
        <v>0</v>
      </c>
      <c r="O7715" s="6">
        <v>177.77777777777777</v>
      </c>
      <c r="P7715" s="6">
        <v>363.11333333333334</v>
      </c>
      <c r="Q7715" s="6">
        <v>0</v>
      </c>
      <c r="R7715" s="6">
        <v>0</v>
      </c>
      <c r="S7715" s="6">
        <v>0</v>
      </c>
      <c r="T7715" s="6">
        <v>0</v>
      </c>
      <c r="U7715" s="6">
        <v>0</v>
      </c>
      <c r="V7715" s="6">
        <v>6.666666666666667</v>
      </c>
      <c r="W7715" s="6">
        <v>0</v>
      </c>
      <c r="X7715" s="6">
        <v>0</v>
      </c>
      <c r="Y7715" s="6">
        <v>251.95391885529651</v>
      </c>
      <c r="Z7715" s="2">
        <v>24</v>
      </c>
      <c r="AA7715" s="6">
        <v>12.578573136549148</v>
      </c>
      <c r="AB7715" s="2" t="s">
        <v>38</v>
      </c>
      <c r="AC7715" s="2" t="s">
        <v>39</v>
      </c>
      <c r="AD7715" s="2" t="s">
        <v>40</v>
      </c>
      <c r="AE7715" s="2" t="s">
        <v>41</v>
      </c>
      <c r="AF7715" s="2">
        <v>1</v>
      </c>
      <c r="AG7715" s="8">
        <v>0.13106769323348999</v>
      </c>
      <c r="AH7715" s="3">
        <v>455.93582153320313</v>
      </c>
      <c r="AI7715" s="9">
        <v>0.2435420751571655</v>
      </c>
    </row>
    <row r="7716" spans="1:35" ht="15" x14ac:dyDescent="0.25">
      <c r="A7716" s="2">
        <v>7715</v>
      </c>
      <c r="B7716" s="2">
        <v>39</v>
      </c>
      <c r="C7716" s="2" t="s">
        <v>32</v>
      </c>
      <c r="D7716" s="2" t="s">
        <v>74</v>
      </c>
      <c r="E7716" s="2">
        <v>0</v>
      </c>
      <c r="F7716" s="2">
        <v>0</v>
      </c>
      <c r="G7716" s="2">
        <v>5</v>
      </c>
      <c r="H7716" s="2" t="s">
        <v>48</v>
      </c>
      <c r="I7716" s="2" t="s">
        <v>49</v>
      </c>
      <c r="J7716" s="6">
        <v>1583.1357499999999</v>
      </c>
      <c r="K7716" s="6">
        <v>1053.8302222222221</v>
      </c>
      <c r="L7716" s="2" t="s">
        <v>44</v>
      </c>
      <c r="M7716" s="2" t="s">
        <v>37</v>
      </c>
      <c r="N7716" s="6">
        <v>0</v>
      </c>
      <c r="O7716" s="6">
        <v>0</v>
      </c>
      <c r="P7716" s="6">
        <v>85.02</v>
      </c>
      <c r="Q7716" s="6">
        <v>0</v>
      </c>
      <c r="R7716" s="6">
        <v>0</v>
      </c>
      <c r="S7716" s="6">
        <v>0</v>
      </c>
      <c r="T7716" s="6">
        <v>222.22222222222223</v>
      </c>
      <c r="U7716" s="6">
        <v>0</v>
      </c>
      <c r="V7716" s="6">
        <v>76</v>
      </c>
      <c r="W7716" s="6">
        <v>0</v>
      </c>
      <c r="X7716" s="6">
        <v>0</v>
      </c>
      <c r="Y7716" s="6">
        <v>1370.6760427040804</v>
      </c>
      <c r="Z7716" s="2">
        <v>18</v>
      </c>
      <c r="AA7716" s="6">
        <v>87.457056451582332</v>
      </c>
      <c r="AB7716" s="2" t="s">
        <v>38</v>
      </c>
      <c r="AC7716" s="2" t="s">
        <v>50</v>
      </c>
      <c r="AD7716" s="2" t="s">
        <v>40</v>
      </c>
      <c r="AE7716" s="2" t="s">
        <v>41</v>
      </c>
      <c r="AF7716" s="2">
        <v>1</v>
      </c>
      <c r="AG7716" s="8">
        <v>1.924516074359417E-2</v>
      </c>
      <c r="AH7716" s="3">
        <v>656.25946044921875</v>
      </c>
      <c r="AI7716" s="9">
        <v>2.7971729636192318E-2</v>
      </c>
    </row>
    <row r="7717" spans="1:35" ht="15" x14ac:dyDescent="0.25">
      <c r="A7717" s="2">
        <v>7716</v>
      </c>
      <c r="B7717" s="2">
        <v>50</v>
      </c>
      <c r="C7717" s="2" t="s">
        <v>47</v>
      </c>
      <c r="D7717" s="2" t="s">
        <v>74</v>
      </c>
      <c r="E7717" s="2">
        <v>1</v>
      </c>
      <c r="F7717" s="2">
        <v>0</v>
      </c>
      <c r="G7717" s="2">
        <v>2</v>
      </c>
      <c r="H7717" s="2" t="s">
        <v>58</v>
      </c>
      <c r="I7717" s="2" t="s">
        <v>49</v>
      </c>
      <c r="J7717" s="6">
        <v>249.65049999999999</v>
      </c>
      <c r="K7717" s="6">
        <v>198.79777777777778</v>
      </c>
      <c r="L7717" s="2" t="s">
        <v>36</v>
      </c>
      <c r="M7717" s="2" t="s">
        <v>45</v>
      </c>
      <c r="N7717" s="6">
        <v>0</v>
      </c>
      <c r="O7717" s="6">
        <v>0</v>
      </c>
      <c r="P7717" s="6">
        <v>166.30133333333333</v>
      </c>
      <c r="Q7717" s="6">
        <v>0</v>
      </c>
      <c r="R7717" s="6">
        <v>0</v>
      </c>
      <c r="S7717" s="6">
        <v>0</v>
      </c>
      <c r="T7717" s="6">
        <v>766.66666666666663</v>
      </c>
      <c r="U7717" s="6">
        <v>0</v>
      </c>
      <c r="V7717" s="6">
        <v>96.444444444444443</v>
      </c>
      <c r="W7717" s="6">
        <v>0</v>
      </c>
      <c r="X7717" s="6">
        <v>0</v>
      </c>
      <c r="Y7717" s="6">
        <v>167.33867689884849</v>
      </c>
      <c r="Z7717" s="2">
        <v>3</v>
      </c>
      <c r="AA7717" s="6">
        <v>57.461250230849259</v>
      </c>
      <c r="AB7717" s="2" t="s">
        <v>55</v>
      </c>
      <c r="AC7717" s="2" t="s">
        <v>62</v>
      </c>
      <c r="AD7717" s="2" t="s">
        <v>40</v>
      </c>
      <c r="AE7717" s="2" t="s">
        <v>41</v>
      </c>
      <c r="AF7717" s="2">
        <v>0</v>
      </c>
      <c r="AG7717" s="8">
        <v>0.26076766848564148</v>
      </c>
      <c r="AH7717" s="3">
        <v>286.09832763671881</v>
      </c>
      <c r="AI7717" s="9">
        <v>0.38498654961585999</v>
      </c>
    </row>
    <row r="7718" spans="1:35" ht="15" x14ac:dyDescent="0.25">
      <c r="A7718" s="2">
        <v>7717</v>
      </c>
      <c r="B7718" s="2">
        <v>26</v>
      </c>
      <c r="C7718" s="2" t="s">
        <v>61</v>
      </c>
      <c r="D7718" s="2" t="s">
        <v>57</v>
      </c>
      <c r="E7718" s="2">
        <v>0</v>
      </c>
      <c r="F7718" s="2">
        <v>0</v>
      </c>
      <c r="G7718" s="2">
        <v>3</v>
      </c>
      <c r="H7718" s="2" t="s">
        <v>34</v>
      </c>
      <c r="I7718" s="2" t="s">
        <v>49</v>
      </c>
      <c r="J7718" s="6">
        <v>960.49175000000002</v>
      </c>
      <c r="K7718" s="6">
        <v>444.51511111111114</v>
      </c>
      <c r="L7718" s="2" t="s">
        <v>36</v>
      </c>
      <c r="M7718" s="2" t="s">
        <v>37</v>
      </c>
      <c r="N7718" s="6">
        <v>0</v>
      </c>
      <c r="O7718" s="6">
        <v>266.66666666666669</v>
      </c>
      <c r="P7718" s="6">
        <v>69.354888888888894</v>
      </c>
      <c r="Q7718" s="6">
        <v>0</v>
      </c>
      <c r="R7718" s="6">
        <v>0</v>
      </c>
      <c r="S7718" s="6">
        <v>0</v>
      </c>
      <c r="T7718" s="6">
        <v>382.22222222222223</v>
      </c>
      <c r="U7718" s="6">
        <v>0</v>
      </c>
      <c r="V7718" s="6">
        <v>199.55555555555554</v>
      </c>
      <c r="W7718" s="6">
        <v>0</v>
      </c>
      <c r="X7718" s="6">
        <v>0</v>
      </c>
      <c r="Y7718" s="6">
        <v>961.10881149122531</v>
      </c>
      <c r="Z7718" s="2">
        <v>48</v>
      </c>
      <c r="AA7718" s="6">
        <v>28.232570960955993</v>
      </c>
      <c r="AB7718" s="2" t="s">
        <v>55</v>
      </c>
      <c r="AC7718" s="2" t="s">
        <v>39</v>
      </c>
      <c r="AD7718" s="2" t="s">
        <v>40</v>
      </c>
      <c r="AE7718" s="2" t="s">
        <v>41</v>
      </c>
      <c r="AF7718" s="2">
        <v>0</v>
      </c>
      <c r="AG7718" s="8">
        <v>6.9294087588787079E-2</v>
      </c>
      <c r="AH7718" s="3">
        <v>517.62176513671875</v>
      </c>
      <c r="AI7718" s="9">
        <v>0.10416713356971739</v>
      </c>
    </row>
    <row r="7719" spans="1:35" ht="15" x14ac:dyDescent="0.25">
      <c r="A7719" s="2">
        <v>7718</v>
      </c>
      <c r="B7719" s="2">
        <v>28</v>
      </c>
      <c r="C7719" s="2" t="s">
        <v>47</v>
      </c>
      <c r="D7719" s="2" t="s">
        <v>33</v>
      </c>
      <c r="E7719" s="2">
        <v>0</v>
      </c>
      <c r="F7719" s="2">
        <v>2</v>
      </c>
      <c r="G7719" s="2">
        <v>2</v>
      </c>
      <c r="H7719" s="2" t="s">
        <v>34</v>
      </c>
      <c r="I7719" s="2" t="s">
        <v>35</v>
      </c>
      <c r="J7719" s="6">
        <v>231.34875</v>
      </c>
      <c r="K7719" s="6">
        <v>154.04711111111112</v>
      </c>
      <c r="L7719" s="2" t="s">
        <v>44</v>
      </c>
      <c r="M7719" s="2" t="s">
        <v>37</v>
      </c>
      <c r="N7719" s="6">
        <v>0</v>
      </c>
      <c r="O7719" s="6">
        <v>0</v>
      </c>
      <c r="P7719" s="6">
        <v>20.089777777777776</v>
      </c>
      <c r="Q7719" s="6">
        <v>0</v>
      </c>
      <c r="R7719" s="6">
        <v>0</v>
      </c>
      <c r="S7719" s="6">
        <v>0</v>
      </c>
      <c r="T7719" s="6">
        <v>266.66666666666669</v>
      </c>
      <c r="U7719" s="6">
        <v>0</v>
      </c>
      <c r="V7719" s="6">
        <v>0</v>
      </c>
      <c r="W7719" s="6">
        <v>0</v>
      </c>
      <c r="X7719" s="6">
        <v>0</v>
      </c>
      <c r="Y7719" s="6">
        <v>218.14667118476288</v>
      </c>
      <c r="Z7719" s="2">
        <v>3</v>
      </c>
      <c r="AA7719" s="6">
        <v>74.907849710987577</v>
      </c>
      <c r="AB7719" s="2" t="s">
        <v>38</v>
      </c>
      <c r="AC7719" s="2" t="s">
        <v>50</v>
      </c>
      <c r="AD7719" s="2" t="s">
        <v>40</v>
      </c>
      <c r="AE7719" s="2" t="s">
        <v>41</v>
      </c>
      <c r="AF7719" s="2">
        <v>0</v>
      </c>
      <c r="AG7719" s="8">
        <v>0.28513595461845398</v>
      </c>
      <c r="AH7719" s="3">
        <v>240.1796569824219</v>
      </c>
      <c r="AI7719" s="9">
        <v>0.3843730092048645</v>
      </c>
    </row>
    <row r="7720" spans="1:35" x14ac:dyDescent="0.2">
      <c r="A7720" s="2">
        <v>7719</v>
      </c>
      <c r="B7720" s="2">
        <v>24</v>
      </c>
      <c r="C7720" s="2" t="s">
        <v>47</v>
      </c>
      <c r="D7720" s="2" t="s">
        <v>33</v>
      </c>
      <c r="E7720" s="2">
        <v>0</v>
      </c>
      <c r="F7720" s="2">
        <v>1</v>
      </c>
      <c r="G7720" s="2">
        <v>5</v>
      </c>
      <c r="H7720" s="2" t="s">
        <v>34</v>
      </c>
      <c r="I7720" s="2" t="s">
        <v>49</v>
      </c>
      <c r="J7720" s="6">
        <v>2016.9645</v>
      </c>
      <c r="K7720" s="6">
        <v>1641.6759999999999</v>
      </c>
      <c r="L7720" s="2" t="s">
        <v>36</v>
      </c>
      <c r="M7720" s="2" t="s">
        <v>45</v>
      </c>
      <c r="N7720" s="6">
        <v>0</v>
      </c>
      <c r="O7720" s="6">
        <v>0</v>
      </c>
      <c r="P7720" s="6">
        <v>792.53066666666666</v>
      </c>
      <c r="Q7720" s="6">
        <v>0</v>
      </c>
      <c r="R7720" s="6">
        <v>0</v>
      </c>
      <c r="S7720" s="6">
        <v>0</v>
      </c>
      <c r="T7720" s="6">
        <v>201.86666666666667</v>
      </c>
      <c r="U7720" s="6">
        <v>0</v>
      </c>
      <c r="V7720" s="6">
        <v>168.22222222222223</v>
      </c>
      <c r="W7720" s="6">
        <v>0</v>
      </c>
      <c r="X7720" s="6">
        <v>0</v>
      </c>
      <c r="Y7720" s="6">
        <v>1660.9882191786887</v>
      </c>
      <c r="Z7720" s="2">
        <v>18</v>
      </c>
      <c r="AA7720" s="6">
        <v>105.98065182750521</v>
      </c>
      <c r="AB7720" s="2" t="s">
        <v>55</v>
      </c>
      <c r="AC7720" s="2" t="s">
        <v>60</v>
      </c>
      <c r="AD7720" s="2" t="s">
        <v>40</v>
      </c>
      <c r="AE7720" s="2" t="s">
        <v>41</v>
      </c>
      <c r="AF7720" s="2" t="s">
        <v>59</v>
      </c>
      <c r="AG7720" s="4" t="s">
        <v>59</v>
      </c>
      <c r="AH7720" s="3" t="s">
        <v>59</v>
      </c>
    </row>
    <row r="7721" spans="1:35" x14ac:dyDescent="0.2">
      <c r="A7721" s="2">
        <v>7720</v>
      </c>
      <c r="B7721" s="2">
        <v>27</v>
      </c>
      <c r="C7721" s="2" t="s">
        <v>61</v>
      </c>
      <c r="D7721" s="2" t="s">
        <v>57</v>
      </c>
      <c r="E7721" s="2">
        <v>0</v>
      </c>
      <c r="F7721" s="2">
        <v>1</v>
      </c>
      <c r="G7721" s="2">
        <v>3</v>
      </c>
      <c r="H7721" s="2" t="s">
        <v>34</v>
      </c>
      <c r="I7721" s="2" t="s">
        <v>66</v>
      </c>
      <c r="J7721" s="6">
        <v>1013.50225</v>
      </c>
      <c r="K7721" s="6">
        <v>1036.0673333333334</v>
      </c>
      <c r="L7721" s="2" t="s">
        <v>36</v>
      </c>
      <c r="M7721" s="2" t="s">
        <v>45</v>
      </c>
      <c r="N7721" s="6">
        <v>0</v>
      </c>
      <c r="O7721" s="6">
        <v>0</v>
      </c>
      <c r="P7721" s="6">
        <v>539.40244444444443</v>
      </c>
      <c r="Q7721" s="6">
        <v>0</v>
      </c>
      <c r="R7721" s="6">
        <v>0</v>
      </c>
      <c r="S7721" s="6">
        <v>0</v>
      </c>
      <c r="T7721" s="6">
        <v>154.88888888888889</v>
      </c>
      <c r="U7721" s="6">
        <v>0</v>
      </c>
      <c r="V7721" s="6">
        <v>44.222222222222221</v>
      </c>
      <c r="W7721" s="6">
        <v>0</v>
      </c>
      <c r="X7721" s="6">
        <v>0</v>
      </c>
      <c r="Y7721" s="6">
        <v>559.70758872751026</v>
      </c>
      <c r="Z7721" s="2">
        <v>36</v>
      </c>
      <c r="AA7721" s="6">
        <v>20.234770132131217</v>
      </c>
      <c r="AB7721" s="2" t="s">
        <v>55</v>
      </c>
      <c r="AC7721" s="2" t="s">
        <v>62</v>
      </c>
      <c r="AD7721" s="2" t="s">
        <v>63</v>
      </c>
      <c r="AE7721" s="2" t="s">
        <v>41</v>
      </c>
      <c r="AF7721" s="2" t="s">
        <v>59</v>
      </c>
      <c r="AG7721" s="4" t="s">
        <v>59</v>
      </c>
      <c r="AH7721" s="3" t="s">
        <v>59</v>
      </c>
    </row>
    <row r="7722" spans="1:35" ht="15" x14ac:dyDescent="0.25">
      <c r="A7722" s="2">
        <v>7721</v>
      </c>
      <c r="B7722" s="2">
        <v>39</v>
      </c>
      <c r="C7722" s="2" t="s">
        <v>32</v>
      </c>
      <c r="D7722" s="2" t="s">
        <v>42</v>
      </c>
      <c r="E7722" s="2">
        <v>2</v>
      </c>
      <c r="F7722" s="2">
        <v>0</v>
      </c>
      <c r="G7722" s="2">
        <v>3</v>
      </c>
      <c r="H7722" s="2" t="s">
        <v>58</v>
      </c>
      <c r="I7722" s="2" t="s">
        <v>49</v>
      </c>
      <c r="J7722" s="6">
        <v>151.69125</v>
      </c>
      <c r="K7722" s="6">
        <v>77.555555555555557</v>
      </c>
      <c r="L7722" s="2" t="s">
        <v>44</v>
      </c>
      <c r="M7722" s="2" t="s">
        <v>45</v>
      </c>
      <c r="N7722" s="6">
        <v>0</v>
      </c>
      <c r="O7722" s="6">
        <v>0</v>
      </c>
      <c r="P7722" s="6">
        <v>77.655333333333331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192.44444444444446</v>
      </c>
      <c r="W7722" s="6">
        <v>0</v>
      </c>
      <c r="X7722" s="6">
        <v>0</v>
      </c>
      <c r="Y7722" s="6">
        <v>158.889109686571</v>
      </c>
      <c r="Z7722" s="2">
        <v>24</v>
      </c>
      <c r="AA7722" s="6">
        <v>7.932396113836826</v>
      </c>
      <c r="AB7722" s="2" t="s">
        <v>38</v>
      </c>
      <c r="AC7722" s="2" t="s">
        <v>60</v>
      </c>
      <c r="AD7722" s="2" t="s">
        <v>40</v>
      </c>
      <c r="AE7722" s="2" t="s">
        <v>41</v>
      </c>
      <c r="AF7722" s="2">
        <v>0</v>
      </c>
      <c r="AG7722" s="8">
        <v>0.29283192753791809</v>
      </c>
      <c r="AH7722" s="3">
        <v>329.7816162109375</v>
      </c>
      <c r="AI7722" s="9">
        <v>0.47163423895835882</v>
      </c>
    </row>
    <row r="7723" spans="1:35" ht="15" x14ac:dyDescent="0.25">
      <c r="A7723" s="2">
        <v>7722</v>
      </c>
      <c r="B7723" s="2">
        <v>49</v>
      </c>
      <c r="C7723" s="2" t="s">
        <v>47</v>
      </c>
      <c r="D7723" s="2" t="s">
        <v>57</v>
      </c>
      <c r="E7723" s="2">
        <v>1</v>
      </c>
      <c r="F7723" s="2">
        <v>0</v>
      </c>
      <c r="G7723" s="2">
        <v>2</v>
      </c>
      <c r="H7723" s="2" t="s">
        <v>34</v>
      </c>
      <c r="I7723" s="2" t="s">
        <v>35</v>
      </c>
      <c r="J7723" s="6">
        <v>499.75675000000001</v>
      </c>
      <c r="K7723" s="6">
        <v>403.43977777777781</v>
      </c>
      <c r="L7723" s="2" t="s">
        <v>44</v>
      </c>
      <c r="M7723" s="2" t="s">
        <v>45</v>
      </c>
      <c r="N7723" s="6">
        <v>0</v>
      </c>
      <c r="O7723" s="6">
        <v>0</v>
      </c>
      <c r="P7723" s="6">
        <v>212.10088888888887</v>
      </c>
      <c r="Q7723" s="6">
        <v>0</v>
      </c>
      <c r="R7723" s="6">
        <v>0</v>
      </c>
      <c r="S7723" s="6">
        <v>0</v>
      </c>
      <c r="T7723" s="6">
        <v>717.31555555555553</v>
      </c>
      <c r="U7723" s="6">
        <v>0</v>
      </c>
      <c r="V7723" s="6">
        <v>13.111111111111111</v>
      </c>
      <c r="W7723" s="6">
        <v>0</v>
      </c>
      <c r="X7723" s="6">
        <v>0</v>
      </c>
      <c r="Y7723" s="6">
        <v>286.8941563821233</v>
      </c>
      <c r="Z7723" s="2">
        <v>48</v>
      </c>
      <c r="AA7723" s="6">
        <v>8.4275157313088993</v>
      </c>
      <c r="AB7723" s="2" t="s">
        <v>38</v>
      </c>
      <c r="AC7723" s="2" t="s">
        <v>39</v>
      </c>
      <c r="AD7723" s="2" t="s">
        <v>46</v>
      </c>
      <c r="AE7723" s="2" t="s">
        <v>41</v>
      </c>
      <c r="AF7723" s="2">
        <v>1</v>
      </c>
      <c r="AG7723" s="8">
        <v>0.17025965452194211</v>
      </c>
      <c r="AH7723" s="3">
        <v>442.49713134765619</v>
      </c>
      <c r="AI7723" s="9">
        <v>0.29924666881561279</v>
      </c>
    </row>
    <row r="7724" spans="1:35" ht="15" x14ac:dyDescent="0.25">
      <c r="A7724" s="2">
        <v>7723</v>
      </c>
      <c r="B7724" s="2">
        <v>29</v>
      </c>
      <c r="C7724" s="2" t="s">
        <v>32</v>
      </c>
      <c r="D7724" s="2" t="s">
        <v>57</v>
      </c>
      <c r="E7724" s="2">
        <v>0</v>
      </c>
      <c r="F7724" s="2">
        <v>0</v>
      </c>
      <c r="G7724" s="2">
        <v>3</v>
      </c>
      <c r="H7724" s="2" t="s">
        <v>43</v>
      </c>
      <c r="I7724" s="2" t="s">
        <v>49</v>
      </c>
      <c r="J7724" s="6">
        <v>948.51625000000001</v>
      </c>
      <c r="K7724" s="6">
        <v>1052.1842222222222</v>
      </c>
      <c r="L7724" s="2" t="s">
        <v>44</v>
      </c>
      <c r="M7724" s="2" t="s">
        <v>37</v>
      </c>
      <c r="N7724" s="6">
        <v>0</v>
      </c>
      <c r="O7724" s="6">
        <v>0</v>
      </c>
      <c r="P7724" s="6">
        <v>188.77244444444443</v>
      </c>
      <c r="Q7724" s="6">
        <v>0</v>
      </c>
      <c r="R7724" s="6">
        <v>0</v>
      </c>
      <c r="S7724" s="6">
        <v>0</v>
      </c>
      <c r="T7724" s="6">
        <v>0</v>
      </c>
      <c r="U7724" s="6">
        <v>0</v>
      </c>
      <c r="V7724" s="6">
        <v>17.555555555555557</v>
      </c>
      <c r="W7724" s="6">
        <v>0</v>
      </c>
      <c r="X7724" s="6">
        <v>0</v>
      </c>
      <c r="Y7724" s="6">
        <v>593.97818157657628</v>
      </c>
      <c r="Z7724" s="2">
        <v>36</v>
      </c>
      <c r="AA7724" s="6">
        <v>21.473734160061017</v>
      </c>
      <c r="AB7724" s="2" t="s">
        <v>55</v>
      </c>
      <c r="AC7724" s="2" t="s">
        <v>50</v>
      </c>
      <c r="AD7724" s="2" t="s">
        <v>40</v>
      </c>
      <c r="AE7724" s="2" t="s">
        <v>41</v>
      </c>
      <c r="AF7724" s="2">
        <v>1</v>
      </c>
      <c r="AG7724" s="8">
        <v>8.2201287150382996E-2</v>
      </c>
      <c r="AH7724" s="3">
        <v>462.95199584960938</v>
      </c>
      <c r="AI7724" s="9">
        <v>0.121781513094902</v>
      </c>
    </row>
    <row r="7725" spans="1:35" ht="15" x14ac:dyDescent="0.25">
      <c r="A7725" s="2">
        <v>7724</v>
      </c>
      <c r="B7725" s="2">
        <v>26</v>
      </c>
      <c r="C7725" s="2" t="s">
        <v>61</v>
      </c>
      <c r="D7725" s="2" t="s">
        <v>33</v>
      </c>
      <c r="E7725" s="2">
        <v>0</v>
      </c>
      <c r="F7725" s="2">
        <v>3</v>
      </c>
      <c r="G7725" s="2">
        <v>3</v>
      </c>
      <c r="H7725" s="2" t="s">
        <v>53</v>
      </c>
      <c r="I7725" s="2" t="s">
        <v>35</v>
      </c>
      <c r="J7725" s="6">
        <v>996.24525000000006</v>
      </c>
      <c r="K7725" s="6">
        <v>1024.354</v>
      </c>
      <c r="L7725" s="2" t="s">
        <v>73</v>
      </c>
      <c r="M7725" s="2" t="s">
        <v>51</v>
      </c>
      <c r="N7725" s="6">
        <v>3195.2018087902215</v>
      </c>
      <c r="O7725" s="6">
        <v>3044.4444444444443</v>
      </c>
      <c r="P7725" s="6">
        <v>498.77311111111112</v>
      </c>
      <c r="Q7725" s="6">
        <v>57.777777777777779</v>
      </c>
      <c r="R7725" s="6">
        <v>0</v>
      </c>
      <c r="S7725" s="6">
        <v>0</v>
      </c>
      <c r="T7725" s="6">
        <v>0</v>
      </c>
      <c r="U7725" s="6">
        <v>0</v>
      </c>
      <c r="V7725" s="6">
        <v>140.44444444444446</v>
      </c>
      <c r="W7725" s="6">
        <v>0</v>
      </c>
      <c r="X7725" s="6">
        <v>0</v>
      </c>
      <c r="Y7725" s="6">
        <v>490.42428544089034</v>
      </c>
      <c r="Z7725" s="2">
        <v>36</v>
      </c>
      <c r="AA7725" s="6">
        <v>17.730012747678451</v>
      </c>
      <c r="AB7725" s="2" t="s">
        <v>38</v>
      </c>
      <c r="AC7725" s="2" t="s">
        <v>60</v>
      </c>
      <c r="AD7725" s="2" t="s">
        <v>46</v>
      </c>
      <c r="AE7725" s="2" t="s">
        <v>41</v>
      </c>
      <c r="AF7725" s="2">
        <v>1</v>
      </c>
      <c r="AG7725" s="8">
        <v>9.6407175064086914E-2</v>
      </c>
      <c r="AH7725" s="3">
        <v>467.24896240234381</v>
      </c>
      <c r="AI7725" s="9">
        <v>0.14725324511528021</v>
      </c>
    </row>
    <row r="7726" spans="1:35" ht="15" x14ac:dyDescent="0.25">
      <c r="A7726" s="2">
        <v>7725</v>
      </c>
      <c r="B7726" s="2">
        <v>46</v>
      </c>
      <c r="C7726" s="2" t="s">
        <v>47</v>
      </c>
      <c r="D7726" s="2" t="s">
        <v>57</v>
      </c>
      <c r="E7726" s="2">
        <v>1</v>
      </c>
      <c r="F7726" s="2">
        <v>0</v>
      </c>
      <c r="G7726" s="2">
        <v>1</v>
      </c>
      <c r="H7726" s="2" t="s">
        <v>58</v>
      </c>
      <c r="I7726" s="2" t="s">
        <v>35</v>
      </c>
      <c r="J7726" s="6">
        <v>492.51774999999998</v>
      </c>
      <c r="K7726" s="6">
        <v>347.6371111111111</v>
      </c>
      <c r="L7726" s="2" t="s">
        <v>44</v>
      </c>
      <c r="M7726" s="2" t="s">
        <v>37</v>
      </c>
      <c r="N7726" s="6">
        <v>0</v>
      </c>
      <c r="O7726" s="6">
        <v>0</v>
      </c>
      <c r="P7726" s="6">
        <v>230.4951111111111</v>
      </c>
      <c r="Q7726" s="6">
        <v>233.33333333333334</v>
      </c>
      <c r="R7726" s="6">
        <v>0</v>
      </c>
      <c r="S7726" s="6">
        <v>0</v>
      </c>
      <c r="T7726" s="6">
        <v>0</v>
      </c>
      <c r="U7726" s="6">
        <v>0</v>
      </c>
      <c r="V7726" s="6">
        <v>331.11111111111109</v>
      </c>
      <c r="W7726" s="6">
        <v>0</v>
      </c>
      <c r="X7726" s="6">
        <v>0</v>
      </c>
      <c r="Y7726" s="6">
        <v>281.0675640509109</v>
      </c>
      <c r="Z7726" s="2">
        <v>36</v>
      </c>
      <c r="AA7726" s="6">
        <v>10.161265747885171</v>
      </c>
      <c r="AB7726" s="2" t="s">
        <v>38</v>
      </c>
      <c r="AC7726" s="2" t="s">
        <v>75</v>
      </c>
      <c r="AD7726" s="2" t="s">
        <v>40</v>
      </c>
      <c r="AE7726" s="2" t="s">
        <v>41</v>
      </c>
      <c r="AF7726" s="2">
        <v>1</v>
      </c>
      <c r="AG7726" s="8">
        <v>0.1988232284784317</v>
      </c>
      <c r="AH7726" s="3">
        <v>361.42205810546881</v>
      </c>
      <c r="AI7726" s="9">
        <v>0.29155704379081732</v>
      </c>
    </row>
    <row r="7727" spans="1:35" ht="15" x14ac:dyDescent="0.25">
      <c r="A7727" s="2">
        <v>7726</v>
      </c>
      <c r="B7727" s="2">
        <v>41</v>
      </c>
      <c r="C7727" s="2" t="s">
        <v>32</v>
      </c>
      <c r="D7727" s="2" t="s">
        <v>33</v>
      </c>
      <c r="E7727" s="2">
        <v>0</v>
      </c>
      <c r="F7727" s="2">
        <v>1</v>
      </c>
      <c r="G7727" s="2">
        <v>3</v>
      </c>
      <c r="H7727" s="2" t="s">
        <v>52</v>
      </c>
      <c r="I7727" s="2" t="s">
        <v>35</v>
      </c>
      <c r="J7727" s="6">
        <v>441.19574999999998</v>
      </c>
      <c r="K7727" s="6">
        <v>308.34488888888887</v>
      </c>
      <c r="L7727" s="2" t="s">
        <v>44</v>
      </c>
      <c r="M7727" s="2" t="s">
        <v>45</v>
      </c>
      <c r="N7727" s="6">
        <v>0</v>
      </c>
      <c r="O7727" s="6">
        <v>0</v>
      </c>
      <c r="P7727" s="6">
        <v>291.29666666666668</v>
      </c>
      <c r="Q7727" s="6">
        <v>0</v>
      </c>
      <c r="R7727" s="6">
        <v>0</v>
      </c>
      <c r="S7727" s="6">
        <v>0</v>
      </c>
      <c r="T7727" s="6">
        <v>0</v>
      </c>
      <c r="U7727" s="6">
        <v>0</v>
      </c>
      <c r="V7727" s="6">
        <v>114.66666666666667</v>
      </c>
      <c r="W7727" s="6">
        <v>0</v>
      </c>
      <c r="X7727" s="6">
        <v>0</v>
      </c>
      <c r="Y7727" s="6">
        <v>337.53927377075354</v>
      </c>
      <c r="Z7727" s="2">
        <v>48</v>
      </c>
      <c r="AA7727" s="6">
        <v>9.9152160347552414</v>
      </c>
      <c r="AB7727" s="2" t="s">
        <v>68</v>
      </c>
      <c r="AC7727" s="2" t="s">
        <v>50</v>
      </c>
      <c r="AD7727" s="2" t="s">
        <v>46</v>
      </c>
      <c r="AE7727" s="2" t="s">
        <v>41</v>
      </c>
      <c r="AF7727" s="2">
        <v>0</v>
      </c>
      <c r="AG7727" s="8">
        <v>0.17439655959606171</v>
      </c>
      <c r="AH7727" s="3">
        <v>452.30947875976563</v>
      </c>
      <c r="AI7727" s="9">
        <v>0.32587552070617681</v>
      </c>
    </row>
    <row r="7728" spans="1:35" x14ac:dyDescent="0.2">
      <c r="A7728" s="2">
        <v>7727</v>
      </c>
      <c r="B7728" s="2">
        <v>31</v>
      </c>
      <c r="C7728" s="2" t="s">
        <v>61</v>
      </c>
      <c r="D7728" s="2" t="s">
        <v>74</v>
      </c>
      <c r="E7728" s="2">
        <v>0</v>
      </c>
      <c r="F7728" s="2">
        <v>2</v>
      </c>
      <c r="G7728" s="2">
        <v>3</v>
      </c>
      <c r="H7728" s="2" t="s">
        <v>43</v>
      </c>
      <c r="I7728" s="2" t="s">
        <v>66</v>
      </c>
      <c r="J7728" s="6">
        <v>857.96199999999999</v>
      </c>
      <c r="K7728" s="6">
        <v>550.43711111111111</v>
      </c>
      <c r="L7728" s="2" t="s">
        <v>44</v>
      </c>
      <c r="M7728" s="2" t="s">
        <v>51</v>
      </c>
      <c r="N7728" s="6">
        <v>0</v>
      </c>
      <c r="O7728" s="6">
        <v>90.444444444444443</v>
      </c>
      <c r="P7728" s="6">
        <v>170.23555555555555</v>
      </c>
      <c r="Q7728" s="6">
        <v>200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0</v>
      </c>
      <c r="X7728" s="6">
        <v>0</v>
      </c>
      <c r="Y7728" s="6">
        <v>722.1765958674564</v>
      </c>
      <c r="Z7728" s="2">
        <v>12</v>
      </c>
      <c r="AA7728" s="6">
        <v>66.209145186172947</v>
      </c>
      <c r="AB7728" s="2" t="s">
        <v>55</v>
      </c>
      <c r="AC7728" s="2" t="s">
        <v>39</v>
      </c>
      <c r="AD7728" s="2" t="s">
        <v>40</v>
      </c>
      <c r="AE7728" s="2" t="s">
        <v>41</v>
      </c>
      <c r="AF7728" s="2" t="s">
        <v>59</v>
      </c>
      <c r="AG7728" s="4" t="s">
        <v>59</v>
      </c>
      <c r="AH7728" s="3" t="s">
        <v>59</v>
      </c>
    </row>
    <row r="7729" spans="1:35" x14ac:dyDescent="0.2">
      <c r="A7729" s="2">
        <v>7728</v>
      </c>
      <c r="B7729" s="2">
        <v>23</v>
      </c>
      <c r="C7729" s="2" t="s">
        <v>32</v>
      </c>
      <c r="D7729" s="2" t="s">
        <v>33</v>
      </c>
      <c r="E7729" s="2">
        <v>1</v>
      </c>
      <c r="F7729" s="2">
        <v>1</v>
      </c>
      <c r="G7729" s="2">
        <v>3</v>
      </c>
      <c r="H7729" s="2" t="s">
        <v>53</v>
      </c>
      <c r="I7729" s="2" t="s">
        <v>35</v>
      </c>
      <c r="J7729" s="6">
        <v>1238.88175</v>
      </c>
      <c r="K7729" s="6">
        <v>1465.1088888888889</v>
      </c>
      <c r="L7729" s="2" t="s">
        <v>44</v>
      </c>
      <c r="M7729" s="2" t="s">
        <v>45</v>
      </c>
      <c r="N7729" s="6">
        <v>0</v>
      </c>
      <c r="O7729" s="6">
        <v>0</v>
      </c>
      <c r="P7729" s="6">
        <v>529.09333333333336</v>
      </c>
      <c r="Q7729" s="6">
        <v>0</v>
      </c>
      <c r="R7729" s="6">
        <v>0</v>
      </c>
      <c r="S7729" s="6">
        <v>0</v>
      </c>
      <c r="T7729" s="6">
        <v>0</v>
      </c>
      <c r="U7729" s="6">
        <v>0</v>
      </c>
      <c r="V7729" s="6">
        <v>212.44444444444446</v>
      </c>
      <c r="W7729" s="6">
        <v>0</v>
      </c>
      <c r="X7729" s="6">
        <v>0</v>
      </c>
      <c r="Y7729" s="6">
        <v>489.54887482046189</v>
      </c>
      <c r="Z7729" s="2">
        <v>24</v>
      </c>
      <c r="AA7729" s="6">
        <v>24.440287945594999</v>
      </c>
      <c r="AB7729" s="2" t="s">
        <v>38</v>
      </c>
      <c r="AC7729" s="2" t="s">
        <v>62</v>
      </c>
      <c r="AD7729" s="2" t="s">
        <v>40</v>
      </c>
      <c r="AE7729" s="2" t="s">
        <v>41</v>
      </c>
      <c r="AF7729" s="2" t="s">
        <v>59</v>
      </c>
      <c r="AG7729" s="4" t="s">
        <v>59</v>
      </c>
      <c r="AH7729" s="3" t="s">
        <v>59</v>
      </c>
    </row>
    <row r="7730" spans="1:35" x14ac:dyDescent="0.2">
      <c r="A7730" s="2">
        <v>7729</v>
      </c>
      <c r="B7730" s="2">
        <v>50</v>
      </c>
      <c r="C7730" s="2" t="s">
        <v>61</v>
      </c>
      <c r="D7730" s="2" t="s">
        <v>33</v>
      </c>
      <c r="E7730" s="2">
        <v>2</v>
      </c>
      <c r="F7730" s="2">
        <v>1</v>
      </c>
      <c r="G7730" s="2">
        <v>3</v>
      </c>
      <c r="H7730" s="2" t="s">
        <v>34</v>
      </c>
      <c r="I7730" s="2" t="s">
        <v>35</v>
      </c>
      <c r="J7730" s="6">
        <v>855.90250000000003</v>
      </c>
      <c r="K7730" s="6">
        <v>499.43488888888891</v>
      </c>
      <c r="L7730" s="2" t="s">
        <v>44</v>
      </c>
      <c r="M7730" s="2" t="s">
        <v>37</v>
      </c>
      <c r="N7730" s="6">
        <v>0</v>
      </c>
      <c r="O7730" s="6">
        <v>0</v>
      </c>
      <c r="P7730" s="6">
        <v>270.75288888888889</v>
      </c>
      <c r="Q7730" s="6">
        <v>0</v>
      </c>
      <c r="R7730" s="6">
        <v>0</v>
      </c>
      <c r="S7730" s="6">
        <v>0</v>
      </c>
      <c r="T7730" s="6">
        <v>0</v>
      </c>
      <c r="U7730" s="6">
        <v>0</v>
      </c>
      <c r="V7730" s="6">
        <v>120.66666666666667</v>
      </c>
      <c r="W7730" s="6">
        <v>0</v>
      </c>
      <c r="X7730" s="6">
        <v>0</v>
      </c>
      <c r="Y7730" s="6">
        <v>640.46055603248703</v>
      </c>
      <c r="Z7730" s="2">
        <v>24</v>
      </c>
      <c r="AA7730" s="6">
        <v>31.974418106814134</v>
      </c>
      <c r="AB7730" s="2" t="s">
        <v>38</v>
      </c>
      <c r="AC7730" s="2" t="s">
        <v>50</v>
      </c>
      <c r="AD7730" s="2" t="s">
        <v>40</v>
      </c>
      <c r="AE7730" s="2" t="s">
        <v>41</v>
      </c>
      <c r="AF7730" s="2" t="s">
        <v>59</v>
      </c>
      <c r="AG7730" s="4" t="s">
        <v>59</v>
      </c>
      <c r="AH7730" s="3" t="s">
        <v>59</v>
      </c>
    </row>
    <row r="7731" spans="1:35" ht="15" x14ac:dyDescent="0.25">
      <c r="A7731" s="2">
        <v>7730</v>
      </c>
      <c r="B7731" s="2">
        <v>47</v>
      </c>
      <c r="C7731" s="2" t="s">
        <v>32</v>
      </c>
      <c r="D7731" s="2" t="s">
        <v>33</v>
      </c>
      <c r="E7731" s="2">
        <v>0</v>
      </c>
      <c r="F7731" s="2">
        <v>1</v>
      </c>
      <c r="G7731" s="2">
        <v>3</v>
      </c>
      <c r="H7731" s="2" t="s">
        <v>43</v>
      </c>
      <c r="I7731" s="2" t="s">
        <v>35</v>
      </c>
      <c r="J7731" s="6">
        <v>1120.94775</v>
      </c>
      <c r="K7731" s="6">
        <v>1349.9613333333334</v>
      </c>
      <c r="L7731" s="2" t="s">
        <v>44</v>
      </c>
      <c r="M7731" s="2" t="s">
        <v>51</v>
      </c>
      <c r="N7731" s="6">
        <v>559.94435290070248</v>
      </c>
      <c r="O7731" s="6">
        <v>527.77777777777783</v>
      </c>
      <c r="P7731" s="6">
        <v>87.635111111111115</v>
      </c>
      <c r="Q7731" s="6">
        <v>88.888888888888886</v>
      </c>
      <c r="R7731" s="6">
        <v>0</v>
      </c>
      <c r="S7731" s="6">
        <v>0</v>
      </c>
      <c r="T7731" s="6">
        <v>0</v>
      </c>
      <c r="U7731" s="6">
        <v>0</v>
      </c>
      <c r="V7731" s="6">
        <v>37.111111111111114</v>
      </c>
      <c r="W7731" s="6">
        <v>0</v>
      </c>
      <c r="X7731" s="6">
        <v>0</v>
      </c>
      <c r="Y7731" s="6">
        <v>494.5663320677026</v>
      </c>
      <c r="Z7731" s="2">
        <v>24</v>
      </c>
      <c r="AA7731" s="6">
        <v>24.690779992833896</v>
      </c>
      <c r="AB7731" s="2" t="s">
        <v>38</v>
      </c>
      <c r="AC7731" s="2" t="s">
        <v>60</v>
      </c>
      <c r="AD7731" s="2" t="s">
        <v>77</v>
      </c>
      <c r="AE7731" s="2" t="s">
        <v>41</v>
      </c>
      <c r="AF7731" s="2">
        <v>1</v>
      </c>
      <c r="AG7731" s="8">
        <v>6.8694800138473511E-2</v>
      </c>
      <c r="AH7731" s="3">
        <v>496.04144287109381</v>
      </c>
      <c r="AI7731" s="9">
        <v>0.10597486793994899</v>
      </c>
    </row>
    <row r="7732" spans="1:35" x14ac:dyDescent="0.2">
      <c r="A7732" s="2">
        <v>7731</v>
      </c>
      <c r="B7732" s="2">
        <v>49</v>
      </c>
      <c r="C7732" s="2" t="s">
        <v>47</v>
      </c>
      <c r="D7732" s="2" t="s">
        <v>57</v>
      </c>
      <c r="E7732" s="2">
        <v>2</v>
      </c>
      <c r="F7732" s="2">
        <v>0</v>
      </c>
      <c r="G7732" s="2">
        <v>3</v>
      </c>
      <c r="H7732" s="2" t="s">
        <v>53</v>
      </c>
      <c r="I7732" s="2" t="s">
        <v>35</v>
      </c>
      <c r="J7732" s="6">
        <v>1123.6922500000001</v>
      </c>
      <c r="K7732" s="6">
        <v>587.95755555555559</v>
      </c>
      <c r="L7732" s="2" t="s">
        <v>44</v>
      </c>
      <c r="M7732" s="2" t="s">
        <v>51</v>
      </c>
      <c r="N7732" s="6">
        <v>0</v>
      </c>
      <c r="O7732" s="6">
        <v>0</v>
      </c>
      <c r="P7732" s="6">
        <v>675.10266666666666</v>
      </c>
      <c r="Q7732" s="6">
        <v>0</v>
      </c>
      <c r="R7732" s="6">
        <v>0</v>
      </c>
      <c r="S7732" s="6">
        <v>0</v>
      </c>
      <c r="T7732" s="6">
        <v>0</v>
      </c>
      <c r="U7732" s="6">
        <v>0</v>
      </c>
      <c r="V7732" s="6">
        <v>33.333333333333336</v>
      </c>
      <c r="W7732" s="6">
        <v>0</v>
      </c>
      <c r="X7732" s="6">
        <v>0</v>
      </c>
      <c r="Y7732" s="6">
        <v>1380.8463363744966</v>
      </c>
      <c r="Z7732" s="2">
        <v>48</v>
      </c>
      <c r="AA7732" s="6">
        <v>40.562360589933057</v>
      </c>
      <c r="AB7732" s="2" t="s">
        <v>38</v>
      </c>
      <c r="AC7732" s="2" t="s">
        <v>39</v>
      </c>
      <c r="AD7732" s="2" t="s">
        <v>40</v>
      </c>
      <c r="AE7732" s="2" t="s">
        <v>41</v>
      </c>
      <c r="AF7732" s="2" t="s">
        <v>59</v>
      </c>
      <c r="AG7732" s="4" t="s">
        <v>59</v>
      </c>
      <c r="AH7732" s="3" t="s">
        <v>59</v>
      </c>
    </row>
    <row r="7733" spans="1:35" ht="15" x14ac:dyDescent="0.25">
      <c r="A7733" s="2">
        <v>7732</v>
      </c>
      <c r="B7733" s="2">
        <v>21</v>
      </c>
      <c r="C7733" s="2" t="s">
        <v>32</v>
      </c>
      <c r="D7733" s="2" t="s">
        <v>57</v>
      </c>
      <c r="E7733" s="2">
        <v>0</v>
      </c>
      <c r="F7733" s="2">
        <v>4</v>
      </c>
      <c r="G7733" s="2">
        <v>3</v>
      </c>
      <c r="H7733" s="2" t="s">
        <v>58</v>
      </c>
      <c r="I7733" s="2" t="s">
        <v>49</v>
      </c>
      <c r="J7733" s="6">
        <v>1490.9782499999999</v>
      </c>
      <c r="K7733" s="6">
        <v>1505.7986666666666</v>
      </c>
      <c r="L7733" s="2" t="s">
        <v>44</v>
      </c>
      <c r="M7733" s="2" t="s">
        <v>45</v>
      </c>
      <c r="N7733" s="6">
        <v>0</v>
      </c>
      <c r="O7733" s="6">
        <v>755.55555555555554</v>
      </c>
      <c r="P7733" s="6">
        <v>248.46577777777779</v>
      </c>
      <c r="Q7733" s="6">
        <v>0</v>
      </c>
      <c r="R7733" s="6">
        <v>0</v>
      </c>
      <c r="S7733" s="6">
        <v>0</v>
      </c>
      <c r="T7733" s="6">
        <v>288.88888888888891</v>
      </c>
      <c r="U7733" s="6">
        <v>0</v>
      </c>
      <c r="V7733" s="6">
        <v>0</v>
      </c>
      <c r="W7733" s="6">
        <v>0</v>
      </c>
      <c r="X7733" s="6">
        <v>0</v>
      </c>
      <c r="Y7733" s="6">
        <v>831.49779808045776</v>
      </c>
      <c r="Z7733" s="2">
        <v>48</v>
      </c>
      <c r="AA7733" s="6">
        <v>24.425247492801184</v>
      </c>
      <c r="AB7733" s="2" t="s">
        <v>38</v>
      </c>
      <c r="AC7733" s="2" t="s">
        <v>50</v>
      </c>
      <c r="AD7733" s="2" t="s">
        <v>40</v>
      </c>
      <c r="AE7733" s="2" t="s">
        <v>41</v>
      </c>
      <c r="AF7733" s="2">
        <v>1</v>
      </c>
      <c r="AG7733" s="8">
        <v>4.0092431008815772E-2</v>
      </c>
      <c r="AH7733" s="3">
        <v>584.845458984375</v>
      </c>
      <c r="AI7733" s="9">
        <v>5.4227456450462341E-2</v>
      </c>
    </row>
    <row r="7734" spans="1:35" ht="15" x14ac:dyDescent="0.25">
      <c r="A7734" s="2">
        <v>7733</v>
      </c>
      <c r="B7734" s="2">
        <v>29</v>
      </c>
      <c r="C7734" s="2" t="s">
        <v>32</v>
      </c>
      <c r="D7734" s="2" t="s">
        <v>33</v>
      </c>
      <c r="E7734" s="2">
        <v>2</v>
      </c>
      <c r="F7734" s="2">
        <v>1</v>
      </c>
      <c r="G7734" s="2">
        <v>1</v>
      </c>
      <c r="H7734" s="2" t="s">
        <v>48</v>
      </c>
      <c r="I7734" s="2" t="s">
        <v>49</v>
      </c>
      <c r="J7734" s="6">
        <v>446.42374999999998</v>
      </c>
      <c r="K7734" s="6">
        <v>428.23133333333334</v>
      </c>
      <c r="L7734" s="2" t="s">
        <v>44</v>
      </c>
      <c r="M7734" s="2" t="s">
        <v>37</v>
      </c>
      <c r="N7734" s="6">
        <v>0</v>
      </c>
      <c r="O7734" s="6">
        <v>0</v>
      </c>
      <c r="P7734" s="6">
        <v>265.346</v>
      </c>
      <c r="Q7734" s="6">
        <v>0</v>
      </c>
      <c r="R7734" s="6">
        <v>0</v>
      </c>
      <c r="S7734" s="6">
        <v>255.55555555555554</v>
      </c>
      <c r="T7734" s="6">
        <v>0</v>
      </c>
      <c r="U7734" s="6">
        <v>0</v>
      </c>
      <c r="V7734" s="6">
        <v>181.33333333333334</v>
      </c>
      <c r="W7734" s="6">
        <v>0</v>
      </c>
      <c r="X7734" s="6">
        <v>0</v>
      </c>
      <c r="Y7734" s="6">
        <v>322.4913093658987</v>
      </c>
      <c r="Z7734" s="2">
        <v>48</v>
      </c>
      <c r="AA7734" s="6">
        <v>9.4731820862589906</v>
      </c>
      <c r="AB7734" s="2" t="s">
        <v>38</v>
      </c>
      <c r="AC7734" s="2" t="s">
        <v>62</v>
      </c>
      <c r="AD7734" s="2" t="s">
        <v>40</v>
      </c>
      <c r="AE7734" s="2" t="s">
        <v>41</v>
      </c>
      <c r="AF7734" s="2">
        <v>0</v>
      </c>
      <c r="AG7734" s="8">
        <v>0.21057344973087311</v>
      </c>
      <c r="AH7734" s="3">
        <v>364.2694091796875</v>
      </c>
      <c r="AI7734" s="9">
        <v>0.29770243167877197</v>
      </c>
    </row>
    <row r="7735" spans="1:35" ht="15" x14ac:dyDescent="0.25">
      <c r="A7735" s="2">
        <v>7734</v>
      </c>
      <c r="B7735" s="2">
        <v>32</v>
      </c>
      <c r="C7735" s="2" t="s">
        <v>32</v>
      </c>
      <c r="D7735" s="2" t="s">
        <v>74</v>
      </c>
      <c r="E7735" s="2">
        <v>1</v>
      </c>
      <c r="F7735" s="2">
        <v>3</v>
      </c>
      <c r="G7735" s="2">
        <v>2</v>
      </c>
      <c r="H7735" s="2" t="s">
        <v>34</v>
      </c>
      <c r="I7735" s="2" t="s">
        <v>35</v>
      </c>
      <c r="J7735" s="6">
        <v>348.27775000000003</v>
      </c>
      <c r="K7735" s="6">
        <v>428.30422222222222</v>
      </c>
      <c r="L7735" s="2" t="s">
        <v>44</v>
      </c>
      <c r="M7735" s="2" t="s">
        <v>45</v>
      </c>
      <c r="N7735" s="6">
        <v>0</v>
      </c>
      <c r="O7735" s="6">
        <v>0</v>
      </c>
      <c r="P7735" s="6">
        <v>43.139111111111113</v>
      </c>
      <c r="Q7735" s="6">
        <v>57.777777777777779</v>
      </c>
      <c r="R7735" s="6">
        <v>0</v>
      </c>
      <c r="S7735" s="6">
        <v>0</v>
      </c>
      <c r="T7735" s="6">
        <v>0</v>
      </c>
      <c r="U7735" s="6">
        <v>0</v>
      </c>
      <c r="V7735" s="6">
        <v>7.333333333333333</v>
      </c>
      <c r="W7735" s="6">
        <v>0</v>
      </c>
      <c r="X7735" s="6">
        <v>0</v>
      </c>
      <c r="Y7735" s="6">
        <v>140.56166441393734</v>
      </c>
      <c r="Z7735" s="2">
        <v>36</v>
      </c>
      <c r="AA7735" s="6">
        <v>5.0816408890794689</v>
      </c>
      <c r="AB7735" s="2" t="s">
        <v>55</v>
      </c>
      <c r="AC7735" s="2" t="s">
        <v>39</v>
      </c>
      <c r="AD7735" s="2" t="s">
        <v>40</v>
      </c>
      <c r="AE7735" s="2" t="s">
        <v>67</v>
      </c>
      <c r="AF7735" s="2">
        <v>0</v>
      </c>
      <c r="AG7735" s="8">
        <v>0.26089936494827271</v>
      </c>
      <c r="AH7735" s="3">
        <v>348.89254760742188</v>
      </c>
      <c r="AI7735" s="9">
        <v>0.39935413002967829</v>
      </c>
    </row>
    <row r="7736" spans="1:35" ht="15" x14ac:dyDescent="0.25">
      <c r="A7736" s="2">
        <v>7735</v>
      </c>
      <c r="B7736" s="2">
        <v>50</v>
      </c>
      <c r="C7736" s="2" t="s">
        <v>32</v>
      </c>
      <c r="D7736" s="2" t="s">
        <v>57</v>
      </c>
      <c r="E7736" s="2">
        <v>1</v>
      </c>
      <c r="F7736" s="2">
        <v>0</v>
      </c>
      <c r="G7736" s="2">
        <v>2</v>
      </c>
      <c r="H7736" s="2" t="s">
        <v>52</v>
      </c>
      <c r="I7736" s="2" t="s">
        <v>49</v>
      </c>
      <c r="J7736" s="6">
        <v>121.65825</v>
      </c>
      <c r="K7736" s="6">
        <v>110.50666666666666</v>
      </c>
      <c r="L7736" s="2" t="s">
        <v>44</v>
      </c>
      <c r="M7736" s="2" t="s">
        <v>51</v>
      </c>
      <c r="N7736" s="6">
        <v>0</v>
      </c>
      <c r="O7736" s="6">
        <v>0</v>
      </c>
      <c r="P7736" s="6">
        <v>34.431111111111115</v>
      </c>
      <c r="Q7736" s="6">
        <v>0</v>
      </c>
      <c r="R7736" s="6">
        <v>0</v>
      </c>
      <c r="S7736" s="6">
        <v>0</v>
      </c>
      <c r="T7736" s="6">
        <v>0</v>
      </c>
      <c r="U7736" s="6">
        <v>0</v>
      </c>
      <c r="V7736" s="6">
        <v>104.44444444444444</v>
      </c>
      <c r="W7736" s="6">
        <v>0</v>
      </c>
      <c r="X7736" s="6">
        <v>0</v>
      </c>
      <c r="Y7736" s="6">
        <v>102.82958896054333</v>
      </c>
      <c r="Z7736" s="2">
        <v>36</v>
      </c>
      <c r="AA7736" s="6">
        <v>3.7175359728973101</v>
      </c>
      <c r="AB7736" s="2" t="s">
        <v>38</v>
      </c>
      <c r="AC7736" s="2" t="s">
        <v>39</v>
      </c>
      <c r="AD7736" s="2" t="s">
        <v>40</v>
      </c>
      <c r="AE7736" s="2" t="s">
        <v>41</v>
      </c>
      <c r="AF7736" s="2">
        <v>0</v>
      </c>
      <c r="AG7736" s="8">
        <v>0.2902335524559021</v>
      </c>
      <c r="AH7736" s="3">
        <v>349.09283447265619</v>
      </c>
      <c r="AI7736" s="9">
        <v>0.47505170106887817</v>
      </c>
    </row>
    <row r="7737" spans="1:35" x14ac:dyDescent="0.2">
      <c r="A7737" s="2">
        <v>7736</v>
      </c>
      <c r="B7737" s="2">
        <v>38</v>
      </c>
      <c r="C7737" s="2" t="s">
        <v>47</v>
      </c>
      <c r="D7737" s="2" t="s">
        <v>65</v>
      </c>
      <c r="E7737" s="2">
        <v>1</v>
      </c>
      <c r="F7737" s="2">
        <v>0</v>
      </c>
      <c r="G7737" s="2">
        <v>3</v>
      </c>
      <c r="H7737" s="2" t="s">
        <v>43</v>
      </c>
      <c r="I7737" s="2" t="s">
        <v>35</v>
      </c>
      <c r="J7737" s="6">
        <v>108.74475</v>
      </c>
      <c r="K7737" s="6">
        <v>56.975333333333332</v>
      </c>
      <c r="L7737" s="2" t="s">
        <v>44</v>
      </c>
      <c r="M7737" s="2" t="s">
        <v>37</v>
      </c>
      <c r="N7737" s="6">
        <v>714.79440025485292</v>
      </c>
      <c r="O7737" s="6">
        <v>497.77777777777777</v>
      </c>
      <c r="P7737" s="6">
        <v>55.972444444444442</v>
      </c>
      <c r="Q7737" s="6">
        <v>0</v>
      </c>
      <c r="R7737" s="6">
        <v>0</v>
      </c>
      <c r="S7737" s="6">
        <v>0</v>
      </c>
      <c r="T7737" s="6">
        <v>0</v>
      </c>
      <c r="U7737" s="6">
        <v>0</v>
      </c>
      <c r="V7737" s="6">
        <v>0</v>
      </c>
      <c r="W7737" s="6">
        <v>0</v>
      </c>
      <c r="X7737" s="6">
        <v>0</v>
      </c>
      <c r="Y7737" s="6">
        <v>105.51524019685688</v>
      </c>
      <c r="Z7737" s="2">
        <v>18</v>
      </c>
      <c r="AA7737" s="6">
        <v>6.7324823889046801</v>
      </c>
      <c r="AB7737" s="2" t="s">
        <v>38</v>
      </c>
      <c r="AC7737" s="2" t="s">
        <v>39</v>
      </c>
      <c r="AD7737" s="2" t="s">
        <v>40</v>
      </c>
      <c r="AE7737" s="2" t="s">
        <v>41</v>
      </c>
      <c r="AF7737" s="2" t="s">
        <v>59</v>
      </c>
      <c r="AG7737" s="4" t="s">
        <v>59</v>
      </c>
      <c r="AH7737" s="3" t="s">
        <v>59</v>
      </c>
    </row>
    <row r="7738" spans="1:35" x14ac:dyDescent="0.2">
      <c r="A7738" s="2">
        <v>7737</v>
      </c>
      <c r="B7738" s="2">
        <v>29</v>
      </c>
      <c r="C7738" s="2" t="s">
        <v>47</v>
      </c>
      <c r="D7738" s="2" t="s">
        <v>57</v>
      </c>
      <c r="E7738" s="2">
        <v>1</v>
      </c>
      <c r="F7738" s="2">
        <v>0</v>
      </c>
      <c r="G7738" s="2">
        <v>3</v>
      </c>
      <c r="H7738" s="2" t="s">
        <v>48</v>
      </c>
      <c r="I7738" s="2" t="s">
        <v>49</v>
      </c>
      <c r="J7738" s="6">
        <v>1313.4232500000001</v>
      </c>
      <c r="K7738" s="6">
        <v>861.70933333333335</v>
      </c>
      <c r="L7738" s="2" t="s">
        <v>44</v>
      </c>
      <c r="M7738" s="2" t="s">
        <v>45</v>
      </c>
      <c r="N7738" s="6">
        <v>0</v>
      </c>
      <c r="O7738" s="6">
        <v>0</v>
      </c>
      <c r="P7738" s="6">
        <v>97.422888888888892</v>
      </c>
      <c r="Q7738" s="6">
        <v>0</v>
      </c>
      <c r="R7738" s="6">
        <v>0</v>
      </c>
      <c r="S7738" s="6">
        <v>0</v>
      </c>
      <c r="T7738" s="6">
        <v>0</v>
      </c>
      <c r="U7738" s="6">
        <v>0</v>
      </c>
      <c r="V7738" s="6">
        <v>58.888888888888886</v>
      </c>
      <c r="W7738" s="6">
        <v>0</v>
      </c>
      <c r="X7738" s="6">
        <v>0</v>
      </c>
      <c r="Y7738" s="6">
        <v>1684.9711954902543</v>
      </c>
      <c r="Z7738" s="2">
        <v>60</v>
      </c>
      <c r="AA7738" s="6">
        <v>42.787193769451001</v>
      </c>
      <c r="AB7738" s="2" t="s">
        <v>55</v>
      </c>
      <c r="AC7738" s="2" t="s">
        <v>39</v>
      </c>
      <c r="AD7738" s="2" t="s">
        <v>46</v>
      </c>
      <c r="AE7738" s="2" t="s">
        <v>70</v>
      </c>
      <c r="AF7738" s="2" t="s">
        <v>59</v>
      </c>
      <c r="AG7738" s="4" t="s">
        <v>59</v>
      </c>
      <c r="AH7738" s="3" t="s">
        <v>59</v>
      </c>
    </row>
    <row r="7739" spans="1:35" ht="15" x14ac:dyDescent="0.25">
      <c r="A7739" s="2">
        <v>7738</v>
      </c>
      <c r="B7739" s="2">
        <v>22</v>
      </c>
      <c r="C7739" s="2" t="s">
        <v>32</v>
      </c>
      <c r="D7739" s="2" t="s">
        <v>33</v>
      </c>
      <c r="E7739" s="2">
        <v>2</v>
      </c>
      <c r="F7739" s="2">
        <v>1</v>
      </c>
      <c r="G7739" s="2">
        <v>3</v>
      </c>
      <c r="H7739" s="2" t="s">
        <v>43</v>
      </c>
      <c r="I7739" s="2" t="s">
        <v>49</v>
      </c>
      <c r="J7739" s="6">
        <v>740.06050000000005</v>
      </c>
      <c r="K7739" s="6">
        <v>617.79200000000003</v>
      </c>
      <c r="L7739" s="2" t="s">
        <v>44</v>
      </c>
      <c r="M7739" s="2" t="s">
        <v>37</v>
      </c>
      <c r="N7739" s="6">
        <v>0</v>
      </c>
      <c r="O7739" s="6">
        <v>0</v>
      </c>
      <c r="P7739" s="6">
        <v>413.13977777777779</v>
      </c>
      <c r="Q7739" s="6">
        <v>0</v>
      </c>
      <c r="R7739" s="6">
        <v>0</v>
      </c>
      <c r="S7739" s="6">
        <v>0</v>
      </c>
      <c r="T7739" s="6">
        <v>0</v>
      </c>
      <c r="U7739" s="6">
        <v>0</v>
      </c>
      <c r="V7739" s="6">
        <v>57.777777777777779</v>
      </c>
      <c r="W7739" s="6">
        <v>0</v>
      </c>
      <c r="X7739" s="6">
        <v>0</v>
      </c>
      <c r="Y7739" s="6">
        <v>679.97785100580495</v>
      </c>
      <c r="Z7739" s="2">
        <v>36</v>
      </c>
      <c r="AA7739" s="6">
        <v>24.582828225224585</v>
      </c>
      <c r="AB7739" s="2" t="s">
        <v>38</v>
      </c>
      <c r="AC7739" s="2" t="s">
        <v>39</v>
      </c>
      <c r="AD7739" s="2" t="s">
        <v>40</v>
      </c>
      <c r="AE7739" s="2" t="s">
        <v>41</v>
      </c>
      <c r="AF7739" s="2">
        <v>1</v>
      </c>
      <c r="AG7739" s="8">
        <v>0.1162250116467476</v>
      </c>
      <c r="AH7739" s="3">
        <v>443.50006103515619</v>
      </c>
      <c r="AI7739" s="9">
        <v>0.17119631171226499</v>
      </c>
    </row>
    <row r="7740" spans="1:35" x14ac:dyDescent="0.2">
      <c r="A7740" s="2">
        <v>7739</v>
      </c>
      <c r="B7740" s="2">
        <v>50</v>
      </c>
      <c r="C7740" s="2" t="s">
        <v>47</v>
      </c>
      <c r="D7740" s="2" t="s">
        <v>33</v>
      </c>
      <c r="E7740" s="2">
        <v>0</v>
      </c>
      <c r="F7740" s="2">
        <v>2</v>
      </c>
      <c r="G7740" s="2">
        <v>1</v>
      </c>
      <c r="H7740" s="2" t="s">
        <v>34</v>
      </c>
      <c r="I7740" s="2" t="s">
        <v>49</v>
      </c>
      <c r="J7740" s="6">
        <v>480.5385</v>
      </c>
      <c r="K7740" s="6">
        <v>418.36622222222223</v>
      </c>
      <c r="L7740" s="2" t="s">
        <v>44</v>
      </c>
      <c r="M7740" s="2" t="s">
        <v>45</v>
      </c>
      <c r="N7740" s="6">
        <v>0</v>
      </c>
      <c r="O7740" s="6">
        <v>0</v>
      </c>
      <c r="P7740" s="6">
        <v>139.68466666666666</v>
      </c>
      <c r="Q7740" s="6">
        <v>0</v>
      </c>
      <c r="R7740" s="6">
        <v>0</v>
      </c>
      <c r="S7740" s="6">
        <v>0</v>
      </c>
      <c r="T7740" s="6">
        <v>0</v>
      </c>
      <c r="U7740" s="6">
        <v>0</v>
      </c>
      <c r="V7740" s="6">
        <v>118</v>
      </c>
      <c r="W7740" s="6">
        <v>0</v>
      </c>
      <c r="X7740" s="6">
        <v>0</v>
      </c>
      <c r="Y7740" s="6">
        <v>349.9158573685088</v>
      </c>
      <c r="Z7740" s="2">
        <v>36</v>
      </c>
      <c r="AA7740" s="6">
        <v>12.650296479875792</v>
      </c>
      <c r="AB7740" s="2" t="s">
        <v>68</v>
      </c>
      <c r="AC7740" s="2" t="s">
        <v>39</v>
      </c>
      <c r="AD7740" s="2" t="s">
        <v>40</v>
      </c>
      <c r="AE7740" s="2" t="s">
        <v>41</v>
      </c>
      <c r="AF7740" s="2" t="s">
        <v>59</v>
      </c>
      <c r="AG7740" s="4" t="s">
        <v>59</v>
      </c>
      <c r="AH7740" s="3" t="s">
        <v>59</v>
      </c>
    </row>
    <row r="7741" spans="1:35" x14ac:dyDescent="0.2">
      <c r="A7741" s="2">
        <v>7740</v>
      </c>
      <c r="B7741" s="2">
        <v>27</v>
      </c>
      <c r="C7741" s="2" t="s">
        <v>32</v>
      </c>
      <c r="D7741" s="2" t="s">
        <v>33</v>
      </c>
      <c r="E7741" s="2">
        <v>0</v>
      </c>
      <c r="F7741" s="2">
        <v>0</v>
      </c>
      <c r="G7741" s="2">
        <v>3</v>
      </c>
      <c r="H7741" s="2" t="s">
        <v>48</v>
      </c>
      <c r="I7741" s="2" t="s">
        <v>66</v>
      </c>
      <c r="J7741" s="6">
        <v>416.37450000000001</v>
      </c>
      <c r="K7741" s="6">
        <v>316.05622222222223</v>
      </c>
      <c r="L7741" s="2" t="s">
        <v>44</v>
      </c>
      <c r="M7741" s="2" t="s">
        <v>37</v>
      </c>
      <c r="N7741" s="6">
        <v>0</v>
      </c>
      <c r="O7741" s="6">
        <v>0</v>
      </c>
      <c r="P7741" s="6">
        <v>80.526222222222216</v>
      </c>
      <c r="Q7741" s="6">
        <v>0</v>
      </c>
      <c r="R7741" s="6">
        <v>0</v>
      </c>
      <c r="S7741" s="6">
        <v>0</v>
      </c>
      <c r="T7741" s="6">
        <v>0</v>
      </c>
      <c r="U7741" s="6">
        <v>0</v>
      </c>
      <c r="V7741" s="6">
        <v>0</v>
      </c>
      <c r="W7741" s="6">
        <v>0</v>
      </c>
      <c r="X7741" s="6">
        <v>0</v>
      </c>
      <c r="Y7741" s="6">
        <v>281.3277362565845</v>
      </c>
      <c r="Z7741" s="2">
        <v>48</v>
      </c>
      <c r="AA7741" s="6">
        <v>8.2640021423023313</v>
      </c>
      <c r="AB7741" s="2" t="s">
        <v>55</v>
      </c>
      <c r="AC7741" s="2" t="s">
        <v>39</v>
      </c>
      <c r="AD7741" s="2" t="s">
        <v>46</v>
      </c>
      <c r="AE7741" s="2" t="s">
        <v>67</v>
      </c>
      <c r="AF7741" s="2" t="s">
        <v>59</v>
      </c>
      <c r="AG7741" s="4" t="s">
        <v>59</v>
      </c>
      <c r="AH7741" s="3" t="s">
        <v>59</v>
      </c>
    </row>
    <row r="7742" spans="1:35" ht="15" x14ac:dyDescent="0.25">
      <c r="A7742" s="2">
        <v>7741</v>
      </c>
      <c r="B7742" s="2">
        <v>40</v>
      </c>
      <c r="C7742" s="2" t="s">
        <v>61</v>
      </c>
      <c r="D7742" s="2" t="s">
        <v>33</v>
      </c>
      <c r="E7742" s="2">
        <v>0</v>
      </c>
      <c r="F7742" s="2">
        <v>0</v>
      </c>
      <c r="G7742" s="2">
        <v>2</v>
      </c>
      <c r="H7742" s="2" t="s">
        <v>58</v>
      </c>
      <c r="I7742" s="2" t="s">
        <v>49</v>
      </c>
      <c r="J7742" s="6">
        <v>175.24100000000001</v>
      </c>
      <c r="K7742" s="6">
        <v>117.56888888888889</v>
      </c>
      <c r="L7742" s="2" t="s">
        <v>44</v>
      </c>
      <c r="M7742" s="2" t="s">
        <v>37</v>
      </c>
      <c r="N7742" s="6">
        <v>0</v>
      </c>
      <c r="O7742" s="6">
        <v>5711.1111111111113</v>
      </c>
      <c r="P7742" s="6">
        <v>52.117777777777775</v>
      </c>
      <c r="Q7742" s="6">
        <v>0</v>
      </c>
      <c r="R7742" s="6">
        <v>0</v>
      </c>
      <c r="S7742" s="6">
        <v>0</v>
      </c>
      <c r="T7742" s="6">
        <v>0</v>
      </c>
      <c r="U7742" s="6">
        <v>0</v>
      </c>
      <c r="V7742" s="6">
        <v>20.888888888888889</v>
      </c>
      <c r="W7742" s="6">
        <v>0</v>
      </c>
      <c r="X7742" s="6">
        <v>0</v>
      </c>
      <c r="Y7742" s="6">
        <v>124.43165473917136</v>
      </c>
      <c r="Z7742" s="2">
        <v>36</v>
      </c>
      <c r="AA7742" s="6">
        <v>4.4985023993191646</v>
      </c>
      <c r="AB7742" s="2" t="s">
        <v>38</v>
      </c>
      <c r="AC7742" s="2" t="s">
        <v>39</v>
      </c>
      <c r="AD7742" s="2" t="s">
        <v>46</v>
      </c>
      <c r="AE7742" s="2" t="s">
        <v>69</v>
      </c>
      <c r="AF7742" s="2">
        <v>0</v>
      </c>
      <c r="AG7742" s="8">
        <v>0.28306788206100458</v>
      </c>
      <c r="AH7742" s="3">
        <v>322.57540893554688</v>
      </c>
      <c r="AI7742" s="9">
        <v>0.44581866264343262</v>
      </c>
    </row>
    <row r="7743" spans="1:35" x14ac:dyDescent="0.2">
      <c r="A7743" s="2">
        <v>7742</v>
      </c>
      <c r="B7743" s="2">
        <v>31</v>
      </c>
      <c r="C7743" s="2" t="s">
        <v>61</v>
      </c>
      <c r="D7743" s="2" t="s">
        <v>57</v>
      </c>
      <c r="E7743" s="2">
        <v>1</v>
      </c>
      <c r="F7743" s="2">
        <v>3</v>
      </c>
      <c r="G7743" s="2">
        <v>3</v>
      </c>
      <c r="H7743" s="2" t="s">
        <v>48</v>
      </c>
      <c r="I7743" s="2" t="s">
        <v>49</v>
      </c>
      <c r="J7743" s="6">
        <v>1189.232</v>
      </c>
      <c r="K7743" s="6">
        <v>1514.194888888889</v>
      </c>
      <c r="L7743" s="2" t="s">
        <v>44</v>
      </c>
      <c r="M7743" s="2" t="s">
        <v>37</v>
      </c>
      <c r="N7743" s="6">
        <v>0</v>
      </c>
      <c r="O7743" s="6">
        <v>0</v>
      </c>
      <c r="P7743" s="6">
        <v>615.76400000000001</v>
      </c>
      <c r="Q7743" s="6">
        <v>140</v>
      </c>
      <c r="R7743" s="6">
        <v>0</v>
      </c>
      <c r="S7743" s="6">
        <v>0</v>
      </c>
      <c r="T7743" s="6">
        <v>0</v>
      </c>
      <c r="U7743" s="6">
        <v>0</v>
      </c>
      <c r="V7743" s="6">
        <v>134.44444444444446</v>
      </c>
      <c r="W7743" s="6">
        <v>0</v>
      </c>
      <c r="X7743" s="6">
        <v>0</v>
      </c>
      <c r="Y7743" s="6">
        <v>794.01398712787079</v>
      </c>
      <c r="Z7743" s="2">
        <v>48</v>
      </c>
      <c r="AA7743" s="6">
        <v>23.324160560756514</v>
      </c>
      <c r="AB7743" s="2" t="s">
        <v>38</v>
      </c>
      <c r="AC7743" s="2" t="s">
        <v>60</v>
      </c>
      <c r="AD7743" s="2" t="s">
        <v>40</v>
      </c>
      <c r="AE7743" s="2" t="s">
        <v>41</v>
      </c>
      <c r="AF7743" s="2" t="s">
        <v>59</v>
      </c>
      <c r="AG7743" s="4" t="s">
        <v>59</v>
      </c>
      <c r="AH7743" s="3" t="s">
        <v>59</v>
      </c>
    </row>
    <row r="7744" spans="1:35" x14ac:dyDescent="0.2">
      <c r="A7744" s="2">
        <v>7743</v>
      </c>
      <c r="B7744" s="2">
        <v>35</v>
      </c>
      <c r="C7744" s="2" t="s">
        <v>61</v>
      </c>
      <c r="D7744" s="2" t="s">
        <v>33</v>
      </c>
      <c r="E7744" s="2">
        <v>2</v>
      </c>
      <c r="F7744" s="2">
        <v>2</v>
      </c>
      <c r="G7744" s="2">
        <v>3</v>
      </c>
      <c r="H7744" s="2" t="s">
        <v>58</v>
      </c>
      <c r="I7744" s="2" t="s">
        <v>49</v>
      </c>
      <c r="J7744" s="6">
        <v>766.13475000000005</v>
      </c>
      <c r="K7744" s="6">
        <v>870.5244444444445</v>
      </c>
      <c r="L7744" s="2" t="s">
        <v>44</v>
      </c>
      <c r="M7744" s="2" t="s">
        <v>45</v>
      </c>
      <c r="N7744" s="6">
        <v>0</v>
      </c>
      <c r="O7744" s="6">
        <v>0</v>
      </c>
      <c r="P7744" s="6">
        <v>183.86533333333333</v>
      </c>
      <c r="Q7744" s="6">
        <v>0</v>
      </c>
      <c r="R7744" s="6">
        <v>0</v>
      </c>
      <c r="S7744" s="6">
        <v>0</v>
      </c>
      <c r="T7744" s="6">
        <v>0</v>
      </c>
      <c r="U7744" s="6">
        <v>0</v>
      </c>
      <c r="V7744" s="6">
        <v>212.44444444444446</v>
      </c>
      <c r="W7744" s="6">
        <v>0</v>
      </c>
      <c r="X7744" s="6">
        <v>0</v>
      </c>
      <c r="Y7744" s="6">
        <v>453.62302457121342</v>
      </c>
      <c r="Z7744" s="2">
        <v>36</v>
      </c>
      <c r="AA7744" s="6">
        <v>16.39955900849743</v>
      </c>
      <c r="AB7744" s="2" t="s">
        <v>55</v>
      </c>
      <c r="AC7744" s="2" t="s">
        <v>50</v>
      </c>
      <c r="AD7744" s="2" t="s">
        <v>40</v>
      </c>
      <c r="AE7744" s="2" t="s">
        <v>41</v>
      </c>
      <c r="AF7744" s="2" t="s">
        <v>59</v>
      </c>
      <c r="AG7744" s="4" t="s">
        <v>59</v>
      </c>
      <c r="AH7744" s="3" t="s">
        <v>59</v>
      </c>
    </row>
    <row r="7745" spans="1:35" x14ac:dyDescent="0.2">
      <c r="A7745" s="2">
        <v>7744</v>
      </c>
      <c r="B7745" s="2">
        <v>64</v>
      </c>
      <c r="C7745" s="2" t="s">
        <v>32</v>
      </c>
      <c r="D7745" s="2" t="s">
        <v>33</v>
      </c>
      <c r="E7745" s="2">
        <v>0</v>
      </c>
      <c r="F7745" s="2">
        <v>2</v>
      </c>
      <c r="G7745" s="2">
        <v>1</v>
      </c>
      <c r="H7745" s="2" t="s">
        <v>43</v>
      </c>
      <c r="I7745" s="2" t="s">
        <v>35</v>
      </c>
      <c r="J7745" s="6">
        <v>385.19675000000001</v>
      </c>
      <c r="K7745" s="6">
        <v>318.09888888888889</v>
      </c>
      <c r="L7745" s="2" t="s">
        <v>44</v>
      </c>
      <c r="M7745" s="2" t="s">
        <v>45</v>
      </c>
      <c r="N7745" s="6">
        <v>0</v>
      </c>
      <c r="O7745" s="6">
        <v>0</v>
      </c>
      <c r="P7745" s="6">
        <v>88.120888888888885</v>
      </c>
      <c r="Q7745" s="6">
        <v>0</v>
      </c>
      <c r="R7745" s="6">
        <v>0</v>
      </c>
      <c r="S7745" s="6">
        <v>0</v>
      </c>
      <c r="T7745" s="6">
        <v>0</v>
      </c>
      <c r="U7745" s="6">
        <v>0</v>
      </c>
      <c r="V7745" s="6">
        <v>76</v>
      </c>
      <c r="W7745" s="6">
        <v>0</v>
      </c>
      <c r="X7745" s="6">
        <v>0</v>
      </c>
      <c r="Y7745" s="6">
        <v>242.79270023526743</v>
      </c>
      <c r="Z7745" s="2">
        <v>36</v>
      </c>
      <c r="AA7745" s="6">
        <v>8.7775377321386774</v>
      </c>
      <c r="AB7745" s="2" t="s">
        <v>38</v>
      </c>
      <c r="AC7745" s="2" t="s">
        <v>39</v>
      </c>
      <c r="AD7745" s="2" t="s">
        <v>46</v>
      </c>
      <c r="AE7745" s="2" t="s">
        <v>70</v>
      </c>
      <c r="AF7745" s="2" t="s">
        <v>59</v>
      </c>
      <c r="AG7745" s="4" t="s">
        <v>59</v>
      </c>
      <c r="AH7745" s="3" t="s">
        <v>59</v>
      </c>
    </row>
    <row r="7746" spans="1:35" ht="15" x14ac:dyDescent="0.25">
      <c r="A7746" s="2">
        <v>7745</v>
      </c>
      <c r="B7746" s="2">
        <v>46</v>
      </c>
      <c r="C7746" s="2" t="s">
        <v>32</v>
      </c>
      <c r="D7746" s="2" t="s">
        <v>42</v>
      </c>
      <c r="E7746" s="2">
        <v>0</v>
      </c>
      <c r="F7746" s="2">
        <v>0</v>
      </c>
      <c r="G7746" s="2">
        <v>4</v>
      </c>
      <c r="H7746" s="2" t="s">
        <v>53</v>
      </c>
      <c r="I7746" s="2" t="s">
        <v>35</v>
      </c>
      <c r="J7746" s="6">
        <v>874.02650000000006</v>
      </c>
      <c r="K7746" s="6">
        <v>530.31200000000001</v>
      </c>
      <c r="L7746" s="2" t="s">
        <v>36</v>
      </c>
      <c r="M7746" s="2" t="s">
        <v>45</v>
      </c>
      <c r="N7746" s="6">
        <v>0</v>
      </c>
      <c r="O7746" s="6">
        <v>0</v>
      </c>
      <c r="P7746" s="6">
        <v>398.02866666666665</v>
      </c>
      <c r="Q7746" s="6">
        <v>0</v>
      </c>
      <c r="R7746" s="6">
        <v>0</v>
      </c>
      <c r="S7746" s="6">
        <v>0</v>
      </c>
      <c r="T7746" s="6">
        <v>0</v>
      </c>
      <c r="U7746" s="6">
        <v>0</v>
      </c>
      <c r="V7746" s="6">
        <v>88.888888888888886</v>
      </c>
      <c r="W7746" s="6">
        <v>0</v>
      </c>
      <c r="X7746" s="6">
        <v>0</v>
      </c>
      <c r="Y7746" s="6">
        <v>745.24971571244294</v>
      </c>
      <c r="Z7746" s="2">
        <v>48</v>
      </c>
      <c r="AA7746" s="6">
        <v>21.891710107036008</v>
      </c>
      <c r="AB7746" s="2" t="s">
        <v>38</v>
      </c>
      <c r="AC7746" s="2" t="s">
        <v>50</v>
      </c>
      <c r="AD7746" s="2" t="s">
        <v>40</v>
      </c>
      <c r="AE7746" s="2" t="s">
        <v>41</v>
      </c>
      <c r="AF7746" s="2">
        <v>1</v>
      </c>
      <c r="AG7746" s="8">
        <v>7.2761431336402893E-2</v>
      </c>
      <c r="AH7746" s="3">
        <v>579.0357666015625</v>
      </c>
      <c r="AI7746" s="9">
        <v>0.14712780714035029</v>
      </c>
    </row>
    <row r="7747" spans="1:35" ht="15" x14ac:dyDescent="0.25">
      <c r="A7747" s="2">
        <v>7746</v>
      </c>
      <c r="B7747" s="2">
        <v>43</v>
      </c>
      <c r="C7747" s="2" t="s">
        <v>61</v>
      </c>
      <c r="D7747" s="2" t="s">
        <v>57</v>
      </c>
      <c r="E7747" s="2">
        <v>0</v>
      </c>
      <c r="F7747" s="2">
        <v>0</v>
      </c>
      <c r="G7747" s="2">
        <v>3</v>
      </c>
      <c r="H7747" s="2" t="s">
        <v>48</v>
      </c>
      <c r="I7747" s="2" t="s">
        <v>35</v>
      </c>
      <c r="J7747" s="6">
        <v>1144.7842499999999</v>
      </c>
      <c r="K7747" s="6">
        <v>1220.9588888888889</v>
      </c>
      <c r="L7747" s="2" t="s">
        <v>73</v>
      </c>
      <c r="M7747" s="2" t="s">
        <v>37</v>
      </c>
      <c r="N7747" s="6">
        <v>0</v>
      </c>
      <c r="O7747" s="6">
        <v>0</v>
      </c>
      <c r="P7747" s="6">
        <v>711.18133333333333</v>
      </c>
      <c r="Q7747" s="6">
        <v>38.888888888888886</v>
      </c>
      <c r="R7747" s="6">
        <v>0</v>
      </c>
      <c r="S7747" s="6">
        <v>0</v>
      </c>
      <c r="T7747" s="6">
        <v>0</v>
      </c>
      <c r="U7747" s="6">
        <v>0</v>
      </c>
      <c r="V7747" s="6">
        <v>48.888888888888886</v>
      </c>
      <c r="W7747" s="6">
        <v>0</v>
      </c>
      <c r="X7747" s="6">
        <v>44.444444444444443</v>
      </c>
      <c r="Y7747" s="6">
        <v>695.47401569454632</v>
      </c>
      <c r="Z7747" s="2">
        <v>24</v>
      </c>
      <c r="AA7747" s="6">
        <v>34.720915676678239</v>
      </c>
      <c r="AB7747" s="2" t="s">
        <v>38</v>
      </c>
      <c r="AC7747" s="2" t="s">
        <v>50</v>
      </c>
      <c r="AD7747" s="2" t="s">
        <v>46</v>
      </c>
      <c r="AE7747" s="2" t="s">
        <v>64</v>
      </c>
      <c r="AF7747" s="2">
        <v>0</v>
      </c>
      <c r="AG7747" s="8">
        <v>5.8045681565999978E-2</v>
      </c>
      <c r="AH7747" s="3">
        <v>500.09466552734381</v>
      </c>
      <c r="AI7747" s="9">
        <v>8.3254672586917877E-2</v>
      </c>
    </row>
    <row r="7748" spans="1:35" ht="15" x14ac:dyDescent="0.25">
      <c r="A7748" s="2">
        <v>7747</v>
      </c>
      <c r="B7748" s="2">
        <v>47</v>
      </c>
      <c r="C7748" s="2" t="s">
        <v>61</v>
      </c>
      <c r="D7748" s="2" t="s">
        <v>57</v>
      </c>
      <c r="E7748" s="2">
        <v>0</v>
      </c>
      <c r="F7748" s="2">
        <v>0</v>
      </c>
      <c r="G7748" s="2">
        <v>2</v>
      </c>
      <c r="H7748" s="2" t="s">
        <v>53</v>
      </c>
      <c r="I7748" s="2" t="s">
        <v>54</v>
      </c>
      <c r="J7748" s="6">
        <v>159.23275000000001</v>
      </c>
      <c r="K7748" s="6">
        <v>169.91177777777779</v>
      </c>
      <c r="L7748" s="2" t="s">
        <v>44</v>
      </c>
      <c r="M7748" s="2" t="s">
        <v>45</v>
      </c>
      <c r="N7748" s="6">
        <v>0</v>
      </c>
      <c r="O7748" s="6">
        <v>5777.7777777777774</v>
      </c>
      <c r="P7748" s="6">
        <v>85.254000000000005</v>
      </c>
      <c r="Q7748" s="6">
        <v>0</v>
      </c>
      <c r="R7748" s="6">
        <v>0</v>
      </c>
      <c r="S7748" s="6">
        <v>0</v>
      </c>
      <c r="T7748" s="6">
        <v>400</v>
      </c>
      <c r="U7748" s="6">
        <v>0</v>
      </c>
      <c r="V7748" s="6">
        <v>0</v>
      </c>
      <c r="W7748" s="6">
        <v>0</v>
      </c>
      <c r="X7748" s="6">
        <v>0</v>
      </c>
      <c r="Y7748" s="6">
        <v>134.5686945664294</v>
      </c>
      <c r="Z7748" s="2">
        <v>60</v>
      </c>
      <c r="AA7748" s="6">
        <v>3.4171603794334335</v>
      </c>
      <c r="AB7748" s="2" t="s">
        <v>38</v>
      </c>
      <c r="AC7748" s="2" t="s">
        <v>39</v>
      </c>
      <c r="AD7748" s="2" t="s">
        <v>40</v>
      </c>
      <c r="AE7748" s="2" t="s">
        <v>67</v>
      </c>
      <c r="AF7748" s="2">
        <v>0</v>
      </c>
      <c r="AG7748" s="8">
        <v>0.24518556892871859</v>
      </c>
      <c r="AH7748" s="3">
        <v>416.67544555664063</v>
      </c>
      <c r="AI7748" s="9">
        <v>0.4457954466342926</v>
      </c>
    </row>
    <row r="7749" spans="1:35" ht="15" x14ac:dyDescent="0.25">
      <c r="A7749" s="2">
        <v>7748</v>
      </c>
      <c r="B7749" s="2">
        <v>31</v>
      </c>
      <c r="C7749" s="2" t="s">
        <v>61</v>
      </c>
      <c r="D7749" s="2" t="s">
        <v>74</v>
      </c>
      <c r="E7749" s="2">
        <v>5</v>
      </c>
      <c r="F7749" s="2">
        <v>1</v>
      </c>
      <c r="G7749" s="2">
        <v>2</v>
      </c>
      <c r="H7749" s="2" t="s">
        <v>34</v>
      </c>
      <c r="I7749" s="2" t="s">
        <v>49</v>
      </c>
      <c r="J7749" s="6">
        <v>345.39075000000003</v>
      </c>
      <c r="K7749" s="6">
        <v>414.6057777777778</v>
      </c>
      <c r="L7749" s="2" t="s">
        <v>44</v>
      </c>
      <c r="M7749" s="2" t="s">
        <v>51</v>
      </c>
      <c r="N7749" s="6">
        <v>0</v>
      </c>
      <c r="O7749" s="6">
        <v>0</v>
      </c>
      <c r="P7749" s="6">
        <v>205.15755555555555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  <c r="V7749" s="6">
        <v>0</v>
      </c>
      <c r="W7749" s="6">
        <v>0</v>
      </c>
      <c r="X7749" s="6">
        <v>0</v>
      </c>
      <c r="Y7749" s="6">
        <v>222.20540769880222</v>
      </c>
      <c r="Z7749" s="2">
        <v>24</v>
      </c>
      <c r="AA7749" s="6">
        <v>11.093405432131259</v>
      </c>
      <c r="AB7749" s="2" t="s">
        <v>38</v>
      </c>
      <c r="AC7749" s="2" t="s">
        <v>60</v>
      </c>
      <c r="AD7749" s="2" t="s">
        <v>40</v>
      </c>
      <c r="AE7749" s="2" t="s">
        <v>64</v>
      </c>
      <c r="AF7749" s="2">
        <v>1</v>
      </c>
      <c r="AG7749" s="8">
        <v>0.26563137769699102</v>
      </c>
      <c r="AH7749" s="3">
        <v>329.0380859375</v>
      </c>
      <c r="AI7749" s="9">
        <v>0.3767012357711792</v>
      </c>
    </row>
    <row r="7750" spans="1:35" ht="15" x14ac:dyDescent="0.25">
      <c r="A7750" s="2">
        <v>7749</v>
      </c>
      <c r="B7750" s="2">
        <v>36</v>
      </c>
      <c r="C7750" s="2" t="s">
        <v>32</v>
      </c>
      <c r="D7750" s="2" t="s">
        <v>33</v>
      </c>
      <c r="E7750" s="2">
        <v>0</v>
      </c>
      <c r="F7750" s="2">
        <v>3</v>
      </c>
      <c r="G7750" s="2">
        <v>3</v>
      </c>
      <c r="H7750" s="2" t="s">
        <v>34</v>
      </c>
      <c r="I7750" s="2" t="s">
        <v>35</v>
      </c>
      <c r="J7750" s="6">
        <v>874.81200000000001</v>
      </c>
      <c r="K7750" s="6">
        <v>922.91422222222218</v>
      </c>
      <c r="L7750" s="2" t="s">
        <v>44</v>
      </c>
      <c r="M7750" s="2" t="s">
        <v>51</v>
      </c>
      <c r="N7750" s="6">
        <v>0</v>
      </c>
      <c r="O7750" s="6">
        <v>0</v>
      </c>
      <c r="P7750" s="6">
        <v>570.56044444444444</v>
      </c>
      <c r="Q7750" s="6">
        <v>0</v>
      </c>
      <c r="R7750" s="6">
        <v>0</v>
      </c>
      <c r="S7750" s="6">
        <v>0</v>
      </c>
      <c r="T7750" s="6">
        <v>766.66666666666663</v>
      </c>
      <c r="U7750" s="6">
        <v>0</v>
      </c>
      <c r="V7750" s="6">
        <v>10.888888888888889</v>
      </c>
      <c r="W7750" s="6">
        <v>0</v>
      </c>
      <c r="X7750" s="6">
        <v>0</v>
      </c>
      <c r="Y7750" s="6">
        <v>470.52555055166562</v>
      </c>
      <c r="Z7750" s="2">
        <v>48</v>
      </c>
      <c r="AA7750" s="6">
        <v>13.821687863085485</v>
      </c>
      <c r="AB7750" s="2" t="s">
        <v>55</v>
      </c>
      <c r="AC7750" s="2" t="s">
        <v>50</v>
      </c>
      <c r="AD7750" s="2" t="s">
        <v>63</v>
      </c>
      <c r="AE7750" s="2" t="s">
        <v>41</v>
      </c>
      <c r="AF7750" s="2">
        <v>0</v>
      </c>
      <c r="AG7750" s="8">
        <v>0.1002624109387398</v>
      </c>
      <c r="AH7750" s="3">
        <v>516.017578125</v>
      </c>
      <c r="AI7750" s="9">
        <v>0.17672121524810791</v>
      </c>
    </row>
    <row r="7751" spans="1:35" ht="15" x14ac:dyDescent="0.25">
      <c r="A7751" s="2">
        <v>7750</v>
      </c>
      <c r="B7751" s="2">
        <v>73</v>
      </c>
      <c r="C7751" s="2" t="s">
        <v>61</v>
      </c>
      <c r="D7751" s="2" t="s">
        <v>65</v>
      </c>
      <c r="E7751" s="2">
        <v>3</v>
      </c>
      <c r="F7751" s="2">
        <v>1</v>
      </c>
      <c r="G7751" s="2">
        <v>2</v>
      </c>
      <c r="H7751" s="2" t="s">
        <v>53</v>
      </c>
      <c r="I7751" s="2" t="s">
        <v>49</v>
      </c>
      <c r="J7751" s="6">
        <v>285.63425000000001</v>
      </c>
      <c r="K7751" s="6">
        <v>159.62888888888889</v>
      </c>
      <c r="L7751" s="2" t="s">
        <v>44</v>
      </c>
      <c r="M7751" s="2" t="s">
        <v>51</v>
      </c>
      <c r="N7751" s="6">
        <v>0</v>
      </c>
      <c r="O7751" s="6">
        <v>0</v>
      </c>
      <c r="P7751" s="6">
        <v>106.66177777777777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96.444444444444443</v>
      </c>
      <c r="W7751" s="6">
        <v>0</v>
      </c>
      <c r="X7751" s="6">
        <v>0</v>
      </c>
      <c r="Y7751" s="6">
        <v>314.12498289167729</v>
      </c>
      <c r="Z7751" s="2">
        <v>36</v>
      </c>
      <c r="AA7751" s="6">
        <v>11.356370629213028</v>
      </c>
      <c r="AB7751" s="2" t="s">
        <v>38</v>
      </c>
      <c r="AC7751" s="2" t="s">
        <v>39</v>
      </c>
      <c r="AD7751" s="2" t="s">
        <v>40</v>
      </c>
      <c r="AE7751" s="2" t="s">
        <v>69</v>
      </c>
      <c r="AF7751" s="2">
        <v>0</v>
      </c>
      <c r="AG7751" s="8">
        <v>0.21043871343135831</v>
      </c>
      <c r="AH7751" s="3">
        <v>469.61666870117188</v>
      </c>
      <c r="AI7751" s="9">
        <v>0.39002832770347601</v>
      </c>
    </row>
    <row r="7752" spans="1:35" ht="15" x14ac:dyDescent="0.25">
      <c r="A7752" s="2">
        <v>7751</v>
      </c>
      <c r="B7752" s="2">
        <v>48</v>
      </c>
      <c r="C7752" s="2" t="s">
        <v>32</v>
      </c>
      <c r="D7752" s="2" t="s">
        <v>33</v>
      </c>
      <c r="E7752" s="2">
        <v>1</v>
      </c>
      <c r="F7752" s="2">
        <v>0</v>
      </c>
      <c r="G7752" s="2">
        <v>3</v>
      </c>
      <c r="H7752" s="2" t="s">
        <v>58</v>
      </c>
      <c r="I7752" s="2" t="s">
        <v>49</v>
      </c>
      <c r="J7752" s="6">
        <v>1167.73975</v>
      </c>
      <c r="K7752" s="6">
        <v>1357.3257777777778</v>
      </c>
      <c r="L7752" s="2" t="s">
        <v>44</v>
      </c>
      <c r="M7752" s="2" t="s">
        <v>45</v>
      </c>
      <c r="N7752" s="6">
        <v>0</v>
      </c>
      <c r="O7752" s="6">
        <v>0</v>
      </c>
      <c r="P7752" s="6">
        <v>521.06577777777773</v>
      </c>
      <c r="Q7752" s="6">
        <v>0</v>
      </c>
      <c r="R7752" s="6">
        <v>0</v>
      </c>
      <c r="S7752" s="6">
        <v>0</v>
      </c>
      <c r="T7752" s="6">
        <v>0</v>
      </c>
      <c r="U7752" s="6">
        <v>0</v>
      </c>
      <c r="V7752" s="6">
        <v>0</v>
      </c>
      <c r="W7752" s="6">
        <v>0</v>
      </c>
      <c r="X7752" s="6">
        <v>0</v>
      </c>
      <c r="Y7752" s="6">
        <v>395.57850109481933</v>
      </c>
      <c r="Z7752" s="2">
        <v>36</v>
      </c>
      <c r="AA7752" s="6">
        <v>14.30111043708502</v>
      </c>
      <c r="AB7752" s="2" t="s">
        <v>38</v>
      </c>
      <c r="AC7752" s="2" t="s">
        <v>39</v>
      </c>
      <c r="AD7752" s="2" t="s">
        <v>40</v>
      </c>
      <c r="AE7752" s="2" t="s">
        <v>41</v>
      </c>
      <c r="AF7752" s="2">
        <v>1</v>
      </c>
      <c r="AG7752" s="8">
        <v>6.6742971539497375E-2</v>
      </c>
      <c r="AH7752" s="3">
        <v>527.62445068359375</v>
      </c>
      <c r="AI7752" s="9">
        <v>0.11243411153554921</v>
      </c>
    </row>
    <row r="7753" spans="1:35" ht="15" x14ac:dyDescent="0.25">
      <c r="A7753" s="2">
        <v>7752</v>
      </c>
      <c r="B7753" s="2">
        <v>48</v>
      </c>
      <c r="C7753" s="2" t="s">
        <v>47</v>
      </c>
      <c r="D7753" s="2" t="s">
        <v>57</v>
      </c>
      <c r="E7753" s="2">
        <v>0</v>
      </c>
      <c r="F7753" s="2">
        <v>0</v>
      </c>
      <c r="G7753" s="2">
        <v>2</v>
      </c>
      <c r="H7753" s="2" t="s">
        <v>43</v>
      </c>
      <c r="I7753" s="2" t="s">
        <v>49</v>
      </c>
      <c r="J7753" s="6">
        <v>937.54375000000005</v>
      </c>
      <c r="K7753" s="6">
        <v>1247.8395555555555</v>
      </c>
      <c r="L7753" s="2" t="s">
        <v>44</v>
      </c>
      <c r="M7753" s="2" t="s">
        <v>45</v>
      </c>
      <c r="N7753" s="6">
        <v>0</v>
      </c>
      <c r="O7753" s="6">
        <v>0</v>
      </c>
      <c r="P7753" s="6">
        <v>193.33244444444443</v>
      </c>
      <c r="Q7753" s="6">
        <v>0</v>
      </c>
      <c r="R7753" s="6">
        <v>0</v>
      </c>
      <c r="S7753" s="6">
        <v>0</v>
      </c>
      <c r="T7753" s="6">
        <v>0</v>
      </c>
      <c r="U7753" s="6">
        <v>0</v>
      </c>
      <c r="V7753" s="6">
        <v>224.22222222222223</v>
      </c>
      <c r="W7753" s="6">
        <v>0</v>
      </c>
      <c r="X7753" s="6">
        <v>0</v>
      </c>
      <c r="Y7753" s="6">
        <v>325.34463384549053</v>
      </c>
      <c r="Z7753" s="2">
        <v>24</v>
      </c>
      <c r="AA7753" s="6">
        <v>16.242538675334746</v>
      </c>
      <c r="AB7753" s="2" t="s">
        <v>38</v>
      </c>
      <c r="AC7753" s="2" t="s">
        <v>39</v>
      </c>
      <c r="AD7753" s="2" t="s">
        <v>40</v>
      </c>
      <c r="AE7753" s="2" t="s">
        <v>70</v>
      </c>
      <c r="AF7753" s="2">
        <v>1</v>
      </c>
      <c r="AG7753" s="8">
        <v>9.9517188966274261E-2</v>
      </c>
      <c r="AH7753" s="3">
        <v>421.29525756835938</v>
      </c>
      <c r="AI7753" s="9">
        <v>0.14321222901344299</v>
      </c>
    </row>
    <row r="7754" spans="1:35" ht="15" x14ac:dyDescent="0.25">
      <c r="A7754" s="2">
        <v>7753</v>
      </c>
      <c r="B7754" s="2">
        <v>49</v>
      </c>
      <c r="C7754" s="2" t="s">
        <v>32</v>
      </c>
      <c r="D7754" s="2" t="s">
        <v>57</v>
      </c>
      <c r="E7754" s="2">
        <v>2</v>
      </c>
      <c r="F7754" s="2">
        <v>0</v>
      </c>
      <c r="G7754" s="2">
        <v>3</v>
      </c>
      <c r="H7754" s="2" t="s">
        <v>48</v>
      </c>
      <c r="I7754" s="2" t="s">
        <v>35</v>
      </c>
      <c r="J7754" s="6">
        <v>387.71525000000003</v>
      </c>
      <c r="K7754" s="6">
        <v>333.31755555555554</v>
      </c>
      <c r="L7754" s="2" t="s">
        <v>36</v>
      </c>
      <c r="M7754" s="2" t="s">
        <v>51</v>
      </c>
      <c r="N7754" s="6">
        <v>0</v>
      </c>
      <c r="O7754" s="6">
        <v>0</v>
      </c>
      <c r="P7754" s="6">
        <v>91.447777777777773</v>
      </c>
      <c r="Q7754" s="6">
        <v>200</v>
      </c>
      <c r="R7754" s="6">
        <v>0</v>
      </c>
      <c r="S7754" s="6">
        <v>0</v>
      </c>
      <c r="T7754" s="6">
        <v>195.55555555555554</v>
      </c>
      <c r="U7754" s="6">
        <v>0</v>
      </c>
      <c r="V7754" s="6">
        <v>44.666666666666664</v>
      </c>
      <c r="W7754" s="6">
        <v>0</v>
      </c>
      <c r="X7754" s="6">
        <v>0</v>
      </c>
      <c r="Y7754" s="6">
        <v>298.82359848554563</v>
      </c>
      <c r="Z7754" s="2">
        <v>36</v>
      </c>
      <c r="AA7754" s="6">
        <v>10.803188927915444</v>
      </c>
      <c r="AB7754" s="2" t="s">
        <v>38</v>
      </c>
      <c r="AC7754" s="2" t="s">
        <v>50</v>
      </c>
      <c r="AD7754" s="2" t="s">
        <v>46</v>
      </c>
      <c r="AE7754" s="2" t="s">
        <v>41</v>
      </c>
      <c r="AF7754" s="2">
        <v>0</v>
      </c>
      <c r="AG7754" s="8">
        <v>0.19040058553218839</v>
      </c>
      <c r="AH7754" s="3">
        <v>435.19769287109381</v>
      </c>
      <c r="AI7754" s="9">
        <v>0.34655201435089111</v>
      </c>
    </row>
    <row r="7755" spans="1:35" ht="15" x14ac:dyDescent="0.25">
      <c r="A7755" s="2">
        <v>7754</v>
      </c>
      <c r="B7755" s="2">
        <v>27</v>
      </c>
      <c r="C7755" s="2" t="s">
        <v>47</v>
      </c>
      <c r="D7755" s="2" t="s">
        <v>42</v>
      </c>
      <c r="E7755" s="2">
        <v>2</v>
      </c>
      <c r="F7755" s="2">
        <v>1</v>
      </c>
      <c r="G7755" s="2">
        <v>4</v>
      </c>
      <c r="H7755" s="2" t="s">
        <v>34</v>
      </c>
      <c r="I7755" s="2" t="s">
        <v>35</v>
      </c>
      <c r="J7755" s="6">
        <v>1952.0062499999999</v>
      </c>
      <c r="K7755" s="6">
        <v>1999.8688888888889</v>
      </c>
      <c r="L7755" s="2" t="s">
        <v>44</v>
      </c>
      <c r="M7755" s="2" t="s">
        <v>37</v>
      </c>
      <c r="N7755" s="6">
        <v>0</v>
      </c>
      <c r="O7755" s="6">
        <v>0</v>
      </c>
      <c r="P7755" s="6">
        <v>599.83311111111107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6">
        <v>134.44444444444446</v>
      </c>
      <c r="W7755" s="6">
        <v>0</v>
      </c>
      <c r="X7755" s="6">
        <v>0</v>
      </c>
      <c r="Y7755" s="6">
        <v>1298.3292328560708</v>
      </c>
      <c r="Z7755" s="2">
        <v>60</v>
      </c>
      <c r="AA7755" s="6">
        <v>32.969029151024849</v>
      </c>
      <c r="AB7755" s="2" t="s">
        <v>38</v>
      </c>
      <c r="AC7755" s="2" t="s">
        <v>39</v>
      </c>
      <c r="AD7755" s="2" t="s">
        <v>40</v>
      </c>
      <c r="AE7755" s="2" t="s">
        <v>41</v>
      </c>
      <c r="AF7755" s="2">
        <v>1</v>
      </c>
      <c r="AG7755" s="8">
        <v>1.186492294073105E-2</v>
      </c>
      <c r="AH7755" s="3">
        <v>762.24871826171875</v>
      </c>
      <c r="AI7755" s="9">
        <v>1.5727393329143521E-2</v>
      </c>
    </row>
    <row r="7756" spans="1:35" ht="15" x14ac:dyDescent="0.25">
      <c r="A7756" s="2">
        <v>7755</v>
      </c>
      <c r="B7756" s="2">
        <v>57</v>
      </c>
      <c r="C7756" s="2" t="s">
        <v>47</v>
      </c>
      <c r="D7756" s="2" t="s">
        <v>57</v>
      </c>
      <c r="E7756" s="2">
        <v>0</v>
      </c>
      <c r="F7756" s="2">
        <v>1</v>
      </c>
      <c r="G7756" s="2">
        <v>3</v>
      </c>
      <c r="H7756" s="2" t="s">
        <v>34</v>
      </c>
      <c r="I7756" s="2" t="s">
        <v>49</v>
      </c>
      <c r="J7756" s="6">
        <v>1316.7897499999999</v>
      </c>
      <c r="K7756" s="6">
        <v>901.49755555555555</v>
      </c>
      <c r="L7756" s="2" t="s">
        <v>36</v>
      </c>
      <c r="M7756" s="2" t="s">
        <v>51</v>
      </c>
      <c r="N7756" s="6">
        <v>0</v>
      </c>
      <c r="O7756" s="6">
        <v>888.88888888888891</v>
      </c>
      <c r="P7756" s="6">
        <v>373.53288888888886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>
        <v>24.222222222222221</v>
      </c>
      <c r="W7756" s="6">
        <v>0</v>
      </c>
      <c r="X7756" s="6">
        <v>0</v>
      </c>
      <c r="Y7756" s="6">
        <v>1428.2338457819219</v>
      </c>
      <c r="Z7756" s="2">
        <v>36</v>
      </c>
      <c r="AA7756" s="6">
        <v>51.634074910491691</v>
      </c>
      <c r="AB7756" s="2" t="s">
        <v>55</v>
      </c>
      <c r="AC7756" s="2" t="s">
        <v>50</v>
      </c>
      <c r="AD7756" s="2" t="s">
        <v>40</v>
      </c>
      <c r="AE7756" s="2" t="s">
        <v>67</v>
      </c>
      <c r="AF7756" s="2">
        <v>1</v>
      </c>
      <c r="AG7756" s="8">
        <v>2.6302602142095569E-2</v>
      </c>
      <c r="AH7756" s="3">
        <v>664.90631103515625</v>
      </c>
      <c r="AI7756" s="9">
        <v>3.699880838394165E-2</v>
      </c>
    </row>
    <row r="7757" spans="1:35" x14ac:dyDescent="0.2">
      <c r="A7757" s="2">
        <v>7756</v>
      </c>
      <c r="B7757" s="2">
        <v>27</v>
      </c>
      <c r="C7757" s="2" t="s">
        <v>32</v>
      </c>
      <c r="D7757" s="2" t="s">
        <v>33</v>
      </c>
      <c r="E7757" s="2">
        <v>1</v>
      </c>
      <c r="F7757" s="2">
        <v>0</v>
      </c>
      <c r="G7757" s="2">
        <v>2</v>
      </c>
      <c r="H7757" s="2" t="s">
        <v>48</v>
      </c>
      <c r="I7757" s="2" t="s">
        <v>35</v>
      </c>
      <c r="J7757" s="6">
        <v>267.21625</v>
      </c>
      <c r="K7757" s="6">
        <v>145.54777777777778</v>
      </c>
      <c r="L7757" s="2" t="s">
        <v>44</v>
      </c>
      <c r="M7757" s="2" t="s">
        <v>37</v>
      </c>
      <c r="N7757" s="6">
        <v>0</v>
      </c>
      <c r="O7757" s="6">
        <v>0</v>
      </c>
      <c r="P7757" s="6">
        <v>159.352</v>
      </c>
      <c r="Q7757" s="6">
        <v>0</v>
      </c>
      <c r="R7757" s="6">
        <v>0</v>
      </c>
      <c r="S7757" s="6">
        <v>0</v>
      </c>
      <c r="T7757" s="6">
        <v>0</v>
      </c>
      <c r="U7757" s="6">
        <v>0</v>
      </c>
      <c r="V7757" s="6">
        <v>214.66666666666666</v>
      </c>
      <c r="W7757" s="6">
        <v>0</v>
      </c>
      <c r="X7757" s="6">
        <v>0</v>
      </c>
      <c r="Y7757" s="6">
        <v>362.18134409359988</v>
      </c>
      <c r="Z7757" s="2">
        <v>36</v>
      </c>
      <c r="AA7757" s="6">
        <v>13.093723207401819</v>
      </c>
      <c r="AB7757" s="2" t="s">
        <v>55</v>
      </c>
      <c r="AC7757" s="2" t="s">
        <v>39</v>
      </c>
      <c r="AD7757" s="2" t="s">
        <v>46</v>
      </c>
      <c r="AE7757" s="2" t="s">
        <v>70</v>
      </c>
      <c r="AF7757" s="2" t="s">
        <v>59</v>
      </c>
      <c r="AG7757" s="4" t="s">
        <v>59</v>
      </c>
      <c r="AH7757" s="3" t="s">
        <v>59</v>
      </c>
    </row>
    <row r="7758" spans="1:35" ht="15" x14ac:dyDescent="0.25">
      <c r="A7758" s="2">
        <v>7757</v>
      </c>
      <c r="B7758" s="2">
        <v>63</v>
      </c>
      <c r="C7758" s="2" t="s">
        <v>61</v>
      </c>
      <c r="D7758" s="2" t="s">
        <v>65</v>
      </c>
      <c r="E7758" s="2">
        <v>2</v>
      </c>
      <c r="F7758" s="2">
        <v>2</v>
      </c>
      <c r="G7758" s="2">
        <v>3</v>
      </c>
      <c r="H7758" s="2" t="s">
        <v>34</v>
      </c>
      <c r="I7758" s="2" t="s">
        <v>49</v>
      </c>
      <c r="J7758" s="6">
        <v>201.84325000000001</v>
      </c>
      <c r="K7758" s="6">
        <v>119.78511111111111</v>
      </c>
      <c r="L7758" s="2" t="s">
        <v>44</v>
      </c>
      <c r="M7758" s="2" t="s">
        <v>51</v>
      </c>
      <c r="N7758" s="6">
        <v>0</v>
      </c>
      <c r="O7758" s="6">
        <v>0</v>
      </c>
      <c r="P7758" s="6">
        <v>19.382888888888889</v>
      </c>
      <c r="Q7758" s="6">
        <v>0</v>
      </c>
      <c r="R7758" s="6">
        <v>0</v>
      </c>
      <c r="S7758" s="6">
        <v>0</v>
      </c>
      <c r="T7758" s="6">
        <v>0</v>
      </c>
      <c r="U7758" s="6">
        <v>0</v>
      </c>
      <c r="V7758" s="6">
        <v>10.444444444444445</v>
      </c>
      <c r="W7758" s="6">
        <v>0</v>
      </c>
      <c r="X7758" s="6">
        <v>0</v>
      </c>
      <c r="Y7758" s="6">
        <v>164.58199893739507</v>
      </c>
      <c r="Z7758" s="2">
        <v>48</v>
      </c>
      <c r="AA7758" s="6">
        <v>4.8345961542965332</v>
      </c>
      <c r="AB7758" s="2" t="s">
        <v>55</v>
      </c>
      <c r="AC7758" s="2" t="s">
        <v>39</v>
      </c>
      <c r="AD7758" s="2" t="s">
        <v>40</v>
      </c>
      <c r="AE7758" s="2" t="s">
        <v>70</v>
      </c>
      <c r="AF7758" s="2">
        <v>0</v>
      </c>
      <c r="AG7758" s="8">
        <v>0.2378351092338562</v>
      </c>
      <c r="AH7758" s="3">
        <v>489.00753784179688</v>
      </c>
      <c r="AI7758" s="9">
        <v>0.48239722847938538</v>
      </c>
    </row>
    <row r="7759" spans="1:35" x14ac:dyDescent="0.2">
      <c r="A7759" s="2">
        <v>7758</v>
      </c>
      <c r="B7759" s="2">
        <v>27</v>
      </c>
      <c r="C7759" s="2" t="s">
        <v>61</v>
      </c>
      <c r="D7759" s="2" t="s">
        <v>33</v>
      </c>
      <c r="E7759" s="2">
        <v>1</v>
      </c>
      <c r="F7759" s="2">
        <v>1</v>
      </c>
      <c r="G7759" s="2">
        <v>3</v>
      </c>
      <c r="H7759" s="2" t="s">
        <v>53</v>
      </c>
      <c r="I7759" s="2" t="s">
        <v>35</v>
      </c>
      <c r="J7759" s="6">
        <v>1412.40625</v>
      </c>
      <c r="K7759" s="6">
        <v>822.73688888888887</v>
      </c>
      <c r="L7759" s="2" t="s">
        <v>44</v>
      </c>
      <c r="M7759" s="2" t="s">
        <v>45</v>
      </c>
      <c r="N7759" s="6">
        <v>0</v>
      </c>
      <c r="O7759" s="6">
        <v>0</v>
      </c>
      <c r="P7759" s="6">
        <v>708.79088888888884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>
        <v>7.333333333333333</v>
      </c>
      <c r="W7759" s="6">
        <v>0</v>
      </c>
      <c r="X7759" s="6">
        <v>0</v>
      </c>
      <c r="Y7759" s="6">
        <v>1690.8495380603779</v>
      </c>
      <c r="Z7759" s="2">
        <v>36</v>
      </c>
      <c r="AA7759" s="6">
        <v>61.128261291681049</v>
      </c>
      <c r="AB7759" s="2" t="s">
        <v>55</v>
      </c>
      <c r="AC7759" s="2" t="s">
        <v>50</v>
      </c>
      <c r="AD7759" s="2" t="s">
        <v>40</v>
      </c>
      <c r="AE7759" s="2" t="s">
        <v>41</v>
      </c>
      <c r="AF7759" s="2" t="s">
        <v>59</v>
      </c>
      <c r="AG7759" s="4" t="s">
        <v>59</v>
      </c>
      <c r="AH7759" s="3" t="s">
        <v>59</v>
      </c>
    </row>
    <row r="7760" spans="1:35" ht="15" x14ac:dyDescent="0.25">
      <c r="A7760" s="2">
        <v>7759</v>
      </c>
      <c r="B7760" s="2">
        <v>49</v>
      </c>
      <c r="C7760" s="2" t="s">
        <v>61</v>
      </c>
      <c r="D7760" s="2" t="s">
        <v>57</v>
      </c>
      <c r="E7760" s="2">
        <v>0</v>
      </c>
      <c r="F7760" s="2">
        <v>1</v>
      </c>
      <c r="G7760" s="2">
        <v>4</v>
      </c>
      <c r="H7760" s="2" t="s">
        <v>43</v>
      </c>
      <c r="I7760" s="2" t="s">
        <v>54</v>
      </c>
      <c r="J7760" s="6">
        <v>191.12549999999999</v>
      </c>
      <c r="K7760" s="6">
        <v>214.40577777777779</v>
      </c>
      <c r="L7760" s="2" t="s">
        <v>73</v>
      </c>
      <c r="M7760" s="2" t="s">
        <v>37</v>
      </c>
      <c r="N7760" s="6">
        <v>0</v>
      </c>
      <c r="O7760" s="6">
        <v>800</v>
      </c>
      <c r="P7760" s="6">
        <v>91.735777777777784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  <c r="V7760" s="6">
        <v>7.333333333333333</v>
      </c>
      <c r="W7760" s="6">
        <v>0</v>
      </c>
      <c r="X7760" s="6">
        <v>0</v>
      </c>
      <c r="Y7760" s="6">
        <v>73.889969736130524</v>
      </c>
      <c r="Z7760" s="2">
        <v>24</v>
      </c>
      <c r="AA7760" s="6">
        <v>3.6888903836304929</v>
      </c>
      <c r="AB7760" s="2" t="s">
        <v>55</v>
      </c>
      <c r="AC7760" s="2" t="s">
        <v>39</v>
      </c>
      <c r="AD7760" s="2" t="s">
        <v>46</v>
      </c>
      <c r="AE7760" s="2" t="s">
        <v>41</v>
      </c>
      <c r="AF7760" s="2">
        <v>0</v>
      </c>
      <c r="AG7760" s="8">
        <v>0.26338139176368708</v>
      </c>
      <c r="AH7760" s="3">
        <v>382.82708740234381</v>
      </c>
      <c r="AI7760" s="9">
        <v>0.48955395817756647</v>
      </c>
    </row>
    <row r="7761" spans="1:35" x14ac:dyDescent="0.2">
      <c r="A7761" s="2">
        <v>7760</v>
      </c>
      <c r="B7761" s="2">
        <v>65</v>
      </c>
      <c r="C7761" s="2" t="s">
        <v>61</v>
      </c>
      <c r="D7761" s="2" t="s">
        <v>57</v>
      </c>
      <c r="E7761" s="2">
        <v>2</v>
      </c>
      <c r="F7761" s="2">
        <v>0</v>
      </c>
      <c r="G7761" s="2">
        <v>3</v>
      </c>
      <c r="H7761" s="2" t="s">
        <v>48</v>
      </c>
      <c r="I7761" s="2" t="s">
        <v>49</v>
      </c>
      <c r="J7761" s="6">
        <v>558.25199999999995</v>
      </c>
      <c r="K7761" s="6">
        <v>698.16044444444447</v>
      </c>
      <c r="L7761" s="2" t="s">
        <v>36</v>
      </c>
      <c r="M7761" s="2" t="s">
        <v>51</v>
      </c>
      <c r="N7761" s="6">
        <v>59.421561432479493</v>
      </c>
      <c r="O7761" s="6">
        <v>90.444444444444443</v>
      </c>
      <c r="P7761" s="6">
        <v>123.11777777777777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>
        <v>74.888888888888886</v>
      </c>
      <c r="W7761" s="6">
        <v>0</v>
      </c>
      <c r="X7761" s="6">
        <v>0</v>
      </c>
      <c r="Y7761" s="6">
        <v>260.28385839235887</v>
      </c>
      <c r="Z7761" s="2">
        <v>36</v>
      </c>
      <c r="AA7761" s="6">
        <v>9.4098850002151231</v>
      </c>
      <c r="AB7761" s="2" t="s">
        <v>38</v>
      </c>
      <c r="AC7761" s="2" t="s">
        <v>39</v>
      </c>
      <c r="AD7761" s="2" t="s">
        <v>40</v>
      </c>
      <c r="AE7761" s="2" t="s">
        <v>41</v>
      </c>
      <c r="AF7761" s="2" t="s">
        <v>59</v>
      </c>
      <c r="AG7761" s="4" t="s">
        <v>59</v>
      </c>
      <c r="AH7761" s="3" t="s">
        <v>59</v>
      </c>
    </row>
    <row r="7762" spans="1:35" x14ac:dyDescent="0.2">
      <c r="A7762" s="2">
        <v>7761</v>
      </c>
      <c r="B7762" s="2">
        <v>47</v>
      </c>
      <c r="C7762" s="2" t="s">
        <v>32</v>
      </c>
      <c r="D7762" s="2" t="s">
        <v>33</v>
      </c>
      <c r="E7762" s="2">
        <v>1</v>
      </c>
      <c r="F7762" s="2">
        <v>0</v>
      </c>
      <c r="G7762" s="2">
        <v>3</v>
      </c>
      <c r="H7762" s="2" t="s">
        <v>43</v>
      </c>
      <c r="I7762" s="2" t="s">
        <v>35</v>
      </c>
      <c r="J7762" s="6">
        <v>80.231250000000003</v>
      </c>
      <c r="K7762" s="6">
        <v>42.95088888888889</v>
      </c>
      <c r="L7762" s="2" t="s">
        <v>44</v>
      </c>
      <c r="M7762" s="2" t="s">
        <v>37</v>
      </c>
      <c r="N7762" s="6">
        <v>1753.9290322413628</v>
      </c>
      <c r="O7762" s="6">
        <v>1244.4444444444443</v>
      </c>
      <c r="P7762" s="6">
        <v>15.238444444444445</v>
      </c>
      <c r="Q7762" s="6">
        <v>0</v>
      </c>
      <c r="R7762" s="6">
        <v>0</v>
      </c>
      <c r="S7762" s="6">
        <v>0</v>
      </c>
      <c r="T7762" s="6">
        <v>40</v>
      </c>
      <c r="U7762" s="6">
        <v>0</v>
      </c>
      <c r="V7762" s="6">
        <v>6.666666666666667</v>
      </c>
      <c r="W7762" s="6">
        <v>0</v>
      </c>
      <c r="X7762" s="6">
        <v>0</v>
      </c>
      <c r="Y7762" s="6">
        <v>91.620791549692285</v>
      </c>
      <c r="Z7762" s="2">
        <v>36</v>
      </c>
      <c r="AA7762" s="6">
        <v>3.312311095418262</v>
      </c>
      <c r="AB7762" s="2" t="s">
        <v>55</v>
      </c>
      <c r="AC7762" s="2" t="s">
        <v>83</v>
      </c>
      <c r="AD7762" s="2" t="s">
        <v>40</v>
      </c>
      <c r="AE7762" s="2" t="s">
        <v>41</v>
      </c>
      <c r="AF7762" s="2" t="s">
        <v>59</v>
      </c>
      <c r="AG7762" s="4" t="s">
        <v>59</v>
      </c>
      <c r="AH7762" s="3" t="s">
        <v>59</v>
      </c>
    </row>
    <row r="7763" spans="1:35" ht="15" x14ac:dyDescent="0.25">
      <c r="A7763" s="2">
        <v>7762</v>
      </c>
      <c r="B7763" s="2">
        <v>52</v>
      </c>
      <c r="C7763" s="2" t="s">
        <v>32</v>
      </c>
      <c r="D7763" s="2" t="s">
        <v>33</v>
      </c>
      <c r="E7763" s="2">
        <v>1</v>
      </c>
      <c r="F7763" s="2">
        <v>0</v>
      </c>
      <c r="G7763" s="2">
        <v>2</v>
      </c>
      <c r="H7763" s="2" t="s">
        <v>48</v>
      </c>
      <c r="I7763" s="2" t="s">
        <v>54</v>
      </c>
      <c r="J7763" s="6">
        <v>479.48674999999997</v>
      </c>
      <c r="K7763" s="6">
        <v>284.70555555555558</v>
      </c>
      <c r="L7763" s="2" t="s">
        <v>44</v>
      </c>
      <c r="M7763" s="2" t="s">
        <v>37</v>
      </c>
      <c r="N7763" s="6">
        <v>0</v>
      </c>
      <c r="O7763" s="6">
        <v>0</v>
      </c>
      <c r="P7763" s="6">
        <v>299.31822222222223</v>
      </c>
      <c r="Q7763" s="6">
        <v>0</v>
      </c>
      <c r="R7763" s="6">
        <v>0</v>
      </c>
      <c r="S7763" s="6">
        <v>0</v>
      </c>
      <c r="T7763" s="6">
        <v>0</v>
      </c>
      <c r="U7763" s="6">
        <v>0</v>
      </c>
      <c r="V7763" s="6">
        <v>0</v>
      </c>
      <c r="W7763" s="6">
        <v>0</v>
      </c>
      <c r="X7763" s="6">
        <v>0</v>
      </c>
      <c r="Y7763" s="6">
        <v>472.99086763622199</v>
      </c>
      <c r="Z7763" s="2">
        <v>48</v>
      </c>
      <c r="AA7763" s="6">
        <v>13.894106551478323</v>
      </c>
      <c r="AB7763" s="2" t="s">
        <v>38</v>
      </c>
      <c r="AC7763" s="2" t="s">
        <v>62</v>
      </c>
      <c r="AD7763" s="2" t="s">
        <v>40</v>
      </c>
      <c r="AE7763" s="2" t="s">
        <v>41</v>
      </c>
      <c r="AF7763" s="2">
        <v>1</v>
      </c>
      <c r="AG7763" s="8">
        <v>0.1533207297325134</v>
      </c>
      <c r="AH7763" s="3">
        <v>465.449951171875</v>
      </c>
      <c r="AI7763" s="9">
        <v>0.26902720332145691</v>
      </c>
    </row>
    <row r="7764" spans="1:35" ht="15" x14ac:dyDescent="0.25">
      <c r="A7764" s="2">
        <v>7763</v>
      </c>
      <c r="B7764" s="2">
        <v>29</v>
      </c>
      <c r="C7764" s="2" t="s">
        <v>32</v>
      </c>
      <c r="D7764" s="2" t="s">
        <v>33</v>
      </c>
      <c r="E7764" s="2">
        <v>2</v>
      </c>
      <c r="F7764" s="2">
        <v>0</v>
      </c>
      <c r="G7764" s="2">
        <v>2</v>
      </c>
      <c r="H7764" s="2" t="s">
        <v>53</v>
      </c>
      <c r="I7764" s="2" t="s">
        <v>49</v>
      </c>
      <c r="J7764" s="6">
        <v>933.60725000000002</v>
      </c>
      <c r="K7764" s="6">
        <v>751.09711111111108</v>
      </c>
      <c r="L7764" s="2" t="s">
        <v>44</v>
      </c>
      <c r="M7764" s="2" t="s">
        <v>45</v>
      </c>
      <c r="N7764" s="6">
        <v>0</v>
      </c>
      <c r="O7764" s="6">
        <v>0</v>
      </c>
      <c r="P7764" s="6">
        <v>199.08222222222221</v>
      </c>
      <c r="Q7764" s="6">
        <v>0</v>
      </c>
      <c r="R7764" s="6">
        <v>0</v>
      </c>
      <c r="S7764" s="6">
        <v>0</v>
      </c>
      <c r="T7764" s="6">
        <v>0</v>
      </c>
      <c r="U7764" s="6">
        <v>0</v>
      </c>
      <c r="V7764" s="6">
        <v>331.11111111111109</v>
      </c>
      <c r="W7764" s="6">
        <v>0</v>
      </c>
      <c r="X7764" s="6">
        <v>0</v>
      </c>
      <c r="Y7764" s="6">
        <v>957.64369258250963</v>
      </c>
      <c r="Z7764" s="2">
        <v>48</v>
      </c>
      <c r="AA7764" s="6">
        <v>28.130783094370226</v>
      </c>
      <c r="AB7764" s="2" t="s">
        <v>68</v>
      </c>
      <c r="AC7764" s="2" t="s">
        <v>83</v>
      </c>
      <c r="AD7764" s="2" t="s">
        <v>40</v>
      </c>
      <c r="AE7764" s="2" t="s">
        <v>41</v>
      </c>
      <c r="AF7764" s="2">
        <v>1</v>
      </c>
      <c r="AG7764" s="8">
        <v>7.1211807429790497E-2</v>
      </c>
      <c r="AH7764" s="3">
        <v>506.615234375</v>
      </c>
      <c r="AI7764" s="9">
        <v>9.3632340431213379E-2</v>
      </c>
    </row>
    <row r="7765" spans="1:35" ht="15" x14ac:dyDescent="0.25">
      <c r="A7765" s="2">
        <v>7764</v>
      </c>
      <c r="B7765" s="2">
        <v>43</v>
      </c>
      <c r="C7765" s="2" t="s">
        <v>61</v>
      </c>
      <c r="D7765" s="2" t="s">
        <v>74</v>
      </c>
      <c r="E7765" s="2">
        <v>1</v>
      </c>
      <c r="F7765" s="2">
        <v>2</v>
      </c>
      <c r="G7765" s="2">
        <v>4</v>
      </c>
      <c r="H7765" s="2" t="s">
        <v>52</v>
      </c>
      <c r="I7765" s="2" t="s">
        <v>49</v>
      </c>
      <c r="J7765" s="6">
        <v>693.54825000000005</v>
      </c>
      <c r="K7765" s="6">
        <v>866.71711111111108</v>
      </c>
      <c r="L7765" s="2" t="s">
        <v>44</v>
      </c>
      <c r="M7765" s="2" t="s">
        <v>45</v>
      </c>
      <c r="N7765" s="6">
        <v>0</v>
      </c>
      <c r="O7765" s="6">
        <v>333.33333333333331</v>
      </c>
      <c r="P7765" s="6">
        <v>45.520666666666664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6">
        <v>0</v>
      </c>
      <c r="W7765" s="6">
        <v>0</v>
      </c>
      <c r="X7765" s="6">
        <v>0</v>
      </c>
      <c r="Y7765" s="6">
        <v>451.19989518787281</v>
      </c>
      <c r="Z7765" s="2">
        <v>36</v>
      </c>
      <c r="AA7765" s="6">
        <v>16.311957076596197</v>
      </c>
      <c r="AB7765" s="2" t="s">
        <v>55</v>
      </c>
      <c r="AC7765" s="2" t="s">
        <v>60</v>
      </c>
      <c r="AD7765" s="2" t="s">
        <v>40</v>
      </c>
      <c r="AE7765" s="2" t="s">
        <v>64</v>
      </c>
      <c r="AF7765" s="2">
        <v>0</v>
      </c>
      <c r="AG7765" s="8">
        <v>0.11443273723125461</v>
      </c>
      <c r="AH7765" s="3">
        <v>512.80780029296875</v>
      </c>
      <c r="AI7765" s="9">
        <v>0.2212974280118942</v>
      </c>
    </row>
    <row r="7766" spans="1:35" ht="15" x14ac:dyDescent="0.25">
      <c r="A7766" s="2">
        <v>7765</v>
      </c>
      <c r="B7766" s="2">
        <v>69</v>
      </c>
      <c r="C7766" s="2" t="s">
        <v>32</v>
      </c>
      <c r="D7766" s="2" t="s">
        <v>65</v>
      </c>
      <c r="E7766" s="2">
        <v>3</v>
      </c>
      <c r="F7766" s="2">
        <v>3</v>
      </c>
      <c r="G7766" s="2">
        <v>3</v>
      </c>
      <c r="H7766" s="2" t="s">
        <v>52</v>
      </c>
      <c r="I7766" s="2" t="s">
        <v>49</v>
      </c>
      <c r="J7766" s="6">
        <v>591.93849999999998</v>
      </c>
      <c r="K7766" s="6">
        <v>765.20333333333338</v>
      </c>
      <c r="L7766" s="2" t="s">
        <v>36</v>
      </c>
      <c r="M7766" s="2" t="s">
        <v>51</v>
      </c>
      <c r="N7766" s="6">
        <v>0</v>
      </c>
      <c r="O7766" s="6">
        <v>0</v>
      </c>
      <c r="P7766" s="6">
        <v>37.94777777777778</v>
      </c>
      <c r="Q7766" s="6">
        <v>88.888888888888886</v>
      </c>
      <c r="R7766" s="6">
        <v>0</v>
      </c>
      <c r="S7766" s="6">
        <v>0</v>
      </c>
      <c r="T7766" s="6">
        <v>0</v>
      </c>
      <c r="U7766" s="6">
        <v>0</v>
      </c>
      <c r="V7766" s="6">
        <v>212.44444444444446</v>
      </c>
      <c r="W7766" s="6">
        <v>0</v>
      </c>
      <c r="X7766" s="6">
        <v>0</v>
      </c>
      <c r="Y7766" s="6">
        <v>300.23208283039764</v>
      </c>
      <c r="Z7766" s="2">
        <v>60</v>
      </c>
      <c r="AA7766" s="6">
        <v>7.6239216066435072</v>
      </c>
      <c r="AB7766" s="2" t="s">
        <v>38</v>
      </c>
      <c r="AC7766" s="2" t="s">
        <v>39</v>
      </c>
      <c r="AD7766" s="2" t="s">
        <v>40</v>
      </c>
      <c r="AE7766" s="2" t="s">
        <v>41</v>
      </c>
      <c r="AF7766" s="2">
        <v>1</v>
      </c>
      <c r="AG7766" s="8">
        <v>0.12759402394294739</v>
      </c>
      <c r="AH7766" s="3">
        <v>616.587890625</v>
      </c>
      <c r="AI7766" s="9">
        <v>0.29778435826301569</v>
      </c>
    </row>
    <row r="7767" spans="1:35" ht="15" x14ac:dyDescent="0.25">
      <c r="A7767" s="2">
        <v>7766</v>
      </c>
      <c r="B7767" s="2">
        <v>42</v>
      </c>
      <c r="C7767" s="2" t="s">
        <v>61</v>
      </c>
      <c r="D7767" s="2" t="s">
        <v>74</v>
      </c>
      <c r="E7767" s="2">
        <v>0</v>
      </c>
      <c r="F7767" s="2">
        <v>3</v>
      </c>
      <c r="G7767" s="2">
        <v>3</v>
      </c>
      <c r="H7767" s="2" t="s">
        <v>53</v>
      </c>
      <c r="I7767" s="2" t="s">
        <v>49</v>
      </c>
      <c r="J7767" s="6">
        <v>743.12450000000001</v>
      </c>
      <c r="K7767" s="6">
        <v>889.60444444444443</v>
      </c>
      <c r="L7767" s="2" t="s">
        <v>36</v>
      </c>
      <c r="M7767" s="2" t="s">
        <v>45</v>
      </c>
      <c r="N7767" s="6">
        <v>0</v>
      </c>
      <c r="O7767" s="6">
        <v>0</v>
      </c>
      <c r="P7767" s="6">
        <v>460.44577777777778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  <c r="V7767" s="6">
        <v>45.777777777777779</v>
      </c>
      <c r="W7767" s="6">
        <v>0</v>
      </c>
      <c r="X7767" s="6">
        <v>0</v>
      </c>
      <c r="Y7767" s="6">
        <v>298.87433564569415</v>
      </c>
      <c r="Z7767" s="2">
        <v>36</v>
      </c>
      <c r="AA7767" s="6">
        <v>10.805023197797501</v>
      </c>
      <c r="AB7767" s="2" t="s">
        <v>38</v>
      </c>
      <c r="AC7767" s="2" t="s">
        <v>50</v>
      </c>
      <c r="AD7767" s="2" t="s">
        <v>40</v>
      </c>
      <c r="AE7767" s="2" t="s">
        <v>41</v>
      </c>
      <c r="AF7767" s="2">
        <v>0</v>
      </c>
      <c r="AG7767" s="8">
        <v>0.13326093554496771</v>
      </c>
      <c r="AH7767" s="3">
        <v>466.04360961914063</v>
      </c>
      <c r="AI7767" s="9">
        <v>0.23492616415023801</v>
      </c>
    </row>
    <row r="7768" spans="1:35" x14ac:dyDescent="0.2">
      <c r="A7768" s="2">
        <v>7767</v>
      </c>
      <c r="B7768" s="2">
        <v>39</v>
      </c>
      <c r="C7768" s="2" t="s">
        <v>32</v>
      </c>
      <c r="D7768" s="2" t="s">
        <v>57</v>
      </c>
      <c r="E7768" s="2">
        <v>1</v>
      </c>
      <c r="F7768" s="2">
        <v>3</v>
      </c>
      <c r="G7768" s="2">
        <v>2</v>
      </c>
      <c r="H7768" s="2" t="s">
        <v>58</v>
      </c>
      <c r="I7768" s="2" t="s">
        <v>49</v>
      </c>
      <c r="J7768" s="6">
        <v>484.63600000000002</v>
      </c>
      <c r="K7768" s="6">
        <v>289.72399999999999</v>
      </c>
      <c r="L7768" s="2" t="s">
        <v>44</v>
      </c>
      <c r="M7768" s="2" t="s">
        <v>51</v>
      </c>
      <c r="N7768" s="6">
        <v>0</v>
      </c>
      <c r="O7768" s="6">
        <v>0</v>
      </c>
      <c r="P7768" s="6">
        <v>82.996222222222215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6">
        <v>0</v>
      </c>
      <c r="X7768" s="6">
        <v>0</v>
      </c>
      <c r="Y7768" s="6">
        <v>456.58643733085682</v>
      </c>
      <c r="Z7768" s="2">
        <v>24</v>
      </c>
      <c r="AA7768" s="6">
        <v>22.794667855200398</v>
      </c>
      <c r="AB7768" s="2" t="s">
        <v>55</v>
      </c>
      <c r="AC7768" s="2" t="s">
        <v>39</v>
      </c>
      <c r="AD7768" s="2" t="s">
        <v>76</v>
      </c>
      <c r="AE7768" s="2" t="s">
        <v>64</v>
      </c>
      <c r="AF7768" s="2" t="s">
        <v>59</v>
      </c>
      <c r="AG7768" s="4" t="s">
        <v>59</v>
      </c>
      <c r="AH7768" s="3" t="s">
        <v>59</v>
      </c>
    </row>
    <row r="7769" spans="1:35" x14ac:dyDescent="0.2">
      <c r="A7769" s="2">
        <v>7768</v>
      </c>
      <c r="B7769" s="2">
        <v>42</v>
      </c>
      <c r="C7769" s="2" t="s">
        <v>47</v>
      </c>
      <c r="D7769" s="2" t="s">
        <v>33</v>
      </c>
      <c r="E7769" s="2">
        <v>1</v>
      </c>
      <c r="F7769" s="2">
        <v>0</v>
      </c>
      <c r="G7769" s="2">
        <v>4</v>
      </c>
      <c r="H7769" s="2" t="s">
        <v>34</v>
      </c>
      <c r="I7769" s="2" t="s">
        <v>35</v>
      </c>
      <c r="J7769" s="6">
        <v>1690.93975</v>
      </c>
      <c r="K7769" s="6">
        <v>2013.6624444444444</v>
      </c>
      <c r="L7769" s="2" t="s">
        <v>44</v>
      </c>
      <c r="M7769" s="2" t="s">
        <v>37</v>
      </c>
      <c r="N7769" s="6">
        <v>0</v>
      </c>
      <c r="O7769" s="6">
        <v>0</v>
      </c>
      <c r="P7769" s="6">
        <v>112.43244444444444</v>
      </c>
      <c r="Q7769" s="6">
        <v>0</v>
      </c>
      <c r="R7769" s="6">
        <v>0</v>
      </c>
      <c r="S7769" s="6">
        <v>0</v>
      </c>
      <c r="T7769" s="6">
        <v>40</v>
      </c>
      <c r="U7769" s="6">
        <v>0</v>
      </c>
      <c r="V7769" s="6">
        <v>48.444444444444443</v>
      </c>
      <c r="W7769" s="6">
        <v>0</v>
      </c>
      <c r="X7769" s="6">
        <v>0</v>
      </c>
      <c r="Y7769" s="6">
        <v>809.68017091141553</v>
      </c>
      <c r="Z7769" s="2">
        <v>24</v>
      </c>
      <c r="AA7769" s="6">
        <v>40.422555415270757</v>
      </c>
      <c r="AB7769" s="2" t="s">
        <v>68</v>
      </c>
      <c r="AC7769" s="2" t="s">
        <v>39</v>
      </c>
      <c r="AD7769" s="2" t="s">
        <v>40</v>
      </c>
      <c r="AE7769" s="2" t="s">
        <v>70</v>
      </c>
      <c r="AF7769" s="2" t="s">
        <v>59</v>
      </c>
      <c r="AG7769" s="4" t="s">
        <v>59</v>
      </c>
      <c r="AH7769" s="3" t="s">
        <v>59</v>
      </c>
    </row>
    <row r="7770" spans="1:35" x14ac:dyDescent="0.2">
      <c r="A7770" s="2">
        <v>7769</v>
      </c>
      <c r="B7770" s="2">
        <v>24</v>
      </c>
      <c r="C7770" s="2" t="s">
        <v>61</v>
      </c>
      <c r="D7770" s="2" t="s">
        <v>57</v>
      </c>
      <c r="E7770" s="2">
        <v>2</v>
      </c>
      <c r="F7770" s="2">
        <v>0</v>
      </c>
      <c r="G7770" s="2">
        <v>3</v>
      </c>
      <c r="H7770" s="2" t="s">
        <v>48</v>
      </c>
      <c r="I7770" s="2" t="s">
        <v>49</v>
      </c>
      <c r="J7770" s="6">
        <v>158.41125</v>
      </c>
      <c r="K7770" s="6">
        <v>150.10466666666667</v>
      </c>
      <c r="L7770" s="2" t="s">
        <v>44</v>
      </c>
      <c r="M7770" s="2" t="s">
        <v>37</v>
      </c>
      <c r="N7770" s="6">
        <v>0</v>
      </c>
      <c r="O7770" s="6">
        <v>1022.2222222222222</v>
      </c>
      <c r="P7770" s="6">
        <v>79.287999999999997</v>
      </c>
      <c r="Q7770" s="6">
        <v>0</v>
      </c>
      <c r="R7770" s="6">
        <v>0</v>
      </c>
      <c r="S7770" s="6">
        <v>0</v>
      </c>
      <c r="T7770" s="6">
        <v>382.22222222222223</v>
      </c>
      <c r="U7770" s="6">
        <v>0</v>
      </c>
      <c r="V7770" s="6">
        <v>140.44444444444446</v>
      </c>
      <c r="W7770" s="6">
        <v>0</v>
      </c>
      <c r="X7770" s="6">
        <v>0</v>
      </c>
      <c r="Y7770" s="6">
        <v>77.644897896516255</v>
      </c>
      <c r="Z7770" s="2">
        <v>18</v>
      </c>
      <c r="AA7770" s="6">
        <v>4.9541934103673624</v>
      </c>
      <c r="AB7770" s="2" t="s">
        <v>38</v>
      </c>
      <c r="AC7770" s="2" t="s">
        <v>60</v>
      </c>
      <c r="AD7770" s="2" t="s">
        <v>46</v>
      </c>
      <c r="AE7770" s="2" t="s">
        <v>41</v>
      </c>
      <c r="AF7770" s="2" t="s">
        <v>59</v>
      </c>
      <c r="AG7770" s="4" t="s">
        <v>59</v>
      </c>
      <c r="AH7770" s="3" t="s">
        <v>59</v>
      </c>
    </row>
    <row r="7771" spans="1:35" x14ac:dyDescent="0.2">
      <c r="A7771" s="2">
        <v>7770</v>
      </c>
      <c r="B7771" s="2">
        <v>48</v>
      </c>
      <c r="C7771" s="2" t="s">
        <v>47</v>
      </c>
      <c r="D7771" s="2" t="s">
        <v>57</v>
      </c>
      <c r="E7771" s="2">
        <v>0</v>
      </c>
      <c r="F7771" s="2">
        <v>1</v>
      </c>
      <c r="G7771" s="2">
        <v>3</v>
      </c>
      <c r="H7771" s="2" t="s">
        <v>48</v>
      </c>
      <c r="I7771" s="2" t="s">
        <v>49</v>
      </c>
      <c r="J7771" s="6">
        <v>226.78125</v>
      </c>
      <c r="K7771" s="6">
        <v>278.54688888888887</v>
      </c>
      <c r="L7771" s="2" t="s">
        <v>36</v>
      </c>
      <c r="M7771" s="2" t="s">
        <v>37</v>
      </c>
      <c r="N7771" s="6">
        <v>293.14617361500433</v>
      </c>
      <c r="O7771" s="6">
        <v>155.55555555555554</v>
      </c>
      <c r="P7771" s="6">
        <v>4.8482222222222227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6">
        <v>118</v>
      </c>
      <c r="W7771" s="6">
        <v>0</v>
      </c>
      <c r="X7771" s="6">
        <v>0</v>
      </c>
      <c r="Y7771" s="6">
        <v>88.255208006492396</v>
      </c>
      <c r="Z7771" s="2">
        <v>3</v>
      </c>
      <c r="AA7771" s="6">
        <v>30.30533457905933</v>
      </c>
      <c r="AB7771" s="2" t="s">
        <v>68</v>
      </c>
      <c r="AC7771" s="2" t="s">
        <v>62</v>
      </c>
      <c r="AD7771" s="2" t="s">
        <v>40</v>
      </c>
      <c r="AE7771" s="2" t="s">
        <v>41</v>
      </c>
      <c r="AF7771" s="2" t="s">
        <v>59</v>
      </c>
      <c r="AG7771" s="4" t="s">
        <v>59</v>
      </c>
      <c r="AH7771" s="3" t="s">
        <v>59</v>
      </c>
    </row>
    <row r="7772" spans="1:35" ht="15" x14ac:dyDescent="0.25">
      <c r="A7772" s="2">
        <v>7771</v>
      </c>
      <c r="B7772" s="2">
        <v>22</v>
      </c>
      <c r="C7772" s="2" t="s">
        <v>32</v>
      </c>
      <c r="D7772" s="2" t="s">
        <v>65</v>
      </c>
      <c r="E7772" s="2">
        <v>1</v>
      </c>
      <c r="F7772" s="2">
        <v>0</v>
      </c>
      <c r="G7772" s="2">
        <v>3</v>
      </c>
      <c r="H7772" s="2" t="s">
        <v>43</v>
      </c>
      <c r="I7772" s="2" t="s">
        <v>35</v>
      </c>
      <c r="J7772" s="6">
        <v>487.81725</v>
      </c>
      <c r="K7772" s="6">
        <v>422.81688888888891</v>
      </c>
      <c r="L7772" s="2" t="s">
        <v>36</v>
      </c>
      <c r="M7772" s="2" t="s">
        <v>37</v>
      </c>
      <c r="N7772" s="6">
        <v>0</v>
      </c>
      <c r="O7772" s="6">
        <v>0</v>
      </c>
      <c r="P7772" s="6">
        <v>167.21088888888889</v>
      </c>
      <c r="Q7772" s="6">
        <v>0</v>
      </c>
      <c r="R7772" s="6">
        <v>0</v>
      </c>
      <c r="S7772" s="6">
        <v>255.55555555555554</v>
      </c>
      <c r="T7772" s="6">
        <v>44.444444444444443</v>
      </c>
      <c r="U7772" s="6">
        <v>0</v>
      </c>
      <c r="V7772" s="6">
        <v>18.666666666666668</v>
      </c>
      <c r="W7772" s="6">
        <v>0</v>
      </c>
      <c r="X7772" s="6">
        <v>0</v>
      </c>
      <c r="Y7772" s="6">
        <v>254.98215253425343</v>
      </c>
      <c r="Z7772" s="2">
        <v>3</v>
      </c>
      <c r="AA7772" s="6">
        <v>87.556526337469393</v>
      </c>
      <c r="AB7772" s="2" t="s">
        <v>38</v>
      </c>
      <c r="AC7772" s="2" t="s">
        <v>50</v>
      </c>
      <c r="AD7772" s="2" t="s">
        <v>40</v>
      </c>
      <c r="AE7772" s="2" t="s">
        <v>41</v>
      </c>
      <c r="AF7772" s="2">
        <v>0</v>
      </c>
      <c r="AG7772" s="8">
        <v>0.19764940440654749</v>
      </c>
      <c r="AH7772" s="3">
        <v>287.42694091796881</v>
      </c>
      <c r="AI7772" s="9">
        <v>0.28189927339553827</v>
      </c>
    </row>
    <row r="7773" spans="1:35" ht="15" x14ac:dyDescent="0.25">
      <c r="A7773" s="2">
        <v>7772</v>
      </c>
      <c r="B7773" s="2">
        <v>32</v>
      </c>
      <c r="C7773" s="2" t="s">
        <v>32</v>
      </c>
      <c r="D7773" s="2" t="s">
        <v>65</v>
      </c>
      <c r="E7773" s="2">
        <v>1</v>
      </c>
      <c r="F7773" s="2">
        <v>1</v>
      </c>
      <c r="G7773" s="2">
        <v>2</v>
      </c>
      <c r="H7773" s="2" t="s">
        <v>52</v>
      </c>
      <c r="I7773" s="2" t="s">
        <v>49</v>
      </c>
      <c r="J7773" s="6">
        <v>504.49074999999999</v>
      </c>
      <c r="K7773" s="6">
        <v>631.88311111111113</v>
      </c>
      <c r="L7773" s="2" t="s">
        <v>44</v>
      </c>
      <c r="M7773" s="2" t="s">
        <v>37</v>
      </c>
      <c r="N7773" s="6">
        <v>3271.4635441049445</v>
      </c>
      <c r="O7773" s="6">
        <v>1555.5555555555557</v>
      </c>
      <c r="P7773" s="6">
        <v>145.26133333333334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W7773" s="6">
        <v>0</v>
      </c>
      <c r="X7773" s="6">
        <v>0</v>
      </c>
      <c r="Y7773" s="6">
        <v>255.34768514338543</v>
      </c>
      <c r="Z7773" s="2">
        <v>36</v>
      </c>
      <c r="AA7773" s="6">
        <v>9.231430512484426</v>
      </c>
      <c r="AB7773" s="2" t="s">
        <v>38</v>
      </c>
      <c r="AC7773" s="2" t="s">
        <v>62</v>
      </c>
      <c r="AD7773" s="2" t="s">
        <v>63</v>
      </c>
      <c r="AE7773" s="2" t="s">
        <v>41</v>
      </c>
      <c r="AF7773" s="2">
        <v>0</v>
      </c>
      <c r="AG7773" s="8">
        <v>0.19319899380207059</v>
      </c>
      <c r="AH7773" s="3">
        <v>366.07958984375</v>
      </c>
      <c r="AI7773" s="9">
        <v>0.29009059071540833</v>
      </c>
    </row>
    <row r="7774" spans="1:35" ht="15" x14ac:dyDescent="0.25">
      <c r="A7774" s="2">
        <v>7773</v>
      </c>
      <c r="B7774" s="2">
        <v>62</v>
      </c>
      <c r="C7774" s="2" t="s">
        <v>32</v>
      </c>
      <c r="D7774" s="2" t="s">
        <v>33</v>
      </c>
      <c r="E7774" s="2">
        <v>1</v>
      </c>
      <c r="F7774" s="2">
        <v>0</v>
      </c>
      <c r="G7774" s="2">
        <v>3</v>
      </c>
      <c r="H7774" s="2" t="s">
        <v>34</v>
      </c>
      <c r="I7774" s="2" t="s">
        <v>49</v>
      </c>
      <c r="J7774" s="6">
        <v>338.96375</v>
      </c>
      <c r="K7774" s="6">
        <v>364.48622222222224</v>
      </c>
      <c r="L7774" s="2" t="s">
        <v>44</v>
      </c>
      <c r="M7774" s="2" t="s">
        <v>45</v>
      </c>
      <c r="N7774" s="6">
        <v>0</v>
      </c>
      <c r="O7774" s="6">
        <v>0</v>
      </c>
      <c r="P7774" s="6">
        <v>185.70400000000001</v>
      </c>
      <c r="Q7774" s="6">
        <v>0</v>
      </c>
      <c r="R7774" s="6">
        <v>0</v>
      </c>
      <c r="S7774" s="6">
        <v>0</v>
      </c>
      <c r="T7774" s="6">
        <v>14.222222222222221</v>
      </c>
      <c r="U7774" s="6">
        <v>0</v>
      </c>
      <c r="V7774" s="6">
        <v>212.44444444444446</v>
      </c>
      <c r="W7774" s="6">
        <v>0</v>
      </c>
      <c r="X7774" s="6">
        <v>0</v>
      </c>
      <c r="Y7774" s="6">
        <v>147.06585428585188</v>
      </c>
      <c r="Z7774" s="2">
        <v>36</v>
      </c>
      <c r="AA7774" s="6">
        <v>5.3167829339696269</v>
      </c>
      <c r="AB7774" s="2" t="s">
        <v>38</v>
      </c>
      <c r="AC7774" s="2" t="s">
        <v>60</v>
      </c>
      <c r="AD7774" s="2" t="s">
        <v>46</v>
      </c>
      <c r="AE7774" s="2" t="s">
        <v>64</v>
      </c>
      <c r="AF7774" s="2">
        <v>0</v>
      </c>
      <c r="AG7774" s="8">
        <v>0.2020648717880249</v>
      </c>
      <c r="AH7774" s="3">
        <v>445.831298828125</v>
      </c>
      <c r="AI7774" s="9">
        <v>0.39517274498939509</v>
      </c>
    </row>
    <row r="7775" spans="1:35" ht="15" x14ac:dyDescent="0.25">
      <c r="A7775" s="2">
        <v>7774</v>
      </c>
      <c r="B7775" s="2">
        <v>24</v>
      </c>
      <c r="C7775" s="2" t="s">
        <v>32</v>
      </c>
      <c r="D7775" s="2" t="s">
        <v>42</v>
      </c>
      <c r="E7775" s="2">
        <v>1</v>
      </c>
      <c r="F7775" s="2">
        <v>0</v>
      </c>
      <c r="G7775" s="2">
        <v>2</v>
      </c>
      <c r="H7775" s="2" t="s">
        <v>43</v>
      </c>
      <c r="I7775" s="2" t="s">
        <v>49</v>
      </c>
      <c r="J7775" s="6">
        <v>759.39149999999995</v>
      </c>
      <c r="K7775" s="6">
        <v>460.548</v>
      </c>
      <c r="L7775" s="2" t="s">
        <v>73</v>
      </c>
      <c r="M7775" s="2" t="s">
        <v>51</v>
      </c>
      <c r="N7775" s="6">
        <v>0</v>
      </c>
      <c r="O7775" s="6">
        <v>0</v>
      </c>
      <c r="P7775" s="6">
        <v>295.10488888888887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100.44444444444444</v>
      </c>
      <c r="W7775" s="6">
        <v>0</v>
      </c>
      <c r="X7775" s="6">
        <v>0</v>
      </c>
      <c r="Y7775" s="6">
        <v>415.90034655563477</v>
      </c>
      <c r="Z7775" s="2">
        <v>24</v>
      </c>
      <c r="AA7775" s="6">
        <v>20.763451310597524</v>
      </c>
      <c r="AB7775" s="2" t="s">
        <v>38</v>
      </c>
      <c r="AC7775" s="2" t="s">
        <v>39</v>
      </c>
      <c r="AD7775" s="2" t="s">
        <v>40</v>
      </c>
      <c r="AE7775" s="2" t="s">
        <v>41</v>
      </c>
      <c r="AF7775" s="2">
        <v>0</v>
      </c>
      <c r="AG7775" s="8">
        <v>0.1552747189998627</v>
      </c>
      <c r="AH7775" s="3">
        <v>339.69317626953119</v>
      </c>
      <c r="AI7775" s="9">
        <v>0.2051762938499451</v>
      </c>
    </row>
    <row r="7776" spans="1:35" ht="15" x14ac:dyDescent="0.25">
      <c r="A7776" s="2">
        <v>7775</v>
      </c>
      <c r="B7776" s="2">
        <v>40</v>
      </c>
      <c r="C7776" s="2" t="s">
        <v>32</v>
      </c>
      <c r="D7776" s="2" t="s">
        <v>42</v>
      </c>
      <c r="E7776" s="2">
        <v>2</v>
      </c>
      <c r="F7776" s="2">
        <v>2</v>
      </c>
      <c r="G7776" s="2">
        <v>3</v>
      </c>
      <c r="H7776" s="2" t="s">
        <v>43</v>
      </c>
      <c r="I7776" s="2" t="s">
        <v>35</v>
      </c>
      <c r="J7776" s="6">
        <v>1098.6247499999999</v>
      </c>
      <c r="K7776" s="6">
        <v>1381.7026666666666</v>
      </c>
      <c r="L7776" s="2" t="s">
        <v>36</v>
      </c>
      <c r="M7776" s="2" t="s">
        <v>51</v>
      </c>
      <c r="N7776" s="6">
        <v>0</v>
      </c>
      <c r="O7776" s="6">
        <v>286.6611111111111</v>
      </c>
      <c r="P7776" s="6">
        <v>312.97755555555557</v>
      </c>
      <c r="Q7776" s="6">
        <v>0</v>
      </c>
      <c r="R7776" s="6">
        <v>0</v>
      </c>
      <c r="S7776" s="6">
        <v>0</v>
      </c>
      <c r="T7776" s="6">
        <v>252.42955555555557</v>
      </c>
      <c r="U7776" s="6">
        <v>0</v>
      </c>
      <c r="V7776" s="6">
        <v>18.222222222222221</v>
      </c>
      <c r="W7776" s="6">
        <v>0</v>
      </c>
      <c r="X7776" s="6">
        <v>0</v>
      </c>
      <c r="Y7776" s="6">
        <v>458.29734563734513</v>
      </c>
      <c r="Z7776" s="2">
        <v>36</v>
      </c>
      <c r="AA7776" s="6">
        <v>16.568546912542093</v>
      </c>
      <c r="AB7776" s="2" t="s">
        <v>55</v>
      </c>
      <c r="AC7776" s="2" t="s">
        <v>39</v>
      </c>
      <c r="AD7776" s="2" t="s">
        <v>40</v>
      </c>
      <c r="AE7776" s="2" t="s">
        <v>64</v>
      </c>
      <c r="AF7776" s="2">
        <v>1</v>
      </c>
      <c r="AG7776" s="8">
        <v>7.5989522039890289E-2</v>
      </c>
      <c r="AH7776" s="3">
        <v>524.486572265625</v>
      </c>
      <c r="AI7776" s="9">
        <v>0.122171476483345</v>
      </c>
    </row>
    <row r="7777" spans="1:35" x14ac:dyDescent="0.2">
      <c r="A7777" s="2">
        <v>7776</v>
      </c>
      <c r="B7777" s="2">
        <v>57</v>
      </c>
      <c r="C7777" s="2" t="s">
        <v>32</v>
      </c>
      <c r="D7777" s="2" t="s">
        <v>57</v>
      </c>
      <c r="E7777" s="2">
        <v>1</v>
      </c>
      <c r="F7777" s="2">
        <v>1</v>
      </c>
      <c r="G7777" s="2">
        <v>3</v>
      </c>
      <c r="H7777" s="2" t="s">
        <v>48</v>
      </c>
      <c r="I7777" s="2" t="s">
        <v>35</v>
      </c>
      <c r="J7777" s="6">
        <v>884.44399999999996</v>
      </c>
      <c r="K7777" s="6">
        <v>1152.7371111111111</v>
      </c>
      <c r="L7777" s="2" t="s">
        <v>36</v>
      </c>
      <c r="M7777" s="2" t="s">
        <v>45</v>
      </c>
      <c r="N7777" s="6">
        <v>0</v>
      </c>
      <c r="O7777" s="6">
        <v>777.77777777777783</v>
      </c>
      <c r="P7777" s="6">
        <v>330.32977777777779</v>
      </c>
      <c r="Q7777" s="6">
        <v>0</v>
      </c>
      <c r="R7777" s="6">
        <v>0</v>
      </c>
      <c r="S7777" s="6">
        <v>0</v>
      </c>
      <c r="T7777" s="6">
        <v>0</v>
      </c>
      <c r="U7777" s="6">
        <v>0</v>
      </c>
      <c r="V7777" s="6">
        <v>212.44444444444446</v>
      </c>
      <c r="W7777" s="6">
        <v>0</v>
      </c>
      <c r="X7777" s="6">
        <v>0</v>
      </c>
      <c r="Y7777" s="6">
        <v>564.59300712669074</v>
      </c>
      <c r="Z7777" s="2">
        <v>12</v>
      </c>
      <c r="AA7777" s="6">
        <v>51.761882888281463</v>
      </c>
      <c r="AB7777" s="2" t="s">
        <v>38</v>
      </c>
      <c r="AC7777" s="2" t="s">
        <v>75</v>
      </c>
      <c r="AD7777" s="2" t="s">
        <v>40</v>
      </c>
      <c r="AE7777" s="2" t="s">
        <v>41</v>
      </c>
      <c r="AF7777" s="2" t="s">
        <v>59</v>
      </c>
      <c r="AG7777" s="4" t="s">
        <v>59</v>
      </c>
      <c r="AH7777" s="3" t="s">
        <v>59</v>
      </c>
    </row>
    <row r="7778" spans="1:35" ht="15" x14ac:dyDescent="0.25">
      <c r="A7778" s="2">
        <v>7777</v>
      </c>
      <c r="B7778" s="2">
        <v>42</v>
      </c>
      <c r="C7778" s="2" t="s">
        <v>47</v>
      </c>
      <c r="D7778" s="2" t="s">
        <v>33</v>
      </c>
      <c r="E7778" s="2">
        <v>1</v>
      </c>
      <c r="F7778" s="2">
        <v>2</v>
      </c>
      <c r="G7778" s="2">
        <v>3</v>
      </c>
      <c r="H7778" s="2" t="s">
        <v>43</v>
      </c>
      <c r="I7778" s="2" t="s">
        <v>35</v>
      </c>
      <c r="J7778" s="6">
        <v>251.35849999999999</v>
      </c>
      <c r="K7778" s="6">
        <v>230.238</v>
      </c>
      <c r="L7778" s="2" t="s">
        <v>44</v>
      </c>
      <c r="M7778" s="2" t="s">
        <v>45</v>
      </c>
      <c r="N7778" s="6">
        <v>0</v>
      </c>
      <c r="O7778" s="6">
        <v>0</v>
      </c>
      <c r="P7778" s="6">
        <v>154.10866666666666</v>
      </c>
      <c r="Q7778" s="6">
        <v>133.33333333333334</v>
      </c>
      <c r="R7778" s="6">
        <v>0</v>
      </c>
      <c r="S7778" s="6">
        <v>0</v>
      </c>
      <c r="T7778" s="6">
        <v>0</v>
      </c>
      <c r="U7778" s="6">
        <v>0</v>
      </c>
      <c r="V7778" s="6">
        <v>11.555555555555555</v>
      </c>
      <c r="W7778" s="6">
        <v>0</v>
      </c>
      <c r="X7778" s="6">
        <v>0</v>
      </c>
      <c r="Y7778" s="6">
        <v>178.65727010351637</v>
      </c>
      <c r="Z7778" s="2">
        <v>12</v>
      </c>
      <c r="AA7778" s="6">
        <v>16.379297255736606</v>
      </c>
      <c r="AB7778" s="2" t="s">
        <v>55</v>
      </c>
      <c r="AC7778" s="2" t="s">
        <v>50</v>
      </c>
      <c r="AD7778" s="2" t="s">
        <v>46</v>
      </c>
      <c r="AE7778" s="2" t="s">
        <v>64</v>
      </c>
      <c r="AF7778" s="2">
        <v>0</v>
      </c>
      <c r="AG7778" s="8">
        <v>0.27567186951637268</v>
      </c>
      <c r="AH7778" s="3">
        <v>324.59933471679688</v>
      </c>
      <c r="AI7778" s="9">
        <v>0.43403419852256769</v>
      </c>
    </row>
    <row r="7779" spans="1:35" ht="15" x14ac:dyDescent="0.25">
      <c r="A7779" s="2">
        <v>7778</v>
      </c>
      <c r="B7779" s="2">
        <v>52</v>
      </c>
      <c r="C7779" s="2" t="s">
        <v>47</v>
      </c>
      <c r="D7779" s="2" t="s">
        <v>57</v>
      </c>
      <c r="E7779" s="2">
        <v>3</v>
      </c>
      <c r="F7779" s="2">
        <v>1</v>
      </c>
      <c r="G7779" s="2">
        <v>2</v>
      </c>
      <c r="H7779" s="2" t="s">
        <v>43</v>
      </c>
      <c r="I7779" s="2" t="s">
        <v>66</v>
      </c>
      <c r="J7779" s="6">
        <v>896.60775000000001</v>
      </c>
      <c r="K7779" s="6">
        <v>1004.4135555555556</v>
      </c>
      <c r="L7779" s="2" t="s">
        <v>44</v>
      </c>
      <c r="M7779" s="2" t="s">
        <v>45</v>
      </c>
      <c r="N7779" s="6">
        <v>0</v>
      </c>
      <c r="O7779" s="6">
        <v>0</v>
      </c>
      <c r="P7779" s="6">
        <v>46.728888888888889</v>
      </c>
      <c r="Q7779" s="6">
        <v>33.333333333333336</v>
      </c>
      <c r="R7779" s="6">
        <v>0</v>
      </c>
      <c r="S7779" s="6">
        <v>0</v>
      </c>
      <c r="T7779" s="6">
        <v>0</v>
      </c>
      <c r="U7779" s="6">
        <v>0</v>
      </c>
      <c r="V7779" s="6">
        <v>293.11111111111109</v>
      </c>
      <c r="W7779" s="6">
        <v>261.77777777777777</v>
      </c>
      <c r="X7779" s="6">
        <v>0</v>
      </c>
      <c r="Y7779" s="6">
        <v>681.86813637547198</v>
      </c>
      <c r="Z7779" s="2">
        <v>24</v>
      </c>
      <c r="AA7779" s="6">
        <v>34.04165437016794</v>
      </c>
      <c r="AB7779" s="2" t="s">
        <v>38</v>
      </c>
      <c r="AC7779" s="2" t="s">
        <v>39</v>
      </c>
      <c r="AD7779" s="2" t="s">
        <v>46</v>
      </c>
      <c r="AE7779" s="2" t="s">
        <v>41</v>
      </c>
      <c r="AF7779" s="2">
        <v>0</v>
      </c>
      <c r="AG7779" s="8">
        <v>8.7455987930297852E-2</v>
      </c>
      <c r="AH7779" s="3">
        <v>487.1900634765625</v>
      </c>
      <c r="AI7779" s="9">
        <v>0.1231492906808853</v>
      </c>
    </row>
    <row r="7780" spans="1:35" ht="15" x14ac:dyDescent="0.25">
      <c r="A7780" s="2">
        <v>7779</v>
      </c>
      <c r="B7780" s="2">
        <v>51</v>
      </c>
      <c r="C7780" s="2" t="s">
        <v>32</v>
      </c>
      <c r="D7780" s="2" t="s">
        <v>65</v>
      </c>
      <c r="E7780" s="2">
        <v>2</v>
      </c>
      <c r="F7780" s="2">
        <v>4</v>
      </c>
      <c r="G7780" s="2">
        <v>3</v>
      </c>
      <c r="H7780" s="2" t="s">
        <v>43</v>
      </c>
      <c r="I7780" s="2" t="s">
        <v>49</v>
      </c>
      <c r="J7780" s="6">
        <v>794.44600000000003</v>
      </c>
      <c r="K7780" s="6">
        <v>506.91133333333335</v>
      </c>
      <c r="L7780" s="2" t="s">
        <v>44</v>
      </c>
      <c r="M7780" s="2" t="s">
        <v>37</v>
      </c>
      <c r="N7780" s="6">
        <v>0</v>
      </c>
      <c r="O7780" s="6">
        <v>0</v>
      </c>
      <c r="P7780" s="6">
        <v>255.12822222222223</v>
      </c>
      <c r="Q7780" s="6">
        <v>0</v>
      </c>
      <c r="R7780" s="6">
        <v>0</v>
      </c>
      <c r="S7780" s="6">
        <v>0</v>
      </c>
      <c r="T7780" s="6">
        <v>0</v>
      </c>
      <c r="U7780" s="6">
        <v>0</v>
      </c>
      <c r="V7780" s="6">
        <v>81.777777777777771</v>
      </c>
      <c r="W7780" s="6">
        <v>0</v>
      </c>
      <c r="X7780" s="6">
        <v>0</v>
      </c>
      <c r="Y7780" s="6">
        <v>776.93804977164245</v>
      </c>
      <c r="Z7780" s="2">
        <v>24</v>
      </c>
      <c r="AA7780" s="6">
        <v>38.78793442079072</v>
      </c>
      <c r="AB7780" s="2" t="s">
        <v>38</v>
      </c>
      <c r="AC7780" s="2" t="s">
        <v>50</v>
      </c>
      <c r="AD7780" s="2" t="s">
        <v>46</v>
      </c>
      <c r="AE7780" s="2" t="s">
        <v>41</v>
      </c>
      <c r="AF7780" s="2">
        <v>1</v>
      </c>
      <c r="AG7780" s="8">
        <v>0.103049635887146</v>
      </c>
      <c r="AH7780" s="3">
        <v>523.4244384765625</v>
      </c>
      <c r="AI7780" s="9">
        <v>0.1711537092924118</v>
      </c>
    </row>
    <row r="7781" spans="1:35" ht="15" x14ac:dyDescent="0.25">
      <c r="A7781" s="2">
        <v>7780</v>
      </c>
      <c r="B7781" s="2">
        <v>61</v>
      </c>
      <c r="C7781" s="2" t="s">
        <v>32</v>
      </c>
      <c r="D7781" s="2" t="s">
        <v>57</v>
      </c>
      <c r="E7781" s="2">
        <v>1</v>
      </c>
      <c r="F7781" s="2">
        <v>3</v>
      </c>
      <c r="G7781" s="2">
        <v>3</v>
      </c>
      <c r="H7781" s="2" t="s">
        <v>43</v>
      </c>
      <c r="I7781" s="2" t="s">
        <v>35</v>
      </c>
      <c r="J7781" s="6">
        <v>1152.931</v>
      </c>
      <c r="K7781" s="6">
        <v>877.57600000000002</v>
      </c>
      <c r="L7781" s="2" t="s">
        <v>73</v>
      </c>
      <c r="M7781" s="2" t="s">
        <v>45</v>
      </c>
      <c r="N7781" s="6">
        <v>0</v>
      </c>
      <c r="O7781" s="6">
        <v>0</v>
      </c>
      <c r="P7781" s="6">
        <v>704.02266666666662</v>
      </c>
      <c r="Q7781" s="6">
        <v>0</v>
      </c>
      <c r="R7781" s="6">
        <v>0</v>
      </c>
      <c r="S7781" s="6">
        <v>0</v>
      </c>
      <c r="T7781" s="6">
        <v>0</v>
      </c>
      <c r="U7781" s="6">
        <v>0</v>
      </c>
      <c r="V7781" s="6">
        <v>47.555555555555557</v>
      </c>
      <c r="W7781" s="6">
        <v>0</v>
      </c>
      <c r="X7781" s="6">
        <v>0</v>
      </c>
      <c r="Y7781" s="6">
        <v>1001.1331595175033</v>
      </c>
      <c r="Z7781" s="2">
        <v>18</v>
      </c>
      <c r="AA7781" s="6">
        <v>63.878083894091993</v>
      </c>
      <c r="AB7781" s="2" t="s">
        <v>38</v>
      </c>
      <c r="AC7781" s="2" t="s">
        <v>60</v>
      </c>
      <c r="AD7781" s="2" t="s">
        <v>46</v>
      </c>
      <c r="AE7781" s="2" t="s">
        <v>41</v>
      </c>
      <c r="AF7781" s="2">
        <v>1</v>
      </c>
      <c r="AG7781" s="8">
        <v>4.9330569803714752E-2</v>
      </c>
      <c r="AH7781" s="3">
        <v>589.8211669921875</v>
      </c>
      <c r="AI7781" s="9">
        <v>7.6095283031463623E-2</v>
      </c>
    </row>
    <row r="7782" spans="1:35" x14ac:dyDescent="0.2">
      <c r="A7782" s="2">
        <v>7781</v>
      </c>
      <c r="B7782" s="2">
        <v>43</v>
      </c>
      <c r="C7782" s="2" t="s">
        <v>47</v>
      </c>
      <c r="D7782" s="2" t="s">
        <v>33</v>
      </c>
      <c r="E7782" s="2">
        <v>0</v>
      </c>
      <c r="F7782" s="2">
        <v>0</v>
      </c>
      <c r="G7782" s="2">
        <v>3</v>
      </c>
      <c r="H7782" s="2" t="s">
        <v>34</v>
      </c>
      <c r="I7782" s="2" t="s">
        <v>35</v>
      </c>
      <c r="J7782" s="6">
        <v>1036.105</v>
      </c>
      <c r="K7782" s="6">
        <v>1323.6617777777778</v>
      </c>
      <c r="L7782" s="2" t="s">
        <v>44</v>
      </c>
      <c r="M7782" s="2" t="s">
        <v>37</v>
      </c>
      <c r="N7782" s="6">
        <v>0</v>
      </c>
      <c r="O7782" s="6">
        <v>0</v>
      </c>
      <c r="P7782" s="6">
        <v>205.16444444444446</v>
      </c>
      <c r="Q7782" s="6">
        <v>0</v>
      </c>
      <c r="R7782" s="6">
        <v>0</v>
      </c>
      <c r="S7782" s="6">
        <v>0</v>
      </c>
      <c r="T7782" s="6">
        <v>222.22222222222223</v>
      </c>
      <c r="U7782" s="6">
        <v>0</v>
      </c>
      <c r="V7782" s="6">
        <v>0</v>
      </c>
      <c r="W7782" s="6">
        <v>0</v>
      </c>
      <c r="X7782" s="6">
        <v>0</v>
      </c>
      <c r="Y7782" s="6">
        <v>439.82873939832189</v>
      </c>
      <c r="Z7782" s="2">
        <v>48</v>
      </c>
      <c r="AA7782" s="6">
        <v>12.919969047484186</v>
      </c>
      <c r="AB7782" s="2" t="s">
        <v>55</v>
      </c>
      <c r="AC7782" s="2" t="s">
        <v>60</v>
      </c>
      <c r="AD7782" s="2" t="s">
        <v>40</v>
      </c>
      <c r="AE7782" s="2" t="s">
        <v>41</v>
      </c>
      <c r="AF7782" s="2" t="s">
        <v>59</v>
      </c>
      <c r="AG7782" s="4" t="s">
        <v>59</v>
      </c>
      <c r="AH7782" s="3" t="s">
        <v>59</v>
      </c>
    </row>
    <row r="7783" spans="1:35" ht="15" x14ac:dyDescent="0.25">
      <c r="A7783" s="2">
        <v>7782</v>
      </c>
      <c r="B7783" s="2">
        <v>62</v>
      </c>
      <c r="C7783" s="2" t="s">
        <v>61</v>
      </c>
      <c r="D7783" s="2" t="s">
        <v>57</v>
      </c>
      <c r="E7783" s="2">
        <v>6</v>
      </c>
      <c r="F7783" s="2">
        <v>0</v>
      </c>
      <c r="G7783" s="2">
        <v>2</v>
      </c>
      <c r="H7783" s="2" t="s">
        <v>48</v>
      </c>
      <c r="I7783" s="2" t="s">
        <v>49</v>
      </c>
      <c r="J7783" s="6">
        <v>193.11224999999999</v>
      </c>
      <c r="K7783" s="6">
        <v>204.18311111111112</v>
      </c>
      <c r="L7783" s="2" t="s">
        <v>73</v>
      </c>
      <c r="M7783" s="2" t="s">
        <v>45</v>
      </c>
      <c r="N7783" s="6">
        <v>0</v>
      </c>
      <c r="O7783" s="6">
        <v>0</v>
      </c>
      <c r="P7783" s="6">
        <v>7.0986666666666665</v>
      </c>
      <c r="Q7783" s="6">
        <v>0</v>
      </c>
      <c r="R7783" s="6">
        <v>0</v>
      </c>
      <c r="S7783" s="6">
        <v>0</v>
      </c>
      <c r="T7783" s="6">
        <v>0</v>
      </c>
      <c r="U7783" s="6">
        <v>0</v>
      </c>
      <c r="V7783" s="6">
        <v>290.22222222222223</v>
      </c>
      <c r="W7783" s="6">
        <v>0</v>
      </c>
      <c r="X7783" s="6">
        <v>0</v>
      </c>
      <c r="Y7783" s="6">
        <v>123.8649120143466</v>
      </c>
      <c r="Z7783" s="2">
        <v>18</v>
      </c>
      <c r="AA7783" s="6">
        <v>7.9032975443547091</v>
      </c>
      <c r="AB7783" s="2" t="s">
        <v>55</v>
      </c>
      <c r="AC7783" s="2" t="s">
        <v>39</v>
      </c>
      <c r="AD7783" s="2" t="s">
        <v>40</v>
      </c>
      <c r="AE7783" s="2" t="s">
        <v>41</v>
      </c>
      <c r="AF7783" s="2">
        <v>0</v>
      </c>
      <c r="AG7783" s="8">
        <v>0.29397907853126531</v>
      </c>
      <c r="AH7783" s="3">
        <v>368.46841430664063</v>
      </c>
      <c r="AI7783" s="9">
        <v>0.46756669878959661</v>
      </c>
    </row>
    <row r="7784" spans="1:35" ht="15" x14ac:dyDescent="0.25">
      <c r="A7784" s="2">
        <v>7783</v>
      </c>
      <c r="B7784" s="2">
        <v>64</v>
      </c>
      <c r="C7784" s="2" t="s">
        <v>61</v>
      </c>
      <c r="D7784" s="2" t="s">
        <v>65</v>
      </c>
      <c r="E7784" s="2">
        <v>2</v>
      </c>
      <c r="F7784" s="2">
        <v>0</v>
      </c>
      <c r="G7784" s="2">
        <v>3</v>
      </c>
      <c r="H7784" s="2" t="s">
        <v>34</v>
      </c>
      <c r="I7784" s="2" t="s">
        <v>35</v>
      </c>
      <c r="J7784" s="6">
        <v>658.93224999999995</v>
      </c>
      <c r="K7784" s="6">
        <v>588.19244444444439</v>
      </c>
      <c r="L7784" s="2" t="s">
        <v>36</v>
      </c>
      <c r="M7784" s="2" t="s">
        <v>51</v>
      </c>
      <c r="N7784" s="6">
        <v>0</v>
      </c>
      <c r="O7784" s="6">
        <v>286.6611111111111</v>
      </c>
      <c r="P7784" s="6">
        <v>182.05600000000001</v>
      </c>
      <c r="Q7784" s="6">
        <v>0</v>
      </c>
      <c r="R7784" s="6">
        <v>0</v>
      </c>
      <c r="S7784" s="6">
        <v>0</v>
      </c>
      <c r="T7784" s="6">
        <v>0</v>
      </c>
      <c r="U7784" s="6">
        <v>0</v>
      </c>
      <c r="V7784" s="6">
        <v>276</v>
      </c>
      <c r="W7784" s="6">
        <v>0</v>
      </c>
      <c r="X7784" s="6">
        <v>0</v>
      </c>
      <c r="Y7784" s="6">
        <v>642.70339067683335</v>
      </c>
      <c r="Z7784" s="2">
        <v>36</v>
      </c>
      <c r="AA7784" s="6">
        <v>23.235267192023763</v>
      </c>
      <c r="AB7784" s="2" t="s">
        <v>55</v>
      </c>
      <c r="AC7784" s="2" t="s">
        <v>50</v>
      </c>
      <c r="AD7784" s="2" t="s">
        <v>40</v>
      </c>
      <c r="AE7784" s="2" t="s">
        <v>41</v>
      </c>
      <c r="AF7784" s="2">
        <v>0</v>
      </c>
      <c r="AG7784" s="8">
        <v>0.10025455057620999</v>
      </c>
      <c r="AH7784" s="3">
        <v>542.20294189453125</v>
      </c>
      <c r="AI7784" s="9">
        <v>0.19035641849040991</v>
      </c>
    </row>
    <row r="7785" spans="1:35" ht="15" x14ac:dyDescent="0.25">
      <c r="A7785" s="2">
        <v>7784</v>
      </c>
      <c r="B7785" s="2">
        <v>43</v>
      </c>
      <c r="C7785" s="2" t="s">
        <v>32</v>
      </c>
      <c r="D7785" s="2" t="s">
        <v>33</v>
      </c>
      <c r="E7785" s="2">
        <v>2</v>
      </c>
      <c r="F7785" s="2">
        <v>1</v>
      </c>
      <c r="G7785" s="2">
        <v>2</v>
      </c>
      <c r="H7785" s="2" t="s">
        <v>43</v>
      </c>
      <c r="I7785" s="2" t="s">
        <v>49</v>
      </c>
      <c r="J7785" s="6">
        <v>861.44899999999996</v>
      </c>
      <c r="K7785" s="6">
        <v>723.05799999999999</v>
      </c>
      <c r="L7785" s="2" t="s">
        <v>44</v>
      </c>
      <c r="M7785" s="2" t="s">
        <v>45</v>
      </c>
      <c r="N7785" s="6">
        <v>0</v>
      </c>
      <c r="O7785" s="6">
        <v>0</v>
      </c>
      <c r="P7785" s="6">
        <v>470.77955555555553</v>
      </c>
      <c r="Q7785" s="6">
        <v>0</v>
      </c>
      <c r="R7785" s="6">
        <v>0</v>
      </c>
      <c r="S7785" s="6">
        <v>0</v>
      </c>
      <c r="T7785" s="6">
        <v>0</v>
      </c>
      <c r="U7785" s="6">
        <v>0</v>
      </c>
      <c r="V7785" s="6">
        <v>24.222222222222221</v>
      </c>
      <c r="W7785" s="6">
        <v>0</v>
      </c>
      <c r="X7785" s="6">
        <v>0</v>
      </c>
      <c r="Y7785" s="6">
        <v>626.67675434363412</v>
      </c>
      <c r="Z7785" s="2">
        <v>48</v>
      </c>
      <c r="AA7785" s="6">
        <v>18.408629413288615</v>
      </c>
      <c r="AB7785" s="2" t="s">
        <v>38</v>
      </c>
      <c r="AC7785" s="2" t="s">
        <v>62</v>
      </c>
      <c r="AD7785" s="2" t="s">
        <v>40</v>
      </c>
      <c r="AE7785" s="2" t="s">
        <v>41</v>
      </c>
      <c r="AF7785" s="2">
        <v>1</v>
      </c>
      <c r="AG7785" s="8">
        <v>9.5590993762016296E-2</v>
      </c>
      <c r="AH7785" s="3">
        <v>511.75701904296881</v>
      </c>
      <c r="AI7785" s="9">
        <v>0.15108306705951691</v>
      </c>
    </row>
    <row r="7786" spans="1:35" ht="15" x14ac:dyDescent="0.25">
      <c r="A7786" s="2">
        <v>7785</v>
      </c>
      <c r="B7786" s="2">
        <v>35</v>
      </c>
      <c r="C7786" s="2" t="s">
        <v>47</v>
      </c>
      <c r="D7786" s="2" t="s">
        <v>65</v>
      </c>
      <c r="E7786" s="2">
        <v>2</v>
      </c>
      <c r="F7786" s="2">
        <v>1</v>
      </c>
      <c r="G7786" s="2">
        <v>3</v>
      </c>
      <c r="H7786" s="2" t="s">
        <v>43</v>
      </c>
      <c r="I7786" s="2" t="s">
        <v>49</v>
      </c>
      <c r="J7786" s="6">
        <v>349.33075000000002</v>
      </c>
      <c r="K7786" s="6">
        <v>252.08466666666666</v>
      </c>
      <c r="L7786" s="2" t="s">
        <v>44</v>
      </c>
      <c r="M7786" s="2" t="s">
        <v>37</v>
      </c>
      <c r="N7786" s="6">
        <v>0</v>
      </c>
      <c r="O7786" s="6">
        <v>0</v>
      </c>
      <c r="P7786" s="6">
        <v>149.33600000000001</v>
      </c>
      <c r="Q7786" s="6">
        <v>0</v>
      </c>
      <c r="R7786" s="6">
        <v>0</v>
      </c>
      <c r="S7786" s="6">
        <v>0</v>
      </c>
      <c r="T7786" s="6">
        <v>0</v>
      </c>
      <c r="U7786" s="6">
        <v>0</v>
      </c>
      <c r="V7786" s="6">
        <v>0</v>
      </c>
      <c r="W7786" s="6">
        <v>0</v>
      </c>
      <c r="X7786" s="6">
        <v>0</v>
      </c>
      <c r="Y7786" s="6">
        <v>306.22707076887411</v>
      </c>
      <c r="Z7786" s="2">
        <v>48</v>
      </c>
      <c r="AA7786" s="6">
        <v>8.9954200838443388</v>
      </c>
      <c r="AB7786" s="2" t="s">
        <v>55</v>
      </c>
      <c r="AC7786" s="2" t="s">
        <v>50</v>
      </c>
      <c r="AD7786" s="2" t="s">
        <v>40</v>
      </c>
      <c r="AE7786" s="2" t="s">
        <v>41</v>
      </c>
      <c r="AF7786" s="2">
        <v>0</v>
      </c>
      <c r="AG7786" s="8">
        <v>0.20752328634262079</v>
      </c>
      <c r="AH7786" s="3">
        <v>434.86758422851563</v>
      </c>
      <c r="AI7786" s="9">
        <v>0.37244465947151179</v>
      </c>
    </row>
    <row r="7787" spans="1:35" ht="15" x14ac:dyDescent="0.25">
      <c r="A7787" s="2">
        <v>7786</v>
      </c>
      <c r="B7787" s="2">
        <v>37</v>
      </c>
      <c r="C7787" s="2" t="s">
        <v>32</v>
      </c>
      <c r="D7787" s="2" t="s">
        <v>57</v>
      </c>
      <c r="E7787" s="2">
        <v>2</v>
      </c>
      <c r="F7787" s="2">
        <v>0</v>
      </c>
      <c r="G7787" s="2">
        <v>3</v>
      </c>
      <c r="H7787" s="2" t="s">
        <v>43</v>
      </c>
      <c r="I7787" s="2" t="s">
        <v>35</v>
      </c>
      <c r="J7787" s="6">
        <v>1376.8422499999999</v>
      </c>
      <c r="K7787" s="6">
        <v>734.12155555555557</v>
      </c>
      <c r="L7787" s="2" t="s">
        <v>36</v>
      </c>
      <c r="M7787" s="2" t="s">
        <v>37</v>
      </c>
      <c r="N7787" s="6">
        <v>0</v>
      </c>
      <c r="O7787" s="6">
        <v>3044.4444444444443</v>
      </c>
      <c r="P7787" s="6">
        <v>381.32711111111109</v>
      </c>
      <c r="Q7787" s="6">
        <v>0</v>
      </c>
      <c r="R7787" s="6">
        <v>0</v>
      </c>
      <c r="S7787" s="6">
        <v>0</v>
      </c>
      <c r="T7787" s="6">
        <v>0</v>
      </c>
      <c r="U7787" s="6">
        <v>0</v>
      </c>
      <c r="V7787" s="6">
        <v>0</v>
      </c>
      <c r="W7787" s="6">
        <v>0</v>
      </c>
      <c r="X7787" s="6">
        <v>0</v>
      </c>
      <c r="Y7787" s="6">
        <v>1508.9406284958741</v>
      </c>
      <c r="Z7787" s="2">
        <v>24</v>
      </c>
      <c r="AA7787" s="6">
        <v>75.332505802962586</v>
      </c>
      <c r="AB7787" s="2" t="s">
        <v>55</v>
      </c>
      <c r="AC7787" s="2" t="s">
        <v>72</v>
      </c>
      <c r="AD7787" s="2" t="s">
        <v>40</v>
      </c>
      <c r="AE7787" s="2" t="s">
        <v>41</v>
      </c>
      <c r="AF7787" s="2">
        <v>1</v>
      </c>
      <c r="AG7787" s="8">
        <v>2.8191277757287029E-2</v>
      </c>
      <c r="AH7787" s="3">
        <v>596.34503173828125</v>
      </c>
      <c r="AI7787" s="9">
        <v>3.2199449837207787E-2</v>
      </c>
    </row>
    <row r="7788" spans="1:35" ht="15" x14ac:dyDescent="0.25">
      <c r="A7788" s="2">
        <v>7787</v>
      </c>
      <c r="B7788" s="2">
        <v>29</v>
      </c>
      <c r="C7788" s="2" t="s">
        <v>47</v>
      </c>
      <c r="D7788" s="2" t="s">
        <v>74</v>
      </c>
      <c r="E7788" s="2">
        <v>2</v>
      </c>
      <c r="F7788" s="2">
        <v>0</v>
      </c>
      <c r="G7788" s="2">
        <v>5</v>
      </c>
      <c r="H7788" s="2" t="s">
        <v>52</v>
      </c>
      <c r="I7788" s="2" t="s">
        <v>66</v>
      </c>
      <c r="J7788" s="6">
        <v>1588.692</v>
      </c>
      <c r="K7788" s="6">
        <v>1163.6373333333333</v>
      </c>
      <c r="L7788" s="2" t="s">
        <v>36</v>
      </c>
      <c r="M7788" s="2" t="s">
        <v>37</v>
      </c>
      <c r="N7788" s="6">
        <v>0</v>
      </c>
      <c r="O7788" s="6">
        <v>666.66666666666663</v>
      </c>
      <c r="P7788" s="6">
        <v>896.35355555555554</v>
      </c>
      <c r="Q7788" s="6">
        <v>0</v>
      </c>
      <c r="R7788" s="6">
        <v>0</v>
      </c>
      <c r="S7788" s="6">
        <v>0</v>
      </c>
      <c r="T7788" s="6">
        <v>0</v>
      </c>
      <c r="U7788" s="6">
        <v>0</v>
      </c>
      <c r="V7788" s="6">
        <v>0</v>
      </c>
      <c r="W7788" s="6">
        <v>0</v>
      </c>
      <c r="X7788" s="6">
        <v>0</v>
      </c>
      <c r="Y7788" s="6">
        <v>1669.6417461318185</v>
      </c>
      <c r="Z7788" s="2">
        <v>18</v>
      </c>
      <c r="AA7788" s="6">
        <v>106.53279687977599</v>
      </c>
      <c r="AB7788" s="2" t="s">
        <v>38</v>
      </c>
      <c r="AC7788" s="2" t="s">
        <v>50</v>
      </c>
      <c r="AD7788" s="2" t="s">
        <v>40</v>
      </c>
      <c r="AE7788" s="2" t="s">
        <v>41</v>
      </c>
      <c r="AF7788" s="2">
        <v>1</v>
      </c>
      <c r="AG7788" s="8">
        <v>1.536408625543118E-2</v>
      </c>
      <c r="AH7788" s="3">
        <v>676.5806884765625</v>
      </c>
      <c r="AI7788" s="9">
        <v>1.9023472443223E-2</v>
      </c>
    </row>
    <row r="7789" spans="1:35" ht="15" x14ac:dyDescent="0.25">
      <c r="A7789" s="2">
        <v>7788</v>
      </c>
      <c r="B7789" s="2">
        <v>26</v>
      </c>
      <c r="C7789" s="2" t="s">
        <v>32</v>
      </c>
      <c r="D7789" s="2" t="s">
        <v>74</v>
      </c>
      <c r="E7789" s="2">
        <v>0</v>
      </c>
      <c r="F7789" s="2">
        <v>0</v>
      </c>
      <c r="G7789" s="2">
        <v>3</v>
      </c>
      <c r="H7789" s="2" t="s">
        <v>34</v>
      </c>
      <c r="I7789" s="2" t="s">
        <v>35</v>
      </c>
      <c r="J7789" s="6">
        <v>1115.6112499999999</v>
      </c>
      <c r="K7789" s="6">
        <v>615.68266666666671</v>
      </c>
      <c r="L7789" s="2" t="s">
        <v>44</v>
      </c>
      <c r="M7789" s="2" t="s">
        <v>45</v>
      </c>
      <c r="N7789" s="6">
        <v>0</v>
      </c>
      <c r="O7789" s="6">
        <v>0</v>
      </c>
      <c r="P7789" s="6">
        <v>553.20311111111107</v>
      </c>
      <c r="Q7789" s="6">
        <v>0</v>
      </c>
      <c r="R7789" s="6">
        <v>0</v>
      </c>
      <c r="S7789" s="6">
        <v>0</v>
      </c>
      <c r="T7789" s="6">
        <v>0</v>
      </c>
      <c r="U7789" s="6">
        <v>0</v>
      </c>
      <c r="V7789" s="6">
        <v>57.777777777777779</v>
      </c>
      <c r="W7789" s="6">
        <v>0</v>
      </c>
      <c r="X7789" s="6">
        <v>0</v>
      </c>
      <c r="Y7789" s="6">
        <v>1538.2339587719102</v>
      </c>
      <c r="Z7789" s="2">
        <v>36</v>
      </c>
      <c r="AA7789" s="6">
        <v>55.610842504301289</v>
      </c>
      <c r="AB7789" s="2" t="s">
        <v>38</v>
      </c>
      <c r="AC7789" s="2" t="s">
        <v>50</v>
      </c>
      <c r="AD7789" s="2" t="s">
        <v>40</v>
      </c>
      <c r="AE7789" s="2" t="s">
        <v>41</v>
      </c>
      <c r="AF7789" s="2">
        <v>1</v>
      </c>
      <c r="AG7789" s="8">
        <v>3.6636784672737122E-2</v>
      </c>
      <c r="AH7789" s="3">
        <v>559.3865966796875</v>
      </c>
      <c r="AI7789" s="9">
        <v>4.2406469583511353E-2</v>
      </c>
    </row>
    <row r="7790" spans="1:35" ht="15" x14ac:dyDescent="0.25">
      <c r="A7790" s="2">
        <v>7789</v>
      </c>
      <c r="B7790" s="2">
        <v>37</v>
      </c>
      <c r="C7790" s="2" t="s">
        <v>47</v>
      </c>
      <c r="D7790" s="2" t="s">
        <v>74</v>
      </c>
      <c r="E7790" s="2">
        <v>0</v>
      </c>
      <c r="F7790" s="2">
        <v>1</v>
      </c>
      <c r="G7790" s="2">
        <v>2</v>
      </c>
      <c r="H7790" s="2" t="s">
        <v>52</v>
      </c>
      <c r="I7790" s="2" t="s">
        <v>49</v>
      </c>
      <c r="J7790" s="6">
        <v>713.81349999999998</v>
      </c>
      <c r="K7790" s="6">
        <v>320.02977777777778</v>
      </c>
      <c r="L7790" s="2" t="s">
        <v>36</v>
      </c>
      <c r="M7790" s="2" t="s">
        <v>45</v>
      </c>
      <c r="N7790" s="6">
        <v>0</v>
      </c>
      <c r="O7790" s="6">
        <v>1555.5555555555557</v>
      </c>
      <c r="P7790" s="6">
        <v>401.66511111111112</v>
      </c>
      <c r="Q7790" s="6">
        <v>0</v>
      </c>
      <c r="R7790" s="6">
        <v>0</v>
      </c>
      <c r="S7790" s="6">
        <v>0</v>
      </c>
      <c r="T7790" s="6">
        <v>0</v>
      </c>
      <c r="U7790" s="6">
        <v>0</v>
      </c>
      <c r="V7790" s="6">
        <v>100.66666666666667</v>
      </c>
      <c r="W7790" s="6">
        <v>0</v>
      </c>
      <c r="X7790" s="6">
        <v>0</v>
      </c>
      <c r="Y7790" s="6">
        <v>843.75165029125026</v>
      </c>
      <c r="Z7790" s="2">
        <v>36</v>
      </c>
      <c r="AA7790" s="6">
        <v>30.50364339541186</v>
      </c>
      <c r="AB7790" s="2" t="s">
        <v>38</v>
      </c>
      <c r="AC7790" s="2" t="s">
        <v>39</v>
      </c>
      <c r="AD7790" s="2" t="s">
        <v>40</v>
      </c>
      <c r="AE7790" s="2" t="s">
        <v>70</v>
      </c>
      <c r="AF7790" s="2">
        <v>1</v>
      </c>
      <c r="AG7790" s="8">
        <v>0.1075857877731323</v>
      </c>
      <c r="AH7790" s="3">
        <v>448.5328369140625</v>
      </c>
      <c r="AI7790" s="9">
        <v>0.15180809795856481</v>
      </c>
    </row>
    <row r="7791" spans="1:35" ht="15" x14ac:dyDescent="0.25">
      <c r="A7791" s="2">
        <v>7790</v>
      </c>
      <c r="B7791" s="2">
        <v>31</v>
      </c>
      <c r="C7791" s="2" t="s">
        <v>32</v>
      </c>
      <c r="D7791" s="2" t="s">
        <v>57</v>
      </c>
      <c r="E7791" s="2">
        <v>0</v>
      </c>
      <c r="F7791" s="2">
        <v>0</v>
      </c>
      <c r="G7791" s="2">
        <v>5</v>
      </c>
      <c r="H7791" s="2" t="s">
        <v>52</v>
      </c>
      <c r="I7791" s="2" t="s">
        <v>35</v>
      </c>
      <c r="J7791" s="6">
        <v>1226.11825</v>
      </c>
      <c r="K7791" s="6">
        <v>611.94911111111116</v>
      </c>
      <c r="L7791" s="2" t="s">
        <v>36</v>
      </c>
      <c r="M7791" s="2" t="s">
        <v>45</v>
      </c>
      <c r="N7791" s="6">
        <v>0</v>
      </c>
      <c r="O7791" s="6">
        <v>0</v>
      </c>
      <c r="P7791" s="6">
        <v>467.54666666666668</v>
      </c>
      <c r="Q7791" s="6">
        <v>0</v>
      </c>
      <c r="R7791" s="6">
        <v>0</v>
      </c>
      <c r="S7791" s="6">
        <v>0</v>
      </c>
      <c r="T7791" s="6">
        <v>0</v>
      </c>
      <c r="U7791" s="6">
        <v>0</v>
      </c>
      <c r="V7791" s="6">
        <v>81.777777777777771</v>
      </c>
      <c r="W7791" s="6">
        <v>0</v>
      </c>
      <c r="X7791" s="6">
        <v>0</v>
      </c>
      <c r="Y7791" s="6">
        <v>1677.6701569245724</v>
      </c>
      <c r="Z7791" s="2">
        <v>36</v>
      </c>
      <c r="AA7791" s="6">
        <v>60.651795091940812</v>
      </c>
      <c r="AB7791" s="2" t="s">
        <v>55</v>
      </c>
      <c r="AC7791" s="2" t="s">
        <v>50</v>
      </c>
      <c r="AD7791" s="2" t="s">
        <v>77</v>
      </c>
      <c r="AE7791" s="2" t="s">
        <v>41</v>
      </c>
      <c r="AF7791" s="2">
        <v>1</v>
      </c>
      <c r="AG7791" s="8">
        <v>2.4620102718472481E-2</v>
      </c>
      <c r="AH7791" s="3">
        <v>665.65826416015625</v>
      </c>
      <c r="AI7791" s="9">
        <v>3.6614391952753067E-2</v>
      </c>
    </row>
    <row r="7792" spans="1:35" x14ac:dyDescent="0.2">
      <c r="A7792" s="2">
        <v>7791</v>
      </c>
      <c r="B7792" s="2">
        <v>54</v>
      </c>
      <c r="C7792" s="2" t="s">
        <v>61</v>
      </c>
      <c r="D7792" s="2" t="s">
        <v>57</v>
      </c>
      <c r="E7792" s="2">
        <v>1</v>
      </c>
      <c r="F7792" s="2">
        <v>1</v>
      </c>
      <c r="G7792" s="2">
        <v>2</v>
      </c>
      <c r="H7792" s="2" t="s">
        <v>53</v>
      </c>
      <c r="I7792" s="2" t="s">
        <v>35</v>
      </c>
      <c r="J7792" s="6">
        <v>543.84100000000001</v>
      </c>
      <c r="K7792" s="6">
        <v>560.31155555555551</v>
      </c>
      <c r="L7792" s="2" t="s">
        <v>44</v>
      </c>
      <c r="M7792" s="2" t="s">
        <v>45</v>
      </c>
      <c r="N7792" s="6">
        <v>0</v>
      </c>
      <c r="O7792" s="6">
        <v>0</v>
      </c>
      <c r="P7792" s="6">
        <v>279.73200000000003</v>
      </c>
      <c r="Q7792" s="6">
        <v>0</v>
      </c>
      <c r="R7792" s="6">
        <v>0</v>
      </c>
      <c r="S7792" s="6">
        <v>0</v>
      </c>
      <c r="T7792" s="6">
        <v>0</v>
      </c>
      <c r="U7792" s="6">
        <v>0</v>
      </c>
      <c r="V7792" s="6">
        <v>7.333333333333333</v>
      </c>
      <c r="W7792" s="6">
        <v>0</v>
      </c>
      <c r="X7792" s="6">
        <v>0</v>
      </c>
      <c r="Y7792" s="6">
        <v>252.0738977860527</v>
      </c>
      <c r="Z7792" s="2">
        <v>36</v>
      </c>
      <c r="AA7792" s="6">
        <v>9.1130752570416487</v>
      </c>
      <c r="AB7792" s="2" t="s">
        <v>55</v>
      </c>
      <c r="AC7792" s="2" t="s">
        <v>39</v>
      </c>
      <c r="AD7792" s="2" t="s">
        <v>63</v>
      </c>
      <c r="AE7792" s="2" t="s">
        <v>41</v>
      </c>
      <c r="AF7792" s="2" t="s">
        <v>59</v>
      </c>
      <c r="AG7792" s="4" t="s">
        <v>59</v>
      </c>
      <c r="AH7792" s="3" t="s">
        <v>59</v>
      </c>
    </row>
    <row r="7793" spans="1:35" ht="15" x14ac:dyDescent="0.25">
      <c r="A7793" s="2">
        <v>7792</v>
      </c>
      <c r="B7793" s="2">
        <v>35</v>
      </c>
      <c r="C7793" s="2" t="s">
        <v>32</v>
      </c>
      <c r="D7793" s="2" t="s">
        <v>57</v>
      </c>
      <c r="E7793" s="2">
        <v>0</v>
      </c>
      <c r="F7793" s="2">
        <v>1</v>
      </c>
      <c r="G7793" s="2">
        <v>2</v>
      </c>
      <c r="H7793" s="2" t="s">
        <v>34</v>
      </c>
      <c r="I7793" s="2" t="s">
        <v>35</v>
      </c>
      <c r="J7793" s="6">
        <v>164.92824999999999</v>
      </c>
      <c r="K7793" s="6">
        <v>218.73355555555557</v>
      </c>
      <c r="L7793" s="2" t="s">
        <v>44</v>
      </c>
      <c r="M7793" s="2" t="s">
        <v>37</v>
      </c>
      <c r="N7793" s="6">
        <v>0</v>
      </c>
      <c r="O7793" s="6">
        <v>0</v>
      </c>
      <c r="P7793" s="6">
        <v>101.46933333333334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120.66666666666667</v>
      </c>
      <c r="W7793" s="6">
        <v>0</v>
      </c>
      <c r="X7793" s="6">
        <v>0</v>
      </c>
      <c r="Y7793" s="6">
        <v>63.384576569848448</v>
      </c>
      <c r="Z7793" s="2">
        <v>18</v>
      </c>
      <c r="AA7793" s="6">
        <v>4.0443024598961834</v>
      </c>
      <c r="AB7793" s="2" t="s">
        <v>38</v>
      </c>
      <c r="AC7793" s="2" t="s">
        <v>39</v>
      </c>
      <c r="AD7793" s="2" t="s">
        <v>40</v>
      </c>
      <c r="AE7793" s="2" t="s">
        <v>41</v>
      </c>
      <c r="AF7793" s="2">
        <v>0</v>
      </c>
      <c r="AG7793" s="8">
        <v>0.32561758160591131</v>
      </c>
      <c r="AH7793" s="3">
        <v>254.22233581542969</v>
      </c>
      <c r="AI7793" s="9">
        <v>0.46326372027397161</v>
      </c>
    </row>
    <row r="7794" spans="1:35" ht="15" x14ac:dyDescent="0.25">
      <c r="A7794" s="2">
        <v>7793</v>
      </c>
      <c r="B7794" s="2">
        <v>37</v>
      </c>
      <c r="C7794" s="2" t="s">
        <v>47</v>
      </c>
      <c r="D7794" s="2" t="s">
        <v>57</v>
      </c>
      <c r="E7794" s="2">
        <v>1</v>
      </c>
      <c r="F7794" s="2">
        <v>0</v>
      </c>
      <c r="G7794" s="2">
        <v>2</v>
      </c>
      <c r="H7794" s="2" t="s">
        <v>34</v>
      </c>
      <c r="I7794" s="2" t="s">
        <v>49</v>
      </c>
      <c r="J7794" s="6">
        <v>9.5685000000000002</v>
      </c>
      <c r="K7794" s="6">
        <v>5.9279999999999999</v>
      </c>
      <c r="L7794" s="2" t="s">
        <v>36</v>
      </c>
      <c r="M7794" s="2" t="s">
        <v>51</v>
      </c>
      <c r="N7794" s="6">
        <v>0</v>
      </c>
      <c r="O7794" s="6">
        <v>1244.4444444444443</v>
      </c>
      <c r="P7794" s="6">
        <v>5.5191111111111111</v>
      </c>
      <c r="Q7794" s="6">
        <v>0</v>
      </c>
      <c r="R7794" s="6">
        <v>0</v>
      </c>
      <c r="S7794" s="6">
        <v>0</v>
      </c>
      <c r="T7794" s="6">
        <v>154.88888888888889</v>
      </c>
      <c r="U7794" s="6">
        <v>0</v>
      </c>
      <c r="V7794" s="6">
        <v>13.111111111111111</v>
      </c>
      <c r="W7794" s="6">
        <v>0</v>
      </c>
      <c r="X7794" s="6">
        <v>0</v>
      </c>
      <c r="Y7794" s="6">
        <v>5.9180876578299273</v>
      </c>
      <c r="Z7794" s="2">
        <v>36</v>
      </c>
      <c r="AA7794" s="6">
        <v>0.21395304582209518</v>
      </c>
      <c r="AB7794" s="2" t="s">
        <v>55</v>
      </c>
      <c r="AC7794" s="2" t="s">
        <v>75</v>
      </c>
      <c r="AD7794" s="2" t="s">
        <v>40</v>
      </c>
      <c r="AE7794" s="2" t="s">
        <v>41</v>
      </c>
      <c r="AF7794" s="2">
        <v>0</v>
      </c>
      <c r="AG7794" s="8">
        <v>0.35767066478729248</v>
      </c>
      <c r="AH7794" s="3">
        <v>290.54702758789063</v>
      </c>
      <c r="AI7794" s="9">
        <v>0.54391193389892578</v>
      </c>
    </row>
    <row r="7795" spans="1:35" x14ac:dyDescent="0.2">
      <c r="A7795" s="2">
        <v>7794</v>
      </c>
      <c r="B7795" s="2">
        <v>40</v>
      </c>
      <c r="C7795" s="2" t="s">
        <v>32</v>
      </c>
      <c r="D7795" s="2" t="s">
        <v>57</v>
      </c>
      <c r="E7795" s="2">
        <v>1</v>
      </c>
      <c r="F7795" s="2">
        <v>0</v>
      </c>
      <c r="G7795" s="2">
        <v>4</v>
      </c>
      <c r="H7795" s="2" t="s">
        <v>58</v>
      </c>
      <c r="I7795" s="2" t="s">
        <v>35</v>
      </c>
      <c r="J7795" s="6">
        <v>1990.0039999999999</v>
      </c>
      <c r="K7795" s="6">
        <v>924.66155555555554</v>
      </c>
      <c r="L7795" s="2" t="s">
        <v>44</v>
      </c>
      <c r="M7795" s="2" t="s">
        <v>51</v>
      </c>
      <c r="N7795" s="6">
        <v>0</v>
      </c>
      <c r="O7795" s="6">
        <v>0</v>
      </c>
      <c r="P7795" s="6">
        <v>733.45177777777781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6">
        <v>774.66666666666663</v>
      </c>
      <c r="W7795" s="6">
        <v>0</v>
      </c>
      <c r="X7795" s="6">
        <v>0</v>
      </c>
      <c r="Y7795" s="6">
        <v>2585.1176410072685</v>
      </c>
      <c r="Z7795" s="2">
        <v>24</v>
      </c>
      <c r="AA7795" s="6">
        <v>129.05967671282272</v>
      </c>
      <c r="AB7795" s="2" t="s">
        <v>38</v>
      </c>
      <c r="AC7795" s="2" t="s">
        <v>72</v>
      </c>
      <c r="AD7795" s="2" t="s">
        <v>40</v>
      </c>
      <c r="AE7795" s="2" t="s">
        <v>41</v>
      </c>
      <c r="AF7795" s="2" t="s">
        <v>59</v>
      </c>
      <c r="AG7795" s="4" t="s">
        <v>59</v>
      </c>
      <c r="AH7795" s="3" t="s">
        <v>59</v>
      </c>
    </row>
    <row r="7796" spans="1:35" ht="15" x14ac:dyDescent="0.25">
      <c r="A7796" s="2">
        <v>7795</v>
      </c>
      <c r="B7796" s="2">
        <v>40</v>
      </c>
      <c r="C7796" s="2" t="s">
        <v>32</v>
      </c>
      <c r="D7796" s="2" t="s">
        <v>33</v>
      </c>
      <c r="E7796" s="2">
        <v>0</v>
      </c>
      <c r="F7796" s="2">
        <v>1</v>
      </c>
      <c r="G7796" s="2">
        <v>3</v>
      </c>
      <c r="H7796" s="2" t="s">
        <v>48</v>
      </c>
      <c r="I7796" s="2" t="s">
        <v>49</v>
      </c>
      <c r="J7796" s="6">
        <v>1043.82475</v>
      </c>
      <c r="K7796" s="6">
        <v>835.50577777777778</v>
      </c>
      <c r="L7796" s="2" t="s">
        <v>36</v>
      </c>
      <c r="M7796" s="2" t="s">
        <v>37</v>
      </c>
      <c r="N7796" s="6">
        <v>0</v>
      </c>
      <c r="O7796" s="6">
        <v>0</v>
      </c>
      <c r="P7796" s="6">
        <v>453.84266666666667</v>
      </c>
      <c r="Q7796" s="6">
        <v>0</v>
      </c>
      <c r="R7796" s="6">
        <v>0</v>
      </c>
      <c r="S7796" s="6">
        <v>0</v>
      </c>
      <c r="T7796" s="6">
        <v>0</v>
      </c>
      <c r="U7796" s="6">
        <v>0</v>
      </c>
      <c r="V7796" s="6">
        <v>118</v>
      </c>
      <c r="W7796" s="6">
        <v>0</v>
      </c>
      <c r="X7796" s="6">
        <v>0</v>
      </c>
      <c r="Y7796" s="6">
        <v>781.41428052765616</v>
      </c>
      <c r="Z7796" s="2">
        <v>36</v>
      </c>
      <c r="AA7796" s="6">
        <v>28.249998147049705</v>
      </c>
      <c r="AB7796" s="2" t="s">
        <v>38</v>
      </c>
      <c r="AC7796" s="2" t="s">
        <v>39</v>
      </c>
      <c r="AD7796" s="2" t="s">
        <v>40</v>
      </c>
      <c r="AE7796" s="2" t="s">
        <v>41</v>
      </c>
      <c r="AF7796" s="2">
        <v>1</v>
      </c>
      <c r="AG7796" s="8">
        <v>6.6746041178703308E-2</v>
      </c>
      <c r="AH7796" s="3">
        <v>524.44268798828125</v>
      </c>
      <c r="AI7796" s="9">
        <v>0.1035246849060059</v>
      </c>
    </row>
    <row r="7797" spans="1:35" x14ac:dyDescent="0.2">
      <c r="A7797" s="2">
        <v>7796</v>
      </c>
      <c r="B7797" s="2">
        <v>37</v>
      </c>
      <c r="C7797" s="2" t="s">
        <v>32</v>
      </c>
      <c r="D7797" s="2" t="s">
        <v>33</v>
      </c>
      <c r="E7797" s="2">
        <v>0</v>
      </c>
      <c r="F7797" s="2">
        <v>1</v>
      </c>
      <c r="G7797" s="2">
        <v>3</v>
      </c>
      <c r="H7797" s="2" t="s">
        <v>43</v>
      </c>
      <c r="I7797" s="2" t="s">
        <v>66</v>
      </c>
      <c r="J7797" s="6">
        <v>117.7525</v>
      </c>
      <c r="K7797" s="6">
        <v>141.85377777777776</v>
      </c>
      <c r="L7797" s="2" t="s">
        <v>36</v>
      </c>
      <c r="M7797" s="2" t="s">
        <v>45</v>
      </c>
      <c r="N7797" s="6">
        <v>0</v>
      </c>
      <c r="O7797" s="6">
        <v>5777.7777777777774</v>
      </c>
      <c r="P7797" s="6">
        <v>65.071777777777783</v>
      </c>
      <c r="Q7797" s="6">
        <v>0</v>
      </c>
      <c r="R7797" s="6">
        <v>0</v>
      </c>
      <c r="S7797" s="6">
        <v>0</v>
      </c>
      <c r="T7797" s="6">
        <v>131.46666666666667</v>
      </c>
      <c r="U7797" s="6">
        <v>0</v>
      </c>
      <c r="V7797" s="6">
        <v>162.88888888888889</v>
      </c>
      <c r="W7797" s="6">
        <v>0</v>
      </c>
      <c r="X7797" s="6">
        <v>0</v>
      </c>
      <c r="Y7797" s="6">
        <v>44.175118224550204</v>
      </c>
      <c r="Z7797" s="2">
        <v>18</v>
      </c>
      <c r="AA7797" s="6">
        <v>2.8186279528881348</v>
      </c>
      <c r="AB7797" s="2" t="s">
        <v>68</v>
      </c>
      <c r="AC7797" s="2" t="s">
        <v>39</v>
      </c>
      <c r="AD7797" s="2" t="s">
        <v>40</v>
      </c>
      <c r="AE7797" s="2" t="s">
        <v>41</v>
      </c>
      <c r="AF7797" s="2" t="s">
        <v>59</v>
      </c>
      <c r="AG7797" s="4" t="s">
        <v>59</v>
      </c>
      <c r="AH7797" s="3" t="s">
        <v>59</v>
      </c>
    </row>
    <row r="7798" spans="1:35" ht="15" x14ac:dyDescent="0.25">
      <c r="A7798" s="2">
        <v>7797</v>
      </c>
      <c r="B7798" s="2">
        <v>31</v>
      </c>
      <c r="C7798" s="2" t="s">
        <v>61</v>
      </c>
      <c r="D7798" s="2" t="s">
        <v>33</v>
      </c>
      <c r="E7798" s="2">
        <v>0</v>
      </c>
      <c r="F7798" s="2">
        <v>0</v>
      </c>
      <c r="G7798" s="2">
        <v>3</v>
      </c>
      <c r="H7798" s="2" t="s">
        <v>48</v>
      </c>
      <c r="I7798" s="2" t="s">
        <v>49</v>
      </c>
      <c r="J7798" s="6">
        <v>1285.3752500000001</v>
      </c>
      <c r="K7798" s="6">
        <v>1534.9966666666667</v>
      </c>
      <c r="L7798" s="2" t="s">
        <v>44</v>
      </c>
      <c r="M7798" s="2" t="s">
        <v>45</v>
      </c>
      <c r="N7798" s="6">
        <v>0</v>
      </c>
      <c r="O7798" s="6">
        <v>606.88888888888891</v>
      </c>
      <c r="P7798" s="6">
        <v>10.753333333333334</v>
      </c>
      <c r="Q7798" s="6">
        <v>0</v>
      </c>
      <c r="R7798" s="6">
        <v>0</v>
      </c>
      <c r="S7798" s="6">
        <v>0</v>
      </c>
      <c r="T7798" s="6">
        <v>0</v>
      </c>
      <c r="U7798" s="6">
        <v>0</v>
      </c>
      <c r="V7798" s="6">
        <v>24.222222222222221</v>
      </c>
      <c r="W7798" s="6">
        <v>0</v>
      </c>
      <c r="X7798" s="6">
        <v>0</v>
      </c>
      <c r="Y7798" s="6">
        <v>444.37453204635682</v>
      </c>
      <c r="Z7798" s="2">
        <v>48</v>
      </c>
      <c r="AA7798" s="6">
        <v>13.053501704738997</v>
      </c>
      <c r="AB7798" s="2" t="s">
        <v>38</v>
      </c>
      <c r="AC7798" s="2" t="s">
        <v>50</v>
      </c>
      <c r="AD7798" s="2" t="s">
        <v>40</v>
      </c>
      <c r="AE7798" s="2" t="s">
        <v>41</v>
      </c>
      <c r="AF7798" s="2">
        <v>0</v>
      </c>
      <c r="AG7798" s="8">
        <v>5.5340547114610672E-2</v>
      </c>
      <c r="AH7798" s="3">
        <v>529.58038330078125</v>
      </c>
      <c r="AI7798" s="9">
        <v>8.6683057248592377E-2</v>
      </c>
    </row>
    <row r="7799" spans="1:35" x14ac:dyDescent="0.2">
      <c r="A7799" s="2">
        <v>7798</v>
      </c>
      <c r="B7799" s="2">
        <v>25</v>
      </c>
      <c r="C7799" s="2" t="s">
        <v>61</v>
      </c>
      <c r="D7799" s="2" t="s">
        <v>57</v>
      </c>
      <c r="E7799" s="2">
        <v>1</v>
      </c>
      <c r="F7799" s="2">
        <v>1</v>
      </c>
      <c r="G7799" s="2">
        <v>2</v>
      </c>
      <c r="H7799" s="2" t="s">
        <v>58</v>
      </c>
      <c r="I7799" s="2" t="s">
        <v>35</v>
      </c>
      <c r="J7799" s="6">
        <v>869.86699999999996</v>
      </c>
      <c r="K7799" s="6">
        <v>411.85466666666667</v>
      </c>
      <c r="L7799" s="2" t="s">
        <v>36</v>
      </c>
      <c r="M7799" s="2" t="s">
        <v>37</v>
      </c>
      <c r="N7799" s="6">
        <v>0</v>
      </c>
      <c r="O7799" s="6">
        <v>0</v>
      </c>
      <c r="P7799" s="6">
        <v>434.87644444444442</v>
      </c>
      <c r="Q7799" s="6">
        <v>0</v>
      </c>
      <c r="R7799" s="6">
        <v>0</v>
      </c>
      <c r="S7799" s="6">
        <v>0</v>
      </c>
      <c r="T7799" s="6">
        <v>0</v>
      </c>
      <c r="U7799" s="6">
        <v>0</v>
      </c>
      <c r="V7799" s="6">
        <v>168.22222222222223</v>
      </c>
      <c r="W7799" s="6">
        <v>0</v>
      </c>
      <c r="X7799" s="6">
        <v>0</v>
      </c>
      <c r="Y7799" s="6">
        <v>1339.6217760357795</v>
      </c>
      <c r="Z7799" s="2">
        <v>48</v>
      </c>
      <c r="AA7799" s="6">
        <v>39.351389146136583</v>
      </c>
      <c r="AB7799" s="2" t="s">
        <v>38</v>
      </c>
      <c r="AC7799" s="2" t="s">
        <v>39</v>
      </c>
      <c r="AD7799" s="2" t="s">
        <v>46</v>
      </c>
      <c r="AE7799" s="2" t="s">
        <v>41</v>
      </c>
      <c r="AF7799" s="2" t="s">
        <v>59</v>
      </c>
      <c r="AG7799" s="4" t="s">
        <v>59</v>
      </c>
      <c r="AH7799" s="3" t="s">
        <v>59</v>
      </c>
    </row>
    <row r="7800" spans="1:35" ht="15" x14ac:dyDescent="0.25">
      <c r="A7800" s="2">
        <v>7799</v>
      </c>
      <c r="B7800" s="2">
        <v>39</v>
      </c>
      <c r="C7800" s="2" t="s">
        <v>32</v>
      </c>
      <c r="D7800" s="2" t="s">
        <v>57</v>
      </c>
      <c r="E7800" s="2">
        <v>1</v>
      </c>
      <c r="F7800" s="2">
        <v>0</v>
      </c>
      <c r="G7800" s="2">
        <v>2</v>
      </c>
      <c r="H7800" s="2" t="s">
        <v>53</v>
      </c>
      <c r="I7800" s="2" t="s">
        <v>49</v>
      </c>
      <c r="J7800" s="6">
        <v>859.43650000000002</v>
      </c>
      <c r="K7800" s="6">
        <v>834.2255555555555</v>
      </c>
      <c r="L7800" s="2" t="s">
        <v>44</v>
      </c>
      <c r="M7800" s="2" t="s">
        <v>37</v>
      </c>
      <c r="N7800" s="6">
        <v>0</v>
      </c>
      <c r="O7800" s="6">
        <v>0</v>
      </c>
      <c r="P7800" s="6">
        <v>420.90133333333335</v>
      </c>
      <c r="Q7800" s="6">
        <v>0</v>
      </c>
      <c r="R7800" s="6">
        <v>0</v>
      </c>
      <c r="S7800" s="6">
        <v>0</v>
      </c>
      <c r="T7800" s="6">
        <v>600</v>
      </c>
      <c r="U7800" s="6">
        <v>0</v>
      </c>
      <c r="V7800" s="6">
        <v>88.888888888888886</v>
      </c>
      <c r="W7800" s="6">
        <v>0</v>
      </c>
      <c r="X7800" s="6">
        <v>0</v>
      </c>
      <c r="Y7800" s="6">
        <v>396.85468804676549</v>
      </c>
      <c r="Z7800" s="2">
        <v>48</v>
      </c>
      <c r="AA7800" s="6">
        <v>11.657606305871074</v>
      </c>
      <c r="AB7800" s="2" t="s">
        <v>55</v>
      </c>
      <c r="AC7800" s="2" t="s">
        <v>39</v>
      </c>
      <c r="AD7800" s="2" t="s">
        <v>46</v>
      </c>
      <c r="AE7800" s="2" t="s">
        <v>41</v>
      </c>
      <c r="AF7800" s="2">
        <v>1</v>
      </c>
      <c r="AG7800" s="8">
        <v>0.10825856029987339</v>
      </c>
      <c r="AH7800" s="3">
        <v>466.98526000976563</v>
      </c>
      <c r="AI7800" s="9">
        <v>0.1726999431848526</v>
      </c>
    </row>
    <row r="7801" spans="1:35" ht="15" x14ac:dyDescent="0.25">
      <c r="A7801" s="2">
        <v>7800</v>
      </c>
      <c r="B7801" s="2">
        <v>28</v>
      </c>
      <c r="C7801" s="2" t="s">
        <v>32</v>
      </c>
      <c r="D7801" s="2" t="s">
        <v>57</v>
      </c>
      <c r="E7801" s="2">
        <v>0</v>
      </c>
      <c r="F7801" s="2">
        <v>2</v>
      </c>
      <c r="G7801" s="2">
        <v>3</v>
      </c>
      <c r="H7801" s="2" t="s">
        <v>58</v>
      </c>
      <c r="I7801" s="2" t="s">
        <v>35</v>
      </c>
      <c r="J7801" s="6">
        <v>207.90950000000001</v>
      </c>
      <c r="K7801" s="6">
        <v>270.53733333333332</v>
      </c>
      <c r="L7801" s="2" t="s">
        <v>36</v>
      </c>
      <c r="M7801" s="2" t="s">
        <v>45</v>
      </c>
      <c r="N7801" s="6">
        <v>0</v>
      </c>
      <c r="O7801" s="6">
        <v>0</v>
      </c>
      <c r="P7801" s="6">
        <v>62.371333333333332</v>
      </c>
      <c r="Q7801" s="6">
        <v>0</v>
      </c>
      <c r="R7801" s="6">
        <v>0</v>
      </c>
      <c r="S7801" s="6">
        <v>0</v>
      </c>
      <c r="T7801" s="6">
        <v>0</v>
      </c>
      <c r="U7801" s="6">
        <v>0</v>
      </c>
      <c r="V7801" s="6">
        <v>24.222222222222221</v>
      </c>
      <c r="W7801" s="6">
        <v>0</v>
      </c>
      <c r="X7801" s="6">
        <v>0</v>
      </c>
      <c r="Y7801" s="6">
        <v>95.646709053021738</v>
      </c>
      <c r="Z7801" s="2">
        <v>24</v>
      </c>
      <c r="AA7801" s="6">
        <v>4.7750760558109899</v>
      </c>
      <c r="AB7801" s="2" t="s">
        <v>38</v>
      </c>
      <c r="AC7801" s="2" t="s">
        <v>72</v>
      </c>
      <c r="AD7801" s="2" t="s">
        <v>40</v>
      </c>
      <c r="AE7801" s="2" t="s">
        <v>41</v>
      </c>
      <c r="AF7801" s="2">
        <v>0</v>
      </c>
      <c r="AG7801" s="8">
        <v>0.29965436458587652</v>
      </c>
      <c r="AH7801" s="3">
        <v>301.73394775390619</v>
      </c>
      <c r="AI7801" s="9">
        <v>0.46333184838294977</v>
      </c>
    </row>
    <row r="7802" spans="1:35" ht="15" x14ac:dyDescent="0.25">
      <c r="A7802" s="2">
        <v>7801</v>
      </c>
      <c r="B7802" s="2">
        <v>47</v>
      </c>
      <c r="C7802" s="2" t="s">
        <v>61</v>
      </c>
      <c r="D7802" s="2" t="s">
        <v>33</v>
      </c>
      <c r="E7802" s="2">
        <v>2</v>
      </c>
      <c r="F7802" s="2">
        <v>1</v>
      </c>
      <c r="G7802" s="2">
        <v>2</v>
      </c>
      <c r="H7802" s="2" t="s">
        <v>34</v>
      </c>
      <c r="I7802" s="2" t="s">
        <v>66</v>
      </c>
      <c r="J7802" s="6">
        <v>69.061000000000007</v>
      </c>
      <c r="K7802" s="6">
        <v>79.032888888888891</v>
      </c>
      <c r="L7802" s="2" t="s">
        <v>44</v>
      </c>
      <c r="M7802" s="2" t="s">
        <v>45</v>
      </c>
      <c r="N7802" s="6">
        <v>0</v>
      </c>
      <c r="O7802" s="6">
        <v>0</v>
      </c>
      <c r="P7802" s="6">
        <v>12.186444444444444</v>
      </c>
      <c r="Q7802" s="6">
        <v>0</v>
      </c>
      <c r="R7802" s="6">
        <v>0</v>
      </c>
      <c r="S7802" s="6">
        <v>0</v>
      </c>
      <c r="T7802" s="6">
        <v>222.22222222222223</v>
      </c>
      <c r="U7802" s="6">
        <v>0</v>
      </c>
      <c r="V7802" s="6">
        <v>127.33333333333333</v>
      </c>
      <c r="W7802" s="6">
        <v>0</v>
      </c>
      <c r="X7802" s="6">
        <v>0</v>
      </c>
      <c r="Y7802" s="6">
        <v>34.071969310589793</v>
      </c>
      <c r="Z7802" s="2">
        <v>36</v>
      </c>
      <c r="AA7802" s="6">
        <v>1.2317833112040619</v>
      </c>
      <c r="AB7802" s="2" t="s">
        <v>38</v>
      </c>
      <c r="AC7802" s="2" t="s">
        <v>72</v>
      </c>
      <c r="AD7802" s="2" t="s">
        <v>46</v>
      </c>
      <c r="AE7802" s="2" t="s">
        <v>41</v>
      </c>
      <c r="AF7802" s="2">
        <v>0</v>
      </c>
      <c r="AG7802" s="8">
        <v>0.33237385749816889</v>
      </c>
      <c r="AH7802" s="3">
        <v>340.623779296875</v>
      </c>
      <c r="AI7802" s="9">
        <v>0.53019803762435913</v>
      </c>
    </row>
    <row r="7803" spans="1:35" ht="15" x14ac:dyDescent="0.25">
      <c r="A7803" s="2">
        <v>7802</v>
      </c>
      <c r="B7803" s="2">
        <v>53</v>
      </c>
      <c r="C7803" s="2" t="s">
        <v>61</v>
      </c>
      <c r="D7803" s="2" t="s">
        <v>57</v>
      </c>
      <c r="E7803" s="2">
        <v>1</v>
      </c>
      <c r="F7803" s="2">
        <v>0</v>
      </c>
      <c r="G7803" s="2">
        <v>3</v>
      </c>
      <c r="H7803" s="2" t="s">
        <v>48</v>
      </c>
      <c r="I7803" s="2" t="s">
        <v>49</v>
      </c>
      <c r="J7803" s="6">
        <v>675.12049999999999</v>
      </c>
      <c r="K7803" s="6">
        <v>355.94311111111114</v>
      </c>
      <c r="L7803" s="2" t="s">
        <v>36</v>
      </c>
      <c r="M7803" s="2" t="s">
        <v>37</v>
      </c>
      <c r="N7803" s="6">
        <v>0</v>
      </c>
      <c r="O7803" s="6">
        <v>2222.2222222222222</v>
      </c>
      <c r="P7803" s="6">
        <v>232.15177777777777</v>
      </c>
      <c r="Q7803" s="6">
        <v>0</v>
      </c>
      <c r="R7803" s="6">
        <v>0</v>
      </c>
      <c r="S7803" s="6">
        <v>0</v>
      </c>
      <c r="T7803" s="6">
        <v>106.66666666666667</v>
      </c>
      <c r="U7803" s="6">
        <v>0</v>
      </c>
      <c r="V7803" s="6">
        <v>34.888888888888886</v>
      </c>
      <c r="W7803" s="6">
        <v>0</v>
      </c>
      <c r="X7803" s="6">
        <v>0</v>
      </c>
      <c r="Y7803" s="6">
        <v>494.13869834971058</v>
      </c>
      <c r="Z7803" s="2">
        <v>48</v>
      </c>
      <c r="AA7803" s="6">
        <v>14.51532407040053</v>
      </c>
      <c r="AB7803" s="2" t="s">
        <v>55</v>
      </c>
      <c r="AC7803" s="2" t="s">
        <v>75</v>
      </c>
      <c r="AD7803" s="2" t="s">
        <v>46</v>
      </c>
      <c r="AE7803" s="2" t="s">
        <v>41</v>
      </c>
      <c r="AF7803" s="2">
        <v>1</v>
      </c>
      <c r="AG7803" s="8">
        <v>0.11710429936647419</v>
      </c>
      <c r="AH7803" s="3">
        <v>523.89227294921875</v>
      </c>
      <c r="AI7803" s="9">
        <v>0.2314758896827698</v>
      </c>
    </row>
    <row r="7804" spans="1:35" x14ac:dyDescent="0.2">
      <c r="A7804" s="2">
        <v>7803</v>
      </c>
      <c r="B7804" s="2">
        <v>49</v>
      </c>
      <c r="C7804" s="2" t="s">
        <v>32</v>
      </c>
      <c r="D7804" s="2" t="s">
        <v>57</v>
      </c>
      <c r="E7804" s="2">
        <v>3</v>
      </c>
      <c r="F7804" s="2">
        <v>2</v>
      </c>
      <c r="G7804" s="2">
        <v>2</v>
      </c>
      <c r="H7804" s="2" t="s">
        <v>34</v>
      </c>
      <c r="I7804" s="2" t="s">
        <v>35</v>
      </c>
      <c r="J7804" s="6">
        <v>262.14449999999999</v>
      </c>
      <c r="K7804" s="6">
        <v>316.00466666666665</v>
      </c>
      <c r="L7804" s="2" t="s">
        <v>36</v>
      </c>
      <c r="M7804" s="2" t="s">
        <v>51</v>
      </c>
      <c r="N7804" s="6">
        <v>0</v>
      </c>
      <c r="O7804" s="6">
        <v>0</v>
      </c>
      <c r="P7804" s="6">
        <v>148.684</v>
      </c>
      <c r="Q7804" s="6">
        <v>147.77777777777777</v>
      </c>
      <c r="R7804" s="6">
        <v>0</v>
      </c>
      <c r="S7804" s="6">
        <v>0</v>
      </c>
      <c r="T7804" s="6">
        <v>0</v>
      </c>
      <c r="U7804" s="6">
        <v>0</v>
      </c>
      <c r="V7804" s="6">
        <v>46.444444444444443</v>
      </c>
      <c r="W7804" s="6">
        <v>0</v>
      </c>
      <c r="X7804" s="6">
        <v>0</v>
      </c>
      <c r="Y7804" s="6">
        <v>124.87352168689161</v>
      </c>
      <c r="Z7804" s="2">
        <v>24</v>
      </c>
      <c r="AA7804" s="6">
        <v>6.2341984299880355</v>
      </c>
      <c r="AB7804" s="2" t="s">
        <v>38</v>
      </c>
      <c r="AC7804" s="2" t="s">
        <v>50</v>
      </c>
      <c r="AD7804" s="2" t="s">
        <v>40</v>
      </c>
      <c r="AE7804" s="2" t="s">
        <v>41</v>
      </c>
      <c r="AF7804" s="2" t="s">
        <v>59</v>
      </c>
      <c r="AG7804" s="4" t="s">
        <v>59</v>
      </c>
      <c r="AH7804" s="3" t="s">
        <v>59</v>
      </c>
    </row>
    <row r="7805" spans="1:35" x14ac:dyDescent="0.2">
      <c r="A7805" s="2">
        <v>7804</v>
      </c>
      <c r="B7805" s="2">
        <v>62</v>
      </c>
      <c r="C7805" s="2" t="s">
        <v>32</v>
      </c>
      <c r="D7805" s="2" t="s">
        <v>42</v>
      </c>
      <c r="E7805" s="2">
        <v>0</v>
      </c>
      <c r="F7805" s="2">
        <v>0</v>
      </c>
      <c r="G7805" s="2">
        <v>3</v>
      </c>
      <c r="H7805" s="2" t="s">
        <v>43</v>
      </c>
      <c r="I7805" s="2" t="s">
        <v>49</v>
      </c>
      <c r="J7805" s="6">
        <v>749.59799999999996</v>
      </c>
      <c r="K7805" s="6">
        <v>710.05688888888892</v>
      </c>
      <c r="L7805" s="2" t="s">
        <v>44</v>
      </c>
      <c r="M7805" s="2" t="s">
        <v>51</v>
      </c>
      <c r="N7805" s="6">
        <v>0</v>
      </c>
      <c r="O7805" s="6">
        <v>222.22222222222223</v>
      </c>
      <c r="P7805" s="6">
        <v>192.98711111111112</v>
      </c>
      <c r="Q7805" s="6">
        <v>0</v>
      </c>
      <c r="R7805" s="6">
        <v>0</v>
      </c>
      <c r="S7805" s="6">
        <v>0</v>
      </c>
      <c r="T7805" s="6">
        <v>44.444444444444443</v>
      </c>
      <c r="U7805" s="6">
        <v>0</v>
      </c>
      <c r="V7805" s="6">
        <v>0</v>
      </c>
      <c r="W7805" s="6">
        <v>0</v>
      </c>
      <c r="X7805" s="6">
        <v>0</v>
      </c>
      <c r="Y7805" s="6">
        <v>365.87165369446052</v>
      </c>
      <c r="Z7805" s="2">
        <v>24</v>
      </c>
      <c r="AA7805" s="6">
        <v>18.265813746795029</v>
      </c>
      <c r="AB7805" s="2" t="s">
        <v>68</v>
      </c>
      <c r="AC7805" s="2" t="s">
        <v>50</v>
      </c>
      <c r="AD7805" s="2" t="s">
        <v>40</v>
      </c>
      <c r="AE7805" s="2" t="s">
        <v>64</v>
      </c>
      <c r="AF7805" s="2" t="s">
        <v>59</v>
      </c>
      <c r="AG7805" s="4" t="s">
        <v>59</v>
      </c>
      <c r="AH7805" s="3" t="s">
        <v>59</v>
      </c>
    </row>
    <row r="7806" spans="1:35" ht="15" x14ac:dyDescent="0.25">
      <c r="A7806" s="2">
        <v>7805</v>
      </c>
      <c r="B7806" s="2">
        <v>45</v>
      </c>
      <c r="C7806" s="2" t="s">
        <v>32</v>
      </c>
      <c r="D7806" s="2" t="s">
        <v>65</v>
      </c>
      <c r="E7806" s="2">
        <v>0</v>
      </c>
      <c r="F7806" s="2">
        <v>0</v>
      </c>
      <c r="G7806" s="2">
        <v>3</v>
      </c>
      <c r="H7806" s="2" t="s">
        <v>52</v>
      </c>
      <c r="I7806" s="2" t="s">
        <v>35</v>
      </c>
      <c r="J7806" s="6">
        <v>1316.5509999999999</v>
      </c>
      <c r="K7806" s="6">
        <v>1413.2484444444444</v>
      </c>
      <c r="L7806" s="2" t="s">
        <v>44</v>
      </c>
      <c r="M7806" s="2" t="s">
        <v>45</v>
      </c>
      <c r="N7806" s="6">
        <v>0</v>
      </c>
      <c r="O7806" s="6">
        <v>0</v>
      </c>
      <c r="P7806" s="6">
        <v>432.99711111111111</v>
      </c>
      <c r="Q7806" s="6">
        <v>0</v>
      </c>
      <c r="R7806" s="6">
        <v>0</v>
      </c>
      <c r="S7806" s="6">
        <v>0</v>
      </c>
      <c r="T7806" s="6">
        <v>0</v>
      </c>
      <c r="U7806" s="6">
        <v>0</v>
      </c>
      <c r="V7806" s="6">
        <v>81.777777777777771</v>
      </c>
      <c r="W7806" s="6">
        <v>0</v>
      </c>
      <c r="X7806" s="6">
        <v>0</v>
      </c>
      <c r="Y7806" s="6">
        <v>617.6868242034368</v>
      </c>
      <c r="Z7806" s="2">
        <v>48</v>
      </c>
      <c r="AA7806" s="6">
        <v>18.144550218942911</v>
      </c>
      <c r="AB7806" s="2" t="s">
        <v>38</v>
      </c>
      <c r="AC7806" s="2" t="s">
        <v>50</v>
      </c>
      <c r="AD7806" s="2" t="s">
        <v>82</v>
      </c>
      <c r="AE7806" s="2" t="s">
        <v>41</v>
      </c>
      <c r="AF7806" s="2">
        <v>1</v>
      </c>
      <c r="AG7806" s="8">
        <v>4.4510830193758011E-2</v>
      </c>
      <c r="AH7806" s="3">
        <v>586.72747802734375</v>
      </c>
      <c r="AI7806" s="9">
        <v>7.3489770293235779E-2</v>
      </c>
    </row>
    <row r="7807" spans="1:35" x14ac:dyDescent="0.2">
      <c r="A7807" s="2">
        <v>7806</v>
      </c>
      <c r="B7807" s="2">
        <v>64</v>
      </c>
      <c r="C7807" s="2" t="s">
        <v>47</v>
      </c>
      <c r="D7807" s="2" t="s">
        <v>57</v>
      </c>
      <c r="E7807" s="2">
        <v>1</v>
      </c>
      <c r="F7807" s="2">
        <v>1</v>
      </c>
      <c r="G7807" s="2">
        <v>2</v>
      </c>
      <c r="H7807" s="2" t="s">
        <v>43</v>
      </c>
      <c r="I7807" s="2" t="s">
        <v>66</v>
      </c>
      <c r="J7807" s="6">
        <v>412.53525000000002</v>
      </c>
      <c r="K7807" s="6">
        <v>218.994</v>
      </c>
      <c r="L7807" s="2" t="s">
        <v>73</v>
      </c>
      <c r="M7807" s="2" t="s">
        <v>45</v>
      </c>
      <c r="N7807" s="6">
        <v>0</v>
      </c>
      <c r="O7807" s="6">
        <v>177.77777777777777</v>
      </c>
      <c r="P7807" s="6">
        <v>258.32133333333331</v>
      </c>
      <c r="Q7807" s="6">
        <v>0</v>
      </c>
      <c r="R7807" s="6">
        <v>0</v>
      </c>
      <c r="S7807" s="6">
        <v>0</v>
      </c>
      <c r="T7807" s="6">
        <v>0</v>
      </c>
      <c r="U7807" s="6">
        <v>0</v>
      </c>
      <c r="V7807" s="6">
        <v>32</v>
      </c>
      <c r="W7807" s="6">
        <v>0</v>
      </c>
      <c r="X7807" s="6">
        <v>0</v>
      </c>
      <c r="Y7807" s="6">
        <v>727.89877388492391</v>
      </c>
      <c r="Z7807" s="2">
        <v>36</v>
      </c>
      <c r="AA7807" s="6">
        <v>26.315284383596662</v>
      </c>
      <c r="AB7807" s="2" t="s">
        <v>68</v>
      </c>
      <c r="AC7807" s="2" t="s">
        <v>72</v>
      </c>
      <c r="AD7807" s="2" t="s">
        <v>40</v>
      </c>
      <c r="AE7807" s="2" t="s">
        <v>41</v>
      </c>
      <c r="AF7807" s="2" t="s">
        <v>59</v>
      </c>
      <c r="AG7807" s="4" t="s">
        <v>59</v>
      </c>
      <c r="AH7807" s="3" t="s">
        <v>59</v>
      </c>
    </row>
    <row r="7808" spans="1:35" x14ac:dyDescent="0.2">
      <c r="A7808" s="2">
        <v>7807</v>
      </c>
      <c r="B7808" s="2">
        <v>49</v>
      </c>
      <c r="C7808" s="2" t="s">
        <v>47</v>
      </c>
      <c r="D7808" s="2" t="s">
        <v>42</v>
      </c>
      <c r="E7808" s="2">
        <v>3</v>
      </c>
      <c r="F7808" s="2">
        <v>1</v>
      </c>
      <c r="G7808" s="2">
        <v>2</v>
      </c>
      <c r="H7808" s="2" t="s">
        <v>53</v>
      </c>
      <c r="I7808" s="2" t="s">
        <v>66</v>
      </c>
      <c r="J7808" s="6">
        <v>447.44450000000001</v>
      </c>
      <c r="K7808" s="6">
        <v>512.1971111111111</v>
      </c>
      <c r="L7808" s="2" t="s">
        <v>36</v>
      </c>
      <c r="M7808" s="2" t="s">
        <v>45</v>
      </c>
      <c r="N7808" s="6">
        <v>0</v>
      </c>
      <c r="O7808" s="6">
        <v>0</v>
      </c>
      <c r="P7808" s="6">
        <v>233.7331111111111</v>
      </c>
      <c r="Q7808" s="6">
        <v>0</v>
      </c>
      <c r="R7808" s="6">
        <v>0</v>
      </c>
      <c r="S7808" s="6">
        <v>0</v>
      </c>
      <c r="T7808" s="6">
        <v>766.66666666666663</v>
      </c>
      <c r="U7808" s="6">
        <v>0</v>
      </c>
      <c r="V7808" s="6">
        <v>9.3333333333333339</v>
      </c>
      <c r="W7808" s="6">
        <v>0</v>
      </c>
      <c r="X7808" s="6">
        <v>0</v>
      </c>
      <c r="Y7808" s="6">
        <v>191.48966584592145</v>
      </c>
      <c r="Z7808" s="2">
        <v>48</v>
      </c>
      <c r="AA7808" s="6">
        <v>5.6250088591910554</v>
      </c>
      <c r="AB7808" s="2" t="s">
        <v>68</v>
      </c>
      <c r="AC7808" s="2" t="s">
        <v>39</v>
      </c>
      <c r="AD7808" s="2" t="s">
        <v>40</v>
      </c>
      <c r="AE7808" s="2" t="s">
        <v>41</v>
      </c>
      <c r="AF7808" s="2" t="s">
        <v>59</v>
      </c>
      <c r="AG7808" s="4" t="s">
        <v>59</v>
      </c>
      <c r="AH7808" s="3" t="s">
        <v>59</v>
      </c>
    </row>
    <row r="7809" spans="1:35" ht="15" x14ac:dyDescent="0.25">
      <c r="A7809" s="2">
        <v>7808</v>
      </c>
      <c r="B7809" s="2">
        <v>21</v>
      </c>
      <c r="C7809" s="2" t="s">
        <v>61</v>
      </c>
      <c r="D7809" s="2" t="s">
        <v>57</v>
      </c>
      <c r="E7809" s="2">
        <v>1</v>
      </c>
      <c r="F7809" s="2">
        <v>0</v>
      </c>
      <c r="G7809" s="2">
        <v>5</v>
      </c>
      <c r="H7809" s="2" t="s">
        <v>34</v>
      </c>
      <c r="I7809" s="2" t="s">
        <v>35</v>
      </c>
      <c r="J7809" s="6">
        <v>1731.3412499999999</v>
      </c>
      <c r="K7809" s="6">
        <v>901.01666666666665</v>
      </c>
      <c r="L7809" s="2" t="s">
        <v>73</v>
      </c>
      <c r="M7809" s="2" t="s">
        <v>45</v>
      </c>
      <c r="N7809" s="6">
        <v>0</v>
      </c>
      <c r="O7809" s="6">
        <v>7777.7777777777774</v>
      </c>
      <c r="P7809" s="6">
        <v>924.47688888888888</v>
      </c>
      <c r="Q7809" s="6">
        <v>0</v>
      </c>
      <c r="R7809" s="6">
        <v>0</v>
      </c>
      <c r="S7809" s="6">
        <v>0</v>
      </c>
      <c r="T7809" s="6">
        <v>0</v>
      </c>
      <c r="U7809" s="6">
        <v>0</v>
      </c>
      <c r="V7809" s="6">
        <v>212.44444444444446</v>
      </c>
      <c r="W7809" s="6">
        <v>0</v>
      </c>
      <c r="X7809" s="6">
        <v>0</v>
      </c>
      <c r="Y7809" s="6">
        <v>2072.1431844821086</v>
      </c>
      <c r="Z7809" s="2">
        <v>48</v>
      </c>
      <c r="AA7809" s="6">
        <v>60.869205232217936</v>
      </c>
      <c r="AB7809" s="2" t="s">
        <v>38</v>
      </c>
      <c r="AC7809" s="2" t="s">
        <v>60</v>
      </c>
      <c r="AD7809" s="2" t="s">
        <v>40</v>
      </c>
      <c r="AE7809" s="2" t="s">
        <v>41</v>
      </c>
      <c r="AF7809" s="2">
        <v>1</v>
      </c>
      <c r="AG7809" s="8">
        <v>1.022721081972122E-2</v>
      </c>
      <c r="AH7809" s="3">
        <v>768.856201171875</v>
      </c>
      <c r="AI7809" s="9">
        <v>1.247632782906294E-2</v>
      </c>
    </row>
    <row r="7810" spans="1:35" ht="15" x14ac:dyDescent="0.25">
      <c r="A7810" s="2">
        <v>7809</v>
      </c>
      <c r="B7810" s="2">
        <v>27</v>
      </c>
      <c r="C7810" s="2" t="s">
        <v>47</v>
      </c>
      <c r="D7810" s="2" t="s">
        <v>42</v>
      </c>
      <c r="E7810" s="2">
        <v>4</v>
      </c>
      <c r="F7810" s="2">
        <v>0</v>
      </c>
      <c r="G7810" s="2">
        <v>5</v>
      </c>
      <c r="H7810" s="2" t="s">
        <v>34</v>
      </c>
      <c r="I7810" s="2" t="s">
        <v>35</v>
      </c>
      <c r="J7810" s="6">
        <v>2235.0807500000001</v>
      </c>
      <c r="K7810" s="6">
        <v>2934.1195555555555</v>
      </c>
      <c r="L7810" s="2" t="s">
        <v>44</v>
      </c>
      <c r="M7810" s="2" t="s">
        <v>37</v>
      </c>
      <c r="N7810" s="6">
        <v>0</v>
      </c>
      <c r="O7810" s="6">
        <v>619.55555555555554</v>
      </c>
      <c r="P7810" s="6">
        <v>645.60666666666668</v>
      </c>
      <c r="Q7810" s="6">
        <v>0</v>
      </c>
      <c r="R7810" s="6">
        <v>0</v>
      </c>
      <c r="S7810" s="6">
        <v>0</v>
      </c>
      <c r="T7810" s="6">
        <v>0</v>
      </c>
      <c r="U7810" s="6">
        <v>0</v>
      </c>
      <c r="V7810" s="6">
        <v>688.88888888888891</v>
      </c>
      <c r="W7810" s="6">
        <v>0</v>
      </c>
      <c r="X7810" s="6">
        <v>0</v>
      </c>
      <c r="Y7810" s="6">
        <v>1318.7488644382809</v>
      </c>
      <c r="Z7810" s="2">
        <v>48</v>
      </c>
      <c r="AA7810" s="6">
        <v>38.738247376138858</v>
      </c>
      <c r="AB7810" s="2" t="s">
        <v>38</v>
      </c>
      <c r="AC7810" s="2" t="s">
        <v>39</v>
      </c>
      <c r="AD7810" s="2" t="s">
        <v>40</v>
      </c>
      <c r="AE7810" s="2" t="s">
        <v>41</v>
      </c>
      <c r="AF7810" s="2">
        <v>1</v>
      </c>
      <c r="AG7810" s="8">
        <v>6.5542072989046574E-3</v>
      </c>
      <c r="AH7810" s="3">
        <v>811.289794921875</v>
      </c>
      <c r="AI7810" s="9">
        <v>7.9629439860582352E-3</v>
      </c>
    </row>
    <row r="7811" spans="1:35" x14ac:dyDescent="0.2">
      <c r="A7811" s="2">
        <v>7810</v>
      </c>
      <c r="B7811" s="2">
        <v>30</v>
      </c>
      <c r="C7811" s="2" t="s">
        <v>47</v>
      </c>
      <c r="D7811" s="2" t="s">
        <v>33</v>
      </c>
      <c r="E7811" s="2">
        <v>0</v>
      </c>
      <c r="F7811" s="2">
        <v>3</v>
      </c>
      <c r="G7811" s="2">
        <v>2</v>
      </c>
      <c r="H7811" s="2" t="s">
        <v>43</v>
      </c>
      <c r="I7811" s="2" t="s">
        <v>49</v>
      </c>
      <c r="J7811" s="6">
        <v>113.848</v>
      </c>
      <c r="K7811" s="6">
        <v>108.672</v>
      </c>
      <c r="L7811" s="2" t="s">
        <v>44</v>
      </c>
      <c r="M7811" s="2" t="s">
        <v>37</v>
      </c>
      <c r="N7811" s="6">
        <v>0</v>
      </c>
      <c r="O7811" s="6">
        <v>0</v>
      </c>
      <c r="P7811" s="6">
        <v>25.048666666666666</v>
      </c>
      <c r="Q7811" s="6">
        <v>0</v>
      </c>
      <c r="R7811" s="6">
        <v>0</v>
      </c>
      <c r="S7811" s="6">
        <v>0</v>
      </c>
      <c r="T7811" s="6">
        <v>0</v>
      </c>
      <c r="U7811" s="6">
        <v>0</v>
      </c>
      <c r="V7811" s="6">
        <v>43.777777777777779</v>
      </c>
      <c r="W7811" s="6">
        <v>0</v>
      </c>
      <c r="X7811" s="6">
        <v>0</v>
      </c>
      <c r="Y7811" s="6">
        <v>61.84530399626879</v>
      </c>
      <c r="Z7811" s="2">
        <v>24</v>
      </c>
      <c r="AA7811" s="6">
        <v>3.0875712630449881</v>
      </c>
      <c r="AB7811" s="2" t="s">
        <v>38</v>
      </c>
      <c r="AC7811" s="2" t="s">
        <v>50</v>
      </c>
      <c r="AD7811" s="2" t="s">
        <v>46</v>
      </c>
      <c r="AE7811" s="2" t="s">
        <v>64</v>
      </c>
      <c r="AF7811" s="2" t="s">
        <v>59</v>
      </c>
      <c r="AG7811" s="4" t="s">
        <v>59</v>
      </c>
      <c r="AH7811" s="3" t="s">
        <v>59</v>
      </c>
    </row>
    <row r="7812" spans="1:35" ht="15" x14ac:dyDescent="0.25">
      <c r="A7812" s="2">
        <v>7811</v>
      </c>
      <c r="B7812" s="2">
        <v>47</v>
      </c>
      <c r="C7812" s="2" t="s">
        <v>32</v>
      </c>
      <c r="D7812" s="2" t="s">
        <v>57</v>
      </c>
      <c r="E7812" s="2">
        <v>0</v>
      </c>
      <c r="F7812" s="2">
        <v>2</v>
      </c>
      <c r="G7812" s="2">
        <v>3</v>
      </c>
      <c r="H7812" s="2" t="s">
        <v>58</v>
      </c>
      <c r="I7812" s="2" t="s">
        <v>49</v>
      </c>
      <c r="J7812" s="6">
        <v>608.11649999999997</v>
      </c>
      <c r="K7812" s="6">
        <v>297.96777777777777</v>
      </c>
      <c r="L7812" s="2" t="s">
        <v>36</v>
      </c>
      <c r="M7812" s="2" t="s">
        <v>37</v>
      </c>
      <c r="N7812" s="6">
        <v>0</v>
      </c>
      <c r="O7812" s="6">
        <v>888.88888888888891</v>
      </c>
      <c r="P7812" s="6">
        <v>53.132222222222225</v>
      </c>
      <c r="Q7812" s="6">
        <v>0</v>
      </c>
      <c r="R7812" s="6">
        <v>0</v>
      </c>
      <c r="S7812" s="6">
        <v>0</v>
      </c>
      <c r="T7812" s="6">
        <v>0</v>
      </c>
      <c r="U7812" s="6">
        <v>0</v>
      </c>
      <c r="V7812" s="6">
        <v>7.333333333333333</v>
      </c>
      <c r="W7812" s="6">
        <v>0</v>
      </c>
      <c r="X7812" s="6">
        <v>0</v>
      </c>
      <c r="Y7812" s="6">
        <v>436.83402225352103</v>
      </c>
      <c r="Z7812" s="2">
        <v>24</v>
      </c>
      <c r="AA7812" s="6">
        <v>21.808546270735427</v>
      </c>
      <c r="AB7812" s="2" t="s">
        <v>38</v>
      </c>
      <c r="AC7812" s="2" t="s">
        <v>60</v>
      </c>
      <c r="AD7812" s="2" t="s">
        <v>46</v>
      </c>
      <c r="AE7812" s="2" t="s">
        <v>41</v>
      </c>
      <c r="AF7812" s="2">
        <v>1</v>
      </c>
      <c r="AG7812" s="8">
        <v>0.15683230757713321</v>
      </c>
      <c r="AH7812" s="3">
        <v>429.62704467773438</v>
      </c>
      <c r="AI7812" s="9">
        <v>0.2688450813293457</v>
      </c>
    </row>
    <row r="7813" spans="1:35" ht="15" x14ac:dyDescent="0.25">
      <c r="A7813" s="2">
        <v>7812</v>
      </c>
      <c r="B7813" s="2">
        <v>65</v>
      </c>
      <c r="C7813" s="2" t="s">
        <v>61</v>
      </c>
      <c r="D7813" s="2" t="s">
        <v>65</v>
      </c>
      <c r="E7813" s="2">
        <v>2</v>
      </c>
      <c r="F7813" s="2">
        <v>0</v>
      </c>
      <c r="G7813" s="2">
        <v>5</v>
      </c>
      <c r="H7813" s="2" t="s">
        <v>43</v>
      </c>
      <c r="I7813" s="2" t="s">
        <v>35</v>
      </c>
      <c r="J7813" s="6">
        <v>1230.3</v>
      </c>
      <c r="K7813" s="6">
        <v>1042.4462222222223</v>
      </c>
      <c r="L7813" s="2" t="s">
        <v>44</v>
      </c>
      <c r="M7813" s="2" t="s">
        <v>45</v>
      </c>
      <c r="N7813" s="6">
        <v>0</v>
      </c>
      <c r="O7813" s="6">
        <v>0</v>
      </c>
      <c r="P7813" s="6">
        <v>531.27777777777783</v>
      </c>
      <c r="Q7813" s="6">
        <v>0</v>
      </c>
      <c r="R7813" s="6">
        <v>0</v>
      </c>
      <c r="S7813" s="6">
        <v>0</v>
      </c>
      <c r="T7813" s="6">
        <v>622.22222222222217</v>
      </c>
      <c r="U7813" s="6">
        <v>0</v>
      </c>
      <c r="V7813" s="6">
        <v>4.8888888888888893</v>
      </c>
      <c r="W7813" s="6">
        <v>0</v>
      </c>
      <c r="X7813" s="6">
        <v>0</v>
      </c>
      <c r="Y7813" s="6">
        <v>580.15307950171712</v>
      </c>
      <c r="Z7813" s="2">
        <v>36</v>
      </c>
      <c r="AA7813" s="6">
        <v>20.973923601526284</v>
      </c>
      <c r="AB7813" s="2" t="s">
        <v>55</v>
      </c>
      <c r="AC7813" s="2" t="s">
        <v>39</v>
      </c>
      <c r="AD7813" s="2" t="s">
        <v>40</v>
      </c>
      <c r="AE7813" s="2" t="s">
        <v>41</v>
      </c>
      <c r="AF7813" s="2">
        <v>1</v>
      </c>
      <c r="AG7813" s="8">
        <v>4.777025431394577E-2</v>
      </c>
      <c r="AH7813" s="3">
        <v>668.07861328125</v>
      </c>
      <c r="AI7813" s="9">
        <v>0.1137862429022789</v>
      </c>
    </row>
    <row r="7814" spans="1:35" ht="15" x14ac:dyDescent="0.25">
      <c r="A7814" s="2">
        <v>7813</v>
      </c>
      <c r="B7814" s="2">
        <v>51</v>
      </c>
      <c r="C7814" s="2" t="s">
        <v>47</v>
      </c>
      <c r="D7814" s="2" t="s">
        <v>33</v>
      </c>
      <c r="E7814" s="2">
        <v>0</v>
      </c>
      <c r="F7814" s="2">
        <v>0</v>
      </c>
      <c r="G7814" s="2">
        <v>4</v>
      </c>
      <c r="H7814" s="2" t="s">
        <v>34</v>
      </c>
      <c r="I7814" s="2" t="s">
        <v>49</v>
      </c>
      <c r="J7814" s="6">
        <v>1644.1465000000001</v>
      </c>
      <c r="K7814" s="6">
        <v>1297.3371111111112</v>
      </c>
      <c r="L7814" s="2" t="s">
        <v>36</v>
      </c>
      <c r="M7814" s="2" t="s">
        <v>45</v>
      </c>
      <c r="N7814" s="6">
        <v>7663.9649970174351</v>
      </c>
      <c r="O7814" s="6">
        <v>3888.8888888888887</v>
      </c>
      <c r="P7814" s="6">
        <v>435.96422222222225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30.222222222222221</v>
      </c>
      <c r="W7814" s="6">
        <v>0</v>
      </c>
      <c r="X7814" s="6">
        <v>0</v>
      </c>
      <c r="Y7814" s="6">
        <v>1722.1980980366782</v>
      </c>
      <c r="Z7814" s="2">
        <v>48</v>
      </c>
      <c r="AA7814" s="6">
        <v>50.589568455005114</v>
      </c>
      <c r="AB7814" s="2" t="s">
        <v>38</v>
      </c>
      <c r="AC7814" s="2" t="s">
        <v>50</v>
      </c>
      <c r="AD7814" s="2" t="s">
        <v>40</v>
      </c>
      <c r="AE7814" s="2" t="s">
        <v>41</v>
      </c>
      <c r="AF7814" s="2">
        <v>1</v>
      </c>
      <c r="AG7814" s="8">
        <v>1.1712455190718171E-2</v>
      </c>
      <c r="AH7814" s="3">
        <v>776.35943603515625</v>
      </c>
      <c r="AI7814" s="9">
        <v>1.6306247562170029E-2</v>
      </c>
    </row>
    <row r="7815" spans="1:35" ht="15" x14ac:dyDescent="0.25">
      <c r="A7815" s="2">
        <v>7814</v>
      </c>
      <c r="B7815" s="2">
        <v>41</v>
      </c>
      <c r="C7815" s="2" t="s">
        <v>47</v>
      </c>
      <c r="D7815" s="2" t="s">
        <v>74</v>
      </c>
      <c r="E7815" s="2">
        <v>0</v>
      </c>
      <c r="F7815" s="2">
        <v>0</v>
      </c>
      <c r="G7815" s="2">
        <v>5</v>
      </c>
      <c r="H7815" s="2" t="s">
        <v>53</v>
      </c>
      <c r="I7815" s="2" t="s">
        <v>66</v>
      </c>
      <c r="J7815" s="6">
        <v>1537.1732500000001</v>
      </c>
      <c r="K7815" s="6">
        <v>1470.5062222222223</v>
      </c>
      <c r="L7815" s="2" t="s">
        <v>44</v>
      </c>
      <c r="M7815" s="2" t="s">
        <v>45</v>
      </c>
      <c r="N7815" s="6">
        <v>0</v>
      </c>
      <c r="O7815" s="6">
        <v>0</v>
      </c>
      <c r="P7815" s="6">
        <v>182.29222222222222</v>
      </c>
      <c r="Q7815" s="6">
        <v>0</v>
      </c>
      <c r="R7815" s="6">
        <v>0</v>
      </c>
      <c r="S7815" s="6">
        <v>0</v>
      </c>
      <c r="T7815" s="6">
        <v>600</v>
      </c>
      <c r="U7815" s="6">
        <v>0</v>
      </c>
      <c r="V7815" s="6">
        <v>331.11111111111109</v>
      </c>
      <c r="W7815" s="6">
        <v>0</v>
      </c>
      <c r="X7815" s="6">
        <v>0</v>
      </c>
      <c r="Y7815" s="6">
        <v>698.99390928000628</v>
      </c>
      <c r="Z7815" s="2">
        <v>12</v>
      </c>
      <c r="AA7815" s="6">
        <v>64.083756644288201</v>
      </c>
      <c r="AB7815" s="2" t="s">
        <v>38</v>
      </c>
      <c r="AC7815" s="2" t="s">
        <v>62</v>
      </c>
      <c r="AD7815" s="2" t="s">
        <v>46</v>
      </c>
      <c r="AE7815" s="2" t="s">
        <v>41</v>
      </c>
      <c r="AF7815" s="2">
        <v>0</v>
      </c>
      <c r="AG7815" s="8">
        <v>3.2551627606153488E-2</v>
      </c>
      <c r="AH7815" s="3">
        <v>577.67694091796875</v>
      </c>
      <c r="AI7815" s="9">
        <v>5.3865768015384667E-2</v>
      </c>
    </row>
    <row r="7816" spans="1:35" x14ac:dyDescent="0.2">
      <c r="A7816" s="2">
        <v>7815</v>
      </c>
      <c r="B7816" s="2">
        <v>42</v>
      </c>
      <c r="C7816" s="2" t="s">
        <v>61</v>
      </c>
      <c r="D7816" s="2" t="s">
        <v>74</v>
      </c>
      <c r="E7816" s="2">
        <v>2</v>
      </c>
      <c r="F7816" s="2">
        <v>0</v>
      </c>
      <c r="G7816" s="2">
        <v>4</v>
      </c>
      <c r="H7816" s="2" t="s">
        <v>34</v>
      </c>
      <c r="I7816" s="2" t="s">
        <v>49</v>
      </c>
      <c r="J7816" s="6">
        <v>212.78524999999999</v>
      </c>
      <c r="K7816" s="6">
        <v>95.305333333333337</v>
      </c>
      <c r="L7816" s="2" t="s">
        <v>44</v>
      </c>
      <c r="M7816" s="2" t="s">
        <v>37</v>
      </c>
      <c r="N7816" s="6">
        <v>0</v>
      </c>
      <c r="O7816" s="6">
        <v>0</v>
      </c>
      <c r="P7816" s="6">
        <v>19.146444444444445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81.777777777777771</v>
      </c>
      <c r="W7816" s="6">
        <v>0</v>
      </c>
      <c r="X7816" s="6">
        <v>0</v>
      </c>
      <c r="Y7816" s="6">
        <v>357.89903480658234</v>
      </c>
      <c r="Z7816" s="2">
        <v>48</v>
      </c>
      <c r="AA7816" s="6">
        <v>10.513284007204989</v>
      </c>
      <c r="AB7816" s="2" t="s">
        <v>38</v>
      </c>
      <c r="AC7816" s="2" t="s">
        <v>72</v>
      </c>
      <c r="AD7816" s="2" t="s">
        <v>40</v>
      </c>
      <c r="AE7816" s="2" t="s">
        <v>41</v>
      </c>
      <c r="AF7816" s="2" t="s">
        <v>59</v>
      </c>
      <c r="AG7816" s="4" t="s">
        <v>59</v>
      </c>
      <c r="AH7816" s="3" t="s">
        <v>59</v>
      </c>
    </row>
    <row r="7817" spans="1:35" x14ac:dyDescent="0.2">
      <c r="A7817" s="2">
        <v>7816</v>
      </c>
      <c r="B7817" s="2">
        <v>65</v>
      </c>
      <c r="C7817" s="2" t="s">
        <v>61</v>
      </c>
      <c r="D7817" s="2" t="s">
        <v>57</v>
      </c>
      <c r="E7817" s="2">
        <v>1</v>
      </c>
      <c r="F7817" s="2">
        <v>0</v>
      </c>
      <c r="G7817" s="2">
        <v>2</v>
      </c>
      <c r="H7817" s="2" t="s">
        <v>34</v>
      </c>
      <c r="I7817" s="2" t="s">
        <v>49</v>
      </c>
      <c r="J7817" s="6">
        <v>141.423</v>
      </c>
      <c r="K7817" s="6">
        <v>133.31088888888888</v>
      </c>
      <c r="L7817" s="2" t="s">
        <v>44</v>
      </c>
      <c r="M7817" s="2" t="s">
        <v>45</v>
      </c>
      <c r="N7817" s="6">
        <v>0</v>
      </c>
      <c r="O7817" s="6">
        <v>0</v>
      </c>
      <c r="P7817" s="6">
        <v>78.580222222222218</v>
      </c>
      <c r="Q7817" s="6">
        <v>0</v>
      </c>
      <c r="R7817" s="6">
        <v>0</v>
      </c>
      <c r="S7817" s="6">
        <v>0</v>
      </c>
      <c r="T7817" s="6">
        <v>0</v>
      </c>
      <c r="U7817" s="6">
        <v>0</v>
      </c>
      <c r="V7817" s="6">
        <v>6.666666666666667</v>
      </c>
      <c r="W7817" s="6">
        <v>0</v>
      </c>
      <c r="X7817" s="6">
        <v>0</v>
      </c>
      <c r="Y7817" s="6">
        <v>114.1671635224177</v>
      </c>
      <c r="Z7817" s="2">
        <v>36</v>
      </c>
      <c r="AA7817" s="6">
        <v>4.1274164528761421</v>
      </c>
      <c r="AB7817" s="2" t="s">
        <v>38</v>
      </c>
      <c r="AC7817" s="2" t="s">
        <v>62</v>
      </c>
      <c r="AD7817" s="2" t="s">
        <v>46</v>
      </c>
      <c r="AE7817" s="2" t="s">
        <v>69</v>
      </c>
      <c r="AF7817" s="2" t="s">
        <v>59</v>
      </c>
      <c r="AG7817" s="4" t="s">
        <v>59</v>
      </c>
      <c r="AH7817" s="3" t="s">
        <v>59</v>
      </c>
    </row>
    <row r="7818" spans="1:35" ht="15" x14ac:dyDescent="0.25">
      <c r="A7818" s="2">
        <v>7817</v>
      </c>
      <c r="B7818" s="2">
        <v>22</v>
      </c>
      <c r="C7818" s="2" t="s">
        <v>47</v>
      </c>
      <c r="D7818" s="2" t="s">
        <v>33</v>
      </c>
      <c r="E7818" s="2">
        <v>1</v>
      </c>
      <c r="F7818" s="2">
        <v>1</v>
      </c>
      <c r="G7818" s="2">
        <v>3</v>
      </c>
      <c r="H7818" s="2" t="s">
        <v>34</v>
      </c>
      <c r="I7818" s="2" t="s">
        <v>35</v>
      </c>
      <c r="J7818" s="6">
        <v>56.024250000000002</v>
      </c>
      <c r="K7818" s="6">
        <v>26.864000000000001</v>
      </c>
      <c r="L7818" s="2" t="s">
        <v>44</v>
      </c>
      <c r="M7818" s="2" t="s">
        <v>45</v>
      </c>
      <c r="N7818" s="6">
        <v>0</v>
      </c>
      <c r="O7818" s="6">
        <v>0</v>
      </c>
      <c r="P7818" s="6">
        <v>9.5646666666666675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48.444444444444443</v>
      </c>
      <c r="W7818" s="6">
        <v>0</v>
      </c>
      <c r="X7818" s="6">
        <v>0</v>
      </c>
      <c r="Y7818" s="6">
        <v>79.826839225988763</v>
      </c>
      <c r="Z7818" s="2">
        <v>36</v>
      </c>
      <c r="AA7818" s="6">
        <v>2.8859314660799873</v>
      </c>
      <c r="AB7818" s="2" t="s">
        <v>38</v>
      </c>
      <c r="AC7818" s="2" t="s">
        <v>60</v>
      </c>
      <c r="AD7818" s="2" t="s">
        <v>46</v>
      </c>
      <c r="AE7818" s="2" t="s">
        <v>41</v>
      </c>
      <c r="AF7818" s="2">
        <v>0</v>
      </c>
      <c r="AG7818" s="8">
        <v>0.34217196702957148</v>
      </c>
      <c r="AH7818" s="3">
        <v>301.29849243164063</v>
      </c>
      <c r="AI7818" s="9">
        <v>0.53157365322113037</v>
      </c>
    </row>
    <row r="7819" spans="1:35" x14ac:dyDescent="0.2">
      <c r="A7819" s="2">
        <v>7818</v>
      </c>
      <c r="B7819" s="2">
        <v>52</v>
      </c>
      <c r="C7819" s="2" t="s">
        <v>32</v>
      </c>
      <c r="D7819" s="2" t="s">
        <v>57</v>
      </c>
      <c r="E7819" s="2">
        <v>1</v>
      </c>
      <c r="F7819" s="2">
        <v>1</v>
      </c>
      <c r="G7819" s="2">
        <v>2</v>
      </c>
      <c r="H7819" s="2" t="s">
        <v>34</v>
      </c>
      <c r="I7819" s="2" t="s">
        <v>35</v>
      </c>
      <c r="J7819" s="6">
        <v>747.51675</v>
      </c>
      <c r="K7819" s="6">
        <v>710.65088888888886</v>
      </c>
      <c r="L7819" s="2" t="s">
        <v>36</v>
      </c>
      <c r="M7819" s="2" t="s">
        <v>45</v>
      </c>
      <c r="N7819" s="6">
        <v>0</v>
      </c>
      <c r="O7819" s="6">
        <v>782.48511111111111</v>
      </c>
      <c r="P7819" s="6">
        <v>487.57933333333335</v>
      </c>
      <c r="Q7819" s="6">
        <v>0</v>
      </c>
      <c r="R7819" s="6">
        <v>0</v>
      </c>
      <c r="S7819" s="6">
        <v>0</v>
      </c>
      <c r="T7819" s="6">
        <v>0</v>
      </c>
      <c r="U7819" s="6">
        <v>0</v>
      </c>
      <c r="V7819" s="6">
        <v>25.333333333333332</v>
      </c>
      <c r="W7819" s="6">
        <v>0</v>
      </c>
      <c r="X7819" s="6">
        <v>0</v>
      </c>
      <c r="Y7819" s="6">
        <v>536.11267695657693</v>
      </c>
      <c r="Z7819" s="2">
        <v>60</v>
      </c>
      <c r="AA7819" s="6">
        <v>13.613738355050014</v>
      </c>
      <c r="AB7819" s="2" t="s">
        <v>38</v>
      </c>
      <c r="AC7819" s="2" t="s">
        <v>60</v>
      </c>
      <c r="AD7819" s="2" t="s">
        <v>77</v>
      </c>
      <c r="AE7819" s="2" t="s">
        <v>41</v>
      </c>
      <c r="AF7819" s="2" t="s">
        <v>59</v>
      </c>
      <c r="AG7819" s="4" t="s">
        <v>59</v>
      </c>
      <c r="AH7819" s="3" t="s">
        <v>59</v>
      </c>
    </row>
    <row r="7820" spans="1:35" x14ac:dyDescent="0.2">
      <c r="A7820" s="2">
        <v>7819</v>
      </c>
      <c r="B7820" s="2">
        <v>49</v>
      </c>
      <c r="C7820" s="2" t="s">
        <v>47</v>
      </c>
      <c r="D7820" s="2" t="s">
        <v>57</v>
      </c>
      <c r="E7820" s="2">
        <v>1</v>
      </c>
      <c r="F7820" s="2">
        <v>0</v>
      </c>
      <c r="G7820" s="2">
        <v>3</v>
      </c>
      <c r="H7820" s="2" t="s">
        <v>58</v>
      </c>
      <c r="I7820" s="2" t="s">
        <v>49</v>
      </c>
      <c r="J7820" s="6">
        <v>1156.203</v>
      </c>
      <c r="K7820" s="6">
        <v>1510.6075555555556</v>
      </c>
      <c r="L7820" s="2" t="s">
        <v>44</v>
      </c>
      <c r="M7820" s="2" t="s">
        <v>45</v>
      </c>
      <c r="N7820" s="6">
        <v>0</v>
      </c>
      <c r="O7820" s="6">
        <v>0</v>
      </c>
      <c r="P7820" s="6">
        <v>168.51044444444443</v>
      </c>
      <c r="Q7820" s="6">
        <v>0</v>
      </c>
      <c r="R7820" s="6">
        <v>0</v>
      </c>
      <c r="S7820" s="6">
        <v>0</v>
      </c>
      <c r="T7820" s="6">
        <v>111.11111111111111</v>
      </c>
      <c r="U7820" s="6">
        <v>0</v>
      </c>
      <c r="V7820" s="6">
        <v>76</v>
      </c>
      <c r="W7820" s="6">
        <v>0</v>
      </c>
      <c r="X7820" s="6">
        <v>0</v>
      </c>
      <c r="Y7820" s="6">
        <v>466.55066556683977</v>
      </c>
      <c r="Z7820" s="2">
        <v>36</v>
      </c>
      <c r="AA7820" s="6">
        <v>16.866924199117648</v>
      </c>
      <c r="AB7820" s="2" t="s">
        <v>38</v>
      </c>
      <c r="AC7820" s="2" t="s">
        <v>50</v>
      </c>
      <c r="AD7820" s="2" t="s">
        <v>40</v>
      </c>
      <c r="AE7820" s="2" t="s">
        <v>41</v>
      </c>
      <c r="AF7820" s="2" t="s">
        <v>59</v>
      </c>
      <c r="AG7820" s="4" t="s">
        <v>59</v>
      </c>
      <c r="AH7820" s="3" t="s">
        <v>59</v>
      </c>
    </row>
    <row r="7821" spans="1:35" ht="15" x14ac:dyDescent="0.25">
      <c r="A7821" s="2">
        <v>7820</v>
      </c>
      <c r="B7821" s="2">
        <v>48</v>
      </c>
      <c r="C7821" s="2" t="s">
        <v>32</v>
      </c>
      <c r="D7821" s="2" t="s">
        <v>33</v>
      </c>
      <c r="E7821" s="2">
        <v>0</v>
      </c>
      <c r="F7821" s="2">
        <v>1</v>
      </c>
      <c r="G7821" s="2">
        <v>3</v>
      </c>
      <c r="H7821" s="2" t="s">
        <v>34</v>
      </c>
      <c r="I7821" s="2" t="s">
        <v>49</v>
      </c>
      <c r="J7821" s="6">
        <v>90.427750000000003</v>
      </c>
      <c r="K7821" s="6">
        <v>95.876222222222225</v>
      </c>
      <c r="L7821" s="2" t="s">
        <v>44</v>
      </c>
      <c r="M7821" s="2" t="s">
        <v>37</v>
      </c>
      <c r="N7821" s="6">
        <v>0</v>
      </c>
      <c r="O7821" s="6">
        <v>3105.3333333333335</v>
      </c>
      <c r="P7821" s="6">
        <v>40.688444444444443</v>
      </c>
      <c r="Q7821" s="6">
        <v>0</v>
      </c>
      <c r="R7821" s="6">
        <v>0</v>
      </c>
      <c r="S7821" s="6">
        <v>0</v>
      </c>
      <c r="T7821" s="6">
        <v>0</v>
      </c>
      <c r="U7821" s="6">
        <v>0</v>
      </c>
      <c r="V7821" s="6">
        <v>206.22222222222223</v>
      </c>
      <c r="W7821" s="6">
        <v>0</v>
      </c>
      <c r="X7821" s="6">
        <v>0</v>
      </c>
      <c r="Y7821" s="6">
        <v>50.758122049537164</v>
      </c>
      <c r="Z7821" s="2">
        <v>36</v>
      </c>
      <c r="AA7821" s="6">
        <v>1.8350277049952093</v>
      </c>
      <c r="AB7821" s="2" t="s">
        <v>38</v>
      </c>
      <c r="AC7821" s="2" t="s">
        <v>39</v>
      </c>
      <c r="AD7821" s="2" t="s">
        <v>40</v>
      </c>
      <c r="AE7821" s="2" t="s">
        <v>41</v>
      </c>
      <c r="AF7821" s="2">
        <v>0</v>
      </c>
      <c r="AG7821" s="8">
        <v>0.29689872264862061</v>
      </c>
      <c r="AH7821" s="3">
        <v>369.22848510742188</v>
      </c>
      <c r="AI7821" s="9">
        <v>0.52202320098876953</v>
      </c>
    </row>
    <row r="7822" spans="1:35" ht="15" x14ac:dyDescent="0.25">
      <c r="A7822" s="2">
        <v>7821</v>
      </c>
      <c r="B7822" s="2">
        <v>50</v>
      </c>
      <c r="C7822" s="2" t="s">
        <v>32</v>
      </c>
      <c r="D7822" s="2" t="s">
        <v>42</v>
      </c>
      <c r="E7822" s="2">
        <v>0</v>
      </c>
      <c r="F7822" s="2">
        <v>1</v>
      </c>
      <c r="G7822" s="2">
        <v>2</v>
      </c>
      <c r="H7822" s="2" t="s">
        <v>58</v>
      </c>
      <c r="I7822" s="2" t="s">
        <v>66</v>
      </c>
      <c r="J7822" s="6">
        <v>879.38099999999997</v>
      </c>
      <c r="K7822" s="6">
        <v>1154.9704444444444</v>
      </c>
      <c r="L7822" s="2" t="s">
        <v>44</v>
      </c>
      <c r="M7822" s="2" t="s">
        <v>45</v>
      </c>
      <c r="N7822" s="6">
        <v>0</v>
      </c>
      <c r="O7822" s="6">
        <v>0</v>
      </c>
      <c r="P7822" s="6">
        <v>236.36888888888888</v>
      </c>
      <c r="Q7822" s="6">
        <v>0</v>
      </c>
      <c r="R7822" s="6">
        <v>0</v>
      </c>
      <c r="S7822" s="6">
        <v>0</v>
      </c>
      <c r="T7822" s="6">
        <v>0</v>
      </c>
      <c r="U7822" s="6">
        <v>0</v>
      </c>
      <c r="V7822" s="6">
        <v>31.555555555555557</v>
      </c>
      <c r="W7822" s="6">
        <v>0</v>
      </c>
      <c r="X7822" s="6">
        <v>0</v>
      </c>
      <c r="Y7822" s="6">
        <v>288.87556389096159</v>
      </c>
      <c r="Z7822" s="2">
        <v>24</v>
      </c>
      <c r="AA7822" s="6">
        <v>14.421853108191698</v>
      </c>
      <c r="AB7822" s="2" t="s">
        <v>55</v>
      </c>
      <c r="AC7822" s="2" t="s">
        <v>60</v>
      </c>
      <c r="AD7822" s="2" t="s">
        <v>40</v>
      </c>
      <c r="AE7822" s="2" t="s">
        <v>41</v>
      </c>
      <c r="AF7822" s="2">
        <v>1</v>
      </c>
      <c r="AG7822" s="8">
        <v>0.1129987686872482</v>
      </c>
      <c r="AH7822" s="3">
        <v>422.26388549804688</v>
      </c>
      <c r="AI7822" s="9">
        <v>0.16881868243217471</v>
      </c>
    </row>
    <row r="7823" spans="1:35" ht="15" x14ac:dyDescent="0.25">
      <c r="A7823" s="2">
        <v>7822</v>
      </c>
      <c r="B7823" s="2">
        <v>31</v>
      </c>
      <c r="C7823" s="2" t="s">
        <v>61</v>
      </c>
      <c r="D7823" s="2" t="s">
        <v>33</v>
      </c>
      <c r="E7823" s="2">
        <v>2</v>
      </c>
      <c r="F7823" s="2">
        <v>3</v>
      </c>
      <c r="G7823" s="2">
        <v>4</v>
      </c>
      <c r="H7823" s="2" t="s">
        <v>34</v>
      </c>
      <c r="I7823" s="2" t="s">
        <v>49</v>
      </c>
      <c r="J7823" s="6">
        <v>388.17775</v>
      </c>
      <c r="K7823" s="6">
        <v>352.49555555555554</v>
      </c>
      <c r="L7823" s="2" t="s">
        <v>44</v>
      </c>
      <c r="M7823" s="2" t="s">
        <v>45</v>
      </c>
      <c r="N7823" s="6">
        <v>0</v>
      </c>
      <c r="O7823" s="6">
        <v>0</v>
      </c>
      <c r="P7823" s="6">
        <v>212.80955555555556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25.333333333333332</v>
      </c>
      <c r="W7823" s="6">
        <v>0</v>
      </c>
      <c r="X7823" s="6">
        <v>0</v>
      </c>
      <c r="Y7823" s="6">
        <v>345.74140468457688</v>
      </c>
      <c r="Z7823" s="2">
        <v>6</v>
      </c>
      <c r="AA7823" s="6">
        <v>60.686334263293574</v>
      </c>
      <c r="AB7823" s="2" t="s">
        <v>38</v>
      </c>
      <c r="AC7823" s="2" t="s">
        <v>39</v>
      </c>
      <c r="AD7823" s="2" t="s">
        <v>40</v>
      </c>
      <c r="AE7823" s="2" t="s">
        <v>67</v>
      </c>
      <c r="AF7823" s="2">
        <v>0</v>
      </c>
      <c r="AG7823" s="8">
        <v>0.21296171844005579</v>
      </c>
      <c r="AH7823" s="3">
        <v>368.19024658203119</v>
      </c>
      <c r="AI7823" s="9">
        <v>0.34979107975959778</v>
      </c>
    </row>
    <row r="7824" spans="1:35" x14ac:dyDescent="0.2">
      <c r="A7824" s="2">
        <v>7823</v>
      </c>
      <c r="B7824" s="2">
        <v>45</v>
      </c>
      <c r="C7824" s="2" t="s">
        <v>61</v>
      </c>
      <c r="D7824" s="2" t="s">
        <v>33</v>
      </c>
      <c r="E7824" s="2">
        <v>2</v>
      </c>
      <c r="F7824" s="2">
        <v>4</v>
      </c>
      <c r="G7824" s="2">
        <v>5</v>
      </c>
      <c r="H7824" s="2" t="s">
        <v>58</v>
      </c>
      <c r="I7824" s="2" t="s">
        <v>49</v>
      </c>
      <c r="J7824" s="6">
        <v>1115.0445</v>
      </c>
      <c r="K7824" s="6">
        <v>854.90577777777776</v>
      </c>
      <c r="L7824" s="2" t="s">
        <v>44</v>
      </c>
      <c r="M7824" s="2" t="s">
        <v>45</v>
      </c>
      <c r="N7824" s="6">
        <v>0</v>
      </c>
      <c r="O7824" s="6">
        <v>0</v>
      </c>
      <c r="P7824" s="6">
        <v>659.62066666666669</v>
      </c>
      <c r="Q7824" s="6">
        <v>0</v>
      </c>
      <c r="R7824" s="6">
        <v>0</v>
      </c>
      <c r="S7824" s="6">
        <v>0</v>
      </c>
      <c r="T7824" s="6">
        <v>690.66666666666663</v>
      </c>
      <c r="U7824" s="6">
        <v>0</v>
      </c>
      <c r="V7824" s="6">
        <v>212.44444444444446</v>
      </c>
      <c r="W7824" s="6">
        <v>0</v>
      </c>
      <c r="X7824" s="6">
        <v>0</v>
      </c>
      <c r="Y7824" s="6">
        <v>972.71060461407978</v>
      </c>
      <c r="Z7824" s="2">
        <v>3</v>
      </c>
      <c r="AA7824" s="6">
        <v>334.01224683828565</v>
      </c>
      <c r="AB7824" s="2" t="s">
        <v>38</v>
      </c>
      <c r="AC7824" s="2" t="s">
        <v>50</v>
      </c>
      <c r="AD7824" s="2" t="s">
        <v>77</v>
      </c>
      <c r="AE7824" s="2" t="s">
        <v>41</v>
      </c>
      <c r="AF7824" s="2" t="s">
        <v>59</v>
      </c>
      <c r="AG7824" s="4" t="s">
        <v>59</v>
      </c>
      <c r="AH7824" s="3" t="s">
        <v>59</v>
      </c>
    </row>
    <row r="7825" spans="1:35" ht="15" x14ac:dyDescent="0.25">
      <c r="A7825" s="2">
        <v>7824</v>
      </c>
      <c r="B7825" s="2">
        <v>32</v>
      </c>
      <c r="C7825" s="2" t="s">
        <v>47</v>
      </c>
      <c r="D7825" s="2" t="s">
        <v>57</v>
      </c>
      <c r="E7825" s="2">
        <v>0</v>
      </c>
      <c r="F7825" s="2">
        <v>1</v>
      </c>
      <c r="G7825" s="2">
        <v>3</v>
      </c>
      <c r="H7825" s="2" t="s">
        <v>58</v>
      </c>
      <c r="I7825" s="2" t="s">
        <v>35</v>
      </c>
      <c r="J7825" s="6">
        <v>173.07050000000001</v>
      </c>
      <c r="K7825" s="6">
        <v>153.46600000000001</v>
      </c>
      <c r="L7825" s="2" t="s">
        <v>36</v>
      </c>
      <c r="M7825" s="2" t="s">
        <v>51</v>
      </c>
      <c r="N7825" s="6">
        <v>0</v>
      </c>
      <c r="O7825" s="6">
        <v>0</v>
      </c>
      <c r="P7825" s="6">
        <v>98.915111111111116</v>
      </c>
      <c r="Q7825" s="6">
        <v>46.666666666666664</v>
      </c>
      <c r="R7825" s="6">
        <v>0</v>
      </c>
      <c r="S7825" s="6">
        <v>0</v>
      </c>
      <c r="T7825" s="6">
        <v>0</v>
      </c>
      <c r="U7825" s="6">
        <v>0</v>
      </c>
      <c r="V7825" s="6">
        <v>142.44444444444446</v>
      </c>
      <c r="W7825" s="6">
        <v>0</v>
      </c>
      <c r="X7825" s="6">
        <v>0</v>
      </c>
      <c r="Y7825" s="6">
        <v>161.02287601269319</v>
      </c>
      <c r="Z7825" s="2">
        <v>24</v>
      </c>
      <c r="AA7825" s="6">
        <v>8.0389224814812543</v>
      </c>
      <c r="AB7825" s="2" t="s">
        <v>55</v>
      </c>
      <c r="AC7825" s="2" t="s">
        <v>39</v>
      </c>
      <c r="AD7825" s="2" t="s">
        <v>40</v>
      </c>
      <c r="AE7825" s="2" t="s">
        <v>41</v>
      </c>
      <c r="AF7825" s="2">
        <v>0</v>
      </c>
      <c r="AG7825" s="8">
        <v>0.28975218534469599</v>
      </c>
      <c r="AH7825" s="3">
        <v>308.188232421875</v>
      </c>
      <c r="AI7825" s="9">
        <v>0.45483401417732239</v>
      </c>
    </row>
    <row r="7826" spans="1:35" x14ac:dyDescent="0.2">
      <c r="A7826" s="2">
        <v>7825</v>
      </c>
      <c r="B7826" s="2">
        <v>27</v>
      </c>
      <c r="C7826" s="2" t="s">
        <v>32</v>
      </c>
      <c r="D7826" s="2" t="s">
        <v>57</v>
      </c>
      <c r="E7826" s="2">
        <v>0</v>
      </c>
      <c r="F7826" s="2">
        <v>2</v>
      </c>
      <c r="G7826" s="2">
        <v>2</v>
      </c>
      <c r="H7826" s="2" t="s">
        <v>34</v>
      </c>
      <c r="I7826" s="2" t="s">
        <v>49</v>
      </c>
      <c r="J7826" s="6">
        <v>97.312749999999994</v>
      </c>
      <c r="K7826" s="6">
        <v>47.221777777777781</v>
      </c>
      <c r="L7826" s="2" t="s">
        <v>36</v>
      </c>
      <c r="M7826" s="2" t="s">
        <v>45</v>
      </c>
      <c r="N7826" s="6">
        <v>0</v>
      </c>
      <c r="O7826" s="6">
        <v>0</v>
      </c>
      <c r="P7826" s="6">
        <v>30.472888888888889</v>
      </c>
      <c r="Q7826" s="6">
        <v>0</v>
      </c>
      <c r="R7826" s="6">
        <v>0</v>
      </c>
      <c r="S7826" s="6">
        <v>44.444444444444443</v>
      </c>
      <c r="T7826" s="6">
        <v>0</v>
      </c>
      <c r="U7826" s="6">
        <v>0</v>
      </c>
      <c r="V7826" s="6">
        <v>154.22222222222223</v>
      </c>
      <c r="W7826" s="6">
        <v>0</v>
      </c>
      <c r="X7826" s="6">
        <v>0</v>
      </c>
      <c r="Y7826" s="6">
        <v>133.70486146361731</v>
      </c>
      <c r="Z7826" s="2">
        <v>24</v>
      </c>
      <c r="AA7826" s="6">
        <v>6.6750951375286673</v>
      </c>
      <c r="AB7826" s="2" t="s">
        <v>38</v>
      </c>
      <c r="AC7826" s="2" t="s">
        <v>39</v>
      </c>
      <c r="AD7826" s="2" t="s">
        <v>77</v>
      </c>
      <c r="AE7826" s="2" t="s">
        <v>41</v>
      </c>
      <c r="AF7826" s="2" t="s">
        <v>59</v>
      </c>
      <c r="AG7826" s="4" t="s">
        <v>59</v>
      </c>
      <c r="AH7826" s="3" t="s">
        <v>59</v>
      </c>
    </row>
    <row r="7827" spans="1:35" x14ac:dyDescent="0.2">
      <c r="A7827" s="2">
        <v>7826</v>
      </c>
      <c r="B7827" s="2">
        <v>43</v>
      </c>
      <c r="C7827" s="2" t="s">
        <v>32</v>
      </c>
      <c r="D7827" s="2" t="s">
        <v>57</v>
      </c>
      <c r="E7827" s="2">
        <v>1</v>
      </c>
      <c r="F7827" s="2">
        <v>0</v>
      </c>
      <c r="G7827" s="2">
        <v>2</v>
      </c>
      <c r="H7827" s="2" t="s">
        <v>53</v>
      </c>
      <c r="I7827" s="2" t="s">
        <v>49</v>
      </c>
      <c r="J7827" s="6">
        <v>728.29224999999997</v>
      </c>
      <c r="K7827" s="6">
        <v>534.41066666666666</v>
      </c>
      <c r="L7827" s="2" t="s">
        <v>44</v>
      </c>
      <c r="M7827" s="2" t="s">
        <v>51</v>
      </c>
      <c r="N7827" s="6">
        <v>0</v>
      </c>
      <c r="O7827" s="6">
        <v>0</v>
      </c>
      <c r="P7827" s="6">
        <v>423.91800000000001</v>
      </c>
      <c r="Q7827" s="6">
        <v>0</v>
      </c>
      <c r="R7827" s="6">
        <v>0</v>
      </c>
      <c r="S7827" s="6">
        <v>0</v>
      </c>
      <c r="T7827" s="6">
        <v>0</v>
      </c>
      <c r="U7827" s="6">
        <v>62.888888888888886</v>
      </c>
      <c r="V7827" s="6">
        <v>54.888888888888886</v>
      </c>
      <c r="W7827" s="6">
        <v>0</v>
      </c>
      <c r="X7827" s="6">
        <v>0</v>
      </c>
      <c r="Y7827" s="6">
        <v>548.59546920693958</v>
      </c>
      <c r="Z7827" s="2">
        <v>36</v>
      </c>
      <c r="AA7827" s="6">
        <v>19.833040391981161</v>
      </c>
      <c r="AB7827" s="2" t="s">
        <v>38</v>
      </c>
      <c r="AC7827" s="2" t="s">
        <v>50</v>
      </c>
      <c r="AD7827" s="2" t="s">
        <v>46</v>
      </c>
      <c r="AE7827" s="2" t="s">
        <v>41</v>
      </c>
      <c r="AF7827" s="2" t="s">
        <v>59</v>
      </c>
      <c r="AG7827" s="4" t="s">
        <v>59</v>
      </c>
      <c r="AH7827" s="3" t="s">
        <v>59</v>
      </c>
    </row>
    <row r="7828" spans="1:35" ht="15" x14ac:dyDescent="0.25">
      <c r="A7828" s="2">
        <v>7827</v>
      </c>
      <c r="B7828" s="2">
        <v>25</v>
      </c>
      <c r="C7828" s="2" t="s">
        <v>47</v>
      </c>
      <c r="D7828" s="2" t="s">
        <v>57</v>
      </c>
      <c r="E7828" s="2">
        <v>2</v>
      </c>
      <c r="F7828" s="2">
        <v>0</v>
      </c>
      <c r="G7828" s="2">
        <v>3</v>
      </c>
      <c r="H7828" s="2" t="s">
        <v>52</v>
      </c>
      <c r="I7828" s="2" t="s">
        <v>49</v>
      </c>
      <c r="J7828" s="6">
        <v>1493.3335</v>
      </c>
      <c r="K7828" s="6">
        <v>1948.0684444444444</v>
      </c>
      <c r="L7828" s="2" t="s">
        <v>36</v>
      </c>
      <c r="M7828" s="2" t="s">
        <v>45</v>
      </c>
      <c r="N7828" s="6">
        <v>0</v>
      </c>
      <c r="O7828" s="6">
        <v>3044.4444444444443</v>
      </c>
      <c r="P7828" s="6">
        <v>493.60288888888891</v>
      </c>
      <c r="Q7828" s="6">
        <v>0</v>
      </c>
      <c r="R7828" s="6">
        <v>0</v>
      </c>
      <c r="S7828" s="6">
        <v>0</v>
      </c>
      <c r="T7828" s="6">
        <v>44.444444444444443</v>
      </c>
      <c r="U7828" s="6">
        <v>0</v>
      </c>
      <c r="V7828" s="6">
        <v>54.444444444444443</v>
      </c>
      <c r="W7828" s="6">
        <v>0</v>
      </c>
      <c r="X7828" s="6">
        <v>0</v>
      </c>
      <c r="Y7828" s="6">
        <v>542.08902554640167</v>
      </c>
      <c r="Z7828" s="2">
        <v>18</v>
      </c>
      <c r="AA7828" s="6">
        <v>34.588414061330681</v>
      </c>
      <c r="AB7828" s="2" t="s">
        <v>38</v>
      </c>
      <c r="AC7828" s="2" t="s">
        <v>75</v>
      </c>
      <c r="AD7828" s="2" t="s">
        <v>46</v>
      </c>
      <c r="AE7828" s="2" t="s">
        <v>41</v>
      </c>
      <c r="AF7828" s="2">
        <v>0</v>
      </c>
      <c r="AG7828" s="8">
        <v>4.5372568070888519E-2</v>
      </c>
      <c r="AH7828" s="3">
        <v>475.1373291015625</v>
      </c>
      <c r="AI7828" s="9">
        <v>5.2943214774131768E-2</v>
      </c>
    </row>
    <row r="7829" spans="1:35" ht="15" x14ac:dyDescent="0.25">
      <c r="A7829" s="2">
        <v>7828</v>
      </c>
      <c r="B7829" s="2">
        <v>32</v>
      </c>
      <c r="C7829" s="2" t="s">
        <v>32</v>
      </c>
      <c r="D7829" s="2" t="s">
        <v>57</v>
      </c>
      <c r="E7829" s="2">
        <v>2</v>
      </c>
      <c r="F7829" s="2">
        <v>1</v>
      </c>
      <c r="G7829" s="2">
        <v>3</v>
      </c>
      <c r="H7829" s="2" t="s">
        <v>58</v>
      </c>
      <c r="I7829" s="2" t="s">
        <v>49</v>
      </c>
      <c r="J7829" s="6">
        <v>586.20500000000004</v>
      </c>
      <c r="K7829" s="6">
        <v>488.5071111111111</v>
      </c>
      <c r="L7829" s="2" t="s">
        <v>44</v>
      </c>
      <c r="M7829" s="2" t="s">
        <v>37</v>
      </c>
      <c r="N7829" s="6">
        <v>0</v>
      </c>
      <c r="O7829" s="6">
        <v>5777.7777777777774</v>
      </c>
      <c r="P7829" s="6">
        <v>81.495333333333335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46.444444444444443</v>
      </c>
      <c r="W7829" s="6">
        <v>0</v>
      </c>
      <c r="X7829" s="6">
        <v>0</v>
      </c>
      <c r="Y7829" s="6">
        <v>417.90301715755561</v>
      </c>
      <c r="Z7829" s="2">
        <v>48</v>
      </c>
      <c r="AA7829" s="6">
        <v>12.275900965253001</v>
      </c>
      <c r="AB7829" s="2" t="s">
        <v>68</v>
      </c>
      <c r="AC7829" s="2" t="s">
        <v>50</v>
      </c>
      <c r="AD7829" s="2" t="s">
        <v>40</v>
      </c>
      <c r="AE7829" s="2" t="s">
        <v>41</v>
      </c>
      <c r="AF7829" s="2">
        <v>0</v>
      </c>
      <c r="AG7829" s="8">
        <v>0.15099868178367609</v>
      </c>
      <c r="AH7829" s="3">
        <v>464.08737182617188</v>
      </c>
      <c r="AI7829" s="9">
        <v>0.26557901501655579</v>
      </c>
    </row>
    <row r="7830" spans="1:35" ht="15" x14ac:dyDescent="0.25">
      <c r="A7830" s="2">
        <v>7829</v>
      </c>
      <c r="B7830" s="2">
        <v>21</v>
      </c>
      <c r="C7830" s="2" t="s">
        <v>61</v>
      </c>
      <c r="D7830" s="2" t="s">
        <v>33</v>
      </c>
      <c r="E7830" s="2">
        <v>1</v>
      </c>
      <c r="F7830" s="2">
        <v>1</v>
      </c>
      <c r="G7830" s="2">
        <v>3</v>
      </c>
      <c r="H7830" s="2" t="s">
        <v>48</v>
      </c>
      <c r="I7830" s="2" t="s">
        <v>49</v>
      </c>
      <c r="J7830" s="6">
        <v>977.1395</v>
      </c>
      <c r="K7830" s="6">
        <v>883.83288888888887</v>
      </c>
      <c r="L7830" s="2" t="s">
        <v>44</v>
      </c>
      <c r="M7830" s="2" t="s">
        <v>45</v>
      </c>
      <c r="N7830" s="6">
        <v>0</v>
      </c>
      <c r="O7830" s="6">
        <v>3888.8888888888887</v>
      </c>
      <c r="P7830" s="6">
        <v>360.42111111111109</v>
      </c>
      <c r="Q7830" s="6">
        <v>0</v>
      </c>
      <c r="R7830" s="6">
        <v>0</v>
      </c>
      <c r="S7830" s="6">
        <v>0</v>
      </c>
      <c r="T7830" s="6">
        <v>106.66666666666667</v>
      </c>
      <c r="U7830" s="6">
        <v>0</v>
      </c>
      <c r="V7830" s="6">
        <v>0</v>
      </c>
      <c r="W7830" s="6">
        <v>0</v>
      </c>
      <c r="X7830" s="6">
        <v>0</v>
      </c>
      <c r="Y7830" s="6">
        <v>822.76590367117615</v>
      </c>
      <c r="Z7830" s="2">
        <v>36</v>
      </c>
      <c r="AA7830" s="6">
        <v>29.744958382986407</v>
      </c>
      <c r="AB7830" s="2" t="s">
        <v>55</v>
      </c>
      <c r="AC7830" s="2" t="s">
        <v>39</v>
      </c>
      <c r="AD7830" s="2" t="s">
        <v>40</v>
      </c>
      <c r="AE7830" s="2" t="s">
        <v>67</v>
      </c>
      <c r="AF7830" s="2">
        <v>1</v>
      </c>
      <c r="AG7830" s="8">
        <v>7.6609499752521515E-2</v>
      </c>
      <c r="AH7830" s="3">
        <v>476.27301025390619</v>
      </c>
      <c r="AI7830" s="9">
        <v>0.1045046746730804</v>
      </c>
    </row>
    <row r="7831" spans="1:35" ht="15" x14ac:dyDescent="0.25">
      <c r="A7831" s="2">
        <v>7830</v>
      </c>
      <c r="B7831" s="2">
        <v>64</v>
      </c>
      <c r="C7831" s="2" t="s">
        <v>47</v>
      </c>
      <c r="D7831" s="2" t="s">
        <v>57</v>
      </c>
      <c r="E7831" s="2">
        <v>2</v>
      </c>
      <c r="F7831" s="2">
        <v>1</v>
      </c>
      <c r="G7831" s="2">
        <v>3</v>
      </c>
      <c r="H7831" s="2" t="s">
        <v>43</v>
      </c>
      <c r="I7831" s="2" t="s">
        <v>49</v>
      </c>
      <c r="J7831" s="6">
        <v>1137.46</v>
      </c>
      <c r="K7831" s="6">
        <v>786.05866666666668</v>
      </c>
      <c r="L7831" s="2" t="s">
        <v>44</v>
      </c>
      <c r="M7831" s="2" t="s">
        <v>37</v>
      </c>
      <c r="N7831" s="6">
        <v>0</v>
      </c>
      <c r="O7831" s="6">
        <v>1950</v>
      </c>
      <c r="P7831" s="6">
        <v>271.28177777777779</v>
      </c>
      <c r="Q7831" s="6">
        <v>0</v>
      </c>
      <c r="R7831" s="6">
        <v>0</v>
      </c>
      <c r="S7831" s="6">
        <v>0</v>
      </c>
      <c r="T7831" s="6">
        <v>555.55555555555554</v>
      </c>
      <c r="U7831" s="6">
        <v>0</v>
      </c>
      <c r="V7831" s="6">
        <v>327.11111111111109</v>
      </c>
      <c r="W7831" s="6">
        <v>0</v>
      </c>
      <c r="X7831" s="6">
        <v>0</v>
      </c>
      <c r="Y7831" s="6">
        <v>888.67972612813651</v>
      </c>
      <c r="Z7831" s="2">
        <v>18</v>
      </c>
      <c r="AA7831" s="6">
        <v>56.702904664501133</v>
      </c>
      <c r="AB7831" s="2" t="s">
        <v>38</v>
      </c>
      <c r="AC7831" s="2" t="s">
        <v>39</v>
      </c>
      <c r="AD7831" s="2" t="s">
        <v>40</v>
      </c>
      <c r="AE7831" s="2" t="s">
        <v>64</v>
      </c>
      <c r="AF7831" s="2">
        <v>1</v>
      </c>
      <c r="AG7831" s="8">
        <v>5.3783167153596878E-2</v>
      </c>
      <c r="AH7831" s="3">
        <v>575.65789794921875</v>
      </c>
      <c r="AI7831" s="9">
        <v>8.6357533931732178E-2</v>
      </c>
    </row>
    <row r="7832" spans="1:35" ht="15" x14ac:dyDescent="0.25">
      <c r="A7832" s="2">
        <v>7831</v>
      </c>
      <c r="B7832" s="2">
        <v>35</v>
      </c>
      <c r="C7832" s="2" t="s">
        <v>61</v>
      </c>
      <c r="D7832" s="2" t="s">
        <v>42</v>
      </c>
      <c r="E7832" s="2">
        <v>1</v>
      </c>
      <c r="F7832" s="2">
        <v>0</v>
      </c>
      <c r="G7832" s="2">
        <v>2</v>
      </c>
      <c r="H7832" s="2" t="s">
        <v>52</v>
      </c>
      <c r="I7832" s="2" t="s">
        <v>54</v>
      </c>
      <c r="J7832" s="6">
        <v>568.04899999999998</v>
      </c>
      <c r="K7832" s="6">
        <v>730.3651111111111</v>
      </c>
      <c r="L7832" s="2" t="s">
        <v>36</v>
      </c>
      <c r="M7832" s="2" t="s">
        <v>37</v>
      </c>
      <c r="N7832" s="6">
        <v>0</v>
      </c>
      <c r="O7832" s="6">
        <v>0</v>
      </c>
      <c r="P7832" s="6">
        <v>78.911777777777772</v>
      </c>
      <c r="Q7832" s="6">
        <v>0</v>
      </c>
      <c r="R7832" s="6">
        <v>0</v>
      </c>
      <c r="S7832" s="6">
        <v>0</v>
      </c>
      <c r="T7832" s="6">
        <v>0</v>
      </c>
      <c r="U7832" s="6">
        <v>0</v>
      </c>
      <c r="V7832" s="6">
        <v>32.888888888888886</v>
      </c>
      <c r="W7832" s="6">
        <v>0</v>
      </c>
      <c r="X7832" s="6">
        <v>0</v>
      </c>
      <c r="Y7832" s="6">
        <v>313.00319034207337</v>
      </c>
      <c r="Z7832" s="2">
        <v>36</v>
      </c>
      <c r="AA7832" s="6">
        <v>11.315815141250502</v>
      </c>
      <c r="AB7832" s="2" t="s">
        <v>55</v>
      </c>
      <c r="AC7832" s="2" t="s">
        <v>50</v>
      </c>
      <c r="AD7832" s="2" t="s">
        <v>40</v>
      </c>
      <c r="AE7832" s="2" t="s">
        <v>67</v>
      </c>
      <c r="AF7832" s="2">
        <v>0</v>
      </c>
      <c r="AG7832" s="8">
        <v>0.1642972528934479</v>
      </c>
      <c r="AH7832" s="3">
        <v>381.63400268554688</v>
      </c>
      <c r="AI7832" s="9">
        <v>0.24608694016933441</v>
      </c>
    </row>
    <row r="7833" spans="1:35" x14ac:dyDescent="0.2">
      <c r="A7833" s="2">
        <v>7832</v>
      </c>
      <c r="B7833" s="2">
        <v>54</v>
      </c>
      <c r="C7833" s="2" t="s">
        <v>61</v>
      </c>
      <c r="D7833" s="2" t="s">
        <v>33</v>
      </c>
      <c r="E7833" s="2">
        <v>2</v>
      </c>
      <c r="F7833" s="2">
        <v>2</v>
      </c>
      <c r="G7833" s="2">
        <v>2</v>
      </c>
      <c r="H7833" s="2" t="s">
        <v>53</v>
      </c>
      <c r="I7833" s="2" t="s">
        <v>35</v>
      </c>
      <c r="J7833" s="6">
        <v>206.559</v>
      </c>
      <c r="K7833" s="6">
        <v>252.45400000000001</v>
      </c>
      <c r="L7833" s="2" t="s">
        <v>44</v>
      </c>
      <c r="M7833" s="2" t="s">
        <v>37</v>
      </c>
      <c r="N7833" s="6">
        <v>0</v>
      </c>
      <c r="O7833" s="6">
        <v>0</v>
      </c>
      <c r="P7833" s="6">
        <v>79.748888888888885</v>
      </c>
      <c r="Q7833" s="6">
        <v>0</v>
      </c>
      <c r="R7833" s="6">
        <v>0</v>
      </c>
      <c r="S7833" s="6">
        <v>0</v>
      </c>
      <c r="T7833" s="6">
        <v>0</v>
      </c>
      <c r="U7833" s="6">
        <v>0</v>
      </c>
      <c r="V7833" s="6">
        <v>168.22222222222223</v>
      </c>
      <c r="W7833" s="6">
        <v>0</v>
      </c>
      <c r="X7833" s="6">
        <v>0</v>
      </c>
      <c r="Y7833" s="6">
        <v>97.065507387112035</v>
      </c>
      <c r="Z7833" s="2">
        <v>48</v>
      </c>
      <c r="AA7833" s="6">
        <v>2.851299241462482</v>
      </c>
      <c r="AB7833" s="2" t="s">
        <v>38</v>
      </c>
      <c r="AC7833" s="2" t="s">
        <v>39</v>
      </c>
      <c r="AD7833" s="2" t="s">
        <v>40</v>
      </c>
      <c r="AE7833" s="2" t="s">
        <v>70</v>
      </c>
      <c r="AF7833" s="2" t="s">
        <v>59</v>
      </c>
      <c r="AG7833" s="4" t="s">
        <v>59</v>
      </c>
      <c r="AH7833" s="3" t="s">
        <v>59</v>
      </c>
    </row>
    <row r="7834" spans="1:35" x14ac:dyDescent="0.2">
      <c r="A7834" s="2">
        <v>7833</v>
      </c>
      <c r="B7834" s="2">
        <v>26</v>
      </c>
      <c r="C7834" s="2" t="s">
        <v>47</v>
      </c>
      <c r="D7834" s="2" t="s">
        <v>33</v>
      </c>
      <c r="E7834" s="2">
        <v>2</v>
      </c>
      <c r="F7834" s="2">
        <v>0</v>
      </c>
      <c r="G7834" s="2">
        <v>4</v>
      </c>
      <c r="H7834" s="2" t="s">
        <v>48</v>
      </c>
      <c r="I7834" s="2" t="s">
        <v>35</v>
      </c>
      <c r="J7834" s="6">
        <v>1243.1344999999999</v>
      </c>
      <c r="K7834" s="6">
        <v>715.62222222222226</v>
      </c>
      <c r="L7834" s="2" t="s">
        <v>36</v>
      </c>
      <c r="M7834" s="2" t="s">
        <v>37</v>
      </c>
      <c r="N7834" s="6">
        <v>0</v>
      </c>
      <c r="O7834" s="6">
        <v>0</v>
      </c>
      <c r="P7834" s="6">
        <v>422.74799999999999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  <c r="V7834" s="6">
        <v>0</v>
      </c>
      <c r="W7834" s="6">
        <v>0</v>
      </c>
      <c r="X7834" s="6">
        <v>0</v>
      </c>
      <c r="Y7834" s="6">
        <v>1704.2962916720023</v>
      </c>
      <c r="Z7834" s="2">
        <v>12</v>
      </c>
      <c r="AA7834" s="6">
        <v>156.24987193060147</v>
      </c>
      <c r="AB7834" s="2" t="s">
        <v>55</v>
      </c>
      <c r="AC7834" s="2" t="s">
        <v>39</v>
      </c>
      <c r="AD7834" s="2" t="s">
        <v>40</v>
      </c>
      <c r="AE7834" s="2" t="s">
        <v>67</v>
      </c>
      <c r="AF7834" s="2" t="s">
        <v>59</v>
      </c>
      <c r="AG7834" s="4" t="s">
        <v>59</v>
      </c>
      <c r="AH7834" s="3" t="s">
        <v>59</v>
      </c>
    </row>
    <row r="7835" spans="1:35" ht="15" x14ac:dyDescent="0.25">
      <c r="A7835" s="2">
        <v>7834</v>
      </c>
      <c r="B7835" s="2">
        <v>49</v>
      </c>
      <c r="C7835" s="2" t="s">
        <v>32</v>
      </c>
      <c r="D7835" s="2" t="s">
        <v>33</v>
      </c>
      <c r="E7835" s="2">
        <v>1</v>
      </c>
      <c r="F7835" s="2">
        <v>0</v>
      </c>
      <c r="G7835" s="2">
        <v>2</v>
      </c>
      <c r="H7835" s="2" t="s">
        <v>34</v>
      </c>
      <c r="I7835" s="2" t="s">
        <v>35</v>
      </c>
      <c r="J7835" s="6">
        <v>552.46675000000005</v>
      </c>
      <c r="K7835" s="6">
        <v>562.01111111111106</v>
      </c>
      <c r="L7835" s="2" t="s">
        <v>44</v>
      </c>
      <c r="M7835" s="2" t="s">
        <v>37</v>
      </c>
      <c r="N7835" s="6">
        <v>0</v>
      </c>
      <c r="O7835" s="6">
        <v>0</v>
      </c>
      <c r="P7835" s="6">
        <v>111.41044444444445</v>
      </c>
      <c r="Q7835" s="6">
        <v>0</v>
      </c>
      <c r="R7835" s="6">
        <v>0</v>
      </c>
      <c r="S7835" s="6">
        <v>0</v>
      </c>
      <c r="T7835" s="6">
        <v>600</v>
      </c>
      <c r="U7835" s="6">
        <v>0</v>
      </c>
      <c r="V7835" s="6">
        <v>204.44444444444446</v>
      </c>
      <c r="W7835" s="6">
        <v>0</v>
      </c>
      <c r="X7835" s="6">
        <v>0</v>
      </c>
      <c r="Y7835" s="6">
        <v>380.75607510758749</v>
      </c>
      <c r="Z7835" s="2">
        <v>18</v>
      </c>
      <c r="AA7835" s="6">
        <v>24.294439034093781</v>
      </c>
      <c r="AB7835" s="2" t="s">
        <v>55</v>
      </c>
      <c r="AC7835" s="2" t="s">
        <v>39</v>
      </c>
      <c r="AD7835" s="2" t="s">
        <v>40</v>
      </c>
      <c r="AE7835" s="2" t="s">
        <v>41</v>
      </c>
      <c r="AF7835" s="2">
        <v>1</v>
      </c>
      <c r="AG7835" s="8">
        <v>0.16497281193733221</v>
      </c>
      <c r="AH7835" s="3">
        <v>371.17999267578119</v>
      </c>
      <c r="AI7835" s="9">
        <v>0.24417808651924131</v>
      </c>
    </row>
    <row r="7836" spans="1:35" x14ac:dyDescent="0.2">
      <c r="A7836" s="2">
        <v>7835</v>
      </c>
      <c r="B7836" s="2">
        <v>54</v>
      </c>
      <c r="C7836" s="2" t="s">
        <v>32</v>
      </c>
      <c r="D7836" s="2" t="s">
        <v>42</v>
      </c>
      <c r="E7836" s="2">
        <v>2</v>
      </c>
      <c r="F7836" s="2">
        <v>0</v>
      </c>
      <c r="G7836" s="2">
        <v>3</v>
      </c>
      <c r="H7836" s="2" t="s">
        <v>48</v>
      </c>
      <c r="I7836" s="2" t="s">
        <v>35</v>
      </c>
      <c r="J7836" s="6">
        <v>44.4465</v>
      </c>
      <c r="K7836" s="6">
        <v>46.306888888888892</v>
      </c>
      <c r="L7836" s="2" t="s">
        <v>73</v>
      </c>
      <c r="M7836" s="2" t="s">
        <v>45</v>
      </c>
      <c r="N7836" s="6">
        <v>0</v>
      </c>
      <c r="O7836" s="6">
        <v>0</v>
      </c>
      <c r="P7836" s="6">
        <v>25.393999999999998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6">
        <v>127.33333333333333</v>
      </c>
      <c r="W7836" s="6">
        <v>0</v>
      </c>
      <c r="X7836" s="6">
        <v>0</v>
      </c>
      <c r="Y7836" s="6">
        <v>26.468326785337851</v>
      </c>
      <c r="Z7836" s="2">
        <v>36</v>
      </c>
      <c r="AA7836" s="6">
        <v>0.95689341911743597</v>
      </c>
      <c r="AB7836" s="2" t="s">
        <v>38</v>
      </c>
      <c r="AC7836" s="2" t="s">
        <v>50</v>
      </c>
      <c r="AD7836" s="2" t="s">
        <v>63</v>
      </c>
      <c r="AE7836" s="2" t="s">
        <v>67</v>
      </c>
      <c r="AF7836" s="2" t="s">
        <v>59</v>
      </c>
      <c r="AG7836" s="4" t="s">
        <v>59</v>
      </c>
      <c r="AH7836" s="3" t="s">
        <v>59</v>
      </c>
    </row>
    <row r="7837" spans="1:35" ht="15" x14ac:dyDescent="0.25">
      <c r="A7837" s="2">
        <v>7836</v>
      </c>
      <c r="B7837" s="2">
        <v>31</v>
      </c>
      <c r="C7837" s="2" t="s">
        <v>32</v>
      </c>
      <c r="D7837" s="2" t="s">
        <v>74</v>
      </c>
      <c r="E7837" s="2">
        <v>0</v>
      </c>
      <c r="F7837" s="2">
        <v>1</v>
      </c>
      <c r="G7837" s="2">
        <v>2</v>
      </c>
      <c r="H7837" s="2" t="s">
        <v>43</v>
      </c>
      <c r="I7837" s="2" t="s">
        <v>66</v>
      </c>
      <c r="J7837" s="6">
        <v>571.39175</v>
      </c>
      <c r="K7837" s="6">
        <v>377.84666666666669</v>
      </c>
      <c r="L7837" s="2" t="s">
        <v>73</v>
      </c>
      <c r="M7837" s="2" t="s">
        <v>51</v>
      </c>
      <c r="N7837" s="6">
        <v>0</v>
      </c>
      <c r="O7837" s="6">
        <v>0</v>
      </c>
      <c r="P7837" s="6">
        <v>288.32355555555557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6">
        <v>48.888888888888886</v>
      </c>
      <c r="W7837" s="6">
        <v>0</v>
      </c>
      <c r="X7837" s="6">
        <v>0</v>
      </c>
      <c r="Y7837" s="6">
        <v>370.88911371125562</v>
      </c>
      <c r="Z7837" s="2">
        <v>36</v>
      </c>
      <c r="AA7837" s="6">
        <v>13.408529938854947</v>
      </c>
      <c r="AB7837" s="2" t="s">
        <v>55</v>
      </c>
      <c r="AC7837" s="2" t="s">
        <v>50</v>
      </c>
      <c r="AD7837" s="2" t="s">
        <v>46</v>
      </c>
      <c r="AE7837" s="2" t="s">
        <v>41</v>
      </c>
      <c r="AF7837" s="2">
        <v>1</v>
      </c>
      <c r="AG7837" s="8">
        <v>0.1776421517133713</v>
      </c>
      <c r="AH7837" s="3">
        <v>370.9952392578125</v>
      </c>
      <c r="AI7837" s="9">
        <v>0.26507079601287842</v>
      </c>
    </row>
    <row r="7838" spans="1:35" ht="15" x14ac:dyDescent="0.25">
      <c r="A7838" s="2">
        <v>7837</v>
      </c>
      <c r="B7838" s="2">
        <v>42</v>
      </c>
      <c r="C7838" s="2" t="s">
        <v>61</v>
      </c>
      <c r="D7838" s="2" t="s">
        <v>57</v>
      </c>
      <c r="E7838" s="2">
        <v>1</v>
      </c>
      <c r="F7838" s="2">
        <v>0</v>
      </c>
      <c r="G7838" s="2">
        <v>2</v>
      </c>
      <c r="H7838" s="2" t="s">
        <v>53</v>
      </c>
      <c r="I7838" s="2" t="s">
        <v>35</v>
      </c>
      <c r="J7838" s="6">
        <v>77.517250000000004</v>
      </c>
      <c r="K7838" s="6">
        <v>56.56111111111111</v>
      </c>
      <c r="L7838" s="2" t="s">
        <v>73</v>
      </c>
      <c r="M7838" s="2" t="s">
        <v>45</v>
      </c>
      <c r="N7838" s="6">
        <v>0</v>
      </c>
      <c r="O7838" s="6">
        <v>1288.8888888888889</v>
      </c>
      <c r="P7838" s="6">
        <v>37.032666666666664</v>
      </c>
      <c r="Q7838" s="6">
        <v>0</v>
      </c>
      <c r="R7838" s="6">
        <v>0</v>
      </c>
      <c r="S7838" s="6">
        <v>0</v>
      </c>
      <c r="T7838" s="6">
        <v>0</v>
      </c>
      <c r="U7838" s="6">
        <v>0</v>
      </c>
      <c r="V7838" s="6">
        <v>212.44444444444446</v>
      </c>
      <c r="W7838" s="6">
        <v>0</v>
      </c>
      <c r="X7838" s="6">
        <v>0</v>
      </c>
      <c r="Y7838" s="6">
        <v>94.203724150488227</v>
      </c>
      <c r="Z7838" s="2">
        <v>60</v>
      </c>
      <c r="AA7838" s="6">
        <v>2.3921554325788263</v>
      </c>
      <c r="AB7838" s="2" t="s">
        <v>55</v>
      </c>
      <c r="AC7838" s="2" t="s">
        <v>50</v>
      </c>
      <c r="AD7838" s="2" t="s">
        <v>46</v>
      </c>
      <c r="AE7838" s="2" t="s">
        <v>41</v>
      </c>
      <c r="AF7838" s="2">
        <v>0</v>
      </c>
      <c r="AG7838" s="8">
        <v>0.28470468521118159</v>
      </c>
      <c r="AH7838" s="3">
        <v>395.12222290039063</v>
      </c>
      <c r="AI7838" s="9">
        <v>0.49730521440505981</v>
      </c>
    </row>
    <row r="7839" spans="1:35" ht="15" x14ac:dyDescent="0.25">
      <c r="A7839" s="2">
        <v>7838</v>
      </c>
      <c r="B7839" s="2">
        <v>45</v>
      </c>
      <c r="C7839" s="2" t="s">
        <v>32</v>
      </c>
      <c r="D7839" s="2" t="s">
        <v>33</v>
      </c>
      <c r="E7839" s="2">
        <v>1</v>
      </c>
      <c r="F7839" s="2">
        <v>1</v>
      </c>
      <c r="G7839" s="2">
        <v>2</v>
      </c>
      <c r="H7839" s="2" t="s">
        <v>43</v>
      </c>
      <c r="I7839" s="2" t="s">
        <v>49</v>
      </c>
      <c r="J7839" s="6">
        <v>552.97325000000001</v>
      </c>
      <c r="K7839" s="6">
        <v>654.2304444444444</v>
      </c>
      <c r="L7839" s="2" t="s">
        <v>44</v>
      </c>
      <c r="M7839" s="2" t="s">
        <v>51</v>
      </c>
      <c r="N7839" s="6">
        <v>0</v>
      </c>
      <c r="O7839" s="6">
        <v>805.12911111111111</v>
      </c>
      <c r="P7839" s="6">
        <v>39.617333333333335</v>
      </c>
      <c r="Q7839" s="6">
        <v>0</v>
      </c>
      <c r="R7839" s="6">
        <v>0</v>
      </c>
      <c r="S7839" s="6">
        <v>0</v>
      </c>
      <c r="T7839" s="6">
        <v>0</v>
      </c>
      <c r="U7839" s="6">
        <v>0</v>
      </c>
      <c r="V7839" s="6">
        <v>96.444444444444443</v>
      </c>
      <c r="W7839" s="6">
        <v>0</v>
      </c>
      <c r="X7839" s="6">
        <v>0</v>
      </c>
      <c r="Y7839" s="6">
        <v>246.91147518391813</v>
      </c>
      <c r="Z7839" s="2">
        <v>36</v>
      </c>
      <c r="AA7839" s="6">
        <v>8.9264413132057232</v>
      </c>
      <c r="AB7839" s="2" t="s">
        <v>55</v>
      </c>
      <c r="AC7839" s="2" t="s">
        <v>62</v>
      </c>
      <c r="AD7839" s="2" t="s">
        <v>46</v>
      </c>
      <c r="AE7839" s="2" t="s">
        <v>41</v>
      </c>
      <c r="AF7839" s="2">
        <v>0</v>
      </c>
      <c r="AG7839" s="8">
        <v>0.17441703379154211</v>
      </c>
      <c r="AH7839" s="3">
        <v>406.42178344726563</v>
      </c>
      <c r="AI7839" s="9">
        <v>0.28138568997383118</v>
      </c>
    </row>
    <row r="7840" spans="1:35" x14ac:dyDescent="0.2">
      <c r="A7840" s="2">
        <v>7839</v>
      </c>
      <c r="B7840" s="2">
        <v>56</v>
      </c>
      <c r="C7840" s="2" t="s">
        <v>61</v>
      </c>
      <c r="D7840" s="2" t="s">
        <v>33</v>
      </c>
      <c r="E7840" s="2">
        <v>0</v>
      </c>
      <c r="F7840" s="2">
        <v>0</v>
      </c>
      <c r="G7840" s="2">
        <v>2</v>
      </c>
      <c r="H7840" s="2" t="s">
        <v>53</v>
      </c>
      <c r="I7840" s="2" t="s">
        <v>66</v>
      </c>
      <c r="J7840" s="6">
        <v>669.79925000000003</v>
      </c>
      <c r="K7840" s="6">
        <v>746.32511111111114</v>
      </c>
      <c r="L7840" s="2" t="s">
        <v>36</v>
      </c>
      <c r="M7840" s="2" t="s">
        <v>45</v>
      </c>
      <c r="N7840" s="6">
        <v>0</v>
      </c>
      <c r="O7840" s="6">
        <v>88.888888888888886</v>
      </c>
      <c r="P7840" s="6">
        <v>286.26244444444444</v>
      </c>
      <c r="Q7840" s="6">
        <v>0</v>
      </c>
      <c r="R7840" s="6">
        <v>0</v>
      </c>
      <c r="S7840" s="6">
        <v>0</v>
      </c>
      <c r="T7840" s="6">
        <v>0</v>
      </c>
      <c r="U7840" s="6">
        <v>62.888888888888886</v>
      </c>
      <c r="V7840" s="6">
        <v>76</v>
      </c>
      <c r="W7840" s="6">
        <v>0</v>
      </c>
      <c r="X7840" s="6">
        <v>0</v>
      </c>
      <c r="Y7840" s="6">
        <v>267.63927322491617</v>
      </c>
      <c r="Z7840" s="2">
        <v>36</v>
      </c>
      <c r="AA7840" s="6">
        <v>9.6758008665724855</v>
      </c>
      <c r="AB7840" s="2" t="s">
        <v>55</v>
      </c>
      <c r="AC7840" s="2" t="s">
        <v>50</v>
      </c>
      <c r="AD7840" s="2" t="s">
        <v>40</v>
      </c>
      <c r="AE7840" s="2" t="s">
        <v>41</v>
      </c>
      <c r="AF7840" s="2" t="s">
        <v>59</v>
      </c>
      <c r="AG7840" s="4" t="s">
        <v>59</v>
      </c>
      <c r="AH7840" s="3" t="s">
        <v>59</v>
      </c>
    </row>
    <row r="7841" spans="1:35" ht="15" x14ac:dyDescent="0.25">
      <c r="A7841" s="2">
        <v>7840</v>
      </c>
      <c r="B7841" s="2">
        <v>61</v>
      </c>
      <c r="C7841" s="2" t="s">
        <v>47</v>
      </c>
      <c r="D7841" s="2" t="s">
        <v>33</v>
      </c>
      <c r="E7841" s="2">
        <v>0</v>
      </c>
      <c r="F7841" s="2">
        <v>0</v>
      </c>
      <c r="G7841" s="2">
        <v>3</v>
      </c>
      <c r="H7841" s="2" t="s">
        <v>58</v>
      </c>
      <c r="I7841" s="2" t="s">
        <v>49</v>
      </c>
      <c r="J7841" s="6">
        <v>85.423000000000002</v>
      </c>
      <c r="K7841" s="6">
        <v>93.768888888888895</v>
      </c>
      <c r="L7841" s="2" t="s">
        <v>44</v>
      </c>
      <c r="M7841" s="2" t="s">
        <v>45</v>
      </c>
      <c r="N7841" s="6">
        <v>0</v>
      </c>
      <c r="O7841" s="6">
        <v>0</v>
      </c>
      <c r="P7841" s="6">
        <v>24.676666666666666</v>
      </c>
      <c r="Q7841" s="6">
        <v>147.77777777777777</v>
      </c>
      <c r="R7841" s="6">
        <v>0</v>
      </c>
      <c r="S7841" s="6">
        <v>0</v>
      </c>
      <c r="T7841" s="6">
        <v>0</v>
      </c>
      <c r="U7841" s="6">
        <v>0</v>
      </c>
      <c r="V7841" s="6">
        <v>47.333333333333336</v>
      </c>
      <c r="W7841" s="6">
        <v>0</v>
      </c>
      <c r="X7841" s="6">
        <v>0</v>
      </c>
      <c r="Y7841" s="6">
        <v>55.302372607716272</v>
      </c>
      <c r="Z7841" s="2">
        <v>48</v>
      </c>
      <c r="AA7841" s="6">
        <v>1.624507173682106</v>
      </c>
      <c r="AB7841" s="2" t="s">
        <v>38</v>
      </c>
      <c r="AC7841" s="2" t="s">
        <v>72</v>
      </c>
      <c r="AD7841" s="2" t="s">
        <v>40</v>
      </c>
      <c r="AE7841" s="2" t="s">
        <v>41</v>
      </c>
      <c r="AF7841" s="2">
        <v>0</v>
      </c>
      <c r="AG7841" s="8">
        <v>0.2601979672908783</v>
      </c>
      <c r="AH7841" s="3">
        <v>436.22463989257813</v>
      </c>
      <c r="AI7841" s="9">
        <v>0.51483356952667236</v>
      </c>
    </row>
    <row r="7842" spans="1:35" ht="15" x14ac:dyDescent="0.25">
      <c r="A7842" s="2">
        <v>7841</v>
      </c>
      <c r="B7842" s="2">
        <v>41</v>
      </c>
      <c r="C7842" s="2" t="s">
        <v>32</v>
      </c>
      <c r="D7842" s="2" t="s">
        <v>33</v>
      </c>
      <c r="E7842" s="2">
        <v>0</v>
      </c>
      <c r="F7842" s="2">
        <v>1</v>
      </c>
      <c r="G7842" s="2">
        <v>2</v>
      </c>
      <c r="H7842" s="2" t="s">
        <v>34</v>
      </c>
      <c r="I7842" s="2" t="s">
        <v>35</v>
      </c>
      <c r="J7842" s="6">
        <v>698.81050000000005</v>
      </c>
      <c r="K7842" s="6">
        <v>856.17933333333337</v>
      </c>
      <c r="L7842" s="2" t="s">
        <v>36</v>
      </c>
      <c r="M7842" s="2" t="s">
        <v>51</v>
      </c>
      <c r="N7842" s="6">
        <v>0</v>
      </c>
      <c r="O7842" s="6">
        <v>0</v>
      </c>
      <c r="P7842" s="6">
        <v>152.66422222222224</v>
      </c>
      <c r="Q7842" s="6">
        <v>0</v>
      </c>
      <c r="R7842" s="6">
        <v>0</v>
      </c>
      <c r="S7842" s="6">
        <v>0</v>
      </c>
      <c r="T7842" s="6">
        <v>0</v>
      </c>
      <c r="U7842" s="6">
        <v>0</v>
      </c>
      <c r="V7842" s="6">
        <v>57.777777777777779</v>
      </c>
      <c r="W7842" s="6">
        <v>0</v>
      </c>
      <c r="X7842" s="6">
        <v>0</v>
      </c>
      <c r="Y7842" s="6">
        <v>294.35167646384025</v>
      </c>
      <c r="Z7842" s="2">
        <v>48</v>
      </c>
      <c r="AA7842" s="6">
        <v>8.6465803807871957</v>
      </c>
      <c r="AB7842" s="2" t="s">
        <v>38</v>
      </c>
      <c r="AC7842" s="2" t="s">
        <v>39</v>
      </c>
      <c r="AD7842" s="2" t="s">
        <v>40</v>
      </c>
      <c r="AE7842" s="2" t="s">
        <v>41</v>
      </c>
      <c r="AF7842" s="2">
        <v>1</v>
      </c>
      <c r="AG7842" s="8">
        <v>0.13360120356082919</v>
      </c>
      <c r="AH7842" s="3">
        <v>447.94998168945313</v>
      </c>
      <c r="AI7842" s="9">
        <v>0.22119295597076419</v>
      </c>
    </row>
    <row r="7843" spans="1:35" ht="15" x14ac:dyDescent="0.25">
      <c r="A7843" s="2">
        <v>7842</v>
      </c>
      <c r="B7843" s="2">
        <v>50</v>
      </c>
      <c r="C7843" s="2" t="s">
        <v>61</v>
      </c>
      <c r="D7843" s="2" t="s">
        <v>57</v>
      </c>
      <c r="E7843" s="2">
        <v>1</v>
      </c>
      <c r="F7843" s="2">
        <v>0</v>
      </c>
      <c r="G7843" s="2">
        <v>3</v>
      </c>
      <c r="H7843" s="2" t="s">
        <v>58</v>
      </c>
      <c r="I7843" s="2" t="s">
        <v>49</v>
      </c>
      <c r="J7843" s="6">
        <v>263.50049999999999</v>
      </c>
      <c r="K7843" s="6">
        <v>219.26155555555556</v>
      </c>
      <c r="L7843" s="2" t="s">
        <v>36</v>
      </c>
      <c r="M7843" s="2" t="s">
        <v>45</v>
      </c>
      <c r="N7843" s="6">
        <v>0</v>
      </c>
      <c r="O7843" s="6">
        <v>0</v>
      </c>
      <c r="P7843" s="6">
        <v>124.41644444444445</v>
      </c>
      <c r="Q7843" s="6">
        <v>0</v>
      </c>
      <c r="R7843" s="6">
        <v>0</v>
      </c>
      <c r="S7843" s="6">
        <v>1040</v>
      </c>
      <c r="T7843" s="6">
        <v>195.55555555555554</v>
      </c>
      <c r="U7843" s="6">
        <v>0</v>
      </c>
      <c r="V7843" s="6">
        <v>172.22222222222223</v>
      </c>
      <c r="W7843" s="6">
        <v>0</v>
      </c>
      <c r="X7843" s="6">
        <v>0</v>
      </c>
      <c r="Y7843" s="6">
        <v>181.01045398127866</v>
      </c>
      <c r="Z7843" s="2">
        <v>36</v>
      </c>
      <c r="AA7843" s="6">
        <v>6.543961528467058</v>
      </c>
      <c r="AB7843" s="2" t="s">
        <v>38</v>
      </c>
      <c r="AC7843" s="2" t="s">
        <v>50</v>
      </c>
      <c r="AD7843" s="2" t="s">
        <v>40</v>
      </c>
      <c r="AE7843" s="2" t="s">
        <v>41</v>
      </c>
      <c r="AF7843" s="2">
        <v>0</v>
      </c>
      <c r="AG7843" s="8">
        <v>0.22944952547550199</v>
      </c>
      <c r="AH7843" s="3">
        <v>406.21127319335938</v>
      </c>
      <c r="AI7843" s="9">
        <v>0.41822043061256409</v>
      </c>
    </row>
    <row r="7844" spans="1:35" ht="15" x14ac:dyDescent="0.25">
      <c r="A7844" s="2">
        <v>7843</v>
      </c>
      <c r="B7844" s="2">
        <v>29</v>
      </c>
      <c r="C7844" s="2" t="s">
        <v>32</v>
      </c>
      <c r="D7844" s="2" t="s">
        <v>33</v>
      </c>
      <c r="E7844" s="2">
        <v>1</v>
      </c>
      <c r="F7844" s="2">
        <v>0</v>
      </c>
      <c r="G7844" s="2">
        <v>3</v>
      </c>
      <c r="H7844" s="2" t="s">
        <v>43</v>
      </c>
      <c r="I7844" s="2" t="s">
        <v>49</v>
      </c>
      <c r="J7844" s="6">
        <v>740.46249999999998</v>
      </c>
      <c r="K7844" s="6">
        <v>636.3848888888889</v>
      </c>
      <c r="L7844" s="2" t="s">
        <v>44</v>
      </c>
      <c r="M7844" s="2" t="s">
        <v>45</v>
      </c>
      <c r="N7844" s="6">
        <v>0</v>
      </c>
      <c r="O7844" s="6">
        <v>444.44444444444446</v>
      </c>
      <c r="P7844" s="6">
        <v>435.2837777777778</v>
      </c>
      <c r="Q7844" s="6">
        <v>0</v>
      </c>
      <c r="R7844" s="6">
        <v>0</v>
      </c>
      <c r="S7844" s="6">
        <v>0</v>
      </c>
      <c r="T7844" s="6">
        <v>0</v>
      </c>
      <c r="U7844" s="6">
        <v>0</v>
      </c>
      <c r="V7844" s="6">
        <v>44.222222222222221</v>
      </c>
      <c r="W7844" s="6">
        <v>0</v>
      </c>
      <c r="X7844" s="6">
        <v>0</v>
      </c>
      <c r="Y7844" s="6">
        <v>520.62984655112791</v>
      </c>
      <c r="Z7844" s="2">
        <v>48</v>
      </c>
      <c r="AA7844" s="6">
        <v>15.293501538436935</v>
      </c>
      <c r="AB7844" s="2" t="s">
        <v>38</v>
      </c>
      <c r="AC7844" s="2" t="s">
        <v>39</v>
      </c>
      <c r="AD7844" s="2" t="s">
        <v>63</v>
      </c>
      <c r="AE7844" s="2" t="s">
        <v>41</v>
      </c>
      <c r="AF7844" s="2">
        <v>0</v>
      </c>
      <c r="AG7844" s="8">
        <v>0.1138202100992203</v>
      </c>
      <c r="AH7844" s="3">
        <v>470.64852905273438</v>
      </c>
      <c r="AI7844" s="9">
        <v>0.19113427400588989</v>
      </c>
    </row>
    <row r="7845" spans="1:35" ht="15" x14ac:dyDescent="0.25">
      <c r="A7845" s="2">
        <v>7844</v>
      </c>
      <c r="B7845" s="2">
        <v>60</v>
      </c>
      <c r="C7845" s="2" t="s">
        <v>47</v>
      </c>
      <c r="D7845" s="2" t="s">
        <v>57</v>
      </c>
      <c r="E7845" s="2">
        <v>2</v>
      </c>
      <c r="F7845" s="2">
        <v>0</v>
      </c>
      <c r="G7845" s="2">
        <v>4</v>
      </c>
      <c r="H7845" s="2" t="s">
        <v>52</v>
      </c>
      <c r="I7845" s="2" t="s">
        <v>49</v>
      </c>
      <c r="J7845" s="6">
        <v>486.24225000000001</v>
      </c>
      <c r="K7845" s="6">
        <v>255.09555555555556</v>
      </c>
      <c r="L7845" s="2" t="s">
        <v>73</v>
      </c>
      <c r="M7845" s="2" t="s">
        <v>51</v>
      </c>
      <c r="N7845" s="6">
        <v>0</v>
      </c>
      <c r="O7845" s="6">
        <v>0</v>
      </c>
      <c r="P7845" s="6">
        <v>62.496444444444442</v>
      </c>
      <c r="Q7845" s="6">
        <v>0</v>
      </c>
      <c r="R7845" s="6">
        <v>0</v>
      </c>
      <c r="S7845" s="6">
        <v>0</v>
      </c>
      <c r="T7845" s="6">
        <v>0</v>
      </c>
      <c r="U7845" s="6">
        <v>0</v>
      </c>
      <c r="V7845" s="6">
        <v>30.222222222222221</v>
      </c>
      <c r="W7845" s="6">
        <v>0</v>
      </c>
      <c r="X7845" s="6">
        <v>0</v>
      </c>
      <c r="Y7845" s="6">
        <v>630.92842761539498</v>
      </c>
      <c r="Z7845" s="2">
        <v>24</v>
      </c>
      <c r="AA7845" s="6">
        <v>31.498535155732785</v>
      </c>
      <c r="AB7845" s="2" t="s">
        <v>38</v>
      </c>
      <c r="AC7845" s="2" t="s">
        <v>39</v>
      </c>
      <c r="AD7845" s="2" t="s">
        <v>46</v>
      </c>
      <c r="AE7845" s="2" t="s">
        <v>41</v>
      </c>
      <c r="AF7845" s="2">
        <v>0</v>
      </c>
      <c r="AG7845" s="8">
        <v>0.12914974987506869</v>
      </c>
      <c r="AH7845" s="3">
        <v>507.5809326171875</v>
      </c>
      <c r="AI7845" s="9">
        <v>0.25727179646491999</v>
      </c>
    </row>
    <row r="7846" spans="1:35" ht="15" x14ac:dyDescent="0.25">
      <c r="A7846" s="2">
        <v>7845</v>
      </c>
      <c r="B7846" s="2">
        <v>41</v>
      </c>
      <c r="C7846" s="2" t="s">
        <v>32</v>
      </c>
      <c r="D7846" s="2" t="s">
        <v>57</v>
      </c>
      <c r="E7846" s="2">
        <v>0</v>
      </c>
      <c r="F7846" s="2">
        <v>1</v>
      </c>
      <c r="G7846" s="2">
        <v>3</v>
      </c>
      <c r="H7846" s="2" t="s">
        <v>34</v>
      </c>
      <c r="I7846" s="2" t="s">
        <v>49</v>
      </c>
      <c r="J7846" s="6">
        <v>538.81624999999997</v>
      </c>
      <c r="K7846" s="6">
        <v>597.45844444444447</v>
      </c>
      <c r="L7846" s="2" t="s">
        <v>36</v>
      </c>
      <c r="M7846" s="2" t="s">
        <v>45</v>
      </c>
      <c r="N7846" s="6">
        <v>0</v>
      </c>
      <c r="O7846" s="6">
        <v>0</v>
      </c>
      <c r="P7846" s="6">
        <v>348.86399999999998</v>
      </c>
      <c r="Q7846" s="6">
        <v>0</v>
      </c>
      <c r="R7846" s="6">
        <v>0</v>
      </c>
      <c r="S7846" s="6">
        <v>0</v>
      </c>
      <c r="T7846" s="6">
        <v>0</v>
      </c>
      <c r="U7846" s="6">
        <v>0</v>
      </c>
      <c r="V7846" s="6">
        <v>0</v>
      </c>
      <c r="W7846" s="6">
        <v>0</v>
      </c>
      <c r="X7846" s="6">
        <v>0</v>
      </c>
      <c r="Y7846" s="6">
        <v>240.58245029923097</v>
      </c>
      <c r="Z7846" s="2">
        <v>18</v>
      </c>
      <c r="AA7846" s="6">
        <v>15.350551320332936</v>
      </c>
      <c r="AB7846" s="2" t="s">
        <v>38</v>
      </c>
      <c r="AC7846" s="2" t="s">
        <v>39</v>
      </c>
      <c r="AD7846" s="2" t="s">
        <v>46</v>
      </c>
      <c r="AE7846" s="2" t="s">
        <v>41</v>
      </c>
      <c r="AF7846" s="2">
        <v>0</v>
      </c>
      <c r="AG7846" s="8">
        <v>0.18295800685882571</v>
      </c>
      <c r="AH7846" s="3">
        <v>366.63027954101563</v>
      </c>
      <c r="AI7846" s="9">
        <v>0.29487186670303339</v>
      </c>
    </row>
    <row r="7847" spans="1:35" ht="15" x14ac:dyDescent="0.25">
      <c r="A7847" s="2">
        <v>7846</v>
      </c>
      <c r="B7847" s="2">
        <v>50</v>
      </c>
      <c r="C7847" s="2" t="s">
        <v>32</v>
      </c>
      <c r="D7847" s="2" t="s">
        <v>57</v>
      </c>
      <c r="E7847" s="2">
        <v>0</v>
      </c>
      <c r="F7847" s="2">
        <v>0</v>
      </c>
      <c r="G7847" s="2">
        <v>5</v>
      </c>
      <c r="H7847" s="2" t="s">
        <v>53</v>
      </c>
      <c r="I7847" s="2" t="s">
        <v>35</v>
      </c>
      <c r="J7847" s="6">
        <v>246.7045</v>
      </c>
      <c r="K7847" s="6">
        <v>283.22488888888887</v>
      </c>
      <c r="L7847" s="2" t="s">
        <v>44</v>
      </c>
      <c r="M7847" s="2" t="s">
        <v>51</v>
      </c>
      <c r="N7847" s="6">
        <v>0</v>
      </c>
      <c r="O7847" s="6">
        <v>3044.4444444444443</v>
      </c>
      <c r="P7847" s="6">
        <v>5.4091111111111108</v>
      </c>
      <c r="Q7847" s="6">
        <v>0</v>
      </c>
      <c r="R7847" s="6">
        <v>0</v>
      </c>
      <c r="S7847" s="6">
        <v>44.444444444444443</v>
      </c>
      <c r="T7847" s="6">
        <v>0</v>
      </c>
      <c r="U7847" s="6">
        <v>0</v>
      </c>
      <c r="V7847" s="6">
        <v>42.444444444444443</v>
      </c>
      <c r="W7847" s="6">
        <v>0</v>
      </c>
      <c r="X7847" s="6">
        <v>0</v>
      </c>
      <c r="Y7847" s="6">
        <v>109.28705565503829</v>
      </c>
      <c r="Z7847" s="2">
        <v>18</v>
      </c>
      <c r="AA7847" s="6">
        <v>6.9731460228880593</v>
      </c>
      <c r="AB7847" s="2" t="s">
        <v>38</v>
      </c>
      <c r="AC7847" s="2" t="s">
        <v>39</v>
      </c>
      <c r="AD7847" s="2" t="s">
        <v>46</v>
      </c>
      <c r="AE7847" s="2" t="s">
        <v>41</v>
      </c>
      <c r="AF7847" s="2">
        <v>0</v>
      </c>
      <c r="AG7847" s="8">
        <v>0.22814801335334781</v>
      </c>
      <c r="AH7847" s="3">
        <v>405.20025634765619</v>
      </c>
      <c r="AI7847" s="9">
        <v>0.46006596088409418</v>
      </c>
    </row>
    <row r="7848" spans="1:35" ht="15" x14ac:dyDescent="0.25">
      <c r="A7848" s="2">
        <v>7847</v>
      </c>
      <c r="B7848" s="2">
        <v>42</v>
      </c>
      <c r="C7848" s="2" t="s">
        <v>61</v>
      </c>
      <c r="D7848" s="2" t="s">
        <v>57</v>
      </c>
      <c r="E7848" s="2">
        <v>1</v>
      </c>
      <c r="F7848" s="2">
        <v>1</v>
      </c>
      <c r="G7848" s="2">
        <v>3</v>
      </c>
      <c r="H7848" s="2" t="s">
        <v>34</v>
      </c>
      <c r="I7848" s="2" t="s">
        <v>54</v>
      </c>
      <c r="J7848" s="6">
        <v>239.08699999999999</v>
      </c>
      <c r="K7848" s="6">
        <v>284.00933333333336</v>
      </c>
      <c r="L7848" s="2" t="s">
        <v>44</v>
      </c>
      <c r="M7848" s="2" t="s">
        <v>51</v>
      </c>
      <c r="N7848" s="6">
        <v>0</v>
      </c>
      <c r="O7848" s="6">
        <v>444.44444444444446</v>
      </c>
      <c r="P7848" s="6">
        <v>49.028666666666666</v>
      </c>
      <c r="Q7848" s="6">
        <v>0</v>
      </c>
      <c r="R7848" s="6">
        <v>0</v>
      </c>
      <c r="S7848" s="6">
        <v>0</v>
      </c>
      <c r="T7848" s="6">
        <v>0</v>
      </c>
      <c r="U7848" s="6">
        <v>0</v>
      </c>
      <c r="V7848" s="6">
        <v>140.88888888888889</v>
      </c>
      <c r="W7848" s="6">
        <v>0</v>
      </c>
      <c r="X7848" s="6">
        <v>0</v>
      </c>
      <c r="Y7848" s="6">
        <v>85.392190795460621</v>
      </c>
      <c r="Z7848" s="2">
        <v>48</v>
      </c>
      <c r="AA7848" s="6">
        <v>2.5083955711567683</v>
      </c>
      <c r="AB7848" s="2" t="s">
        <v>55</v>
      </c>
      <c r="AC7848" s="2" t="s">
        <v>83</v>
      </c>
      <c r="AD7848" s="2" t="s">
        <v>40</v>
      </c>
      <c r="AE7848" s="2" t="s">
        <v>41</v>
      </c>
      <c r="AF7848" s="2">
        <v>0</v>
      </c>
      <c r="AG7848" s="8">
        <v>0.24753488600254059</v>
      </c>
      <c r="AH7848" s="3">
        <v>416.486083984375</v>
      </c>
      <c r="AI7848" s="9">
        <v>0.45755806565284729</v>
      </c>
    </row>
    <row r="7849" spans="1:35" x14ac:dyDescent="0.2">
      <c r="A7849" s="2">
        <v>7848</v>
      </c>
      <c r="B7849" s="2">
        <v>32</v>
      </c>
      <c r="C7849" s="2" t="s">
        <v>61</v>
      </c>
      <c r="D7849" s="2" t="s">
        <v>74</v>
      </c>
      <c r="E7849" s="2">
        <v>0</v>
      </c>
      <c r="F7849" s="2">
        <v>0</v>
      </c>
      <c r="G7849" s="2">
        <v>4</v>
      </c>
      <c r="H7849" s="2" t="s">
        <v>53</v>
      </c>
      <c r="I7849" s="2" t="s">
        <v>49</v>
      </c>
      <c r="J7849" s="6">
        <v>309.892</v>
      </c>
      <c r="K7849" s="6">
        <v>341.29711111111112</v>
      </c>
      <c r="L7849" s="2" t="s">
        <v>44</v>
      </c>
      <c r="M7849" s="2" t="s">
        <v>45</v>
      </c>
      <c r="N7849" s="6">
        <v>0</v>
      </c>
      <c r="O7849" s="6">
        <v>5777.7777777777774</v>
      </c>
      <c r="P7849" s="6">
        <v>55.49666666666667</v>
      </c>
      <c r="Q7849" s="6">
        <v>0</v>
      </c>
      <c r="R7849" s="6">
        <v>0</v>
      </c>
      <c r="S7849" s="6">
        <v>0</v>
      </c>
      <c r="T7849" s="6">
        <v>255.55555555555554</v>
      </c>
      <c r="U7849" s="6">
        <v>0</v>
      </c>
      <c r="V7849" s="6">
        <v>0</v>
      </c>
      <c r="W7849" s="6">
        <v>0</v>
      </c>
      <c r="X7849" s="6">
        <v>0</v>
      </c>
      <c r="Y7849" s="6">
        <v>143.53424698860562</v>
      </c>
      <c r="Z7849" s="2">
        <v>36</v>
      </c>
      <c r="AA7849" s="6">
        <v>5.1891068700820506</v>
      </c>
      <c r="AB7849" s="2" t="s">
        <v>38</v>
      </c>
      <c r="AC7849" s="2" t="s">
        <v>50</v>
      </c>
      <c r="AD7849" s="2" t="s">
        <v>40</v>
      </c>
      <c r="AE7849" s="2" t="s">
        <v>41</v>
      </c>
      <c r="AF7849" s="2" t="s">
        <v>59</v>
      </c>
      <c r="AG7849" s="4" t="s">
        <v>59</v>
      </c>
      <c r="AH7849" s="3" t="s">
        <v>59</v>
      </c>
    </row>
    <row r="7850" spans="1:35" x14ac:dyDescent="0.2">
      <c r="A7850" s="2">
        <v>7849</v>
      </c>
      <c r="B7850" s="2">
        <v>47</v>
      </c>
      <c r="C7850" s="2" t="s">
        <v>32</v>
      </c>
      <c r="D7850" s="2" t="s">
        <v>33</v>
      </c>
      <c r="E7850" s="2">
        <v>0</v>
      </c>
      <c r="F7850" s="2">
        <v>1</v>
      </c>
      <c r="G7850" s="2">
        <v>5</v>
      </c>
      <c r="H7850" s="2" t="s">
        <v>34</v>
      </c>
      <c r="I7850" s="2" t="s">
        <v>49</v>
      </c>
      <c r="J7850" s="6">
        <v>846.94124999999997</v>
      </c>
      <c r="K7850" s="6">
        <v>852.14333333333332</v>
      </c>
      <c r="L7850" s="2" t="s">
        <v>44</v>
      </c>
      <c r="M7850" s="2" t="s">
        <v>51</v>
      </c>
      <c r="N7850" s="6">
        <v>0</v>
      </c>
      <c r="O7850" s="6">
        <v>3044.4444444444443</v>
      </c>
      <c r="P7850" s="6">
        <v>312.06777777777779</v>
      </c>
      <c r="Q7850" s="6">
        <v>0</v>
      </c>
      <c r="R7850" s="6">
        <v>0</v>
      </c>
      <c r="S7850" s="6">
        <v>0</v>
      </c>
      <c r="T7850" s="6">
        <v>766.66666666666663</v>
      </c>
      <c r="U7850" s="6">
        <v>0</v>
      </c>
      <c r="V7850" s="6">
        <v>47.777777777777779</v>
      </c>
      <c r="W7850" s="6">
        <v>0</v>
      </c>
      <c r="X7850" s="6">
        <v>0</v>
      </c>
      <c r="Y7850" s="6">
        <v>477.78776179995998</v>
      </c>
      <c r="Z7850" s="2">
        <v>24</v>
      </c>
      <c r="AA7850" s="6">
        <v>23.853124939884545</v>
      </c>
      <c r="AB7850" s="2" t="s">
        <v>38</v>
      </c>
      <c r="AC7850" s="2" t="s">
        <v>39</v>
      </c>
      <c r="AD7850" s="2" t="s">
        <v>40</v>
      </c>
      <c r="AE7850" s="2" t="s">
        <v>41</v>
      </c>
      <c r="AF7850" s="2" t="s">
        <v>59</v>
      </c>
      <c r="AG7850" s="4" t="s">
        <v>59</v>
      </c>
      <c r="AH7850" s="3" t="s">
        <v>59</v>
      </c>
    </row>
    <row r="7851" spans="1:35" ht="15" x14ac:dyDescent="0.25">
      <c r="A7851" s="2">
        <v>7850</v>
      </c>
      <c r="B7851" s="2">
        <v>29</v>
      </c>
      <c r="C7851" s="2" t="s">
        <v>61</v>
      </c>
      <c r="D7851" s="2" t="s">
        <v>33</v>
      </c>
      <c r="E7851" s="2">
        <v>1</v>
      </c>
      <c r="F7851" s="2">
        <v>1</v>
      </c>
      <c r="G7851" s="2">
        <v>2</v>
      </c>
      <c r="H7851" s="2" t="s">
        <v>43</v>
      </c>
      <c r="I7851" s="2" t="s">
        <v>49</v>
      </c>
      <c r="J7851" s="6">
        <v>682.84699999999998</v>
      </c>
      <c r="K7851" s="6">
        <v>734.41977777777777</v>
      </c>
      <c r="L7851" s="2" t="s">
        <v>73</v>
      </c>
      <c r="M7851" s="2" t="s">
        <v>37</v>
      </c>
      <c r="N7851" s="6">
        <v>0</v>
      </c>
      <c r="O7851" s="6">
        <v>0</v>
      </c>
      <c r="P7851" s="6">
        <v>351.90066666666667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6">
        <v>688.88888888888891</v>
      </c>
      <c r="W7851" s="6">
        <v>0</v>
      </c>
      <c r="X7851" s="6">
        <v>0</v>
      </c>
      <c r="Y7851" s="6">
        <v>481.94066501433764</v>
      </c>
      <c r="Z7851" s="2">
        <v>36</v>
      </c>
      <c r="AA7851" s="6">
        <v>17.423309546441132</v>
      </c>
      <c r="AB7851" s="2" t="s">
        <v>38</v>
      </c>
      <c r="AC7851" s="2" t="s">
        <v>39</v>
      </c>
      <c r="AD7851" s="2" t="s">
        <v>40</v>
      </c>
      <c r="AE7851" s="2" t="s">
        <v>41</v>
      </c>
      <c r="AF7851" s="2">
        <v>0</v>
      </c>
      <c r="AG7851" s="8">
        <v>0.13917671144008639</v>
      </c>
      <c r="AH7851" s="3">
        <v>399.50128173828119</v>
      </c>
      <c r="AI7851" s="9">
        <v>0.19618746638298029</v>
      </c>
    </row>
    <row r="7852" spans="1:35" ht="15" x14ac:dyDescent="0.25">
      <c r="A7852" s="2">
        <v>7851</v>
      </c>
      <c r="B7852" s="2">
        <v>37</v>
      </c>
      <c r="C7852" s="2" t="s">
        <v>61</v>
      </c>
      <c r="D7852" s="2" t="s">
        <v>33</v>
      </c>
      <c r="E7852" s="2">
        <v>1</v>
      </c>
      <c r="F7852" s="2">
        <v>0</v>
      </c>
      <c r="G7852" s="2">
        <v>3</v>
      </c>
      <c r="H7852" s="2" t="s">
        <v>58</v>
      </c>
      <c r="I7852" s="2" t="s">
        <v>54</v>
      </c>
      <c r="J7852" s="6">
        <v>809.81624999999997</v>
      </c>
      <c r="K7852" s="6">
        <v>836.27177777777774</v>
      </c>
      <c r="L7852" s="2" t="s">
        <v>44</v>
      </c>
      <c r="M7852" s="2" t="s">
        <v>45</v>
      </c>
      <c r="N7852" s="6">
        <v>0</v>
      </c>
      <c r="O7852" s="6">
        <v>3044.4444444444443</v>
      </c>
      <c r="P7852" s="6">
        <v>526.13888888888891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>
        <v>31.555555555555557</v>
      </c>
      <c r="W7852" s="6">
        <v>0</v>
      </c>
      <c r="X7852" s="6">
        <v>0</v>
      </c>
      <c r="Y7852" s="6">
        <v>524.39571404421133</v>
      </c>
      <c r="Z7852" s="2">
        <v>48</v>
      </c>
      <c r="AA7852" s="6">
        <v>15.404123894570651</v>
      </c>
      <c r="AB7852" s="2" t="s">
        <v>38</v>
      </c>
      <c r="AC7852" s="2" t="s">
        <v>50</v>
      </c>
      <c r="AD7852" s="2" t="s">
        <v>63</v>
      </c>
      <c r="AE7852" s="2" t="s">
        <v>69</v>
      </c>
      <c r="AF7852" s="2">
        <v>0</v>
      </c>
      <c r="AG7852" s="8">
        <v>9.6576869487762451E-2</v>
      </c>
      <c r="AH7852" s="3">
        <v>503.33566284179688</v>
      </c>
      <c r="AI7852" s="9">
        <v>0.1673290282487869</v>
      </c>
    </row>
    <row r="7853" spans="1:35" x14ac:dyDescent="0.2">
      <c r="A7853" s="2">
        <v>7852</v>
      </c>
      <c r="B7853" s="2">
        <v>65</v>
      </c>
      <c r="C7853" s="2" t="s">
        <v>32</v>
      </c>
      <c r="D7853" s="2" t="s">
        <v>33</v>
      </c>
      <c r="E7853" s="2">
        <v>0</v>
      </c>
      <c r="F7853" s="2">
        <v>0</v>
      </c>
      <c r="G7853" s="2">
        <v>2</v>
      </c>
      <c r="H7853" s="2" t="s">
        <v>58</v>
      </c>
      <c r="I7853" s="2" t="s">
        <v>49</v>
      </c>
      <c r="J7853" s="6">
        <v>568.85374999999999</v>
      </c>
      <c r="K7853" s="6">
        <v>693.65911111111109</v>
      </c>
      <c r="L7853" s="2" t="s">
        <v>44</v>
      </c>
      <c r="M7853" s="2" t="s">
        <v>37</v>
      </c>
      <c r="N7853" s="6">
        <v>0</v>
      </c>
      <c r="O7853" s="6">
        <v>0</v>
      </c>
      <c r="P7853" s="6">
        <v>341.85533333333331</v>
      </c>
      <c r="Q7853" s="6">
        <v>0</v>
      </c>
      <c r="R7853" s="6">
        <v>0</v>
      </c>
      <c r="S7853" s="6">
        <v>0</v>
      </c>
      <c r="T7853" s="6">
        <v>66.666666666666671</v>
      </c>
      <c r="U7853" s="6">
        <v>0</v>
      </c>
      <c r="V7853" s="6">
        <v>99.333333333333329</v>
      </c>
      <c r="W7853" s="6">
        <v>0</v>
      </c>
      <c r="X7853" s="6">
        <v>0</v>
      </c>
      <c r="Y7853" s="6">
        <v>278.0409284521898</v>
      </c>
      <c r="Z7853" s="2">
        <v>36</v>
      </c>
      <c r="AA7853" s="6">
        <v>10.051845620577119</v>
      </c>
      <c r="AB7853" s="2" t="s">
        <v>38</v>
      </c>
      <c r="AC7853" s="2" t="s">
        <v>72</v>
      </c>
      <c r="AD7853" s="2" t="s">
        <v>46</v>
      </c>
      <c r="AE7853" s="2" t="s">
        <v>41</v>
      </c>
      <c r="AF7853" s="2" t="s">
        <v>59</v>
      </c>
      <c r="AG7853" s="4" t="s">
        <v>59</v>
      </c>
      <c r="AH7853" s="3" t="s">
        <v>59</v>
      </c>
    </row>
    <row r="7854" spans="1:35" x14ac:dyDescent="0.2">
      <c r="A7854" s="2">
        <v>7853</v>
      </c>
      <c r="B7854" s="2">
        <v>33</v>
      </c>
      <c r="C7854" s="2" t="s">
        <v>47</v>
      </c>
      <c r="D7854" s="2" t="s">
        <v>33</v>
      </c>
      <c r="E7854" s="2">
        <v>0</v>
      </c>
      <c r="F7854" s="2">
        <v>1</v>
      </c>
      <c r="G7854" s="2">
        <v>5</v>
      </c>
      <c r="H7854" s="2" t="s">
        <v>58</v>
      </c>
      <c r="I7854" s="2" t="s">
        <v>54</v>
      </c>
      <c r="J7854" s="6">
        <v>580.36625000000004</v>
      </c>
      <c r="K7854" s="6">
        <v>345.03244444444442</v>
      </c>
      <c r="L7854" s="2" t="s">
        <v>44</v>
      </c>
      <c r="M7854" s="2" t="s">
        <v>37</v>
      </c>
      <c r="N7854" s="6">
        <v>0</v>
      </c>
      <c r="O7854" s="6">
        <v>0</v>
      </c>
      <c r="P7854" s="6">
        <v>122.39022222222222</v>
      </c>
      <c r="Q7854" s="6">
        <v>0</v>
      </c>
      <c r="R7854" s="6">
        <v>0</v>
      </c>
      <c r="S7854" s="6">
        <v>1111.1111111111111</v>
      </c>
      <c r="T7854" s="6">
        <v>277.77777777777777</v>
      </c>
      <c r="U7854" s="6">
        <v>0</v>
      </c>
      <c r="V7854" s="6">
        <v>6.666666666666667</v>
      </c>
      <c r="W7854" s="6">
        <v>0</v>
      </c>
      <c r="X7854" s="6">
        <v>0</v>
      </c>
      <c r="Y7854" s="6">
        <v>622.26586756570623</v>
      </c>
      <c r="Z7854" s="2">
        <v>24</v>
      </c>
      <c r="AA7854" s="6">
        <v>31.066064624495127</v>
      </c>
      <c r="AB7854" s="2" t="s">
        <v>68</v>
      </c>
      <c r="AC7854" s="2" t="s">
        <v>39</v>
      </c>
      <c r="AD7854" s="2" t="s">
        <v>46</v>
      </c>
      <c r="AE7854" s="2" t="s">
        <v>41</v>
      </c>
      <c r="AF7854" s="2" t="s">
        <v>59</v>
      </c>
      <c r="AG7854" s="4" t="s">
        <v>59</v>
      </c>
      <c r="AH7854" s="3" t="s">
        <v>59</v>
      </c>
    </row>
    <row r="7855" spans="1:35" ht="15" x14ac:dyDescent="0.25">
      <c r="A7855" s="2">
        <v>7854</v>
      </c>
      <c r="B7855" s="2">
        <v>66</v>
      </c>
      <c r="C7855" s="2" t="s">
        <v>32</v>
      </c>
      <c r="D7855" s="2" t="s">
        <v>42</v>
      </c>
      <c r="E7855" s="2">
        <v>1</v>
      </c>
      <c r="F7855" s="2">
        <v>2</v>
      </c>
      <c r="G7855" s="2">
        <v>4</v>
      </c>
      <c r="H7855" s="2" t="s">
        <v>52</v>
      </c>
      <c r="I7855" s="2" t="s">
        <v>35</v>
      </c>
      <c r="J7855" s="6">
        <v>1103.8332499999999</v>
      </c>
      <c r="K7855" s="6">
        <v>1435.0606666666667</v>
      </c>
      <c r="L7855" s="2" t="s">
        <v>44</v>
      </c>
      <c r="M7855" s="2" t="s">
        <v>45</v>
      </c>
      <c r="N7855" s="6">
        <v>0</v>
      </c>
      <c r="O7855" s="6">
        <v>113.33333333333333</v>
      </c>
      <c r="P7855" s="6">
        <v>704.89599999999996</v>
      </c>
      <c r="Q7855" s="6">
        <v>0</v>
      </c>
      <c r="R7855" s="6">
        <v>0</v>
      </c>
      <c r="S7855" s="6">
        <v>0</v>
      </c>
      <c r="T7855" s="6">
        <v>0</v>
      </c>
      <c r="U7855" s="6">
        <v>0</v>
      </c>
      <c r="V7855" s="6">
        <v>11.111111111111111</v>
      </c>
      <c r="W7855" s="6">
        <v>0</v>
      </c>
      <c r="X7855" s="6">
        <v>0</v>
      </c>
      <c r="Y7855" s="6">
        <v>399.96948026548671</v>
      </c>
      <c r="Z7855" s="2">
        <v>48</v>
      </c>
      <c r="AA7855" s="6">
        <v>11.749103326075515</v>
      </c>
      <c r="AB7855" s="2" t="s">
        <v>38</v>
      </c>
      <c r="AC7855" s="2" t="s">
        <v>60</v>
      </c>
      <c r="AD7855" s="2" t="s">
        <v>40</v>
      </c>
      <c r="AE7855" s="2" t="s">
        <v>41</v>
      </c>
      <c r="AF7855" s="2">
        <v>1</v>
      </c>
      <c r="AG7855" s="8">
        <v>5.8063685894012451E-2</v>
      </c>
      <c r="AH7855" s="3">
        <v>656.57147216796875</v>
      </c>
      <c r="AI7855" s="9">
        <v>0.13465882837772369</v>
      </c>
    </row>
    <row r="7856" spans="1:35" ht="15" x14ac:dyDescent="0.25">
      <c r="A7856" s="2">
        <v>7855</v>
      </c>
      <c r="B7856" s="2">
        <v>22</v>
      </c>
      <c r="C7856" s="2" t="s">
        <v>61</v>
      </c>
      <c r="D7856" s="2" t="s">
        <v>33</v>
      </c>
      <c r="E7856" s="2">
        <v>0</v>
      </c>
      <c r="F7856" s="2">
        <v>3</v>
      </c>
      <c r="G7856" s="2">
        <v>4</v>
      </c>
      <c r="H7856" s="2" t="s">
        <v>43</v>
      </c>
      <c r="I7856" s="2" t="s">
        <v>35</v>
      </c>
      <c r="J7856" s="6">
        <v>1449.78325</v>
      </c>
      <c r="K7856" s="6">
        <v>1394.3991111111111</v>
      </c>
      <c r="L7856" s="2" t="s">
        <v>44</v>
      </c>
      <c r="M7856" s="2" t="s">
        <v>45</v>
      </c>
      <c r="N7856" s="6">
        <v>0</v>
      </c>
      <c r="O7856" s="6">
        <v>0</v>
      </c>
      <c r="P7856" s="6">
        <v>630.10799999999995</v>
      </c>
      <c r="Q7856" s="6">
        <v>0</v>
      </c>
      <c r="R7856" s="6">
        <v>0</v>
      </c>
      <c r="S7856" s="6">
        <v>0</v>
      </c>
      <c r="T7856" s="6">
        <v>0</v>
      </c>
      <c r="U7856" s="6">
        <v>0</v>
      </c>
      <c r="V7856" s="6">
        <v>16.222222222222221</v>
      </c>
      <c r="W7856" s="6">
        <v>0</v>
      </c>
      <c r="X7856" s="6">
        <v>0</v>
      </c>
      <c r="Y7856" s="6">
        <v>1218.514747944658</v>
      </c>
      <c r="Z7856" s="2">
        <v>36</v>
      </c>
      <c r="AA7856" s="6">
        <v>44.052227134043278</v>
      </c>
      <c r="AB7856" s="2" t="s">
        <v>38</v>
      </c>
      <c r="AC7856" s="2" t="s">
        <v>39</v>
      </c>
      <c r="AD7856" s="2" t="s">
        <v>46</v>
      </c>
      <c r="AE7856" s="2" t="s">
        <v>41</v>
      </c>
      <c r="AF7856" s="2">
        <v>1</v>
      </c>
      <c r="AG7856" s="8">
        <v>2.917148545384407E-2</v>
      </c>
      <c r="AH7856" s="3">
        <v>613.63885498046875</v>
      </c>
      <c r="AI7856" s="9">
        <v>3.7937544286251068E-2</v>
      </c>
    </row>
    <row r="7857" spans="1:35" ht="15" x14ac:dyDescent="0.25">
      <c r="A7857" s="2">
        <v>7856</v>
      </c>
      <c r="B7857" s="2">
        <v>31</v>
      </c>
      <c r="C7857" s="2" t="s">
        <v>32</v>
      </c>
      <c r="D7857" s="2" t="s">
        <v>57</v>
      </c>
      <c r="E7857" s="2">
        <v>1</v>
      </c>
      <c r="F7857" s="2">
        <v>1</v>
      </c>
      <c r="G7857" s="2">
        <v>4</v>
      </c>
      <c r="H7857" s="2" t="s">
        <v>53</v>
      </c>
      <c r="I7857" s="2" t="s">
        <v>54</v>
      </c>
      <c r="J7857" s="6">
        <v>88.977999999999994</v>
      </c>
      <c r="K7857" s="6">
        <v>90.430888888888887</v>
      </c>
      <c r="L7857" s="2" t="s">
        <v>44</v>
      </c>
      <c r="M7857" s="2" t="s">
        <v>37</v>
      </c>
      <c r="N7857" s="6">
        <v>0</v>
      </c>
      <c r="O7857" s="6">
        <v>0</v>
      </c>
      <c r="P7857" s="6">
        <v>46.407777777777781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  <c r="V7857" s="6">
        <v>0</v>
      </c>
      <c r="W7857" s="6">
        <v>0</v>
      </c>
      <c r="X7857" s="6">
        <v>0</v>
      </c>
      <c r="Y7857" s="6">
        <v>65.262921975221516</v>
      </c>
      <c r="Z7857" s="2">
        <v>36</v>
      </c>
      <c r="AA7857" s="6">
        <v>2.3594109690778868</v>
      </c>
      <c r="AB7857" s="2" t="s">
        <v>38</v>
      </c>
      <c r="AC7857" s="2" t="s">
        <v>50</v>
      </c>
      <c r="AD7857" s="2" t="s">
        <v>40</v>
      </c>
      <c r="AE7857" s="2" t="s">
        <v>41</v>
      </c>
      <c r="AF7857" s="2">
        <v>0</v>
      </c>
      <c r="AG7857" s="8">
        <v>0.30550631880760187</v>
      </c>
      <c r="AH7857" s="3">
        <v>362.964111328125</v>
      </c>
      <c r="AI7857" s="9">
        <v>0.53799730539321899</v>
      </c>
    </row>
    <row r="7858" spans="1:35" ht="15" x14ac:dyDescent="0.25">
      <c r="A7858" s="2">
        <v>7857</v>
      </c>
      <c r="B7858" s="2">
        <v>58</v>
      </c>
      <c r="C7858" s="2" t="s">
        <v>47</v>
      </c>
      <c r="D7858" s="2" t="s">
        <v>33</v>
      </c>
      <c r="E7858" s="2">
        <v>2</v>
      </c>
      <c r="F7858" s="2">
        <v>0</v>
      </c>
      <c r="G7858" s="2">
        <v>3</v>
      </c>
      <c r="H7858" s="2" t="s">
        <v>34</v>
      </c>
      <c r="I7858" s="2" t="s">
        <v>35</v>
      </c>
      <c r="J7858" s="6">
        <v>1141.6434999999999</v>
      </c>
      <c r="K7858" s="6">
        <v>1350.7940000000001</v>
      </c>
      <c r="L7858" s="2" t="s">
        <v>44</v>
      </c>
      <c r="M7858" s="2" t="s">
        <v>37</v>
      </c>
      <c r="N7858" s="6">
        <v>0</v>
      </c>
      <c r="O7858" s="6">
        <v>222.22222222222223</v>
      </c>
      <c r="P7858" s="6">
        <v>365.92355555555554</v>
      </c>
      <c r="Q7858" s="6">
        <v>0</v>
      </c>
      <c r="R7858" s="6">
        <v>0</v>
      </c>
      <c r="S7858" s="6">
        <v>0</v>
      </c>
      <c r="T7858" s="6">
        <v>0</v>
      </c>
      <c r="U7858" s="6">
        <v>0</v>
      </c>
      <c r="V7858" s="6">
        <v>12.222222222222221</v>
      </c>
      <c r="W7858" s="6">
        <v>0</v>
      </c>
      <c r="X7858" s="6">
        <v>0</v>
      </c>
      <c r="Y7858" s="6">
        <v>818.16740618911683</v>
      </c>
      <c r="Z7858" s="2">
        <v>36</v>
      </c>
      <c r="AA7858" s="6">
        <v>29.578711683144082</v>
      </c>
      <c r="AB7858" s="2" t="s">
        <v>55</v>
      </c>
      <c r="AC7858" s="2" t="s">
        <v>62</v>
      </c>
      <c r="AD7858" s="2" t="s">
        <v>40</v>
      </c>
      <c r="AE7858" s="2" t="s">
        <v>41</v>
      </c>
      <c r="AF7858" s="2">
        <v>1</v>
      </c>
      <c r="AG7858" s="8">
        <v>4.6038486063480377E-2</v>
      </c>
      <c r="AH7858" s="3">
        <v>602.185791015625</v>
      </c>
      <c r="AI7858" s="9">
        <v>7.4394144117832184E-2</v>
      </c>
    </row>
    <row r="7859" spans="1:35" ht="15" x14ac:dyDescent="0.25">
      <c r="A7859" s="2">
        <v>7858</v>
      </c>
      <c r="B7859" s="2">
        <v>35</v>
      </c>
      <c r="C7859" s="2" t="s">
        <v>32</v>
      </c>
      <c r="D7859" s="2" t="s">
        <v>57</v>
      </c>
      <c r="E7859" s="2">
        <v>0</v>
      </c>
      <c r="F7859" s="2">
        <v>0</v>
      </c>
      <c r="G7859" s="2">
        <v>3</v>
      </c>
      <c r="H7859" s="2" t="s">
        <v>53</v>
      </c>
      <c r="I7859" s="2" t="s">
        <v>49</v>
      </c>
      <c r="J7859" s="6">
        <v>947.85799999999995</v>
      </c>
      <c r="K7859" s="6">
        <v>645.55955555555556</v>
      </c>
      <c r="L7859" s="2" t="s">
        <v>44</v>
      </c>
      <c r="M7859" s="2" t="s">
        <v>45</v>
      </c>
      <c r="N7859" s="6">
        <v>0</v>
      </c>
      <c r="O7859" s="6">
        <v>5555.5555555555557</v>
      </c>
      <c r="P7859" s="6">
        <v>227.30088888888889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6">
        <v>0</v>
      </c>
      <c r="W7859" s="6">
        <v>0</v>
      </c>
      <c r="X7859" s="6">
        <v>0</v>
      </c>
      <c r="Y7859" s="6">
        <v>964.20947778370828</v>
      </c>
      <c r="Z7859" s="2">
        <v>36</v>
      </c>
      <c r="AA7859" s="6">
        <v>34.858482420316442</v>
      </c>
      <c r="AB7859" s="2" t="s">
        <v>55</v>
      </c>
      <c r="AC7859" s="2" t="s">
        <v>39</v>
      </c>
      <c r="AD7859" s="2" t="s">
        <v>46</v>
      </c>
      <c r="AE7859" s="2" t="s">
        <v>67</v>
      </c>
      <c r="AF7859" s="2">
        <v>1</v>
      </c>
      <c r="AG7859" s="8">
        <v>6.5873779356479645E-2</v>
      </c>
      <c r="AH7859" s="3">
        <v>510.44528198242188</v>
      </c>
      <c r="AI7859" s="9">
        <v>9.594900906085968E-2</v>
      </c>
    </row>
    <row r="7860" spans="1:35" x14ac:dyDescent="0.2">
      <c r="A7860" s="2">
        <v>7859</v>
      </c>
      <c r="B7860" s="2">
        <v>48</v>
      </c>
      <c r="C7860" s="2" t="s">
        <v>32</v>
      </c>
      <c r="D7860" s="2" t="s">
        <v>42</v>
      </c>
      <c r="E7860" s="2">
        <v>0</v>
      </c>
      <c r="F7860" s="2">
        <v>1</v>
      </c>
      <c r="G7860" s="2">
        <v>3</v>
      </c>
      <c r="H7860" s="2" t="s">
        <v>48</v>
      </c>
      <c r="I7860" s="2" t="s">
        <v>66</v>
      </c>
      <c r="J7860" s="6">
        <v>1378.222</v>
      </c>
      <c r="K7860" s="6">
        <v>1246.1953333333333</v>
      </c>
      <c r="L7860" s="2" t="s">
        <v>44</v>
      </c>
      <c r="M7860" s="2" t="s">
        <v>51</v>
      </c>
      <c r="N7860" s="6">
        <v>0</v>
      </c>
      <c r="O7860" s="6">
        <v>0</v>
      </c>
      <c r="P7860" s="6">
        <v>109.322</v>
      </c>
      <c r="Q7860" s="6">
        <v>0</v>
      </c>
      <c r="R7860" s="6">
        <v>0</v>
      </c>
      <c r="S7860" s="6">
        <v>888.88888888888891</v>
      </c>
      <c r="T7860" s="6">
        <v>622.22222222222217</v>
      </c>
      <c r="U7860" s="6">
        <v>0</v>
      </c>
      <c r="V7860" s="6">
        <v>9.5555555555555554</v>
      </c>
      <c r="W7860" s="6">
        <v>0</v>
      </c>
      <c r="X7860" s="6">
        <v>0</v>
      </c>
      <c r="Y7860" s="6">
        <v>809.55609313306968</v>
      </c>
      <c r="Z7860" s="2">
        <v>12</v>
      </c>
      <c r="AA7860" s="6">
        <v>74.220096875634241</v>
      </c>
      <c r="AB7860" s="2" t="s">
        <v>38</v>
      </c>
      <c r="AC7860" s="2" t="s">
        <v>39</v>
      </c>
      <c r="AD7860" s="2" t="s">
        <v>46</v>
      </c>
      <c r="AE7860" s="2" t="s">
        <v>64</v>
      </c>
      <c r="AF7860" s="2" t="s">
        <v>59</v>
      </c>
      <c r="AG7860" s="4" t="s">
        <v>59</v>
      </c>
      <c r="AH7860" s="3" t="s">
        <v>59</v>
      </c>
    </row>
    <row r="7861" spans="1:35" ht="15" x14ac:dyDescent="0.25">
      <c r="A7861" s="2">
        <v>7860</v>
      </c>
      <c r="B7861" s="2">
        <v>39</v>
      </c>
      <c r="C7861" s="2" t="s">
        <v>61</v>
      </c>
      <c r="D7861" s="2" t="s">
        <v>57</v>
      </c>
      <c r="E7861" s="2">
        <v>0</v>
      </c>
      <c r="F7861" s="2">
        <v>0</v>
      </c>
      <c r="G7861" s="2">
        <v>2</v>
      </c>
      <c r="H7861" s="2" t="s">
        <v>58</v>
      </c>
      <c r="I7861" s="2" t="s">
        <v>35</v>
      </c>
      <c r="J7861" s="6">
        <v>701.12300000000005</v>
      </c>
      <c r="K7861" s="6">
        <v>822.93577777777773</v>
      </c>
      <c r="L7861" s="2" t="s">
        <v>44</v>
      </c>
      <c r="M7861" s="2" t="s">
        <v>51</v>
      </c>
      <c r="N7861" s="6">
        <v>0</v>
      </c>
      <c r="O7861" s="6">
        <v>0</v>
      </c>
      <c r="P7861" s="6">
        <v>250.70044444444446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74.888888888888886</v>
      </c>
      <c r="W7861" s="6">
        <v>0</v>
      </c>
      <c r="X7861" s="6">
        <v>0</v>
      </c>
      <c r="Y7861" s="6">
        <v>291.5397237211422</v>
      </c>
      <c r="Z7861" s="2">
        <v>18</v>
      </c>
      <c r="AA7861" s="6">
        <v>18.60191998764169</v>
      </c>
      <c r="AB7861" s="2" t="s">
        <v>55</v>
      </c>
      <c r="AC7861" s="2" t="s">
        <v>39</v>
      </c>
      <c r="AD7861" s="2" t="s">
        <v>77</v>
      </c>
      <c r="AE7861" s="2" t="s">
        <v>41</v>
      </c>
      <c r="AF7861" s="2">
        <v>0</v>
      </c>
      <c r="AG7861" s="8">
        <v>0.1513403803110123</v>
      </c>
      <c r="AH7861" s="3">
        <v>345.75924682617188</v>
      </c>
      <c r="AI7861" s="9">
        <v>0.2105255126953125</v>
      </c>
    </row>
    <row r="7862" spans="1:35" ht="15" x14ac:dyDescent="0.25">
      <c r="A7862" s="2">
        <v>7861</v>
      </c>
      <c r="B7862" s="2">
        <v>37</v>
      </c>
      <c r="C7862" s="2" t="s">
        <v>47</v>
      </c>
      <c r="D7862" s="2" t="s">
        <v>65</v>
      </c>
      <c r="E7862" s="2">
        <v>1</v>
      </c>
      <c r="F7862" s="2">
        <v>0</v>
      </c>
      <c r="G7862" s="2">
        <v>5</v>
      </c>
      <c r="H7862" s="2" t="s">
        <v>34</v>
      </c>
      <c r="I7862" s="2" t="s">
        <v>35</v>
      </c>
      <c r="J7862" s="6">
        <v>1722.71525</v>
      </c>
      <c r="K7862" s="6">
        <v>1827.7308888888888</v>
      </c>
      <c r="L7862" s="2" t="s">
        <v>73</v>
      </c>
      <c r="M7862" s="2" t="s">
        <v>37</v>
      </c>
      <c r="N7862" s="6">
        <v>0</v>
      </c>
      <c r="O7862" s="6">
        <v>0</v>
      </c>
      <c r="P7862" s="6">
        <v>260.41711111111113</v>
      </c>
      <c r="Q7862" s="6">
        <v>0</v>
      </c>
      <c r="R7862" s="6">
        <v>0</v>
      </c>
      <c r="S7862" s="6">
        <v>0</v>
      </c>
      <c r="T7862" s="6">
        <v>622.22222222222217</v>
      </c>
      <c r="U7862" s="6">
        <v>0</v>
      </c>
      <c r="V7862" s="6">
        <v>10.888888888888889</v>
      </c>
      <c r="W7862" s="6">
        <v>261.77777777777777</v>
      </c>
      <c r="X7862" s="6">
        <v>0</v>
      </c>
      <c r="Y7862" s="6">
        <v>589.79666543688415</v>
      </c>
      <c r="Z7862" s="2">
        <v>36</v>
      </c>
      <c r="AA7862" s="6">
        <v>21.322562334639045</v>
      </c>
      <c r="AB7862" s="2" t="s">
        <v>38</v>
      </c>
      <c r="AC7862" s="2" t="s">
        <v>50</v>
      </c>
      <c r="AD7862" s="2" t="s">
        <v>40</v>
      </c>
      <c r="AE7862" s="2" t="s">
        <v>41</v>
      </c>
      <c r="AF7862" s="2">
        <v>0</v>
      </c>
      <c r="AG7862" s="8">
        <v>2.6997612789273259E-2</v>
      </c>
      <c r="AH7862" s="3">
        <v>645.0455322265625</v>
      </c>
      <c r="AI7862" s="9">
        <v>4.8212651163339608E-2</v>
      </c>
    </row>
    <row r="7863" spans="1:35" x14ac:dyDescent="0.2">
      <c r="A7863" s="2">
        <v>7862</v>
      </c>
      <c r="B7863" s="2">
        <v>50</v>
      </c>
      <c r="C7863" s="2" t="s">
        <v>47</v>
      </c>
      <c r="D7863" s="2" t="s">
        <v>65</v>
      </c>
      <c r="E7863" s="2">
        <v>2</v>
      </c>
      <c r="F7863" s="2">
        <v>1</v>
      </c>
      <c r="G7863" s="2">
        <v>5</v>
      </c>
      <c r="H7863" s="2" t="s">
        <v>58</v>
      </c>
      <c r="I7863" s="2" t="s">
        <v>35</v>
      </c>
      <c r="J7863" s="6">
        <v>1325.8040000000001</v>
      </c>
      <c r="K7863" s="6">
        <v>1270.644</v>
      </c>
      <c r="L7863" s="2" t="s">
        <v>44</v>
      </c>
      <c r="M7863" s="2" t="s">
        <v>45</v>
      </c>
      <c r="N7863" s="6">
        <v>0</v>
      </c>
      <c r="O7863" s="6">
        <v>3105.3333333333335</v>
      </c>
      <c r="P7863" s="6">
        <v>680.07333333333338</v>
      </c>
      <c r="Q7863" s="6">
        <v>0</v>
      </c>
      <c r="R7863" s="6">
        <v>0</v>
      </c>
      <c r="S7863" s="6">
        <v>0</v>
      </c>
      <c r="T7863" s="6">
        <v>0</v>
      </c>
      <c r="U7863" s="6">
        <v>0</v>
      </c>
      <c r="V7863" s="6">
        <v>140.88888888888889</v>
      </c>
      <c r="W7863" s="6">
        <v>178.88888888888889</v>
      </c>
      <c r="X7863" s="6">
        <v>0</v>
      </c>
      <c r="Y7863" s="6">
        <v>1093.0550825573898</v>
      </c>
      <c r="Z7863" s="2">
        <v>48</v>
      </c>
      <c r="AA7863" s="6">
        <v>32.108492621823039</v>
      </c>
      <c r="AB7863" s="2" t="s">
        <v>38</v>
      </c>
      <c r="AC7863" s="2" t="s">
        <v>39</v>
      </c>
      <c r="AD7863" s="2" t="s">
        <v>40</v>
      </c>
      <c r="AE7863" s="2" t="s">
        <v>41</v>
      </c>
      <c r="AF7863" s="2" t="s">
        <v>59</v>
      </c>
      <c r="AG7863" s="4" t="s">
        <v>59</v>
      </c>
      <c r="AH7863" s="3" t="s">
        <v>59</v>
      </c>
    </row>
    <row r="7864" spans="1:35" ht="15" x14ac:dyDescent="0.25">
      <c r="A7864" s="2">
        <v>7863</v>
      </c>
      <c r="B7864" s="2">
        <v>47</v>
      </c>
      <c r="C7864" s="2" t="s">
        <v>32</v>
      </c>
      <c r="D7864" s="2" t="s">
        <v>33</v>
      </c>
      <c r="E7864" s="2">
        <v>5</v>
      </c>
      <c r="F7864" s="2">
        <v>1</v>
      </c>
      <c r="G7864" s="2">
        <v>2</v>
      </c>
      <c r="H7864" s="2" t="s">
        <v>34</v>
      </c>
      <c r="I7864" s="2" t="s">
        <v>49</v>
      </c>
      <c r="J7864" s="6">
        <v>157.52574999999999</v>
      </c>
      <c r="K7864" s="6">
        <v>169.68600000000001</v>
      </c>
      <c r="L7864" s="2" t="s">
        <v>44</v>
      </c>
      <c r="M7864" s="2" t="s">
        <v>37</v>
      </c>
      <c r="N7864" s="6">
        <v>0</v>
      </c>
      <c r="O7864" s="6">
        <v>0</v>
      </c>
      <c r="P7864" s="6">
        <v>85.223111111111109</v>
      </c>
      <c r="Q7864" s="6">
        <v>140</v>
      </c>
      <c r="R7864" s="6">
        <v>0</v>
      </c>
      <c r="S7864" s="6">
        <v>0</v>
      </c>
      <c r="T7864" s="6">
        <v>255.55555555555554</v>
      </c>
      <c r="U7864" s="6">
        <v>0</v>
      </c>
      <c r="V7864" s="6">
        <v>0</v>
      </c>
      <c r="W7864" s="6">
        <v>0</v>
      </c>
      <c r="X7864" s="6">
        <v>0</v>
      </c>
      <c r="Y7864" s="6">
        <v>99.539963768475346</v>
      </c>
      <c r="Z7864" s="2">
        <v>36</v>
      </c>
      <c r="AA7864" s="6">
        <v>3.5986081417887514</v>
      </c>
      <c r="AB7864" s="2" t="s">
        <v>55</v>
      </c>
      <c r="AC7864" s="2" t="s">
        <v>50</v>
      </c>
      <c r="AD7864" s="2" t="s">
        <v>40</v>
      </c>
      <c r="AE7864" s="2" t="s">
        <v>41</v>
      </c>
      <c r="AF7864" s="2">
        <v>0</v>
      </c>
      <c r="AG7864" s="8">
        <v>0.30865591764450068</v>
      </c>
      <c r="AH7864" s="3">
        <v>375.31558227539063</v>
      </c>
      <c r="AI7864" s="9">
        <v>0.49455088376998901</v>
      </c>
    </row>
    <row r="7865" spans="1:35" x14ac:dyDescent="0.2">
      <c r="A7865" s="2">
        <v>7864</v>
      </c>
      <c r="B7865" s="2">
        <v>32</v>
      </c>
      <c r="C7865" s="2" t="s">
        <v>32</v>
      </c>
      <c r="D7865" s="2" t="s">
        <v>57</v>
      </c>
      <c r="E7865" s="2">
        <v>0</v>
      </c>
      <c r="F7865" s="2">
        <v>0</v>
      </c>
      <c r="G7865" s="2">
        <v>4</v>
      </c>
      <c r="H7865" s="2" t="s">
        <v>34</v>
      </c>
      <c r="I7865" s="2" t="s">
        <v>79</v>
      </c>
      <c r="J7865" s="6">
        <v>1635.4572499999999</v>
      </c>
      <c r="K7865" s="6">
        <v>854.41755555555551</v>
      </c>
      <c r="L7865" s="2" t="s">
        <v>36</v>
      </c>
      <c r="M7865" s="2" t="s">
        <v>45</v>
      </c>
      <c r="N7865" s="6">
        <v>0</v>
      </c>
      <c r="O7865" s="6">
        <v>7777.7777777777774</v>
      </c>
      <c r="P7865" s="6">
        <v>869.68533333333335</v>
      </c>
      <c r="Q7865" s="6">
        <v>0</v>
      </c>
      <c r="R7865" s="6">
        <v>0</v>
      </c>
      <c r="S7865" s="6">
        <v>0</v>
      </c>
      <c r="T7865" s="6">
        <v>0</v>
      </c>
      <c r="U7865" s="6">
        <v>0</v>
      </c>
      <c r="V7865" s="6">
        <v>0</v>
      </c>
      <c r="W7865" s="6">
        <v>0</v>
      </c>
      <c r="X7865" s="6">
        <v>0</v>
      </c>
      <c r="Y7865" s="6">
        <v>2032.335584677445</v>
      </c>
      <c r="Z7865" s="2">
        <v>36</v>
      </c>
      <c r="AA7865" s="6">
        <v>73.473799918977804</v>
      </c>
      <c r="AB7865" s="2" t="s">
        <v>55</v>
      </c>
      <c r="AC7865" s="2" t="s">
        <v>50</v>
      </c>
      <c r="AD7865" s="2" t="s">
        <v>40</v>
      </c>
      <c r="AE7865" s="2" t="s">
        <v>41</v>
      </c>
      <c r="AF7865" s="2" t="s">
        <v>59</v>
      </c>
      <c r="AG7865" s="4" t="s">
        <v>59</v>
      </c>
      <c r="AH7865" s="3" t="s">
        <v>59</v>
      </c>
    </row>
    <row r="7866" spans="1:35" ht="15" x14ac:dyDescent="0.25">
      <c r="A7866" s="2">
        <v>7865</v>
      </c>
      <c r="B7866" s="2">
        <v>43</v>
      </c>
      <c r="C7866" s="2" t="s">
        <v>47</v>
      </c>
      <c r="D7866" s="2" t="s">
        <v>33</v>
      </c>
      <c r="E7866" s="2">
        <v>1</v>
      </c>
      <c r="F7866" s="2">
        <v>0</v>
      </c>
      <c r="G7866" s="2">
        <v>4</v>
      </c>
      <c r="H7866" s="2" t="s">
        <v>48</v>
      </c>
      <c r="I7866" s="2" t="s">
        <v>35</v>
      </c>
      <c r="J7866" s="6">
        <v>644.57650000000001</v>
      </c>
      <c r="K7866" s="6">
        <v>511.35666666666668</v>
      </c>
      <c r="L7866" s="2" t="s">
        <v>36</v>
      </c>
      <c r="M7866" s="2" t="s">
        <v>37</v>
      </c>
      <c r="N7866" s="6">
        <v>0</v>
      </c>
      <c r="O7866" s="6">
        <v>737.11111111111109</v>
      </c>
      <c r="P7866" s="6">
        <v>99.792666666666662</v>
      </c>
      <c r="Q7866" s="6">
        <v>0</v>
      </c>
      <c r="R7866" s="6">
        <v>0</v>
      </c>
      <c r="S7866" s="6">
        <v>0</v>
      </c>
      <c r="T7866" s="6">
        <v>0</v>
      </c>
      <c r="U7866" s="6">
        <v>0</v>
      </c>
      <c r="V7866" s="6">
        <v>0</v>
      </c>
      <c r="W7866" s="6">
        <v>0</v>
      </c>
      <c r="X7866" s="6">
        <v>0</v>
      </c>
      <c r="Y7866" s="6">
        <v>329.85395195742137</v>
      </c>
      <c r="Z7866" s="2">
        <v>24</v>
      </c>
      <c r="AA7866" s="6">
        <v>16.467662332567734</v>
      </c>
      <c r="AB7866" s="2" t="s">
        <v>38</v>
      </c>
      <c r="AC7866" s="2" t="s">
        <v>39</v>
      </c>
      <c r="AD7866" s="2" t="s">
        <v>40</v>
      </c>
      <c r="AE7866" s="2" t="s">
        <v>41</v>
      </c>
      <c r="AF7866" s="2">
        <v>0</v>
      </c>
      <c r="AG7866" s="8">
        <v>0.14424651861190799</v>
      </c>
      <c r="AH7866" s="3">
        <v>441.166015625</v>
      </c>
      <c r="AI7866" s="9">
        <v>0.26837822794914251</v>
      </c>
    </row>
    <row r="7867" spans="1:35" x14ac:dyDescent="0.2">
      <c r="A7867" s="2">
        <v>7866</v>
      </c>
      <c r="B7867" s="2">
        <v>37</v>
      </c>
      <c r="C7867" s="2" t="s">
        <v>32</v>
      </c>
      <c r="D7867" s="2" t="s">
        <v>33</v>
      </c>
      <c r="E7867" s="2">
        <v>0</v>
      </c>
      <c r="F7867" s="2">
        <v>4</v>
      </c>
      <c r="G7867" s="2">
        <v>5</v>
      </c>
      <c r="H7867" s="2" t="s">
        <v>34</v>
      </c>
      <c r="I7867" s="2" t="s">
        <v>49</v>
      </c>
      <c r="J7867" s="6">
        <v>1313.7225000000001</v>
      </c>
      <c r="K7867" s="6">
        <v>1303.8433333333332</v>
      </c>
      <c r="L7867" s="2" t="s">
        <v>44</v>
      </c>
      <c r="M7867" s="2" t="s">
        <v>37</v>
      </c>
      <c r="N7867" s="6">
        <v>0</v>
      </c>
      <c r="O7867" s="6">
        <v>3044.4444444444443</v>
      </c>
      <c r="P7867" s="6">
        <v>747.10333333333335</v>
      </c>
      <c r="Q7867" s="6">
        <v>0</v>
      </c>
      <c r="R7867" s="6">
        <v>0</v>
      </c>
      <c r="S7867" s="6">
        <v>0</v>
      </c>
      <c r="T7867" s="6">
        <v>0</v>
      </c>
      <c r="U7867" s="6">
        <v>0</v>
      </c>
      <c r="V7867" s="6">
        <v>0</v>
      </c>
      <c r="W7867" s="6">
        <v>0</v>
      </c>
      <c r="X7867" s="6">
        <v>0</v>
      </c>
      <c r="Y7867" s="6">
        <v>1153.436558327247</v>
      </c>
      <c r="Z7867" s="2">
        <v>36</v>
      </c>
      <c r="AA7867" s="6">
        <v>41.699494682233244</v>
      </c>
      <c r="AB7867" s="2" t="s">
        <v>38</v>
      </c>
      <c r="AC7867" s="2" t="s">
        <v>39</v>
      </c>
      <c r="AD7867" s="2" t="s">
        <v>40</v>
      </c>
      <c r="AE7867" s="2" t="s">
        <v>41</v>
      </c>
      <c r="AF7867" s="2" t="s">
        <v>59</v>
      </c>
      <c r="AG7867" s="4" t="s">
        <v>59</v>
      </c>
      <c r="AH7867" s="3" t="s">
        <v>59</v>
      </c>
    </row>
    <row r="7868" spans="1:35" ht="15" x14ac:dyDescent="0.25">
      <c r="A7868" s="2">
        <v>7867</v>
      </c>
      <c r="B7868" s="2">
        <v>41</v>
      </c>
      <c r="C7868" s="2" t="s">
        <v>61</v>
      </c>
      <c r="D7868" s="2" t="s">
        <v>33</v>
      </c>
      <c r="E7868" s="2">
        <v>1</v>
      </c>
      <c r="F7868" s="2">
        <v>0</v>
      </c>
      <c r="G7868" s="2">
        <v>2</v>
      </c>
      <c r="H7868" s="2" t="s">
        <v>52</v>
      </c>
      <c r="I7868" s="2" t="s">
        <v>49</v>
      </c>
      <c r="J7868" s="6">
        <v>968.88750000000005</v>
      </c>
      <c r="K7868" s="6">
        <v>582.97733333333338</v>
      </c>
      <c r="L7868" s="2" t="s">
        <v>44</v>
      </c>
      <c r="M7868" s="2" t="s">
        <v>37</v>
      </c>
      <c r="N7868" s="6">
        <v>0</v>
      </c>
      <c r="O7868" s="6">
        <v>0</v>
      </c>
      <c r="P7868" s="6">
        <v>528.36133333333328</v>
      </c>
      <c r="Q7868" s="6">
        <v>0</v>
      </c>
      <c r="R7868" s="6">
        <v>0</v>
      </c>
      <c r="S7868" s="6">
        <v>0</v>
      </c>
      <c r="T7868" s="6">
        <v>0</v>
      </c>
      <c r="U7868" s="6">
        <v>0</v>
      </c>
      <c r="V7868" s="6">
        <v>34.888888888888886</v>
      </c>
      <c r="W7868" s="6">
        <v>0</v>
      </c>
      <c r="X7868" s="6">
        <v>0</v>
      </c>
      <c r="Y7868" s="6">
        <v>615.97192879743466</v>
      </c>
      <c r="Z7868" s="2">
        <v>48</v>
      </c>
      <c r="AA7868" s="6">
        <v>18.094175167063565</v>
      </c>
      <c r="AB7868" s="2" t="s">
        <v>68</v>
      </c>
      <c r="AC7868" s="2" t="s">
        <v>39</v>
      </c>
      <c r="AD7868" s="2" t="s">
        <v>46</v>
      </c>
      <c r="AE7868" s="2" t="s">
        <v>64</v>
      </c>
      <c r="AF7868" s="2">
        <v>1</v>
      </c>
      <c r="AG7868" s="8">
        <v>8.7871350347995758E-2</v>
      </c>
      <c r="AH7868" s="3">
        <v>500.38552856445313</v>
      </c>
      <c r="AI7868" s="9">
        <v>0.1375386863946915</v>
      </c>
    </row>
    <row r="7869" spans="1:35" x14ac:dyDescent="0.2">
      <c r="A7869" s="2">
        <v>7868</v>
      </c>
      <c r="B7869" s="2">
        <v>31</v>
      </c>
      <c r="C7869" s="2" t="s">
        <v>32</v>
      </c>
      <c r="D7869" s="2" t="s">
        <v>42</v>
      </c>
      <c r="E7869" s="2">
        <v>0</v>
      </c>
      <c r="F7869" s="2">
        <v>2</v>
      </c>
      <c r="G7869" s="2">
        <v>3</v>
      </c>
      <c r="H7869" s="2" t="s">
        <v>43</v>
      </c>
      <c r="I7869" s="2" t="s">
        <v>66</v>
      </c>
      <c r="J7869" s="6">
        <v>1452.8107500000001</v>
      </c>
      <c r="K7869" s="6">
        <v>1575.5966666666666</v>
      </c>
      <c r="L7869" s="2" t="s">
        <v>44</v>
      </c>
      <c r="M7869" s="2" t="s">
        <v>51</v>
      </c>
      <c r="N7869" s="6">
        <v>0</v>
      </c>
      <c r="O7869" s="6">
        <v>0</v>
      </c>
      <c r="P7869" s="6">
        <v>109.19555555555556</v>
      </c>
      <c r="Q7869" s="6">
        <v>233.33333333333334</v>
      </c>
      <c r="R7869" s="6">
        <v>0</v>
      </c>
      <c r="S7869" s="6">
        <v>0</v>
      </c>
      <c r="T7869" s="6">
        <v>0</v>
      </c>
      <c r="U7869" s="6">
        <v>0</v>
      </c>
      <c r="V7869" s="6">
        <v>32</v>
      </c>
      <c r="W7869" s="6">
        <v>0</v>
      </c>
      <c r="X7869" s="6">
        <v>0</v>
      </c>
      <c r="Y7869" s="6">
        <v>637.53920273591166</v>
      </c>
      <c r="Z7869" s="2">
        <v>48</v>
      </c>
      <c r="AA7869" s="6">
        <v>18.727713830555448</v>
      </c>
      <c r="AB7869" s="2" t="s">
        <v>38</v>
      </c>
      <c r="AC7869" s="2" t="s">
        <v>50</v>
      </c>
      <c r="AD7869" s="2" t="s">
        <v>40</v>
      </c>
      <c r="AE7869" s="2" t="s">
        <v>41</v>
      </c>
      <c r="AF7869" s="2" t="s">
        <v>59</v>
      </c>
      <c r="AG7869" s="4" t="s">
        <v>59</v>
      </c>
      <c r="AH7869" s="3" t="s">
        <v>59</v>
      </c>
    </row>
    <row r="7870" spans="1:35" ht="15" x14ac:dyDescent="0.25">
      <c r="A7870" s="2">
        <v>7869</v>
      </c>
      <c r="B7870" s="2">
        <v>41</v>
      </c>
      <c r="C7870" s="2" t="s">
        <v>61</v>
      </c>
      <c r="D7870" s="2" t="s">
        <v>65</v>
      </c>
      <c r="E7870" s="2">
        <v>1</v>
      </c>
      <c r="F7870" s="2">
        <v>2</v>
      </c>
      <c r="G7870" s="2">
        <v>5</v>
      </c>
      <c r="H7870" s="2" t="s">
        <v>43</v>
      </c>
      <c r="I7870" s="2" t="s">
        <v>35</v>
      </c>
      <c r="J7870" s="6">
        <v>535.15049999999997</v>
      </c>
      <c r="K7870" s="6">
        <v>258.91577777777781</v>
      </c>
      <c r="L7870" s="2" t="s">
        <v>44</v>
      </c>
      <c r="M7870" s="2" t="s">
        <v>51</v>
      </c>
      <c r="N7870" s="6">
        <v>0</v>
      </c>
      <c r="O7870" s="6">
        <v>0</v>
      </c>
      <c r="P7870" s="6">
        <v>102.654</v>
      </c>
      <c r="Q7870" s="6">
        <v>0</v>
      </c>
      <c r="R7870" s="6">
        <v>0</v>
      </c>
      <c r="S7870" s="6">
        <v>0</v>
      </c>
      <c r="T7870" s="6">
        <v>0</v>
      </c>
      <c r="U7870" s="6">
        <v>0</v>
      </c>
      <c r="V7870" s="6">
        <v>112.44444444444444</v>
      </c>
      <c r="W7870" s="6">
        <v>0</v>
      </c>
      <c r="X7870" s="6">
        <v>0</v>
      </c>
      <c r="Y7870" s="6">
        <v>529.55359581115715</v>
      </c>
      <c r="Z7870" s="2">
        <v>36</v>
      </c>
      <c r="AA7870" s="6">
        <v>19.14463105323199</v>
      </c>
      <c r="AB7870" s="2" t="s">
        <v>55</v>
      </c>
      <c r="AC7870" s="2" t="s">
        <v>39</v>
      </c>
      <c r="AD7870" s="2" t="s">
        <v>40</v>
      </c>
      <c r="AE7870" s="2" t="s">
        <v>41</v>
      </c>
      <c r="AF7870" s="2">
        <v>0</v>
      </c>
      <c r="AG7870" s="8">
        <v>0.13837029039859769</v>
      </c>
      <c r="AH7870" s="3">
        <v>523.6214599609375</v>
      </c>
      <c r="AI7870" s="9">
        <v>0.2992779016494751</v>
      </c>
    </row>
    <row r="7871" spans="1:35" ht="15" x14ac:dyDescent="0.25">
      <c r="A7871" s="2">
        <v>7870</v>
      </c>
      <c r="B7871" s="2">
        <v>47</v>
      </c>
      <c r="C7871" s="2" t="s">
        <v>32</v>
      </c>
      <c r="D7871" s="2" t="s">
        <v>65</v>
      </c>
      <c r="E7871" s="2">
        <v>1</v>
      </c>
      <c r="F7871" s="2">
        <v>1</v>
      </c>
      <c r="G7871" s="2">
        <v>2</v>
      </c>
      <c r="H7871" s="2" t="s">
        <v>58</v>
      </c>
      <c r="I7871" s="2" t="s">
        <v>35</v>
      </c>
      <c r="J7871" s="6">
        <v>613.774</v>
      </c>
      <c r="K7871" s="6">
        <v>319.92755555555556</v>
      </c>
      <c r="L7871" s="2" t="s">
        <v>73</v>
      </c>
      <c r="M7871" s="2" t="s">
        <v>45</v>
      </c>
      <c r="N7871" s="6">
        <v>0</v>
      </c>
      <c r="O7871" s="6">
        <v>0</v>
      </c>
      <c r="P7871" s="6">
        <v>49.287111111111109</v>
      </c>
      <c r="Q7871" s="6">
        <v>46.666666666666664</v>
      </c>
      <c r="R7871" s="6">
        <v>0</v>
      </c>
      <c r="S7871" s="6">
        <v>0</v>
      </c>
      <c r="T7871" s="6">
        <v>0</v>
      </c>
      <c r="U7871" s="6">
        <v>0</v>
      </c>
      <c r="V7871" s="6">
        <v>32.888888888888886</v>
      </c>
      <c r="W7871" s="6">
        <v>0</v>
      </c>
      <c r="X7871" s="6">
        <v>0</v>
      </c>
      <c r="Y7871" s="6">
        <v>880.80041656996184</v>
      </c>
      <c r="Z7871" s="2">
        <v>36</v>
      </c>
      <c r="AA7871" s="6">
        <v>31.843045048037581</v>
      </c>
      <c r="AB7871" s="2" t="s">
        <v>55</v>
      </c>
      <c r="AC7871" s="2" t="s">
        <v>60</v>
      </c>
      <c r="AD7871" s="2" t="s">
        <v>40</v>
      </c>
      <c r="AE7871" s="2" t="s">
        <v>41</v>
      </c>
      <c r="AF7871" s="2">
        <v>1</v>
      </c>
      <c r="AG7871" s="8">
        <v>0.1099945530295372</v>
      </c>
      <c r="AH7871" s="3">
        <v>476.78781127929688</v>
      </c>
      <c r="AI7871" s="9">
        <v>0.16412192583084109</v>
      </c>
    </row>
    <row r="7872" spans="1:35" x14ac:dyDescent="0.2">
      <c r="A7872" s="2">
        <v>7871</v>
      </c>
      <c r="B7872" s="2">
        <v>54</v>
      </c>
      <c r="C7872" s="2" t="s">
        <v>32</v>
      </c>
      <c r="D7872" s="2" t="s">
        <v>33</v>
      </c>
      <c r="E7872" s="2">
        <v>2</v>
      </c>
      <c r="F7872" s="2">
        <v>1</v>
      </c>
      <c r="G7872" s="2">
        <v>5</v>
      </c>
      <c r="H7872" s="2" t="s">
        <v>34</v>
      </c>
      <c r="I7872" s="2" t="s">
        <v>66</v>
      </c>
      <c r="J7872" s="6">
        <v>1413.2719999999999</v>
      </c>
      <c r="K7872" s="6">
        <v>1805.4815555555556</v>
      </c>
      <c r="L7872" s="2" t="s">
        <v>44</v>
      </c>
      <c r="M7872" s="2" t="s">
        <v>37</v>
      </c>
      <c r="N7872" s="6">
        <v>496.08776123170162</v>
      </c>
      <c r="O7872" s="6">
        <v>527.77777777777783</v>
      </c>
      <c r="P7872" s="6">
        <v>137.09755555555554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  <c r="V7872" s="6">
        <v>0</v>
      </c>
      <c r="W7872" s="6">
        <v>0</v>
      </c>
      <c r="X7872" s="6">
        <v>0</v>
      </c>
      <c r="Y7872" s="6">
        <v>410.60501571284863</v>
      </c>
      <c r="Z7872" s="2">
        <v>24</v>
      </c>
      <c r="AA7872" s="6">
        <v>20.499086673639983</v>
      </c>
      <c r="AB7872" s="2" t="s">
        <v>38</v>
      </c>
      <c r="AC7872" s="2" t="s">
        <v>72</v>
      </c>
      <c r="AD7872" s="2" t="s">
        <v>46</v>
      </c>
      <c r="AE7872" s="2" t="s">
        <v>64</v>
      </c>
      <c r="AF7872" s="2" t="s">
        <v>59</v>
      </c>
      <c r="AG7872" s="4" t="s">
        <v>59</v>
      </c>
      <c r="AH7872" s="3" t="s">
        <v>59</v>
      </c>
    </row>
    <row r="7873" spans="1:35" ht="15" x14ac:dyDescent="0.25">
      <c r="A7873" s="2">
        <v>7872</v>
      </c>
      <c r="B7873" s="2">
        <v>29</v>
      </c>
      <c r="C7873" s="2" t="s">
        <v>47</v>
      </c>
      <c r="D7873" s="2" t="s">
        <v>33</v>
      </c>
      <c r="E7873" s="2">
        <v>6</v>
      </c>
      <c r="F7873" s="2">
        <v>3</v>
      </c>
      <c r="G7873" s="2">
        <v>5</v>
      </c>
      <c r="H7873" s="2" t="s">
        <v>53</v>
      </c>
      <c r="I7873" s="2" t="s">
        <v>49</v>
      </c>
      <c r="J7873" s="6">
        <v>1818.6967500000001</v>
      </c>
      <c r="K7873" s="6">
        <v>1716.2840000000001</v>
      </c>
      <c r="L7873" s="2" t="s">
        <v>73</v>
      </c>
      <c r="M7873" s="2" t="s">
        <v>37</v>
      </c>
      <c r="N7873" s="6">
        <v>554.68461955516625</v>
      </c>
      <c r="O7873" s="6">
        <v>619.55555555555554</v>
      </c>
      <c r="P7873" s="6">
        <v>756.16444444444448</v>
      </c>
      <c r="Q7873" s="6">
        <v>0</v>
      </c>
      <c r="R7873" s="6">
        <v>0</v>
      </c>
      <c r="S7873" s="6">
        <v>0</v>
      </c>
      <c r="T7873" s="6">
        <v>0</v>
      </c>
      <c r="U7873" s="6">
        <v>162.44444444444446</v>
      </c>
      <c r="V7873" s="6">
        <v>140.44444444444446</v>
      </c>
      <c r="W7873" s="6">
        <v>0</v>
      </c>
      <c r="X7873" s="6">
        <v>0</v>
      </c>
      <c r="Y7873" s="6">
        <v>921.10574058129555</v>
      </c>
      <c r="Z7873" s="2">
        <v>36</v>
      </c>
      <c r="AA7873" s="6">
        <v>33.300179063898604</v>
      </c>
      <c r="AB7873" s="2" t="s">
        <v>55</v>
      </c>
      <c r="AC7873" s="2" t="s">
        <v>39</v>
      </c>
      <c r="AD7873" s="2" t="s">
        <v>46</v>
      </c>
      <c r="AE7873" s="2" t="s">
        <v>41</v>
      </c>
      <c r="AF7873" s="2">
        <v>0</v>
      </c>
      <c r="AG7873" s="8">
        <v>2.4520602077245709E-2</v>
      </c>
      <c r="AH7873" s="3">
        <v>713.12078857421875</v>
      </c>
      <c r="AI7873" s="9">
        <v>3.9444644004106522E-2</v>
      </c>
    </row>
    <row r="7874" spans="1:35" x14ac:dyDescent="0.2">
      <c r="A7874" s="2">
        <v>7873</v>
      </c>
      <c r="B7874" s="2">
        <v>24</v>
      </c>
      <c r="C7874" s="2" t="s">
        <v>32</v>
      </c>
      <c r="D7874" s="2" t="s">
        <v>65</v>
      </c>
      <c r="E7874" s="2">
        <v>0</v>
      </c>
      <c r="F7874" s="2">
        <v>2</v>
      </c>
      <c r="G7874" s="2">
        <v>2</v>
      </c>
      <c r="H7874" s="2" t="s">
        <v>48</v>
      </c>
      <c r="I7874" s="2" t="s">
        <v>49</v>
      </c>
      <c r="J7874" s="6">
        <v>344.30124999999998</v>
      </c>
      <c r="K7874" s="6">
        <v>315.00577777777778</v>
      </c>
      <c r="L7874" s="2" t="s">
        <v>44</v>
      </c>
      <c r="M7874" s="2" t="s">
        <v>37</v>
      </c>
      <c r="N7874" s="6">
        <v>0</v>
      </c>
      <c r="O7874" s="6">
        <v>0</v>
      </c>
      <c r="P7874" s="6">
        <v>224.12044444444444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  <c r="V7874" s="6">
        <v>11.111111111111111</v>
      </c>
      <c r="W7874" s="6">
        <v>0</v>
      </c>
      <c r="X7874" s="6">
        <v>0</v>
      </c>
      <c r="Y7874" s="6">
        <v>186.99220527085839</v>
      </c>
      <c r="Z7874" s="2">
        <v>36</v>
      </c>
      <c r="AA7874" s="6">
        <v>6.7602161670854262</v>
      </c>
      <c r="AB7874" s="2" t="s">
        <v>55</v>
      </c>
      <c r="AC7874" s="2" t="s">
        <v>39</v>
      </c>
      <c r="AD7874" s="2" t="s">
        <v>77</v>
      </c>
      <c r="AE7874" s="2" t="s">
        <v>70</v>
      </c>
      <c r="AF7874" s="2" t="s">
        <v>59</v>
      </c>
      <c r="AG7874" s="4" t="s">
        <v>59</v>
      </c>
      <c r="AH7874" s="3" t="s">
        <v>59</v>
      </c>
    </row>
    <row r="7875" spans="1:35" ht="15" x14ac:dyDescent="0.25">
      <c r="A7875" s="2">
        <v>7874</v>
      </c>
      <c r="B7875" s="2">
        <v>39</v>
      </c>
      <c r="C7875" s="2" t="s">
        <v>61</v>
      </c>
      <c r="D7875" s="2" t="s">
        <v>33</v>
      </c>
      <c r="E7875" s="2">
        <v>1</v>
      </c>
      <c r="F7875" s="2">
        <v>1</v>
      </c>
      <c r="G7875" s="2">
        <v>3</v>
      </c>
      <c r="H7875" s="2" t="s">
        <v>58</v>
      </c>
      <c r="I7875" s="2" t="s">
        <v>49</v>
      </c>
      <c r="J7875" s="6">
        <v>1064.0474999999999</v>
      </c>
      <c r="K7875" s="6">
        <v>686.07600000000002</v>
      </c>
      <c r="L7875" s="2" t="s">
        <v>44</v>
      </c>
      <c r="M7875" s="2" t="s">
        <v>37</v>
      </c>
      <c r="N7875" s="6">
        <v>0</v>
      </c>
      <c r="O7875" s="6">
        <v>6666.666666666667</v>
      </c>
      <c r="P7875" s="6">
        <v>338.79955555555557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33.333333333333336</v>
      </c>
      <c r="W7875" s="6">
        <v>0</v>
      </c>
      <c r="X7875" s="6">
        <v>0</v>
      </c>
      <c r="Y7875" s="6">
        <v>803.65697837792766</v>
      </c>
      <c r="Z7875" s="2">
        <v>48</v>
      </c>
      <c r="AA7875" s="6">
        <v>23.607423424948447</v>
      </c>
      <c r="AB7875" s="2" t="s">
        <v>38</v>
      </c>
      <c r="AC7875" s="2" t="s">
        <v>39</v>
      </c>
      <c r="AD7875" s="2" t="s">
        <v>40</v>
      </c>
      <c r="AE7875" s="2" t="s">
        <v>41</v>
      </c>
      <c r="AF7875" s="2">
        <v>1</v>
      </c>
      <c r="AG7875" s="8">
        <v>6.5379917621612549E-2</v>
      </c>
      <c r="AH7875" s="3">
        <v>564.55657958984375</v>
      </c>
      <c r="AI7875" s="9">
        <v>0.1089104786515236</v>
      </c>
    </row>
    <row r="7876" spans="1:35" ht="15" x14ac:dyDescent="0.25">
      <c r="A7876" s="2">
        <v>7875</v>
      </c>
      <c r="B7876" s="2">
        <v>26</v>
      </c>
      <c r="C7876" s="2" t="s">
        <v>61</v>
      </c>
      <c r="D7876" s="2" t="s">
        <v>33</v>
      </c>
      <c r="E7876" s="2">
        <v>1</v>
      </c>
      <c r="F7876" s="2">
        <v>0</v>
      </c>
      <c r="G7876" s="2">
        <v>3</v>
      </c>
      <c r="H7876" s="2" t="s">
        <v>58</v>
      </c>
      <c r="I7876" s="2" t="s">
        <v>66</v>
      </c>
      <c r="J7876" s="6">
        <v>1383.8542500000001</v>
      </c>
      <c r="K7876" s="6">
        <v>637.66488888888887</v>
      </c>
      <c r="L7876" s="2" t="s">
        <v>36</v>
      </c>
      <c r="M7876" s="2" t="s">
        <v>45</v>
      </c>
      <c r="N7876" s="6">
        <v>0</v>
      </c>
      <c r="O7876" s="6">
        <v>0</v>
      </c>
      <c r="P7876" s="6">
        <v>112.85133333333333</v>
      </c>
      <c r="Q7876" s="6">
        <v>43.555555555555557</v>
      </c>
      <c r="R7876" s="6">
        <v>0</v>
      </c>
      <c r="S7876" s="6">
        <v>0</v>
      </c>
      <c r="T7876" s="6">
        <v>111.11111111111111</v>
      </c>
      <c r="U7876" s="6">
        <v>0</v>
      </c>
      <c r="V7876" s="6">
        <v>100.44444444444444</v>
      </c>
      <c r="W7876" s="6">
        <v>0</v>
      </c>
      <c r="X7876" s="6">
        <v>0</v>
      </c>
      <c r="Y7876" s="6">
        <v>1841.3205501879879</v>
      </c>
      <c r="Z7876" s="2">
        <v>18</v>
      </c>
      <c r="AA7876" s="6">
        <v>117.48689718509672</v>
      </c>
      <c r="AB7876" s="2" t="s">
        <v>38</v>
      </c>
      <c r="AC7876" s="2" t="s">
        <v>60</v>
      </c>
      <c r="AD7876" s="2" t="s">
        <v>77</v>
      </c>
      <c r="AE7876" s="2" t="s">
        <v>41</v>
      </c>
      <c r="AF7876" s="2">
        <v>1</v>
      </c>
      <c r="AG7876" s="8">
        <v>2.15485580265522E-2</v>
      </c>
      <c r="AH7876" s="3">
        <v>585.40789794921875</v>
      </c>
      <c r="AI7876" s="9">
        <v>2.0509053021669391E-2</v>
      </c>
    </row>
    <row r="7877" spans="1:35" ht="15" x14ac:dyDescent="0.25">
      <c r="A7877" s="2">
        <v>7876</v>
      </c>
      <c r="B7877" s="2">
        <v>32</v>
      </c>
      <c r="C7877" s="2" t="s">
        <v>47</v>
      </c>
      <c r="D7877" s="2" t="s">
        <v>33</v>
      </c>
      <c r="E7877" s="2">
        <v>1</v>
      </c>
      <c r="F7877" s="2">
        <v>0</v>
      </c>
      <c r="G7877" s="2">
        <v>3</v>
      </c>
      <c r="H7877" s="2" t="s">
        <v>34</v>
      </c>
      <c r="I7877" s="2" t="s">
        <v>35</v>
      </c>
      <c r="J7877" s="6">
        <v>270.98500000000001</v>
      </c>
      <c r="K7877" s="6">
        <v>236.88244444444445</v>
      </c>
      <c r="L7877" s="2" t="s">
        <v>44</v>
      </c>
      <c r="M7877" s="2" t="s">
        <v>45</v>
      </c>
      <c r="N7877" s="6">
        <v>0</v>
      </c>
      <c r="O7877" s="6">
        <v>0</v>
      </c>
      <c r="P7877" s="6">
        <v>104.19777777777777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5.7777777777777777</v>
      </c>
      <c r="W7877" s="6">
        <v>0</v>
      </c>
      <c r="X7877" s="6">
        <v>0</v>
      </c>
      <c r="Y7877" s="6">
        <v>122.4543510654251</v>
      </c>
      <c r="Z7877" s="2">
        <v>36</v>
      </c>
      <c r="AA7877" s="6">
        <v>4.4270181348112674</v>
      </c>
      <c r="AB7877" s="2" t="s">
        <v>38</v>
      </c>
      <c r="AC7877" s="2" t="s">
        <v>50</v>
      </c>
      <c r="AD7877" s="2" t="s">
        <v>46</v>
      </c>
      <c r="AE7877" s="2" t="s">
        <v>41</v>
      </c>
      <c r="AF7877" s="2">
        <v>0</v>
      </c>
      <c r="AG7877" s="8">
        <v>0.2568286657333374</v>
      </c>
      <c r="AH7877" s="3">
        <v>351.04910278320313</v>
      </c>
      <c r="AI7877" s="9">
        <v>0.42885288596153259</v>
      </c>
    </row>
    <row r="7878" spans="1:35" ht="15" x14ac:dyDescent="0.25">
      <c r="A7878" s="2">
        <v>7877</v>
      </c>
      <c r="B7878" s="2">
        <v>22</v>
      </c>
      <c r="C7878" s="2" t="s">
        <v>32</v>
      </c>
      <c r="D7878" s="2" t="s">
        <v>57</v>
      </c>
      <c r="E7878" s="2">
        <v>0</v>
      </c>
      <c r="F7878" s="2">
        <v>1</v>
      </c>
      <c r="G7878" s="2">
        <v>2</v>
      </c>
      <c r="H7878" s="2" t="s">
        <v>58</v>
      </c>
      <c r="I7878" s="2" t="s">
        <v>49</v>
      </c>
      <c r="J7878" s="6">
        <v>984.88525000000004</v>
      </c>
      <c r="K7878" s="6">
        <v>461.65111111111111</v>
      </c>
      <c r="L7878" s="2" t="s">
        <v>44</v>
      </c>
      <c r="M7878" s="2" t="s">
        <v>37</v>
      </c>
      <c r="N7878" s="6">
        <v>0</v>
      </c>
      <c r="O7878" s="6">
        <v>0</v>
      </c>
      <c r="P7878" s="6">
        <v>291.49711111111111</v>
      </c>
      <c r="Q7878" s="6">
        <v>0</v>
      </c>
      <c r="R7878" s="6">
        <v>0</v>
      </c>
      <c r="S7878" s="6">
        <v>0</v>
      </c>
      <c r="T7878" s="6">
        <v>22.222222222222221</v>
      </c>
      <c r="U7878" s="6">
        <v>0</v>
      </c>
      <c r="V7878" s="6">
        <v>24.444444444444443</v>
      </c>
      <c r="W7878" s="6">
        <v>0</v>
      </c>
      <c r="X7878" s="6">
        <v>0</v>
      </c>
      <c r="Y7878" s="6">
        <v>828.08177914117869</v>
      </c>
      <c r="Z7878" s="2">
        <v>24</v>
      </c>
      <c r="AA7878" s="6">
        <v>41.341239180936398</v>
      </c>
      <c r="AB7878" s="2" t="s">
        <v>38</v>
      </c>
      <c r="AC7878" s="2" t="s">
        <v>50</v>
      </c>
      <c r="AD7878" s="2" t="s">
        <v>63</v>
      </c>
      <c r="AE7878" s="2" t="s">
        <v>67</v>
      </c>
      <c r="AF7878" s="2">
        <v>1</v>
      </c>
      <c r="AG7878" s="8">
        <v>9.3058302998542786E-2</v>
      </c>
      <c r="AH7878" s="3">
        <v>400.11825561523438</v>
      </c>
      <c r="AI7878" s="9">
        <v>0.10990945994853971</v>
      </c>
    </row>
    <row r="7879" spans="1:35" ht="15" x14ac:dyDescent="0.25">
      <c r="A7879" s="2">
        <v>7878</v>
      </c>
      <c r="B7879" s="2">
        <v>32</v>
      </c>
      <c r="C7879" s="2" t="s">
        <v>61</v>
      </c>
      <c r="D7879" s="2" t="s">
        <v>33</v>
      </c>
      <c r="E7879" s="2">
        <v>0</v>
      </c>
      <c r="F7879" s="2">
        <v>1</v>
      </c>
      <c r="G7879" s="2">
        <v>2</v>
      </c>
      <c r="H7879" s="2" t="s">
        <v>34</v>
      </c>
      <c r="I7879" s="2" t="s">
        <v>66</v>
      </c>
      <c r="J7879" s="6">
        <v>700.25725</v>
      </c>
      <c r="K7879" s="6">
        <v>754.96733333333339</v>
      </c>
      <c r="L7879" s="2" t="s">
        <v>44</v>
      </c>
      <c r="M7879" s="2" t="s">
        <v>37</v>
      </c>
      <c r="N7879" s="6">
        <v>664.25932198792361</v>
      </c>
      <c r="O7879" s="6">
        <v>737.11111111111109</v>
      </c>
      <c r="P7879" s="6">
        <v>198.15755555555555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6">
        <v>134.44444444444446</v>
      </c>
      <c r="W7879" s="6">
        <v>0</v>
      </c>
      <c r="X7879" s="6">
        <v>0</v>
      </c>
      <c r="Y7879" s="6">
        <v>238.73249750195501</v>
      </c>
      <c r="Z7879" s="2">
        <v>18</v>
      </c>
      <c r="AA7879" s="6">
        <v>15.232513635873998</v>
      </c>
      <c r="AB7879" s="2" t="s">
        <v>55</v>
      </c>
      <c r="AC7879" s="2" t="s">
        <v>39</v>
      </c>
      <c r="AD7879" s="2" t="s">
        <v>40</v>
      </c>
      <c r="AE7879" s="2" t="s">
        <v>41</v>
      </c>
      <c r="AF7879" s="2">
        <v>0</v>
      </c>
      <c r="AG7879" s="8">
        <v>0.17167274653911591</v>
      </c>
      <c r="AH7879" s="3">
        <v>325.43853759765619</v>
      </c>
      <c r="AI7879" s="9">
        <v>0.2344125509262085</v>
      </c>
    </row>
    <row r="7880" spans="1:35" ht="15" x14ac:dyDescent="0.25">
      <c r="A7880" s="2">
        <v>7879</v>
      </c>
      <c r="B7880" s="2">
        <v>42</v>
      </c>
      <c r="C7880" s="2" t="s">
        <v>47</v>
      </c>
      <c r="D7880" s="2" t="s">
        <v>57</v>
      </c>
      <c r="E7880" s="2">
        <v>0</v>
      </c>
      <c r="F7880" s="2">
        <v>3</v>
      </c>
      <c r="G7880" s="2">
        <v>2</v>
      </c>
      <c r="H7880" s="2" t="s">
        <v>34</v>
      </c>
      <c r="I7880" s="2" t="s">
        <v>66</v>
      </c>
      <c r="J7880" s="6">
        <v>93.820499999999996</v>
      </c>
      <c r="K7880" s="6">
        <v>78.662444444444446</v>
      </c>
      <c r="L7880" s="2" t="s">
        <v>36</v>
      </c>
      <c r="M7880" s="2" t="s">
        <v>45</v>
      </c>
      <c r="N7880" s="6">
        <v>0</v>
      </c>
      <c r="O7880" s="6">
        <v>1555.5555555555557</v>
      </c>
      <c r="P7880" s="6">
        <v>47.639333333333333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47.777777777777779</v>
      </c>
      <c r="W7880" s="6">
        <v>0</v>
      </c>
      <c r="X7880" s="6">
        <v>0</v>
      </c>
      <c r="Y7880" s="6">
        <v>62.602672450083332</v>
      </c>
      <c r="Z7880" s="2">
        <v>36</v>
      </c>
      <c r="AA7880" s="6">
        <v>2.2632365760208568</v>
      </c>
      <c r="AB7880" s="2" t="s">
        <v>38</v>
      </c>
      <c r="AC7880" s="2" t="s">
        <v>39</v>
      </c>
      <c r="AD7880" s="2" t="s">
        <v>40</v>
      </c>
      <c r="AE7880" s="2" t="s">
        <v>41</v>
      </c>
      <c r="AF7880" s="2">
        <v>0</v>
      </c>
      <c r="AG7880" s="8">
        <v>0.33327648043632507</v>
      </c>
      <c r="AH7880" s="3">
        <v>332.70376586914063</v>
      </c>
      <c r="AI7880" s="9">
        <v>0.52429205179214478</v>
      </c>
    </row>
    <row r="7881" spans="1:35" ht="15" x14ac:dyDescent="0.25">
      <c r="A7881" s="2">
        <v>7880</v>
      </c>
      <c r="B7881" s="2">
        <v>30</v>
      </c>
      <c r="C7881" s="2" t="s">
        <v>61</v>
      </c>
      <c r="D7881" s="2" t="s">
        <v>57</v>
      </c>
      <c r="E7881" s="2">
        <v>1</v>
      </c>
      <c r="F7881" s="2">
        <v>0</v>
      </c>
      <c r="G7881" s="2">
        <v>2</v>
      </c>
      <c r="H7881" s="2" t="s">
        <v>34</v>
      </c>
      <c r="I7881" s="2" t="s">
        <v>54</v>
      </c>
      <c r="J7881" s="6">
        <v>306.94049999999999</v>
      </c>
      <c r="K7881" s="6">
        <v>235.21844444444446</v>
      </c>
      <c r="L7881" s="2" t="s">
        <v>44</v>
      </c>
      <c r="M7881" s="2" t="s">
        <v>37</v>
      </c>
      <c r="N7881" s="6">
        <v>0</v>
      </c>
      <c r="O7881" s="6">
        <v>5555.5555555555557</v>
      </c>
      <c r="P7881" s="6">
        <v>112.32488888888889</v>
      </c>
      <c r="Q7881" s="6">
        <v>0</v>
      </c>
      <c r="R7881" s="6">
        <v>0</v>
      </c>
      <c r="S7881" s="6">
        <v>0</v>
      </c>
      <c r="T7881" s="6">
        <v>0</v>
      </c>
      <c r="U7881" s="6">
        <v>0</v>
      </c>
      <c r="V7881" s="6">
        <v>0</v>
      </c>
      <c r="W7881" s="6">
        <v>0</v>
      </c>
      <c r="X7881" s="6">
        <v>0</v>
      </c>
      <c r="Y7881" s="6">
        <v>233.96208697277029</v>
      </c>
      <c r="Z7881" s="2">
        <v>36</v>
      </c>
      <c r="AA7881" s="6">
        <v>8.4582899086481671</v>
      </c>
      <c r="AB7881" s="2" t="s">
        <v>38</v>
      </c>
      <c r="AC7881" s="2" t="s">
        <v>39</v>
      </c>
      <c r="AD7881" s="2" t="s">
        <v>40</v>
      </c>
      <c r="AE7881" s="2" t="s">
        <v>41</v>
      </c>
      <c r="AF7881" s="2">
        <v>1</v>
      </c>
      <c r="AG7881" s="8">
        <v>0.2475440055131912</v>
      </c>
      <c r="AH7881" s="3">
        <v>326.39114379882813</v>
      </c>
      <c r="AI7881" s="9">
        <v>0.37114518880844122</v>
      </c>
    </row>
    <row r="7882" spans="1:35" x14ac:dyDescent="0.2">
      <c r="A7882" s="2">
        <v>7881</v>
      </c>
      <c r="B7882" s="2">
        <v>50</v>
      </c>
      <c r="C7882" s="2" t="s">
        <v>47</v>
      </c>
      <c r="D7882" s="2" t="s">
        <v>57</v>
      </c>
      <c r="E7882" s="2">
        <v>0</v>
      </c>
      <c r="F7882" s="2">
        <v>0</v>
      </c>
      <c r="G7882" s="2">
        <v>3</v>
      </c>
      <c r="H7882" s="2" t="s">
        <v>58</v>
      </c>
      <c r="I7882" s="2" t="s">
        <v>49</v>
      </c>
      <c r="J7882" s="6">
        <v>102.43875</v>
      </c>
      <c r="K7882" s="6">
        <v>122.65622222222223</v>
      </c>
      <c r="L7882" s="2" t="s">
        <v>36</v>
      </c>
      <c r="M7882" s="2" t="s">
        <v>45</v>
      </c>
      <c r="N7882" s="6">
        <v>0</v>
      </c>
      <c r="O7882" s="6">
        <v>0</v>
      </c>
      <c r="P7882" s="6">
        <v>10.613777777777777</v>
      </c>
      <c r="Q7882" s="6">
        <v>0</v>
      </c>
      <c r="R7882" s="6">
        <v>0</v>
      </c>
      <c r="S7882" s="6">
        <v>0</v>
      </c>
      <c r="T7882" s="6">
        <v>0</v>
      </c>
      <c r="U7882" s="6">
        <v>0</v>
      </c>
      <c r="V7882" s="6">
        <v>0</v>
      </c>
      <c r="W7882" s="6">
        <v>0</v>
      </c>
      <c r="X7882" s="6">
        <v>0</v>
      </c>
      <c r="Y7882" s="6">
        <v>43.061289938458835</v>
      </c>
      <c r="Z7882" s="2">
        <v>36</v>
      </c>
      <c r="AA7882" s="6">
        <v>1.5567687861419599</v>
      </c>
      <c r="AB7882" s="2" t="s">
        <v>38</v>
      </c>
      <c r="AC7882" s="2" t="s">
        <v>50</v>
      </c>
      <c r="AD7882" s="2" t="s">
        <v>40</v>
      </c>
      <c r="AE7882" s="2" t="s">
        <v>41</v>
      </c>
      <c r="AF7882" s="2" t="s">
        <v>59</v>
      </c>
      <c r="AG7882" s="4" t="s">
        <v>59</v>
      </c>
      <c r="AH7882" s="3" t="s">
        <v>59</v>
      </c>
    </row>
    <row r="7883" spans="1:35" x14ac:dyDescent="0.2">
      <c r="A7883" s="2">
        <v>7882</v>
      </c>
      <c r="B7883" s="2">
        <v>31</v>
      </c>
      <c r="C7883" s="2" t="s">
        <v>32</v>
      </c>
      <c r="D7883" s="2" t="s">
        <v>57</v>
      </c>
      <c r="E7883" s="2">
        <v>1</v>
      </c>
      <c r="F7883" s="2">
        <v>0</v>
      </c>
      <c r="G7883" s="2">
        <v>3</v>
      </c>
      <c r="H7883" s="2" t="s">
        <v>58</v>
      </c>
      <c r="I7883" s="2" t="s">
        <v>35</v>
      </c>
      <c r="J7883" s="6">
        <v>291.87049999999999</v>
      </c>
      <c r="K7883" s="6">
        <v>346.85977777777777</v>
      </c>
      <c r="L7883" s="2" t="s">
        <v>44</v>
      </c>
      <c r="M7883" s="2" t="s">
        <v>45</v>
      </c>
      <c r="N7883" s="6">
        <v>0</v>
      </c>
      <c r="O7883" s="6">
        <v>0</v>
      </c>
      <c r="P7883" s="6">
        <v>124.336</v>
      </c>
      <c r="Q7883" s="6">
        <v>147.77777777777777</v>
      </c>
      <c r="R7883" s="6">
        <v>0</v>
      </c>
      <c r="S7883" s="6">
        <v>0</v>
      </c>
      <c r="T7883" s="6">
        <v>0</v>
      </c>
      <c r="U7883" s="6">
        <v>0</v>
      </c>
      <c r="V7883" s="6">
        <v>199.55555555555554</v>
      </c>
      <c r="W7883" s="6">
        <v>0</v>
      </c>
      <c r="X7883" s="6">
        <v>0</v>
      </c>
      <c r="Y7883" s="6">
        <v>123.29691928925551</v>
      </c>
      <c r="Z7883" s="2">
        <v>36</v>
      </c>
      <c r="AA7883" s="6">
        <v>4.4574789945051796</v>
      </c>
      <c r="AB7883" s="2" t="s">
        <v>38</v>
      </c>
      <c r="AC7883" s="2" t="s">
        <v>39</v>
      </c>
      <c r="AD7883" s="2" t="s">
        <v>77</v>
      </c>
      <c r="AE7883" s="2" t="s">
        <v>41</v>
      </c>
      <c r="AF7883" s="2" t="s">
        <v>59</v>
      </c>
      <c r="AG7883" s="4" t="s">
        <v>59</v>
      </c>
      <c r="AH7883" s="3" t="s">
        <v>59</v>
      </c>
    </row>
    <row r="7884" spans="1:35" ht="15" x14ac:dyDescent="0.25">
      <c r="A7884" s="2">
        <v>7883</v>
      </c>
      <c r="B7884" s="2">
        <v>37</v>
      </c>
      <c r="C7884" s="2" t="s">
        <v>47</v>
      </c>
      <c r="D7884" s="2" t="s">
        <v>65</v>
      </c>
      <c r="E7884" s="2">
        <v>5</v>
      </c>
      <c r="F7884" s="2">
        <v>1</v>
      </c>
      <c r="G7884" s="2">
        <v>3</v>
      </c>
      <c r="H7884" s="2" t="s">
        <v>48</v>
      </c>
      <c r="I7884" s="2" t="s">
        <v>66</v>
      </c>
      <c r="J7884" s="6">
        <v>668.89449999999999</v>
      </c>
      <c r="K7884" s="6">
        <v>645.03555555555556</v>
      </c>
      <c r="L7884" s="2" t="s">
        <v>44</v>
      </c>
      <c r="M7884" s="2" t="s">
        <v>37</v>
      </c>
      <c r="N7884" s="6">
        <v>0</v>
      </c>
      <c r="O7884" s="6">
        <v>444.44444444444446</v>
      </c>
      <c r="P7884" s="6">
        <v>72.76133333333334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  <c r="V7884" s="6">
        <v>76</v>
      </c>
      <c r="W7884" s="6">
        <v>0</v>
      </c>
      <c r="X7884" s="6">
        <v>0</v>
      </c>
      <c r="Y7884" s="6">
        <v>395.30187630555821</v>
      </c>
      <c r="Z7884" s="2">
        <v>3</v>
      </c>
      <c r="AA7884" s="6">
        <v>135.73992846165621</v>
      </c>
      <c r="AB7884" s="2" t="s">
        <v>55</v>
      </c>
      <c r="AC7884" s="2" t="s">
        <v>50</v>
      </c>
      <c r="AD7884" s="2" t="s">
        <v>40</v>
      </c>
      <c r="AE7884" s="2" t="s">
        <v>64</v>
      </c>
      <c r="AF7884" s="2">
        <v>1</v>
      </c>
      <c r="AG7884" s="8">
        <v>0.13459581136703491</v>
      </c>
      <c r="AH7884" s="3">
        <v>411.41238403320313</v>
      </c>
      <c r="AI7884" s="9">
        <v>0.20903660356998441</v>
      </c>
    </row>
    <row r="7885" spans="1:35" ht="15" x14ac:dyDescent="0.25">
      <c r="A7885" s="2">
        <v>7884</v>
      </c>
      <c r="B7885" s="2">
        <v>29</v>
      </c>
      <c r="C7885" s="2" t="s">
        <v>32</v>
      </c>
      <c r="D7885" s="2" t="s">
        <v>57</v>
      </c>
      <c r="E7885" s="2">
        <v>2</v>
      </c>
      <c r="F7885" s="2">
        <v>3</v>
      </c>
      <c r="G7885" s="2">
        <v>2</v>
      </c>
      <c r="H7885" s="2" t="s">
        <v>52</v>
      </c>
      <c r="I7885" s="2" t="s">
        <v>35</v>
      </c>
      <c r="J7885" s="6">
        <v>631.71325000000002</v>
      </c>
      <c r="K7885" s="6">
        <v>417.43533333333335</v>
      </c>
      <c r="L7885" s="2" t="s">
        <v>44</v>
      </c>
      <c r="M7885" s="2" t="s">
        <v>37</v>
      </c>
      <c r="N7885" s="6">
        <v>311.67213527748686</v>
      </c>
      <c r="O7885" s="6">
        <v>222.22222222222223</v>
      </c>
      <c r="P7885" s="6">
        <v>340.77533333333332</v>
      </c>
      <c r="Q7885" s="6">
        <v>220.66666666666666</v>
      </c>
      <c r="R7885" s="6">
        <v>0</v>
      </c>
      <c r="S7885" s="6">
        <v>0</v>
      </c>
      <c r="T7885" s="6">
        <v>600</v>
      </c>
      <c r="U7885" s="6">
        <v>0</v>
      </c>
      <c r="V7885" s="6">
        <v>50.444444444444443</v>
      </c>
      <c r="W7885" s="6">
        <v>0</v>
      </c>
      <c r="X7885" s="6">
        <v>0</v>
      </c>
      <c r="Y7885" s="6">
        <v>331.11846697308778</v>
      </c>
      <c r="Z7885" s="2">
        <v>36</v>
      </c>
      <c r="AA7885" s="6">
        <v>11.970725787257486</v>
      </c>
      <c r="AB7885" s="2" t="s">
        <v>38</v>
      </c>
      <c r="AC7885" s="2" t="s">
        <v>60</v>
      </c>
      <c r="AD7885" s="2" t="s">
        <v>46</v>
      </c>
      <c r="AE7885" s="2" t="s">
        <v>41</v>
      </c>
      <c r="AF7885" s="2">
        <v>1</v>
      </c>
      <c r="AG7885" s="8">
        <v>0.19076304137706759</v>
      </c>
      <c r="AH7885" s="3">
        <v>392.60177612304688</v>
      </c>
      <c r="AI7885" s="9">
        <v>0.28546822071075439</v>
      </c>
    </row>
    <row r="7886" spans="1:35" ht="15" x14ac:dyDescent="0.25">
      <c r="A7886" s="2">
        <v>7885</v>
      </c>
      <c r="B7886" s="2">
        <v>37</v>
      </c>
      <c r="C7886" s="2" t="s">
        <v>32</v>
      </c>
      <c r="D7886" s="2" t="s">
        <v>74</v>
      </c>
      <c r="E7886" s="2">
        <v>1</v>
      </c>
      <c r="F7886" s="2">
        <v>3</v>
      </c>
      <c r="G7886" s="2">
        <v>2</v>
      </c>
      <c r="H7886" s="2" t="s">
        <v>53</v>
      </c>
      <c r="I7886" s="2" t="s">
        <v>35</v>
      </c>
      <c r="J7886" s="6">
        <v>416.28874999999999</v>
      </c>
      <c r="K7886" s="6">
        <v>497.69111111111113</v>
      </c>
      <c r="L7886" s="2" t="s">
        <v>44</v>
      </c>
      <c r="M7886" s="2" t="s">
        <v>37</v>
      </c>
      <c r="N7886" s="6">
        <v>0</v>
      </c>
      <c r="O7886" s="6">
        <v>0</v>
      </c>
      <c r="P7886" s="6">
        <v>21.46488888888889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  <c r="V7886" s="6">
        <v>63.777777777777779</v>
      </c>
      <c r="W7886" s="6">
        <v>0</v>
      </c>
      <c r="X7886" s="6">
        <v>0</v>
      </c>
      <c r="Y7886" s="6">
        <v>207.95608767532076</v>
      </c>
      <c r="Z7886" s="2">
        <v>48</v>
      </c>
      <c r="AA7886" s="6">
        <v>6.1087099939774925</v>
      </c>
      <c r="AB7886" s="2" t="s">
        <v>38</v>
      </c>
      <c r="AC7886" s="2" t="s">
        <v>62</v>
      </c>
      <c r="AD7886" s="2" t="s">
        <v>40</v>
      </c>
      <c r="AE7886" s="2" t="s">
        <v>41</v>
      </c>
      <c r="AF7886" s="2">
        <v>0</v>
      </c>
      <c r="AG7886" s="8">
        <v>0.2158275693655014</v>
      </c>
      <c r="AH7886" s="3">
        <v>414.16122436523438</v>
      </c>
      <c r="AI7886" s="9">
        <v>0.35834303498268127</v>
      </c>
    </row>
    <row r="7887" spans="1:35" x14ac:dyDescent="0.2">
      <c r="A7887" s="2">
        <v>7886</v>
      </c>
      <c r="B7887" s="2">
        <v>29</v>
      </c>
      <c r="C7887" s="2" t="s">
        <v>61</v>
      </c>
      <c r="D7887" s="2" t="s">
        <v>33</v>
      </c>
      <c r="E7887" s="2">
        <v>0</v>
      </c>
      <c r="F7887" s="2">
        <v>0</v>
      </c>
      <c r="G7887" s="2">
        <v>5</v>
      </c>
      <c r="H7887" s="2" t="s">
        <v>52</v>
      </c>
      <c r="I7887" s="2" t="s">
        <v>49</v>
      </c>
      <c r="J7887" s="6">
        <v>248.75375</v>
      </c>
      <c r="K7887" s="6">
        <v>278.81288888888889</v>
      </c>
      <c r="L7887" s="2" t="s">
        <v>36</v>
      </c>
      <c r="M7887" s="2" t="s">
        <v>51</v>
      </c>
      <c r="N7887" s="6">
        <v>0</v>
      </c>
      <c r="O7887" s="6">
        <v>0</v>
      </c>
      <c r="P7887" s="6">
        <v>45.992222222222225</v>
      </c>
      <c r="Q7887" s="6">
        <v>43.555555555555557</v>
      </c>
      <c r="R7887" s="6">
        <v>0</v>
      </c>
      <c r="S7887" s="6">
        <v>1247.5555555555557</v>
      </c>
      <c r="T7887" s="6">
        <v>0</v>
      </c>
      <c r="U7887" s="6">
        <v>0</v>
      </c>
      <c r="V7887" s="6">
        <v>0</v>
      </c>
      <c r="W7887" s="6">
        <v>0</v>
      </c>
      <c r="X7887" s="6">
        <v>0</v>
      </c>
      <c r="Y7887" s="6">
        <v>128.48524399650452</v>
      </c>
      <c r="Z7887" s="2">
        <v>36</v>
      </c>
      <c r="AA7887" s="6">
        <v>4.6450493614904156</v>
      </c>
      <c r="AB7887" s="2" t="s">
        <v>38</v>
      </c>
      <c r="AC7887" s="2" t="s">
        <v>62</v>
      </c>
      <c r="AD7887" s="2" t="s">
        <v>40</v>
      </c>
      <c r="AE7887" s="2" t="s">
        <v>41</v>
      </c>
      <c r="AF7887" s="2" t="s">
        <v>59</v>
      </c>
      <c r="AG7887" s="4" t="s">
        <v>59</v>
      </c>
      <c r="AH7887" s="3" t="s">
        <v>59</v>
      </c>
    </row>
    <row r="7888" spans="1:35" x14ac:dyDescent="0.2">
      <c r="A7888" s="2">
        <v>7887</v>
      </c>
      <c r="B7888" s="2">
        <v>25</v>
      </c>
      <c r="C7888" s="2" t="s">
        <v>47</v>
      </c>
      <c r="D7888" s="2" t="s">
        <v>57</v>
      </c>
      <c r="E7888" s="2">
        <v>3</v>
      </c>
      <c r="F7888" s="2">
        <v>0</v>
      </c>
      <c r="G7888" s="2">
        <v>2</v>
      </c>
      <c r="H7888" s="2" t="s">
        <v>34</v>
      </c>
      <c r="I7888" s="2" t="s">
        <v>49</v>
      </c>
      <c r="J7888" s="6">
        <v>774.43849999999998</v>
      </c>
      <c r="K7888" s="6">
        <v>834.87533333333329</v>
      </c>
      <c r="L7888" s="2" t="s">
        <v>36</v>
      </c>
      <c r="M7888" s="2" t="s">
        <v>45</v>
      </c>
      <c r="N7888" s="6">
        <v>0</v>
      </c>
      <c r="O7888" s="6">
        <v>266.66666666666669</v>
      </c>
      <c r="P7888" s="6">
        <v>277.3631111111111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12.222222222222221</v>
      </c>
      <c r="W7888" s="6">
        <v>0</v>
      </c>
      <c r="X7888" s="6">
        <v>0</v>
      </c>
      <c r="Y7888" s="6">
        <v>505.63193793872534</v>
      </c>
      <c r="Z7888" s="2">
        <v>36</v>
      </c>
      <c r="AA7888" s="6">
        <v>18.279805815952955</v>
      </c>
      <c r="AB7888" s="2" t="s">
        <v>38</v>
      </c>
      <c r="AC7888" s="2" t="s">
        <v>50</v>
      </c>
      <c r="AD7888" s="2" t="s">
        <v>56</v>
      </c>
      <c r="AE7888" s="2" t="s">
        <v>41</v>
      </c>
      <c r="AF7888" s="2" t="s">
        <v>59</v>
      </c>
      <c r="AG7888" s="4" t="s">
        <v>59</v>
      </c>
      <c r="AH7888" s="3" t="s">
        <v>59</v>
      </c>
    </row>
    <row r="7889" spans="1:35" ht="15" x14ac:dyDescent="0.25">
      <c r="A7889" s="2">
        <v>7888</v>
      </c>
      <c r="B7889" s="2">
        <v>37</v>
      </c>
      <c r="C7889" s="2" t="s">
        <v>32</v>
      </c>
      <c r="D7889" s="2" t="s">
        <v>57</v>
      </c>
      <c r="E7889" s="2">
        <v>0</v>
      </c>
      <c r="F7889" s="2">
        <v>0</v>
      </c>
      <c r="G7889" s="2">
        <v>5</v>
      </c>
      <c r="H7889" s="2" t="s">
        <v>58</v>
      </c>
      <c r="I7889" s="2" t="s">
        <v>35</v>
      </c>
      <c r="J7889" s="6">
        <v>1308.5070000000001</v>
      </c>
      <c r="K7889" s="6">
        <v>1712.9966666666667</v>
      </c>
      <c r="L7889" s="2" t="s">
        <v>44</v>
      </c>
      <c r="M7889" s="2" t="s">
        <v>37</v>
      </c>
      <c r="N7889" s="6">
        <v>0</v>
      </c>
      <c r="O7889" s="6">
        <v>642.00155555555557</v>
      </c>
      <c r="P7889" s="6">
        <v>27.833333333333332</v>
      </c>
      <c r="Q7889" s="6">
        <v>0</v>
      </c>
      <c r="R7889" s="6">
        <v>0</v>
      </c>
      <c r="S7889" s="6">
        <v>0</v>
      </c>
      <c r="T7889" s="6">
        <v>0</v>
      </c>
      <c r="U7889" s="6">
        <v>0</v>
      </c>
      <c r="V7889" s="6">
        <v>162.88888888888889</v>
      </c>
      <c r="W7889" s="6">
        <v>0</v>
      </c>
      <c r="X7889" s="6">
        <v>0</v>
      </c>
      <c r="Y7889" s="6">
        <v>607.83361160222637</v>
      </c>
      <c r="Z7889" s="2">
        <v>48</v>
      </c>
      <c r="AA7889" s="6">
        <v>17.855112102643222</v>
      </c>
      <c r="AB7889" s="2" t="s">
        <v>38</v>
      </c>
      <c r="AC7889" s="2" t="s">
        <v>39</v>
      </c>
      <c r="AD7889" s="2" t="s">
        <v>76</v>
      </c>
      <c r="AE7889" s="2" t="s">
        <v>41</v>
      </c>
      <c r="AF7889" s="2">
        <v>0</v>
      </c>
      <c r="AG7889" s="8">
        <v>3.7473864853382111E-2</v>
      </c>
      <c r="AH7889" s="3">
        <v>635.5831298828125</v>
      </c>
      <c r="AI7889" s="9">
        <v>7.4368789792060852E-2</v>
      </c>
    </row>
    <row r="7890" spans="1:35" ht="15" x14ac:dyDescent="0.25">
      <c r="A7890" s="2">
        <v>7889</v>
      </c>
      <c r="B7890" s="2">
        <v>26</v>
      </c>
      <c r="C7890" s="2" t="s">
        <v>47</v>
      </c>
      <c r="D7890" s="2" t="s">
        <v>65</v>
      </c>
      <c r="E7890" s="2">
        <v>0</v>
      </c>
      <c r="F7890" s="2">
        <v>1</v>
      </c>
      <c r="G7890" s="2">
        <v>3</v>
      </c>
      <c r="H7890" s="2" t="s">
        <v>58</v>
      </c>
      <c r="I7890" s="2" t="s">
        <v>35</v>
      </c>
      <c r="J7890" s="6">
        <v>1054.8332499999999</v>
      </c>
      <c r="K7890" s="6">
        <v>1390.4395555555554</v>
      </c>
      <c r="L7890" s="2" t="s">
        <v>44</v>
      </c>
      <c r="M7890" s="2" t="s">
        <v>37</v>
      </c>
      <c r="N7890" s="6">
        <v>0</v>
      </c>
      <c r="O7890" s="6">
        <v>0</v>
      </c>
      <c r="P7890" s="6">
        <v>672.67377777777779</v>
      </c>
      <c r="Q7890" s="6">
        <v>0</v>
      </c>
      <c r="R7890" s="6">
        <v>0</v>
      </c>
      <c r="S7890" s="6">
        <v>0</v>
      </c>
      <c r="T7890" s="6">
        <v>222.22222222222223</v>
      </c>
      <c r="U7890" s="6">
        <v>0</v>
      </c>
      <c r="V7890" s="6">
        <v>389.55555555555554</v>
      </c>
      <c r="W7890" s="6">
        <v>0</v>
      </c>
      <c r="X7890" s="6">
        <v>0</v>
      </c>
      <c r="Y7890" s="6">
        <v>523.95964139210935</v>
      </c>
      <c r="Z7890" s="2">
        <v>36</v>
      </c>
      <c r="AA7890" s="6">
        <v>18.942396200464682</v>
      </c>
      <c r="AB7890" s="2" t="s">
        <v>38</v>
      </c>
      <c r="AC7890" s="2" t="s">
        <v>50</v>
      </c>
      <c r="AD7890" s="2" t="s">
        <v>40</v>
      </c>
      <c r="AE7890" s="2" t="s">
        <v>41</v>
      </c>
      <c r="AF7890" s="2">
        <v>1</v>
      </c>
      <c r="AG7890" s="8">
        <v>7.5148090720176697E-2</v>
      </c>
      <c r="AH7890" s="3">
        <v>469.72976684570313</v>
      </c>
      <c r="AI7890" s="9">
        <v>0.10799055546522141</v>
      </c>
    </row>
    <row r="7891" spans="1:35" ht="15" x14ac:dyDescent="0.25">
      <c r="A7891" s="2">
        <v>7890</v>
      </c>
      <c r="B7891" s="2">
        <v>34</v>
      </c>
      <c r="C7891" s="2" t="s">
        <v>32</v>
      </c>
      <c r="D7891" s="2" t="s">
        <v>57</v>
      </c>
      <c r="E7891" s="2">
        <v>0</v>
      </c>
      <c r="F7891" s="2">
        <v>0</v>
      </c>
      <c r="G7891" s="2">
        <v>3</v>
      </c>
      <c r="H7891" s="2" t="s">
        <v>48</v>
      </c>
      <c r="I7891" s="2" t="s">
        <v>49</v>
      </c>
      <c r="J7891" s="6">
        <v>132.52500000000001</v>
      </c>
      <c r="K7891" s="6">
        <v>104.08644444444444</v>
      </c>
      <c r="L7891" s="2" t="s">
        <v>44</v>
      </c>
      <c r="M7891" s="2" t="s">
        <v>45</v>
      </c>
      <c r="N7891" s="6">
        <v>0</v>
      </c>
      <c r="O7891" s="6">
        <v>0</v>
      </c>
      <c r="P7891" s="6">
        <v>11.863555555555555</v>
      </c>
      <c r="Q7891" s="6">
        <v>0</v>
      </c>
      <c r="R7891" s="6">
        <v>0</v>
      </c>
      <c r="S7891" s="6">
        <v>0</v>
      </c>
      <c r="T7891" s="6">
        <v>0</v>
      </c>
      <c r="U7891" s="6">
        <v>0</v>
      </c>
      <c r="V7891" s="6">
        <v>187.11111111111111</v>
      </c>
      <c r="W7891" s="6">
        <v>0</v>
      </c>
      <c r="X7891" s="6">
        <v>0</v>
      </c>
      <c r="Y7891" s="6">
        <v>138.26713942469567</v>
      </c>
      <c r="Z7891" s="2">
        <v>24</v>
      </c>
      <c r="AA7891" s="6">
        <v>6.9028627676707854</v>
      </c>
      <c r="AB7891" s="2" t="s">
        <v>38</v>
      </c>
      <c r="AC7891" s="2" t="s">
        <v>50</v>
      </c>
      <c r="AD7891" s="2" t="s">
        <v>40</v>
      </c>
      <c r="AE7891" s="2" t="s">
        <v>41</v>
      </c>
      <c r="AF7891" s="2">
        <v>0</v>
      </c>
      <c r="AG7891" s="8">
        <v>0.29618534445762629</v>
      </c>
      <c r="AH7891" s="3">
        <v>300.22476196289063</v>
      </c>
      <c r="AI7891" s="9">
        <v>0.46739676594734192</v>
      </c>
    </row>
    <row r="7892" spans="1:35" x14ac:dyDescent="0.2">
      <c r="A7892" s="2">
        <v>7891</v>
      </c>
      <c r="B7892" s="2">
        <v>31</v>
      </c>
      <c r="C7892" s="2" t="s">
        <v>32</v>
      </c>
      <c r="D7892" s="2" t="s">
        <v>33</v>
      </c>
      <c r="E7892" s="2">
        <v>1</v>
      </c>
      <c r="F7892" s="2">
        <v>1</v>
      </c>
      <c r="G7892" s="2">
        <v>5</v>
      </c>
      <c r="H7892" s="2" t="s">
        <v>34</v>
      </c>
      <c r="I7892" s="2" t="s">
        <v>49</v>
      </c>
      <c r="J7892" s="6">
        <v>1016.30975</v>
      </c>
      <c r="K7892" s="6">
        <v>836.46044444444442</v>
      </c>
      <c r="L7892" s="2" t="s">
        <v>44</v>
      </c>
      <c r="M7892" s="2" t="s">
        <v>51</v>
      </c>
      <c r="N7892" s="6">
        <v>0</v>
      </c>
      <c r="O7892" s="6">
        <v>1244.4444444444443</v>
      </c>
      <c r="P7892" s="6">
        <v>175.15844444444446</v>
      </c>
      <c r="Q7892" s="6">
        <v>555.55555555555554</v>
      </c>
      <c r="R7892" s="6">
        <v>0</v>
      </c>
      <c r="S7892" s="6">
        <v>0</v>
      </c>
      <c r="T7892" s="6">
        <v>266.66666666666669</v>
      </c>
      <c r="U7892" s="6">
        <v>0</v>
      </c>
      <c r="V7892" s="6">
        <v>174.22222222222223</v>
      </c>
      <c r="W7892" s="6">
        <v>0</v>
      </c>
      <c r="X7892" s="6">
        <v>0</v>
      </c>
      <c r="Y7892" s="6">
        <v>531.34402622747052</v>
      </c>
      <c r="Z7892" s="2">
        <v>48</v>
      </c>
      <c r="AA7892" s="6">
        <v>15.608230562231277</v>
      </c>
      <c r="AB7892" s="2" t="s">
        <v>38</v>
      </c>
      <c r="AC7892" s="2" t="s">
        <v>60</v>
      </c>
      <c r="AD7892" s="2" t="s">
        <v>40</v>
      </c>
      <c r="AE7892" s="2" t="s">
        <v>41</v>
      </c>
      <c r="AF7892" s="2" t="s">
        <v>59</v>
      </c>
      <c r="AG7892" s="4" t="s">
        <v>59</v>
      </c>
      <c r="AH7892" s="3" t="s">
        <v>59</v>
      </c>
    </row>
    <row r="7893" spans="1:35" ht="15" x14ac:dyDescent="0.25">
      <c r="A7893" s="2">
        <v>7892</v>
      </c>
      <c r="B7893" s="2">
        <v>52</v>
      </c>
      <c r="C7893" s="2" t="s">
        <v>61</v>
      </c>
      <c r="D7893" s="2" t="s">
        <v>65</v>
      </c>
      <c r="E7893" s="2">
        <v>1</v>
      </c>
      <c r="F7893" s="2">
        <v>0</v>
      </c>
      <c r="G7893" s="2">
        <v>3</v>
      </c>
      <c r="H7893" s="2" t="s">
        <v>34</v>
      </c>
      <c r="I7893" s="2" t="s">
        <v>35</v>
      </c>
      <c r="J7893" s="6">
        <v>1007.664</v>
      </c>
      <c r="K7893" s="6">
        <v>1116.0706666666667</v>
      </c>
      <c r="L7893" s="2" t="s">
        <v>44</v>
      </c>
      <c r="M7893" s="2" t="s">
        <v>45</v>
      </c>
      <c r="N7893" s="6">
        <v>0</v>
      </c>
      <c r="O7893" s="6">
        <v>1022.2222222222222</v>
      </c>
      <c r="P7893" s="6">
        <v>149.60288888888888</v>
      </c>
      <c r="Q7893" s="6">
        <v>38.888888888888886</v>
      </c>
      <c r="R7893" s="6">
        <v>0</v>
      </c>
      <c r="S7893" s="6">
        <v>0</v>
      </c>
      <c r="T7893" s="6">
        <v>26.666666666666668</v>
      </c>
      <c r="U7893" s="6">
        <v>0</v>
      </c>
      <c r="V7893" s="6">
        <v>40.444444444444443</v>
      </c>
      <c r="W7893" s="6">
        <v>0</v>
      </c>
      <c r="X7893" s="6">
        <v>0</v>
      </c>
      <c r="Y7893" s="6">
        <v>667.14097230488494</v>
      </c>
      <c r="Z7893" s="2">
        <v>48</v>
      </c>
      <c r="AA7893" s="6">
        <v>19.597265800044951</v>
      </c>
      <c r="AB7893" s="2" t="s">
        <v>38</v>
      </c>
      <c r="AC7893" s="2" t="s">
        <v>62</v>
      </c>
      <c r="AD7893" s="2" t="s">
        <v>40</v>
      </c>
      <c r="AE7893" s="2" t="s">
        <v>67</v>
      </c>
      <c r="AF7893" s="2">
        <v>1</v>
      </c>
      <c r="AG7893" s="8">
        <v>6.0921564698219299E-2</v>
      </c>
      <c r="AH7893" s="3">
        <v>582.90728759765625</v>
      </c>
      <c r="AI7893" s="9">
        <v>0.1088086366653442</v>
      </c>
    </row>
    <row r="7894" spans="1:35" ht="15" x14ac:dyDescent="0.25">
      <c r="A7894" s="2">
        <v>7893</v>
      </c>
      <c r="B7894" s="2">
        <v>29</v>
      </c>
      <c r="C7894" s="2" t="s">
        <v>32</v>
      </c>
      <c r="D7894" s="2" t="s">
        <v>33</v>
      </c>
      <c r="E7894" s="2">
        <v>2</v>
      </c>
      <c r="F7894" s="2">
        <v>0</v>
      </c>
      <c r="G7894" s="2">
        <v>3</v>
      </c>
      <c r="H7894" s="2" t="s">
        <v>43</v>
      </c>
      <c r="I7894" s="2" t="s">
        <v>49</v>
      </c>
      <c r="J7894" s="6">
        <v>1248.6949999999999</v>
      </c>
      <c r="K7894" s="6">
        <v>1456.3353333333334</v>
      </c>
      <c r="L7894" s="2" t="s">
        <v>36</v>
      </c>
      <c r="M7894" s="2" t="s">
        <v>37</v>
      </c>
      <c r="N7894" s="6">
        <v>0</v>
      </c>
      <c r="O7894" s="6">
        <v>0</v>
      </c>
      <c r="P7894" s="6">
        <v>670.87955555555561</v>
      </c>
      <c r="Q7894" s="6">
        <v>0</v>
      </c>
      <c r="R7894" s="6">
        <v>0</v>
      </c>
      <c r="S7894" s="6">
        <v>0</v>
      </c>
      <c r="T7894" s="6">
        <v>0</v>
      </c>
      <c r="U7894" s="6">
        <v>0</v>
      </c>
      <c r="V7894" s="6">
        <v>42.444444444444443</v>
      </c>
      <c r="W7894" s="6">
        <v>0</v>
      </c>
      <c r="X7894" s="6">
        <v>0</v>
      </c>
      <c r="Y7894" s="6">
        <v>697.84292552730165</v>
      </c>
      <c r="Z7894" s="2">
        <v>24</v>
      </c>
      <c r="AA7894" s="6">
        <v>34.839181372725285</v>
      </c>
      <c r="AB7894" s="2" t="s">
        <v>55</v>
      </c>
      <c r="AC7894" s="2" t="s">
        <v>39</v>
      </c>
      <c r="AD7894" s="2" t="s">
        <v>40</v>
      </c>
      <c r="AE7894" s="2" t="s">
        <v>41</v>
      </c>
      <c r="AF7894" s="2">
        <v>1</v>
      </c>
      <c r="AG7894" s="8">
        <v>5.5332183837890618E-2</v>
      </c>
      <c r="AH7894" s="3">
        <v>487.25222778320313</v>
      </c>
      <c r="AI7894" s="9">
        <v>7.0510268211364746E-2</v>
      </c>
    </row>
    <row r="7895" spans="1:35" ht="15" x14ac:dyDescent="0.25">
      <c r="A7895" s="2">
        <v>7894</v>
      </c>
      <c r="B7895" s="2">
        <v>30</v>
      </c>
      <c r="C7895" s="2" t="s">
        <v>32</v>
      </c>
      <c r="D7895" s="2" t="s">
        <v>65</v>
      </c>
      <c r="E7895" s="2">
        <v>1</v>
      </c>
      <c r="F7895" s="2">
        <v>3</v>
      </c>
      <c r="G7895" s="2">
        <v>2</v>
      </c>
      <c r="H7895" s="2" t="s">
        <v>43</v>
      </c>
      <c r="I7895" s="2" t="s">
        <v>35</v>
      </c>
      <c r="J7895" s="6">
        <v>479.39724999999999</v>
      </c>
      <c r="K7895" s="6">
        <v>335.6562222222222</v>
      </c>
      <c r="L7895" s="2" t="s">
        <v>36</v>
      </c>
      <c r="M7895" s="2" t="s">
        <v>45</v>
      </c>
      <c r="N7895" s="6">
        <v>0</v>
      </c>
      <c r="O7895" s="6">
        <v>0</v>
      </c>
      <c r="P7895" s="6">
        <v>239.05111111111111</v>
      </c>
      <c r="Q7895" s="6">
        <v>0</v>
      </c>
      <c r="R7895" s="6">
        <v>0</v>
      </c>
      <c r="S7895" s="6">
        <v>0</v>
      </c>
      <c r="T7895" s="6">
        <v>0</v>
      </c>
      <c r="U7895" s="6">
        <v>0</v>
      </c>
      <c r="V7895" s="6">
        <v>131.33333333333334</v>
      </c>
      <c r="W7895" s="6">
        <v>0</v>
      </c>
      <c r="X7895" s="6">
        <v>0</v>
      </c>
      <c r="Y7895" s="6">
        <v>244.6339064160131</v>
      </c>
      <c r="Z7895" s="2">
        <v>36</v>
      </c>
      <c r="AA7895" s="6">
        <v>8.844101746248171</v>
      </c>
      <c r="AB7895" s="2" t="s">
        <v>55</v>
      </c>
      <c r="AC7895" s="2" t="s">
        <v>50</v>
      </c>
      <c r="AD7895" s="2" t="s">
        <v>40</v>
      </c>
      <c r="AE7895" s="2" t="s">
        <v>81</v>
      </c>
      <c r="AF7895" s="2">
        <v>0</v>
      </c>
      <c r="AG7895" s="8">
        <v>0.22783920168876651</v>
      </c>
      <c r="AH7895" s="3">
        <v>364.728515625</v>
      </c>
      <c r="AI7895" s="9">
        <v>0.34617236256599432</v>
      </c>
    </row>
    <row r="7896" spans="1:35" x14ac:dyDescent="0.2">
      <c r="A7896" s="2">
        <v>7895</v>
      </c>
      <c r="B7896" s="2">
        <v>26</v>
      </c>
      <c r="C7896" s="2" t="s">
        <v>32</v>
      </c>
      <c r="D7896" s="2" t="s">
        <v>74</v>
      </c>
      <c r="E7896" s="2">
        <v>0</v>
      </c>
      <c r="F7896" s="2">
        <v>0</v>
      </c>
      <c r="G7896" s="2">
        <v>2</v>
      </c>
      <c r="H7896" s="2" t="s">
        <v>43</v>
      </c>
      <c r="I7896" s="2" t="s">
        <v>35</v>
      </c>
      <c r="J7896" s="6">
        <v>605.47175000000004</v>
      </c>
      <c r="K7896" s="6">
        <v>537.29555555555555</v>
      </c>
      <c r="L7896" s="2" t="s">
        <v>44</v>
      </c>
      <c r="M7896" s="2" t="s">
        <v>37</v>
      </c>
      <c r="N7896" s="6">
        <v>0</v>
      </c>
      <c r="O7896" s="6">
        <v>606.88888888888891</v>
      </c>
      <c r="P7896" s="6">
        <v>279.84133333333335</v>
      </c>
      <c r="Q7896" s="6">
        <v>0</v>
      </c>
      <c r="R7896" s="6">
        <v>0</v>
      </c>
      <c r="S7896" s="6">
        <v>0</v>
      </c>
      <c r="T7896" s="6">
        <v>0</v>
      </c>
      <c r="U7896" s="6">
        <v>0</v>
      </c>
      <c r="V7896" s="6">
        <v>103.77777777777777</v>
      </c>
      <c r="W7896" s="6">
        <v>0</v>
      </c>
      <c r="X7896" s="6">
        <v>0</v>
      </c>
      <c r="Y7896" s="6">
        <v>431.14932421593039</v>
      </c>
      <c r="Z7896" s="2">
        <v>18</v>
      </c>
      <c r="AA7896" s="6">
        <v>27.50981968914072</v>
      </c>
      <c r="AB7896" s="2" t="s">
        <v>38</v>
      </c>
      <c r="AC7896" s="2" t="s">
        <v>39</v>
      </c>
      <c r="AD7896" s="2" t="s">
        <v>40</v>
      </c>
      <c r="AE7896" s="2" t="s">
        <v>41</v>
      </c>
      <c r="AF7896" s="2" t="s">
        <v>59</v>
      </c>
      <c r="AG7896" s="4" t="s">
        <v>59</v>
      </c>
      <c r="AH7896" s="3" t="s">
        <v>59</v>
      </c>
    </row>
    <row r="7897" spans="1:35" x14ac:dyDescent="0.2">
      <c r="A7897" s="2">
        <v>7896</v>
      </c>
      <c r="B7897" s="2">
        <v>44</v>
      </c>
      <c r="C7897" s="2" t="s">
        <v>32</v>
      </c>
      <c r="D7897" s="2" t="s">
        <v>57</v>
      </c>
      <c r="E7897" s="2">
        <v>1</v>
      </c>
      <c r="F7897" s="2">
        <v>0</v>
      </c>
      <c r="G7897" s="2">
        <v>4</v>
      </c>
      <c r="H7897" s="2" t="s">
        <v>43</v>
      </c>
      <c r="I7897" s="2" t="s">
        <v>49</v>
      </c>
      <c r="J7897" s="6">
        <v>404.91174999999998</v>
      </c>
      <c r="K7897" s="6">
        <v>412.72155555555554</v>
      </c>
      <c r="L7897" s="2" t="s">
        <v>44</v>
      </c>
      <c r="M7897" s="2" t="s">
        <v>37</v>
      </c>
      <c r="N7897" s="6">
        <v>0</v>
      </c>
      <c r="O7897" s="6">
        <v>606.88888888888891</v>
      </c>
      <c r="P7897" s="6">
        <v>11.746</v>
      </c>
      <c r="Q7897" s="6">
        <v>0</v>
      </c>
      <c r="R7897" s="6">
        <v>0</v>
      </c>
      <c r="S7897" s="6">
        <v>0</v>
      </c>
      <c r="T7897" s="6">
        <v>0</v>
      </c>
      <c r="U7897" s="6">
        <v>0</v>
      </c>
      <c r="V7897" s="6">
        <v>73.555555555555557</v>
      </c>
      <c r="W7897" s="6">
        <v>0</v>
      </c>
      <c r="X7897" s="6">
        <v>0</v>
      </c>
      <c r="Y7897" s="6">
        <v>237.48848632611754</v>
      </c>
      <c r="Z7897" s="2">
        <v>36</v>
      </c>
      <c r="AA7897" s="6">
        <v>8.5857776928879783</v>
      </c>
      <c r="AB7897" s="2" t="s">
        <v>55</v>
      </c>
      <c r="AC7897" s="2" t="s">
        <v>72</v>
      </c>
      <c r="AD7897" s="2" t="s">
        <v>40</v>
      </c>
      <c r="AE7897" s="2" t="s">
        <v>41</v>
      </c>
      <c r="AF7897" s="2" t="s">
        <v>59</v>
      </c>
      <c r="AG7897" s="4" t="s">
        <v>59</v>
      </c>
      <c r="AH7897" s="3" t="s">
        <v>59</v>
      </c>
    </row>
    <row r="7898" spans="1:35" x14ac:dyDescent="0.2">
      <c r="A7898" s="2">
        <v>7897</v>
      </c>
      <c r="B7898" s="2">
        <v>49</v>
      </c>
      <c r="C7898" s="2" t="s">
        <v>32</v>
      </c>
      <c r="D7898" s="2" t="s">
        <v>33</v>
      </c>
      <c r="E7898" s="2">
        <v>0</v>
      </c>
      <c r="F7898" s="2">
        <v>1</v>
      </c>
      <c r="G7898" s="2">
        <v>4</v>
      </c>
      <c r="H7898" s="2" t="s">
        <v>43</v>
      </c>
      <c r="I7898" s="2" t="s">
        <v>49</v>
      </c>
      <c r="J7898" s="6">
        <v>802.61874999999998</v>
      </c>
      <c r="K7898" s="6">
        <v>651.88111111111107</v>
      </c>
      <c r="L7898" s="2" t="s">
        <v>44</v>
      </c>
      <c r="M7898" s="2" t="s">
        <v>37</v>
      </c>
      <c r="N7898" s="6">
        <v>0</v>
      </c>
      <c r="O7898" s="6">
        <v>0</v>
      </c>
      <c r="P7898" s="6">
        <v>265.01666666666665</v>
      </c>
      <c r="Q7898" s="6">
        <v>0</v>
      </c>
      <c r="R7898" s="6">
        <v>0</v>
      </c>
      <c r="S7898" s="6">
        <v>0</v>
      </c>
      <c r="T7898" s="6">
        <v>690.66666666666663</v>
      </c>
      <c r="U7898" s="6">
        <v>62.888888888888886</v>
      </c>
      <c r="V7898" s="6">
        <v>25.333333333333332</v>
      </c>
      <c r="W7898" s="6">
        <v>0</v>
      </c>
      <c r="X7898" s="6">
        <v>0</v>
      </c>
      <c r="Y7898" s="6">
        <v>641.20952417013075</v>
      </c>
      <c r="Z7898" s="2">
        <v>24</v>
      </c>
      <c r="AA7898" s="6">
        <v>32.011809668489775</v>
      </c>
      <c r="AB7898" s="2" t="s">
        <v>55</v>
      </c>
      <c r="AC7898" s="2" t="s">
        <v>60</v>
      </c>
      <c r="AD7898" s="2" t="s">
        <v>40</v>
      </c>
      <c r="AE7898" s="2" t="s">
        <v>41</v>
      </c>
      <c r="AF7898" s="2" t="s">
        <v>59</v>
      </c>
      <c r="AG7898" s="4" t="s">
        <v>59</v>
      </c>
      <c r="AH7898" s="3" t="s">
        <v>59</v>
      </c>
    </row>
    <row r="7899" spans="1:35" ht="15" x14ac:dyDescent="0.25">
      <c r="A7899" s="2">
        <v>7898</v>
      </c>
      <c r="B7899" s="2">
        <v>43</v>
      </c>
      <c r="C7899" s="2" t="s">
        <v>32</v>
      </c>
      <c r="D7899" s="2" t="s">
        <v>57</v>
      </c>
      <c r="E7899" s="2">
        <v>2</v>
      </c>
      <c r="F7899" s="2">
        <v>2</v>
      </c>
      <c r="G7899" s="2">
        <v>5</v>
      </c>
      <c r="H7899" s="2" t="s">
        <v>34</v>
      </c>
      <c r="I7899" s="2" t="s">
        <v>49</v>
      </c>
      <c r="J7899" s="6">
        <v>751.36675000000002</v>
      </c>
      <c r="K7899" s="6">
        <v>645.1151111111111</v>
      </c>
      <c r="L7899" s="2" t="s">
        <v>44</v>
      </c>
      <c r="M7899" s="2" t="s">
        <v>37</v>
      </c>
      <c r="N7899" s="6">
        <v>0</v>
      </c>
      <c r="O7899" s="6">
        <v>805.12911111111111</v>
      </c>
      <c r="P7899" s="6">
        <v>276.16222222222223</v>
      </c>
      <c r="Q7899" s="6">
        <v>0</v>
      </c>
      <c r="R7899" s="6">
        <v>0</v>
      </c>
      <c r="S7899" s="6">
        <v>255.55555555555554</v>
      </c>
      <c r="T7899" s="6">
        <v>26.666666666666668</v>
      </c>
      <c r="U7899" s="6">
        <v>0</v>
      </c>
      <c r="V7899" s="6">
        <v>0</v>
      </c>
      <c r="W7899" s="6">
        <v>0</v>
      </c>
      <c r="X7899" s="6">
        <v>0</v>
      </c>
      <c r="Y7899" s="6">
        <v>352.05467658940586</v>
      </c>
      <c r="Z7899" s="2">
        <v>48</v>
      </c>
      <c r="AA7899" s="6">
        <v>10.341605986865471</v>
      </c>
      <c r="AB7899" s="2" t="s">
        <v>38</v>
      </c>
      <c r="AC7899" s="2" t="s">
        <v>50</v>
      </c>
      <c r="AD7899" s="2" t="s">
        <v>46</v>
      </c>
      <c r="AE7899" s="2" t="s">
        <v>64</v>
      </c>
      <c r="AF7899" s="2">
        <v>0</v>
      </c>
      <c r="AG7899" s="8">
        <v>0.11305850744247441</v>
      </c>
      <c r="AH7899" s="3">
        <v>580.602294921875</v>
      </c>
      <c r="AI7899" s="9">
        <v>0.26874417066574102</v>
      </c>
    </row>
    <row r="7900" spans="1:35" ht="15" x14ac:dyDescent="0.25">
      <c r="A7900" s="2">
        <v>7899</v>
      </c>
      <c r="B7900" s="2">
        <v>30</v>
      </c>
      <c r="C7900" s="2" t="s">
        <v>32</v>
      </c>
      <c r="D7900" s="2" t="s">
        <v>33</v>
      </c>
      <c r="E7900" s="2">
        <v>1</v>
      </c>
      <c r="F7900" s="2">
        <v>0</v>
      </c>
      <c r="G7900" s="2">
        <v>2</v>
      </c>
      <c r="H7900" s="2" t="s">
        <v>58</v>
      </c>
      <c r="I7900" s="2" t="s">
        <v>49</v>
      </c>
      <c r="J7900" s="6">
        <v>794.56325000000004</v>
      </c>
      <c r="K7900" s="6">
        <v>823.31555555555553</v>
      </c>
      <c r="L7900" s="2" t="s">
        <v>44</v>
      </c>
      <c r="M7900" s="2" t="s">
        <v>37</v>
      </c>
      <c r="N7900" s="6">
        <v>0</v>
      </c>
      <c r="O7900" s="6">
        <v>0</v>
      </c>
      <c r="P7900" s="6">
        <v>99.881777777777785</v>
      </c>
      <c r="Q7900" s="6">
        <v>0</v>
      </c>
      <c r="R7900" s="6">
        <v>0</v>
      </c>
      <c r="S7900" s="6">
        <v>44.444444444444443</v>
      </c>
      <c r="T7900" s="6">
        <v>0</v>
      </c>
      <c r="U7900" s="6">
        <v>0</v>
      </c>
      <c r="V7900" s="6">
        <v>103.77777777777777</v>
      </c>
      <c r="W7900" s="6">
        <v>0</v>
      </c>
      <c r="X7900" s="6">
        <v>0</v>
      </c>
      <c r="Y7900" s="6">
        <v>427.4245544470258</v>
      </c>
      <c r="Z7900" s="2">
        <v>36</v>
      </c>
      <c r="AA7900" s="6">
        <v>15.452421554131899</v>
      </c>
      <c r="AB7900" s="2" t="s">
        <v>55</v>
      </c>
      <c r="AC7900" s="2" t="s">
        <v>50</v>
      </c>
      <c r="AD7900" s="2" t="s">
        <v>40</v>
      </c>
      <c r="AE7900" s="2" t="s">
        <v>41</v>
      </c>
      <c r="AF7900" s="2">
        <v>1</v>
      </c>
      <c r="AG7900" s="8">
        <v>0.1246073544025421</v>
      </c>
      <c r="AH7900" s="3">
        <v>402.38189697265619</v>
      </c>
      <c r="AI7900" s="9">
        <v>0.17560115456581121</v>
      </c>
    </row>
    <row r="7901" spans="1:35" x14ac:dyDescent="0.2">
      <c r="A7901" s="2">
        <v>7900</v>
      </c>
      <c r="B7901" s="2">
        <v>27</v>
      </c>
      <c r="C7901" s="2" t="s">
        <v>47</v>
      </c>
      <c r="D7901" s="2" t="s">
        <v>65</v>
      </c>
      <c r="E7901" s="2">
        <v>3</v>
      </c>
      <c r="F7901" s="2">
        <v>2</v>
      </c>
      <c r="G7901" s="2">
        <v>4</v>
      </c>
      <c r="H7901" s="2" t="s">
        <v>34</v>
      </c>
      <c r="I7901" s="2" t="s">
        <v>49</v>
      </c>
      <c r="J7901" s="6">
        <v>698.03475000000003</v>
      </c>
      <c r="K7901" s="6">
        <v>818.63333333333333</v>
      </c>
      <c r="L7901" s="2" t="s">
        <v>44</v>
      </c>
      <c r="M7901" s="2" t="s">
        <v>51</v>
      </c>
      <c r="N7901" s="6">
        <v>0</v>
      </c>
      <c r="O7901" s="6">
        <v>0</v>
      </c>
      <c r="P7901" s="6">
        <v>403.04399999999998</v>
      </c>
      <c r="Q7901" s="6">
        <v>0</v>
      </c>
      <c r="R7901" s="6">
        <v>0</v>
      </c>
      <c r="S7901" s="6">
        <v>0</v>
      </c>
      <c r="T7901" s="6">
        <v>622.22222222222217</v>
      </c>
      <c r="U7901" s="6">
        <v>0</v>
      </c>
      <c r="V7901" s="6">
        <v>50.444444444444443</v>
      </c>
      <c r="W7901" s="6">
        <v>0</v>
      </c>
      <c r="X7901" s="6">
        <v>0</v>
      </c>
      <c r="Y7901" s="6">
        <v>371.2800060390976</v>
      </c>
      <c r="Z7901" s="2">
        <v>36</v>
      </c>
      <c r="AA7901" s="6">
        <v>13.422661632903049</v>
      </c>
      <c r="AB7901" s="2" t="s">
        <v>55</v>
      </c>
      <c r="AC7901" s="2" t="s">
        <v>62</v>
      </c>
      <c r="AD7901" s="2" t="s">
        <v>40</v>
      </c>
      <c r="AE7901" s="2" t="s">
        <v>41</v>
      </c>
      <c r="AF7901" s="2" t="s">
        <v>59</v>
      </c>
      <c r="AG7901" s="4" t="s">
        <v>59</v>
      </c>
      <c r="AH7901" s="3" t="s">
        <v>59</v>
      </c>
    </row>
    <row r="7902" spans="1:35" ht="15" x14ac:dyDescent="0.25">
      <c r="A7902" s="2">
        <v>7901</v>
      </c>
      <c r="B7902" s="2">
        <v>32</v>
      </c>
      <c r="C7902" s="2" t="s">
        <v>47</v>
      </c>
      <c r="D7902" s="2" t="s">
        <v>57</v>
      </c>
      <c r="E7902" s="2">
        <v>0</v>
      </c>
      <c r="F7902" s="2">
        <v>1</v>
      </c>
      <c r="G7902" s="2">
        <v>3</v>
      </c>
      <c r="H7902" s="2" t="s">
        <v>34</v>
      </c>
      <c r="I7902" s="2" t="s">
        <v>66</v>
      </c>
      <c r="J7902" s="6">
        <v>379.1925</v>
      </c>
      <c r="K7902" s="6">
        <v>371.52600000000001</v>
      </c>
      <c r="L7902" s="2" t="s">
        <v>36</v>
      </c>
      <c r="M7902" s="2" t="s">
        <v>37</v>
      </c>
      <c r="N7902" s="6">
        <v>0</v>
      </c>
      <c r="O7902" s="6">
        <v>0</v>
      </c>
      <c r="P7902" s="6">
        <v>233.10244444444444</v>
      </c>
      <c r="Q7902" s="6">
        <v>88.888888888888886</v>
      </c>
      <c r="R7902" s="6">
        <v>0</v>
      </c>
      <c r="S7902" s="6">
        <v>0</v>
      </c>
      <c r="T7902" s="6">
        <v>0</v>
      </c>
      <c r="U7902" s="6">
        <v>0</v>
      </c>
      <c r="V7902" s="6">
        <v>168.22222222222223</v>
      </c>
      <c r="W7902" s="6">
        <v>0</v>
      </c>
      <c r="X7902" s="6">
        <v>0</v>
      </c>
      <c r="Y7902" s="6">
        <v>219.41943336164076</v>
      </c>
      <c r="Z7902" s="2">
        <v>36</v>
      </c>
      <c r="AA7902" s="6">
        <v>7.9325381431567816</v>
      </c>
      <c r="AB7902" s="2" t="s">
        <v>38</v>
      </c>
      <c r="AC7902" s="2" t="s">
        <v>50</v>
      </c>
      <c r="AD7902" s="2" t="s">
        <v>40</v>
      </c>
      <c r="AE7902" s="2" t="s">
        <v>41</v>
      </c>
      <c r="AF7902" s="2">
        <v>1</v>
      </c>
      <c r="AG7902" s="8">
        <v>0.2163859158754349</v>
      </c>
      <c r="AH7902" s="3">
        <v>373.89727783203119</v>
      </c>
      <c r="AI7902" s="9">
        <v>0.36351734399795532</v>
      </c>
    </row>
    <row r="7903" spans="1:35" ht="15" x14ac:dyDescent="0.25">
      <c r="A7903" s="2">
        <v>7902</v>
      </c>
      <c r="B7903" s="2">
        <v>62</v>
      </c>
      <c r="C7903" s="2" t="s">
        <v>47</v>
      </c>
      <c r="D7903" s="2" t="s">
        <v>65</v>
      </c>
      <c r="E7903" s="2">
        <v>0</v>
      </c>
      <c r="F7903" s="2">
        <v>2</v>
      </c>
      <c r="G7903" s="2">
        <v>3</v>
      </c>
      <c r="H7903" s="2" t="s">
        <v>48</v>
      </c>
      <c r="I7903" s="2" t="s">
        <v>49</v>
      </c>
      <c r="J7903" s="6">
        <v>595.55050000000006</v>
      </c>
      <c r="K7903" s="6">
        <v>357.65755555555558</v>
      </c>
      <c r="L7903" s="2" t="s">
        <v>44</v>
      </c>
      <c r="M7903" s="2" t="s">
        <v>45</v>
      </c>
      <c r="N7903" s="6">
        <v>0</v>
      </c>
      <c r="O7903" s="6">
        <v>0</v>
      </c>
      <c r="P7903" s="6">
        <v>188.00933333333333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6">
        <v>17.155555555555555</v>
      </c>
      <c r="W7903" s="6">
        <v>0</v>
      </c>
      <c r="X7903" s="6">
        <v>0</v>
      </c>
      <c r="Y7903" s="6">
        <v>464.76585910404719</v>
      </c>
      <c r="Z7903" s="2">
        <v>36</v>
      </c>
      <c r="AA7903" s="6">
        <v>16.802399169919713</v>
      </c>
      <c r="AB7903" s="2" t="s">
        <v>38</v>
      </c>
      <c r="AC7903" s="2" t="s">
        <v>50</v>
      </c>
      <c r="AD7903" s="2" t="s">
        <v>76</v>
      </c>
      <c r="AE7903" s="2" t="s">
        <v>41</v>
      </c>
      <c r="AF7903" s="2">
        <v>0</v>
      </c>
      <c r="AG7903" s="8">
        <v>0.13446472585201261</v>
      </c>
      <c r="AH7903" s="3">
        <v>509.21969604492188</v>
      </c>
      <c r="AI7903" s="9">
        <v>0.26492494344711298</v>
      </c>
    </row>
    <row r="7904" spans="1:35" ht="15" x14ac:dyDescent="0.25">
      <c r="A7904" s="2">
        <v>7903</v>
      </c>
      <c r="B7904" s="2">
        <v>32</v>
      </c>
      <c r="C7904" s="2" t="s">
        <v>32</v>
      </c>
      <c r="D7904" s="2" t="s">
        <v>42</v>
      </c>
      <c r="E7904" s="2">
        <v>2</v>
      </c>
      <c r="F7904" s="2">
        <v>1</v>
      </c>
      <c r="G7904" s="2">
        <v>3</v>
      </c>
      <c r="H7904" s="2" t="s">
        <v>35</v>
      </c>
      <c r="I7904" s="2" t="s">
        <v>35</v>
      </c>
      <c r="J7904" s="6">
        <v>237.46174999999999</v>
      </c>
      <c r="K7904" s="6">
        <v>204.79577777777777</v>
      </c>
      <c r="L7904" s="2" t="s">
        <v>44</v>
      </c>
      <c r="M7904" s="2" t="s">
        <v>37</v>
      </c>
      <c r="N7904" s="6">
        <v>0</v>
      </c>
      <c r="O7904" s="6">
        <v>0</v>
      </c>
      <c r="P7904" s="6">
        <v>67.348666666666674</v>
      </c>
      <c r="Q7904" s="6">
        <v>0</v>
      </c>
      <c r="R7904" s="6">
        <v>0</v>
      </c>
      <c r="S7904" s="6">
        <v>0</v>
      </c>
      <c r="T7904" s="6">
        <v>0</v>
      </c>
      <c r="U7904" s="6">
        <v>0</v>
      </c>
      <c r="V7904" s="6">
        <v>43.777777777777779</v>
      </c>
      <c r="W7904" s="6">
        <v>0</v>
      </c>
      <c r="X7904" s="6">
        <v>0</v>
      </c>
      <c r="Y7904" s="6">
        <v>201.7553004249659</v>
      </c>
      <c r="Z7904" s="2">
        <v>36</v>
      </c>
      <c r="AA7904" s="6">
        <v>7.2939374224310969</v>
      </c>
      <c r="AB7904" s="2" t="s">
        <v>38</v>
      </c>
      <c r="AC7904" s="2" t="s">
        <v>39</v>
      </c>
      <c r="AD7904" s="2" t="s">
        <v>46</v>
      </c>
      <c r="AE7904" s="2" t="s">
        <v>41</v>
      </c>
      <c r="AF7904" s="2">
        <v>0</v>
      </c>
      <c r="AG7904" s="8">
        <v>0.26191660761833191</v>
      </c>
      <c r="AH7904" s="3">
        <v>367.87948608398438</v>
      </c>
      <c r="AI7904" s="9">
        <v>0.43418011069297791</v>
      </c>
    </row>
    <row r="7905" spans="1:35" ht="15" x14ac:dyDescent="0.25">
      <c r="A7905" s="2">
        <v>7904</v>
      </c>
      <c r="B7905" s="2">
        <v>46</v>
      </c>
      <c r="C7905" s="2" t="s">
        <v>47</v>
      </c>
      <c r="D7905" s="2" t="s">
        <v>57</v>
      </c>
      <c r="E7905" s="2">
        <v>0</v>
      </c>
      <c r="F7905" s="2">
        <v>2</v>
      </c>
      <c r="G7905" s="2">
        <v>2</v>
      </c>
      <c r="H7905" s="2" t="s">
        <v>34</v>
      </c>
      <c r="I7905" s="2" t="s">
        <v>49</v>
      </c>
      <c r="J7905" s="6">
        <v>680.04475000000002</v>
      </c>
      <c r="K7905" s="6">
        <v>377.30044444444445</v>
      </c>
      <c r="L7905" s="2" t="s">
        <v>44</v>
      </c>
      <c r="M7905" s="2" t="s">
        <v>37</v>
      </c>
      <c r="N7905" s="6">
        <v>0</v>
      </c>
      <c r="O7905" s="6">
        <v>3888.8888888888887</v>
      </c>
      <c r="P7905" s="6">
        <v>89.235777777777784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6">
        <v>0</v>
      </c>
      <c r="Y7905" s="6">
        <v>755.06821033880203</v>
      </c>
      <c r="Z7905" s="2">
        <v>36</v>
      </c>
      <c r="AA7905" s="6">
        <v>27.297524596765225</v>
      </c>
      <c r="AB7905" s="2" t="s">
        <v>38</v>
      </c>
      <c r="AC7905" s="2" t="s">
        <v>62</v>
      </c>
      <c r="AD7905" s="2" t="s">
        <v>46</v>
      </c>
      <c r="AE7905" s="2" t="s">
        <v>41</v>
      </c>
      <c r="AF7905" s="2">
        <v>1</v>
      </c>
      <c r="AG7905" s="8">
        <v>0.1148480549454689</v>
      </c>
      <c r="AH7905" s="3">
        <v>468.76995849609381</v>
      </c>
      <c r="AI7905" s="9">
        <v>0.1749776303768158</v>
      </c>
    </row>
    <row r="7906" spans="1:35" ht="15" x14ac:dyDescent="0.25">
      <c r="A7906" s="2">
        <v>7905</v>
      </c>
      <c r="B7906" s="2">
        <v>32</v>
      </c>
      <c r="C7906" s="2" t="s">
        <v>61</v>
      </c>
      <c r="D7906" s="2" t="s">
        <v>33</v>
      </c>
      <c r="E7906" s="2">
        <v>1</v>
      </c>
      <c r="F7906" s="2">
        <v>4</v>
      </c>
      <c r="G7906" s="2">
        <v>3</v>
      </c>
      <c r="H7906" s="2" t="s">
        <v>58</v>
      </c>
      <c r="I7906" s="2" t="s">
        <v>49</v>
      </c>
      <c r="J7906" s="6">
        <v>346.98624999999998</v>
      </c>
      <c r="K7906" s="6">
        <v>296.04888888888888</v>
      </c>
      <c r="L7906" s="2" t="s">
        <v>44</v>
      </c>
      <c r="M7906" s="2" t="s">
        <v>45</v>
      </c>
      <c r="N7906" s="6">
        <v>0</v>
      </c>
      <c r="O7906" s="6">
        <v>606.88888888888891</v>
      </c>
      <c r="P7906" s="6">
        <v>174.84177777777776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3.7777777777777777</v>
      </c>
      <c r="W7906" s="6">
        <v>0</v>
      </c>
      <c r="X7906" s="6">
        <v>0</v>
      </c>
      <c r="Y7906" s="6">
        <v>154.24267633624484</v>
      </c>
      <c r="Z7906" s="2">
        <v>18</v>
      </c>
      <c r="AA7906" s="6">
        <v>9.841574545192822</v>
      </c>
      <c r="AB7906" s="2" t="s">
        <v>55</v>
      </c>
      <c r="AC7906" s="2" t="s">
        <v>39</v>
      </c>
      <c r="AD7906" s="2" t="s">
        <v>40</v>
      </c>
      <c r="AE7906" s="2" t="s">
        <v>41</v>
      </c>
      <c r="AF7906" s="2">
        <v>0</v>
      </c>
      <c r="AG7906" s="8">
        <v>0.27852141857147222</v>
      </c>
      <c r="AH7906" s="3">
        <v>333.73617553710938</v>
      </c>
      <c r="AI7906" s="9">
        <v>0.4325937032699585</v>
      </c>
    </row>
    <row r="7907" spans="1:35" x14ac:dyDescent="0.2">
      <c r="A7907" s="2">
        <v>7906</v>
      </c>
      <c r="B7907" s="2">
        <v>39</v>
      </c>
      <c r="C7907" s="2" t="s">
        <v>32</v>
      </c>
      <c r="D7907" s="2" t="s">
        <v>57</v>
      </c>
      <c r="E7907" s="2">
        <v>1</v>
      </c>
      <c r="F7907" s="2">
        <v>0</v>
      </c>
      <c r="G7907" s="2">
        <v>4</v>
      </c>
      <c r="H7907" s="2" t="s">
        <v>52</v>
      </c>
      <c r="I7907" s="2" t="s">
        <v>49</v>
      </c>
      <c r="J7907" s="6">
        <v>1770.15175</v>
      </c>
      <c r="K7907" s="6">
        <v>914.92822222222219</v>
      </c>
      <c r="L7907" s="2" t="s">
        <v>44</v>
      </c>
      <c r="M7907" s="2" t="s">
        <v>37</v>
      </c>
      <c r="N7907" s="6">
        <v>0</v>
      </c>
      <c r="O7907" s="6">
        <v>0</v>
      </c>
      <c r="P7907" s="6">
        <v>623.4662222222222</v>
      </c>
      <c r="Q7907" s="6">
        <v>0</v>
      </c>
      <c r="R7907" s="6">
        <v>0</v>
      </c>
      <c r="S7907" s="6">
        <v>888.88888888888891</v>
      </c>
      <c r="T7907" s="6">
        <v>0</v>
      </c>
      <c r="U7907" s="6">
        <v>0</v>
      </c>
      <c r="V7907" s="6">
        <v>10.444444444444445</v>
      </c>
      <c r="W7907" s="6">
        <v>0</v>
      </c>
      <c r="X7907" s="6">
        <v>0</v>
      </c>
      <c r="Y7907" s="6">
        <v>2119.1712115714399</v>
      </c>
      <c r="Z7907" s="2">
        <v>24</v>
      </c>
      <c r="AA7907" s="6">
        <v>105.79771965733991</v>
      </c>
      <c r="AB7907" s="2" t="s">
        <v>38</v>
      </c>
      <c r="AC7907" s="2" t="s">
        <v>72</v>
      </c>
      <c r="AD7907" s="2" t="s">
        <v>40</v>
      </c>
      <c r="AE7907" s="2" t="s">
        <v>64</v>
      </c>
      <c r="AF7907" s="2" t="s">
        <v>59</v>
      </c>
      <c r="AG7907" s="4" t="s">
        <v>59</v>
      </c>
      <c r="AH7907" s="3" t="s">
        <v>59</v>
      </c>
    </row>
    <row r="7908" spans="1:35" x14ac:dyDescent="0.2">
      <c r="A7908" s="2">
        <v>7907</v>
      </c>
      <c r="B7908" s="2">
        <v>56</v>
      </c>
      <c r="C7908" s="2" t="s">
        <v>47</v>
      </c>
      <c r="D7908" s="2" t="s">
        <v>74</v>
      </c>
      <c r="E7908" s="2">
        <v>2</v>
      </c>
      <c r="F7908" s="2">
        <v>2</v>
      </c>
      <c r="G7908" s="2">
        <v>3</v>
      </c>
      <c r="H7908" s="2" t="s">
        <v>43</v>
      </c>
      <c r="I7908" s="2" t="s">
        <v>54</v>
      </c>
      <c r="J7908" s="6">
        <v>916.92174999999997</v>
      </c>
      <c r="K7908" s="6">
        <v>752.93577777777773</v>
      </c>
      <c r="L7908" s="2" t="s">
        <v>44</v>
      </c>
      <c r="M7908" s="2" t="s">
        <v>37</v>
      </c>
      <c r="N7908" s="6">
        <v>0</v>
      </c>
      <c r="O7908" s="6">
        <v>0</v>
      </c>
      <c r="P7908" s="6">
        <v>198.93977777777778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44.666666666666664</v>
      </c>
      <c r="W7908" s="6">
        <v>0</v>
      </c>
      <c r="X7908" s="6">
        <v>0</v>
      </c>
      <c r="Y7908" s="6">
        <v>631.8789643204093</v>
      </c>
      <c r="Z7908" s="2">
        <v>36</v>
      </c>
      <c r="AA7908" s="6">
        <v>22.843938248936922</v>
      </c>
      <c r="AB7908" s="2" t="s">
        <v>38</v>
      </c>
      <c r="AC7908" s="2" t="s">
        <v>50</v>
      </c>
      <c r="AD7908" s="2" t="s">
        <v>40</v>
      </c>
      <c r="AE7908" s="2" t="s">
        <v>41</v>
      </c>
      <c r="AF7908" s="2" t="s">
        <v>59</v>
      </c>
      <c r="AG7908" s="4" t="s">
        <v>59</v>
      </c>
      <c r="AH7908" s="3" t="s">
        <v>59</v>
      </c>
    </row>
    <row r="7909" spans="1:35" x14ac:dyDescent="0.2">
      <c r="A7909" s="2">
        <v>7908</v>
      </c>
      <c r="B7909" s="2">
        <v>41</v>
      </c>
      <c r="C7909" s="2" t="s">
        <v>32</v>
      </c>
      <c r="D7909" s="2" t="s">
        <v>57</v>
      </c>
      <c r="E7909" s="2">
        <v>1</v>
      </c>
      <c r="F7909" s="2">
        <v>1</v>
      </c>
      <c r="G7909" s="2">
        <v>4</v>
      </c>
      <c r="H7909" s="2" t="s">
        <v>34</v>
      </c>
      <c r="I7909" s="2" t="s">
        <v>54</v>
      </c>
      <c r="J7909" s="6">
        <v>1550.0854999999999</v>
      </c>
      <c r="K7909" s="6">
        <v>974.74844444444443</v>
      </c>
      <c r="L7909" s="2" t="s">
        <v>44</v>
      </c>
      <c r="M7909" s="2" t="s">
        <v>45</v>
      </c>
      <c r="N7909" s="6">
        <v>0</v>
      </c>
      <c r="O7909" s="6">
        <v>0</v>
      </c>
      <c r="P7909" s="6">
        <v>111.29755555555556</v>
      </c>
      <c r="Q7909" s="6">
        <v>0</v>
      </c>
      <c r="R7909" s="6">
        <v>0</v>
      </c>
      <c r="S7909" s="6">
        <v>0</v>
      </c>
      <c r="T7909" s="6">
        <v>0</v>
      </c>
      <c r="U7909" s="6">
        <v>0</v>
      </c>
      <c r="V7909" s="6">
        <v>140.88888888888889</v>
      </c>
      <c r="W7909" s="6">
        <v>0</v>
      </c>
      <c r="X7909" s="6">
        <v>0</v>
      </c>
      <c r="Y7909" s="6">
        <v>1668.8737390145673</v>
      </c>
      <c r="Z7909" s="2">
        <v>48</v>
      </c>
      <c r="AA7909" s="6">
        <v>49.023165429625109</v>
      </c>
      <c r="AB7909" s="2" t="s">
        <v>55</v>
      </c>
      <c r="AC7909" s="2" t="s">
        <v>50</v>
      </c>
      <c r="AD7909" s="2" t="s">
        <v>40</v>
      </c>
      <c r="AE7909" s="2" t="s">
        <v>41</v>
      </c>
      <c r="AF7909" s="2" t="s">
        <v>59</v>
      </c>
      <c r="AG7909" s="4" t="s">
        <v>59</v>
      </c>
      <c r="AH7909" s="3" t="s">
        <v>59</v>
      </c>
    </row>
    <row r="7910" spans="1:35" ht="15" x14ac:dyDescent="0.25">
      <c r="A7910" s="2">
        <v>7909</v>
      </c>
      <c r="B7910" s="2">
        <v>37</v>
      </c>
      <c r="C7910" s="2" t="s">
        <v>32</v>
      </c>
      <c r="D7910" s="2" t="s">
        <v>57</v>
      </c>
      <c r="E7910" s="2">
        <v>0</v>
      </c>
      <c r="F7910" s="2">
        <v>2</v>
      </c>
      <c r="G7910" s="2">
        <v>2</v>
      </c>
      <c r="H7910" s="2" t="s">
        <v>53</v>
      </c>
      <c r="I7910" s="2" t="s">
        <v>49</v>
      </c>
      <c r="J7910" s="6">
        <v>481.82749999999999</v>
      </c>
      <c r="K7910" s="6">
        <v>457.32888888888891</v>
      </c>
      <c r="L7910" s="2" t="s">
        <v>44</v>
      </c>
      <c r="M7910" s="2" t="s">
        <v>51</v>
      </c>
      <c r="N7910" s="6">
        <v>0</v>
      </c>
      <c r="O7910" s="6">
        <v>0</v>
      </c>
      <c r="P7910" s="6">
        <v>33.931555555555555</v>
      </c>
      <c r="Q7910" s="6">
        <v>0</v>
      </c>
      <c r="R7910" s="6">
        <v>0</v>
      </c>
      <c r="S7910" s="6">
        <v>0</v>
      </c>
      <c r="T7910" s="6">
        <v>0</v>
      </c>
      <c r="U7910" s="6">
        <v>0</v>
      </c>
      <c r="V7910" s="6">
        <v>268.44444444444446</v>
      </c>
      <c r="W7910" s="6">
        <v>0</v>
      </c>
      <c r="X7910" s="6">
        <v>0</v>
      </c>
      <c r="Y7910" s="6">
        <v>382.76884537716717</v>
      </c>
      <c r="Z7910" s="2">
        <v>36</v>
      </c>
      <c r="AA7910" s="6">
        <v>13.83801069690154</v>
      </c>
      <c r="AB7910" s="2" t="s">
        <v>38</v>
      </c>
      <c r="AC7910" s="2" t="s">
        <v>50</v>
      </c>
      <c r="AD7910" s="2" t="s">
        <v>46</v>
      </c>
      <c r="AE7910" s="2" t="s">
        <v>41</v>
      </c>
      <c r="AF7910" s="2">
        <v>0</v>
      </c>
      <c r="AG7910" s="8">
        <v>0.1847172528505325</v>
      </c>
      <c r="AH7910" s="3">
        <v>388.2769775390625</v>
      </c>
      <c r="AI7910" s="9">
        <v>0.28390458226203918</v>
      </c>
    </row>
    <row r="7911" spans="1:35" ht="15" x14ac:dyDescent="0.25">
      <c r="A7911" s="2">
        <v>7910</v>
      </c>
      <c r="B7911" s="2">
        <v>30</v>
      </c>
      <c r="C7911" s="2" t="s">
        <v>61</v>
      </c>
      <c r="D7911" s="2" t="s">
        <v>33</v>
      </c>
      <c r="E7911" s="2">
        <v>1</v>
      </c>
      <c r="F7911" s="2">
        <v>1</v>
      </c>
      <c r="G7911" s="2">
        <v>3</v>
      </c>
      <c r="H7911" s="2" t="s">
        <v>34</v>
      </c>
      <c r="I7911" s="2" t="s">
        <v>49</v>
      </c>
      <c r="J7911" s="6">
        <v>1308.4535000000001</v>
      </c>
      <c r="K7911" s="6">
        <v>615.53555555555556</v>
      </c>
      <c r="L7911" s="2" t="s">
        <v>36</v>
      </c>
      <c r="M7911" s="2" t="s">
        <v>45</v>
      </c>
      <c r="N7911" s="6">
        <v>0</v>
      </c>
      <c r="O7911" s="6">
        <v>0</v>
      </c>
      <c r="P7911" s="6">
        <v>789.93133333333333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6">
        <v>211.55555555555554</v>
      </c>
      <c r="W7911" s="6">
        <v>0</v>
      </c>
      <c r="X7911" s="6">
        <v>0</v>
      </c>
      <c r="Y7911" s="6">
        <v>1672.0190765001719</v>
      </c>
      <c r="Z7911" s="2">
        <v>24</v>
      </c>
      <c r="AA7911" s="6">
        <v>83.474050870158379</v>
      </c>
      <c r="AB7911" s="2" t="s">
        <v>38</v>
      </c>
      <c r="AC7911" s="2" t="s">
        <v>60</v>
      </c>
      <c r="AD7911" s="2" t="s">
        <v>46</v>
      </c>
      <c r="AE7911" s="2" t="s">
        <v>41</v>
      </c>
      <c r="AF7911" s="2">
        <v>1</v>
      </c>
      <c r="AG7911" s="8">
        <v>2.8336865827441219E-2</v>
      </c>
      <c r="AH7911" s="3">
        <v>586.24285888671875</v>
      </c>
      <c r="AI7911" s="9">
        <v>3.031696937978268E-2</v>
      </c>
    </row>
    <row r="7912" spans="1:35" ht="15" x14ac:dyDescent="0.25">
      <c r="A7912" s="2">
        <v>7911</v>
      </c>
      <c r="B7912" s="2">
        <v>40</v>
      </c>
      <c r="C7912" s="2" t="s">
        <v>32</v>
      </c>
      <c r="D7912" s="2" t="s">
        <v>33</v>
      </c>
      <c r="E7912" s="2">
        <v>2</v>
      </c>
      <c r="F7912" s="2">
        <v>0</v>
      </c>
      <c r="G7912" s="2">
        <v>3</v>
      </c>
      <c r="H7912" s="2" t="s">
        <v>58</v>
      </c>
      <c r="I7912" s="2" t="s">
        <v>35</v>
      </c>
      <c r="J7912" s="6">
        <v>1237.0195000000001</v>
      </c>
      <c r="K7912" s="6">
        <v>1130.6924444444444</v>
      </c>
      <c r="L7912" s="2" t="s">
        <v>44</v>
      </c>
      <c r="M7912" s="2" t="s">
        <v>45</v>
      </c>
      <c r="N7912" s="6">
        <v>0</v>
      </c>
      <c r="O7912" s="6">
        <v>0</v>
      </c>
      <c r="P7912" s="6">
        <v>150.4808888888889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204.44444444444446</v>
      </c>
      <c r="W7912" s="6">
        <v>0</v>
      </c>
      <c r="X7912" s="6">
        <v>0</v>
      </c>
      <c r="Y7912" s="6">
        <v>704.254775497521</v>
      </c>
      <c r="Z7912" s="2">
        <v>24</v>
      </c>
      <c r="AA7912" s="6">
        <v>35.15928722445171</v>
      </c>
      <c r="AB7912" s="2" t="s">
        <v>38</v>
      </c>
      <c r="AC7912" s="2" t="s">
        <v>62</v>
      </c>
      <c r="AD7912" s="2" t="s">
        <v>40</v>
      </c>
      <c r="AE7912" s="2" t="s">
        <v>41</v>
      </c>
      <c r="AF7912" s="2">
        <v>0</v>
      </c>
      <c r="AG7912" s="8">
        <v>5.7669959962368011E-2</v>
      </c>
      <c r="AH7912" s="3">
        <v>511.86370849609381</v>
      </c>
      <c r="AI7912" s="9">
        <v>8.1477440893650055E-2</v>
      </c>
    </row>
    <row r="7913" spans="1:35" ht="15" x14ac:dyDescent="0.25">
      <c r="A7913" s="2">
        <v>7912</v>
      </c>
      <c r="B7913" s="2">
        <v>43</v>
      </c>
      <c r="C7913" s="2" t="s">
        <v>32</v>
      </c>
      <c r="D7913" s="2" t="s">
        <v>57</v>
      </c>
      <c r="E7913" s="2">
        <v>0</v>
      </c>
      <c r="F7913" s="2">
        <v>0</v>
      </c>
      <c r="G7913" s="2">
        <v>1</v>
      </c>
      <c r="H7913" s="2" t="s">
        <v>48</v>
      </c>
      <c r="I7913" s="2" t="s">
        <v>49</v>
      </c>
      <c r="J7913" s="6">
        <v>283.75150000000002</v>
      </c>
      <c r="K7913" s="6">
        <v>282.1851111111111</v>
      </c>
      <c r="L7913" s="2" t="s">
        <v>44</v>
      </c>
      <c r="M7913" s="2" t="s">
        <v>37</v>
      </c>
      <c r="N7913" s="6">
        <v>0</v>
      </c>
      <c r="O7913" s="6">
        <v>0</v>
      </c>
      <c r="P7913" s="6">
        <v>146.96622222222223</v>
      </c>
      <c r="Q7913" s="6">
        <v>0</v>
      </c>
      <c r="R7913" s="6">
        <v>0</v>
      </c>
      <c r="S7913" s="6">
        <v>0</v>
      </c>
      <c r="T7913" s="6">
        <v>0</v>
      </c>
      <c r="U7913" s="6">
        <v>0</v>
      </c>
      <c r="V7913" s="6">
        <v>47.555555555555557</v>
      </c>
      <c r="W7913" s="6">
        <v>0</v>
      </c>
      <c r="X7913" s="6">
        <v>0</v>
      </c>
      <c r="Y7913" s="6">
        <v>107.84509825529216</v>
      </c>
      <c r="Z7913" s="2">
        <v>24</v>
      </c>
      <c r="AA7913" s="6">
        <v>5.3840696822088923</v>
      </c>
      <c r="AB7913" s="2" t="s">
        <v>38</v>
      </c>
      <c r="AC7913" s="2" t="s">
        <v>62</v>
      </c>
      <c r="AD7913" s="2" t="s">
        <v>40</v>
      </c>
      <c r="AE7913" s="2" t="s">
        <v>41</v>
      </c>
      <c r="AF7913" s="2">
        <v>0</v>
      </c>
      <c r="AG7913" s="8">
        <v>0.27929458022117609</v>
      </c>
      <c r="AH7913" s="3">
        <v>271.69424438476563</v>
      </c>
      <c r="AI7913" s="9">
        <v>0.38744643330574041</v>
      </c>
    </row>
    <row r="7914" spans="1:35" x14ac:dyDescent="0.2">
      <c r="A7914" s="2">
        <v>7913</v>
      </c>
      <c r="B7914" s="2">
        <v>69</v>
      </c>
      <c r="C7914" s="2" t="s">
        <v>61</v>
      </c>
      <c r="D7914" s="2" t="s">
        <v>33</v>
      </c>
      <c r="E7914" s="2">
        <v>0</v>
      </c>
      <c r="F7914" s="2">
        <v>0</v>
      </c>
      <c r="G7914" s="2">
        <v>2</v>
      </c>
      <c r="H7914" s="2" t="s">
        <v>48</v>
      </c>
      <c r="I7914" s="2" t="s">
        <v>35</v>
      </c>
      <c r="J7914" s="6">
        <v>549.99024999999995</v>
      </c>
      <c r="K7914" s="6">
        <v>530.11311111111115</v>
      </c>
      <c r="L7914" s="2" t="s">
        <v>36</v>
      </c>
      <c r="M7914" s="2" t="s">
        <v>45</v>
      </c>
      <c r="N7914" s="6">
        <v>0</v>
      </c>
      <c r="O7914" s="6">
        <v>0</v>
      </c>
      <c r="P7914" s="6">
        <v>334.87711111111111</v>
      </c>
      <c r="Q7914" s="6">
        <v>0</v>
      </c>
      <c r="R7914" s="6">
        <v>0</v>
      </c>
      <c r="S7914" s="6">
        <v>255.55555555555554</v>
      </c>
      <c r="T7914" s="6">
        <v>222.22222222222223</v>
      </c>
      <c r="U7914" s="6">
        <v>0</v>
      </c>
      <c r="V7914" s="6">
        <v>290.22222222222223</v>
      </c>
      <c r="W7914" s="6">
        <v>0</v>
      </c>
      <c r="X7914" s="6">
        <v>0</v>
      </c>
      <c r="Y7914" s="6">
        <v>300.43512596964138</v>
      </c>
      <c r="Z7914" s="2">
        <v>36</v>
      </c>
      <c r="AA7914" s="6">
        <v>10.861449506937475</v>
      </c>
      <c r="AB7914" s="2" t="s">
        <v>55</v>
      </c>
      <c r="AC7914" s="2" t="s">
        <v>50</v>
      </c>
      <c r="AD7914" s="2" t="s">
        <v>46</v>
      </c>
      <c r="AE7914" s="2" t="s">
        <v>67</v>
      </c>
      <c r="AF7914" s="2" t="s">
        <v>59</v>
      </c>
      <c r="AG7914" s="4" t="s">
        <v>59</v>
      </c>
      <c r="AH7914" s="3" t="s">
        <v>59</v>
      </c>
    </row>
    <row r="7915" spans="1:35" ht="15" x14ac:dyDescent="0.25">
      <c r="A7915" s="2">
        <v>7914</v>
      </c>
      <c r="B7915" s="2">
        <v>46</v>
      </c>
      <c r="C7915" s="2" t="s">
        <v>61</v>
      </c>
      <c r="D7915" s="2" t="s">
        <v>65</v>
      </c>
      <c r="E7915" s="2">
        <v>2</v>
      </c>
      <c r="F7915" s="2">
        <v>0</v>
      </c>
      <c r="G7915" s="2">
        <v>4</v>
      </c>
      <c r="H7915" s="2" t="s">
        <v>34</v>
      </c>
      <c r="I7915" s="2" t="s">
        <v>35</v>
      </c>
      <c r="J7915" s="6">
        <v>1055.2797499999999</v>
      </c>
      <c r="K7915" s="6">
        <v>1107.3477777777778</v>
      </c>
      <c r="L7915" s="2" t="s">
        <v>44</v>
      </c>
      <c r="M7915" s="2" t="s">
        <v>51</v>
      </c>
      <c r="N7915" s="6">
        <v>0</v>
      </c>
      <c r="O7915" s="6">
        <v>1950</v>
      </c>
      <c r="P7915" s="6">
        <v>197.77777777777777</v>
      </c>
      <c r="Q7915" s="6">
        <v>0</v>
      </c>
      <c r="R7915" s="6">
        <v>0</v>
      </c>
      <c r="S7915" s="6">
        <v>0</v>
      </c>
      <c r="T7915" s="6">
        <v>0</v>
      </c>
      <c r="U7915" s="6">
        <v>0</v>
      </c>
      <c r="V7915" s="6">
        <v>212.44444444444446</v>
      </c>
      <c r="W7915" s="6">
        <v>0</v>
      </c>
      <c r="X7915" s="6">
        <v>0</v>
      </c>
      <c r="Y7915" s="6">
        <v>539.61054447369997</v>
      </c>
      <c r="Z7915" s="2">
        <v>48</v>
      </c>
      <c r="AA7915" s="6">
        <v>15.851059532475134</v>
      </c>
      <c r="AB7915" s="2" t="s">
        <v>38</v>
      </c>
      <c r="AC7915" s="2" t="s">
        <v>39</v>
      </c>
      <c r="AD7915" s="2" t="s">
        <v>46</v>
      </c>
      <c r="AE7915" s="2" t="s">
        <v>41</v>
      </c>
      <c r="AF7915" s="2">
        <v>0</v>
      </c>
      <c r="AG7915" s="8">
        <v>6.4077585935592651E-2</v>
      </c>
      <c r="AH7915" s="3">
        <v>597.68048095703125</v>
      </c>
      <c r="AI7915" s="9">
        <v>0.12893204391002661</v>
      </c>
    </row>
    <row r="7916" spans="1:35" x14ac:dyDescent="0.2">
      <c r="A7916" s="2">
        <v>7915</v>
      </c>
      <c r="B7916" s="2">
        <v>43</v>
      </c>
      <c r="C7916" s="2" t="s">
        <v>47</v>
      </c>
      <c r="D7916" s="2" t="s">
        <v>57</v>
      </c>
      <c r="E7916" s="2">
        <v>1</v>
      </c>
      <c r="F7916" s="2">
        <v>2</v>
      </c>
      <c r="G7916" s="2">
        <v>4</v>
      </c>
      <c r="H7916" s="2" t="s">
        <v>34</v>
      </c>
      <c r="I7916" s="2" t="s">
        <v>35</v>
      </c>
      <c r="J7916" s="6">
        <v>597.64274999999998</v>
      </c>
      <c r="K7916" s="6">
        <v>278.09177777777779</v>
      </c>
      <c r="L7916" s="2" t="s">
        <v>36</v>
      </c>
      <c r="M7916" s="2" t="s">
        <v>37</v>
      </c>
      <c r="N7916" s="6">
        <v>33.15070524524792</v>
      </c>
      <c r="O7916" s="6">
        <v>90.444444444444443</v>
      </c>
      <c r="P7916" s="6">
        <v>47.498666666666665</v>
      </c>
      <c r="Q7916" s="6">
        <v>0</v>
      </c>
      <c r="R7916" s="6">
        <v>0</v>
      </c>
      <c r="S7916" s="6">
        <v>0</v>
      </c>
      <c r="T7916" s="6">
        <v>0</v>
      </c>
      <c r="U7916" s="6">
        <v>0</v>
      </c>
      <c r="V7916" s="6">
        <v>224.22222222222223</v>
      </c>
      <c r="W7916" s="6">
        <v>0</v>
      </c>
      <c r="X7916" s="6">
        <v>0</v>
      </c>
      <c r="Y7916" s="6">
        <v>712.63596076526119</v>
      </c>
      <c r="Z7916" s="2">
        <v>3</v>
      </c>
      <c r="AA7916" s="6">
        <v>244.70704575838636</v>
      </c>
      <c r="AB7916" s="2" t="s">
        <v>38</v>
      </c>
      <c r="AC7916" s="2" t="s">
        <v>50</v>
      </c>
      <c r="AD7916" s="2" t="s">
        <v>46</v>
      </c>
      <c r="AE7916" s="2" t="s">
        <v>41</v>
      </c>
      <c r="AF7916" s="2" t="s">
        <v>59</v>
      </c>
      <c r="AG7916" s="4" t="s">
        <v>59</v>
      </c>
      <c r="AH7916" s="3" t="s">
        <v>59</v>
      </c>
    </row>
    <row r="7917" spans="1:35" x14ac:dyDescent="0.2">
      <c r="A7917" s="2">
        <v>7916</v>
      </c>
      <c r="B7917" s="2">
        <v>38</v>
      </c>
      <c r="C7917" s="2" t="s">
        <v>32</v>
      </c>
      <c r="D7917" s="2" t="s">
        <v>57</v>
      </c>
      <c r="E7917" s="2">
        <v>1</v>
      </c>
      <c r="F7917" s="2">
        <v>1</v>
      </c>
      <c r="G7917" s="2">
        <v>3</v>
      </c>
      <c r="H7917" s="2" t="s">
        <v>53</v>
      </c>
      <c r="I7917" s="2" t="s">
        <v>49</v>
      </c>
      <c r="J7917" s="6">
        <v>1011.9015000000001</v>
      </c>
      <c r="K7917" s="6">
        <v>1241.7502222222222</v>
      </c>
      <c r="L7917" s="2" t="s">
        <v>44</v>
      </c>
      <c r="M7917" s="2" t="s">
        <v>37</v>
      </c>
      <c r="N7917" s="6">
        <v>0</v>
      </c>
      <c r="O7917" s="6">
        <v>0</v>
      </c>
      <c r="P7917" s="6">
        <v>641.38088888888888</v>
      </c>
      <c r="Q7917" s="6">
        <v>0</v>
      </c>
      <c r="R7917" s="6">
        <v>0</v>
      </c>
      <c r="S7917" s="6">
        <v>0</v>
      </c>
      <c r="T7917" s="6">
        <v>0</v>
      </c>
      <c r="U7917" s="6">
        <v>0</v>
      </c>
      <c r="V7917" s="6">
        <v>140.88888888888889</v>
      </c>
      <c r="W7917" s="6">
        <v>0</v>
      </c>
      <c r="X7917" s="6">
        <v>0</v>
      </c>
      <c r="Y7917" s="6">
        <v>744.80548167755171</v>
      </c>
      <c r="Z7917" s="2">
        <v>36</v>
      </c>
      <c r="AA7917" s="6">
        <v>26.92650237092591</v>
      </c>
      <c r="AB7917" s="2" t="s">
        <v>38</v>
      </c>
      <c r="AC7917" s="2" t="s">
        <v>39</v>
      </c>
      <c r="AD7917" s="2" t="s">
        <v>40</v>
      </c>
      <c r="AE7917" s="2" t="s">
        <v>41</v>
      </c>
      <c r="AF7917" s="2" t="s">
        <v>59</v>
      </c>
      <c r="AG7917" s="4" t="s">
        <v>59</v>
      </c>
      <c r="AH7917" s="3" t="s">
        <v>59</v>
      </c>
    </row>
    <row r="7918" spans="1:35" ht="15" x14ac:dyDescent="0.25">
      <c r="A7918" s="2">
        <v>7917</v>
      </c>
      <c r="B7918" s="2">
        <v>28</v>
      </c>
      <c r="C7918" s="2" t="s">
        <v>47</v>
      </c>
      <c r="D7918" s="2" t="s">
        <v>57</v>
      </c>
      <c r="E7918" s="2">
        <v>1</v>
      </c>
      <c r="F7918" s="2">
        <v>1</v>
      </c>
      <c r="G7918" s="2">
        <v>2</v>
      </c>
      <c r="H7918" s="2" t="s">
        <v>43</v>
      </c>
      <c r="I7918" s="2" t="s">
        <v>49</v>
      </c>
      <c r="J7918" s="6">
        <v>155.62925000000001</v>
      </c>
      <c r="K7918" s="6">
        <v>129.40488888888888</v>
      </c>
      <c r="L7918" s="2" t="s">
        <v>44</v>
      </c>
      <c r="M7918" s="2" t="s">
        <v>51</v>
      </c>
      <c r="N7918" s="6">
        <v>0</v>
      </c>
      <c r="O7918" s="6">
        <v>177.77777777777777</v>
      </c>
      <c r="P7918" s="6">
        <v>20.442666666666668</v>
      </c>
      <c r="Q7918" s="6">
        <v>0</v>
      </c>
      <c r="R7918" s="6">
        <v>0</v>
      </c>
      <c r="S7918" s="6">
        <v>0</v>
      </c>
      <c r="T7918" s="6">
        <v>0</v>
      </c>
      <c r="U7918" s="6">
        <v>0</v>
      </c>
      <c r="V7918" s="6">
        <v>0</v>
      </c>
      <c r="W7918" s="6">
        <v>0</v>
      </c>
      <c r="X7918" s="6">
        <v>0</v>
      </c>
      <c r="Y7918" s="6">
        <v>99.43239655699017</v>
      </c>
      <c r="Z7918" s="2">
        <v>24</v>
      </c>
      <c r="AA7918" s="6">
        <v>4.9640731047838047</v>
      </c>
      <c r="AB7918" s="2" t="s">
        <v>55</v>
      </c>
      <c r="AC7918" s="2" t="s">
        <v>60</v>
      </c>
      <c r="AD7918" s="2" t="s">
        <v>40</v>
      </c>
      <c r="AE7918" s="2" t="s">
        <v>41</v>
      </c>
      <c r="AF7918" s="2">
        <v>0</v>
      </c>
      <c r="AG7918" s="8">
        <v>0.33310404419898992</v>
      </c>
      <c r="AH7918" s="3">
        <v>260.52365112304688</v>
      </c>
      <c r="AI7918" s="9">
        <v>0.47030195593833918</v>
      </c>
    </row>
    <row r="7919" spans="1:35" ht="15" x14ac:dyDescent="0.25">
      <c r="A7919" s="2">
        <v>7918</v>
      </c>
      <c r="B7919" s="2">
        <v>24</v>
      </c>
      <c r="C7919" s="2" t="s">
        <v>47</v>
      </c>
      <c r="D7919" s="2" t="s">
        <v>42</v>
      </c>
      <c r="E7919" s="2">
        <v>2</v>
      </c>
      <c r="F7919" s="2">
        <v>1</v>
      </c>
      <c r="G7919" s="2">
        <v>3</v>
      </c>
      <c r="H7919" s="2" t="s">
        <v>34</v>
      </c>
      <c r="I7919" s="2" t="s">
        <v>49</v>
      </c>
      <c r="J7919" s="6">
        <v>551.74874999999997</v>
      </c>
      <c r="K7919" s="6">
        <v>315.52911111111109</v>
      </c>
      <c r="L7919" s="2" t="s">
        <v>44</v>
      </c>
      <c r="M7919" s="2" t="s">
        <v>51</v>
      </c>
      <c r="N7919" s="6">
        <v>0</v>
      </c>
      <c r="O7919" s="6">
        <v>0</v>
      </c>
      <c r="P7919" s="6">
        <v>141.85711111111112</v>
      </c>
      <c r="Q7919" s="6">
        <v>0</v>
      </c>
      <c r="R7919" s="6">
        <v>0</v>
      </c>
      <c r="S7919" s="6">
        <v>0</v>
      </c>
      <c r="T7919" s="6">
        <v>0</v>
      </c>
      <c r="U7919" s="6">
        <v>0</v>
      </c>
      <c r="V7919" s="6">
        <v>212.44444444444446</v>
      </c>
      <c r="W7919" s="6">
        <v>0</v>
      </c>
      <c r="X7919" s="6">
        <v>0</v>
      </c>
      <c r="Y7919" s="6">
        <v>590.78201066416682</v>
      </c>
      <c r="Z7919" s="2">
        <v>36</v>
      </c>
      <c r="AA7919" s="6">
        <v>21.3581849250352</v>
      </c>
      <c r="AB7919" s="2" t="s">
        <v>55</v>
      </c>
      <c r="AC7919" s="2" t="s">
        <v>50</v>
      </c>
      <c r="AD7919" s="2" t="s">
        <v>40</v>
      </c>
      <c r="AE7919" s="2" t="s">
        <v>64</v>
      </c>
      <c r="AF7919" s="2">
        <v>1</v>
      </c>
      <c r="AG7919" s="8">
        <v>0.15710900723934171</v>
      </c>
      <c r="AH7919" s="3">
        <v>416.9454345703125</v>
      </c>
      <c r="AI7919" s="9">
        <v>0.2439411282539368</v>
      </c>
    </row>
    <row r="7920" spans="1:35" ht="15" x14ac:dyDescent="0.25">
      <c r="A7920" s="2">
        <v>7919</v>
      </c>
      <c r="B7920" s="2">
        <v>31</v>
      </c>
      <c r="C7920" s="2" t="s">
        <v>61</v>
      </c>
      <c r="D7920" s="2" t="s">
        <v>33</v>
      </c>
      <c r="E7920" s="2">
        <v>0</v>
      </c>
      <c r="F7920" s="2">
        <v>3</v>
      </c>
      <c r="G7920" s="2">
        <v>3</v>
      </c>
      <c r="H7920" s="2" t="s">
        <v>48</v>
      </c>
      <c r="I7920" s="2" t="s">
        <v>49</v>
      </c>
      <c r="J7920" s="6">
        <v>683.50975000000005</v>
      </c>
      <c r="K7920" s="6">
        <v>516.5862222222222</v>
      </c>
      <c r="L7920" s="2" t="s">
        <v>36</v>
      </c>
      <c r="M7920" s="2" t="s">
        <v>37</v>
      </c>
      <c r="N7920" s="6">
        <v>0</v>
      </c>
      <c r="O7920" s="6">
        <v>0</v>
      </c>
      <c r="P7920" s="6">
        <v>46.355777777777774</v>
      </c>
      <c r="Q7920" s="6">
        <v>0</v>
      </c>
      <c r="R7920" s="6">
        <v>0</v>
      </c>
      <c r="S7920" s="6">
        <v>0</v>
      </c>
      <c r="T7920" s="6">
        <v>0</v>
      </c>
      <c r="U7920" s="6">
        <v>0</v>
      </c>
      <c r="V7920" s="6">
        <v>9.5555555555555554</v>
      </c>
      <c r="W7920" s="6">
        <v>0</v>
      </c>
      <c r="X7920" s="6">
        <v>0</v>
      </c>
      <c r="Y7920" s="6">
        <v>531.20388408727968</v>
      </c>
      <c r="Z7920" s="2">
        <v>48</v>
      </c>
      <c r="AA7920" s="6">
        <v>15.604113886918084</v>
      </c>
      <c r="AB7920" s="2" t="s">
        <v>38</v>
      </c>
      <c r="AC7920" s="2" t="s">
        <v>39</v>
      </c>
      <c r="AD7920" s="2" t="s">
        <v>46</v>
      </c>
      <c r="AE7920" s="2" t="s">
        <v>41</v>
      </c>
      <c r="AF7920" s="2">
        <v>0</v>
      </c>
      <c r="AG7920" s="8">
        <v>0.12998893857002261</v>
      </c>
      <c r="AH7920" s="3">
        <v>483.03750610351563</v>
      </c>
      <c r="AI7920" s="9">
        <v>0.2260861545801163</v>
      </c>
    </row>
    <row r="7921" spans="1:35" x14ac:dyDescent="0.2">
      <c r="A7921" s="2">
        <v>7920</v>
      </c>
      <c r="B7921" s="2">
        <v>43</v>
      </c>
      <c r="C7921" s="2" t="s">
        <v>61</v>
      </c>
      <c r="D7921" s="2" t="s">
        <v>57</v>
      </c>
      <c r="E7921" s="2">
        <v>1</v>
      </c>
      <c r="F7921" s="2">
        <v>1</v>
      </c>
      <c r="G7921" s="2">
        <v>2</v>
      </c>
      <c r="H7921" s="2" t="s">
        <v>34</v>
      </c>
      <c r="I7921" s="2" t="s">
        <v>35</v>
      </c>
      <c r="J7921" s="6">
        <v>279.81299999999999</v>
      </c>
      <c r="K7921" s="6">
        <v>257.78488888888887</v>
      </c>
      <c r="L7921" s="2" t="s">
        <v>44</v>
      </c>
      <c r="M7921" s="2" t="s">
        <v>45</v>
      </c>
      <c r="N7921" s="6">
        <v>0</v>
      </c>
      <c r="O7921" s="6">
        <v>286.6611111111111</v>
      </c>
      <c r="P7921" s="6">
        <v>64.578888888888883</v>
      </c>
      <c r="Q7921" s="6">
        <v>0</v>
      </c>
      <c r="R7921" s="6">
        <v>0</v>
      </c>
      <c r="S7921" s="6">
        <v>0</v>
      </c>
      <c r="T7921" s="6">
        <v>0</v>
      </c>
      <c r="U7921" s="6">
        <v>0</v>
      </c>
      <c r="V7921" s="6">
        <v>63.777777777777779</v>
      </c>
      <c r="W7921" s="6">
        <v>0</v>
      </c>
      <c r="X7921" s="6">
        <v>0</v>
      </c>
      <c r="Y7921" s="6">
        <v>193.13789358035353</v>
      </c>
      <c r="Z7921" s="2">
        <v>36</v>
      </c>
      <c r="AA7921" s="6">
        <v>6.9823975216907543</v>
      </c>
      <c r="AB7921" s="2" t="s">
        <v>38</v>
      </c>
      <c r="AC7921" s="2" t="s">
        <v>39</v>
      </c>
      <c r="AD7921" s="2" t="s">
        <v>40</v>
      </c>
      <c r="AE7921" s="2" t="s">
        <v>64</v>
      </c>
      <c r="AF7921" s="2" t="s">
        <v>59</v>
      </c>
      <c r="AG7921" s="4" t="s">
        <v>59</v>
      </c>
      <c r="AH7921" s="3" t="s">
        <v>59</v>
      </c>
    </row>
    <row r="7922" spans="1:35" x14ac:dyDescent="0.2">
      <c r="A7922" s="2">
        <v>7921</v>
      </c>
      <c r="B7922" s="2">
        <v>49</v>
      </c>
      <c r="C7922" s="2" t="s">
        <v>47</v>
      </c>
      <c r="D7922" s="2" t="s">
        <v>57</v>
      </c>
      <c r="E7922" s="2">
        <v>0</v>
      </c>
      <c r="F7922" s="2">
        <v>0</v>
      </c>
      <c r="G7922" s="2">
        <v>3</v>
      </c>
      <c r="H7922" s="2" t="s">
        <v>35</v>
      </c>
      <c r="I7922" s="2" t="s">
        <v>35</v>
      </c>
      <c r="J7922" s="6">
        <v>129.57724999999999</v>
      </c>
      <c r="K7922" s="6">
        <v>109.39288888888889</v>
      </c>
      <c r="L7922" s="2" t="s">
        <v>44</v>
      </c>
      <c r="M7922" s="2" t="s">
        <v>51</v>
      </c>
      <c r="N7922" s="6">
        <v>0</v>
      </c>
      <c r="O7922" s="6">
        <v>0</v>
      </c>
      <c r="P7922" s="6">
        <v>44.531333333333336</v>
      </c>
      <c r="Q7922" s="6">
        <v>0</v>
      </c>
      <c r="R7922" s="6">
        <v>0</v>
      </c>
      <c r="S7922" s="6">
        <v>0</v>
      </c>
      <c r="T7922" s="6">
        <v>0</v>
      </c>
      <c r="U7922" s="6">
        <v>0</v>
      </c>
      <c r="V7922" s="6">
        <v>50.222222222222221</v>
      </c>
      <c r="W7922" s="6">
        <v>0</v>
      </c>
      <c r="X7922" s="6">
        <v>0</v>
      </c>
      <c r="Y7922" s="6">
        <v>94.919937778673486</v>
      </c>
      <c r="Z7922" s="2">
        <v>3</v>
      </c>
      <c r="AA7922" s="6">
        <v>32.593889217218567</v>
      </c>
      <c r="AB7922" s="2" t="s">
        <v>55</v>
      </c>
      <c r="AC7922" s="2" t="s">
        <v>39</v>
      </c>
      <c r="AD7922" s="2" t="s">
        <v>40</v>
      </c>
      <c r="AE7922" s="2" t="s">
        <v>41</v>
      </c>
      <c r="AF7922" s="2" t="s">
        <v>59</v>
      </c>
      <c r="AG7922" s="4" t="s">
        <v>59</v>
      </c>
      <c r="AH7922" s="3" t="s">
        <v>59</v>
      </c>
    </row>
    <row r="7923" spans="1:35" x14ac:dyDescent="0.2">
      <c r="A7923" s="2">
        <v>7922</v>
      </c>
      <c r="B7923" s="2">
        <v>26</v>
      </c>
      <c r="C7923" s="2" t="s">
        <v>47</v>
      </c>
      <c r="D7923" s="2" t="s">
        <v>42</v>
      </c>
      <c r="E7923" s="2">
        <v>0</v>
      </c>
      <c r="F7923" s="2">
        <v>2</v>
      </c>
      <c r="G7923" s="2">
        <v>3</v>
      </c>
      <c r="H7923" s="2" t="s">
        <v>34</v>
      </c>
      <c r="I7923" s="2" t="s">
        <v>35</v>
      </c>
      <c r="J7923" s="6">
        <v>798.05050000000006</v>
      </c>
      <c r="K7923" s="6">
        <v>883.42555555555555</v>
      </c>
      <c r="L7923" s="2" t="s">
        <v>36</v>
      </c>
      <c r="M7923" s="2" t="s">
        <v>45</v>
      </c>
      <c r="N7923" s="6">
        <v>0</v>
      </c>
      <c r="O7923" s="6">
        <v>0</v>
      </c>
      <c r="P7923" s="6">
        <v>212.56266666666667</v>
      </c>
      <c r="Q7923" s="6">
        <v>0</v>
      </c>
      <c r="R7923" s="6">
        <v>0</v>
      </c>
      <c r="S7923" s="6">
        <v>0</v>
      </c>
      <c r="T7923" s="6">
        <v>0</v>
      </c>
      <c r="U7923" s="6">
        <v>0</v>
      </c>
      <c r="V7923" s="6">
        <v>389.55555555555554</v>
      </c>
      <c r="W7923" s="6">
        <v>0</v>
      </c>
      <c r="X7923" s="6">
        <v>0</v>
      </c>
      <c r="Y7923" s="6">
        <v>427.44448434008081</v>
      </c>
      <c r="Z7923" s="2">
        <v>48</v>
      </c>
      <c r="AA7923" s="6">
        <v>12.556181560000971</v>
      </c>
      <c r="AB7923" s="2" t="s">
        <v>55</v>
      </c>
      <c r="AC7923" s="2" t="s">
        <v>50</v>
      </c>
      <c r="AD7923" s="2" t="s">
        <v>40</v>
      </c>
      <c r="AE7923" s="2" t="s">
        <v>41</v>
      </c>
      <c r="AF7923" s="2" t="s">
        <v>59</v>
      </c>
      <c r="AG7923" s="4" t="s">
        <v>59</v>
      </c>
      <c r="AH7923" s="3" t="s">
        <v>59</v>
      </c>
    </row>
    <row r="7924" spans="1:35" ht="15" x14ac:dyDescent="0.25">
      <c r="A7924" s="2">
        <v>7923</v>
      </c>
      <c r="B7924" s="2">
        <v>39</v>
      </c>
      <c r="C7924" s="2" t="s">
        <v>47</v>
      </c>
      <c r="D7924" s="2" t="s">
        <v>57</v>
      </c>
      <c r="E7924" s="2">
        <v>2</v>
      </c>
      <c r="F7924" s="2">
        <v>1</v>
      </c>
      <c r="G7924" s="2">
        <v>3</v>
      </c>
      <c r="H7924" s="2" t="s">
        <v>58</v>
      </c>
      <c r="I7924" s="2" t="s">
        <v>49</v>
      </c>
      <c r="J7924" s="6">
        <v>1461.4775</v>
      </c>
      <c r="K7924" s="6">
        <v>1643.0275555555556</v>
      </c>
      <c r="L7924" s="2" t="s">
        <v>73</v>
      </c>
      <c r="M7924" s="2" t="s">
        <v>37</v>
      </c>
      <c r="N7924" s="6">
        <v>0</v>
      </c>
      <c r="O7924" s="6">
        <v>0</v>
      </c>
      <c r="P7924" s="6">
        <v>358.11822222222224</v>
      </c>
      <c r="Q7924" s="6">
        <v>0</v>
      </c>
      <c r="R7924" s="6">
        <v>0</v>
      </c>
      <c r="S7924" s="6">
        <v>0</v>
      </c>
      <c r="T7924" s="6">
        <v>0</v>
      </c>
      <c r="U7924" s="6">
        <v>0</v>
      </c>
      <c r="V7924" s="6">
        <v>98.444444444444443</v>
      </c>
      <c r="W7924" s="6">
        <v>0</v>
      </c>
      <c r="X7924" s="6">
        <v>0</v>
      </c>
      <c r="Y7924" s="6">
        <v>540.68600625592444</v>
      </c>
      <c r="Z7924" s="2">
        <v>36</v>
      </c>
      <c r="AA7924" s="6">
        <v>19.54709435889939</v>
      </c>
      <c r="AB7924" s="2" t="s">
        <v>38</v>
      </c>
      <c r="AC7924" s="2" t="s">
        <v>50</v>
      </c>
      <c r="AD7924" s="2" t="s">
        <v>40</v>
      </c>
      <c r="AE7924" s="2" t="s">
        <v>41</v>
      </c>
      <c r="AF7924" s="2">
        <v>1</v>
      </c>
      <c r="AG7924" s="8">
        <v>4.5807484537363052E-2</v>
      </c>
      <c r="AH7924" s="3">
        <v>562.479736328125</v>
      </c>
      <c r="AI7924" s="9">
        <v>6.7731127142906189E-2</v>
      </c>
    </row>
    <row r="7925" spans="1:35" ht="15" x14ac:dyDescent="0.25">
      <c r="A7925" s="2">
        <v>7924</v>
      </c>
      <c r="B7925" s="2">
        <v>54</v>
      </c>
      <c r="C7925" s="2" t="s">
        <v>32</v>
      </c>
      <c r="D7925" s="2" t="s">
        <v>33</v>
      </c>
      <c r="E7925" s="2">
        <v>1</v>
      </c>
      <c r="F7925" s="2">
        <v>4</v>
      </c>
      <c r="G7925" s="2">
        <v>2</v>
      </c>
      <c r="H7925" s="2" t="s">
        <v>34</v>
      </c>
      <c r="I7925" s="2" t="s">
        <v>35</v>
      </c>
      <c r="J7925" s="6">
        <v>631.42274999999995</v>
      </c>
      <c r="K7925" s="6">
        <v>661.77777777777783</v>
      </c>
      <c r="L7925" s="2" t="s">
        <v>44</v>
      </c>
      <c r="M7925" s="2" t="s">
        <v>37</v>
      </c>
      <c r="N7925" s="6">
        <v>0</v>
      </c>
      <c r="O7925" s="6">
        <v>286.6611111111111</v>
      </c>
      <c r="P7925" s="6">
        <v>27.462</v>
      </c>
      <c r="Q7925" s="6">
        <v>0</v>
      </c>
      <c r="R7925" s="6">
        <v>0</v>
      </c>
      <c r="S7925" s="6">
        <v>0</v>
      </c>
      <c r="T7925" s="6">
        <v>0</v>
      </c>
      <c r="U7925" s="6">
        <v>0</v>
      </c>
      <c r="V7925" s="6">
        <v>140.44444444444446</v>
      </c>
      <c r="W7925" s="6">
        <v>435.55555555555554</v>
      </c>
      <c r="X7925" s="6">
        <v>0</v>
      </c>
      <c r="Y7925" s="6">
        <v>476.31953074507055</v>
      </c>
      <c r="Z7925" s="2">
        <v>24</v>
      </c>
      <c r="AA7925" s="6">
        <v>23.779824822985443</v>
      </c>
      <c r="AB7925" s="2" t="s">
        <v>55</v>
      </c>
      <c r="AC7925" s="2" t="s">
        <v>39</v>
      </c>
      <c r="AD7925" s="2" t="s">
        <v>40</v>
      </c>
      <c r="AE7925" s="2" t="s">
        <v>41</v>
      </c>
      <c r="AF7925" s="2">
        <v>1</v>
      </c>
      <c r="AG7925" s="8">
        <v>0.14944721758365631</v>
      </c>
      <c r="AH7925" s="3">
        <v>446.88824462890619</v>
      </c>
      <c r="AI7925" s="9">
        <v>0.23438236117362979</v>
      </c>
    </row>
    <row r="7926" spans="1:35" ht="15" x14ac:dyDescent="0.25">
      <c r="A7926" s="2">
        <v>7925</v>
      </c>
      <c r="B7926" s="2">
        <v>42</v>
      </c>
      <c r="C7926" s="2" t="s">
        <v>32</v>
      </c>
      <c r="D7926" s="2" t="s">
        <v>57</v>
      </c>
      <c r="E7926" s="2">
        <v>0</v>
      </c>
      <c r="F7926" s="2">
        <v>0</v>
      </c>
      <c r="G7926" s="2">
        <v>1</v>
      </c>
      <c r="H7926" s="2" t="s">
        <v>34</v>
      </c>
      <c r="I7926" s="2" t="s">
        <v>35</v>
      </c>
      <c r="J7926" s="6">
        <v>265.00074999999998</v>
      </c>
      <c r="K7926" s="6">
        <v>314.27577777777776</v>
      </c>
      <c r="L7926" s="2" t="s">
        <v>44</v>
      </c>
      <c r="M7926" s="2" t="s">
        <v>51</v>
      </c>
      <c r="N7926" s="6">
        <v>0</v>
      </c>
      <c r="O7926" s="6">
        <v>0</v>
      </c>
      <c r="P7926" s="6">
        <v>54.086888888888886</v>
      </c>
      <c r="Q7926" s="6">
        <v>0</v>
      </c>
      <c r="R7926" s="6">
        <v>0</v>
      </c>
      <c r="S7926" s="6">
        <v>0</v>
      </c>
      <c r="T7926" s="6">
        <v>0</v>
      </c>
      <c r="U7926" s="6">
        <v>0</v>
      </c>
      <c r="V7926" s="6">
        <v>112.44444444444444</v>
      </c>
      <c r="W7926" s="6">
        <v>435.55555555555554</v>
      </c>
      <c r="X7926" s="6">
        <v>0</v>
      </c>
      <c r="Y7926" s="6">
        <v>165.53427138753702</v>
      </c>
      <c r="Z7926" s="2">
        <v>36</v>
      </c>
      <c r="AA7926" s="6">
        <v>5.984460453952039</v>
      </c>
      <c r="AB7926" s="2" t="s">
        <v>38</v>
      </c>
      <c r="AC7926" s="2" t="s">
        <v>39</v>
      </c>
      <c r="AD7926" s="2" t="s">
        <v>63</v>
      </c>
      <c r="AE7926" s="2" t="s">
        <v>64</v>
      </c>
      <c r="AF7926" s="2">
        <v>0</v>
      </c>
      <c r="AG7926" s="8">
        <v>0.2582034170627594</v>
      </c>
      <c r="AH7926" s="3">
        <v>310.38125610351563</v>
      </c>
      <c r="AI7926" s="9">
        <v>0.37398600578308111</v>
      </c>
    </row>
    <row r="7927" spans="1:35" x14ac:dyDescent="0.2">
      <c r="A7927" s="2">
        <v>7926</v>
      </c>
      <c r="B7927" s="2">
        <v>22</v>
      </c>
      <c r="C7927" s="2" t="s">
        <v>47</v>
      </c>
      <c r="D7927" s="2" t="s">
        <v>33</v>
      </c>
      <c r="E7927" s="2">
        <v>0</v>
      </c>
      <c r="F7927" s="2">
        <v>0</v>
      </c>
      <c r="G7927" s="2">
        <v>3</v>
      </c>
      <c r="H7927" s="2" t="s">
        <v>43</v>
      </c>
      <c r="I7927" s="2" t="s">
        <v>66</v>
      </c>
      <c r="J7927" s="6">
        <v>1486.48775</v>
      </c>
      <c r="K7927" s="6">
        <v>1557.0691111111112</v>
      </c>
      <c r="L7927" s="2" t="s">
        <v>44</v>
      </c>
      <c r="M7927" s="2" t="s">
        <v>45</v>
      </c>
      <c r="N7927" s="6">
        <v>0</v>
      </c>
      <c r="O7927" s="6">
        <v>0</v>
      </c>
      <c r="P7927" s="6">
        <v>30.057777777777776</v>
      </c>
      <c r="Q7927" s="6">
        <v>0</v>
      </c>
      <c r="R7927" s="6">
        <v>0</v>
      </c>
      <c r="S7927" s="6">
        <v>0</v>
      </c>
      <c r="T7927" s="6">
        <v>0</v>
      </c>
      <c r="U7927" s="6">
        <v>0</v>
      </c>
      <c r="V7927" s="6">
        <v>54.888888888888886</v>
      </c>
      <c r="W7927" s="6">
        <v>0</v>
      </c>
      <c r="X7927" s="6">
        <v>0</v>
      </c>
      <c r="Y7927" s="6">
        <v>633.43983173706567</v>
      </c>
      <c r="Z7927" s="2">
        <v>36</v>
      </c>
      <c r="AA7927" s="6">
        <v>22.900367345163005</v>
      </c>
      <c r="AB7927" s="2" t="s">
        <v>38</v>
      </c>
      <c r="AC7927" s="2" t="s">
        <v>72</v>
      </c>
      <c r="AD7927" s="2" t="s">
        <v>40</v>
      </c>
      <c r="AE7927" s="2" t="s">
        <v>41</v>
      </c>
      <c r="AF7927" s="2" t="s">
        <v>59</v>
      </c>
      <c r="AG7927" s="4" t="s">
        <v>59</v>
      </c>
      <c r="AH7927" s="3" t="s">
        <v>59</v>
      </c>
    </row>
    <row r="7928" spans="1:35" x14ac:dyDescent="0.2">
      <c r="A7928" s="2">
        <v>7927</v>
      </c>
      <c r="B7928" s="2">
        <v>21</v>
      </c>
      <c r="C7928" s="2" t="s">
        <v>61</v>
      </c>
      <c r="D7928" s="2" t="s">
        <v>57</v>
      </c>
      <c r="E7928" s="2">
        <v>1</v>
      </c>
      <c r="F7928" s="2">
        <v>0</v>
      </c>
      <c r="G7928" s="2">
        <v>3</v>
      </c>
      <c r="H7928" s="2" t="s">
        <v>43</v>
      </c>
      <c r="I7928" s="2" t="s">
        <v>49</v>
      </c>
      <c r="J7928" s="6">
        <v>700.35175000000004</v>
      </c>
      <c r="K7928" s="6">
        <v>719.55</v>
      </c>
      <c r="L7928" s="2" t="s">
        <v>44</v>
      </c>
      <c r="M7928" s="2" t="s">
        <v>45</v>
      </c>
      <c r="N7928" s="6">
        <v>1214.0985444519163</v>
      </c>
      <c r="O7928" s="6">
        <v>2222.2222222222222</v>
      </c>
      <c r="P7928" s="6">
        <v>462.0097777777778</v>
      </c>
      <c r="Q7928" s="6">
        <v>0</v>
      </c>
      <c r="R7928" s="6">
        <v>0</v>
      </c>
      <c r="S7928" s="6">
        <v>0</v>
      </c>
      <c r="T7928" s="6">
        <v>0</v>
      </c>
      <c r="U7928" s="6">
        <v>0</v>
      </c>
      <c r="V7928" s="6">
        <v>47.555555555555557</v>
      </c>
      <c r="W7928" s="6">
        <v>0</v>
      </c>
      <c r="X7928" s="6">
        <v>0</v>
      </c>
      <c r="Y7928" s="6">
        <v>449.3168877672486</v>
      </c>
      <c r="Z7928" s="2">
        <v>36</v>
      </c>
      <c r="AA7928" s="6">
        <v>16.243881847528726</v>
      </c>
      <c r="AB7928" s="2" t="s">
        <v>38</v>
      </c>
      <c r="AC7928" s="2" t="s">
        <v>62</v>
      </c>
      <c r="AD7928" s="2" t="s">
        <v>40</v>
      </c>
      <c r="AE7928" s="2" t="s">
        <v>41</v>
      </c>
      <c r="AF7928" s="2" t="s">
        <v>59</v>
      </c>
      <c r="AG7928" s="4" t="s">
        <v>59</v>
      </c>
      <c r="AH7928" s="3" t="s">
        <v>59</v>
      </c>
    </row>
    <row r="7929" spans="1:35" ht="15" x14ac:dyDescent="0.25">
      <c r="A7929" s="2">
        <v>7928</v>
      </c>
      <c r="B7929" s="2">
        <v>50</v>
      </c>
      <c r="C7929" s="2" t="s">
        <v>32</v>
      </c>
      <c r="D7929" s="2" t="s">
        <v>42</v>
      </c>
      <c r="E7929" s="2">
        <v>1</v>
      </c>
      <c r="F7929" s="2">
        <v>0</v>
      </c>
      <c r="G7929" s="2">
        <v>4</v>
      </c>
      <c r="H7929" s="2" t="s">
        <v>53</v>
      </c>
      <c r="I7929" s="2" t="s">
        <v>49</v>
      </c>
      <c r="J7929" s="6">
        <v>380.83100000000002</v>
      </c>
      <c r="K7929" s="6">
        <v>299.95288888888888</v>
      </c>
      <c r="L7929" s="2" t="s">
        <v>44</v>
      </c>
      <c r="M7929" s="2" t="s">
        <v>37</v>
      </c>
      <c r="N7929" s="6">
        <v>0</v>
      </c>
      <c r="O7929" s="6">
        <v>222.22222222222223</v>
      </c>
      <c r="P7929" s="6">
        <v>8.2502222222222219</v>
      </c>
      <c r="Q7929" s="6">
        <v>66.666666666666671</v>
      </c>
      <c r="R7929" s="6">
        <v>0</v>
      </c>
      <c r="S7929" s="6">
        <v>0</v>
      </c>
      <c r="T7929" s="6">
        <v>0</v>
      </c>
      <c r="U7929" s="6">
        <v>0</v>
      </c>
      <c r="V7929" s="6">
        <v>327.11111111111109</v>
      </c>
      <c r="W7929" s="6">
        <v>0</v>
      </c>
      <c r="X7929" s="6">
        <v>0</v>
      </c>
      <c r="Y7929" s="6">
        <v>324.96041351107885</v>
      </c>
      <c r="Z7929" s="2">
        <v>18</v>
      </c>
      <c r="AA7929" s="6">
        <v>20.73435322682127</v>
      </c>
      <c r="AB7929" s="2" t="s">
        <v>38</v>
      </c>
      <c r="AC7929" s="2" t="s">
        <v>39</v>
      </c>
      <c r="AD7929" s="2" t="s">
        <v>40</v>
      </c>
      <c r="AE7929" s="2" t="s">
        <v>67</v>
      </c>
      <c r="AF7929" s="2">
        <v>1</v>
      </c>
      <c r="AG7929" s="8">
        <v>0.1869931370019913</v>
      </c>
      <c r="AH7929" s="3">
        <v>414.64471435546881</v>
      </c>
      <c r="AI7929" s="9">
        <v>0.34809759259223938</v>
      </c>
    </row>
    <row r="7930" spans="1:35" ht="15" x14ac:dyDescent="0.25">
      <c r="A7930" s="2">
        <v>7929</v>
      </c>
      <c r="B7930" s="2">
        <v>48</v>
      </c>
      <c r="C7930" s="2" t="s">
        <v>32</v>
      </c>
      <c r="D7930" s="2" t="s">
        <v>33</v>
      </c>
      <c r="E7930" s="2">
        <v>2</v>
      </c>
      <c r="F7930" s="2">
        <v>1</v>
      </c>
      <c r="G7930" s="2">
        <v>3</v>
      </c>
      <c r="H7930" s="2" t="s">
        <v>58</v>
      </c>
      <c r="I7930" s="2" t="s">
        <v>35</v>
      </c>
      <c r="J7930" s="6">
        <v>776.43425000000002</v>
      </c>
      <c r="K7930" s="6">
        <v>380.88022222222224</v>
      </c>
      <c r="L7930" s="2" t="s">
        <v>44</v>
      </c>
      <c r="M7930" s="2" t="s">
        <v>45</v>
      </c>
      <c r="N7930" s="6">
        <v>0</v>
      </c>
      <c r="O7930" s="6">
        <v>0</v>
      </c>
      <c r="P7930" s="6">
        <v>205.81866666666667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  <c r="V7930" s="6">
        <v>180.66666666666666</v>
      </c>
      <c r="W7930" s="6">
        <v>0</v>
      </c>
      <c r="X7930" s="6">
        <v>0</v>
      </c>
      <c r="Y7930" s="6">
        <v>1101.6443325088383</v>
      </c>
      <c r="Z7930" s="2">
        <v>36</v>
      </c>
      <c r="AA7930" s="6">
        <v>39.827081648760604</v>
      </c>
      <c r="AB7930" s="2" t="s">
        <v>38</v>
      </c>
      <c r="AC7930" s="2" t="s">
        <v>50</v>
      </c>
      <c r="AD7930" s="2" t="s">
        <v>46</v>
      </c>
      <c r="AE7930" s="2" t="s">
        <v>41</v>
      </c>
      <c r="AF7930" s="2">
        <v>1</v>
      </c>
      <c r="AG7930" s="8">
        <v>7.4057593941688538E-2</v>
      </c>
      <c r="AH7930" s="3">
        <v>558.4500732421875</v>
      </c>
      <c r="AI7930" s="9">
        <v>0.11828082054853439</v>
      </c>
    </row>
    <row r="7931" spans="1:35" ht="15" x14ac:dyDescent="0.25">
      <c r="A7931" s="2">
        <v>7930</v>
      </c>
      <c r="B7931" s="2">
        <v>31</v>
      </c>
      <c r="C7931" s="2" t="s">
        <v>47</v>
      </c>
      <c r="D7931" s="2" t="s">
        <v>33</v>
      </c>
      <c r="E7931" s="2">
        <v>0</v>
      </c>
      <c r="F7931" s="2">
        <v>4</v>
      </c>
      <c r="G7931" s="2">
        <v>5</v>
      </c>
      <c r="H7931" s="2" t="s">
        <v>58</v>
      </c>
      <c r="I7931" s="2" t="s">
        <v>49</v>
      </c>
      <c r="J7931" s="6">
        <v>498.17450000000002</v>
      </c>
      <c r="K7931" s="6">
        <v>657.68022222222226</v>
      </c>
      <c r="L7931" s="2" t="s">
        <v>44</v>
      </c>
      <c r="M7931" s="2" t="s">
        <v>37</v>
      </c>
      <c r="N7931" s="6">
        <v>0</v>
      </c>
      <c r="O7931" s="6">
        <v>0</v>
      </c>
      <c r="P7931" s="6">
        <v>98.922222222222217</v>
      </c>
      <c r="Q7931" s="6">
        <v>0</v>
      </c>
      <c r="R7931" s="6">
        <v>0</v>
      </c>
      <c r="S7931" s="6">
        <v>0</v>
      </c>
      <c r="T7931" s="6">
        <v>0</v>
      </c>
      <c r="U7931" s="6">
        <v>0</v>
      </c>
      <c r="V7931" s="6">
        <v>0</v>
      </c>
      <c r="W7931" s="6">
        <v>0</v>
      </c>
      <c r="X7931" s="6">
        <v>0</v>
      </c>
      <c r="Y7931" s="6">
        <v>201.28557476747847</v>
      </c>
      <c r="Z7931" s="2">
        <v>36</v>
      </c>
      <c r="AA7931" s="6">
        <v>7.2769557146682438</v>
      </c>
      <c r="AB7931" s="2" t="s">
        <v>55</v>
      </c>
      <c r="AC7931" s="2" t="s">
        <v>39</v>
      </c>
      <c r="AD7931" s="2" t="s">
        <v>77</v>
      </c>
      <c r="AE7931" s="2" t="s">
        <v>41</v>
      </c>
      <c r="AF7931" s="2">
        <v>1</v>
      </c>
      <c r="AG7931" s="8">
        <v>0.17957308888435361</v>
      </c>
      <c r="AH7931" s="3">
        <v>472.37921142578119</v>
      </c>
      <c r="AI7931" s="9">
        <v>0.37083300948143011</v>
      </c>
    </row>
    <row r="7932" spans="1:35" ht="15" x14ac:dyDescent="0.25">
      <c r="A7932" s="2">
        <v>7931</v>
      </c>
      <c r="B7932" s="2">
        <v>38</v>
      </c>
      <c r="C7932" s="2" t="s">
        <v>47</v>
      </c>
      <c r="D7932" s="2" t="s">
        <v>33</v>
      </c>
      <c r="E7932" s="2">
        <v>1</v>
      </c>
      <c r="F7932" s="2">
        <v>0</v>
      </c>
      <c r="G7932" s="2">
        <v>5</v>
      </c>
      <c r="H7932" s="2" t="s">
        <v>48</v>
      </c>
      <c r="I7932" s="2" t="s">
        <v>49</v>
      </c>
      <c r="J7932" s="6">
        <v>1129.6455000000001</v>
      </c>
      <c r="K7932" s="6">
        <v>1192.1884444444445</v>
      </c>
      <c r="L7932" s="2" t="s">
        <v>44</v>
      </c>
      <c r="M7932" s="2" t="s">
        <v>45</v>
      </c>
      <c r="N7932" s="6">
        <v>0</v>
      </c>
      <c r="O7932" s="6">
        <v>77.777777777777771</v>
      </c>
      <c r="P7932" s="6">
        <v>160.21266666666668</v>
      </c>
      <c r="Q7932" s="6">
        <v>0</v>
      </c>
      <c r="R7932" s="6">
        <v>0</v>
      </c>
      <c r="S7932" s="6">
        <v>0</v>
      </c>
      <c r="T7932" s="6">
        <v>44.444444444444443</v>
      </c>
      <c r="U7932" s="6">
        <v>0</v>
      </c>
      <c r="V7932" s="6">
        <v>44.222222222222221</v>
      </c>
      <c r="W7932" s="6">
        <v>0</v>
      </c>
      <c r="X7932" s="6">
        <v>0</v>
      </c>
      <c r="Y7932" s="6">
        <v>628.63594186366652</v>
      </c>
      <c r="Z7932" s="2">
        <v>36</v>
      </c>
      <c r="AA7932" s="6">
        <v>22.726695218348894</v>
      </c>
      <c r="AB7932" s="2" t="s">
        <v>55</v>
      </c>
      <c r="AC7932" s="2" t="s">
        <v>39</v>
      </c>
      <c r="AD7932" s="2" t="s">
        <v>40</v>
      </c>
      <c r="AE7932" s="2" t="s">
        <v>64</v>
      </c>
      <c r="AF7932" s="2">
        <v>1</v>
      </c>
      <c r="AG7932" s="8">
        <v>5.4923634976148612E-2</v>
      </c>
      <c r="AH7932" s="3">
        <v>584.83636474609375</v>
      </c>
      <c r="AI7932" s="9">
        <v>0.107836589217186</v>
      </c>
    </row>
    <row r="7933" spans="1:35" x14ac:dyDescent="0.2">
      <c r="A7933" s="2">
        <v>7932</v>
      </c>
      <c r="B7933" s="2">
        <v>61</v>
      </c>
      <c r="C7933" s="2" t="s">
        <v>47</v>
      </c>
      <c r="D7933" s="2" t="s">
        <v>33</v>
      </c>
      <c r="E7933" s="2">
        <v>0</v>
      </c>
      <c r="F7933" s="2">
        <v>1</v>
      </c>
      <c r="G7933" s="2">
        <v>3</v>
      </c>
      <c r="H7933" s="2" t="s">
        <v>34</v>
      </c>
      <c r="I7933" s="2" t="s">
        <v>66</v>
      </c>
      <c r="J7933" s="6">
        <v>772.601</v>
      </c>
      <c r="K7933" s="6">
        <v>460.98666666666668</v>
      </c>
      <c r="L7933" s="2" t="s">
        <v>73</v>
      </c>
      <c r="M7933" s="2" t="s">
        <v>51</v>
      </c>
      <c r="N7933" s="6">
        <v>0</v>
      </c>
      <c r="O7933" s="6">
        <v>2222.2222222222222</v>
      </c>
      <c r="P7933" s="6">
        <v>256.71577777777776</v>
      </c>
      <c r="Q7933" s="6">
        <v>88.888888888888886</v>
      </c>
      <c r="R7933" s="6">
        <v>0</v>
      </c>
      <c r="S7933" s="6">
        <v>0</v>
      </c>
      <c r="T7933" s="6">
        <v>0</v>
      </c>
      <c r="U7933" s="6">
        <v>0</v>
      </c>
      <c r="V7933" s="6">
        <v>74.888888888888886</v>
      </c>
      <c r="W7933" s="6">
        <v>0</v>
      </c>
      <c r="X7933" s="6">
        <v>0</v>
      </c>
      <c r="Y7933" s="6">
        <v>664.92300096414328</v>
      </c>
      <c r="Z7933" s="2">
        <v>48</v>
      </c>
      <c r="AA7933" s="6">
        <v>19.53211289277975</v>
      </c>
      <c r="AB7933" s="2" t="s">
        <v>55</v>
      </c>
      <c r="AC7933" s="2" t="s">
        <v>50</v>
      </c>
      <c r="AD7933" s="2" t="s">
        <v>40</v>
      </c>
      <c r="AE7933" s="2" t="s">
        <v>41</v>
      </c>
      <c r="AF7933" s="2" t="s">
        <v>59</v>
      </c>
      <c r="AG7933" s="4" t="s">
        <v>59</v>
      </c>
      <c r="AH7933" s="3" t="s">
        <v>59</v>
      </c>
    </row>
    <row r="7934" spans="1:35" ht="15" x14ac:dyDescent="0.25">
      <c r="A7934" s="2">
        <v>7933</v>
      </c>
      <c r="B7934" s="2">
        <v>49</v>
      </c>
      <c r="C7934" s="2" t="s">
        <v>61</v>
      </c>
      <c r="D7934" s="2" t="s">
        <v>57</v>
      </c>
      <c r="E7934" s="2">
        <v>0</v>
      </c>
      <c r="F7934" s="2">
        <v>2</v>
      </c>
      <c r="G7934" s="2">
        <v>2</v>
      </c>
      <c r="H7934" s="2" t="s">
        <v>48</v>
      </c>
      <c r="I7934" s="2" t="s">
        <v>49</v>
      </c>
      <c r="J7934" s="6">
        <v>795.26350000000002</v>
      </c>
      <c r="K7934" s="6">
        <v>895.57799999999997</v>
      </c>
      <c r="L7934" s="2" t="s">
        <v>44</v>
      </c>
      <c r="M7934" s="2" t="s">
        <v>51</v>
      </c>
      <c r="N7934" s="6">
        <v>0</v>
      </c>
      <c r="O7934" s="6">
        <v>642.00155555555557</v>
      </c>
      <c r="P7934" s="6">
        <v>159.94333333333333</v>
      </c>
      <c r="Q7934" s="6">
        <v>0</v>
      </c>
      <c r="R7934" s="6">
        <v>0</v>
      </c>
      <c r="S7934" s="6">
        <v>0</v>
      </c>
      <c r="T7934" s="6">
        <v>0</v>
      </c>
      <c r="U7934" s="6">
        <v>0</v>
      </c>
      <c r="V7934" s="6">
        <v>0</v>
      </c>
      <c r="W7934" s="6">
        <v>0</v>
      </c>
      <c r="X7934" s="6">
        <v>0</v>
      </c>
      <c r="Y7934" s="6">
        <v>409.76119794866207</v>
      </c>
      <c r="Z7934" s="2">
        <v>48</v>
      </c>
      <c r="AA7934" s="6">
        <v>12.036735029182026</v>
      </c>
      <c r="AB7934" s="2" t="s">
        <v>38</v>
      </c>
      <c r="AC7934" s="2" t="s">
        <v>62</v>
      </c>
      <c r="AD7934" s="2" t="s">
        <v>46</v>
      </c>
      <c r="AE7934" s="2" t="s">
        <v>41</v>
      </c>
      <c r="AF7934" s="2">
        <v>0</v>
      </c>
      <c r="AG7934" s="8">
        <v>0.10979019105434421</v>
      </c>
      <c r="AH7934" s="3">
        <v>497.95782470703119</v>
      </c>
      <c r="AI7934" s="9">
        <v>0.18708635866642001</v>
      </c>
    </row>
    <row r="7935" spans="1:35" ht="15" x14ac:dyDescent="0.25">
      <c r="A7935" s="2">
        <v>7934</v>
      </c>
      <c r="B7935" s="2">
        <v>65</v>
      </c>
      <c r="C7935" s="2" t="s">
        <v>32</v>
      </c>
      <c r="D7935" s="2" t="s">
        <v>42</v>
      </c>
      <c r="E7935" s="2">
        <v>2</v>
      </c>
      <c r="F7935" s="2">
        <v>1</v>
      </c>
      <c r="G7935" s="2">
        <v>3</v>
      </c>
      <c r="H7935" s="2" t="s">
        <v>43</v>
      </c>
      <c r="I7935" s="2" t="s">
        <v>49</v>
      </c>
      <c r="J7935" s="6">
        <v>436.84649999999999</v>
      </c>
      <c r="K7935" s="6">
        <v>288.2331111111111</v>
      </c>
      <c r="L7935" s="2" t="s">
        <v>36</v>
      </c>
      <c r="M7935" s="2" t="s">
        <v>51</v>
      </c>
      <c r="N7935" s="6">
        <v>0</v>
      </c>
      <c r="O7935" s="6">
        <v>0</v>
      </c>
      <c r="P7935" s="6">
        <v>76.951777777777778</v>
      </c>
      <c r="Q7935" s="6">
        <v>0</v>
      </c>
      <c r="R7935" s="6">
        <v>0</v>
      </c>
      <c r="S7935" s="6">
        <v>0</v>
      </c>
      <c r="T7935" s="6">
        <v>0</v>
      </c>
      <c r="U7935" s="6">
        <v>0</v>
      </c>
      <c r="V7935" s="6">
        <v>57.777777777777779</v>
      </c>
      <c r="W7935" s="6">
        <v>0</v>
      </c>
      <c r="X7935" s="6">
        <v>0</v>
      </c>
      <c r="Y7935" s="6">
        <v>303.73786631620726</v>
      </c>
      <c r="Z7935" s="2">
        <v>36</v>
      </c>
      <c r="AA7935" s="6">
        <v>10.980851482298958</v>
      </c>
      <c r="AB7935" s="2" t="s">
        <v>55</v>
      </c>
      <c r="AC7935" s="2" t="s">
        <v>62</v>
      </c>
      <c r="AD7935" s="2" t="s">
        <v>40</v>
      </c>
      <c r="AE7935" s="2" t="s">
        <v>41</v>
      </c>
      <c r="AF7935" s="2">
        <v>0</v>
      </c>
      <c r="AG7935" s="8">
        <v>0.17533855140209201</v>
      </c>
      <c r="AH7935" s="3">
        <v>490.5732421875</v>
      </c>
      <c r="AI7935" s="9">
        <v>0.35036405920982361</v>
      </c>
    </row>
    <row r="7936" spans="1:35" ht="15" x14ac:dyDescent="0.25">
      <c r="A7936" s="2">
        <v>7935</v>
      </c>
      <c r="B7936" s="2">
        <v>46</v>
      </c>
      <c r="C7936" s="2" t="s">
        <v>32</v>
      </c>
      <c r="D7936" s="2" t="s">
        <v>33</v>
      </c>
      <c r="E7936" s="2">
        <v>0</v>
      </c>
      <c r="F7936" s="2">
        <v>1</v>
      </c>
      <c r="G7936" s="2">
        <v>3</v>
      </c>
      <c r="H7936" s="2" t="s">
        <v>43</v>
      </c>
      <c r="I7936" s="2" t="s">
        <v>35</v>
      </c>
      <c r="J7936" s="6">
        <v>1436.1355000000001</v>
      </c>
      <c r="K7936" s="6">
        <v>965.54133333333334</v>
      </c>
      <c r="L7936" s="2" t="s">
        <v>44</v>
      </c>
      <c r="M7936" s="2" t="s">
        <v>51</v>
      </c>
      <c r="N7936" s="6">
        <v>0</v>
      </c>
      <c r="O7936" s="6">
        <v>0</v>
      </c>
      <c r="P7936" s="6">
        <v>673.64200000000005</v>
      </c>
      <c r="Q7936" s="6">
        <v>0</v>
      </c>
      <c r="R7936" s="6">
        <v>0</v>
      </c>
      <c r="S7936" s="6">
        <v>0</v>
      </c>
      <c r="T7936" s="6">
        <v>766.66666666666663</v>
      </c>
      <c r="U7936" s="6">
        <v>0</v>
      </c>
      <c r="V7936" s="6">
        <v>25.333333333333332</v>
      </c>
      <c r="W7936" s="6">
        <v>0</v>
      </c>
      <c r="X7936" s="6">
        <v>0</v>
      </c>
      <c r="Y7936" s="6">
        <v>1246.8232184692474</v>
      </c>
      <c r="Z7936" s="2">
        <v>3</v>
      </c>
      <c r="AA7936" s="6">
        <v>428.13784761427894</v>
      </c>
      <c r="AB7936" s="2" t="s">
        <v>38</v>
      </c>
      <c r="AC7936" s="2" t="s">
        <v>39</v>
      </c>
      <c r="AD7936" s="2" t="s">
        <v>40</v>
      </c>
      <c r="AE7936" s="2" t="s">
        <v>41</v>
      </c>
      <c r="AF7936" s="2">
        <v>1</v>
      </c>
      <c r="AG7936" s="8">
        <v>1.283749006688595E-2</v>
      </c>
      <c r="AH7936" s="3">
        <v>670.72149658203125</v>
      </c>
      <c r="AI7936" s="9">
        <v>1.8874874338507649E-2</v>
      </c>
    </row>
    <row r="7937" spans="1:35" x14ac:dyDescent="0.2">
      <c r="A7937" s="2">
        <v>7936</v>
      </c>
      <c r="B7937" s="2">
        <v>26</v>
      </c>
      <c r="C7937" s="2" t="s">
        <v>61</v>
      </c>
      <c r="D7937" s="2" t="s">
        <v>57</v>
      </c>
      <c r="E7937" s="2">
        <v>1</v>
      </c>
      <c r="F7937" s="2">
        <v>0</v>
      </c>
      <c r="G7937" s="2">
        <v>2</v>
      </c>
      <c r="H7937" s="2" t="s">
        <v>52</v>
      </c>
      <c r="I7937" s="2" t="s">
        <v>49</v>
      </c>
      <c r="J7937" s="6">
        <v>111.75149999999999</v>
      </c>
      <c r="K7937" s="6">
        <v>70.163555555555561</v>
      </c>
      <c r="L7937" s="2" t="s">
        <v>44</v>
      </c>
      <c r="M7937" s="2" t="s">
        <v>37</v>
      </c>
      <c r="N7937" s="6">
        <v>0</v>
      </c>
      <c r="O7937" s="6">
        <v>0</v>
      </c>
      <c r="P7937" s="6">
        <v>50.867777777777775</v>
      </c>
      <c r="Q7937" s="6">
        <v>0</v>
      </c>
      <c r="R7937" s="6">
        <v>0</v>
      </c>
      <c r="S7937" s="6">
        <v>0</v>
      </c>
      <c r="T7937" s="6">
        <v>0</v>
      </c>
      <c r="U7937" s="6">
        <v>0</v>
      </c>
      <c r="V7937" s="6">
        <v>45.777777777777779</v>
      </c>
      <c r="W7937" s="6">
        <v>0</v>
      </c>
      <c r="X7937" s="6">
        <v>0</v>
      </c>
      <c r="Y7937" s="6">
        <v>111.4448291197284</v>
      </c>
      <c r="Z7937" s="2">
        <v>60</v>
      </c>
      <c r="AA7937" s="6">
        <v>2.8299661803783964</v>
      </c>
      <c r="AB7937" s="2" t="s">
        <v>55</v>
      </c>
      <c r="AC7937" s="2" t="s">
        <v>50</v>
      </c>
      <c r="AD7937" s="2" t="s">
        <v>40</v>
      </c>
      <c r="AE7937" s="2" t="s">
        <v>67</v>
      </c>
      <c r="AF7937" s="2" t="s">
        <v>59</v>
      </c>
      <c r="AG7937" s="4" t="s">
        <v>59</v>
      </c>
      <c r="AH7937" s="3" t="s">
        <v>59</v>
      </c>
    </row>
    <row r="7938" spans="1:35" ht="15" x14ac:dyDescent="0.25">
      <c r="A7938" s="2">
        <v>7937</v>
      </c>
      <c r="B7938" s="2">
        <v>29</v>
      </c>
      <c r="C7938" s="2" t="s">
        <v>32</v>
      </c>
      <c r="D7938" s="2" t="s">
        <v>65</v>
      </c>
      <c r="E7938" s="2">
        <v>0</v>
      </c>
      <c r="F7938" s="2">
        <v>0</v>
      </c>
      <c r="G7938" s="2">
        <v>3</v>
      </c>
      <c r="H7938" s="2" t="s">
        <v>34</v>
      </c>
      <c r="I7938" s="2" t="s">
        <v>66</v>
      </c>
      <c r="J7938" s="6">
        <v>304.44</v>
      </c>
      <c r="K7938" s="6">
        <v>157.25644444444444</v>
      </c>
      <c r="L7938" s="2" t="s">
        <v>44</v>
      </c>
      <c r="M7938" s="2" t="s">
        <v>37</v>
      </c>
      <c r="N7938" s="6">
        <v>0</v>
      </c>
      <c r="O7938" s="6">
        <v>33.333333333333336</v>
      </c>
      <c r="P7938" s="6">
        <v>142.07444444444445</v>
      </c>
      <c r="Q7938" s="6">
        <v>0</v>
      </c>
      <c r="R7938" s="6">
        <v>0</v>
      </c>
      <c r="S7938" s="6">
        <v>0</v>
      </c>
      <c r="T7938" s="6">
        <v>0</v>
      </c>
      <c r="U7938" s="6">
        <v>0</v>
      </c>
      <c r="V7938" s="6">
        <v>114.66666666666667</v>
      </c>
      <c r="W7938" s="6">
        <v>0</v>
      </c>
      <c r="X7938" s="6">
        <v>0</v>
      </c>
      <c r="Y7938" s="6">
        <v>336.47211547432863</v>
      </c>
      <c r="Z7938" s="2">
        <v>24</v>
      </c>
      <c r="AA7938" s="6">
        <v>16.798068202836696</v>
      </c>
      <c r="AB7938" s="2" t="s">
        <v>38</v>
      </c>
      <c r="AC7938" s="2" t="s">
        <v>72</v>
      </c>
      <c r="AD7938" s="2" t="s">
        <v>40</v>
      </c>
      <c r="AE7938" s="2" t="s">
        <v>41</v>
      </c>
      <c r="AF7938" s="2">
        <v>1</v>
      </c>
      <c r="AG7938" s="8">
        <v>0.23046623170375821</v>
      </c>
      <c r="AH7938" s="3">
        <v>324.73904418945313</v>
      </c>
      <c r="AI7938" s="9">
        <v>0.35685446858406072</v>
      </c>
    </row>
    <row r="7939" spans="1:35" ht="15" x14ac:dyDescent="0.25">
      <c r="A7939" s="2">
        <v>7938</v>
      </c>
      <c r="B7939" s="2">
        <v>46</v>
      </c>
      <c r="C7939" s="2" t="s">
        <v>47</v>
      </c>
      <c r="D7939" s="2" t="s">
        <v>33</v>
      </c>
      <c r="E7939" s="2">
        <v>2</v>
      </c>
      <c r="F7939" s="2">
        <v>0</v>
      </c>
      <c r="G7939" s="2">
        <v>2</v>
      </c>
      <c r="H7939" s="2" t="s">
        <v>34</v>
      </c>
      <c r="I7939" s="2" t="s">
        <v>35</v>
      </c>
      <c r="J7939" s="6">
        <v>505.04775000000001</v>
      </c>
      <c r="K7939" s="6">
        <v>291.64444444444445</v>
      </c>
      <c r="L7939" s="2" t="s">
        <v>44</v>
      </c>
      <c r="M7939" s="2" t="s">
        <v>37</v>
      </c>
      <c r="N7939" s="6">
        <v>0</v>
      </c>
      <c r="O7939" s="6">
        <v>5711.1111111111113</v>
      </c>
      <c r="P7939" s="6">
        <v>43.769555555555556</v>
      </c>
      <c r="Q7939" s="6">
        <v>0</v>
      </c>
      <c r="R7939" s="6">
        <v>0</v>
      </c>
      <c r="S7939" s="6">
        <v>0</v>
      </c>
      <c r="T7939" s="6">
        <v>22.222222222222221</v>
      </c>
      <c r="U7939" s="6">
        <v>0</v>
      </c>
      <c r="V7939" s="6">
        <v>50.444444444444443</v>
      </c>
      <c r="W7939" s="6">
        <v>0</v>
      </c>
      <c r="X7939" s="6">
        <v>0</v>
      </c>
      <c r="Y7939" s="6">
        <v>587.81645161323183</v>
      </c>
      <c r="Z7939" s="2">
        <v>18</v>
      </c>
      <c r="AA7939" s="6">
        <v>37.506088229635765</v>
      </c>
      <c r="AB7939" s="2" t="s">
        <v>55</v>
      </c>
      <c r="AC7939" s="2" t="s">
        <v>72</v>
      </c>
      <c r="AD7939" s="2" t="s">
        <v>40</v>
      </c>
      <c r="AE7939" s="2" t="s">
        <v>41</v>
      </c>
      <c r="AF7939" s="2">
        <v>0</v>
      </c>
      <c r="AG7939" s="8">
        <v>0.16097605228424069</v>
      </c>
      <c r="AH7939" s="3">
        <v>383.03750610351563</v>
      </c>
      <c r="AI7939" s="9">
        <v>0.23124311864376071</v>
      </c>
    </row>
    <row r="7940" spans="1:35" x14ac:dyDescent="0.2">
      <c r="A7940" s="2">
        <v>7939</v>
      </c>
      <c r="B7940" s="2">
        <v>38</v>
      </c>
      <c r="C7940" s="2" t="s">
        <v>32</v>
      </c>
      <c r="D7940" s="2" t="s">
        <v>74</v>
      </c>
      <c r="E7940" s="2">
        <v>2</v>
      </c>
      <c r="F7940" s="2">
        <v>0</v>
      </c>
      <c r="G7940" s="2">
        <v>2</v>
      </c>
      <c r="H7940" s="2" t="s">
        <v>34</v>
      </c>
      <c r="I7940" s="2" t="s">
        <v>49</v>
      </c>
      <c r="J7940" s="6">
        <v>82.1845</v>
      </c>
      <c r="K7940" s="6">
        <v>56.474444444444444</v>
      </c>
      <c r="L7940" s="2" t="s">
        <v>44</v>
      </c>
      <c r="M7940" s="2" t="s">
        <v>37</v>
      </c>
      <c r="N7940" s="6">
        <v>0</v>
      </c>
      <c r="O7940" s="6">
        <v>0</v>
      </c>
      <c r="P7940" s="6">
        <v>19.791555555555554</v>
      </c>
      <c r="Q7940" s="6">
        <v>0</v>
      </c>
      <c r="R7940" s="6">
        <v>0</v>
      </c>
      <c r="S7940" s="6">
        <v>0</v>
      </c>
      <c r="T7940" s="6">
        <v>106.66666666666667</v>
      </c>
      <c r="U7940" s="6">
        <v>0</v>
      </c>
      <c r="V7940" s="6">
        <v>774.66666666666663</v>
      </c>
      <c r="W7940" s="6">
        <v>0</v>
      </c>
      <c r="X7940" s="6">
        <v>0</v>
      </c>
      <c r="Y7940" s="6">
        <v>94.024120750311113</v>
      </c>
      <c r="Z7940" s="2">
        <v>3</v>
      </c>
      <c r="AA7940" s="6">
        <v>32.286280914214579</v>
      </c>
      <c r="AB7940" s="2" t="s">
        <v>38</v>
      </c>
      <c r="AC7940" s="2" t="s">
        <v>50</v>
      </c>
      <c r="AD7940" s="2" t="s">
        <v>40</v>
      </c>
      <c r="AE7940" s="2" t="s">
        <v>67</v>
      </c>
      <c r="AF7940" s="2" t="s">
        <v>59</v>
      </c>
      <c r="AG7940" s="4" t="s">
        <v>59</v>
      </c>
      <c r="AH7940" s="3" t="s">
        <v>59</v>
      </c>
    </row>
    <row r="7941" spans="1:35" ht="15" x14ac:dyDescent="0.25">
      <c r="A7941" s="2">
        <v>7940</v>
      </c>
      <c r="B7941" s="2">
        <v>29</v>
      </c>
      <c r="C7941" s="2" t="s">
        <v>32</v>
      </c>
      <c r="D7941" s="2" t="s">
        <v>33</v>
      </c>
      <c r="E7941" s="2">
        <v>0</v>
      </c>
      <c r="F7941" s="2">
        <v>1</v>
      </c>
      <c r="G7941" s="2">
        <v>4</v>
      </c>
      <c r="H7941" s="2" t="s">
        <v>52</v>
      </c>
      <c r="I7941" s="2" t="s">
        <v>49</v>
      </c>
      <c r="J7941" s="6">
        <v>770.37750000000005</v>
      </c>
      <c r="K7941" s="6">
        <v>546.75599999999997</v>
      </c>
      <c r="L7941" s="2" t="s">
        <v>78</v>
      </c>
      <c r="M7941" s="2" t="s">
        <v>51</v>
      </c>
      <c r="N7941" s="6">
        <v>0</v>
      </c>
      <c r="O7941" s="6">
        <v>0</v>
      </c>
      <c r="P7941" s="6">
        <v>319.27955555555553</v>
      </c>
      <c r="Q7941" s="6">
        <v>0</v>
      </c>
      <c r="R7941" s="6">
        <v>0</v>
      </c>
      <c r="S7941" s="6">
        <v>0</v>
      </c>
      <c r="T7941" s="6">
        <v>0</v>
      </c>
      <c r="U7941" s="6">
        <v>0</v>
      </c>
      <c r="V7941" s="6">
        <v>40</v>
      </c>
      <c r="W7941" s="6">
        <v>0</v>
      </c>
      <c r="X7941" s="6">
        <v>0</v>
      </c>
      <c r="Y7941" s="6">
        <v>649.53781913339606</v>
      </c>
      <c r="Z7941" s="2">
        <v>60</v>
      </c>
      <c r="AA7941" s="6">
        <v>16.493991471326598</v>
      </c>
      <c r="AB7941" s="2" t="s">
        <v>71</v>
      </c>
      <c r="AC7941" s="2" t="s">
        <v>75</v>
      </c>
      <c r="AD7941" s="2" t="s">
        <v>46</v>
      </c>
      <c r="AE7941" s="2" t="s">
        <v>41</v>
      </c>
      <c r="AF7941" s="2">
        <v>1</v>
      </c>
      <c r="AG7941" s="8">
        <v>9.1557465493679047E-2</v>
      </c>
      <c r="AH7941" s="3">
        <v>555.3804931640625</v>
      </c>
      <c r="AI7941" s="9">
        <v>0.18323494493961329</v>
      </c>
    </row>
    <row r="7942" spans="1:35" ht="15" x14ac:dyDescent="0.25">
      <c r="A7942" s="2">
        <v>7941</v>
      </c>
      <c r="B7942" s="2">
        <v>34</v>
      </c>
      <c r="C7942" s="2" t="s">
        <v>61</v>
      </c>
      <c r="D7942" s="2" t="s">
        <v>57</v>
      </c>
      <c r="E7942" s="2">
        <v>1</v>
      </c>
      <c r="F7942" s="2">
        <v>0</v>
      </c>
      <c r="G7942" s="2">
        <v>3</v>
      </c>
      <c r="H7942" s="2" t="s">
        <v>43</v>
      </c>
      <c r="I7942" s="2" t="s">
        <v>49</v>
      </c>
      <c r="J7942" s="6">
        <v>161.4195</v>
      </c>
      <c r="K7942" s="6">
        <v>171.94933333333333</v>
      </c>
      <c r="L7942" s="2" t="s">
        <v>44</v>
      </c>
      <c r="M7942" s="2" t="s">
        <v>45</v>
      </c>
      <c r="N7942" s="6">
        <v>0</v>
      </c>
      <c r="O7942" s="6">
        <v>0</v>
      </c>
      <c r="P7942" s="6">
        <v>49.888444444444445</v>
      </c>
      <c r="Q7942" s="6">
        <v>0</v>
      </c>
      <c r="R7942" s="6">
        <v>0</v>
      </c>
      <c r="S7942" s="6">
        <v>0</v>
      </c>
      <c r="T7942" s="6">
        <v>0</v>
      </c>
      <c r="U7942" s="6">
        <v>0</v>
      </c>
      <c r="V7942" s="6">
        <v>199.55555555555554</v>
      </c>
      <c r="W7942" s="6">
        <v>0</v>
      </c>
      <c r="X7942" s="6">
        <v>0</v>
      </c>
      <c r="Y7942" s="6">
        <v>108.73367252104228</v>
      </c>
      <c r="Z7942" s="2">
        <v>36</v>
      </c>
      <c r="AA7942" s="6">
        <v>3.9309827370535722</v>
      </c>
      <c r="AB7942" s="2" t="s">
        <v>38</v>
      </c>
      <c r="AC7942" s="2" t="s">
        <v>62</v>
      </c>
      <c r="AD7942" s="2" t="s">
        <v>46</v>
      </c>
      <c r="AE7942" s="2" t="s">
        <v>41</v>
      </c>
      <c r="AF7942" s="2">
        <v>0</v>
      </c>
      <c r="AG7942" s="8">
        <v>0.28191715478897089</v>
      </c>
      <c r="AH7942" s="3">
        <v>343.75860595703119</v>
      </c>
      <c r="AI7942" s="9">
        <v>0.46944466233253479</v>
      </c>
    </row>
    <row r="7943" spans="1:35" x14ac:dyDescent="0.2">
      <c r="A7943" s="2">
        <v>7942</v>
      </c>
      <c r="B7943" s="2">
        <v>45</v>
      </c>
      <c r="C7943" s="2" t="s">
        <v>32</v>
      </c>
      <c r="D7943" s="2" t="s">
        <v>33</v>
      </c>
      <c r="E7943" s="2">
        <v>0</v>
      </c>
      <c r="F7943" s="2">
        <v>0</v>
      </c>
      <c r="G7943" s="2">
        <v>2</v>
      </c>
      <c r="H7943" s="2" t="s">
        <v>43</v>
      </c>
      <c r="I7943" s="2" t="s">
        <v>49</v>
      </c>
      <c r="J7943" s="6">
        <v>778.2595</v>
      </c>
      <c r="K7943" s="6">
        <v>974.84533333333331</v>
      </c>
      <c r="L7943" s="2" t="s">
        <v>36</v>
      </c>
      <c r="M7943" s="2" t="s">
        <v>51</v>
      </c>
      <c r="N7943" s="6">
        <v>0</v>
      </c>
      <c r="O7943" s="6">
        <v>0</v>
      </c>
      <c r="P7943" s="6">
        <v>188.54400000000001</v>
      </c>
      <c r="Q7943" s="6">
        <v>0</v>
      </c>
      <c r="R7943" s="6">
        <v>0</v>
      </c>
      <c r="S7943" s="6">
        <v>0</v>
      </c>
      <c r="T7943" s="6">
        <v>0</v>
      </c>
      <c r="U7943" s="6">
        <v>0</v>
      </c>
      <c r="V7943" s="6">
        <v>10.888888888888889</v>
      </c>
      <c r="W7943" s="6">
        <v>261.77777777777777</v>
      </c>
      <c r="X7943" s="6">
        <v>0</v>
      </c>
      <c r="Y7943" s="6">
        <v>306.06488351316983</v>
      </c>
      <c r="Z7943" s="2">
        <v>3</v>
      </c>
      <c r="AA7943" s="6">
        <v>105.09746571652856</v>
      </c>
      <c r="AB7943" s="2" t="s">
        <v>38</v>
      </c>
      <c r="AC7943" s="2" t="s">
        <v>50</v>
      </c>
      <c r="AD7943" s="2" t="s">
        <v>46</v>
      </c>
      <c r="AE7943" s="2" t="s">
        <v>41</v>
      </c>
      <c r="AF7943" s="2" t="s">
        <v>59</v>
      </c>
      <c r="AG7943" s="4" t="s">
        <v>59</v>
      </c>
      <c r="AH7943" s="3" t="s">
        <v>59</v>
      </c>
    </row>
    <row r="7944" spans="1:35" ht="15" x14ac:dyDescent="0.25">
      <c r="A7944" s="2">
        <v>7943</v>
      </c>
      <c r="B7944" s="2">
        <v>61</v>
      </c>
      <c r="C7944" s="2" t="s">
        <v>47</v>
      </c>
      <c r="D7944" s="2" t="s">
        <v>33</v>
      </c>
      <c r="E7944" s="2">
        <v>4</v>
      </c>
      <c r="F7944" s="2">
        <v>0</v>
      </c>
      <c r="G7944" s="2">
        <v>5</v>
      </c>
      <c r="H7944" s="2" t="s">
        <v>34</v>
      </c>
      <c r="I7944" s="2" t="s">
        <v>35</v>
      </c>
      <c r="J7944" s="6">
        <v>2408.7435</v>
      </c>
      <c r="K7944" s="6">
        <v>2019.7286666666666</v>
      </c>
      <c r="L7944" s="2" t="s">
        <v>36</v>
      </c>
      <c r="M7944" s="2" t="s">
        <v>45</v>
      </c>
      <c r="N7944" s="6">
        <v>0</v>
      </c>
      <c r="O7944" s="6">
        <v>6666.666666666667</v>
      </c>
      <c r="P7944" s="6">
        <v>1589.8502222222223</v>
      </c>
      <c r="Q7944" s="6">
        <v>0</v>
      </c>
      <c r="R7944" s="6">
        <v>0</v>
      </c>
      <c r="S7944" s="6">
        <v>0</v>
      </c>
      <c r="T7944" s="6">
        <v>0</v>
      </c>
      <c r="U7944" s="6">
        <v>0</v>
      </c>
      <c r="V7944" s="6">
        <v>40</v>
      </c>
      <c r="W7944" s="6">
        <v>261.77777777777777</v>
      </c>
      <c r="X7944" s="6">
        <v>0</v>
      </c>
      <c r="Y7944" s="6">
        <v>1634.2731613238313</v>
      </c>
      <c r="Z7944" s="2">
        <v>36</v>
      </c>
      <c r="AA7944" s="6">
        <v>59.082889741912368</v>
      </c>
      <c r="AB7944" s="2" t="s">
        <v>55</v>
      </c>
      <c r="AC7944" s="2" t="s">
        <v>83</v>
      </c>
      <c r="AD7944" s="2" t="s">
        <v>40</v>
      </c>
      <c r="AE7944" s="2" t="s">
        <v>41</v>
      </c>
      <c r="AF7944" s="2">
        <v>1</v>
      </c>
      <c r="AG7944" s="8">
        <v>4.7912774607539177E-3</v>
      </c>
      <c r="AH7944" s="3">
        <v>904.93829345703125</v>
      </c>
      <c r="AI7944" s="9">
        <v>6.7578568123281002E-3</v>
      </c>
    </row>
    <row r="7945" spans="1:35" x14ac:dyDescent="0.2">
      <c r="A7945" s="2">
        <v>7944</v>
      </c>
      <c r="B7945" s="2">
        <v>29</v>
      </c>
      <c r="C7945" s="2" t="s">
        <v>32</v>
      </c>
      <c r="D7945" s="2" t="s">
        <v>57</v>
      </c>
      <c r="E7945" s="2">
        <v>2</v>
      </c>
      <c r="F7945" s="2">
        <v>1</v>
      </c>
      <c r="G7945" s="2">
        <v>3</v>
      </c>
      <c r="H7945" s="2" t="s">
        <v>58</v>
      </c>
      <c r="I7945" s="2" t="s">
        <v>49</v>
      </c>
      <c r="J7945" s="6">
        <v>934.73725000000002</v>
      </c>
      <c r="K7945" s="6">
        <v>868.8655555555556</v>
      </c>
      <c r="L7945" s="2" t="s">
        <v>44</v>
      </c>
      <c r="M7945" s="2" t="s">
        <v>45</v>
      </c>
      <c r="N7945" s="6">
        <v>260.49319850537802</v>
      </c>
      <c r="O7945" s="6">
        <v>113.33333333333333</v>
      </c>
      <c r="P7945" s="6">
        <v>318.92955555555557</v>
      </c>
      <c r="Q7945" s="6">
        <v>0</v>
      </c>
      <c r="R7945" s="6">
        <v>0</v>
      </c>
      <c r="S7945" s="6">
        <v>0</v>
      </c>
      <c r="T7945" s="6">
        <v>0</v>
      </c>
      <c r="U7945" s="6">
        <v>0</v>
      </c>
      <c r="V7945" s="6">
        <v>276</v>
      </c>
      <c r="W7945" s="6">
        <v>0</v>
      </c>
      <c r="X7945" s="6">
        <v>0</v>
      </c>
      <c r="Y7945" s="6">
        <v>685.74407624378694</v>
      </c>
      <c r="Z7945" s="2">
        <v>60</v>
      </c>
      <c r="AA7945" s="6">
        <v>17.413392433666566</v>
      </c>
      <c r="AB7945" s="2" t="s">
        <v>38</v>
      </c>
      <c r="AC7945" s="2" t="s">
        <v>50</v>
      </c>
      <c r="AD7945" s="2" t="s">
        <v>40</v>
      </c>
      <c r="AE7945" s="2" t="s">
        <v>41</v>
      </c>
      <c r="AF7945" s="2" t="s">
        <v>59</v>
      </c>
      <c r="AG7945" s="4" t="s">
        <v>59</v>
      </c>
      <c r="AH7945" s="3" t="s">
        <v>59</v>
      </c>
    </row>
    <row r="7946" spans="1:35" x14ac:dyDescent="0.2">
      <c r="A7946" s="2">
        <v>7945</v>
      </c>
      <c r="B7946" s="2">
        <v>49</v>
      </c>
      <c r="C7946" s="2" t="s">
        <v>32</v>
      </c>
      <c r="D7946" s="2" t="s">
        <v>65</v>
      </c>
      <c r="E7946" s="2">
        <v>2</v>
      </c>
      <c r="F7946" s="2">
        <v>0</v>
      </c>
      <c r="G7946" s="2">
        <v>3</v>
      </c>
      <c r="H7946" s="2" t="s">
        <v>34</v>
      </c>
      <c r="I7946" s="2" t="s">
        <v>49</v>
      </c>
      <c r="J7946" s="6">
        <v>1025.434</v>
      </c>
      <c r="K7946" s="6">
        <v>1309.3057777777778</v>
      </c>
      <c r="L7946" s="2" t="s">
        <v>44</v>
      </c>
      <c r="M7946" s="2" t="s">
        <v>51</v>
      </c>
      <c r="N7946" s="6">
        <v>0</v>
      </c>
      <c r="O7946" s="6">
        <v>0</v>
      </c>
      <c r="P7946" s="6">
        <v>457.90044444444442</v>
      </c>
      <c r="Q7946" s="6">
        <v>88.888888888888886</v>
      </c>
      <c r="R7946" s="6">
        <v>0</v>
      </c>
      <c r="S7946" s="6">
        <v>0</v>
      </c>
      <c r="T7946" s="6">
        <v>400</v>
      </c>
      <c r="U7946" s="6">
        <v>0</v>
      </c>
      <c r="V7946" s="6">
        <v>58.888888888888886</v>
      </c>
      <c r="W7946" s="6">
        <v>0</v>
      </c>
      <c r="X7946" s="6">
        <v>0</v>
      </c>
      <c r="Y7946" s="6">
        <v>397.38459595666421</v>
      </c>
      <c r="Z7946" s="2">
        <v>24</v>
      </c>
      <c r="AA7946" s="6">
        <v>19.839069089652526</v>
      </c>
      <c r="AB7946" s="2" t="s">
        <v>55</v>
      </c>
      <c r="AC7946" s="2" t="s">
        <v>39</v>
      </c>
      <c r="AD7946" s="2" t="s">
        <v>40</v>
      </c>
      <c r="AE7946" s="2" t="s">
        <v>41</v>
      </c>
      <c r="AF7946" s="2" t="s">
        <v>59</v>
      </c>
      <c r="AG7946" s="4" t="s">
        <v>59</v>
      </c>
      <c r="AH7946" s="3" t="s">
        <v>59</v>
      </c>
    </row>
    <row r="7947" spans="1:35" ht="15" x14ac:dyDescent="0.25">
      <c r="A7947" s="2">
        <v>7946</v>
      </c>
      <c r="B7947" s="2">
        <v>67</v>
      </c>
      <c r="C7947" s="2" t="s">
        <v>32</v>
      </c>
      <c r="D7947" s="2" t="s">
        <v>57</v>
      </c>
      <c r="E7947" s="2">
        <v>0</v>
      </c>
      <c r="F7947" s="2">
        <v>1</v>
      </c>
      <c r="G7947" s="2">
        <v>1</v>
      </c>
      <c r="H7947" s="2" t="s">
        <v>48</v>
      </c>
      <c r="I7947" s="2" t="s">
        <v>35</v>
      </c>
      <c r="J7947" s="6">
        <v>205.166</v>
      </c>
      <c r="K7947" s="6">
        <v>231.52333333333334</v>
      </c>
      <c r="L7947" s="2" t="s">
        <v>44</v>
      </c>
      <c r="M7947" s="2" t="s">
        <v>45</v>
      </c>
      <c r="N7947" s="6">
        <v>0</v>
      </c>
      <c r="O7947" s="6">
        <v>888.88888888888891</v>
      </c>
      <c r="P7947" s="6">
        <v>9.915111111111111</v>
      </c>
      <c r="Q7947" s="6">
        <v>0</v>
      </c>
      <c r="R7947" s="6">
        <v>0</v>
      </c>
      <c r="S7947" s="6">
        <v>0</v>
      </c>
      <c r="T7947" s="6">
        <v>717.31555555555553</v>
      </c>
      <c r="U7947" s="6">
        <v>0</v>
      </c>
      <c r="V7947" s="6">
        <v>44.444444444444443</v>
      </c>
      <c r="W7947" s="6">
        <v>0</v>
      </c>
      <c r="X7947" s="6">
        <v>0</v>
      </c>
      <c r="Y7947" s="6">
        <v>83.509277575144083</v>
      </c>
      <c r="Z7947" s="2">
        <v>12</v>
      </c>
      <c r="AA7947" s="6">
        <v>7.6561299756935126</v>
      </c>
      <c r="AB7947" s="2" t="s">
        <v>55</v>
      </c>
      <c r="AC7947" s="2" t="s">
        <v>60</v>
      </c>
      <c r="AD7947" s="2" t="s">
        <v>40</v>
      </c>
      <c r="AE7947" s="2" t="s">
        <v>81</v>
      </c>
      <c r="AF7947" s="2">
        <v>0</v>
      </c>
      <c r="AG7947" s="8">
        <v>0.29308333992958069</v>
      </c>
      <c r="AH7947" s="3">
        <v>298.08096313476563</v>
      </c>
      <c r="AI7947" s="9">
        <v>0.43230393528938288</v>
      </c>
    </row>
    <row r="7948" spans="1:35" x14ac:dyDescent="0.2">
      <c r="A7948" s="2">
        <v>7947</v>
      </c>
      <c r="B7948" s="2">
        <v>32</v>
      </c>
      <c r="C7948" s="2" t="s">
        <v>47</v>
      </c>
      <c r="D7948" s="2" t="s">
        <v>65</v>
      </c>
      <c r="E7948" s="2">
        <v>1</v>
      </c>
      <c r="F7948" s="2">
        <v>0</v>
      </c>
      <c r="G7948" s="2">
        <v>3</v>
      </c>
      <c r="H7948" s="2" t="s">
        <v>43</v>
      </c>
      <c r="I7948" s="2" t="s">
        <v>49</v>
      </c>
      <c r="J7948" s="6">
        <v>1319.2270000000001</v>
      </c>
      <c r="K7948" s="6">
        <v>849.69377777777777</v>
      </c>
      <c r="L7948" s="2" t="s">
        <v>44</v>
      </c>
      <c r="M7948" s="2" t="s">
        <v>37</v>
      </c>
      <c r="N7948" s="6">
        <v>0</v>
      </c>
      <c r="O7948" s="6">
        <v>5555.5555555555557</v>
      </c>
      <c r="P7948" s="6">
        <v>203.6151111111111</v>
      </c>
      <c r="Q7948" s="6">
        <v>0</v>
      </c>
      <c r="R7948" s="6">
        <v>0</v>
      </c>
      <c r="S7948" s="6">
        <v>0</v>
      </c>
      <c r="T7948" s="6">
        <v>0</v>
      </c>
      <c r="U7948" s="6">
        <v>0</v>
      </c>
      <c r="V7948" s="6">
        <v>389.55555555555554</v>
      </c>
      <c r="W7948" s="6">
        <v>0</v>
      </c>
      <c r="X7948" s="6">
        <v>0</v>
      </c>
      <c r="Y7948" s="6">
        <v>970.76603022555116</v>
      </c>
      <c r="Z7948" s="2">
        <v>36</v>
      </c>
      <c r="AA7948" s="6">
        <v>35.095517497545927</v>
      </c>
      <c r="AB7948" s="2" t="s">
        <v>38</v>
      </c>
      <c r="AC7948" s="2" t="s">
        <v>50</v>
      </c>
      <c r="AD7948" s="2" t="s">
        <v>46</v>
      </c>
      <c r="AE7948" s="2" t="s">
        <v>64</v>
      </c>
      <c r="AF7948" s="2" t="s">
        <v>59</v>
      </c>
      <c r="AG7948" s="4" t="s">
        <v>59</v>
      </c>
      <c r="AH7948" s="3" t="s">
        <v>59</v>
      </c>
    </row>
    <row r="7949" spans="1:35" x14ac:dyDescent="0.2">
      <c r="A7949" s="2">
        <v>7948</v>
      </c>
      <c r="B7949" s="2">
        <v>31</v>
      </c>
      <c r="C7949" s="2" t="s">
        <v>32</v>
      </c>
      <c r="D7949" s="2" t="s">
        <v>33</v>
      </c>
      <c r="E7949" s="2">
        <v>2</v>
      </c>
      <c r="F7949" s="2">
        <v>0</v>
      </c>
      <c r="G7949" s="2">
        <v>4</v>
      </c>
      <c r="H7949" s="2" t="s">
        <v>53</v>
      </c>
      <c r="I7949" s="2" t="s">
        <v>49</v>
      </c>
      <c r="J7949" s="6">
        <v>536.94399999999996</v>
      </c>
      <c r="K7949" s="6">
        <v>454.4782222222222</v>
      </c>
      <c r="L7949" s="2" t="s">
        <v>44</v>
      </c>
      <c r="M7949" s="2" t="s">
        <v>37</v>
      </c>
      <c r="N7949" s="6">
        <v>0</v>
      </c>
      <c r="O7949" s="6">
        <v>1288.8888888888889</v>
      </c>
      <c r="P7949" s="6">
        <v>325.2522222222222</v>
      </c>
      <c r="Q7949" s="6">
        <v>71.111111111111114</v>
      </c>
      <c r="R7949" s="6">
        <v>0</v>
      </c>
      <c r="S7949" s="6">
        <v>0</v>
      </c>
      <c r="T7949" s="6">
        <v>0</v>
      </c>
      <c r="U7949" s="6">
        <v>0</v>
      </c>
      <c r="V7949" s="6">
        <v>224.22222222222223</v>
      </c>
      <c r="W7949" s="6">
        <v>0</v>
      </c>
      <c r="X7949" s="6">
        <v>0</v>
      </c>
      <c r="Y7949" s="6">
        <v>340.91769849017982</v>
      </c>
      <c r="Z7949" s="2">
        <v>24</v>
      </c>
      <c r="AA7949" s="6">
        <v>17.020009942633965</v>
      </c>
      <c r="AB7949" s="2" t="s">
        <v>38</v>
      </c>
      <c r="AC7949" s="2" t="s">
        <v>39</v>
      </c>
      <c r="AD7949" s="2" t="s">
        <v>77</v>
      </c>
      <c r="AE7949" s="2" t="s">
        <v>64</v>
      </c>
      <c r="AF7949" s="2" t="s">
        <v>59</v>
      </c>
      <c r="AG7949" s="4" t="s">
        <v>59</v>
      </c>
      <c r="AH7949" s="3" t="s">
        <v>59</v>
      </c>
    </row>
    <row r="7950" spans="1:35" ht="15" x14ac:dyDescent="0.25">
      <c r="A7950" s="2">
        <v>7949</v>
      </c>
      <c r="B7950" s="2">
        <v>40</v>
      </c>
      <c r="C7950" s="2" t="s">
        <v>32</v>
      </c>
      <c r="D7950" s="2" t="s">
        <v>57</v>
      </c>
      <c r="E7950" s="2">
        <v>0</v>
      </c>
      <c r="F7950" s="2">
        <v>0</v>
      </c>
      <c r="G7950" s="2">
        <v>3</v>
      </c>
      <c r="H7950" s="2" t="s">
        <v>34</v>
      </c>
      <c r="I7950" s="2" t="s">
        <v>49</v>
      </c>
      <c r="J7950" s="6">
        <v>367.87849999999997</v>
      </c>
      <c r="K7950" s="6">
        <v>463.64488888888889</v>
      </c>
      <c r="L7950" s="2" t="s">
        <v>44</v>
      </c>
      <c r="M7950" s="2" t="s">
        <v>51</v>
      </c>
      <c r="N7950" s="6">
        <v>0</v>
      </c>
      <c r="O7950" s="6">
        <v>0</v>
      </c>
      <c r="P7950" s="6">
        <v>46.937555555555555</v>
      </c>
      <c r="Q7950" s="6">
        <v>0</v>
      </c>
      <c r="R7950" s="6">
        <v>0</v>
      </c>
      <c r="S7950" s="6">
        <v>0</v>
      </c>
      <c r="T7950" s="6">
        <v>0</v>
      </c>
      <c r="U7950" s="6">
        <v>0</v>
      </c>
      <c r="V7950" s="6">
        <v>17.555555555555557</v>
      </c>
      <c r="W7950" s="6">
        <v>0</v>
      </c>
      <c r="X7950" s="6">
        <v>0</v>
      </c>
      <c r="Y7950" s="6">
        <v>206.37961038699515</v>
      </c>
      <c r="Z7950" s="2">
        <v>36</v>
      </c>
      <c r="AA7950" s="6">
        <v>7.4611173052590605</v>
      </c>
      <c r="AB7950" s="2" t="s">
        <v>55</v>
      </c>
      <c r="AC7950" s="2" t="s">
        <v>50</v>
      </c>
      <c r="AD7950" s="2" t="s">
        <v>40</v>
      </c>
      <c r="AE7950" s="2" t="s">
        <v>41</v>
      </c>
      <c r="AF7950" s="2">
        <v>0</v>
      </c>
      <c r="AG7950" s="8">
        <v>0.201690673828125</v>
      </c>
      <c r="AH7950" s="3">
        <v>388.98495483398438</v>
      </c>
      <c r="AI7950" s="9">
        <v>0.35159435868263239</v>
      </c>
    </row>
    <row r="7951" spans="1:35" x14ac:dyDescent="0.2">
      <c r="A7951" s="2">
        <v>7950</v>
      </c>
      <c r="B7951" s="2">
        <v>73</v>
      </c>
      <c r="C7951" s="2" t="s">
        <v>61</v>
      </c>
      <c r="D7951" s="2" t="s">
        <v>57</v>
      </c>
      <c r="E7951" s="2">
        <v>2</v>
      </c>
      <c r="F7951" s="2">
        <v>0</v>
      </c>
      <c r="G7951" s="2">
        <v>2</v>
      </c>
      <c r="H7951" s="2" t="s">
        <v>52</v>
      </c>
      <c r="I7951" s="2" t="s">
        <v>49</v>
      </c>
      <c r="J7951" s="6">
        <v>916.06650000000002</v>
      </c>
      <c r="K7951" s="6">
        <v>751.60888888888894</v>
      </c>
      <c r="L7951" s="2" t="s">
        <v>44</v>
      </c>
      <c r="M7951" s="2" t="s">
        <v>45</v>
      </c>
      <c r="N7951" s="6">
        <v>0</v>
      </c>
      <c r="O7951" s="6">
        <v>0</v>
      </c>
      <c r="P7951" s="6">
        <v>300.56599999999997</v>
      </c>
      <c r="Q7951" s="6">
        <v>0</v>
      </c>
      <c r="R7951" s="6">
        <v>0</v>
      </c>
      <c r="S7951" s="6">
        <v>0</v>
      </c>
      <c r="T7951" s="6">
        <v>277.77777777777777</v>
      </c>
      <c r="U7951" s="6">
        <v>111.11111111111111</v>
      </c>
      <c r="V7951" s="6">
        <v>30.222222222222221</v>
      </c>
      <c r="W7951" s="6">
        <v>0</v>
      </c>
      <c r="X7951" s="6">
        <v>0</v>
      </c>
      <c r="Y7951" s="6">
        <v>521.45352498542854</v>
      </c>
      <c r="Z7951" s="2">
        <v>36</v>
      </c>
      <c r="AA7951" s="6">
        <v>18.851794088871308</v>
      </c>
      <c r="AB7951" s="2" t="s">
        <v>68</v>
      </c>
      <c r="AC7951" s="2" t="s">
        <v>83</v>
      </c>
      <c r="AD7951" s="2" t="s">
        <v>46</v>
      </c>
      <c r="AE7951" s="2" t="s">
        <v>41</v>
      </c>
      <c r="AF7951" s="2" t="s">
        <v>59</v>
      </c>
      <c r="AG7951" s="4" t="s">
        <v>59</v>
      </c>
      <c r="AH7951" s="3" t="s">
        <v>59</v>
      </c>
    </row>
    <row r="7952" spans="1:35" ht="15" x14ac:dyDescent="0.25">
      <c r="A7952" s="2">
        <v>7951</v>
      </c>
      <c r="B7952" s="2">
        <v>34</v>
      </c>
      <c r="C7952" s="2" t="s">
        <v>32</v>
      </c>
      <c r="D7952" s="2" t="s">
        <v>33</v>
      </c>
      <c r="E7952" s="2">
        <v>0</v>
      </c>
      <c r="F7952" s="2">
        <v>0</v>
      </c>
      <c r="G7952" s="2">
        <v>2</v>
      </c>
      <c r="H7952" s="2" t="s">
        <v>34</v>
      </c>
      <c r="I7952" s="2" t="s">
        <v>49</v>
      </c>
      <c r="J7952" s="6">
        <v>624.34849999999994</v>
      </c>
      <c r="K7952" s="6">
        <v>300.04244444444447</v>
      </c>
      <c r="L7952" s="2" t="s">
        <v>44</v>
      </c>
      <c r="M7952" s="2" t="s">
        <v>45</v>
      </c>
      <c r="N7952" s="6">
        <v>0</v>
      </c>
      <c r="O7952" s="6">
        <v>0</v>
      </c>
      <c r="P7952" s="6">
        <v>336.71199999999999</v>
      </c>
      <c r="Q7952" s="6">
        <v>133.33333333333334</v>
      </c>
      <c r="R7952" s="6">
        <v>0</v>
      </c>
      <c r="S7952" s="6">
        <v>0</v>
      </c>
      <c r="T7952" s="6">
        <v>0</v>
      </c>
      <c r="U7952" s="6">
        <v>0</v>
      </c>
      <c r="V7952" s="6">
        <v>33.333333333333336</v>
      </c>
      <c r="W7952" s="6">
        <v>0</v>
      </c>
      <c r="X7952" s="6">
        <v>0</v>
      </c>
      <c r="Y7952" s="6">
        <v>962.45029888976512</v>
      </c>
      <c r="Z7952" s="2">
        <v>36</v>
      </c>
      <c r="AA7952" s="6">
        <v>34.794883889124165</v>
      </c>
      <c r="AB7952" s="2" t="s">
        <v>38</v>
      </c>
      <c r="AC7952" s="2" t="s">
        <v>39</v>
      </c>
      <c r="AD7952" s="2" t="s">
        <v>46</v>
      </c>
      <c r="AE7952" s="2" t="s">
        <v>41</v>
      </c>
      <c r="AF7952" s="2">
        <v>1</v>
      </c>
      <c r="AG7952" s="8">
        <v>0.1047928929328918</v>
      </c>
      <c r="AH7952" s="3">
        <v>437.11334228515619</v>
      </c>
      <c r="AI7952" s="9">
        <v>0.14093391597270971</v>
      </c>
    </row>
    <row r="7953" spans="1:35" ht="15" x14ac:dyDescent="0.25">
      <c r="A7953" s="2">
        <v>7952</v>
      </c>
      <c r="B7953" s="2">
        <v>46</v>
      </c>
      <c r="C7953" s="2" t="s">
        <v>47</v>
      </c>
      <c r="D7953" s="2" t="s">
        <v>33</v>
      </c>
      <c r="E7953" s="2">
        <v>2</v>
      </c>
      <c r="F7953" s="2">
        <v>0</v>
      </c>
      <c r="G7953" s="2">
        <v>3</v>
      </c>
      <c r="H7953" s="2" t="s">
        <v>58</v>
      </c>
      <c r="I7953" s="2" t="s">
        <v>35</v>
      </c>
      <c r="J7953" s="6">
        <v>103.74299999999999</v>
      </c>
      <c r="K7953" s="6">
        <v>89.574222222222218</v>
      </c>
      <c r="L7953" s="2" t="s">
        <v>36</v>
      </c>
      <c r="M7953" s="2" t="s">
        <v>45</v>
      </c>
      <c r="N7953" s="6">
        <v>0</v>
      </c>
      <c r="O7953" s="6">
        <v>0</v>
      </c>
      <c r="P7953" s="6">
        <v>34.388666666666666</v>
      </c>
      <c r="Q7953" s="6">
        <v>0</v>
      </c>
      <c r="R7953" s="6">
        <v>0</v>
      </c>
      <c r="S7953" s="6">
        <v>0</v>
      </c>
      <c r="T7953" s="6">
        <v>0</v>
      </c>
      <c r="U7953" s="6">
        <v>0</v>
      </c>
      <c r="V7953" s="6">
        <v>331.11111111111109</v>
      </c>
      <c r="W7953" s="6">
        <v>0</v>
      </c>
      <c r="X7953" s="6">
        <v>0</v>
      </c>
      <c r="Y7953" s="6">
        <v>53.797279650404022</v>
      </c>
      <c r="Z7953" s="2">
        <v>48</v>
      </c>
      <c r="AA7953" s="6">
        <v>1.5802950686508108</v>
      </c>
      <c r="AB7953" s="2" t="s">
        <v>38</v>
      </c>
      <c r="AC7953" s="2" t="s">
        <v>39</v>
      </c>
      <c r="AD7953" s="2" t="s">
        <v>40</v>
      </c>
      <c r="AE7953" s="2" t="s">
        <v>41</v>
      </c>
      <c r="AF7953" s="2">
        <v>0</v>
      </c>
      <c r="AG7953" s="8">
        <v>0.28379577398300171</v>
      </c>
      <c r="AH7953" s="3">
        <v>407.96182250976563</v>
      </c>
      <c r="AI7953" s="9">
        <v>0.52033132314682007</v>
      </c>
    </row>
    <row r="7954" spans="1:35" ht="15" x14ac:dyDescent="0.25">
      <c r="A7954" s="2">
        <v>7953</v>
      </c>
      <c r="B7954" s="2">
        <v>37</v>
      </c>
      <c r="C7954" s="2" t="s">
        <v>47</v>
      </c>
      <c r="D7954" s="2" t="s">
        <v>33</v>
      </c>
      <c r="E7954" s="2">
        <v>0</v>
      </c>
      <c r="F7954" s="2">
        <v>1</v>
      </c>
      <c r="G7954" s="2">
        <v>2</v>
      </c>
      <c r="H7954" s="2" t="s">
        <v>34</v>
      </c>
      <c r="I7954" s="2" t="s">
        <v>66</v>
      </c>
      <c r="J7954" s="6">
        <v>244.42025000000001</v>
      </c>
      <c r="K7954" s="6">
        <v>264.166</v>
      </c>
      <c r="L7954" s="2" t="s">
        <v>44</v>
      </c>
      <c r="M7954" s="2" t="s">
        <v>37</v>
      </c>
      <c r="N7954" s="6">
        <v>0</v>
      </c>
      <c r="O7954" s="6">
        <v>5555.5555555555557</v>
      </c>
      <c r="P7954" s="6">
        <v>140.79666666666665</v>
      </c>
      <c r="Q7954" s="6">
        <v>0</v>
      </c>
      <c r="R7954" s="6">
        <v>0</v>
      </c>
      <c r="S7954" s="6">
        <v>0</v>
      </c>
      <c r="T7954" s="6">
        <v>0</v>
      </c>
      <c r="U7954" s="6">
        <v>214.44444444444446</v>
      </c>
      <c r="V7954" s="6">
        <v>48.888888888888886</v>
      </c>
      <c r="W7954" s="6">
        <v>0</v>
      </c>
      <c r="X7954" s="6">
        <v>0</v>
      </c>
      <c r="Y7954" s="6">
        <v>141.03100301128987</v>
      </c>
      <c r="Z7954" s="2">
        <v>36</v>
      </c>
      <c r="AA7954" s="6">
        <v>5.0986086036912299</v>
      </c>
      <c r="AB7954" s="2" t="s">
        <v>38</v>
      </c>
      <c r="AC7954" s="2" t="s">
        <v>50</v>
      </c>
      <c r="AD7954" s="2" t="s">
        <v>46</v>
      </c>
      <c r="AE7954" s="2" t="s">
        <v>41</v>
      </c>
      <c r="AF7954" s="2">
        <v>0</v>
      </c>
      <c r="AG7954" s="8">
        <v>0.26755598187446589</v>
      </c>
      <c r="AH7954" s="3">
        <v>331.38864135742188</v>
      </c>
      <c r="AI7954" s="9">
        <v>0.41715556383132929</v>
      </c>
    </row>
    <row r="7955" spans="1:35" ht="15" x14ac:dyDescent="0.25">
      <c r="A7955" s="2">
        <v>7954</v>
      </c>
      <c r="B7955" s="2">
        <v>67</v>
      </c>
      <c r="C7955" s="2" t="s">
        <v>32</v>
      </c>
      <c r="D7955" s="2" t="s">
        <v>33</v>
      </c>
      <c r="E7955" s="2">
        <v>3</v>
      </c>
      <c r="F7955" s="2">
        <v>1</v>
      </c>
      <c r="G7955" s="2">
        <v>2</v>
      </c>
      <c r="H7955" s="2" t="s">
        <v>43</v>
      </c>
      <c r="I7955" s="2" t="s">
        <v>49</v>
      </c>
      <c r="J7955" s="6">
        <v>617.86850000000004</v>
      </c>
      <c r="K7955" s="6">
        <v>584.16533333333336</v>
      </c>
      <c r="L7955" s="2" t="s">
        <v>44</v>
      </c>
      <c r="M7955" s="2" t="s">
        <v>37</v>
      </c>
      <c r="N7955" s="6">
        <v>0</v>
      </c>
      <c r="O7955" s="6">
        <v>0</v>
      </c>
      <c r="P7955" s="6">
        <v>55.42733333333333</v>
      </c>
      <c r="Q7955" s="6">
        <v>55.555555555555557</v>
      </c>
      <c r="R7955" s="6">
        <v>0</v>
      </c>
      <c r="S7955" s="6">
        <v>44.444444444444443</v>
      </c>
      <c r="T7955" s="6">
        <v>766.66666666666663</v>
      </c>
      <c r="U7955" s="6">
        <v>0</v>
      </c>
      <c r="V7955" s="6">
        <v>74.888888888888886</v>
      </c>
      <c r="W7955" s="6">
        <v>0</v>
      </c>
      <c r="X7955" s="6">
        <v>0</v>
      </c>
      <c r="Y7955" s="6">
        <v>292.27963273788117</v>
      </c>
      <c r="Z7955" s="2">
        <v>36</v>
      </c>
      <c r="AA7955" s="6">
        <v>10.56660888983239</v>
      </c>
      <c r="AB7955" s="2" t="s">
        <v>55</v>
      </c>
      <c r="AC7955" s="2" t="s">
        <v>72</v>
      </c>
      <c r="AD7955" s="2" t="s">
        <v>63</v>
      </c>
      <c r="AE7955" s="2" t="s">
        <v>41</v>
      </c>
      <c r="AF7955" s="2">
        <v>0</v>
      </c>
      <c r="AG7955" s="8">
        <v>0.15115585923194891</v>
      </c>
      <c r="AH7955" s="3">
        <v>489.35787963867188</v>
      </c>
      <c r="AI7955" s="9">
        <v>0.27520591020584112</v>
      </c>
    </row>
    <row r="7956" spans="1:35" ht="15" x14ac:dyDescent="0.25">
      <c r="A7956" s="2">
        <v>7955</v>
      </c>
      <c r="B7956" s="2">
        <v>53</v>
      </c>
      <c r="C7956" s="2" t="s">
        <v>61</v>
      </c>
      <c r="D7956" s="2" t="s">
        <v>33</v>
      </c>
      <c r="E7956" s="2">
        <v>0</v>
      </c>
      <c r="F7956" s="2">
        <v>0</v>
      </c>
      <c r="G7956" s="2">
        <v>3</v>
      </c>
      <c r="H7956" s="2" t="s">
        <v>43</v>
      </c>
      <c r="I7956" s="2" t="s">
        <v>49</v>
      </c>
      <c r="J7956" s="6">
        <v>267.17399999999998</v>
      </c>
      <c r="K7956" s="6">
        <v>202.62333333333333</v>
      </c>
      <c r="L7956" s="2" t="s">
        <v>44</v>
      </c>
      <c r="M7956" s="2" t="s">
        <v>45</v>
      </c>
      <c r="N7956" s="6">
        <v>0</v>
      </c>
      <c r="O7956" s="6">
        <v>0</v>
      </c>
      <c r="P7956" s="6">
        <v>38.066000000000003</v>
      </c>
      <c r="Q7956" s="6">
        <v>0</v>
      </c>
      <c r="R7956" s="6">
        <v>0</v>
      </c>
      <c r="S7956" s="6">
        <v>0</v>
      </c>
      <c r="T7956" s="6">
        <v>0</v>
      </c>
      <c r="U7956" s="6">
        <v>0</v>
      </c>
      <c r="V7956" s="6">
        <v>32</v>
      </c>
      <c r="W7956" s="6">
        <v>0</v>
      </c>
      <c r="X7956" s="6">
        <v>0</v>
      </c>
      <c r="Y7956" s="6">
        <v>242.64171522707787</v>
      </c>
      <c r="Z7956" s="2">
        <v>18</v>
      </c>
      <c r="AA7956" s="6">
        <v>15.481944328915894</v>
      </c>
      <c r="AB7956" s="2" t="s">
        <v>68</v>
      </c>
      <c r="AC7956" s="2" t="s">
        <v>50</v>
      </c>
      <c r="AD7956" s="2" t="s">
        <v>40</v>
      </c>
      <c r="AE7956" s="2" t="s">
        <v>64</v>
      </c>
      <c r="AF7956" s="2">
        <v>1</v>
      </c>
      <c r="AG7956" s="8">
        <v>0.22906242311000821</v>
      </c>
      <c r="AH7956" s="3">
        <v>361.43460083007813</v>
      </c>
      <c r="AI7956" s="9">
        <v>0.39054489135742188</v>
      </c>
    </row>
    <row r="7957" spans="1:35" x14ac:dyDescent="0.2">
      <c r="A7957" s="2">
        <v>7956</v>
      </c>
      <c r="B7957" s="2">
        <v>43</v>
      </c>
      <c r="C7957" s="2" t="s">
        <v>47</v>
      </c>
      <c r="D7957" s="2" t="s">
        <v>33</v>
      </c>
      <c r="E7957" s="2">
        <v>0</v>
      </c>
      <c r="F7957" s="2">
        <v>0</v>
      </c>
      <c r="G7957" s="2">
        <v>4</v>
      </c>
      <c r="H7957" s="2" t="s">
        <v>34</v>
      </c>
      <c r="I7957" s="2" t="s">
        <v>35</v>
      </c>
      <c r="J7957" s="6">
        <v>274.99425000000002</v>
      </c>
      <c r="K7957" s="6">
        <v>182.71666666666667</v>
      </c>
      <c r="L7957" s="2" t="s">
        <v>44</v>
      </c>
      <c r="M7957" s="2" t="s">
        <v>37</v>
      </c>
      <c r="N7957" s="6">
        <v>2031.145812214944</v>
      </c>
      <c r="O7957" s="6">
        <v>2888.8888888888887</v>
      </c>
      <c r="P7957" s="6">
        <v>165.768</v>
      </c>
      <c r="Q7957" s="6">
        <v>0</v>
      </c>
      <c r="R7957" s="6">
        <v>0</v>
      </c>
      <c r="S7957" s="6">
        <v>0</v>
      </c>
      <c r="T7957" s="6">
        <v>0</v>
      </c>
      <c r="U7957" s="6">
        <v>0</v>
      </c>
      <c r="V7957" s="6">
        <v>103.77777777777777</v>
      </c>
      <c r="W7957" s="6">
        <v>0</v>
      </c>
      <c r="X7957" s="6">
        <v>0</v>
      </c>
      <c r="Y7957" s="6">
        <v>166.35376855672442</v>
      </c>
      <c r="Z7957" s="2">
        <v>48</v>
      </c>
      <c r="AA7957" s="6">
        <v>4.8866418861700858</v>
      </c>
      <c r="AB7957" s="2" t="s">
        <v>38</v>
      </c>
      <c r="AC7957" s="2" t="s">
        <v>60</v>
      </c>
      <c r="AD7957" s="2" t="s">
        <v>46</v>
      </c>
      <c r="AE7957" s="2" t="s">
        <v>41</v>
      </c>
      <c r="AF7957" s="2" t="s">
        <v>59</v>
      </c>
      <c r="AG7957" s="4" t="s">
        <v>59</v>
      </c>
      <c r="AH7957" s="3" t="s">
        <v>59</v>
      </c>
    </row>
    <row r="7958" spans="1:35" x14ac:dyDescent="0.2">
      <c r="A7958" s="2">
        <v>7957</v>
      </c>
      <c r="B7958" s="2">
        <v>42</v>
      </c>
      <c r="C7958" s="2" t="s">
        <v>47</v>
      </c>
      <c r="D7958" s="2" t="s">
        <v>57</v>
      </c>
      <c r="E7958" s="2">
        <v>0</v>
      </c>
      <c r="F7958" s="2">
        <v>1</v>
      </c>
      <c r="G7958" s="2">
        <v>5</v>
      </c>
      <c r="H7958" s="2" t="s">
        <v>48</v>
      </c>
      <c r="I7958" s="2" t="s">
        <v>35</v>
      </c>
      <c r="J7958" s="6">
        <v>65.081999999999994</v>
      </c>
      <c r="K7958" s="6">
        <v>63.282666666666664</v>
      </c>
      <c r="L7958" s="2" t="s">
        <v>36</v>
      </c>
      <c r="M7958" s="2" t="s">
        <v>45</v>
      </c>
      <c r="N7958" s="6">
        <v>354.59424116749852</v>
      </c>
      <c r="O7958" s="6">
        <v>155.55555555555554</v>
      </c>
      <c r="P7958" s="6">
        <v>27.481555555555556</v>
      </c>
      <c r="Q7958" s="6">
        <v>0</v>
      </c>
      <c r="R7958" s="6">
        <v>0</v>
      </c>
      <c r="S7958" s="6">
        <v>255.55555555555554</v>
      </c>
      <c r="T7958" s="6">
        <v>0</v>
      </c>
      <c r="U7958" s="6">
        <v>0</v>
      </c>
      <c r="V7958" s="6">
        <v>52.888888888888886</v>
      </c>
      <c r="W7958" s="6">
        <v>0</v>
      </c>
      <c r="X7958" s="6">
        <v>0</v>
      </c>
      <c r="Y7958" s="6">
        <v>30.965647268446485</v>
      </c>
      <c r="Z7958" s="2">
        <v>48</v>
      </c>
      <c r="AA7958" s="6">
        <v>0.90961587637710462</v>
      </c>
      <c r="AB7958" s="2" t="s">
        <v>38</v>
      </c>
      <c r="AC7958" s="2" t="s">
        <v>50</v>
      </c>
      <c r="AD7958" s="2" t="s">
        <v>40</v>
      </c>
      <c r="AE7958" s="2" t="s">
        <v>41</v>
      </c>
      <c r="AF7958" s="2" t="s">
        <v>59</v>
      </c>
      <c r="AG7958" s="4" t="s">
        <v>59</v>
      </c>
      <c r="AH7958" s="3" t="s">
        <v>59</v>
      </c>
    </row>
    <row r="7959" spans="1:35" ht="15" x14ac:dyDescent="0.25">
      <c r="A7959" s="2">
        <v>7958</v>
      </c>
      <c r="B7959" s="2">
        <v>53</v>
      </c>
      <c r="C7959" s="2" t="s">
        <v>32</v>
      </c>
      <c r="D7959" s="2" t="s">
        <v>57</v>
      </c>
      <c r="E7959" s="2">
        <v>0</v>
      </c>
      <c r="F7959" s="2">
        <v>1</v>
      </c>
      <c r="G7959" s="2">
        <v>2</v>
      </c>
      <c r="H7959" s="2" t="s">
        <v>34</v>
      </c>
      <c r="I7959" s="2" t="s">
        <v>35</v>
      </c>
      <c r="J7959" s="6">
        <v>246.822</v>
      </c>
      <c r="K7959" s="6">
        <v>133.2788888888889</v>
      </c>
      <c r="L7959" s="2" t="s">
        <v>44</v>
      </c>
      <c r="M7959" s="2" t="s">
        <v>45</v>
      </c>
      <c r="N7959" s="6">
        <v>0</v>
      </c>
      <c r="O7959" s="6">
        <v>0</v>
      </c>
      <c r="P7959" s="6">
        <v>37.432222222222222</v>
      </c>
      <c r="Q7959" s="6">
        <v>0</v>
      </c>
      <c r="R7959" s="6">
        <v>0</v>
      </c>
      <c r="S7959" s="6">
        <v>0</v>
      </c>
      <c r="T7959" s="6">
        <v>0</v>
      </c>
      <c r="U7959" s="6">
        <v>74</v>
      </c>
      <c r="V7959" s="6">
        <v>224.22222222222223</v>
      </c>
      <c r="W7959" s="6">
        <v>0</v>
      </c>
      <c r="X7959" s="6">
        <v>0</v>
      </c>
      <c r="Y7959" s="6">
        <v>295.70353044426184</v>
      </c>
      <c r="Z7959" s="2">
        <v>24</v>
      </c>
      <c r="AA7959" s="6">
        <v>14.762733206643054</v>
      </c>
      <c r="AB7959" s="2" t="s">
        <v>55</v>
      </c>
      <c r="AC7959" s="2" t="s">
        <v>60</v>
      </c>
      <c r="AD7959" s="2" t="s">
        <v>63</v>
      </c>
      <c r="AE7959" s="2" t="s">
        <v>41</v>
      </c>
      <c r="AF7959" s="2">
        <v>0</v>
      </c>
      <c r="AG7959" s="8">
        <v>0.24202641844749451</v>
      </c>
      <c r="AH7959" s="3">
        <v>353.97320556640619</v>
      </c>
      <c r="AI7959" s="9">
        <v>0.38451284170150762</v>
      </c>
    </row>
    <row r="7960" spans="1:35" ht="15" x14ac:dyDescent="0.25">
      <c r="A7960" s="2">
        <v>7959</v>
      </c>
      <c r="B7960" s="2">
        <v>22</v>
      </c>
      <c r="C7960" s="2" t="s">
        <v>47</v>
      </c>
      <c r="D7960" s="2" t="s">
        <v>33</v>
      </c>
      <c r="E7960" s="2">
        <v>0</v>
      </c>
      <c r="F7960" s="2">
        <v>1</v>
      </c>
      <c r="G7960" s="2">
        <v>4</v>
      </c>
      <c r="H7960" s="2" t="s">
        <v>58</v>
      </c>
      <c r="I7960" s="2" t="s">
        <v>49</v>
      </c>
      <c r="J7960" s="6">
        <v>323.53125</v>
      </c>
      <c r="K7960" s="6">
        <v>304.26622222222221</v>
      </c>
      <c r="L7960" s="2" t="s">
        <v>44</v>
      </c>
      <c r="M7960" s="2" t="s">
        <v>45</v>
      </c>
      <c r="N7960" s="6">
        <v>9337.988596707426</v>
      </c>
      <c r="O7960" s="6">
        <v>5555.5555555555557</v>
      </c>
      <c r="P7960" s="6">
        <v>145.33600000000001</v>
      </c>
      <c r="Q7960" s="6">
        <v>0</v>
      </c>
      <c r="R7960" s="6">
        <v>0</v>
      </c>
      <c r="S7960" s="6">
        <v>0</v>
      </c>
      <c r="T7960" s="6">
        <v>44.444444444444443</v>
      </c>
      <c r="U7960" s="6">
        <v>0</v>
      </c>
      <c r="V7960" s="6">
        <v>44.222222222222221</v>
      </c>
      <c r="W7960" s="6">
        <v>0</v>
      </c>
      <c r="X7960" s="6">
        <v>0</v>
      </c>
      <c r="Y7960" s="6">
        <v>197.44310603756887</v>
      </c>
      <c r="Z7960" s="2">
        <v>36</v>
      </c>
      <c r="AA7960" s="6">
        <v>7.138041265310159</v>
      </c>
      <c r="AB7960" s="2" t="s">
        <v>55</v>
      </c>
      <c r="AC7960" s="2" t="s">
        <v>50</v>
      </c>
      <c r="AD7960" s="2" t="s">
        <v>46</v>
      </c>
      <c r="AE7960" s="2" t="s">
        <v>67</v>
      </c>
      <c r="AF7960" s="2">
        <v>0</v>
      </c>
      <c r="AG7960" s="8">
        <v>0.23066385090351099</v>
      </c>
      <c r="AH7960" s="3">
        <v>371.20501708984381</v>
      </c>
      <c r="AI7960" s="9">
        <v>0.40485382080078119</v>
      </c>
    </row>
    <row r="7961" spans="1:35" ht="15" x14ac:dyDescent="0.25">
      <c r="A7961" s="2">
        <v>7960</v>
      </c>
      <c r="B7961" s="2">
        <v>44</v>
      </c>
      <c r="C7961" s="2" t="s">
        <v>47</v>
      </c>
      <c r="D7961" s="2" t="s">
        <v>57</v>
      </c>
      <c r="E7961" s="2">
        <v>0</v>
      </c>
      <c r="F7961" s="2">
        <v>0</v>
      </c>
      <c r="G7961" s="2">
        <v>3</v>
      </c>
      <c r="H7961" s="2" t="s">
        <v>58</v>
      </c>
      <c r="I7961" s="2" t="s">
        <v>49</v>
      </c>
      <c r="J7961" s="6">
        <v>1496.0250000000001</v>
      </c>
      <c r="K7961" s="6">
        <v>1953.194</v>
      </c>
      <c r="L7961" s="2" t="s">
        <v>44</v>
      </c>
      <c r="M7961" s="2" t="s">
        <v>51</v>
      </c>
      <c r="N7961" s="6">
        <v>0</v>
      </c>
      <c r="O7961" s="6">
        <v>0</v>
      </c>
      <c r="P7961" s="6">
        <v>874.33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726.78463414310249</v>
      </c>
      <c r="Z7961" s="2">
        <v>12</v>
      </c>
      <c r="AA7961" s="6">
        <v>66.631610102595843</v>
      </c>
      <c r="AB7961" s="2" t="s">
        <v>55</v>
      </c>
      <c r="AC7961" s="2" t="s">
        <v>60</v>
      </c>
      <c r="AD7961" s="2" t="s">
        <v>40</v>
      </c>
      <c r="AE7961" s="2" t="s">
        <v>70</v>
      </c>
      <c r="AF7961" s="2">
        <v>1</v>
      </c>
      <c r="AG7961" s="8">
        <v>3.2060008496046073E-2</v>
      </c>
      <c r="AH7961" s="3">
        <v>526.247314453125</v>
      </c>
      <c r="AI7961" s="9">
        <v>3.9102144539356232E-2</v>
      </c>
    </row>
    <row r="7962" spans="1:35" x14ac:dyDescent="0.2">
      <c r="A7962" s="2">
        <v>7961</v>
      </c>
      <c r="B7962" s="2">
        <v>48</v>
      </c>
      <c r="C7962" s="2" t="s">
        <v>47</v>
      </c>
      <c r="D7962" s="2" t="s">
        <v>33</v>
      </c>
      <c r="E7962" s="2">
        <v>1</v>
      </c>
      <c r="F7962" s="2">
        <v>1</v>
      </c>
      <c r="G7962" s="2">
        <v>4</v>
      </c>
      <c r="H7962" s="2" t="s">
        <v>58</v>
      </c>
      <c r="I7962" s="2" t="s">
        <v>49</v>
      </c>
      <c r="J7962" s="6">
        <v>264.25274999999999</v>
      </c>
      <c r="K7962" s="6">
        <v>231.65377777777778</v>
      </c>
      <c r="L7962" s="2" t="s">
        <v>36</v>
      </c>
      <c r="M7962" s="2" t="s">
        <v>45</v>
      </c>
      <c r="N7962" s="6">
        <v>4439.1230049173137</v>
      </c>
      <c r="O7962" s="6">
        <v>2222.2222222222222</v>
      </c>
      <c r="P7962" s="6">
        <v>39.198888888888888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6">
        <v>0</v>
      </c>
      <c r="W7962" s="6">
        <v>0</v>
      </c>
      <c r="X7962" s="6">
        <v>0</v>
      </c>
      <c r="Y7962" s="6">
        <v>249.64165770154182</v>
      </c>
      <c r="Z7962" s="2">
        <v>24</v>
      </c>
      <c r="AA7962" s="6">
        <v>12.463135574928964</v>
      </c>
      <c r="AB7962" s="2" t="s">
        <v>68</v>
      </c>
      <c r="AC7962" s="2" t="s">
        <v>62</v>
      </c>
      <c r="AD7962" s="2" t="s">
        <v>46</v>
      </c>
      <c r="AE7962" s="2" t="s">
        <v>41</v>
      </c>
      <c r="AF7962" s="2" t="s">
        <v>59</v>
      </c>
      <c r="AG7962" s="4" t="s">
        <v>59</v>
      </c>
      <c r="AH7962" s="3" t="s">
        <v>59</v>
      </c>
    </row>
    <row r="7963" spans="1:35" x14ac:dyDescent="0.2">
      <c r="A7963" s="2">
        <v>7962</v>
      </c>
      <c r="B7963" s="2">
        <v>32</v>
      </c>
      <c r="C7963" s="2" t="s">
        <v>61</v>
      </c>
      <c r="D7963" s="2" t="s">
        <v>33</v>
      </c>
      <c r="E7963" s="2">
        <v>2</v>
      </c>
      <c r="F7963" s="2">
        <v>0</v>
      </c>
      <c r="G7963" s="2">
        <v>3</v>
      </c>
      <c r="H7963" s="2" t="s">
        <v>34</v>
      </c>
      <c r="I7963" s="2" t="s">
        <v>66</v>
      </c>
      <c r="J7963" s="6">
        <v>751.71225000000004</v>
      </c>
      <c r="K7963" s="6">
        <v>560.34555555555551</v>
      </c>
      <c r="L7963" s="2" t="s">
        <v>44</v>
      </c>
      <c r="M7963" s="2" t="s">
        <v>51</v>
      </c>
      <c r="N7963" s="6">
        <v>0</v>
      </c>
      <c r="O7963" s="6">
        <v>0</v>
      </c>
      <c r="P7963" s="6">
        <v>115.27733333333333</v>
      </c>
      <c r="Q7963" s="6">
        <v>88.888888888888886</v>
      </c>
      <c r="R7963" s="6">
        <v>0</v>
      </c>
      <c r="S7963" s="6">
        <v>0</v>
      </c>
      <c r="T7963" s="6">
        <v>0</v>
      </c>
      <c r="U7963" s="6">
        <v>0</v>
      </c>
      <c r="V7963" s="6">
        <v>9.3333333333333339</v>
      </c>
      <c r="W7963" s="6">
        <v>0</v>
      </c>
      <c r="X7963" s="6">
        <v>0</v>
      </c>
      <c r="Y7963" s="6">
        <v>350.01121078439138</v>
      </c>
      <c r="Z7963" s="2">
        <v>36</v>
      </c>
      <c r="AA7963" s="6">
        <v>12.653743734282479</v>
      </c>
      <c r="AB7963" s="2" t="s">
        <v>38</v>
      </c>
      <c r="AC7963" s="2" t="s">
        <v>39</v>
      </c>
      <c r="AD7963" s="2" t="s">
        <v>40</v>
      </c>
      <c r="AE7963" s="2" t="s">
        <v>67</v>
      </c>
      <c r="AF7963" s="2" t="s">
        <v>59</v>
      </c>
      <c r="AG7963" s="4" t="s">
        <v>59</v>
      </c>
      <c r="AH7963" s="3" t="s">
        <v>59</v>
      </c>
    </row>
    <row r="7964" spans="1:35" x14ac:dyDescent="0.2">
      <c r="A7964" s="2">
        <v>7963</v>
      </c>
      <c r="B7964" s="2">
        <v>44</v>
      </c>
      <c r="C7964" s="2" t="s">
        <v>47</v>
      </c>
      <c r="D7964" s="2" t="s">
        <v>65</v>
      </c>
      <c r="E7964" s="2">
        <v>0</v>
      </c>
      <c r="F7964" s="2">
        <v>1</v>
      </c>
      <c r="G7964" s="2">
        <v>5</v>
      </c>
      <c r="H7964" s="2" t="s">
        <v>43</v>
      </c>
      <c r="I7964" s="2" t="s">
        <v>35</v>
      </c>
      <c r="J7964" s="6">
        <v>1393.5832499999999</v>
      </c>
      <c r="K7964" s="6">
        <v>1773.444888888889</v>
      </c>
      <c r="L7964" s="2" t="s">
        <v>84</v>
      </c>
      <c r="M7964" s="2" t="s">
        <v>37</v>
      </c>
      <c r="N7964" s="6">
        <v>0</v>
      </c>
      <c r="O7964" s="6">
        <v>0</v>
      </c>
      <c r="P7964" s="6">
        <v>689.86111111111109</v>
      </c>
      <c r="Q7964" s="6">
        <v>220.66666666666666</v>
      </c>
      <c r="R7964" s="6">
        <v>0</v>
      </c>
      <c r="S7964" s="6">
        <v>0</v>
      </c>
      <c r="T7964" s="6">
        <v>0</v>
      </c>
      <c r="U7964" s="6">
        <v>0</v>
      </c>
      <c r="V7964" s="6">
        <v>141.55555555555554</v>
      </c>
      <c r="W7964" s="6">
        <v>500</v>
      </c>
      <c r="X7964" s="6">
        <v>0</v>
      </c>
      <c r="Y7964" s="6">
        <v>538.31088607549157</v>
      </c>
      <c r="Z7964" s="2">
        <v>48</v>
      </c>
      <c r="AA7964" s="6">
        <v>15.81288206753702</v>
      </c>
      <c r="AB7964" s="2" t="s">
        <v>38</v>
      </c>
      <c r="AC7964" s="2" t="s">
        <v>75</v>
      </c>
      <c r="AD7964" s="2" t="s">
        <v>40</v>
      </c>
      <c r="AE7964" s="2" t="s">
        <v>67</v>
      </c>
      <c r="AF7964" s="2" t="s">
        <v>59</v>
      </c>
      <c r="AG7964" s="4" t="s">
        <v>59</v>
      </c>
      <c r="AH7964" s="3" t="s">
        <v>59</v>
      </c>
    </row>
    <row r="7965" spans="1:35" x14ac:dyDescent="0.2">
      <c r="A7965" s="2">
        <v>7964</v>
      </c>
      <c r="B7965" s="2">
        <v>26</v>
      </c>
      <c r="C7965" s="2" t="s">
        <v>32</v>
      </c>
      <c r="D7965" s="2" t="s">
        <v>65</v>
      </c>
      <c r="E7965" s="2">
        <v>1</v>
      </c>
      <c r="F7965" s="2">
        <v>0</v>
      </c>
      <c r="G7965" s="2">
        <v>3</v>
      </c>
      <c r="H7965" s="2" t="s">
        <v>34</v>
      </c>
      <c r="I7965" s="2" t="s">
        <v>49</v>
      </c>
      <c r="J7965" s="6">
        <v>923.96875</v>
      </c>
      <c r="K7965" s="6">
        <v>759.38888888888891</v>
      </c>
      <c r="L7965" s="2" t="s">
        <v>36</v>
      </c>
      <c r="M7965" s="2" t="s">
        <v>45</v>
      </c>
      <c r="N7965" s="6">
        <v>0</v>
      </c>
      <c r="O7965" s="6">
        <v>6666.666666666667</v>
      </c>
      <c r="P7965" s="6">
        <v>63.757111111111108</v>
      </c>
      <c r="Q7965" s="6">
        <v>0</v>
      </c>
      <c r="R7965" s="6">
        <v>0</v>
      </c>
      <c r="S7965" s="6">
        <v>555.55555555555554</v>
      </c>
      <c r="T7965" s="6">
        <v>0</v>
      </c>
      <c r="U7965" s="6">
        <v>0</v>
      </c>
      <c r="V7965" s="6">
        <v>118</v>
      </c>
      <c r="W7965" s="6">
        <v>0</v>
      </c>
      <c r="X7965" s="6">
        <v>0</v>
      </c>
      <c r="Y7965" s="6">
        <v>608.28971468819543</v>
      </c>
      <c r="Z7965" s="2">
        <v>36</v>
      </c>
      <c r="AA7965" s="6">
        <v>21.991130365837645</v>
      </c>
      <c r="AB7965" s="2" t="s">
        <v>38</v>
      </c>
      <c r="AC7965" s="2" t="s">
        <v>39</v>
      </c>
      <c r="AD7965" s="2" t="s">
        <v>46</v>
      </c>
      <c r="AE7965" s="2" t="s">
        <v>41</v>
      </c>
      <c r="AF7965" s="2" t="s">
        <v>59</v>
      </c>
      <c r="AG7965" s="4" t="s">
        <v>59</v>
      </c>
      <c r="AH7965" s="3" t="s">
        <v>59</v>
      </c>
    </row>
    <row r="7966" spans="1:35" ht="15" x14ac:dyDescent="0.25">
      <c r="A7966" s="2">
        <v>7965</v>
      </c>
      <c r="B7966" s="2">
        <v>43</v>
      </c>
      <c r="C7966" s="2" t="s">
        <v>61</v>
      </c>
      <c r="D7966" s="2" t="s">
        <v>33</v>
      </c>
      <c r="E7966" s="2">
        <v>0</v>
      </c>
      <c r="F7966" s="2">
        <v>2</v>
      </c>
      <c r="G7966" s="2">
        <v>4</v>
      </c>
      <c r="H7966" s="2" t="s">
        <v>58</v>
      </c>
      <c r="I7966" s="2" t="s">
        <v>49</v>
      </c>
      <c r="J7966" s="6">
        <v>1672.7449999999999</v>
      </c>
      <c r="K7966" s="6">
        <v>824.1873333333333</v>
      </c>
      <c r="L7966" s="2" t="s">
        <v>36</v>
      </c>
      <c r="M7966" s="2" t="s">
        <v>45</v>
      </c>
      <c r="N7966" s="6">
        <v>0</v>
      </c>
      <c r="O7966" s="6">
        <v>124.44444444444444</v>
      </c>
      <c r="P7966" s="6">
        <v>343.32177777777775</v>
      </c>
      <c r="Q7966" s="6">
        <v>0</v>
      </c>
      <c r="R7966" s="6">
        <v>0</v>
      </c>
      <c r="S7966" s="6">
        <v>0</v>
      </c>
      <c r="T7966" s="6">
        <v>600</v>
      </c>
      <c r="U7966" s="6">
        <v>0</v>
      </c>
      <c r="V7966" s="6">
        <v>0</v>
      </c>
      <c r="W7966" s="6">
        <v>0</v>
      </c>
      <c r="X7966" s="6">
        <v>0</v>
      </c>
      <c r="Y7966" s="6">
        <v>1362.1992992393127</v>
      </c>
      <c r="Z7966" s="2">
        <v>48</v>
      </c>
      <c r="AA7966" s="6">
        <v>40.014603881393647</v>
      </c>
      <c r="AB7966" s="2" t="s">
        <v>38</v>
      </c>
      <c r="AC7966" s="2" t="s">
        <v>60</v>
      </c>
      <c r="AD7966" s="2" t="s">
        <v>46</v>
      </c>
      <c r="AE7966" s="2" t="s">
        <v>41</v>
      </c>
      <c r="AF7966" s="2">
        <v>1</v>
      </c>
      <c r="AG7966" s="8">
        <v>2.0312905311584469E-2</v>
      </c>
      <c r="AH7966" s="3">
        <v>725.4736328125</v>
      </c>
      <c r="AI7966" s="9">
        <v>3.2251086086034768E-2</v>
      </c>
    </row>
    <row r="7967" spans="1:35" ht="15" x14ac:dyDescent="0.25">
      <c r="A7967" s="2">
        <v>7966</v>
      </c>
      <c r="B7967" s="2">
        <v>36</v>
      </c>
      <c r="C7967" s="2" t="s">
        <v>47</v>
      </c>
      <c r="D7967" s="2" t="s">
        <v>57</v>
      </c>
      <c r="E7967" s="2">
        <v>1</v>
      </c>
      <c r="F7967" s="2">
        <v>1</v>
      </c>
      <c r="G7967" s="2">
        <v>3</v>
      </c>
      <c r="H7967" s="2" t="s">
        <v>34</v>
      </c>
      <c r="I7967" s="2" t="s">
        <v>35</v>
      </c>
      <c r="J7967" s="6">
        <v>1282.6702499999999</v>
      </c>
      <c r="K7967" s="6">
        <v>1203.0497777777778</v>
      </c>
      <c r="L7967" s="2" t="s">
        <v>44</v>
      </c>
      <c r="M7967" s="2" t="s">
        <v>45</v>
      </c>
      <c r="N7967" s="6">
        <v>0</v>
      </c>
      <c r="O7967" s="6">
        <v>0</v>
      </c>
      <c r="P7967" s="6">
        <v>794.5431111111111</v>
      </c>
      <c r="Q7967" s="6">
        <v>147.77777777777777</v>
      </c>
      <c r="R7967" s="6">
        <v>0</v>
      </c>
      <c r="S7967" s="6">
        <v>0</v>
      </c>
      <c r="T7967" s="6">
        <v>0</v>
      </c>
      <c r="U7967" s="6">
        <v>0</v>
      </c>
      <c r="V7967" s="6">
        <v>140.44444444444446</v>
      </c>
      <c r="W7967" s="6">
        <v>0</v>
      </c>
      <c r="X7967" s="6">
        <v>0</v>
      </c>
      <c r="Y7967" s="6">
        <v>908.96203184774481</v>
      </c>
      <c r="Z7967" s="2">
        <v>24</v>
      </c>
      <c r="AA7967" s="6">
        <v>45.379113164378644</v>
      </c>
      <c r="AB7967" s="2" t="s">
        <v>38</v>
      </c>
      <c r="AC7967" s="2" t="s">
        <v>60</v>
      </c>
      <c r="AD7967" s="2" t="s">
        <v>40</v>
      </c>
      <c r="AE7967" s="2" t="s">
        <v>41</v>
      </c>
      <c r="AF7967" s="2">
        <v>1</v>
      </c>
      <c r="AG7967" s="8">
        <v>4.6623561531305313E-2</v>
      </c>
      <c r="AH7967" s="3">
        <v>528.6705322265625</v>
      </c>
      <c r="AI7967" s="9">
        <v>6.0579307377338409E-2</v>
      </c>
    </row>
    <row r="7968" spans="1:35" x14ac:dyDescent="0.2">
      <c r="A7968" s="2">
        <v>7967</v>
      </c>
      <c r="B7968" s="2">
        <v>47</v>
      </c>
      <c r="C7968" s="2" t="s">
        <v>32</v>
      </c>
      <c r="D7968" s="2" t="s">
        <v>33</v>
      </c>
      <c r="E7968" s="2">
        <v>0</v>
      </c>
      <c r="F7968" s="2">
        <v>2</v>
      </c>
      <c r="G7968" s="2">
        <v>3</v>
      </c>
      <c r="H7968" s="2" t="s">
        <v>58</v>
      </c>
      <c r="I7968" s="2" t="s">
        <v>49</v>
      </c>
      <c r="J7968" s="6">
        <v>592.91875000000005</v>
      </c>
      <c r="K7968" s="6">
        <v>614.69933333333336</v>
      </c>
      <c r="L7968" s="2" t="s">
        <v>44</v>
      </c>
      <c r="M7968" s="2" t="s">
        <v>45</v>
      </c>
      <c r="N7968" s="6">
        <v>0</v>
      </c>
      <c r="O7968" s="6">
        <v>0</v>
      </c>
      <c r="P7968" s="6">
        <v>389.86733333333331</v>
      </c>
      <c r="Q7968" s="6">
        <v>38.888888888888886</v>
      </c>
      <c r="R7968" s="6">
        <v>0</v>
      </c>
      <c r="S7968" s="6">
        <v>0</v>
      </c>
      <c r="T7968" s="6">
        <v>222.22222222222223</v>
      </c>
      <c r="U7968" s="6">
        <v>0</v>
      </c>
      <c r="V7968" s="6">
        <v>114.66666666666667</v>
      </c>
      <c r="W7968" s="6">
        <v>0</v>
      </c>
      <c r="X7968" s="6">
        <v>0</v>
      </c>
      <c r="Y7968" s="6">
        <v>359.58909559952662</v>
      </c>
      <c r="Z7968" s="2">
        <v>36</v>
      </c>
      <c r="AA7968" s="6">
        <v>13.000007214516698</v>
      </c>
      <c r="AB7968" s="2" t="s">
        <v>38</v>
      </c>
      <c r="AC7968" s="2" t="s">
        <v>39</v>
      </c>
      <c r="AD7968" s="2" t="s">
        <v>40</v>
      </c>
      <c r="AE7968" s="2" t="s">
        <v>41</v>
      </c>
      <c r="AF7968" s="2" t="s">
        <v>59</v>
      </c>
      <c r="AG7968" s="4" t="s">
        <v>59</v>
      </c>
      <c r="AH7968" s="3" t="s">
        <v>59</v>
      </c>
    </row>
    <row r="7969" spans="1:35" ht="15" x14ac:dyDescent="0.25">
      <c r="A7969" s="2">
        <v>7968</v>
      </c>
      <c r="B7969" s="2">
        <v>62</v>
      </c>
      <c r="C7969" s="2" t="s">
        <v>32</v>
      </c>
      <c r="D7969" s="2" t="s">
        <v>42</v>
      </c>
      <c r="E7969" s="2">
        <v>2</v>
      </c>
      <c r="F7969" s="2">
        <v>0</v>
      </c>
      <c r="G7969" s="2">
        <v>2</v>
      </c>
      <c r="H7969" s="2" t="s">
        <v>48</v>
      </c>
      <c r="I7969" s="2" t="s">
        <v>49</v>
      </c>
      <c r="J7969" s="6">
        <v>139.02074999999999</v>
      </c>
      <c r="K7969" s="6">
        <v>64.423333333333332</v>
      </c>
      <c r="L7969" s="2" t="s">
        <v>73</v>
      </c>
      <c r="M7969" s="2" t="s">
        <v>37</v>
      </c>
      <c r="N7969" s="6">
        <v>0</v>
      </c>
      <c r="O7969" s="6">
        <v>88.888888888888886</v>
      </c>
      <c r="P7969" s="6">
        <v>50.468888888888891</v>
      </c>
      <c r="Q7969" s="6">
        <v>0</v>
      </c>
      <c r="R7969" s="6">
        <v>0</v>
      </c>
      <c r="S7969" s="6">
        <v>0</v>
      </c>
      <c r="T7969" s="6">
        <v>0</v>
      </c>
      <c r="U7969" s="6">
        <v>111.11111111111111</v>
      </c>
      <c r="V7969" s="6">
        <v>74.888888888888886</v>
      </c>
      <c r="W7969" s="6">
        <v>0</v>
      </c>
      <c r="X7969" s="6">
        <v>0</v>
      </c>
      <c r="Y7969" s="6">
        <v>255.69369889249197</v>
      </c>
      <c r="Z7969" s="2">
        <v>48</v>
      </c>
      <c r="AA7969" s="6">
        <v>7.5110023047764969</v>
      </c>
      <c r="AB7969" s="2" t="s">
        <v>38</v>
      </c>
      <c r="AC7969" s="2" t="s">
        <v>62</v>
      </c>
      <c r="AD7969" s="2" t="s">
        <v>40</v>
      </c>
      <c r="AE7969" s="2" t="s">
        <v>67</v>
      </c>
      <c r="AF7969" s="2">
        <v>0</v>
      </c>
      <c r="AG7969" s="8">
        <v>0.2398193180561066</v>
      </c>
      <c r="AH7969" s="3">
        <v>441.74386596679688</v>
      </c>
      <c r="AI7969" s="9">
        <v>0.43931981921195978</v>
      </c>
    </row>
    <row r="7970" spans="1:35" ht="15" x14ac:dyDescent="0.25">
      <c r="A7970" s="2">
        <v>7969</v>
      </c>
      <c r="B7970" s="2">
        <v>54</v>
      </c>
      <c r="C7970" s="2" t="s">
        <v>47</v>
      </c>
      <c r="D7970" s="2" t="s">
        <v>42</v>
      </c>
      <c r="E7970" s="2">
        <v>0</v>
      </c>
      <c r="F7970" s="2">
        <v>2</v>
      </c>
      <c r="G7970" s="2">
        <v>3</v>
      </c>
      <c r="H7970" s="2" t="s">
        <v>48</v>
      </c>
      <c r="I7970" s="2" t="s">
        <v>66</v>
      </c>
      <c r="J7970" s="6">
        <v>809.14949999999999</v>
      </c>
      <c r="K7970" s="6">
        <v>602.56644444444441</v>
      </c>
      <c r="L7970" s="2" t="s">
        <v>44</v>
      </c>
      <c r="M7970" s="2" t="s">
        <v>37</v>
      </c>
      <c r="N7970" s="6">
        <v>0</v>
      </c>
      <c r="O7970" s="6">
        <v>0</v>
      </c>
      <c r="P7970" s="6">
        <v>7.2677777777777779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37.111111111111114</v>
      </c>
      <c r="W7970" s="6">
        <v>0</v>
      </c>
      <c r="X7970" s="6">
        <v>0</v>
      </c>
      <c r="Y7970" s="6">
        <v>1018.7973426595867</v>
      </c>
      <c r="Z7970" s="2">
        <v>36</v>
      </c>
      <c r="AA7970" s="6">
        <v>36.831964502770376</v>
      </c>
      <c r="AB7970" s="2" t="s">
        <v>55</v>
      </c>
      <c r="AC7970" s="2" t="s">
        <v>39</v>
      </c>
      <c r="AD7970" s="2" t="s">
        <v>40</v>
      </c>
      <c r="AE7970" s="2" t="s">
        <v>41</v>
      </c>
      <c r="AF7970" s="2">
        <v>1</v>
      </c>
      <c r="AG7970" s="8">
        <v>6.9092437624931335E-2</v>
      </c>
      <c r="AH7970" s="3">
        <v>567.99169921875</v>
      </c>
      <c r="AI7970" s="9">
        <v>0.1150224357843399</v>
      </c>
    </row>
    <row r="7971" spans="1:35" x14ac:dyDescent="0.2">
      <c r="A7971" s="2">
        <v>7970</v>
      </c>
      <c r="B7971" s="2">
        <v>37</v>
      </c>
      <c r="C7971" s="2" t="s">
        <v>32</v>
      </c>
      <c r="D7971" s="2" t="s">
        <v>33</v>
      </c>
      <c r="E7971" s="2">
        <v>0</v>
      </c>
      <c r="F7971" s="2">
        <v>1</v>
      </c>
      <c r="G7971" s="2">
        <v>4</v>
      </c>
      <c r="H7971" s="2" t="s">
        <v>34</v>
      </c>
      <c r="I7971" s="2" t="s">
        <v>35</v>
      </c>
      <c r="J7971" s="6">
        <v>1448.5995</v>
      </c>
      <c r="K7971" s="6">
        <v>1611.3464444444444</v>
      </c>
      <c r="L7971" s="2" t="s">
        <v>44</v>
      </c>
      <c r="M7971" s="2" t="s">
        <v>45</v>
      </c>
      <c r="N7971" s="6">
        <v>0</v>
      </c>
      <c r="O7971" s="6">
        <v>0</v>
      </c>
      <c r="P7971" s="6">
        <v>543.19955555555555</v>
      </c>
      <c r="Q7971" s="6">
        <v>0</v>
      </c>
      <c r="R7971" s="6">
        <v>0</v>
      </c>
      <c r="S7971" s="6">
        <v>0</v>
      </c>
      <c r="T7971" s="6">
        <v>0</v>
      </c>
      <c r="U7971" s="6">
        <v>0</v>
      </c>
      <c r="V7971" s="6">
        <v>17.555555555555557</v>
      </c>
      <c r="W7971" s="6">
        <v>0</v>
      </c>
      <c r="X7971" s="6">
        <v>0</v>
      </c>
      <c r="Y7971" s="6">
        <v>777.96882101962376</v>
      </c>
      <c r="Z7971" s="2">
        <v>48</v>
      </c>
      <c r="AA7971" s="6">
        <v>22.852833812613863</v>
      </c>
      <c r="AB7971" s="2" t="s">
        <v>55</v>
      </c>
      <c r="AC7971" s="2" t="s">
        <v>50</v>
      </c>
      <c r="AD7971" s="2" t="s">
        <v>40</v>
      </c>
      <c r="AE7971" s="2" t="s">
        <v>41</v>
      </c>
      <c r="AF7971" s="2" t="s">
        <v>59</v>
      </c>
      <c r="AG7971" s="4" t="s">
        <v>59</v>
      </c>
      <c r="AH7971" s="3" t="s">
        <v>59</v>
      </c>
    </row>
    <row r="7972" spans="1:35" ht="15" x14ac:dyDescent="0.25">
      <c r="A7972" s="2">
        <v>7971</v>
      </c>
      <c r="B7972" s="2">
        <v>32</v>
      </c>
      <c r="C7972" s="2" t="s">
        <v>47</v>
      </c>
      <c r="D7972" s="2" t="s">
        <v>57</v>
      </c>
      <c r="E7972" s="2">
        <v>1</v>
      </c>
      <c r="F7972" s="2">
        <v>0</v>
      </c>
      <c r="G7972" s="2">
        <v>3</v>
      </c>
      <c r="H7972" s="2" t="s">
        <v>34</v>
      </c>
      <c r="I7972" s="2" t="s">
        <v>35</v>
      </c>
      <c r="J7972" s="6">
        <v>1069.24</v>
      </c>
      <c r="K7972" s="6">
        <v>719.54222222222222</v>
      </c>
      <c r="L7972" s="2" t="s">
        <v>36</v>
      </c>
      <c r="M7972" s="2" t="s">
        <v>45</v>
      </c>
      <c r="N7972" s="6">
        <v>0</v>
      </c>
      <c r="O7972" s="6">
        <v>444.44444444444446</v>
      </c>
      <c r="P7972" s="6">
        <v>153.04866666666666</v>
      </c>
      <c r="Q7972" s="6">
        <v>0</v>
      </c>
      <c r="R7972" s="6">
        <v>0</v>
      </c>
      <c r="S7972" s="6">
        <v>0</v>
      </c>
      <c r="T7972" s="6">
        <v>0</v>
      </c>
      <c r="U7972" s="6">
        <v>0</v>
      </c>
      <c r="V7972" s="6">
        <v>73.555555555555557</v>
      </c>
      <c r="W7972" s="6">
        <v>0</v>
      </c>
      <c r="X7972" s="6">
        <v>0</v>
      </c>
      <c r="Y7972" s="6">
        <v>883.80427109045775</v>
      </c>
      <c r="Z7972" s="2">
        <v>24</v>
      </c>
      <c r="AA7972" s="6">
        <v>44.12313455100734</v>
      </c>
      <c r="AB7972" s="2" t="s">
        <v>38</v>
      </c>
      <c r="AC7972" s="2" t="s">
        <v>60</v>
      </c>
      <c r="AD7972" s="2" t="s">
        <v>40</v>
      </c>
      <c r="AE7972" s="2" t="s">
        <v>41</v>
      </c>
      <c r="AF7972" s="2">
        <v>1</v>
      </c>
      <c r="AG7972" s="8">
        <v>6.6581867635250092E-2</v>
      </c>
      <c r="AH7972" s="3">
        <v>479.8853759765625</v>
      </c>
      <c r="AI7972" s="9">
        <v>8.9951254427433014E-2</v>
      </c>
    </row>
    <row r="7973" spans="1:35" ht="15" x14ac:dyDescent="0.25">
      <c r="A7973" s="2">
        <v>7972</v>
      </c>
      <c r="B7973" s="2">
        <v>62</v>
      </c>
      <c r="C7973" s="2" t="s">
        <v>47</v>
      </c>
      <c r="D7973" s="2" t="s">
        <v>42</v>
      </c>
      <c r="E7973" s="2">
        <v>1</v>
      </c>
      <c r="F7973" s="2">
        <v>0</v>
      </c>
      <c r="G7973" s="2">
        <v>3</v>
      </c>
      <c r="H7973" s="2" t="s">
        <v>58</v>
      </c>
      <c r="I7973" s="2" t="s">
        <v>49</v>
      </c>
      <c r="J7973" s="6">
        <v>461.43774999999999</v>
      </c>
      <c r="K7973" s="6">
        <v>476.11155555555558</v>
      </c>
      <c r="L7973" s="2" t="s">
        <v>44</v>
      </c>
      <c r="M7973" s="2" t="s">
        <v>45</v>
      </c>
      <c r="N7973" s="6">
        <v>0</v>
      </c>
      <c r="O7973" s="6">
        <v>0</v>
      </c>
      <c r="P7973" s="6">
        <v>127.852</v>
      </c>
      <c r="Q7973" s="6">
        <v>0</v>
      </c>
      <c r="R7973" s="6">
        <v>0</v>
      </c>
      <c r="S7973" s="6">
        <v>44.444444444444443</v>
      </c>
      <c r="T7973" s="6">
        <v>0</v>
      </c>
      <c r="U7973" s="6">
        <v>0</v>
      </c>
      <c r="V7973" s="6">
        <v>37.111111111111114</v>
      </c>
      <c r="W7973" s="6">
        <v>0</v>
      </c>
      <c r="X7973" s="6">
        <v>0</v>
      </c>
      <c r="Y7973" s="6">
        <v>225.92926831074908</v>
      </c>
      <c r="Z7973" s="2">
        <v>3</v>
      </c>
      <c r="AA7973" s="6">
        <v>77.580260950216513</v>
      </c>
      <c r="AB7973" s="2" t="s">
        <v>55</v>
      </c>
      <c r="AC7973" s="2" t="s">
        <v>50</v>
      </c>
      <c r="AD7973" s="2" t="s">
        <v>40</v>
      </c>
      <c r="AE7973" s="2" t="s">
        <v>41</v>
      </c>
      <c r="AF7973" s="2">
        <v>0</v>
      </c>
      <c r="AG7973" s="8">
        <v>0.17015278339385989</v>
      </c>
      <c r="AH7973" s="3">
        <v>391.02078247070313</v>
      </c>
      <c r="AI7973" s="9">
        <v>0.29928293824195862</v>
      </c>
    </row>
    <row r="7974" spans="1:35" ht="15" x14ac:dyDescent="0.25">
      <c r="A7974" s="2">
        <v>7973</v>
      </c>
      <c r="B7974" s="2">
        <v>22</v>
      </c>
      <c r="C7974" s="2" t="s">
        <v>61</v>
      </c>
      <c r="D7974" s="2" t="s">
        <v>57</v>
      </c>
      <c r="E7974" s="2">
        <v>3</v>
      </c>
      <c r="F7974" s="2">
        <v>2</v>
      </c>
      <c r="G7974" s="2">
        <v>2</v>
      </c>
      <c r="H7974" s="2" t="s">
        <v>35</v>
      </c>
      <c r="I7974" s="2" t="s">
        <v>49</v>
      </c>
      <c r="J7974" s="6">
        <v>810.71249999999998</v>
      </c>
      <c r="K7974" s="6">
        <v>565.67488888888886</v>
      </c>
      <c r="L7974" s="2" t="s">
        <v>36</v>
      </c>
      <c r="M7974" s="2" t="s">
        <v>37</v>
      </c>
      <c r="N7974" s="6">
        <v>11.139012779855035</v>
      </c>
      <c r="O7974" s="6">
        <v>486.22222222222223</v>
      </c>
      <c r="P7974" s="6">
        <v>135.75066666666666</v>
      </c>
      <c r="Q7974" s="6">
        <v>0</v>
      </c>
      <c r="R7974" s="6">
        <v>0</v>
      </c>
      <c r="S7974" s="6">
        <v>0</v>
      </c>
      <c r="T7974" s="6">
        <v>106.66666666666667</v>
      </c>
      <c r="U7974" s="6">
        <v>0</v>
      </c>
      <c r="V7974" s="6">
        <v>17.155555555555555</v>
      </c>
      <c r="W7974" s="6">
        <v>0</v>
      </c>
      <c r="X7974" s="6">
        <v>0</v>
      </c>
      <c r="Y7974" s="6">
        <v>645.50339281247057</v>
      </c>
      <c r="Z7974" s="2">
        <v>36</v>
      </c>
      <c r="AA7974" s="6">
        <v>23.336493976732733</v>
      </c>
      <c r="AB7974" s="2" t="s">
        <v>38</v>
      </c>
      <c r="AC7974" s="2" t="s">
        <v>39</v>
      </c>
      <c r="AD7974" s="2" t="s">
        <v>40</v>
      </c>
      <c r="AE7974" s="2" t="s">
        <v>64</v>
      </c>
      <c r="AF7974" s="2">
        <v>1</v>
      </c>
      <c r="AG7974" s="8">
        <v>0.1278471648693085</v>
      </c>
      <c r="AH7974" s="3">
        <v>424.31985473632813</v>
      </c>
      <c r="AI7974" s="9">
        <v>0.17018705606460571</v>
      </c>
    </row>
    <row r="7975" spans="1:35" ht="15" x14ac:dyDescent="0.25">
      <c r="A7975" s="2">
        <v>7974</v>
      </c>
      <c r="B7975" s="2">
        <v>65</v>
      </c>
      <c r="C7975" s="2" t="s">
        <v>61</v>
      </c>
      <c r="D7975" s="2" t="s">
        <v>57</v>
      </c>
      <c r="E7975" s="2">
        <v>0</v>
      </c>
      <c r="F7975" s="2">
        <v>1</v>
      </c>
      <c r="G7975" s="2">
        <v>2</v>
      </c>
      <c r="H7975" s="2" t="s">
        <v>34</v>
      </c>
      <c r="I7975" s="2" t="s">
        <v>49</v>
      </c>
      <c r="J7975" s="6">
        <v>55.799750000000003</v>
      </c>
      <c r="K7975" s="6">
        <v>25.332444444444445</v>
      </c>
      <c r="L7975" s="2" t="s">
        <v>44</v>
      </c>
      <c r="M7975" s="2" t="s">
        <v>37</v>
      </c>
      <c r="N7975" s="6">
        <v>0</v>
      </c>
      <c r="O7975" s="6">
        <v>0</v>
      </c>
      <c r="P7975" s="6">
        <v>13.732222222222223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 s="6">
        <v>0</v>
      </c>
      <c r="X7975" s="6">
        <v>0</v>
      </c>
      <c r="Y7975" s="6">
        <v>73.066428991826911</v>
      </c>
      <c r="Z7975" s="2">
        <v>36</v>
      </c>
      <c r="AA7975" s="6">
        <v>2.6415264413095079</v>
      </c>
      <c r="AB7975" s="2" t="s">
        <v>38</v>
      </c>
      <c r="AC7975" s="2" t="s">
        <v>39</v>
      </c>
      <c r="AD7975" s="2" t="s">
        <v>46</v>
      </c>
      <c r="AE7975" s="2" t="s">
        <v>41</v>
      </c>
      <c r="AF7975" s="2">
        <v>0</v>
      </c>
      <c r="AG7975" s="8">
        <v>0.29838860034942633</v>
      </c>
      <c r="AH7975" s="3">
        <v>380.56350708007813</v>
      </c>
      <c r="AI7975" s="9">
        <v>0.5188368558883667</v>
      </c>
    </row>
    <row r="7976" spans="1:35" ht="15" x14ac:dyDescent="0.25">
      <c r="A7976" s="2">
        <v>7975</v>
      </c>
      <c r="B7976" s="2">
        <v>38</v>
      </c>
      <c r="C7976" s="2" t="s">
        <v>61</v>
      </c>
      <c r="D7976" s="2" t="s">
        <v>57</v>
      </c>
      <c r="E7976" s="2">
        <v>3</v>
      </c>
      <c r="F7976" s="2">
        <v>1</v>
      </c>
      <c r="G7976" s="2">
        <v>3</v>
      </c>
      <c r="H7976" s="2" t="s">
        <v>43</v>
      </c>
      <c r="I7976" s="2" t="s">
        <v>49</v>
      </c>
      <c r="J7976" s="6">
        <v>167.22174999999999</v>
      </c>
      <c r="K7976" s="6">
        <v>222.93844444444446</v>
      </c>
      <c r="L7976" s="2" t="s">
        <v>44</v>
      </c>
      <c r="M7976" s="2" t="s">
        <v>45</v>
      </c>
      <c r="N7976" s="6">
        <v>2844.3447275305448</v>
      </c>
      <c r="O7976" s="6">
        <v>1950</v>
      </c>
      <c r="P7976" s="6">
        <v>108.82711111111111</v>
      </c>
      <c r="Q7976" s="6">
        <v>0</v>
      </c>
      <c r="R7976" s="6">
        <v>0</v>
      </c>
      <c r="S7976" s="6">
        <v>0</v>
      </c>
      <c r="T7976" s="6">
        <v>258.88888888888891</v>
      </c>
      <c r="U7976" s="6">
        <v>0</v>
      </c>
      <c r="V7976" s="6">
        <v>45.777777777777779</v>
      </c>
      <c r="W7976" s="6">
        <v>0</v>
      </c>
      <c r="X7976" s="6">
        <v>0</v>
      </c>
      <c r="Y7976" s="6">
        <v>74.771793635580806</v>
      </c>
      <c r="Z7976" s="2">
        <v>24</v>
      </c>
      <c r="AA7976" s="6">
        <v>3.7329146499057986</v>
      </c>
      <c r="AB7976" s="2" t="s">
        <v>38</v>
      </c>
      <c r="AC7976" s="2" t="s">
        <v>72</v>
      </c>
      <c r="AD7976" s="2" t="s">
        <v>63</v>
      </c>
      <c r="AE7976" s="2" t="s">
        <v>41</v>
      </c>
      <c r="AF7976" s="2">
        <v>0</v>
      </c>
      <c r="AG7976" s="8">
        <v>0.30934461951255798</v>
      </c>
      <c r="AH7976" s="3">
        <v>334.37051391601563</v>
      </c>
      <c r="AI7976" s="9">
        <v>0.49455684423446661</v>
      </c>
    </row>
    <row r="7977" spans="1:35" ht="15" x14ac:dyDescent="0.25">
      <c r="A7977" s="2">
        <v>7976</v>
      </c>
      <c r="B7977" s="2">
        <v>21</v>
      </c>
      <c r="C7977" s="2" t="s">
        <v>32</v>
      </c>
      <c r="D7977" s="2" t="s">
        <v>33</v>
      </c>
      <c r="E7977" s="2">
        <v>2</v>
      </c>
      <c r="F7977" s="2">
        <v>0</v>
      </c>
      <c r="G7977" s="2">
        <v>3</v>
      </c>
      <c r="H7977" s="2" t="s">
        <v>48</v>
      </c>
      <c r="I7977" s="2" t="s">
        <v>35</v>
      </c>
      <c r="J7977" s="6">
        <v>987.23649999999998</v>
      </c>
      <c r="K7977" s="6">
        <v>740.52688888888883</v>
      </c>
      <c r="L7977" s="2" t="s">
        <v>36</v>
      </c>
      <c r="M7977" s="2" t="s">
        <v>45</v>
      </c>
      <c r="N7977" s="6">
        <v>0</v>
      </c>
      <c r="O7977" s="6">
        <v>0</v>
      </c>
      <c r="P7977" s="6">
        <v>517.05933333333337</v>
      </c>
      <c r="Q7977" s="6">
        <v>0</v>
      </c>
      <c r="R7977" s="6">
        <v>0</v>
      </c>
      <c r="S7977" s="6">
        <v>0</v>
      </c>
      <c r="T7977" s="6">
        <v>0</v>
      </c>
      <c r="U7977" s="6">
        <v>0</v>
      </c>
      <c r="V7977" s="6">
        <v>212.44444444444446</v>
      </c>
      <c r="W7977" s="6">
        <v>0</v>
      </c>
      <c r="X7977" s="6">
        <v>0</v>
      </c>
      <c r="Y7977" s="6">
        <v>755.98452676791635</v>
      </c>
      <c r="Z7977" s="2">
        <v>36</v>
      </c>
      <c r="AA7977" s="6">
        <v>27.330651630746623</v>
      </c>
      <c r="AB7977" s="2" t="s">
        <v>38</v>
      </c>
      <c r="AC7977" s="2" t="s">
        <v>39</v>
      </c>
      <c r="AD7977" s="2" t="s">
        <v>40</v>
      </c>
      <c r="AE7977" s="2" t="s">
        <v>41</v>
      </c>
      <c r="AF7977" s="2">
        <v>1</v>
      </c>
      <c r="AG7977" s="8">
        <v>8.2849733531475067E-2</v>
      </c>
      <c r="AH7977" s="3">
        <v>467.52435302734381</v>
      </c>
      <c r="AI7977" s="9">
        <v>0.1156617552042007</v>
      </c>
    </row>
    <row r="7978" spans="1:35" ht="15" x14ac:dyDescent="0.25">
      <c r="A7978" s="2">
        <v>7977</v>
      </c>
      <c r="B7978" s="2">
        <v>37</v>
      </c>
      <c r="C7978" s="2" t="s">
        <v>32</v>
      </c>
      <c r="D7978" s="2" t="s">
        <v>33</v>
      </c>
      <c r="E7978" s="2">
        <v>0</v>
      </c>
      <c r="F7978" s="2">
        <v>0</v>
      </c>
      <c r="G7978" s="2">
        <v>2</v>
      </c>
      <c r="H7978" s="2" t="s">
        <v>48</v>
      </c>
      <c r="I7978" s="2" t="s">
        <v>49</v>
      </c>
      <c r="J7978" s="6">
        <v>322.42450000000002</v>
      </c>
      <c r="K7978" s="6">
        <v>353.85444444444443</v>
      </c>
      <c r="L7978" s="2" t="s">
        <v>36</v>
      </c>
      <c r="M7978" s="2" t="s">
        <v>37</v>
      </c>
      <c r="N7978" s="6">
        <v>0</v>
      </c>
      <c r="O7978" s="6">
        <v>0</v>
      </c>
      <c r="P7978" s="6">
        <v>142.44533333333334</v>
      </c>
      <c r="Q7978" s="6">
        <v>0</v>
      </c>
      <c r="R7978" s="6">
        <v>0</v>
      </c>
      <c r="S7978" s="6">
        <v>0</v>
      </c>
      <c r="T7978" s="6">
        <v>26.666666666666668</v>
      </c>
      <c r="U7978" s="6">
        <v>0</v>
      </c>
      <c r="V7978" s="6">
        <v>32</v>
      </c>
      <c r="W7978" s="6">
        <v>0</v>
      </c>
      <c r="X7978" s="6">
        <v>0</v>
      </c>
      <c r="Y7978" s="6">
        <v>153.33542149375535</v>
      </c>
      <c r="Z7978" s="2">
        <v>6</v>
      </c>
      <c r="AA7978" s="6">
        <v>26.914232767875802</v>
      </c>
      <c r="AB7978" s="2" t="s">
        <v>38</v>
      </c>
      <c r="AC7978" s="2" t="s">
        <v>50</v>
      </c>
      <c r="AD7978" s="2" t="s">
        <v>40</v>
      </c>
      <c r="AE7978" s="2" t="s">
        <v>41</v>
      </c>
      <c r="AF7978" s="2">
        <v>0</v>
      </c>
      <c r="AG7978" s="8">
        <v>0.26291316747665411</v>
      </c>
      <c r="AH7978" s="3">
        <v>249.88615417480469</v>
      </c>
      <c r="AI7978" s="9">
        <v>0.36081016063690191</v>
      </c>
    </row>
    <row r="7979" spans="1:35" ht="15" x14ac:dyDescent="0.25">
      <c r="A7979" s="2">
        <v>7978</v>
      </c>
      <c r="B7979" s="2">
        <v>39</v>
      </c>
      <c r="C7979" s="2" t="s">
        <v>32</v>
      </c>
      <c r="D7979" s="2" t="s">
        <v>33</v>
      </c>
      <c r="E7979" s="2">
        <v>0</v>
      </c>
      <c r="F7979" s="2">
        <v>0</v>
      </c>
      <c r="G7979" s="2">
        <v>2</v>
      </c>
      <c r="H7979" s="2" t="s">
        <v>53</v>
      </c>
      <c r="I7979" s="2" t="s">
        <v>49</v>
      </c>
      <c r="J7979" s="6">
        <v>77.53425</v>
      </c>
      <c r="K7979" s="6">
        <v>87.91</v>
      </c>
      <c r="L7979" s="2" t="s">
        <v>44</v>
      </c>
      <c r="M7979" s="2" t="s">
        <v>37</v>
      </c>
      <c r="N7979" s="6">
        <v>0</v>
      </c>
      <c r="O7979" s="6">
        <v>0</v>
      </c>
      <c r="P7979" s="6">
        <v>11.763333333333334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715.77777777777783</v>
      </c>
      <c r="W7979" s="6">
        <v>0</v>
      </c>
      <c r="X7979" s="6">
        <v>0</v>
      </c>
      <c r="Y7979" s="6">
        <v>34.903032650149306</v>
      </c>
      <c r="Z7979" s="2">
        <v>48</v>
      </c>
      <c r="AA7979" s="6">
        <v>1.0252765704218088</v>
      </c>
      <c r="AB7979" s="2" t="s">
        <v>38</v>
      </c>
      <c r="AC7979" s="2" t="s">
        <v>50</v>
      </c>
      <c r="AD7979" s="2" t="s">
        <v>40</v>
      </c>
      <c r="AE7979" s="2" t="s">
        <v>41</v>
      </c>
      <c r="AF7979" s="2">
        <v>0</v>
      </c>
      <c r="AG7979" s="8">
        <v>0.30780506134033198</v>
      </c>
      <c r="AH7979" s="3">
        <v>338.15615844726563</v>
      </c>
      <c r="AI7979" s="9">
        <v>0.50369250774383545</v>
      </c>
    </row>
    <row r="7980" spans="1:35" ht="15" x14ac:dyDescent="0.25">
      <c r="A7980" s="2">
        <v>7979</v>
      </c>
      <c r="B7980" s="2">
        <v>62</v>
      </c>
      <c r="C7980" s="2" t="s">
        <v>61</v>
      </c>
      <c r="D7980" s="2" t="s">
        <v>57</v>
      </c>
      <c r="E7980" s="2">
        <v>1</v>
      </c>
      <c r="F7980" s="2">
        <v>1</v>
      </c>
      <c r="G7980" s="2">
        <v>4</v>
      </c>
      <c r="H7980" s="2" t="s">
        <v>48</v>
      </c>
      <c r="I7980" s="2" t="s">
        <v>49</v>
      </c>
      <c r="J7980" s="6">
        <v>1571.0107499999999</v>
      </c>
      <c r="K7980" s="6">
        <v>856.71799999999996</v>
      </c>
      <c r="L7980" s="2" t="s">
        <v>44</v>
      </c>
      <c r="M7980" s="2" t="s">
        <v>45</v>
      </c>
      <c r="N7980" s="6">
        <v>0</v>
      </c>
      <c r="O7980" s="6">
        <v>0</v>
      </c>
      <c r="P7980" s="6">
        <v>251.81133333333332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63.777777777777779</v>
      </c>
      <c r="W7980" s="6">
        <v>0</v>
      </c>
      <c r="X7980" s="6">
        <v>0</v>
      </c>
      <c r="Y7980" s="6">
        <v>1169.400031839607</v>
      </c>
      <c r="Z7980" s="2">
        <v>36</v>
      </c>
      <c r="AA7980" s="6">
        <v>42.276612490779208</v>
      </c>
      <c r="AB7980" s="2" t="s">
        <v>55</v>
      </c>
      <c r="AC7980" s="2" t="s">
        <v>39</v>
      </c>
      <c r="AD7980" s="2" t="s">
        <v>40</v>
      </c>
      <c r="AE7980" s="2" t="s">
        <v>41</v>
      </c>
      <c r="AF7980" s="2">
        <v>1</v>
      </c>
      <c r="AG7980" s="8">
        <v>2.4318704381585121E-2</v>
      </c>
      <c r="AH7980" s="3">
        <v>715.454833984375</v>
      </c>
      <c r="AI7980" s="9">
        <v>4.3023411184549332E-2</v>
      </c>
    </row>
    <row r="7981" spans="1:35" x14ac:dyDescent="0.2">
      <c r="A7981" s="2">
        <v>7980</v>
      </c>
      <c r="B7981" s="2">
        <v>44</v>
      </c>
      <c r="C7981" s="2" t="s">
        <v>32</v>
      </c>
      <c r="D7981" s="2" t="s">
        <v>33</v>
      </c>
      <c r="E7981" s="2">
        <v>2</v>
      </c>
      <c r="F7981" s="2">
        <v>1</v>
      </c>
      <c r="G7981" s="2">
        <v>3</v>
      </c>
      <c r="H7981" s="2" t="s">
        <v>53</v>
      </c>
      <c r="I7981" s="2" t="s">
        <v>49</v>
      </c>
      <c r="J7981" s="6">
        <v>873.09450000000004</v>
      </c>
      <c r="K7981" s="6">
        <v>1067.2222222222222</v>
      </c>
      <c r="L7981" s="2" t="s">
        <v>36</v>
      </c>
      <c r="M7981" s="2" t="s">
        <v>37</v>
      </c>
      <c r="N7981" s="6">
        <v>0</v>
      </c>
      <c r="O7981" s="6">
        <v>0</v>
      </c>
      <c r="P7981" s="6">
        <v>527.18577777777773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  <c r="V7981" s="6">
        <v>9.5555555555555554</v>
      </c>
      <c r="W7981" s="6">
        <v>0</v>
      </c>
      <c r="X7981" s="6">
        <v>0</v>
      </c>
      <c r="Y7981" s="6">
        <v>434.47260341152219</v>
      </c>
      <c r="Z7981" s="2">
        <v>6</v>
      </c>
      <c r="AA7981" s="6">
        <v>76.260896964103765</v>
      </c>
      <c r="AB7981" s="2" t="s">
        <v>38</v>
      </c>
      <c r="AC7981" s="2" t="s">
        <v>72</v>
      </c>
      <c r="AD7981" s="2" t="s">
        <v>40</v>
      </c>
      <c r="AE7981" s="2" t="s">
        <v>41</v>
      </c>
      <c r="AF7981" s="2" t="s">
        <v>59</v>
      </c>
      <c r="AG7981" s="4" t="s">
        <v>59</v>
      </c>
      <c r="AH7981" s="3" t="s">
        <v>59</v>
      </c>
    </row>
    <row r="7982" spans="1:35" x14ac:dyDescent="0.2">
      <c r="A7982" s="2">
        <v>7981</v>
      </c>
      <c r="B7982" s="2">
        <v>49</v>
      </c>
      <c r="C7982" s="2" t="s">
        <v>32</v>
      </c>
      <c r="D7982" s="2" t="s">
        <v>65</v>
      </c>
      <c r="E7982" s="2">
        <v>0</v>
      </c>
      <c r="F7982" s="2">
        <v>0</v>
      </c>
      <c r="G7982" s="2">
        <v>3</v>
      </c>
      <c r="H7982" s="2" t="s">
        <v>43</v>
      </c>
      <c r="I7982" s="2" t="s">
        <v>49</v>
      </c>
      <c r="J7982" s="6">
        <v>543.10974999999996</v>
      </c>
      <c r="K7982" s="6">
        <v>592.15777777777782</v>
      </c>
      <c r="L7982" s="2" t="s">
        <v>44</v>
      </c>
      <c r="M7982" s="2" t="s">
        <v>37</v>
      </c>
      <c r="N7982" s="6">
        <v>3728.3101821436321</v>
      </c>
      <c r="O7982" s="6">
        <v>3333.3333333333335</v>
      </c>
      <c r="P7982" s="6">
        <v>182.41222222222223</v>
      </c>
      <c r="Q7982" s="6">
        <v>0</v>
      </c>
      <c r="R7982" s="6">
        <v>0</v>
      </c>
      <c r="S7982" s="6">
        <v>0</v>
      </c>
      <c r="T7982" s="6">
        <v>0</v>
      </c>
      <c r="U7982" s="6">
        <v>0</v>
      </c>
      <c r="V7982" s="6">
        <v>26</v>
      </c>
      <c r="W7982" s="6">
        <v>0</v>
      </c>
      <c r="X7982" s="6">
        <v>0</v>
      </c>
      <c r="Y7982" s="6">
        <v>372.99897703643336</v>
      </c>
      <c r="Z7982" s="2">
        <v>36</v>
      </c>
      <c r="AA7982" s="6">
        <v>13.484806552313501</v>
      </c>
      <c r="AB7982" s="2" t="s">
        <v>38</v>
      </c>
      <c r="AC7982" s="2" t="s">
        <v>39</v>
      </c>
      <c r="AD7982" s="2" t="s">
        <v>40</v>
      </c>
      <c r="AE7982" s="2" t="s">
        <v>41</v>
      </c>
      <c r="AF7982" s="2" t="s">
        <v>59</v>
      </c>
      <c r="AG7982" s="4" t="s">
        <v>59</v>
      </c>
      <c r="AH7982" s="3" t="s">
        <v>59</v>
      </c>
    </row>
    <row r="7983" spans="1:35" x14ac:dyDescent="0.2">
      <c r="A7983" s="2">
        <v>7982</v>
      </c>
      <c r="B7983" s="2">
        <v>58</v>
      </c>
      <c r="C7983" s="2" t="s">
        <v>47</v>
      </c>
      <c r="D7983" s="2" t="s">
        <v>57</v>
      </c>
      <c r="E7983" s="2">
        <v>2</v>
      </c>
      <c r="F7983" s="2">
        <v>0</v>
      </c>
      <c r="G7983" s="2">
        <v>4</v>
      </c>
      <c r="H7983" s="2" t="s">
        <v>35</v>
      </c>
      <c r="I7983" s="2" t="s">
        <v>35</v>
      </c>
      <c r="J7983" s="6">
        <v>1810.95425</v>
      </c>
      <c r="K7983" s="6">
        <v>1518.0293333333334</v>
      </c>
      <c r="L7983" s="2" t="s">
        <v>44</v>
      </c>
      <c r="M7983" s="2" t="s">
        <v>45</v>
      </c>
      <c r="N7983" s="6">
        <v>0</v>
      </c>
      <c r="O7983" s="6">
        <v>0</v>
      </c>
      <c r="P7983" s="6">
        <v>1013.7086666666667</v>
      </c>
      <c r="Q7983" s="6">
        <v>0</v>
      </c>
      <c r="R7983" s="6">
        <v>0</v>
      </c>
      <c r="S7983" s="6">
        <v>0</v>
      </c>
      <c r="T7983" s="6">
        <v>0</v>
      </c>
      <c r="U7983" s="6">
        <v>0</v>
      </c>
      <c r="V7983" s="6">
        <v>15.111111111111111</v>
      </c>
      <c r="W7983" s="6">
        <v>0</v>
      </c>
      <c r="X7983" s="6">
        <v>0</v>
      </c>
      <c r="Y7983" s="6">
        <v>1092.9450996916887</v>
      </c>
      <c r="Z7983" s="2">
        <v>36</v>
      </c>
      <c r="AA7983" s="6">
        <v>39.512583543095992</v>
      </c>
      <c r="AB7983" s="2" t="s">
        <v>38</v>
      </c>
      <c r="AC7983" s="2" t="s">
        <v>50</v>
      </c>
      <c r="AD7983" s="2" t="s">
        <v>46</v>
      </c>
      <c r="AE7983" s="2" t="s">
        <v>41</v>
      </c>
      <c r="AF7983" s="2" t="s">
        <v>59</v>
      </c>
      <c r="AG7983" s="4" t="s">
        <v>59</v>
      </c>
      <c r="AH7983" s="3" t="s">
        <v>59</v>
      </c>
    </row>
    <row r="7984" spans="1:35" ht="15" x14ac:dyDescent="0.25">
      <c r="A7984" s="2">
        <v>7983</v>
      </c>
      <c r="B7984" s="2">
        <v>32</v>
      </c>
      <c r="C7984" s="2" t="s">
        <v>32</v>
      </c>
      <c r="D7984" s="2" t="s">
        <v>33</v>
      </c>
      <c r="E7984" s="2">
        <v>1</v>
      </c>
      <c r="F7984" s="2">
        <v>0</v>
      </c>
      <c r="G7984" s="2">
        <v>3</v>
      </c>
      <c r="H7984" s="2" t="s">
        <v>52</v>
      </c>
      <c r="I7984" s="2" t="s">
        <v>49</v>
      </c>
      <c r="J7984" s="6">
        <v>118.83799999999999</v>
      </c>
      <c r="K7984" s="6">
        <v>55.316222222222223</v>
      </c>
      <c r="L7984" s="2" t="s">
        <v>44</v>
      </c>
      <c r="M7984" s="2" t="s">
        <v>37</v>
      </c>
      <c r="N7984" s="6">
        <v>0</v>
      </c>
      <c r="O7984" s="6">
        <v>0</v>
      </c>
      <c r="P7984" s="6">
        <v>44.948444444444448</v>
      </c>
      <c r="Q7984" s="6">
        <v>0</v>
      </c>
      <c r="R7984" s="6">
        <v>0</v>
      </c>
      <c r="S7984" s="6">
        <v>0</v>
      </c>
      <c r="T7984" s="6">
        <v>0</v>
      </c>
      <c r="U7984" s="6">
        <v>0</v>
      </c>
      <c r="V7984" s="6">
        <v>60.222222222222221</v>
      </c>
      <c r="W7984" s="6">
        <v>0</v>
      </c>
      <c r="X7984" s="6">
        <v>0</v>
      </c>
      <c r="Y7984" s="6">
        <v>114.08726804212218</v>
      </c>
      <c r="Z7984" s="2">
        <v>24</v>
      </c>
      <c r="AA7984" s="6">
        <v>5.6957044031575821</v>
      </c>
      <c r="AB7984" s="2" t="s">
        <v>38</v>
      </c>
      <c r="AC7984" s="2" t="s">
        <v>50</v>
      </c>
      <c r="AD7984" s="2" t="s">
        <v>46</v>
      </c>
      <c r="AE7984" s="2" t="s">
        <v>41</v>
      </c>
      <c r="AF7984" s="2">
        <v>0</v>
      </c>
      <c r="AG7984" s="8">
        <v>0.31434491276741028</v>
      </c>
      <c r="AH7984" s="3">
        <v>295.93771362304688</v>
      </c>
      <c r="AI7984" s="9">
        <v>0.48964697122573853</v>
      </c>
    </row>
    <row r="7985" spans="1:35" ht="15" x14ac:dyDescent="0.25">
      <c r="A7985" s="2">
        <v>7984</v>
      </c>
      <c r="B7985" s="2">
        <v>29</v>
      </c>
      <c r="C7985" s="2" t="s">
        <v>32</v>
      </c>
      <c r="D7985" s="2" t="s">
        <v>33</v>
      </c>
      <c r="E7985" s="2">
        <v>1</v>
      </c>
      <c r="F7985" s="2">
        <v>0</v>
      </c>
      <c r="G7985" s="2">
        <v>2</v>
      </c>
      <c r="H7985" s="2" t="s">
        <v>34</v>
      </c>
      <c r="I7985" s="2" t="s">
        <v>35</v>
      </c>
      <c r="J7985" s="6">
        <v>650.46450000000004</v>
      </c>
      <c r="K7985" s="6">
        <v>660.68088888888894</v>
      </c>
      <c r="L7985" s="2" t="s">
        <v>44</v>
      </c>
      <c r="M7985" s="2" t="s">
        <v>45</v>
      </c>
      <c r="N7985" s="6">
        <v>0</v>
      </c>
      <c r="O7985" s="6">
        <v>737.11111111111109</v>
      </c>
      <c r="P7985" s="6">
        <v>258.57444444444445</v>
      </c>
      <c r="Q7985" s="6">
        <v>0</v>
      </c>
      <c r="R7985" s="6">
        <v>0</v>
      </c>
      <c r="S7985" s="6">
        <v>0</v>
      </c>
      <c r="T7985" s="6">
        <v>0</v>
      </c>
      <c r="U7985" s="6">
        <v>0</v>
      </c>
      <c r="V7985" s="6">
        <v>0</v>
      </c>
      <c r="W7985" s="6">
        <v>0</v>
      </c>
      <c r="X7985" s="6">
        <v>0</v>
      </c>
      <c r="Y7985" s="6">
        <v>314.32201577924997</v>
      </c>
      <c r="Z7985" s="2">
        <v>3</v>
      </c>
      <c r="AA7985" s="6">
        <v>107.93282423688575</v>
      </c>
      <c r="AB7985" s="2" t="s">
        <v>38</v>
      </c>
      <c r="AC7985" s="2" t="s">
        <v>39</v>
      </c>
      <c r="AD7985" s="2" t="s">
        <v>40</v>
      </c>
      <c r="AE7985" s="2" t="s">
        <v>41</v>
      </c>
      <c r="AF7985" s="2">
        <v>0</v>
      </c>
      <c r="AG7985" s="8">
        <v>0.15359863638877869</v>
      </c>
      <c r="AH7985" s="3">
        <v>305.54779052734381</v>
      </c>
      <c r="AI7985" s="9">
        <v>0.2005665451288223</v>
      </c>
    </row>
    <row r="7986" spans="1:35" x14ac:dyDescent="0.2">
      <c r="A7986" s="2">
        <v>7985</v>
      </c>
      <c r="B7986" s="2">
        <v>26</v>
      </c>
      <c r="C7986" s="2" t="s">
        <v>61</v>
      </c>
      <c r="D7986" s="2" t="s">
        <v>42</v>
      </c>
      <c r="E7986" s="2">
        <v>0</v>
      </c>
      <c r="F7986" s="2">
        <v>0</v>
      </c>
      <c r="G7986" s="2">
        <v>3</v>
      </c>
      <c r="H7986" s="2" t="s">
        <v>58</v>
      </c>
      <c r="I7986" s="2" t="s">
        <v>49</v>
      </c>
      <c r="J7986" s="6">
        <v>1419.8132499999999</v>
      </c>
      <c r="K7986" s="6">
        <v>1586.8175555555556</v>
      </c>
      <c r="L7986" s="2" t="s">
        <v>36</v>
      </c>
      <c r="M7986" s="2" t="s">
        <v>37</v>
      </c>
      <c r="N7986" s="6">
        <v>1458.6078328366723</v>
      </c>
      <c r="O7986" s="6">
        <v>642.00155555555557</v>
      </c>
      <c r="P7986" s="6">
        <v>658.33244444444449</v>
      </c>
      <c r="Q7986" s="6">
        <v>0</v>
      </c>
      <c r="R7986" s="6">
        <v>0</v>
      </c>
      <c r="S7986" s="6">
        <v>0</v>
      </c>
      <c r="T7986" s="6">
        <v>0</v>
      </c>
      <c r="U7986" s="6">
        <v>0</v>
      </c>
      <c r="V7986" s="6">
        <v>40.444444444444443</v>
      </c>
      <c r="W7986" s="6">
        <v>0</v>
      </c>
      <c r="X7986" s="6">
        <v>0</v>
      </c>
      <c r="Y7986" s="6">
        <v>562.0152735588606</v>
      </c>
      <c r="Z7986" s="2">
        <v>36</v>
      </c>
      <c r="AA7986" s="6">
        <v>20.318198466926436</v>
      </c>
      <c r="AB7986" s="2" t="s">
        <v>38</v>
      </c>
      <c r="AC7986" s="2" t="s">
        <v>50</v>
      </c>
      <c r="AD7986" s="2" t="s">
        <v>46</v>
      </c>
      <c r="AE7986" s="2" t="s">
        <v>41</v>
      </c>
      <c r="AF7986" s="2" t="s">
        <v>59</v>
      </c>
      <c r="AG7986" s="4" t="s">
        <v>59</v>
      </c>
      <c r="AH7986" s="3" t="s">
        <v>59</v>
      </c>
    </row>
    <row r="7987" spans="1:35" ht="15" x14ac:dyDescent="0.25">
      <c r="A7987" s="2">
        <v>7986</v>
      </c>
      <c r="B7987" s="2">
        <v>51</v>
      </c>
      <c r="C7987" s="2" t="s">
        <v>61</v>
      </c>
      <c r="D7987" s="2" t="s">
        <v>57</v>
      </c>
      <c r="E7987" s="2">
        <v>1</v>
      </c>
      <c r="F7987" s="2">
        <v>1</v>
      </c>
      <c r="G7987" s="2">
        <v>3</v>
      </c>
      <c r="H7987" s="2" t="s">
        <v>48</v>
      </c>
      <c r="I7987" s="2" t="s">
        <v>66</v>
      </c>
      <c r="J7987" s="6">
        <v>600.20450000000005</v>
      </c>
      <c r="K7987" s="6">
        <v>308.21711111111114</v>
      </c>
      <c r="L7987" s="2" t="s">
        <v>44</v>
      </c>
      <c r="M7987" s="2" t="s">
        <v>37</v>
      </c>
      <c r="N7987" s="6">
        <v>0</v>
      </c>
      <c r="O7987" s="6">
        <v>0</v>
      </c>
      <c r="P7987" s="6">
        <v>272.56799999999998</v>
      </c>
      <c r="Q7987" s="6">
        <v>0</v>
      </c>
      <c r="R7987" s="6">
        <v>0</v>
      </c>
      <c r="S7987" s="6">
        <v>0</v>
      </c>
      <c r="T7987" s="6">
        <v>0</v>
      </c>
      <c r="U7987" s="6">
        <v>0</v>
      </c>
      <c r="V7987" s="6">
        <v>22</v>
      </c>
      <c r="W7987" s="6">
        <v>0</v>
      </c>
      <c r="X7987" s="6">
        <v>0</v>
      </c>
      <c r="Y7987" s="6">
        <v>984.39304066597174</v>
      </c>
      <c r="Z7987" s="2">
        <v>36</v>
      </c>
      <c r="AA7987" s="6">
        <v>35.588166568960084</v>
      </c>
      <c r="AB7987" s="2" t="s">
        <v>38</v>
      </c>
      <c r="AC7987" s="2" t="s">
        <v>50</v>
      </c>
      <c r="AD7987" s="2" t="s">
        <v>40</v>
      </c>
      <c r="AE7987" s="2" t="s">
        <v>41</v>
      </c>
      <c r="AF7987" s="2">
        <v>1</v>
      </c>
      <c r="AG7987" s="8">
        <v>9.402090311050415E-2</v>
      </c>
      <c r="AH7987" s="3">
        <v>530.9071044921875</v>
      </c>
      <c r="AI7987" s="9">
        <v>0.15886266529560089</v>
      </c>
    </row>
    <row r="7988" spans="1:35" ht="15" x14ac:dyDescent="0.25">
      <c r="A7988" s="2">
        <v>7987</v>
      </c>
      <c r="B7988" s="2">
        <v>29</v>
      </c>
      <c r="C7988" s="2" t="s">
        <v>47</v>
      </c>
      <c r="D7988" s="2" t="s">
        <v>74</v>
      </c>
      <c r="E7988" s="2">
        <v>4</v>
      </c>
      <c r="F7988" s="2">
        <v>1</v>
      </c>
      <c r="G7988" s="2">
        <v>2</v>
      </c>
      <c r="H7988" s="2" t="s">
        <v>34</v>
      </c>
      <c r="I7988" s="2" t="s">
        <v>35</v>
      </c>
      <c r="J7988" s="6">
        <v>739.24800000000005</v>
      </c>
      <c r="K7988" s="6">
        <v>658.78800000000001</v>
      </c>
      <c r="L7988" s="2" t="s">
        <v>36</v>
      </c>
      <c r="M7988" s="2" t="s">
        <v>51</v>
      </c>
      <c r="N7988" s="6">
        <v>0</v>
      </c>
      <c r="O7988" s="6">
        <v>177.77777777777777</v>
      </c>
      <c r="P7988" s="6">
        <v>317.4951111111111</v>
      </c>
      <c r="Q7988" s="6">
        <v>0</v>
      </c>
      <c r="R7988" s="6">
        <v>0</v>
      </c>
      <c r="S7988" s="6">
        <v>0</v>
      </c>
      <c r="T7988" s="6">
        <v>0</v>
      </c>
      <c r="U7988" s="6">
        <v>0</v>
      </c>
      <c r="V7988" s="6">
        <v>224.22222222222223</v>
      </c>
      <c r="W7988" s="6">
        <v>0</v>
      </c>
      <c r="X7988" s="6">
        <v>0</v>
      </c>
      <c r="Y7988" s="6">
        <v>362.76255158133131</v>
      </c>
      <c r="Z7988" s="2">
        <v>48</v>
      </c>
      <c r="AA7988" s="6">
        <v>10.656149810557531</v>
      </c>
      <c r="AB7988" s="2" t="s">
        <v>55</v>
      </c>
      <c r="AC7988" s="2" t="s">
        <v>50</v>
      </c>
      <c r="AD7988" s="2" t="s">
        <v>46</v>
      </c>
      <c r="AE7988" s="2" t="s">
        <v>41</v>
      </c>
      <c r="AF7988" s="2">
        <v>1</v>
      </c>
      <c r="AG7988" s="8">
        <v>0.14856758713722229</v>
      </c>
      <c r="AH7988" s="3">
        <v>445.8131103515625</v>
      </c>
      <c r="AI7988" s="9">
        <v>0.2298666387796402</v>
      </c>
    </row>
    <row r="7989" spans="1:35" ht="15" x14ac:dyDescent="0.25">
      <c r="A7989" s="2">
        <v>7988</v>
      </c>
      <c r="B7989" s="2">
        <v>50</v>
      </c>
      <c r="C7989" s="2" t="s">
        <v>32</v>
      </c>
      <c r="D7989" s="2" t="s">
        <v>57</v>
      </c>
      <c r="E7989" s="2">
        <v>0</v>
      </c>
      <c r="F7989" s="2">
        <v>1</v>
      </c>
      <c r="G7989" s="2">
        <v>3</v>
      </c>
      <c r="H7989" s="2" t="s">
        <v>48</v>
      </c>
      <c r="I7989" s="2" t="s">
        <v>49</v>
      </c>
      <c r="J7989" s="6">
        <v>783.78274999999996</v>
      </c>
      <c r="K7989" s="6">
        <v>368.29333333333335</v>
      </c>
      <c r="L7989" s="2" t="s">
        <v>44</v>
      </c>
      <c r="M7989" s="2" t="s">
        <v>37</v>
      </c>
      <c r="N7989" s="6">
        <v>0</v>
      </c>
      <c r="O7989" s="6">
        <v>2222.2222222222222</v>
      </c>
      <c r="P7989" s="6">
        <v>151.12222222222223</v>
      </c>
      <c r="Q7989" s="6">
        <v>0</v>
      </c>
      <c r="R7989" s="6">
        <v>0</v>
      </c>
      <c r="S7989" s="6">
        <v>0</v>
      </c>
      <c r="T7989" s="6">
        <v>22.222222222222221</v>
      </c>
      <c r="U7989" s="6">
        <v>0</v>
      </c>
      <c r="V7989" s="6">
        <v>248</v>
      </c>
      <c r="W7989" s="6">
        <v>0</v>
      </c>
      <c r="X7989" s="6">
        <v>0</v>
      </c>
      <c r="Y7989" s="6">
        <v>1034.706632564207</v>
      </c>
      <c r="Z7989" s="2">
        <v>36</v>
      </c>
      <c r="AA7989" s="6">
        <v>37.407123444097785</v>
      </c>
      <c r="AB7989" s="2" t="s">
        <v>68</v>
      </c>
      <c r="AC7989" s="2" t="s">
        <v>50</v>
      </c>
      <c r="AD7989" s="2" t="s">
        <v>40</v>
      </c>
      <c r="AE7989" s="2" t="s">
        <v>41</v>
      </c>
      <c r="AF7989" s="2">
        <v>1</v>
      </c>
      <c r="AG7989" s="8">
        <v>7.4180848896503448E-2</v>
      </c>
      <c r="AH7989" s="3">
        <v>545.6021728515625</v>
      </c>
      <c r="AI7989" s="9">
        <v>0.1217446550726891</v>
      </c>
    </row>
    <row r="7990" spans="1:35" ht="15" x14ac:dyDescent="0.25">
      <c r="A7990" s="2">
        <v>7989</v>
      </c>
      <c r="B7990" s="2">
        <v>53</v>
      </c>
      <c r="C7990" s="2" t="s">
        <v>32</v>
      </c>
      <c r="D7990" s="2" t="s">
        <v>57</v>
      </c>
      <c r="E7990" s="2">
        <v>3</v>
      </c>
      <c r="F7990" s="2">
        <v>0</v>
      </c>
      <c r="G7990" s="2">
        <v>2</v>
      </c>
      <c r="H7990" s="2" t="s">
        <v>43</v>
      </c>
      <c r="I7990" s="2" t="s">
        <v>49</v>
      </c>
      <c r="J7990" s="6">
        <v>851.12874999999997</v>
      </c>
      <c r="K7990" s="6">
        <v>783.37066666666669</v>
      </c>
      <c r="L7990" s="2" t="s">
        <v>36</v>
      </c>
      <c r="M7990" s="2" t="s">
        <v>37</v>
      </c>
      <c r="N7990" s="6">
        <v>0</v>
      </c>
      <c r="O7990" s="6">
        <v>527.77777777777783</v>
      </c>
      <c r="P7990" s="6">
        <v>91.905555555555551</v>
      </c>
      <c r="Q7990" s="6">
        <v>0</v>
      </c>
      <c r="R7990" s="6">
        <v>0</v>
      </c>
      <c r="S7990" s="6">
        <v>0</v>
      </c>
      <c r="T7990" s="6">
        <v>622.22222222222217</v>
      </c>
      <c r="U7990" s="6">
        <v>0</v>
      </c>
      <c r="V7990" s="6">
        <v>96.444444444444443</v>
      </c>
      <c r="W7990" s="6">
        <v>0</v>
      </c>
      <c r="X7990" s="6">
        <v>0</v>
      </c>
      <c r="Y7990" s="6">
        <v>736.19065120182904</v>
      </c>
      <c r="Z7990" s="2">
        <v>48</v>
      </c>
      <c r="AA7990" s="6">
        <v>21.62560009058641</v>
      </c>
      <c r="AB7990" s="2" t="s">
        <v>38</v>
      </c>
      <c r="AC7990" s="2" t="s">
        <v>60</v>
      </c>
      <c r="AD7990" s="2" t="s">
        <v>63</v>
      </c>
      <c r="AE7990" s="2" t="s">
        <v>41</v>
      </c>
      <c r="AF7990" s="2">
        <v>1</v>
      </c>
      <c r="AG7990" s="8">
        <v>8.1216655671596527E-2</v>
      </c>
      <c r="AH7990" s="3">
        <v>550.244384765625</v>
      </c>
      <c r="AI7990" s="9">
        <v>0.13147549331188199</v>
      </c>
    </row>
    <row r="7991" spans="1:35" ht="15" x14ac:dyDescent="0.25">
      <c r="A7991" s="2">
        <v>7990</v>
      </c>
      <c r="B7991" s="2">
        <v>42</v>
      </c>
      <c r="C7991" s="2" t="s">
        <v>47</v>
      </c>
      <c r="D7991" s="2" t="s">
        <v>57</v>
      </c>
      <c r="E7991" s="2">
        <v>2</v>
      </c>
      <c r="F7991" s="2">
        <v>0</v>
      </c>
      <c r="G7991" s="2">
        <v>2</v>
      </c>
      <c r="H7991" s="2" t="s">
        <v>43</v>
      </c>
      <c r="I7991" s="2" t="s">
        <v>54</v>
      </c>
      <c r="J7991" s="6">
        <v>443.19600000000003</v>
      </c>
      <c r="K7991" s="6">
        <v>341.25911111111111</v>
      </c>
      <c r="L7991" s="2" t="s">
        <v>44</v>
      </c>
      <c r="M7991" s="2" t="s">
        <v>37</v>
      </c>
      <c r="N7991" s="6">
        <v>0</v>
      </c>
      <c r="O7991" s="6">
        <v>0</v>
      </c>
      <c r="P7991" s="6">
        <v>100.28977777777777</v>
      </c>
      <c r="Q7991" s="6">
        <v>0</v>
      </c>
      <c r="R7991" s="6">
        <v>0</v>
      </c>
      <c r="S7991" s="6">
        <v>1247.5555555555557</v>
      </c>
      <c r="T7991" s="6">
        <v>0</v>
      </c>
      <c r="U7991" s="6">
        <v>0</v>
      </c>
      <c r="V7991" s="6">
        <v>0</v>
      </c>
      <c r="W7991" s="6">
        <v>0</v>
      </c>
      <c r="X7991" s="6">
        <v>0</v>
      </c>
      <c r="Y7991" s="6">
        <v>329.81229842098179</v>
      </c>
      <c r="Z7991" s="2">
        <v>60</v>
      </c>
      <c r="AA7991" s="6">
        <v>8.375064664521247</v>
      </c>
      <c r="AB7991" s="2" t="s">
        <v>38</v>
      </c>
      <c r="AC7991" s="2" t="s">
        <v>39</v>
      </c>
      <c r="AD7991" s="2" t="s">
        <v>40</v>
      </c>
      <c r="AE7991" s="2" t="s">
        <v>70</v>
      </c>
      <c r="AF7991" s="2">
        <v>0</v>
      </c>
      <c r="AG7991" s="8">
        <v>0.17475573718547821</v>
      </c>
      <c r="AH7991" s="3">
        <v>463.72442626953119</v>
      </c>
      <c r="AI7991" s="9">
        <v>0.31272035837173462</v>
      </c>
    </row>
    <row r="7992" spans="1:35" ht="15" x14ac:dyDescent="0.25">
      <c r="A7992" s="2">
        <v>7991</v>
      </c>
      <c r="B7992" s="2">
        <v>30</v>
      </c>
      <c r="C7992" s="2" t="s">
        <v>47</v>
      </c>
      <c r="D7992" s="2" t="s">
        <v>57</v>
      </c>
      <c r="E7992" s="2">
        <v>1</v>
      </c>
      <c r="F7992" s="2">
        <v>2</v>
      </c>
      <c r="G7992" s="2">
        <v>3</v>
      </c>
      <c r="H7992" s="2" t="s">
        <v>58</v>
      </c>
      <c r="I7992" s="2" t="s">
        <v>49</v>
      </c>
      <c r="J7992" s="6">
        <v>1058.9639999999999</v>
      </c>
      <c r="K7992" s="6">
        <v>539.67977777777776</v>
      </c>
      <c r="L7992" s="2" t="s">
        <v>44</v>
      </c>
      <c r="M7992" s="2" t="s">
        <v>37</v>
      </c>
      <c r="N7992" s="6">
        <v>0</v>
      </c>
      <c r="O7992" s="6">
        <v>113.33333333333333</v>
      </c>
      <c r="P7992" s="6">
        <v>294.15511111111113</v>
      </c>
      <c r="Q7992" s="6">
        <v>0</v>
      </c>
      <c r="R7992" s="6">
        <v>0</v>
      </c>
      <c r="S7992" s="6">
        <v>0</v>
      </c>
      <c r="T7992" s="6">
        <v>44.444444444444443</v>
      </c>
      <c r="U7992" s="6">
        <v>0</v>
      </c>
      <c r="V7992" s="6">
        <v>24.222222222222221</v>
      </c>
      <c r="W7992" s="6">
        <v>0</v>
      </c>
      <c r="X7992" s="6">
        <v>0</v>
      </c>
      <c r="Y7992" s="6">
        <v>917.6318174952396</v>
      </c>
      <c r="Z7992" s="2">
        <v>18</v>
      </c>
      <c r="AA7992" s="6">
        <v>58.550215487917029</v>
      </c>
      <c r="AB7992" s="2" t="s">
        <v>38</v>
      </c>
      <c r="AC7992" s="2" t="s">
        <v>39</v>
      </c>
      <c r="AD7992" s="2" t="s">
        <v>46</v>
      </c>
      <c r="AE7992" s="2" t="s">
        <v>41</v>
      </c>
      <c r="AF7992" s="2">
        <v>1</v>
      </c>
      <c r="AG7992" s="8">
        <v>7.4285328388214111E-2</v>
      </c>
      <c r="AH7992" s="3">
        <v>472.84213256835938</v>
      </c>
      <c r="AI7992" s="9">
        <v>9.9286101758480072E-2</v>
      </c>
    </row>
    <row r="7993" spans="1:35" x14ac:dyDescent="0.2">
      <c r="A7993" s="2">
        <v>7992</v>
      </c>
      <c r="B7993" s="2">
        <v>43</v>
      </c>
      <c r="C7993" s="2" t="s">
        <v>47</v>
      </c>
      <c r="D7993" s="2" t="s">
        <v>57</v>
      </c>
      <c r="E7993" s="2">
        <v>0</v>
      </c>
      <c r="F7993" s="2">
        <v>1</v>
      </c>
      <c r="G7993" s="2">
        <v>2</v>
      </c>
      <c r="H7993" s="2" t="s">
        <v>43</v>
      </c>
      <c r="I7993" s="2" t="s">
        <v>49</v>
      </c>
      <c r="J7993" s="6">
        <v>47.001750000000001</v>
      </c>
      <c r="K7993" s="6">
        <v>39.774666666666668</v>
      </c>
      <c r="L7993" s="2" t="s">
        <v>44</v>
      </c>
      <c r="M7993" s="2" t="s">
        <v>37</v>
      </c>
      <c r="N7993" s="6">
        <v>0</v>
      </c>
      <c r="O7993" s="6">
        <v>0</v>
      </c>
      <c r="P7993" s="6">
        <v>23.117333333333335</v>
      </c>
      <c r="Q7993" s="6">
        <v>147.77777777777777</v>
      </c>
      <c r="R7993" s="6">
        <v>0</v>
      </c>
      <c r="S7993" s="6">
        <v>1777.7777777777778</v>
      </c>
      <c r="T7993" s="6">
        <v>0</v>
      </c>
      <c r="U7993" s="6">
        <v>0</v>
      </c>
      <c r="V7993" s="6">
        <v>9.5555555555555554</v>
      </c>
      <c r="W7993" s="6">
        <v>0</v>
      </c>
      <c r="X7993" s="6">
        <v>0</v>
      </c>
      <c r="Y7993" s="6">
        <v>39.742779331831159</v>
      </c>
      <c r="Z7993" s="2">
        <v>24</v>
      </c>
      <c r="AA7993" s="6">
        <v>1.9841225679140222</v>
      </c>
      <c r="AB7993" s="2" t="s">
        <v>38</v>
      </c>
      <c r="AC7993" s="2" t="s">
        <v>62</v>
      </c>
      <c r="AD7993" s="2" t="s">
        <v>40</v>
      </c>
      <c r="AE7993" s="2" t="s">
        <v>41</v>
      </c>
      <c r="AF7993" s="2" t="s">
        <v>59</v>
      </c>
      <c r="AG7993" s="4" t="s">
        <v>59</v>
      </c>
      <c r="AH7993" s="3" t="s">
        <v>59</v>
      </c>
    </row>
    <row r="7994" spans="1:35" ht="15" x14ac:dyDescent="0.25">
      <c r="A7994" s="2">
        <v>7993</v>
      </c>
      <c r="B7994" s="2">
        <v>49</v>
      </c>
      <c r="C7994" s="2" t="s">
        <v>47</v>
      </c>
      <c r="D7994" s="2" t="s">
        <v>33</v>
      </c>
      <c r="E7994" s="2">
        <v>0</v>
      </c>
      <c r="F7994" s="2">
        <v>2</v>
      </c>
      <c r="G7994" s="2">
        <v>5</v>
      </c>
      <c r="H7994" s="2" t="s">
        <v>34</v>
      </c>
      <c r="I7994" s="2" t="s">
        <v>49</v>
      </c>
      <c r="J7994" s="6">
        <v>1720.4565</v>
      </c>
      <c r="K7994" s="6">
        <v>1213.9760000000001</v>
      </c>
      <c r="L7994" s="2" t="s">
        <v>44</v>
      </c>
      <c r="M7994" s="2" t="s">
        <v>37</v>
      </c>
      <c r="N7994" s="6">
        <v>0</v>
      </c>
      <c r="O7994" s="6">
        <v>0</v>
      </c>
      <c r="P7994" s="6">
        <v>741.72422222222224</v>
      </c>
      <c r="Q7994" s="6">
        <v>0</v>
      </c>
      <c r="R7994" s="6">
        <v>0</v>
      </c>
      <c r="S7994" s="6">
        <v>0</v>
      </c>
      <c r="T7994" s="6">
        <v>0</v>
      </c>
      <c r="U7994" s="6">
        <v>0</v>
      </c>
      <c r="V7994" s="6">
        <v>327.11111111111109</v>
      </c>
      <c r="W7994" s="6">
        <v>0</v>
      </c>
      <c r="X7994" s="6">
        <v>0</v>
      </c>
      <c r="Y7994" s="6">
        <v>1164.9680882175689</v>
      </c>
      <c r="Z7994" s="2">
        <v>36</v>
      </c>
      <c r="AA7994" s="6">
        <v>42.11638711196241</v>
      </c>
      <c r="AB7994" s="2" t="s">
        <v>55</v>
      </c>
      <c r="AC7994" s="2" t="s">
        <v>50</v>
      </c>
      <c r="AD7994" s="2" t="s">
        <v>46</v>
      </c>
      <c r="AE7994" s="2" t="s">
        <v>41</v>
      </c>
      <c r="AF7994" s="2">
        <v>1</v>
      </c>
      <c r="AG7994" s="8">
        <v>1.9235545769333839E-2</v>
      </c>
      <c r="AH7994" s="3">
        <v>733.288330078125</v>
      </c>
      <c r="AI7994" s="9">
        <v>3.4289803355932243E-2</v>
      </c>
    </row>
    <row r="7995" spans="1:35" ht="15" x14ac:dyDescent="0.25">
      <c r="A7995" s="2">
        <v>7994</v>
      </c>
      <c r="B7995" s="2">
        <v>57</v>
      </c>
      <c r="C7995" s="2" t="s">
        <v>32</v>
      </c>
      <c r="D7995" s="2" t="s">
        <v>33</v>
      </c>
      <c r="E7995" s="2">
        <v>0</v>
      </c>
      <c r="F7995" s="2">
        <v>2</v>
      </c>
      <c r="G7995" s="2">
        <v>2</v>
      </c>
      <c r="H7995" s="2" t="s">
        <v>58</v>
      </c>
      <c r="I7995" s="2" t="s">
        <v>49</v>
      </c>
      <c r="J7995" s="6">
        <v>843.09825000000001</v>
      </c>
      <c r="K7995" s="6">
        <v>1115.1586666666667</v>
      </c>
      <c r="L7995" s="2" t="s">
        <v>44</v>
      </c>
      <c r="M7995" s="2" t="s">
        <v>45</v>
      </c>
      <c r="N7995" s="6">
        <v>0</v>
      </c>
      <c r="O7995" s="6">
        <v>3111.1111111111113</v>
      </c>
      <c r="P7995" s="6">
        <v>173.84466666666665</v>
      </c>
      <c r="Q7995" s="6">
        <v>0</v>
      </c>
      <c r="R7995" s="6">
        <v>0</v>
      </c>
      <c r="S7995" s="6">
        <v>0</v>
      </c>
      <c r="T7995" s="6">
        <v>0</v>
      </c>
      <c r="U7995" s="6">
        <v>0</v>
      </c>
      <c r="V7995" s="6">
        <v>9.3333333333333339</v>
      </c>
      <c r="W7995" s="6">
        <v>0</v>
      </c>
      <c r="X7995" s="6">
        <v>0</v>
      </c>
      <c r="Y7995" s="6">
        <v>491.2921088303699</v>
      </c>
      <c r="Z7995" s="2">
        <v>60</v>
      </c>
      <c r="AA7995" s="6">
        <v>12.475590511095376</v>
      </c>
      <c r="AB7995" s="2" t="s">
        <v>38</v>
      </c>
      <c r="AC7995" s="2" t="s">
        <v>39</v>
      </c>
      <c r="AD7995" s="2" t="s">
        <v>40</v>
      </c>
      <c r="AE7995" s="2" t="s">
        <v>41</v>
      </c>
      <c r="AF7995" s="2">
        <v>1</v>
      </c>
      <c r="AG7995" s="8">
        <v>8.3276465535163879E-2</v>
      </c>
      <c r="AH7995" s="3">
        <v>573.3189697265625</v>
      </c>
      <c r="AI7995" s="9">
        <v>0.154248908162117</v>
      </c>
    </row>
    <row r="7996" spans="1:35" x14ac:dyDescent="0.2">
      <c r="A7996" s="2">
        <v>7995</v>
      </c>
      <c r="B7996" s="2">
        <v>36</v>
      </c>
      <c r="C7996" s="2" t="s">
        <v>61</v>
      </c>
      <c r="D7996" s="2" t="s">
        <v>33</v>
      </c>
      <c r="E7996" s="2">
        <v>0</v>
      </c>
      <c r="F7996" s="2">
        <v>0</v>
      </c>
      <c r="G7996" s="2">
        <v>3</v>
      </c>
      <c r="H7996" s="2" t="s">
        <v>48</v>
      </c>
      <c r="I7996" s="2" t="s">
        <v>49</v>
      </c>
      <c r="J7996" s="6">
        <v>1478.4604999999999</v>
      </c>
      <c r="K7996" s="6">
        <v>922.72244444444448</v>
      </c>
      <c r="L7996" s="2" t="s">
        <v>36</v>
      </c>
      <c r="M7996" s="2" t="s">
        <v>37</v>
      </c>
      <c r="N7996" s="6">
        <v>0</v>
      </c>
      <c r="O7996" s="6">
        <v>888.88888888888891</v>
      </c>
      <c r="P7996" s="6">
        <v>403.00422222222221</v>
      </c>
      <c r="Q7996" s="6">
        <v>0</v>
      </c>
      <c r="R7996" s="6">
        <v>0</v>
      </c>
      <c r="S7996" s="6">
        <v>0</v>
      </c>
      <c r="T7996" s="6">
        <v>0</v>
      </c>
      <c r="U7996" s="6">
        <v>0</v>
      </c>
      <c r="V7996" s="6">
        <v>47.555555555555557</v>
      </c>
      <c r="W7996" s="6">
        <v>0</v>
      </c>
      <c r="X7996" s="6">
        <v>0</v>
      </c>
      <c r="Y7996" s="6">
        <v>875.9746690496637</v>
      </c>
      <c r="Z7996" s="2">
        <v>36</v>
      </c>
      <c r="AA7996" s="6">
        <v>31.668582714927286</v>
      </c>
      <c r="AB7996" s="2" t="s">
        <v>68</v>
      </c>
      <c r="AC7996" s="2" t="s">
        <v>62</v>
      </c>
      <c r="AD7996" s="2" t="s">
        <v>46</v>
      </c>
      <c r="AE7996" s="2" t="s">
        <v>41</v>
      </c>
      <c r="AF7996" s="2" t="s">
        <v>59</v>
      </c>
      <c r="AG7996" s="4" t="s">
        <v>59</v>
      </c>
      <c r="AH7996" s="3" t="s">
        <v>59</v>
      </c>
    </row>
    <row r="7997" spans="1:35" ht="15" x14ac:dyDescent="0.25">
      <c r="A7997" s="2">
        <v>7996</v>
      </c>
      <c r="B7997" s="2">
        <v>37</v>
      </c>
      <c r="C7997" s="2" t="s">
        <v>32</v>
      </c>
      <c r="D7997" s="2" t="s">
        <v>33</v>
      </c>
      <c r="E7997" s="2">
        <v>0</v>
      </c>
      <c r="F7997" s="2">
        <v>1</v>
      </c>
      <c r="G7997" s="2">
        <v>3</v>
      </c>
      <c r="H7997" s="2" t="s">
        <v>43</v>
      </c>
      <c r="I7997" s="2" t="s">
        <v>35</v>
      </c>
      <c r="J7997" s="6">
        <v>429.39</v>
      </c>
      <c r="K7997" s="6">
        <v>285.61911111111112</v>
      </c>
      <c r="L7997" s="2" t="s">
        <v>44</v>
      </c>
      <c r="M7997" s="2" t="s">
        <v>45</v>
      </c>
      <c r="N7997" s="6">
        <v>0</v>
      </c>
      <c r="O7997" s="6">
        <v>222.22222222222223</v>
      </c>
      <c r="P7997" s="6">
        <v>154.36977777777778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58.888888888888886</v>
      </c>
      <c r="W7997" s="6">
        <v>0</v>
      </c>
      <c r="X7997" s="6">
        <v>0</v>
      </c>
      <c r="Y7997" s="6">
        <v>256.48969553422017</v>
      </c>
      <c r="Z7997" s="2">
        <v>36</v>
      </c>
      <c r="AA7997" s="6">
        <v>9.2727169238400098</v>
      </c>
      <c r="AB7997" s="2" t="s">
        <v>55</v>
      </c>
      <c r="AC7997" s="2" t="s">
        <v>50</v>
      </c>
      <c r="AD7997" s="2" t="s">
        <v>40</v>
      </c>
      <c r="AE7997" s="2" t="s">
        <v>41</v>
      </c>
      <c r="AF7997" s="2">
        <v>0</v>
      </c>
      <c r="AG7997" s="8">
        <v>0.20236499607563019</v>
      </c>
      <c r="AH7997" s="3">
        <v>394.87667846679688</v>
      </c>
      <c r="AI7997" s="9">
        <v>0.35031798481941218</v>
      </c>
    </row>
    <row r="7998" spans="1:35" x14ac:dyDescent="0.2">
      <c r="A7998" s="2">
        <v>7997</v>
      </c>
      <c r="B7998" s="2">
        <v>25</v>
      </c>
      <c r="C7998" s="2" t="s">
        <v>61</v>
      </c>
      <c r="D7998" s="2" t="s">
        <v>57</v>
      </c>
      <c r="E7998" s="2">
        <v>0</v>
      </c>
      <c r="F7998" s="2">
        <v>0</v>
      </c>
      <c r="G7998" s="2">
        <v>2</v>
      </c>
      <c r="H7998" s="2" t="s">
        <v>34</v>
      </c>
      <c r="I7998" s="2" t="s">
        <v>66</v>
      </c>
      <c r="J7998" s="6">
        <v>369.41674999999998</v>
      </c>
      <c r="K7998" s="6">
        <v>228.02844444444443</v>
      </c>
      <c r="L7998" s="2" t="s">
        <v>36</v>
      </c>
      <c r="M7998" s="2" t="s">
        <v>45</v>
      </c>
      <c r="N7998" s="6">
        <v>0</v>
      </c>
      <c r="O7998" s="6">
        <v>0</v>
      </c>
      <c r="P7998" s="6">
        <v>5.3333333333333337E-2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31.555555555555557</v>
      </c>
      <c r="W7998" s="6">
        <v>0</v>
      </c>
      <c r="X7998" s="6">
        <v>0</v>
      </c>
      <c r="Y7998" s="6">
        <v>393.40441235194777</v>
      </c>
      <c r="Z7998" s="2">
        <v>36</v>
      </c>
      <c r="AA7998" s="6">
        <v>14.222511920922541</v>
      </c>
      <c r="AB7998" s="2" t="s">
        <v>38</v>
      </c>
      <c r="AC7998" s="2" t="s">
        <v>50</v>
      </c>
      <c r="AD7998" s="2" t="s">
        <v>40</v>
      </c>
      <c r="AE7998" s="2" t="s">
        <v>67</v>
      </c>
      <c r="AF7998" s="2" t="s">
        <v>59</v>
      </c>
      <c r="AG7998" s="4" t="s">
        <v>59</v>
      </c>
      <c r="AH7998" s="3" t="s">
        <v>59</v>
      </c>
    </row>
    <row r="7999" spans="1:35" ht="15" x14ac:dyDescent="0.25">
      <c r="A7999" s="2">
        <v>7998</v>
      </c>
      <c r="B7999" s="2">
        <v>25</v>
      </c>
      <c r="C7999" s="2" t="s">
        <v>32</v>
      </c>
      <c r="D7999" s="2" t="s">
        <v>33</v>
      </c>
      <c r="E7999" s="2">
        <v>1</v>
      </c>
      <c r="F7999" s="2">
        <v>0</v>
      </c>
      <c r="G7999" s="2">
        <v>4</v>
      </c>
      <c r="H7999" s="2" t="s">
        <v>34</v>
      </c>
      <c r="I7999" s="2" t="s">
        <v>49</v>
      </c>
      <c r="J7999" s="6">
        <v>817.38900000000001</v>
      </c>
      <c r="K7999" s="6">
        <v>863.99777777777774</v>
      </c>
      <c r="L7999" s="2" t="s">
        <v>44</v>
      </c>
      <c r="M7999" s="2" t="s">
        <v>37</v>
      </c>
      <c r="N7999" s="6">
        <v>0</v>
      </c>
      <c r="O7999" s="6">
        <v>0</v>
      </c>
      <c r="P7999" s="6">
        <v>129.2871111111111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715.77777777777783</v>
      </c>
      <c r="W7999" s="6">
        <v>0</v>
      </c>
      <c r="X7999" s="6">
        <v>0</v>
      </c>
      <c r="Y7999" s="6">
        <v>357.91929494292231</v>
      </c>
      <c r="Z7999" s="2">
        <v>48</v>
      </c>
      <c r="AA7999" s="6">
        <v>10.513879148702037</v>
      </c>
      <c r="AB7999" s="2" t="s">
        <v>38</v>
      </c>
      <c r="AC7999" s="2" t="s">
        <v>60</v>
      </c>
      <c r="AD7999" s="2" t="s">
        <v>63</v>
      </c>
      <c r="AE7999" s="2" t="s">
        <v>67</v>
      </c>
      <c r="AF7999" s="2">
        <v>1</v>
      </c>
      <c r="AG7999" s="8">
        <v>0.10852766036987301</v>
      </c>
      <c r="AH7999" s="3">
        <v>488.32534790039063</v>
      </c>
      <c r="AI7999" s="9">
        <v>0.20318654179573059</v>
      </c>
    </row>
    <row r="8000" spans="1:35" ht="15" x14ac:dyDescent="0.25">
      <c r="A8000" s="2">
        <v>7999</v>
      </c>
      <c r="B8000" s="2">
        <v>29</v>
      </c>
      <c r="C8000" s="2" t="s">
        <v>32</v>
      </c>
      <c r="D8000" s="2" t="s">
        <v>74</v>
      </c>
      <c r="E8000" s="2">
        <v>4</v>
      </c>
      <c r="F8000" s="2">
        <v>1</v>
      </c>
      <c r="G8000" s="2">
        <v>5</v>
      </c>
      <c r="H8000" s="2" t="s">
        <v>43</v>
      </c>
      <c r="I8000" s="2" t="s">
        <v>49</v>
      </c>
      <c r="J8000" s="6">
        <v>1866.51675</v>
      </c>
      <c r="K8000" s="6">
        <v>2414.4926666666665</v>
      </c>
      <c r="L8000" s="2" t="s">
        <v>44</v>
      </c>
      <c r="M8000" s="2" t="s">
        <v>51</v>
      </c>
      <c r="N8000" s="6">
        <v>0</v>
      </c>
      <c r="O8000" s="6">
        <v>0</v>
      </c>
      <c r="P8000" s="6">
        <v>821.95177777777781</v>
      </c>
      <c r="Q8000" s="6">
        <v>555.55555555555554</v>
      </c>
      <c r="R8000" s="6">
        <v>0</v>
      </c>
      <c r="S8000" s="6">
        <v>0</v>
      </c>
      <c r="T8000" s="6">
        <v>690.66666666666663</v>
      </c>
      <c r="U8000" s="6">
        <v>0</v>
      </c>
      <c r="V8000" s="6">
        <v>47.777777777777779</v>
      </c>
      <c r="W8000" s="6">
        <v>261.77777777777777</v>
      </c>
      <c r="X8000" s="6">
        <v>0</v>
      </c>
      <c r="Y8000" s="6">
        <v>659.98987367777272</v>
      </c>
      <c r="Z8000" s="2">
        <v>24</v>
      </c>
      <c r="AA8000" s="6">
        <v>32.9494017523323</v>
      </c>
      <c r="AB8000" s="2" t="s">
        <v>38</v>
      </c>
      <c r="AC8000" s="2" t="s">
        <v>39</v>
      </c>
      <c r="AD8000" s="2" t="s">
        <v>40</v>
      </c>
      <c r="AE8000" s="2" t="s">
        <v>41</v>
      </c>
      <c r="AF8000" s="2">
        <v>1</v>
      </c>
      <c r="AG8000" s="8">
        <v>2.2290866822004322E-2</v>
      </c>
      <c r="AH8000" s="3">
        <v>644.247314453125</v>
      </c>
      <c r="AI8000" s="9">
        <v>3.2472044229507453E-2</v>
      </c>
    </row>
    <row r="8001" spans="1:35" x14ac:dyDescent="0.2">
      <c r="A8001" s="2">
        <v>8000</v>
      </c>
      <c r="B8001" s="2">
        <v>26</v>
      </c>
      <c r="C8001" s="2" t="s">
        <v>61</v>
      </c>
      <c r="D8001" s="2" t="s">
        <v>33</v>
      </c>
      <c r="E8001" s="2">
        <v>0</v>
      </c>
      <c r="F8001" s="2">
        <v>2</v>
      </c>
      <c r="G8001" s="2">
        <v>2</v>
      </c>
      <c r="H8001" s="2" t="s">
        <v>52</v>
      </c>
      <c r="I8001" s="2" t="s">
        <v>35</v>
      </c>
      <c r="J8001" s="6">
        <v>824.78599999999994</v>
      </c>
      <c r="K8001" s="6">
        <v>609.06733333333329</v>
      </c>
      <c r="L8001" s="2" t="s">
        <v>44</v>
      </c>
      <c r="M8001" s="2" t="s">
        <v>45</v>
      </c>
      <c r="N8001" s="6">
        <v>0</v>
      </c>
      <c r="O8001" s="6">
        <v>5711.1111111111113</v>
      </c>
      <c r="P8001" s="6">
        <v>506.44044444444444</v>
      </c>
      <c r="Q8001" s="6">
        <v>0</v>
      </c>
      <c r="R8001" s="6">
        <v>66.666666666666671</v>
      </c>
      <c r="S8001" s="6">
        <v>0</v>
      </c>
      <c r="T8001" s="6">
        <v>0</v>
      </c>
      <c r="U8001" s="6">
        <v>0</v>
      </c>
      <c r="V8001" s="6">
        <v>0</v>
      </c>
      <c r="W8001" s="6">
        <v>0</v>
      </c>
      <c r="X8001" s="6">
        <v>0</v>
      </c>
      <c r="Y8001" s="6">
        <v>430.31078291852526</v>
      </c>
      <c r="Z8001" s="2">
        <v>36</v>
      </c>
      <c r="AA8001" s="6">
        <v>15.556765627440569</v>
      </c>
      <c r="AB8001" s="2" t="s">
        <v>38</v>
      </c>
      <c r="AC8001" s="2" t="s">
        <v>50</v>
      </c>
      <c r="AD8001" s="2" t="s">
        <v>40</v>
      </c>
      <c r="AE8001" s="2" t="s">
        <v>41</v>
      </c>
      <c r="AF8001" s="2" t="s">
        <v>59</v>
      </c>
      <c r="AG8001" s="4" t="s">
        <v>59</v>
      </c>
      <c r="AH8001" s="3" t="s">
        <v>59</v>
      </c>
    </row>
    <row r="8002" spans="1:35" x14ac:dyDescent="0.2">
      <c r="A8002" s="2">
        <v>8001</v>
      </c>
      <c r="B8002" s="2">
        <v>29</v>
      </c>
      <c r="C8002" s="2" t="s">
        <v>61</v>
      </c>
      <c r="D8002" s="2" t="s">
        <v>74</v>
      </c>
      <c r="E8002" s="2">
        <v>1</v>
      </c>
      <c r="F8002" s="2">
        <v>0</v>
      </c>
      <c r="G8002" s="2">
        <v>3</v>
      </c>
      <c r="H8002" s="2" t="s">
        <v>52</v>
      </c>
      <c r="I8002" s="2" t="s">
        <v>49</v>
      </c>
      <c r="J8002" s="6">
        <v>1152.37275</v>
      </c>
      <c r="K8002" s="6">
        <v>726.90622222222225</v>
      </c>
      <c r="L8002" s="2" t="s">
        <v>44</v>
      </c>
      <c r="M8002" s="2" t="s">
        <v>45</v>
      </c>
      <c r="N8002" s="6">
        <v>0</v>
      </c>
      <c r="O8002" s="6">
        <v>0</v>
      </c>
      <c r="P8002" s="6">
        <v>562.76933333333329</v>
      </c>
      <c r="Q8002" s="6">
        <v>0</v>
      </c>
      <c r="R8002" s="6">
        <v>0</v>
      </c>
      <c r="S8002" s="6">
        <v>1247.5555555555557</v>
      </c>
      <c r="T8002" s="6">
        <v>0</v>
      </c>
      <c r="U8002" s="6">
        <v>0</v>
      </c>
      <c r="V8002" s="6">
        <v>141.33333333333334</v>
      </c>
      <c r="W8002" s="6">
        <v>0</v>
      </c>
      <c r="X8002" s="6">
        <v>0</v>
      </c>
      <c r="Y8002" s="6">
        <v>990.48086694941924</v>
      </c>
      <c r="Z8002" s="2">
        <v>24</v>
      </c>
      <c r="AA8002" s="6">
        <v>49.4488678004302</v>
      </c>
      <c r="AB8002" s="2" t="s">
        <v>38</v>
      </c>
      <c r="AC8002" s="2" t="s">
        <v>50</v>
      </c>
      <c r="AD8002" s="2" t="s">
        <v>40</v>
      </c>
      <c r="AE8002" s="2" t="s">
        <v>41</v>
      </c>
      <c r="AF8002" s="2" t="s">
        <v>59</v>
      </c>
      <c r="AG8002" s="4" t="s">
        <v>59</v>
      </c>
      <c r="AH8002" s="3" t="s">
        <v>59</v>
      </c>
    </row>
    <row r="8003" spans="1:35" x14ac:dyDescent="0.2">
      <c r="A8003" s="2">
        <v>8002</v>
      </c>
      <c r="B8003" s="2">
        <v>37</v>
      </c>
      <c r="C8003" s="2" t="s">
        <v>61</v>
      </c>
      <c r="D8003" s="2" t="s">
        <v>57</v>
      </c>
      <c r="E8003" s="2">
        <v>1</v>
      </c>
      <c r="F8003" s="2">
        <v>0</v>
      </c>
      <c r="G8003" s="2">
        <v>2</v>
      </c>
      <c r="H8003" s="2" t="s">
        <v>34</v>
      </c>
      <c r="I8003" s="2" t="s">
        <v>49</v>
      </c>
      <c r="J8003" s="6">
        <v>355.39</v>
      </c>
      <c r="K8003" s="6">
        <v>367.39777777777778</v>
      </c>
      <c r="L8003" s="2" t="s">
        <v>44</v>
      </c>
      <c r="M8003" s="2" t="s">
        <v>51</v>
      </c>
      <c r="N8003" s="6">
        <v>0</v>
      </c>
      <c r="O8003" s="6">
        <v>0</v>
      </c>
      <c r="P8003" s="6">
        <v>48.275555555555556</v>
      </c>
      <c r="Q8003" s="6">
        <v>0</v>
      </c>
      <c r="R8003" s="6">
        <v>0</v>
      </c>
      <c r="S8003" s="6">
        <v>0</v>
      </c>
      <c r="T8003" s="6">
        <v>66.666666666666671</v>
      </c>
      <c r="U8003" s="6">
        <v>0</v>
      </c>
      <c r="V8003" s="6">
        <v>774.66666666666663</v>
      </c>
      <c r="W8003" s="6">
        <v>0</v>
      </c>
      <c r="X8003" s="6">
        <v>0</v>
      </c>
      <c r="Y8003" s="6">
        <v>150.52304739284742</v>
      </c>
      <c r="Z8003" s="2">
        <v>48</v>
      </c>
      <c r="AA8003" s="6">
        <v>4.4216144581842745</v>
      </c>
      <c r="AB8003" s="2" t="s">
        <v>38</v>
      </c>
      <c r="AC8003" s="2" t="s">
        <v>60</v>
      </c>
      <c r="AD8003" s="2" t="s">
        <v>46</v>
      </c>
      <c r="AE8003" s="2" t="s">
        <v>41</v>
      </c>
      <c r="AF8003" s="2" t="s">
        <v>59</v>
      </c>
      <c r="AG8003" s="4" t="s">
        <v>59</v>
      </c>
      <c r="AH8003" s="3" t="s">
        <v>59</v>
      </c>
    </row>
    <row r="8004" spans="1:35" ht="15" x14ac:dyDescent="0.25">
      <c r="A8004" s="2">
        <v>8003</v>
      </c>
      <c r="B8004" s="2">
        <v>33</v>
      </c>
      <c r="C8004" s="2" t="s">
        <v>32</v>
      </c>
      <c r="D8004" s="2" t="s">
        <v>57</v>
      </c>
      <c r="E8004" s="2">
        <v>0</v>
      </c>
      <c r="F8004" s="2">
        <v>0</v>
      </c>
      <c r="G8004" s="2">
        <v>3</v>
      </c>
      <c r="H8004" s="2" t="s">
        <v>48</v>
      </c>
      <c r="I8004" s="2" t="s">
        <v>35</v>
      </c>
      <c r="J8004" s="6">
        <v>1067.22975</v>
      </c>
      <c r="K8004" s="6">
        <v>1034.4780000000001</v>
      </c>
      <c r="L8004" s="2" t="s">
        <v>44</v>
      </c>
      <c r="M8004" s="2" t="s">
        <v>37</v>
      </c>
      <c r="N8004" s="6">
        <v>0</v>
      </c>
      <c r="O8004" s="6">
        <v>0</v>
      </c>
      <c r="P8004" s="6">
        <v>287.0622222222222</v>
      </c>
      <c r="Q8004" s="6">
        <v>0</v>
      </c>
      <c r="R8004" s="6">
        <v>0</v>
      </c>
      <c r="S8004" s="6">
        <v>0</v>
      </c>
      <c r="T8004" s="6">
        <v>0</v>
      </c>
      <c r="U8004" s="6">
        <v>0</v>
      </c>
      <c r="V8004" s="6">
        <v>180.66666666666666</v>
      </c>
      <c r="W8004" s="6">
        <v>0</v>
      </c>
      <c r="X8004" s="6">
        <v>0</v>
      </c>
      <c r="Y8004" s="6">
        <v>870.98873670738806</v>
      </c>
      <c r="Z8004" s="2">
        <v>36</v>
      </c>
      <c r="AA8004" s="6">
        <v>31.488329316774021</v>
      </c>
      <c r="AB8004" s="2" t="s">
        <v>38</v>
      </c>
      <c r="AC8004" s="2" t="s">
        <v>50</v>
      </c>
      <c r="AD8004" s="2" t="s">
        <v>40</v>
      </c>
      <c r="AE8004" s="2" t="s">
        <v>64</v>
      </c>
      <c r="AF8004" s="2">
        <v>1</v>
      </c>
      <c r="AG8004" s="8">
        <v>5.7494375854730613E-2</v>
      </c>
      <c r="AH8004" s="3">
        <v>513.33599853515625</v>
      </c>
      <c r="AI8004" s="9">
        <v>8.0858193337917328E-2</v>
      </c>
    </row>
    <row r="8005" spans="1:35" ht="15" x14ac:dyDescent="0.25">
      <c r="A8005" s="2">
        <v>8004</v>
      </c>
      <c r="B8005" s="2">
        <v>39</v>
      </c>
      <c r="C8005" s="2" t="s">
        <v>61</v>
      </c>
      <c r="D8005" s="2" t="s">
        <v>57</v>
      </c>
      <c r="E8005" s="2">
        <v>0</v>
      </c>
      <c r="F8005" s="2">
        <v>4</v>
      </c>
      <c r="G8005" s="2">
        <v>1</v>
      </c>
      <c r="H8005" s="2" t="s">
        <v>34</v>
      </c>
      <c r="I8005" s="2" t="s">
        <v>66</v>
      </c>
      <c r="J8005" s="6">
        <v>298.1155</v>
      </c>
      <c r="K8005" s="6">
        <v>334.86222222222221</v>
      </c>
      <c r="L8005" s="2" t="s">
        <v>44</v>
      </c>
      <c r="M8005" s="2" t="s">
        <v>37</v>
      </c>
      <c r="N8005" s="6">
        <v>0</v>
      </c>
      <c r="O8005" s="6">
        <v>0</v>
      </c>
      <c r="P8005" s="6">
        <v>148.61111111111111</v>
      </c>
      <c r="Q8005" s="6">
        <v>0</v>
      </c>
      <c r="R8005" s="6">
        <v>0</v>
      </c>
      <c r="S8005" s="6">
        <v>0</v>
      </c>
      <c r="T8005" s="6">
        <v>0</v>
      </c>
      <c r="U8005" s="6">
        <v>0</v>
      </c>
      <c r="V8005" s="6">
        <v>118</v>
      </c>
      <c r="W8005" s="6">
        <v>0</v>
      </c>
      <c r="X8005" s="6">
        <v>0</v>
      </c>
      <c r="Y8005" s="6">
        <v>106.94372551929811</v>
      </c>
      <c r="Z8005" s="2">
        <v>12</v>
      </c>
      <c r="AA8005" s="6">
        <v>9.8045999969749449</v>
      </c>
      <c r="AB8005" s="2" t="s">
        <v>38</v>
      </c>
      <c r="AC8005" s="2" t="s">
        <v>39</v>
      </c>
      <c r="AD8005" s="2" t="s">
        <v>40</v>
      </c>
      <c r="AE8005" s="2" t="s">
        <v>67</v>
      </c>
      <c r="AF8005" s="2">
        <v>0</v>
      </c>
      <c r="AG8005" s="8">
        <v>0.31893855333328253</v>
      </c>
      <c r="AH8005" s="3">
        <v>252.70361328125</v>
      </c>
      <c r="AI8005" s="9">
        <v>0.41717681288719177</v>
      </c>
    </row>
    <row r="8006" spans="1:35" ht="15" x14ac:dyDescent="0.25">
      <c r="A8006" s="2">
        <v>8005</v>
      </c>
      <c r="B8006" s="2">
        <v>32</v>
      </c>
      <c r="C8006" s="2" t="s">
        <v>47</v>
      </c>
      <c r="D8006" s="2" t="s">
        <v>57</v>
      </c>
      <c r="E8006" s="2">
        <v>1</v>
      </c>
      <c r="F8006" s="2">
        <v>0</v>
      </c>
      <c r="G8006" s="2">
        <v>2</v>
      </c>
      <c r="H8006" s="2" t="s">
        <v>34</v>
      </c>
      <c r="I8006" s="2" t="s">
        <v>66</v>
      </c>
      <c r="J8006" s="6">
        <v>324.77749999999997</v>
      </c>
      <c r="K8006" s="6">
        <v>350.00955555555555</v>
      </c>
      <c r="L8006" s="2" t="s">
        <v>36</v>
      </c>
      <c r="M8006" s="2" t="s">
        <v>37</v>
      </c>
      <c r="N8006" s="6">
        <v>0</v>
      </c>
      <c r="O8006" s="6">
        <v>1288.8888888888889</v>
      </c>
      <c r="P8006" s="6">
        <v>22.548444444444446</v>
      </c>
      <c r="Q8006" s="6">
        <v>0</v>
      </c>
      <c r="R8006" s="6">
        <v>0</v>
      </c>
      <c r="S8006" s="6">
        <v>0</v>
      </c>
      <c r="T8006" s="6">
        <v>382.22222222222223</v>
      </c>
      <c r="U8006" s="6">
        <v>0</v>
      </c>
      <c r="V8006" s="6">
        <v>100.44444444444444</v>
      </c>
      <c r="W8006" s="6">
        <v>0</v>
      </c>
      <c r="X8006" s="6">
        <v>0</v>
      </c>
      <c r="Y8006" s="6">
        <v>229.95794585589547</v>
      </c>
      <c r="Z8006" s="2">
        <v>6</v>
      </c>
      <c r="AA8006" s="6">
        <v>40.363417801934347</v>
      </c>
      <c r="AB8006" s="2" t="s">
        <v>38</v>
      </c>
      <c r="AC8006" s="2" t="s">
        <v>39</v>
      </c>
      <c r="AD8006" s="2" t="s">
        <v>46</v>
      </c>
      <c r="AE8006" s="2" t="s">
        <v>70</v>
      </c>
      <c r="AF8006" s="2">
        <v>0</v>
      </c>
      <c r="AG8006" s="8">
        <v>0.25392961502075201</v>
      </c>
      <c r="AH8006" s="3">
        <v>254.01890563964841</v>
      </c>
      <c r="AI8006" s="9">
        <v>0.33935797214508062</v>
      </c>
    </row>
    <row r="8007" spans="1:35" x14ac:dyDescent="0.2">
      <c r="A8007" s="2">
        <v>8006</v>
      </c>
      <c r="B8007" s="2">
        <v>29</v>
      </c>
      <c r="C8007" s="2" t="s">
        <v>47</v>
      </c>
      <c r="D8007" s="2" t="s">
        <v>57</v>
      </c>
      <c r="E8007" s="2">
        <v>1</v>
      </c>
      <c r="F8007" s="2">
        <v>3</v>
      </c>
      <c r="G8007" s="2">
        <v>5</v>
      </c>
      <c r="H8007" s="2" t="s">
        <v>34</v>
      </c>
      <c r="I8007" s="2" t="s">
        <v>49</v>
      </c>
      <c r="J8007" s="6">
        <v>487.93549999999999</v>
      </c>
      <c r="K8007" s="6">
        <v>263.858</v>
      </c>
      <c r="L8007" s="2" t="s">
        <v>36</v>
      </c>
      <c r="M8007" s="2" t="s">
        <v>37</v>
      </c>
      <c r="N8007" s="6">
        <v>0</v>
      </c>
      <c r="O8007" s="6">
        <v>0</v>
      </c>
      <c r="P8007" s="6">
        <v>181.95133333333334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3.7777777777777777</v>
      </c>
      <c r="W8007" s="6">
        <v>0</v>
      </c>
      <c r="X8007" s="6">
        <v>0</v>
      </c>
      <c r="Y8007" s="6">
        <v>546.39742846606703</v>
      </c>
      <c r="Z8007" s="2">
        <v>24</v>
      </c>
      <c r="AA8007" s="6">
        <v>27.278400934617277</v>
      </c>
      <c r="AB8007" s="2" t="s">
        <v>55</v>
      </c>
      <c r="AC8007" s="2" t="s">
        <v>39</v>
      </c>
      <c r="AD8007" s="2" t="s">
        <v>40</v>
      </c>
      <c r="AE8007" s="2" t="s">
        <v>70</v>
      </c>
      <c r="AF8007" s="2" t="s">
        <v>59</v>
      </c>
      <c r="AG8007" s="4" t="s">
        <v>59</v>
      </c>
      <c r="AH8007" s="3" t="s">
        <v>59</v>
      </c>
    </row>
    <row r="8008" spans="1:35" ht="15" x14ac:dyDescent="0.25">
      <c r="A8008" s="2">
        <v>8007</v>
      </c>
      <c r="B8008" s="2">
        <v>29</v>
      </c>
      <c r="C8008" s="2" t="s">
        <v>61</v>
      </c>
      <c r="D8008" s="2" t="s">
        <v>33</v>
      </c>
      <c r="E8008" s="2">
        <v>3</v>
      </c>
      <c r="F8008" s="2">
        <v>2</v>
      </c>
      <c r="G8008" s="2">
        <v>2</v>
      </c>
      <c r="H8008" s="2" t="s">
        <v>43</v>
      </c>
      <c r="I8008" s="2" t="s">
        <v>35</v>
      </c>
      <c r="J8008" s="6">
        <v>699.62924999999996</v>
      </c>
      <c r="K8008" s="6">
        <v>864.81488888888885</v>
      </c>
      <c r="L8008" s="2" t="s">
        <v>44</v>
      </c>
      <c r="M8008" s="2" t="s">
        <v>45</v>
      </c>
      <c r="N8008" s="6">
        <v>0</v>
      </c>
      <c r="O8008" s="6">
        <v>0</v>
      </c>
      <c r="P8008" s="6">
        <v>94.757333333333335</v>
      </c>
      <c r="Q8008" s="6">
        <v>0</v>
      </c>
      <c r="R8008" s="6">
        <v>0</v>
      </c>
      <c r="S8008" s="6">
        <v>0</v>
      </c>
      <c r="T8008" s="6">
        <v>131.46666666666667</v>
      </c>
      <c r="U8008" s="6">
        <v>0</v>
      </c>
      <c r="V8008" s="6">
        <v>24.222222222222221</v>
      </c>
      <c r="W8008" s="6">
        <v>0</v>
      </c>
      <c r="X8008" s="6">
        <v>0</v>
      </c>
      <c r="Y8008" s="6">
        <v>514.39770721936418</v>
      </c>
      <c r="Z8008" s="2">
        <v>48</v>
      </c>
      <c r="AA8008" s="6">
        <v>15.11043244800836</v>
      </c>
      <c r="AB8008" s="2" t="s">
        <v>38</v>
      </c>
      <c r="AC8008" s="2" t="s">
        <v>50</v>
      </c>
      <c r="AD8008" s="2" t="s">
        <v>46</v>
      </c>
      <c r="AE8008" s="2" t="s">
        <v>41</v>
      </c>
      <c r="AF8008" s="2">
        <v>1</v>
      </c>
      <c r="AG8008" s="8">
        <v>0.13050165772438049</v>
      </c>
      <c r="AH8008" s="3">
        <v>461.15423583984381</v>
      </c>
      <c r="AI8008" s="9">
        <v>0.19449739158153531</v>
      </c>
    </row>
    <row r="8009" spans="1:35" ht="15" x14ac:dyDescent="0.25">
      <c r="A8009" s="2">
        <v>8008</v>
      </c>
      <c r="B8009" s="2">
        <v>62</v>
      </c>
      <c r="C8009" s="2" t="s">
        <v>32</v>
      </c>
      <c r="D8009" s="2" t="s">
        <v>74</v>
      </c>
      <c r="E8009" s="2">
        <v>1</v>
      </c>
      <c r="F8009" s="2">
        <v>0</v>
      </c>
      <c r="G8009" s="2">
        <v>3</v>
      </c>
      <c r="H8009" s="2" t="s">
        <v>34</v>
      </c>
      <c r="I8009" s="2" t="s">
        <v>35</v>
      </c>
      <c r="J8009" s="6">
        <v>671.33775000000003</v>
      </c>
      <c r="K8009" s="6">
        <v>883.35244444444447</v>
      </c>
      <c r="L8009" s="2" t="s">
        <v>44</v>
      </c>
      <c r="M8009" s="2" t="s">
        <v>51</v>
      </c>
      <c r="N8009" s="6">
        <v>0</v>
      </c>
      <c r="O8009" s="6">
        <v>0</v>
      </c>
      <c r="P8009" s="6">
        <v>123.56533333333333</v>
      </c>
      <c r="Q8009" s="6">
        <v>0</v>
      </c>
      <c r="R8009" s="6">
        <v>80</v>
      </c>
      <c r="S8009" s="6">
        <v>0</v>
      </c>
      <c r="T8009" s="6">
        <v>0</v>
      </c>
      <c r="U8009" s="6">
        <v>0</v>
      </c>
      <c r="V8009" s="6">
        <v>3.1111111111111112</v>
      </c>
      <c r="W8009" s="6">
        <v>0</v>
      </c>
      <c r="X8009" s="6">
        <v>0</v>
      </c>
      <c r="Y8009" s="6">
        <v>236.58834764263366</v>
      </c>
      <c r="Z8009" s="2">
        <v>36</v>
      </c>
      <c r="AA8009" s="6">
        <v>8.5532355231654886</v>
      </c>
      <c r="AB8009" s="2" t="s">
        <v>55</v>
      </c>
      <c r="AC8009" s="2" t="s">
        <v>60</v>
      </c>
      <c r="AD8009" s="2" t="s">
        <v>40</v>
      </c>
      <c r="AE8009" s="2" t="s">
        <v>41</v>
      </c>
      <c r="AF8009" s="2">
        <v>0</v>
      </c>
      <c r="AG8009" s="8">
        <v>0.12517769634723661</v>
      </c>
      <c r="AH8009" s="3">
        <v>495.34149169921881</v>
      </c>
      <c r="AI8009" s="9">
        <v>0.24584867060184479</v>
      </c>
    </row>
    <row r="8010" spans="1:35" ht="15" x14ac:dyDescent="0.25">
      <c r="A8010" s="2">
        <v>8009</v>
      </c>
      <c r="B8010" s="2">
        <v>50</v>
      </c>
      <c r="C8010" s="2" t="s">
        <v>47</v>
      </c>
      <c r="D8010" s="2" t="s">
        <v>57</v>
      </c>
      <c r="E8010" s="2">
        <v>1</v>
      </c>
      <c r="F8010" s="2">
        <v>1</v>
      </c>
      <c r="G8010" s="2">
        <v>3</v>
      </c>
      <c r="H8010" s="2" t="s">
        <v>34</v>
      </c>
      <c r="I8010" s="2" t="s">
        <v>35</v>
      </c>
      <c r="J8010" s="6">
        <v>1072.7635</v>
      </c>
      <c r="K8010" s="6">
        <v>1366.8195555555556</v>
      </c>
      <c r="L8010" s="2" t="s">
        <v>44</v>
      </c>
      <c r="M8010" s="2" t="s">
        <v>37</v>
      </c>
      <c r="N8010" s="6">
        <v>0</v>
      </c>
      <c r="O8010" s="6">
        <v>444.44444444444446</v>
      </c>
      <c r="P8010" s="6">
        <v>551.75066666666669</v>
      </c>
      <c r="Q8010" s="6">
        <v>43.555555555555557</v>
      </c>
      <c r="R8010" s="6">
        <v>0</v>
      </c>
      <c r="S8010" s="6">
        <v>0</v>
      </c>
      <c r="T8010" s="6">
        <v>288.88888888888891</v>
      </c>
      <c r="U8010" s="6">
        <v>0</v>
      </c>
      <c r="V8010" s="6">
        <v>46.666666666666664</v>
      </c>
      <c r="W8010" s="6">
        <v>0</v>
      </c>
      <c r="X8010" s="6">
        <v>0</v>
      </c>
      <c r="Y8010" s="6">
        <v>538.95658443027492</v>
      </c>
      <c r="Z8010" s="2">
        <v>36</v>
      </c>
      <c r="AA8010" s="6">
        <v>19.484571617010058</v>
      </c>
      <c r="AB8010" s="2" t="s">
        <v>55</v>
      </c>
      <c r="AC8010" s="2" t="s">
        <v>83</v>
      </c>
      <c r="AD8010" s="2" t="s">
        <v>46</v>
      </c>
      <c r="AE8010" s="2" t="s">
        <v>64</v>
      </c>
      <c r="AF8010" s="2">
        <v>0</v>
      </c>
      <c r="AG8010" s="8">
        <v>6.556171178817749E-2</v>
      </c>
      <c r="AH8010" s="3">
        <v>545.48309326171875</v>
      </c>
      <c r="AI8010" s="9">
        <v>0.1092781499028206</v>
      </c>
    </row>
    <row r="8011" spans="1:35" x14ac:dyDescent="0.2">
      <c r="A8011" s="2">
        <v>8010</v>
      </c>
      <c r="B8011" s="2">
        <v>63</v>
      </c>
      <c r="C8011" s="2" t="s">
        <v>47</v>
      </c>
      <c r="D8011" s="2" t="s">
        <v>33</v>
      </c>
      <c r="E8011" s="2">
        <v>0</v>
      </c>
      <c r="F8011" s="2">
        <v>2</v>
      </c>
      <c r="G8011" s="2">
        <v>4</v>
      </c>
      <c r="H8011" s="2" t="s">
        <v>34</v>
      </c>
      <c r="I8011" s="2" t="s">
        <v>66</v>
      </c>
      <c r="J8011" s="6">
        <v>575.24424999999997</v>
      </c>
      <c r="K8011" s="6">
        <v>441.00355555555558</v>
      </c>
      <c r="L8011" s="2" t="s">
        <v>44</v>
      </c>
      <c r="M8011" s="2" t="s">
        <v>45</v>
      </c>
      <c r="N8011" s="6">
        <v>0</v>
      </c>
      <c r="O8011" s="6">
        <v>0</v>
      </c>
      <c r="P8011" s="6">
        <v>99.595777777777784</v>
      </c>
      <c r="Q8011" s="6">
        <v>0</v>
      </c>
      <c r="R8011" s="6">
        <v>0</v>
      </c>
      <c r="S8011" s="6">
        <v>0</v>
      </c>
      <c r="T8011" s="6">
        <v>0</v>
      </c>
      <c r="U8011" s="6">
        <v>0</v>
      </c>
      <c r="V8011" s="6">
        <v>7.333333333333333</v>
      </c>
      <c r="W8011" s="6">
        <v>0</v>
      </c>
      <c r="X8011" s="6">
        <v>0</v>
      </c>
      <c r="Y8011" s="6">
        <v>332.15247343449147</v>
      </c>
      <c r="Z8011" s="2">
        <v>36</v>
      </c>
      <c r="AA8011" s="6">
        <v>12.008107597836844</v>
      </c>
      <c r="AB8011" s="2" t="s">
        <v>55</v>
      </c>
      <c r="AC8011" s="2" t="s">
        <v>39</v>
      </c>
      <c r="AD8011" s="2" t="s">
        <v>46</v>
      </c>
      <c r="AE8011" s="2" t="s">
        <v>64</v>
      </c>
      <c r="AF8011" s="2" t="s">
        <v>59</v>
      </c>
      <c r="AG8011" s="4" t="s">
        <v>59</v>
      </c>
      <c r="AH8011" s="3" t="s">
        <v>59</v>
      </c>
    </row>
    <row r="8012" spans="1:35" x14ac:dyDescent="0.2">
      <c r="A8012" s="2">
        <v>8011</v>
      </c>
      <c r="B8012" s="2">
        <v>24</v>
      </c>
      <c r="C8012" s="2" t="s">
        <v>32</v>
      </c>
      <c r="D8012" s="2" t="s">
        <v>57</v>
      </c>
      <c r="E8012" s="2">
        <v>0</v>
      </c>
      <c r="F8012" s="2">
        <v>1</v>
      </c>
      <c r="G8012" s="2">
        <v>2</v>
      </c>
      <c r="H8012" s="2" t="s">
        <v>43</v>
      </c>
      <c r="I8012" s="2" t="s">
        <v>66</v>
      </c>
      <c r="J8012" s="6">
        <v>662.07249999999999</v>
      </c>
      <c r="K8012" s="6">
        <v>668.62377777777783</v>
      </c>
      <c r="L8012" s="2" t="s">
        <v>36</v>
      </c>
      <c r="M8012" s="2" t="s">
        <v>37</v>
      </c>
      <c r="N8012" s="6">
        <v>0</v>
      </c>
      <c r="O8012" s="6">
        <v>333.33333333333331</v>
      </c>
      <c r="P8012" s="6">
        <v>57.413333333333334</v>
      </c>
      <c r="Q8012" s="6">
        <v>220.66666666666666</v>
      </c>
      <c r="R8012" s="6">
        <v>0</v>
      </c>
      <c r="S8012" s="6">
        <v>0</v>
      </c>
      <c r="T8012" s="6">
        <v>0</v>
      </c>
      <c r="U8012" s="6">
        <v>0</v>
      </c>
      <c r="V8012" s="6">
        <v>44.444444444444443</v>
      </c>
      <c r="W8012" s="6">
        <v>0</v>
      </c>
      <c r="X8012" s="6">
        <v>0</v>
      </c>
      <c r="Y8012" s="6">
        <v>437.3371790695748</v>
      </c>
      <c r="Z8012" s="2">
        <v>24</v>
      </c>
      <c r="AA8012" s="6">
        <v>21.833665922926748</v>
      </c>
      <c r="AB8012" s="2" t="s">
        <v>55</v>
      </c>
      <c r="AC8012" s="2" t="s">
        <v>60</v>
      </c>
      <c r="AD8012" s="2" t="s">
        <v>40</v>
      </c>
      <c r="AE8012" s="2" t="s">
        <v>41</v>
      </c>
      <c r="AF8012" s="2" t="s">
        <v>59</v>
      </c>
      <c r="AG8012" s="4" t="s">
        <v>59</v>
      </c>
      <c r="AH8012" s="3" t="s">
        <v>59</v>
      </c>
    </row>
    <row r="8013" spans="1:35" ht="15" x14ac:dyDescent="0.25">
      <c r="A8013" s="2">
        <v>8012</v>
      </c>
      <c r="B8013" s="2">
        <v>47</v>
      </c>
      <c r="C8013" s="2" t="s">
        <v>47</v>
      </c>
      <c r="D8013" s="2" t="s">
        <v>57</v>
      </c>
      <c r="E8013" s="2">
        <v>6</v>
      </c>
      <c r="F8013" s="2">
        <v>2</v>
      </c>
      <c r="G8013" s="2">
        <v>3</v>
      </c>
      <c r="H8013" s="2" t="s">
        <v>43</v>
      </c>
      <c r="I8013" s="2" t="s">
        <v>66</v>
      </c>
      <c r="J8013" s="6">
        <v>1019.72275</v>
      </c>
      <c r="K8013" s="6">
        <v>869.30622222222223</v>
      </c>
      <c r="L8013" s="2" t="s">
        <v>44</v>
      </c>
      <c r="M8013" s="2" t="s">
        <v>51</v>
      </c>
      <c r="N8013" s="6">
        <v>0</v>
      </c>
      <c r="O8013" s="6">
        <v>2888.8888888888887</v>
      </c>
      <c r="P8013" s="6">
        <v>521.39599999999996</v>
      </c>
      <c r="Q8013" s="6">
        <v>0</v>
      </c>
      <c r="R8013" s="6">
        <v>0</v>
      </c>
      <c r="S8013" s="6">
        <v>0</v>
      </c>
      <c r="T8013" s="6">
        <v>78.466666666666669</v>
      </c>
      <c r="U8013" s="6">
        <v>0</v>
      </c>
      <c r="V8013" s="6">
        <v>774.66666666666663</v>
      </c>
      <c r="W8013" s="6">
        <v>0</v>
      </c>
      <c r="X8013" s="6">
        <v>0</v>
      </c>
      <c r="Y8013" s="6">
        <v>861.87361858998656</v>
      </c>
      <c r="Z8013" s="2">
        <v>12</v>
      </c>
      <c r="AA8013" s="6">
        <v>79.016567238395822</v>
      </c>
      <c r="AB8013" s="2" t="s">
        <v>38</v>
      </c>
      <c r="AC8013" s="2" t="s">
        <v>50</v>
      </c>
      <c r="AD8013" s="2" t="s">
        <v>40</v>
      </c>
      <c r="AE8013" s="2" t="s">
        <v>67</v>
      </c>
      <c r="AF8013" s="2">
        <v>0</v>
      </c>
      <c r="AG8013" s="8">
        <v>7.1871243417263031E-2</v>
      </c>
      <c r="AH8013" s="3">
        <v>536.5294189453125</v>
      </c>
      <c r="AI8013" s="9">
        <v>0.103832520544529</v>
      </c>
    </row>
    <row r="8014" spans="1:35" ht="15" x14ac:dyDescent="0.25">
      <c r="A8014" s="2">
        <v>8013</v>
      </c>
      <c r="B8014" s="2">
        <v>29</v>
      </c>
      <c r="C8014" s="2" t="s">
        <v>32</v>
      </c>
      <c r="D8014" s="2" t="s">
        <v>42</v>
      </c>
      <c r="E8014" s="2">
        <v>1</v>
      </c>
      <c r="F8014" s="2">
        <v>0</v>
      </c>
      <c r="G8014" s="2">
        <v>3</v>
      </c>
      <c r="H8014" s="2" t="s">
        <v>52</v>
      </c>
      <c r="I8014" s="2" t="s">
        <v>49</v>
      </c>
      <c r="J8014" s="6">
        <v>360.14524999999998</v>
      </c>
      <c r="K8014" s="6">
        <v>198.21911111111112</v>
      </c>
      <c r="L8014" s="2" t="s">
        <v>44</v>
      </c>
      <c r="M8014" s="2" t="s">
        <v>37</v>
      </c>
      <c r="N8014" s="6">
        <v>0</v>
      </c>
      <c r="O8014" s="6">
        <v>0</v>
      </c>
      <c r="P8014" s="6">
        <v>50.064666666666668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6">
        <v>3.7777777777777777</v>
      </c>
      <c r="W8014" s="6">
        <v>0</v>
      </c>
      <c r="X8014" s="6">
        <v>0</v>
      </c>
      <c r="Y8014" s="6">
        <v>444.33927361808782</v>
      </c>
      <c r="Z8014" s="2">
        <v>24</v>
      </c>
      <c r="AA8014" s="6">
        <v>22.183239205166853</v>
      </c>
      <c r="AB8014" s="2" t="s">
        <v>38</v>
      </c>
      <c r="AC8014" s="2" t="s">
        <v>50</v>
      </c>
      <c r="AD8014" s="2" t="s">
        <v>40</v>
      </c>
      <c r="AE8014" s="2" t="s">
        <v>70</v>
      </c>
      <c r="AF8014" s="2">
        <v>0</v>
      </c>
      <c r="AG8014" s="8">
        <v>0.20543687045574191</v>
      </c>
      <c r="AH8014" s="3">
        <v>348.32894897460938</v>
      </c>
      <c r="AI8014" s="9">
        <v>0.31486412882804871</v>
      </c>
    </row>
    <row r="8015" spans="1:35" ht="15" x14ac:dyDescent="0.25">
      <c r="A8015" s="2">
        <v>8014</v>
      </c>
      <c r="B8015" s="2">
        <v>61</v>
      </c>
      <c r="C8015" s="2" t="s">
        <v>32</v>
      </c>
      <c r="D8015" s="2" t="s">
        <v>57</v>
      </c>
      <c r="E8015" s="2">
        <v>0</v>
      </c>
      <c r="F8015" s="2">
        <v>0</v>
      </c>
      <c r="G8015" s="2">
        <v>3</v>
      </c>
      <c r="H8015" s="2" t="s">
        <v>48</v>
      </c>
      <c r="I8015" s="2" t="s">
        <v>35</v>
      </c>
      <c r="J8015" s="6">
        <v>1461.365</v>
      </c>
      <c r="K8015" s="6">
        <v>846.37111111111108</v>
      </c>
      <c r="L8015" s="2" t="s">
        <v>78</v>
      </c>
      <c r="M8015" s="2" t="s">
        <v>45</v>
      </c>
      <c r="N8015" s="6">
        <v>0</v>
      </c>
      <c r="O8015" s="6">
        <v>333.33333333333331</v>
      </c>
      <c r="P8015" s="6">
        <v>113.492</v>
      </c>
      <c r="Q8015" s="6">
        <v>0</v>
      </c>
      <c r="R8015" s="6">
        <v>0</v>
      </c>
      <c r="S8015" s="6">
        <v>0</v>
      </c>
      <c r="T8015" s="6">
        <v>0</v>
      </c>
      <c r="U8015" s="6">
        <v>0</v>
      </c>
      <c r="V8015" s="6">
        <v>172</v>
      </c>
      <c r="W8015" s="6">
        <v>0</v>
      </c>
      <c r="X8015" s="6">
        <v>0</v>
      </c>
      <c r="Y8015" s="6">
        <v>1673.8093241049896</v>
      </c>
      <c r="Z8015" s="2">
        <v>48</v>
      </c>
      <c r="AA8015" s="6">
        <v>49.168148239722321</v>
      </c>
      <c r="AB8015" s="2" t="s">
        <v>55</v>
      </c>
      <c r="AC8015" s="2" t="s">
        <v>60</v>
      </c>
      <c r="AD8015" s="2" t="s">
        <v>40</v>
      </c>
      <c r="AE8015" s="2" t="s">
        <v>41</v>
      </c>
      <c r="AF8015" s="2">
        <v>1</v>
      </c>
      <c r="AG8015" s="8">
        <v>1.7018677666783329E-2</v>
      </c>
      <c r="AH8015" s="3">
        <v>740.49932861328125</v>
      </c>
      <c r="AI8015" s="9">
        <v>2.4028727784752849E-2</v>
      </c>
    </row>
    <row r="8016" spans="1:35" ht="15" x14ac:dyDescent="0.25">
      <c r="A8016" s="2">
        <v>8015</v>
      </c>
      <c r="B8016" s="2">
        <v>22</v>
      </c>
      <c r="C8016" s="2" t="s">
        <v>61</v>
      </c>
      <c r="D8016" s="2" t="s">
        <v>42</v>
      </c>
      <c r="E8016" s="2">
        <v>2</v>
      </c>
      <c r="F8016" s="2">
        <v>0</v>
      </c>
      <c r="G8016" s="2">
        <v>2</v>
      </c>
      <c r="H8016" s="2" t="s">
        <v>52</v>
      </c>
      <c r="I8016" s="2" t="s">
        <v>49</v>
      </c>
      <c r="J8016" s="6">
        <v>70.897499999999994</v>
      </c>
      <c r="K8016" s="6">
        <v>45.908666666666669</v>
      </c>
      <c r="L8016" s="2" t="s">
        <v>36</v>
      </c>
      <c r="M8016" s="2" t="s">
        <v>51</v>
      </c>
      <c r="N8016" s="6">
        <v>571.91592419368055</v>
      </c>
      <c r="O8016" s="6">
        <v>333.33333333333331</v>
      </c>
      <c r="P8016" s="6">
        <v>22.597777777777779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199.55555555555554</v>
      </c>
      <c r="W8016" s="6">
        <v>0</v>
      </c>
      <c r="X8016" s="6">
        <v>0</v>
      </c>
      <c r="Y8016" s="6">
        <v>82.802871217255088</v>
      </c>
      <c r="Z8016" s="2">
        <v>36</v>
      </c>
      <c r="AA8016" s="6">
        <v>2.9935221517557897</v>
      </c>
      <c r="AB8016" s="2" t="s">
        <v>55</v>
      </c>
      <c r="AC8016" s="2" t="s">
        <v>39</v>
      </c>
      <c r="AD8016" s="2" t="s">
        <v>40</v>
      </c>
      <c r="AE8016" s="2" t="s">
        <v>41</v>
      </c>
      <c r="AF8016" s="2">
        <v>0</v>
      </c>
      <c r="AG8016" s="8">
        <v>0.35095453262329102</v>
      </c>
      <c r="AH8016" s="3">
        <v>269.09765625</v>
      </c>
      <c r="AI8016" s="9">
        <v>0.50315999984741211</v>
      </c>
    </row>
    <row r="8017" spans="1:35" ht="15" x14ac:dyDescent="0.25">
      <c r="A8017" s="2">
        <v>8016</v>
      </c>
      <c r="B8017" s="2">
        <v>31</v>
      </c>
      <c r="C8017" s="2" t="s">
        <v>47</v>
      </c>
      <c r="D8017" s="2" t="s">
        <v>57</v>
      </c>
      <c r="E8017" s="2">
        <v>0</v>
      </c>
      <c r="F8017" s="2">
        <v>2</v>
      </c>
      <c r="G8017" s="2">
        <v>3</v>
      </c>
      <c r="H8017" s="2" t="s">
        <v>48</v>
      </c>
      <c r="I8017" s="2" t="s">
        <v>35</v>
      </c>
      <c r="J8017" s="6">
        <v>427.44425000000001</v>
      </c>
      <c r="K8017" s="6">
        <v>481.25733333333335</v>
      </c>
      <c r="L8017" s="2" t="s">
        <v>44</v>
      </c>
      <c r="M8017" s="2" t="s">
        <v>45</v>
      </c>
      <c r="N8017" s="6">
        <v>0</v>
      </c>
      <c r="O8017" s="6">
        <v>0</v>
      </c>
      <c r="P8017" s="6">
        <v>219.86822222222222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12.222222222222221</v>
      </c>
      <c r="W8017" s="6">
        <v>0</v>
      </c>
      <c r="X8017" s="6">
        <v>0</v>
      </c>
      <c r="Y8017" s="6">
        <v>240.49179333644841</v>
      </c>
      <c r="Z8017" s="2">
        <v>12</v>
      </c>
      <c r="AA8017" s="6">
        <v>22.048285907091866</v>
      </c>
      <c r="AB8017" s="2" t="s">
        <v>38</v>
      </c>
      <c r="AC8017" s="2" t="s">
        <v>50</v>
      </c>
      <c r="AD8017" s="2" t="s">
        <v>63</v>
      </c>
      <c r="AE8017" s="2" t="s">
        <v>70</v>
      </c>
      <c r="AF8017" s="2">
        <v>1</v>
      </c>
      <c r="AG8017" s="8">
        <v>0.22475254535675049</v>
      </c>
      <c r="AH8017" s="3">
        <v>316.49896240234381</v>
      </c>
      <c r="AI8017" s="9">
        <v>0.33651348948478699</v>
      </c>
    </row>
    <row r="8018" spans="1:35" ht="15" x14ac:dyDescent="0.25">
      <c r="A8018" s="2">
        <v>8017</v>
      </c>
      <c r="B8018" s="2">
        <v>42</v>
      </c>
      <c r="C8018" s="2" t="s">
        <v>47</v>
      </c>
      <c r="D8018" s="2" t="s">
        <v>57</v>
      </c>
      <c r="E8018" s="2">
        <v>2</v>
      </c>
      <c r="F8018" s="2">
        <v>1</v>
      </c>
      <c r="G8018" s="2">
        <v>3</v>
      </c>
      <c r="H8018" s="2" t="s">
        <v>48</v>
      </c>
      <c r="I8018" s="2" t="s">
        <v>66</v>
      </c>
      <c r="J8018" s="6">
        <v>483.952</v>
      </c>
      <c r="K8018" s="6">
        <v>218.25577777777778</v>
      </c>
      <c r="L8018" s="2" t="s">
        <v>44</v>
      </c>
      <c r="M8018" s="2" t="s">
        <v>51</v>
      </c>
      <c r="N8018" s="6">
        <v>0</v>
      </c>
      <c r="O8018" s="6">
        <v>888.88888888888891</v>
      </c>
      <c r="P8018" s="6">
        <v>76.26755555555556</v>
      </c>
      <c r="Q8018" s="6">
        <v>71.111111111111114</v>
      </c>
      <c r="R8018" s="6">
        <v>0</v>
      </c>
      <c r="S8018" s="6">
        <v>0</v>
      </c>
      <c r="T8018" s="6">
        <v>0</v>
      </c>
      <c r="U8018" s="6">
        <v>0</v>
      </c>
      <c r="V8018" s="6">
        <v>0</v>
      </c>
      <c r="W8018" s="6">
        <v>0</v>
      </c>
      <c r="X8018" s="6">
        <v>0</v>
      </c>
      <c r="Y8018" s="6">
        <v>501.95638954423856</v>
      </c>
      <c r="Z8018" s="2">
        <v>48</v>
      </c>
      <c r="AA8018" s="6">
        <v>14.744968746176523</v>
      </c>
      <c r="AB8018" s="2" t="s">
        <v>55</v>
      </c>
      <c r="AC8018" s="2" t="s">
        <v>60</v>
      </c>
      <c r="AD8018" s="2" t="s">
        <v>40</v>
      </c>
      <c r="AE8018" s="2" t="s">
        <v>69</v>
      </c>
      <c r="AF8018" s="2">
        <v>0</v>
      </c>
      <c r="AG8018" s="8">
        <v>0.15771627426147461</v>
      </c>
      <c r="AH8018" s="3">
        <v>486.01824951171881</v>
      </c>
      <c r="AI8018" s="9">
        <v>0.29261046648025513</v>
      </c>
    </row>
    <row r="8019" spans="1:35" ht="15" x14ac:dyDescent="0.25">
      <c r="A8019" s="2">
        <v>8018</v>
      </c>
      <c r="B8019" s="2">
        <v>61</v>
      </c>
      <c r="C8019" s="2" t="s">
        <v>32</v>
      </c>
      <c r="D8019" s="2" t="s">
        <v>57</v>
      </c>
      <c r="E8019" s="2">
        <v>0</v>
      </c>
      <c r="F8019" s="2">
        <v>0</v>
      </c>
      <c r="G8019" s="2">
        <v>3</v>
      </c>
      <c r="H8019" s="2" t="s">
        <v>58</v>
      </c>
      <c r="I8019" s="2" t="s">
        <v>54</v>
      </c>
      <c r="J8019" s="6">
        <v>97.852249999999998</v>
      </c>
      <c r="K8019" s="6">
        <v>76.530888888888896</v>
      </c>
      <c r="L8019" s="2" t="s">
        <v>36</v>
      </c>
      <c r="M8019" s="2" t="s">
        <v>37</v>
      </c>
      <c r="N8019" s="6">
        <v>0</v>
      </c>
      <c r="O8019" s="6">
        <v>2888.8888888888887</v>
      </c>
      <c r="P8019" s="6">
        <v>55.245333333333335</v>
      </c>
      <c r="Q8019" s="6">
        <v>140</v>
      </c>
      <c r="R8019" s="6">
        <v>0</v>
      </c>
      <c r="S8019" s="6">
        <v>0</v>
      </c>
      <c r="T8019" s="6">
        <v>0</v>
      </c>
      <c r="U8019" s="6">
        <v>0</v>
      </c>
      <c r="V8019" s="6">
        <v>47.333333333333336</v>
      </c>
      <c r="W8019" s="6">
        <v>0</v>
      </c>
      <c r="X8019" s="6">
        <v>0</v>
      </c>
      <c r="Y8019" s="6">
        <v>48.875288833618484</v>
      </c>
      <c r="Z8019" s="2">
        <v>48</v>
      </c>
      <c r="AA8019" s="6">
        <v>1.4357115903363575</v>
      </c>
      <c r="AB8019" s="2" t="s">
        <v>38</v>
      </c>
      <c r="AC8019" s="2" t="s">
        <v>39</v>
      </c>
      <c r="AD8019" s="2" t="s">
        <v>46</v>
      </c>
      <c r="AE8019" s="2" t="s">
        <v>41</v>
      </c>
      <c r="AF8019" s="2">
        <v>0</v>
      </c>
      <c r="AG8019" s="8">
        <v>0.26004427671432501</v>
      </c>
      <c r="AH8019" s="3">
        <v>436.45773315429688</v>
      </c>
      <c r="AI8019" s="9">
        <v>0.51536434888839722</v>
      </c>
    </row>
    <row r="8020" spans="1:35" ht="15" x14ac:dyDescent="0.25">
      <c r="A8020" s="2">
        <v>8019</v>
      </c>
      <c r="B8020" s="2">
        <v>39</v>
      </c>
      <c r="C8020" s="2" t="s">
        <v>32</v>
      </c>
      <c r="D8020" s="2" t="s">
        <v>33</v>
      </c>
      <c r="E8020" s="2">
        <v>0</v>
      </c>
      <c r="F8020" s="2">
        <v>1</v>
      </c>
      <c r="G8020" s="2">
        <v>1</v>
      </c>
      <c r="H8020" s="2" t="s">
        <v>58</v>
      </c>
      <c r="I8020" s="2" t="s">
        <v>49</v>
      </c>
      <c r="J8020" s="6">
        <v>53.692</v>
      </c>
      <c r="K8020" s="6">
        <v>70.115111111111105</v>
      </c>
      <c r="L8020" s="2" t="s">
        <v>44</v>
      </c>
      <c r="M8020" s="2" t="s">
        <v>45</v>
      </c>
      <c r="N8020" s="6">
        <v>0</v>
      </c>
      <c r="O8020" s="6">
        <v>642.00155555555557</v>
      </c>
      <c r="P8020" s="6">
        <v>16.103111111111112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>
        <v>24</v>
      </c>
      <c r="W8020" s="6">
        <v>0</v>
      </c>
      <c r="X8020" s="6">
        <v>0</v>
      </c>
      <c r="Y8020" s="6">
        <v>16.092867772150839</v>
      </c>
      <c r="Z8020" s="2">
        <v>3</v>
      </c>
      <c r="AA8020" s="6">
        <v>5.5260165738402121</v>
      </c>
      <c r="AB8020" s="2" t="s">
        <v>38</v>
      </c>
      <c r="AC8020" s="2" t="s">
        <v>50</v>
      </c>
      <c r="AD8020" s="2" t="s">
        <v>46</v>
      </c>
      <c r="AE8020" s="2" t="s">
        <v>41</v>
      </c>
      <c r="AF8020" s="2">
        <v>0</v>
      </c>
      <c r="AG8020" s="8">
        <v>0.40202039480209351</v>
      </c>
      <c r="AH8020" s="3">
        <v>168.1362609863281</v>
      </c>
      <c r="AI8020" s="9">
        <v>0.50499337911605835</v>
      </c>
    </row>
    <row r="8021" spans="1:35" x14ac:dyDescent="0.2">
      <c r="A8021" s="2">
        <v>8020</v>
      </c>
      <c r="B8021" s="2">
        <v>64</v>
      </c>
      <c r="C8021" s="2" t="s">
        <v>32</v>
      </c>
      <c r="D8021" s="2" t="s">
        <v>57</v>
      </c>
      <c r="E8021" s="2">
        <v>2</v>
      </c>
      <c r="F8021" s="2">
        <v>0</v>
      </c>
      <c r="G8021" s="2">
        <v>2</v>
      </c>
      <c r="H8021" s="2" t="s">
        <v>43</v>
      </c>
      <c r="I8021" s="2" t="s">
        <v>66</v>
      </c>
      <c r="J8021" s="6">
        <v>279.88625000000002</v>
      </c>
      <c r="K8021" s="6">
        <v>152.71199999999999</v>
      </c>
      <c r="L8021" s="2" t="s">
        <v>73</v>
      </c>
      <c r="M8021" s="2" t="s">
        <v>45</v>
      </c>
      <c r="N8021" s="6">
        <v>0</v>
      </c>
      <c r="O8021" s="6">
        <v>805.12911111111111</v>
      </c>
      <c r="P8021" s="6">
        <v>74.004888888888885</v>
      </c>
      <c r="Q8021" s="6">
        <v>0</v>
      </c>
      <c r="R8021" s="6">
        <v>0</v>
      </c>
      <c r="S8021" s="6">
        <v>0</v>
      </c>
      <c r="T8021" s="6">
        <v>0</v>
      </c>
      <c r="U8021" s="6">
        <v>0</v>
      </c>
      <c r="V8021" s="6">
        <v>0</v>
      </c>
      <c r="W8021" s="6">
        <v>0</v>
      </c>
      <c r="X8021" s="6">
        <v>0</v>
      </c>
      <c r="Y8021" s="6">
        <v>347.93979927178242</v>
      </c>
      <c r="Z8021" s="2">
        <v>36</v>
      </c>
      <c r="AA8021" s="6">
        <v>12.578857245960986</v>
      </c>
      <c r="AB8021" s="2" t="s">
        <v>55</v>
      </c>
      <c r="AC8021" s="2" t="s">
        <v>60</v>
      </c>
      <c r="AD8021" s="2" t="s">
        <v>40</v>
      </c>
      <c r="AE8021" s="2" t="s">
        <v>41</v>
      </c>
      <c r="AF8021" s="2" t="s">
        <v>59</v>
      </c>
      <c r="AG8021" s="4" t="s">
        <v>59</v>
      </c>
      <c r="AH8021" s="3" t="s">
        <v>59</v>
      </c>
    </row>
    <row r="8022" spans="1:35" ht="15" x14ac:dyDescent="0.25">
      <c r="A8022" s="2">
        <v>8021</v>
      </c>
      <c r="B8022" s="2">
        <v>37</v>
      </c>
      <c r="C8022" s="2" t="s">
        <v>32</v>
      </c>
      <c r="D8022" s="2" t="s">
        <v>33</v>
      </c>
      <c r="E8022" s="2">
        <v>0</v>
      </c>
      <c r="F8022" s="2">
        <v>1</v>
      </c>
      <c r="G8022" s="2">
        <v>2</v>
      </c>
      <c r="H8022" s="2" t="s">
        <v>52</v>
      </c>
      <c r="I8022" s="2" t="s">
        <v>35</v>
      </c>
      <c r="J8022" s="6">
        <v>783.09900000000005</v>
      </c>
      <c r="K8022" s="6">
        <v>895.10488888888892</v>
      </c>
      <c r="L8022" s="2" t="s">
        <v>36</v>
      </c>
      <c r="M8022" s="2" t="s">
        <v>37</v>
      </c>
      <c r="N8022" s="6">
        <v>0</v>
      </c>
      <c r="O8022" s="6">
        <v>0</v>
      </c>
      <c r="P8022" s="6">
        <v>59.864222222222224</v>
      </c>
      <c r="Q8022" s="6">
        <v>0</v>
      </c>
      <c r="R8022" s="6">
        <v>0</v>
      </c>
      <c r="S8022" s="6">
        <v>0</v>
      </c>
      <c r="T8022" s="6">
        <v>0</v>
      </c>
      <c r="U8022" s="6">
        <v>0</v>
      </c>
      <c r="V8022" s="6">
        <v>7.333333333333333</v>
      </c>
      <c r="W8022" s="6">
        <v>0</v>
      </c>
      <c r="X8022" s="6">
        <v>0</v>
      </c>
      <c r="Y8022" s="6">
        <v>508.62343849928749</v>
      </c>
      <c r="Z8022" s="2">
        <v>36</v>
      </c>
      <c r="AA8022" s="6">
        <v>18.387955727464313</v>
      </c>
      <c r="AB8022" s="2" t="s">
        <v>38</v>
      </c>
      <c r="AC8022" s="2" t="s">
        <v>39</v>
      </c>
      <c r="AD8022" s="2" t="s">
        <v>46</v>
      </c>
      <c r="AE8022" s="2" t="s">
        <v>41</v>
      </c>
      <c r="AF8022" s="2">
        <v>1</v>
      </c>
      <c r="AG8022" s="8">
        <v>0.1124885603785515</v>
      </c>
      <c r="AH8022" s="3">
        <v>430.75274658203119</v>
      </c>
      <c r="AI8022" s="9">
        <v>0.16245199739933011</v>
      </c>
    </row>
    <row r="8023" spans="1:35" x14ac:dyDescent="0.2">
      <c r="A8023" s="2">
        <v>8022</v>
      </c>
      <c r="B8023" s="2">
        <v>37</v>
      </c>
      <c r="C8023" s="2" t="s">
        <v>47</v>
      </c>
      <c r="D8023" s="2" t="s">
        <v>33</v>
      </c>
      <c r="E8023" s="2">
        <v>3</v>
      </c>
      <c r="F8023" s="2">
        <v>1</v>
      </c>
      <c r="G8023" s="2">
        <v>4</v>
      </c>
      <c r="H8023" s="2" t="s">
        <v>34</v>
      </c>
      <c r="I8023" s="2" t="s">
        <v>49</v>
      </c>
      <c r="J8023" s="6">
        <v>706.91674999999998</v>
      </c>
      <c r="K8023" s="6">
        <v>758.18888888888887</v>
      </c>
      <c r="L8023" s="2" t="s">
        <v>44</v>
      </c>
      <c r="M8023" s="2" t="s">
        <v>37</v>
      </c>
      <c r="N8023" s="6">
        <v>0</v>
      </c>
      <c r="O8023" s="6">
        <v>0</v>
      </c>
      <c r="P8023" s="6">
        <v>128.51555555555555</v>
      </c>
      <c r="Q8023" s="6">
        <v>0</v>
      </c>
      <c r="R8023" s="6">
        <v>0</v>
      </c>
      <c r="S8023" s="6">
        <v>0</v>
      </c>
      <c r="T8023" s="6">
        <v>0</v>
      </c>
      <c r="U8023" s="6">
        <v>0</v>
      </c>
      <c r="V8023" s="6">
        <v>0</v>
      </c>
      <c r="W8023" s="6">
        <v>0</v>
      </c>
      <c r="X8023" s="6">
        <v>0</v>
      </c>
      <c r="Y8023" s="6">
        <v>255.01697254838157</v>
      </c>
      <c r="Z8023" s="2">
        <v>36</v>
      </c>
      <c r="AA8023" s="6">
        <v>9.2194744599411376</v>
      </c>
      <c r="AB8023" s="2" t="s">
        <v>38</v>
      </c>
      <c r="AC8023" s="2" t="s">
        <v>50</v>
      </c>
      <c r="AD8023" s="2" t="s">
        <v>46</v>
      </c>
      <c r="AE8023" s="2" t="s">
        <v>67</v>
      </c>
      <c r="AF8023" s="2" t="s">
        <v>59</v>
      </c>
      <c r="AG8023" s="4" t="s">
        <v>59</v>
      </c>
      <c r="AH8023" s="3" t="s">
        <v>59</v>
      </c>
    </row>
    <row r="8024" spans="1:35" ht="15" x14ac:dyDescent="0.25">
      <c r="A8024" s="2">
        <v>8023</v>
      </c>
      <c r="B8024" s="2">
        <v>44</v>
      </c>
      <c r="C8024" s="2" t="s">
        <v>47</v>
      </c>
      <c r="D8024" s="2" t="s">
        <v>65</v>
      </c>
      <c r="E8024" s="2">
        <v>0</v>
      </c>
      <c r="F8024" s="2">
        <v>1</v>
      </c>
      <c r="G8024" s="2">
        <v>5</v>
      </c>
      <c r="H8024" s="2" t="s">
        <v>53</v>
      </c>
      <c r="I8024" s="2" t="s">
        <v>35</v>
      </c>
      <c r="J8024" s="6">
        <v>35.981000000000002</v>
      </c>
      <c r="K8024" s="6">
        <v>22.911555555555555</v>
      </c>
      <c r="L8024" s="2" t="s">
        <v>44</v>
      </c>
      <c r="M8024" s="2" t="s">
        <v>37</v>
      </c>
      <c r="N8024" s="6">
        <v>0</v>
      </c>
      <c r="O8024" s="6">
        <v>484.88888888888891</v>
      </c>
      <c r="P8024" s="6">
        <v>18.539555555555555</v>
      </c>
      <c r="Q8024" s="6">
        <v>0</v>
      </c>
      <c r="R8024" s="6">
        <v>0</v>
      </c>
      <c r="S8024" s="6">
        <v>0</v>
      </c>
      <c r="T8024" s="6">
        <v>0</v>
      </c>
      <c r="U8024" s="6">
        <v>0</v>
      </c>
      <c r="V8024" s="6">
        <v>187.11111111111111</v>
      </c>
      <c r="W8024" s="6">
        <v>0</v>
      </c>
      <c r="X8024" s="6">
        <v>0</v>
      </c>
      <c r="Y8024" s="6">
        <v>41.963395866618875</v>
      </c>
      <c r="Z8024" s="2">
        <v>36</v>
      </c>
      <c r="AA8024" s="6">
        <v>1.5170772854002632</v>
      </c>
      <c r="AB8024" s="2" t="s">
        <v>68</v>
      </c>
      <c r="AC8024" s="2" t="s">
        <v>72</v>
      </c>
      <c r="AD8024" s="2" t="s">
        <v>40</v>
      </c>
      <c r="AE8024" s="2" t="s">
        <v>41</v>
      </c>
      <c r="AF8024" s="2">
        <v>0</v>
      </c>
      <c r="AG8024" s="8">
        <v>0.28880780935287481</v>
      </c>
      <c r="AH8024" s="3">
        <v>418.4810791015625</v>
      </c>
      <c r="AI8024" s="9">
        <v>0.57872921228408813</v>
      </c>
    </row>
    <row r="8025" spans="1:35" ht="15" x14ac:dyDescent="0.25">
      <c r="A8025" s="2">
        <v>8024</v>
      </c>
      <c r="B8025" s="2">
        <v>51</v>
      </c>
      <c r="C8025" s="2" t="s">
        <v>61</v>
      </c>
      <c r="D8025" s="2" t="s">
        <v>42</v>
      </c>
      <c r="E8025" s="2">
        <v>1</v>
      </c>
      <c r="F8025" s="2">
        <v>2</v>
      </c>
      <c r="G8025" s="2">
        <v>5</v>
      </c>
      <c r="H8025" s="2" t="s">
        <v>34</v>
      </c>
      <c r="I8025" s="2" t="s">
        <v>49</v>
      </c>
      <c r="J8025" s="6">
        <v>418.89699999999999</v>
      </c>
      <c r="K8025" s="6">
        <v>336.39977777777779</v>
      </c>
      <c r="L8025" s="2" t="s">
        <v>44</v>
      </c>
      <c r="M8025" s="2" t="s">
        <v>45</v>
      </c>
      <c r="N8025" s="6">
        <v>0</v>
      </c>
      <c r="O8025" s="6">
        <v>0</v>
      </c>
      <c r="P8025" s="6">
        <v>178.62</v>
      </c>
      <c r="Q8025" s="6">
        <v>0</v>
      </c>
      <c r="R8025" s="6">
        <v>0</v>
      </c>
      <c r="S8025" s="6">
        <v>0</v>
      </c>
      <c r="T8025" s="6">
        <v>66.666666666666671</v>
      </c>
      <c r="U8025" s="6">
        <v>0</v>
      </c>
      <c r="V8025" s="6">
        <v>123.77777777777777</v>
      </c>
      <c r="W8025" s="6">
        <v>0</v>
      </c>
      <c r="X8025" s="6">
        <v>0</v>
      </c>
      <c r="Y8025" s="6">
        <v>268.59022871755525</v>
      </c>
      <c r="Z8025" s="2">
        <v>36</v>
      </c>
      <c r="AA8025" s="6">
        <v>9.7101801856794268</v>
      </c>
      <c r="AB8025" s="2" t="s">
        <v>38</v>
      </c>
      <c r="AC8025" s="2" t="s">
        <v>62</v>
      </c>
      <c r="AD8025" s="2" t="s">
        <v>40</v>
      </c>
      <c r="AE8025" s="2" t="s">
        <v>64</v>
      </c>
      <c r="AF8025" s="2">
        <v>1</v>
      </c>
      <c r="AG8025" s="8">
        <v>0.17282271385192871</v>
      </c>
      <c r="AH8025" s="3">
        <v>515.1788330078125</v>
      </c>
      <c r="AI8025" s="9">
        <v>0.39294704794883728</v>
      </c>
    </row>
    <row r="8026" spans="1:35" ht="15" x14ac:dyDescent="0.25">
      <c r="A8026" s="2">
        <v>8025</v>
      </c>
      <c r="B8026" s="2">
        <v>43</v>
      </c>
      <c r="C8026" s="2" t="s">
        <v>47</v>
      </c>
      <c r="D8026" s="2" t="s">
        <v>33</v>
      </c>
      <c r="E8026" s="2">
        <v>0</v>
      </c>
      <c r="F8026" s="2">
        <v>0</v>
      </c>
      <c r="G8026" s="2">
        <v>3</v>
      </c>
      <c r="H8026" s="2" t="s">
        <v>58</v>
      </c>
      <c r="I8026" s="2" t="s">
        <v>66</v>
      </c>
      <c r="J8026" s="6">
        <v>741.37025000000006</v>
      </c>
      <c r="K8026" s="6">
        <v>419.18844444444443</v>
      </c>
      <c r="L8026" s="2" t="s">
        <v>44</v>
      </c>
      <c r="M8026" s="2" t="s">
        <v>51</v>
      </c>
      <c r="N8026" s="6">
        <v>0</v>
      </c>
      <c r="O8026" s="6">
        <v>0</v>
      </c>
      <c r="P8026" s="6">
        <v>406.06311111111108</v>
      </c>
      <c r="Q8026" s="6">
        <v>77.777777777777771</v>
      </c>
      <c r="R8026" s="6">
        <v>0</v>
      </c>
      <c r="S8026" s="6">
        <v>0</v>
      </c>
      <c r="T8026" s="6">
        <v>0</v>
      </c>
      <c r="U8026" s="6">
        <v>0</v>
      </c>
      <c r="V8026" s="6">
        <v>225.33333333333334</v>
      </c>
      <c r="W8026" s="6">
        <v>0</v>
      </c>
      <c r="X8026" s="6">
        <v>0</v>
      </c>
      <c r="Y8026" s="6">
        <v>839.55535773884321</v>
      </c>
      <c r="Z8026" s="2">
        <v>18</v>
      </c>
      <c r="AA8026" s="6">
        <v>53.568485935699961</v>
      </c>
      <c r="AB8026" s="2" t="s">
        <v>38</v>
      </c>
      <c r="AC8026" s="2" t="s">
        <v>50</v>
      </c>
      <c r="AD8026" s="2" t="s">
        <v>46</v>
      </c>
      <c r="AE8026" s="2" t="s">
        <v>41</v>
      </c>
      <c r="AF8026" s="2">
        <v>0</v>
      </c>
      <c r="AG8026" s="8">
        <v>9.3910522758960724E-2</v>
      </c>
      <c r="AH8026" s="3">
        <v>449.37799072265619</v>
      </c>
      <c r="AI8026" s="9">
        <v>0.1398422569036484</v>
      </c>
    </row>
    <row r="8027" spans="1:35" x14ac:dyDescent="0.2">
      <c r="A8027" s="2">
        <v>8026</v>
      </c>
      <c r="B8027" s="2">
        <v>35</v>
      </c>
      <c r="C8027" s="2" t="s">
        <v>32</v>
      </c>
      <c r="D8027" s="2" t="s">
        <v>57</v>
      </c>
      <c r="E8027" s="2">
        <v>3</v>
      </c>
      <c r="F8027" s="2">
        <v>1</v>
      </c>
      <c r="G8027" s="2">
        <v>3</v>
      </c>
      <c r="H8027" s="2" t="s">
        <v>58</v>
      </c>
      <c r="I8027" s="2" t="s">
        <v>49</v>
      </c>
      <c r="J8027" s="6">
        <v>501.20425</v>
      </c>
      <c r="K8027" s="6">
        <v>571.0626666666667</v>
      </c>
      <c r="L8027" s="2" t="s">
        <v>44</v>
      </c>
      <c r="M8027" s="2" t="s">
        <v>45</v>
      </c>
      <c r="N8027" s="6">
        <v>0</v>
      </c>
      <c r="O8027" s="6">
        <v>0</v>
      </c>
      <c r="P8027" s="6">
        <v>333.41444444444443</v>
      </c>
      <c r="Q8027" s="6">
        <v>0</v>
      </c>
      <c r="R8027" s="6">
        <v>0</v>
      </c>
      <c r="S8027" s="6">
        <v>0</v>
      </c>
      <c r="T8027" s="6">
        <v>0</v>
      </c>
      <c r="U8027" s="6">
        <v>0</v>
      </c>
      <c r="V8027" s="6">
        <v>40</v>
      </c>
      <c r="W8027" s="6">
        <v>0</v>
      </c>
      <c r="X8027" s="6">
        <v>0</v>
      </c>
      <c r="Y8027" s="6">
        <v>212.44685968226614</v>
      </c>
      <c r="Z8027" s="2">
        <v>24</v>
      </c>
      <c r="AA8027" s="6">
        <v>10.606218685879366</v>
      </c>
      <c r="AB8027" s="2" t="s">
        <v>55</v>
      </c>
      <c r="AC8027" s="2" t="s">
        <v>50</v>
      </c>
      <c r="AD8027" s="2" t="s">
        <v>46</v>
      </c>
      <c r="AE8027" s="2" t="s">
        <v>70</v>
      </c>
      <c r="AF8027" s="2" t="s">
        <v>59</v>
      </c>
      <c r="AG8027" s="4" t="s">
        <v>59</v>
      </c>
      <c r="AH8027" s="3" t="s">
        <v>59</v>
      </c>
    </row>
    <row r="8028" spans="1:35" ht="15" x14ac:dyDescent="0.25">
      <c r="A8028" s="2">
        <v>8027</v>
      </c>
      <c r="B8028" s="2">
        <v>37</v>
      </c>
      <c r="C8028" s="2" t="s">
        <v>32</v>
      </c>
      <c r="D8028" s="2" t="s">
        <v>57</v>
      </c>
      <c r="E8028" s="2">
        <v>0</v>
      </c>
      <c r="F8028" s="2">
        <v>0</v>
      </c>
      <c r="G8028" s="2">
        <v>2</v>
      </c>
      <c r="H8028" s="2" t="s">
        <v>43</v>
      </c>
      <c r="I8028" s="2" t="s">
        <v>49</v>
      </c>
      <c r="J8028" s="6">
        <v>471.3295</v>
      </c>
      <c r="K8028" s="6">
        <v>584.8508888888889</v>
      </c>
      <c r="L8028" s="2" t="s">
        <v>36</v>
      </c>
      <c r="M8028" s="2" t="s">
        <v>37</v>
      </c>
      <c r="N8028" s="6">
        <v>0</v>
      </c>
      <c r="O8028" s="6">
        <v>1111.1111111111111</v>
      </c>
      <c r="P8028" s="6">
        <v>85.310222222222222</v>
      </c>
      <c r="Q8028" s="6">
        <v>66.666666666666671</v>
      </c>
      <c r="R8028" s="6">
        <v>0</v>
      </c>
      <c r="S8028" s="6">
        <v>0</v>
      </c>
      <c r="T8028" s="6">
        <v>0</v>
      </c>
      <c r="U8028" s="6">
        <v>0</v>
      </c>
      <c r="V8028" s="6">
        <v>204.44444444444446</v>
      </c>
      <c r="W8028" s="6">
        <v>0</v>
      </c>
      <c r="X8028" s="6">
        <v>0</v>
      </c>
      <c r="Y8028" s="6">
        <v>156.58924537598247</v>
      </c>
      <c r="Z8028" s="2">
        <v>48</v>
      </c>
      <c r="AA8028" s="6">
        <v>4.5998090215619003</v>
      </c>
      <c r="AB8028" s="2" t="s">
        <v>38</v>
      </c>
      <c r="AC8028" s="2" t="s">
        <v>39</v>
      </c>
      <c r="AD8028" s="2" t="s">
        <v>40</v>
      </c>
      <c r="AE8028" s="2" t="s">
        <v>64</v>
      </c>
      <c r="AF8028" s="2">
        <v>0</v>
      </c>
      <c r="AG8028" s="8">
        <v>0.19023039937019351</v>
      </c>
      <c r="AH8028" s="3">
        <v>390.48287963867188</v>
      </c>
      <c r="AI8028" s="9">
        <v>0.31527706980705261</v>
      </c>
    </row>
    <row r="8029" spans="1:35" ht="15" x14ac:dyDescent="0.25">
      <c r="A8029" s="2">
        <v>8028</v>
      </c>
      <c r="B8029" s="2">
        <v>22</v>
      </c>
      <c r="C8029" s="2" t="s">
        <v>32</v>
      </c>
      <c r="D8029" s="2" t="s">
        <v>57</v>
      </c>
      <c r="E8029" s="2">
        <v>1</v>
      </c>
      <c r="F8029" s="2">
        <v>0</v>
      </c>
      <c r="G8029" s="2">
        <v>3</v>
      </c>
      <c r="H8029" s="2" t="s">
        <v>43</v>
      </c>
      <c r="I8029" s="2" t="s">
        <v>35</v>
      </c>
      <c r="J8029" s="6">
        <v>135.61025000000001</v>
      </c>
      <c r="K8029" s="6">
        <v>173.90622222222223</v>
      </c>
      <c r="L8029" s="2" t="s">
        <v>36</v>
      </c>
      <c r="M8029" s="2" t="s">
        <v>45</v>
      </c>
      <c r="N8029" s="6">
        <v>0</v>
      </c>
      <c r="O8029" s="6">
        <v>0</v>
      </c>
      <c r="P8029" s="6">
        <v>6.7593333333333332</v>
      </c>
      <c r="Q8029" s="6">
        <v>77.777777777777771</v>
      </c>
      <c r="R8029" s="6">
        <v>0</v>
      </c>
      <c r="S8029" s="6">
        <v>0</v>
      </c>
      <c r="T8029" s="6">
        <v>333.33333333333331</v>
      </c>
      <c r="U8029" s="6">
        <v>0</v>
      </c>
      <c r="V8029" s="6">
        <v>204.44444444444446</v>
      </c>
      <c r="W8029" s="6">
        <v>0</v>
      </c>
      <c r="X8029" s="6">
        <v>0</v>
      </c>
      <c r="Y8029" s="6">
        <v>62.971739797980703</v>
      </c>
      <c r="Z8029" s="2">
        <v>36</v>
      </c>
      <c r="AA8029" s="6">
        <v>2.2765792447614341</v>
      </c>
      <c r="AB8029" s="2" t="s">
        <v>55</v>
      </c>
      <c r="AC8029" s="2" t="s">
        <v>62</v>
      </c>
      <c r="AD8029" s="2" t="s">
        <v>46</v>
      </c>
      <c r="AE8029" s="2" t="s">
        <v>41</v>
      </c>
      <c r="AF8029" s="2">
        <v>0</v>
      </c>
      <c r="AG8029" s="8">
        <v>0.31075611710548401</v>
      </c>
      <c r="AH8029" s="3">
        <v>303.22027587890619</v>
      </c>
      <c r="AI8029" s="9">
        <v>0.48804584145545959</v>
      </c>
    </row>
    <row r="8030" spans="1:35" ht="15" x14ac:dyDescent="0.25">
      <c r="A8030" s="2">
        <v>8029</v>
      </c>
      <c r="B8030" s="2">
        <v>58</v>
      </c>
      <c r="C8030" s="2" t="s">
        <v>47</v>
      </c>
      <c r="D8030" s="2" t="s">
        <v>42</v>
      </c>
      <c r="E8030" s="2">
        <v>0</v>
      </c>
      <c r="F8030" s="2">
        <v>1</v>
      </c>
      <c r="G8030" s="2">
        <v>3</v>
      </c>
      <c r="H8030" s="2" t="s">
        <v>48</v>
      </c>
      <c r="I8030" s="2" t="s">
        <v>49</v>
      </c>
      <c r="J8030" s="6">
        <v>764.40599999999995</v>
      </c>
      <c r="K8030" s="6">
        <v>1012.3513333333333</v>
      </c>
      <c r="L8030" s="2" t="s">
        <v>44</v>
      </c>
      <c r="M8030" s="2" t="s">
        <v>37</v>
      </c>
      <c r="N8030" s="6">
        <v>0</v>
      </c>
      <c r="O8030" s="6">
        <v>0</v>
      </c>
      <c r="P8030" s="6">
        <v>157.99688888888889</v>
      </c>
      <c r="Q8030" s="6">
        <v>0</v>
      </c>
      <c r="R8030" s="6">
        <v>0</v>
      </c>
      <c r="S8030" s="6">
        <v>1040</v>
      </c>
      <c r="T8030" s="6">
        <v>0</v>
      </c>
      <c r="U8030" s="6">
        <v>0</v>
      </c>
      <c r="V8030" s="6">
        <v>212.44444444444446</v>
      </c>
      <c r="W8030" s="6">
        <v>0</v>
      </c>
      <c r="X8030" s="6">
        <v>0</v>
      </c>
      <c r="Y8030" s="6">
        <v>274.92357873947702</v>
      </c>
      <c r="Z8030" s="2">
        <v>12</v>
      </c>
      <c r="AA8030" s="6">
        <v>25.204991748590327</v>
      </c>
      <c r="AB8030" s="2" t="s">
        <v>38</v>
      </c>
      <c r="AC8030" s="2" t="s">
        <v>39</v>
      </c>
      <c r="AD8030" s="2" t="s">
        <v>40</v>
      </c>
      <c r="AE8030" s="2" t="s">
        <v>64</v>
      </c>
      <c r="AF8030" s="2">
        <v>0</v>
      </c>
      <c r="AG8030" s="8">
        <v>0.1224260404706001</v>
      </c>
      <c r="AH8030" s="3">
        <v>430.60763549804688</v>
      </c>
      <c r="AI8030" s="9">
        <v>0.2063655108213425</v>
      </c>
    </row>
    <row r="8031" spans="1:35" ht="15" x14ac:dyDescent="0.25">
      <c r="A8031" s="2">
        <v>8030</v>
      </c>
      <c r="B8031" s="2">
        <v>64</v>
      </c>
      <c r="C8031" s="2" t="s">
        <v>61</v>
      </c>
      <c r="D8031" s="2" t="s">
        <v>33</v>
      </c>
      <c r="E8031" s="2">
        <v>1</v>
      </c>
      <c r="F8031" s="2">
        <v>3</v>
      </c>
      <c r="G8031" s="2">
        <v>3</v>
      </c>
      <c r="H8031" s="2" t="s">
        <v>43</v>
      </c>
      <c r="I8031" s="2" t="s">
        <v>49</v>
      </c>
      <c r="J8031" s="6">
        <v>497.80700000000002</v>
      </c>
      <c r="K8031" s="6">
        <v>314.48133333333334</v>
      </c>
      <c r="L8031" s="2" t="s">
        <v>44</v>
      </c>
      <c r="M8031" s="2" t="s">
        <v>45</v>
      </c>
      <c r="N8031" s="6">
        <v>0</v>
      </c>
      <c r="O8031" s="6">
        <v>222.22222222222223</v>
      </c>
      <c r="P8031" s="6">
        <v>253.09044444444444</v>
      </c>
      <c r="Q8031" s="6">
        <v>0</v>
      </c>
      <c r="R8031" s="6">
        <v>0</v>
      </c>
      <c r="S8031" s="6">
        <v>0</v>
      </c>
      <c r="T8031" s="6">
        <v>0</v>
      </c>
      <c r="U8031" s="6">
        <v>0</v>
      </c>
      <c r="V8031" s="6">
        <v>142.44444444444446</v>
      </c>
      <c r="W8031" s="6">
        <v>0</v>
      </c>
      <c r="X8031" s="6">
        <v>0</v>
      </c>
      <c r="Y8031" s="6">
        <v>507.33864842378006</v>
      </c>
      <c r="Z8031" s="2">
        <v>36</v>
      </c>
      <c r="AA8031" s="6">
        <v>18.341507488473948</v>
      </c>
      <c r="AB8031" s="2" t="s">
        <v>55</v>
      </c>
      <c r="AC8031" s="2" t="s">
        <v>60</v>
      </c>
      <c r="AD8031" s="2" t="s">
        <v>40</v>
      </c>
      <c r="AE8031" s="2" t="s">
        <v>41</v>
      </c>
      <c r="AF8031" s="2">
        <v>0</v>
      </c>
      <c r="AG8031" s="8">
        <v>0.14822572469711301</v>
      </c>
      <c r="AH8031" s="3">
        <v>521.61737060546875</v>
      </c>
      <c r="AI8031" s="9">
        <v>0.29340007901191711</v>
      </c>
    </row>
    <row r="8032" spans="1:35" ht="15" x14ac:dyDescent="0.25">
      <c r="A8032" s="2">
        <v>8031</v>
      </c>
      <c r="B8032" s="2">
        <v>47</v>
      </c>
      <c r="C8032" s="2" t="s">
        <v>61</v>
      </c>
      <c r="D8032" s="2" t="s">
        <v>33</v>
      </c>
      <c r="E8032" s="2">
        <v>1</v>
      </c>
      <c r="F8032" s="2">
        <v>0</v>
      </c>
      <c r="G8032" s="2">
        <v>2</v>
      </c>
      <c r="H8032" s="2" t="s">
        <v>53</v>
      </c>
      <c r="I8032" s="2" t="s">
        <v>35</v>
      </c>
      <c r="J8032" s="6">
        <v>254.4485</v>
      </c>
      <c r="K8032" s="6">
        <v>114.078</v>
      </c>
      <c r="L8032" s="2" t="s">
        <v>36</v>
      </c>
      <c r="M8032" s="2" t="s">
        <v>37</v>
      </c>
      <c r="N8032" s="6">
        <v>0</v>
      </c>
      <c r="O8032" s="6">
        <v>444.44444444444446</v>
      </c>
      <c r="P8032" s="6">
        <v>21.913333333333334</v>
      </c>
      <c r="Q8032" s="6">
        <v>0</v>
      </c>
      <c r="R8032" s="6">
        <v>0</v>
      </c>
      <c r="S8032" s="6">
        <v>0</v>
      </c>
      <c r="T8032" s="6">
        <v>0</v>
      </c>
      <c r="U8032" s="6">
        <v>0</v>
      </c>
      <c r="V8032" s="6">
        <v>290.88888888888891</v>
      </c>
      <c r="W8032" s="6">
        <v>0</v>
      </c>
      <c r="X8032" s="6">
        <v>0</v>
      </c>
      <c r="Y8032" s="6">
        <v>335.09002189958494</v>
      </c>
      <c r="Z8032" s="2">
        <v>36</v>
      </c>
      <c r="AA8032" s="6">
        <v>12.11430701185283</v>
      </c>
      <c r="AB8032" s="2" t="s">
        <v>55</v>
      </c>
      <c r="AC8032" s="2" t="s">
        <v>39</v>
      </c>
      <c r="AD8032" s="2" t="s">
        <v>40</v>
      </c>
      <c r="AE8032" s="2" t="s">
        <v>41</v>
      </c>
      <c r="AF8032" s="2">
        <v>0</v>
      </c>
      <c r="AG8032" s="8">
        <v>0.22863918542861941</v>
      </c>
      <c r="AH8032" s="3">
        <v>377.08001708984381</v>
      </c>
      <c r="AI8032" s="9">
        <v>0.3706347644329071</v>
      </c>
    </row>
    <row r="8033" spans="1:35" ht="15" x14ac:dyDescent="0.25">
      <c r="A8033" s="2">
        <v>8032</v>
      </c>
      <c r="B8033" s="2">
        <v>58</v>
      </c>
      <c r="C8033" s="2" t="s">
        <v>32</v>
      </c>
      <c r="D8033" s="2" t="s">
        <v>33</v>
      </c>
      <c r="E8033" s="2">
        <v>2</v>
      </c>
      <c r="F8033" s="2">
        <v>1</v>
      </c>
      <c r="G8033" s="2">
        <v>3</v>
      </c>
      <c r="H8033" s="2" t="s">
        <v>34</v>
      </c>
      <c r="I8033" s="2" t="s">
        <v>49</v>
      </c>
      <c r="J8033" s="6">
        <v>1016.8122499999999</v>
      </c>
      <c r="K8033" s="6">
        <v>1314.4806666666666</v>
      </c>
      <c r="L8033" s="2" t="s">
        <v>44</v>
      </c>
      <c r="M8033" s="2" t="s">
        <v>51</v>
      </c>
      <c r="N8033" s="6">
        <v>0</v>
      </c>
      <c r="O8033" s="6">
        <v>1288.8888888888889</v>
      </c>
      <c r="P8033" s="6">
        <v>264.96222222222224</v>
      </c>
      <c r="Q8033" s="6">
        <v>0</v>
      </c>
      <c r="R8033" s="6">
        <v>0</v>
      </c>
      <c r="S8033" s="6">
        <v>0</v>
      </c>
      <c r="T8033" s="6">
        <v>66.666666666666671</v>
      </c>
      <c r="U8033" s="6">
        <v>0</v>
      </c>
      <c r="V8033" s="6">
        <v>88.888888888888886</v>
      </c>
      <c r="W8033" s="6">
        <v>0</v>
      </c>
      <c r="X8033" s="6">
        <v>0</v>
      </c>
      <c r="Y8033" s="6">
        <v>512.07080636854084</v>
      </c>
      <c r="Z8033" s="2">
        <v>36</v>
      </c>
      <c r="AA8033" s="6">
        <v>18.512586334231372</v>
      </c>
      <c r="AB8033" s="2" t="s">
        <v>38</v>
      </c>
      <c r="AC8033" s="2" t="s">
        <v>39</v>
      </c>
      <c r="AD8033" s="2" t="s">
        <v>40</v>
      </c>
      <c r="AE8033" s="2" t="s">
        <v>41</v>
      </c>
      <c r="AF8033" s="2">
        <v>1</v>
      </c>
      <c r="AG8033" s="8">
        <v>6.9907188415527344E-2</v>
      </c>
      <c r="AH8033" s="3">
        <v>564.8758544921875</v>
      </c>
      <c r="AI8033" s="9">
        <v>0.12425862997770309</v>
      </c>
    </row>
    <row r="8034" spans="1:35" ht="15" x14ac:dyDescent="0.25">
      <c r="A8034" s="2">
        <v>8033</v>
      </c>
      <c r="B8034" s="2">
        <v>61</v>
      </c>
      <c r="C8034" s="2" t="s">
        <v>47</v>
      </c>
      <c r="D8034" s="2" t="s">
        <v>57</v>
      </c>
      <c r="E8034" s="2">
        <v>2</v>
      </c>
      <c r="F8034" s="2">
        <v>1</v>
      </c>
      <c r="G8034" s="2">
        <v>2</v>
      </c>
      <c r="H8034" s="2" t="s">
        <v>53</v>
      </c>
      <c r="I8034" s="2" t="s">
        <v>49</v>
      </c>
      <c r="J8034" s="6">
        <v>844.23900000000003</v>
      </c>
      <c r="K8034" s="6">
        <v>1032.9142222222222</v>
      </c>
      <c r="L8034" s="2" t="s">
        <v>44</v>
      </c>
      <c r="M8034" s="2" t="s">
        <v>45</v>
      </c>
      <c r="N8034" s="6">
        <v>0</v>
      </c>
      <c r="O8034" s="6">
        <v>0</v>
      </c>
      <c r="P8034" s="6">
        <v>466.12200000000001</v>
      </c>
      <c r="Q8034" s="6">
        <v>0</v>
      </c>
      <c r="R8034" s="6">
        <v>0</v>
      </c>
      <c r="S8034" s="6">
        <v>0</v>
      </c>
      <c r="T8034" s="6">
        <v>0</v>
      </c>
      <c r="U8034" s="6">
        <v>0</v>
      </c>
      <c r="V8034" s="6">
        <v>44.444444444444443</v>
      </c>
      <c r="W8034" s="6">
        <v>0</v>
      </c>
      <c r="X8034" s="6">
        <v>0</v>
      </c>
      <c r="Y8034" s="6">
        <v>606.85873210394561</v>
      </c>
      <c r="Z8034" s="2">
        <v>48</v>
      </c>
      <c r="AA8034" s="6">
        <v>17.826475017763219</v>
      </c>
      <c r="AB8034" s="2" t="s">
        <v>38</v>
      </c>
      <c r="AC8034" s="2" t="s">
        <v>50</v>
      </c>
      <c r="AD8034" s="2" t="s">
        <v>40</v>
      </c>
      <c r="AE8034" s="2" t="s">
        <v>41</v>
      </c>
      <c r="AF8034" s="2">
        <v>1</v>
      </c>
      <c r="AG8034" s="8">
        <v>8.1517204642295837E-2</v>
      </c>
      <c r="AH8034" s="3">
        <v>563.71075439453125</v>
      </c>
      <c r="AI8034" s="9">
        <v>0.14075520634651181</v>
      </c>
    </row>
    <row r="8035" spans="1:35" x14ac:dyDescent="0.2">
      <c r="A8035" s="2">
        <v>8034</v>
      </c>
      <c r="B8035" s="2">
        <v>48</v>
      </c>
      <c r="C8035" s="2" t="s">
        <v>61</v>
      </c>
      <c r="D8035" s="2" t="s">
        <v>57</v>
      </c>
      <c r="E8035" s="2">
        <v>1</v>
      </c>
      <c r="F8035" s="2">
        <v>3</v>
      </c>
      <c r="G8035" s="2">
        <v>2</v>
      </c>
      <c r="H8035" s="2" t="s">
        <v>34</v>
      </c>
      <c r="I8035" s="2" t="s">
        <v>66</v>
      </c>
      <c r="J8035" s="6">
        <v>591.53375000000005</v>
      </c>
      <c r="K8035" s="6">
        <v>573.39177777777775</v>
      </c>
      <c r="L8035" s="2" t="s">
        <v>44</v>
      </c>
      <c r="M8035" s="2" t="s">
        <v>45</v>
      </c>
      <c r="N8035" s="6">
        <v>0</v>
      </c>
      <c r="O8035" s="6">
        <v>888.88888888888891</v>
      </c>
      <c r="P8035" s="6">
        <v>175.18955555555556</v>
      </c>
      <c r="Q8035" s="6">
        <v>0</v>
      </c>
      <c r="R8035" s="6">
        <v>0</v>
      </c>
      <c r="S8035" s="6">
        <v>0</v>
      </c>
      <c r="T8035" s="6">
        <v>717.31555555555553</v>
      </c>
      <c r="U8035" s="6">
        <v>0</v>
      </c>
      <c r="V8035" s="6">
        <v>10.444444444444445</v>
      </c>
      <c r="W8035" s="6">
        <v>0</v>
      </c>
      <c r="X8035" s="6">
        <v>0</v>
      </c>
      <c r="Y8035" s="6">
        <v>368.74789843430932</v>
      </c>
      <c r="Z8035" s="2">
        <v>48</v>
      </c>
      <c r="AA8035" s="6">
        <v>10.831969372018476</v>
      </c>
      <c r="AB8035" s="2" t="s">
        <v>38</v>
      </c>
      <c r="AC8035" s="2" t="s">
        <v>50</v>
      </c>
      <c r="AD8035" s="2" t="s">
        <v>40</v>
      </c>
      <c r="AE8035" s="2" t="s">
        <v>64</v>
      </c>
      <c r="AF8035" s="2" t="s">
        <v>59</v>
      </c>
      <c r="AG8035" s="4" t="s">
        <v>59</v>
      </c>
      <c r="AH8035" s="3" t="s">
        <v>59</v>
      </c>
    </row>
    <row r="8036" spans="1:35" ht="15" x14ac:dyDescent="0.25">
      <c r="A8036" s="2">
        <v>8035</v>
      </c>
      <c r="B8036" s="2">
        <v>32</v>
      </c>
      <c r="C8036" s="2" t="s">
        <v>61</v>
      </c>
      <c r="D8036" s="2" t="s">
        <v>57</v>
      </c>
      <c r="E8036" s="2">
        <v>5</v>
      </c>
      <c r="F8036" s="2">
        <v>3</v>
      </c>
      <c r="G8036" s="2">
        <v>3</v>
      </c>
      <c r="H8036" s="2" t="s">
        <v>43</v>
      </c>
      <c r="I8036" s="2" t="s">
        <v>49</v>
      </c>
      <c r="J8036" s="6">
        <v>351.06549999999999</v>
      </c>
      <c r="K8036" s="6">
        <v>252.89511111111111</v>
      </c>
      <c r="L8036" s="2" t="s">
        <v>44</v>
      </c>
      <c r="M8036" s="2" t="s">
        <v>37</v>
      </c>
      <c r="N8036" s="6">
        <v>0</v>
      </c>
      <c r="O8036" s="6">
        <v>0</v>
      </c>
      <c r="P8036" s="6">
        <v>65.147999999999996</v>
      </c>
      <c r="Q8036" s="6">
        <v>0</v>
      </c>
      <c r="R8036" s="6">
        <v>0</v>
      </c>
      <c r="S8036" s="6">
        <v>0</v>
      </c>
      <c r="T8036" s="6">
        <v>0</v>
      </c>
      <c r="U8036" s="6">
        <v>0</v>
      </c>
      <c r="V8036" s="6">
        <v>26</v>
      </c>
      <c r="W8036" s="6">
        <v>0</v>
      </c>
      <c r="X8036" s="6">
        <v>0</v>
      </c>
      <c r="Y8036" s="6">
        <v>335.30100040212369</v>
      </c>
      <c r="Z8036" s="2">
        <v>36</v>
      </c>
      <c r="AA8036" s="6">
        <v>12.121934390126185</v>
      </c>
      <c r="AB8036" s="2" t="s">
        <v>55</v>
      </c>
      <c r="AC8036" s="2" t="s">
        <v>60</v>
      </c>
      <c r="AD8036" s="2" t="s">
        <v>46</v>
      </c>
      <c r="AE8036" s="2" t="s">
        <v>41</v>
      </c>
      <c r="AF8036" s="2">
        <v>1</v>
      </c>
      <c r="AG8036" s="8">
        <v>0.24046759307384491</v>
      </c>
      <c r="AH8036" s="3">
        <v>423.9925537109375</v>
      </c>
      <c r="AI8036" s="9">
        <v>0.39896458387374878</v>
      </c>
    </row>
    <row r="8037" spans="1:35" ht="15" x14ac:dyDescent="0.25">
      <c r="A8037" s="2">
        <v>8036</v>
      </c>
      <c r="B8037" s="2">
        <v>49</v>
      </c>
      <c r="C8037" s="2" t="s">
        <v>61</v>
      </c>
      <c r="D8037" s="2" t="s">
        <v>57</v>
      </c>
      <c r="E8037" s="2">
        <v>6</v>
      </c>
      <c r="F8037" s="2">
        <v>0</v>
      </c>
      <c r="G8037" s="2">
        <v>3</v>
      </c>
      <c r="H8037" s="2" t="s">
        <v>53</v>
      </c>
      <c r="I8037" s="2" t="s">
        <v>49</v>
      </c>
      <c r="J8037" s="6">
        <v>140.36150000000001</v>
      </c>
      <c r="K8037" s="6">
        <v>147.24822222222221</v>
      </c>
      <c r="L8037" s="2" t="s">
        <v>44</v>
      </c>
      <c r="M8037" s="2" t="s">
        <v>37</v>
      </c>
      <c r="N8037" s="6">
        <v>0</v>
      </c>
      <c r="O8037" s="6">
        <v>88.888888888888886</v>
      </c>
      <c r="P8037" s="6">
        <v>55.202444444444446</v>
      </c>
      <c r="Q8037" s="6">
        <v>0</v>
      </c>
      <c r="R8037" s="6">
        <v>0</v>
      </c>
      <c r="S8037" s="6">
        <v>0</v>
      </c>
      <c r="T8037" s="6">
        <v>0</v>
      </c>
      <c r="U8037" s="6">
        <v>0</v>
      </c>
      <c r="V8037" s="6">
        <v>10.888888888888889</v>
      </c>
      <c r="W8037" s="6">
        <v>0</v>
      </c>
      <c r="X8037" s="6">
        <v>0</v>
      </c>
      <c r="Y8037" s="6">
        <v>60.23241137956056</v>
      </c>
      <c r="Z8037" s="2">
        <v>36</v>
      </c>
      <c r="AA8037" s="6">
        <v>2.1775459602759315</v>
      </c>
      <c r="AB8037" s="2" t="s">
        <v>38</v>
      </c>
      <c r="AC8037" s="2" t="s">
        <v>50</v>
      </c>
      <c r="AD8037" s="2" t="s">
        <v>77</v>
      </c>
      <c r="AE8037" s="2" t="s">
        <v>41</v>
      </c>
      <c r="AF8037" s="2">
        <v>0</v>
      </c>
      <c r="AG8037" s="8">
        <v>0.30055958032608032</v>
      </c>
      <c r="AH8037" s="3">
        <v>408.32916259765619</v>
      </c>
      <c r="AI8037" s="9">
        <v>0.5251922607421875</v>
      </c>
    </row>
    <row r="8038" spans="1:35" x14ac:dyDescent="0.2">
      <c r="A8038" s="2">
        <v>8037</v>
      </c>
      <c r="B8038" s="2">
        <v>47</v>
      </c>
      <c r="C8038" s="2" t="s">
        <v>32</v>
      </c>
      <c r="D8038" s="2" t="s">
        <v>57</v>
      </c>
      <c r="E8038" s="2">
        <v>2</v>
      </c>
      <c r="F8038" s="2">
        <v>0</v>
      </c>
      <c r="G8038" s="2">
        <v>2</v>
      </c>
      <c r="H8038" s="2" t="s">
        <v>34</v>
      </c>
      <c r="I8038" s="2" t="s">
        <v>35</v>
      </c>
      <c r="J8038" s="6">
        <v>790.59699999999998</v>
      </c>
      <c r="K8038" s="6">
        <v>739.57600000000002</v>
      </c>
      <c r="L8038" s="2" t="s">
        <v>36</v>
      </c>
      <c r="M8038" s="2" t="s">
        <v>45</v>
      </c>
      <c r="N8038" s="6">
        <v>0</v>
      </c>
      <c r="O8038" s="6">
        <v>5711.1111111111113</v>
      </c>
      <c r="P8038" s="6">
        <v>512.48422222222223</v>
      </c>
      <c r="Q8038" s="6">
        <v>0</v>
      </c>
      <c r="R8038" s="6">
        <v>0</v>
      </c>
      <c r="S8038" s="6">
        <v>0</v>
      </c>
      <c r="T8038" s="6">
        <v>0</v>
      </c>
      <c r="U8038" s="6">
        <v>0</v>
      </c>
      <c r="V8038" s="6">
        <v>0</v>
      </c>
      <c r="W8038" s="6">
        <v>0</v>
      </c>
      <c r="X8038" s="6">
        <v>0</v>
      </c>
      <c r="Y8038" s="6">
        <v>696.62057980925636</v>
      </c>
      <c r="Z8038" s="2">
        <v>48</v>
      </c>
      <c r="AA8038" s="6">
        <v>20.463229258934636</v>
      </c>
      <c r="AB8038" s="2" t="s">
        <v>55</v>
      </c>
      <c r="AC8038" s="2" t="s">
        <v>72</v>
      </c>
      <c r="AD8038" s="2" t="s">
        <v>40</v>
      </c>
      <c r="AE8038" s="2" t="s">
        <v>41</v>
      </c>
      <c r="AF8038" s="2" t="s">
        <v>59</v>
      </c>
      <c r="AG8038" s="4" t="s">
        <v>59</v>
      </c>
      <c r="AH8038" s="3" t="s">
        <v>59</v>
      </c>
    </row>
    <row r="8039" spans="1:35" ht="15" x14ac:dyDescent="0.25">
      <c r="A8039" s="2">
        <v>8038</v>
      </c>
      <c r="B8039" s="2">
        <v>29</v>
      </c>
      <c r="C8039" s="2" t="s">
        <v>47</v>
      </c>
      <c r="D8039" s="2" t="s">
        <v>57</v>
      </c>
      <c r="E8039" s="2">
        <v>6</v>
      </c>
      <c r="F8039" s="2">
        <v>1</v>
      </c>
      <c r="G8039" s="2">
        <v>2</v>
      </c>
      <c r="H8039" s="2" t="s">
        <v>48</v>
      </c>
      <c r="I8039" s="2" t="s">
        <v>35</v>
      </c>
      <c r="J8039" s="6">
        <v>460.95600000000002</v>
      </c>
      <c r="K8039" s="6">
        <v>474.22844444444445</v>
      </c>
      <c r="L8039" s="2" t="s">
        <v>36</v>
      </c>
      <c r="M8039" s="2" t="s">
        <v>37</v>
      </c>
      <c r="N8039" s="6">
        <v>0</v>
      </c>
      <c r="O8039" s="6">
        <v>0</v>
      </c>
      <c r="P8039" s="6">
        <v>183.86688888888889</v>
      </c>
      <c r="Q8039" s="6">
        <v>0</v>
      </c>
      <c r="R8039" s="6">
        <v>0</v>
      </c>
      <c r="S8039" s="6">
        <v>0</v>
      </c>
      <c r="T8039" s="6">
        <v>201.86666666666667</v>
      </c>
      <c r="U8039" s="6">
        <v>0</v>
      </c>
      <c r="V8039" s="6">
        <v>11.555555555555555</v>
      </c>
      <c r="W8039" s="6">
        <v>0</v>
      </c>
      <c r="X8039" s="6">
        <v>0</v>
      </c>
      <c r="Y8039" s="6">
        <v>249.25209301357742</v>
      </c>
      <c r="Z8039" s="2">
        <v>24</v>
      </c>
      <c r="AA8039" s="6">
        <v>12.443686907723311</v>
      </c>
      <c r="AB8039" s="2" t="s">
        <v>38</v>
      </c>
      <c r="AC8039" s="2" t="s">
        <v>39</v>
      </c>
      <c r="AD8039" s="2" t="s">
        <v>40</v>
      </c>
      <c r="AE8039" s="2" t="s">
        <v>67</v>
      </c>
      <c r="AF8039" s="2">
        <v>0</v>
      </c>
      <c r="AG8039" s="8">
        <v>0.24235264956951141</v>
      </c>
      <c r="AH8039" s="3">
        <v>344.332763671875</v>
      </c>
      <c r="AI8039" s="9">
        <v>0.33967432379722601</v>
      </c>
    </row>
    <row r="8040" spans="1:35" ht="15" x14ac:dyDescent="0.25">
      <c r="A8040" s="2">
        <v>8039</v>
      </c>
      <c r="B8040" s="2">
        <v>22</v>
      </c>
      <c r="C8040" s="2" t="s">
        <v>32</v>
      </c>
      <c r="D8040" s="2" t="s">
        <v>33</v>
      </c>
      <c r="E8040" s="2">
        <v>3</v>
      </c>
      <c r="F8040" s="2">
        <v>2</v>
      </c>
      <c r="G8040" s="2">
        <v>4</v>
      </c>
      <c r="H8040" s="2" t="s">
        <v>34</v>
      </c>
      <c r="I8040" s="2" t="s">
        <v>49</v>
      </c>
      <c r="J8040" s="6">
        <v>1268.0245</v>
      </c>
      <c r="K8040" s="6">
        <v>1356.0037777777777</v>
      </c>
      <c r="L8040" s="2" t="s">
        <v>44</v>
      </c>
      <c r="M8040" s="2" t="s">
        <v>37</v>
      </c>
      <c r="N8040" s="6">
        <v>0</v>
      </c>
      <c r="O8040" s="6">
        <v>0</v>
      </c>
      <c r="P8040" s="6">
        <v>595.9906666666667</v>
      </c>
      <c r="Q8040" s="6">
        <v>0</v>
      </c>
      <c r="R8040" s="6">
        <v>66.666666666666671</v>
      </c>
      <c r="S8040" s="6">
        <v>0</v>
      </c>
      <c r="T8040" s="6">
        <v>690.66666666666663</v>
      </c>
      <c r="U8040" s="6">
        <v>0</v>
      </c>
      <c r="V8040" s="6">
        <v>137.33333333333334</v>
      </c>
      <c r="W8040" s="6">
        <v>0</v>
      </c>
      <c r="X8040" s="6">
        <v>0</v>
      </c>
      <c r="Y8040" s="6">
        <v>695.14517430905983</v>
      </c>
      <c r="Z8040" s="2">
        <v>24</v>
      </c>
      <c r="AA8040" s="6">
        <v>34.704498565817417</v>
      </c>
      <c r="AB8040" s="2" t="s">
        <v>38</v>
      </c>
      <c r="AC8040" s="2" t="s">
        <v>60</v>
      </c>
      <c r="AD8040" s="2" t="s">
        <v>46</v>
      </c>
      <c r="AE8040" s="2" t="s">
        <v>41</v>
      </c>
      <c r="AF8040" s="2">
        <v>1</v>
      </c>
      <c r="AG8040" s="8">
        <v>5.9304974973201752E-2</v>
      </c>
      <c r="AH8040" s="3">
        <v>520.23199462890625</v>
      </c>
      <c r="AI8040" s="9">
        <v>8.4867283701896667E-2</v>
      </c>
    </row>
    <row r="8041" spans="1:35" ht="15" x14ac:dyDescent="0.25">
      <c r="A8041" s="2">
        <v>8040</v>
      </c>
      <c r="B8041" s="2">
        <v>54</v>
      </c>
      <c r="C8041" s="2" t="s">
        <v>32</v>
      </c>
      <c r="D8041" s="2" t="s">
        <v>74</v>
      </c>
      <c r="E8041" s="2">
        <v>0</v>
      </c>
      <c r="F8041" s="2">
        <v>2</v>
      </c>
      <c r="G8041" s="2">
        <v>5</v>
      </c>
      <c r="H8041" s="2" t="s">
        <v>34</v>
      </c>
      <c r="I8041" s="2" t="s">
        <v>35</v>
      </c>
      <c r="J8041" s="6">
        <v>1147.14625</v>
      </c>
      <c r="K8041" s="6">
        <v>1139.644888888889</v>
      </c>
      <c r="L8041" s="2" t="s">
        <v>44</v>
      </c>
      <c r="M8041" s="2" t="s">
        <v>45</v>
      </c>
      <c r="N8041" s="6">
        <v>253.23332232792112</v>
      </c>
      <c r="O8041" s="6">
        <v>3111.1111111111113</v>
      </c>
      <c r="P8041" s="6">
        <v>305.42244444444447</v>
      </c>
      <c r="Q8041" s="6">
        <v>555.55555555555554</v>
      </c>
      <c r="R8041" s="6">
        <v>0</v>
      </c>
      <c r="S8041" s="6">
        <v>0</v>
      </c>
      <c r="T8041" s="6">
        <v>0</v>
      </c>
      <c r="U8041" s="6">
        <v>0</v>
      </c>
      <c r="V8041" s="6">
        <v>0</v>
      </c>
      <c r="W8041" s="6">
        <v>0</v>
      </c>
      <c r="X8041" s="6">
        <v>0</v>
      </c>
      <c r="Y8041" s="6">
        <v>747.62683738509816</v>
      </c>
      <c r="Z8041" s="2">
        <v>60</v>
      </c>
      <c r="AA8041" s="6">
        <v>18.984807837697574</v>
      </c>
      <c r="AB8041" s="2" t="s">
        <v>38</v>
      </c>
      <c r="AC8041" s="2" t="s">
        <v>39</v>
      </c>
      <c r="AD8041" s="2" t="s">
        <v>46</v>
      </c>
      <c r="AE8041" s="2" t="s">
        <v>41</v>
      </c>
      <c r="AF8041" s="2">
        <v>1</v>
      </c>
      <c r="AG8041" s="8">
        <v>4.1924767196178443E-2</v>
      </c>
      <c r="AH8041" s="3">
        <v>720.80145263671875</v>
      </c>
      <c r="AI8041" s="9">
        <v>0.10416363924741739</v>
      </c>
    </row>
    <row r="8042" spans="1:35" ht="15" x14ac:dyDescent="0.25">
      <c r="A8042" s="2">
        <v>8041</v>
      </c>
      <c r="B8042" s="2">
        <v>24</v>
      </c>
      <c r="C8042" s="2" t="s">
        <v>47</v>
      </c>
      <c r="D8042" s="2" t="s">
        <v>74</v>
      </c>
      <c r="E8042" s="2">
        <v>1</v>
      </c>
      <c r="F8042" s="2">
        <v>0</v>
      </c>
      <c r="G8042" s="2">
        <v>1</v>
      </c>
      <c r="H8042" s="2" t="s">
        <v>48</v>
      </c>
      <c r="I8042" s="2" t="s">
        <v>49</v>
      </c>
      <c r="J8042" s="6">
        <v>13.248749999999999</v>
      </c>
      <c r="K8042" s="6">
        <v>10.104222222222223</v>
      </c>
      <c r="L8042" s="2" t="s">
        <v>44</v>
      </c>
      <c r="M8042" s="2" t="s">
        <v>45</v>
      </c>
      <c r="N8042" s="6">
        <v>0</v>
      </c>
      <c r="O8042" s="6">
        <v>5711.1111111111113</v>
      </c>
      <c r="P8042" s="6">
        <v>3.8213333333333335</v>
      </c>
      <c r="Q8042" s="6">
        <v>0</v>
      </c>
      <c r="R8042" s="6">
        <v>0</v>
      </c>
      <c r="S8042" s="6">
        <v>0</v>
      </c>
      <c r="T8042" s="6">
        <v>0</v>
      </c>
      <c r="U8042" s="6">
        <v>0</v>
      </c>
      <c r="V8042" s="6">
        <v>137.33333333333334</v>
      </c>
      <c r="W8042" s="6">
        <v>0</v>
      </c>
      <c r="X8042" s="6">
        <v>0</v>
      </c>
      <c r="Y8042" s="6">
        <v>11.56822769483178</v>
      </c>
      <c r="Z8042" s="2">
        <v>36</v>
      </c>
      <c r="AA8042" s="6">
        <v>0.418219143273106</v>
      </c>
      <c r="AB8042" s="2" t="s">
        <v>38</v>
      </c>
      <c r="AC8042" s="2" t="s">
        <v>72</v>
      </c>
      <c r="AD8042" s="2" t="s">
        <v>46</v>
      </c>
      <c r="AE8042" s="2" t="s">
        <v>41</v>
      </c>
      <c r="AF8042" s="2">
        <v>0</v>
      </c>
      <c r="AG8042" s="8">
        <v>0.39101451635360718</v>
      </c>
      <c r="AH8042" s="3">
        <v>221.4481201171875</v>
      </c>
      <c r="AI8042" s="9">
        <v>0.52228879928588867</v>
      </c>
    </row>
    <row r="8043" spans="1:35" ht="15" x14ac:dyDescent="0.25">
      <c r="A8043" s="2">
        <v>8042</v>
      </c>
      <c r="B8043" s="2">
        <v>66</v>
      </c>
      <c r="C8043" s="2" t="s">
        <v>32</v>
      </c>
      <c r="D8043" s="2" t="s">
        <v>42</v>
      </c>
      <c r="E8043" s="2">
        <v>1</v>
      </c>
      <c r="F8043" s="2">
        <v>0</v>
      </c>
      <c r="G8043" s="2">
        <v>3</v>
      </c>
      <c r="H8043" s="2" t="s">
        <v>58</v>
      </c>
      <c r="I8043" s="2" t="s">
        <v>66</v>
      </c>
      <c r="J8043" s="6">
        <v>1102.4222500000001</v>
      </c>
      <c r="K8043" s="6">
        <v>1072.6904444444444</v>
      </c>
      <c r="L8043" s="2" t="s">
        <v>36</v>
      </c>
      <c r="M8043" s="2" t="s">
        <v>45</v>
      </c>
      <c r="N8043" s="6">
        <v>0</v>
      </c>
      <c r="O8043" s="6">
        <v>0</v>
      </c>
      <c r="P8043" s="6">
        <v>130.81333333333333</v>
      </c>
      <c r="Q8043" s="6">
        <v>0</v>
      </c>
      <c r="R8043" s="6">
        <v>0</v>
      </c>
      <c r="S8043" s="6">
        <v>0</v>
      </c>
      <c r="T8043" s="6">
        <v>766.66666666666663</v>
      </c>
      <c r="U8043" s="6">
        <v>0</v>
      </c>
      <c r="V8043" s="6">
        <v>172</v>
      </c>
      <c r="W8043" s="6">
        <v>0</v>
      </c>
      <c r="X8043" s="6">
        <v>0</v>
      </c>
      <c r="Y8043" s="6">
        <v>698.40357048674935</v>
      </c>
      <c r="Z8043" s="2">
        <v>24</v>
      </c>
      <c r="AA8043" s="6">
        <v>34.867171068849444</v>
      </c>
      <c r="AB8043" s="2" t="s">
        <v>38</v>
      </c>
      <c r="AC8043" s="2" t="s">
        <v>75</v>
      </c>
      <c r="AD8043" s="2" t="s">
        <v>46</v>
      </c>
      <c r="AE8043" s="2" t="s">
        <v>41</v>
      </c>
      <c r="AF8043" s="2">
        <v>1</v>
      </c>
      <c r="AG8043" s="8">
        <v>5.6362990289926529E-2</v>
      </c>
      <c r="AH8043" s="3">
        <v>563.991943359375</v>
      </c>
      <c r="AI8043" s="9">
        <v>9.5192559063434601E-2</v>
      </c>
    </row>
    <row r="8044" spans="1:35" x14ac:dyDescent="0.2">
      <c r="A8044" s="2">
        <v>8043</v>
      </c>
      <c r="B8044" s="2">
        <v>31</v>
      </c>
      <c r="C8044" s="2" t="s">
        <v>32</v>
      </c>
      <c r="D8044" s="2" t="s">
        <v>57</v>
      </c>
      <c r="E8044" s="2">
        <v>1</v>
      </c>
      <c r="F8044" s="2">
        <v>2</v>
      </c>
      <c r="G8044" s="2">
        <v>3</v>
      </c>
      <c r="H8044" s="2" t="s">
        <v>52</v>
      </c>
      <c r="I8044" s="2" t="s">
        <v>49</v>
      </c>
      <c r="J8044" s="6">
        <v>444.99549999999999</v>
      </c>
      <c r="K8044" s="6">
        <v>591.25955555555561</v>
      </c>
      <c r="L8044" s="2" t="s">
        <v>36</v>
      </c>
      <c r="M8044" s="2" t="s">
        <v>37</v>
      </c>
      <c r="N8044" s="6">
        <v>0</v>
      </c>
      <c r="O8044" s="6">
        <v>0</v>
      </c>
      <c r="P8044" s="6">
        <v>196.18600000000001</v>
      </c>
      <c r="Q8044" s="6">
        <v>0</v>
      </c>
      <c r="R8044" s="6">
        <v>0</v>
      </c>
      <c r="S8044" s="6">
        <v>0</v>
      </c>
      <c r="T8044" s="6">
        <v>277.77777777777777</v>
      </c>
      <c r="U8044" s="6">
        <v>0</v>
      </c>
      <c r="V8044" s="6">
        <v>44.222222222222221</v>
      </c>
      <c r="W8044" s="6">
        <v>0</v>
      </c>
      <c r="X8044" s="6">
        <v>0</v>
      </c>
      <c r="Y8044" s="6">
        <v>274.04554932176251</v>
      </c>
      <c r="Z8044" s="2">
        <v>18</v>
      </c>
      <c r="AA8044" s="6">
        <v>17.485690513752296</v>
      </c>
      <c r="AB8044" s="2" t="s">
        <v>55</v>
      </c>
      <c r="AC8044" s="2" t="s">
        <v>50</v>
      </c>
      <c r="AD8044" s="2" t="s">
        <v>40</v>
      </c>
      <c r="AE8044" s="2" t="s">
        <v>41</v>
      </c>
      <c r="AF8044" s="2" t="s">
        <v>59</v>
      </c>
      <c r="AG8044" s="4" t="s">
        <v>59</v>
      </c>
      <c r="AH8044" s="3" t="s">
        <v>59</v>
      </c>
    </row>
    <row r="8045" spans="1:35" x14ac:dyDescent="0.2">
      <c r="A8045" s="2">
        <v>8044</v>
      </c>
      <c r="B8045" s="2">
        <v>56</v>
      </c>
      <c r="C8045" s="2" t="s">
        <v>32</v>
      </c>
      <c r="D8045" s="2" t="s">
        <v>57</v>
      </c>
      <c r="E8045" s="2">
        <v>1</v>
      </c>
      <c r="F8045" s="2">
        <v>3</v>
      </c>
      <c r="G8045" s="2">
        <v>2</v>
      </c>
      <c r="H8045" s="2" t="s">
        <v>43</v>
      </c>
      <c r="I8045" s="2" t="s">
        <v>66</v>
      </c>
      <c r="J8045" s="6">
        <v>129.94450000000001</v>
      </c>
      <c r="K8045" s="6">
        <v>113.67111111111112</v>
      </c>
      <c r="L8045" s="2" t="s">
        <v>36</v>
      </c>
      <c r="M8045" s="2" t="s">
        <v>45</v>
      </c>
      <c r="N8045" s="6">
        <v>0</v>
      </c>
      <c r="O8045" s="6">
        <v>0</v>
      </c>
      <c r="P8045" s="6">
        <v>52.384666666666668</v>
      </c>
      <c r="Q8045" s="6">
        <v>0</v>
      </c>
      <c r="R8045" s="6">
        <v>0</v>
      </c>
      <c r="S8045" s="6">
        <v>0</v>
      </c>
      <c r="T8045" s="6">
        <v>0</v>
      </c>
      <c r="U8045" s="6">
        <v>0</v>
      </c>
      <c r="V8045" s="6">
        <v>0</v>
      </c>
      <c r="W8045" s="6">
        <v>0</v>
      </c>
      <c r="X8045" s="6">
        <v>0</v>
      </c>
      <c r="Y8045" s="6">
        <v>108.00111689832559</v>
      </c>
      <c r="Z8045" s="2">
        <v>36</v>
      </c>
      <c r="AA8045" s="6">
        <v>3.9044990964290589</v>
      </c>
      <c r="AB8045" s="2" t="s">
        <v>55</v>
      </c>
      <c r="AC8045" s="2" t="s">
        <v>50</v>
      </c>
      <c r="AD8045" s="2" t="s">
        <v>46</v>
      </c>
      <c r="AE8045" s="2" t="s">
        <v>41</v>
      </c>
      <c r="AF8045" s="2" t="s">
        <v>59</v>
      </c>
      <c r="AG8045" s="4" t="s">
        <v>59</v>
      </c>
      <c r="AH8045" s="3" t="s">
        <v>59</v>
      </c>
    </row>
    <row r="8046" spans="1:35" ht="15" x14ac:dyDescent="0.25">
      <c r="A8046" s="2">
        <v>8045</v>
      </c>
      <c r="B8046" s="2">
        <v>50</v>
      </c>
      <c r="C8046" s="2" t="s">
        <v>32</v>
      </c>
      <c r="D8046" s="2" t="s">
        <v>57</v>
      </c>
      <c r="E8046" s="2">
        <v>0</v>
      </c>
      <c r="F8046" s="2">
        <v>1</v>
      </c>
      <c r="G8046" s="2">
        <v>2</v>
      </c>
      <c r="H8046" s="2" t="s">
        <v>58</v>
      </c>
      <c r="I8046" s="2" t="s">
        <v>35</v>
      </c>
      <c r="J8046" s="6">
        <v>289.32400000000001</v>
      </c>
      <c r="K8046" s="6">
        <v>182.53022222222222</v>
      </c>
      <c r="L8046" s="2" t="s">
        <v>44</v>
      </c>
      <c r="M8046" s="2" t="s">
        <v>51</v>
      </c>
      <c r="N8046" s="6">
        <v>2889.8882936946648</v>
      </c>
      <c r="O8046" s="6">
        <v>1288.8888888888889</v>
      </c>
      <c r="P8046" s="6">
        <v>46.386000000000003</v>
      </c>
      <c r="Q8046" s="6">
        <v>38.888888888888886</v>
      </c>
      <c r="R8046" s="6">
        <v>0</v>
      </c>
      <c r="S8046" s="6">
        <v>0</v>
      </c>
      <c r="T8046" s="6">
        <v>0</v>
      </c>
      <c r="U8046" s="6">
        <v>0</v>
      </c>
      <c r="V8046" s="6">
        <v>47.555555555555557</v>
      </c>
      <c r="W8046" s="6">
        <v>0</v>
      </c>
      <c r="X8046" s="6">
        <v>0</v>
      </c>
      <c r="Y8046" s="6">
        <v>291.36786568676212</v>
      </c>
      <c r="Z8046" s="2">
        <v>60</v>
      </c>
      <c r="AA8046" s="6">
        <v>7.3988287519084599</v>
      </c>
      <c r="AB8046" s="2" t="s">
        <v>71</v>
      </c>
      <c r="AC8046" s="2" t="s">
        <v>39</v>
      </c>
      <c r="AD8046" s="2" t="s">
        <v>40</v>
      </c>
      <c r="AE8046" s="2" t="s">
        <v>41</v>
      </c>
      <c r="AF8046" s="2">
        <v>0</v>
      </c>
      <c r="AG8046" s="8">
        <v>0.20155960321426389</v>
      </c>
      <c r="AH8046" s="3">
        <v>459.34375</v>
      </c>
      <c r="AI8046" s="9">
        <v>0.37651702761650091</v>
      </c>
    </row>
    <row r="8047" spans="1:35" x14ac:dyDescent="0.2">
      <c r="A8047" s="2">
        <v>8046</v>
      </c>
      <c r="B8047" s="2">
        <v>29</v>
      </c>
      <c r="C8047" s="2" t="s">
        <v>47</v>
      </c>
      <c r="D8047" s="2" t="s">
        <v>33</v>
      </c>
      <c r="E8047" s="2">
        <v>0</v>
      </c>
      <c r="F8047" s="2">
        <v>1</v>
      </c>
      <c r="G8047" s="2">
        <v>2</v>
      </c>
      <c r="H8047" s="2" t="s">
        <v>43</v>
      </c>
      <c r="I8047" s="2" t="s">
        <v>49</v>
      </c>
      <c r="J8047" s="6">
        <v>813.34299999999996</v>
      </c>
      <c r="K8047" s="6">
        <v>453.72133333333335</v>
      </c>
      <c r="L8047" s="2" t="s">
        <v>44</v>
      </c>
      <c r="M8047" s="2" t="s">
        <v>37</v>
      </c>
      <c r="N8047" s="6">
        <v>0</v>
      </c>
      <c r="O8047" s="6">
        <v>0</v>
      </c>
      <c r="P8047" s="6">
        <v>499.32644444444446</v>
      </c>
      <c r="Q8047" s="6">
        <v>0</v>
      </c>
      <c r="R8047" s="6">
        <v>0</v>
      </c>
      <c r="S8047" s="6">
        <v>0</v>
      </c>
      <c r="T8047" s="6">
        <v>0</v>
      </c>
      <c r="U8047" s="6">
        <v>0</v>
      </c>
      <c r="V8047" s="6">
        <v>688.88888888888891</v>
      </c>
      <c r="W8047" s="6">
        <v>0</v>
      </c>
      <c r="X8047" s="6">
        <v>0</v>
      </c>
      <c r="Y8047" s="6">
        <v>729.88010765409615</v>
      </c>
      <c r="Z8047" s="2">
        <v>36</v>
      </c>
      <c r="AA8047" s="6">
        <v>26.386914345708448</v>
      </c>
      <c r="AB8047" s="2" t="s">
        <v>55</v>
      </c>
      <c r="AC8047" s="2" t="s">
        <v>39</v>
      </c>
      <c r="AD8047" s="2" t="s">
        <v>40</v>
      </c>
      <c r="AE8047" s="2" t="s">
        <v>67</v>
      </c>
      <c r="AF8047" s="2" t="s">
        <v>59</v>
      </c>
      <c r="AG8047" s="4" t="s">
        <v>59</v>
      </c>
      <c r="AH8047" s="3" t="s">
        <v>59</v>
      </c>
    </row>
    <row r="8048" spans="1:35" ht="15" x14ac:dyDescent="0.25">
      <c r="A8048" s="2">
        <v>8047</v>
      </c>
      <c r="B8048" s="2">
        <v>29</v>
      </c>
      <c r="C8048" s="2" t="s">
        <v>47</v>
      </c>
      <c r="D8048" s="2" t="s">
        <v>33</v>
      </c>
      <c r="E8048" s="2">
        <v>0</v>
      </c>
      <c r="F8048" s="2">
        <v>0</v>
      </c>
      <c r="G8048" s="2">
        <v>2</v>
      </c>
      <c r="H8048" s="2" t="s">
        <v>43</v>
      </c>
      <c r="I8048" s="2" t="s">
        <v>49</v>
      </c>
      <c r="J8048" s="6">
        <v>741.78774999999996</v>
      </c>
      <c r="K8048" s="6">
        <v>553.56977777777774</v>
      </c>
      <c r="L8048" s="2" t="s">
        <v>44</v>
      </c>
      <c r="M8048" s="2" t="s">
        <v>45</v>
      </c>
      <c r="N8048" s="6">
        <v>0</v>
      </c>
      <c r="O8048" s="6">
        <v>0</v>
      </c>
      <c r="P8048" s="6">
        <v>139.21044444444445</v>
      </c>
      <c r="Q8048" s="6">
        <v>0</v>
      </c>
      <c r="R8048" s="6">
        <v>0</v>
      </c>
      <c r="S8048" s="6">
        <v>0</v>
      </c>
      <c r="T8048" s="6">
        <v>0</v>
      </c>
      <c r="U8048" s="6">
        <v>0</v>
      </c>
      <c r="V8048" s="6">
        <v>44.222222222222221</v>
      </c>
      <c r="W8048" s="6">
        <v>0</v>
      </c>
      <c r="X8048" s="6">
        <v>0</v>
      </c>
      <c r="Y8048" s="6">
        <v>672.68363084566806</v>
      </c>
      <c r="Z8048" s="2">
        <v>48</v>
      </c>
      <c r="AA8048" s="6">
        <v>19.760081392508635</v>
      </c>
      <c r="AB8048" s="2" t="s">
        <v>68</v>
      </c>
      <c r="AC8048" s="2" t="s">
        <v>39</v>
      </c>
      <c r="AD8048" s="2" t="s">
        <v>46</v>
      </c>
      <c r="AE8048" s="2" t="s">
        <v>41</v>
      </c>
      <c r="AF8048" s="2">
        <v>0</v>
      </c>
      <c r="AG8048" s="8">
        <v>0.1081758439540863</v>
      </c>
      <c r="AH8048" s="3">
        <v>444.62396240234381</v>
      </c>
      <c r="AI8048" s="9">
        <v>0.15700781345367429</v>
      </c>
    </row>
    <row r="8049" spans="1:35" x14ac:dyDescent="0.2">
      <c r="A8049" s="2">
        <v>8048</v>
      </c>
      <c r="B8049" s="2">
        <v>26</v>
      </c>
      <c r="C8049" s="2" t="s">
        <v>32</v>
      </c>
      <c r="D8049" s="2" t="s">
        <v>33</v>
      </c>
      <c r="E8049" s="2">
        <v>2</v>
      </c>
      <c r="F8049" s="2">
        <v>0</v>
      </c>
      <c r="G8049" s="2">
        <v>2</v>
      </c>
      <c r="H8049" s="2" t="s">
        <v>34</v>
      </c>
      <c r="I8049" s="2" t="s">
        <v>66</v>
      </c>
      <c r="J8049" s="6">
        <v>963.12075000000004</v>
      </c>
      <c r="K8049" s="6">
        <v>1028.5362222222222</v>
      </c>
      <c r="L8049" s="2" t="s">
        <v>44</v>
      </c>
      <c r="M8049" s="2" t="s">
        <v>45</v>
      </c>
      <c r="N8049" s="6">
        <v>0</v>
      </c>
      <c r="O8049" s="6">
        <v>333.33333333333331</v>
      </c>
      <c r="P8049" s="6">
        <v>491.67977777777776</v>
      </c>
      <c r="Q8049" s="6">
        <v>0</v>
      </c>
      <c r="R8049" s="6">
        <v>0</v>
      </c>
      <c r="S8049" s="6">
        <v>0</v>
      </c>
      <c r="T8049" s="6">
        <v>0</v>
      </c>
      <c r="U8049" s="6">
        <v>0</v>
      </c>
      <c r="V8049" s="6">
        <v>32</v>
      </c>
      <c r="W8049" s="6">
        <v>0</v>
      </c>
      <c r="X8049" s="6">
        <v>0</v>
      </c>
      <c r="Y8049" s="6">
        <v>810.35661159872348</v>
      </c>
      <c r="Z8049" s="2">
        <v>48</v>
      </c>
      <c r="AA8049" s="6">
        <v>23.804225148184155</v>
      </c>
      <c r="AB8049" s="2" t="s">
        <v>38</v>
      </c>
      <c r="AC8049" s="2" t="s">
        <v>50</v>
      </c>
      <c r="AD8049" s="2" t="s">
        <v>40</v>
      </c>
      <c r="AE8049" s="2" t="s">
        <v>41</v>
      </c>
      <c r="AF8049" s="2" t="s">
        <v>59</v>
      </c>
      <c r="AG8049" s="4" t="s">
        <v>59</v>
      </c>
      <c r="AH8049" s="3" t="s">
        <v>59</v>
      </c>
    </row>
    <row r="8050" spans="1:35" x14ac:dyDescent="0.2">
      <c r="A8050" s="2">
        <v>8049</v>
      </c>
      <c r="B8050" s="2">
        <v>39</v>
      </c>
      <c r="C8050" s="2" t="s">
        <v>32</v>
      </c>
      <c r="D8050" s="2" t="s">
        <v>33</v>
      </c>
      <c r="E8050" s="2">
        <v>0</v>
      </c>
      <c r="F8050" s="2">
        <v>2</v>
      </c>
      <c r="G8050" s="2">
        <v>3</v>
      </c>
      <c r="H8050" s="2" t="s">
        <v>52</v>
      </c>
      <c r="I8050" s="2" t="s">
        <v>54</v>
      </c>
      <c r="J8050" s="6">
        <v>891.36374999999998</v>
      </c>
      <c r="K8050" s="6">
        <v>635.01622222222227</v>
      </c>
      <c r="L8050" s="2" t="s">
        <v>44</v>
      </c>
      <c r="M8050" s="2" t="s">
        <v>51</v>
      </c>
      <c r="N8050" s="6">
        <v>0</v>
      </c>
      <c r="O8050" s="6">
        <v>3044.4444444444443</v>
      </c>
      <c r="P8050" s="6">
        <v>297.47399999999999</v>
      </c>
      <c r="Q8050" s="6">
        <v>0</v>
      </c>
      <c r="R8050" s="6">
        <v>0</v>
      </c>
      <c r="S8050" s="6">
        <v>0</v>
      </c>
      <c r="T8050" s="6">
        <v>0</v>
      </c>
      <c r="U8050" s="6">
        <v>0</v>
      </c>
      <c r="V8050" s="6">
        <v>212.44444444444446</v>
      </c>
      <c r="W8050" s="6">
        <v>0</v>
      </c>
      <c r="X8050" s="6">
        <v>0</v>
      </c>
      <c r="Y8050" s="6">
        <v>644.29100508514648</v>
      </c>
      <c r="Z8050" s="2">
        <v>24</v>
      </c>
      <c r="AA8050" s="6">
        <v>32.165649835908113</v>
      </c>
      <c r="AB8050" s="2" t="s">
        <v>38</v>
      </c>
      <c r="AC8050" s="2" t="s">
        <v>72</v>
      </c>
      <c r="AD8050" s="2" t="s">
        <v>40</v>
      </c>
      <c r="AE8050" s="2" t="s">
        <v>41</v>
      </c>
      <c r="AF8050" s="2" t="s">
        <v>59</v>
      </c>
      <c r="AG8050" s="4" t="s">
        <v>59</v>
      </c>
      <c r="AH8050" s="3" t="s">
        <v>59</v>
      </c>
    </row>
    <row r="8051" spans="1:35" x14ac:dyDescent="0.2">
      <c r="A8051" s="2">
        <v>8050</v>
      </c>
      <c r="B8051" s="2">
        <v>47</v>
      </c>
      <c r="C8051" s="2" t="s">
        <v>32</v>
      </c>
      <c r="D8051" s="2" t="s">
        <v>33</v>
      </c>
      <c r="E8051" s="2">
        <v>0</v>
      </c>
      <c r="F8051" s="2">
        <v>0</v>
      </c>
      <c r="G8051" s="2">
        <v>3</v>
      </c>
      <c r="H8051" s="2" t="s">
        <v>43</v>
      </c>
      <c r="I8051" s="2" t="s">
        <v>49</v>
      </c>
      <c r="J8051" s="6">
        <v>264.18324999999999</v>
      </c>
      <c r="K8051" s="6">
        <v>122.27</v>
      </c>
      <c r="L8051" s="2" t="s">
        <v>36</v>
      </c>
      <c r="M8051" s="2" t="s">
        <v>45</v>
      </c>
      <c r="N8051" s="6">
        <v>0</v>
      </c>
      <c r="O8051" s="6">
        <v>0</v>
      </c>
      <c r="P8051" s="6">
        <v>42.190444444444445</v>
      </c>
      <c r="Q8051" s="6">
        <v>0</v>
      </c>
      <c r="R8051" s="6">
        <v>0</v>
      </c>
      <c r="S8051" s="6">
        <v>0</v>
      </c>
      <c r="T8051" s="6">
        <v>0</v>
      </c>
      <c r="U8051" s="6">
        <v>0</v>
      </c>
      <c r="V8051" s="6">
        <v>0</v>
      </c>
      <c r="W8051" s="6">
        <v>0</v>
      </c>
      <c r="X8051" s="6">
        <v>0</v>
      </c>
      <c r="Y8051" s="6">
        <v>242.34335875454244</v>
      </c>
      <c r="Z8051" s="2">
        <v>3</v>
      </c>
      <c r="AA8051" s="6">
        <v>83.21657991593132</v>
      </c>
      <c r="AB8051" s="2" t="s">
        <v>55</v>
      </c>
      <c r="AC8051" s="2" t="s">
        <v>50</v>
      </c>
      <c r="AD8051" s="2" t="s">
        <v>40</v>
      </c>
      <c r="AE8051" s="2" t="s">
        <v>41</v>
      </c>
      <c r="AF8051" s="2" t="s">
        <v>59</v>
      </c>
      <c r="AG8051" s="4" t="s">
        <v>59</v>
      </c>
      <c r="AH8051" s="3" t="s">
        <v>59</v>
      </c>
    </row>
    <row r="8052" spans="1:35" x14ac:dyDescent="0.2">
      <c r="A8052" s="2">
        <v>8051</v>
      </c>
      <c r="B8052" s="2">
        <v>29</v>
      </c>
      <c r="C8052" s="2" t="s">
        <v>47</v>
      </c>
      <c r="D8052" s="2" t="s">
        <v>42</v>
      </c>
      <c r="E8052" s="2">
        <v>0</v>
      </c>
      <c r="F8052" s="2">
        <v>0</v>
      </c>
      <c r="G8052" s="2">
        <v>1</v>
      </c>
      <c r="H8052" s="2" t="s">
        <v>53</v>
      </c>
      <c r="I8052" s="2" t="s">
        <v>35</v>
      </c>
      <c r="J8052" s="6">
        <v>194.01499999999999</v>
      </c>
      <c r="K8052" s="6">
        <v>179.70644444444446</v>
      </c>
      <c r="L8052" s="2" t="s">
        <v>44</v>
      </c>
      <c r="M8052" s="2" t="s">
        <v>51</v>
      </c>
      <c r="N8052" s="6">
        <v>0</v>
      </c>
      <c r="O8052" s="6">
        <v>0</v>
      </c>
      <c r="P8052" s="6">
        <v>46.428444444444445</v>
      </c>
      <c r="Q8052" s="6">
        <v>0</v>
      </c>
      <c r="R8052" s="6">
        <v>0</v>
      </c>
      <c r="S8052" s="6">
        <v>0</v>
      </c>
      <c r="T8052" s="6">
        <v>0</v>
      </c>
      <c r="U8052" s="6">
        <v>0</v>
      </c>
      <c r="V8052" s="6">
        <v>212.44444444444446</v>
      </c>
      <c r="W8052" s="6">
        <v>0</v>
      </c>
      <c r="X8052" s="6">
        <v>0</v>
      </c>
      <c r="Y8052" s="6">
        <v>135.88933531223785</v>
      </c>
      <c r="Z8052" s="2">
        <v>18</v>
      </c>
      <c r="AA8052" s="6">
        <v>8.6705252731525011</v>
      </c>
      <c r="AB8052" s="2" t="s">
        <v>38</v>
      </c>
      <c r="AC8052" s="2" t="s">
        <v>39</v>
      </c>
      <c r="AD8052" s="2" t="s">
        <v>40</v>
      </c>
      <c r="AE8052" s="2" t="s">
        <v>64</v>
      </c>
      <c r="AF8052" s="2" t="s">
        <v>59</v>
      </c>
      <c r="AG8052" s="4" t="s">
        <v>59</v>
      </c>
      <c r="AH8052" s="3" t="s">
        <v>59</v>
      </c>
    </row>
    <row r="8053" spans="1:35" ht="15" x14ac:dyDescent="0.25">
      <c r="A8053" s="2">
        <v>8052</v>
      </c>
      <c r="B8053" s="2">
        <v>49</v>
      </c>
      <c r="C8053" s="2" t="s">
        <v>32</v>
      </c>
      <c r="D8053" s="2" t="s">
        <v>33</v>
      </c>
      <c r="E8053" s="2">
        <v>0</v>
      </c>
      <c r="F8053" s="2">
        <v>1</v>
      </c>
      <c r="G8053" s="2">
        <v>3</v>
      </c>
      <c r="H8053" s="2" t="s">
        <v>48</v>
      </c>
      <c r="I8053" s="2" t="s">
        <v>49</v>
      </c>
      <c r="J8053" s="6">
        <v>529.63599999999997</v>
      </c>
      <c r="K8053" s="6">
        <v>327.94911111111111</v>
      </c>
      <c r="L8053" s="2" t="s">
        <v>44</v>
      </c>
      <c r="M8053" s="2" t="s">
        <v>45</v>
      </c>
      <c r="N8053" s="6">
        <v>0</v>
      </c>
      <c r="O8053" s="6">
        <v>0</v>
      </c>
      <c r="P8053" s="6">
        <v>69.104222222222219</v>
      </c>
      <c r="Q8053" s="6">
        <v>0</v>
      </c>
      <c r="R8053" s="6">
        <v>0</v>
      </c>
      <c r="S8053" s="6">
        <v>0</v>
      </c>
      <c r="T8053" s="6">
        <v>622.22222222222217</v>
      </c>
      <c r="U8053" s="6">
        <v>0</v>
      </c>
      <c r="V8053" s="6">
        <v>290.22222222222223</v>
      </c>
      <c r="W8053" s="6">
        <v>0</v>
      </c>
      <c r="X8053" s="6">
        <v>0</v>
      </c>
      <c r="Y8053" s="6">
        <v>627.88276924608851</v>
      </c>
      <c r="Z8053" s="2">
        <v>48</v>
      </c>
      <c r="AA8053" s="6">
        <v>18.444056100575654</v>
      </c>
      <c r="AB8053" s="2" t="s">
        <v>55</v>
      </c>
      <c r="AC8053" s="2" t="s">
        <v>39</v>
      </c>
      <c r="AD8053" s="2" t="s">
        <v>40</v>
      </c>
      <c r="AE8053" s="2" t="s">
        <v>41</v>
      </c>
      <c r="AF8053" s="2">
        <v>0</v>
      </c>
      <c r="AG8053" s="8">
        <v>0.1242815256118774</v>
      </c>
      <c r="AH8053" s="3">
        <v>512.2529296875</v>
      </c>
      <c r="AI8053" s="9">
        <v>0.2357803285121918</v>
      </c>
    </row>
    <row r="8054" spans="1:35" x14ac:dyDescent="0.2">
      <c r="A8054" s="2">
        <v>8053</v>
      </c>
      <c r="B8054" s="2">
        <v>27</v>
      </c>
      <c r="C8054" s="2" t="s">
        <v>32</v>
      </c>
      <c r="D8054" s="2" t="s">
        <v>33</v>
      </c>
      <c r="E8054" s="2">
        <v>3</v>
      </c>
      <c r="F8054" s="2">
        <v>1</v>
      </c>
      <c r="G8054" s="2">
        <v>4</v>
      </c>
      <c r="H8054" s="2" t="s">
        <v>34</v>
      </c>
      <c r="I8054" s="2" t="s">
        <v>49</v>
      </c>
      <c r="J8054" s="6">
        <v>597.43449999999996</v>
      </c>
      <c r="K8054" s="6">
        <v>548.06288888888889</v>
      </c>
      <c r="L8054" s="2" t="s">
        <v>44</v>
      </c>
      <c r="M8054" s="2" t="s">
        <v>45</v>
      </c>
      <c r="N8054" s="6">
        <v>0</v>
      </c>
      <c r="O8054" s="6">
        <v>0</v>
      </c>
      <c r="P8054" s="6">
        <v>324.47866666666664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  <c r="V8054" s="6">
        <v>0</v>
      </c>
      <c r="W8054" s="6">
        <v>0</v>
      </c>
      <c r="X8054" s="6">
        <v>0</v>
      </c>
      <c r="Y8054" s="6">
        <v>322.34188153812175</v>
      </c>
      <c r="Z8054" s="2">
        <v>48</v>
      </c>
      <c r="AA8054" s="6">
        <v>9.4687926438765952</v>
      </c>
      <c r="AB8054" s="2" t="s">
        <v>55</v>
      </c>
      <c r="AC8054" s="2" t="s">
        <v>50</v>
      </c>
      <c r="AD8054" s="2" t="s">
        <v>46</v>
      </c>
      <c r="AE8054" s="2" t="s">
        <v>41</v>
      </c>
      <c r="AF8054" s="2" t="s">
        <v>59</v>
      </c>
      <c r="AG8054" s="4" t="s">
        <v>59</v>
      </c>
      <c r="AH8054" s="3" t="s">
        <v>59</v>
      </c>
    </row>
    <row r="8055" spans="1:35" x14ac:dyDescent="0.2">
      <c r="A8055" s="2">
        <v>8054</v>
      </c>
      <c r="B8055" s="2">
        <v>40</v>
      </c>
      <c r="C8055" s="2" t="s">
        <v>47</v>
      </c>
      <c r="D8055" s="2" t="s">
        <v>33</v>
      </c>
      <c r="E8055" s="2">
        <v>1</v>
      </c>
      <c r="F8055" s="2">
        <v>2</v>
      </c>
      <c r="G8055" s="2">
        <v>1</v>
      </c>
      <c r="H8055" s="2" t="s">
        <v>34</v>
      </c>
      <c r="I8055" s="2" t="s">
        <v>66</v>
      </c>
      <c r="J8055" s="6">
        <v>25.27675</v>
      </c>
      <c r="K8055" s="6">
        <v>18.622666666666667</v>
      </c>
      <c r="L8055" s="2" t="s">
        <v>44</v>
      </c>
      <c r="M8055" s="2" t="s">
        <v>37</v>
      </c>
      <c r="N8055" s="6">
        <v>0</v>
      </c>
      <c r="O8055" s="6">
        <v>1244.4444444444443</v>
      </c>
      <c r="P8055" s="6">
        <v>16.800444444444445</v>
      </c>
      <c r="Q8055" s="6">
        <v>0</v>
      </c>
      <c r="R8055" s="6">
        <v>0</v>
      </c>
      <c r="S8055" s="6">
        <v>0</v>
      </c>
      <c r="T8055" s="6">
        <v>22.222222222222221</v>
      </c>
      <c r="U8055" s="6">
        <v>0</v>
      </c>
      <c r="V8055" s="6">
        <v>141.33333333333334</v>
      </c>
      <c r="W8055" s="6">
        <v>0</v>
      </c>
      <c r="X8055" s="6">
        <v>0</v>
      </c>
      <c r="Y8055" s="6">
        <v>22.246776309369011</v>
      </c>
      <c r="Z8055" s="2">
        <v>48</v>
      </c>
      <c r="AA8055" s="6">
        <v>0.65349904537058701</v>
      </c>
      <c r="AB8055" s="2" t="s">
        <v>38</v>
      </c>
      <c r="AC8055" s="2" t="s">
        <v>60</v>
      </c>
      <c r="AD8055" s="2" t="s">
        <v>40</v>
      </c>
      <c r="AE8055" s="2" t="s">
        <v>41</v>
      </c>
      <c r="AF8055" s="2" t="s">
        <v>59</v>
      </c>
      <c r="AG8055" s="4" t="s">
        <v>59</v>
      </c>
      <c r="AH8055" s="3" t="s">
        <v>59</v>
      </c>
    </row>
    <row r="8056" spans="1:35" ht="15" x14ac:dyDescent="0.25">
      <c r="A8056" s="2">
        <v>8055</v>
      </c>
      <c r="B8056" s="2">
        <v>61</v>
      </c>
      <c r="C8056" s="2" t="s">
        <v>32</v>
      </c>
      <c r="D8056" s="2" t="s">
        <v>57</v>
      </c>
      <c r="E8056" s="2">
        <v>1</v>
      </c>
      <c r="F8056" s="2">
        <v>0</v>
      </c>
      <c r="G8056" s="2">
        <v>3</v>
      </c>
      <c r="H8056" s="2" t="s">
        <v>34</v>
      </c>
      <c r="I8056" s="2" t="s">
        <v>49</v>
      </c>
      <c r="J8056" s="6">
        <v>837.68475000000001</v>
      </c>
      <c r="K8056" s="6">
        <v>999.24488888888891</v>
      </c>
      <c r="L8056" s="2" t="s">
        <v>44</v>
      </c>
      <c r="M8056" s="2" t="s">
        <v>37</v>
      </c>
      <c r="N8056" s="6">
        <v>0</v>
      </c>
      <c r="O8056" s="6">
        <v>0</v>
      </c>
      <c r="P8056" s="6">
        <v>526.97488888888893</v>
      </c>
      <c r="Q8056" s="6">
        <v>0</v>
      </c>
      <c r="R8056" s="6">
        <v>0</v>
      </c>
      <c r="S8056" s="6">
        <v>0</v>
      </c>
      <c r="T8056" s="6">
        <v>382.22222222222223</v>
      </c>
      <c r="U8056" s="6">
        <v>0</v>
      </c>
      <c r="V8056" s="6">
        <v>96.444444444444443</v>
      </c>
      <c r="W8056" s="6">
        <v>0</v>
      </c>
      <c r="X8056" s="6">
        <v>0</v>
      </c>
      <c r="Y8056" s="6">
        <v>253.14338306229033</v>
      </c>
      <c r="Z8056" s="2">
        <v>36</v>
      </c>
      <c r="AA8056" s="6">
        <v>9.1517397117680304</v>
      </c>
      <c r="AB8056" s="2" t="s">
        <v>55</v>
      </c>
      <c r="AC8056" s="2" t="s">
        <v>60</v>
      </c>
      <c r="AD8056" s="2" t="s">
        <v>46</v>
      </c>
      <c r="AE8056" s="2" t="s">
        <v>41</v>
      </c>
      <c r="AF8056" s="2">
        <v>0</v>
      </c>
      <c r="AG8056" s="8">
        <v>0.1041466370224953</v>
      </c>
      <c r="AH8056" s="3">
        <v>511.950439453125</v>
      </c>
      <c r="AI8056" s="9">
        <v>0.20242907106876371</v>
      </c>
    </row>
    <row r="8057" spans="1:35" ht="15" x14ac:dyDescent="0.25">
      <c r="A8057" s="2">
        <v>8056</v>
      </c>
      <c r="B8057" s="2">
        <v>47</v>
      </c>
      <c r="C8057" s="2" t="s">
        <v>61</v>
      </c>
      <c r="D8057" s="2" t="s">
        <v>65</v>
      </c>
      <c r="E8057" s="2">
        <v>0</v>
      </c>
      <c r="F8057" s="2">
        <v>1</v>
      </c>
      <c r="G8057" s="2">
        <v>3</v>
      </c>
      <c r="H8057" s="2" t="s">
        <v>58</v>
      </c>
      <c r="I8057" s="2" t="s">
        <v>35</v>
      </c>
      <c r="J8057" s="6">
        <v>273.12200000000001</v>
      </c>
      <c r="K8057" s="6">
        <v>131.71488888888888</v>
      </c>
      <c r="L8057" s="2" t="s">
        <v>36</v>
      </c>
      <c r="M8057" s="2" t="s">
        <v>37</v>
      </c>
      <c r="N8057" s="6">
        <v>0</v>
      </c>
      <c r="O8057" s="6">
        <v>0</v>
      </c>
      <c r="P8057" s="6">
        <v>52.186444444444447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290.22222222222223</v>
      </c>
      <c r="W8057" s="6">
        <v>0</v>
      </c>
      <c r="X8057" s="6">
        <v>0</v>
      </c>
      <c r="Y8057" s="6">
        <v>396.61264035407982</v>
      </c>
      <c r="Z8057" s="2">
        <v>48</v>
      </c>
      <c r="AA8057" s="6">
        <v>11.650496154993274</v>
      </c>
      <c r="AB8057" s="2" t="s">
        <v>55</v>
      </c>
      <c r="AC8057" s="2" t="s">
        <v>50</v>
      </c>
      <c r="AD8057" s="2" t="s">
        <v>46</v>
      </c>
      <c r="AE8057" s="2" t="s">
        <v>41</v>
      </c>
      <c r="AF8057" s="2">
        <v>1</v>
      </c>
      <c r="AG8057" s="8">
        <v>0.1941359490156174</v>
      </c>
      <c r="AH8057" s="3">
        <v>456.009765625</v>
      </c>
      <c r="AI8057" s="9">
        <v>0.36909699440002441</v>
      </c>
    </row>
    <row r="8058" spans="1:35" x14ac:dyDescent="0.2">
      <c r="A8058" s="2">
        <v>8057</v>
      </c>
      <c r="B8058" s="2">
        <v>24</v>
      </c>
      <c r="C8058" s="2" t="s">
        <v>32</v>
      </c>
      <c r="D8058" s="2" t="s">
        <v>33</v>
      </c>
      <c r="E8058" s="2">
        <v>1</v>
      </c>
      <c r="F8058" s="2">
        <v>1</v>
      </c>
      <c r="G8058" s="2">
        <v>5</v>
      </c>
      <c r="H8058" s="2" t="s">
        <v>43</v>
      </c>
      <c r="I8058" s="2" t="s">
        <v>49</v>
      </c>
      <c r="J8058" s="6">
        <v>1988.4849999999999</v>
      </c>
      <c r="K8058" s="6">
        <v>1247.1515555555557</v>
      </c>
      <c r="L8058" s="2" t="s">
        <v>44</v>
      </c>
      <c r="M8058" s="2" t="s">
        <v>37</v>
      </c>
      <c r="N8058" s="6">
        <v>0</v>
      </c>
      <c r="O8058" s="6">
        <v>0</v>
      </c>
      <c r="P8058" s="6">
        <v>664.15222222222224</v>
      </c>
      <c r="Q8058" s="6">
        <v>0</v>
      </c>
      <c r="R8058" s="6">
        <v>0</v>
      </c>
      <c r="S8058" s="6">
        <v>0</v>
      </c>
      <c r="T8058" s="6">
        <v>0</v>
      </c>
      <c r="U8058" s="6">
        <v>0</v>
      </c>
      <c r="V8058" s="6">
        <v>120.66666666666667</v>
      </c>
      <c r="W8058" s="6">
        <v>0</v>
      </c>
      <c r="X8058" s="6">
        <v>0</v>
      </c>
      <c r="Y8058" s="6">
        <v>2431.7859171702071</v>
      </c>
      <c r="Z8058" s="2">
        <v>18</v>
      </c>
      <c r="AA8058" s="6">
        <v>155.16200153068058</v>
      </c>
      <c r="AB8058" s="2" t="s">
        <v>68</v>
      </c>
      <c r="AC8058" s="2" t="s">
        <v>62</v>
      </c>
      <c r="AD8058" s="2" t="s">
        <v>40</v>
      </c>
      <c r="AE8058" s="2" t="s">
        <v>41</v>
      </c>
      <c r="AF8058" s="2" t="s">
        <v>59</v>
      </c>
      <c r="AG8058" s="4" t="s">
        <v>59</v>
      </c>
      <c r="AH8058" s="3" t="s">
        <v>59</v>
      </c>
    </row>
    <row r="8059" spans="1:35" ht="15" x14ac:dyDescent="0.25">
      <c r="A8059" s="2">
        <v>8058</v>
      </c>
      <c r="B8059" s="2">
        <v>28</v>
      </c>
      <c r="C8059" s="2" t="s">
        <v>47</v>
      </c>
      <c r="D8059" s="2" t="s">
        <v>42</v>
      </c>
      <c r="E8059" s="2">
        <v>0</v>
      </c>
      <c r="F8059" s="2">
        <v>1</v>
      </c>
      <c r="G8059" s="2">
        <v>3</v>
      </c>
      <c r="H8059" s="2" t="s">
        <v>34</v>
      </c>
      <c r="I8059" s="2" t="s">
        <v>66</v>
      </c>
      <c r="J8059" s="6">
        <v>862.74950000000001</v>
      </c>
      <c r="K8059" s="6">
        <v>914.51</v>
      </c>
      <c r="L8059" s="2" t="s">
        <v>44</v>
      </c>
      <c r="M8059" s="2" t="s">
        <v>45</v>
      </c>
      <c r="N8059" s="6">
        <v>0</v>
      </c>
      <c r="O8059" s="6">
        <v>1244.4444444444443</v>
      </c>
      <c r="P8059" s="6">
        <v>333.63155555555556</v>
      </c>
      <c r="Q8059" s="6">
        <v>0</v>
      </c>
      <c r="R8059" s="6">
        <v>0</v>
      </c>
      <c r="S8059" s="6">
        <v>0</v>
      </c>
      <c r="T8059" s="6">
        <v>0</v>
      </c>
      <c r="U8059" s="6">
        <v>0</v>
      </c>
      <c r="V8059" s="6">
        <v>45.777777777777779</v>
      </c>
      <c r="W8059" s="6">
        <v>0</v>
      </c>
      <c r="X8059" s="6">
        <v>0</v>
      </c>
      <c r="Y8059" s="6">
        <v>668.12537106593425</v>
      </c>
      <c r="Z8059" s="2">
        <v>48</v>
      </c>
      <c r="AA8059" s="6">
        <v>19.62618251326505</v>
      </c>
      <c r="AB8059" s="2" t="s">
        <v>55</v>
      </c>
      <c r="AC8059" s="2" t="s">
        <v>50</v>
      </c>
      <c r="AD8059" s="2" t="s">
        <v>46</v>
      </c>
      <c r="AE8059" s="2" t="s">
        <v>70</v>
      </c>
      <c r="AF8059" s="2">
        <v>0</v>
      </c>
      <c r="AG8059" s="8">
        <v>8.5211075842380524E-2</v>
      </c>
      <c r="AH8059" s="3">
        <v>499.31390380859381</v>
      </c>
      <c r="AI8059" s="9">
        <v>0.13522663712501529</v>
      </c>
    </row>
    <row r="8060" spans="1:35" x14ac:dyDescent="0.2">
      <c r="A8060" s="2">
        <v>8059</v>
      </c>
      <c r="B8060" s="2">
        <v>43</v>
      </c>
      <c r="C8060" s="2" t="s">
        <v>32</v>
      </c>
      <c r="D8060" s="2" t="s">
        <v>33</v>
      </c>
      <c r="E8060" s="2">
        <v>0</v>
      </c>
      <c r="F8060" s="2">
        <v>2</v>
      </c>
      <c r="G8060" s="2">
        <v>3</v>
      </c>
      <c r="H8060" s="2" t="s">
        <v>43</v>
      </c>
      <c r="I8060" s="2" t="s">
        <v>49</v>
      </c>
      <c r="J8060" s="6">
        <v>1210.05925</v>
      </c>
      <c r="K8060" s="6">
        <v>1568.5044444444445</v>
      </c>
      <c r="L8060" s="2" t="s">
        <v>44</v>
      </c>
      <c r="M8060" s="2" t="s">
        <v>45</v>
      </c>
      <c r="N8060" s="6">
        <v>0</v>
      </c>
      <c r="O8060" s="6">
        <v>0</v>
      </c>
      <c r="P8060" s="6">
        <v>690.37044444444439</v>
      </c>
      <c r="Q8060" s="6">
        <v>0</v>
      </c>
      <c r="R8060" s="6">
        <v>0</v>
      </c>
      <c r="S8060" s="6">
        <v>0</v>
      </c>
      <c r="T8060" s="6">
        <v>0</v>
      </c>
      <c r="U8060" s="6">
        <v>0</v>
      </c>
      <c r="V8060" s="6">
        <v>44.444444444444443</v>
      </c>
      <c r="W8060" s="6">
        <v>0</v>
      </c>
      <c r="X8060" s="6">
        <v>0</v>
      </c>
      <c r="Y8060" s="6">
        <v>586.11699621050911</v>
      </c>
      <c r="Z8060" s="2">
        <v>12</v>
      </c>
      <c r="AA8060" s="6">
        <v>53.735202054799693</v>
      </c>
      <c r="AB8060" s="2" t="s">
        <v>55</v>
      </c>
      <c r="AC8060" s="2" t="s">
        <v>39</v>
      </c>
      <c r="AD8060" s="2" t="s">
        <v>40</v>
      </c>
      <c r="AE8060" s="2" t="s">
        <v>64</v>
      </c>
      <c r="AF8060" s="2" t="s">
        <v>59</v>
      </c>
      <c r="AG8060" s="4" t="s">
        <v>59</v>
      </c>
      <c r="AH8060" s="3" t="s">
        <v>59</v>
      </c>
    </row>
    <row r="8061" spans="1:35" ht="15" x14ac:dyDescent="0.25">
      <c r="A8061" s="2">
        <v>8060</v>
      </c>
      <c r="B8061" s="2">
        <v>63</v>
      </c>
      <c r="C8061" s="2" t="s">
        <v>61</v>
      </c>
      <c r="D8061" s="2" t="s">
        <v>33</v>
      </c>
      <c r="E8061" s="2">
        <v>1</v>
      </c>
      <c r="F8061" s="2">
        <v>2</v>
      </c>
      <c r="G8061" s="2">
        <v>3</v>
      </c>
      <c r="H8061" s="2" t="s">
        <v>43</v>
      </c>
      <c r="I8061" s="2" t="s">
        <v>66</v>
      </c>
      <c r="J8061" s="6">
        <v>1110.9757500000001</v>
      </c>
      <c r="K8061" s="6">
        <v>768.1346666666667</v>
      </c>
      <c r="L8061" s="2" t="s">
        <v>44</v>
      </c>
      <c r="M8061" s="2" t="s">
        <v>51</v>
      </c>
      <c r="N8061" s="6">
        <v>0</v>
      </c>
      <c r="O8061" s="6">
        <v>0</v>
      </c>
      <c r="P8061" s="6">
        <v>524.94666666666672</v>
      </c>
      <c r="Q8061" s="6">
        <v>0</v>
      </c>
      <c r="R8061" s="6">
        <v>0</v>
      </c>
      <c r="S8061" s="6">
        <v>0</v>
      </c>
      <c r="T8061" s="6">
        <v>0</v>
      </c>
      <c r="U8061" s="6">
        <v>0</v>
      </c>
      <c r="V8061" s="6">
        <v>17.555555555555557</v>
      </c>
      <c r="W8061" s="6">
        <v>0</v>
      </c>
      <c r="X8061" s="6">
        <v>0</v>
      </c>
      <c r="Y8061" s="6">
        <v>884.83302844107243</v>
      </c>
      <c r="Z8061" s="2">
        <v>24</v>
      </c>
      <c r="AA8061" s="6">
        <v>44.174494337881313</v>
      </c>
      <c r="AB8061" s="2" t="s">
        <v>55</v>
      </c>
      <c r="AC8061" s="2" t="s">
        <v>39</v>
      </c>
      <c r="AD8061" s="2" t="s">
        <v>40</v>
      </c>
      <c r="AE8061" s="2" t="s">
        <v>41</v>
      </c>
      <c r="AF8061" s="2">
        <v>1</v>
      </c>
      <c r="AG8061" s="8">
        <v>5.6353483349084847E-2</v>
      </c>
      <c r="AH8061" s="3">
        <v>584.0255126953125</v>
      </c>
      <c r="AI8061" s="9">
        <v>9.3494564294815063E-2</v>
      </c>
    </row>
    <row r="8062" spans="1:35" ht="15" x14ac:dyDescent="0.25">
      <c r="A8062" s="2">
        <v>8061</v>
      </c>
      <c r="B8062" s="2">
        <v>57</v>
      </c>
      <c r="C8062" s="2" t="s">
        <v>61</v>
      </c>
      <c r="D8062" s="2" t="s">
        <v>57</v>
      </c>
      <c r="E8062" s="2">
        <v>1</v>
      </c>
      <c r="F8062" s="2">
        <v>1</v>
      </c>
      <c r="G8062" s="2">
        <v>3</v>
      </c>
      <c r="H8062" s="2" t="s">
        <v>43</v>
      </c>
      <c r="I8062" s="2" t="s">
        <v>35</v>
      </c>
      <c r="J8062" s="6">
        <v>1226.2447500000001</v>
      </c>
      <c r="K8062" s="6">
        <v>1131.2211111111112</v>
      </c>
      <c r="L8062" s="2" t="s">
        <v>44</v>
      </c>
      <c r="M8062" s="2" t="s">
        <v>45</v>
      </c>
      <c r="N8062" s="6">
        <v>0</v>
      </c>
      <c r="O8062" s="6">
        <v>0</v>
      </c>
      <c r="P8062" s="6">
        <v>496.64866666666666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42.888888888888886</v>
      </c>
      <c r="W8062" s="6">
        <v>0</v>
      </c>
      <c r="X8062" s="6">
        <v>0</v>
      </c>
      <c r="Y8062" s="6">
        <v>680.2838494342501</v>
      </c>
      <c r="Z8062" s="2">
        <v>36</v>
      </c>
      <c r="AA8062" s="6">
        <v>24.593890801443106</v>
      </c>
      <c r="AB8062" s="2" t="s">
        <v>55</v>
      </c>
      <c r="AC8062" s="2" t="s">
        <v>39</v>
      </c>
      <c r="AD8062" s="2" t="s">
        <v>40</v>
      </c>
      <c r="AE8062" s="2" t="s">
        <v>41</v>
      </c>
      <c r="AF8062" s="2">
        <v>0</v>
      </c>
      <c r="AG8062" s="8">
        <v>5.2159164100885391E-2</v>
      </c>
      <c r="AH8062" s="3">
        <v>589.85430908203125</v>
      </c>
      <c r="AI8062" s="9">
        <v>8.9007057249546051E-2</v>
      </c>
    </row>
    <row r="8063" spans="1:35" ht="15" x14ac:dyDescent="0.25">
      <c r="A8063" s="2">
        <v>8062</v>
      </c>
      <c r="B8063" s="2">
        <v>53</v>
      </c>
      <c r="C8063" s="2" t="s">
        <v>61</v>
      </c>
      <c r="D8063" s="2" t="s">
        <v>65</v>
      </c>
      <c r="E8063" s="2">
        <v>0</v>
      </c>
      <c r="F8063" s="2">
        <v>2</v>
      </c>
      <c r="G8063" s="2">
        <v>4</v>
      </c>
      <c r="H8063" s="2" t="s">
        <v>52</v>
      </c>
      <c r="I8063" s="2" t="s">
        <v>35</v>
      </c>
      <c r="J8063" s="6">
        <v>135.23150000000001</v>
      </c>
      <c r="K8063" s="6">
        <v>61.595111111111109</v>
      </c>
      <c r="L8063" s="2" t="s">
        <v>36</v>
      </c>
      <c r="M8063" s="2" t="s">
        <v>45</v>
      </c>
      <c r="N8063" s="6">
        <v>0</v>
      </c>
      <c r="O8063" s="6">
        <v>0</v>
      </c>
      <c r="P8063" s="6">
        <v>83.557333333333332</v>
      </c>
      <c r="Q8063" s="6">
        <v>0</v>
      </c>
      <c r="R8063" s="6">
        <v>0</v>
      </c>
      <c r="S8063" s="6">
        <v>0</v>
      </c>
      <c r="T8063" s="6">
        <v>355.55555555555554</v>
      </c>
      <c r="U8063" s="6">
        <v>0</v>
      </c>
      <c r="V8063" s="6">
        <v>10.888888888888889</v>
      </c>
      <c r="W8063" s="6">
        <v>0</v>
      </c>
      <c r="X8063" s="6">
        <v>0</v>
      </c>
      <c r="Y8063" s="6">
        <v>204.24100646352412</v>
      </c>
      <c r="Z8063" s="2">
        <v>36</v>
      </c>
      <c r="AA8063" s="6">
        <v>7.383801650323071</v>
      </c>
      <c r="AB8063" s="2" t="s">
        <v>38</v>
      </c>
      <c r="AC8063" s="2" t="s">
        <v>50</v>
      </c>
      <c r="AD8063" s="2" t="s">
        <v>40</v>
      </c>
      <c r="AE8063" s="2" t="s">
        <v>41</v>
      </c>
      <c r="AF8063" s="2">
        <v>0</v>
      </c>
      <c r="AG8063" s="8">
        <v>0.24903273582458499</v>
      </c>
      <c r="AH8063" s="3">
        <v>442.76708984375</v>
      </c>
      <c r="AI8063" s="9">
        <v>0.49526652693748469</v>
      </c>
    </row>
    <row r="8064" spans="1:35" x14ac:dyDescent="0.2">
      <c r="A8064" s="2">
        <v>8063</v>
      </c>
      <c r="B8064" s="2">
        <v>29</v>
      </c>
      <c r="C8064" s="2" t="s">
        <v>32</v>
      </c>
      <c r="D8064" s="2" t="s">
        <v>57</v>
      </c>
      <c r="E8064" s="2">
        <v>0</v>
      </c>
      <c r="F8064" s="2">
        <v>1</v>
      </c>
      <c r="G8064" s="2">
        <v>2</v>
      </c>
      <c r="H8064" s="2" t="s">
        <v>34</v>
      </c>
      <c r="I8064" s="2" t="s">
        <v>35</v>
      </c>
      <c r="J8064" s="6">
        <v>820.57524999999998</v>
      </c>
      <c r="K8064" s="6">
        <v>377.27822222222221</v>
      </c>
      <c r="L8064" s="2" t="s">
        <v>44</v>
      </c>
      <c r="M8064" s="2" t="s">
        <v>45</v>
      </c>
      <c r="N8064" s="6">
        <v>0</v>
      </c>
      <c r="O8064" s="6">
        <v>0</v>
      </c>
      <c r="P8064" s="6">
        <v>223.0251111111111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50.444444444444443</v>
      </c>
      <c r="W8064" s="6">
        <v>0</v>
      </c>
      <c r="X8064" s="6">
        <v>0</v>
      </c>
      <c r="Y8064" s="6">
        <v>945.48413241742162</v>
      </c>
      <c r="Z8064" s="2">
        <v>18</v>
      </c>
      <c r="AA8064" s="6">
        <v>60.327354215497756</v>
      </c>
      <c r="AB8064" s="2" t="s">
        <v>38</v>
      </c>
      <c r="AC8064" s="2" t="s">
        <v>39</v>
      </c>
      <c r="AD8064" s="2" t="s">
        <v>40</v>
      </c>
      <c r="AE8064" s="2" t="s">
        <v>41</v>
      </c>
      <c r="AF8064" s="2" t="s">
        <v>59</v>
      </c>
      <c r="AG8064" s="4" t="s">
        <v>59</v>
      </c>
      <c r="AH8064" s="3" t="s">
        <v>59</v>
      </c>
    </row>
    <row r="8065" spans="1:35" ht="15" x14ac:dyDescent="0.25">
      <c r="A8065" s="2">
        <v>8064</v>
      </c>
      <c r="B8065" s="2">
        <v>37</v>
      </c>
      <c r="C8065" s="2" t="s">
        <v>47</v>
      </c>
      <c r="D8065" s="2" t="s">
        <v>57</v>
      </c>
      <c r="E8065" s="2">
        <v>3</v>
      </c>
      <c r="F8065" s="2">
        <v>0</v>
      </c>
      <c r="G8065" s="2">
        <v>2</v>
      </c>
      <c r="H8065" s="2" t="s">
        <v>43</v>
      </c>
      <c r="I8065" s="2" t="s">
        <v>66</v>
      </c>
      <c r="J8065" s="6">
        <v>963.76125000000002</v>
      </c>
      <c r="K8065" s="6">
        <v>576.36244444444446</v>
      </c>
      <c r="L8065" s="2" t="s">
        <v>44</v>
      </c>
      <c r="M8065" s="2" t="s">
        <v>45</v>
      </c>
      <c r="N8065" s="6">
        <v>0</v>
      </c>
      <c r="O8065" s="6">
        <v>619.55555555555554</v>
      </c>
      <c r="P8065" s="6">
        <v>318.07799999999997</v>
      </c>
      <c r="Q8065" s="6">
        <v>0</v>
      </c>
      <c r="R8065" s="6">
        <v>0</v>
      </c>
      <c r="S8065" s="6">
        <v>0</v>
      </c>
      <c r="T8065" s="6">
        <v>0</v>
      </c>
      <c r="U8065" s="6">
        <v>0</v>
      </c>
      <c r="V8065" s="6">
        <v>118</v>
      </c>
      <c r="W8065" s="6">
        <v>0</v>
      </c>
      <c r="X8065" s="6">
        <v>0</v>
      </c>
      <c r="Y8065" s="6">
        <v>998.01304145358188</v>
      </c>
      <c r="Z8065" s="2">
        <v>48</v>
      </c>
      <c r="AA8065" s="6">
        <v>29.316632701639747</v>
      </c>
      <c r="AB8065" s="2" t="s">
        <v>38</v>
      </c>
      <c r="AC8065" s="2" t="s">
        <v>39</v>
      </c>
      <c r="AD8065" s="2" t="s">
        <v>40</v>
      </c>
      <c r="AE8065" s="2" t="s">
        <v>41</v>
      </c>
      <c r="AF8065" s="2">
        <v>1</v>
      </c>
      <c r="AG8065" s="8">
        <v>6.891622394323349E-2</v>
      </c>
      <c r="AH8065" s="3">
        <v>538.7869873046875</v>
      </c>
      <c r="AI8065" s="9">
        <v>9.585600346326828E-2</v>
      </c>
    </row>
    <row r="8066" spans="1:35" ht="15" x14ac:dyDescent="0.25">
      <c r="A8066" s="2">
        <v>8065</v>
      </c>
      <c r="B8066" s="2">
        <v>31</v>
      </c>
      <c r="C8066" s="2" t="s">
        <v>47</v>
      </c>
      <c r="D8066" s="2" t="s">
        <v>33</v>
      </c>
      <c r="E8066" s="2">
        <v>0</v>
      </c>
      <c r="F8066" s="2">
        <v>0</v>
      </c>
      <c r="G8066" s="2">
        <v>3</v>
      </c>
      <c r="H8066" s="2" t="s">
        <v>43</v>
      </c>
      <c r="I8066" s="2" t="s">
        <v>35</v>
      </c>
      <c r="J8066" s="6">
        <v>283.28699999999998</v>
      </c>
      <c r="K8066" s="6">
        <v>235.39822222222222</v>
      </c>
      <c r="L8066" s="2" t="s">
        <v>44</v>
      </c>
      <c r="M8066" s="2" t="s">
        <v>45</v>
      </c>
      <c r="N8066" s="6">
        <v>0</v>
      </c>
      <c r="O8066" s="6">
        <v>0</v>
      </c>
      <c r="P8066" s="6">
        <v>103.64266666666667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  <c r="V8066" s="6">
        <v>73.555555555555557</v>
      </c>
      <c r="W8066" s="6">
        <v>0</v>
      </c>
      <c r="X8066" s="6">
        <v>0</v>
      </c>
      <c r="Y8066" s="6">
        <v>182.36198646926124</v>
      </c>
      <c r="Z8066" s="2">
        <v>36</v>
      </c>
      <c r="AA8066" s="6">
        <v>6.5928226655522462</v>
      </c>
      <c r="AB8066" s="2" t="s">
        <v>55</v>
      </c>
      <c r="AC8066" s="2" t="s">
        <v>39</v>
      </c>
      <c r="AD8066" s="2" t="s">
        <v>40</v>
      </c>
      <c r="AE8066" s="2" t="s">
        <v>67</v>
      </c>
      <c r="AF8066" s="2">
        <v>0</v>
      </c>
      <c r="AG8066" s="8">
        <v>0.2416149228811264</v>
      </c>
      <c r="AH8066" s="3">
        <v>349.4991455078125</v>
      </c>
      <c r="AI8066" s="9">
        <v>0.40203219652175898</v>
      </c>
    </row>
    <row r="8067" spans="1:35" ht="15" x14ac:dyDescent="0.25">
      <c r="A8067" s="2">
        <v>8066</v>
      </c>
      <c r="B8067" s="2">
        <v>64</v>
      </c>
      <c r="C8067" s="2" t="s">
        <v>61</v>
      </c>
      <c r="D8067" s="2" t="s">
        <v>57</v>
      </c>
      <c r="E8067" s="2">
        <v>0</v>
      </c>
      <c r="F8067" s="2">
        <v>1</v>
      </c>
      <c r="G8067" s="2">
        <v>5</v>
      </c>
      <c r="H8067" s="2" t="s">
        <v>58</v>
      </c>
      <c r="I8067" s="2" t="s">
        <v>49</v>
      </c>
      <c r="J8067" s="6">
        <v>917.96574999999996</v>
      </c>
      <c r="K8067" s="6">
        <v>905.07377777777776</v>
      </c>
      <c r="L8067" s="2" t="s">
        <v>44</v>
      </c>
      <c r="M8067" s="2" t="s">
        <v>45</v>
      </c>
      <c r="N8067" s="6">
        <v>0</v>
      </c>
      <c r="O8067" s="6">
        <v>2222.2222222222222</v>
      </c>
      <c r="P8067" s="6">
        <v>82.338222222222228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125.11111111111111</v>
      </c>
      <c r="W8067" s="6">
        <v>0</v>
      </c>
      <c r="X8067" s="6">
        <v>0</v>
      </c>
      <c r="Y8067" s="6">
        <v>463.9005924843492</v>
      </c>
      <c r="Z8067" s="2">
        <v>24</v>
      </c>
      <c r="AA8067" s="6">
        <v>23.159820482904159</v>
      </c>
      <c r="AB8067" s="2" t="s">
        <v>38</v>
      </c>
      <c r="AC8067" s="2" t="s">
        <v>50</v>
      </c>
      <c r="AD8067" s="2" t="s">
        <v>40</v>
      </c>
      <c r="AE8067" s="2" t="s">
        <v>41</v>
      </c>
      <c r="AF8067" s="2">
        <v>1</v>
      </c>
      <c r="AG8067" s="8">
        <v>7.6703436672687531E-2</v>
      </c>
      <c r="AH8067" s="3">
        <v>580.9835205078125</v>
      </c>
      <c r="AI8067" s="9">
        <v>0.1769142150878906</v>
      </c>
    </row>
    <row r="8068" spans="1:35" ht="15" x14ac:dyDescent="0.25">
      <c r="A8068" s="2">
        <v>8067</v>
      </c>
      <c r="B8068" s="2">
        <v>32</v>
      </c>
      <c r="C8068" s="2" t="s">
        <v>47</v>
      </c>
      <c r="D8068" s="2" t="s">
        <v>33</v>
      </c>
      <c r="E8068" s="2">
        <v>0</v>
      </c>
      <c r="F8068" s="2">
        <v>0</v>
      </c>
      <c r="G8068" s="2">
        <v>2</v>
      </c>
      <c r="H8068" s="2" t="s">
        <v>58</v>
      </c>
      <c r="I8068" s="2" t="s">
        <v>66</v>
      </c>
      <c r="J8068" s="6">
        <v>171.61425</v>
      </c>
      <c r="K8068" s="6">
        <v>140.36266666666666</v>
      </c>
      <c r="L8068" s="2" t="s">
        <v>44</v>
      </c>
      <c r="M8068" s="2" t="s">
        <v>45</v>
      </c>
      <c r="N8068" s="6">
        <v>0</v>
      </c>
      <c r="O8068" s="6">
        <v>0</v>
      </c>
      <c r="P8068" s="6">
        <v>20.324000000000002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43.777777777777779</v>
      </c>
      <c r="W8068" s="6">
        <v>0</v>
      </c>
      <c r="X8068" s="6">
        <v>0</v>
      </c>
      <c r="Y8068" s="6">
        <v>110.39674297532756</v>
      </c>
      <c r="Z8068" s="2">
        <v>3</v>
      </c>
      <c r="AA8068" s="6">
        <v>37.908360400211215</v>
      </c>
      <c r="AB8068" s="2" t="s">
        <v>38</v>
      </c>
      <c r="AC8068" s="2" t="s">
        <v>83</v>
      </c>
      <c r="AD8068" s="2" t="s">
        <v>40</v>
      </c>
      <c r="AE8068" s="2" t="s">
        <v>41</v>
      </c>
      <c r="AF8068" s="2">
        <v>0</v>
      </c>
      <c r="AG8068" s="8">
        <v>0.31822603940963751</v>
      </c>
      <c r="AH8068" s="3">
        <v>209.04901123046881</v>
      </c>
      <c r="AI8068" s="9">
        <v>0.4274880588054657</v>
      </c>
    </row>
    <row r="8069" spans="1:35" ht="15" x14ac:dyDescent="0.25">
      <c r="A8069" s="2">
        <v>8068</v>
      </c>
      <c r="B8069" s="2">
        <v>35</v>
      </c>
      <c r="C8069" s="2" t="s">
        <v>32</v>
      </c>
      <c r="D8069" s="2" t="s">
        <v>65</v>
      </c>
      <c r="E8069" s="2">
        <v>1</v>
      </c>
      <c r="F8069" s="2">
        <v>1</v>
      </c>
      <c r="G8069" s="2">
        <v>4</v>
      </c>
      <c r="H8069" s="2" t="s">
        <v>53</v>
      </c>
      <c r="I8069" s="2" t="s">
        <v>49</v>
      </c>
      <c r="J8069" s="6">
        <v>180.86775</v>
      </c>
      <c r="K8069" s="6">
        <v>216.12799999999999</v>
      </c>
      <c r="L8069" s="2" t="s">
        <v>44</v>
      </c>
      <c r="M8069" s="2" t="s">
        <v>37</v>
      </c>
      <c r="N8069" s="6">
        <v>0</v>
      </c>
      <c r="O8069" s="6">
        <v>0</v>
      </c>
      <c r="P8069" s="6">
        <v>34.262888888888888</v>
      </c>
      <c r="Q8069" s="6">
        <v>0</v>
      </c>
      <c r="R8069" s="6">
        <v>0</v>
      </c>
      <c r="S8069" s="6">
        <v>0</v>
      </c>
      <c r="T8069" s="6">
        <v>0</v>
      </c>
      <c r="U8069" s="6">
        <v>0</v>
      </c>
      <c r="V8069" s="6">
        <v>0</v>
      </c>
      <c r="W8069" s="6">
        <v>0</v>
      </c>
      <c r="X8069" s="6">
        <v>0</v>
      </c>
      <c r="Y8069" s="6">
        <v>91.587671277898295</v>
      </c>
      <c r="Z8069" s="2">
        <v>24</v>
      </c>
      <c r="AA8069" s="6">
        <v>4.5724322400276405</v>
      </c>
      <c r="AB8069" s="2" t="s">
        <v>38</v>
      </c>
      <c r="AC8069" s="2" t="s">
        <v>39</v>
      </c>
      <c r="AD8069" s="2" t="s">
        <v>40</v>
      </c>
      <c r="AE8069" s="2" t="s">
        <v>41</v>
      </c>
      <c r="AF8069" s="2">
        <v>0</v>
      </c>
      <c r="AG8069" s="8">
        <v>0.28308016061782842</v>
      </c>
      <c r="AH8069" s="3">
        <v>350.78604125976563</v>
      </c>
      <c r="AI8069" s="9">
        <v>0.49022036790847778</v>
      </c>
    </row>
    <row r="8070" spans="1:35" ht="15" x14ac:dyDescent="0.25">
      <c r="A8070" s="2">
        <v>8069</v>
      </c>
      <c r="B8070" s="2">
        <v>54</v>
      </c>
      <c r="C8070" s="2" t="s">
        <v>32</v>
      </c>
      <c r="D8070" s="2" t="s">
        <v>33</v>
      </c>
      <c r="E8070" s="2">
        <v>1</v>
      </c>
      <c r="F8070" s="2">
        <v>1</v>
      </c>
      <c r="G8070" s="2">
        <v>2</v>
      </c>
      <c r="H8070" s="2" t="s">
        <v>43</v>
      </c>
      <c r="I8070" s="2" t="s">
        <v>49</v>
      </c>
      <c r="J8070" s="6">
        <v>338.54450000000003</v>
      </c>
      <c r="K8070" s="6">
        <v>303.43111111111114</v>
      </c>
      <c r="L8070" s="2" t="s">
        <v>44</v>
      </c>
      <c r="M8070" s="2" t="s">
        <v>37</v>
      </c>
      <c r="N8070" s="6">
        <v>0</v>
      </c>
      <c r="O8070" s="6">
        <v>0</v>
      </c>
      <c r="P8070" s="6">
        <v>9.1460000000000008</v>
      </c>
      <c r="Q8070" s="6">
        <v>0</v>
      </c>
      <c r="R8070" s="6">
        <v>0</v>
      </c>
      <c r="S8070" s="6">
        <v>0</v>
      </c>
      <c r="T8070" s="6">
        <v>0</v>
      </c>
      <c r="U8070" s="6">
        <v>0</v>
      </c>
      <c r="V8070" s="6">
        <v>10.888888888888889</v>
      </c>
      <c r="W8070" s="6">
        <v>0</v>
      </c>
      <c r="X8070" s="6">
        <v>0</v>
      </c>
      <c r="Y8070" s="6">
        <v>294.02858954799206</v>
      </c>
      <c r="Z8070" s="2">
        <v>18</v>
      </c>
      <c r="AA8070" s="6">
        <v>18.760724017432572</v>
      </c>
      <c r="AB8070" s="2" t="s">
        <v>38</v>
      </c>
      <c r="AC8070" s="2" t="s">
        <v>39</v>
      </c>
      <c r="AD8070" s="2" t="s">
        <v>40</v>
      </c>
      <c r="AE8070" s="2" t="s">
        <v>41</v>
      </c>
      <c r="AF8070" s="2">
        <v>0</v>
      </c>
      <c r="AG8070" s="8">
        <v>0.22398266196250921</v>
      </c>
      <c r="AH8070" s="3">
        <v>357.08364868164063</v>
      </c>
      <c r="AI8070" s="9">
        <v>0.34801200032234192</v>
      </c>
    </row>
    <row r="8071" spans="1:35" ht="15" x14ac:dyDescent="0.25">
      <c r="A8071" s="2">
        <v>8070</v>
      </c>
      <c r="B8071" s="2">
        <v>33</v>
      </c>
      <c r="C8071" s="2" t="s">
        <v>47</v>
      </c>
      <c r="D8071" s="2" t="s">
        <v>33</v>
      </c>
      <c r="E8071" s="2">
        <v>0</v>
      </c>
      <c r="F8071" s="2">
        <v>0</v>
      </c>
      <c r="G8071" s="2">
        <v>1</v>
      </c>
      <c r="H8071" s="2" t="s">
        <v>43</v>
      </c>
      <c r="I8071" s="2" t="s">
        <v>35</v>
      </c>
      <c r="J8071" s="6">
        <v>336.74874999999997</v>
      </c>
      <c r="K8071" s="6">
        <v>288.94911111111111</v>
      </c>
      <c r="L8071" s="2" t="s">
        <v>73</v>
      </c>
      <c r="M8071" s="2" t="s">
        <v>45</v>
      </c>
      <c r="N8071" s="6">
        <v>0</v>
      </c>
      <c r="O8071" s="6">
        <v>0</v>
      </c>
      <c r="P8071" s="6">
        <v>51.50022222222222</v>
      </c>
      <c r="Q8071" s="6">
        <v>55.555555555555557</v>
      </c>
      <c r="R8071" s="6">
        <v>0</v>
      </c>
      <c r="S8071" s="6">
        <v>0</v>
      </c>
      <c r="T8071" s="6">
        <v>258.88888888888891</v>
      </c>
      <c r="U8071" s="6">
        <v>111.11111111111111</v>
      </c>
      <c r="V8071" s="6">
        <v>99.333333333333329</v>
      </c>
      <c r="W8071" s="6">
        <v>0</v>
      </c>
      <c r="X8071" s="6">
        <v>0</v>
      </c>
      <c r="Y8071" s="6">
        <v>270.84173259751054</v>
      </c>
      <c r="Z8071" s="2">
        <v>24</v>
      </c>
      <c r="AA8071" s="6">
        <v>13.521530275796531</v>
      </c>
      <c r="AB8071" s="2" t="s">
        <v>38</v>
      </c>
      <c r="AC8071" s="2" t="s">
        <v>39</v>
      </c>
      <c r="AD8071" s="2" t="s">
        <v>40</v>
      </c>
      <c r="AE8071" s="2" t="s">
        <v>41</v>
      </c>
      <c r="AF8071" s="2">
        <v>0</v>
      </c>
      <c r="AG8071" s="8">
        <v>0.25079122185707092</v>
      </c>
      <c r="AH8071" s="3">
        <v>266.45870971679688</v>
      </c>
      <c r="AI8071" s="9">
        <v>0.32560986280441279</v>
      </c>
    </row>
    <row r="8072" spans="1:35" ht="15" x14ac:dyDescent="0.25">
      <c r="A8072" s="2">
        <v>8071</v>
      </c>
      <c r="B8072" s="2">
        <v>43</v>
      </c>
      <c r="C8072" s="2" t="s">
        <v>47</v>
      </c>
      <c r="D8072" s="2" t="s">
        <v>57</v>
      </c>
      <c r="E8072" s="2">
        <v>2</v>
      </c>
      <c r="F8072" s="2">
        <v>0</v>
      </c>
      <c r="G8072" s="2">
        <v>3</v>
      </c>
      <c r="H8072" s="2" t="s">
        <v>34</v>
      </c>
      <c r="I8072" s="2" t="s">
        <v>54</v>
      </c>
      <c r="J8072" s="6">
        <v>207.39975000000001</v>
      </c>
      <c r="K8072" s="6">
        <v>268.03933333333333</v>
      </c>
      <c r="L8072" s="2" t="s">
        <v>73</v>
      </c>
      <c r="M8072" s="2" t="s">
        <v>45</v>
      </c>
      <c r="N8072" s="6">
        <v>0</v>
      </c>
      <c r="O8072" s="6">
        <v>222.22222222222223</v>
      </c>
      <c r="P8072" s="6">
        <v>79.804444444444442</v>
      </c>
      <c r="Q8072" s="6">
        <v>0</v>
      </c>
      <c r="R8072" s="6">
        <v>0</v>
      </c>
      <c r="S8072" s="6">
        <v>0</v>
      </c>
      <c r="T8072" s="6">
        <v>0</v>
      </c>
      <c r="U8072" s="6">
        <v>0</v>
      </c>
      <c r="V8072" s="6">
        <v>88.888888888888886</v>
      </c>
      <c r="W8072" s="6">
        <v>0</v>
      </c>
      <c r="X8072" s="6">
        <v>0</v>
      </c>
      <c r="Y8072" s="6">
        <v>102.72061763193976</v>
      </c>
      <c r="Z8072" s="2">
        <v>24</v>
      </c>
      <c r="AA8072" s="6">
        <v>5.1282345890278753</v>
      </c>
      <c r="AB8072" s="2" t="s">
        <v>55</v>
      </c>
      <c r="AC8072" s="2" t="s">
        <v>39</v>
      </c>
      <c r="AD8072" s="2" t="s">
        <v>40</v>
      </c>
      <c r="AE8072" s="2" t="s">
        <v>64</v>
      </c>
      <c r="AF8072" s="2">
        <v>0</v>
      </c>
      <c r="AG8072" s="8">
        <v>0.2751668393611908</v>
      </c>
      <c r="AH8072" s="3">
        <v>343.45132446289063</v>
      </c>
      <c r="AI8072" s="9">
        <v>0.45392036437988281</v>
      </c>
    </row>
    <row r="8073" spans="1:35" ht="15" x14ac:dyDescent="0.25">
      <c r="A8073" s="2">
        <v>8072</v>
      </c>
      <c r="B8073" s="2">
        <v>53</v>
      </c>
      <c r="C8073" s="2" t="s">
        <v>32</v>
      </c>
      <c r="D8073" s="2" t="s">
        <v>57</v>
      </c>
      <c r="E8073" s="2">
        <v>1</v>
      </c>
      <c r="F8073" s="2">
        <v>0</v>
      </c>
      <c r="G8073" s="2">
        <v>2</v>
      </c>
      <c r="H8073" s="2" t="s">
        <v>34</v>
      </c>
      <c r="I8073" s="2" t="s">
        <v>49</v>
      </c>
      <c r="J8073" s="6">
        <v>346.53750000000002</v>
      </c>
      <c r="K8073" s="6">
        <v>209.41955555555555</v>
      </c>
      <c r="L8073" s="2" t="s">
        <v>73</v>
      </c>
      <c r="M8073" s="2" t="s">
        <v>37</v>
      </c>
      <c r="N8073" s="6">
        <v>0</v>
      </c>
      <c r="O8073" s="6">
        <v>2888.8888888888887</v>
      </c>
      <c r="P8073" s="6">
        <v>56.562666666666665</v>
      </c>
      <c r="Q8073" s="6">
        <v>0</v>
      </c>
      <c r="R8073" s="6">
        <v>0</v>
      </c>
      <c r="S8073" s="6">
        <v>1040</v>
      </c>
      <c r="T8073" s="6">
        <v>0</v>
      </c>
      <c r="U8073" s="6">
        <v>0</v>
      </c>
      <c r="V8073" s="6">
        <v>192.44444444444446</v>
      </c>
      <c r="W8073" s="6">
        <v>0</v>
      </c>
      <c r="X8073" s="6">
        <v>0</v>
      </c>
      <c r="Y8073" s="6">
        <v>424.94117736384663</v>
      </c>
      <c r="Z8073" s="2">
        <v>48</v>
      </c>
      <c r="AA8073" s="6">
        <v>12.482646918554984</v>
      </c>
      <c r="AB8073" s="2" t="s">
        <v>38</v>
      </c>
      <c r="AC8073" s="2" t="s">
        <v>60</v>
      </c>
      <c r="AD8073" s="2" t="s">
        <v>46</v>
      </c>
      <c r="AE8073" s="2" t="s">
        <v>41</v>
      </c>
      <c r="AF8073" s="2">
        <v>1</v>
      </c>
      <c r="AG8073" s="8">
        <v>0.1796075701713562</v>
      </c>
      <c r="AH8073" s="3">
        <v>449.5975341796875</v>
      </c>
      <c r="AI8073" s="9">
        <v>0.3175334632396698</v>
      </c>
    </row>
    <row r="8074" spans="1:35" x14ac:dyDescent="0.2">
      <c r="A8074" s="2">
        <v>8073</v>
      </c>
      <c r="B8074" s="2">
        <v>53</v>
      </c>
      <c r="C8074" s="2" t="s">
        <v>32</v>
      </c>
      <c r="D8074" s="2" t="s">
        <v>57</v>
      </c>
      <c r="E8074" s="2">
        <v>1</v>
      </c>
      <c r="F8074" s="2">
        <v>0</v>
      </c>
      <c r="G8074" s="2">
        <v>2</v>
      </c>
      <c r="H8074" s="2" t="s">
        <v>34</v>
      </c>
      <c r="I8074" s="2" t="s">
        <v>35</v>
      </c>
      <c r="J8074" s="6">
        <v>989.33749999999998</v>
      </c>
      <c r="K8074" s="6">
        <v>908.78888888888889</v>
      </c>
      <c r="L8074" s="2" t="s">
        <v>36</v>
      </c>
      <c r="M8074" s="2" t="s">
        <v>37</v>
      </c>
      <c r="N8074" s="6">
        <v>0</v>
      </c>
      <c r="O8074" s="6">
        <v>0</v>
      </c>
      <c r="P8074" s="6">
        <v>213.89533333333333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42.444444444444443</v>
      </c>
      <c r="W8074" s="6">
        <v>0</v>
      </c>
      <c r="X8074" s="6">
        <v>0</v>
      </c>
      <c r="Y8074" s="6">
        <v>536.62399768520686</v>
      </c>
      <c r="Z8074" s="2">
        <v>36</v>
      </c>
      <c r="AA8074" s="6">
        <v>19.400243018380518</v>
      </c>
      <c r="AB8074" s="2" t="s">
        <v>55</v>
      </c>
      <c r="AC8074" s="2" t="s">
        <v>39</v>
      </c>
      <c r="AD8074" s="2" t="s">
        <v>40</v>
      </c>
      <c r="AE8074" s="2" t="s">
        <v>41</v>
      </c>
      <c r="AF8074" s="2" t="s">
        <v>59</v>
      </c>
      <c r="AG8074" s="4" t="s">
        <v>59</v>
      </c>
      <c r="AH8074" s="3" t="s">
        <v>59</v>
      </c>
    </row>
    <row r="8075" spans="1:35" x14ac:dyDescent="0.2">
      <c r="A8075" s="2">
        <v>8074</v>
      </c>
      <c r="B8075" s="2">
        <v>62</v>
      </c>
      <c r="C8075" s="2" t="s">
        <v>47</v>
      </c>
      <c r="D8075" s="2" t="s">
        <v>65</v>
      </c>
      <c r="E8075" s="2">
        <v>3</v>
      </c>
      <c r="F8075" s="2">
        <v>0</v>
      </c>
      <c r="G8075" s="2">
        <v>3</v>
      </c>
      <c r="H8075" s="2" t="s">
        <v>34</v>
      </c>
      <c r="I8075" s="2" t="s">
        <v>35</v>
      </c>
      <c r="J8075" s="6">
        <v>853.18550000000005</v>
      </c>
      <c r="K8075" s="6">
        <v>532.10888888888894</v>
      </c>
      <c r="L8075" s="2" t="s">
        <v>44</v>
      </c>
      <c r="M8075" s="2" t="s">
        <v>37</v>
      </c>
      <c r="N8075" s="6">
        <v>606.01564355014455</v>
      </c>
      <c r="O8075" s="6">
        <v>737.11111111111109</v>
      </c>
      <c r="P8075" s="6">
        <v>246.74955555555556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10.888888888888889</v>
      </c>
      <c r="W8075" s="6">
        <v>0</v>
      </c>
      <c r="X8075" s="6">
        <v>0</v>
      </c>
      <c r="Y8075" s="6">
        <v>929.64396590287538</v>
      </c>
      <c r="Z8075" s="2">
        <v>24</v>
      </c>
      <c r="AA8075" s="6">
        <v>46.411640149073634</v>
      </c>
      <c r="AB8075" s="2" t="s">
        <v>38</v>
      </c>
      <c r="AC8075" s="2" t="s">
        <v>60</v>
      </c>
      <c r="AD8075" s="2" t="s">
        <v>46</v>
      </c>
      <c r="AE8075" s="2" t="s">
        <v>41</v>
      </c>
      <c r="AF8075" s="2" t="s">
        <v>59</v>
      </c>
      <c r="AG8075" s="4" t="s">
        <v>59</v>
      </c>
      <c r="AH8075" s="3" t="s">
        <v>59</v>
      </c>
    </row>
    <row r="8076" spans="1:35" ht="15" x14ac:dyDescent="0.25">
      <c r="A8076" s="2">
        <v>8075</v>
      </c>
      <c r="B8076" s="2">
        <v>28</v>
      </c>
      <c r="C8076" s="2" t="s">
        <v>61</v>
      </c>
      <c r="D8076" s="2" t="s">
        <v>33</v>
      </c>
      <c r="E8076" s="2">
        <v>0</v>
      </c>
      <c r="F8076" s="2">
        <v>3</v>
      </c>
      <c r="G8076" s="2">
        <v>2</v>
      </c>
      <c r="H8076" s="2" t="s">
        <v>58</v>
      </c>
      <c r="I8076" s="2" t="s">
        <v>54</v>
      </c>
      <c r="J8076" s="6">
        <v>444.38350000000003</v>
      </c>
      <c r="K8076" s="6">
        <v>390.70266666666669</v>
      </c>
      <c r="L8076" s="2" t="s">
        <v>44</v>
      </c>
      <c r="M8076" s="2" t="s">
        <v>45</v>
      </c>
      <c r="N8076" s="6">
        <v>0</v>
      </c>
      <c r="O8076" s="6">
        <v>0</v>
      </c>
      <c r="P8076" s="6">
        <v>258.27866666666665</v>
      </c>
      <c r="Q8076" s="6">
        <v>0</v>
      </c>
      <c r="R8076" s="6">
        <v>0</v>
      </c>
      <c r="S8076" s="6">
        <v>0</v>
      </c>
      <c r="T8076" s="6">
        <v>0</v>
      </c>
      <c r="U8076" s="6">
        <v>134.22222222222223</v>
      </c>
      <c r="V8076" s="6">
        <v>0</v>
      </c>
      <c r="W8076" s="6">
        <v>0</v>
      </c>
      <c r="X8076" s="6">
        <v>0</v>
      </c>
      <c r="Y8076" s="6">
        <v>180.50431324939845</v>
      </c>
      <c r="Z8076" s="2">
        <v>24</v>
      </c>
      <c r="AA8076" s="6">
        <v>9.011515740599112</v>
      </c>
      <c r="AB8076" s="2" t="s">
        <v>38</v>
      </c>
      <c r="AC8076" s="2" t="s">
        <v>75</v>
      </c>
      <c r="AD8076" s="2" t="s">
        <v>40</v>
      </c>
      <c r="AE8076" s="2" t="s">
        <v>41</v>
      </c>
      <c r="AF8076" s="2">
        <v>0</v>
      </c>
      <c r="AG8076" s="8">
        <v>0.25168538093566889</v>
      </c>
      <c r="AH8076" s="3">
        <v>307.81057739257813</v>
      </c>
      <c r="AI8076" s="9">
        <v>0.35891130566596979</v>
      </c>
    </row>
    <row r="8077" spans="1:35" x14ac:dyDescent="0.2">
      <c r="A8077" s="2">
        <v>8076</v>
      </c>
      <c r="B8077" s="2">
        <v>43</v>
      </c>
      <c r="C8077" s="2" t="s">
        <v>61</v>
      </c>
      <c r="D8077" s="2" t="s">
        <v>57</v>
      </c>
      <c r="E8077" s="2">
        <v>0</v>
      </c>
      <c r="F8077" s="2">
        <v>0</v>
      </c>
      <c r="G8077" s="2">
        <v>3</v>
      </c>
      <c r="H8077" s="2" t="s">
        <v>34</v>
      </c>
      <c r="I8077" s="2" t="s">
        <v>66</v>
      </c>
      <c r="J8077" s="6">
        <v>656.85924999999997</v>
      </c>
      <c r="K8077" s="6">
        <v>704.59377777777775</v>
      </c>
      <c r="L8077" s="2" t="s">
        <v>73</v>
      </c>
      <c r="M8077" s="2" t="s">
        <v>37</v>
      </c>
      <c r="N8077" s="6">
        <v>0</v>
      </c>
      <c r="O8077" s="6">
        <v>0</v>
      </c>
      <c r="P8077" s="6">
        <v>133.05866666666665</v>
      </c>
      <c r="Q8077" s="6">
        <v>0</v>
      </c>
      <c r="R8077" s="6">
        <v>0</v>
      </c>
      <c r="S8077" s="6">
        <v>0</v>
      </c>
      <c r="T8077" s="6">
        <v>201.86666666666667</v>
      </c>
      <c r="U8077" s="6">
        <v>0</v>
      </c>
      <c r="V8077" s="6">
        <v>141.33333333333334</v>
      </c>
      <c r="W8077" s="6">
        <v>0</v>
      </c>
      <c r="X8077" s="6">
        <v>0</v>
      </c>
      <c r="Y8077" s="6">
        <v>479.1883142253331</v>
      </c>
      <c r="Z8077" s="2">
        <v>3</v>
      </c>
      <c r="AA8077" s="6">
        <v>164.54510183586947</v>
      </c>
      <c r="AB8077" s="2" t="s">
        <v>55</v>
      </c>
      <c r="AC8077" s="2" t="s">
        <v>50</v>
      </c>
      <c r="AD8077" s="2" t="s">
        <v>40</v>
      </c>
      <c r="AE8077" s="2" t="s">
        <v>41</v>
      </c>
      <c r="AF8077" s="2" t="s">
        <v>59</v>
      </c>
      <c r="AG8077" s="4" t="s">
        <v>59</v>
      </c>
      <c r="AH8077" s="3" t="s">
        <v>59</v>
      </c>
    </row>
    <row r="8078" spans="1:35" ht="15" x14ac:dyDescent="0.25">
      <c r="A8078" s="2">
        <v>8077</v>
      </c>
      <c r="B8078" s="2">
        <v>63</v>
      </c>
      <c r="C8078" s="2" t="s">
        <v>61</v>
      </c>
      <c r="D8078" s="2" t="s">
        <v>33</v>
      </c>
      <c r="E8078" s="2">
        <v>1</v>
      </c>
      <c r="F8078" s="2">
        <v>0</v>
      </c>
      <c r="G8078" s="2">
        <v>3</v>
      </c>
      <c r="H8078" s="2" t="s">
        <v>35</v>
      </c>
      <c r="I8078" s="2" t="s">
        <v>49</v>
      </c>
      <c r="J8078" s="6">
        <v>1004.96575</v>
      </c>
      <c r="K8078" s="6">
        <v>1016.3884444444444</v>
      </c>
      <c r="L8078" s="2" t="s">
        <v>44</v>
      </c>
      <c r="M8078" s="2" t="s">
        <v>45</v>
      </c>
      <c r="N8078" s="6">
        <v>1416.6131430301734</v>
      </c>
      <c r="O8078" s="6">
        <v>800</v>
      </c>
      <c r="P8078" s="6">
        <v>655.71577777777782</v>
      </c>
      <c r="Q8078" s="6">
        <v>0</v>
      </c>
      <c r="R8078" s="6">
        <v>0</v>
      </c>
      <c r="S8078" s="6">
        <v>0</v>
      </c>
      <c r="T8078" s="6">
        <v>201.86666666666667</v>
      </c>
      <c r="U8078" s="6">
        <v>0</v>
      </c>
      <c r="V8078" s="6">
        <v>75.333333333333329</v>
      </c>
      <c r="W8078" s="6">
        <v>0</v>
      </c>
      <c r="X8078" s="6">
        <v>0</v>
      </c>
      <c r="Y8078" s="6">
        <v>454.38346385879129</v>
      </c>
      <c r="Z8078" s="2">
        <v>24</v>
      </c>
      <c r="AA8078" s="6">
        <v>22.684686382944875</v>
      </c>
      <c r="AB8078" s="2" t="s">
        <v>55</v>
      </c>
      <c r="AC8078" s="2" t="s">
        <v>39</v>
      </c>
      <c r="AD8078" s="2" t="s">
        <v>40</v>
      </c>
      <c r="AE8078" s="2" t="s">
        <v>41</v>
      </c>
      <c r="AF8078" s="2">
        <v>1</v>
      </c>
      <c r="AG8078" s="8">
        <v>7.8893274068832397E-2</v>
      </c>
      <c r="AH8078" s="3">
        <v>519.21832275390625</v>
      </c>
      <c r="AI8078" s="9">
        <v>0.13945178687572479</v>
      </c>
    </row>
    <row r="8079" spans="1:35" ht="15" x14ac:dyDescent="0.25">
      <c r="A8079" s="2">
        <v>8078</v>
      </c>
      <c r="B8079" s="2">
        <v>44</v>
      </c>
      <c r="C8079" s="2" t="s">
        <v>61</v>
      </c>
      <c r="D8079" s="2" t="s">
        <v>65</v>
      </c>
      <c r="E8079" s="2">
        <v>0</v>
      </c>
      <c r="F8079" s="2">
        <v>1</v>
      </c>
      <c r="G8079" s="2">
        <v>2</v>
      </c>
      <c r="H8079" s="2" t="s">
        <v>43</v>
      </c>
      <c r="I8079" s="2" t="s">
        <v>49</v>
      </c>
      <c r="J8079" s="6">
        <v>178.89250000000001</v>
      </c>
      <c r="K8079" s="6">
        <v>212.50066666666666</v>
      </c>
      <c r="L8079" s="2" t="s">
        <v>44</v>
      </c>
      <c r="M8079" s="2" t="s">
        <v>45</v>
      </c>
      <c r="N8079" s="6">
        <v>0</v>
      </c>
      <c r="O8079" s="6">
        <v>0</v>
      </c>
      <c r="P8079" s="6">
        <v>32.098222222222219</v>
      </c>
      <c r="Q8079" s="6">
        <v>0</v>
      </c>
      <c r="R8079" s="6">
        <v>0</v>
      </c>
      <c r="S8079" s="6">
        <v>44.444444444444443</v>
      </c>
      <c r="T8079" s="6">
        <v>333.33333333333331</v>
      </c>
      <c r="U8079" s="6">
        <v>0</v>
      </c>
      <c r="V8079" s="6">
        <v>0</v>
      </c>
      <c r="W8079" s="6">
        <v>0</v>
      </c>
      <c r="X8079" s="6">
        <v>0</v>
      </c>
      <c r="Y8079" s="6">
        <v>102.26163150922908</v>
      </c>
      <c r="Z8079" s="2">
        <v>24</v>
      </c>
      <c r="AA8079" s="6">
        <v>5.1053201190350785</v>
      </c>
      <c r="AB8079" s="2" t="s">
        <v>38</v>
      </c>
      <c r="AC8079" s="2" t="s">
        <v>50</v>
      </c>
      <c r="AD8079" s="2" t="s">
        <v>40</v>
      </c>
      <c r="AE8079" s="2" t="s">
        <v>64</v>
      </c>
      <c r="AF8079" s="2">
        <v>0</v>
      </c>
      <c r="AG8079" s="8">
        <v>0.29633215069770807</v>
      </c>
      <c r="AH8079" s="3">
        <v>303.04495239257813</v>
      </c>
      <c r="AI8079" s="9">
        <v>0.45080271363258362</v>
      </c>
    </row>
    <row r="8080" spans="1:35" ht="15" x14ac:dyDescent="0.25">
      <c r="A8080" s="2">
        <v>8079</v>
      </c>
      <c r="B8080" s="2">
        <v>31</v>
      </c>
      <c r="C8080" s="2" t="s">
        <v>61</v>
      </c>
      <c r="D8080" s="2" t="s">
        <v>57</v>
      </c>
      <c r="E8080" s="2">
        <v>2</v>
      </c>
      <c r="F8080" s="2">
        <v>2</v>
      </c>
      <c r="G8080" s="2">
        <v>5</v>
      </c>
      <c r="H8080" s="2" t="s">
        <v>34</v>
      </c>
      <c r="I8080" s="2" t="s">
        <v>49</v>
      </c>
      <c r="J8080" s="6">
        <v>617.78975000000003</v>
      </c>
      <c r="K8080" s="6">
        <v>656.19333333333338</v>
      </c>
      <c r="L8080" s="2" t="s">
        <v>44</v>
      </c>
      <c r="M8080" s="2" t="s">
        <v>45</v>
      </c>
      <c r="N8080" s="6">
        <v>0</v>
      </c>
      <c r="O8080" s="6">
        <v>0</v>
      </c>
      <c r="P8080" s="6">
        <v>20.356000000000002</v>
      </c>
      <c r="Q8080" s="6">
        <v>0</v>
      </c>
      <c r="R8080" s="6">
        <v>0</v>
      </c>
      <c r="S8080" s="6">
        <v>0</v>
      </c>
      <c r="T8080" s="6">
        <v>44.444444444444443</v>
      </c>
      <c r="U8080" s="6">
        <v>0</v>
      </c>
      <c r="V8080" s="6">
        <v>24.444444444444443</v>
      </c>
      <c r="W8080" s="6">
        <v>0</v>
      </c>
      <c r="X8080" s="6">
        <v>0</v>
      </c>
      <c r="Y8080" s="6">
        <v>489.97984688930751</v>
      </c>
      <c r="Z8080" s="2">
        <v>36</v>
      </c>
      <c r="AA8080" s="6">
        <v>17.713945229370218</v>
      </c>
      <c r="AB8080" s="2" t="s">
        <v>38</v>
      </c>
      <c r="AC8080" s="2" t="s">
        <v>39</v>
      </c>
      <c r="AD8080" s="2" t="s">
        <v>77</v>
      </c>
      <c r="AE8080" s="2" t="s">
        <v>41</v>
      </c>
      <c r="AF8080" s="2">
        <v>1</v>
      </c>
      <c r="AG8080" s="8">
        <v>0.12794473767280579</v>
      </c>
      <c r="AH8080" s="3">
        <v>512.4013671875</v>
      </c>
      <c r="AI8080" s="9">
        <v>0.25926774740219122</v>
      </c>
    </row>
    <row r="8081" spans="1:35" ht="15" x14ac:dyDescent="0.25">
      <c r="A8081" s="2">
        <v>8080</v>
      </c>
      <c r="B8081" s="2">
        <v>43</v>
      </c>
      <c r="C8081" s="2" t="s">
        <v>32</v>
      </c>
      <c r="D8081" s="2" t="s">
        <v>57</v>
      </c>
      <c r="E8081" s="2">
        <v>2</v>
      </c>
      <c r="F8081" s="2">
        <v>1</v>
      </c>
      <c r="G8081" s="2">
        <v>2</v>
      </c>
      <c r="H8081" s="2" t="s">
        <v>53</v>
      </c>
      <c r="I8081" s="2" t="s">
        <v>35</v>
      </c>
      <c r="J8081" s="6">
        <v>977.68224999999995</v>
      </c>
      <c r="K8081" s="6">
        <v>448.49577777777779</v>
      </c>
      <c r="L8081" s="2" t="s">
        <v>44</v>
      </c>
      <c r="M8081" s="2" t="s">
        <v>37</v>
      </c>
      <c r="N8081" s="6">
        <v>0</v>
      </c>
      <c r="O8081" s="6">
        <v>0</v>
      </c>
      <c r="P8081" s="6">
        <v>182.36533333333333</v>
      </c>
      <c r="Q8081" s="6">
        <v>0</v>
      </c>
      <c r="R8081" s="6">
        <v>0</v>
      </c>
      <c r="S8081" s="6">
        <v>0</v>
      </c>
      <c r="T8081" s="6">
        <v>266.66666666666669</v>
      </c>
      <c r="U8081" s="6">
        <v>0</v>
      </c>
      <c r="V8081" s="6">
        <v>44.222222222222221</v>
      </c>
      <c r="W8081" s="6">
        <v>0</v>
      </c>
      <c r="X8081" s="6">
        <v>0</v>
      </c>
      <c r="Y8081" s="6">
        <v>1334.0888965848017</v>
      </c>
      <c r="Z8081" s="2">
        <v>60</v>
      </c>
      <c r="AA8081" s="6">
        <v>33.877089576738193</v>
      </c>
      <c r="AB8081" s="2" t="s">
        <v>38</v>
      </c>
      <c r="AC8081" s="2" t="s">
        <v>50</v>
      </c>
      <c r="AD8081" s="2" t="s">
        <v>46</v>
      </c>
      <c r="AE8081" s="2" t="s">
        <v>41</v>
      </c>
      <c r="AF8081" s="2">
        <v>1</v>
      </c>
      <c r="AG8081" s="8">
        <v>4.9417093396186829E-2</v>
      </c>
      <c r="AH8081" s="3">
        <v>623.84844970703125</v>
      </c>
      <c r="AI8081" s="9">
        <v>7.1184895932674408E-2</v>
      </c>
    </row>
    <row r="8082" spans="1:35" ht="15" x14ac:dyDescent="0.25">
      <c r="A8082" s="2">
        <v>8081</v>
      </c>
      <c r="B8082" s="2">
        <v>29</v>
      </c>
      <c r="C8082" s="2" t="s">
        <v>61</v>
      </c>
      <c r="D8082" s="2" t="s">
        <v>57</v>
      </c>
      <c r="E8082" s="2">
        <v>1</v>
      </c>
      <c r="F8082" s="2">
        <v>1</v>
      </c>
      <c r="G8082" s="2">
        <v>3</v>
      </c>
      <c r="H8082" s="2" t="s">
        <v>43</v>
      </c>
      <c r="I8082" s="2" t="s">
        <v>49</v>
      </c>
      <c r="J8082" s="6">
        <v>797.60524999999996</v>
      </c>
      <c r="K8082" s="6">
        <v>1025.8113333333333</v>
      </c>
      <c r="L8082" s="2" t="s">
        <v>44</v>
      </c>
      <c r="M8082" s="2" t="s">
        <v>45</v>
      </c>
      <c r="N8082" s="6">
        <v>0</v>
      </c>
      <c r="O8082" s="6">
        <v>7777.7777777777774</v>
      </c>
      <c r="P8082" s="6">
        <v>530.09555555555551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774.66666666666663</v>
      </c>
      <c r="W8082" s="6">
        <v>0</v>
      </c>
      <c r="X8082" s="6">
        <v>0</v>
      </c>
      <c r="Y8082" s="6">
        <v>279.20024984339568</v>
      </c>
      <c r="Z8082" s="2">
        <v>36</v>
      </c>
      <c r="AA8082" s="6">
        <v>10.093757866065244</v>
      </c>
      <c r="AB8082" s="2" t="s">
        <v>38</v>
      </c>
      <c r="AC8082" s="2" t="s">
        <v>50</v>
      </c>
      <c r="AD8082" s="2" t="s">
        <v>40</v>
      </c>
      <c r="AE8082" s="2" t="s">
        <v>41</v>
      </c>
      <c r="AF8082" s="2">
        <v>0</v>
      </c>
      <c r="AG8082" s="8">
        <v>0.12807703018188479</v>
      </c>
      <c r="AH8082" s="3">
        <v>428.4912109375</v>
      </c>
      <c r="AI8082" s="9">
        <v>0.20601041615009311</v>
      </c>
    </row>
    <row r="8083" spans="1:35" x14ac:dyDescent="0.2">
      <c r="A8083" s="2">
        <v>8082</v>
      </c>
      <c r="B8083" s="2">
        <v>45</v>
      </c>
      <c r="C8083" s="2" t="s">
        <v>47</v>
      </c>
      <c r="D8083" s="2" t="s">
        <v>65</v>
      </c>
      <c r="E8083" s="2">
        <v>1</v>
      </c>
      <c r="F8083" s="2">
        <v>1</v>
      </c>
      <c r="G8083" s="2">
        <v>3</v>
      </c>
      <c r="H8083" s="2" t="s">
        <v>53</v>
      </c>
      <c r="I8083" s="2" t="s">
        <v>66</v>
      </c>
      <c r="J8083" s="6">
        <v>199.19675000000001</v>
      </c>
      <c r="K8083" s="6">
        <v>100.39444444444445</v>
      </c>
      <c r="L8083" s="2" t="s">
        <v>44</v>
      </c>
      <c r="M8083" s="2" t="s">
        <v>45</v>
      </c>
      <c r="N8083" s="6">
        <v>0</v>
      </c>
      <c r="O8083" s="6">
        <v>0</v>
      </c>
      <c r="P8083" s="6">
        <v>12.336444444444444</v>
      </c>
      <c r="Q8083" s="6">
        <v>0</v>
      </c>
      <c r="R8083" s="6">
        <v>0</v>
      </c>
      <c r="S8083" s="6">
        <v>0</v>
      </c>
      <c r="T8083" s="6">
        <v>0</v>
      </c>
      <c r="U8083" s="6">
        <v>0</v>
      </c>
      <c r="V8083" s="6">
        <v>131.33333333333334</v>
      </c>
      <c r="W8083" s="6">
        <v>0</v>
      </c>
      <c r="X8083" s="6">
        <v>0</v>
      </c>
      <c r="Y8083" s="6">
        <v>243.50929779824463</v>
      </c>
      <c r="Z8083" s="2">
        <v>48</v>
      </c>
      <c r="AA8083" s="6">
        <v>7.1530855274072911</v>
      </c>
      <c r="AB8083" s="2" t="s">
        <v>55</v>
      </c>
      <c r="AC8083" s="2" t="s">
        <v>39</v>
      </c>
      <c r="AD8083" s="2" t="s">
        <v>77</v>
      </c>
      <c r="AE8083" s="2" t="s">
        <v>41</v>
      </c>
      <c r="AF8083" s="2" t="s">
        <v>59</v>
      </c>
      <c r="AG8083" s="4" t="s">
        <v>59</v>
      </c>
      <c r="AH8083" s="3" t="s">
        <v>59</v>
      </c>
    </row>
    <row r="8084" spans="1:35" ht="15" x14ac:dyDescent="0.25">
      <c r="A8084" s="2">
        <v>8083</v>
      </c>
      <c r="B8084" s="2">
        <v>32</v>
      </c>
      <c r="C8084" s="2" t="s">
        <v>47</v>
      </c>
      <c r="D8084" s="2" t="s">
        <v>33</v>
      </c>
      <c r="E8084" s="2">
        <v>0</v>
      </c>
      <c r="F8084" s="2">
        <v>0</v>
      </c>
      <c r="G8084" s="2">
        <v>3</v>
      </c>
      <c r="H8084" s="2" t="s">
        <v>48</v>
      </c>
      <c r="I8084" s="2" t="s">
        <v>35</v>
      </c>
      <c r="J8084" s="6">
        <v>916.77099999999996</v>
      </c>
      <c r="K8084" s="6">
        <v>740.36933333333332</v>
      </c>
      <c r="L8084" s="2" t="s">
        <v>44</v>
      </c>
      <c r="M8084" s="2" t="s">
        <v>45</v>
      </c>
      <c r="N8084" s="6">
        <v>0</v>
      </c>
      <c r="O8084" s="6">
        <v>0</v>
      </c>
      <c r="P8084" s="6">
        <v>344.404</v>
      </c>
      <c r="Q8084" s="6">
        <v>0</v>
      </c>
      <c r="R8084" s="6">
        <v>0</v>
      </c>
      <c r="S8084" s="6">
        <v>0</v>
      </c>
      <c r="T8084" s="6">
        <v>0</v>
      </c>
      <c r="U8084" s="6">
        <v>0</v>
      </c>
      <c r="V8084" s="6">
        <v>168.22222222222223</v>
      </c>
      <c r="W8084" s="6">
        <v>0</v>
      </c>
      <c r="X8084" s="6">
        <v>0</v>
      </c>
      <c r="Y8084" s="6">
        <v>732.77844518947518</v>
      </c>
      <c r="Z8084" s="2">
        <v>60</v>
      </c>
      <c r="AA8084" s="6">
        <v>18.607756268068769</v>
      </c>
      <c r="AB8084" s="2" t="s">
        <v>38</v>
      </c>
      <c r="AC8084" s="2" t="s">
        <v>39</v>
      </c>
      <c r="AD8084" s="2" t="s">
        <v>40</v>
      </c>
      <c r="AE8084" s="2" t="s">
        <v>41</v>
      </c>
      <c r="AF8084" s="2">
        <v>1</v>
      </c>
      <c r="AG8084" s="8">
        <v>7.242652028799057E-2</v>
      </c>
      <c r="AH8084" s="3">
        <v>548.82354736328125</v>
      </c>
      <c r="AI8084" s="9">
        <v>0.12510022521018979</v>
      </c>
    </row>
    <row r="8085" spans="1:35" ht="15" x14ac:dyDescent="0.25">
      <c r="A8085" s="2">
        <v>8084</v>
      </c>
      <c r="B8085" s="2">
        <v>35</v>
      </c>
      <c r="C8085" s="2" t="s">
        <v>32</v>
      </c>
      <c r="D8085" s="2" t="s">
        <v>33</v>
      </c>
      <c r="E8085" s="2">
        <v>0</v>
      </c>
      <c r="F8085" s="2">
        <v>2</v>
      </c>
      <c r="G8085" s="2">
        <v>2</v>
      </c>
      <c r="H8085" s="2" t="s">
        <v>58</v>
      </c>
      <c r="I8085" s="2" t="s">
        <v>35</v>
      </c>
      <c r="J8085" s="6">
        <v>696.09424999999999</v>
      </c>
      <c r="K8085" s="6">
        <v>551.66177777777773</v>
      </c>
      <c r="L8085" s="2" t="s">
        <v>44</v>
      </c>
      <c r="M8085" s="2" t="s">
        <v>37</v>
      </c>
      <c r="N8085" s="6">
        <v>0</v>
      </c>
      <c r="O8085" s="6">
        <v>0</v>
      </c>
      <c r="P8085" s="6">
        <v>198.46311111111112</v>
      </c>
      <c r="Q8085" s="6">
        <v>0</v>
      </c>
      <c r="R8085" s="6">
        <v>0</v>
      </c>
      <c r="S8085" s="6">
        <v>0</v>
      </c>
      <c r="T8085" s="6">
        <v>0</v>
      </c>
      <c r="U8085" s="6">
        <v>0</v>
      </c>
      <c r="V8085" s="6">
        <v>63.777777777777779</v>
      </c>
      <c r="W8085" s="6">
        <v>0</v>
      </c>
      <c r="X8085" s="6">
        <v>0</v>
      </c>
      <c r="Y8085" s="6">
        <v>571.8530279736907</v>
      </c>
      <c r="Z8085" s="2">
        <v>24</v>
      </c>
      <c r="AA8085" s="6">
        <v>28.549248880130861</v>
      </c>
      <c r="AB8085" s="2" t="s">
        <v>55</v>
      </c>
      <c r="AC8085" s="2" t="s">
        <v>39</v>
      </c>
      <c r="AD8085" s="2" t="s">
        <v>40</v>
      </c>
      <c r="AE8085" s="2" t="s">
        <v>41</v>
      </c>
      <c r="AF8085" s="2">
        <v>1</v>
      </c>
      <c r="AG8085" s="8">
        <v>0.13825620710849759</v>
      </c>
      <c r="AH8085" s="3">
        <v>389.53439331054688</v>
      </c>
      <c r="AI8085" s="9">
        <v>0.19010645151138311</v>
      </c>
    </row>
    <row r="8086" spans="1:35" ht="15" x14ac:dyDescent="0.25">
      <c r="A8086" s="2">
        <v>8085</v>
      </c>
      <c r="B8086" s="2">
        <v>43</v>
      </c>
      <c r="C8086" s="2" t="s">
        <v>32</v>
      </c>
      <c r="D8086" s="2" t="s">
        <v>65</v>
      </c>
      <c r="E8086" s="2">
        <v>0</v>
      </c>
      <c r="F8086" s="2">
        <v>0</v>
      </c>
      <c r="G8086" s="2">
        <v>5</v>
      </c>
      <c r="H8086" s="2" t="s">
        <v>34</v>
      </c>
      <c r="I8086" s="2" t="s">
        <v>49</v>
      </c>
      <c r="J8086" s="6">
        <v>417.73624999999998</v>
      </c>
      <c r="K8086" s="6">
        <v>499.32400000000001</v>
      </c>
      <c r="L8086" s="2" t="s">
        <v>36</v>
      </c>
      <c r="M8086" s="2" t="s">
        <v>45</v>
      </c>
      <c r="N8086" s="6">
        <v>0</v>
      </c>
      <c r="O8086" s="6">
        <v>0</v>
      </c>
      <c r="P8086" s="6">
        <v>127.50355555555555</v>
      </c>
      <c r="Q8086" s="6">
        <v>0</v>
      </c>
      <c r="R8086" s="6">
        <v>0</v>
      </c>
      <c r="S8086" s="6">
        <v>0</v>
      </c>
      <c r="T8086" s="6">
        <v>66.666666666666671</v>
      </c>
      <c r="U8086" s="6">
        <v>22.222222222222221</v>
      </c>
      <c r="V8086" s="6">
        <v>7.333333333333333</v>
      </c>
      <c r="W8086" s="6">
        <v>0</v>
      </c>
      <c r="X8086" s="6">
        <v>0</v>
      </c>
      <c r="Y8086" s="6">
        <v>198.98343580628153</v>
      </c>
      <c r="Z8086" s="2">
        <v>18</v>
      </c>
      <c r="AA8086" s="6">
        <v>12.696293679947869</v>
      </c>
      <c r="AB8086" s="2" t="s">
        <v>38</v>
      </c>
      <c r="AC8086" s="2" t="s">
        <v>50</v>
      </c>
      <c r="AD8086" s="2" t="s">
        <v>40</v>
      </c>
      <c r="AE8086" s="2" t="s">
        <v>41</v>
      </c>
      <c r="AF8086" s="2">
        <v>0</v>
      </c>
      <c r="AG8086" s="8">
        <v>0.18244998157024381</v>
      </c>
      <c r="AH8086" s="3">
        <v>415.6839599609375</v>
      </c>
      <c r="AI8086" s="9">
        <v>0.3639872670173645</v>
      </c>
    </row>
    <row r="8087" spans="1:35" ht="15" x14ac:dyDescent="0.25">
      <c r="A8087" s="2">
        <v>8086</v>
      </c>
      <c r="B8087" s="2">
        <v>25</v>
      </c>
      <c r="C8087" s="2" t="s">
        <v>32</v>
      </c>
      <c r="D8087" s="2" t="s">
        <v>33</v>
      </c>
      <c r="E8087" s="2">
        <v>1</v>
      </c>
      <c r="F8087" s="2">
        <v>2</v>
      </c>
      <c r="G8087" s="2">
        <v>3</v>
      </c>
      <c r="H8087" s="2" t="s">
        <v>48</v>
      </c>
      <c r="I8087" s="2" t="s">
        <v>66</v>
      </c>
      <c r="J8087" s="6">
        <v>1028.3187499999999</v>
      </c>
      <c r="K8087" s="6">
        <v>905.81644444444441</v>
      </c>
      <c r="L8087" s="2" t="s">
        <v>44</v>
      </c>
      <c r="M8087" s="2" t="s">
        <v>37</v>
      </c>
      <c r="N8087" s="6">
        <v>0</v>
      </c>
      <c r="O8087" s="6">
        <v>222.22222222222223</v>
      </c>
      <c r="P8087" s="6">
        <v>551.28644444444444</v>
      </c>
      <c r="Q8087" s="6">
        <v>0</v>
      </c>
      <c r="R8087" s="6">
        <v>0</v>
      </c>
      <c r="S8087" s="6">
        <v>0</v>
      </c>
      <c r="T8087" s="6">
        <v>0</v>
      </c>
      <c r="U8087" s="6">
        <v>0</v>
      </c>
      <c r="V8087" s="6">
        <v>54.888888888888886</v>
      </c>
      <c r="W8087" s="6">
        <v>0</v>
      </c>
      <c r="X8087" s="6">
        <v>0</v>
      </c>
      <c r="Y8087" s="6">
        <v>1038.04440024119</v>
      </c>
      <c r="Z8087" s="2">
        <v>24</v>
      </c>
      <c r="AA8087" s="6">
        <v>51.823434486518693</v>
      </c>
      <c r="AB8087" s="2" t="s">
        <v>38</v>
      </c>
      <c r="AC8087" s="2" t="s">
        <v>39</v>
      </c>
      <c r="AD8087" s="2" t="s">
        <v>40</v>
      </c>
      <c r="AE8087" s="2" t="s">
        <v>41</v>
      </c>
      <c r="AF8087" s="2">
        <v>1</v>
      </c>
      <c r="AG8087" s="8">
        <v>6.3175663352012634E-2</v>
      </c>
      <c r="AH8087" s="3">
        <v>489.1448974609375</v>
      </c>
      <c r="AI8087" s="9">
        <v>7.8603394329547882E-2</v>
      </c>
    </row>
    <row r="8088" spans="1:35" ht="15" x14ac:dyDescent="0.25">
      <c r="A8088" s="2">
        <v>8087</v>
      </c>
      <c r="B8088" s="2">
        <v>40</v>
      </c>
      <c r="C8088" s="2" t="s">
        <v>61</v>
      </c>
      <c r="D8088" s="2" t="s">
        <v>65</v>
      </c>
      <c r="E8088" s="2">
        <v>1</v>
      </c>
      <c r="F8088" s="2">
        <v>4</v>
      </c>
      <c r="G8088" s="2">
        <v>3</v>
      </c>
      <c r="H8088" s="2" t="s">
        <v>34</v>
      </c>
      <c r="I8088" s="2" t="s">
        <v>49</v>
      </c>
      <c r="J8088" s="6">
        <v>731.36</v>
      </c>
      <c r="K8088" s="6">
        <v>564.55399999999997</v>
      </c>
      <c r="L8088" s="2" t="s">
        <v>44</v>
      </c>
      <c r="M8088" s="2" t="s">
        <v>45</v>
      </c>
      <c r="N8088" s="6">
        <v>0</v>
      </c>
      <c r="O8088" s="6">
        <v>222.22222222222223</v>
      </c>
      <c r="P8088" s="6">
        <v>300.39222222222224</v>
      </c>
      <c r="Q8088" s="6">
        <v>0</v>
      </c>
      <c r="R8088" s="6">
        <v>80</v>
      </c>
      <c r="S8088" s="6">
        <v>0</v>
      </c>
      <c r="T8088" s="6">
        <v>0</v>
      </c>
      <c r="U8088" s="6">
        <v>0</v>
      </c>
      <c r="V8088" s="6">
        <v>33.333333333333336</v>
      </c>
      <c r="W8088" s="6">
        <v>0</v>
      </c>
      <c r="X8088" s="6">
        <v>0</v>
      </c>
      <c r="Y8088" s="6">
        <v>729.90790249052304</v>
      </c>
      <c r="Z8088" s="2">
        <v>24</v>
      </c>
      <c r="AA8088" s="6">
        <v>36.439996552287099</v>
      </c>
      <c r="AB8088" s="2" t="s">
        <v>68</v>
      </c>
      <c r="AC8088" s="2" t="s">
        <v>50</v>
      </c>
      <c r="AD8088" s="2" t="s">
        <v>46</v>
      </c>
      <c r="AE8088" s="2" t="s">
        <v>64</v>
      </c>
      <c r="AF8088" s="2">
        <v>1</v>
      </c>
      <c r="AG8088" s="8">
        <v>0.11586698889732359</v>
      </c>
      <c r="AH8088" s="3">
        <v>476.72128295898438</v>
      </c>
      <c r="AI8088" s="9">
        <v>0.18118539452552801</v>
      </c>
    </row>
    <row r="8089" spans="1:35" x14ac:dyDescent="0.2">
      <c r="A8089" s="2">
        <v>8088</v>
      </c>
      <c r="B8089" s="2">
        <v>24</v>
      </c>
      <c r="C8089" s="2" t="s">
        <v>32</v>
      </c>
      <c r="D8089" s="2" t="s">
        <v>57</v>
      </c>
      <c r="E8089" s="2">
        <v>2</v>
      </c>
      <c r="F8089" s="2">
        <v>0</v>
      </c>
      <c r="G8089" s="2">
        <v>4</v>
      </c>
      <c r="H8089" s="2" t="s">
        <v>52</v>
      </c>
      <c r="I8089" s="2" t="s">
        <v>35</v>
      </c>
      <c r="J8089" s="6">
        <v>1885.6667500000001</v>
      </c>
      <c r="K8089" s="6">
        <v>1303.9882222222222</v>
      </c>
      <c r="L8089" s="2" t="s">
        <v>44</v>
      </c>
      <c r="M8089" s="2" t="s">
        <v>37</v>
      </c>
      <c r="N8089" s="6">
        <v>0</v>
      </c>
      <c r="O8089" s="6">
        <v>0</v>
      </c>
      <c r="P8089" s="6">
        <v>584.94933333333336</v>
      </c>
      <c r="Q8089" s="6">
        <v>66.666666666666671</v>
      </c>
      <c r="R8089" s="6">
        <v>0</v>
      </c>
      <c r="S8089" s="6">
        <v>0</v>
      </c>
      <c r="T8089" s="6">
        <v>44.444444444444443</v>
      </c>
      <c r="U8089" s="6">
        <v>0</v>
      </c>
      <c r="V8089" s="6">
        <v>98.444444444444443</v>
      </c>
      <c r="W8089" s="6">
        <v>0</v>
      </c>
      <c r="X8089" s="6">
        <v>0</v>
      </c>
      <c r="Y8089" s="6">
        <v>1198.6205009229961</v>
      </c>
      <c r="Z8089" s="2">
        <v>36</v>
      </c>
      <c r="AA8089" s="6">
        <v>43.333002446826931</v>
      </c>
      <c r="AB8089" s="2" t="s">
        <v>55</v>
      </c>
      <c r="AC8089" s="2" t="s">
        <v>39</v>
      </c>
      <c r="AD8089" s="2" t="s">
        <v>40</v>
      </c>
      <c r="AE8089" s="2" t="s">
        <v>41</v>
      </c>
      <c r="AF8089" s="2" t="s">
        <v>59</v>
      </c>
      <c r="AG8089" s="4" t="s">
        <v>59</v>
      </c>
      <c r="AH8089" s="3" t="s">
        <v>59</v>
      </c>
    </row>
    <row r="8090" spans="1:35" ht="15" x14ac:dyDescent="0.25">
      <c r="A8090" s="2">
        <v>8089</v>
      </c>
      <c r="B8090" s="2">
        <v>30</v>
      </c>
      <c r="C8090" s="2" t="s">
        <v>32</v>
      </c>
      <c r="D8090" s="2" t="s">
        <v>57</v>
      </c>
      <c r="E8090" s="2">
        <v>0</v>
      </c>
      <c r="F8090" s="2">
        <v>2</v>
      </c>
      <c r="G8090" s="2">
        <v>3</v>
      </c>
      <c r="H8090" s="2" t="s">
        <v>43</v>
      </c>
      <c r="I8090" s="2" t="s">
        <v>49</v>
      </c>
      <c r="J8090" s="6">
        <v>1044.1859999999999</v>
      </c>
      <c r="K8090" s="6">
        <v>558.80399999999997</v>
      </c>
      <c r="L8090" s="2" t="s">
        <v>36</v>
      </c>
      <c r="M8090" s="2" t="s">
        <v>37</v>
      </c>
      <c r="N8090" s="6">
        <v>0</v>
      </c>
      <c r="O8090" s="6">
        <v>0</v>
      </c>
      <c r="P8090" s="6">
        <v>540.20866666666666</v>
      </c>
      <c r="Q8090" s="6">
        <v>0</v>
      </c>
      <c r="R8090" s="6">
        <v>0</v>
      </c>
      <c r="S8090" s="6">
        <v>0</v>
      </c>
      <c r="T8090" s="6">
        <v>0</v>
      </c>
      <c r="U8090" s="6">
        <v>0</v>
      </c>
      <c r="V8090" s="6">
        <v>103.77777777777777</v>
      </c>
      <c r="W8090" s="6">
        <v>0</v>
      </c>
      <c r="X8090" s="6">
        <v>0</v>
      </c>
      <c r="Y8090" s="6">
        <v>936.75761724684423</v>
      </c>
      <c r="Z8090" s="2">
        <v>24</v>
      </c>
      <c r="AA8090" s="6">
        <v>46.766782804145478</v>
      </c>
      <c r="AB8090" s="2" t="s">
        <v>38</v>
      </c>
      <c r="AC8090" s="2" t="s">
        <v>60</v>
      </c>
      <c r="AD8090" s="2" t="s">
        <v>40</v>
      </c>
      <c r="AE8090" s="2" t="s">
        <v>41</v>
      </c>
      <c r="AF8090" s="2">
        <v>1</v>
      </c>
      <c r="AG8090" s="8">
        <v>7.1979396045207977E-2</v>
      </c>
      <c r="AH8090" s="3">
        <v>481.65069580078119</v>
      </c>
      <c r="AI8090" s="9">
        <v>9.8089002072811127E-2</v>
      </c>
    </row>
    <row r="8091" spans="1:35" ht="15" x14ac:dyDescent="0.25">
      <c r="A8091" s="2">
        <v>8090</v>
      </c>
      <c r="B8091" s="2">
        <v>69</v>
      </c>
      <c r="C8091" s="2" t="s">
        <v>61</v>
      </c>
      <c r="D8091" s="2" t="s">
        <v>57</v>
      </c>
      <c r="E8091" s="2">
        <v>0</v>
      </c>
      <c r="F8091" s="2">
        <v>0</v>
      </c>
      <c r="G8091" s="2">
        <v>4</v>
      </c>
      <c r="H8091" s="2" t="s">
        <v>53</v>
      </c>
      <c r="I8091" s="2" t="s">
        <v>49</v>
      </c>
      <c r="J8091" s="6">
        <v>473.33575000000002</v>
      </c>
      <c r="K8091" s="6">
        <v>459.4137777777778</v>
      </c>
      <c r="L8091" s="2" t="s">
        <v>44</v>
      </c>
      <c r="M8091" s="2" t="s">
        <v>51</v>
      </c>
      <c r="N8091" s="6">
        <v>0</v>
      </c>
      <c r="O8091" s="6">
        <v>1244.4444444444443</v>
      </c>
      <c r="P8091" s="6">
        <v>221.14733333333334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46.666666666666664</v>
      </c>
      <c r="W8091" s="6">
        <v>0</v>
      </c>
      <c r="X8091" s="6">
        <v>0</v>
      </c>
      <c r="Y8091" s="6">
        <v>306.41792249008904</v>
      </c>
      <c r="Z8091" s="2">
        <v>36</v>
      </c>
      <c r="AA8091" s="6">
        <v>11.077741933155608</v>
      </c>
      <c r="AB8091" s="2" t="s">
        <v>38</v>
      </c>
      <c r="AC8091" s="2" t="s">
        <v>60</v>
      </c>
      <c r="AD8091" s="2" t="s">
        <v>63</v>
      </c>
      <c r="AE8091" s="2" t="s">
        <v>41</v>
      </c>
      <c r="AF8091" s="2">
        <v>0</v>
      </c>
      <c r="AG8091" s="8">
        <v>0.1398657560348511</v>
      </c>
      <c r="AH8091" s="3">
        <v>523.79949951171875</v>
      </c>
      <c r="AI8091" s="9">
        <v>0.31859469413757319</v>
      </c>
    </row>
    <row r="8092" spans="1:35" ht="15" x14ac:dyDescent="0.25">
      <c r="A8092" s="2">
        <v>8091</v>
      </c>
      <c r="B8092" s="2">
        <v>25</v>
      </c>
      <c r="C8092" s="2" t="s">
        <v>47</v>
      </c>
      <c r="D8092" s="2" t="s">
        <v>33</v>
      </c>
      <c r="E8092" s="2">
        <v>3</v>
      </c>
      <c r="F8092" s="2">
        <v>1</v>
      </c>
      <c r="G8092" s="2">
        <v>5</v>
      </c>
      <c r="H8092" s="2" t="s">
        <v>58</v>
      </c>
      <c r="I8092" s="2" t="s">
        <v>49</v>
      </c>
      <c r="J8092" s="6">
        <v>177.24324999999999</v>
      </c>
      <c r="K8092" s="6">
        <v>80.715333333333334</v>
      </c>
      <c r="L8092" s="2" t="s">
        <v>44</v>
      </c>
      <c r="M8092" s="2" t="s">
        <v>37</v>
      </c>
      <c r="N8092" s="6">
        <v>0</v>
      </c>
      <c r="O8092" s="6">
        <v>0</v>
      </c>
      <c r="P8092" s="6">
        <v>6.9580000000000002</v>
      </c>
      <c r="Q8092" s="6">
        <v>0</v>
      </c>
      <c r="R8092" s="6">
        <v>0</v>
      </c>
      <c r="S8092" s="6">
        <v>0</v>
      </c>
      <c r="T8092" s="6">
        <v>0</v>
      </c>
      <c r="U8092" s="6">
        <v>0</v>
      </c>
      <c r="V8092" s="6">
        <v>30.222222222222221</v>
      </c>
      <c r="W8092" s="6">
        <v>0</v>
      </c>
      <c r="X8092" s="6">
        <v>0</v>
      </c>
      <c r="Y8092" s="6">
        <v>246.80768714742928</v>
      </c>
      <c r="Z8092" s="2">
        <v>3</v>
      </c>
      <c r="AA8092" s="6">
        <v>84.749554214822282</v>
      </c>
      <c r="AB8092" s="2" t="s">
        <v>38</v>
      </c>
      <c r="AC8092" s="2" t="s">
        <v>75</v>
      </c>
      <c r="AD8092" s="2" t="s">
        <v>40</v>
      </c>
      <c r="AE8092" s="2" t="s">
        <v>41</v>
      </c>
      <c r="AF8092" s="2">
        <v>0</v>
      </c>
      <c r="AG8092" s="8">
        <v>0.2565632164478302</v>
      </c>
      <c r="AH8092" s="3">
        <v>344.93814086914063</v>
      </c>
      <c r="AI8092" s="9">
        <v>0.44749581813812261</v>
      </c>
    </row>
    <row r="8093" spans="1:35" x14ac:dyDescent="0.2">
      <c r="A8093" s="2">
        <v>8092</v>
      </c>
      <c r="B8093" s="2">
        <v>29</v>
      </c>
      <c r="C8093" s="2" t="s">
        <v>47</v>
      </c>
      <c r="D8093" s="2" t="s">
        <v>33</v>
      </c>
      <c r="E8093" s="2">
        <v>0</v>
      </c>
      <c r="F8093" s="2">
        <v>1</v>
      </c>
      <c r="G8093" s="2">
        <v>2</v>
      </c>
      <c r="H8093" s="2" t="s">
        <v>48</v>
      </c>
      <c r="I8093" s="2" t="s">
        <v>49</v>
      </c>
      <c r="J8093" s="6">
        <v>241.30625000000001</v>
      </c>
      <c r="K8093" s="6">
        <v>142.81088888888888</v>
      </c>
      <c r="L8093" s="2" t="s">
        <v>36</v>
      </c>
      <c r="M8093" s="2" t="s">
        <v>45</v>
      </c>
      <c r="N8093" s="6">
        <v>0</v>
      </c>
      <c r="O8093" s="6">
        <v>0</v>
      </c>
      <c r="P8093" s="6">
        <v>86.837555555555554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239.32956221149712</v>
      </c>
      <c r="Z8093" s="2">
        <v>36</v>
      </c>
      <c r="AA8093" s="6">
        <v>8.6523369965078594</v>
      </c>
      <c r="AB8093" s="2" t="s">
        <v>55</v>
      </c>
      <c r="AC8093" s="2" t="s">
        <v>39</v>
      </c>
      <c r="AD8093" s="2" t="s">
        <v>40</v>
      </c>
      <c r="AE8093" s="2" t="s">
        <v>41</v>
      </c>
      <c r="AF8093" s="2" t="s">
        <v>59</v>
      </c>
      <c r="AG8093" s="4" t="s">
        <v>59</v>
      </c>
      <c r="AH8093" s="3" t="s">
        <v>59</v>
      </c>
    </row>
    <row r="8094" spans="1:35" ht="15" x14ac:dyDescent="0.25">
      <c r="A8094" s="2">
        <v>8093</v>
      </c>
      <c r="B8094" s="2">
        <v>46</v>
      </c>
      <c r="C8094" s="2" t="s">
        <v>61</v>
      </c>
      <c r="D8094" s="2" t="s">
        <v>33</v>
      </c>
      <c r="E8094" s="2">
        <v>1</v>
      </c>
      <c r="F8094" s="2">
        <v>0</v>
      </c>
      <c r="G8094" s="2">
        <v>2</v>
      </c>
      <c r="H8094" s="2" t="s">
        <v>52</v>
      </c>
      <c r="I8094" s="2" t="s">
        <v>35</v>
      </c>
      <c r="J8094" s="6">
        <v>172.33750000000001</v>
      </c>
      <c r="K8094" s="6">
        <v>132.10355555555554</v>
      </c>
      <c r="L8094" s="2" t="s">
        <v>44</v>
      </c>
      <c r="M8094" s="2" t="s">
        <v>45</v>
      </c>
      <c r="N8094" s="6">
        <v>0</v>
      </c>
      <c r="O8094" s="6">
        <v>331.77777777777777</v>
      </c>
      <c r="P8094" s="6">
        <v>83.73266666666666</v>
      </c>
      <c r="Q8094" s="6">
        <v>140</v>
      </c>
      <c r="R8094" s="6">
        <v>0</v>
      </c>
      <c r="S8094" s="6">
        <v>0</v>
      </c>
      <c r="T8094" s="6">
        <v>154.88888888888889</v>
      </c>
      <c r="U8094" s="6">
        <v>0</v>
      </c>
      <c r="V8094" s="6">
        <v>774.66666666666663</v>
      </c>
      <c r="W8094" s="6">
        <v>0</v>
      </c>
      <c r="X8094" s="6">
        <v>0</v>
      </c>
      <c r="Y8094" s="6">
        <v>164.76441680019883</v>
      </c>
      <c r="Z8094" s="2">
        <v>36</v>
      </c>
      <c r="AA8094" s="6">
        <v>5.9566283664054493</v>
      </c>
      <c r="AB8094" s="2" t="s">
        <v>55</v>
      </c>
      <c r="AC8094" s="2" t="s">
        <v>39</v>
      </c>
      <c r="AD8094" s="2" t="s">
        <v>40</v>
      </c>
      <c r="AE8094" s="2" t="s">
        <v>41</v>
      </c>
      <c r="AF8094" s="2">
        <v>0</v>
      </c>
      <c r="AG8094" s="8">
        <v>0.27246266603469849</v>
      </c>
      <c r="AH8094" s="3">
        <v>349.43283081054688</v>
      </c>
      <c r="AI8094" s="9">
        <v>0.43976765871047968</v>
      </c>
    </row>
    <row r="8095" spans="1:35" ht="15" x14ac:dyDescent="0.25">
      <c r="A8095" s="2">
        <v>8094</v>
      </c>
      <c r="B8095" s="2">
        <v>64</v>
      </c>
      <c r="C8095" s="2" t="s">
        <v>32</v>
      </c>
      <c r="D8095" s="2" t="s">
        <v>65</v>
      </c>
      <c r="E8095" s="2">
        <v>0</v>
      </c>
      <c r="F8095" s="2">
        <v>0</v>
      </c>
      <c r="G8095" s="2">
        <v>3</v>
      </c>
      <c r="H8095" s="2" t="s">
        <v>43</v>
      </c>
      <c r="I8095" s="2" t="s">
        <v>35</v>
      </c>
      <c r="J8095" s="6">
        <v>963.43375000000003</v>
      </c>
      <c r="K8095" s="6">
        <v>706.89022222222218</v>
      </c>
      <c r="L8095" s="2" t="s">
        <v>44</v>
      </c>
      <c r="M8095" s="2" t="s">
        <v>51</v>
      </c>
      <c r="N8095" s="6">
        <v>0</v>
      </c>
      <c r="O8095" s="6">
        <v>0</v>
      </c>
      <c r="P8095" s="6">
        <v>105.858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0</v>
      </c>
      <c r="W8095" s="6">
        <v>0</v>
      </c>
      <c r="X8095" s="6">
        <v>0</v>
      </c>
      <c r="Y8095" s="6">
        <v>1058.2179030050834</v>
      </c>
      <c r="Z8095" s="2">
        <v>24</v>
      </c>
      <c r="AA8095" s="6">
        <v>52.830578495585478</v>
      </c>
      <c r="AB8095" s="2" t="s">
        <v>55</v>
      </c>
      <c r="AC8095" s="2" t="s">
        <v>39</v>
      </c>
      <c r="AD8095" s="2" t="s">
        <v>56</v>
      </c>
      <c r="AE8095" s="2" t="s">
        <v>41</v>
      </c>
      <c r="AF8095" s="2">
        <v>1</v>
      </c>
      <c r="AG8095" s="8">
        <v>5.1504585891962051E-2</v>
      </c>
      <c r="AH8095" s="3">
        <v>571.6273193359375</v>
      </c>
      <c r="AI8095" s="9">
        <v>8.1990867853164673E-2</v>
      </c>
    </row>
    <row r="8096" spans="1:35" ht="15" x14ac:dyDescent="0.25">
      <c r="A8096" s="2">
        <v>8095</v>
      </c>
      <c r="B8096" s="2">
        <v>61</v>
      </c>
      <c r="C8096" s="2" t="s">
        <v>47</v>
      </c>
      <c r="D8096" s="2" t="s">
        <v>33</v>
      </c>
      <c r="E8096" s="2">
        <v>1</v>
      </c>
      <c r="F8096" s="2">
        <v>0</v>
      </c>
      <c r="G8096" s="2">
        <v>3</v>
      </c>
      <c r="H8096" s="2" t="s">
        <v>58</v>
      </c>
      <c r="I8096" s="2" t="s">
        <v>49</v>
      </c>
      <c r="J8096" s="6">
        <v>267.43175000000002</v>
      </c>
      <c r="K8096" s="6">
        <v>257.18688888888892</v>
      </c>
      <c r="L8096" s="2" t="s">
        <v>44</v>
      </c>
      <c r="M8096" s="2" t="s">
        <v>45</v>
      </c>
      <c r="N8096" s="6">
        <v>0</v>
      </c>
      <c r="O8096" s="6">
        <v>0</v>
      </c>
      <c r="P8096" s="6">
        <v>5.3884444444444446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43.777777777777779</v>
      </c>
      <c r="W8096" s="6">
        <v>0</v>
      </c>
      <c r="X8096" s="6">
        <v>0</v>
      </c>
      <c r="Y8096" s="6">
        <v>184.6908077340203</v>
      </c>
      <c r="Z8096" s="2">
        <v>36</v>
      </c>
      <c r="AA8096" s="6">
        <v>6.6770151330482701</v>
      </c>
      <c r="AB8096" s="2" t="s">
        <v>38</v>
      </c>
      <c r="AC8096" s="2" t="s">
        <v>60</v>
      </c>
      <c r="AD8096" s="2" t="s">
        <v>40</v>
      </c>
      <c r="AE8096" s="2" t="s">
        <v>41</v>
      </c>
      <c r="AF8096" s="2">
        <v>0</v>
      </c>
      <c r="AG8096" s="8">
        <v>0.21460805833339691</v>
      </c>
      <c r="AH8096" s="3">
        <v>438.2838134765625</v>
      </c>
      <c r="AI8096" s="9">
        <v>0.41382968425750732</v>
      </c>
    </row>
    <row r="8097" spans="1:35" ht="15" x14ac:dyDescent="0.25">
      <c r="A8097" s="2">
        <v>8096</v>
      </c>
      <c r="B8097" s="2">
        <v>34</v>
      </c>
      <c r="C8097" s="2" t="s">
        <v>32</v>
      </c>
      <c r="D8097" s="2" t="s">
        <v>33</v>
      </c>
      <c r="E8097" s="2">
        <v>0</v>
      </c>
      <c r="F8097" s="2">
        <v>0</v>
      </c>
      <c r="G8097" s="2">
        <v>3</v>
      </c>
      <c r="H8097" s="2" t="s">
        <v>58</v>
      </c>
      <c r="I8097" s="2" t="s">
        <v>49</v>
      </c>
      <c r="J8097" s="6">
        <v>1383.58475</v>
      </c>
      <c r="K8097" s="6">
        <v>1393.4760000000001</v>
      </c>
      <c r="L8097" s="2" t="s">
        <v>44</v>
      </c>
      <c r="M8097" s="2" t="s">
        <v>37</v>
      </c>
      <c r="N8097" s="6">
        <v>0</v>
      </c>
      <c r="O8097" s="6">
        <v>0</v>
      </c>
      <c r="P8097" s="6">
        <v>49.022888888888886</v>
      </c>
      <c r="Q8097" s="6">
        <v>0</v>
      </c>
      <c r="R8097" s="6">
        <v>66.666666666666671</v>
      </c>
      <c r="S8097" s="6">
        <v>44.444444444444443</v>
      </c>
      <c r="T8097" s="6">
        <v>255.55555555555554</v>
      </c>
      <c r="U8097" s="6">
        <v>0</v>
      </c>
      <c r="V8097" s="6">
        <v>48.444444444444443</v>
      </c>
      <c r="W8097" s="6">
        <v>0</v>
      </c>
      <c r="X8097" s="6">
        <v>0</v>
      </c>
      <c r="Y8097" s="6">
        <v>633.63438797586218</v>
      </c>
      <c r="Z8097" s="2">
        <v>12</v>
      </c>
      <c r="AA8097" s="6">
        <v>58.091596194769757</v>
      </c>
      <c r="AB8097" s="2" t="s">
        <v>38</v>
      </c>
      <c r="AC8097" s="2" t="s">
        <v>50</v>
      </c>
      <c r="AD8097" s="2" t="s">
        <v>63</v>
      </c>
      <c r="AE8097" s="2" t="s">
        <v>41</v>
      </c>
      <c r="AF8097" s="2">
        <v>1</v>
      </c>
      <c r="AG8097" s="8">
        <v>4.9302481114864349E-2</v>
      </c>
      <c r="AH8097" s="3">
        <v>466.56561279296881</v>
      </c>
      <c r="AI8097" s="9">
        <v>6.2034420669078827E-2</v>
      </c>
    </row>
    <row r="8098" spans="1:35" ht="15" x14ac:dyDescent="0.25">
      <c r="A8098" s="2">
        <v>8097</v>
      </c>
      <c r="B8098" s="2">
        <v>52</v>
      </c>
      <c r="C8098" s="2" t="s">
        <v>61</v>
      </c>
      <c r="D8098" s="2" t="s">
        <v>57</v>
      </c>
      <c r="E8098" s="2">
        <v>1</v>
      </c>
      <c r="F8098" s="2">
        <v>0</v>
      </c>
      <c r="G8098" s="2">
        <v>2</v>
      </c>
      <c r="H8098" s="2" t="s">
        <v>34</v>
      </c>
      <c r="I8098" s="2" t="s">
        <v>49</v>
      </c>
      <c r="J8098" s="6">
        <v>3.0550000000000002</v>
      </c>
      <c r="K8098" s="6">
        <v>3.9244444444444446</v>
      </c>
      <c r="L8098" s="2" t="s">
        <v>36</v>
      </c>
      <c r="M8098" s="2" t="s">
        <v>45</v>
      </c>
      <c r="N8098" s="6">
        <v>0</v>
      </c>
      <c r="O8098" s="6">
        <v>0</v>
      </c>
      <c r="P8098" s="6">
        <v>1.3922222222222222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  <c r="V8098" s="6">
        <v>30.666666666666668</v>
      </c>
      <c r="W8098" s="6">
        <v>0</v>
      </c>
      <c r="X8098" s="6">
        <v>0</v>
      </c>
      <c r="Y8098" s="6">
        <v>1.280848428286312</v>
      </c>
      <c r="Z8098" s="2">
        <v>24</v>
      </c>
      <c r="AA8098" s="6">
        <v>6.3945207541250812E-2</v>
      </c>
      <c r="AB8098" s="2" t="s">
        <v>38</v>
      </c>
      <c r="AC8098" s="2" t="s">
        <v>72</v>
      </c>
      <c r="AD8098" s="2" t="s">
        <v>46</v>
      </c>
      <c r="AE8098" s="2" t="s">
        <v>41</v>
      </c>
      <c r="AF8098" s="2">
        <v>0</v>
      </c>
      <c r="AG8098" s="8">
        <v>0.35615941882133478</v>
      </c>
      <c r="AH8098" s="3">
        <v>293.89968872070313</v>
      </c>
      <c r="AI8098" s="9">
        <v>0.54843044281005859</v>
      </c>
    </row>
    <row r="8099" spans="1:35" ht="15" x14ac:dyDescent="0.25">
      <c r="A8099" s="2">
        <v>8098</v>
      </c>
      <c r="B8099" s="2">
        <v>42</v>
      </c>
      <c r="C8099" s="2" t="s">
        <v>32</v>
      </c>
      <c r="D8099" s="2" t="s">
        <v>42</v>
      </c>
      <c r="E8099" s="2">
        <v>0</v>
      </c>
      <c r="F8099" s="2">
        <v>0</v>
      </c>
      <c r="G8099" s="2">
        <v>3</v>
      </c>
      <c r="H8099" s="2" t="s">
        <v>43</v>
      </c>
      <c r="I8099" s="2" t="s">
        <v>49</v>
      </c>
      <c r="J8099" s="6">
        <v>695.59974999999997</v>
      </c>
      <c r="K8099" s="6">
        <v>514.60888888888894</v>
      </c>
      <c r="L8099" s="2" t="s">
        <v>36</v>
      </c>
      <c r="M8099" s="2" t="s">
        <v>45</v>
      </c>
      <c r="N8099" s="6">
        <v>0</v>
      </c>
      <c r="O8099" s="6">
        <v>77.777777777777771</v>
      </c>
      <c r="P8099" s="6">
        <v>326.25177777777776</v>
      </c>
      <c r="Q8099" s="6">
        <v>0</v>
      </c>
      <c r="R8099" s="6">
        <v>0</v>
      </c>
      <c r="S8099" s="6">
        <v>0</v>
      </c>
      <c r="T8099" s="6">
        <v>0</v>
      </c>
      <c r="U8099" s="6">
        <v>0</v>
      </c>
      <c r="V8099" s="6">
        <v>25.333333333333332</v>
      </c>
      <c r="W8099" s="6">
        <v>0</v>
      </c>
      <c r="X8099" s="6">
        <v>0</v>
      </c>
      <c r="Y8099" s="6">
        <v>652.87504137516191</v>
      </c>
      <c r="Z8099" s="2">
        <v>36</v>
      </c>
      <c r="AA8099" s="6">
        <v>23.602996731322921</v>
      </c>
      <c r="AB8099" s="2" t="s">
        <v>38</v>
      </c>
      <c r="AC8099" s="2" t="s">
        <v>50</v>
      </c>
      <c r="AD8099" s="2" t="s">
        <v>40</v>
      </c>
      <c r="AE8099" s="2" t="s">
        <v>41</v>
      </c>
      <c r="AF8099" s="2">
        <v>1</v>
      </c>
      <c r="AG8099" s="8">
        <v>0.106612004339695</v>
      </c>
      <c r="AH8099" s="3">
        <v>472.0413818359375</v>
      </c>
      <c r="AI8099" s="9">
        <v>0.17803192138671881</v>
      </c>
    </row>
    <row r="8100" spans="1:35" ht="15" x14ac:dyDescent="0.25">
      <c r="A8100" s="2">
        <v>8099</v>
      </c>
      <c r="B8100" s="2">
        <v>66</v>
      </c>
      <c r="C8100" s="2" t="s">
        <v>61</v>
      </c>
      <c r="D8100" s="2" t="s">
        <v>33</v>
      </c>
      <c r="E8100" s="2">
        <v>1</v>
      </c>
      <c r="F8100" s="2">
        <v>0</v>
      </c>
      <c r="G8100" s="2">
        <v>3</v>
      </c>
      <c r="H8100" s="2" t="s">
        <v>35</v>
      </c>
      <c r="I8100" s="2" t="s">
        <v>49</v>
      </c>
      <c r="J8100" s="6">
        <v>1070.1175000000001</v>
      </c>
      <c r="K8100" s="6">
        <v>1119.2093333333332</v>
      </c>
      <c r="L8100" s="2" t="s">
        <v>44</v>
      </c>
      <c r="M8100" s="2" t="s">
        <v>45</v>
      </c>
      <c r="N8100" s="6">
        <v>9614.6495325898304</v>
      </c>
      <c r="O8100" s="6">
        <v>6666.666666666667</v>
      </c>
      <c r="P8100" s="6">
        <v>74.254888888888885</v>
      </c>
      <c r="Q8100" s="6">
        <v>0</v>
      </c>
      <c r="R8100" s="6">
        <v>0</v>
      </c>
      <c r="S8100" s="6">
        <v>0</v>
      </c>
      <c r="T8100" s="6">
        <v>0</v>
      </c>
      <c r="U8100" s="6">
        <v>0</v>
      </c>
      <c r="V8100" s="6">
        <v>32</v>
      </c>
      <c r="W8100" s="6">
        <v>0</v>
      </c>
      <c r="X8100" s="6">
        <v>0</v>
      </c>
      <c r="Y8100" s="6">
        <v>457.8304464940104</v>
      </c>
      <c r="Z8100" s="2">
        <v>24</v>
      </c>
      <c r="AA8100" s="6">
        <v>22.856773895512681</v>
      </c>
      <c r="AB8100" s="2" t="s">
        <v>55</v>
      </c>
      <c r="AC8100" s="2" t="s">
        <v>50</v>
      </c>
      <c r="AD8100" s="2" t="s">
        <v>40</v>
      </c>
      <c r="AE8100" s="2" t="s">
        <v>64</v>
      </c>
      <c r="AF8100" s="2">
        <v>0</v>
      </c>
      <c r="AG8100" s="8">
        <v>7.0747010409832001E-2</v>
      </c>
      <c r="AH8100" s="3">
        <v>535.8819580078125</v>
      </c>
      <c r="AI8100" s="9">
        <v>0.12592865526676181</v>
      </c>
    </row>
    <row r="8101" spans="1:35" ht="15" x14ac:dyDescent="0.25">
      <c r="A8101" s="2">
        <v>8100</v>
      </c>
      <c r="B8101" s="2">
        <v>37</v>
      </c>
      <c r="C8101" s="2" t="s">
        <v>47</v>
      </c>
      <c r="D8101" s="2" t="s">
        <v>65</v>
      </c>
      <c r="E8101" s="2">
        <v>0</v>
      </c>
      <c r="F8101" s="2">
        <v>1</v>
      </c>
      <c r="G8101" s="2">
        <v>3</v>
      </c>
      <c r="H8101" s="2" t="s">
        <v>53</v>
      </c>
      <c r="I8101" s="2" t="s">
        <v>49</v>
      </c>
      <c r="J8101" s="6">
        <v>787.33425</v>
      </c>
      <c r="K8101" s="6">
        <v>386.62155555555557</v>
      </c>
      <c r="L8101" s="2" t="s">
        <v>44</v>
      </c>
      <c r="M8101" s="2" t="s">
        <v>37</v>
      </c>
      <c r="N8101" s="6">
        <v>0</v>
      </c>
      <c r="O8101" s="6">
        <v>805.12911111111111</v>
      </c>
      <c r="P8101" s="6">
        <v>303.4037777777778</v>
      </c>
      <c r="Q8101" s="6">
        <v>0</v>
      </c>
      <c r="R8101" s="6">
        <v>0</v>
      </c>
      <c r="S8101" s="6">
        <v>0</v>
      </c>
      <c r="T8101" s="6">
        <v>600</v>
      </c>
      <c r="U8101" s="6">
        <v>0</v>
      </c>
      <c r="V8101" s="6">
        <v>142.44444444444446</v>
      </c>
      <c r="W8101" s="6">
        <v>0</v>
      </c>
      <c r="X8101" s="6">
        <v>0</v>
      </c>
      <c r="Y8101" s="6">
        <v>710.05607372573945</v>
      </c>
      <c r="Z8101" s="2">
        <v>48</v>
      </c>
      <c r="AA8101" s="6">
        <v>20.857896887466797</v>
      </c>
      <c r="AB8101" s="2" t="s">
        <v>55</v>
      </c>
      <c r="AC8101" s="2" t="s">
        <v>39</v>
      </c>
      <c r="AD8101" s="2" t="s">
        <v>40</v>
      </c>
      <c r="AE8101" s="2" t="s">
        <v>41</v>
      </c>
      <c r="AF8101" s="2">
        <v>1</v>
      </c>
      <c r="AG8101" s="8">
        <v>9.782864898443222E-2</v>
      </c>
      <c r="AH8101" s="3">
        <v>512.32275390625</v>
      </c>
      <c r="AI8101" s="9">
        <v>0.1700589507818222</v>
      </c>
    </row>
    <row r="8102" spans="1:35" ht="15" x14ac:dyDescent="0.25">
      <c r="A8102" s="2">
        <v>8101</v>
      </c>
      <c r="B8102" s="2">
        <v>50</v>
      </c>
      <c r="C8102" s="2" t="s">
        <v>32</v>
      </c>
      <c r="D8102" s="2" t="s">
        <v>57</v>
      </c>
      <c r="E8102" s="2">
        <v>0</v>
      </c>
      <c r="F8102" s="2">
        <v>2</v>
      </c>
      <c r="G8102" s="2">
        <v>3</v>
      </c>
      <c r="H8102" s="2" t="s">
        <v>43</v>
      </c>
      <c r="I8102" s="2" t="s">
        <v>35</v>
      </c>
      <c r="J8102" s="6">
        <v>353.12925000000001</v>
      </c>
      <c r="K8102" s="6">
        <v>159.81800000000001</v>
      </c>
      <c r="L8102" s="2" t="s">
        <v>36</v>
      </c>
      <c r="M8102" s="2" t="s">
        <v>37</v>
      </c>
      <c r="N8102" s="6">
        <v>0</v>
      </c>
      <c r="O8102" s="6">
        <v>0</v>
      </c>
      <c r="P8102" s="6">
        <v>208.82577777777777</v>
      </c>
      <c r="Q8102" s="6">
        <v>0</v>
      </c>
      <c r="R8102" s="6">
        <v>0</v>
      </c>
      <c r="S8102" s="6">
        <v>0</v>
      </c>
      <c r="T8102" s="6">
        <v>44.444444444444443</v>
      </c>
      <c r="U8102" s="6">
        <v>0</v>
      </c>
      <c r="V8102" s="6">
        <v>54.444444444444443</v>
      </c>
      <c r="W8102" s="6">
        <v>0</v>
      </c>
      <c r="X8102" s="6">
        <v>0</v>
      </c>
      <c r="Y8102" s="6">
        <v>508.31837817615127</v>
      </c>
      <c r="Z8102" s="2">
        <v>24</v>
      </c>
      <c r="AA8102" s="6">
        <v>25.377338545041471</v>
      </c>
      <c r="AB8102" s="2" t="s">
        <v>55</v>
      </c>
      <c r="AC8102" s="2" t="s">
        <v>62</v>
      </c>
      <c r="AD8102" s="2" t="s">
        <v>77</v>
      </c>
      <c r="AE8102" s="2" t="s">
        <v>41</v>
      </c>
      <c r="AF8102" s="2">
        <v>0</v>
      </c>
      <c r="AG8102" s="8">
        <v>0.186115562915802</v>
      </c>
      <c r="AH8102" s="3">
        <v>419.22543334960938</v>
      </c>
      <c r="AI8102" s="9">
        <v>0.32002905011177057</v>
      </c>
    </row>
    <row r="8103" spans="1:35" ht="15" x14ac:dyDescent="0.25">
      <c r="A8103" s="2">
        <v>8102</v>
      </c>
      <c r="B8103" s="2">
        <v>37</v>
      </c>
      <c r="C8103" s="2" t="s">
        <v>47</v>
      </c>
      <c r="D8103" s="2" t="s">
        <v>33</v>
      </c>
      <c r="E8103" s="2">
        <v>3</v>
      </c>
      <c r="F8103" s="2">
        <v>0</v>
      </c>
      <c r="G8103" s="2">
        <v>3</v>
      </c>
      <c r="H8103" s="2" t="s">
        <v>48</v>
      </c>
      <c r="I8103" s="2" t="s">
        <v>66</v>
      </c>
      <c r="J8103" s="6">
        <v>343.68675000000002</v>
      </c>
      <c r="K8103" s="6">
        <v>339.28844444444445</v>
      </c>
      <c r="L8103" s="2" t="s">
        <v>44</v>
      </c>
      <c r="M8103" s="2" t="s">
        <v>51</v>
      </c>
      <c r="N8103" s="6">
        <v>0</v>
      </c>
      <c r="O8103" s="6">
        <v>0</v>
      </c>
      <c r="P8103" s="6">
        <v>193.10888888888888</v>
      </c>
      <c r="Q8103" s="6">
        <v>0</v>
      </c>
      <c r="R8103" s="6">
        <v>0</v>
      </c>
      <c r="S8103" s="6">
        <v>0</v>
      </c>
      <c r="T8103" s="6">
        <v>0</v>
      </c>
      <c r="U8103" s="6">
        <v>0</v>
      </c>
      <c r="V8103" s="6">
        <v>290.22222222222223</v>
      </c>
      <c r="W8103" s="6">
        <v>0</v>
      </c>
      <c r="X8103" s="6">
        <v>0</v>
      </c>
      <c r="Y8103" s="6">
        <v>218.41644575714625</v>
      </c>
      <c r="Z8103" s="2">
        <v>36</v>
      </c>
      <c r="AA8103" s="6">
        <v>7.8962777385614773</v>
      </c>
      <c r="AB8103" s="2" t="s">
        <v>38</v>
      </c>
      <c r="AC8103" s="2" t="s">
        <v>39</v>
      </c>
      <c r="AD8103" s="2" t="s">
        <v>40</v>
      </c>
      <c r="AE8103" s="2" t="s">
        <v>70</v>
      </c>
      <c r="AF8103" s="2">
        <v>1</v>
      </c>
      <c r="AG8103" s="8">
        <v>0.22451308369636541</v>
      </c>
      <c r="AH8103" s="3">
        <v>395.49127197265619</v>
      </c>
      <c r="AI8103" s="9">
        <v>0.38330036401748657</v>
      </c>
    </row>
    <row r="8104" spans="1:35" ht="15" x14ac:dyDescent="0.25">
      <c r="A8104" s="2">
        <v>8103</v>
      </c>
      <c r="B8104" s="2">
        <v>63</v>
      </c>
      <c r="C8104" s="2" t="s">
        <v>32</v>
      </c>
      <c r="D8104" s="2" t="s">
        <v>57</v>
      </c>
      <c r="E8104" s="2">
        <v>0</v>
      </c>
      <c r="F8104" s="2">
        <v>0</v>
      </c>
      <c r="G8104" s="2">
        <v>3</v>
      </c>
      <c r="H8104" s="2" t="s">
        <v>34</v>
      </c>
      <c r="I8104" s="2" t="s">
        <v>49</v>
      </c>
      <c r="J8104" s="6">
        <v>146.41499999999999</v>
      </c>
      <c r="K8104" s="6">
        <v>169.80555555555554</v>
      </c>
      <c r="L8104" s="2" t="s">
        <v>44</v>
      </c>
      <c r="M8104" s="2" t="s">
        <v>45</v>
      </c>
      <c r="N8104" s="6">
        <v>0</v>
      </c>
      <c r="O8104" s="6">
        <v>0</v>
      </c>
      <c r="P8104" s="6">
        <v>92.653777777777776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>
        <v>7.333333333333333</v>
      </c>
      <c r="W8104" s="6">
        <v>0</v>
      </c>
      <c r="X8104" s="6">
        <v>0</v>
      </c>
      <c r="Y8104" s="6">
        <v>85.767942160285443</v>
      </c>
      <c r="Z8104" s="2">
        <v>48</v>
      </c>
      <c r="AA8104" s="6">
        <v>2.5194332673512636</v>
      </c>
      <c r="AB8104" s="2" t="s">
        <v>38</v>
      </c>
      <c r="AC8104" s="2" t="s">
        <v>39</v>
      </c>
      <c r="AD8104" s="2" t="s">
        <v>40</v>
      </c>
      <c r="AE8104" s="2" t="s">
        <v>41</v>
      </c>
      <c r="AF8104" s="2">
        <v>0</v>
      </c>
      <c r="AG8104" s="8">
        <v>0.2372636944055557</v>
      </c>
      <c r="AH8104" s="3">
        <v>451.91128540039063</v>
      </c>
      <c r="AI8104" s="9">
        <v>0.48122641444206238</v>
      </c>
    </row>
    <row r="8105" spans="1:35" ht="15" x14ac:dyDescent="0.25">
      <c r="A8105" s="2">
        <v>8104</v>
      </c>
      <c r="B8105" s="2">
        <v>39</v>
      </c>
      <c r="C8105" s="2" t="s">
        <v>32</v>
      </c>
      <c r="D8105" s="2" t="s">
        <v>33</v>
      </c>
      <c r="E8105" s="2">
        <v>1</v>
      </c>
      <c r="F8105" s="2">
        <v>1</v>
      </c>
      <c r="G8105" s="2">
        <v>5</v>
      </c>
      <c r="H8105" s="2" t="s">
        <v>34</v>
      </c>
      <c r="I8105" s="2" t="s">
        <v>35</v>
      </c>
      <c r="J8105" s="6">
        <v>1932.5342499999999</v>
      </c>
      <c r="K8105" s="6">
        <v>1807.0497777777778</v>
      </c>
      <c r="L8105" s="2" t="s">
        <v>73</v>
      </c>
      <c r="M8105" s="2" t="s">
        <v>45</v>
      </c>
      <c r="N8105" s="6">
        <v>0</v>
      </c>
      <c r="O8105" s="6">
        <v>0</v>
      </c>
      <c r="P8105" s="6">
        <v>1054.386888888889</v>
      </c>
      <c r="Q8105" s="6">
        <v>0</v>
      </c>
      <c r="R8105" s="6">
        <v>0</v>
      </c>
      <c r="S8105" s="6">
        <v>0</v>
      </c>
      <c r="T8105" s="6">
        <v>0</v>
      </c>
      <c r="U8105" s="6">
        <v>0</v>
      </c>
      <c r="V8105" s="6">
        <v>0</v>
      </c>
      <c r="W8105" s="6">
        <v>0</v>
      </c>
      <c r="X8105" s="6">
        <v>0</v>
      </c>
      <c r="Y8105" s="6">
        <v>1147.3569271141723</v>
      </c>
      <c r="Z8105" s="2">
        <v>12</v>
      </c>
      <c r="AA8105" s="6">
        <v>105.18967493873996</v>
      </c>
      <c r="AB8105" s="2" t="s">
        <v>38</v>
      </c>
      <c r="AC8105" s="2" t="s">
        <v>39</v>
      </c>
      <c r="AD8105" s="2" t="s">
        <v>40</v>
      </c>
      <c r="AE8105" s="2" t="s">
        <v>41</v>
      </c>
      <c r="AF8105" s="2">
        <v>1</v>
      </c>
      <c r="AG8105" s="8">
        <v>1.353850215673447E-2</v>
      </c>
      <c r="AH8105" s="3">
        <v>682.98956298828125</v>
      </c>
      <c r="AI8105" s="9">
        <v>1.8580729141831401E-2</v>
      </c>
    </row>
    <row r="8106" spans="1:35" ht="15" x14ac:dyDescent="0.25">
      <c r="A8106" s="2">
        <v>8105</v>
      </c>
      <c r="B8106" s="2">
        <v>42</v>
      </c>
      <c r="C8106" s="2" t="s">
        <v>47</v>
      </c>
      <c r="D8106" s="2" t="s">
        <v>33</v>
      </c>
      <c r="E8106" s="2">
        <v>0</v>
      </c>
      <c r="F8106" s="2">
        <v>1</v>
      </c>
      <c r="G8106" s="2">
        <v>3</v>
      </c>
      <c r="H8106" s="2" t="s">
        <v>34</v>
      </c>
      <c r="I8106" s="2" t="s">
        <v>49</v>
      </c>
      <c r="J8106" s="6">
        <v>179.0565</v>
      </c>
      <c r="K8106" s="6">
        <v>219.43666666666667</v>
      </c>
      <c r="L8106" s="2" t="s">
        <v>44</v>
      </c>
      <c r="M8106" s="2" t="s">
        <v>37</v>
      </c>
      <c r="N8106" s="6">
        <v>0</v>
      </c>
      <c r="O8106" s="6">
        <v>0</v>
      </c>
      <c r="P8106" s="6">
        <v>63.842666666666666</v>
      </c>
      <c r="Q8106" s="6">
        <v>147.77777777777777</v>
      </c>
      <c r="R8106" s="6">
        <v>0</v>
      </c>
      <c r="S8106" s="6">
        <v>0</v>
      </c>
      <c r="T8106" s="6">
        <v>0</v>
      </c>
      <c r="U8106" s="6">
        <v>0</v>
      </c>
      <c r="V8106" s="6">
        <v>141.55555555555554</v>
      </c>
      <c r="W8106" s="6">
        <v>0</v>
      </c>
      <c r="X8106" s="6">
        <v>0</v>
      </c>
      <c r="Y8106" s="6">
        <v>86.882973497943638</v>
      </c>
      <c r="Z8106" s="2">
        <v>36</v>
      </c>
      <c r="AA8106" s="6">
        <v>3.1410276232342387</v>
      </c>
      <c r="AB8106" s="2" t="s">
        <v>68</v>
      </c>
      <c r="AC8106" s="2" t="s">
        <v>39</v>
      </c>
      <c r="AD8106" s="2" t="s">
        <v>46</v>
      </c>
      <c r="AE8106" s="2" t="s">
        <v>41</v>
      </c>
      <c r="AF8106" s="2">
        <v>0</v>
      </c>
      <c r="AG8106" s="8">
        <v>0.27203536033630371</v>
      </c>
      <c r="AH8106" s="3">
        <v>366.69985961914063</v>
      </c>
      <c r="AI8106" s="9">
        <v>0.47259595990180969</v>
      </c>
    </row>
    <row r="8107" spans="1:35" x14ac:dyDescent="0.2">
      <c r="A8107" s="2">
        <v>8106</v>
      </c>
      <c r="B8107" s="2">
        <v>62</v>
      </c>
      <c r="C8107" s="2" t="s">
        <v>32</v>
      </c>
      <c r="D8107" s="2" t="s">
        <v>33</v>
      </c>
      <c r="E8107" s="2">
        <v>1</v>
      </c>
      <c r="F8107" s="2">
        <v>3</v>
      </c>
      <c r="G8107" s="2">
        <v>3</v>
      </c>
      <c r="H8107" s="2" t="s">
        <v>48</v>
      </c>
      <c r="I8107" s="2" t="s">
        <v>49</v>
      </c>
      <c r="J8107" s="6">
        <v>1116.4684999999999</v>
      </c>
      <c r="K8107" s="6">
        <v>1310.6006666666667</v>
      </c>
      <c r="L8107" s="2" t="s">
        <v>44</v>
      </c>
      <c r="M8107" s="2" t="s">
        <v>45</v>
      </c>
      <c r="N8107" s="6">
        <v>0</v>
      </c>
      <c r="O8107" s="6">
        <v>0</v>
      </c>
      <c r="P8107" s="6">
        <v>319.7237777777778</v>
      </c>
      <c r="Q8107" s="6">
        <v>0</v>
      </c>
      <c r="R8107" s="6">
        <v>0</v>
      </c>
      <c r="S8107" s="6">
        <v>0</v>
      </c>
      <c r="T8107" s="6">
        <v>0</v>
      </c>
      <c r="U8107" s="6">
        <v>0</v>
      </c>
      <c r="V8107" s="6">
        <v>3.1111111111111112</v>
      </c>
      <c r="W8107" s="6">
        <v>0</v>
      </c>
      <c r="X8107" s="6">
        <v>0</v>
      </c>
      <c r="Y8107" s="6">
        <v>668.64875310793559</v>
      </c>
      <c r="Z8107" s="2">
        <v>12</v>
      </c>
      <c r="AA8107" s="6">
        <v>61.301712941694355</v>
      </c>
      <c r="AB8107" s="2" t="s">
        <v>38</v>
      </c>
      <c r="AC8107" s="2" t="s">
        <v>50</v>
      </c>
      <c r="AD8107" s="2" t="s">
        <v>40</v>
      </c>
      <c r="AE8107" s="2" t="s">
        <v>67</v>
      </c>
      <c r="AF8107" s="2" t="s">
        <v>59</v>
      </c>
      <c r="AG8107" s="4" t="s">
        <v>59</v>
      </c>
      <c r="AH8107" s="3" t="s">
        <v>59</v>
      </c>
    </row>
    <row r="8108" spans="1:35" ht="15" x14ac:dyDescent="0.25">
      <c r="A8108" s="2">
        <v>8107</v>
      </c>
      <c r="B8108" s="2">
        <v>38</v>
      </c>
      <c r="C8108" s="2" t="s">
        <v>32</v>
      </c>
      <c r="D8108" s="2" t="s">
        <v>57</v>
      </c>
      <c r="E8108" s="2">
        <v>1</v>
      </c>
      <c r="F8108" s="2">
        <v>0</v>
      </c>
      <c r="G8108" s="2">
        <v>3</v>
      </c>
      <c r="H8108" s="2" t="s">
        <v>43</v>
      </c>
      <c r="I8108" s="2" t="s">
        <v>49</v>
      </c>
      <c r="J8108" s="6">
        <v>788.71199999999999</v>
      </c>
      <c r="K8108" s="6">
        <v>659.93377777777778</v>
      </c>
      <c r="L8108" s="2" t="s">
        <v>44</v>
      </c>
      <c r="M8108" s="2" t="s">
        <v>37</v>
      </c>
      <c r="N8108" s="6">
        <v>0</v>
      </c>
      <c r="O8108" s="6">
        <v>0</v>
      </c>
      <c r="P8108" s="6">
        <v>253.62644444444445</v>
      </c>
      <c r="Q8108" s="6">
        <v>0</v>
      </c>
      <c r="R8108" s="6">
        <v>0</v>
      </c>
      <c r="S8108" s="6">
        <v>0</v>
      </c>
      <c r="T8108" s="6">
        <v>0</v>
      </c>
      <c r="U8108" s="6">
        <v>0</v>
      </c>
      <c r="V8108" s="6">
        <v>104.44444444444444</v>
      </c>
      <c r="W8108" s="6">
        <v>0</v>
      </c>
      <c r="X8108" s="6">
        <v>0</v>
      </c>
      <c r="Y8108" s="6">
        <v>374.0646605927522</v>
      </c>
      <c r="Z8108" s="2">
        <v>48</v>
      </c>
      <c r="AA8108" s="6">
        <v>10.988149258339424</v>
      </c>
      <c r="AB8108" s="2" t="s">
        <v>38</v>
      </c>
      <c r="AC8108" s="2" t="s">
        <v>50</v>
      </c>
      <c r="AD8108" s="2" t="s">
        <v>40</v>
      </c>
      <c r="AE8108" s="2" t="s">
        <v>41</v>
      </c>
      <c r="AF8108" s="2">
        <v>1</v>
      </c>
      <c r="AG8108" s="8">
        <v>0.1159514337778091</v>
      </c>
      <c r="AH8108" s="3">
        <v>486.0838623046875</v>
      </c>
      <c r="AI8108" s="9">
        <v>0.21059331297874451</v>
      </c>
    </row>
    <row r="8109" spans="1:35" ht="15" x14ac:dyDescent="0.25">
      <c r="A8109" s="2">
        <v>8108</v>
      </c>
      <c r="B8109" s="2">
        <v>50</v>
      </c>
      <c r="C8109" s="2" t="s">
        <v>61</v>
      </c>
      <c r="D8109" s="2" t="s">
        <v>33</v>
      </c>
      <c r="E8109" s="2">
        <v>1</v>
      </c>
      <c r="F8109" s="2">
        <v>3</v>
      </c>
      <c r="G8109" s="2">
        <v>2</v>
      </c>
      <c r="H8109" s="2" t="s">
        <v>43</v>
      </c>
      <c r="I8109" s="2" t="s">
        <v>35</v>
      </c>
      <c r="J8109" s="6">
        <v>193.94900000000001</v>
      </c>
      <c r="K8109" s="6">
        <v>225.62644444444445</v>
      </c>
      <c r="L8109" s="2" t="s">
        <v>44</v>
      </c>
      <c r="M8109" s="2" t="s">
        <v>37</v>
      </c>
      <c r="N8109" s="6">
        <v>9705.5921649989377</v>
      </c>
      <c r="O8109" s="6">
        <v>5711.1111111111113</v>
      </c>
      <c r="P8109" s="6">
        <v>22.361999999999998</v>
      </c>
      <c r="Q8109" s="6">
        <v>0</v>
      </c>
      <c r="R8109" s="6">
        <v>0</v>
      </c>
      <c r="S8109" s="6">
        <v>0</v>
      </c>
      <c r="T8109" s="6">
        <v>44.444444444444443</v>
      </c>
      <c r="U8109" s="6">
        <v>0</v>
      </c>
      <c r="V8109" s="6">
        <v>46.222222222222221</v>
      </c>
      <c r="W8109" s="6">
        <v>0</v>
      </c>
      <c r="X8109" s="6">
        <v>0</v>
      </c>
      <c r="Y8109" s="6">
        <v>139.1451189363041</v>
      </c>
      <c r="Z8109" s="2">
        <v>36</v>
      </c>
      <c r="AA8109" s="6">
        <v>5.0304293766774579</v>
      </c>
      <c r="AB8109" s="2" t="s">
        <v>55</v>
      </c>
      <c r="AC8109" s="2" t="s">
        <v>60</v>
      </c>
      <c r="AD8109" s="2" t="s">
        <v>40</v>
      </c>
      <c r="AE8109" s="2" t="s">
        <v>41</v>
      </c>
      <c r="AF8109" s="2">
        <v>0</v>
      </c>
      <c r="AG8109" s="8">
        <v>0.28215354681015009</v>
      </c>
      <c r="AH8109" s="3">
        <v>380.85757446289063</v>
      </c>
      <c r="AI8109" s="9">
        <v>0.46526139974594122</v>
      </c>
    </row>
    <row r="8110" spans="1:35" ht="15" x14ac:dyDescent="0.25">
      <c r="A8110" s="2">
        <v>8109</v>
      </c>
      <c r="B8110" s="2">
        <v>29</v>
      </c>
      <c r="C8110" s="2" t="s">
        <v>47</v>
      </c>
      <c r="D8110" s="2" t="s">
        <v>57</v>
      </c>
      <c r="E8110" s="2">
        <v>1</v>
      </c>
      <c r="F8110" s="2">
        <v>1</v>
      </c>
      <c r="G8110" s="2">
        <v>3</v>
      </c>
      <c r="H8110" s="2" t="s">
        <v>43</v>
      </c>
      <c r="I8110" s="2" t="s">
        <v>49</v>
      </c>
      <c r="J8110" s="6">
        <v>1189.6659999999999</v>
      </c>
      <c r="K8110" s="6">
        <v>599.15666666666664</v>
      </c>
      <c r="L8110" s="2" t="s">
        <v>44</v>
      </c>
      <c r="M8110" s="2" t="s">
        <v>45</v>
      </c>
      <c r="N8110" s="6">
        <v>0</v>
      </c>
      <c r="O8110" s="6">
        <v>3044.4444444444443</v>
      </c>
      <c r="P8110" s="6">
        <v>654.05822222222218</v>
      </c>
      <c r="Q8110" s="6">
        <v>0</v>
      </c>
      <c r="R8110" s="6">
        <v>0</v>
      </c>
      <c r="S8110" s="6">
        <v>0</v>
      </c>
      <c r="T8110" s="6">
        <v>717.31555555555553</v>
      </c>
      <c r="U8110" s="6">
        <v>0</v>
      </c>
      <c r="V8110" s="6">
        <v>0</v>
      </c>
      <c r="W8110" s="6">
        <v>0</v>
      </c>
      <c r="X8110" s="6">
        <v>0</v>
      </c>
      <c r="Y8110" s="6">
        <v>968.48786795865533</v>
      </c>
      <c r="Z8110" s="2">
        <v>24</v>
      </c>
      <c r="AA8110" s="6">
        <v>48.35088707620001</v>
      </c>
      <c r="AB8110" s="2" t="s">
        <v>55</v>
      </c>
      <c r="AC8110" s="2" t="s">
        <v>62</v>
      </c>
      <c r="AD8110" s="2" t="s">
        <v>40</v>
      </c>
      <c r="AE8110" s="2" t="s">
        <v>41</v>
      </c>
      <c r="AF8110" s="2">
        <v>1</v>
      </c>
      <c r="AG8110" s="8">
        <v>6.029186025261879E-2</v>
      </c>
      <c r="AH8110" s="3">
        <v>496.31414794921881</v>
      </c>
      <c r="AI8110" s="9">
        <v>7.9223714768886566E-2</v>
      </c>
    </row>
    <row r="8111" spans="1:35" ht="15" x14ac:dyDescent="0.25">
      <c r="A8111" s="2">
        <v>8110</v>
      </c>
      <c r="B8111" s="2">
        <v>39</v>
      </c>
      <c r="C8111" s="2" t="s">
        <v>61</v>
      </c>
      <c r="D8111" s="2" t="s">
        <v>57</v>
      </c>
      <c r="E8111" s="2">
        <v>0</v>
      </c>
      <c r="F8111" s="2">
        <v>0</v>
      </c>
      <c r="G8111" s="2">
        <v>3</v>
      </c>
      <c r="H8111" s="2" t="s">
        <v>58</v>
      </c>
      <c r="I8111" s="2" t="s">
        <v>66</v>
      </c>
      <c r="J8111" s="6">
        <v>114.56399999999999</v>
      </c>
      <c r="K8111" s="6">
        <v>124.96155555555555</v>
      </c>
      <c r="L8111" s="2" t="s">
        <v>44</v>
      </c>
      <c r="M8111" s="2" t="s">
        <v>45</v>
      </c>
      <c r="N8111" s="6">
        <v>0</v>
      </c>
      <c r="O8111" s="6">
        <v>0</v>
      </c>
      <c r="P8111" s="6">
        <v>31.734000000000002</v>
      </c>
      <c r="Q8111" s="6">
        <v>0</v>
      </c>
      <c r="R8111" s="6">
        <v>0</v>
      </c>
      <c r="S8111" s="6">
        <v>0</v>
      </c>
      <c r="T8111" s="6">
        <v>400</v>
      </c>
      <c r="U8111" s="6">
        <v>0</v>
      </c>
      <c r="V8111" s="6">
        <v>42.888888888888886</v>
      </c>
      <c r="W8111" s="6">
        <v>0</v>
      </c>
      <c r="X8111" s="6">
        <v>0</v>
      </c>
      <c r="Y8111" s="6">
        <v>79.600528478329835</v>
      </c>
      <c r="Z8111" s="2">
        <v>24</v>
      </c>
      <c r="AA8111" s="6">
        <v>3.973984900578921</v>
      </c>
      <c r="AB8111" s="2" t="s">
        <v>55</v>
      </c>
      <c r="AC8111" s="2" t="s">
        <v>60</v>
      </c>
      <c r="AD8111" s="2" t="s">
        <v>40</v>
      </c>
      <c r="AE8111" s="2" t="s">
        <v>41</v>
      </c>
      <c r="AF8111" s="2">
        <v>0</v>
      </c>
      <c r="AG8111" s="8">
        <v>0.30366483330726618</v>
      </c>
      <c r="AH8111" s="3">
        <v>306.52349853515619</v>
      </c>
      <c r="AI8111" s="9">
        <v>0.48900547623634338</v>
      </c>
    </row>
    <row r="8112" spans="1:35" ht="15" x14ac:dyDescent="0.25">
      <c r="A8112" s="2">
        <v>8111</v>
      </c>
      <c r="B8112" s="2">
        <v>61</v>
      </c>
      <c r="C8112" s="2" t="s">
        <v>61</v>
      </c>
      <c r="D8112" s="2" t="s">
        <v>57</v>
      </c>
      <c r="E8112" s="2">
        <v>0</v>
      </c>
      <c r="F8112" s="2">
        <v>1</v>
      </c>
      <c r="G8112" s="2">
        <v>4</v>
      </c>
      <c r="H8112" s="2" t="s">
        <v>53</v>
      </c>
      <c r="I8112" s="2" t="s">
        <v>66</v>
      </c>
      <c r="J8112" s="6">
        <v>1663.2284999999999</v>
      </c>
      <c r="K8112" s="6">
        <v>1306.0671111111112</v>
      </c>
      <c r="L8112" s="2" t="s">
        <v>36</v>
      </c>
      <c r="M8112" s="2" t="s">
        <v>37</v>
      </c>
      <c r="N8112" s="6">
        <v>0</v>
      </c>
      <c r="O8112" s="6">
        <v>3105.3333333333335</v>
      </c>
      <c r="P8112" s="6">
        <v>779.93177777777782</v>
      </c>
      <c r="Q8112" s="6">
        <v>0</v>
      </c>
      <c r="R8112" s="6">
        <v>0</v>
      </c>
      <c r="S8112" s="6">
        <v>0</v>
      </c>
      <c r="T8112" s="6">
        <v>0</v>
      </c>
      <c r="U8112" s="6">
        <v>0</v>
      </c>
      <c r="V8112" s="6">
        <v>83.111111111111114</v>
      </c>
      <c r="W8112" s="6">
        <v>0</v>
      </c>
      <c r="X8112" s="6">
        <v>0</v>
      </c>
      <c r="Y8112" s="6">
        <v>1962.5534499145581</v>
      </c>
      <c r="Z8112" s="2">
        <v>48</v>
      </c>
      <c r="AA8112" s="6">
        <v>57.650006822237529</v>
      </c>
      <c r="AB8112" s="2" t="s">
        <v>55</v>
      </c>
      <c r="AC8112" s="2" t="s">
        <v>39</v>
      </c>
      <c r="AD8112" s="2" t="s">
        <v>63</v>
      </c>
      <c r="AE8112" s="2" t="s">
        <v>41</v>
      </c>
      <c r="AF8112" s="2">
        <v>1</v>
      </c>
      <c r="AG8112" s="8">
        <v>9.0442057698965073E-3</v>
      </c>
      <c r="AH8112" s="3">
        <v>836.572509765625</v>
      </c>
      <c r="AI8112" s="9">
        <v>1.2573949992656709E-2</v>
      </c>
    </row>
    <row r="8113" spans="1:35" ht="15" x14ac:dyDescent="0.25">
      <c r="A8113" s="2">
        <v>8112</v>
      </c>
      <c r="B8113" s="2">
        <v>42</v>
      </c>
      <c r="C8113" s="2" t="s">
        <v>47</v>
      </c>
      <c r="D8113" s="2" t="s">
        <v>57</v>
      </c>
      <c r="E8113" s="2">
        <v>0</v>
      </c>
      <c r="F8113" s="2">
        <v>0</v>
      </c>
      <c r="G8113" s="2">
        <v>3</v>
      </c>
      <c r="H8113" s="2" t="s">
        <v>34</v>
      </c>
      <c r="I8113" s="2" t="s">
        <v>49</v>
      </c>
      <c r="J8113" s="6">
        <v>783.47850000000005</v>
      </c>
      <c r="K8113" s="6">
        <v>829.0431111111111</v>
      </c>
      <c r="L8113" s="2" t="s">
        <v>44</v>
      </c>
      <c r="M8113" s="2" t="s">
        <v>45</v>
      </c>
      <c r="N8113" s="6">
        <v>0</v>
      </c>
      <c r="O8113" s="6">
        <v>0</v>
      </c>
      <c r="P8113" s="6">
        <v>295.77155555555555</v>
      </c>
      <c r="Q8113" s="6">
        <v>57.777777777777779</v>
      </c>
      <c r="R8113" s="6">
        <v>0</v>
      </c>
      <c r="S8113" s="6">
        <v>0</v>
      </c>
      <c r="T8113" s="6">
        <v>0</v>
      </c>
      <c r="U8113" s="6">
        <v>0</v>
      </c>
      <c r="V8113" s="6">
        <v>327.11111111111109</v>
      </c>
      <c r="W8113" s="6">
        <v>0</v>
      </c>
      <c r="X8113" s="6">
        <v>0</v>
      </c>
      <c r="Y8113" s="6">
        <v>499.74708678451327</v>
      </c>
      <c r="Z8113" s="2">
        <v>36</v>
      </c>
      <c r="AA8113" s="6">
        <v>18.067054349355882</v>
      </c>
      <c r="AB8113" s="2" t="s">
        <v>55</v>
      </c>
      <c r="AC8113" s="2" t="s">
        <v>50</v>
      </c>
      <c r="AD8113" s="2" t="s">
        <v>40</v>
      </c>
      <c r="AE8113" s="2" t="s">
        <v>64</v>
      </c>
      <c r="AF8113" s="2">
        <v>0</v>
      </c>
      <c r="AG8113" s="8">
        <v>0.1020947992801666</v>
      </c>
      <c r="AH8113" s="3">
        <v>470.11703491210938</v>
      </c>
      <c r="AI8113" s="9">
        <v>0.17135158181190491</v>
      </c>
    </row>
    <row r="8114" spans="1:35" x14ac:dyDescent="0.2">
      <c r="A8114" s="2">
        <v>8113</v>
      </c>
      <c r="B8114" s="2">
        <v>29</v>
      </c>
      <c r="C8114" s="2" t="s">
        <v>47</v>
      </c>
      <c r="D8114" s="2" t="s">
        <v>33</v>
      </c>
      <c r="E8114" s="2">
        <v>1</v>
      </c>
      <c r="F8114" s="2">
        <v>3</v>
      </c>
      <c r="G8114" s="2">
        <v>4</v>
      </c>
      <c r="H8114" s="2" t="s">
        <v>34</v>
      </c>
      <c r="I8114" s="2" t="s">
        <v>49</v>
      </c>
      <c r="J8114" s="6">
        <v>1362.87175</v>
      </c>
      <c r="K8114" s="6">
        <v>810.322</v>
      </c>
      <c r="L8114" s="2" t="s">
        <v>44</v>
      </c>
      <c r="M8114" s="2" t="s">
        <v>37</v>
      </c>
      <c r="N8114" s="6">
        <v>0</v>
      </c>
      <c r="O8114" s="6">
        <v>0</v>
      </c>
      <c r="P8114" s="6">
        <v>837.31311111111108</v>
      </c>
      <c r="Q8114" s="6">
        <v>0</v>
      </c>
      <c r="R8114" s="6">
        <v>0</v>
      </c>
      <c r="S8114" s="6">
        <v>0</v>
      </c>
      <c r="T8114" s="6">
        <v>0</v>
      </c>
      <c r="U8114" s="6">
        <v>0</v>
      </c>
      <c r="V8114" s="6">
        <v>220</v>
      </c>
      <c r="W8114" s="6">
        <v>0</v>
      </c>
      <c r="X8114" s="6">
        <v>0</v>
      </c>
      <c r="Y8114" s="6">
        <v>1142.6120142000113</v>
      </c>
      <c r="Z8114" s="2">
        <v>36</v>
      </c>
      <c r="AA8114" s="6">
        <v>41.308161481449432</v>
      </c>
      <c r="AB8114" s="2" t="s">
        <v>55</v>
      </c>
      <c r="AC8114" s="2" t="s">
        <v>50</v>
      </c>
      <c r="AD8114" s="2" t="s">
        <v>40</v>
      </c>
      <c r="AE8114" s="2" t="s">
        <v>41</v>
      </c>
      <c r="AF8114" s="2" t="s">
        <v>59</v>
      </c>
      <c r="AG8114" s="4" t="s">
        <v>59</v>
      </c>
      <c r="AH8114" s="3" t="s">
        <v>59</v>
      </c>
    </row>
    <row r="8115" spans="1:35" ht="15" x14ac:dyDescent="0.25">
      <c r="A8115" s="2">
        <v>8114</v>
      </c>
      <c r="B8115" s="2">
        <v>61</v>
      </c>
      <c r="C8115" s="2" t="s">
        <v>61</v>
      </c>
      <c r="D8115" s="2" t="s">
        <v>57</v>
      </c>
      <c r="E8115" s="2">
        <v>0</v>
      </c>
      <c r="F8115" s="2">
        <v>1</v>
      </c>
      <c r="G8115" s="2">
        <v>2</v>
      </c>
      <c r="H8115" s="2" t="s">
        <v>58</v>
      </c>
      <c r="I8115" s="2" t="s">
        <v>49</v>
      </c>
      <c r="J8115" s="6">
        <v>944.02575000000002</v>
      </c>
      <c r="K8115" s="6">
        <v>470.80733333333336</v>
      </c>
      <c r="L8115" s="2" t="s">
        <v>44</v>
      </c>
      <c r="M8115" s="2" t="s">
        <v>37</v>
      </c>
      <c r="N8115" s="6">
        <v>0</v>
      </c>
      <c r="O8115" s="6">
        <v>0</v>
      </c>
      <c r="P8115" s="6">
        <v>228.78822222222223</v>
      </c>
      <c r="Q8115" s="6">
        <v>0</v>
      </c>
      <c r="R8115" s="6">
        <v>80</v>
      </c>
      <c r="S8115" s="6">
        <v>0</v>
      </c>
      <c r="T8115" s="6">
        <v>0</v>
      </c>
      <c r="U8115" s="6">
        <v>0</v>
      </c>
      <c r="V8115" s="6">
        <v>19.333333333333332</v>
      </c>
      <c r="W8115" s="6">
        <v>0</v>
      </c>
      <c r="X8115" s="6">
        <v>0</v>
      </c>
      <c r="Y8115" s="6">
        <v>644.97804908260832</v>
      </c>
      <c r="Z8115" s="2">
        <v>36</v>
      </c>
      <c r="AA8115" s="6">
        <v>23.317501542418434</v>
      </c>
      <c r="AB8115" s="2" t="s">
        <v>38</v>
      </c>
      <c r="AC8115" s="2" t="s">
        <v>80</v>
      </c>
      <c r="AD8115" s="2" t="s">
        <v>40</v>
      </c>
      <c r="AE8115" s="2" t="s">
        <v>41</v>
      </c>
      <c r="AF8115" s="2">
        <v>0</v>
      </c>
      <c r="AG8115" s="8">
        <v>8.6813241243362427E-2</v>
      </c>
      <c r="AH8115" s="3">
        <v>519.44287109375</v>
      </c>
      <c r="AI8115" s="9">
        <v>0.14499515295028689</v>
      </c>
    </row>
    <row r="8116" spans="1:35" ht="15" x14ac:dyDescent="0.25">
      <c r="A8116" s="2">
        <v>8115</v>
      </c>
      <c r="B8116" s="2">
        <v>24</v>
      </c>
      <c r="C8116" s="2" t="s">
        <v>61</v>
      </c>
      <c r="D8116" s="2" t="s">
        <v>42</v>
      </c>
      <c r="E8116" s="2">
        <v>3</v>
      </c>
      <c r="F8116" s="2">
        <v>4</v>
      </c>
      <c r="G8116" s="2">
        <v>3</v>
      </c>
      <c r="H8116" s="2" t="s">
        <v>43</v>
      </c>
      <c r="I8116" s="2" t="s">
        <v>35</v>
      </c>
      <c r="J8116" s="6">
        <v>1422.7112500000001</v>
      </c>
      <c r="K8116" s="6">
        <v>701.49599999999998</v>
      </c>
      <c r="L8116" s="2" t="s">
        <v>44</v>
      </c>
      <c r="M8116" s="2" t="s">
        <v>45</v>
      </c>
      <c r="N8116" s="6">
        <v>9.9111336127150498</v>
      </c>
      <c r="O8116" s="6">
        <v>64.666666666666671</v>
      </c>
      <c r="P8116" s="6">
        <v>217.92244444444444</v>
      </c>
      <c r="Q8116" s="6">
        <v>0</v>
      </c>
      <c r="R8116" s="6">
        <v>0</v>
      </c>
      <c r="S8116" s="6">
        <v>0</v>
      </c>
      <c r="T8116" s="6">
        <v>0</v>
      </c>
      <c r="U8116" s="6">
        <v>0</v>
      </c>
      <c r="V8116" s="6">
        <v>18.222222222222221</v>
      </c>
      <c r="W8116" s="6">
        <v>0</v>
      </c>
      <c r="X8116" s="6">
        <v>0</v>
      </c>
      <c r="Y8116" s="6">
        <v>1949.9794660988853</v>
      </c>
      <c r="Z8116" s="2">
        <v>36</v>
      </c>
      <c r="AA8116" s="6">
        <v>70.496428945322833</v>
      </c>
      <c r="AB8116" s="2" t="s">
        <v>38</v>
      </c>
      <c r="AC8116" s="2" t="s">
        <v>72</v>
      </c>
      <c r="AD8116" s="2" t="s">
        <v>40</v>
      </c>
      <c r="AE8116" s="2" t="s">
        <v>64</v>
      </c>
      <c r="AF8116" s="2">
        <v>1</v>
      </c>
      <c r="AG8116" s="8">
        <v>2.2850386798381809E-2</v>
      </c>
      <c r="AH8116" s="3">
        <v>670.11614990234375</v>
      </c>
      <c r="AI8116" s="9">
        <v>2.3242076858878139E-2</v>
      </c>
    </row>
    <row r="8117" spans="1:35" ht="15" x14ac:dyDescent="0.25">
      <c r="A8117" s="2">
        <v>8116</v>
      </c>
      <c r="B8117" s="2">
        <v>32</v>
      </c>
      <c r="C8117" s="2" t="s">
        <v>47</v>
      </c>
      <c r="D8117" s="2" t="s">
        <v>57</v>
      </c>
      <c r="E8117" s="2">
        <v>0</v>
      </c>
      <c r="F8117" s="2">
        <v>0</v>
      </c>
      <c r="G8117" s="2">
        <v>2</v>
      </c>
      <c r="H8117" s="2" t="s">
        <v>43</v>
      </c>
      <c r="I8117" s="2" t="s">
        <v>54</v>
      </c>
      <c r="J8117" s="6">
        <v>185.34075000000001</v>
      </c>
      <c r="K8117" s="6">
        <v>222.95177777777778</v>
      </c>
      <c r="L8117" s="2" t="s">
        <v>44</v>
      </c>
      <c r="M8117" s="2" t="s">
        <v>45</v>
      </c>
      <c r="N8117" s="6">
        <v>0</v>
      </c>
      <c r="O8117" s="6">
        <v>0</v>
      </c>
      <c r="P8117" s="6">
        <v>87.359111111111105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58.888888888888886</v>
      </c>
      <c r="W8117" s="6">
        <v>0</v>
      </c>
      <c r="X8117" s="6">
        <v>0</v>
      </c>
      <c r="Y8117" s="6">
        <v>74.062548489310302</v>
      </c>
      <c r="Z8117" s="2">
        <v>36</v>
      </c>
      <c r="AA8117" s="6">
        <v>2.6775385473835658</v>
      </c>
      <c r="AB8117" s="2" t="s">
        <v>38</v>
      </c>
      <c r="AC8117" s="2" t="s">
        <v>50</v>
      </c>
      <c r="AD8117" s="2" t="s">
        <v>63</v>
      </c>
      <c r="AE8117" s="2" t="s">
        <v>64</v>
      </c>
      <c r="AF8117" s="2">
        <v>0</v>
      </c>
      <c r="AG8117" s="8">
        <v>0.29334929585456848</v>
      </c>
      <c r="AH8117" s="3">
        <v>297.898193359375</v>
      </c>
      <c r="AI8117" s="9">
        <v>0.44546887278556818</v>
      </c>
    </row>
    <row r="8118" spans="1:35" ht="15" x14ac:dyDescent="0.25">
      <c r="A8118" s="2">
        <v>8117</v>
      </c>
      <c r="B8118" s="2">
        <v>22</v>
      </c>
      <c r="C8118" s="2" t="s">
        <v>61</v>
      </c>
      <c r="D8118" s="2" t="s">
        <v>42</v>
      </c>
      <c r="E8118" s="2">
        <v>2</v>
      </c>
      <c r="F8118" s="2">
        <v>0</v>
      </c>
      <c r="G8118" s="2">
        <v>4</v>
      </c>
      <c r="H8118" s="2" t="s">
        <v>58</v>
      </c>
      <c r="I8118" s="2" t="s">
        <v>66</v>
      </c>
      <c r="J8118" s="6">
        <v>748.43600000000004</v>
      </c>
      <c r="K8118" s="6">
        <v>667.13155555555556</v>
      </c>
      <c r="L8118" s="2" t="s">
        <v>36</v>
      </c>
      <c r="M8118" s="2" t="s">
        <v>45</v>
      </c>
      <c r="N8118" s="6">
        <v>0</v>
      </c>
      <c r="O8118" s="6">
        <v>0</v>
      </c>
      <c r="P8118" s="6">
        <v>140.24755555555555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44.222222222222221</v>
      </c>
      <c r="W8118" s="6">
        <v>0</v>
      </c>
      <c r="X8118" s="6">
        <v>0</v>
      </c>
      <c r="Y8118" s="6">
        <v>483.54883246741736</v>
      </c>
      <c r="Z8118" s="2">
        <v>48</v>
      </c>
      <c r="AA8118" s="6">
        <v>14.204246764257677</v>
      </c>
      <c r="AB8118" s="2" t="s">
        <v>68</v>
      </c>
      <c r="AC8118" s="2" t="s">
        <v>75</v>
      </c>
      <c r="AD8118" s="2" t="s">
        <v>40</v>
      </c>
      <c r="AE8118" s="2" t="s">
        <v>70</v>
      </c>
      <c r="AF8118" s="2">
        <v>0</v>
      </c>
      <c r="AG8118" s="8">
        <v>0.1143779680132866</v>
      </c>
      <c r="AH8118" s="3">
        <v>488.5982666015625</v>
      </c>
      <c r="AI8118" s="9">
        <v>0.20828384160995481</v>
      </c>
    </row>
    <row r="8119" spans="1:35" x14ac:dyDescent="0.2">
      <c r="A8119" s="2">
        <v>8118</v>
      </c>
      <c r="B8119" s="2">
        <v>42</v>
      </c>
      <c r="C8119" s="2" t="s">
        <v>32</v>
      </c>
      <c r="D8119" s="2" t="s">
        <v>57</v>
      </c>
      <c r="E8119" s="2">
        <v>1</v>
      </c>
      <c r="F8119" s="2">
        <v>2</v>
      </c>
      <c r="G8119" s="2">
        <v>2</v>
      </c>
      <c r="H8119" s="2" t="s">
        <v>58</v>
      </c>
      <c r="I8119" s="2" t="s">
        <v>35</v>
      </c>
      <c r="J8119" s="6">
        <v>60.372500000000002</v>
      </c>
      <c r="K8119" s="6">
        <v>53.808</v>
      </c>
      <c r="L8119" s="2" t="s">
        <v>44</v>
      </c>
      <c r="M8119" s="2" t="s">
        <v>51</v>
      </c>
      <c r="N8119" s="6">
        <v>0</v>
      </c>
      <c r="O8119" s="6">
        <v>133.33333333333334</v>
      </c>
      <c r="P8119" s="6">
        <v>19.484666666666666</v>
      </c>
      <c r="Q8119" s="6">
        <v>0</v>
      </c>
      <c r="R8119" s="6">
        <v>0</v>
      </c>
      <c r="S8119" s="6">
        <v>0</v>
      </c>
      <c r="T8119" s="6">
        <v>600</v>
      </c>
      <c r="U8119" s="6">
        <v>0</v>
      </c>
      <c r="V8119" s="6">
        <v>0</v>
      </c>
      <c r="W8119" s="6">
        <v>0</v>
      </c>
      <c r="X8119" s="6">
        <v>0</v>
      </c>
      <c r="Y8119" s="6">
        <v>57.532492199356078</v>
      </c>
      <c r="Z8119" s="2">
        <v>36</v>
      </c>
      <c r="AA8119" s="6">
        <v>2.079937414158171</v>
      </c>
      <c r="AB8119" s="2" t="s">
        <v>38</v>
      </c>
      <c r="AC8119" s="2" t="s">
        <v>39</v>
      </c>
      <c r="AD8119" s="2" t="s">
        <v>40</v>
      </c>
      <c r="AE8119" s="2" t="s">
        <v>70</v>
      </c>
      <c r="AF8119" s="2" t="s">
        <v>59</v>
      </c>
      <c r="AG8119" s="4" t="s">
        <v>59</v>
      </c>
      <c r="AH8119" s="3" t="s">
        <v>59</v>
      </c>
    </row>
    <row r="8120" spans="1:35" ht="15" x14ac:dyDescent="0.25">
      <c r="A8120" s="2">
        <v>8119</v>
      </c>
      <c r="B8120" s="2">
        <v>29</v>
      </c>
      <c r="C8120" s="2" t="s">
        <v>47</v>
      </c>
      <c r="D8120" s="2" t="s">
        <v>57</v>
      </c>
      <c r="E8120" s="2">
        <v>1</v>
      </c>
      <c r="F8120" s="2">
        <v>0</v>
      </c>
      <c r="G8120" s="2">
        <v>4</v>
      </c>
      <c r="H8120" s="2" t="s">
        <v>43</v>
      </c>
      <c r="I8120" s="2" t="s">
        <v>66</v>
      </c>
      <c r="J8120" s="6">
        <v>1393.9929999999999</v>
      </c>
      <c r="K8120" s="6">
        <v>724.08222222222219</v>
      </c>
      <c r="L8120" s="2" t="s">
        <v>36</v>
      </c>
      <c r="M8120" s="2" t="s">
        <v>51</v>
      </c>
      <c r="N8120" s="6">
        <v>0</v>
      </c>
      <c r="O8120" s="6">
        <v>0</v>
      </c>
      <c r="P8120" s="6">
        <v>778.77533333333338</v>
      </c>
      <c r="Q8120" s="6">
        <v>0</v>
      </c>
      <c r="R8120" s="6">
        <v>0</v>
      </c>
      <c r="S8120" s="6">
        <v>0</v>
      </c>
      <c r="T8120" s="6">
        <v>0</v>
      </c>
      <c r="U8120" s="6">
        <v>0</v>
      </c>
      <c r="V8120" s="6">
        <v>18.444444444444443</v>
      </c>
      <c r="W8120" s="6">
        <v>0</v>
      </c>
      <c r="X8120" s="6">
        <v>0</v>
      </c>
      <c r="Y8120" s="6">
        <v>1041.3497353690816</v>
      </c>
      <c r="Z8120" s="2">
        <v>36</v>
      </c>
      <c r="AA8120" s="6">
        <v>37.647287524285368</v>
      </c>
      <c r="AB8120" s="2" t="s">
        <v>55</v>
      </c>
      <c r="AC8120" s="2" t="s">
        <v>72</v>
      </c>
      <c r="AD8120" s="2" t="s">
        <v>63</v>
      </c>
      <c r="AE8120" s="2" t="s">
        <v>41</v>
      </c>
      <c r="AF8120" s="2">
        <v>1</v>
      </c>
      <c r="AG8120" s="8">
        <v>3.9337798953056342E-2</v>
      </c>
      <c r="AH8120" s="3">
        <v>584.9407958984375</v>
      </c>
      <c r="AI8120" s="9">
        <v>5.929262563586235E-2</v>
      </c>
    </row>
    <row r="8121" spans="1:35" ht="15" x14ac:dyDescent="0.25">
      <c r="A8121" s="2">
        <v>8120</v>
      </c>
      <c r="B8121" s="2">
        <v>46</v>
      </c>
      <c r="C8121" s="2" t="s">
        <v>32</v>
      </c>
      <c r="D8121" s="2" t="s">
        <v>65</v>
      </c>
      <c r="E8121" s="2">
        <v>0</v>
      </c>
      <c r="F8121" s="2">
        <v>0</v>
      </c>
      <c r="G8121" s="2">
        <v>2</v>
      </c>
      <c r="H8121" s="2" t="s">
        <v>43</v>
      </c>
      <c r="I8121" s="2" t="s">
        <v>49</v>
      </c>
      <c r="J8121" s="6">
        <v>345.61149999999998</v>
      </c>
      <c r="K8121" s="6">
        <v>257.28288888888886</v>
      </c>
      <c r="L8121" s="2" t="s">
        <v>36</v>
      </c>
      <c r="M8121" s="2" t="s">
        <v>45</v>
      </c>
      <c r="N8121" s="6">
        <v>0</v>
      </c>
      <c r="O8121" s="6">
        <v>222.22222222222223</v>
      </c>
      <c r="P8121" s="6">
        <v>173.06755555555554</v>
      </c>
      <c r="Q8121" s="6">
        <v>0</v>
      </c>
      <c r="R8121" s="6">
        <v>0</v>
      </c>
      <c r="S8121" s="6">
        <v>0</v>
      </c>
      <c r="T8121" s="6">
        <v>0</v>
      </c>
      <c r="U8121" s="6">
        <v>0</v>
      </c>
      <c r="V8121" s="6">
        <v>81.777777777777771</v>
      </c>
      <c r="W8121" s="6">
        <v>0</v>
      </c>
      <c r="X8121" s="6">
        <v>0</v>
      </c>
      <c r="Y8121" s="6">
        <v>197.9453094462782</v>
      </c>
      <c r="Z8121" s="2">
        <v>48</v>
      </c>
      <c r="AA8121" s="6">
        <v>5.8146433874219694</v>
      </c>
      <c r="AB8121" s="2" t="s">
        <v>55</v>
      </c>
      <c r="AC8121" s="2" t="s">
        <v>50</v>
      </c>
      <c r="AD8121" s="2" t="s">
        <v>63</v>
      </c>
      <c r="AE8121" s="2" t="s">
        <v>41</v>
      </c>
      <c r="AF8121" s="2">
        <v>0</v>
      </c>
      <c r="AG8121" s="8">
        <v>0.21216821670532229</v>
      </c>
      <c r="AH8121" s="3">
        <v>402.16036987304688</v>
      </c>
      <c r="AI8121" s="9">
        <v>0.36827316880226141</v>
      </c>
    </row>
    <row r="8122" spans="1:35" ht="15" x14ac:dyDescent="0.25">
      <c r="A8122" s="2">
        <v>8121</v>
      </c>
      <c r="B8122" s="2">
        <v>38</v>
      </c>
      <c r="C8122" s="2" t="s">
        <v>32</v>
      </c>
      <c r="D8122" s="2" t="s">
        <v>57</v>
      </c>
      <c r="E8122" s="2">
        <v>6</v>
      </c>
      <c r="F8122" s="2">
        <v>0</v>
      </c>
      <c r="G8122" s="2">
        <v>5</v>
      </c>
      <c r="H8122" s="2" t="s">
        <v>34</v>
      </c>
      <c r="I8122" s="2" t="s">
        <v>35</v>
      </c>
      <c r="J8122" s="6">
        <v>661.45899999999995</v>
      </c>
      <c r="K8122" s="6">
        <v>407.17866666666669</v>
      </c>
      <c r="L8122" s="2" t="s">
        <v>44</v>
      </c>
      <c r="M8122" s="2" t="s">
        <v>45</v>
      </c>
      <c r="N8122" s="6">
        <v>0</v>
      </c>
      <c r="O8122" s="6">
        <v>0</v>
      </c>
      <c r="P8122" s="6">
        <v>22.972222222222221</v>
      </c>
      <c r="Q8122" s="6">
        <v>0</v>
      </c>
      <c r="R8122" s="6">
        <v>0</v>
      </c>
      <c r="S8122" s="6">
        <v>0</v>
      </c>
      <c r="T8122" s="6">
        <v>0</v>
      </c>
      <c r="U8122" s="6">
        <v>0</v>
      </c>
      <c r="V8122" s="6">
        <v>327.11111111111109</v>
      </c>
      <c r="W8122" s="6">
        <v>0</v>
      </c>
      <c r="X8122" s="6">
        <v>0</v>
      </c>
      <c r="Y8122" s="6">
        <v>627.03975216237575</v>
      </c>
      <c r="Z8122" s="2">
        <v>36</v>
      </c>
      <c r="AA8122" s="6">
        <v>22.668989136917471</v>
      </c>
      <c r="AB8122" s="2" t="s">
        <v>55</v>
      </c>
      <c r="AC8122" s="2" t="s">
        <v>39</v>
      </c>
      <c r="AD8122" s="2" t="s">
        <v>40</v>
      </c>
      <c r="AE8122" s="2" t="s">
        <v>41</v>
      </c>
      <c r="AF8122" s="2">
        <v>1</v>
      </c>
      <c r="AG8122" s="8">
        <v>0.11635299026966089</v>
      </c>
      <c r="AH8122" s="3">
        <v>557.02239990234375</v>
      </c>
      <c r="AI8122" s="9">
        <v>0.24202662706375119</v>
      </c>
    </row>
    <row r="8123" spans="1:35" x14ac:dyDescent="0.2">
      <c r="A8123" s="2">
        <v>8122</v>
      </c>
      <c r="B8123" s="2">
        <v>27</v>
      </c>
      <c r="C8123" s="2" t="s">
        <v>47</v>
      </c>
      <c r="D8123" s="2" t="s">
        <v>57</v>
      </c>
      <c r="E8123" s="2">
        <v>3</v>
      </c>
      <c r="F8123" s="2">
        <v>2</v>
      </c>
      <c r="G8123" s="2">
        <v>3</v>
      </c>
      <c r="H8123" s="2" t="s">
        <v>34</v>
      </c>
      <c r="I8123" s="2" t="s">
        <v>49</v>
      </c>
      <c r="J8123" s="6">
        <v>60.655000000000001</v>
      </c>
      <c r="K8123" s="6">
        <v>68.807333333333332</v>
      </c>
      <c r="L8123" s="2" t="s">
        <v>36</v>
      </c>
      <c r="M8123" s="2" t="s">
        <v>45</v>
      </c>
      <c r="N8123" s="6">
        <v>0</v>
      </c>
      <c r="O8123" s="6">
        <v>0</v>
      </c>
      <c r="P8123" s="6">
        <v>28.686444444444444</v>
      </c>
      <c r="Q8123" s="6">
        <v>0</v>
      </c>
      <c r="R8123" s="6">
        <v>0</v>
      </c>
      <c r="S8123" s="6">
        <v>0</v>
      </c>
      <c r="T8123" s="6">
        <v>0</v>
      </c>
      <c r="U8123" s="6">
        <v>0</v>
      </c>
      <c r="V8123" s="6">
        <v>48.888888888888886</v>
      </c>
      <c r="W8123" s="6">
        <v>0</v>
      </c>
      <c r="X8123" s="6">
        <v>0</v>
      </c>
      <c r="Y8123" s="6">
        <v>26.0251376726183</v>
      </c>
      <c r="Z8123" s="2">
        <v>3</v>
      </c>
      <c r="AA8123" s="6">
        <v>8.9365888138494807</v>
      </c>
      <c r="AB8123" s="2" t="s">
        <v>38</v>
      </c>
      <c r="AC8123" s="2" t="s">
        <v>62</v>
      </c>
      <c r="AD8123" s="2" t="s">
        <v>40</v>
      </c>
      <c r="AE8123" s="2" t="s">
        <v>41</v>
      </c>
      <c r="AF8123" s="2" t="s">
        <v>59</v>
      </c>
      <c r="AG8123" s="4" t="s">
        <v>59</v>
      </c>
      <c r="AH8123" s="3" t="s">
        <v>59</v>
      </c>
    </row>
    <row r="8124" spans="1:35" x14ac:dyDescent="0.2">
      <c r="A8124" s="2">
        <v>8123</v>
      </c>
      <c r="B8124" s="2">
        <v>40</v>
      </c>
      <c r="C8124" s="2" t="s">
        <v>61</v>
      </c>
      <c r="D8124" s="2" t="s">
        <v>65</v>
      </c>
      <c r="E8124" s="2">
        <v>3</v>
      </c>
      <c r="F8124" s="2">
        <v>1</v>
      </c>
      <c r="G8124" s="2">
        <v>5</v>
      </c>
      <c r="H8124" s="2" t="s">
        <v>53</v>
      </c>
      <c r="I8124" s="2" t="s">
        <v>35</v>
      </c>
      <c r="J8124" s="6">
        <v>1449.9517499999999</v>
      </c>
      <c r="K8124" s="6">
        <v>801.33155555555561</v>
      </c>
      <c r="L8124" s="2" t="s">
        <v>36</v>
      </c>
      <c r="M8124" s="2" t="s">
        <v>51</v>
      </c>
      <c r="N8124" s="6">
        <v>0</v>
      </c>
      <c r="O8124" s="6">
        <v>113.33333333333333</v>
      </c>
      <c r="P8124" s="6">
        <v>426.33199999999999</v>
      </c>
      <c r="Q8124" s="6">
        <v>200</v>
      </c>
      <c r="R8124" s="6">
        <v>0</v>
      </c>
      <c r="S8124" s="6">
        <v>0</v>
      </c>
      <c r="T8124" s="6">
        <v>0</v>
      </c>
      <c r="U8124" s="6">
        <v>0</v>
      </c>
      <c r="V8124" s="6">
        <v>48.888888888888886</v>
      </c>
      <c r="W8124" s="6">
        <v>239.11111111111111</v>
      </c>
      <c r="X8124" s="6">
        <v>0</v>
      </c>
      <c r="Y8124" s="6">
        <v>1854.3736377146786</v>
      </c>
      <c r="Z8124" s="2">
        <v>18</v>
      </c>
      <c r="AA8124" s="6">
        <v>118.31975963918697</v>
      </c>
      <c r="AB8124" s="2" t="s">
        <v>38</v>
      </c>
      <c r="AC8124" s="2" t="s">
        <v>50</v>
      </c>
      <c r="AD8124" s="2" t="s">
        <v>46</v>
      </c>
      <c r="AE8124" s="2" t="s">
        <v>41</v>
      </c>
      <c r="AF8124" s="2" t="s">
        <v>59</v>
      </c>
      <c r="AG8124" s="4" t="s">
        <v>59</v>
      </c>
      <c r="AH8124" s="3" t="s">
        <v>59</v>
      </c>
    </row>
    <row r="8125" spans="1:35" ht="15" x14ac:dyDescent="0.25">
      <c r="A8125" s="2">
        <v>8124</v>
      </c>
      <c r="B8125" s="2">
        <v>22</v>
      </c>
      <c r="C8125" s="2" t="s">
        <v>32</v>
      </c>
      <c r="D8125" s="2" t="s">
        <v>57</v>
      </c>
      <c r="E8125" s="2">
        <v>1</v>
      </c>
      <c r="F8125" s="2">
        <v>0</v>
      </c>
      <c r="G8125" s="2">
        <v>1</v>
      </c>
      <c r="H8125" s="2" t="s">
        <v>34</v>
      </c>
      <c r="I8125" s="2" t="s">
        <v>49</v>
      </c>
      <c r="J8125" s="6">
        <v>342.35599999999999</v>
      </c>
      <c r="K8125" s="6">
        <v>438.77133333333336</v>
      </c>
      <c r="L8125" s="2" t="s">
        <v>44</v>
      </c>
      <c r="M8125" s="2" t="s">
        <v>45</v>
      </c>
      <c r="N8125" s="6">
        <v>0</v>
      </c>
      <c r="O8125" s="6">
        <v>0</v>
      </c>
      <c r="P8125" s="6">
        <v>59.391555555555556</v>
      </c>
      <c r="Q8125" s="6">
        <v>0</v>
      </c>
      <c r="R8125" s="6">
        <v>0</v>
      </c>
      <c r="S8125" s="6">
        <v>0</v>
      </c>
      <c r="T8125" s="6">
        <v>0</v>
      </c>
      <c r="U8125" s="6">
        <v>0</v>
      </c>
      <c r="V8125" s="6">
        <v>154.22222222222223</v>
      </c>
      <c r="W8125" s="6">
        <v>0</v>
      </c>
      <c r="X8125" s="6">
        <v>0</v>
      </c>
      <c r="Y8125" s="6">
        <v>123.04093843554726</v>
      </c>
      <c r="Z8125" s="2">
        <v>36</v>
      </c>
      <c r="AA8125" s="6">
        <v>4.4482246734322972</v>
      </c>
      <c r="AB8125" s="2" t="s">
        <v>55</v>
      </c>
      <c r="AC8125" s="2" t="s">
        <v>50</v>
      </c>
      <c r="AD8125" s="2" t="s">
        <v>40</v>
      </c>
      <c r="AE8125" s="2" t="s">
        <v>41</v>
      </c>
      <c r="AF8125" s="2">
        <v>0</v>
      </c>
      <c r="AG8125" s="8">
        <v>0.27104082703590388</v>
      </c>
      <c r="AH8125" s="3">
        <v>265.75643920898438</v>
      </c>
      <c r="AI8125" s="9">
        <v>0.35647082328796392</v>
      </c>
    </row>
    <row r="8126" spans="1:35" ht="15" x14ac:dyDescent="0.25">
      <c r="A8126" s="2">
        <v>8125</v>
      </c>
      <c r="B8126" s="2">
        <v>31</v>
      </c>
      <c r="C8126" s="2" t="s">
        <v>61</v>
      </c>
      <c r="D8126" s="2" t="s">
        <v>33</v>
      </c>
      <c r="E8126" s="2">
        <v>1</v>
      </c>
      <c r="F8126" s="2">
        <v>0</v>
      </c>
      <c r="G8126" s="2">
        <v>4</v>
      </c>
      <c r="H8126" s="2" t="s">
        <v>34</v>
      </c>
      <c r="I8126" s="2" t="s">
        <v>49</v>
      </c>
      <c r="J8126" s="6">
        <v>848.22699999999998</v>
      </c>
      <c r="K8126" s="6">
        <v>910.88022222222219</v>
      </c>
      <c r="L8126" s="2" t="s">
        <v>44</v>
      </c>
      <c r="M8126" s="2" t="s">
        <v>45</v>
      </c>
      <c r="N8126" s="6">
        <v>2391.1665163868843</v>
      </c>
      <c r="O8126" s="6">
        <v>2222.2222222222222</v>
      </c>
      <c r="P8126" s="6">
        <v>414.61933333333332</v>
      </c>
      <c r="Q8126" s="6">
        <v>0</v>
      </c>
      <c r="R8126" s="6">
        <v>0</v>
      </c>
      <c r="S8126" s="6">
        <v>0</v>
      </c>
      <c r="T8126" s="6">
        <v>0</v>
      </c>
      <c r="U8126" s="6">
        <v>0</v>
      </c>
      <c r="V8126" s="6">
        <v>212.44444444444446</v>
      </c>
      <c r="W8126" s="6">
        <v>0</v>
      </c>
      <c r="X8126" s="6">
        <v>0</v>
      </c>
      <c r="Y8126" s="6">
        <v>558.40203421551291</v>
      </c>
      <c r="Z8126" s="2">
        <v>18</v>
      </c>
      <c r="AA8126" s="6">
        <v>35.629278332406024</v>
      </c>
      <c r="AB8126" s="2" t="s">
        <v>38</v>
      </c>
      <c r="AC8126" s="2" t="s">
        <v>60</v>
      </c>
      <c r="AD8126" s="2" t="s">
        <v>40</v>
      </c>
      <c r="AE8126" s="2" t="s">
        <v>41</v>
      </c>
      <c r="AF8126" s="2">
        <v>0</v>
      </c>
      <c r="AG8126" s="8">
        <v>9.6771255135536194E-2</v>
      </c>
      <c r="AH8126" s="3">
        <v>442.69140625</v>
      </c>
      <c r="AI8126" s="9">
        <v>0.1532699912786484</v>
      </c>
    </row>
    <row r="8127" spans="1:35" x14ac:dyDescent="0.2">
      <c r="A8127" s="2">
        <v>8126</v>
      </c>
      <c r="B8127" s="2">
        <v>32</v>
      </c>
      <c r="C8127" s="2" t="s">
        <v>32</v>
      </c>
      <c r="D8127" s="2" t="s">
        <v>42</v>
      </c>
      <c r="E8127" s="2">
        <v>1</v>
      </c>
      <c r="F8127" s="2">
        <v>1</v>
      </c>
      <c r="G8127" s="2">
        <v>5</v>
      </c>
      <c r="H8127" s="2" t="s">
        <v>43</v>
      </c>
      <c r="I8127" s="2" t="s">
        <v>49</v>
      </c>
      <c r="J8127" s="6">
        <v>552.67999999999995</v>
      </c>
      <c r="K8127" s="6">
        <v>419.45088888888887</v>
      </c>
      <c r="L8127" s="2" t="s">
        <v>36</v>
      </c>
      <c r="M8127" s="2" t="s">
        <v>37</v>
      </c>
      <c r="N8127" s="6">
        <v>13407.932787979122</v>
      </c>
      <c r="O8127" s="6">
        <v>8888.8888888888887</v>
      </c>
      <c r="P8127" s="6">
        <v>329.18377777777778</v>
      </c>
      <c r="Q8127" s="6">
        <v>0</v>
      </c>
      <c r="R8127" s="6">
        <v>0</v>
      </c>
      <c r="S8127" s="6">
        <v>0</v>
      </c>
      <c r="T8127" s="6">
        <v>106.66666666666667</v>
      </c>
      <c r="U8127" s="6">
        <v>134.22222222222223</v>
      </c>
      <c r="V8127" s="6">
        <v>715.77777777777783</v>
      </c>
      <c r="W8127" s="6">
        <v>0</v>
      </c>
      <c r="X8127" s="6">
        <v>0</v>
      </c>
      <c r="Y8127" s="6">
        <v>358.56619233578579</v>
      </c>
      <c r="Z8127" s="2">
        <v>3</v>
      </c>
      <c r="AA8127" s="6">
        <v>123.12552055484305</v>
      </c>
      <c r="AB8127" s="2" t="s">
        <v>55</v>
      </c>
      <c r="AC8127" s="2" t="s">
        <v>39</v>
      </c>
      <c r="AD8127" s="2" t="s">
        <v>40</v>
      </c>
      <c r="AE8127" s="2" t="s">
        <v>41</v>
      </c>
      <c r="AF8127" s="2" t="s">
        <v>59</v>
      </c>
      <c r="AG8127" s="4" t="s">
        <v>59</v>
      </c>
      <c r="AH8127" s="3" t="s">
        <v>59</v>
      </c>
    </row>
    <row r="8128" spans="1:35" ht="15" x14ac:dyDescent="0.25">
      <c r="A8128" s="2">
        <v>8127</v>
      </c>
      <c r="B8128" s="2">
        <v>41</v>
      </c>
      <c r="C8128" s="2" t="s">
        <v>61</v>
      </c>
      <c r="D8128" s="2" t="s">
        <v>33</v>
      </c>
      <c r="E8128" s="2">
        <v>0</v>
      </c>
      <c r="F8128" s="2">
        <v>2</v>
      </c>
      <c r="G8128" s="2">
        <v>3</v>
      </c>
      <c r="H8128" s="2" t="s">
        <v>34</v>
      </c>
      <c r="I8128" s="2" t="s">
        <v>49</v>
      </c>
      <c r="J8128" s="6">
        <v>8.2705000000000002</v>
      </c>
      <c r="K8128" s="6">
        <v>8.7233333333333327</v>
      </c>
      <c r="L8128" s="2" t="s">
        <v>44</v>
      </c>
      <c r="M8128" s="2" t="s">
        <v>45</v>
      </c>
      <c r="N8128" s="6">
        <v>0</v>
      </c>
      <c r="O8128" s="6">
        <v>0</v>
      </c>
      <c r="P8128" s="6">
        <v>0.314</v>
      </c>
      <c r="Q8128" s="6">
        <v>0</v>
      </c>
      <c r="R8128" s="6">
        <v>0</v>
      </c>
      <c r="S8128" s="6">
        <v>0</v>
      </c>
      <c r="T8128" s="6">
        <v>0</v>
      </c>
      <c r="U8128" s="6">
        <v>0</v>
      </c>
      <c r="V8128" s="6">
        <v>212.44444444444446</v>
      </c>
      <c r="W8128" s="6">
        <v>0</v>
      </c>
      <c r="X8128" s="6">
        <v>0</v>
      </c>
      <c r="Y8128" s="6">
        <v>3.7466196685695023</v>
      </c>
      <c r="Z8128" s="2">
        <v>48</v>
      </c>
      <c r="AA8128" s="6">
        <v>0.11005695129616196</v>
      </c>
      <c r="AB8128" s="2" t="s">
        <v>38</v>
      </c>
      <c r="AC8128" s="2" t="s">
        <v>39</v>
      </c>
      <c r="AD8128" s="2" t="s">
        <v>46</v>
      </c>
      <c r="AE8128" s="2" t="s">
        <v>70</v>
      </c>
      <c r="AF8128" s="2">
        <v>0</v>
      </c>
      <c r="AG8128" s="8">
        <v>0.3298397958278656</v>
      </c>
      <c r="AH8128" s="3">
        <v>379.39297485351563</v>
      </c>
      <c r="AI8128" s="9">
        <v>0.57869750261306763</v>
      </c>
    </row>
    <row r="8129" spans="1:35" ht="15" x14ac:dyDescent="0.25">
      <c r="A8129" s="2">
        <v>8128</v>
      </c>
      <c r="B8129" s="2">
        <v>29</v>
      </c>
      <c r="C8129" s="2" t="s">
        <v>61</v>
      </c>
      <c r="D8129" s="2" t="s">
        <v>57</v>
      </c>
      <c r="E8129" s="2">
        <v>0</v>
      </c>
      <c r="F8129" s="2">
        <v>0</v>
      </c>
      <c r="G8129" s="2">
        <v>2</v>
      </c>
      <c r="H8129" s="2" t="s">
        <v>43</v>
      </c>
      <c r="I8129" s="2" t="s">
        <v>49</v>
      </c>
      <c r="J8129" s="6">
        <v>472.084</v>
      </c>
      <c r="K8129" s="6">
        <v>325.62222222222221</v>
      </c>
      <c r="L8129" s="2" t="s">
        <v>44</v>
      </c>
      <c r="M8129" s="2" t="s">
        <v>37</v>
      </c>
      <c r="N8129" s="6">
        <v>0</v>
      </c>
      <c r="O8129" s="6">
        <v>0</v>
      </c>
      <c r="P8129" s="6">
        <v>287.82111111111112</v>
      </c>
      <c r="Q8129" s="6">
        <v>0</v>
      </c>
      <c r="R8129" s="6">
        <v>0</v>
      </c>
      <c r="S8129" s="6">
        <v>0</v>
      </c>
      <c r="T8129" s="6">
        <v>0</v>
      </c>
      <c r="U8129" s="6">
        <v>0</v>
      </c>
      <c r="V8129" s="6">
        <v>24.222222222222221</v>
      </c>
      <c r="W8129" s="6">
        <v>0</v>
      </c>
      <c r="X8129" s="6">
        <v>0</v>
      </c>
      <c r="Y8129" s="6">
        <v>435.79958693916092</v>
      </c>
      <c r="Z8129" s="2">
        <v>12</v>
      </c>
      <c r="AA8129" s="6">
        <v>39.954103039119772</v>
      </c>
      <c r="AB8129" s="2" t="s">
        <v>38</v>
      </c>
      <c r="AC8129" s="2" t="s">
        <v>39</v>
      </c>
      <c r="AD8129" s="2" t="s">
        <v>40</v>
      </c>
      <c r="AE8129" s="2" t="s">
        <v>70</v>
      </c>
      <c r="AF8129" s="2">
        <v>0</v>
      </c>
      <c r="AG8129" s="8">
        <v>0.19497883319854739</v>
      </c>
      <c r="AH8129" s="3">
        <v>289.85809326171881</v>
      </c>
      <c r="AI8129" s="9">
        <v>0.25485652685165411</v>
      </c>
    </row>
    <row r="8130" spans="1:35" ht="15" x14ac:dyDescent="0.25">
      <c r="A8130" s="2">
        <v>8129</v>
      </c>
      <c r="B8130" s="2">
        <v>46</v>
      </c>
      <c r="C8130" s="2" t="s">
        <v>47</v>
      </c>
      <c r="D8130" s="2" t="s">
        <v>57</v>
      </c>
      <c r="E8130" s="2">
        <v>5</v>
      </c>
      <c r="F8130" s="2">
        <v>1</v>
      </c>
      <c r="G8130" s="2">
        <v>5</v>
      </c>
      <c r="H8130" s="2" t="s">
        <v>48</v>
      </c>
      <c r="I8130" s="2" t="s">
        <v>66</v>
      </c>
      <c r="J8130" s="6">
        <v>530.81875000000002</v>
      </c>
      <c r="K8130" s="6">
        <v>402.33933333333334</v>
      </c>
      <c r="L8130" s="2" t="s">
        <v>44</v>
      </c>
      <c r="M8130" s="2" t="s">
        <v>45</v>
      </c>
      <c r="N8130" s="6">
        <v>0</v>
      </c>
      <c r="O8130" s="6">
        <v>0</v>
      </c>
      <c r="P8130" s="6">
        <v>109.63288888888889</v>
      </c>
      <c r="Q8130" s="6">
        <v>0</v>
      </c>
      <c r="R8130" s="6">
        <v>0</v>
      </c>
      <c r="S8130" s="6">
        <v>0</v>
      </c>
      <c r="T8130" s="6">
        <v>0</v>
      </c>
      <c r="U8130" s="6">
        <v>0</v>
      </c>
      <c r="V8130" s="6">
        <v>224.22222222222223</v>
      </c>
      <c r="W8130" s="6">
        <v>0</v>
      </c>
      <c r="X8130" s="6">
        <v>0</v>
      </c>
      <c r="Y8130" s="6">
        <v>423.73969062718226</v>
      </c>
      <c r="Z8130" s="2">
        <v>48</v>
      </c>
      <c r="AA8130" s="6">
        <v>12.447353246136254</v>
      </c>
      <c r="AB8130" s="2" t="s">
        <v>68</v>
      </c>
      <c r="AC8130" s="2" t="s">
        <v>50</v>
      </c>
      <c r="AD8130" s="2" t="s">
        <v>40</v>
      </c>
      <c r="AE8130" s="2" t="s">
        <v>41</v>
      </c>
      <c r="AF8130" s="2">
        <v>0</v>
      </c>
      <c r="AG8130" s="8">
        <v>0.1397446691989899</v>
      </c>
      <c r="AH8130" s="3">
        <v>582.764404296875</v>
      </c>
      <c r="AI8130" s="9">
        <v>0.32864147424697882</v>
      </c>
    </row>
    <row r="8131" spans="1:35" ht="15" x14ac:dyDescent="0.25">
      <c r="A8131" s="2">
        <v>8130</v>
      </c>
      <c r="B8131" s="2">
        <v>43</v>
      </c>
      <c r="C8131" s="2" t="s">
        <v>47</v>
      </c>
      <c r="D8131" s="2" t="s">
        <v>33</v>
      </c>
      <c r="E8131" s="2">
        <v>0</v>
      </c>
      <c r="F8131" s="2">
        <v>1</v>
      </c>
      <c r="G8131" s="2">
        <v>4</v>
      </c>
      <c r="H8131" s="2" t="s">
        <v>34</v>
      </c>
      <c r="I8131" s="2" t="s">
        <v>54</v>
      </c>
      <c r="J8131" s="6">
        <v>1508.223</v>
      </c>
      <c r="K8131" s="6">
        <v>1129.1973333333333</v>
      </c>
      <c r="L8131" s="2" t="s">
        <v>44</v>
      </c>
      <c r="M8131" s="2" t="s">
        <v>37</v>
      </c>
      <c r="N8131" s="6">
        <v>0</v>
      </c>
      <c r="O8131" s="6">
        <v>444.44444444444446</v>
      </c>
      <c r="P8131" s="6">
        <v>189.96488888888888</v>
      </c>
      <c r="Q8131" s="6">
        <v>0</v>
      </c>
      <c r="R8131" s="6">
        <v>0</v>
      </c>
      <c r="S8131" s="6">
        <v>0</v>
      </c>
      <c r="T8131" s="6">
        <v>622.22222222222217</v>
      </c>
      <c r="U8131" s="6">
        <v>0</v>
      </c>
      <c r="V8131" s="6">
        <v>199.55555555555554</v>
      </c>
      <c r="W8131" s="6">
        <v>0</v>
      </c>
      <c r="X8131" s="6">
        <v>0</v>
      </c>
      <c r="Y8131" s="6">
        <v>889.27318206056896</v>
      </c>
      <c r="Z8131" s="2">
        <v>24</v>
      </c>
      <c r="AA8131" s="6">
        <v>44.396165019941343</v>
      </c>
      <c r="AB8131" s="2" t="s">
        <v>38</v>
      </c>
      <c r="AC8131" s="2" t="s">
        <v>50</v>
      </c>
      <c r="AD8131" s="2" t="s">
        <v>40</v>
      </c>
      <c r="AE8131" s="2" t="s">
        <v>41</v>
      </c>
      <c r="AF8131" s="2">
        <v>1</v>
      </c>
      <c r="AG8131" s="8">
        <v>3.4480869770050049E-2</v>
      </c>
      <c r="AH8131" s="3">
        <v>593.8973388671875</v>
      </c>
      <c r="AI8131" s="9">
        <v>5.3191930055618293E-2</v>
      </c>
    </row>
    <row r="8132" spans="1:35" ht="15" x14ac:dyDescent="0.25">
      <c r="A8132" s="2">
        <v>8131</v>
      </c>
      <c r="B8132" s="2">
        <v>29</v>
      </c>
      <c r="C8132" s="2" t="s">
        <v>32</v>
      </c>
      <c r="D8132" s="2" t="s">
        <v>65</v>
      </c>
      <c r="E8132" s="2">
        <v>2</v>
      </c>
      <c r="F8132" s="2">
        <v>0</v>
      </c>
      <c r="G8132" s="2">
        <v>3</v>
      </c>
      <c r="H8132" s="2" t="s">
        <v>34</v>
      </c>
      <c r="I8132" s="2" t="s">
        <v>49</v>
      </c>
      <c r="J8132" s="6">
        <v>613.25400000000002</v>
      </c>
      <c r="K8132" s="6">
        <v>422.74888888888887</v>
      </c>
      <c r="L8132" s="2" t="s">
        <v>36</v>
      </c>
      <c r="M8132" s="2" t="s">
        <v>37</v>
      </c>
      <c r="N8132" s="6">
        <v>0</v>
      </c>
      <c r="O8132" s="6">
        <v>0</v>
      </c>
      <c r="P8132" s="6">
        <v>130.2788888888889</v>
      </c>
      <c r="Q8132" s="6">
        <v>0</v>
      </c>
      <c r="R8132" s="6">
        <v>0</v>
      </c>
      <c r="S8132" s="6">
        <v>0</v>
      </c>
      <c r="T8132" s="6">
        <v>0</v>
      </c>
      <c r="U8132" s="6">
        <v>0</v>
      </c>
      <c r="V8132" s="6">
        <v>81.777777777777771</v>
      </c>
      <c r="W8132" s="6">
        <v>0</v>
      </c>
      <c r="X8132" s="6">
        <v>0</v>
      </c>
      <c r="Y8132" s="6">
        <v>395.33797212912486</v>
      </c>
      <c r="Z8132" s="2">
        <v>36</v>
      </c>
      <c r="AA8132" s="6">
        <v>14.292414738779389</v>
      </c>
      <c r="AB8132" s="2" t="s">
        <v>38</v>
      </c>
      <c r="AC8132" s="2" t="s">
        <v>50</v>
      </c>
      <c r="AD8132" s="2" t="s">
        <v>40</v>
      </c>
      <c r="AE8132" s="2" t="s">
        <v>67</v>
      </c>
      <c r="AF8132" s="2">
        <v>0</v>
      </c>
      <c r="AG8132" s="8">
        <v>0.15959012508392331</v>
      </c>
      <c r="AH8132" s="3">
        <v>412.14111328125</v>
      </c>
      <c r="AI8132" s="9">
        <v>0.259848952293396</v>
      </c>
    </row>
    <row r="8133" spans="1:35" ht="15" x14ac:dyDescent="0.25">
      <c r="A8133" s="2">
        <v>8132</v>
      </c>
      <c r="B8133" s="2">
        <v>63</v>
      </c>
      <c r="C8133" s="2" t="s">
        <v>47</v>
      </c>
      <c r="D8133" s="2" t="s">
        <v>33</v>
      </c>
      <c r="E8133" s="2">
        <v>0</v>
      </c>
      <c r="F8133" s="2">
        <v>0</v>
      </c>
      <c r="G8133" s="2">
        <v>5</v>
      </c>
      <c r="H8133" s="2" t="s">
        <v>58</v>
      </c>
      <c r="I8133" s="2" t="s">
        <v>49</v>
      </c>
      <c r="J8133" s="6">
        <v>2176.9792499999999</v>
      </c>
      <c r="K8133" s="6">
        <v>2747.2851111111113</v>
      </c>
      <c r="L8133" s="2" t="s">
        <v>36</v>
      </c>
      <c r="M8133" s="2" t="s">
        <v>51</v>
      </c>
      <c r="N8133" s="6">
        <v>0</v>
      </c>
      <c r="O8133" s="6">
        <v>0</v>
      </c>
      <c r="P8133" s="6">
        <v>887.97266666666667</v>
      </c>
      <c r="Q8133" s="6">
        <v>0</v>
      </c>
      <c r="R8133" s="6">
        <v>0</v>
      </c>
      <c r="S8133" s="6">
        <v>0</v>
      </c>
      <c r="T8133" s="6">
        <v>266.66666666666669</v>
      </c>
      <c r="U8133" s="6">
        <v>0</v>
      </c>
      <c r="V8133" s="6">
        <v>0</v>
      </c>
      <c r="W8133" s="6">
        <v>0</v>
      </c>
      <c r="X8133" s="6">
        <v>0</v>
      </c>
      <c r="Y8133" s="6">
        <v>837.11636647401508</v>
      </c>
      <c r="Z8133" s="2">
        <v>24</v>
      </c>
      <c r="AA8133" s="6">
        <v>41.792282840193359</v>
      </c>
      <c r="AB8133" s="2" t="s">
        <v>38</v>
      </c>
      <c r="AC8133" s="2" t="s">
        <v>39</v>
      </c>
      <c r="AD8133" s="2" t="s">
        <v>77</v>
      </c>
      <c r="AE8133" s="2" t="s">
        <v>41</v>
      </c>
      <c r="AF8133" s="2">
        <v>1</v>
      </c>
      <c r="AG8133" s="8">
        <v>9.1697704046964645E-3</v>
      </c>
      <c r="AH8133" s="3">
        <v>762.6304931640625</v>
      </c>
      <c r="AI8133" s="9">
        <v>1.45852230489254E-2</v>
      </c>
    </row>
    <row r="8134" spans="1:35" x14ac:dyDescent="0.2">
      <c r="A8134" s="2">
        <v>8133</v>
      </c>
      <c r="B8134" s="2">
        <v>37</v>
      </c>
      <c r="C8134" s="2" t="s">
        <v>47</v>
      </c>
      <c r="D8134" s="2" t="s">
        <v>33</v>
      </c>
      <c r="E8134" s="2">
        <v>0</v>
      </c>
      <c r="F8134" s="2">
        <v>0</v>
      </c>
      <c r="G8134" s="2">
        <v>5</v>
      </c>
      <c r="H8134" s="2" t="s">
        <v>58</v>
      </c>
      <c r="I8134" s="2" t="s">
        <v>35</v>
      </c>
      <c r="J8134" s="6">
        <v>1018.95725</v>
      </c>
      <c r="K8134" s="6">
        <v>1155.6411111111111</v>
      </c>
      <c r="L8134" s="2" t="s">
        <v>44</v>
      </c>
      <c r="M8134" s="2" t="s">
        <v>37</v>
      </c>
      <c r="N8134" s="6">
        <v>0</v>
      </c>
      <c r="O8134" s="6">
        <v>0</v>
      </c>
      <c r="P8134" s="6">
        <v>298.37933333333331</v>
      </c>
      <c r="Q8134" s="6">
        <v>0</v>
      </c>
      <c r="R8134" s="6">
        <v>0</v>
      </c>
      <c r="S8134" s="6">
        <v>0</v>
      </c>
      <c r="T8134" s="6">
        <v>0</v>
      </c>
      <c r="U8134" s="6">
        <v>0</v>
      </c>
      <c r="V8134" s="6">
        <v>327.11111111111109</v>
      </c>
      <c r="W8134" s="6">
        <v>0</v>
      </c>
      <c r="X8134" s="6">
        <v>0</v>
      </c>
      <c r="Y8134" s="6">
        <v>767.32294164070322</v>
      </c>
      <c r="Z8134" s="2">
        <v>36</v>
      </c>
      <c r="AA8134" s="6">
        <v>27.740562489977933</v>
      </c>
      <c r="AB8134" s="2" t="s">
        <v>38</v>
      </c>
      <c r="AC8134" s="2" t="s">
        <v>50</v>
      </c>
      <c r="AD8134" s="2" t="s">
        <v>46</v>
      </c>
      <c r="AE8134" s="2" t="s">
        <v>67</v>
      </c>
      <c r="AF8134" s="2" t="s">
        <v>59</v>
      </c>
      <c r="AG8134" s="4" t="s">
        <v>59</v>
      </c>
      <c r="AH8134" s="3" t="s">
        <v>59</v>
      </c>
    </row>
    <row r="8135" spans="1:35" ht="15" x14ac:dyDescent="0.25">
      <c r="A8135" s="2">
        <v>8134</v>
      </c>
      <c r="B8135" s="2">
        <v>61</v>
      </c>
      <c r="C8135" s="2" t="s">
        <v>32</v>
      </c>
      <c r="D8135" s="2" t="s">
        <v>57</v>
      </c>
      <c r="E8135" s="2">
        <v>0</v>
      </c>
      <c r="F8135" s="2">
        <v>0</v>
      </c>
      <c r="G8135" s="2">
        <v>2</v>
      </c>
      <c r="H8135" s="2" t="s">
        <v>43</v>
      </c>
      <c r="I8135" s="2" t="s">
        <v>49</v>
      </c>
      <c r="J8135" s="6">
        <v>512.91800000000001</v>
      </c>
      <c r="K8135" s="6">
        <v>469.13799999999998</v>
      </c>
      <c r="L8135" s="2" t="s">
        <v>44</v>
      </c>
      <c r="M8135" s="2" t="s">
        <v>45</v>
      </c>
      <c r="N8135" s="6">
        <v>0</v>
      </c>
      <c r="O8135" s="6">
        <v>0</v>
      </c>
      <c r="P8135" s="6">
        <v>26.576000000000001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10.888888888888889</v>
      </c>
      <c r="W8135" s="6">
        <v>0</v>
      </c>
      <c r="X8135" s="6">
        <v>0</v>
      </c>
      <c r="Y8135" s="6">
        <v>394.97429905296099</v>
      </c>
      <c r="Z8135" s="2">
        <v>60</v>
      </c>
      <c r="AA8135" s="6">
        <v>10.029751198574644</v>
      </c>
      <c r="AB8135" s="2" t="s">
        <v>38</v>
      </c>
      <c r="AC8135" s="2" t="s">
        <v>39</v>
      </c>
      <c r="AD8135" s="2" t="s">
        <v>40</v>
      </c>
      <c r="AE8135" s="2" t="s">
        <v>64</v>
      </c>
      <c r="AF8135" s="2">
        <v>0</v>
      </c>
      <c r="AG8135" s="8">
        <v>0.132762610912323</v>
      </c>
      <c r="AH8135" s="3">
        <v>519.83941650390625</v>
      </c>
      <c r="AI8135" s="9">
        <v>0.26263782382011408</v>
      </c>
    </row>
    <row r="8136" spans="1:35" ht="15" x14ac:dyDescent="0.25">
      <c r="A8136" s="2">
        <v>8135</v>
      </c>
      <c r="B8136" s="2">
        <v>26</v>
      </c>
      <c r="C8136" s="2" t="s">
        <v>47</v>
      </c>
      <c r="D8136" s="2" t="s">
        <v>57</v>
      </c>
      <c r="E8136" s="2">
        <v>2</v>
      </c>
      <c r="F8136" s="2">
        <v>2</v>
      </c>
      <c r="G8136" s="2">
        <v>4</v>
      </c>
      <c r="H8136" s="2" t="s">
        <v>43</v>
      </c>
      <c r="I8136" s="2" t="s">
        <v>35</v>
      </c>
      <c r="J8136" s="6">
        <v>1361.2537500000001</v>
      </c>
      <c r="K8136" s="6">
        <v>1595.442</v>
      </c>
      <c r="L8136" s="2" t="s">
        <v>44</v>
      </c>
      <c r="M8136" s="2" t="s">
        <v>45</v>
      </c>
      <c r="N8136" s="6">
        <v>0</v>
      </c>
      <c r="O8136" s="6">
        <v>0</v>
      </c>
      <c r="P8136" s="6">
        <v>170.43822222222221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7.333333333333333</v>
      </c>
      <c r="W8136" s="6">
        <v>0</v>
      </c>
      <c r="X8136" s="6">
        <v>0</v>
      </c>
      <c r="Y8136" s="6">
        <v>660.61124179182286</v>
      </c>
      <c r="Z8136" s="2">
        <v>36</v>
      </c>
      <c r="AA8136" s="6">
        <v>23.882678908731176</v>
      </c>
      <c r="AB8136" s="2" t="s">
        <v>38</v>
      </c>
      <c r="AC8136" s="2" t="s">
        <v>50</v>
      </c>
      <c r="AD8136" s="2" t="s">
        <v>46</v>
      </c>
      <c r="AE8136" s="2" t="s">
        <v>81</v>
      </c>
      <c r="AF8136" s="2">
        <v>0</v>
      </c>
      <c r="AG8136" s="8">
        <v>4.7704372555017471E-2</v>
      </c>
      <c r="AH8136" s="3">
        <v>568.48809814453125</v>
      </c>
      <c r="AI8136" s="9">
        <v>7.3149688541889191E-2</v>
      </c>
    </row>
    <row r="8137" spans="1:35" ht="15" x14ac:dyDescent="0.25">
      <c r="A8137" s="2">
        <v>8136</v>
      </c>
      <c r="B8137" s="2">
        <v>26</v>
      </c>
      <c r="C8137" s="2" t="s">
        <v>61</v>
      </c>
      <c r="D8137" s="2" t="s">
        <v>57</v>
      </c>
      <c r="E8137" s="2">
        <v>2</v>
      </c>
      <c r="F8137" s="2">
        <v>1</v>
      </c>
      <c r="G8137" s="2">
        <v>2</v>
      </c>
      <c r="H8137" s="2" t="s">
        <v>34</v>
      </c>
      <c r="I8137" s="2" t="s">
        <v>35</v>
      </c>
      <c r="J8137" s="6">
        <v>584.08074999999997</v>
      </c>
      <c r="K8137" s="6">
        <v>612.85488888888892</v>
      </c>
      <c r="L8137" s="2" t="s">
        <v>73</v>
      </c>
      <c r="M8137" s="2" t="s">
        <v>51</v>
      </c>
      <c r="N8137" s="6">
        <v>1481.7782581742308</v>
      </c>
      <c r="O8137" s="6">
        <v>755.55555555555554</v>
      </c>
      <c r="P8137" s="6">
        <v>376.61177777777777</v>
      </c>
      <c r="Q8137" s="6">
        <v>0</v>
      </c>
      <c r="R8137" s="6">
        <v>0</v>
      </c>
      <c r="S8137" s="6">
        <v>0</v>
      </c>
      <c r="T8137" s="6">
        <v>0</v>
      </c>
      <c r="U8137" s="6">
        <v>0</v>
      </c>
      <c r="V8137" s="6">
        <v>104.44444444444444</v>
      </c>
      <c r="W8137" s="6">
        <v>0</v>
      </c>
      <c r="X8137" s="6">
        <v>0</v>
      </c>
      <c r="Y8137" s="6">
        <v>420.86486886321649</v>
      </c>
      <c r="Z8137" s="2">
        <v>48</v>
      </c>
      <c r="AA8137" s="6">
        <v>12.362905357946223</v>
      </c>
      <c r="AB8137" s="2" t="s">
        <v>38</v>
      </c>
      <c r="AC8137" s="2" t="s">
        <v>72</v>
      </c>
      <c r="AD8137" s="2" t="s">
        <v>40</v>
      </c>
      <c r="AE8137" s="2" t="s">
        <v>41</v>
      </c>
      <c r="AF8137" s="2">
        <v>1</v>
      </c>
      <c r="AG8137" s="8">
        <v>0.16011251509189611</v>
      </c>
      <c r="AH8137" s="3">
        <v>415.75677490234381</v>
      </c>
      <c r="AI8137" s="9">
        <v>0.24175211787223819</v>
      </c>
    </row>
    <row r="8138" spans="1:35" ht="15" x14ac:dyDescent="0.25">
      <c r="A8138" s="2">
        <v>8137</v>
      </c>
      <c r="B8138" s="2">
        <v>57</v>
      </c>
      <c r="C8138" s="2" t="s">
        <v>47</v>
      </c>
      <c r="D8138" s="2" t="s">
        <v>65</v>
      </c>
      <c r="E8138" s="2">
        <v>1</v>
      </c>
      <c r="F8138" s="2">
        <v>1</v>
      </c>
      <c r="G8138" s="2">
        <v>5</v>
      </c>
      <c r="H8138" s="2" t="s">
        <v>34</v>
      </c>
      <c r="I8138" s="2" t="s">
        <v>66</v>
      </c>
      <c r="J8138" s="6">
        <v>20.5245</v>
      </c>
      <c r="K8138" s="6">
        <v>12.775333333333334</v>
      </c>
      <c r="L8138" s="2" t="s">
        <v>44</v>
      </c>
      <c r="M8138" s="2" t="s">
        <v>45</v>
      </c>
      <c r="N8138" s="6">
        <v>0</v>
      </c>
      <c r="O8138" s="6">
        <v>0</v>
      </c>
      <c r="P8138" s="6">
        <v>8.6593333333333327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293.11111111111109</v>
      </c>
      <c r="W8138" s="6">
        <v>0</v>
      </c>
      <c r="X8138" s="6">
        <v>0</v>
      </c>
      <c r="Y8138" s="6">
        <v>17.378573083580388</v>
      </c>
      <c r="Z8138" s="2">
        <v>24</v>
      </c>
      <c r="AA8138" s="6">
        <v>0.86760965470922691</v>
      </c>
      <c r="AB8138" s="2" t="s">
        <v>38</v>
      </c>
      <c r="AC8138" s="2" t="s">
        <v>62</v>
      </c>
      <c r="AD8138" s="2" t="s">
        <v>40</v>
      </c>
      <c r="AE8138" s="2" t="s">
        <v>41</v>
      </c>
      <c r="AF8138" s="2">
        <v>0</v>
      </c>
      <c r="AG8138" s="8">
        <v>0.30045077204704279</v>
      </c>
      <c r="AH8138" s="3">
        <v>419.34197998046881</v>
      </c>
      <c r="AI8138" s="9">
        <v>0.59763562679290771</v>
      </c>
    </row>
    <row r="8139" spans="1:35" x14ac:dyDescent="0.2">
      <c r="A8139" s="2">
        <v>8138</v>
      </c>
      <c r="B8139" s="2">
        <v>26</v>
      </c>
      <c r="C8139" s="2" t="s">
        <v>32</v>
      </c>
      <c r="D8139" s="2" t="s">
        <v>74</v>
      </c>
      <c r="E8139" s="2">
        <v>2</v>
      </c>
      <c r="F8139" s="2">
        <v>0</v>
      </c>
      <c r="G8139" s="2">
        <v>2</v>
      </c>
      <c r="H8139" s="2" t="s">
        <v>34</v>
      </c>
      <c r="I8139" s="2" t="s">
        <v>49</v>
      </c>
      <c r="J8139" s="6">
        <v>611.14025000000004</v>
      </c>
      <c r="K8139" s="6">
        <v>596.03355555555561</v>
      </c>
      <c r="L8139" s="2" t="s">
        <v>44</v>
      </c>
      <c r="M8139" s="2" t="s">
        <v>37</v>
      </c>
      <c r="N8139" s="6">
        <v>0</v>
      </c>
      <c r="O8139" s="6">
        <v>0</v>
      </c>
      <c r="P8139" s="6">
        <v>389.42822222222225</v>
      </c>
      <c r="Q8139" s="6">
        <v>0</v>
      </c>
      <c r="R8139" s="6">
        <v>0</v>
      </c>
      <c r="S8139" s="6">
        <v>0</v>
      </c>
      <c r="T8139" s="6">
        <v>78.466666666666669</v>
      </c>
      <c r="U8139" s="6">
        <v>0</v>
      </c>
      <c r="V8139" s="6">
        <v>0</v>
      </c>
      <c r="W8139" s="6">
        <v>0</v>
      </c>
      <c r="X8139" s="6">
        <v>0</v>
      </c>
      <c r="Y8139" s="6">
        <v>339.6731139739689</v>
      </c>
      <c r="Z8139" s="2">
        <v>36</v>
      </c>
      <c r="AA8139" s="6">
        <v>12.279996769303485</v>
      </c>
      <c r="AB8139" s="2" t="s">
        <v>38</v>
      </c>
      <c r="AC8139" s="2" t="s">
        <v>50</v>
      </c>
      <c r="AD8139" s="2" t="s">
        <v>40</v>
      </c>
      <c r="AE8139" s="2" t="s">
        <v>41</v>
      </c>
      <c r="AF8139" s="2" t="s">
        <v>59</v>
      </c>
      <c r="AG8139" s="4" t="s">
        <v>59</v>
      </c>
      <c r="AH8139" s="3" t="s">
        <v>59</v>
      </c>
    </row>
    <row r="8140" spans="1:35" ht="15" x14ac:dyDescent="0.25">
      <c r="A8140" s="2">
        <v>8139</v>
      </c>
      <c r="B8140" s="2">
        <v>48</v>
      </c>
      <c r="C8140" s="2" t="s">
        <v>61</v>
      </c>
      <c r="D8140" s="2" t="s">
        <v>57</v>
      </c>
      <c r="E8140" s="2">
        <v>0</v>
      </c>
      <c r="F8140" s="2">
        <v>2</v>
      </c>
      <c r="G8140" s="2">
        <v>2</v>
      </c>
      <c r="H8140" s="2" t="s">
        <v>48</v>
      </c>
      <c r="I8140" s="2" t="s">
        <v>49</v>
      </c>
      <c r="J8140" s="6">
        <v>267.43374999999997</v>
      </c>
      <c r="K8140" s="6">
        <v>243.18</v>
      </c>
      <c r="L8140" s="2" t="s">
        <v>44</v>
      </c>
      <c r="M8140" s="2" t="s">
        <v>45</v>
      </c>
      <c r="N8140" s="6">
        <v>0</v>
      </c>
      <c r="O8140" s="6">
        <v>0</v>
      </c>
      <c r="P8140" s="6">
        <v>147.16555555555556</v>
      </c>
      <c r="Q8140" s="6">
        <v>0</v>
      </c>
      <c r="R8140" s="6">
        <v>80</v>
      </c>
      <c r="S8140" s="6">
        <v>0</v>
      </c>
      <c r="T8140" s="6">
        <v>0</v>
      </c>
      <c r="U8140" s="6">
        <v>0</v>
      </c>
      <c r="V8140" s="6">
        <v>33.333333333333336</v>
      </c>
      <c r="W8140" s="6">
        <v>0</v>
      </c>
      <c r="X8140" s="6">
        <v>0</v>
      </c>
      <c r="Y8140" s="6">
        <v>112.51673231034226</v>
      </c>
      <c r="Z8140" s="2">
        <v>36</v>
      </c>
      <c r="AA8140" s="6">
        <v>4.0677494108923682</v>
      </c>
      <c r="AB8140" s="2" t="s">
        <v>68</v>
      </c>
      <c r="AC8140" s="2" t="s">
        <v>39</v>
      </c>
      <c r="AD8140" s="2" t="s">
        <v>40</v>
      </c>
      <c r="AE8140" s="2" t="s">
        <v>69</v>
      </c>
      <c r="AF8140" s="2">
        <v>0</v>
      </c>
      <c r="AG8140" s="8">
        <v>0.26310846209526062</v>
      </c>
      <c r="AH8140" s="3">
        <v>367.35821533203119</v>
      </c>
      <c r="AI8140" s="9">
        <v>0.43463945388793951</v>
      </c>
    </row>
    <row r="8141" spans="1:35" ht="15" x14ac:dyDescent="0.25">
      <c r="A8141" s="2">
        <v>8140</v>
      </c>
      <c r="B8141" s="2">
        <v>51</v>
      </c>
      <c r="C8141" s="2" t="s">
        <v>47</v>
      </c>
      <c r="D8141" s="2" t="s">
        <v>57</v>
      </c>
      <c r="E8141" s="2">
        <v>0</v>
      </c>
      <c r="F8141" s="2">
        <v>1</v>
      </c>
      <c r="G8141" s="2">
        <v>3</v>
      </c>
      <c r="H8141" s="2" t="s">
        <v>48</v>
      </c>
      <c r="I8141" s="2" t="s">
        <v>49</v>
      </c>
      <c r="J8141" s="6">
        <v>881.55425000000002</v>
      </c>
      <c r="K8141" s="6">
        <v>494.62888888888887</v>
      </c>
      <c r="L8141" s="2" t="s">
        <v>44</v>
      </c>
      <c r="M8141" s="2" t="s">
        <v>37</v>
      </c>
      <c r="N8141" s="6">
        <v>0</v>
      </c>
      <c r="O8141" s="6">
        <v>0</v>
      </c>
      <c r="P8141" s="6">
        <v>280.42244444444447</v>
      </c>
      <c r="Q8141" s="6">
        <v>0</v>
      </c>
      <c r="R8141" s="6">
        <v>0</v>
      </c>
      <c r="S8141" s="6">
        <v>0</v>
      </c>
      <c r="T8141" s="6">
        <v>22.222222222222221</v>
      </c>
      <c r="U8141" s="6">
        <v>0</v>
      </c>
      <c r="V8141" s="6">
        <v>181.33333333333334</v>
      </c>
      <c r="W8141" s="6">
        <v>0</v>
      </c>
      <c r="X8141" s="6">
        <v>0</v>
      </c>
      <c r="Y8141" s="6">
        <v>959.90627829814912</v>
      </c>
      <c r="Z8141" s="2">
        <v>48</v>
      </c>
      <c r="AA8141" s="6">
        <v>28.197246548880575</v>
      </c>
      <c r="AB8141" s="2" t="s">
        <v>38</v>
      </c>
      <c r="AC8141" s="2" t="s">
        <v>39</v>
      </c>
      <c r="AD8141" s="2" t="s">
        <v>40</v>
      </c>
      <c r="AE8141" s="2" t="s">
        <v>41</v>
      </c>
      <c r="AF8141" s="2">
        <v>1</v>
      </c>
      <c r="AG8141" s="8">
        <v>6.5749980509281158E-2</v>
      </c>
      <c r="AH8141" s="3">
        <v>587.0330810546875</v>
      </c>
      <c r="AI8141" s="9">
        <v>0.11643522977828979</v>
      </c>
    </row>
    <row r="8142" spans="1:35" x14ac:dyDescent="0.2">
      <c r="A8142" s="2">
        <v>8141</v>
      </c>
      <c r="B8142" s="2">
        <v>37</v>
      </c>
      <c r="C8142" s="2" t="s">
        <v>61</v>
      </c>
      <c r="D8142" s="2" t="s">
        <v>33</v>
      </c>
      <c r="E8142" s="2">
        <v>0</v>
      </c>
      <c r="F8142" s="2">
        <v>0</v>
      </c>
      <c r="G8142" s="2">
        <v>2</v>
      </c>
      <c r="H8142" s="2" t="s">
        <v>53</v>
      </c>
      <c r="I8142" s="2" t="s">
        <v>49</v>
      </c>
      <c r="J8142" s="6">
        <v>676.77274999999997</v>
      </c>
      <c r="K8142" s="6">
        <v>457.90311111111112</v>
      </c>
      <c r="L8142" s="2" t="s">
        <v>36</v>
      </c>
      <c r="M8142" s="2" t="s">
        <v>51</v>
      </c>
      <c r="N8142" s="6">
        <v>0</v>
      </c>
      <c r="O8142" s="6">
        <v>222.22222222222223</v>
      </c>
      <c r="P8142" s="6">
        <v>297.4257777777778</v>
      </c>
      <c r="Q8142" s="6">
        <v>0</v>
      </c>
      <c r="R8142" s="6">
        <v>0</v>
      </c>
      <c r="S8142" s="6">
        <v>44.444444444444443</v>
      </c>
      <c r="T8142" s="6">
        <v>0</v>
      </c>
      <c r="U8142" s="6">
        <v>0</v>
      </c>
      <c r="V8142" s="6">
        <v>0</v>
      </c>
      <c r="W8142" s="6">
        <v>0</v>
      </c>
      <c r="X8142" s="6">
        <v>0</v>
      </c>
      <c r="Y8142" s="6">
        <v>806.36381700506729</v>
      </c>
      <c r="Z8142" s="2">
        <v>12</v>
      </c>
      <c r="AA8142" s="6">
        <v>73.92742902286426</v>
      </c>
      <c r="AB8142" s="2" t="s">
        <v>38</v>
      </c>
      <c r="AC8142" s="2" t="s">
        <v>50</v>
      </c>
      <c r="AD8142" s="2" t="s">
        <v>46</v>
      </c>
      <c r="AE8142" s="2" t="s">
        <v>41</v>
      </c>
      <c r="AF8142" s="2" t="s">
        <v>59</v>
      </c>
      <c r="AG8142" s="4" t="s">
        <v>59</v>
      </c>
      <c r="AH8142" s="3" t="s">
        <v>59</v>
      </c>
    </row>
    <row r="8143" spans="1:35" x14ac:dyDescent="0.2">
      <c r="A8143" s="2">
        <v>8142</v>
      </c>
      <c r="B8143" s="2">
        <v>37</v>
      </c>
      <c r="C8143" s="2" t="s">
        <v>47</v>
      </c>
      <c r="D8143" s="2" t="s">
        <v>57</v>
      </c>
      <c r="E8143" s="2">
        <v>2</v>
      </c>
      <c r="F8143" s="2">
        <v>1</v>
      </c>
      <c r="G8143" s="2">
        <v>3</v>
      </c>
      <c r="H8143" s="2" t="s">
        <v>58</v>
      </c>
      <c r="I8143" s="2" t="s">
        <v>35</v>
      </c>
      <c r="J8143" s="6">
        <v>1263.933</v>
      </c>
      <c r="K8143" s="6">
        <v>1278.6957777777777</v>
      </c>
      <c r="L8143" s="2" t="s">
        <v>44</v>
      </c>
      <c r="M8143" s="2" t="s">
        <v>45</v>
      </c>
      <c r="N8143" s="6">
        <v>0</v>
      </c>
      <c r="O8143" s="6">
        <v>0</v>
      </c>
      <c r="P8143" s="6">
        <v>665.33977777777773</v>
      </c>
      <c r="Q8143" s="6">
        <v>0</v>
      </c>
      <c r="R8143" s="6">
        <v>0</v>
      </c>
      <c r="S8143" s="6">
        <v>0</v>
      </c>
      <c r="T8143" s="6">
        <v>0</v>
      </c>
      <c r="U8143" s="6">
        <v>0</v>
      </c>
      <c r="V8143" s="6">
        <v>20.888888888888889</v>
      </c>
      <c r="W8143" s="6">
        <v>0</v>
      </c>
      <c r="X8143" s="6">
        <v>0</v>
      </c>
      <c r="Y8143" s="6">
        <v>638.54520241374541</v>
      </c>
      <c r="Z8143" s="2">
        <v>36</v>
      </c>
      <c r="AA8143" s="6">
        <v>23.084938725223804</v>
      </c>
      <c r="AB8143" s="2" t="s">
        <v>38</v>
      </c>
      <c r="AC8143" s="2" t="s">
        <v>39</v>
      </c>
      <c r="AD8143" s="2" t="s">
        <v>40</v>
      </c>
      <c r="AE8143" s="2" t="s">
        <v>41</v>
      </c>
      <c r="AF8143" s="2" t="s">
        <v>59</v>
      </c>
      <c r="AG8143" s="4" t="s">
        <v>59</v>
      </c>
      <c r="AH8143" s="3" t="s">
        <v>59</v>
      </c>
    </row>
    <row r="8144" spans="1:35" x14ac:dyDescent="0.2">
      <c r="A8144" s="2">
        <v>8143</v>
      </c>
      <c r="B8144" s="2">
        <v>22</v>
      </c>
      <c r="C8144" s="2" t="s">
        <v>32</v>
      </c>
      <c r="D8144" s="2" t="s">
        <v>33</v>
      </c>
      <c r="E8144" s="2">
        <v>0</v>
      </c>
      <c r="F8144" s="2">
        <v>2</v>
      </c>
      <c r="G8144" s="2">
        <v>3</v>
      </c>
      <c r="H8144" s="2" t="s">
        <v>43</v>
      </c>
      <c r="I8144" s="2" t="s">
        <v>35</v>
      </c>
      <c r="J8144" s="6">
        <v>219.94175000000001</v>
      </c>
      <c r="K8144" s="6">
        <v>112.17866666666667</v>
      </c>
      <c r="L8144" s="2" t="s">
        <v>44</v>
      </c>
      <c r="M8144" s="2" t="s">
        <v>37</v>
      </c>
      <c r="N8144" s="6">
        <v>0</v>
      </c>
      <c r="O8144" s="6">
        <v>0</v>
      </c>
      <c r="P8144" s="6">
        <v>50.225111111111111</v>
      </c>
      <c r="Q8144" s="6">
        <v>0</v>
      </c>
      <c r="R8144" s="6">
        <v>0</v>
      </c>
      <c r="S8144" s="6">
        <v>0</v>
      </c>
      <c r="T8144" s="6">
        <v>622.22222222222217</v>
      </c>
      <c r="U8144" s="6">
        <v>0</v>
      </c>
      <c r="V8144" s="6">
        <v>180.66666666666666</v>
      </c>
      <c r="W8144" s="6">
        <v>0</v>
      </c>
      <c r="X8144" s="6">
        <v>0</v>
      </c>
      <c r="Y8144" s="6">
        <v>285.72419692476018</v>
      </c>
      <c r="Z8144" s="2">
        <v>48</v>
      </c>
      <c r="AA8144" s="6">
        <v>8.3931481727072921</v>
      </c>
      <c r="AB8144" s="2" t="s">
        <v>55</v>
      </c>
      <c r="AC8144" s="2" t="s">
        <v>39</v>
      </c>
      <c r="AD8144" s="2" t="s">
        <v>40</v>
      </c>
      <c r="AE8144" s="2" t="s">
        <v>41</v>
      </c>
      <c r="AF8144" s="2" t="s">
        <v>59</v>
      </c>
      <c r="AG8144" s="4" t="s">
        <v>59</v>
      </c>
      <c r="AH8144" s="3" t="s">
        <v>59</v>
      </c>
    </row>
    <row r="8145" spans="1:35" ht="15" x14ac:dyDescent="0.25">
      <c r="A8145" s="2">
        <v>8144</v>
      </c>
      <c r="B8145" s="2">
        <v>49</v>
      </c>
      <c r="C8145" s="2" t="s">
        <v>61</v>
      </c>
      <c r="D8145" s="2" t="s">
        <v>57</v>
      </c>
      <c r="E8145" s="2">
        <v>1</v>
      </c>
      <c r="F8145" s="2">
        <v>1</v>
      </c>
      <c r="G8145" s="2">
        <v>3</v>
      </c>
      <c r="H8145" s="2" t="s">
        <v>34</v>
      </c>
      <c r="I8145" s="2" t="s">
        <v>35</v>
      </c>
      <c r="J8145" s="6">
        <v>1495.35025</v>
      </c>
      <c r="K8145" s="6">
        <v>1202.6659999999999</v>
      </c>
      <c r="L8145" s="2" t="s">
        <v>44</v>
      </c>
      <c r="M8145" s="2" t="s">
        <v>45</v>
      </c>
      <c r="N8145" s="6">
        <v>0</v>
      </c>
      <c r="O8145" s="6">
        <v>0</v>
      </c>
      <c r="P8145" s="6">
        <v>143.80311111111112</v>
      </c>
      <c r="Q8145" s="6">
        <v>0</v>
      </c>
      <c r="R8145" s="6">
        <v>0</v>
      </c>
      <c r="S8145" s="6">
        <v>0</v>
      </c>
      <c r="T8145" s="6">
        <v>0</v>
      </c>
      <c r="U8145" s="6">
        <v>0</v>
      </c>
      <c r="V8145" s="6">
        <v>290.22222222222223</v>
      </c>
      <c r="W8145" s="6">
        <v>0</v>
      </c>
      <c r="X8145" s="6">
        <v>0</v>
      </c>
      <c r="Y8145" s="6">
        <v>1245.4626838167162</v>
      </c>
      <c r="Z8145" s="2">
        <v>48</v>
      </c>
      <c r="AA8145" s="6">
        <v>36.585465849096693</v>
      </c>
      <c r="AB8145" s="2" t="s">
        <v>38</v>
      </c>
      <c r="AC8145" s="2" t="s">
        <v>39</v>
      </c>
      <c r="AD8145" s="2" t="s">
        <v>63</v>
      </c>
      <c r="AE8145" s="2" t="s">
        <v>41</v>
      </c>
      <c r="AF8145" s="2">
        <v>1</v>
      </c>
      <c r="AG8145" s="8">
        <v>2.4199210107326511E-2</v>
      </c>
      <c r="AH8145" s="3">
        <v>686.1434326171875</v>
      </c>
      <c r="AI8145" s="9">
        <v>3.4886762499809272E-2</v>
      </c>
    </row>
    <row r="8146" spans="1:35" ht="15" x14ac:dyDescent="0.25">
      <c r="A8146" s="2">
        <v>8145</v>
      </c>
      <c r="B8146" s="2">
        <v>50</v>
      </c>
      <c r="C8146" s="2" t="s">
        <v>61</v>
      </c>
      <c r="D8146" s="2" t="s">
        <v>33</v>
      </c>
      <c r="E8146" s="2">
        <v>0</v>
      </c>
      <c r="F8146" s="2">
        <v>2</v>
      </c>
      <c r="G8146" s="2">
        <v>3</v>
      </c>
      <c r="H8146" s="2" t="s">
        <v>58</v>
      </c>
      <c r="I8146" s="2" t="s">
        <v>66</v>
      </c>
      <c r="J8146" s="6">
        <v>604.15250000000003</v>
      </c>
      <c r="K8146" s="6">
        <v>413.74377777777778</v>
      </c>
      <c r="L8146" s="2" t="s">
        <v>36</v>
      </c>
      <c r="M8146" s="2" t="s">
        <v>45</v>
      </c>
      <c r="N8146" s="6">
        <v>0</v>
      </c>
      <c r="O8146" s="6">
        <v>0</v>
      </c>
      <c r="P8146" s="6">
        <v>14.03888888888889</v>
      </c>
      <c r="Q8146" s="6">
        <v>0</v>
      </c>
      <c r="R8146" s="6">
        <v>0</v>
      </c>
      <c r="S8146" s="6">
        <v>0</v>
      </c>
      <c r="T8146" s="6">
        <v>0</v>
      </c>
      <c r="U8146" s="6">
        <v>0</v>
      </c>
      <c r="V8146" s="6">
        <v>204.44444444444446</v>
      </c>
      <c r="W8146" s="6">
        <v>0</v>
      </c>
      <c r="X8146" s="6">
        <v>0</v>
      </c>
      <c r="Y8146" s="6">
        <v>501.90337620963044</v>
      </c>
      <c r="Z8146" s="2">
        <v>24</v>
      </c>
      <c r="AA8146" s="6">
        <v>25.057075332730289</v>
      </c>
      <c r="AB8146" s="2" t="s">
        <v>38</v>
      </c>
      <c r="AC8146" s="2" t="s">
        <v>50</v>
      </c>
      <c r="AD8146" s="2" t="s">
        <v>40</v>
      </c>
      <c r="AE8146" s="2" t="s">
        <v>41</v>
      </c>
      <c r="AF8146" s="2">
        <v>1</v>
      </c>
      <c r="AG8146" s="8">
        <v>0.14247381687164309</v>
      </c>
      <c r="AH8146" s="3">
        <v>446.62030029296881</v>
      </c>
      <c r="AI8146" s="9">
        <v>0.24474248290061951</v>
      </c>
    </row>
    <row r="8147" spans="1:35" ht="15" x14ac:dyDescent="0.25">
      <c r="A8147" s="2">
        <v>8146</v>
      </c>
      <c r="B8147" s="2">
        <v>53</v>
      </c>
      <c r="C8147" s="2" t="s">
        <v>32</v>
      </c>
      <c r="D8147" s="2" t="s">
        <v>57</v>
      </c>
      <c r="E8147" s="2">
        <v>0</v>
      </c>
      <c r="F8147" s="2">
        <v>2</v>
      </c>
      <c r="G8147" s="2">
        <v>3</v>
      </c>
      <c r="H8147" s="2" t="s">
        <v>34</v>
      </c>
      <c r="I8147" s="2" t="s">
        <v>66</v>
      </c>
      <c r="J8147" s="6">
        <v>766.23625000000004</v>
      </c>
      <c r="K8147" s="6">
        <v>825.82733333333329</v>
      </c>
      <c r="L8147" s="2" t="s">
        <v>44</v>
      </c>
      <c r="M8147" s="2" t="s">
        <v>45</v>
      </c>
      <c r="N8147" s="6">
        <v>0</v>
      </c>
      <c r="O8147" s="6">
        <v>0</v>
      </c>
      <c r="P8147" s="6">
        <v>134.5611111111111</v>
      </c>
      <c r="Q8147" s="6">
        <v>0</v>
      </c>
      <c r="R8147" s="6">
        <v>0</v>
      </c>
      <c r="S8147" s="6">
        <v>0</v>
      </c>
      <c r="T8147" s="6">
        <v>266.66666666666669</v>
      </c>
      <c r="U8147" s="6">
        <v>0</v>
      </c>
      <c r="V8147" s="6">
        <v>54.444444444444443</v>
      </c>
      <c r="W8147" s="6">
        <v>0</v>
      </c>
      <c r="X8147" s="6">
        <v>0</v>
      </c>
      <c r="Y8147" s="6">
        <v>304.81151356927001</v>
      </c>
      <c r="Z8147" s="2">
        <v>24</v>
      </c>
      <c r="AA8147" s="6">
        <v>15.217441084912529</v>
      </c>
      <c r="AB8147" s="2" t="s">
        <v>55</v>
      </c>
      <c r="AC8147" s="2" t="s">
        <v>39</v>
      </c>
      <c r="AD8147" s="2" t="s">
        <v>46</v>
      </c>
      <c r="AE8147" s="2" t="s">
        <v>41</v>
      </c>
      <c r="AF8147" s="2">
        <v>0</v>
      </c>
      <c r="AG8147" s="8">
        <v>0.1280982047319412</v>
      </c>
      <c r="AH8147" s="3">
        <v>456.22586059570313</v>
      </c>
      <c r="AI8147" s="9">
        <v>0.22532147169113159</v>
      </c>
    </row>
    <row r="8148" spans="1:35" x14ac:dyDescent="0.2">
      <c r="A8148" s="2">
        <v>8147</v>
      </c>
      <c r="B8148" s="2">
        <v>25</v>
      </c>
      <c r="C8148" s="2" t="s">
        <v>32</v>
      </c>
      <c r="D8148" s="2" t="s">
        <v>57</v>
      </c>
      <c r="E8148" s="2">
        <v>1</v>
      </c>
      <c r="F8148" s="2">
        <v>0</v>
      </c>
      <c r="G8148" s="2">
        <v>3</v>
      </c>
      <c r="H8148" s="2" t="s">
        <v>34</v>
      </c>
      <c r="I8148" s="2" t="s">
        <v>49</v>
      </c>
      <c r="J8148" s="6">
        <v>1326.69325</v>
      </c>
      <c r="K8148" s="6">
        <v>1241.1282222222221</v>
      </c>
      <c r="L8148" s="2" t="s">
        <v>44</v>
      </c>
      <c r="M8148" s="2" t="s">
        <v>51</v>
      </c>
      <c r="N8148" s="6">
        <v>0</v>
      </c>
      <c r="O8148" s="6">
        <v>0</v>
      </c>
      <c r="P8148" s="6">
        <v>180.98488888888889</v>
      </c>
      <c r="Q8148" s="6">
        <v>0</v>
      </c>
      <c r="R8148" s="6">
        <v>0</v>
      </c>
      <c r="S8148" s="6">
        <v>0</v>
      </c>
      <c r="T8148" s="6">
        <v>0</v>
      </c>
      <c r="U8148" s="6">
        <v>0</v>
      </c>
      <c r="V8148" s="6">
        <v>46.222222222222221</v>
      </c>
      <c r="W8148" s="6">
        <v>0</v>
      </c>
      <c r="X8148" s="6">
        <v>0</v>
      </c>
      <c r="Y8148" s="6">
        <v>947.56476547153272</v>
      </c>
      <c r="Z8148" s="2">
        <v>48</v>
      </c>
      <c r="AA8148" s="6">
        <v>27.834714614434588</v>
      </c>
      <c r="AB8148" s="2" t="s">
        <v>55</v>
      </c>
      <c r="AC8148" s="2" t="s">
        <v>75</v>
      </c>
      <c r="AD8148" s="2" t="s">
        <v>46</v>
      </c>
      <c r="AE8148" s="2" t="s">
        <v>41</v>
      </c>
      <c r="AF8148" s="2" t="s">
        <v>59</v>
      </c>
      <c r="AG8148" s="4" t="s">
        <v>59</v>
      </c>
      <c r="AH8148" s="3" t="s">
        <v>59</v>
      </c>
    </row>
    <row r="8149" spans="1:35" x14ac:dyDescent="0.2">
      <c r="A8149" s="2">
        <v>8148</v>
      </c>
      <c r="B8149" s="2">
        <v>24</v>
      </c>
      <c r="C8149" s="2" t="s">
        <v>32</v>
      </c>
      <c r="D8149" s="2" t="s">
        <v>33</v>
      </c>
      <c r="E8149" s="2">
        <v>2</v>
      </c>
      <c r="F8149" s="2">
        <v>0</v>
      </c>
      <c r="G8149" s="2">
        <v>3</v>
      </c>
      <c r="H8149" s="2" t="s">
        <v>34</v>
      </c>
      <c r="I8149" s="2" t="s">
        <v>66</v>
      </c>
      <c r="J8149" s="6">
        <v>513.67899999999997</v>
      </c>
      <c r="K8149" s="6">
        <v>496.29511111111111</v>
      </c>
      <c r="L8149" s="2" t="s">
        <v>44</v>
      </c>
      <c r="M8149" s="2" t="s">
        <v>37</v>
      </c>
      <c r="N8149" s="6">
        <v>0</v>
      </c>
      <c r="O8149" s="6">
        <v>888.88888888888891</v>
      </c>
      <c r="P8149" s="6">
        <v>216.06311111111111</v>
      </c>
      <c r="Q8149" s="6">
        <v>0</v>
      </c>
      <c r="R8149" s="6">
        <v>0</v>
      </c>
      <c r="S8149" s="6">
        <v>0</v>
      </c>
      <c r="T8149" s="6">
        <v>690.66666666666663</v>
      </c>
      <c r="U8149" s="6">
        <v>0</v>
      </c>
      <c r="V8149" s="6">
        <v>7.333333333333333</v>
      </c>
      <c r="W8149" s="6">
        <v>0</v>
      </c>
      <c r="X8149" s="6">
        <v>0</v>
      </c>
      <c r="Y8149" s="6">
        <v>230.97637074261041</v>
      </c>
      <c r="Z8149" s="2">
        <v>36</v>
      </c>
      <c r="AA8149" s="6">
        <v>8.3503491145374209</v>
      </c>
      <c r="AB8149" s="2" t="s">
        <v>38</v>
      </c>
      <c r="AC8149" s="2" t="s">
        <v>39</v>
      </c>
      <c r="AD8149" s="2" t="s">
        <v>76</v>
      </c>
      <c r="AE8149" s="2" t="s">
        <v>41</v>
      </c>
      <c r="AF8149" s="2" t="s">
        <v>59</v>
      </c>
      <c r="AG8149" s="4" t="s">
        <v>59</v>
      </c>
      <c r="AH8149" s="3" t="s">
        <v>59</v>
      </c>
    </row>
    <row r="8150" spans="1:35" ht="15" x14ac:dyDescent="0.25">
      <c r="A8150" s="2">
        <v>8149</v>
      </c>
      <c r="B8150" s="2">
        <v>26</v>
      </c>
      <c r="C8150" s="2" t="s">
        <v>32</v>
      </c>
      <c r="D8150" s="2" t="s">
        <v>57</v>
      </c>
      <c r="E8150" s="2">
        <v>1</v>
      </c>
      <c r="F8150" s="2">
        <v>1</v>
      </c>
      <c r="G8150" s="2">
        <v>3</v>
      </c>
      <c r="H8150" s="2" t="s">
        <v>43</v>
      </c>
      <c r="I8150" s="2" t="s">
        <v>49</v>
      </c>
      <c r="J8150" s="6">
        <v>1200.3802499999999</v>
      </c>
      <c r="K8150" s="6">
        <v>1500.8133333333333</v>
      </c>
      <c r="L8150" s="2" t="s">
        <v>36</v>
      </c>
      <c r="M8150" s="2" t="s">
        <v>45</v>
      </c>
      <c r="N8150" s="6">
        <v>0</v>
      </c>
      <c r="O8150" s="6">
        <v>666.66666666666663</v>
      </c>
      <c r="P8150" s="6">
        <v>342.33333333333331</v>
      </c>
      <c r="Q8150" s="6">
        <v>0</v>
      </c>
      <c r="R8150" s="6">
        <v>0</v>
      </c>
      <c r="S8150" s="6">
        <v>0</v>
      </c>
      <c r="T8150" s="6">
        <v>0</v>
      </c>
      <c r="U8150" s="6">
        <v>134.22222222222223</v>
      </c>
      <c r="V8150" s="6">
        <v>162.88888888888889</v>
      </c>
      <c r="W8150" s="6">
        <v>0</v>
      </c>
      <c r="X8150" s="6">
        <v>0</v>
      </c>
      <c r="Y8150" s="6">
        <v>707.98347109318206</v>
      </c>
      <c r="Z8150" s="2">
        <v>6</v>
      </c>
      <c r="AA8150" s="6">
        <v>124.26895071721302</v>
      </c>
      <c r="AB8150" s="2" t="s">
        <v>38</v>
      </c>
      <c r="AC8150" s="2" t="s">
        <v>39</v>
      </c>
      <c r="AD8150" s="2" t="s">
        <v>40</v>
      </c>
      <c r="AE8150" s="2" t="s">
        <v>41</v>
      </c>
      <c r="AF8150" s="2">
        <v>1</v>
      </c>
      <c r="AG8150" s="8">
        <v>5.1505248993635178E-2</v>
      </c>
      <c r="AH8150" s="3">
        <v>454.30108642578119</v>
      </c>
      <c r="AI8150" s="9">
        <v>6.1806812882423401E-2</v>
      </c>
    </row>
    <row r="8151" spans="1:35" x14ac:dyDescent="0.2">
      <c r="A8151" s="2">
        <v>8150</v>
      </c>
      <c r="B8151" s="2">
        <v>29</v>
      </c>
      <c r="C8151" s="2" t="s">
        <v>32</v>
      </c>
      <c r="D8151" s="2" t="s">
        <v>33</v>
      </c>
      <c r="E8151" s="2">
        <v>1</v>
      </c>
      <c r="F8151" s="2">
        <v>0</v>
      </c>
      <c r="G8151" s="2">
        <v>5</v>
      </c>
      <c r="H8151" s="2" t="s">
        <v>52</v>
      </c>
      <c r="I8151" s="2" t="s">
        <v>35</v>
      </c>
      <c r="J8151" s="6">
        <v>1665.761</v>
      </c>
      <c r="K8151" s="6">
        <v>1336.8835555555556</v>
      </c>
      <c r="L8151" s="2" t="s">
        <v>44</v>
      </c>
      <c r="M8151" s="2" t="s">
        <v>51</v>
      </c>
      <c r="N8151" s="6">
        <v>0</v>
      </c>
      <c r="O8151" s="6">
        <v>64.666666666666671</v>
      </c>
      <c r="P8151" s="6">
        <v>597.40488888888888</v>
      </c>
      <c r="Q8151" s="6">
        <v>0</v>
      </c>
      <c r="R8151" s="6">
        <v>0</v>
      </c>
      <c r="S8151" s="6">
        <v>0</v>
      </c>
      <c r="T8151" s="6">
        <v>0</v>
      </c>
      <c r="U8151" s="6">
        <v>0</v>
      </c>
      <c r="V8151" s="6">
        <v>212.66666666666666</v>
      </c>
      <c r="W8151" s="6">
        <v>0</v>
      </c>
      <c r="X8151" s="6">
        <v>0</v>
      </c>
      <c r="Y8151" s="6">
        <v>1392.9271231137702</v>
      </c>
      <c r="Z8151" s="2">
        <v>18</v>
      </c>
      <c r="AA8151" s="6">
        <v>88.876804032243214</v>
      </c>
      <c r="AB8151" s="2" t="s">
        <v>38</v>
      </c>
      <c r="AC8151" s="2" t="s">
        <v>50</v>
      </c>
      <c r="AD8151" s="2" t="s">
        <v>40</v>
      </c>
      <c r="AE8151" s="2" t="s">
        <v>41</v>
      </c>
      <c r="AF8151" s="2" t="s">
        <v>59</v>
      </c>
      <c r="AG8151" s="4" t="s">
        <v>59</v>
      </c>
      <c r="AH8151" s="3" t="s">
        <v>59</v>
      </c>
    </row>
    <row r="8152" spans="1:35" ht="15" x14ac:dyDescent="0.25">
      <c r="A8152" s="2">
        <v>8151</v>
      </c>
      <c r="B8152" s="2">
        <v>73</v>
      </c>
      <c r="C8152" s="2" t="s">
        <v>61</v>
      </c>
      <c r="D8152" s="2" t="s">
        <v>33</v>
      </c>
      <c r="E8152" s="2">
        <v>1</v>
      </c>
      <c r="F8152" s="2">
        <v>2</v>
      </c>
      <c r="G8152" s="2">
        <v>5</v>
      </c>
      <c r="H8152" s="2" t="s">
        <v>34</v>
      </c>
      <c r="I8152" s="2" t="s">
        <v>35</v>
      </c>
      <c r="J8152" s="6">
        <v>2178.5622499999999</v>
      </c>
      <c r="K8152" s="6">
        <v>1873.0611111111111</v>
      </c>
      <c r="L8152" s="2" t="s">
        <v>36</v>
      </c>
      <c r="M8152" s="2" t="s">
        <v>37</v>
      </c>
      <c r="N8152" s="6">
        <v>0</v>
      </c>
      <c r="O8152" s="6">
        <v>888.88888888888891</v>
      </c>
      <c r="P8152" s="6">
        <v>86.01755555555556</v>
      </c>
      <c r="Q8152" s="6">
        <v>0</v>
      </c>
      <c r="R8152" s="6">
        <v>0</v>
      </c>
      <c r="S8152" s="6">
        <v>0</v>
      </c>
      <c r="T8152" s="6">
        <v>154.88888888888889</v>
      </c>
      <c r="U8152" s="6">
        <v>0</v>
      </c>
      <c r="V8152" s="6">
        <v>225.33333333333334</v>
      </c>
      <c r="W8152" s="6">
        <v>0</v>
      </c>
      <c r="X8152" s="6">
        <v>0</v>
      </c>
      <c r="Y8152" s="6">
        <v>1620.4295966128518</v>
      </c>
      <c r="Z8152" s="2">
        <v>12</v>
      </c>
      <c r="AA8152" s="6">
        <v>148.56097392250967</v>
      </c>
      <c r="AB8152" s="2" t="s">
        <v>55</v>
      </c>
      <c r="AC8152" s="2" t="s">
        <v>50</v>
      </c>
      <c r="AD8152" s="2" t="s">
        <v>46</v>
      </c>
      <c r="AE8152" s="2" t="s">
        <v>41</v>
      </c>
      <c r="AF8152" s="2">
        <v>1</v>
      </c>
      <c r="AG8152" s="8">
        <v>5.3848279640078536E-3</v>
      </c>
      <c r="AH8152" s="3">
        <v>866.91412353515625</v>
      </c>
      <c r="AI8152" s="9">
        <v>7.9979719594120979E-3</v>
      </c>
    </row>
    <row r="8153" spans="1:35" x14ac:dyDescent="0.2">
      <c r="A8153" s="2">
        <v>8152</v>
      </c>
      <c r="B8153" s="2">
        <v>46</v>
      </c>
      <c r="C8153" s="2" t="s">
        <v>47</v>
      </c>
      <c r="D8153" s="2" t="s">
        <v>33</v>
      </c>
      <c r="E8153" s="2">
        <v>1</v>
      </c>
      <c r="F8153" s="2">
        <v>0</v>
      </c>
      <c r="G8153" s="2">
        <v>5</v>
      </c>
      <c r="H8153" s="2" t="s">
        <v>58</v>
      </c>
      <c r="I8153" s="2" t="s">
        <v>49</v>
      </c>
      <c r="J8153" s="6">
        <v>1562.847</v>
      </c>
      <c r="K8153" s="6">
        <v>1731.2402222222222</v>
      </c>
      <c r="L8153" s="2" t="s">
        <v>44</v>
      </c>
      <c r="M8153" s="2" t="s">
        <v>45</v>
      </c>
      <c r="N8153" s="6">
        <v>0</v>
      </c>
      <c r="O8153" s="6">
        <v>0</v>
      </c>
      <c r="P8153" s="6">
        <v>791.98844444444444</v>
      </c>
      <c r="Q8153" s="6">
        <v>0</v>
      </c>
      <c r="R8153" s="6">
        <v>0</v>
      </c>
      <c r="S8153" s="6">
        <v>0</v>
      </c>
      <c r="T8153" s="6">
        <v>0</v>
      </c>
      <c r="U8153" s="6">
        <v>0</v>
      </c>
      <c r="V8153" s="6">
        <v>293.11111111111109</v>
      </c>
      <c r="W8153" s="6">
        <v>178.88888888888889</v>
      </c>
      <c r="X8153" s="6">
        <v>0</v>
      </c>
      <c r="Y8153" s="6">
        <v>1241.6707780028783</v>
      </c>
      <c r="Z8153" s="2">
        <v>36</v>
      </c>
      <c r="AA8153" s="6">
        <v>44.88937309174964</v>
      </c>
      <c r="AB8153" s="2" t="s">
        <v>55</v>
      </c>
      <c r="AC8153" s="2" t="s">
        <v>50</v>
      </c>
      <c r="AD8153" s="2" t="s">
        <v>40</v>
      </c>
      <c r="AE8153" s="2" t="s">
        <v>41</v>
      </c>
      <c r="AF8153" s="2" t="s">
        <v>59</v>
      </c>
      <c r="AG8153" s="4" t="s">
        <v>59</v>
      </c>
      <c r="AH8153" s="3" t="s">
        <v>59</v>
      </c>
    </row>
    <row r="8154" spans="1:35" x14ac:dyDescent="0.2">
      <c r="A8154" s="2">
        <v>8153</v>
      </c>
      <c r="B8154" s="2">
        <v>37</v>
      </c>
      <c r="C8154" s="2" t="s">
        <v>47</v>
      </c>
      <c r="D8154" s="2" t="s">
        <v>33</v>
      </c>
      <c r="E8154" s="2">
        <v>1</v>
      </c>
      <c r="F8154" s="2">
        <v>1</v>
      </c>
      <c r="G8154" s="2">
        <v>4</v>
      </c>
      <c r="H8154" s="2" t="s">
        <v>58</v>
      </c>
      <c r="I8154" s="2" t="s">
        <v>49</v>
      </c>
      <c r="J8154" s="6">
        <v>1587.4280000000001</v>
      </c>
      <c r="K8154" s="6">
        <v>1153.3588888888889</v>
      </c>
      <c r="L8154" s="2" t="s">
        <v>44</v>
      </c>
      <c r="M8154" s="2" t="s">
        <v>45</v>
      </c>
      <c r="N8154" s="6">
        <v>0</v>
      </c>
      <c r="O8154" s="6">
        <v>0</v>
      </c>
      <c r="P8154" s="6">
        <v>688.57533333333333</v>
      </c>
      <c r="Q8154" s="6">
        <v>0</v>
      </c>
      <c r="R8154" s="6">
        <v>0</v>
      </c>
      <c r="S8154" s="6">
        <v>0</v>
      </c>
      <c r="T8154" s="6">
        <v>0</v>
      </c>
      <c r="U8154" s="6">
        <v>0</v>
      </c>
      <c r="V8154" s="6">
        <v>44.222222222222221</v>
      </c>
      <c r="W8154" s="6">
        <v>0</v>
      </c>
      <c r="X8154" s="6">
        <v>0</v>
      </c>
      <c r="Y8154" s="6">
        <v>1406.529814593606</v>
      </c>
      <c r="Z8154" s="2">
        <v>24</v>
      </c>
      <c r="AA8154" s="6">
        <v>70.219737886925387</v>
      </c>
      <c r="AB8154" s="2" t="s">
        <v>38</v>
      </c>
      <c r="AC8154" s="2" t="s">
        <v>75</v>
      </c>
      <c r="AD8154" s="2" t="s">
        <v>40</v>
      </c>
      <c r="AE8154" s="2" t="s">
        <v>41</v>
      </c>
      <c r="AF8154" s="2" t="s">
        <v>59</v>
      </c>
      <c r="AG8154" s="4" t="s">
        <v>59</v>
      </c>
      <c r="AH8154" s="3" t="s">
        <v>59</v>
      </c>
    </row>
    <row r="8155" spans="1:35" ht="15" x14ac:dyDescent="0.25">
      <c r="A8155" s="2">
        <v>8154</v>
      </c>
      <c r="B8155" s="2">
        <v>32</v>
      </c>
      <c r="C8155" s="2" t="s">
        <v>32</v>
      </c>
      <c r="D8155" s="2" t="s">
        <v>33</v>
      </c>
      <c r="E8155" s="2">
        <v>2</v>
      </c>
      <c r="F8155" s="2">
        <v>0</v>
      </c>
      <c r="G8155" s="2">
        <v>3</v>
      </c>
      <c r="H8155" s="2" t="s">
        <v>43</v>
      </c>
      <c r="I8155" s="2" t="s">
        <v>49</v>
      </c>
      <c r="J8155" s="6">
        <v>1410.03125</v>
      </c>
      <c r="K8155" s="6">
        <v>842.90555555555557</v>
      </c>
      <c r="L8155" s="2" t="s">
        <v>44</v>
      </c>
      <c r="M8155" s="2" t="s">
        <v>37</v>
      </c>
      <c r="N8155" s="6">
        <v>0</v>
      </c>
      <c r="O8155" s="6">
        <v>0</v>
      </c>
      <c r="P8155" s="6">
        <v>572.35311111111116</v>
      </c>
      <c r="Q8155" s="6">
        <v>0</v>
      </c>
      <c r="R8155" s="6">
        <v>0</v>
      </c>
      <c r="S8155" s="6">
        <v>0</v>
      </c>
      <c r="T8155" s="6">
        <v>600</v>
      </c>
      <c r="U8155" s="6">
        <v>0</v>
      </c>
      <c r="V8155" s="6">
        <v>774.66666666666663</v>
      </c>
      <c r="W8155" s="6">
        <v>0</v>
      </c>
      <c r="X8155" s="6">
        <v>0</v>
      </c>
      <c r="Y8155" s="6">
        <v>1410.8323245083893</v>
      </c>
      <c r="Z8155" s="2">
        <v>18</v>
      </c>
      <c r="AA8155" s="6">
        <v>90.019259404890462</v>
      </c>
      <c r="AB8155" s="2" t="s">
        <v>38</v>
      </c>
      <c r="AC8155" s="2" t="s">
        <v>75</v>
      </c>
      <c r="AD8155" s="2" t="s">
        <v>40</v>
      </c>
      <c r="AE8155" s="2" t="s">
        <v>41</v>
      </c>
      <c r="AF8155" s="2">
        <v>1</v>
      </c>
      <c r="AG8155" s="8">
        <v>2.9288789257407188E-2</v>
      </c>
      <c r="AH8155" s="3">
        <v>565.630615234375</v>
      </c>
      <c r="AI8155" s="9">
        <v>3.2046057283878333E-2</v>
      </c>
    </row>
    <row r="8156" spans="1:35" x14ac:dyDescent="0.2">
      <c r="A8156" s="2">
        <v>8155</v>
      </c>
      <c r="B8156" s="2">
        <v>25</v>
      </c>
      <c r="C8156" s="2" t="s">
        <v>32</v>
      </c>
      <c r="D8156" s="2" t="s">
        <v>33</v>
      </c>
      <c r="E8156" s="2">
        <v>1</v>
      </c>
      <c r="F8156" s="2">
        <v>0</v>
      </c>
      <c r="G8156" s="2">
        <v>2</v>
      </c>
      <c r="H8156" s="2" t="s">
        <v>58</v>
      </c>
      <c r="I8156" s="2" t="s">
        <v>66</v>
      </c>
      <c r="J8156" s="6">
        <v>323.22375</v>
      </c>
      <c r="K8156" s="6">
        <v>239.56844444444445</v>
      </c>
      <c r="L8156" s="2" t="s">
        <v>44</v>
      </c>
      <c r="M8156" s="2" t="s">
        <v>51</v>
      </c>
      <c r="N8156" s="6">
        <v>0</v>
      </c>
      <c r="O8156" s="6">
        <v>5777.7777777777774</v>
      </c>
      <c r="P8156" s="6">
        <v>157.08222222222221</v>
      </c>
      <c r="Q8156" s="6">
        <v>55.555555555555557</v>
      </c>
      <c r="R8156" s="6">
        <v>0</v>
      </c>
      <c r="S8156" s="6">
        <v>1247.5555555555557</v>
      </c>
      <c r="T8156" s="6">
        <v>622.22222222222217</v>
      </c>
      <c r="U8156" s="6">
        <v>0</v>
      </c>
      <c r="V8156" s="6">
        <v>100.66666666666667</v>
      </c>
      <c r="W8156" s="6">
        <v>0</v>
      </c>
      <c r="X8156" s="6">
        <v>0</v>
      </c>
      <c r="Y8156" s="6">
        <v>331.36013518600458</v>
      </c>
      <c r="Z8156" s="2">
        <v>24</v>
      </c>
      <c r="AA8156" s="6">
        <v>16.542857177656288</v>
      </c>
      <c r="AB8156" s="2" t="s">
        <v>38</v>
      </c>
      <c r="AC8156" s="2" t="s">
        <v>62</v>
      </c>
      <c r="AD8156" s="2" t="s">
        <v>40</v>
      </c>
      <c r="AE8156" s="2" t="s">
        <v>41</v>
      </c>
      <c r="AF8156" s="2" t="s">
        <v>59</v>
      </c>
      <c r="AG8156" s="4" t="s">
        <v>59</v>
      </c>
      <c r="AH8156" s="3" t="s">
        <v>59</v>
      </c>
    </row>
    <row r="8157" spans="1:35" ht="15" x14ac:dyDescent="0.25">
      <c r="A8157" s="2">
        <v>8156</v>
      </c>
      <c r="B8157" s="2">
        <v>50</v>
      </c>
      <c r="C8157" s="2" t="s">
        <v>32</v>
      </c>
      <c r="D8157" s="2" t="s">
        <v>33</v>
      </c>
      <c r="E8157" s="2">
        <v>2</v>
      </c>
      <c r="F8157" s="2">
        <v>0</v>
      </c>
      <c r="G8157" s="2">
        <v>2</v>
      </c>
      <c r="H8157" s="2" t="s">
        <v>48</v>
      </c>
      <c r="I8157" s="2" t="s">
        <v>66</v>
      </c>
      <c r="J8157" s="6">
        <v>394.85449999999997</v>
      </c>
      <c r="K8157" s="6">
        <v>298.95022222222224</v>
      </c>
      <c r="L8157" s="2" t="s">
        <v>44</v>
      </c>
      <c r="M8157" s="2" t="s">
        <v>51</v>
      </c>
      <c r="N8157" s="6">
        <v>0</v>
      </c>
      <c r="O8157" s="6">
        <v>0</v>
      </c>
      <c r="P8157" s="6">
        <v>62.836222222222226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6">
        <v>212.44444444444446</v>
      </c>
      <c r="W8157" s="6">
        <v>0</v>
      </c>
      <c r="X8157" s="6">
        <v>0</v>
      </c>
      <c r="Y8157" s="6">
        <v>254.81077422391544</v>
      </c>
      <c r="Z8157" s="2">
        <v>36</v>
      </c>
      <c r="AA8157" s="6">
        <v>9.2120198965561944</v>
      </c>
      <c r="AB8157" s="2" t="s">
        <v>38</v>
      </c>
      <c r="AC8157" s="2" t="s">
        <v>72</v>
      </c>
      <c r="AD8157" s="2" t="s">
        <v>40</v>
      </c>
      <c r="AE8157" s="2" t="s">
        <v>41</v>
      </c>
      <c r="AF8157" s="2">
        <v>0</v>
      </c>
      <c r="AG8157" s="8">
        <v>0.20821693539619451</v>
      </c>
      <c r="AH8157" s="3">
        <v>399.7081298828125</v>
      </c>
      <c r="AI8157" s="9">
        <v>0.34581014513969421</v>
      </c>
    </row>
    <row r="8158" spans="1:35" x14ac:dyDescent="0.2">
      <c r="A8158" s="2">
        <v>8157</v>
      </c>
      <c r="B8158" s="2">
        <v>43</v>
      </c>
      <c r="C8158" s="2" t="s">
        <v>32</v>
      </c>
      <c r="D8158" s="2" t="s">
        <v>57</v>
      </c>
      <c r="E8158" s="2">
        <v>0</v>
      </c>
      <c r="F8158" s="2">
        <v>0</v>
      </c>
      <c r="G8158" s="2">
        <v>3</v>
      </c>
      <c r="H8158" s="2" t="s">
        <v>43</v>
      </c>
      <c r="I8158" s="2" t="s">
        <v>66</v>
      </c>
      <c r="J8158" s="6">
        <v>942.09574999999995</v>
      </c>
      <c r="K8158" s="6">
        <v>464.76822222222222</v>
      </c>
      <c r="L8158" s="2" t="s">
        <v>73</v>
      </c>
      <c r="M8158" s="2" t="s">
        <v>37</v>
      </c>
      <c r="N8158" s="6">
        <v>8142.2970687257693</v>
      </c>
      <c r="O8158" s="6">
        <v>3777.7777777777778</v>
      </c>
      <c r="P8158" s="6">
        <v>352.33755555555558</v>
      </c>
      <c r="Q8158" s="6">
        <v>0</v>
      </c>
      <c r="R8158" s="6">
        <v>0</v>
      </c>
      <c r="S8158" s="6">
        <v>1777.7777777777778</v>
      </c>
      <c r="T8158" s="6">
        <v>555.55555555555554</v>
      </c>
      <c r="U8158" s="6">
        <v>0</v>
      </c>
      <c r="V8158" s="6">
        <v>50.444444444444443</v>
      </c>
      <c r="W8158" s="6">
        <v>0</v>
      </c>
      <c r="X8158" s="6">
        <v>0</v>
      </c>
      <c r="Y8158" s="6">
        <v>726.29788019343914</v>
      </c>
      <c r="Z8158" s="2">
        <v>36</v>
      </c>
      <c r="AA8158" s="6">
        <v>26.257408241651149</v>
      </c>
      <c r="AB8158" s="2" t="s">
        <v>38</v>
      </c>
      <c r="AC8158" s="2" t="s">
        <v>62</v>
      </c>
      <c r="AD8158" s="2" t="s">
        <v>40</v>
      </c>
      <c r="AE8158" s="2" t="s">
        <v>41</v>
      </c>
      <c r="AF8158" s="2" t="s">
        <v>59</v>
      </c>
      <c r="AG8158" s="4" t="s">
        <v>59</v>
      </c>
      <c r="AH8158" s="3" t="s">
        <v>59</v>
      </c>
    </row>
    <row r="8159" spans="1:35" ht="15" x14ac:dyDescent="0.25">
      <c r="A8159" s="2">
        <v>8158</v>
      </c>
      <c r="B8159" s="2">
        <v>34</v>
      </c>
      <c r="C8159" s="2" t="s">
        <v>47</v>
      </c>
      <c r="D8159" s="2" t="s">
        <v>57</v>
      </c>
      <c r="E8159" s="2">
        <v>0</v>
      </c>
      <c r="F8159" s="2">
        <v>3</v>
      </c>
      <c r="G8159" s="2">
        <v>5</v>
      </c>
      <c r="H8159" s="2" t="s">
        <v>34</v>
      </c>
      <c r="I8159" s="2" t="s">
        <v>49</v>
      </c>
      <c r="J8159" s="6">
        <v>1108.4255000000001</v>
      </c>
      <c r="K8159" s="6">
        <v>865.19600000000003</v>
      </c>
      <c r="L8159" s="2" t="s">
        <v>44</v>
      </c>
      <c r="M8159" s="2" t="s">
        <v>37</v>
      </c>
      <c r="N8159" s="6">
        <v>0</v>
      </c>
      <c r="O8159" s="6">
        <v>0</v>
      </c>
      <c r="P8159" s="6">
        <v>581.6153333333333</v>
      </c>
      <c r="Q8159" s="6">
        <v>0</v>
      </c>
      <c r="R8159" s="6">
        <v>0</v>
      </c>
      <c r="S8159" s="6">
        <v>0</v>
      </c>
      <c r="T8159" s="6">
        <v>0</v>
      </c>
      <c r="U8159" s="6">
        <v>0</v>
      </c>
      <c r="V8159" s="6">
        <v>18.444444444444443</v>
      </c>
      <c r="W8159" s="6">
        <v>0</v>
      </c>
      <c r="X8159" s="6">
        <v>0</v>
      </c>
      <c r="Y8159" s="6">
        <v>946.36009500567116</v>
      </c>
      <c r="Z8159" s="2">
        <v>36</v>
      </c>
      <c r="AA8159" s="6">
        <v>34.213184474052859</v>
      </c>
      <c r="AB8159" s="2" t="s">
        <v>38</v>
      </c>
      <c r="AC8159" s="2" t="s">
        <v>39</v>
      </c>
      <c r="AD8159" s="2" t="s">
        <v>46</v>
      </c>
      <c r="AE8159" s="2" t="s">
        <v>41</v>
      </c>
      <c r="AF8159" s="2">
        <v>1</v>
      </c>
      <c r="AG8159" s="8">
        <v>5.1986604928970337E-2</v>
      </c>
      <c r="AH8159" s="3">
        <v>611.72698974609375</v>
      </c>
      <c r="AI8159" s="9">
        <v>9.7360201179981232E-2</v>
      </c>
    </row>
    <row r="8160" spans="1:35" ht="15" x14ac:dyDescent="0.25">
      <c r="A8160" s="2">
        <v>8159</v>
      </c>
      <c r="B8160" s="2">
        <v>51</v>
      </c>
      <c r="C8160" s="2" t="s">
        <v>61</v>
      </c>
      <c r="D8160" s="2" t="s">
        <v>33</v>
      </c>
      <c r="E8160" s="2">
        <v>3</v>
      </c>
      <c r="F8160" s="2">
        <v>1</v>
      </c>
      <c r="G8160" s="2">
        <v>2</v>
      </c>
      <c r="H8160" s="2" t="s">
        <v>53</v>
      </c>
      <c r="I8160" s="2" t="s">
        <v>35</v>
      </c>
      <c r="J8160" s="6">
        <v>558.67499999999995</v>
      </c>
      <c r="K8160" s="6">
        <v>466.97222222222223</v>
      </c>
      <c r="L8160" s="2" t="s">
        <v>73</v>
      </c>
      <c r="M8160" s="2" t="s">
        <v>45</v>
      </c>
      <c r="N8160" s="6">
        <v>0</v>
      </c>
      <c r="O8160" s="6">
        <v>0</v>
      </c>
      <c r="P8160" s="6">
        <v>76.749111111111105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3.7777777777777777</v>
      </c>
      <c r="W8160" s="6">
        <v>0</v>
      </c>
      <c r="X8160" s="6">
        <v>0</v>
      </c>
      <c r="Y8160" s="6">
        <v>426.0399499097133</v>
      </c>
      <c r="Z8160" s="2">
        <v>36</v>
      </c>
      <c r="AA8160" s="6">
        <v>15.40236478323815</v>
      </c>
      <c r="AB8160" s="2" t="s">
        <v>38</v>
      </c>
      <c r="AC8160" s="2" t="s">
        <v>62</v>
      </c>
      <c r="AD8160" s="2" t="s">
        <v>46</v>
      </c>
      <c r="AE8160" s="2" t="s">
        <v>41</v>
      </c>
      <c r="AF8160" s="2">
        <v>0</v>
      </c>
      <c r="AG8160" s="8">
        <v>0.16051484644412989</v>
      </c>
      <c r="AH8160" s="3">
        <v>450.8182373046875</v>
      </c>
      <c r="AI8160" s="9">
        <v>0.26358622312545782</v>
      </c>
    </row>
    <row r="8161" spans="1:35" ht="15" x14ac:dyDescent="0.25">
      <c r="A8161" s="2">
        <v>8160</v>
      </c>
      <c r="B8161" s="2">
        <v>24</v>
      </c>
      <c r="C8161" s="2" t="s">
        <v>32</v>
      </c>
      <c r="D8161" s="2" t="s">
        <v>33</v>
      </c>
      <c r="E8161" s="2">
        <v>0</v>
      </c>
      <c r="F8161" s="2">
        <v>1</v>
      </c>
      <c r="G8161" s="2">
        <v>3</v>
      </c>
      <c r="H8161" s="2" t="s">
        <v>58</v>
      </c>
      <c r="I8161" s="2" t="s">
        <v>49</v>
      </c>
      <c r="J8161" s="6">
        <v>152.45474999999999</v>
      </c>
      <c r="K8161" s="6">
        <v>78.976444444444439</v>
      </c>
      <c r="L8161" s="2" t="s">
        <v>44</v>
      </c>
      <c r="M8161" s="2" t="s">
        <v>37</v>
      </c>
      <c r="N8161" s="6">
        <v>0</v>
      </c>
      <c r="O8161" s="6">
        <v>0</v>
      </c>
      <c r="P8161" s="6">
        <v>92.618222222222215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98.444444444444443</v>
      </c>
      <c r="W8161" s="6">
        <v>0</v>
      </c>
      <c r="X8161" s="6">
        <v>0</v>
      </c>
      <c r="Y8161" s="6">
        <v>149.93838327301998</v>
      </c>
      <c r="Z8161" s="2">
        <v>36</v>
      </c>
      <c r="AA8161" s="6">
        <v>5.4206317381021156</v>
      </c>
      <c r="AB8161" s="2" t="s">
        <v>38</v>
      </c>
      <c r="AC8161" s="2" t="s">
        <v>39</v>
      </c>
      <c r="AD8161" s="2" t="s">
        <v>40</v>
      </c>
      <c r="AE8161" s="2" t="s">
        <v>64</v>
      </c>
      <c r="AF8161" s="2">
        <v>0</v>
      </c>
      <c r="AG8161" s="8">
        <v>0.29707896709442139</v>
      </c>
      <c r="AH8161" s="3">
        <v>318.02276611328119</v>
      </c>
      <c r="AI8161" s="9">
        <v>0.47296786308288569</v>
      </c>
    </row>
    <row r="8162" spans="1:35" ht="15" x14ac:dyDescent="0.25">
      <c r="A8162" s="2">
        <v>8161</v>
      </c>
      <c r="B8162" s="2">
        <v>29</v>
      </c>
      <c r="C8162" s="2" t="s">
        <v>47</v>
      </c>
      <c r="D8162" s="2" t="s">
        <v>57</v>
      </c>
      <c r="E8162" s="2">
        <v>0</v>
      </c>
      <c r="F8162" s="2">
        <v>0</v>
      </c>
      <c r="G8162" s="2">
        <v>2</v>
      </c>
      <c r="H8162" s="2" t="s">
        <v>34</v>
      </c>
      <c r="I8162" s="2" t="s">
        <v>49</v>
      </c>
      <c r="J8162" s="6">
        <v>788.29575</v>
      </c>
      <c r="K8162" s="6">
        <v>914.78488888888887</v>
      </c>
      <c r="L8162" s="2" t="s">
        <v>44</v>
      </c>
      <c r="M8162" s="2" t="s">
        <v>51</v>
      </c>
      <c r="N8162" s="6">
        <v>0</v>
      </c>
      <c r="O8162" s="6">
        <v>444.44444444444446</v>
      </c>
      <c r="P8162" s="6">
        <v>73.106666666666669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0</v>
      </c>
      <c r="W8162" s="6">
        <v>0</v>
      </c>
      <c r="X8162" s="6">
        <v>0</v>
      </c>
      <c r="Y8162" s="6">
        <v>318.60891135263131</v>
      </c>
      <c r="Z8162" s="2">
        <v>18</v>
      </c>
      <c r="AA8162" s="6">
        <v>20.329090666218093</v>
      </c>
      <c r="AB8162" s="2" t="s">
        <v>38</v>
      </c>
      <c r="AC8162" s="2" t="s">
        <v>39</v>
      </c>
      <c r="AD8162" s="2" t="s">
        <v>46</v>
      </c>
      <c r="AE8162" s="2" t="s">
        <v>41</v>
      </c>
      <c r="AF8162" s="2">
        <v>1</v>
      </c>
      <c r="AG8162" s="8">
        <v>0.14132820069789889</v>
      </c>
      <c r="AH8162" s="3">
        <v>330.74945068359381</v>
      </c>
      <c r="AI8162" s="9">
        <v>0.1828604340553284</v>
      </c>
    </row>
    <row r="8163" spans="1:35" ht="15" x14ac:dyDescent="0.25">
      <c r="A8163" s="2">
        <v>8162</v>
      </c>
      <c r="B8163" s="2">
        <v>28</v>
      </c>
      <c r="C8163" s="2" t="s">
        <v>32</v>
      </c>
      <c r="D8163" s="2" t="s">
        <v>42</v>
      </c>
      <c r="E8163" s="2">
        <v>1</v>
      </c>
      <c r="F8163" s="2">
        <v>1</v>
      </c>
      <c r="G8163" s="2">
        <v>5</v>
      </c>
      <c r="H8163" s="2" t="s">
        <v>34</v>
      </c>
      <c r="I8163" s="2" t="s">
        <v>35</v>
      </c>
      <c r="J8163" s="6">
        <v>47.841500000000003</v>
      </c>
      <c r="K8163" s="6">
        <v>31.071333333333332</v>
      </c>
      <c r="L8163" s="2" t="s">
        <v>44</v>
      </c>
      <c r="M8163" s="2" t="s">
        <v>37</v>
      </c>
      <c r="N8163" s="6">
        <v>0</v>
      </c>
      <c r="O8163" s="6">
        <v>0</v>
      </c>
      <c r="P8163" s="6">
        <v>30.467333333333332</v>
      </c>
      <c r="Q8163" s="6">
        <v>0</v>
      </c>
      <c r="R8163" s="6">
        <v>0</v>
      </c>
      <c r="S8163" s="6">
        <v>0</v>
      </c>
      <c r="T8163" s="6">
        <v>22.222222222222221</v>
      </c>
      <c r="U8163" s="6">
        <v>0</v>
      </c>
      <c r="V8163" s="6">
        <v>688.88888888888891</v>
      </c>
      <c r="W8163" s="6">
        <v>0</v>
      </c>
      <c r="X8163" s="6">
        <v>0</v>
      </c>
      <c r="Y8163" s="6">
        <v>46.737637466503145</v>
      </c>
      <c r="Z8163" s="2">
        <v>3</v>
      </c>
      <c r="AA8163" s="6">
        <v>16.048908306385282</v>
      </c>
      <c r="AB8163" s="2" t="s">
        <v>38</v>
      </c>
      <c r="AC8163" s="2" t="s">
        <v>50</v>
      </c>
      <c r="AD8163" s="2" t="s">
        <v>40</v>
      </c>
      <c r="AE8163" s="2" t="s">
        <v>41</v>
      </c>
      <c r="AF8163" s="2">
        <v>0</v>
      </c>
      <c r="AG8163" s="8">
        <v>0.34557372331619263</v>
      </c>
      <c r="AH8163" s="3">
        <v>284.3853759765625</v>
      </c>
      <c r="AI8163" s="9">
        <v>0.56613916158676147</v>
      </c>
    </row>
    <row r="8164" spans="1:35" x14ac:dyDescent="0.2">
      <c r="A8164" s="2">
        <v>8163</v>
      </c>
      <c r="B8164" s="2">
        <v>44</v>
      </c>
      <c r="C8164" s="2" t="s">
        <v>61</v>
      </c>
      <c r="D8164" s="2" t="s">
        <v>33</v>
      </c>
      <c r="E8164" s="2">
        <v>1</v>
      </c>
      <c r="F8164" s="2">
        <v>0</v>
      </c>
      <c r="G8164" s="2">
        <v>4</v>
      </c>
      <c r="H8164" s="2" t="s">
        <v>53</v>
      </c>
      <c r="I8164" s="2" t="s">
        <v>35</v>
      </c>
      <c r="J8164" s="6">
        <v>197.33975000000001</v>
      </c>
      <c r="K8164" s="6">
        <v>191.03977777777777</v>
      </c>
      <c r="L8164" s="2" t="s">
        <v>44</v>
      </c>
      <c r="M8164" s="2" t="s">
        <v>37</v>
      </c>
      <c r="N8164" s="6">
        <v>0</v>
      </c>
      <c r="O8164" s="6">
        <v>0</v>
      </c>
      <c r="P8164" s="6">
        <v>73.86355555555555</v>
      </c>
      <c r="Q8164" s="6">
        <v>0</v>
      </c>
      <c r="R8164" s="6">
        <v>0</v>
      </c>
      <c r="S8164" s="6">
        <v>0</v>
      </c>
      <c r="T8164" s="6">
        <v>252.42955555555557</v>
      </c>
      <c r="U8164" s="6">
        <v>0</v>
      </c>
      <c r="V8164" s="6">
        <v>118</v>
      </c>
      <c r="W8164" s="6">
        <v>0</v>
      </c>
      <c r="X8164" s="6">
        <v>0</v>
      </c>
      <c r="Y8164" s="6">
        <v>107.87201095515543</v>
      </c>
      <c r="Z8164" s="2">
        <v>36</v>
      </c>
      <c r="AA8164" s="6">
        <v>3.8998316073055328</v>
      </c>
      <c r="AB8164" s="2" t="s">
        <v>55</v>
      </c>
      <c r="AC8164" s="2" t="s">
        <v>39</v>
      </c>
      <c r="AD8164" s="2" t="s">
        <v>40</v>
      </c>
      <c r="AE8164" s="2" t="s">
        <v>41</v>
      </c>
      <c r="AF8164" s="2" t="s">
        <v>59</v>
      </c>
      <c r="AG8164" s="4" t="s">
        <v>59</v>
      </c>
      <c r="AH8164" s="3" t="s">
        <v>59</v>
      </c>
    </row>
    <row r="8165" spans="1:35" ht="15" x14ac:dyDescent="0.25">
      <c r="A8165" s="2">
        <v>8164</v>
      </c>
      <c r="B8165" s="2">
        <v>35</v>
      </c>
      <c r="C8165" s="2" t="s">
        <v>47</v>
      </c>
      <c r="D8165" s="2" t="s">
        <v>57</v>
      </c>
      <c r="E8165" s="2">
        <v>0</v>
      </c>
      <c r="F8165" s="2">
        <v>0</v>
      </c>
      <c r="G8165" s="2">
        <v>3</v>
      </c>
      <c r="H8165" s="2" t="s">
        <v>34</v>
      </c>
      <c r="I8165" s="2" t="s">
        <v>49</v>
      </c>
      <c r="J8165" s="6">
        <v>714.38924999999995</v>
      </c>
      <c r="K8165" s="6">
        <v>346.06555555555553</v>
      </c>
      <c r="L8165" s="2" t="s">
        <v>36</v>
      </c>
      <c r="M8165" s="2" t="s">
        <v>45</v>
      </c>
      <c r="N8165" s="6">
        <v>4778.7531257384126</v>
      </c>
      <c r="O8165" s="6">
        <v>5555.5555555555557</v>
      </c>
      <c r="P8165" s="6">
        <v>465.92266666666666</v>
      </c>
      <c r="Q8165" s="6">
        <v>0</v>
      </c>
      <c r="R8165" s="6">
        <v>0</v>
      </c>
      <c r="S8165" s="6">
        <v>0</v>
      </c>
      <c r="T8165" s="6">
        <v>0</v>
      </c>
      <c r="U8165" s="6">
        <v>0</v>
      </c>
      <c r="V8165" s="6">
        <v>103.77777777777777</v>
      </c>
      <c r="W8165" s="6">
        <v>0</v>
      </c>
      <c r="X8165" s="6">
        <v>0</v>
      </c>
      <c r="Y8165" s="6">
        <v>963.1702246440409</v>
      </c>
      <c r="Z8165" s="2">
        <v>36</v>
      </c>
      <c r="AA8165" s="6">
        <v>34.820910929749239</v>
      </c>
      <c r="AB8165" s="2" t="s">
        <v>38</v>
      </c>
      <c r="AC8165" s="2" t="s">
        <v>39</v>
      </c>
      <c r="AD8165" s="2" t="s">
        <v>63</v>
      </c>
      <c r="AE8165" s="2" t="s">
        <v>41</v>
      </c>
      <c r="AF8165" s="2">
        <v>0</v>
      </c>
      <c r="AG8165" s="8">
        <v>8.8848978281021118E-2</v>
      </c>
      <c r="AH8165" s="3">
        <v>483.12069702148438</v>
      </c>
      <c r="AI8165" s="9">
        <v>0.13480402529239649</v>
      </c>
    </row>
    <row r="8166" spans="1:35" ht="15" x14ac:dyDescent="0.25">
      <c r="A8166" s="2">
        <v>8165</v>
      </c>
      <c r="B8166" s="2">
        <v>31</v>
      </c>
      <c r="C8166" s="2" t="s">
        <v>61</v>
      </c>
      <c r="D8166" s="2" t="s">
        <v>57</v>
      </c>
      <c r="E8166" s="2">
        <v>0</v>
      </c>
      <c r="F8166" s="2">
        <v>0</v>
      </c>
      <c r="G8166" s="2">
        <v>3</v>
      </c>
      <c r="H8166" s="2" t="s">
        <v>53</v>
      </c>
      <c r="I8166" s="2" t="s">
        <v>35</v>
      </c>
      <c r="J8166" s="6">
        <v>471.60624999999999</v>
      </c>
      <c r="K8166" s="6">
        <v>235.42844444444444</v>
      </c>
      <c r="L8166" s="2" t="s">
        <v>73</v>
      </c>
      <c r="M8166" s="2" t="s">
        <v>37</v>
      </c>
      <c r="N8166" s="6">
        <v>580.97706129677397</v>
      </c>
      <c r="O8166" s="6">
        <v>331.77777777777777</v>
      </c>
      <c r="P8166" s="6">
        <v>152.93666666666667</v>
      </c>
      <c r="Q8166" s="6">
        <v>38.888888888888886</v>
      </c>
      <c r="R8166" s="6">
        <v>0</v>
      </c>
      <c r="S8166" s="6">
        <v>1040</v>
      </c>
      <c r="T8166" s="6">
        <v>400</v>
      </c>
      <c r="U8166" s="6">
        <v>0</v>
      </c>
      <c r="V8166" s="6">
        <v>10.444444444444445</v>
      </c>
      <c r="W8166" s="6">
        <v>0</v>
      </c>
      <c r="X8166" s="6">
        <v>0</v>
      </c>
      <c r="Y8166" s="6">
        <v>863.39028281226433</v>
      </c>
      <c r="Z8166" s="2">
        <v>24</v>
      </c>
      <c r="AA8166" s="6">
        <v>43.103984518602459</v>
      </c>
      <c r="AB8166" s="2" t="s">
        <v>55</v>
      </c>
      <c r="AC8166" s="2" t="s">
        <v>39</v>
      </c>
      <c r="AD8166" s="2" t="s">
        <v>40</v>
      </c>
      <c r="AE8166" s="2" t="s">
        <v>41</v>
      </c>
      <c r="AF8166" s="2">
        <v>1</v>
      </c>
      <c r="AG8166" s="8">
        <v>0.13000443577766421</v>
      </c>
      <c r="AH8166" s="3">
        <v>404.1002197265625</v>
      </c>
      <c r="AI8166" s="9">
        <v>0.18857640027999881</v>
      </c>
    </row>
    <row r="8167" spans="1:35" ht="15" x14ac:dyDescent="0.25">
      <c r="A8167" s="2">
        <v>8166</v>
      </c>
      <c r="B8167" s="2">
        <v>54</v>
      </c>
      <c r="C8167" s="2" t="s">
        <v>61</v>
      </c>
      <c r="D8167" s="2" t="s">
        <v>57</v>
      </c>
      <c r="E8167" s="2">
        <v>2</v>
      </c>
      <c r="F8167" s="2">
        <v>0</v>
      </c>
      <c r="G8167" s="2">
        <v>2</v>
      </c>
      <c r="H8167" s="2" t="s">
        <v>34</v>
      </c>
      <c r="I8167" s="2" t="s">
        <v>35</v>
      </c>
      <c r="J8167" s="6">
        <v>352.45299999999997</v>
      </c>
      <c r="K8167" s="6">
        <v>200.04511111111111</v>
      </c>
      <c r="L8167" s="2" t="s">
        <v>44</v>
      </c>
      <c r="M8167" s="2" t="s">
        <v>45</v>
      </c>
      <c r="N8167" s="6">
        <v>0</v>
      </c>
      <c r="O8167" s="6">
        <v>0</v>
      </c>
      <c r="P8167" s="6">
        <v>209.51222222222222</v>
      </c>
      <c r="Q8167" s="6">
        <v>0</v>
      </c>
      <c r="R8167" s="6">
        <v>0</v>
      </c>
      <c r="S8167" s="6">
        <v>0</v>
      </c>
      <c r="T8167" s="6">
        <v>0</v>
      </c>
      <c r="U8167" s="6">
        <v>276.22222222222223</v>
      </c>
      <c r="V8167" s="6">
        <v>225.33333333333334</v>
      </c>
      <c r="W8167" s="6">
        <v>0</v>
      </c>
      <c r="X8167" s="6">
        <v>0</v>
      </c>
      <c r="Y8167" s="6">
        <v>279.66648285603731</v>
      </c>
      <c r="Z8167" s="2">
        <v>36</v>
      </c>
      <c r="AA8167" s="6">
        <v>10.110613306350166</v>
      </c>
      <c r="AB8167" s="2" t="s">
        <v>38</v>
      </c>
      <c r="AC8167" s="2" t="s">
        <v>39</v>
      </c>
      <c r="AD8167" s="2" t="s">
        <v>77</v>
      </c>
      <c r="AE8167" s="2" t="s">
        <v>41</v>
      </c>
      <c r="AF8167" s="2">
        <v>0</v>
      </c>
      <c r="AG8167" s="8">
        <v>0.21260082721710211</v>
      </c>
      <c r="AH8167" s="3">
        <v>407.68801879882813</v>
      </c>
      <c r="AI8167" s="9">
        <v>0.35986915230751038</v>
      </c>
    </row>
    <row r="8168" spans="1:35" x14ac:dyDescent="0.2">
      <c r="A8168" s="2">
        <v>8167</v>
      </c>
      <c r="B8168" s="2">
        <v>50</v>
      </c>
      <c r="C8168" s="2" t="s">
        <v>47</v>
      </c>
      <c r="D8168" s="2" t="s">
        <v>33</v>
      </c>
      <c r="E8168" s="2">
        <v>0</v>
      </c>
      <c r="F8168" s="2">
        <v>2</v>
      </c>
      <c r="G8168" s="2">
        <v>3</v>
      </c>
      <c r="H8168" s="2" t="s">
        <v>53</v>
      </c>
      <c r="I8168" s="2" t="s">
        <v>49</v>
      </c>
      <c r="J8168" s="6">
        <v>1492.0445</v>
      </c>
      <c r="K8168" s="6">
        <v>1482.1742222222222</v>
      </c>
      <c r="L8168" s="2" t="s">
        <v>36</v>
      </c>
      <c r="M8168" s="2" t="s">
        <v>45</v>
      </c>
      <c r="N8168" s="6">
        <v>0</v>
      </c>
      <c r="O8168" s="6">
        <v>5555.5555555555557</v>
      </c>
      <c r="P8168" s="6">
        <v>196.4351111111111</v>
      </c>
      <c r="Q8168" s="6">
        <v>0</v>
      </c>
      <c r="R8168" s="6">
        <v>0</v>
      </c>
      <c r="S8168" s="6">
        <v>0</v>
      </c>
      <c r="T8168" s="6">
        <v>222.22222222222223</v>
      </c>
      <c r="U8168" s="6">
        <v>0</v>
      </c>
      <c r="V8168" s="6">
        <v>40.444444444444443</v>
      </c>
      <c r="W8168" s="6">
        <v>435.55555555555554</v>
      </c>
      <c r="X8168" s="6">
        <v>0</v>
      </c>
      <c r="Y8168" s="6">
        <v>696.41029630901494</v>
      </c>
      <c r="Z8168" s="2">
        <v>36</v>
      </c>
      <c r="AA8168" s="6">
        <v>25.176900487448556</v>
      </c>
      <c r="AB8168" s="2" t="s">
        <v>55</v>
      </c>
      <c r="AC8168" s="2" t="s">
        <v>50</v>
      </c>
      <c r="AD8168" s="2" t="s">
        <v>40</v>
      </c>
      <c r="AE8168" s="2" t="s">
        <v>41</v>
      </c>
      <c r="AF8168" s="2" t="s">
        <v>59</v>
      </c>
      <c r="AG8168" s="4" t="s">
        <v>59</v>
      </c>
      <c r="AH8168" s="3" t="s">
        <v>59</v>
      </c>
    </row>
    <row r="8169" spans="1:35" ht="15" x14ac:dyDescent="0.25">
      <c r="A8169" s="2">
        <v>8168</v>
      </c>
      <c r="B8169" s="2">
        <v>32</v>
      </c>
      <c r="C8169" s="2" t="s">
        <v>61</v>
      </c>
      <c r="D8169" s="2" t="s">
        <v>33</v>
      </c>
      <c r="E8169" s="2">
        <v>0</v>
      </c>
      <c r="F8169" s="2">
        <v>0</v>
      </c>
      <c r="G8169" s="2">
        <v>2</v>
      </c>
      <c r="H8169" s="2" t="s">
        <v>34</v>
      </c>
      <c r="I8169" s="2" t="s">
        <v>35</v>
      </c>
      <c r="J8169" s="6">
        <v>771.66</v>
      </c>
      <c r="K8169" s="6">
        <v>621.06488888888885</v>
      </c>
      <c r="L8169" s="2" t="s">
        <v>44</v>
      </c>
      <c r="M8169" s="2" t="s">
        <v>37</v>
      </c>
      <c r="N8169" s="6">
        <v>0</v>
      </c>
      <c r="O8169" s="6">
        <v>484.88888888888891</v>
      </c>
      <c r="P8169" s="6">
        <v>354.3</v>
      </c>
      <c r="Q8169" s="6">
        <v>200</v>
      </c>
      <c r="R8169" s="6">
        <v>0</v>
      </c>
      <c r="S8169" s="6">
        <v>0</v>
      </c>
      <c r="T8169" s="6">
        <v>0</v>
      </c>
      <c r="U8169" s="6">
        <v>0</v>
      </c>
      <c r="V8169" s="6">
        <v>24</v>
      </c>
      <c r="W8169" s="6">
        <v>0</v>
      </c>
      <c r="X8169" s="6">
        <v>0</v>
      </c>
      <c r="Y8169" s="6">
        <v>667.07998031530497</v>
      </c>
      <c r="Z8169" s="2">
        <v>60</v>
      </c>
      <c r="AA8169" s="6">
        <v>16.939447068214051</v>
      </c>
      <c r="AB8169" s="2" t="s">
        <v>38</v>
      </c>
      <c r="AC8169" s="2" t="s">
        <v>50</v>
      </c>
      <c r="AD8169" s="2" t="s">
        <v>40</v>
      </c>
      <c r="AE8169" s="2" t="s">
        <v>41</v>
      </c>
      <c r="AF8169" s="2">
        <v>1</v>
      </c>
      <c r="AG8169" s="8">
        <v>9.6265330910682678E-2</v>
      </c>
      <c r="AH8169" s="3">
        <v>492.7591552734375</v>
      </c>
      <c r="AI8169" s="9">
        <v>0.1514562517404556</v>
      </c>
    </row>
    <row r="8170" spans="1:35" x14ac:dyDescent="0.2">
      <c r="A8170" s="2">
        <v>8169</v>
      </c>
      <c r="B8170" s="2">
        <v>41</v>
      </c>
      <c r="C8170" s="2" t="s">
        <v>32</v>
      </c>
      <c r="D8170" s="2" t="s">
        <v>57</v>
      </c>
      <c r="E8170" s="2">
        <v>1</v>
      </c>
      <c r="F8170" s="2">
        <v>1</v>
      </c>
      <c r="G8170" s="2">
        <v>5</v>
      </c>
      <c r="H8170" s="2" t="s">
        <v>48</v>
      </c>
      <c r="I8170" s="2" t="s">
        <v>49</v>
      </c>
      <c r="J8170" s="6">
        <v>1646.25675</v>
      </c>
      <c r="K8170" s="6">
        <v>2059.0140000000001</v>
      </c>
      <c r="L8170" s="2" t="s">
        <v>36</v>
      </c>
      <c r="M8170" s="2" t="s">
        <v>37</v>
      </c>
      <c r="N8170" s="6">
        <v>0</v>
      </c>
      <c r="O8170" s="6">
        <v>0</v>
      </c>
      <c r="P8170" s="6">
        <v>424.86377777777778</v>
      </c>
      <c r="Q8170" s="6">
        <v>0</v>
      </c>
      <c r="R8170" s="6">
        <v>0</v>
      </c>
      <c r="S8170" s="6">
        <v>0</v>
      </c>
      <c r="T8170" s="6">
        <v>0</v>
      </c>
      <c r="U8170" s="6">
        <v>0</v>
      </c>
      <c r="V8170" s="6">
        <v>60.222222222222221</v>
      </c>
      <c r="W8170" s="6">
        <v>0</v>
      </c>
      <c r="X8170" s="6">
        <v>0</v>
      </c>
      <c r="Y8170" s="6">
        <v>707.4877695742166</v>
      </c>
      <c r="Z8170" s="2">
        <v>48</v>
      </c>
      <c r="AA8170" s="6">
        <v>20.782452954022165</v>
      </c>
      <c r="AB8170" s="2" t="s">
        <v>55</v>
      </c>
      <c r="AC8170" s="2" t="s">
        <v>39</v>
      </c>
      <c r="AD8170" s="2" t="s">
        <v>40</v>
      </c>
      <c r="AE8170" s="2" t="s">
        <v>41</v>
      </c>
      <c r="AF8170" s="2" t="s">
        <v>59</v>
      </c>
      <c r="AG8170" s="4" t="s">
        <v>59</v>
      </c>
      <c r="AH8170" s="3" t="s">
        <v>59</v>
      </c>
    </row>
    <row r="8171" spans="1:35" ht="15" x14ac:dyDescent="0.25">
      <c r="A8171" s="2">
        <v>8170</v>
      </c>
      <c r="B8171" s="2">
        <v>31</v>
      </c>
      <c r="C8171" s="2" t="s">
        <v>32</v>
      </c>
      <c r="D8171" s="2" t="s">
        <v>33</v>
      </c>
      <c r="E8171" s="2">
        <v>1</v>
      </c>
      <c r="F8171" s="2">
        <v>1</v>
      </c>
      <c r="G8171" s="2">
        <v>5</v>
      </c>
      <c r="H8171" s="2" t="s">
        <v>43</v>
      </c>
      <c r="I8171" s="2" t="s">
        <v>49</v>
      </c>
      <c r="J8171" s="6">
        <v>1007.97175</v>
      </c>
      <c r="K8171" s="6">
        <v>1322.8724444444445</v>
      </c>
      <c r="L8171" s="2" t="s">
        <v>44</v>
      </c>
      <c r="M8171" s="2" t="s">
        <v>37</v>
      </c>
      <c r="N8171" s="6">
        <v>0</v>
      </c>
      <c r="O8171" s="6">
        <v>0</v>
      </c>
      <c r="P8171" s="6">
        <v>666.29333333333329</v>
      </c>
      <c r="Q8171" s="6">
        <v>0</v>
      </c>
      <c r="R8171" s="6">
        <v>0</v>
      </c>
      <c r="S8171" s="6">
        <v>0</v>
      </c>
      <c r="T8171" s="6">
        <v>0</v>
      </c>
      <c r="U8171" s="6">
        <v>0</v>
      </c>
      <c r="V8171" s="6">
        <v>327.11111111111109</v>
      </c>
      <c r="W8171" s="6">
        <v>0</v>
      </c>
      <c r="X8171" s="6">
        <v>0</v>
      </c>
      <c r="Y8171" s="6">
        <v>345.83809015207316</v>
      </c>
      <c r="Z8171" s="2">
        <v>48</v>
      </c>
      <c r="AA8171" s="6">
        <v>10.158993762704716</v>
      </c>
      <c r="AB8171" s="2" t="s">
        <v>38</v>
      </c>
      <c r="AC8171" s="2" t="s">
        <v>60</v>
      </c>
      <c r="AD8171" s="2" t="s">
        <v>40</v>
      </c>
      <c r="AE8171" s="2" t="s">
        <v>67</v>
      </c>
      <c r="AF8171" s="2">
        <v>1</v>
      </c>
      <c r="AG8171" s="8">
        <v>7.5524657964706421E-2</v>
      </c>
      <c r="AH8171" s="3">
        <v>570.046875</v>
      </c>
      <c r="AI8171" s="9">
        <v>0.16172599792480469</v>
      </c>
    </row>
    <row r="8172" spans="1:35" x14ac:dyDescent="0.2">
      <c r="A8172" s="2">
        <v>8171</v>
      </c>
      <c r="B8172" s="2">
        <v>39</v>
      </c>
      <c r="C8172" s="2" t="s">
        <v>61</v>
      </c>
      <c r="D8172" s="2" t="s">
        <v>74</v>
      </c>
      <c r="E8172" s="2">
        <v>2</v>
      </c>
      <c r="F8172" s="2">
        <v>1</v>
      </c>
      <c r="G8172" s="2">
        <v>3</v>
      </c>
      <c r="H8172" s="2" t="s">
        <v>58</v>
      </c>
      <c r="I8172" s="2" t="s">
        <v>35</v>
      </c>
      <c r="J8172" s="6">
        <v>848.50850000000003</v>
      </c>
      <c r="K8172" s="6">
        <v>717.67866666666669</v>
      </c>
      <c r="L8172" s="2" t="s">
        <v>36</v>
      </c>
      <c r="M8172" s="2" t="s">
        <v>45</v>
      </c>
      <c r="N8172" s="6">
        <v>0</v>
      </c>
      <c r="O8172" s="6">
        <v>286.6611111111111</v>
      </c>
      <c r="P8172" s="6">
        <v>414.97955555555558</v>
      </c>
      <c r="Q8172" s="6">
        <v>0</v>
      </c>
      <c r="R8172" s="6">
        <v>0</v>
      </c>
      <c r="S8172" s="6">
        <v>0</v>
      </c>
      <c r="T8172" s="6">
        <v>0</v>
      </c>
      <c r="U8172" s="6">
        <v>0</v>
      </c>
      <c r="V8172" s="6">
        <v>137.33333333333334</v>
      </c>
      <c r="W8172" s="6">
        <v>0</v>
      </c>
      <c r="X8172" s="6">
        <v>0</v>
      </c>
      <c r="Y8172" s="6">
        <v>395.99898100557516</v>
      </c>
      <c r="Z8172" s="2">
        <v>36</v>
      </c>
      <c r="AA8172" s="6">
        <v>14.316311793133572</v>
      </c>
      <c r="AB8172" s="2" t="s">
        <v>55</v>
      </c>
      <c r="AC8172" s="2" t="s">
        <v>39</v>
      </c>
      <c r="AD8172" s="2" t="s">
        <v>56</v>
      </c>
      <c r="AE8172" s="2" t="s">
        <v>41</v>
      </c>
      <c r="AF8172" s="2" t="s">
        <v>59</v>
      </c>
      <c r="AG8172" s="4" t="s">
        <v>59</v>
      </c>
      <c r="AH8172" s="3" t="s">
        <v>59</v>
      </c>
    </row>
    <row r="8173" spans="1:35" x14ac:dyDescent="0.2">
      <c r="A8173" s="2">
        <v>8172</v>
      </c>
      <c r="B8173" s="2">
        <v>49</v>
      </c>
      <c r="C8173" s="2" t="s">
        <v>32</v>
      </c>
      <c r="D8173" s="2" t="s">
        <v>42</v>
      </c>
      <c r="E8173" s="2">
        <v>0</v>
      </c>
      <c r="F8173" s="2">
        <v>0</v>
      </c>
      <c r="G8173" s="2">
        <v>2</v>
      </c>
      <c r="H8173" s="2" t="s">
        <v>34</v>
      </c>
      <c r="I8173" s="2" t="s">
        <v>66</v>
      </c>
      <c r="J8173" s="6">
        <v>425.00024999999999</v>
      </c>
      <c r="K8173" s="6">
        <v>265.85422222222223</v>
      </c>
      <c r="L8173" s="2" t="s">
        <v>44</v>
      </c>
      <c r="M8173" s="2" t="s">
        <v>45</v>
      </c>
      <c r="N8173" s="6">
        <v>0</v>
      </c>
      <c r="O8173" s="6">
        <v>2222.2222222222222</v>
      </c>
      <c r="P8173" s="6">
        <v>150.19022222222222</v>
      </c>
      <c r="Q8173" s="6">
        <v>220.66666666666666</v>
      </c>
      <c r="R8173" s="6">
        <v>0</v>
      </c>
      <c r="S8173" s="6">
        <v>0</v>
      </c>
      <c r="T8173" s="6">
        <v>0</v>
      </c>
      <c r="U8173" s="6">
        <v>62.888888888888886</v>
      </c>
      <c r="V8173" s="6">
        <v>22.666666666666668</v>
      </c>
      <c r="W8173" s="6">
        <v>0</v>
      </c>
      <c r="X8173" s="6">
        <v>0</v>
      </c>
      <c r="Y8173" s="6">
        <v>451.05525898577321</v>
      </c>
      <c r="Z8173" s="2">
        <v>36</v>
      </c>
      <c r="AA8173" s="6">
        <v>16.306728131409077</v>
      </c>
      <c r="AB8173" s="2" t="s">
        <v>55</v>
      </c>
      <c r="AC8173" s="2" t="s">
        <v>39</v>
      </c>
      <c r="AD8173" s="2" t="s">
        <v>63</v>
      </c>
      <c r="AE8173" s="2" t="s">
        <v>67</v>
      </c>
      <c r="AF8173" s="2" t="s">
        <v>59</v>
      </c>
      <c r="AG8173" s="4" t="s">
        <v>59</v>
      </c>
      <c r="AH8173" s="3" t="s">
        <v>59</v>
      </c>
    </row>
    <row r="8174" spans="1:35" ht="15" x14ac:dyDescent="0.25">
      <c r="A8174" s="2">
        <v>8173</v>
      </c>
      <c r="B8174" s="2">
        <v>47</v>
      </c>
      <c r="C8174" s="2" t="s">
        <v>32</v>
      </c>
      <c r="D8174" s="2" t="s">
        <v>33</v>
      </c>
      <c r="E8174" s="2">
        <v>2</v>
      </c>
      <c r="F8174" s="2">
        <v>1</v>
      </c>
      <c r="G8174" s="2">
        <v>2</v>
      </c>
      <c r="H8174" s="2" t="s">
        <v>34</v>
      </c>
      <c r="I8174" s="2" t="s">
        <v>49</v>
      </c>
      <c r="J8174" s="6">
        <v>260.536</v>
      </c>
      <c r="K8174" s="6">
        <v>273.45533333333333</v>
      </c>
      <c r="L8174" s="2" t="s">
        <v>44</v>
      </c>
      <c r="M8174" s="2" t="s">
        <v>37</v>
      </c>
      <c r="N8174" s="6">
        <v>0</v>
      </c>
      <c r="O8174" s="6">
        <v>1555.5555555555557</v>
      </c>
      <c r="P8174" s="6">
        <v>25.376000000000001</v>
      </c>
      <c r="Q8174" s="6">
        <v>0</v>
      </c>
      <c r="R8174" s="6">
        <v>0</v>
      </c>
      <c r="S8174" s="6">
        <v>0</v>
      </c>
      <c r="T8174" s="6">
        <v>0</v>
      </c>
      <c r="U8174" s="6">
        <v>0</v>
      </c>
      <c r="V8174" s="6">
        <v>47.555555555555557</v>
      </c>
      <c r="W8174" s="6">
        <v>0</v>
      </c>
      <c r="X8174" s="6">
        <v>0</v>
      </c>
      <c r="Y8174" s="6">
        <v>85.175448332627127</v>
      </c>
      <c r="Z8174" s="2">
        <v>36</v>
      </c>
      <c r="AA8174" s="6">
        <v>3.079296498070184</v>
      </c>
      <c r="AB8174" s="2" t="s">
        <v>38</v>
      </c>
      <c r="AC8174" s="2" t="s">
        <v>39</v>
      </c>
      <c r="AD8174" s="2" t="s">
        <v>77</v>
      </c>
      <c r="AE8174" s="2" t="s">
        <v>41</v>
      </c>
      <c r="AF8174" s="2">
        <v>1</v>
      </c>
      <c r="AG8174" s="8">
        <v>0.27048423886299128</v>
      </c>
      <c r="AH8174" s="3">
        <v>367.286865234375</v>
      </c>
      <c r="AI8174" s="9">
        <v>0.44209849834442139</v>
      </c>
    </row>
    <row r="8175" spans="1:35" x14ac:dyDescent="0.2">
      <c r="A8175" s="2">
        <v>8174</v>
      </c>
      <c r="B8175" s="2">
        <v>39</v>
      </c>
      <c r="C8175" s="2" t="s">
        <v>61</v>
      </c>
      <c r="D8175" s="2" t="s">
        <v>33</v>
      </c>
      <c r="E8175" s="2">
        <v>1</v>
      </c>
      <c r="F8175" s="2">
        <v>2</v>
      </c>
      <c r="G8175" s="2">
        <v>3</v>
      </c>
      <c r="H8175" s="2" t="s">
        <v>53</v>
      </c>
      <c r="I8175" s="2" t="s">
        <v>35</v>
      </c>
      <c r="J8175" s="6">
        <v>120.773</v>
      </c>
      <c r="K8175" s="6">
        <v>82.932888888888883</v>
      </c>
      <c r="L8175" s="2" t="s">
        <v>44</v>
      </c>
      <c r="M8175" s="2" t="s">
        <v>51</v>
      </c>
      <c r="N8175" s="6">
        <v>0</v>
      </c>
      <c r="O8175" s="6">
        <v>805.12911111111111</v>
      </c>
      <c r="P8175" s="6">
        <v>35.582222222222221</v>
      </c>
      <c r="Q8175" s="6">
        <v>0</v>
      </c>
      <c r="R8175" s="6">
        <v>0</v>
      </c>
      <c r="S8175" s="6">
        <v>0</v>
      </c>
      <c r="T8175" s="6">
        <v>0</v>
      </c>
      <c r="U8175" s="6">
        <v>0</v>
      </c>
      <c r="V8175" s="6">
        <v>162.88888888888889</v>
      </c>
      <c r="W8175" s="6">
        <v>0</v>
      </c>
      <c r="X8175" s="6">
        <v>0</v>
      </c>
      <c r="Y8175" s="6">
        <v>76.565949476497281</v>
      </c>
      <c r="Z8175" s="2">
        <v>24</v>
      </c>
      <c r="AA8175" s="6">
        <v>3.8224862690569021</v>
      </c>
      <c r="AB8175" s="2" t="s">
        <v>68</v>
      </c>
      <c r="AC8175" s="2" t="s">
        <v>39</v>
      </c>
      <c r="AD8175" s="2" t="s">
        <v>40</v>
      </c>
      <c r="AE8175" s="2" t="s">
        <v>41</v>
      </c>
      <c r="AF8175" s="2" t="s">
        <v>59</v>
      </c>
      <c r="AG8175" s="4" t="s">
        <v>59</v>
      </c>
      <c r="AH8175" s="3" t="s">
        <v>59</v>
      </c>
    </row>
    <row r="8176" spans="1:35" x14ac:dyDescent="0.2">
      <c r="A8176" s="2">
        <v>8175</v>
      </c>
      <c r="B8176" s="2">
        <v>29</v>
      </c>
      <c r="C8176" s="2" t="s">
        <v>32</v>
      </c>
      <c r="D8176" s="2" t="s">
        <v>57</v>
      </c>
      <c r="E8176" s="2">
        <v>4</v>
      </c>
      <c r="F8176" s="2">
        <v>0</v>
      </c>
      <c r="G8176" s="2">
        <v>2</v>
      </c>
      <c r="H8176" s="2" t="s">
        <v>43</v>
      </c>
      <c r="I8176" s="2" t="s">
        <v>35</v>
      </c>
      <c r="J8176" s="6">
        <v>80.241500000000002</v>
      </c>
      <c r="K8176" s="6">
        <v>76.864666666666665</v>
      </c>
      <c r="L8176" s="2" t="s">
        <v>44</v>
      </c>
      <c r="M8176" s="2" t="s">
        <v>37</v>
      </c>
      <c r="N8176" s="6">
        <v>0</v>
      </c>
      <c r="O8176" s="6">
        <v>0</v>
      </c>
      <c r="P8176" s="6">
        <v>13.148444444444445</v>
      </c>
      <c r="Q8176" s="6">
        <v>0</v>
      </c>
      <c r="R8176" s="6">
        <v>0</v>
      </c>
      <c r="S8176" s="6">
        <v>0</v>
      </c>
      <c r="T8176" s="6">
        <v>0</v>
      </c>
      <c r="U8176" s="6">
        <v>0</v>
      </c>
      <c r="V8176" s="6">
        <v>0</v>
      </c>
      <c r="W8176" s="6">
        <v>0</v>
      </c>
      <c r="X8176" s="6">
        <v>0</v>
      </c>
      <c r="Y8176" s="6">
        <v>44.233722384230731</v>
      </c>
      <c r="Z8176" s="2">
        <v>36</v>
      </c>
      <c r="AA8176" s="6">
        <v>1.5991550276606477</v>
      </c>
      <c r="AB8176" s="2" t="s">
        <v>55</v>
      </c>
      <c r="AC8176" s="2" t="s">
        <v>50</v>
      </c>
      <c r="AD8176" s="2" t="s">
        <v>40</v>
      </c>
      <c r="AE8176" s="2" t="s">
        <v>70</v>
      </c>
      <c r="AF8176" s="2" t="s">
        <v>59</v>
      </c>
      <c r="AG8176" s="4" t="s">
        <v>59</v>
      </c>
      <c r="AH8176" s="3" t="s">
        <v>59</v>
      </c>
    </row>
    <row r="8177" spans="1:35" ht="15" x14ac:dyDescent="0.25">
      <c r="A8177" s="2">
        <v>8176</v>
      </c>
      <c r="B8177" s="2">
        <v>39</v>
      </c>
      <c r="C8177" s="2" t="s">
        <v>47</v>
      </c>
      <c r="D8177" s="2" t="s">
        <v>33</v>
      </c>
      <c r="E8177" s="2">
        <v>1</v>
      </c>
      <c r="F8177" s="2">
        <v>2</v>
      </c>
      <c r="G8177" s="2">
        <v>2</v>
      </c>
      <c r="H8177" s="2" t="s">
        <v>58</v>
      </c>
      <c r="I8177" s="2" t="s">
        <v>49</v>
      </c>
      <c r="J8177" s="6">
        <v>230.14025000000001</v>
      </c>
      <c r="K8177" s="6">
        <v>126.032</v>
      </c>
      <c r="L8177" s="2" t="s">
        <v>44</v>
      </c>
      <c r="M8177" s="2" t="s">
        <v>45</v>
      </c>
      <c r="N8177" s="6">
        <v>0</v>
      </c>
      <c r="O8177" s="6">
        <v>39.555555555555557</v>
      </c>
      <c r="P8177" s="6">
        <v>134.60400000000001</v>
      </c>
      <c r="Q8177" s="6">
        <v>0</v>
      </c>
      <c r="R8177" s="6">
        <v>0</v>
      </c>
      <c r="S8177" s="6">
        <v>0</v>
      </c>
      <c r="T8177" s="6">
        <v>0</v>
      </c>
      <c r="U8177" s="6">
        <v>0</v>
      </c>
      <c r="V8177" s="6">
        <v>40.444444444444443</v>
      </c>
      <c r="W8177" s="6">
        <v>0</v>
      </c>
      <c r="X8177" s="6">
        <v>0</v>
      </c>
      <c r="Y8177" s="6">
        <v>252.23521899174375</v>
      </c>
      <c r="Z8177" s="2">
        <v>48</v>
      </c>
      <c r="AA8177" s="6">
        <v>7.4094094590471826</v>
      </c>
      <c r="AB8177" s="2" t="s">
        <v>38</v>
      </c>
      <c r="AC8177" s="2" t="s">
        <v>60</v>
      </c>
      <c r="AD8177" s="2" t="s">
        <v>46</v>
      </c>
      <c r="AE8177" s="2" t="s">
        <v>41</v>
      </c>
      <c r="AF8177" s="2">
        <v>0</v>
      </c>
      <c r="AG8177" s="8">
        <v>0.25455999374389648</v>
      </c>
      <c r="AH8177" s="3">
        <v>393.73748779296881</v>
      </c>
      <c r="AI8177" s="9">
        <v>0.42184475064277649</v>
      </c>
    </row>
    <row r="8178" spans="1:35" ht="15" x14ac:dyDescent="0.25">
      <c r="A8178" s="2">
        <v>8177</v>
      </c>
      <c r="B8178" s="2">
        <v>51</v>
      </c>
      <c r="C8178" s="2" t="s">
        <v>32</v>
      </c>
      <c r="D8178" s="2" t="s">
        <v>33</v>
      </c>
      <c r="E8178" s="2">
        <v>3</v>
      </c>
      <c r="F8178" s="2">
        <v>4</v>
      </c>
      <c r="G8178" s="2">
        <v>2</v>
      </c>
      <c r="H8178" s="2" t="s">
        <v>58</v>
      </c>
      <c r="I8178" s="2" t="s">
        <v>35</v>
      </c>
      <c r="J8178" s="6">
        <v>635.14324999999997</v>
      </c>
      <c r="K8178" s="6">
        <v>585.75955555555561</v>
      </c>
      <c r="L8178" s="2" t="s">
        <v>44</v>
      </c>
      <c r="M8178" s="2" t="s">
        <v>37</v>
      </c>
      <c r="N8178" s="6">
        <v>0</v>
      </c>
      <c r="O8178" s="6">
        <v>0</v>
      </c>
      <c r="P8178" s="6">
        <v>266.03199999999998</v>
      </c>
      <c r="Q8178" s="6">
        <v>0</v>
      </c>
      <c r="R8178" s="6">
        <v>0</v>
      </c>
      <c r="S8178" s="6">
        <v>0</v>
      </c>
      <c r="T8178" s="6">
        <v>0</v>
      </c>
      <c r="U8178" s="6">
        <v>0</v>
      </c>
      <c r="V8178" s="6">
        <v>31.555555555555557</v>
      </c>
      <c r="W8178" s="6">
        <v>0</v>
      </c>
      <c r="X8178" s="6">
        <v>0</v>
      </c>
      <c r="Y8178" s="6">
        <v>466.8099627568393</v>
      </c>
      <c r="Z8178" s="2">
        <v>60</v>
      </c>
      <c r="AA8178" s="6">
        <v>11.853904911517292</v>
      </c>
      <c r="AB8178" s="2" t="s">
        <v>55</v>
      </c>
      <c r="AC8178" s="2" t="s">
        <v>62</v>
      </c>
      <c r="AD8178" s="2" t="s">
        <v>77</v>
      </c>
      <c r="AE8178" s="2" t="s">
        <v>64</v>
      </c>
      <c r="AF8178" s="2">
        <v>0</v>
      </c>
      <c r="AG8178" s="8">
        <v>0.13753509521484381</v>
      </c>
      <c r="AH8178" s="3">
        <v>556.2900390625</v>
      </c>
      <c r="AI8178" s="9">
        <v>0.25774013996124268</v>
      </c>
    </row>
    <row r="8179" spans="1:35" ht="15" x14ac:dyDescent="0.25">
      <c r="A8179" s="2">
        <v>8178</v>
      </c>
      <c r="B8179" s="2">
        <v>27</v>
      </c>
      <c r="C8179" s="2" t="s">
        <v>32</v>
      </c>
      <c r="D8179" s="2" t="s">
        <v>33</v>
      </c>
      <c r="E8179" s="2">
        <v>2</v>
      </c>
      <c r="F8179" s="2">
        <v>2</v>
      </c>
      <c r="G8179" s="2">
        <v>3</v>
      </c>
      <c r="H8179" s="2" t="s">
        <v>43</v>
      </c>
      <c r="I8179" s="2" t="s">
        <v>35</v>
      </c>
      <c r="J8179" s="6">
        <v>402.24824999999998</v>
      </c>
      <c r="K8179" s="6">
        <v>366.64333333333332</v>
      </c>
      <c r="L8179" s="2" t="s">
        <v>44</v>
      </c>
      <c r="M8179" s="2" t="s">
        <v>37</v>
      </c>
      <c r="N8179" s="6">
        <v>0</v>
      </c>
      <c r="O8179" s="6">
        <v>0</v>
      </c>
      <c r="P8179" s="6">
        <v>50.734444444444442</v>
      </c>
      <c r="Q8179" s="6">
        <v>0</v>
      </c>
      <c r="R8179" s="6">
        <v>0</v>
      </c>
      <c r="S8179" s="6">
        <v>0</v>
      </c>
      <c r="T8179" s="6">
        <v>0</v>
      </c>
      <c r="U8179" s="6">
        <v>0</v>
      </c>
      <c r="V8179" s="6">
        <v>18.666666666666668</v>
      </c>
      <c r="W8179" s="6">
        <v>0</v>
      </c>
      <c r="X8179" s="6">
        <v>0</v>
      </c>
      <c r="Y8179" s="6">
        <v>349.55830098391868</v>
      </c>
      <c r="Z8179" s="2">
        <v>36</v>
      </c>
      <c r="AA8179" s="6">
        <v>12.637369960033695</v>
      </c>
      <c r="AB8179" s="2" t="s">
        <v>55</v>
      </c>
      <c r="AC8179" s="2" t="s">
        <v>39</v>
      </c>
      <c r="AD8179" s="2" t="s">
        <v>46</v>
      </c>
      <c r="AE8179" s="2" t="s">
        <v>41</v>
      </c>
      <c r="AF8179" s="2">
        <v>1</v>
      </c>
      <c r="AG8179" s="8">
        <v>0.2111581414937973</v>
      </c>
      <c r="AH8179" s="3">
        <v>393.82382202148438</v>
      </c>
      <c r="AI8179" s="9">
        <v>0.34242638945579529</v>
      </c>
    </row>
    <row r="8180" spans="1:35" ht="15" x14ac:dyDescent="0.25">
      <c r="A8180" s="2">
        <v>8179</v>
      </c>
      <c r="B8180" s="2">
        <v>31</v>
      </c>
      <c r="C8180" s="2" t="s">
        <v>47</v>
      </c>
      <c r="D8180" s="2" t="s">
        <v>57</v>
      </c>
      <c r="E8180" s="2">
        <v>0</v>
      </c>
      <c r="F8180" s="2">
        <v>1</v>
      </c>
      <c r="G8180" s="2">
        <v>2</v>
      </c>
      <c r="H8180" s="2" t="s">
        <v>34</v>
      </c>
      <c r="I8180" s="2" t="s">
        <v>35</v>
      </c>
      <c r="J8180" s="6">
        <v>699.64575000000002</v>
      </c>
      <c r="K8180" s="6">
        <v>888.41088888888885</v>
      </c>
      <c r="L8180" s="2" t="s">
        <v>36</v>
      </c>
      <c r="M8180" s="2" t="s">
        <v>45</v>
      </c>
      <c r="N8180" s="6">
        <v>0</v>
      </c>
      <c r="O8180" s="6">
        <v>1111.1111111111111</v>
      </c>
      <c r="P8180" s="6">
        <v>214.49733333333333</v>
      </c>
      <c r="Q8180" s="6">
        <v>0</v>
      </c>
      <c r="R8180" s="6">
        <v>0</v>
      </c>
      <c r="S8180" s="6">
        <v>0</v>
      </c>
      <c r="T8180" s="6">
        <v>0</v>
      </c>
      <c r="U8180" s="6">
        <v>0</v>
      </c>
      <c r="V8180" s="6">
        <v>225.33333333333334</v>
      </c>
      <c r="W8180" s="6">
        <v>0</v>
      </c>
      <c r="X8180" s="6">
        <v>0</v>
      </c>
      <c r="Y8180" s="6">
        <v>388.47824717663173</v>
      </c>
      <c r="Z8180" s="2">
        <v>48</v>
      </c>
      <c r="AA8180" s="6">
        <v>11.411548358593098</v>
      </c>
      <c r="AB8180" s="2" t="s">
        <v>38</v>
      </c>
      <c r="AC8180" s="2" t="s">
        <v>39</v>
      </c>
      <c r="AD8180" s="2" t="s">
        <v>40</v>
      </c>
      <c r="AE8180" s="2" t="s">
        <v>41</v>
      </c>
      <c r="AF8180" s="2">
        <v>0</v>
      </c>
      <c r="AG8180" s="8">
        <v>0.12970536947250369</v>
      </c>
      <c r="AH8180" s="3">
        <v>430.09494018554688</v>
      </c>
      <c r="AI8180" s="9">
        <v>0.19868236780166629</v>
      </c>
    </row>
    <row r="8181" spans="1:35" x14ac:dyDescent="0.2">
      <c r="A8181" s="2">
        <v>8180</v>
      </c>
      <c r="B8181" s="2">
        <v>32</v>
      </c>
      <c r="C8181" s="2" t="s">
        <v>47</v>
      </c>
      <c r="D8181" s="2" t="s">
        <v>33</v>
      </c>
      <c r="E8181" s="2">
        <v>2</v>
      </c>
      <c r="F8181" s="2">
        <v>2</v>
      </c>
      <c r="G8181" s="2">
        <v>3</v>
      </c>
      <c r="H8181" s="2" t="s">
        <v>53</v>
      </c>
      <c r="I8181" s="2" t="s">
        <v>49</v>
      </c>
      <c r="J8181" s="6">
        <v>1272.048</v>
      </c>
      <c r="K8181" s="6">
        <v>1297.5682222222222</v>
      </c>
      <c r="L8181" s="2" t="s">
        <v>44</v>
      </c>
      <c r="M8181" s="2" t="s">
        <v>37</v>
      </c>
      <c r="N8181" s="6">
        <v>0</v>
      </c>
      <c r="O8181" s="6">
        <v>0</v>
      </c>
      <c r="P8181" s="6">
        <v>31.701555555555554</v>
      </c>
      <c r="Q8181" s="6">
        <v>0</v>
      </c>
      <c r="R8181" s="6">
        <v>0</v>
      </c>
      <c r="S8181" s="6">
        <v>0</v>
      </c>
      <c r="T8181" s="6">
        <v>40</v>
      </c>
      <c r="U8181" s="6">
        <v>0</v>
      </c>
      <c r="V8181" s="6">
        <v>98.444444444444443</v>
      </c>
      <c r="W8181" s="6">
        <v>0</v>
      </c>
      <c r="X8181" s="6">
        <v>0</v>
      </c>
      <c r="Y8181" s="6">
        <v>901.28463530874501</v>
      </c>
      <c r="Z8181" s="2">
        <v>36</v>
      </c>
      <c r="AA8181" s="6">
        <v>32.58359862612631</v>
      </c>
      <c r="AB8181" s="2" t="s">
        <v>38</v>
      </c>
      <c r="AC8181" s="2" t="s">
        <v>39</v>
      </c>
      <c r="AD8181" s="2" t="s">
        <v>40</v>
      </c>
      <c r="AE8181" s="2" t="s">
        <v>41</v>
      </c>
      <c r="AF8181" s="2" t="s">
        <v>59</v>
      </c>
      <c r="AG8181" s="4" t="s">
        <v>59</v>
      </c>
      <c r="AH8181" s="3" t="s">
        <v>59</v>
      </c>
    </row>
    <row r="8182" spans="1:35" ht="15" x14ac:dyDescent="0.25">
      <c r="A8182" s="2">
        <v>8181</v>
      </c>
      <c r="B8182" s="2">
        <v>24</v>
      </c>
      <c r="C8182" s="2" t="s">
        <v>32</v>
      </c>
      <c r="D8182" s="2" t="s">
        <v>33</v>
      </c>
      <c r="E8182" s="2">
        <v>1</v>
      </c>
      <c r="F8182" s="2">
        <v>1</v>
      </c>
      <c r="G8182" s="2">
        <v>2</v>
      </c>
      <c r="H8182" s="2" t="s">
        <v>34</v>
      </c>
      <c r="I8182" s="2" t="s">
        <v>49</v>
      </c>
      <c r="J8182" s="6">
        <v>666.89925000000005</v>
      </c>
      <c r="K8182" s="6">
        <v>473.23466666666667</v>
      </c>
      <c r="L8182" s="2" t="s">
        <v>44</v>
      </c>
      <c r="M8182" s="2" t="s">
        <v>45</v>
      </c>
      <c r="N8182" s="6">
        <v>0</v>
      </c>
      <c r="O8182" s="6">
        <v>2888.8888888888887</v>
      </c>
      <c r="P8182" s="6">
        <v>309.01444444444445</v>
      </c>
      <c r="Q8182" s="6">
        <v>0</v>
      </c>
      <c r="R8182" s="6">
        <v>0</v>
      </c>
      <c r="S8182" s="6">
        <v>0</v>
      </c>
      <c r="T8182" s="6">
        <v>0</v>
      </c>
      <c r="U8182" s="6">
        <v>0</v>
      </c>
      <c r="V8182" s="6">
        <v>26</v>
      </c>
      <c r="W8182" s="6">
        <v>0</v>
      </c>
      <c r="X8182" s="6">
        <v>0</v>
      </c>
      <c r="Y8182" s="6">
        <v>575.23988572309713</v>
      </c>
      <c r="Z8182" s="2">
        <v>48</v>
      </c>
      <c r="AA8182" s="6">
        <v>16.897671417715252</v>
      </c>
      <c r="AB8182" s="2" t="s">
        <v>38</v>
      </c>
      <c r="AC8182" s="2" t="s">
        <v>39</v>
      </c>
      <c r="AD8182" s="2" t="s">
        <v>46</v>
      </c>
      <c r="AE8182" s="2" t="s">
        <v>70</v>
      </c>
      <c r="AF8182" s="2">
        <v>1</v>
      </c>
      <c r="AG8182" s="8">
        <v>0.13716165721416471</v>
      </c>
      <c r="AH8182" s="3">
        <v>424.94488525390619</v>
      </c>
      <c r="AI8182" s="9">
        <v>0.20070838928222659</v>
      </c>
    </row>
    <row r="8183" spans="1:35" ht="15" x14ac:dyDescent="0.25">
      <c r="A8183" s="2">
        <v>8182</v>
      </c>
      <c r="B8183" s="2">
        <v>29</v>
      </c>
      <c r="C8183" s="2" t="s">
        <v>32</v>
      </c>
      <c r="D8183" s="2" t="s">
        <v>42</v>
      </c>
      <c r="E8183" s="2">
        <v>2</v>
      </c>
      <c r="F8183" s="2">
        <v>2</v>
      </c>
      <c r="G8183" s="2">
        <v>3</v>
      </c>
      <c r="H8183" s="2" t="s">
        <v>43</v>
      </c>
      <c r="I8183" s="2" t="s">
        <v>49</v>
      </c>
      <c r="J8183" s="6">
        <v>464.79025000000001</v>
      </c>
      <c r="K8183" s="6">
        <v>209.42666666666668</v>
      </c>
      <c r="L8183" s="2" t="s">
        <v>73</v>
      </c>
      <c r="M8183" s="2" t="s">
        <v>37</v>
      </c>
      <c r="N8183" s="6">
        <v>0</v>
      </c>
      <c r="O8183" s="6">
        <v>0</v>
      </c>
      <c r="P8183" s="6">
        <v>214.55244444444443</v>
      </c>
      <c r="Q8183" s="6">
        <v>0</v>
      </c>
      <c r="R8183" s="6">
        <v>0</v>
      </c>
      <c r="S8183" s="6">
        <v>0</v>
      </c>
      <c r="T8183" s="6">
        <v>0</v>
      </c>
      <c r="U8183" s="6">
        <v>0</v>
      </c>
      <c r="V8183" s="6">
        <v>36.222222222222221</v>
      </c>
      <c r="W8183" s="6">
        <v>0</v>
      </c>
      <c r="X8183" s="6">
        <v>0</v>
      </c>
      <c r="Y8183" s="6">
        <v>683.1564709638983</v>
      </c>
      <c r="Z8183" s="2">
        <v>3</v>
      </c>
      <c r="AA8183" s="6">
        <v>234.58429128496707</v>
      </c>
      <c r="AB8183" s="2" t="s">
        <v>55</v>
      </c>
      <c r="AC8183" s="2" t="s">
        <v>50</v>
      </c>
      <c r="AD8183" s="2" t="s">
        <v>40</v>
      </c>
      <c r="AE8183" s="2" t="s">
        <v>41</v>
      </c>
      <c r="AF8183" s="2">
        <v>1</v>
      </c>
      <c r="AG8183" s="8">
        <v>0.1189107075333595</v>
      </c>
      <c r="AH8183" s="3">
        <v>413.649169921875</v>
      </c>
      <c r="AI8183" s="9">
        <v>0.18637154996395111</v>
      </c>
    </row>
    <row r="8184" spans="1:35" x14ac:dyDescent="0.2">
      <c r="A8184" s="2">
        <v>8183</v>
      </c>
      <c r="B8184" s="2">
        <v>40</v>
      </c>
      <c r="C8184" s="2" t="s">
        <v>47</v>
      </c>
      <c r="D8184" s="2" t="s">
        <v>33</v>
      </c>
      <c r="E8184" s="2">
        <v>0</v>
      </c>
      <c r="F8184" s="2">
        <v>0</v>
      </c>
      <c r="G8184" s="2">
        <v>3</v>
      </c>
      <c r="H8184" s="2" t="s">
        <v>34</v>
      </c>
      <c r="I8184" s="2" t="s">
        <v>49</v>
      </c>
      <c r="J8184" s="6">
        <v>856.13724999999999</v>
      </c>
      <c r="K8184" s="6">
        <v>858.59088888888891</v>
      </c>
      <c r="L8184" s="2" t="s">
        <v>36</v>
      </c>
      <c r="M8184" s="2" t="s">
        <v>37</v>
      </c>
      <c r="N8184" s="6">
        <v>0</v>
      </c>
      <c r="O8184" s="6">
        <v>0</v>
      </c>
      <c r="P8184" s="6">
        <v>242.99799999999999</v>
      </c>
      <c r="Q8184" s="6">
        <v>0</v>
      </c>
      <c r="R8184" s="6">
        <v>0</v>
      </c>
      <c r="S8184" s="6">
        <v>0</v>
      </c>
      <c r="T8184" s="6">
        <v>366.66666666666669</v>
      </c>
      <c r="U8184" s="6">
        <v>0</v>
      </c>
      <c r="V8184" s="6">
        <v>30.222222222222221</v>
      </c>
      <c r="W8184" s="6">
        <v>0</v>
      </c>
      <c r="X8184" s="6">
        <v>0</v>
      </c>
      <c r="Y8184" s="6">
        <v>481.64180453982993</v>
      </c>
      <c r="Z8184" s="2">
        <v>36</v>
      </c>
      <c r="AA8184" s="6">
        <v>17.412505024356676</v>
      </c>
      <c r="AB8184" s="2" t="s">
        <v>38</v>
      </c>
      <c r="AC8184" s="2" t="s">
        <v>39</v>
      </c>
      <c r="AD8184" s="2" t="s">
        <v>40</v>
      </c>
      <c r="AE8184" s="2" t="s">
        <v>41</v>
      </c>
      <c r="AF8184" s="2" t="s">
        <v>59</v>
      </c>
      <c r="AG8184" s="4" t="s">
        <v>59</v>
      </c>
      <c r="AH8184" s="3" t="s">
        <v>59</v>
      </c>
    </row>
    <row r="8185" spans="1:35" ht="15" x14ac:dyDescent="0.25">
      <c r="A8185" s="2">
        <v>8184</v>
      </c>
      <c r="B8185" s="2">
        <v>43</v>
      </c>
      <c r="C8185" s="2" t="s">
        <v>32</v>
      </c>
      <c r="D8185" s="2" t="s">
        <v>74</v>
      </c>
      <c r="E8185" s="2">
        <v>1</v>
      </c>
      <c r="F8185" s="2">
        <v>1</v>
      </c>
      <c r="G8185" s="2">
        <v>3</v>
      </c>
      <c r="H8185" s="2" t="s">
        <v>34</v>
      </c>
      <c r="I8185" s="2" t="s">
        <v>49</v>
      </c>
      <c r="J8185" s="6">
        <v>889.67525000000001</v>
      </c>
      <c r="K8185" s="6">
        <v>879.92</v>
      </c>
      <c r="L8185" s="2" t="s">
        <v>44</v>
      </c>
      <c r="M8185" s="2" t="s">
        <v>51</v>
      </c>
      <c r="N8185" s="6">
        <v>0</v>
      </c>
      <c r="O8185" s="6">
        <v>0</v>
      </c>
      <c r="P8185" s="6">
        <v>339.42044444444446</v>
      </c>
      <c r="Q8185" s="6">
        <v>0</v>
      </c>
      <c r="R8185" s="6">
        <v>0</v>
      </c>
      <c r="S8185" s="6">
        <v>0</v>
      </c>
      <c r="T8185" s="6">
        <v>0</v>
      </c>
      <c r="U8185" s="6">
        <v>0</v>
      </c>
      <c r="V8185" s="6">
        <v>120.66666666666667</v>
      </c>
      <c r="W8185" s="6">
        <v>0</v>
      </c>
      <c r="X8185" s="6">
        <v>0</v>
      </c>
      <c r="Y8185" s="6">
        <v>456.84927124461251</v>
      </c>
      <c r="Z8185" s="2">
        <v>48</v>
      </c>
      <c r="AA8185" s="6">
        <v>13.419947163799684</v>
      </c>
      <c r="AB8185" s="2" t="s">
        <v>55</v>
      </c>
      <c r="AC8185" s="2" t="s">
        <v>50</v>
      </c>
      <c r="AD8185" s="2" t="s">
        <v>40</v>
      </c>
      <c r="AE8185" s="2" t="s">
        <v>70</v>
      </c>
      <c r="AF8185" s="2">
        <v>1</v>
      </c>
      <c r="AG8185" s="8">
        <v>9.360736608505249E-2</v>
      </c>
      <c r="AH8185" s="3">
        <v>528.02947998046875</v>
      </c>
      <c r="AI8185" s="9">
        <v>0.17090736329555509</v>
      </c>
    </row>
    <row r="8186" spans="1:35" ht="15" x14ac:dyDescent="0.25">
      <c r="A8186" s="2">
        <v>8185</v>
      </c>
      <c r="B8186" s="2">
        <v>30</v>
      </c>
      <c r="C8186" s="2" t="s">
        <v>32</v>
      </c>
      <c r="D8186" s="2" t="s">
        <v>33</v>
      </c>
      <c r="E8186" s="2">
        <v>0</v>
      </c>
      <c r="F8186" s="2">
        <v>0</v>
      </c>
      <c r="G8186" s="2">
        <v>3</v>
      </c>
      <c r="H8186" s="2" t="s">
        <v>43</v>
      </c>
      <c r="I8186" s="2" t="s">
        <v>35</v>
      </c>
      <c r="J8186" s="6">
        <v>1017.90225</v>
      </c>
      <c r="K8186" s="6">
        <v>611.83577777777782</v>
      </c>
      <c r="L8186" s="2" t="s">
        <v>44</v>
      </c>
      <c r="M8186" s="2" t="s">
        <v>37</v>
      </c>
      <c r="N8186" s="6">
        <v>0</v>
      </c>
      <c r="O8186" s="6">
        <v>0</v>
      </c>
      <c r="P8186" s="6">
        <v>159.19844444444445</v>
      </c>
      <c r="Q8186" s="6">
        <v>0</v>
      </c>
      <c r="R8186" s="6">
        <v>0</v>
      </c>
      <c r="S8186" s="6">
        <v>0</v>
      </c>
      <c r="T8186" s="6">
        <v>0</v>
      </c>
      <c r="U8186" s="6">
        <v>0</v>
      </c>
      <c r="V8186" s="6">
        <v>181.33333333333334</v>
      </c>
      <c r="W8186" s="6">
        <v>0</v>
      </c>
      <c r="X8186" s="6">
        <v>0</v>
      </c>
      <c r="Y8186" s="6">
        <v>1213.4595247080117</v>
      </c>
      <c r="Z8186" s="2">
        <v>36</v>
      </c>
      <c r="AA8186" s="6">
        <v>43.869468704069696</v>
      </c>
      <c r="AB8186" s="2" t="s">
        <v>38</v>
      </c>
      <c r="AC8186" s="2" t="s">
        <v>39</v>
      </c>
      <c r="AD8186" s="2" t="s">
        <v>40</v>
      </c>
      <c r="AE8186" s="2" t="s">
        <v>67</v>
      </c>
      <c r="AF8186" s="2">
        <v>1</v>
      </c>
      <c r="AG8186" s="8">
        <v>5.1957111805677407E-2</v>
      </c>
      <c r="AH8186" s="3">
        <v>528.0281982421875</v>
      </c>
      <c r="AI8186" s="9">
        <v>6.8425089120864868E-2</v>
      </c>
    </row>
    <row r="8187" spans="1:35" ht="15" x14ac:dyDescent="0.25">
      <c r="A8187" s="2">
        <v>8186</v>
      </c>
      <c r="B8187" s="2">
        <v>62</v>
      </c>
      <c r="C8187" s="2" t="s">
        <v>61</v>
      </c>
      <c r="D8187" s="2" t="s">
        <v>33</v>
      </c>
      <c r="E8187" s="2">
        <v>3</v>
      </c>
      <c r="F8187" s="2">
        <v>0</v>
      </c>
      <c r="G8187" s="2">
        <v>3</v>
      </c>
      <c r="H8187" s="2" t="s">
        <v>53</v>
      </c>
      <c r="I8187" s="2" t="s">
        <v>49</v>
      </c>
      <c r="J8187" s="6">
        <v>605.98050000000001</v>
      </c>
      <c r="K8187" s="6">
        <v>807.7784444444444</v>
      </c>
      <c r="L8187" s="2" t="s">
        <v>44</v>
      </c>
      <c r="M8187" s="2" t="s">
        <v>45</v>
      </c>
      <c r="N8187" s="6">
        <v>0</v>
      </c>
      <c r="O8187" s="6">
        <v>5555.5555555555557</v>
      </c>
      <c r="P8187" s="6">
        <v>223.74799999999999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75.333333333333329</v>
      </c>
      <c r="W8187" s="6">
        <v>0</v>
      </c>
      <c r="X8187" s="6">
        <v>0</v>
      </c>
      <c r="Y8187" s="6">
        <v>169.82458716506289</v>
      </c>
      <c r="Z8187" s="2">
        <v>36</v>
      </c>
      <c r="AA8187" s="6">
        <v>6.1395656469151385</v>
      </c>
      <c r="AB8187" s="2" t="s">
        <v>55</v>
      </c>
      <c r="AC8187" s="2" t="s">
        <v>39</v>
      </c>
      <c r="AD8187" s="2" t="s">
        <v>40</v>
      </c>
      <c r="AE8187" s="2" t="s">
        <v>41</v>
      </c>
      <c r="AF8187" s="2">
        <v>0</v>
      </c>
      <c r="AG8187" s="8">
        <v>0.14772035181522369</v>
      </c>
      <c r="AH8187" s="3">
        <v>493.08624267578119</v>
      </c>
      <c r="AI8187" s="9">
        <v>0.29158592224121088</v>
      </c>
    </row>
    <row r="8188" spans="1:35" ht="15" x14ac:dyDescent="0.25">
      <c r="A8188" s="2">
        <v>8187</v>
      </c>
      <c r="B8188" s="2">
        <v>22</v>
      </c>
      <c r="C8188" s="2" t="s">
        <v>61</v>
      </c>
      <c r="D8188" s="2" t="s">
        <v>57</v>
      </c>
      <c r="E8188" s="2">
        <v>0</v>
      </c>
      <c r="F8188" s="2">
        <v>3</v>
      </c>
      <c r="G8188" s="2">
        <v>2</v>
      </c>
      <c r="H8188" s="2" t="s">
        <v>34</v>
      </c>
      <c r="I8188" s="2" t="s">
        <v>35</v>
      </c>
      <c r="J8188" s="6">
        <v>71.236750000000001</v>
      </c>
      <c r="K8188" s="6">
        <v>68.10755555555555</v>
      </c>
      <c r="L8188" s="2" t="s">
        <v>44</v>
      </c>
      <c r="M8188" s="2" t="s">
        <v>45</v>
      </c>
      <c r="N8188" s="6">
        <v>0</v>
      </c>
      <c r="O8188" s="6">
        <v>5555.5555555555557</v>
      </c>
      <c r="P8188" s="6">
        <v>30.934666666666665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389.55555555555554</v>
      </c>
      <c r="W8188" s="6">
        <v>0</v>
      </c>
      <c r="X8188" s="6">
        <v>0</v>
      </c>
      <c r="Y8188" s="6">
        <v>28.9526325933581</v>
      </c>
      <c r="Z8188" s="2">
        <v>36</v>
      </c>
      <c r="AA8188" s="6">
        <v>1.0467070253211597</v>
      </c>
      <c r="AB8188" s="2" t="s">
        <v>38</v>
      </c>
      <c r="AC8188" s="2" t="s">
        <v>62</v>
      </c>
      <c r="AD8188" s="2" t="s">
        <v>46</v>
      </c>
      <c r="AE8188" s="2" t="s">
        <v>41</v>
      </c>
      <c r="AF8188" s="2">
        <v>0</v>
      </c>
      <c r="AG8188" s="8">
        <v>0.37363675236701971</v>
      </c>
      <c r="AH8188" s="3">
        <v>271.188232421875</v>
      </c>
      <c r="AI8188" s="9">
        <v>0.53833997249603271</v>
      </c>
    </row>
    <row r="8189" spans="1:35" x14ac:dyDescent="0.2">
      <c r="A8189" s="2">
        <v>8188</v>
      </c>
      <c r="B8189" s="2">
        <v>49</v>
      </c>
      <c r="C8189" s="2" t="s">
        <v>61</v>
      </c>
      <c r="D8189" s="2" t="s">
        <v>57</v>
      </c>
      <c r="E8189" s="2">
        <v>0</v>
      </c>
      <c r="F8189" s="2">
        <v>1</v>
      </c>
      <c r="G8189" s="2">
        <v>4</v>
      </c>
      <c r="H8189" s="2" t="s">
        <v>43</v>
      </c>
      <c r="I8189" s="2" t="s">
        <v>66</v>
      </c>
      <c r="J8189" s="6">
        <v>1642.2665</v>
      </c>
      <c r="K8189" s="6">
        <v>1067.4706666666666</v>
      </c>
      <c r="L8189" s="2" t="s">
        <v>73</v>
      </c>
      <c r="M8189" s="2" t="s">
        <v>51</v>
      </c>
      <c r="N8189" s="6">
        <v>0</v>
      </c>
      <c r="O8189" s="6">
        <v>0</v>
      </c>
      <c r="P8189" s="6">
        <v>1004.1626666666667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1413.603423175191</v>
      </c>
      <c r="Z8189" s="2">
        <v>36</v>
      </c>
      <c r="AA8189" s="6">
        <v>51.105150085555536</v>
      </c>
      <c r="AB8189" s="2" t="s">
        <v>38</v>
      </c>
      <c r="AC8189" s="2" t="s">
        <v>50</v>
      </c>
      <c r="AD8189" s="2" t="s">
        <v>40</v>
      </c>
      <c r="AE8189" s="2" t="s">
        <v>41</v>
      </c>
      <c r="AF8189" s="2" t="s">
        <v>59</v>
      </c>
      <c r="AG8189" s="4" t="s">
        <v>59</v>
      </c>
      <c r="AH8189" s="3" t="s">
        <v>59</v>
      </c>
    </row>
    <row r="8190" spans="1:35" x14ac:dyDescent="0.2">
      <c r="A8190" s="2">
        <v>8189</v>
      </c>
      <c r="B8190" s="2">
        <v>26</v>
      </c>
      <c r="C8190" s="2" t="s">
        <v>32</v>
      </c>
      <c r="D8190" s="2" t="s">
        <v>65</v>
      </c>
      <c r="E8190" s="2">
        <v>1</v>
      </c>
      <c r="F8190" s="2">
        <v>0</v>
      </c>
      <c r="G8190" s="2">
        <v>2</v>
      </c>
      <c r="H8190" s="2" t="s">
        <v>53</v>
      </c>
      <c r="I8190" s="2" t="s">
        <v>35</v>
      </c>
      <c r="J8190" s="6">
        <v>878.62300000000005</v>
      </c>
      <c r="K8190" s="6">
        <v>805.13111111111107</v>
      </c>
      <c r="L8190" s="2" t="s">
        <v>44</v>
      </c>
      <c r="M8190" s="2" t="s">
        <v>45</v>
      </c>
      <c r="N8190" s="6">
        <v>0</v>
      </c>
      <c r="O8190" s="6">
        <v>800</v>
      </c>
      <c r="P8190" s="6">
        <v>183.64844444444444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204.44444444444446</v>
      </c>
      <c r="W8190" s="6">
        <v>0</v>
      </c>
      <c r="X8190" s="6">
        <v>0</v>
      </c>
      <c r="Y8190" s="6">
        <v>468.45536046690711</v>
      </c>
      <c r="Z8190" s="2">
        <v>36</v>
      </c>
      <c r="AA8190" s="6">
        <v>16.935783482520126</v>
      </c>
      <c r="AB8190" s="2" t="s">
        <v>38</v>
      </c>
      <c r="AC8190" s="2" t="s">
        <v>39</v>
      </c>
      <c r="AD8190" s="2" t="s">
        <v>40</v>
      </c>
      <c r="AE8190" s="2" t="s">
        <v>41</v>
      </c>
      <c r="AF8190" s="2" t="s">
        <v>59</v>
      </c>
      <c r="AG8190" s="4" t="s">
        <v>59</v>
      </c>
      <c r="AH8190" s="3" t="s">
        <v>59</v>
      </c>
    </row>
    <row r="8191" spans="1:35" x14ac:dyDescent="0.2">
      <c r="A8191" s="2">
        <v>8190</v>
      </c>
      <c r="B8191" s="2">
        <v>29</v>
      </c>
      <c r="C8191" s="2" t="s">
        <v>61</v>
      </c>
      <c r="D8191" s="2" t="s">
        <v>33</v>
      </c>
      <c r="E8191" s="2">
        <v>2</v>
      </c>
      <c r="F8191" s="2">
        <v>0</v>
      </c>
      <c r="G8191" s="2">
        <v>2</v>
      </c>
      <c r="H8191" s="2" t="s">
        <v>43</v>
      </c>
      <c r="I8191" s="2" t="s">
        <v>49</v>
      </c>
      <c r="J8191" s="6">
        <v>638.74350000000004</v>
      </c>
      <c r="K8191" s="6">
        <v>447.36244444444446</v>
      </c>
      <c r="L8191" s="2" t="s">
        <v>36</v>
      </c>
      <c r="M8191" s="2" t="s">
        <v>37</v>
      </c>
      <c r="N8191" s="6">
        <v>0</v>
      </c>
      <c r="O8191" s="6">
        <v>0</v>
      </c>
      <c r="P8191" s="6">
        <v>233.79133333333334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52.888888888888886</v>
      </c>
      <c r="W8191" s="6">
        <v>0</v>
      </c>
      <c r="X8191" s="6">
        <v>0</v>
      </c>
      <c r="Y8191" s="6">
        <v>508.47033023873036</v>
      </c>
      <c r="Z8191" s="2">
        <v>3</v>
      </c>
      <c r="AA8191" s="6">
        <v>174.60004717541358</v>
      </c>
      <c r="AB8191" s="2" t="s">
        <v>38</v>
      </c>
      <c r="AC8191" s="2" t="s">
        <v>39</v>
      </c>
      <c r="AD8191" s="2" t="s">
        <v>40</v>
      </c>
      <c r="AE8191" s="2" t="s">
        <v>67</v>
      </c>
      <c r="AF8191" s="2" t="s">
        <v>59</v>
      </c>
      <c r="AG8191" s="4" t="s">
        <v>59</v>
      </c>
      <c r="AH8191" s="3" t="s">
        <v>59</v>
      </c>
    </row>
    <row r="8192" spans="1:35" x14ac:dyDescent="0.2">
      <c r="A8192" s="2">
        <v>8191</v>
      </c>
      <c r="B8192" s="2">
        <v>57</v>
      </c>
      <c r="C8192" s="2" t="s">
        <v>32</v>
      </c>
      <c r="D8192" s="2" t="s">
        <v>42</v>
      </c>
      <c r="E8192" s="2">
        <v>3</v>
      </c>
      <c r="F8192" s="2">
        <v>0</v>
      </c>
      <c r="G8192" s="2">
        <v>2</v>
      </c>
      <c r="H8192" s="2" t="s">
        <v>53</v>
      </c>
      <c r="I8192" s="2" t="s">
        <v>49</v>
      </c>
      <c r="J8192" s="6">
        <v>442.4375</v>
      </c>
      <c r="K8192" s="6">
        <v>494.79155555555553</v>
      </c>
      <c r="L8192" s="2" t="s">
        <v>36</v>
      </c>
      <c r="M8192" s="2" t="s">
        <v>45</v>
      </c>
      <c r="N8192" s="6">
        <v>0</v>
      </c>
      <c r="O8192" s="6">
        <v>0</v>
      </c>
      <c r="P8192" s="6">
        <v>63.702222222222225</v>
      </c>
      <c r="Q8192" s="6">
        <v>0</v>
      </c>
      <c r="R8192" s="6">
        <v>0</v>
      </c>
      <c r="S8192" s="6">
        <v>0</v>
      </c>
      <c r="T8192" s="6">
        <v>40</v>
      </c>
      <c r="U8192" s="6">
        <v>0</v>
      </c>
      <c r="V8192" s="6">
        <v>225.33333333333334</v>
      </c>
      <c r="W8192" s="6">
        <v>0</v>
      </c>
      <c r="X8192" s="6">
        <v>0</v>
      </c>
      <c r="Y8192" s="6">
        <v>272.92037036356709</v>
      </c>
      <c r="Z8192" s="2">
        <v>24</v>
      </c>
      <c r="AA8192" s="6">
        <v>13.625304399586808</v>
      </c>
      <c r="AB8192" s="2" t="s">
        <v>38</v>
      </c>
      <c r="AC8192" s="2" t="s">
        <v>50</v>
      </c>
      <c r="AD8192" s="2" t="s">
        <v>40</v>
      </c>
      <c r="AE8192" s="2" t="s">
        <v>41</v>
      </c>
      <c r="AF8192" s="2" t="s">
        <v>59</v>
      </c>
      <c r="AG8192" s="4" t="s">
        <v>59</v>
      </c>
      <c r="AH8192" s="3" t="s">
        <v>59</v>
      </c>
    </row>
    <row r="8193" spans="1:35" x14ac:dyDescent="0.2">
      <c r="A8193" s="2">
        <v>8192</v>
      </c>
      <c r="B8193" s="2">
        <v>66</v>
      </c>
      <c r="C8193" s="2" t="s">
        <v>61</v>
      </c>
      <c r="D8193" s="2" t="s">
        <v>74</v>
      </c>
      <c r="E8193" s="2">
        <v>1</v>
      </c>
      <c r="F8193" s="2">
        <v>0</v>
      </c>
      <c r="G8193" s="2">
        <v>2</v>
      </c>
      <c r="H8193" s="2" t="s">
        <v>52</v>
      </c>
      <c r="I8193" s="2" t="s">
        <v>66</v>
      </c>
      <c r="J8193" s="6">
        <v>171.35475</v>
      </c>
      <c r="K8193" s="6">
        <v>169.35488888888889</v>
      </c>
      <c r="L8193" s="2" t="s">
        <v>44</v>
      </c>
      <c r="M8193" s="2" t="s">
        <v>45</v>
      </c>
      <c r="N8193" s="6">
        <v>0</v>
      </c>
      <c r="O8193" s="6">
        <v>1244.4444444444443</v>
      </c>
      <c r="P8193" s="6">
        <v>0.15777777777777777</v>
      </c>
      <c r="Q8193" s="6">
        <v>0</v>
      </c>
      <c r="R8193" s="6">
        <v>0</v>
      </c>
      <c r="S8193" s="6">
        <v>0</v>
      </c>
      <c r="T8193" s="6">
        <v>0</v>
      </c>
      <c r="U8193" s="6">
        <v>0</v>
      </c>
      <c r="V8193" s="6">
        <v>9.3333333333333339</v>
      </c>
      <c r="W8193" s="6">
        <v>261.77777777777777</v>
      </c>
      <c r="X8193" s="6">
        <v>0</v>
      </c>
      <c r="Y8193" s="6">
        <v>115.44496617754972</v>
      </c>
      <c r="Z8193" s="2">
        <v>36</v>
      </c>
      <c r="AA8193" s="6">
        <v>4.1736120798813188</v>
      </c>
      <c r="AB8193" s="2" t="s">
        <v>55</v>
      </c>
      <c r="AC8193" s="2" t="s">
        <v>39</v>
      </c>
      <c r="AD8193" s="2" t="s">
        <v>40</v>
      </c>
      <c r="AE8193" s="2" t="s">
        <v>67</v>
      </c>
      <c r="AF8193" s="2" t="s">
        <v>59</v>
      </c>
      <c r="AG8193" s="4" t="s">
        <v>59</v>
      </c>
      <c r="AH8193" s="3" t="s">
        <v>59</v>
      </c>
    </row>
    <row r="8194" spans="1:35" ht="15" x14ac:dyDescent="0.25">
      <c r="A8194" s="2">
        <v>8193</v>
      </c>
      <c r="B8194" s="2">
        <v>47</v>
      </c>
      <c r="C8194" s="2" t="s">
        <v>32</v>
      </c>
      <c r="D8194" s="2" t="s">
        <v>57</v>
      </c>
      <c r="E8194" s="2">
        <v>0</v>
      </c>
      <c r="F8194" s="2">
        <v>0</v>
      </c>
      <c r="G8194" s="2">
        <v>3</v>
      </c>
      <c r="H8194" s="2" t="s">
        <v>48</v>
      </c>
      <c r="I8194" s="2" t="s">
        <v>35</v>
      </c>
      <c r="J8194" s="6">
        <v>512.04999999999995</v>
      </c>
      <c r="K8194" s="6">
        <v>632.76199999999994</v>
      </c>
      <c r="L8194" s="2" t="s">
        <v>44</v>
      </c>
      <c r="M8194" s="2" t="s">
        <v>45</v>
      </c>
      <c r="N8194" s="6">
        <v>0</v>
      </c>
      <c r="O8194" s="6">
        <v>0</v>
      </c>
      <c r="P8194" s="6">
        <v>82.554000000000002</v>
      </c>
      <c r="Q8194" s="6">
        <v>0</v>
      </c>
      <c r="R8194" s="6">
        <v>0</v>
      </c>
      <c r="S8194" s="6">
        <v>0</v>
      </c>
      <c r="T8194" s="6">
        <v>0</v>
      </c>
      <c r="U8194" s="6">
        <v>0</v>
      </c>
      <c r="V8194" s="6">
        <v>22</v>
      </c>
      <c r="W8194" s="6">
        <v>0</v>
      </c>
      <c r="X8194" s="6">
        <v>0</v>
      </c>
      <c r="Y8194" s="6">
        <v>360.03617518615829</v>
      </c>
      <c r="Z8194" s="2">
        <v>24</v>
      </c>
      <c r="AA8194" s="6">
        <v>17.97448272270567</v>
      </c>
      <c r="AB8194" s="2" t="s">
        <v>38</v>
      </c>
      <c r="AC8194" s="2" t="s">
        <v>39</v>
      </c>
      <c r="AD8194" s="2" t="s">
        <v>40</v>
      </c>
      <c r="AE8194" s="2" t="s">
        <v>41</v>
      </c>
      <c r="AF8194" s="2">
        <v>0</v>
      </c>
      <c r="AG8194" s="8">
        <v>0.15555600821971891</v>
      </c>
      <c r="AH8194" s="3">
        <v>405.28546142578119</v>
      </c>
      <c r="AI8194" s="9">
        <v>0.26127269864082342</v>
      </c>
    </row>
    <row r="8195" spans="1:35" ht="15" x14ac:dyDescent="0.25">
      <c r="A8195" s="2">
        <v>8194</v>
      </c>
      <c r="B8195" s="2">
        <v>52</v>
      </c>
      <c r="C8195" s="2" t="s">
        <v>61</v>
      </c>
      <c r="D8195" s="2" t="s">
        <v>33</v>
      </c>
      <c r="E8195" s="2">
        <v>0</v>
      </c>
      <c r="F8195" s="2">
        <v>0</v>
      </c>
      <c r="G8195" s="2">
        <v>1</v>
      </c>
      <c r="H8195" s="2" t="s">
        <v>58</v>
      </c>
      <c r="I8195" s="2" t="s">
        <v>49</v>
      </c>
      <c r="J8195" s="6">
        <v>5.9450000000000003</v>
      </c>
      <c r="K8195" s="6">
        <v>5.7928888888888892</v>
      </c>
      <c r="L8195" s="2" t="s">
        <v>36</v>
      </c>
      <c r="M8195" s="2" t="s">
        <v>37</v>
      </c>
      <c r="N8195" s="6">
        <v>0</v>
      </c>
      <c r="O8195" s="6">
        <v>0</v>
      </c>
      <c r="P8195" s="6">
        <v>3.0855555555555556</v>
      </c>
      <c r="Q8195" s="6">
        <v>0</v>
      </c>
      <c r="R8195" s="6">
        <v>0</v>
      </c>
      <c r="S8195" s="6">
        <v>44.444444444444443</v>
      </c>
      <c r="T8195" s="6">
        <v>382.22222222222223</v>
      </c>
      <c r="U8195" s="6">
        <v>0</v>
      </c>
      <c r="V8195" s="6">
        <v>7.333333333333333</v>
      </c>
      <c r="W8195" s="6">
        <v>0</v>
      </c>
      <c r="X8195" s="6">
        <v>0</v>
      </c>
      <c r="Y8195" s="6">
        <v>3.787607209866481</v>
      </c>
      <c r="Z8195" s="2">
        <v>24</v>
      </c>
      <c r="AA8195" s="6">
        <v>0.1890928885658206</v>
      </c>
      <c r="AB8195" s="2" t="s">
        <v>55</v>
      </c>
      <c r="AC8195" s="2" t="s">
        <v>39</v>
      </c>
      <c r="AD8195" s="2" t="s">
        <v>40</v>
      </c>
      <c r="AE8195" s="2" t="s">
        <v>64</v>
      </c>
      <c r="AF8195" s="2">
        <v>0</v>
      </c>
      <c r="AG8195" s="8">
        <v>0.36683669686317438</v>
      </c>
      <c r="AH8195" s="3">
        <v>254.59577941894531</v>
      </c>
      <c r="AI8195" s="9">
        <v>0.52444338798522949</v>
      </c>
    </row>
    <row r="8196" spans="1:35" x14ac:dyDescent="0.2">
      <c r="A8196" s="2">
        <v>8195</v>
      </c>
      <c r="B8196" s="2">
        <v>35</v>
      </c>
      <c r="C8196" s="2" t="s">
        <v>32</v>
      </c>
      <c r="D8196" s="2" t="s">
        <v>65</v>
      </c>
      <c r="E8196" s="2">
        <v>0</v>
      </c>
      <c r="F8196" s="2">
        <v>0</v>
      </c>
      <c r="G8196" s="2">
        <v>2</v>
      </c>
      <c r="H8196" s="2" t="s">
        <v>34</v>
      </c>
      <c r="I8196" s="2" t="s">
        <v>49</v>
      </c>
      <c r="J8196" s="6">
        <v>274.95825000000002</v>
      </c>
      <c r="K8196" s="6">
        <v>355.88888888888891</v>
      </c>
      <c r="L8196" s="2" t="s">
        <v>36</v>
      </c>
      <c r="M8196" s="2" t="s">
        <v>45</v>
      </c>
      <c r="N8196" s="6">
        <v>0</v>
      </c>
      <c r="O8196" s="6">
        <v>0</v>
      </c>
      <c r="P8196" s="6">
        <v>156.01466666666667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206.22222222222223</v>
      </c>
      <c r="W8196" s="6">
        <v>0</v>
      </c>
      <c r="X8196" s="6">
        <v>0</v>
      </c>
      <c r="Y8196" s="6">
        <v>127.76719719392543</v>
      </c>
      <c r="Z8196" s="2">
        <v>24</v>
      </c>
      <c r="AA8196" s="6">
        <v>6.3786625810678617</v>
      </c>
      <c r="AB8196" s="2" t="s">
        <v>68</v>
      </c>
      <c r="AC8196" s="2" t="s">
        <v>50</v>
      </c>
      <c r="AD8196" s="2" t="s">
        <v>40</v>
      </c>
      <c r="AE8196" s="2" t="s">
        <v>41</v>
      </c>
      <c r="AF8196" s="2" t="s">
        <v>59</v>
      </c>
      <c r="AG8196" s="4" t="s">
        <v>59</v>
      </c>
      <c r="AH8196" s="3" t="s">
        <v>59</v>
      </c>
    </row>
    <row r="8197" spans="1:35" x14ac:dyDescent="0.2">
      <c r="A8197" s="2">
        <v>8196</v>
      </c>
      <c r="B8197" s="2">
        <v>37</v>
      </c>
      <c r="C8197" s="2" t="s">
        <v>32</v>
      </c>
      <c r="D8197" s="2" t="s">
        <v>33</v>
      </c>
      <c r="E8197" s="2">
        <v>1</v>
      </c>
      <c r="F8197" s="2">
        <v>0</v>
      </c>
      <c r="G8197" s="2">
        <v>3</v>
      </c>
      <c r="H8197" s="2" t="s">
        <v>58</v>
      </c>
      <c r="I8197" s="2" t="s">
        <v>66</v>
      </c>
      <c r="J8197" s="6">
        <v>623.97275000000002</v>
      </c>
      <c r="K8197" s="6">
        <v>508.07044444444443</v>
      </c>
      <c r="L8197" s="2" t="s">
        <v>44</v>
      </c>
      <c r="M8197" s="2" t="s">
        <v>45</v>
      </c>
      <c r="N8197" s="6">
        <v>0</v>
      </c>
      <c r="O8197" s="6">
        <v>755.55555555555554</v>
      </c>
      <c r="P8197" s="6">
        <v>224.15377777777778</v>
      </c>
      <c r="Q8197" s="6">
        <v>0</v>
      </c>
      <c r="R8197" s="6">
        <v>0</v>
      </c>
      <c r="S8197" s="6">
        <v>0</v>
      </c>
      <c r="T8197" s="6">
        <v>44.444444444444443</v>
      </c>
      <c r="U8197" s="6">
        <v>0</v>
      </c>
      <c r="V8197" s="6">
        <v>12.222222222222221</v>
      </c>
      <c r="W8197" s="6">
        <v>0</v>
      </c>
      <c r="X8197" s="6">
        <v>0</v>
      </c>
      <c r="Y8197" s="6">
        <v>374.22725763534532</v>
      </c>
      <c r="Z8197" s="2">
        <v>36</v>
      </c>
      <c r="AA8197" s="6">
        <v>13.529211838354458</v>
      </c>
      <c r="AB8197" s="2" t="s">
        <v>38</v>
      </c>
      <c r="AC8197" s="2" t="s">
        <v>50</v>
      </c>
      <c r="AD8197" s="2" t="s">
        <v>40</v>
      </c>
      <c r="AE8197" s="2" t="s">
        <v>41</v>
      </c>
      <c r="AF8197" s="2" t="s">
        <v>59</v>
      </c>
      <c r="AG8197" s="4" t="s">
        <v>59</v>
      </c>
      <c r="AH8197" s="3" t="s">
        <v>59</v>
      </c>
    </row>
    <row r="8198" spans="1:35" ht="15" x14ac:dyDescent="0.25">
      <c r="A8198" s="2">
        <v>8197</v>
      </c>
      <c r="B8198" s="2">
        <v>49</v>
      </c>
      <c r="C8198" s="2" t="s">
        <v>61</v>
      </c>
      <c r="D8198" s="2" t="s">
        <v>74</v>
      </c>
      <c r="E8198" s="2">
        <v>1</v>
      </c>
      <c r="F8198" s="2">
        <v>3</v>
      </c>
      <c r="G8198" s="2">
        <v>3</v>
      </c>
      <c r="H8198" s="2" t="s">
        <v>34</v>
      </c>
      <c r="I8198" s="2" t="s">
        <v>49</v>
      </c>
      <c r="J8198" s="6">
        <v>805.45474999999999</v>
      </c>
      <c r="K8198" s="6">
        <v>871.79577777777774</v>
      </c>
      <c r="L8198" s="2" t="s">
        <v>44</v>
      </c>
      <c r="M8198" s="2" t="s">
        <v>51</v>
      </c>
      <c r="N8198" s="6">
        <v>0</v>
      </c>
      <c r="O8198" s="6">
        <v>1555.5555555555557</v>
      </c>
      <c r="P8198" s="6">
        <v>2.4395555555555557</v>
      </c>
      <c r="Q8198" s="6">
        <v>0</v>
      </c>
      <c r="R8198" s="6">
        <v>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523.8689807459682</v>
      </c>
      <c r="Z8198" s="2">
        <v>36</v>
      </c>
      <c r="AA8198" s="6">
        <v>18.939118600925841</v>
      </c>
      <c r="AB8198" s="2" t="s">
        <v>55</v>
      </c>
      <c r="AC8198" s="2" t="s">
        <v>50</v>
      </c>
      <c r="AD8198" s="2" t="s">
        <v>40</v>
      </c>
      <c r="AE8198" s="2" t="s">
        <v>41</v>
      </c>
      <c r="AF8198" s="2">
        <v>1</v>
      </c>
      <c r="AG8198" s="8">
        <v>0.1042274609208107</v>
      </c>
      <c r="AH8198" s="3">
        <v>520.17425537109375</v>
      </c>
      <c r="AI8198" s="9">
        <v>0.1845630407333374</v>
      </c>
    </row>
    <row r="8199" spans="1:35" ht="15" x14ac:dyDescent="0.25">
      <c r="A8199" s="2">
        <v>8198</v>
      </c>
      <c r="B8199" s="2">
        <v>24</v>
      </c>
      <c r="C8199" s="2" t="s">
        <v>47</v>
      </c>
      <c r="D8199" s="2" t="s">
        <v>33</v>
      </c>
      <c r="E8199" s="2">
        <v>1</v>
      </c>
      <c r="F8199" s="2">
        <v>4</v>
      </c>
      <c r="G8199" s="2">
        <v>3</v>
      </c>
      <c r="H8199" s="2" t="s">
        <v>34</v>
      </c>
      <c r="I8199" s="2" t="s">
        <v>49</v>
      </c>
      <c r="J8199" s="6">
        <v>102.6365</v>
      </c>
      <c r="K8199" s="6">
        <v>125.18355555555556</v>
      </c>
      <c r="L8199" s="2" t="s">
        <v>36</v>
      </c>
      <c r="M8199" s="2" t="s">
        <v>37</v>
      </c>
      <c r="N8199" s="6">
        <v>0</v>
      </c>
      <c r="O8199" s="6">
        <v>0</v>
      </c>
      <c r="P8199" s="6">
        <v>63.439555555555557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192.44444444444446</v>
      </c>
      <c r="W8199" s="6">
        <v>0</v>
      </c>
      <c r="X8199" s="6">
        <v>0</v>
      </c>
      <c r="Y8199" s="6">
        <v>40.906919306254196</v>
      </c>
      <c r="Z8199" s="2">
        <v>36</v>
      </c>
      <c r="AA8199" s="6">
        <v>1.4788831269155345</v>
      </c>
      <c r="AB8199" s="2" t="s">
        <v>38</v>
      </c>
      <c r="AC8199" s="2" t="s">
        <v>62</v>
      </c>
      <c r="AD8199" s="2" t="s">
        <v>40</v>
      </c>
      <c r="AE8199" s="2" t="s">
        <v>41</v>
      </c>
      <c r="AF8199" s="2">
        <v>0</v>
      </c>
      <c r="AG8199" s="8">
        <v>0.3527563214302063</v>
      </c>
      <c r="AH8199" s="3">
        <v>328.22860717773438</v>
      </c>
      <c r="AI8199" s="9">
        <v>0.55364704132080078</v>
      </c>
    </row>
    <row r="8200" spans="1:35" ht="15" x14ac:dyDescent="0.25">
      <c r="A8200" s="2">
        <v>8199</v>
      </c>
      <c r="B8200" s="2">
        <v>54</v>
      </c>
      <c r="C8200" s="2" t="s">
        <v>47</v>
      </c>
      <c r="D8200" s="2" t="s">
        <v>57</v>
      </c>
      <c r="E8200" s="2">
        <v>1</v>
      </c>
      <c r="F8200" s="2">
        <v>1</v>
      </c>
      <c r="G8200" s="2">
        <v>2</v>
      </c>
      <c r="H8200" s="2" t="s">
        <v>58</v>
      </c>
      <c r="I8200" s="2" t="s">
        <v>49</v>
      </c>
      <c r="J8200" s="6">
        <v>21.451750000000001</v>
      </c>
      <c r="K8200" s="6">
        <v>13.538</v>
      </c>
      <c r="L8200" s="2" t="s">
        <v>44</v>
      </c>
      <c r="M8200" s="2" t="s">
        <v>37</v>
      </c>
      <c r="N8200" s="6">
        <v>0</v>
      </c>
      <c r="O8200" s="6">
        <v>222.22222222222223</v>
      </c>
      <c r="P8200" s="6">
        <v>5.5960000000000001</v>
      </c>
      <c r="Q8200" s="6">
        <v>220.66666666666666</v>
      </c>
      <c r="R8200" s="6">
        <v>0</v>
      </c>
      <c r="S8200" s="6">
        <v>0</v>
      </c>
      <c r="T8200" s="6">
        <v>0</v>
      </c>
      <c r="U8200" s="6">
        <v>0</v>
      </c>
      <c r="V8200" s="6">
        <v>293.11111111111109</v>
      </c>
      <c r="W8200" s="6">
        <v>0</v>
      </c>
      <c r="X8200" s="6">
        <v>0</v>
      </c>
      <c r="Y8200" s="6">
        <v>22.864065799259162</v>
      </c>
      <c r="Z8200" s="2">
        <v>24</v>
      </c>
      <c r="AA8200" s="6">
        <v>1.1414679523997713</v>
      </c>
      <c r="AB8200" s="2" t="s">
        <v>38</v>
      </c>
      <c r="AC8200" s="2" t="s">
        <v>50</v>
      </c>
      <c r="AD8200" s="2" t="s">
        <v>63</v>
      </c>
      <c r="AE8200" s="2" t="s">
        <v>69</v>
      </c>
      <c r="AF8200" s="2">
        <v>0</v>
      </c>
      <c r="AG8200" s="8">
        <v>0.35162368416786188</v>
      </c>
      <c r="AH8200" s="3">
        <v>310.11004638671881</v>
      </c>
      <c r="AI8200" s="9">
        <v>0.54718142747879028</v>
      </c>
    </row>
    <row r="8201" spans="1:35" ht="15" x14ac:dyDescent="0.25">
      <c r="A8201" s="2">
        <v>8200</v>
      </c>
      <c r="B8201" s="2">
        <v>27</v>
      </c>
      <c r="C8201" s="2" t="s">
        <v>61</v>
      </c>
      <c r="D8201" s="2" t="s">
        <v>57</v>
      </c>
      <c r="E8201" s="2">
        <v>1</v>
      </c>
      <c r="F8201" s="2">
        <v>0</v>
      </c>
      <c r="G8201" s="2">
        <v>3</v>
      </c>
      <c r="H8201" s="2" t="s">
        <v>35</v>
      </c>
      <c r="I8201" s="2" t="s">
        <v>49</v>
      </c>
      <c r="J8201" s="6">
        <v>671.70249999999999</v>
      </c>
      <c r="K8201" s="6">
        <v>431.64044444444443</v>
      </c>
      <c r="L8201" s="2" t="s">
        <v>36</v>
      </c>
      <c r="M8201" s="2" t="s">
        <v>51</v>
      </c>
      <c r="N8201" s="6">
        <v>0</v>
      </c>
      <c r="O8201" s="6">
        <v>0</v>
      </c>
      <c r="P8201" s="6">
        <v>88.608222222222224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98.444444444444443</v>
      </c>
      <c r="W8201" s="6">
        <v>0</v>
      </c>
      <c r="X8201" s="6">
        <v>0</v>
      </c>
      <c r="Y8201" s="6">
        <v>744.68516306991717</v>
      </c>
      <c r="Z8201" s="2">
        <v>36</v>
      </c>
      <c r="AA8201" s="6">
        <v>26.922152565032377</v>
      </c>
      <c r="AB8201" s="2" t="s">
        <v>55</v>
      </c>
      <c r="AC8201" s="2" t="s">
        <v>39</v>
      </c>
      <c r="AD8201" s="2" t="s">
        <v>40</v>
      </c>
      <c r="AE8201" s="2" t="s">
        <v>41</v>
      </c>
      <c r="AF8201" s="2">
        <v>0</v>
      </c>
      <c r="AG8201" s="8">
        <v>0.1144258752465248</v>
      </c>
      <c r="AH8201" s="3">
        <v>441.94696044921881</v>
      </c>
      <c r="AI8201" s="9">
        <v>0.17282834649086001</v>
      </c>
    </row>
    <row r="8202" spans="1:35" ht="15" x14ac:dyDescent="0.25">
      <c r="A8202" s="2">
        <v>8201</v>
      </c>
      <c r="B8202" s="2">
        <v>29</v>
      </c>
      <c r="C8202" s="2" t="s">
        <v>32</v>
      </c>
      <c r="D8202" s="2" t="s">
        <v>57</v>
      </c>
      <c r="E8202" s="2">
        <v>1</v>
      </c>
      <c r="F8202" s="2">
        <v>1</v>
      </c>
      <c r="G8202" s="2">
        <v>3</v>
      </c>
      <c r="H8202" s="2" t="s">
        <v>34</v>
      </c>
      <c r="I8202" s="2" t="s">
        <v>35</v>
      </c>
      <c r="J8202" s="6">
        <v>965.93775000000005</v>
      </c>
      <c r="K8202" s="6">
        <v>559.49400000000003</v>
      </c>
      <c r="L8202" s="2" t="s">
        <v>44</v>
      </c>
      <c r="M8202" s="2" t="s">
        <v>37</v>
      </c>
      <c r="N8202" s="6">
        <v>0</v>
      </c>
      <c r="O8202" s="6">
        <v>0</v>
      </c>
      <c r="P8202" s="6">
        <v>143.71822222222221</v>
      </c>
      <c r="Q8202" s="6">
        <v>0</v>
      </c>
      <c r="R8202" s="6">
        <v>0</v>
      </c>
      <c r="S8202" s="6">
        <v>0</v>
      </c>
      <c r="T8202" s="6">
        <v>0</v>
      </c>
      <c r="U8202" s="6">
        <v>0</v>
      </c>
      <c r="V8202" s="6">
        <v>0</v>
      </c>
      <c r="W8202" s="6">
        <v>0</v>
      </c>
      <c r="X8202" s="6">
        <v>0</v>
      </c>
      <c r="Y8202" s="6">
        <v>866.28911802050936</v>
      </c>
      <c r="Z8202" s="2">
        <v>36</v>
      </c>
      <c r="AA8202" s="6">
        <v>31.318426843137999</v>
      </c>
      <c r="AB8202" s="2" t="s">
        <v>55</v>
      </c>
      <c r="AC8202" s="2" t="s">
        <v>50</v>
      </c>
      <c r="AD8202" s="2" t="s">
        <v>40</v>
      </c>
      <c r="AE8202" s="2" t="s">
        <v>41</v>
      </c>
      <c r="AF8202" s="2">
        <v>1</v>
      </c>
      <c r="AG8202" s="8">
        <v>7.8601017594337463E-2</v>
      </c>
      <c r="AH8202" s="3">
        <v>496.35110473632813</v>
      </c>
      <c r="AI8202" s="9">
        <v>0.1150640472769737</v>
      </c>
    </row>
    <row r="8203" spans="1:35" ht="15" x14ac:dyDescent="0.25">
      <c r="A8203" s="2">
        <v>8202</v>
      </c>
      <c r="B8203" s="2">
        <v>50</v>
      </c>
      <c r="C8203" s="2" t="s">
        <v>61</v>
      </c>
      <c r="D8203" s="2" t="s">
        <v>57</v>
      </c>
      <c r="E8203" s="2">
        <v>0</v>
      </c>
      <c r="F8203" s="2">
        <v>0</v>
      </c>
      <c r="G8203" s="2">
        <v>2</v>
      </c>
      <c r="H8203" s="2" t="s">
        <v>58</v>
      </c>
      <c r="I8203" s="2" t="s">
        <v>66</v>
      </c>
      <c r="J8203" s="6">
        <v>479.06774999999999</v>
      </c>
      <c r="K8203" s="6">
        <v>313.93155555555558</v>
      </c>
      <c r="L8203" s="2" t="s">
        <v>44</v>
      </c>
      <c r="M8203" s="2" t="s">
        <v>37</v>
      </c>
      <c r="N8203" s="6">
        <v>0</v>
      </c>
      <c r="O8203" s="6">
        <v>0</v>
      </c>
      <c r="P8203" s="6">
        <v>232.28444444444443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120.66666666666667</v>
      </c>
      <c r="W8203" s="6">
        <v>0</v>
      </c>
      <c r="X8203" s="6">
        <v>0</v>
      </c>
      <c r="Y8203" s="6">
        <v>344.90457919660179</v>
      </c>
      <c r="Z8203" s="2">
        <v>36</v>
      </c>
      <c r="AA8203" s="6">
        <v>12.469126769264502</v>
      </c>
      <c r="AB8203" s="2" t="s">
        <v>38</v>
      </c>
      <c r="AC8203" s="2" t="s">
        <v>50</v>
      </c>
      <c r="AD8203" s="2" t="s">
        <v>63</v>
      </c>
      <c r="AE8203" s="2" t="s">
        <v>67</v>
      </c>
      <c r="AF8203" s="2">
        <v>1</v>
      </c>
      <c r="AG8203" s="8">
        <v>0.17548845708370209</v>
      </c>
      <c r="AH8203" s="3">
        <v>405.07876586914063</v>
      </c>
      <c r="AI8203" s="9">
        <v>0.2905946671962738</v>
      </c>
    </row>
    <row r="8204" spans="1:35" x14ac:dyDescent="0.2">
      <c r="A8204" s="2">
        <v>8203</v>
      </c>
      <c r="B8204" s="2">
        <v>25</v>
      </c>
      <c r="C8204" s="2" t="s">
        <v>61</v>
      </c>
      <c r="D8204" s="2" t="s">
        <v>42</v>
      </c>
      <c r="E8204" s="2">
        <v>3</v>
      </c>
      <c r="F8204" s="2">
        <v>2</v>
      </c>
      <c r="G8204" s="2">
        <v>1</v>
      </c>
      <c r="H8204" s="2" t="s">
        <v>34</v>
      </c>
      <c r="I8204" s="2" t="s">
        <v>66</v>
      </c>
      <c r="J8204" s="6">
        <v>184.19200000000001</v>
      </c>
      <c r="K8204" s="6">
        <v>92.004888888888885</v>
      </c>
      <c r="L8204" s="2" t="s">
        <v>36</v>
      </c>
      <c r="M8204" s="2" t="s">
        <v>45</v>
      </c>
      <c r="N8204" s="6">
        <v>393.53181175016118</v>
      </c>
      <c r="O8204" s="6">
        <v>177.77777777777777</v>
      </c>
      <c r="P8204" s="6">
        <v>2.3526666666666665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25.333333333333332</v>
      </c>
      <c r="W8204" s="6">
        <v>0</v>
      </c>
      <c r="X8204" s="6">
        <v>0</v>
      </c>
      <c r="Y8204" s="6">
        <v>215.52250895825023</v>
      </c>
      <c r="Z8204" s="2">
        <v>36</v>
      </c>
      <c r="AA8204" s="6">
        <v>7.7916549907518426</v>
      </c>
      <c r="AB8204" s="2" t="s">
        <v>38</v>
      </c>
      <c r="AC8204" s="2" t="s">
        <v>39</v>
      </c>
      <c r="AD8204" s="2" t="s">
        <v>63</v>
      </c>
      <c r="AE8204" s="2" t="s">
        <v>41</v>
      </c>
      <c r="AF8204" s="2" t="s">
        <v>59</v>
      </c>
      <c r="AG8204" s="4" t="s">
        <v>59</v>
      </c>
      <c r="AH8204" s="3" t="s">
        <v>59</v>
      </c>
    </row>
    <row r="8205" spans="1:35" x14ac:dyDescent="0.2">
      <c r="A8205" s="2">
        <v>8204</v>
      </c>
      <c r="B8205" s="2">
        <v>57</v>
      </c>
      <c r="C8205" s="2" t="s">
        <v>61</v>
      </c>
      <c r="D8205" s="2" t="s">
        <v>57</v>
      </c>
      <c r="E8205" s="2">
        <v>3</v>
      </c>
      <c r="F8205" s="2">
        <v>1</v>
      </c>
      <c r="G8205" s="2">
        <v>3</v>
      </c>
      <c r="H8205" s="2" t="s">
        <v>43</v>
      </c>
      <c r="I8205" s="2" t="s">
        <v>49</v>
      </c>
      <c r="J8205" s="6">
        <v>184.45175</v>
      </c>
      <c r="K8205" s="6">
        <v>180.66555555555556</v>
      </c>
      <c r="L8205" s="2" t="s">
        <v>36</v>
      </c>
      <c r="M8205" s="2" t="s">
        <v>37</v>
      </c>
      <c r="N8205" s="6">
        <v>0</v>
      </c>
      <c r="O8205" s="6">
        <v>666.66666666666663</v>
      </c>
      <c r="P8205" s="6">
        <v>10.804444444444444</v>
      </c>
      <c r="Q8205" s="6">
        <v>0</v>
      </c>
      <c r="R8205" s="6">
        <v>0</v>
      </c>
      <c r="S8205" s="6">
        <v>0</v>
      </c>
      <c r="T8205" s="6">
        <v>0</v>
      </c>
      <c r="U8205" s="6">
        <v>0</v>
      </c>
      <c r="V8205" s="6">
        <v>389.55555555555554</v>
      </c>
      <c r="W8205" s="6">
        <v>0</v>
      </c>
      <c r="X8205" s="6">
        <v>0</v>
      </c>
      <c r="Y8205" s="6">
        <v>103.59128837823806</v>
      </c>
      <c r="Z8205" s="2">
        <v>36</v>
      </c>
      <c r="AA8205" s="6">
        <v>3.7450732315252875</v>
      </c>
      <c r="AB8205" s="2" t="s">
        <v>55</v>
      </c>
      <c r="AC8205" s="2" t="s">
        <v>62</v>
      </c>
      <c r="AD8205" s="2" t="s">
        <v>40</v>
      </c>
      <c r="AE8205" s="2" t="s">
        <v>41</v>
      </c>
      <c r="AF8205" s="2" t="s">
        <v>59</v>
      </c>
      <c r="AG8205" s="4" t="s">
        <v>59</v>
      </c>
      <c r="AH8205" s="3" t="s">
        <v>59</v>
      </c>
    </row>
    <row r="8206" spans="1:35" ht="15" x14ac:dyDescent="0.25">
      <c r="A8206" s="2">
        <v>8205</v>
      </c>
      <c r="B8206" s="2">
        <v>48</v>
      </c>
      <c r="C8206" s="2" t="s">
        <v>47</v>
      </c>
      <c r="D8206" s="2" t="s">
        <v>33</v>
      </c>
      <c r="E8206" s="2">
        <v>0</v>
      </c>
      <c r="F8206" s="2">
        <v>0</v>
      </c>
      <c r="G8206" s="2">
        <v>3</v>
      </c>
      <c r="H8206" s="2" t="s">
        <v>48</v>
      </c>
      <c r="I8206" s="2" t="s">
        <v>49</v>
      </c>
      <c r="J8206" s="6">
        <v>148.00975</v>
      </c>
      <c r="K8206" s="6">
        <v>100.628</v>
      </c>
      <c r="L8206" s="2" t="s">
        <v>44</v>
      </c>
      <c r="M8206" s="2" t="s">
        <v>45</v>
      </c>
      <c r="N8206" s="6">
        <v>0</v>
      </c>
      <c r="O8206" s="6">
        <v>805.12911111111111</v>
      </c>
      <c r="P8206" s="6">
        <v>86.682888888888883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30.666666666666668</v>
      </c>
      <c r="W8206" s="6">
        <v>0</v>
      </c>
      <c r="X8206" s="6">
        <v>0</v>
      </c>
      <c r="Y8206" s="6">
        <v>184.90586322277747</v>
      </c>
      <c r="Z8206" s="2">
        <v>24</v>
      </c>
      <c r="AA8206" s="6">
        <v>9.2312591702939741</v>
      </c>
      <c r="AB8206" s="2" t="s">
        <v>38</v>
      </c>
      <c r="AC8206" s="2" t="s">
        <v>75</v>
      </c>
      <c r="AD8206" s="2" t="s">
        <v>40</v>
      </c>
      <c r="AE8206" s="2" t="s">
        <v>67</v>
      </c>
      <c r="AF8206" s="2">
        <v>0</v>
      </c>
      <c r="AG8206" s="8">
        <v>0.26736554503440862</v>
      </c>
      <c r="AH8206" s="3">
        <v>345.67227172851563</v>
      </c>
      <c r="AI8206" s="9">
        <v>0.45155689120292658</v>
      </c>
    </row>
    <row r="8207" spans="1:35" ht="15" x14ac:dyDescent="0.25">
      <c r="A8207" s="2">
        <v>8206</v>
      </c>
      <c r="B8207" s="2">
        <v>21</v>
      </c>
      <c r="C8207" s="2" t="s">
        <v>47</v>
      </c>
      <c r="D8207" s="2" t="s">
        <v>57</v>
      </c>
      <c r="E8207" s="2">
        <v>1</v>
      </c>
      <c r="F8207" s="2">
        <v>0</v>
      </c>
      <c r="G8207" s="2">
        <v>3</v>
      </c>
      <c r="H8207" s="2" t="s">
        <v>48</v>
      </c>
      <c r="I8207" s="2" t="s">
        <v>49</v>
      </c>
      <c r="J8207" s="6">
        <v>979.86575000000005</v>
      </c>
      <c r="K8207" s="6">
        <v>1236.0319999999999</v>
      </c>
      <c r="L8207" s="2" t="s">
        <v>36</v>
      </c>
      <c r="M8207" s="2" t="s">
        <v>37</v>
      </c>
      <c r="N8207" s="6">
        <v>0</v>
      </c>
      <c r="O8207" s="6">
        <v>0</v>
      </c>
      <c r="P8207" s="6">
        <v>42.565333333333335</v>
      </c>
      <c r="Q8207" s="6">
        <v>0</v>
      </c>
      <c r="R8207" s="6">
        <v>0</v>
      </c>
      <c r="S8207" s="6">
        <v>255.55555555555554</v>
      </c>
      <c r="T8207" s="6">
        <v>0</v>
      </c>
      <c r="U8207" s="6">
        <v>0</v>
      </c>
      <c r="V8207" s="6">
        <v>0</v>
      </c>
      <c r="W8207" s="6">
        <v>0</v>
      </c>
      <c r="X8207" s="6">
        <v>44.444444444444443</v>
      </c>
      <c r="Y8207" s="6">
        <v>460.54150034571597</v>
      </c>
      <c r="Z8207" s="2">
        <v>36</v>
      </c>
      <c r="AA8207" s="6">
        <v>16.649678481202905</v>
      </c>
      <c r="AB8207" s="2" t="s">
        <v>68</v>
      </c>
      <c r="AC8207" s="2" t="s">
        <v>50</v>
      </c>
      <c r="AD8207" s="2" t="s">
        <v>46</v>
      </c>
      <c r="AE8207" s="2" t="s">
        <v>41</v>
      </c>
      <c r="AF8207" s="2">
        <v>1</v>
      </c>
      <c r="AG8207" s="8">
        <v>9.0152941644191742E-2</v>
      </c>
      <c r="AH8207" s="3">
        <v>439.16717529296881</v>
      </c>
      <c r="AI8207" s="9">
        <v>0.12908999621868131</v>
      </c>
    </row>
    <row r="8208" spans="1:35" ht="15" x14ac:dyDescent="0.25">
      <c r="A8208" s="2">
        <v>8207</v>
      </c>
      <c r="B8208" s="2">
        <v>30</v>
      </c>
      <c r="C8208" s="2" t="s">
        <v>61</v>
      </c>
      <c r="D8208" s="2" t="s">
        <v>33</v>
      </c>
      <c r="E8208" s="2">
        <v>0</v>
      </c>
      <c r="F8208" s="2">
        <v>0</v>
      </c>
      <c r="G8208" s="2">
        <v>2</v>
      </c>
      <c r="H8208" s="2" t="s">
        <v>34</v>
      </c>
      <c r="I8208" s="2" t="s">
        <v>35</v>
      </c>
      <c r="J8208" s="6">
        <v>326.64100000000002</v>
      </c>
      <c r="K8208" s="6">
        <v>297.41555555555556</v>
      </c>
      <c r="L8208" s="2" t="s">
        <v>36</v>
      </c>
      <c r="M8208" s="2" t="s">
        <v>45</v>
      </c>
      <c r="N8208" s="6">
        <v>0</v>
      </c>
      <c r="O8208" s="6">
        <v>39.555555555555557</v>
      </c>
      <c r="P8208" s="6">
        <v>143.13177777777778</v>
      </c>
      <c r="Q8208" s="6">
        <v>0</v>
      </c>
      <c r="R8208" s="6">
        <v>0</v>
      </c>
      <c r="S8208" s="6">
        <v>0</v>
      </c>
      <c r="T8208" s="6">
        <v>0</v>
      </c>
      <c r="U8208" s="6">
        <v>0</v>
      </c>
      <c r="V8208" s="6">
        <v>43.777777777777779</v>
      </c>
      <c r="W8208" s="6">
        <v>0</v>
      </c>
      <c r="X8208" s="6">
        <v>0</v>
      </c>
      <c r="Y8208" s="6">
        <v>145.88144624375934</v>
      </c>
      <c r="Z8208" s="2">
        <v>60</v>
      </c>
      <c r="AA8208" s="6">
        <v>3.7044299181526181</v>
      </c>
      <c r="AB8208" s="2" t="s">
        <v>55</v>
      </c>
      <c r="AC8208" s="2" t="s">
        <v>39</v>
      </c>
      <c r="AD8208" s="2" t="s">
        <v>46</v>
      </c>
      <c r="AE8208" s="2" t="s">
        <v>67</v>
      </c>
      <c r="AF8208" s="2">
        <v>0</v>
      </c>
      <c r="AG8208" s="8">
        <v>0.2253003716468811</v>
      </c>
      <c r="AH8208" s="3">
        <v>388.39572143554688</v>
      </c>
      <c r="AI8208" s="9">
        <v>0.38261231780052191</v>
      </c>
    </row>
    <row r="8209" spans="1:35" ht="15" x14ac:dyDescent="0.25">
      <c r="A8209" s="2">
        <v>8208</v>
      </c>
      <c r="B8209" s="2">
        <v>61</v>
      </c>
      <c r="C8209" s="2" t="s">
        <v>32</v>
      </c>
      <c r="D8209" s="2" t="s">
        <v>74</v>
      </c>
      <c r="E8209" s="2">
        <v>2</v>
      </c>
      <c r="F8209" s="2">
        <v>1</v>
      </c>
      <c r="G8209" s="2">
        <v>5</v>
      </c>
      <c r="H8209" s="2" t="s">
        <v>48</v>
      </c>
      <c r="I8209" s="2" t="s">
        <v>35</v>
      </c>
      <c r="J8209" s="6">
        <v>150.14025000000001</v>
      </c>
      <c r="K8209" s="6">
        <v>164.26622222222221</v>
      </c>
      <c r="L8209" s="2" t="s">
        <v>44</v>
      </c>
      <c r="M8209" s="2" t="s">
        <v>45</v>
      </c>
      <c r="N8209" s="6">
        <v>0</v>
      </c>
      <c r="O8209" s="6">
        <v>0</v>
      </c>
      <c r="P8209" s="6">
        <v>21.199555555555555</v>
      </c>
      <c r="Q8209" s="6">
        <v>0</v>
      </c>
      <c r="R8209" s="6">
        <v>0</v>
      </c>
      <c r="S8209" s="6">
        <v>0</v>
      </c>
      <c r="T8209" s="6">
        <v>0</v>
      </c>
      <c r="U8209" s="6">
        <v>0</v>
      </c>
      <c r="V8209" s="6">
        <v>18.666666666666668</v>
      </c>
      <c r="W8209" s="6">
        <v>0</v>
      </c>
      <c r="X8209" s="6">
        <v>0</v>
      </c>
      <c r="Y8209" s="6">
        <v>67.070463310012627</v>
      </c>
      <c r="Z8209" s="2">
        <v>36</v>
      </c>
      <c r="AA8209" s="6">
        <v>2.4247579183607746</v>
      </c>
      <c r="AB8209" s="2" t="s">
        <v>38</v>
      </c>
      <c r="AC8209" s="2" t="s">
        <v>50</v>
      </c>
      <c r="AD8209" s="2" t="s">
        <v>40</v>
      </c>
      <c r="AE8209" s="2" t="s">
        <v>41</v>
      </c>
      <c r="AF8209" s="2">
        <v>0</v>
      </c>
      <c r="AG8209" s="8">
        <v>0.24239824712276459</v>
      </c>
      <c r="AH8209" s="3">
        <v>493.71685791015619</v>
      </c>
      <c r="AI8209" s="9">
        <v>0.5403251051902771</v>
      </c>
    </row>
    <row r="8210" spans="1:35" ht="15" x14ac:dyDescent="0.25">
      <c r="A8210" s="2">
        <v>8209</v>
      </c>
      <c r="B8210" s="2">
        <v>29</v>
      </c>
      <c r="C8210" s="2" t="s">
        <v>61</v>
      </c>
      <c r="D8210" s="2" t="s">
        <v>57</v>
      </c>
      <c r="E8210" s="2">
        <v>0</v>
      </c>
      <c r="F8210" s="2">
        <v>0</v>
      </c>
      <c r="G8210" s="2">
        <v>4</v>
      </c>
      <c r="H8210" s="2" t="s">
        <v>34</v>
      </c>
      <c r="I8210" s="2" t="s">
        <v>35</v>
      </c>
      <c r="J8210" s="6">
        <v>1541.5442499999999</v>
      </c>
      <c r="K8210" s="6">
        <v>1565.366888888889</v>
      </c>
      <c r="L8210" s="2" t="s">
        <v>44</v>
      </c>
      <c r="M8210" s="2" t="s">
        <v>51</v>
      </c>
      <c r="N8210" s="6">
        <v>0</v>
      </c>
      <c r="O8210" s="6">
        <v>0</v>
      </c>
      <c r="P8210" s="6">
        <v>942.98266666666666</v>
      </c>
      <c r="Q8210" s="6">
        <v>0</v>
      </c>
      <c r="R8210" s="6">
        <v>0</v>
      </c>
      <c r="S8210" s="6">
        <v>0</v>
      </c>
      <c r="T8210" s="6">
        <v>26.666666666666668</v>
      </c>
      <c r="U8210" s="6">
        <v>0</v>
      </c>
      <c r="V8210" s="6">
        <v>19.333333333333332</v>
      </c>
      <c r="W8210" s="6">
        <v>0</v>
      </c>
      <c r="X8210" s="6">
        <v>0</v>
      </c>
      <c r="Y8210" s="6">
        <v>758.3976059712337</v>
      </c>
      <c r="Z8210" s="2">
        <v>48</v>
      </c>
      <c r="AA8210" s="6">
        <v>22.277929378236145</v>
      </c>
      <c r="AB8210" s="2" t="s">
        <v>55</v>
      </c>
      <c r="AC8210" s="2" t="s">
        <v>39</v>
      </c>
      <c r="AD8210" s="2" t="s">
        <v>40</v>
      </c>
      <c r="AE8210" s="2" t="s">
        <v>41</v>
      </c>
      <c r="AF8210" s="2">
        <v>1</v>
      </c>
      <c r="AG8210" s="8">
        <v>3.120511025190353E-2</v>
      </c>
      <c r="AH8210" s="3">
        <v>613.87017822265625</v>
      </c>
      <c r="AI8210" s="9">
        <v>4.9352791160345078E-2</v>
      </c>
    </row>
    <row r="8211" spans="1:35" x14ac:dyDescent="0.2">
      <c r="A8211" s="2">
        <v>8210</v>
      </c>
      <c r="B8211" s="2">
        <v>47</v>
      </c>
      <c r="C8211" s="2" t="s">
        <v>61</v>
      </c>
      <c r="D8211" s="2" t="s">
        <v>57</v>
      </c>
      <c r="E8211" s="2">
        <v>1</v>
      </c>
      <c r="F8211" s="2">
        <v>0</v>
      </c>
      <c r="G8211" s="2">
        <v>2</v>
      </c>
      <c r="H8211" s="2" t="s">
        <v>43</v>
      </c>
      <c r="I8211" s="2" t="s">
        <v>49</v>
      </c>
      <c r="J8211" s="6">
        <v>517.39800000000002</v>
      </c>
      <c r="K8211" s="6">
        <v>631.38777777777773</v>
      </c>
      <c r="L8211" s="2" t="s">
        <v>36</v>
      </c>
      <c r="M8211" s="2" t="s">
        <v>37</v>
      </c>
      <c r="N8211" s="6">
        <v>0</v>
      </c>
      <c r="O8211" s="6">
        <v>0</v>
      </c>
      <c r="P8211" s="6">
        <v>111.80533333333334</v>
      </c>
      <c r="Q8211" s="6">
        <v>0</v>
      </c>
      <c r="R8211" s="6">
        <v>0</v>
      </c>
      <c r="S8211" s="6">
        <v>1111.1111111111111</v>
      </c>
      <c r="T8211" s="6">
        <v>0</v>
      </c>
      <c r="U8211" s="6">
        <v>276.22222222222223</v>
      </c>
      <c r="V8211" s="6">
        <v>42.888888888888886</v>
      </c>
      <c r="W8211" s="6">
        <v>0</v>
      </c>
      <c r="X8211" s="6">
        <v>0</v>
      </c>
      <c r="Y8211" s="6">
        <v>359.91693364470905</v>
      </c>
      <c r="Z8211" s="2">
        <v>12</v>
      </c>
      <c r="AA8211" s="6">
        <v>32.997181923378598</v>
      </c>
      <c r="AB8211" s="2" t="s">
        <v>38</v>
      </c>
      <c r="AC8211" s="2" t="s">
        <v>50</v>
      </c>
      <c r="AD8211" s="2" t="s">
        <v>46</v>
      </c>
      <c r="AE8211" s="2" t="s">
        <v>41</v>
      </c>
      <c r="AF8211" s="2" t="s">
        <v>59</v>
      </c>
      <c r="AG8211" s="4" t="s">
        <v>59</v>
      </c>
      <c r="AH8211" s="3" t="s">
        <v>59</v>
      </c>
    </row>
    <row r="8212" spans="1:35" x14ac:dyDescent="0.2">
      <c r="A8212" s="2">
        <v>8211</v>
      </c>
      <c r="B8212" s="2">
        <v>31</v>
      </c>
      <c r="C8212" s="2" t="s">
        <v>32</v>
      </c>
      <c r="D8212" s="2" t="s">
        <v>57</v>
      </c>
      <c r="E8212" s="2">
        <v>0</v>
      </c>
      <c r="F8212" s="2">
        <v>1</v>
      </c>
      <c r="G8212" s="2">
        <v>3</v>
      </c>
      <c r="H8212" s="2" t="s">
        <v>53</v>
      </c>
      <c r="I8212" s="2" t="s">
        <v>66</v>
      </c>
      <c r="J8212" s="6">
        <v>685.43650000000002</v>
      </c>
      <c r="K8212" s="6">
        <v>506.82799999999997</v>
      </c>
      <c r="L8212" s="2" t="s">
        <v>36</v>
      </c>
      <c r="M8212" s="2" t="s">
        <v>37</v>
      </c>
      <c r="N8212" s="6">
        <v>0</v>
      </c>
      <c r="O8212" s="6">
        <v>0</v>
      </c>
      <c r="P8212" s="6">
        <v>197.45111111111112</v>
      </c>
      <c r="Q8212" s="6">
        <v>0</v>
      </c>
      <c r="R8212" s="6">
        <v>0</v>
      </c>
      <c r="S8212" s="6">
        <v>0</v>
      </c>
      <c r="T8212" s="6">
        <v>0</v>
      </c>
      <c r="U8212" s="6">
        <v>0</v>
      </c>
      <c r="V8212" s="6">
        <v>0</v>
      </c>
      <c r="W8212" s="6">
        <v>0</v>
      </c>
      <c r="X8212" s="6">
        <v>0</v>
      </c>
      <c r="Y8212" s="6">
        <v>552.96528469272027</v>
      </c>
      <c r="Z8212" s="2">
        <v>36</v>
      </c>
      <c r="AA8212" s="6">
        <v>19.991019689842084</v>
      </c>
      <c r="AB8212" s="2" t="s">
        <v>38</v>
      </c>
      <c r="AC8212" s="2" t="s">
        <v>50</v>
      </c>
      <c r="AD8212" s="2" t="s">
        <v>46</v>
      </c>
      <c r="AE8212" s="2" t="s">
        <v>41</v>
      </c>
      <c r="AF8212" s="2" t="s">
        <v>59</v>
      </c>
      <c r="AG8212" s="4" t="s">
        <v>59</v>
      </c>
      <c r="AH8212" s="3" t="s">
        <v>59</v>
      </c>
    </row>
    <row r="8213" spans="1:35" ht="15" x14ac:dyDescent="0.25">
      <c r="A8213" s="2">
        <v>8212</v>
      </c>
      <c r="B8213" s="2">
        <v>50</v>
      </c>
      <c r="C8213" s="2" t="s">
        <v>32</v>
      </c>
      <c r="D8213" s="2" t="s">
        <v>57</v>
      </c>
      <c r="E8213" s="2">
        <v>1</v>
      </c>
      <c r="F8213" s="2">
        <v>2</v>
      </c>
      <c r="G8213" s="2">
        <v>4</v>
      </c>
      <c r="H8213" s="2" t="s">
        <v>58</v>
      </c>
      <c r="I8213" s="2" t="s">
        <v>49</v>
      </c>
      <c r="J8213" s="6">
        <v>1185.289</v>
      </c>
      <c r="K8213" s="6">
        <v>643.48666666666668</v>
      </c>
      <c r="L8213" s="2" t="s">
        <v>44</v>
      </c>
      <c r="M8213" s="2" t="s">
        <v>45</v>
      </c>
      <c r="N8213" s="6">
        <v>0</v>
      </c>
      <c r="O8213" s="6">
        <v>0</v>
      </c>
      <c r="P8213" s="6">
        <v>628.55066666666664</v>
      </c>
      <c r="Q8213" s="6">
        <v>200</v>
      </c>
      <c r="R8213" s="6">
        <v>0</v>
      </c>
      <c r="S8213" s="6">
        <v>0</v>
      </c>
      <c r="T8213" s="6">
        <v>0</v>
      </c>
      <c r="U8213" s="6">
        <v>0</v>
      </c>
      <c r="V8213" s="6">
        <v>88.888888888888886</v>
      </c>
      <c r="W8213" s="6">
        <v>0</v>
      </c>
      <c r="X8213" s="6">
        <v>0</v>
      </c>
      <c r="Y8213" s="6">
        <v>1679.667484461374</v>
      </c>
      <c r="Z8213" s="2">
        <v>18</v>
      </c>
      <c r="AA8213" s="6">
        <v>107.17249695166673</v>
      </c>
      <c r="AB8213" s="2" t="s">
        <v>38</v>
      </c>
      <c r="AC8213" s="2" t="s">
        <v>39</v>
      </c>
      <c r="AD8213" s="2" t="s">
        <v>40</v>
      </c>
      <c r="AE8213" s="2" t="s">
        <v>41</v>
      </c>
      <c r="AF8213" s="2">
        <v>1</v>
      </c>
      <c r="AG8213" s="8">
        <v>2.6114253327250481E-2</v>
      </c>
      <c r="AH8213" s="3">
        <v>662.12725830078125</v>
      </c>
      <c r="AI8213" s="9">
        <v>3.6282479763031013E-2</v>
      </c>
    </row>
    <row r="8214" spans="1:35" x14ac:dyDescent="0.2">
      <c r="A8214" s="2">
        <v>8213</v>
      </c>
      <c r="B8214" s="2">
        <v>30</v>
      </c>
      <c r="C8214" s="2" t="s">
        <v>47</v>
      </c>
      <c r="D8214" s="2" t="s">
        <v>57</v>
      </c>
      <c r="E8214" s="2">
        <v>0</v>
      </c>
      <c r="F8214" s="2">
        <v>2</v>
      </c>
      <c r="G8214" s="2">
        <v>2</v>
      </c>
      <c r="H8214" s="2" t="s">
        <v>58</v>
      </c>
      <c r="I8214" s="2" t="s">
        <v>35</v>
      </c>
      <c r="J8214" s="6">
        <v>145.50075000000001</v>
      </c>
      <c r="K8214" s="6">
        <v>69.461555555555549</v>
      </c>
      <c r="L8214" s="2" t="s">
        <v>36</v>
      </c>
      <c r="M8214" s="2" t="s">
        <v>37</v>
      </c>
      <c r="N8214" s="6">
        <v>0</v>
      </c>
      <c r="O8214" s="6">
        <v>0</v>
      </c>
      <c r="P8214" s="6">
        <v>79.951111111111118</v>
      </c>
      <c r="Q8214" s="6">
        <v>0</v>
      </c>
      <c r="R8214" s="6">
        <v>0</v>
      </c>
      <c r="S8214" s="6">
        <v>0</v>
      </c>
      <c r="T8214" s="6">
        <v>400</v>
      </c>
      <c r="U8214" s="6">
        <v>0</v>
      </c>
      <c r="V8214" s="6">
        <v>131.33333333333334</v>
      </c>
      <c r="W8214" s="6">
        <v>0</v>
      </c>
      <c r="X8214" s="6">
        <v>0</v>
      </c>
      <c r="Y8214" s="6">
        <v>211.66232378623249</v>
      </c>
      <c r="Z8214" s="2">
        <v>24</v>
      </c>
      <c r="AA8214" s="6">
        <v>10.567051435807043</v>
      </c>
      <c r="AB8214" s="2" t="s">
        <v>55</v>
      </c>
      <c r="AC8214" s="2" t="s">
        <v>50</v>
      </c>
      <c r="AD8214" s="2" t="s">
        <v>40</v>
      </c>
      <c r="AE8214" s="2" t="s">
        <v>41</v>
      </c>
      <c r="AF8214" s="2" t="s">
        <v>59</v>
      </c>
      <c r="AG8214" s="4" t="s">
        <v>59</v>
      </c>
      <c r="AH8214" s="3" t="s">
        <v>59</v>
      </c>
    </row>
    <row r="8215" spans="1:35" x14ac:dyDescent="0.2">
      <c r="A8215" s="2">
        <v>8214</v>
      </c>
      <c r="B8215" s="2">
        <v>46</v>
      </c>
      <c r="C8215" s="2" t="s">
        <v>61</v>
      </c>
      <c r="D8215" s="2" t="s">
        <v>33</v>
      </c>
      <c r="E8215" s="2">
        <v>2</v>
      </c>
      <c r="F8215" s="2">
        <v>0</v>
      </c>
      <c r="G8215" s="2">
        <v>3</v>
      </c>
      <c r="H8215" s="2" t="s">
        <v>53</v>
      </c>
      <c r="I8215" s="2" t="s">
        <v>35</v>
      </c>
      <c r="J8215" s="6">
        <v>626.9855</v>
      </c>
      <c r="K8215" s="6">
        <v>444.29822222222225</v>
      </c>
      <c r="L8215" s="2" t="s">
        <v>44</v>
      </c>
      <c r="M8215" s="2" t="s">
        <v>51</v>
      </c>
      <c r="N8215" s="6">
        <v>0</v>
      </c>
      <c r="O8215" s="6">
        <v>5555.5555555555557</v>
      </c>
      <c r="P8215" s="6">
        <v>88.864888888888885</v>
      </c>
      <c r="Q8215" s="6">
        <v>0</v>
      </c>
      <c r="R8215" s="6">
        <v>0</v>
      </c>
      <c r="S8215" s="6">
        <v>0</v>
      </c>
      <c r="T8215" s="6">
        <v>0</v>
      </c>
      <c r="U8215" s="6">
        <v>0</v>
      </c>
      <c r="V8215" s="6">
        <v>688.88888888888891</v>
      </c>
      <c r="W8215" s="6">
        <v>0</v>
      </c>
      <c r="X8215" s="6">
        <v>0</v>
      </c>
      <c r="Y8215" s="6">
        <v>554.71960785149281</v>
      </c>
      <c r="Z8215" s="2">
        <v>18</v>
      </c>
      <c r="AA8215" s="6">
        <v>35.394318239456886</v>
      </c>
      <c r="AB8215" s="2" t="s">
        <v>68</v>
      </c>
      <c r="AC8215" s="2" t="s">
        <v>50</v>
      </c>
      <c r="AD8215" s="2" t="s">
        <v>40</v>
      </c>
      <c r="AE8215" s="2" t="s">
        <v>41</v>
      </c>
      <c r="AF8215" s="2" t="s">
        <v>59</v>
      </c>
      <c r="AG8215" s="4" t="s">
        <v>59</v>
      </c>
      <c r="AH8215" s="3" t="s">
        <v>59</v>
      </c>
    </row>
    <row r="8216" spans="1:35" x14ac:dyDescent="0.2">
      <c r="A8216" s="2">
        <v>8215</v>
      </c>
      <c r="B8216" s="2">
        <v>30</v>
      </c>
      <c r="C8216" s="2" t="s">
        <v>32</v>
      </c>
      <c r="D8216" s="2" t="s">
        <v>74</v>
      </c>
      <c r="E8216" s="2">
        <v>0</v>
      </c>
      <c r="F8216" s="2">
        <v>4</v>
      </c>
      <c r="G8216" s="2">
        <v>3</v>
      </c>
      <c r="H8216" s="2" t="s">
        <v>34</v>
      </c>
      <c r="I8216" s="2" t="s">
        <v>49</v>
      </c>
      <c r="J8216" s="6">
        <v>269.08300000000003</v>
      </c>
      <c r="K8216" s="6">
        <v>308.79177777777778</v>
      </c>
      <c r="L8216" s="2" t="s">
        <v>44</v>
      </c>
      <c r="M8216" s="2" t="s">
        <v>37</v>
      </c>
      <c r="N8216" s="6">
        <v>0</v>
      </c>
      <c r="O8216" s="6">
        <v>0</v>
      </c>
      <c r="P8216" s="6">
        <v>156.46733333333333</v>
      </c>
      <c r="Q8216" s="6">
        <v>0</v>
      </c>
      <c r="R8216" s="6">
        <v>0</v>
      </c>
      <c r="S8216" s="6">
        <v>0</v>
      </c>
      <c r="T8216" s="6">
        <v>0</v>
      </c>
      <c r="U8216" s="6">
        <v>0</v>
      </c>
      <c r="V8216" s="6">
        <v>47.555555555555557</v>
      </c>
      <c r="W8216" s="6">
        <v>0</v>
      </c>
      <c r="X8216" s="6">
        <v>0</v>
      </c>
      <c r="Y8216" s="6">
        <v>96.110140702734313</v>
      </c>
      <c r="Z8216" s="2">
        <v>48</v>
      </c>
      <c r="AA8216" s="6">
        <v>2.8232353454832353</v>
      </c>
      <c r="AB8216" s="2" t="s">
        <v>55</v>
      </c>
      <c r="AC8216" s="2" t="s">
        <v>60</v>
      </c>
      <c r="AD8216" s="2" t="s">
        <v>46</v>
      </c>
      <c r="AE8216" s="2" t="s">
        <v>67</v>
      </c>
      <c r="AF8216" s="2" t="s">
        <v>59</v>
      </c>
      <c r="AG8216" s="4" t="s">
        <v>59</v>
      </c>
      <c r="AH8216" s="3" t="s">
        <v>59</v>
      </c>
    </row>
    <row r="8217" spans="1:35" ht="15" x14ac:dyDescent="0.25">
      <c r="A8217" s="2">
        <v>8216</v>
      </c>
      <c r="B8217" s="2">
        <v>42</v>
      </c>
      <c r="C8217" s="2" t="s">
        <v>32</v>
      </c>
      <c r="D8217" s="2" t="s">
        <v>33</v>
      </c>
      <c r="E8217" s="2">
        <v>1</v>
      </c>
      <c r="F8217" s="2">
        <v>5</v>
      </c>
      <c r="G8217" s="2">
        <v>2</v>
      </c>
      <c r="H8217" s="2" t="s">
        <v>52</v>
      </c>
      <c r="I8217" s="2" t="s">
        <v>49</v>
      </c>
      <c r="J8217" s="6">
        <v>398.73075</v>
      </c>
      <c r="K8217" s="6">
        <v>235.29888888888888</v>
      </c>
      <c r="L8217" s="2" t="s">
        <v>73</v>
      </c>
      <c r="M8217" s="2" t="s">
        <v>51</v>
      </c>
      <c r="N8217" s="6">
        <v>0</v>
      </c>
      <c r="O8217" s="6">
        <v>0</v>
      </c>
      <c r="P8217" s="6">
        <v>18.502666666666666</v>
      </c>
      <c r="Q8217" s="6">
        <v>0</v>
      </c>
      <c r="R8217" s="6">
        <v>0</v>
      </c>
      <c r="S8217" s="6">
        <v>0</v>
      </c>
      <c r="T8217" s="6">
        <v>0</v>
      </c>
      <c r="U8217" s="6">
        <v>0</v>
      </c>
      <c r="V8217" s="6">
        <v>15.111111111111111</v>
      </c>
      <c r="W8217" s="6">
        <v>0</v>
      </c>
      <c r="X8217" s="6">
        <v>0</v>
      </c>
      <c r="Y8217" s="6">
        <v>315.98124685806846</v>
      </c>
      <c r="Z8217" s="2">
        <v>36</v>
      </c>
      <c r="AA8217" s="6">
        <v>11.423479018345072</v>
      </c>
      <c r="AB8217" s="2" t="s">
        <v>71</v>
      </c>
      <c r="AC8217" s="2" t="s">
        <v>39</v>
      </c>
      <c r="AD8217" s="2" t="s">
        <v>46</v>
      </c>
      <c r="AE8217" s="2" t="s">
        <v>64</v>
      </c>
      <c r="AF8217" s="2">
        <v>0</v>
      </c>
      <c r="AG8217" s="8">
        <v>0.23505733907222751</v>
      </c>
      <c r="AH8217" s="3">
        <v>408.9554443359375</v>
      </c>
      <c r="AI8217" s="9">
        <v>0.37868097424507141</v>
      </c>
    </row>
    <row r="8218" spans="1:35" ht="15" x14ac:dyDescent="0.25">
      <c r="A8218" s="2">
        <v>8217</v>
      </c>
      <c r="B8218" s="2">
        <v>29</v>
      </c>
      <c r="C8218" s="2" t="s">
        <v>47</v>
      </c>
      <c r="D8218" s="2" t="s">
        <v>65</v>
      </c>
      <c r="E8218" s="2">
        <v>1</v>
      </c>
      <c r="F8218" s="2">
        <v>2</v>
      </c>
      <c r="G8218" s="2">
        <v>1</v>
      </c>
      <c r="H8218" s="2" t="s">
        <v>34</v>
      </c>
      <c r="I8218" s="2" t="s">
        <v>49</v>
      </c>
      <c r="J8218" s="6">
        <v>242.017</v>
      </c>
      <c r="K8218" s="6">
        <v>303.83844444444446</v>
      </c>
      <c r="L8218" s="2" t="s">
        <v>36</v>
      </c>
      <c r="M8218" s="2" t="s">
        <v>45</v>
      </c>
      <c r="N8218" s="6">
        <v>0</v>
      </c>
      <c r="O8218" s="6">
        <v>1111.1111111111111</v>
      </c>
      <c r="P8218" s="6">
        <v>8.6657777777777785</v>
      </c>
      <c r="Q8218" s="6">
        <v>0</v>
      </c>
      <c r="R8218" s="6">
        <v>0</v>
      </c>
      <c r="S8218" s="6">
        <v>0</v>
      </c>
      <c r="T8218" s="6">
        <v>262.22222222222223</v>
      </c>
      <c r="U8218" s="6">
        <v>0</v>
      </c>
      <c r="V8218" s="6">
        <v>9.3333333333333339</v>
      </c>
      <c r="W8218" s="6">
        <v>0</v>
      </c>
      <c r="X8218" s="6">
        <v>0</v>
      </c>
      <c r="Y8218" s="6">
        <v>71.498805257943957</v>
      </c>
      <c r="Z8218" s="2">
        <v>36</v>
      </c>
      <c r="AA8218" s="6">
        <v>2.5848530880306808</v>
      </c>
      <c r="AB8218" s="2" t="s">
        <v>55</v>
      </c>
      <c r="AC8218" s="2" t="s">
        <v>50</v>
      </c>
      <c r="AD8218" s="2" t="s">
        <v>40</v>
      </c>
      <c r="AE8218" s="2" t="s">
        <v>41</v>
      </c>
      <c r="AF8218" s="2">
        <v>0</v>
      </c>
      <c r="AG8218" s="8">
        <v>0.31492796540260309</v>
      </c>
      <c r="AH8218" s="3">
        <v>281.01644897460938</v>
      </c>
      <c r="AI8218" s="9">
        <v>0.43370988965034479</v>
      </c>
    </row>
    <row r="8219" spans="1:35" ht="15" x14ac:dyDescent="0.25">
      <c r="A8219" s="2">
        <v>8218</v>
      </c>
      <c r="B8219" s="2">
        <v>66</v>
      </c>
      <c r="C8219" s="2" t="s">
        <v>32</v>
      </c>
      <c r="D8219" s="2" t="s">
        <v>33</v>
      </c>
      <c r="E8219" s="2">
        <v>2</v>
      </c>
      <c r="F8219" s="2">
        <v>0</v>
      </c>
      <c r="G8219" s="2">
        <v>2</v>
      </c>
      <c r="H8219" s="2" t="s">
        <v>48</v>
      </c>
      <c r="I8219" s="2" t="s">
        <v>35</v>
      </c>
      <c r="J8219" s="6">
        <v>41.916499999999999</v>
      </c>
      <c r="K8219" s="6">
        <v>54.337555555555554</v>
      </c>
      <c r="L8219" s="2" t="s">
        <v>44</v>
      </c>
      <c r="M8219" s="2" t="s">
        <v>37</v>
      </c>
      <c r="N8219" s="6">
        <v>0</v>
      </c>
      <c r="O8219" s="6">
        <v>0</v>
      </c>
      <c r="P8219" s="6">
        <v>20.519333333333332</v>
      </c>
      <c r="Q8219" s="6">
        <v>0</v>
      </c>
      <c r="R8219" s="6">
        <v>0</v>
      </c>
      <c r="S8219" s="6">
        <v>0</v>
      </c>
      <c r="T8219" s="6">
        <v>0</v>
      </c>
      <c r="U8219" s="6">
        <v>0</v>
      </c>
      <c r="V8219" s="6">
        <v>40</v>
      </c>
      <c r="W8219" s="6">
        <v>0</v>
      </c>
      <c r="X8219" s="6">
        <v>0</v>
      </c>
      <c r="Y8219" s="6">
        <v>10.681326166832408</v>
      </c>
      <c r="Z8219" s="2">
        <v>36</v>
      </c>
      <c r="AA8219" s="6">
        <v>0.38615552843146367</v>
      </c>
      <c r="AB8219" s="2" t="s">
        <v>55</v>
      </c>
      <c r="AC8219" s="2" t="s">
        <v>50</v>
      </c>
      <c r="AD8219" s="2" t="s">
        <v>40</v>
      </c>
      <c r="AE8219" s="2" t="s">
        <v>41</v>
      </c>
      <c r="AF8219" s="2">
        <v>0</v>
      </c>
      <c r="AG8219" s="8">
        <v>0.3120582103729248</v>
      </c>
      <c r="AH8219" s="3">
        <v>381.80206298828119</v>
      </c>
      <c r="AI8219" s="9">
        <v>0.53939670324325562</v>
      </c>
    </row>
    <row r="8220" spans="1:35" ht="15" x14ac:dyDescent="0.25">
      <c r="A8220" s="2">
        <v>8219</v>
      </c>
      <c r="B8220" s="2">
        <v>41</v>
      </c>
      <c r="C8220" s="2" t="s">
        <v>47</v>
      </c>
      <c r="D8220" s="2" t="s">
        <v>57</v>
      </c>
      <c r="E8220" s="2">
        <v>0</v>
      </c>
      <c r="F8220" s="2">
        <v>0</v>
      </c>
      <c r="G8220" s="2">
        <v>3</v>
      </c>
      <c r="H8220" s="2" t="s">
        <v>52</v>
      </c>
      <c r="I8220" s="2" t="s">
        <v>66</v>
      </c>
      <c r="J8220" s="6">
        <v>1026.6322500000001</v>
      </c>
      <c r="K8220" s="6">
        <v>1344.7466666666667</v>
      </c>
      <c r="L8220" s="2" t="s">
        <v>44</v>
      </c>
      <c r="M8220" s="2" t="s">
        <v>45</v>
      </c>
      <c r="N8220" s="6">
        <v>0</v>
      </c>
      <c r="O8220" s="6">
        <v>0</v>
      </c>
      <c r="P8220" s="6">
        <v>596.55399999999997</v>
      </c>
      <c r="Q8220" s="6">
        <v>0</v>
      </c>
      <c r="R8220" s="6">
        <v>0</v>
      </c>
      <c r="S8220" s="6">
        <v>888.88888888888891</v>
      </c>
      <c r="T8220" s="6">
        <v>22.222222222222221</v>
      </c>
      <c r="U8220" s="6">
        <v>0</v>
      </c>
      <c r="V8220" s="6">
        <v>9.5555555555555554</v>
      </c>
      <c r="W8220" s="6">
        <v>0</v>
      </c>
      <c r="X8220" s="6">
        <v>0</v>
      </c>
      <c r="Y8220" s="6">
        <v>500.35303703903054</v>
      </c>
      <c r="Z8220" s="2">
        <v>60</v>
      </c>
      <c r="AA8220" s="6">
        <v>12.705678533984244</v>
      </c>
      <c r="AB8220" s="2" t="s">
        <v>38</v>
      </c>
      <c r="AC8220" s="2" t="s">
        <v>62</v>
      </c>
      <c r="AD8220" s="2" t="s">
        <v>40</v>
      </c>
      <c r="AE8220" s="2" t="s">
        <v>64</v>
      </c>
      <c r="AF8220" s="2">
        <v>0</v>
      </c>
      <c r="AG8220" s="8">
        <v>6.2811605632305145E-2</v>
      </c>
      <c r="AH8220" s="3">
        <v>571.9271240234375</v>
      </c>
      <c r="AI8220" s="9">
        <v>0.114532358944416</v>
      </c>
    </row>
    <row r="8221" spans="1:35" ht="15" x14ac:dyDescent="0.25">
      <c r="A8221" s="2">
        <v>8220</v>
      </c>
      <c r="B8221" s="2">
        <v>62</v>
      </c>
      <c r="C8221" s="2" t="s">
        <v>61</v>
      </c>
      <c r="D8221" s="2" t="s">
        <v>33</v>
      </c>
      <c r="E8221" s="2">
        <v>0</v>
      </c>
      <c r="F8221" s="2">
        <v>0</v>
      </c>
      <c r="G8221" s="2">
        <v>2</v>
      </c>
      <c r="H8221" s="2" t="s">
        <v>43</v>
      </c>
      <c r="I8221" s="2" t="s">
        <v>49</v>
      </c>
      <c r="J8221" s="6">
        <v>718.48149999999998</v>
      </c>
      <c r="K8221" s="6">
        <v>912.06200000000001</v>
      </c>
      <c r="L8221" s="2" t="s">
        <v>44</v>
      </c>
      <c r="M8221" s="2" t="s">
        <v>37</v>
      </c>
      <c r="N8221" s="6">
        <v>0</v>
      </c>
      <c r="O8221" s="6">
        <v>222.22222222222223</v>
      </c>
      <c r="P8221" s="6">
        <v>265.55377777777778</v>
      </c>
      <c r="Q8221" s="6">
        <v>0</v>
      </c>
      <c r="R8221" s="6">
        <v>0</v>
      </c>
      <c r="S8221" s="6">
        <v>0</v>
      </c>
      <c r="T8221" s="6">
        <v>0</v>
      </c>
      <c r="U8221" s="6">
        <v>0</v>
      </c>
      <c r="V8221" s="6">
        <v>137.33333333333334</v>
      </c>
      <c r="W8221" s="6">
        <v>0</v>
      </c>
      <c r="X8221" s="6">
        <v>0</v>
      </c>
      <c r="Y8221" s="6">
        <v>397.46640253860693</v>
      </c>
      <c r="Z8221" s="2">
        <v>24</v>
      </c>
      <c r="AA8221" s="6">
        <v>19.843153209791215</v>
      </c>
      <c r="AB8221" s="2" t="s">
        <v>55</v>
      </c>
      <c r="AC8221" s="2" t="s">
        <v>60</v>
      </c>
      <c r="AD8221" s="2" t="s">
        <v>40</v>
      </c>
      <c r="AE8221" s="2" t="s">
        <v>67</v>
      </c>
      <c r="AF8221" s="2">
        <v>1</v>
      </c>
      <c r="AG8221" s="8">
        <v>0.11565122008323669</v>
      </c>
      <c r="AH8221" s="3">
        <v>441.5941162109375</v>
      </c>
      <c r="AI8221" s="9">
        <v>0.18450941145420069</v>
      </c>
    </row>
    <row r="8222" spans="1:35" ht="15" x14ac:dyDescent="0.25">
      <c r="A8222" s="2">
        <v>8221</v>
      </c>
      <c r="B8222" s="2">
        <v>32</v>
      </c>
      <c r="C8222" s="2" t="s">
        <v>32</v>
      </c>
      <c r="D8222" s="2" t="s">
        <v>57</v>
      </c>
      <c r="E8222" s="2">
        <v>4</v>
      </c>
      <c r="F8222" s="2">
        <v>0</v>
      </c>
      <c r="G8222" s="2">
        <v>3</v>
      </c>
      <c r="H8222" s="2" t="s">
        <v>58</v>
      </c>
      <c r="I8222" s="2" t="s">
        <v>49</v>
      </c>
      <c r="J8222" s="6">
        <v>1350.0454999999999</v>
      </c>
      <c r="K8222" s="6">
        <v>1592.0022222222221</v>
      </c>
      <c r="L8222" s="2" t="s">
        <v>44</v>
      </c>
      <c r="M8222" s="2" t="s">
        <v>45</v>
      </c>
      <c r="N8222" s="6">
        <v>0</v>
      </c>
      <c r="O8222" s="6">
        <v>0</v>
      </c>
      <c r="P8222" s="6">
        <v>13.144666666666666</v>
      </c>
      <c r="Q8222" s="6">
        <v>0</v>
      </c>
      <c r="R8222" s="6">
        <v>0</v>
      </c>
      <c r="S8222" s="6">
        <v>0</v>
      </c>
      <c r="T8222" s="6">
        <v>0</v>
      </c>
      <c r="U8222" s="6">
        <v>0</v>
      </c>
      <c r="V8222" s="6">
        <v>44.222222222222221</v>
      </c>
      <c r="W8222" s="6">
        <v>178.88888888888889</v>
      </c>
      <c r="X8222" s="6">
        <v>0</v>
      </c>
      <c r="Y8222" s="6">
        <v>717.6323673843458</v>
      </c>
      <c r="Z8222" s="2">
        <v>48</v>
      </c>
      <c r="AA8222" s="6">
        <v>21.080450510719675</v>
      </c>
      <c r="AB8222" s="2" t="s">
        <v>38</v>
      </c>
      <c r="AC8222" s="2" t="s">
        <v>62</v>
      </c>
      <c r="AD8222" s="2" t="s">
        <v>46</v>
      </c>
      <c r="AE8222" s="2" t="s">
        <v>41</v>
      </c>
      <c r="AF8222" s="2">
        <v>0</v>
      </c>
      <c r="AG8222" s="8">
        <v>4.3962281197309487E-2</v>
      </c>
      <c r="AH8222" s="3">
        <v>590.811767578125</v>
      </c>
      <c r="AI8222" s="9">
        <v>6.3989423215389252E-2</v>
      </c>
    </row>
    <row r="8223" spans="1:35" x14ac:dyDescent="0.2">
      <c r="A8223" s="2">
        <v>8222</v>
      </c>
      <c r="B8223" s="2">
        <v>53</v>
      </c>
      <c r="C8223" s="2" t="s">
        <v>32</v>
      </c>
      <c r="D8223" s="2" t="s">
        <v>33</v>
      </c>
      <c r="E8223" s="2">
        <v>0</v>
      </c>
      <c r="F8223" s="2">
        <v>1</v>
      </c>
      <c r="G8223" s="2">
        <v>2</v>
      </c>
      <c r="H8223" s="2" t="s">
        <v>34</v>
      </c>
      <c r="I8223" s="2" t="s">
        <v>49</v>
      </c>
      <c r="J8223" s="6">
        <v>26.358250000000002</v>
      </c>
      <c r="K8223" s="6">
        <v>17.879333333333335</v>
      </c>
      <c r="L8223" s="2" t="s">
        <v>44</v>
      </c>
      <c r="M8223" s="2" t="s">
        <v>37</v>
      </c>
      <c r="N8223" s="6">
        <v>0</v>
      </c>
      <c r="O8223" s="6">
        <v>444.44444444444446</v>
      </c>
      <c r="P8223" s="6">
        <v>12.201333333333332</v>
      </c>
      <c r="Q8223" s="6">
        <v>0</v>
      </c>
      <c r="R8223" s="6">
        <v>0</v>
      </c>
      <c r="S8223" s="6">
        <v>0</v>
      </c>
      <c r="T8223" s="6">
        <v>600</v>
      </c>
      <c r="U8223" s="6">
        <v>0</v>
      </c>
      <c r="V8223" s="6">
        <v>187.11111111111111</v>
      </c>
      <c r="W8223" s="6">
        <v>0</v>
      </c>
      <c r="X8223" s="6">
        <v>0</v>
      </c>
      <c r="Y8223" s="6">
        <v>15.00781596938219</v>
      </c>
      <c r="Z8223" s="2">
        <v>36</v>
      </c>
      <c r="AA8223" s="6">
        <v>0.54256849905535409</v>
      </c>
      <c r="AB8223" s="2" t="s">
        <v>38</v>
      </c>
      <c r="AC8223" s="2" t="s">
        <v>39</v>
      </c>
      <c r="AD8223" s="2" t="s">
        <v>40</v>
      </c>
      <c r="AE8223" s="2" t="s">
        <v>41</v>
      </c>
      <c r="AF8223" s="2" t="s">
        <v>59</v>
      </c>
      <c r="AG8223" s="4" t="s">
        <v>59</v>
      </c>
      <c r="AH8223" s="3" t="s">
        <v>59</v>
      </c>
    </row>
    <row r="8224" spans="1:35" ht="15" x14ac:dyDescent="0.25">
      <c r="A8224" s="2">
        <v>8223</v>
      </c>
      <c r="B8224" s="2">
        <v>43</v>
      </c>
      <c r="C8224" s="2" t="s">
        <v>32</v>
      </c>
      <c r="D8224" s="2" t="s">
        <v>42</v>
      </c>
      <c r="E8224" s="2">
        <v>0</v>
      </c>
      <c r="F8224" s="2">
        <v>1</v>
      </c>
      <c r="G8224" s="2">
        <v>3</v>
      </c>
      <c r="H8224" s="2" t="s">
        <v>34</v>
      </c>
      <c r="I8224" s="2" t="s">
        <v>49</v>
      </c>
      <c r="J8224" s="6">
        <v>101.30974999999999</v>
      </c>
      <c r="K8224" s="6">
        <v>100.75933333333333</v>
      </c>
      <c r="L8224" s="2" t="s">
        <v>44</v>
      </c>
      <c r="M8224" s="2" t="s">
        <v>37</v>
      </c>
      <c r="N8224" s="6">
        <v>0</v>
      </c>
      <c r="O8224" s="6">
        <v>0</v>
      </c>
      <c r="P8224" s="6">
        <v>32.043999999999997</v>
      </c>
      <c r="Q8224" s="6">
        <v>0</v>
      </c>
      <c r="R8224" s="6">
        <v>0</v>
      </c>
      <c r="S8224" s="6">
        <v>0</v>
      </c>
      <c r="T8224" s="6">
        <v>0</v>
      </c>
      <c r="U8224" s="6">
        <v>0</v>
      </c>
      <c r="V8224" s="6">
        <v>37.111111111111114</v>
      </c>
      <c r="W8224" s="6">
        <v>0</v>
      </c>
      <c r="X8224" s="6">
        <v>0</v>
      </c>
      <c r="Y8224" s="6">
        <v>51.964621463478139</v>
      </c>
      <c r="Z8224" s="2">
        <v>36</v>
      </c>
      <c r="AA8224" s="6">
        <v>1.8786455490218557</v>
      </c>
      <c r="AB8224" s="2" t="s">
        <v>38</v>
      </c>
      <c r="AC8224" s="2" t="s">
        <v>72</v>
      </c>
      <c r="AD8224" s="2" t="s">
        <v>40</v>
      </c>
      <c r="AE8224" s="2" t="s">
        <v>41</v>
      </c>
      <c r="AF8224" s="2">
        <v>0</v>
      </c>
      <c r="AG8224" s="8">
        <v>0.3004666268825531</v>
      </c>
      <c r="AH8224" s="3">
        <v>356.52340698242188</v>
      </c>
      <c r="AI8224" s="9">
        <v>0.51736181974411011</v>
      </c>
    </row>
    <row r="8225" spans="1:35" ht="15" x14ac:dyDescent="0.25">
      <c r="A8225" s="2">
        <v>8224</v>
      </c>
      <c r="B8225" s="2">
        <v>32</v>
      </c>
      <c r="C8225" s="2" t="s">
        <v>32</v>
      </c>
      <c r="D8225" s="2" t="s">
        <v>57</v>
      </c>
      <c r="E8225" s="2">
        <v>3</v>
      </c>
      <c r="F8225" s="2">
        <v>0</v>
      </c>
      <c r="G8225" s="2">
        <v>5</v>
      </c>
      <c r="H8225" s="2" t="s">
        <v>48</v>
      </c>
      <c r="I8225" s="2" t="s">
        <v>49</v>
      </c>
      <c r="J8225" s="6">
        <v>1255.0942500000001</v>
      </c>
      <c r="K8225" s="6">
        <v>1623.411111111111</v>
      </c>
      <c r="L8225" s="2" t="s">
        <v>44</v>
      </c>
      <c r="M8225" s="2" t="s">
        <v>45</v>
      </c>
      <c r="N8225" s="6">
        <v>0</v>
      </c>
      <c r="O8225" s="6">
        <v>0</v>
      </c>
      <c r="P8225" s="6">
        <v>261.03511111111112</v>
      </c>
      <c r="Q8225" s="6">
        <v>0</v>
      </c>
      <c r="R8225" s="6">
        <v>0</v>
      </c>
      <c r="S8225" s="6">
        <v>0</v>
      </c>
      <c r="T8225" s="6">
        <v>0</v>
      </c>
      <c r="U8225" s="6">
        <v>0</v>
      </c>
      <c r="V8225" s="6">
        <v>212.44444444444446</v>
      </c>
      <c r="W8225" s="6">
        <v>0</v>
      </c>
      <c r="X8225" s="6">
        <v>0</v>
      </c>
      <c r="Y8225" s="6">
        <v>748.91043413607781</v>
      </c>
      <c r="Z8225" s="2">
        <v>48</v>
      </c>
      <c r="AA8225" s="6">
        <v>21.999243709295872</v>
      </c>
      <c r="AB8225" s="2" t="s">
        <v>38</v>
      </c>
      <c r="AC8225" s="2" t="s">
        <v>39</v>
      </c>
      <c r="AD8225" s="2" t="s">
        <v>40</v>
      </c>
      <c r="AE8225" s="2" t="s">
        <v>41</v>
      </c>
      <c r="AF8225" s="2">
        <v>0</v>
      </c>
      <c r="AG8225" s="8">
        <v>3.9370402693748467E-2</v>
      </c>
      <c r="AH8225" s="3">
        <v>647.1971435546875</v>
      </c>
      <c r="AI8225" s="9">
        <v>7.402782142162323E-2</v>
      </c>
    </row>
    <row r="8226" spans="1:35" ht="15" x14ac:dyDescent="0.25">
      <c r="A8226" s="2">
        <v>8225</v>
      </c>
      <c r="B8226" s="2">
        <v>50</v>
      </c>
      <c r="C8226" s="2" t="s">
        <v>47</v>
      </c>
      <c r="D8226" s="2" t="s">
        <v>57</v>
      </c>
      <c r="E8226" s="2">
        <v>2</v>
      </c>
      <c r="F8226" s="2">
        <v>2</v>
      </c>
      <c r="G8226" s="2">
        <v>2</v>
      </c>
      <c r="H8226" s="2" t="s">
        <v>52</v>
      </c>
      <c r="I8226" s="2" t="s">
        <v>35</v>
      </c>
      <c r="J8226" s="6">
        <v>618.43399999999997</v>
      </c>
      <c r="K8226" s="6">
        <v>304.09866666666665</v>
      </c>
      <c r="L8226" s="2" t="s">
        <v>36</v>
      </c>
      <c r="M8226" s="2" t="s">
        <v>37</v>
      </c>
      <c r="N8226" s="6">
        <v>0</v>
      </c>
      <c r="O8226" s="6">
        <v>0</v>
      </c>
      <c r="P8226" s="6">
        <v>341.75044444444444</v>
      </c>
      <c r="Q8226" s="6">
        <v>0</v>
      </c>
      <c r="R8226" s="6">
        <v>0</v>
      </c>
      <c r="S8226" s="6">
        <v>0</v>
      </c>
      <c r="T8226" s="6">
        <v>0</v>
      </c>
      <c r="U8226" s="6">
        <v>0</v>
      </c>
      <c r="V8226" s="6">
        <v>30.666666666666668</v>
      </c>
      <c r="W8226" s="6">
        <v>0</v>
      </c>
      <c r="X8226" s="6">
        <v>0</v>
      </c>
      <c r="Y8226" s="6">
        <v>1052.9419558181123</v>
      </c>
      <c r="Z8226" s="2">
        <v>36</v>
      </c>
      <c r="AA8226" s="6">
        <v>38.066374063098266</v>
      </c>
      <c r="AB8226" s="2" t="s">
        <v>38</v>
      </c>
      <c r="AC8226" s="2" t="s">
        <v>50</v>
      </c>
      <c r="AD8226" s="2" t="s">
        <v>46</v>
      </c>
      <c r="AE8226" s="2" t="s">
        <v>41</v>
      </c>
      <c r="AF8226" s="2">
        <v>1</v>
      </c>
      <c r="AG8226" s="8">
        <v>9.8974265158176422E-2</v>
      </c>
      <c r="AH8226" s="3">
        <v>515.36419677734375</v>
      </c>
      <c r="AI8226" s="9">
        <v>0.14608010649681091</v>
      </c>
    </row>
    <row r="8227" spans="1:35" x14ac:dyDescent="0.2">
      <c r="A8227" s="2">
        <v>8226</v>
      </c>
      <c r="B8227" s="2">
        <v>42</v>
      </c>
      <c r="C8227" s="2" t="s">
        <v>47</v>
      </c>
      <c r="D8227" s="2" t="s">
        <v>57</v>
      </c>
      <c r="E8227" s="2">
        <v>1</v>
      </c>
      <c r="F8227" s="2">
        <v>1</v>
      </c>
      <c r="G8227" s="2">
        <v>2</v>
      </c>
      <c r="H8227" s="2" t="s">
        <v>35</v>
      </c>
      <c r="I8227" s="2" t="s">
        <v>49</v>
      </c>
      <c r="J8227" s="6">
        <v>981.94050000000004</v>
      </c>
      <c r="K8227" s="6">
        <v>863.4715555555556</v>
      </c>
      <c r="L8227" s="2" t="s">
        <v>44</v>
      </c>
      <c r="M8227" s="2" t="s">
        <v>37</v>
      </c>
      <c r="N8227" s="6">
        <v>0</v>
      </c>
      <c r="O8227" s="6">
        <v>0</v>
      </c>
      <c r="P8227" s="6">
        <v>0.57733333333333337</v>
      </c>
      <c r="Q8227" s="6">
        <v>0</v>
      </c>
      <c r="R8227" s="6">
        <v>0</v>
      </c>
      <c r="S8227" s="6">
        <v>44.444444444444443</v>
      </c>
      <c r="T8227" s="6">
        <v>290.69511111111109</v>
      </c>
      <c r="U8227" s="6">
        <v>0</v>
      </c>
      <c r="V8227" s="6">
        <v>134.44444444444446</v>
      </c>
      <c r="W8227" s="6">
        <v>0</v>
      </c>
      <c r="X8227" s="6">
        <v>0</v>
      </c>
      <c r="Y8227" s="6">
        <v>868.01868861274852</v>
      </c>
      <c r="Z8227" s="2">
        <v>36</v>
      </c>
      <c r="AA8227" s="6">
        <v>31.38095496329592</v>
      </c>
      <c r="AB8227" s="2" t="s">
        <v>55</v>
      </c>
      <c r="AC8227" s="2" t="s">
        <v>39</v>
      </c>
      <c r="AD8227" s="2" t="s">
        <v>40</v>
      </c>
      <c r="AE8227" s="2" t="s">
        <v>41</v>
      </c>
      <c r="AF8227" s="2" t="s">
        <v>59</v>
      </c>
      <c r="AG8227" s="4" t="s">
        <v>59</v>
      </c>
      <c r="AH8227" s="3" t="s">
        <v>59</v>
      </c>
    </row>
    <row r="8228" spans="1:35" x14ac:dyDescent="0.2">
      <c r="A8228" s="2">
        <v>8227</v>
      </c>
      <c r="B8228" s="2">
        <v>42</v>
      </c>
      <c r="C8228" s="2" t="s">
        <v>32</v>
      </c>
      <c r="D8228" s="2" t="s">
        <v>33</v>
      </c>
      <c r="E8228" s="2">
        <v>0</v>
      </c>
      <c r="F8228" s="2">
        <v>1</v>
      </c>
      <c r="G8228" s="2">
        <v>3</v>
      </c>
      <c r="H8228" s="2" t="s">
        <v>58</v>
      </c>
      <c r="I8228" s="2" t="s">
        <v>49</v>
      </c>
      <c r="J8228" s="6">
        <v>1345.7460000000001</v>
      </c>
      <c r="K8228" s="6">
        <v>893.74444444444441</v>
      </c>
      <c r="L8228" s="2" t="s">
        <v>44</v>
      </c>
      <c r="M8228" s="2" t="s">
        <v>37</v>
      </c>
      <c r="N8228" s="6">
        <v>0</v>
      </c>
      <c r="O8228" s="6">
        <v>888.88888888888891</v>
      </c>
      <c r="P8228" s="6">
        <v>410.37755555555555</v>
      </c>
      <c r="Q8228" s="6">
        <v>0</v>
      </c>
      <c r="R8228" s="6">
        <v>0</v>
      </c>
      <c r="S8228" s="6">
        <v>0</v>
      </c>
      <c r="T8228" s="6">
        <v>0</v>
      </c>
      <c r="U8228" s="6">
        <v>0</v>
      </c>
      <c r="V8228" s="6">
        <v>24.222222222222221</v>
      </c>
      <c r="W8228" s="6">
        <v>0</v>
      </c>
      <c r="X8228" s="6">
        <v>0</v>
      </c>
      <c r="Y8228" s="6">
        <v>830.7177872147555</v>
      </c>
      <c r="Z8228" s="2">
        <v>3</v>
      </c>
      <c r="AA8228" s="6">
        <v>285.25433287140396</v>
      </c>
      <c r="AB8228" s="2" t="s">
        <v>55</v>
      </c>
      <c r="AC8228" s="2" t="s">
        <v>39</v>
      </c>
      <c r="AD8228" s="2" t="s">
        <v>40</v>
      </c>
      <c r="AE8228" s="2" t="s">
        <v>41</v>
      </c>
      <c r="AF8228" s="2" t="s">
        <v>59</v>
      </c>
      <c r="AG8228" s="4" t="s">
        <v>59</v>
      </c>
      <c r="AH8228" s="3" t="s">
        <v>59</v>
      </c>
    </row>
    <row r="8229" spans="1:35" x14ac:dyDescent="0.2">
      <c r="A8229" s="2">
        <v>8228</v>
      </c>
      <c r="B8229" s="2">
        <v>42</v>
      </c>
      <c r="C8229" s="2" t="s">
        <v>32</v>
      </c>
      <c r="D8229" s="2" t="s">
        <v>57</v>
      </c>
      <c r="E8229" s="2">
        <v>0</v>
      </c>
      <c r="F8229" s="2">
        <v>0</v>
      </c>
      <c r="G8229" s="2">
        <v>3</v>
      </c>
      <c r="H8229" s="2" t="s">
        <v>34</v>
      </c>
      <c r="I8229" s="2" t="s">
        <v>49</v>
      </c>
      <c r="J8229" s="6">
        <v>844.85175000000004</v>
      </c>
      <c r="K8229" s="6">
        <v>1116.8702222222223</v>
      </c>
      <c r="L8229" s="2" t="s">
        <v>44</v>
      </c>
      <c r="M8229" s="2" t="s">
        <v>45</v>
      </c>
      <c r="N8229" s="6">
        <v>0</v>
      </c>
      <c r="O8229" s="6">
        <v>0</v>
      </c>
      <c r="P8229" s="6">
        <v>361.87599999999998</v>
      </c>
      <c r="Q8229" s="6">
        <v>233.33333333333334</v>
      </c>
      <c r="R8229" s="6">
        <v>0</v>
      </c>
      <c r="S8229" s="6">
        <v>0</v>
      </c>
      <c r="T8229" s="6">
        <v>0</v>
      </c>
      <c r="U8229" s="6">
        <v>0</v>
      </c>
      <c r="V8229" s="6">
        <v>0</v>
      </c>
      <c r="W8229" s="6">
        <v>0</v>
      </c>
      <c r="X8229" s="6">
        <v>0</v>
      </c>
      <c r="Y8229" s="6">
        <v>262.13568556271196</v>
      </c>
      <c r="Z8229" s="2">
        <v>36</v>
      </c>
      <c r="AA8229" s="6">
        <v>9.4768329885418865</v>
      </c>
      <c r="AB8229" s="2" t="s">
        <v>55</v>
      </c>
      <c r="AC8229" s="2" t="s">
        <v>39</v>
      </c>
      <c r="AD8229" s="2" t="s">
        <v>46</v>
      </c>
      <c r="AE8229" s="2" t="s">
        <v>67</v>
      </c>
      <c r="AF8229" s="2" t="s">
        <v>59</v>
      </c>
      <c r="AG8229" s="4" t="s">
        <v>59</v>
      </c>
      <c r="AH8229" s="3" t="s">
        <v>59</v>
      </c>
    </row>
    <row r="8230" spans="1:35" ht="15" x14ac:dyDescent="0.25">
      <c r="A8230" s="2">
        <v>8229</v>
      </c>
      <c r="B8230" s="2">
        <v>62</v>
      </c>
      <c r="C8230" s="2" t="s">
        <v>32</v>
      </c>
      <c r="D8230" s="2" t="s">
        <v>33</v>
      </c>
      <c r="E8230" s="2">
        <v>0</v>
      </c>
      <c r="F8230" s="2">
        <v>0</v>
      </c>
      <c r="G8230" s="2">
        <v>2</v>
      </c>
      <c r="H8230" s="2" t="s">
        <v>52</v>
      </c>
      <c r="I8230" s="2" t="s">
        <v>79</v>
      </c>
      <c r="J8230" s="6">
        <v>269.60174999999998</v>
      </c>
      <c r="K8230" s="6">
        <v>355.21600000000001</v>
      </c>
      <c r="L8230" s="2" t="s">
        <v>44</v>
      </c>
      <c r="M8230" s="2" t="s">
        <v>45</v>
      </c>
      <c r="N8230" s="6">
        <v>0</v>
      </c>
      <c r="O8230" s="6">
        <v>527.77777777777783</v>
      </c>
      <c r="P8230" s="6">
        <v>87.99422222222222</v>
      </c>
      <c r="Q8230" s="6">
        <v>0</v>
      </c>
      <c r="R8230" s="6">
        <v>0</v>
      </c>
      <c r="S8230" s="6">
        <v>0</v>
      </c>
      <c r="T8230" s="6">
        <v>0</v>
      </c>
      <c r="U8230" s="6">
        <v>0</v>
      </c>
      <c r="V8230" s="6">
        <v>20.888888888888889</v>
      </c>
      <c r="W8230" s="6">
        <v>0</v>
      </c>
      <c r="X8230" s="6">
        <v>0</v>
      </c>
      <c r="Y8230" s="6">
        <v>116.78344447645077</v>
      </c>
      <c r="Z8230" s="2">
        <v>18</v>
      </c>
      <c r="AA8230" s="6">
        <v>7.4514589720542883</v>
      </c>
      <c r="AB8230" s="2" t="s">
        <v>38</v>
      </c>
      <c r="AC8230" s="2" t="s">
        <v>39</v>
      </c>
      <c r="AD8230" s="2" t="s">
        <v>40</v>
      </c>
      <c r="AE8230" s="2" t="s">
        <v>41</v>
      </c>
      <c r="AF8230" s="2">
        <v>0</v>
      </c>
      <c r="AG8230" s="8">
        <v>0.2454920411109924</v>
      </c>
      <c r="AH8230" s="3">
        <v>341.35086059570313</v>
      </c>
      <c r="AI8230" s="9">
        <v>0.39793926477432251</v>
      </c>
    </row>
    <row r="8231" spans="1:35" ht="15" x14ac:dyDescent="0.25">
      <c r="A8231" s="2">
        <v>8230</v>
      </c>
      <c r="B8231" s="2">
        <v>51</v>
      </c>
      <c r="C8231" s="2" t="s">
        <v>61</v>
      </c>
      <c r="D8231" s="2" t="s">
        <v>65</v>
      </c>
      <c r="E8231" s="2">
        <v>0</v>
      </c>
      <c r="F8231" s="2">
        <v>0</v>
      </c>
      <c r="G8231" s="2">
        <v>4</v>
      </c>
      <c r="H8231" s="2" t="s">
        <v>34</v>
      </c>
      <c r="I8231" s="2" t="s">
        <v>49</v>
      </c>
      <c r="J8231" s="6">
        <v>1766.2465</v>
      </c>
      <c r="K8231" s="6">
        <v>855.70288888888888</v>
      </c>
      <c r="L8231" s="2" t="s">
        <v>36</v>
      </c>
      <c r="M8231" s="2" t="s">
        <v>45</v>
      </c>
      <c r="N8231" s="6">
        <v>0</v>
      </c>
      <c r="O8231" s="6">
        <v>0</v>
      </c>
      <c r="P8231" s="6">
        <v>969.68622222222223</v>
      </c>
      <c r="Q8231" s="6">
        <v>0</v>
      </c>
      <c r="R8231" s="6">
        <v>0</v>
      </c>
      <c r="S8231" s="6">
        <v>0</v>
      </c>
      <c r="T8231" s="6">
        <v>0</v>
      </c>
      <c r="U8231" s="6">
        <v>0</v>
      </c>
      <c r="V8231" s="6">
        <v>0</v>
      </c>
      <c r="W8231" s="6">
        <v>0</v>
      </c>
      <c r="X8231" s="6">
        <v>0</v>
      </c>
      <c r="Y8231" s="6">
        <v>2527.7985131606088</v>
      </c>
      <c r="Z8231" s="2">
        <v>36</v>
      </c>
      <c r="AA8231" s="6">
        <v>91.385971682884815</v>
      </c>
      <c r="AB8231" s="2" t="s">
        <v>38</v>
      </c>
      <c r="AC8231" s="2" t="s">
        <v>39</v>
      </c>
      <c r="AD8231" s="2" t="s">
        <v>40</v>
      </c>
      <c r="AE8231" s="2" t="s">
        <v>41</v>
      </c>
      <c r="AF8231" s="2">
        <v>1</v>
      </c>
      <c r="AG8231" s="8">
        <v>6.0743060894310466E-3</v>
      </c>
      <c r="AH8231" s="3">
        <v>829.71905517578125</v>
      </c>
      <c r="AI8231" s="9">
        <v>6.3868984580039978E-3</v>
      </c>
    </row>
    <row r="8232" spans="1:35" x14ac:dyDescent="0.2">
      <c r="A8232" s="2">
        <v>8231</v>
      </c>
      <c r="B8232" s="2">
        <v>42</v>
      </c>
      <c r="C8232" s="2" t="s">
        <v>47</v>
      </c>
      <c r="D8232" s="2" t="s">
        <v>57</v>
      </c>
      <c r="E8232" s="2">
        <v>1</v>
      </c>
      <c r="F8232" s="2">
        <v>2</v>
      </c>
      <c r="G8232" s="2">
        <v>2</v>
      </c>
      <c r="H8232" s="2" t="s">
        <v>43</v>
      </c>
      <c r="I8232" s="2" t="s">
        <v>66</v>
      </c>
      <c r="J8232" s="6">
        <v>106.85124999999999</v>
      </c>
      <c r="K8232" s="6">
        <v>109.03311111111111</v>
      </c>
      <c r="L8232" s="2" t="s">
        <v>44</v>
      </c>
      <c r="M8232" s="2" t="s">
        <v>45</v>
      </c>
      <c r="N8232" s="6">
        <v>0</v>
      </c>
      <c r="O8232" s="6">
        <v>0</v>
      </c>
      <c r="P8232" s="6">
        <v>42.050666666666665</v>
      </c>
      <c r="Q8232" s="6">
        <v>0</v>
      </c>
      <c r="R8232" s="6">
        <v>0</v>
      </c>
      <c r="S8232" s="6">
        <v>0</v>
      </c>
      <c r="T8232" s="6">
        <v>40</v>
      </c>
      <c r="U8232" s="6">
        <v>0</v>
      </c>
      <c r="V8232" s="6">
        <v>11.555555555555555</v>
      </c>
      <c r="W8232" s="6">
        <v>0</v>
      </c>
      <c r="X8232" s="6">
        <v>0</v>
      </c>
      <c r="Y8232" s="6">
        <v>71.403599077521491</v>
      </c>
      <c r="Z8232" s="2">
        <v>24</v>
      </c>
      <c r="AA8232" s="6">
        <v>3.5647605613361018</v>
      </c>
      <c r="AB8232" s="2" t="s">
        <v>38</v>
      </c>
      <c r="AC8232" s="2" t="s">
        <v>75</v>
      </c>
      <c r="AD8232" s="2" t="s">
        <v>40</v>
      </c>
      <c r="AE8232" s="2" t="s">
        <v>41</v>
      </c>
      <c r="AF8232" s="2" t="s">
        <v>59</v>
      </c>
      <c r="AG8232" s="4" t="s">
        <v>59</v>
      </c>
      <c r="AH8232" s="3" t="s">
        <v>59</v>
      </c>
    </row>
    <row r="8233" spans="1:35" ht="15" x14ac:dyDescent="0.25">
      <c r="A8233" s="2">
        <v>8232</v>
      </c>
      <c r="B8233" s="2">
        <v>42</v>
      </c>
      <c r="C8233" s="2" t="s">
        <v>47</v>
      </c>
      <c r="D8233" s="2" t="s">
        <v>57</v>
      </c>
      <c r="E8233" s="2">
        <v>1</v>
      </c>
      <c r="F8233" s="2">
        <v>1</v>
      </c>
      <c r="G8233" s="2">
        <v>3</v>
      </c>
      <c r="H8233" s="2" t="s">
        <v>53</v>
      </c>
      <c r="I8233" s="2" t="s">
        <v>35</v>
      </c>
      <c r="J8233" s="6">
        <v>34.758499999999998</v>
      </c>
      <c r="K8233" s="6">
        <v>30.921333333333333</v>
      </c>
      <c r="L8233" s="2" t="s">
        <v>44</v>
      </c>
      <c r="M8233" s="2" t="s">
        <v>37</v>
      </c>
      <c r="N8233" s="6">
        <v>0</v>
      </c>
      <c r="O8233" s="6">
        <v>0</v>
      </c>
      <c r="P8233" s="6">
        <v>14.737777777777778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774.66666666666663</v>
      </c>
      <c r="W8233" s="6">
        <v>0</v>
      </c>
      <c r="X8233" s="6">
        <v>0</v>
      </c>
      <c r="Y8233" s="6">
        <v>28.277723283956973</v>
      </c>
      <c r="Z8233" s="2">
        <v>48</v>
      </c>
      <c r="AA8233" s="6">
        <v>0.83065811038595538</v>
      </c>
      <c r="AB8233" s="2" t="s">
        <v>55</v>
      </c>
      <c r="AC8233" s="2" t="s">
        <v>39</v>
      </c>
      <c r="AD8233" s="2" t="s">
        <v>40</v>
      </c>
      <c r="AE8233" s="2" t="s">
        <v>67</v>
      </c>
      <c r="AF8233" s="2">
        <v>0</v>
      </c>
      <c r="AG8233" s="8">
        <v>0.3140399158000946</v>
      </c>
      <c r="AH8233" s="3">
        <v>387.12545776367188</v>
      </c>
      <c r="AI8233" s="9">
        <v>0.55719852447509766</v>
      </c>
    </row>
    <row r="8234" spans="1:35" ht="15" x14ac:dyDescent="0.25">
      <c r="A8234" s="2">
        <v>8233</v>
      </c>
      <c r="B8234" s="2">
        <v>30</v>
      </c>
      <c r="C8234" s="2" t="s">
        <v>32</v>
      </c>
      <c r="D8234" s="2" t="s">
        <v>33</v>
      </c>
      <c r="E8234" s="2">
        <v>0</v>
      </c>
      <c r="F8234" s="2">
        <v>4</v>
      </c>
      <c r="G8234" s="2">
        <v>3</v>
      </c>
      <c r="H8234" s="2" t="s">
        <v>58</v>
      </c>
      <c r="I8234" s="2" t="s">
        <v>49</v>
      </c>
      <c r="J8234" s="6">
        <v>621.95225000000005</v>
      </c>
      <c r="K8234" s="6">
        <v>772.13822222222223</v>
      </c>
      <c r="L8234" s="2" t="s">
        <v>44</v>
      </c>
      <c r="M8234" s="2" t="s">
        <v>45</v>
      </c>
      <c r="N8234" s="6">
        <v>0</v>
      </c>
      <c r="O8234" s="6">
        <v>1288.8888888888889</v>
      </c>
      <c r="P8234" s="6">
        <v>395.08577777777776</v>
      </c>
      <c r="Q8234" s="6">
        <v>0</v>
      </c>
      <c r="R8234" s="6">
        <v>0</v>
      </c>
      <c r="S8234" s="6">
        <v>0</v>
      </c>
      <c r="T8234" s="6">
        <v>0</v>
      </c>
      <c r="U8234" s="6">
        <v>0</v>
      </c>
      <c r="V8234" s="6">
        <v>45.777777777777779</v>
      </c>
      <c r="W8234" s="6">
        <v>0</v>
      </c>
      <c r="X8234" s="6">
        <v>0</v>
      </c>
      <c r="Y8234" s="6">
        <v>360.29981671125392</v>
      </c>
      <c r="Z8234" s="2">
        <v>48</v>
      </c>
      <c r="AA8234" s="6">
        <v>10.583806974714001</v>
      </c>
      <c r="AB8234" s="2" t="s">
        <v>38</v>
      </c>
      <c r="AC8234" s="2" t="s">
        <v>39</v>
      </c>
      <c r="AD8234" s="2" t="s">
        <v>40</v>
      </c>
      <c r="AE8234" s="2" t="s">
        <v>41</v>
      </c>
      <c r="AF8234" s="2">
        <v>0</v>
      </c>
      <c r="AG8234" s="8">
        <v>0.15021853148937231</v>
      </c>
      <c r="AH8234" s="3">
        <v>468.23800659179688</v>
      </c>
      <c r="AI8234" s="9">
        <v>0.26355952024459839</v>
      </c>
    </row>
    <row r="8235" spans="1:35" ht="15" x14ac:dyDescent="0.25">
      <c r="A8235" s="2">
        <v>8234</v>
      </c>
      <c r="B8235" s="2">
        <v>29</v>
      </c>
      <c r="C8235" s="2" t="s">
        <v>32</v>
      </c>
      <c r="D8235" s="2" t="s">
        <v>57</v>
      </c>
      <c r="E8235" s="2">
        <v>0</v>
      </c>
      <c r="F8235" s="2">
        <v>0</v>
      </c>
      <c r="G8235" s="2">
        <v>4</v>
      </c>
      <c r="H8235" s="2" t="s">
        <v>34</v>
      </c>
      <c r="I8235" s="2" t="s">
        <v>66</v>
      </c>
      <c r="J8235" s="6">
        <v>617.39099999999996</v>
      </c>
      <c r="K8235" s="6">
        <v>702.3991111111111</v>
      </c>
      <c r="L8235" s="2" t="s">
        <v>44</v>
      </c>
      <c r="M8235" s="2" t="s">
        <v>37</v>
      </c>
      <c r="N8235" s="6">
        <v>0</v>
      </c>
      <c r="O8235" s="6">
        <v>0</v>
      </c>
      <c r="P8235" s="6">
        <v>13.357333333333333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162.88888888888889</v>
      </c>
      <c r="W8235" s="6">
        <v>0</v>
      </c>
      <c r="X8235" s="6">
        <v>0</v>
      </c>
      <c r="Y8235" s="6">
        <v>342.78548832093827</v>
      </c>
      <c r="Z8235" s="2">
        <v>36</v>
      </c>
      <c r="AA8235" s="6">
        <v>12.392516557750962</v>
      </c>
      <c r="AB8235" s="2" t="s">
        <v>38</v>
      </c>
      <c r="AC8235" s="2" t="s">
        <v>50</v>
      </c>
      <c r="AD8235" s="2" t="s">
        <v>40</v>
      </c>
      <c r="AE8235" s="2" t="s">
        <v>41</v>
      </c>
      <c r="AF8235" s="2">
        <v>0</v>
      </c>
      <c r="AG8235" s="8">
        <v>0.13878543674945831</v>
      </c>
      <c r="AH8235" s="3">
        <v>433.80389404296881</v>
      </c>
      <c r="AI8235" s="9">
        <v>0.25091129541397089</v>
      </c>
    </row>
    <row r="8236" spans="1:35" x14ac:dyDescent="0.2">
      <c r="A8236" s="2">
        <v>8235</v>
      </c>
      <c r="B8236" s="2">
        <v>64</v>
      </c>
      <c r="C8236" s="2" t="s">
        <v>47</v>
      </c>
      <c r="D8236" s="2" t="s">
        <v>33</v>
      </c>
      <c r="E8236" s="2">
        <v>6</v>
      </c>
      <c r="F8236" s="2">
        <v>1</v>
      </c>
      <c r="G8236" s="2">
        <v>3</v>
      </c>
      <c r="H8236" s="2" t="s">
        <v>43</v>
      </c>
      <c r="I8236" s="2" t="s">
        <v>49</v>
      </c>
      <c r="J8236" s="6">
        <v>574.94200000000001</v>
      </c>
      <c r="K8236" s="6">
        <v>638.36266666666666</v>
      </c>
      <c r="L8236" s="2" t="s">
        <v>73</v>
      </c>
      <c r="M8236" s="2" t="s">
        <v>45</v>
      </c>
      <c r="N8236" s="6">
        <v>0</v>
      </c>
      <c r="O8236" s="6">
        <v>1244.4444444444443</v>
      </c>
      <c r="P8236" s="6">
        <v>294.8268888888889</v>
      </c>
      <c r="Q8236" s="6">
        <v>0</v>
      </c>
      <c r="R8236" s="6">
        <v>0</v>
      </c>
      <c r="S8236" s="6">
        <v>0</v>
      </c>
      <c r="T8236" s="6">
        <v>0</v>
      </c>
      <c r="U8236" s="6">
        <v>0</v>
      </c>
      <c r="V8236" s="6">
        <v>0</v>
      </c>
      <c r="W8236" s="6">
        <v>0</v>
      </c>
      <c r="X8236" s="6">
        <v>0</v>
      </c>
      <c r="Y8236" s="6">
        <v>204.50672921345071</v>
      </c>
      <c r="Z8236" s="2">
        <v>36</v>
      </c>
      <c r="AA8236" s="6">
        <v>7.3934081642813094</v>
      </c>
      <c r="AB8236" s="2" t="s">
        <v>38</v>
      </c>
      <c r="AC8236" s="2" t="s">
        <v>39</v>
      </c>
      <c r="AD8236" s="2" t="s">
        <v>40</v>
      </c>
      <c r="AE8236" s="2" t="s">
        <v>67</v>
      </c>
      <c r="AF8236" s="2" t="s">
        <v>59</v>
      </c>
      <c r="AG8236" s="4" t="s">
        <v>59</v>
      </c>
      <c r="AH8236" s="3" t="s">
        <v>59</v>
      </c>
    </row>
    <row r="8237" spans="1:35" ht="15" x14ac:dyDescent="0.25">
      <c r="A8237" s="2">
        <v>8236</v>
      </c>
      <c r="B8237" s="2">
        <v>48</v>
      </c>
      <c r="C8237" s="2" t="s">
        <v>32</v>
      </c>
      <c r="D8237" s="2" t="s">
        <v>57</v>
      </c>
      <c r="E8237" s="2">
        <v>1</v>
      </c>
      <c r="F8237" s="2">
        <v>0</v>
      </c>
      <c r="G8237" s="2">
        <v>3</v>
      </c>
      <c r="H8237" s="2" t="s">
        <v>43</v>
      </c>
      <c r="I8237" s="2" t="s">
        <v>35</v>
      </c>
      <c r="J8237" s="6">
        <v>1001.99825</v>
      </c>
      <c r="K8237" s="6">
        <v>907.19955555555555</v>
      </c>
      <c r="L8237" s="2" t="s">
        <v>44</v>
      </c>
      <c r="M8237" s="2" t="s">
        <v>45</v>
      </c>
      <c r="N8237" s="6">
        <v>0</v>
      </c>
      <c r="O8237" s="6">
        <v>0</v>
      </c>
      <c r="P8237" s="6">
        <v>522.65800000000002</v>
      </c>
      <c r="Q8237" s="6">
        <v>0</v>
      </c>
      <c r="R8237" s="6">
        <v>0</v>
      </c>
      <c r="S8237" s="6">
        <v>0</v>
      </c>
      <c r="T8237" s="6">
        <v>622.22222222222217</v>
      </c>
      <c r="U8237" s="6">
        <v>0</v>
      </c>
      <c r="V8237" s="6">
        <v>0</v>
      </c>
      <c r="W8237" s="6">
        <v>178.88888888888889</v>
      </c>
      <c r="X8237" s="6">
        <v>0</v>
      </c>
      <c r="Y8237" s="6">
        <v>597.92730065284184</v>
      </c>
      <c r="Z8237" s="2">
        <v>36</v>
      </c>
      <c r="AA8237" s="6">
        <v>21.616504274924605</v>
      </c>
      <c r="AB8237" s="2" t="s">
        <v>55</v>
      </c>
      <c r="AC8237" s="2" t="s">
        <v>50</v>
      </c>
      <c r="AD8237" s="2" t="s">
        <v>40</v>
      </c>
      <c r="AE8237" s="2" t="s">
        <v>41</v>
      </c>
      <c r="AF8237" s="2">
        <v>0</v>
      </c>
      <c r="AG8237" s="8">
        <v>7.4837446212768555E-2</v>
      </c>
      <c r="AH8237" s="3">
        <v>524.88604736328125</v>
      </c>
      <c r="AI8237" s="9">
        <v>0.12603968381881711</v>
      </c>
    </row>
    <row r="8238" spans="1:35" ht="15" x14ac:dyDescent="0.25">
      <c r="A8238" s="2">
        <v>8237</v>
      </c>
      <c r="B8238" s="2">
        <v>32</v>
      </c>
      <c r="C8238" s="2" t="s">
        <v>61</v>
      </c>
      <c r="D8238" s="2" t="s">
        <v>57</v>
      </c>
      <c r="E8238" s="2">
        <v>0</v>
      </c>
      <c r="F8238" s="2">
        <v>1</v>
      </c>
      <c r="G8238" s="2">
        <v>2</v>
      </c>
      <c r="H8238" s="2" t="s">
        <v>48</v>
      </c>
      <c r="I8238" s="2" t="s">
        <v>35</v>
      </c>
      <c r="J8238" s="6">
        <v>384.64924999999999</v>
      </c>
      <c r="K8238" s="6">
        <v>238.61311111111112</v>
      </c>
      <c r="L8238" s="2" t="s">
        <v>73</v>
      </c>
      <c r="M8238" s="2" t="s">
        <v>37</v>
      </c>
      <c r="N8238" s="6">
        <v>0</v>
      </c>
      <c r="O8238" s="6">
        <v>2222.2222222222222</v>
      </c>
      <c r="P8238" s="6">
        <v>218.43977777777778</v>
      </c>
      <c r="Q8238" s="6">
        <v>0</v>
      </c>
      <c r="R8238" s="6">
        <v>0</v>
      </c>
      <c r="S8238" s="6">
        <v>44.444444444444443</v>
      </c>
      <c r="T8238" s="6">
        <v>0</v>
      </c>
      <c r="U8238" s="6">
        <v>0</v>
      </c>
      <c r="V8238" s="6">
        <v>0</v>
      </c>
      <c r="W8238" s="6">
        <v>0</v>
      </c>
      <c r="X8238" s="6">
        <v>0</v>
      </c>
      <c r="Y8238" s="6">
        <v>233.92384748631804</v>
      </c>
      <c r="Z8238" s="2">
        <v>36</v>
      </c>
      <c r="AA8238" s="6">
        <v>8.4569074596088551</v>
      </c>
      <c r="AB8238" s="2" t="s">
        <v>55</v>
      </c>
      <c r="AC8238" s="2" t="s">
        <v>72</v>
      </c>
      <c r="AD8238" s="2" t="s">
        <v>63</v>
      </c>
      <c r="AE8238" s="2" t="s">
        <v>41</v>
      </c>
      <c r="AF8238" s="2">
        <v>0</v>
      </c>
      <c r="AG8238" s="8">
        <v>0.2335184067487717</v>
      </c>
      <c r="AH8238" s="3">
        <v>339.73944091796881</v>
      </c>
      <c r="AI8238" s="9">
        <v>0.35661277174949652</v>
      </c>
    </row>
    <row r="8239" spans="1:35" x14ac:dyDescent="0.2">
      <c r="A8239" s="2">
        <v>8238</v>
      </c>
      <c r="B8239" s="2">
        <v>61</v>
      </c>
      <c r="C8239" s="2" t="s">
        <v>47</v>
      </c>
      <c r="D8239" s="2" t="s">
        <v>57</v>
      </c>
      <c r="E8239" s="2">
        <v>2</v>
      </c>
      <c r="F8239" s="2">
        <v>1</v>
      </c>
      <c r="G8239" s="2">
        <v>4</v>
      </c>
      <c r="H8239" s="2" t="s">
        <v>52</v>
      </c>
      <c r="I8239" s="2" t="s">
        <v>49</v>
      </c>
      <c r="J8239" s="6">
        <v>1164.27125</v>
      </c>
      <c r="K8239" s="6">
        <v>1166.9266666666667</v>
      </c>
      <c r="L8239" s="2" t="s">
        <v>44</v>
      </c>
      <c r="M8239" s="2" t="s">
        <v>37</v>
      </c>
      <c r="N8239" s="6">
        <v>0</v>
      </c>
      <c r="O8239" s="6">
        <v>0</v>
      </c>
      <c r="P8239" s="6">
        <v>605.21644444444439</v>
      </c>
      <c r="Q8239" s="6">
        <v>0</v>
      </c>
      <c r="R8239" s="6">
        <v>0</v>
      </c>
      <c r="S8239" s="6">
        <v>0</v>
      </c>
      <c r="T8239" s="6">
        <v>0</v>
      </c>
      <c r="U8239" s="6">
        <v>0</v>
      </c>
      <c r="V8239" s="6">
        <v>0</v>
      </c>
      <c r="W8239" s="6">
        <v>1173.3333333333333</v>
      </c>
      <c r="X8239" s="6">
        <v>0</v>
      </c>
      <c r="Y8239" s="6">
        <v>682.25286143397182</v>
      </c>
      <c r="Z8239" s="2">
        <v>36</v>
      </c>
      <c r="AA8239" s="6">
        <v>24.665075302072012</v>
      </c>
      <c r="AB8239" s="2" t="s">
        <v>68</v>
      </c>
      <c r="AC8239" s="2" t="s">
        <v>50</v>
      </c>
      <c r="AD8239" s="2" t="s">
        <v>40</v>
      </c>
      <c r="AE8239" s="2" t="s">
        <v>41</v>
      </c>
      <c r="AF8239" s="2" t="s">
        <v>59</v>
      </c>
      <c r="AG8239" s="4" t="s">
        <v>59</v>
      </c>
      <c r="AH8239" s="3" t="s">
        <v>59</v>
      </c>
    </row>
    <row r="8240" spans="1:35" ht="15" x14ac:dyDescent="0.25">
      <c r="A8240" s="2">
        <v>8239</v>
      </c>
      <c r="B8240" s="2">
        <v>26</v>
      </c>
      <c r="C8240" s="2" t="s">
        <v>32</v>
      </c>
      <c r="D8240" s="2" t="s">
        <v>57</v>
      </c>
      <c r="E8240" s="2">
        <v>1</v>
      </c>
      <c r="F8240" s="2">
        <v>0</v>
      </c>
      <c r="G8240" s="2">
        <v>4</v>
      </c>
      <c r="H8240" s="2" t="s">
        <v>34</v>
      </c>
      <c r="I8240" s="2" t="s">
        <v>66</v>
      </c>
      <c r="J8240" s="6">
        <v>24.970749999999999</v>
      </c>
      <c r="K8240" s="6">
        <v>13.489555555555556</v>
      </c>
      <c r="L8240" s="2" t="s">
        <v>44</v>
      </c>
      <c r="M8240" s="2" t="s">
        <v>45</v>
      </c>
      <c r="N8240" s="6">
        <v>1203.5156606707769</v>
      </c>
      <c r="O8240" s="6">
        <v>527.77777777777783</v>
      </c>
      <c r="P8240" s="6">
        <v>0.92400000000000004</v>
      </c>
      <c r="Q8240" s="6">
        <v>0</v>
      </c>
      <c r="R8240" s="6">
        <v>0</v>
      </c>
      <c r="S8240" s="6">
        <v>0</v>
      </c>
      <c r="T8240" s="6">
        <v>277.77777777777777</v>
      </c>
      <c r="U8240" s="6">
        <v>0</v>
      </c>
      <c r="V8240" s="6">
        <v>212.44444444444446</v>
      </c>
      <c r="W8240" s="6">
        <v>0</v>
      </c>
      <c r="X8240" s="6">
        <v>0</v>
      </c>
      <c r="Y8240" s="6">
        <v>24.489310323394463</v>
      </c>
      <c r="Z8240" s="2">
        <v>36</v>
      </c>
      <c r="AA8240" s="6">
        <v>0.88534723321316822</v>
      </c>
      <c r="AB8240" s="2" t="s">
        <v>38</v>
      </c>
      <c r="AC8240" s="2" t="s">
        <v>50</v>
      </c>
      <c r="AD8240" s="2" t="s">
        <v>40</v>
      </c>
      <c r="AE8240" s="2" t="s">
        <v>41</v>
      </c>
      <c r="AF8240" s="2">
        <v>0</v>
      </c>
      <c r="AG8240" s="8">
        <v>0.33165895938873291</v>
      </c>
      <c r="AH8240" s="3">
        <v>331.06930541992188</v>
      </c>
      <c r="AI8240" s="9">
        <v>0.5638619065284729</v>
      </c>
    </row>
    <row r="8241" spans="1:35" x14ac:dyDescent="0.2">
      <c r="A8241" s="2">
        <v>8240</v>
      </c>
      <c r="B8241" s="2">
        <v>24</v>
      </c>
      <c r="C8241" s="2" t="s">
        <v>32</v>
      </c>
      <c r="D8241" s="2" t="s">
        <v>42</v>
      </c>
      <c r="E8241" s="2">
        <v>0</v>
      </c>
      <c r="F8241" s="2">
        <v>1</v>
      </c>
      <c r="G8241" s="2">
        <v>4</v>
      </c>
      <c r="H8241" s="2" t="s">
        <v>43</v>
      </c>
      <c r="I8241" s="2" t="s">
        <v>49</v>
      </c>
      <c r="J8241" s="6">
        <v>1316.66525</v>
      </c>
      <c r="K8241" s="6">
        <v>1449.8128888888889</v>
      </c>
      <c r="L8241" s="2" t="s">
        <v>44</v>
      </c>
      <c r="M8241" s="2" t="s">
        <v>37</v>
      </c>
      <c r="N8241" s="6">
        <v>0</v>
      </c>
      <c r="O8241" s="6">
        <v>0</v>
      </c>
      <c r="P8241" s="6">
        <v>139.078</v>
      </c>
      <c r="Q8241" s="6">
        <v>0</v>
      </c>
      <c r="R8241" s="6">
        <v>0</v>
      </c>
      <c r="S8241" s="6">
        <v>0</v>
      </c>
      <c r="T8241" s="6">
        <v>0</v>
      </c>
      <c r="U8241" s="6">
        <v>0</v>
      </c>
      <c r="V8241" s="6">
        <v>60.222222222222221</v>
      </c>
      <c r="W8241" s="6">
        <v>0</v>
      </c>
      <c r="X8241" s="6">
        <v>0</v>
      </c>
      <c r="Y8241" s="6">
        <v>865.09610089251862</v>
      </c>
      <c r="Z8241" s="2">
        <v>36</v>
      </c>
      <c r="AA8241" s="6">
        <v>31.275296416045755</v>
      </c>
      <c r="AB8241" s="2" t="s">
        <v>55</v>
      </c>
      <c r="AC8241" s="2" t="s">
        <v>60</v>
      </c>
      <c r="AD8241" s="2" t="s">
        <v>46</v>
      </c>
      <c r="AE8241" s="2" t="s">
        <v>41</v>
      </c>
      <c r="AF8241" s="2" t="s">
        <v>59</v>
      </c>
      <c r="AG8241" s="4" t="s">
        <v>59</v>
      </c>
      <c r="AH8241" s="3" t="s">
        <v>59</v>
      </c>
    </row>
    <row r="8242" spans="1:35" ht="15" x14ac:dyDescent="0.25">
      <c r="A8242" s="2">
        <v>8241</v>
      </c>
      <c r="B8242" s="2">
        <v>42</v>
      </c>
      <c r="C8242" s="2" t="s">
        <v>47</v>
      </c>
      <c r="D8242" s="2" t="s">
        <v>57</v>
      </c>
      <c r="E8242" s="2">
        <v>0</v>
      </c>
      <c r="F8242" s="2">
        <v>0</v>
      </c>
      <c r="G8242" s="2">
        <v>4</v>
      </c>
      <c r="H8242" s="2" t="s">
        <v>34</v>
      </c>
      <c r="I8242" s="2" t="s">
        <v>49</v>
      </c>
      <c r="J8242" s="6">
        <v>797.48950000000002</v>
      </c>
      <c r="K8242" s="6">
        <v>893.31200000000001</v>
      </c>
      <c r="L8242" s="2" t="s">
        <v>44</v>
      </c>
      <c r="M8242" s="2" t="s">
        <v>45</v>
      </c>
      <c r="N8242" s="6">
        <v>0</v>
      </c>
      <c r="O8242" s="6">
        <v>0</v>
      </c>
      <c r="P8242" s="6">
        <v>75.362666666666669</v>
      </c>
      <c r="Q8242" s="6">
        <v>0</v>
      </c>
      <c r="R8242" s="6">
        <v>0</v>
      </c>
      <c r="S8242" s="6">
        <v>0</v>
      </c>
      <c r="T8242" s="6">
        <v>0</v>
      </c>
      <c r="U8242" s="6">
        <v>0</v>
      </c>
      <c r="V8242" s="6">
        <v>30.222222222222221</v>
      </c>
      <c r="W8242" s="6">
        <v>0</v>
      </c>
      <c r="X8242" s="6">
        <v>0</v>
      </c>
      <c r="Y8242" s="6">
        <v>369.0540412159512</v>
      </c>
      <c r="Z8242" s="2">
        <v>48</v>
      </c>
      <c r="AA8242" s="6">
        <v>10.840962316109247</v>
      </c>
      <c r="AB8242" s="2" t="s">
        <v>38</v>
      </c>
      <c r="AC8242" s="2" t="s">
        <v>39</v>
      </c>
      <c r="AD8242" s="2" t="s">
        <v>40</v>
      </c>
      <c r="AE8242" s="2" t="s">
        <v>64</v>
      </c>
      <c r="AF8242" s="2">
        <v>0</v>
      </c>
      <c r="AG8242" s="8">
        <v>9.7041666507720947E-2</v>
      </c>
      <c r="AH8242" s="3">
        <v>529.4364013671875</v>
      </c>
      <c r="AI8242" s="9">
        <v>0.20033425092697141</v>
      </c>
    </row>
    <row r="8243" spans="1:35" ht="15" x14ac:dyDescent="0.25">
      <c r="A8243" s="2">
        <v>8242</v>
      </c>
      <c r="B8243" s="2">
        <v>57</v>
      </c>
      <c r="C8243" s="2" t="s">
        <v>61</v>
      </c>
      <c r="D8243" s="2" t="s">
        <v>33</v>
      </c>
      <c r="E8243" s="2">
        <v>1</v>
      </c>
      <c r="F8243" s="2">
        <v>0</v>
      </c>
      <c r="G8243" s="2">
        <v>4</v>
      </c>
      <c r="H8243" s="2" t="s">
        <v>48</v>
      </c>
      <c r="I8243" s="2" t="s">
        <v>49</v>
      </c>
      <c r="J8243" s="6">
        <v>1962.4204999999999</v>
      </c>
      <c r="K8243" s="6">
        <v>2070.4742222222221</v>
      </c>
      <c r="L8243" s="2" t="s">
        <v>36</v>
      </c>
      <c r="M8243" s="2" t="s">
        <v>51</v>
      </c>
      <c r="N8243" s="6">
        <v>0</v>
      </c>
      <c r="O8243" s="6">
        <v>2222.2222222222222</v>
      </c>
      <c r="P8243" s="6">
        <v>1048.0011111111112</v>
      </c>
      <c r="Q8243" s="6">
        <v>46.666666666666664</v>
      </c>
      <c r="R8243" s="6">
        <v>0</v>
      </c>
      <c r="S8243" s="6">
        <v>0</v>
      </c>
      <c r="T8243" s="6">
        <v>0</v>
      </c>
      <c r="U8243" s="6">
        <v>0</v>
      </c>
      <c r="V8243" s="6">
        <v>212.44444444444446</v>
      </c>
      <c r="W8243" s="6">
        <v>0</v>
      </c>
      <c r="X8243" s="6">
        <v>0</v>
      </c>
      <c r="Y8243" s="6">
        <v>1233.1439741715951</v>
      </c>
      <c r="Z8243" s="2">
        <v>48</v>
      </c>
      <c r="AA8243" s="6">
        <v>36.223603758098186</v>
      </c>
      <c r="AB8243" s="2" t="s">
        <v>55</v>
      </c>
      <c r="AC8243" s="2" t="s">
        <v>39</v>
      </c>
      <c r="AD8243" s="2" t="s">
        <v>40</v>
      </c>
      <c r="AE8243" s="2" t="s">
        <v>41</v>
      </c>
      <c r="AF8243" s="2">
        <v>1</v>
      </c>
      <c r="AG8243" s="8">
        <v>1.020124647766352E-2</v>
      </c>
      <c r="AH8243" s="3">
        <v>793.7684326171875</v>
      </c>
      <c r="AI8243" s="9">
        <v>1.5311866998672491E-2</v>
      </c>
    </row>
    <row r="8244" spans="1:35" ht="15" x14ac:dyDescent="0.25">
      <c r="A8244" s="2">
        <v>8243</v>
      </c>
      <c r="B8244" s="2">
        <v>43</v>
      </c>
      <c r="C8244" s="2" t="s">
        <v>32</v>
      </c>
      <c r="D8244" s="2" t="s">
        <v>33</v>
      </c>
      <c r="E8244" s="2">
        <v>0</v>
      </c>
      <c r="F8244" s="2">
        <v>1</v>
      </c>
      <c r="G8244" s="2">
        <v>3</v>
      </c>
      <c r="H8244" s="2" t="s">
        <v>58</v>
      </c>
      <c r="I8244" s="2" t="s">
        <v>66</v>
      </c>
      <c r="J8244" s="6">
        <v>1028.25</v>
      </c>
      <c r="K8244" s="6">
        <v>1247.0546666666667</v>
      </c>
      <c r="L8244" s="2" t="s">
        <v>44</v>
      </c>
      <c r="M8244" s="2" t="s">
        <v>45</v>
      </c>
      <c r="N8244" s="6">
        <v>0</v>
      </c>
      <c r="O8244" s="6">
        <v>0</v>
      </c>
      <c r="P8244" s="6">
        <v>317.58377777777775</v>
      </c>
      <c r="Q8244" s="6">
        <v>0</v>
      </c>
      <c r="R8244" s="6">
        <v>0</v>
      </c>
      <c r="S8244" s="6">
        <v>0</v>
      </c>
      <c r="T8244" s="6">
        <v>0</v>
      </c>
      <c r="U8244" s="6">
        <v>0</v>
      </c>
      <c r="V8244" s="6">
        <v>17.555555555555557</v>
      </c>
      <c r="W8244" s="6">
        <v>0</v>
      </c>
      <c r="X8244" s="6">
        <v>0</v>
      </c>
      <c r="Y8244" s="6">
        <v>542.73484213370728</v>
      </c>
      <c r="Z8244" s="2">
        <v>48</v>
      </c>
      <c r="AA8244" s="6">
        <v>15.942835775013629</v>
      </c>
      <c r="AB8244" s="2" t="s">
        <v>55</v>
      </c>
      <c r="AC8244" s="2" t="s">
        <v>60</v>
      </c>
      <c r="AD8244" s="2" t="s">
        <v>46</v>
      </c>
      <c r="AE8244" s="2" t="s">
        <v>67</v>
      </c>
      <c r="AF8244" s="2">
        <v>1</v>
      </c>
      <c r="AG8244" s="8">
        <v>6.7788943648338318E-2</v>
      </c>
      <c r="AH8244" s="3">
        <v>550.00677490234375</v>
      </c>
      <c r="AI8244" s="9">
        <v>0.11729495227336879</v>
      </c>
    </row>
    <row r="8245" spans="1:35" ht="15" x14ac:dyDescent="0.25">
      <c r="A8245" s="2">
        <v>8244</v>
      </c>
      <c r="B8245" s="2">
        <v>49</v>
      </c>
      <c r="C8245" s="2" t="s">
        <v>61</v>
      </c>
      <c r="D8245" s="2" t="s">
        <v>57</v>
      </c>
      <c r="E8245" s="2">
        <v>4</v>
      </c>
      <c r="F8245" s="2">
        <v>2</v>
      </c>
      <c r="G8245" s="2">
        <v>2</v>
      </c>
      <c r="H8245" s="2" t="s">
        <v>34</v>
      </c>
      <c r="I8245" s="2" t="s">
        <v>49</v>
      </c>
      <c r="J8245" s="6">
        <v>745.61699999999996</v>
      </c>
      <c r="K8245" s="6">
        <v>449.69688888888891</v>
      </c>
      <c r="L8245" s="2" t="s">
        <v>36</v>
      </c>
      <c r="M8245" s="2" t="s">
        <v>51</v>
      </c>
      <c r="N8245" s="6">
        <v>0</v>
      </c>
      <c r="O8245" s="6">
        <v>0</v>
      </c>
      <c r="P8245" s="6">
        <v>418.55044444444445</v>
      </c>
      <c r="Q8245" s="6">
        <v>0</v>
      </c>
      <c r="R8245" s="6">
        <v>0</v>
      </c>
      <c r="S8245" s="6">
        <v>0</v>
      </c>
      <c r="T8245" s="6">
        <v>0</v>
      </c>
      <c r="U8245" s="6">
        <v>0</v>
      </c>
      <c r="V8245" s="6">
        <v>0</v>
      </c>
      <c r="W8245" s="6">
        <v>0</v>
      </c>
      <c r="X8245" s="6">
        <v>0</v>
      </c>
      <c r="Y8245" s="6">
        <v>642.28149544886526</v>
      </c>
      <c r="Z8245" s="2">
        <v>18</v>
      </c>
      <c r="AA8245" s="6">
        <v>40.981272930444945</v>
      </c>
      <c r="AB8245" s="2" t="s">
        <v>38</v>
      </c>
      <c r="AC8245" s="2" t="s">
        <v>50</v>
      </c>
      <c r="AD8245" s="2" t="s">
        <v>40</v>
      </c>
      <c r="AE8245" s="2" t="s">
        <v>41</v>
      </c>
      <c r="AF8245" s="2">
        <v>0</v>
      </c>
      <c r="AG8245" s="8">
        <v>0.13053861260414121</v>
      </c>
      <c r="AH8245" s="3">
        <v>447.85525512695313</v>
      </c>
      <c r="AI8245" s="9">
        <v>0.1886011213064194</v>
      </c>
    </row>
    <row r="8246" spans="1:35" ht="15" x14ac:dyDescent="0.25">
      <c r="A8246" s="2">
        <v>8245</v>
      </c>
      <c r="B8246" s="2">
        <v>35</v>
      </c>
      <c r="C8246" s="2" t="s">
        <v>47</v>
      </c>
      <c r="D8246" s="2" t="s">
        <v>33</v>
      </c>
      <c r="E8246" s="2">
        <v>2</v>
      </c>
      <c r="F8246" s="2">
        <v>2</v>
      </c>
      <c r="G8246" s="2">
        <v>2</v>
      </c>
      <c r="H8246" s="2" t="s">
        <v>43</v>
      </c>
      <c r="I8246" s="2" t="s">
        <v>49</v>
      </c>
      <c r="J8246" s="6">
        <v>146.03575000000001</v>
      </c>
      <c r="K8246" s="6">
        <v>169.49244444444443</v>
      </c>
      <c r="L8246" s="2" t="s">
        <v>44</v>
      </c>
      <c r="M8246" s="2" t="s">
        <v>51</v>
      </c>
      <c r="N8246" s="6">
        <v>0</v>
      </c>
      <c r="O8246" s="6">
        <v>0</v>
      </c>
      <c r="P8246" s="6">
        <v>60.659777777777776</v>
      </c>
      <c r="Q8246" s="6">
        <v>0</v>
      </c>
      <c r="R8246" s="6">
        <v>0</v>
      </c>
      <c r="S8246" s="6">
        <v>0</v>
      </c>
      <c r="T8246" s="6">
        <v>0</v>
      </c>
      <c r="U8246" s="6">
        <v>0</v>
      </c>
      <c r="V8246" s="6">
        <v>48.888888888888886</v>
      </c>
      <c r="W8246" s="6">
        <v>0</v>
      </c>
      <c r="X8246" s="6">
        <v>0</v>
      </c>
      <c r="Y8246" s="6">
        <v>78.797068132691493</v>
      </c>
      <c r="Z8246" s="2">
        <v>24</v>
      </c>
      <c r="AA8246" s="6">
        <v>3.9338728643548166</v>
      </c>
      <c r="AB8246" s="2" t="s">
        <v>55</v>
      </c>
      <c r="AC8246" s="2" t="s">
        <v>50</v>
      </c>
      <c r="AD8246" s="2" t="s">
        <v>40</v>
      </c>
      <c r="AE8246" s="2" t="s">
        <v>70</v>
      </c>
      <c r="AF8246" s="2">
        <v>0</v>
      </c>
      <c r="AG8246" s="8">
        <v>0.33951282501220698</v>
      </c>
      <c r="AH8246" s="3">
        <v>290.047119140625</v>
      </c>
      <c r="AI8246" s="9">
        <v>0.49315595626831049</v>
      </c>
    </row>
    <row r="8247" spans="1:35" ht="15" x14ac:dyDescent="0.25">
      <c r="A8247" s="2">
        <v>8246</v>
      </c>
      <c r="B8247" s="2">
        <v>61</v>
      </c>
      <c r="C8247" s="2" t="s">
        <v>32</v>
      </c>
      <c r="D8247" s="2" t="s">
        <v>57</v>
      </c>
      <c r="E8247" s="2">
        <v>0</v>
      </c>
      <c r="F8247" s="2">
        <v>0</v>
      </c>
      <c r="G8247" s="2">
        <v>2</v>
      </c>
      <c r="H8247" s="2" t="s">
        <v>43</v>
      </c>
      <c r="I8247" s="2" t="s">
        <v>49</v>
      </c>
      <c r="J8247" s="6">
        <v>601.98950000000002</v>
      </c>
      <c r="K8247" s="6">
        <v>379.44355555555558</v>
      </c>
      <c r="L8247" s="2" t="s">
        <v>36</v>
      </c>
      <c r="M8247" s="2" t="s">
        <v>45</v>
      </c>
      <c r="N8247" s="6">
        <v>0</v>
      </c>
      <c r="O8247" s="6">
        <v>0</v>
      </c>
      <c r="P8247" s="6">
        <v>253.58866666666665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30.222222222222221</v>
      </c>
      <c r="W8247" s="6">
        <v>0</v>
      </c>
      <c r="X8247" s="6">
        <v>0</v>
      </c>
      <c r="Y8247" s="6">
        <v>487.28043896244247</v>
      </c>
      <c r="Z8247" s="2">
        <v>36</v>
      </c>
      <c r="AA8247" s="6">
        <v>17.616355166285402</v>
      </c>
      <c r="AB8247" s="2" t="s">
        <v>38</v>
      </c>
      <c r="AC8247" s="2" t="s">
        <v>39</v>
      </c>
      <c r="AD8247" s="2" t="s">
        <v>40</v>
      </c>
      <c r="AE8247" s="2" t="s">
        <v>41</v>
      </c>
      <c r="AF8247" s="2">
        <v>1</v>
      </c>
      <c r="AG8247" s="8">
        <v>0.13205961883068079</v>
      </c>
      <c r="AH8247" s="3">
        <v>463.04458618164063</v>
      </c>
      <c r="AI8247" s="9">
        <v>0.227995365858078</v>
      </c>
    </row>
    <row r="8248" spans="1:35" x14ac:dyDescent="0.2">
      <c r="A8248" s="2">
        <v>8247</v>
      </c>
      <c r="B8248" s="2">
        <v>24</v>
      </c>
      <c r="C8248" s="2" t="s">
        <v>32</v>
      </c>
      <c r="D8248" s="2" t="s">
        <v>74</v>
      </c>
      <c r="E8248" s="2">
        <v>5</v>
      </c>
      <c r="F8248" s="2">
        <v>0</v>
      </c>
      <c r="G8248" s="2">
        <v>2</v>
      </c>
      <c r="H8248" s="2" t="s">
        <v>34</v>
      </c>
      <c r="I8248" s="2" t="s">
        <v>49</v>
      </c>
      <c r="J8248" s="6">
        <v>859.61874999999998</v>
      </c>
      <c r="K8248" s="6">
        <v>1052.596888888889</v>
      </c>
      <c r="L8248" s="2" t="s">
        <v>44</v>
      </c>
      <c r="M8248" s="2" t="s">
        <v>37</v>
      </c>
      <c r="N8248" s="6">
        <v>0</v>
      </c>
      <c r="O8248" s="6">
        <v>0</v>
      </c>
      <c r="P8248" s="6">
        <v>144.56155555555554</v>
      </c>
      <c r="Q8248" s="6">
        <v>0</v>
      </c>
      <c r="R8248" s="6">
        <v>0</v>
      </c>
      <c r="S8248" s="6">
        <v>0</v>
      </c>
      <c r="T8248" s="6">
        <v>0</v>
      </c>
      <c r="U8248" s="6">
        <v>0</v>
      </c>
      <c r="V8248" s="6">
        <v>0</v>
      </c>
      <c r="W8248" s="6">
        <v>0</v>
      </c>
      <c r="X8248" s="6">
        <v>0</v>
      </c>
      <c r="Y8248" s="6">
        <v>496.23389010016763</v>
      </c>
      <c r="Z8248" s="2">
        <v>36</v>
      </c>
      <c r="AA8248" s="6">
        <v>17.940043873227946</v>
      </c>
      <c r="AB8248" s="2" t="s">
        <v>71</v>
      </c>
      <c r="AC8248" s="2" t="s">
        <v>39</v>
      </c>
      <c r="AD8248" s="2" t="s">
        <v>40</v>
      </c>
      <c r="AE8248" s="2" t="s">
        <v>41</v>
      </c>
      <c r="AF8248" s="2" t="s">
        <v>59</v>
      </c>
      <c r="AG8248" s="4" t="s">
        <v>59</v>
      </c>
      <c r="AH8248" s="3" t="s">
        <v>59</v>
      </c>
    </row>
    <row r="8249" spans="1:35" x14ac:dyDescent="0.2">
      <c r="A8249" s="2">
        <v>8248</v>
      </c>
      <c r="B8249" s="2">
        <v>41</v>
      </c>
      <c r="C8249" s="2" t="s">
        <v>32</v>
      </c>
      <c r="D8249" s="2" t="s">
        <v>57</v>
      </c>
      <c r="E8249" s="2">
        <v>6</v>
      </c>
      <c r="F8249" s="2">
        <v>2</v>
      </c>
      <c r="G8249" s="2">
        <v>1</v>
      </c>
      <c r="H8249" s="2" t="s">
        <v>43</v>
      </c>
      <c r="I8249" s="2" t="s">
        <v>35</v>
      </c>
      <c r="J8249" s="6">
        <v>110.30549999999999</v>
      </c>
      <c r="K8249" s="6">
        <v>113.27955555555556</v>
      </c>
      <c r="L8249" s="2" t="s">
        <v>36</v>
      </c>
      <c r="M8249" s="2" t="s">
        <v>45</v>
      </c>
      <c r="N8249" s="6">
        <v>0</v>
      </c>
      <c r="O8249" s="6">
        <v>8888.8888888888887</v>
      </c>
      <c r="P8249" s="6">
        <v>10.432222222222222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212.44444444444446</v>
      </c>
      <c r="W8249" s="6">
        <v>0</v>
      </c>
      <c r="X8249" s="6">
        <v>0</v>
      </c>
      <c r="Y8249" s="6">
        <v>78.936779171513464</v>
      </c>
      <c r="Z8249" s="2">
        <v>36</v>
      </c>
      <c r="AA8249" s="6">
        <v>2.8537536629398761</v>
      </c>
      <c r="AB8249" s="2" t="s">
        <v>55</v>
      </c>
      <c r="AC8249" s="2" t="s">
        <v>60</v>
      </c>
      <c r="AD8249" s="2" t="s">
        <v>40</v>
      </c>
      <c r="AE8249" s="2" t="s">
        <v>41</v>
      </c>
      <c r="AF8249" s="2" t="s">
        <v>59</v>
      </c>
      <c r="AG8249" s="4" t="s">
        <v>59</v>
      </c>
      <c r="AH8249" s="3" t="s">
        <v>59</v>
      </c>
    </row>
    <row r="8250" spans="1:35" ht="15" x14ac:dyDescent="0.25">
      <c r="A8250" s="2">
        <v>8249</v>
      </c>
      <c r="B8250" s="2">
        <v>29</v>
      </c>
      <c r="C8250" s="2" t="s">
        <v>61</v>
      </c>
      <c r="D8250" s="2" t="s">
        <v>33</v>
      </c>
      <c r="E8250" s="2">
        <v>1</v>
      </c>
      <c r="F8250" s="2">
        <v>0</v>
      </c>
      <c r="G8250" s="2">
        <v>2</v>
      </c>
      <c r="H8250" s="2" t="s">
        <v>34</v>
      </c>
      <c r="I8250" s="2" t="s">
        <v>49</v>
      </c>
      <c r="J8250" s="6">
        <v>433.65649999999999</v>
      </c>
      <c r="K8250" s="6">
        <v>211.11177777777777</v>
      </c>
      <c r="L8250" s="2" t="s">
        <v>73</v>
      </c>
      <c r="M8250" s="2" t="s">
        <v>51</v>
      </c>
      <c r="N8250" s="6">
        <v>0</v>
      </c>
      <c r="O8250" s="6">
        <v>619.55555555555554</v>
      </c>
      <c r="P8250" s="6">
        <v>45.742444444444445</v>
      </c>
      <c r="Q8250" s="6">
        <v>0</v>
      </c>
      <c r="R8250" s="6">
        <v>0</v>
      </c>
      <c r="S8250" s="6">
        <v>0</v>
      </c>
      <c r="T8250" s="6">
        <v>277.77777777777777</v>
      </c>
      <c r="U8250" s="6">
        <v>0</v>
      </c>
      <c r="V8250" s="6">
        <v>224.22222222222223</v>
      </c>
      <c r="W8250" s="6">
        <v>0</v>
      </c>
      <c r="X8250" s="6">
        <v>0</v>
      </c>
      <c r="Y8250" s="6">
        <v>606.28797350920308</v>
      </c>
      <c r="Z8250" s="2">
        <v>36</v>
      </c>
      <c r="AA8250" s="6">
        <v>21.918762626974182</v>
      </c>
      <c r="AB8250" s="2" t="s">
        <v>55</v>
      </c>
      <c r="AC8250" s="2" t="s">
        <v>39</v>
      </c>
      <c r="AD8250" s="2" t="s">
        <v>40</v>
      </c>
      <c r="AE8250" s="2" t="s">
        <v>41</v>
      </c>
      <c r="AF8250" s="2">
        <v>1</v>
      </c>
      <c r="AG8250" s="8">
        <v>0.17401985824108121</v>
      </c>
      <c r="AH8250" s="3">
        <v>373.23028564453119</v>
      </c>
      <c r="AI8250" s="9">
        <v>0.24824066460132599</v>
      </c>
    </row>
    <row r="8251" spans="1:35" ht="15" x14ac:dyDescent="0.25">
      <c r="A8251" s="2">
        <v>8250</v>
      </c>
      <c r="B8251" s="2">
        <v>28</v>
      </c>
      <c r="C8251" s="2" t="s">
        <v>32</v>
      </c>
      <c r="D8251" s="2" t="s">
        <v>42</v>
      </c>
      <c r="E8251" s="2">
        <v>1</v>
      </c>
      <c r="F8251" s="2">
        <v>0</v>
      </c>
      <c r="G8251" s="2">
        <v>3</v>
      </c>
      <c r="H8251" s="2" t="s">
        <v>43</v>
      </c>
      <c r="I8251" s="2" t="s">
        <v>49</v>
      </c>
      <c r="J8251" s="6">
        <v>660.12324999999998</v>
      </c>
      <c r="K8251" s="6">
        <v>822.34711111111108</v>
      </c>
      <c r="L8251" s="2" t="s">
        <v>44</v>
      </c>
      <c r="M8251" s="2" t="s">
        <v>37</v>
      </c>
      <c r="N8251" s="6">
        <v>0</v>
      </c>
      <c r="O8251" s="6">
        <v>88.888888888888886</v>
      </c>
      <c r="P8251" s="6">
        <v>202.59933333333333</v>
      </c>
      <c r="Q8251" s="6">
        <v>0</v>
      </c>
      <c r="R8251" s="6">
        <v>0</v>
      </c>
      <c r="S8251" s="6">
        <v>0</v>
      </c>
      <c r="T8251" s="6">
        <v>400</v>
      </c>
      <c r="U8251" s="6">
        <v>0</v>
      </c>
      <c r="V8251" s="6">
        <v>104.44444444444444</v>
      </c>
      <c r="W8251" s="6">
        <v>0</v>
      </c>
      <c r="X8251" s="6">
        <v>0</v>
      </c>
      <c r="Y8251" s="6">
        <v>409.45166055925841</v>
      </c>
      <c r="Z8251" s="2">
        <v>36</v>
      </c>
      <c r="AA8251" s="6">
        <v>14.802658385376271</v>
      </c>
      <c r="AB8251" s="2" t="s">
        <v>68</v>
      </c>
      <c r="AC8251" s="2" t="s">
        <v>39</v>
      </c>
      <c r="AD8251" s="2" t="s">
        <v>46</v>
      </c>
      <c r="AE8251" s="2" t="s">
        <v>41</v>
      </c>
      <c r="AF8251" s="2">
        <v>0</v>
      </c>
      <c r="AG8251" s="8">
        <v>0.1342107355594635</v>
      </c>
      <c r="AH8251" s="3">
        <v>416.11929321289063</v>
      </c>
      <c r="AI8251" s="9">
        <v>0.2114524245262146</v>
      </c>
    </row>
    <row r="8252" spans="1:35" ht="15" x14ac:dyDescent="0.25">
      <c r="A8252" s="2">
        <v>8251</v>
      </c>
      <c r="B8252" s="2">
        <v>53</v>
      </c>
      <c r="C8252" s="2" t="s">
        <v>47</v>
      </c>
      <c r="D8252" s="2" t="s">
        <v>57</v>
      </c>
      <c r="E8252" s="2">
        <v>1</v>
      </c>
      <c r="F8252" s="2">
        <v>3</v>
      </c>
      <c r="G8252" s="2">
        <v>2</v>
      </c>
      <c r="H8252" s="2" t="s">
        <v>43</v>
      </c>
      <c r="I8252" s="2" t="s">
        <v>35</v>
      </c>
      <c r="J8252" s="6">
        <v>802.69600000000003</v>
      </c>
      <c r="K8252" s="6">
        <v>722.04511111111105</v>
      </c>
      <c r="L8252" s="2" t="s">
        <v>44</v>
      </c>
      <c r="M8252" s="2" t="s">
        <v>37</v>
      </c>
      <c r="N8252" s="6">
        <v>0</v>
      </c>
      <c r="O8252" s="6">
        <v>0</v>
      </c>
      <c r="P8252" s="6">
        <v>390.91355555555555</v>
      </c>
      <c r="Q8252" s="6">
        <v>0</v>
      </c>
      <c r="R8252" s="6">
        <v>0</v>
      </c>
      <c r="S8252" s="6">
        <v>0</v>
      </c>
      <c r="T8252" s="6">
        <v>0</v>
      </c>
      <c r="U8252" s="6">
        <v>0</v>
      </c>
      <c r="V8252" s="6">
        <v>9.5555555555555554</v>
      </c>
      <c r="W8252" s="6">
        <v>0</v>
      </c>
      <c r="X8252" s="6">
        <v>0</v>
      </c>
      <c r="Y8252" s="6">
        <v>464.19071952916948</v>
      </c>
      <c r="Z8252" s="2">
        <v>36</v>
      </c>
      <c r="AA8252" s="6">
        <v>16.781606496520368</v>
      </c>
      <c r="AB8252" s="2" t="s">
        <v>38</v>
      </c>
      <c r="AC8252" s="2" t="s">
        <v>62</v>
      </c>
      <c r="AD8252" s="2" t="s">
        <v>77</v>
      </c>
      <c r="AE8252" s="2" t="s">
        <v>81</v>
      </c>
      <c r="AF8252" s="2">
        <v>1</v>
      </c>
      <c r="AG8252" s="8">
        <v>0.1195655912160873</v>
      </c>
      <c r="AH8252" s="3">
        <v>488.51235961914063</v>
      </c>
      <c r="AI8252" s="9">
        <v>0.19685965776443479</v>
      </c>
    </row>
    <row r="8253" spans="1:35" ht="15" x14ac:dyDescent="0.25">
      <c r="A8253" s="2">
        <v>8252</v>
      </c>
      <c r="B8253" s="2">
        <v>32</v>
      </c>
      <c r="C8253" s="2" t="s">
        <v>61</v>
      </c>
      <c r="D8253" s="2" t="s">
        <v>57</v>
      </c>
      <c r="E8253" s="2">
        <v>4</v>
      </c>
      <c r="F8253" s="2">
        <v>1</v>
      </c>
      <c r="G8253" s="2">
        <v>2</v>
      </c>
      <c r="H8253" s="2" t="s">
        <v>34</v>
      </c>
      <c r="I8253" s="2" t="s">
        <v>49</v>
      </c>
      <c r="J8253" s="6">
        <v>860.90925000000004</v>
      </c>
      <c r="K8253" s="6">
        <v>895.97711111111107</v>
      </c>
      <c r="L8253" s="2" t="s">
        <v>44</v>
      </c>
      <c r="M8253" s="2" t="s">
        <v>45</v>
      </c>
      <c r="N8253" s="6">
        <v>0</v>
      </c>
      <c r="O8253" s="6">
        <v>0</v>
      </c>
      <c r="P8253" s="6">
        <v>152.25844444444445</v>
      </c>
      <c r="Q8253" s="6">
        <v>0</v>
      </c>
      <c r="R8253" s="6">
        <v>0</v>
      </c>
      <c r="S8253" s="6">
        <v>0</v>
      </c>
      <c r="T8253" s="6">
        <v>22.222222222222221</v>
      </c>
      <c r="U8253" s="6">
        <v>0</v>
      </c>
      <c r="V8253" s="6">
        <v>0</v>
      </c>
      <c r="W8253" s="6">
        <v>0</v>
      </c>
      <c r="X8253" s="6">
        <v>0</v>
      </c>
      <c r="Y8253" s="6">
        <v>599.05734250220701</v>
      </c>
      <c r="Z8253" s="2">
        <v>36</v>
      </c>
      <c r="AA8253" s="6">
        <v>21.657357994834989</v>
      </c>
      <c r="AB8253" s="2" t="s">
        <v>55</v>
      </c>
      <c r="AC8253" s="2" t="s">
        <v>39</v>
      </c>
      <c r="AD8253" s="2" t="s">
        <v>77</v>
      </c>
      <c r="AE8253" s="2" t="s">
        <v>41</v>
      </c>
      <c r="AF8253" s="2">
        <v>1</v>
      </c>
      <c r="AG8253" s="8">
        <v>0.10854097455739969</v>
      </c>
      <c r="AH8253" s="3">
        <v>457.52301025390619</v>
      </c>
      <c r="AI8253" s="9">
        <v>0.14912842214107511</v>
      </c>
    </row>
    <row r="8254" spans="1:35" ht="15" x14ac:dyDescent="0.25">
      <c r="A8254" s="2">
        <v>8253</v>
      </c>
      <c r="B8254" s="2">
        <v>48</v>
      </c>
      <c r="C8254" s="2" t="s">
        <v>47</v>
      </c>
      <c r="D8254" s="2" t="s">
        <v>57</v>
      </c>
      <c r="E8254" s="2">
        <v>2</v>
      </c>
      <c r="F8254" s="2">
        <v>0</v>
      </c>
      <c r="G8254" s="2">
        <v>2</v>
      </c>
      <c r="H8254" s="2" t="s">
        <v>48</v>
      </c>
      <c r="I8254" s="2" t="s">
        <v>35</v>
      </c>
      <c r="J8254" s="6">
        <v>832.92150000000004</v>
      </c>
      <c r="K8254" s="6">
        <v>609.51511111111108</v>
      </c>
      <c r="L8254" s="2" t="s">
        <v>44</v>
      </c>
      <c r="M8254" s="2" t="s">
        <v>45</v>
      </c>
      <c r="N8254" s="6">
        <v>0</v>
      </c>
      <c r="O8254" s="6">
        <v>0</v>
      </c>
      <c r="P8254" s="6">
        <v>35.731777777777779</v>
      </c>
      <c r="Q8254" s="6">
        <v>0</v>
      </c>
      <c r="R8254" s="6">
        <v>0</v>
      </c>
      <c r="S8254" s="6">
        <v>0</v>
      </c>
      <c r="T8254" s="6">
        <v>0</v>
      </c>
      <c r="U8254" s="6">
        <v>0</v>
      </c>
      <c r="V8254" s="6">
        <v>42.888888888888886</v>
      </c>
      <c r="W8254" s="6">
        <v>435.55555555555554</v>
      </c>
      <c r="X8254" s="6">
        <v>0</v>
      </c>
      <c r="Y8254" s="6">
        <v>623.33463546350686</v>
      </c>
      <c r="Z8254" s="2">
        <v>12</v>
      </c>
      <c r="AA8254" s="6">
        <v>57.147314957501102</v>
      </c>
      <c r="AB8254" s="2" t="s">
        <v>38</v>
      </c>
      <c r="AC8254" s="2" t="s">
        <v>75</v>
      </c>
      <c r="AD8254" s="2" t="s">
        <v>40</v>
      </c>
      <c r="AE8254" s="2" t="s">
        <v>41</v>
      </c>
      <c r="AF8254" s="2">
        <v>1</v>
      </c>
      <c r="AG8254" s="8">
        <v>0.106357678771019</v>
      </c>
      <c r="AH8254" s="3">
        <v>416.98284912109381</v>
      </c>
      <c r="AI8254" s="9">
        <v>0.14515414834022519</v>
      </c>
    </row>
    <row r="8255" spans="1:35" ht="15" x14ac:dyDescent="0.25">
      <c r="A8255" s="2">
        <v>8254</v>
      </c>
      <c r="B8255" s="2">
        <v>35</v>
      </c>
      <c r="C8255" s="2" t="s">
        <v>32</v>
      </c>
      <c r="D8255" s="2" t="s">
        <v>57</v>
      </c>
      <c r="E8255" s="2">
        <v>2</v>
      </c>
      <c r="F8255" s="2">
        <v>0</v>
      </c>
      <c r="G8255" s="2">
        <v>4</v>
      </c>
      <c r="H8255" s="2" t="s">
        <v>53</v>
      </c>
      <c r="I8255" s="2" t="s">
        <v>49</v>
      </c>
      <c r="J8255" s="6">
        <v>21.845500000000001</v>
      </c>
      <c r="K8255" s="6">
        <v>21.96488888888889</v>
      </c>
      <c r="L8255" s="2" t="s">
        <v>44</v>
      </c>
      <c r="M8255" s="2" t="s">
        <v>45</v>
      </c>
      <c r="N8255" s="6">
        <v>0</v>
      </c>
      <c r="O8255" s="6">
        <v>1288.8888888888889</v>
      </c>
      <c r="P8255" s="6">
        <v>2.4775555555555555</v>
      </c>
      <c r="Q8255" s="6">
        <v>0</v>
      </c>
      <c r="R8255" s="6">
        <v>0</v>
      </c>
      <c r="S8255" s="6">
        <v>0</v>
      </c>
      <c r="T8255" s="6">
        <v>0</v>
      </c>
      <c r="U8255" s="6">
        <v>0</v>
      </c>
      <c r="V8255" s="6">
        <v>42.888888888888886</v>
      </c>
      <c r="W8255" s="6">
        <v>0</v>
      </c>
      <c r="X8255" s="6">
        <v>0</v>
      </c>
      <c r="Y8255" s="6">
        <v>13.143712105101173</v>
      </c>
      <c r="Z8255" s="2">
        <v>36</v>
      </c>
      <c r="AA8255" s="6">
        <v>0.4751766788338358</v>
      </c>
      <c r="AB8255" s="2" t="s">
        <v>55</v>
      </c>
      <c r="AC8255" s="2" t="s">
        <v>62</v>
      </c>
      <c r="AD8255" s="2" t="s">
        <v>40</v>
      </c>
      <c r="AE8255" s="2" t="s">
        <v>69</v>
      </c>
      <c r="AF8255" s="2">
        <v>0</v>
      </c>
      <c r="AG8255" s="8">
        <v>0.32677033543586731</v>
      </c>
      <c r="AH8255" s="3">
        <v>360.87789916992188</v>
      </c>
      <c r="AI8255" s="9">
        <v>0.57455539703369141</v>
      </c>
    </row>
    <row r="8256" spans="1:35" ht="15" x14ac:dyDescent="0.25">
      <c r="A8256" s="2">
        <v>8255</v>
      </c>
      <c r="B8256" s="2">
        <v>47</v>
      </c>
      <c r="C8256" s="2" t="s">
        <v>61</v>
      </c>
      <c r="D8256" s="2" t="s">
        <v>33</v>
      </c>
      <c r="E8256" s="2">
        <v>2</v>
      </c>
      <c r="F8256" s="2">
        <v>0</v>
      </c>
      <c r="G8256" s="2">
        <v>1</v>
      </c>
      <c r="H8256" s="2" t="s">
        <v>52</v>
      </c>
      <c r="I8256" s="2" t="s">
        <v>35</v>
      </c>
      <c r="J8256" s="6">
        <v>233.84025</v>
      </c>
      <c r="K8256" s="6">
        <v>180.34355555555555</v>
      </c>
      <c r="L8256" s="2" t="s">
        <v>44</v>
      </c>
      <c r="M8256" s="2" t="s">
        <v>37</v>
      </c>
      <c r="N8256" s="6">
        <v>0</v>
      </c>
      <c r="O8256" s="6">
        <v>0</v>
      </c>
      <c r="P8256" s="6">
        <v>32.86022222222222</v>
      </c>
      <c r="Q8256" s="6">
        <v>200</v>
      </c>
      <c r="R8256" s="6">
        <v>0</v>
      </c>
      <c r="S8256" s="6">
        <v>0</v>
      </c>
      <c r="T8256" s="6">
        <v>0</v>
      </c>
      <c r="U8256" s="6">
        <v>214.44444444444446</v>
      </c>
      <c r="V8256" s="6">
        <v>36.222222222222221</v>
      </c>
      <c r="W8256" s="6">
        <v>0</v>
      </c>
      <c r="X8256" s="6">
        <v>0</v>
      </c>
      <c r="Y8256" s="6">
        <v>210.03687424022621</v>
      </c>
      <c r="Z8256" s="2">
        <v>36</v>
      </c>
      <c r="AA8256" s="6">
        <v>7.5933361546602809</v>
      </c>
      <c r="AB8256" s="2" t="s">
        <v>38</v>
      </c>
      <c r="AC8256" s="2" t="s">
        <v>60</v>
      </c>
      <c r="AD8256" s="2" t="s">
        <v>46</v>
      </c>
      <c r="AE8256" s="2" t="s">
        <v>67</v>
      </c>
      <c r="AF8256" s="2">
        <v>0</v>
      </c>
      <c r="AG8256" s="8">
        <v>0.26721447706222529</v>
      </c>
      <c r="AH8256" s="3">
        <v>335.66360473632813</v>
      </c>
      <c r="AI8256" s="9">
        <v>0.39525094628334051</v>
      </c>
    </row>
    <row r="8257" spans="1:35" ht="15" x14ac:dyDescent="0.25">
      <c r="A8257" s="2">
        <v>8256</v>
      </c>
      <c r="B8257" s="2">
        <v>37</v>
      </c>
      <c r="C8257" s="2" t="s">
        <v>61</v>
      </c>
      <c r="D8257" s="2" t="s">
        <v>74</v>
      </c>
      <c r="E8257" s="2">
        <v>3</v>
      </c>
      <c r="F8257" s="2">
        <v>2</v>
      </c>
      <c r="G8257" s="2">
        <v>3</v>
      </c>
      <c r="H8257" s="2" t="s">
        <v>34</v>
      </c>
      <c r="I8257" s="2" t="s">
        <v>35</v>
      </c>
      <c r="J8257" s="6">
        <v>209.31950000000001</v>
      </c>
      <c r="K8257" s="6">
        <v>132.67400000000001</v>
      </c>
      <c r="L8257" s="2" t="s">
        <v>84</v>
      </c>
      <c r="M8257" s="2" t="s">
        <v>37</v>
      </c>
      <c r="N8257" s="6">
        <v>474.54996474398115</v>
      </c>
      <c r="O8257" s="6">
        <v>444.44444444444446</v>
      </c>
      <c r="P8257" s="6">
        <v>12.860888888888889</v>
      </c>
      <c r="Q8257" s="6">
        <v>0</v>
      </c>
      <c r="R8257" s="6">
        <v>0</v>
      </c>
      <c r="S8257" s="6">
        <v>0</v>
      </c>
      <c r="T8257" s="6">
        <v>0</v>
      </c>
      <c r="U8257" s="6">
        <v>0</v>
      </c>
      <c r="V8257" s="6">
        <v>137.33333333333334</v>
      </c>
      <c r="W8257" s="6">
        <v>0</v>
      </c>
      <c r="X8257" s="6">
        <v>0</v>
      </c>
      <c r="Y8257" s="6">
        <v>140.86093907504329</v>
      </c>
      <c r="Z8257" s="2">
        <v>36</v>
      </c>
      <c r="AA8257" s="6">
        <v>5.0924603850016483</v>
      </c>
      <c r="AB8257" s="2" t="s">
        <v>38</v>
      </c>
      <c r="AC8257" s="2" t="s">
        <v>39</v>
      </c>
      <c r="AD8257" s="2" t="s">
        <v>40</v>
      </c>
      <c r="AE8257" s="2" t="s">
        <v>41</v>
      </c>
      <c r="AF8257" s="2">
        <v>0</v>
      </c>
      <c r="AG8257" s="8">
        <v>0.28794911503791809</v>
      </c>
      <c r="AH8257" s="3">
        <v>384.1214599609375</v>
      </c>
      <c r="AI8257" s="9">
        <v>0.48592516779899603</v>
      </c>
    </row>
    <row r="8258" spans="1:35" ht="15" x14ac:dyDescent="0.25">
      <c r="A8258" s="2">
        <v>8257</v>
      </c>
      <c r="B8258" s="2">
        <v>27</v>
      </c>
      <c r="C8258" s="2" t="s">
        <v>32</v>
      </c>
      <c r="D8258" s="2" t="s">
        <v>74</v>
      </c>
      <c r="E8258" s="2">
        <v>0</v>
      </c>
      <c r="F8258" s="2">
        <v>1</v>
      </c>
      <c r="G8258" s="2">
        <v>3</v>
      </c>
      <c r="H8258" s="2" t="s">
        <v>48</v>
      </c>
      <c r="I8258" s="2" t="s">
        <v>49</v>
      </c>
      <c r="J8258" s="6">
        <v>1097.7465</v>
      </c>
      <c r="K8258" s="6">
        <v>1169.7339999999999</v>
      </c>
      <c r="L8258" s="2" t="s">
        <v>44</v>
      </c>
      <c r="M8258" s="2" t="s">
        <v>37</v>
      </c>
      <c r="N8258" s="6">
        <v>0</v>
      </c>
      <c r="O8258" s="6">
        <v>0</v>
      </c>
      <c r="P8258" s="6">
        <v>427.58822222222221</v>
      </c>
      <c r="Q8258" s="6">
        <v>0</v>
      </c>
      <c r="R8258" s="6">
        <v>0</v>
      </c>
      <c r="S8258" s="6">
        <v>0</v>
      </c>
      <c r="T8258" s="6">
        <v>0</v>
      </c>
      <c r="U8258" s="6">
        <v>0</v>
      </c>
      <c r="V8258" s="6">
        <v>0</v>
      </c>
      <c r="W8258" s="6">
        <v>0</v>
      </c>
      <c r="X8258" s="6">
        <v>0</v>
      </c>
      <c r="Y8258" s="6">
        <v>708.32650563408401</v>
      </c>
      <c r="Z8258" s="2">
        <v>36</v>
      </c>
      <c r="AA8258" s="6">
        <v>25.607700000257235</v>
      </c>
      <c r="AB8258" s="2" t="s">
        <v>38</v>
      </c>
      <c r="AC8258" s="2" t="s">
        <v>62</v>
      </c>
      <c r="AD8258" s="2" t="s">
        <v>46</v>
      </c>
      <c r="AE8258" s="2" t="s">
        <v>64</v>
      </c>
      <c r="AF8258" s="2">
        <v>1</v>
      </c>
      <c r="AG8258" s="8">
        <v>6.5788574516773224E-2</v>
      </c>
      <c r="AH8258" s="3">
        <v>491.60235595703119</v>
      </c>
      <c r="AI8258" s="9">
        <v>9.2446751892566681E-2</v>
      </c>
    </row>
    <row r="8259" spans="1:35" x14ac:dyDescent="0.2">
      <c r="A8259" s="2">
        <v>8258</v>
      </c>
      <c r="B8259" s="2">
        <v>32</v>
      </c>
      <c r="C8259" s="2" t="s">
        <v>32</v>
      </c>
      <c r="D8259" s="2" t="s">
        <v>33</v>
      </c>
      <c r="E8259" s="2">
        <v>0</v>
      </c>
      <c r="F8259" s="2">
        <v>1</v>
      </c>
      <c r="G8259" s="2">
        <v>2</v>
      </c>
      <c r="H8259" s="2" t="s">
        <v>34</v>
      </c>
      <c r="I8259" s="2" t="s">
        <v>49</v>
      </c>
      <c r="J8259" s="6">
        <v>588.89049999999997</v>
      </c>
      <c r="K8259" s="6">
        <v>492.28755555555557</v>
      </c>
      <c r="L8259" s="2" t="s">
        <v>36</v>
      </c>
      <c r="M8259" s="2" t="s">
        <v>45</v>
      </c>
      <c r="N8259" s="6">
        <v>0</v>
      </c>
      <c r="O8259" s="6">
        <v>0</v>
      </c>
      <c r="P8259" s="6">
        <v>187.42288888888888</v>
      </c>
      <c r="Q8259" s="6">
        <v>0</v>
      </c>
      <c r="R8259" s="6">
        <v>0</v>
      </c>
      <c r="S8259" s="6">
        <v>0</v>
      </c>
      <c r="T8259" s="6">
        <v>0</v>
      </c>
      <c r="U8259" s="6">
        <v>214.44444444444446</v>
      </c>
      <c r="V8259" s="6">
        <v>0</v>
      </c>
      <c r="W8259" s="6">
        <v>0</v>
      </c>
      <c r="X8259" s="6">
        <v>0</v>
      </c>
      <c r="Y8259" s="6">
        <v>329.67494544173411</v>
      </c>
      <c r="Z8259" s="2">
        <v>24</v>
      </c>
      <c r="AA8259" s="6">
        <v>16.458725593025356</v>
      </c>
      <c r="AB8259" s="2" t="s">
        <v>38</v>
      </c>
      <c r="AC8259" s="2" t="s">
        <v>39</v>
      </c>
      <c r="AD8259" s="2" t="s">
        <v>40</v>
      </c>
      <c r="AE8259" s="2" t="s">
        <v>67</v>
      </c>
      <c r="AF8259" s="2" t="s">
        <v>59</v>
      </c>
      <c r="AG8259" s="4" t="s">
        <v>59</v>
      </c>
      <c r="AH8259" s="3" t="s">
        <v>59</v>
      </c>
    </row>
    <row r="8260" spans="1:35" ht="15" x14ac:dyDescent="0.25">
      <c r="A8260" s="2">
        <v>8259</v>
      </c>
      <c r="B8260" s="2">
        <v>31</v>
      </c>
      <c r="C8260" s="2" t="s">
        <v>61</v>
      </c>
      <c r="D8260" s="2" t="s">
        <v>33</v>
      </c>
      <c r="E8260" s="2">
        <v>3</v>
      </c>
      <c r="F8260" s="2">
        <v>1</v>
      </c>
      <c r="G8260" s="2">
        <v>4</v>
      </c>
      <c r="H8260" s="2" t="s">
        <v>43</v>
      </c>
      <c r="I8260" s="2" t="s">
        <v>49</v>
      </c>
      <c r="J8260" s="6">
        <v>1784.5742499999999</v>
      </c>
      <c r="K8260" s="6">
        <v>1547.4104444444445</v>
      </c>
      <c r="L8260" s="2" t="s">
        <v>44</v>
      </c>
      <c r="M8260" s="2" t="s">
        <v>37</v>
      </c>
      <c r="N8260" s="6">
        <v>0</v>
      </c>
      <c r="O8260" s="6">
        <v>0</v>
      </c>
      <c r="P8260" s="6">
        <v>80.221111111111114</v>
      </c>
      <c r="Q8260" s="6">
        <v>0</v>
      </c>
      <c r="R8260" s="6">
        <v>0</v>
      </c>
      <c r="S8260" s="6">
        <v>0</v>
      </c>
      <c r="T8260" s="6">
        <v>22.222222222222221</v>
      </c>
      <c r="U8260" s="6">
        <v>0</v>
      </c>
      <c r="V8260" s="6">
        <v>0</v>
      </c>
      <c r="W8260" s="6">
        <v>0</v>
      </c>
      <c r="X8260" s="6">
        <v>0</v>
      </c>
      <c r="Y8260" s="6">
        <v>916.34304048923605</v>
      </c>
      <c r="Z8260" s="2">
        <v>12</v>
      </c>
      <c r="AA8260" s="6">
        <v>84.010323451725426</v>
      </c>
      <c r="AB8260" s="2" t="s">
        <v>55</v>
      </c>
      <c r="AC8260" s="2" t="s">
        <v>62</v>
      </c>
      <c r="AD8260" s="2" t="s">
        <v>40</v>
      </c>
      <c r="AE8260" s="2" t="s">
        <v>41</v>
      </c>
      <c r="AF8260" s="2">
        <v>1</v>
      </c>
      <c r="AG8260" s="8">
        <v>2.527594938874245E-2</v>
      </c>
      <c r="AH8260" s="3">
        <v>591.9227294921875</v>
      </c>
      <c r="AI8260" s="9">
        <v>3.2014109194278717E-2</v>
      </c>
    </row>
    <row r="8261" spans="1:35" x14ac:dyDescent="0.2">
      <c r="A8261" s="2">
        <v>8260</v>
      </c>
      <c r="B8261" s="2">
        <v>27</v>
      </c>
      <c r="C8261" s="2" t="s">
        <v>32</v>
      </c>
      <c r="D8261" s="2" t="s">
        <v>65</v>
      </c>
      <c r="E8261" s="2">
        <v>0</v>
      </c>
      <c r="F8261" s="2">
        <v>1</v>
      </c>
      <c r="G8261" s="2">
        <v>2</v>
      </c>
      <c r="H8261" s="2" t="s">
        <v>43</v>
      </c>
      <c r="I8261" s="2" t="s">
        <v>35</v>
      </c>
      <c r="J8261" s="6">
        <v>78.023250000000004</v>
      </c>
      <c r="K8261" s="6">
        <v>73.930222222222227</v>
      </c>
      <c r="L8261" s="2" t="s">
        <v>44</v>
      </c>
      <c r="M8261" s="2" t="s">
        <v>37</v>
      </c>
      <c r="N8261" s="6">
        <v>0</v>
      </c>
      <c r="O8261" s="6">
        <v>0</v>
      </c>
      <c r="P8261" s="6">
        <v>39.996444444444442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181.33333333333334</v>
      </c>
      <c r="W8261" s="6">
        <v>0</v>
      </c>
      <c r="X8261" s="6">
        <v>0</v>
      </c>
      <c r="Y8261" s="6">
        <v>69.450276695535322</v>
      </c>
      <c r="Z8261" s="2">
        <v>24</v>
      </c>
      <c r="AA8261" s="6">
        <v>3.4672426955585003</v>
      </c>
      <c r="AB8261" s="2" t="s">
        <v>38</v>
      </c>
      <c r="AC8261" s="2" t="s">
        <v>50</v>
      </c>
      <c r="AD8261" s="2" t="s">
        <v>46</v>
      </c>
      <c r="AE8261" s="2" t="s">
        <v>41</v>
      </c>
      <c r="AF8261" s="2" t="s">
        <v>59</v>
      </c>
      <c r="AG8261" s="4" t="s">
        <v>59</v>
      </c>
      <c r="AH8261" s="3" t="s">
        <v>59</v>
      </c>
    </row>
    <row r="8262" spans="1:35" ht="15" x14ac:dyDescent="0.25">
      <c r="A8262" s="2">
        <v>8261</v>
      </c>
      <c r="B8262" s="2">
        <v>37</v>
      </c>
      <c r="C8262" s="2" t="s">
        <v>47</v>
      </c>
      <c r="D8262" s="2" t="s">
        <v>33</v>
      </c>
      <c r="E8262" s="2">
        <v>2</v>
      </c>
      <c r="F8262" s="2">
        <v>0</v>
      </c>
      <c r="G8262" s="2">
        <v>3</v>
      </c>
      <c r="H8262" s="2" t="s">
        <v>34</v>
      </c>
      <c r="I8262" s="2" t="s">
        <v>35</v>
      </c>
      <c r="J8262" s="6">
        <v>70.370750000000001</v>
      </c>
      <c r="K8262" s="6">
        <v>76.904888888888891</v>
      </c>
      <c r="L8262" s="2" t="s">
        <v>73</v>
      </c>
      <c r="M8262" s="2" t="s">
        <v>45</v>
      </c>
      <c r="N8262" s="6">
        <v>0</v>
      </c>
      <c r="O8262" s="6">
        <v>0</v>
      </c>
      <c r="P8262" s="6">
        <v>21.594666666666665</v>
      </c>
      <c r="Q8262" s="6">
        <v>0</v>
      </c>
      <c r="R8262" s="6">
        <v>0</v>
      </c>
      <c r="S8262" s="6">
        <v>0</v>
      </c>
      <c r="T8262" s="6">
        <v>400</v>
      </c>
      <c r="U8262" s="6">
        <v>74</v>
      </c>
      <c r="V8262" s="6">
        <v>19.333333333333332</v>
      </c>
      <c r="W8262" s="6">
        <v>0</v>
      </c>
      <c r="X8262" s="6">
        <v>0</v>
      </c>
      <c r="Y8262" s="6">
        <v>32.4019420117123</v>
      </c>
      <c r="Z8262" s="2">
        <v>24</v>
      </c>
      <c r="AA8262" s="6">
        <v>1.6176378570028334</v>
      </c>
      <c r="AB8262" s="2" t="s">
        <v>38</v>
      </c>
      <c r="AC8262" s="2" t="s">
        <v>62</v>
      </c>
      <c r="AD8262" s="2" t="s">
        <v>46</v>
      </c>
      <c r="AE8262" s="2" t="s">
        <v>41</v>
      </c>
      <c r="AF8262" s="2">
        <v>0</v>
      </c>
      <c r="AG8262" s="8">
        <v>0.33816775679588318</v>
      </c>
      <c r="AH8262" s="3">
        <v>302.92092895507813</v>
      </c>
      <c r="AI8262" s="9">
        <v>0.53253346681594849</v>
      </c>
    </row>
    <row r="8263" spans="1:35" ht="15" x14ac:dyDescent="0.25">
      <c r="A8263" s="2">
        <v>8262</v>
      </c>
      <c r="B8263" s="2">
        <v>43</v>
      </c>
      <c r="C8263" s="2" t="s">
        <v>47</v>
      </c>
      <c r="D8263" s="2" t="s">
        <v>57</v>
      </c>
      <c r="E8263" s="2">
        <v>6</v>
      </c>
      <c r="F8263" s="2">
        <v>1</v>
      </c>
      <c r="G8263" s="2">
        <v>3</v>
      </c>
      <c r="H8263" s="2" t="s">
        <v>34</v>
      </c>
      <c r="I8263" s="2" t="s">
        <v>49</v>
      </c>
      <c r="J8263" s="6">
        <v>1215.3744999999999</v>
      </c>
      <c r="K8263" s="6">
        <v>955.39244444444444</v>
      </c>
      <c r="L8263" s="2" t="s">
        <v>44</v>
      </c>
      <c r="M8263" s="2" t="s">
        <v>45</v>
      </c>
      <c r="N8263" s="6">
        <v>0</v>
      </c>
      <c r="O8263" s="6">
        <v>800</v>
      </c>
      <c r="P8263" s="6">
        <v>594.03355555555561</v>
      </c>
      <c r="Q8263" s="6">
        <v>0</v>
      </c>
      <c r="R8263" s="6">
        <v>0</v>
      </c>
      <c r="S8263" s="6">
        <v>0</v>
      </c>
      <c r="T8263" s="6">
        <v>66.666666666666671</v>
      </c>
      <c r="U8263" s="6">
        <v>0</v>
      </c>
      <c r="V8263" s="6">
        <v>0</v>
      </c>
      <c r="W8263" s="6">
        <v>0</v>
      </c>
      <c r="X8263" s="6">
        <v>0</v>
      </c>
      <c r="Y8263" s="6">
        <v>947.05387815052586</v>
      </c>
      <c r="Z8263" s="2">
        <v>36</v>
      </c>
      <c r="AA8263" s="6">
        <v>34.238266396721798</v>
      </c>
      <c r="AB8263" s="2" t="s">
        <v>55</v>
      </c>
      <c r="AC8263" s="2" t="s">
        <v>39</v>
      </c>
      <c r="AD8263" s="2" t="s">
        <v>40</v>
      </c>
      <c r="AE8263" s="2" t="s">
        <v>41</v>
      </c>
      <c r="AF8263" s="2">
        <v>1</v>
      </c>
      <c r="AG8263" s="8">
        <v>5.3143870085477829E-2</v>
      </c>
      <c r="AH8263" s="3">
        <v>604.168212890625</v>
      </c>
      <c r="AI8263" s="9">
        <v>7.9327784478664398E-2</v>
      </c>
    </row>
    <row r="8264" spans="1:35" ht="15" x14ac:dyDescent="0.25">
      <c r="A8264" s="2">
        <v>8263</v>
      </c>
      <c r="B8264" s="2">
        <v>43</v>
      </c>
      <c r="C8264" s="2" t="s">
        <v>47</v>
      </c>
      <c r="D8264" s="2" t="s">
        <v>33</v>
      </c>
      <c r="E8264" s="2">
        <v>2</v>
      </c>
      <c r="F8264" s="2">
        <v>0</v>
      </c>
      <c r="G8264" s="2">
        <v>5</v>
      </c>
      <c r="H8264" s="2" t="s">
        <v>58</v>
      </c>
      <c r="I8264" s="2" t="s">
        <v>35</v>
      </c>
      <c r="J8264" s="6">
        <v>376.46249999999998</v>
      </c>
      <c r="K8264" s="6">
        <v>355.77800000000002</v>
      </c>
      <c r="L8264" s="2" t="s">
        <v>44</v>
      </c>
      <c r="M8264" s="2" t="s">
        <v>45</v>
      </c>
      <c r="N8264" s="6">
        <v>0</v>
      </c>
      <c r="O8264" s="6">
        <v>0</v>
      </c>
      <c r="P8264" s="6">
        <v>35.564666666666668</v>
      </c>
      <c r="Q8264" s="6">
        <v>147.77777777777777</v>
      </c>
      <c r="R8264" s="6">
        <v>0</v>
      </c>
      <c r="S8264" s="6">
        <v>0</v>
      </c>
      <c r="T8264" s="6">
        <v>0</v>
      </c>
      <c r="U8264" s="6">
        <v>0</v>
      </c>
      <c r="V8264" s="6">
        <v>7.333333333333333</v>
      </c>
      <c r="W8264" s="6">
        <v>0</v>
      </c>
      <c r="X8264" s="6">
        <v>0</v>
      </c>
      <c r="Y8264" s="6">
        <v>201.48035315756331</v>
      </c>
      <c r="Z8264" s="2">
        <v>48</v>
      </c>
      <c r="AA8264" s="6">
        <v>5.918485295055806</v>
      </c>
      <c r="AB8264" s="2" t="s">
        <v>55</v>
      </c>
      <c r="AC8264" s="2" t="s">
        <v>83</v>
      </c>
      <c r="AD8264" s="2" t="s">
        <v>40</v>
      </c>
      <c r="AE8264" s="2" t="s">
        <v>41</v>
      </c>
      <c r="AF8264" s="2">
        <v>0</v>
      </c>
      <c r="AG8264" s="8">
        <v>0.1770507097244263</v>
      </c>
      <c r="AH8264" s="3">
        <v>512.37646484375</v>
      </c>
      <c r="AI8264" s="9">
        <v>0.40650704503059393</v>
      </c>
    </row>
    <row r="8265" spans="1:35" ht="15" x14ac:dyDescent="0.25">
      <c r="A8265" s="2">
        <v>8264</v>
      </c>
      <c r="B8265" s="2">
        <v>50</v>
      </c>
      <c r="C8265" s="2" t="s">
        <v>32</v>
      </c>
      <c r="D8265" s="2" t="s">
        <v>65</v>
      </c>
      <c r="E8265" s="2">
        <v>1</v>
      </c>
      <c r="F8265" s="2">
        <v>3</v>
      </c>
      <c r="G8265" s="2">
        <v>2</v>
      </c>
      <c r="H8265" s="2" t="s">
        <v>34</v>
      </c>
      <c r="I8265" s="2" t="s">
        <v>66</v>
      </c>
      <c r="J8265" s="6">
        <v>569.75625000000002</v>
      </c>
      <c r="K8265" s="6">
        <v>625.11911111111112</v>
      </c>
      <c r="L8265" s="2" t="s">
        <v>36</v>
      </c>
      <c r="M8265" s="2" t="s">
        <v>37</v>
      </c>
      <c r="N8265" s="6">
        <v>0</v>
      </c>
      <c r="O8265" s="6">
        <v>0</v>
      </c>
      <c r="P8265" s="6">
        <v>100.55577777777778</v>
      </c>
      <c r="Q8265" s="6">
        <v>0</v>
      </c>
      <c r="R8265" s="6">
        <v>0</v>
      </c>
      <c r="S8265" s="6">
        <v>0</v>
      </c>
      <c r="T8265" s="6">
        <v>201.86666666666667</v>
      </c>
      <c r="U8265" s="6">
        <v>0</v>
      </c>
      <c r="V8265" s="6">
        <v>83.111111111111114</v>
      </c>
      <c r="W8265" s="6">
        <v>0</v>
      </c>
      <c r="X8265" s="6">
        <v>0</v>
      </c>
      <c r="Y8265" s="6">
        <v>170.96682188467793</v>
      </c>
      <c r="Z8265" s="2">
        <v>48</v>
      </c>
      <c r="AA8265" s="6">
        <v>5.0221503258711531</v>
      </c>
      <c r="AB8265" s="2" t="s">
        <v>55</v>
      </c>
      <c r="AC8265" s="2" t="s">
        <v>50</v>
      </c>
      <c r="AD8265" s="2" t="s">
        <v>40</v>
      </c>
      <c r="AE8265" s="2" t="s">
        <v>41</v>
      </c>
      <c r="AF8265" s="2">
        <v>1</v>
      </c>
      <c r="AG8265" s="8">
        <v>0.1785711944103241</v>
      </c>
      <c r="AH8265" s="3">
        <v>463.40396118164063</v>
      </c>
      <c r="AI8265" s="9">
        <v>0.32087886333465582</v>
      </c>
    </row>
    <row r="8266" spans="1:35" ht="15" x14ac:dyDescent="0.25">
      <c r="A8266" s="2">
        <v>8265</v>
      </c>
      <c r="B8266" s="2">
        <v>32</v>
      </c>
      <c r="C8266" s="2" t="s">
        <v>32</v>
      </c>
      <c r="D8266" s="2" t="s">
        <v>33</v>
      </c>
      <c r="E8266" s="2">
        <v>1</v>
      </c>
      <c r="F8266" s="2">
        <v>1</v>
      </c>
      <c r="G8266" s="2">
        <v>4</v>
      </c>
      <c r="H8266" s="2" t="s">
        <v>34</v>
      </c>
      <c r="I8266" s="2" t="s">
        <v>66</v>
      </c>
      <c r="J8266" s="6">
        <v>194.66575</v>
      </c>
      <c r="K8266" s="6">
        <v>100.33888888888889</v>
      </c>
      <c r="L8266" s="2" t="s">
        <v>44</v>
      </c>
      <c r="M8266" s="2" t="s">
        <v>45</v>
      </c>
      <c r="N8266" s="6">
        <v>0</v>
      </c>
      <c r="O8266" s="6">
        <v>5711.1111111111113</v>
      </c>
      <c r="P8266" s="6">
        <v>41.082000000000001</v>
      </c>
      <c r="Q8266" s="6">
        <v>0</v>
      </c>
      <c r="R8266" s="6">
        <v>0</v>
      </c>
      <c r="S8266" s="6">
        <v>0</v>
      </c>
      <c r="T8266" s="6">
        <v>600</v>
      </c>
      <c r="U8266" s="6">
        <v>0</v>
      </c>
      <c r="V8266" s="6">
        <v>17.555555555555557</v>
      </c>
      <c r="W8266" s="6">
        <v>0</v>
      </c>
      <c r="X8266" s="6">
        <v>0</v>
      </c>
      <c r="Y8266" s="6">
        <v>176.38805593624235</v>
      </c>
      <c r="Z8266" s="2">
        <v>24</v>
      </c>
      <c r="AA8266" s="6">
        <v>8.8060152907643712</v>
      </c>
      <c r="AB8266" s="2" t="s">
        <v>38</v>
      </c>
      <c r="AC8266" s="2" t="s">
        <v>60</v>
      </c>
      <c r="AD8266" s="2" t="s">
        <v>40</v>
      </c>
      <c r="AE8266" s="2" t="s">
        <v>41</v>
      </c>
      <c r="AF8266" s="2">
        <v>0</v>
      </c>
      <c r="AG8266" s="8">
        <v>0.27550548315048218</v>
      </c>
      <c r="AH8266" s="3">
        <v>350.8355712890625</v>
      </c>
      <c r="AI8266" s="9">
        <v>0.47241556644439697</v>
      </c>
    </row>
    <row r="8267" spans="1:35" ht="15" x14ac:dyDescent="0.25">
      <c r="A8267" s="2">
        <v>8266</v>
      </c>
      <c r="B8267" s="2">
        <v>47</v>
      </c>
      <c r="C8267" s="2" t="s">
        <v>61</v>
      </c>
      <c r="D8267" s="2" t="s">
        <v>33</v>
      </c>
      <c r="E8267" s="2">
        <v>1</v>
      </c>
      <c r="F8267" s="2">
        <v>2</v>
      </c>
      <c r="G8267" s="2">
        <v>2</v>
      </c>
      <c r="H8267" s="2" t="s">
        <v>53</v>
      </c>
      <c r="I8267" s="2" t="s">
        <v>49</v>
      </c>
      <c r="J8267" s="6">
        <v>633.52700000000004</v>
      </c>
      <c r="K8267" s="6">
        <v>514.36955555555551</v>
      </c>
      <c r="L8267" s="2" t="s">
        <v>36</v>
      </c>
      <c r="M8267" s="2" t="s">
        <v>45</v>
      </c>
      <c r="N8267" s="6">
        <v>0</v>
      </c>
      <c r="O8267" s="6">
        <v>0</v>
      </c>
      <c r="P8267" s="6">
        <v>297.83377777777775</v>
      </c>
      <c r="Q8267" s="6">
        <v>0</v>
      </c>
      <c r="R8267" s="6">
        <v>0</v>
      </c>
      <c r="S8267" s="6">
        <v>0</v>
      </c>
      <c r="T8267" s="6">
        <v>0</v>
      </c>
      <c r="U8267" s="6">
        <v>0</v>
      </c>
      <c r="V8267" s="6">
        <v>42.444444444444443</v>
      </c>
      <c r="W8267" s="6">
        <v>0</v>
      </c>
      <c r="X8267" s="6">
        <v>0</v>
      </c>
      <c r="Y8267" s="6">
        <v>641.79149422246371</v>
      </c>
      <c r="Z8267" s="2">
        <v>48</v>
      </c>
      <c r="AA8267" s="6">
        <v>18.852624891306711</v>
      </c>
      <c r="AB8267" s="2" t="s">
        <v>38</v>
      </c>
      <c r="AC8267" s="2" t="s">
        <v>39</v>
      </c>
      <c r="AD8267" s="2" t="s">
        <v>63</v>
      </c>
      <c r="AE8267" s="2" t="s">
        <v>64</v>
      </c>
      <c r="AF8267" s="2">
        <v>0</v>
      </c>
      <c r="AG8267" s="8">
        <v>0.1208311691880226</v>
      </c>
      <c r="AH8267" s="3">
        <v>499.68096923828119</v>
      </c>
      <c r="AI8267" s="9">
        <v>0.20023730397224429</v>
      </c>
    </row>
    <row r="8268" spans="1:35" ht="15" x14ac:dyDescent="0.25">
      <c r="A8268" s="2">
        <v>8267</v>
      </c>
      <c r="B8268" s="2">
        <v>44</v>
      </c>
      <c r="C8268" s="2" t="s">
        <v>61</v>
      </c>
      <c r="D8268" s="2" t="s">
        <v>33</v>
      </c>
      <c r="E8268" s="2">
        <v>0</v>
      </c>
      <c r="F8268" s="2">
        <v>1</v>
      </c>
      <c r="G8268" s="2">
        <v>5</v>
      </c>
      <c r="H8268" s="2" t="s">
        <v>43</v>
      </c>
      <c r="I8268" s="2" t="s">
        <v>49</v>
      </c>
      <c r="J8268" s="6">
        <v>638.66525000000001</v>
      </c>
      <c r="K8268" s="6">
        <v>459.86577777777779</v>
      </c>
      <c r="L8268" s="2" t="s">
        <v>44</v>
      </c>
      <c r="M8268" s="2" t="s">
        <v>37</v>
      </c>
      <c r="N8268" s="6">
        <v>0</v>
      </c>
      <c r="O8268" s="6">
        <v>527.77777777777783</v>
      </c>
      <c r="P8268" s="6">
        <v>404.02066666666667</v>
      </c>
      <c r="Q8268" s="6">
        <v>0</v>
      </c>
      <c r="R8268" s="6">
        <v>0</v>
      </c>
      <c r="S8268" s="6">
        <v>0</v>
      </c>
      <c r="T8268" s="6">
        <v>66.666666666666671</v>
      </c>
      <c r="U8268" s="6">
        <v>0</v>
      </c>
      <c r="V8268" s="6">
        <v>187.11111111111111</v>
      </c>
      <c r="W8268" s="6">
        <v>0</v>
      </c>
      <c r="X8268" s="6">
        <v>0</v>
      </c>
      <c r="Y8268" s="6">
        <v>470.34596804413275</v>
      </c>
      <c r="Z8268" s="2">
        <v>36</v>
      </c>
      <c r="AA8268" s="6">
        <v>17.004133475455188</v>
      </c>
      <c r="AB8268" s="2" t="s">
        <v>38</v>
      </c>
      <c r="AC8268" s="2" t="s">
        <v>39</v>
      </c>
      <c r="AD8268" s="2" t="s">
        <v>40</v>
      </c>
      <c r="AE8268" s="2" t="s">
        <v>41</v>
      </c>
      <c r="AF8268" s="2">
        <v>0</v>
      </c>
      <c r="AG8268" s="8">
        <v>0.11772984266281129</v>
      </c>
      <c r="AH8268" s="3">
        <v>526.74090576171875</v>
      </c>
      <c r="AI8268" s="9">
        <v>0.26022642850875849</v>
      </c>
    </row>
    <row r="8269" spans="1:35" ht="15" x14ac:dyDescent="0.25">
      <c r="A8269" s="2">
        <v>8268</v>
      </c>
      <c r="B8269" s="2">
        <v>31</v>
      </c>
      <c r="C8269" s="2" t="s">
        <v>32</v>
      </c>
      <c r="D8269" s="2" t="s">
        <v>57</v>
      </c>
      <c r="E8269" s="2">
        <v>0</v>
      </c>
      <c r="F8269" s="2">
        <v>1</v>
      </c>
      <c r="G8269" s="2">
        <v>2</v>
      </c>
      <c r="H8269" s="2" t="s">
        <v>48</v>
      </c>
      <c r="I8269" s="2" t="s">
        <v>35</v>
      </c>
      <c r="J8269" s="6">
        <v>885.04525000000001</v>
      </c>
      <c r="K8269" s="6">
        <v>445.2522222222222</v>
      </c>
      <c r="L8269" s="2" t="s">
        <v>44</v>
      </c>
      <c r="M8269" s="2" t="s">
        <v>45</v>
      </c>
      <c r="N8269" s="6">
        <v>9720.2678644835105</v>
      </c>
      <c r="O8269" s="6">
        <v>5555.5555555555557</v>
      </c>
      <c r="P8269" s="6">
        <v>335.51666666666665</v>
      </c>
      <c r="Q8269" s="6">
        <v>140</v>
      </c>
      <c r="R8269" s="6">
        <v>0</v>
      </c>
      <c r="S8269" s="6">
        <v>0</v>
      </c>
      <c r="T8269" s="6">
        <v>355.55555555555554</v>
      </c>
      <c r="U8269" s="6">
        <v>0</v>
      </c>
      <c r="V8269" s="6">
        <v>199.55555555555554</v>
      </c>
      <c r="W8269" s="6">
        <v>0</v>
      </c>
      <c r="X8269" s="6">
        <v>0</v>
      </c>
      <c r="Y8269" s="6">
        <v>974.3777212965083</v>
      </c>
      <c r="Z8269" s="2">
        <v>36</v>
      </c>
      <c r="AA8269" s="6">
        <v>35.226088781696703</v>
      </c>
      <c r="AB8269" s="2" t="s">
        <v>38</v>
      </c>
      <c r="AC8269" s="2" t="s">
        <v>39</v>
      </c>
      <c r="AD8269" s="2" t="s">
        <v>40</v>
      </c>
      <c r="AE8269" s="2" t="s">
        <v>41</v>
      </c>
      <c r="AF8269" s="2">
        <v>0</v>
      </c>
      <c r="AG8269" s="8">
        <v>8.2872703671455383E-2</v>
      </c>
      <c r="AH8269" s="3">
        <v>463.49398803710938</v>
      </c>
      <c r="AI8269" s="9">
        <v>0.10688122361898419</v>
      </c>
    </row>
    <row r="8270" spans="1:35" ht="15" x14ac:dyDescent="0.25">
      <c r="A8270" s="2">
        <v>8269</v>
      </c>
      <c r="B8270" s="2">
        <v>52</v>
      </c>
      <c r="C8270" s="2" t="s">
        <v>61</v>
      </c>
      <c r="D8270" s="2" t="s">
        <v>57</v>
      </c>
      <c r="E8270" s="2">
        <v>2</v>
      </c>
      <c r="F8270" s="2">
        <v>1</v>
      </c>
      <c r="G8270" s="2">
        <v>4</v>
      </c>
      <c r="H8270" s="2" t="s">
        <v>52</v>
      </c>
      <c r="I8270" s="2" t="s">
        <v>49</v>
      </c>
      <c r="J8270" s="6">
        <v>1311.6087500000001</v>
      </c>
      <c r="K8270" s="6">
        <v>1457.8284444444444</v>
      </c>
      <c r="L8270" s="2" t="s">
        <v>44</v>
      </c>
      <c r="M8270" s="2" t="s">
        <v>37</v>
      </c>
      <c r="N8270" s="6">
        <v>0</v>
      </c>
      <c r="O8270" s="6">
        <v>0</v>
      </c>
      <c r="P8270" s="6">
        <v>575.80422222222228</v>
      </c>
      <c r="Q8270" s="6">
        <v>0</v>
      </c>
      <c r="R8270" s="6">
        <v>0</v>
      </c>
      <c r="S8270" s="6">
        <v>0</v>
      </c>
      <c r="T8270" s="6">
        <v>0</v>
      </c>
      <c r="U8270" s="6">
        <v>0</v>
      </c>
      <c r="V8270" s="6">
        <v>76</v>
      </c>
      <c r="W8270" s="6">
        <v>0</v>
      </c>
      <c r="X8270" s="6">
        <v>0</v>
      </c>
      <c r="Y8270" s="6">
        <v>420.0970474742017</v>
      </c>
      <c r="Z8270" s="2">
        <v>24</v>
      </c>
      <c r="AA8270" s="6">
        <v>20.972967835191593</v>
      </c>
      <c r="AB8270" s="2" t="s">
        <v>38</v>
      </c>
      <c r="AC8270" s="2" t="s">
        <v>50</v>
      </c>
      <c r="AD8270" s="2" t="s">
        <v>63</v>
      </c>
      <c r="AE8270" s="2" t="s">
        <v>69</v>
      </c>
      <c r="AF8270" s="2">
        <v>1</v>
      </c>
      <c r="AG8270" s="8">
        <v>5.6405384093523032E-2</v>
      </c>
      <c r="AH8270" s="3">
        <v>567.73577880859375</v>
      </c>
      <c r="AI8270" s="9">
        <v>0.1020646169781685</v>
      </c>
    </row>
    <row r="8271" spans="1:35" ht="15" x14ac:dyDescent="0.25">
      <c r="A8271" s="2">
        <v>8270</v>
      </c>
      <c r="B8271" s="2">
        <v>29</v>
      </c>
      <c r="C8271" s="2" t="s">
        <v>32</v>
      </c>
      <c r="D8271" s="2" t="s">
        <v>33</v>
      </c>
      <c r="E8271" s="2">
        <v>1</v>
      </c>
      <c r="F8271" s="2">
        <v>2</v>
      </c>
      <c r="G8271" s="2">
        <v>3</v>
      </c>
      <c r="H8271" s="2" t="s">
        <v>43</v>
      </c>
      <c r="I8271" s="2" t="s">
        <v>35</v>
      </c>
      <c r="J8271" s="6">
        <v>597.66425000000004</v>
      </c>
      <c r="K8271" s="6">
        <v>617.28311111111111</v>
      </c>
      <c r="L8271" s="2" t="s">
        <v>44</v>
      </c>
      <c r="M8271" s="2" t="s">
        <v>51</v>
      </c>
      <c r="N8271" s="6">
        <v>0</v>
      </c>
      <c r="O8271" s="6">
        <v>0</v>
      </c>
      <c r="P8271" s="6">
        <v>9.003111111111112</v>
      </c>
      <c r="Q8271" s="6">
        <v>0</v>
      </c>
      <c r="R8271" s="6">
        <v>0</v>
      </c>
      <c r="S8271" s="6">
        <v>0</v>
      </c>
      <c r="T8271" s="6">
        <v>0</v>
      </c>
      <c r="U8271" s="6">
        <v>0</v>
      </c>
      <c r="V8271" s="6">
        <v>13.111111111111111</v>
      </c>
      <c r="W8271" s="6">
        <v>0</v>
      </c>
      <c r="X8271" s="6">
        <v>0</v>
      </c>
      <c r="Y8271" s="6">
        <v>414.2360674144777</v>
      </c>
      <c r="Z8271" s="2">
        <v>36</v>
      </c>
      <c r="AA8271" s="6">
        <v>14.975626154410911</v>
      </c>
      <c r="AB8271" s="2" t="s">
        <v>55</v>
      </c>
      <c r="AC8271" s="2" t="s">
        <v>39</v>
      </c>
      <c r="AD8271" s="2" t="s">
        <v>40</v>
      </c>
      <c r="AE8271" s="2" t="s">
        <v>41</v>
      </c>
      <c r="AF8271" s="2">
        <v>0</v>
      </c>
      <c r="AG8271" s="8">
        <v>0.15699288249015811</v>
      </c>
      <c r="AH8271" s="3">
        <v>422.77215576171881</v>
      </c>
      <c r="AI8271" s="9">
        <v>0.25454014539718628</v>
      </c>
    </row>
    <row r="8272" spans="1:35" x14ac:dyDescent="0.2">
      <c r="A8272" s="2">
        <v>8271</v>
      </c>
      <c r="B8272" s="2">
        <v>29</v>
      </c>
      <c r="C8272" s="2" t="s">
        <v>32</v>
      </c>
      <c r="D8272" s="2" t="s">
        <v>57</v>
      </c>
      <c r="E8272" s="2">
        <v>1</v>
      </c>
      <c r="F8272" s="2">
        <v>2</v>
      </c>
      <c r="G8272" s="2">
        <v>3</v>
      </c>
      <c r="H8272" s="2" t="s">
        <v>43</v>
      </c>
      <c r="I8272" s="2" t="s">
        <v>35</v>
      </c>
      <c r="J8272" s="6">
        <v>999.37424999999996</v>
      </c>
      <c r="K8272" s="6">
        <v>675.87422222222222</v>
      </c>
      <c r="L8272" s="2" t="s">
        <v>36</v>
      </c>
      <c r="M8272" s="2" t="s">
        <v>45</v>
      </c>
      <c r="N8272" s="6">
        <v>0</v>
      </c>
      <c r="O8272" s="6">
        <v>0</v>
      </c>
      <c r="P8272" s="6">
        <v>406.80666666666667</v>
      </c>
      <c r="Q8272" s="6">
        <v>0</v>
      </c>
      <c r="R8272" s="6">
        <v>0</v>
      </c>
      <c r="S8272" s="6">
        <v>0</v>
      </c>
      <c r="T8272" s="6">
        <v>0</v>
      </c>
      <c r="U8272" s="6">
        <v>0</v>
      </c>
      <c r="V8272" s="6">
        <v>98.444444444444443</v>
      </c>
      <c r="W8272" s="6">
        <v>0</v>
      </c>
      <c r="X8272" s="6">
        <v>0</v>
      </c>
      <c r="Y8272" s="6">
        <v>947.45407032757601</v>
      </c>
      <c r="Z8272" s="2">
        <v>36</v>
      </c>
      <c r="AA8272" s="6">
        <v>34.252734302596892</v>
      </c>
      <c r="AB8272" s="2" t="s">
        <v>68</v>
      </c>
      <c r="AC8272" s="2" t="s">
        <v>39</v>
      </c>
      <c r="AD8272" s="2" t="s">
        <v>40</v>
      </c>
      <c r="AE8272" s="2" t="s">
        <v>41</v>
      </c>
      <c r="AF8272" s="2" t="s">
        <v>59</v>
      </c>
      <c r="AG8272" s="4" t="s">
        <v>59</v>
      </c>
      <c r="AH8272" s="3" t="s">
        <v>59</v>
      </c>
    </row>
    <row r="8273" spans="1:35" ht="15" x14ac:dyDescent="0.25">
      <c r="A8273" s="2">
        <v>8272</v>
      </c>
      <c r="B8273" s="2">
        <v>39</v>
      </c>
      <c r="C8273" s="2" t="s">
        <v>61</v>
      </c>
      <c r="D8273" s="2" t="s">
        <v>65</v>
      </c>
      <c r="E8273" s="2">
        <v>0</v>
      </c>
      <c r="F8273" s="2">
        <v>1</v>
      </c>
      <c r="G8273" s="2">
        <v>3</v>
      </c>
      <c r="H8273" s="2" t="s">
        <v>58</v>
      </c>
      <c r="I8273" s="2" t="s">
        <v>49</v>
      </c>
      <c r="J8273" s="6">
        <v>713.08399999999995</v>
      </c>
      <c r="K8273" s="6">
        <v>734.30866666666668</v>
      </c>
      <c r="L8273" s="2" t="s">
        <v>36</v>
      </c>
      <c r="M8273" s="2" t="s">
        <v>45</v>
      </c>
      <c r="N8273" s="6">
        <v>0</v>
      </c>
      <c r="O8273" s="6">
        <v>805.12911111111111</v>
      </c>
      <c r="P8273" s="6">
        <v>354.84422222222224</v>
      </c>
      <c r="Q8273" s="6">
        <v>0</v>
      </c>
      <c r="R8273" s="6">
        <v>0</v>
      </c>
      <c r="S8273" s="6">
        <v>0</v>
      </c>
      <c r="T8273" s="6">
        <v>0</v>
      </c>
      <c r="U8273" s="6">
        <v>0</v>
      </c>
      <c r="V8273" s="6">
        <v>18.666666666666668</v>
      </c>
      <c r="W8273" s="6">
        <v>0</v>
      </c>
      <c r="X8273" s="6">
        <v>0</v>
      </c>
      <c r="Y8273" s="6">
        <v>414.45054249353268</v>
      </c>
      <c r="Z8273" s="2">
        <v>36</v>
      </c>
      <c r="AA8273" s="6">
        <v>14.983379942301502</v>
      </c>
      <c r="AB8273" s="2" t="s">
        <v>38</v>
      </c>
      <c r="AC8273" s="2" t="s">
        <v>50</v>
      </c>
      <c r="AD8273" s="2" t="s">
        <v>40</v>
      </c>
      <c r="AE8273" s="2" t="s">
        <v>41</v>
      </c>
      <c r="AF8273" s="2">
        <v>1</v>
      </c>
      <c r="AG8273" s="8">
        <v>0.1249337866902351</v>
      </c>
      <c r="AH8273" s="3">
        <v>451.1549072265625</v>
      </c>
      <c r="AI8273" s="9">
        <v>0.2121542543172836</v>
      </c>
    </row>
    <row r="8274" spans="1:35" ht="15" x14ac:dyDescent="0.25">
      <c r="A8274" s="2">
        <v>8273</v>
      </c>
      <c r="B8274" s="2">
        <v>45</v>
      </c>
      <c r="C8274" s="2" t="s">
        <v>32</v>
      </c>
      <c r="D8274" s="2" t="s">
        <v>33</v>
      </c>
      <c r="E8274" s="2">
        <v>2</v>
      </c>
      <c r="F8274" s="2">
        <v>0</v>
      </c>
      <c r="G8274" s="2">
        <v>2</v>
      </c>
      <c r="H8274" s="2" t="s">
        <v>43</v>
      </c>
      <c r="I8274" s="2" t="s">
        <v>49</v>
      </c>
      <c r="J8274" s="6">
        <v>297.52924999999999</v>
      </c>
      <c r="K8274" s="6">
        <v>232.32444444444445</v>
      </c>
      <c r="L8274" s="2" t="s">
        <v>36</v>
      </c>
      <c r="M8274" s="2" t="s">
        <v>37</v>
      </c>
      <c r="N8274" s="6">
        <v>0</v>
      </c>
      <c r="O8274" s="6">
        <v>0</v>
      </c>
      <c r="P8274" s="6">
        <v>147.98488888888889</v>
      </c>
      <c r="Q8274" s="6">
        <v>0</v>
      </c>
      <c r="R8274" s="6">
        <v>0</v>
      </c>
      <c r="S8274" s="6">
        <v>0</v>
      </c>
      <c r="T8274" s="6">
        <v>0</v>
      </c>
      <c r="U8274" s="6">
        <v>0</v>
      </c>
      <c r="V8274" s="6">
        <v>34.888888888888886</v>
      </c>
      <c r="W8274" s="6">
        <v>0</v>
      </c>
      <c r="X8274" s="6">
        <v>0</v>
      </c>
      <c r="Y8274" s="6">
        <v>222.85595543287815</v>
      </c>
      <c r="Z8274" s="2">
        <v>60</v>
      </c>
      <c r="AA8274" s="6">
        <v>5.6590765309838478</v>
      </c>
      <c r="AB8274" s="2" t="s">
        <v>38</v>
      </c>
      <c r="AC8274" s="2" t="s">
        <v>72</v>
      </c>
      <c r="AD8274" s="2" t="s">
        <v>46</v>
      </c>
      <c r="AE8274" s="2" t="s">
        <v>41</v>
      </c>
      <c r="AF8274" s="2">
        <v>1</v>
      </c>
      <c r="AG8274" s="8">
        <v>0.2141021341085434</v>
      </c>
      <c r="AH8274" s="3">
        <v>445.95175170898438</v>
      </c>
      <c r="AI8274" s="9">
        <v>0.38872459530830378</v>
      </c>
    </row>
    <row r="8275" spans="1:35" ht="15" x14ac:dyDescent="0.25">
      <c r="A8275" s="2">
        <v>8274</v>
      </c>
      <c r="B8275" s="2">
        <v>37</v>
      </c>
      <c r="C8275" s="2" t="s">
        <v>32</v>
      </c>
      <c r="D8275" s="2" t="s">
        <v>57</v>
      </c>
      <c r="E8275" s="2">
        <v>2</v>
      </c>
      <c r="F8275" s="2">
        <v>0</v>
      </c>
      <c r="G8275" s="2">
        <v>4</v>
      </c>
      <c r="H8275" s="2" t="s">
        <v>43</v>
      </c>
      <c r="I8275" s="2" t="s">
        <v>49</v>
      </c>
      <c r="J8275" s="6">
        <v>640.12824999999998</v>
      </c>
      <c r="K8275" s="6">
        <v>412.44866666666667</v>
      </c>
      <c r="L8275" s="2" t="s">
        <v>44</v>
      </c>
      <c r="M8275" s="2" t="s">
        <v>37</v>
      </c>
      <c r="N8275" s="6">
        <v>0</v>
      </c>
      <c r="O8275" s="6">
        <v>800</v>
      </c>
      <c r="P8275" s="6">
        <v>76.01177777777778</v>
      </c>
      <c r="Q8275" s="6">
        <v>0</v>
      </c>
      <c r="R8275" s="6">
        <v>0</v>
      </c>
      <c r="S8275" s="6">
        <v>0</v>
      </c>
      <c r="T8275" s="6">
        <v>0</v>
      </c>
      <c r="U8275" s="6">
        <v>0</v>
      </c>
      <c r="V8275" s="6">
        <v>0</v>
      </c>
      <c r="W8275" s="6">
        <v>0</v>
      </c>
      <c r="X8275" s="6">
        <v>0</v>
      </c>
      <c r="Y8275" s="6">
        <v>740.16310116750822</v>
      </c>
      <c r="Z8275" s="2">
        <v>36</v>
      </c>
      <c r="AA8275" s="6">
        <v>26.758669194498584</v>
      </c>
      <c r="AB8275" s="2" t="s">
        <v>38</v>
      </c>
      <c r="AC8275" s="2" t="s">
        <v>39</v>
      </c>
      <c r="AD8275" s="2" t="s">
        <v>46</v>
      </c>
      <c r="AE8275" s="2" t="s">
        <v>64</v>
      </c>
      <c r="AF8275" s="2">
        <v>1</v>
      </c>
      <c r="AG8275" s="8">
        <v>0.1073657274246216</v>
      </c>
      <c r="AH8275" s="3">
        <v>505.9307861328125</v>
      </c>
      <c r="AI8275" s="9">
        <v>0.19439831376075739</v>
      </c>
    </row>
    <row r="8276" spans="1:35" x14ac:dyDescent="0.2">
      <c r="A8276" s="2">
        <v>8275</v>
      </c>
      <c r="B8276" s="2">
        <v>54</v>
      </c>
      <c r="C8276" s="2" t="s">
        <v>47</v>
      </c>
      <c r="D8276" s="2" t="s">
        <v>33</v>
      </c>
      <c r="E8276" s="2">
        <v>0</v>
      </c>
      <c r="F8276" s="2">
        <v>0</v>
      </c>
      <c r="G8276" s="2">
        <v>2</v>
      </c>
      <c r="H8276" s="2" t="s">
        <v>53</v>
      </c>
      <c r="I8276" s="2" t="s">
        <v>54</v>
      </c>
      <c r="J8276" s="6">
        <v>250.75675000000001</v>
      </c>
      <c r="K8276" s="6">
        <v>275.34511111111112</v>
      </c>
      <c r="L8276" s="2" t="s">
        <v>44</v>
      </c>
      <c r="M8276" s="2" t="s">
        <v>51</v>
      </c>
      <c r="N8276" s="6">
        <v>0</v>
      </c>
      <c r="O8276" s="6">
        <v>0</v>
      </c>
      <c r="P8276" s="6">
        <v>57.971777777777781</v>
      </c>
      <c r="Q8276" s="6">
        <v>0</v>
      </c>
      <c r="R8276" s="6">
        <v>0</v>
      </c>
      <c r="S8276" s="6">
        <v>0</v>
      </c>
      <c r="T8276" s="6">
        <v>0</v>
      </c>
      <c r="U8276" s="6">
        <v>0</v>
      </c>
      <c r="V8276" s="6">
        <v>212.44444444444446</v>
      </c>
      <c r="W8276" s="6">
        <v>0</v>
      </c>
      <c r="X8276" s="6">
        <v>0</v>
      </c>
      <c r="Y8276" s="6">
        <v>116.72604606831058</v>
      </c>
      <c r="Z8276" s="2">
        <v>60</v>
      </c>
      <c r="AA8276" s="6">
        <v>2.9640743796890363</v>
      </c>
      <c r="AB8276" s="2" t="s">
        <v>55</v>
      </c>
      <c r="AC8276" s="2" t="s">
        <v>50</v>
      </c>
      <c r="AD8276" s="2" t="s">
        <v>40</v>
      </c>
      <c r="AE8276" s="2" t="s">
        <v>41</v>
      </c>
      <c r="AF8276" s="2" t="s">
        <v>59</v>
      </c>
      <c r="AG8276" s="4" t="s">
        <v>59</v>
      </c>
      <c r="AH8276" s="3" t="s">
        <v>59</v>
      </c>
    </row>
    <row r="8277" spans="1:35" ht="15" x14ac:dyDescent="0.25">
      <c r="A8277" s="2">
        <v>8276</v>
      </c>
      <c r="B8277" s="2">
        <v>42</v>
      </c>
      <c r="C8277" s="2" t="s">
        <v>61</v>
      </c>
      <c r="D8277" s="2" t="s">
        <v>57</v>
      </c>
      <c r="E8277" s="2">
        <v>0</v>
      </c>
      <c r="F8277" s="2">
        <v>1</v>
      </c>
      <c r="G8277" s="2">
        <v>3</v>
      </c>
      <c r="H8277" s="2" t="s">
        <v>43</v>
      </c>
      <c r="I8277" s="2" t="s">
        <v>49</v>
      </c>
      <c r="J8277" s="6">
        <v>108.9175</v>
      </c>
      <c r="K8277" s="6">
        <v>102.03066666666666</v>
      </c>
      <c r="L8277" s="2" t="s">
        <v>44</v>
      </c>
      <c r="M8277" s="2" t="s">
        <v>45</v>
      </c>
      <c r="N8277" s="6">
        <v>0</v>
      </c>
      <c r="O8277" s="6">
        <v>0</v>
      </c>
      <c r="P8277" s="6">
        <v>59.504222222222225</v>
      </c>
      <c r="Q8277" s="6">
        <v>0</v>
      </c>
      <c r="R8277" s="6">
        <v>0</v>
      </c>
      <c r="S8277" s="6">
        <v>0</v>
      </c>
      <c r="T8277" s="6">
        <v>44.444444444444443</v>
      </c>
      <c r="U8277" s="6">
        <v>0</v>
      </c>
      <c r="V8277" s="6">
        <v>63.777777777777779</v>
      </c>
      <c r="W8277" s="6">
        <v>0</v>
      </c>
      <c r="X8277" s="6">
        <v>0</v>
      </c>
      <c r="Y8277" s="6">
        <v>54.371365729252688</v>
      </c>
      <c r="Z8277" s="2">
        <v>48</v>
      </c>
      <c r="AA8277" s="6">
        <v>1.5971588469920417</v>
      </c>
      <c r="AB8277" s="2" t="s">
        <v>68</v>
      </c>
      <c r="AC8277" s="2" t="s">
        <v>39</v>
      </c>
      <c r="AD8277" s="2" t="s">
        <v>40</v>
      </c>
      <c r="AE8277" s="2" t="s">
        <v>41</v>
      </c>
      <c r="AF8277" s="2">
        <v>0</v>
      </c>
      <c r="AG8277" s="8">
        <v>0.28473812341690058</v>
      </c>
      <c r="AH8277" s="3">
        <v>391.93154907226563</v>
      </c>
      <c r="AI8277" s="9">
        <v>0.51581841707229614</v>
      </c>
    </row>
    <row r="8278" spans="1:35" x14ac:dyDescent="0.2">
      <c r="A8278" s="2">
        <v>8277</v>
      </c>
      <c r="B8278" s="2">
        <v>37</v>
      </c>
      <c r="C8278" s="2" t="s">
        <v>47</v>
      </c>
      <c r="D8278" s="2" t="s">
        <v>42</v>
      </c>
      <c r="E8278" s="2">
        <v>2</v>
      </c>
      <c r="F8278" s="2">
        <v>5</v>
      </c>
      <c r="G8278" s="2">
        <v>1</v>
      </c>
      <c r="H8278" s="2" t="s">
        <v>58</v>
      </c>
      <c r="I8278" s="2" t="s">
        <v>49</v>
      </c>
      <c r="J8278" s="6">
        <v>383.23874999999998</v>
      </c>
      <c r="K8278" s="6">
        <v>422.90666666666669</v>
      </c>
      <c r="L8278" s="2" t="s">
        <v>44</v>
      </c>
      <c r="M8278" s="2" t="s">
        <v>37</v>
      </c>
      <c r="N8278" s="6">
        <v>0</v>
      </c>
      <c r="O8278" s="6">
        <v>888.88888888888891</v>
      </c>
      <c r="P8278" s="6">
        <v>243.49022222222223</v>
      </c>
      <c r="Q8278" s="6">
        <v>0</v>
      </c>
      <c r="R8278" s="6">
        <v>0</v>
      </c>
      <c r="S8278" s="6">
        <v>0</v>
      </c>
      <c r="T8278" s="6">
        <v>0</v>
      </c>
      <c r="U8278" s="6">
        <v>0</v>
      </c>
      <c r="V8278" s="6">
        <v>42.444444444444443</v>
      </c>
      <c r="W8278" s="6">
        <v>0</v>
      </c>
      <c r="X8278" s="6">
        <v>0</v>
      </c>
      <c r="Y8278" s="6">
        <v>190.03947668868869</v>
      </c>
      <c r="Z8278" s="2">
        <v>36</v>
      </c>
      <c r="AA8278" s="6">
        <v>6.8703823286881214</v>
      </c>
      <c r="AB8278" s="2" t="s">
        <v>38</v>
      </c>
      <c r="AC8278" s="2" t="s">
        <v>39</v>
      </c>
      <c r="AD8278" s="2" t="s">
        <v>40</v>
      </c>
      <c r="AE8278" s="2" t="s">
        <v>41</v>
      </c>
      <c r="AF8278" s="2" t="s">
        <v>59</v>
      </c>
      <c r="AG8278" s="4" t="s">
        <v>59</v>
      </c>
      <c r="AH8278" s="3" t="s">
        <v>59</v>
      </c>
    </row>
    <row r="8279" spans="1:35" ht="15" x14ac:dyDescent="0.25">
      <c r="A8279" s="2">
        <v>8278</v>
      </c>
      <c r="B8279" s="2">
        <v>31</v>
      </c>
      <c r="C8279" s="2" t="s">
        <v>61</v>
      </c>
      <c r="D8279" s="2" t="s">
        <v>33</v>
      </c>
      <c r="E8279" s="2">
        <v>0</v>
      </c>
      <c r="F8279" s="2">
        <v>2</v>
      </c>
      <c r="G8279" s="2">
        <v>5</v>
      </c>
      <c r="H8279" s="2" t="s">
        <v>34</v>
      </c>
      <c r="I8279" s="2" t="s">
        <v>49</v>
      </c>
      <c r="J8279" s="6">
        <v>1806.5295000000001</v>
      </c>
      <c r="K8279" s="6">
        <v>1759.432</v>
      </c>
      <c r="L8279" s="2" t="s">
        <v>44</v>
      </c>
      <c r="M8279" s="2" t="s">
        <v>37</v>
      </c>
      <c r="N8279" s="6">
        <v>0</v>
      </c>
      <c r="O8279" s="6">
        <v>0</v>
      </c>
      <c r="P8279" s="6">
        <v>441.67688888888887</v>
      </c>
      <c r="Q8279" s="6">
        <v>0</v>
      </c>
      <c r="R8279" s="6">
        <v>0</v>
      </c>
      <c r="S8279" s="6">
        <v>0</v>
      </c>
      <c r="T8279" s="6">
        <v>0</v>
      </c>
      <c r="U8279" s="6">
        <v>0</v>
      </c>
      <c r="V8279" s="6">
        <v>83.111111111111114</v>
      </c>
      <c r="W8279" s="6">
        <v>0</v>
      </c>
      <c r="X8279" s="6">
        <v>0</v>
      </c>
      <c r="Y8279" s="6">
        <v>887.98825291378944</v>
      </c>
      <c r="Z8279" s="2">
        <v>36</v>
      </c>
      <c r="AA8279" s="6">
        <v>32.102902550587068</v>
      </c>
      <c r="AB8279" s="2" t="s">
        <v>38</v>
      </c>
      <c r="AC8279" s="2" t="s">
        <v>50</v>
      </c>
      <c r="AD8279" s="2" t="s">
        <v>40</v>
      </c>
      <c r="AE8279" s="2" t="s">
        <v>41</v>
      </c>
      <c r="AF8279" s="2">
        <v>1</v>
      </c>
      <c r="AG8279" s="8">
        <v>2.1209599450230598E-2</v>
      </c>
      <c r="AH8279" s="3">
        <v>672.34423828125</v>
      </c>
      <c r="AI8279" s="9">
        <v>3.403516486287117E-2</v>
      </c>
    </row>
    <row r="8280" spans="1:35" ht="15" x14ac:dyDescent="0.25">
      <c r="A8280" s="2">
        <v>8279</v>
      </c>
      <c r="B8280" s="2">
        <v>46</v>
      </c>
      <c r="C8280" s="2" t="s">
        <v>32</v>
      </c>
      <c r="D8280" s="2" t="s">
        <v>74</v>
      </c>
      <c r="E8280" s="2">
        <v>1</v>
      </c>
      <c r="F8280" s="2">
        <v>0</v>
      </c>
      <c r="G8280" s="2">
        <v>2</v>
      </c>
      <c r="H8280" s="2" t="s">
        <v>48</v>
      </c>
      <c r="I8280" s="2" t="s">
        <v>49</v>
      </c>
      <c r="J8280" s="6">
        <v>86.91825</v>
      </c>
      <c r="K8280" s="6">
        <v>93.778000000000006</v>
      </c>
      <c r="L8280" s="2" t="s">
        <v>36</v>
      </c>
      <c r="M8280" s="2" t="s">
        <v>45</v>
      </c>
      <c r="N8280" s="6">
        <v>0</v>
      </c>
      <c r="O8280" s="6">
        <v>0</v>
      </c>
      <c r="P8280" s="6">
        <v>56.827111111111108</v>
      </c>
      <c r="Q8280" s="6">
        <v>0</v>
      </c>
      <c r="R8280" s="6">
        <v>0</v>
      </c>
      <c r="S8280" s="6">
        <v>0</v>
      </c>
      <c r="T8280" s="6">
        <v>0</v>
      </c>
      <c r="U8280" s="6">
        <v>0</v>
      </c>
      <c r="V8280" s="6">
        <v>141.33333333333334</v>
      </c>
      <c r="W8280" s="6">
        <v>0</v>
      </c>
      <c r="X8280" s="6">
        <v>0</v>
      </c>
      <c r="Y8280" s="6">
        <v>45.632558841772479</v>
      </c>
      <c r="Z8280" s="2">
        <v>24</v>
      </c>
      <c r="AA8280" s="6">
        <v>2.2781645207462558</v>
      </c>
      <c r="AB8280" s="2" t="s">
        <v>38</v>
      </c>
      <c r="AC8280" s="2" t="s">
        <v>39</v>
      </c>
      <c r="AD8280" s="2" t="s">
        <v>46</v>
      </c>
      <c r="AE8280" s="2" t="s">
        <v>69</v>
      </c>
      <c r="AF8280" s="2">
        <v>0</v>
      </c>
      <c r="AG8280" s="8">
        <v>0.3300737738609314</v>
      </c>
      <c r="AH8280" s="3">
        <v>291.41061401367188</v>
      </c>
      <c r="AI8280" s="9">
        <v>0.50132012367248535</v>
      </c>
    </row>
    <row r="8281" spans="1:35" ht="15" x14ac:dyDescent="0.25">
      <c r="A8281" s="2">
        <v>8280</v>
      </c>
      <c r="B8281" s="2">
        <v>28</v>
      </c>
      <c r="C8281" s="2" t="s">
        <v>32</v>
      </c>
      <c r="D8281" s="2" t="s">
        <v>33</v>
      </c>
      <c r="E8281" s="2">
        <v>1</v>
      </c>
      <c r="F8281" s="2">
        <v>1</v>
      </c>
      <c r="G8281" s="2">
        <v>3</v>
      </c>
      <c r="H8281" s="2" t="s">
        <v>58</v>
      </c>
      <c r="I8281" s="2" t="s">
        <v>49</v>
      </c>
      <c r="J8281" s="6">
        <v>1141.91875</v>
      </c>
      <c r="K8281" s="6">
        <v>783.78044444444447</v>
      </c>
      <c r="L8281" s="2" t="s">
        <v>44</v>
      </c>
      <c r="M8281" s="2" t="s">
        <v>37</v>
      </c>
      <c r="N8281" s="6">
        <v>0</v>
      </c>
      <c r="O8281" s="6">
        <v>0</v>
      </c>
      <c r="P8281" s="6">
        <v>615.56844444444448</v>
      </c>
      <c r="Q8281" s="6">
        <v>0</v>
      </c>
      <c r="R8281" s="6">
        <v>0</v>
      </c>
      <c r="S8281" s="6">
        <v>0</v>
      </c>
      <c r="T8281" s="6">
        <v>0</v>
      </c>
      <c r="U8281" s="6">
        <v>214.44444444444446</v>
      </c>
      <c r="V8281" s="6">
        <v>57.777777777777779</v>
      </c>
      <c r="W8281" s="6">
        <v>0</v>
      </c>
      <c r="X8281" s="6">
        <v>44.444444444444443</v>
      </c>
      <c r="Y8281" s="6">
        <v>716.63882872046179</v>
      </c>
      <c r="Z8281" s="2">
        <v>36</v>
      </c>
      <c r="AA8281" s="6">
        <v>25.908210392298294</v>
      </c>
      <c r="AB8281" s="2" t="s">
        <v>38</v>
      </c>
      <c r="AC8281" s="2" t="s">
        <v>50</v>
      </c>
      <c r="AD8281" s="2" t="s">
        <v>46</v>
      </c>
      <c r="AE8281" s="2" t="s">
        <v>41</v>
      </c>
      <c r="AF8281" s="2">
        <v>0</v>
      </c>
      <c r="AG8281" s="8">
        <v>7.1538195013999939E-2</v>
      </c>
      <c r="AH8281" s="3">
        <v>498.74447631835938</v>
      </c>
      <c r="AI8281" s="9">
        <v>0.10474776476621631</v>
      </c>
    </row>
    <row r="8282" spans="1:35" ht="15" x14ac:dyDescent="0.25">
      <c r="A8282" s="2">
        <v>8281</v>
      </c>
      <c r="B8282" s="2">
        <v>50</v>
      </c>
      <c r="C8282" s="2" t="s">
        <v>32</v>
      </c>
      <c r="D8282" s="2" t="s">
        <v>65</v>
      </c>
      <c r="E8282" s="2">
        <v>0</v>
      </c>
      <c r="F8282" s="2">
        <v>0</v>
      </c>
      <c r="G8282" s="2">
        <v>4</v>
      </c>
      <c r="H8282" s="2" t="s">
        <v>43</v>
      </c>
      <c r="I8282" s="2" t="s">
        <v>66</v>
      </c>
      <c r="J8282" s="6">
        <v>1953.9277500000001</v>
      </c>
      <c r="K8282" s="6">
        <v>1738.3875555555555</v>
      </c>
      <c r="L8282" s="2" t="s">
        <v>36</v>
      </c>
      <c r="M8282" s="2" t="s">
        <v>45</v>
      </c>
      <c r="N8282" s="6">
        <v>151.42141566732255</v>
      </c>
      <c r="O8282" s="6">
        <v>155.55555555555554</v>
      </c>
      <c r="P8282" s="6">
        <v>975.42266666666671</v>
      </c>
      <c r="Q8282" s="6">
        <v>0</v>
      </c>
      <c r="R8282" s="6">
        <v>0</v>
      </c>
      <c r="S8282" s="6">
        <v>0</v>
      </c>
      <c r="T8282" s="6">
        <v>22.222222222222221</v>
      </c>
      <c r="U8282" s="6">
        <v>0</v>
      </c>
      <c r="V8282" s="6">
        <v>0</v>
      </c>
      <c r="W8282" s="6">
        <v>0</v>
      </c>
      <c r="X8282" s="6">
        <v>0</v>
      </c>
      <c r="Y8282" s="6">
        <v>865.42852740729984</v>
      </c>
      <c r="Z8282" s="2">
        <v>24</v>
      </c>
      <c r="AA8282" s="6">
        <v>43.205742049603806</v>
      </c>
      <c r="AB8282" s="2" t="s">
        <v>55</v>
      </c>
      <c r="AC8282" s="2" t="s">
        <v>83</v>
      </c>
      <c r="AD8282" s="2" t="s">
        <v>40</v>
      </c>
      <c r="AE8282" s="2" t="s">
        <v>41</v>
      </c>
      <c r="AF8282" s="2">
        <v>1</v>
      </c>
      <c r="AG8282" s="8">
        <v>1.772795245051384E-2</v>
      </c>
      <c r="AH8282" s="3">
        <v>657.04779052734375</v>
      </c>
      <c r="AI8282" s="9">
        <v>2.5672998279333111E-2</v>
      </c>
    </row>
    <row r="8283" spans="1:35" ht="15" x14ac:dyDescent="0.25">
      <c r="A8283" s="2">
        <v>8282</v>
      </c>
      <c r="B8283" s="2">
        <v>47</v>
      </c>
      <c r="C8283" s="2" t="s">
        <v>32</v>
      </c>
      <c r="D8283" s="2" t="s">
        <v>74</v>
      </c>
      <c r="E8283" s="2">
        <v>0</v>
      </c>
      <c r="F8283" s="2">
        <v>0</v>
      </c>
      <c r="G8283" s="2">
        <v>2</v>
      </c>
      <c r="H8283" s="2" t="s">
        <v>34</v>
      </c>
      <c r="I8283" s="2" t="s">
        <v>49</v>
      </c>
      <c r="J8283" s="6">
        <v>872.61324999999999</v>
      </c>
      <c r="K8283" s="6">
        <v>1088.8973333333333</v>
      </c>
      <c r="L8283" s="2" t="s">
        <v>44</v>
      </c>
      <c r="M8283" s="2" t="s">
        <v>37</v>
      </c>
      <c r="N8283" s="6">
        <v>0</v>
      </c>
      <c r="O8283" s="6">
        <v>0</v>
      </c>
      <c r="P8283" s="6">
        <v>548.16288888888892</v>
      </c>
      <c r="Q8283" s="6">
        <v>0</v>
      </c>
      <c r="R8283" s="6">
        <v>0</v>
      </c>
      <c r="S8283" s="6">
        <v>0</v>
      </c>
      <c r="T8283" s="6">
        <v>14.222222222222221</v>
      </c>
      <c r="U8283" s="6">
        <v>0</v>
      </c>
      <c r="V8283" s="6">
        <v>103.77777777777777</v>
      </c>
      <c r="W8283" s="6">
        <v>0</v>
      </c>
      <c r="X8283" s="6">
        <v>0</v>
      </c>
      <c r="Y8283" s="6">
        <v>388.46892053451273</v>
      </c>
      <c r="Z8283" s="2">
        <v>60</v>
      </c>
      <c r="AA8283" s="6">
        <v>9.8645573412805572</v>
      </c>
      <c r="AB8283" s="2" t="s">
        <v>38</v>
      </c>
      <c r="AC8283" s="2" t="s">
        <v>39</v>
      </c>
      <c r="AD8283" s="2" t="s">
        <v>46</v>
      </c>
      <c r="AE8283" s="2" t="s">
        <v>41</v>
      </c>
      <c r="AF8283" s="2">
        <v>0</v>
      </c>
      <c r="AG8283" s="8">
        <v>8.8238194584846497E-2</v>
      </c>
      <c r="AH8283" s="3">
        <v>524.8472900390625</v>
      </c>
      <c r="AI8283" s="9">
        <v>0.15527752041816709</v>
      </c>
    </row>
    <row r="8284" spans="1:35" ht="15" x14ac:dyDescent="0.25">
      <c r="A8284" s="2">
        <v>8283</v>
      </c>
      <c r="B8284" s="2">
        <v>22</v>
      </c>
      <c r="C8284" s="2" t="s">
        <v>32</v>
      </c>
      <c r="D8284" s="2" t="s">
        <v>57</v>
      </c>
      <c r="E8284" s="2">
        <v>2</v>
      </c>
      <c r="F8284" s="2">
        <v>0</v>
      </c>
      <c r="G8284" s="2">
        <v>3</v>
      </c>
      <c r="H8284" s="2" t="s">
        <v>34</v>
      </c>
      <c r="I8284" s="2" t="s">
        <v>35</v>
      </c>
      <c r="J8284" s="6">
        <v>96.236750000000001</v>
      </c>
      <c r="K8284" s="6">
        <v>96.528888888888886</v>
      </c>
      <c r="L8284" s="2" t="s">
        <v>44</v>
      </c>
      <c r="M8284" s="2" t="s">
        <v>45</v>
      </c>
      <c r="N8284" s="6">
        <v>1505.5738152705437</v>
      </c>
      <c r="O8284" s="6">
        <v>1288.8888888888889</v>
      </c>
      <c r="P8284" s="6">
        <v>37.150222222222219</v>
      </c>
      <c r="Q8284" s="6">
        <v>0</v>
      </c>
      <c r="R8284" s="6">
        <v>0</v>
      </c>
      <c r="S8284" s="6">
        <v>0</v>
      </c>
      <c r="T8284" s="6">
        <v>0</v>
      </c>
      <c r="U8284" s="6">
        <v>0</v>
      </c>
      <c r="V8284" s="6">
        <v>47.333333333333336</v>
      </c>
      <c r="W8284" s="6">
        <v>0</v>
      </c>
      <c r="X8284" s="6">
        <v>0</v>
      </c>
      <c r="Y8284" s="6">
        <v>67.918071317695691</v>
      </c>
      <c r="Z8284" s="2">
        <v>24</v>
      </c>
      <c r="AA8284" s="6">
        <v>3.3907487180370053</v>
      </c>
      <c r="AB8284" s="2" t="s">
        <v>38</v>
      </c>
      <c r="AC8284" s="2" t="s">
        <v>50</v>
      </c>
      <c r="AD8284" s="2" t="s">
        <v>63</v>
      </c>
      <c r="AE8284" s="2" t="s">
        <v>67</v>
      </c>
      <c r="AF8284" s="2">
        <v>0</v>
      </c>
      <c r="AG8284" s="8">
        <v>0.34399470686912542</v>
      </c>
      <c r="AH8284" s="3">
        <v>267.70089721679688</v>
      </c>
      <c r="AI8284" s="9">
        <v>0.50985080003738403</v>
      </c>
    </row>
    <row r="8285" spans="1:35" x14ac:dyDescent="0.2">
      <c r="A8285" s="2">
        <v>8284</v>
      </c>
      <c r="B8285" s="2">
        <v>35</v>
      </c>
      <c r="C8285" s="2" t="s">
        <v>61</v>
      </c>
      <c r="D8285" s="2" t="s">
        <v>33</v>
      </c>
      <c r="E8285" s="2">
        <v>3</v>
      </c>
      <c r="F8285" s="2">
        <v>0</v>
      </c>
      <c r="G8285" s="2">
        <v>3</v>
      </c>
      <c r="H8285" s="2" t="s">
        <v>43</v>
      </c>
      <c r="I8285" s="2" t="s">
        <v>49</v>
      </c>
      <c r="J8285" s="6">
        <v>441.43275</v>
      </c>
      <c r="K8285" s="6">
        <v>412.81599999999997</v>
      </c>
      <c r="L8285" s="2" t="s">
        <v>44</v>
      </c>
      <c r="M8285" s="2" t="s">
        <v>45</v>
      </c>
      <c r="N8285" s="6">
        <v>0</v>
      </c>
      <c r="O8285" s="6">
        <v>0</v>
      </c>
      <c r="P8285" s="6">
        <v>286.48533333333336</v>
      </c>
      <c r="Q8285" s="6">
        <v>0</v>
      </c>
      <c r="R8285" s="6">
        <v>0</v>
      </c>
      <c r="S8285" s="6">
        <v>0</v>
      </c>
      <c r="T8285" s="6">
        <v>0</v>
      </c>
      <c r="U8285" s="6">
        <v>0</v>
      </c>
      <c r="V8285" s="6">
        <v>331.11111111111109</v>
      </c>
      <c r="W8285" s="6">
        <v>0</v>
      </c>
      <c r="X8285" s="6">
        <v>0</v>
      </c>
      <c r="Y8285" s="6">
        <v>388.0274942498383</v>
      </c>
      <c r="Z8285" s="2">
        <v>48</v>
      </c>
      <c r="AA8285" s="6">
        <v>11.398307491545163</v>
      </c>
      <c r="AB8285" s="2" t="s">
        <v>38</v>
      </c>
      <c r="AC8285" s="2" t="s">
        <v>50</v>
      </c>
      <c r="AD8285" s="2" t="s">
        <v>40</v>
      </c>
      <c r="AE8285" s="2" t="s">
        <v>41</v>
      </c>
      <c r="AF8285" s="2" t="s">
        <v>59</v>
      </c>
      <c r="AG8285" s="4" t="s">
        <v>59</v>
      </c>
      <c r="AH8285" s="3" t="s">
        <v>59</v>
      </c>
    </row>
    <row r="8286" spans="1:35" x14ac:dyDescent="0.2">
      <c r="A8286" s="2">
        <v>8285</v>
      </c>
      <c r="B8286" s="2">
        <v>69</v>
      </c>
      <c r="C8286" s="2" t="s">
        <v>47</v>
      </c>
      <c r="D8286" s="2" t="s">
        <v>57</v>
      </c>
      <c r="E8286" s="2">
        <v>0</v>
      </c>
      <c r="F8286" s="2">
        <v>2</v>
      </c>
      <c r="G8286" s="2">
        <v>2</v>
      </c>
      <c r="H8286" s="2" t="s">
        <v>58</v>
      </c>
      <c r="I8286" s="2" t="s">
        <v>35</v>
      </c>
      <c r="J8286" s="6">
        <v>766.23699999999997</v>
      </c>
      <c r="K8286" s="6">
        <v>483.62844444444443</v>
      </c>
      <c r="L8286" s="2" t="s">
        <v>36</v>
      </c>
      <c r="M8286" s="2" t="s">
        <v>45</v>
      </c>
      <c r="N8286" s="6">
        <v>0</v>
      </c>
      <c r="O8286" s="6">
        <v>2888.8888888888887</v>
      </c>
      <c r="P8286" s="6">
        <v>192.83044444444445</v>
      </c>
      <c r="Q8286" s="6">
        <v>0</v>
      </c>
      <c r="R8286" s="6">
        <v>0</v>
      </c>
      <c r="S8286" s="6">
        <v>0</v>
      </c>
      <c r="T8286" s="6">
        <v>0</v>
      </c>
      <c r="U8286" s="6">
        <v>0</v>
      </c>
      <c r="V8286" s="6">
        <v>0</v>
      </c>
      <c r="W8286" s="6">
        <v>0</v>
      </c>
      <c r="X8286" s="6">
        <v>0</v>
      </c>
      <c r="Y8286" s="6">
        <v>844.95253345578806</v>
      </c>
      <c r="Z8286" s="2">
        <v>24</v>
      </c>
      <c r="AA8286" s="6">
        <v>42.183496439641488</v>
      </c>
      <c r="AB8286" s="2" t="s">
        <v>38</v>
      </c>
      <c r="AC8286" s="2" t="s">
        <v>39</v>
      </c>
      <c r="AD8286" s="2" t="s">
        <v>40</v>
      </c>
      <c r="AE8286" s="2" t="s">
        <v>41</v>
      </c>
      <c r="AF8286" s="2" t="s">
        <v>59</v>
      </c>
      <c r="AG8286" s="4" t="s">
        <v>59</v>
      </c>
      <c r="AH8286" s="3" t="s">
        <v>59</v>
      </c>
    </row>
    <row r="8287" spans="1:35" ht="15" x14ac:dyDescent="0.25">
      <c r="A8287" s="2">
        <v>8286</v>
      </c>
      <c r="B8287" s="2">
        <v>22</v>
      </c>
      <c r="C8287" s="2" t="s">
        <v>61</v>
      </c>
      <c r="D8287" s="2" t="s">
        <v>33</v>
      </c>
      <c r="E8287" s="2">
        <v>1</v>
      </c>
      <c r="F8287" s="2">
        <v>0</v>
      </c>
      <c r="G8287" s="2">
        <v>5</v>
      </c>
      <c r="H8287" s="2" t="s">
        <v>58</v>
      </c>
      <c r="I8287" s="2" t="s">
        <v>35</v>
      </c>
      <c r="J8287" s="6">
        <v>1610.6242500000001</v>
      </c>
      <c r="K8287" s="6">
        <v>1903.4675555555555</v>
      </c>
      <c r="L8287" s="2" t="s">
        <v>44</v>
      </c>
      <c r="M8287" s="2" t="s">
        <v>37</v>
      </c>
      <c r="N8287" s="6">
        <v>0</v>
      </c>
      <c r="O8287" s="6">
        <v>0</v>
      </c>
      <c r="P8287" s="6">
        <v>293.79644444444443</v>
      </c>
      <c r="Q8287" s="6">
        <v>0</v>
      </c>
      <c r="R8287" s="6">
        <v>0</v>
      </c>
      <c r="S8287" s="6">
        <v>0</v>
      </c>
      <c r="T8287" s="6">
        <v>600</v>
      </c>
      <c r="U8287" s="6">
        <v>0</v>
      </c>
      <c r="V8287" s="6">
        <v>63.777777777777779</v>
      </c>
      <c r="W8287" s="6">
        <v>0</v>
      </c>
      <c r="X8287" s="6">
        <v>0</v>
      </c>
      <c r="Y8287" s="6">
        <v>771.39839056970516</v>
      </c>
      <c r="Z8287" s="2">
        <v>24</v>
      </c>
      <c r="AA8287" s="6">
        <v>38.511371909916882</v>
      </c>
      <c r="AB8287" s="2" t="s">
        <v>38</v>
      </c>
      <c r="AC8287" s="2" t="s">
        <v>50</v>
      </c>
      <c r="AD8287" s="2" t="s">
        <v>40</v>
      </c>
      <c r="AE8287" s="2" t="s">
        <v>41</v>
      </c>
      <c r="AF8287" s="2">
        <v>1</v>
      </c>
      <c r="AG8287" s="8">
        <v>2.84947082400322E-2</v>
      </c>
      <c r="AH8287" s="3">
        <v>579.2230224609375</v>
      </c>
      <c r="AI8287" s="9">
        <v>4.0918063372373581E-2</v>
      </c>
    </row>
    <row r="8288" spans="1:35" ht="15" x14ac:dyDescent="0.25">
      <c r="A8288" s="2">
        <v>8287</v>
      </c>
      <c r="B8288" s="2">
        <v>48</v>
      </c>
      <c r="C8288" s="2" t="s">
        <v>47</v>
      </c>
      <c r="D8288" s="2" t="s">
        <v>42</v>
      </c>
      <c r="E8288" s="2">
        <v>0</v>
      </c>
      <c r="F8288" s="2">
        <v>1</v>
      </c>
      <c r="G8288" s="2">
        <v>5</v>
      </c>
      <c r="H8288" s="2" t="s">
        <v>35</v>
      </c>
      <c r="I8288" s="2" t="s">
        <v>49</v>
      </c>
      <c r="J8288" s="6">
        <v>837.59349999999995</v>
      </c>
      <c r="K8288" s="6">
        <v>817.29</v>
      </c>
      <c r="L8288" s="2" t="s">
        <v>36</v>
      </c>
      <c r="M8288" s="2" t="s">
        <v>51</v>
      </c>
      <c r="N8288" s="6">
        <v>0</v>
      </c>
      <c r="O8288" s="6">
        <v>0</v>
      </c>
      <c r="P8288" s="6">
        <v>27.816222222222223</v>
      </c>
      <c r="Q8288" s="6">
        <v>0</v>
      </c>
      <c r="R8288" s="6">
        <v>0</v>
      </c>
      <c r="S8288" s="6">
        <v>0</v>
      </c>
      <c r="T8288" s="6">
        <v>0</v>
      </c>
      <c r="U8288" s="6">
        <v>0</v>
      </c>
      <c r="V8288" s="6">
        <v>103.77777777777777</v>
      </c>
      <c r="W8288" s="6">
        <v>0</v>
      </c>
      <c r="X8288" s="6">
        <v>0</v>
      </c>
      <c r="Y8288" s="6">
        <v>357.75844755384327</v>
      </c>
      <c r="Z8288" s="2">
        <v>48</v>
      </c>
      <c r="AA8288" s="6">
        <v>10.509154256710866</v>
      </c>
      <c r="AB8288" s="2" t="s">
        <v>68</v>
      </c>
      <c r="AC8288" s="2" t="s">
        <v>50</v>
      </c>
      <c r="AD8288" s="2" t="s">
        <v>40</v>
      </c>
      <c r="AE8288" s="2" t="s">
        <v>67</v>
      </c>
      <c r="AF8288" s="2">
        <v>1</v>
      </c>
      <c r="AG8288" s="8">
        <v>9.0177066624164581E-2</v>
      </c>
      <c r="AH8288" s="3">
        <v>587.76806640625</v>
      </c>
      <c r="AI8288" s="9">
        <v>0.21998211741447449</v>
      </c>
    </row>
    <row r="8289" spans="1:35" ht="15" x14ac:dyDescent="0.25">
      <c r="A8289" s="2">
        <v>8288</v>
      </c>
      <c r="B8289" s="2">
        <v>42</v>
      </c>
      <c r="C8289" s="2" t="s">
        <v>32</v>
      </c>
      <c r="D8289" s="2" t="s">
        <v>33</v>
      </c>
      <c r="E8289" s="2">
        <v>3</v>
      </c>
      <c r="F8289" s="2">
        <v>1</v>
      </c>
      <c r="G8289" s="2">
        <v>3</v>
      </c>
      <c r="H8289" s="2" t="s">
        <v>43</v>
      </c>
      <c r="I8289" s="2" t="s">
        <v>49</v>
      </c>
      <c r="J8289" s="6">
        <v>826.55875000000003</v>
      </c>
      <c r="K8289" s="6">
        <v>878.16466666666668</v>
      </c>
      <c r="L8289" s="2" t="s">
        <v>44</v>
      </c>
      <c r="M8289" s="2" t="s">
        <v>37</v>
      </c>
      <c r="N8289" s="6">
        <v>0</v>
      </c>
      <c r="O8289" s="6">
        <v>0</v>
      </c>
      <c r="P8289" s="6">
        <v>231.27066666666667</v>
      </c>
      <c r="Q8289" s="6">
        <v>88.888888888888886</v>
      </c>
      <c r="R8289" s="6">
        <v>0</v>
      </c>
      <c r="S8289" s="6">
        <v>0</v>
      </c>
      <c r="T8289" s="6">
        <v>44.444444444444443</v>
      </c>
      <c r="U8289" s="6">
        <v>0</v>
      </c>
      <c r="V8289" s="6">
        <v>112.44444444444444</v>
      </c>
      <c r="W8289" s="6">
        <v>0</v>
      </c>
      <c r="X8289" s="6">
        <v>0</v>
      </c>
      <c r="Y8289" s="6">
        <v>290.32222521307864</v>
      </c>
      <c r="Z8289" s="2">
        <v>24</v>
      </c>
      <c r="AA8289" s="6">
        <v>14.494076375552412</v>
      </c>
      <c r="AB8289" s="2" t="s">
        <v>38</v>
      </c>
      <c r="AC8289" s="2" t="s">
        <v>39</v>
      </c>
      <c r="AD8289" s="2" t="s">
        <v>46</v>
      </c>
      <c r="AE8289" s="2" t="s">
        <v>69</v>
      </c>
      <c r="AF8289" s="2">
        <v>0</v>
      </c>
      <c r="AG8289" s="8">
        <v>0.13223971426486969</v>
      </c>
      <c r="AH8289" s="3">
        <v>442.26394653320313</v>
      </c>
      <c r="AI8289" s="9">
        <v>0.2168050408363342</v>
      </c>
    </row>
    <row r="8290" spans="1:35" ht="15" x14ac:dyDescent="0.25">
      <c r="A8290" s="2">
        <v>8289</v>
      </c>
      <c r="B8290" s="2">
        <v>33</v>
      </c>
      <c r="C8290" s="2" t="s">
        <v>32</v>
      </c>
      <c r="D8290" s="2" t="s">
        <v>57</v>
      </c>
      <c r="E8290" s="2">
        <v>3</v>
      </c>
      <c r="F8290" s="2">
        <v>0</v>
      </c>
      <c r="G8290" s="2">
        <v>4</v>
      </c>
      <c r="H8290" s="2" t="s">
        <v>48</v>
      </c>
      <c r="I8290" s="2" t="s">
        <v>49</v>
      </c>
      <c r="J8290" s="6">
        <v>968.55899999999997</v>
      </c>
      <c r="K8290" s="6">
        <v>1123.0168888888888</v>
      </c>
      <c r="L8290" s="2" t="s">
        <v>36</v>
      </c>
      <c r="M8290" s="2" t="s">
        <v>45</v>
      </c>
      <c r="N8290" s="6">
        <v>0</v>
      </c>
      <c r="O8290" s="6">
        <v>77.777777777777771</v>
      </c>
      <c r="P8290" s="6">
        <v>431.30533333333335</v>
      </c>
      <c r="Q8290" s="6">
        <v>0</v>
      </c>
      <c r="R8290" s="6">
        <v>0</v>
      </c>
      <c r="S8290" s="6">
        <v>0</v>
      </c>
      <c r="T8290" s="6">
        <v>0</v>
      </c>
      <c r="U8290" s="6">
        <v>0</v>
      </c>
      <c r="V8290" s="6">
        <v>0</v>
      </c>
      <c r="W8290" s="6">
        <v>0</v>
      </c>
      <c r="X8290" s="6">
        <v>0</v>
      </c>
      <c r="Y8290" s="6">
        <v>412.27433839933764</v>
      </c>
      <c r="Z8290" s="2">
        <v>18</v>
      </c>
      <c r="AA8290" s="6">
        <v>26.305486463305712</v>
      </c>
      <c r="AB8290" s="2" t="s">
        <v>55</v>
      </c>
      <c r="AC8290" s="2" t="s">
        <v>60</v>
      </c>
      <c r="AD8290" s="2" t="s">
        <v>40</v>
      </c>
      <c r="AE8290" s="2" t="s">
        <v>41</v>
      </c>
      <c r="AF8290" s="2">
        <v>1</v>
      </c>
      <c r="AG8290" s="8">
        <v>9.5826663076877594E-2</v>
      </c>
      <c r="AH8290" s="3">
        <v>458.865478515625</v>
      </c>
      <c r="AI8290" s="9">
        <v>0.1549639105796814</v>
      </c>
    </row>
    <row r="8291" spans="1:35" x14ac:dyDescent="0.2">
      <c r="A8291" s="2">
        <v>8290</v>
      </c>
      <c r="B8291" s="2">
        <v>25</v>
      </c>
      <c r="C8291" s="2" t="s">
        <v>61</v>
      </c>
      <c r="D8291" s="2" t="s">
        <v>33</v>
      </c>
      <c r="E8291" s="2">
        <v>1</v>
      </c>
      <c r="F8291" s="2">
        <v>0</v>
      </c>
      <c r="G8291" s="2">
        <v>3</v>
      </c>
      <c r="H8291" s="2" t="s">
        <v>43</v>
      </c>
      <c r="I8291" s="2" t="s">
        <v>35</v>
      </c>
      <c r="J8291" s="6">
        <v>165.47874999999999</v>
      </c>
      <c r="K8291" s="6">
        <v>141.40422222222222</v>
      </c>
      <c r="L8291" s="2" t="s">
        <v>44</v>
      </c>
      <c r="M8291" s="2" t="s">
        <v>37</v>
      </c>
      <c r="N8291" s="6">
        <v>0</v>
      </c>
      <c r="O8291" s="6">
        <v>0</v>
      </c>
      <c r="P8291" s="6">
        <v>35.978444444444442</v>
      </c>
      <c r="Q8291" s="6">
        <v>0</v>
      </c>
      <c r="R8291" s="6">
        <v>0</v>
      </c>
      <c r="S8291" s="6">
        <v>0</v>
      </c>
      <c r="T8291" s="6">
        <v>0</v>
      </c>
      <c r="U8291" s="6">
        <v>0</v>
      </c>
      <c r="V8291" s="6">
        <v>31.555555555555557</v>
      </c>
      <c r="W8291" s="6">
        <v>0</v>
      </c>
      <c r="X8291" s="6">
        <v>0</v>
      </c>
      <c r="Y8291" s="6">
        <v>107.92527938447978</v>
      </c>
      <c r="Z8291" s="2">
        <v>18</v>
      </c>
      <c r="AA8291" s="6">
        <v>6.8862568233557591</v>
      </c>
      <c r="AB8291" s="2" t="s">
        <v>55</v>
      </c>
      <c r="AC8291" s="2" t="s">
        <v>50</v>
      </c>
      <c r="AD8291" s="2" t="s">
        <v>46</v>
      </c>
      <c r="AE8291" s="2" t="s">
        <v>41</v>
      </c>
      <c r="AF8291" s="2" t="s">
        <v>59</v>
      </c>
      <c r="AG8291" s="4" t="s">
        <v>59</v>
      </c>
      <c r="AH8291" s="3" t="s">
        <v>59</v>
      </c>
    </row>
    <row r="8292" spans="1:35" ht="15" x14ac:dyDescent="0.25">
      <c r="A8292" s="2">
        <v>8291</v>
      </c>
      <c r="B8292" s="2">
        <v>31</v>
      </c>
      <c r="C8292" s="2" t="s">
        <v>61</v>
      </c>
      <c r="D8292" s="2" t="s">
        <v>33</v>
      </c>
      <c r="E8292" s="2">
        <v>0</v>
      </c>
      <c r="F8292" s="2">
        <v>1</v>
      </c>
      <c r="G8292" s="2">
        <v>3</v>
      </c>
      <c r="H8292" s="2" t="s">
        <v>34</v>
      </c>
      <c r="I8292" s="2" t="s">
        <v>49</v>
      </c>
      <c r="J8292" s="6">
        <v>1109.2375</v>
      </c>
      <c r="K8292" s="6">
        <v>1099.8653333333334</v>
      </c>
      <c r="L8292" s="2" t="s">
        <v>44</v>
      </c>
      <c r="M8292" s="2" t="s">
        <v>45</v>
      </c>
      <c r="N8292" s="6">
        <v>0</v>
      </c>
      <c r="O8292" s="6">
        <v>0</v>
      </c>
      <c r="P8292" s="6">
        <v>53.230222222222224</v>
      </c>
      <c r="Q8292" s="6">
        <v>0</v>
      </c>
      <c r="R8292" s="6">
        <v>0</v>
      </c>
      <c r="S8292" s="6">
        <v>0</v>
      </c>
      <c r="T8292" s="6">
        <v>0</v>
      </c>
      <c r="U8292" s="6">
        <v>0</v>
      </c>
      <c r="V8292" s="6">
        <v>0</v>
      </c>
      <c r="W8292" s="6">
        <v>0</v>
      </c>
      <c r="X8292" s="6">
        <v>0</v>
      </c>
      <c r="Y8292" s="6">
        <v>505.49133267657356</v>
      </c>
      <c r="Z8292" s="2">
        <v>36</v>
      </c>
      <c r="AA8292" s="6">
        <v>18.27472259890121</v>
      </c>
      <c r="AB8292" s="2" t="s">
        <v>38</v>
      </c>
      <c r="AC8292" s="2" t="s">
        <v>39</v>
      </c>
      <c r="AD8292" s="2" t="s">
        <v>40</v>
      </c>
      <c r="AE8292" s="2" t="s">
        <v>41</v>
      </c>
      <c r="AF8292" s="2">
        <v>0</v>
      </c>
      <c r="AG8292" s="8">
        <v>7.7079884707927704E-2</v>
      </c>
      <c r="AH8292" s="3">
        <v>481.87710571289063</v>
      </c>
      <c r="AI8292" s="9">
        <v>0.11766452342271801</v>
      </c>
    </row>
    <row r="8293" spans="1:35" ht="15" x14ac:dyDescent="0.25">
      <c r="A8293" s="2">
        <v>8292</v>
      </c>
      <c r="B8293" s="2">
        <v>61</v>
      </c>
      <c r="C8293" s="2" t="s">
        <v>47</v>
      </c>
      <c r="D8293" s="2" t="s">
        <v>33</v>
      </c>
      <c r="E8293" s="2">
        <v>0</v>
      </c>
      <c r="F8293" s="2">
        <v>0</v>
      </c>
      <c r="G8293" s="2">
        <v>5</v>
      </c>
      <c r="H8293" s="2" t="s">
        <v>43</v>
      </c>
      <c r="I8293" s="2" t="s">
        <v>35</v>
      </c>
      <c r="J8293" s="6">
        <v>291.81074999999998</v>
      </c>
      <c r="K8293" s="6">
        <v>387.99111111111114</v>
      </c>
      <c r="L8293" s="2" t="s">
        <v>44</v>
      </c>
      <c r="M8293" s="2" t="s">
        <v>45</v>
      </c>
      <c r="N8293" s="6">
        <v>0</v>
      </c>
      <c r="O8293" s="6">
        <v>133.33333333333334</v>
      </c>
      <c r="P8293" s="6">
        <v>166.37888888888889</v>
      </c>
      <c r="Q8293" s="6">
        <v>0</v>
      </c>
      <c r="R8293" s="6">
        <v>0</v>
      </c>
      <c r="S8293" s="6">
        <v>0</v>
      </c>
      <c r="T8293" s="6">
        <v>0</v>
      </c>
      <c r="U8293" s="6">
        <v>0</v>
      </c>
      <c r="V8293" s="6">
        <v>75.333333333333329</v>
      </c>
      <c r="W8293" s="6">
        <v>0</v>
      </c>
      <c r="X8293" s="6">
        <v>0</v>
      </c>
      <c r="Y8293" s="6">
        <v>155.633057718825</v>
      </c>
      <c r="Z8293" s="2">
        <v>48</v>
      </c>
      <c r="AA8293" s="6">
        <v>4.5717210095075709</v>
      </c>
      <c r="AB8293" s="2" t="s">
        <v>38</v>
      </c>
      <c r="AC8293" s="2" t="s">
        <v>39</v>
      </c>
      <c r="AD8293" s="2" t="s">
        <v>40</v>
      </c>
      <c r="AE8293" s="2" t="s">
        <v>41</v>
      </c>
      <c r="AF8293" s="2">
        <v>0</v>
      </c>
      <c r="AG8293" s="8">
        <v>0.17127776145935061</v>
      </c>
      <c r="AH8293" s="3">
        <v>538.5081787109375</v>
      </c>
      <c r="AI8293" s="9">
        <v>0.42981547117233282</v>
      </c>
    </row>
    <row r="8294" spans="1:35" ht="15" x14ac:dyDescent="0.25">
      <c r="A8294" s="2">
        <v>8293</v>
      </c>
      <c r="B8294" s="2">
        <v>42</v>
      </c>
      <c r="C8294" s="2" t="s">
        <v>47</v>
      </c>
      <c r="D8294" s="2" t="s">
        <v>33</v>
      </c>
      <c r="E8294" s="2">
        <v>2</v>
      </c>
      <c r="F8294" s="2">
        <v>1</v>
      </c>
      <c r="G8294" s="2">
        <v>3</v>
      </c>
      <c r="H8294" s="2" t="s">
        <v>53</v>
      </c>
      <c r="I8294" s="2" t="s">
        <v>49</v>
      </c>
      <c r="J8294" s="6">
        <v>76.595749999999995</v>
      </c>
      <c r="K8294" s="6">
        <v>63.484000000000002</v>
      </c>
      <c r="L8294" s="2" t="s">
        <v>44</v>
      </c>
      <c r="M8294" s="2" t="s">
        <v>37</v>
      </c>
      <c r="N8294" s="6">
        <v>0</v>
      </c>
      <c r="O8294" s="6">
        <v>0</v>
      </c>
      <c r="P8294" s="6">
        <v>48.213111111111111</v>
      </c>
      <c r="Q8294" s="6">
        <v>0</v>
      </c>
      <c r="R8294" s="6">
        <v>0</v>
      </c>
      <c r="S8294" s="6">
        <v>0</v>
      </c>
      <c r="T8294" s="6">
        <v>0</v>
      </c>
      <c r="U8294" s="6">
        <v>134.22222222222223</v>
      </c>
      <c r="V8294" s="6">
        <v>6.666666666666667</v>
      </c>
      <c r="W8294" s="6">
        <v>0</v>
      </c>
      <c r="X8294" s="6">
        <v>0</v>
      </c>
      <c r="Y8294" s="6">
        <v>52.51645618224169</v>
      </c>
      <c r="Z8294" s="2">
        <v>60</v>
      </c>
      <c r="AA8294" s="6">
        <v>1.3335728187927087</v>
      </c>
      <c r="AB8294" s="2" t="s">
        <v>55</v>
      </c>
      <c r="AC8294" s="2" t="s">
        <v>50</v>
      </c>
      <c r="AD8294" s="2" t="s">
        <v>46</v>
      </c>
      <c r="AE8294" s="2" t="s">
        <v>41</v>
      </c>
      <c r="AF8294" s="2">
        <v>0</v>
      </c>
      <c r="AG8294" s="8">
        <v>0.28810453414916992</v>
      </c>
      <c r="AH8294" s="3">
        <v>437.3505859375</v>
      </c>
      <c r="AI8294" s="9">
        <v>0.54268789291381836</v>
      </c>
    </row>
    <row r="8295" spans="1:35" ht="15" x14ac:dyDescent="0.25">
      <c r="A8295" s="2">
        <v>8294</v>
      </c>
      <c r="B8295" s="2">
        <v>26</v>
      </c>
      <c r="C8295" s="2" t="s">
        <v>61</v>
      </c>
      <c r="D8295" s="2" t="s">
        <v>42</v>
      </c>
      <c r="E8295" s="2">
        <v>2</v>
      </c>
      <c r="F8295" s="2">
        <v>0</v>
      </c>
      <c r="G8295" s="2">
        <v>3</v>
      </c>
      <c r="H8295" s="2" t="s">
        <v>58</v>
      </c>
      <c r="I8295" s="2" t="s">
        <v>35</v>
      </c>
      <c r="J8295" s="6">
        <v>1350.7674999999999</v>
      </c>
      <c r="K8295" s="6">
        <v>613.1153333333333</v>
      </c>
      <c r="L8295" s="2" t="s">
        <v>44</v>
      </c>
      <c r="M8295" s="2" t="s">
        <v>45</v>
      </c>
      <c r="N8295" s="6">
        <v>9557.4552011503401</v>
      </c>
      <c r="O8295" s="6">
        <v>5711.1111111111113</v>
      </c>
      <c r="P8295" s="6">
        <v>751.88111111111107</v>
      </c>
      <c r="Q8295" s="6">
        <v>0</v>
      </c>
      <c r="R8295" s="6">
        <v>0</v>
      </c>
      <c r="S8295" s="6">
        <v>0</v>
      </c>
      <c r="T8295" s="6">
        <v>0</v>
      </c>
      <c r="U8295" s="6">
        <v>0</v>
      </c>
      <c r="V8295" s="6">
        <v>43.777777777777779</v>
      </c>
      <c r="W8295" s="6">
        <v>0</v>
      </c>
      <c r="X8295" s="6">
        <v>0</v>
      </c>
      <c r="Y8295" s="6">
        <v>1989.6186297716904</v>
      </c>
      <c r="Z8295" s="2">
        <v>36</v>
      </c>
      <c r="AA8295" s="6">
        <v>71.929479669135034</v>
      </c>
      <c r="AB8295" s="2" t="s">
        <v>38</v>
      </c>
      <c r="AC8295" s="2" t="s">
        <v>39</v>
      </c>
      <c r="AD8295" s="2" t="s">
        <v>40</v>
      </c>
      <c r="AE8295" s="2" t="s">
        <v>70</v>
      </c>
      <c r="AF8295" s="2">
        <v>1</v>
      </c>
      <c r="AG8295" s="8">
        <v>2.0610257983207699E-2</v>
      </c>
      <c r="AH8295" s="3">
        <v>639.757080078125</v>
      </c>
      <c r="AI8295" s="9">
        <v>2.0406905561685559E-2</v>
      </c>
    </row>
    <row r="8296" spans="1:35" ht="15" x14ac:dyDescent="0.25">
      <c r="A8296" s="2">
        <v>8295</v>
      </c>
      <c r="B8296" s="2">
        <v>29</v>
      </c>
      <c r="C8296" s="2" t="s">
        <v>47</v>
      </c>
      <c r="D8296" s="2" t="s">
        <v>57</v>
      </c>
      <c r="E8296" s="2">
        <v>2</v>
      </c>
      <c r="F8296" s="2">
        <v>0</v>
      </c>
      <c r="G8296" s="2">
        <v>4</v>
      </c>
      <c r="H8296" s="2" t="s">
        <v>34</v>
      </c>
      <c r="I8296" s="2" t="s">
        <v>54</v>
      </c>
      <c r="J8296" s="6">
        <v>1776.7862500000001</v>
      </c>
      <c r="K8296" s="6">
        <v>1776.8040000000001</v>
      </c>
      <c r="L8296" s="2" t="s">
        <v>44</v>
      </c>
      <c r="M8296" s="2" t="s">
        <v>37</v>
      </c>
      <c r="N8296" s="6">
        <v>0</v>
      </c>
      <c r="O8296" s="6">
        <v>0</v>
      </c>
      <c r="P8296" s="6">
        <v>959.17066666666665</v>
      </c>
      <c r="Q8296" s="6">
        <v>0</v>
      </c>
      <c r="R8296" s="6">
        <v>0</v>
      </c>
      <c r="S8296" s="6">
        <v>0</v>
      </c>
      <c r="T8296" s="6">
        <v>0</v>
      </c>
      <c r="U8296" s="6">
        <v>0</v>
      </c>
      <c r="V8296" s="6">
        <v>212.44444444444446</v>
      </c>
      <c r="W8296" s="6">
        <v>0</v>
      </c>
      <c r="X8296" s="6">
        <v>0</v>
      </c>
      <c r="Y8296" s="6">
        <v>860.5353977472588</v>
      </c>
      <c r="Z8296" s="2">
        <v>18</v>
      </c>
      <c r="AA8296" s="6">
        <v>54.907133789902367</v>
      </c>
      <c r="AB8296" s="2" t="s">
        <v>38</v>
      </c>
      <c r="AC8296" s="2" t="s">
        <v>60</v>
      </c>
      <c r="AD8296" s="2" t="s">
        <v>40</v>
      </c>
      <c r="AE8296" s="2" t="s">
        <v>41</v>
      </c>
      <c r="AF8296" s="2">
        <v>1</v>
      </c>
      <c r="AG8296" s="8">
        <v>2.4709891527891159E-2</v>
      </c>
      <c r="AH8296" s="3">
        <v>579.8369140625</v>
      </c>
      <c r="AI8296" s="9">
        <v>3.0783757567405701E-2</v>
      </c>
    </row>
    <row r="8297" spans="1:35" ht="15" x14ac:dyDescent="0.25">
      <c r="A8297" s="2">
        <v>8296</v>
      </c>
      <c r="B8297" s="2">
        <v>49</v>
      </c>
      <c r="C8297" s="2" t="s">
        <v>61</v>
      </c>
      <c r="D8297" s="2" t="s">
        <v>57</v>
      </c>
      <c r="E8297" s="2">
        <v>1</v>
      </c>
      <c r="F8297" s="2">
        <v>1</v>
      </c>
      <c r="G8297" s="2">
        <v>1</v>
      </c>
      <c r="H8297" s="2" t="s">
        <v>34</v>
      </c>
      <c r="I8297" s="2" t="s">
        <v>66</v>
      </c>
      <c r="J8297" s="6">
        <v>329.24599999999998</v>
      </c>
      <c r="K8297" s="6">
        <v>308.89155555555556</v>
      </c>
      <c r="L8297" s="2" t="s">
        <v>78</v>
      </c>
      <c r="M8297" s="2" t="s">
        <v>45</v>
      </c>
      <c r="N8297" s="6">
        <v>0</v>
      </c>
      <c r="O8297" s="6">
        <v>0</v>
      </c>
      <c r="P8297" s="6">
        <v>200.46777777777777</v>
      </c>
      <c r="Q8297" s="6">
        <v>0</v>
      </c>
      <c r="R8297" s="6">
        <v>0</v>
      </c>
      <c r="S8297" s="6">
        <v>0</v>
      </c>
      <c r="T8297" s="6">
        <v>0</v>
      </c>
      <c r="U8297" s="6">
        <v>0</v>
      </c>
      <c r="V8297" s="6">
        <v>268.44444444444446</v>
      </c>
      <c r="W8297" s="6">
        <v>0</v>
      </c>
      <c r="X8297" s="6">
        <v>0</v>
      </c>
      <c r="Y8297" s="6">
        <v>216.06176579689262</v>
      </c>
      <c r="Z8297" s="2">
        <v>36</v>
      </c>
      <c r="AA8297" s="6">
        <v>7.8111504172778883</v>
      </c>
      <c r="AB8297" s="2" t="s">
        <v>38</v>
      </c>
      <c r="AC8297" s="2" t="s">
        <v>50</v>
      </c>
      <c r="AD8297" s="2" t="s">
        <v>40</v>
      </c>
      <c r="AE8297" s="2" t="s">
        <v>41</v>
      </c>
      <c r="AF8297" s="2">
        <v>0</v>
      </c>
      <c r="AG8297" s="8">
        <v>0.2407359778881073</v>
      </c>
      <c r="AH8297" s="3">
        <v>353.4710693359375</v>
      </c>
      <c r="AI8297" s="9">
        <v>0.36124607920646667</v>
      </c>
    </row>
    <row r="8298" spans="1:35" ht="15" x14ac:dyDescent="0.25">
      <c r="A8298" s="2">
        <v>8297</v>
      </c>
      <c r="B8298" s="2">
        <v>50</v>
      </c>
      <c r="C8298" s="2" t="s">
        <v>61</v>
      </c>
      <c r="D8298" s="2" t="s">
        <v>57</v>
      </c>
      <c r="E8298" s="2">
        <v>1</v>
      </c>
      <c r="F8298" s="2">
        <v>0</v>
      </c>
      <c r="G8298" s="2">
        <v>3</v>
      </c>
      <c r="H8298" s="2" t="s">
        <v>53</v>
      </c>
      <c r="I8298" s="2" t="s">
        <v>49</v>
      </c>
      <c r="J8298" s="6">
        <v>203.25899999999999</v>
      </c>
      <c r="K8298" s="6">
        <v>120.71155555555555</v>
      </c>
      <c r="L8298" s="2" t="s">
        <v>78</v>
      </c>
      <c r="M8298" s="2" t="s">
        <v>37</v>
      </c>
      <c r="N8298" s="6">
        <v>0</v>
      </c>
      <c r="O8298" s="6">
        <v>606.88888888888891</v>
      </c>
      <c r="P8298" s="6">
        <v>102.38911111111111</v>
      </c>
      <c r="Q8298" s="6">
        <v>0</v>
      </c>
      <c r="R8298" s="6">
        <v>0</v>
      </c>
      <c r="S8298" s="6">
        <v>1247.5555555555557</v>
      </c>
      <c r="T8298" s="6">
        <v>22.222222222222221</v>
      </c>
      <c r="U8298" s="6">
        <v>0</v>
      </c>
      <c r="V8298" s="6">
        <v>774.66666666666663</v>
      </c>
      <c r="W8298" s="6">
        <v>0</v>
      </c>
      <c r="X8298" s="6">
        <v>0</v>
      </c>
      <c r="Y8298" s="6">
        <v>210.68086657578178</v>
      </c>
      <c r="Z8298" s="2">
        <v>36</v>
      </c>
      <c r="AA8298" s="6">
        <v>7.6166180202973841</v>
      </c>
      <c r="AB8298" s="2" t="s">
        <v>55</v>
      </c>
      <c r="AC8298" s="2" t="s">
        <v>39</v>
      </c>
      <c r="AD8298" s="2" t="s">
        <v>63</v>
      </c>
      <c r="AE8298" s="2" t="s">
        <v>41</v>
      </c>
      <c r="AF8298" s="2">
        <v>0</v>
      </c>
      <c r="AG8298" s="8">
        <v>0.2408563494682312</v>
      </c>
      <c r="AH8298" s="3">
        <v>401.85482788085938</v>
      </c>
      <c r="AI8298" s="9">
        <v>0.43581172823905939</v>
      </c>
    </row>
    <row r="8299" spans="1:35" ht="15" x14ac:dyDescent="0.25">
      <c r="A8299" s="2">
        <v>8298</v>
      </c>
      <c r="B8299" s="2">
        <v>38</v>
      </c>
      <c r="C8299" s="2" t="s">
        <v>61</v>
      </c>
      <c r="D8299" s="2" t="s">
        <v>33</v>
      </c>
      <c r="E8299" s="2">
        <v>2</v>
      </c>
      <c r="F8299" s="2">
        <v>0</v>
      </c>
      <c r="G8299" s="2">
        <v>4</v>
      </c>
      <c r="H8299" s="2" t="s">
        <v>58</v>
      </c>
      <c r="I8299" s="2" t="s">
        <v>66</v>
      </c>
      <c r="J8299" s="6">
        <v>1783.16</v>
      </c>
      <c r="K8299" s="6">
        <v>2339.9991111111112</v>
      </c>
      <c r="L8299" s="2" t="s">
        <v>36</v>
      </c>
      <c r="M8299" s="2" t="s">
        <v>45</v>
      </c>
      <c r="N8299" s="6">
        <v>0</v>
      </c>
      <c r="O8299" s="6">
        <v>0</v>
      </c>
      <c r="P8299" s="6">
        <v>321.19</v>
      </c>
      <c r="Q8299" s="6">
        <v>0</v>
      </c>
      <c r="R8299" s="6">
        <v>0</v>
      </c>
      <c r="S8299" s="6">
        <v>0</v>
      </c>
      <c r="T8299" s="6">
        <v>44.444444444444443</v>
      </c>
      <c r="U8299" s="6">
        <v>0</v>
      </c>
      <c r="V8299" s="6">
        <v>0</v>
      </c>
      <c r="W8299" s="6">
        <v>0</v>
      </c>
      <c r="X8299" s="6">
        <v>0</v>
      </c>
      <c r="Y8299" s="6">
        <v>718.69817263263303</v>
      </c>
      <c r="Z8299" s="2">
        <v>60</v>
      </c>
      <c r="AA8299" s="6">
        <v>18.250209888742685</v>
      </c>
      <c r="AB8299" s="2" t="s">
        <v>55</v>
      </c>
      <c r="AC8299" s="2" t="s">
        <v>39</v>
      </c>
      <c r="AD8299" s="2" t="s">
        <v>40</v>
      </c>
      <c r="AE8299" s="2" t="s">
        <v>41</v>
      </c>
      <c r="AF8299" s="2">
        <v>1</v>
      </c>
      <c r="AG8299" s="8">
        <v>1.8686555325984951E-2</v>
      </c>
      <c r="AH8299" s="3">
        <v>719.53961181640625</v>
      </c>
      <c r="AI8299" s="9">
        <v>3.0852427706122398E-2</v>
      </c>
    </row>
    <row r="8300" spans="1:35" ht="15" x14ac:dyDescent="0.25">
      <c r="A8300" s="2">
        <v>8299</v>
      </c>
      <c r="B8300" s="2">
        <v>31</v>
      </c>
      <c r="C8300" s="2" t="s">
        <v>47</v>
      </c>
      <c r="D8300" s="2" t="s">
        <v>33</v>
      </c>
      <c r="E8300" s="2">
        <v>0</v>
      </c>
      <c r="F8300" s="2">
        <v>0</v>
      </c>
      <c r="G8300" s="2">
        <v>2</v>
      </c>
      <c r="H8300" s="2" t="s">
        <v>48</v>
      </c>
      <c r="I8300" s="2" t="s">
        <v>66</v>
      </c>
      <c r="J8300" s="6">
        <v>789.79475000000002</v>
      </c>
      <c r="K8300" s="6">
        <v>399.02266666666668</v>
      </c>
      <c r="L8300" s="2" t="s">
        <v>44</v>
      </c>
      <c r="M8300" s="2" t="s">
        <v>45</v>
      </c>
      <c r="N8300" s="6">
        <v>0</v>
      </c>
      <c r="O8300" s="6">
        <v>0</v>
      </c>
      <c r="P8300" s="6">
        <v>427.5311111111111</v>
      </c>
      <c r="Q8300" s="6">
        <v>0</v>
      </c>
      <c r="R8300" s="6">
        <v>0</v>
      </c>
      <c r="S8300" s="6">
        <v>0</v>
      </c>
      <c r="T8300" s="6">
        <v>44.444444444444443</v>
      </c>
      <c r="U8300" s="6">
        <v>0</v>
      </c>
      <c r="V8300" s="6">
        <v>47.555555555555557</v>
      </c>
      <c r="W8300" s="6">
        <v>0</v>
      </c>
      <c r="X8300" s="6">
        <v>0</v>
      </c>
      <c r="Y8300" s="6">
        <v>528.09543546267764</v>
      </c>
      <c r="Z8300" s="2">
        <v>36</v>
      </c>
      <c r="AA8300" s="6">
        <v>19.091915063558965</v>
      </c>
      <c r="AB8300" s="2" t="s">
        <v>38</v>
      </c>
      <c r="AC8300" s="2" t="s">
        <v>72</v>
      </c>
      <c r="AD8300" s="2" t="s">
        <v>40</v>
      </c>
      <c r="AE8300" s="2" t="s">
        <v>41</v>
      </c>
      <c r="AF8300" s="2">
        <v>0</v>
      </c>
      <c r="AG8300" s="8">
        <v>0.1271133869886398</v>
      </c>
      <c r="AH8300" s="3">
        <v>401.63949584960938</v>
      </c>
      <c r="AI8300" s="9">
        <v>0.1824977099895477</v>
      </c>
    </row>
    <row r="8301" spans="1:35" ht="15" x14ac:dyDescent="0.25">
      <c r="A8301" s="2">
        <v>8300</v>
      </c>
      <c r="B8301" s="2">
        <v>39</v>
      </c>
      <c r="C8301" s="2" t="s">
        <v>32</v>
      </c>
      <c r="D8301" s="2" t="s">
        <v>33</v>
      </c>
      <c r="E8301" s="2">
        <v>1</v>
      </c>
      <c r="F8301" s="2">
        <v>0</v>
      </c>
      <c r="G8301" s="2">
        <v>4</v>
      </c>
      <c r="H8301" s="2" t="s">
        <v>53</v>
      </c>
      <c r="I8301" s="2" t="s">
        <v>66</v>
      </c>
      <c r="J8301" s="6">
        <v>1828.1495</v>
      </c>
      <c r="K8301" s="6">
        <v>1545.7155555555555</v>
      </c>
      <c r="L8301" s="2" t="s">
        <v>36</v>
      </c>
      <c r="M8301" s="2" t="s">
        <v>37</v>
      </c>
      <c r="N8301" s="6">
        <v>0</v>
      </c>
      <c r="O8301" s="6">
        <v>444.44444444444446</v>
      </c>
      <c r="P8301" s="6">
        <v>306.7331111111111</v>
      </c>
      <c r="Q8301" s="6">
        <v>140</v>
      </c>
      <c r="R8301" s="6">
        <v>0</v>
      </c>
      <c r="S8301" s="6">
        <v>0</v>
      </c>
      <c r="T8301" s="6">
        <v>0</v>
      </c>
      <c r="U8301" s="6">
        <v>0</v>
      </c>
      <c r="V8301" s="6">
        <v>774.66666666666663</v>
      </c>
      <c r="W8301" s="6">
        <v>0</v>
      </c>
      <c r="X8301" s="6">
        <v>0</v>
      </c>
      <c r="Y8301" s="6">
        <v>1064.6689468217935</v>
      </c>
      <c r="Z8301" s="2">
        <v>60</v>
      </c>
      <c r="AA8301" s="6">
        <v>27.035593635015875</v>
      </c>
      <c r="AB8301" s="2" t="s">
        <v>55</v>
      </c>
      <c r="AC8301" s="2" t="s">
        <v>60</v>
      </c>
      <c r="AD8301" s="2" t="s">
        <v>40</v>
      </c>
      <c r="AE8301" s="2" t="s">
        <v>41</v>
      </c>
      <c r="AF8301" s="2">
        <v>1</v>
      </c>
      <c r="AG8301" s="8">
        <v>1.6644414514303211E-2</v>
      </c>
      <c r="AH8301" s="3">
        <v>740.76104736328125</v>
      </c>
      <c r="AI8301" s="9">
        <v>2.706507034599781E-2</v>
      </c>
    </row>
    <row r="8302" spans="1:35" ht="15" x14ac:dyDescent="0.25">
      <c r="A8302" s="2">
        <v>8301</v>
      </c>
      <c r="B8302" s="2">
        <v>64</v>
      </c>
      <c r="C8302" s="2" t="s">
        <v>32</v>
      </c>
      <c r="D8302" s="2" t="s">
        <v>33</v>
      </c>
      <c r="E8302" s="2">
        <v>0</v>
      </c>
      <c r="F8302" s="2">
        <v>0</v>
      </c>
      <c r="G8302" s="2">
        <v>3</v>
      </c>
      <c r="H8302" s="2" t="s">
        <v>34</v>
      </c>
      <c r="I8302" s="2" t="s">
        <v>49</v>
      </c>
      <c r="J8302" s="6">
        <v>510.82274999999998</v>
      </c>
      <c r="K8302" s="6">
        <v>377.19688888888891</v>
      </c>
      <c r="L8302" s="2" t="s">
        <v>36</v>
      </c>
      <c r="M8302" s="2" t="s">
        <v>37</v>
      </c>
      <c r="N8302" s="6">
        <v>0</v>
      </c>
      <c r="O8302" s="6">
        <v>0</v>
      </c>
      <c r="P8302" s="6">
        <v>144.14977777777779</v>
      </c>
      <c r="Q8302" s="6">
        <v>0</v>
      </c>
      <c r="R8302" s="6">
        <v>0</v>
      </c>
      <c r="S8302" s="6">
        <v>0</v>
      </c>
      <c r="T8302" s="6">
        <v>0</v>
      </c>
      <c r="U8302" s="6">
        <v>0</v>
      </c>
      <c r="V8302" s="6">
        <v>8.2222222222222214</v>
      </c>
      <c r="W8302" s="6">
        <v>0</v>
      </c>
      <c r="X8302" s="6">
        <v>0</v>
      </c>
      <c r="Y8302" s="6">
        <v>294.45056642786096</v>
      </c>
      <c r="Z8302" s="2">
        <v>48</v>
      </c>
      <c r="AA8302" s="6">
        <v>8.6494852734415577</v>
      </c>
      <c r="AB8302" s="2" t="s">
        <v>38</v>
      </c>
      <c r="AC8302" s="2" t="s">
        <v>39</v>
      </c>
      <c r="AD8302" s="2" t="s">
        <v>77</v>
      </c>
      <c r="AE8302" s="2" t="s">
        <v>70</v>
      </c>
      <c r="AF8302" s="2">
        <v>1</v>
      </c>
      <c r="AG8302" s="8">
        <v>0.14441642165184021</v>
      </c>
      <c r="AH8302" s="3">
        <v>513.48687744140625</v>
      </c>
      <c r="AI8302" s="9">
        <v>0.30816119909286499</v>
      </c>
    </row>
    <row r="8303" spans="1:35" ht="15" x14ac:dyDescent="0.25">
      <c r="A8303" s="2">
        <v>8302</v>
      </c>
      <c r="B8303" s="2">
        <v>26</v>
      </c>
      <c r="C8303" s="2" t="s">
        <v>32</v>
      </c>
      <c r="D8303" s="2" t="s">
        <v>57</v>
      </c>
      <c r="E8303" s="2">
        <v>0</v>
      </c>
      <c r="F8303" s="2">
        <v>0</v>
      </c>
      <c r="G8303" s="2">
        <v>3</v>
      </c>
      <c r="H8303" s="2" t="s">
        <v>48</v>
      </c>
      <c r="I8303" s="2" t="s">
        <v>54</v>
      </c>
      <c r="J8303" s="6">
        <v>528.64224999999999</v>
      </c>
      <c r="K8303" s="6">
        <v>503.45177777777775</v>
      </c>
      <c r="L8303" s="2" t="s">
        <v>36</v>
      </c>
      <c r="M8303" s="2" t="s">
        <v>37</v>
      </c>
      <c r="N8303" s="6">
        <v>0</v>
      </c>
      <c r="O8303" s="6">
        <v>0</v>
      </c>
      <c r="P8303" s="6">
        <v>350.25355555555558</v>
      </c>
      <c r="Q8303" s="6">
        <v>0</v>
      </c>
      <c r="R8303" s="6">
        <v>0</v>
      </c>
      <c r="S8303" s="6">
        <v>0</v>
      </c>
      <c r="T8303" s="6">
        <v>44.444444444444443</v>
      </c>
      <c r="U8303" s="6">
        <v>0</v>
      </c>
      <c r="V8303" s="6">
        <v>331.11111111111109</v>
      </c>
      <c r="W8303" s="6">
        <v>0</v>
      </c>
      <c r="X8303" s="6">
        <v>0</v>
      </c>
      <c r="Y8303" s="6">
        <v>395.21051175921087</v>
      </c>
      <c r="Z8303" s="2">
        <v>36</v>
      </c>
      <c r="AA8303" s="6">
        <v>14.287806741071103</v>
      </c>
      <c r="AB8303" s="2" t="s">
        <v>55</v>
      </c>
      <c r="AC8303" s="2" t="s">
        <v>39</v>
      </c>
      <c r="AD8303" s="2" t="s">
        <v>63</v>
      </c>
      <c r="AE8303" s="2" t="s">
        <v>41</v>
      </c>
      <c r="AF8303" s="2">
        <v>0</v>
      </c>
      <c r="AG8303" s="8">
        <v>0.16375719010829931</v>
      </c>
      <c r="AH8303" s="3">
        <v>385.1287841796875</v>
      </c>
      <c r="AI8303" s="9">
        <v>0.26075831055641169</v>
      </c>
    </row>
    <row r="8304" spans="1:35" ht="15" x14ac:dyDescent="0.25">
      <c r="A8304" s="2">
        <v>8303</v>
      </c>
      <c r="B8304" s="2">
        <v>41</v>
      </c>
      <c r="C8304" s="2" t="s">
        <v>61</v>
      </c>
      <c r="D8304" s="2" t="s">
        <v>33</v>
      </c>
      <c r="E8304" s="2">
        <v>0</v>
      </c>
      <c r="F8304" s="2">
        <v>0</v>
      </c>
      <c r="G8304" s="2">
        <v>3</v>
      </c>
      <c r="H8304" s="2" t="s">
        <v>43</v>
      </c>
      <c r="I8304" s="2" t="s">
        <v>35</v>
      </c>
      <c r="J8304" s="6">
        <v>527.17825000000005</v>
      </c>
      <c r="K8304" s="6">
        <v>360.13088888888888</v>
      </c>
      <c r="L8304" s="2" t="s">
        <v>44</v>
      </c>
      <c r="M8304" s="2" t="s">
        <v>51</v>
      </c>
      <c r="N8304" s="6">
        <v>0</v>
      </c>
      <c r="O8304" s="6">
        <v>0</v>
      </c>
      <c r="P8304" s="6">
        <v>22.801777777777779</v>
      </c>
      <c r="Q8304" s="6">
        <v>0</v>
      </c>
      <c r="R8304" s="6">
        <v>0</v>
      </c>
      <c r="S8304" s="6">
        <v>0</v>
      </c>
      <c r="T8304" s="6">
        <v>111.11111111111111</v>
      </c>
      <c r="U8304" s="6">
        <v>0</v>
      </c>
      <c r="V8304" s="6">
        <v>331.11111111111109</v>
      </c>
      <c r="W8304" s="6">
        <v>0</v>
      </c>
      <c r="X8304" s="6">
        <v>0</v>
      </c>
      <c r="Y8304" s="6">
        <v>575.08256340897958</v>
      </c>
      <c r="Z8304" s="2">
        <v>48</v>
      </c>
      <c r="AA8304" s="6">
        <v>16.893050074799696</v>
      </c>
      <c r="AB8304" s="2" t="s">
        <v>38</v>
      </c>
      <c r="AC8304" s="2" t="s">
        <v>39</v>
      </c>
      <c r="AD8304" s="2" t="s">
        <v>40</v>
      </c>
      <c r="AE8304" s="2" t="s">
        <v>41</v>
      </c>
      <c r="AF8304" s="2">
        <v>1</v>
      </c>
      <c r="AG8304" s="8">
        <v>0.13023962080478671</v>
      </c>
      <c r="AH8304" s="3">
        <v>478.59805297851563</v>
      </c>
      <c r="AI8304" s="9">
        <v>0.236191526055336</v>
      </c>
    </row>
    <row r="8305" spans="1:35" ht="15" x14ac:dyDescent="0.25">
      <c r="A8305" s="2">
        <v>8304</v>
      </c>
      <c r="B8305" s="2">
        <v>37</v>
      </c>
      <c r="C8305" s="2" t="s">
        <v>47</v>
      </c>
      <c r="D8305" s="2" t="s">
        <v>65</v>
      </c>
      <c r="E8305" s="2">
        <v>0</v>
      </c>
      <c r="F8305" s="2">
        <v>1</v>
      </c>
      <c r="G8305" s="2">
        <v>4</v>
      </c>
      <c r="H8305" s="2" t="s">
        <v>34</v>
      </c>
      <c r="I8305" s="2" t="s">
        <v>66</v>
      </c>
      <c r="J8305" s="6">
        <v>553.8075</v>
      </c>
      <c r="K8305" s="6">
        <v>437.36066666666665</v>
      </c>
      <c r="L8305" s="2" t="s">
        <v>36</v>
      </c>
      <c r="M8305" s="2" t="s">
        <v>45</v>
      </c>
      <c r="N8305" s="6">
        <v>272.31630335017434</v>
      </c>
      <c r="O8305" s="6">
        <v>642.00155555555557</v>
      </c>
      <c r="P8305" s="6">
        <v>254.18466666666666</v>
      </c>
      <c r="Q8305" s="6">
        <v>220.66666666666666</v>
      </c>
      <c r="R8305" s="6">
        <v>0</v>
      </c>
      <c r="S8305" s="6">
        <v>0</v>
      </c>
      <c r="T8305" s="6">
        <v>0</v>
      </c>
      <c r="U8305" s="6">
        <v>0</v>
      </c>
      <c r="V8305" s="6">
        <v>774.66666666666663</v>
      </c>
      <c r="W8305" s="6">
        <v>0</v>
      </c>
      <c r="X8305" s="6">
        <v>0</v>
      </c>
      <c r="Y8305" s="6">
        <v>574.69687322590903</v>
      </c>
      <c r="Z8305" s="2">
        <v>60</v>
      </c>
      <c r="AA8305" s="6">
        <v>14.593523342848629</v>
      </c>
      <c r="AB8305" s="2" t="s">
        <v>38</v>
      </c>
      <c r="AC8305" s="2" t="s">
        <v>50</v>
      </c>
      <c r="AD8305" s="2" t="s">
        <v>40</v>
      </c>
      <c r="AE8305" s="2" t="s">
        <v>41</v>
      </c>
      <c r="AF8305" s="2">
        <v>1</v>
      </c>
      <c r="AG8305" s="8">
        <v>0.1158549562096596</v>
      </c>
      <c r="AH8305" s="3">
        <v>548.00439453125</v>
      </c>
      <c r="AI8305" s="9">
        <v>0.24620163440704351</v>
      </c>
    </row>
    <row r="8306" spans="1:35" x14ac:dyDescent="0.2">
      <c r="A8306" s="2">
        <v>8305</v>
      </c>
      <c r="B8306" s="2">
        <v>31</v>
      </c>
      <c r="C8306" s="2" t="s">
        <v>32</v>
      </c>
      <c r="D8306" s="2" t="s">
        <v>57</v>
      </c>
      <c r="E8306" s="2">
        <v>2</v>
      </c>
      <c r="F8306" s="2">
        <v>0</v>
      </c>
      <c r="G8306" s="2">
        <v>2</v>
      </c>
      <c r="H8306" s="2" t="s">
        <v>34</v>
      </c>
      <c r="I8306" s="2" t="s">
        <v>35</v>
      </c>
      <c r="J8306" s="6">
        <v>760.73474999999996</v>
      </c>
      <c r="K8306" s="6">
        <v>772.07355555555557</v>
      </c>
      <c r="L8306" s="2" t="s">
        <v>44</v>
      </c>
      <c r="M8306" s="2" t="s">
        <v>45</v>
      </c>
      <c r="N8306" s="6">
        <v>0</v>
      </c>
      <c r="O8306" s="6">
        <v>39.555555555555557</v>
      </c>
      <c r="P8306" s="6">
        <v>66.24644444444445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268.44444444444446</v>
      </c>
      <c r="W8306" s="6">
        <v>0</v>
      </c>
      <c r="X8306" s="6">
        <v>0</v>
      </c>
      <c r="Y8306" s="6">
        <v>433.90124957687198</v>
      </c>
      <c r="Z8306" s="2">
        <v>36</v>
      </c>
      <c r="AA8306" s="6">
        <v>15.686569598231646</v>
      </c>
      <c r="AB8306" s="2" t="s">
        <v>55</v>
      </c>
      <c r="AC8306" s="2" t="s">
        <v>39</v>
      </c>
      <c r="AD8306" s="2" t="s">
        <v>40</v>
      </c>
      <c r="AE8306" s="2" t="s">
        <v>41</v>
      </c>
      <c r="AF8306" s="2" t="s">
        <v>59</v>
      </c>
      <c r="AG8306" s="4" t="s">
        <v>59</v>
      </c>
      <c r="AH8306" s="3" t="s">
        <v>59</v>
      </c>
    </row>
    <row r="8307" spans="1:35" ht="15" x14ac:dyDescent="0.25">
      <c r="A8307" s="2">
        <v>8306</v>
      </c>
      <c r="B8307" s="2">
        <v>31</v>
      </c>
      <c r="C8307" s="2" t="s">
        <v>47</v>
      </c>
      <c r="D8307" s="2" t="s">
        <v>57</v>
      </c>
      <c r="E8307" s="2">
        <v>1</v>
      </c>
      <c r="F8307" s="2">
        <v>0</v>
      </c>
      <c r="G8307" s="2">
        <v>2</v>
      </c>
      <c r="H8307" s="2" t="s">
        <v>34</v>
      </c>
      <c r="I8307" s="2" t="s">
        <v>49</v>
      </c>
      <c r="J8307" s="6">
        <v>114.0115</v>
      </c>
      <c r="K8307" s="6">
        <v>60.633111111111113</v>
      </c>
      <c r="L8307" s="2" t="s">
        <v>44</v>
      </c>
      <c r="M8307" s="2" t="s">
        <v>45</v>
      </c>
      <c r="N8307" s="6">
        <v>0</v>
      </c>
      <c r="O8307" s="6">
        <v>0</v>
      </c>
      <c r="P8307" s="6">
        <v>22.865555555555556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327.11111111111109</v>
      </c>
      <c r="W8307" s="6">
        <v>0</v>
      </c>
      <c r="X8307" s="6">
        <v>0</v>
      </c>
      <c r="Y8307" s="6">
        <v>144.29559784180944</v>
      </c>
      <c r="Z8307" s="2">
        <v>24</v>
      </c>
      <c r="AA8307" s="6">
        <v>7.203828140405717</v>
      </c>
      <c r="AB8307" s="2" t="s">
        <v>38</v>
      </c>
      <c r="AC8307" s="2" t="s">
        <v>50</v>
      </c>
      <c r="AD8307" s="2" t="s">
        <v>40</v>
      </c>
      <c r="AE8307" s="2" t="s">
        <v>70</v>
      </c>
      <c r="AF8307" s="2">
        <v>0</v>
      </c>
      <c r="AG8307" s="8">
        <v>0.32618525624275208</v>
      </c>
      <c r="AH8307" s="3">
        <v>262.181884765625</v>
      </c>
      <c r="AI8307" s="9">
        <v>0.46446195244789118</v>
      </c>
    </row>
    <row r="8308" spans="1:35" ht="15" x14ac:dyDescent="0.25">
      <c r="A8308" s="2">
        <v>8307</v>
      </c>
      <c r="B8308" s="2">
        <v>52</v>
      </c>
      <c r="C8308" s="2" t="s">
        <v>61</v>
      </c>
      <c r="D8308" s="2" t="s">
        <v>33</v>
      </c>
      <c r="E8308" s="2">
        <v>2</v>
      </c>
      <c r="F8308" s="2">
        <v>0</v>
      </c>
      <c r="G8308" s="2">
        <v>2</v>
      </c>
      <c r="H8308" s="2" t="s">
        <v>34</v>
      </c>
      <c r="I8308" s="2" t="s">
        <v>35</v>
      </c>
      <c r="J8308" s="6">
        <v>445.84750000000003</v>
      </c>
      <c r="K8308" s="6">
        <v>329.27111111111111</v>
      </c>
      <c r="L8308" s="2" t="s">
        <v>44</v>
      </c>
      <c r="M8308" s="2" t="s">
        <v>51</v>
      </c>
      <c r="N8308" s="6">
        <v>0</v>
      </c>
      <c r="O8308" s="6">
        <v>88.888888888888886</v>
      </c>
      <c r="P8308" s="6">
        <v>38.497555555555557</v>
      </c>
      <c r="Q8308" s="6">
        <v>0</v>
      </c>
      <c r="R8308" s="6">
        <v>0</v>
      </c>
      <c r="S8308" s="6">
        <v>0</v>
      </c>
      <c r="T8308" s="6">
        <v>366.66666666666669</v>
      </c>
      <c r="U8308" s="6">
        <v>0</v>
      </c>
      <c r="V8308" s="6">
        <v>268.44444444444446</v>
      </c>
      <c r="W8308" s="6">
        <v>0</v>
      </c>
      <c r="X8308" s="6">
        <v>0</v>
      </c>
      <c r="Y8308" s="6">
        <v>284.00489951954785</v>
      </c>
      <c r="Z8308" s="2">
        <v>48</v>
      </c>
      <c r="AA8308" s="6">
        <v>8.3426438121028657</v>
      </c>
      <c r="AB8308" s="2" t="s">
        <v>38</v>
      </c>
      <c r="AC8308" s="2" t="s">
        <v>39</v>
      </c>
      <c r="AD8308" s="2" t="s">
        <v>40</v>
      </c>
      <c r="AE8308" s="2" t="s">
        <v>41</v>
      </c>
      <c r="AF8308" s="2">
        <v>0</v>
      </c>
      <c r="AG8308" s="8">
        <v>0.1822210103273392</v>
      </c>
      <c r="AH8308" s="3">
        <v>450.22665405273438</v>
      </c>
      <c r="AI8308" s="9">
        <v>0.32503688335418701</v>
      </c>
    </row>
    <row r="8309" spans="1:35" ht="15" x14ac:dyDescent="0.25">
      <c r="A8309" s="2">
        <v>8308</v>
      </c>
      <c r="B8309" s="2">
        <v>40</v>
      </c>
      <c r="C8309" s="2" t="s">
        <v>47</v>
      </c>
      <c r="D8309" s="2" t="s">
        <v>57</v>
      </c>
      <c r="E8309" s="2">
        <v>1</v>
      </c>
      <c r="F8309" s="2">
        <v>3</v>
      </c>
      <c r="G8309" s="2">
        <v>3</v>
      </c>
      <c r="H8309" s="2" t="s">
        <v>48</v>
      </c>
      <c r="I8309" s="2" t="s">
        <v>35</v>
      </c>
      <c r="J8309" s="6">
        <v>487.8005</v>
      </c>
      <c r="K8309" s="6">
        <v>240.86977777777778</v>
      </c>
      <c r="L8309" s="2" t="s">
        <v>44</v>
      </c>
      <c r="M8309" s="2" t="s">
        <v>45</v>
      </c>
      <c r="N8309" s="6">
        <v>0</v>
      </c>
      <c r="O8309" s="6">
        <v>527.77777777777783</v>
      </c>
      <c r="P8309" s="6">
        <v>45.375999999999998</v>
      </c>
      <c r="Q8309" s="6">
        <v>0</v>
      </c>
      <c r="R8309" s="6">
        <v>0</v>
      </c>
      <c r="S8309" s="6">
        <v>0</v>
      </c>
      <c r="T8309" s="6">
        <v>44.444444444444443</v>
      </c>
      <c r="U8309" s="6">
        <v>0</v>
      </c>
      <c r="V8309" s="6">
        <v>33.333333333333336</v>
      </c>
      <c r="W8309" s="6">
        <v>0</v>
      </c>
      <c r="X8309" s="6">
        <v>0</v>
      </c>
      <c r="Y8309" s="6">
        <v>804.29891995172488</v>
      </c>
      <c r="Z8309" s="2">
        <v>48</v>
      </c>
      <c r="AA8309" s="6">
        <v>23.626280458427207</v>
      </c>
      <c r="AB8309" s="2" t="s">
        <v>38</v>
      </c>
      <c r="AC8309" s="2" t="s">
        <v>39</v>
      </c>
      <c r="AD8309" s="2" t="s">
        <v>40</v>
      </c>
      <c r="AE8309" s="2" t="s">
        <v>41</v>
      </c>
      <c r="AF8309" s="2">
        <v>1</v>
      </c>
      <c r="AG8309" s="8">
        <v>0.13047182559967041</v>
      </c>
      <c r="AH8309" s="3">
        <v>518.14666748046875</v>
      </c>
      <c r="AI8309" s="9">
        <v>0.23165817558765411</v>
      </c>
    </row>
    <row r="8310" spans="1:35" ht="15" x14ac:dyDescent="0.25">
      <c r="A8310" s="2">
        <v>8309</v>
      </c>
      <c r="B8310" s="2">
        <v>48</v>
      </c>
      <c r="C8310" s="2" t="s">
        <v>61</v>
      </c>
      <c r="D8310" s="2" t="s">
        <v>65</v>
      </c>
      <c r="E8310" s="2">
        <v>1</v>
      </c>
      <c r="F8310" s="2">
        <v>0</v>
      </c>
      <c r="G8310" s="2">
        <v>3</v>
      </c>
      <c r="H8310" s="2" t="s">
        <v>48</v>
      </c>
      <c r="I8310" s="2" t="s">
        <v>49</v>
      </c>
      <c r="J8310" s="6">
        <v>837.08875</v>
      </c>
      <c r="K8310" s="6">
        <v>569.64933333333329</v>
      </c>
      <c r="L8310" s="2" t="s">
        <v>44</v>
      </c>
      <c r="M8310" s="2" t="s">
        <v>45</v>
      </c>
      <c r="N8310" s="6">
        <v>0</v>
      </c>
      <c r="O8310" s="6">
        <v>177.77777777777777</v>
      </c>
      <c r="P8310" s="6">
        <v>259.03955555555558</v>
      </c>
      <c r="Q8310" s="6">
        <v>0</v>
      </c>
      <c r="R8310" s="6">
        <v>0</v>
      </c>
      <c r="S8310" s="6">
        <v>0</v>
      </c>
      <c r="T8310" s="6">
        <v>0</v>
      </c>
      <c r="U8310" s="6">
        <v>0</v>
      </c>
      <c r="V8310" s="6">
        <v>141.33333333333334</v>
      </c>
      <c r="W8310" s="6">
        <v>1173.3333333333333</v>
      </c>
      <c r="X8310" s="6">
        <v>0</v>
      </c>
      <c r="Y8310" s="6">
        <v>543.68605266350824</v>
      </c>
      <c r="Z8310" s="2">
        <v>48</v>
      </c>
      <c r="AA8310" s="6">
        <v>15.970777583953812</v>
      </c>
      <c r="AB8310" s="2" t="s">
        <v>55</v>
      </c>
      <c r="AC8310" s="2" t="s">
        <v>39</v>
      </c>
      <c r="AD8310" s="2" t="s">
        <v>77</v>
      </c>
      <c r="AE8310" s="2" t="s">
        <v>41</v>
      </c>
      <c r="AF8310" s="2">
        <v>1</v>
      </c>
      <c r="AG8310" s="8">
        <v>9.450048953294754E-2</v>
      </c>
      <c r="AH8310" s="3">
        <v>533.8792724609375</v>
      </c>
      <c r="AI8310" s="9">
        <v>0.17778617143630979</v>
      </c>
    </row>
    <row r="8311" spans="1:35" ht="15" x14ac:dyDescent="0.25">
      <c r="A8311" s="2">
        <v>8310</v>
      </c>
      <c r="B8311" s="2">
        <v>43</v>
      </c>
      <c r="C8311" s="2" t="s">
        <v>61</v>
      </c>
      <c r="D8311" s="2" t="s">
        <v>65</v>
      </c>
      <c r="E8311" s="2">
        <v>1</v>
      </c>
      <c r="F8311" s="2">
        <v>0</v>
      </c>
      <c r="G8311" s="2">
        <v>2</v>
      </c>
      <c r="H8311" s="2" t="s">
        <v>34</v>
      </c>
      <c r="I8311" s="2" t="s">
        <v>35</v>
      </c>
      <c r="J8311" s="6">
        <v>610.37300000000005</v>
      </c>
      <c r="K8311" s="6">
        <v>337.11933333333332</v>
      </c>
      <c r="L8311" s="2" t="s">
        <v>36</v>
      </c>
      <c r="M8311" s="2" t="s">
        <v>45</v>
      </c>
      <c r="N8311" s="6">
        <v>0</v>
      </c>
      <c r="O8311" s="6">
        <v>8888.8888888888887</v>
      </c>
      <c r="P8311" s="6">
        <v>193.68</v>
      </c>
      <c r="Q8311" s="6">
        <v>0</v>
      </c>
      <c r="R8311" s="6">
        <v>0</v>
      </c>
      <c r="S8311" s="6">
        <v>0</v>
      </c>
      <c r="T8311" s="6">
        <v>0</v>
      </c>
      <c r="U8311" s="6">
        <v>0</v>
      </c>
      <c r="V8311" s="6">
        <v>76</v>
      </c>
      <c r="W8311" s="6">
        <v>0</v>
      </c>
      <c r="X8311" s="6">
        <v>0</v>
      </c>
      <c r="Y8311" s="6">
        <v>723.09293615095498</v>
      </c>
      <c r="Z8311" s="2">
        <v>24</v>
      </c>
      <c r="AA8311" s="6">
        <v>36.099765477831731</v>
      </c>
      <c r="AB8311" s="2" t="s">
        <v>55</v>
      </c>
      <c r="AC8311" s="2" t="s">
        <v>62</v>
      </c>
      <c r="AD8311" s="2" t="s">
        <v>40</v>
      </c>
      <c r="AE8311" s="2" t="s">
        <v>41</v>
      </c>
      <c r="AF8311" s="2">
        <v>1</v>
      </c>
      <c r="AG8311" s="8">
        <v>0.12859879434108731</v>
      </c>
      <c r="AH8311" s="3">
        <v>409.49761962890619</v>
      </c>
      <c r="AI8311" s="9">
        <v>0.18081620335578921</v>
      </c>
    </row>
    <row r="8312" spans="1:35" x14ac:dyDescent="0.2">
      <c r="A8312" s="2">
        <v>8311</v>
      </c>
      <c r="B8312" s="2">
        <v>35</v>
      </c>
      <c r="C8312" s="2" t="s">
        <v>47</v>
      </c>
      <c r="D8312" s="2" t="s">
        <v>57</v>
      </c>
      <c r="E8312" s="2">
        <v>0</v>
      </c>
      <c r="F8312" s="2">
        <v>0</v>
      </c>
      <c r="G8312" s="2">
        <v>3</v>
      </c>
      <c r="H8312" s="2" t="s">
        <v>53</v>
      </c>
      <c r="I8312" s="2" t="s">
        <v>35</v>
      </c>
      <c r="J8312" s="6">
        <v>689.14099999999996</v>
      </c>
      <c r="K8312" s="6">
        <v>362.32866666666666</v>
      </c>
      <c r="L8312" s="2" t="s">
        <v>36</v>
      </c>
      <c r="M8312" s="2" t="s">
        <v>45</v>
      </c>
      <c r="N8312" s="6">
        <v>0</v>
      </c>
      <c r="O8312" s="6">
        <v>0</v>
      </c>
      <c r="P8312" s="6">
        <v>239.56311111111111</v>
      </c>
      <c r="Q8312" s="6">
        <v>0</v>
      </c>
      <c r="R8312" s="6">
        <v>0</v>
      </c>
      <c r="S8312" s="6">
        <v>0</v>
      </c>
      <c r="T8312" s="6">
        <v>0</v>
      </c>
      <c r="U8312" s="6">
        <v>0</v>
      </c>
      <c r="V8312" s="6">
        <v>40.444444444444443</v>
      </c>
      <c r="W8312" s="6">
        <v>0</v>
      </c>
      <c r="X8312" s="6">
        <v>0</v>
      </c>
      <c r="Y8312" s="6">
        <v>730.27251761636865</v>
      </c>
      <c r="Z8312" s="2">
        <v>36</v>
      </c>
      <c r="AA8312" s="6">
        <v>26.401100905876756</v>
      </c>
      <c r="AB8312" s="2" t="s">
        <v>38</v>
      </c>
      <c r="AC8312" s="2" t="s">
        <v>75</v>
      </c>
      <c r="AD8312" s="2" t="s">
        <v>40</v>
      </c>
      <c r="AE8312" s="2" t="s">
        <v>67</v>
      </c>
      <c r="AF8312" s="2" t="s">
        <v>59</v>
      </c>
      <c r="AG8312" s="4" t="s">
        <v>59</v>
      </c>
      <c r="AH8312" s="3" t="s">
        <v>59</v>
      </c>
    </row>
    <row r="8313" spans="1:35" ht="15" x14ac:dyDescent="0.25">
      <c r="A8313" s="2">
        <v>8312</v>
      </c>
      <c r="B8313" s="2">
        <v>31</v>
      </c>
      <c r="C8313" s="2" t="s">
        <v>32</v>
      </c>
      <c r="D8313" s="2" t="s">
        <v>65</v>
      </c>
      <c r="E8313" s="2">
        <v>0</v>
      </c>
      <c r="F8313" s="2">
        <v>0</v>
      </c>
      <c r="G8313" s="2">
        <v>3</v>
      </c>
      <c r="H8313" s="2" t="s">
        <v>53</v>
      </c>
      <c r="I8313" s="2" t="s">
        <v>35</v>
      </c>
      <c r="J8313" s="6">
        <v>1071.00575</v>
      </c>
      <c r="K8313" s="6">
        <v>506.89022222222223</v>
      </c>
      <c r="L8313" s="2" t="s">
        <v>44</v>
      </c>
      <c r="M8313" s="2" t="s">
        <v>37</v>
      </c>
      <c r="N8313" s="6">
        <v>0</v>
      </c>
      <c r="O8313" s="6">
        <v>0</v>
      </c>
      <c r="P8313" s="6">
        <v>656.04</v>
      </c>
      <c r="Q8313" s="6">
        <v>0</v>
      </c>
      <c r="R8313" s="6">
        <v>0</v>
      </c>
      <c r="S8313" s="6">
        <v>0</v>
      </c>
      <c r="T8313" s="6">
        <v>0</v>
      </c>
      <c r="U8313" s="6">
        <v>0</v>
      </c>
      <c r="V8313" s="6">
        <v>174.22222222222223</v>
      </c>
      <c r="W8313" s="6">
        <v>0</v>
      </c>
      <c r="X8313" s="6">
        <v>0</v>
      </c>
      <c r="Y8313" s="6">
        <v>1076.7167082773833</v>
      </c>
      <c r="Z8313" s="2">
        <v>48</v>
      </c>
      <c r="AA8313" s="6">
        <v>31.62855288374984</v>
      </c>
      <c r="AB8313" s="2" t="s">
        <v>38</v>
      </c>
      <c r="AC8313" s="2" t="s">
        <v>50</v>
      </c>
      <c r="AD8313" s="2" t="s">
        <v>46</v>
      </c>
      <c r="AE8313" s="2" t="s">
        <v>64</v>
      </c>
      <c r="AF8313" s="2">
        <v>1</v>
      </c>
      <c r="AG8313" s="8">
        <v>5.4290615022182458E-2</v>
      </c>
      <c r="AH8313" s="3">
        <v>554.598876953125</v>
      </c>
      <c r="AI8313" s="9">
        <v>8.060900866985321E-2</v>
      </c>
    </row>
    <row r="8314" spans="1:35" ht="15" x14ac:dyDescent="0.25">
      <c r="A8314" s="2">
        <v>8313</v>
      </c>
      <c r="B8314" s="2">
        <v>42</v>
      </c>
      <c r="C8314" s="2" t="s">
        <v>47</v>
      </c>
      <c r="D8314" s="2" t="s">
        <v>33</v>
      </c>
      <c r="E8314" s="2">
        <v>2</v>
      </c>
      <c r="F8314" s="2">
        <v>1</v>
      </c>
      <c r="G8314" s="2">
        <v>2</v>
      </c>
      <c r="H8314" s="2" t="s">
        <v>58</v>
      </c>
      <c r="I8314" s="2" t="s">
        <v>66</v>
      </c>
      <c r="J8314" s="6">
        <v>263.92849999999999</v>
      </c>
      <c r="K8314" s="6">
        <v>342.4857777777778</v>
      </c>
      <c r="L8314" s="2" t="s">
        <v>44</v>
      </c>
      <c r="M8314" s="2" t="s">
        <v>45</v>
      </c>
      <c r="N8314" s="6">
        <v>0</v>
      </c>
      <c r="O8314" s="6">
        <v>444.44444444444446</v>
      </c>
      <c r="P8314" s="6">
        <v>162.04066666666668</v>
      </c>
      <c r="Q8314" s="6">
        <v>0</v>
      </c>
      <c r="R8314" s="6">
        <v>0</v>
      </c>
      <c r="S8314" s="6">
        <v>0</v>
      </c>
      <c r="T8314" s="6">
        <v>0</v>
      </c>
      <c r="U8314" s="6">
        <v>0</v>
      </c>
      <c r="V8314" s="6">
        <v>0</v>
      </c>
      <c r="W8314" s="6">
        <v>1173.3333333333333</v>
      </c>
      <c r="X8314" s="6">
        <v>0</v>
      </c>
      <c r="Y8314" s="6">
        <v>119.49409729543768</v>
      </c>
      <c r="Z8314" s="2">
        <v>36</v>
      </c>
      <c r="AA8314" s="6">
        <v>4.3199978696319938</v>
      </c>
      <c r="AB8314" s="2" t="s">
        <v>38</v>
      </c>
      <c r="AC8314" s="2" t="s">
        <v>60</v>
      </c>
      <c r="AD8314" s="2" t="s">
        <v>46</v>
      </c>
      <c r="AE8314" s="2" t="s">
        <v>41</v>
      </c>
      <c r="AF8314" s="2">
        <v>0</v>
      </c>
      <c r="AG8314" s="8">
        <v>0.26531776785850519</v>
      </c>
      <c r="AH8314" s="3">
        <v>358.37432861328119</v>
      </c>
      <c r="AI8314" s="9">
        <v>0.42256450653076172</v>
      </c>
    </row>
    <row r="8315" spans="1:35" x14ac:dyDescent="0.2">
      <c r="A8315" s="2">
        <v>8314</v>
      </c>
      <c r="B8315" s="2">
        <v>29</v>
      </c>
      <c r="C8315" s="2" t="s">
        <v>32</v>
      </c>
      <c r="D8315" s="2" t="s">
        <v>33</v>
      </c>
      <c r="E8315" s="2">
        <v>1</v>
      </c>
      <c r="F8315" s="2">
        <v>0</v>
      </c>
      <c r="G8315" s="2">
        <v>2</v>
      </c>
      <c r="H8315" s="2" t="s">
        <v>58</v>
      </c>
      <c r="I8315" s="2" t="s">
        <v>35</v>
      </c>
      <c r="J8315" s="6">
        <v>169.83750000000001</v>
      </c>
      <c r="K8315" s="6">
        <v>181.20111111111112</v>
      </c>
      <c r="L8315" s="2" t="s">
        <v>44</v>
      </c>
      <c r="M8315" s="2" t="s">
        <v>37</v>
      </c>
      <c r="N8315" s="6">
        <v>106.32729305341351</v>
      </c>
      <c r="O8315" s="6">
        <v>64.666666666666671</v>
      </c>
      <c r="P8315" s="6">
        <v>47.167777777777779</v>
      </c>
      <c r="Q8315" s="6">
        <v>0</v>
      </c>
      <c r="R8315" s="6">
        <v>0</v>
      </c>
      <c r="S8315" s="6">
        <v>0</v>
      </c>
      <c r="T8315" s="6">
        <v>131.46666666666667</v>
      </c>
      <c r="U8315" s="6">
        <v>0</v>
      </c>
      <c r="V8315" s="6">
        <v>46.222222222222221</v>
      </c>
      <c r="W8315" s="6">
        <v>0</v>
      </c>
      <c r="X8315" s="6">
        <v>0</v>
      </c>
      <c r="Y8315" s="6">
        <v>59.764966817973843</v>
      </c>
      <c r="Z8315" s="2">
        <v>48</v>
      </c>
      <c r="AA8315" s="6">
        <v>1.755595876859809</v>
      </c>
      <c r="AB8315" s="2" t="s">
        <v>38</v>
      </c>
      <c r="AC8315" s="2" t="s">
        <v>60</v>
      </c>
      <c r="AD8315" s="2" t="s">
        <v>63</v>
      </c>
      <c r="AE8315" s="2" t="s">
        <v>64</v>
      </c>
      <c r="AF8315" s="2" t="s">
        <v>59</v>
      </c>
      <c r="AG8315" s="4" t="s">
        <v>59</v>
      </c>
      <c r="AH8315" s="3" t="s">
        <v>59</v>
      </c>
    </row>
    <row r="8316" spans="1:35" ht="15" x14ac:dyDescent="0.25">
      <c r="A8316" s="2">
        <v>8315</v>
      </c>
      <c r="B8316" s="2">
        <v>40</v>
      </c>
      <c r="C8316" s="2" t="s">
        <v>61</v>
      </c>
      <c r="D8316" s="2" t="s">
        <v>33</v>
      </c>
      <c r="E8316" s="2">
        <v>2</v>
      </c>
      <c r="F8316" s="2">
        <v>1</v>
      </c>
      <c r="G8316" s="2">
        <v>3</v>
      </c>
      <c r="H8316" s="2" t="s">
        <v>58</v>
      </c>
      <c r="I8316" s="2" t="s">
        <v>35</v>
      </c>
      <c r="J8316" s="6">
        <v>931.60125000000005</v>
      </c>
      <c r="K8316" s="6">
        <v>615.57399999999996</v>
      </c>
      <c r="L8316" s="2" t="s">
        <v>36</v>
      </c>
      <c r="M8316" s="2" t="s">
        <v>37</v>
      </c>
      <c r="N8316" s="6">
        <v>0</v>
      </c>
      <c r="O8316" s="6">
        <v>0</v>
      </c>
      <c r="P8316" s="6">
        <v>565.91933333333338</v>
      </c>
      <c r="Q8316" s="6">
        <v>0</v>
      </c>
      <c r="R8316" s="6">
        <v>0</v>
      </c>
      <c r="S8316" s="6">
        <v>0</v>
      </c>
      <c r="T8316" s="6">
        <v>0</v>
      </c>
      <c r="U8316" s="6">
        <v>0</v>
      </c>
      <c r="V8316" s="6">
        <v>0</v>
      </c>
      <c r="W8316" s="6">
        <v>0</v>
      </c>
      <c r="X8316" s="6">
        <v>0</v>
      </c>
      <c r="Y8316" s="6">
        <v>882.13312689501663</v>
      </c>
      <c r="Z8316" s="2">
        <v>48</v>
      </c>
      <c r="AA8316" s="6">
        <v>25.912660256888017</v>
      </c>
      <c r="AB8316" s="2" t="s">
        <v>55</v>
      </c>
      <c r="AC8316" s="2" t="s">
        <v>60</v>
      </c>
      <c r="AD8316" s="2" t="s">
        <v>46</v>
      </c>
      <c r="AE8316" s="2" t="s">
        <v>41</v>
      </c>
      <c r="AF8316" s="2">
        <v>1</v>
      </c>
      <c r="AG8316" s="8">
        <v>7.1592614054679871E-2</v>
      </c>
      <c r="AH8316" s="3">
        <v>567.478271484375</v>
      </c>
      <c r="AI8316" s="9">
        <v>0.119295060634613</v>
      </c>
    </row>
    <row r="8317" spans="1:35" ht="15" x14ac:dyDescent="0.25">
      <c r="A8317" s="2">
        <v>8316</v>
      </c>
      <c r="B8317" s="2">
        <v>29</v>
      </c>
      <c r="C8317" s="2" t="s">
        <v>61</v>
      </c>
      <c r="D8317" s="2" t="s">
        <v>33</v>
      </c>
      <c r="E8317" s="2">
        <v>1</v>
      </c>
      <c r="F8317" s="2">
        <v>0</v>
      </c>
      <c r="G8317" s="2">
        <v>3</v>
      </c>
      <c r="H8317" s="2" t="s">
        <v>34</v>
      </c>
      <c r="I8317" s="2" t="s">
        <v>35</v>
      </c>
      <c r="J8317" s="6">
        <v>857.54049999999995</v>
      </c>
      <c r="K8317" s="6">
        <v>984.33155555555561</v>
      </c>
      <c r="L8317" s="2" t="s">
        <v>73</v>
      </c>
      <c r="M8317" s="2" t="s">
        <v>45</v>
      </c>
      <c r="N8317" s="6">
        <v>0</v>
      </c>
      <c r="O8317" s="6">
        <v>0</v>
      </c>
      <c r="P8317" s="6">
        <v>137.87333333333333</v>
      </c>
      <c r="Q8317" s="6">
        <v>0</v>
      </c>
      <c r="R8317" s="6">
        <v>0</v>
      </c>
      <c r="S8317" s="6">
        <v>0</v>
      </c>
      <c r="T8317" s="6">
        <v>0</v>
      </c>
      <c r="U8317" s="6">
        <v>0</v>
      </c>
      <c r="V8317" s="6">
        <v>0</v>
      </c>
      <c r="W8317" s="6">
        <v>0</v>
      </c>
      <c r="X8317" s="6">
        <v>0</v>
      </c>
      <c r="Y8317" s="6">
        <v>391.58717457744575</v>
      </c>
      <c r="Z8317" s="2">
        <v>24</v>
      </c>
      <c r="AA8317" s="6">
        <v>19.549638033556217</v>
      </c>
      <c r="AB8317" s="2" t="s">
        <v>55</v>
      </c>
      <c r="AC8317" s="2" t="s">
        <v>75</v>
      </c>
      <c r="AD8317" s="2" t="s">
        <v>40</v>
      </c>
      <c r="AE8317" s="2" t="s">
        <v>41</v>
      </c>
      <c r="AF8317" s="2">
        <v>1</v>
      </c>
      <c r="AG8317" s="8">
        <v>0.11513799428939819</v>
      </c>
      <c r="AH8317" s="3">
        <v>403.20989990234381</v>
      </c>
      <c r="AI8317" s="9">
        <v>0.169027104973793</v>
      </c>
    </row>
    <row r="8318" spans="1:35" ht="15" x14ac:dyDescent="0.25">
      <c r="A8318" s="2">
        <v>8317</v>
      </c>
      <c r="B8318" s="2">
        <v>30</v>
      </c>
      <c r="C8318" s="2" t="s">
        <v>61</v>
      </c>
      <c r="D8318" s="2" t="s">
        <v>57</v>
      </c>
      <c r="E8318" s="2">
        <v>0</v>
      </c>
      <c r="F8318" s="2">
        <v>2</v>
      </c>
      <c r="G8318" s="2">
        <v>2</v>
      </c>
      <c r="H8318" s="2" t="s">
        <v>43</v>
      </c>
      <c r="I8318" s="2" t="s">
        <v>35</v>
      </c>
      <c r="J8318" s="6">
        <v>296.29124999999999</v>
      </c>
      <c r="K8318" s="6">
        <v>137.09422222222221</v>
      </c>
      <c r="L8318" s="2" t="s">
        <v>36</v>
      </c>
      <c r="M8318" s="2" t="s">
        <v>51</v>
      </c>
      <c r="N8318" s="6">
        <v>11919.949674792177</v>
      </c>
      <c r="O8318" s="6">
        <v>5555.5555555555557</v>
      </c>
      <c r="P8318" s="6">
        <v>114.40066666666667</v>
      </c>
      <c r="Q8318" s="6">
        <v>0</v>
      </c>
      <c r="R8318" s="6">
        <v>0</v>
      </c>
      <c r="S8318" s="6">
        <v>0</v>
      </c>
      <c r="T8318" s="6">
        <v>0</v>
      </c>
      <c r="U8318" s="6">
        <v>0</v>
      </c>
      <c r="V8318" s="6">
        <v>76</v>
      </c>
      <c r="W8318" s="6">
        <v>0</v>
      </c>
      <c r="X8318" s="6">
        <v>0</v>
      </c>
      <c r="Y8318" s="6">
        <v>334.19866922422437</v>
      </c>
      <c r="Z8318" s="2">
        <v>18</v>
      </c>
      <c r="AA8318" s="6">
        <v>21.323807354745469</v>
      </c>
      <c r="AB8318" s="2" t="s">
        <v>55</v>
      </c>
      <c r="AC8318" s="2" t="s">
        <v>39</v>
      </c>
      <c r="AD8318" s="2" t="s">
        <v>77</v>
      </c>
      <c r="AE8318" s="2" t="s">
        <v>41</v>
      </c>
      <c r="AF8318" s="2">
        <v>0</v>
      </c>
      <c r="AG8318" s="8">
        <v>0.26303982734680181</v>
      </c>
      <c r="AH8318" s="3">
        <v>288.21969604492188</v>
      </c>
      <c r="AI8318" s="9">
        <v>0.36450949311256409</v>
      </c>
    </row>
    <row r="8319" spans="1:35" ht="15" x14ac:dyDescent="0.25">
      <c r="A8319" s="2">
        <v>8318</v>
      </c>
      <c r="B8319" s="2">
        <v>47</v>
      </c>
      <c r="C8319" s="2" t="s">
        <v>61</v>
      </c>
      <c r="D8319" s="2" t="s">
        <v>33</v>
      </c>
      <c r="E8319" s="2">
        <v>0</v>
      </c>
      <c r="F8319" s="2">
        <v>3</v>
      </c>
      <c r="G8319" s="2">
        <v>2</v>
      </c>
      <c r="H8319" s="2" t="s">
        <v>43</v>
      </c>
      <c r="I8319" s="2" t="s">
        <v>35</v>
      </c>
      <c r="J8319" s="6">
        <v>227.79175000000001</v>
      </c>
      <c r="K8319" s="6">
        <v>255.98577777777777</v>
      </c>
      <c r="L8319" s="2" t="s">
        <v>36</v>
      </c>
      <c r="M8319" s="2" t="s">
        <v>45</v>
      </c>
      <c r="N8319" s="6">
        <v>0</v>
      </c>
      <c r="O8319" s="6">
        <v>0</v>
      </c>
      <c r="P8319" s="6">
        <v>95.189555555555557</v>
      </c>
      <c r="Q8319" s="6">
        <v>0</v>
      </c>
      <c r="R8319" s="6">
        <v>0</v>
      </c>
      <c r="S8319" s="6">
        <v>0</v>
      </c>
      <c r="T8319" s="6">
        <v>0</v>
      </c>
      <c r="U8319" s="6">
        <v>0</v>
      </c>
      <c r="V8319" s="6">
        <v>8.2222222222222214</v>
      </c>
      <c r="W8319" s="6">
        <v>0</v>
      </c>
      <c r="X8319" s="6">
        <v>0</v>
      </c>
      <c r="Y8319" s="6">
        <v>122.03070302350832</v>
      </c>
      <c r="Z8319" s="2">
        <v>48</v>
      </c>
      <c r="AA8319" s="6">
        <v>3.5846518534993153</v>
      </c>
      <c r="AB8319" s="2" t="s">
        <v>55</v>
      </c>
      <c r="AC8319" s="2" t="s">
        <v>39</v>
      </c>
      <c r="AD8319" s="2" t="s">
        <v>40</v>
      </c>
      <c r="AE8319" s="2" t="s">
        <v>41</v>
      </c>
      <c r="AF8319" s="2">
        <v>0</v>
      </c>
      <c r="AG8319" s="8">
        <v>0.26203051209449768</v>
      </c>
      <c r="AH8319" s="3">
        <v>405.4725341796875</v>
      </c>
      <c r="AI8319" s="9">
        <v>0.45338574051856989</v>
      </c>
    </row>
    <row r="8320" spans="1:35" x14ac:dyDescent="0.2">
      <c r="A8320" s="2">
        <v>8319</v>
      </c>
      <c r="B8320" s="2">
        <v>39</v>
      </c>
      <c r="C8320" s="2" t="s">
        <v>32</v>
      </c>
      <c r="D8320" s="2" t="s">
        <v>57</v>
      </c>
      <c r="E8320" s="2">
        <v>0</v>
      </c>
      <c r="F8320" s="2">
        <v>0</v>
      </c>
      <c r="G8320" s="2">
        <v>5</v>
      </c>
      <c r="H8320" s="2" t="s">
        <v>34</v>
      </c>
      <c r="I8320" s="2" t="s">
        <v>35</v>
      </c>
      <c r="J8320" s="6">
        <v>956.32925</v>
      </c>
      <c r="K8320" s="6">
        <v>934.15288888888892</v>
      </c>
      <c r="L8320" s="2" t="s">
        <v>44</v>
      </c>
      <c r="M8320" s="2" t="s">
        <v>45</v>
      </c>
      <c r="N8320" s="6">
        <v>2176.0458068136581</v>
      </c>
      <c r="O8320" s="6">
        <v>888.88888888888891</v>
      </c>
      <c r="P8320" s="6">
        <v>416.50066666666669</v>
      </c>
      <c r="Q8320" s="6">
        <v>0</v>
      </c>
      <c r="R8320" s="6">
        <v>0</v>
      </c>
      <c r="S8320" s="6">
        <v>0</v>
      </c>
      <c r="T8320" s="6">
        <v>0</v>
      </c>
      <c r="U8320" s="6">
        <v>0</v>
      </c>
      <c r="V8320" s="6">
        <v>0</v>
      </c>
      <c r="W8320" s="6">
        <v>0</v>
      </c>
      <c r="X8320" s="6">
        <v>0</v>
      </c>
      <c r="Y8320" s="6">
        <v>672.79762473871733</v>
      </c>
      <c r="Z8320" s="2">
        <v>24</v>
      </c>
      <c r="AA8320" s="6">
        <v>33.588817222298992</v>
      </c>
      <c r="AB8320" s="2" t="s">
        <v>38</v>
      </c>
      <c r="AC8320" s="2" t="s">
        <v>39</v>
      </c>
      <c r="AD8320" s="2" t="s">
        <v>46</v>
      </c>
      <c r="AE8320" s="2" t="s">
        <v>41</v>
      </c>
      <c r="AF8320" s="2" t="s">
        <v>59</v>
      </c>
      <c r="AG8320" s="4" t="s">
        <v>59</v>
      </c>
      <c r="AH8320" s="3" t="s">
        <v>59</v>
      </c>
    </row>
    <row r="8321" spans="1:35" ht="15" x14ac:dyDescent="0.25">
      <c r="A8321" s="2">
        <v>8320</v>
      </c>
      <c r="B8321" s="2">
        <v>33</v>
      </c>
      <c r="C8321" s="2" t="s">
        <v>32</v>
      </c>
      <c r="D8321" s="2" t="s">
        <v>57</v>
      </c>
      <c r="E8321" s="2">
        <v>1</v>
      </c>
      <c r="F8321" s="2">
        <v>1</v>
      </c>
      <c r="G8321" s="2">
        <v>3</v>
      </c>
      <c r="H8321" s="2" t="s">
        <v>43</v>
      </c>
      <c r="I8321" s="2" t="s">
        <v>35</v>
      </c>
      <c r="J8321" s="6">
        <v>1481.462</v>
      </c>
      <c r="K8321" s="6">
        <v>1716.34</v>
      </c>
      <c r="L8321" s="2" t="s">
        <v>73</v>
      </c>
      <c r="M8321" s="2" t="s">
        <v>51</v>
      </c>
      <c r="N8321" s="6">
        <v>0</v>
      </c>
      <c r="O8321" s="6">
        <v>1950</v>
      </c>
      <c r="P8321" s="6">
        <v>454.9497777777778</v>
      </c>
      <c r="Q8321" s="6">
        <v>0</v>
      </c>
      <c r="R8321" s="6">
        <v>0</v>
      </c>
      <c r="S8321" s="6">
        <v>0</v>
      </c>
      <c r="T8321" s="6">
        <v>555.55555555555554</v>
      </c>
      <c r="U8321" s="6">
        <v>0</v>
      </c>
      <c r="V8321" s="6">
        <v>100.44444444444444</v>
      </c>
      <c r="W8321" s="6">
        <v>0</v>
      </c>
      <c r="X8321" s="6">
        <v>0</v>
      </c>
      <c r="Y8321" s="6">
        <v>668.38871425975481</v>
      </c>
      <c r="Z8321" s="2">
        <v>36</v>
      </c>
      <c r="AA8321" s="6">
        <v>24.163853169661554</v>
      </c>
      <c r="AB8321" s="2" t="s">
        <v>55</v>
      </c>
      <c r="AC8321" s="2" t="s">
        <v>50</v>
      </c>
      <c r="AD8321" s="2" t="s">
        <v>40</v>
      </c>
      <c r="AE8321" s="2" t="s">
        <v>41</v>
      </c>
      <c r="AF8321" s="2">
        <v>1</v>
      </c>
      <c r="AG8321" s="8">
        <v>3.9911050349473953E-2</v>
      </c>
      <c r="AH8321" s="3">
        <v>555.94671630859375</v>
      </c>
      <c r="AI8321" s="9">
        <v>5.4155200719833367E-2</v>
      </c>
    </row>
    <row r="8322" spans="1:35" ht="15" x14ac:dyDescent="0.25">
      <c r="A8322" s="2">
        <v>8321</v>
      </c>
      <c r="B8322" s="2">
        <v>42</v>
      </c>
      <c r="C8322" s="2" t="s">
        <v>47</v>
      </c>
      <c r="D8322" s="2" t="s">
        <v>42</v>
      </c>
      <c r="E8322" s="2">
        <v>0</v>
      </c>
      <c r="F8322" s="2">
        <v>1</v>
      </c>
      <c r="G8322" s="2">
        <v>2</v>
      </c>
      <c r="H8322" s="2" t="s">
        <v>43</v>
      </c>
      <c r="I8322" s="2" t="s">
        <v>49</v>
      </c>
      <c r="J8322" s="6">
        <v>538.94500000000005</v>
      </c>
      <c r="K8322" s="6">
        <v>516.00688888888885</v>
      </c>
      <c r="L8322" s="2" t="s">
        <v>44</v>
      </c>
      <c r="M8322" s="2" t="s">
        <v>45</v>
      </c>
      <c r="N8322" s="6">
        <v>0</v>
      </c>
      <c r="O8322" s="6">
        <v>0</v>
      </c>
      <c r="P8322" s="6">
        <v>299.27999999999997</v>
      </c>
      <c r="Q8322" s="6">
        <v>0</v>
      </c>
      <c r="R8322" s="6">
        <v>0</v>
      </c>
      <c r="S8322" s="6">
        <v>0</v>
      </c>
      <c r="T8322" s="6">
        <v>0</v>
      </c>
      <c r="U8322" s="6">
        <v>0</v>
      </c>
      <c r="V8322" s="6">
        <v>75.333333333333329</v>
      </c>
      <c r="W8322" s="6">
        <v>0</v>
      </c>
      <c r="X8322" s="6">
        <v>0</v>
      </c>
      <c r="Y8322" s="6">
        <v>247.72110138412663</v>
      </c>
      <c r="Z8322" s="2">
        <v>48</v>
      </c>
      <c r="AA8322" s="6">
        <v>7.2768072560922299</v>
      </c>
      <c r="AB8322" s="2" t="s">
        <v>38</v>
      </c>
      <c r="AC8322" s="2" t="s">
        <v>39</v>
      </c>
      <c r="AD8322" s="2" t="s">
        <v>46</v>
      </c>
      <c r="AE8322" s="2" t="s">
        <v>41</v>
      </c>
      <c r="AF8322" s="2">
        <v>1</v>
      </c>
      <c r="AG8322" s="8">
        <v>0.1723109632730484</v>
      </c>
      <c r="AH8322" s="3">
        <v>425.108642578125</v>
      </c>
      <c r="AI8322" s="9">
        <v>0.29324415326118469</v>
      </c>
    </row>
    <row r="8323" spans="1:35" ht="15" x14ac:dyDescent="0.25">
      <c r="A8323" s="2">
        <v>8322</v>
      </c>
      <c r="B8323" s="2">
        <v>53</v>
      </c>
      <c r="C8323" s="2" t="s">
        <v>61</v>
      </c>
      <c r="D8323" s="2" t="s">
        <v>57</v>
      </c>
      <c r="E8323" s="2">
        <v>0</v>
      </c>
      <c r="F8323" s="2">
        <v>2</v>
      </c>
      <c r="G8323" s="2">
        <v>3</v>
      </c>
      <c r="H8323" s="2" t="s">
        <v>43</v>
      </c>
      <c r="I8323" s="2" t="s">
        <v>49</v>
      </c>
      <c r="J8323" s="6">
        <v>36.276000000000003</v>
      </c>
      <c r="K8323" s="6">
        <v>24.976666666666667</v>
      </c>
      <c r="L8323" s="2" t="s">
        <v>44</v>
      </c>
      <c r="M8323" s="2" t="s">
        <v>51</v>
      </c>
      <c r="N8323" s="6">
        <v>0</v>
      </c>
      <c r="O8323" s="6">
        <v>5555.5555555555557</v>
      </c>
      <c r="P8323" s="6">
        <v>16.512222222222221</v>
      </c>
      <c r="Q8323" s="6">
        <v>0</v>
      </c>
      <c r="R8323" s="6">
        <v>0</v>
      </c>
      <c r="S8323" s="6">
        <v>0</v>
      </c>
      <c r="T8323" s="6">
        <v>0</v>
      </c>
      <c r="U8323" s="6">
        <v>0</v>
      </c>
      <c r="V8323" s="6">
        <v>0</v>
      </c>
      <c r="W8323" s="6">
        <v>0</v>
      </c>
      <c r="X8323" s="6">
        <v>0</v>
      </c>
      <c r="Y8323" s="6">
        <v>28.789671938041995</v>
      </c>
      <c r="Z8323" s="2">
        <v>60</v>
      </c>
      <c r="AA8323" s="6">
        <v>0.7310684450089483</v>
      </c>
      <c r="AB8323" s="2" t="s">
        <v>55</v>
      </c>
      <c r="AC8323" s="2" t="s">
        <v>50</v>
      </c>
      <c r="AD8323" s="2" t="s">
        <v>40</v>
      </c>
      <c r="AE8323" s="2" t="s">
        <v>41</v>
      </c>
      <c r="AF8323" s="2">
        <v>0</v>
      </c>
      <c r="AG8323" s="8">
        <v>0.28722745180129999</v>
      </c>
      <c r="AH8323" s="3">
        <v>455.5765380859375</v>
      </c>
      <c r="AI8323" s="9">
        <v>0.56556063890457153</v>
      </c>
    </row>
    <row r="8324" spans="1:35" ht="15" x14ac:dyDescent="0.25">
      <c r="A8324" s="2">
        <v>8323</v>
      </c>
      <c r="B8324" s="2">
        <v>50</v>
      </c>
      <c r="C8324" s="2" t="s">
        <v>47</v>
      </c>
      <c r="D8324" s="2" t="s">
        <v>33</v>
      </c>
      <c r="E8324" s="2">
        <v>4</v>
      </c>
      <c r="F8324" s="2">
        <v>0</v>
      </c>
      <c r="G8324" s="2">
        <v>4</v>
      </c>
      <c r="H8324" s="2" t="s">
        <v>53</v>
      </c>
      <c r="I8324" s="2" t="s">
        <v>49</v>
      </c>
      <c r="J8324" s="6">
        <v>1562.1322500000001</v>
      </c>
      <c r="K8324" s="6">
        <v>751.21466666666663</v>
      </c>
      <c r="L8324" s="2" t="s">
        <v>44</v>
      </c>
      <c r="M8324" s="2" t="s">
        <v>45</v>
      </c>
      <c r="N8324" s="6">
        <v>0</v>
      </c>
      <c r="O8324" s="6">
        <v>1555.5555555555557</v>
      </c>
      <c r="P8324" s="6">
        <v>674.52666666666664</v>
      </c>
      <c r="Q8324" s="6">
        <v>0</v>
      </c>
      <c r="R8324" s="6">
        <v>0</v>
      </c>
      <c r="S8324" s="6">
        <v>0</v>
      </c>
      <c r="T8324" s="6">
        <v>44.444444444444443</v>
      </c>
      <c r="U8324" s="6">
        <v>0</v>
      </c>
      <c r="V8324" s="6">
        <v>0</v>
      </c>
      <c r="W8324" s="6">
        <v>0</v>
      </c>
      <c r="X8324" s="6">
        <v>0</v>
      </c>
      <c r="Y8324" s="6">
        <v>2217.8358362281933</v>
      </c>
      <c r="Z8324" s="2">
        <v>36</v>
      </c>
      <c r="AA8324" s="6">
        <v>80.180078385052525</v>
      </c>
      <c r="AB8324" s="2" t="s">
        <v>55</v>
      </c>
      <c r="AC8324" s="2" t="s">
        <v>50</v>
      </c>
      <c r="AD8324" s="2" t="s">
        <v>40</v>
      </c>
      <c r="AE8324" s="2" t="s">
        <v>41</v>
      </c>
      <c r="AF8324" s="2">
        <v>1</v>
      </c>
      <c r="AG8324" s="8">
        <v>1.106836646795273E-2</v>
      </c>
      <c r="AH8324" s="3">
        <v>798.254638671875</v>
      </c>
      <c r="AI8324" s="9">
        <v>1.328297797590494E-2</v>
      </c>
    </row>
    <row r="8325" spans="1:35" x14ac:dyDescent="0.2">
      <c r="A8325" s="2">
        <v>8324</v>
      </c>
      <c r="B8325" s="2">
        <v>56</v>
      </c>
      <c r="C8325" s="2" t="s">
        <v>61</v>
      </c>
      <c r="D8325" s="2" t="s">
        <v>33</v>
      </c>
      <c r="E8325" s="2">
        <v>1</v>
      </c>
      <c r="F8325" s="2">
        <v>1</v>
      </c>
      <c r="G8325" s="2">
        <v>2</v>
      </c>
      <c r="H8325" s="2" t="s">
        <v>43</v>
      </c>
      <c r="I8325" s="2" t="s">
        <v>49</v>
      </c>
      <c r="J8325" s="6">
        <v>966.64449999999999</v>
      </c>
      <c r="K8325" s="6">
        <v>542.22688888888888</v>
      </c>
      <c r="L8325" s="2" t="s">
        <v>44</v>
      </c>
      <c r="M8325" s="2" t="s">
        <v>45</v>
      </c>
      <c r="N8325" s="6">
        <v>0</v>
      </c>
      <c r="O8325" s="6">
        <v>2888.8888888888887</v>
      </c>
      <c r="P8325" s="6">
        <v>256.49466666666666</v>
      </c>
      <c r="Q8325" s="6">
        <v>0</v>
      </c>
      <c r="R8325" s="6">
        <v>0</v>
      </c>
      <c r="S8325" s="6">
        <v>1111.1111111111111</v>
      </c>
      <c r="T8325" s="6">
        <v>0</v>
      </c>
      <c r="U8325" s="6">
        <v>0</v>
      </c>
      <c r="V8325" s="6">
        <v>0</v>
      </c>
      <c r="W8325" s="6">
        <v>0</v>
      </c>
      <c r="X8325" s="6">
        <v>0</v>
      </c>
      <c r="Y8325" s="6">
        <v>1254.2269728470619</v>
      </c>
      <c r="Z8325" s="2">
        <v>24</v>
      </c>
      <c r="AA8325" s="6">
        <v>62.616155285324965</v>
      </c>
      <c r="AB8325" s="2" t="s">
        <v>38</v>
      </c>
      <c r="AC8325" s="2" t="s">
        <v>62</v>
      </c>
      <c r="AD8325" s="2" t="s">
        <v>46</v>
      </c>
      <c r="AE8325" s="2" t="s">
        <v>41</v>
      </c>
      <c r="AF8325" s="2" t="s">
        <v>59</v>
      </c>
      <c r="AG8325" s="4" t="s">
        <v>59</v>
      </c>
      <c r="AH8325" s="3" t="s">
        <v>59</v>
      </c>
    </row>
    <row r="8326" spans="1:35" ht="15" x14ac:dyDescent="0.25">
      <c r="A8326" s="2">
        <v>8325</v>
      </c>
      <c r="B8326" s="2">
        <v>46</v>
      </c>
      <c r="C8326" s="2" t="s">
        <v>47</v>
      </c>
      <c r="D8326" s="2" t="s">
        <v>57</v>
      </c>
      <c r="E8326" s="2">
        <v>1</v>
      </c>
      <c r="F8326" s="2">
        <v>1</v>
      </c>
      <c r="G8326" s="2">
        <v>2</v>
      </c>
      <c r="H8326" s="2" t="s">
        <v>53</v>
      </c>
      <c r="I8326" s="2" t="s">
        <v>35</v>
      </c>
      <c r="J8326" s="6">
        <v>671.54849999999999</v>
      </c>
      <c r="K8326" s="6">
        <v>695.82422222222226</v>
      </c>
      <c r="L8326" s="2" t="s">
        <v>73</v>
      </c>
      <c r="M8326" s="2" t="s">
        <v>45</v>
      </c>
      <c r="N8326" s="6">
        <v>0</v>
      </c>
      <c r="O8326" s="6">
        <v>0</v>
      </c>
      <c r="P8326" s="6">
        <v>330.71133333333336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123.77777777777777</v>
      </c>
      <c r="W8326" s="6">
        <v>0</v>
      </c>
      <c r="X8326" s="6">
        <v>0</v>
      </c>
      <c r="Y8326" s="6">
        <v>386.90496165255081</v>
      </c>
      <c r="Z8326" s="2">
        <v>36</v>
      </c>
      <c r="AA8326" s="6">
        <v>13.987541208471752</v>
      </c>
      <c r="AB8326" s="2" t="s">
        <v>38</v>
      </c>
      <c r="AC8326" s="2" t="s">
        <v>50</v>
      </c>
      <c r="AD8326" s="2" t="s">
        <v>46</v>
      </c>
      <c r="AE8326" s="2" t="s">
        <v>67</v>
      </c>
      <c r="AF8326" s="2">
        <v>1</v>
      </c>
      <c r="AG8326" s="8">
        <v>0.13995203375816351</v>
      </c>
      <c r="AH8326" s="3">
        <v>435.4395751953125</v>
      </c>
      <c r="AI8326" s="9">
        <v>0.22211688756942749</v>
      </c>
    </row>
    <row r="8327" spans="1:35" x14ac:dyDescent="0.2">
      <c r="A8327" s="2">
        <v>8326</v>
      </c>
      <c r="B8327" s="2">
        <v>30</v>
      </c>
      <c r="C8327" s="2" t="s">
        <v>47</v>
      </c>
      <c r="D8327" s="2" t="s">
        <v>33</v>
      </c>
      <c r="E8327" s="2">
        <v>1</v>
      </c>
      <c r="F8327" s="2">
        <v>2</v>
      </c>
      <c r="G8327" s="2">
        <v>3</v>
      </c>
      <c r="H8327" s="2" t="s">
        <v>43</v>
      </c>
      <c r="I8327" s="2" t="s">
        <v>49</v>
      </c>
      <c r="J8327" s="6">
        <v>1067.0997500000001</v>
      </c>
      <c r="K8327" s="6">
        <v>945.39822222222222</v>
      </c>
      <c r="L8327" s="2" t="s">
        <v>73</v>
      </c>
      <c r="M8327" s="2" t="s">
        <v>37</v>
      </c>
      <c r="N8327" s="6">
        <v>0</v>
      </c>
      <c r="O8327" s="6">
        <v>0</v>
      </c>
      <c r="P8327" s="6">
        <v>239.60644444444443</v>
      </c>
      <c r="Q8327" s="6">
        <v>0</v>
      </c>
      <c r="R8327" s="6">
        <v>0</v>
      </c>
      <c r="S8327" s="6">
        <v>0</v>
      </c>
      <c r="T8327" s="6">
        <v>154.88888888888889</v>
      </c>
      <c r="U8327" s="6">
        <v>0</v>
      </c>
      <c r="V8327" s="6">
        <v>212.44444444444446</v>
      </c>
      <c r="W8327" s="6">
        <v>0</v>
      </c>
      <c r="X8327" s="6">
        <v>0</v>
      </c>
      <c r="Y8327" s="6">
        <v>734.06567653543607</v>
      </c>
      <c r="Z8327" s="2">
        <v>36</v>
      </c>
      <c r="AA8327" s="6">
        <v>26.538232687449472</v>
      </c>
      <c r="AB8327" s="2" t="s">
        <v>55</v>
      </c>
      <c r="AC8327" s="2" t="s">
        <v>39</v>
      </c>
      <c r="AD8327" s="2" t="s">
        <v>46</v>
      </c>
      <c r="AE8327" s="2" t="s">
        <v>41</v>
      </c>
      <c r="AF8327" s="2" t="s">
        <v>59</v>
      </c>
      <c r="AG8327" s="4" t="s">
        <v>59</v>
      </c>
      <c r="AH8327" s="3" t="s">
        <v>59</v>
      </c>
    </row>
    <row r="8328" spans="1:35" x14ac:dyDescent="0.2">
      <c r="A8328" s="2">
        <v>8327</v>
      </c>
      <c r="B8328" s="2">
        <v>44</v>
      </c>
      <c r="C8328" s="2" t="s">
        <v>61</v>
      </c>
      <c r="D8328" s="2" t="s">
        <v>65</v>
      </c>
      <c r="E8328" s="2">
        <v>1</v>
      </c>
      <c r="F8328" s="2">
        <v>1</v>
      </c>
      <c r="G8328" s="2">
        <v>2</v>
      </c>
      <c r="H8328" s="2" t="s">
        <v>52</v>
      </c>
      <c r="I8328" s="2" t="s">
        <v>49</v>
      </c>
      <c r="J8328" s="6">
        <v>383.1275</v>
      </c>
      <c r="K8328" s="6">
        <v>200.60333333333332</v>
      </c>
      <c r="L8328" s="2" t="s">
        <v>44</v>
      </c>
      <c r="M8328" s="2" t="s">
        <v>51</v>
      </c>
      <c r="N8328" s="6">
        <v>0</v>
      </c>
      <c r="O8328" s="6">
        <v>0</v>
      </c>
      <c r="P8328" s="6">
        <v>225.2968888888889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5.7777777777777777</v>
      </c>
      <c r="W8328" s="6">
        <v>0</v>
      </c>
      <c r="X8328" s="6">
        <v>0</v>
      </c>
      <c r="Y8328" s="6">
        <v>486.50618293884168</v>
      </c>
      <c r="Z8328" s="2">
        <v>48</v>
      </c>
      <c r="AA8328" s="6">
        <v>14.291118933196968</v>
      </c>
      <c r="AB8328" s="2" t="s">
        <v>55</v>
      </c>
      <c r="AC8328" s="2" t="s">
        <v>39</v>
      </c>
      <c r="AD8328" s="2" t="s">
        <v>56</v>
      </c>
      <c r="AE8328" s="2" t="s">
        <v>70</v>
      </c>
      <c r="AF8328" s="2" t="s">
        <v>59</v>
      </c>
      <c r="AG8328" s="4" t="s">
        <v>59</v>
      </c>
      <c r="AH8328" s="3" t="s">
        <v>59</v>
      </c>
    </row>
    <row r="8329" spans="1:35" x14ac:dyDescent="0.2">
      <c r="A8329" s="2">
        <v>8328</v>
      </c>
      <c r="B8329" s="2">
        <v>37</v>
      </c>
      <c r="C8329" s="2" t="s">
        <v>47</v>
      </c>
      <c r="D8329" s="2" t="s">
        <v>57</v>
      </c>
      <c r="E8329" s="2">
        <v>0</v>
      </c>
      <c r="F8329" s="2">
        <v>0</v>
      </c>
      <c r="G8329" s="2">
        <v>3</v>
      </c>
      <c r="H8329" s="2" t="s">
        <v>43</v>
      </c>
      <c r="I8329" s="2" t="s">
        <v>35</v>
      </c>
      <c r="J8329" s="6">
        <v>309.3895</v>
      </c>
      <c r="K8329" s="6">
        <v>223.35466666666667</v>
      </c>
      <c r="L8329" s="2" t="s">
        <v>44</v>
      </c>
      <c r="M8329" s="2" t="s">
        <v>37</v>
      </c>
      <c r="N8329" s="6">
        <v>0</v>
      </c>
      <c r="O8329" s="6">
        <v>0</v>
      </c>
      <c r="P8329" s="6">
        <v>193.94666666666666</v>
      </c>
      <c r="Q8329" s="6">
        <v>0</v>
      </c>
      <c r="R8329" s="6">
        <v>0</v>
      </c>
      <c r="S8329" s="6">
        <v>0</v>
      </c>
      <c r="T8329" s="6">
        <v>0</v>
      </c>
      <c r="U8329" s="6">
        <v>111.11111111111111</v>
      </c>
      <c r="V8329" s="6">
        <v>12.222222222222221</v>
      </c>
      <c r="W8329" s="6">
        <v>0</v>
      </c>
      <c r="X8329" s="6">
        <v>0</v>
      </c>
      <c r="Y8329" s="6">
        <v>185.82401994883944</v>
      </c>
      <c r="Z8329" s="2">
        <v>36</v>
      </c>
      <c r="AA8329" s="6">
        <v>6.7179834692645448</v>
      </c>
      <c r="AB8329" s="2" t="s">
        <v>55</v>
      </c>
      <c r="AC8329" s="2" t="s">
        <v>60</v>
      </c>
      <c r="AD8329" s="2" t="s">
        <v>46</v>
      </c>
      <c r="AE8329" s="2" t="s">
        <v>41</v>
      </c>
      <c r="AF8329" s="2" t="s">
        <v>59</v>
      </c>
      <c r="AG8329" s="4" t="s">
        <v>59</v>
      </c>
      <c r="AH8329" s="3" t="s">
        <v>59</v>
      </c>
    </row>
    <row r="8330" spans="1:35" x14ac:dyDescent="0.2">
      <c r="A8330" s="2">
        <v>8329</v>
      </c>
      <c r="B8330" s="2">
        <v>34</v>
      </c>
      <c r="C8330" s="2" t="s">
        <v>32</v>
      </c>
      <c r="D8330" s="2" t="s">
        <v>57</v>
      </c>
      <c r="E8330" s="2">
        <v>0</v>
      </c>
      <c r="F8330" s="2">
        <v>0</v>
      </c>
      <c r="G8330" s="2">
        <v>5</v>
      </c>
      <c r="H8330" s="2" t="s">
        <v>43</v>
      </c>
      <c r="I8330" s="2" t="s">
        <v>35</v>
      </c>
      <c r="J8330" s="6">
        <v>2196.50225</v>
      </c>
      <c r="K8330" s="6">
        <v>1372.7940000000001</v>
      </c>
      <c r="L8330" s="2" t="s">
        <v>44</v>
      </c>
      <c r="M8330" s="2" t="s">
        <v>37</v>
      </c>
      <c r="N8330" s="6">
        <v>0</v>
      </c>
      <c r="O8330" s="6">
        <v>266.66666666666669</v>
      </c>
      <c r="P8330" s="6">
        <v>541.49422222222222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48.444444444444443</v>
      </c>
      <c r="W8330" s="6">
        <v>0</v>
      </c>
      <c r="X8330" s="6">
        <v>0</v>
      </c>
      <c r="Y8330" s="6">
        <v>3182.7077646680164</v>
      </c>
      <c r="Z8330" s="2">
        <v>36</v>
      </c>
      <c r="AA8330" s="6">
        <v>115.06250998351186</v>
      </c>
      <c r="AB8330" s="2" t="s">
        <v>55</v>
      </c>
      <c r="AC8330" s="2" t="s">
        <v>60</v>
      </c>
      <c r="AD8330" s="2" t="s">
        <v>63</v>
      </c>
      <c r="AE8330" s="2" t="s">
        <v>41</v>
      </c>
      <c r="AF8330" s="2" t="s">
        <v>59</v>
      </c>
      <c r="AG8330" s="4" t="s">
        <v>59</v>
      </c>
      <c r="AH8330" s="3" t="s">
        <v>59</v>
      </c>
    </row>
    <row r="8331" spans="1:35" x14ac:dyDescent="0.2">
      <c r="A8331" s="2">
        <v>8330</v>
      </c>
      <c r="B8331" s="2">
        <v>43</v>
      </c>
      <c r="C8331" s="2" t="s">
        <v>47</v>
      </c>
      <c r="D8331" s="2" t="s">
        <v>74</v>
      </c>
      <c r="E8331" s="2">
        <v>0</v>
      </c>
      <c r="F8331" s="2">
        <v>0</v>
      </c>
      <c r="G8331" s="2">
        <v>3</v>
      </c>
      <c r="H8331" s="2" t="s">
        <v>34</v>
      </c>
      <c r="I8331" s="2" t="s">
        <v>35</v>
      </c>
      <c r="J8331" s="6">
        <v>1486.5482500000001</v>
      </c>
      <c r="K8331" s="6">
        <v>768.3366666666667</v>
      </c>
      <c r="L8331" s="2" t="s">
        <v>44</v>
      </c>
      <c r="M8331" s="2" t="s">
        <v>45</v>
      </c>
      <c r="N8331" s="6">
        <v>0</v>
      </c>
      <c r="O8331" s="6">
        <v>1111.1111111111111</v>
      </c>
      <c r="P8331" s="6">
        <v>638.10333333333335</v>
      </c>
      <c r="Q8331" s="6">
        <v>0</v>
      </c>
      <c r="R8331" s="6">
        <v>0</v>
      </c>
      <c r="S8331" s="6">
        <v>0</v>
      </c>
      <c r="T8331" s="6">
        <v>0</v>
      </c>
      <c r="U8331" s="6">
        <v>0</v>
      </c>
      <c r="V8331" s="6">
        <v>57.777777777777779</v>
      </c>
      <c r="W8331" s="6">
        <v>1173.3333333333333</v>
      </c>
      <c r="X8331" s="6">
        <v>0</v>
      </c>
      <c r="Y8331" s="6">
        <v>1301.2010197608988</v>
      </c>
      <c r="Z8331" s="2">
        <v>48</v>
      </c>
      <c r="AA8331" s="6">
        <v>38.222779445616673</v>
      </c>
      <c r="AB8331" s="2" t="s">
        <v>55</v>
      </c>
      <c r="AC8331" s="2" t="s">
        <v>39</v>
      </c>
      <c r="AD8331" s="2" t="s">
        <v>40</v>
      </c>
      <c r="AE8331" s="2" t="s">
        <v>41</v>
      </c>
      <c r="AF8331" s="2" t="s">
        <v>59</v>
      </c>
      <c r="AG8331" s="4" t="s">
        <v>59</v>
      </c>
      <c r="AH8331" s="3" t="s">
        <v>59</v>
      </c>
    </row>
    <row r="8332" spans="1:35" ht="15" x14ac:dyDescent="0.25">
      <c r="A8332" s="2">
        <v>8331</v>
      </c>
      <c r="B8332" s="2">
        <v>29</v>
      </c>
      <c r="C8332" s="2" t="s">
        <v>32</v>
      </c>
      <c r="D8332" s="2" t="s">
        <v>42</v>
      </c>
      <c r="E8332" s="2">
        <v>1</v>
      </c>
      <c r="F8332" s="2">
        <v>1</v>
      </c>
      <c r="G8332" s="2">
        <v>3</v>
      </c>
      <c r="H8332" s="2" t="s">
        <v>53</v>
      </c>
      <c r="I8332" s="2" t="s">
        <v>49</v>
      </c>
      <c r="J8332" s="6">
        <v>623.04925000000003</v>
      </c>
      <c r="K8332" s="6">
        <v>598.10888888888894</v>
      </c>
      <c r="L8332" s="2" t="s">
        <v>44</v>
      </c>
      <c r="M8332" s="2" t="s">
        <v>37</v>
      </c>
      <c r="N8332" s="6">
        <v>0</v>
      </c>
      <c r="O8332" s="6">
        <v>0</v>
      </c>
      <c r="P8332" s="6">
        <v>258.06</v>
      </c>
      <c r="Q8332" s="6">
        <v>0</v>
      </c>
      <c r="R8332" s="6">
        <v>0</v>
      </c>
      <c r="S8332" s="6">
        <v>1777.7777777777778</v>
      </c>
      <c r="T8332" s="6">
        <v>0</v>
      </c>
      <c r="U8332" s="6">
        <v>0</v>
      </c>
      <c r="V8332" s="6">
        <v>0</v>
      </c>
      <c r="W8332" s="6">
        <v>0</v>
      </c>
      <c r="X8332" s="6">
        <v>0</v>
      </c>
      <c r="Y8332" s="6">
        <v>425.39850552537484</v>
      </c>
      <c r="Z8332" s="2">
        <v>36</v>
      </c>
      <c r="AA8332" s="6">
        <v>15.379175032141257</v>
      </c>
      <c r="AB8332" s="2" t="s">
        <v>38</v>
      </c>
      <c r="AC8332" s="2" t="s">
        <v>75</v>
      </c>
      <c r="AD8332" s="2" t="s">
        <v>46</v>
      </c>
      <c r="AE8332" s="2" t="s">
        <v>41</v>
      </c>
      <c r="AF8332" s="2">
        <v>1</v>
      </c>
      <c r="AG8332" s="8">
        <v>0.1489550769329071</v>
      </c>
      <c r="AH8332" s="3">
        <v>419.56549072265619</v>
      </c>
      <c r="AI8332" s="9">
        <v>0.2402438968420029</v>
      </c>
    </row>
    <row r="8333" spans="1:35" ht="15" x14ac:dyDescent="0.25">
      <c r="A8333" s="2">
        <v>8332</v>
      </c>
      <c r="B8333" s="2">
        <v>34</v>
      </c>
      <c r="C8333" s="2" t="s">
        <v>32</v>
      </c>
      <c r="D8333" s="2" t="s">
        <v>33</v>
      </c>
      <c r="E8333" s="2">
        <v>1</v>
      </c>
      <c r="F8333" s="2">
        <v>0</v>
      </c>
      <c r="G8333" s="2">
        <v>5</v>
      </c>
      <c r="H8333" s="2" t="s">
        <v>43</v>
      </c>
      <c r="I8333" s="2" t="s">
        <v>49</v>
      </c>
      <c r="J8333" s="6">
        <v>507.32150000000001</v>
      </c>
      <c r="K8333" s="6">
        <v>413.09199999999998</v>
      </c>
      <c r="L8333" s="2" t="s">
        <v>36</v>
      </c>
      <c r="M8333" s="2" t="s">
        <v>37</v>
      </c>
      <c r="N8333" s="6">
        <v>0</v>
      </c>
      <c r="O8333" s="6">
        <v>0</v>
      </c>
      <c r="P8333" s="6">
        <v>292.45866666666666</v>
      </c>
      <c r="Q8333" s="6">
        <v>0</v>
      </c>
      <c r="R8333" s="6">
        <v>0</v>
      </c>
      <c r="S8333" s="6">
        <v>0</v>
      </c>
      <c r="T8333" s="6">
        <v>0</v>
      </c>
      <c r="U8333" s="6">
        <v>0</v>
      </c>
      <c r="V8333" s="6">
        <v>104.44444444444444</v>
      </c>
      <c r="W8333" s="6">
        <v>0</v>
      </c>
      <c r="X8333" s="6">
        <v>0</v>
      </c>
      <c r="Y8333" s="6">
        <v>353.42501301033866</v>
      </c>
      <c r="Z8333" s="2">
        <v>24</v>
      </c>
      <c r="AA8333" s="6">
        <v>17.644426388103096</v>
      </c>
      <c r="AB8333" s="2" t="s">
        <v>55</v>
      </c>
      <c r="AC8333" s="2" t="s">
        <v>50</v>
      </c>
      <c r="AD8333" s="2" t="s">
        <v>56</v>
      </c>
      <c r="AE8333" s="2" t="s">
        <v>41</v>
      </c>
      <c r="AF8333" s="2">
        <v>1</v>
      </c>
      <c r="AG8333" s="8">
        <v>0.1601507365703583</v>
      </c>
      <c r="AH8333" s="3">
        <v>437.80886840820313</v>
      </c>
      <c r="AI8333" s="9">
        <v>0.31376120448112488</v>
      </c>
    </row>
    <row r="8334" spans="1:35" x14ac:dyDescent="0.2">
      <c r="A8334" s="2">
        <v>8333</v>
      </c>
      <c r="B8334" s="2">
        <v>63</v>
      </c>
      <c r="C8334" s="2" t="s">
        <v>61</v>
      </c>
      <c r="D8334" s="2" t="s">
        <v>33</v>
      </c>
      <c r="E8334" s="2">
        <v>0</v>
      </c>
      <c r="F8334" s="2">
        <v>3</v>
      </c>
      <c r="G8334" s="2">
        <v>3</v>
      </c>
      <c r="H8334" s="2" t="s">
        <v>43</v>
      </c>
      <c r="I8334" s="2" t="s">
        <v>49</v>
      </c>
      <c r="J8334" s="6">
        <v>1143.4775</v>
      </c>
      <c r="K8334" s="6">
        <v>1460.9824444444444</v>
      </c>
      <c r="L8334" s="2" t="s">
        <v>44</v>
      </c>
      <c r="M8334" s="2" t="s">
        <v>51</v>
      </c>
      <c r="N8334" s="6">
        <v>0</v>
      </c>
      <c r="O8334" s="6">
        <v>0</v>
      </c>
      <c r="P8334" s="6">
        <v>664.10133333333329</v>
      </c>
      <c r="Q8334" s="6">
        <v>0</v>
      </c>
      <c r="R8334" s="6">
        <v>0</v>
      </c>
      <c r="S8334" s="6">
        <v>0</v>
      </c>
      <c r="T8334" s="6">
        <v>0</v>
      </c>
      <c r="U8334" s="6">
        <v>0</v>
      </c>
      <c r="V8334" s="6">
        <v>688.88888888888891</v>
      </c>
      <c r="W8334" s="6">
        <v>0</v>
      </c>
      <c r="X8334" s="6">
        <v>0</v>
      </c>
      <c r="Y8334" s="6">
        <v>479.87501228043601</v>
      </c>
      <c r="Z8334" s="2">
        <v>36</v>
      </c>
      <c r="AA8334" s="6">
        <v>17.348631251765273</v>
      </c>
      <c r="AB8334" s="2" t="s">
        <v>38</v>
      </c>
      <c r="AC8334" s="2" t="s">
        <v>39</v>
      </c>
      <c r="AD8334" s="2" t="s">
        <v>46</v>
      </c>
      <c r="AE8334" s="2" t="s">
        <v>41</v>
      </c>
      <c r="AF8334" s="2" t="s">
        <v>59</v>
      </c>
      <c r="AG8334" s="4" t="s">
        <v>59</v>
      </c>
      <c r="AH8334" s="3" t="s">
        <v>59</v>
      </c>
    </row>
    <row r="8335" spans="1:35" x14ac:dyDescent="0.2">
      <c r="A8335" s="2">
        <v>8334</v>
      </c>
      <c r="B8335" s="2">
        <v>49</v>
      </c>
      <c r="C8335" s="2" t="s">
        <v>47</v>
      </c>
      <c r="D8335" s="2" t="s">
        <v>33</v>
      </c>
      <c r="E8335" s="2">
        <v>1</v>
      </c>
      <c r="F8335" s="2">
        <v>0</v>
      </c>
      <c r="G8335" s="2">
        <v>3</v>
      </c>
      <c r="H8335" s="2" t="s">
        <v>53</v>
      </c>
      <c r="I8335" s="2" t="s">
        <v>49</v>
      </c>
      <c r="J8335" s="6">
        <v>206.77324999999999</v>
      </c>
      <c r="K8335" s="6">
        <v>260.43400000000003</v>
      </c>
      <c r="L8335" s="2" t="s">
        <v>44</v>
      </c>
      <c r="M8335" s="2" t="s">
        <v>37</v>
      </c>
      <c r="N8335" s="6">
        <v>0</v>
      </c>
      <c r="O8335" s="6">
        <v>1111.1111111111111</v>
      </c>
      <c r="P8335" s="6">
        <v>110.69555555555556</v>
      </c>
      <c r="Q8335" s="6">
        <v>0</v>
      </c>
      <c r="R8335" s="6">
        <v>0</v>
      </c>
      <c r="S8335" s="6">
        <v>0</v>
      </c>
      <c r="T8335" s="6">
        <v>0</v>
      </c>
      <c r="U8335" s="6">
        <v>0</v>
      </c>
      <c r="V8335" s="6">
        <v>24.444444444444443</v>
      </c>
      <c r="W8335" s="6">
        <v>0</v>
      </c>
      <c r="X8335" s="6">
        <v>0</v>
      </c>
      <c r="Y8335" s="6">
        <v>70.545697976545654</v>
      </c>
      <c r="Z8335" s="2">
        <v>18</v>
      </c>
      <c r="AA8335" s="6">
        <v>4.5012234095661006</v>
      </c>
      <c r="AB8335" s="2" t="s">
        <v>38</v>
      </c>
      <c r="AC8335" s="2" t="s">
        <v>50</v>
      </c>
      <c r="AD8335" s="2" t="s">
        <v>76</v>
      </c>
      <c r="AE8335" s="2" t="s">
        <v>41</v>
      </c>
      <c r="AF8335" s="2" t="s">
        <v>59</v>
      </c>
      <c r="AG8335" s="4" t="s">
        <v>59</v>
      </c>
      <c r="AH8335" s="3" t="s">
        <v>59</v>
      </c>
    </row>
    <row r="8336" spans="1:35" ht="15" x14ac:dyDescent="0.25">
      <c r="A8336" s="2">
        <v>8335</v>
      </c>
      <c r="B8336" s="2">
        <v>52</v>
      </c>
      <c r="C8336" s="2" t="s">
        <v>61</v>
      </c>
      <c r="D8336" s="2" t="s">
        <v>57</v>
      </c>
      <c r="E8336" s="2">
        <v>1</v>
      </c>
      <c r="F8336" s="2">
        <v>0</v>
      </c>
      <c r="G8336" s="2">
        <v>4</v>
      </c>
      <c r="H8336" s="2" t="s">
        <v>43</v>
      </c>
      <c r="I8336" s="2" t="s">
        <v>35</v>
      </c>
      <c r="J8336" s="6">
        <v>1744.2272499999999</v>
      </c>
      <c r="K8336" s="6">
        <v>1250.6222222222223</v>
      </c>
      <c r="L8336" s="2" t="s">
        <v>44</v>
      </c>
      <c r="M8336" s="2" t="s">
        <v>51</v>
      </c>
      <c r="N8336" s="6">
        <v>0</v>
      </c>
      <c r="O8336" s="6">
        <v>0</v>
      </c>
      <c r="P8336" s="6">
        <v>763.56200000000001</v>
      </c>
      <c r="Q8336" s="6">
        <v>0</v>
      </c>
      <c r="R8336" s="6">
        <v>0</v>
      </c>
      <c r="S8336" s="6">
        <v>0</v>
      </c>
      <c r="T8336" s="6">
        <v>0</v>
      </c>
      <c r="U8336" s="6">
        <v>0</v>
      </c>
      <c r="V8336" s="6">
        <v>0</v>
      </c>
      <c r="W8336" s="6">
        <v>0</v>
      </c>
      <c r="X8336" s="6">
        <v>0</v>
      </c>
      <c r="Y8336" s="6">
        <v>1188.2958644627452</v>
      </c>
      <c r="Z8336" s="2">
        <v>36</v>
      </c>
      <c r="AA8336" s="6">
        <v>42.959742105751381</v>
      </c>
      <c r="AB8336" s="2" t="s">
        <v>38</v>
      </c>
      <c r="AC8336" s="2" t="s">
        <v>50</v>
      </c>
      <c r="AD8336" s="2" t="s">
        <v>77</v>
      </c>
      <c r="AE8336" s="2" t="s">
        <v>69</v>
      </c>
      <c r="AF8336" s="2">
        <v>1</v>
      </c>
      <c r="AG8336" s="8">
        <v>1.8393862992525101E-2</v>
      </c>
      <c r="AH8336" s="3">
        <v>706.266845703125</v>
      </c>
      <c r="AI8336" s="9">
        <v>2.829086966812611E-2</v>
      </c>
    </row>
    <row r="8337" spans="1:35" x14ac:dyDescent="0.2">
      <c r="A8337" s="2">
        <v>8336</v>
      </c>
      <c r="B8337" s="2">
        <v>36</v>
      </c>
      <c r="C8337" s="2" t="s">
        <v>32</v>
      </c>
      <c r="D8337" s="2" t="s">
        <v>74</v>
      </c>
      <c r="E8337" s="2">
        <v>1</v>
      </c>
      <c r="F8337" s="2">
        <v>2</v>
      </c>
      <c r="G8337" s="2">
        <v>2</v>
      </c>
      <c r="H8337" s="2" t="s">
        <v>43</v>
      </c>
      <c r="I8337" s="2" t="s">
        <v>35</v>
      </c>
      <c r="J8337" s="6">
        <v>372.76100000000002</v>
      </c>
      <c r="K8337" s="6">
        <v>273.22555555555556</v>
      </c>
      <c r="L8337" s="2" t="s">
        <v>44</v>
      </c>
      <c r="M8337" s="2" t="s">
        <v>45</v>
      </c>
      <c r="N8337" s="6">
        <v>0</v>
      </c>
      <c r="O8337" s="6">
        <v>0</v>
      </c>
      <c r="P8337" s="6">
        <v>84.181555555555562</v>
      </c>
      <c r="Q8337" s="6">
        <v>0</v>
      </c>
      <c r="R8337" s="6">
        <v>0</v>
      </c>
      <c r="S8337" s="6">
        <v>0</v>
      </c>
      <c r="T8337" s="6">
        <v>0</v>
      </c>
      <c r="U8337" s="6">
        <v>0</v>
      </c>
      <c r="V8337" s="6">
        <v>24.222222222222221</v>
      </c>
      <c r="W8337" s="6">
        <v>0</v>
      </c>
      <c r="X8337" s="6">
        <v>0</v>
      </c>
      <c r="Y8337" s="6">
        <v>254.14916713734354</v>
      </c>
      <c r="Z8337" s="2">
        <v>36</v>
      </c>
      <c r="AA8337" s="6">
        <v>9.1881012154730808</v>
      </c>
      <c r="AB8337" s="2" t="s">
        <v>55</v>
      </c>
      <c r="AC8337" s="2" t="s">
        <v>50</v>
      </c>
      <c r="AD8337" s="2" t="s">
        <v>46</v>
      </c>
      <c r="AE8337" s="2" t="s">
        <v>67</v>
      </c>
      <c r="AF8337" s="2" t="s">
        <v>59</v>
      </c>
      <c r="AG8337" s="4" t="s">
        <v>59</v>
      </c>
      <c r="AH8337" s="3" t="s">
        <v>59</v>
      </c>
    </row>
    <row r="8338" spans="1:35" x14ac:dyDescent="0.2">
      <c r="A8338" s="2">
        <v>8337</v>
      </c>
      <c r="B8338" s="2">
        <v>52</v>
      </c>
      <c r="C8338" s="2" t="s">
        <v>61</v>
      </c>
      <c r="D8338" s="2" t="s">
        <v>33</v>
      </c>
      <c r="E8338" s="2">
        <v>1</v>
      </c>
      <c r="F8338" s="2">
        <v>1</v>
      </c>
      <c r="G8338" s="2">
        <v>2</v>
      </c>
      <c r="H8338" s="2" t="s">
        <v>58</v>
      </c>
      <c r="I8338" s="2" t="s">
        <v>66</v>
      </c>
      <c r="J8338" s="6">
        <v>285.80275</v>
      </c>
      <c r="K8338" s="6">
        <v>304.72000000000003</v>
      </c>
      <c r="L8338" s="2" t="s">
        <v>73</v>
      </c>
      <c r="M8338" s="2" t="s">
        <v>37</v>
      </c>
      <c r="N8338" s="6">
        <v>0</v>
      </c>
      <c r="O8338" s="6">
        <v>8888.8888888888887</v>
      </c>
      <c r="P8338" s="6">
        <v>1.2622222222222221</v>
      </c>
      <c r="Q8338" s="6">
        <v>0</v>
      </c>
      <c r="R8338" s="6">
        <v>0</v>
      </c>
      <c r="S8338" s="6">
        <v>0</v>
      </c>
      <c r="T8338" s="6">
        <v>0</v>
      </c>
      <c r="U8338" s="6">
        <v>162.44444444444446</v>
      </c>
      <c r="V8338" s="6">
        <v>125.11111111111111</v>
      </c>
      <c r="W8338" s="6">
        <v>0</v>
      </c>
      <c r="X8338" s="6">
        <v>0</v>
      </c>
      <c r="Y8338" s="6">
        <v>156.0855856319489</v>
      </c>
      <c r="Z8338" s="2">
        <v>24</v>
      </c>
      <c r="AA8338" s="6">
        <v>7.7924326930599026</v>
      </c>
      <c r="AB8338" s="2" t="s">
        <v>38</v>
      </c>
      <c r="AC8338" s="2" t="s">
        <v>50</v>
      </c>
      <c r="AD8338" s="2" t="s">
        <v>46</v>
      </c>
      <c r="AE8338" s="2" t="s">
        <v>41</v>
      </c>
      <c r="AF8338" s="2" t="s">
        <v>59</v>
      </c>
      <c r="AG8338" s="4" t="s">
        <v>59</v>
      </c>
      <c r="AH8338" s="3" t="s">
        <v>59</v>
      </c>
    </row>
    <row r="8339" spans="1:35" ht="15" x14ac:dyDescent="0.25">
      <c r="A8339" s="2">
        <v>8338</v>
      </c>
      <c r="B8339" s="2">
        <v>29</v>
      </c>
      <c r="C8339" s="2" t="s">
        <v>61</v>
      </c>
      <c r="D8339" s="2" t="s">
        <v>57</v>
      </c>
      <c r="E8339" s="2">
        <v>0</v>
      </c>
      <c r="F8339" s="2">
        <v>2</v>
      </c>
      <c r="G8339" s="2">
        <v>2</v>
      </c>
      <c r="H8339" s="2" t="s">
        <v>43</v>
      </c>
      <c r="I8339" s="2" t="s">
        <v>49</v>
      </c>
      <c r="J8339" s="6">
        <v>731.51700000000005</v>
      </c>
      <c r="K8339" s="6">
        <v>577.39177777777775</v>
      </c>
      <c r="L8339" s="2" t="s">
        <v>44</v>
      </c>
      <c r="M8339" s="2" t="s">
        <v>37</v>
      </c>
      <c r="N8339" s="6">
        <v>0</v>
      </c>
      <c r="O8339" s="6">
        <v>0</v>
      </c>
      <c r="P8339" s="6">
        <v>266.48511111111111</v>
      </c>
      <c r="Q8339" s="6">
        <v>0</v>
      </c>
      <c r="R8339" s="6">
        <v>0</v>
      </c>
      <c r="S8339" s="6">
        <v>44.444444444444443</v>
      </c>
      <c r="T8339" s="6">
        <v>66.666666666666671</v>
      </c>
      <c r="U8339" s="6">
        <v>0</v>
      </c>
      <c r="V8339" s="6">
        <v>774.66666666666663</v>
      </c>
      <c r="W8339" s="6">
        <v>0</v>
      </c>
      <c r="X8339" s="6">
        <v>0</v>
      </c>
      <c r="Y8339" s="6">
        <v>534.47812791928243</v>
      </c>
      <c r="Z8339" s="2">
        <v>36</v>
      </c>
      <c r="AA8339" s="6">
        <v>19.322664685834255</v>
      </c>
      <c r="AB8339" s="2" t="s">
        <v>68</v>
      </c>
      <c r="AC8339" s="2" t="s">
        <v>62</v>
      </c>
      <c r="AD8339" s="2" t="s">
        <v>40</v>
      </c>
      <c r="AE8339" s="2" t="s">
        <v>41</v>
      </c>
      <c r="AF8339" s="2">
        <v>0</v>
      </c>
      <c r="AG8339" s="8">
        <v>0.1353565901517868</v>
      </c>
      <c r="AH8339" s="3">
        <v>407.13211059570313</v>
      </c>
      <c r="AI8339" s="9">
        <v>0.1920933872461319</v>
      </c>
    </row>
    <row r="8340" spans="1:35" ht="15" x14ac:dyDescent="0.25">
      <c r="A8340" s="2">
        <v>8339</v>
      </c>
      <c r="B8340" s="2">
        <v>39</v>
      </c>
      <c r="C8340" s="2" t="s">
        <v>32</v>
      </c>
      <c r="D8340" s="2" t="s">
        <v>33</v>
      </c>
      <c r="E8340" s="2">
        <v>0</v>
      </c>
      <c r="F8340" s="2">
        <v>0</v>
      </c>
      <c r="G8340" s="2">
        <v>3</v>
      </c>
      <c r="H8340" s="2" t="s">
        <v>34</v>
      </c>
      <c r="I8340" s="2" t="s">
        <v>49</v>
      </c>
      <c r="J8340" s="6">
        <v>751.96</v>
      </c>
      <c r="K8340" s="6">
        <v>864.94577777777772</v>
      </c>
      <c r="L8340" s="2" t="s">
        <v>36</v>
      </c>
      <c r="M8340" s="2" t="s">
        <v>37</v>
      </c>
      <c r="N8340" s="6">
        <v>0</v>
      </c>
      <c r="O8340" s="6">
        <v>0</v>
      </c>
      <c r="P8340" s="6">
        <v>252.35377777777776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6">
        <v>0</v>
      </c>
      <c r="W8340" s="6">
        <v>0</v>
      </c>
      <c r="X8340" s="6">
        <v>0</v>
      </c>
      <c r="Y8340" s="6">
        <v>354.10346485222641</v>
      </c>
      <c r="Z8340" s="2">
        <v>18</v>
      </c>
      <c r="AA8340" s="6">
        <v>22.593848400666936</v>
      </c>
      <c r="AB8340" s="2" t="s">
        <v>55</v>
      </c>
      <c r="AC8340" s="2" t="s">
        <v>50</v>
      </c>
      <c r="AD8340" s="2" t="s">
        <v>40</v>
      </c>
      <c r="AE8340" s="2" t="s">
        <v>41</v>
      </c>
      <c r="AF8340" s="2">
        <v>0</v>
      </c>
      <c r="AG8340" s="8">
        <v>0.12763981521129611</v>
      </c>
      <c r="AH8340" s="3">
        <v>392.19363403320313</v>
      </c>
      <c r="AI8340" s="9">
        <v>0.1963572949171066</v>
      </c>
    </row>
    <row r="8341" spans="1:35" x14ac:dyDescent="0.2">
      <c r="A8341" s="2">
        <v>8340</v>
      </c>
      <c r="B8341" s="2">
        <v>64</v>
      </c>
      <c r="C8341" s="2" t="s">
        <v>32</v>
      </c>
      <c r="D8341" s="2" t="s">
        <v>42</v>
      </c>
      <c r="E8341" s="2">
        <v>1</v>
      </c>
      <c r="F8341" s="2">
        <v>0</v>
      </c>
      <c r="G8341" s="2">
        <v>2</v>
      </c>
      <c r="H8341" s="2" t="s">
        <v>48</v>
      </c>
      <c r="I8341" s="2" t="s">
        <v>35</v>
      </c>
      <c r="J8341" s="6">
        <v>89.471500000000006</v>
      </c>
      <c r="K8341" s="6">
        <v>41.471333333333334</v>
      </c>
      <c r="L8341" s="2" t="s">
        <v>44</v>
      </c>
      <c r="M8341" s="2" t="s">
        <v>45</v>
      </c>
      <c r="N8341" s="6">
        <v>0</v>
      </c>
      <c r="O8341" s="6">
        <v>800</v>
      </c>
      <c r="P8341" s="6">
        <v>28.059333333333335</v>
      </c>
      <c r="Q8341" s="6">
        <v>0</v>
      </c>
      <c r="R8341" s="6">
        <v>0</v>
      </c>
      <c r="S8341" s="6">
        <v>0</v>
      </c>
      <c r="T8341" s="6">
        <v>600</v>
      </c>
      <c r="U8341" s="6">
        <v>276.22222222222223</v>
      </c>
      <c r="V8341" s="6">
        <v>212.66666666666666</v>
      </c>
      <c r="W8341" s="6">
        <v>0</v>
      </c>
      <c r="X8341" s="6">
        <v>0</v>
      </c>
      <c r="Y8341" s="6">
        <v>108.60752580268485</v>
      </c>
      <c r="Z8341" s="2">
        <v>36</v>
      </c>
      <c r="AA8341" s="6">
        <v>3.9264222309959562</v>
      </c>
      <c r="AB8341" s="2" t="s">
        <v>55</v>
      </c>
      <c r="AC8341" s="2" t="s">
        <v>50</v>
      </c>
      <c r="AD8341" s="2" t="s">
        <v>40</v>
      </c>
      <c r="AE8341" s="2" t="s">
        <v>41</v>
      </c>
      <c r="AF8341" s="2" t="s">
        <v>59</v>
      </c>
      <c r="AG8341" s="4" t="s">
        <v>59</v>
      </c>
      <c r="AH8341" s="3" t="s">
        <v>59</v>
      </c>
    </row>
    <row r="8342" spans="1:35" ht="15" x14ac:dyDescent="0.25">
      <c r="A8342" s="2">
        <v>8341</v>
      </c>
      <c r="B8342" s="2">
        <v>50</v>
      </c>
      <c r="C8342" s="2" t="s">
        <v>61</v>
      </c>
      <c r="D8342" s="2" t="s">
        <v>57</v>
      </c>
      <c r="E8342" s="2">
        <v>1</v>
      </c>
      <c r="F8342" s="2">
        <v>1</v>
      </c>
      <c r="G8342" s="2">
        <v>5</v>
      </c>
      <c r="H8342" s="2" t="s">
        <v>53</v>
      </c>
      <c r="I8342" s="2" t="s">
        <v>49</v>
      </c>
      <c r="J8342" s="6">
        <v>1409.4804999999999</v>
      </c>
      <c r="K8342" s="6">
        <v>1587.6066666666666</v>
      </c>
      <c r="L8342" s="2" t="s">
        <v>44</v>
      </c>
      <c r="M8342" s="2" t="s">
        <v>51</v>
      </c>
      <c r="N8342" s="6">
        <v>163.69848398730457</v>
      </c>
      <c r="O8342" s="6">
        <v>77.777777777777771</v>
      </c>
      <c r="P8342" s="6">
        <v>299.25466666666665</v>
      </c>
      <c r="Q8342" s="6">
        <v>0</v>
      </c>
      <c r="R8342" s="6">
        <v>0</v>
      </c>
      <c r="S8342" s="6">
        <v>0</v>
      </c>
      <c r="T8342" s="6">
        <v>622.22222222222217</v>
      </c>
      <c r="U8342" s="6">
        <v>0</v>
      </c>
      <c r="V8342" s="6">
        <v>137.33333333333334</v>
      </c>
      <c r="W8342" s="6">
        <v>0</v>
      </c>
      <c r="X8342" s="6">
        <v>0</v>
      </c>
      <c r="Y8342" s="6">
        <v>457.24916443966498</v>
      </c>
      <c r="Z8342" s="2">
        <v>24</v>
      </c>
      <c r="AA8342" s="6">
        <v>22.827753910958496</v>
      </c>
      <c r="AB8342" s="2" t="s">
        <v>38</v>
      </c>
      <c r="AC8342" s="2" t="s">
        <v>50</v>
      </c>
      <c r="AD8342" s="2" t="s">
        <v>46</v>
      </c>
      <c r="AE8342" s="2" t="s">
        <v>41</v>
      </c>
      <c r="AF8342" s="2">
        <v>0</v>
      </c>
      <c r="AG8342" s="8">
        <v>4.4260583817958832E-2</v>
      </c>
      <c r="AH8342" s="3">
        <v>605.465576171875</v>
      </c>
      <c r="AI8342" s="9">
        <v>8.7606035172939301E-2</v>
      </c>
    </row>
    <row r="8343" spans="1:35" ht="15" x14ac:dyDescent="0.25">
      <c r="A8343" s="2">
        <v>8342</v>
      </c>
      <c r="B8343" s="2">
        <v>27</v>
      </c>
      <c r="C8343" s="2" t="s">
        <v>61</v>
      </c>
      <c r="D8343" s="2" t="s">
        <v>57</v>
      </c>
      <c r="E8343" s="2">
        <v>4</v>
      </c>
      <c r="F8343" s="2">
        <v>3</v>
      </c>
      <c r="G8343" s="2">
        <v>5</v>
      </c>
      <c r="H8343" s="2" t="s">
        <v>58</v>
      </c>
      <c r="I8343" s="2" t="s">
        <v>49</v>
      </c>
      <c r="J8343" s="6">
        <v>194.27825000000001</v>
      </c>
      <c r="K8343" s="6">
        <v>194.2691111111111</v>
      </c>
      <c r="L8343" s="2" t="s">
        <v>44</v>
      </c>
      <c r="M8343" s="2" t="s">
        <v>37</v>
      </c>
      <c r="N8343" s="6">
        <v>0</v>
      </c>
      <c r="O8343" s="6">
        <v>0</v>
      </c>
      <c r="P8343" s="6">
        <v>86.027111111111111</v>
      </c>
      <c r="Q8343" s="6">
        <v>0</v>
      </c>
      <c r="R8343" s="6">
        <v>0</v>
      </c>
      <c r="S8343" s="6">
        <v>0</v>
      </c>
      <c r="T8343" s="6">
        <v>0</v>
      </c>
      <c r="U8343" s="6">
        <v>0</v>
      </c>
      <c r="V8343" s="6">
        <v>103.77777777777777</v>
      </c>
      <c r="W8343" s="6">
        <v>0</v>
      </c>
      <c r="X8343" s="6">
        <v>0</v>
      </c>
      <c r="Y8343" s="6">
        <v>164.70434098209344</v>
      </c>
      <c r="Z8343" s="2">
        <v>36</v>
      </c>
      <c r="AA8343" s="6">
        <v>5.9544564816671599</v>
      </c>
      <c r="AB8343" s="2" t="s">
        <v>38</v>
      </c>
      <c r="AC8343" s="2" t="s">
        <v>50</v>
      </c>
      <c r="AD8343" s="2" t="s">
        <v>40</v>
      </c>
      <c r="AE8343" s="2" t="s">
        <v>41</v>
      </c>
      <c r="AF8343" s="2">
        <v>0</v>
      </c>
      <c r="AG8343" s="8">
        <v>0.2760770320892334</v>
      </c>
      <c r="AH8343" s="3">
        <v>438.471923828125</v>
      </c>
      <c r="AI8343" s="9">
        <v>0.52393686771392822</v>
      </c>
    </row>
    <row r="8344" spans="1:35" ht="15" x14ac:dyDescent="0.25">
      <c r="A8344" s="2">
        <v>8343</v>
      </c>
      <c r="B8344" s="2">
        <v>21</v>
      </c>
      <c r="C8344" s="2" t="s">
        <v>32</v>
      </c>
      <c r="D8344" s="2" t="s">
        <v>57</v>
      </c>
      <c r="E8344" s="2">
        <v>1</v>
      </c>
      <c r="F8344" s="2">
        <v>0</v>
      </c>
      <c r="G8344" s="2">
        <v>2</v>
      </c>
      <c r="H8344" s="2" t="s">
        <v>53</v>
      </c>
      <c r="I8344" s="2" t="s">
        <v>66</v>
      </c>
      <c r="J8344" s="6">
        <v>954.28200000000004</v>
      </c>
      <c r="K8344" s="6">
        <v>1049.5202222222222</v>
      </c>
      <c r="L8344" s="2" t="s">
        <v>44</v>
      </c>
      <c r="M8344" s="2" t="s">
        <v>37</v>
      </c>
      <c r="N8344" s="6">
        <v>0</v>
      </c>
      <c r="O8344" s="6">
        <v>0</v>
      </c>
      <c r="P8344" s="6">
        <v>3.2117777777777778</v>
      </c>
      <c r="Q8344" s="6">
        <v>0</v>
      </c>
      <c r="R8344" s="6">
        <v>0</v>
      </c>
      <c r="S8344" s="6">
        <v>0</v>
      </c>
      <c r="T8344" s="6">
        <v>22.222222222222221</v>
      </c>
      <c r="U8344" s="6">
        <v>0</v>
      </c>
      <c r="V8344" s="6">
        <v>212.44444444444446</v>
      </c>
      <c r="W8344" s="6">
        <v>0</v>
      </c>
      <c r="X8344" s="6">
        <v>0</v>
      </c>
      <c r="Y8344" s="6">
        <v>497.26939948903663</v>
      </c>
      <c r="Z8344" s="2">
        <v>36</v>
      </c>
      <c r="AA8344" s="6">
        <v>17.977480018235493</v>
      </c>
      <c r="AB8344" s="2" t="s">
        <v>38</v>
      </c>
      <c r="AC8344" s="2" t="s">
        <v>50</v>
      </c>
      <c r="AD8344" s="2" t="s">
        <v>40</v>
      </c>
      <c r="AE8344" s="2" t="s">
        <v>41</v>
      </c>
      <c r="AF8344" s="2">
        <v>1</v>
      </c>
      <c r="AG8344" s="8">
        <v>0.10100202262401579</v>
      </c>
      <c r="AH8344" s="3">
        <v>403.4251708984375</v>
      </c>
      <c r="AI8344" s="9">
        <v>0.1290739178657532</v>
      </c>
    </row>
    <row r="8345" spans="1:35" ht="15" x14ac:dyDescent="0.25">
      <c r="A8345" s="2">
        <v>8344</v>
      </c>
      <c r="B8345" s="2">
        <v>34</v>
      </c>
      <c r="C8345" s="2" t="s">
        <v>61</v>
      </c>
      <c r="D8345" s="2" t="s">
        <v>57</v>
      </c>
      <c r="E8345" s="2">
        <v>6</v>
      </c>
      <c r="F8345" s="2">
        <v>0</v>
      </c>
      <c r="G8345" s="2">
        <v>2</v>
      </c>
      <c r="H8345" s="2" t="s">
        <v>58</v>
      </c>
      <c r="I8345" s="2" t="s">
        <v>35</v>
      </c>
      <c r="J8345" s="6">
        <v>13.224</v>
      </c>
      <c r="K8345" s="6">
        <v>8.0728888888888886</v>
      </c>
      <c r="L8345" s="2" t="s">
        <v>44</v>
      </c>
      <c r="M8345" s="2" t="s">
        <v>37</v>
      </c>
      <c r="N8345" s="6">
        <v>0</v>
      </c>
      <c r="O8345" s="6">
        <v>3333.3333333333335</v>
      </c>
      <c r="P8345" s="6">
        <v>7.8111111111111109</v>
      </c>
      <c r="Q8345" s="6">
        <v>0</v>
      </c>
      <c r="R8345" s="6">
        <v>0</v>
      </c>
      <c r="S8345" s="6">
        <v>44.444444444444443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15.329626389627865</v>
      </c>
      <c r="Z8345" s="2">
        <v>36</v>
      </c>
      <c r="AA8345" s="6">
        <v>0.55420271665565546</v>
      </c>
      <c r="AB8345" s="2" t="s">
        <v>55</v>
      </c>
      <c r="AC8345" s="2" t="s">
        <v>50</v>
      </c>
      <c r="AD8345" s="2" t="s">
        <v>40</v>
      </c>
      <c r="AE8345" s="2" t="s">
        <v>41</v>
      </c>
      <c r="AF8345" s="2">
        <v>0</v>
      </c>
      <c r="AG8345" s="8">
        <v>0.38432773947715759</v>
      </c>
      <c r="AH8345" s="3">
        <v>313.6556396484375</v>
      </c>
      <c r="AI8345" s="9">
        <v>0.56904911994934082</v>
      </c>
    </row>
    <row r="8346" spans="1:35" ht="15" x14ac:dyDescent="0.25">
      <c r="A8346" s="2">
        <v>8345</v>
      </c>
      <c r="B8346" s="2">
        <v>49</v>
      </c>
      <c r="C8346" s="2" t="s">
        <v>61</v>
      </c>
      <c r="D8346" s="2" t="s">
        <v>65</v>
      </c>
      <c r="E8346" s="2">
        <v>1</v>
      </c>
      <c r="F8346" s="2">
        <v>1</v>
      </c>
      <c r="G8346" s="2">
        <v>2</v>
      </c>
      <c r="H8346" s="2" t="s">
        <v>43</v>
      </c>
      <c r="I8346" s="2" t="s">
        <v>66</v>
      </c>
      <c r="J8346" s="6">
        <v>86.561499999999995</v>
      </c>
      <c r="K8346" s="6">
        <v>109.54644444444445</v>
      </c>
      <c r="L8346" s="2" t="s">
        <v>44</v>
      </c>
      <c r="M8346" s="2" t="s">
        <v>37</v>
      </c>
      <c r="N8346" s="6">
        <v>0</v>
      </c>
      <c r="O8346" s="6">
        <v>0</v>
      </c>
      <c r="P8346" s="6">
        <v>35.80511111111111</v>
      </c>
      <c r="Q8346" s="6">
        <v>0</v>
      </c>
      <c r="R8346" s="6">
        <v>0</v>
      </c>
      <c r="S8346" s="6">
        <v>0</v>
      </c>
      <c r="T8346" s="6">
        <v>0</v>
      </c>
      <c r="U8346" s="6">
        <v>0</v>
      </c>
      <c r="V8346" s="6">
        <v>18.666666666666668</v>
      </c>
      <c r="W8346" s="6">
        <v>0</v>
      </c>
      <c r="X8346" s="6">
        <v>0</v>
      </c>
      <c r="Y8346" s="6">
        <v>40.645317247504401</v>
      </c>
      <c r="Z8346" s="2">
        <v>24</v>
      </c>
      <c r="AA8346" s="6">
        <v>2.0291809628474415</v>
      </c>
      <c r="AB8346" s="2" t="s">
        <v>38</v>
      </c>
      <c r="AC8346" s="2" t="s">
        <v>39</v>
      </c>
      <c r="AD8346" s="2" t="s">
        <v>40</v>
      </c>
      <c r="AE8346" s="2" t="s">
        <v>41</v>
      </c>
      <c r="AF8346" s="2">
        <v>0</v>
      </c>
      <c r="AG8346" s="8">
        <v>0.33346900343894958</v>
      </c>
      <c r="AH8346" s="3">
        <v>305.88919067382813</v>
      </c>
      <c r="AI8346" s="9">
        <v>0.5128554105758667</v>
      </c>
    </row>
    <row r="8347" spans="1:35" ht="15" x14ac:dyDescent="0.25">
      <c r="A8347" s="2">
        <v>8346</v>
      </c>
      <c r="B8347" s="2">
        <v>42</v>
      </c>
      <c r="C8347" s="2" t="s">
        <v>32</v>
      </c>
      <c r="D8347" s="2" t="s">
        <v>33</v>
      </c>
      <c r="E8347" s="2">
        <v>2</v>
      </c>
      <c r="F8347" s="2">
        <v>2</v>
      </c>
      <c r="G8347" s="2">
        <v>2</v>
      </c>
      <c r="H8347" s="2" t="s">
        <v>53</v>
      </c>
      <c r="I8347" s="2" t="s">
        <v>66</v>
      </c>
      <c r="J8347" s="6">
        <v>99.21</v>
      </c>
      <c r="K8347" s="6">
        <v>76.278888888888886</v>
      </c>
      <c r="L8347" s="2" t="s">
        <v>44</v>
      </c>
      <c r="M8347" s="2" t="s">
        <v>45</v>
      </c>
      <c r="N8347" s="6">
        <v>0</v>
      </c>
      <c r="O8347" s="6">
        <v>0</v>
      </c>
      <c r="P8347" s="6">
        <v>46.43866666666667</v>
      </c>
      <c r="Q8347" s="6">
        <v>0</v>
      </c>
      <c r="R8347" s="6">
        <v>0</v>
      </c>
      <c r="S8347" s="6">
        <v>0</v>
      </c>
      <c r="T8347" s="6">
        <v>0</v>
      </c>
      <c r="U8347" s="6">
        <v>0</v>
      </c>
      <c r="V8347" s="6">
        <v>32</v>
      </c>
      <c r="W8347" s="6">
        <v>0</v>
      </c>
      <c r="X8347" s="6">
        <v>44.444444444444443</v>
      </c>
      <c r="Y8347" s="6">
        <v>68.292060804064008</v>
      </c>
      <c r="Z8347" s="2">
        <v>12</v>
      </c>
      <c r="AA8347" s="6">
        <v>6.2610156500683436</v>
      </c>
      <c r="AB8347" s="2" t="s">
        <v>55</v>
      </c>
      <c r="AC8347" s="2" t="s">
        <v>75</v>
      </c>
      <c r="AD8347" s="2" t="s">
        <v>46</v>
      </c>
      <c r="AE8347" s="2" t="s">
        <v>41</v>
      </c>
      <c r="AF8347" s="2">
        <v>0</v>
      </c>
      <c r="AG8347" s="8">
        <v>0.36424431204795837</v>
      </c>
      <c r="AH8347" s="3">
        <v>266.13211059570313</v>
      </c>
      <c r="AI8347" s="9">
        <v>0.51775211095809937</v>
      </c>
    </row>
    <row r="8348" spans="1:35" x14ac:dyDescent="0.2">
      <c r="A8348" s="2">
        <v>8347</v>
      </c>
      <c r="B8348" s="2">
        <v>29</v>
      </c>
      <c r="C8348" s="2" t="s">
        <v>32</v>
      </c>
      <c r="D8348" s="2" t="s">
        <v>33</v>
      </c>
      <c r="E8348" s="2">
        <v>2</v>
      </c>
      <c r="F8348" s="2">
        <v>0</v>
      </c>
      <c r="G8348" s="2">
        <v>3</v>
      </c>
      <c r="H8348" s="2" t="s">
        <v>43</v>
      </c>
      <c r="I8348" s="2" t="s">
        <v>35</v>
      </c>
      <c r="J8348" s="6">
        <v>665.44600000000003</v>
      </c>
      <c r="K8348" s="6">
        <v>724.00199999999995</v>
      </c>
      <c r="L8348" s="2" t="s">
        <v>44</v>
      </c>
      <c r="M8348" s="2" t="s">
        <v>45</v>
      </c>
      <c r="N8348" s="6">
        <v>0</v>
      </c>
      <c r="O8348" s="6">
        <v>0</v>
      </c>
      <c r="P8348" s="6">
        <v>146.6671111111111</v>
      </c>
      <c r="Q8348" s="6">
        <v>0</v>
      </c>
      <c r="R8348" s="6">
        <v>0</v>
      </c>
      <c r="S8348" s="6">
        <v>1111.1111111111111</v>
      </c>
      <c r="T8348" s="6">
        <v>0</v>
      </c>
      <c r="U8348" s="6">
        <v>0</v>
      </c>
      <c r="V8348" s="6">
        <v>204.44444444444446</v>
      </c>
      <c r="W8348" s="6">
        <v>0</v>
      </c>
      <c r="X8348" s="6">
        <v>0</v>
      </c>
      <c r="Y8348" s="6">
        <v>444.07206328489843</v>
      </c>
      <c r="Z8348" s="2">
        <v>36</v>
      </c>
      <c r="AA8348" s="6">
        <v>16.05426887832634</v>
      </c>
      <c r="AB8348" s="2" t="s">
        <v>55</v>
      </c>
      <c r="AC8348" s="2" t="s">
        <v>39</v>
      </c>
      <c r="AD8348" s="2" t="s">
        <v>46</v>
      </c>
      <c r="AE8348" s="2" t="s">
        <v>41</v>
      </c>
      <c r="AF8348" s="2" t="s">
        <v>59</v>
      </c>
      <c r="AG8348" s="4" t="s">
        <v>59</v>
      </c>
      <c r="AH8348" s="3" t="s">
        <v>59</v>
      </c>
    </row>
    <row r="8349" spans="1:35" x14ac:dyDescent="0.2">
      <c r="A8349" s="2">
        <v>8348</v>
      </c>
      <c r="B8349" s="2">
        <v>30</v>
      </c>
      <c r="C8349" s="2" t="s">
        <v>61</v>
      </c>
      <c r="D8349" s="2" t="s">
        <v>74</v>
      </c>
      <c r="E8349" s="2">
        <v>2</v>
      </c>
      <c r="F8349" s="2">
        <v>0</v>
      </c>
      <c r="G8349" s="2">
        <v>3</v>
      </c>
      <c r="H8349" s="2" t="s">
        <v>34</v>
      </c>
      <c r="I8349" s="2" t="s">
        <v>35</v>
      </c>
      <c r="J8349" s="6">
        <v>1355.181</v>
      </c>
      <c r="K8349" s="6">
        <v>629.0435555555556</v>
      </c>
      <c r="L8349" s="2" t="s">
        <v>44</v>
      </c>
      <c r="M8349" s="2" t="s">
        <v>45</v>
      </c>
      <c r="N8349" s="6">
        <v>0</v>
      </c>
      <c r="O8349" s="6">
        <v>484.88888888888891</v>
      </c>
      <c r="P8349" s="6">
        <v>306.73488888888886</v>
      </c>
      <c r="Q8349" s="6">
        <v>0</v>
      </c>
      <c r="R8349" s="6">
        <v>0</v>
      </c>
      <c r="S8349" s="6">
        <v>0</v>
      </c>
      <c r="T8349" s="6">
        <v>111.11111111111111</v>
      </c>
      <c r="U8349" s="6">
        <v>0</v>
      </c>
      <c r="V8349" s="6">
        <v>0</v>
      </c>
      <c r="W8349" s="6">
        <v>0</v>
      </c>
      <c r="X8349" s="6">
        <v>0</v>
      </c>
      <c r="Y8349" s="6">
        <v>2123.2456605195157</v>
      </c>
      <c r="Z8349" s="2">
        <v>36</v>
      </c>
      <c r="AA8349" s="6">
        <v>76.760416939020544</v>
      </c>
      <c r="AB8349" s="2" t="s">
        <v>55</v>
      </c>
      <c r="AC8349" s="2" t="s">
        <v>83</v>
      </c>
      <c r="AD8349" s="2" t="s">
        <v>40</v>
      </c>
      <c r="AE8349" s="2" t="s">
        <v>41</v>
      </c>
      <c r="AF8349" s="2" t="s">
        <v>59</v>
      </c>
      <c r="AG8349" s="4" t="s">
        <v>59</v>
      </c>
      <c r="AH8349" s="3" t="s">
        <v>59</v>
      </c>
    </row>
    <row r="8350" spans="1:35" ht="15" x14ac:dyDescent="0.25">
      <c r="A8350" s="2">
        <v>8349</v>
      </c>
      <c r="B8350" s="2">
        <v>32</v>
      </c>
      <c r="C8350" s="2" t="s">
        <v>61</v>
      </c>
      <c r="D8350" s="2" t="s">
        <v>42</v>
      </c>
      <c r="E8350" s="2">
        <v>0</v>
      </c>
      <c r="F8350" s="2">
        <v>1</v>
      </c>
      <c r="G8350" s="2">
        <v>3</v>
      </c>
      <c r="H8350" s="2" t="s">
        <v>34</v>
      </c>
      <c r="I8350" s="2" t="s">
        <v>49</v>
      </c>
      <c r="J8350" s="6">
        <v>1384.617</v>
      </c>
      <c r="K8350" s="6">
        <v>1204.9246666666666</v>
      </c>
      <c r="L8350" s="2" t="s">
        <v>44</v>
      </c>
      <c r="M8350" s="2" t="s">
        <v>37</v>
      </c>
      <c r="N8350" s="6">
        <v>0</v>
      </c>
      <c r="O8350" s="6">
        <v>0</v>
      </c>
      <c r="P8350" s="6">
        <v>91.683333333333337</v>
      </c>
      <c r="Q8350" s="6">
        <v>0</v>
      </c>
      <c r="R8350" s="6">
        <v>0</v>
      </c>
      <c r="S8350" s="6">
        <v>0</v>
      </c>
      <c r="T8350" s="6">
        <v>0</v>
      </c>
      <c r="U8350" s="6">
        <v>22.222222222222221</v>
      </c>
      <c r="V8350" s="6">
        <v>172</v>
      </c>
      <c r="W8350" s="6">
        <v>0</v>
      </c>
      <c r="X8350" s="6">
        <v>0</v>
      </c>
      <c r="Y8350" s="6">
        <v>576.28189937789216</v>
      </c>
      <c r="Z8350" s="2">
        <v>36</v>
      </c>
      <c r="AA8350" s="6">
        <v>20.833971166498984</v>
      </c>
      <c r="AB8350" s="2" t="s">
        <v>55</v>
      </c>
      <c r="AC8350" s="2" t="s">
        <v>50</v>
      </c>
      <c r="AD8350" s="2" t="s">
        <v>40</v>
      </c>
      <c r="AE8350" s="2" t="s">
        <v>41</v>
      </c>
      <c r="AF8350" s="2">
        <v>0</v>
      </c>
      <c r="AG8350" s="8">
        <v>5.4485894739627838E-2</v>
      </c>
      <c r="AH8350" s="3">
        <v>519.7095947265625</v>
      </c>
      <c r="AI8350" s="9">
        <v>8.0038435757160187E-2</v>
      </c>
    </row>
    <row r="8351" spans="1:35" ht="15" x14ac:dyDescent="0.25">
      <c r="A8351" s="2">
        <v>8350</v>
      </c>
      <c r="B8351" s="2">
        <v>25</v>
      </c>
      <c r="C8351" s="2" t="s">
        <v>61</v>
      </c>
      <c r="D8351" s="2" t="s">
        <v>74</v>
      </c>
      <c r="E8351" s="2">
        <v>2</v>
      </c>
      <c r="F8351" s="2">
        <v>0</v>
      </c>
      <c r="G8351" s="2">
        <v>2</v>
      </c>
      <c r="H8351" s="2" t="s">
        <v>43</v>
      </c>
      <c r="I8351" s="2" t="s">
        <v>49</v>
      </c>
      <c r="J8351" s="6">
        <v>535.96474999999998</v>
      </c>
      <c r="K8351" s="6">
        <v>522.23644444444449</v>
      </c>
      <c r="L8351" s="2" t="s">
        <v>73</v>
      </c>
      <c r="M8351" s="2" t="s">
        <v>45</v>
      </c>
      <c r="N8351" s="6">
        <v>0</v>
      </c>
      <c r="O8351" s="6">
        <v>3105.3333333333335</v>
      </c>
      <c r="P8351" s="6">
        <v>213.54666666666665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63.777777777777779</v>
      </c>
      <c r="W8351" s="6">
        <v>0</v>
      </c>
      <c r="X8351" s="6">
        <v>0</v>
      </c>
      <c r="Y8351" s="6">
        <v>309.33115683875502</v>
      </c>
      <c r="Z8351" s="2">
        <v>48</v>
      </c>
      <c r="AA8351" s="6">
        <v>9.0866026109307914</v>
      </c>
      <c r="AB8351" s="2" t="s">
        <v>38</v>
      </c>
      <c r="AC8351" s="2" t="s">
        <v>39</v>
      </c>
      <c r="AD8351" s="2" t="s">
        <v>63</v>
      </c>
      <c r="AE8351" s="2" t="s">
        <v>41</v>
      </c>
      <c r="AF8351" s="2">
        <v>1</v>
      </c>
      <c r="AG8351" s="8">
        <v>0.18091866374015811</v>
      </c>
      <c r="AH8351" s="3">
        <v>389.32412719726563</v>
      </c>
      <c r="AI8351" s="9">
        <v>0.27653869986534119</v>
      </c>
    </row>
    <row r="8352" spans="1:35" ht="15" x14ac:dyDescent="0.25">
      <c r="A8352" s="2">
        <v>8351</v>
      </c>
      <c r="B8352" s="2">
        <v>43</v>
      </c>
      <c r="C8352" s="2" t="s">
        <v>47</v>
      </c>
      <c r="D8352" s="2" t="s">
        <v>57</v>
      </c>
      <c r="E8352" s="2">
        <v>2</v>
      </c>
      <c r="F8352" s="2">
        <v>1</v>
      </c>
      <c r="G8352" s="2">
        <v>2</v>
      </c>
      <c r="H8352" s="2" t="s">
        <v>58</v>
      </c>
      <c r="I8352" s="2" t="s">
        <v>49</v>
      </c>
      <c r="J8352" s="6">
        <v>100.74124999999999</v>
      </c>
      <c r="K8352" s="6">
        <v>124.26822222222222</v>
      </c>
      <c r="L8352" s="2" t="s">
        <v>44</v>
      </c>
      <c r="M8352" s="2" t="s">
        <v>37</v>
      </c>
      <c r="N8352" s="6">
        <v>0</v>
      </c>
      <c r="O8352" s="6">
        <v>3044.4444444444443</v>
      </c>
      <c r="P8352" s="6">
        <v>65.496222222222215</v>
      </c>
      <c r="Q8352" s="6">
        <v>0</v>
      </c>
      <c r="R8352" s="6">
        <v>0</v>
      </c>
      <c r="S8352" s="6">
        <v>0</v>
      </c>
      <c r="T8352" s="6">
        <v>0</v>
      </c>
      <c r="U8352" s="6">
        <v>0</v>
      </c>
      <c r="V8352" s="6">
        <v>224.22222222222223</v>
      </c>
      <c r="W8352" s="6">
        <v>0</v>
      </c>
      <c r="X8352" s="6">
        <v>0</v>
      </c>
      <c r="Y8352" s="6">
        <v>50.681254353361361</v>
      </c>
      <c r="Z8352" s="2">
        <v>24</v>
      </c>
      <c r="AA8352" s="6">
        <v>2.5302161102798202</v>
      </c>
      <c r="AB8352" s="2" t="s">
        <v>38</v>
      </c>
      <c r="AC8352" s="2" t="s">
        <v>62</v>
      </c>
      <c r="AD8352" s="2" t="s">
        <v>46</v>
      </c>
      <c r="AE8352" s="2" t="s">
        <v>41</v>
      </c>
      <c r="AF8352" s="2">
        <v>0</v>
      </c>
      <c r="AG8352" s="8">
        <v>0.34019911289215088</v>
      </c>
      <c r="AH8352" s="3">
        <v>297.8590087890625</v>
      </c>
      <c r="AI8352" s="9">
        <v>0.50929445028305054</v>
      </c>
    </row>
    <row r="8353" spans="1:35" ht="15" x14ac:dyDescent="0.25">
      <c r="A8353" s="2">
        <v>8352</v>
      </c>
      <c r="B8353" s="2">
        <v>30</v>
      </c>
      <c r="C8353" s="2" t="s">
        <v>32</v>
      </c>
      <c r="D8353" s="2" t="s">
        <v>65</v>
      </c>
      <c r="E8353" s="2">
        <v>0</v>
      </c>
      <c r="F8353" s="2">
        <v>0</v>
      </c>
      <c r="G8353" s="2">
        <v>3</v>
      </c>
      <c r="H8353" s="2" t="s">
        <v>43</v>
      </c>
      <c r="I8353" s="2" t="s">
        <v>49</v>
      </c>
      <c r="J8353" s="6">
        <v>1268.0395000000001</v>
      </c>
      <c r="K8353" s="6">
        <v>1404.9244444444444</v>
      </c>
      <c r="L8353" s="2" t="s">
        <v>44</v>
      </c>
      <c r="M8353" s="2" t="s">
        <v>45</v>
      </c>
      <c r="N8353" s="6">
        <v>0</v>
      </c>
      <c r="O8353" s="6">
        <v>0</v>
      </c>
      <c r="P8353" s="6">
        <v>758.07844444444447</v>
      </c>
      <c r="Q8353" s="6">
        <v>0</v>
      </c>
      <c r="R8353" s="6">
        <v>0</v>
      </c>
      <c r="S8353" s="6">
        <v>0</v>
      </c>
      <c r="T8353" s="6">
        <v>555.55555555555554</v>
      </c>
      <c r="U8353" s="6">
        <v>111.11111111111111</v>
      </c>
      <c r="V8353" s="6">
        <v>123.77777777777777</v>
      </c>
      <c r="W8353" s="6">
        <v>0</v>
      </c>
      <c r="X8353" s="6">
        <v>0</v>
      </c>
      <c r="Y8353" s="6">
        <v>540.5877029990462</v>
      </c>
      <c r="Z8353" s="2">
        <v>48</v>
      </c>
      <c r="AA8353" s="6">
        <v>15.87976356377429</v>
      </c>
      <c r="AB8353" s="2" t="s">
        <v>55</v>
      </c>
      <c r="AC8353" s="2" t="s">
        <v>50</v>
      </c>
      <c r="AD8353" s="2" t="s">
        <v>40</v>
      </c>
      <c r="AE8353" s="2" t="s">
        <v>41</v>
      </c>
      <c r="AF8353" s="2">
        <v>1</v>
      </c>
      <c r="AG8353" s="8">
        <v>5.4285496473312378E-2</v>
      </c>
      <c r="AH8353" s="3">
        <v>532.49774169921875</v>
      </c>
      <c r="AI8353" s="9">
        <v>8.350815623998642E-2</v>
      </c>
    </row>
    <row r="8354" spans="1:35" ht="15" x14ac:dyDescent="0.25">
      <c r="A8354" s="2">
        <v>8353</v>
      </c>
      <c r="B8354" s="2">
        <v>54</v>
      </c>
      <c r="C8354" s="2" t="s">
        <v>47</v>
      </c>
      <c r="D8354" s="2" t="s">
        <v>57</v>
      </c>
      <c r="E8354" s="2">
        <v>0</v>
      </c>
      <c r="F8354" s="2">
        <v>0</v>
      </c>
      <c r="G8354" s="2">
        <v>4</v>
      </c>
      <c r="H8354" s="2" t="s">
        <v>43</v>
      </c>
      <c r="I8354" s="2" t="s">
        <v>35</v>
      </c>
      <c r="J8354" s="6">
        <v>1932.3405</v>
      </c>
      <c r="K8354" s="6">
        <v>2326.8653333333332</v>
      </c>
      <c r="L8354" s="2" t="s">
        <v>44</v>
      </c>
      <c r="M8354" s="2" t="s">
        <v>51</v>
      </c>
      <c r="N8354" s="6">
        <v>0</v>
      </c>
      <c r="O8354" s="6">
        <v>0</v>
      </c>
      <c r="P8354" s="6">
        <v>1158.7635555555555</v>
      </c>
      <c r="Q8354" s="6">
        <v>0</v>
      </c>
      <c r="R8354" s="6">
        <v>0</v>
      </c>
      <c r="S8354" s="6">
        <v>0</v>
      </c>
      <c r="T8354" s="6">
        <v>0</v>
      </c>
      <c r="U8354" s="6">
        <v>0</v>
      </c>
      <c r="V8354" s="6">
        <v>59.555555555555557</v>
      </c>
      <c r="W8354" s="6">
        <v>0</v>
      </c>
      <c r="X8354" s="6">
        <v>0</v>
      </c>
      <c r="Y8354" s="6">
        <v>1347.0553715252745</v>
      </c>
      <c r="Z8354" s="2">
        <v>12</v>
      </c>
      <c r="AA8354" s="6">
        <v>123.49802690573476</v>
      </c>
      <c r="AB8354" s="2" t="s">
        <v>38</v>
      </c>
      <c r="AC8354" s="2" t="s">
        <v>50</v>
      </c>
      <c r="AD8354" s="2" t="s">
        <v>40</v>
      </c>
      <c r="AE8354" s="2" t="s">
        <v>41</v>
      </c>
      <c r="AF8354" s="2">
        <v>1</v>
      </c>
      <c r="AG8354" s="8">
        <v>8.6741410195827484E-3</v>
      </c>
      <c r="AH8354" s="3">
        <v>712.14849853515625</v>
      </c>
      <c r="AI8354" s="9">
        <v>1.00858686491847E-2</v>
      </c>
    </row>
    <row r="8355" spans="1:35" ht="15" x14ac:dyDescent="0.25">
      <c r="A8355" s="2">
        <v>8354</v>
      </c>
      <c r="B8355" s="2">
        <v>48</v>
      </c>
      <c r="C8355" s="2" t="s">
        <v>61</v>
      </c>
      <c r="D8355" s="2" t="s">
        <v>42</v>
      </c>
      <c r="E8355" s="2">
        <v>1</v>
      </c>
      <c r="F8355" s="2">
        <v>0</v>
      </c>
      <c r="G8355" s="2">
        <v>5</v>
      </c>
      <c r="H8355" s="2" t="s">
        <v>43</v>
      </c>
      <c r="I8355" s="2" t="s">
        <v>49</v>
      </c>
      <c r="J8355" s="6">
        <v>1737.2827500000001</v>
      </c>
      <c r="K8355" s="6">
        <v>2295.4395555555557</v>
      </c>
      <c r="L8355" s="2" t="s">
        <v>73</v>
      </c>
      <c r="M8355" s="2" t="s">
        <v>37</v>
      </c>
      <c r="N8355" s="6">
        <v>0</v>
      </c>
      <c r="O8355" s="6">
        <v>5777.7777777777774</v>
      </c>
      <c r="P8355" s="6">
        <v>668.14111111111106</v>
      </c>
      <c r="Q8355" s="6">
        <v>0</v>
      </c>
      <c r="R8355" s="6">
        <v>0</v>
      </c>
      <c r="S8355" s="6">
        <v>1040</v>
      </c>
      <c r="T8355" s="6">
        <v>400</v>
      </c>
      <c r="U8355" s="6">
        <v>0</v>
      </c>
      <c r="V8355" s="6">
        <v>40.444444444444443</v>
      </c>
      <c r="W8355" s="6">
        <v>0</v>
      </c>
      <c r="X8355" s="6">
        <v>0</v>
      </c>
      <c r="Y8355" s="6">
        <v>935.23272257171016</v>
      </c>
      <c r="Z8355" s="2">
        <v>36</v>
      </c>
      <c r="AA8355" s="6">
        <v>33.810903304544837</v>
      </c>
      <c r="AB8355" s="2" t="s">
        <v>71</v>
      </c>
      <c r="AC8355" s="2" t="s">
        <v>50</v>
      </c>
      <c r="AD8355" s="2" t="s">
        <v>40</v>
      </c>
      <c r="AE8355" s="2" t="s">
        <v>41</v>
      </c>
      <c r="AF8355" s="2">
        <v>1</v>
      </c>
      <c r="AG8355" s="8">
        <v>1.585041917860508E-2</v>
      </c>
      <c r="AH8355" s="3">
        <v>720.5323486328125</v>
      </c>
      <c r="AI8355" s="9">
        <v>2.6067126542329792E-2</v>
      </c>
    </row>
    <row r="8356" spans="1:35" ht="15" x14ac:dyDescent="0.25">
      <c r="A8356" s="2">
        <v>8355</v>
      </c>
      <c r="B8356" s="2">
        <v>46</v>
      </c>
      <c r="C8356" s="2" t="s">
        <v>32</v>
      </c>
      <c r="D8356" s="2" t="s">
        <v>33</v>
      </c>
      <c r="E8356" s="2">
        <v>0</v>
      </c>
      <c r="F8356" s="2">
        <v>0</v>
      </c>
      <c r="G8356" s="2">
        <v>3</v>
      </c>
      <c r="H8356" s="2" t="s">
        <v>43</v>
      </c>
      <c r="I8356" s="2" t="s">
        <v>49</v>
      </c>
      <c r="J8356" s="6">
        <v>440.065</v>
      </c>
      <c r="K8356" s="6">
        <v>205.9388888888889</v>
      </c>
      <c r="L8356" s="2" t="s">
        <v>44</v>
      </c>
      <c r="M8356" s="2" t="s">
        <v>45</v>
      </c>
      <c r="N8356" s="6">
        <v>0</v>
      </c>
      <c r="O8356" s="6">
        <v>64.666666666666671</v>
      </c>
      <c r="P8356" s="6">
        <v>68.012666666666661</v>
      </c>
      <c r="Q8356" s="6">
        <v>0</v>
      </c>
      <c r="R8356" s="6">
        <v>0</v>
      </c>
      <c r="S8356" s="6">
        <v>1040</v>
      </c>
      <c r="T8356" s="6">
        <v>0</v>
      </c>
      <c r="U8356" s="6">
        <v>0</v>
      </c>
      <c r="V8356" s="6">
        <v>0</v>
      </c>
      <c r="W8356" s="6">
        <v>0</v>
      </c>
      <c r="X8356" s="6">
        <v>0</v>
      </c>
      <c r="Y8356" s="6">
        <v>422.85107558035651</v>
      </c>
      <c r="Z8356" s="2">
        <v>36</v>
      </c>
      <c r="AA8356" s="6">
        <v>15.287079337168912</v>
      </c>
      <c r="AB8356" s="2" t="s">
        <v>55</v>
      </c>
      <c r="AC8356" s="2" t="s">
        <v>50</v>
      </c>
      <c r="AD8356" s="2" t="s">
        <v>46</v>
      </c>
      <c r="AE8356" s="2" t="s">
        <v>41</v>
      </c>
      <c r="AF8356" s="2">
        <v>1</v>
      </c>
      <c r="AG8356" s="8">
        <v>0.16874149441719061</v>
      </c>
      <c r="AH8356" s="3">
        <v>430.2022705078125</v>
      </c>
      <c r="AI8356" s="9">
        <v>0.30248731374740601</v>
      </c>
    </row>
    <row r="8357" spans="1:35" ht="15" x14ac:dyDescent="0.25">
      <c r="A8357" s="2">
        <v>8356</v>
      </c>
      <c r="B8357" s="2">
        <v>57</v>
      </c>
      <c r="C8357" s="2" t="s">
        <v>61</v>
      </c>
      <c r="D8357" s="2" t="s">
        <v>57</v>
      </c>
      <c r="E8357" s="2">
        <v>2</v>
      </c>
      <c r="F8357" s="2">
        <v>1</v>
      </c>
      <c r="G8357" s="2">
        <v>2</v>
      </c>
      <c r="H8357" s="2" t="s">
        <v>34</v>
      </c>
      <c r="I8357" s="2" t="s">
        <v>49</v>
      </c>
      <c r="J8357" s="6">
        <v>414.94024999999999</v>
      </c>
      <c r="K8357" s="6">
        <v>292.46066666666667</v>
      </c>
      <c r="L8357" s="2" t="s">
        <v>36</v>
      </c>
      <c r="M8357" s="2" t="s">
        <v>37</v>
      </c>
      <c r="N8357" s="6">
        <v>1018.5571806467262</v>
      </c>
      <c r="O8357" s="6">
        <v>527.77777777777783</v>
      </c>
      <c r="P8357" s="6">
        <v>220.14355555555557</v>
      </c>
      <c r="Q8357" s="6">
        <v>0</v>
      </c>
      <c r="R8357" s="6">
        <v>0</v>
      </c>
      <c r="S8357" s="6">
        <v>0</v>
      </c>
      <c r="T8357" s="6">
        <v>0</v>
      </c>
      <c r="U8357" s="6">
        <v>0</v>
      </c>
      <c r="V8357" s="6">
        <v>8.2222222222222214</v>
      </c>
      <c r="W8357" s="6">
        <v>0</v>
      </c>
      <c r="X8357" s="6">
        <v>0</v>
      </c>
      <c r="Y8357" s="6">
        <v>444.26594716989194</v>
      </c>
      <c r="Z8357" s="2">
        <v>36</v>
      </c>
      <c r="AA8357" s="6">
        <v>16.061278245224667</v>
      </c>
      <c r="AB8357" s="2" t="s">
        <v>55</v>
      </c>
      <c r="AC8357" s="2" t="s">
        <v>39</v>
      </c>
      <c r="AD8357" s="2" t="s">
        <v>40</v>
      </c>
      <c r="AE8357" s="2" t="s">
        <v>41</v>
      </c>
      <c r="AF8357" s="2">
        <v>0</v>
      </c>
      <c r="AG8357" s="8">
        <v>0.1775273531675339</v>
      </c>
      <c r="AH8357" s="3">
        <v>446.79922485351563</v>
      </c>
      <c r="AI8357" s="9">
        <v>0.30185684561729431</v>
      </c>
    </row>
    <row r="8358" spans="1:35" x14ac:dyDescent="0.2">
      <c r="A8358" s="2">
        <v>8357</v>
      </c>
      <c r="B8358" s="2">
        <v>50</v>
      </c>
      <c r="C8358" s="2" t="s">
        <v>47</v>
      </c>
      <c r="D8358" s="2" t="s">
        <v>42</v>
      </c>
      <c r="E8358" s="2">
        <v>3</v>
      </c>
      <c r="F8358" s="2">
        <v>0</v>
      </c>
      <c r="G8358" s="2">
        <v>4</v>
      </c>
      <c r="H8358" s="2" t="s">
        <v>48</v>
      </c>
      <c r="I8358" s="2" t="s">
        <v>49</v>
      </c>
      <c r="J8358" s="6">
        <v>555.15700000000004</v>
      </c>
      <c r="K8358" s="6">
        <v>360.10599999999999</v>
      </c>
      <c r="L8358" s="2" t="s">
        <v>44</v>
      </c>
      <c r="M8358" s="2" t="s">
        <v>45</v>
      </c>
      <c r="N8358" s="6">
        <v>0</v>
      </c>
      <c r="O8358" s="6">
        <v>0</v>
      </c>
      <c r="P8358" s="6">
        <v>116.33799999999999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44.222222222222221</v>
      </c>
      <c r="W8358" s="6">
        <v>0</v>
      </c>
      <c r="X8358" s="6">
        <v>0</v>
      </c>
      <c r="Y8358" s="6">
        <v>431.13836381680647</v>
      </c>
      <c r="Z8358" s="2">
        <v>48</v>
      </c>
      <c r="AA8358" s="6">
        <v>12.664689268182386</v>
      </c>
      <c r="AB8358" s="2" t="s">
        <v>38</v>
      </c>
      <c r="AC8358" s="2" t="s">
        <v>62</v>
      </c>
      <c r="AD8358" s="2" t="s">
        <v>46</v>
      </c>
      <c r="AE8358" s="2" t="s">
        <v>41</v>
      </c>
      <c r="AF8358" s="2" t="s">
        <v>59</v>
      </c>
      <c r="AG8358" s="4" t="s">
        <v>59</v>
      </c>
      <c r="AH8358" s="3" t="s">
        <v>59</v>
      </c>
    </row>
    <row r="8359" spans="1:35" x14ac:dyDescent="0.2">
      <c r="A8359" s="2">
        <v>8358</v>
      </c>
      <c r="B8359" s="2">
        <v>24</v>
      </c>
      <c r="C8359" s="2" t="s">
        <v>32</v>
      </c>
      <c r="D8359" s="2" t="s">
        <v>33</v>
      </c>
      <c r="E8359" s="2">
        <v>1</v>
      </c>
      <c r="F8359" s="2">
        <v>0</v>
      </c>
      <c r="G8359" s="2">
        <v>4</v>
      </c>
      <c r="H8359" s="2" t="s">
        <v>43</v>
      </c>
      <c r="I8359" s="2" t="s">
        <v>66</v>
      </c>
      <c r="J8359" s="6">
        <v>608.29200000000003</v>
      </c>
      <c r="K8359" s="6">
        <v>337.40022222222223</v>
      </c>
      <c r="L8359" s="2" t="s">
        <v>78</v>
      </c>
      <c r="M8359" s="2" t="s">
        <v>45</v>
      </c>
      <c r="N8359" s="6">
        <v>0</v>
      </c>
      <c r="O8359" s="6">
        <v>2222.2222222222222</v>
      </c>
      <c r="P8359" s="6">
        <v>51.361777777777775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3.1111111111111112</v>
      </c>
      <c r="W8359" s="6">
        <v>0</v>
      </c>
      <c r="X8359" s="6">
        <v>0</v>
      </c>
      <c r="Y8359" s="6">
        <v>776.4575762471552</v>
      </c>
      <c r="Z8359" s="2">
        <v>48</v>
      </c>
      <c r="AA8359" s="6">
        <v>22.808440998014763</v>
      </c>
      <c r="AB8359" s="2" t="s">
        <v>38</v>
      </c>
      <c r="AC8359" s="2" t="s">
        <v>50</v>
      </c>
      <c r="AD8359" s="2" t="s">
        <v>76</v>
      </c>
      <c r="AE8359" s="2" t="s">
        <v>67</v>
      </c>
      <c r="AF8359" s="2" t="s">
        <v>59</v>
      </c>
      <c r="AG8359" s="4" t="s">
        <v>59</v>
      </c>
      <c r="AH8359" s="3" t="s">
        <v>59</v>
      </c>
    </row>
    <row r="8360" spans="1:35" x14ac:dyDescent="0.2">
      <c r="A8360" s="2">
        <v>8359</v>
      </c>
      <c r="B8360" s="2">
        <v>66</v>
      </c>
      <c r="C8360" s="2" t="s">
        <v>61</v>
      </c>
      <c r="D8360" s="2" t="s">
        <v>65</v>
      </c>
      <c r="E8360" s="2">
        <v>1</v>
      </c>
      <c r="F8360" s="2">
        <v>0</v>
      </c>
      <c r="G8360" s="2">
        <v>1</v>
      </c>
      <c r="H8360" s="2" t="s">
        <v>43</v>
      </c>
      <c r="I8360" s="2" t="s">
        <v>49</v>
      </c>
      <c r="J8360" s="6">
        <v>20.920999999999999</v>
      </c>
      <c r="K8360" s="6">
        <v>26.856000000000002</v>
      </c>
      <c r="L8360" s="2" t="s">
        <v>73</v>
      </c>
      <c r="M8360" s="2" t="s">
        <v>37</v>
      </c>
      <c r="N8360" s="6">
        <v>0</v>
      </c>
      <c r="O8360" s="6">
        <v>0</v>
      </c>
      <c r="P8360" s="6">
        <v>2.9708888888888887</v>
      </c>
      <c r="Q8360" s="6">
        <v>66.666666666666671</v>
      </c>
      <c r="R8360" s="6">
        <v>0</v>
      </c>
      <c r="S8360" s="6">
        <v>0</v>
      </c>
      <c r="T8360" s="6">
        <v>0</v>
      </c>
      <c r="U8360" s="6">
        <v>0</v>
      </c>
      <c r="V8360" s="6">
        <v>44.444444444444443</v>
      </c>
      <c r="W8360" s="6">
        <v>0</v>
      </c>
      <c r="X8360" s="6">
        <v>0</v>
      </c>
      <c r="Y8360" s="6">
        <v>8.4951585442783077</v>
      </c>
      <c r="Z8360" s="2">
        <v>24</v>
      </c>
      <c r="AA8360" s="6">
        <v>0.42411316141169347</v>
      </c>
      <c r="AB8360" s="2" t="s">
        <v>38</v>
      </c>
      <c r="AC8360" s="2" t="s">
        <v>60</v>
      </c>
      <c r="AD8360" s="2" t="s">
        <v>40</v>
      </c>
      <c r="AE8360" s="2" t="s">
        <v>64</v>
      </c>
      <c r="AF8360" s="2" t="s">
        <v>59</v>
      </c>
      <c r="AG8360" s="4" t="s">
        <v>59</v>
      </c>
      <c r="AH8360" s="3" t="s">
        <v>59</v>
      </c>
    </row>
    <row r="8361" spans="1:35" ht="15" x14ac:dyDescent="0.25">
      <c r="A8361" s="2">
        <v>8360</v>
      </c>
      <c r="B8361" s="2">
        <v>38</v>
      </c>
      <c r="C8361" s="2" t="s">
        <v>32</v>
      </c>
      <c r="D8361" s="2" t="s">
        <v>33</v>
      </c>
      <c r="E8361" s="2">
        <v>2</v>
      </c>
      <c r="F8361" s="2">
        <v>1</v>
      </c>
      <c r="G8361" s="2">
        <v>2</v>
      </c>
      <c r="H8361" s="2" t="s">
        <v>48</v>
      </c>
      <c r="I8361" s="2" t="s">
        <v>66</v>
      </c>
      <c r="J8361" s="6">
        <v>673.69925000000001</v>
      </c>
      <c r="K8361" s="6">
        <v>498.62244444444445</v>
      </c>
      <c r="L8361" s="2" t="s">
        <v>44</v>
      </c>
      <c r="M8361" s="2" t="s">
        <v>51</v>
      </c>
      <c r="N8361" s="6">
        <v>0</v>
      </c>
      <c r="O8361" s="6">
        <v>0</v>
      </c>
      <c r="P8361" s="6">
        <v>293.83822222222221</v>
      </c>
      <c r="Q8361" s="6">
        <v>0</v>
      </c>
      <c r="R8361" s="6">
        <v>0</v>
      </c>
      <c r="S8361" s="6">
        <v>0</v>
      </c>
      <c r="T8361" s="6">
        <v>0</v>
      </c>
      <c r="U8361" s="6">
        <v>0</v>
      </c>
      <c r="V8361" s="6">
        <v>162.88888888888889</v>
      </c>
      <c r="W8361" s="6">
        <v>0</v>
      </c>
      <c r="X8361" s="6">
        <v>0</v>
      </c>
      <c r="Y8361" s="6">
        <v>619.87821547355077</v>
      </c>
      <c r="Z8361" s="2">
        <v>48</v>
      </c>
      <c r="AA8361" s="6">
        <v>18.208922336643845</v>
      </c>
      <c r="AB8361" s="2" t="s">
        <v>38</v>
      </c>
      <c r="AC8361" s="2" t="s">
        <v>50</v>
      </c>
      <c r="AD8361" s="2" t="s">
        <v>40</v>
      </c>
      <c r="AE8361" s="2" t="s">
        <v>64</v>
      </c>
      <c r="AF8361" s="2">
        <v>1</v>
      </c>
      <c r="AG8361" s="8">
        <v>0.1238632351160049</v>
      </c>
      <c r="AH8361" s="3">
        <v>475.53536987304688</v>
      </c>
      <c r="AI8361" s="9">
        <v>0.19452805817127231</v>
      </c>
    </row>
    <row r="8362" spans="1:35" ht="15" x14ac:dyDescent="0.25">
      <c r="A8362" s="2">
        <v>8361</v>
      </c>
      <c r="B8362" s="2">
        <v>42</v>
      </c>
      <c r="C8362" s="2" t="s">
        <v>47</v>
      </c>
      <c r="D8362" s="2" t="s">
        <v>33</v>
      </c>
      <c r="E8362" s="2">
        <v>0</v>
      </c>
      <c r="F8362" s="2">
        <v>0</v>
      </c>
      <c r="G8362" s="2">
        <v>3</v>
      </c>
      <c r="H8362" s="2" t="s">
        <v>58</v>
      </c>
      <c r="I8362" s="2" t="s">
        <v>49</v>
      </c>
      <c r="J8362" s="6">
        <v>371.26049999999998</v>
      </c>
      <c r="K8362" s="6">
        <v>336.40199999999999</v>
      </c>
      <c r="L8362" s="2" t="s">
        <v>73</v>
      </c>
      <c r="M8362" s="2" t="s">
        <v>51</v>
      </c>
      <c r="N8362" s="6">
        <v>0</v>
      </c>
      <c r="O8362" s="6">
        <v>444.44444444444446</v>
      </c>
      <c r="P8362" s="6">
        <v>176.804</v>
      </c>
      <c r="Q8362" s="6">
        <v>0</v>
      </c>
      <c r="R8362" s="6">
        <v>0</v>
      </c>
      <c r="S8362" s="6">
        <v>0</v>
      </c>
      <c r="T8362" s="6">
        <v>22.222222222222221</v>
      </c>
      <c r="U8362" s="6">
        <v>0</v>
      </c>
      <c r="V8362" s="6">
        <v>0</v>
      </c>
      <c r="W8362" s="6">
        <v>0</v>
      </c>
      <c r="X8362" s="6">
        <v>0</v>
      </c>
      <c r="Y8362" s="6">
        <v>350.37942373396925</v>
      </c>
      <c r="Z8362" s="2">
        <v>24</v>
      </c>
      <c r="AA8362" s="6">
        <v>17.492378078512388</v>
      </c>
      <c r="AB8362" s="2" t="s">
        <v>38</v>
      </c>
      <c r="AC8362" s="2" t="s">
        <v>50</v>
      </c>
      <c r="AD8362" s="2" t="s">
        <v>40</v>
      </c>
      <c r="AE8362" s="2" t="s">
        <v>41</v>
      </c>
      <c r="AF8362" s="2">
        <v>0</v>
      </c>
      <c r="AG8362" s="8">
        <v>0.1946484446525574</v>
      </c>
      <c r="AH8362" s="3">
        <v>371.88739013671881</v>
      </c>
      <c r="AI8362" s="9">
        <v>0.32113245129585272</v>
      </c>
    </row>
    <row r="8363" spans="1:35" ht="15" x14ac:dyDescent="0.25">
      <c r="A8363" s="2">
        <v>8362</v>
      </c>
      <c r="B8363" s="2">
        <v>29</v>
      </c>
      <c r="C8363" s="2" t="s">
        <v>61</v>
      </c>
      <c r="D8363" s="2" t="s">
        <v>57</v>
      </c>
      <c r="E8363" s="2">
        <v>1</v>
      </c>
      <c r="F8363" s="2">
        <v>1</v>
      </c>
      <c r="G8363" s="2">
        <v>3</v>
      </c>
      <c r="H8363" s="2" t="s">
        <v>58</v>
      </c>
      <c r="I8363" s="2" t="s">
        <v>49</v>
      </c>
      <c r="J8363" s="6">
        <v>645.31025</v>
      </c>
      <c r="K8363" s="6">
        <v>695.82644444444441</v>
      </c>
      <c r="L8363" s="2" t="s">
        <v>44</v>
      </c>
      <c r="M8363" s="2" t="s">
        <v>37</v>
      </c>
      <c r="N8363" s="6">
        <v>0</v>
      </c>
      <c r="O8363" s="6">
        <v>0</v>
      </c>
      <c r="P8363" s="6">
        <v>108.33666666666667</v>
      </c>
      <c r="Q8363" s="6">
        <v>0</v>
      </c>
      <c r="R8363" s="6">
        <v>0</v>
      </c>
      <c r="S8363" s="6">
        <v>0</v>
      </c>
      <c r="T8363" s="6">
        <v>600</v>
      </c>
      <c r="U8363" s="6">
        <v>0</v>
      </c>
      <c r="V8363" s="6">
        <v>46.222222222222221</v>
      </c>
      <c r="W8363" s="6">
        <v>0</v>
      </c>
      <c r="X8363" s="6">
        <v>0</v>
      </c>
      <c r="Y8363" s="6">
        <v>470.76200947943744</v>
      </c>
      <c r="Z8363" s="2">
        <v>6</v>
      </c>
      <c r="AA8363" s="6">
        <v>82.630602752923167</v>
      </c>
      <c r="AB8363" s="2" t="s">
        <v>38</v>
      </c>
      <c r="AC8363" s="2" t="s">
        <v>39</v>
      </c>
      <c r="AD8363" s="2" t="s">
        <v>40</v>
      </c>
      <c r="AE8363" s="2" t="s">
        <v>41</v>
      </c>
      <c r="AF8363" s="2">
        <v>1</v>
      </c>
      <c r="AG8363" s="8">
        <v>0.13823457062244421</v>
      </c>
      <c r="AH8363" s="3">
        <v>359.52682495117188</v>
      </c>
      <c r="AI8363" s="9">
        <v>0.19569043815135961</v>
      </c>
    </row>
    <row r="8364" spans="1:35" ht="15" x14ac:dyDescent="0.25">
      <c r="A8364" s="2">
        <v>8363</v>
      </c>
      <c r="B8364" s="2">
        <v>61</v>
      </c>
      <c r="C8364" s="2" t="s">
        <v>47</v>
      </c>
      <c r="D8364" s="2" t="s">
        <v>57</v>
      </c>
      <c r="E8364" s="2">
        <v>0</v>
      </c>
      <c r="F8364" s="2">
        <v>1</v>
      </c>
      <c r="G8364" s="2">
        <v>2</v>
      </c>
      <c r="H8364" s="2" t="s">
        <v>53</v>
      </c>
      <c r="I8364" s="2" t="s">
        <v>66</v>
      </c>
      <c r="J8364" s="6">
        <v>785.09500000000003</v>
      </c>
      <c r="K8364" s="6">
        <v>526.32288888888888</v>
      </c>
      <c r="L8364" s="2" t="s">
        <v>36</v>
      </c>
      <c r="M8364" s="2" t="s">
        <v>51</v>
      </c>
      <c r="N8364" s="6">
        <v>0</v>
      </c>
      <c r="O8364" s="6">
        <v>0</v>
      </c>
      <c r="P8364" s="6">
        <v>85.892888888888891</v>
      </c>
      <c r="Q8364" s="6">
        <v>0</v>
      </c>
      <c r="R8364" s="6">
        <v>0</v>
      </c>
      <c r="S8364" s="6">
        <v>0</v>
      </c>
      <c r="T8364" s="6">
        <v>0</v>
      </c>
      <c r="U8364" s="6">
        <v>0</v>
      </c>
      <c r="V8364" s="6">
        <v>204.44444444444446</v>
      </c>
      <c r="W8364" s="6">
        <v>0</v>
      </c>
      <c r="X8364" s="6">
        <v>0</v>
      </c>
      <c r="Y8364" s="6">
        <v>515.06446372434266</v>
      </c>
      <c r="Z8364" s="2">
        <v>36</v>
      </c>
      <c r="AA8364" s="6">
        <v>18.620814219057326</v>
      </c>
      <c r="AB8364" s="2" t="s">
        <v>38</v>
      </c>
      <c r="AC8364" s="2" t="s">
        <v>39</v>
      </c>
      <c r="AD8364" s="2" t="s">
        <v>40</v>
      </c>
      <c r="AE8364" s="2" t="s">
        <v>41</v>
      </c>
      <c r="AF8364" s="2">
        <v>0</v>
      </c>
      <c r="AG8364" s="8">
        <v>0.10914534330368041</v>
      </c>
      <c r="AH8364" s="3">
        <v>492.11962890625</v>
      </c>
      <c r="AI8364" s="9">
        <v>0.18691335618495941</v>
      </c>
    </row>
    <row r="8365" spans="1:35" ht="15" x14ac:dyDescent="0.25">
      <c r="A8365" s="2">
        <v>8364</v>
      </c>
      <c r="B8365" s="2">
        <v>54</v>
      </c>
      <c r="C8365" s="2" t="s">
        <v>47</v>
      </c>
      <c r="D8365" s="2" t="s">
        <v>74</v>
      </c>
      <c r="E8365" s="2">
        <v>1</v>
      </c>
      <c r="F8365" s="2">
        <v>0</v>
      </c>
      <c r="G8365" s="2">
        <v>4</v>
      </c>
      <c r="H8365" s="2" t="s">
        <v>48</v>
      </c>
      <c r="I8365" s="2" t="s">
        <v>35</v>
      </c>
      <c r="J8365" s="6">
        <v>693.27075000000002</v>
      </c>
      <c r="K8365" s="6">
        <v>407.25688888888891</v>
      </c>
      <c r="L8365" s="2" t="s">
        <v>36</v>
      </c>
      <c r="M8365" s="2" t="s">
        <v>51</v>
      </c>
      <c r="N8365" s="6">
        <v>0</v>
      </c>
      <c r="O8365" s="6">
        <v>0</v>
      </c>
      <c r="P8365" s="6">
        <v>242.08155555555555</v>
      </c>
      <c r="Q8365" s="6">
        <v>33.333333333333336</v>
      </c>
      <c r="R8365" s="6">
        <v>0</v>
      </c>
      <c r="S8365" s="6">
        <v>0</v>
      </c>
      <c r="T8365" s="6">
        <v>0</v>
      </c>
      <c r="U8365" s="6">
        <v>0</v>
      </c>
      <c r="V8365" s="6">
        <v>24.222222222222221</v>
      </c>
      <c r="W8365" s="6">
        <v>0</v>
      </c>
      <c r="X8365" s="6">
        <v>0</v>
      </c>
      <c r="Y8365" s="6">
        <v>621.31563914928063</v>
      </c>
      <c r="Z8365" s="2">
        <v>36</v>
      </c>
      <c r="AA8365" s="6">
        <v>22.462048739175767</v>
      </c>
      <c r="AB8365" s="2" t="s">
        <v>68</v>
      </c>
      <c r="AC8365" s="2" t="s">
        <v>50</v>
      </c>
      <c r="AD8365" s="2" t="s">
        <v>77</v>
      </c>
      <c r="AE8365" s="2" t="s">
        <v>64</v>
      </c>
      <c r="AF8365" s="2">
        <v>0</v>
      </c>
      <c r="AG8365" s="8">
        <v>0.1011036783456802</v>
      </c>
      <c r="AH8365" s="3">
        <v>540.06646728515625</v>
      </c>
      <c r="AI8365" s="9">
        <v>0.20694069564342499</v>
      </c>
    </row>
    <row r="8366" spans="1:35" ht="15" x14ac:dyDescent="0.25">
      <c r="A8366" s="2">
        <v>8365</v>
      </c>
      <c r="B8366" s="2">
        <v>50</v>
      </c>
      <c r="C8366" s="2" t="s">
        <v>32</v>
      </c>
      <c r="D8366" s="2" t="s">
        <v>57</v>
      </c>
      <c r="E8366" s="2">
        <v>2</v>
      </c>
      <c r="F8366" s="2">
        <v>0</v>
      </c>
      <c r="G8366" s="2">
        <v>2</v>
      </c>
      <c r="H8366" s="2" t="s">
        <v>34</v>
      </c>
      <c r="I8366" s="2" t="s">
        <v>35</v>
      </c>
      <c r="J8366" s="6">
        <v>261.59899999999999</v>
      </c>
      <c r="K8366" s="6">
        <v>141.01333333333332</v>
      </c>
      <c r="L8366" s="2" t="s">
        <v>44</v>
      </c>
      <c r="M8366" s="2" t="s">
        <v>37</v>
      </c>
      <c r="N8366" s="6">
        <v>0</v>
      </c>
      <c r="O8366" s="6">
        <v>2222.2222222222222</v>
      </c>
      <c r="P8366" s="6">
        <v>18.915777777777777</v>
      </c>
      <c r="Q8366" s="6">
        <v>0</v>
      </c>
      <c r="R8366" s="6">
        <v>0</v>
      </c>
      <c r="S8366" s="6">
        <v>0</v>
      </c>
      <c r="T8366" s="6">
        <v>0</v>
      </c>
      <c r="U8366" s="6">
        <v>0</v>
      </c>
      <c r="V8366" s="6">
        <v>9.5555555555555554</v>
      </c>
      <c r="W8366" s="6">
        <v>0</v>
      </c>
      <c r="X8366" s="6">
        <v>0</v>
      </c>
      <c r="Y8366" s="6">
        <v>414.36049047061749</v>
      </c>
      <c r="Z8366" s="2">
        <v>3</v>
      </c>
      <c r="AA8366" s="6">
        <v>142.28433181112013</v>
      </c>
      <c r="AB8366" s="2" t="s">
        <v>38</v>
      </c>
      <c r="AC8366" s="2" t="s">
        <v>39</v>
      </c>
      <c r="AD8366" s="2" t="s">
        <v>40</v>
      </c>
      <c r="AE8366" s="2" t="s">
        <v>67</v>
      </c>
      <c r="AF8366" s="2">
        <v>1</v>
      </c>
      <c r="AG8366" s="8">
        <v>0.1915872395038605</v>
      </c>
      <c r="AH8366" s="3">
        <v>346.32379150390619</v>
      </c>
      <c r="AI8366" s="9">
        <v>0.29336094856262213</v>
      </c>
    </row>
    <row r="8367" spans="1:35" ht="15" x14ac:dyDescent="0.25">
      <c r="A8367" s="2">
        <v>8366</v>
      </c>
      <c r="B8367" s="2">
        <v>27</v>
      </c>
      <c r="C8367" s="2" t="s">
        <v>47</v>
      </c>
      <c r="D8367" s="2" t="s">
        <v>57</v>
      </c>
      <c r="E8367" s="2">
        <v>0</v>
      </c>
      <c r="F8367" s="2">
        <v>0</v>
      </c>
      <c r="G8367" s="2">
        <v>2</v>
      </c>
      <c r="H8367" s="2" t="s">
        <v>34</v>
      </c>
      <c r="I8367" s="2" t="s">
        <v>49</v>
      </c>
      <c r="J8367" s="6">
        <v>258.73750000000001</v>
      </c>
      <c r="K8367" s="6">
        <v>152.29333333333332</v>
      </c>
      <c r="L8367" s="2" t="s">
        <v>36</v>
      </c>
      <c r="M8367" s="2" t="s">
        <v>45</v>
      </c>
      <c r="N8367" s="6">
        <v>0</v>
      </c>
      <c r="O8367" s="6">
        <v>0</v>
      </c>
      <c r="P8367" s="6">
        <v>76.56</v>
      </c>
      <c r="Q8367" s="6">
        <v>0</v>
      </c>
      <c r="R8367" s="6">
        <v>0</v>
      </c>
      <c r="S8367" s="6">
        <v>0</v>
      </c>
      <c r="T8367" s="6">
        <v>0</v>
      </c>
      <c r="U8367" s="6">
        <v>0</v>
      </c>
      <c r="V8367" s="6">
        <v>40.444444444444443</v>
      </c>
      <c r="W8367" s="6">
        <v>0</v>
      </c>
      <c r="X8367" s="6">
        <v>0</v>
      </c>
      <c r="Y8367" s="6">
        <v>221.48509632809132</v>
      </c>
      <c r="Z8367" s="2">
        <v>36</v>
      </c>
      <c r="AA8367" s="6">
        <v>8.0072168077638004</v>
      </c>
      <c r="AB8367" s="2" t="s">
        <v>38</v>
      </c>
      <c r="AC8367" s="2" t="s">
        <v>39</v>
      </c>
      <c r="AD8367" s="2" t="s">
        <v>63</v>
      </c>
      <c r="AE8367" s="2" t="s">
        <v>41</v>
      </c>
      <c r="AF8367" s="2">
        <v>0</v>
      </c>
      <c r="AG8367" s="8">
        <v>0.26297470927238459</v>
      </c>
      <c r="AH8367" s="3">
        <v>304.74014282226563</v>
      </c>
      <c r="AI8367" s="9">
        <v>0.38941341638565058</v>
      </c>
    </row>
    <row r="8368" spans="1:35" ht="15" x14ac:dyDescent="0.25">
      <c r="A8368" s="2">
        <v>8367</v>
      </c>
      <c r="B8368" s="2">
        <v>49</v>
      </c>
      <c r="C8368" s="2" t="s">
        <v>32</v>
      </c>
      <c r="D8368" s="2" t="s">
        <v>33</v>
      </c>
      <c r="E8368" s="2">
        <v>0</v>
      </c>
      <c r="F8368" s="2">
        <v>0</v>
      </c>
      <c r="G8368" s="2">
        <v>3</v>
      </c>
      <c r="H8368" s="2" t="s">
        <v>34</v>
      </c>
      <c r="I8368" s="2" t="s">
        <v>49</v>
      </c>
      <c r="J8368" s="6">
        <v>1401.8992499999999</v>
      </c>
      <c r="K8368" s="6">
        <v>1292.9291111111111</v>
      </c>
      <c r="L8368" s="2" t="s">
        <v>44</v>
      </c>
      <c r="M8368" s="2" t="s">
        <v>37</v>
      </c>
      <c r="N8368" s="6">
        <v>647.86057071851974</v>
      </c>
      <c r="O8368" s="6">
        <v>444.44444444444446</v>
      </c>
      <c r="P8368" s="6">
        <v>362.1948888888889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76</v>
      </c>
      <c r="W8368" s="6">
        <v>0</v>
      </c>
      <c r="X8368" s="6">
        <v>0</v>
      </c>
      <c r="Y8368" s="6">
        <v>859.40617238962147</v>
      </c>
      <c r="Z8368" s="2">
        <v>60</v>
      </c>
      <c r="AA8368" s="6">
        <v>21.823268268985451</v>
      </c>
      <c r="AB8368" s="2" t="s">
        <v>55</v>
      </c>
      <c r="AC8368" s="2" t="s">
        <v>39</v>
      </c>
      <c r="AD8368" s="2" t="s">
        <v>46</v>
      </c>
      <c r="AE8368" s="2" t="s">
        <v>41</v>
      </c>
      <c r="AF8368" s="2">
        <v>1</v>
      </c>
      <c r="AG8368" s="8">
        <v>3.1902022659778588E-2</v>
      </c>
      <c r="AH8368" s="3">
        <v>664.0042724609375</v>
      </c>
      <c r="AI8368" s="9">
        <v>5.4689552634954453E-2</v>
      </c>
    </row>
    <row r="8369" spans="1:35" x14ac:dyDescent="0.2">
      <c r="A8369" s="2">
        <v>8368</v>
      </c>
      <c r="B8369" s="2">
        <v>32</v>
      </c>
      <c r="C8369" s="2" t="s">
        <v>32</v>
      </c>
      <c r="D8369" s="2" t="s">
        <v>65</v>
      </c>
      <c r="E8369" s="2">
        <v>0</v>
      </c>
      <c r="F8369" s="2">
        <v>1</v>
      </c>
      <c r="G8369" s="2">
        <v>4</v>
      </c>
      <c r="H8369" s="2" t="s">
        <v>34</v>
      </c>
      <c r="I8369" s="2" t="s">
        <v>66</v>
      </c>
      <c r="J8369" s="6">
        <v>283.26575000000003</v>
      </c>
      <c r="K8369" s="6">
        <v>170.26644444444443</v>
      </c>
      <c r="L8369" s="2" t="s">
        <v>36</v>
      </c>
      <c r="M8369" s="2" t="s">
        <v>45</v>
      </c>
      <c r="N8369" s="6">
        <v>0</v>
      </c>
      <c r="O8369" s="6">
        <v>0</v>
      </c>
      <c r="P8369" s="6">
        <v>151.67555555555555</v>
      </c>
      <c r="Q8369" s="6">
        <v>0</v>
      </c>
      <c r="R8369" s="6">
        <v>0</v>
      </c>
      <c r="S8369" s="6">
        <v>0</v>
      </c>
      <c r="T8369" s="6">
        <v>0</v>
      </c>
      <c r="U8369" s="6">
        <v>0</v>
      </c>
      <c r="V8369" s="6">
        <v>212.44444444444446</v>
      </c>
      <c r="W8369" s="6">
        <v>0</v>
      </c>
      <c r="X8369" s="6">
        <v>0</v>
      </c>
      <c r="Y8369" s="6">
        <v>225.30034584274188</v>
      </c>
      <c r="Z8369" s="2">
        <v>36</v>
      </c>
      <c r="AA8369" s="6">
        <v>8.1451472172856612</v>
      </c>
      <c r="AB8369" s="2" t="s">
        <v>38</v>
      </c>
      <c r="AC8369" s="2" t="s">
        <v>39</v>
      </c>
      <c r="AD8369" s="2" t="s">
        <v>40</v>
      </c>
      <c r="AE8369" s="2" t="s">
        <v>41</v>
      </c>
      <c r="AF8369" s="2" t="s">
        <v>59</v>
      </c>
      <c r="AG8369" s="4" t="s">
        <v>59</v>
      </c>
      <c r="AH8369" s="3" t="s">
        <v>59</v>
      </c>
    </row>
    <row r="8370" spans="1:35" ht="15" x14ac:dyDescent="0.25">
      <c r="A8370" s="2">
        <v>8369</v>
      </c>
      <c r="B8370" s="2">
        <v>28</v>
      </c>
      <c r="C8370" s="2" t="s">
        <v>61</v>
      </c>
      <c r="D8370" s="2" t="s">
        <v>33</v>
      </c>
      <c r="E8370" s="2">
        <v>2</v>
      </c>
      <c r="F8370" s="2">
        <v>0</v>
      </c>
      <c r="G8370" s="2">
        <v>2</v>
      </c>
      <c r="H8370" s="2" t="s">
        <v>58</v>
      </c>
      <c r="I8370" s="2" t="s">
        <v>49</v>
      </c>
      <c r="J8370" s="6">
        <v>503.45474999999999</v>
      </c>
      <c r="K8370" s="6">
        <v>311.80644444444442</v>
      </c>
      <c r="L8370" s="2" t="s">
        <v>78</v>
      </c>
      <c r="M8370" s="2" t="s">
        <v>37</v>
      </c>
      <c r="N8370" s="6">
        <v>0</v>
      </c>
      <c r="O8370" s="6">
        <v>0</v>
      </c>
      <c r="P8370" s="6">
        <v>43.396888888888888</v>
      </c>
      <c r="Q8370" s="6">
        <v>0</v>
      </c>
      <c r="R8370" s="6">
        <v>0</v>
      </c>
      <c r="S8370" s="6">
        <v>0</v>
      </c>
      <c r="T8370" s="6">
        <v>0</v>
      </c>
      <c r="U8370" s="6">
        <v>0</v>
      </c>
      <c r="V8370" s="6">
        <v>331.11111111111109</v>
      </c>
      <c r="W8370" s="6">
        <v>0</v>
      </c>
      <c r="X8370" s="6">
        <v>0</v>
      </c>
      <c r="Y8370" s="6">
        <v>324.79280703585789</v>
      </c>
      <c r="Z8370" s="2">
        <v>48</v>
      </c>
      <c r="AA8370" s="6">
        <v>9.5407885794122276</v>
      </c>
      <c r="AB8370" s="2" t="s">
        <v>38</v>
      </c>
      <c r="AC8370" s="2" t="s">
        <v>62</v>
      </c>
      <c r="AD8370" s="2" t="s">
        <v>40</v>
      </c>
      <c r="AE8370" s="2" t="s">
        <v>41</v>
      </c>
      <c r="AF8370" s="2">
        <v>1</v>
      </c>
      <c r="AG8370" s="8">
        <v>0.1911562234163284</v>
      </c>
      <c r="AH8370" s="3">
        <v>392.51565551757813</v>
      </c>
      <c r="AI8370" s="9">
        <v>0.29938876628875732</v>
      </c>
    </row>
    <row r="8371" spans="1:35" ht="15" x14ac:dyDescent="0.25">
      <c r="A8371" s="2">
        <v>8370</v>
      </c>
      <c r="B8371" s="2">
        <v>47</v>
      </c>
      <c r="C8371" s="2" t="s">
        <v>61</v>
      </c>
      <c r="D8371" s="2" t="s">
        <v>65</v>
      </c>
      <c r="E8371" s="2">
        <v>3</v>
      </c>
      <c r="F8371" s="2">
        <v>0</v>
      </c>
      <c r="G8371" s="2">
        <v>4</v>
      </c>
      <c r="H8371" s="2" t="s">
        <v>43</v>
      </c>
      <c r="I8371" s="2" t="s">
        <v>35</v>
      </c>
      <c r="J8371" s="6">
        <v>787.86099999999999</v>
      </c>
      <c r="K8371" s="6">
        <v>925.68444444444447</v>
      </c>
      <c r="L8371" s="2" t="s">
        <v>44</v>
      </c>
      <c r="M8371" s="2" t="s">
        <v>37</v>
      </c>
      <c r="N8371" s="6">
        <v>0</v>
      </c>
      <c r="O8371" s="6">
        <v>0</v>
      </c>
      <c r="P8371" s="6">
        <v>419.2908888888889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293.11111111111109</v>
      </c>
      <c r="W8371" s="6">
        <v>0</v>
      </c>
      <c r="X8371" s="6">
        <v>0</v>
      </c>
      <c r="Y8371" s="6">
        <v>266.9804545146626</v>
      </c>
      <c r="Z8371" s="2">
        <v>36</v>
      </c>
      <c r="AA8371" s="6">
        <v>9.6519829919729361</v>
      </c>
      <c r="AB8371" s="2" t="s">
        <v>55</v>
      </c>
      <c r="AC8371" s="2" t="s">
        <v>50</v>
      </c>
      <c r="AD8371" s="2" t="s">
        <v>46</v>
      </c>
      <c r="AE8371" s="2" t="s">
        <v>41</v>
      </c>
      <c r="AF8371" s="2">
        <v>0</v>
      </c>
      <c r="AG8371" s="8">
        <v>0.1152763888239861</v>
      </c>
      <c r="AH8371" s="3">
        <v>514.2625732421875</v>
      </c>
      <c r="AI8371" s="9">
        <v>0.23180161416530609</v>
      </c>
    </row>
    <row r="8372" spans="1:35" ht="15" x14ac:dyDescent="0.25">
      <c r="A8372" s="2">
        <v>8371</v>
      </c>
      <c r="B8372" s="2">
        <v>36</v>
      </c>
      <c r="C8372" s="2" t="s">
        <v>32</v>
      </c>
      <c r="D8372" s="2" t="s">
        <v>33</v>
      </c>
      <c r="E8372" s="2">
        <v>1</v>
      </c>
      <c r="F8372" s="2">
        <v>1</v>
      </c>
      <c r="G8372" s="2">
        <v>2</v>
      </c>
      <c r="H8372" s="2" t="s">
        <v>48</v>
      </c>
      <c r="I8372" s="2" t="s">
        <v>35</v>
      </c>
      <c r="J8372" s="6">
        <v>157.85724999999999</v>
      </c>
      <c r="K8372" s="6">
        <v>181.73377777777779</v>
      </c>
      <c r="L8372" s="2" t="s">
        <v>44</v>
      </c>
      <c r="M8372" s="2" t="s">
        <v>37</v>
      </c>
      <c r="N8372" s="6">
        <v>0</v>
      </c>
      <c r="O8372" s="6">
        <v>0</v>
      </c>
      <c r="P8372" s="6">
        <v>75.974666666666664</v>
      </c>
      <c r="Q8372" s="6">
        <v>0</v>
      </c>
      <c r="R8372" s="6">
        <v>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98.826290947284065</v>
      </c>
      <c r="Z8372" s="2">
        <v>36</v>
      </c>
      <c r="AA8372" s="6">
        <v>3.5728071596738107</v>
      </c>
      <c r="AB8372" s="2" t="s">
        <v>38</v>
      </c>
      <c r="AC8372" s="2" t="s">
        <v>75</v>
      </c>
      <c r="AD8372" s="2" t="s">
        <v>46</v>
      </c>
      <c r="AE8372" s="2" t="s">
        <v>41</v>
      </c>
      <c r="AF8372" s="2">
        <v>0</v>
      </c>
      <c r="AG8372" s="8">
        <v>0.30353885889053339</v>
      </c>
      <c r="AH8372" s="3">
        <v>320.71279907226563</v>
      </c>
      <c r="AI8372" s="9">
        <v>0.46746981143951422</v>
      </c>
    </row>
    <row r="8373" spans="1:35" ht="15" x14ac:dyDescent="0.25">
      <c r="A8373" s="2">
        <v>8372</v>
      </c>
      <c r="B8373" s="2">
        <v>48</v>
      </c>
      <c r="C8373" s="2" t="s">
        <v>61</v>
      </c>
      <c r="D8373" s="2" t="s">
        <v>42</v>
      </c>
      <c r="E8373" s="2">
        <v>0</v>
      </c>
      <c r="F8373" s="2">
        <v>0</v>
      </c>
      <c r="G8373" s="2">
        <v>3</v>
      </c>
      <c r="H8373" s="2" t="s">
        <v>48</v>
      </c>
      <c r="I8373" s="2" t="s">
        <v>66</v>
      </c>
      <c r="J8373" s="6">
        <v>1207.848</v>
      </c>
      <c r="K8373" s="6">
        <v>753.80111111111114</v>
      </c>
      <c r="L8373" s="2" t="s">
        <v>44</v>
      </c>
      <c r="M8373" s="2" t="s">
        <v>45</v>
      </c>
      <c r="N8373" s="6">
        <v>0</v>
      </c>
      <c r="O8373" s="6">
        <v>1950</v>
      </c>
      <c r="P8373" s="6">
        <v>438.38866666666667</v>
      </c>
      <c r="Q8373" s="6">
        <v>0</v>
      </c>
      <c r="R8373" s="6">
        <v>0</v>
      </c>
      <c r="S8373" s="6">
        <v>0</v>
      </c>
      <c r="T8373" s="6">
        <v>400</v>
      </c>
      <c r="U8373" s="6">
        <v>0</v>
      </c>
      <c r="V8373" s="6">
        <v>24.222222222222221</v>
      </c>
      <c r="W8373" s="6">
        <v>0</v>
      </c>
      <c r="X8373" s="6">
        <v>0</v>
      </c>
      <c r="Y8373" s="6">
        <v>748.04179088331989</v>
      </c>
      <c r="Z8373" s="2">
        <v>36</v>
      </c>
      <c r="AA8373" s="6">
        <v>27.043502701409366</v>
      </c>
      <c r="AB8373" s="2" t="s">
        <v>38</v>
      </c>
      <c r="AC8373" s="2" t="s">
        <v>39</v>
      </c>
      <c r="AD8373" s="2" t="s">
        <v>46</v>
      </c>
      <c r="AE8373" s="2" t="s">
        <v>41</v>
      </c>
      <c r="AF8373" s="2">
        <v>1</v>
      </c>
      <c r="AG8373" s="8">
        <v>5.6132182478904717E-2</v>
      </c>
      <c r="AH8373" s="3">
        <v>550.98040771484375</v>
      </c>
      <c r="AI8373" s="9">
        <v>9.1441020369529724E-2</v>
      </c>
    </row>
    <row r="8374" spans="1:35" x14ac:dyDescent="0.2">
      <c r="A8374" s="2">
        <v>8373</v>
      </c>
      <c r="B8374" s="2">
        <v>35</v>
      </c>
      <c r="C8374" s="2" t="s">
        <v>61</v>
      </c>
      <c r="D8374" s="2" t="s">
        <v>42</v>
      </c>
      <c r="E8374" s="2">
        <v>2</v>
      </c>
      <c r="F8374" s="2">
        <v>1</v>
      </c>
      <c r="G8374" s="2">
        <v>3</v>
      </c>
      <c r="H8374" s="2" t="s">
        <v>53</v>
      </c>
      <c r="I8374" s="2" t="s">
        <v>49</v>
      </c>
      <c r="J8374" s="6">
        <v>768.28800000000001</v>
      </c>
      <c r="K8374" s="6">
        <v>847.26444444444439</v>
      </c>
      <c r="L8374" s="2" t="s">
        <v>44</v>
      </c>
      <c r="M8374" s="2" t="s">
        <v>51</v>
      </c>
      <c r="N8374" s="6">
        <v>2104.333260351626</v>
      </c>
      <c r="O8374" s="6">
        <v>1111.1111111111111</v>
      </c>
      <c r="P8374" s="6">
        <v>474.36711111111111</v>
      </c>
      <c r="Q8374" s="6">
        <v>0</v>
      </c>
      <c r="R8374" s="6">
        <v>0</v>
      </c>
      <c r="S8374" s="6">
        <v>0</v>
      </c>
      <c r="T8374" s="6">
        <v>106.66666666666667</v>
      </c>
      <c r="U8374" s="6">
        <v>0</v>
      </c>
      <c r="V8374" s="6">
        <v>125.11111111111111</v>
      </c>
      <c r="W8374" s="6">
        <v>0</v>
      </c>
      <c r="X8374" s="6">
        <v>0</v>
      </c>
      <c r="Y8374" s="6">
        <v>479.16423192859315</v>
      </c>
      <c r="Z8374" s="2">
        <v>18</v>
      </c>
      <c r="AA8374" s="6">
        <v>30.573448412131725</v>
      </c>
      <c r="AB8374" s="2" t="s">
        <v>38</v>
      </c>
      <c r="AC8374" s="2" t="s">
        <v>50</v>
      </c>
      <c r="AD8374" s="2" t="s">
        <v>40</v>
      </c>
      <c r="AE8374" s="2" t="s">
        <v>41</v>
      </c>
      <c r="AF8374" s="2" t="s">
        <v>59</v>
      </c>
      <c r="AG8374" s="4" t="s">
        <v>59</v>
      </c>
      <c r="AH8374" s="3" t="s">
        <v>59</v>
      </c>
    </row>
    <row r="8375" spans="1:35" ht="15" x14ac:dyDescent="0.25">
      <c r="A8375" s="2">
        <v>8374</v>
      </c>
      <c r="B8375" s="2">
        <v>31</v>
      </c>
      <c r="C8375" s="2" t="s">
        <v>61</v>
      </c>
      <c r="D8375" s="2" t="s">
        <v>57</v>
      </c>
      <c r="E8375" s="2">
        <v>2</v>
      </c>
      <c r="F8375" s="2">
        <v>0</v>
      </c>
      <c r="G8375" s="2">
        <v>5</v>
      </c>
      <c r="H8375" s="2" t="s">
        <v>34</v>
      </c>
      <c r="I8375" s="2" t="s">
        <v>49</v>
      </c>
      <c r="J8375" s="6">
        <v>1472.7719999999999</v>
      </c>
      <c r="K8375" s="6">
        <v>953.81288888888889</v>
      </c>
      <c r="L8375" s="2" t="s">
        <v>44</v>
      </c>
      <c r="M8375" s="2" t="s">
        <v>45</v>
      </c>
      <c r="N8375" s="6">
        <v>0</v>
      </c>
      <c r="O8375" s="6">
        <v>0</v>
      </c>
      <c r="P8375" s="6">
        <v>371.96488888888888</v>
      </c>
      <c r="Q8375" s="6">
        <v>0</v>
      </c>
      <c r="R8375" s="6">
        <v>0</v>
      </c>
      <c r="S8375" s="6">
        <v>0</v>
      </c>
      <c r="T8375" s="6">
        <v>0</v>
      </c>
      <c r="U8375" s="6">
        <v>134.22222222222223</v>
      </c>
      <c r="V8375" s="6">
        <v>0</v>
      </c>
      <c r="W8375" s="6">
        <v>0</v>
      </c>
      <c r="X8375" s="6">
        <v>0</v>
      </c>
      <c r="Y8375" s="6">
        <v>870.79381917013598</v>
      </c>
      <c r="Z8375" s="2">
        <v>48</v>
      </c>
      <c r="AA8375" s="6">
        <v>25.579568096912819</v>
      </c>
      <c r="AB8375" s="2" t="s">
        <v>55</v>
      </c>
      <c r="AC8375" s="2" t="s">
        <v>39</v>
      </c>
      <c r="AD8375" s="2" t="s">
        <v>40</v>
      </c>
      <c r="AE8375" s="2" t="s">
        <v>41</v>
      </c>
      <c r="AF8375" s="2">
        <v>1</v>
      </c>
      <c r="AG8375" s="8">
        <v>3.5119660198688507E-2</v>
      </c>
      <c r="AH8375" s="3">
        <v>659.47137451171875</v>
      </c>
      <c r="AI8375" s="9">
        <v>6.6962167620658875E-2</v>
      </c>
    </row>
    <row r="8376" spans="1:35" ht="15" x14ac:dyDescent="0.25">
      <c r="A8376" s="2">
        <v>8375</v>
      </c>
      <c r="B8376" s="2">
        <v>38</v>
      </c>
      <c r="C8376" s="2" t="s">
        <v>61</v>
      </c>
      <c r="D8376" s="2" t="s">
        <v>42</v>
      </c>
      <c r="E8376" s="2">
        <v>0</v>
      </c>
      <c r="F8376" s="2">
        <v>0</v>
      </c>
      <c r="G8376" s="2">
        <v>3</v>
      </c>
      <c r="H8376" s="2" t="s">
        <v>34</v>
      </c>
      <c r="I8376" s="2" t="s">
        <v>54</v>
      </c>
      <c r="J8376" s="6">
        <v>773.01975000000004</v>
      </c>
      <c r="K8376" s="6">
        <v>672.91066666666666</v>
      </c>
      <c r="L8376" s="2" t="s">
        <v>36</v>
      </c>
      <c r="M8376" s="2" t="s">
        <v>51</v>
      </c>
      <c r="N8376" s="6">
        <v>0</v>
      </c>
      <c r="O8376" s="6">
        <v>0</v>
      </c>
      <c r="P8376" s="6">
        <v>28.789111111111112</v>
      </c>
      <c r="Q8376" s="6">
        <v>0</v>
      </c>
      <c r="R8376" s="6">
        <v>0</v>
      </c>
      <c r="S8376" s="6">
        <v>0</v>
      </c>
      <c r="T8376" s="6">
        <v>44.444444444444443</v>
      </c>
      <c r="U8376" s="6">
        <v>0</v>
      </c>
      <c r="V8376" s="6">
        <v>99.333333333333329</v>
      </c>
      <c r="W8376" s="6">
        <v>0</v>
      </c>
      <c r="X8376" s="6">
        <v>0</v>
      </c>
      <c r="Y8376" s="6">
        <v>594.94789368740692</v>
      </c>
      <c r="Z8376" s="2">
        <v>36</v>
      </c>
      <c r="AA8376" s="6">
        <v>21.508791575847738</v>
      </c>
      <c r="AB8376" s="2" t="s">
        <v>38</v>
      </c>
      <c r="AC8376" s="2" t="s">
        <v>39</v>
      </c>
      <c r="AD8376" s="2" t="s">
        <v>46</v>
      </c>
      <c r="AE8376" s="2" t="s">
        <v>41</v>
      </c>
      <c r="AF8376" s="2">
        <v>1</v>
      </c>
      <c r="AG8376" s="8">
        <v>0.10197564214468</v>
      </c>
      <c r="AH8376" s="3">
        <v>465.01153564453119</v>
      </c>
      <c r="AI8376" s="9">
        <v>0.16593644022941589</v>
      </c>
    </row>
    <row r="8377" spans="1:35" ht="15" x14ac:dyDescent="0.25">
      <c r="A8377" s="2">
        <v>8376</v>
      </c>
      <c r="B8377" s="2">
        <v>43</v>
      </c>
      <c r="C8377" s="2" t="s">
        <v>47</v>
      </c>
      <c r="D8377" s="2" t="s">
        <v>33</v>
      </c>
      <c r="E8377" s="2">
        <v>1</v>
      </c>
      <c r="F8377" s="2">
        <v>2</v>
      </c>
      <c r="G8377" s="2">
        <v>2</v>
      </c>
      <c r="H8377" s="2" t="s">
        <v>48</v>
      </c>
      <c r="I8377" s="2" t="s">
        <v>35</v>
      </c>
      <c r="J8377" s="6">
        <v>635.50175000000002</v>
      </c>
      <c r="K8377" s="6">
        <v>780.69155555555551</v>
      </c>
      <c r="L8377" s="2" t="s">
        <v>36</v>
      </c>
      <c r="M8377" s="2" t="s">
        <v>37</v>
      </c>
      <c r="N8377" s="6">
        <v>11803.145425452572</v>
      </c>
      <c r="O8377" s="6">
        <v>5555.5555555555557</v>
      </c>
      <c r="P8377" s="6">
        <v>112.47133333333333</v>
      </c>
      <c r="Q8377" s="6">
        <v>0</v>
      </c>
      <c r="R8377" s="6">
        <v>0</v>
      </c>
      <c r="S8377" s="6">
        <v>0</v>
      </c>
      <c r="T8377" s="6">
        <v>0</v>
      </c>
      <c r="U8377" s="6">
        <v>0</v>
      </c>
      <c r="V8377" s="6">
        <v>9.3333333333333339</v>
      </c>
      <c r="W8377" s="6">
        <v>0</v>
      </c>
      <c r="X8377" s="6">
        <v>0</v>
      </c>
      <c r="Y8377" s="6">
        <v>305.58053860578269</v>
      </c>
      <c r="Z8377" s="2">
        <v>36</v>
      </c>
      <c r="AA8377" s="6">
        <v>11.047468499754759</v>
      </c>
      <c r="AB8377" s="2" t="s">
        <v>38</v>
      </c>
      <c r="AC8377" s="2" t="s">
        <v>39</v>
      </c>
      <c r="AD8377" s="2" t="s">
        <v>40</v>
      </c>
      <c r="AE8377" s="2" t="s">
        <v>41</v>
      </c>
      <c r="AF8377" s="2">
        <v>1</v>
      </c>
      <c r="AG8377" s="8">
        <v>0.15670748054981229</v>
      </c>
      <c r="AH8377" s="3">
        <v>423.2373046875</v>
      </c>
      <c r="AI8377" s="9">
        <v>0.24776315689086911</v>
      </c>
    </row>
    <row r="8378" spans="1:35" ht="15" x14ac:dyDescent="0.25">
      <c r="A8378" s="2">
        <v>8377</v>
      </c>
      <c r="B8378" s="2">
        <v>37</v>
      </c>
      <c r="C8378" s="2" t="s">
        <v>47</v>
      </c>
      <c r="D8378" s="2" t="s">
        <v>33</v>
      </c>
      <c r="E8378" s="2">
        <v>1</v>
      </c>
      <c r="F8378" s="2">
        <v>2</v>
      </c>
      <c r="G8378" s="2">
        <v>3</v>
      </c>
      <c r="H8378" s="2" t="s">
        <v>48</v>
      </c>
      <c r="I8378" s="2" t="s">
        <v>49</v>
      </c>
      <c r="J8378" s="6">
        <v>1419.26675</v>
      </c>
      <c r="K8378" s="6">
        <v>1169.8384444444443</v>
      </c>
      <c r="L8378" s="2" t="s">
        <v>44</v>
      </c>
      <c r="M8378" s="2" t="s">
        <v>37</v>
      </c>
      <c r="N8378" s="6">
        <v>0</v>
      </c>
      <c r="O8378" s="6">
        <v>177.77777777777777</v>
      </c>
      <c r="P8378" s="6">
        <v>397.45266666666669</v>
      </c>
      <c r="Q8378" s="6">
        <v>0</v>
      </c>
      <c r="R8378" s="6">
        <v>0</v>
      </c>
      <c r="S8378" s="6">
        <v>0</v>
      </c>
      <c r="T8378" s="6">
        <v>0</v>
      </c>
      <c r="U8378" s="6">
        <v>0</v>
      </c>
      <c r="V8378" s="6">
        <v>96.444444444444443</v>
      </c>
      <c r="W8378" s="6">
        <v>0</v>
      </c>
      <c r="X8378" s="6">
        <v>0</v>
      </c>
      <c r="Y8378" s="6">
        <v>1005.6368705132111</v>
      </c>
      <c r="Z8378" s="2">
        <v>36</v>
      </c>
      <c r="AA8378" s="6">
        <v>36.356181908295191</v>
      </c>
      <c r="AB8378" s="2" t="s">
        <v>38</v>
      </c>
      <c r="AC8378" s="2" t="s">
        <v>50</v>
      </c>
      <c r="AD8378" s="2" t="s">
        <v>40</v>
      </c>
      <c r="AE8378" s="2" t="s">
        <v>41</v>
      </c>
      <c r="AF8378" s="2">
        <v>1</v>
      </c>
      <c r="AG8378" s="8">
        <v>3.771880641579628E-2</v>
      </c>
      <c r="AH8378" s="3">
        <v>592.67083740234375</v>
      </c>
      <c r="AI8378" s="9">
        <v>5.1355764269828803E-2</v>
      </c>
    </row>
    <row r="8379" spans="1:35" x14ac:dyDescent="0.2">
      <c r="A8379" s="2">
        <v>8378</v>
      </c>
      <c r="B8379" s="2">
        <v>24</v>
      </c>
      <c r="C8379" s="2" t="s">
        <v>32</v>
      </c>
      <c r="D8379" s="2" t="s">
        <v>57</v>
      </c>
      <c r="E8379" s="2">
        <v>0</v>
      </c>
      <c r="F8379" s="2">
        <v>0</v>
      </c>
      <c r="G8379" s="2">
        <v>2</v>
      </c>
      <c r="H8379" s="2" t="s">
        <v>48</v>
      </c>
      <c r="I8379" s="2" t="s">
        <v>49</v>
      </c>
      <c r="J8379" s="6">
        <v>487.59800000000001</v>
      </c>
      <c r="K8379" s="6">
        <v>376.18355555555553</v>
      </c>
      <c r="L8379" s="2" t="s">
        <v>44</v>
      </c>
      <c r="M8379" s="2" t="s">
        <v>37</v>
      </c>
      <c r="N8379" s="6">
        <v>0</v>
      </c>
      <c r="O8379" s="6">
        <v>0</v>
      </c>
      <c r="P8379" s="6">
        <v>257.8411111111111</v>
      </c>
      <c r="Q8379" s="6">
        <v>0</v>
      </c>
      <c r="R8379" s="6">
        <v>0</v>
      </c>
      <c r="S8379" s="6">
        <v>0</v>
      </c>
      <c r="T8379" s="6">
        <v>0</v>
      </c>
      <c r="U8379" s="6">
        <v>0</v>
      </c>
      <c r="V8379" s="6">
        <v>104.44444444444444</v>
      </c>
      <c r="W8379" s="6">
        <v>0</v>
      </c>
      <c r="X8379" s="6">
        <v>0</v>
      </c>
      <c r="Y8379" s="6">
        <v>424.28372100484722</v>
      </c>
      <c r="Z8379" s="2">
        <v>36</v>
      </c>
      <c r="AA8379" s="6">
        <v>15.338872901217824</v>
      </c>
      <c r="AB8379" s="2" t="s">
        <v>38</v>
      </c>
      <c r="AC8379" s="2" t="s">
        <v>39</v>
      </c>
      <c r="AD8379" s="2" t="s">
        <v>40</v>
      </c>
      <c r="AE8379" s="2" t="s">
        <v>41</v>
      </c>
      <c r="AF8379" s="2" t="s">
        <v>59</v>
      </c>
      <c r="AG8379" s="4" t="s">
        <v>59</v>
      </c>
      <c r="AH8379" s="3" t="s">
        <v>59</v>
      </c>
    </row>
  </sheetData>
  <sortState xmlns:xlrd2="http://schemas.microsoft.com/office/spreadsheetml/2017/richdata2" ref="A2:AI8379">
    <sortCondition ref="A2:A8379"/>
  </sortState>
  <pageMargins left="0.7" right="0.7" top="0.75" bottom="0.75" header="0.3" footer="0.3"/>
  <pageSetup orientation="portrait" horizontalDpi="90" verticalDpi="9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3E76E-1909-4639-BE0C-8D64767400F0}">
  <dimension ref="A1:Z8380"/>
  <sheetViews>
    <sheetView tabSelected="1" topLeftCell="N1" zoomScale="135" workbookViewId="0">
      <selection activeCell="W26" sqref="W26"/>
    </sheetView>
  </sheetViews>
  <sheetFormatPr baseColWidth="10" defaultColWidth="11.5703125" defaultRowHeight="12.75" x14ac:dyDescent="0.2"/>
  <cols>
    <col min="1" max="1" width="17.140625" style="2" customWidth="1"/>
    <col min="2" max="2" width="13.28515625" style="2" customWidth="1"/>
    <col min="3" max="4" width="13.28515625" style="6" customWidth="1"/>
    <col min="5" max="5" width="13.28515625" style="2" customWidth="1"/>
    <col min="6" max="6" width="13.28515625" customWidth="1"/>
    <col min="15" max="16" width="11.5703125" style="2"/>
    <col min="17" max="17" width="3.42578125" customWidth="1"/>
    <col min="18" max="18" width="18.42578125" style="17" customWidth="1"/>
  </cols>
  <sheetData>
    <row r="1" spans="1:26" x14ac:dyDescent="0.2">
      <c r="A1" s="1" t="s">
        <v>87</v>
      </c>
      <c r="B1" s="2">
        <f>+CORREL(B3:B5844,$F$3:$F$5844)</f>
        <v>5.0441699441122296E-3</v>
      </c>
      <c r="C1" s="10">
        <f t="shared" ref="C1:E1" si="0">+CORREL(C3:C5844,$F$3:$F$5844)</f>
        <v>0.59441092328979495</v>
      </c>
      <c r="D1" s="2">
        <f t="shared" si="0"/>
        <v>0.49089936280776258</v>
      </c>
      <c r="E1" s="2">
        <f t="shared" si="0"/>
        <v>0.5530885860431437</v>
      </c>
      <c r="H1" s="1" t="s">
        <v>91</v>
      </c>
      <c r="I1" s="1" t="s">
        <v>92</v>
      </c>
      <c r="J1" s="1" t="s">
        <v>93</v>
      </c>
      <c r="K1" s="1" t="s">
        <v>94</v>
      </c>
      <c r="L1" s="1" t="s">
        <v>95</v>
      </c>
      <c r="X1" s="20" t="s">
        <v>102</v>
      </c>
      <c r="Y1" s="21">
        <v>1000</v>
      </c>
    </row>
    <row r="2" spans="1:26" x14ac:dyDescent="0.2">
      <c r="B2" s="1" t="s">
        <v>0</v>
      </c>
      <c r="C2" s="7" t="s">
        <v>7</v>
      </c>
      <c r="D2" s="7" t="s">
        <v>8</v>
      </c>
      <c r="E2" s="1" t="s">
        <v>22</v>
      </c>
      <c r="F2" s="1" t="s">
        <v>28</v>
      </c>
      <c r="G2" s="1" t="s">
        <v>7</v>
      </c>
      <c r="H2" s="15">
        <v>400</v>
      </c>
      <c r="I2" s="15">
        <v>850</v>
      </c>
      <c r="J2" s="15">
        <v>1243</v>
      </c>
      <c r="K2" s="15">
        <v>1758</v>
      </c>
      <c r="L2" s="15">
        <v>2450</v>
      </c>
      <c r="M2" s="14" t="str">
        <f>+C2</f>
        <v>Ingresos</v>
      </c>
      <c r="N2" s="1" t="s">
        <v>89</v>
      </c>
      <c r="O2" s="1" t="s">
        <v>96</v>
      </c>
      <c r="P2" s="1" t="str">
        <f>+F2</f>
        <v>PreApr</v>
      </c>
      <c r="R2" s="16" t="s">
        <v>97</v>
      </c>
      <c r="S2" s="1" t="s">
        <v>7</v>
      </c>
      <c r="T2" s="1" t="s">
        <v>98</v>
      </c>
      <c r="U2" s="1" t="s">
        <v>28</v>
      </c>
      <c r="V2" s="1" t="s">
        <v>99</v>
      </c>
      <c r="W2" s="1" t="s">
        <v>100</v>
      </c>
      <c r="X2" s="1" t="s">
        <v>101</v>
      </c>
      <c r="Y2" s="1" t="s">
        <v>103</v>
      </c>
      <c r="Z2" s="1" t="s">
        <v>107</v>
      </c>
    </row>
    <row r="3" spans="1:26" x14ac:dyDescent="0.2">
      <c r="A3" s="2">
        <v>1</v>
      </c>
      <c r="B3" s="2">
        <v>38</v>
      </c>
      <c r="C3" s="6">
        <v>1356.144</v>
      </c>
      <c r="D3" s="6">
        <v>1685.6226666666666</v>
      </c>
      <c r="E3" s="6">
        <v>625.5622302209224</v>
      </c>
      <c r="F3" s="2">
        <v>1</v>
      </c>
      <c r="G3" s="12" t="s">
        <v>88</v>
      </c>
      <c r="H3">
        <f>+ABS(H$2-$M3)</f>
        <v>956.14400000000001</v>
      </c>
      <c r="I3">
        <f t="shared" ref="I3:L18" si="1">+ABS(I$2-$M3)</f>
        <v>506.14400000000001</v>
      </c>
      <c r="J3">
        <f t="shared" si="1"/>
        <v>113.14400000000001</v>
      </c>
      <c r="K3">
        <f t="shared" si="1"/>
        <v>401.85599999999999</v>
      </c>
      <c r="L3">
        <f t="shared" si="1"/>
        <v>1093.856</v>
      </c>
      <c r="M3" s="11">
        <f t="shared" ref="M3:M66" si="2">+C3</f>
        <v>1356.144</v>
      </c>
      <c r="N3">
        <f>+MIN(H3:L3)</f>
        <v>113.14400000000001</v>
      </c>
      <c r="O3" s="2">
        <f>+MATCH(N3,H3:L3,0)</f>
        <v>3</v>
      </c>
      <c r="P3" s="2">
        <f t="shared" ref="P3:P66" si="3">+F3</f>
        <v>1</v>
      </c>
      <c r="R3" s="17">
        <v>1</v>
      </c>
      <c r="S3" s="18">
        <f>+AVERAGEIFS($M$3:$M$5844,$O$3:$O$5844,R3)</f>
        <v>315.6464411921707</v>
      </c>
      <c r="T3">
        <f>+COUNTIFS($O$3:$O$5844,R3)</f>
        <v>2810</v>
      </c>
      <c r="U3">
        <f>+COUNTIFS($O$3:$O$5844,R3,$P$3:$P$5844,1)</f>
        <v>603</v>
      </c>
      <c r="V3">
        <f>+T3-U3</f>
        <v>2207</v>
      </c>
      <c r="W3" s="19">
        <f>+U3/$T3</f>
        <v>0.21459074733096084</v>
      </c>
      <c r="X3" s="19">
        <f>+V3/$T3</f>
        <v>0.78540925266903916</v>
      </c>
      <c r="Y3">
        <f>+ABS(S3-$Y$1)</f>
        <v>684.35355880782936</v>
      </c>
      <c r="Z3" s="22">
        <f>+EXP(-0.5*((S3-$Y$1)/S3)^2)</f>
        <v>9.5337475761776508E-2</v>
      </c>
    </row>
    <row r="4" spans="1:26" x14ac:dyDescent="0.2">
      <c r="A4" s="2">
        <v>2</v>
      </c>
      <c r="B4" s="2">
        <v>51</v>
      </c>
      <c r="C4" s="6">
        <v>286.01600000000002</v>
      </c>
      <c r="D4" s="6">
        <v>364.46199999999999</v>
      </c>
      <c r="E4" s="6">
        <v>140.03198442259853</v>
      </c>
      <c r="F4" s="2">
        <v>1</v>
      </c>
      <c r="G4" s="11">
        <f>+MAX(C3:C5844)</f>
        <v>2994.8847500000002</v>
      </c>
      <c r="H4">
        <f t="shared" ref="H4:L66" si="4">+ABS(H$2-$M4)</f>
        <v>113.98399999999998</v>
      </c>
      <c r="I4">
        <f t="shared" si="1"/>
        <v>563.98399999999992</v>
      </c>
      <c r="J4">
        <f t="shared" si="1"/>
        <v>956.98399999999992</v>
      </c>
      <c r="K4">
        <f t="shared" si="1"/>
        <v>1471.9839999999999</v>
      </c>
      <c r="L4">
        <f t="shared" si="1"/>
        <v>2163.9839999999999</v>
      </c>
      <c r="M4" s="11">
        <f t="shared" si="2"/>
        <v>286.01600000000002</v>
      </c>
      <c r="N4">
        <f t="shared" ref="N4:N67" si="5">+MIN(H4:L4)</f>
        <v>113.98399999999998</v>
      </c>
      <c r="O4" s="2">
        <f t="shared" ref="O4:O67" si="6">+MATCH(N4,H4:L4,0)</f>
        <v>1</v>
      </c>
      <c r="P4" s="2">
        <f t="shared" si="3"/>
        <v>1</v>
      </c>
      <c r="R4" s="17">
        <v>2</v>
      </c>
      <c r="S4" s="18">
        <f t="shared" ref="S4:S6" si="7">+AVERAGEIFS($M$3:$M$5844,$O$3:$O$5844,R4)</f>
        <v>825.92877640214772</v>
      </c>
      <c r="T4">
        <f t="shared" ref="T4:T6" si="8">+COUNTIFS($O$3:$O$5844,R4)</f>
        <v>1676</v>
      </c>
      <c r="U4">
        <f>+COUNTIFS($O$3:$O$5844,R4,$P$3:$P$5844,1)</f>
        <v>1070</v>
      </c>
      <c r="V4">
        <f>+T4-U4</f>
        <v>606</v>
      </c>
      <c r="W4" s="19">
        <f t="shared" ref="W4:W7" si="9">+U4/$T4</f>
        <v>0.63842482100238662</v>
      </c>
      <c r="X4" s="19">
        <f t="shared" ref="X4:X7" si="10">+V4/$T4</f>
        <v>0.36157517899761338</v>
      </c>
      <c r="Y4">
        <f t="shared" ref="Y4:Y7" si="11">+ABS(S4-$Y$1)</f>
        <v>174.07122359785228</v>
      </c>
      <c r="Z4" s="22">
        <f t="shared" ref="Z4:Z7" si="12">+EXP(-0.5*((S4-$Y$1)/S4)^2)</f>
        <v>0.9780353156063466</v>
      </c>
    </row>
    <row r="5" spans="1:26" x14ac:dyDescent="0.2">
      <c r="A5" s="2">
        <v>3</v>
      </c>
      <c r="B5" s="2">
        <v>37</v>
      </c>
      <c r="C5" s="6">
        <v>517.46325000000002</v>
      </c>
      <c r="D5" s="6">
        <v>629.20888888888885</v>
      </c>
      <c r="E5" s="6">
        <v>284.56449155919682</v>
      </c>
      <c r="F5" s="2">
        <v>0</v>
      </c>
      <c r="G5" s="12" t="s">
        <v>89</v>
      </c>
      <c r="H5">
        <f t="shared" si="4"/>
        <v>117.46325000000002</v>
      </c>
      <c r="I5">
        <f t="shared" si="1"/>
        <v>332.53674999999998</v>
      </c>
      <c r="J5">
        <f t="shared" si="1"/>
        <v>725.53674999999998</v>
      </c>
      <c r="K5">
        <f t="shared" si="1"/>
        <v>1240.53675</v>
      </c>
      <c r="L5">
        <f t="shared" si="1"/>
        <v>1932.53675</v>
      </c>
      <c r="M5" s="11">
        <f t="shared" si="2"/>
        <v>517.46325000000002</v>
      </c>
      <c r="N5">
        <f t="shared" si="5"/>
        <v>117.46325000000002</v>
      </c>
      <c r="O5" s="2">
        <f t="shared" si="6"/>
        <v>1</v>
      </c>
      <c r="P5" s="2">
        <f t="shared" si="3"/>
        <v>0</v>
      </c>
      <c r="R5" s="17">
        <v>3</v>
      </c>
      <c r="S5" s="18">
        <f t="shared" si="7"/>
        <v>1273.195464733544</v>
      </c>
      <c r="T5">
        <f t="shared" si="8"/>
        <v>957</v>
      </c>
      <c r="U5">
        <f>+COUNTIFS($O$3:$O$5844,R5,$P$3:$P$5844,1)</f>
        <v>819</v>
      </c>
      <c r="V5">
        <f t="shared" ref="V5:V6" si="13">+T5-U5</f>
        <v>138</v>
      </c>
      <c r="W5" s="19">
        <f t="shared" si="9"/>
        <v>0.85579937304075238</v>
      </c>
      <c r="X5" s="19">
        <f t="shared" si="10"/>
        <v>0.14420062695924765</v>
      </c>
      <c r="Y5">
        <f t="shared" si="11"/>
        <v>273.19546473354399</v>
      </c>
      <c r="Z5" s="22">
        <f t="shared" si="12"/>
        <v>0.97724182552565242</v>
      </c>
    </row>
    <row r="6" spans="1:26" x14ac:dyDescent="0.2">
      <c r="A6" s="2">
        <v>4</v>
      </c>
      <c r="B6" s="2">
        <v>29</v>
      </c>
      <c r="C6" s="6">
        <v>473.27</v>
      </c>
      <c r="D6" s="6">
        <v>551.61688888888887</v>
      </c>
      <c r="E6" s="6">
        <v>309.6475884655834</v>
      </c>
      <c r="F6" s="2">
        <v>1</v>
      </c>
      <c r="G6" s="11">
        <f>+MIN(C3:C5844)</f>
        <v>1.21025</v>
      </c>
      <c r="H6">
        <f t="shared" si="4"/>
        <v>73.269999999999982</v>
      </c>
      <c r="I6">
        <f t="shared" si="1"/>
        <v>376.73</v>
      </c>
      <c r="J6">
        <f t="shared" si="1"/>
        <v>769.73</v>
      </c>
      <c r="K6">
        <f t="shared" si="1"/>
        <v>1284.73</v>
      </c>
      <c r="L6">
        <f t="shared" si="1"/>
        <v>1976.73</v>
      </c>
      <c r="M6" s="11">
        <f t="shared" si="2"/>
        <v>473.27</v>
      </c>
      <c r="N6">
        <f t="shared" si="5"/>
        <v>73.269999999999982</v>
      </c>
      <c r="O6" s="2">
        <f t="shared" si="6"/>
        <v>1</v>
      </c>
      <c r="P6" s="2">
        <f t="shared" si="3"/>
        <v>1</v>
      </c>
      <c r="R6" s="17">
        <v>4</v>
      </c>
      <c r="S6" s="18">
        <f t="shared" si="7"/>
        <v>1772.8716748366021</v>
      </c>
      <c r="T6">
        <f t="shared" si="8"/>
        <v>306</v>
      </c>
      <c r="U6">
        <f>+COUNTIFS($O$3:$O$5844,R6,$P$3:$P$5844,1)</f>
        <v>298</v>
      </c>
      <c r="V6">
        <f t="shared" si="13"/>
        <v>8</v>
      </c>
      <c r="W6" s="19">
        <f t="shared" si="9"/>
        <v>0.97385620915032678</v>
      </c>
      <c r="X6" s="19">
        <f t="shared" si="10"/>
        <v>2.6143790849673203E-2</v>
      </c>
      <c r="Y6">
        <f t="shared" si="11"/>
        <v>772.8716748366021</v>
      </c>
      <c r="Z6" s="22">
        <f t="shared" si="12"/>
        <v>0.9093517313991043</v>
      </c>
    </row>
    <row r="7" spans="1:26" x14ac:dyDescent="0.2">
      <c r="A7" s="2">
        <v>5</v>
      </c>
      <c r="B7" s="2">
        <v>42</v>
      </c>
      <c r="C7" s="6">
        <v>750.09175000000005</v>
      </c>
      <c r="D7" s="6">
        <v>806.71577777777782</v>
      </c>
      <c r="E7" s="6">
        <v>500.66357818045759</v>
      </c>
      <c r="F7" s="2">
        <v>1</v>
      </c>
      <c r="G7" s="12" t="s">
        <v>90</v>
      </c>
      <c r="H7">
        <f t="shared" si="4"/>
        <v>350.09175000000005</v>
      </c>
      <c r="I7">
        <f t="shared" si="1"/>
        <v>99.908249999999953</v>
      </c>
      <c r="J7">
        <f t="shared" si="1"/>
        <v>492.90824999999995</v>
      </c>
      <c r="K7">
        <f t="shared" si="1"/>
        <v>1007.90825</v>
      </c>
      <c r="L7">
        <f t="shared" si="1"/>
        <v>1699.90825</v>
      </c>
      <c r="M7" s="11">
        <f t="shared" si="2"/>
        <v>750.09175000000005</v>
      </c>
      <c r="N7">
        <f t="shared" si="5"/>
        <v>99.908249999999953</v>
      </c>
      <c r="O7" s="2">
        <f t="shared" si="6"/>
        <v>2</v>
      </c>
      <c r="P7" s="2">
        <f t="shared" si="3"/>
        <v>1</v>
      </c>
      <c r="R7" s="17">
        <v>5</v>
      </c>
      <c r="S7" s="18">
        <f>+AVERAGEIFS($M$3:$M$5844,$O$3:$O$5844,R7)</f>
        <v>2299.8026693548391</v>
      </c>
      <c r="T7">
        <f>+COUNTIFS($O$3:$O$5844,R7)</f>
        <v>93</v>
      </c>
      <c r="U7">
        <f>+COUNTIFS($O$3:$O$5844,R7,$P$3:$P$5844,1)</f>
        <v>93</v>
      </c>
      <c r="V7">
        <f>+T7-U7</f>
        <v>0</v>
      </c>
      <c r="W7" s="19">
        <f t="shared" si="9"/>
        <v>1</v>
      </c>
      <c r="X7" s="19">
        <f t="shared" si="10"/>
        <v>0</v>
      </c>
      <c r="Y7">
        <f t="shared" si="11"/>
        <v>1299.8026693548391</v>
      </c>
      <c r="Z7" s="22">
        <f t="shared" si="12"/>
        <v>0.85238731145649027</v>
      </c>
    </row>
    <row r="8" spans="1:26" x14ac:dyDescent="0.2">
      <c r="A8" s="2">
        <v>6</v>
      </c>
      <c r="B8" s="2">
        <v>50</v>
      </c>
      <c r="C8" s="6">
        <v>489.31099999999998</v>
      </c>
      <c r="D8" s="6">
        <v>422.33800000000002</v>
      </c>
      <c r="E8" s="6">
        <v>323.59393635493763</v>
      </c>
      <c r="F8" s="2">
        <v>1</v>
      </c>
      <c r="G8" s="13">
        <v>5</v>
      </c>
      <c r="H8">
        <f t="shared" si="4"/>
        <v>89.310999999999979</v>
      </c>
      <c r="I8">
        <f t="shared" si="1"/>
        <v>360.68900000000002</v>
      </c>
      <c r="J8">
        <f t="shared" si="1"/>
        <v>753.68900000000008</v>
      </c>
      <c r="K8">
        <f t="shared" si="1"/>
        <v>1268.6890000000001</v>
      </c>
      <c r="L8">
        <f t="shared" si="1"/>
        <v>1960.6890000000001</v>
      </c>
      <c r="M8" s="11">
        <f t="shared" si="2"/>
        <v>489.31099999999998</v>
      </c>
      <c r="N8">
        <f t="shared" si="5"/>
        <v>89.310999999999979</v>
      </c>
      <c r="O8" s="2">
        <f t="shared" si="6"/>
        <v>1</v>
      </c>
      <c r="P8" s="2">
        <f t="shared" si="3"/>
        <v>1</v>
      </c>
      <c r="U8" s="20">
        <f>SUM(U3:U7)</f>
        <v>2883</v>
      </c>
      <c r="V8" s="20">
        <f>SUM(V3:V7)</f>
        <v>2959</v>
      </c>
    </row>
    <row r="9" spans="1:26" x14ac:dyDescent="0.2">
      <c r="A9" s="2">
        <v>9</v>
      </c>
      <c r="B9" s="2">
        <v>29</v>
      </c>
      <c r="C9" s="6">
        <v>278.58</v>
      </c>
      <c r="D9" s="6">
        <v>216.60066666666665</v>
      </c>
      <c r="E9" s="6">
        <v>238.35450762053088</v>
      </c>
      <c r="F9" s="2">
        <v>0</v>
      </c>
      <c r="H9">
        <f t="shared" si="4"/>
        <v>121.42000000000002</v>
      </c>
      <c r="I9">
        <f t="shared" si="1"/>
        <v>571.42000000000007</v>
      </c>
      <c r="J9">
        <f t="shared" si="1"/>
        <v>964.42000000000007</v>
      </c>
      <c r="K9">
        <f t="shared" si="1"/>
        <v>1479.42</v>
      </c>
      <c r="L9">
        <f t="shared" si="1"/>
        <v>2171.42</v>
      </c>
      <c r="M9" s="11">
        <f t="shared" si="2"/>
        <v>278.58</v>
      </c>
      <c r="N9">
        <f t="shared" si="5"/>
        <v>121.42000000000002</v>
      </c>
      <c r="O9" s="2">
        <f t="shared" si="6"/>
        <v>1</v>
      </c>
      <c r="P9" s="2">
        <f t="shared" si="3"/>
        <v>0</v>
      </c>
      <c r="R9" s="16" t="s">
        <v>108</v>
      </c>
      <c r="X9" s="12" t="s">
        <v>89</v>
      </c>
      <c r="Y9">
        <f>+MIN(Y3:Y7)</f>
        <v>174.07122359785228</v>
      </c>
    </row>
    <row r="10" spans="1:26" x14ac:dyDescent="0.2">
      <c r="A10" s="2">
        <v>10</v>
      </c>
      <c r="B10" s="2">
        <v>42</v>
      </c>
      <c r="C10" s="6">
        <v>544.37874999999997</v>
      </c>
      <c r="D10" s="6">
        <v>503.17511111111111</v>
      </c>
      <c r="E10" s="6">
        <v>502.73226970814551</v>
      </c>
      <c r="F10" s="2">
        <v>0</v>
      </c>
      <c r="H10">
        <f t="shared" si="4"/>
        <v>144.37874999999997</v>
      </c>
      <c r="I10">
        <f t="shared" si="1"/>
        <v>305.62125000000003</v>
      </c>
      <c r="J10">
        <f t="shared" si="1"/>
        <v>698.62125000000003</v>
      </c>
      <c r="K10">
        <f t="shared" si="1"/>
        <v>1213.6212500000001</v>
      </c>
      <c r="L10">
        <f t="shared" si="1"/>
        <v>1905.6212500000001</v>
      </c>
      <c r="M10" s="11">
        <f t="shared" si="2"/>
        <v>544.37874999999997</v>
      </c>
      <c r="N10">
        <f t="shared" si="5"/>
        <v>144.37874999999997</v>
      </c>
      <c r="O10" s="2">
        <f t="shared" si="6"/>
        <v>1</v>
      </c>
      <c r="P10" s="2">
        <f t="shared" si="3"/>
        <v>0</v>
      </c>
      <c r="R10" s="24" t="s">
        <v>109</v>
      </c>
      <c r="S10" s="24"/>
      <c r="T10" s="24"/>
      <c r="U10" s="24"/>
      <c r="V10" s="24"/>
      <c r="X10" s="12" t="s">
        <v>104</v>
      </c>
      <c r="Y10">
        <f>+MATCH(Y9,Y3:Y7,0)</f>
        <v>2</v>
      </c>
    </row>
    <row r="11" spans="1:26" x14ac:dyDescent="0.2">
      <c r="A11" s="2">
        <v>11</v>
      </c>
      <c r="B11" s="2">
        <v>64</v>
      </c>
      <c r="C11" s="6">
        <v>374.53174999999999</v>
      </c>
      <c r="D11" s="6">
        <v>261.52066666666667</v>
      </c>
      <c r="E11" s="6">
        <v>355.61976434588956</v>
      </c>
      <c r="F11" s="2">
        <v>0</v>
      </c>
      <c r="H11">
        <f t="shared" si="4"/>
        <v>25.468250000000012</v>
      </c>
      <c r="I11">
        <f t="shared" si="1"/>
        <v>475.46825000000001</v>
      </c>
      <c r="J11">
        <f t="shared" si="1"/>
        <v>868.46825000000001</v>
      </c>
      <c r="K11">
        <f t="shared" si="1"/>
        <v>1383.4682499999999</v>
      </c>
      <c r="L11">
        <f t="shared" si="1"/>
        <v>2075.4682499999999</v>
      </c>
      <c r="M11" s="11">
        <f t="shared" si="2"/>
        <v>374.53174999999999</v>
      </c>
      <c r="N11">
        <f t="shared" si="5"/>
        <v>25.468250000000012</v>
      </c>
      <c r="O11" s="2">
        <f t="shared" si="6"/>
        <v>1</v>
      </c>
      <c r="P11" s="2">
        <f t="shared" si="3"/>
        <v>0</v>
      </c>
      <c r="R11" s="24"/>
      <c r="S11" s="24"/>
      <c r="T11" s="24"/>
      <c r="U11" s="24"/>
      <c r="V11" s="24"/>
      <c r="X11" s="12" t="s">
        <v>105</v>
      </c>
      <c r="Y11" s="23">
        <f>+VLOOKUP(Y10,$R$3:$X$7,6)</f>
        <v>0.63842482100238662</v>
      </c>
    </row>
    <row r="12" spans="1:26" x14ac:dyDescent="0.2">
      <c r="A12" s="2">
        <v>13</v>
      </c>
      <c r="B12" s="2">
        <v>25</v>
      </c>
      <c r="C12" s="6">
        <v>285.31349999999998</v>
      </c>
      <c r="D12" s="6">
        <v>203.33933333333334</v>
      </c>
      <c r="E12" s="6">
        <v>199.60047614052075</v>
      </c>
      <c r="F12" s="2">
        <v>0</v>
      </c>
      <c r="H12">
        <f t="shared" si="4"/>
        <v>114.68650000000002</v>
      </c>
      <c r="I12">
        <f t="shared" si="1"/>
        <v>564.68650000000002</v>
      </c>
      <c r="J12">
        <f t="shared" si="1"/>
        <v>957.68650000000002</v>
      </c>
      <c r="K12">
        <f t="shared" si="1"/>
        <v>1472.6865</v>
      </c>
      <c r="L12">
        <f t="shared" si="1"/>
        <v>2164.6864999999998</v>
      </c>
      <c r="M12" s="11">
        <f t="shared" si="2"/>
        <v>285.31349999999998</v>
      </c>
      <c r="N12">
        <f t="shared" si="5"/>
        <v>114.68650000000002</v>
      </c>
      <c r="O12" s="2">
        <f t="shared" si="6"/>
        <v>1</v>
      </c>
      <c r="P12" s="2">
        <f t="shared" si="3"/>
        <v>0</v>
      </c>
      <c r="R12" s="24"/>
      <c r="S12" s="24"/>
      <c r="T12" s="24"/>
      <c r="U12" s="24"/>
      <c r="V12" s="24"/>
      <c r="X12" s="12" t="s">
        <v>106</v>
      </c>
      <c r="Y12" s="23">
        <f>+VLOOKUP(Y10,$R$3:$X$7,7)</f>
        <v>0.36157517899761338</v>
      </c>
    </row>
    <row r="13" spans="1:26" x14ac:dyDescent="0.2">
      <c r="A13" s="2">
        <v>15</v>
      </c>
      <c r="B13" s="2">
        <v>32</v>
      </c>
      <c r="C13" s="6">
        <v>2339.5819999999999</v>
      </c>
      <c r="D13" s="6">
        <v>2794.6613333333335</v>
      </c>
      <c r="E13" s="6">
        <v>932.64442527595759</v>
      </c>
      <c r="F13" s="2">
        <v>1</v>
      </c>
      <c r="H13">
        <f t="shared" si="4"/>
        <v>1939.5819999999999</v>
      </c>
      <c r="I13">
        <f t="shared" si="1"/>
        <v>1489.5819999999999</v>
      </c>
      <c r="J13">
        <f t="shared" si="1"/>
        <v>1096.5819999999999</v>
      </c>
      <c r="K13">
        <f t="shared" si="1"/>
        <v>581.58199999999988</v>
      </c>
      <c r="L13">
        <f t="shared" si="1"/>
        <v>110.41800000000012</v>
      </c>
      <c r="M13" s="11">
        <f t="shared" si="2"/>
        <v>2339.5819999999999</v>
      </c>
      <c r="N13">
        <f t="shared" si="5"/>
        <v>110.41800000000012</v>
      </c>
      <c r="O13" s="2">
        <f t="shared" si="6"/>
        <v>5</v>
      </c>
      <c r="P13" s="2">
        <f t="shared" si="3"/>
        <v>1</v>
      </c>
      <c r="R13" s="24"/>
      <c r="S13" s="24"/>
      <c r="T13" s="24"/>
      <c r="U13" s="24"/>
      <c r="V13" s="24"/>
    </row>
    <row r="14" spans="1:26" x14ac:dyDescent="0.2">
      <c r="A14" s="2">
        <v>16</v>
      </c>
      <c r="B14" s="2">
        <v>22</v>
      </c>
      <c r="C14" s="6">
        <v>788.56150000000002</v>
      </c>
      <c r="D14" s="6">
        <v>590.34866666666665</v>
      </c>
      <c r="E14" s="6">
        <v>582.32396494658371</v>
      </c>
      <c r="F14" s="2">
        <v>0</v>
      </c>
      <c r="H14">
        <f t="shared" si="4"/>
        <v>388.56150000000002</v>
      </c>
      <c r="I14">
        <f t="shared" si="1"/>
        <v>61.438499999999976</v>
      </c>
      <c r="J14">
        <f t="shared" si="1"/>
        <v>454.43849999999998</v>
      </c>
      <c r="K14">
        <f t="shared" si="1"/>
        <v>969.43849999999998</v>
      </c>
      <c r="L14">
        <f t="shared" si="1"/>
        <v>1661.4385</v>
      </c>
      <c r="M14" s="11">
        <f t="shared" si="2"/>
        <v>788.56150000000002</v>
      </c>
      <c r="N14">
        <f t="shared" si="5"/>
        <v>61.438499999999976</v>
      </c>
      <c r="O14" s="2">
        <f t="shared" si="6"/>
        <v>2</v>
      </c>
      <c r="P14" s="2">
        <f t="shared" si="3"/>
        <v>0</v>
      </c>
      <c r="R14" s="24"/>
      <c r="S14" s="24"/>
      <c r="T14" s="24"/>
      <c r="U14" s="24"/>
      <c r="V14" s="24"/>
    </row>
    <row r="15" spans="1:26" x14ac:dyDescent="0.2">
      <c r="A15" s="2">
        <v>19</v>
      </c>
      <c r="B15" s="2">
        <v>45</v>
      </c>
      <c r="C15" s="6">
        <v>638.07474999999999</v>
      </c>
      <c r="D15" s="6">
        <v>807.63822222222223</v>
      </c>
      <c r="E15" s="6">
        <v>224.74129960489725</v>
      </c>
      <c r="F15" s="2">
        <v>1</v>
      </c>
      <c r="H15">
        <f t="shared" si="4"/>
        <v>238.07474999999999</v>
      </c>
      <c r="I15">
        <f t="shared" si="1"/>
        <v>211.92525000000001</v>
      </c>
      <c r="J15">
        <f t="shared" si="1"/>
        <v>604.92525000000001</v>
      </c>
      <c r="K15">
        <f t="shared" si="1"/>
        <v>1119.92525</v>
      </c>
      <c r="L15">
        <f t="shared" si="1"/>
        <v>1811.92525</v>
      </c>
      <c r="M15" s="11">
        <f t="shared" si="2"/>
        <v>638.07474999999999</v>
      </c>
      <c r="N15">
        <f t="shared" si="5"/>
        <v>211.92525000000001</v>
      </c>
      <c r="O15" s="2">
        <f t="shared" si="6"/>
        <v>2</v>
      </c>
      <c r="P15" s="2">
        <f t="shared" si="3"/>
        <v>1</v>
      </c>
      <c r="R15" s="24"/>
      <c r="S15" s="24"/>
      <c r="T15" s="24"/>
      <c r="U15" s="24"/>
      <c r="V15" s="24"/>
    </row>
    <row r="16" spans="1:26" x14ac:dyDescent="0.2">
      <c r="A16" s="2">
        <v>20</v>
      </c>
      <c r="B16" s="2">
        <v>50</v>
      </c>
      <c r="C16" s="6">
        <v>204.64675</v>
      </c>
      <c r="D16" s="6">
        <v>222.24844444444443</v>
      </c>
      <c r="E16" s="6">
        <v>129.26432950608191</v>
      </c>
      <c r="F16" s="2">
        <v>0</v>
      </c>
      <c r="H16">
        <f t="shared" si="4"/>
        <v>195.35325</v>
      </c>
      <c r="I16">
        <f t="shared" si="1"/>
        <v>645.35325</v>
      </c>
      <c r="J16">
        <f t="shared" si="1"/>
        <v>1038.3532500000001</v>
      </c>
      <c r="K16">
        <f t="shared" si="1"/>
        <v>1553.3532500000001</v>
      </c>
      <c r="L16">
        <f t="shared" si="1"/>
        <v>2245.3532500000001</v>
      </c>
      <c r="M16" s="11">
        <f t="shared" si="2"/>
        <v>204.64675</v>
      </c>
      <c r="N16">
        <f t="shared" si="5"/>
        <v>195.35325</v>
      </c>
      <c r="O16" s="2">
        <f t="shared" si="6"/>
        <v>1</v>
      </c>
      <c r="P16" s="2">
        <f t="shared" si="3"/>
        <v>0</v>
      </c>
      <c r="R16" s="24"/>
      <c r="S16" s="24"/>
      <c r="T16" s="24"/>
      <c r="U16" s="24"/>
      <c r="V16" s="24"/>
    </row>
    <row r="17" spans="1:22" x14ac:dyDescent="0.2">
      <c r="A17" s="2">
        <v>21</v>
      </c>
      <c r="B17" s="2">
        <v>35</v>
      </c>
      <c r="C17" s="6">
        <v>671.27700000000004</v>
      </c>
      <c r="D17" s="6">
        <v>451.60511111111111</v>
      </c>
      <c r="E17" s="6">
        <v>502.18590882993323</v>
      </c>
      <c r="F17" s="2">
        <v>1</v>
      </c>
      <c r="H17">
        <f t="shared" si="4"/>
        <v>271.27700000000004</v>
      </c>
      <c r="I17">
        <f t="shared" si="1"/>
        <v>178.72299999999996</v>
      </c>
      <c r="J17">
        <f t="shared" si="1"/>
        <v>571.72299999999996</v>
      </c>
      <c r="K17">
        <f t="shared" si="1"/>
        <v>1086.723</v>
      </c>
      <c r="L17">
        <f t="shared" si="1"/>
        <v>1778.723</v>
      </c>
      <c r="M17" s="11">
        <f t="shared" si="2"/>
        <v>671.27700000000004</v>
      </c>
      <c r="N17">
        <f t="shared" si="5"/>
        <v>178.72299999999996</v>
      </c>
      <c r="O17" s="2">
        <f t="shared" si="6"/>
        <v>2</v>
      </c>
      <c r="P17" s="2">
        <f t="shared" si="3"/>
        <v>1</v>
      </c>
      <c r="R17" s="24"/>
      <c r="S17" s="24"/>
      <c r="T17" s="24"/>
      <c r="U17" s="24"/>
      <c r="V17" s="24"/>
    </row>
    <row r="18" spans="1:22" x14ac:dyDescent="0.2">
      <c r="A18" s="2">
        <v>22</v>
      </c>
      <c r="B18" s="2">
        <v>53</v>
      </c>
      <c r="C18" s="6">
        <v>838.26900000000001</v>
      </c>
      <c r="D18" s="6">
        <v>488.05622222222223</v>
      </c>
      <c r="E18" s="6">
        <v>1096.053499836459</v>
      </c>
      <c r="F18" s="2">
        <v>0</v>
      </c>
      <c r="H18">
        <f t="shared" si="4"/>
        <v>438.26900000000001</v>
      </c>
      <c r="I18">
        <f t="shared" si="1"/>
        <v>11.730999999999995</v>
      </c>
      <c r="J18">
        <f t="shared" si="1"/>
        <v>404.73099999999999</v>
      </c>
      <c r="K18">
        <f t="shared" si="1"/>
        <v>919.73099999999999</v>
      </c>
      <c r="L18">
        <f t="shared" si="1"/>
        <v>1611.731</v>
      </c>
      <c r="M18" s="11">
        <f t="shared" si="2"/>
        <v>838.26900000000001</v>
      </c>
      <c r="N18">
        <f t="shared" si="5"/>
        <v>11.730999999999995</v>
      </c>
      <c r="O18" s="2">
        <f t="shared" si="6"/>
        <v>2</v>
      </c>
      <c r="P18" s="2">
        <f t="shared" si="3"/>
        <v>0</v>
      </c>
      <c r="R18" s="24"/>
      <c r="S18" s="24"/>
      <c r="T18" s="24"/>
      <c r="U18" s="24"/>
      <c r="V18" s="24"/>
    </row>
    <row r="19" spans="1:22" x14ac:dyDescent="0.2">
      <c r="A19" s="2">
        <v>23</v>
      </c>
      <c r="B19" s="2">
        <v>36</v>
      </c>
      <c r="C19" s="6">
        <v>239.76349999999999</v>
      </c>
      <c r="D19" s="6">
        <v>264.11200000000002</v>
      </c>
      <c r="E19" s="6">
        <v>122.24360628975913</v>
      </c>
      <c r="F19" s="2">
        <v>0</v>
      </c>
      <c r="H19">
        <f t="shared" si="4"/>
        <v>160.23650000000001</v>
      </c>
      <c r="I19">
        <f t="shared" si="4"/>
        <v>610.23649999999998</v>
      </c>
      <c r="J19">
        <f t="shared" si="4"/>
        <v>1003.2365</v>
      </c>
      <c r="K19">
        <f t="shared" si="4"/>
        <v>1518.2365</v>
      </c>
      <c r="L19">
        <f t="shared" si="4"/>
        <v>2210.2365</v>
      </c>
      <c r="M19" s="11">
        <f t="shared" si="2"/>
        <v>239.76349999999999</v>
      </c>
      <c r="N19">
        <f t="shared" si="5"/>
        <v>160.23650000000001</v>
      </c>
      <c r="O19" s="2">
        <f t="shared" si="6"/>
        <v>1</v>
      </c>
      <c r="P19" s="2">
        <f t="shared" si="3"/>
        <v>0</v>
      </c>
      <c r="R19" s="24"/>
      <c r="S19" s="24"/>
      <c r="T19" s="24"/>
      <c r="U19" s="24"/>
      <c r="V19" s="24"/>
    </row>
    <row r="20" spans="1:22" x14ac:dyDescent="0.2">
      <c r="A20" s="2">
        <v>24</v>
      </c>
      <c r="B20" s="2">
        <v>25</v>
      </c>
      <c r="C20" s="6">
        <v>290.22825</v>
      </c>
      <c r="D20" s="6">
        <v>244.74044444444445</v>
      </c>
      <c r="E20" s="6">
        <v>230.2017433963764</v>
      </c>
      <c r="F20" s="2">
        <v>0</v>
      </c>
      <c r="H20">
        <f t="shared" si="4"/>
        <v>109.77175</v>
      </c>
      <c r="I20">
        <f t="shared" si="4"/>
        <v>559.77175</v>
      </c>
      <c r="J20">
        <f t="shared" si="4"/>
        <v>952.77175</v>
      </c>
      <c r="K20">
        <f t="shared" si="4"/>
        <v>1467.7717499999999</v>
      </c>
      <c r="L20">
        <f t="shared" si="4"/>
        <v>2159.7717499999999</v>
      </c>
      <c r="M20" s="11">
        <f t="shared" si="2"/>
        <v>290.22825</v>
      </c>
      <c r="N20">
        <f t="shared" si="5"/>
        <v>109.77175</v>
      </c>
      <c r="O20" s="2">
        <f t="shared" si="6"/>
        <v>1</v>
      </c>
      <c r="P20" s="2">
        <f t="shared" si="3"/>
        <v>0</v>
      </c>
      <c r="R20" s="24"/>
      <c r="S20" s="24"/>
      <c r="T20" s="24"/>
      <c r="U20" s="24"/>
      <c r="V20" s="24"/>
    </row>
    <row r="21" spans="1:22" x14ac:dyDescent="0.2">
      <c r="A21" s="2">
        <v>26</v>
      </c>
      <c r="B21" s="2">
        <v>25</v>
      </c>
      <c r="C21" s="6">
        <v>1051.64275</v>
      </c>
      <c r="D21" s="6">
        <v>1085.7457777777777</v>
      </c>
      <c r="E21" s="6">
        <v>714.06470132115157</v>
      </c>
      <c r="F21" s="2">
        <v>1</v>
      </c>
      <c r="H21">
        <f t="shared" si="4"/>
        <v>651.64274999999998</v>
      </c>
      <c r="I21">
        <f t="shared" si="4"/>
        <v>201.64274999999998</v>
      </c>
      <c r="J21">
        <f t="shared" si="4"/>
        <v>191.35725000000002</v>
      </c>
      <c r="K21">
        <f t="shared" si="4"/>
        <v>706.35725000000002</v>
      </c>
      <c r="L21">
        <f t="shared" si="4"/>
        <v>1398.35725</v>
      </c>
      <c r="M21" s="11">
        <f t="shared" si="2"/>
        <v>1051.64275</v>
      </c>
      <c r="N21">
        <f t="shared" si="5"/>
        <v>191.35725000000002</v>
      </c>
      <c r="O21" s="2">
        <f t="shared" si="6"/>
        <v>3</v>
      </c>
      <c r="P21" s="2">
        <f t="shared" si="3"/>
        <v>1</v>
      </c>
      <c r="R21" s="24"/>
      <c r="S21" s="24"/>
      <c r="T21" s="24"/>
      <c r="U21" s="24"/>
      <c r="V21" s="24"/>
    </row>
    <row r="22" spans="1:22" x14ac:dyDescent="0.2">
      <c r="A22" s="2">
        <v>27</v>
      </c>
      <c r="B22" s="2">
        <v>62</v>
      </c>
      <c r="C22" s="6">
        <v>932.68674999999996</v>
      </c>
      <c r="D22" s="6">
        <v>943.14688888888884</v>
      </c>
      <c r="E22" s="6">
        <v>605.61493041687311</v>
      </c>
      <c r="F22" s="2">
        <v>1</v>
      </c>
      <c r="H22">
        <f t="shared" si="4"/>
        <v>532.68674999999996</v>
      </c>
      <c r="I22">
        <f t="shared" si="4"/>
        <v>82.686749999999961</v>
      </c>
      <c r="J22">
        <f t="shared" si="4"/>
        <v>310.31325000000004</v>
      </c>
      <c r="K22">
        <f t="shared" si="4"/>
        <v>825.31325000000004</v>
      </c>
      <c r="L22">
        <f t="shared" si="4"/>
        <v>1517.3132500000002</v>
      </c>
      <c r="M22" s="11">
        <f t="shared" si="2"/>
        <v>932.68674999999996</v>
      </c>
      <c r="N22">
        <f t="shared" si="5"/>
        <v>82.686749999999961</v>
      </c>
      <c r="O22" s="2">
        <f t="shared" si="6"/>
        <v>2</v>
      </c>
      <c r="P22" s="2">
        <f t="shared" si="3"/>
        <v>1</v>
      </c>
      <c r="R22" s="24"/>
      <c r="S22" s="24"/>
      <c r="T22" s="24"/>
      <c r="U22" s="24"/>
      <c r="V22" s="24"/>
    </row>
    <row r="23" spans="1:22" x14ac:dyDescent="0.2">
      <c r="A23" s="2">
        <v>29</v>
      </c>
      <c r="B23" s="2">
        <v>47</v>
      </c>
      <c r="C23" s="6">
        <v>169.08775</v>
      </c>
      <c r="D23" s="6">
        <v>220.41511111111112</v>
      </c>
      <c r="E23" s="6">
        <v>95.451893458274128</v>
      </c>
      <c r="F23" s="2">
        <v>0</v>
      </c>
      <c r="H23">
        <f t="shared" si="4"/>
        <v>230.91225</v>
      </c>
      <c r="I23">
        <f t="shared" si="4"/>
        <v>680.91224999999997</v>
      </c>
      <c r="J23">
        <f t="shared" si="4"/>
        <v>1073.9122500000001</v>
      </c>
      <c r="K23">
        <f t="shared" si="4"/>
        <v>1588.9122500000001</v>
      </c>
      <c r="L23">
        <f t="shared" si="4"/>
        <v>2280.9122499999999</v>
      </c>
      <c r="M23" s="11">
        <f t="shared" si="2"/>
        <v>169.08775</v>
      </c>
      <c r="N23">
        <f t="shared" si="5"/>
        <v>230.91225</v>
      </c>
      <c r="O23" s="2">
        <f t="shared" si="6"/>
        <v>1</v>
      </c>
      <c r="P23" s="2">
        <f t="shared" si="3"/>
        <v>0</v>
      </c>
      <c r="R23" s="24"/>
      <c r="S23" s="24"/>
      <c r="T23" s="24"/>
      <c r="U23" s="24"/>
      <c r="V23" s="24"/>
    </row>
    <row r="24" spans="1:22" x14ac:dyDescent="0.2">
      <c r="A24" s="2">
        <v>30</v>
      </c>
      <c r="B24" s="2">
        <v>66</v>
      </c>
      <c r="C24" s="6">
        <v>55.725250000000003</v>
      </c>
      <c r="D24" s="6">
        <v>28.603111111111112</v>
      </c>
      <c r="E24" s="6">
        <v>96.344831340385483</v>
      </c>
      <c r="F24" s="2">
        <v>0</v>
      </c>
      <c r="H24">
        <f t="shared" si="4"/>
        <v>344.27474999999998</v>
      </c>
      <c r="I24">
        <f t="shared" si="4"/>
        <v>794.27475000000004</v>
      </c>
      <c r="J24">
        <f t="shared" si="4"/>
        <v>1187.27475</v>
      </c>
      <c r="K24">
        <f t="shared" si="4"/>
        <v>1702.27475</v>
      </c>
      <c r="L24">
        <f t="shared" si="4"/>
        <v>2394.27475</v>
      </c>
      <c r="M24" s="11">
        <f t="shared" si="2"/>
        <v>55.725250000000003</v>
      </c>
      <c r="N24">
        <f t="shared" si="5"/>
        <v>344.27474999999998</v>
      </c>
      <c r="O24" s="2">
        <f t="shared" si="6"/>
        <v>1</v>
      </c>
      <c r="P24" s="2">
        <f t="shared" si="3"/>
        <v>0</v>
      </c>
      <c r="R24" s="24"/>
      <c r="S24" s="24"/>
      <c r="T24" s="24"/>
      <c r="U24" s="24"/>
      <c r="V24" s="24"/>
    </row>
    <row r="25" spans="1:22" x14ac:dyDescent="0.2">
      <c r="A25" s="2">
        <v>31</v>
      </c>
      <c r="B25" s="2">
        <v>31</v>
      </c>
      <c r="C25" s="6">
        <v>17.99175</v>
      </c>
      <c r="D25" s="6">
        <v>23.126444444444445</v>
      </c>
      <c r="E25" s="6">
        <v>7.3311638103153758</v>
      </c>
      <c r="F25" s="2">
        <v>0</v>
      </c>
      <c r="H25">
        <f t="shared" si="4"/>
        <v>382.00824999999998</v>
      </c>
      <c r="I25">
        <f t="shared" si="4"/>
        <v>832.00824999999998</v>
      </c>
      <c r="J25">
        <f t="shared" si="4"/>
        <v>1225.0082500000001</v>
      </c>
      <c r="K25">
        <f t="shared" si="4"/>
        <v>1740.0082500000001</v>
      </c>
      <c r="L25">
        <f t="shared" si="4"/>
        <v>2432.0082499999999</v>
      </c>
      <c r="M25" s="11">
        <f t="shared" si="2"/>
        <v>17.99175</v>
      </c>
      <c r="N25">
        <f t="shared" si="5"/>
        <v>382.00824999999998</v>
      </c>
      <c r="O25" s="2">
        <f t="shared" si="6"/>
        <v>1</v>
      </c>
      <c r="P25" s="2">
        <f t="shared" si="3"/>
        <v>0</v>
      </c>
      <c r="R25" s="24"/>
      <c r="S25" s="24"/>
      <c r="T25" s="24"/>
      <c r="U25" s="24"/>
      <c r="V25" s="24"/>
    </row>
    <row r="26" spans="1:22" x14ac:dyDescent="0.2">
      <c r="A26" s="2">
        <v>32</v>
      </c>
      <c r="B26" s="2">
        <v>30</v>
      </c>
      <c r="C26" s="6">
        <v>964.30499999999995</v>
      </c>
      <c r="D26" s="6">
        <v>916.99800000000005</v>
      </c>
      <c r="E26" s="6">
        <v>503.83806224081292</v>
      </c>
      <c r="F26" s="2">
        <v>0</v>
      </c>
      <c r="H26">
        <f t="shared" si="4"/>
        <v>564.30499999999995</v>
      </c>
      <c r="I26">
        <f t="shared" si="4"/>
        <v>114.30499999999995</v>
      </c>
      <c r="J26">
        <f t="shared" si="4"/>
        <v>278.69500000000005</v>
      </c>
      <c r="K26">
        <f t="shared" si="4"/>
        <v>793.69500000000005</v>
      </c>
      <c r="L26">
        <f t="shared" si="4"/>
        <v>1485.6950000000002</v>
      </c>
      <c r="M26" s="11">
        <f t="shared" si="2"/>
        <v>964.30499999999995</v>
      </c>
      <c r="N26">
        <f t="shared" si="5"/>
        <v>114.30499999999995</v>
      </c>
      <c r="O26" s="2">
        <f t="shared" si="6"/>
        <v>2</v>
      </c>
      <c r="P26" s="2">
        <f t="shared" si="3"/>
        <v>0</v>
      </c>
      <c r="R26" s="24"/>
      <c r="S26" s="24"/>
      <c r="T26" s="24"/>
      <c r="U26" s="24"/>
      <c r="V26" s="24"/>
    </row>
    <row r="27" spans="1:22" x14ac:dyDescent="0.2">
      <c r="A27" s="2">
        <v>33</v>
      </c>
      <c r="B27" s="2">
        <v>49</v>
      </c>
      <c r="C27" s="6">
        <v>1912.384</v>
      </c>
      <c r="D27" s="6">
        <v>2400.7782222222222</v>
      </c>
      <c r="E27" s="6">
        <v>626.48153255019315</v>
      </c>
      <c r="F27" s="2">
        <v>1</v>
      </c>
      <c r="H27">
        <f t="shared" si="4"/>
        <v>1512.384</v>
      </c>
      <c r="I27">
        <f t="shared" si="4"/>
        <v>1062.384</v>
      </c>
      <c r="J27">
        <f t="shared" si="4"/>
        <v>669.38400000000001</v>
      </c>
      <c r="K27">
        <f t="shared" si="4"/>
        <v>154.38400000000001</v>
      </c>
      <c r="L27">
        <f t="shared" si="4"/>
        <v>537.61599999999999</v>
      </c>
      <c r="M27" s="11">
        <f t="shared" si="2"/>
        <v>1912.384</v>
      </c>
      <c r="N27">
        <f t="shared" si="5"/>
        <v>154.38400000000001</v>
      </c>
      <c r="O27" s="2">
        <f t="shared" si="6"/>
        <v>4</v>
      </c>
      <c r="P27" s="2">
        <f t="shared" si="3"/>
        <v>1</v>
      </c>
      <c r="R27" s="24"/>
      <c r="S27" s="24"/>
      <c r="T27" s="24"/>
      <c r="U27" s="24"/>
      <c r="V27" s="24"/>
    </row>
    <row r="28" spans="1:22" x14ac:dyDescent="0.2">
      <c r="A28" s="2">
        <v>34</v>
      </c>
      <c r="B28" s="2">
        <v>21</v>
      </c>
      <c r="C28" s="6">
        <v>720.55550000000005</v>
      </c>
      <c r="D28" s="6">
        <v>450.17511111111111</v>
      </c>
      <c r="E28" s="6">
        <v>641.4795016866284</v>
      </c>
      <c r="F28" s="2">
        <v>1</v>
      </c>
      <c r="H28">
        <f t="shared" si="4"/>
        <v>320.55550000000005</v>
      </c>
      <c r="I28">
        <f t="shared" si="4"/>
        <v>129.44449999999995</v>
      </c>
      <c r="J28">
        <f t="shared" si="4"/>
        <v>522.44449999999995</v>
      </c>
      <c r="K28">
        <f t="shared" si="4"/>
        <v>1037.4445000000001</v>
      </c>
      <c r="L28">
        <f t="shared" si="4"/>
        <v>1729.4445000000001</v>
      </c>
      <c r="M28" s="11">
        <f t="shared" si="2"/>
        <v>720.55550000000005</v>
      </c>
      <c r="N28">
        <f t="shared" si="5"/>
        <v>129.44449999999995</v>
      </c>
      <c r="O28" s="2">
        <f t="shared" si="6"/>
        <v>2</v>
      </c>
      <c r="P28" s="2">
        <f t="shared" si="3"/>
        <v>1</v>
      </c>
    </row>
    <row r="29" spans="1:22" x14ac:dyDescent="0.2">
      <c r="A29" s="2">
        <v>35</v>
      </c>
      <c r="B29" s="2">
        <v>30</v>
      </c>
      <c r="C29" s="6">
        <v>491.97975000000002</v>
      </c>
      <c r="D29" s="6">
        <v>435.2402222222222</v>
      </c>
      <c r="E29" s="6">
        <v>255.31391156261896</v>
      </c>
      <c r="F29" s="2">
        <v>1</v>
      </c>
      <c r="H29">
        <f t="shared" si="4"/>
        <v>91.979750000000024</v>
      </c>
      <c r="I29">
        <f t="shared" si="4"/>
        <v>358.02024999999998</v>
      </c>
      <c r="J29">
        <f t="shared" si="4"/>
        <v>751.02025000000003</v>
      </c>
      <c r="K29">
        <f t="shared" si="4"/>
        <v>1266.02025</v>
      </c>
      <c r="L29">
        <f t="shared" si="4"/>
        <v>1958.02025</v>
      </c>
      <c r="M29" s="11">
        <f t="shared" si="2"/>
        <v>491.97975000000002</v>
      </c>
      <c r="N29">
        <f t="shared" si="5"/>
        <v>91.979750000000024</v>
      </c>
      <c r="O29" s="2">
        <f t="shared" si="6"/>
        <v>1</v>
      </c>
      <c r="P29" s="2">
        <f t="shared" si="3"/>
        <v>1</v>
      </c>
    </row>
    <row r="30" spans="1:22" x14ac:dyDescent="0.2">
      <c r="A30" s="2">
        <v>36</v>
      </c>
      <c r="B30" s="2">
        <v>41</v>
      </c>
      <c r="C30" s="6">
        <v>586.48625000000004</v>
      </c>
      <c r="D30" s="6">
        <v>571.47066666666672</v>
      </c>
      <c r="E30" s="6">
        <v>346.34372485714641</v>
      </c>
      <c r="F30" s="2">
        <v>0</v>
      </c>
      <c r="H30">
        <f t="shared" si="4"/>
        <v>186.48625000000004</v>
      </c>
      <c r="I30">
        <f t="shared" si="4"/>
        <v>263.51374999999996</v>
      </c>
      <c r="J30">
        <f t="shared" si="4"/>
        <v>656.51374999999996</v>
      </c>
      <c r="K30">
        <f t="shared" si="4"/>
        <v>1171.5137500000001</v>
      </c>
      <c r="L30">
        <f t="shared" si="4"/>
        <v>1863.5137500000001</v>
      </c>
      <c r="M30" s="11">
        <f t="shared" si="2"/>
        <v>586.48625000000004</v>
      </c>
      <c r="N30">
        <f t="shared" si="5"/>
        <v>186.48625000000004</v>
      </c>
      <c r="O30" s="2">
        <f t="shared" si="6"/>
        <v>1</v>
      </c>
      <c r="P30" s="2">
        <f t="shared" si="3"/>
        <v>0</v>
      </c>
    </row>
    <row r="31" spans="1:22" x14ac:dyDescent="0.2">
      <c r="A31" s="2">
        <v>38</v>
      </c>
      <c r="B31" s="2">
        <v>26</v>
      </c>
      <c r="C31" s="6">
        <v>816.30925000000002</v>
      </c>
      <c r="D31" s="6">
        <v>639.50155555555557</v>
      </c>
      <c r="E31" s="6">
        <v>620.18407760598961</v>
      </c>
      <c r="F31" s="2">
        <v>1</v>
      </c>
      <c r="H31">
        <f t="shared" si="4"/>
        <v>416.30925000000002</v>
      </c>
      <c r="I31">
        <f t="shared" si="4"/>
        <v>33.69074999999998</v>
      </c>
      <c r="J31">
        <f t="shared" si="4"/>
        <v>426.69074999999998</v>
      </c>
      <c r="K31">
        <f t="shared" si="4"/>
        <v>941.69074999999998</v>
      </c>
      <c r="L31">
        <f t="shared" si="4"/>
        <v>1633.69075</v>
      </c>
      <c r="M31" s="11">
        <f t="shared" si="2"/>
        <v>816.30925000000002</v>
      </c>
      <c r="N31">
        <f t="shared" si="5"/>
        <v>33.69074999999998</v>
      </c>
      <c r="O31" s="2">
        <f t="shared" si="6"/>
        <v>2</v>
      </c>
      <c r="P31" s="2">
        <f t="shared" si="3"/>
        <v>1</v>
      </c>
    </row>
    <row r="32" spans="1:22" x14ac:dyDescent="0.2">
      <c r="A32" s="2">
        <v>39</v>
      </c>
      <c r="B32" s="2">
        <v>21</v>
      </c>
      <c r="C32" s="6">
        <v>567.88400000000001</v>
      </c>
      <c r="D32" s="6">
        <v>466.07377777777776</v>
      </c>
      <c r="E32" s="6">
        <v>532.73883321614983</v>
      </c>
      <c r="F32" s="2">
        <v>0</v>
      </c>
      <c r="H32">
        <f t="shared" si="4"/>
        <v>167.88400000000001</v>
      </c>
      <c r="I32">
        <f t="shared" si="4"/>
        <v>282.11599999999999</v>
      </c>
      <c r="J32">
        <f t="shared" si="4"/>
        <v>675.11599999999999</v>
      </c>
      <c r="K32">
        <f t="shared" si="4"/>
        <v>1190.116</v>
      </c>
      <c r="L32">
        <f t="shared" si="4"/>
        <v>1882.116</v>
      </c>
      <c r="M32" s="11">
        <f t="shared" si="2"/>
        <v>567.88400000000001</v>
      </c>
      <c r="N32">
        <f t="shared" si="5"/>
        <v>167.88400000000001</v>
      </c>
      <c r="O32" s="2">
        <f t="shared" si="6"/>
        <v>1</v>
      </c>
      <c r="P32" s="2">
        <f t="shared" si="3"/>
        <v>0</v>
      </c>
    </row>
    <row r="33" spans="1:16" x14ac:dyDescent="0.2">
      <c r="A33" s="2">
        <v>40</v>
      </c>
      <c r="B33" s="2">
        <v>54</v>
      </c>
      <c r="C33" s="6">
        <v>452.22275000000002</v>
      </c>
      <c r="D33" s="6">
        <v>452.26177777777775</v>
      </c>
      <c r="E33" s="6">
        <v>282.85892941380581</v>
      </c>
      <c r="F33" s="2">
        <v>1</v>
      </c>
      <c r="H33">
        <f t="shared" si="4"/>
        <v>52.222750000000019</v>
      </c>
      <c r="I33">
        <f t="shared" si="4"/>
        <v>397.77724999999998</v>
      </c>
      <c r="J33">
        <f t="shared" si="4"/>
        <v>790.77724999999998</v>
      </c>
      <c r="K33">
        <f t="shared" si="4"/>
        <v>1305.7772500000001</v>
      </c>
      <c r="L33">
        <f t="shared" si="4"/>
        <v>1997.7772500000001</v>
      </c>
      <c r="M33" s="11">
        <f t="shared" si="2"/>
        <v>452.22275000000002</v>
      </c>
      <c r="N33">
        <f t="shared" si="5"/>
        <v>52.222750000000019</v>
      </c>
      <c r="O33" s="2">
        <f t="shared" si="6"/>
        <v>1</v>
      </c>
      <c r="P33" s="2">
        <f t="shared" si="3"/>
        <v>1</v>
      </c>
    </row>
    <row r="34" spans="1:16" x14ac:dyDescent="0.2">
      <c r="A34" s="2">
        <v>41</v>
      </c>
      <c r="B34" s="2">
        <v>52</v>
      </c>
      <c r="C34" s="6">
        <v>669.52200000000005</v>
      </c>
      <c r="D34" s="6">
        <v>844.90200000000004</v>
      </c>
      <c r="E34" s="6">
        <v>355.43690066035964</v>
      </c>
      <c r="F34" s="2">
        <v>1</v>
      </c>
      <c r="H34">
        <f t="shared" si="4"/>
        <v>269.52200000000005</v>
      </c>
      <c r="I34">
        <f t="shared" si="4"/>
        <v>180.47799999999995</v>
      </c>
      <c r="J34">
        <f t="shared" si="4"/>
        <v>573.47799999999995</v>
      </c>
      <c r="K34">
        <f t="shared" si="4"/>
        <v>1088.4780000000001</v>
      </c>
      <c r="L34">
        <f t="shared" si="4"/>
        <v>1780.4780000000001</v>
      </c>
      <c r="M34" s="11">
        <f t="shared" si="2"/>
        <v>669.52200000000005</v>
      </c>
      <c r="N34">
        <f t="shared" si="5"/>
        <v>180.47799999999995</v>
      </c>
      <c r="O34" s="2">
        <f t="shared" si="6"/>
        <v>2</v>
      </c>
      <c r="P34" s="2">
        <f t="shared" si="3"/>
        <v>1</v>
      </c>
    </row>
    <row r="35" spans="1:16" x14ac:dyDescent="0.2">
      <c r="A35" s="2">
        <v>47</v>
      </c>
      <c r="B35" s="2">
        <v>30</v>
      </c>
      <c r="C35" s="6">
        <v>334.86149999999998</v>
      </c>
      <c r="D35" s="6">
        <v>223.14577777777777</v>
      </c>
      <c r="E35" s="6">
        <v>381.77139006726475</v>
      </c>
      <c r="F35" s="2">
        <v>0</v>
      </c>
      <c r="H35">
        <f t="shared" si="4"/>
        <v>65.138500000000022</v>
      </c>
      <c r="I35">
        <f t="shared" si="4"/>
        <v>515.13850000000002</v>
      </c>
      <c r="J35">
        <f t="shared" si="4"/>
        <v>908.13850000000002</v>
      </c>
      <c r="K35">
        <f t="shared" si="4"/>
        <v>1423.1385</v>
      </c>
      <c r="L35">
        <f t="shared" si="4"/>
        <v>2115.1385</v>
      </c>
      <c r="M35" s="11">
        <f t="shared" si="2"/>
        <v>334.86149999999998</v>
      </c>
      <c r="N35">
        <f t="shared" si="5"/>
        <v>65.138500000000022</v>
      </c>
      <c r="O35" s="2">
        <f t="shared" si="6"/>
        <v>1</v>
      </c>
      <c r="P35" s="2">
        <f t="shared" si="3"/>
        <v>0</v>
      </c>
    </row>
    <row r="36" spans="1:16" x14ac:dyDescent="0.2">
      <c r="A36" s="2">
        <v>48</v>
      </c>
      <c r="B36" s="2">
        <v>51</v>
      </c>
      <c r="C36" s="6">
        <v>1188.5630000000001</v>
      </c>
      <c r="D36" s="6">
        <v>662.89333333333332</v>
      </c>
      <c r="E36" s="6">
        <v>1452.2248616490913</v>
      </c>
      <c r="F36" s="2">
        <v>1</v>
      </c>
      <c r="H36">
        <f t="shared" si="4"/>
        <v>788.5630000000001</v>
      </c>
      <c r="I36">
        <f t="shared" si="4"/>
        <v>338.5630000000001</v>
      </c>
      <c r="J36">
        <f t="shared" si="4"/>
        <v>54.436999999999898</v>
      </c>
      <c r="K36">
        <f t="shared" si="4"/>
        <v>569.4369999999999</v>
      </c>
      <c r="L36">
        <f t="shared" si="4"/>
        <v>1261.4369999999999</v>
      </c>
      <c r="M36" s="11">
        <f t="shared" si="2"/>
        <v>1188.5630000000001</v>
      </c>
      <c r="N36">
        <f t="shared" si="5"/>
        <v>54.436999999999898</v>
      </c>
      <c r="O36" s="2">
        <f t="shared" si="6"/>
        <v>3</v>
      </c>
      <c r="P36" s="2">
        <f t="shared" si="3"/>
        <v>1</v>
      </c>
    </row>
    <row r="37" spans="1:16" x14ac:dyDescent="0.2">
      <c r="A37" s="2">
        <v>49</v>
      </c>
      <c r="B37" s="2">
        <v>38</v>
      </c>
      <c r="C37" s="6">
        <v>1027.50225</v>
      </c>
      <c r="D37" s="6">
        <v>728.20355555555557</v>
      </c>
      <c r="E37" s="6">
        <v>925.93409980825425</v>
      </c>
      <c r="F37" s="2">
        <v>1</v>
      </c>
      <c r="H37">
        <f t="shared" si="4"/>
        <v>627.50225</v>
      </c>
      <c r="I37">
        <f t="shared" si="4"/>
        <v>177.50225</v>
      </c>
      <c r="J37">
        <f t="shared" si="4"/>
        <v>215.49775</v>
      </c>
      <c r="K37">
        <f t="shared" si="4"/>
        <v>730.49775</v>
      </c>
      <c r="L37">
        <f t="shared" si="4"/>
        <v>1422.49775</v>
      </c>
      <c r="M37" s="11">
        <f t="shared" si="2"/>
        <v>1027.50225</v>
      </c>
      <c r="N37">
        <f t="shared" si="5"/>
        <v>177.50225</v>
      </c>
      <c r="O37" s="2">
        <f t="shared" si="6"/>
        <v>2</v>
      </c>
      <c r="P37" s="2">
        <f t="shared" si="3"/>
        <v>1</v>
      </c>
    </row>
    <row r="38" spans="1:16" x14ac:dyDescent="0.2">
      <c r="A38" s="2">
        <v>50</v>
      </c>
      <c r="B38" s="2">
        <v>47</v>
      </c>
      <c r="C38" s="6">
        <v>945.75474999999994</v>
      </c>
      <c r="D38" s="6">
        <v>743.3751111111111</v>
      </c>
      <c r="E38" s="6">
        <v>461.53954396515945</v>
      </c>
      <c r="F38" s="2">
        <v>1</v>
      </c>
      <c r="H38">
        <f t="shared" si="4"/>
        <v>545.75474999999994</v>
      </c>
      <c r="I38">
        <f t="shared" si="4"/>
        <v>95.754749999999945</v>
      </c>
      <c r="J38">
        <f t="shared" si="4"/>
        <v>297.24525000000006</v>
      </c>
      <c r="K38">
        <f t="shared" si="4"/>
        <v>812.24525000000006</v>
      </c>
      <c r="L38">
        <f t="shared" si="4"/>
        <v>1504.2452499999999</v>
      </c>
      <c r="M38" s="11">
        <f t="shared" si="2"/>
        <v>945.75474999999994</v>
      </c>
      <c r="N38">
        <f t="shared" si="5"/>
        <v>95.754749999999945</v>
      </c>
      <c r="O38" s="2">
        <f t="shared" si="6"/>
        <v>2</v>
      </c>
      <c r="P38" s="2">
        <f t="shared" si="3"/>
        <v>1</v>
      </c>
    </row>
    <row r="39" spans="1:16" x14ac:dyDescent="0.2">
      <c r="A39" s="2">
        <v>51</v>
      </c>
      <c r="B39" s="2">
        <v>38</v>
      </c>
      <c r="C39" s="6">
        <v>208.66974999999999</v>
      </c>
      <c r="D39" s="6">
        <v>135.65711111111111</v>
      </c>
      <c r="E39" s="6">
        <v>195.18542300644182</v>
      </c>
      <c r="F39" s="2">
        <v>0</v>
      </c>
      <c r="H39">
        <f t="shared" si="4"/>
        <v>191.33025000000001</v>
      </c>
      <c r="I39">
        <f t="shared" si="4"/>
        <v>641.33024999999998</v>
      </c>
      <c r="J39">
        <f t="shared" si="4"/>
        <v>1034.33025</v>
      </c>
      <c r="K39">
        <f t="shared" si="4"/>
        <v>1549.33025</v>
      </c>
      <c r="L39">
        <f t="shared" si="4"/>
        <v>2241.33025</v>
      </c>
      <c r="M39" s="11">
        <f t="shared" si="2"/>
        <v>208.66974999999999</v>
      </c>
      <c r="N39">
        <f t="shared" si="5"/>
        <v>191.33025000000001</v>
      </c>
      <c r="O39" s="2">
        <f t="shared" si="6"/>
        <v>1</v>
      </c>
      <c r="P39" s="2">
        <f t="shared" si="3"/>
        <v>0</v>
      </c>
    </row>
    <row r="40" spans="1:16" x14ac:dyDescent="0.2">
      <c r="A40" s="2">
        <v>52</v>
      </c>
      <c r="B40" s="2">
        <v>46</v>
      </c>
      <c r="C40" s="6">
        <v>1383.7282499999999</v>
      </c>
      <c r="D40" s="6">
        <v>1625.6882222222223</v>
      </c>
      <c r="E40" s="6">
        <v>822.34370211746136</v>
      </c>
      <c r="F40" s="2">
        <v>1</v>
      </c>
      <c r="H40">
        <f t="shared" si="4"/>
        <v>983.72824999999989</v>
      </c>
      <c r="I40">
        <f t="shared" si="4"/>
        <v>533.72824999999989</v>
      </c>
      <c r="J40">
        <f t="shared" si="4"/>
        <v>140.72824999999989</v>
      </c>
      <c r="K40">
        <f t="shared" si="4"/>
        <v>374.27175000000011</v>
      </c>
      <c r="L40">
        <f t="shared" si="4"/>
        <v>1066.2717500000001</v>
      </c>
      <c r="M40" s="11">
        <f t="shared" si="2"/>
        <v>1383.7282499999999</v>
      </c>
      <c r="N40">
        <f t="shared" si="5"/>
        <v>140.72824999999989</v>
      </c>
      <c r="O40" s="2">
        <f t="shared" si="6"/>
        <v>3</v>
      </c>
      <c r="P40" s="2">
        <f t="shared" si="3"/>
        <v>1</v>
      </c>
    </row>
    <row r="41" spans="1:16" x14ac:dyDescent="0.2">
      <c r="A41" s="2">
        <v>55</v>
      </c>
      <c r="B41" s="2">
        <v>69</v>
      </c>
      <c r="C41" s="6">
        <v>1099.0315000000001</v>
      </c>
      <c r="D41" s="6">
        <v>1393.5964444444444</v>
      </c>
      <c r="E41" s="6">
        <v>653.25057960919276</v>
      </c>
      <c r="F41" s="2">
        <v>1</v>
      </c>
      <c r="H41">
        <f t="shared" si="4"/>
        <v>699.03150000000005</v>
      </c>
      <c r="I41">
        <f t="shared" si="4"/>
        <v>249.03150000000005</v>
      </c>
      <c r="J41">
        <f t="shared" si="4"/>
        <v>143.96849999999995</v>
      </c>
      <c r="K41">
        <f t="shared" si="4"/>
        <v>658.96849999999995</v>
      </c>
      <c r="L41">
        <f t="shared" si="4"/>
        <v>1350.9684999999999</v>
      </c>
      <c r="M41" s="11">
        <f t="shared" si="2"/>
        <v>1099.0315000000001</v>
      </c>
      <c r="N41">
        <f t="shared" si="5"/>
        <v>143.96849999999995</v>
      </c>
      <c r="O41" s="2">
        <f t="shared" si="6"/>
        <v>3</v>
      </c>
      <c r="P41" s="2">
        <f t="shared" si="3"/>
        <v>1</v>
      </c>
    </row>
    <row r="42" spans="1:16" x14ac:dyDescent="0.2">
      <c r="A42" s="2">
        <v>56</v>
      </c>
      <c r="B42" s="2">
        <v>52</v>
      </c>
      <c r="C42" s="6">
        <v>287.75125000000003</v>
      </c>
      <c r="D42" s="6">
        <v>153.99755555555555</v>
      </c>
      <c r="E42" s="6">
        <v>251.5163774285395</v>
      </c>
      <c r="F42" s="2">
        <v>0</v>
      </c>
      <c r="H42">
        <f t="shared" si="4"/>
        <v>112.24874999999997</v>
      </c>
      <c r="I42">
        <f t="shared" si="4"/>
        <v>562.24874999999997</v>
      </c>
      <c r="J42">
        <f t="shared" si="4"/>
        <v>955.24874999999997</v>
      </c>
      <c r="K42">
        <f t="shared" si="4"/>
        <v>1470.24875</v>
      </c>
      <c r="L42">
        <f t="shared" si="4"/>
        <v>2162.2487499999997</v>
      </c>
      <c r="M42" s="11">
        <f t="shared" si="2"/>
        <v>287.75125000000003</v>
      </c>
      <c r="N42">
        <f t="shared" si="5"/>
        <v>112.24874999999997</v>
      </c>
      <c r="O42" s="2">
        <f t="shared" si="6"/>
        <v>1</v>
      </c>
      <c r="P42" s="2">
        <f t="shared" si="3"/>
        <v>0</v>
      </c>
    </row>
    <row r="43" spans="1:16" x14ac:dyDescent="0.2">
      <c r="A43" s="2">
        <v>58</v>
      </c>
      <c r="B43" s="2">
        <v>29</v>
      </c>
      <c r="C43" s="6">
        <v>1883.82725</v>
      </c>
      <c r="D43" s="6">
        <v>2161.5466666666666</v>
      </c>
      <c r="E43" s="6">
        <v>873.29531766393961</v>
      </c>
      <c r="F43" s="2">
        <v>0</v>
      </c>
      <c r="H43">
        <f t="shared" si="4"/>
        <v>1483.82725</v>
      </c>
      <c r="I43">
        <f t="shared" si="4"/>
        <v>1033.82725</v>
      </c>
      <c r="J43">
        <f t="shared" si="4"/>
        <v>640.82725000000005</v>
      </c>
      <c r="K43">
        <f t="shared" si="4"/>
        <v>125.82725000000005</v>
      </c>
      <c r="L43">
        <f t="shared" si="4"/>
        <v>566.17274999999995</v>
      </c>
      <c r="M43" s="11">
        <f t="shared" si="2"/>
        <v>1883.82725</v>
      </c>
      <c r="N43">
        <f t="shared" si="5"/>
        <v>125.82725000000005</v>
      </c>
      <c r="O43" s="2">
        <f t="shared" si="6"/>
        <v>4</v>
      </c>
      <c r="P43" s="2">
        <f t="shared" si="3"/>
        <v>0</v>
      </c>
    </row>
    <row r="44" spans="1:16" x14ac:dyDescent="0.2">
      <c r="A44" s="2">
        <v>59</v>
      </c>
      <c r="B44" s="2">
        <v>42</v>
      </c>
      <c r="C44" s="6">
        <v>1446.454</v>
      </c>
      <c r="D44" s="6">
        <v>1080.7342222222221</v>
      </c>
      <c r="E44" s="6">
        <v>932.27492789417033</v>
      </c>
      <c r="F44" s="2">
        <v>1</v>
      </c>
      <c r="H44">
        <f t="shared" si="4"/>
        <v>1046.454</v>
      </c>
      <c r="I44">
        <f t="shared" si="4"/>
        <v>596.45399999999995</v>
      </c>
      <c r="J44">
        <f t="shared" si="4"/>
        <v>203.45399999999995</v>
      </c>
      <c r="K44">
        <f t="shared" si="4"/>
        <v>311.54600000000005</v>
      </c>
      <c r="L44">
        <f t="shared" si="4"/>
        <v>1003.546</v>
      </c>
      <c r="M44" s="11">
        <f t="shared" si="2"/>
        <v>1446.454</v>
      </c>
      <c r="N44">
        <f t="shared" si="5"/>
        <v>203.45399999999995</v>
      </c>
      <c r="O44" s="2">
        <f t="shared" si="6"/>
        <v>3</v>
      </c>
      <c r="P44" s="2">
        <f t="shared" si="3"/>
        <v>1</v>
      </c>
    </row>
    <row r="45" spans="1:16" x14ac:dyDescent="0.2">
      <c r="A45" s="2">
        <v>60</v>
      </c>
      <c r="B45" s="2">
        <v>29</v>
      </c>
      <c r="C45" s="6">
        <v>270.05200000000002</v>
      </c>
      <c r="D45" s="6">
        <v>270.85933333333332</v>
      </c>
      <c r="E45" s="6">
        <v>175.74828782656621</v>
      </c>
      <c r="F45" s="2">
        <v>0</v>
      </c>
      <c r="H45">
        <f t="shared" si="4"/>
        <v>129.94799999999998</v>
      </c>
      <c r="I45">
        <f t="shared" si="4"/>
        <v>579.94799999999998</v>
      </c>
      <c r="J45">
        <f t="shared" si="4"/>
        <v>972.94799999999998</v>
      </c>
      <c r="K45">
        <f t="shared" si="4"/>
        <v>1487.9479999999999</v>
      </c>
      <c r="L45">
        <f t="shared" si="4"/>
        <v>2179.9479999999999</v>
      </c>
      <c r="M45" s="11">
        <f t="shared" si="2"/>
        <v>270.05200000000002</v>
      </c>
      <c r="N45">
        <f t="shared" si="5"/>
        <v>129.94799999999998</v>
      </c>
      <c r="O45" s="2">
        <f t="shared" si="6"/>
        <v>1</v>
      </c>
      <c r="P45" s="2">
        <f t="shared" si="3"/>
        <v>0</v>
      </c>
    </row>
    <row r="46" spans="1:16" x14ac:dyDescent="0.2">
      <c r="A46" s="2">
        <v>61</v>
      </c>
      <c r="B46" s="2">
        <v>37</v>
      </c>
      <c r="C46" s="6">
        <v>1254.4860000000001</v>
      </c>
      <c r="D46" s="6">
        <v>1610.394</v>
      </c>
      <c r="E46" s="6">
        <v>491.1778363299465</v>
      </c>
      <c r="F46" s="2">
        <v>1</v>
      </c>
      <c r="H46">
        <f t="shared" si="4"/>
        <v>854.4860000000001</v>
      </c>
      <c r="I46">
        <f t="shared" si="4"/>
        <v>404.4860000000001</v>
      </c>
      <c r="J46">
        <f t="shared" si="4"/>
        <v>11.486000000000104</v>
      </c>
      <c r="K46">
        <f t="shared" si="4"/>
        <v>503.5139999999999</v>
      </c>
      <c r="L46">
        <f t="shared" si="4"/>
        <v>1195.5139999999999</v>
      </c>
      <c r="M46" s="11">
        <f t="shared" si="2"/>
        <v>1254.4860000000001</v>
      </c>
      <c r="N46">
        <f t="shared" si="5"/>
        <v>11.486000000000104</v>
      </c>
      <c r="O46" s="2">
        <f t="shared" si="6"/>
        <v>3</v>
      </c>
      <c r="P46" s="2">
        <f t="shared" si="3"/>
        <v>1</v>
      </c>
    </row>
    <row r="47" spans="1:16" x14ac:dyDescent="0.2">
      <c r="A47" s="2">
        <v>62</v>
      </c>
      <c r="B47" s="2">
        <v>46</v>
      </c>
      <c r="C47" s="6">
        <v>821.08299999999997</v>
      </c>
      <c r="D47" s="6">
        <v>1056.0764444444444</v>
      </c>
      <c r="E47" s="6">
        <v>398.64819845160281</v>
      </c>
      <c r="F47" s="2">
        <v>0</v>
      </c>
      <c r="H47">
        <f t="shared" si="4"/>
        <v>421.08299999999997</v>
      </c>
      <c r="I47">
        <f t="shared" si="4"/>
        <v>28.91700000000003</v>
      </c>
      <c r="J47">
        <f t="shared" si="4"/>
        <v>421.91700000000003</v>
      </c>
      <c r="K47">
        <f t="shared" si="4"/>
        <v>936.91700000000003</v>
      </c>
      <c r="L47">
        <f t="shared" si="4"/>
        <v>1628.9169999999999</v>
      </c>
      <c r="M47" s="11">
        <f t="shared" si="2"/>
        <v>821.08299999999997</v>
      </c>
      <c r="N47">
        <f t="shared" si="5"/>
        <v>28.91700000000003</v>
      </c>
      <c r="O47" s="2">
        <f t="shared" si="6"/>
        <v>2</v>
      </c>
      <c r="P47" s="2">
        <f t="shared" si="3"/>
        <v>0</v>
      </c>
    </row>
    <row r="48" spans="1:16" x14ac:dyDescent="0.2">
      <c r="A48" s="2">
        <v>64</v>
      </c>
      <c r="B48" s="2">
        <v>67</v>
      </c>
      <c r="C48" s="6">
        <v>275.95774999999998</v>
      </c>
      <c r="D48" s="6">
        <v>250.64511111111111</v>
      </c>
      <c r="E48" s="6">
        <v>136.38185050140532</v>
      </c>
      <c r="F48" s="2">
        <v>0</v>
      </c>
      <c r="H48">
        <f t="shared" si="4"/>
        <v>124.04225000000002</v>
      </c>
      <c r="I48">
        <f t="shared" si="4"/>
        <v>574.04224999999997</v>
      </c>
      <c r="J48">
        <f t="shared" si="4"/>
        <v>967.04224999999997</v>
      </c>
      <c r="K48">
        <f t="shared" si="4"/>
        <v>1482.04225</v>
      </c>
      <c r="L48">
        <f t="shared" si="4"/>
        <v>2174.04225</v>
      </c>
      <c r="M48" s="11">
        <f t="shared" si="2"/>
        <v>275.95774999999998</v>
      </c>
      <c r="N48">
        <f t="shared" si="5"/>
        <v>124.04225000000002</v>
      </c>
      <c r="O48" s="2">
        <f t="shared" si="6"/>
        <v>1</v>
      </c>
      <c r="P48" s="2">
        <f t="shared" si="3"/>
        <v>0</v>
      </c>
    </row>
    <row r="49" spans="1:16" x14ac:dyDescent="0.2">
      <c r="A49" s="2">
        <v>65</v>
      </c>
      <c r="B49" s="2">
        <v>50</v>
      </c>
      <c r="C49" s="6">
        <v>441.089</v>
      </c>
      <c r="D49" s="6">
        <v>390.05533333333335</v>
      </c>
      <c r="E49" s="6">
        <v>323.81674687596188</v>
      </c>
      <c r="F49" s="2">
        <v>0</v>
      </c>
      <c r="H49">
        <f t="shared" si="4"/>
        <v>41.088999999999999</v>
      </c>
      <c r="I49">
        <f t="shared" si="4"/>
        <v>408.911</v>
      </c>
      <c r="J49">
        <f t="shared" si="4"/>
        <v>801.91100000000006</v>
      </c>
      <c r="K49">
        <f t="shared" si="4"/>
        <v>1316.9110000000001</v>
      </c>
      <c r="L49">
        <f t="shared" si="4"/>
        <v>2008.9110000000001</v>
      </c>
      <c r="M49" s="11">
        <f t="shared" si="2"/>
        <v>441.089</v>
      </c>
      <c r="N49">
        <f t="shared" si="5"/>
        <v>41.088999999999999</v>
      </c>
      <c r="O49" s="2">
        <f t="shared" si="6"/>
        <v>1</v>
      </c>
      <c r="P49" s="2">
        <f t="shared" si="3"/>
        <v>0</v>
      </c>
    </row>
    <row r="50" spans="1:16" x14ac:dyDescent="0.2">
      <c r="A50" s="2">
        <v>66</v>
      </c>
      <c r="B50" s="2">
        <v>61</v>
      </c>
      <c r="C50" s="6">
        <v>605.40274999999997</v>
      </c>
      <c r="D50" s="6">
        <v>634.34377777777775</v>
      </c>
      <c r="E50" s="6">
        <v>436.28261016635264</v>
      </c>
      <c r="F50" s="2">
        <v>0</v>
      </c>
      <c r="H50">
        <f t="shared" si="4"/>
        <v>205.40274999999997</v>
      </c>
      <c r="I50">
        <f t="shared" si="4"/>
        <v>244.59725000000003</v>
      </c>
      <c r="J50">
        <f t="shared" si="4"/>
        <v>637.59725000000003</v>
      </c>
      <c r="K50">
        <f t="shared" si="4"/>
        <v>1152.59725</v>
      </c>
      <c r="L50">
        <f t="shared" si="4"/>
        <v>1844.59725</v>
      </c>
      <c r="M50" s="11">
        <f t="shared" si="2"/>
        <v>605.40274999999997</v>
      </c>
      <c r="N50">
        <f t="shared" si="5"/>
        <v>205.40274999999997</v>
      </c>
      <c r="O50" s="2">
        <f t="shared" si="6"/>
        <v>1</v>
      </c>
      <c r="P50" s="2">
        <f t="shared" si="3"/>
        <v>0</v>
      </c>
    </row>
    <row r="51" spans="1:16" x14ac:dyDescent="0.2">
      <c r="A51" s="2">
        <v>68</v>
      </c>
      <c r="B51" s="2">
        <v>62</v>
      </c>
      <c r="C51" s="6">
        <v>469.08199999999999</v>
      </c>
      <c r="D51" s="6">
        <v>519.89</v>
      </c>
      <c r="E51" s="6">
        <v>226.71987914195239</v>
      </c>
      <c r="F51" s="2">
        <v>1</v>
      </c>
      <c r="H51">
        <f t="shared" si="4"/>
        <v>69.081999999999994</v>
      </c>
      <c r="I51">
        <f t="shared" si="4"/>
        <v>380.91800000000001</v>
      </c>
      <c r="J51">
        <f t="shared" si="4"/>
        <v>773.91800000000001</v>
      </c>
      <c r="K51">
        <f t="shared" si="4"/>
        <v>1288.9180000000001</v>
      </c>
      <c r="L51">
        <f t="shared" si="4"/>
        <v>1980.9180000000001</v>
      </c>
      <c r="M51" s="11">
        <f t="shared" si="2"/>
        <v>469.08199999999999</v>
      </c>
      <c r="N51">
        <f t="shared" si="5"/>
        <v>69.081999999999994</v>
      </c>
      <c r="O51" s="2">
        <f t="shared" si="6"/>
        <v>1</v>
      </c>
      <c r="P51" s="2">
        <f t="shared" si="3"/>
        <v>1</v>
      </c>
    </row>
    <row r="52" spans="1:16" x14ac:dyDescent="0.2">
      <c r="A52" s="2">
        <v>69</v>
      </c>
      <c r="B52" s="2">
        <v>30</v>
      </c>
      <c r="C52" s="6">
        <v>1390.17725</v>
      </c>
      <c r="D52" s="6">
        <v>642.28888888888889</v>
      </c>
      <c r="E52" s="6">
        <v>1581.0064412983997</v>
      </c>
      <c r="F52" s="2">
        <v>1</v>
      </c>
      <c r="H52">
        <f t="shared" si="4"/>
        <v>990.17724999999996</v>
      </c>
      <c r="I52">
        <f t="shared" si="4"/>
        <v>540.17724999999996</v>
      </c>
      <c r="J52">
        <f t="shared" si="4"/>
        <v>147.17724999999996</v>
      </c>
      <c r="K52">
        <f t="shared" si="4"/>
        <v>367.82275000000004</v>
      </c>
      <c r="L52">
        <f t="shared" si="4"/>
        <v>1059.82275</v>
      </c>
      <c r="M52" s="11">
        <f t="shared" si="2"/>
        <v>1390.17725</v>
      </c>
      <c r="N52">
        <f t="shared" si="5"/>
        <v>147.17724999999996</v>
      </c>
      <c r="O52" s="2">
        <f t="shared" si="6"/>
        <v>3</v>
      </c>
      <c r="P52" s="2">
        <f t="shared" si="3"/>
        <v>1</v>
      </c>
    </row>
    <row r="53" spans="1:16" x14ac:dyDescent="0.2">
      <c r="A53" s="2">
        <v>70</v>
      </c>
      <c r="B53" s="2">
        <v>49</v>
      </c>
      <c r="C53" s="6">
        <v>169.88325</v>
      </c>
      <c r="D53" s="6">
        <v>180.5251111111111</v>
      </c>
      <c r="E53" s="6">
        <v>108.61163260868874</v>
      </c>
      <c r="F53" s="2">
        <v>0</v>
      </c>
      <c r="H53">
        <f t="shared" si="4"/>
        <v>230.11675</v>
      </c>
      <c r="I53">
        <f t="shared" si="4"/>
        <v>680.11675000000002</v>
      </c>
      <c r="J53">
        <f t="shared" si="4"/>
        <v>1073.1167499999999</v>
      </c>
      <c r="K53">
        <f t="shared" si="4"/>
        <v>1588.1167499999999</v>
      </c>
      <c r="L53">
        <f t="shared" si="4"/>
        <v>2280.1167500000001</v>
      </c>
      <c r="M53" s="11">
        <f t="shared" si="2"/>
        <v>169.88325</v>
      </c>
      <c r="N53">
        <f t="shared" si="5"/>
        <v>230.11675</v>
      </c>
      <c r="O53" s="2">
        <f t="shared" si="6"/>
        <v>1</v>
      </c>
      <c r="P53" s="2">
        <f t="shared" si="3"/>
        <v>0</v>
      </c>
    </row>
    <row r="54" spans="1:16" x14ac:dyDescent="0.2">
      <c r="A54" s="2">
        <v>71</v>
      </c>
      <c r="B54" s="2">
        <v>29</v>
      </c>
      <c r="C54" s="6">
        <v>679.82849999999996</v>
      </c>
      <c r="D54" s="6">
        <v>577.4857777777778</v>
      </c>
      <c r="E54" s="6">
        <v>560.748862217632</v>
      </c>
      <c r="F54" s="2">
        <v>1</v>
      </c>
      <c r="H54">
        <f t="shared" si="4"/>
        <v>279.82849999999996</v>
      </c>
      <c r="I54">
        <f t="shared" si="4"/>
        <v>170.17150000000004</v>
      </c>
      <c r="J54">
        <f t="shared" si="4"/>
        <v>563.17150000000004</v>
      </c>
      <c r="K54">
        <f t="shared" si="4"/>
        <v>1078.1714999999999</v>
      </c>
      <c r="L54">
        <f t="shared" si="4"/>
        <v>1770.1714999999999</v>
      </c>
      <c r="M54" s="11">
        <f t="shared" si="2"/>
        <v>679.82849999999996</v>
      </c>
      <c r="N54">
        <f t="shared" si="5"/>
        <v>170.17150000000004</v>
      </c>
      <c r="O54" s="2">
        <f t="shared" si="6"/>
        <v>2</v>
      </c>
      <c r="P54" s="2">
        <f t="shared" si="3"/>
        <v>1</v>
      </c>
    </row>
    <row r="55" spans="1:16" x14ac:dyDescent="0.2">
      <c r="A55" s="2">
        <v>72</v>
      </c>
      <c r="B55" s="2">
        <v>48</v>
      </c>
      <c r="C55" s="6">
        <v>505.88499999999999</v>
      </c>
      <c r="D55" s="6">
        <v>231.63155555555556</v>
      </c>
      <c r="E55" s="6">
        <v>774.80571138042922</v>
      </c>
      <c r="F55" s="2">
        <v>0</v>
      </c>
      <c r="H55">
        <f t="shared" si="4"/>
        <v>105.88499999999999</v>
      </c>
      <c r="I55">
        <f t="shared" si="4"/>
        <v>344.11500000000001</v>
      </c>
      <c r="J55">
        <f t="shared" si="4"/>
        <v>737.11500000000001</v>
      </c>
      <c r="K55">
        <f t="shared" si="4"/>
        <v>1252.115</v>
      </c>
      <c r="L55">
        <f t="shared" si="4"/>
        <v>1944.115</v>
      </c>
      <c r="M55" s="11">
        <f t="shared" si="2"/>
        <v>505.88499999999999</v>
      </c>
      <c r="N55">
        <f t="shared" si="5"/>
        <v>105.88499999999999</v>
      </c>
      <c r="O55" s="2">
        <f t="shared" si="6"/>
        <v>1</v>
      </c>
      <c r="P55" s="2">
        <f t="shared" si="3"/>
        <v>0</v>
      </c>
    </row>
    <row r="56" spans="1:16" x14ac:dyDescent="0.2">
      <c r="A56" s="2">
        <v>73</v>
      </c>
      <c r="B56" s="2">
        <v>41</v>
      </c>
      <c r="C56" s="6">
        <v>271.15550000000002</v>
      </c>
      <c r="D56" s="6">
        <v>311.81177777777776</v>
      </c>
      <c r="E56" s="6">
        <v>163.32325291580437</v>
      </c>
      <c r="F56" s="2">
        <v>0</v>
      </c>
      <c r="H56">
        <f t="shared" si="4"/>
        <v>128.84449999999998</v>
      </c>
      <c r="I56">
        <f t="shared" si="4"/>
        <v>578.84449999999993</v>
      </c>
      <c r="J56">
        <f t="shared" si="4"/>
        <v>971.84449999999993</v>
      </c>
      <c r="K56">
        <f t="shared" si="4"/>
        <v>1486.8444999999999</v>
      </c>
      <c r="L56">
        <f t="shared" si="4"/>
        <v>2178.8445000000002</v>
      </c>
      <c r="M56" s="11">
        <f t="shared" si="2"/>
        <v>271.15550000000002</v>
      </c>
      <c r="N56">
        <f t="shared" si="5"/>
        <v>128.84449999999998</v>
      </c>
      <c r="O56" s="2">
        <f t="shared" si="6"/>
        <v>1</v>
      </c>
      <c r="P56" s="2">
        <f t="shared" si="3"/>
        <v>0</v>
      </c>
    </row>
    <row r="57" spans="1:16" x14ac:dyDescent="0.2">
      <c r="A57" s="2">
        <v>74</v>
      </c>
      <c r="B57" s="2">
        <v>44</v>
      </c>
      <c r="C57" s="6">
        <v>1189.8832500000001</v>
      </c>
      <c r="D57" s="6">
        <v>726.19644444444441</v>
      </c>
      <c r="E57" s="6">
        <v>1267.250061994346</v>
      </c>
      <c r="F57" s="2">
        <v>1</v>
      </c>
      <c r="H57">
        <f t="shared" si="4"/>
        <v>789.88325000000009</v>
      </c>
      <c r="I57">
        <f t="shared" si="4"/>
        <v>339.88325000000009</v>
      </c>
      <c r="J57">
        <f t="shared" si="4"/>
        <v>53.116749999999911</v>
      </c>
      <c r="K57">
        <f t="shared" si="4"/>
        <v>568.11674999999991</v>
      </c>
      <c r="L57">
        <f t="shared" si="4"/>
        <v>1260.1167499999999</v>
      </c>
      <c r="M57" s="11">
        <f t="shared" si="2"/>
        <v>1189.8832500000001</v>
      </c>
      <c r="N57">
        <f t="shared" si="5"/>
        <v>53.116749999999911</v>
      </c>
      <c r="O57" s="2">
        <f t="shared" si="6"/>
        <v>3</v>
      </c>
      <c r="P57" s="2">
        <f t="shared" si="3"/>
        <v>1</v>
      </c>
    </row>
    <row r="58" spans="1:16" x14ac:dyDescent="0.2">
      <c r="A58" s="2">
        <v>75</v>
      </c>
      <c r="B58" s="2">
        <v>44</v>
      </c>
      <c r="C58" s="6">
        <v>985.53750000000002</v>
      </c>
      <c r="D58" s="6">
        <v>1285.161111111111</v>
      </c>
      <c r="E58" s="6">
        <v>497.20325699061931</v>
      </c>
      <c r="F58" s="2">
        <v>1</v>
      </c>
      <c r="H58">
        <f t="shared" si="4"/>
        <v>585.53750000000002</v>
      </c>
      <c r="I58">
        <f t="shared" si="4"/>
        <v>135.53750000000002</v>
      </c>
      <c r="J58">
        <f t="shared" si="4"/>
        <v>257.46249999999998</v>
      </c>
      <c r="K58">
        <f t="shared" si="4"/>
        <v>772.46249999999998</v>
      </c>
      <c r="L58">
        <f t="shared" si="4"/>
        <v>1464.4625000000001</v>
      </c>
      <c r="M58" s="11">
        <f t="shared" si="2"/>
        <v>985.53750000000002</v>
      </c>
      <c r="N58">
        <f t="shared" si="5"/>
        <v>135.53750000000002</v>
      </c>
      <c r="O58" s="2">
        <f t="shared" si="6"/>
        <v>2</v>
      </c>
      <c r="P58" s="2">
        <f t="shared" si="3"/>
        <v>1</v>
      </c>
    </row>
    <row r="59" spans="1:16" x14ac:dyDescent="0.2">
      <c r="A59" s="2">
        <v>78</v>
      </c>
      <c r="B59" s="2">
        <v>27</v>
      </c>
      <c r="C59" s="6">
        <v>316.92450000000002</v>
      </c>
      <c r="D59" s="6">
        <v>220.56666666666666</v>
      </c>
      <c r="E59" s="6">
        <v>268.03891417222604</v>
      </c>
      <c r="F59" s="2">
        <v>0</v>
      </c>
      <c r="H59">
        <f t="shared" si="4"/>
        <v>83.075499999999977</v>
      </c>
      <c r="I59">
        <f t="shared" si="4"/>
        <v>533.07549999999992</v>
      </c>
      <c r="J59">
        <f t="shared" si="4"/>
        <v>926.07549999999992</v>
      </c>
      <c r="K59">
        <f t="shared" si="4"/>
        <v>1441.0754999999999</v>
      </c>
      <c r="L59">
        <f t="shared" si="4"/>
        <v>2133.0754999999999</v>
      </c>
      <c r="M59" s="11">
        <f t="shared" si="2"/>
        <v>316.92450000000002</v>
      </c>
      <c r="N59">
        <f t="shared" si="5"/>
        <v>83.075499999999977</v>
      </c>
      <c r="O59" s="2">
        <f t="shared" si="6"/>
        <v>1</v>
      </c>
      <c r="P59" s="2">
        <f t="shared" si="3"/>
        <v>0</v>
      </c>
    </row>
    <row r="60" spans="1:16" x14ac:dyDescent="0.2">
      <c r="A60" s="2">
        <v>80</v>
      </c>
      <c r="B60" s="2">
        <v>56</v>
      </c>
      <c r="C60" s="6">
        <v>714.06775000000005</v>
      </c>
      <c r="D60" s="6">
        <v>489.31422222222221</v>
      </c>
      <c r="E60" s="6">
        <v>852.15070332129869</v>
      </c>
      <c r="F60" s="2">
        <v>1</v>
      </c>
      <c r="H60">
        <f t="shared" si="4"/>
        <v>314.06775000000005</v>
      </c>
      <c r="I60">
        <f t="shared" si="4"/>
        <v>135.93224999999995</v>
      </c>
      <c r="J60">
        <f t="shared" si="4"/>
        <v>528.93224999999995</v>
      </c>
      <c r="K60">
        <f t="shared" si="4"/>
        <v>1043.9322499999998</v>
      </c>
      <c r="L60">
        <f t="shared" si="4"/>
        <v>1735.9322499999998</v>
      </c>
      <c r="M60" s="11">
        <f t="shared" si="2"/>
        <v>714.06775000000005</v>
      </c>
      <c r="N60">
        <f t="shared" si="5"/>
        <v>135.93224999999995</v>
      </c>
      <c r="O60" s="2">
        <f t="shared" si="6"/>
        <v>2</v>
      </c>
      <c r="P60" s="2">
        <f t="shared" si="3"/>
        <v>1</v>
      </c>
    </row>
    <row r="61" spans="1:16" x14ac:dyDescent="0.2">
      <c r="A61" s="2">
        <v>81</v>
      </c>
      <c r="B61" s="2">
        <v>51</v>
      </c>
      <c r="C61" s="6">
        <v>1095.6115</v>
      </c>
      <c r="D61" s="6">
        <v>803.00777777777773</v>
      </c>
      <c r="E61" s="6">
        <v>1054.083670676074</v>
      </c>
      <c r="F61" s="2">
        <v>1</v>
      </c>
      <c r="H61">
        <f t="shared" si="4"/>
        <v>695.61149999999998</v>
      </c>
      <c r="I61">
        <f t="shared" si="4"/>
        <v>245.61149999999998</v>
      </c>
      <c r="J61">
        <f t="shared" si="4"/>
        <v>147.38850000000002</v>
      </c>
      <c r="K61">
        <f t="shared" si="4"/>
        <v>662.38850000000002</v>
      </c>
      <c r="L61">
        <f t="shared" si="4"/>
        <v>1354.3885</v>
      </c>
      <c r="M61" s="11">
        <f t="shared" si="2"/>
        <v>1095.6115</v>
      </c>
      <c r="N61">
        <f t="shared" si="5"/>
        <v>147.38850000000002</v>
      </c>
      <c r="O61" s="2">
        <f t="shared" si="6"/>
        <v>3</v>
      </c>
      <c r="P61" s="2">
        <f t="shared" si="3"/>
        <v>1</v>
      </c>
    </row>
    <row r="62" spans="1:16" x14ac:dyDescent="0.2">
      <c r="A62" s="2">
        <v>82</v>
      </c>
      <c r="B62" s="2">
        <v>49</v>
      </c>
      <c r="C62" s="6">
        <v>865.54475000000002</v>
      </c>
      <c r="D62" s="6">
        <v>699.89044444444448</v>
      </c>
      <c r="E62" s="6">
        <v>718.36918224531939</v>
      </c>
      <c r="F62" s="2">
        <v>1</v>
      </c>
      <c r="H62">
        <f t="shared" si="4"/>
        <v>465.54475000000002</v>
      </c>
      <c r="I62">
        <f t="shared" si="4"/>
        <v>15.544750000000022</v>
      </c>
      <c r="J62">
        <f t="shared" si="4"/>
        <v>377.45524999999998</v>
      </c>
      <c r="K62">
        <f t="shared" si="4"/>
        <v>892.45524999999998</v>
      </c>
      <c r="L62">
        <f t="shared" si="4"/>
        <v>1584.45525</v>
      </c>
      <c r="M62" s="11">
        <f t="shared" si="2"/>
        <v>865.54475000000002</v>
      </c>
      <c r="N62">
        <f t="shared" si="5"/>
        <v>15.544750000000022</v>
      </c>
      <c r="O62" s="2">
        <f t="shared" si="6"/>
        <v>2</v>
      </c>
      <c r="P62" s="2">
        <f t="shared" si="3"/>
        <v>1</v>
      </c>
    </row>
    <row r="63" spans="1:16" x14ac:dyDescent="0.2">
      <c r="A63" s="2">
        <v>83</v>
      </c>
      <c r="B63" s="2">
        <v>34</v>
      </c>
      <c r="C63" s="6">
        <v>596.48175000000003</v>
      </c>
      <c r="D63" s="6">
        <v>581.27111111111117</v>
      </c>
      <c r="E63" s="6">
        <v>487.38885686873942</v>
      </c>
      <c r="F63" s="2">
        <v>0</v>
      </c>
      <c r="H63">
        <f t="shared" si="4"/>
        <v>196.48175000000003</v>
      </c>
      <c r="I63">
        <f t="shared" si="4"/>
        <v>253.51824999999997</v>
      </c>
      <c r="J63">
        <f t="shared" si="4"/>
        <v>646.51824999999997</v>
      </c>
      <c r="K63">
        <f t="shared" si="4"/>
        <v>1161.5182500000001</v>
      </c>
      <c r="L63">
        <f t="shared" si="4"/>
        <v>1853.5182500000001</v>
      </c>
      <c r="M63" s="11">
        <f t="shared" si="2"/>
        <v>596.48175000000003</v>
      </c>
      <c r="N63">
        <f t="shared" si="5"/>
        <v>196.48175000000003</v>
      </c>
      <c r="O63" s="2">
        <f t="shared" si="6"/>
        <v>1</v>
      </c>
      <c r="P63" s="2">
        <f t="shared" si="3"/>
        <v>0</v>
      </c>
    </row>
    <row r="64" spans="1:16" x14ac:dyDescent="0.2">
      <c r="A64" s="2">
        <v>84</v>
      </c>
      <c r="B64" s="2">
        <v>44</v>
      </c>
      <c r="C64" s="6">
        <v>672.774</v>
      </c>
      <c r="D64" s="6">
        <v>578.55111111111114</v>
      </c>
      <c r="E64" s="6">
        <v>591.65214882036014</v>
      </c>
      <c r="F64" s="2">
        <v>1</v>
      </c>
      <c r="H64">
        <f t="shared" si="4"/>
        <v>272.774</v>
      </c>
      <c r="I64">
        <f t="shared" si="4"/>
        <v>177.226</v>
      </c>
      <c r="J64">
        <f t="shared" si="4"/>
        <v>570.226</v>
      </c>
      <c r="K64">
        <f t="shared" si="4"/>
        <v>1085.2260000000001</v>
      </c>
      <c r="L64">
        <f t="shared" si="4"/>
        <v>1777.2260000000001</v>
      </c>
      <c r="M64" s="11">
        <f t="shared" si="2"/>
        <v>672.774</v>
      </c>
      <c r="N64">
        <f t="shared" si="5"/>
        <v>177.226</v>
      </c>
      <c r="O64" s="2">
        <f t="shared" si="6"/>
        <v>2</v>
      </c>
      <c r="P64" s="2">
        <f t="shared" si="3"/>
        <v>1</v>
      </c>
    </row>
    <row r="65" spans="1:16" x14ac:dyDescent="0.2">
      <c r="A65" s="2">
        <v>85</v>
      </c>
      <c r="B65" s="2">
        <v>27</v>
      </c>
      <c r="C65" s="6">
        <v>451.75725</v>
      </c>
      <c r="D65" s="6">
        <v>335.31644444444447</v>
      </c>
      <c r="E65" s="6">
        <v>324.75334332103847</v>
      </c>
      <c r="F65" s="2">
        <v>0</v>
      </c>
      <c r="H65">
        <f t="shared" si="4"/>
        <v>51.757249999999999</v>
      </c>
      <c r="I65">
        <f t="shared" si="4"/>
        <v>398.24275</v>
      </c>
      <c r="J65">
        <f t="shared" si="4"/>
        <v>791.24275</v>
      </c>
      <c r="K65">
        <f t="shared" si="4"/>
        <v>1306.2427499999999</v>
      </c>
      <c r="L65">
        <f t="shared" si="4"/>
        <v>1998.2427499999999</v>
      </c>
      <c r="M65" s="11">
        <f t="shared" si="2"/>
        <v>451.75725</v>
      </c>
      <c r="N65">
        <f t="shared" si="5"/>
        <v>51.757249999999999</v>
      </c>
      <c r="O65" s="2">
        <f t="shared" si="6"/>
        <v>1</v>
      </c>
      <c r="P65" s="2">
        <f t="shared" si="3"/>
        <v>0</v>
      </c>
    </row>
    <row r="66" spans="1:16" x14ac:dyDescent="0.2">
      <c r="A66" s="2">
        <v>86</v>
      </c>
      <c r="B66" s="2">
        <v>57</v>
      </c>
      <c r="C66" s="6">
        <v>133.35050000000001</v>
      </c>
      <c r="D66" s="6">
        <v>97.959555555555553</v>
      </c>
      <c r="E66" s="6">
        <v>110.84237405597834</v>
      </c>
      <c r="F66" s="2">
        <v>0</v>
      </c>
      <c r="H66">
        <f t="shared" si="4"/>
        <v>266.64949999999999</v>
      </c>
      <c r="I66">
        <f t="shared" si="4"/>
        <v>716.64949999999999</v>
      </c>
      <c r="J66">
        <f t="shared" si="4"/>
        <v>1109.6495</v>
      </c>
      <c r="K66">
        <f t="shared" si="4"/>
        <v>1624.6495</v>
      </c>
      <c r="L66">
        <f t="shared" si="4"/>
        <v>2316.6495</v>
      </c>
      <c r="M66" s="11">
        <f t="shared" si="2"/>
        <v>133.35050000000001</v>
      </c>
      <c r="N66">
        <f t="shared" si="5"/>
        <v>266.64949999999999</v>
      </c>
      <c r="O66" s="2">
        <f t="shared" si="6"/>
        <v>1</v>
      </c>
      <c r="P66" s="2">
        <f t="shared" si="3"/>
        <v>0</v>
      </c>
    </row>
    <row r="67" spans="1:16" x14ac:dyDescent="0.2">
      <c r="A67" s="2">
        <v>87</v>
      </c>
      <c r="B67" s="2">
        <v>50</v>
      </c>
      <c r="C67" s="6">
        <v>313.68175000000002</v>
      </c>
      <c r="D67" s="6">
        <v>301.43222222222221</v>
      </c>
      <c r="E67" s="6">
        <v>219.938896868955</v>
      </c>
      <c r="F67" s="2">
        <v>0</v>
      </c>
      <c r="H67">
        <f t="shared" ref="H67:L117" si="14">+ABS(H$2-$M67)</f>
        <v>86.318249999999978</v>
      </c>
      <c r="I67">
        <f t="shared" si="14"/>
        <v>536.31825000000003</v>
      </c>
      <c r="J67">
        <f t="shared" si="14"/>
        <v>929.31825000000003</v>
      </c>
      <c r="K67">
        <f t="shared" si="14"/>
        <v>1444.31825</v>
      </c>
      <c r="L67">
        <f t="shared" si="14"/>
        <v>2136.3182499999998</v>
      </c>
      <c r="M67" s="11">
        <f t="shared" ref="M67:M130" si="15">+C67</f>
        <v>313.68175000000002</v>
      </c>
      <c r="N67">
        <f t="shared" si="5"/>
        <v>86.318249999999978</v>
      </c>
      <c r="O67" s="2">
        <f t="shared" si="6"/>
        <v>1</v>
      </c>
      <c r="P67" s="2">
        <f t="shared" ref="P67:P130" si="16">+F67</f>
        <v>0</v>
      </c>
    </row>
    <row r="68" spans="1:16" x14ac:dyDescent="0.2">
      <c r="A68" s="2">
        <v>89</v>
      </c>
      <c r="B68" s="2">
        <v>23</v>
      </c>
      <c r="C68" s="6">
        <v>1967.57125</v>
      </c>
      <c r="D68" s="6">
        <v>1665.7057777777777</v>
      </c>
      <c r="E68" s="6">
        <v>1361.3032427419455</v>
      </c>
      <c r="F68" s="2">
        <v>1</v>
      </c>
      <c r="H68">
        <f t="shared" si="14"/>
        <v>1567.57125</v>
      </c>
      <c r="I68">
        <f t="shared" si="14"/>
        <v>1117.57125</v>
      </c>
      <c r="J68">
        <f t="shared" si="14"/>
        <v>724.57124999999996</v>
      </c>
      <c r="K68">
        <f t="shared" si="14"/>
        <v>209.57124999999996</v>
      </c>
      <c r="L68">
        <f t="shared" si="14"/>
        <v>482.42875000000004</v>
      </c>
      <c r="M68" s="11">
        <f t="shared" si="15"/>
        <v>1967.57125</v>
      </c>
      <c r="N68">
        <f t="shared" ref="N68:N131" si="17">+MIN(H68:L68)</f>
        <v>209.57124999999996</v>
      </c>
      <c r="O68" s="2">
        <f t="shared" ref="O68:O131" si="18">+MATCH(N68,H68:L68,0)</f>
        <v>4</v>
      </c>
      <c r="P68" s="2">
        <f t="shared" si="16"/>
        <v>1</v>
      </c>
    </row>
    <row r="69" spans="1:16" x14ac:dyDescent="0.2">
      <c r="A69" s="2">
        <v>90</v>
      </c>
      <c r="B69" s="2">
        <v>40</v>
      </c>
      <c r="C69" s="6">
        <v>806.72500000000002</v>
      </c>
      <c r="D69" s="6">
        <v>1052.846888888889</v>
      </c>
      <c r="E69" s="6">
        <v>307.23964094633959</v>
      </c>
      <c r="F69" s="2">
        <v>0</v>
      </c>
      <c r="H69">
        <f t="shared" si="14"/>
        <v>406.72500000000002</v>
      </c>
      <c r="I69">
        <f t="shared" si="14"/>
        <v>43.274999999999977</v>
      </c>
      <c r="J69">
        <f t="shared" si="14"/>
        <v>436.27499999999998</v>
      </c>
      <c r="K69">
        <f t="shared" si="14"/>
        <v>951.27499999999998</v>
      </c>
      <c r="L69">
        <f t="shared" si="14"/>
        <v>1643.2750000000001</v>
      </c>
      <c r="M69" s="11">
        <f t="shared" si="15"/>
        <v>806.72500000000002</v>
      </c>
      <c r="N69">
        <f t="shared" si="17"/>
        <v>43.274999999999977</v>
      </c>
      <c r="O69" s="2">
        <f t="shared" si="18"/>
        <v>2</v>
      </c>
      <c r="P69" s="2">
        <f t="shared" si="16"/>
        <v>0</v>
      </c>
    </row>
    <row r="70" spans="1:16" x14ac:dyDescent="0.2">
      <c r="A70" s="2">
        <v>92</v>
      </c>
      <c r="B70" s="2">
        <v>43</v>
      </c>
      <c r="C70" s="6">
        <v>309.80725000000001</v>
      </c>
      <c r="D70" s="6">
        <v>359.50599999999997</v>
      </c>
      <c r="E70" s="6">
        <v>131.96899739997232</v>
      </c>
      <c r="F70" s="2">
        <v>0</v>
      </c>
      <c r="H70">
        <f t="shared" si="14"/>
        <v>90.19274999999999</v>
      </c>
      <c r="I70">
        <f t="shared" si="14"/>
        <v>540.19274999999993</v>
      </c>
      <c r="J70">
        <f t="shared" si="14"/>
        <v>933.19274999999993</v>
      </c>
      <c r="K70">
        <f t="shared" si="14"/>
        <v>1448.1927499999999</v>
      </c>
      <c r="L70">
        <f t="shared" si="14"/>
        <v>2140.1927500000002</v>
      </c>
      <c r="M70" s="11">
        <f t="shared" si="15"/>
        <v>309.80725000000001</v>
      </c>
      <c r="N70">
        <f t="shared" si="17"/>
        <v>90.19274999999999</v>
      </c>
      <c r="O70" s="2">
        <f t="shared" si="18"/>
        <v>1</v>
      </c>
      <c r="P70" s="2">
        <f t="shared" si="16"/>
        <v>0</v>
      </c>
    </row>
    <row r="71" spans="1:16" x14ac:dyDescent="0.2">
      <c r="A71" s="2">
        <v>93</v>
      </c>
      <c r="B71" s="2">
        <v>26</v>
      </c>
      <c r="C71" s="6">
        <v>801.20249999999999</v>
      </c>
      <c r="D71" s="6">
        <v>810.56377777777777</v>
      </c>
      <c r="E71" s="6">
        <v>670.80973863239603</v>
      </c>
      <c r="F71" s="2">
        <v>0</v>
      </c>
      <c r="H71">
        <f t="shared" si="14"/>
        <v>401.20249999999999</v>
      </c>
      <c r="I71">
        <f t="shared" si="14"/>
        <v>48.797500000000014</v>
      </c>
      <c r="J71">
        <f t="shared" si="14"/>
        <v>441.79750000000001</v>
      </c>
      <c r="K71">
        <f t="shared" si="14"/>
        <v>956.79750000000001</v>
      </c>
      <c r="L71">
        <f t="shared" si="14"/>
        <v>1648.7975000000001</v>
      </c>
      <c r="M71" s="11">
        <f t="shared" si="15"/>
        <v>801.20249999999999</v>
      </c>
      <c r="N71">
        <f t="shared" si="17"/>
        <v>48.797500000000014</v>
      </c>
      <c r="O71" s="2">
        <f t="shared" si="18"/>
        <v>2</v>
      </c>
      <c r="P71" s="2">
        <f t="shared" si="16"/>
        <v>0</v>
      </c>
    </row>
    <row r="72" spans="1:16" x14ac:dyDescent="0.2">
      <c r="A72" s="2">
        <v>94</v>
      </c>
      <c r="B72" s="2">
        <v>30</v>
      </c>
      <c r="C72" s="6">
        <v>1140.1300000000001</v>
      </c>
      <c r="D72" s="6">
        <v>1379.2184444444445</v>
      </c>
      <c r="E72" s="6">
        <v>697.01622763075238</v>
      </c>
      <c r="F72" s="2">
        <v>1</v>
      </c>
      <c r="H72">
        <f t="shared" si="14"/>
        <v>740.13000000000011</v>
      </c>
      <c r="I72">
        <f t="shared" si="14"/>
        <v>290.13000000000011</v>
      </c>
      <c r="J72">
        <f t="shared" si="14"/>
        <v>102.86999999999989</v>
      </c>
      <c r="K72">
        <f t="shared" si="14"/>
        <v>617.86999999999989</v>
      </c>
      <c r="L72">
        <f t="shared" si="14"/>
        <v>1309.8699999999999</v>
      </c>
      <c r="M72" s="11">
        <f t="shared" si="15"/>
        <v>1140.1300000000001</v>
      </c>
      <c r="N72">
        <f t="shared" si="17"/>
        <v>102.86999999999989</v>
      </c>
      <c r="O72" s="2">
        <f t="shared" si="18"/>
        <v>3</v>
      </c>
      <c r="P72" s="2">
        <f t="shared" si="16"/>
        <v>1</v>
      </c>
    </row>
    <row r="73" spans="1:16" x14ac:dyDescent="0.2">
      <c r="A73" s="2">
        <v>95</v>
      </c>
      <c r="B73" s="2">
        <v>25</v>
      </c>
      <c r="C73" s="6">
        <v>1889.8395</v>
      </c>
      <c r="D73" s="6">
        <v>2189.7566666666667</v>
      </c>
      <c r="E73" s="6">
        <v>917.86170853952024</v>
      </c>
      <c r="F73" s="2">
        <v>1</v>
      </c>
      <c r="H73">
        <f t="shared" si="14"/>
        <v>1489.8395</v>
      </c>
      <c r="I73">
        <f t="shared" si="14"/>
        <v>1039.8395</v>
      </c>
      <c r="J73">
        <f t="shared" si="14"/>
        <v>646.83950000000004</v>
      </c>
      <c r="K73">
        <f t="shared" si="14"/>
        <v>131.83950000000004</v>
      </c>
      <c r="L73">
        <f t="shared" si="14"/>
        <v>560.16049999999996</v>
      </c>
      <c r="M73" s="11">
        <f t="shared" si="15"/>
        <v>1889.8395</v>
      </c>
      <c r="N73">
        <f t="shared" si="17"/>
        <v>131.83950000000004</v>
      </c>
      <c r="O73" s="2">
        <f t="shared" si="18"/>
        <v>4</v>
      </c>
      <c r="P73" s="2">
        <f t="shared" si="16"/>
        <v>1</v>
      </c>
    </row>
    <row r="74" spans="1:16" x14ac:dyDescent="0.2">
      <c r="A74" s="2">
        <v>98</v>
      </c>
      <c r="B74" s="2">
        <v>30</v>
      </c>
      <c r="C74" s="6">
        <v>627.61324999999999</v>
      </c>
      <c r="D74" s="6">
        <v>389.53422222222224</v>
      </c>
      <c r="E74" s="6">
        <v>799.93453211684778</v>
      </c>
      <c r="F74" s="2">
        <v>1</v>
      </c>
      <c r="H74">
        <f t="shared" si="14"/>
        <v>227.61324999999999</v>
      </c>
      <c r="I74">
        <f t="shared" si="14"/>
        <v>222.38675000000001</v>
      </c>
      <c r="J74">
        <f t="shared" si="14"/>
        <v>615.38675000000001</v>
      </c>
      <c r="K74">
        <f t="shared" si="14"/>
        <v>1130.3867500000001</v>
      </c>
      <c r="L74">
        <f t="shared" si="14"/>
        <v>1822.3867500000001</v>
      </c>
      <c r="M74" s="11">
        <f t="shared" si="15"/>
        <v>627.61324999999999</v>
      </c>
      <c r="N74">
        <f t="shared" si="17"/>
        <v>222.38675000000001</v>
      </c>
      <c r="O74" s="2">
        <f t="shared" si="18"/>
        <v>2</v>
      </c>
      <c r="P74" s="2">
        <f t="shared" si="16"/>
        <v>1</v>
      </c>
    </row>
    <row r="75" spans="1:16" x14ac:dyDescent="0.2">
      <c r="A75" s="2">
        <v>99</v>
      </c>
      <c r="B75" s="2">
        <v>28</v>
      </c>
      <c r="C75" s="6">
        <v>255.26750000000001</v>
      </c>
      <c r="D75" s="6">
        <v>230.20844444444444</v>
      </c>
      <c r="E75" s="6">
        <v>173.54780339914382</v>
      </c>
      <c r="F75" s="2">
        <v>1</v>
      </c>
      <c r="H75">
        <f t="shared" si="14"/>
        <v>144.73249999999999</v>
      </c>
      <c r="I75">
        <f t="shared" si="14"/>
        <v>594.73249999999996</v>
      </c>
      <c r="J75">
        <f t="shared" si="14"/>
        <v>987.73249999999996</v>
      </c>
      <c r="K75">
        <f t="shared" si="14"/>
        <v>1502.7325000000001</v>
      </c>
      <c r="L75">
        <f t="shared" si="14"/>
        <v>2194.7325000000001</v>
      </c>
      <c r="M75" s="11">
        <f t="shared" si="15"/>
        <v>255.26750000000001</v>
      </c>
      <c r="N75">
        <f t="shared" si="17"/>
        <v>144.73249999999999</v>
      </c>
      <c r="O75" s="2">
        <f t="shared" si="18"/>
        <v>1</v>
      </c>
      <c r="P75" s="2">
        <f t="shared" si="16"/>
        <v>1</v>
      </c>
    </row>
    <row r="76" spans="1:16" x14ac:dyDescent="0.2">
      <c r="A76" s="2">
        <v>100</v>
      </c>
      <c r="B76" s="2">
        <v>39</v>
      </c>
      <c r="C76" s="6">
        <v>333.47924999999998</v>
      </c>
      <c r="D76" s="6">
        <v>224.834</v>
      </c>
      <c r="E76" s="6">
        <v>340.71105043678881</v>
      </c>
      <c r="F76" s="2">
        <v>0</v>
      </c>
      <c r="H76">
        <f t="shared" si="14"/>
        <v>66.520750000000021</v>
      </c>
      <c r="I76">
        <f t="shared" si="14"/>
        <v>516.52075000000002</v>
      </c>
      <c r="J76">
        <f t="shared" si="14"/>
        <v>909.52075000000002</v>
      </c>
      <c r="K76">
        <f t="shared" si="14"/>
        <v>1424.5207500000001</v>
      </c>
      <c r="L76">
        <f t="shared" si="14"/>
        <v>2116.5207500000001</v>
      </c>
      <c r="M76" s="11">
        <f t="shared" si="15"/>
        <v>333.47924999999998</v>
      </c>
      <c r="N76">
        <f t="shared" si="17"/>
        <v>66.520750000000021</v>
      </c>
      <c r="O76" s="2">
        <f t="shared" si="18"/>
        <v>1</v>
      </c>
      <c r="P76" s="2">
        <f t="shared" si="16"/>
        <v>0</v>
      </c>
    </row>
    <row r="77" spans="1:16" x14ac:dyDescent="0.2">
      <c r="A77" s="2">
        <v>101</v>
      </c>
      <c r="B77" s="2">
        <v>29</v>
      </c>
      <c r="C77" s="6">
        <v>1916.0037500000001</v>
      </c>
      <c r="D77" s="6">
        <v>1311.2706666666666</v>
      </c>
      <c r="E77" s="6">
        <v>1486.541491261534</v>
      </c>
      <c r="F77" s="2">
        <v>1</v>
      </c>
      <c r="H77">
        <f t="shared" si="14"/>
        <v>1516.0037500000001</v>
      </c>
      <c r="I77">
        <f t="shared" si="14"/>
        <v>1066.0037500000001</v>
      </c>
      <c r="J77">
        <f t="shared" si="14"/>
        <v>673.00375000000008</v>
      </c>
      <c r="K77">
        <f t="shared" si="14"/>
        <v>158.00375000000008</v>
      </c>
      <c r="L77">
        <f t="shared" si="14"/>
        <v>533.99624999999992</v>
      </c>
      <c r="M77" s="11">
        <f t="shared" si="15"/>
        <v>1916.0037500000001</v>
      </c>
      <c r="N77">
        <f t="shared" si="17"/>
        <v>158.00375000000008</v>
      </c>
      <c r="O77" s="2">
        <f t="shared" si="18"/>
        <v>4</v>
      </c>
      <c r="P77" s="2">
        <f t="shared" si="16"/>
        <v>1</v>
      </c>
    </row>
    <row r="78" spans="1:16" x14ac:dyDescent="0.2">
      <c r="A78" s="2">
        <v>102</v>
      </c>
      <c r="B78" s="2">
        <v>31</v>
      </c>
      <c r="C78" s="6">
        <v>718.76374999999996</v>
      </c>
      <c r="D78" s="6">
        <v>551.11488888888891</v>
      </c>
      <c r="E78" s="6">
        <v>501.60986674123723</v>
      </c>
      <c r="F78" s="2">
        <v>1</v>
      </c>
      <c r="H78">
        <f t="shared" si="14"/>
        <v>318.76374999999996</v>
      </c>
      <c r="I78">
        <f t="shared" si="14"/>
        <v>131.23625000000004</v>
      </c>
      <c r="J78">
        <f t="shared" si="14"/>
        <v>524.23625000000004</v>
      </c>
      <c r="K78">
        <f t="shared" si="14"/>
        <v>1039.2362499999999</v>
      </c>
      <c r="L78">
        <f t="shared" si="14"/>
        <v>1731.2362499999999</v>
      </c>
      <c r="M78" s="11">
        <f t="shared" si="15"/>
        <v>718.76374999999996</v>
      </c>
      <c r="N78">
        <f t="shared" si="17"/>
        <v>131.23625000000004</v>
      </c>
      <c r="O78" s="2">
        <f t="shared" si="18"/>
        <v>2</v>
      </c>
      <c r="P78" s="2">
        <f t="shared" si="16"/>
        <v>1</v>
      </c>
    </row>
    <row r="79" spans="1:16" x14ac:dyDescent="0.2">
      <c r="A79" s="2">
        <v>103</v>
      </c>
      <c r="B79" s="2">
        <v>21</v>
      </c>
      <c r="C79" s="6">
        <v>90.043750000000003</v>
      </c>
      <c r="D79" s="6">
        <v>107.10822222222222</v>
      </c>
      <c r="E79" s="6">
        <v>55.966411139179797</v>
      </c>
      <c r="F79" s="2">
        <v>0</v>
      </c>
      <c r="H79">
        <f t="shared" si="14"/>
        <v>309.95625000000001</v>
      </c>
      <c r="I79">
        <f t="shared" si="14"/>
        <v>759.95624999999995</v>
      </c>
      <c r="J79">
        <f t="shared" si="14"/>
        <v>1152.95625</v>
      </c>
      <c r="K79">
        <f t="shared" si="14"/>
        <v>1667.95625</v>
      </c>
      <c r="L79">
        <f t="shared" si="14"/>
        <v>2359.9562500000002</v>
      </c>
      <c r="M79" s="11">
        <f t="shared" si="15"/>
        <v>90.043750000000003</v>
      </c>
      <c r="N79">
        <f t="shared" si="17"/>
        <v>309.95625000000001</v>
      </c>
      <c r="O79" s="2">
        <f t="shared" si="18"/>
        <v>1</v>
      </c>
      <c r="P79" s="2">
        <f t="shared" si="16"/>
        <v>0</v>
      </c>
    </row>
    <row r="80" spans="1:16" x14ac:dyDescent="0.2">
      <c r="A80" s="2">
        <v>105</v>
      </c>
      <c r="B80" s="2">
        <v>43</v>
      </c>
      <c r="C80" s="6">
        <v>218.69149999999999</v>
      </c>
      <c r="D80" s="6">
        <v>248.94577777777778</v>
      </c>
      <c r="E80" s="6">
        <v>126.62842625611249</v>
      </c>
      <c r="F80" s="2">
        <v>0</v>
      </c>
      <c r="H80">
        <f t="shared" si="14"/>
        <v>181.30850000000001</v>
      </c>
      <c r="I80">
        <f t="shared" si="14"/>
        <v>631.30849999999998</v>
      </c>
      <c r="J80">
        <f t="shared" si="14"/>
        <v>1024.3085000000001</v>
      </c>
      <c r="K80">
        <f t="shared" si="14"/>
        <v>1539.3085000000001</v>
      </c>
      <c r="L80">
        <f t="shared" si="14"/>
        <v>2231.3085000000001</v>
      </c>
      <c r="M80" s="11">
        <f t="shared" si="15"/>
        <v>218.69149999999999</v>
      </c>
      <c r="N80">
        <f t="shared" si="17"/>
        <v>181.30850000000001</v>
      </c>
      <c r="O80" s="2">
        <f t="shared" si="18"/>
        <v>1</v>
      </c>
      <c r="P80" s="2">
        <f t="shared" si="16"/>
        <v>0</v>
      </c>
    </row>
    <row r="81" spans="1:16" x14ac:dyDescent="0.2">
      <c r="A81" s="2">
        <v>107</v>
      </c>
      <c r="B81" s="2">
        <v>35</v>
      </c>
      <c r="C81" s="6">
        <v>304.52274999999997</v>
      </c>
      <c r="D81" s="6">
        <v>300.82066666666668</v>
      </c>
      <c r="E81" s="6">
        <v>155.66267736962877</v>
      </c>
      <c r="F81" s="2">
        <v>0</v>
      </c>
      <c r="H81">
        <f t="shared" si="14"/>
        <v>95.477250000000026</v>
      </c>
      <c r="I81">
        <f t="shared" si="14"/>
        <v>545.47725000000003</v>
      </c>
      <c r="J81">
        <f t="shared" si="14"/>
        <v>938.47725000000003</v>
      </c>
      <c r="K81">
        <f t="shared" si="14"/>
        <v>1453.4772499999999</v>
      </c>
      <c r="L81">
        <f t="shared" si="14"/>
        <v>2145.4772499999999</v>
      </c>
      <c r="M81" s="11">
        <f t="shared" si="15"/>
        <v>304.52274999999997</v>
      </c>
      <c r="N81">
        <f t="shared" si="17"/>
        <v>95.477250000000026</v>
      </c>
      <c r="O81" s="2">
        <f t="shared" si="18"/>
        <v>1</v>
      </c>
      <c r="P81" s="2">
        <f t="shared" si="16"/>
        <v>0</v>
      </c>
    </row>
    <row r="82" spans="1:16" x14ac:dyDescent="0.2">
      <c r="A82" s="2">
        <v>108</v>
      </c>
      <c r="B82" s="2">
        <v>42</v>
      </c>
      <c r="C82" s="6">
        <v>380.87400000000002</v>
      </c>
      <c r="D82" s="6">
        <v>348.66555555555556</v>
      </c>
      <c r="E82" s="6">
        <v>255.82153439217589</v>
      </c>
      <c r="F82" s="2">
        <v>0</v>
      </c>
      <c r="H82">
        <f t="shared" si="14"/>
        <v>19.125999999999976</v>
      </c>
      <c r="I82">
        <f t="shared" si="14"/>
        <v>469.12599999999998</v>
      </c>
      <c r="J82">
        <f t="shared" si="14"/>
        <v>862.12599999999998</v>
      </c>
      <c r="K82">
        <f t="shared" si="14"/>
        <v>1377.126</v>
      </c>
      <c r="L82">
        <f t="shared" si="14"/>
        <v>2069.1260000000002</v>
      </c>
      <c r="M82" s="11">
        <f t="shared" si="15"/>
        <v>380.87400000000002</v>
      </c>
      <c r="N82">
        <f t="shared" si="17"/>
        <v>19.125999999999976</v>
      </c>
      <c r="O82" s="2">
        <f t="shared" si="18"/>
        <v>1</v>
      </c>
      <c r="P82" s="2">
        <f t="shared" si="16"/>
        <v>0</v>
      </c>
    </row>
    <row r="83" spans="1:16" x14ac:dyDescent="0.2">
      <c r="A83" s="2">
        <v>110</v>
      </c>
      <c r="B83" s="2">
        <v>30</v>
      </c>
      <c r="C83" s="6">
        <v>562.82550000000003</v>
      </c>
      <c r="D83" s="6">
        <v>569.17422222222217</v>
      </c>
      <c r="E83" s="6">
        <v>270.06429512855192</v>
      </c>
      <c r="F83" s="2">
        <v>0</v>
      </c>
      <c r="H83">
        <f t="shared" si="14"/>
        <v>162.82550000000003</v>
      </c>
      <c r="I83">
        <f t="shared" si="14"/>
        <v>287.17449999999997</v>
      </c>
      <c r="J83">
        <f t="shared" si="14"/>
        <v>680.17449999999997</v>
      </c>
      <c r="K83">
        <f t="shared" si="14"/>
        <v>1195.1745000000001</v>
      </c>
      <c r="L83">
        <f t="shared" si="14"/>
        <v>1887.1745000000001</v>
      </c>
      <c r="M83" s="11">
        <f t="shared" si="15"/>
        <v>562.82550000000003</v>
      </c>
      <c r="N83">
        <f t="shared" si="17"/>
        <v>162.82550000000003</v>
      </c>
      <c r="O83" s="2">
        <f t="shared" si="18"/>
        <v>1</v>
      </c>
      <c r="P83" s="2">
        <f t="shared" si="16"/>
        <v>0</v>
      </c>
    </row>
    <row r="84" spans="1:16" x14ac:dyDescent="0.2">
      <c r="A84" s="2">
        <v>111</v>
      </c>
      <c r="B84" s="2">
        <v>67</v>
      </c>
      <c r="C84" s="6">
        <v>1239.3552500000001</v>
      </c>
      <c r="D84" s="6">
        <v>1622.9280000000001</v>
      </c>
      <c r="E84" s="6">
        <v>315.84732079285391</v>
      </c>
      <c r="F84" s="2">
        <v>1</v>
      </c>
      <c r="H84">
        <f t="shared" si="14"/>
        <v>839.35525000000007</v>
      </c>
      <c r="I84">
        <f t="shared" si="14"/>
        <v>389.35525000000007</v>
      </c>
      <c r="J84">
        <f t="shared" si="14"/>
        <v>3.6447499999999309</v>
      </c>
      <c r="K84">
        <f t="shared" si="14"/>
        <v>518.64474999999993</v>
      </c>
      <c r="L84">
        <f t="shared" si="14"/>
        <v>1210.6447499999999</v>
      </c>
      <c r="M84" s="11">
        <f t="shared" si="15"/>
        <v>1239.3552500000001</v>
      </c>
      <c r="N84">
        <f t="shared" si="17"/>
        <v>3.6447499999999309</v>
      </c>
      <c r="O84" s="2">
        <f t="shared" si="18"/>
        <v>3</v>
      </c>
      <c r="P84" s="2">
        <f t="shared" si="16"/>
        <v>1</v>
      </c>
    </row>
    <row r="85" spans="1:16" x14ac:dyDescent="0.2">
      <c r="A85" s="2">
        <v>112</v>
      </c>
      <c r="B85" s="2">
        <v>54</v>
      </c>
      <c r="C85" s="6">
        <v>476.32324999999997</v>
      </c>
      <c r="D85" s="6">
        <v>321.55044444444445</v>
      </c>
      <c r="E85" s="6">
        <v>375.38734936409219</v>
      </c>
      <c r="F85" s="2">
        <v>0</v>
      </c>
      <c r="H85">
        <f t="shared" si="14"/>
        <v>76.323249999999973</v>
      </c>
      <c r="I85">
        <f t="shared" si="14"/>
        <v>373.67675000000003</v>
      </c>
      <c r="J85">
        <f t="shared" si="14"/>
        <v>766.67675000000008</v>
      </c>
      <c r="K85">
        <f t="shared" si="14"/>
        <v>1281.6767500000001</v>
      </c>
      <c r="L85">
        <f t="shared" si="14"/>
        <v>1973.6767500000001</v>
      </c>
      <c r="M85" s="11">
        <f t="shared" si="15"/>
        <v>476.32324999999997</v>
      </c>
      <c r="N85">
        <f t="shared" si="17"/>
        <v>76.323249999999973</v>
      </c>
      <c r="O85" s="2">
        <f t="shared" si="18"/>
        <v>1</v>
      </c>
      <c r="P85" s="2">
        <f t="shared" si="16"/>
        <v>0</v>
      </c>
    </row>
    <row r="86" spans="1:16" x14ac:dyDescent="0.2">
      <c r="A86" s="2">
        <v>115</v>
      </c>
      <c r="B86" s="2">
        <v>51</v>
      </c>
      <c r="C86" s="6">
        <v>17.225000000000001</v>
      </c>
      <c r="D86" s="6">
        <v>9.1493333333333329</v>
      </c>
      <c r="E86" s="6">
        <v>12.815576933492192</v>
      </c>
      <c r="F86" s="2">
        <v>0</v>
      </c>
      <c r="H86">
        <f t="shared" si="14"/>
        <v>382.77499999999998</v>
      </c>
      <c r="I86">
        <f t="shared" si="14"/>
        <v>832.77499999999998</v>
      </c>
      <c r="J86">
        <f t="shared" si="14"/>
        <v>1225.7750000000001</v>
      </c>
      <c r="K86">
        <f t="shared" si="14"/>
        <v>1740.7750000000001</v>
      </c>
      <c r="L86">
        <f t="shared" si="14"/>
        <v>2432.7750000000001</v>
      </c>
      <c r="M86" s="11">
        <f t="shared" si="15"/>
        <v>17.225000000000001</v>
      </c>
      <c r="N86">
        <f t="shared" si="17"/>
        <v>382.77499999999998</v>
      </c>
      <c r="O86" s="2">
        <f t="shared" si="18"/>
        <v>1</v>
      </c>
      <c r="P86" s="2">
        <f t="shared" si="16"/>
        <v>0</v>
      </c>
    </row>
    <row r="87" spans="1:16" x14ac:dyDescent="0.2">
      <c r="A87" s="2">
        <v>116</v>
      </c>
      <c r="B87" s="2">
        <v>45</v>
      </c>
      <c r="C87" s="6">
        <v>273.04924999999997</v>
      </c>
      <c r="D87" s="6">
        <v>151.66777777777779</v>
      </c>
      <c r="E87" s="6">
        <v>235.24426968410523</v>
      </c>
      <c r="F87" s="2">
        <v>0</v>
      </c>
      <c r="H87">
        <f t="shared" si="14"/>
        <v>126.95075000000003</v>
      </c>
      <c r="I87">
        <f t="shared" si="14"/>
        <v>576.95074999999997</v>
      </c>
      <c r="J87">
        <f t="shared" si="14"/>
        <v>969.95074999999997</v>
      </c>
      <c r="K87">
        <f t="shared" si="14"/>
        <v>1484.95075</v>
      </c>
      <c r="L87">
        <f t="shared" si="14"/>
        <v>2176.95075</v>
      </c>
      <c r="M87" s="11">
        <f t="shared" si="15"/>
        <v>273.04924999999997</v>
      </c>
      <c r="N87">
        <f t="shared" si="17"/>
        <v>126.95075000000003</v>
      </c>
      <c r="O87" s="2">
        <f t="shared" si="18"/>
        <v>1</v>
      </c>
      <c r="P87" s="2">
        <f t="shared" si="16"/>
        <v>0</v>
      </c>
    </row>
    <row r="88" spans="1:16" x14ac:dyDescent="0.2">
      <c r="A88" s="2">
        <v>117</v>
      </c>
      <c r="B88" s="2">
        <v>21</v>
      </c>
      <c r="C88" s="6">
        <v>440.91525000000001</v>
      </c>
      <c r="D88" s="6">
        <v>292.1851111111111</v>
      </c>
      <c r="E88" s="6">
        <v>392.46925794934083</v>
      </c>
      <c r="F88" s="2">
        <v>1</v>
      </c>
      <c r="H88">
        <f t="shared" si="14"/>
        <v>40.915250000000015</v>
      </c>
      <c r="I88">
        <f t="shared" si="14"/>
        <v>409.08474999999999</v>
      </c>
      <c r="J88">
        <f t="shared" si="14"/>
        <v>802.08474999999999</v>
      </c>
      <c r="K88">
        <f t="shared" si="14"/>
        <v>1317.08475</v>
      </c>
      <c r="L88">
        <f t="shared" si="14"/>
        <v>2009.08475</v>
      </c>
      <c r="M88" s="11">
        <f t="shared" si="15"/>
        <v>440.91525000000001</v>
      </c>
      <c r="N88">
        <f t="shared" si="17"/>
        <v>40.915250000000015</v>
      </c>
      <c r="O88" s="2">
        <f t="shared" si="18"/>
        <v>1</v>
      </c>
      <c r="P88" s="2">
        <f t="shared" si="16"/>
        <v>1</v>
      </c>
    </row>
    <row r="89" spans="1:16" x14ac:dyDescent="0.2">
      <c r="A89" s="2">
        <v>118</v>
      </c>
      <c r="B89" s="2">
        <v>60</v>
      </c>
      <c r="C89" s="6">
        <v>384.40974999999997</v>
      </c>
      <c r="D89" s="6">
        <v>381.80599999999998</v>
      </c>
      <c r="E89" s="6">
        <v>142.2284889699059</v>
      </c>
      <c r="F89" s="2">
        <v>1</v>
      </c>
      <c r="H89">
        <f t="shared" si="14"/>
        <v>15.590250000000026</v>
      </c>
      <c r="I89">
        <f t="shared" si="14"/>
        <v>465.59025000000003</v>
      </c>
      <c r="J89">
        <f t="shared" si="14"/>
        <v>858.59024999999997</v>
      </c>
      <c r="K89">
        <f t="shared" si="14"/>
        <v>1373.59025</v>
      </c>
      <c r="L89">
        <f t="shared" si="14"/>
        <v>2065.5902500000002</v>
      </c>
      <c r="M89" s="11">
        <f t="shared" si="15"/>
        <v>384.40974999999997</v>
      </c>
      <c r="N89">
        <f t="shared" si="17"/>
        <v>15.590250000000026</v>
      </c>
      <c r="O89" s="2">
        <f t="shared" si="18"/>
        <v>1</v>
      </c>
      <c r="P89" s="2">
        <f t="shared" si="16"/>
        <v>1</v>
      </c>
    </row>
    <row r="90" spans="1:16" x14ac:dyDescent="0.2">
      <c r="A90" s="2">
        <v>119</v>
      </c>
      <c r="B90" s="2">
        <v>31</v>
      </c>
      <c r="C90" s="6">
        <v>1367.7162499999999</v>
      </c>
      <c r="D90" s="6">
        <v>1817.555111111111</v>
      </c>
      <c r="E90" s="6">
        <v>781.8074936541426</v>
      </c>
      <c r="F90" s="2">
        <v>1</v>
      </c>
      <c r="H90">
        <f t="shared" si="14"/>
        <v>967.71624999999995</v>
      </c>
      <c r="I90">
        <f t="shared" si="14"/>
        <v>517.71624999999995</v>
      </c>
      <c r="J90">
        <f t="shared" si="14"/>
        <v>124.71624999999995</v>
      </c>
      <c r="K90">
        <f t="shared" si="14"/>
        <v>390.28375000000005</v>
      </c>
      <c r="L90">
        <f t="shared" si="14"/>
        <v>1082.2837500000001</v>
      </c>
      <c r="M90" s="11">
        <f t="shared" si="15"/>
        <v>1367.7162499999999</v>
      </c>
      <c r="N90">
        <f t="shared" si="17"/>
        <v>124.71624999999995</v>
      </c>
      <c r="O90" s="2">
        <f t="shared" si="18"/>
        <v>3</v>
      </c>
      <c r="P90" s="2">
        <f t="shared" si="16"/>
        <v>1</v>
      </c>
    </row>
    <row r="91" spans="1:16" x14ac:dyDescent="0.2">
      <c r="A91" s="2">
        <v>120</v>
      </c>
      <c r="B91" s="2">
        <v>24</v>
      </c>
      <c r="C91" s="6">
        <v>917.83425</v>
      </c>
      <c r="D91" s="6">
        <v>858.78133333333335</v>
      </c>
      <c r="E91" s="6">
        <v>371.36277862591697</v>
      </c>
      <c r="F91" s="2">
        <v>0</v>
      </c>
      <c r="H91">
        <f t="shared" si="14"/>
        <v>517.83425</v>
      </c>
      <c r="I91">
        <f t="shared" si="14"/>
        <v>67.834249999999997</v>
      </c>
      <c r="J91">
        <f t="shared" si="14"/>
        <v>325.16575</v>
      </c>
      <c r="K91">
        <f t="shared" si="14"/>
        <v>840.16575</v>
      </c>
      <c r="L91">
        <f t="shared" si="14"/>
        <v>1532.1657500000001</v>
      </c>
      <c r="M91" s="11">
        <f t="shared" si="15"/>
        <v>917.83425</v>
      </c>
      <c r="N91">
        <f t="shared" si="17"/>
        <v>67.834249999999997</v>
      </c>
      <c r="O91" s="2">
        <f t="shared" si="18"/>
        <v>2</v>
      </c>
      <c r="P91" s="2">
        <f t="shared" si="16"/>
        <v>0</v>
      </c>
    </row>
    <row r="92" spans="1:16" x14ac:dyDescent="0.2">
      <c r="A92" s="2">
        <v>123</v>
      </c>
      <c r="B92" s="2">
        <v>35</v>
      </c>
      <c r="C92" s="6">
        <v>343.88175000000001</v>
      </c>
      <c r="D92" s="6">
        <v>189.46755555555555</v>
      </c>
      <c r="E92" s="6">
        <v>306.92445496577687</v>
      </c>
      <c r="F92" s="2">
        <v>1</v>
      </c>
      <c r="H92">
        <f t="shared" si="14"/>
        <v>56.118249999999989</v>
      </c>
      <c r="I92">
        <f t="shared" si="14"/>
        <v>506.11824999999999</v>
      </c>
      <c r="J92">
        <f t="shared" si="14"/>
        <v>899.11824999999999</v>
      </c>
      <c r="K92">
        <f t="shared" si="14"/>
        <v>1414.11825</v>
      </c>
      <c r="L92">
        <f t="shared" si="14"/>
        <v>2106.11825</v>
      </c>
      <c r="M92" s="11">
        <f t="shared" si="15"/>
        <v>343.88175000000001</v>
      </c>
      <c r="N92">
        <f t="shared" si="17"/>
        <v>56.118249999999989</v>
      </c>
      <c r="O92" s="2">
        <f t="shared" si="18"/>
        <v>1</v>
      </c>
      <c r="P92" s="2">
        <f t="shared" si="16"/>
        <v>1</v>
      </c>
    </row>
    <row r="93" spans="1:16" x14ac:dyDescent="0.2">
      <c r="A93" s="2">
        <v>124</v>
      </c>
      <c r="B93" s="2">
        <v>23</v>
      </c>
      <c r="C93" s="6">
        <v>1173.54475</v>
      </c>
      <c r="D93" s="6">
        <v>814.8655555555556</v>
      </c>
      <c r="E93" s="6">
        <v>721.70039434301168</v>
      </c>
      <c r="F93" s="2">
        <v>0</v>
      </c>
      <c r="H93">
        <f t="shared" si="14"/>
        <v>773.54475000000002</v>
      </c>
      <c r="I93">
        <f t="shared" si="14"/>
        <v>323.54475000000002</v>
      </c>
      <c r="J93">
        <f t="shared" si="14"/>
        <v>69.455249999999978</v>
      </c>
      <c r="K93">
        <f t="shared" si="14"/>
        <v>584.45524999999998</v>
      </c>
      <c r="L93">
        <f t="shared" si="14"/>
        <v>1276.45525</v>
      </c>
      <c r="M93" s="11">
        <f t="shared" si="15"/>
        <v>1173.54475</v>
      </c>
      <c r="N93">
        <f t="shared" si="17"/>
        <v>69.455249999999978</v>
      </c>
      <c r="O93" s="2">
        <f t="shared" si="18"/>
        <v>3</v>
      </c>
      <c r="P93" s="2">
        <f t="shared" si="16"/>
        <v>0</v>
      </c>
    </row>
    <row r="94" spans="1:16" x14ac:dyDescent="0.2">
      <c r="A94" s="2">
        <v>125</v>
      </c>
      <c r="B94" s="2">
        <v>43</v>
      </c>
      <c r="C94" s="6">
        <v>708.22799999999995</v>
      </c>
      <c r="D94" s="6">
        <v>351.79199999999997</v>
      </c>
      <c r="E94" s="6">
        <v>1207.8270311065039</v>
      </c>
      <c r="F94" s="2">
        <v>1</v>
      </c>
      <c r="H94">
        <f t="shared" si="14"/>
        <v>308.22799999999995</v>
      </c>
      <c r="I94">
        <f t="shared" si="14"/>
        <v>141.77200000000005</v>
      </c>
      <c r="J94">
        <f t="shared" si="14"/>
        <v>534.77200000000005</v>
      </c>
      <c r="K94">
        <f t="shared" si="14"/>
        <v>1049.7719999999999</v>
      </c>
      <c r="L94">
        <f t="shared" si="14"/>
        <v>1741.7719999999999</v>
      </c>
      <c r="M94" s="11">
        <f t="shared" si="15"/>
        <v>708.22799999999995</v>
      </c>
      <c r="N94">
        <f t="shared" si="17"/>
        <v>141.77200000000005</v>
      </c>
      <c r="O94" s="2">
        <f t="shared" si="18"/>
        <v>2</v>
      </c>
      <c r="P94" s="2">
        <f t="shared" si="16"/>
        <v>1</v>
      </c>
    </row>
    <row r="95" spans="1:16" x14ac:dyDescent="0.2">
      <c r="A95" s="2">
        <v>126</v>
      </c>
      <c r="B95" s="2">
        <v>32</v>
      </c>
      <c r="C95" s="6">
        <v>1236.0997500000001</v>
      </c>
      <c r="D95" s="6">
        <v>750.48866666666663</v>
      </c>
      <c r="E95" s="6">
        <v>1248.6961062923804</v>
      </c>
      <c r="F95" s="2">
        <v>1</v>
      </c>
      <c r="H95">
        <f t="shared" si="14"/>
        <v>836.09975000000009</v>
      </c>
      <c r="I95">
        <f t="shared" si="14"/>
        <v>386.09975000000009</v>
      </c>
      <c r="J95">
        <f t="shared" si="14"/>
        <v>6.9002499999999145</v>
      </c>
      <c r="K95">
        <f t="shared" si="14"/>
        <v>521.90024999999991</v>
      </c>
      <c r="L95">
        <f t="shared" si="14"/>
        <v>1213.9002499999999</v>
      </c>
      <c r="M95" s="11">
        <f t="shared" si="15"/>
        <v>1236.0997500000001</v>
      </c>
      <c r="N95">
        <f t="shared" si="17"/>
        <v>6.9002499999999145</v>
      </c>
      <c r="O95" s="2">
        <f t="shared" si="18"/>
        <v>3</v>
      </c>
      <c r="P95" s="2">
        <f t="shared" si="16"/>
        <v>1</v>
      </c>
    </row>
    <row r="96" spans="1:16" x14ac:dyDescent="0.2">
      <c r="A96" s="2">
        <v>127</v>
      </c>
      <c r="B96" s="2">
        <v>53</v>
      </c>
      <c r="C96" s="6">
        <v>276.23725000000002</v>
      </c>
      <c r="D96" s="6">
        <v>213.61333333333334</v>
      </c>
      <c r="E96" s="6">
        <v>177.70220746651313</v>
      </c>
      <c r="F96" s="2">
        <v>0</v>
      </c>
      <c r="H96">
        <f t="shared" si="14"/>
        <v>123.76274999999998</v>
      </c>
      <c r="I96">
        <f t="shared" si="14"/>
        <v>573.76274999999998</v>
      </c>
      <c r="J96">
        <f t="shared" si="14"/>
        <v>966.76274999999998</v>
      </c>
      <c r="K96">
        <f t="shared" si="14"/>
        <v>1481.7627499999999</v>
      </c>
      <c r="L96">
        <f t="shared" si="14"/>
        <v>2173.7627499999999</v>
      </c>
      <c r="M96" s="11">
        <f t="shared" si="15"/>
        <v>276.23725000000002</v>
      </c>
      <c r="N96">
        <f t="shared" si="17"/>
        <v>123.76274999999998</v>
      </c>
      <c r="O96" s="2">
        <f t="shared" si="18"/>
        <v>1</v>
      </c>
      <c r="P96" s="2">
        <f t="shared" si="16"/>
        <v>0</v>
      </c>
    </row>
    <row r="97" spans="1:16" x14ac:dyDescent="0.2">
      <c r="A97" s="2">
        <v>128</v>
      </c>
      <c r="B97" s="2">
        <v>26</v>
      </c>
      <c r="C97" s="6">
        <v>975.62850000000003</v>
      </c>
      <c r="D97" s="6">
        <v>1163.3428888888889</v>
      </c>
      <c r="E97" s="6">
        <v>451.76807421266045</v>
      </c>
      <c r="F97" s="2">
        <v>1</v>
      </c>
      <c r="H97">
        <f t="shared" si="14"/>
        <v>575.62850000000003</v>
      </c>
      <c r="I97">
        <f t="shared" si="14"/>
        <v>125.62850000000003</v>
      </c>
      <c r="J97">
        <f t="shared" si="14"/>
        <v>267.37149999999997</v>
      </c>
      <c r="K97">
        <f t="shared" si="14"/>
        <v>782.37149999999997</v>
      </c>
      <c r="L97">
        <f t="shared" si="14"/>
        <v>1474.3715</v>
      </c>
      <c r="M97" s="11">
        <f t="shared" si="15"/>
        <v>975.62850000000003</v>
      </c>
      <c r="N97">
        <f t="shared" si="17"/>
        <v>125.62850000000003</v>
      </c>
      <c r="O97" s="2">
        <f t="shared" si="18"/>
        <v>2</v>
      </c>
      <c r="P97" s="2">
        <f t="shared" si="16"/>
        <v>1</v>
      </c>
    </row>
    <row r="98" spans="1:16" x14ac:dyDescent="0.2">
      <c r="A98" s="2">
        <v>130</v>
      </c>
      <c r="B98" s="2">
        <v>50</v>
      </c>
      <c r="C98" s="6">
        <v>1060.30125</v>
      </c>
      <c r="D98" s="6">
        <v>811.60555555555561</v>
      </c>
      <c r="E98" s="6">
        <v>737.41773944410329</v>
      </c>
      <c r="F98" s="2">
        <v>0</v>
      </c>
      <c r="H98">
        <f t="shared" si="14"/>
        <v>660.30124999999998</v>
      </c>
      <c r="I98">
        <f t="shared" si="14"/>
        <v>210.30124999999998</v>
      </c>
      <c r="J98">
        <f t="shared" si="14"/>
        <v>182.69875000000002</v>
      </c>
      <c r="K98">
        <f t="shared" si="14"/>
        <v>697.69875000000002</v>
      </c>
      <c r="L98">
        <f t="shared" si="14"/>
        <v>1389.69875</v>
      </c>
      <c r="M98" s="11">
        <f t="shared" si="15"/>
        <v>1060.30125</v>
      </c>
      <c r="N98">
        <f t="shared" si="17"/>
        <v>182.69875000000002</v>
      </c>
      <c r="O98" s="2">
        <f t="shared" si="18"/>
        <v>3</v>
      </c>
      <c r="P98" s="2">
        <f t="shared" si="16"/>
        <v>0</v>
      </c>
    </row>
    <row r="99" spans="1:16" x14ac:dyDescent="0.2">
      <c r="A99" s="2">
        <v>131</v>
      </c>
      <c r="B99" s="2">
        <v>62</v>
      </c>
      <c r="C99" s="6">
        <v>29.053750000000001</v>
      </c>
      <c r="D99" s="6">
        <v>16.878666666666668</v>
      </c>
      <c r="E99" s="6">
        <v>41.842492297527379</v>
      </c>
      <c r="F99" s="2">
        <v>0</v>
      </c>
      <c r="H99">
        <f t="shared" si="14"/>
        <v>370.94625000000002</v>
      </c>
      <c r="I99">
        <f t="shared" si="14"/>
        <v>820.94624999999996</v>
      </c>
      <c r="J99">
        <f t="shared" si="14"/>
        <v>1213.94625</v>
      </c>
      <c r="K99">
        <f t="shared" si="14"/>
        <v>1728.94625</v>
      </c>
      <c r="L99">
        <f t="shared" si="14"/>
        <v>2420.94625</v>
      </c>
      <c r="M99" s="11">
        <f t="shared" si="15"/>
        <v>29.053750000000001</v>
      </c>
      <c r="N99">
        <f t="shared" si="17"/>
        <v>370.94625000000002</v>
      </c>
      <c r="O99" s="2">
        <f t="shared" si="18"/>
        <v>1</v>
      </c>
      <c r="P99" s="2">
        <f t="shared" si="16"/>
        <v>0</v>
      </c>
    </row>
    <row r="100" spans="1:16" x14ac:dyDescent="0.2">
      <c r="A100" s="2">
        <v>132</v>
      </c>
      <c r="B100" s="2">
        <v>54</v>
      </c>
      <c r="C100" s="6">
        <v>760.35500000000002</v>
      </c>
      <c r="D100" s="6">
        <v>975.19422222222227</v>
      </c>
      <c r="E100" s="6">
        <v>212.47411852429195</v>
      </c>
      <c r="F100" s="2">
        <v>0</v>
      </c>
      <c r="H100">
        <f t="shared" si="14"/>
        <v>360.35500000000002</v>
      </c>
      <c r="I100">
        <f t="shared" si="14"/>
        <v>89.644999999999982</v>
      </c>
      <c r="J100">
        <f t="shared" si="14"/>
        <v>482.64499999999998</v>
      </c>
      <c r="K100">
        <f t="shared" si="14"/>
        <v>997.64499999999998</v>
      </c>
      <c r="L100">
        <f t="shared" si="14"/>
        <v>1689.645</v>
      </c>
      <c r="M100" s="11">
        <f t="shared" si="15"/>
        <v>760.35500000000002</v>
      </c>
      <c r="N100">
        <f t="shared" si="17"/>
        <v>89.644999999999982</v>
      </c>
      <c r="O100" s="2">
        <f t="shared" si="18"/>
        <v>2</v>
      </c>
      <c r="P100" s="2">
        <f t="shared" si="16"/>
        <v>0</v>
      </c>
    </row>
    <row r="101" spans="1:16" x14ac:dyDescent="0.2">
      <c r="A101" s="2">
        <v>136</v>
      </c>
      <c r="B101" s="2">
        <v>54</v>
      </c>
      <c r="C101" s="6">
        <v>61.626249999999999</v>
      </c>
      <c r="D101" s="6">
        <v>52.017333333333333</v>
      </c>
      <c r="E101" s="6">
        <v>48.452807125541412</v>
      </c>
      <c r="F101" s="2">
        <v>0</v>
      </c>
      <c r="H101">
        <f t="shared" si="14"/>
        <v>338.37374999999997</v>
      </c>
      <c r="I101">
        <f t="shared" si="14"/>
        <v>788.37374999999997</v>
      </c>
      <c r="J101">
        <f t="shared" si="14"/>
        <v>1181.37375</v>
      </c>
      <c r="K101">
        <f t="shared" si="14"/>
        <v>1696.37375</v>
      </c>
      <c r="L101">
        <f t="shared" si="14"/>
        <v>2388.3737500000002</v>
      </c>
      <c r="M101" s="11">
        <f t="shared" si="15"/>
        <v>61.626249999999999</v>
      </c>
      <c r="N101">
        <f t="shared" si="17"/>
        <v>338.37374999999997</v>
      </c>
      <c r="O101" s="2">
        <f t="shared" si="18"/>
        <v>1</v>
      </c>
      <c r="P101" s="2">
        <f t="shared" si="16"/>
        <v>0</v>
      </c>
    </row>
    <row r="102" spans="1:16" x14ac:dyDescent="0.2">
      <c r="A102" s="2">
        <v>137</v>
      </c>
      <c r="B102" s="2">
        <v>47</v>
      </c>
      <c r="C102" s="6">
        <v>2140.8470000000002</v>
      </c>
      <c r="D102" s="6">
        <v>1644.0184444444444</v>
      </c>
      <c r="E102" s="6">
        <v>1743.0317702519164</v>
      </c>
      <c r="F102" s="2">
        <v>1</v>
      </c>
      <c r="H102">
        <f t="shared" si="14"/>
        <v>1740.8470000000002</v>
      </c>
      <c r="I102">
        <f t="shared" si="14"/>
        <v>1290.8470000000002</v>
      </c>
      <c r="J102">
        <f t="shared" si="14"/>
        <v>897.84700000000021</v>
      </c>
      <c r="K102">
        <f t="shared" si="14"/>
        <v>382.84700000000021</v>
      </c>
      <c r="L102">
        <f t="shared" si="14"/>
        <v>309.15299999999979</v>
      </c>
      <c r="M102" s="11">
        <f t="shared" si="15"/>
        <v>2140.8470000000002</v>
      </c>
      <c r="N102">
        <f t="shared" si="17"/>
        <v>309.15299999999979</v>
      </c>
      <c r="O102" s="2">
        <f t="shared" si="18"/>
        <v>5</v>
      </c>
      <c r="P102" s="2">
        <f t="shared" si="16"/>
        <v>1</v>
      </c>
    </row>
    <row r="103" spans="1:16" x14ac:dyDescent="0.2">
      <c r="A103" s="2">
        <v>138</v>
      </c>
      <c r="B103" s="2">
        <v>49</v>
      </c>
      <c r="C103" s="6">
        <v>539.50149999999996</v>
      </c>
      <c r="D103" s="6">
        <v>438.35111111111109</v>
      </c>
      <c r="E103" s="6">
        <v>314.18090196360026</v>
      </c>
      <c r="F103" s="2">
        <v>0</v>
      </c>
      <c r="H103">
        <f t="shared" si="14"/>
        <v>139.50149999999996</v>
      </c>
      <c r="I103">
        <f t="shared" si="14"/>
        <v>310.49850000000004</v>
      </c>
      <c r="J103">
        <f t="shared" si="14"/>
        <v>703.49850000000004</v>
      </c>
      <c r="K103">
        <f t="shared" si="14"/>
        <v>1218.4985000000001</v>
      </c>
      <c r="L103">
        <f t="shared" si="14"/>
        <v>1910.4985000000001</v>
      </c>
      <c r="M103" s="11">
        <f t="shared" si="15"/>
        <v>539.50149999999996</v>
      </c>
      <c r="N103">
        <f t="shared" si="17"/>
        <v>139.50149999999996</v>
      </c>
      <c r="O103" s="2">
        <f t="shared" si="18"/>
        <v>1</v>
      </c>
      <c r="P103" s="2">
        <f t="shared" si="16"/>
        <v>0</v>
      </c>
    </row>
    <row r="104" spans="1:16" x14ac:dyDescent="0.2">
      <c r="A104" s="2">
        <v>140</v>
      </c>
      <c r="B104" s="2">
        <v>26</v>
      </c>
      <c r="C104" s="6">
        <v>1311.7272499999999</v>
      </c>
      <c r="D104" s="6">
        <v>925.15777777777782</v>
      </c>
      <c r="E104" s="6">
        <v>1189.7004589718661</v>
      </c>
      <c r="F104" s="2">
        <v>1</v>
      </c>
      <c r="H104">
        <f t="shared" si="14"/>
        <v>911.72724999999991</v>
      </c>
      <c r="I104">
        <f t="shared" si="14"/>
        <v>461.72724999999991</v>
      </c>
      <c r="J104">
        <f t="shared" si="14"/>
        <v>68.727249999999913</v>
      </c>
      <c r="K104">
        <f t="shared" si="14"/>
        <v>446.27275000000009</v>
      </c>
      <c r="L104">
        <f t="shared" si="14"/>
        <v>1138.2727500000001</v>
      </c>
      <c r="M104" s="11">
        <f t="shared" si="15"/>
        <v>1311.7272499999999</v>
      </c>
      <c r="N104">
        <f t="shared" si="17"/>
        <v>68.727249999999913</v>
      </c>
      <c r="O104" s="2">
        <f t="shared" si="18"/>
        <v>3</v>
      </c>
      <c r="P104" s="2">
        <f t="shared" si="16"/>
        <v>1</v>
      </c>
    </row>
    <row r="105" spans="1:16" x14ac:dyDescent="0.2">
      <c r="A105" s="2">
        <v>144</v>
      </c>
      <c r="B105" s="2">
        <v>69</v>
      </c>
      <c r="C105" s="6">
        <v>1175.4167500000001</v>
      </c>
      <c r="D105" s="6">
        <v>560.29044444444446</v>
      </c>
      <c r="E105" s="6">
        <v>1419.9774385580602</v>
      </c>
      <c r="F105" s="2">
        <v>1</v>
      </c>
      <c r="H105">
        <f t="shared" si="14"/>
        <v>775.41675000000009</v>
      </c>
      <c r="I105">
        <f t="shared" si="14"/>
        <v>325.41675000000009</v>
      </c>
      <c r="J105">
        <f t="shared" si="14"/>
        <v>67.583249999999907</v>
      </c>
      <c r="K105">
        <f t="shared" si="14"/>
        <v>582.58324999999991</v>
      </c>
      <c r="L105">
        <f t="shared" si="14"/>
        <v>1274.5832499999999</v>
      </c>
      <c r="M105" s="11">
        <f t="shared" si="15"/>
        <v>1175.4167500000001</v>
      </c>
      <c r="N105">
        <f t="shared" si="17"/>
        <v>67.583249999999907</v>
      </c>
      <c r="O105" s="2">
        <f t="shared" si="18"/>
        <v>3</v>
      </c>
      <c r="P105" s="2">
        <f t="shared" si="16"/>
        <v>1</v>
      </c>
    </row>
    <row r="106" spans="1:16" x14ac:dyDescent="0.2">
      <c r="A106" s="2">
        <v>145</v>
      </c>
      <c r="B106" s="2">
        <v>29</v>
      </c>
      <c r="C106" s="6">
        <v>1462.82475</v>
      </c>
      <c r="D106" s="6">
        <v>1856.7355555555555</v>
      </c>
      <c r="E106" s="6">
        <v>779.34691861915951</v>
      </c>
      <c r="F106" s="2">
        <v>1</v>
      </c>
      <c r="H106">
        <f t="shared" si="14"/>
        <v>1062.82475</v>
      </c>
      <c r="I106">
        <f t="shared" si="14"/>
        <v>612.82474999999999</v>
      </c>
      <c r="J106">
        <f t="shared" si="14"/>
        <v>219.82474999999999</v>
      </c>
      <c r="K106">
        <f t="shared" si="14"/>
        <v>295.17525000000001</v>
      </c>
      <c r="L106">
        <f t="shared" si="14"/>
        <v>987.17525000000001</v>
      </c>
      <c r="M106" s="11">
        <f t="shared" si="15"/>
        <v>1462.82475</v>
      </c>
      <c r="N106">
        <f t="shared" si="17"/>
        <v>219.82474999999999</v>
      </c>
      <c r="O106" s="2">
        <f t="shared" si="18"/>
        <v>3</v>
      </c>
      <c r="P106" s="2">
        <f t="shared" si="16"/>
        <v>1</v>
      </c>
    </row>
    <row r="107" spans="1:16" x14ac:dyDescent="0.2">
      <c r="A107" s="2">
        <v>147</v>
      </c>
      <c r="B107" s="2">
        <v>49</v>
      </c>
      <c r="C107" s="6">
        <v>449.63099999999997</v>
      </c>
      <c r="D107" s="6">
        <v>222.62955555555556</v>
      </c>
      <c r="E107" s="6">
        <v>485.27543103226066</v>
      </c>
      <c r="F107" s="2">
        <v>1</v>
      </c>
      <c r="H107">
        <f t="shared" si="14"/>
        <v>49.630999999999972</v>
      </c>
      <c r="I107">
        <f t="shared" si="14"/>
        <v>400.36900000000003</v>
      </c>
      <c r="J107">
        <f t="shared" si="14"/>
        <v>793.36900000000003</v>
      </c>
      <c r="K107">
        <f t="shared" si="14"/>
        <v>1308.3690000000001</v>
      </c>
      <c r="L107">
        <f t="shared" si="14"/>
        <v>2000.3690000000001</v>
      </c>
      <c r="M107" s="11">
        <f t="shared" si="15"/>
        <v>449.63099999999997</v>
      </c>
      <c r="N107">
        <f t="shared" si="17"/>
        <v>49.630999999999972</v>
      </c>
      <c r="O107" s="2">
        <f t="shared" si="18"/>
        <v>1</v>
      </c>
      <c r="P107" s="2">
        <f t="shared" si="16"/>
        <v>1</v>
      </c>
    </row>
    <row r="108" spans="1:16" x14ac:dyDescent="0.2">
      <c r="A108" s="2">
        <v>148</v>
      </c>
      <c r="B108" s="2">
        <v>54</v>
      </c>
      <c r="C108" s="6">
        <v>432.17899999999997</v>
      </c>
      <c r="D108" s="6">
        <v>361.29022222222221</v>
      </c>
      <c r="E108" s="6">
        <v>319.91334840975338</v>
      </c>
      <c r="F108" s="2">
        <v>0</v>
      </c>
      <c r="H108">
        <f t="shared" si="14"/>
        <v>32.178999999999974</v>
      </c>
      <c r="I108">
        <f t="shared" si="14"/>
        <v>417.82100000000003</v>
      </c>
      <c r="J108">
        <f t="shared" si="14"/>
        <v>810.82100000000003</v>
      </c>
      <c r="K108">
        <f t="shared" si="14"/>
        <v>1325.8209999999999</v>
      </c>
      <c r="L108">
        <f t="shared" si="14"/>
        <v>2017.8209999999999</v>
      </c>
      <c r="M108" s="11">
        <f t="shared" si="15"/>
        <v>432.17899999999997</v>
      </c>
      <c r="N108">
        <f t="shared" si="17"/>
        <v>32.178999999999974</v>
      </c>
      <c r="O108" s="2">
        <f t="shared" si="18"/>
        <v>1</v>
      </c>
      <c r="P108" s="2">
        <f t="shared" si="16"/>
        <v>0</v>
      </c>
    </row>
    <row r="109" spans="1:16" x14ac:dyDescent="0.2">
      <c r="A109" s="2">
        <v>149</v>
      </c>
      <c r="B109" s="2">
        <v>48</v>
      </c>
      <c r="C109" s="6">
        <v>251.9315</v>
      </c>
      <c r="D109" s="6">
        <v>251.94755555555557</v>
      </c>
      <c r="E109" s="6">
        <v>124.64116000240469</v>
      </c>
      <c r="F109" s="2">
        <v>0</v>
      </c>
      <c r="H109">
        <f t="shared" si="14"/>
        <v>148.0685</v>
      </c>
      <c r="I109">
        <f t="shared" si="14"/>
        <v>598.06849999999997</v>
      </c>
      <c r="J109">
        <f t="shared" si="14"/>
        <v>991.06849999999997</v>
      </c>
      <c r="K109">
        <f t="shared" si="14"/>
        <v>1506.0685000000001</v>
      </c>
      <c r="L109">
        <f t="shared" si="14"/>
        <v>2198.0684999999999</v>
      </c>
      <c r="M109" s="11">
        <f t="shared" si="15"/>
        <v>251.9315</v>
      </c>
      <c r="N109">
        <f t="shared" si="17"/>
        <v>148.0685</v>
      </c>
      <c r="O109" s="2">
        <f t="shared" si="18"/>
        <v>1</v>
      </c>
      <c r="P109" s="2">
        <f t="shared" si="16"/>
        <v>0</v>
      </c>
    </row>
    <row r="110" spans="1:16" x14ac:dyDescent="0.2">
      <c r="A110" s="2">
        <v>150</v>
      </c>
      <c r="B110" s="2">
        <v>37</v>
      </c>
      <c r="C110" s="6">
        <v>46.456499999999998</v>
      </c>
      <c r="D110" s="6">
        <v>43.552444444444447</v>
      </c>
      <c r="E110" s="6">
        <v>20.990407209728854</v>
      </c>
      <c r="F110" s="2">
        <v>0</v>
      </c>
      <c r="H110">
        <f t="shared" si="14"/>
        <v>353.54349999999999</v>
      </c>
      <c r="I110">
        <f t="shared" si="14"/>
        <v>803.54349999999999</v>
      </c>
      <c r="J110">
        <f t="shared" si="14"/>
        <v>1196.5435</v>
      </c>
      <c r="K110">
        <f t="shared" si="14"/>
        <v>1711.5435</v>
      </c>
      <c r="L110">
        <f t="shared" si="14"/>
        <v>2403.5435000000002</v>
      </c>
      <c r="M110" s="11">
        <f t="shared" si="15"/>
        <v>46.456499999999998</v>
      </c>
      <c r="N110">
        <f t="shared" si="17"/>
        <v>353.54349999999999</v>
      </c>
      <c r="O110" s="2">
        <f t="shared" si="18"/>
        <v>1</v>
      </c>
      <c r="P110" s="2">
        <f t="shared" si="16"/>
        <v>0</v>
      </c>
    </row>
    <row r="111" spans="1:16" x14ac:dyDescent="0.2">
      <c r="A111" s="2">
        <v>151</v>
      </c>
      <c r="B111" s="2">
        <v>61</v>
      </c>
      <c r="C111" s="6">
        <v>451.8175</v>
      </c>
      <c r="D111" s="6">
        <v>377.42644444444443</v>
      </c>
      <c r="E111" s="6">
        <v>333.68871096278394</v>
      </c>
      <c r="F111" s="2">
        <v>1</v>
      </c>
      <c r="H111">
        <f t="shared" si="14"/>
        <v>51.817499999999995</v>
      </c>
      <c r="I111">
        <f t="shared" si="14"/>
        <v>398.1825</v>
      </c>
      <c r="J111">
        <f t="shared" si="14"/>
        <v>791.1825</v>
      </c>
      <c r="K111">
        <f t="shared" si="14"/>
        <v>1306.1824999999999</v>
      </c>
      <c r="L111">
        <f t="shared" si="14"/>
        <v>1998.1824999999999</v>
      </c>
      <c r="M111" s="11">
        <f t="shared" si="15"/>
        <v>451.8175</v>
      </c>
      <c r="N111">
        <f t="shared" si="17"/>
        <v>51.817499999999995</v>
      </c>
      <c r="O111" s="2">
        <f t="shared" si="18"/>
        <v>1</v>
      </c>
      <c r="P111" s="2">
        <f t="shared" si="16"/>
        <v>1</v>
      </c>
    </row>
    <row r="112" spans="1:16" x14ac:dyDescent="0.2">
      <c r="A112" s="2">
        <v>152</v>
      </c>
      <c r="B112" s="2">
        <v>66</v>
      </c>
      <c r="C112" s="6">
        <v>1335.722</v>
      </c>
      <c r="D112" s="6">
        <v>1771.8473333333334</v>
      </c>
      <c r="E112" s="6">
        <v>514.56394356998237</v>
      </c>
      <c r="F112" s="2">
        <v>1</v>
      </c>
      <c r="H112">
        <f t="shared" si="14"/>
        <v>935.72199999999998</v>
      </c>
      <c r="I112">
        <f t="shared" si="14"/>
        <v>485.72199999999998</v>
      </c>
      <c r="J112">
        <f t="shared" si="14"/>
        <v>92.72199999999998</v>
      </c>
      <c r="K112">
        <f t="shared" si="14"/>
        <v>422.27800000000002</v>
      </c>
      <c r="L112">
        <f t="shared" si="14"/>
        <v>1114.278</v>
      </c>
      <c r="M112" s="11">
        <f t="shared" si="15"/>
        <v>1335.722</v>
      </c>
      <c r="N112">
        <f t="shared" si="17"/>
        <v>92.72199999999998</v>
      </c>
      <c r="O112" s="2">
        <f t="shared" si="18"/>
        <v>3</v>
      </c>
      <c r="P112" s="2">
        <f t="shared" si="16"/>
        <v>1</v>
      </c>
    </row>
    <row r="113" spans="1:16" x14ac:dyDescent="0.2">
      <c r="A113" s="2">
        <v>153</v>
      </c>
      <c r="B113" s="2">
        <v>47</v>
      </c>
      <c r="C113" s="6">
        <v>111.83475</v>
      </c>
      <c r="D113" s="6">
        <v>76.088888888888889</v>
      </c>
      <c r="E113" s="6">
        <v>93.604811168874946</v>
      </c>
      <c r="F113" s="2">
        <v>0</v>
      </c>
      <c r="H113">
        <f t="shared" si="14"/>
        <v>288.16525000000001</v>
      </c>
      <c r="I113">
        <f t="shared" si="14"/>
        <v>738.16525000000001</v>
      </c>
      <c r="J113">
        <f t="shared" si="14"/>
        <v>1131.16525</v>
      </c>
      <c r="K113">
        <f t="shared" si="14"/>
        <v>1646.16525</v>
      </c>
      <c r="L113">
        <f t="shared" si="14"/>
        <v>2338.16525</v>
      </c>
      <c r="M113" s="11">
        <f t="shared" si="15"/>
        <v>111.83475</v>
      </c>
      <c r="N113">
        <f t="shared" si="17"/>
        <v>288.16525000000001</v>
      </c>
      <c r="O113" s="2">
        <f t="shared" si="18"/>
        <v>1</v>
      </c>
      <c r="P113" s="2">
        <f t="shared" si="16"/>
        <v>0</v>
      </c>
    </row>
    <row r="114" spans="1:16" x14ac:dyDescent="0.2">
      <c r="A114" s="2">
        <v>155</v>
      </c>
      <c r="B114" s="2">
        <v>43</v>
      </c>
      <c r="C114" s="6">
        <v>147.43299999999999</v>
      </c>
      <c r="D114" s="6">
        <v>119.87155555555556</v>
      </c>
      <c r="E114" s="6">
        <v>146.26735083479767</v>
      </c>
      <c r="F114" s="2">
        <v>0</v>
      </c>
      <c r="H114">
        <f t="shared" si="14"/>
        <v>252.56700000000001</v>
      </c>
      <c r="I114">
        <f t="shared" si="14"/>
        <v>702.56700000000001</v>
      </c>
      <c r="J114">
        <f t="shared" si="14"/>
        <v>1095.567</v>
      </c>
      <c r="K114">
        <f t="shared" si="14"/>
        <v>1610.567</v>
      </c>
      <c r="L114">
        <f t="shared" si="14"/>
        <v>2302.567</v>
      </c>
      <c r="M114" s="11">
        <f t="shared" si="15"/>
        <v>147.43299999999999</v>
      </c>
      <c r="N114">
        <f t="shared" si="17"/>
        <v>252.56700000000001</v>
      </c>
      <c r="O114" s="2">
        <f t="shared" si="18"/>
        <v>1</v>
      </c>
      <c r="P114" s="2">
        <f t="shared" si="16"/>
        <v>0</v>
      </c>
    </row>
    <row r="115" spans="1:16" x14ac:dyDescent="0.2">
      <c r="A115" s="2">
        <v>157</v>
      </c>
      <c r="B115" s="2">
        <v>69</v>
      </c>
      <c r="C115" s="6">
        <v>55.184249999999999</v>
      </c>
      <c r="D115" s="6">
        <v>45.223777777777777</v>
      </c>
      <c r="E115" s="6">
        <v>39.108984775692257</v>
      </c>
      <c r="F115" s="2">
        <v>0</v>
      </c>
      <c r="H115">
        <f t="shared" si="14"/>
        <v>344.81574999999998</v>
      </c>
      <c r="I115">
        <f t="shared" si="14"/>
        <v>794.81574999999998</v>
      </c>
      <c r="J115">
        <f t="shared" si="14"/>
        <v>1187.81575</v>
      </c>
      <c r="K115">
        <f t="shared" si="14"/>
        <v>1702.81575</v>
      </c>
      <c r="L115">
        <f t="shared" si="14"/>
        <v>2394.8157500000002</v>
      </c>
      <c r="M115" s="11">
        <f t="shared" si="15"/>
        <v>55.184249999999999</v>
      </c>
      <c r="N115">
        <f t="shared" si="17"/>
        <v>344.81574999999998</v>
      </c>
      <c r="O115" s="2">
        <f t="shared" si="18"/>
        <v>1</v>
      </c>
      <c r="P115" s="2">
        <f t="shared" si="16"/>
        <v>0</v>
      </c>
    </row>
    <row r="116" spans="1:16" x14ac:dyDescent="0.2">
      <c r="A116" s="2">
        <v>158</v>
      </c>
      <c r="B116" s="2">
        <v>41</v>
      </c>
      <c r="C116" s="6">
        <v>178.6995</v>
      </c>
      <c r="D116" s="6">
        <v>205.92733333333334</v>
      </c>
      <c r="E116" s="6">
        <v>131.86862817472763</v>
      </c>
      <c r="F116" s="2">
        <v>0</v>
      </c>
      <c r="H116">
        <f t="shared" si="14"/>
        <v>221.3005</v>
      </c>
      <c r="I116">
        <f t="shared" si="14"/>
        <v>671.30050000000006</v>
      </c>
      <c r="J116">
        <f t="shared" si="14"/>
        <v>1064.3005000000001</v>
      </c>
      <c r="K116">
        <f t="shared" si="14"/>
        <v>1579.3005000000001</v>
      </c>
      <c r="L116">
        <f t="shared" si="14"/>
        <v>2271.3004999999998</v>
      </c>
      <c r="M116" s="11">
        <f t="shared" si="15"/>
        <v>178.6995</v>
      </c>
      <c r="N116">
        <f t="shared" si="17"/>
        <v>221.3005</v>
      </c>
      <c r="O116" s="2">
        <f t="shared" si="18"/>
        <v>1</v>
      </c>
      <c r="P116" s="2">
        <f t="shared" si="16"/>
        <v>0</v>
      </c>
    </row>
    <row r="117" spans="1:16" x14ac:dyDescent="0.2">
      <c r="A117" s="2">
        <v>159</v>
      </c>
      <c r="B117" s="2">
        <v>42</v>
      </c>
      <c r="C117" s="6">
        <v>572.23625000000004</v>
      </c>
      <c r="D117" s="6">
        <v>264.15066666666667</v>
      </c>
      <c r="E117" s="6">
        <v>517.35985844809102</v>
      </c>
      <c r="F117" s="2">
        <v>0</v>
      </c>
      <c r="H117">
        <f t="shared" si="14"/>
        <v>172.23625000000004</v>
      </c>
      <c r="I117">
        <f t="shared" si="14"/>
        <v>277.76374999999996</v>
      </c>
      <c r="J117">
        <f t="shared" si="14"/>
        <v>670.76374999999996</v>
      </c>
      <c r="K117">
        <f t="shared" si="14"/>
        <v>1185.7637500000001</v>
      </c>
      <c r="L117">
        <f t="shared" si="14"/>
        <v>1877.7637500000001</v>
      </c>
      <c r="M117" s="11">
        <f t="shared" si="15"/>
        <v>572.23625000000004</v>
      </c>
      <c r="N117">
        <f t="shared" si="17"/>
        <v>172.23625000000004</v>
      </c>
      <c r="O117" s="2">
        <f t="shared" si="18"/>
        <v>1</v>
      </c>
      <c r="P117" s="2">
        <f t="shared" si="16"/>
        <v>0</v>
      </c>
    </row>
    <row r="118" spans="1:16" x14ac:dyDescent="0.2">
      <c r="A118" s="2">
        <v>162</v>
      </c>
      <c r="B118" s="2">
        <v>43</v>
      </c>
      <c r="C118" s="6">
        <v>840.03300000000002</v>
      </c>
      <c r="D118" s="6">
        <v>620.25822222222223</v>
      </c>
      <c r="E118" s="6">
        <v>971.24908098274568</v>
      </c>
      <c r="F118" s="2">
        <v>1</v>
      </c>
      <c r="H118">
        <f t="shared" ref="H118:L168" si="19">+ABS(H$2-$M118)</f>
        <v>440.03300000000002</v>
      </c>
      <c r="I118">
        <f t="shared" si="19"/>
        <v>9.9669999999999845</v>
      </c>
      <c r="J118">
        <f t="shared" si="19"/>
        <v>402.96699999999998</v>
      </c>
      <c r="K118">
        <f t="shared" si="19"/>
        <v>917.96699999999998</v>
      </c>
      <c r="L118">
        <f t="shared" si="19"/>
        <v>1609.9670000000001</v>
      </c>
      <c r="M118" s="11">
        <f t="shared" si="15"/>
        <v>840.03300000000002</v>
      </c>
      <c r="N118">
        <f t="shared" si="17"/>
        <v>9.9669999999999845</v>
      </c>
      <c r="O118" s="2">
        <f t="shared" si="18"/>
        <v>2</v>
      </c>
      <c r="P118" s="2">
        <f t="shared" si="16"/>
        <v>1</v>
      </c>
    </row>
    <row r="119" spans="1:16" x14ac:dyDescent="0.2">
      <c r="A119" s="2">
        <v>163</v>
      </c>
      <c r="B119" s="2">
        <v>47</v>
      </c>
      <c r="C119" s="6">
        <v>256.94900000000001</v>
      </c>
      <c r="D119" s="6">
        <v>228.62088888888889</v>
      </c>
      <c r="E119" s="6">
        <v>118.69688327918183</v>
      </c>
      <c r="F119" s="2">
        <v>0</v>
      </c>
      <c r="H119">
        <f t="shared" si="19"/>
        <v>143.05099999999999</v>
      </c>
      <c r="I119">
        <f t="shared" si="19"/>
        <v>593.05099999999993</v>
      </c>
      <c r="J119">
        <f t="shared" si="19"/>
        <v>986.05099999999993</v>
      </c>
      <c r="K119">
        <f t="shared" si="19"/>
        <v>1501.0509999999999</v>
      </c>
      <c r="L119">
        <f t="shared" si="19"/>
        <v>2193.0509999999999</v>
      </c>
      <c r="M119" s="11">
        <f t="shared" si="15"/>
        <v>256.94900000000001</v>
      </c>
      <c r="N119">
        <f t="shared" si="17"/>
        <v>143.05099999999999</v>
      </c>
      <c r="O119" s="2">
        <f t="shared" si="18"/>
        <v>1</v>
      </c>
      <c r="P119" s="2">
        <f t="shared" si="16"/>
        <v>0</v>
      </c>
    </row>
    <row r="120" spans="1:16" x14ac:dyDescent="0.2">
      <c r="A120" s="2">
        <v>164</v>
      </c>
      <c r="B120" s="2">
        <v>21</v>
      </c>
      <c r="C120" s="6">
        <v>1411.5135</v>
      </c>
      <c r="D120" s="6">
        <v>1792.75</v>
      </c>
      <c r="E120" s="6">
        <v>491.36662378736884</v>
      </c>
      <c r="F120" s="2">
        <v>1</v>
      </c>
      <c r="H120">
        <f t="shared" si="19"/>
        <v>1011.5135</v>
      </c>
      <c r="I120">
        <f t="shared" si="19"/>
        <v>561.51350000000002</v>
      </c>
      <c r="J120">
        <f t="shared" si="19"/>
        <v>168.51350000000002</v>
      </c>
      <c r="K120">
        <f t="shared" si="19"/>
        <v>346.48649999999998</v>
      </c>
      <c r="L120">
        <f t="shared" si="19"/>
        <v>1038.4865</v>
      </c>
      <c r="M120" s="11">
        <f t="shared" si="15"/>
        <v>1411.5135</v>
      </c>
      <c r="N120">
        <f t="shared" si="17"/>
        <v>168.51350000000002</v>
      </c>
      <c r="O120" s="2">
        <f t="shared" si="18"/>
        <v>3</v>
      </c>
      <c r="P120" s="2">
        <f t="shared" si="16"/>
        <v>1</v>
      </c>
    </row>
    <row r="121" spans="1:16" x14ac:dyDescent="0.2">
      <c r="A121" s="2">
        <v>165</v>
      </c>
      <c r="B121" s="2">
        <v>56</v>
      </c>
      <c r="C121" s="6">
        <v>870.52374999999995</v>
      </c>
      <c r="D121" s="6">
        <v>948.03355555555561</v>
      </c>
      <c r="E121" s="6">
        <v>438.28650891466435</v>
      </c>
      <c r="F121" s="2">
        <v>0</v>
      </c>
      <c r="H121">
        <f t="shared" si="19"/>
        <v>470.52374999999995</v>
      </c>
      <c r="I121">
        <f t="shared" si="19"/>
        <v>20.52374999999995</v>
      </c>
      <c r="J121">
        <f t="shared" si="19"/>
        <v>372.47625000000005</v>
      </c>
      <c r="K121">
        <f t="shared" si="19"/>
        <v>887.47625000000005</v>
      </c>
      <c r="L121">
        <f t="shared" si="19"/>
        <v>1579.4762500000002</v>
      </c>
      <c r="M121" s="11">
        <f t="shared" si="15"/>
        <v>870.52374999999995</v>
      </c>
      <c r="N121">
        <f t="shared" si="17"/>
        <v>20.52374999999995</v>
      </c>
      <c r="O121" s="2">
        <f t="shared" si="18"/>
        <v>2</v>
      </c>
      <c r="P121" s="2">
        <f t="shared" si="16"/>
        <v>0</v>
      </c>
    </row>
    <row r="122" spans="1:16" x14ac:dyDescent="0.2">
      <c r="A122" s="2">
        <v>166</v>
      </c>
      <c r="B122" s="2">
        <v>31</v>
      </c>
      <c r="C122" s="6">
        <v>1451.348</v>
      </c>
      <c r="D122" s="6">
        <v>1158.5644444444445</v>
      </c>
      <c r="E122" s="6">
        <v>1200.8814427912037</v>
      </c>
      <c r="F122" s="2">
        <v>1</v>
      </c>
      <c r="H122">
        <f t="shared" si="19"/>
        <v>1051.348</v>
      </c>
      <c r="I122">
        <f t="shared" si="19"/>
        <v>601.34799999999996</v>
      </c>
      <c r="J122">
        <f t="shared" si="19"/>
        <v>208.34799999999996</v>
      </c>
      <c r="K122">
        <f t="shared" si="19"/>
        <v>306.65200000000004</v>
      </c>
      <c r="L122">
        <f t="shared" si="19"/>
        <v>998.65200000000004</v>
      </c>
      <c r="M122" s="11">
        <f t="shared" si="15"/>
        <v>1451.348</v>
      </c>
      <c r="N122">
        <f t="shared" si="17"/>
        <v>208.34799999999996</v>
      </c>
      <c r="O122" s="2">
        <f t="shared" si="18"/>
        <v>3</v>
      </c>
      <c r="P122" s="2">
        <f t="shared" si="16"/>
        <v>1</v>
      </c>
    </row>
    <row r="123" spans="1:16" x14ac:dyDescent="0.2">
      <c r="A123" s="2">
        <v>168</v>
      </c>
      <c r="B123" s="2">
        <v>64</v>
      </c>
      <c r="C123" s="6">
        <v>386.30250000000001</v>
      </c>
      <c r="D123" s="6">
        <v>357.93</v>
      </c>
      <c r="E123" s="6">
        <v>236.74779828507877</v>
      </c>
      <c r="F123" s="2">
        <v>0</v>
      </c>
      <c r="H123">
        <f t="shared" si="19"/>
        <v>13.697499999999991</v>
      </c>
      <c r="I123">
        <f t="shared" si="19"/>
        <v>463.69749999999999</v>
      </c>
      <c r="J123">
        <f t="shared" si="19"/>
        <v>856.69749999999999</v>
      </c>
      <c r="K123">
        <f t="shared" si="19"/>
        <v>1371.6975</v>
      </c>
      <c r="L123">
        <f t="shared" si="19"/>
        <v>2063.6975000000002</v>
      </c>
      <c r="M123" s="11">
        <f t="shared" si="15"/>
        <v>386.30250000000001</v>
      </c>
      <c r="N123">
        <f t="shared" si="17"/>
        <v>13.697499999999991</v>
      </c>
      <c r="O123" s="2">
        <f t="shared" si="18"/>
        <v>1</v>
      </c>
      <c r="P123" s="2">
        <f t="shared" si="16"/>
        <v>0</v>
      </c>
    </row>
    <row r="124" spans="1:16" x14ac:dyDescent="0.2">
      <c r="A124" s="2">
        <v>170</v>
      </c>
      <c r="B124" s="2">
        <v>40</v>
      </c>
      <c r="C124" s="6">
        <v>907.69425000000001</v>
      </c>
      <c r="D124" s="6">
        <v>1167.0508888888889</v>
      </c>
      <c r="E124" s="6">
        <v>405.59101891776135</v>
      </c>
      <c r="F124" s="2">
        <v>1</v>
      </c>
      <c r="H124">
        <f t="shared" si="19"/>
        <v>507.69425000000001</v>
      </c>
      <c r="I124">
        <f t="shared" si="19"/>
        <v>57.694250000000011</v>
      </c>
      <c r="J124">
        <f t="shared" si="19"/>
        <v>335.30574999999999</v>
      </c>
      <c r="K124">
        <f t="shared" si="19"/>
        <v>850.30574999999999</v>
      </c>
      <c r="L124">
        <f t="shared" si="19"/>
        <v>1542.30575</v>
      </c>
      <c r="M124" s="11">
        <f t="shared" si="15"/>
        <v>907.69425000000001</v>
      </c>
      <c r="N124">
        <f t="shared" si="17"/>
        <v>57.694250000000011</v>
      </c>
      <c r="O124" s="2">
        <f t="shared" si="18"/>
        <v>2</v>
      </c>
      <c r="P124" s="2">
        <f t="shared" si="16"/>
        <v>1</v>
      </c>
    </row>
    <row r="125" spans="1:16" x14ac:dyDescent="0.2">
      <c r="A125" s="2">
        <v>171</v>
      </c>
      <c r="B125" s="2">
        <v>69</v>
      </c>
      <c r="C125" s="6">
        <v>1190.942</v>
      </c>
      <c r="D125" s="6">
        <v>1090.6628888888888</v>
      </c>
      <c r="E125" s="6">
        <v>680.1694686038428</v>
      </c>
      <c r="F125" s="2">
        <v>1</v>
      </c>
      <c r="H125">
        <f t="shared" si="19"/>
        <v>790.94200000000001</v>
      </c>
      <c r="I125">
        <f t="shared" si="19"/>
        <v>340.94200000000001</v>
      </c>
      <c r="J125">
        <f t="shared" si="19"/>
        <v>52.057999999999993</v>
      </c>
      <c r="K125">
        <f t="shared" si="19"/>
        <v>567.05799999999999</v>
      </c>
      <c r="L125">
        <f t="shared" si="19"/>
        <v>1259.058</v>
      </c>
      <c r="M125" s="11">
        <f t="shared" si="15"/>
        <v>1190.942</v>
      </c>
      <c r="N125">
        <f t="shared" si="17"/>
        <v>52.057999999999993</v>
      </c>
      <c r="O125" s="2">
        <f t="shared" si="18"/>
        <v>3</v>
      </c>
      <c r="P125" s="2">
        <f t="shared" si="16"/>
        <v>1</v>
      </c>
    </row>
    <row r="126" spans="1:16" x14ac:dyDescent="0.2">
      <c r="A126" s="2">
        <v>172</v>
      </c>
      <c r="B126" s="2">
        <v>29</v>
      </c>
      <c r="C126" s="6">
        <v>686.72400000000005</v>
      </c>
      <c r="D126" s="6">
        <v>537.89711111111114</v>
      </c>
      <c r="E126" s="6">
        <v>357.14664021873898</v>
      </c>
      <c r="F126" s="2">
        <v>0</v>
      </c>
      <c r="H126">
        <f t="shared" si="19"/>
        <v>286.72400000000005</v>
      </c>
      <c r="I126">
        <f t="shared" si="19"/>
        <v>163.27599999999995</v>
      </c>
      <c r="J126">
        <f t="shared" si="19"/>
        <v>556.27599999999995</v>
      </c>
      <c r="K126">
        <f t="shared" si="19"/>
        <v>1071.2759999999998</v>
      </c>
      <c r="L126">
        <f t="shared" si="19"/>
        <v>1763.2759999999998</v>
      </c>
      <c r="M126" s="11">
        <f t="shared" si="15"/>
        <v>686.72400000000005</v>
      </c>
      <c r="N126">
        <f t="shared" si="17"/>
        <v>163.27599999999995</v>
      </c>
      <c r="O126" s="2">
        <f t="shared" si="18"/>
        <v>2</v>
      </c>
      <c r="P126" s="2">
        <f t="shared" si="16"/>
        <v>0</v>
      </c>
    </row>
    <row r="127" spans="1:16" x14ac:dyDescent="0.2">
      <c r="A127" s="2">
        <v>173</v>
      </c>
      <c r="B127" s="2">
        <v>43</v>
      </c>
      <c r="C127" s="6">
        <v>1058.5742499999999</v>
      </c>
      <c r="D127" s="6">
        <v>1126.9762222222223</v>
      </c>
      <c r="E127" s="6">
        <v>514.36822437046681</v>
      </c>
      <c r="F127" s="2">
        <v>1</v>
      </c>
      <c r="H127">
        <f t="shared" si="19"/>
        <v>658.57424999999989</v>
      </c>
      <c r="I127">
        <f t="shared" si="19"/>
        <v>208.57424999999989</v>
      </c>
      <c r="J127">
        <f t="shared" si="19"/>
        <v>184.42575000000011</v>
      </c>
      <c r="K127">
        <f t="shared" si="19"/>
        <v>699.42575000000011</v>
      </c>
      <c r="L127">
        <f t="shared" si="19"/>
        <v>1391.4257500000001</v>
      </c>
      <c r="M127" s="11">
        <f t="shared" si="15"/>
        <v>1058.5742499999999</v>
      </c>
      <c r="N127">
        <f t="shared" si="17"/>
        <v>184.42575000000011</v>
      </c>
      <c r="O127" s="2">
        <f t="shared" si="18"/>
        <v>3</v>
      </c>
      <c r="P127" s="2">
        <f t="shared" si="16"/>
        <v>1</v>
      </c>
    </row>
    <row r="128" spans="1:16" x14ac:dyDescent="0.2">
      <c r="A128" s="2">
        <v>175</v>
      </c>
      <c r="B128" s="2">
        <v>56</v>
      </c>
      <c r="C128" s="6">
        <v>1796.29775</v>
      </c>
      <c r="D128" s="6">
        <v>1959.7380000000001</v>
      </c>
      <c r="E128" s="6">
        <v>1022.2306304987011</v>
      </c>
      <c r="F128" s="2">
        <v>1</v>
      </c>
      <c r="H128">
        <f t="shared" si="19"/>
        <v>1396.29775</v>
      </c>
      <c r="I128">
        <f t="shared" si="19"/>
        <v>946.29774999999995</v>
      </c>
      <c r="J128">
        <f t="shared" si="19"/>
        <v>553.29774999999995</v>
      </c>
      <c r="K128">
        <f t="shared" si="19"/>
        <v>38.297749999999951</v>
      </c>
      <c r="L128">
        <f t="shared" si="19"/>
        <v>653.70225000000005</v>
      </c>
      <c r="M128" s="11">
        <f t="shared" si="15"/>
        <v>1796.29775</v>
      </c>
      <c r="N128">
        <f t="shared" si="17"/>
        <v>38.297749999999951</v>
      </c>
      <c r="O128" s="2">
        <f t="shared" si="18"/>
        <v>4</v>
      </c>
      <c r="P128" s="2">
        <f t="shared" si="16"/>
        <v>1</v>
      </c>
    </row>
    <row r="129" spans="1:16" x14ac:dyDescent="0.2">
      <c r="A129" s="2">
        <v>176</v>
      </c>
      <c r="B129" s="2">
        <v>25</v>
      </c>
      <c r="C129" s="6">
        <v>573.09699999999998</v>
      </c>
      <c r="D129" s="6">
        <v>293.96222222222224</v>
      </c>
      <c r="E129" s="6">
        <v>498.46300960005385</v>
      </c>
      <c r="F129" s="2">
        <v>0</v>
      </c>
      <c r="H129">
        <f t="shared" si="19"/>
        <v>173.09699999999998</v>
      </c>
      <c r="I129">
        <f t="shared" si="19"/>
        <v>276.90300000000002</v>
      </c>
      <c r="J129">
        <f t="shared" si="19"/>
        <v>669.90300000000002</v>
      </c>
      <c r="K129">
        <f t="shared" si="19"/>
        <v>1184.903</v>
      </c>
      <c r="L129">
        <f t="shared" si="19"/>
        <v>1876.903</v>
      </c>
      <c r="M129" s="11">
        <f t="shared" si="15"/>
        <v>573.09699999999998</v>
      </c>
      <c r="N129">
        <f t="shared" si="17"/>
        <v>173.09699999999998</v>
      </c>
      <c r="O129" s="2">
        <f t="shared" si="18"/>
        <v>1</v>
      </c>
      <c r="P129" s="2">
        <f t="shared" si="16"/>
        <v>0</v>
      </c>
    </row>
    <row r="130" spans="1:16" x14ac:dyDescent="0.2">
      <c r="A130" s="2">
        <v>177</v>
      </c>
      <c r="B130" s="2">
        <v>28</v>
      </c>
      <c r="C130" s="6">
        <v>611.37350000000004</v>
      </c>
      <c r="D130" s="6">
        <v>488.86266666666666</v>
      </c>
      <c r="E130" s="6">
        <v>343.56286355343445</v>
      </c>
      <c r="F130" s="2">
        <v>0</v>
      </c>
      <c r="H130">
        <f t="shared" si="19"/>
        <v>211.37350000000004</v>
      </c>
      <c r="I130">
        <f t="shared" si="19"/>
        <v>238.62649999999996</v>
      </c>
      <c r="J130">
        <f t="shared" si="19"/>
        <v>631.62649999999996</v>
      </c>
      <c r="K130">
        <f t="shared" si="19"/>
        <v>1146.6264999999999</v>
      </c>
      <c r="L130">
        <f t="shared" si="19"/>
        <v>1838.6264999999999</v>
      </c>
      <c r="M130" s="11">
        <f t="shared" si="15"/>
        <v>611.37350000000004</v>
      </c>
      <c r="N130">
        <f t="shared" si="17"/>
        <v>211.37350000000004</v>
      </c>
      <c r="O130" s="2">
        <f t="shared" si="18"/>
        <v>1</v>
      </c>
      <c r="P130" s="2">
        <f t="shared" si="16"/>
        <v>0</v>
      </c>
    </row>
    <row r="131" spans="1:16" x14ac:dyDescent="0.2">
      <c r="A131" s="2">
        <v>178</v>
      </c>
      <c r="B131" s="2">
        <v>26</v>
      </c>
      <c r="C131" s="6">
        <v>732.38675000000001</v>
      </c>
      <c r="D131" s="6">
        <v>926.82711111111109</v>
      </c>
      <c r="E131" s="6">
        <v>326.37906279308584</v>
      </c>
      <c r="F131" s="2">
        <v>1</v>
      </c>
      <c r="H131">
        <f t="shared" si="19"/>
        <v>332.38675000000001</v>
      </c>
      <c r="I131">
        <f t="shared" si="19"/>
        <v>117.61324999999999</v>
      </c>
      <c r="J131">
        <f t="shared" si="19"/>
        <v>510.61324999999999</v>
      </c>
      <c r="K131">
        <f t="shared" si="19"/>
        <v>1025.6132499999999</v>
      </c>
      <c r="L131">
        <f t="shared" si="19"/>
        <v>1717.6132499999999</v>
      </c>
      <c r="M131" s="11">
        <f t="shared" ref="M131:M194" si="20">+C131</f>
        <v>732.38675000000001</v>
      </c>
      <c r="N131">
        <f t="shared" si="17"/>
        <v>117.61324999999999</v>
      </c>
      <c r="O131" s="2">
        <f t="shared" si="18"/>
        <v>2</v>
      </c>
      <c r="P131" s="2">
        <f t="shared" ref="P131:P194" si="21">+F131</f>
        <v>1</v>
      </c>
    </row>
    <row r="132" spans="1:16" x14ac:dyDescent="0.2">
      <c r="A132" s="2">
        <v>180</v>
      </c>
      <c r="B132" s="2">
        <v>42</v>
      </c>
      <c r="C132" s="6">
        <v>512.18100000000004</v>
      </c>
      <c r="D132" s="6">
        <v>256.62400000000002</v>
      </c>
      <c r="E132" s="6">
        <v>443.2835282519394</v>
      </c>
      <c r="F132" s="2">
        <v>1</v>
      </c>
      <c r="H132">
        <f t="shared" si="19"/>
        <v>112.18100000000004</v>
      </c>
      <c r="I132">
        <f t="shared" si="19"/>
        <v>337.81899999999996</v>
      </c>
      <c r="J132">
        <f t="shared" si="19"/>
        <v>730.81899999999996</v>
      </c>
      <c r="K132">
        <f t="shared" si="19"/>
        <v>1245.819</v>
      </c>
      <c r="L132">
        <f t="shared" si="19"/>
        <v>1937.819</v>
      </c>
      <c r="M132" s="11">
        <f t="shared" si="20"/>
        <v>512.18100000000004</v>
      </c>
      <c r="N132">
        <f t="shared" ref="N132:N195" si="22">+MIN(H132:L132)</f>
        <v>112.18100000000004</v>
      </c>
      <c r="O132" s="2">
        <f t="shared" ref="O132:O195" si="23">+MATCH(N132,H132:L132,0)</f>
        <v>1</v>
      </c>
      <c r="P132" s="2">
        <f t="shared" si="21"/>
        <v>1</v>
      </c>
    </row>
    <row r="133" spans="1:16" x14ac:dyDescent="0.2">
      <c r="A133" s="2">
        <v>181</v>
      </c>
      <c r="B133" s="2">
        <v>29</v>
      </c>
      <c r="C133" s="6">
        <v>1998.7260000000001</v>
      </c>
      <c r="D133" s="6">
        <v>1897.6682222222223</v>
      </c>
      <c r="E133" s="6">
        <v>989.37108070702607</v>
      </c>
      <c r="F133" s="2">
        <v>1</v>
      </c>
      <c r="H133">
        <f t="shared" si="19"/>
        <v>1598.7260000000001</v>
      </c>
      <c r="I133">
        <f t="shared" si="19"/>
        <v>1148.7260000000001</v>
      </c>
      <c r="J133">
        <f t="shared" si="19"/>
        <v>755.72600000000011</v>
      </c>
      <c r="K133">
        <f t="shared" si="19"/>
        <v>240.72600000000011</v>
      </c>
      <c r="L133">
        <f t="shared" si="19"/>
        <v>451.27399999999989</v>
      </c>
      <c r="M133" s="11">
        <f t="shared" si="20"/>
        <v>1998.7260000000001</v>
      </c>
      <c r="N133">
        <f t="shared" si="22"/>
        <v>240.72600000000011</v>
      </c>
      <c r="O133" s="2">
        <f t="shared" si="23"/>
        <v>4</v>
      </c>
      <c r="P133" s="2">
        <f t="shared" si="21"/>
        <v>1</v>
      </c>
    </row>
    <row r="134" spans="1:16" x14ac:dyDescent="0.2">
      <c r="A134" s="2">
        <v>184</v>
      </c>
      <c r="B134" s="2">
        <v>26</v>
      </c>
      <c r="C134" s="6">
        <v>581.76075000000003</v>
      </c>
      <c r="D134" s="6">
        <v>444.57266666666669</v>
      </c>
      <c r="E134" s="6">
        <v>508.41775714109809</v>
      </c>
      <c r="F134" s="2">
        <v>0</v>
      </c>
      <c r="H134">
        <f t="shared" si="19"/>
        <v>181.76075000000003</v>
      </c>
      <c r="I134">
        <f t="shared" si="19"/>
        <v>268.23924999999997</v>
      </c>
      <c r="J134">
        <f t="shared" si="19"/>
        <v>661.23924999999997</v>
      </c>
      <c r="K134">
        <f t="shared" si="19"/>
        <v>1176.2392500000001</v>
      </c>
      <c r="L134">
        <f t="shared" si="19"/>
        <v>1868.2392500000001</v>
      </c>
      <c r="M134" s="11">
        <f t="shared" si="20"/>
        <v>581.76075000000003</v>
      </c>
      <c r="N134">
        <f t="shared" si="22"/>
        <v>181.76075000000003</v>
      </c>
      <c r="O134" s="2">
        <f t="shared" si="23"/>
        <v>1</v>
      </c>
      <c r="P134" s="2">
        <f t="shared" si="21"/>
        <v>0</v>
      </c>
    </row>
    <row r="135" spans="1:16" x14ac:dyDescent="0.2">
      <c r="A135" s="2">
        <v>185</v>
      </c>
      <c r="B135" s="2">
        <v>50</v>
      </c>
      <c r="C135" s="6">
        <v>1308.2182499999999</v>
      </c>
      <c r="D135" s="6">
        <v>1613.3495555555555</v>
      </c>
      <c r="E135" s="6">
        <v>627.66974132481153</v>
      </c>
      <c r="F135" s="2">
        <v>1</v>
      </c>
      <c r="H135">
        <f t="shared" si="19"/>
        <v>908.2182499999999</v>
      </c>
      <c r="I135">
        <f t="shared" si="19"/>
        <v>458.2182499999999</v>
      </c>
      <c r="J135">
        <f t="shared" si="19"/>
        <v>65.218249999999898</v>
      </c>
      <c r="K135">
        <f t="shared" si="19"/>
        <v>449.7817500000001</v>
      </c>
      <c r="L135">
        <f t="shared" si="19"/>
        <v>1141.7817500000001</v>
      </c>
      <c r="M135" s="11">
        <f t="shared" si="20"/>
        <v>1308.2182499999999</v>
      </c>
      <c r="N135">
        <f t="shared" si="22"/>
        <v>65.218249999999898</v>
      </c>
      <c r="O135" s="2">
        <f t="shared" si="23"/>
        <v>3</v>
      </c>
      <c r="P135" s="2">
        <f t="shared" si="21"/>
        <v>1</v>
      </c>
    </row>
    <row r="136" spans="1:16" x14ac:dyDescent="0.2">
      <c r="A136" s="2">
        <v>186</v>
      </c>
      <c r="B136" s="2">
        <v>32</v>
      </c>
      <c r="C136" s="6">
        <v>95.586749999999995</v>
      </c>
      <c r="D136" s="6">
        <v>89.00911111111111</v>
      </c>
      <c r="E136" s="6">
        <v>58.446334465650956</v>
      </c>
      <c r="F136" s="2">
        <v>0</v>
      </c>
      <c r="H136">
        <f t="shared" si="19"/>
        <v>304.41325000000001</v>
      </c>
      <c r="I136">
        <f t="shared" si="19"/>
        <v>754.41325000000006</v>
      </c>
      <c r="J136">
        <f t="shared" si="19"/>
        <v>1147.4132500000001</v>
      </c>
      <c r="K136">
        <f t="shared" si="19"/>
        <v>1662.4132500000001</v>
      </c>
      <c r="L136">
        <f t="shared" si="19"/>
        <v>2354.4132500000001</v>
      </c>
      <c r="M136" s="11">
        <f t="shared" si="20"/>
        <v>95.586749999999995</v>
      </c>
      <c r="N136">
        <f t="shared" si="22"/>
        <v>304.41325000000001</v>
      </c>
      <c r="O136" s="2">
        <f t="shared" si="23"/>
        <v>1</v>
      </c>
      <c r="P136" s="2">
        <f t="shared" si="21"/>
        <v>0</v>
      </c>
    </row>
    <row r="137" spans="1:16" x14ac:dyDescent="0.2">
      <c r="A137" s="2">
        <v>187</v>
      </c>
      <c r="B137" s="2">
        <v>53</v>
      </c>
      <c r="C137" s="6">
        <v>517.03549999999996</v>
      </c>
      <c r="D137" s="6">
        <v>324.92022222222221</v>
      </c>
      <c r="E137" s="6">
        <v>520.12930236203817</v>
      </c>
      <c r="F137" s="2">
        <v>0</v>
      </c>
      <c r="H137">
        <f t="shared" si="19"/>
        <v>117.03549999999996</v>
      </c>
      <c r="I137">
        <f t="shared" si="19"/>
        <v>332.96450000000004</v>
      </c>
      <c r="J137">
        <f t="shared" si="19"/>
        <v>725.96450000000004</v>
      </c>
      <c r="K137">
        <f t="shared" si="19"/>
        <v>1240.9645</v>
      </c>
      <c r="L137">
        <f t="shared" si="19"/>
        <v>1932.9645</v>
      </c>
      <c r="M137" s="11">
        <f t="shared" si="20"/>
        <v>517.03549999999996</v>
      </c>
      <c r="N137">
        <f t="shared" si="22"/>
        <v>117.03549999999996</v>
      </c>
      <c r="O137" s="2">
        <f t="shared" si="23"/>
        <v>1</v>
      </c>
      <c r="P137" s="2">
        <f t="shared" si="21"/>
        <v>0</v>
      </c>
    </row>
    <row r="138" spans="1:16" x14ac:dyDescent="0.2">
      <c r="A138" s="2">
        <v>189</v>
      </c>
      <c r="B138" s="2">
        <v>50</v>
      </c>
      <c r="C138" s="6">
        <v>1757.0822499999999</v>
      </c>
      <c r="D138" s="6">
        <v>1463.4244444444444</v>
      </c>
      <c r="E138" s="6">
        <v>1077.5397216867843</v>
      </c>
      <c r="F138" s="2">
        <v>1</v>
      </c>
      <c r="H138">
        <f t="shared" si="19"/>
        <v>1357.0822499999999</v>
      </c>
      <c r="I138">
        <f t="shared" si="19"/>
        <v>907.08224999999993</v>
      </c>
      <c r="J138">
        <f t="shared" si="19"/>
        <v>514.08224999999993</v>
      </c>
      <c r="K138">
        <f t="shared" si="19"/>
        <v>0.91775000000006912</v>
      </c>
      <c r="L138">
        <f t="shared" si="19"/>
        <v>692.91775000000007</v>
      </c>
      <c r="M138" s="11">
        <f t="shared" si="20"/>
        <v>1757.0822499999999</v>
      </c>
      <c r="N138">
        <f t="shared" si="22"/>
        <v>0.91775000000006912</v>
      </c>
      <c r="O138" s="2">
        <f t="shared" si="23"/>
        <v>4</v>
      </c>
      <c r="P138" s="2">
        <f t="shared" si="21"/>
        <v>1</v>
      </c>
    </row>
    <row r="139" spans="1:16" x14ac:dyDescent="0.2">
      <c r="A139" s="2">
        <v>190</v>
      </c>
      <c r="B139" s="2">
        <v>29</v>
      </c>
      <c r="C139" s="6">
        <v>237.56675000000001</v>
      </c>
      <c r="D139" s="6">
        <v>188.10577777777777</v>
      </c>
      <c r="E139" s="6">
        <v>190.47242879279099</v>
      </c>
      <c r="F139" s="2">
        <v>0</v>
      </c>
      <c r="H139">
        <f t="shared" si="19"/>
        <v>162.43324999999999</v>
      </c>
      <c r="I139">
        <f t="shared" si="19"/>
        <v>612.43325000000004</v>
      </c>
      <c r="J139">
        <f t="shared" si="19"/>
        <v>1005.43325</v>
      </c>
      <c r="K139">
        <f t="shared" si="19"/>
        <v>1520.43325</v>
      </c>
      <c r="L139">
        <f t="shared" si="19"/>
        <v>2212.43325</v>
      </c>
      <c r="M139" s="11">
        <f t="shared" si="20"/>
        <v>237.56675000000001</v>
      </c>
      <c r="N139">
        <f t="shared" si="22"/>
        <v>162.43324999999999</v>
      </c>
      <c r="O139" s="2">
        <f t="shared" si="23"/>
        <v>1</v>
      </c>
      <c r="P139" s="2">
        <f t="shared" si="21"/>
        <v>0</v>
      </c>
    </row>
    <row r="140" spans="1:16" x14ac:dyDescent="0.2">
      <c r="A140" s="2">
        <v>192</v>
      </c>
      <c r="B140" s="2">
        <v>24</v>
      </c>
      <c r="C140" s="6">
        <v>1401.1982499999999</v>
      </c>
      <c r="D140" s="6">
        <v>1218.4933333333333</v>
      </c>
      <c r="E140" s="6">
        <v>1271.2990090936298</v>
      </c>
      <c r="F140" s="2">
        <v>1</v>
      </c>
      <c r="H140">
        <f t="shared" si="19"/>
        <v>1001.1982499999999</v>
      </c>
      <c r="I140">
        <f t="shared" si="19"/>
        <v>551.19824999999992</v>
      </c>
      <c r="J140">
        <f t="shared" si="19"/>
        <v>158.19824999999992</v>
      </c>
      <c r="K140">
        <f t="shared" si="19"/>
        <v>356.80175000000008</v>
      </c>
      <c r="L140">
        <f t="shared" si="19"/>
        <v>1048.8017500000001</v>
      </c>
      <c r="M140" s="11">
        <f t="shared" si="20"/>
        <v>1401.1982499999999</v>
      </c>
      <c r="N140">
        <f t="shared" si="22"/>
        <v>158.19824999999992</v>
      </c>
      <c r="O140" s="2">
        <f t="shared" si="23"/>
        <v>3</v>
      </c>
      <c r="P140" s="2">
        <f t="shared" si="21"/>
        <v>1</v>
      </c>
    </row>
    <row r="141" spans="1:16" x14ac:dyDescent="0.2">
      <c r="A141" s="2">
        <v>193</v>
      </c>
      <c r="B141" s="2">
        <v>57</v>
      </c>
      <c r="C141" s="6">
        <v>393.70350000000002</v>
      </c>
      <c r="D141" s="6">
        <v>275.67399999999998</v>
      </c>
      <c r="E141" s="6">
        <v>511.66369007120954</v>
      </c>
      <c r="F141" s="2">
        <v>0</v>
      </c>
      <c r="H141">
        <f t="shared" si="19"/>
        <v>6.2964999999999804</v>
      </c>
      <c r="I141">
        <f t="shared" si="19"/>
        <v>456.29649999999998</v>
      </c>
      <c r="J141">
        <f t="shared" si="19"/>
        <v>849.29649999999992</v>
      </c>
      <c r="K141">
        <f t="shared" si="19"/>
        <v>1364.2964999999999</v>
      </c>
      <c r="L141">
        <f t="shared" si="19"/>
        <v>2056.2964999999999</v>
      </c>
      <c r="M141" s="11">
        <f t="shared" si="20"/>
        <v>393.70350000000002</v>
      </c>
      <c r="N141">
        <f t="shared" si="22"/>
        <v>6.2964999999999804</v>
      </c>
      <c r="O141" s="2">
        <f t="shared" si="23"/>
        <v>1</v>
      </c>
      <c r="P141" s="2">
        <f t="shared" si="21"/>
        <v>0</v>
      </c>
    </row>
    <row r="142" spans="1:16" x14ac:dyDescent="0.2">
      <c r="A142" s="2">
        <v>194</v>
      </c>
      <c r="B142" s="2">
        <v>42</v>
      </c>
      <c r="C142" s="6">
        <v>278.20400000000001</v>
      </c>
      <c r="D142" s="6">
        <v>324.25511111111109</v>
      </c>
      <c r="E142" s="6">
        <v>110.31443375317642</v>
      </c>
      <c r="F142" s="2">
        <v>0</v>
      </c>
      <c r="H142">
        <f t="shared" si="19"/>
        <v>121.79599999999999</v>
      </c>
      <c r="I142">
        <f t="shared" si="19"/>
        <v>571.79600000000005</v>
      </c>
      <c r="J142">
        <f t="shared" si="19"/>
        <v>964.79600000000005</v>
      </c>
      <c r="K142">
        <f t="shared" si="19"/>
        <v>1479.796</v>
      </c>
      <c r="L142">
        <f t="shared" si="19"/>
        <v>2171.7959999999998</v>
      </c>
      <c r="M142" s="11">
        <f t="shared" si="20"/>
        <v>278.20400000000001</v>
      </c>
      <c r="N142">
        <f t="shared" si="22"/>
        <v>121.79599999999999</v>
      </c>
      <c r="O142" s="2">
        <f t="shared" si="23"/>
        <v>1</v>
      </c>
      <c r="P142" s="2">
        <f t="shared" si="21"/>
        <v>0</v>
      </c>
    </row>
    <row r="143" spans="1:16" x14ac:dyDescent="0.2">
      <c r="A143" s="2">
        <v>195</v>
      </c>
      <c r="B143" s="2">
        <v>24</v>
      </c>
      <c r="C143" s="6">
        <v>878.60974999999996</v>
      </c>
      <c r="D143" s="6">
        <v>631.81111111111113</v>
      </c>
      <c r="E143" s="6">
        <v>747.17460527420701</v>
      </c>
      <c r="F143" s="2">
        <v>1</v>
      </c>
      <c r="H143">
        <f t="shared" si="19"/>
        <v>478.60974999999996</v>
      </c>
      <c r="I143">
        <f t="shared" si="19"/>
        <v>28.609749999999963</v>
      </c>
      <c r="J143">
        <f t="shared" si="19"/>
        <v>364.39025000000004</v>
      </c>
      <c r="K143">
        <f t="shared" si="19"/>
        <v>879.39025000000004</v>
      </c>
      <c r="L143">
        <f t="shared" si="19"/>
        <v>1571.3902499999999</v>
      </c>
      <c r="M143" s="11">
        <f t="shared" si="20"/>
        <v>878.60974999999996</v>
      </c>
      <c r="N143">
        <f t="shared" si="22"/>
        <v>28.609749999999963</v>
      </c>
      <c r="O143" s="2">
        <f t="shared" si="23"/>
        <v>2</v>
      </c>
      <c r="P143" s="2">
        <f t="shared" si="21"/>
        <v>1</v>
      </c>
    </row>
    <row r="144" spans="1:16" x14ac:dyDescent="0.2">
      <c r="A144" s="2">
        <v>196</v>
      </c>
      <c r="B144" s="2">
        <v>27</v>
      </c>
      <c r="C144" s="6">
        <v>1167.8042499999999</v>
      </c>
      <c r="D144" s="6">
        <v>610.14177777777775</v>
      </c>
      <c r="E144" s="6">
        <v>768.85757892714435</v>
      </c>
      <c r="F144" s="2">
        <v>1</v>
      </c>
      <c r="H144">
        <f t="shared" si="19"/>
        <v>767.80424999999991</v>
      </c>
      <c r="I144">
        <f t="shared" si="19"/>
        <v>317.80424999999991</v>
      </c>
      <c r="J144">
        <f t="shared" si="19"/>
        <v>75.195750000000089</v>
      </c>
      <c r="K144">
        <f t="shared" si="19"/>
        <v>590.19575000000009</v>
      </c>
      <c r="L144">
        <f t="shared" si="19"/>
        <v>1282.1957500000001</v>
      </c>
      <c r="M144" s="11">
        <f t="shared" si="20"/>
        <v>1167.8042499999999</v>
      </c>
      <c r="N144">
        <f t="shared" si="22"/>
        <v>75.195750000000089</v>
      </c>
      <c r="O144" s="2">
        <f t="shared" si="23"/>
        <v>3</v>
      </c>
      <c r="P144" s="2">
        <f t="shared" si="21"/>
        <v>1</v>
      </c>
    </row>
    <row r="145" spans="1:16" x14ac:dyDescent="0.2">
      <c r="A145" s="2">
        <v>197</v>
      </c>
      <c r="B145" s="2">
        <v>22</v>
      </c>
      <c r="C145" s="6">
        <v>786.97225000000003</v>
      </c>
      <c r="D145" s="6">
        <v>851.49377777777772</v>
      </c>
      <c r="E145" s="6">
        <v>311.08488707415421</v>
      </c>
      <c r="F145" s="2">
        <v>0</v>
      </c>
      <c r="H145">
        <f t="shared" si="19"/>
        <v>386.97225000000003</v>
      </c>
      <c r="I145">
        <f t="shared" si="19"/>
        <v>63.027749999999969</v>
      </c>
      <c r="J145">
        <f t="shared" si="19"/>
        <v>456.02774999999997</v>
      </c>
      <c r="K145">
        <f t="shared" si="19"/>
        <v>971.02774999999997</v>
      </c>
      <c r="L145">
        <f t="shared" si="19"/>
        <v>1663.02775</v>
      </c>
      <c r="M145" s="11">
        <f t="shared" si="20"/>
        <v>786.97225000000003</v>
      </c>
      <c r="N145">
        <f t="shared" si="22"/>
        <v>63.027749999999969</v>
      </c>
      <c r="O145" s="2">
        <f t="shared" si="23"/>
        <v>2</v>
      </c>
      <c r="P145" s="2">
        <f t="shared" si="21"/>
        <v>0</v>
      </c>
    </row>
    <row r="146" spans="1:16" x14ac:dyDescent="0.2">
      <c r="A146" s="2">
        <v>198</v>
      </c>
      <c r="B146" s="2">
        <v>23</v>
      </c>
      <c r="C146" s="6">
        <v>1624.3385000000001</v>
      </c>
      <c r="D146" s="6">
        <v>1585.0288888888888</v>
      </c>
      <c r="E146" s="6">
        <v>1471.4081400496725</v>
      </c>
      <c r="F146" s="2">
        <v>1</v>
      </c>
      <c r="H146">
        <f t="shared" si="19"/>
        <v>1224.3385000000001</v>
      </c>
      <c r="I146">
        <f t="shared" si="19"/>
        <v>774.33850000000007</v>
      </c>
      <c r="J146">
        <f t="shared" si="19"/>
        <v>381.33850000000007</v>
      </c>
      <c r="K146">
        <f t="shared" si="19"/>
        <v>133.66149999999993</v>
      </c>
      <c r="L146">
        <f t="shared" si="19"/>
        <v>825.66149999999993</v>
      </c>
      <c r="M146" s="11">
        <f t="shared" si="20"/>
        <v>1624.3385000000001</v>
      </c>
      <c r="N146">
        <f t="shared" si="22"/>
        <v>133.66149999999993</v>
      </c>
      <c r="O146" s="2">
        <f t="shared" si="23"/>
        <v>4</v>
      </c>
      <c r="P146" s="2">
        <f t="shared" si="21"/>
        <v>1</v>
      </c>
    </row>
    <row r="147" spans="1:16" x14ac:dyDescent="0.2">
      <c r="A147" s="2">
        <v>199</v>
      </c>
      <c r="B147" s="2">
        <v>63</v>
      </c>
      <c r="C147" s="6">
        <v>770.57050000000004</v>
      </c>
      <c r="D147" s="6">
        <v>935.53622222222225</v>
      </c>
      <c r="E147" s="6">
        <v>428.70064679685566</v>
      </c>
      <c r="F147" s="2">
        <v>1</v>
      </c>
      <c r="H147">
        <f t="shared" si="19"/>
        <v>370.57050000000004</v>
      </c>
      <c r="I147">
        <f t="shared" si="19"/>
        <v>79.429499999999962</v>
      </c>
      <c r="J147">
        <f t="shared" si="19"/>
        <v>472.42949999999996</v>
      </c>
      <c r="K147">
        <f t="shared" si="19"/>
        <v>987.42949999999996</v>
      </c>
      <c r="L147">
        <f t="shared" si="19"/>
        <v>1679.4295</v>
      </c>
      <c r="M147" s="11">
        <f t="shared" si="20"/>
        <v>770.57050000000004</v>
      </c>
      <c r="N147">
        <f t="shared" si="22"/>
        <v>79.429499999999962</v>
      </c>
      <c r="O147" s="2">
        <f t="shared" si="23"/>
        <v>2</v>
      </c>
      <c r="P147" s="2">
        <f t="shared" si="21"/>
        <v>1</v>
      </c>
    </row>
    <row r="148" spans="1:16" x14ac:dyDescent="0.2">
      <c r="A148" s="2">
        <v>200</v>
      </c>
      <c r="B148" s="2">
        <v>27</v>
      </c>
      <c r="C148" s="6">
        <v>366.28649999999999</v>
      </c>
      <c r="D148" s="6">
        <v>308.67755555555556</v>
      </c>
      <c r="E148" s="6">
        <v>253.61021592336982</v>
      </c>
      <c r="F148" s="2">
        <v>0</v>
      </c>
      <c r="H148">
        <f t="shared" si="19"/>
        <v>33.71350000000001</v>
      </c>
      <c r="I148">
        <f t="shared" si="19"/>
        <v>483.71350000000001</v>
      </c>
      <c r="J148">
        <f t="shared" si="19"/>
        <v>876.71350000000007</v>
      </c>
      <c r="K148">
        <f t="shared" si="19"/>
        <v>1391.7135000000001</v>
      </c>
      <c r="L148">
        <f t="shared" si="19"/>
        <v>2083.7134999999998</v>
      </c>
      <c r="M148" s="11">
        <f t="shared" si="20"/>
        <v>366.28649999999999</v>
      </c>
      <c r="N148">
        <f t="shared" si="22"/>
        <v>33.71350000000001</v>
      </c>
      <c r="O148" s="2">
        <f t="shared" si="23"/>
        <v>1</v>
      </c>
      <c r="P148" s="2">
        <f t="shared" si="21"/>
        <v>0</v>
      </c>
    </row>
    <row r="149" spans="1:16" x14ac:dyDescent="0.2">
      <c r="A149" s="2">
        <v>201</v>
      </c>
      <c r="B149" s="2">
        <v>51</v>
      </c>
      <c r="C149" s="6">
        <v>735.53274999999996</v>
      </c>
      <c r="D149" s="6">
        <v>631.71044444444442</v>
      </c>
      <c r="E149" s="6">
        <v>545.83552127441055</v>
      </c>
      <c r="F149" s="2">
        <v>0</v>
      </c>
      <c r="H149">
        <f t="shared" si="19"/>
        <v>335.53274999999996</v>
      </c>
      <c r="I149">
        <f t="shared" si="19"/>
        <v>114.46725000000004</v>
      </c>
      <c r="J149">
        <f t="shared" si="19"/>
        <v>507.46725000000004</v>
      </c>
      <c r="K149">
        <f t="shared" si="19"/>
        <v>1022.46725</v>
      </c>
      <c r="L149">
        <f t="shared" si="19"/>
        <v>1714.4672500000001</v>
      </c>
      <c r="M149" s="11">
        <f t="shared" si="20"/>
        <v>735.53274999999996</v>
      </c>
      <c r="N149">
        <f t="shared" si="22"/>
        <v>114.46725000000004</v>
      </c>
      <c r="O149" s="2">
        <f t="shared" si="23"/>
        <v>2</v>
      </c>
      <c r="P149" s="2">
        <f t="shared" si="21"/>
        <v>0</v>
      </c>
    </row>
    <row r="150" spans="1:16" x14ac:dyDescent="0.2">
      <c r="A150" s="2">
        <v>203</v>
      </c>
      <c r="B150" s="2">
        <v>57</v>
      </c>
      <c r="C150" s="6">
        <v>257.22725000000003</v>
      </c>
      <c r="D150" s="6">
        <v>214.898</v>
      </c>
      <c r="E150" s="6">
        <v>199.93311609992665</v>
      </c>
      <c r="F150" s="2">
        <v>0</v>
      </c>
      <c r="H150">
        <f t="shared" si="19"/>
        <v>142.77274999999997</v>
      </c>
      <c r="I150">
        <f t="shared" si="19"/>
        <v>592.77274999999997</v>
      </c>
      <c r="J150">
        <f t="shared" si="19"/>
        <v>985.77274999999997</v>
      </c>
      <c r="K150">
        <f t="shared" si="19"/>
        <v>1500.7727500000001</v>
      </c>
      <c r="L150">
        <f t="shared" si="19"/>
        <v>2192.7727500000001</v>
      </c>
      <c r="M150" s="11">
        <f t="shared" si="20"/>
        <v>257.22725000000003</v>
      </c>
      <c r="N150">
        <f t="shared" si="22"/>
        <v>142.77274999999997</v>
      </c>
      <c r="O150" s="2">
        <f t="shared" si="23"/>
        <v>1</v>
      </c>
      <c r="P150" s="2">
        <f t="shared" si="21"/>
        <v>0</v>
      </c>
    </row>
    <row r="151" spans="1:16" x14ac:dyDescent="0.2">
      <c r="A151" s="2">
        <v>205</v>
      </c>
      <c r="B151" s="2">
        <v>32</v>
      </c>
      <c r="C151" s="6">
        <v>1420.09275</v>
      </c>
      <c r="D151" s="6">
        <v>1144.3033333333333</v>
      </c>
      <c r="E151" s="6">
        <v>1003.6375467257674</v>
      </c>
      <c r="F151" s="2">
        <v>1</v>
      </c>
      <c r="H151">
        <f t="shared" si="19"/>
        <v>1020.09275</v>
      </c>
      <c r="I151">
        <f t="shared" si="19"/>
        <v>570.09275000000002</v>
      </c>
      <c r="J151">
        <f t="shared" si="19"/>
        <v>177.09275000000002</v>
      </c>
      <c r="K151">
        <f t="shared" si="19"/>
        <v>337.90724999999998</v>
      </c>
      <c r="L151">
        <f t="shared" si="19"/>
        <v>1029.90725</v>
      </c>
      <c r="M151" s="11">
        <f t="shared" si="20"/>
        <v>1420.09275</v>
      </c>
      <c r="N151">
        <f t="shared" si="22"/>
        <v>177.09275000000002</v>
      </c>
      <c r="O151" s="2">
        <f t="shared" si="23"/>
        <v>3</v>
      </c>
      <c r="P151" s="2">
        <f t="shared" si="21"/>
        <v>1</v>
      </c>
    </row>
    <row r="152" spans="1:16" x14ac:dyDescent="0.2">
      <c r="A152" s="2">
        <v>206</v>
      </c>
      <c r="B152" s="2">
        <v>43</v>
      </c>
      <c r="C152" s="6">
        <v>883.101</v>
      </c>
      <c r="D152" s="6">
        <v>815.27955555555559</v>
      </c>
      <c r="E152" s="6">
        <v>493.53301919434466</v>
      </c>
      <c r="F152" s="2">
        <v>1</v>
      </c>
      <c r="H152">
        <f t="shared" si="19"/>
        <v>483.101</v>
      </c>
      <c r="I152">
        <f t="shared" si="19"/>
        <v>33.100999999999999</v>
      </c>
      <c r="J152">
        <f t="shared" si="19"/>
        <v>359.899</v>
      </c>
      <c r="K152">
        <f t="shared" si="19"/>
        <v>874.899</v>
      </c>
      <c r="L152">
        <f t="shared" si="19"/>
        <v>1566.8989999999999</v>
      </c>
      <c r="M152" s="11">
        <f t="shared" si="20"/>
        <v>883.101</v>
      </c>
      <c r="N152">
        <f t="shared" si="22"/>
        <v>33.100999999999999</v>
      </c>
      <c r="O152" s="2">
        <f t="shared" si="23"/>
        <v>2</v>
      </c>
      <c r="P152" s="2">
        <f t="shared" si="21"/>
        <v>1</v>
      </c>
    </row>
    <row r="153" spans="1:16" x14ac:dyDescent="0.2">
      <c r="A153" s="2">
        <v>207</v>
      </c>
      <c r="B153" s="2">
        <v>54</v>
      </c>
      <c r="C153" s="6">
        <v>11.17475</v>
      </c>
      <c r="D153" s="6">
        <v>9.6966666666666672</v>
      </c>
      <c r="E153" s="6">
        <v>8.3110945375058574</v>
      </c>
      <c r="F153" s="2">
        <v>0</v>
      </c>
      <c r="H153">
        <f t="shared" si="19"/>
        <v>388.82524999999998</v>
      </c>
      <c r="I153">
        <f t="shared" si="19"/>
        <v>838.82524999999998</v>
      </c>
      <c r="J153">
        <f t="shared" si="19"/>
        <v>1231.8252500000001</v>
      </c>
      <c r="K153">
        <f t="shared" si="19"/>
        <v>1746.8252500000001</v>
      </c>
      <c r="L153">
        <f t="shared" si="19"/>
        <v>2438.8252499999999</v>
      </c>
      <c r="M153" s="11">
        <f t="shared" si="20"/>
        <v>11.17475</v>
      </c>
      <c r="N153">
        <f t="shared" si="22"/>
        <v>388.82524999999998</v>
      </c>
      <c r="O153" s="2">
        <f t="shared" si="23"/>
        <v>1</v>
      </c>
      <c r="P153" s="2">
        <f t="shared" si="21"/>
        <v>0</v>
      </c>
    </row>
    <row r="154" spans="1:16" x14ac:dyDescent="0.2">
      <c r="A154" s="2">
        <v>208</v>
      </c>
      <c r="B154" s="2">
        <v>61</v>
      </c>
      <c r="C154" s="6">
        <v>806.61974999999995</v>
      </c>
      <c r="D154" s="6">
        <v>540.3508888888889</v>
      </c>
      <c r="E154" s="6">
        <v>614.76763500351217</v>
      </c>
      <c r="F154" s="2">
        <v>1</v>
      </c>
      <c r="H154">
        <f t="shared" si="19"/>
        <v>406.61974999999995</v>
      </c>
      <c r="I154">
        <f t="shared" si="19"/>
        <v>43.380250000000046</v>
      </c>
      <c r="J154">
        <f t="shared" si="19"/>
        <v>436.38025000000005</v>
      </c>
      <c r="K154">
        <f t="shared" si="19"/>
        <v>951.38025000000005</v>
      </c>
      <c r="L154">
        <f t="shared" si="19"/>
        <v>1643.3802500000002</v>
      </c>
      <c r="M154" s="11">
        <f t="shared" si="20"/>
        <v>806.61974999999995</v>
      </c>
      <c r="N154">
        <f t="shared" si="22"/>
        <v>43.380250000000046</v>
      </c>
      <c r="O154" s="2">
        <f t="shared" si="23"/>
        <v>2</v>
      </c>
      <c r="P154" s="2">
        <f t="shared" si="21"/>
        <v>1</v>
      </c>
    </row>
    <row r="155" spans="1:16" x14ac:dyDescent="0.2">
      <c r="A155" s="2">
        <v>209</v>
      </c>
      <c r="B155" s="2">
        <v>32</v>
      </c>
      <c r="C155" s="6">
        <v>197.21299999999999</v>
      </c>
      <c r="D155" s="6">
        <v>108.70088888888888</v>
      </c>
      <c r="E155" s="6">
        <v>147.64490564786294</v>
      </c>
      <c r="F155" s="2">
        <v>0</v>
      </c>
      <c r="H155">
        <f t="shared" si="19"/>
        <v>202.78700000000001</v>
      </c>
      <c r="I155">
        <f t="shared" si="19"/>
        <v>652.78700000000003</v>
      </c>
      <c r="J155">
        <f t="shared" si="19"/>
        <v>1045.787</v>
      </c>
      <c r="K155">
        <f t="shared" si="19"/>
        <v>1560.787</v>
      </c>
      <c r="L155">
        <f t="shared" si="19"/>
        <v>2252.7869999999998</v>
      </c>
      <c r="M155" s="11">
        <f t="shared" si="20"/>
        <v>197.21299999999999</v>
      </c>
      <c r="N155">
        <f t="shared" si="22"/>
        <v>202.78700000000001</v>
      </c>
      <c r="O155" s="2">
        <f t="shared" si="23"/>
        <v>1</v>
      </c>
      <c r="P155" s="2">
        <f t="shared" si="21"/>
        <v>0</v>
      </c>
    </row>
    <row r="156" spans="1:16" x14ac:dyDescent="0.2">
      <c r="A156" s="2">
        <v>210</v>
      </c>
      <c r="B156" s="2">
        <v>54</v>
      </c>
      <c r="C156" s="6">
        <v>1335.5587499999999</v>
      </c>
      <c r="D156" s="6">
        <v>1205.1379999999999</v>
      </c>
      <c r="E156" s="6">
        <v>759.06551218400739</v>
      </c>
      <c r="F156" s="2">
        <v>1</v>
      </c>
      <c r="H156">
        <f t="shared" si="19"/>
        <v>935.55874999999992</v>
      </c>
      <c r="I156">
        <f t="shared" si="19"/>
        <v>485.55874999999992</v>
      </c>
      <c r="J156">
        <f t="shared" si="19"/>
        <v>92.558749999999918</v>
      </c>
      <c r="K156">
        <f t="shared" si="19"/>
        <v>422.44125000000008</v>
      </c>
      <c r="L156">
        <f t="shared" si="19"/>
        <v>1114.4412500000001</v>
      </c>
      <c r="M156" s="11">
        <f t="shared" si="20"/>
        <v>1335.5587499999999</v>
      </c>
      <c r="N156">
        <f t="shared" si="22"/>
        <v>92.558749999999918</v>
      </c>
      <c r="O156" s="2">
        <f t="shared" si="23"/>
        <v>3</v>
      </c>
      <c r="P156" s="2">
        <f t="shared" si="21"/>
        <v>1</v>
      </c>
    </row>
    <row r="157" spans="1:16" x14ac:dyDescent="0.2">
      <c r="A157" s="2">
        <v>211</v>
      </c>
      <c r="B157" s="2">
        <v>45</v>
      </c>
      <c r="C157" s="6">
        <v>857.80899999999997</v>
      </c>
      <c r="D157" s="6">
        <v>1138.2893333333334</v>
      </c>
      <c r="E157" s="6">
        <v>356.55625169557754</v>
      </c>
      <c r="F157" s="2">
        <v>0</v>
      </c>
      <c r="H157">
        <f t="shared" si="19"/>
        <v>457.80899999999997</v>
      </c>
      <c r="I157">
        <f t="shared" si="19"/>
        <v>7.8089999999999691</v>
      </c>
      <c r="J157">
        <f t="shared" si="19"/>
        <v>385.19100000000003</v>
      </c>
      <c r="K157">
        <f t="shared" si="19"/>
        <v>900.19100000000003</v>
      </c>
      <c r="L157">
        <f t="shared" si="19"/>
        <v>1592.191</v>
      </c>
      <c r="M157" s="11">
        <f t="shared" si="20"/>
        <v>857.80899999999997</v>
      </c>
      <c r="N157">
        <f t="shared" si="22"/>
        <v>7.8089999999999691</v>
      </c>
      <c r="O157" s="2">
        <f t="shared" si="23"/>
        <v>2</v>
      </c>
      <c r="P157" s="2">
        <f t="shared" si="21"/>
        <v>0</v>
      </c>
    </row>
    <row r="158" spans="1:16" x14ac:dyDescent="0.2">
      <c r="A158" s="2">
        <v>212</v>
      </c>
      <c r="B158" s="2">
        <v>26</v>
      </c>
      <c r="C158" s="6">
        <v>643.35675000000003</v>
      </c>
      <c r="D158" s="6">
        <v>334.90555555555557</v>
      </c>
      <c r="E158" s="6">
        <v>1039.2329699629361</v>
      </c>
      <c r="F158" s="2">
        <v>1</v>
      </c>
      <c r="H158">
        <f t="shared" si="19"/>
        <v>243.35675000000003</v>
      </c>
      <c r="I158">
        <f t="shared" si="19"/>
        <v>206.64324999999997</v>
      </c>
      <c r="J158">
        <f t="shared" si="19"/>
        <v>599.64324999999997</v>
      </c>
      <c r="K158">
        <f t="shared" si="19"/>
        <v>1114.6432500000001</v>
      </c>
      <c r="L158">
        <f t="shared" si="19"/>
        <v>1806.6432500000001</v>
      </c>
      <c r="M158" s="11">
        <f t="shared" si="20"/>
        <v>643.35675000000003</v>
      </c>
      <c r="N158">
        <f t="shared" si="22"/>
        <v>206.64324999999997</v>
      </c>
      <c r="O158" s="2">
        <f t="shared" si="23"/>
        <v>2</v>
      </c>
      <c r="P158" s="2">
        <f t="shared" si="21"/>
        <v>1</v>
      </c>
    </row>
    <row r="159" spans="1:16" x14ac:dyDescent="0.2">
      <c r="A159" s="2">
        <v>213</v>
      </c>
      <c r="B159" s="2">
        <v>42</v>
      </c>
      <c r="C159" s="6">
        <v>850.553</v>
      </c>
      <c r="D159" s="6">
        <v>1040.7460000000001</v>
      </c>
      <c r="E159" s="6">
        <v>358.67151744243017</v>
      </c>
      <c r="F159" s="2">
        <v>1</v>
      </c>
      <c r="H159">
        <f t="shared" si="19"/>
        <v>450.553</v>
      </c>
      <c r="I159">
        <f t="shared" si="19"/>
        <v>0.55299999999999727</v>
      </c>
      <c r="J159">
        <f t="shared" si="19"/>
        <v>392.447</v>
      </c>
      <c r="K159">
        <f t="shared" si="19"/>
        <v>907.447</v>
      </c>
      <c r="L159">
        <f t="shared" si="19"/>
        <v>1599.4470000000001</v>
      </c>
      <c r="M159" s="11">
        <f t="shared" si="20"/>
        <v>850.553</v>
      </c>
      <c r="N159">
        <f t="shared" si="22"/>
        <v>0.55299999999999727</v>
      </c>
      <c r="O159" s="2">
        <f t="shared" si="23"/>
        <v>2</v>
      </c>
      <c r="P159" s="2">
        <f t="shared" si="21"/>
        <v>1</v>
      </c>
    </row>
    <row r="160" spans="1:16" x14ac:dyDescent="0.2">
      <c r="A160" s="2">
        <v>214</v>
      </c>
      <c r="B160" s="2">
        <v>69</v>
      </c>
      <c r="C160" s="6">
        <v>973.08325000000002</v>
      </c>
      <c r="D160" s="6">
        <v>508.14755555555553</v>
      </c>
      <c r="E160" s="6">
        <v>1274.4747302209144</v>
      </c>
      <c r="F160" s="2">
        <v>1</v>
      </c>
      <c r="H160">
        <f t="shared" si="19"/>
        <v>573.08325000000002</v>
      </c>
      <c r="I160">
        <f t="shared" si="19"/>
        <v>123.08325000000002</v>
      </c>
      <c r="J160">
        <f t="shared" si="19"/>
        <v>269.91674999999998</v>
      </c>
      <c r="K160">
        <f t="shared" si="19"/>
        <v>784.91674999999998</v>
      </c>
      <c r="L160">
        <f t="shared" si="19"/>
        <v>1476.9167499999999</v>
      </c>
      <c r="M160" s="11">
        <f t="shared" si="20"/>
        <v>973.08325000000002</v>
      </c>
      <c r="N160">
        <f t="shared" si="22"/>
        <v>123.08325000000002</v>
      </c>
      <c r="O160" s="2">
        <f t="shared" si="23"/>
        <v>2</v>
      </c>
      <c r="P160" s="2">
        <f t="shared" si="21"/>
        <v>1</v>
      </c>
    </row>
    <row r="161" spans="1:16" x14ac:dyDescent="0.2">
      <c r="A161" s="2">
        <v>215</v>
      </c>
      <c r="B161" s="2">
        <v>41</v>
      </c>
      <c r="C161" s="6">
        <v>1731.37075</v>
      </c>
      <c r="D161" s="6">
        <v>954.68933333333337</v>
      </c>
      <c r="E161" s="6">
        <v>1291.4648408789481</v>
      </c>
      <c r="F161" s="2">
        <v>1</v>
      </c>
      <c r="H161">
        <f t="shared" si="19"/>
        <v>1331.37075</v>
      </c>
      <c r="I161">
        <f t="shared" si="19"/>
        <v>881.37075000000004</v>
      </c>
      <c r="J161">
        <f t="shared" si="19"/>
        <v>488.37075000000004</v>
      </c>
      <c r="K161">
        <f t="shared" si="19"/>
        <v>26.629249999999956</v>
      </c>
      <c r="L161">
        <f t="shared" si="19"/>
        <v>718.62924999999996</v>
      </c>
      <c r="M161" s="11">
        <f t="shared" si="20"/>
        <v>1731.37075</v>
      </c>
      <c r="N161">
        <f t="shared" si="22"/>
        <v>26.629249999999956</v>
      </c>
      <c r="O161" s="2">
        <f t="shared" si="23"/>
        <v>4</v>
      </c>
      <c r="P161" s="2">
        <f t="shared" si="21"/>
        <v>1</v>
      </c>
    </row>
    <row r="162" spans="1:16" x14ac:dyDescent="0.2">
      <c r="A162" s="2">
        <v>217</v>
      </c>
      <c r="B162" s="2">
        <v>31</v>
      </c>
      <c r="C162" s="6">
        <v>1012.8345</v>
      </c>
      <c r="D162" s="6">
        <v>1004.5664444444444</v>
      </c>
      <c r="E162" s="6">
        <v>686.56476671989435</v>
      </c>
      <c r="F162" s="2">
        <v>1</v>
      </c>
      <c r="H162">
        <f t="shared" si="19"/>
        <v>612.83450000000005</v>
      </c>
      <c r="I162">
        <f t="shared" si="19"/>
        <v>162.83450000000005</v>
      </c>
      <c r="J162">
        <f t="shared" si="19"/>
        <v>230.16549999999995</v>
      </c>
      <c r="K162">
        <f t="shared" si="19"/>
        <v>745.16549999999995</v>
      </c>
      <c r="L162">
        <f t="shared" si="19"/>
        <v>1437.1655000000001</v>
      </c>
      <c r="M162" s="11">
        <f t="shared" si="20"/>
        <v>1012.8345</v>
      </c>
      <c r="N162">
        <f t="shared" si="22"/>
        <v>162.83450000000005</v>
      </c>
      <c r="O162" s="2">
        <f t="shared" si="23"/>
        <v>2</v>
      </c>
      <c r="P162" s="2">
        <f t="shared" si="21"/>
        <v>1</v>
      </c>
    </row>
    <row r="163" spans="1:16" x14ac:dyDescent="0.2">
      <c r="A163" s="2">
        <v>218</v>
      </c>
      <c r="B163" s="2">
        <v>42</v>
      </c>
      <c r="C163" s="6">
        <v>1285.22225</v>
      </c>
      <c r="D163" s="6">
        <v>1513.2737777777777</v>
      </c>
      <c r="E163" s="6">
        <v>698.98537819099909</v>
      </c>
      <c r="F163" s="2">
        <v>1</v>
      </c>
      <c r="H163">
        <f t="shared" si="19"/>
        <v>885.22225000000003</v>
      </c>
      <c r="I163">
        <f t="shared" si="19"/>
        <v>435.22225000000003</v>
      </c>
      <c r="J163">
        <f t="shared" si="19"/>
        <v>42.222250000000031</v>
      </c>
      <c r="K163">
        <f t="shared" si="19"/>
        <v>472.77774999999997</v>
      </c>
      <c r="L163">
        <f t="shared" si="19"/>
        <v>1164.77775</v>
      </c>
      <c r="M163" s="11">
        <f t="shared" si="20"/>
        <v>1285.22225</v>
      </c>
      <c r="N163">
        <f t="shared" si="22"/>
        <v>42.222250000000031</v>
      </c>
      <c r="O163" s="2">
        <f t="shared" si="23"/>
        <v>3</v>
      </c>
      <c r="P163" s="2">
        <f t="shared" si="21"/>
        <v>1</v>
      </c>
    </row>
    <row r="164" spans="1:16" x14ac:dyDescent="0.2">
      <c r="A164" s="2">
        <v>219</v>
      </c>
      <c r="B164" s="2">
        <v>29</v>
      </c>
      <c r="C164" s="6">
        <v>534.745</v>
      </c>
      <c r="D164" s="6">
        <v>429.90133333333335</v>
      </c>
      <c r="E164" s="6">
        <v>224.58872569145785</v>
      </c>
      <c r="F164" s="2">
        <v>0</v>
      </c>
      <c r="H164">
        <f t="shared" si="19"/>
        <v>134.745</v>
      </c>
      <c r="I164">
        <f t="shared" si="19"/>
        <v>315.255</v>
      </c>
      <c r="J164">
        <f t="shared" si="19"/>
        <v>708.255</v>
      </c>
      <c r="K164">
        <f t="shared" si="19"/>
        <v>1223.2550000000001</v>
      </c>
      <c r="L164">
        <f t="shared" si="19"/>
        <v>1915.2550000000001</v>
      </c>
      <c r="M164" s="11">
        <f t="shared" si="20"/>
        <v>534.745</v>
      </c>
      <c r="N164">
        <f t="shared" si="22"/>
        <v>134.745</v>
      </c>
      <c r="O164" s="2">
        <f t="shared" si="23"/>
        <v>1</v>
      </c>
      <c r="P164" s="2">
        <f t="shared" si="21"/>
        <v>0</v>
      </c>
    </row>
    <row r="165" spans="1:16" x14ac:dyDescent="0.2">
      <c r="A165" s="2">
        <v>221</v>
      </c>
      <c r="B165" s="2">
        <v>31</v>
      </c>
      <c r="C165" s="6">
        <v>931.14949999999999</v>
      </c>
      <c r="D165" s="6">
        <v>862.28911111111108</v>
      </c>
      <c r="E165" s="6">
        <v>527.59361892679192</v>
      </c>
      <c r="F165" s="2">
        <v>1</v>
      </c>
      <c r="H165">
        <f t="shared" si="19"/>
        <v>531.14949999999999</v>
      </c>
      <c r="I165">
        <f t="shared" si="19"/>
        <v>81.149499999999989</v>
      </c>
      <c r="J165">
        <f t="shared" si="19"/>
        <v>311.85050000000001</v>
      </c>
      <c r="K165">
        <f t="shared" si="19"/>
        <v>826.85050000000001</v>
      </c>
      <c r="L165">
        <f t="shared" si="19"/>
        <v>1518.8505</v>
      </c>
      <c r="M165" s="11">
        <f t="shared" si="20"/>
        <v>931.14949999999999</v>
      </c>
      <c r="N165">
        <f t="shared" si="22"/>
        <v>81.149499999999989</v>
      </c>
      <c r="O165" s="2">
        <f t="shared" si="23"/>
        <v>2</v>
      </c>
      <c r="P165" s="2">
        <f t="shared" si="21"/>
        <v>1</v>
      </c>
    </row>
    <row r="166" spans="1:16" x14ac:dyDescent="0.2">
      <c r="A166" s="2">
        <v>222</v>
      </c>
      <c r="B166" s="2">
        <v>46</v>
      </c>
      <c r="C166" s="6">
        <v>719.43525</v>
      </c>
      <c r="D166" s="6">
        <v>391.58800000000002</v>
      </c>
      <c r="E166" s="6">
        <v>626.53987795624789</v>
      </c>
      <c r="F166" s="2">
        <v>0</v>
      </c>
      <c r="H166">
        <f t="shared" si="19"/>
        <v>319.43525</v>
      </c>
      <c r="I166">
        <f t="shared" si="19"/>
        <v>130.56475</v>
      </c>
      <c r="J166">
        <f t="shared" si="19"/>
        <v>523.56475</v>
      </c>
      <c r="K166">
        <f t="shared" si="19"/>
        <v>1038.56475</v>
      </c>
      <c r="L166">
        <f t="shared" si="19"/>
        <v>1730.56475</v>
      </c>
      <c r="M166" s="11">
        <f t="shared" si="20"/>
        <v>719.43525</v>
      </c>
      <c r="N166">
        <f t="shared" si="22"/>
        <v>130.56475</v>
      </c>
      <c r="O166" s="2">
        <f t="shared" si="23"/>
        <v>2</v>
      </c>
      <c r="P166" s="2">
        <f t="shared" si="21"/>
        <v>0</v>
      </c>
    </row>
    <row r="167" spans="1:16" x14ac:dyDescent="0.2">
      <c r="A167" s="2">
        <v>223</v>
      </c>
      <c r="B167" s="2">
        <v>51</v>
      </c>
      <c r="C167" s="6">
        <v>202.28149999999999</v>
      </c>
      <c r="D167" s="6">
        <v>125.39133333333334</v>
      </c>
      <c r="E167" s="6">
        <v>177.87882357809249</v>
      </c>
      <c r="F167" s="2">
        <v>0</v>
      </c>
      <c r="H167">
        <f t="shared" si="19"/>
        <v>197.71850000000001</v>
      </c>
      <c r="I167">
        <f t="shared" si="19"/>
        <v>647.71849999999995</v>
      </c>
      <c r="J167">
        <f t="shared" si="19"/>
        <v>1040.7184999999999</v>
      </c>
      <c r="K167">
        <f t="shared" si="19"/>
        <v>1555.7184999999999</v>
      </c>
      <c r="L167">
        <f t="shared" si="19"/>
        <v>2247.7184999999999</v>
      </c>
      <c r="M167" s="11">
        <f t="shared" si="20"/>
        <v>202.28149999999999</v>
      </c>
      <c r="N167">
        <f t="shared" si="22"/>
        <v>197.71850000000001</v>
      </c>
      <c r="O167" s="2">
        <f t="shared" si="23"/>
        <v>1</v>
      </c>
      <c r="P167" s="2">
        <f t="shared" si="21"/>
        <v>0</v>
      </c>
    </row>
    <row r="168" spans="1:16" x14ac:dyDescent="0.2">
      <c r="A168" s="2">
        <v>224</v>
      </c>
      <c r="B168" s="2">
        <v>54</v>
      </c>
      <c r="C168" s="6">
        <v>413.87175000000002</v>
      </c>
      <c r="D168" s="6">
        <v>266.23177777777778</v>
      </c>
      <c r="E168" s="6">
        <v>355.41338179720543</v>
      </c>
      <c r="F168" s="2">
        <v>0</v>
      </c>
      <c r="H168">
        <f t="shared" si="19"/>
        <v>13.87175000000002</v>
      </c>
      <c r="I168">
        <f t="shared" si="19"/>
        <v>436.12824999999998</v>
      </c>
      <c r="J168">
        <f t="shared" si="19"/>
        <v>829.12824999999998</v>
      </c>
      <c r="K168">
        <f t="shared" si="19"/>
        <v>1344.12825</v>
      </c>
      <c r="L168">
        <f t="shared" si="19"/>
        <v>2036.12825</v>
      </c>
      <c r="M168" s="11">
        <f t="shared" si="20"/>
        <v>413.87175000000002</v>
      </c>
      <c r="N168">
        <f t="shared" si="22"/>
        <v>13.87175000000002</v>
      </c>
      <c r="O168" s="2">
        <f t="shared" si="23"/>
        <v>1</v>
      </c>
      <c r="P168" s="2">
        <f t="shared" si="21"/>
        <v>0</v>
      </c>
    </row>
    <row r="169" spans="1:16" x14ac:dyDescent="0.2">
      <c r="A169" s="2">
        <v>225</v>
      </c>
      <c r="B169" s="2">
        <v>50</v>
      </c>
      <c r="C169" s="6">
        <v>1449.3335</v>
      </c>
      <c r="D169" s="6">
        <v>1300.4684444444445</v>
      </c>
      <c r="E169" s="6">
        <v>1056.4543454221687</v>
      </c>
      <c r="F169" s="2">
        <v>1</v>
      </c>
      <c r="H169">
        <f t="shared" ref="H169:L219" si="24">+ABS(H$2-$M169)</f>
        <v>1049.3335</v>
      </c>
      <c r="I169">
        <f t="shared" si="24"/>
        <v>599.33349999999996</v>
      </c>
      <c r="J169">
        <f t="shared" si="24"/>
        <v>206.33349999999996</v>
      </c>
      <c r="K169">
        <f t="shared" si="24"/>
        <v>308.66650000000004</v>
      </c>
      <c r="L169">
        <f t="shared" si="24"/>
        <v>1000.6665</v>
      </c>
      <c r="M169" s="11">
        <f t="shared" si="20"/>
        <v>1449.3335</v>
      </c>
      <c r="N169">
        <f t="shared" si="22"/>
        <v>206.33349999999996</v>
      </c>
      <c r="O169" s="2">
        <f t="shared" si="23"/>
        <v>3</v>
      </c>
      <c r="P169" s="2">
        <f t="shared" si="21"/>
        <v>1</v>
      </c>
    </row>
    <row r="170" spans="1:16" x14ac:dyDescent="0.2">
      <c r="A170" s="2">
        <v>226</v>
      </c>
      <c r="B170" s="2">
        <v>61</v>
      </c>
      <c r="C170" s="6">
        <v>915.54600000000005</v>
      </c>
      <c r="D170" s="6">
        <v>740.1155555555556</v>
      </c>
      <c r="E170" s="6">
        <v>723.59018129366848</v>
      </c>
      <c r="F170" s="2">
        <v>1</v>
      </c>
      <c r="H170">
        <f t="shared" si="24"/>
        <v>515.54600000000005</v>
      </c>
      <c r="I170">
        <f t="shared" si="24"/>
        <v>65.546000000000049</v>
      </c>
      <c r="J170">
        <f t="shared" si="24"/>
        <v>327.45399999999995</v>
      </c>
      <c r="K170">
        <f t="shared" si="24"/>
        <v>842.45399999999995</v>
      </c>
      <c r="L170">
        <f t="shared" si="24"/>
        <v>1534.454</v>
      </c>
      <c r="M170" s="11">
        <f t="shared" si="20"/>
        <v>915.54600000000005</v>
      </c>
      <c r="N170">
        <f t="shared" si="22"/>
        <v>65.546000000000049</v>
      </c>
      <c r="O170" s="2">
        <f t="shared" si="23"/>
        <v>2</v>
      </c>
      <c r="P170" s="2">
        <f t="shared" si="21"/>
        <v>1</v>
      </c>
    </row>
    <row r="171" spans="1:16" x14ac:dyDescent="0.2">
      <c r="A171" s="2">
        <v>227</v>
      </c>
      <c r="B171" s="2">
        <v>35</v>
      </c>
      <c r="C171" s="6">
        <v>896.69475</v>
      </c>
      <c r="D171" s="6">
        <v>1158.732888888889</v>
      </c>
      <c r="E171" s="6">
        <v>418.26775960929518</v>
      </c>
      <c r="F171" s="2">
        <v>1</v>
      </c>
      <c r="H171">
        <f t="shared" si="24"/>
        <v>496.69475</v>
      </c>
      <c r="I171">
        <f t="shared" si="24"/>
        <v>46.694749999999999</v>
      </c>
      <c r="J171">
        <f t="shared" si="24"/>
        <v>346.30525</v>
      </c>
      <c r="K171">
        <f t="shared" si="24"/>
        <v>861.30525</v>
      </c>
      <c r="L171">
        <f t="shared" si="24"/>
        <v>1553.3052499999999</v>
      </c>
      <c r="M171" s="11">
        <f t="shared" si="20"/>
        <v>896.69475</v>
      </c>
      <c r="N171">
        <f t="shared" si="22"/>
        <v>46.694749999999999</v>
      </c>
      <c r="O171" s="2">
        <f t="shared" si="23"/>
        <v>2</v>
      </c>
      <c r="P171" s="2">
        <f t="shared" si="21"/>
        <v>1</v>
      </c>
    </row>
    <row r="172" spans="1:16" x14ac:dyDescent="0.2">
      <c r="A172" s="2">
        <v>229</v>
      </c>
      <c r="B172" s="2">
        <v>46</v>
      </c>
      <c r="C172" s="6">
        <v>1147.7435</v>
      </c>
      <c r="D172" s="6">
        <v>782.10066666666671</v>
      </c>
      <c r="E172" s="6">
        <v>569.50457732930454</v>
      </c>
      <c r="F172" s="2">
        <v>1</v>
      </c>
      <c r="H172">
        <f t="shared" si="24"/>
        <v>747.74350000000004</v>
      </c>
      <c r="I172">
        <f t="shared" si="24"/>
        <v>297.74350000000004</v>
      </c>
      <c r="J172">
        <f t="shared" si="24"/>
        <v>95.25649999999996</v>
      </c>
      <c r="K172">
        <f t="shared" si="24"/>
        <v>610.25649999999996</v>
      </c>
      <c r="L172">
        <f t="shared" si="24"/>
        <v>1302.2565</v>
      </c>
      <c r="M172" s="11">
        <f t="shared" si="20"/>
        <v>1147.7435</v>
      </c>
      <c r="N172">
        <f t="shared" si="22"/>
        <v>95.25649999999996</v>
      </c>
      <c r="O172" s="2">
        <f t="shared" si="23"/>
        <v>3</v>
      </c>
      <c r="P172" s="2">
        <f t="shared" si="21"/>
        <v>1</v>
      </c>
    </row>
    <row r="173" spans="1:16" x14ac:dyDescent="0.2">
      <c r="A173" s="2">
        <v>230</v>
      </c>
      <c r="B173" s="2">
        <v>29</v>
      </c>
      <c r="C173" s="6">
        <v>514.53625</v>
      </c>
      <c r="D173" s="6">
        <v>559.18555555555554</v>
      </c>
      <c r="E173" s="6">
        <v>304.96169846689929</v>
      </c>
      <c r="F173" s="2">
        <v>0</v>
      </c>
      <c r="H173">
        <f t="shared" si="24"/>
        <v>114.53625</v>
      </c>
      <c r="I173">
        <f t="shared" si="24"/>
        <v>335.46375</v>
      </c>
      <c r="J173">
        <f t="shared" si="24"/>
        <v>728.46375</v>
      </c>
      <c r="K173">
        <f t="shared" si="24"/>
        <v>1243.4637499999999</v>
      </c>
      <c r="L173">
        <f t="shared" si="24"/>
        <v>1935.4637499999999</v>
      </c>
      <c r="M173" s="11">
        <f t="shared" si="20"/>
        <v>514.53625</v>
      </c>
      <c r="N173">
        <f t="shared" si="22"/>
        <v>114.53625</v>
      </c>
      <c r="O173" s="2">
        <f t="shared" si="23"/>
        <v>1</v>
      </c>
      <c r="P173" s="2">
        <f t="shared" si="21"/>
        <v>0</v>
      </c>
    </row>
    <row r="174" spans="1:16" x14ac:dyDescent="0.2">
      <c r="A174" s="2">
        <v>231</v>
      </c>
      <c r="B174" s="2">
        <v>26</v>
      </c>
      <c r="C174" s="6">
        <v>787.55250000000001</v>
      </c>
      <c r="D174" s="6">
        <v>823.23199999999997</v>
      </c>
      <c r="E174" s="6">
        <v>586.1077879259617</v>
      </c>
      <c r="F174" s="2">
        <v>1</v>
      </c>
      <c r="H174">
        <f t="shared" si="24"/>
        <v>387.55250000000001</v>
      </c>
      <c r="I174">
        <f t="shared" si="24"/>
        <v>62.447499999999991</v>
      </c>
      <c r="J174">
        <f t="shared" si="24"/>
        <v>455.44749999999999</v>
      </c>
      <c r="K174">
        <f t="shared" si="24"/>
        <v>970.44749999999999</v>
      </c>
      <c r="L174">
        <f t="shared" si="24"/>
        <v>1662.4475</v>
      </c>
      <c r="M174" s="11">
        <f t="shared" si="20"/>
        <v>787.55250000000001</v>
      </c>
      <c r="N174">
        <f t="shared" si="22"/>
        <v>62.447499999999991</v>
      </c>
      <c r="O174" s="2">
        <f t="shared" si="23"/>
        <v>2</v>
      </c>
      <c r="P174" s="2">
        <f t="shared" si="21"/>
        <v>1</v>
      </c>
    </row>
    <row r="175" spans="1:16" x14ac:dyDescent="0.2">
      <c r="A175" s="2">
        <v>233</v>
      </c>
      <c r="B175" s="2">
        <v>49</v>
      </c>
      <c r="C175" s="6">
        <v>593.452</v>
      </c>
      <c r="D175" s="6">
        <v>511.88466666666665</v>
      </c>
      <c r="E175" s="6">
        <v>412.14843761692242</v>
      </c>
      <c r="F175" s="2">
        <v>0</v>
      </c>
      <c r="H175">
        <f t="shared" si="24"/>
        <v>193.452</v>
      </c>
      <c r="I175">
        <f t="shared" si="24"/>
        <v>256.548</v>
      </c>
      <c r="J175">
        <f t="shared" si="24"/>
        <v>649.548</v>
      </c>
      <c r="K175">
        <f t="shared" si="24"/>
        <v>1164.548</v>
      </c>
      <c r="L175">
        <f t="shared" si="24"/>
        <v>1856.548</v>
      </c>
      <c r="M175" s="11">
        <f t="shared" si="20"/>
        <v>593.452</v>
      </c>
      <c r="N175">
        <f t="shared" si="22"/>
        <v>193.452</v>
      </c>
      <c r="O175" s="2">
        <f t="shared" si="23"/>
        <v>1</v>
      </c>
      <c r="P175" s="2">
        <f t="shared" si="21"/>
        <v>0</v>
      </c>
    </row>
    <row r="176" spans="1:16" x14ac:dyDescent="0.2">
      <c r="A176" s="2">
        <v>235</v>
      </c>
      <c r="B176" s="2">
        <v>42</v>
      </c>
      <c r="C176" s="6">
        <v>448.67775</v>
      </c>
      <c r="D176" s="6">
        <v>242.14266666666666</v>
      </c>
      <c r="E176" s="6">
        <v>392.60412213499114</v>
      </c>
      <c r="F176" s="2">
        <v>0</v>
      </c>
      <c r="H176">
        <f t="shared" si="24"/>
        <v>48.677750000000003</v>
      </c>
      <c r="I176">
        <f t="shared" si="24"/>
        <v>401.32225</v>
      </c>
      <c r="J176">
        <f t="shared" si="24"/>
        <v>794.32224999999994</v>
      </c>
      <c r="K176">
        <f t="shared" si="24"/>
        <v>1309.3222499999999</v>
      </c>
      <c r="L176">
        <f t="shared" si="24"/>
        <v>2001.3222499999999</v>
      </c>
      <c r="M176" s="11">
        <f t="shared" si="20"/>
        <v>448.67775</v>
      </c>
      <c r="N176">
        <f t="shared" si="22"/>
        <v>48.677750000000003</v>
      </c>
      <c r="O176" s="2">
        <f t="shared" si="23"/>
        <v>1</v>
      </c>
      <c r="P176" s="2">
        <f t="shared" si="21"/>
        <v>0</v>
      </c>
    </row>
    <row r="177" spans="1:16" x14ac:dyDescent="0.2">
      <c r="A177" s="2">
        <v>236</v>
      </c>
      <c r="B177" s="2">
        <v>53</v>
      </c>
      <c r="C177" s="6">
        <v>618.51274999999998</v>
      </c>
      <c r="D177" s="6">
        <v>298.38088888888888</v>
      </c>
      <c r="E177" s="6">
        <v>581.85581414186765</v>
      </c>
      <c r="F177" s="2">
        <v>1</v>
      </c>
      <c r="H177">
        <f t="shared" si="24"/>
        <v>218.51274999999998</v>
      </c>
      <c r="I177">
        <f t="shared" si="24"/>
        <v>231.48725000000002</v>
      </c>
      <c r="J177">
        <f t="shared" si="24"/>
        <v>624.48725000000002</v>
      </c>
      <c r="K177">
        <f t="shared" si="24"/>
        <v>1139.4872500000001</v>
      </c>
      <c r="L177">
        <f t="shared" si="24"/>
        <v>1831.4872500000001</v>
      </c>
      <c r="M177" s="11">
        <f t="shared" si="20"/>
        <v>618.51274999999998</v>
      </c>
      <c r="N177">
        <f t="shared" si="22"/>
        <v>218.51274999999998</v>
      </c>
      <c r="O177" s="2">
        <f t="shared" si="23"/>
        <v>1</v>
      </c>
      <c r="P177" s="2">
        <f t="shared" si="21"/>
        <v>1</v>
      </c>
    </row>
    <row r="178" spans="1:16" x14ac:dyDescent="0.2">
      <c r="A178" s="2">
        <v>237</v>
      </c>
      <c r="B178" s="2">
        <v>37</v>
      </c>
      <c r="C178" s="6">
        <v>345.56650000000002</v>
      </c>
      <c r="D178" s="6">
        <v>315.32222222222219</v>
      </c>
      <c r="E178" s="6">
        <v>150.34361268589419</v>
      </c>
      <c r="F178" s="2">
        <v>0</v>
      </c>
      <c r="H178">
        <f t="shared" si="24"/>
        <v>54.433499999999981</v>
      </c>
      <c r="I178">
        <f t="shared" si="24"/>
        <v>504.43349999999998</v>
      </c>
      <c r="J178">
        <f t="shared" si="24"/>
        <v>897.43349999999998</v>
      </c>
      <c r="K178">
        <f t="shared" si="24"/>
        <v>1412.4335000000001</v>
      </c>
      <c r="L178">
        <f t="shared" si="24"/>
        <v>2104.4335000000001</v>
      </c>
      <c r="M178" s="11">
        <f t="shared" si="20"/>
        <v>345.56650000000002</v>
      </c>
      <c r="N178">
        <f t="shared" si="22"/>
        <v>54.433499999999981</v>
      </c>
      <c r="O178" s="2">
        <f t="shared" si="23"/>
        <v>1</v>
      </c>
      <c r="P178" s="2">
        <f t="shared" si="21"/>
        <v>0</v>
      </c>
    </row>
    <row r="179" spans="1:16" x14ac:dyDescent="0.2">
      <c r="A179" s="2">
        <v>238</v>
      </c>
      <c r="B179" s="2">
        <v>21</v>
      </c>
      <c r="C179" s="6">
        <v>1497.2915</v>
      </c>
      <c r="D179" s="6">
        <v>857.05866666666668</v>
      </c>
      <c r="E179" s="6">
        <v>1708.29756879366</v>
      </c>
      <c r="F179" s="2">
        <v>1</v>
      </c>
      <c r="H179">
        <f t="shared" si="24"/>
        <v>1097.2915</v>
      </c>
      <c r="I179">
        <f t="shared" si="24"/>
        <v>647.29150000000004</v>
      </c>
      <c r="J179">
        <f t="shared" si="24"/>
        <v>254.29150000000004</v>
      </c>
      <c r="K179">
        <f t="shared" si="24"/>
        <v>260.70849999999996</v>
      </c>
      <c r="L179">
        <f t="shared" si="24"/>
        <v>952.70849999999996</v>
      </c>
      <c r="M179" s="11">
        <f t="shared" si="20"/>
        <v>1497.2915</v>
      </c>
      <c r="N179">
        <f t="shared" si="22"/>
        <v>254.29150000000004</v>
      </c>
      <c r="O179" s="2">
        <f t="shared" si="23"/>
        <v>3</v>
      </c>
      <c r="P179" s="2">
        <f t="shared" si="21"/>
        <v>1</v>
      </c>
    </row>
    <row r="180" spans="1:16" x14ac:dyDescent="0.2">
      <c r="A180" s="2">
        <v>239</v>
      </c>
      <c r="B180" s="2">
        <v>31</v>
      </c>
      <c r="C180" s="6">
        <v>315.82024999999999</v>
      </c>
      <c r="D180" s="6">
        <v>375.18355555555553</v>
      </c>
      <c r="E180" s="6">
        <v>137.73504931019446</v>
      </c>
      <c r="F180" s="2">
        <v>0</v>
      </c>
      <c r="H180">
        <f t="shared" si="24"/>
        <v>84.179750000000013</v>
      </c>
      <c r="I180">
        <f t="shared" si="24"/>
        <v>534.17975000000001</v>
      </c>
      <c r="J180">
        <f t="shared" si="24"/>
        <v>927.17975000000001</v>
      </c>
      <c r="K180">
        <f t="shared" si="24"/>
        <v>1442.17975</v>
      </c>
      <c r="L180">
        <f t="shared" si="24"/>
        <v>2134.1797500000002</v>
      </c>
      <c r="M180" s="11">
        <f t="shared" si="20"/>
        <v>315.82024999999999</v>
      </c>
      <c r="N180">
        <f t="shared" si="22"/>
        <v>84.179750000000013</v>
      </c>
      <c r="O180" s="2">
        <f t="shared" si="23"/>
        <v>1</v>
      </c>
      <c r="P180" s="2">
        <f t="shared" si="21"/>
        <v>0</v>
      </c>
    </row>
    <row r="181" spans="1:16" x14ac:dyDescent="0.2">
      <c r="A181" s="2">
        <v>240</v>
      </c>
      <c r="B181" s="2">
        <v>66</v>
      </c>
      <c r="C181" s="6">
        <v>1374.432</v>
      </c>
      <c r="D181" s="6">
        <v>860.89555555555557</v>
      </c>
      <c r="E181" s="6">
        <v>762.30152111381994</v>
      </c>
      <c r="F181" s="2">
        <v>1</v>
      </c>
      <c r="H181">
        <f t="shared" si="24"/>
        <v>974.43200000000002</v>
      </c>
      <c r="I181">
        <f t="shared" si="24"/>
        <v>524.43200000000002</v>
      </c>
      <c r="J181">
        <f t="shared" si="24"/>
        <v>131.43200000000002</v>
      </c>
      <c r="K181">
        <f t="shared" si="24"/>
        <v>383.56799999999998</v>
      </c>
      <c r="L181">
        <f t="shared" si="24"/>
        <v>1075.568</v>
      </c>
      <c r="M181" s="11">
        <f t="shared" si="20"/>
        <v>1374.432</v>
      </c>
      <c r="N181">
        <f t="shared" si="22"/>
        <v>131.43200000000002</v>
      </c>
      <c r="O181" s="2">
        <f t="shared" si="23"/>
        <v>3</v>
      </c>
      <c r="P181" s="2">
        <f t="shared" si="21"/>
        <v>1</v>
      </c>
    </row>
    <row r="182" spans="1:16" x14ac:dyDescent="0.2">
      <c r="A182" s="2">
        <v>241</v>
      </c>
      <c r="B182" s="2">
        <v>46</v>
      </c>
      <c r="C182" s="6">
        <v>930.68275000000006</v>
      </c>
      <c r="D182" s="6">
        <v>546.39866666666671</v>
      </c>
      <c r="E182" s="6">
        <v>754.68606558834142</v>
      </c>
      <c r="F182" s="2">
        <v>1</v>
      </c>
      <c r="H182">
        <f t="shared" si="24"/>
        <v>530.68275000000006</v>
      </c>
      <c r="I182">
        <f t="shared" si="24"/>
        <v>80.682750000000055</v>
      </c>
      <c r="J182">
        <f t="shared" si="24"/>
        <v>312.31724999999994</v>
      </c>
      <c r="K182">
        <f t="shared" si="24"/>
        <v>827.31724999999994</v>
      </c>
      <c r="L182">
        <f t="shared" si="24"/>
        <v>1519.3172500000001</v>
      </c>
      <c r="M182" s="11">
        <f t="shared" si="20"/>
        <v>930.68275000000006</v>
      </c>
      <c r="N182">
        <f t="shared" si="22"/>
        <v>80.682750000000055</v>
      </c>
      <c r="O182" s="2">
        <f t="shared" si="23"/>
        <v>2</v>
      </c>
      <c r="P182" s="2">
        <f t="shared" si="21"/>
        <v>1</v>
      </c>
    </row>
    <row r="183" spans="1:16" x14ac:dyDescent="0.2">
      <c r="A183" s="2">
        <v>242</v>
      </c>
      <c r="B183" s="2">
        <v>58</v>
      </c>
      <c r="C183" s="6">
        <v>532.60749999999996</v>
      </c>
      <c r="D183" s="6">
        <v>546.23511111111111</v>
      </c>
      <c r="E183" s="6">
        <v>258.22106607759304</v>
      </c>
      <c r="F183" s="2">
        <v>1</v>
      </c>
      <c r="H183">
        <f t="shared" si="24"/>
        <v>132.60749999999996</v>
      </c>
      <c r="I183">
        <f t="shared" si="24"/>
        <v>317.39250000000004</v>
      </c>
      <c r="J183">
        <f t="shared" si="24"/>
        <v>710.39250000000004</v>
      </c>
      <c r="K183">
        <f t="shared" si="24"/>
        <v>1225.3924999999999</v>
      </c>
      <c r="L183">
        <f t="shared" si="24"/>
        <v>1917.3924999999999</v>
      </c>
      <c r="M183" s="11">
        <f t="shared" si="20"/>
        <v>532.60749999999996</v>
      </c>
      <c r="N183">
        <f t="shared" si="22"/>
        <v>132.60749999999996</v>
      </c>
      <c r="O183" s="2">
        <f t="shared" si="23"/>
        <v>1</v>
      </c>
      <c r="P183" s="2">
        <f t="shared" si="21"/>
        <v>1</v>
      </c>
    </row>
    <row r="184" spans="1:16" x14ac:dyDescent="0.2">
      <c r="A184" s="2">
        <v>243</v>
      </c>
      <c r="B184" s="2">
        <v>69</v>
      </c>
      <c r="C184" s="6">
        <v>1240.633</v>
      </c>
      <c r="D184" s="6">
        <v>647.79333333333329</v>
      </c>
      <c r="E184" s="6">
        <v>1036.2690047861254</v>
      </c>
      <c r="F184" s="2">
        <v>1</v>
      </c>
      <c r="H184">
        <f t="shared" si="24"/>
        <v>840.63300000000004</v>
      </c>
      <c r="I184">
        <f t="shared" si="24"/>
        <v>390.63300000000004</v>
      </c>
      <c r="J184">
        <f t="shared" si="24"/>
        <v>2.3669999999999618</v>
      </c>
      <c r="K184">
        <f t="shared" si="24"/>
        <v>517.36699999999996</v>
      </c>
      <c r="L184">
        <f t="shared" si="24"/>
        <v>1209.367</v>
      </c>
      <c r="M184" s="11">
        <f t="shared" si="20"/>
        <v>1240.633</v>
      </c>
      <c r="N184">
        <f t="shared" si="22"/>
        <v>2.3669999999999618</v>
      </c>
      <c r="O184" s="2">
        <f t="shared" si="23"/>
        <v>3</v>
      </c>
      <c r="P184" s="2">
        <f t="shared" si="21"/>
        <v>1</v>
      </c>
    </row>
    <row r="185" spans="1:16" x14ac:dyDescent="0.2">
      <c r="A185" s="2">
        <v>244</v>
      </c>
      <c r="B185" s="2">
        <v>36</v>
      </c>
      <c r="C185" s="6">
        <v>1539.3612499999999</v>
      </c>
      <c r="D185" s="6">
        <v>705.72488888888893</v>
      </c>
      <c r="E185" s="6">
        <v>2849.8957860143082</v>
      </c>
      <c r="F185" s="2">
        <v>1</v>
      </c>
      <c r="H185">
        <f t="shared" si="24"/>
        <v>1139.3612499999999</v>
      </c>
      <c r="I185">
        <f t="shared" si="24"/>
        <v>689.36124999999993</v>
      </c>
      <c r="J185">
        <f t="shared" si="24"/>
        <v>296.36124999999993</v>
      </c>
      <c r="K185">
        <f t="shared" si="24"/>
        <v>218.63875000000007</v>
      </c>
      <c r="L185">
        <f t="shared" si="24"/>
        <v>910.63875000000007</v>
      </c>
      <c r="M185" s="11">
        <f t="shared" si="20"/>
        <v>1539.3612499999999</v>
      </c>
      <c r="N185">
        <f t="shared" si="22"/>
        <v>218.63875000000007</v>
      </c>
      <c r="O185" s="2">
        <f t="shared" si="23"/>
        <v>4</v>
      </c>
      <c r="P185" s="2">
        <f t="shared" si="21"/>
        <v>1</v>
      </c>
    </row>
    <row r="186" spans="1:16" x14ac:dyDescent="0.2">
      <c r="A186" s="2">
        <v>245</v>
      </c>
      <c r="B186" s="2">
        <v>27</v>
      </c>
      <c r="C186" s="6">
        <v>338.50599999999997</v>
      </c>
      <c r="D186" s="6">
        <v>383.32755555555553</v>
      </c>
      <c r="E186" s="6">
        <v>137.78608155001703</v>
      </c>
      <c r="F186" s="2">
        <v>0</v>
      </c>
      <c r="H186">
        <f t="shared" si="24"/>
        <v>61.494000000000028</v>
      </c>
      <c r="I186">
        <f t="shared" si="24"/>
        <v>511.49400000000003</v>
      </c>
      <c r="J186">
        <f t="shared" si="24"/>
        <v>904.49400000000003</v>
      </c>
      <c r="K186">
        <f t="shared" si="24"/>
        <v>1419.4940000000001</v>
      </c>
      <c r="L186">
        <f t="shared" si="24"/>
        <v>2111.4940000000001</v>
      </c>
      <c r="M186" s="11">
        <f t="shared" si="20"/>
        <v>338.50599999999997</v>
      </c>
      <c r="N186">
        <f t="shared" si="22"/>
        <v>61.494000000000028</v>
      </c>
      <c r="O186" s="2">
        <f t="shared" si="23"/>
        <v>1</v>
      </c>
      <c r="P186" s="2">
        <f t="shared" si="21"/>
        <v>0</v>
      </c>
    </row>
    <row r="187" spans="1:16" x14ac:dyDescent="0.2">
      <c r="A187" s="2">
        <v>247</v>
      </c>
      <c r="B187" s="2">
        <v>39</v>
      </c>
      <c r="C187" s="6">
        <v>1361.12625</v>
      </c>
      <c r="D187" s="6">
        <v>823.82866666666666</v>
      </c>
      <c r="E187" s="6">
        <v>1516.8733845961469</v>
      </c>
      <c r="F187" s="2">
        <v>1</v>
      </c>
      <c r="H187">
        <f t="shared" si="24"/>
        <v>961.12625000000003</v>
      </c>
      <c r="I187">
        <f t="shared" si="24"/>
        <v>511.12625000000003</v>
      </c>
      <c r="J187">
        <f t="shared" si="24"/>
        <v>118.12625000000003</v>
      </c>
      <c r="K187">
        <f t="shared" si="24"/>
        <v>396.87374999999997</v>
      </c>
      <c r="L187">
        <f t="shared" si="24"/>
        <v>1088.87375</v>
      </c>
      <c r="M187" s="11">
        <f t="shared" si="20"/>
        <v>1361.12625</v>
      </c>
      <c r="N187">
        <f t="shared" si="22"/>
        <v>118.12625000000003</v>
      </c>
      <c r="O187" s="2">
        <f t="shared" si="23"/>
        <v>3</v>
      </c>
      <c r="P187" s="2">
        <f t="shared" si="21"/>
        <v>1</v>
      </c>
    </row>
    <row r="188" spans="1:16" x14ac:dyDescent="0.2">
      <c r="A188" s="2">
        <v>248</v>
      </c>
      <c r="B188" s="2">
        <v>50</v>
      </c>
      <c r="C188" s="6">
        <v>295.69850000000002</v>
      </c>
      <c r="D188" s="6">
        <v>322.5408888888889</v>
      </c>
      <c r="E188" s="6">
        <v>158.45791565410005</v>
      </c>
      <c r="F188" s="2">
        <v>0</v>
      </c>
      <c r="H188">
        <f t="shared" si="24"/>
        <v>104.30149999999998</v>
      </c>
      <c r="I188">
        <f t="shared" si="24"/>
        <v>554.30150000000003</v>
      </c>
      <c r="J188">
        <f t="shared" si="24"/>
        <v>947.30150000000003</v>
      </c>
      <c r="K188">
        <f t="shared" si="24"/>
        <v>1462.3015</v>
      </c>
      <c r="L188">
        <f t="shared" si="24"/>
        <v>2154.3015</v>
      </c>
      <c r="M188" s="11">
        <f t="shared" si="20"/>
        <v>295.69850000000002</v>
      </c>
      <c r="N188">
        <f t="shared" si="22"/>
        <v>104.30149999999998</v>
      </c>
      <c r="O188" s="2">
        <f t="shared" si="23"/>
        <v>1</v>
      </c>
      <c r="P188" s="2">
        <f t="shared" si="21"/>
        <v>0</v>
      </c>
    </row>
    <row r="189" spans="1:16" x14ac:dyDescent="0.2">
      <c r="A189" s="2">
        <v>251</v>
      </c>
      <c r="B189" s="2">
        <v>69</v>
      </c>
      <c r="C189" s="6">
        <v>1039.3122499999999</v>
      </c>
      <c r="D189" s="6">
        <v>824.70377777777776</v>
      </c>
      <c r="E189" s="6">
        <v>786.87312127021926</v>
      </c>
      <c r="F189" s="2">
        <v>1</v>
      </c>
      <c r="H189">
        <f t="shared" si="24"/>
        <v>639.31224999999995</v>
      </c>
      <c r="I189">
        <f t="shared" si="24"/>
        <v>189.31224999999995</v>
      </c>
      <c r="J189">
        <f t="shared" si="24"/>
        <v>203.68775000000005</v>
      </c>
      <c r="K189">
        <f t="shared" si="24"/>
        <v>718.68775000000005</v>
      </c>
      <c r="L189">
        <f t="shared" si="24"/>
        <v>1410.6877500000001</v>
      </c>
      <c r="M189" s="11">
        <f t="shared" si="20"/>
        <v>1039.3122499999999</v>
      </c>
      <c r="N189">
        <f t="shared" si="22"/>
        <v>189.31224999999995</v>
      </c>
      <c r="O189" s="2">
        <f t="shared" si="23"/>
        <v>2</v>
      </c>
      <c r="P189" s="2">
        <f t="shared" si="21"/>
        <v>1</v>
      </c>
    </row>
    <row r="190" spans="1:16" x14ac:dyDescent="0.2">
      <c r="A190" s="2">
        <v>253</v>
      </c>
      <c r="B190" s="2">
        <v>32</v>
      </c>
      <c r="C190" s="6">
        <v>851.54925000000003</v>
      </c>
      <c r="D190" s="6">
        <v>800.08044444444442</v>
      </c>
      <c r="E190" s="6">
        <v>473.72470613764659</v>
      </c>
      <c r="F190" s="2">
        <v>0</v>
      </c>
      <c r="H190">
        <f t="shared" si="24"/>
        <v>451.54925000000003</v>
      </c>
      <c r="I190">
        <f t="shared" si="24"/>
        <v>1.5492500000000291</v>
      </c>
      <c r="J190">
        <f t="shared" si="24"/>
        <v>391.45074999999997</v>
      </c>
      <c r="K190">
        <f t="shared" si="24"/>
        <v>906.45074999999997</v>
      </c>
      <c r="L190">
        <f t="shared" si="24"/>
        <v>1598.45075</v>
      </c>
      <c r="M190" s="11">
        <f t="shared" si="20"/>
        <v>851.54925000000003</v>
      </c>
      <c r="N190">
        <f t="shared" si="22"/>
        <v>1.5492500000000291</v>
      </c>
      <c r="O190" s="2">
        <f t="shared" si="23"/>
        <v>2</v>
      </c>
      <c r="P190" s="2">
        <f t="shared" si="21"/>
        <v>0</v>
      </c>
    </row>
    <row r="191" spans="1:16" x14ac:dyDescent="0.2">
      <c r="A191" s="2">
        <v>254</v>
      </c>
      <c r="B191" s="2">
        <v>44</v>
      </c>
      <c r="C191" s="6">
        <v>599.40875000000005</v>
      </c>
      <c r="D191" s="6">
        <v>753.68511111111115</v>
      </c>
      <c r="E191" s="6">
        <v>229.81633937759443</v>
      </c>
      <c r="F191" s="2">
        <v>1</v>
      </c>
      <c r="H191">
        <f t="shared" si="24"/>
        <v>199.40875000000005</v>
      </c>
      <c r="I191">
        <f t="shared" si="24"/>
        <v>250.59124999999995</v>
      </c>
      <c r="J191">
        <f t="shared" si="24"/>
        <v>643.59124999999995</v>
      </c>
      <c r="K191">
        <f t="shared" si="24"/>
        <v>1158.5912499999999</v>
      </c>
      <c r="L191">
        <f t="shared" si="24"/>
        <v>1850.5912499999999</v>
      </c>
      <c r="M191" s="11">
        <f t="shared" si="20"/>
        <v>599.40875000000005</v>
      </c>
      <c r="N191">
        <f t="shared" si="22"/>
        <v>199.40875000000005</v>
      </c>
      <c r="O191" s="2">
        <f t="shared" si="23"/>
        <v>1</v>
      </c>
      <c r="P191" s="2">
        <f t="shared" si="21"/>
        <v>1</v>
      </c>
    </row>
    <row r="192" spans="1:16" x14ac:dyDescent="0.2">
      <c r="A192" s="2">
        <v>255</v>
      </c>
      <c r="B192" s="2">
        <v>53</v>
      </c>
      <c r="C192" s="6">
        <v>1164.29575</v>
      </c>
      <c r="D192" s="6">
        <v>1288.191111111111</v>
      </c>
      <c r="E192" s="6">
        <v>814.24767553974755</v>
      </c>
      <c r="F192" s="2">
        <v>1</v>
      </c>
      <c r="H192">
        <f t="shared" si="24"/>
        <v>764.29575</v>
      </c>
      <c r="I192">
        <f t="shared" si="24"/>
        <v>314.29575</v>
      </c>
      <c r="J192">
        <f t="shared" si="24"/>
        <v>78.704250000000002</v>
      </c>
      <c r="K192">
        <f t="shared" si="24"/>
        <v>593.70425</v>
      </c>
      <c r="L192">
        <f t="shared" si="24"/>
        <v>1285.70425</v>
      </c>
      <c r="M192" s="11">
        <f t="shared" si="20"/>
        <v>1164.29575</v>
      </c>
      <c r="N192">
        <f t="shared" si="22"/>
        <v>78.704250000000002</v>
      </c>
      <c r="O192" s="2">
        <f t="shared" si="23"/>
        <v>3</v>
      </c>
      <c r="P192" s="2">
        <f t="shared" si="21"/>
        <v>1</v>
      </c>
    </row>
    <row r="193" spans="1:16" x14ac:dyDescent="0.2">
      <c r="A193" s="2">
        <v>257</v>
      </c>
      <c r="B193" s="2">
        <v>47</v>
      </c>
      <c r="C193" s="6">
        <v>472.33974999999998</v>
      </c>
      <c r="D193" s="6">
        <v>227.69466666666668</v>
      </c>
      <c r="E193" s="6">
        <v>822.36160136770536</v>
      </c>
      <c r="F193" s="2">
        <v>1</v>
      </c>
      <c r="H193">
        <f t="shared" si="24"/>
        <v>72.339749999999981</v>
      </c>
      <c r="I193">
        <f t="shared" si="24"/>
        <v>377.66025000000002</v>
      </c>
      <c r="J193">
        <f t="shared" si="24"/>
        <v>770.66025000000002</v>
      </c>
      <c r="K193">
        <f t="shared" si="24"/>
        <v>1285.6602499999999</v>
      </c>
      <c r="L193">
        <f t="shared" si="24"/>
        <v>1977.6602499999999</v>
      </c>
      <c r="M193" s="11">
        <f t="shared" si="20"/>
        <v>472.33974999999998</v>
      </c>
      <c r="N193">
        <f t="shared" si="22"/>
        <v>72.339749999999981</v>
      </c>
      <c r="O193" s="2">
        <f t="shared" si="23"/>
        <v>1</v>
      </c>
      <c r="P193" s="2">
        <f t="shared" si="21"/>
        <v>1</v>
      </c>
    </row>
    <row r="194" spans="1:16" x14ac:dyDescent="0.2">
      <c r="A194" s="2">
        <v>258</v>
      </c>
      <c r="B194" s="2">
        <v>31</v>
      </c>
      <c r="C194" s="6">
        <v>1357.6395</v>
      </c>
      <c r="D194" s="6">
        <v>1254.9417777777778</v>
      </c>
      <c r="E194" s="6">
        <v>1059.0688865199334</v>
      </c>
      <c r="F194" s="2">
        <v>1</v>
      </c>
      <c r="H194">
        <f t="shared" si="24"/>
        <v>957.6395</v>
      </c>
      <c r="I194">
        <f t="shared" si="24"/>
        <v>507.6395</v>
      </c>
      <c r="J194">
        <f t="shared" si="24"/>
        <v>114.6395</v>
      </c>
      <c r="K194">
        <f t="shared" si="24"/>
        <v>400.3605</v>
      </c>
      <c r="L194">
        <f t="shared" si="24"/>
        <v>1092.3605</v>
      </c>
      <c r="M194" s="11">
        <f t="shared" si="20"/>
        <v>1357.6395</v>
      </c>
      <c r="N194">
        <f t="shared" si="22"/>
        <v>114.6395</v>
      </c>
      <c r="O194" s="2">
        <f t="shared" si="23"/>
        <v>3</v>
      </c>
      <c r="P194" s="2">
        <f t="shared" si="21"/>
        <v>1</v>
      </c>
    </row>
    <row r="195" spans="1:16" x14ac:dyDescent="0.2">
      <c r="A195" s="2">
        <v>259</v>
      </c>
      <c r="B195" s="2">
        <v>48</v>
      </c>
      <c r="C195" s="6">
        <v>572.22775000000001</v>
      </c>
      <c r="D195" s="6">
        <v>599.72711111111107</v>
      </c>
      <c r="E195" s="6">
        <v>428.99851916865549</v>
      </c>
      <c r="F195" s="2">
        <v>0</v>
      </c>
      <c r="H195">
        <f t="shared" si="24"/>
        <v>172.22775000000001</v>
      </c>
      <c r="I195">
        <f t="shared" si="24"/>
        <v>277.77224999999999</v>
      </c>
      <c r="J195">
        <f t="shared" si="24"/>
        <v>670.77224999999999</v>
      </c>
      <c r="K195">
        <f t="shared" si="24"/>
        <v>1185.77225</v>
      </c>
      <c r="L195">
        <f t="shared" si="24"/>
        <v>1877.77225</v>
      </c>
      <c r="M195" s="11">
        <f t="shared" ref="M195:M258" si="25">+C195</f>
        <v>572.22775000000001</v>
      </c>
      <c r="N195">
        <f t="shared" si="22"/>
        <v>172.22775000000001</v>
      </c>
      <c r="O195" s="2">
        <f t="shared" si="23"/>
        <v>1</v>
      </c>
      <c r="P195" s="2">
        <f t="shared" ref="P195:P258" si="26">+F195</f>
        <v>0</v>
      </c>
    </row>
    <row r="196" spans="1:16" x14ac:dyDescent="0.2">
      <c r="A196" s="2">
        <v>260</v>
      </c>
      <c r="B196" s="2">
        <v>61</v>
      </c>
      <c r="C196" s="6">
        <v>1256.2660000000001</v>
      </c>
      <c r="D196" s="6">
        <v>1315.5917777777777</v>
      </c>
      <c r="E196" s="6">
        <v>804.73001440913708</v>
      </c>
      <c r="F196" s="2">
        <v>1</v>
      </c>
      <c r="H196">
        <f t="shared" si="24"/>
        <v>856.26600000000008</v>
      </c>
      <c r="I196">
        <f t="shared" si="24"/>
        <v>406.26600000000008</v>
      </c>
      <c r="J196">
        <f t="shared" si="24"/>
        <v>13.266000000000076</v>
      </c>
      <c r="K196">
        <f t="shared" si="24"/>
        <v>501.73399999999992</v>
      </c>
      <c r="L196">
        <f t="shared" si="24"/>
        <v>1193.7339999999999</v>
      </c>
      <c r="M196" s="11">
        <f t="shared" si="25"/>
        <v>1256.2660000000001</v>
      </c>
      <c r="N196">
        <f t="shared" ref="N196:N259" si="27">+MIN(H196:L196)</f>
        <v>13.266000000000076</v>
      </c>
      <c r="O196" s="2">
        <f t="shared" ref="O196:O259" si="28">+MATCH(N196,H196:L196,0)</f>
        <v>3</v>
      </c>
      <c r="P196" s="2">
        <f t="shared" si="26"/>
        <v>1</v>
      </c>
    </row>
    <row r="197" spans="1:16" x14ac:dyDescent="0.2">
      <c r="A197" s="2">
        <v>261</v>
      </c>
      <c r="B197" s="2">
        <v>43</v>
      </c>
      <c r="C197" s="6">
        <v>725.85149999999999</v>
      </c>
      <c r="D197" s="6">
        <v>955.79666666666662</v>
      </c>
      <c r="E197" s="6">
        <v>279.45523460064504</v>
      </c>
      <c r="F197" s="2">
        <v>0</v>
      </c>
      <c r="H197">
        <f t="shared" si="24"/>
        <v>325.85149999999999</v>
      </c>
      <c r="I197">
        <f t="shared" si="24"/>
        <v>124.14850000000001</v>
      </c>
      <c r="J197">
        <f t="shared" si="24"/>
        <v>517.14850000000001</v>
      </c>
      <c r="K197">
        <f t="shared" si="24"/>
        <v>1032.1485</v>
      </c>
      <c r="L197">
        <f t="shared" si="24"/>
        <v>1724.1485</v>
      </c>
      <c r="M197" s="11">
        <f t="shared" si="25"/>
        <v>725.85149999999999</v>
      </c>
      <c r="N197">
        <f t="shared" si="27"/>
        <v>124.14850000000001</v>
      </c>
      <c r="O197" s="2">
        <f t="shared" si="28"/>
        <v>2</v>
      </c>
      <c r="P197" s="2">
        <f t="shared" si="26"/>
        <v>0</v>
      </c>
    </row>
    <row r="198" spans="1:16" x14ac:dyDescent="0.2">
      <c r="A198" s="2">
        <v>262</v>
      </c>
      <c r="B198" s="2">
        <v>45</v>
      </c>
      <c r="C198" s="6">
        <v>445.65924999999999</v>
      </c>
      <c r="D198" s="6">
        <v>402.83266666666668</v>
      </c>
      <c r="E198" s="6">
        <v>358.35930838424702</v>
      </c>
      <c r="F198" s="2">
        <v>0</v>
      </c>
      <c r="H198">
        <f t="shared" si="24"/>
        <v>45.659249999999986</v>
      </c>
      <c r="I198">
        <f t="shared" si="24"/>
        <v>404.34075000000001</v>
      </c>
      <c r="J198">
        <f t="shared" si="24"/>
        <v>797.34075000000007</v>
      </c>
      <c r="K198">
        <f t="shared" si="24"/>
        <v>1312.3407500000001</v>
      </c>
      <c r="L198">
        <f t="shared" si="24"/>
        <v>2004.3407500000001</v>
      </c>
      <c r="M198" s="11">
        <f t="shared" si="25"/>
        <v>445.65924999999999</v>
      </c>
      <c r="N198">
        <f t="shared" si="27"/>
        <v>45.659249999999986</v>
      </c>
      <c r="O198" s="2">
        <f t="shared" si="28"/>
        <v>1</v>
      </c>
      <c r="P198" s="2">
        <f t="shared" si="26"/>
        <v>0</v>
      </c>
    </row>
    <row r="199" spans="1:16" x14ac:dyDescent="0.2">
      <c r="A199" s="2">
        <v>263</v>
      </c>
      <c r="B199" s="2">
        <v>22</v>
      </c>
      <c r="C199" s="6">
        <v>339.24149999999997</v>
      </c>
      <c r="D199" s="6">
        <v>439.08155555555555</v>
      </c>
      <c r="E199" s="6">
        <v>98.754410261462141</v>
      </c>
      <c r="F199" s="2">
        <v>0</v>
      </c>
      <c r="H199">
        <f t="shared" si="24"/>
        <v>60.758500000000026</v>
      </c>
      <c r="I199">
        <f t="shared" si="24"/>
        <v>510.75850000000003</v>
      </c>
      <c r="J199">
        <f t="shared" si="24"/>
        <v>903.75850000000003</v>
      </c>
      <c r="K199">
        <f t="shared" si="24"/>
        <v>1418.7584999999999</v>
      </c>
      <c r="L199">
        <f t="shared" si="24"/>
        <v>2110.7584999999999</v>
      </c>
      <c r="M199" s="11">
        <f t="shared" si="25"/>
        <v>339.24149999999997</v>
      </c>
      <c r="N199">
        <f t="shared" si="27"/>
        <v>60.758500000000026</v>
      </c>
      <c r="O199" s="2">
        <f t="shared" si="28"/>
        <v>1</v>
      </c>
      <c r="P199" s="2">
        <f t="shared" si="26"/>
        <v>0</v>
      </c>
    </row>
    <row r="200" spans="1:16" x14ac:dyDescent="0.2">
      <c r="A200" s="2">
        <v>264</v>
      </c>
      <c r="B200" s="2">
        <v>54</v>
      </c>
      <c r="C200" s="6">
        <v>1999.1285</v>
      </c>
      <c r="D200" s="6">
        <v>1330.1955555555555</v>
      </c>
      <c r="E200" s="6">
        <v>2105.1023891099721</v>
      </c>
      <c r="F200" s="2">
        <v>1</v>
      </c>
      <c r="H200">
        <f t="shared" si="24"/>
        <v>1599.1285</v>
      </c>
      <c r="I200">
        <f t="shared" si="24"/>
        <v>1149.1285</v>
      </c>
      <c r="J200">
        <f t="shared" si="24"/>
        <v>756.12850000000003</v>
      </c>
      <c r="K200">
        <f t="shared" si="24"/>
        <v>241.12850000000003</v>
      </c>
      <c r="L200">
        <f t="shared" si="24"/>
        <v>450.87149999999997</v>
      </c>
      <c r="M200" s="11">
        <f t="shared" si="25"/>
        <v>1999.1285</v>
      </c>
      <c r="N200">
        <f t="shared" si="27"/>
        <v>241.12850000000003</v>
      </c>
      <c r="O200" s="2">
        <f t="shared" si="28"/>
        <v>4</v>
      </c>
      <c r="P200" s="2">
        <f t="shared" si="26"/>
        <v>1</v>
      </c>
    </row>
    <row r="201" spans="1:16" x14ac:dyDescent="0.2">
      <c r="A201" s="2">
        <v>265</v>
      </c>
      <c r="B201" s="2">
        <v>37</v>
      </c>
      <c r="C201" s="6">
        <v>496.21575000000001</v>
      </c>
      <c r="D201" s="6">
        <v>658.09822222222226</v>
      </c>
      <c r="E201" s="6">
        <v>250.59497144132433</v>
      </c>
      <c r="F201" s="2">
        <v>0</v>
      </c>
      <c r="H201">
        <f t="shared" si="24"/>
        <v>96.215750000000014</v>
      </c>
      <c r="I201">
        <f t="shared" si="24"/>
        <v>353.78424999999999</v>
      </c>
      <c r="J201">
        <f t="shared" si="24"/>
        <v>746.78424999999993</v>
      </c>
      <c r="K201">
        <f t="shared" si="24"/>
        <v>1261.7842499999999</v>
      </c>
      <c r="L201">
        <f t="shared" si="24"/>
        <v>1953.7842499999999</v>
      </c>
      <c r="M201" s="11">
        <f t="shared" si="25"/>
        <v>496.21575000000001</v>
      </c>
      <c r="N201">
        <f t="shared" si="27"/>
        <v>96.215750000000014</v>
      </c>
      <c r="O201" s="2">
        <f t="shared" si="28"/>
        <v>1</v>
      </c>
      <c r="P201" s="2">
        <f t="shared" si="26"/>
        <v>0</v>
      </c>
    </row>
    <row r="202" spans="1:16" x14ac:dyDescent="0.2">
      <c r="A202" s="2">
        <v>266</v>
      </c>
      <c r="B202" s="2">
        <v>38</v>
      </c>
      <c r="C202" s="6">
        <v>883.1635</v>
      </c>
      <c r="D202" s="6">
        <v>1059.9173333333333</v>
      </c>
      <c r="E202" s="6">
        <v>440.78055776934571</v>
      </c>
      <c r="F202" s="2">
        <v>0</v>
      </c>
      <c r="H202">
        <f t="shared" si="24"/>
        <v>483.1635</v>
      </c>
      <c r="I202">
        <f t="shared" si="24"/>
        <v>33.163499999999999</v>
      </c>
      <c r="J202">
        <f t="shared" si="24"/>
        <v>359.8365</v>
      </c>
      <c r="K202">
        <f t="shared" si="24"/>
        <v>874.8365</v>
      </c>
      <c r="L202">
        <f t="shared" si="24"/>
        <v>1566.8364999999999</v>
      </c>
      <c r="M202" s="11">
        <f t="shared" si="25"/>
        <v>883.1635</v>
      </c>
      <c r="N202">
        <f t="shared" si="27"/>
        <v>33.163499999999999</v>
      </c>
      <c r="O202" s="2">
        <f t="shared" si="28"/>
        <v>2</v>
      </c>
      <c r="P202" s="2">
        <f t="shared" si="26"/>
        <v>0</v>
      </c>
    </row>
    <row r="203" spans="1:16" x14ac:dyDescent="0.2">
      <c r="A203" s="2">
        <v>267</v>
      </c>
      <c r="B203" s="2">
        <v>24</v>
      </c>
      <c r="C203" s="6">
        <v>15.8935</v>
      </c>
      <c r="D203" s="6">
        <v>11.662444444444445</v>
      </c>
      <c r="E203" s="6">
        <v>14.054051900210419</v>
      </c>
      <c r="F203" s="2">
        <v>0</v>
      </c>
      <c r="H203">
        <f t="shared" si="24"/>
        <v>384.10649999999998</v>
      </c>
      <c r="I203">
        <f t="shared" si="24"/>
        <v>834.10649999999998</v>
      </c>
      <c r="J203">
        <f t="shared" si="24"/>
        <v>1227.1065000000001</v>
      </c>
      <c r="K203">
        <f t="shared" si="24"/>
        <v>1742.1065000000001</v>
      </c>
      <c r="L203">
        <f t="shared" si="24"/>
        <v>2434.1064999999999</v>
      </c>
      <c r="M203" s="11">
        <f t="shared" si="25"/>
        <v>15.8935</v>
      </c>
      <c r="N203">
        <f t="shared" si="27"/>
        <v>384.10649999999998</v>
      </c>
      <c r="O203" s="2">
        <f t="shared" si="28"/>
        <v>1</v>
      </c>
      <c r="P203" s="2">
        <f t="shared" si="26"/>
        <v>0</v>
      </c>
    </row>
    <row r="204" spans="1:16" x14ac:dyDescent="0.2">
      <c r="A204" s="2">
        <v>269</v>
      </c>
      <c r="B204" s="2">
        <v>32</v>
      </c>
      <c r="C204" s="6">
        <v>2114.3777500000001</v>
      </c>
      <c r="D204" s="6">
        <v>1252.0428888888889</v>
      </c>
      <c r="E204" s="6">
        <v>2296.5072632877323</v>
      </c>
      <c r="F204" s="2">
        <v>1</v>
      </c>
      <c r="H204">
        <f t="shared" si="24"/>
        <v>1714.3777500000001</v>
      </c>
      <c r="I204">
        <f t="shared" si="24"/>
        <v>1264.3777500000001</v>
      </c>
      <c r="J204">
        <f t="shared" si="24"/>
        <v>871.37775000000011</v>
      </c>
      <c r="K204">
        <f t="shared" si="24"/>
        <v>356.37775000000011</v>
      </c>
      <c r="L204">
        <f t="shared" si="24"/>
        <v>335.62224999999989</v>
      </c>
      <c r="M204" s="11">
        <f t="shared" si="25"/>
        <v>2114.3777500000001</v>
      </c>
      <c r="N204">
        <f t="shared" si="27"/>
        <v>335.62224999999989</v>
      </c>
      <c r="O204" s="2">
        <f t="shared" si="28"/>
        <v>5</v>
      </c>
      <c r="P204" s="2">
        <f t="shared" si="26"/>
        <v>1</v>
      </c>
    </row>
    <row r="205" spans="1:16" x14ac:dyDescent="0.2">
      <c r="A205" s="2">
        <v>270</v>
      </c>
      <c r="B205" s="2">
        <v>62</v>
      </c>
      <c r="C205" s="6">
        <v>437.9905</v>
      </c>
      <c r="D205" s="6">
        <v>320.13155555555556</v>
      </c>
      <c r="E205" s="6">
        <v>266.28543638159033</v>
      </c>
      <c r="F205" s="2">
        <v>0</v>
      </c>
      <c r="H205">
        <f t="shared" si="24"/>
        <v>37.990499999999997</v>
      </c>
      <c r="I205">
        <f t="shared" si="24"/>
        <v>412.0095</v>
      </c>
      <c r="J205">
        <f t="shared" si="24"/>
        <v>805.0095</v>
      </c>
      <c r="K205">
        <f t="shared" si="24"/>
        <v>1320.0095000000001</v>
      </c>
      <c r="L205">
        <f t="shared" si="24"/>
        <v>2012.0095000000001</v>
      </c>
      <c r="M205" s="11">
        <f t="shared" si="25"/>
        <v>437.9905</v>
      </c>
      <c r="N205">
        <f t="shared" si="27"/>
        <v>37.990499999999997</v>
      </c>
      <c r="O205" s="2">
        <f t="shared" si="28"/>
        <v>1</v>
      </c>
      <c r="P205" s="2">
        <f t="shared" si="26"/>
        <v>0</v>
      </c>
    </row>
    <row r="206" spans="1:16" x14ac:dyDescent="0.2">
      <c r="A206" s="2">
        <v>271</v>
      </c>
      <c r="B206" s="2">
        <v>54</v>
      </c>
      <c r="C206" s="6">
        <v>1402.5552499999999</v>
      </c>
      <c r="D206" s="6">
        <v>1791.6037777777779</v>
      </c>
      <c r="E206" s="6">
        <v>772.73430401251983</v>
      </c>
      <c r="F206" s="2">
        <v>1</v>
      </c>
      <c r="H206">
        <f t="shared" si="24"/>
        <v>1002.5552499999999</v>
      </c>
      <c r="I206">
        <f t="shared" si="24"/>
        <v>552.55524999999989</v>
      </c>
      <c r="J206">
        <f t="shared" si="24"/>
        <v>159.55524999999989</v>
      </c>
      <c r="K206">
        <f t="shared" si="24"/>
        <v>355.44475000000011</v>
      </c>
      <c r="L206">
        <f t="shared" si="24"/>
        <v>1047.4447500000001</v>
      </c>
      <c r="M206" s="11">
        <f t="shared" si="25"/>
        <v>1402.5552499999999</v>
      </c>
      <c r="N206">
        <f t="shared" si="27"/>
        <v>159.55524999999989</v>
      </c>
      <c r="O206" s="2">
        <f t="shared" si="28"/>
        <v>3</v>
      </c>
      <c r="P206" s="2">
        <f t="shared" si="26"/>
        <v>1</v>
      </c>
    </row>
    <row r="207" spans="1:16" x14ac:dyDescent="0.2">
      <c r="A207" s="2">
        <v>273</v>
      </c>
      <c r="B207" s="2">
        <v>38</v>
      </c>
      <c r="C207" s="6">
        <v>426.22250000000003</v>
      </c>
      <c r="D207" s="6">
        <v>446.03333333333336</v>
      </c>
      <c r="E207" s="6">
        <v>291.42187508441373</v>
      </c>
      <c r="F207" s="2">
        <v>0</v>
      </c>
      <c r="H207">
        <f t="shared" si="24"/>
        <v>26.222500000000025</v>
      </c>
      <c r="I207">
        <f t="shared" si="24"/>
        <v>423.77749999999997</v>
      </c>
      <c r="J207">
        <f t="shared" si="24"/>
        <v>816.77749999999992</v>
      </c>
      <c r="K207">
        <f t="shared" si="24"/>
        <v>1331.7774999999999</v>
      </c>
      <c r="L207">
        <f t="shared" si="24"/>
        <v>2023.7774999999999</v>
      </c>
      <c r="M207" s="11">
        <f t="shared" si="25"/>
        <v>426.22250000000003</v>
      </c>
      <c r="N207">
        <f t="shared" si="27"/>
        <v>26.222500000000025</v>
      </c>
      <c r="O207" s="2">
        <f t="shared" si="28"/>
        <v>1</v>
      </c>
      <c r="P207" s="2">
        <f t="shared" si="26"/>
        <v>0</v>
      </c>
    </row>
    <row r="208" spans="1:16" x14ac:dyDescent="0.2">
      <c r="A208" s="2">
        <v>274</v>
      </c>
      <c r="B208" s="2">
        <v>35</v>
      </c>
      <c r="C208" s="6">
        <v>1063.3702499999999</v>
      </c>
      <c r="D208" s="6">
        <v>789.36355555555554</v>
      </c>
      <c r="E208" s="6">
        <v>999.52854500635965</v>
      </c>
      <c r="F208" s="2">
        <v>1</v>
      </c>
      <c r="H208">
        <f t="shared" si="24"/>
        <v>663.37024999999994</v>
      </c>
      <c r="I208">
        <f t="shared" si="24"/>
        <v>213.37024999999994</v>
      </c>
      <c r="J208">
        <f t="shared" si="24"/>
        <v>179.62975000000006</v>
      </c>
      <c r="K208">
        <f t="shared" si="24"/>
        <v>694.62975000000006</v>
      </c>
      <c r="L208">
        <f t="shared" si="24"/>
        <v>1386.6297500000001</v>
      </c>
      <c r="M208" s="11">
        <f t="shared" si="25"/>
        <v>1063.3702499999999</v>
      </c>
      <c r="N208">
        <f t="shared" si="27"/>
        <v>179.62975000000006</v>
      </c>
      <c r="O208" s="2">
        <f t="shared" si="28"/>
        <v>3</v>
      </c>
      <c r="P208" s="2">
        <f t="shared" si="26"/>
        <v>1</v>
      </c>
    </row>
    <row r="209" spans="1:16" x14ac:dyDescent="0.2">
      <c r="A209" s="2">
        <v>275</v>
      </c>
      <c r="B209" s="2">
        <v>49</v>
      </c>
      <c r="C209" s="6">
        <v>2405.9274999999998</v>
      </c>
      <c r="D209" s="6">
        <v>3141.7393333333334</v>
      </c>
      <c r="E209" s="6">
        <v>1133.8649151027623</v>
      </c>
      <c r="F209" s="2">
        <v>1</v>
      </c>
      <c r="H209">
        <f t="shared" si="24"/>
        <v>2005.9274999999998</v>
      </c>
      <c r="I209">
        <f t="shared" si="24"/>
        <v>1555.9274999999998</v>
      </c>
      <c r="J209">
        <f t="shared" si="24"/>
        <v>1162.9274999999998</v>
      </c>
      <c r="K209">
        <f t="shared" si="24"/>
        <v>647.92749999999978</v>
      </c>
      <c r="L209">
        <f t="shared" si="24"/>
        <v>44.072500000000218</v>
      </c>
      <c r="M209" s="11">
        <f t="shared" si="25"/>
        <v>2405.9274999999998</v>
      </c>
      <c r="N209">
        <f t="shared" si="27"/>
        <v>44.072500000000218</v>
      </c>
      <c r="O209" s="2">
        <f t="shared" si="28"/>
        <v>5</v>
      </c>
      <c r="P209" s="2">
        <f t="shared" si="26"/>
        <v>1</v>
      </c>
    </row>
    <row r="210" spans="1:16" x14ac:dyDescent="0.2">
      <c r="A210" s="2">
        <v>276</v>
      </c>
      <c r="B210" s="2">
        <v>42</v>
      </c>
      <c r="C210" s="6">
        <v>1861.4345000000001</v>
      </c>
      <c r="D210" s="6">
        <v>1825.6328888888888</v>
      </c>
      <c r="E210" s="6">
        <v>1292.614496200285</v>
      </c>
      <c r="F210" s="2">
        <v>1</v>
      </c>
      <c r="H210">
        <f t="shared" si="24"/>
        <v>1461.4345000000001</v>
      </c>
      <c r="I210">
        <f t="shared" si="24"/>
        <v>1011.4345000000001</v>
      </c>
      <c r="J210">
        <f t="shared" si="24"/>
        <v>618.43450000000007</v>
      </c>
      <c r="K210">
        <f t="shared" si="24"/>
        <v>103.43450000000007</v>
      </c>
      <c r="L210">
        <f t="shared" si="24"/>
        <v>588.56549999999993</v>
      </c>
      <c r="M210" s="11">
        <f t="shared" si="25"/>
        <v>1861.4345000000001</v>
      </c>
      <c r="N210">
        <f t="shared" si="27"/>
        <v>103.43450000000007</v>
      </c>
      <c r="O210" s="2">
        <f t="shared" si="28"/>
        <v>4</v>
      </c>
      <c r="P210" s="2">
        <f t="shared" si="26"/>
        <v>1</v>
      </c>
    </row>
    <row r="211" spans="1:16" x14ac:dyDescent="0.2">
      <c r="A211" s="2">
        <v>277</v>
      </c>
      <c r="B211" s="2">
        <v>47</v>
      </c>
      <c r="C211" s="6">
        <v>1918.8865000000001</v>
      </c>
      <c r="D211" s="6">
        <v>2446.5079999999998</v>
      </c>
      <c r="E211" s="6">
        <v>905.8706128894911</v>
      </c>
      <c r="F211" s="2">
        <v>1</v>
      </c>
      <c r="H211">
        <f t="shared" si="24"/>
        <v>1518.8865000000001</v>
      </c>
      <c r="I211">
        <f t="shared" si="24"/>
        <v>1068.8865000000001</v>
      </c>
      <c r="J211">
        <f t="shared" si="24"/>
        <v>675.88650000000007</v>
      </c>
      <c r="K211">
        <f t="shared" si="24"/>
        <v>160.88650000000007</v>
      </c>
      <c r="L211">
        <f t="shared" si="24"/>
        <v>531.11349999999993</v>
      </c>
      <c r="M211" s="11">
        <f t="shared" si="25"/>
        <v>1918.8865000000001</v>
      </c>
      <c r="N211">
        <f t="shared" si="27"/>
        <v>160.88650000000007</v>
      </c>
      <c r="O211" s="2">
        <f t="shared" si="28"/>
        <v>4</v>
      </c>
      <c r="P211" s="2">
        <f t="shared" si="26"/>
        <v>1</v>
      </c>
    </row>
    <row r="212" spans="1:16" x14ac:dyDescent="0.2">
      <c r="A212" s="2">
        <v>278</v>
      </c>
      <c r="B212" s="2">
        <v>28</v>
      </c>
      <c r="C212" s="6">
        <v>557.97474999999997</v>
      </c>
      <c r="D212" s="6">
        <v>535.56911111111106</v>
      </c>
      <c r="E212" s="6">
        <v>267.67739471287626</v>
      </c>
      <c r="F212" s="2">
        <v>0</v>
      </c>
      <c r="H212">
        <f t="shared" si="24"/>
        <v>157.97474999999997</v>
      </c>
      <c r="I212">
        <f t="shared" si="24"/>
        <v>292.02525000000003</v>
      </c>
      <c r="J212">
        <f t="shared" si="24"/>
        <v>685.02525000000003</v>
      </c>
      <c r="K212">
        <f t="shared" si="24"/>
        <v>1200.0252500000001</v>
      </c>
      <c r="L212">
        <f t="shared" si="24"/>
        <v>1892.0252500000001</v>
      </c>
      <c r="M212" s="11">
        <f t="shared" si="25"/>
        <v>557.97474999999997</v>
      </c>
      <c r="N212">
        <f t="shared" si="27"/>
        <v>157.97474999999997</v>
      </c>
      <c r="O212" s="2">
        <f t="shared" si="28"/>
        <v>1</v>
      </c>
      <c r="P212" s="2">
        <f t="shared" si="26"/>
        <v>0</v>
      </c>
    </row>
    <row r="213" spans="1:16" x14ac:dyDescent="0.2">
      <c r="A213" s="2">
        <v>279</v>
      </c>
      <c r="B213" s="2">
        <v>36</v>
      </c>
      <c r="C213" s="6">
        <v>889.05724999999995</v>
      </c>
      <c r="D213" s="6">
        <v>743.86777777777775</v>
      </c>
      <c r="E213" s="6">
        <v>660.80064381212264</v>
      </c>
      <c r="F213" s="2">
        <v>0</v>
      </c>
      <c r="H213">
        <f t="shared" si="24"/>
        <v>489.05724999999995</v>
      </c>
      <c r="I213">
        <f t="shared" si="24"/>
        <v>39.057249999999954</v>
      </c>
      <c r="J213">
        <f t="shared" si="24"/>
        <v>353.94275000000005</v>
      </c>
      <c r="K213">
        <f t="shared" si="24"/>
        <v>868.94275000000005</v>
      </c>
      <c r="L213">
        <f t="shared" si="24"/>
        <v>1560.9427500000002</v>
      </c>
      <c r="M213" s="11">
        <f t="shared" si="25"/>
        <v>889.05724999999995</v>
      </c>
      <c r="N213">
        <f t="shared" si="27"/>
        <v>39.057249999999954</v>
      </c>
      <c r="O213" s="2">
        <f t="shared" si="28"/>
        <v>2</v>
      </c>
      <c r="P213" s="2">
        <f t="shared" si="26"/>
        <v>0</v>
      </c>
    </row>
    <row r="214" spans="1:16" x14ac:dyDescent="0.2">
      <c r="A214" s="2">
        <v>280</v>
      </c>
      <c r="B214" s="2">
        <v>24</v>
      </c>
      <c r="C214" s="6">
        <v>230.38175000000001</v>
      </c>
      <c r="D214" s="6">
        <v>240.56022222222222</v>
      </c>
      <c r="E214" s="6">
        <v>131.59691055673159</v>
      </c>
      <c r="F214" s="2">
        <v>0</v>
      </c>
      <c r="H214">
        <f t="shared" si="24"/>
        <v>169.61824999999999</v>
      </c>
      <c r="I214">
        <f t="shared" si="24"/>
        <v>619.61824999999999</v>
      </c>
      <c r="J214">
        <f t="shared" si="24"/>
        <v>1012.61825</v>
      </c>
      <c r="K214">
        <f t="shared" si="24"/>
        <v>1527.61825</v>
      </c>
      <c r="L214">
        <f t="shared" si="24"/>
        <v>2219.61825</v>
      </c>
      <c r="M214" s="11">
        <f t="shared" si="25"/>
        <v>230.38175000000001</v>
      </c>
      <c r="N214">
        <f t="shared" si="27"/>
        <v>169.61824999999999</v>
      </c>
      <c r="O214" s="2">
        <f t="shared" si="28"/>
        <v>1</v>
      </c>
      <c r="P214" s="2">
        <f t="shared" si="26"/>
        <v>0</v>
      </c>
    </row>
    <row r="215" spans="1:16" x14ac:dyDescent="0.2">
      <c r="A215" s="2">
        <v>281</v>
      </c>
      <c r="B215" s="2">
        <v>26</v>
      </c>
      <c r="C215" s="6">
        <v>130.93825000000001</v>
      </c>
      <c r="D215" s="6">
        <v>93.899555555555551</v>
      </c>
      <c r="E215" s="6">
        <v>87.860708777902957</v>
      </c>
      <c r="F215" s="2">
        <v>0</v>
      </c>
      <c r="H215">
        <f t="shared" si="24"/>
        <v>269.06174999999996</v>
      </c>
      <c r="I215">
        <f t="shared" si="24"/>
        <v>719.06174999999996</v>
      </c>
      <c r="J215">
        <f t="shared" si="24"/>
        <v>1112.0617500000001</v>
      </c>
      <c r="K215">
        <f t="shared" si="24"/>
        <v>1627.0617500000001</v>
      </c>
      <c r="L215">
        <f t="shared" si="24"/>
        <v>2319.0617499999998</v>
      </c>
      <c r="M215" s="11">
        <f t="shared" si="25"/>
        <v>130.93825000000001</v>
      </c>
      <c r="N215">
        <f t="shared" si="27"/>
        <v>269.06174999999996</v>
      </c>
      <c r="O215" s="2">
        <f t="shared" si="28"/>
        <v>1</v>
      </c>
      <c r="P215" s="2">
        <f t="shared" si="26"/>
        <v>0</v>
      </c>
    </row>
    <row r="216" spans="1:16" x14ac:dyDescent="0.2">
      <c r="A216" s="2">
        <v>282</v>
      </c>
      <c r="B216" s="2">
        <v>43</v>
      </c>
      <c r="C216" s="6">
        <v>155.74350000000001</v>
      </c>
      <c r="D216" s="6">
        <v>154.77755555555555</v>
      </c>
      <c r="E216" s="6">
        <v>101.59380513969684</v>
      </c>
      <c r="F216" s="2">
        <v>0</v>
      </c>
      <c r="H216">
        <f t="shared" si="24"/>
        <v>244.25649999999999</v>
      </c>
      <c r="I216">
        <f t="shared" si="24"/>
        <v>694.25649999999996</v>
      </c>
      <c r="J216">
        <f t="shared" si="24"/>
        <v>1087.2565</v>
      </c>
      <c r="K216">
        <f t="shared" si="24"/>
        <v>1602.2565</v>
      </c>
      <c r="L216">
        <f t="shared" si="24"/>
        <v>2294.2565</v>
      </c>
      <c r="M216" s="11">
        <f t="shared" si="25"/>
        <v>155.74350000000001</v>
      </c>
      <c r="N216">
        <f t="shared" si="27"/>
        <v>244.25649999999999</v>
      </c>
      <c r="O216" s="2">
        <f t="shared" si="28"/>
        <v>1</v>
      </c>
      <c r="P216" s="2">
        <f t="shared" si="26"/>
        <v>0</v>
      </c>
    </row>
    <row r="217" spans="1:16" x14ac:dyDescent="0.2">
      <c r="A217" s="2">
        <v>285</v>
      </c>
      <c r="B217" s="2">
        <v>32</v>
      </c>
      <c r="C217" s="6">
        <v>957.33550000000002</v>
      </c>
      <c r="D217" s="6">
        <v>821.15222222222224</v>
      </c>
      <c r="E217" s="6">
        <v>865.13111899026137</v>
      </c>
      <c r="F217" s="2">
        <v>1</v>
      </c>
      <c r="H217">
        <f t="shared" si="24"/>
        <v>557.33550000000002</v>
      </c>
      <c r="I217">
        <f t="shared" si="24"/>
        <v>107.33550000000002</v>
      </c>
      <c r="J217">
        <f t="shared" si="24"/>
        <v>285.66449999999998</v>
      </c>
      <c r="K217">
        <f t="shared" si="24"/>
        <v>800.66449999999998</v>
      </c>
      <c r="L217">
        <f t="shared" si="24"/>
        <v>1492.6644999999999</v>
      </c>
      <c r="M217" s="11">
        <f t="shared" si="25"/>
        <v>957.33550000000002</v>
      </c>
      <c r="N217">
        <f t="shared" si="27"/>
        <v>107.33550000000002</v>
      </c>
      <c r="O217" s="2">
        <f t="shared" si="28"/>
        <v>2</v>
      </c>
      <c r="P217" s="2">
        <f t="shared" si="26"/>
        <v>1</v>
      </c>
    </row>
    <row r="218" spans="1:16" x14ac:dyDescent="0.2">
      <c r="A218" s="2">
        <v>286</v>
      </c>
      <c r="B218" s="2">
        <v>60</v>
      </c>
      <c r="C218" s="6">
        <v>357.62900000000002</v>
      </c>
      <c r="D218" s="6">
        <v>201.77933333333334</v>
      </c>
      <c r="E218" s="6">
        <v>459.08925104713552</v>
      </c>
      <c r="F218" s="2">
        <v>0</v>
      </c>
      <c r="H218">
        <f t="shared" si="24"/>
        <v>42.370999999999981</v>
      </c>
      <c r="I218">
        <f t="shared" si="24"/>
        <v>492.37099999999998</v>
      </c>
      <c r="J218">
        <f t="shared" si="24"/>
        <v>885.37099999999998</v>
      </c>
      <c r="K218">
        <f t="shared" si="24"/>
        <v>1400.3710000000001</v>
      </c>
      <c r="L218">
        <f t="shared" si="24"/>
        <v>2092.3710000000001</v>
      </c>
      <c r="M218" s="11">
        <f t="shared" si="25"/>
        <v>357.62900000000002</v>
      </c>
      <c r="N218">
        <f t="shared" si="27"/>
        <v>42.370999999999981</v>
      </c>
      <c r="O218" s="2">
        <f t="shared" si="28"/>
        <v>1</v>
      </c>
      <c r="P218" s="2">
        <f t="shared" si="26"/>
        <v>0</v>
      </c>
    </row>
    <row r="219" spans="1:16" x14ac:dyDescent="0.2">
      <c r="A219" s="2">
        <v>287</v>
      </c>
      <c r="B219" s="2">
        <v>43</v>
      </c>
      <c r="C219" s="6">
        <v>433.56124999999997</v>
      </c>
      <c r="D219" s="6">
        <v>425.95466666666664</v>
      </c>
      <c r="E219" s="6">
        <v>275.80199453778602</v>
      </c>
      <c r="F219" s="2">
        <v>0</v>
      </c>
      <c r="H219">
        <f t="shared" si="24"/>
        <v>33.561249999999973</v>
      </c>
      <c r="I219">
        <f t="shared" si="24"/>
        <v>416.43875000000003</v>
      </c>
      <c r="J219">
        <f t="shared" si="24"/>
        <v>809.43875000000003</v>
      </c>
      <c r="K219">
        <f t="shared" si="24"/>
        <v>1324.43875</v>
      </c>
      <c r="L219">
        <f t="shared" si="24"/>
        <v>2016.43875</v>
      </c>
      <c r="M219" s="11">
        <f t="shared" si="25"/>
        <v>433.56124999999997</v>
      </c>
      <c r="N219">
        <f t="shared" si="27"/>
        <v>33.561249999999973</v>
      </c>
      <c r="O219" s="2">
        <f t="shared" si="28"/>
        <v>1</v>
      </c>
      <c r="P219" s="2">
        <f t="shared" si="26"/>
        <v>0</v>
      </c>
    </row>
    <row r="220" spans="1:16" x14ac:dyDescent="0.2">
      <c r="A220" s="2">
        <v>290</v>
      </c>
      <c r="B220" s="2">
        <v>39</v>
      </c>
      <c r="C220" s="6">
        <v>898.553</v>
      </c>
      <c r="D220" s="6">
        <v>592.07600000000002</v>
      </c>
      <c r="E220" s="6">
        <v>944.82390485307633</v>
      </c>
      <c r="F220" s="2">
        <v>1</v>
      </c>
      <c r="H220">
        <f t="shared" ref="H220:L270" si="29">+ABS(H$2-$M220)</f>
        <v>498.553</v>
      </c>
      <c r="I220">
        <f t="shared" si="29"/>
        <v>48.552999999999997</v>
      </c>
      <c r="J220">
        <f t="shared" si="29"/>
        <v>344.447</v>
      </c>
      <c r="K220">
        <f t="shared" si="29"/>
        <v>859.447</v>
      </c>
      <c r="L220">
        <f t="shared" si="29"/>
        <v>1551.4470000000001</v>
      </c>
      <c r="M220" s="11">
        <f t="shared" si="25"/>
        <v>898.553</v>
      </c>
      <c r="N220">
        <f t="shared" si="27"/>
        <v>48.552999999999997</v>
      </c>
      <c r="O220" s="2">
        <f t="shared" si="28"/>
        <v>2</v>
      </c>
      <c r="P220" s="2">
        <f t="shared" si="26"/>
        <v>1</v>
      </c>
    </row>
    <row r="221" spans="1:16" x14ac:dyDescent="0.2">
      <c r="A221" s="2">
        <v>292</v>
      </c>
      <c r="B221" s="2">
        <v>56</v>
      </c>
      <c r="C221" s="6">
        <v>740.16399999999999</v>
      </c>
      <c r="D221" s="6">
        <v>933.78311111111111</v>
      </c>
      <c r="E221" s="6">
        <v>354.49460622700906</v>
      </c>
      <c r="F221" s="2">
        <v>1</v>
      </c>
      <c r="H221">
        <f t="shared" si="29"/>
        <v>340.16399999999999</v>
      </c>
      <c r="I221">
        <f t="shared" si="29"/>
        <v>109.83600000000001</v>
      </c>
      <c r="J221">
        <f t="shared" si="29"/>
        <v>502.83600000000001</v>
      </c>
      <c r="K221">
        <f t="shared" si="29"/>
        <v>1017.836</v>
      </c>
      <c r="L221">
        <f t="shared" si="29"/>
        <v>1709.836</v>
      </c>
      <c r="M221" s="11">
        <f t="shared" si="25"/>
        <v>740.16399999999999</v>
      </c>
      <c r="N221">
        <f t="shared" si="27"/>
        <v>109.83600000000001</v>
      </c>
      <c r="O221" s="2">
        <f t="shared" si="28"/>
        <v>2</v>
      </c>
      <c r="P221" s="2">
        <f t="shared" si="26"/>
        <v>1</v>
      </c>
    </row>
    <row r="222" spans="1:16" x14ac:dyDescent="0.2">
      <c r="A222" s="2">
        <v>293</v>
      </c>
      <c r="B222" s="2">
        <v>43</v>
      </c>
      <c r="C222" s="6">
        <v>185.21700000000001</v>
      </c>
      <c r="D222" s="6">
        <v>100.48444444444445</v>
      </c>
      <c r="E222" s="6">
        <v>184.1835992015173</v>
      </c>
      <c r="F222" s="2">
        <v>1</v>
      </c>
      <c r="H222">
        <f t="shared" si="29"/>
        <v>214.78299999999999</v>
      </c>
      <c r="I222">
        <f t="shared" si="29"/>
        <v>664.78300000000002</v>
      </c>
      <c r="J222">
        <f t="shared" si="29"/>
        <v>1057.7829999999999</v>
      </c>
      <c r="K222">
        <f t="shared" si="29"/>
        <v>1572.7829999999999</v>
      </c>
      <c r="L222">
        <f t="shared" si="29"/>
        <v>2264.7829999999999</v>
      </c>
      <c r="M222" s="11">
        <f t="shared" si="25"/>
        <v>185.21700000000001</v>
      </c>
      <c r="N222">
        <f t="shared" si="27"/>
        <v>214.78299999999999</v>
      </c>
      <c r="O222" s="2">
        <f t="shared" si="28"/>
        <v>1</v>
      </c>
      <c r="P222" s="2">
        <f t="shared" si="26"/>
        <v>1</v>
      </c>
    </row>
    <row r="223" spans="1:16" x14ac:dyDescent="0.2">
      <c r="A223" s="2">
        <v>294</v>
      </c>
      <c r="B223" s="2">
        <v>43</v>
      </c>
      <c r="C223" s="6">
        <v>986.72725000000003</v>
      </c>
      <c r="D223" s="6">
        <v>584.7695555555556</v>
      </c>
      <c r="E223" s="6">
        <v>1385.5997409103741</v>
      </c>
      <c r="F223" s="2">
        <v>1</v>
      </c>
      <c r="H223">
        <f t="shared" si="29"/>
        <v>586.72725000000003</v>
      </c>
      <c r="I223">
        <f t="shared" si="29"/>
        <v>136.72725000000003</v>
      </c>
      <c r="J223">
        <f t="shared" si="29"/>
        <v>256.27274999999997</v>
      </c>
      <c r="K223">
        <f t="shared" si="29"/>
        <v>771.27274999999997</v>
      </c>
      <c r="L223">
        <f t="shared" si="29"/>
        <v>1463.2727500000001</v>
      </c>
      <c r="M223" s="11">
        <f t="shared" si="25"/>
        <v>986.72725000000003</v>
      </c>
      <c r="N223">
        <f t="shared" si="27"/>
        <v>136.72725000000003</v>
      </c>
      <c r="O223" s="2">
        <f t="shared" si="28"/>
        <v>2</v>
      </c>
      <c r="P223" s="2">
        <f t="shared" si="26"/>
        <v>1</v>
      </c>
    </row>
    <row r="224" spans="1:16" x14ac:dyDescent="0.2">
      <c r="A224" s="2">
        <v>295</v>
      </c>
      <c r="B224" s="2">
        <v>35</v>
      </c>
      <c r="C224" s="6">
        <v>237.34275</v>
      </c>
      <c r="D224" s="6">
        <v>236.13822222222223</v>
      </c>
      <c r="E224" s="6">
        <v>143.21012927188002</v>
      </c>
      <c r="F224" s="2">
        <v>0</v>
      </c>
      <c r="H224">
        <f t="shared" si="29"/>
        <v>162.65725</v>
      </c>
      <c r="I224">
        <f t="shared" si="29"/>
        <v>612.65724999999998</v>
      </c>
      <c r="J224">
        <f t="shared" si="29"/>
        <v>1005.65725</v>
      </c>
      <c r="K224">
        <f t="shared" si="29"/>
        <v>1520.65725</v>
      </c>
      <c r="L224">
        <f t="shared" si="29"/>
        <v>2212.6572500000002</v>
      </c>
      <c r="M224" s="11">
        <f t="shared" si="25"/>
        <v>237.34275</v>
      </c>
      <c r="N224">
        <f t="shared" si="27"/>
        <v>162.65725</v>
      </c>
      <c r="O224" s="2">
        <f t="shared" si="28"/>
        <v>1</v>
      </c>
      <c r="P224" s="2">
        <f t="shared" si="26"/>
        <v>0</v>
      </c>
    </row>
    <row r="225" spans="1:16" x14ac:dyDescent="0.2">
      <c r="A225" s="2">
        <v>296</v>
      </c>
      <c r="B225" s="2">
        <v>32</v>
      </c>
      <c r="C225" s="6">
        <v>2330.4690000000001</v>
      </c>
      <c r="D225" s="6">
        <v>1435.6897777777779</v>
      </c>
      <c r="E225" s="6">
        <v>2636.6255851864439</v>
      </c>
      <c r="F225" s="2">
        <v>1</v>
      </c>
      <c r="H225">
        <f t="shared" si="29"/>
        <v>1930.4690000000001</v>
      </c>
      <c r="I225">
        <f t="shared" si="29"/>
        <v>1480.4690000000001</v>
      </c>
      <c r="J225">
        <f t="shared" si="29"/>
        <v>1087.4690000000001</v>
      </c>
      <c r="K225">
        <f t="shared" si="29"/>
        <v>572.46900000000005</v>
      </c>
      <c r="L225">
        <f t="shared" si="29"/>
        <v>119.53099999999995</v>
      </c>
      <c r="M225" s="11">
        <f t="shared" si="25"/>
        <v>2330.4690000000001</v>
      </c>
      <c r="N225">
        <f t="shared" si="27"/>
        <v>119.53099999999995</v>
      </c>
      <c r="O225" s="2">
        <f t="shared" si="28"/>
        <v>5</v>
      </c>
      <c r="P225" s="2">
        <f t="shared" si="26"/>
        <v>1</v>
      </c>
    </row>
    <row r="226" spans="1:16" x14ac:dyDescent="0.2">
      <c r="A226" s="2">
        <v>297</v>
      </c>
      <c r="B226" s="2">
        <v>29</v>
      </c>
      <c r="C226" s="6">
        <v>674.71600000000001</v>
      </c>
      <c r="D226" s="6">
        <v>413.6588888888889</v>
      </c>
      <c r="E226" s="6">
        <v>522.70671030289157</v>
      </c>
      <c r="F226" s="2">
        <v>1</v>
      </c>
      <c r="H226">
        <f t="shared" si="29"/>
        <v>274.71600000000001</v>
      </c>
      <c r="I226">
        <f t="shared" si="29"/>
        <v>175.28399999999999</v>
      </c>
      <c r="J226">
        <f t="shared" si="29"/>
        <v>568.28399999999999</v>
      </c>
      <c r="K226">
        <f t="shared" si="29"/>
        <v>1083.2840000000001</v>
      </c>
      <c r="L226">
        <f t="shared" si="29"/>
        <v>1775.2840000000001</v>
      </c>
      <c r="M226" s="11">
        <f t="shared" si="25"/>
        <v>674.71600000000001</v>
      </c>
      <c r="N226">
        <f t="shared" si="27"/>
        <v>175.28399999999999</v>
      </c>
      <c r="O226" s="2">
        <f t="shared" si="28"/>
        <v>2</v>
      </c>
      <c r="P226" s="2">
        <f t="shared" si="26"/>
        <v>1</v>
      </c>
    </row>
    <row r="227" spans="1:16" x14ac:dyDescent="0.2">
      <c r="A227" s="2">
        <v>298</v>
      </c>
      <c r="B227" s="2">
        <v>51</v>
      </c>
      <c r="C227" s="6">
        <v>217.91825</v>
      </c>
      <c r="D227" s="6">
        <v>152.9088888888889</v>
      </c>
      <c r="E227" s="6">
        <v>200.95438990781591</v>
      </c>
      <c r="F227" s="2">
        <v>0</v>
      </c>
      <c r="H227">
        <f t="shared" si="29"/>
        <v>182.08175</v>
      </c>
      <c r="I227">
        <f t="shared" si="29"/>
        <v>632.08175000000006</v>
      </c>
      <c r="J227">
        <f t="shared" si="29"/>
        <v>1025.0817500000001</v>
      </c>
      <c r="K227">
        <f t="shared" si="29"/>
        <v>1540.0817500000001</v>
      </c>
      <c r="L227">
        <f t="shared" si="29"/>
        <v>2232.0817499999998</v>
      </c>
      <c r="M227" s="11">
        <f t="shared" si="25"/>
        <v>217.91825</v>
      </c>
      <c r="N227">
        <f t="shared" si="27"/>
        <v>182.08175</v>
      </c>
      <c r="O227" s="2">
        <f t="shared" si="28"/>
        <v>1</v>
      </c>
      <c r="P227" s="2">
        <f t="shared" si="26"/>
        <v>0</v>
      </c>
    </row>
    <row r="228" spans="1:16" x14ac:dyDescent="0.2">
      <c r="A228" s="2">
        <v>299</v>
      </c>
      <c r="B228" s="2">
        <v>61</v>
      </c>
      <c r="C228" s="6">
        <v>1416.7165</v>
      </c>
      <c r="D228" s="6">
        <v>916.70777777777778</v>
      </c>
      <c r="E228" s="6">
        <v>1404.9055274861269</v>
      </c>
      <c r="F228" s="2">
        <v>1</v>
      </c>
      <c r="H228">
        <f t="shared" si="29"/>
        <v>1016.7165</v>
      </c>
      <c r="I228">
        <f t="shared" si="29"/>
        <v>566.7165</v>
      </c>
      <c r="J228">
        <f t="shared" si="29"/>
        <v>173.7165</v>
      </c>
      <c r="K228">
        <f t="shared" si="29"/>
        <v>341.2835</v>
      </c>
      <c r="L228">
        <f t="shared" si="29"/>
        <v>1033.2835</v>
      </c>
      <c r="M228" s="11">
        <f t="shared" si="25"/>
        <v>1416.7165</v>
      </c>
      <c r="N228">
        <f t="shared" si="27"/>
        <v>173.7165</v>
      </c>
      <c r="O228" s="2">
        <f t="shared" si="28"/>
        <v>3</v>
      </c>
      <c r="P228" s="2">
        <f t="shared" si="26"/>
        <v>1</v>
      </c>
    </row>
    <row r="229" spans="1:16" x14ac:dyDescent="0.2">
      <c r="A229" s="2">
        <v>301</v>
      </c>
      <c r="B229" s="2">
        <v>27</v>
      </c>
      <c r="C229" s="6">
        <v>1748.1007500000001</v>
      </c>
      <c r="D229" s="6">
        <v>1589.0553333333332</v>
      </c>
      <c r="E229" s="6">
        <v>1450.1740724186618</v>
      </c>
      <c r="F229" s="2">
        <v>1</v>
      </c>
      <c r="H229">
        <f t="shared" si="29"/>
        <v>1348.1007500000001</v>
      </c>
      <c r="I229">
        <f t="shared" si="29"/>
        <v>898.10075000000006</v>
      </c>
      <c r="J229">
        <f t="shared" si="29"/>
        <v>505.10075000000006</v>
      </c>
      <c r="K229">
        <f t="shared" si="29"/>
        <v>9.8992499999999382</v>
      </c>
      <c r="L229">
        <f t="shared" si="29"/>
        <v>701.89924999999994</v>
      </c>
      <c r="M229" s="11">
        <f t="shared" si="25"/>
        <v>1748.1007500000001</v>
      </c>
      <c r="N229">
        <f t="shared" si="27"/>
        <v>9.8992499999999382</v>
      </c>
      <c r="O229" s="2">
        <f t="shared" si="28"/>
        <v>4</v>
      </c>
      <c r="P229" s="2">
        <f t="shared" si="26"/>
        <v>1</v>
      </c>
    </row>
    <row r="230" spans="1:16" x14ac:dyDescent="0.2">
      <c r="A230" s="2">
        <v>305</v>
      </c>
      <c r="B230" s="2">
        <v>61</v>
      </c>
      <c r="C230" s="6">
        <v>1089.8765000000001</v>
      </c>
      <c r="D230" s="6">
        <v>941.76288888888894</v>
      </c>
      <c r="E230" s="6">
        <v>435.68488979764601</v>
      </c>
      <c r="F230" s="2">
        <v>1</v>
      </c>
      <c r="H230">
        <f t="shared" si="29"/>
        <v>689.87650000000008</v>
      </c>
      <c r="I230">
        <f t="shared" si="29"/>
        <v>239.87650000000008</v>
      </c>
      <c r="J230">
        <f t="shared" si="29"/>
        <v>153.12349999999992</v>
      </c>
      <c r="K230">
        <f t="shared" si="29"/>
        <v>668.12349999999992</v>
      </c>
      <c r="L230">
        <f t="shared" si="29"/>
        <v>1360.1234999999999</v>
      </c>
      <c r="M230" s="11">
        <f t="shared" si="25"/>
        <v>1089.8765000000001</v>
      </c>
      <c r="N230">
        <f t="shared" si="27"/>
        <v>153.12349999999992</v>
      </c>
      <c r="O230" s="2">
        <f t="shared" si="28"/>
        <v>3</v>
      </c>
      <c r="P230" s="2">
        <f t="shared" si="26"/>
        <v>1</v>
      </c>
    </row>
    <row r="231" spans="1:16" x14ac:dyDescent="0.2">
      <c r="A231" s="2">
        <v>306</v>
      </c>
      <c r="B231" s="2">
        <v>44</v>
      </c>
      <c r="C231" s="6">
        <v>410.88900000000001</v>
      </c>
      <c r="D231" s="6">
        <v>240.05711111111111</v>
      </c>
      <c r="E231" s="6">
        <v>257.70810975017662</v>
      </c>
      <c r="F231" s="2">
        <v>1</v>
      </c>
      <c r="H231">
        <f t="shared" si="29"/>
        <v>10.88900000000001</v>
      </c>
      <c r="I231">
        <f t="shared" si="29"/>
        <v>439.11099999999999</v>
      </c>
      <c r="J231">
        <f t="shared" si="29"/>
        <v>832.11099999999999</v>
      </c>
      <c r="K231">
        <f t="shared" si="29"/>
        <v>1347.1109999999999</v>
      </c>
      <c r="L231">
        <f t="shared" si="29"/>
        <v>2039.1109999999999</v>
      </c>
      <c r="M231" s="11">
        <f t="shared" si="25"/>
        <v>410.88900000000001</v>
      </c>
      <c r="N231">
        <f t="shared" si="27"/>
        <v>10.88900000000001</v>
      </c>
      <c r="O231" s="2">
        <f t="shared" si="28"/>
        <v>1</v>
      </c>
      <c r="P231" s="2">
        <f t="shared" si="26"/>
        <v>1</v>
      </c>
    </row>
    <row r="232" spans="1:16" x14ac:dyDescent="0.2">
      <c r="A232" s="2">
        <v>307</v>
      </c>
      <c r="B232" s="2">
        <v>54</v>
      </c>
      <c r="C232" s="6">
        <v>921.57275000000004</v>
      </c>
      <c r="D232" s="6">
        <v>861.64266666666663</v>
      </c>
      <c r="E232" s="6">
        <v>814.10747585222668</v>
      </c>
      <c r="F232" s="2">
        <v>1</v>
      </c>
      <c r="H232">
        <f t="shared" si="29"/>
        <v>521.57275000000004</v>
      </c>
      <c r="I232">
        <f t="shared" si="29"/>
        <v>71.572750000000042</v>
      </c>
      <c r="J232">
        <f t="shared" si="29"/>
        <v>321.42724999999996</v>
      </c>
      <c r="K232">
        <f t="shared" si="29"/>
        <v>836.42724999999996</v>
      </c>
      <c r="L232">
        <f t="shared" si="29"/>
        <v>1528.42725</v>
      </c>
      <c r="M232" s="11">
        <f t="shared" si="25"/>
        <v>921.57275000000004</v>
      </c>
      <c r="N232">
        <f t="shared" si="27"/>
        <v>71.572750000000042</v>
      </c>
      <c r="O232" s="2">
        <f t="shared" si="28"/>
        <v>2</v>
      </c>
      <c r="P232" s="2">
        <f t="shared" si="26"/>
        <v>1</v>
      </c>
    </row>
    <row r="233" spans="1:16" x14ac:dyDescent="0.2">
      <c r="A233" s="2">
        <v>308</v>
      </c>
      <c r="B233" s="2">
        <v>42</v>
      </c>
      <c r="C233" s="6">
        <v>409.73874999999998</v>
      </c>
      <c r="D233" s="6">
        <v>345.59333333333331</v>
      </c>
      <c r="E233" s="6">
        <v>310.86088465915543</v>
      </c>
      <c r="F233" s="2">
        <v>1</v>
      </c>
      <c r="H233">
        <f t="shared" si="29"/>
        <v>9.7387499999999818</v>
      </c>
      <c r="I233">
        <f t="shared" si="29"/>
        <v>440.26125000000002</v>
      </c>
      <c r="J233">
        <f t="shared" si="29"/>
        <v>833.26125000000002</v>
      </c>
      <c r="K233">
        <f t="shared" si="29"/>
        <v>1348.26125</v>
      </c>
      <c r="L233">
        <f t="shared" si="29"/>
        <v>2040.26125</v>
      </c>
      <c r="M233" s="11">
        <f t="shared" si="25"/>
        <v>409.73874999999998</v>
      </c>
      <c r="N233">
        <f t="shared" si="27"/>
        <v>9.7387499999999818</v>
      </c>
      <c r="O233" s="2">
        <f t="shared" si="28"/>
        <v>1</v>
      </c>
      <c r="P233" s="2">
        <f t="shared" si="26"/>
        <v>1</v>
      </c>
    </row>
    <row r="234" spans="1:16" x14ac:dyDescent="0.2">
      <c r="A234" s="2">
        <v>309</v>
      </c>
      <c r="B234" s="2">
        <v>27</v>
      </c>
      <c r="C234" s="6">
        <v>620.31650000000002</v>
      </c>
      <c r="D234" s="6">
        <v>446.17444444444442</v>
      </c>
      <c r="E234" s="6">
        <v>498.99872611451781</v>
      </c>
      <c r="F234" s="2">
        <v>1</v>
      </c>
      <c r="H234">
        <f t="shared" si="29"/>
        <v>220.31650000000002</v>
      </c>
      <c r="I234">
        <f t="shared" si="29"/>
        <v>229.68349999999998</v>
      </c>
      <c r="J234">
        <f t="shared" si="29"/>
        <v>622.68349999999998</v>
      </c>
      <c r="K234">
        <f t="shared" si="29"/>
        <v>1137.6835000000001</v>
      </c>
      <c r="L234">
        <f t="shared" si="29"/>
        <v>1829.6835000000001</v>
      </c>
      <c r="M234" s="11">
        <f t="shared" si="25"/>
        <v>620.31650000000002</v>
      </c>
      <c r="N234">
        <f t="shared" si="27"/>
        <v>220.31650000000002</v>
      </c>
      <c r="O234" s="2">
        <f t="shared" si="28"/>
        <v>1</v>
      </c>
      <c r="P234" s="2">
        <f t="shared" si="26"/>
        <v>1</v>
      </c>
    </row>
    <row r="235" spans="1:16" x14ac:dyDescent="0.2">
      <c r="A235" s="2">
        <v>310</v>
      </c>
      <c r="B235" s="2">
        <v>38</v>
      </c>
      <c r="C235" s="6">
        <v>1142.4662499999999</v>
      </c>
      <c r="D235" s="6">
        <v>516.92133333333334</v>
      </c>
      <c r="E235" s="6">
        <v>1045.0768549088339</v>
      </c>
      <c r="F235" s="2">
        <v>1</v>
      </c>
      <c r="H235">
        <f t="shared" si="29"/>
        <v>742.46624999999995</v>
      </c>
      <c r="I235">
        <f t="shared" si="29"/>
        <v>292.46624999999995</v>
      </c>
      <c r="J235">
        <f t="shared" si="29"/>
        <v>100.53375000000005</v>
      </c>
      <c r="K235">
        <f t="shared" si="29"/>
        <v>615.53375000000005</v>
      </c>
      <c r="L235">
        <f t="shared" si="29"/>
        <v>1307.5337500000001</v>
      </c>
      <c r="M235" s="11">
        <f t="shared" si="25"/>
        <v>1142.4662499999999</v>
      </c>
      <c r="N235">
        <f t="shared" si="27"/>
        <v>100.53375000000005</v>
      </c>
      <c r="O235" s="2">
        <f t="shared" si="28"/>
        <v>3</v>
      </c>
      <c r="P235" s="2">
        <f t="shared" si="26"/>
        <v>1</v>
      </c>
    </row>
    <row r="236" spans="1:16" x14ac:dyDescent="0.2">
      <c r="A236" s="2">
        <v>311</v>
      </c>
      <c r="B236" s="2">
        <v>40</v>
      </c>
      <c r="C236" s="6">
        <v>496.46125000000001</v>
      </c>
      <c r="D236" s="6">
        <v>560.40755555555552</v>
      </c>
      <c r="E236" s="6">
        <v>304.67137758671095</v>
      </c>
      <c r="F236" s="2">
        <v>0</v>
      </c>
      <c r="H236">
        <f t="shared" si="29"/>
        <v>96.461250000000007</v>
      </c>
      <c r="I236">
        <f t="shared" si="29"/>
        <v>353.53874999999999</v>
      </c>
      <c r="J236">
        <f t="shared" si="29"/>
        <v>746.53874999999994</v>
      </c>
      <c r="K236">
        <f t="shared" si="29"/>
        <v>1261.5387499999999</v>
      </c>
      <c r="L236">
        <f t="shared" si="29"/>
        <v>1953.5387499999999</v>
      </c>
      <c r="M236" s="11">
        <f t="shared" si="25"/>
        <v>496.46125000000001</v>
      </c>
      <c r="N236">
        <f t="shared" si="27"/>
        <v>96.461250000000007</v>
      </c>
      <c r="O236" s="2">
        <f t="shared" si="28"/>
        <v>1</v>
      </c>
      <c r="P236" s="2">
        <f t="shared" si="26"/>
        <v>0</v>
      </c>
    </row>
    <row r="237" spans="1:16" x14ac:dyDescent="0.2">
      <c r="A237" s="2">
        <v>312</v>
      </c>
      <c r="B237" s="2">
        <v>32</v>
      </c>
      <c r="C237" s="6">
        <v>1458.1767500000001</v>
      </c>
      <c r="D237" s="6">
        <v>847.12199999999996</v>
      </c>
      <c r="E237" s="6">
        <v>1285.7875481739172</v>
      </c>
      <c r="F237" s="2">
        <v>1</v>
      </c>
      <c r="H237">
        <f t="shared" si="29"/>
        <v>1058.1767500000001</v>
      </c>
      <c r="I237">
        <f t="shared" si="29"/>
        <v>608.17675000000008</v>
      </c>
      <c r="J237">
        <f t="shared" si="29"/>
        <v>215.17675000000008</v>
      </c>
      <c r="K237">
        <f t="shared" si="29"/>
        <v>299.82324999999992</v>
      </c>
      <c r="L237">
        <f t="shared" si="29"/>
        <v>991.82324999999992</v>
      </c>
      <c r="M237" s="11">
        <f t="shared" si="25"/>
        <v>1458.1767500000001</v>
      </c>
      <c r="N237">
        <f t="shared" si="27"/>
        <v>215.17675000000008</v>
      </c>
      <c r="O237" s="2">
        <f t="shared" si="28"/>
        <v>3</v>
      </c>
      <c r="P237" s="2">
        <f t="shared" si="26"/>
        <v>1</v>
      </c>
    </row>
    <row r="238" spans="1:16" x14ac:dyDescent="0.2">
      <c r="A238" s="2">
        <v>313</v>
      </c>
      <c r="B238" s="2">
        <v>31</v>
      </c>
      <c r="C238" s="6">
        <v>749.73824999999999</v>
      </c>
      <c r="D238" s="6">
        <v>966.5093333333333</v>
      </c>
      <c r="E238" s="6">
        <v>317.43725176842469</v>
      </c>
      <c r="F238" s="2">
        <v>1</v>
      </c>
      <c r="H238">
        <f t="shared" si="29"/>
        <v>349.73824999999999</v>
      </c>
      <c r="I238">
        <f t="shared" si="29"/>
        <v>100.26175000000001</v>
      </c>
      <c r="J238">
        <f t="shared" si="29"/>
        <v>493.26175000000001</v>
      </c>
      <c r="K238">
        <f t="shared" si="29"/>
        <v>1008.26175</v>
      </c>
      <c r="L238">
        <f t="shared" si="29"/>
        <v>1700.2617500000001</v>
      </c>
      <c r="M238" s="11">
        <f t="shared" si="25"/>
        <v>749.73824999999999</v>
      </c>
      <c r="N238">
        <f t="shared" si="27"/>
        <v>100.26175000000001</v>
      </c>
      <c r="O238" s="2">
        <f t="shared" si="28"/>
        <v>2</v>
      </c>
      <c r="P238" s="2">
        <f t="shared" si="26"/>
        <v>1</v>
      </c>
    </row>
    <row r="239" spans="1:16" x14ac:dyDescent="0.2">
      <c r="A239" s="2">
        <v>314</v>
      </c>
      <c r="B239" s="2">
        <v>43</v>
      </c>
      <c r="C239" s="6">
        <v>796.05899999999997</v>
      </c>
      <c r="D239" s="6">
        <v>625.96199999999999</v>
      </c>
      <c r="E239" s="6">
        <v>645.04199126041522</v>
      </c>
      <c r="F239" s="2">
        <v>1</v>
      </c>
      <c r="H239">
        <f t="shared" si="29"/>
        <v>396.05899999999997</v>
      </c>
      <c r="I239">
        <f t="shared" si="29"/>
        <v>53.941000000000031</v>
      </c>
      <c r="J239">
        <f t="shared" si="29"/>
        <v>446.94100000000003</v>
      </c>
      <c r="K239">
        <f t="shared" si="29"/>
        <v>961.94100000000003</v>
      </c>
      <c r="L239">
        <f t="shared" si="29"/>
        <v>1653.941</v>
      </c>
      <c r="M239" s="11">
        <f t="shared" si="25"/>
        <v>796.05899999999997</v>
      </c>
      <c r="N239">
        <f t="shared" si="27"/>
        <v>53.941000000000031</v>
      </c>
      <c r="O239" s="2">
        <f t="shared" si="28"/>
        <v>2</v>
      </c>
      <c r="P239" s="2">
        <f t="shared" si="26"/>
        <v>1</v>
      </c>
    </row>
    <row r="240" spans="1:16" x14ac:dyDescent="0.2">
      <c r="A240" s="2">
        <v>315</v>
      </c>
      <c r="B240" s="2">
        <v>38</v>
      </c>
      <c r="C240" s="6">
        <v>27.747499999999999</v>
      </c>
      <c r="D240" s="6">
        <v>27.176444444444446</v>
      </c>
      <c r="E240" s="6">
        <v>11.281424423365532</v>
      </c>
      <c r="F240" s="2">
        <v>0</v>
      </c>
      <c r="H240">
        <f t="shared" si="29"/>
        <v>372.2525</v>
      </c>
      <c r="I240">
        <f t="shared" si="29"/>
        <v>822.25250000000005</v>
      </c>
      <c r="J240">
        <f t="shared" si="29"/>
        <v>1215.2525000000001</v>
      </c>
      <c r="K240">
        <f t="shared" si="29"/>
        <v>1730.2525000000001</v>
      </c>
      <c r="L240">
        <f t="shared" si="29"/>
        <v>2422.2525000000001</v>
      </c>
      <c r="M240" s="11">
        <f t="shared" si="25"/>
        <v>27.747499999999999</v>
      </c>
      <c r="N240">
        <f t="shared" si="27"/>
        <v>372.2525</v>
      </c>
      <c r="O240" s="2">
        <f t="shared" si="28"/>
        <v>1</v>
      </c>
      <c r="P240" s="2">
        <f t="shared" si="26"/>
        <v>0</v>
      </c>
    </row>
    <row r="241" spans="1:16" x14ac:dyDescent="0.2">
      <c r="A241" s="2">
        <v>316</v>
      </c>
      <c r="B241" s="2">
        <v>43</v>
      </c>
      <c r="C241" s="6">
        <v>197.67325</v>
      </c>
      <c r="D241" s="6">
        <v>252.32622222222221</v>
      </c>
      <c r="E241" s="6">
        <v>127.55481405217733</v>
      </c>
      <c r="F241" s="2">
        <v>0</v>
      </c>
      <c r="H241">
        <f t="shared" si="29"/>
        <v>202.32675</v>
      </c>
      <c r="I241">
        <f t="shared" si="29"/>
        <v>652.32674999999995</v>
      </c>
      <c r="J241">
        <f t="shared" si="29"/>
        <v>1045.3267499999999</v>
      </c>
      <c r="K241">
        <f t="shared" si="29"/>
        <v>1560.3267499999999</v>
      </c>
      <c r="L241">
        <f t="shared" si="29"/>
        <v>2252.3267500000002</v>
      </c>
      <c r="M241" s="11">
        <f t="shared" si="25"/>
        <v>197.67325</v>
      </c>
      <c r="N241">
        <f t="shared" si="27"/>
        <v>202.32675</v>
      </c>
      <c r="O241" s="2">
        <f t="shared" si="28"/>
        <v>1</v>
      </c>
      <c r="P241" s="2">
        <f t="shared" si="26"/>
        <v>0</v>
      </c>
    </row>
    <row r="242" spans="1:16" x14ac:dyDescent="0.2">
      <c r="A242" s="2">
        <v>320</v>
      </c>
      <c r="B242" s="2">
        <v>27</v>
      </c>
      <c r="C242" s="6">
        <v>561.64350000000002</v>
      </c>
      <c r="D242" s="6">
        <v>403.35</v>
      </c>
      <c r="E242" s="6">
        <v>417.81905339082516</v>
      </c>
      <c r="F242" s="2">
        <v>1</v>
      </c>
      <c r="H242">
        <f t="shared" si="29"/>
        <v>161.64350000000002</v>
      </c>
      <c r="I242">
        <f t="shared" si="29"/>
        <v>288.35649999999998</v>
      </c>
      <c r="J242">
        <f t="shared" si="29"/>
        <v>681.35649999999998</v>
      </c>
      <c r="K242">
        <f t="shared" si="29"/>
        <v>1196.3564999999999</v>
      </c>
      <c r="L242">
        <f t="shared" si="29"/>
        <v>1888.3564999999999</v>
      </c>
      <c r="M242" s="11">
        <f t="shared" si="25"/>
        <v>561.64350000000002</v>
      </c>
      <c r="N242">
        <f t="shared" si="27"/>
        <v>161.64350000000002</v>
      </c>
      <c r="O242" s="2">
        <f t="shared" si="28"/>
        <v>1</v>
      </c>
      <c r="P242" s="2">
        <f t="shared" si="26"/>
        <v>1</v>
      </c>
    </row>
    <row r="243" spans="1:16" x14ac:dyDescent="0.2">
      <c r="A243" s="2">
        <v>321</v>
      </c>
      <c r="B243" s="2">
        <v>30</v>
      </c>
      <c r="C243" s="6">
        <v>334.57125000000002</v>
      </c>
      <c r="D243" s="6">
        <v>194.26666666666668</v>
      </c>
      <c r="E243" s="6">
        <v>232.39026993333141</v>
      </c>
      <c r="F243" s="2">
        <v>0</v>
      </c>
      <c r="H243">
        <f t="shared" si="29"/>
        <v>65.42874999999998</v>
      </c>
      <c r="I243">
        <f t="shared" si="29"/>
        <v>515.42875000000004</v>
      </c>
      <c r="J243">
        <f t="shared" si="29"/>
        <v>908.42875000000004</v>
      </c>
      <c r="K243">
        <f t="shared" si="29"/>
        <v>1423.42875</v>
      </c>
      <c r="L243">
        <f t="shared" si="29"/>
        <v>2115.42875</v>
      </c>
      <c r="M243" s="11">
        <f t="shared" si="25"/>
        <v>334.57125000000002</v>
      </c>
      <c r="N243">
        <f t="shared" si="27"/>
        <v>65.42874999999998</v>
      </c>
      <c r="O243" s="2">
        <f t="shared" si="28"/>
        <v>1</v>
      </c>
      <c r="P243" s="2">
        <f t="shared" si="26"/>
        <v>0</v>
      </c>
    </row>
    <row r="244" spans="1:16" x14ac:dyDescent="0.2">
      <c r="A244" s="2">
        <v>322</v>
      </c>
      <c r="B244" s="2">
        <v>48</v>
      </c>
      <c r="C244" s="6">
        <v>508.46325000000002</v>
      </c>
      <c r="D244" s="6">
        <v>483.13799999999998</v>
      </c>
      <c r="E244" s="6">
        <v>302.6803266336093</v>
      </c>
      <c r="F244" s="2">
        <v>1</v>
      </c>
      <c r="H244">
        <f t="shared" si="29"/>
        <v>108.46325000000002</v>
      </c>
      <c r="I244">
        <f t="shared" si="29"/>
        <v>341.53674999999998</v>
      </c>
      <c r="J244">
        <f t="shared" si="29"/>
        <v>734.53674999999998</v>
      </c>
      <c r="K244">
        <f t="shared" si="29"/>
        <v>1249.53675</v>
      </c>
      <c r="L244">
        <f t="shared" si="29"/>
        <v>1941.53675</v>
      </c>
      <c r="M244" s="11">
        <f t="shared" si="25"/>
        <v>508.46325000000002</v>
      </c>
      <c r="N244">
        <f t="shared" si="27"/>
        <v>108.46325000000002</v>
      </c>
      <c r="O244" s="2">
        <f t="shared" si="28"/>
        <v>1</v>
      </c>
      <c r="P244" s="2">
        <f t="shared" si="26"/>
        <v>1</v>
      </c>
    </row>
    <row r="245" spans="1:16" x14ac:dyDescent="0.2">
      <c r="A245" s="2">
        <v>324</v>
      </c>
      <c r="B245" s="2">
        <v>32</v>
      </c>
      <c r="C245" s="6">
        <v>765.97974999999997</v>
      </c>
      <c r="D245" s="6">
        <v>454.31177777777776</v>
      </c>
      <c r="E245" s="6">
        <v>685.14530170357341</v>
      </c>
      <c r="F245" s="2">
        <v>1</v>
      </c>
      <c r="H245">
        <f t="shared" si="29"/>
        <v>365.97974999999997</v>
      </c>
      <c r="I245">
        <f t="shared" si="29"/>
        <v>84.020250000000033</v>
      </c>
      <c r="J245">
        <f t="shared" si="29"/>
        <v>477.02025000000003</v>
      </c>
      <c r="K245">
        <f t="shared" si="29"/>
        <v>992.02025000000003</v>
      </c>
      <c r="L245">
        <f t="shared" si="29"/>
        <v>1684.02025</v>
      </c>
      <c r="M245" s="11">
        <f t="shared" si="25"/>
        <v>765.97974999999997</v>
      </c>
      <c r="N245">
        <f t="shared" si="27"/>
        <v>84.020250000000033</v>
      </c>
      <c r="O245" s="2">
        <f t="shared" si="28"/>
        <v>2</v>
      </c>
      <c r="P245" s="2">
        <f t="shared" si="26"/>
        <v>1</v>
      </c>
    </row>
    <row r="246" spans="1:16" x14ac:dyDescent="0.2">
      <c r="A246" s="2">
        <v>325</v>
      </c>
      <c r="B246" s="2">
        <v>43</v>
      </c>
      <c r="C246" s="6">
        <v>23.094999999999999</v>
      </c>
      <c r="D246" s="6">
        <v>10.818444444444445</v>
      </c>
      <c r="E246" s="6">
        <v>28.270482863278261</v>
      </c>
      <c r="F246" s="2">
        <v>0</v>
      </c>
      <c r="H246">
        <f t="shared" si="29"/>
        <v>376.90499999999997</v>
      </c>
      <c r="I246">
        <f t="shared" si="29"/>
        <v>826.90499999999997</v>
      </c>
      <c r="J246">
        <f t="shared" si="29"/>
        <v>1219.905</v>
      </c>
      <c r="K246">
        <f t="shared" si="29"/>
        <v>1734.905</v>
      </c>
      <c r="L246">
        <f t="shared" si="29"/>
        <v>2426.9050000000002</v>
      </c>
      <c r="M246" s="11">
        <f t="shared" si="25"/>
        <v>23.094999999999999</v>
      </c>
      <c r="N246">
        <f t="shared" si="27"/>
        <v>376.90499999999997</v>
      </c>
      <c r="O246" s="2">
        <f t="shared" si="28"/>
        <v>1</v>
      </c>
      <c r="P246" s="2">
        <f t="shared" si="26"/>
        <v>0</v>
      </c>
    </row>
    <row r="247" spans="1:16" x14ac:dyDescent="0.2">
      <c r="A247" s="2">
        <v>326</v>
      </c>
      <c r="B247" s="2">
        <v>48</v>
      </c>
      <c r="C247" s="6">
        <v>906.06650000000002</v>
      </c>
      <c r="D247" s="6">
        <v>453.68355555555553</v>
      </c>
      <c r="E247" s="6">
        <v>1322.3429975444405</v>
      </c>
      <c r="F247" s="2">
        <v>1</v>
      </c>
      <c r="H247">
        <f t="shared" si="29"/>
        <v>506.06650000000002</v>
      </c>
      <c r="I247">
        <f t="shared" si="29"/>
        <v>56.066500000000019</v>
      </c>
      <c r="J247">
        <f t="shared" si="29"/>
        <v>336.93349999999998</v>
      </c>
      <c r="K247">
        <f t="shared" si="29"/>
        <v>851.93349999999998</v>
      </c>
      <c r="L247">
        <f t="shared" si="29"/>
        <v>1543.9335000000001</v>
      </c>
      <c r="M247" s="11">
        <f t="shared" si="25"/>
        <v>906.06650000000002</v>
      </c>
      <c r="N247">
        <f t="shared" si="27"/>
        <v>56.066500000000019</v>
      </c>
      <c r="O247" s="2">
        <f t="shared" si="28"/>
        <v>2</v>
      </c>
      <c r="P247" s="2">
        <f t="shared" si="26"/>
        <v>1</v>
      </c>
    </row>
    <row r="248" spans="1:16" x14ac:dyDescent="0.2">
      <c r="A248" s="2">
        <v>327</v>
      </c>
      <c r="B248" s="2">
        <v>51</v>
      </c>
      <c r="C248" s="6">
        <v>1964.9765</v>
      </c>
      <c r="D248" s="6">
        <v>997.25266666666664</v>
      </c>
      <c r="E248" s="6">
        <v>1833.1095564011641</v>
      </c>
      <c r="F248" s="2">
        <v>1</v>
      </c>
      <c r="H248">
        <f t="shared" si="29"/>
        <v>1564.9765</v>
      </c>
      <c r="I248">
        <f t="shared" si="29"/>
        <v>1114.9765</v>
      </c>
      <c r="J248">
        <f t="shared" si="29"/>
        <v>721.97649999999999</v>
      </c>
      <c r="K248">
        <f t="shared" si="29"/>
        <v>206.97649999999999</v>
      </c>
      <c r="L248">
        <f t="shared" si="29"/>
        <v>485.02350000000001</v>
      </c>
      <c r="M248" s="11">
        <f t="shared" si="25"/>
        <v>1964.9765</v>
      </c>
      <c r="N248">
        <f t="shared" si="27"/>
        <v>206.97649999999999</v>
      </c>
      <c r="O248" s="2">
        <f t="shared" si="28"/>
        <v>4</v>
      </c>
      <c r="P248" s="2">
        <f t="shared" si="26"/>
        <v>1</v>
      </c>
    </row>
    <row r="249" spans="1:16" x14ac:dyDescent="0.2">
      <c r="A249" s="2">
        <v>328</v>
      </c>
      <c r="B249" s="2">
        <v>42</v>
      </c>
      <c r="C249" s="6">
        <v>468.05374999999998</v>
      </c>
      <c r="D249" s="6">
        <v>478.57333333333332</v>
      </c>
      <c r="E249" s="6">
        <v>161.67347251713275</v>
      </c>
      <c r="F249" s="2">
        <v>0</v>
      </c>
      <c r="H249">
        <f t="shared" si="29"/>
        <v>68.05374999999998</v>
      </c>
      <c r="I249">
        <f t="shared" si="29"/>
        <v>381.94625000000002</v>
      </c>
      <c r="J249">
        <f t="shared" si="29"/>
        <v>774.94624999999996</v>
      </c>
      <c r="K249">
        <f t="shared" si="29"/>
        <v>1289.94625</v>
      </c>
      <c r="L249">
        <f t="shared" si="29"/>
        <v>1981.94625</v>
      </c>
      <c r="M249" s="11">
        <f t="shared" si="25"/>
        <v>468.05374999999998</v>
      </c>
      <c r="N249">
        <f t="shared" si="27"/>
        <v>68.05374999999998</v>
      </c>
      <c r="O249" s="2">
        <f t="shared" si="28"/>
        <v>1</v>
      </c>
      <c r="P249" s="2">
        <f t="shared" si="26"/>
        <v>0</v>
      </c>
    </row>
    <row r="250" spans="1:16" x14ac:dyDescent="0.2">
      <c r="A250" s="2">
        <v>329</v>
      </c>
      <c r="B250" s="2">
        <v>64</v>
      </c>
      <c r="C250" s="6">
        <v>1157.43875</v>
      </c>
      <c r="D250" s="6">
        <v>1073.6806666666666</v>
      </c>
      <c r="E250" s="6">
        <v>893.78660773345678</v>
      </c>
      <c r="F250" s="2">
        <v>1</v>
      </c>
      <c r="H250">
        <f t="shared" si="29"/>
        <v>757.43875000000003</v>
      </c>
      <c r="I250">
        <f t="shared" si="29"/>
        <v>307.43875000000003</v>
      </c>
      <c r="J250">
        <f t="shared" si="29"/>
        <v>85.561249999999973</v>
      </c>
      <c r="K250">
        <f t="shared" si="29"/>
        <v>600.56124999999997</v>
      </c>
      <c r="L250">
        <f t="shared" si="29"/>
        <v>1292.56125</v>
      </c>
      <c r="M250" s="11">
        <f t="shared" si="25"/>
        <v>1157.43875</v>
      </c>
      <c r="N250">
        <f t="shared" si="27"/>
        <v>85.561249999999973</v>
      </c>
      <c r="O250" s="2">
        <f t="shared" si="28"/>
        <v>3</v>
      </c>
      <c r="P250" s="2">
        <f t="shared" si="26"/>
        <v>1</v>
      </c>
    </row>
    <row r="251" spans="1:16" x14ac:dyDescent="0.2">
      <c r="A251" s="2">
        <v>330</v>
      </c>
      <c r="B251" s="2">
        <v>34</v>
      </c>
      <c r="C251" s="6">
        <v>1193.1405</v>
      </c>
      <c r="D251" s="6">
        <v>1079.1771111111111</v>
      </c>
      <c r="E251" s="6">
        <v>817.99219178011958</v>
      </c>
      <c r="F251" s="2">
        <v>0</v>
      </c>
      <c r="H251">
        <f t="shared" si="29"/>
        <v>793.14049999999997</v>
      </c>
      <c r="I251">
        <f t="shared" si="29"/>
        <v>343.14049999999997</v>
      </c>
      <c r="J251">
        <f t="shared" si="29"/>
        <v>49.859500000000025</v>
      </c>
      <c r="K251">
        <f t="shared" si="29"/>
        <v>564.85950000000003</v>
      </c>
      <c r="L251">
        <f t="shared" si="29"/>
        <v>1256.8595</v>
      </c>
      <c r="M251" s="11">
        <f t="shared" si="25"/>
        <v>1193.1405</v>
      </c>
      <c r="N251">
        <f t="shared" si="27"/>
        <v>49.859500000000025</v>
      </c>
      <c r="O251" s="2">
        <f t="shared" si="28"/>
        <v>3</v>
      </c>
      <c r="P251" s="2">
        <f t="shared" si="26"/>
        <v>0</v>
      </c>
    </row>
    <row r="252" spans="1:16" x14ac:dyDescent="0.2">
      <c r="A252" s="2">
        <v>332</v>
      </c>
      <c r="B252" s="2">
        <v>73</v>
      </c>
      <c r="C252" s="6">
        <v>42.213999999999999</v>
      </c>
      <c r="D252" s="6">
        <v>44.703555555555553</v>
      </c>
      <c r="E252" s="6">
        <v>25.499102581605772</v>
      </c>
      <c r="F252" s="2">
        <v>0</v>
      </c>
      <c r="H252">
        <f t="shared" si="29"/>
        <v>357.786</v>
      </c>
      <c r="I252">
        <f t="shared" si="29"/>
        <v>807.78600000000006</v>
      </c>
      <c r="J252">
        <f t="shared" si="29"/>
        <v>1200.7860000000001</v>
      </c>
      <c r="K252">
        <f t="shared" si="29"/>
        <v>1715.7860000000001</v>
      </c>
      <c r="L252">
        <f t="shared" si="29"/>
        <v>2407.7860000000001</v>
      </c>
      <c r="M252" s="11">
        <f t="shared" si="25"/>
        <v>42.213999999999999</v>
      </c>
      <c r="N252">
        <f t="shared" si="27"/>
        <v>357.786</v>
      </c>
      <c r="O252" s="2">
        <f t="shared" si="28"/>
        <v>1</v>
      </c>
      <c r="P252" s="2">
        <f t="shared" si="26"/>
        <v>0</v>
      </c>
    </row>
    <row r="253" spans="1:16" x14ac:dyDescent="0.2">
      <c r="A253" s="2">
        <v>333</v>
      </c>
      <c r="B253" s="2">
        <v>64</v>
      </c>
      <c r="C253" s="6">
        <v>513.13424999999995</v>
      </c>
      <c r="D253" s="6">
        <v>627.67666666666662</v>
      </c>
      <c r="E253" s="6">
        <v>209.16855652407983</v>
      </c>
      <c r="F253" s="2">
        <v>0</v>
      </c>
      <c r="H253">
        <f t="shared" si="29"/>
        <v>113.13424999999995</v>
      </c>
      <c r="I253">
        <f t="shared" si="29"/>
        <v>336.86575000000005</v>
      </c>
      <c r="J253">
        <f t="shared" si="29"/>
        <v>729.86575000000005</v>
      </c>
      <c r="K253">
        <f t="shared" si="29"/>
        <v>1244.8657499999999</v>
      </c>
      <c r="L253">
        <f t="shared" si="29"/>
        <v>1936.8657499999999</v>
      </c>
      <c r="M253" s="11">
        <f t="shared" si="25"/>
        <v>513.13424999999995</v>
      </c>
      <c r="N253">
        <f t="shared" si="27"/>
        <v>113.13424999999995</v>
      </c>
      <c r="O253" s="2">
        <f t="shared" si="28"/>
        <v>1</v>
      </c>
      <c r="P253" s="2">
        <f t="shared" si="26"/>
        <v>0</v>
      </c>
    </row>
    <row r="254" spans="1:16" x14ac:dyDescent="0.2">
      <c r="A254" s="2">
        <v>334</v>
      </c>
      <c r="B254" s="2">
        <v>63</v>
      </c>
      <c r="C254" s="6">
        <v>788.35</v>
      </c>
      <c r="D254" s="6">
        <v>715.69288888888889</v>
      </c>
      <c r="E254" s="6">
        <v>530.13930205928818</v>
      </c>
      <c r="F254" s="2">
        <v>0</v>
      </c>
      <c r="H254">
        <f t="shared" si="29"/>
        <v>388.35</v>
      </c>
      <c r="I254">
        <f t="shared" si="29"/>
        <v>61.649999999999977</v>
      </c>
      <c r="J254">
        <f t="shared" si="29"/>
        <v>454.65</v>
      </c>
      <c r="K254">
        <f t="shared" si="29"/>
        <v>969.65</v>
      </c>
      <c r="L254">
        <f t="shared" si="29"/>
        <v>1661.65</v>
      </c>
      <c r="M254" s="11">
        <f t="shared" si="25"/>
        <v>788.35</v>
      </c>
      <c r="N254">
        <f t="shared" si="27"/>
        <v>61.649999999999977</v>
      </c>
      <c r="O254" s="2">
        <f t="shared" si="28"/>
        <v>2</v>
      </c>
      <c r="P254" s="2">
        <f t="shared" si="26"/>
        <v>0</v>
      </c>
    </row>
    <row r="255" spans="1:16" x14ac:dyDescent="0.2">
      <c r="A255" s="2">
        <v>335</v>
      </c>
      <c r="B255" s="2">
        <v>45</v>
      </c>
      <c r="C255" s="6">
        <v>868.54774999999995</v>
      </c>
      <c r="D255" s="6">
        <v>509.01888888888891</v>
      </c>
      <c r="E255" s="6">
        <v>940.8911706543596</v>
      </c>
      <c r="F255" s="2">
        <v>0</v>
      </c>
      <c r="H255">
        <f t="shared" si="29"/>
        <v>468.54774999999995</v>
      </c>
      <c r="I255">
        <f t="shared" si="29"/>
        <v>18.547749999999951</v>
      </c>
      <c r="J255">
        <f t="shared" si="29"/>
        <v>374.45225000000005</v>
      </c>
      <c r="K255">
        <f t="shared" si="29"/>
        <v>889.45225000000005</v>
      </c>
      <c r="L255">
        <f t="shared" si="29"/>
        <v>1581.45225</v>
      </c>
      <c r="M255" s="11">
        <f t="shared" si="25"/>
        <v>868.54774999999995</v>
      </c>
      <c r="N255">
        <f t="shared" si="27"/>
        <v>18.547749999999951</v>
      </c>
      <c r="O255" s="2">
        <f t="shared" si="28"/>
        <v>2</v>
      </c>
      <c r="P255" s="2">
        <f t="shared" si="26"/>
        <v>0</v>
      </c>
    </row>
    <row r="256" spans="1:16" x14ac:dyDescent="0.2">
      <c r="A256" s="2">
        <v>336</v>
      </c>
      <c r="B256" s="2">
        <v>25</v>
      </c>
      <c r="C256" s="6">
        <v>460.22649999999999</v>
      </c>
      <c r="D256" s="6">
        <v>465.72911111111114</v>
      </c>
      <c r="E256" s="6">
        <v>187.79728968618136</v>
      </c>
      <c r="F256" s="2">
        <v>0</v>
      </c>
      <c r="H256">
        <f t="shared" si="29"/>
        <v>60.226499999999987</v>
      </c>
      <c r="I256">
        <f t="shared" si="29"/>
        <v>389.77350000000001</v>
      </c>
      <c r="J256">
        <f t="shared" si="29"/>
        <v>782.77350000000001</v>
      </c>
      <c r="K256">
        <f t="shared" si="29"/>
        <v>1297.7735</v>
      </c>
      <c r="L256">
        <f t="shared" si="29"/>
        <v>1989.7735</v>
      </c>
      <c r="M256" s="11">
        <f t="shared" si="25"/>
        <v>460.22649999999999</v>
      </c>
      <c r="N256">
        <f t="shared" si="27"/>
        <v>60.226499999999987</v>
      </c>
      <c r="O256" s="2">
        <f t="shared" si="28"/>
        <v>1</v>
      </c>
      <c r="P256" s="2">
        <f t="shared" si="26"/>
        <v>0</v>
      </c>
    </row>
    <row r="257" spans="1:16" x14ac:dyDescent="0.2">
      <c r="A257" s="2">
        <v>338</v>
      </c>
      <c r="B257" s="2">
        <v>49</v>
      </c>
      <c r="C257" s="6">
        <v>643.52949999999998</v>
      </c>
      <c r="D257" s="6">
        <v>639.32422222222226</v>
      </c>
      <c r="E257" s="6">
        <v>455.27751796945643</v>
      </c>
      <c r="F257" s="2">
        <v>1</v>
      </c>
      <c r="H257">
        <f t="shared" si="29"/>
        <v>243.52949999999998</v>
      </c>
      <c r="I257">
        <f t="shared" si="29"/>
        <v>206.47050000000002</v>
      </c>
      <c r="J257">
        <f t="shared" si="29"/>
        <v>599.47050000000002</v>
      </c>
      <c r="K257">
        <f t="shared" si="29"/>
        <v>1114.4704999999999</v>
      </c>
      <c r="L257">
        <f t="shared" si="29"/>
        <v>1806.4704999999999</v>
      </c>
      <c r="M257" s="11">
        <f t="shared" si="25"/>
        <v>643.52949999999998</v>
      </c>
      <c r="N257">
        <f t="shared" si="27"/>
        <v>206.47050000000002</v>
      </c>
      <c r="O257" s="2">
        <f t="shared" si="28"/>
        <v>2</v>
      </c>
      <c r="P257" s="2">
        <f t="shared" si="26"/>
        <v>1</v>
      </c>
    </row>
    <row r="258" spans="1:16" x14ac:dyDescent="0.2">
      <c r="A258" s="2">
        <v>339</v>
      </c>
      <c r="B258" s="2">
        <v>48</v>
      </c>
      <c r="C258" s="6">
        <v>219.94450000000001</v>
      </c>
      <c r="D258" s="6">
        <v>277.36177777777777</v>
      </c>
      <c r="E258" s="6">
        <v>72.288959086076844</v>
      </c>
      <c r="F258" s="2">
        <v>0</v>
      </c>
      <c r="H258">
        <f t="shared" si="29"/>
        <v>180.05549999999999</v>
      </c>
      <c r="I258">
        <f t="shared" si="29"/>
        <v>630.05549999999994</v>
      </c>
      <c r="J258">
        <f t="shared" si="29"/>
        <v>1023.0554999999999</v>
      </c>
      <c r="K258">
        <f t="shared" si="29"/>
        <v>1538.0554999999999</v>
      </c>
      <c r="L258">
        <f t="shared" si="29"/>
        <v>2230.0554999999999</v>
      </c>
      <c r="M258" s="11">
        <f t="shared" si="25"/>
        <v>219.94450000000001</v>
      </c>
      <c r="N258">
        <f t="shared" si="27"/>
        <v>180.05549999999999</v>
      </c>
      <c r="O258" s="2">
        <f t="shared" si="28"/>
        <v>1</v>
      </c>
      <c r="P258" s="2">
        <f t="shared" si="26"/>
        <v>0</v>
      </c>
    </row>
    <row r="259" spans="1:16" x14ac:dyDescent="0.2">
      <c r="A259" s="2">
        <v>340</v>
      </c>
      <c r="B259" s="2">
        <v>49</v>
      </c>
      <c r="C259" s="6">
        <v>1315.5822499999999</v>
      </c>
      <c r="D259" s="6">
        <v>1153.9204444444445</v>
      </c>
      <c r="E259" s="6">
        <v>749.17906617943106</v>
      </c>
      <c r="F259" s="2">
        <v>1</v>
      </c>
      <c r="H259">
        <f t="shared" si="29"/>
        <v>915.58224999999993</v>
      </c>
      <c r="I259">
        <f t="shared" si="29"/>
        <v>465.58224999999993</v>
      </c>
      <c r="J259">
        <f t="shared" si="29"/>
        <v>72.582249999999931</v>
      </c>
      <c r="K259">
        <f t="shared" si="29"/>
        <v>442.41775000000007</v>
      </c>
      <c r="L259">
        <f t="shared" si="29"/>
        <v>1134.4177500000001</v>
      </c>
      <c r="M259" s="11">
        <f t="shared" ref="M259:M322" si="30">+C259</f>
        <v>1315.5822499999999</v>
      </c>
      <c r="N259">
        <f t="shared" si="27"/>
        <v>72.582249999999931</v>
      </c>
      <c r="O259" s="2">
        <f t="shared" si="28"/>
        <v>3</v>
      </c>
      <c r="P259" s="2">
        <f t="shared" ref="P259:P322" si="31">+F259</f>
        <v>1</v>
      </c>
    </row>
    <row r="260" spans="1:16" x14ac:dyDescent="0.2">
      <c r="A260" s="2">
        <v>341</v>
      </c>
      <c r="B260" s="2">
        <v>31</v>
      </c>
      <c r="C260" s="6">
        <v>862.64499999999998</v>
      </c>
      <c r="D260" s="6">
        <v>674.11711111111106</v>
      </c>
      <c r="E260" s="6">
        <v>462.36971780705289</v>
      </c>
      <c r="F260" s="2">
        <v>1</v>
      </c>
      <c r="H260">
        <f t="shared" si="29"/>
        <v>462.64499999999998</v>
      </c>
      <c r="I260">
        <f t="shared" si="29"/>
        <v>12.644999999999982</v>
      </c>
      <c r="J260">
        <f t="shared" si="29"/>
        <v>380.35500000000002</v>
      </c>
      <c r="K260">
        <f t="shared" si="29"/>
        <v>895.35500000000002</v>
      </c>
      <c r="L260">
        <f t="shared" si="29"/>
        <v>1587.355</v>
      </c>
      <c r="M260" s="11">
        <f t="shared" si="30"/>
        <v>862.64499999999998</v>
      </c>
      <c r="N260">
        <f t="shared" ref="N260:N323" si="32">+MIN(H260:L260)</f>
        <v>12.644999999999982</v>
      </c>
      <c r="O260" s="2">
        <f t="shared" ref="O260:O323" si="33">+MATCH(N260,H260:L260,0)</f>
        <v>2</v>
      </c>
      <c r="P260" s="2">
        <f t="shared" si="31"/>
        <v>1</v>
      </c>
    </row>
    <row r="261" spans="1:16" x14ac:dyDescent="0.2">
      <c r="A261" s="2">
        <v>342</v>
      </c>
      <c r="B261" s="2">
        <v>35</v>
      </c>
      <c r="C261" s="6">
        <v>1059.7819999999999</v>
      </c>
      <c r="D261" s="6">
        <v>1074.6346666666666</v>
      </c>
      <c r="E261" s="6">
        <v>592.73577468694805</v>
      </c>
      <c r="F261" s="2">
        <v>1</v>
      </c>
      <c r="H261">
        <f t="shared" si="29"/>
        <v>659.78199999999993</v>
      </c>
      <c r="I261">
        <f t="shared" si="29"/>
        <v>209.78199999999993</v>
      </c>
      <c r="J261">
        <f t="shared" si="29"/>
        <v>183.21800000000007</v>
      </c>
      <c r="K261">
        <f t="shared" si="29"/>
        <v>698.21800000000007</v>
      </c>
      <c r="L261">
        <f t="shared" si="29"/>
        <v>1390.2180000000001</v>
      </c>
      <c r="M261" s="11">
        <f t="shared" si="30"/>
        <v>1059.7819999999999</v>
      </c>
      <c r="N261">
        <f t="shared" si="32"/>
        <v>183.21800000000007</v>
      </c>
      <c r="O261" s="2">
        <f t="shared" si="33"/>
        <v>3</v>
      </c>
      <c r="P261" s="2">
        <f t="shared" si="31"/>
        <v>1</v>
      </c>
    </row>
    <row r="262" spans="1:16" x14ac:dyDescent="0.2">
      <c r="A262" s="2">
        <v>343</v>
      </c>
      <c r="B262" s="2">
        <v>46</v>
      </c>
      <c r="C262" s="6">
        <v>696.99850000000004</v>
      </c>
      <c r="D262" s="6">
        <v>343.6562222222222</v>
      </c>
      <c r="E262" s="6">
        <v>1132.2990829014163</v>
      </c>
      <c r="F262" s="2">
        <v>1</v>
      </c>
      <c r="H262">
        <f t="shared" si="29"/>
        <v>296.99850000000004</v>
      </c>
      <c r="I262">
        <f t="shared" si="29"/>
        <v>153.00149999999996</v>
      </c>
      <c r="J262">
        <f t="shared" si="29"/>
        <v>546.00149999999996</v>
      </c>
      <c r="K262">
        <f t="shared" si="29"/>
        <v>1061.0014999999999</v>
      </c>
      <c r="L262">
        <f t="shared" si="29"/>
        <v>1753.0014999999999</v>
      </c>
      <c r="M262" s="11">
        <f t="shared" si="30"/>
        <v>696.99850000000004</v>
      </c>
      <c r="N262">
        <f t="shared" si="32"/>
        <v>153.00149999999996</v>
      </c>
      <c r="O262" s="2">
        <f t="shared" si="33"/>
        <v>2</v>
      </c>
      <c r="P262" s="2">
        <f t="shared" si="31"/>
        <v>1</v>
      </c>
    </row>
    <row r="263" spans="1:16" x14ac:dyDescent="0.2">
      <c r="A263" s="2">
        <v>344</v>
      </c>
      <c r="B263" s="2">
        <v>39</v>
      </c>
      <c r="C263" s="6">
        <v>268.91050000000001</v>
      </c>
      <c r="D263" s="6">
        <v>172.18466666666666</v>
      </c>
      <c r="E263" s="6">
        <v>187.56995339214481</v>
      </c>
      <c r="F263" s="2">
        <v>0</v>
      </c>
      <c r="H263">
        <f t="shared" si="29"/>
        <v>131.08949999999999</v>
      </c>
      <c r="I263">
        <f t="shared" si="29"/>
        <v>581.08950000000004</v>
      </c>
      <c r="J263">
        <f t="shared" si="29"/>
        <v>974.08950000000004</v>
      </c>
      <c r="K263">
        <f t="shared" si="29"/>
        <v>1489.0895</v>
      </c>
      <c r="L263">
        <f t="shared" si="29"/>
        <v>2181.0895</v>
      </c>
      <c r="M263" s="11">
        <f t="shared" si="30"/>
        <v>268.91050000000001</v>
      </c>
      <c r="N263">
        <f t="shared" si="32"/>
        <v>131.08949999999999</v>
      </c>
      <c r="O263" s="2">
        <f t="shared" si="33"/>
        <v>1</v>
      </c>
      <c r="P263" s="2">
        <f t="shared" si="31"/>
        <v>0</v>
      </c>
    </row>
    <row r="264" spans="1:16" x14ac:dyDescent="0.2">
      <c r="A264" s="2">
        <v>346</v>
      </c>
      <c r="B264" s="2">
        <v>47</v>
      </c>
      <c r="C264" s="6">
        <v>517.45349999999996</v>
      </c>
      <c r="D264" s="6">
        <v>595.59933333333333</v>
      </c>
      <c r="E264" s="6">
        <v>213.81662183597064</v>
      </c>
      <c r="F264" s="2">
        <v>0</v>
      </c>
      <c r="H264">
        <f t="shared" si="29"/>
        <v>117.45349999999996</v>
      </c>
      <c r="I264">
        <f t="shared" si="29"/>
        <v>332.54650000000004</v>
      </c>
      <c r="J264">
        <f t="shared" si="29"/>
        <v>725.54650000000004</v>
      </c>
      <c r="K264">
        <f t="shared" si="29"/>
        <v>1240.5464999999999</v>
      </c>
      <c r="L264">
        <f t="shared" si="29"/>
        <v>1932.5464999999999</v>
      </c>
      <c r="M264" s="11">
        <f t="shared" si="30"/>
        <v>517.45349999999996</v>
      </c>
      <c r="N264">
        <f t="shared" si="32"/>
        <v>117.45349999999996</v>
      </c>
      <c r="O264" s="2">
        <f t="shared" si="33"/>
        <v>1</v>
      </c>
      <c r="P264" s="2">
        <f t="shared" si="31"/>
        <v>0</v>
      </c>
    </row>
    <row r="265" spans="1:16" x14ac:dyDescent="0.2">
      <c r="A265" s="2">
        <v>347</v>
      </c>
      <c r="B265" s="2">
        <v>45</v>
      </c>
      <c r="C265" s="6">
        <v>111.15525</v>
      </c>
      <c r="D265" s="6">
        <v>69.946222222222218</v>
      </c>
      <c r="E265" s="6">
        <v>80.883096014068869</v>
      </c>
      <c r="F265" s="2">
        <v>0</v>
      </c>
      <c r="H265">
        <f t="shared" si="29"/>
        <v>288.84474999999998</v>
      </c>
      <c r="I265">
        <f t="shared" si="29"/>
        <v>738.84474999999998</v>
      </c>
      <c r="J265">
        <f t="shared" si="29"/>
        <v>1131.84475</v>
      </c>
      <c r="K265">
        <f t="shared" si="29"/>
        <v>1646.84475</v>
      </c>
      <c r="L265">
        <f t="shared" si="29"/>
        <v>2338.8447500000002</v>
      </c>
      <c r="M265" s="11">
        <f t="shared" si="30"/>
        <v>111.15525</v>
      </c>
      <c r="N265">
        <f t="shared" si="32"/>
        <v>288.84474999999998</v>
      </c>
      <c r="O265" s="2">
        <f t="shared" si="33"/>
        <v>1</v>
      </c>
      <c r="P265" s="2">
        <f t="shared" si="31"/>
        <v>0</v>
      </c>
    </row>
    <row r="266" spans="1:16" x14ac:dyDescent="0.2">
      <c r="A266" s="2">
        <v>348</v>
      </c>
      <c r="B266" s="2">
        <v>36</v>
      </c>
      <c r="C266" s="6">
        <v>60.308</v>
      </c>
      <c r="D266" s="6">
        <v>45.022666666666666</v>
      </c>
      <c r="E266" s="6">
        <v>58.487461824523734</v>
      </c>
      <c r="F266" s="2">
        <v>0</v>
      </c>
      <c r="H266">
        <f t="shared" si="29"/>
        <v>339.69200000000001</v>
      </c>
      <c r="I266">
        <f t="shared" si="29"/>
        <v>789.69200000000001</v>
      </c>
      <c r="J266">
        <f t="shared" si="29"/>
        <v>1182.692</v>
      </c>
      <c r="K266">
        <f t="shared" si="29"/>
        <v>1697.692</v>
      </c>
      <c r="L266">
        <f t="shared" si="29"/>
        <v>2389.692</v>
      </c>
      <c r="M266" s="11">
        <f t="shared" si="30"/>
        <v>60.308</v>
      </c>
      <c r="N266">
        <f t="shared" si="32"/>
        <v>339.69200000000001</v>
      </c>
      <c r="O266" s="2">
        <f t="shared" si="33"/>
        <v>1</v>
      </c>
      <c r="P266" s="2">
        <f t="shared" si="31"/>
        <v>0</v>
      </c>
    </row>
    <row r="267" spans="1:16" x14ac:dyDescent="0.2">
      <c r="A267" s="2">
        <v>349</v>
      </c>
      <c r="B267" s="2">
        <v>28</v>
      </c>
      <c r="C267" s="6">
        <v>929.04549999999995</v>
      </c>
      <c r="D267" s="6">
        <v>869.70288888888888</v>
      </c>
      <c r="E267" s="6">
        <v>425.28145957495445</v>
      </c>
      <c r="F267" s="2">
        <v>0</v>
      </c>
      <c r="H267">
        <f t="shared" si="29"/>
        <v>529.04549999999995</v>
      </c>
      <c r="I267">
        <f t="shared" si="29"/>
        <v>79.045499999999947</v>
      </c>
      <c r="J267">
        <f t="shared" si="29"/>
        <v>313.95450000000005</v>
      </c>
      <c r="K267">
        <f t="shared" si="29"/>
        <v>828.95450000000005</v>
      </c>
      <c r="L267">
        <f t="shared" si="29"/>
        <v>1520.9545000000001</v>
      </c>
      <c r="M267" s="11">
        <f t="shared" si="30"/>
        <v>929.04549999999995</v>
      </c>
      <c r="N267">
        <f t="shared" si="32"/>
        <v>79.045499999999947</v>
      </c>
      <c r="O267" s="2">
        <f t="shared" si="33"/>
        <v>2</v>
      </c>
      <c r="P267" s="2">
        <f t="shared" si="31"/>
        <v>0</v>
      </c>
    </row>
    <row r="268" spans="1:16" x14ac:dyDescent="0.2">
      <c r="A268" s="2">
        <v>350</v>
      </c>
      <c r="B268" s="2">
        <v>25</v>
      </c>
      <c r="C268" s="6">
        <v>603.36350000000004</v>
      </c>
      <c r="D268" s="6">
        <v>762.30155555555552</v>
      </c>
      <c r="E268" s="6">
        <v>307.69269968367718</v>
      </c>
      <c r="F268" s="2">
        <v>0</v>
      </c>
      <c r="H268">
        <f t="shared" si="29"/>
        <v>203.36350000000004</v>
      </c>
      <c r="I268">
        <f t="shared" si="29"/>
        <v>246.63649999999996</v>
      </c>
      <c r="J268">
        <f t="shared" si="29"/>
        <v>639.63649999999996</v>
      </c>
      <c r="K268">
        <f t="shared" si="29"/>
        <v>1154.6365000000001</v>
      </c>
      <c r="L268">
        <f t="shared" si="29"/>
        <v>1846.6365000000001</v>
      </c>
      <c r="M268" s="11">
        <f t="shared" si="30"/>
        <v>603.36350000000004</v>
      </c>
      <c r="N268">
        <f t="shared" si="32"/>
        <v>203.36350000000004</v>
      </c>
      <c r="O268" s="2">
        <f t="shared" si="33"/>
        <v>1</v>
      </c>
      <c r="P268" s="2">
        <f t="shared" si="31"/>
        <v>0</v>
      </c>
    </row>
    <row r="269" spans="1:16" x14ac:dyDescent="0.2">
      <c r="A269" s="2">
        <v>351</v>
      </c>
      <c r="B269" s="2">
        <v>46</v>
      </c>
      <c r="C269" s="6">
        <v>1479.26325</v>
      </c>
      <c r="D269" s="6">
        <v>1827.7002222222222</v>
      </c>
      <c r="E269" s="6">
        <v>592.39948013151638</v>
      </c>
      <c r="F269" s="2">
        <v>1</v>
      </c>
      <c r="H269">
        <f t="shared" si="29"/>
        <v>1079.26325</v>
      </c>
      <c r="I269">
        <f t="shared" si="29"/>
        <v>629.26324999999997</v>
      </c>
      <c r="J269">
        <f t="shared" si="29"/>
        <v>236.26324999999997</v>
      </c>
      <c r="K269">
        <f t="shared" si="29"/>
        <v>278.73675000000003</v>
      </c>
      <c r="L269">
        <f t="shared" si="29"/>
        <v>970.73675000000003</v>
      </c>
      <c r="M269" s="11">
        <f t="shared" si="30"/>
        <v>1479.26325</v>
      </c>
      <c r="N269">
        <f t="shared" si="32"/>
        <v>236.26324999999997</v>
      </c>
      <c r="O269" s="2">
        <f t="shared" si="33"/>
        <v>3</v>
      </c>
      <c r="P269" s="2">
        <f t="shared" si="31"/>
        <v>1</v>
      </c>
    </row>
    <row r="270" spans="1:16" x14ac:dyDescent="0.2">
      <c r="A270" s="2">
        <v>352</v>
      </c>
      <c r="B270" s="2">
        <v>36</v>
      </c>
      <c r="C270" s="6">
        <v>2201.8892500000002</v>
      </c>
      <c r="D270" s="6">
        <v>2445.2308888888888</v>
      </c>
      <c r="E270" s="6">
        <v>1242.6302668066517</v>
      </c>
      <c r="F270" s="2">
        <v>1</v>
      </c>
      <c r="H270">
        <f t="shared" si="29"/>
        <v>1801.8892500000002</v>
      </c>
      <c r="I270">
        <f t="shared" si="29"/>
        <v>1351.8892500000002</v>
      </c>
      <c r="J270">
        <f t="shared" si="29"/>
        <v>958.88925000000017</v>
      </c>
      <c r="K270">
        <f t="shared" si="29"/>
        <v>443.88925000000017</v>
      </c>
      <c r="L270">
        <f t="shared" si="29"/>
        <v>248.11074999999983</v>
      </c>
      <c r="M270" s="11">
        <f t="shared" si="30"/>
        <v>2201.8892500000002</v>
      </c>
      <c r="N270">
        <f t="shared" si="32"/>
        <v>248.11074999999983</v>
      </c>
      <c r="O270" s="2">
        <f t="shared" si="33"/>
        <v>5</v>
      </c>
      <c r="P270" s="2">
        <f t="shared" si="31"/>
        <v>1</v>
      </c>
    </row>
    <row r="271" spans="1:16" x14ac:dyDescent="0.2">
      <c r="A271" s="2">
        <v>353</v>
      </c>
      <c r="B271" s="2">
        <v>31</v>
      </c>
      <c r="C271" s="6">
        <v>1906.8812499999999</v>
      </c>
      <c r="D271" s="6">
        <v>1072.5917777777777</v>
      </c>
      <c r="E271" s="6">
        <v>1804.138244941151</v>
      </c>
      <c r="F271" s="2">
        <v>1</v>
      </c>
      <c r="H271">
        <f t="shared" ref="H271:L321" si="34">+ABS(H$2-$M271)</f>
        <v>1506.8812499999999</v>
      </c>
      <c r="I271">
        <f t="shared" si="34"/>
        <v>1056.8812499999999</v>
      </c>
      <c r="J271">
        <f t="shared" si="34"/>
        <v>663.88124999999991</v>
      </c>
      <c r="K271">
        <f t="shared" si="34"/>
        <v>148.88124999999991</v>
      </c>
      <c r="L271">
        <f t="shared" si="34"/>
        <v>543.11875000000009</v>
      </c>
      <c r="M271" s="11">
        <f t="shared" si="30"/>
        <v>1906.8812499999999</v>
      </c>
      <c r="N271">
        <f t="shared" si="32"/>
        <v>148.88124999999991</v>
      </c>
      <c r="O271" s="2">
        <f t="shared" si="33"/>
        <v>4</v>
      </c>
      <c r="P271" s="2">
        <f t="shared" si="31"/>
        <v>1</v>
      </c>
    </row>
    <row r="272" spans="1:16" x14ac:dyDescent="0.2">
      <c r="A272" s="2">
        <v>354</v>
      </c>
      <c r="B272" s="2">
        <v>31</v>
      </c>
      <c r="C272" s="6">
        <v>734.36175000000003</v>
      </c>
      <c r="D272" s="6">
        <v>603.48955555555551</v>
      </c>
      <c r="E272" s="6">
        <v>670.32568596632939</v>
      </c>
      <c r="F272" s="2">
        <v>1</v>
      </c>
      <c r="H272">
        <f t="shared" si="34"/>
        <v>334.36175000000003</v>
      </c>
      <c r="I272">
        <f t="shared" si="34"/>
        <v>115.63824999999997</v>
      </c>
      <c r="J272">
        <f t="shared" si="34"/>
        <v>508.63824999999997</v>
      </c>
      <c r="K272">
        <f t="shared" si="34"/>
        <v>1023.63825</v>
      </c>
      <c r="L272">
        <f t="shared" si="34"/>
        <v>1715.63825</v>
      </c>
      <c r="M272" s="11">
        <f t="shared" si="30"/>
        <v>734.36175000000003</v>
      </c>
      <c r="N272">
        <f t="shared" si="32"/>
        <v>115.63824999999997</v>
      </c>
      <c r="O272" s="2">
        <f t="shared" si="33"/>
        <v>2</v>
      </c>
      <c r="P272" s="2">
        <f t="shared" si="31"/>
        <v>1</v>
      </c>
    </row>
    <row r="273" spans="1:16" x14ac:dyDescent="0.2">
      <c r="A273" s="2">
        <v>355</v>
      </c>
      <c r="B273" s="2">
        <v>63</v>
      </c>
      <c r="C273" s="6">
        <v>874.37099999999998</v>
      </c>
      <c r="D273" s="6">
        <v>712.75466666666671</v>
      </c>
      <c r="E273" s="6">
        <v>943.79239986826212</v>
      </c>
      <c r="F273" s="2">
        <v>0</v>
      </c>
      <c r="H273">
        <f t="shared" si="34"/>
        <v>474.37099999999998</v>
      </c>
      <c r="I273">
        <f t="shared" si="34"/>
        <v>24.370999999999981</v>
      </c>
      <c r="J273">
        <f t="shared" si="34"/>
        <v>368.62900000000002</v>
      </c>
      <c r="K273">
        <f t="shared" si="34"/>
        <v>883.62900000000002</v>
      </c>
      <c r="L273">
        <f t="shared" si="34"/>
        <v>1575.6289999999999</v>
      </c>
      <c r="M273" s="11">
        <f t="shared" si="30"/>
        <v>874.37099999999998</v>
      </c>
      <c r="N273">
        <f t="shared" si="32"/>
        <v>24.370999999999981</v>
      </c>
      <c r="O273" s="2">
        <f t="shared" si="33"/>
        <v>2</v>
      </c>
      <c r="P273" s="2">
        <f t="shared" si="31"/>
        <v>0</v>
      </c>
    </row>
    <row r="274" spans="1:16" x14ac:dyDescent="0.2">
      <c r="A274" s="2">
        <v>356</v>
      </c>
      <c r="B274" s="2">
        <v>53</v>
      </c>
      <c r="C274" s="6">
        <v>1278.7739999999999</v>
      </c>
      <c r="D274" s="6">
        <v>1132.7415555555556</v>
      </c>
      <c r="E274" s="6">
        <v>555.62598549088489</v>
      </c>
      <c r="F274" s="2">
        <v>1</v>
      </c>
      <c r="H274">
        <f t="shared" si="34"/>
        <v>878.77399999999989</v>
      </c>
      <c r="I274">
        <f t="shared" si="34"/>
        <v>428.77399999999989</v>
      </c>
      <c r="J274">
        <f t="shared" si="34"/>
        <v>35.773999999999887</v>
      </c>
      <c r="K274">
        <f t="shared" si="34"/>
        <v>479.22600000000011</v>
      </c>
      <c r="L274">
        <f t="shared" si="34"/>
        <v>1171.2260000000001</v>
      </c>
      <c r="M274" s="11">
        <f t="shared" si="30"/>
        <v>1278.7739999999999</v>
      </c>
      <c r="N274">
        <f t="shared" si="32"/>
        <v>35.773999999999887</v>
      </c>
      <c r="O274" s="2">
        <f t="shared" si="33"/>
        <v>3</v>
      </c>
      <c r="P274" s="2">
        <f t="shared" si="31"/>
        <v>1</v>
      </c>
    </row>
    <row r="275" spans="1:16" x14ac:dyDescent="0.2">
      <c r="A275" s="2">
        <v>357</v>
      </c>
      <c r="B275" s="2">
        <v>43</v>
      </c>
      <c r="C275" s="6">
        <v>13.555249999999999</v>
      </c>
      <c r="D275" s="6">
        <v>11.00688888888889</v>
      </c>
      <c r="E275" s="6">
        <v>7.2230831053039024</v>
      </c>
      <c r="F275" s="2">
        <v>0</v>
      </c>
      <c r="H275">
        <f t="shared" si="34"/>
        <v>386.44475</v>
      </c>
      <c r="I275">
        <f t="shared" si="34"/>
        <v>836.44475</v>
      </c>
      <c r="J275">
        <f t="shared" si="34"/>
        <v>1229.4447500000001</v>
      </c>
      <c r="K275">
        <f t="shared" si="34"/>
        <v>1744.4447500000001</v>
      </c>
      <c r="L275">
        <f t="shared" si="34"/>
        <v>2436.4447500000001</v>
      </c>
      <c r="M275" s="11">
        <f t="shared" si="30"/>
        <v>13.555249999999999</v>
      </c>
      <c r="N275">
        <f t="shared" si="32"/>
        <v>386.44475</v>
      </c>
      <c r="O275" s="2">
        <f t="shared" si="33"/>
        <v>1</v>
      </c>
      <c r="P275" s="2">
        <f t="shared" si="31"/>
        <v>0</v>
      </c>
    </row>
    <row r="276" spans="1:16" x14ac:dyDescent="0.2">
      <c r="A276" s="2">
        <v>358</v>
      </c>
      <c r="B276" s="2">
        <v>51</v>
      </c>
      <c r="C276" s="6">
        <v>951.43475000000001</v>
      </c>
      <c r="D276" s="6">
        <v>1135.0082222222222</v>
      </c>
      <c r="E276" s="6">
        <v>391.45034694398475</v>
      </c>
      <c r="F276" s="2">
        <v>1</v>
      </c>
      <c r="H276">
        <f t="shared" si="34"/>
        <v>551.43475000000001</v>
      </c>
      <c r="I276">
        <f t="shared" si="34"/>
        <v>101.43475000000001</v>
      </c>
      <c r="J276">
        <f t="shared" si="34"/>
        <v>291.56524999999999</v>
      </c>
      <c r="K276">
        <f t="shared" si="34"/>
        <v>806.56524999999999</v>
      </c>
      <c r="L276">
        <f t="shared" si="34"/>
        <v>1498.5652500000001</v>
      </c>
      <c r="M276" s="11">
        <f t="shared" si="30"/>
        <v>951.43475000000001</v>
      </c>
      <c r="N276">
        <f t="shared" si="32"/>
        <v>101.43475000000001</v>
      </c>
      <c r="O276" s="2">
        <f t="shared" si="33"/>
        <v>2</v>
      </c>
      <c r="P276" s="2">
        <f t="shared" si="31"/>
        <v>1</v>
      </c>
    </row>
    <row r="277" spans="1:16" x14ac:dyDescent="0.2">
      <c r="A277" s="2">
        <v>359</v>
      </c>
      <c r="B277" s="2">
        <v>62</v>
      </c>
      <c r="C277" s="6">
        <v>346.1225</v>
      </c>
      <c r="D277" s="6">
        <v>259.60777777777776</v>
      </c>
      <c r="E277" s="6">
        <v>349.90240363465716</v>
      </c>
      <c r="F277" s="2">
        <v>1</v>
      </c>
      <c r="H277">
        <f t="shared" si="34"/>
        <v>53.877499999999998</v>
      </c>
      <c r="I277">
        <f t="shared" si="34"/>
        <v>503.8775</v>
      </c>
      <c r="J277">
        <f t="shared" si="34"/>
        <v>896.87750000000005</v>
      </c>
      <c r="K277">
        <f t="shared" si="34"/>
        <v>1411.8775000000001</v>
      </c>
      <c r="L277">
        <f t="shared" si="34"/>
        <v>2103.8775000000001</v>
      </c>
      <c r="M277" s="11">
        <f t="shared" si="30"/>
        <v>346.1225</v>
      </c>
      <c r="N277">
        <f t="shared" si="32"/>
        <v>53.877499999999998</v>
      </c>
      <c r="O277" s="2">
        <f t="shared" si="33"/>
        <v>1</v>
      </c>
      <c r="P277" s="2">
        <f t="shared" si="31"/>
        <v>1</v>
      </c>
    </row>
    <row r="278" spans="1:16" x14ac:dyDescent="0.2">
      <c r="A278" s="2">
        <v>360</v>
      </c>
      <c r="B278" s="2">
        <v>44</v>
      </c>
      <c r="C278" s="6">
        <v>922.89350000000002</v>
      </c>
      <c r="D278" s="6">
        <v>724.84266666666667</v>
      </c>
      <c r="E278" s="6">
        <v>764.57402221099289</v>
      </c>
      <c r="F278" s="2">
        <v>1</v>
      </c>
      <c r="H278">
        <f t="shared" si="34"/>
        <v>522.89350000000002</v>
      </c>
      <c r="I278">
        <f t="shared" si="34"/>
        <v>72.893500000000017</v>
      </c>
      <c r="J278">
        <f t="shared" si="34"/>
        <v>320.10649999999998</v>
      </c>
      <c r="K278">
        <f t="shared" si="34"/>
        <v>835.10649999999998</v>
      </c>
      <c r="L278">
        <f t="shared" si="34"/>
        <v>1527.1064999999999</v>
      </c>
      <c r="M278" s="11">
        <f t="shared" si="30"/>
        <v>922.89350000000002</v>
      </c>
      <c r="N278">
        <f t="shared" si="32"/>
        <v>72.893500000000017</v>
      </c>
      <c r="O278" s="2">
        <f t="shared" si="33"/>
        <v>2</v>
      </c>
      <c r="P278" s="2">
        <f t="shared" si="31"/>
        <v>1</v>
      </c>
    </row>
    <row r="279" spans="1:16" x14ac:dyDescent="0.2">
      <c r="A279" s="2">
        <v>361</v>
      </c>
      <c r="B279" s="2">
        <v>30</v>
      </c>
      <c r="C279" s="6">
        <v>406.91899999999998</v>
      </c>
      <c r="D279" s="6">
        <v>344.47488888888887</v>
      </c>
      <c r="E279" s="6">
        <v>202.13827072805591</v>
      </c>
      <c r="F279" s="2">
        <v>0</v>
      </c>
      <c r="H279">
        <f t="shared" si="34"/>
        <v>6.9189999999999827</v>
      </c>
      <c r="I279">
        <f t="shared" si="34"/>
        <v>443.08100000000002</v>
      </c>
      <c r="J279">
        <f t="shared" si="34"/>
        <v>836.08100000000002</v>
      </c>
      <c r="K279">
        <f t="shared" si="34"/>
        <v>1351.0810000000001</v>
      </c>
      <c r="L279">
        <f t="shared" si="34"/>
        <v>2043.0810000000001</v>
      </c>
      <c r="M279" s="11">
        <f t="shared" si="30"/>
        <v>406.91899999999998</v>
      </c>
      <c r="N279">
        <f t="shared" si="32"/>
        <v>6.9189999999999827</v>
      </c>
      <c r="O279" s="2">
        <f t="shared" si="33"/>
        <v>1</v>
      </c>
      <c r="P279" s="2">
        <f t="shared" si="31"/>
        <v>0</v>
      </c>
    </row>
    <row r="280" spans="1:16" x14ac:dyDescent="0.2">
      <c r="A280" s="2">
        <v>363</v>
      </c>
      <c r="B280" s="2">
        <v>38</v>
      </c>
      <c r="C280" s="6">
        <v>403.48750000000001</v>
      </c>
      <c r="D280" s="6">
        <v>191.94288888888889</v>
      </c>
      <c r="E280" s="6">
        <v>333.60167135245052</v>
      </c>
      <c r="F280" s="2">
        <v>0</v>
      </c>
      <c r="H280">
        <f t="shared" si="34"/>
        <v>3.4875000000000114</v>
      </c>
      <c r="I280">
        <f t="shared" si="34"/>
        <v>446.51249999999999</v>
      </c>
      <c r="J280">
        <f t="shared" si="34"/>
        <v>839.51250000000005</v>
      </c>
      <c r="K280">
        <f t="shared" si="34"/>
        <v>1354.5125</v>
      </c>
      <c r="L280">
        <f t="shared" si="34"/>
        <v>2046.5125</v>
      </c>
      <c r="M280" s="11">
        <f t="shared" si="30"/>
        <v>403.48750000000001</v>
      </c>
      <c r="N280">
        <f t="shared" si="32"/>
        <v>3.4875000000000114</v>
      </c>
      <c r="O280" s="2">
        <f t="shared" si="33"/>
        <v>1</v>
      </c>
      <c r="P280" s="2">
        <f t="shared" si="31"/>
        <v>0</v>
      </c>
    </row>
    <row r="281" spans="1:16" x14ac:dyDescent="0.2">
      <c r="A281" s="2">
        <v>365</v>
      </c>
      <c r="B281" s="2">
        <v>34</v>
      </c>
      <c r="C281" s="6">
        <v>1114.1315</v>
      </c>
      <c r="D281" s="6">
        <v>520.30377777777778</v>
      </c>
      <c r="E281" s="6">
        <v>847.33653494285454</v>
      </c>
      <c r="F281" s="2">
        <v>1</v>
      </c>
      <c r="H281">
        <f t="shared" si="34"/>
        <v>714.13149999999996</v>
      </c>
      <c r="I281">
        <f t="shared" si="34"/>
        <v>264.13149999999996</v>
      </c>
      <c r="J281">
        <f t="shared" si="34"/>
        <v>128.86850000000004</v>
      </c>
      <c r="K281">
        <f t="shared" si="34"/>
        <v>643.86850000000004</v>
      </c>
      <c r="L281">
        <f t="shared" si="34"/>
        <v>1335.8685</v>
      </c>
      <c r="M281" s="11">
        <f t="shared" si="30"/>
        <v>1114.1315</v>
      </c>
      <c r="N281">
        <f t="shared" si="32"/>
        <v>128.86850000000004</v>
      </c>
      <c r="O281" s="2">
        <f t="shared" si="33"/>
        <v>3</v>
      </c>
      <c r="P281" s="2">
        <f t="shared" si="31"/>
        <v>1</v>
      </c>
    </row>
    <row r="282" spans="1:16" x14ac:dyDescent="0.2">
      <c r="A282" s="2">
        <v>366</v>
      </c>
      <c r="B282" s="2">
        <v>31</v>
      </c>
      <c r="C282" s="6">
        <v>369.81150000000002</v>
      </c>
      <c r="D282" s="6">
        <v>246.60599999999999</v>
      </c>
      <c r="E282" s="6">
        <v>356.02457358874261</v>
      </c>
      <c r="F282" s="2">
        <v>1</v>
      </c>
      <c r="H282">
        <f t="shared" si="34"/>
        <v>30.188499999999976</v>
      </c>
      <c r="I282">
        <f t="shared" si="34"/>
        <v>480.18849999999998</v>
      </c>
      <c r="J282">
        <f t="shared" si="34"/>
        <v>873.18849999999998</v>
      </c>
      <c r="K282">
        <f t="shared" si="34"/>
        <v>1388.1885</v>
      </c>
      <c r="L282">
        <f t="shared" si="34"/>
        <v>2080.1885000000002</v>
      </c>
      <c r="M282" s="11">
        <f t="shared" si="30"/>
        <v>369.81150000000002</v>
      </c>
      <c r="N282">
        <f t="shared" si="32"/>
        <v>30.188499999999976</v>
      </c>
      <c r="O282" s="2">
        <f t="shared" si="33"/>
        <v>1</v>
      </c>
      <c r="P282" s="2">
        <f t="shared" si="31"/>
        <v>1</v>
      </c>
    </row>
    <row r="283" spans="1:16" x14ac:dyDescent="0.2">
      <c r="A283" s="2">
        <v>367</v>
      </c>
      <c r="B283" s="2">
        <v>26</v>
      </c>
      <c r="C283" s="6">
        <v>460.73824999999999</v>
      </c>
      <c r="D283" s="6">
        <v>401.28399999999999</v>
      </c>
      <c r="E283" s="6">
        <v>286.77194219311713</v>
      </c>
      <c r="F283" s="2">
        <v>0</v>
      </c>
      <c r="H283">
        <f t="shared" si="34"/>
        <v>60.738249999999994</v>
      </c>
      <c r="I283">
        <f t="shared" si="34"/>
        <v>389.26175000000001</v>
      </c>
      <c r="J283">
        <f t="shared" si="34"/>
        <v>782.26175000000001</v>
      </c>
      <c r="K283">
        <f t="shared" si="34"/>
        <v>1297.2617500000001</v>
      </c>
      <c r="L283">
        <f t="shared" si="34"/>
        <v>1989.2617500000001</v>
      </c>
      <c r="M283" s="11">
        <f t="shared" si="30"/>
        <v>460.73824999999999</v>
      </c>
      <c r="N283">
        <f t="shared" si="32"/>
        <v>60.738249999999994</v>
      </c>
      <c r="O283" s="2">
        <f t="shared" si="33"/>
        <v>1</v>
      </c>
      <c r="P283" s="2">
        <f t="shared" si="31"/>
        <v>0</v>
      </c>
    </row>
    <row r="284" spans="1:16" x14ac:dyDescent="0.2">
      <c r="A284" s="2">
        <v>368</v>
      </c>
      <c r="B284" s="2">
        <v>69</v>
      </c>
      <c r="C284" s="6">
        <v>977.00025000000005</v>
      </c>
      <c r="D284" s="6">
        <v>523.64822222222222</v>
      </c>
      <c r="E284" s="6">
        <v>1181.7545241681462</v>
      </c>
      <c r="F284" s="2">
        <v>1</v>
      </c>
      <c r="H284">
        <f t="shared" si="34"/>
        <v>577.00025000000005</v>
      </c>
      <c r="I284">
        <f t="shared" si="34"/>
        <v>127.00025000000005</v>
      </c>
      <c r="J284">
        <f t="shared" si="34"/>
        <v>265.99974999999995</v>
      </c>
      <c r="K284">
        <f t="shared" si="34"/>
        <v>780.99974999999995</v>
      </c>
      <c r="L284">
        <f t="shared" si="34"/>
        <v>1472.9997499999999</v>
      </c>
      <c r="M284" s="11">
        <f t="shared" si="30"/>
        <v>977.00025000000005</v>
      </c>
      <c r="N284">
        <f t="shared" si="32"/>
        <v>127.00025000000005</v>
      </c>
      <c r="O284" s="2">
        <f t="shared" si="33"/>
        <v>2</v>
      </c>
      <c r="P284" s="2">
        <f t="shared" si="31"/>
        <v>1</v>
      </c>
    </row>
    <row r="285" spans="1:16" x14ac:dyDescent="0.2">
      <c r="A285" s="2">
        <v>369</v>
      </c>
      <c r="B285" s="2">
        <v>50</v>
      </c>
      <c r="C285" s="6">
        <v>153.70050000000001</v>
      </c>
      <c r="D285" s="6">
        <v>135.99622222222223</v>
      </c>
      <c r="E285" s="6">
        <v>60.20085452315805</v>
      </c>
      <c r="F285" s="2">
        <v>0</v>
      </c>
      <c r="H285">
        <f t="shared" si="34"/>
        <v>246.29949999999999</v>
      </c>
      <c r="I285">
        <f t="shared" si="34"/>
        <v>696.29949999999997</v>
      </c>
      <c r="J285">
        <f t="shared" si="34"/>
        <v>1089.2995000000001</v>
      </c>
      <c r="K285">
        <f t="shared" si="34"/>
        <v>1604.2995000000001</v>
      </c>
      <c r="L285">
        <f t="shared" si="34"/>
        <v>2296.2995000000001</v>
      </c>
      <c r="M285" s="11">
        <f t="shared" si="30"/>
        <v>153.70050000000001</v>
      </c>
      <c r="N285">
        <f t="shared" si="32"/>
        <v>246.29949999999999</v>
      </c>
      <c r="O285" s="2">
        <f t="shared" si="33"/>
        <v>1</v>
      </c>
      <c r="P285" s="2">
        <f t="shared" si="31"/>
        <v>0</v>
      </c>
    </row>
    <row r="286" spans="1:16" x14ac:dyDescent="0.2">
      <c r="A286" s="2">
        <v>370</v>
      </c>
      <c r="B286" s="2">
        <v>41</v>
      </c>
      <c r="C286" s="6">
        <v>979.99775</v>
      </c>
      <c r="D286" s="6">
        <v>696.29111111111115</v>
      </c>
      <c r="E286" s="6">
        <v>1070.8114901306619</v>
      </c>
      <c r="F286" s="2">
        <v>1</v>
      </c>
      <c r="H286">
        <f t="shared" si="34"/>
        <v>579.99775</v>
      </c>
      <c r="I286">
        <f t="shared" si="34"/>
        <v>129.99775</v>
      </c>
      <c r="J286">
        <f t="shared" si="34"/>
        <v>263.00225</v>
      </c>
      <c r="K286">
        <f t="shared" si="34"/>
        <v>778.00225</v>
      </c>
      <c r="L286">
        <f t="shared" si="34"/>
        <v>1470.00225</v>
      </c>
      <c r="M286" s="11">
        <f t="shared" si="30"/>
        <v>979.99775</v>
      </c>
      <c r="N286">
        <f t="shared" si="32"/>
        <v>129.99775</v>
      </c>
      <c r="O286" s="2">
        <f t="shared" si="33"/>
        <v>2</v>
      </c>
      <c r="P286" s="2">
        <f t="shared" si="31"/>
        <v>1</v>
      </c>
    </row>
    <row r="287" spans="1:16" x14ac:dyDescent="0.2">
      <c r="A287" s="2">
        <v>371</v>
      </c>
      <c r="B287" s="2">
        <v>48</v>
      </c>
      <c r="C287" s="6">
        <v>1324.8344999999999</v>
      </c>
      <c r="D287" s="6">
        <v>1519.694</v>
      </c>
      <c r="E287" s="6">
        <v>854.99429863157422</v>
      </c>
      <c r="F287" s="2">
        <v>1</v>
      </c>
      <c r="H287">
        <f t="shared" si="34"/>
        <v>924.83449999999993</v>
      </c>
      <c r="I287">
        <f t="shared" si="34"/>
        <v>474.83449999999993</v>
      </c>
      <c r="J287">
        <f t="shared" si="34"/>
        <v>81.834499999999935</v>
      </c>
      <c r="K287">
        <f t="shared" si="34"/>
        <v>433.16550000000007</v>
      </c>
      <c r="L287">
        <f t="shared" si="34"/>
        <v>1125.1655000000001</v>
      </c>
      <c r="M287" s="11">
        <f t="shared" si="30"/>
        <v>1324.8344999999999</v>
      </c>
      <c r="N287">
        <f t="shared" si="32"/>
        <v>81.834499999999935</v>
      </c>
      <c r="O287" s="2">
        <f t="shared" si="33"/>
        <v>3</v>
      </c>
      <c r="P287" s="2">
        <f t="shared" si="31"/>
        <v>1</v>
      </c>
    </row>
    <row r="288" spans="1:16" x14ac:dyDescent="0.2">
      <c r="A288" s="2">
        <v>372</v>
      </c>
      <c r="B288" s="2">
        <v>29</v>
      </c>
      <c r="C288" s="6">
        <v>325.51150000000001</v>
      </c>
      <c r="D288" s="6">
        <v>411.79044444444446</v>
      </c>
      <c r="E288" s="6">
        <v>168.10364768245344</v>
      </c>
      <c r="F288" s="2">
        <v>0</v>
      </c>
      <c r="H288">
        <f t="shared" si="34"/>
        <v>74.488499999999988</v>
      </c>
      <c r="I288">
        <f t="shared" si="34"/>
        <v>524.48849999999993</v>
      </c>
      <c r="J288">
        <f t="shared" si="34"/>
        <v>917.48849999999993</v>
      </c>
      <c r="K288">
        <f t="shared" si="34"/>
        <v>1432.4884999999999</v>
      </c>
      <c r="L288">
        <f t="shared" si="34"/>
        <v>2124.4884999999999</v>
      </c>
      <c r="M288" s="11">
        <f t="shared" si="30"/>
        <v>325.51150000000001</v>
      </c>
      <c r="N288">
        <f t="shared" si="32"/>
        <v>74.488499999999988</v>
      </c>
      <c r="O288" s="2">
        <f t="shared" si="33"/>
        <v>1</v>
      </c>
      <c r="P288" s="2">
        <f t="shared" si="31"/>
        <v>0</v>
      </c>
    </row>
    <row r="289" spans="1:16" x14ac:dyDescent="0.2">
      <c r="A289" s="2">
        <v>373</v>
      </c>
      <c r="B289" s="2">
        <v>51</v>
      </c>
      <c r="C289" s="6">
        <v>760.9855</v>
      </c>
      <c r="D289" s="6">
        <v>509.61355555555554</v>
      </c>
      <c r="E289" s="6">
        <v>515.08881632709472</v>
      </c>
      <c r="F289" s="2">
        <v>0</v>
      </c>
      <c r="H289">
        <f t="shared" si="34"/>
        <v>360.9855</v>
      </c>
      <c r="I289">
        <f t="shared" si="34"/>
        <v>89.014499999999998</v>
      </c>
      <c r="J289">
        <f t="shared" si="34"/>
        <v>482.0145</v>
      </c>
      <c r="K289">
        <f t="shared" si="34"/>
        <v>997.0145</v>
      </c>
      <c r="L289">
        <f t="shared" si="34"/>
        <v>1689.0145</v>
      </c>
      <c r="M289" s="11">
        <f t="shared" si="30"/>
        <v>760.9855</v>
      </c>
      <c r="N289">
        <f t="shared" si="32"/>
        <v>89.014499999999998</v>
      </c>
      <c r="O289" s="2">
        <f t="shared" si="33"/>
        <v>2</v>
      </c>
      <c r="P289" s="2">
        <f t="shared" si="31"/>
        <v>0</v>
      </c>
    </row>
    <row r="290" spans="1:16" x14ac:dyDescent="0.2">
      <c r="A290" s="2">
        <v>374</v>
      </c>
      <c r="B290" s="2">
        <v>45</v>
      </c>
      <c r="C290" s="6">
        <v>1363.04775</v>
      </c>
      <c r="D290" s="6">
        <v>761.13755555555554</v>
      </c>
      <c r="E290" s="6">
        <v>2070.6521626302961</v>
      </c>
      <c r="F290" s="2">
        <v>1</v>
      </c>
      <c r="H290">
        <f t="shared" si="34"/>
        <v>963.04774999999995</v>
      </c>
      <c r="I290">
        <f t="shared" si="34"/>
        <v>513.04774999999995</v>
      </c>
      <c r="J290">
        <f t="shared" si="34"/>
        <v>120.04774999999995</v>
      </c>
      <c r="K290">
        <f t="shared" si="34"/>
        <v>394.95225000000005</v>
      </c>
      <c r="L290">
        <f t="shared" si="34"/>
        <v>1086.95225</v>
      </c>
      <c r="M290" s="11">
        <f t="shared" si="30"/>
        <v>1363.04775</v>
      </c>
      <c r="N290">
        <f t="shared" si="32"/>
        <v>120.04774999999995</v>
      </c>
      <c r="O290" s="2">
        <f t="shared" si="33"/>
        <v>3</v>
      </c>
      <c r="P290" s="2">
        <f t="shared" si="31"/>
        <v>1</v>
      </c>
    </row>
    <row r="291" spans="1:16" x14ac:dyDescent="0.2">
      <c r="A291" s="2">
        <v>375</v>
      </c>
      <c r="B291" s="2">
        <v>26</v>
      </c>
      <c r="C291" s="6">
        <v>191.01499999999999</v>
      </c>
      <c r="D291" s="6">
        <v>99.773333333333326</v>
      </c>
      <c r="E291" s="6">
        <v>222.21966127317134</v>
      </c>
      <c r="F291" s="2">
        <v>0</v>
      </c>
      <c r="H291">
        <f t="shared" si="34"/>
        <v>208.98500000000001</v>
      </c>
      <c r="I291">
        <f t="shared" si="34"/>
        <v>658.98500000000001</v>
      </c>
      <c r="J291">
        <f t="shared" si="34"/>
        <v>1051.9850000000001</v>
      </c>
      <c r="K291">
        <f t="shared" si="34"/>
        <v>1566.9850000000001</v>
      </c>
      <c r="L291">
        <f t="shared" si="34"/>
        <v>2258.9850000000001</v>
      </c>
      <c r="M291" s="11">
        <f t="shared" si="30"/>
        <v>191.01499999999999</v>
      </c>
      <c r="N291">
        <f t="shared" si="32"/>
        <v>208.98500000000001</v>
      </c>
      <c r="O291" s="2">
        <f t="shared" si="33"/>
        <v>1</v>
      </c>
      <c r="P291" s="2">
        <f t="shared" si="31"/>
        <v>0</v>
      </c>
    </row>
    <row r="292" spans="1:16" x14ac:dyDescent="0.2">
      <c r="A292" s="2">
        <v>378</v>
      </c>
      <c r="B292" s="2">
        <v>57</v>
      </c>
      <c r="C292" s="6">
        <v>941.39649999999995</v>
      </c>
      <c r="D292" s="6">
        <v>638.80911111111106</v>
      </c>
      <c r="E292" s="6">
        <v>730.25194965701621</v>
      </c>
      <c r="F292" s="2">
        <v>1</v>
      </c>
      <c r="H292">
        <f t="shared" si="34"/>
        <v>541.39649999999995</v>
      </c>
      <c r="I292">
        <f t="shared" si="34"/>
        <v>91.396499999999946</v>
      </c>
      <c r="J292">
        <f t="shared" si="34"/>
        <v>301.60350000000005</v>
      </c>
      <c r="K292">
        <f t="shared" si="34"/>
        <v>816.60350000000005</v>
      </c>
      <c r="L292">
        <f t="shared" si="34"/>
        <v>1508.6035000000002</v>
      </c>
      <c r="M292" s="11">
        <f t="shared" si="30"/>
        <v>941.39649999999995</v>
      </c>
      <c r="N292">
        <f t="shared" si="32"/>
        <v>91.396499999999946</v>
      </c>
      <c r="O292" s="2">
        <f t="shared" si="33"/>
        <v>2</v>
      </c>
      <c r="P292" s="2">
        <f t="shared" si="31"/>
        <v>1</v>
      </c>
    </row>
    <row r="293" spans="1:16" x14ac:dyDescent="0.2">
      <c r="A293" s="2">
        <v>379</v>
      </c>
      <c r="B293" s="2">
        <v>22</v>
      </c>
      <c r="C293" s="6">
        <v>405.91575</v>
      </c>
      <c r="D293" s="6">
        <v>332.37888888888887</v>
      </c>
      <c r="E293" s="6">
        <v>400.65819817693603</v>
      </c>
      <c r="F293" s="2">
        <v>0</v>
      </c>
      <c r="H293">
        <f t="shared" si="34"/>
        <v>5.9157500000000027</v>
      </c>
      <c r="I293">
        <f t="shared" si="34"/>
        <v>444.08425</v>
      </c>
      <c r="J293">
        <f t="shared" si="34"/>
        <v>837.08425</v>
      </c>
      <c r="K293">
        <f t="shared" si="34"/>
        <v>1352.0842499999999</v>
      </c>
      <c r="L293">
        <f t="shared" si="34"/>
        <v>2044.0842499999999</v>
      </c>
      <c r="M293" s="11">
        <f t="shared" si="30"/>
        <v>405.91575</v>
      </c>
      <c r="N293">
        <f t="shared" si="32"/>
        <v>5.9157500000000027</v>
      </c>
      <c r="O293" s="2">
        <f t="shared" si="33"/>
        <v>1</v>
      </c>
      <c r="P293" s="2">
        <f t="shared" si="31"/>
        <v>0</v>
      </c>
    </row>
    <row r="294" spans="1:16" x14ac:dyDescent="0.2">
      <c r="A294" s="2">
        <v>381</v>
      </c>
      <c r="B294" s="2">
        <v>56</v>
      </c>
      <c r="C294" s="6">
        <v>179.98275000000001</v>
      </c>
      <c r="D294" s="6">
        <v>158.12622222222222</v>
      </c>
      <c r="E294" s="6">
        <v>75.320237435904062</v>
      </c>
      <c r="F294" s="2">
        <v>0</v>
      </c>
      <c r="H294">
        <f t="shared" si="34"/>
        <v>220.01724999999999</v>
      </c>
      <c r="I294">
        <f t="shared" si="34"/>
        <v>670.01724999999999</v>
      </c>
      <c r="J294">
        <f t="shared" si="34"/>
        <v>1063.0172499999999</v>
      </c>
      <c r="K294">
        <f t="shared" si="34"/>
        <v>1578.0172499999999</v>
      </c>
      <c r="L294">
        <f t="shared" si="34"/>
        <v>2270.0172499999999</v>
      </c>
      <c r="M294" s="11">
        <f t="shared" si="30"/>
        <v>179.98275000000001</v>
      </c>
      <c r="N294">
        <f t="shared" si="32"/>
        <v>220.01724999999999</v>
      </c>
      <c r="O294" s="2">
        <f t="shared" si="33"/>
        <v>1</v>
      </c>
      <c r="P294" s="2">
        <f t="shared" si="31"/>
        <v>0</v>
      </c>
    </row>
    <row r="295" spans="1:16" x14ac:dyDescent="0.2">
      <c r="A295" s="2">
        <v>382</v>
      </c>
      <c r="B295" s="2">
        <v>52</v>
      </c>
      <c r="C295" s="6">
        <v>645.64874999999995</v>
      </c>
      <c r="D295" s="6">
        <v>818.31577777777773</v>
      </c>
      <c r="E295" s="6">
        <v>391.98206677552838</v>
      </c>
      <c r="F295" s="2">
        <v>0</v>
      </c>
      <c r="H295">
        <f t="shared" si="34"/>
        <v>245.64874999999995</v>
      </c>
      <c r="I295">
        <f t="shared" si="34"/>
        <v>204.35125000000005</v>
      </c>
      <c r="J295">
        <f t="shared" si="34"/>
        <v>597.35125000000005</v>
      </c>
      <c r="K295">
        <f t="shared" si="34"/>
        <v>1112.3512500000002</v>
      </c>
      <c r="L295">
        <f t="shared" si="34"/>
        <v>1804.3512500000002</v>
      </c>
      <c r="M295" s="11">
        <f t="shared" si="30"/>
        <v>645.64874999999995</v>
      </c>
      <c r="N295">
        <f t="shared" si="32"/>
        <v>204.35125000000005</v>
      </c>
      <c r="O295" s="2">
        <f t="shared" si="33"/>
        <v>2</v>
      </c>
      <c r="P295" s="2">
        <f t="shared" si="31"/>
        <v>0</v>
      </c>
    </row>
    <row r="296" spans="1:16" x14ac:dyDescent="0.2">
      <c r="A296" s="2">
        <v>383</v>
      </c>
      <c r="B296" s="2">
        <v>52</v>
      </c>
      <c r="C296" s="6">
        <v>438.92174999999997</v>
      </c>
      <c r="D296" s="6">
        <v>306.39933333333335</v>
      </c>
      <c r="E296" s="6">
        <v>251.62235890461079</v>
      </c>
      <c r="F296" s="2">
        <v>0</v>
      </c>
      <c r="H296">
        <f t="shared" si="34"/>
        <v>38.921749999999975</v>
      </c>
      <c r="I296">
        <f t="shared" si="34"/>
        <v>411.07825000000003</v>
      </c>
      <c r="J296">
        <f t="shared" si="34"/>
        <v>804.07825000000003</v>
      </c>
      <c r="K296">
        <f t="shared" si="34"/>
        <v>1319.07825</v>
      </c>
      <c r="L296">
        <f t="shared" si="34"/>
        <v>2011.07825</v>
      </c>
      <c r="M296" s="11">
        <f t="shared" si="30"/>
        <v>438.92174999999997</v>
      </c>
      <c r="N296">
        <f t="shared" si="32"/>
        <v>38.921749999999975</v>
      </c>
      <c r="O296" s="2">
        <f t="shared" si="33"/>
        <v>1</v>
      </c>
      <c r="P296" s="2">
        <f t="shared" si="31"/>
        <v>0</v>
      </c>
    </row>
    <row r="297" spans="1:16" x14ac:dyDescent="0.2">
      <c r="A297" s="2">
        <v>384</v>
      </c>
      <c r="B297" s="2">
        <v>29</v>
      </c>
      <c r="C297" s="6">
        <v>447.85475000000002</v>
      </c>
      <c r="D297" s="6">
        <v>222.44777777777779</v>
      </c>
      <c r="E297" s="6">
        <v>749.7091493937703</v>
      </c>
      <c r="F297" s="2">
        <v>0</v>
      </c>
      <c r="H297">
        <f t="shared" si="34"/>
        <v>47.854750000000024</v>
      </c>
      <c r="I297">
        <f t="shared" si="34"/>
        <v>402.14524999999998</v>
      </c>
      <c r="J297">
        <f t="shared" si="34"/>
        <v>795.14525000000003</v>
      </c>
      <c r="K297">
        <f t="shared" si="34"/>
        <v>1310.14525</v>
      </c>
      <c r="L297">
        <f t="shared" si="34"/>
        <v>2002.14525</v>
      </c>
      <c r="M297" s="11">
        <f t="shared" si="30"/>
        <v>447.85475000000002</v>
      </c>
      <c r="N297">
        <f t="shared" si="32"/>
        <v>47.854750000000024</v>
      </c>
      <c r="O297" s="2">
        <f t="shared" si="33"/>
        <v>1</v>
      </c>
      <c r="P297" s="2">
        <f t="shared" si="31"/>
        <v>0</v>
      </c>
    </row>
    <row r="298" spans="1:16" x14ac:dyDescent="0.2">
      <c r="A298" s="2">
        <v>385</v>
      </c>
      <c r="B298" s="2">
        <v>43</v>
      </c>
      <c r="C298" s="6">
        <v>964.47625000000005</v>
      </c>
      <c r="D298" s="6">
        <v>452.0337777777778</v>
      </c>
      <c r="E298" s="6">
        <v>882.19086284512559</v>
      </c>
      <c r="F298" s="2">
        <v>1</v>
      </c>
      <c r="H298">
        <f t="shared" si="34"/>
        <v>564.47625000000005</v>
      </c>
      <c r="I298">
        <f t="shared" si="34"/>
        <v>114.47625000000005</v>
      </c>
      <c r="J298">
        <f t="shared" si="34"/>
        <v>278.52374999999995</v>
      </c>
      <c r="K298">
        <f t="shared" si="34"/>
        <v>793.52374999999995</v>
      </c>
      <c r="L298">
        <f t="shared" si="34"/>
        <v>1485.5237499999998</v>
      </c>
      <c r="M298" s="11">
        <f t="shared" si="30"/>
        <v>964.47625000000005</v>
      </c>
      <c r="N298">
        <f t="shared" si="32"/>
        <v>114.47625000000005</v>
      </c>
      <c r="O298" s="2">
        <f t="shared" si="33"/>
        <v>2</v>
      </c>
      <c r="P298" s="2">
        <f t="shared" si="31"/>
        <v>1</v>
      </c>
    </row>
    <row r="299" spans="1:16" x14ac:dyDescent="0.2">
      <c r="A299" s="2">
        <v>386</v>
      </c>
      <c r="B299" s="2">
        <v>54</v>
      </c>
      <c r="C299" s="6">
        <v>567.52075000000002</v>
      </c>
      <c r="D299" s="6">
        <v>494.81933333333336</v>
      </c>
      <c r="E299" s="6">
        <v>378.72821627935787</v>
      </c>
      <c r="F299" s="2">
        <v>0</v>
      </c>
      <c r="H299">
        <f t="shared" si="34"/>
        <v>167.52075000000002</v>
      </c>
      <c r="I299">
        <f t="shared" si="34"/>
        <v>282.47924999999998</v>
      </c>
      <c r="J299">
        <f t="shared" si="34"/>
        <v>675.47924999999998</v>
      </c>
      <c r="K299">
        <f t="shared" si="34"/>
        <v>1190.4792499999999</v>
      </c>
      <c r="L299">
        <f t="shared" si="34"/>
        <v>1882.4792499999999</v>
      </c>
      <c r="M299" s="11">
        <f t="shared" si="30"/>
        <v>567.52075000000002</v>
      </c>
      <c r="N299">
        <f t="shared" si="32"/>
        <v>167.52075000000002</v>
      </c>
      <c r="O299" s="2">
        <f t="shared" si="33"/>
        <v>1</v>
      </c>
      <c r="P299" s="2">
        <f t="shared" si="31"/>
        <v>0</v>
      </c>
    </row>
    <row r="300" spans="1:16" x14ac:dyDescent="0.2">
      <c r="A300" s="2">
        <v>387</v>
      </c>
      <c r="B300" s="2">
        <v>64</v>
      </c>
      <c r="C300" s="6">
        <v>1458.6244999999999</v>
      </c>
      <c r="D300" s="6">
        <v>1111.2453333333333</v>
      </c>
      <c r="E300" s="6">
        <v>1115.0169631068445</v>
      </c>
      <c r="F300" s="2">
        <v>1</v>
      </c>
      <c r="H300">
        <f t="shared" si="34"/>
        <v>1058.6244999999999</v>
      </c>
      <c r="I300">
        <f t="shared" si="34"/>
        <v>608.6244999999999</v>
      </c>
      <c r="J300">
        <f t="shared" si="34"/>
        <v>215.6244999999999</v>
      </c>
      <c r="K300">
        <f t="shared" si="34"/>
        <v>299.3755000000001</v>
      </c>
      <c r="L300">
        <f t="shared" si="34"/>
        <v>991.3755000000001</v>
      </c>
      <c r="M300" s="11">
        <f t="shared" si="30"/>
        <v>1458.6244999999999</v>
      </c>
      <c r="N300">
        <f t="shared" si="32"/>
        <v>215.6244999999999</v>
      </c>
      <c r="O300" s="2">
        <f t="shared" si="33"/>
        <v>3</v>
      </c>
      <c r="P300" s="2">
        <f t="shared" si="31"/>
        <v>1</v>
      </c>
    </row>
    <row r="301" spans="1:16" x14ac:dyDescent="0.2">
      <c r="A301" s="2">
        <v>388</v>
      </c>
      <c r="B301" s="2">
        <v>61</v>
      </c>
      <c r="C301" s="6">
        <v>48.207000000000001</v>
      </c>
      <c r="D301" s="6">
        <v>29.614222222222221</v>
      </c>
      <c r="E301" s="6">
        <v>65.254089911927224</v>
      </c>
      <c r="F301" s="2">
        <v>0</v>
      </c>
      <c r="H301">
        <f t="shared" si="34"/>
        <v>351.79300000000001</v>
      </c>
      <c r="I301">
        <f t="shared" si="34"/>
        <v>801.79300000000001</v>
      </c>
      <c r="J301">
        <f t="shared" si="34"/>
        <v>1194.7929999999999</v>
      </c>
      <c r="K301">
        <f t="shared" si="34"/>
        <v>1709.7929999999999</v>
      </c>
      <c r="L301">
        <f t="shared" si="34"/>
        <v>2401.7930000000001</v>
      </c>
      <c r="M301" s="11">
        <f t="shared" si="30"/>
        <v>48.207000000000001</v>
      </c>
      <c r="N301">
        <f t="shared" si="32"/>
        <v>351.79300000000001</v>
      </c>
      <c r="O301" s="2">
        <f t="shared" si="33"/>
        <v>1</v>
      </c>
      <c r="P301" s="2">
        <f t="shared" si="31"/>
        <v>0</v>
      </c>
    </row>
    <row r="302" spans="1:16" x14ac:dyDescent="0.2">
      <c r="A302" s="2">
        <v>389</v>
      </c>
      <c r="B302" s="2">
        <v>41</v>
      </c>
      <c r="C302" s="6">
        <v>136.90225000000001</v>
      </c>
      <c r="D302" s="6">
        <v>77.462222222222223</v>
      </c>
      <c r="E302" s="6">
        <v>188.27055293369574</v>
      </c>
      <c r="F302" s="2">
        <v>0</v>
      </c>
      <c r="H302">
        <f t="shared" si="34"/>
        <v>263.09775000000002</v>
      </c>
      <c r="I302">
        <f t="shared" si="34"/>
        <v>713.09775000000002</v>
      </c>
      <c r="J302">
        <f t="shared" si="34"/>
        <v>1106.0977499999999</v>
      </c>
      <c r="K302">
        <f t="shared" si="34"/>
        <v>1621.0977499999999</v>
      </c>
      <c r="L302">
        <f t="shared" si="34"/>
        <v>2313.0977499999999</v>
      </c>
      <c r="M302" s="11">
        <f t="shared" si="30"/>
        <v>136.90225000000001</v>
      </c>
      <c r="N302">
        <f t="shared" si="32"/>
        <v>263.09775000000002</v>
      </c>
      <c r="O302" s="2">
        <f t="shared" si="33"/>
        <v>1</v>
      </c>
      <c r="P302" s="2">
        <f t="shared" si="31"/>
        <v>0</v>
      </c>
    </row>
    <row r="303" spans="1:16" x14ac:dyDescent="0.2">
      <c r="A303" s="2">
        <v>391</v>
      </c>
      <c r="B303" s="2">
        <v>32</v>
      </c>
      <c r="C303" s="6">
        <v>166.85900000000001</v>
      </c>
      <c r="D303" s="6">
        <v>202.71955555555556</v>
      </c>
      <c r="E303" s="6">
        <v>108.6399735140034</v>
      </c>
      <c r="F303" s="2">
        <v>0</v>
      </c>
      <c r="H303">
        <f t="shared" si="34"/>
        <v>233.14099999999999</v>
      </c>
      <c r="I303">
        <f t="shared" si="34"/>
        <v>683.14099999999996</v>
      </c>
      <c r="J303">
        <f t="shared" si="34"/>
        <v>1076.1410000000001</v>
      </c>
      <c r="K303">
        <f t="shared" si="34"/>
        <v>1591.1410000000001</v>
      </c>
      <c r="L303">
        <f t="shared" si="34"/>
        <v>2283.1410000000001</v>
      </c>
      <c r="M303" s="11">
        <f t="shared" si="30"/>
        <v>166.85900000000001</v>
      </c>
      <c r="N303">
        <f t="shared" si="32"/>
        <v>233.14099999999999</v>
      </c>
      <c r="O303" s="2">
        <f t="shared" si="33"/>
        <v>1</v>
      </c>
      <c r="P303" s="2">
        <f t="shared" si="31"/>
        <v>0</v>
      </c>
    </row>
    <row r="304" spans="1:16" x14ac:dyDescent="0.2">
      <c r="A304" s="2">
        <v>392</v>
      </c>
      <c r="B304" s="2">
        <v>63</v>
      </c>
      <c r="C304" s="6">
        <v>648.76525000000004</v>
      </c>
      <c r="D304" s="6">
        <v>453.09844444444445</v>
      </c>
      <c r="E304" s="6">
        <v>633.85402762499928</v>
      </c>
      <c r="F304" s="2">
        <v>0</v>
      </c>
      <c r="H304">
        <f t="shared" si="34"/>
        <v>248.76525000000004</v>
      </c>
      <c r="I304">
        <f t="shared" si="34"/>
        <v>201.23474999999996</v>
      </c>
      <c r="J304">
        <f t="shared" si="34"/>
        <v>594.23474999999996</v>
      </c>
      <c r="K304">
        <f t="shared" si="34"/>
        <v>1109.2347500000001</v>
      </c>
      <c r="L304">
        <f t="shared" si="34"/>
        <v>1801.2347500000001</v>
      </c>
      <c r="M304" s="11">
        <f t="shared" si="30"/>
        <v>648.76525000000004</v>
      </c>
      <c r="N304">
        <f t="shared" si="32"/>
        <v>201.23474999999996</v>
      </c>
      <c r="O304" s="2">
        <f t="shared" si="33"/>
        <v>2</v>
      </c>
      <c r="P304" s="2">
        <f t="shared" si="31"/>
        <v>0</v>
      </c>
    </row>
    <row r="305" spans="1:16" x14ac:dyDescent="0.2">
      <c r="A305" s="2">
        <v>394</v>
      </c>
      <c r="B305" s="2">
        <v>35</v>
      </c>
      <c r="C305" s="6">
        <v>1172.3307500000001</v>
      </c>
      <c r="D305" s="6">
        <v>1419.1415555555554</v>
      </c>
      <c r="E305" s="6">
        <v>710.20188508657611</v>
      </c>
      <c r="F305" s="2">
        <v>1</v>
      </c>
      <c r="H305">
        <f t="shared" si="34"/>
        <v>772.33075000000008</v>
      </c>
      <c r="I305">
        <f t="shared" si="34"/>
        <v>322.33075000000008</v>
      </c>
      <c r="J305">
        <f t="shared" si="34"/>
        <v>70.66924999999992</v>
      </c>
      <c r="K305">
        <f t="shared" si="34"/>
        <v>585.66924999999992</v>
      </c>
      <c r="L305">
        <f t="shared" si="34"/>
        <v>1277.6692499999999</v>
      </c>
      <c r="M305" s="11">
        <f t="shared" si="30"/>
        <v>1172.3307500000001</v>
      </c>
      <c r="N305">
        <f t="shared" si="32"/>
        <v>70.66924999999992</v>
      </c>
      <c r="O305" s="2">
        <f t="shared" si="33"/>
        <v>3</v>
      </c>
      <c r="P305" s="2">
        <f t="shared" si="31"/>
        <v>1</v>
      </c>
    </row>
    <row r="306" spans="1:16" x14ac:dyDescent="0.2">
      <c r="A306" s="2">
        <v>395</v>
      </c>
      <c r="B306" s="2">
        <v>42</v>
      </c>
      <c r="C306" s="6">
        <v>557.04399999999998</v>
      </c>
      <c r="D306" s="6">
        <v>367.51488888888889</v>
      </c>
      <c r="E306" s="6">
        <v>586.15463210898633</v>
      </c>
      <c r="F306" s="2">
        <v>1</v>
      </c>
      <c r="H306">
        <f t="shared" si="34"/>
        <v>157.04399999999998</v>
      </c>
      <c r="I306">
        <f t="shared" si="34"/>
        <v>292.95600000000002</v>
      </c>
      <c r="J306">
        <f t="shared" si="34"/>
        <v>685.95600000000002</v>
      </c>
      <c r="K306">
        <f t="shared" si="34"/>
        <v>1200.9560000000001</v>
      </c>
      <c r="L306">
        <f t="shared" si="34"/>
        <v>1892.9560000000001</v>
      </c>
      <c r="M306" s="11">
        <f t="shared" si="30"/>
        <v>557.04399999999998</v>
      </c>
      <c r="N306">
        <f t="shared" si="32"/>
        <v>157.04399999999998</v>
      </c>
      <c r="O306" s="2">
        <f t="shared" si="33"/>
        <v>1</v>
      </c>
      <c r="P306" s="2">
        <f t="shared" si="31"/>
        <v>1</v>
      </c>
    </row>
    <row r="307" spans="1:16" x14ac:dyDescent="0.2">
      <c r="A307" s="2">
        <v>399</v>
      </c>
      <c r="B307" s="2">
        <v>30</v>
      </c>
      <c r="C307" s="6">
        <v>2180.7584999999999</v>
      </c>
      <c r="D307" s="6">
        <v>2847.4622222222224</v>
      </c>
      <c r="E307" s="6">
        <v>1341.4781325735707</v>
      </c>
      <c r="F307" s="2">
        <v>1</v>
      </c>
      <c r="H307">
        <f t="shared" si="34"/>
        <v>1780.7584999999999</v>
      </c>
      <c r="I307">
        <f t="shared" si="34"/>
        <v>1330.7584999999999</v>
      </c>
      <c r="J307">
        <f t="shared" si="34"/>
        <v>937.75849999999991</v>
      </c>
      <c r="K307">
        <f t="shared" si="34"/>
        <v>422.75849999999991</v>
      </c>
      <c r="L307">
        <f t="shared" si="34"/>
        <v>269.24150000000009</v>
      </c>
      <c r="M307" s="11">
        <f t="shared" si="30"/>
        <v>2180.7584999999999</v>
      </c>
      <c r="N307">
        <f t="shared" si="32"/>
        <v>269.24150000000009</v>
      </c>
      <c r="O307" s="2">
        <f t="shared" si="33"/>
        <v>5</v>
      </c>
      <c r="P307" s="2">
        <f t="shared" si="31"/>
        <v>1</v>
      </c>
    </row>
    <row r="308" spans="1:16" x14ac:dyDescent="0.2">
      <c r="A308" s="2">
        <v>400</v>
      </c>
      <c r="B308" s="2">
        <v>31</v>
      </c>
      <c r="C308" s="6">
        <v>127.5535</v>
      </c>
      <c r="D308" s="6">
        <v>143.32511111111111</v>
      </c>
      <c r="E308" s="6">
        <v>52.57870419546709</v>
      </c>
      <c r="F308" s="2">
        <v>0</v>
      </c>
      <c r="H308">
        <f t="shared" si="34"/>
        <v>272.44650000000001</v>
      </c>
      <c r="I308">
        <f t="shared" si="34"/>
        <v>722.44650000000001</v>
      </c>
      <c r="J308">
        <f t="shared" si="34"/>
        <v>1115.4465</v>
      </c>
      <c r="K308">
        <f t="shared" si="34"/>
        <v>1630.4465</v>
      </c>
      <c r="L308">
        <f t="shared" si="34"/>
        <v>2322.4465</v>
      </c>
      <c r="M308" s="11">
        <f t="shared" si="30"/>
        <v>127.5535</v>
      </c>
      <c r="N308">
        <f t="shared" si="32"/>
        <v>272.44650000000001</v>
      </c>
      <c r="O308" s="2">
        <f t="shared" si="33"/>
        <v>1</v>
      </c>
      <c r="P308" s="2">
        <f t="shared" si="31"/>
        <v>0</v>
      </c>
    </row>
    <row r="309" spans="1:16" x14ac:dyDescent="0.2">
      <c r="A309" s="2">
        <v>402</v>
      </c>
      <c r="B309" s="2">
        <v>31</v>
      </c>
      <c r="C309" s="6">
        <v>421.45724999999999</v>
      </c>
      <c r="D309" s="6">
        <v>379.69088888888888</v>
      </c>
      <c r="E309" s="6">
        <v>219.66080908798855</v>
      </c>
      <c r="F309" s="2">
        <v>1</v>
      </c>
      <c r="H309">
        <f t="shared" si="34"/>
        <v>21.457249999999988</v>
      </c>
      <c r="I309">
        <f t="shared" si="34"/>
        <v>428.54275000000001</v>
      </c>
      <c r="J309">
        <f t="shared" si="34"/>
        <v>821.54275000000007</v>
      </c>
      <c r="K309">
        <f t="shared" si="34"/>
        <v>1336.5427500000001</v>
      </c>
      <c r="L309">
        <f t="shared" si="34"/>
        <v>2028.5427500000001</v>
      </c>
      <c r="M309" s="11">
        <f t="shared" si="30"/>
        <v>421.45724999999999</v>
      </c>
      <c r="N309">
        <f t="shared" si="32"/>
        <v>21.457249999999988</v>
      </c>
      <c r="O309" s="2">
        <f t="shared" si="33"/>
        <v>1</v>
      </c>
      <c r="P309" s="2">
        <f t="shared" si="31"/>
        <v>1</v>
      </c>
    </row>
    <row r="310" spans="1:16" x14ac:dyDescent="0.2">
      <c r="A310" s="2">
        <v>403</v>
      </c>
      <c r="B310" s="2">
        <v>30</v>
      </c>
      <c r="C310" s="6">
        <v>724.86075000000005</v>
      </c>
      <c r="D310" s="6">
        <v>618.00088888888888</v>
      </c>
      <c r="E310" s="6">
        <v>339.22388123461059</v>
      </c>
      <c r="F310" s="2">
        <v>0</v>
      </c>
      <c r="H310">
        <f t="shared" si="34"/>
        <v>324.86075000000005</v>
      </c>
      <c r="I310">
        <f t="shared" si="34"/>
        <v>125.13924999999995</v>
      </c>
      <c r="J310">
        <f t="shared" si="34"/>
        <v>518.13924999999995</v>
      </c>
      <c r="K310">
        <f t="shared" si="34"/>
        <v>1033.1392499999999</v>
      </c>
      <c r="L310">
        <f t="shared" si="34"/>
        <v>1725.1392499999999</v>
      </c>
      <c r="M310" s="11">
        <f t="shared" si="30"/>
        <v>724.86075000000005</v>
      </c>
      <c r="N310">
        <f t="shared" si="32"/>
        <v>125.13924999999995</v>
      </c>
      <c r="O310" s="2">
        <f t="shared" si="33"/>
        <v>2</v>
      </c>
      <c r="P310" s="2">
        <f t="shared" si="31"/>
        <v>0</v>
      </c>
    </row>
    <row r="311" spans="1:16" x14ac:dyDescent="0.2">
      <c r="A311" s="2">
        <v>404</v>
      </c>
      <c r="B311" s="2">
        <v>61</v>
      </c>
      <c r="C311" s="6">
        <v>286.59125</v>
      </c>
      <c r="D311" s="6">
        <v>344.66222222222223</v>
      </c>
      <c r="E311" s="6">
        <v>105.04899143176461</v>
      </c>
      <c r="F311" s="2">
        <v>0</v>
      </c>
      <c r="H311">
        <f t="shared" si="34"/>
        <v>113.40875</v>
      </c>
      <c r="I311">
        <f t="shared" si="34"/>
        <v>563.40875000000005</v>
      </c>
      <c r="J311">
        <f t="shared" si="34"/>
        <v>956.40875000000005</v>
      </c>
      <c r="K311">
        <f t="shared" si="34"/>
        <v>1471.4087500000001</v>
      </c>
      <c r="L311">
        <f t="shared" si="34"/>
        <v>2163.4087500000001</v>
      </c>
      <c r="M311" s="11">
        <f t="shared" si="30"/>
        <v>286.59125</v>
      </c>
      <c r="N311">
        <f t="shared" si="32"/>
        <v>113.40875</v>
      </c>
      <c r="O311" s="2">
        <f t="shared" si="33"/>
        <v>1</v>
      </c>
      <c r="P311" s="2">
        <f t="shared" si="31"/>
        <v>0</v>
      </c>
    </row>
    <row r="312" spans="1:16" x14ac:dyDescent="0.2">
      <c r="A312" s="2">
        <v>405</v>
      </c>
      <c r="B312" s="2">
        <v>73</v>
      </c>
      <c r="C312" s="6">
        <v>522.14425000000006</v>
      </c>
      <c r="D312" s="6">
        <v>449.0697777777778</v>
      </c>
      <c r="E312" s="6">
        <v>488.21742077270108</v>
      </c>
      <c r="F312" s="2">
        <v>1</v>
      </c>
      <c r="H312">
        <f t="shared" si="34"/>
        <v>122.14425000000006</v>
      </c>
      <c r="I312">
        <f t="shared" si="34"/>
        <v>327.85574999999994</v>
      </c>
      <c r="J312">
        <f t="shared" si="34"/>
        <v>720.85574999999994</v>
      </c>
      <c r="K312">
        <f t="shared" si="34"/>
        <v>1235.8557499999999</v>
      </c>
      <c r="L312">
        <f t="shared" si="34"/>
        <v>1927.8557499999999</v>
      </c>
      <c r="M312" s="11">
        <f t="shared" si="30"/>
        <v>522.14425000000006</v>
      </c>
      <c r="N312">
        <f t="shared" si="32"/>
        <v>122.14425000000006</v>
      </c>
      <c r="O312" s="2">
        <f t="shared" si="33"/>
        <v>1</v>
      </c>
      <c r="P312" s="2">
        <f t="shared" si="31"/>
        <v>1</v>
      </c>
    </row>
    <row r="313" spans="1:16" x14ac:dyDescent="0.2">
      <c r="A313" s="2">
        <v>406</v>
      </c>
      <c r="B313" s="2">
        <v>28</v>
      </c>
      <c r="C313" s="6">
        <v>399.31025</v>
      </c>
      <c r="D313" s="6">
        <v>394.75177777777776</v>
      </c>
      <c r="E313" s="6">
        <v>164.72765698049778</v>
      </c>
      <c r="F313" s="2">
        <v>1</v>
      </c>
      <c r="H313">
        <f t="shared" si="34"/>
        <v>0.68975000000000364</v>
      </c>
      <c r="I313">
        <f t="shared" si="34"/>
        <v>450.68975</v>
      </c>
      <c r="J313">
        <f t="shared" si="34"/>
        <v>843.68975</v>
      </c>
      <c r="K313">
        <f t="shared" si="34"/>
        <v>1358.68975</v>
      </c>
      <c r="L313">
        <f t="shared" si="34"/>
        <v>2050.68975</v>
      </c>
      <c r="M313" s="11">
        <f t="shared" si="30"/>
        <v>399.31025</v>
      </c>
      <c r="N313">
        <f t="shared" si="32"/>
        <v>0.68975000000000364</v>
      </c>
      <c r="O313" s="2">
        <f t="shared" si="33"/>
        <v>1</v>
      </c>
      <c r="P313" s="2">
        <f t="shared" si="31"/>
        <v>1</v>
      </c>
    </row>
    <row r="314" spans="1:16" x14ac:dyDescent="0.2">
      <c r="A314" s="2">
        <v>407</v>
      </c>
      <c r="B314" s="2">
        <v>64</v>
      </c>
      <c r="C314" s="6">
        <v>160.76474999999999</v>
      </c>
      <c r="D314" s="6">
        <v>188.506</v>
      </c>
      <c r="E314" s="6">
        <v>109.95343412181583</v>
      </c>
      <c r="F314" s="2">
        <v>0</v>
      </c>
      <c r="H314">
        <f t="shared" si="34"/>
        <v>239.23525000000001</v>
      </c>
      <c r="I314">
        <f t="shared" si="34"/>
        <v>689.23524999999995</v>
      </c>
      <c r="J314">
        <f t="shared" si="34"/>
        <v>1082.23525</v>
      </c>
      <c r="K314">
        <f t="shared" si="34"/>
        <v>1597.23525</v>
      </c>
      <c r="L314">
        <f t="shared" si="34"/>
        <v>2289.2352500000002</v>
      </c>
      <c r="M314" s="11">
        <f t="shared" si="30"/>
        <v>160.76474999999999</v>
      </c>
      <c r="N314">
        <f t="shared" si="32"/>
        <v>239.23525000000001</v>
      </c>
      <c r="O314" s="2">
        <f t="shared" si="33"/>
        <v>1</v>
      </c>
      <c r="P314" s="2">
        <f t="shared" si="31"/>
        <v>0</v>
      </c>
    </row>
    <row r="315" spans="1:16" x14ac:dyDescent="0.2">
      <c r="A315" s="2">
        <v>408</v>
      </c>
      <c r="B315" s="2">
        <v>38</v>
      </c>
      <c r="C315" s="6">
        <v>953.96699999999998</v>
      </c>
      <c r="D315" s="6">
        <v>1270.9924444444443</v>
      </c>
      <c r="E315" s="6">
        <v>485.24165325934501</v>
      </c>
      <c r="F315" s="2">
        <v>1</v>
      </c>
      <c r="H315">
        <f t="shared" si="34"/>
        <v>553.96699999999998</v>
      </c>
      <c r="I315">
        <f t="shared" si="34"/>
        <v>103.96699999999998</v>
      </c>
      <c r="J315">
        <f t="shared" si="34"/>
        <v>289.03300000000002</v>
      </c>
      <c r="K315">
        <f t="shared" si="34"/>
        <v>804.03300000000002</v>
      </c>
      <c r="L315">
        <f t="shared" si="34"/>
        <v>1496.0329999999999</v>
      </c>
      <c r="M315" s="11">
        <f t="shared" si="30"/>
        <v>953.96699999999998</v>
      </c>
      <c r="N315">
        <f t="shared" si="32"/>
        <v>103.96699999999998</v>
      </c>
      <c r="O315" s="2">
        <f t="shared" si="33"/>
        <v>2</v>
      </c>
      <c r="P315" s="2">
        <f t="shared" si="31"/>
        <v>1</v>
      </c>
    </row>
    <row r="316" spans="1:16" x14ac:dyDescent="0.2">
      <c r="A316" s="2">
        <v>410</v>
      </c>
      <c r="B316" s="2">
        <v>27</v>
      </c>
      <c r="C316" s="6">
        <v>1175.2067500000001</v>
      </c>
      <c r="D316" s="6">
        <v>891.11688888888887</v>
      </c>
      <c r="E316" s="6">
        <v>1000.7227561857309</v>
      </c>
      <c r="F316" s="2">
        <v>1</v>
      </c>
      <c r="H316">
        <f t="shared" si="34"/>
        <v>775.20675000000006</v>
      </c>
      <c r="I316">
        <f t="shared" si="34"/>
        <v>325.20675000000006</v>
      </c>
      <c r="J316">
        <f t="shared" si="34"/>
        <v>67.793249999999944</v>
      </c>
      <c r="K316">
        <f t="shared" si="34"/>
        <v>582.79324999999994</v>
      </c>
      <c r="L316">
        <f t="shared" si="34"/>
        <v>1274.7932499999999</v>
      </c>
      <c r="M316" s="11">
        <f t="shared" si="30"/>
        <v>1175.2067500000001</v>
      </c>
      <c r="N316">
        <f t="shared" si="32"/>
        <v>67.793249999999944</v>
      </c>
      <c r="O316" s="2">
        <f t="shared" si="33"/>
        <v>3</v>
      </c>
      <c r="P316" s="2">
        <f t="shared" si="31"/>
        <v>1</v>
      </c>
    </row>
    <row r="317" spans="1:16" x14ac:dyDescent="0.2">
      <c r="A317" s="2">
        <v>412</v>
      </c>
      <c r="B317" s="2">
        <v>24</v>
      </c>
      <c r="C317" s="6">
        <v>53.621000000000002</v>
      </c>
      <c r="D317" s="6">
        <v>37.487111111111112</v>
      </c>
      <c r="E317" s="6">
        <v>56.145686474755585</v>
      </c>
      <c r="F317" s="2">
        <v>0</v>
      </c>
      <c r="H317">
        <f t="shared" si="34"/>
        <v>346.37900000000002</v>
      </c>
      <c r="I317">
        <f t="shared" si="34"/>
        <v>796.37900000000002</v>
      </c>
      <c r="J317">
        <f t="shared" si="34"/>
        <v>1189.3789999999999</v>
      </c>
      <c r="K317">
        <f t="shared" si="34"/>
        <v>1704.3789999999999</v>
      </c>
      <c r="L317">
        <f t="shared" si="34"/>
        <v>2396.3789999999999</v>
      </c>
      <c r="M317" s="11">
        <f t="shared" si="30"/>
        <v>53.621000000000002</v>
      </c>
      <c r="N317">
        <f t="shared" si="32"/>
        <v>346.37900000000002</v>
      </c>
      <c r="O317" s="2">
        <f t="shared" si="33"/>
        <v>1</v>
      </c>
      <c r="P317" s="2">
        <f t="shared" si="31"/>
        <v>0</v>
      </c>
    </row>
    <row r="318" spans="1:16" x14ac:dyDescent="0.2">
      <c r="A318" s="2">
        <v>413</v>
      </c>
      <c r="B318" s="2">
        <v>61</v>
      </c>
      <c r="C318" s="6">
        <v>852.93949999999995</v>
      </c>
      <c r="D318" s="6">
        <v>745.1491111111111</v>
      </c>
      <c r="E318" s="6">
        <v>352.84868788892908</v>
      </c>
      <c r="F318" s="2">
        <v>0</v>
      </c>
      <c r="H318">
        <f t="shared" si="34"/>
        <v>452.93949999999995</v>
      </c>
      <c r="I318">
        <f t="shared" si="34"/>
        <v>2.9394999999999527</v>
      </c>
      <c r="J318">
        <f t="shared" si="34"/>
        <v>390.06050000000005</v>
      </c>
      <c r="K318">
        <f t="shared" si="34"/>
        <v>905.06050000000005</v>
      </c>
      <c r="L318">
        <f t="shared" si="34"/>
        <v>1597.0605</v>
      </c>
      <c r="M318" s="11">
        <f t="shared" si="30"/>
        <v>852.93949999999995</v>
      </c>
      <c r="N318">
        <f t="shared" si="32"/>
        <v>2.9394999999999527</v>
      </c>
      <c r="O318" s="2">
        <f t="shared" si="33"/>
        <v>2</v>
      </c>
      <c r="P318" s="2">
        <f t="shared" si="31"/>
        <v>0</v>
      </c>
    </row>
    <row r="319" spans="1:16" x14ac:dyDescent="0.2">
      <c r="A319" s="2">
        <v>414</v>
      </c>
      <c r="B319" s="2">
        <v>37</v>
      </c>
      <c r="C319" s="6">
        <v>645.80174999999997</v>
      </c>
      <c r="D319" s="6">
        <v>520.32444444444445</v>
      </c>
      <c r="E319" s="6">
        <v>372.9347791248299</v>
      </c>
      <c r="F319" s="2">
        <v>0</v>
      </c>
      <c r="H319">
        <f t="shared" si="34"/>
        <v>245.80174999999997</v>
      </c>
      <c r="I319">
        <f t="shared" si="34"/>
        <v>204.19825000000003</v>
      </c>
      <c r="J319">
        <f t="shared" si="34"/>
        <v>597.19825000000003</v>
      </c>
      <c r="K319">
        <f t="shared" si="34"/>
        <v>1112.1982499999999</v>
      </c>
      <c r="L319">
        <f t="shared" si="34"/>
        <v>1804.1982499999999</v>
      </c>
      <c r="M319" s="11">
        <f t="shared" si="30"/>
        <v>645.80174999999997</v>
      </c>
      <c r="N319">
        <f t="shared" si="32"/>
        <v>204.19825000000003</v>
      </c>
      <c r="O319" s="2">
        <f t="shared" si="33"/>
        <v>2</v>
      </c>
      <c r="P319" s="2">
        <f t="shared" si="31"/>
        <v>0</v>
      </c>
    </row>
    <row r="320" spans="1:16" x14ac:dyDescent="0.2">
      <c r="A320" s="2">
        <v>416</v>
      </c>
      <c r="B320" s="2">
        <v>50</v>
      </c>
      <c r="C320" s="6">
        <v>1811.30375</v>
      </c>
      <c r="D320" s="6">
        <v>1249.8611111111111</v>
      </c>
      <c r="E320" s="6">
        <v>1080.6209688432568</v>
      </c>
      <c r="F320" s="2">
        <v>1</v>
      </c>
      <c r="H320">
        <f t="shared" si="34"/>
        <v>1411.30375</v>
      </c>
      <c r="I320">
        <f t="shared" si="34"/>
        <v>961.30375000000004</v>
      </c>
      <c r="J320">
        <f t="shared" si="34"/>
        <v>568.30375000000004</v>
      </c>
      <c r="K320">
        <f t="shared" si="34"/>
        <v>53.303750000000036</v>
      </c>
      <c r="L320">
        <f t="shared" si="34"/>
        <v>638.69624999999996</v>
      </c>
      <c r="M320" s="11">
        <f t="shared" si="30"/>
        <v>1811.30375</v>
      </c>
      <c r="N320">
        <f t="shared" si="32"/>
        <v>53.303750000000036</v>
      </c>
      <c r="O320" s="2">
        <f t="shared" si="33"/>
        <v>4</v>
      </c>
      <c r="P320" s="2">
        <f t="shared" si="31"/>
        <v>1</v>
      </c>
    </row>
    <row r="321" spans="1:16" x14ac:dyDescent="0.2">
      <c r="A321" s="2">
        <v>417</v>
      </c>
      <c r="B321" s="2">
        <v>24</v>
      </c>
      <c r="C321" s="6">
        <v>748.67475000000002</v>
      </c>
      <c r="D321" s="6">
        <v>466.95311111111113</v>
      </c>
      <c r="E321" s="6">
        <v>673.76549649073831</v>
      </c>
      <c r="F321" s="2">
        <v>1</v>
      </c>
      <c r="H321">
        <f t="shared" si="34"/>
        <v>348.67475000000002</v>
      </c>
      <c r="I321">
        <f t="shared" si="34"/>
        <v>101.32524999999998</v>
      </c>
      <c r="J321">
        <f t="shared" si="34"/>
        <v>494.32524999999998</v>
      </c>
      <c r="K321">
        <f t="shared" si="34"/>
        <v>1009.32525</v>
      </c>
      <c r="L321">
        <f t="shared" si="34"/>
        <v>1701.3252499999999</v>
      </c>
      <c r="M321" s="11">
        <f t="shared" si="30"/>
        <v>748.67475000000002</v>
      </c>
      <c r="N321">
        <f t="shared" si="32"/>
        <v>101.32524999999998</v>
      </c>
      <c r="O321" s="2">
        <f t="shared" si="33"/>
        <v>2</v>
      </c>
      <c r="P321" s="2">
        <f t="shared" si="31"/>
        <v>1</v>
      </c>
    </row>
    <row r="322" spans="1:16" x14ac:dyDescent="0.2">
      <c r="A322" s="2">
        <v>420</v>
      </c>
      <c r="B322" s="2">
        <v>32</v>
      </c>
      <c r="C322" s="6">
        <v>186.77175</v>
      </c>
      <c r="D322" s="6">
        <v>93.126666666666665</v>
      </c>
      <c r="E322" s="6">
        <v>304.76054174855318</v>
      </c>
      <c r="F322" s="2">
        <v>0</v>
      </c>
      <c r="H322">
        <f t="shared" ref="H322:L372" si="35">+ABS(H$2-$M322)</f>
        <v>213.22825</v>
      </c>
      <c r="I322">
        <f t="shared" si="35"/>
        <v>663.22825</v>
      </c>
      <c r="J322">
        <f t="shared" si="35"/>
        <v>1056.2282500000001</v>
      </c>
      <c r="K322">
        <f t="shared" si="35"/>
        <v>1571.2282500000001</v>
      </c>
      <c r="L322">
        <f t="shared" si="35"/>
        <v>2263.2282500000001</v>
      </c>
      <c r="M322" s="11">
        <f t="shared" si="30"/>
        <v>186.77175</v>
      </c>
      <c r="N322">
        <f t="shared" si="32"/>
        <v>213.22825</v>
      </c>
      <c r="O322" s="2">
        <f t="shared" si="33"/>
        <v>1</v>
      </c>
      <c r="P322" s="2">
        <f t="shared" si="31"/>
        <v>0</v>
      </c>
    </row>
    <row r="323" spans="1:16" x14ac:dyDescent="0.2">
      <c r="A323" s="2">
        <v>421</v>
      </c>
      <c r="B323" s="2">
        <v>51</v>
      </c>
      <c r="C323" s="6">
        <v>117.657</v>
      </c>
      <c r="D323" s="6">
        <v>73.783777777777772</v>
      </c>
      <c r="E323" s="6">
        <v>164.48976508498214</v>
      </c>
      <c r="F323" s="2">
        <v>0</v>
      </c>
      <c r="H323">
        <f t="shared" si="35"/>
        <v>282.34300000000002</v>
      </c>
      <c r="I323">
        <f t="shared" si="35"/>
        <v>732.34299999999996</v>
      </c>
      <c r="J323">
        <f t="shared" si="35"/>
        <v>1125.3430000000001</v>
      </c>
      <c r="K323">
        <f t="shared" si="35"/>
        <v>1640.3430000000001</v>
      </c>
      <c r="L323">
        <f t="shared" si="35"/>
        <v>2332.3429999999998</v>
      </c>
      <c r="M323" s="11">
        <f t="shared" ref="M323:M386" si="36">+C323</f>
        <v>117.657</v>
      </c>
      <c r="N323">
        <f t="shared" si="32"/>
        <v>282.34300000000002</v>
      </c>
      <c r="O323" s="2">
        <f t="shared" si="33"/>
        <v>1</v>
      </c>
      <c r="P323" s="2">
        <f t="shared" ref="P323:P386" si="37">+F323</f>
        <v>0</v>
      </c>
    </row>
    <row r="324" spans="1:16" x14ac:dyDescent="0.2">
      <c r="A324" s="2">
        <v>422</v>
      </c>
      <c r="B324" s="2">
        <v>61</v>
      </c>
      <c r="C324" s="6">
        <v>8.1560000000000006</v>
      </c>
      <c r="D324" s="6">
        <v>7.370222222222222</v>
      </c>
      <c r="E324" s="6">
        <v>7.9475525350331138</v>
      </c>
      <c r="F324" s="2">
        <v>0</v>
      </c>
      <c r="H324">
        <f t="shared" si="35"/>
        <v>391.84399999999999</v>
      </c>
      <c r="I324">
        <f t="shared" si="35"/>
        <v>841.84400000000005</v>
      </c>
      <c r="J324">
        <f t="shared" si="35"/>
        <v>1234.8440000000001</v>
      </c>
      <c r="K324">
        <f t="shared" si="35"/>
        <v>1749.8440000000001</v>
      </c>
      <c r="L324">
        <f t="shared" si="35"/>
        <v>2441.8440000000001</v>
      </c>
      <c r="M324" s="11">
        <f t="shared" si="36"/>
        <v>8.1560000000000006</v>
      </c>
      <c r="N324">
        <f t="shared" ref="N324:N387" si="38">+MIN(H324:L324)</f>
        <v>391.84399999999999</v>
      </c>
      <c r="O324" s="2">
        <f t="shared" ref="O324:O387" si="39">+MATCH(N324,H324:L324,0)</f>
        <v>1</v>
      </c>
      <c r="P324" s="2">
        <f t="shared" si="37"/>
        <v>0</v>
      </c>
    </row>
    <row r="325" spans="1:16" x14ac:dyDescent="0.2">
      <c r="A325" s="2">
        <v>424</v>
      </c>
      <c r="B325" s="2">
        <v>30</v>
      </c>
      <c r="C325" s="6">
        <v>931.98299999999995</v>
      </c>
      <c r="D325" s="6">
        <v>1191.3915555555554</v>
      </c>
      <c r="E325" s="6">
        <v>493.58894203361416</v>
      </c>
      <c r="F325" s="2">
        <v>1</v>
      </c>
      <c r="H325">
        <f t="shared" si="35"/>
        <v>531.98299999999995</v>
      </c>
      <c r="I325">
        <f t="shared" si="35"/>
        <v>81.982999999999947</v>
      </c>
      <c r="J325">
        <f t="shared" si="35"/>
        <v>311.01700000000005</v>
      </c>
      <c r="K325">
        <f t="shared" si="35"/>
        <v>826.01700000000005</v>
      </c>
      <c r="L325">
        <f t="shared" si="35"/>
        <v>1518.0170000000001</v>
      </c>
      <c r="M325" s="11">
        <f t="shared" si="36"/>
        <v>931.98299999999995</v>
      </c>
      <c r="N325">
        <f t="shared" si="38"/>
        <v>81.982999999999947</v>
      </c>
      <c r="O325" s="2">
        <f t="shared" si="39"/>
        <v>2</v>
      </c>
      <c r="P325" s="2">
        <f t="shared" si="37"/>
        <v>1</v>
      </c>
    </row>
    <row r="326" spans="1:16" x14ac:dyDescent="0.2">
      <c r="A326" s="2">
        <v>425</v>
      </c>
      <c r="B326" s="2">
        <v>45</v>
      </c>
      <c r="C326" s="6">
        <v>1122.8942500000001</v>
      </c>
      <c r="D326" s="6">
        <v>1341.4115555555557</v>
      </c>
      <c r="E326" s="6">
        <v>636.23497443704571</v>
      </c>
      <c r="F326" s="2">
        <v>1</v>
      </c>
      <c r="H326">
        <f t="shared" si="35"/>
        <v>722.89425000000006</v>
      </c>
      <c r="I326">
        <f t="shared" si="35"/>
        <v>272.89425000000006</v>
      </c>
      <c r="J326">
        <f t="shared" si="35"/>
        <v>120.10574999999994</v>
      </c>
      <c r="K326">
        <f t="shared" si="35"/>
        <v>635.10574999999994</v>
      </c>
      <c r="L326">
        <f t="shared" si="35"/>
        <v>1327.1057499999999</v>
      </c>
      <c r="M326" s="11">
        <f t="shared" si="36"/>
        <v>1122.8942500000001</v>
      </c>
      <c r="N326">
        <f t="shared" si="38"/>
        <v>120.10574999999994</v>
      </c>
      <c r="O326" s="2">
        <f t="shared" si="39"/>
        <v>3</v>
      </c>
      <c r="P326" s="2">
        <f t="shared" si="37"/>
        <v>1</v>
      </c>
    </row>
    <row r="327" spans="1:16" x14ac:dyDescent="0.2">
      <c r="A327" s="2">
        <v>428</v>
      </c>
      <c r="B327" s="2">
        <v>65</v>
      </c>
      <c r="C327" s="6">
        <v>720.29425000000003</v>
      </c>
      <c r="D327" s="6">
        <v>501.98333333333335</v>
      </c>
      <c r="E327" s="6">
        <v>761.99466090486044</v>
      </c>
      <c r="F327" s="2">
        <v>1</v>
      </c>
      <c r="H327">
        <f t="shared" si="35"/>
        <v>320.29425000000003</v>
      </c>
      <c r="I327">
        <f t="shared" si="35"/>
        <v>129.70574999999997</v>
      </c>
      <c r="J327">
        <f t="shared" si="35"/>
        <v>522.70574999999997</v>
      </c>
      <c r="K327">
        <f t="shared" si="35"/>
        <v>1037.7057500000001</v>
      </c>
      <c r="L327">
        <f t="shared" si="35"/>
        <v>1729.7057500000001</v>
      </c>
      <c r="M327" s="11">
        <f t="shared" si="36"/>
        <v>720.29425000000003</v>
      </c>
      <c r="N327">
        <f t="shared" si="38"/>
        <v>129.70574999999997</v>
      </c>
      <c r="O327" s="2">
        <f t="shared" si="39"/>
        <v>2</v>
      </c>
      <c r="P327" s="2">
        <f t="shared" si="37"/>
        <v>1</v>
      </c>
    </row>
    <row r="328" spans="1:16" x14ac:dyDescent="0.2">
      <c r="A328" s="2">
        <v>429</v>
      </c>
      <c r="B328" s="2">
        <v>50</v>
      </c>
      <c r="C328" s="6">
        <v>2147.3825000000002</v>
      </c>
      <c r="D328" s="6">
        <v>2262.6742222222224</v>
      </c>
      <c r="E328" s="6">
        <v>929.3144329862688</v>
      </c>
      <c r="F328" s="2">
        <v>1</v>
      </c>
      <c r="H328">
        <f t="shared" si="35"/>
        <v>1747.3825000000002</v>
      </c>
      <c r="I328">
        <f t="shared" si="35"/>
        <v>1297.3825000000002</v>
      </c>
      <c r="J328">
        <f t="shared" si="35"/>
        <v>904.38250000000016</v>
      </c>
      <c r="K328">
        <f t="shared" si="35"/>
        <v>389.38250000000016</v>
      </c>
      <c r="L328">
        <f t="shared" si="35"/>
        <v>302.61749999999984</v>
      </c>
      <c r="M328" s="11">
        <f t="shared" si="36"/>
        <v>2147.3825000000002</v>
      </c>
      <c r="N328">
        <f t="shared" si="38"/>
        <v>302.61749999999984</v>
      </c>
      <c r="O328" s="2">
        <f t="shared" si="39"/>
        <v>5</v>
      </c>
      <c r="P328" s="2">
        <f t="shared" si="37"/>
        <v>1</v>
      </c>
    </row>
    <row r="329" spans="1:16" x14ac:dyDescent="0.2">
      <c r="A329" s="2">
        <v>430</v>
      </c>
      <c r="B329" s="2">
        <v>37</v>
      </c>
      <c r="C329" s="6">
        <v>1236.454</v>
      </c>
      <c r="D329" s="6">
        <v>1163.6228888888888</v>
      </c>
      <c r="E329" s="6">
        <v>598.70488310777603</v>
      </c>
      <c r="F329" s="2">
        <v>1</v>
      </c>
      <c r="H329">
        <f t="shared" si="35"/>
        <v>836.45399999999995</v>
      </c>
      <c r="I329">
        <f t="shared" si="35"/>
        <v>386.45399999999995</v>
      </c>
      <c r="J329">
        <f t="shared" si="35"/>
        <v>6.5460000000000491</v>
      </c>
      <c r="K329">
        <f t="shared" si="35"/>
        <v>521.54600000000005</v>
      </c>
      <c r="L329">
        <f t="shared" si="35"/>
        <v>1213.546</v>
      </c>
      <c r="M329" s="11">
        <f t="shared" si="36"/>
        <v>1236.454</v>
      </c>
      <c r="N329">
        <f t="shared" si="38"/>
        <v>6.5460000000000491</v>
      </c>
      <c r="O329" s="2">
        <f t="shared" si="39"/>
        <v>3</v>
      </c>
      <c r="P329" s="2">
        <f t="shared" si="37"/>
        <v>1</v>
      </c>
    </row>
    <row r="330" spans="1:16" x14ac:dyDescent="0.2">
      <c r="A330" s="2">
        <v>431</v>
      </c>
      <c r="B330" s="2">
        <v>44</v>
      </c>
      <c r="C330" s="6">
        <v>512.34849999999994</v>
      </c>
      <c r="D330" s="6">
        <v>396.48866666666669</v>
      </c>
      <c r="E330" s="6">
        <v>237.58631985622975</v>
      </c>
      <c r="F330" s="2">
        <v>0</v>
      </c>
      <c r="H330">
        <f t="shared" si="35"/>
        <v>112.34849999999994</v>
      </c>
      <c r="I330">
        <f t="shared" si="35"/>
        <v>337.65150000000006</v>
      </c>
      <c r="J330">
        <f t="shared" si="35"/>
        <v>730.65150000000006</v>
      </c>
      <c r="K330">
        <f t="shared" si="35"/>
        <v>1245.6514999999999</v>
      </c>
      <c r="L330">
        <f t="shared" si="35"/>
        <v>1937.6514999999999</v>
      </c>
      <c r="M330" s="11">
        <f t="shared" si="36"/>
        <v>512.34849999999994</v>
      </c>
      <c r="N330">
        <f t="shared" si="38"/>
        <v>112.34849999999994</v>
      </c>
      <c r="O330" s="2">
        <f t="shared" si="39"/>
        <v>1</v>
      </c>
      <c r="P330" s="2">
        <f t="shared" si="37"/>
        <v>0</v>
      </c>
    </row>
    <row r="331" spans="1:16" x14ac:dyDescent="0.2">
      <c r="A331" s="2">
        <v>432</v>
      </c>
      <c r="B331" s="2">
        <v>56</v>
      </c>
      <c r="C331" s="6">
        <v>972.69150000000002</v>
      </c>
      <c r="D331" s="6">
        <v>577.16577777777775</v>
      </c>
      <c r="E331" s="6">
        <v>934.65591174794667</v>
      </c>
      <c r="F331" s="2">
        <v>1</v>
      </c>
      <c r="H331">
        <f t="shared" si="35"/>
        <v>572.69150000000002</v>
      </c>
      <c r="I331">
        <f t="shared" si="35"/>
        <v>122.69150000000002</v>
      </c>
      <c r="J331">
        <f t="shared" si="35"/>
        <v>270.30849999999998</v>
      </c>
      <c r="K331">
        <f t="shared" si="35"/>
        <v>785.30849999999998</v>
      </c>
      <c r="L331">
        <f t="shared" si="35"/>
        <v>1477.3085000000001</v>
      </c>
      <c r="M331" s="11">
        <f t="shared" si="36"/>
        <v>972.69150000000002</v>
      </c>
      <c r="N331">
        <f t="shared" si="38"/>
        <v>122.69150000000002</v>
      </c>
      <c r="O331" s="2">
        <f t="shared" si="39"/>
        <v>2</v>
      </c>
      <c r="P331" s="2">
        <f t="shared" si="37"/>
        <v>1</v>
      </c>
    </row>
    <row r="332" spans="1:16" x14ac:dyDescent="0.2">
      <c r="A332" s="2">
        <v>434</v>
      </c>
      <c r="B332" s="2">
        <v>37</v>
      </c>
      <c r="C332" s="6">
        <v>427.90350000000001</v>
      </c>
      <c r="D332" s="6">
        <v>353.34222222222223</v>
      </c>
      <c r="E332" s="6">
        <v>254.71505044138888</v>
      </c>
      <c r="F332" s="2">
        <v>0</v>
      </c>
      <c r="H332">
        <f t="shared" si="35"/>
        <v>27.903500000000008</v>
      </c>
      <c r="I332">
        <f t="shared" si="35"/>
        <v>422.09649999999999</v>
      </c>
      <c r="J332">
        <f t="shared" si="35"/>
        <v>815.09649999999999</v>
      </c>
      <c r="K332">
        <f t="shared" si="35"/>
        <v>1330.0965000000001</v>
      </c>
      <c r="L332">
        <f t="shared" si="35"/>
        <v>2022.0965000000001</v>
      </c>
      <c r="M332" s="11">
        <f t="shared" si="36"/>
        <v>427.90350000000001</v>
      </c>
      <c r="N332">
        <f t="shared" si="38"/>
        <v>27.903500000000008</v>
      </c>
      <c r="O332" s="2">
        <f t="shared" si="39"/>
        <v>1</v>
      </c>
      <c r="P332" s="2">
        <f t="shared" si="37"/>
        <v>0</v>
      </c>
    </row>
    <row r="333" spans="1:16" x14ac:dyDescent="0.2">
      <c r="A333" s="2">
        <v>435</v>
      </c>
      <c r="B333" s="2">
        <v>39</v>
      </c>
      <c r="C333" s="6">
        <v>111.245</v>
      </c>
      <c r="D333" s="6">
        <v>60.206444444444443</v>
      </c>
      <c r="E333" s="6">
        <v>115.57298391954301</v>
      </c>
      <c r="F333" s="2">
        <v>0</v>
      </c>
      <c r="H333">
        <f t="shared" si="35"/>
        <v>288.755</v>
      </c>
      <c r="I333">
        <f t="shared" si="35"/>
        <v>738.755</v>
      </c>
      <c r="J333">
        <f t="shared" si="35"/>
        <v>1131.7550000000001</v>
      </c>
      <c r="K333">
        <f t="shared" si="35"/>
        <v>1646.7550000000001</v>
      </c>
      <c r="L333">
        <f t="shared" si="35"/>
        <v>2338.7550000000001</v>
      </c>
      <c r="M333" s="11">
        <f t="shared" si="36"/>
        <v>111.245</v>
      </c>
      <c r="N333">
        <f t="shared" si="38"/>
        <v>288.755</v>
      </c>
      <c r="O333" s="2">
        <f t="shared" si="39"/>
        <v>1</v>
      </c>
      <c r="P333" s="2">
        <f t="shared" si="37"/>
        <v>0</v>
      </c>
    </row>
    <row r="334" spans="1:16" x14ac:dyDescent="0.2">
      <c r="A334" s="2">
        <v>436</v>
      </c>
      <c r="B334" s="2">
        <v>67</v>
      </c>
      <c r="C334" s="6">
        <v>690.68949999999995</v>
      </c>
      <c r="D334" s="6">
        <v>347.93444444444447</v>
      </c>
      <c r="E334" s="6">
        <v>566.71001268691657</v>
      </c>
      <c r="F334" s="2">
        <v>1</v>
      </c>
      <c r="H334">
        <f t="shared" si="35"/>
        <v>290.68949999999995</v>
      </c>
      <c r="I334">
        <f t="shared" si="35"/>
        <v>159.31050000000005</v>
      </c>
      <c r="J334">
        <f t="shared" si="35"/>
        <v>552.31050000000005</v>
      </c>
      <c r="K334">
        <f t="shared" si="35"/>
        <v>1067.3105</v>
      </c>
      <c r="L334">
        <f t="shared" si="35"/>
        <v>1759.3105</v>
      </c>
      <c r="M334" s="11">
        <f t="shared" si="36"/>
        <v>690.68949999999995</v>
      </c>
      <c r="N334">
        <f t="shared" si="38"/>
        <v>159.31050000000005</v>
      </c>
      <c r="O334" s="2">
        <f t="shared" si="39"/>
        <v>2</v>
      </c>
      <c r="P334" s="2">
        <f t="shared" si="37"/>
        <v>1</v>
      </c>
    </row>
    <row r="335" spans="1:16" x14ac:dyDescent="0.2">
      <c r="A335" s="2">
        <v>438</v>
      </c>
      <c r="B335" s="2">
        <v>50</v>
      </c>
      <c r="C335" s="6">
        <v>194.29249999999999</v>
      </c>
      <c r="D335" s="6">
        <v>97.968444444444444</v>
      </c>
      <c r="E335" s="6">
        <v>258.27074438965491</v>
      </c>
      <c r="F335" s="2">
        <v>0</v>
      </c>
      <c r="H335">
        <f t="shared" si="35"/>
        <v>205.70750000000001</v>
      </c>
      <c r="I335">
        <f t="shared" si="35"/>
        <v>655.70749999999998</v>
      </c>
      <c r="J335">
        <f t="shared" si="35"/>
        <v>1048.7075</v>
      </c>
      <c r="K335">
        <f t="shared" si="35"/>
        <v>1563.7075</v>
      </c>
      <c r="L335">
        <f t="shared" si="35"/>
        <v>2255.7075</v>
      </c>
      <c r="M335" s="11">
        <f t="shared" si="36"/>
        <v>194.29249999999999</v>
      </c>
      <c r="N335">
        <f t="shared" si="38"/>
        <v>205.70750000000001</v>
      </c>
      <c r="O335" s="2">
        <f t="shared" si="39"/>
        <v>1</v>
      </c>
      <c r="P335" s="2">
        <f t="shared" si="37"/>
        <v>0</v>
      </c>
    </row>
    <row r="336" spans="1:16" x14ac:dyDescent="0.2">
      <c r="A336" s="2">
        <v>439</v>
      </c>
      <c r="B336" s="2">
        <v>49</v>
      </c>
      <c r="C336" s="6">
        <v>949.27099999999996</v>
      </c>
      <c r="D336" s="6">
        <v>483.30444444444447</v>
      </c>
      <c r="E336" s="6">
        <v>1347.9352056264192</v>
      </c>
      <c r="F336" s="2">
        <v>1</v>
      </c>
      <c r="H336">
        <f t="shared" si="35"/>
        <v>549.27099999999996</v>
      </c>
      <c r="I336">
        <f t="shared" si="35"/>
        <v>99.270999999999958</v>
      </c>
      <c r="J336">
        <f t="shared" si="35"/>
        <v>293.72900000000004</v>
      </c>
      <c r="K336">
        <f t="shared" si="35"/>
        <v>808.72900000000004</v>
      </c>
      <c r="L336">
        <f t="shared" si="35"/>
        <v>1500.729</v>
      </c>
      <c r="M336" s="11">
        <f t="shared" si="36"/>
        <v>949.27099999999996</v>
      </c>
      <c r="N336">
        <f t="shared" si="38"/>
        <v>99.270999999999958</v>
      </c>
      <c r="O336" s="2">
        <f t="shared" si="39"/>
        <v>2</v>
      </c>
      <c r="P336" s="2">
        <f t="shared" si="37"/>
        <v>1</v>
      </c>
    </row>
    <row r="337" spans="1:16" x14ac:dyDescent="0.2">
      <c r="A337" s="2">
        <v>440</v>
      </c>
      <c r="B337" s="2">
        <v>27</v>
      </c>
      <c r="C337" s="6">
        <v>2233.9135000000001</v>
      </c>
      <c r="D337" s="6">
        <v>2349.9242222222224</v>
      </c>
      <c r="E337" s="6">
        <v>1198.6249423572503</v>
      </c>
      <c r="F337" s="2">
        <v>1</v>
      </c>
      <c r="H337">
        <f t="shared" si="35"/>
        <v>1833.9135000000001</v>
      </c>
      <c r="I337">
        <f t="shared" si="35"/>
        <v>1383.9135000000001</v>
      </c>
      <c r="J337">
        <f t="shared" si="35"/>
        <v>990.91350000000011</v>
      </c>
      <c r="K337">
        <f t="shared" si="35"/>
        <v>475.91350000000011</v>
      </c>
      <c r="L337">
        <f t="shared" si="35"/>
        <v>216.08649999999989</v>
      </c>
      <c r="M337" s="11">
        <f t="shared" si="36"/>
        <v>2233.9135000000001</v>
      </c>
      <c r="N337">
        <f t="shared" si="38"/>
        <v>216.08649999999989</v>
      </c>
      <c r="O337" s="2">
        <f t="shared" si="39"/>
        <v>5</v>
      </c>
      <c r="P337" s="2">
        <f t="shared" si="37"/>
        <v>1</v>
      </c>
    </row>
    <row r="338" spans="1:16" x14ac:dyDescent="0.2">
      <c r="A338" s="2">
        <v>441</v>
      </c>
      <c r="B338" s="2">
        <v>40</v>
      </c>
      <c r="C338" s="6">
        <v>437.07024999999999</v>
      </c>
      <c r="D338" s="6">
        <v>317.67422222222223</v>
      </c>
      <c r="E338" s="6">
        <v>387.08320233507033</v>
      </c>
      <c r="F338" s="2">
        <v>1</v>
      </c>
      <c r="H338">
        <f t="shared" si="35"/>
        <v>37.070249999999987</v>
      </c>
      <c r="I338">
        <f t="shared" si="35"/>
        <v>412.92975000000001</v>
      </c>
      <c r="J338">
        <f t="shared" si="35"/>
        <v>805.92975000000001</v>
      </c>
      <c r="K338">
        <f t="shared" si="35"/>
        <v>1320.92975</v>
      </c>
      <c r="L338">
        <f t="shared" si="35"/>
        <v>2012.92975</v>
      </c>
      <c r="M338" s="11">
        <f t="shared" si="36"/>
        <v>437.07024999999999</v>
      </c>
      <c r="N338">
        <f t="shared" si="38"/>
        <v>37.070249999999987</v>
      </c>
      <c r="O338" s="2">
        <f t="shared" si="39"/>
        <v>1</v>
      </c>
      <c r="P338" s="2">
        <f t="shared" si="37"/>
        <v>1</v>
      </c>
    </row>
    <row r="339" spans="1:16" x14ac:dyDescent="0.2">
      <c r="A339" s="2">
        <v>443</v>
      </c>
      <c r="B339" s="2">
        <v>28</v>
      </c>
      <c r="C339" s="6">
        <v>515.19150000000002</v>
      </c>
      <c r="D339" s="6">
        <v>618.72466666666662</v>
      </c>
      <c r="E339" s="6">
        <v>270.27219212001273</v>
      </c>
      <c r="F339" s="2">
        <v>0</v>
      </c>
      <c r="H339">
        <f t="shared" si="35"/>
        <v>115.19150000000002</v>
      </c>
      <c r="I339">
        <f t="shared" si="35"/>
        <v>334.80849999999998</v>
      </c>
      <c r="J339">
        <f t="shared" si="35"/>
        <v>727.80849999999998</v>
      </c>
      <c r="K339">
        <f t="shared" si="35"/>
        <v>1242.8085000000001</v>
      </c>
      <c r="L339">
        <f t="shared" si="35"/>
        <v>1934.8085000000001</v>
      </c>
      <c r="M339" s="11">
        <f t="shared" si="36"/>
        <v>515.19150000000002</v>
      </c>
      <c r="N339">
        <f t="shared" si="38"/>
        <v>115.19150000000002</v>
      </c>
      <c r="O339" s="2">
        <f t="shared" si="39"/>
        <v>1</v>
      </c>
      <c r="P339" s="2">
        <f t="shared" si="37"/>
        <v>0</v>
      </c>
    </row>
    <row r="340" spans="1:16" x14ac:dyDescent="0.2">
      <c r="A340" s="2">
        <v>444</v>
      </c>
      <c r="B340" s="2">
        <v>40</v>
      </c>
      <c r="C340" s="6">
        <v>1281.2954999999999</v>
      </c>
      <c r="D340" s="6">
        <v>820.33199999999999</v>
      </c>
      <c r="E340" s="6">
        <v>1638.8207708940852</v>
      </c>
      <c r="F340" s="2">
        <v>1</v>
      </c>
      <c r="H340">
        <f t="shared" si="35"/>
        <v>881.29549999999995</v>
      </c>
      <c r="I340">
        <f t="shared" si="35"/>
        <v>431.29549999999995</v>
      </c>
      <c r="J340">
        <f t="shared" si="35"/>
        <v>38.295499999999947</v>
      </c>
      <c r="K340">
        <f t="shared" si="35"/>
        <v>476.70450000000005</v>
      </c>
      <c r="L340">
        <f t="shared" si="35"/>
        <v>1168.7045000000001</v>
      </c>
      <c r="M340" s="11">
        <f t="shared" si="36"/>
        <v>1281.2954999999999</v>
      </c>
      <c r="N340">
        <f t="shared" si="38"/>
        <v>38.295499999999947</v>
      </c>
      <c r="O340" s="2">
        <f t="shared" si="39"/>
        <v>3</v>
      </c>
      <c r="P340" s="2">
        <f t="shared" si="37"/>
        <v>1</v>
      </c>
    </row>
    <row r="341" spans="1:16" x14ac:dyDescent="0.2">
      <c r="A341" s="2">
        <v>445</v>
      </c>
      <c r="B341" s="2">
        <v>46</v>
      </c>
      <c r="C341" s="6">
        <v>1463.66275</v>
      </c>
      <c r="D341" s="6">
        <v>906.05911111111106</v>
      </c>
      <c r="E341" s="6">
        <v>1407.539985605662</v>
      </c>
      <c r="F341" s="2">
        <v>1</v>
      </c>
      <c r="H341">
        <f t="shared" si="35"/>
        <v>1063.66275</v>
      </c>
      <c r="I341">
        <f t="shared" si="35"/>
        <v>613.66274999999996</v>
      </c>
      <c r="J341">
        <f t="shared" si="35"/>
        <v>220.66274999999996</v>
      </c>
      <c r="K341">
        <f t="shared" si="35"/>
        <v>294.33725000000004</v>
      </c>
      <c r="L341">
        <f t="shared" si="35"/>
        <v>986.33725000000004</v>
      </c>
      <c r="M341" s="11">
        <f t="shared" si="36"/>
        <v>1463.66275</v>
      </c>
      <c r="N341">
        <f t="shared" si="38"/>
        <v>220.66274999999996</v>
      </c>
      <c r="O341" s="2">
        <f t="shared" si="39"/>
        <v>3</v>
      </c>
      <c r="P341" s="2">
        <f t="shared" si="37"/>
        <v>1</v>
      </c>
    </row>
    <row r="342" spans="1:16" x14ac:dyDescent="0.2">
      <c r="A342" s="2">
        <v>447</v>
      </c>
      <c r="B342" s="2">
        <v>34</v>
      </c>
      <c r="C342" s="6">
        <v>1034.05575</v>
      </c>
      <c r="D342" s="6">
        <v>539.38422222222221</v>
      </c>
      <c r="E342" s="6">
        <v>926.51615974449362</v>
      </c>
      <c r="F342" s="2">
        <v>1</v>
      </c>
      <c r="H342">
        <f t="shared" si="35"/>
        <v>634.05574999999999</v>
      </c>
      <c r="I342">
        <f t="shared" si="35"/>
        <v>184.05574999999999</v>
      </c>
      <c r="J342">
        <f t="shared" si="35"/>
        <v>208.94425000000001</v>
      </c>
      <c r="K342">
        <f t="shared" si="35"/>
        <v>723.94425000000001</v>
      </c>
      <c r="L342">
        <f t="shared" si="35"/>
        <v>1415.94425</v>
      </c>
      <c r="M342" s="11">
        <f t="shared" si="36"/>
        <v>1034.05575</v>
      </c>
      <c r="N342">
        <f t="shared" si="38"/>
        <v>184.05574999999999</v>
      </c>
      <c r="O342" s="2">
        <f t="shared" si="39"/>
        <v>2</v>
      </c>
      <c r="P342" s="2">
        <f t="shared" si="37"/>
        <v>1</v>
      </c>
    </row>
    <row r="343" spans="1:16" x14ac:dyDescent="0.2">
      <c r="A343" s="2">
        <v>448</v>
      </c>
      <c r="B343" s="2">
        <v>46</v>
      </c>
      <c r="C343" s="6">
        <v>1883.1637499999999</v>
      </c>
      <c r="D343" s="6">
        <v>876.58155555555561</v>
      </c>
      <c r="E343" s="6">
        <v>2374.5061981626254</v>
      </c>
      <c r="F343" s="2">
        <v>1</v>
      </c>
      <c r="H343">
        <f t="shared" si="35"/>
        <v>1483.1637499999999</v>
      </c>
      <c r="I343">
        <f t="shared" si="35"/>
        <v>1033.1637499999999</v>
      </c>
      <c r="J343">
        <f t="shared" si="35"/>
        <v>640.16374999999994</v>
      </c>
      <c r="K343">
        <f t="shared" si="35"/>
        <v>125.16374999999994</v>
      </c>
      <c r="L343">
        <f t="shared" si="35"/>
        <v>566.83625000000006</v>
      </c>
      <c r="M343" s="11">
        <f t="shared" si="36"/>
        <v>1883.1637499999999</v>
      </c>
      <c r="N343">
        <f t="shared" si="38"/>
        <v>125.16374999999994</v>
      </c>
      <c r="O343" s="2">
        <f t="shared" si="39"/>
        <v>4</v>
      </c>
      <c r="P343" s="2">
        <f t="shared" si="37"/>
        <v>1</v>
      </c>
    </row>
    <row r="344" spans="1:16" x14ac:dyDescent="0.2">
      <c r="A344" s="2">
        <v>450</v>
      </c>
      <c r="B344" s="2">
        <v>41</v>
      </c>
      <c r="C344" s="6">
        <v>615.65475000000004</v>
      </c>
      <c r="D344" s="6">
        <v>659.7882222222222</v>
      </c>
      <c r="E344" s="6">
        <v>379.70377606227345</v>
      </c>
      <c r="F344" s="2">
        <v>0</v>
      </c>
      <c r="H344">
        <f t="shared" si="35"/>
        <v>215.65475000000004</v>
      </c>
      <c r="I344">
        <f t="shared" si="35"/>
        <v>234.34524999999996</v>
      </c>
      <c r="J344">
        <f t="shared" si="35"/>
        <v>627.34524999999996</v>
      </c>
      <c r="K344">
        <f t="shared" si="35"/>
        <v>1142.3452499999999</v>
      </c>
      <c r="L344">
        <f t="shared" si="35"/>
        <v>1834.3452499999999</v>
      </c>
      <c r="M344" s="11">
        <f t="shared" si="36"/>
        <v>615.65475000000004</v>
      </c>
      <c r="N344">
        <f t="shared" si="38"/>
        <v>215.65475000000004</v>
      </c>
      <c r="O344" s="2">
        <f t="shared" si="39"/>
        <v>1</v>
      </c>
      <c r="P344" s="2">
        <f t="shared" si="37"/>
        <v>0</v>
      </c>
    </row>
    <row r="345" spans="1:16" x14ac:dyDescent="0.2">
      <c r="A345" s="2">
        <v>451</v>
      </c>
      <c r="B345" s="2">
        <v>29</v>
      </c>
      <c r="C345" s="6">
        <v>533.65150000000006</v>
      </c>
      <c r="D345" s="6">
        <v>369.03444444444443</v>
      </c>
      <c r="E345" s="6">
        <v>611.79381676484252</v>
      </c>
      <c r="F345" s="2">
        <v>1</v>
      </c>
      <c r="H345">
        <f t="shared" si="35"/>
        <v>133.65150000000006</v>
      </c>
      <c r="I345">
        <f t="shared" si="35"/>
        <v>316.34849999999994</v>
      </c>
      <c r="J345">
        <f t="shared" si="35"/>
        <v>709.34849999999994</v>
      </c>
      <c r="K345">
        <f t="shared" si="35"/>
        <v>1224.3485000000001</v>
      </c>
      <c r="L345">
        <f t="shared" si="35"/>
        <v>1916.3485000000001</v>
      </c>
      <c r="M345" s="11">
        <f t="shared" si="36"/>
        <v>533.65150000000006</v>
      </c>
      <c r="N345">
        <f t="shared" si="38"/>
        <v>133.65150000000006</v>
      </c>
      <c r="O345" s="2">
        <f t="shared" si="39"/>
        <v>1</v>
      </c>
      <c r="P345" s="2">
        <f t="shared" si="37"/>
        <v>1</v>
      </c>
    </row>
    <row r="346" spans="1:16" x14ac:dyDescent="0.2">
      <c r="A346" s="2">
        <v>452</v>
      </c>
      <c r="B346" s="2">
        <v>29</v>
      </c>
      <c r="C346" s="6">
        <v>335.40649999999999</v>
      </c>
      <c r="D346" s="6">
        <v>261.20222222222225</v>
      </c>
      <c r="E346" s="6">
        <v>370.6891225292394</v>
      </c>
      <c r="F346" s="2">
        <v>1</v>
      </c>
      <c r="H346">
        <f t="shared" si="35"/>
        <v>64.593500000000006</v>
      </c>
      <c r="I346">
        <f t="shared" si="35"/>
        <v>514.59349999999995</v>
      </c>
      <c r="J346">
        <f t="shared" si="35"/>
        <v>907.59349999999995</v>
      </c>
      <c r="K346">
        <f t="shared" si="35"/>
        <v>1422.5934999999999</v>
      </c>
      <c r="L346">
        <f t="shared" si="35"/>
        <v>2114.5934999999999</v>
      </c>
      <c r="M346" s="11">
        <f t="shared" si="36"/>
        <v>335.40649999999999</v>
      </c>
      <c r="N346">
        <f t="shared" si="38"/>
        <v>64.593500000000006</v>
      </c>
      <c r="O346" s="2">
        <f t="shared" si="39"/>
        <v>1</v>
      </c>
      <c r="P346" s="2">
        <f t="shared" si="37"/>
        <v>1</v>
      </c>
    </row>
    <row r="347" spans="1:16" x14ac:dyDescent="0.2">
      <c r="A347" s="2">
        <v>454</v>
      </c>
      <c r="B347" s="2">
        <v>23</v>
      </c>
      <c r="C347" s="6">
        <v>1091.9165</v>
      </c>
      <c r="D347" s="6">
        <v>1166.0611111111111</v>
      </c>
      <c r="E347" s="6">
        <v>451.9577617206582</v>
      </c>
      <c r="F347" s="2">
        <v>0</v>
      </c>
      <c r="H347">
        <f t="shared" si="35"/>
        <v>691.91650000000004</v>
      </c>
      <c r="I347">
        <f t="shared" si="35"/>
        <v>241.91650000000004</v>
      </c>
      <c r="J347">
        <f t="shared" si="35"/>
        <v>151.08349999999996</v>
      </c>
      <c r="K347">
        <f t="shared" si="35"/>
        <v>666.08349999999996</v>
      </c>
      <c r="L347">
        <f t="shared" si="35"/>
        <v>1358.0835</v>
      </c>
      <c r="M347" s="11">
        <f t="shared" si="36"/>
        <v>1091.9165</v>
      </c>
      <c r="N347">
        <f t="shared" si="38"/>
        <v>151.08349999999996</v>
      </c>
      <c r="O347" s="2">
        <f t="shared" si="39"/>
        <v>3</v>
      </c>
      <c r="P347" s="2">
        <f t="shared" si="37"/>
        <v>0</v>
      </c>
    </row>
    <row r="348" spans="1:16" x14ac:dyDescent="0.2">
      <c r="A348" s="2">
        <v>455</v>
      </c>
      <c r="B348" s="2">
        <v>31</v>
      </c>
      <c r="C348" s="6">
        <v>990.46050000000002</v>
      </c>
      <c r="D348" s="6">
        <v>1043.2033333333334</v>
      </c>
      <c r="E348" s="6">
        <v>584.14387148877211</v>
      </c>
      <c r="F348" s="2">
        <v>1</v>
      </c>
      <c r="H348">
        <f t="shared" si="35"/>
        <v>590.46050000000002</v>
      </c>
      <c r="I348">
        <f t="shared" si="35"/>
        <v>140.46050000000002</v>
      </c>
      <c r="J348">
        <f t="shared" si="35"/>
        <v>252.53949999999998</v>
      </c>
      <c r="K348">
        <f t="shared" si="35"/>
        <v>767.53949999999998</v>
      </c>
      <c r="L348">
        <f t="shared" si="35"/>
        <v>1459.5394999999999</v>
      </c>
      <c r="M348" s="11">
        <f t="shared" si="36"/>
        <v>990.46050000000002</v>
      </c>
      <c r="N348">
        <f t="shared" si="38"/>
        <v>140.46050000000002</v>
      </c>
      <c r="O348" s="2">
        <f t="shared" si="39"/>
        <v>2</v>
      </c>
      <c r="P348" s="2">
        <f t="shared" si="37"/>
        <v>1</v>
      </c>
    </row>
    <row r="349" spans="1:16" x14ac:dyDescent="0.2">
      <c r="A349" s="2">
        <v>456</v>
      </c>
      <c r="B349" s="2">
        <v>51</v>
      </c>
      <c r="C349" s="6">
        <v>957.68899999999996</v>
      </c>
      <c r="D349" s="6">
        <v>493.60155555555554</v>
      </c>
      <c r="E349" s="6">
        <v>1176.4572703210702</v>
      </c>
      <c r="F349" s="2">
        <v>1</v>
      </c>
      <c r="H349">
        <f t="shared" si="35"/>
        <v>557.68899999999996</v>
      </c>
      <c r="I349">
        <f t="shared" si="35"/>
        <v>107.68899999999996</v>
      </c>
      <c r="J349">
        <f t="shared" si="35"/>
        <v>285.31100000000004</v>
      </c>
      <c r="K349">
        <f t="shared" si="35"/>
        <v>800.31100000000004</v>
      </c>
      <c r="L349">
        <f t="shared" si="35"/>
        <v>1492.3110000000001</v>
      </c>
      <c r="M349" s="11">
        <f t="shared" si="36"/>
        <v>957.68899999999996</v>
      </c>
      <c r="N349">
        <f t="shared" si="38"/>
        <v>107.68899999999996</v>
      </c>
      <c r="O349" s="2">
        <f t="shared" si="39"/>
        <v>2</v>
      </c>
      <c r="P349" s="2">
        <f t="shared" si="37"/>
        <v>1</v>
      </c>
    </row>
    <row r="350" spans="1:16" x14ac:dyDescent="0.2">
      <c r="A350" s="2">
        <v>457</v>
      </c>
      <c r="B350" s="2">
        <v>61</v>
      </c>
      <c r="C350" s="6">
        <v>984.98800000000006</v>
      </c>
      <c r="D350" s="6">
        <v>924.9426666666667</v>
      </c>
      <c r="E350" s="6">
        <v>827.83571484441632</v>
      </c>
      <c r="F350" s="2">
        <v>1</v>
      </c>
      <c r="H350">
        <f t="shared" si="35"/>
        <v>584.98800000000006</v>
      </c>
      <c r="I350">
        <f t="shared" si="35"/>
        <v>134.98800000000006</v>
      </c>
      <c r="J350">
        <f t="shared" si="35"/>
        <v>258.01199999999994</v>
      </c>
      <c r="K350">
        <f t="shared" si="35"/>
        <v>773.01199999999994</v>
      </c>
      <c r="L350">
        <f t="shared" si="35"/>
        <v>1465.0119999999999</v>
      </c>
      <c r="M350" s="11">
        <f t="shared" si="36"/>
        <v>984.98800000000006</v>
      </c>
      <c r="N350">
        <f t="shared" si="38"/>
        <v>134.98800000000006</v>
      </c>
      <c r="O350" s="2">
        <f t="shared" si="39"/>
        <v>2</v>
      </c>
      <c r="P350" s="2">
        <f t="shared" si="37"/>
        <v>1</v>
      </c>
    </row>
    <row r="351" spans="1:16" x14ac:dyDescent="0.2">
      <c r="A351" s="2">
        <v>458</v>
      </c>
      <c r="B351" s="2">
        <v>49</v>
      </c>
      <c r="C351" s="6">
        <v>764.31899999999996</v>
      </c>
      <c r="D351" s="6">
        <v>532.16844444444439</v>
      </c>
      <c r="E351" s="6">
        <v>905.89561412165278</v>
      </c>
      <c r="F351" s="2">
        <v>1</v>
      </c>
      <c r="H351">
        <f t="shared" si="35"/>
        <v>364.31899999999996</v>
      </c>
      <c r="I351">
        <f t="shared" si="35"/>
        <v>85.68100000000004</v>
      </c>
      <c r="J351">
        <f t="shared" si="35"/>
        <v>478.68100000000004</v>
      </c>
      <c r="K351">
        <f t="shared" si="35"/>
        <v>993.68100000000004</v>
      </c>
      <c r="L351">
        <f t="shared" si="35"/>
        <v>1685.681</v>
      </c>
      <c r="M351" s="11">
        <f t="shared" si="36"/>
        <v>764.31899999999996</v>
      </c>
      <c r="N351">
        <f t="shared" si="38"/>
        <v>85.68100000000004</v>
      </c>
      <c r="O351" s="2">
        <f t="shared" si="39"/>
        <v>2</v>
      </c>
      <c r="P351" s="2">
        <f t="shared" si="37"/>
        <v>1</v>
      </c>
    </row>
    <row r="352" spans="1:16" x14ac:dyDescent="0.2">
      <c r="A352" s="2">
        <v>459</v>
      </c>
      <c r="B352" s="2">
        <v>53</v>
      </c>
      <c r="C352" s="6">
        <v>1328.5197499999999</v>
      </c>
      <c r="D352" s="6">
        <v>1423.5862222222222</v>
      </c>
      <c r="E352" s="6">
        <v>626.36153144945115</v>
      </c>
      <c r="F352" s="2">
        <v>1</v>
      </c>
      <c r="H352">
        <f t="shared" si="35"/>
        <v>928.51974999999993</v>
      </c>
      <c r="I352">
        <f t="shared" si="35"/>
        <v>478.51974999999993</v>
      </c>
      <c r="J352">
        <f t="shared" si="35"/>
        <v>85.519749999999931</v>
      </c>
      <c r="K352">
        <f t="shared" si="35"/>
        <v>429.48025000000007</v>
      </c>
      <c r="L352">
        <f t="shared" si="35"/>
        <v>1121.4802500000001</v>
      </c>
      <c r="M352" s="11">
        <f t="shared" si="36"/>
        <v>1328.5197499999999</v>
      </c>
      <c r="N352">
        <f t="shared" si="38"/>
        <v>85.519749999999931</v>
      </c>
      <c r="O352" s="2">
        <f t="shared" si="39"/>
        <v>3</v>
      </c>
      <c r="P352" s="2">
        <f t="shared" si="37"/>
        <v>1</v>
      </c>
    </row>
    <row r="353" spans="1:16" x14ac:dyDescent="0.2">
      <c r="A353" s="2">
        <v>460</v>
      </c>
      <c r="B353" s="2">
        <v>45</v>
      </c>
      <c r="C353" s="6">
        <v>571.2835</v>
      </c>
      <c r="D353" s="6">
        <v>484.76933333333335</v>
      </c>
      <c r="E353" s="6">
        <v>485.14322909548974</v>
      </c>
      <c r="F353" s="2">
        <v>0</v>
      </c>
      <c r="H353">
        <f t="shared" si="35"/>
        <v>171.2835</v>
      </c>
      <c r="I353">
        <f t="shared" si="35"/>
        <v>278.7165</v>
      </c>
      <c r="J353">
        <f t="shared" si="35"/>
        <v>671.7165</v>
      </c>
      <c r="K353">
        <f t="shared" si="35"/>
        <v>1186.7165</v>
      </c>
      <c r="L353">
        <f t="shared" si="35"/>
        <v>1878.7165</v>
      </c>
      <c r="M353" s="11">
        <f t="shared" si="36"/>
        <v>571.2835</v>
      </c>
      <c r="N353">
        <f t="shared" si="38"/>
        <v>171.2835</v>
      </c>
      <c r="O353" s="2">
        <f t="shared" si="39"/>
        <v>1</v>
      </c>
      <c r="P353" s="2">
        <f t="shared" si="37"/>
        <v>0</v>
      </c>
    </row>
    <row r="354" spans="1:16" x14ac:dyDescent="0.2">
      <c r="A354" s="2">
        <v>461</v>
      </c>
      <c r="B354" s="2">
        <v>45</v>
      </c>
      <c r="C354" s="6">
        <v>858.26525000000004</v>
      </c>
      <c r="D354" s="6">
        <v>749.51444444444439</v>
      </c>
      <c r="E354" s="6">
        <v>429.60632781913847</v>
      </c>
      <c r="F354" s="2">
        <v>1</v>
      </c>
      <c r="H354">
        <f t="shared" si="35"/>
        <v>458.26525000000004</v>
      </c>
      <c r="I354">
        <f t="shared" si="35"/>
        <v>8.2652500000000373</v>
      </c>
      <c r="J354">
        <f t="shared" si="35"/>
        <v>384.73474999999996</v>
      </c>
      <c r="K354">
        <f t="shared" si="35"/>
        <v>899.73474999999996</v>
      </c>
      <c r="L354">
        <f t="shared" si="35"/>
        <v>1591.7347500000001</v>
      </c>
      <c r="M354" s="11">
        <f t="shared" si="36"/>
        <v>858.26525000000004</v>
      </c>
      <c r="N354">
        <f t="shared" si="38"/>
        <v>8.2652500000000373</v>
      </c>
      <c r="O354" s="2">
        <f t="shared" si="39"/>
        <v>2</v>
      </c>
      <c r="P354" s="2">
        <f t="shared" si="37"/>
        <v>1</v>
      </c>
    </row>
    <row r="355" spans="1:16" x14ac:dyDescent="0.2">
      <c r="A355" s="2">
        <v>462</v>
      </c>
      <c r="B355" s="2">
        <v>47</v>
      </c>
      <c r="C355" s="6">
        <v>1384.7175</v>
      </c>
      <c r="D355" s="6">
        <v>1585.9537777777778</v>
      </c>
      <c r="E355" s="6">
        <v>720.8281128583676</v>
      </c>
      <c r="F355" s="2">
        <v>1</v>
      </c>
      <c r="H355">
        <f t="shared" si="35"/>
        <v>984.71749999999997</v>
      </c>
      <c r="I355">
        <f t="shared" si="35"/>
        <v>534.71749999999997</v>
      </c>
      <c r="J355">
        <f t="shared" si="35"/>
        <v>141.71749999999997</v>
      </c>
      <c r="K355">
        <f t="shared" si="35"/>
        <v>373.28250000000003</v>
      </c>
      <c r="L355">
        <f t="shared" si="35"/>
        <v>1065.2825</v>
      </c>
      <c r="M355" s="11">
        <f t="shared" si="36"/>
        <v>1384.7175</v>
      </c>
      <c r="N355">
        <f t="shared" si="38"/>
        <v>141.71749999999997</v>
      </c>
      <c r="O355" s="2">
        <f t="shared" si="39"/>
        <v>3</v>
      </c>
      <c r="P355" s="2">
        <f t="shared" si="37"/>
        <v>1</v>
      </c>
    </row>
    <row r="356" spans="1:16" x14ac:dyDescent="0.2">
      <c r="A356" s="2">
        <v>463</v>
      </c>
      <c r="B356" s="2">
        <v>43</v>
      </c>
      <c r="C356" s="6">
        <v>781.86699999999996</v>
      </c>
      <c r="D356" s="6">
        <v>1000.824</v>
      </c>
      <c r="E356" s="6">
        <v>453.97505896031959</v>
      </c>
      <c r="F356" s="2">
        <v>1</v>
      </c>
      <c r="H356">
        <f t="shared" si="35"/>
        <v>381.86699999999996</v>
      </c>
      <c r="I356">
        <f t="shared" si="35"/>
        <v>68.133000000000038</v>
      </c>
      <c r="J356">
        <f t="shared" si="35"/>
        <v>461.13300000000004</v>
      </c>
      <c r="K356">
        <f t="shared" si="35"/>
        <v>976.13300000000004</v>
      </c>
      <c r="L356">
        <f t="shared" si="35"/>
        <v>1668.133</v>
      </c>
      <c r="M356" s="11">
        <f t="shared" si="36"/>
        <v>781.86699999999996</v>
      </c>
      <c r="N356">
        <f t="shared" si="38"/>
        <v>68.133000000000038</v>
      </c>
      <c r="O356" s="2">
        <f t="shared" si="39"/>
        <v>2</v>
      </c>
      <c r="P356" s="2">
        <f t="shared" si="37"/>
        <v>1</v>
      </c>
    </row>
    <row r="357" spans="1:16" x14ac:dyDescent="0.2">
      <c r="A357" s="2">
        <v>464</v>
      </c>
      <c r="B357" s="2">
        <v>27</v>
      </c>
      <c r="C357" s="6">
        <v>39.287999999999997</v>
      </c>
      <c r="D357" s="6">
        <v>49.951333333333331</v>
      </c>
      <c r="E357" s="6">
        <v>12.681832729841714</v>
      </c>
      <c r="F357" s="2">
        <v>0</v>
      </c>
      <c r="H357">
        <f t="shared" si="35"/>
        <v>360.71199999999999</v>
      </c>
      <c r="I357">
        <f t="shared" si="35"/>
        <v>810.71199999999999</v>
      </c>
      <c r="J357">
        <f t="shared" si="35"/>
        <v>1203.712</v>
      </c>
      <c r="K357">
        <f t="shared" si="35"/>
        <v>1718.712</v>
      </c>
      <c r="L357">
        <f t="shared" si="35"/>
        <v>2410.712</v>
      </c>
      <c r="M357" s="11">
        <f t="shared" si="36"/>
        <v>39.287999999999997</v>
      </c>
      <c r="N357">
        <f t="shared" si="38"/>
        <v>360.71199999999999</v>
      </c>
      <c r="O357" s="2">
        <f t="shared" si="39"/>
        <v>1</v>
      </c>
      <c r="P357" s="2">
        <f t="shared" si="37"/>
        <v>0</v>
      </c>
    </row>
    <row r="358" spans="1:16" x14ac:dyDescent="0.2">
      <c r="A358" s="2">
        <v>467</v>
      </c>
      <c r="B358" s="2">
        <v>50</v>
      </c>
      <c r="C358" s="6">
        <v>648.58325000000002</v>
      </c>
      <c r="D358" s="6">
        <v>515.26088888888887</v>
      </c>
      <c r="E358" s="6">
        <v>547.54411993706958</v>
      </c>
      <c r="F358" s="2">
        <v>0</v>
      </c>
      <c r="H358">
        <f t="shared" si="35"/>
        <v>248.58325000000002</v>
      </c>
      <c r="I358">
        <f t="shared" si="35"/>
        <v>201.41674999999998</v>
      </c>
      <c r="J358">
        <f t="shared" si="35"/>
        <v>594.41674999999998</v>
      </c>
      <c r="K358">
        <f t="shared" si="35"/>
        <v>1109.4167499999999</v>
      </c>
      <c r="L358">
        <f t="shared" si="35"/>
        <v>1801.4167499999999</v>
      </c>
      <c r="M358" s="11">
        <f t="shared" si="36"/>
        <v>648.58325000000002</v>
      </c>
      <c r="N358">
        <f t="shared" si="38"/>
        <v>201.41674999999998</v>
      </c>
      <c r="O358" s="2">
        <f t="shared" si="39"/>
        <v>2</v>
      </c>
      <c r="P358" s="2">
        <f t="shared" si="37"/>
        <v>0</v>
      </c>
    </row>
    <row r="359" spans="1:16" x14ac:dyDescent="0.2">
      <c r="A359" s="2">
        <v>468</v>
      </c>
      <c r="B359" s="2">
        <v>24</v>
      </c>
      <c r="C359" s="6">
        <v>481.04025000000001</v>
      </c>
      <c r="D359" s="6">
        <v>489.36333333333334</v>
      </c>
      <c r="E359" s="6">
        <v>288.60278343703902</v>
      </c>
      <c r="F359" s="2">
        <v>1</v>
      </c>
      <c r="H359">
        <f t="shared" si="35"/>
        <v>81.040250000000015</v>
      </c>
      <c r="I359">
        <f t="shared" si="35"/>
        <v>368.95974999999999</v>
      </c>
      <c r="J359">
        <f t="shared" si="35"/>
        <v>761.95974999999999</v>
      </c>
      <c r="K359">
        <f t="shared" si="35"/>
        <v>1276.95975</v>
      </c>
      <c r="L359">
        <f t="shared" si="35"/>
        <v>1968.95975</v>
      </c>
      <c r="M359" s="11">
        <f t="shared" si="36"/>
        <v>481.04025000000001</v>
      </c>
      <c r="N359">
        <f t="shared" si="38"/>
        <v>81.040250000000015</v>
      </c>
      <c r="O359" s="2">
        <f t="shared" si="39"/>
        <v>1</v>
      </c>
      <c r="P359" s="2">
        <f t="shared" si="37"/>
        <v>1</v>
      </c>
    </row>
    <row r="360" spans="1:16" x14ac:dyDescent="0.2">
      <c r="A360" s="2">
        <v>471</v>
      </c>
      <c r="B360" s="2">
        <v>49</v>
      </c>
      <c r="C360" s="6">
        <v>1004.665</v>
      </c>
      <c r="D360" s="6">
        <v>609.48911111111113</v>
      </c>
      <c r="E360" s="6">
        <v>1241.2447287288765</v>
      </c>
      <c r="F360" s="2">
        <v>1</v>
      </c>
      <c r="H360">
        <f t="shared" si="35"/>
        <v>604.66499999999996</v>
      </c>
      <c r="I360">
        <f t="shared" si="35"/>
        <v>154.66499999999996</v>
      </c>
      <c r="J360">
        <f t="shared" si="35"/>
        <v>238.33500000000004</v>
      </c>
      <c r="K360">
        <f t="shared" si="35"/>
        <v>753.33500000000004</v>
      </c>
      <c r="L360">
        <f t="shared" si="35"/>
        <v>1445.335</v>
      </c>
      <c r="M360" s="11">
        <f t="shared" si="36"/>
        <v>1004.665</v>
      </c>
      <c r="N360">
        <f t="shared" si="38"/>
        <v>154.66499999999996</v>
      </c>
      <c r="O360" s="2">
        <f t="shared" si="39"/>
        <v>2</v>
      </c>
      <c r="P360" s="2">
        <f t="shared" si="37"/>
        <v>1</v>
      </c>
    </row>
    <row r="361" spans="1:16" x14ac:dyDescent="0.2">
      <c r="A361" s="2">
        <v>472</v>
      </c>
      <c r="B361" s="2">
        <v>29</v>
      </c>
      <c r="C361" s="6">
        <v>375.88574999999997</v>
      </c>
      <c r="D361" s="6">
        <v>419.38200000000001</v>
      </c>
      <c r="E361" s="6">
        <v>139.0500751413864</v>
      </c>
      <c r="F361" s="2">
        <v>0</v>
      </c>
      <c r="H361">
        <f t="shared" si="35"/>
        <v>24.114250000000027</v>
      </c>
      <c r="I361">
        <f t="shared" si="35"/>
        <v>474.11425000000003</v>
      </c>
      <c r="J361">
        <f t="shared" si="35"/>
        <v>867.11425000000008</v>
      </c>
      <c r="K361">
        <f t="shared" si="35"/>
        <v>1382.1142500000001</v>
      </c>
      <c r="L361">
        <f t="shared" si="35"/>
        <v>2074.1142500000001</v>
      </c>
      <c r="M361" s="11">
        <f t="shared" si="36"/>
        <v>375.88574999999997</v>
      </c>
      <c r="N361">
        <f t="shared" si="38"/>
        <v>24.114250000000027</v>
      </c>
      <c r="O361" s="2">
        <f t="shared" si="39"/>
        <v>1</v>
      </c>
      <c r="P361" s="2">
        <f t="shared" si="37"/>
        <v>0</v>
      </c>
    </row>
    <row r="362" spans="1:16" x14ac:dyDescent="0.2">
      <c r="A362" s="2">
        <v>475</v>
      </c>
      <c r="B362" s="2">
        <v>39</v>
      </c>
      <c r="C362" s="6">
        <v>1248.53325</v>
      </c>
      <c r="D362" s="6">
        <v>756.19155555555551</v>
      </c>
      <c r="E362" s="6">
        <v>801.24148855243834</v>
      </c>
      <c r="F362" s="2">
        <v>1</v>
      </c>
      <c r="H362">
        <f t="shared" si="35"/>
        <v>848.53324999999995</v>
      </c>
      <c r="I362">
        <f t="shared" si="35"/>
        <v>398.53324999999995</v>
      </c>
      <c r="J362">
        <f t="shared" si="35"/>
        <v>5.5332499999999527</v>
      </c>
      <c r="K362">
        <f t="shared" si="35"/>
        <v>509.46675000000005</v>
      </c>
      <c r="L362">
        <f t="shared" si="35"/>
        <v>1201.46675</v>
      </c>
      <c r="M362" s="11">
        <f t="shared" si="36"/>
        <v>1248.53325</v>
      </c>
      <c r="N362">
        <f t="shared" si="38"/>
        <v>5.5332499999999527</v>
      </c>
      <c r="O362" s="2">
        <f t="shared" si="39"/>
        <v>3</v>
      </c>
      <c r="P362" s="2">
        <f t="shared" si="37"/>
        <v>1</v>
      </c>
    </row>
    <row r="363" spans="1:16" x14ac:dyDescent="0.2">
      <c r="A363" s="2">
        <v>476</v>
      </c>
      <c r="B363" s="2">
        <v>58</v>
      </c>
      <c r="C363" s="6">
        <v>1068.61725</v>
      </c>
      <c r="D363" s="6">
        <v>569.49088888888889</v>
      </c>
      <c r="E363" s="6">
        <v>1197.9891381021287</v>
      </c>
      <c r="F363" s="2">
        <v>1</v>
      </c>
      <c r="H363">
        <f t="shared" si="35"/>
        <v>668.61725000000001</v>
      </c>
      <c r="I363">
        <f t="shared" si="35"/>
        <v>218.61725000000001</v>
      </c>
      <c r="J363">
        <f t="shared" si="35"/>
        <v>174.38274999999999</v>
      </c>
      <c r="K363">
        <f t="shared" si="35"/>
        <v>689.38274999999999</v>
      </c>
      <c r="L363">
        <f t="shared" si="35"/>
        <v>1381.38275</v>
      </c>
      <c r="M363" s="11">
        <f t="shared" si="36"/>
        <v>1068.61725</v>
      </c>
      <c r="N363">
        <f t="shared" si="38"/>
        <v>174.38274999999999</v>
      </c>
      <c r="O363" s="2">
        <f t="shared" si="39"/>
        <v>3</v>
      </c>
      <c r="P363" s="2">
        <f t="shared" si="37"/>
        <v>1</v>
      </c>
    </row>
    <row r="364" spans="1:16" x14ac:dyDescent="0.2">
      <c r="A364" s="2">
        <v>478</v>
      </c>
      <c r="B364" s="2">
        <v>35</v>
      </c>
      <c r="C364" s="6">
        <v>582.20024999999998</v>
      </c>
      <c r="D364" s="6">
        <v>304.21199999999999</v>
      </c>
      <c r="E364" s="6">
        <v>681.53614776157997</v>
      </c>
      <c r="F364" s="2">
        <v>1</v>
      </c>
      <c r="H364">
        <f t="shared" si="35"/>
        <v>182.20024999999998</v>
      </c>
      <c r="I364">
        <f t="shared" si="35"/>
        <v>267.79975000000002</v>
      </c>
      <c r="J364">
        <f t="shared" si="35"/>
        <v>660.79975000000002</v>
      </c>
      <c r="K364">
        <f t="shared" si="35"/>
        <v>1175.7997500000001</v>
      </c>
      <c r="L364">
        <f t="shared" si="35"/>
        <v>1867.7997500000001</v>
      </c>
      <c r="M364" s="11">
        <f t="shared" si="36"/>
        <v>582.20024999999998</v>
      </c>
      <c r="N364">
        <f t="shared" si="38"/>
        <v>182.20024999999998</v>
      </c>
      <c r="O364" s="2">
        <f t="shared" si="39"/>
        <v>1</v>
      </c>
      <c r="P364" s="2">
        <f t="shared" si="37"/>
        <v>1</v>
      </c>
    </row>
    <row r="365" spans="1:16" x14ac:dyDescent="0.2">
      <c r="A365" s="2">
        <v>479</v>
      </c>
      <c r="B365" s="2">
        <v>31</v>
      </c>
      <c r="C365" s="6">
        <v>276.13850000000002</v>
      </c>
      <c r="D365" s="6">
        <v>234.03266666666667</v>
      </c>
      <c r="E365" s="6">
        <v>142.95272894357194</v>
      </c>
      <c r="F365" s="2">
        <v>0</v>
      </c>
      <c r="H365">
        <f t="shared" si="35"/>
        <v>123.86149999999998</v>
      </c>
      <c r="I365">
        <f t="shared" si="35"/>
        <v>573.86149999999998</v>
      </c>
      <c r="J365">
        <f t="shared" si="35"/>
        <v>966.86149999999998</v>
      </c>
      <c r="K365">
        <f t="shared" si="35"/>
        <v>1481.8615</v>
      </c>
      <c r="L365">
        <f t="shared" si="35"/>
        <v>2173.8615</v>
      </c>
      <c r="M365" s="11">
        <f t="shared" si="36"/>
        <v>276.13850000000002</v>
      </c>
      <c r="N365">
        <f t="shared" si="38"/>
        <v>123.86149999999998</v>
      </c>
      <c r="O365" s="2">
        <f t="shared" si="39"/>
        <v>1</v>
      </c>
      <c r="P365" s="2">
        <f t="shared" si="37"/>
        <v>0</v>
      </c>
    </row>
    <row r="366" spans="1:16" x14ac:dyDescent="0.2">
      <c r="A366" s="2">
        <v>481</v>
      </c>
      <c r="B366" s="2">
        <v>38</v>
      </c>
      <c r="C366" s="6">
        <v>44.21125</v>
      </c>
      <c r="D366" s="6">
        <v>28.202888888888889</v>
      </c>
      <c r="E366" s="6">
        <v>34.193902328190298</v>
      </c>
      <c r="F366" s="2">
        <v>0</v>
      </c>
      <c r="H366">
        <f t="shared" si="35"/>
        <v>355.78874999999999</v>
      </c>
      <c r="I366">
        <f t="shared" si="35"/>
        <v>805.78875000000005</v>
      </c>
      <c r="J366">
        <f t="shared" si="35"/>
        <v>1198.7887499999999</v>
      </c>
      <c r="K366">
        <f t="shared" si="35"/>
        <v>1713.7887499999999</v>
      </c>
      <c r="L366">
        <f t="shared" si="35"/>
        <v>2405.7887500000002</v>
      </c>
      <c r="M366" s="11">
        <f t="shared" si="36"/>
        <v>44.21125</v>
      </c>
      <c r="N366">
        <f t="shared" si="38"/>
        <v>355.78874999999999</v>
      </c>
      <c r="O366" s="2">
        <f t="shared" si="39"/>
        <v>1</v>
      </c>
      <c r="P366" s="2">
        <f t="shared" si="37"/>
        <v>0</v>
      </c>
    </row>
    <row r="367" spans="1:16" x14ac:dyDescent="0.2">
      <c r="A367" s="2">
        <v>482</v>
      </c>
      <c r="B367" s="2">
        <v>27</v>
      </c>
      <c r="C367" s="6">
        <v>729.36625000000004</v>
      </c>
      <c r="D367" s="6">
        <v>582.92533333333336</v>
      </c>
      <c r="E367" s="6">
        <v>398.51026059388442</v>
      </c>
      <c r="F367" s="2">
        <v>0</v>
      </c>
      <c r="H367">
        <f t="shared" si="35"/>
        <v>329.36625000000004</v>
      </c>
      <c r="I367">
        <f t="shared" si="35"/>
        <v>120.63374999999996</v>
      </c>
      <c r="J367">
        <f t="shared" si="35"/>
        <v>513.63374999999996</v>
      </c>
      <c r="K367">
        <f t="shared" si="35"/>
        <v>1028.63375</v>
      </c>
      <c r="L367">
        <f t="shared" si="35"/>
        <v>1720.63375</v>
      </c>
      <c r="M367" s="11">
        <f t="shared" si="36"/>
        <v>729.36625000000004</v>
      </c>
      <c r="N367">
        <f t="shared" si="38"/>
        <v>120.63374999999996</v>
      </c>
      <c r="O367" s="2">
        <f t="shared" si="39"/>
        <v>2</v>
      </c>
      <c r="P367" s="2">
        <f t="shared" si="37"/>
        <v>0</v>
      </c>
    </row>
    <row r="368" spans="1:16" x14ac:dyDescent="0.2">
      <c r="A368" s="2">
        <v>483</v>
      </c>
      <c r="B368" s="2">
        <v>52</v>
      </c>
      <c r="C368" s="6">
        <v>915.07899999999995</v>
      </c>
      <c r="D368" s="6">
        <v>516.67288888888891</v>
      </c>
      <c r="E368" s="6">
        <v>608.26053644408137</v>
      </c>
      <c r="F368" s="2">
        <v>1</v>
      </c>
      <c r="H368">
        <f t="shared" si="35"/>
        <v>515.07899999999995</v>
      </c>
      <c r="I368">
        <f t="shared" si="35"/>
        <v>65.078999999999951</v>
      </c>
      <c r="J368">
        <f t="shared" si="35"/>
        <v>327.92100000000005</v>
      </c>
      <c r="K368">
        <f t="shared" si="35"/>
        <v>842.92100000000005</v>
      </c>
      <c r="L368">
        <f t="shared" si="35"/>
        <v>1534.921</v>
      </c>
      <c r="M368" s="11">
        <f t="shared" si="36"/>
        <v>915.07899999999995</v>
      </c>
      <c r="N368">
        <f t="shared" si="38"/>
        <v>65.078999999999951</v>
      </c>
      <c r="O368" s="2">
        <f t="shared" si="39"/>
        <v>2</v>
      </c>
      <c r="P368" s="2">
        <f t="shared" si="37"/>
        <v>1</v>
      </c>
    </row>
    <row r="369" spans="1:16" x14ac:dyDescent="0.2">
      <c r="A369" s="2">
        <v>485</v>
      </c>
      <c r="B369" s="2">
        <v>29</v>
      </c>
      <c r="C369" s="6">
        <v>376.45575000000002</v>
      </c>
      <c r="D369" s="6">
        <v>354.7762222222222</v>
      </c>
      <c r="E369" s="6">
        <v>211.39640528499444</v>
      </c>
      <c r="F369" s="2">
        <v>0</v>
      </c>
      <c r="H369">
        <f t="shared" si="35"/>
        <v>23.544249999999977</v>
      </c>
      <c r="I369">
        <f t="shared" si="35"/>
        <v>473.54424999999998</v>
      </c>
      <c r="J369">
        <f t="shared" si="35"/>
        <v>866.54424999999992</v>
      </c>
      <c r="K369">
        <f t="shared" si="35"/>
        <v>1381.5442499999999</v>
      </c>
      <c r="L369">
        <f t="shared" si="35"/>
        <v>2073.5442499999999</v>
      </c>
      <c r="M369" s="11">
        <f t="shared" si="36"/>
        <v>376.45575000000002</v>
      </c>
      <c r="N369">
        <f t="shared" si="38"/>
        <v>23.544249999999977</v>
      </c>
      <c r="O369" s="2">
        <f t="shared" si="39"/>
        <v>1</v>
      </c>
      <c r="P369" s="2">
        <f t="shared" si="37"/>
        <v>0</v>
      </c>
    </row>
    <row r="370" spans="1:16" x14ac:dyDescent="0.2">
      <c r="A370" s="2">
        <v>486</v>
      </c>
      <c r="B370" s="2">
        <v>54</v>
      </c>
      <c r="C370" s="6">
        <v>413.04025000000001</v>
      </c>
      <c r="D370" s="6">
        <v>489.95533333333333</v>
      </c>
      <c r="E370" s="6">
        <v>264.70771859410894</v>
      </c>
      <c r="F370" s="2">
        <v>0</v>
      </c>
      <c r="H370">
        <f t="shared" si="35"/>
        <v>13.040250000000015</v>
      </c>
      <c r="I370">
        <f t="shared" si="35"/>
        <v>436.95974999999999</v>
      </c>
      <c r="J370">
        <f t="shared" si="35"/>
        <v>829.95974999999999</v>
      </c>
      <c r="K370">
        <f t="shared" si="35"/>
        <v>1344.95975</v>
      </c>
      <c r="L370">
        <f t="shared" si="35"/>
        <v>2036.95975</v>
      </c>
      <c r="M370" s="11">
        <f t="shared" si="36"/>
        <v>413.04025000000001</v>
      </c>
      <c r="N370">
        <f t="shared" si="38"/>
        <v>13.040250000000015</v>
      </c>
      <c r="O370" s="2">
        <f t="shared" si="39"/>
        <v>1</v>
      </c>
      <c r="P370" s="2">
        <f t="shared" si="37"/>
        <v>0</v>
      </c>
    </row>
    <row r="371" spans="1:16" x14ac:dyDescent="0.2">
      <c r="A371" s="2">
        <v>487</v>
      </c>
      <c r="B371" s="2">
        <v>43</v>
      </c>
      <c r="C371" s="6">
        <v>689.31124999999997</v>
      </c>
      <c r="D371" s="6">
        <v>581.06466666666665</v>
      </c>
      <c r="E371" s="6">
        <v>408.305573940626</v>
      </c>
      <c r="F371" s="2">
        <v>0</v>
      </c>
      <c r="H371">
        <f t="shared" si="35"/>
        <v>289.31124999999997</v>
      </c>
      <c r="I371">
        <f t="shared" si="35"/>
        <v>160.68875000000003</v>
      </c>
      <c r="J371">
        <f t="shared" si="35"/>
        <v>553.68875000000003</v>
      </c>
      <c r="K371">
        <f t="shared" si="35"/>
        <v>1068.68875</v>
      </c>
      <c r="L371">
        <f t="shared" si="35"/>
        <v>1760.68875</v>
      </c>
      <c r="M371" s="11">
        <f t="shared" si="36"/>
        <v>689.31124999999997</v>
      </c>
      <c r="N371">
        <f t="shared" si="38"/>
        <v>160.68875000000003</v>
      </c>
      <c r="O371" s="2">
        <f t="shared" si="39"/>
        <v>2</v>
      </c>
      <c r="P371" s="2">
        <f t="shared" si="37"/>
        <v>0</v>
      </c>
    </row>
    <row r="372" spans="1:16" x14ac:dyDescent="0.2">
      <c r="A372" s="2">
        <v>488</v>
      </c>
      <c r="B372" s="2">
        <v>57</v>
      </c>
      <c r="C372" s="6">
        <v>973.79624999999999</v>
      </c>
      <c r="D372" s="6">
        <v>1254.1357777777778</v>
      </c>
      <c r="E372" s="6">
        <v>601.35239722932522</v>
      </c>
      <c r="F372" s="2">
        <v>0</v>
      </c>
      <c r="H372">
        <f t="shared" si="35"/>
        <v>573.79624999999999</v>
      </c>
      <c r="I372">
        <f t="shared" si="35"/>
        <v>123.79624999999999</v>
      </c>
      <c r="J372">
        <f t="shared" si="35"/>
        <v>269.20375000000001</v>
      </c>
      <c r="K372">
        <f t="shared" si="35"/>
        <v>784.20375000000001</v>
      </c>
      <c r="L372">
        <f t="shared" si="35"/>
        <v>1476.2037500000001</v>
      </c>
      <c r="M372" s="11">
        <f t="shared" si="36"/>
        <v>973.79624999999999</v>
      </c>
      <c r="N372">
        <f t="shared" si="38"/>
        <v>123.79624999999999</v>
      </c>
      <c r="O372" s="2">
        <f t="shared" si="39"/>
        <v>2</v>
      </c>
      <c r="P372" s="2">
        <f t="shared" si="37"/>
        <v>0</v>
      </c>
    </row>
    <row r="373" spans="1:16" x14ac:dyDescent="0.2">
      <c r="A373" s="2">
        <v>490</v>
      </c>
      <c r="B373" s="2">
        <v>22</v>
      </c>
      <c r="C373" s="6">
        <v>934.42075</v>
      </c>
      <c r="D373" s="6">
        <v>465.19600000000003</v>
      </c>
      <c r="E373" s="6">
        <v>757.33172689828132</v>
      </c>
      <c r="F373" s="2">
        <v>1</v>
      </c>
      <c r="H373">
        <f t="shared" ref="H373:L423" si="40">+ABS(H$2-$M373)</f>
        <v>534.42075</v>
      </c>
      <c r="I373">
        <f t="shared" si="40"/>
        <v>84.420749999999998</v>
      </c>
      <c r="J373">
        <f t="shared" si="40"/>
        <v>308.57925</v>
      </c>
      <c r="K373">
        <f t="shared" si="40"/>
        <v>823.57925</v>
      </c>
      <c r="L373">
        <f t="shared" si="40"/>
        <v>1515.57925</v>
      </c>
      <c r="M373" s="11">
        <f t="shared" si="36"/>
        <v>934.42075</v>
      </c>
      <c r="N373">
        <f t="shared" si="38"/>
        <v>84.420749999999998</v>
      </c>
      <c r="O373" s="2">
        <f t="shared" si="39"/>
        <v>2</v>
      </c>
      <c r="P373" s="2">
        <f t="shared" si="37"/>
        <v>1</v>
      </c>
    </row>
    <row r="374" spans="1:16" x14ac:dyDescent="0.2">
      <c r="A374" s="2">
        <v>491</v>
      </c>
      <c r="B374" s="2">
        <v>31</v>
      </c>
      <c r="C374" s="6">
        <v>1659.7840000000001</v>
      </c>
      <c r="D374" s="6">
        <v>831.30933333333337</v>
      </c>
      <c r="E374" s="6">
        <v>2337.2207211759942</v>
      </c>
      <c r="F374" s="2">
        <v>1</v>
      </c>
      <c r="H374">
        <f t="shared" si="40"/>
        <v>1259.7840000000001</v>
      </c>
      <c r="I374">
        <f t="shared" si="40"/>
        <v>809.78400000000011</v>
      </c>
      <c r="J374">
        <f t="shared" si="40"/>
        <v>416.78400000000011</v>
      </c>
      <c r="K374">
        <f t="shared" si="40"/>
        <v>98.215999999999894</v>
      </c>
      <c r="L374">
        <f t="shared" si="40"/>
        <v>790.21599999999989</v>
      </c>
      <c r="M374" s="11">
        <f t="shared" si="36"/>
        <v>1659.7840000000001</v>
      </c>
      <c r="N374">
        <f t="shared" si="38"/>
        <v>98.215999999999894</v>
      </c>
      <c r="O374" s="2">
        <f t="shared" si="39"/>
        <v>4</v>
      </c>
      <c r="P374" s="2">
        <f t="shared" si="37"/>
        <v>1</v>
      </c>
    </row>
    <row r="375" spans="1:16" x14ac:dyDescent="0.2">
      <c r="A375" s="2">
        <v>492</v>
      </c>
      <c r="B375" s="2">
        <v>32</v>
      </c>
      <c r="C375" s="6">
        <v>622.24450000000002</v>
      </c>
      <c r="D375" s="6">
        <v>335.87711111111111</v>
      </c>
      <c r="E375" s="6">
        <v>441.05462950360027</v>
      </c>
      <c r="F375" s="2">
        <v>0</v>
      </c>
      <c r="H375">
        <f t="shared" si="40"/>
        <v>222.24450000000002</v>
      </c>
      <c r="I375">
        <f t="shared" si="40"/>
        <v>227.75549999999998</v>
      </c>
      <c r="J375">
        <f t="shared" si="40"/>
        <v>620.75549999999998</v>
      </c>
      <c r="K375">
        <f t="shared" si="40"/>
        <v>1135.7555</v>
      </c>
      <c r="L375">
        <f t="shared" si="40"/>
        <v>1827.7555</v>
      </c>
      <c r="M375" s="11">
        <f t="shared" si="36"/>
        <v>622.24450000000002</v>
      </c>
      <c r="N375">
        <f t="shared" si="38"/>
        <v>222.24450000000002</v>
      </c>
      <c r="O375" s="2">
        <f t="shared" si="39"/>
        <v>1</v>
      </c>
      <c r="P375" s="2">
        <f t="shared" si="37"/>
        <v>0</v>
      </c>
    </row>
    <row r="376" spans="1:16" x14ac:dyDescent="0.2">
      <c r="A376" s="2">
        <v>493</v>
      </c>
      <c r="B376" s="2">
        <v>41</v>
      </c>
      <c r="C376" s="6">
        <v>475.56299999999999</v>
      </c>
      <c r="D376" s="6">
        <v>311.91155555555554</v>
      </c>
      <c r="E376" s="6">
        <v>561.32965603881541</v>
      </c>
      <c r="F376" s="2">
        <v>1</v>
      </c>
      <c r="H376">
        <f t="shared" si="40"/>
        <v>75.562999999999988</v>
      </c>
      <c r="I376">
        <f t="shared" si="40"/>
        <v>374.43700000000001</v>
      </c>
      <c r="J376">
        <f t="shared" si="40"/>
        <v>767.43700000000001</v>
      </c>
      <c r="K376">
        <f t="shared" si="40"/>
        <v>1282.4369999999999</v>
      </c>
      <c r="L376">
        <f t="shared" si="40"/>
        <v>1974.4369999999999</v>
      </c>
      <c r="M376" s="11">
        <f t="shared" si="36"/>
        <v>475.56299999999999</v>
      </c>
      <c r="N376">
        <f t="shared" si="38"/>
        <v>75.562999999999988</v>
      </c>
      <c r="O376" s="2">
        <f t="shared" si="39"/>
        <v>1</v>
      </c>
      <c r="P376" s="2">
        <f t="shared" si="37"/>
        <v>1</v>
      </c>
    </row>
    <row r="377" spans="1:16" x14ac:dyDescent="0.2">
      <c r="A377" s="2">
        <v>494</v>
      </c>
      <c r="B377" s="2">
        <v>21</v>
      </c>
      <c r="C377" s="6">
        <v>120.52475</v>
      </c>
      <c r="D377" s="6">
        <v>125.584</v>
      </c>
      <c r="E377" s="6">
        <v>49.065077016357201</v>
      </c>
      <c r="F377" s="2">
        <v>0</v>
      </c>
      <c r="H377">
        <f t="shared" si="40"/>
        <v>279.47525000000002</v>
      </c>
      <c r="I377">
        <f t="shared" si="40"/>
        <v>729.47524999999996</v>
      </c>
      <c r="J377">
        <f t="shared" si="40"/>
        <v>1122.47525</v>
      </c>
      <c r="K377">
        <f t="shared" si="40"/>
        <v>1637.47525</v>
      </c>
      <c r="L377">
        <f t="shared" si="40"/>
        <v>2329.47525</v>
      </c>
      <c r="M377" s="11">
        <f t="shared" si="36"/>
        <v>120.52475</v>
      </c>
      <c r="N377">
        <f t="shared" si="38"/>
        <v>279.47525000000002</v>
      </c>
      <c r="O377" s="2">
        <f t="shared" si="39"/>
        <v>1</v>
      </c>
      <c r="P377" s="2">
        <f t="shared" si="37"/>
        <v>0</v>
      </c>
    </row>
    <row r="378" spans="1:16" x14ac:dyDescent="0.2">
      <c r="A378" s="2">
        <v>497</v>
      </c>
      <c r="B378" s="2">
        <v>32</v>
      </c>
      <c r="C378" s="6">
        <v>545.61249999999995</v>
      </c>
      <c r="D378" s="6">
        <v>613.49377777777772</v>
      </c>
      <c r="E378" s="6">
        <v>302.94074579514466</v>
      </c>
      <c r="F378" s="2">
        <v>1</v>
      </c>
      <c r="H378">
        <f t="shared" si="40"/>
        <v>145.61249999999995</v>
      </c>
      <c r="I378">
        <f t="shared" si="40"/>
        <v>304.38750000000005</v>
      </c>
      <c r="J378">
        <f t="shared" si="40"/>
        <v>697.38750000000005</v>
      </c>
      <c r="K378">
        <f t="shared" si="40"/>
        <v>1212.3875</v>
      </c>
      <c r="L378">
        <f t="shared" si="40"/>
        <v>1904.3875</v>
      </c>
      <c r="M378" s="11">
        <f t="shared" si="36"/>
        <v>545.61249999999995</v>
      </c>
      <c r="N378">
        <f t="shared" si="38"/>
        <v>145.61249999999995</v>
      </c>
      <c r="O378" s="2">
        <f t="shared" si="39"/>
        <v>1</v>
      </c>
      <c r="P378" s="2">
        <f t="shared" si="37"/>
        <v>1</v>
      </c>
    </row>
    <row r="379" spans="1:16" x14ac:dyDescent="0.2">
      <c r="A379" s="2">
        <v>500</v>
      </c>
      <c r="B379" s="2">
        <v>61</v>
      </c>
      <c r="C379" s="6">
        <v>636.59199999999998</v>
      </c>
      <c r="D379" s="6">
        <v>408.25955555555555</v>
      </c>
      <c r="E379" s="6">
        <v>451.19883084371247</v>
      </c>
      <c r="F379" s="2">
        <v>0</v>
      </c>
      <c r="H379">
        <f t="shared" si="40"/>
        <v>236.59199999999998</v>
      </c>
      <c r="I379">
        <f t="shared" si="40"/>
        <v>213.40800000000002</v>
      </c>
      <c r="J379">
        <f t="shared" si="40"/>
        <v>606.40800000000002</v>
      </c>
      <c r="K379">
        <f t="shared" si="40"/>
        <v>1121.4079999999999</v>
      </c>
      <c r="L379">
        <f t="shared" si="40"/>
        <v>1813.4079999999999</v>
      </c>
      <c r="M379" s="11">
        <f t="shared" si="36"/>
        <v>636.59199999999998</v>
      </c>
      <c r="N379">
        <f t="shared" si="38"/>
        <v>213.40800000000002</v>
      </c>
      <c r="O379" s="2">
        <f t="shared" si="39"/>
        <v>2</v>
      </c>
      <c r="P379" s="2">
        <f t="shared" si="37"/>
        <v>0</v>
      </c>
    </row>
    <row r="380" spans="1:16" x14ac:dyDescent="0.2">
      <c r="A380" s="2">
        <v>501</v>
      </c>
      <c r="B380" s="2">
        <v>63</v>
      </c>
      <c r="C380" s="6">
        <v>1076.2570000000001</v>
      </c>
      <c r="D380" s="6">
        <v>826.91577777777775</v>
      </c>
      <c r="E380" s="6">
        <v>895.23637230357235</v>
      </c>
      <c r="F380" s="2">
        <v>1</v>
      </c>
      <c r="H380">
        <f t="shared" si="40"/>
        <v>676.25700000000006</v>
      </c>
      <c r="I380">
        <f t="shared" si="40"/>
        <v>226.25700000000006</v>
      </c>
      <c r="J380">
        <f t="shared" si="40"/>
        <v>166.74299999999994</v>
      </c>
      <c r="K380">
        <f t="shared" si="40"/>
        <v>681.74299999999994</v>
      </c>
      <c r="L380">
        <f t="shared" si="40"/>
        <v>1373.7429999999999</v>
      </c>
      <c r="M380" s="11">
        <f t="shared" si="36"/>
        <v>1076.2570000000001</v>
      </c>
      <c r="N380">
        <f t="shared" si="38"/>
        <v>166.74299999999994</v>
      </c>
      <c r="O380" s="2">
        <f t="shared" si="39"/>
        <v>3</v>
      </c>
      <c r="P380" s="2">
        <f t="shared" si="37"/>
        <v>1</v>
      </c>
    </row>
    <row r="381" spans="1:16" x14ac:dyDescent="0.2">
      <c r="A381" s="2">
        <v>503</v>
      </c>
      <c r="B381" s="2">
        <v>29</v>
      </c>
      <c r="C381" s="6">
        <v>1479.2394999999999</v>
      </c>
      <c r="D381" s="6">
        <v>798.70911111111116</v>
      </c>
      <c r="E381" s="6">
        <v>1544.1587234981366</v>
      </c>
      <c r="F381" s="2">
        <v>1</v>
      </c>
      <c r="H381">
        <f t="shared" si="40"/>
        <v>1079.2394999999999</v>
      </c>
      <c r="I381">
        <f t="shared" si="40"/>
        <v>629.23949999999991</v>
      </c>
      <c r="J381">
        <f t="shared" si="40"/>
        <v>236.23949999999991</v>
      </c>
      <c r="K381">
        <f t="shared" si="40"/>
        <v>278.76050000000009</v>
      </c>
      <c r="L381">
        <f t="shared" si="40"/>
        <v>970.76050000000009</v>
      </c>
      <c r="M381" s="11">
        <f t="shared" si="36"/>
        <v>1479.2394999999999</v>
      </c>
      <c r="N381">
        <f t="shared" si="38"/>
        <v>236.23949999999991</v>
      </c>
      <c r="O381" s="2">
        <f t="shared" si="39"/>
        <v>3</v>
      </c>
      <c r="P381" s="2">
        <f t="shared" si="37"/>
        <v>1</v>
      </c>
    </row>
    <row r="382" spans="1:16" x14ac:dyDescent="0.2">
      <c r="A382" s="2">
        <v>504</v>
      </c>
      <c r="B382" s="2">
        <v>31</v>
      </c>
      <c r="C382" s="6">
        <v>1187.01</v>
      </c>
      <c r="D382" s="6">
        <v>1219.9817777777778</v>
      </c>
      <c r="E382" s="6">
        <v>482.68127012060023</v>
      </c>
      <c r="F382" s="2">
        <v>1</v>
      </c>
      <c r="H382">
        <f t="shared" si="40"/>
        <v>787.01</v>
      </c>
      <c r="I382">
        <f t="shared" si="40"/>
        <v>337.01</v>
      </c>
      <c r="J382">
        <f t="shared" si="40"/>
        <v>55.990000000000009</v>
      </c>
      <c r="K382">
        <f t="shared" si="40"/>
        <v>570.99</v>
      </c>
      <c r="L382">
        <f t="shared" si="40"/>
        <v>1262.99</v>
      </c>
      <c r="M382" s="11">
        <f t="shared" si="36"/>
        <v>1187.01</v>
      </c>
      <c r="N382">
        <f t="shared" si="38"/>
        <v>55.990000000000009</v>
      </c>
      <c r="O382" s="2">
        <f t="shared" si="39"/>
        <v>3</v>
      </c>
      <c r="P382" s="2">
        <f t="shared" si="37"/>
        <v>1</v>
      </c>
    </row>
    <row r="383" spans="1:16" x14ac:dyDescent="0.2">
      <c r="A383" s="2">
        <v>505</v>
      </c>
      <c r="B383" s="2">
        <v>51</v>
      </c>
      <c r="C383" s="6">
        <v>1742.306</v>
      </c>
      <c r="D383" s="6">
        <v>1286.54</v>
      </c>
      <c r="E383" s="6">
        <v>1235.3938651286319</v>
      </c>
      <c r="F383" s="2">
        <v>1</v>
      </c>
      <c r="H383">
        <f t="shared" si="40"/>
        <v>1342.306</v>
      </c>
      <c r="I383">
        <f t="shared" si="40"/>
        <v>892.30600000000004</v>
      </c>
      <c r="J383">
        <f t="shared" si="40"/>
        <v>499.30600000000004</v>
      </c>
      <c r="K383">
        <f t="shared" si="40"/>
        <v>15.69399999999996</v>
      </c>
      <c r="L383">
        <f t="shared" si="40"/>
        <v>707.69399999999996</v>
      </c>
      <c r="M383" s="11">
        <f t="shared" si="36"/>
        <v>1742.306</v>
      </c>
      <c r="N383">
        <f t="shared" si="38"/>
        <v>15.69399999999996</v>
      </c>
      <c r="O383" s="2">
        <f t="shared" si="39"/>
        <v>4</v>
      </c>
      <c r="P383" s="2">
        <f t="shared" si="37"/>
        <v>1</v>
      </c>
    </row>
    <row r="384" spans="1:16" x14ac:dyDescent="0.2">
      <c r="A384" s="2">
        <v>507</v>
      </c>
      <c r="B384" s="2">
        <v>47</v>
      </c>
      <c r="C384" s="6">
        <v>1478.19525</v>
      </c>
      <c r="D384" s="6">
        <v>1306.0693333333334</v>
      </c>
      <c r="E384" s="6">
        <v>1207.8340509035161</v>
      </c>
      <c r="F384" s="2">
        <v>1</v>
      </c>
      <c r="H384">
        <f t="shared" si="40"/>
        <v>1078.19525</v>
      </c>
      <c r="I384">
        <f t="shared" si="40"/>
        <v>628.19524999999999</v>
      </c>
      <c r="J384">
        <f t="shared" si="40"/>
        <v>235.19524999999999</v>
      </c>
      <c r="K384">
        <f t="shared" si="40"/>
        <v>279.80475000000001</v>
      </c>
      <c r="L384">
        <f t="shared" si="40"/>
        <v>971.80475000000001</v>
      </c>
      <c r="M384" s="11">
        <f t="shared" si="36"/>
        <v>1478.19525</v>
      </c>
      <c r="N384">
        <f t="shared" si="38"/>
        <v>235.19524999999999</v>
      </c>
      <c r="O384" s="2">
        <f t="shared" si="39"/>
        <v>3</v>
      </c>
      <c r="P384" s="2">
        <f t="shared" si="37"/>
        <v>1</v>
      </c>
    </row>
    <row r="385" spans="1:16" x14ac:dyDescent="0.2">
      <c r="A385" s="2">
        <v>509</v>
      </c>
      <c r="B385" s="2">
        <v>42</v>
      </c>
      <c r="C385" s="6">
        <v>1455.6442500000001</v>
      </c>
      <c r="D385" s="6">
        <v>761.79822222222219</v>
      </c>
      <c r="E385" s="6">
        <v>2327.8504419033775</v>
      </c>
      <c r="F385" s="2">
        <v>1</v>
      </c>
      <c r="H385">
        <f t="shared" si="40"/>
        <v>1055.6442500000001</v>
      </c>
      <c r="I385">
        <f t="shared" si="40"/>
        <v>605.64425000000006</v>
      </c>
      <c r="J385">
        <f t="shared" si="40"/>
        <v>212.64425000000006</v>
      </c>
      <c r="K385">
        <f t="shared" si="40"/>
        <v>302.35574999999994</v>
      </c>
      <c r="L385">
        <f t="shared" si="40"/>
        <v>994.35574999999994</v>
      </c>
      <c r="M385" s="11">
        <f t="shared" si="36"/>
        <v>1455.6442500000001</v>
      </c>
      <c r="N385">
        <f t="shared" si="38"/>
        <v>212.64425000000006</v>
      </c>
      <c r="O385" s="2">
        <f t="shared" si="39"/>
        <v>3</v>
      </c>
      <c r="P385" s="2">
        <f t="shared" si="37"/>
        <v>1</v>
      </c>
    </row>
    <row r="386" spans="1:16" x14ac:dyDescent="0.2">
      <c r="A386" s="2">
        <v>511</v>
      </c>
      <c r="B386" s="2">
        <v>62</v>
      </c>
      <c r="C386" s="6">
        <v>1222.481</v>
      </c>
      <c r="D386" s="6">
        <v>1587.3313333333333</v>
      </c>
      <c r="E386" s="6">
        <v>489.99829156849285</v>
      </c>
      <c r="F386" s="2">
        <v>0</v>
      </c>
      <c r="H386">
        <f t="shared" si="40"/>
        <v>822.48099999999999</v>
      </c>
      <c r="I386">
        <f t="shared" si="40"/>
        <v>372.48099999999999</v>
      </c>
      <c r="J386">
        <f t="shared" si="40"/>
        <v>20.519000000000005</v>
      </c>
      <c r="K386">
        <f t="shared" si="40"/>
        <v>535.51900000000001</v>
      </c>
      <c r="L386">
        <f t="shared" si="40"/>
        <v>1227.519</v>
      </c>
      <c r="M386" s="11">
        <f t="shared" si="36"/>
        <v>1222.481</v>
      </c>
      <c r="N386">
        <f t="shared" si="38"/>
        <v>20.519000000000005</v>
      </c>
      <c r="O386" s="2">
        <f t="shared" si="39"/>
        <v>3</v>
      </c>
      <c r="P386" s="2">
        <f t="shared" si="37"/>
        <v>0</v>
      </c>
    </row>
    <row r="387" spans="1:16" x14ac:dyDescent="0.2">
      <c r="A387" s="2">
        <v>512</v>
      </c>
      <c r="B387" s="2">
        <v>24</v>
      </c>
      <c r="C387" s="6">
        <v>1472.577</v>
      </c>
      <c r="D387" s="6">
        <v>1297.3695555555555</v>
      </c>
      <c r="E387" s="6">
        <v>829.44241311170833</v>
      </c>
      <c r="F387" s="2">
        <v>1</v>
      </c>
      <c r="H387">
        <f t="shared" si="40"/>
        <v>1072.577</v>
      </c>
      <c r="I387">
        <f t="shared" si="40"/>
        <v>622.577</v>
      </c>
      <c r="J387">
        <f t="shared" si="40"/>
        <v>229.577</v>
      </c>
      <c r="K387">
        <f t="shared" si="40"/>
        <v>285.423</v>
      </c>
      <c r="L387">
        <f t="shared" si="40"/>
        <v>977.423</v>
      </c>
      <c r="M387" s="11">
        <f t="shared" ref="M387:M450" si="41">+C387</f>
        <v>1472.577</v>
      </c>
      <c r="N387">
        <f t="shared" si="38"/>
        <v>229.577</v>
      </c>
      <c r="O387" s="2">
        <f t="shared" si="39"/>
        <v>3</v>
      </c>
      <c r="P387" s="2">
        <f t="shared" ref="P387:P450" si="42">+F387</f>
        <v>1</v>
      </c>
    </row>
    <row r="388" spans="1:16" x14ac:dyDescent="0.2">
      <c r="A388" s="2">
        <v>513</v>
      </c>
      <c r="B388" s="2">
        <v>40</v>
      </c>
      <c r="C388" s="6">
        <v>1229.34175</v>
      </c>
      <c r="D388" s="6">
        <v>1122.1213333333333</v>
      </c>
      <c r="E388" s="6">
        <v>851.15658730442954</v>
      </c>
      <c r="F388" s="2">
        <v>1</v>
      </c>
      <c r="H388">
        <f t="shared" si="40"/>
        <v>829.34175000000005</v>
      </c>
      <c r="I388">
        <f t="shared" si="40"/>
        <v>379.34175000000005</v>
      </c>
      <c r="J388">
        <f t="shared" si="40"/>
        <v>13.658249999999953</v>
      </c>
      <c r="K388">
        <f t="shared" si="40"/>
        <v>528.65824999999995</v>
      </c>
      <c r="L388">
        <f t="shared" si="40"/>
        <v>1220.65825</v>
      </c>
      <c r="M388" s="11">
        <f t="shared" si="41"/>
        <v>1229.34175</v>
      </c>
      <c r="N388">
        <f t="shared" ref="N388:N451" si="43">+MIN(H388:L388)</f>
        <v>13.658249999999953</v>
      </c>
      <c r="O388" s="2">
        <f t="shared" ref="O388:O451" si="44">+MATCH(N388,H388:L388,0)</f>
        <v>3</v>
      </c>
      <c r="P388" s="2">
        <f t="shared" si="42"/>
        <v>1</v>
      </c>
    </row>
    <row r="389" spans="1:16" x14ac:dyDescent="0.2">
      <c r="A389" s="2">
        <v>518</v>
      </c>
      <c r="B389" s="2">
        <v>25</v>
      </c>
      <c r="C389" s="6">
        <v>871.45375000000001</v>
      </c>
      <c r="D389" s="6">
        <v>587.81111111111113</v>
      </c>
      <c r="E389" s="6">
        <v>928.74321279182652</v>
      </c>
      <c r="F389" s="2">
        <v>1</v>
      </c>
      <c r="H389">
        <f t="shared" si="40"/>
        <v>471.45375000000001</v>
      </c>
      <c r="I389">
        <f t="shared" si="40"/>
        <v>21.453750000000014</v>
      </c>
      <c r="J389">
        <f t="shared" si="40"/>
        <v>371.54624999999999</v>
      </c>
      <c r="K389">
        <f t="shared" si="40"/>
        <v>886.54624999999999</v>
      </c>
      <c r="L389">
        <f t="shared" si="40"/>
        <v>1578.5462499999999</v>
      </c>
      <c r="M389" s="11">
        <f t="shared" si="41"/>
        <v>871.45375000000001</v>
      </c>
      <c r="N389">
        <f t="shared" si="43"/>
        <v>21.453750000000014</v>
      </c>
      <c r="O389" s="2">
        <f t="shared" si="44"/>
        <v>2</v>
      </c>
      <c r="P389" s="2">
        <f t="shared" si="42"/>
        <v>1</v>
      </c>
    </row>
    <row r="390" spans="1:16" x14ac:dyDescent="0.2">
      <c r="A390" s="2">
        <v>520</v>
      </c>
      <c r="B390" s="2">
        <v>28</v>
      </c>
      <c r="C390" s="6">
        <v>481.14075000000003</v>
      </c>
      <c r="D390" s="6">
        <v>553.6</v>
      </c>
      <c r="E390" s="6">
        <v>265.86991137819842</v>
      </c>
      <c r="F390" s="2">
        <v>0</v>
      </c>
      <c r="H390">
        <f t="shared" si="40"/>
        <v>81.140750000000025</v>
      </c>
      <c r="I390">
        <f t="shared" si="40"/>
        <v>368.85924999999997</v>
      </c>
      <c r="J390">
        <f t="shared" si="40"/>
        <v>761.85924999999997</v>
      </c>
      <c r="K390">
        <f t="shared" si="40"/>
        <v>1276.85925</v>
      </c>
      <c r="L390">
        <f t="shared" si="40"/>
        <v>1968.85925</v>
      </c>
      <c r="M390" s="11">
        <f t="shared" si="41"/>
        <v>481.14075000000003</v>
      </c>
      <c r="N390">
        <f t="shared" si="43"/>
        <v>81.140750000000025</v>
      </c>
      <c r="O390" s="2">
        <f t="shared" si="44"/>
        <v>1</v>
      </c>
      <c r="P390" s="2">
        <f t="shared" si="42"/>
        <v>0</v>
      </c>
    </row>
    <row r="391" spans="1:16" x14ac:dyDescent="0.2">
      <c r="A391" s="2">
        <v>521</v>
      </c>
      <c r="B391" s="2">
        <v>54</v>
      </c>
      <c r="C391" s="6">
        <v>537.45550000000003</v>
      </c>
      <c r="D391" s="6">
        <v>261.56844444444442</v>
      </c>
      <c r="E391" s="6">
        <v>609.71663416149806</v>
      </c>
      <c r="F391" s="2">
        <v>0</v>
      </c>
      <c r="H391">
        <f t="shared" si="40"/>
        <v>137.45550000000003</v>
      </c>
      <c r="I391">
        <f t="shared" si="40"/>
        <v>312.54449999999997</v>
      </c>
      <c r="J391">
        <f t="shared" si="40"/>
        <v>705.54449999999997</v>
      </c>
      <c r="K391">
        <f t="shared" si="40"/>
        <v>1220.5445</v>
      </c>
      <c r="L391">
        <f t="shared" si="40"/>
        <v>1912.5445</v>
      </c>
      <c r="M391" s="11">
        <f t="shared" si="41"/>
        <v>537.45550000000003</v>
      </c>
      <c r="N391">
        <f t="shared" si="43"/>
        <v>137.45550000000003</v>
      </c>
      <c r="O391" s="2">
        <f t="shared" si="44"/>
        <v>1</v>
      </c>
      <c r="P391" s="2">
        <f t="shared" si="42"/>
        <v>0</v>
      </c>
    </row>
    <row r="392" spans="1:16" x14ac:dyDescent="0.2">
      <c r="A392" s="2">
        <v>523</v>
      </c>
      <c r="B392" s="2">
        <v>49</v>
      </c>
      <c r="C392" s="6">
        <v>2349.9299999999998</v>
      </c>
      <c r="D392" s="6">
        <v>3089.710222222222</v>
      </c>
      <c r="E392" s="6">
        <v>781.60504887884281</v>
      </c>
      <c r="F392" s="2">
        <v>1</v>
      </c>
      <c r="H392">
        <f t="shared" si="40"/>
        <v>1949.9299999999998</v>
      </c>
      <c r="I392">
        <f t="shared" si="40"/>
        <v>1499.9299999999998</v>
      </c>
      <c r="J392">
        <f t="shared" si="40"/>
        <v>1106.9299999999998</v>
      </c>
      <c r="K392">
        <f t="shared" si="40"/>
        <v>591.92999999999984</v>
      </c>
      <c r="L392">
        <f t="shared" si="40"/>
        <v>100.07000000000016</v>
      </c>
      <c r="M392" s="11">
        <f t="shared" si="41"/>
        <v>2349.9299999999998</v>
      </c>
      <c r="N392">
        <f t="shared" si="43"/>
        <v>100.07000000000016</v>
      </c>
      <c r="O392" s="2">
        <f t="shared" si="44"/>
        <v>5</v>
      </c>
      <c r="P392" s="2">
        <f t="shared" si="42"/>
        <v>1</v>
      </c>
    </row>
    <row r="393" spans="1:16" x14ac:dyDescent="0.2">
      <c r="A393" s="2">
        <v>524</v>
      </c>
      <c r="B393" s="2">
        <v>30</v>
      </c>
      <c r="C393" s="6">
        <v>17.217500000000001</v>
      </c>
      <c r="D393" s="6">
        <v>7.9171111111111108</v>
      </c>
      <c r="E393" s="6">
        <v>25.846123860384864</v>
      </c>
      <c r="F393" s="2">
        <v>0</v>
      </c>
      <c r="H393">
        <f t="shared" si="40"/>
        <v>382.78250000000003</v>
      </c>
      <c r="I393">
        <f t="shared" si="40"/>
        <v>832.78250000000003</v>
      </c>
      <c r="J393">
        <f t="shared" si="40"/>
        <v>1225.7825</v>
      </c>
      <c r="K393">
        <f t="shared" si="40"/>
        <v>1740.7825</v>
      </c>
      <c r="L393">
        <f t="shared" si="40"/>
        <v>2432.7824999999998</v>
      </c>
      <c r="M393" s="11">
        <f t="shared" si="41"/>
        <v>17.217500000000001</v>
      </c>
      <c r="N393">
        <f t="shared" si="43"/>
        <v>382.78250000000003</v>
      </c>
      <c r="O393" s="2">
        <f t="shared" si="44"/>
        <v>1</v>
      </c>
      <c r="P393" s="2">
        <f t="shared" si="42"/>
        <v>0</v>
      </c>
    </row>
    <row r="394" spans="1:16" x14ac:dyDescent="0.2">
      <c r="A394" s="2">
        <v>525</v>
      </c>
      <c r="B394" s="2">
        <v>64</v>
      </c>
      <c r="C394" s="6">
        <v>758.05349999999999</v>
      </c>
      <c r="D394" s="6">
        <v>615.64022222222218</v>
      </c>
      <c r="E394" s="6">
        <v>613.35524000823716</v>
      </c>
      <c r="F394" s="2">
        <v>0</v>
      </c>
      <c r="H394">
        <f t="shared" si="40"/>
        <v>358.05349999999999</v>
      </c>
      <c r="I394">
        <f t="shared" si="40"/>
        <v>91.946500000000015</v>
      </c>
      <c r="J394">
        <f t="shared" si="40"/>
        <v>484.94650000000001</v>
      </c>
      <c r="K394">
        <f t="shared" si="40"/>
        <v>999.94650000000001</v>
      </c>
      <c r="L394">
        <f t="shared" si="40"/>
        <v>1691.9465</v>
      </c>
      <c r="M394" s="11">
        <f t="shared" si="41"/>
        <v>758.05349999999999</v>
      </c>
      <c r="N394">
        <f t="shared" si="43"/>
        <v>91.946500000000015</v>
      </c>
      <c r="O394" s="2">
        <f t="shared" si="44"/>
        <v>2</v>
      </c>
      <c r="P394" s="2">
        <f t="shared" si="42"/>
        <v>0</v>
      </c>
    </row>
    <row r="395" spans="1:16" x14ac:dyDescent="0.2">
      <c r="A395" s="2">
        <v>526</v>
      </c>
      <c r="B395" s="2">
        <v>42</v>
      </c>
      <c r="C395" s="6">
        <v>1078.42</v>
      </c>
      <c r="D395" s="6">
        <v>1133.8308888888889</v>
      </c>
      <c r="E395" s="6">
        <v>506.60277516227092</v>
      </c>
      <c r="F395" s="2">
        <v>1</v>
      </c>
      <c r="H395">
        <f t="shared" si="40"/>
        <v>678.42000000000007</v>
      </c>
      <c r="I395">
        <f t="shared" si="40"/>
        <v>228.42000000000007</v>
      </c>
      <c r="J395">
        <f t="shared" si="40"/>
        <v>164.57999999999993</v>
      </c>
      <c r="K395">
        <f t="shared" si="40"/>
        <v>679.57999999999993</v>
      </c>
      <c r="L395">
        <f t="shared" si="40"/>
        <v>1371.58</v>
      </c>
      <c r="M395" s="11">
        <f t="shared" si="41"/>
        <v>1078.42</v>
      </c>
      <c r="N395">
        <f t="shared" si="43"/>
        <v>164.57999999999993</v>
      </c>
      <c r="O395" s="2">
        <f t="shared" si="44"/>
        <v>3</v>
      </c>
      <c r="P395" s="2">
        <f t="shared" si="42"/>
        <v>1</v>
      </c>
    </row>
    <row r="396" spans="1:16" x14ac:dyDescent="0.2">
      <c r="A396" s="2">
        <v>527</v>
      </c>
      <c r="B396" s="2">
        <v>50</v>
      </c>
      <c r="C396" s="6">
        <v>100.00225</v>
      </c>
      <c r="D396" s="6">
        <v>108.58066666666667</v>
      </c>
      <c r="E396" s="6">
        <v>66.914154985083755</v>
      </c>
      <c r="F396" s="2">
        <v>0</v>
      </c>
      <c r="H396">
        <f t="shared" si="40"/>
        <v>299.99775</v>
      </c>
      <c r="I396">
        <f t="shared" si="40"/>
        <v>749.99775</v>
      </c>
      <c r="J396">
        <f t="shared" si="40"/>
        <v>1142.99775</v>
      </c>
      <c r="K396">
        <f t="shared" si="40"/>
        <v>1657.99775</v>
      </c>
      <c r="L396">
        <f t="shared" si="40"/>
        <v>2349.99775</v>
      </c>
      <c r="M396" s="11">
        <f t="shared" si="41"/>
        <v>100.00225</v>
      </c>
      <c r="N396">
        <f t="shared" si="43"/>
        <v>299.99775</v>
      </c>
      <c r="O396" s="2">
        <f t="shared" si="44"/>
        <v>1</v>
      </c>
      <c r="P396" s="2">
        <f t="shared" si="42"/>
        <v>0</v>
      </c>
    </row>
    <row r="397" spans="1:16" x14ac:dyDescent="0.2">
      <c r="A397" s="2">
        <v>529</v>
      </c>
      <c r="B397" s="2">
        <v>29</v>
      </c>
      <c r="C397" s="6">
        <v>615.47550000000001</v>
      </c>
      <c r="D397" s="6">
        <v>363.33711111111108</v>
      </c>
      <c r="E397" s="6">
        <v>783.21231835088315</v>
      </c>
      <c r="F397" s="2">
        <v>1</v>
      </c>
      <c r="H397">
        <f t="shared" si="40"/>
        <v>215.47550000000001</v>
      </c>
      <c r="I397">
        <f t="shared" si="40"/>
        <v>234.52449999999999</v>
      </c>
      <c r="J397">
        <f t="shared" si="40"/>
        <v>627.52449999999999</v>
      </c>
      <c r="K397">
        <f t="shared" si="40"/>
        <v>1142.5245</v>
      </c>
      <c r="L397">
        <f t="shared" si="40"/>
        <v>1834.5245</v>
      </c>
      <c r="M397" s="11">
        <f t="shared" si="41"/>
        <v>615.47550000000001</v>
      </c>
      <c r="N397">
        <f t="shared" si="43"/>
        <v>215.47550000000001</v>
      </c>
      <c r="O397" s="2">
        <f t="shared" si="44"/>
        <v>1</v>
      </c>
      <c r="P397" s="2">
        <f t="shared" si="42"/>
        <v>1</v>
      </c>
    </row>
    <row r="398" spans="1:16" x14ac:dyDescent="0.2">
      <c r="A398" s="2">
        <v>530</v>
      </c>
      <c r="B398" s="2">
        <v>38</v>
      </c>
      <c r="C398" s="6">
        <v>921.67849999999999</v>
      </c>
      <c r="D398" s="6">
        <v>1138.5473333333334</v>
      </c>
      <c r="E398" s="6">
        <v>384.61197487875592</v>
      </c>
      <c r="F398" s="2">
        <v>1</v>
      </c>
      <c r="H398">
        <f t="shared" si="40"/>
        <v>521.67849999999999</v>
      </c>
      <c r="I398">
        <f t="shared" si="40"/>
        <v>71.678499999999985</v>
      </c>
      <c r="J398">
        <f t="shared" si="40"/>
        <v>321.32150000000001</v>
      </c>
      <c r="K398">
        <f t="shared" si="40"/>
        <v>836.32150000000001</v>
      </c>
      <c r="L398">
        <f t="shared" si="40"/>
        <v>1528.3215</v>
      </c>
      <c r="M398" s="11">
        <f t="shared" si="41"/>
        <v>921.67849999999999</v>
      </c>
      <c r="N398">
        <f t="shared" si="43"/>
        <v>71.678499999999985</v>
      </c>
      <c r="O398" s="2">
        <f t="shared" si="44"/>
        <v>2</v>
      </c>
      <c r="P398" s="2">
        <f t="shared" si="42"/>
        <v>1</v>
      </c>
    </row>
    <row r="399" spans="1:16" x14ac:dyDescent="0.2">
      <c r="A399" s="2">
        <v>533</v>
      </c>
      <c r="B399" s="2">
        <v>43</v>
      </c>
      <c r="C399" s="6">
        <v>795.75774999999999</v>
      </c>
      <c r="D399" s="6">
        <v>991.26333333333332</v>
      </c>
      <c r="E399" s="6">
        <v>419.03674281264227</v>
      </c>
      <c r="F399" s="2">
        <v>0</v>
      </c>
      <c r="H399">
        <f t="shared" si="40"/>
        <v>395.75774999999999</v>
      </c>
      <c r="I399">
        <f t="shared" si="40"/>
        <v>54.242250000000013</v>
      </c>
      <c r="J399">
        <f t="shared" si="40"/>
        <v>447.24225000000001</v>
      </c>
      <c r="K399">
        <f t="shared" si="40"/>
        <v>962.24225000000001</v>
      </c>
      <c r="L399">
        <f t="shared" si="40"/>
        <v>1654.24225</v>
      </c>
      <c r="M399" s="11">
        <f t="shared" si="41"/>
        <v>795.75774999999999</v>
      </c>
      <c r="N399">
        <f t="shared" si="43"/>
        <v>54.242250000000013</v>
      </c>
      <c r="O399" s="2">
        <f t="shared" si="44"/>
        <v>2</v>
      </c>
      <c r="P399" s="2">
        <f t="shared" si="42"/>
        <v>0</v>
      </c>
    </row>
    <row r="400" spans="1:16" x14ac:dyDescent="0.2">
      <c r="A400" s="2">
        <v>535</v>
      </c>
      <c r="B400" s="2">
        <v>29</v>
      </c>
      <c r="C400" s="6">
        <v>600.42124999999999</v>
      </c>
      <c r="D400" s="6">
        <v>702.31288888888889</v>
      </c>
      <c r="E400" s="6">
        <v>251.84993110426504</v>
      </c>
      <c r="F400" s="2">
        <v>0</v>
      </c>
      <c r="H400">
        <f t="shared" si="40"/>
        <v>200.42124999999999</v>
      </c>
      <c r="I400">
        <f t="shared" si="40"/>
        <v>249.57875000000001</v>
      </c>
      <c r="J400">
        <f t="shared" si="40"/>
        <v>642.57875000000001</v>
      </c>
      <c r="K400">
        <f t="shared" si="40"/>
        <v>1157.5787500000001</v>
      </c>
      <c r="L400">
        <f t="shared" si="40"/>
        <v>1849.5787500000001</v>
      </c>
      <c r="M400" s="11">
        <f t="shared" si="41"/>
        <v>600.42124999999999</v>
      </c>
      <c r="N400">
        <f t="shared" si="43"/>
        <v>200.42124999999999</v>
      </c>
      <c r="O400" s="2">
        <f t="shared" si="44"/>
        <v>1</v>
      </c>
      <c r="P400" s="2">
        <f t="shared" si="42"/>
        <v>0</v>
      </c>
    </row>
    <row r="401" spans="1:16" x14ac:dyDescent="0.2">
      <c r="A401" s="2">
        <v>536</v>
      </c>
      <c r="B401" s="2">
        <v>26</v>
      </c>
      <c r="C401" s="6">
        <v>173.54425000000001</v>
      </c>
      <c r="D401" s="6">
        <v>144.57933333333332</v>
      </c>
      <c r="E401" s="6">
        <v>131.71989517590487</v>
      </c>
      <c r="F401" s="2">
        <v>0</v>
      </c>
      <c r="H401">
        <f t="shared" si="40"/>
        <v>226.45574999999999</v>
      </c>
      <c r="I401">
        <f t="shared" si="40"/>
        <v>676.45574999999997</v>
      </c>
      <c r="J401">
        <f t="shared" si="40"/>
        <v>1069.4557500000001</v>
      </c>
      <c r="K401">
        <f t="shared" si="40"/>
        <v>1584.4557500000001</v>
      </c>
      <c r="L401">
        <f t="shared" si="40"/>
        <v>2276.4557500000001</v>
      </c>
      <c r="M401" s="11">
        <f t="shared" si="41"/>
        <v>173.54425000000001</v>
      </c>
      <c r="N401">
        <f t="shared" si="43"/>
        <v>226.45574999999999</v>
      </c>
      <c r="O401" s="2">
        <f t="shared" si="44"/>
        <v>1</v>
      </c>
      <c r="P401" s="2">
        <f t="shared" si="42"/>
        <v>0</v>
      </c>
    </row>
    <row r="402" spans="1:16" x14ac:dyDescent="0.2">
      <c r="A402" s="2">
        <v>537</v>
      </c>
      <c r="B402" s="2">
        <v>48</v>
      </c>
      <c r="C402" s="6">
        <v>564.58875</v>
      </c>
      <c r="D402" s="6">
        <v>742.97355555555555</v>
      </c>
      <c r="E402" s="6">
        <v>337.15359064620998</v>
      </c>
      <c r="F402" s="2">
        <v>0</v>
      </c>
      <c r="H402">
        <f t="shared" si="40"/>
        <v>164.58875</v>
      </c>
      <c r="I402">
        <f t="shared" si="40"/>
        <v>285.41125</v>
      </c>
      <c r="J402">
        <f t="shared" si="40"/>
        <v>678.41125</v>
      </c>
      <c r="K402">
        <f t="shared" si="40"/>
        <v>1193.4112500000001</v>
      </c>
      <c r="L402">
        <f t="shared" si="40"/>
        <v>1885.4112500000001</v>
      </c>
      <c r="M402" s="11">
        <f t="shared" si="41"/>
        <v>564.58875</v>
      </c>
      <c r="N402">
        <f t="shared" si="43"/>
        <v>164.58875</v>
      </c>
      <c r="O402" s="2">
        <f t="shared" si="44"/>
        <v>1</v>
      </c>
      <c r="P402" s="2">
        <f t="shared" si="42"/>
        <v>0</v>
      </c>
    </row>
    <row r="403" spans="1:16" x14ac:dyDescent="0.2">
      <c r="A403" s="2">
        <v>538</v>
      </c>
      <c r="B403" s="2">
        <v>29</v>
      </c>
      <c r="C403" s="6">
        <v>217.72</v>
      </c>
      <c r="D403" s="6">
        <v>217.95066666666668</v>
      </c>
      <c r="E403" s="6">
        <v>176.91995647356529</v>
      </c>
      <c r="F403" s="2">
        <v>0</v>
      </c>
      <c r="H403">
        <f t="shared" si="40"/>
        <v>182.28</v>
      </c>
      <c r="I403">
        <f t="shared" si="40"/>
        <v>632.28</v>
      </c>
      <c r="J403">
        <f t="shared" si="40"/>
        <v>1025.28</v>
      </c>
      <c r="K403">
        <f t="shared" si="40"/>
        <v>1540.28</v>
      </c>
      <c r="L403">
        <f t="shared" si="40"/>
        <v>2232.2800000000002</v>
      </c>
      <c r="M403" s="11">
        <f t="shared" si="41"/>
        <v>217.72</v>
      </c>
      <c r="N403">
        <f t="shared" si="43"/>
        <v>182.28</v>
      </c>
      <c r="O403" s="2">
        <f t="shared" si="44"/>
        <v>1</v>
      </c>
      <c r="P403" s="2">
        <f t="shared" si="42"/>
        <v>0</v>
      </c>
    </row>
    <row r="404" spans="1:16" x14ac:dyDescent="0.2">
      <c r="A404" s="2">
        <v>540</v>
      </c>
      <c r="B404" s="2">
        <v>44</v>
      </c>
      <c r="C404" s="6">
        <v>610.24324999999999</v>
      </c>
      <c r="D404" s="6">
        <v>625.93444444444447</v>
      </c>
      <c r="E404" s="6">
        <v>337.28243124114914</v>
      </c>
      <c r="F404" s="2">
        <v>0</v>
      </c>
      <c r="H404">
        <f t="shared" si="40"/>
        <v>210.24324999999999</v>
      </c>
      <c r="I404">
        <f t="shared" si="40"/>
        <v>239.75675000000001</v>
      </c>
      <c r="J404">
        <f t="shared" si="40"/>
        <v>632.75675000000001</v>
      </c>
      <c r="K404">
        <f t="shared" si="40"/>
        <v>1147.75675</v>
      </c>
      <c r="L404">
        <f t="shared" si="40"/>
        <v>1839.75675</v>
      </c>
      <c r="M404" s="11">
        <f t="shared" si="41"/>
        <v>610.24324999999999</v>
      </c>
      <c r="N404">
        <f t="shared" si="43"/>
        <v>210.24324999999999</v>
      </c>
      <c r="O404" s="2">
        <f t="shared" si="44"/>
        <v>1</v>
      </c>
      <c r="P404" s="2">
        <f t="shared" si="42"/>
        <v>0</v>
      </c>
    </row>
    <row r="405" spans="1:16" x14ac:dyDescent="0.2">
      <c r="A405" s="2">
        <v>544</v>
      </c>
      <c r="B405" s="2">
        <v>54</v>
      </c>
      <c r="C405" s="6">
        <v>118.34325</v>
      </c>
      <c r="D405" s="6">
        <v>77.418666666666667</v>
      </c>
      <c r="E405" s="6">
        <v>118.40393343689321</v>
      </c>
      <c r="F405" s="2">
        <v>0</v>
      </c>
      <c r="H405">
        <f t="shared" si="40"/>
        <v>281.65674999999999</v>
      </c>
      <c r="I405">
        <f t="shared" si="40"/>
        <v>731.65674999999999</v>
      </c>
      <c r="J405">
        <f t="shared" si="40"/>
        <v>1124.6567500000001</v>
      </c>
      <c r="K405">
        <f t="shared" si="40"/>
        <v>1639.6567500000001</v>
      </c>
      <c r="L405">
        <f t="shared" si="40"/>
        <v>2331.6567500000001</v>
      </c>
      <c r="M405" s="11">
        <f t="shared" si="41"/>
        <v>118.34325</v>
      </c>
      <c r="N405">
        <f t="shared" si="43"/>
        <v>281.65674999999999</v>
      </c>
      <c r="O405" s="2">
        <f t="shared" si="44"/>
        <v>1</v>
      </c>
      <c r="P405" s="2">
        <f t="shared" si="42"/>
        <v>0</v>
      </c>
    </row>
    <row r="406" spans="1:16" x14ac:dyDescent="0.2">
      <c r="A406" s="2">
        <v>545</v>
      </c>
      <c r="B406" s="2">
        <v>41</v>
      </c>
      <c r="C406" s="6">
        <v>140.31</v>
      </c>
      <c r="D406" s="6">
        <v>102.86822222222222</v>
      </c>
      <c r="E406" s="6">
        <v>115.81216540731594</v>
      </c>
      <c r="F406" s="2">
        <v>0</v>
      </c>
      <c r="H406">
        <f t="shared" si="40"/>
        <v>259.69</v>
      </c>
      <c r="I406">
        <f t="shared" si="40"/>
        <v>709.69</v>
      </c>
      <c r="J406">
        <f t="shared" si="40"/>
        <v>1102.69</v>
      </c>
      <c r="K406">
        <f t="shared" si="40"/>
        <v>1617.69</v>
      </c>
      <c r="L406">
        <f t="shared" si="40"/>
        <v>2309.69</v>
      </c>
      <c r="M406" s="11">
        <f t="shared" si="41"/>
        <v>140.31</v>
      </c>
      <c r="N406">
        <f t="shared" si="43"/>
        <v>259.69</v>
      </c>
      <c r="O406" s="2">
        <f t="shared" si="44"/>
        <v>1</v>
      </c>
      <c r="P406" s="2">
        <f t="shared" si="42"/>
        <v>0</v>
      </c>
    </row>
    <row r="407" spans="1:16" x14ac:dyDescent="0.2">
      <c r="A407" s="2">
        <v>547</v>
      </c>
      <c r="B407" s="2">
        <v>30</v>
      </c>
      <c r="C407" s="6">
        <v>709.78499999999997</v>
      </c>
      <c r="D407" s="6">
        <v>343.73377777777779</v>
      </c>
      <c r="E407" s="6">
        <v>1149.6298503174467</v>
      </c>
      <c r="F407" s="2">
        <v>1</v>
      </c>
      <c r="H407">
        <f t="shared" si="40"/>
        <v>309.78499999999997</v>
      </c>
      <c r="I407">
        <f t="shared" si="40"/>
        <v>140.21500000000003</v>
      </c>
      <c r="J407">
        <f t="shared" si="40"/>
        <v>533.21500000000003</v>
      </c>
      <c r="K407">
        <f t="shared" si="40"/>
        <v>1048.2150000000001</v>
      </c>
      <c r="L407">
        <f t="shared" si="40"/>
        <v>1740.2150000000001</v>
      </c>
      <c r="M407" s="11">
        <f t="shared" si="41"/>
        <v>709.78499999999997</v>
      </c>
      <c r="N407">
        <f t="shared" si="43"/>
        <v>140.21500000000003</v>
      </c>
      <c r="O407" s="2">
        <f t="shared" si="44"/>
        <v>2</v>
      </c>
      <c r="P407" s="2">
        <f t="shared" si="42"/>
        <v>1</v>
      </c>
    </row>
    <row r="408" spans="1:16" x14ac:dyDescent="0.2">
      <c r="A408" s="2">
        <v>548</v>
      </c>
      <c r="B408" s="2">
        <v>24</v>
      </c>
      <c r="C408" s="6">
        <v>606.31849999999997</v>
      </c>
      <c r="D408" s="6">
        <v>679.80155555555552</v>
      </c>
      <c r="E408" s="6">
        <v>454.11072305949841</v>
      </c>
      <c r="F408" s="2">
        <v>0</v>
      </c>
      <c r="H408">
        <f t="shared" si="40"/>
        <v>206.31849999999997</v>
      </c>
      <c r="I408">
        <f t="shared" si="40"/>
        <v>243.68150000000003</v>
      </c>
      <c r="J408">
        <f t="shared" si="40"/>
        <v>636.68150000000003</v>
      </c>
      <c r="K408">
        <f t="shared" si="40"/>
        <v>1151.6815000000001</v>
      </c>
      <c r="L408">
        <f t="shared" si="40"/>
        <v>1843.6815000000001</v>
      </c>
      <c r="M408" s="11">
        <f t="shared" si="41"/>
        <v>606.31849999999997</v>
      </c>
      <c r="N408">
        <f t="shared" si="43"/>
        <v>206.31849999999997</v>
      </c>
      <c r="O408" s="2">
        <f t="shared" si="44"/>
        <v>1</v>
      </c>
      <c r="P408" s="2">
        <f t="shared" si="42"/>
        <v>0</v>
      </c>
    </row>
    <row r="409" spans="1:16" x14ac:dyDescent="0.2">
      <c r="A409" s="2">
        <v>550</v>
      </c>
      <c r="B409" s="2">
        <v>44</v>
      </c>
      <c r="C409" s="6">
        <v>227.32075</v>
      </c>
      <c r="D409" s="6">
        <v>238.73711111111112</v>
      </c>
      <c r="E409" s="6">
        <v>110.50221828676658</v>
      </c>
      <c r="F409" s="2">
        <v>0</v>
      </c>
      <c r="H409">
        <f t="shared" si="40"/>
        <v>172.67925</v>
      </c>
      <c r="I409">
        <f t="shared" si="40"/>
        <v>622.67925000000002</v>
      </c>
      <c r="J409">
        <f t="shared" si="40"/>
        <v>1015.67925</v>
      </c>
      <c r="K409">
        <f t="shared" si="40"/>
        <v>1530.6792499999999</v>
      </c>
      <c r="L409">
        <f t="shared" si="40"/>
        <v>2222.6792500000001</v>
      </c>
      <c r="M409" s="11">
        <f t="shared" si="41"/>
        <v>227.32075</v>
      </c>
      <c r="N409">
        <f t="shared" si="43"/>
        <v>172.67925</v>
      </c>
      <c r="O409" s="2">
        <f t="shared" si="44"/>
        <v>1</v>
      </c>
      <c r="P409" s="2">
        <f t="shared" si="42"/>
        <v>0</v>
      </c>
    </row>
    <row r="410" spans="1:16" x14ac:dyDescent="0.2">
      <c r="A410" s="2">
        <v>552</v>
      </c>
      <c r="B410" s="2">
        <v>31</v>
      </c>
      <c r="C410" s="6">
        <v>316.93925000000002</v>
      </c>
      <c r="D410" s="6">
        <v>217.44377777777777</v>
      </c>
      <c r="E410" s="6">
        <v>290.19592050141603</v>
      </c>
      <c r="F410" s="2">
        <v>1</v>
      </c>
      <c r="H410">
        <f t="shared" si="40"/>
        <v>83.060749999999985</v>
      </c>
      <c r="I410">
        <f t="shared" si="40"/>
        <v>533.06074999999998</v>
      </c>
      <c r="J410">
        <f t="shared" si="40"/>
        <v>926.06074999999998</v>
      </c>
      <c r="K410">
        <f t="shared" si="40"/>
        <v>1441.0607500000001</v>
      </c>
      <c r="L410">
        <f t="shared" si="40"/>
        <v>2133.0607500000001</v>
      </c>
      <c r="M410" s="11">
        <f t="shared" si="41"/>
        <v>316.93925000000002</v>
      </c>
      <c r="N410">
        <f t="shared" si="43"/>
        <v>83.060749999999985</v>
      </c>
      <c r="O410" s="2">
        <f t="shared" si="44"/>
        <v>1</v>
      </c>
      <c r="P410" s="2">
        <f t="shared" si="42"/>
        <v>1</v>
      </c>
    </row>
    <row r="411" spans="1:16" x14ac:dyDescent="0.2">
      <c r="A411" s="2">
        <v>553</v>
      </c>
      <c r="B411" s="2">
        <v>52</v>
      </c>
      <c r="C411" s="6">
        <v>349.45</v>
      </c>
      <c r="D411" s="6">
        <v>343.00466666666665</v>
      </c>
      <c r="E411" s="6">
        <v>291.42313773356625</v>
      </c>
      <c r="F411" s="2">
        <v>0</v>
      </c>
      <c r="H411">
        <f t="shared" si="40"/>
        <v>50.550000000000011</v>
      </c>
      <c r="I411">
        <f t="shared" si="40"/>
        <v>500.55</v>
      </c>
      <c r="J411">
        <f t="shared" si="40"/>
        <v>893.55</v>
      </c>
      <c r="K411">
        <f t="shared" si="40"/>
        <v>1408.55</v>
      </c>
      <c r="L411">
        <f t="shared" si="40"/>
        <v>2100.5500000000002</v>
      </c>
      <c r="M411" s="11">
        <f t="shared" si="41"/>
        <v>349.45</v>
      </c>
      <c r="N411">
        <f t="shared" si="43"/>
        <v>50.550000000000011</v>
      </c>
      <c r="O411" s="2">
        <f t="shared" si="44"/>
        <v>1</v>
      </c>
      <c r="P411" s="2">
        <f t="shared" si="42"/>
        <v>0</v>
      </c>
    </row>
    <row r="412" spans="1:16" x14ac:dyDescent="0.2">
      <c r="A412" s="2">
        <v>555</v>
      </c>
      <c r="B412" s="2">
        <v>21</v>
      </c>
      <c r="C412" s="6">
        <v>1333.93625</v>
      </c>
      <c r="D412" s="6">
        <v>1561.8851111111112</v>
      </c>
      <c r="E412" s="6">
        <v>712.75685651687036</v>
      </c>
      <c r="F412" s="2">
        <v>1</v>
      </c>
      <c r="H412">
        <f t="shared" si="40"/>
        <v>933.93624999999997</v>
      </c>
      <c r="I412">
        <f t="shared" si="40"/>
        <v>483.93624999999997</v>
      </c>
      <c r="J412">
        <f t="shared" si="40"/>
        <v>90.936249999999973</v>
      </c>
      <c r="K412">
        <f t="shared" si="40"/>
        <v>424.06375000000003</v>
      </c>
      <c r="L412">
        <f t="shared" si="40"/>
        <v>1116.06375</v>
      </c>
      <c r="M412" s="11">
        <f t="shared" si="41"/>
        <v>1333.93625</v>
      </c>
      <c r="N412">
        <f t="shared" si="43"/>
        <v>90.936249999999973</v>
      </c>
      <c r="O412" s="2">
        <f t="shared" si="44"/>
        <v>3</v>
      </c>
      <c r="P412" s="2">
        <f t="shared" si="42"/>
        <v>1</v>
      </c>
    </row>
    <row r="413" spans="1:16" x14ac:dyDescent="0.2">
      <c r="A413" s="2">
        <v>556</v>
      </c>
      <c r="B413" s="2">
        <v>53</v>
      </c>
      <c r="C413" s="6">
        <v>88.076750000000004</v>
      </c>
      <c r="D413" s="6">
        <v>114.10355555555556</v>
      </c>
      <c r="E413" s="6">
        <v>41.270294753765015</v>
      </c>
      <c r="F413" s="2">
        <v>0</v>
      </c>
      <c r="H413">
        <f t="shared" si="40"/>
        <v>311.92325</v>
      </c>
      <c r="I413">
        <f t="shared" si="40"/>
        <v>761.92325000000005</v>
      </c>
      <c r="J413">
        <f t="shared" si="40"/>
        <v>1154.9232500000001</v>
      </c>
      <c r="K413">
        <f t="shared" si="40"/>
        <v>1669.9232500000001</v>
      </c>
      <c r="L413">
        <f t="shared" si="40"/>
        <v>2361.9232499999998</v>
      </c>
      <c r="M413" s="11">
        <f t="shared" si="41"/>
        <v>88.076750000000004</v>
      </c>
      <c r="N413">
        <f t="shared" si="43"/>
        <v>311.92325</v>
      </c>
      <c r="O413" s="2">
        <f t="shared" si="44"/>
        <v>1</v>
      </c>
      <c r="P413" s="2">
        <f t="shared" si="42"/>
        <v>0</v>
      </c>
    </row>
    <row r="414" spans="1:16" x14ac:dyDescent="0.2">
      <c r="A414" s="2">
        <v>557</v>
      </c>
      <c r="B414" s="2">
        <v>34</v>
      </c>
      <c r="C414" s="6">
        <v>367.62299999999999</v>
      </c>
      <c r="D414" s="6">
        <v>383.92022222222221</v>
      </c>
      <c r="E414" s="6">
        <v>262.91974399745459</v>
      </c>
      <c r="F414" s="2">
        <v>1</v>
      </c>
      <c r="H414">
        <f t="shared" si="40"/>
        <v>32.37700000000001</v>
      </c>
      <c r="I414">
        <f t="shared" si="40"/>
        <v>482.37700000000001</v>
      </c>
      <c r="J414">
        <f t="shared" si="40"/>
        <v>875.37699999999995</v>
      </c>
      <c r="K414">
        <f t="shared" si="40"/>
        <v>1390.377</v>
      </c>
      <c r="L414">
        <f t="shared" si="40"/>
        <v>2082.377</v>
      </c>
      <c r="M414" s="11">
        <f t="shared" si="41"/>
        <v>367.62299999999999</v>
      </c>
      <c r="N414">
        <f t="shared" si="43"/>
        <v>32.37700000000001</v>
      </c>
      <c r="O414" s="2">
        <f t="shared" si="44"/>
        <v>1</v>
      </c>
      <c r="P414" s="2">
        <f t="shared" si="42"/>
        <v>1</v>
      </c>
    </row>
    <row r="415" spans="1:16" x14ac:dyDescent="0.2">
      <c r="A415" s="2">
        <v>558</v>
      </c>
      <c r="B415" s="2">
        <v>41</v>
      </c>
      <c r="C415" s="6">
        <v>144.41800000000001</v>
      </c>
      <c r="D415" s="6">
        <v>74.435777777777773</v>
      </c>
      <c r="E415" s="6">
        <v>124.15168107694439</v>
      </c>
      <c r="F415" s="2">
        <v>0</v>
      </c>
      <c r="H415">
        <f t="shared" si="40"/>
        <v>255.58199999999999</v>
      </c>
      <c r="I415">
        <f t="shared" si="40"/>
        <v>705.58199999999999</v>
      </c>
      <c r="J415">
        <f t="shared" si="40"/>
        <v>1098.5819999999999</v>
      </c>
      <c r="K415">
        <f t="shared" si="40"/>
        <v>1613.5819999999999</v>
      </c>
      <c r="L415">
        <f t="shared" si="40"/>
        <v>2305.5819999999999</v>
      </c>
      <c r="M415" s="11">
        <f t="shared" si="41"/>
        <v>144.41800000000001</v>
      </c>
      <c r="N415">
        <f t="shared" si="43"/>
        <v>255.58199999999999</v>
      </c>
      <c r="O415" s="2">
        <f t="shared" si="44"/>
        <v>1</v>
      </c>
      <c r="P415" s="2">
        <f t="shared" si="42"/>
        <v>0</v>
      </c>
    </row>
    <row r="416" spans="1:16" x14ac:dyDescent="0.2">
      <c r="A416" s="2">
        <v>559</v>
      </c>
      <c r="B416" s="2">
        <v>25</v>
      </c>
      <c r="C416" s="6">
        <v>776.86524999999995</v>
      </c>
      <c r="D416" s="6">
        <v>685.29200000000003</v>
      </c>
      <c r="E416" s="6">
        <v>431.12039290301021</v>
      </c>
      <c r="F416" s="2">
        <v>1</v>
      </c>
      <c r="H416">
        <f t="shared" si="40"/>
        <v>376.86524999999995</v>
      </c>
      <c r="I416">
        <f t="shared" si="40"/>
        <v>73.134750000000054</v>
      </c>
      <c r="J416">
        <f t="shared" si="40"/>
        <v>466.13475000000005</v>
      </c>
      <c r="K416">
        <f t="shared" si="40"/>
        <v>981.13475000000005</v>
      </c>
      <c r="L416">
        <f t="shared" si="40"/>
        <v>1673.1347500000002</v>
      </c>
      <c r="M416" s="11">
        <f t="shared" si="41"/>
        <v>776.86524999999995</v>
      </c>
      <c r="N416">
        <f t="shared" si="43"/>
        <v>73.134750000000054</v>
      </c>
      <c r="O416" s="2">
        <f t="shared" si="44"/>
        <v>2</v>
      </c>
      <c r="P416" s="2">
        <f t="shared" si="42"/>
        <v>1</v>
      </c>
    </row>
    <row r="417" spans="1:16" x14ac:dyDescent="0.2">
      <c r="A417" s="2">
        <v>560</v>
      </c>
      <c r="B417" s="2">
        <v>30</v>
      </c>
      <c r="C417" s="6">
        <v>238.756</v>
      </c>
      <c r="D417" s="6">
        <v>149.73422222222223</v>
      </c>
      <c r="E417" s="6">
        <v>220.95317580075871</v>
      </c>
      <c r="F417" s="2">
        <v>0</v>
      </c>
      <c r="H417">
        <f t="shared" si="40"/>
        <v>161.244</v>
      </c>
      <c r="I417">
        <f t="shared" si="40"/>
        <v>611.24400000000003</v>
      </c>
      <c r="J417">
        <f t="shared" si="40"/>
        <v>1004.244</v>
      </c>
      <c r="K417">
        <f t="shared" si="40"/>
        <v>1519.2439999999999</v>
      </c>
      <c r="L417">
        <f t="shared" si="40"/>
        <v>2211.2440000000001</v>
      </c>
      <c r="M417" s="11">
        <f t="shared" si="41"/>
        <v>238.756</v>
      </c>
      <c r="N417">
        <f t="shared" si="43"/>
        <v>161.244</v>
      </c>
      <c r="O417" s="2">
        <f t="shared" si="44"/>
        <v>1</v>
      </c>
      <c r="P417" s="2">
        <f t="shared" si="42"/>
        <v>0</v>
      </c>
    </row>
    <row r="418" spans="1:16" x14ac:dyDescent="0.2">
      <c r="A418" s="2">
        <v>562</v>
      </c>
      <c r="B418" s="2">
        <v>38</v>
      </c>
      <c r="C418" s="6">
        <v>1488.098</v>
      </c>
      <c r="D418" s="6">
        <v>1439.7622222222221</v>
      </c>
      <c r="E418" s="6">
        <v>882.54137615217508</v>
      </c>
      <c r="F418" s="2">
        <v>1</v>
      </c>
      <c r="H418">
        <f t="shared" si="40"/>
        <v>1088.098</v>
      </c>
      <c r="I418">
        <f t="shared" si="40"/>
        <v>638.09799999999996</v>
      </c>
      <c r="J418">
        <f t="shared" si="40"/>
        <v>245.09799999999996</v>
      </c>
      <c r="K418">
        <f t="shared" si="40"/>
        <v>269.90200000000004</v>
      </c>
      <c r="L418">
        <f t="shared" si="40"/>
        <v>961.90200000000004</v>
      </c>
      <c r="M418" s="11">
        <f t="shared" si="41"/>
        <v>1488.098</v>
      </c>
      <c r="N418">
        <f t="shared" si="43"/>
        <v>245.09799999999996</v>
      </c>
      <c r="O418" s="2">
        <f t="shared" si="44"/>
        <v>3</v>
      </c>
      <c r="P418" s="2">
        <f t="shared" si="42"/>
        <v>1</v>
      </c>
    </row>
    <row r="419" spans="1:16" x14ac:dyDescent="0.2">
      <c r="A419" s="2">
        <v>563</v>
      </c>
      <c r="B419" s="2">
        <v>47</v>
      </c>
      <c r="C419" s="6">
        <v>772.59299999999996</v>
      </c>
      <c r="D419" s="6">
        <v>354.38844444444442</v>
      </c>
      <c r="E419" s="6">
        <v>1134.8576579755729</v>
      </c>
      <c r="F419" s="2">
        <v>0</v>
      </c>
      <c r="H419">
        <f t="shared" si="40"/>
        <v>372.59299999999996</v>
      </c>
      <c r="I419">
        <f t="shared" si="40"/>
        <v>77.407000000000039</v>
      </c>
      <c r="J419">
        <f t="shared" si="40"/>
        <v>470.40700000000004</v>
      </c>
      <c r="K419">
        <f t="shared" si="40"/>
        <v>985.40700000000004</v>
      </c>
      <c r="L419">
        <f t="shared" si="40"/>
        <v>1677.4070000000002</v>
      </c>
      <c r="M419" s="11">
        <f t="shared" si="41"/>
        <v>772.59299999999996</v>
      </c>
      <c r="N419">
        <f t="shared" si="43"/>
        <v>77.407000000000039</v>
      </c>
      <c r="O419" s="2">
        <f t="shared" si="44"/>
        <v>2</v>
      </c>
      <c r="P419" s="2">
        <f t="shared" si="42"/>
        <v>0</v>
      </c>
    </row>
    <row r="420" spans="1:16" x14ac:dyDescent="0.2">
      <c r="A420" s="2">
        <v>564</v>
      </c>
      <c r="B420" s="2">
        <v>31</v>
      </c>
      <c r="C420" s="6">
        <v>670.86300000000006</v>
      </c>
      <c r="D420" s="6">
        <v>362.96333333333331</v>
      </c>
      <c r="E420" s="6">
        <v>696.97930296555921</v>
      </c>
      <c r="F420" s="2">
        <v>1</v>
      </c>
      <c r="H420">
        <f t="shared" si="40"/>
        <v>270.86300000000006</v>
      </c>
      <c r="I420">
        <f t="shared" si="40"/>
        <v>179.13699999999994</v>
      </c>
      <c r="J420">
        <f t="shared" si="40"/>
        <v>572.13699999999994</v>
      </c>
      <c r="K420">
        <f t="shared" si="40"/>
        <v>1087.1369999999999</v>
      </c>
      <c r="L420">
        <f t="shared" si="40"/>
        <v>1779.1369999999999</v>
      </c>
      <c r="M420" s="11">
        <f t="shared" si="41"/>
        <v>670.86300000000006</v>
      </c>
      <c r="N420">
        <f t="shared" si="43"/>
        <v>179.13699999999994</v>
      </c>
      <c r="O420" s="2">
        <f t="shared" si="44"/>
        <v>2</v>
      </c>
      <c r="P420" s="2">
        <f t="shared" si="42"/>
        <v>1</v>
      </c>
    </row>
    <row r="421" spans="1:16" x14ac:dyDescent="0.2">
      <c r="A421" s="2">
        <v>565</v>
      </c>
      <c r="B421" s="2">
        <v>25</v>
      </c>
      <c r="C421" s="6">
        <v>937.24400000000003</v>
      </c>
      <c r="D421" s="6">
        <v>943.10666666666668</v>
      </c>
      <c r="E421" s="6">
        <v>798.74481011643775</v>
      </c>
      <c r="F421" s="2">
        <v>0</v>
      </c>
      <c r="H421">
        <f t="shared" si="40"/>
        <v>537.24400000000003</v>
      </c>
      <c r="I421">
        <f t="shared" si="40"/>
        <v>87.244000000000028</v>
      </c>
      <c r="J421">
        <f t="shared" si="40"/>
        <v>305.75599999999997</v>
      </c>
      <c r="K421">
        <f t="shared" si="40"/>
        <v>820.75599999999997</v>
      </c>
      <c r="L421">
        <f t="shared" si="40"/>
        <v>1512.7559999999999</v>
      </c>
      <c r="M421" s="11">
        <f t="shared" si="41"/>
        <v>937.24400000000003</v>
      </c>
      <c r="N421">
        <f t="shared" si="43"/>
        <v>87.244000000000028</v>
      </c>
      <c r="O421" s="2">
        <f t="shared" si="44"/>
        <v>2</v>
      </c>
      <c r="P421" s="2">
        <f t="shared" si="42"/>
        <v>0</v>
      </c>
    </row>
    <row r="422" spans="1:16" x14ac:dyDescent="0.2">
      <c r="A422" s="2">
        <v>566</v>
      </c>
      <c r="B422" s="2">
        <v>35</v>
      </c>
      <c r="C422" s="6">
        <v>63.653500000000001</v>
      </c>
      <c r="D422" s="6">
        <v>39.848444444444446</v>
      </c>
      <c r="E422" s="6">
        <v>62.212173898721176</v>
      </c>
      <c r="F422" s="2">
        <v>0</v>
      </c>
      <c r="H422">
        <f t="shared" si="40"/>
        <v>336.34649999999999</v>
      </c>
      <c r="I422">
        <f t="shared" si="40"/>
        <v>786.34649999999999</v>
      </c>
      <c r="J422">
        <f t="shared" si="40"/>
        <v>1179.3465000000001</v>
      </c>
      <c r="K422">
        <f t="shared" si="40"/>
        <v>1694.3465000000001</v>
      </c>
      <c r="L422">
        <f t="shared" si="40"/>
        <v>2386.3465000000001</v>
      </c>
      <c r="M422" s="11">
        <f t="shared" si="41"/>
        <v>63.653500000000001</v>
      </c>
      <c r="N422">
        <f t="shared" si="43"/>
        <v>336.34649999999999</v>
      </c>
      <c r="O422" s="2">
        <f t="shared" si="44"/>
        <v>1</v>
      </c>
      <c r="P422" s="2">
        <f t="shared" si="42"/>
        <v>0</v>
      </c>
    </row>
    <row r="423" spans="1:16" x14ac:dyDescent="0.2">
      <c r="A423" s="2">
        <v>567</v>
      </c>
      <c r="B423" s="2">
        <v>44</v>
      </c>
      <c r="C423" s="6">
        <v>399.47399999999999</v>
      </c>
      <c r="D423" s="6">
        <v>300.12377777777778</v>
      </c>
      <c r="E423" s="6">
        <v>217.81999423600325</v>
      </c>
      <c r="F423" s="2">
        <v>0</v>
      </c>
      <c r="H423">
        <f t="shared" si="40"/>
        <v>0.52600000000001046</v>
      </c>
      <c r="I423">
        <f t="shared" si="40"/>
        <v>450.52600000000001</v>
      </c>
      <c r="J423">
        <f t="shared" si="40"/>
        <v>843.52600000000007</v>
      </c>
      <c r="K423">
        <f t="shared" si="40"/>
        <v>1358.5260000000001</v>
      </c>
      <c r="L423">
        <f t="shared" si="40"/>
        <v>2050.5259999999998</v>
      </c>
      <c r="M423" s="11">
        <f t="shared" si="41"/>
        <v>399.47399999999999</v>
      </c>
      <c r="N423">
        <f t="shared" si="43"/>
        <v>0.52600000000001046</v>
      </c>
      <c r="O423" s="2">
        <f t="shared" si="44"/>
        <v>1</v>
      </c>
      <c r="P423" s="2">
        <f t="shared" si="42"/>
        <v>0</v>
      </c>
    </row>
    <row r="424" spans="1:16" x14ac:dyDescent="0.2">
      <c r="A424" s="2">
        <v>568</v>
      </c>
      <c r="B424" s="2">
        <v>37</v>
      </c>
      <c r="C424" s="6">
        <v>553.28925000000004</v>
      </c>
      <c r="D424" s="6">
        <v>595.774</v>
      </c>
      <c r="E424" s="6">
        <v>288.68116122345191</v>
      </c>
      <c r="F424" s="2">
        <v>1</v>
      </c>
      <c r="H424">
        <f t="shared" ref="H424:L474" si="45">+ABS(H$2-$M424)</f>
        <v>153.28925000000004</v>
      </c>
      <c r="I424">
        <f t="shared" si="45"/>
        <v>296.71074999999996</v>
      </c>
      <c r="J424">
        <f t="shared" si="45"/>
        <v>689.71074999999996</v>
      </c>
      <c r="K424">
        <f t="shared" si="45"/>
        <v>1204.71075</v>
      </c>
      <c r="L424">
        <f t="shared" si="45"/>
        <v>1896.71075</v>
      </c>
      <c r="M424" s="11">
        <f t="shared" si="41"/>
        <v>553.28925000000004</v>
      </c>
      <c r="N424">
        <f t="shared" si="43"/>
        <v>153.28925000000004</v>
      </c>
      <c r="O424" s="2">
        <f t="shared" si="44"/>
        <v>1</v>
      </c>
      <c r="P424" s="2">
        <f t="shared" si="42"/>
        <v>1</v>
      </c>
    </row>
    <row r="425" spans="1:16" x14ac:dyDescent="0.2">
      <c r="A425" s="2">
        <v>569</v>
      </c>
      <c r="B425" s="2">
        <v>54</v>
      </c>
      <c r="C425" s="6">
        <v>458.32425000000001</v>
      </c>
      <c r="D425" s="6">
        <v>241.88177777777778</v>
      </c>
      <c r="E425" s="6">
        <v>341.81560079543942</v>
      </c>
      <c r="F425" s="2">
        <v>0</v>
      </c>
      <c r="H425">
        <f t="shared" si="45"/>
        <v>58.324250000000006</v>
      </c>
      <c r="I425">
        <f t="shared" si="45"/>
        <v>391.67574999999999</v>
      </c>
      <c r="J425">
        <f t="shared" si="45"/>
        <v>784.67574999999999</v>
      </c>
      <c r="K425">
        <f t="shared" si="45"/>
        <v>1299.6757499999999</v>
      </c>
      <c r="L425">
        <f t="shared" si="45"/>
        <v>1991.6757499999999</v>
      </c>
      <c r="M425" s="11">
        <f t="shared" si="41"/>
        <v>458.32425000000001</v>
      </c>
      <c r="N425">
        <f t="shared" si="43"/>
        <v>58.324250000000006</v>
      </c>
      <c r="O425" s="2">
        <f t="shared" si="44"/>
        <v>1</v>
      </c>
      <c r="P425" s="2">
        <f t="shared" si="42"/>
        <v>0</v>
      </c>
    </row>
    <row r="426" spans="1:16" x14ac:dyDescent="0.2">
      <c r="A426" s="2">
        <v>570</v>
      </c>
      <c r="B426" s="2">
        <v>43</v>
      </c>
      <c r="C426" s="6">
        <v>823.2</v>
      </c>
      <c r="D426" s="6">
        <v>995.79244444444441</v>
      </c>
      <c r="E426" s="6">
        <v>267.75697330288318</v>
      </c>
      <c r="F426" s="2">
        <v>1</v>
      </c>
      <c r="H426">
        <f t="shared" si="45"/>
        <v>423.20000000000005</v>
      </c>
      <c r="I426">
        <f t="shared" si="45"/>
        <v>26.799999999999955</v>
      </c>
      <c r="J426">
        <f t="shared" si="45"/>
        <v>419.79999999999995</v>
      </c>
      <c r="K426">
        <f t="shared" si="45"/>
        <v>934.8</v>
      </c>
      <c r="L426">
        <f t="shared" si="45"/>
        <v>1626.8</v>
      </c>
      <c r="M426" s="11">
        <f t="shared" si="41"/>
        <v>823.2</v>
      </c>
      <c r="N426">
        <f t="shared" si="43"/>
        <v>26.799999999999955</v>
      </c>
      <c r="O426" s="2">
        <f t="shared" si="44"/>
        <v>2</v>
      </c>
      <c r="P426" s="2">
        <f t="shared" si="42"/>
        <v>1</v>
      </c>
    </row>
    <row r="427" spans="1:16" x14ac:dyDescent="0.2">
      <c r="A427" s="2">
        <v>573</v>
      </c>
      <c r="B427" s="2">
        <v>62</v>
      </c>
      <c r="C427" s="6">
        <v>277.11250000000001</v>
      </c>
      <c r="D427" s="6">
        <v>140.40822222222224</v>
      </c>
      <c r="E427" s="6">
        <v>494.72358193151507</v>
      </c>
      <c r="F427" s="2">
        <v>1</v>
      </c>
      <c r="H427">
        <f t="shared" si="45"/>
        <v>122.88749999999999</v>
      </c>
      <c r="I427">
        <f t="shared" si="45"/>
        <v>572.88750000000005</v>
      </c>
      <c r="J427">
        <f t="shared" si="45"/>
        <v>965.88750000000005</v>
      </c>
      <c r="K427">
        <f t="shared" si="45"/>
        <v>1480.8875</v>
      </c>
      <c r="L427">
        <f t="shared" si="45"/>
        <v>2172.8874999999998</v>
      </c>
      <c r="M427" s="11">
        <f t="shared" si="41"/>
        <v>277.11250000000001</v>
      </c>
      <c r="N427">
        <f t="shared" si="43"/>
        <v>122.88749999999999</v>
      </c>
      <c r="O427" s="2">
        <f t="shared" si="44"/>
        <v>1</v>
      </c>
      <c r="P427" s="2">
        <f t="shared" si="42"/>
        <v>1</v>
      </c>
    </row>
    <row r="428" spans="1:16" x14ac:dyDescent="0.2">
      <c r="A428" s="2">
        <v>574</v>
      </c>
      <c r="B428" s="2">
        <v>25</v>
      </c>
      <c r="C428" s="6">
        <v>835.77824999999996</v>
      </c>
      <c r="D428" s="6">
        <v>670.34911111111114</v>
      </c>
      <c r="E428" s="6">
        <v>799.19282847265902</v>
      </c>
      <c r="F428" s="2">
        <v>1</v>
      </c>
      <c r="H428">
        <f t="shared" si="45"/>
        <v>435.77824999999996</v>
      </c>
      <c r="I428">
        <f t="shared" si="45"/>
        <v>14.221750000000043</v>
      </c>
      <c r="J428">
        <f t="shared" si="45"/>
        <v>407.22175000000004</v>
      </c>
      <c r="K428">
        <f t="shared" si="45"/>
        <v>922.22175000000004</v>
      </c>
      <c r="L428">
        <f t="shared" si="45"/>
        <v>1614.2217500000002</v>
      </c>
      <c r="M428" s="11">
        <f t="shared" si="41"/>
        <v>835.77824999999996</v>
      </c>
      <c r="N428">
        <f t="shared" si="43"/>
        <v>14.221750000000043</v>
      </c>
      <c r="O428" s="2">
        <f t="shared" si="44"/>
        <v>2</v>
      </c>
      <c r="P428" s="2">
        <f t="shared" si="42"/>
        <v>1</v>
      </c>
    </row>
    <row r="429" spans="1:16" x14ac:dyDescent="0.2">
      <c r="A429" s="2">
        <v>575</v>
      </c>
      <c r="B429" s="2">
        <v>53</v>
      </c>
      <c r="C429" s="6">
        <v>217.87950000000001</v>
      </c>
      <c r="D429" s="6">
        <v>225.26711111111112</v>
      </c>
      <c r="E429" s="6">
        <v>127.59897990645435</v>
      </c>
      <c r="F429" s="2">
        <v>0</v>
      </c>
      <c r="H429">
        <f t="shared" si="45"/>
        <v>182.12049999999999</v>
      </c>
      <c r="I429">
        <f t="shared" si="45"/>
        <v>632.12049999999999</v>
      </c>
      <c r="J429">
        <f t="shared" si="45"/>
        <v>1025.1205</v>
      </c>
      <c r="K429">
        <f t="shared" si="45"/>
        <v>1540.1205</v>
      </c>
      <c r="L429">
        <f t="shared" si="45"/>
        <v>2232.1205</v>
      </c>
      <c r="M429" s="11">
        <f t="shared" si="41"/>
        <v>217.87950000000001</v>
      </c>
      <c r="N429">
        <f t="shared" si="43"/>
        <v>182.12049999999999</v>
      </c>
      <c r="O429" s="2">
        <f t="shared" si="44"/>
        <v>1</v>
      </c>
      <c r="P429" s="2">
        <f t="shared" si="42"/>
        <v>0</v>
      </c>
    </row>
    <row r="430" spans="1:16" x14ac:dyDescent="0.2">
      <c r="A430" s="2">
        <v>576</v>
      </c>
      <c r="B430" s="2">
        <v>42</v>
      </c>
      <c r="C430" s="6">
        <v>859.32950000000005</v>
      </c>
      <c r="D430" s="6">
        <v>444.97644444444444</v>
      </c>
      <c r="E430" s="6">
        <v>1045.5955841007221</v>
      </c>
      <c r="F430" s="2">
        <v>0</v>
      </c>
      <c r="H430">
        <f t="shared" si="45"/>
        <v>459.32950000000005</v>
      </c>
      <c r="I430">
        <f t="shared" si="45"/>
        <v>9.3295000000000528</v>
      </c>
      <c r="J430">
        <f t="shared" si="45"/>
        <v>383.67049999999995</v>
      </c>
      <c r="K430">
        <f t="shared" si="45"/>
        <v>898.67049999999995</v>
      </c>
      <c r="L430">
        <f t="shared" si="45"/>
        <v>1590.6704999999999</v>
      </c>
      <c r="M430" s="11">
        <f t="shared" si="41"/>
        <v>859.32950000000005</v>
      </c>
      <c r="N430">
        <f t="shared" si="43"/>
        <v>9.3295000000000528</v>
      </c>
      <c r="O430" s="2">
        <f t="shared" si="44"/>
        <v>2</v>
      </c>
      <c r="P430" s="2">
        <f t="shared" si="42"/>
        <v>0</v>
      </c>
    </row>
    <row r="431" spans="1:16" x14ac:dyDescent="0.2">
      <c r="A431" s="2">
        <v>577</v>
      </c>
      <c r="B431" s="2">
        <v>30</v>
      </c>
      <c r="C431" s="6">
        <v>959.10524999999996</v>
      </c>
      <c r="D431" s="6">
        <v>1135.1951111111111</v>
      </c>
      <c r="E431" s="6">
        <v>431.01207413323488</v>
      </c>
      <c r="F431" s="2">
        <v>1</v>
      </c>
      <c r="H431">
        <f t="shared" si="45"/>
        <v>559.10524999999996</v>
      </c>
      <c r="I431">
        <f t="shared" si="45"/>
        <v>109.10524999999996</v>
      </c>
      <c r="J431">
        <f t="shared" si="45"/>
        <v>283.89475000000004</v>
      </c>
      <c r="K431">
        <f t="shared" si="45"/>
        <v>798.89475000000004</v>
      </c>
      <c r="L431">
        <f t="shared" si="45"/>
        <v>1490.8947499999999</v>
      </c>
      <c r="M431" s="11">
        <f t="shared" si="41"/>
        <v>959.10524999999996</v>
      </c>
      <c r="N431">
        <f t="shared" si="43"/>
        <v>109.10524999999996</v>
      </c>
      <c r="O431" s="2">
        <f t="shared" si="44"/>
        <v>2</v>
      </c>
      <c r="P431" s="2">
        <f t="shared" si="42"/>
        <v>1</v>
      </c>
    </row>
    <row r="432" spans="1:16" x14ac:dyDescent="0.2">
      <c r="A432" s="2">
        <v>578</v>
      </c>
      <c r="B432" s="2">
        <v>46</v>
      </c>
      <c r="C432" s="6">
        <v>551.92700000000002</v>
      </c>
      <c r="D432" s="6">
        <v>458.12311111111109</v>
      </c>
      <c r="E432" s="6">
        <v>449.94898517105389</v>
      </c>
      <c r="F432" s="2">
        <v>1</v>
      </c>
      <c r="H432">
        <f t="shared" si="45"/>
        <v>151.92700000000002</v>
      </c>
      <c r="I432">
        <f t="shared" si="45"/>
        <v>298.07299999999998</v>
      </c>
      <c r="J432">
        <f t="shared" si="45"/>
        <v>691.07299999999998</v>
      </c>
      <c r="K432">
        <f t="shared" si="45"/>
        <v>1206.0729999999999</v>
      </c>
      <c r="L432">
        <f t="shared" si="45"/>
        <v>1898.0729999999999</v>
      </c>
      <c r="M432" s="11">
        <f t="shared" si="41"/>
        <v>551.92700000000002</v>
      </c>
      <c r="N432">
        <f t="shared" si="43"/>
        <v>151.92700000000002</v>
      </c>
      <c r="O432" s="2">
        <f t="shared" si="44"/>
        <v>1</v>
      </c>
      <c r="P432" s="2">
        <f t="shared" si="42"/>
        <v>1</v>
      </c>
    </row>
    <row r="433" spans="1:16" x14ac:dyDescent="0.2">
      <c r="A433" s="2">
        <v>580</v>
      </c>
      <c r="B433" s="2">
        <v>54</v>
      </c>
      <c r="C433" s="6">
        <v>198.61600000000001</v>
      </c>
      <c r="D433" s="6">
        <v>167.66244444444445</v>
      </c>
      <c r="E433" s="6">
        <v>213.01604525369586</v>
      </c>
      <c r="F433" s="2">
        <v>0</v>
      </c>
      <c r="H433">
        <f t="shared" si="45"/>
        <v>201.38399999999999</v>
      </c>
      <c r="I433">
        <f t="shared" si="45"/>
        <v>651.38400000000001</v>
      </c>
      <c r="J433">
        <f t="shared" si="45"/>
        <v>1044.384</v>
      </c>
      <c r="K433">
        <f t="shared" si="45"/>
        <v>1559.384</v>
      </c>
      <c r="L433">
        <f t="shared" si="45"/>
        <v>2251.384</v>
      </c>
      <c r="M433" s="11">
        <f t="shared" si="41"/>
        <v>198.61600000000001</v>
      </c>
      <c r="N433">
        <f t="shared" si="43"/>
        <v>201.38399999999999</v>
      </c>
      <c r="O433" s="2">
        <f t="shared" si="44"/>
        <v>1</v>
      </c>
      <c r="P433" s="2">
        <f t="shared" si="42"/>
        <v>0</v>
      </c>
    </row>
    <row r="434" spans="1:16" x14ac:dyDescent="0.2">
      <c r="A434" s="2">
        <v>581</v>
      </c>
      <c r="B434" s="2">
        <v>42</v>
      </c>
      <c r="C434" s="6">
        <v>948.58950000000004</v>
      </c>
      <c r="D434" s="6">
        <v>908.98333333333335</v>
      </c>
      <c r="E434" s="6">
        <v>671.76590130923557</v>
      </c>
      <c r="F434" s="2">
        <v>0</v>
      </c>
      <c r="H434">
        <f t="shared" si="45"/>
        <v>548.58950000000004</v>
      </c>
      <c r="I434">
        <f t="shared" si="45"/>
        <v>98.589500000000044</v>
      </c>
      <c r="J434">
        <f t="shared" si="45"/>
        <v>294.41049999999996</v>
      </c>
      <c r="K434">
        <f t="shared" si="45"/>
        <v>809.41049999999996</v>
      </c>
      <c r="L434">
        <f t="shared" si="45"/>
        <v>1501.4105</v>
      </c>
      <c r="M434" s="11">
        <f t="shared" si="41"/>
        <v>948.58950000000004</v>
      </c>
      <c r="N434">
        <f t="shared" si="43"/>
        <v>98.589500000000044</v>
      </c>
      <c r="O434" s="2">
        <f t="shared" si="44"/>
        <v>2</v>
      </c>
      <c r="P434" s="2">
        <f t="shared" si="42"/>
        <v>0</v>
      </c>
    </row>
    <row r="435" spans="1:16" x14ac:dyDescent="0.2">
      <c r="A435" s="2">
        <v>583</v>
      </c>
      <c r="B435" s="2">
        <v>29</v>
      </c>
      <c r="C435" s="6">
        <v>939.72175000000004</v>
      </c>
      <c r="D435" s="6">
        <v>930.26177777777775</v>
      </c>
      <c r="E435" s="6">
        <v>549.89615229188985</v>
      </c>
      <c r="F435" s="2">
        <v>1</v>
      </c>
      <c r="H435">
        <f t="shared" si="45"/>
        <v>539.72175000000004</v>
      </c>
      <c r="I435">
        <f t="shared" si="45"/>
        <v>89.721750000000043</v>
      </c>
      <c r="J435">
        <f t="shared" si="45"/>
        <v>303.27824999999996</v>
      </c>
      <c r="K435">
        <f t="shared" si="45"/>
        <v>818.27824999999996</v>
      </c>
      <c r="L435">
        <f t="shared" si="45"/>
        <v>1510.2782499999998</v>
      </c>
      <c r="M435" s="11">
        <f t="shared" si="41"/>
        <v>939.72175000000004</v>
      </c>
      <c r="N435">
        <f t="shared" si="43"/>
        <v>89.721750000000043</v>
      </c>
      <c r="O435" s="2">
        <f t="shared" si="44"/>
        <v>2</v>
      </c>
      <c r="P435" s="2">
        <f t="shared" si="42"/>
        <v>1</v>
      </c>
    </row>
    <row r="436" spans="1:16" x14ac:dyDescent="0.2">
      <c r="A436" s="2">
        <v>584</v>
      </c>
      <c r="B436" s="2">
        <v>66</v>
      </c>
      <c r="C436" s="6">
        <v>483.52525000000003</v>
      </c>
      <c r="D436" s="6">
        <v>517.10155555555559</v>
      </c>
      <c r="E436" s="6">
        <v>332.90415009809169</v>
      </c>
      <c r="F436" s="2">
        <v>0</v>
      </c>
      <c r="H436">
        <f t="shared" si="45"/>
        <v>83.525250000000028</v>
      </c>
      <c r="I436">
        <f t="shared" si="45"/>
        <v>366.47474999999997</v>
      </c>
      <c r="J436">
        <f t="shared" si="45"/>
        <v>759.47474999999997</v>
      </c>
      <c r="K436">
        <f t="shared" si="45"/>
        <v>1274.4747499999999</v>
      </c>
      <c r="L436">
        <f t="shared" si="45"/>
        <v>1966.4747499999999</v>
      </c>
      <c r="M436" s="11">
        <f t="shared" si="41"/>
        <v>483.52525000000003</v>
      </c>
      <c r="N436">
        <f t="shared" si="43"/>
        <v>83.525250000000028</v>
      </c>
      <c r="O436" s="2">
        <f t="shared" si="44"/>
        <v>1</v>
      </c>
      <c r="P436" s="2">
        <f t="shared" si="42"/>
        <v>0</v>
      </c>
    </row>
    <row r="437" spans="1:16" x14ac:dyDescent="0.2">
      <c r="A437" s="2">
        <v>586</v>
      </c>
      <c r="B437" s="2">
        <v>42</v>
      </c>
      <c r="C437" s="6">
        <v>566.21699999999998</v>
      </c>
      <c r="D437" s="6">
        <v>553.37</v>
      </c>
      <c r="E437" s="6">
        <v>261.81358110232873</v>
      </c>
      <c r="F437" s="2">
        <v>0</v>
      </c>
      <c r="H437">
        <f t="shared" si="45"/>
        <v>166.21699999999998</v>
      </c>
      <c r="I437">
        <f t="shared" si="45"/>
        <v>283.78300000000002</v>
      </c>
      <c r="J437">
        <f t="shared" si="45"/>
        <v>676.78300000000002</v>
      </c>
      <c r="K437">
        <f t="shared" si="45"/>
        <v>1191.7829999999999</v>
      </c>
      <c r="L437">
        <f t="shared" si="45"/>
        <v>1883.7829999999999</v>
      </c>
      <c r="M437" s="11">
        <f t="shared" si="41"/>
        <v>566.21699999999998</v>
      </c>
      <c r="N437">
        <f t="shared" si="43"/>
        <v>166.21699999999998</v>
      </c>
      <c r="O437" s="2">
        <f t="shared" si="44"/>
        <v>1</v>
      </c>
      <c r="P437" s="2">
        <f t="shared" si="42"/>
        <v>0</v>
      </c>
    </row>
    <row r="438" spans="1:16" x14ac:dyDescent="0.2">
      <c r="A438" s="2">
        <v>587</v>
      </c>
      <c r="B438" s="2">
        <v>51</v>
      </c>
      <c r="C438" s="6">
        <v>964.19550000000004</v>
      </c>
      <c r="D438" s="6">
        <v>439.13133333333332</v>
      </c>
      <c r="E438" s="6">
        <v>919.35115282729203</v>
      </c>
      <c r="F438" s="2">
        <v>0</v>
      </c>
      <c r="H438">
        <f t="shared" si="45"/>
        <v>564.19550000000004</v>
      </c>
      <c r="I438">
        <f t="shared" si="45"/>
        <v>114.19550000000004</v>
      </c>
      <c r="J438">
        <f t="shared" si="45"/>
        <v>278.80449999999996</v>
      </c>
      <c r="K438">
        <f t="shared" si="45"/>
        <v>793.80449999999996</v>
      </c>
      <c r="L438">
        <f t="shared" si="45"/>
        <v>1485.8045</v>
      </c>
      <c r="M438" s="11">
        <f t="shared" si="41"/>
        <v>964.19550000000004</v>
      </c>
      <c r="N438">
        <f t="shared" si="43"/>
        <v>114.19550000000004</v>
      </c>
      <c r="O438" s="2">
        <f t="shared" si="44"/>
        <v>2</v>
      </c>
      <c r="P438" s="2">
        <f t="shared" si="42"/>
        <v>0</v>
      </c>
    </row>
    <row r="439" spans="1:16" x14ac:dyDescent="0.2">
      <c r="A439" s="2">
        <v>593</v>
      </c>
      <c r="B439" s="2">
        <v>54</v>
      </c>
      <c r="C439" s="6">
        <v>1319.06025</v>
      </c>
      <c r="D439" s="6">
        <v>886.15133333333335</v>
      </c>
      <c r="E439" s="6">
        <v>1303.0639229365465</v>
      </c>
      <c r="F439" s="2">
        <v>1</v>
      </c>
      <c r="H439">
        <f t="shared" si="45"/>
        <v>919.06025</v>
      </c>
      <c r="I439">
        <f t="shared" si="45"/>
        <v>469.06025</v>
      </c>
      <c r="J439">
        <f t="shared" si="45"/>
        <v>76.060249999999996</v>
      </c>
      <c r="K439">
        <f t="shared" si="45"/>
        <v>438.93975</v>
      </c>
      <c r="L439">
        <f t="shared" si="45"/>
        <v>1130.93975</v>
      </c>
      <c r="M439" s="11">
        <f t="shared" si="41"/>
        <v>1319.06025</v>
      </c>
      <c r="N439">
        <f t="shared" si="43"/>
        <v>76.060249999999996</v>
      </c>
      <c r="O439" s="2">
        <f t="shared" si="44"/>
        <v>3</v>
      </c>
      <c r="P439" s="2">
        <f t="shared" si="42"/>
        <v>1</v>
      </c>
    </row>
    <row r="440" spans="1:16" x14ac:dyDescent="0.2">
      <c r="A440" s="2">
        <v>595</v>
      </c>
      <c r="B440" s="2">
        <v>31</v>
      </c>
      <c r="C440" s="6">
        <v>1094.3127500000001</v>
      </c>
      <c r="D440" s="6">
        <v>641.84266666666667</v>
      </c>
      <c r="E440" s="6">
        <v>908.90327401877857</v>
      </c>
      <c r="F440" s="2">
        <v>1</v>
      </c>
      <c r="H440">
        <f t="shared" si="45"/>
        <v>694.31275000000005</v>
      </c>
      <c r="I440">
        <f t="shared" si="45"/>
        <v>244.31275000000005</v>
      </c>
      <c r="J440">
        <f t="shared" si="45"/>
        <v>148.68724999999995</v>
      </c>
      <c r="K440">
        <f t="shared" si="45"/>
        <v>663.68724999999995</v>
      </c>
      <c r="L440">
        <f t="shared" si="45"/>
        <v>1355.6872499999999</v>
      </c>
      <c r="M440" s="11">
        <f t="shared" si="41"/>
        <v>1094.3127500000001</v>
      </c>
      <c r="N440">
        <f t="shared" si="43"/>
        <v>148.68724999999995</v>
      </c>
      <c r="O440" s="2">
        <f t="shared" si="44"/>
        <v>3</v>
      </c>
      <c r="P440" s="2">
        <f t="shared" si="42"/>
        <v>1</v>
      </c>
    </row>
    <row r="441" spans="1:16" x14ac:dyDescent="0.2">
      <c r="A441" s="2">
        <v>596</v>
      </c>
      <c r="B441" s="2">
        <v>31</v>
      </c>
      <c r="C441" s="6">
        <v>765.88099999999997</v>
      </c>
      <c r="D441" s="6">
        <v>675.35644444444449</v>
      </c>
      <c r="E441" s="6">
        <v>647.03342811012408</v>
      </c>
      <c r="F441" s="2">
        <v>0</v>
      </c>
      <c r="H441">
        <f t="shared" si="45"/>
        <v>365.88099999999997</v>
      </c>
      <c r="I441">
        <f t="shared" si="45"/>
        <v>84.119000000000028</v>
      </c>
      <c r="J441">
        <f t="shared" si="45"/>
        <v>477.11900000000003</v>
      </c>
      <c r="K441">
        <f t="shared" si="45"/>
        <v>992.11900000000003</v>
      </c>
      <c r="L441">
        <f t="shared" si="45"/>
        <v>1684.1190000000001</v>
      </c>
      <c r="M441" s="11">
        <f t="shared" si="41"/>
        <v>765.88099999999997</v>
      </c>
      <c r="N441">
        <f t="shared" si="43"/>
        <v>84.119000000000028</v>
      </c>
      <c r="O441" s="2">
        <f t="shared" si="44"/>
        <v>2</v>
      </c>
      <c r="P441" s="2">
        <f t="shared" si="42"/>
        <v>0</v>
      </c>
    </row>
    <row r="442" spans="1:16" x14ac:dyDescent="0.2">
      <c r="A442" s="2">
        <v>597</v>
      </c>
      <c r="B442" s="2">
        <v>29</v>
      </c>
      <c r="C442" s="6">
        <v>587.42325000000005</v>
      </c>
      <c r="D442" s="6">
        <v>695.1297777777778</v>
      </c>
      <c r="E442" s="6">
        <v>426.53601303054211</v>
      </c>
      <c r="F442" s="2">
        <v>0</v>
      </c>
      <c r="H442">
        <f t="shared" si="45"/>
        <v>187.42325000000005</v>
      </c>
      <c r="I442">
        <f t="shared" si="45"/>
        <v>262.57674999999995</v>
      </c>
      <c r="J442">
        <f t="shared" si="45"/>
        <v>655.57674999999995</v>
      </c>
      <c r="K442">
        <f t="shared" si="45"/>
        <v>1170.5767499999999</v>
      </c>
      <c r="L442">
        <f t="shared" si="45"/>
        <v>1862.5767499999999</v>
      </c>
      <c r="M442" s="11">
        <f t="shared" si="41"/>
        <v>587.42325000000005</v>
      </c>
      <c r="N442">
        <f t="shared" si="43"/>
        <v>187.42325000000005</v>
      </c>
      <c r="O442" s="2">
        <f t="shared" si="44"/>
        <v>1</v>
      </c>
      <c r="P442" s="2">
        <f t="shared" si="42"/>
        <v>0</v>
      </c>
    </row>
    <row r="443" spans="1:16" x14ac:dyDescent="0.2">
      <c r="A443" s="2">
        <v>599</v>
      </c>
      <c r="B443" s="2">
        <v>32</v>
      </c>
      <c r="C443" s="6">
        <v>1414.9290000000001</v>
      </c>
      <c r="D443" s="6">
        <v>1447.1446666666666</v>
      </c>
      <c r="E443" s="6">
        <v>742.94015144571222</v>
      </c>
      <c r="F443" s="2">
        <v>1</v>
      </c>
      <c r="H443">
        <f t="shared" si="45"/>
        <v>1014.9290000000001</v>
      </c>
      <c r="I443">
        <f t="shared" si="45"/>
        <v>564.92900000000009</v>
      </c>
      <c r="J443">
        <f t="shared" si="45"/>
        <v>171.92900000000009</v>
      </c>
      <c r="K443">
        <f t="shared" si="45"/>
        <v>343.07099999999991</v>
      </c>
      <c r="L443">
        <f t="shared" si="45"/>
        <v>1035.0709999999999</v>
      </c>
      <c r="M443" s="11">
        <f t="shared" si="41"/>
        <v>1414.9290000000001</v>
      </c>
      <c r="N443">
        <f t="shared" si="43"/>
        <v>171.92900000000009</v>
      </c>
      <c r="O443" s="2">
        <f t="shared" si="44"/>
        <v>3</v>
      </c>
      <c r="P443" s="2">
        <f t="shared" si="42"/>
        <v>1</v>
      </c>
    </row>
    <row r="444" spans="1:16" x14ac:dyDescent="0.2">
      <c r="A444" s="2">
        <v>601</v>
      </c>
      <c r="B444" s="2">
        <v>28</v>
      </c>
      <c r="C444" s="6">
        <v>611.59225000000004</v>
      </c>
      <c r="D444" s="6">
        <v>518.07399999999996</v>
      </c>
      <c r="E444" s="6">
        <v>659.65801466799132</v>
      </c>
      <c r="F444" s="2">
        <v>0</v>
      </c>
      <c r="H444">
        <f t="shared" si="45"/>
        <v>211.59225000000004</v>
      </c>
      <c r="I444">
        <f t="shared" si="45"/>
        <v>238.40774999999996</v>
      </c>
      <c r="J444">
        <f t="shared" si="45"/>
        <v>631.40774999999996</v>
      </c>
      <c r="K444">
        <f t="shared" si="45"/>
        <v>1146.4077499999999</v>
      </c>
      <c r="L444">
        <f t="shared" si="45"/>
        <v>1838.4077499999999</v>
      </c>
      <c r="M444" s="11">
        <f t="shared" si="41"/>
        <v>611.59225000000004</v>
      </c>
      <c r="N444">
        <f t="shared" si="43"/>
        <v>211.59225000000004</v>
      </c>
      <c r="O444" s="2">
        <f t="shared" si="44"/>
        <v>1</v>
      </c>
      <c r="P444" s="2">
        <f t="shared" si="42"/>
        <v>0</v>
      </c>
    </row>
    <row r="445" spans="1:16" x14ac:dyDescent="0.2">
      <c r="A445" s="2">
        <v>603</v>
      </c>
      <c r="B445" s="2">
        <v>45</v>
      </c>
      <c r="C445" s="6">
        <v>126.139</v>
      </c>
      <c r="D445" s="6">
        <v>108.42155555555556</v>
      </c>
      <c r="E445" s="6">
        <v>64.738728391791994</v>
      </c>
      <c r="F445" s="2">
        <v>0</v>
      </c>
      <c r="H445">
        <f t="shared" si="45"/>
        <v>273.86099999999999</v>
      </c>
      <c r="I445">
        <f t="shared" si="45"/>
        <v>723.86099999999999</v>
      </c>
      <c r="J445">
        <f t="shared" si="45"/>
        <v>1116.8610000000001</v>
      </c>
      <c r="K445">
        <f t="shared" si="45"/>
        <v>1631.8610000000001</v>
      </c>
      <c r="L445">
        <f t="shared" si="45"/>
        <v>2323.8609999999999</v>
      </c>
      <c r="M445" s="11">
        <f t="shared" si="41"/>
        <v>126.139</v>
      </c>
      <c r="N445">
        <f t="shared" si="43"/>
        <v>273.86099999999999</v>
      </c>
      <c r="O445" s="2">
        <f t="shared" si="44"/>
        <v>1</v>
      </c>
      <c r="P445" s="2">
        <f t="shared" si="42"/>
        <v>0</v>
      </c>
    </row>
    <row r="446" spans="1:16" x14ac:dyDescent="0.2">
      <c r="A446" s="2">
        <v>604</v>
      </c>
      <c r="B446" s="2">
        <v>61</v>
      </c>
      <c r="C446" s="6">
        <v>554.21749999999997</v>
      </c>
      <c r="D446" s="6">
        <v>607.64311111111112</v>
      </c>
      <c r="E446" s="6">
        <v>287.18010793101422</v>
      </c>
      <c r="F446" s="2">
        <v>1</v>
      </c>
      <c r="H446">
        <f t="shared" si="45"/>
        <v>154.21749999999997</v>
      </c>
      <c r="I446">
        <f t="shared" si="45"/>
        <v>295.78250000000003</v>
      </c>
      <c r="J446">
        <f t="shared" si="45"/>
        <v>688.78250000000003</v>
      </c>
      <c r="K446">
        <f t="shared" si="45"/>
        <v>1203.7825</v>
      </c>
      <c r="L446">
        <f t="shared" si="45"/>
        <v>1895.7825</v>
      </c>
      <c r="M446" s="11">
        <f t="shared" si="41"/>
        <v>554.21749999999997</v>
      </c>
      <c r="N446">
        <f t="shared" si="43"/>
        <v>154.21749999999997</v>
      </c>
      <c r="O446" s="2">
        <f t="shared" si="44"/>
        <v>1</v>
      </c>
      <c r="P446" s="2">
        <f t="shared" si="42"/>
        <v>1</v>
      </c>
    </row>
    <row r="447" spans="1:16" x14ac:dyDescent="0.2">
      <c r="A447" s="2">
        <v>605</v>
      </c>
      <c r="B447" s="2">
        <v>43</v>
      </c>
      <c r="C447" s="6">
        <v>656.40975000000003</v>
      </c>
      <c r="D447" s="6">
        <v>390.98466666666667</v>
      </c>
      <c r="E447" s="6">
        <v>646.57675505447992</v>
      </c>
      <c r="F447" s="2">
        <v>1</v>
      </c>
      <c r="H447">
        <f t="shared" si="45"/>
        <v>256.40975000000003</v>
      </c>
      <c r="I447">
        <f t="shared" si="45"/>
        <v>193.59024999999997</v>
      </c>
      <c r="J447">
        <f t="shared" si="45"/>
        <v>586.59024999999997</v>
      </c>
      <c r="K447">
        <f t="shared" si="45"/>
        <v>1101.59025</v>
      </c>
      <c r="L447">
        <f t="shared" si="45"/>
        <v>1793.59025</v>
      </c>
      <c r="M447" s="11">
        <f t="shared" si="41"/>
        <v>656.40975000000003</v>
      </c>
      <c r="N447">
        <f t="shared" si="43"/>
        <v>193.59024999999997</v>
      </c>
      <c r="O447" s="2">
        <f t="shared" si="44"/>
        <v>2</v>
      </c>
      <c r="P447" s="2">
        <f t="shared" si="42"/>
        <v>1</v>
      </c>
    </row>
    <row r="448" spans="1:16" x14ac:dyDescent="0.2">
      <c r="A448" s="2">
        <v>606</v>
      </c>
      <c r="B448" s="2">
        <v>21</v>
      </c>
      <c r="C448" s="6">
        <v>1863.354</v>
      </c>
      <c r="D448" s="6">
        <v>2321.4824444444444</v>
      </c>
      <c r="E448" s="6">
        <v>749.99136194933749</v>
      </c>
      <c r="F448" s="2">
        <v>1</v>
      </c>
      <c r="H448">
        <f t="shared" si="45"/>
        <v>1463.354</v>
      </c>
      <c r="I448">
        <f t="shared" si="45"/>
        <v>1013.354</v>
      </c>
      <c r="J448">
        <f t="shared" si="45"/>
        <v>620.35400000000004</v>
      </c>
      <c r="K448">
        <f t="shared" si="45"/>
        <v>105.35400000000004</v>
      </c>
      <c r="L448">
        <f t="shared" si="45"/>
        <v>586.64599999999996</v>
      </c>
      <c r="M448" s="11">
        <f t="shared" si="41"/>
        <v>1863.354</v>
      </c>
      <c r="N448">
        <f t="shared" si="43"/>
        <v>105.35400000000004</v>
      </c>
      <c r="O448" s="2">
        <f t="shared" si="44"/>
        <v>4</v>
      </c>
      <c r="P448" s="2">
        <f t="shared" si="42"/>
        <v>1</v>
      </c>
    </row>
    <row r="449" spans="1:16" x14ac:dyDescent="0.2">
      <c r="A449" s="2">
        <v>607</v>
      </c>
      <c r="B449" s="2">
        <v>63</v>
      </c>
      <c r="C449" s="6">
        <v>839.58399999999995</v>
      </c>
      <c r="D449" s="6">
        <v>465.37533333333334</v>
      </c>
      <c r="E449" s="6">
        <v>867.63524794916748</v>
      </c>
      <c r="F449" s="2">
        <v>1</v>
      </c>
      <c r="H449">
        <f t="shared" si="45"/>
        <v>439.58399999999995</v>
      </c>
      <c r="I449">
        <f t="shared" si="45"/>
        <v>10.416000000000054</v>
      </c>
      <c r="J449">
        <f t="shared" si="45"/>
        <v>403.41600000000005</v>
      </c>
      <c r="K449">
        <f t="shared" si="45"/>
        <v>918.41600000000005</v>
      </c>
      <c r="L449">
        <f t="shared" si="45"/>
        <v>1610.4160000000002</v>
      </c>
      <c r="M449" s="11">
        <f t="shared" si="41"/>
        <v>839.58399999999995</v>
      </c>
      <c r="N449">
        <f t="shared" si="43"/>
        <v>10.416000000000054</v>
      </c>
      <c r="O449" s="2">
        <f t="shared" si="44"/>
        <v>2</v>
      </c>
      <c r="P449" s="2">
        <f t="shared" si="42"/>
        <v>1</v>
      </c>
    </row>
    <row r="450" spans="1:16" x14ac:dyDescent="0.2">
      <c r="A450" s="2">
        <v>608</v>
      </c>
      <c r="B450" s="2">
        <v>26</v>
      </c>
      <c r="C450" s="6">
        <v>571.88225</v>
      </c>
      <c r="D450" s="6">
        <v>686.32333333333338</v>
      </c>
      <c r="E450" s="6">
        <v>276.188300116439</v>
      </c>
      <c r="F450" s="2">
        <v>1</v>
      </c>
      <c r="H450">
        <f t="shared" si="45"/>
        <v>171.88225</v>
      </c>
      <c r="I450">
        <f t="shared" si="45"/>
        <v>278.11775</v>
      </c>
      <c r="J450">
        <f t="shared" si="45"/>
        <v>671.11775</v>
      </c>
      <c r="K450">
        <f t="shared" si="45"/>
        <v>1186.1177499999999</v>
      </c>
      <c r="L450">
        <f t="shared" si="45"/>
        <v>1878.1177499999999</v>
      </c>
      <c r="M450" s="11">
        <f t="shared" si="41"/>
        <v>571.88225</v>
      </c>
      <c r="N450">
        <f t="shared" si="43"/>
        <v>171.88225</v>
      </c>
      <c r="O450" s="2">
        <f t="shared" si="44"/>
        <v>1</v>
      </c>
      <c r="P450" s="2">
        <f t="shared" si="42"/>
        <v>1</v>
      </c>
    </row>
    <row r="451" spans="1:16" x14ac:dyDescent="0.2">
      <c r="A451" s="2">
        <v>609</v>
      </c>
      <c r="B451" s="2">
        <v>25</v>
      </c>
      <c r="C451" s="6">
        <v>407.84724999999997</v>
      </c>
      <c r="D451" s="6">
        <v>375.46777777777777</v>
      </c>
      <c r="E451" s="6">
        <v>277.49745889565816</v>
      </c>
      <c r="F451" s="2">
        <v>1</v>
      </c>
      <c r="H451">
        <f t="shared" si="45"/>
        <v>7.8472499999999741</v>
      </c>
      <c r="I451">
        <f t="shared" si="45"/>
        <v>442.15275000000003</v>
      </c>
      <c r="J451">
        <f t="shared" si="45"/>
        <v>835.15274999999997</v>
      </c>
      <c r="K451">
        <f t="shared" si="45"/>
        <v>1350.15275</v>
      </c>
      <c r="L451">
        <f t="shared" si="45"/>
        <v>2042.15275</v>
      </c>
      <c r="M451" s="11">
        <f t="shared" ref="M451:M514" si="46">+C451</f>
        <v>407.84724999999997</v>
      </c>
      <c r="N451">
        <f t="shared" si="43"/>
        <v>7.8472499999999741</v>
      </c>
      <c r="O451" s="2">
        <f t="shared" si="44"/>
        <v>1</v>
      </c>
      <c r="P451" s="2">
        <f t="shared" ref="P451:P514" si="47">+F451</f>
        <v>1</v>
      </c>
    </row>
    <row r="452" spans="1:16" x14ac:dyDescent="0.2">
      <c r="A452" s="2">
        <v>611</v>
      </c>
      <c r="B452" s="2">
        <v>46</v>
      </c>
      <c r="C452" s="6">
        <v>655.67825000000005</v>
      </c>
      <c r="D452" s="6">
        <v>661.4328888888889</v>
      </c>
      <c r="E452" s="6">
        <v>411.34574125447949</v>
      </c>
      <c r="F452" s="2">
        <v>0</v>
      </c>
      <c r="H452">
        <f t="shared" si="45"/>
        <v>255.67825000000005</v>
      </c>
      <c r="I452">
        <f t="shared" si="45"/>
        <v>194.32174999999995</v>
      </c>
      <c r="J452">
        <f t="shared" si="45"/>
        <v>587.32174999999995</v>
      </c>
      <c r="K452">
        <f t="shared" si="45"/>
        <v>1102.3217500000001</v>
      </c>
      <c r="L452">
        <f t="shared" si="45"/>
        <v>1794.3217500000001</v>
      </c>
      <c r="M452" s="11">
        <f t="shared" si="46"/>
        <v>655.67825000000005</v>
      </c>
      <c r="N452">
        <f t="shared" ref="N452:N515" si="48">+MIN(H452:L452)</f>
        <v>194.32174999999995</v>
      </c>
      <c r="O452" s="2">
        <f t="shared" ref="O452:O515" si="49">+MATCH(N452,H452:L452,0)</f>
        <v>2</v>
      </c>
      <c r="P452" s="2">
        <f t="shared" si="47"/>
        <v>0</v>
      </c>
    </row>
    <row r="453" spans="1:16" x14ac:dyDescent="0.2">
      <c r="A453" s="2">
        <v>613</v>
      </c>
      <c r="B453" s="2">
        <v>49</v>
      </c>
      <c r="C453" s="6">
        <v>824.44349999999997</v>
      </c>
      <c r="D453" s="6">
        <v>966.94733333333329</v>
      </c>
      <c r="E453" s="6">
        <v>457.29277052849505</v>
      </c>
      <c r="F453" s="2">
        <v>1</v>
      </c>
      <c r="H453">
        <f t="shared" si="45"/>
        <v>424.44349999999997</v>
      </c>
      <c r="I453">
        <f t="shared" si="45"/>
        <v>25.556500000000028</v>
      </c>
      <c r="J453">
        <f t="shared" si="45"/>
        <v>418.55650000000003</v>
      </c>
      <c r="K453">
        <f t="shared" si="45"/>
        <v>933.55650000000003</v>
      </c>
      <c r="L453">
        <f t="shared" si="45"/>
        <v>1625.5565000000001</v>
      </c>
      <c r="M453" s="11">
        <f t="shared" si="46"/>
        <v>824.44349999999997</v>
      </c>
      <c r="N453">
        <f t="shared" si="48"/>
        <v>25.556500000000028</v>
      </c>
      <c r="O453" s="2">
        <f t="shared" si="49"/>
        <v>2</v>
      </c>
      <c r="P453" s="2">
        <f t="shared" si="47"/>
        <v>1</v>
      </c>
    </row>
    <row r="454" spans="1:16" x14ac:dyDescent="0.2">
      <c r="A454" s="2">
        <v>615</v>
      </c>
      <c r="B454" s="2">
        <v>61</v>
      </c>
      <c r="C454" s="6">
        <v>799.54875000000004</v>
      </c>
      <c r="D454" s="6">
        <v>663.68399999999997</v>
      </c>
      <c r="E454" s="6">
        <v>502.79655442966202</v>
      </c>
      <c r="F454" s="2">
        <v>0</v>
      </c>
      <c r="H454">
        <f t="shared" si="45"/>
        <v>399.54875000000004</v>
      </c>
      <c r="I454">
        <f t="shared" si="45"/>
        <v>50.451249999999959</v>
      </c>
      <c r="J454">
        <f t="shared" si="45"/>
        <v>443.45124999999996</v>
      </c>
      <c r="K454">
        <f t="shared" si="45"/>
        <v>958.45124999999996</v>
      </c>
      <c r="L454">
        <f t="shared" si="45"/>
        <v>1650.4512500000001</v>
      </c>
      <c r="M454" s="11">
        <f t="shared" si="46"/>
        <v>799.54875000000004</v>
      </c>
      <c r="N454">
        <f t="shared" si="48"/>
        <v>50.451249999999959</v>
      </c>
      <c r="O454" s="2">
        <f t="shared" si="49"/>
        <v>2</v>
      </c>
      <c r="P454" s="2">
        <f t="shared" si="47"/>
        <v>0</v>
      </c>
    </row>
    <row r="455" spans="1:16" x14ac:dyDescent="0.2">
      <c r="A455" s="2">
        <v>616</v>
      </c>
      <c r="B455" s="2">
        <v>45</v>
      </c>
      <c r="C455" s="6">
        <v>1242.5762500000001</v>
      </c>
      <c r="D455" s="6">
        <v>629.06133333333332</v>
      </c>
      <c r="E455" s="6">
        <v>1282.2490913034255</v>
      </c>
      <c r="F455" s="2">
        <v>1</v>
      </c>
      <c r="H455">
        <f t="shared" si="45"/>
        <v>842.57625000000007</v>
      </c>
      <c r="I455">
        <f t="shared" si="45"/>
        <v>392.57625000000007</v>
      </c>
      <c r="J455">
        <f t="shared" si="45"/>
        <v>0.42374999999992724</v>
      </c>
      <c r="K455">
        <f t="shared" si="45"/>
        <v>515.42374999999993</v>
      </c>
      <c r="L455">
        <f t="shared" si="45"/>
        <v>1207.4237499999999</v>
      </c>
      <c r="M455" s="11">
        <f t="shared" si="46"/>
        <v>1242.5762500000001</v>
      </c>
      <c r="N455">
        <f t="shared" si="48"/>
        <v>0.42374999999992724</v>
      </c>
      <c r="O455" s="2">
        <f t="shared" si="49"/>
        <v>3</v>
      </c>
      <c r="P455" s="2">
        <f t="shared" si="47"/>
        <v>1</v>
      </c>
    </row>
    <row r="456" spans="1:16" x14ac:dyDescent="0.2">
      <c r="A456" s="2">
        <v>619</v>
      </c>
      <c r="B456" s="2">
        <v>25</v>
      </c>
      <c r="C456" s="6">
        <v>170.58850000000001</v>
      </c>
      <c r="D456" s="6">
        <v>193.59155555555554</v>
      </c>
      <c r="E456" s="6">
        <v>122.40903372244219</v>
      </c>
      <c r="F456" s="2">
        <v>0</v>
      </c>
      <c r="H456">
        <f t="shared" si="45"/>
        <v>229.41149999999999</v>
      </c>
      <c r="I456">
        <f t="shared" si="45"/>
        <v>679.41149999999993</v>
      </c>
      <c r="J456">
        <f t="shared" si="45"/>
        <v>1072.4114999999999</v>
      </c>
      <c r="K456">
        <f t="shared" si="45"/>
        <v>1587.4114999999999</v>
      </c>
      <c r="L456">
        <f t="shared" si="45"/>
        <v>2279.4115000000002</v>
      </c>
      <c r="M456" s="11">
        <f t="shared" si="46"/>
        <v>170.58850000000001</v>
      </c>
      <c r="N456">
        <f t="shared" si="48"/>
        <v>229.41149999999999</v>
      </c>
      <c r="O456" s="2">
        <f t="shared" si="49"/>
        <v>1</v>
      </c>
      <c r="P456" s="2">
        <f t="shared" si="47"/>
        <v>0</v>
      </c>
    </row>
    <row r="457" spans="1:16" x14ac:dyDescent="0.2">
      <c r="A457" s="2">
        <v>620</v>
      </c>
      <c r="B457" s="2">
        <v>26</v>
      </c>
      <c r="C457" s="6">
        <v>369.04199999999997</v>
      </c>
      <c r="D457" s="6">
        <v>290.87777777777779</v>
      </c>
      <c r="E457" s="6">
        <v>373.35554849749218</v>
      </c>
      <c r="F457" s="2">
        <v>1</v>
      </c>
      <c r="H457">
        <f t="shared" si="45"/>
        <v>30.958000000000027</v>
      </c>
      <c r="I457">
        <f t="shared" si="45"/>
        <v>480.95800000000003</v>
      </c>
      <c r="J457">
        <f t="shared" si="45"/>
        <v>873.95800000000008</v>
      </c>
      <c r="K457">
        <f t="shared" si="45"/>
        <v>1388.9580000000001</v>
      </c>
      <c r="L457">
        <f t="shared" si="45"/>
        <v>2080.9580000000001</v>
      </c>
      <c r="M457" s="11">
        <f t="shared" si="46"/>
        <v>369.04199999999997</v>
      </c>
      <c r="N457">
        <f t="shared" si="48"/>
        <v>30.958000000000027</v>
      </c>
      <c r="O457" s="2">
        <f t="shared" si="49"/>
        <v>1</v>
      </c>
      <c r="P457" s="2">
        <f t="shared" si="47"/>
        <v>1</v>
      </c>
    </row>
    <row r="458" spans="1:16" x14ac:dyDescent="0.2">
      <c r="A458" s="2">
        <v>621</v>
      </c>
      <c r="B458" s="2">
        <v>48</v>
      </c>
      <c r="C458" s="6">
        <v>288.53575000000001</v>
      </c>
      <c r="D458" s="6">
        <v>157.9</v>
      </c>
      <c r="E458" s="6">
        <v>248.35142041473955</v>
      </c>
      <c r="F458" s="2">
        <v>0</v>
      </c>
      <c r="H458">
        <f t="shared" si="45"/>
        <v>111.46424999999999</v>
      </c>
      <c r="I458">
        <f t="shared" si="45"/>
        <v>561.46424999999999</v>
      </c>
      <c r="J458">
        <f t="shared" si="45"/>
        <v>954.46424999999999</v>
      </c>
      <c r="K458">
        <f t="shared" si="45"/>
        <v>1469.46425</v>
      </c>
      <c r="L458">
        <f t="shared" si="45"/>
        <v>2161.46425</v>
      </c>
      <c r="M458" s="11">
        <f t="shared" si="46"/>
        <v>288.53575000000001</v>
      </c>
      <c r="N458">
        <f t="shared" si="48"/>
        <v>111.46424999999999</v>
      </c>
      <c r="O458" s="2">
        <f t="shared" si="49"/>
        <v>1</v>
      </c>
      <c r="P458" s="2">
        <f t="shared" si="47"/>
        <v>0</v>
      </c>
    </row>
    <row r="459" spans="1:16" x14ac:dyDescent="0.2">
      <c r="A459" s="2">
        <v>624</v>
      </c>
      <c r="B459" s="2">
        <v>69</v>
      </c>
      <c r="C459" s="6">
        <v>1534.8440000000001</v>
      </c>
      <c r="D459" s="6">
        <v>1675.9717777777778</v>
      </c>
      <c r="E459" s="6">
        <v>604.02918030608191</v>
      </c>
      <c r="F459" s="2">
        <v>0</v>
      </c>
      <c r="H459">
        <f t="shared" si="45"/>
        <v>1134.8440000000001</v>
      </c>
      <c r="I459">
        <f t="shared" si="45"/>
        <v>684.84400000000005</v>
      </c>
      <c r="J459">
        <f t="shared" si="45"/>
        <v>291.84400000000005</v>
      </c>
      <c r="K459">
        <f t="shared" si="45"/>
        <v>223.15599999999995</v>
      </c>
      <c r="L459">
        <f t="shared" si="45"/>
        <v>915.15599999999995</v>
      </c>
      <c r="M459" s="11">
        <f t="shared" si="46"/>
        <v>1534.8440000000001</v>
      </c>
      <c r="N459">
        <f t="shared" si="48"/>
        <v>223.15599999999995</v>
      </c>
      <c r="O459" s="2">
        <f t="shared" si="49"/>
        <v>4</v>
      </c>
      <c r="P459" s="2">
        <f t="shared" si="47"/>
        <v>0</v>
      </c>
    </row>
    <row r="460" spans="1:16" x14ac:dyDescent="0.2">
      <c r="A460" s="2">
        <v>625</v>
      </c>
      <c r="B460" s="2">
        <v>32</v>
      </c>
      <c r="C460" s="6">
        <v>374.67099999999999</v>
      </c>
      <c r="D460" s="6">
        <v>417.45355555555557</v>
      </c>
      <c r="E460" s="6">
        <v>214.8575206816021</v>
      </c>
      <c r="F460" s="2">
        <v>0</v>
      </c>
      <c r="H460">
        <f t="shared" si="45"/>
        <v>25.329000000000008</v>
      </c>
      <c r="I460">
        <f t="shared" si="45"/>
        <v>475.32900000000001</v>
      </c>
      <c r="J460">
        <f t="shared" si="45"/>
        <v>868.32899999999995</v>
      </c>
      <c r="K460">
        <f t="shared" si="45"/>
        <v>1383.329</v>
      </c>
      <c r="L460">
        <f t="shared" si="45"/>
        <v>2075.3290000000002</v>
      </c>
      <c r="M460" s="11">
        <f t="shared" si="46"/>
        <v>374.67099999999999</v>
      </c>
      <c r="N460">
        <f t="shared" si="48"/>
        <v>25.329000000000008</v>
      </c>
      <c r="O460" s="2">
        <f t="shared" si="49"/>
        <v>1</v>
      </c>
      <c r="P460" s="2">
        <f t="shared" si="47"/>
        <v>0</v>
      </c>
    </row>
    <row r="461" spans="1:16" x14ac:dyDescent="0.2">
      <c r="A461" s="2">
        <v>628</v>
      </c>
      <c r="B461" s="2">
        <v>65</v>
      </c>
      <c r="C461" s="6">
        <v>293.50125000000003</v>
      </c>
      <c r="D461" s="6">
        <v>337.48599999999999</v>
      </c>
      <c r="E461" s="6">
        <v>125.50126842007717</v>
      </c>
      <c r="F461" s="2">
        <v>0</v>
      </c>
      <c r="H461">
        <f t="shared" si="45"/>
        <v>106.49874999999997</v>
      </c>
      <c r="I461">
        <f t="shared" si="45"/>
        <v>556.49874999999997</v>
      </c>
      <c r="J461">
        <f t="shared" si="45"/>
        <v>949.49874999999997</v>
      </c>
      <c r="K461">
        <f t="shared" si="45"/>
        <v>1464.49875</v>
      </c>
      <c r="L461">
        <f t="shared" si="45"/>
        <v>2156.4987499999997</v>
      </c>
      <c r="M461" s="11">
        <f t="shared" si="46"/>
        <v>293.50125000000003</v>
      </c>
      <c r="N461">
        <f t="shared" si="48"/>
        <v>106.49874999999997</v>
      </c>
      <c r="O461" s="2">
        <f t="shared" si="49"/>
        <v>1</v>
      </c>
      <c r="P461" s="2">
        <f t="shared" si="47"/>
        <v>0</v>
      </c>
    </row>
    <row r="462" spans="1:16" x14ac:dyDescent="0.2">
      <c r="A462" s="2">
        <v>629</v>
      </c>
      <c r="B462" s="2">
        <v>57</v>
      </c>
      <c r="C462" s="6">
        <v>1920.3207500000001</v>
      </c>
      <c r="D462" s="6">
        <v>1323.4553333333333</v>
      </c>
      <c r="E462" s="6">
        <v>2002.6723095613834</v>
      </c>
      <c r="F462" s="2">
        <v>1</v>
      </c>
      <c r="H462">
        <f t="shared" si="45"/>
        <v>1520.3207500000001</v>
      </c>
      <c r="I462">
        <f t="shared" si="45"/>
        <v>1070.3207500000001</v>
      </c>
      <c r="J462">
        <f t="shared" si="45"/>
        <v>677.32075000000009</v>
      </c>
      <c r="K462">
        <f t="shared" si="45"/>
        <v>162.32075000000009</v>
      </c>
      <c r="L462">
        <f t="shared" si="45"/>
        <v>529.67924999999991</v>
      </c>
      <c r="M462" s="11">
        <f t="shared" si="46"/>
        <v>1920.3207500000001</v>
      </c>
      <c r="N462">
        <f t="shared" si="48"/>
        <v>162.32075000000009</v>
      </c>
      <c r="O462" s="2">
        <f t="shared" si="49"/>
        <v>4</v>
      </c>
      <c r="P462" s="2">
        <f t="shared" si="47"/>
        <v>1</v>
      </c>
    </row>
    <row r="463" spans="1:16" x14ac:dyDescent="0.2">
      <c r="A463" s="2">
        <v>630</v>
      </c>
      <c r="B463" s="2">
        <v>33</v>
      </c>
      <c r="C463" s="6">
        <v>25.639500000000002</v>
      </c>
      <c r="D463" s="6">
        <v>26.853555555555555</v>
      </c>
      <c r="E463" s="6">
        <v>10.971598936148105</v>
      </c>
      <c r="F463" s="2">
        <v>0</v>
      </c>
      <c r="H463">
        <f t="shared" si="45"/>
        <v>374.3605</v>
      </c>
      <c r="I463">
        <f t="shared" si="45"/>
        <v>824.3605</v>
      </c>
      <c r="J463">
        <f t="shared" si="45"/>
        <v>1217.3605</v>
      </c>
      <c r="K463">
        <f t="shared" si="45"/>
        <v>1732.3605</v>
      </c>
      <c r="L463">
        <f t="shared" si="45"/>
        <v>2424.3604999999998</v>
      </c>
      <c r="M463" s="11">
        <f t="shared" si="46"/>
        <v>25.639500000000002</v>
      </c>
      <c r="N463">
        <f t="shared" si="48"/>
        <v>374.3605</v>
      </c>
      <c r="O463" s="2">
        <f t="shared" si="49"/>
        <v>1</v>
      </c>
      <c r="P463" s="2">
        <f t="shared" si="47"/>
        <v>0</v>
      </c>
    </row>
    <row r="464" spans="1:16" x14ac:dyDescent="0.2">
      <c r="A464" s="2">
        <v>631</v>
      </c>
      <c r="B464" s="2">
        <v>50</v>
      </c>
      <c r="C464" s="6">
        <v>857.56275000000005</v>
      </c>
      <c r="D464" s="6">
        <v>573.34666666666669</v>
      </c>
      <c r="E464" s="6">
        <v>625.01870186019903</v>
      </c>
      <c r="F464" s="2">
        <v>1</v>
      </c>
      <c r="H464">
        <f t="shared" si="45"/>
        <v>457.56275000000005</v>
      </c>
      <c r="I464">
        <f t="shared" si="45"/>
        <v>7.5627500000000509</v>
      </c>
      <c r="J464">
        <f t="shared" si="45"/>
        <v>385.43724999999995</v>
      </c>
      <c r="K464">
        <f t="shared" si="45"/>
        <v>900.43724999999995</v>
      </c>
      <c r="L464">
        <f t="shared" si="45"/>
        <v>1592.4372499999999</v>
      </c>
      <c r="M464" s="11">
        <f t="shared" si="46"/>
        <v>857.56275000000005</v>
      </c>
      <c r="N464">
        <f t="shared" si="48"/>
        <v>7.5627500000000509</v>
      </c>
      <c r="O464" s="2">
        <f t="shared" si="49"/>
        <v>2</v>
      </c>
      <c r="P464" s="2">
        <f t="shared" si="47"/>
        <v>1</v>
      </c>
    </row>
    <row r="465" spans="1:16" x14ac:dyDescent="0.2">
      <c r="A465" s="2">
        <v>632</v>
      </c>
      <c r="B465" s="2">
        <v>53</v>
      </c>
      <c r="C465" s="6">
        <v>72.517250000000004</v>
      </c>
      <c r="D465" s="6">
        <v>88.161777777777772</v>
      </c>
      <c r="E465" s="6">
        <v>27.835261212111469</v>
      </c>
      <c r="F465" s="2">
        <v>0</v>
      </c>
      <c r="H465">
        <f t="shared" si="45"/>
        <v>327.48275000000001</v>
      </c>
      <c r="I465">
        <f t="shared" si="45"/>
        <v>777.48275000000001</v>
      </c>
      <c r="J465">
        <f t="shared" si="45"/>
        <v>1170.4827499999999</v>
      </c>
      <c r="K465">
        <f t="shared" si="45"/>
        <v>1685.4827499999999</v>
      </c>
      <c r="L465">
        <f t="shared" si="45"/>
        <v>2377.4827500000001</v>
      </c>
      <c r="M465" s="11">
        <f t="shared" si="46"/>
        <v>72.517250000000004</v>
      </c>
      <c r="N465">
        <f t="shared" si="48"/>
        <v>327.48275000000001</v>
      </c>
      <c r="O465" s="2">
        <f t="shared" si="49"/>
        <v>1</v>
      </c>
      <c r="P465" s="2">
        <f t="shared" si="47"/>
        <v>0</v>
      </c>
    </row>
    <row r="466" spans="1:16" x14ac:dyDescent="0.2">
      <c r="A466" s="2">
        <v>633</v>
      </c>
      <c r="B466" s="2">
        <v>47</v>
      </c>
      <c r="C466" s="6">
        <v>733.32225000000005</v>
      </c>
      <c r="D466" s="6">
        <v>460.8437777777778</v>
      </c>
      <c r="E466" s="6">
        <v>980.02063120251682</v>
      </c>
      <c r="F466" s="2">
        <v>1</v>
      </c>
      <c r="H466">
        <f t="shared" si="45"/>
        <v>333.32225000000005</v>
      </c>
      <c r="I466">
        <f t="shared" si="45"/>
        <v>116.67774999999995</v>
      </c>
      <c r="J466">
        <f t="shared" si="45"/>
        <v>509.67774999999995</v>
      </c>
      <c r="K466">
        <f t="shared" si="45"/>
        <v>1024.6777499999998</v>
      </c>
      <c r="L466">
        <f t="shared" si="45"/>
        <v>1716.6777499999998</v>
      </c>
      <c r="M466" s="11">
        <f t="shared" si="46"/>
        <v>733.32225000000005</v>
      </c>
      <c r="N466">
        <f t="shared" si="48"/>
        <v>116.67774999999995</v>
      </c>
      <c r="O466" s="2">
        <f t="shared" si="49"/>
        <v>2</v>
      </c>
      <c r="P466" s="2">
        <f t="shared" si="47"/>
        <v>1</v>
      </c>
    </row>
    <row r="467" spans="1:16" x14ac:dyDescent="0.2">
      <c r="A467" s="2">
        <v>634</v>
      </c>
      <c r="B467" s="2">
        <v>32</v>
      </c>
      <c r="C467" s="6">
        <v>140.94800000000001</v>
      </c>
      <c r="D467" s="6">
        <v>78.534222222222226</v>
      </c>
      <c r="E467" s="6">
        <v>111.83716290210552</v>
      </c>
      <c r="F467" s="2">
        <v>0</v>
      </c>
      <c r="H467">
        <f t="shared" si="45"/>
        <v>259.05200000000002</v>
      </c>
      <c r="I467">
        <f t="shared" si="45"/>
        <v>709.05200000000002</v>
      </c>
      <c r="J467">
        <f t="shared" si="45"/>
        <v>1102.0519999999999</v>
      </c>
      <c r="K467">
        <f t="shared" si="45"/>
        <v>1617.0519999999999</v>
      </c>
      <c r="L467">
        <f t="shared" si="45"/>
        <v>2309.0520000000001</v>
      </c>
      <c r="M467" s="11">
        <f t="shared" si="46"/>
        <v>140.94800000000001</v>
      </c>
      <c r="N467">
        <f t="shared" si="48"/>
        <v>259.05200000000002</v>
      </c>
      <c r="O467" s="2">
        <f t="shared" si="49"/>
        <v>1</v>
      </c>
      <c r="P467" s="2">
        <f t="shared" si="47"/>
        <v>0</v>
      </c>
    </row>
    <row r="468" spans="1:16" x14ac:dyDescent="0.2">
      <c r="A468" s="2">
        <v>635</v>
      </c>
      <c r="B468" s="2">
        <v>38</v>
      </c>
      <c r="C468" s="6">
        <v>641.71199999999999</v>
      </c>
      <c r="D468" s="6">
        <v>788.89133333333336</v>
      </c>
      <c r="E468" s="6">
        <v>244.84189355767595</v>
      </c>
      <c r="F468" s="2">
        <v>0</v>
      </c>
      <c r="H468">
        <f t="shared" si="45"/>
        <v>241.71199999999999</v>
      </c>
      <c r="I468">
        <f t="shared" si="45"/>
        <v>208.28800000000001</v>
      </c>
      <c r="J468">
        <f t="shared" si="45"/>
        <v>601.28800000000001</v>
      </c>
      <c r="K468">
        <f t="shared" si="45"/>
        <v>1116.288</v>
      </c>
      <c r="L468">
        <f t="shared" si="45"/>
        <v>1808.288</v>
      </c>
      <c r="M468" s="11">
        <f t="shared" si="46"/>
        <v>641.71199999999999</v>
      </c>
      <c r="N468">
        <f t="shared" si="48"/>
        <v>208.28800000000001</v>
      </c>
      <c r="O468" s="2">
        <f t="shared" si="49"/>
        <v>2</v>
      </c>
      <c r="P468" s="2">
        <f t="shared" si="47"/>
        <v>0</v>
      </c>
    </row>
    <row r="469" spans="1:16" x14ac:dyDescent="0.2">
      <c r="A469" s="2">
        <v>638</v>
      </c>
      <c r="B469" s="2">
        <v>37</v>
      </c>
      <c r="C469" s="6">
        <v>703.57875000000001</v>
      </c>
      <c r="D469" s="6">
        <v>386.2571111111111</v>
      </c>
      <c r="E469" s="6">
        <v>699.7970689428364</v>
      </c>
      <c r="F469" s="2">
        <v>0</v>
      </c>
      <c r="H469">
        <f t="shared" si="45"/>
        <v>303.57875000000001</v>
      </c>
      <c r="I469">
        <f t="shared" si="45"/>
        <v>146.42124999999999</v>
      </c>
      <c r="J469">
        <f t="shared" si="45"/>
        <v>539.42124999999999</v>
      </c>
      <c r="K469">
        <f t="shared" si="45"/>
        <v>1054.4212499999999</v>
      </c>
      <c r="L469">
        <f t="shared" si="45"/>
        <v>1746.4212499999999</v>
      </c>
      <c r="M469" s="11">
        <f t="shared" si="46"/>
        <v>703.57875000000001</v>
      </c>
      <c r="N469">
        <f t="shared" si="48"/>
        <v>146.42124999999999</v>
      </c>
      <c r="O469" s="2">
        <f t="shared" si="49"/>
        <v>2</v>
      </c>
      <c r="P469" s="2">
        <f t="shared" si="47"/>
        <v>0</v>
      </c>
    </row>
    <row r="470" spans="1:16" x14ac:dyDescent="0.2">
      <c r="A470" s="2">
        <v>639</v>
      </c>
      <c r="B470" s="2">
        <v>29</v>
      </c>
      <c r="C470" s="6">
        <v>656.50400000000002</v>
      </c>
      <c r="D470" s="6">
        <v>741.23688888888887</v>
      </c>
      <c r="E470" s="6">
        <v>398.0956298300714</v>
      </c>
      <c r="F470" s="2">
        <v>0</v>
      </c>
      <c r="H470">
        <f t="shared" si="45"/>
        <v>256.50400000000002</v>
      </c>
      <c r="I470">
        <f t="shared" si="45"/>
        <v>193.49599999999998</v>
      </c>
      <c r="J470">
        <f t="shared" si="45"/>
        <v>586.49599999999998</v>
      </c>
      <c r="K470">
        <f t="shared" si="45"/>
        <v>1101.4960000000001</v>
      </c>
      <c r="L470">
        <f t="shared" si="45"/>
        <v>1793.4960000000001</v>
      </c>
      <c r="M470" s="11">
        <f t="shared" si="46"/>
        <v>656.50400000000002</v>
      </c>
      <c r="N470">
        <f t="shared" si="48"/>
        <v>193.49599999999998</v>
      </c>
      <c r="O470" s="2">
        <f t="shared" si="49"/>
        <v>2</v>
      </c>
      <c r="P470" s="2">
        <f t="shared" si="47"/>
        <v>0</v>
      </c>
    </row>
    <row r="471" spans="1:16" x14ac:dyDescent="0.2">
      <c r="A471" s="2">
        <v>641</v>
      </c>
      <c r="B471" s="2">
        <v>54</v>
      </c>
      <c r="C471" s="6">
        <v>376.08674999999999</v>
      </c>
      <c r="D471" s="6">
        <v>336.52977777777778</v>
      </c>
      <c r="E471" s="6">
        <v>313.23529124152191</v>
      </c>
      <c r="F471" s="2">
        <v>1</v>
      </c>
      <c r="H471">
        <f t="shared" si="45"/>
        <v>23.913250000000005</v>
      </c>
      <c r="I471">
        <f t="shared" si="45"/>
        <v>473.91325000000001</v>
      </c>
      <c r="J471">
        <f t="shared" si="45"/>
        <v>866.91325000000006</v>
      </c>
      <c r="K471">
        <f t="shared" si="45"/>
        <v>1381.9132500000001</v>
      </c>
      <c r="L471">
        <f t="shared" si="45"/>
        <v>2073.9132500000001</v>
      </c>
      <c r="M471" s="11">
        <f t="shared" si="46"/>
        <v>376.08674999999999</v>
      </c>
      <c r="N471">
        <f t="shared" si="48"/>
        <v>23.913250000000005</v>
      </c>
      <c r="O471" s="2">
        <f t="shared" si="49"/>
        <v>1</v>
      </c>
      <c r="P471" s="2">
        <f t="shared" si="47"/>
        <v>1</v>
      </c>
    </row>
    <row r="472" spans="1:16" x14ac:dyDescent="0.2">
      <c r="A472" s="2">
        <v>642</v>
      </c>
      <c r="B472" s="2">
        <v>50</v>
      </c>
      <c r="C472" s="6">
        <v>1811.3587500000001</v>
      </c>
      <c r="D472" s="6">
        <v>1487.307111111111</v>
      </c>
      <c r="E472" s="6">
        <v>1346.8461003275788</v>
      </c>
      <c r="F472" s="2">
        <v>1</v>
      </c>
      <c r="H472">
        <f t="shared" si="45"/>
        <v>1411.3587500000001</v>
      </c>
      <c r="I472">
        <f t="shared" si="45"/>
        <v>961.3587500000001</v>
      </c>
      <c r="J472">
        <f t="shared" si="45"/>
        <v>568.3587500000001</v>
      </c>
      <c r="K472">
        <f t="shared" si="45"/>
        <v>53.3587500000001</v>
      </c>
      <c r="L472">
        <f t="shared" si="45"/>
        <v>638.6412499999999</v>
      </c>
      <c r="M472" s="11">
        <f t="shared" si="46"/>
        <v>1811.3587500000001</v>
      </c>
      <c r="N472">
        <f t="shared" si="48"/>
        <v>53.3587500000001</v>
      </c>
      <c r="O472" s="2">
        <f t="shared" si="49"/>
        <v>4</v>
      </c>
      <c r="P472" s="2">
        <f t="shared" si="47"/>
        <v>1</v>
      </c>
    </row>
    <row r="473" spans="1:16" x14ac:dyDescent="0.2">
      <c r="A473" s="2">
        <v>644</v>
      </c>
      <c r="B473" s="2">
        <v>35</v>
      </c>
      <c r="C473" s="6">
        <v>1286.6655000000001</v>
      </c>
      <c r="D473" s="6">
        <v>991.83555555555552</v>
      </c>
      <c r="E473" s="6">
        <v>935.66428937683997</v>
      </c>
      <c r="F473" s="2">
        <v>1</v>
      </c>
      <c r="H473">
        <f t="shared" si="45"/>
        <v>886.66550000000007</v>
      </c>
      <c r="I473">
        <f t="shared" si="45"/>
        <v>436.66550000000007</v>
      </c>
      <c r="J473">
        <f t="shared" si="45"/>
        <v>43.665500000000065</v>
      </c>
      <c r="K473">
        <f t="shared" si="45"/>
        <v>471.33449999999993</v>
      </c>
      <c r="L473">
        <f t="shared" si="45"/>
        <v>1163.3344999999999</v>
      </c>
      <c r="M473" s="11">
        <f t="shared" si="46"/>
        <v>1286.6655000000001</v>
      </c>
      <c r="N473">
        <f t="shared" si="48"/>
        <v>43.665500000000065</v>
      </c>
      <c r="O473" s="2">
        <f t="shared" si="49"/>
        <v>3</v>
      </c>
      <c r="P473" s="2">
        <f t="shared" si="47"/>
        <v>1</v>
      </c>
    </row>
    <row r="474" spans="1:16" x14ac:dyDescent="0.2">
      <c r="A474" s="2">
        <v>645</v>
      </c>
      <c r="B474" s="2">
        <v>50</v>
      </c>
      <c r="C474" s="6">
        <v>1192.5954999999999</v>
      </c>
      <c r="D474" s="6">
        <v>1328.9993333333334</v>
      </c>
      <c r="E474" s="6">
        <v>535.97805915863751</v>
      </c>
      <c r="F474" s="2">
        <v>1</v>
      </c>
      <c r="H474">
        <f t="shared" si="45"/>
        <v>792.5954999999999</v>
      </c>
      <c r="I474">
        <f t="shared" si="45"/>
        <v>342.5954999999999</v>
      </c>
      <c r="J474">
        <f t="shared" si="45"/>
        <v>50.404500000000098</v>
      </c>
      <c r="K474">
        <f t="shared" si="45"/>
        <v>565.4045000000001</v>
      </c>
      <c r="L474">
        <f t="shared" si="45"/>
        <v>1257.4045000000001</v>
      </c>
      <c r="M474" s="11">
        <f t="shared" si="46"/>
        <v>1192.5954999999999</v>
      </c>
      <c r="N474">
        <f t="shared" si="48"/>
        <v>50.404500000000098</v>
      </c>
      <c r="O474" s="2">
        <f t="shared" si="49"/>
        <v>3</v>
      </c>
      <c r="P474" s="2">
        <f t="shared" si="47"/>
        <v>1</v>
      </c>
    </row>
    <row r="475" spans="1:16" x14ac:dyDescent="0.2">
      <c r="A475" s="2">
        <v>647</v>
      </c>
      <c r="B475" s="2">
        <v>29</v>
      </c>
      <c r="C475" s="6">
        <v>629.19550000000004</v>
      </c>
      <c r="D475" s="6">
        <v>536.98466666666661</v>
      </c>
      <c r="E475" s="6">
        <v>239.71783854487487</v>
      </c>
      <c r="F475" s="2">
        <v>0</v>
      </c>
      <c r="H475">
        <f t="shared" ref="H475:L525" si="50">+ABS(H$2-$M475)</f>
        <v>229.19550000000004</v>
      </c>
      <c r="I475">
        <f t="shared" si="50"/>
        <v>220.80449999999996</v>
      </c>
      <c r="J475">
        <f t="shared" si="50"/>
        <v>613.80449999999996</v>
      </c>
      <c r="K475">
        <f t="shared" si="50"/>
        <v>1128.8045</v>
      </c>
      <c r="L475">
        <f t="shared" si="50"/>
        <v>1820.8045</v>
      </c>
      <c r="M475" s="11">
        <f t="shared" si="46"/>
        <v>629.19550000000004</v>
      </c>
      <c r="N475">
        <f t="shared" si="48"/>
        <v>220.80449999999996</v>
      </c>
      <c r="O475" s="2">
        <f t="shared" si="49"/>
        <v>2</v>
      </c>
      <c r="P475" s="2">
        <f t="shared" si="47"/>
        <v>0</v>
      </c>
    </row>
    <row r="476" spans="1:16" x14ac:dyDescent="0.2">
      <c r="A476" s="2">
        <v>648</v>
      </c>
      <c r="B476" s="2">
        <v>52</v>
      </c>
      <c r="C476" s="6">
        <v>459.99950000000001</v>
      </c>
      <c r="D476" s="6">
        <v>389.06355555555558</v>
      </c>
      <c r="E476" s="6">
        <v>341.38608707639514</v>
      </c>
      <c r="F476" s="2">
        <v>0</v>
      </c>
      <c r="H476">
        <f t="shared" si="50"/>
        <v>59.999500000000012</v>
      </c>
      <c r="I476">
        <f t="shared" si="50"/>
        <v>390.00049999999999</v>
      </c>
      <c r="J476">
        <f t="shared" si="50"/>
        <v>783.00049999999999</v>
      </c>
      <c r="K476">
        <f t="shared" si="50"/>
        <v>1298.0005000000001</v>
      </c>
      <c r="L476">
        <f t="shared" si="50"/>
        <v>1990.0005000000001</v>
      </c>
      <c r="M476" s="11">
        <f t="shared" si="46"/>
        <v>459.99950000000001</v>
      </c>
      <c r="N476">
        <f t="shared" si="48"/>
        <v>59.999500000000012</v>
      </c>
      <c r="O476" s="2">
        <f t="shared" si="49"/>
        <v>1</v>
      </c>
      <c r="P476" s="2">
        <f t="shared" si="47"/>
        <v>0</v>
      </c>
    </row>
    <row r="477" spans="1:16" x14ac:dyDescent="0.2">
      <c r="A477" s="2">
        <v>649</v>
      </c>
      <c r="B477" s="2">
        <v>37</v>
      </c>
      <c r="C477" s="6">
        <v>524.49749999999995</v>
      </c>
      <c r="D477" s="6">
        <v>597.85133333333329</v>
      </c>
      <c r="E477" s="6">
        <v>294.367707351136</v>
      </c>
      <c r="F477" s="2">
        <v>0</v>
      </c>
      <c r="H477">
        <f t="shared" si="50"/>
        <v>124.49749999999995</v>
      </c>
      <c r="I477">
        <f t="shared" si="50"/>
        <v>325.50250000000005</v>
      </c>
      <c r="J477">
        <f t="shared" si="50"/>
        <v>718.50250000000005</v>
      </c>
      <c r="K477">
        <f t="shared" si="50"/>
        <v>1233.5025000000001</v>
      </c>
      <c r="L477">
        <f t="shared" si="50"/>
        <v>1925.5025000000001</v>
      </c>
      <c r="M477" s="11">
        <f t="shared" si="46"/>
        <v>524.49749999999995</v>
      </c>
      <c r="N477">
        <f t="shared" si="48"/>
        <v>124.49749999999995</v>
      </c>
      <c r="O477" s="2">
        <f t="shared" si="49"/>
        <v>1</v>
      </c>
      <c r="P477" s="2">
        <f t="shared" si="47"/>
        <v>0</v>
      </c>
    </row>
    <row r="478" spans="1:16" x14ac:dyDescent="0.2">
      <c r="A478" s="2">
        <v>650</v>
      </c>
      <c r="B478" s="2">
        <v>27</v>
      </c>
      <c r="C478" s="6">
        <v>952.39549999999997</v>
      </c>
      <c r="D478" s="6">
        <v>1193.3946666666666</v>
      </c>
      <c r="E478" s="6">
        <v>606.62408547081782</v>
      </c>
      <c r="F478" s="2">
        <v>0</v>
      </c>
      <c r="H478">
        <f t="shared" si="50"/>
        <v>552.39549999999997</v>
      </c>
      <c r="I478">
        <f t="shared" si="50"/>
        <v>102.39549999999997</v>
      </c>
      <c r="J478">
        <f t="shared" si="50"/>
        <v>290.60450000000003</v>
      </c>
      <c r="K478">
        <f t="shared" si="50"/>
        <v>805.60450000000003</v>
      </c>
      <c r="L478">
        <f t="shared" si="50"/>
        <v>1497.6044999999999</v>
      </c>
      <c r="M478" s="11">
        <f t="shared" si="46"/>
        <v>952.39549999999997</v>
      </c>
      <c r="N478">
        <f t="shared" si="48"/>
        <v>102.39549999999997</v>
      </c>
      <c r="O478" s="2">
        <f t="shared" si="49"/>
        <v>2</v>
      </c>
      <c r="P478" s="2">
        <f t="shared" si="47"/>
        <v>0</v>
      </c>
    </row>
    <row r="479" spans="1:16" x14ac:dyDescent="0.2">
      <c r="A479" s="2">
        <v>651</v>
      </c>
      <c r="B479" s="2">
        <v>37</v>
      </c>
      <c r="C479" s="6">
        <v>702.08199999999999</v>
      </c>
      <c r="D479" s="6">
        <v>898.30088888888884</v>
      </c>
      <c r="E479" s="6">
        <v>423.30884202172871</v>
      </c>
      <c r="F479" s="2">
        <v>0</v>
      </c>
      <c r="H479">
        <f t="shared" si="50"/>
        <v>302.08199999999999</v>
      </c>
      <c r="I479">
        <f t="shared" si="50"/>
        <v>147.91800000000001</v>
      </c>
      <c r="J479">
        <f t="shared" si="50"/>
        <v>540.91800000000001</v>
      </c>
      <c r="K479">
        <f t="shared" si="50"/>
        <v>1055.9180000000001</v>
      </c>
      <c r="L479">
        <f t="shared" si="50"/>
        <v>1747.9180000000001</v>
      </c>
      <c r="M479" s="11">
        <f t="shared" si="46"/>
        <v>702.08199999999999</v>
      </c>
      <c r="N479">
        <f t="shared" si="48"/>
        <v>147.91800000000001</v>
      </c>
      <c r="O479" s="2">
        <f t="shared" si="49"/>
        <v>2</v>
      </c>
      <c r="P479" s="2">
        <f t="shared" si="47"/>
        <v>0</v>
      </c>
    </row>
    <row r="480" spans="1:16" x14ac:dyDescent="0.2">
      <c r="A480" s="2">
        <v>655</v>
      </c>
      <c r="B480" s="2">
        <v>24</v>
      </c>
      <c r="C480" s="6">
        <v>1158.9504999999999</v>
      </c>
      <c r="D480" s="6">
        <v>578.75733333333335</v>
      </c>
      <c r="E480" s="6">
        <v>1218.7311765595878</v>
      </c>
      <c r="F480" s="2">
        <v>0</v>
      </c>
      <c r="H480">
        <f t="shared" si="50"/>
        <v>758.95049999999992</v>
      </c>
      <c r="I480">
        <f t="shared" si="50"/>
        <v>308.95049999999992</v>
      </c>
      <c r="J480">
        <f t="shared" si="50"/>
        <v>84.04950000000008</v>
      </c>
      <c r="K480">
        <f t="shared" si="50"/>
        <v>599.04950000000008</v>
      </c>
      <c r="L480">
        <f t="shared" si="50"/>
        <v>1291.0495000000001</v>
      </c>
      <c r="M480" s="11">
        <f t="shared" si="46"/>
        <v>1158.9504999999999</v>
      </c>
      <c r="N480">
        <f t="shared" si="48"/>
        <v>84.04950000000008</v>
      </c>
      <c r="O480" s="2">
        <f t="shared" si="49"/>
        <v>3</v>
      </c>
      <c r="P480" s="2">
        <f t="shared" si="47"/>
        <v>0</v>
      </c>
    </row>
    <row r="481" spans="1:16" x14ac:dyDescent="0.2">
      <c r="A481" s="2">
        <v>656</v>
      </c>
      <c r="B481" s="2">
        <v>39</v>
      </c>
      <c r="C481" s="6">
        <v>132.73224999999999</v>
      </c>
      <c r="D481" s="6">
        <v>131.19288888888889</v>
      </c>
      <c r="E481" s="6">
        <v>63.86383867424064</v>
      </c>
      <c r="F481" s="2">
        <v>0</v>
      </c>
      <c r="H481">
        <f t="shared" si="50"/>
        <v>267.26774999999998</v>
      </c>
      <c r="I481">
        <f t="shared" si="50"/>
        <v>717.26774999999998</v>
      </c>
      <c r="J481">
        <f t="shared" si="50"/>
        <v>1110.26775</v>
      </c>
      <c r="K481">
        <f t="shared" si="50"/>
        <v>1625.26775</v>
      </c>
      <c r="L481">
        <f t="shared" si="50"/>
        <v>2317.26775</v>
      </c>
      <c r="M481" s="11">
        <f t="shared" si="46"/>
        <v>132.73224999999999</v>
      </c>
      <c r="N481">
        <f t="shared" si="48"/>
        <v>267.26774999999998</v>
      </c>
      <c r="O481" s="2">
        <f t="shared" si="49"/>
        <v>1</v>
      </c>
      <c r="P481" s="2">
        <f t="shared" si="47"/>
        <v>0</v>
      </c>
    </row>
    <row r="482" spans="1:16" x14ac:dyDescent="0.2">
      <c r="A482" s="2">
        <v>657</v>
      </c>
      <c r="B482" s="2">
        <v>39</v>
      </c>
      <c r="C482" s="6">
        <v>1320.16725</v>
      </c>
      <c r="D482" s="6">
        <v>1239.1513333333332</v>
      </c>
      <c r="E482" s="6">
        <v>858.1304446211617</v>
      </c>
      <c r="F482" s="2">
        <v>1</v>
      </c>
      <c r="H482">
        <f t="shared" si="50"/>
        <v>920.16724999999997</v>
      </c>
      <c r="I482">
        <f t="shared" si="50"/>
        <v>470.16724999999997</v>
      </c>
      <c r="J482">
        <f t="shared" si="50"/>
        <v>77.167249999999967</v>
      </c>
      <c r="K482">
        <f t="shared" si="50"/>
        <v>437.83275000000003</v>
      </c>
      <c r="L482">
        <f t="shared" si="50"/>
        <v>1129.83275</v>
      </c>
      <c r="M482" s="11">
        <f t="shared" si="46"/>
        <v>1320.16725</v>
      </c>
      <c r="N482">
        <f t="shared" si="48"/>
        <v>77.167249999999967</v>
      </c>
      <c r="O482" s="2">
        <f t="shared" si="49"/>
        <v>3</v>
      </c>
      <c r="P482" s="2">
        <f t="shared" si="47"/>
        <v>1</v>
      </c>
    </row>
    <row r="483" spans="1:16" x14ac:dyDescent="0.2">
      <c r="A483" s="2">
        <v>658</v>
      </c>
      <c r="B483" s="2">
        <v>37</v>
      </c>
      <c r="C483" s="6">
        <v>962.65674999999999</v>
      </c>
      <c r="D483" s="6">
        <v>1190.3455555555556</v>
      </c>
      <c r="E483" s="6">
        <v>484.33854680648341</v>
      </c>
      <c r="F483" s="2">
        <v>1</v>
      </c>
      <c r="H483">
        <f t="shared" si="50"/>
        <v>562.65674999999999</v>
      </c>
      <c r="I483">
        <f t="shared" si="50"/>
        <v>112.65674999999999</v>
      </c>
      <c r="J483">
        <f t="shared" si="50"/>
        <v>280.34325000000001</v>
      </c>
      <c r="K483">
        <f t="shared" si="50"/>
        <v>795.34325000000001</v>
      </c>
      <c r="L483">
        <f t="shared" si="50"/>
        <v>1487.3432499999999</v>
      </c>
      <c r="M483" s="11">
        <f t="shared" si="46"/>
        <v>962.65674999999999</v>
      </c>
      <c r="N483">
        <f t="shared" si="48"/>
        <v>112.65674999999999</v>
      </c>
      <c r="O483" s="2">
        <f t="shared" si="49"/>
        <v>2</v>
      </c>
      <c r="P483" s="2">
        <f t="shared" si="47"/>
        <v>1</v>
      </c>
    </row>
    <row r="484" spans="1:16" x14ac:dyDescent="0.2">
      <c r="A484" s="2">
        <v>660</v>
      </c>
      <c r="B484" s="2">
        <v>28</v>
      </c>
      <c r="C484" s="6">
        <v>238.95474999999999</v>
      </c>
      <c r="D484" s="6">
        <v>120.54955555555556</v>
      </c>
      <c r="E484" s="6">
        <v>285.06474523726951</v>
      </c>
      <c r="F484" s="2">
        <v>0</v>
      </c>
      <c r="H484">
        <f t="shared" si="50"/>
        <v>161.04525000000001</v>
      </c>
      <c r="I484">
        <f t="shared" si="50"/>
        <v>611.04525000000001</v>
      </c>
      <c r="J484">
        <f t="shared" si="50"/>
        <v>1004.04525</v>
      </c>
      <c r="K484">
        <f t="shared" si="50"/>
        <v>1519.0452500000001</v>
      </c>
      <c r="L484">
        <f t="shared" si="50"/>
        <v>2211.0452500000001</v>
      </c>
      <c r="M484" s="11">
        <f t="shared" si="46"/>
        <v>238.95474999999999</v>
      </c>
      <c r="N484">
        <f t="shared" si="48"/>
        <v>161.04525000000001</v>
      </c>
      <c r="O484" s="2">
        <f t="shared" si="49"/>
        <v>1</v>
      </c>
      <c r="P484" s="2">
        <f t="shared" si="47"/>
        <v>0</v>
      </c>
    </row>
    <row r="485" spans="1:16" x14ac:dyDescent="0.2">
      <c r="A485" s="2">
        <v>661</v>
      </c>
      <c r="B485" s="2">
        <v>33</v>
      </c>
      <c r="C485" s="6">
        <v>942.04425000000003</v>
      </c>
      <c r="D485" s="6">
        <v>469.31666666666666</v>
      </c>
      <c r="E485" s="6">
        <v>1132.9447218492353</v>
      </c>
      <c r="F485" s="2">
        <v>1</v>
      </c>
      <c r="H485">
        <f t="shared" si="50"/>
        <v>542.04425000000003</v>
      </c>
      <c r="I485">
        <f t="shared" si="50"/>
        <v>92.044250000000034</v>
      </c>
      <c r="J485">
        <f t="shared" si="50"/>
        <v>300.95574999999997</v>
      </c>
      <c r="K485">
        <f t="shared" si="50"/>
        <v>815.95574999999997</v>
      </c>
      <c r="L485">
        <f t="shared" si="50"/>
        <v>1507.9557500000001</v>
      </c>
      <c r="M485" s="11">
        <f t="shared" si="46"/>
        <v>942.04425000000003</v>
      </c>
      <c r="N485">
        <f t="shared" si="48"/>
        <v>92.044250000000034</v>
      </c>
      <c r="O485" s="2">
        <f t="shared" si="49"/>
        <v>2</v>
      </c>
      <c r="P485" s="2">
        <f t="shared" si="47"/>
        <v>1</v>
      </c>
    </row>
    <row r="486" spans="1:16" x14ac:dyDescent="0.2">
      <c r="A486" s="2">
        <v>663</v>
      </c>
      <c r="B486" s="2">
        <v>54</v>
      </c>
      <c r="C486" s="6">
        <v>1055.3377499999999</v>
      </c>
      <c r="D486" s="6">
        <v>1018.378</v>
      </c>
      <c r="E486" s="6">
        <v>667.37293245500803</v>
      </c>
      <c r="F486" s="2">
        <v>1</v>
      </c>
      <c r="H486">
        <f t="shared" si="50"/>
        <v>655.33774999999991</v>
      </c>
      <c r="I486">
        <f t="shared" si="50"/>
        <v>205.33774999999991</v>
      </c>
      <c r="J486">
        <f t="shared" si="50"/>
        <v>187.66225000000009</v>
      </c>
      <c r="K486">
        <f t="shared" si="50"/>
        <v>702.66225000000009</v>
      </c>
      <c r="L486">
        <f t="shared" si="50"/>
        <v>1394.6622500000001</v>
      </c>
      <c r="M486" s="11">
        <f t="shared" si="46"/>
        <v>1055.3377499999999</v>
      </c>
      <c r="N486">
        <f t="shared" si="48"/>
        <v>187.66225000000009</v>
      </c>
      <c r="O486" s="2">
        <f t="shared" si="49"/>
        <v>3</v>
      </c>
      <c r="P486" s="2">
        <f t="shared" si="47"/>
        <v>1</v>
      </c>
    </row>
    <row r="487" spans="1:16" x14ac:dyDescent="0.2">
      <c r="A487" s="2">
        <v>664</v>
      </c>
      <c r="B487" s="2">
        <v>73</v>
      </c>
      <c r="C487" s="6">
        <v>146.36175</v>
      </c>
      <c r="D487" s="6">
        <v>181.48222222222222</v>
      </c>
      <c r="E487" s="6">
        <v>71.898142702443721</v>
      </c>
      <c r="F487" s="2">
        <v>0</v>
      </c>
      <c r="H487">
        <f t="shared" si="50"/>
        <v>253.63825</v>
      </c>
      <c r="I487">
        <f t="shared" si="50"/>
        <v>703.63824999999997</v>
      </c>
      <c r="J487">
        <f t="shared" si="50"/>
        <v>1096.63825</v>
      </c>
      <c r="K487">
        <f t="shared" si="50"/>
        <v>1611.63825</v>
      </c>
      <c r="L487">
        <f t="shared" si="50"/>
        <v>2303.63825</v>
      </c>
      <c r="M487" s="11">
        <f t="shared" si="46"/>
        <v>146.36175</v>
      </c>
      <c r="N487">
        <f t="shared" si="48"/>
        <v>253.63825</v>
      </c>
      <c r="O487" s="2">
        <f t="shared" si="49"/>
        <v>1</v>
      </c>
      <c r="P487" s="2">
        <f t="shared" si="47"/>
        <v>0</v>
      </c>
    </row>
    <row r="488" spans="1:16" x14ac:dyDescent="0.2">
      <c r="A488" s="2">
        <v>665</v>
      </c>
      <c r="B488" s="2">
        <v>57</v>
      </c>
      <c r="C488" s="6">
        <v>216.30625000000001</v>
      </c>
      <c r="D488" s="6">
        <v>220.11777777777777</v>
      </c>
      <c r="E488" s="6">
        <v>130.00756342568388</v>
      </c>
      <c r="F488" s="2">
        <v>0</v>
      </c>
      <c r="H488">
        <f t="shared" si="50"/>
        <v>183.69374999999999</v>
      </c>
      <c r="I488">
        <f t="shared" si="50"/>
        <v>633.69375000000002</v>
      </c>
      <c r="J488">
        <f t="shared" si="50"/>
        <v>1026.6937499999999</v>
      </c>
      <c r="K488">
        <f t="shared" si="50"/>
        <v>1541.6937499999999</v>
      </c>
      <c r="L488">
        <f t="shared" si="50"/>
        <v>2233.6937499999999</v>
      </c>
      <c r="M488" s="11">
        <f t="shared" si="46"/>
        <v>216.30625000000001</v>
      </c>
      <c r="N488">
        <f t="shared" si="48"/>
        <v>183.69374999999999</v>
      </c>
      <c r="O488" s="2">
        <f t="shared" si="49"/>
        <v>1</v>
      </c>
      <c r="P488" s="2">
        <f t="shared" si="47"/>
        <v>0</v>
      </c>
    </row>
    <row r="489" spans="1:16" x14ac:dyDescent="0.2">
      <c r="A489" s="2">
        <v>666</v>
      </c>
      <c r="B489" s="2">
        <v>73</v>
      </c>
      <c r="C489" s="6">
        <v>577.27724999999998</v>
      </c>
      <c r="D489" s="6">
        <v>592.22955555555552</v>
      </c>
      <c r="E489" s="6">
        <v>327.87665563106617</v>
      </c>
      <c r="F489" s="2">
        <v>0</v>
      </c>
      <c r="H489">
        <f t="shared" si="50"/>
        <v>177.27724999999998</v>
      </c>
      <c r="I489">
        <f t="shared" si="50"/>
        <v>272.72275000000002</v>
      </c>
      <c r="J489">
        <f t="shared" si="50"/>
        <v>665.72275000000002</v>
      </c>
      <c r="K489">
        <f t="shared" si="50"/>
        <v>1180.7227499999999</v>
      </c>
      <c r="L489">
        <f t="shared" si="50"/>
        <v>1872.7227499999999</v>
      </c>
      <c r="M489" s="11">
        <f t="shared" si="46"/>
        <v>577.27724999999998</v>
      </c>
      <c r="N489">
        <f t="shared" si="48"/>
        <v>177.27724999999998</v>
      </c>
      <c r="O489" s="2">
        <f t="shared" si="49"/>
        <v>1</v>
      </c>
      <c r="P489" s="2">
        <f t="shared" si="47"/>
        <v>0</v>
      </c>
    </row>
    <row r="490" spans="1:16" x14ac:dyDescent="0.2">
      <c r="A490" s="2">
        <v>667</v>
      </c>
      <c r="B490" s="2">
        <v>44</v>
      </c>
      <c r="C490" s="6">
        <v>2097.9227500000002</v>
      </c>
      <c r="D490" s="6">
        <v>2490.6193333333335</v>
      </c>
      <c r="E490" s="6">
        <v>1357.1503941918145</v>
      </c>
      <c r="F490" s="2">
        <v>1</v>
      </c>
      <c r="H490">
        <f t="shared" si="50"/>
        <v>1697.9227500000002</v>
      </c>
      <c r="I490">
        <f t="shared" si="50"/>
        <v>1247.9227500000002</v>
      </c>
      <c r="J490">
        <f t="shared" si="50"/>
        <v>854.92275000000018</v>
      </c>
      <c r="K490">
        <f t="shared" si="50"/>
        <v>339.92275000000018</v>
      </c>
      <c r="L490">
        <f t="shared" si="50"/>
        <v>352.07724999999982</v>
      </c>
      <c r="M490" s="11">
        <f t="shared" si="46"/>
        <v>2097.9227500000002</v>
      </c>
      <c r="N490">
        <f t="shared" si="48"/>
        <v>339.92275000000018</v>
      </c>
      <c r="O490" s="2">
        <f t="shared" si="49"/>
        <v>4</v>
      </c>
      <c r="P490" s="2">
        <f t="shared" si="47"/>
        <v>1</v>
      </c>
    </row>
    <row r="491" spans="1:16" x14ac:dyDescent="0.2">
      <c r="A491" s="2">
        <v>669</v>
      </c>
      <c r="B491" s="2">
        <v>46</v>
      </c>
      <c r="C491" s="6">
        <v>863.18025</v>
      </c>
      <c r="D491" s="6">
        <v>548.92444444444448</v>
      </c>
      <c r="E491" s="6">
        <v>621.12767955256595</v>
      </c>
      <c r="F491" s="2">
        <v>1</v>
      </c>
      <c r="H491">
        <f t="shared" si="50"/>
        <v>463.18025</v>
      </c>
      <c r="I491">
        <f t="shared" si="50"/>
        <v>13.180250000000001</v>
      </c>
      <c r="J491">
        <f t="shared" si="50"/>
        <v>379.81975</v>
      </c>
      <c r="K491">
        <f t="shared" si="50"/>
        <v>894.81975</v>
      </c>
      <c r="L491">
        <f t="shared" si="50"/>
        <v>1586.8197500000001</v>
      </c>
      <c r="M491" s="11">
        <f t="shared" si="46"/>
        <v>863.18025</v>
      </c>
      <c r="N491">
        <f t="shared" si="48"/>
        <v>13.180250000000001</v>
      </c>
      <c r="O491" s="2">
        <f t="shared" si="49"/>
        <v>2</v>
      </c>
      <c r="P491" s="2">
        <f t="shared" si="47"/>
        <v>1</v>
      </c>
    </row>
    <row r="492" spans="1:16" x14ac:dyDescent="0.2">
      <c r="A492" s="2">
        <v>670</v>
      </c>
      <c r="B492" s="2">
        <v>21</v>
      </c>
      <c r="C492" s="6">
        <v>122.50525</v>
      </c>
      <c r="D492" s="6">
        <v>137.11911111111112</v>
      </c>
      <c r="E492" s="6">
        <v>54.774457346134234</v>
      </c>
      <c r="F492" s="2">
        <v>0</v>
      </c>
      <c r="H492">
        <f t="shared" si="50"/>
        <v>277.49475000000001</v>
      </c>
      <c r="I492">
        <f t="shared" si="50"/>
        <v>727.49474999999995</v>
      </c>
      <c r="J492">
        <f t="shared" si="50"/>
        <v>1120.4947500000001</v>
      </c>
      <c r="K492">
        <f t="shared" si="50"/>
        <v>1635.4947500000001</v>
      </c>
      <c r="L492">
        <f t="shared" si="50"/>
        <v>2327.4947499999998</v>
      </c>
      <c r="M492" s="11">
        <f t="shared" si="46"/>
        <v>122.50525</v>
      </c>
      <c r="N492">
        <f t="shared" si="48"/>
        <v>277.49475000000001</v>
      </c>
      <c r="O492" s="2">
        <f t="shared" si="49"/>
        <v>1</v>
      </c>
      <c r="P492" s="2">
        <f t="shared" si="47"/>
        <v>0</v>
      </c>
    </row>
    <row r="493" spans="1:16" x14ac:dyDescent="0.2">
      <c r="A493" s="2">
        <v>672</v>
      </c>
      <c r="B493" s="2">
        <v>46</v>
      </c>
      <c r="C493" s="6">
        <v>111.62425</v>
      </c>
      <c r="D493" s="6">
        <v>136.36444444444444</v>
      </c>
      <c r="E493" s="6">
        <v>74.551961369591396</v>
      </c>
      <c r="F493" s="2">
        <v>0</v>
      </c>
      <c r="H493">
        <f t="shared" si="50"/>
        <v>288.37574999999998</v>
      </c>
      <c r="I493">
        <f t="shared" si="50"/>
        <v>738.37575000000004</v>
      </c>
      <c r="J493">
        <f t="shared" si="50"/>
        <v>1131.3757499999999</v>
      </c>
      <c r="K493">
        <f t="shared" si="50"/>
        <v>1646.3757499999999</v>
      </c>
      <c r="L493">
        <f t="shared" si="50"/>
        <v>2338.3757500000002</v>
      </c>
      <c r="M493" s="11">
        <f t="shared" si="46"/>
        <v>111.62425</v>
      </c>
      <c r="N493">
        <f t="shared" si="48"/>
        <v>288.37574999999998</v>
      </c>
      <c r="O493" s="2">
        <f t="shared" si="49"/>
        <v>1</v>
      </c>
      <c r="P493" s="2">
        <f t="shared" si="47"/>
        <v>0</v>
      </c>
    </row>
    <row r="494" spans="1:16" x14ac:dyDescent="0.2">
      <c r="A494" s="2">
        <v>673</v>
      </c>
      <c r="B494" s="2">
        <v>29</v>
      </c>
      <c r="C494" s="6">
        <v>1604.07925</v>
      </c>
      <c r="D494" s="6">
        <v>1732.0662222222222</v>
      </c>
      <c r="E494" s="6">
        <v>804.52396272413375</v>
      </c>
      <c r="F494" s="2">
        <v>0</v>
      </c>
      <c r="H494">
        <f t="shared" si="50"/>
        <v>1204.07925</v>
      </c>
      <c r="I494">
        <f t="shared" si="50"/>
        <v>754.07925</v>
      </c>
      <c r="J494">
        <f t="shared" si="50"/>
        <v>361.07925</v>
      </c>
      <c r="K494">
        <f t="shared" si="50"/>
        <v>153.92075</v>
      </c>
      <c r="L494">
        <f t="shared" si="50"/>
        <v>845.92075</v>
      </c>
      <c r="M494" s="11">
        <f t="shared" si="46"/>
        <v>1604.07925</v>
      </c>
      <c r="N494">
        <f t="shared" si="48"/>
        <v>153.92075</v>
      </c>
      <c r="O494" s="2">
        <f t="shared" si="49"/>
        <v>4</v>
      </c>
      <c r="P494" s="2">
        <f t="shared" si="47"/>
        <v>0</v>
      </c>
    </row>
    <row r="495" spans="1:16" x14ac:dyDescent="0.2">
      <c r="A495" s="2">
        <v>674</v>
      </c>
      <c r="B495" s="2">
        <v>66</v>
      </c>
      <c r="C495" s="6">
        <v>437.10700000000003</v>
      </c>
      <c r="D495" s="6">
        <v>339.58066666666667</v>
      </c>
      <c r="E495" s="6">
        <v>331.80155046460004</v>
      </c>
      <c r="F495" s="2">
        <v>0</v>
      </c>
      <c r="H495">
        <f t="shared" si="50"/>
        <v>37.107000000000028</v>
      </c>
      <c r="I495">
        <f t="shared" si="50"/>
        <v>412.89299999999997</v>
      </c>
      <c r="J495">
        <f t="shared" si="50"/>
        <v>805.89300000000003</v>
      </c>
      <c r="K495">
        <f t="shared" si="50"/>
        <v>1320.893</v>
      </c>
      <c r="L495">
        <f t="shared" si="50"/>
        <v>2012.893</v>
      </c>
      <c r="M495" s="11">
        <f t="shared" si="46"/>
        <v>437.10700000000003</v>
      </c>
      <c r="N495">
        <f t="shared" si="48"/>
        <v>37.107000000000028</v>
      </c>
      <c r="O495" s="2">
        <f t="shared" si="49"/>
        <v>1</v>
      </c>
      <c r="P495" s="2">
        <f t="shared" si="47"/>
        <v>0</v>
      </c>
    </row>
    <row r="496" spans="1:16" x14ac:dyDescent="0.2">
      <c r="A496" s="2">
        <v>675</v>
      </c>
      <c r="B496" s="2">
        <v>44</v>
      </c>
      <c r="C496" s="6">
        <v>670.68775000000005</v>
      </c>
      <c r="D496" s="6">
        <v>837.96777777777777</v>
      </c>
      <c r="E496" s="6">
        <v>289.481955500911</v>
      </c>
      <c r="F496" s="2">
        <v>0</v>
      </c>
      <c r="H496">
        <f t="shared" si="50"/>
        <v>270.68775000000005</v>
      </c>
      <c r="I496">
        <f t="shared" si="50"/>
        <v>179.31224999999995</v>
      </c>
      <c r="J496">
        <f t="shared" si="50"/>
        <v>572.31224999999995</v>
      </c>
      <c r="K496">
        <f t="shared" si="50"/>
        <v>1087.3122499999999</v>
      </c>
      <c r="L496">
        <f t="shared" si="50"/>
        <v>1779.3122499999999</v>
      </c>
      <c r="M496" s="11">
        <f t="shared" si="46"/>
        <v>670.68775000000005</v>
      </c>
      <c r="N496">
        <f t="shared" si="48"/>
        <v>179.31224999999995</v>
      </c>
      <c r="O496" s="2">
        <f t="shared" si="49"/>
        <v>2</v>
      </c>
      <c r="P496" s="2">
        <f t="shared" si="47"/>
        <v>0</v>
      </c>
    </row>
    <row r="497" spans="1:16" x14ac:dyDescent="0.2">
      <c r="A497" s="2">
        <v>676</v>
      </c>
      <c r="B497" s="2">
        <v>37</v>
      </c>
      <c r="C497" s="6">
        <v>849.92274999999995</v>
      </c>
      <c r="D497" s="6">
        <v>901.00288888888883</v>
      </c>
      <c r="E497" s="6">
        <v>425.64166338475724</v>
      </c>
      <c r="F497" s="2">
        <v>0</v>
      </c>
      <c r="H497">
        <f t="shared" si="50"/>
        <v>449.92274999999995</v>
      </c>
      <c r="I497">
        <f t="shared" si="50"/>
        <v>7.7250000000049113E-2</v>
      </c>
      <c r="J497">
        <f t="shared" si="50"/>
        <v>393.07725000000005</v>
      </c>
      <c r="K497">
        <f t="shared" si="50"/>
        <v>908.07725000000005</v>
      </c>
      <c r="L497">
        <f t="shared" si="50"/>
        <v>1600.07725</v>
      </c>
      <c r="M497" s="11">
        <f t="shared" si="46"/>
        <v>849.92274999999995</v>
      </c>
      <c r="N497">
        <f t="shared" si="48"/>
        <v>7.7250000000049113E-2</v>
      </c>
      <c r="O497" s="2">
        <f t="shared" si="49"/>
        <v>2</v>
      </c>
      <c r="P497" s="2">
        <f t="shared" si="47"/>
        <v>0</v>
      </c>
    </row>
    <row r="498" spans="1:16" x14ac:dyDescent="0.2">
      <c r="A498" s="2">
        <v>677</v>
      </c>
      <c r="B498" s="2">
        <v>39</v>
      </c>
      <c r="C498" s="6">
        <v>860.50800000000004</v>
      </c>
      <c r="D498" s="6">
        <v>965.17822222222219</v>
      </c>
      <c r="E498" s="6">
        <v>318.1093060508295</v>
      </c>
      <c r="F498" s="2">
        <v>1</v>
      </c>
      <c r="H498">
        <f t="shared" si="50"/>
        <v>460.50800000000004</v>
      </c>
      <c r="I498">
        <f t="shared" si="50"/>
        <v>10.508000000000038</v>
      </c>
      <c r="J498">
        <f t="shared" si="50"/>
        <v>382.49199999999996</v>
      </c>
      <c r="K498">
        <f t="shared" si="50"/>
        <v>897.49199999999996</v>
      </c>
      <c r="L498">
        <f t="shared" si="50"/>
        <v>1589.492</v>
      </c>
      <c r="M498" s="11">
        <f t="shared" si="46"/>
        <v>860.50800000000004</v>
      </c>
      <c r="N498">
        <f t="shared" si="48"/>
        <v>10.508000000000038</v>
      </c>
      <c r="O498" s="2">
        <f t="shared" si="49"/>
        <v>2</v>
      </c>
      <c r="P498" s="2">
        <f t="shared" si="47"/>
        <v>1</v>
      </c>
    </row>
    <row r="499" spans="1:16" x14ac:dyDescent="0.2">
      <c r="A499" s="2">
        <v>678</v>
      </c>
      <c r="B499" s="2">
        <v>21</v>
      </c>
      <c r="C499" s="6">
        <v>767.61199999999997</v>
      </c>
      <c r="D499" s="6">
        <v>709.88311111111113</v>
      </c>
      <c r="E499" s="6">
        <v>495.46766072447525</v>
      </c>
      <c r="F499" s="2">
        <v>1</v>
      </c>
      <c r="H499">
        <f t="shared" si="50"/>
        <v>367.61199999999997</v>
      </c>
      <c r="I499">
        <f t="shared" si="50"/>
        <v>82.388000000000034</v>
      </c>
      <c r="J499">
        <f t="shared" si="50"/>
        <v>475.38800000000003</v>
      </c>
      <c r="K499">
        <f t="shared" si="50"/>
        <v>990.38800000000003</v>
      </c>
      <c r="L499">
        <f t="shared" si="50"/>
        <v>1682.3879999999999</v>
      </c>
      <c r="M499" s="11">
        <f t="shared" si="46"/>
        <v>767.61199999999997</v>
      </c>
      <c r="N499">
        <f t="shared" si="48"/>
        <v>82.388000000000034</v>
      </c>
      <c r="O499" s="2">
        <f t="shared" si="49"/>
        <v>2</v>
      </c>
      <c r="P499" s="2">
        <f t="shared" si="47"/>
        <v>1</v>
      </c>
    </row>
    <row r="500" spans="1:16" x14ac:dyDescent="0.2">
      <c r="A500" s="2">
        <v>679</v>
      </c>
      <c r="B500" s="2">
        <v>56</v>
      </c>
      <c r="C500" s="6">
        <v>250.68924999999999</v>
      </c>
      <c r="D500" s="6">
        <v>258.92822222222225</v>
      </c>
      <c r="E500" s="6">
        <v>185.80811411288931</v>
      </c>
      <c r="F500" s="2">
        <v>0</v>
      </c>
      <c r="H500">
        <f t="shared" si="50"/>
        <v>149.31075000000001</v>
      </c>
      <c r="I500">
        <f t="shared" si="50"/>
        <v>599.31074999999998</v>
      </c>
      <c r="J500">
        <f t="shared" si="50"/>
        <v>992.31074999999998</v>
      </c>
      <c r="K500">
        <f t="shared" si="50"/>
        <v>1507.3107500000001</v>
      </c>
      <c r="L500">
        <f t="shared" si="50"/>
        <v>2199.3107500000001</v>
      </c>
      <c r="M500" s="11">
        <f t="shared" si="46"/>
        <v>250.68924999999999</v>
      </c>
      <c r="N500">
        <f t="shared" si="48"/>
        <v>149.31075000000001</v>
      </c>
      <c r="O500" s="2">
        <f t="shared" si="49"/>
        <v>1</v>
      </c>
      <c r="P500" s="2">
        <f t="shared" si="47"/>
        <v>0</v>
      </c>
    </row>
    <row r="501" spans="1:16" x14ac:dyDescent="0.2">
      <c r="A501" s="2">
        <v>680</v>
      </c>
      <c r="B501" s="2">
        <v>29</v>
      </c>
      <c r="C501" s="6">
        <v>838.00850000000003</v>
      </c>
      <c r="D501" s="6">
        <v>639.91844444444439</v>
      </c>
      <c r="E501" s="6">
        <v>577.34984055979146</v>
      </c>
      <c r="F501" s="2">
        <v>1</v>
      </c>
      <c r="H501">
        <f t="shared" si="50"/>
        <v>438.00850000000003</v>
      </c>
      <c r="I501">
        <f t="shared" si="50"/>
        <v>11.991499999999974</v>
      </c>
      <c r="J501">
        <f t="shared" si="50"/>
        <v>404.99149999999997</v>
      </c>
      <c r="K501">
        <f t="shared" si="50"/>
        <v>919.99149999999997</v>
      </c>
      <c r="L501">
        <f t="shared" si="50"/>
        <v>1611.9915000000001</v>
      </c>
      <c r="M501" s="11">
        <f t="shared" si="46"/>
        <v>838.00850000000003</v>
      </c>
      <c r="N501">
        <f t="shared" si="48"/>
        <v>11.991499999999974</v>
      </c>
      <c r="O501" s="2">
        <f t="shared" si="49"/>
        <v>2</v>
      </c>
      <c r="P501" s="2">
        <f t="shared" si="47"/>
        <v>1</v>
      </c>
    </row>
    <row r="502" spans="1:16" x14ac:dyDescent="0.2">
      <c r="A502" s="2">
        <v>683</v>
      </c>
      <c r="B502" s="2">
        <v>26</v>
      </c>
      <c r="C502" s="6">
        <v>1804.4037499999999</v>
      </c>
      <c r="D502" s="6">
        <v>1708.7348888888889</v>
      </c>
      <c r="E502" s="6">
        <v>1196.3525139997255</v>
      </c>
      <c r="F502" s="2">
        <v>1</v>
      </c>
      <c r="H502">
        <f t="shared" si="50"/>
        <v>1404.4037499999999</v>
      </c>
      <c r="I502">
        <f t="shared" si="50"/>
        <v>954.40374999999995</v>
      </c>
      <c r="J502">
        <f t="shared" si="50"/>
        <v>561.40374999999995</v>
      </c>
      <c r="K502">
        <f t="shared" si="50"/>
        <v>46.403749999999945</v>
      </c>
      <c r="L502">
        <f t="shared" si="50"/>
        <v>645.59625000000005</v>
      </c>
      <c r="M502" s="11">
        <f t="shared" si="46"/>
        <v>1804.4037499999999</v>
      </c>
      <c r="N502">
        <f t="shared" si="48"/>
        <v>46.403749999999945</v>
      </c>
      <c r="O502" s="2">
        <f t="shared" si="49"/>
        <v>4</v>
      </c>
      <c r="P502" s="2">
        <f t="shared" si="47"/>
        <v>1</v>
      </c>
    </row>
    <row r="503" spans="1:16" x14ac:dyDescent="0.2">
      <c r="A503" s="2">
        <v>685</v>
      </c>
      <c r="B503" s="2">
        <v>43</v>
      </c>
      <c r="C503" s="6">
        <v>2212.192</v>
      </c>
      <c r="D503" s="6">
        <v>1453.5453333333332</v>
      </c>
      <c r="E503" s="6">
        <v>1810.4171726903239</v>
      </c>
      <c r="F503" s="2">
        <v>1</v>
      </c>
      <c r="H503">
        <f t="shared" si="50"/>
        <v>1812.192</v>
      </c>
      <c r="I503">
        <f t="shared" si="50"/>
        <v>1362.192</v>
      </c>
      <c r="J503">
        <f t="shared" si="50"/>
        <v>969.19200000000001</v>
      </c>
      <c r="K503">
        <f t="shared" si="50"/>
        <v>454.19200000000001</v>
      </c>
      <c r="L503">
        <f t="shared" si="50"/>
        <v>237.80799999999999</v>
      </c>
      <c r="M503" s="11">
        <f t="shared" si="46"/>
        <v>2212.192</v>
      </c>
      <c r="N503">
        <f t="shared" si="48"/>
        <v>237.80799999999999</v>
      </c>
      <c r="O503" s="2">
        <f t="shared" si="49"/>
        <v>5</v>
      </c>
      <c r="P503" s="2">
        <f t="shared" si="47"/>
        <v>1</v>
      </c>
    </row>
    <row r="504" spans="1:16" x14ac:dyDescent="0.2">
      <c r="A504" s="2">
        <v>687</v>
      </c>
      <c r="B504" s="2">
        <v>41</v>
      </c>
      <c r="C504" s="6">
        <v>1381.1044999999999</v>
      </c>
      <c r="D504" s="6">
        <v>1709.8340000000001</v>
      </c>
      <c r="E504" s="6">
        <v>730.36183883918159</v>
      </c>
      <c r="F504" s="2">
        <v>1</v>
      </c>
      <c r="H504">
        <f t="shared" si="50"/>
        <v>981.10449999999992</v>
      </c>
      <c r="I504">
        <f t="shared" si="50"/>
        <v>531.10449999999992</v>
      </c>
      <c r="J504">
        <f t="shared" si="50"/>
        <v>138.10449999999992</v>
      </c>
      <c r="K504">
        <f t="shared" si="50"/>
        <v>376.89550000000008</v>
      </c>
      <c r="L504">
        <f t="shared" si="50"/>
        <v>1068.8955000000001</v>
      </c>
      <c r="M504" s="11">
        <f t="shared" si="46"/>
        <v>1381.1044999999999</v>
      </c>
      <c r="N504">
        <f t="shared" si="48"/>
        <v>138.10449999999992</v>
      </c>
      <c r="O504" s="2">
        <f t="shared" si="49"/>
        <v>3</v>
      </c>
      <c r="P504" s="2">
        <f t="shared" si="47"/>
        <v>1</v>
      </c>
    </row>
    <row r="505" spans="1:16" x14ac:dyDescent="0.2">
      <c r="A505" s="2">
        <v>688</v>
      </c>
      <c r="B505" s="2">
        <v>65</v>
      </c>
      <c r="C505" s="6">
        <v>539.27324999999996</v>
      </c>
      <c r="D505" s="6">
        <v>509.03755555555557</v>
      </c>
      <c r="E505" s="6">
        <v>404.43393308154168</v>
      </c>
      <c r="F505" s="2">
        <v>0</v>
      </c>
      <c r="H505">
        <f t="shared" si="50"/>
        <v>139.27324999999996</v>
      </c>
      <c r="I505">
        <f t="shared" si="50"/>
        <v>310.72675000000004</v>
      </c>
      <c r="J505">
        <f t="shared" si="50"/>
        <v>703.72675000000004</v>
      </c>
      <c r="K505">
        <f t="shared" si="50"/>
        <v>1218.72675</v>
      </c>
      <c r="L505">
        <f t="shared" si="50"/>
        <v>1910.72675</v>
      </c>
      <c r="M505" s="11">
        <f t="shared" si="46"/>
        <v>539.27324999999996</v>
      </c>
      <c r="N505">
        <f t="shared" si="48"/>
        <v>139.27324999999996</v>
      </c>
      <c r="O505" s="2">
        <f t="shared" si="49"/>
        <v>1</v>
      </c>
      <c r="P505" s="2">
        <f t="shared" si="47"/>
        <v>0</v>
      </c>
    </row>
    <row r="506" spans="1:16" x14ac:dyDescent="0.2">
      <c r="A506" s="2">
        <v>689</v>
      </c>
      <c r="B506" s="2">
        <v>58</v>
      </c>
      <c r="C506" s="6">
        <v>729.33900000000006</v>
      </c>
      <c r="D506" s="6">
        <v>603.42955555555557</v>
      </c>
      <c r="E506" s="6">
        <v>533.01372977115022</v>
      </c>
      <c r="F506" s="2">
        <v>1</v>
      </c>
      <c r="H506">
        <f t="shared" si="50"/>
        <v>329.33900000000006</v>
      </c>
      <c r="I506">
        <f t="shared" si="50"/>
        <v>120.66099999999994</v>
      </c>
      <c r="J506">
        <f t="shared" si="50"/>
        <v>513.66099999999994</v>
      </c>
      <c r="K506">
        <f t="shared" si="50"/>
        <v>1028.6610000000001</v>
      </c>
      <c r="L506">
        <f t="shared" si="50"/>
        <v>1720.6610000000001</v>
      </c>
      <c r="M506" s="11">
        <f t="shared" si="46"/>
        <v>729.33900000000006</v>
      </c>
      <c r="N506">
        <f t="shared" si="48"/>
        <v>120.66099999999994</v>
      </c>
      <c r="O506" s="2">
        <f t="shared" si="49"/>
        <v>2</v>
      </c>
      <c r="P506" s="2">
        <f t="shared" si="47"/>
        <v>1</v>
      </c>
    </row>
    <row r="507" spans="1:16" x14ac:dyDescent="0.2">
      <c r="A507" s="2">
        <v>690</v>
      </c>
      <c r="B507" s="2">
        <v>47</v>
      </c>
      <c r="C507" s="6">
        <v>1254.933</v>
      </c>
      <c r="D507" s="6">
        <v>857.74866666666662</v>
      </c>
      <c r="E507" s="6">
        <v>955.64321483427057</v>
      </c>
      <c r="F507" s="2">
        <v>1</v>
      </c>
      <c r="H507">
        <f t="shared" si="50"/>
        <v>854.93299999999999</v>
      </c>
      <c r="I507">
        <f t="shared" si="50"/>
        <v>404.93299999999999</v>
      </c>
      <c r="J507">
        <f t="shared" si="50"/>
        <v>11.932999999999993</v>
      </c>
      <c r="K507">
        <f t="shared" si="50"/>
        <v>503.06700000000001</v>
      </c>
      <c r="L507">
        <f t="shared" si="50"/>
        <v>1195.067</v>
      </c>
      <c r="M507" s="11">
        <f t="shared" si="46"/>
        <v>1254.933</v>
      </c>
      <c r="N507">
        <f t="shared" si="48"/>
        <v>11.932999999999993</v>
      </c>
      <c r="O507" s="2">
        <f t="shared" si="49"/>
        <v>3</v>
      </c>
      <c r="P507" s="2">
        <f t="shared" si="47"/>
        <v>1</v>
      </c>
    </row>
    <row r="508" spans="1:16" x14ac:dyDescent="0.2">
      <c r="A508" s="2">
        <v>691</v>
      </c>
      <c r="B508" s="2">
        <v>38</v>
      </c>
      <c r="C508" s="6">
        <v>314.06774999999999</v>
      </c>
      <c r="D508" s="6">
        <v>147.74444444444444</v>
      </c>
      <c r="E508" s="6">
        <v>440.87936121381819</v>
      </c>
      <c r="F508" s="2">
        <v>0</v>
      </c>
      <c r="H508">
        <f t="shared" si="50"/>
        <v>85.93225000000001</v>
      </c>
      <c r="I508">
        <f t="shared" si="50"/>
        <v>535.93225000000007</v>
      </c>
      <c r="J508">
        <f t="shared" si="50"/>
        <v>928.93225000000007</v>
      </c>
      <c r="K508">
        <f t="shared" si="50"/>
        <v>1443.9322500000001</v>
      </c>
      <c r="L508">
        <f t="shared" si="50"/>
        <v>2135.9322499999998</v>
      </c>
      <c r="M508" s="11">
        <f t="shared" si="46"/>
        <v>314.06774999999999</v>
      </c>
      <c r="N508">
        <f t="shared" si="48"/>
        <v>85.93225000000001</v>
      </c>
      <c r="O508" s="2">
        <f t="shared" si="49"/>
        <v>1</v>
      </c>
      <c r="P508" s="2">
        <f t="shared" si="47"/>
        <v>0</v>
      </c>
    </row>
    <row r="509" spans="1:16" x14ac:dyDescent="0.2">
      <c r="A509" s="2">
        <v>693</v>
      </c>
      <c r="B509" s="2">
        <v>29</v>
      </c>
      <c r="C509" s="6">
        <v>668.08574999999996</v>
      </c>
      <c r="D509" s="6">
        <v>543.06177777777782</v>
      </c>
      <c r="E509" s="6">
        <v>373.97989673033919</v>
      </c>
      <c r="F509" s="2">
        <v>0</v>
      </c>
      <c r="H509">
        <f t="shared" si="50"/>
        <v>268.08574999999996</v>
      </c>
      <c r="I509">
        <f t="shared" si="50"/>
        <v>181.91425000000004</v>
      </c>
      <c r="J509">
        <f t="shared" si="50"/>
        <v>574.91425000000004</v>
      </c>
      <c r="K509">
        <f t="shared" si="50"/>
        <v>1089.91425</v>
      </c>
      <c r="L509">
        <f t="shared" si="50"/>
        <v>1781.91425</v>
      </c>
      <c r="M509" s="11">
        <f t="shared" si="46"/>
        <v>668.08574999999996</v>
      </c>
      <c r="N509">
        <f t="shared" si="48"/>
        <v>181.91425000000004</v>
      </c>
      <c r="O509" s="2">
        <f t="shared" si="49"/>
        <v>2</v>
      </c>
      <c r="P509" s="2">
        <f t="shared" si="47"/>
        <v>0</v>
      </c>
    </row>
    <row r="510" spans="1:16" x14ac:dyDescent="0.2">
      <c r="A510" s="2">
        <v>695</v>
      </c>
      <c r="B510" s="2">
        <v>46</v>
      </c>
      <c r="C510" s="6">
        <v>457.4855</v>
      </c>
      <c r="D510" s="6">
        <v>431.67044444444446</v>
      </c>
      <c r="E510" s="6">
        <v>267.57179523751762</v>
      </c>
      <c r="F510" s="2">
        <v>0</v>
      </c>
      <c r="H510">
        <f t="shared" si="50"/>
        <v>57.485500000000002</v>
      </c>
      <c r="I510">
        <f t="shared" si="50"/>
        <v>392.5145</v>
      </c>
      <c r="J510">
        <f t="shared" si="50"/>
        <v>785.5145</v>
      </c>
      <c r="K510">
        <f t="shared" si="50"/>
        <v>1300.5145</v>
      </c>
      <c r="L510">
        <f t="shared" si="50"/>
        <v>1992.5145</v>
      </c>
      <c r="M510" s="11">
        <f t="shared" si="46"/>
        <v>457.4855</v>
      </c>
      <c r="N510">
        <f t="shared" si="48"/>
        <v>57.485500000000002</v>
      </c>
      <c r="O510" s="2">
        <f t="shared" si="49"/>
        <v>1</v>
      </c>
      <c r="P510" s="2">
        <f t="shared" si="47"/>
        <v>0</v>
      </c>
    </row>
    <row r="511" spans="1:16" x14ac:dyDescent="0.2">
      <c r="A511" s="2">
        <v>696</v>
      </c>
      <c r="B511" s="2">
        <v>37</v>
      </c>
      <c r="C511" s="6">
        <v>1417.41275</v>
      </c>
      <c r="D511" s="6">
        <v>1657.6606666666667</v>
      </c>
      <c r="E511" s="6">
        <v>445.9230828603304</v>
      </c>
      <c r="F511" s="2">
        <v>0</v>
      </c>
      <c r="H511">
        <f t="shared" si="50"/>
        <v>1017.41275</v>
      </c>
      <c r="I511">
        <f t="shared" si="50"/>
        <v>567.41274999999996</v>
      </c>
      <c r="J511">
        <f t="shared" si="50"/>
        <v>174.41274999999996</v>
      </c>
      <c r="K511">
        <f t="shared" si="50"/>
        <v>340.58725000000004</v>
      </c>
      <c r="L511">
        <f t="shared" si="50"/>
        <v>1032.58725</v>
      </c>
      <c r="M511" s="11">
        <f t="shared" si="46"/>
        <v>1417.41275</v>
      </c>
      <c r="N511">
        <f t="shared" si="48"/>
        <v>174.41274999999996</v>
      </c>
      <c r="O511" s="2">
        <f t="shared" si="49"/>
        <v>3</v>
      </c>
      <c r="P511" s="2">
        <f t="shared" si="47"/>
        <v>0</v>
      </c>
    </row>
    <row r="512" spans="1:16" x14ac:dyDescent="0.2">
      <c r="A512" s="2">
        <v>697</v>
      </c>
      <c r="B512" s="2">
        <v>38</v>
      </c>
      <c r="C512" s="6">
        <v>948.70150000000001</v>
      </c>
      <c r="D512" s="6">
        <v>1143.1608888888888</v>
      </c>
      <c r="E512" s="6">
        <v>295.93434096263837</v>
      </c>
      <c r="F512" s="2">
        <v>1</v>
      </c>
      <c r="H512">
        <f t="shared" si="50"/>
        <v>548.70150000000001</v>
      </c>
      <c r="I512">
        <f t="shared" si="50"/>
        <v>98.70150000000001</v>
      </c>
      <c r="J512">
        <f t="shared" si="50"/>
        <v>294.29849999999999</v>
      </c>
      <c r="K512">
        <f t="shared" si="50"/>
        <v>809.29849999999999</v>
      </c>
      <c r="L512">
        <f t="shared" si="50"/>
        <v>1501.2984999999999</v>
      </c>
      <c r="M512" s="11">
        <f t="shared" si="46"/>
        <v>948.70150000000001</v>
      </c>
      <c r="N512">
        <f t="shared" si="48"/>
        <v>98.70150000000001</v>
      </c>
      <c r="O512" s="2">
        <f t="shared" si="49"/>
        <v>2</v>
      </c>
      <c r="P512" s="2">
        <f t="shared" si="47"/>
        <v>1</v>
      </c>
    </row>
    <row r="513" spans="1:16" x14ac:dyDescent="0.2">
      <c r="A513" s="2">
        <v>698</v>
      </c>
      <c r="B513" s="2">
        <v>38</v>
      </c>
      <c r="C513" s="6">
        <v>1038.9177500000001</v>
      </c>
      <c r="D513" s="6">
        <v>475.70800000000003</v>
      </c>
      <c r="E513" s="6">
        <v>1028.1575990111494</v>
      </c>
      <c r="F513" s="2">
        <v>1</v>
      </c>
      <c r="H513">
        <f t="shared" si="50"/>
        <v>638.91775000000007</v>
      </c>
      <c r="I513">
        <f t="shared" si="50"/>
        <v>188.91775000000007</v>
      </c>
      <c r="J513">
        <f t="shared" si="50"/>
        <v>204.08224999999993</v>
      </c>
      <c r="K513">
        <f t="shared" si="50"/>
        <v>719.08224999999993</v>
      </c>
      <c r="L513">
        <f t="shared" si="50"/>
        <v>1411.0822499999999</v>
      </c>
      <c r="M513" s="11">
        <f t="shared" si="46"/>
        <v>1038.9177500000001</v>
      </c>
      <c r="N513">
        <f t="shared" si="48"/>
        <v>188.91775000000007</v>
      </c>
      <c r="O513" s="2">
        <f t="shared" si="49"/>
        <v>2</v>
      </c>
      <c r="P513" s="2">
        <f t="shared" si="47"/>
        <v>1</v>
      </c>
    </row>
    <row r="514" spans="1:16" x14ac:dyDescent="0.2">
      <c r="A514" s="2">
        <v>699</v>
      </c>
      <c r="B514" s="2">
        <v>54</v>
      </c>
      <c r="C514" s="6">
        <v>606.49249999999995</v>
      </c>
      <c r="D514" s="6">
        <v>642.30488888888885</v>
      </c>
      <c r="E514" s="6">
        <v>268.80785578115132</v>
      </c>
      <c r="F514" s="2">
        <v>0</v>
      </c>
      <c r="H514">
        <f t="shared" si="50"/>
        <v>206.49249999999995</v>
      </c>
      <c r="I514">
        <f t="shared" si="50"/>
        <v>243.50750000000005</v>
      </c>
      <c r="J514">
        <f t="shared" si="50"/>
        <v>636.50750000000005</v>
      </c>
      <c r="K514">
        <f t="shared" si="50"/>
        <v>1151.5075000000002</v>
      </c>
      <c r="L514">
        <f t="shared" si="50"/>
        <v>1843.5075000000002</v>
      </c>
      <c r="M514" s="11">
        <f t="shared" si="46"/>
        <v>606.49249999999995</v>
      </c>
      <c r="N514">
        <f t="shared" si="48"/>
        <v>206.49249999999995</v>
      </c>
      <c r="O514" s="2">
        <f t="shared" si="49"/>
        <v>1</v>
      </c>
      <c r="P514" s="2">
        <f t="shared" si="47"/>
        <v>0</v>
      </c>
    </row>
    <row r="515" spans="1:16" x14ac:dyDescent="0.2">
      <c r="A515" s="2">
        <v>700</v>
      </c>
      <c r="B515" s="2">
        <v>37</v>
      </c>
      <c r="C515" s="6">
        <v>980.70325000000003</v>
      </c>
      <c r="D515" s="6">
        <v>903.10222222222217</v>
      </c>
      <c r="E515" s="6">
        <v>598.6318284641327</v>
      </c>
      <c r="F515" s="2">
        <v>1</v>
      </c>
      <c r="H515">
        <f t="shared" si="50"/>
        <v>580.70325000000003</v>
      </c>
      <c r="I515">
        <f t="shared" si="50"/>
        <v>130.70325000000003</v>
      </c>
      <c r="J515">
        <f t="shared" si="50"/>
        <v>262.29674999999997</v>
      </c>
      <c r="K515">
        <f t="shared" si="50"/>
        <v>777.29674999999997</v>
      </c>
      <c r="L515">
        <f t="shared" si="50"/>
        <v>1469.29675</v>
      </c>
      <c r="M515" s="11">
        <f t="shared" ref="M515:M578" si="51">+C515</f>
        <v>980.70325000000003</v>
      </c>
      <c r="N515">
        <f t="shared" si="48"/>
        <v>130.70325000000003</v>
      </c>
      <c r="O515" s="2">
        <f t="shared" si="49"/>
        <v>2</v>
      </c>
      <c r="P515" s="2">
        <f t="shared" ref="P515:P578" si="52">+F515</f>
        <v>1</v>
      </c>
    </row>
    <row r="516" spans="1:16" x14ac:dyDescent="0.2">
      <c r="A516" s="2">
        <v>702</v>
      </c>
      <c r="B516" s="2">
        <v>43</v>
      </c>
      <c r="C516" s="6">
        <v>168.86500000000001</v>
      </c>
      <c r="D516" s="6">
        <v>181.80955555555556</v>
      </c>
      <c r="E516" s="6">
        <v>90.138203867463105</v>
      </c>
      <c r="F516" s="2">
        <v>0</v>
      </c>
      <c r="H516">
        <f t="shared" si="50"/>
        <v>231.13499999999999</v>
      </c>
      <c r="I516">
        <f t="shared" si="50"/>
        <v>681.13499999999999</v>
      </c>
      <c r="J516">
        <f t="shared" si="50"/>
        <v>1074.135</v>
      </c>
      <c r="K516">
        <f t="shared" si="50"/>
        <v>1589.135</v>
      </c>
      <c r="L516">
        <f t="shared" si="50"/>
        <v>2281.1350000000002</v>
      </c>
      <c r="M516" s="11">
        <f t="shared" si="51"/>
        <v>168.86500000000001</v>
      </c>
      <c r="N516">
        <f t="shared" ref="N516:N579" si="53">+MIN(H516:L516)</f>
        <v>231.13499999999999</v>
      </c>
      <c r="O516" s="2">
        <f t="shared" ref="O516:O579" si="54">+MATCH(N516,H516:L516,0)</f>
        <v>1</v>
      </c>
      <c r="P516" s="2">
        <f t="shared" si="52"/>
        <v>0</v>
      </c>
    </row>
    <row r="517" spans="1:16" x14ac:dyDescent="0.2">
      <c r="A517" s="2">
        <v>704</v>
      </c>
      <c r="B517" s="2">
        <v>45</v>
      </c>
      <c r="C517" s="6">
        <v>672.43200000000002</v>
      </c>
      <c r="D517" s="6">
        <v>451.51466666666664</v>
      </c>
      <c r="E517" s="6">
        <v>606.73848104449326</v>
      </c>
      <c r="F517" s="2">
        <v>0</v>
      </c>
      <c r="H517">
        <f t="shared" si="50"/>
        <v>272.43200000000002</v>
      </c>
      <c r="I517">
        <f t="shared" si="50"/>
        <v>177.56799999999998</v>
      </c>
      <c r="J517">
        <f t="shared" si="50"/>
        <v>570.56799999999998</v>
      </c>
      <c r="K517">
        <f t="shared" si="50"/>
        <v>1085.568</v>
      </c>
      <c r="L517">
        <f t="shared" si="50"/>
        <v>1777.568</v>
      </c>
      <c r="M517" s="11">
        <f t="shared" si="51"/>
        <v>672.43200000000002</v>
      </c>
      <c r="N517">
        <f t="shared" si="53"/>
        <v>177.56799999999998</v>
      </c>
      <c r="O517" s="2">
        <f t="shared" si="54"/>
        <v>2</v>
      </c>
      <c r="P517" s="2">
        <f t="shared" si="52"/>
        <v>0</v>
      </c>
    </row>
    <row r="518" spans="1:16" x14ac:dyDescent="0.2">
      <c r="A518" s="2">
        <v>705</v>
      </c>
      <c r="B518" s="2">
        <v>32</v>
      </c>
      <c r="C518" s="6">
        <v>621.65549999999996</v>
      </c>
      <c r="D518" s="6">
        <v>819.82177777777781</v>
      </c>
      <c r="E518" s="6">
        <v>342.8741278465867</v>
      </c>
      <c r="F518" s="2">
        <v>1</v>
      </c>
      <c r="H518">
        <f t="shared" si="50"/>
        <v>221.65549999999996</v>
      </c>
      <c r="I518">
        <f t="shared" si="50"/>
        <v>228.34450000000004</v>
      </c>
      <c r="J518">
        <f t="shared" si="50"/>
        <v>621.34450000000004</v>
      </c>
      <c r="K518">
        <f t="shared" si="50"/>
        <v>1136.3445000000002</v>
      </c>
      <c r="L518">
        <f t="shared" si="50"/>
        <v>1828.3445000000002</v>
      </c>
      <c r="M518" s="11">
        <f t="shared" si="51"/>
        <v>621.65549999999996</v>
      </c>
      <c r="N518">
        <f t="shared" si="53"/>
        <v>221.65549999999996</v>
      </c>
      <c r="O518" s="2">
        <f t="shared" si="54"/>
        <v>1</v>
      </c>
      <c r="P518" s="2">
        <f t="shared" si="52"/>
        <v>1</v>
      </c>
    </row>
    <row r="519" spans="1:16" x14ac:dyDescent="0.2">
      <c r="A519" s="2">
        <v>706</v>
      </c>
      <c r="B519" s="2">
        <v>37</v>
      </c>
      <c r="C519" s="6">
        <v>111.86199999999999</v>
      </c>
      <c r="D519" s="6">
        <v>89.766666666666666</v>
      </c>
      <c r="E519" s="6">
        <v>93.204179047162341</v>
      </c>
      <c r="F519" s="2">
        <v>0</v>
      </c>
      <c r="H519">
        <f t="shared" si="50"/>
        <v>288.13800000000003</v>
      </c>
      <c r="I519">
        <f t="shared" si="50"/>
        <v>738.13800000000003</v>
      </c>
      <c r="J519">
        <f t="shared" si="50"/>
        <v>1131.1379999999999</v>
      </c>
      <c r="K519">
        <f t="shared" si="50"/>
        <v>1646.1379999999999</v>
      </c>
      <c r="L519">
        <f t="shared" si="50"/>
        <v>2338.1379999999999</v>
      </c>
      <c r="M519" s="11">
        <f t="shared" si="51"/>
        <v>111.86199999999999</v>
      </c>
      <c r="N519">
        <f t="shared" si="53"/>
        <v>288.13800000000003</v>
      </c>
      <c r="O519" s="2">
        <f t="shared" si="54"/>
        <v>1</v>
      </c>
      <c r="P519" s="2">
        <f t="shared" si="52"/>
        <v>0</v>
      </c>
    </row>
    <row r="520" spans="1:16" x14ac:dyDescent="0.2">
      <c r="A520" s="2">
        <v>707</v>
      </c>
      <c r="B520" s="2">
        <v>47</v>
      </c>
      <c r="C520" s="6">
        <v>29.457249999999998</v>
      </c>
      <c r="D520" s="6">
        <v>22.134666666666668</v>
      </c>
      <c r="E520" s="6">
        <v>22.209894792147985</v>
      </c>
      <c r="F520" s="2">
        <v>0</v>
      </c>
      <c r="H520">
        <f t="shared" si="50"/>
        <v>370.54275000000001</v>
      </c>
      <c r="I520">
        <f t="shared" si="50"/>
        <v>820.54274999999996</v>
      </c>
      <c r="J520">
        <f t="shared" si="50"/>
        <v>1213.5427500000001</v>
      </c>
      <c r="K520">
        <f t="shared" si="50"/>
        <v>1728.5427500000001</v>
      </c>
      <c r="L520">
        <f t="shared" si="50"/>
        <v>2420.5427500000001</v>
      </c>
      <c r="M520" s="11">
        <f t="shared" si="51"/>
        <v>29.457249999999998</v>
      </c>
      <c r="N520">
        <f t="shared" si="53"/>
        <v>370.54275000000001</v>
      </c>
      <c r="O520" s="2">
        <f t="shared" si="54"/>
        <v>1</v>
      </c>
      <c r="P520" s="2">
        <f t="shared" si="52"/>
        <v>0</v>
      </c>
    </row>
    <row r="521" spans="1:16" x14ac:dyDescent="0.2">
      <c r="A521" s="2">
        <v>710</v>
      </c>
      <c r="B521" s="2">
        <v>30</v>
      </c>
      <c r="C521" s="6">
        <v>1155.6315</v>
      </c>
      <c r="D521" s="6">
        <v>530.26177777777775</v>
      </c>
      <c r="E521" s="6">
        <v>1506.9075888812506</v>
      </c>
      <c r="F521" s="2">
        <v>1</v>
      </c>
      <c r="H521">
        <f t="shared" si="50"/>
        <v>755.63149999999996</v>
      </c>
      <c r="I521">
        <f t="shared" si="50"/>
        <v>305.63149999999996</v>
      </c>
      <c r="J521">
        <f t="shared" si="50"/>
        <v>87.36850000000004</v>
      </c>
      <c r="K521">
        <f t="shared" si="50"/>
        <v>602.36850000000004</v>
      </c>
      <c r="L521">
        <f t="shared" si="50"/>
        <v>1294.3685</v>
      </c>
      <c r="M521" s="11">
        <f t="shared" si="51"/>
        <v>1155.6315</v>
      </c>
      <c r="N521">
        <f t="shared" si="53"/>
        <v>87.36850000000004</v>
      </c>
      <c r="O521" s="2">
        <f t="shared" si="54"/>
        <v>3</v>
      </c>
      <c r="P521" s="2">
        <f t="shared" si="52"/>
        <v>1</v>
      </c>
    </row>
    <row r="522" spans="1:16" x14ac:dyDescent="0.2">
      <c r="A522" s="2">
        <v>711</v>
      </c>
      <c r="B522" s="2">
        <v>39</v>
      </c>
      <c r="C522" s="6">
        <v>1236.1285</v>
      </c>
      <c r="D522" s="6">
        <v>1011.6544444444445</v>
      </c>
      <c r="E522" s="6">
        <v>1071.5357423267731</v>
      </c>
      <c r="F522" s="2">
        <v>1</v>
      </c>
      <c r="H522">
        <f t="shared" si="50"/>
        <v>836.12850000000003</v>
      </c>
      <c r="I522">
        <f t="shared" si="50"/>
        <v>386.12850000000003</v>
      </c>
      <c r="J522">
        <f t="shared" si="50"/>
        <v>6.8714999999999691</v>
      </c>
      <c r="K522">
        <f t="shared" si="50"/>
        <v>521.87149999999997</v>
      </c>
      <c r="L522">
        <f t="shared" si="50"/>
        <v>1213.8715</v>
      </c>
      <c r="M522" s="11">
        <f t="shared" si="51"/>
        <v>1236.1285</v>
      </c>
      <c r="N522">
        <f t="shared" si="53"/>
        <v>6.8714999999999691</v>
      </c>
      <c r="O522" s="2">
        <f t="shared" si="54"/>
        <v>3</v>
      </c>
      <c r="P522" s="2">
        <f t="shared" si="52"/>
        <v>1</v>
      </c>
    </row>
    <row r="523" spans="1:16" x14ac:dyDescent="0.2">
      <c r="A523" s="2">
        <v>712</v>
      </c>
      <c r="B523" s="2">
        <v>43</v>
      </c>
      <c r="C523" s="6">
        <v>166.12475000000001</v>
      </c>
      <c r="D523" s="6">
        <v>219.01400000000001</v>
      </c>
      <c r="E523" s="6">
        <v>70.602845466132663</v>
      </c>
      <c r="F523" s="2">
        <v>0</v>
      </c>
      <c r="H523">
        <f t="shared" si="50"/>
        <v>233.87524999999999</v>
      </c>
      <c r="I523">
        <f t="shared" si="50"/>
        <v>683.87525000000005</v>
      </c>
      <c r="J523">
        <f t="shared" si="50"/>
        <v>1076.8752500000001</v>
      </c>
      <c r="K523">
        <f t="shared" si="50"/>
        <v>1591.8752500000001</v>
      </c>
      <c r="L523">
        <f t="shared" si="50"/>
        <v>2283.8752500000001</v>
      </c>
      <c r="M523" s="11">
        <f t="shared" si="51"/>
        <v>166.12475000000001</v>
      </c>
      <c r="N523">
        <f t="shared" si="53"/>
        <v>233.87524999999999</v>
      </c>
      <c r="O523" s="2">
        <f t="shared" si="54"/>
        <v>1</v>
      </c>
      <c r="P523" s="2">
        <f t="shared" si="52"/>
        <v>0</v>
      </c>
    </row>
    <row r="524" spans="1:16" x14ac:dyDescent="0.2">
      <c r="A524" s="2">
        <v>713</v>
      </c>
      <c r="B524" s="2">
        <v>46</v>
      </c>
      <c r="C524" s="6">
        <v>732.16674999999998</v>
      </c>
      <c r="D524" s="6">
        <v>674.43622222222223</v>
      </c>
      <c r="E524" s="6">
        <v>316.87620743871656</v>
      </c>
      <c r="F524" s="2">
        <v>0</v>
      </c>
      <c r="H524">
        <f t="shared" si="50"/>
        <v>332.16674999999998</v>
      </c>
      <c r="I524">
        <f t="shared" si="50"/>
        <v>117.83325000000002</v>
      </c>
      <c r="J524">
        <f t="shared" si="50"/>
        <v>510.83325000000002</v>
      </c>
      <c r="K524">
        <f t="shared" si="50"/>
        <v>1025.8332500000001</v>
      </c>
      <c r="L524">
        <f t="shared" si="50"/>
        <v>1717.8332500000001</v>
      </c>
      <c r="M524" s="11">
        <f t="shared" si="51"/>
        <v>732.16674999999998</v>
      </c>
      <c r="N524">
        <f t="shared" si="53"/>
        <v>117.83325000000002</v>
      </c>
      <c r="O524" s="2">
        <f t="shared" si="54"/>
        <v>2</v>
      </c>
      <c r="P524" s="2">
        <f t="shared" si="52"/>
        <v>0</v>
      </c>
    </row>
    <row r="525" spans="1:16" x14ac:dyDescent="0.2">
      <c r="A525" s="2">
        <v>718</v>
      </c>
      <c r="B525" s="2">
        <v>38</v>
      </c>
      <c r="C525" s="6">
        <v>429.01049999999998</v>
      </c>
      <c r="D525" s="6">
        <v>565.05066666666664</v>
      </c>
      <c r="E525" s="6">
        <v>272.84046185901968</v>
      </c>
      <c r="F525" s="2">
        <v>0</v>
      </c>
      <c r="H525">
        <f t="shared" si="50"/>
        <v>29.010499999999979</v>
      </c>
      <c r="I525">
        <f t="shared" si="50"/>
        <v>420.98950000000002</v>
      </c>
      <c r="J525">
        <f t="shared" si="50"/>
        <v>813.98950000000002</v>
      </c>
      <c r="K525">
        <f t="shared" si="50"/>
        <v>1328.9895000000001</v>
      </c>
      <c r="L525">
        <f t="shared" si="50"/>
        <v>2020.9895000000001</v>
      </c>
      <c r="M525" s="11">
        <f t="shared" si="51"/>
        <v>429.01049999999998</v>
      </c>
      <c r="N525">
        <f t="shared" si="53"/>
        <v>29.010499999999979</v>
      </c>
      <c r="O525" s="2">
        <f t="shared" si="54"/>
        <v>1</v>
      </c>
      <c r="P525" s="2">
        <f t="shared" si="52"/>
        <v>0</v>
      </c>
    </row>
    <row r="526" spans="1:16" x14ac:dyDescent="0.2">
      <c r="A526" s="2">
        <v>719</v>
      </c>
      <c r="B526" s="2">
        <v>43</v>
      </c>
      <c r="C526" s="6">
        <v>519.19325000000003</v>
      </c>
      <c r="D526" s="6">
        <v>526.94844444444448</v>
      </c>
      <c r="E526" s="6">
        <v>287.43044278128525</v>
      </c>
      <c r="F526" s="2">
        <v>1</v>
      </c>
      <c r="H526">
        <f t="shared" ref="H526:L576" si="55">+ABS(H$2-$M526)</f>
        <v>119.19325000000003</v>
      </c>
      <c r="I526">
        <f t="shared" si="55"/>
        <v>330.80674999999997</v>
      </c>
      <c r="J526">
        <f t="shared" si="55"/>
        <v>723.80674999999997</v>
      </c>
      <c r="K526">
        <f t="shared" si="55"/>
        <v>1238.80675</v>
      </c>
      <c r="L526">
        <f t="shared" si="55"/>
        <v>1930.80675</v>
      </c>
      <c r="M526" s="11">
        <f t="shared" si="51"/>
        <v>519.19325000000003</v>
      </c>
      <c r="N526">
        <f t="shared" si="53"/>
        <v>119.19325000000003</v>
      </c>
      <c r="O526" s="2">
        <f t="shared" si="54"/>
        <v>1</v>
      </c>
      <c r="P526" s="2">
        <f t="shared" si="52"/>
        <v>1</v>
      </c>
    </row>
    <row r="527" spans="1:16" x14ac:dyDescent="0.2">
      <c r="A527" s="2">
        <v>720</v>
      </c>
      <c r="B527" s="2">
        <v>41</v>
      </c>
      <c r="C527" s="6">
        <v>988.99424999999997</v>
      </c>
      <c r="D527" s="6">
        <v>504.71822222222221</v>
      </c>
      <c r="E527" s="6">
        <v>959.77353256436481</v>
      </c>
      <c r="F527" s="2">
        <v>0</v>
      </c>
      <c r="H527">
        <f t="shared" si="55"/>
        <v>588.99424999999997</v>
      </c>
      <c r="I527">
        <f t="shared" si="55"/>
        <v>138.99424999999997</v>
      </c>
      <c r="J527">
        <f t="shared" si="55"/>
        <v>254.00575000000003</v>
      </c>
      <c r="K527">
        <f t="shared" si="55"/>
        <v>769.00575000000003</v>
      </c>
      <c r="L527">
        <f t="shared" si="55"/>
        <v>1461.00575</v>
      </c>
      <c r="M527" s="11">
        <f t="shared" si="51"/>
        <v>988.99424999999997</v>
      </c>
      <c r="N527">
        <f t="shared" si="53"/>
        <v>138.99424999999997</v>
      </c>
      <c r="O527" s="2">
        <f t="shared" si="54"/>
        <v>2</v>
      </c>
      <c r="P527" s="2">
        <f t="shared" si="52"/>
        <v>0</v>
      </c>
    </row>
    <row r="528" spans="1:16" x14ac:dyDescent="0.2">
      <c r="A528" s="2">
        <v>721</v>
      </c>
      <c r="B528" s="2">
        <v>31</v>
      </c>
      <c r="C528" s="6">
        <v>530.49800000000005</v>
      </c>
      <c r="D528" s="6">
        <v>697.38244444444445</v>
      </c>
      <c r="E528" s="6">
        <v>239.27682463894061</v>
      </c>
      <c r="F528" s="2">
        <v>0</v>
      </c>
      <c r="H528">
        <f t="shared" si="55"/>
        <v>130.49800000000005</v>
      </c>
      <c r="I528">
        <f t="shared" si="55"/>
        <v>319.50199999999995</v>
      </c>
      <c r="J528">
        <f t="shared" si="55"/>
        <v>712.50199999999995</v>
      </c>
      <c r="K528">
        <f t="shared" si="55"/>
        <v>1227.502</v>
      </c>
      <c r="L528">
        <f t="shared" si="55"/>
        <v>1919.502</v>
      </c>
      <c r="M528" s="11">
        <f t="shared" si="51"/>
        <v>530.49800000000005</v>
      </c>
      <c r="N528">
        <f t="shared" si="53"/>
        <v>130.49800000000005</v>
      </c>
      <c r="O528" s="2">
        <f t="shared" si="54"/>
        <v>1</v>
      </c>
      <c r="P528" s="2">
        <f t="shared" si="52"/>
        <v>0</v>
      </c>
    </row>
    <row r="529" spans="1:16" x14ac:dyDescent="0.2">
      <c r="A529" s="2">
        <v>722</v>
      </c>
      <c r="B529" s="2">
        <v>66</v>
      </c>
      <c r="C529" s="6">
        <v>2320.8384999999998</v>
      </c>
      <c r="D529" s="6">
        <v>2292.9553333333333</v>
      </c>
      <c r="E529" s="6">
        <v>1470.8676444532894</v>
      </c>
      <c r="F529" s="2">
        <v>1</v>
      </c>
      <c r="H529">
        <f t="shared" si="55"/>
        <v>1920.8384999999998</v>
      </c>
      <c r="I529">
        <f t="shared" si="55"/>
        <v>1470.8384999999998</v>
      </c>
      <c r="J529">
        <f t="shared" si="55"/>
        <v>1077.8384999999998</v>
      </c>
      <c r="K529">
        <f t="shared" si="55"/>
        <v>562.83849999999984</v>
      </c>
      <c r="L529">
        <f t="shared" si="55"/>
        <v>129.16150000000016</v>
      </c>
      <c r="M529" s="11">
        <f t="shared" si="51"/>
        <v>2320.8384999999998</v>
      </c>
      <c r="N529">
        <f t="shared" si="53"/>
        <v>129.16150000000016</v>
      </c>
      <c r="O529" s="2">
        <f t="shared" si="54"/>
        <v>5</v>
      </c>
      <c r="P529" s="2">
        <f t="shared" si="52"/>
        <v>1</v>
      </c>
    </row>
    <row r="530" spans="1:16" x14ac:dyDescent="0.2">
      <c r="A530" s="2">
        <v>724</v>
      </c>
      <c r="B530" s="2">
        <v>37</v>
      </c>
      <c r="C530" s="6">
        <v>17.99025</v>
      </c>
      <c r="D530" s="6">
        <v>22.347111111111111</v>
      </c>
      <c r="E530" s="6">
        <v>8.538397329118359</v>
      </c>
      <c r="F530" s="2">
        <v>0</v>
      </c>
      <c r="H530">
        <f t="shared" si="55"/>
        <v>382.00975</v>
      </c>
      <c r="I530">
        <f t="shared" si="55"/>
        <v>832.00975000000005</v>
      </c>
      <c r="J530">
        <f t="shared" si="55"/>
        <v>1225.0097499999999</v>
      </c>
      <c r="K530">
        <f t="shared" si="55"/>
        <v>1740.0097499999999</v>
      </c>
      <c r="L530">
        <f t="shared" si="55"/>
        <v>2432.0097500000002</v>
      </c>
      <c r="M530" s="11">
        <f t="shared" si="51"/>
        <v>17.99025</v>
      </c>
      <c r="N530">
        <f t="shared" si="53"/>
        <v>382.00975</v>
      </c>
      <c r="O530" s="2">
        <f t="shared" si="54"/>
        <v>1</v>
      </c>
      <c r="P530" s="2">
        <f t="shared" si="52"/>
        <v>0</v>
      </c>
    </row>
    <row r="531" spans="1:16" x14ac:dyDescent="0.2">
      <c r="A531" s="2">
        <v>727</v>
      </c>
      <c r="B531" s="2">
        <v>34</v>
      </c>
      <c r="C531" s="6">
        <v>1305.02575</v>
      </c>
      <c r="D531" s="6">
        <v>817.69377777777777</v>
      </c>
      <c r="E531" s="6">
        <v>920.43124911674647</v>
      </c>
      <c r="F531" s="2">
        <v>1</v>
      </c>
      <c r="H531">
        <f t="shared" si="55"/>
        <v>905.02575000000002</v>
      </c>
      <c r="I531">
        <f t="shared" si="55"/>
        <v>455.02575000000002</v>
      </c>
      <c r="J531">
        <f t="shared" si="55"/>
        <v>62.025750000000016</v>
      </c>
      <c r="K531">
        <f t="shared" si="55"/>
        <v>452.97424999999998</v>
      </c>
      <c r="L531">
        <f t="shared" si="55"/>
        <v>1144.97425</v>
      </c>
      <c r="M531" s="11">
        <f t="shared" si="51"/>
        <v>1305.02575</v>
      </c>
      <c r="N531">
        <f t="shared" si="53"/>
        <v>62.025750000000016</v>
      </c>
      <c r="O531" s="2">
        <f t="shared" si="54"/>
        <v>3</v>
      </c>
      <c r="P531" s="2">
        <f t="shared" si="52"/>
        <v>1</v>
      </c>
    </row>
    <row r="532" spans="1:16" x14ac:dyDescent="0.2">
      <c r="A532" s="2">
        <v>728</v>
      </c>
      <c r="B532" s="2">
        <v>32</v>
      </c>
      <c r="C532" s="6">
        <v>778.32299999999998</v>
      </c>
      <c r="D532" s="6">
        <v>420.86666666666667</v>
      </c>
      <c r="E532" s="6">
        <v>970.73759080016509</v>
      </c>
      <c r="F532" s="2">
        <v>1</v>
      </c>
      <c r="H532">
        <f t="shared" si="55"/>
        <v>378.32299999999998</v>
      </c>
      <c r="I532">
        <f t="shared" si="55"/>
        <v>71.677000000000021</v>
      </c>
      <c r="J532">
        <f t="shared" si="55"/>
        <v>464.67700000000002</v>
      </c>
      <c r="K532">
        <f t="shared" si="55"/>
        <v>979.67700000000002</v>
      </c>
      <c r="L532">
        <f t="shared" si="55"/>
        <v>1671.6770000000001</v>
      </c>
      <c r="M532" s="11">
        <f t="shared" si="51"/>
        <v>778.32299999999998</v>
      </c>
      <c r="N532">
        <f t="shared" si="53"/>
        <v>71.677000000000021</v>
      </c>
      <c r="O532" s="2">
        <f t="shared" si="54"/>
        <v>2</v>
      </c>
      <c r="P532" s="2">
        <f t="shared" si="52"/>
        <v>1</v>
      </c>
    </row>
    <row r="533" spans="1:16" x14ac:dyDescent="0.2">
      <c r="A533" s="2">
        <v>729</v>
      </c>
      <c r="B533" s="2">
        <v>31</v>
      </c>
      <c r="C533" s="6">
        <v>230.4085</v>
      </c>
      <c r="D533" s="6">
        <v>297.82822222222222</v>
      </c>
      <c r="E533" s="6">
        <v>69.472098347398259</v>
      </c>
      <c r="F533" s="2">
        <v>0</v>
      </c>
      <c r="H533">
        <f t="shared" si="55"/>
        <v>169.5915</v>
      </c>
      <c r="I533">
        <f t="shared" si="55"/>
        <v>619.5915</v>
      </c>
      <c r="J533">
        <f t="shared" si="55"/>
        <v>1012.5915</v>
      </c>
      <c r="K533">
        <f t="shared" si="55"/>
        <v>1527.5915</v>
      </c>
      <c r="L533">
        <f t="shared" si="55"/>
        <v>2219.5915</v>
      </c>
      <c r="M533" s="11">
        <f t="shared" si="51"/>
        <v>230.4085</v>
      </c>
      <c r="N533">
        <f t="shared" si="53"/>
        <v>169.5915</v>
      </c>
      <c r="O533" s="2">
        <f t="shared" si="54"/>
        <v>1</v>
      </c>
      <c r="P533" s="2">
        <f t="shared" si="52"/>
        <v>0</v>
      </c>
    </row>
    <row r="534" spans="1:16" x14ac:dyDescent="0.2">
      <c r="A534" s="2">
        <v>730</v>
      </c>
      <c r="B534" s="2">
        <v>39</v>
      </c>
      <c r="C534" s="6">
        <v>194.06274999999999</v>
      </c>
      <c r="D534" s="6">
        <v>188.41822222222223</v>
      </c>
      <c r="E534" s="6">
        <v>76.842042627233496</v>
      </c>
      <c r="F534" s="2">
        <v>0</v>
      </c>
      <c r="H534">
        <f t="shared" si="55"/>
        <v>205.93725000000001</v>
      </c>
      <c r="I534">
        <f t="shared" si="55"/>
        <v>655.93724999999995</v>
      </c>
      <c r="J534">
        <f t="shared" si="55"/>
        <v>1048.9372499999999</v>
      </c>
      <c r="K534">
        <f t="shared" si="55"/>
        <v>1563.9372499999999</v>
      </c>
      <c r="L534">
        <f t="shared" si="55"/>
        <v>2255.9372499999999</v>
      </c>
      <c r="M534" s="11">
        <f t="shared" si="51"/>
        <v>194.06274999999999</v>
      </c>
      <c r="N534">
        <f t="shared" si="53"/>
        <v>205.93725000000001</v>
      </c>
      <c r="O534" s="2">
        <f t="shared" si="54"/>
        <v>1</v>
      </c>
      <c r="P534" s="2">
        <f t="shared" si="52"/>
        <v>0</v>
      </c>
    </row>
    <row r="535" spans="1:16" x14ac:dyDescent="0.2">
      <c r="A535" s="2">
        <v>734</v>
      </c>
      <c r="B535" s="2">
        <v>22</v>
      </c>
      <c r="C535" s="6">
        <v>685.72474999999997</v>
      </c>
      <c r="D535" s="6">
        <v>319.06644444444447</v>
      </c>
      <c r="E535" s="6">
        <v>947.33975003509329</v>
      </c>
      <c r="F535" s="2">
        <v>1</v>
      </c>
      <c r="H535">
        <f t="shared" si="55"/>
        <v>285.72474999999997</v>
      </c>
      <c r="I535">
        <f t="shared" si="55"/>
        <v>164.27525000000003</v>
      </c>
      <c r="J535">
        <f t="shared" si="55"/>
        <v>557.27525000000003</v>
      </c>
      <c r="K535">
        <f t="shared" si="55"/>
        <v>1072.2752500000001</v>
      </c>
      <c r="L535">
        <f t="shared" si="55"/>
        <v>1764.2752500000001</v>
      </c>
      <c r="M535" s="11">
        <f t="shared" si="51"/>
        <v>685.72474999999997</v>
      </c>
      <c r="N535">
        <f t="shared" si="53"/>
        <v>164.27525000000003</v>
      </c>
      <c r="O535" s="2">
        <f t="shared" si="54"/>
        <v>2</v>
      </c>
      <c r="P535" s="2">
        <f t="shared" si="52"/>
        <v>1</v>
      </c>
    </row>
    <row r="536" spans="1:16" x14ac:dyDescent="0.2">
      <c r="A536" s="2">
        <v>736</v>
      </c>
      <c r="B536" s="2">
        <v>50</v>
      </c>
      <c r="C536" s="6">
        <v>1914.0695000000001</v>
      </c>
      <c r="D536" s="6">
        <v>1264.3366666666666</v>
      </c>
      <c r="E536" s="6">
        <v>2133.8371998986318</v>
      </c>
      <c r="F536" s="2">
        <v>1</v>
      </c>
      <c r="H536">
        <f t="shared" si="55"/>
        <v>1514.0695000000001</v>
      </c>
      <c r="I536">
        <f t="shared" si="55"/>
        <v>1064.0695000000001</v>
      </c>
      <c r="J536">
        <f t="shared" si="55"/>
        <v>671.06950000000006</v>
      </c>
      <c r="K536">
        <f t="shared" si="55"/>
        <v>156.06950000000006</v>
      </c>
      <c r="L536">
        <f t="shared" si="55"/>
        <v>535.93049999999994</v>
      </c>
      <c r="M536" s="11">
        <f t="shared" si="51"/>
        <v>1914.0695000000001</v>
      </c>
      <c r="N536">
        <f t="shared" si="53"/>
        <v>156.06950000000006</v>
      </c>
      <c r="O536" s="2">
        <f t="shared" si="54"/>
        <v>4</v>
      </c>
      <c r="P536" s="2">
        <f t="shared" si="52"/>
        <v>1</v>
      </c>
    </row>
    <row r="537" spans="1:16" x14ac:dyDescent="0.2">
      <c r="A537" s="2">
        <v>737</v>
      </c>
      <c r="B537" s="2">
        <v>43</v>
      </c>
      <c r="C537" s="6">
        <v>754.74300000000005</v>
      </c>
      <c r="D537" s="6">
        <v>857.6344444444444</v>
      </c>
      <c r="E537" s="6">
        <v>307.45718353909285</v>
      </c>
      <c r="F537" s="2">
        <v>1</v>
      </c>
      <c r="H537">
        <f t="shared" si="55"/>
        <v>354.74300000000005</v>
      </c>
      <c r="I537">
        <f t="shared" si="55"/>
        <v>95.256999999999948</v>
      </c>
      <c r="J537">
        <f t="shared" si="55"/>
        <v>488.25699999999995</v>
      </c>
      <c r="K537">
        <f t="shared" si="55"/>
        <v>1003.2569999999999</v>
      </c>
      <c r="L537">
        <f t="shared" si="55"/>
        <v>1695.2570000000001</v>
      </c>
      <c r="M537" s="11">
        <f t="shared" si="51"/>
        <v>754.74300000000005</v>
      </c>
      <c r="N537">
        <f t="shared" si="53"/>
        <v>95.256999999999948</v>
      </c>
      <c r="O537" s="2">
        <f t="shared" si="54"/>
        <v>2</v>
      </c>
      <c r="P537" s="2">
        <f t="shared" si="52"/>
        <v>1</v>
      </c>
    </row>
    <row r="538" spans="1:16" x14ac:dyDescent="0.2">
      <c r="A538" s="2">
        <v>739</v>
      </c>
      <c r="B538" s="2">
        <v>65</v>
      </c>
      <c r="C538" s="6">
        <v>976.44224999999994</v>
      </c>
      <c r="D538" s="6">
        <v>518.61222222222227</v>
      </c>
      <c r="E538" s="6">
        <v>618.61962761552581</v>
      </c>
      <c r="F538" s="2">
        <v>1</v>
      </c>
      <c r="H538">
        <f t="shared" si="55"/>
        <v>576.44224999999994</v>
      </c>
      <c r="I538">
        <f t="shared" si="55"/>
        <v>126.44224999999994</v>
      </c>
      <c r="J538">
        <f t="shared" si="55"/>
        <v>266.55775000000006</v>
      </c>
      <c r="K538">
        <f t="shared" si="55"/>
        <v>781.55775000000006</v>
      </c>
      <c r="L538">
        <f t="shared" si="55"/>
        <v>1473.5577499999999</v>
      </c>
      <c r="M538" s="11">
        <f t="shared" si="51"/>
        <v>976.44224999999994</v>
      </c>
      <c r="N538">
        <f t="shared" si="53"/>
        <v>126.44224999999994</v>
      </c>
      <c r="O538" s="2">
        <f t="shared" si="54"/>
        <v>2</v>
      </c>
      <c r="P538" s="2">
        <f t="shared" si="52"/>
        <v>1</v>
      </c>
    </row>
    <row r="539" spans="1:16" x14ac:dyDescent="0.2">
      <c r="A539" s="2">
        <v>740</v>
      </c>
      <c r="B539" s="2">
        <v>29</v>
      </c>
      <c r="C539" s="6">
        <v>1200.2817500000001</v>
      </c>
      <c r="D539" s="6">
        <v>932.56666666666672</v>
      </c>
      <c r="E539" s="6">
        <v>815.10369821550978</v>
      </c>
      <c r="F539" s="2">
        <v>1</v>
      </c>
      <c r="H539">
        <f t="shared" si="55"/>
        <v>800.2817500000001</v>
      </c>
      <c r="I539">
        <f t="shared" si="55"/>
        <v>350.2817500000001</v>
      </c>
      <c r="J539">
        <f t="shared" si="55"/>
        <v>42.718249999999898</v>
      </c>
      <c r="K539">
        <f t="shared" si="55"/>
        <v>557.7182499999999</v>
      </c>
      <c r="L539">
        <f t="shared" si="55"/>
        <v>1249.7182499999999</v>
      </c>
      <c r="M539" s="11">
        <f t="shared" si="51"/>
        <v>1200.2817500000001</v>
      </c>
      <c r="N539">
        <f t="shared" si="53"/>
        <v>42.718249999999898</v>
      </c>
      <c r="O539" s="2">
        <f t="shared" si="54"/>
        <v>3</v>
      </c>
      <c r="P539" s="2">
        <f t="shared" si="52"/>
        <v>1</v>
      </c>
    </row>
    <row r="540" spans="1:16" x14ac:dyDescent="0.2">
      <c r="A540" s="2">
        <v>741</v>
      </c>
      <c r="B540" s="2">
        <v>27</v>
      </c>
      <c r="C540" s="6">
        <v>774.23775000000001</v>
      </c>
      <c r="D540" s="6">
        <v>345.42377777777779</v>
      </c>
      <c r="E540" s="6">
        <v>1109.0241061274105</v>
      </c>
      <c r="F540" s="2">
        <v>1</v>
      </c>
      <c r="H540">
        <f t="shared" si="55"/>
        <v>374.23775000000001</v>
      </c>
      <c r="I540">
        <f t="shared" si="55"/>
        <v>75.762249999999995</v>
      </c>
      <c r="J540">
        <f t="shared" si="55"/>
        <v>468.76224999999999</v>
      </c>
      <c r="K540">
        <f t="shared" si="55"/>
        <v>983.76224999999999</v>
      </c>
      <c r="L540">
        <f t="shared" si="55"/>
        <v>1675.76225</v>
      </c>
      <c r="M540" s="11">
        <f t="shared" si="51"/>
        <v>774.23775000000001</v>
      </c>
      <c r="N540">
        <f t="shared" si="53"/>
        <v>75.762249999999995</v>
      </c>
      <c r="O540" s="2">
        <f t="shared" si="54"/>
        <v>2</v>
      </c>
      <c r="P540" s="2">
        <f t="shared" si="52"/>
        <v>1</v>
      </c>
    </row>
    <row r="541" spans="1:16" x14ac:dyDescent="0.2">
      <c r="A541" s="2">
        <v>743</v>
      </c>
      <c r="B541" s="2">
        <v>29</v>
      </c>
      <c r="C541" s="6">
        <v>230.458</v>
      </c>
      <c r="D541" s="6">
        <v>133.02044444444445</v>
      </c>
      <c r="E541" s="6">
        <v>188.18909998864314</v>
      </c>
      <c r="F541" s="2">
        <v>0</v>
      </c>
      <c r="H541">
        <f t="shared" si="55"/>
        <v>169.542</v>
      </c>
      <c r="I541">
        <f t="shared" si="55"/>
        <v>619.54200000000003</v>
      </c>
      <c r="J541">
        <f t="shared" si="55"/>
        <v>1012.542</v>
      </c>
      <c r="K541">
        <f t="shared" si="55"/>
        <v>1527.5419999999999</v>
      </c>
      <c r="L541">
        <f t="shared" si="55"/>
        <v>2219.5419999999999</v>
      </c>
      <c r="M541" s="11">
        <f t="shared" si="51"/>
        <v>230.458</v>
      </c>
      <c r="N541">
        <f t="shared" si="53"/>
        <v>169.542</v>
      </c>
      <c r="O541" s="2">
        <f t="shared" si="54"/>
        <v>1</v>
      </c>
      <c r="P541" s="2">
        <f t="shared" si="52"/>
        <v>0</v>
      </c>
    </row>
    <row r="542" spans="1:16" x14ac:dyDescent="0.2">
      <c r="A542" s="2">
        <v>744</v>
      </c>
      <c r="B542" s="2">
        <v>39</v>
      </c>
      <c r="C542" s="6">
        <v>203.203</v>
      </c>
      <c r="D542" s="6">
        <v>105.79022222222223</v>
      </c>
      <c r="E542" s="6">
        <v>236.37615852808565</v>
      </c>
      <c r="F542" s="2">
        <v>0</v>
      </c>
      <c r="H542">
        <f t="shared" si="55"/>
        <v>196.797</v>
      </c>
      <c r="I542">
        <f t="shared" si="55"/>
        <v>646.79700000000003</v>
      </c>
      <c r="J542">
        <f t="shared" si="55"/>
        <v>1039.797</v>
      </c>
      <c r="K542">
        <f t="shared" si="55"/>
        <v>1554.797</v>
      </c>
      <c r="L542">
        <f t="shared" si="55"/>
        <v>2246.797</v>
      </c>
      <c r="M542" s="11">
        <f t="shared" si="51"/>
        <v>203.203</v>
      </c>
      <c r="N542">
        <f t="shared" si="53"/>
        <v>196.797</v>
      </c>
      <c r="O542" s="2">
        <f t="shared" si="54"/>
        <v>1</v>
      </c>
      <c r="P542" s="2">
        <f t="shared" si="52"/>
        <v>0</v>
      </c>
    </row>
    <row r="543" spans="1:16" x14ac:dyDescent="0.2">
      <c r="A543" s="2">
        <v>745</v>
      </c>
      <c r="B543" s="2">
        <v>35</v>
      </c>
      <c r="C543" s="6">
        <v>332.86725000000001</v>
      </c>
      <c r="D543" s="6">
        <v>210.35155555555556</v>
      </c>
      <c r="E543" s="6">
        <v>419.04323033211637</v>
      </c>
      <c r="F543" s="2">
        <v>0</v>
      </c>
      <c r="H543">
        <f t="shared" si="55"/>
        <v>67.132749999999987</v>
      </c>
      <c r="I543">
        <f t="shared" si="55"/>
        <v>517.13274999999999</v>
      </c>
      <c r="J543">
        <f t="shared" si="55"/>
        <v>910.13274999999999</v>
      </c>
      <c r="K543">
        <f t="shared" si="55"/>
        <v>1425.13275</v>
      </c>
      <c r="L543">
        <f t="shared" si="55"/>
        <v>2117.1327499999998</v>
      </c>
      <c r="M543" s="11">
        <f t="shared" si="51"/>
        <v>332.86725000000001</v>
      </c>
      <c r="N543">
        <f t="shared" si="53"/>
        <v>67.132749999999987</v>
      </c>
      <c r="O543" s="2">
        <f t="shared" si="54"/>
        <v>1</v>
      </c>
      <c r="P543" s="2">
        <f t="shared" si="52"/>
        <v>0</v>
      </c>
    </row>
    <row r="544" spans="1:16" x14ac:dyDescent="0.2">
      <c r="A544" s="2">
        <v>746</v>
      </c>
      <c r="B544" s="2">
        <v>52</v>
      </c>
      <c r="C544" s="6">
        <v>1466.8132499999999</v>
      </c>
      <c r="D544" s="6">
        <v>720.21333333333337</v>
      </c>
      <c r="E544" s="6">
        <v>1191.2216634248925</v>
      </c>
      <c r="F544" s="2">
        <v>1</v>
      </c>
      <c r="H544">
        <f t="shared" si="55"/>
        <v>1066.8132499999999</v>
      </c>
      <c r="I544">
        <f t="shared" si="55"/>
        <v>616.81324999999993</v>
      </c>
      <c r="J544">
        <f t="shared" si="55"/>
        <v>223.81324999999993</v>
      </c>
      <c r="K544">
        <f t="shared" si="55"/>
        <v>291.18675000000007</v>
      </c>
      <c r="L544">
        <f t="shared" si="55"/>
        <v>983.18675000000007</v>
      </c>
      <c r="M544" s="11">
        <f t="shared" si="51"/>
        <v>1466.8132499999999</v>
      </c>
      <c r="N544">
        <f t="shared" si="53"/>
        <v>223.81324999999993</v>
      </c>
      <c r="O544" s="2">
        <f t="shared" si="54"/>
        <v>3</v>
      </c>
      <c r="P544" s="2">
        <f t="shared" si="52"/>
        <v>1</v>
      </c>
    </row>
    <row r="545" spans="1:16" x14ac:dyDescent="0.2">
      <c r="A545" s="2">
        <v>748</v>
      </c>
      <c r="B545" s="2">
        <v>27</v>
      </c>
      <c r="C545" s="6">
        <v>1475.2605000000001</v>
      </c>
      <c r="D545" s="6">
        <v>1268.6217777777779</v>
      </c>
      <c r="E545" s="6">
        <v>861.53321618841778</v>
      </c>
      <c r="F545" s="2">
        <v>1</v>
      </c>
      <c r="H545">
        <f t="shared" si="55"/>
        <v>1075.2605000000001</v>
      </c>
      <c r="I545">
        <f t="shared" si="55"/>
        <v>625.26050000000009</v>
      </c>
      <c r="J545">
        <f t="shared" si="55"/>
        <v>232.26050000000009</v>
      </c>
      <c r="K545">
        <f t="shared" si="55"/>
        <v>282.73949999999991</v>
      </c>
      <c r="L545">
        <f t="shared" si="55"/>
        <v>974.73949999999991</v>
      </c>
      <c r="M545" s="11">
        <f t="shared" si="51"/>
        <v>1475.2605000000001</v>
      </c>
      <c r="N545">
        <f t="shared" si="53"/>
        <v>232.26050000000009</v>
      </c>
      <c r="O545" s="2">
        <f t="shared" si="54"/>
        <v>3</v>
      </c>
      <c r="P545" s="2">
        <f t="shared" si="52"/>
        <v>1</v>
      </c>
    </row>
    <row r="546" spans="1:16" x14ac:dyDescent="0.2">
      <c r="A546" s="2">
        <v>753</v>
      </c>
      <c r="B546" s="2">
        <v>54</v>
      </c>
      <c r="C546" s="6">
        <v>1375.5487499999999</v>
      </c>
      <c r="D546" s="6">
        <v>1176.8782222222221</v>
      </c>
      <c r="E546" s="6">
        <v>839.6877578803103</v>
      </c>
      <c r="F546" s="2">
        <v>1</v>
      </c>
      <c r="H546">
        <f t="shared" si="55"/>
        <v>975.54874999999993</v>
      </c>
      <c r="I546">
        <f t="shared" si="55"/>
        <v>525.54874999999993</v>
      </c>
      <c r="J546">
        <f t="shared" si="55"/>
        <v>132.54874999999993</v>
      </c>
      <c r="K546">
        <f t="shared" si="55"/>
        <v>382.45125000000007</v>
      </c>
      <c r="L546">
        <f t="shared" si="55"/>
        <v>1074.4512500000001</v>
      </c>
      <c r="M546" s="11">
        <f t="shared" si="51"/>
        <v>1375.5487499999999</v>
      </c>
      <c r="N546">
        <f t="shared" si="53"/>
        <v>132.54874999999993</v>
      </c>
      <c r="O546" s="2">
        <f t="shared" si="54"/>
        <v>3</v>
      </c>
      <c r="P546" s="2">
        <f t="shared" si="52"/>
        <v>1</v>
      </c>
    </row>
    <row r="547" spans="1:16" x14ac:dyDescent="0.2">
      <c r="A547" s="2">
        <v>754</v>
      </c>
      <c r="B547" s="2">
        <v>44</v>
      </c>
      <c r="C547" s="6">
        <v>1602.3752500000001</v>
      </c>
      <c r="D547" s="6">
        <v>1808.106</v>
      </c>
      <c r="E547" s="6">
        <v>912.86949414834839</v>
      </c>
      <c r="F547" s="2">
        <v>1</v>
      </c>
      <c r="H547">
        <f t="shared" si="55"/>
        <v>1202.3752500000001</v>
      </c>
      <c r="I547">
        <f t="shared" si="55"/>
        <v>752.37525000000005</v>
      </c>
      <c r="J547">
        <f t="shared" si="55"/>
        <v>359.37525000000005</v>
      </c>
      <c r="K547">
        <f t="shared" si="55"/>
        <v>155.62474999999995</v>
      </c>
      <c r="L547">
        <f t="shared" si="55"/>
        <v>847.62474999999995</v>
      </c>
      <c r="M547" s="11">
        <f t="shared" si="51"/>
        <v>1602.3752500000001</v>
      </c>
      <c r="N547">
        <f t="shared" si="53"/>
        <v>155.62474999999995</v>
      </c>
      <c r="O547" s="2">
        <f t="shared" si="54"/>
        <v>4</v>
      </c>
      <c r="P547" s="2">
        <f t="shared" si="52"/>
        <v>1</v>
      </c>
    </row>
    <row r="548" spans="1:16" x14ac:dyDescent="0.2">
      <c r="A548" s="2">
        <v>756</v>
      </c>
      <c r="B548" s="2">
        <v>45</v>
      </c>
      <c r="C548" s="6">
        <v>836.18224999999995</v>
      </c>
      <c r="D548" s="6">
        <v>952.99933333333331</v>
      </c>
      <c r="E548" s="6">
        <v>307.18602437376876</v>
      </c>
      <c r="F548" s="2">
        <v>1</v>
      </c>
      <c r="H548">
        <f t="shared" si="55"/>
        <v>436.18224999999995</v>
      </c>
      <c r="I548">
        <f t="shared" si="55"/>
        <v>13.817750000000046</v>
      </c>
      <c r="J548">
        <f t="shared" si="55"/>
        <v>406.81775000000005</v>
      </c>
      <c r="K548">
        <f t="shared" si="55"/>
        <v>921.81775000000005</v>
      </c>
      <c r="L548">
        <f t="shared" si="55"/>
        <v>1613.8177500000002</v>
      </c>
      <c r="M548" s="11">
        <f t="shared" si="51"/>
        <v>836.18224999999995</v>
      </c>
      <c r="N548">
        <f t="shared" si="53"/>
        <v>13.817750000000046</v>
      </c>
      <c r="O548" s="2">
        <f t="shared" si="54"/>
        <v>2</v>
      </c>
      <c r="P548" s="2">
        <f t="shared" si="52"/>
        <v>1</v>
      </c>
    </row>
    <row r="549" spans="1:16" x14ac:dyDescent="0.2">
      <c r="A549" s="2">
        <v>758</v>
      </c>
      <c r="B549" s="2">
        <v>48</v>
      </c>
      <c r="C549" s="6">
        <v>612.50125000000003</v>
      </c>
      <c r="D549" s="6">
        <v>427.69288888888889</v>
      </c>
      <c r="E549" s="6">
        <v>377.11856502544902</v>
      </c>
      <c r="F549" s="2">
        <v>0</v>
      </c>
      <c r="H549">
        <f t="shared" si="55"/>
        <v>212.50125000000003</v>
      </c>
      <c r="I549">
        <f t="shared" si="55"/>
        <v>237.49874999999997</v>
      </c>
      <c r="J549">
        <f t="shared" si="55"/>
        <v>630.49874999999997</v>
      </c>
      <c r="K549">
        <f t="shared" si="55"/>
        <v>1145.49875</v>
      </c>
      <c r="L549">
        <f t="shared" si="55"/>
        <v>1837.49875</v>
      </c>
      <c r="M549" s="11">
        <f t="shared" si="51"/>
        <v>612.50125000000003</v>
      </c>
      <c r="N549">
        <f t="shared" si="53"/>
        <v>212.50125000000003</v>
      </c>
      <c r="O549" s="2">
        <f t="shared" si="54"/>
        <v>1</v>
      </c>
      <c r="P549" s="2">
        <f t="shared" si="52"/>
        <v>0</v>
      </c>
    </row>
    <row r="550" spans="1:16" x14ac:dyDescent="0.2">
      <c r="A550" s="2">
        <v>759</v>
      </c>
      <c r="B550" s="2">
        <v>61</v>
      </c>
      <c r="C550" s="6">
        <v>233.173</v>
      </c>
      <c r="D550" s="6">
        <v>279.06511111111109</v>
      </c>
      <c r="E550" s="6">
        <v>123.85976764723985</v>
      </c>
      <c r="F550" s="2">
        <v>0</v>
      </c>
      <c r="H550">
        <f t="shared" si="55"/>
        <v>166.827</v>
      </c>
      <c r="I550">
        <f t="shared" si="55"/>
        <v>616.827</v>
      </c>
      <c r="J550">
        <f t="shared" si="55"/>
        <v>1009.827</v>
      </c>
      <c r="K550">
        <f t="shared" si="55"/>
        <v>1524.827</v>
      </c>
      <c r="L550">
        <f t="shared" si="55"/>
        <v>2216.8270000000002</v>
      </c>
      <c r="M550" s="11">
        <f t="shared" si="51"/>
        <v>233.173</v>
      </c>
      <c r="N550">
        <f t="shared" si="53"/>
        <v>166.827</v>
      </c>
      <c r="O550" s="2">
        <f t="shared" si="54"/>
        <v>1</v>
      </c>
      <c r="P550" s="2">
        <f t="shared" si="52"/>
        <v>0</v>
      </c>
    </row>
    <row r="551" spans="1:16" x14ac:dyDescent="0.2">
      <c r="A551" s="2">
        <v>760</v>
      </c>
      <c r="B551" s="2">
        <v>26</v>
      </c>
      <c r="C551" s="6">
        <v>411.93975</v>
      </c>
      <c r="D551" s="6">
        <v>416.75288888888889</v>
      </c>
      <c r="E551" s="6">
        <v>273.20828412164269</v>
      </c>
      <c r="F551" s="2">
        <v>0</v>
      </c>
      <c r="H551">
        <f t="shared" si="55"/>
        <v>11.939750000000004</v>
      </c>
      <c r="I551">
        <f t="shared" si="55"/>
        <v>438.06025</v>
      </c>
      <c r="J551">
        <f t="shared" si="55"/>
        <v>831.06025</v>
      </c>
      <c r="K551">
        <f t="shared" si="55"/>
        <v>1346.06025</v>
      </c>
      <c r="L551">
        <f t="shared" si="55"/>
        <v>2038.06025</v>
      </c>
      <c r="M551" s="11">
        <f t="shared" si="51"/>
        <v>411.93975</v>
      </c>
      <c r="N551">
        <f t="shared" si="53"/>
        <v>11.939750000000004</v>
      </c>
      <c r="O551" s="2">
        <f t="shared" si="54"/>
        <v>1</v>
      </c>
      <c r="P551" s="2">
        <f t="shared" si="52"/>
        <v>0</v>
      </c>
    </row>
    <row r="552" spans="1:16" x14ac:dyDescent="0.2">
      <c r="A552" s="2">
        <v>763</v>
      </c>
      <c r="B552" s="2">
        <v>42</v>
      </c>
      <c r="C552" s="6">
        <v>1889.4002499999999</v>
      </c>
      <c r="D552" s="6">
        <v>1040.2677777777778</v>
      </c>
      <c r="E552" s="6">
        <v>1344.9915160431276</v>
      </c>
      <c r="F552" s="2">
        <v>1</v>
      </c>
      <c r="H552">
        <f t="shared" si="55"/>
        <v>1489.4002499999999</v>
      </c>
      <c r="I552">
        <f t="shared" si="55"/>
        <v>1039.4002499999999</v>
      </c>
      <c r="J552">
        <f t="shared" si="55"/>
        <v>646.40024999999991</v>
      </c>
      <c r="K552">
        <f t="shared" si="55"/>
        <v>131.40024999999991</v>
      </c>
      <c r="L552">
        <f t="shared" si="55"/>
        <v>560.59975000000009</v>
      </c>
      <c r="M552" s="11">
        <f t="shared" si="51"/>
        <v>1889.4002499999999</v>
      </c>
      <c r="N552">
        <f t="shared" si="53"/>
        <v>131.40024999999991</v>
      </c>
      <c r="O552" s="2">
        <f t="shared" si="54"/>
        <v>4</v>
      </c>
      <c r="P552" s="2">
        <f t="shared" si="52"/>
        <v>1</v>
      </c>
    </row>
    <row r="553" spans="1:16" x14ac:dyDescent="0.2">
      <c r="A553" s="2">
        <v>764</v>
      </c>
      <c r="B553" s="2">
        <v>36</v>
      </c>
      <c r="C553" s="6">
        <v>242.7655</v>
      </c>
      <c r="D553" s="6">
        <v>112.44044444444444</v>
      </c>
      <c r="E553" s="6">
        <v>311.31462168312925</v>
      </c>
      <c r="F553" s="2">
        <v>0</v>
      </c>
      <c r="H553">
        <f t="shared" si="55"/>
        <v>157.2345</v>
      </c>
      <c r="I553">
        <f t="shared" si="55"/>
        <v>607.23450000000003</v>
      </c>
      <c r="J553">
        <f t="shared" si="55"/>
        <v>1000.2345</v>
      </c>
      <c r="K553">
        <f t="shared" si="55"/>
        <v>1515.2345</v>
      </c>
      <c r="L553">
        <f t="shared" si="55"/>
        <v>2207.2345</v>
      </c>
      <c r="M553" s="11">
        <f t="shared" si="51"/>
        <v>242.7655</v>
      </c>
      <c r="N553">
        <f t="shared" si="53"/>
        <v>157.2345</v>
      </c>
      <c r="O553" s="2">
        <f t="shared" si="54"/>
        <v>1</v>
      </c>
      <c r="P553" s="2">
        <f t="shared" si="52"/>
        <v>0</v>
      </c>
    </row>
    <row r="554" spans="1:16" x14ac:dyDescent="0.2">
      <c r="A554" s="2">
        <v>765</v>
      </c>
      <c r="B554" s="2">
        <v>50</v>
      </c>
      <c r="C554" s="6">
        <v>674.75900000000001</v>
      </c>
      <c r="D554" s="6">
        <v>812.92355555555559</v>
      </c>
      <c r="E554" s="6">
        <v>223.77187872915511</v>
      </c>
      <c r="F554" s="2">
        <v>1</v>
      </c>
      <c r="H554">
        <f t="shared" si="55"/>
        <v>274.75900000000001</v>
      </c>
      <c r="I554">
        <f t="shared" si="55"/>
        <v>175.24099999999999</v>
      </c>
      <c r="J554">
        <f t="shared" si="55"/>
        <v>568.24099999999999</v>
      </c>
      <c r="K554">
        <f t="shared" si="55"/>
        <v>1083.241</v>
      </c>
      <c r="L554">
        <f t="shared" si="55"/>
        <v>1775.241</v>
      </c>
      <c r="M554" s="11">
        <f t="shared" si="51"/>
        <v>674.75900000000001</v>
      </c>
      <c r="N554">
        <f t="shared" si="53"/>
        <v>175.24099999999999</v>
      </c>
      <c r="O554" s="2">
        <f t="shared" si="54"/>
        <v>2</v>
      </c>
      <c r="P554" s="2">
        <f t="shared" si="52"/>
        <v>1</v>
      </c>
    </row>
    <row r="555" spans="1:16" x14ac:dyDescent="0.2">
      <c r="A555" s="2">
        <v>768</v>
      </c>
      <c r="B555" s="2">
        <v>33</v>
      </c>
      <c r="C555" s="6">
        <v>1150.2012500000001</v>
      </c>
      <c r="D555" s="6">
        <v>1467.22</v>
      </c>
      <c r="E555" s="6">
        <v>444.43123488415085</v>
      </c>
      <c r="F555" s="2">
        <v>0</v>
      </c>
      <c r="H555">
        <f t="shared" si="55"/>
        <v>750.20125000000007</v>
      </c>
      <c r="I555">
        <f t="shared" si="55"/>
        <v>300.20125000000007</v>
      </c>
      <c r="J555">
        <f t="shared" si="55"/>
        <v>92.798749999999927</v>
      </c>
      <c r="K555">
        <f t="shared" si="55"/>
        <v>607.79874999999993</v>
      </c>
      <c r="L555">
        <f t="shared" si="55"/>
        <v>1299.7987499999999</v>
      </c>
      <c r="M555" s="11">
        <f t="shared" si="51"/>
        <v>1150.2012500000001</v>
      </c>
      <c r="N555">
        <f t="shared" si="53"/>
        <v>92.798749999999927</v>
      </c>
      <c r="O555" s="2">
        <f t="shared" si="54"/>
        <v>3</v>
      </c>
      <c r="P555" s="2">
        <f t="shared" si="52"/>
        <v>0</v>
      </c>
    </row>
    <row r="556" spans="1:16" x14ac:dyDescent="0.2">
      <c r="A556" s="2">
        <v>769</v>
      </c>
      <c r="B556" s="2">
        <v>61</v>
      </c>
      <c r="C556" s="6">
        <v>71.828000000000003</v>
      </c>
      <c r="D556" s="6">
        <v>95.467777777777783</v>
      </c>
      <c r="E556" s="6">
        <v>20.597220816784596</v>
      </c>
      <c r="F556" s="2">
        <v>0</v>
      </c>
      <c r="H556">
        <f t="shared" si="55"/>
        <v>328.17200000000003</v>
      </c>
      <c r="I556">
        <f t="shared" si="55"/>
        <v>778.17200000000003</v>
      </c>
      <c r="J556">
        <f t="shared" si="55"/>
        <v>1171.172</v>
      </c>
      <c r="K556">
        <f t="shared" si="55"/>
        <v>1686.172</v>
      </c>
      <c r="L556">
        <f t="shared" si="55"/>
        <v>2378.172</v>
      </c>
      <c r="M556" s="11">
        <f t="shared" si="51"/>
        <v>71.828000000000003</v>
      </c>
      <c r="N556">
        <f t="shared" si="53"/>
        <v>328.17200000000003</v>
      </c>
      <c r="O556" s="2">
        <f t="shared" si="54"/>
        <v>1</v>
      </c>
      <c r="P556" s="2">
        <f t="shared" si="52"/>
        <v>0</v>
      </c>
    </row>
    <row r="557" spans="1:16" x14ac:dyDescent="0.2">
      <c r="A557" s="2">
        <v>770</v>
      </c>
      <c r="B557" s="2">
        <v>64</v>
      </c>
      <c r="C557" s="6">
        <v>408.42424999999997</v>
      </c>
      <c r="D557" s="6">
        <v>524.81377777777777</v>
      </c>
      <c r="E557" s="6">
        <v>197.54748680148126</v>
      </c>
      <c r="F557" s="2">
        <v>0</v>
      </c>
      <c r="H557">
        <f t="shared" si="55"/>
        <v>8.4242499999999723</v>
      </c>
      <c r="I557">
        <f t="shared" si="55"/>
        <v>441.57575000000003</v>
      </c>
      <c r="J557">
        <f t="shared" si="55"/>
        <v>834.57574999999997</v>
      </c>
      <c r="K557">
        <f t="shared" si="55"/>
        <v>1349.57575</v>
      </c>
      <c r="L557">
        <f t="shared" si="55"/>
        <v>2041.57575</v>
      </c>
      <c r="M557" s="11">
        <f t="shared" si="51"/>
        <v>408.42424999999997</v>
      </c>
      <c r="N557">
        <f t="shared" si="53"/>
        <v>8.4242499999999723</v>
      </c>
      <c r="O557" s="2">
        <f t="shared" si="54"/>
        <v>1</v>
      </c>
      <c r="P557" s="2">
        <f t="shared" si="52"/>
        <v>0</v>
      </c>
    </row>
    <row r="558" spans="1:16" x14ac:dyDescent="0.2">
      <c r="A558" s="2">
        <v>771</v>
      </c>
      <c r="B558" s="2">
        <v>42</v>
      </c>
      <c r="C558" s="6">
        <v>1734.5072500000001</v>
      </c>
      <c r="D558" s="6">
        <v>1573.8457777777778</v>
      </c>
      <c r="E558" s="6">
        <v>938.62911178051786</v>
      </c>
      <c r="F558" s="2">
        <v>1</v>
      </c>
      <c r="H558">
        <f t="shared" si="55"/>
        <v>1334.5072500000001</v>
      </c>
      <c r="I558">
        <f t="shared" si="55"/>
        <v>884.50725000000011</v>
      </c>
      <c r="J558">
        <f t="shared" si="55"/>
        <v>491.50725000000011</v>
      </c>
      <c r="K558">
        <f t="shared" si="55"/>
        <v>23.492749999999887</v>
      </c>
      <c r="L558">
        <f t="shared" si="55"/>
        <v>715.49274999999989</v>
      </c>
      <c r="M558" s="11">
        <f t="shared" si="51"/>
        <v>1734.5072500000001</v>
      </c>
      <c r="N558">
        <f t="shared" si="53"/>
        <v>23.492749999999887</v>
      </c>
      <c r="O558" s="2">
        <f t="shared" si="54"/>
        <v>4</v>
      </c>
      <c r="P558" s="2">
        <f t="shared" si="52"/>
        <v>1</v>
      </c>
    </row>
    <row r="559" spans="1:16" x14ac:dyDescent="0.2">
      <c r="A559" s="2">
        <v>772</v>
      </c>
      <c r="B559" s="2">
        <v>29</v>
      </c>
      <c r="C559" s="6">
        <v>94.744</v>
      </c>
      <c r="D559" s="6">
        <v>53.843555555555554</v>
      </c>
      <c r="E559" s="6">
        <v>119.78721902945159</v>
      </c>
      <c r="F559" s="2">
        <v>0</v>
      </c>
      <c r="H559">
        <f t="shared" si="55"/>
        <v>305.25599999999997</v>
      </c>
      <c r="I559">
        <f t="shared" si="55"/>
        <v>755.25599999999997</v>
      </c>
      <c r="J559">
        <f t="shared" si="55"/>
        <v>1148.2560000000001</v>
      </c>
      <c r="K559">
        <f t="shared" si="55"/>
        <v>1663.2560000000001</v>
      </c>
      <c r="L559">
        <f t="shared" si="55"/>
        <v>2355.2559999999999</v>
      </c>
      <c r="M559" s="11">
        <f t="shared" si="51"/>
        <v>94.744</v>
      </c>
      <c r="N559">
        <f t="shared" si="53"/>
        <v>305.25599999999997</v>
      </c>
      <c r="O559" s="2">
        <f t="shared" si="54"/>
        <v>1</v>
      </c>
      <c r="P559" s="2">
        <f t="shared" si="52"/>
        <v>0</v>
      </c>
    </row>
    <row r="560" spans="1:16" x14ac:dyDescent="0.2">
      <c r="A560" s="2">
        <v>774</v>
      </c>
      <c r="B560" s="2">
        <v>42</v>
      </c>
      <c r="C560" s="6">
        <v>783.94074999999998</v>
      </c>
      <c r="D560" s="6">
        <v>440.99599999999998</v>
      </c>
      <c r="E560" s="6">
        <v>1098.9082702496596</v>
      </c>
      <c r="F560" s="2">
        <v>1</v>
      </c>
      <c r="H560">
        <f t="shared" si="55"/>
        <v>383.94074999999998</v>
      </c>
      <c r="I560">
        <f t="shared" si="55"/>
        <v>66.05925000000002</v>
      </c>
      <c r="J560">
        <f t="shared" si="55"/>
        <v>459.05925000000002</v>
      </c>
      <c r="K560">
        <f t="shared" si="55"/>
        <v>974.05925000000002</v>
      </c>
      <c r="L560">
        <f t="shared" si="55"/>
        <v>1666.05925</v>
      </c>
      <c r="M560" s="11">
        <f t="shared" si="51"/>
        <v>783.94074999999998</v>
      </c>
      <c r="N560">
        <f t="shared" si="53"/>
        <v>66.05925000000002</v>
      </c>
      <c r="O560" s="2">
        <f t="shared" si="54"/>
        <v>2</v>
      </c>
      <c r="P560" s="2">
        <f t="shared" si="52"/>
        <v>1</v>
      </c>
    </row>
    <row r="561" spans="1:16" x14ac:dyDescent="0.2">
      <c r="A561" s="2">
        <v>775</v>
      </c>
      <c r="B561" s="2">
        <v>47</v>
      </c>
      <c r="C561" s="6">
        <v>614.37424999999996</v>
      </c>
      <c r="D561" s="6">
        <v>580.04266666666672</v>
      </c>
      <c r="E561" s="6">
        <v>452.52106958108476</v>
      </c>
      <c r="F561" s="2">
        <v>0</v>
      </c>
      <c r="H561">
        <f t="shared" si="55"/>
        <v>214.37424999999996</v>
      </c>
      <c r="I561">
        <f t="shared" si="55"/>
        <v>235.62575000000004</v>
      </c>
      <c r="J561">
        <f t="shared" si="55"/>
        <v>628.62575000000004</v>
      </c>
      <c r="K561">
        <f t="shared" si="55"/>
        <v>1143.6257500000002</v>
      </c>
      <c r="L561">
        <f t="shared" si="55"/>
        <v>1835.6257500000002</v>
      </c>
      <c r="M561" s="11">
        <f t="shared" si="51"/>
        <v>614.37424999999996</v>
      </c>
      <c r="N561">
        <f t="shared" si="53"/>
        <v>214.37424999999996</v>
      </c>
      <c r="O561" s="2">
        <f t="shared" si="54"/>
        <v>1</v>
      </c>
      <c r="P561" s="2">
        <f t="shared" si="52"/>
        <v>0</v>
      </c>
    </row>
    <row r="562" spans="1:16" x14ac:dyDescent="0.2">
      <c r="A562" s="2">
        <v>776</v>
      </c>
      <c r="B562" s="2">
        <v>25</v>
      </c>
      <c r="C562" s="6">
        <v>640.72950000000003</v>
      </c>
      <c r="D562" s="6">
        <v>707.28777777777782</v>
      </c>
      <c r="E562" s="6">
        <v>335.63594123964583</v>
      </c>
      <c r="F562" s="2">
        <v>0</v>
      </c>
      <c r="H562">
        <f t="shared" si="55"/>
        <v>240.72950000000003</v>
      </c>
      <c r="I562">
        <f t="shared" si="55"/>
        <v>209.27049999999997</v>
      </c>
      <c r="J562">
        <f t="shared" si="55"/>
        <v>602.27049999999997</v>
      </c>
      <c r="K562">
        <f t="shared" si="55"/>
        <v>1117.2705000000001</v>
      </c>
      <c r="L562">
        <f t="shared" si="55"/>
        <v>1809.2705000000001</v>
      </c>
      <c r="M562" s="11">
        <f t="shared" si="51"/>
        <v>640.72950000000003</v>
      </c>
      <c r="N562">
        <f t="shared" si="53"/>
        <v>209.27049999999997</v>
      </c>
      <c r="O562" s="2">
        <f t="shared" si="54"/>
        <v>2</v>
      </c>
      <c r="P562" s="2">
        <f t="shared" si="52"/>
        <v>0</v>
      </c>
    </row>
    <row r="563" spans="1:16" x14ac:dyDescent="0.2">
      <c r="A563" s="2">
        <v>777</v>
      </c>
      <c r="B563" s="2">
        <v>64</v>
      </c>
      <c r="C563" s="6">
        <v>306.73925000000003</v>
      </c>
      <c r="D563" s="6">
        <v>400.39666666666665</v>
      </c>
      <c r="E563" s="6">
        <v>146.83175339561436</v>
      </c>
      <c r="F563" s="2">
        <v>0</v>
      </c>
      <c r="H563">
        <f t="shared" si="55"/>
        <v>93.260749999999973</v>
      </c>
      <c r="I563">
        <f t="shared" si="55"/>
        <v>543.26074999999992</v>
      </c>
      <c r="J563">
        <f t="shared" si="55"/>
        <v>936.26074999999992</v>
      </c>
      <c r="K563">
        <f t="shared" si="55"/>
        <v>1451.2607499999999</v>
      </c>
      <c r="L563">
        <f t="shared" si="55"/>
        <v>2143.2607499999999</v>
      </c>
      <c r="M563" s="11">
        <f t="shared" si="51"/>
        <v>306.73925000000003</v>
      </c>
      <c r="N563">
        <f t="shared" si="53"/>
        <v>93.260749999999973</v>
      </c>
      <c r="O563" s="2">
        <f t="shared" si="54"/>
        <v>1</v>
      </c>
      <c r="P563" s="2">
        <f t="shared" si="52"/>
        <v>0</v>
      </c>
    </row>
    <row r="564" spans="1:16" x14ac:dyDescent="0.2">
      <c r="A564" s="2">
        <v>778</v>
      </c>
      <c r="B564" s="2">
        <v>57</v>
      </c>
      <c r="C564" s="6">
        <v>1203.44975</v>
      </c>
      <c r="D564" s="6">
        <v>742.15422222222219</v>
      </c>
      <c r="E564" s="6">
        <v>1347.6708937387191</v>
      </c>
      <c r="F564" s="2">
        <v>1</v>
      </c>
      <c r="H564">
        <f t="shared" si="55"/>
        <v>803.44974999999999</v>
      </c>
      <c r="I564">
        <f t="shared" si="55"/>
        <v>353.44974999999999</v>
      </c>
      <c r="J564">
        <f t="shared" si="55"/>
        <v>39.550250000000005</v>
      </c>
      <c r="K564">
        <f t="shared" si="55"/>
        <v>554.55025000000001</v>
      </c>
      <c r="L564">
        <f t="shared" si="55"/>
        <v>1246.55025</v>
      </c>
      <c r="M564" s="11">
        <f t="shared" si="51"/>
        <v>1203.44975</v>
      </c>
      <c r="N564">
        <f t="shared" si="53"/>
        <v>39.550250000000005</v>
      </c>
      <c r="O564" s="2">
        <f t="shared" si="54"/>
        <v>3</v>
      </c>
      <c r="P564" s="2">
        <f t="shared" si="52"/>
        <v>1</v>
      </c>
    </row>
    <row r="565" spans="1:16" x14ac:dyDescent="0.2">
      <c r="A565" s="2">
        <v>779</v>
      </c>
      <c r="B565" s="2">
        <v>48</v>
      </c>
      <c r="C565" s="6">
        <v>763.97275000000002</v>
      </c>
      <c r="D565" s="6">
        <v>707.58155555555561</v>
      </c>
      <c r="E565" s="6">
        <v>586.24378918913919</v>
      </c>
      <c r="F565" s="2">
        <v>1</v>
      </c>
      <c r="H565">
        <f t="shared" si="55"/>
        <v>363.97275000000002</v>
      </c>
      <c r="I565">
        <f t="shared" si="55"/>
        <v>86.027249999999981</v>
      </c>
      <c r="J565">
        <f t="shared" si="55"/>
        <v>479.02724999999998</v>
      </c>
      <c r="K565">
        <f t="shared" si="55"/>
        <v>994.02724999999998</v>
      </c>
      <c r="L565">
        <f t="shared" si="55"/>
        <v>1686.0272500000001</v>
      </c>
      <c r="M565" s="11">
        <f t="shared" si="51"/>
        <v>763.97275000000002</v>
      </c>
      <c r="N565">
        <f t="shared" si="53"/>
        <v>86.027249999999981</v>
      </c>
      <c r="O565" s="2">
        <f t="shared" si="54"/>
        <v>2</v>
      </c>
      <c r="P565" s="2">
        <f t="shared" si="52"/>
        <v>1</v>
      </c>
    </row>
    <row r="566" spans="1:16" x14ac:dyDescent="0.2">
      <c r="A566" s="2">
        <v>780</v>
      </c>
      <c r="B566" s="2">
        <v>50</v>
      </c>
      <c r="C566" s="6">
        <v>182.84575000000001</v>
      </c>
      <c r="D566" s="6">
        <v>118.40422222222222</v>
      </c>
      <c r="E566" s="6">
        <v>235.58187286611616</v>
      </c>
      <c r="F566" s="2">
        <v>0</v>
      </c>
      <c r="H566">
        <f t="shared" si="55"/>
        <v>217.15424999999999</v>
      </c>
      <c r="I566">
        <f t="shared" si="55"/>
        <v>667.15425000000005</v>
      </c>
      <c r="J566">
        <f t="shared" si="55"/>
        <v>1060.15425</v>
      </c>
      <c r="K566">
        <f t="shared" si="55"/>
        <v>1575.15425</v>
      </c>
      <c r="L566">
        <f t="shared" si="55"/>
        <v>2267.15425</v>
      </c>
      <c r="M566" s="11">
        <f t="shared" si="51"/>
        <v>182.84575000000001</v>
      </c>
      <c r="N566">
        <f t="shared" si="53"/>
        <v>217.15424999999999</v>
      </c>
      <c r="O566" s="2">
        <f t="shared" si="54"/>
        <v>1</v>
      </c>
      <c r="P566" s="2">
        <f t="shared" si="52"/>
        <v>0</v>
      </c>
    </row>
    <row r="567" spans="1:16" x14ac:dyDescent="0.2">
      <c r="A567" s="2">
        <v>781</v>
      </c>
      <c r="B567" s="2">
        <v>48</v>
      </c>
      <c r="C567" s="6">
        <v>1275.009</v>
      </c>
      <c r="D567" s="6">
        <v>1530.5077777777778</v>
      </c>
      <c r="E567" s="6">
        <v>825.46825010653356</v>
      </c>
      <c r="F567" s="2">
        <v>1</v>
      </c>
      <c r="H567">
        <f t="shared" si="55"/>
        <v>875.00900000000001</v>
      </c>
      <c r="I567">
        <f t="shared" si="55"/>
        <v>425.00900000000001</v>
      </c>
      <c r="J567">
        <f t="shared" si="55"/>
        <v>32.009000000000015</v>
      </c>
      <c r="K567">
        <f t="shared" si="55"/>
        <v>482.99099999999999</v>
      </c>
      <c r="L567">
        <f t="shared" si="55"/>
        <v>1174.991</v>
      </c>
      <c r="M567" s="11">
        <f t="shared" si="51"/>
        <v>1275.009</v>
      </c>
      <c r="N567">
        <f t="shared" si="53"/>
        <v>32.009000000000015</v>
      </c>
      <c r="O567" s="2">
        <f t="shared" si="54"/>
        <v>3</v>
      </c>
      <c r="P567" s="2">
        <f t="shared" si="52"/>
        <v>1</v>
      </c>
    </row>
    <row r="568" spans="1:16" x14ac:dyDescent="0.2">
      <c r="A568" s="2">
        <v>783</v>
      </c>
      <c r="B568" s="2">
        <v>27</v>
      </c>
      <c r="C568" s="6">
        <v>142.6705</v>
      </c>
      <c r="D568" s="6">
        <v>64.86888888888889</v>
      </c>
      <c r="E568" s="6">
        <v>146.28776479531118</v>
      </c>
      <c r="F568" s="2">
        <v>0</v>
      </c>
      <c r="H568">
        <f t="shared" si="55"/>
        <v>257.3295</v>
      </c>
      <c r="I568">
        <f t="shared" si="55"/>
        <v>707.32950000000005</v>
      </c>
      <c r="J568">
        <f t="shared" si="55"/>
        <v>1100.3295000000001</v>
      </c>
      <c r="K568">
        <f t="shared" si="55"/>
        <v>1615.3295000000001</v>
      </c>
      <c r="L568">
        <f t="shared" si="55"/>
        <v>2307.3294999999998</v>
      </c>
      <c r="M568" s="11">
        <f t="shared" si="51"/>
        <v>142.6705</v>
      </c>
      <c r="N568">
        <f t="shared" si="53"/>
        <v>257.3295</v>
      </c>
      <c r="O568" s="2">
        <f t="shared" si="54"/>
        <v>1</v>
      </c>
      <c r="P568" s="2">
        <f t="shared" si="52"/>
        <v>0</v>
      </c>
    </row>
    <row r="569" spans="1:16" x14ac:dyDescent="0.2">
      <c r="A569" s="2">
        <v>784</v>
      </c>
      <c r="B569" s="2">
        <v>51</v>
      </c>
      <c r="C569" s="6">
        <v>925.52975000000004</v>
      </c>
      <c r="D569" s="6">
        <v>922.88266666666664</v>
      </c>
      <c r="E569" s="6">
        <v>522.09773159397582</v>
      </c>
      <c r="F569" s="2">
        <v>1</v>
      </c>
      <c r="H569">
        <f t="shared" si="55"/>
        <v>525.52975000000004</v>
      </c>
      <c r="I569">
        <f t="shared" si="55"/>
        <v>75.529750000000035</v>
      </c>
      <c r="J569">
        <f t="shared" si="55"/>
        <v>317.47024999999996</v>
      </c>
      <c r="K569">
        <f t="shared" si="55"/>
        <v>832.47024999999996</v>
      </c>
      <c r="L569">
        <f t="shared" si="55"/>
        <v>1524.4702499999999</v>
      </c>
      <c r="M569" s="11">
        <f t="shared" si="51"/>
        <v>925.52975000000004</v>
      </c>
      <c r="N569">
        <f t="shared" si="53"/>
        <v>75.529750000000035</v>
      </c>
      <c r="O569" s="2">
        <f t="shared" si="54"/>
        <v>2</v>
      </c>
      <c r="P569" s="2">
        <f t="shared" si="52"/>
        <v>1</v>
      </c>
    </row>
    <row r="570" spans="1:16" x14ac:dyDescent="0.2">
      <c r="A570" s="2">
        <v>785</v>
      </c>
      <c r="B570" s="2">
        <v>39</v>
      </c>
      <c r="C570" s="6">
        <v>826.92</v>
      </c>
      <c r="D570" s="6">
        <v>719.25955555555561</v>
      </c>
      <c r="E570" s="6">
        <v>599.99567529063188</v>
      </c>
      <c r="F570" s="2">
        <v>1</v>
      </c>
      <c r="H570">
        <f t="shared" si="55"/>
        <v>426.91999999999996</v>
      </c>
      <c r="I570">
        <f t="shared" si="55"/>
        <v>23.080000000000041</v>
      </c>
      <c r="J570">
        <f t="shared" si="55"/>
        <v>416.08000000000004</v>
      </c>
      <c r="K570">
        <f t="shared" si="55"/>
        <v>931.08</v>
      </c>
      <c r="L570">
        <f t="shared" si="55"/>
        <v>1623.08</v>
      </c>
      <c r="M570" s="11">
        <f t="shared" si="51"/>
        <v>826.92</v>
      </c>
      <c r="N570">
        <f t="shared" si="53"/>
        <v>23.080000000000041</v>
      </c>
      <c r="O570" s="2">
        <f t="shared" si="54"/>
        <v>2</v>
      </c>
      <c r="P570" s="2">
        <f t="shared" si="52"/>
        <v>1</v>
      </c>
    </row>
    <row r="571" spans="1:16" x14ac:dyDescent="0.2">
      <c r="A571" s="2">
        <v>786</v>
      </c>
      <c r="B571" s="2">
        <v>52</v>
      </c>
      <c r="C571" s="6">
        <v>215.59925000000001</v>
      </c>
      <c r="D571" s="6">
        <v>277.54022222222221</v>
      </c>
      <c r="E571" s="6">
        <v>122.88140514624334</v>
      </c>
      <c r="F571" s="2">
        <v>0</v>
      </c>
      <c r="H571">
        <f t="shared" si="55"/>
        <v>184.40074999999999</v>
      </c>
      <c r="I571">
        <f t="shared" si="55"/>
        <v>634.40075000000002</v>
      </c>
      <c r="J571">
        <f t="shared" si="55"/>
        <v>1027.40075</v>
      </c>
      <c r="K571">
        <f t="shared" si="55"/>
        <v>1542.40075</v>
      </c>
      <c r="L571">
        <f t="shared" si="55"/>
        <v>2234.4007499999998</v>
      </c>
      <c r="M571" s="11">
        <f t="shared" si="51"/>
        <v>215.59925000000001</v>
      </c>
      <c r="N571">
        <f t="shared" si="53"/>
        <v>184.40074999999999</v>
      </c>
      <c r="O571" s="2">
        <f t="shared" si="54"/>
        <v>1</v>
      </c>
      <c r="P571" s="2">
        <f t="shared" si="52"/>
        <v>0</v>
      </c>
    </row>
    <row r="572" spans="1:16" x14ac:dyDescent="0.2">
      <c r="A572" s="2">
        <v>787</v>
      </c>
      <c r="B572" s="2">
        <v>61</v>
      </c>
      <c r="C572" s="6">
        <v>518.90575000000001</v>
      </c>
      <c r="D572" s="6">
        <v>240.17933333333335</v>
      </c>
      <c r="E572" s="6">
        <v>574.46998665502804</v>
      </c>
      <c r="F572" s="2">
        <v>0</v>
      </c>
      <c r="H572">
        <f t="shared" si="55"/>
        <v>118.90575000000001</v>
      </c>
      <c r="I572">
        <f t="shared" si="55"/>
        <v>331.09424999999999</v>
      </c>
      <c r="J572">
        <f t="shared" si="55"/>
        <v>724.09424999999999</v>
      </c>
      <c r="K572">
        <f t="shared" si="55"/>
        <v>1239.0942500000001</v>
      </c>
      <c r="L572">
        <f t="shared" si="55"/>
        <v>1931.0942500000001</v>
      </c>
      <c r="M572" s="11">
        <f t="shared" si="51"/>
        <v>518.90575000000001</v>
      </c>
      <c r="N572">
        <f t="shared" si="53"/>
        <v>118.90575000000001</v>
      </c>
      <c r="O572" s="2">
        <f t="shared" si="54"/>
        <v>1</v>
      </c>
      <c r="P572" s="2">
        <f t="shared" si="52"/>
        <v>0</v>
      </c>
    </row>
    <row r="573" spans="1:16" x14ac:dyDescent="0.2">
      <c r="A573" s="2">
        <v>788</v>
      </c>
      <c r="B573" s="2">
        <v>29</v>
      </c>
      <c r="C573" s="6">
        <v>1224.9755</v>
      </c>
      <c r="D573" s="6">
        <v>583.51711111111115</v>
      </c>
      <c r="E573" s="6">
        <v>1962.6078533845846</v>
      </c>
      <c r="F573" s="2">
        <v>1</v>
      </c>
      <c r="H573">
        <f t="shared" si="55"/>
        <v>824.97550000000001</v>
      </c>
      <c r="I573">
        <f t="shared" si="55"/>
        <v>374.97550000000001</v>
      </c>
      <c r="J573">
        <f t="shared" si="55"/>
        <v>18.024499999999989</v>
      </c>
      <c r="K573">
        <f t="shared" si="55"/>
        <v>533.02449999999999</v>
      </c>
      <c r="L573">
        <f t="shared" si="55"/>
        <v>1225.0245</v>
      </c>
      <c r="M573" s="11">
        <f t="shared" si="51"/>
        <v>1224.9755</v>
      </c>
      <c r="N573">
        <f t="shared" si="53"/>
        <v>18.024499999999989</v>
      </c>
      <c r="O573" s="2">
        <f t="shared" si="54"/>
        <v>3</v>
      </c>
      <c r="P573" s="2">
        <f t="shared" si="52"/>
        <v>1</v>
      </c>
    </row>
    <row r="574" spans="1:16" x14ac:dyDescent="0.2">
      <c r="A574" s="2">
        <v>789</v>
      </c>
      <c r="B574" s="2">
        <v>42</v>
      </c>
      <c r="C574" s="6">
        <v>356.71674999999999</v>
      </c>
      <c r="D574" s="6">
        <v>238.26066666666668</v>
      </c>
      <c r="E574" s="6">
        <v>382.499991840701</v>
      </c>
      <c r="F574" s="2">
        <v>0</v>
      </c>
      <c r="H574">
        <f t="shared" si="55"/>
        <v>43.28325000000001</v>
      </c>
      <c r="I574">
        <f t="shared" si="55"/>
        <v>493.28325000000001</v>
      </c>
      <c r="J574">
        <f t="shared" si="55"/>
        <v>886.28324999999995</v>
      </c>
      <c r="K574">
        <f t="shared" si="55"/>
        <v>1401.28325</v>
      </c>
      <c r="L574">
        <f t="shared" si="55"/>
        <v>2093.28325</v>
      </c>
      <c r="M574" s="11">
        <f t="shared" si="51"/>
        <v>356.71674999999999</v>
      </c>
      <c r="N574">
        <f t="shared" si="53"/>
        <v>43.28325000000001</v>
      </c>
      <c r="O574" s="2">
        <f t="shared" si="54"/>
        <v>1</v>
      </c>
      <c r="P574" s="2">
        <f t="shared" si="52"/>
        <v>0</v>
      </c>
    </row>
    <row r="575" spans="1:16" x14ac:dyDescent="0.2">
      <c r="A575" s="2">
        <v>790</v>
      </c>
      <c r="B575" s="2">
        <v>21</v>
      </c>
      <c r="C575" s="6">
        <v>1700.96</v>
      </c>
      <c r="D575" s="6">
        <v>1227.0953333333334</v>
      </c>
      <c r="E575" s="6">
        <v>1340.4851101028723</v>
      </c>
      <c r="F575" s="2">
        <v>1</v>
      </c>
      <c r="H575">
        <f t="shared" si="55"/>
        <v>1300.96</v>
      </c>
      <c r="I575">
        <f t="shared" si="55"/>
        <v>850.96</v>
      </c>
      <c r="J575">
        <f t="shared" si="55"/>
        <v>457.96000000000004</v>
      </c>
      <c r="K575">
        <f t="shared" si="55"/>
        <v>57.039999999999964</v>
      </c>
      <c r="L575">
        <f t="shared" si="55"/>
        <v>749.04</v>
      </c>
      <c r="M575" s="11">
        <f t="shared" si="51"/>
        <v>1700.96</v>
      </c>
      <c r="N575">
        <f t="shared" si="53"/>
        <v>57.039999999999964</v>
      </c>
      <c r="O575" s="2">
        <f t="shared" si="54"/>
        <v>4</v>
      </c>
      <c r="P575" s="2">
        <f t="shared" si="52"/>
        <v>1</v>
      </c>
    </row>
    <row r="576" spans="1:16" x14ac:dyDescent="0.2">
      <c r="A576" s="2">
        <v>791</v>
      </c>
      <c r="B576" s="2">
        <v>43</v>
      </c>
      <c r="C576" s="6">
        <v>956.25099999999998</v>
      </c>
      <c r="D576" s="6">
        <v>485.22133333333335</v>
      </c>
      <c r="E576" s="6">
        <v>748.54434205105099</v>
      </c>
      <c r="F576" s="2">
        <v>1</v>
      </c>
      <c r="H576">
        <f t="shared" si="55"/>
        <v>556.25099999999998</v>
      </c>
      <c r="I576">
        <f t="shared" si="55"/>
        <v>106.25099999999998</v>
      </c>
      <c r="J576">
        <f t="shared" si="55"/>
        <v>286.74900000000002</v>
      </c>
      <c r="K576">
        <f t="shared" si="55"/>
        <v>801.74900000000002</v>
      </c>
      <c r="L576">
        <f t="shared" si="55"/>
        <v>1493.749</v>
      </c>
      <c r="M576" s="11">
        <f t="shared" si="51"/>
        <v>956.25099999999998</v>
      </c>
      <c r="N576">
        <f t="shared" si="53"/>
        <v>106.25099999999998</v>
      </c>
      <c r="O576" s="2">
        <f t="shared" si="54"/>
        <v>2</v>
      </c>
      <c r="P576" s="2">
        <f t="shared" si="52"/>
        <v>1</v>
      </c>
    </row>
    <row r="577" spans="1:16" x14ac:dyDescent="0.2">
      <c r="A577" s="2">
        <v>793</v>
      </c>
      <c r="B577" s="2">
        <v>30</v>
      </c>
      <c r="C577" s="6">
        <v>809.6395</v>
      </c>
      <c r="D577" s="6">
        <v>483.10222222222222</v>
      </c>
      <c r="E577" s="6">
        <v>1033.0851660700248</v>
      </c>
      <c r="F577" s="2">
        <v>1</v>
      </c>
      <c r="H577">
        <f t="shared" ref="H577:L627" si="56">+ABS(H$2-$M577)</f>
        <v>409.6395</v>
      </c>
      <c r="I577">
        <f t="shared" si="56"/>
        <v>40.360500000000002</v>
      </c>
      <c r="J577">
        <f t="shared" si="56"/>
        <v>433.3605</v>
      </c>
      <c r="K577">
        <f t="shared" si="56"/>
        <v>948.3605</v>
      </c>
      <c r="L577">
        <f t="shared" si="56"/>
        <v>1640.3605</v>
      </c>
      <c r="M577" s="11">
        <f t="shared" si="51"/>
        <v>809.6395</v>
      </c>
      <c r="N577">
        <f t="shared" si="53"/>
        <v>40.360500000000002</v>
      </c>
      <c r="O577" s="2">
        <f t="shared" si="54"/>
        <v>2</v>
      </c>
      <c r="P577" s="2">
        <f t="shared" si="52"/>
        <v>1</v>
      </c>
    </row>
    <row r="578" spans="1:16" x14ac:dyDescent="0.2">
      <c r="A578" s="2">
        <v>794</v>
      </c>
      <c r="B578" s="2">
        <v>26</v>
      </c>
      <c r="C578" s="6">
        <v>97.554500000000004</v>
      </c>
      <c r="D578" s="6">
        <v>68.208222222222219</v>
      </c>
      <c r="E578" s="6">
        <v>123.96965203333659</v>
      </c>
      <c r="F578" s="2">
        <v>0</v>
      </c>
      <c r="H578">
        <f t="shared" si="56"/>
        <v>302.44549999999998</v>
      </c>
      <c r="I578">
        <f t="shared" si="56"/>
        <v>752.44550000000004</v>
      </c>
      <c r="J578">
        <f t="shared" si="56"/>
        <v>1145.4455</v>
      </c>
      <c r="K578">
        <f t="shared" si="56"/>
        <v>1660.4455</v>
      </c>
      <c r="L578">
        <f t="shared" si="56"/>
        <v>2352.4454999999998</v>
      </c>
      <c r="M578" s="11">
        <f t="shared" si="51"/>
        <v>97.554500000000004</v>
      </c>
      <c r="N578">
        <f t="shared" si="53"/>
        <v>302.44549999999998</v>
      </c>
      <c r="O578" s="2">
        <f t="shared" si="54"/>
        <v>1</v>
      </c>
      <c r="P578" s="2">
        <f t="shared" si="52"/>
        <v>0</v>
      </c>
    </row>
    <row r="579" spans="1:16" x14ac:dyDescent="0.2">
      <c r="A579" s="2">
        <v>795</v>
      </c>
      <c r="B579" s="2">
        <v>42</v>
      </c>
      <c r="C579" s="6">
        <v>757.09649999999999</v>
      </c>
      <c r="D579" s="6">
        <v>724.88800000000003</v>
      </c>
      <c r="E579" s="6">
        <v>373.70938439411054</v>
      </c>
      <c r="F579" s="2">
        <v>0</v>
      </c>
      <c r="H579">
        <f t="shared" si="56"/>
        <v>357.09649999999999</v>
      </c>
      <c r="I579">
        <f t="shared" si="56"/>
        <v>92.903500000000008</v>
      </c>
      <c r="J579">
        <f t="shared" si="56"/>
        <v>485.90350000000001</v>
      </c>
      <c r="K579">
        <f t="shared" si="56"/>
        <v>1000.9035</v>
      </c>
      <c r="L579">
        <f t="shared" si="56"/>
        <v>1692.9034999999999</v>
      </c>
      <c r="M579" s="11">
        <f t="shared" ref="M579:M642" si="57">+C579</f>
        <v>757.09649999999999</v>
      </c>
      <c r="N579">
        <f t="shared" si="53"/>
        <v>92.903500000000008</v>
      </c>
      <c r="O579" s="2">
        <f t="shared" si="54"/>
        <v>2</v>
      </c>
      <c r="P579" s="2">
        <f t="shared" ref="P579:P642" si="58">+F579</f>
        <v>0</v>
      </c>
    </row>
    <row r="580" spans="1:16" x14ac:dyDescent="0.2">
      <c r="A580" s="2">
        <v>796</v>
      </c>
      <c r="B580" s="2">
        <v>47</v>
      </c>
      <c r="C580" s="6">
        <v>1682.8657499999999</v>
      </c>
      <c r="D580" s="6">
        <v>860.42533333333336</v>
      </c>
      <c r="E580" s="6">
        <v>2387.396051803566</v>
      </c>
      <c r="F580" s="2">
        <v>1</v>
      </c>
      <c r="H580">
        <f t="shared" si="56"/>
        <v>1282.8657499999999</v>
      </c>
      <c r="I580">
        <f t="shared" si="56"/>
        <v>832.86574999999993</v>
      </c>
      <c r="J580">
        <f t="shared" si="56"/>
        <v>439.86574999999993</v>
      </c>
      <c r="K580">
        <f t="shared" si="56"/>
        <v>75.134250000000065</v>
      </c>
      <c r="L580">
        <f t="shared" si="56"/>
        <v>767.13425000000007</v>
      </c>
      <c r="M580" s="11">
        <f t="shared" si="57"/>
        <v>1682.8657499999999</v>
      </c>
      <c r="N580">
        <f t="shared" ref="N580:N643" si="59">+MIN(H580:L580)</f>
        <v>75.134250000000065</v>
      </c>
      <c r="O580" s="2">
        <f t="shared" ref="O580:O643" si="60">+MATCH(N580,H580:L580,0)</f>
        <v>4</v>
      </c>
      <c r="P580" s="2">
        <f t="shared" si="58"/>
        <v>1</v>
      </c>
    </row>
    <row r="581" spans="1:16" x14ac:dyDescent="0.2">
      <c r="A581" s="2">
        <v>797</v>
      </c>
      <c r="B581" s="2">
        <v>53</v>
      </c>
      <c r="C581" s="6">
        <v>1110.62375</v>
      </c>
      <c r="D581" s="6">
        <v>730.15933333333328</v>
      </c>
      <c r="E581" s="6">
        <v>1065.1199710538576</v>
      </c>
      <c r="F581" s="2">
        <v>0</v>
      </c>
      <c r="H581">
        <f t="shared" si="56"/>
        <v>710.62374999999997</v>
      </c>
      <c r="I581">
        <f t="shared" si="56"/>
        <v>260.62374999999997</v>
      </c>
      <c r="J581">
        <f t="shared" si="56"/>
        <v>132.37625000000003</v>
      </c>
      <c r="K581">
        <f t="shared" si="56"/>
        <v>647.37625000000003</v>
      </c>
      <c r="L581">
        <f t="shared" si="56"/>
        <v>1339.37625</v>
      </c>
      <c r="M581" s="11">
        <f t="shared" si="57"/>
        <v>1110.62375</v>
      </c>
      <c r="N581">
        <f t="shared" si="59"/>
        <v>132.37625000000003</v>
      </c>
      <c r="O581" s="2">
        <f t="shared" si="60"/>
        <v>3</v>
      </c>
      <c r="P581" s="2">
        <f t="shared" si="58"/>
        <v>0</v>
      </c>
    </row>
    <row r="582" spans="1:16" x14ac:dyDescent="0.2">
      <c r="A582" s="2">
        <v>798</v>
      </c>
      <c r="B582" s="2">
        <v>40</v>
      </c>
      <c r="C582" s="6">
        <v>438.85075000000001</v>
      </c>
      <c r="D582" s="6">
        <v>369.36888888888888</v>
      </c>
      <c r="E582" s="6">
        <v>258.29564726330705</v>
      </c>
      <c r="F582" s="2">
        <v>0</v>
      </c>
      <c r="H582">
        <f t="shared" si="56"/>
        <v>38.850750000000005</v>
      </c>
      <c r="I582">
        <f t="shared" si="56"/>
        <v>411.14924999999999</v>
      </c>
      <c r="J582">
        <f t="shared" si="56"/>
        <v>804.14924999999994</v>
      </c>
      <c r="K582">
        <f t="shared" si="56"/>
        <v>1319.1492499999999</v>
      </c>
      <c r="L582">
        <f t="shared" si="56"/>
        <v>2011.1492499999999</v>
      </c>
      <c r="M582" s="11">
        <f t="shared" si="57"/>
        <v>438.85075000000001</v>
      </c>
      <c r="N582">
        <f t="shared" si="59"/>
        <v>38.850750000000005</v>
      </c>
      <c r="O582" s="2">
        <f t="shared" si="60"/>
        <v>1</v>
      </c>
      <c r="P582" s="2">
        <f t="shared" si="58"/>
        <v>0</v>
      </c>
    </row>
    <row r="583" spans="1:16" x14ac:dyDescent="0.2">
      <c r="A583" s="2">
        <v>799</v>
      </c>
      <c r="B583" s="2">
        <v>32</v>
      </c>
      <c r="C583" s="6">
        <v>175.489</v>
      </c>
      <c r="D583" s="6">
        <v>135.11044444444445</v>
      </c>
      <c r="E583" s="6">
        <v>105.5185551017115</v>
      </c>
      <c r="F583" s="2">
        <v>0</v>
      </c>
      <c r="H583">
        <f t="shared" si="56"/>
        <v>224.511</v>
      </c>
      <c r="I583">
        <f t="shared" si="56"/>
        <v>674.51099999999997</v>
      </c>
      <c r="J583">
        <f t="shared" si="56"/>
        <v>1067.511</v>
      </c>
      <c r="K583">
        <f t="shared" si="56"/>
        <v>1582.511</v>
      </c>
      <c r="L583">
        <f t="shared" si="56"/>
        <v>2274.511</v>
      </c>
      <c r="M583" s="11">
        <f t="shared" si="57"/>
        <v>175.489</v>
      </c>
      <c r="N583">
        <f t="shared" si="59"/>
        <v>224.511</v>
      </c>
      <c r="O583" s="2">
        <f t="shared" si="60"/>
        <v>1</v>
      </c>
      <c r="P583" s="2">
        <f t="shared" si="58"/>
        <v>0</v>
      </c>
    </row>
    <row r="584" spans="1:16" x14ac:dyDescent="0.2">
      <c r="A584" s="2">
        <v>800</v>
      </c>
      <c r="B584" s="2">
        <v>38</v>
      </c>
      <c r="C584" s="6">
        <v>24.402999999999999</v>
      </c>
      <c r="D584" s="6">
        <v>30.751777777777779</v>
      </c>
      <c r="E584" s="6">
        <v>14.58794505638919</v>
      </c>
      <c r="F584" s="2">
        <v>0</v>
      </c>
      <c r="H584">
        <f t="shared" si="56"/>
        <v>375.59699999999998</v>
      </c>
      <c r="I584">
        <f t="shared" si="56"/>
        <v>825.59699999999998</v>
      </c>
      <c r="J584">
        <f t="shared" si="56"/>
        <v>1218.597</v>
      </c>
      <c r="K584">
        <f t="shared" si="56"/>
        <v>1733.597</v>
      </c>
      <c r="L584">
        <f t="shared" si="56"/>
        <v>2425.5970000000002</v>
      </c>
      <c r="M584" s="11">
        <f t="shared" si="57"/>
        <v>24.402999999999999</v>
      </c>
      <c r="N584">
        <f t="shared" si="59"/>
        <v>375.59699999999998</v>
      </c>
      <c r="O584" s="2">
        <f t="shared" si="60"/>
        <v>1</v>
      </c>
      <c r="P584" s="2">
        <f t="shared" si="58"/>
        <v>0</v>
      </c>
    </row>
    <row r="585" spans="1:16" x14ac:dyDescent="0.2">
      <c r="A585" s="2">
        <v>801</v>
      </c>
      <c r="B585" s="2">
        <v>66</v>
      </c>
      <c r="C585" s="6">
        <v>1133.6849999999999</v>
      </c>
      <c r="D585" s="6">
        <v>585.54022222222227</v>
      </c>
      <c r="E585" s="6">
        <v>1392.2452764422846</v>
      </c>
      <c r="F585" s="2">
        <v>1</v>
      </c>
      <c r="H585">
        <f t="shared" si="56"/>
        <v>733.68499999999995</v>
      </c>
      <c r="I585">
        <f t="shared" si="56"/>
        <v>283.68499999999995</v>
      </c>
      <c r="J585">
        <f t="shared" si="56"/>
        <v>109.31500000000005</v>
      </c>
      <c r="K585">
        <f t="shared" si="56"/>
        <v>624.31500000000005</v>
      </c>
      <c r="L585">
        <f t="shared" si="56"/>
        <v>1316.3150000000001</v>
      </c>
      <c r="M585" s="11">
        <f t="shared" si="57"/>
        <v>1133.6849999999999</v>
      </c>
      <c r="N585">
        <f t="shared" si="59"/>
        <v>109.31500000000005</v>
      </c>
      <c r="O585" s="2">
        <f t="shared" si="60"/>
        <v>3</v>
      </c>
      <c r="P585" s="2">
        <f t="shared" si="58"/>
        <v>1</v>
      </c>
    </row>
    <row r="586" spans="1:16" x14ac:dyDescent="0.2">
      <c r="A586" s="2">
        <v>803</v>
      </c>
      <c r="B586" s="2">
        <v>47</v>
      </c>
      <c r="C586" s="6">
        <v>36.960500000000003</v>
      </c>
      <c r="D586" s="6">
        <v>25.562222222222221</v>
      </c>
      <c r="E586" s="6">
        <v>30.714014796551233</v>
      </c>
      <c r="F586" s="2">
        <v>0</v>
      </c>
      <c r="H586">
        <f t="shared" si="56"/>
        <v>363.03949999999998</v>
      </c>
      <c r="I586">
        <f t="shared" si="56"/>
        <v>813.03949999999998</v>
      </c>
      <c r="J586">
        <f t="shared" si="56"/>
        <v>1206.0395000000001</v>
      </c>
      <c r="K586">
        <f t="shared" si="56"/>
        <v>1721.0395000000001</v>
      </c>
      <c r="L586">
        <f t="shared" si="56"/>
        <v>2413.0394999999999</v>
      </c>
      <c r="M586" s="11">
        <f t="shared" si="57"/>
        <v>36.960500000000003</v>
      </c>
      <c r="N586">
        <f t="shared" si="59"/>
        <v>363.03949999999998</v>
      </c>
      <c r="O586" s="2">
        <f t="shared" si="60"/>
        <v>1</v>
      </c>
      <c r="P586" s="2">
        <f t="shared" si="58"/>
        <v>0</v>
      </c>
    </row>
    <row r="587" spans="1:16" x14ac:dyDescent="0.2">
      <c r="A587" s="2">
        <v>804</v>
      </c>
      <c r="B587" s="2">
        <v>43</v>
      </c>
      <c r="C587" s="6">
        <v>99.064499999999995</v>
      </c>
      <c r="D587" s="6">
        <v>47.836222222222226</v>
      </c>
      <c r="E587" s="6">
        <v>137.88415821122965</v>
      </c>
      <c r="F587" s="2">
        <v>0</v>
      </c>
      <c r="H587">
        <f t="shared" si="56"/>
        <v>300.93549999999999</v>
      </c>
      <c r="I587">
        <f t="shared" si="56"/>
        <v>750.93550000000005</v>
      </c>
      <c r="J587">
        <f t="shared" si="56"/>
        <v>1143.9355</v>
      </c>
      <c r="K587">
        <f t="shared" si="56"/>
        <v>1658.9355</v>
      </c>
      <c r="L587">
        <f t="shared" si="56"/>
        <v>2350.9355</v>
      </c>
      <c r="M587" s="11">
        <f t="shared" si="57"/>
        <v>99.064499999999995</v>
      </c>
      <c r="N587">
        <f t="shared" si="59"/>
        <v>300.93549999999999</v>
      </c>
      <c r="O587" s="2">
        <f t="shared" si="60"/>
        <v>1</v>
      </c>
      <c r="P587" s="2">
        <f t="shared" si="58"/>
        <v>0</v>
      </c>
    </row>
    <row r="588" spans="1:16" x14ac:dyDescent="0.2">
      <c r="A588" s="2">
        <v>805</v>
      </c>
      <c r="B588" s="2">
        <v>42</v>
      </c>
      <c r="C588" s="6">
        <v>1092.3315</v>
      </c>
      <c r="D588" s="6">
        <v>1011.6186666666666</v>
      </c>
      <c r="E588" s="6">
        <v>498.04278655164512</v>
      </c>
      <c r="F588" s="2">
        <v>1</v>
      </c>
      <c r="H588">
        <f t="shared" si="56"/>
        <v>692.33150000000001</v>
      </c>
      <c r="I588">
        <f t="shared" si="56"/>
        <v>242.33150000000001</v>
      </c>
      <c r="J588">
        <f t="shared" si="56"/>
        <v>150.66849999999999</v>
      </c>
      <c r="K588">
        <f t="shared" si="56"/>
        <v>665.66849999999999</v>
      </c>
      <c r="L588">
        <f t="shared" si="56"/>
        <v>1357.6685</v>
      </c>
      <c r="M588" s="11">
        <f t="shared" si="57"/>
        <v>1092.3315</v>
      </c>
      <c r="N588">
        <f t="shared" si="59"/>
        <v>150.66849999999999</v>
      </c>
      <c r="O588" s="2">
        <f t="shared" si="60"/>
        <v>3</v>
      </c>
      <c r="P588" s="2">
        <f t="shared" si="58"/>
        <v>1</v>
      </c>
    </row>
    <row r="589" spans="1:16" x14ac:dyDescent="0.2">
      <c r="A589" s="2">
        <v>807</v>
      </c>
      <c r="B589" s="2">
        <v>46</v>
      </c>
      <c r="C589" s="6">
        <v>81.262749999999997</v>
      </c>
      <c r="D589" s="6">
        <v>40.509333333333331</v>
      </c>
      <c r="E589" s="6">
        <v>111.01653959327051</v>
      </c>
      <c r="F589" s="2">
        <v>0</v>
      </c>
      <c r="H589">
        <f t="shared" si="56"/>
        <v>318.73725000000002</v>
      </c>
      <c r="I589">
        <f t="shared" si="56"/>
        <v>768.73725000000002</v>
      </c>
      <c r="J589">
        <f t="shared" si="56"/>
        <v>1161.7372499999999</v>
      </c>
      <c r="K589">
        <f t="shared" si="56"/>
        <v>1676.7372499999999</v>
      </c>
      <c r="L589">
        <f t="shared" si="56"/>
        <v>2368.7372500000001</v>
      </c>
      <c r="M589" s="11">
        <f t="shared" si="57"/>
        <v>81.262749999999997</v>
      </c>
      <c r="N589">
        <f t="shared" si="59"/>
        <v>318.73725000000002</v>
      </c>
      <c r="O589" s="2">
        <f t="shared" si="60"/>
        <v>1</v>
      </c>
      <c r="P589" s="2">
        <f t="shared" si="58"/>
        <v>0</v>
      </c>
    </row>
    <row r="590" spans="1:16" x14ac:dyDescent="0.2">
      <c r="A590" s="2">
        <v>808</v>
      </c>
      <c r="B590" s="2">
        <v>43</v>
      </c>
      <c r="C590" s="6">
        <v>727.04200000000003</v>
      </c>
      <c r="D590" s="6">
        <v>666.40422222222219</v>
      </c>
      <c r="E590" s="6">
        <v>414.26121829289212</v>
      </c>
      <c r="F590" s="2">
        <v>1</v>
      </c>
      <c r="H590">
        <f t="shared" si="56"/>
        <v>327.04200000000003</v>
      </c>
      <c r="I590">
        <f t="shared" si="56"/>
        <v>122.95799999999997</v>
      </c>
      <c r="J590">
        <f t="shared" si="56"/>
        <v>515.95799999999997</v>
      </c>
      <c r="K590">
        <f t="shared" si="56"/>
        <v>1030.9580000000001</v>
      </c>
      <c r="L590">
        <f t="shared" si="56"/>
        <v>1722.9580000000001</v>
      </c>
      <c r="M590" s="11">
        <f t="shared" si="57"/>
        <v>727.04200000000003</v>
      </c>
      <c r="N590">
        <f t="shared" si="59"/>
        <v>122.95799999999997</v>
      </c>
      <c r="O590" s="2">
        <f t="shared" si="60"/>
        <v>2</v>
      </c>
      <c r="P590" s="2">
        <f t="shared" si="58"/>
        <v>1</v>
      </c>
    </row>
    <row r="591" spans="1:16" x14ac:dyDescent="0.2">
      <c r="A591" s="2">
        <v>809</v>
      </c>
      <c r="B591" s="2">
        <v>46</v>
      </c>
      <c r="C591" s="6">
        <v>189.48400000000001</v>
      </c>
      <c r="D591" s="6">
        <v>105.45711111111112</v>
      </c>
      <c r="E591" s="6">
        <v>146.29445236110107</v>
      </c>
      <c r="F591" s="2">
        <v>0</v>
      </c>
      <c r="H591">
        <f t="shared" si="56"/>
        <v>210.51599999999999</v>
      </c>
      <c r="I591">
        <f t="shared" si="56"/>
        <v>660.51599999999996</v>
      </c>
      <c r="J591">
        <f t="shared" si="56"/>
        <v>1053.5160000000001</v>
      </c>
      <c r="K591">
        <f t="shared" si="56"/>
        <v>1568.5160000000001</v>
      </c>
      <c r="L591">
        <f t="shared" si="56"/>
        <v>2260.5160000000001</v>
      </c>
      <c r="M591" s="11">
        <f t="shared" si="57"/>
        <v>189.48400000000001</v>
      </c>
      <c r="N591">
        <f t="shared" si="59"/>
        <v>210.51599999999999</v>
      </c>
      <c r="O591" s="2">
        <f t="shared" si="60"/>
        <v>1</v>
      </c>
      <c r="P591" s="2">
        <f t="shared" si="58"/>
        <v>0</v>
      </c>
    </row>
    <row r="592" spans="1:16" x14ac:dyDescent="0.2">
      <c r="A592" s="2">
        <v>812</v>
      </c>
      <c r="B592" s="2">
        <v>46</v>
      </c>
      <c r="C592" s="6">
        <v>1037.8842500000001</v>
      </c>
      <c r="D592" s="6">
        <v>675.95466666666664</v>
      </c>
      <c r="E592" s="6">
        <v>787.38672655361211</v>
      </c>
      <c r="F592" s="2">
        <v>1</v>
      </c>
      <c r="H592">
        <f t="shared" si="56"/>
        <v>637.88425000000007</v>
      </c>
      <c r="I592">
        <f t="shared" si="56"/>
        <v>187.88425000000007</v>
      </c>
      <c r="J592">
        <f t="shared" si="56"/>
        <v>205.11574999999993</v>
      </c>
      <c r="K592">
        <f t="shared" si="56"/>
        <v>720.11574999999993</v>
      </c>
      <c r="L592">
        <f t="shared" si="56"/>
        <v>1412.1157499999999</v>
      </c>
      <c r="M592" s="11">
        <f t="shared" si="57"/>
        <v>1037.8842500000001</v>
      </c>
      <c r="N592">
        <f t="shared" si="59"/>
        <v>187.88425000000007</v>
      </c>
      <c r="O592" s="2">
        <f t="shared" si="60"/>
        <v>2</v>
      </c>
      <c r="P592" s="2">
        <f t="shared" si="58"/>
        <v>1</v>
      </c>
    </row>
    <row r="593" spans="1:16" x14ac:dyDescent="0.2">
      <c r="A593" s="2">
        <v>813</v>
      </c>
      <c r="B593" s="2">
        <v>46</v>
      </c>
      <c r="C593" s="6">
        <v>957.74249999999995</v>
      </c>
      <c r="D593" s="6">
        <v>1026.6157777777778</v>
      </c>
      <c r="E593" s="6">
        <v>557.22129051059926</v>
      </c>
      <c r="F593" s="2">
        <v>1</v>
      </c>
      <c r="H593">
        <f t="shared" si="56"/>
        <v>557.74249999999995</v>
      </c>
      <c r="I593">
        <f t="shared" si="56"/>
        <v>107.74249999999995</v>
      </c>
      <c r="J593">
        <f t="shared" si="56"/>
        <v>285.25750000000005</v>
      </c>
      <c r="K593">
        <f t="shared" si="56"/>
        <v>800.25750000000005</v>
      </c>
      <c r="L593">
        <f t="shared" si="56"/>
        <v>1492.2575000000002</v>
      </c>
      <c r="M593" s="11">
        <f t="shared" si="57"/>
        <v>957.74249999999995</v>
      </c>
      <c r="N593">
        <f t="shared" si="59"/>
        <v>107.74249999999995</v>
      </c>
      <c r="O593" s="2">
        <f t="shared" si="60"/>
        <v>2</v>
      </c>
      <c r="P593" s="2">
        <f t="shared" si="58"/>
        <v>1</v>
      </c>
    </row>
    <row r="594" spans="1:16" x14ac:dyDescent="0.2">
      <c r="A594" s="2">
        <v>814</v>
      </c>
      <c r="B594" s="2">
        <v>41</v>
      </c>
      <c r="C594" s="6">
        <v>355.36849999999998</v>
      </c>
      <c r="D594" s="6">
        <v>246.07355555555554</v>
      </c>
      <c r="E594" s="6">
        <v>459.3699762319892</v>
      </c>
      <c r="F594" s="2">
        <v>1</v>
      </c>
      <c r="H594">
        <f t="shared" si="56"/>
        <v>44.631500000000017</v>
      </c>
      <c r="I594">
        <f t="shared" si="56"/>
        <v>494.63150000000002</v>
      </c>
      <c r="J594">
        <f t="shared" si="56"/>
        <v>887.63149999999996</v>
      </c>
      <c r="K594">
        <f t="shared" si="56"/>
        <v>1402.6315</v>
      </c>
      <c r="L594">
        <f t="shared" si="56"/>
        <v>2094.6315</v>
      </c>
      <c r="M594" s="11">
        <f t="shared" si="57"/>
        <v>355.36849999999998</v>
      </c>
      <c r="N594">
        <f t="shared" si="59"/>
        <v>44.631500000000017</v>
      </c>
      <c r="O594" s="2">
        <f t="shared" si="60"/>
        <v>1</v>
      </c>
      <c r="P594" s="2">
        <f t="shared" si="58"/>
        <v>1</v>
      </c>
    </row>
    <row r="595" spans="1:16" x14ac:dyDescent="0.2">
      <c r="A595" s="2">
        <v>815</v>
      </c>
      <c r="B595" s="2">
        <v>52</v>
      </c>
      <c r="C595" s="6">
        <v>899.56849999999997</v>
      </c>
      <c r="D595" s="6">
        <v>404.68844444444443</v>
      </c>
      <c r="E595" s="6">
        <v>1709.0363398143709</v>
      </c>
      <c r="F595" s="2">
        <v>1</v>
      </c>
      <c r="H595">
        <f t="shared" si="56"/>
        <v>499.56849999999997</v>
      </c>
      <c r="I595">
        <f t="shared" si="56"/>
        <v>49.568499999999972</v>
      </c>
      <c r="J595">
        <f t="shared" si="56"/>
        <v>343.43150000000003</v>
      </c>
      <c r="K595">
        <f t="shared" si="56"/>
        <v>858.43150000000003</v>
      </c>
      <c r="L595">
        <f t="shared" si="56"/>
        <v>1550.4315000000001</v>
      </c>
      <c r="M595" s="11">
        <f t="shared" si="57"/>
        <v>899.56849999999997</v>
      </c>
      <c r="N595">
        <f t="shared" si="59"/>
        <v>49.568499999999972</v>
      </c>
      <c r="O595" s="2">
        <f t="shared" si="60"/>
        <v>2</v>
      </c>
      <c r="P595" s="2">
        <f t="shared" si="58"/>
        <v>1</v>
      </c>
    </row>
    <row r="596" spans="1:16" x14ac:dyDescent="0.2">
      <c r="A596" s="2">
        <v>816</v>
      </c>
      <c r="B596" s="2">
        <v>30</v>
      </c>
      <c r="C596" s="6">
        <v>38.40925</v>
      </c>
      <c r="D596" s="6">
        <v>30.359777777777779</v>
      </c>
      <c r="E596" s="6">
        <v>17.233015418573377</v>
      </c>
      <c r="F596" s="2">
        <v>0</v>
      </c>
      <c r="H596">
        <f t="shared" si="56"/>
        <v>361.59075000000001</v>
      </c>
      <c r="I596">
        <f t="shared" si="56"/>
        <v>811.59074999999996</v>
      </c>
      <c r="J596">
        <f t="shared" si="56"/>
        <v>1204.5907500000001</v>
      </c>
      <c r="K596">
        <f t="shared" si="56"/>
        <v>1719.5907500000001</v>
      </c>
      <c r="L596">
        <f t="shared" si="56"/>
        <v>2411.5907499999998</v>
      </c>
      <c r="M596" s="11">
        <f t="shared" si="57"/>
        <v>38.40925</v>
      </c>
      <c r="N596">
        <f t="shared" si="59"/>
        <v>361.59075000000001</v>
      </c>
      <c r="O596" s="2">
        <f t="shared" si="60"/>
        <v>1</v>
      </c>
      <c r="P596" s="2">
        <f t="shared" si="58"/>
        <v>0</v>
      </c>
    </row>
    <row r="597" spans="1:16" x14ac:dyDescent="0.2">
      <c r="A597" s="2">
        <v>817</v>
      </c>
      <c r="B597" s="2">
        <v>54</v>
      </c>
      <c r="C597" s="6">
        <v>506.55149999999998</v>
      </c>
      <c r="D597" s="6">
        <v>600.46022222222223</v>
      </c>
      <c r="E597" s="6">
        <v>202.76961279940301</v>
      </c>
      <c r="F597" s="2">
        <v>0</v>
      </c>
      <c r="H597">
        <f t="shared" si="56"/>
        <v>106.55149999999998</v>
      </c>
      <c r="I597">
        <f t="shared" si="56"/>
        <v>343.44850000000002</v>
      </c>
      <c r="J597">
        <f t="shared" si="56"/>
        <v>736.44849999999997</v>
      </c>
      <c r="K597">
        <f t="shared" si="56"/>
        <v>1251.4485</v>
      </c>
      <c r="L597">
        <f t="shared" si="56"/>
        <v>1943.4485</v>
      </c>
      <c r="M597" s="11">
        <f t="shared" si="57"/>
        <v>506.55149999999998</v>
      </c>
      <c r="N597">
        <f t="shared" si="59"/>
        <v>106.55149999999998</v>
      </c>
      <c r="O597" s="2">
        <f t="shared" si="60"/>
        <v>1</v>
      </c>
      <c r="P597" s="2">
        <f t="shared" si="58"/>
        <v>0</v>
      </c>
    </row>
    <row r="598" spans="1:16" x14ac:dyDescent="0.2">
      <c r="A598" s="2">
        <v>818</v>
      </c>
      <c r="B598" s="2">
        <v>39</v>
      </c>
      <c r="C598" s="6">
        <v>1060.33</v>
      </c>
      <c r="D598" s="6">
        <v>1216.8017777777777</v>
      </c>
      <c r="E598" s="6">
        <v>450.3157950692032</v>
      </c>
      <c r="F598" s="2">
        <v>1</v>
      </c>
      <c r="H598">
        <f t="shared" si="56"/>
        <v>660.32999999999993</v>
      </c>
      <c r="I598">
        <f t="shared" si="56"/>
        <v>210.32999999999993</v>
      </c>
      <c r="J598">
        <f t="shared" si="56"/>
        <v>182.67000000000007</v>
      </c>
      <c r="K598">
        <f t="shared" si="56"/>
        <v>697.67000000000007</v>
      </c>
      <c r="L598">
        <f t="shared" si="56"/>
        <v>1389.67</v>
      </c>
      <c r="M598" s="11">
        <f t="shared" si="57"/>
        <v>1060.33</v>
      </c>
      <c r="N598">
        <f t="shared" si="59"/>
        <v>182.67000000000007</v>
      </c>
      <c r="O598" s="2">
        <f t="shared" si="60"/>
        <v>3</v>
      </c>
      <c r="P598" s="2">
        <f t="shared" si="58"/>
        <v>1</v>
      </c>
    </row>
    <row r="599" spans="1:16" x14ac:dyDescent="0.2">
      <c r="A599" s="2">
        <v>821</v>
      </c>
      <c r="B599" s="2">
        <v>43</v>
      </c>
      <c r="C599" s="6">
        <v>608.26975000000004</v>
      </c>
      <c r="D599" s="6">
        <v>736.51244444444444</v>
      </c>
      <c r="E599" s="6">
        <v>340.96335446538961</v>
      </c>
      <c r="F599" s="2">
        <v>1</v>
      </c>
      <c r="H599">
        <f t="shared" si="56"/>
        <v>208.26975000000004</v>
      </c>
      <c r="I599">
        <f t="shared" si="56"/>
        <v>241.73024999999996</v>
      </c>
      <c r="J599">
        <f t="shared" si="56"/>
        <v>634.73024999999996</v>
      </c>
      <c r="K599">
        <f t="shared" si="56"/>
        <v>1149.7302500000001</v>
      </c>
      <c r="L599">
        <f t="shared" si="56"/>
        <v>1841.7302500000001</v>
      </c>
      <c r="M599" s="11">
        <f t="shared" si="57"/>
        <v>608.26975000000004</v>
      </c>
      <c r="N599">
        <f t="shared" si="59"/>
        <v>208.26975000000004</v>
      </c>
      <c r="O599" s="2">
        <f t="shared" si="60"/>
        <v>1</v>
      </c>
      <c r="P599" s="2">
        <f t="shared" si="58"/>
        <v>1</v>
      </c>
    </row>
    <row r="600" spans="1:16" x14ac:dyDescent="0.2">
      <c r="A600" s="2">
        <v>822</v>
      </c>
      <c r="B600" s="2">
        <v>32</v>
      </c>
      <c r="C600" s="6">
        <v>1257.1377500000001</v>
      </c>
      <c r="D600" s="6">
        <v>869.1153333333333</v>
      </c>
      <c r="E600" s="6">
        <v>1449.7181068667385</v>
      </c>
      <c r="F600" s="2">
        <v>1</v>
      </c>
      <c r="H600">
        <f t="shared" si="56"/>
        <v>857.1377500000001</v>
      </c>
      <c r="I600">
        <f t="shared" si="56"/>
        <v>407.1377500000001</v>
      </c>
      <c r="J600">
        <f t="shared" si="56"/>
        <v>14.137750000000096</v>
      </c>
      <c r="K600">
        <f t="shared" si="56"/>
        <v>500.8622499999999</v>
      </c>
      <c r="L600">
        <f t="shared" si="56"/>
        <v>1192.8622499999999</v>
      </c>
      <c r="M600" s="11">
        <f t="shared" si="57"/>
        <v>1257.1377500000001</v>
      </c>
      <c r="N600">
        <f t="shared" si="59"/>
        <v>14.137750000000096</v>
      </c>
      <c r="O600" s="2">
        <f t="shared" si="60"/>
        <v>3</v>
      </c>
      <c r="P600" s="2">
        <f t="shared" si="58"/>
        <v>1</v>
      </c>
    </row>
    <row r="601" spans="1:16" x14ac:dyDescent="0.2">
      <c r="A601" s="2">
        <v>823</v>
      </c>
      <c r="B601" s="2">
        <v>31</v>
      </c>
      <c r="C601" s="6">
        <v>1450.2162499999999</v>
      </c>
      <c r="D601" s="6">
        <v>1422.6164444444444</v>
      </c>
      <c r="E601" s="6">
        <v>1332.3136461450263</v>
      </c>
      <c r="F601" s="2">
        <v>1</v>
      </c>
      <c r="H601">
        <f t="shared" si="56"/>
        <v>1050.2162499999999</v>
      </c>
      <c r="I601">
        <f t="shared" si="56"/>
        <v>600.21624999999995</v>
      </c>
      <c r="J601">
        <f t="shared" si="56"/>
        <v>207.21624999999995</v>
      </c>
      <c r="K601">
        <f t="shared" si="56"/>
        <v>307.78375000000005</v>
      </c>
      <c r="L601">
        <f t="shared" si="56"/>
        <v>999.78375000000005</v>
      </c>
      <c r="M601" s="11">
        <f t="shared" si="57"/>
        <v>1450.2162499999999</v>
      </c>
      <c r="N601">
        <f t="shared" si="59"/>
        <v>207.21624999999995</v>
      </c>
      <c r="O601" s="2">
        <f t="shared" si="60"/>
        <v>3</v>
      </c>
      <c r="P601" s="2">
        <f t="shared" si="58"/>
        <v>1</v>
      </c>
    </row>
    <row r="602" spans="1:16" x14ac:dyDescent="0.2">
      <c r="A602" s="2">
        <v>824</v>
      </c>
      <c r="B602" s="2">
        <v>25</v>
      </c>
      <c r="C602" s="6">
        <v>391.14600000000002</v>
      </c>
      <c r="D602" s="6">
        <v>325.83</v>
      </c>
      <c r="E602" s="6">
        <v>265.33234724683507</v>
      </c>
      <c r="F602" s="2">
        <v>0</v>
      </c>
      <c r="H602">
        <f t="shared" si="56"/>
        <v>8.853999999999985</v>
      </c>
      <c r="I602">
        <f t="shared" si="56"/>
        <v>458.85399999999998</v>
      </c>
      <c r="J602">
        <f t="shared" si="56"/>
        <v>851.85400000000004</v>
      </c>
      <c r="K602">
        <f t="shared" si="56"/>
        <v>1366.854</v>
      </c>
      <c r="L602">
        <f t="shared" si="56"/>
        <v>2058.8539999999998</v>
      </c>
      <c r="M602" s="11">
        <f t="shared" si="57"/>
        <v>391.14600000000002</v>
      </c>
      <c r="N602">
        <f t="shared" si="59"/>
        <v>8.853999999999985</v>
      </c>
      <c r="O602" s="2">
        <f t="shared" si="60"/>
        <v>1</v>
      </c>
      <c r="P602" s="2">
        <f t="shared" si="58"/>
        <v>0</v>
      </c>
    </row>
    <row r="603" spans="1:16" x14ac:dyDescent="0.2">
      <c r="A603" s="2">
        <v>825</v>
      </c>
      <c r="B603" s="2">
        <v>34</v>
      </c>
      <c r="C603" s="6">
        <v>638.64025000000004</v>
      </c>
      <c r="D603" s="6">
        <v>341.89866666666666</v>
      </c>
      <c r="E603" s="6">
        <v>820.33337321091233</v>
      </c>
      <c r="F603" s="2">
        <v>1</v>
      </c>
      <c r="H603">
        <f t="shared" si="56"/>
        <v>238.64025000000004</v>
      </c>
      <c r="I603">
        <f t="shared" si="56"/>
        <v>211.35974999999996</v>
      </c>
      <c r="J603">
        <f t="shared" si="56"/>
        <v>604.35974999999996</v>
      </c>
      <c r="K603">
        <f t="shared" si="56"/>
        <v>1119.3597500000001</v>
      </c>
      <c r="L603">
        <f t="shared" si="56"/>
        <v>1811.3597500000001</v>
      </c>
      <c r="M603" s="11">
        <f t="shared" si="57"/>
        <v>638.64025000000004</v>
      </c>
      <c r="N603">
        <f t="shared" si="59"/>
        <v>211.35974999999996</v>
      </c>
      <c r="O603" s="2">
        <f t="shared" si="60"/>
        <v>2</v>
      </c>
      <c r="P603" s="2">
        <f t="shared" si="58"/>
        <v>1</v>
      </c>
    </row>
    <row r="604" spans="1:16" x14ac:dyDescent="0.2">
      <c r="A604" s="2">
        <v>826</v>
      </c>
      <c r="B604" s="2">
        <v>54</v>
      </c>
      <c r="C604" s="6">
        <v>1209.3822500000001</v>
      </c>
      <c r="D604" s="6">
        <v>1272.4760000000001</v>
      </c>
      <c r="E604" s="6">
        <v>946.38598926037571</v>
      </c>
      <c r="F604" s="2">
        <v>1</v>
      </c>
      <c r="H604">
        <f t="shared" si="56"/>
        <v>809.38225000000011</v>
      </c>
      <c r="I604">
        <f t="shared" si="56"/>
        <v>359.38225000000011</v>
      </c>
      <c r="J604">
        <f t="shared" si="56"/>
        <v>33.617749999999887</v>
      </c>
      <c r="K604">
        <f t="shared" si="56"/>
        <v>548.61774999999989</v>
      </c>
      <c r="L604">
        <f t="shared" si="56"/>
        <v>1240.6177499999999</v>
      </c>
      <c r="M604" s="11">
        <f t="shared" si="57"/>
        <v>1209.3822500000001</v>
      </c>
      <c r="N604">
        <f t="shared" si="59"/>
        <v>33.617749999999887</v>
      </c>
      <c r="O604" s="2">
        <f t="shared" si="60"/>
        <v>3</v>
      </c>
      <c r="P604" s="2">
        <f t="shared" si="58"/>
        <v>1</v>
      </c>
    </row>
    <row r="605" spans="1:16" x14ac:dyDescent="0.2">
      <c r="A605" s="2">
        <v>827</v>
      </c>
      <c r="B605" s="2">
        <v>29</v>
      </c>
      <c r="C605" s="6">
        <v>222.32225</v>
      </c>
      <c r="D605" s="6">
        <v>111.97422222222222</v>
      </c>
      <c r="E605" s="6">
        <v>243.8516587980279</v>
      </c>
      <c r="F605" s="2">
        <v>0</v>
      </c>
      <c r="H605">
        <f t="shared" si="56"/>
        <v>177.67775</v>
      </c>
      <c r="I605">
        <f t="shared" si="56"/>
        <v>627.67775000000006</v>
      </c>
      <c r="J605">
        <f t="shared" si="56"/>
        <v>1020.6777500000001</v>
      </c>
      <c r="K605">
        <f t="shared" si="56"/>
        <v>1535.6777500000001</v>
      </c>
      <c r="L605">
        <f t="shared" si="56"/>
        <v>2227.6777499999998</v>
      </c>
      <c r="M605" s="11">
        <f t="shared" si="57"/>
        <v>222.32225</v>
      </c>
      <c r="N605">
        <f t="shared" si="59"/>
        <v>177.67775</v>
      </c>
      <c r="O605" s="2">
        <f t="shared" si="60"/>
        <v>1</v>
      </c>
      <c r="P605" s="2">
        <f t="shared" si="58"/>
        <v>0</v>
      </c>
    </row>
    <row r="606" spans="1:16" x14ac:dyDescent="0.2">
      <c r="A606" s="2">
        <v>828</v>
      </c>
      <c r="B606" s="2">
        <v>38</v>
      </c>
      <c r="C606" s="6">
        <v>755.63125000000002</v>
      </c>
      <c r="D606" s="6">
        <v>511.08755555555558</v>
      </c>
      <c r="E606" s="6">
        <v>573.29904085164958</v>
      </c>
      <c r="F606" s="2">
        <v>0</v>
      </c>
      <c r="H606">
        <f t="shared" si="56"/>
        <v>355.63125000000002</v>
      </c>
      <c r="I606">
        <f t="shared" si="56"/>
        <v>94.368749999999977</v>
      </c>
      <c r="J606">
        <f t="shared" si="56"/>
        <v>487.36874999999998</v>
      </c>
      <c r="K606">
        <f t="shared" si="56"/>
        <v>1002.36875</v>
      </c>
      <c r="L606">
        <f t="shared" si="56"/>
        <v>1694.3687500000001</v>
      </c>
      <c r="M606" s="11">
        <f t="shared" si="57"/>
        <v>755.63125000000002</v>
      </c>
      <c r="N606">
        <f t="shared" si="59"/>
        <v>94.368749999999977</v>
      </c>
      <c r="O606" s="2">
        <f t="shared" si="60"/>
        <v>2</v>
      </c>
      <c r="P606" s="2">
        <f t="shared" si="58"/>
        <v>0</v>
      </c>
    </row>
    <row r="607" spans="1:16" x14ac:dyDescent="0.2">
      <c r="A607" s="2">
        <v>829</v>
      </c>
      <c r="B607" s="2">
        <v>50</v>
      </c>
      <c r="C607" s="6">
        <v>369.60975000000002</v>
      </c>
      <c r="D607" s="6">
        <v>219.52755555555555</v>
      </c>
      <c r="E607" s="6">
        <v>412.82711401678324</v>
      </c>
      <c r="F607" s="2">
        <v>1</v>
      </c>
      <c r="H607">
        <f t="shared" si="56"/>
        <v>30.39024999999998</v>
      </c>
      <c r="I607">
        <f t="shared" si="56"/>
        <v>480.39024999999998</v>
      </c>
      <c r="J607">
        <f t="shared" si="56"/>
        <v>873.39024999999992</v>
      </c>
      <c r="K607">
        <f t="shared" si="56"/>
        <v>1388.3902499999999</v>
      </c>
      <c r="L607">
        <f t="shared" si="56"/>
        <v>2080.3902499999999</v>
      </c>
      <c r="M607" s="11">
        <f t="shared" si="57"/>
        <v>369.60975000000002</v>
      </c>
      <c r="N607">
        <f t="shared" si="59"/>
        <v>30.39024999999998</v>
      </c>
      <c r="O607" s="2">
        <f t="shared" si="60"/>
        <v>1</v>
      </c>
      <c r="P607" s="2">
        <f t="shared" si="58"/>
        <v>1</v>
      </c>
    </row>
    <row r="608" spans="1:16" x14ac:dyDescent="0.2">
      <c r="A608" s="2">
        <v>830</v>
      </c>
      <c r="B608" s="2">
        <v>66</v>
      </c>
      <c r="C608" s="6">
        <v>155.429</v>
      </c>
      <c r="D608" s="6">
        <v>204.2008888888889</v>
      </c>
      <c r="E608" s="6">
        <v>41.532976515742249</v>
      </c>
      <c r="F608" s="2">
        <v>0</v>
      </c>
      <c r="H608">
        <f t="shared" si="56"/>
        <v>244.571</v>
      </c>
      <c r="I608">
        <f t="shared" si="56"/>
        <v>694.57100000000003</v>
      </c>
      <c r="J608">
        <f t="shared" si="56"/>
        <v>1087.5709999999999</v>
      </c>
      <c r="K608">
        <f t="shared" si="56"/>
        <v>1602.5709999999999</v>
      </c>
      <c r="L608">
        <f t="shared" si="56"/>
        <v>2294.5709999999999</v>
      </c>
      <c r="M608" s="11">
        <f t="shared" si="57"/>
        <v>155.429</v>
      </c>
      <c r="N608">
        <f t="shared" si="59"/>
        <v>244.571</v>
      </c>
      <c r="O608" s="2">
        <f t="shared" si="60"/>
        <v>1</v>
      </c>
      <c r="P608" s="2">
        <f t="shared" si="58"/>
        <v>0</v>
      </c>
    </row>
    <row r="609" spans="1:16" x14ac:dyDescent="0.2">
      <c r="A609" s="2">
        <v>832</v>
      </c>
      <c r="B609" s="2">
        <v>25</v>
      </c>
      <c r="C609" s="6">
        <v>464.12200000000001</v>
      </c>
      <c r="D609" s="6">
        <v>264.86244444444446</v>
      </c>
      <c r="E609" s="6">
        <v>457.58844823305151</v>
      </c>
      <c r="F609" s="2">
        <v>0</v>
      </c>
      <c r="H609">
        <f t="shared" si="56"/>
        <v>64.122000000000014</v>
      </c>
      <c r="I609">
        <f t="shared" si="56"/>
        <v>385.87799999999999</v>
      </c>
      <c r="J609">
        <f t="shared" si="56"/>
        <v>778.87799999999993</v>
      </c>
      <c r="K609">
        <f t="shared" si="56"/>
        <v>1293.8779999999999</v>
      </c>
      <c r="L609">
        <f t="shared" si="56"/>
        <v>1985.8779999999999</v>
      </c>
      <c r="M609" s="11">
        <f t="shared" si="57"/>
        <v>464.12200000000001</v>
      </c>
      <c r="N609">
        <f t="shared" si="59"/>
        <v>64.122000000000014</v>
      </c>
      <c r="O609" s="2">
        <f t="shared" si="60"/>
        <v>1</v>
      </c>
      <c r="P609" s="2">
        <f t="shared" si="58"/>
        <v>0</v>
      </c>
    </row>
    <row r="610" spans="1:16" x14ac:dyDescent="0.2">
      <c r="A610" s="2">
        <v>833</v>
      </c>
      <c r="B610" s="2">
        <v>37</v>
      </c>
      <c r="C610" s="6">
        <v>318.46825000000001</v>
      </c>
      <c r="D610" s="6">
        <v>218.18377777777778</v>
      </c>
      <c r="E610" s="6">
        <v>280.55210237548101</v>
      </c>
      <c r="F610" s="2">
        <v>0</v>
      </c>
      <c r="H610">
        <f t="shared" si="56"/>
        <v>81.531749999999988</v>
      </c>
      <c r="I610">
        <f t="shared" si="56"/>
        <v>531.53174999999999</v>
      </c>
      <c r="J610">
        <f t="shared" si="56"/>
        <v>924.53174999999999</v>
      </c>
      <c r="K610">
        <f t="shared" si="56"/>
        <v>1439.5317500000001</v>
      </c>
      <c r="L610">
        <f t="shared" si="56"/>
        <v>2131.5317500000001</v>
      </c>
      <c r="M610" s="11">
        <f t="shared" si="57"/>
        <v>318.46825000000001</v>
      </c>
      <c r="N610">
        <f t="shared" si="59"/>
        <v>81.531749999999988</v>
      </c>
      <c r="O610" s="2">
        <f t="shared" si="60"/>
        <v>1</v>
      </c>
      <c r="P610" s="2">
        <f t="shared" si="58"/>
        <v>0</v>
      </c>
    </row>
    <row r="611" spans="1:16" x14ac:dyDescent="0.2">
      <c r="A611" s="2">
        <v>834</v>
      </c>
      <c r="B611" s="2">
        <v>27</v>
      </c>
      <c r="C611" s="6">
        <v>1119.1782499999999</v>
      </c>
      <c r="D611" s="6">
        <v>759.84511111111112</v>
      </c>
      <c r="E611" s="6">
        <v>776.51138092478777</v>
      </c>
      <c r="F611" s="2">
        <v>1</v>
      </c>
      <c r="H611">
        <f t="shared" si="56"/>
        <v>719.17824999999993</v>
      </c>
      <c r="I611">
        <f t="shared" si="56"/>
        <v>269.17824999999993</v>
      </c>
      <c r="J611">
        <f t="shared" si="56"/>
        <v>123.82175000000007</v>
      </c>
      <c r="K611">
        <f t="shared" si="56"/>
        <v>638.82175000000007</v>
      </c>
      <c r="L611">
        <f t="shared" si="56"/>
        <v>1330.8217500000001</v>
      </c>
      <c r="M611" s="11">
        <f t="shared" si="57"/>
        <v>1119.1782499999999</v>
      </c>
      <c r="N611">
        <f t="shared" si="59"/>
        <v>123.82175000000007</v>
      </c>
      <c r="O611" s="2">
        <f t="shared" si="60"/>
        <v>3</v>
      </c>
      <c r="P611" s="2">
        <f t="shared" si="58"/>
        <v>1</v>
      </c>
    </row>
    <row r="612" spans="1:16" x14ac:dyDescent="0.2">
      <c r="A612" s="2">
        <v>835</v>
      </c>
      <c r="B612" s="2">
        <v>49</v>
      </c>
      <c r="C612" s="6">
        <v>982.41525000000001</v>
      </c>
      <c r="D612" s="6">
        <v>764.24866666666662</v>
      </c>
      <c r="E612" s="6">
        <v>976.77051981870329</v>
      </c>
      <c r="F612" s="2">
        <v>1</v>
      </c>
      <c r="H612">
        <f t="shared" si="56"/>
        <v>582.41525000000001</v>
      </c>
      <c r="I612">
        <f t="shared" si="56"/>
        <v>132.41525000000001</v>
      </c>
      <c r="J612">
        <f t="shared" si="56"/>
        <v>260.58474999999999</v>
      </c>
      <c r="K612">
        <f t="shared" si="56"/>
        <v>775.58474999999999</v>
      </c>
      <c r="L612">
        <f t="shared" si="56"/>
        <v>1467.58475</v>
      </c>
      <c r="M612" s="11">
        <f t="shared" si="57"/>
        <v>982.41525000000001</v>
      </c>
      <c r="N612">
        <f t="shared" si="59"/>
        <v>132.41525000000001</v>
      </c>
      <c r="O612" s="2">
        <f t="shared" si="60"/>
        <v>2</v>
      </c>
      <c r="P612" s="2">
        <f t="shared" si="58"/>
        <v>1</v>
      </c>
    </row>
    <row r="613" spans="1:16" x14ac:dyDescent="0.2">
      <c r="A613" s="2">
        <v>836</v>
      </c>
      <c r="B613" s="2">
        <v>35</v>
      </c>
      <c r="C613" s="6">
        <v>2490.8995</v>
      </c>
      <c r="D613" s="6">
        <v>2472.5708888888889</v>
      </c>
      <c r="E613" s="6">
        <v>1721.4984046189186</v>
      </c>
      <c r="F613" s="2">
        <v>1</v>
      </c>
      <c r="H613">
        <f t="shared" si="56"/>
        <v>2090.8995</v>
      </c>
      <c r="I613">
        <f t="shared" si="56"/>
        <v>1640.8995</v>
      </c>
      <c r="J613">
        <f t="shared" si="56"/>
        <v>1247.8995</v>
      </c>
      <c r="K613">
        <f t="shared" si="56"/>
        <v>732.89949999999999</v>
      </c>
      <c r="L613">
        <f t="shared" si="56"/>
        <v>40.899499999999989</v>
      </c>
      <c r="M613" s="11">
        <f t="shared" si="57"/>
        <v>2490.8995</v>
      </c>
      <c r="N613">
        <f t="shared" si="59"/>
        <v>40.899499999999989</v>
      </c>
      <c r="O613" s="2">
        <f t="shared" si="60"/>
        <v>5</v>
      </c>
      <c r="P613" s="2">
        <f t="shared" si="58"/>
        <v>1</v>
      </c>
    </row>
    <row r="614" spans="1:16" x14ac:dyDescent="0.2">
      <c r="A614" s="2">
        <v>838</v>
      </c>
      <c r="B614" s="2">
        <v>44</v>
      </c>
      <c r="C614" s="6">
        <v>1460.4457500000001</v>
      </c>
      <c r="D614" s="6">
        <v>1551.5144444444445</v>
      </c>
      <c r="E614" s="6">
        <v>1257.1122161643339</v>
      </c>
      <c r="F614" s="2">
        <v>1</v>
      </c>
      <c r="H614">
        <f t="shared" si="56"/>
        <v>1060.4457500000001</v>
      </c>
      <c r="I614">
        <f t="shared" si="56"/>
        <v>610.44575000000009</v>
      </c>
      <c r="J614">
        <f t="shared" si="56"/>
        <v>217.44575000000009</v>
      </c>
      <c r="K614">
        <f t="shared" si="56"/>
        <v>297.55424999999991</v>
      </c>
      <c r="L614">
        <f t="shared" si="56"/>
        <v>989.55424999999991</v>
      </c>
      <c r="M614" s="11">
        <f t="shared" si="57"/>
        <v>1460.4457500000001</v>
      </c>
      <c r="N614">
        <f t="shared" si="59"/>
        <v>217.44575000000009</v>
      </c>
      <c r="O614" s="2">
        <f t="shared" si="60"/>
        <v>3</v>
      </c>
      <c r="P614" s="2">
        <f t="shared" si="58"/>
        <v>1</v>
      </c>
    </row>
    <row r="615" spans="1:16" x14ac:dyDescent="0.2">
      <c r="A615" s="2">
        <v>839</v>
      </c>
      <c r="B615" s="2">
        <v>31</v>
      </c>
      <c r="C615" s="6">
        <v>1646.6347499999999</v>
      </c>
      <c r="D615" s="6">
        <v>1894.578888888889</v>
      </c>
      <c r="E615" s="6">
        <v>1040.7096602921604</v>
      </c>
      <c r="F615" s="2">
        <v>1</v>
      </c>
      <c r="H615">
        <f t="shared" si="56"/>
        <v>1246.6347499999999</v>
      </c>
      <c r="I615">
        <f t="shared" si="56"/>
        <v>796.63474999999994</v>
      </c>
      <c r="J615">
        <f t="shared" si="56"/>
        <v>403.63474999999994</v>
      </c>
      <c r="K615">
        <f t="shared" si="56"/>
        <v>111.36525000000006</v>
      </c>
      <c r="L615">
        <f t="shared" si="56"/>
        <v>803.36525000000006</v>
      </c>
      <c r="M615" s="11">
        <f t="shared" si="57"/>
        <v>1646.6347499999999</v>
      </c>
      <c r="N615">
        <f t="shared" si="59"/>
        <v>111.36525000000006</v>
      </c>
      <c r="O615" s="2">
        <f t="shared" si="60"/>
        <v>4</v>
      </c>
      <c r="P615" s="2">
        <f t="shared" si="58"/>
        <v>1</v>
      </c>
    </row>
    <row r="616" spans="1:16" x14ac:dyDescent="0.2">
      <c r="A616" s="2">
        <v>840</v>
      </c>
      <c r="B616" s="2">
        <v>41</v>
      </c>
      <c r="C616" s="6">
        <v>1005.81825</v>
      </c>
      <c r="D616" s="6">
        <v>547.10377777777774</v>
      </c>
      <c r="E616" s="6">
        <v>691.69695884194095</v>
      </c>
      <c r="F616" s="2">
        <v>1</v>
      </c>
      <c r="H616">
        <f t="shared" si="56"/>
        <v>605.81825000000003</v>
      </c>
      <c r="I616">
        <f t="shared" si="56"/>
        <v>155.81825000000003</v>
      </c>
      <c r="J616">
        <f t="shared" si="56"/>
        <v>237.18174999999997</v>
      </c>
      <c r="K616">
        <f t="shared" si="56"/>
        <v>752.18174999999997</v>
      </c>
      <c r="L616">
        <f t="shared" si="56"/>
        <v>1444.18175</v>
      </c>
      <c r="M616" s="11">
        <f t="shared" si="57"/>
        <v>1005.81825</v>
      </c>
      <c r="N616">
        <f t="shared" si="59"/>
        <v>155.81825000000003</v>
      </c>
      <c r="O616" s="2">
        <f t="shared" si="60"/>
        <v>2</v>
      </c>
      <c r="P616" s="2">
        <f t="shared" si="58"/>
        <v>1</v>
      </c>
    </row>
    <row r="617" spans="1:16" x14ac:dyDescent="0.2">
      <c r="A617" s="2">
        <v>842</v>
      </c>
      <c r="B617" s="2">
        <v>32</v>
      </c>
      <c r="C617" s="6">
        <v>646.19174999999996</v>
      </c>
      <c r="D617" s="6">
        <v>611.74933333333331</v>
      </c>
      <c r="E617" s="6">
        <v>477.66784918668907</v>
      </c>
      <c r="F617" s="2">
        <v>0</v>
      </c>
      <c r="H617">
        <f t="shared" si="56"/>
        <v>246.19174999999996</v>
      </c>
      <c r="I617">
        <f t="shared" si="56"/>
        <v>203.80825000000004</v>
      </c>
      <c r="J617">
        <f t="shared" si="56"/>
        <v>596.80825000000004</v>
      </c>
      <c r="K617">
        <f t="shared" si="56"/>
        <v>1111.80825</v>
      </c>
      <c r="L617">
        <f t="shared" si="56"/>
        <v>1803.80825</v>
      </c>
      <c r="M617" s="11">
        <f t="shared" si="57"/>
        <v>646.19174999999996</v>
      </c>
      <c r="N617">
        <f t="shared" si="59"/>
        <v>203.80825000000004</v>
      </c>
      <c r="O617" s="2">
        <f t="shared" si="60"/>
        <v>2</v>
      </c>
      <c r="P617" s="2">
        <f t="shared" si="58"/>
        <v>0</v>
      </c>
    </row>
    <row r="618" spans="1:16" x14ac:dyDescent="0.2">
      <c r="A618" s="2">
        <v>843</v>
      </c>
      <c r="B618" s="2">
        <v>52</v>
      </c>
      <c r="C618" s="6">
        <v>460.22275000000002</v>
      </c>
      <c r="D618" s="6">
        <v>410.03022222222222</v>
      </c>
      <c r="E618" s="6">
        <v>379.94190942476899</v>
      </c>
      <c r="F618" s="2">
        <v>0</v>
      </c>
      <c r="H618">
        <f t="shared" si="56"/>
        <v>60.222750000000019</v>
      </c>
      <c r="I618">
        <f t="shared" si="56"/>
        <v>389.77724999999998</v>
      </c>
      <c r="J618">
        <f t="shared" si="56"/>
        <v>782.77724999999998</v>
      </c>
      <c r="K618">
        <f t="shared" si="56"/>
        <v>1297.7772500000001</v>
      </c>
      <c r="L618">
        <f t="shared" si="56"/>
        <v>1989.7772500000001</v>
      </c>
      <c r="M618" s="11">
        <f t="shared" si="57"/>
        <v>460.22275000000002</v>
      </c>
      <c r="N618">
        <f t="shared" si="59"/>
        <v>60.222750000000019</v>
      </c>
      <c r="O618" s="2">
        <f t="shared" si="60"/>
        <v>1</v>
      </c>
      <c r="P618" s="2">
        <f t="shared" si="58"/>
        <v>0</v>
      </c>
    </row>
    <row r="619" spans="1:16" x14ac:dyDescent="0.2">
      <c r="A619" s="2">
        <v>844</v>
      </c>
      <c r="B619" s="2">
        <v>39</v>
      </c>
      <c r="C619" s="6">
        <v>747.35299999999995</v>
      </c>
      <c r="D619" s="6">
        <v>627.88066666666668</v>
      </c>
      <c r="E619" s="6">
        <v>445.13794318710296</v>
      </c>
      <c r="F619" s="2">
        <v>0</v>
      </c>
      <c r="H619">
        <f t="shared" si="56"/>
        <v>347.35299999999995</v>
      </c>
      <c r="I619">
        <f t="shared" si="56"/>
        <v>102.64700000000005</v>
      </c>
      <c r="J619">
        <f t="shared" si="56"/>
        <v>495.64700000000005</v>
      </c>
      <c r="K619">
        <f t="shared" si="56"/>
        <v>1010.647</v>
      </c>
      <c r="L619">
        <f t="shared" si="56"/>
        <v>1702.6469999999999</v>
      </c>
      <c r="M619" s="11">
        <f t="shared" si="57"/>
        <v>747.35299999999995</v>
      </c>
      <c r="N619">
        <f t="shared" si="59"/>
        <v>102.64700000000005</v>
      </c>
      <c r="O619" s="2">
        <f t="shared" si="60"/>
        <v>2</v>
      </c>
      <c r="P619" s="2">
        <f t="shared" si="58"/>
        <v>0</v>
      </c>
    </row>
    <row r="620" spans="1:16" x14ac:dyDescent="0.2">
      <c r="A620" s="2">
        <v>845</v>
      </c>
      <c r="B620" s="2">
        <v>32</v>
      </c>
      <c r="C620" s="6">
        <v>729.90224999999998</v>
      </c>
      <c r="D620" s="6">
        <v>468.2908888888889</v>
      </c>
      <c r="E620" s="6">
        <v>515.4171296963267</v>
      </c>
      <c r="F620" s="2">
        <v>0</v>
      </c>
      <c r="H620">
        <f t="shared" si="56"/>
        <v>329.90224999999998</v>
      </c>
      <c r="I620">
        <f t="shared" si="56"/>
        <v>120.09775000000002</v>
      </c>
      <c r="J620">
        <f t="shared" si="56"/>
        <v>513.09775000000002</v>
      </c>
      <c r="K620">
        <f t="shared" si="56"/>
        <v>1028.0977499999999</v>
      </c>
      <c r="L620">
        <f t="shared" si="56"/>
        <v>1720.0977499999999</v>
      </c>
      <c r="M620" s="11">
        <f t="shared" si="57"/>
        <v>729.90224999999998</v>
      </c>
      <c r="N620">
        <f t="shared" si="59"/>
        <v>120.09775000000002</v>
      </c>
      <c r="O620" s="2">
        <f t="shared" si="60"/>
        <v>2</v>
      </c>
      <c r="P620" s="2">
        <f t="shared" si="58"/>
        <v>0</v>
      </c>
    </row>
    <row r="621" spans="1:16" x14ac:dyDescent="0.2">
      <c r="A621" s="2">
        <v>846</v>
      </c>
      <c r="B621" s="2">
        <v>47</v>
      </c>
      <c r="C621" s="6">
        <v>404.69225</v>
      </c>
      <c r="D621" s="6">
        <v>396.09222222222223</v>
      </c>
      <c r="E621" s="6">
        <v>324.69863677640211</v>
      </c>
      <c r="F621" s="2">
        <v>1</v>
      </c>
      <c r="H621">
        <f t="shared" si="56"/>
        <v>4.6922500000000014</v>
      </c>
      <c r="I621">
        <f t="shared" si="56"/>
        <v>445.30775</v>
      </c>
      <c r="J621">
        <f t="shared" si="56"/>
        <v>838.30774999999994</v>
      </c>
      <c r="K621">
        <f t="shared" si="56"/>
        <v>1353.3077499999999</v>
      </c>
      <c r="L621">
        <f t="shared" si="56"/>
        <v>2045.3077499999999</v>
      </c>
      <c r="M621" s="11">
        <f t="shared" si="57"/>
        <v>404.69225</v>
      </c>
      <c r="N621">
        <f t="shared" si="59"/>
        <v>4.6922500000000014</v>
      </c>
      <c r="O621" s="2">
        <f t="shared" si="60"/>
        <v>1</v>
      </c>
      <c r="P621" s="2">
        <f t="shared" si="58"/>
        <v>1</v>
      </c>
    </row>
    <row r="622" spans="1:16" x14ac:dyDescent="0.2">
      <c r="A622" s="2">
        <v>848</v>
      </c>
      <c r="B622" s="2">
        <v>57</v>
      </c>
      <c r="C622" s="6">
        <v>592.05025000000001</v>
      </c>
      <c r="D622" s="6">
        <v>767.67133333333334</v>
      </c>
      <c r="E622" s="6">
        <v>315.63814952374781</v>
      </c>
      <c r="F622" s="2">
        <v>1</v>
      </c>
      <c r="H622">
        <f t="shared" si="56"/>
        <v>192.05025000000001</v>
      </c>
      <c r="I622">
        <f t="shared" si="56"/>
        <v>257.94974999999999</v>
      </c>
      <c r="J622">
        <f t="shared" si="56"/>
        <v>650.94974999999999</v>
      </c>
      <c r="K622">
        <f t="shared" si="56"/>
        <v>1165.94975</v>
      </c>
      <c r="L622">
        <f t="shared" si="56"/>
        <v>1857.94975</v>
      </c>
      <c r="M622" s="11">
        <f t="shared" si="57"/>
        <v>592.05025000000001</v>
      </c>
      <c r="N622">
        <f t="shared" si="59"/>
        <v>192.05025000000001</v>
      </c>
      <c r="O622" s="2">
        <f t="shared" si="60"/>
        <v>1</v>
      </c>
      <c r="P622" s="2">
        <f t="shared" si="58"/>
        <v>1</v>
      </c>
    </row>
    <row r="623" spans="1:16" x14ac:dyDescent="0.2">
      <c r="A623" s="2">
        <v>849</v>
      </c>
      <c r="B623" s="2">
        <v>43</v>
      </c>
      <c r="C623" s="6">
        <v>852.48400000000004</v>
      </c>
      <c r="D623" s="6">
        <v>500.79933333333332</v>
      </c>
      <c r="E623" s="6">
        <v>920.8128701525776</v>
      </c>
      <c r="F623" s="2">
        <v>1</v>
      </c>
      <c r="H623">
        <f t="shared" si="56"/>
        <v>452.48400000000004</v>
      </c>
      <c r="I623">
        <f t="shared" si="56"/>
        <v>2.4840000000000373</v>
      </c>
      <c r="J623">
        <f t="shared" si="56"/>
        <v>390.51599999999996</v>
      </c>
      <c r="K623">
        <f t="shared" si="56"/>
        <v>905.51599999999996</v>
      </c>
      <c r="L623">
        <f t="shared" si="56"/>
        <v>1597.5160000000001</v>
      </c>
      <c r="M623" s="11">
        <f t="shared" si="57"/>
        <v>852.48400000000004</v>
      </c>
      <c r="N623">
        <f t="shared" si="59"/>
        <v>2.4840000000000373</v>
      </c>
      <c r="O623" s="2">
        <f t="shared" si="60"/>
        <v>2</v>
      </c>
      <c r="P623" s="2">
        <f t="shared" si="58"/>
        <v>1</v>
      </c>
    </row>
    <row r="624" spans="1:16" x14ac:dyDescent="0.2">
      <c r="A624" s="2">
        <v>850</v>
      </c>
      <c r="B624" s="2">
        <v>30</v>
      </c>
      <c r="C624" s="6">
        <v>657.05949999999996</v>
      </c>
      <c r="D624" s="6">
        <v>564.57733333333329</v>
      </c>
      <c r="E624" s="6">
        <v>296.4138215741026</v>
      </c>
      <c r="F624" s="2">
        <v>0</v>
      </c>
      <c r="H624">
        <f t="shared" si="56"/>
        <v>257.05949999999996</v>
      </c>
      <c r="I624">
        <f t="shared" si="56"/>
        <v>192.94050000000004</v>
      </c>
      <c r="J624">
        <f t="shared" si="56"/>
        <v>585.94050000000004</v>
      </c>
      <c r="K624">
        <f t="shared" si="56"/>
        <v>1100.9405000000002</v>
      </c>
      <c r="L624">
        <f t="shared" si="56"/>
        <v>1792.9405000000002</v>
      </c>
      <c r="M624" s="11">
        <f t="shared" si="57"/>
        <v>657.05949999999996</v>
      </c>
      <c r="N624">
        <f t="shared" si="59"/>
        <v>192.94050000000004</v>
      </c>
      <c r="O624" s="2">
        <f t="shared" si="60"/>
        <v>2</v>
      </c>
      <c r="P624" s="2">
        <f t="shared" si="58"/>
        <v>0</v>
      </c>
    </row>
    <row r="625" spans="1:16" x14ac:dyDescent="0.2">
      <c r="A625" s="2">
        <v>851</v>
      </c>
      <c r="B625" s="2">
        <v>25</v>
      </c>
      <c r="C625" s="6">
        <v>664.54274999999996</v>
      </c>
      <c r="D625" s="6">
        <v>399.58088888888886</v>
      </c>
      <c r="E625" s="6">
        <v>625.73955775343404</v>
      </c>
      <c r="F625" s="2">
        <v>1</v>
      </c>
      <c r="H625">
        <f t="shared" si="56"/>
        <v>264.54274999999996</v>
      </c>
      <c r="I625">
        <f t="shared" si="56"/>
        <v>185.45725000000004</v>
      </c>
      <c r="J625">
        <f t="shared" si="56"/>
        <v>578.45725000000004</v>
      </c>
      <c r="K625">
        <f t="shared" si="56"/>
        <v>1093.4572499999999</v>
      </c>
      <c r="L625">
        <f t="shared" si="56"/>
        <v>1785.4572499999999</v>
      </c>
      <c r="M625" s="11">
        <f t="shared" si="57"/>
        <v>664.54274999999996</v>
      </c>
      <c r="N625">
        <f t="shared" si="59"/>
        <v>185.45725000000004</v>
      </c>
      <c r="O625" s="2">
        <f t="shared" si="60"/>
        <v>2</v>
      </c>
      <c r="P625" s="2">
        <f t="shared" si="58"/>
        <v>1</v>
      </c>
    </row>
    <row r="626" spans="1:16" x14ac:dyDescent="0.2">
      <c r="A626" s="2">
        <v>853</v>
      </c>
      <c r="B626" s="2">
        <v>32</v>
      </c>
      <c r="C626" s="6">
        <v>844.12625000000003</v>
      </c>
      <c r="D626" s="6">
        <v>708.96799999999996</v>
      </c>
      <c r="E626" s="6">
        <v>501.14125179773879</v>
      </c>
      <c r="F626" s="2">
        <v>0</v>
      </c>
      <c r="H626">
        <f t="shared" si="56"/>
        <v>444.12625000000003</v>
      </c>
      <c r="I626">
        <f t="shared" si="56"/>
        <v>5.8737499999999727</v>
      </c>
      <c r="J626">
        <f t="shared" si="56"/>
        <v>398.87374999999997</v>
      </c>
      <c r="K626">
        <f t="shared" si="56"/>
        <v>913.87374999999997</v>
      </c>
      <c r="L626">
        <f t="shared" si="56"/>
        <v>1605.87375</v>
      </c>
      <c r="M626" s="11">
        <f t="shared" si="57"/>
        <v>844.12625000000003</v>
      </c>
      <c r="N626">
        <f t="shared" si="59"/>
        <v>5.8737499999999727</v>
      </c>
      <c r="O626" s="2">
        <f t="shared" si="60"/>
        <v>2</v>
      </c>
      <c r="P626" s="2">
        <f t="shared" si="58"/>
        <v>0</v>
      </c>
    </row>
    <row r="627" spans="1:16" x14ac:dyDescent="0.2">
      <c r="A627" s="2">
        <v>854</v>
      </c>
      <c r="B627" s="2">
        <v>34</v>
      </c>
      <c r="C627" s="6">
        <v>926.26374999999996</v>
      </c>
      <c r="D627" s="6">
        <v>416.76577777777777</v>
      </c>
      <c r="E627" s="6">
        <v>1001.8710769295548</v>
      </c>
      <c r="F627" s="2">
        <v>1</v>
      </c>
      <c r="H627">
        <f t="shared" si="56"/>
        <v>526.26374999999996</v>
      </c>
      <c r="I627">
        <f t="shared" si="56"/>
        <v>76.263749999999959</v>
      </c>
      <c r="J627">
        <f t="shared" si="56"/>
        <v>316.73625000000004</v>
      </c>
      <c r="K627">
        <f t="shared" si="56"/>
        <v>831.73625000000004</v>
      </c>
      <c r="L627">
        <f t="shared" si="56"/>
        <v>1523.7362499999999</v>
      </c>
      <c r="M627" s="11">
        <f t="shared" si="57"/>
        <v>926.26374999999996</v>
      </c>
      <c r="N627">
        <f t="shared" si="59"/>
        <v>76.263749999999959</v>
      </c>
      <c r="O627" s="2">
        <f t="shared" si="60"/>
        <v>2</v>
      </c>
      <c r="P627" s="2">
        <f t="shared" si="58"/>
        <v>1</v>
      </c>
    </row>
    <row r="628" spans="1:16" x14ac:dyDescent="0.2">
      <c r="A628" s="2">
        <v>856</v>
      </c>
      <c r="B628" s="2">
        <v>29</v>
      </c>
      <c r="C628" s="6">
        <v>1305.973</v>
      </c>
      <c r="D628" s="6">
        <v>769.74977777777781</v>
      </c>
      <c r="E628" s="6">
        <v>1469.7398714091642</v>
      </c>
      <c r="F628" s="2">
        <v>1</v>
      </c>
      <c r="H628">
        <f t="shared" ref="H628:L678" si="61">+ABS(H$2-$M628)</f>
        <v>905.97299999999996</v>
      </c>
      <c r="I628">
        <f t="shared" si="61"/>
        <v>455.97299999999996</v>
      </c>
      <c r="J628">
        <f t="shared" si="61"/>
        <v>62.972999999999956</v>
      </c>
      <c r="K628">
        <f t="shared" si="61"/>
        <v>452.02700000000004</v>
      </c>
      <c r="L628">
        <f t="shared" si="61"/>
        <v>1144.027</v>
      </c>
      <c r="M628" s="11">
        <f t="shared" si="57"/>
        <v>1305.973</v>
      </c>
      <c r="N628">
        <f t="shared" si="59"/>
        <v>62.972999999999956</v>
      </c>
      <c r="O628" s="2">
        <f t="shared" si="60"/>
        <v>3</v>
      </c>
      <c r="P628" s="2">
        <f t="shared" si="58"/>
        <v>1</v>
      </c>
    </row>
    <row r="629" spans="1:16" x14ac:dyDescent="0.2">
      <c r="A629" s="2">
        <v>857</v>
      </c>
      <c r="B629" s="2">
        <v>29</v>
      </c>
      <c r="C629" s="6">
        <v>746.44600000000003</v>
      </c>
      <c r="D629" s="6">
        <v>584.53911111111108</v>
      </c>
      <c r="E629" s="6">
        <v>828.3786682314593</v>
      </c>
      <c r="F629" s="2">
        <v>1</v>
      </c>
      <c r="H629">
        <f t="shared" si="61"/>
        <v>346.44600000000003</v>
      </c>
      <c r="I629">
        <f t="shared" si="61"/>
        <v>103.55399999999997</v>
      </c>
      <c r="J629">
        <f t="shared" si="61"/>
        <v>496.55399999999997</v>
      </c>
      <c r="K629">
        <f t="shared" si="61"/>
        <v>1011.554</v>
      </c>
      <c r="L629">
        <f t="shared" si="61"/>
        <v>1703.5540000000001</v>
      </c>
      <c r="M629" s="11">
        <f t="shared" si="57"/>
        <v>746.44600000000003</v>
      </c>
      <c r="N629">
        <f t="shared" si="59"/>
        <v>103.55399999999997</v>
      </c>
      <c r="O629" s="2">
        <f t="shared" si="60"/>
        <v>2</v>
      </c>
      <c r="P629" s="2">
        <f t="shared" si="58"/>
        <v>1</v>
      </c>
    </row>
    <row r="630" spans="1:16" x14ac:dyDescent="0.2">
      <c r="A630" s="2">
        <v>858</v>
      </c>
      <c r="B630" s="2">
        <v>52</v>
      </c>
      <c r="C630" s="6">
        <v>728.91525000000001</v>
      </c>
      <c r="D630" s="6">
        <v>746.77155555555555</v>
      </c>
      <c r="E630" s="6">
        <v>582.24668203592751</v>
      </c>
      <c r="F630" s="2">
        <v>0</v>
      </c>
      <c r="H630">
        <f t="shared" si="61"/>
        <v>328.91525000000001</v>
      </c>
      <c r="I630">
        <f t="shared" si="61"/>
        <v>121.08474999999999</v>
      </c>
      <c r="J630">
        <f t="shared" si="61"/>
        <v>514.08474999999999</v>
      </c>
      <c r="K630">
        <f t="shared" si="61"/>
        <v>1029.08475</v>
      </c>
      <c r="L630">
        <f t="shared" si="61"/>
        <v>1721.08475</v>
      </c>
      <c r="M630" s="11">
        <f t="shared" si="57"/>
        <v>728.91525000000001</v>
      </c>
      <c r="N630">
        <f t="shared" si="59"/>
        <v>121.08474999999999</v>
      </c>
      <c r="O630" s="2">
        <f t="shared" si="60"/>
        <v>2</v>
      </c>
      <c r="P630" s="2">
        <f t="shared" si="58"/>
        <v>0</v>
      </c>
    </row>
    <row r="631" spans="1:16" x14ac:dyDescent="0.2">
      <c r="A631" s="2">
        <v>859</v>
      </c>
      <c r="B631" s="2">
        <v>69</v>
      </c>
      <c r="C631" s="6">
        <v>572.26075000000003</v>
      </c>
      <c r="D631" s="6">
        <v>601.04577777777774</v>
      </c>
      <c r="E631" s="6">
        <v>273.8209249513128</v>
      </c>
      <c r="F631" s="2">
        <v>0</v>
      </c>
      <c r="H631">
        <f t="shared" si="61"/>
        <v>172.26075000000003</v>
      </c>
      <c r="I631">
        <f t="shared" si="61"/>
        <v>277.73924999999997</v>
      </c>
      <c r="J631">
        <f t="shared" si="61"/>
        <v>670.73924999999997</v>
      </c>
      <c r="K631">
        <f t="shared" si="61"/>
        <v>1185.7392500000001</v>
      </c>
      <c r="L631">
        <f t="shared" si="61"/>
        <v>1877.7392500000001</v>
      </c>
      <c r="M631" s="11">
        <f t="shared" si="57"/>
        <v>572.26075000000003</v>
      </c>
      <c r="N631">
        <f t="shared" si="59"/>
        <v>172.26075000000003</v>
      </c>
      <c r="O631" s="2">
        <f t="shared" si="60"/>
        <v>1</v>
      </c>
      <c r="P631" s="2">
        <f t="shared" si="58"/>
        <v>0</v>
      </c>
    </row>
    <row r="632" spans="1:16" x14ac:dyDescent="0.2">
      <c r="A632" s="2">
        <v>860</v>
      </c>
      <c r="B632" s="2">
        <v>24</v>
      </c>
      <c r="C632" s="6">
        <v>1390.1044999999999</v>
      </c>
      <c r="D632" s="6">
        <v>944.73400000000004</v>
      </c>
      <c r="E632" s="6">
        <v>1102.7476830282151</v>
      </c>
      <c r="F632" s="2">
        <v>1</v>
      </c>
      <c r="H632">
        <f t="shared" si="61"/>
        <v>990.10449999999992</v>
      </c>
      <c r="I632">
        <f t="shared" si="61"/>
        <v>540.10449999999992</v>
      </c>
      <c r="J632">
        <f t="shared" si="61"/>
        <v>147.10449999999992</v>
      </c>
      <c r="K632">
        <f t="shared" si="61"/>
        <v>367.89550000000008</v>
      </c>
      <c r="L632">
        <f t="shared" si="61"/>
        <v>1059.8955000000001</v>
      </c>
      <c r="M632" s="11">
        <f t="shared" si="57"/>
        <v>1390.1044999999999</v>
      </c>
      <c r="N632">
        <f t="shared" si="59"/>
        <v>147.10449999999992</v>
      </c>
      <c r="O632" s="2">
        <f t="shared" si="60"/>
        <v>3</v>
      </c>
      <c r="P632" s="2">
        <f t="shared" si="58"/>
        <v>1</v>
      </c>
    </row>
    <row r="633" spans="1:16" x14ac:dyDescent="0.2">
      <c r="A633" s="2">
        <v>862</v>
      </c>
      <c r="B633" s="2">
        <v>37</v>
      </c>
      <c r="C633" s="6">
        <v>499.68700000000001</v>
      </c>
      <c r="D633" s="6">
        <v>472.07</v>
      </c>
      <c r="E633" s="6">
        <v>301.72186600878587</v>
      </c>
      <c r="F633" s="2">
        <v>0</v>
      </c>
      <c r="H633">
        <f t="shared" si="61"/>
        <v>99.687000000000012</v>
      </c>
      <c r="I633">
        <f t="shared" si="61"/>
        <v>350.31299999999999</v>
      </c>
      <c r="J633">
        <f t="shared" si="61"/>
        <v>743.31299999999999</v>
      </c>
      <c r="K633">
        <f t="shared" si="61"/>
        <v>1258.3130000000001</v>
      </c>
      <c r="L633">
        <f t="shared" si="61"/>
        <v>1950.3130000000001</v>
      </c>
      <c r="M633" s="11">
        <f t="shared" si="57"/>
        <v>499.68700000000001</v>
      </c>
      <c r="N633">
        <f t="shared" si="59"/>
        <v>99.687000000000012</v>
      </c>
      <c r="O633" s="2">
        <f t="shared" si="60"/>
        <v>1</v>
      </c>
      <c r="P633" s="2">
        <f t="shared" si="58"/>
        <v>0</v>
      </c>
    </row>
    <row r="634" spans="1:16" x14ac:dyDescent="0.2">
      <c r="A634" s="2">
        <v>863</v>
      </c>
      <c r="B634" s="2">
        <v>32</v>
      </c>
      <c r="C634" s="6">
        <v>607.74300000000005</v>
      </c>
      <c r="D634" s="6">
        <v>643.37066666666669</v>
      </c>
      <c r="E634" s="6">
        <v>398.55290992684218</v>
      </c>
      <c r="F634" s="2">
        <v>0</v>
      </c>
      <c r="H634">
        <f t="shared" si="61"/>
        <v>207.74300000000005</v>
      </c>
      <c r="I634">
        <f t="shared" si="61"/>
        <v>242.25699999999995</v>
      </c>
      <c r="J634">
        <f t="shared" si="61"/>
        <v>635.25699999999995</v>
      </c>
      <c r="K634">
        <f t="shared" si="61"/>
        <v>1150.2570000000001</v>
      </c>
      <c r="L634">
        <f t="shared" si="61"/>
        <v>1842.2570000000001</v>
      </c>
      <c r="M634" s="11">
        <f t="shared" si="57"/>
        <v>607.74300000000005</v>
      </c>
      <c r="N634">
        <f t="shared" si="59"/>
        <v>207.74300000000005</v>
      </c>
      <c r="O634" s="2">
        <f t="shared" si="60"/>
        <v>1</v>
      </c>
      <c r="P634" s="2">
        <f t="shared" si="58"/>
        <v>0</v>
      </c>
    </row>
    <row r="635" spans="1:16" x14ac:dyDescent="0.2">
      <c r="A635" s="2">
        <v>865</v>
      </c>
      <c r="B635" s="2">
        <v>26</v>
      </c>
      <c r="C635" s="6">
        <v>578.81624999999997</v>
      </c>
      <c r="D635" s="6">
        <v>638.19933333333336</v>
      </c>
      <c r="E635" s="6">
        <v>314.14109242005242</v>
      </c>
      <c r="F635" s="2">
        <v>0</v>
      </c>
      <c r="H635">
        <f t="shared" si="61"/>
        <v>178.81624999999997</v>
      </c>
      <c r="I635">
        <f t="shared" si="61"/>
        <v>271.18375000000003</v>
      </c>
      <c r="J635">
        <f t="shared" si="61"/>
        <v>664.18375000000003</v>
      </c>
      <c r="K635">
        <f t="shared" si="61"/>
        <v>1179.1837500000001</v>
      </c>
      <c r="L635">
        <f t="shared" si="61"/>
        <v>1871.1837500000001</v>
      </c>
      <c r="M635" s="11">
        <f t="shared" si="57"/>
        <v>578.81624999999997</v>
      </c>
      <c r="N635">
        <f t="shared" si="59"/>
        <v>178.81624999999997</v>
      </c>
      <c r="O635" s="2">
        <f t="shared" si="60"/>
        <v>1</v>
      </c>
      <c r="P635" s="2">
        <f t="shared" si="58"/>
        <v>0</v>
      </c>
    </row>
    <row r="636" spans="1:16" x14ac:dyDescent="0.2">
      <c r="A636" s="2">
        <v>867</v>
      </c>
      <c r="B636" s="2">
        <v>29</v>
      </c>
      <c r="C636" s="6">
        <v>152.77175</v>
      </c>
      <c r="D636" s="6">
        <v>102.244</v>
      </c>
      <c r="E636" s="6">
        <v>161.78290013041857</v>
      </c>
      <c r="F636" s="2">
        <v>0</v>
      </c>
      <c r="H636">
        <f t="shared" si="61"/>
        <v>247.22825</v>
      </c>
      <c r="I636">
        <f t="shared" si="61"/>
        <v>697.22825</v>
      </c>
      <c r="J636">
        <f t="shared" si="61"/>
        <v>1090.2282500000001</v>
      </c>
      <c r="K636">
        <f t="shared" si="61"/>
        <v>1605.2282500000001</v>
      </c>
      <c r="L636">
        <f t="shared" si="61"/>
        <v>2297.2282500000001</v>
      </c>
      <c r="M636" s="11">
        <f t="shared" si="57"/>
        <v>152.77175</v>
      </c>
      <c r="N636">
        <f t="shared" si="59"/>
        <v>247.22825</v>
      </c>
      <c r="O636" s="2">
        <f t="shared" si="60"/>
        <v>1</v>
      </c>
      <c r="P636" s="2">
        <f t="shared" si="58"/>
        <v>0</v>
      </c>
    </row>
    <row r="637" spans="1:16" x14ac:dyDescent="0.2">
      <c r="A637" s="2">
        <v>868</v>
      </c>
      <c r="B637" s="2">
        <v>42</v>
      </c>
      <c r="C637" s="6">
        <v>321.55900000000003</v>
      </c>
      <c r="D637" s="6">
        <v>351.52533333333332</v>
      </c>
      <c r="E637" s="6">
        <v>150.62233805765857</v>
      </c>
      <c r="F637" s="2">
        <v>0</v>
      </c>
      <c r="H637">
        <f t="shared" si="61"/>
        <v>78.440999999999974</v>
      </c>
      <c r="I637">
        <f t="shared" si="61"/>
        <v>528.44100000000003</v>
      </c>
      <c r="J637">
        <f t="shared" si="61"/>
        <v>921.44100000000003</v>
      </c>
      <c r="K637">
        <f t="shared" si="61"/>
        <v>1436.441</v>
      </c>
      <c r="L637">
        <f t="shared" si="61"/>
        <v>2128.4409999999998</v>
      </c>
      <c r="M637" s="11">
        <f t="shared" si="57"/>
        <v>321.55900000000003</v>
      </c>
      <c r="N637">
        <f t="shared" si="59"/>
        <v>78.440999999999974</v>
      </c>
      <c r="O637" s="2">
        <f t="shared" si="60"/>
        <v>1</v>
      </c>
      <c r="P637" s="2">
        <f t="shared" si="58"/>
        <v>0</v>
      </c>
    </row>
    <row r="638" spans="1:16" x14ac:dyDescent="0.2">
      <c r="A638" s="2">
        <v>870</v>
      </c>
      <c r="B638" s="2">
        <v>46</v>
      </c>
      <c r="C638" s="6">
        <v>770.61725000000001</v>
      </c>
      <c r="D638" s="6">
        <v>568.09799999999996</v>
      </c>
      <c r="E638" s="6">
        <v>596.19537913776446</v>
      </c>
      <c r="F638" s="2">
        <v>0</v>
      </c>
      <c r="H638">
        <f t="shared" si="61"/>
        <v>370.61725000000001</v>
      </c>
      <c r="I638">
        <f t="shared" si="61"/>
        <v>79.382749999999987</v>
      </c>
      <c r="J638">
        <f t="shared" si="61"/>
        <v>472.38274999999999</v>
      </c>
      <c r="K638">
        <f t="shared" si="61"/>
        <v>987.38274999999999</v>
      </c>
      <c r="L638">
        <f t="shared" si="61"/>
        <v>1679.38275</v>
      </c>
      <c r="M638" s="11">
        <f t="shared" si="57"/>
        <v>770.61725000000001</v>
      </c>
      <c r="N638">
        <f t="shared" si="59"/>
        <v>79.382749999999987</v>
      </c>
      <c r="O638" s="2">
        <f t="shared" si="60"/>
        <v>2</v>
      </c>
      <c r="P638" s="2">
        <f t="shared" si="58"/>
        <v>0</v>
      </c>
    </row>
    <row r="639" spans="1:16" x14ac:dyDescent="0.2">
      <c r="A639" s="2">
        <v>871</v>
      </c>
      <c r="B639" s="2">
        <v>47</v>
      </c>
      <c r="C639" s="6">
        <v>882.63750000000005</v>
      </c>
      <c r="D639" s="6">
        <v>840.46955555555553</v>
      </c>
      <c r="E639" s="6">
        <v>419.39769417887425</v>
      </c>
      <c r="F639" s="2">
        <v>1</v>
      </c>
      <c r="H639">
        <f t="shared" si="61"/>
        <v>482.63750000000005</v>
      </c>
      <c r="I639">
        <f t="shared" si="61"/>
        <v>32.637500000000045</v>
      </c>
      <c r="J639">
        <f t="shared" si="61"/>
        <v>360.36249999999995</v>
      </c>
      <c r="K639">
        <f t="shared" si="61"/>
        <v>875.36249999999995</v>
      </c>
      <c r="L639">
        <f t="shared" si="61"/>
        <v>1567.3625</v>
      </c>
      <c r="M639" s="11">
        <f t="shared" si="57"/>
        <v>882.63750000000005</v>
      </c>
      <c r="N639">
        <f t="shared" si="59"/>
        <v>32.637500000000045</v>
      </c>
      <c r="O639" s="2">
        <f t="shared" si="60"/>
        <v>2</v>
      </c>
      <c r="P639" s="2">
        <f t="shared" si="58"/>
        <v>1</v>
      </c>
    </row>
    <row r="640" spans="1:16" x14ac:dyDescent="0.2">
      <c r="A640" s="2">
        <v>872</v>
      </c>
      <c r="B640" s="2">
        <v>53</v>
      </c>
      <c r="C640" s="6">
        <v>1398.84725</v>
      </c>
      <c r="D640" s="6">
        <v>1646.4337777777778</v>
      </c>
      <c r="E640" s="6">
        <v>731.13040476912886</v>
      </c>
      <c r="F640" s="2">
        <v>1</v>
      </c>
      <c r="H640">
        <f t="shared" si="61"/>
        <v>998.84725000000003</v>
      </c>
      <c r="I640">
        <f t="shared" si="61"/>
        <v>548.84725000000003</v>
      </c>
      <c r="J640">
        <f t="shared" si="61"/>
        <v>155.84725000000003</v>
      </c>
      <c r="K640">
        <f t="shared" si="61"/>
        <v>359.15274999999997</v>
      </c>
      <c r="L640">
        <f t="shared" si="61"/>
        <v>1051.15275</v>
      </c>
      <c r="M640" s="11">
        <f t="shared" si="57"/>
        <v>1398.84725</v>
      </c>
      <c r="N640">
        <f t="shared" si="59"/>
        <v>155.84725000000003</v>
      </c>
      <c r="O640" s="2">
        <f t="shared" si="60"/>
        <v>3</v>
      </c>
      <c r="P640" s="2">
        <f t="shared" si="58"/>
        <v>1</v>
      </c>
    </row>
    <row r="641" spans="1:16" x14ac:dyDescent="0.2">
      <c r="A641" s="2">
        <v>873</v>
      </c>
      <c r="B641" s="2">
        <v>32</v>
      </c>
      <c r="C641" s="6">
        <v>538.84825000000001</v>
      </c>
      <c r="D641" s="6">
        <v>711.77155555555555</v>
      </c>
      <c r="E641" s="6">
        <v>286.72495641505526</v>
      </c>
      <c r="F641" s="2">
        <v>1</v>
      </c>
      <c r="H641">
        <f t="shared" si="61"/>
        <v>138.84825000000001</v>
      </c>
      <c r="I641">
        <f t="shared" si="61"/>
        <v>311.15174999999999</v>
      </c>
      <c r="J641">
        <f t="shared" si="61"/>
        <v>704.15174999999999</v>
      </c>
      <c r="K641">
        <f t="shared" si="61"/>
        <v>1219.15175</v>
      </c>
      <c r="L641">
        <f t="shared" si="61"/>
        <v>1911.15175</v>
      </c>
      <c r="M641" s="11">
        <f t="shared" si="57"/>
        <v>538.84825000000001</v>
      </c>
      <c r="N641">
        <f t="shared" si="59"/>
        <v>138.84825000000001</v>
      </c>
      <c r="O641" s="2">
        <f t="shared" si="60"/>
        <v>1</v>
      </c>
      <c r="P641" s="2">
        <f t="shared" si="58"/>
        <v>1</v>
      </c>
    </row>
    <row r="642" spans="1:16" x14ac:dyDescent="0.2">
      <c r="A642" s="2">
        <v>874</v>
      </c>
      <c r="B642" s="2">
        <v>29</v>
      </c>
      <c r="C642" s="6">
        <v>663.00599999999997</v>
      </c>
      <c r="D642" s="6">
        <v>509.36088888888889</v>
      </c>
      <c r="E642" s="6">
        <v>786.13434588440805</v>
      </c>
      <c r="F642" s="2">
        <v>1</v>
      </c>
      <c r="H642">
        <f t="shared" si="61"/>
        <v>263.00599999999997</v>
      </c>
      <c r="I642">
        <f t="shared" si="61"/>
        <v>186.99400000000003</v>
      </c>
      <c r="J642">
        <f t="shared" si="61"/>
        <v>579.99400000000003</v>
      </c>
      <c r="K642">
        <f t="shared" si="61"/>
        <v>1094.9940000000001</v>
      </c>
      <c r="L642">
        <f t="shared" si="61"/>
        <v>1786.9940000000001</v>
      </c>
      <c r="M642" s="11">
        <f t="shared" si="57"/>
        <v>663.00599999999997</v>
      </c>
      <c r="N642">
        <f t="shared" si="59"/>
        <v>186.99400000000003</v>
      </c>
      <c r="O642" s="2">
        <f t="shared" si="60"/>
        <v>2</v>
      </c>
      <c r="P642" s="2">
        <f t="shared" si="58"/>
        <v>1</v>
      </c>
    </row>
    <row r="643" spans="1:16" x14ac:dyDescent="0.2">
      <c r="A643" s="2">
        <v>878</v>
      </c>
      <c r="B643" s="2">
        <v>49</v>
      </c>
      <c r="C643" s="6">
        <v>1060.9090000000001</v>
      </c>
      <c r="D643" s="6">
        <v>1213.2426666666668</v>
      </c>
      <c r="E643" s="6">
        <v>443.68700121678017</v>
      </c>
      <c r="F643" s="2">
        <v>0</v>
      </c>
      <c r="H643">
        <f t="shared" si="61"/>
        <v>660.90900000000011</v>
      </c>
      <c r="I643">
        <f t="shared" si="61"/>
        <v>210.90900000000011</v>
      </c>
      <c r="J643">
        <f t="shared" si="61"/>
        <v>182.09099999999989</v>
      </c>
      <c r="K643">
        <f t="shared" si="61"/>
        <v>697.09099999999989</v>
      </c>
      <c r="L643">
        <f t="shared" si="61"/>
        <v>1389.0909999999999</v>
      </c>
      <c r="M643" s="11">
        <f t="shared" ref="M643:M706" si="62">+C643</f>
        <v>1060.9090000000001</v>
      </c>
      <c r="N643">
        <f t="shared" si="59"/>
        <v>182.09099999999989</v>
      </c>
      <c r="O643" s="2">
        <f t="shared" si="60"/>
        <v>3</v>
      </c>
      <c r="P643" s="2">
        <f t="shared" ref="P643:P706" si="63">+F643</f>
        <v>0</v>
      </c>
    </row>
    <row r="644" spans="1:16" x14ac:dyDescent="0.2">
      <c r="A644" s="2">
        <v>879</v>
      </c>
      <c r="B644" s="2">
        <v>31</v>
      </c>
      <c r="C644" s="6">
        <v>551.38374999999996</v>
      </c>
      <c r="D644" s="6">
        <v>448.2522222222222</v>
      </c>
      <c r="E644" s="6">
        <v>318.16176898499259</v>
      </c>
      <c r="F644" s="2">
        <v>1</v>
      </c>
      <c r="H644">
        <f t="shared" si="61"/>
        <v>151.38374999999996</v>
      </c>
      <c r="I644">
        <f t="shared" si="61"/>
        <v>298.61625000000004</v>
      </c>
      <c r="J644">
        <f t="shared" si="61"/>
        <v>691.61625000000004</v>
      </c>
      <c r="K644">
        <f t="shared" si="61"/>
        <v>1206.61625</v>
      </c>
      <c r="L644">
        <f t="shared" si="61"/>
        <v>1898.61625</v>
      </c>
      <c r="M644" s="11">
        <f t="shared" si="62"/>
        <v>551.38374999999996</v>
      </c>
      <c r="N644">
        <f t="shared" ref="N644:N707" si="64">+MIN(H644:L644)</f>
        <v>151.38374999999996</v>
      </c>
      <c r="O644" s="2">
        <f t="shared" ref="O644:O707" si="65">+MATCH(N644,H644:L644,0)</f>
        <v>1</v>
      </c>
      <c r="P644" s="2">
        <f t="shared" si="63"/>
        <v>1</v>
      </c>
    </row>
    <row r="645" spans="1:16" x14ac:dyDescent="0.2">
      <c r="A645" s="2">
        <v>880</v>
      </c>
      <c r="B645" s="2">
        <v>53</v>
      </c>
      <c r="C645" s="6">
        <v>477.77550000000002</v>
      </c>
      <c r="D645" s="6">
        <v>282.71777777777777</v>
      </c>
      <c r="E645" s="6">
        <v>552.71634636013243</v>
      </c>
      <c r="F645" s="2">
        <v>1</v>
      </c>
      <c r="H645">
        <f t="shared" si="61"/>
        <v>77.775500000000022</v>
      </c>
      <c r="I645">
        <f t="shared" si="61"/>
        <v>372.22449999999998</v>
      </c>
      <c r="J645">
        <f t="shared" si="61"/>
        <v>765.22450000000003</v>
      </c>
      <c r="K645">
        <f t="shared" si="61"/>
        <v>1280.2245</v>
      </c>
      <c r="L645">
        <f t="shared" si="61"/>
        <v>1972.2245</v>
      </c>
      <c r="M645" s="11">
        <f t="shared" si="62"/>
        <v>477.77550000000002</v>
      </c>
      <c r="N645">
        <f t="shared" si="64"/>
        <v>77.775500000000022</v>
      </c>
      <c r="O645" s="2">
        <f t="shared" si="65"/>
        <v>1</v>
      </c>
      <c r="P645" s="2">
        <f t="shared" si="63"/>
        <v>1</v>
      </c>
    </row>
    <row r="646" spans="1:16" x14ac:dyDescent="0.2">
      <c r="A646" s="2">
        <v>881</v>
      </c>
      <c r="B646" s="2">
        <v>32</v>
      </c>
      <c r="C646" s="6">
        <v>464.95524999999998</v>
      </c>
      <c r="D646" s="6">
        <v>359.62733333333335</v>
      </c>
      <c r="E646" s="6">
        <v>242.28565482864383</v>
      </c>
      <c r="F646" s="2">
        <v>0</v>
      </c>
      <c r="H646">
        <f t="shared" si="61"/>
        <v>64.955249999999978</v>
      </c>
      <c r="I646">
        <f t="shared" si="61"/>
        <v>385.04475000000002</v>
      </c>
      <c r="J646">
        <f t="shared" si="61"/>
        <v>778.04475000000002</v>
      </c>
      <c r="K646">
        <f t="shared" si="61"/>
        <v>1293.04475</v>
      </c>
      <c r="L646">
        <f t="shared" si="61"/>
        <v>1985.04475</v>
      </c>
      <c r="M646" s="11">
        <f t="shared" si="62"/>
        <v>464.95524999999998</v>
      </c>
      <c r="N646">
        <f t="shared" si="64"/>
        <v>64.955249999999978</v>
      </c>
      <c r="O646" s="2">
        <f t="shared" si="65"/>
        <v>1</v>
      </c>
      <c r="P646" s="2">
        <f t="shared" si="63"/>
        <v>0</v>
      </c>
    </row>
    <row r="647" spans="1:16" x14ac:dyDescent="0.2">
      <c r="A647" s="2">
        <v>883</v>
      </c>
      <c r="B647" s="2">
        <v>24</v>
      </c>
      <c r="C647" s="6">
        <v>957.26175000000001</v>
      </c>
      <c r="D647" s="6">
        <v>1227.278</v>
      </c>
      <c r="E647" s="6">
        <v>585.14649033258684</v>
      </c>
      <c r="F647" s="2">
        <v>1</v>
      </c>
      <c r="H647">
        <f t="shared" si="61"/>
        <v>557.26175000000001</v>
      </c>
      <c r="I647">
        <f t="shared" si="61"/>
        <v>107.26175000000001</v>
      </c>
      <c r="J647">
        <f t="shared" si="61"/>
        <v>285.73824999999999</v>
      </c>
      <c r="K647">
        <f t="shared" si="61"/>
        <v>800.73824999999999</v>
      </c>
      <c r="L647">
        <f t="shared" si="61"/>
        <v>1492.7382499999999</v>
      </c>
      <c r="M647" s="11">
        <f t="shared" si="62"/>
        <v>957.26175000000001</v>
      </c>
      <c r="N647">
        <f t="shared" si="64"/>
        <v>107.26175000000001</v>
      </c>
      <c r="O647" s="2">
        <f t="shared" si="65"/>
        <v>2</v>
      </c>
      <c r="P647" s="2">
        <f t="shared" si="63"/>
        <v>1</v>
      </c>
    </row>
    <row r="648" spans="1:16" x14ac:dyDescent="0.2">
      <c r="A648" s="2">
        <v>884</v>
      </c>
      <c r="B648" s="2">
        <v>32</v>
      </c>
      <c r="C648" s="6">
        <v>421.76074999999997</v>
      </c>
      <c r="D648" s="6">
        <v>411.84755555555557</v>
      </c>
      <c r="E648" s="6">
        <v>381.99093740764863</v>
      </c>
      <c r="F648" s="2">
        <v>1</v>
      </c>
      <c r="H648">
        <f t="shared" si="61"/>
        <v>21.760749999999973</v>
      </c>
      <c r="I648">
        <f t="shared" si="61"/>
        <v>428.23925000000003</v>
      </c>
      <c r="J648">
        <f t="shared" si="61"/>
        <v>821.23925000000008</v>
      </c>
      <c r="K648">
        <f t="shared" si="61"/>
        <v>1336.2392500000001</v>
      </c>
      <c r="L648">
        <f t="shared" si="61"/>
        <v>2028.2392500000001</v>
      </c>
      <c r="M648" s="11">
        <f t="shared" si="62"/>
        <v>421.76074999999997</v>
      </c>
      <c r="N648">
        <f t="shared" si="64"/>
        <v>21.760749999999973</v>
      </c>
      <c r="O648" s="2">
        <f t="shared" si="65"/>
        <v>1</v>
      </c>
      <c r="P648" s="2">
        <f t="shared" si="63"/>
        <v>1</v>
      </c>
    </row>
    <row r="649" spans="1:16" x14ac:dyDescent="0.2">
      <c r="A649" s="2">
        <v>885</v>
      </c>
      <c r="B649" s="2">
        <v>35</v>
      </c>
      <c r="C649" s="6">
        <v>906.31700000000001</v>
      </c>
      <c r="D649" s="6">
        <v>417.86533333333335</v>
      </c>
      <c r="E649" s="6">
        <v>1068.4979504946987</v>
      </c>
      <c r="F649" s="2">
        <v>1</v>
      </c>
      <c r="H649">
        <f t="shared" si="61"/>
        <v>506.31700000000001</v>
      </c>
      <c r="I649">
        <f t="shared" si="61"/>
        <v>56.317000000000007</v>
      </c>
      <c r="J649">
        <f t="shared" si="61"/>
        <v>336.68299999999999</v>
      </c>
      <c r="K649">
        <f t="shared" si="61"/>
        <v>851.68299999999999</v>
      </c>
      <c r="L649">
        <f t="shared" si="61"/>
        <v>1543.683</v>
      </c>
      <c r="M649" s="11">
        <f t="shared" si="62"/>
        <v>906.31700000000001</v>
      </c>
      <c r="N649">
        <f t="shared" si="64"/>
        <v>56.317000000000007</v>
      </c>
      <c r="O649" s="2">
        <f t="shared" si="65"/>
        <v>2</v>
      </c>
      <c r="P649" s="2">
        <f t="shared" si="63"/>
        <v>1</v>
      </c>
    </row>
    <row r="650" spans="1:16" x14ac:dyDescent="0.2">
      <c r="A650" s="2">
        <v>886</v>
      </c>
      <c r="B650" s="2">
        <v>31</v>
      </c>
      <c r="C650" s="6">
        <v>919.68399999999997</v>
      </c>
      <c r="D650" s="6">
        <v>965.17333333333329</v>
      </c>
      <c r="E650" s="6">
        <v>551.39164875052109</v>
      </c>
      <c r="F650" s="2">
        <v>1</v>
      </c>
      <c r="H650">
        <f t="shared" si="61"/>
        <v>519.68399999999997</v>
      </c>
      <c r="I650">
        <f t="shared" si="61"/>
        <v>69.683999999999969</v>
      </c>
      <c r="J650">
        <f t="shared" si="61"/>
        <v>323.31600000000003</v>
      </c>
      <c r="K650">
        <f t="shared" si="61"/>
        <v>838.31600000000003</v>
      </c>
      <c r="L650">
        <f t="shared" si="61"/>
        <v>1530.316</v>
      </c>
      <c r="M650" s="11">
        <f t="shared" si="62"/>
        <v>919.68399999999997</v>
      </c>
      <c r="N650">
        <f t="shared" si="64"/>
        <v>69.683999999999969</v>
      </c>
      <c r="O650" s="2">
        <f t="shared" si="65"/>
        <v>2</v>
      </c>
      <c r="P650" s="2">
        <f t="shared" si="63"/>
        <v>1</v>
      </c>
    </row>
    <row r="651" spans="1:16" x14ac:dyDescent="0.2">
      <c r="A651" s="2">
        <v>888</v>
      </c>
      <c r="B651" s="2">
        <v>32</v>
      </c>
      <c r="C651" s="6">
        <v>339.97725000000003</v>
      </c>
      <c r="D651" s="6">
        <v>421.79955555555557</v>
      </c>
      <c r="E651" s="6">
        <v>187.693984026533</v>
      </c>
      <c r="F651" s="2">
        <v>0</v>
      </c>
      <c r="H651">
        <f t="shared" si="61"/>
        <v>60.022749999999974</v>
      </c>
      <c r="I651">
        <f t="shared" si="61"/>
        <v>510.02274999999997</v>
      </c>
      <c r="J651">
        <f t="shared" si="61"/>
        <v>903.02274999999997</v>
      </c>
      <c r="K651">
        <f t="shared" si="61"/>
        <v>1418.0227500000001</v>
      </c>
      <c r="L651">
        <f t="shared" si="61"/>
        <v>2110.0227500000001</v>
      </c>
      <c r="M651" s="11">
        <f t="shared" si="62"/>
        <v>339.97725000000003</v>
      </c>
      <c r="N651">
        <f t="shared" si="64"/>
        <v>60.022749999999974</v>
      </c>
      <c r="O651" s="2">
        <f t="shared" si="65"/>
        <v>1</v>
      </c>
      <c r="P651" s="2">
        <f t="shared" si="63"/>
        <v>0</v>
      </c>
    </row>
    <row r="652" spans="1:16" x14ac:dyDescent="0.2">
      <c r="A652" s="2">
        <v>889</v>
      </c>
      <c r="B652" s="2">
        <v>53</v>
      </c>
      <c r="C652" s="6">
        <v>1284.56025</v>
      </c>
      <c r="D652" s="6">
        <v>787.78288888888892</v>
      </c>
      <c r="E652" s="6">
        <v>1000.2189324593215</v>
      </c>
      <c r="F652" s="2">
        <v>1</v>
      </c>
      <c r="H652">
        <f t="shared" si="61"/>
        <v>884.56025</v>
      </c>
      <c r="I652">
        <f t="shared" si="61"/>
        <v>434.56025</v>
      </c>
      <c r="J652">
        <f t="shared" si="61"/>
        <v>41.560249999999996</v>
      </c>
      <c r="K652">
        <f t="shared" si="61"/>
        <v>473.43975</v>
      </c>
      <c r="L652">
        <f t="shared" si="61"/>
        <v>1165.43975</v>
      </c>
      <c r="M652" s="11">
        <f t="shared" si="62"/>
        <v>1284.56025</v>
      </c>
      <c r="N652">
        <f t="shared" si="64"/>
        <v>41.560249999999996</v>
      </c>
      <c r="O652" s="2">
        <f t="shared" si="65"/>
        <v>3</v>
      </c>
      <c r="P652" s="2">
        <f t="shared" si="63"/>
        <v>1</v>
      </c>
    </row>
    <row r="653" spans="1:16" x14ac:dyDescent="0.2">
      <c r="A653" s="2">
        <v>890</v>
      </c>
      <c r="B653" s="2">
        <v>50</v>
      </c>
      <c r="C653" s="6">
        <v>584.67174999999997</v>
      </c>
      <c r="D653" s="6">
        <v>357.16311111111111</v>
      </c>
      <c r="E653" s="6">
        <v>480.67821567047542</v>
      </c>
      <c r="F653" s="2">
        <v>0</v>
      </c>
      <c r="H653">
        <f t="shared" si="61"/>
        <v>184.67174999999997</v>
      </c>
      <c r="I653">
        <f t="shared" si="61"/>
        <v>265.32825000000003</v>
      </c>
      <c r="J653">
        <f t="shared" si="61"/>
        <v>658.32825000000003</v>
      </c>
      <c r="K653">
        <f t="shared" si="61"/>
        <v>1173.32825</v>
      </c>
      <c r="L653">
        <f t="shared" si="61"/>
        <v>1865.32825</v>
      </c>
      <c r="M653" s="11">
        <f t="shared" si="62"/>
        <v>584.67174999999997</v>
      </c>
      <c r="N653">
        <f t="shared" si="64"/>
        <v>184.67174999999997</v>
      </c>
      <c r="O653" s="2">
        <f t="shared" si="65"/>
        <v>1</v>
      </c>
      <c r="P653" s="2">
        <f t="shared" si="63"/>
        <v>0</v>
      </c>
    </row>
    <row r="654" spans="1:16" x14ac:dyDescent="0.2">
      <c r="A654" s="2">
        <v>891</v>
      </c>
      <c r="B654" s="2">
        <v>42</v>
      </c>
      <c r="C654" s="6">
        <v>1120.577</v>
      </c>
      <c r="D654" s="6">
        <v>1386.0213333333334</v>
      </c>
      <c r="E654" s="6">
        <v>474.80793315614017</v>
      </c>
      <c r="F654" s="2">
        <v>1</v>
      </c>
      <c r="H654">
        <f t="shared" si="61"/>
        <v>720.577</v>
      </c>
      <c r="I654">
        <f t="shared" si="61"/>
        <v>270.577</v>
      </c>
      <c r="J654">
        <f t="shared" si="61"/>
        <v>122.423</v>
      </c>
      <c r="K654">
        <f t="shared" si="61"/>
        <v>637.423</v>
      </c>
      <c r="L654">
        <f t="shared" si="61"/>
        <v>1329.423</v>
      </c>
      <c r="M654" s="11">
        <f t="shared" si="62"/>
        <v>1120.577</v>
      </c>
      <c r="N654">
        <f t="shared" si="64"/>
        <v>122.423</v>
      </c>
      <c r="O654" s="2">
        <f t="shared" si="65"/>
        <v>3</v>
      </c>
      <c r="P654" s="2">
        <f t="shared" si="63"/>
        <v>1</v>
      </c>
    </row>
    <row r="655" spans="1:16" x14ac:dyDescent="0.2">
      <c r="A655" s="2">
        <v>892</v>
      </c>
      <c r="B655" s="2">
        <v>43</v>
      </c>
      <c r="C655" s="6">
        <v>959.23924999999997</v>
      </c>
      <c r="D655" s="6">
        <v>1139.6093333333333</v>
      </c>
      <c r="E655" s="6">
        <v>579.28358932588583</v>
      </c>
      <c r="F655" s="2">
        <v>0</v>
      </c>
      <c r="H655">
        <f t="shared" si="61"/>
        <v>559.23924999999997</v>
      </c>
      <c r="I655">
        <f t="shared" si="61"/>
        <v>109.23924999999997</v>
      </c>
      <c r="J655">
        <f t="shared" si="61"/>
        <v>283.76075000000003</v>
      </c>
      <c r="K655">
        <f t="shared" si="61"/>
        <v>798.76075000000003</v>
      </c>
      <c r="L655">
        <f t="shared" si="61"/>
        <v>1490.7607499999999</v>
      </c>
      <c r="M655" s="11">
        <f t="shared" si="62"/>
        <v>959.23924999999997</v>
      </c>
      <c r="N655">
        <f t="shared" si="64"/>
        <v>109.23924999999997</v>
      </c>
      <c r="O655" s="2">
        <f t="shared" si="65"/>
        <v>2</v>
      </c>
      <c r="P655" s="2">
        <f t="shared" si="63"/>
        <v>0</v>
      </c>
    </row>
    <row r="656" spans="1:16" x14ac:dyDescent="0.2">
      <c r="A656" s="2">
        <v>895</v>
      </c>
      <c r="B656" s="2">
        <v>38</v>
      </c>
      <c r="C656" s="6">
        <v>1280.2629999999999</v>
      </c>
      <c r="D656" s="6">
        <v>673.8655555555556</v>
      </c>
      <c r="E656" s="6">
        <v>1265.9336147324498</v>
      </c>
      <c r="F656" s="2">
        <v>1</v>
      </c>
      <c r="H656">
        <f t="shared" si="61"/>
        <v>880.26299999999992</v>
      </c>
      <c r="I656">
        <f t="shared" si="61"/>
        <v>430.26299999999992</v>
      </c>
      <c r="J656">
        <f t="shared" si="61"/>
        <v>37.26299999999992</v>
      </c>
      <c r="K656">
        <f t="shared" si="61"/>
        <v>477.73700000000008</v>
      </c>
      <c r="L656">
        <f t="shared" si="61"/>
        <v>1169.7370000000001</v>
      </c>
      <c r="M656" s="11">
        <f t="shared" si="62"/>
        <v>1280.2629999999999</v>
      </c>
      <c r="N656">
        <f t="shared" si="64"/>
        <v>37.26299999999992</v>
      </c>
      <c r="O656" s="2">
        <f t="shared" si="65"/>
        <v>3</v>
      </c>
      <c r="P656" s="2">
        <f t="shared" si="63"/>
        <v>1</v>
      </c>
    </row>
    <row r="657" spans="1:16" x14ac:dyDescent="0.2">
      <c r="A657" s="2">
        <v>897</v>
      </c>
      <c r="B657" s="2">
        <v>49</v>
      </c>
      <c r="C657" s="6">
        <v>233.95375000000001</v>
      </c>
      <c r="D657" s="6">
        <v>139.79755555555556</v>
      </c>
      <c r="E657" s="6">
        <v>179.03104901737808</v>
      </c>
      <c r="F657" s="2">
        <v>1</v>
      </c>
      <c r="H657">
        <f t="shared" si="61"/>
        <v>166.04624999999999</v>
      </c>
      <c r="I657">
        <f t="shared" si="61"/>
        <v>616.04624999999999</v>
      </c>
      <c r="J657">
        <f t="shared" si="61"/>
        <v>1009.04625</v>
      </c>
      <c r="K657">
        <f t="shared" si="61"/>
        <v>1524.0462499999999</v>
      </c>
      <c r="L657">
        <f t="shared" si="61"/>
        <v>2216.0462499999999</v>
      </c>
      <c r="M657" s="11">
        <f t="shared" si="62"/>
        <v>233.95375000000001</v>
      </c>
      <c r="N657">
        <f t="shared" si="64"/>
        <v>166.04624999999999</v>
      </c>
      <c r="O657" s="2">
        <f t="shared" si="65"/>
        <v>1</v>
      </c>
      <c r="P657" s="2">
        <f t="shared" si="63"/>
        <v>1</v>
      </c>
    </row>
    <row r="658" spans="1:16" x14ac:dyDescent="0.2">
      <c r="A658" s="2">
        <v>898</v>
      </c>
      <c r="B658" s="2">
        <v>23</v>
      </c>
      <c r="C658" s="6">
        <v>261.07350000000002</v>
      </c>
      <c r="D658" s="6">
        <v>326.45577777777777</v>
      </c>
      <c r="E658" s="6">
        <v>166.4024702129702</v>
      </c>
      <c r="F658" s="2">
        <v>0</v>
      </c>
      <c r="H658">
        <f t="shared" si="61"/>
        <v>138.92649999999998</v>
      </c>
      <c r="I658">
        <f t="shared" si="61"/>
        <v>588.92650000000003</v>
      </c>
      <c r="J658">
        <f t="shared" si="61"/>
        <v>981.92650000000003</v>
      </c>
      <c r="K658">
        <f t="shared" si="61"/>
        <v>1496.9265</v>
      </c>
      <c r="L658">
        <f t="shared" si="61"/>
        <v>2188.9265</v>
      </c>
      <c r="M658" s="11">
        <f t="shared" si="62"/>
        <v>261.07350000000002</v>
      </c>
      <c r="N658">
        <f t="shared" si="64"/>
        <v>138.92649999999998</v>
      </c>
      <c r="O658" s="2">
        <f t="shared" si="65"/>
        <v>1</v>
      </c>
      <c r="P658" s="2">
        <f t="shared" si="63"/>
        <v>0</v>
      </c>
    </row>
    <row r="659" spans="1:16" x14ac:dyDescent="0.2">
      <c r="A659" s="2">
        <v>899</v>
      </c>
      <c r="B659" s="2">
        <v>53</v>
      </c>
      <c r="C659" s="6">
        <v>297.9495</v>
      </c>
      <c r="D659" s="6">
        <v>268.9351111111111</v>
      </c>
      <c r="E659" s="6">
        <v>204.72908641042048</v>
      </c>
      <c r="F659" s="2">
        <v>1</v>
      </c>
      <c r="H659">
        <f t="shared" si="61"/>
        <v>102.0505</v>
      </c>
      <c r="I659">
        <f t="shared" si="61"/>
        <v>552.05050000000006</v>
      </c>
      <c r="J659">
        <f t="shared" si="61"/>
        <v>945.05050000000006</v>
      </c>
      <c r="K659">
        <f t="shared" si="61"/>
        <v>1460.0505000000001</v>
      </c>
      <c r="L659">
        <f t="shared" si="61"/>
        <v>2152.0504999999998</v>
      </c>
      <c r="M659" s="11">
        <f t="shared" si="62"/>
        <v>297.9495</v>
      </c>
      <c r="N659">
        <f t="shared" si="64"/>
        <v>102.0505</v>
      </c>
      <c r="O659" s="2">
        <f t="shared" si="65"/>
        <v>1</v>
      </c>
      <c r="P659" s="2">
        <f t="shared" si="63"/>
        <v>1</v>
      </c>
    </row>
    <row r="660" spans="1:16" x14ac:dyDescent="0.2">
      <c r="A660" s="2">
        <v>900</v>
      </c>
      <c r="B660" s="2">
        <v>57</v>
      </c>
      <c r="C660" s="6">
        <v>269.43774999999999</v>
      </c>
      <c r="D660" s="6">
        <v>238.21177777777777</v>
      </c>
      <c r="E660" s="6">
        <v>215.85259892889113</v>
      </c>
      <c r="F660" s="2">
        <v>0</v>
      </c>
      <c r="H660">
        <f t="shared" si="61"/>
        <v>130.56225000000001</v>
      </c>
      <c r="I660">
        <f t="shared" si="61"/>
        <v>580.56224999999995</v>
      </c>
      <c r="J660">
        <f t="shared" si="61"/>
        <v>973.56224999999995</v>
      </c>
      <c r="K660">
        <f t="shared" si="61"/>
        <v>1488.5622499999999</v>
      </c>
      <c r="L660">
        <f t="shared" si="61"/>
        <v>2180.5622499999999</v>
      </c>
      <c r="M660" s="11">
        <f t="shared" si="62"/>
        <v>269.43774999999999</v>
      </c>
      <c r="N660">
        <f t="shared" si="64"/>
        <v>130.56225000000001</v>
      </c>
      <c r="O660" s="2">
        <f t="shared" si="65"/>
        <v>1</v>
      </c>
      <c r="P660" s="2">
        <f t="shared" si="63"/>
        <v>0</v>
      </c>
    </row>
    <row r="661" spans="1:16" x14ac:dyDescent="0.2">
      <c r="A661" s="2">
        <v>901</v>
      </c>
      <c r="B661" s="2">
        <v>39</v>
      </c>
      <c r="C661" s="6">
        <v>81.851500000000001</v>
      </c>
      <c r="D661" s="6">
        <v>87.405111111111111</v>
      </c>
      <c r="E661" s="6">
        <v>27.967824526290578</v>
      </c>
      <c r="F661" s="2">
        <v>0</v>
      </c>
      <c r="H661">
        <f t="shared" si="61"/>
        <v>318.14850000000001</v>
      </c>
      <c r="I661">
        <f t="shared" si="61"/>
        <v>768.14850000000001</v>
      </c>
      <c r="J661">
        <f t="shared" si="61"/>
        <v>1161.1485</v>
      </c>
      <c r="K661">
        <f t="shared" si="61"/>
        <v>1676.1485</v>
      </c>
      <c r="L661">
        <f t="shared" si="61"/>
        <v>2368.1484999999998</v>
      </c>
      <c r="M661" s="11">
        <f t="shared" si="62"/>
        <v>81.851500000000001</v>
      </c>
      <c r="N661">
        <f t="shared" si="64"/>
        <v>318.14850000000001</v>
      </c>
      <c r="O661" s="2">
        <f t="shared" si="65"/>
        <v>1</v>
      </c>
      <c r="P661" s="2">
        <f t="shared" si="63"/>
        <v>0</v>
      </c>
    </row>
    <row r="662" spans="1:16" x14ac:dyDescent="0.2">
      <c r="A662" s="2">
        <v>902</v>
      </c>
      <c r="B662" s="2">
        <v>31</v>
      </c>
      <c r="C662" s="6">
        <v>1470.5630000000001</v>
      </c>
      <c r="D662" s="6">
        <v>1202.4088888888889</v>
      </c>
      <c r="E662" s="6">
        <v>1477.8450425090141</v>
      </c>
      <c r="F662" s="2">
        <v>1</v>
      </c>
      <c r="H662">
        <f t="shared" si="61"/>
        <v>1070.5630000000001</v>
      </c>
      <c r="I662">
        <f t="shared" si="61"/>
        <v>620.5630000000001</v>
      </c>
      <c r="J662">
        <f t="shared" si="61"/>
        <v>227.5630000000001</v>
      </c>
      <c r="K662">
        <f t="shared" si="61"/>
        <v>287.4369999999999</v>
      </c>
      <c r="L662">
        <f t="shared" si="61"/>
        <v>979.4369999999999</v>
      </c>
      <c r="M662" s="11">
        <f t="shared" si="62"/>
        <v>1470.5630000000001</v>
      </c>
      <c r="N662">
        <f t="shared" si="64"/>
        <v>227.5630000000001</v>
      </c>
      <c r="O662" s="2">
        <f t="shared" si="65"/>
        <v>3</v>
      </c>
      <c r="P662" s="2">
        <f t="shared" si="63"/>
        <v>1</v>
      </c>
    </row>
    <row r="663" spans="1:16" x14ac:dyDescent="0.2">
      <c r="A663" s="2">
        <v>904</v>
      </c>
      <c r="B663" s="2">
        <v>30</v>
      </c>
      <c r="C663" s="6">
        <v>386.21850000000001</v>
      </c>
      <c r="D663" s="6">
        <v>257.75</v>
      </c>
      <c r="E663" s="6">
        <v>357.52924759414776</v>
      </c>
      <c r="F663" s="2">
        <v>1</v>
      </c>
      <c r="H663">
        <f t="shared" si="61"/>
        <v>13.781499999999994</v>
      </c>
      <c r="I663">
        <f t="shared" si="61"/>
        <v>463.78149999999999</v>
      </c>
      <c r="J663">
        <f t="shared" si="61"/>
        <v>856.78150000000005</v>
      </c>
      <c r="K663">
        <f t="shared" si="61"/>
        <v>1371.7815000000001</v>
      </c>
      <c r="L663">
        <f t="shared" si="61"/>
        <v>2063.7815000000001</v>
      </c>
      <c r="M663" s="11">
        <f t="shared" si="62"/>
        <v>386.21850000000001</v>
      </c>
      <c r="N663">
        <f t="shared" si="64"/>
        <v>13.781499999999994</v>
      </c>
      <c r="O663" s="2">
        <f t="shared" si="65"/>
        <v>1</v>
      </c>
      <c r="P663" s="2">
        <f t="shared" si="63"/>
        <v>1</v>
      </c>
    </row>
    <row r="664" spans="1:16" x14ac:dyDescent="0.2">
      <c r="A664" s="2">
        <v>905</v>
      </c>
      <c r="B664" s="2">
        <v>53</v>
      </c>
      <c r="C664" s="6">
        <v>1173.1105</v>
      </c>
      <c r="D664" s="6">
        <v>1156.3348888888888</v>
      </c>
      <c r="E664" s="6">
        <v>980.80113078729494</v>
      </c>
      <c r="F664" s="2">
        <v>1</v>
      </c>
      <c r="H664">
        <f t="shared" si="61"/>
        <v>773.1105</v>
      </c>
      <c r="I664">
        <f t="shared" si="61"/>
        <v>323.1105</v>
      </c>
      <c r="J664">
        <f t="shared" si="61"/>
        <v>69.889499999999998</v>
      </c>
      <c r="K664">
        <f t="shared" si="61"/>
        <v>584.8895</v>
      </c>
      <c r="L664">
        <f t="shared" si="61"/>
        <v>1276.8895</v>
      </c>
      <c r="M664" s="11">
        <f t="shared" si="62"/>
        <v>1173.1105</v>
      </c>
      <c r="N664">
        <f t="shared" si="64"/>
        <v>69.889499999999998</v>
      </c>
      <c r="O664" s="2">
        <f t="shared" si="65"/>
        <v>3</v>
      </c>
      <c r="P664" s="2">
        <f t="shared" si="63"/>
        <v>1</v>
      </c>
    </row>
    <row r="665" spans="1:16" x14ac:dyDescent="0.2">
      <c r="A665" s="2">
        <v>906</v>
      </c>
      <c r="B665" s="2">
        <v>26</v>
      </c>
      <c r="C665" s="6">
        <v>897.53724999999997</v>
      </c>
      <c r="D665" s="6">
        <v>901.17177777777783</v>
      </c>
      <c r="E665" s="6">
        <v>494.65862153905539</v>
      </c>
      <c r="F665" s="2">
        <v>0</v>
      </c>
      <c r="H665">
        <f t="shared" si="61"/>
        <v>497.53724999999997</v>
      </c>
      <c r="I665">
        <f t="shared" si="61"/>
        <v>47.537249999999972</v>
      </c>
      <c r="J665">
        <f t="shared" si="61"/>
        <v>345.46275000000003</v>
      </c>
      <c r="K665">
        <f t="shared" si="61"/>
        <v>860.46275000000003</v>
      </c>
      <c r="L665">
        <f t="shared" si="61"/>
        <v>1552.4627500000001</v>
      </c>
      <c r="M665" s="11">
        <f t="shared" si="62"/>
        <v>897.53724999999997</v>
      </c>
      <c r="N665">
        <f t="shared" si="64"/>
        <v>47.537249999999972</v>
      </c>
      <c r="O665" s="2">
        <f t="shared" si="65"/>
        <v>2</v>
      </c>
      <c r="P665" s="2">
        <f t="shared" si="63"/>
        <v>0</v>
      </c>
    </row>
    <row r="666" spans="1:16" x14ac:dyDescent="0.2">
      <c r="A666" s="2">
        <v>907</v>
      </c>
      <c r="B666" s="2">
        <v>45</v>
      </c>
      <c r="C666" s="6">
        <v>1184.9382499999999</v>
      </c>
      <c r="D666" s="6">
        <v>1376.671111111111</v>
      </c>
      <c r="E666" s="6">
        <v>475.88959885757771</v>
      </c>
      <c r="F666" s="2">
        <v>0</v>
      </c>
      <c r="H666">
        <f t="shared" si="61"/>
        <v>784.93824999999993</v>
      </c>
      <c r="I666">
        <f t="shared" si="61"/>
        <v>334.93824999999993</v>
      </c>
      <c r="J666">
        <f t="shared" si="61"/>
        <v>58.061750000000075</v>
      </c>
      <c r="K666">
        <f t="shared" si="61"/>
        <v>573.06175000000007</v>
      </c>
      <c r="L666">
        <f t="shared" si="61"/>
        <v>1265.0617500000001</v>
      </c>
      <c r="M666" s="11">
        <f t="shared" si="62"/>
        <v>1184.9382499999999</v>
      </c>
      <c r="N666">
        <f t="shared" si="64"/>
        <v>58.061750000000075</v>
      </c>
      <c r="O666" s="2">
        <f t="shared" si="65"/>
        <v>3</v>
      </c>
      <c r="P666" s="2">
        <f t="shared" si="63"/>
        <v>0</v>
      </c>
    </row>
    <row r="667" spans="1:16" x14ac:dyDescent="0.2">
      <c r="A667" s="2">
        <v>908</v>
      </c>
      <c r="B667" s="2">
        <v>30</v>
      </c>
      <c r="C667" s="6">
        <v>41.124250000000004</v>
      </c>
      <c r="D667" s="6">
        <v>46.927555555555557</v>
      </c>
      <c r="E667" s="6">
        <v>16.185983609864284</v>
      </c>
      <c r="F667" s="2">
        <v>0</v>
      </c>
      <c r="H667">
        <f t="shared" si="61"/>
        <v>358.87574999999998</v>
      </c>
      <c r="I667">
        <f t="shared" si="61"/>
        <v>808.87575000000004</v>
      </c>
      <c r="J667">
        <f t="shared" si="61"/>
        <v>1201.8757499999999</v>
      </c>
      <c r="K667">
        <f t="shared" si="61"/>
        <v>1716.8757499999999</v>
      </c>
      <c r="L667">
        <f t="shared" si="61"/>
        <v>2408.8757500000002</v>
      </c>
      <c r="M667" s="11">
        <f t="shared" si="62"/>
        <v>41.124250000000004</v>
      </c>
      <c r="N667">
        <f t="shared" si="64"/>
        <v>358.87574999999998</v>
      </c>
      <c r="O667" s="2">
        <f t="shared" si="65"/>
        <v>1</v>
      </c>
      <c r="P667" s="2">
        <f t="shared" si="63"/>
        <v>0</v>
      </c>
    </row>
    <row r="668" spans="1:16" x14ac:dyDescent="0.2">
      <c r="A668" s="2">
        <v>909</v>
      </c>
      <c r="B668" s="2">
        <v>36</v>
      </c>
      <c r="C668" s="6">
        <v>760.84450000000004</v>
      </c>
      <c r="D668" s="6">
        <v>837.68711111111111</v>
      </c>
      <c r="E668" s="6">
        <v>483.81905573186174</v>
      </c>
      <c r="F668" s="2">
        <v>0</v>
      </c>
      <c r="H668">
        <f t="shared" si="61"/>
        <v>360.84450000000004</v>
      </c>
      <c r="I668">
        <f t="shared" si="61"/>
        <v>89.155499999999961</v>
      </c>
      <c r="J668">
        <f t="shared" si="61"/>
        <v>482.15549999999996</v>
      </c>
      <c r="K668">
        <f t="shared" si="61"/>
        <v>997.15549999999996</v>
      </c>
      <c r="L668">
        <f t="shared" si="61"/>
        <v>1689.1554999999998</v>
      </c>
      <c r="M668" s="11">
        <f t="shared" si="62"/>
        <v>760.84450000000004</v>
      </c>
      <c r="N668">
        <f t="shared" si="64"/>
        <v>89.155499999999961</v>
      </c>
      <c r="O668" s="2">
        <f t="shared" si="65"/>
        <v>2</v>
      </c>
      <c r="P668" s="2">
        <f t="shared" si="63"/>
        <v>0</v>
      </c>
    </row>
    <row r="669" spans="1:16" x14ac:dyDescent="0.2">
      <c r="A669" s="2">
        <v>910</v>
      </c>
      <c r="B669" s="2">
        <v>50</v>
      </c>
      <c r="C669" s="6">
        <v>1470.8152500000001</v>
      </c>
      <c r="D669" s="6">
        <v>1711.8708888888889</v>
      </c>
      <c r="E669" s="6">
        <v>700.17189599814253</v>
      </c>
      <c r="F669" s="2">
        <v>1</v>
      </c>
      <c r="H669">
        <f t="shared" si="61"/>
        <v>1070.8152500000001</v>
      </c>
      <c r="I669">
        <f t="shared" si="61"/>
        <v>620.81525000000011</v>
      </c>
      <c r="J669">
        <f t="shared" si="61"/>
        <v>227.81525000000011</v>
      </c>
      <c r="K669">
        <f t="shared" si="61"/>
        <v>287.18474999999989</v>
      </c>
      <c r="L669">
        <f t="shared" si="61"/>
        <v>979.18474999999989</v>
      </c>
      <c r="M669" s="11">
        <f t="shared" si="62"/>
        <v>1470.8152500000001</v>
      </c>
      <c r="N669">
        <f t="shared" si="64"/>
        <v>227.81525000000011</v>
      </c>
      <c r="O669" s="2">
        <f t="shared" si="65"/>
        <v>3</v>
      </c>
      <c r="P669" s="2">
        <f t="shared" si="63"/>
        <v>1</v>
      </c>
    </row>
    <row r="670" spans="1:16" x14ac:dyDescent="0.2">
      <c r="A670" s="2">
        <v>911</v>
      </c>
      <c r="B670" s="2">
        <v>49</v>
      </c>
      <c r="C670" s="6">
        <v>1299.27925</v>
      </c>
      <c r="D670" s="6">
        <v>1050.3920000000001</v>
      </c>
      <c r="E670" s="6">
        <v>830.04686160147264</v>
      </c>
      <c r="F670" s="2">
        <v>0</v>
      </c>
      <c r="H670">
        <f t="shared" si="61"/>
        <v>899.27925000000005</v>
      </c>
      <c r="I670">
        <f t="shared" si="61"/>
        <v>449.27925000000005</v>
      </c>
      <c r="J670">
        <f t="shared" si="61"/>
        <v>56.279250000000047</v>
      </c>
      <c r="K670">
        <f t="shared" si="61"/>
        <v>458.72074999999995</v>
      </c>
      <c r="L670">
        <f t="shared" si="61"/>
        <v>1150.72075</v>
      </c>
      <c r="M670" s="11">
        <f t="shared" si="62"/>
        <v>1299.27925</v>
      </c>
      <c r="N670">
        <f t="shared" si="64"/>
        <v>56.279250000000047</v>
      </c>
      <c r="O670" s="2">
        <f t="shared" si="65"/>
        <v>3</v>
      </c>
      <c r="P670" s="2">
        <f t="shared" si="63"/>
        <v>0</v>
      </c>
    </row>
    <row r="671" spans="1:16" x14ac:dyDescent="0.2">
      <c r="A671" s="2">
        <v>912</v>
      </c>
      <c r="B671" s="2">
        <v>39</v>
      </c>
      <c r="C671" s="6">
        <v>917.70899999999995</v>
      </c>
      <c r="D671" s="6">
        <v>788.69555555555553</v>
      </c>
      <c r="E671" s="6">
        <v>368.12948241392246</v>
      </c>
      <c r="F671" s="2">
        <v>0</v>
      </c>
      <c r="H671">
        <f t="shared" si="61"/>
        <v>517.70899999999995</v>
      </c>
      <c r="I671">
        <f t="shared" si="61"/>
        <v>67.708999999999946</v>
      </c>
      <c r="J671">
        <f t="shared" si="61"/>
        <v>325.29100000000005</v>
      </c>
      <c r="K671">
        <f t="shared" si="61"/>
        <v>840.29100000000005</v>
      </c>
      <c r="L671">
        <f t="shared" si="61"/>
        <v>1532.2910000000002</v>
      </c>
      <c r="M671" s="11">
        <f t="shared" si="62"/>
        <v>917.70899999999995</v>
      </c>
      <c r="N671">
        <f t="shared" si="64"/>
        <v>67.708999999999946</v>
      </c>
      <c r="O671" s="2">
        <f t="shared" si="65"/>
        <v>2</v>
      </c>
      <c r="P671" s="2">
        <f t="shared" si="63"/>
        <v>0</v>
      </c>
    </row>
    <row r="672" spans="1:16" x14ac:dyDescent="0.2">
      <c r="A672" s="2">
        <v>913</v>
      </c>
      <c r="B672" s="2">
        <v>28</v>
      </c>
      <c r="C672" s="6">
        <v>1243.9157499999999</v>
      </c>
      <c r="D672" s="6">
        <v>650.26377777777782</v>
      </c>
      <c r="E672" s="6">
        <v>1594.7674849482089</v>
      </c>
      <c r="F672" s="2">
        <v>1</v>
      </c>
      <c r="H672">
        <f t="shared" si="61"/>
        <v>843.91574999999989</v>
      </c>
      <c r="I672">
        <f t="shared" si="61"/>
        <v>393.91574999999989</v>
      </c>
      <c r="J672">
        <f t="shared" si="61"/>
        <v>0.91574999999988904</v>
      </c>
      <c r="K672">
        <f t="shared" si="61"/>
        <v>514.08425000000011</v>
      </c>
      <c r="L672">
        <f t="shared" si="61"/>
        <v>1206.0842500000001</v>
      </c>
      <c r="M672" s="11">
        <f t="shared" si="62"/>
        <v>1243.9157499999999</v>
      </c>
      <c r="N672">
        <f t="shared" si="64"/>
        <v>0.91574999999988904</v>
      </c>
      <c r="O672" s="2">
        <f t="shared" si="65"/>
        <v>3</v>
      </c>
      <c r="P672" s="2">
        <f t="shared" si="63"/>
        <v>1</v>
      </c>
    </row>
    <row r="673" spans="1:16" x14ac:dyDescent="0.2">
      <c r="A673" s="2">
        <v>914</v>
      </c>
      <c r="B673" s="2">
        <v>43</v>
      </c>
      <c r="C673" s="6">
        <v>675.02724999999998</v>
      </c>
      <c r="D673" s="6">
        <v>803.42911111111107</v>
      </c>
      <c r="E673" s="6">
        <v>339.0540637816726</v>
      </c>
      <c r="F673" s="2">
        <v>1</v>
      </c>
      <c r="H673">
        <f t="shared" si="61"/>
        <v>275.02724999999998</v>
      </c>
      <c r="I673">
        <f t="shared" si="61"/>
        <v>174.97275000000002</v>
      </c>
      <c r="J673">
        <f t="shared" si="61"/>
        <v>567.97275000000002</v>
      </c>
      <c r="K673">
        <f t="shared" si="61"/>
        <v>1082.9727499999999</v>
      </c>
      <c r="L673">
        <f t="shared" si="61"/>
        <v>1774.9727499999999</v>
      </c>
      <c r="M673" s="11">
        <f t="shared" si="62"/>
        <v>675.02724999999998</v>
      </c>
      <c r="N673">
        <f t="shared" si="64"/>
        <v>174.97275000000002</v>
      </c>
      <c r="O673" s="2">
        <f t="shared" si="65"/>
        <v>2</v>
      </c>
      <c r="P673" s="2">
        <f t="shared" si="63"/>
        <v>1</v>
      </c>
    </row>
    <row r="674" spans="1:16" x14ac:dyDescent="0.2">
      <c r="A674" s="2">
        <v>915</v>
      </c>
      <c r="B674" s="2">
        <v>56</v>
      </c>
      <c r="C674" s="6">
        <v>548.5</v>
      </c>
      <c r="D674" s="6">
        <v>383.17844444444444</v>
      </c>
      <c r="E674" s="6">
        <v>363.37539298022085</v>
      </c>
      <c r="F674" s="2">
        <v>1</v>
      </c>
      <c r="H674">
        <f t="shared" si="61"/>
        <v>148.5</v>
      </c>
      <c r="I674">
        <f t="shared" si="61"/>
        <v>301.5</v>
      </c>
      <c r="J674">
        <f t="shared" si="61"/>
        <v>694.5</v>
      </c>
      <c r="K674">
        <f t="shared" si="61"/>
        <v>1209.5</v>
      </c>
      <c r="L674">
        <f t="shared" si="61"/>
        <v>1901.5</v>
      </c>
      <c r="M674" s="11">
        <f t="shared" si="62"/>
        <v>548.5</v>
      </c>
      <c r="N674">
        <f t="shared" si="64"/>
        <v>148.5</v>
      </c>
      <c r="O674" s="2">
        <f t="shared" si="65"/>
        <v>1</v>
      </c>
      <c r="P674" s="2">
        <f t="shared" si="63"/>
        <v>1</v>
      </c>
    </row>
    <row r="675" spans="1:16" x14ac:dyDescent="0.2">
      <c r="A675" s="2">
        <v>916</v>
      </c>
      <c r="B675" s="2">
        <v>37</v>
      </c>
      <c r="C675" s="6">
        <v>169.34475</v>
      </c>
      <c r="D675" s="6">
        <v>80.225333333333339</v>
      </c>
      <c r="E675" s="6">
        <v>214.78267057735309</v>
      </c>
      <c r="F675" s="2">
        <v>0</v>
      </c>
      <c r="H675">
        <f t="shared" si="61"/>
        <v>230.65525</v>
      </c>
      <c r="I675">
        <f t="shared" si="61"/>
        <v>680.65525000000002</v>
      </c>
      <c r="J675">
        <f t="shared" si="61"/>
        <v>1073.65525</v>
      </c>
      <c r="K675">
        <f t="shared" si="61"/>
        <v>1588.65525</v>
      </c>
      <c r="L675">
        <f t="shared" si="61"/>
        <v>2280.6552499999998</v>
      </c>
      <c r="M675" s="11">
        <f t="shared" si="62"/>
        <v>169.34475</v>
      </c>
      <c r="N675">
        <f t="shared" si="64"/>
        <v>230.65525</v>
      </c>
      <c r="O675" s="2">
        <f t="shared" si="65"/>
        <v>1</v>
      </c>
      <c r="P675" s="2">
        <f t="shared" si="63"/>
        <v>0</v>
      </c>
    </row>
    <row r="676" spans="1:16" x14ac:dyDescent="0.2">
      <c r="A676" s="2">
        <v>917</v>
      </c>
      <c r="B676" s="2">
        <v>31</v>
      </c>
      <c r="C676" s="6">
        <v>158.66325000000001</v>
      </c>
      <c r="D676" s="6">
        <v>108.63577777777778</v>
      </c>
      <c r="E676" s="6">
        <v>157.92970015059365</v>
      </c>
      <c r="F676" s="2">
        <v>0</v>
      </c>
      <c r="H676">
        <f t="shared" si="61"/>
        <v>241.33674999999999</v>
      </c>
      <c r="I676">
        <f t="shared" si="61"/>
        <v>691.33674999999994</v>
      </c>
      <c r="J676">
        <f t="shared" si="61"/>
        <v>1084.3367499999999</v>
      </c>
      <c r="K676">
        <f t="shared" si="61"/>
        <v>1599.3367499999999</v>
      </c>
      <c r="L676">
        <f t="shared" si="61"/>
        <v>2291.3367499999999</v>
      </c>
      <c r="M676" s="11">
        <f t="shared" si="62"/>
        <v>158.66325000000001</v>
      </c>
      <c r="N676">
        <f t="shared" si="64"/>
        <v>241.33674999999999</v>
      </c>
      <c r="O676" s="2">
        <f t="shared" si="65"/>
        <v>1</v>
      </c>
      <c r="P676" s="2">
        <f t="shared" si="63"/>
        <v>0</v>
      </c>
    </row>
    <row r="677" spans="1:16" x14ac:dyDescent="0.2">
      <c r="A677" s="2">
        <v>918</v>
      </c>
      <c r="B677" s="2">
        <v>53</v>
      </c>
      <c r="C677" s="6">
        <v>55.924250000000001</v>
      </c>
      <c r="D677" s="6">
        <v>55.184444444444445</v>
      </c>
      <c r="E677" s="6">
        <v>25.698248988814367</v>
      </c>
      <c r="F677" s="2">
        <v>0</v>
      </c>
      <c r="H677">
        <f t="shared" si="61"/>
        <v>344.07574999999997</v>
      </c>
      <c r="I677">
        <f t="shared" si="61"/>
        <v>794.07574999999997</v>
      </c>
      <c r="J677">
        <f t="shared" si="61"/>
        <v>1187.07575</v>
      </c>
      <c r="K677">
        <f t="shared" si="61"/>
        <v>1702.07575</v>
      </c>
      <c r="L677">
        <f t="shared" si="61"/>
        <v>2394.07575</v>
      </c>
      <c r="M677" s="11">
        <f t="shared" si="62"/>
        <v>55.924250000000001</v>
      </c>
      <c r="N677">
        <f t="shared" si="64"/>
        <v>344.07574999999997</v>
      </c>
      <c r="O677" s="2">
        <f t="shared" si="65"/>
        <v>1</v>
      </c>
      <c r="P677" s="2">
        <f t="shared" si="63"/>
        <v>0</v>
      </c>
    </row>
    <row r="678" spans="1:16" x14ac:dyDescent="0.2">
      <c r="A678" s="2">
        <v>919</v>
      </c>
      <c r="B678" s="2">
        <v>58</v>
      </c>
      <c r="C678" s="6">
        <v>229.54300000000001</v>
      </c>
      <c r="D678" s="6">
        <v>113.88577777777778</v>
      </c>
      <c r="E678" s="6">
        <v>239.45384689067629</v>
      </c>
      <c r="F678" s="2">
        <v>0</v>
      </c>
      <c r="H678">
        <f t="shared" si="61"/>
        <v>170.45699999999999</v>
      </c>
      <c r="I678">
        <f t="shared" si="61"/>
        <v>620.45699999999999</v>
      </c>
      <c r="J678">
        <f t="shared" si="61"/>
        <v>1013.457</v>
      </c>
      <c r="K678">
        <f t="shared" si="61"/>
        <v>1528.4569999999999</v>
      </c>
      <c r="L678">
        <f t="shared" si="61"/>
        <v>2220.4569999999999</v>
      </c>
      <c r="M678" s="11">
        <f t="shared" si="62"/>
        <v>229.54300000000001</v>
      </c>
      <c r="N678">
        <f t="shared" si="64"/>
        <v>170.45699999999999</v>
      </c>
      <c r="O678" s="2">
        <f t="shared" si="65"/>
        <v>1</v>
      </c>
      <c r="P678" s="2">
        <f t="shared" si="63"/>
        <v>0</v>
      </c>
    </row>
    <row r="679" spans="1:16" x14ac:dyDescent="0.2">
      <c r="A679" s="2">
        <v>921</v>
      </c>
      <c r="B679" s="2">
        <v>29</v>
      </c>
      <c r="C679" s="6">
        <v>735.93425000000002</v>
      </c>
      <c r="D679" s="6">
        <v>426.45533333333333</v>
      </c>
      <c r="E679" s="6">
        <v>767.10729022659177</v>
      </c>
      <c r="F679" s="2">
        <v>1</v>
      </c>
      <c r="H679">
        <f t="shared" ref="H679:L729" si="66">+ABS(H$2-$M679)</f>
        <v>335.93425000000002</v>
      </c>
      <c r="I679">
        <f t="shared" si="66"/>
        <v>114.06574999999998</v>
      </c>
      <c r="J679">
        <f t="shared" si="66"/>
        <v>507.06574999999998</v>
      </c>
      <c r="K679">
        <f t="shared" si="66"/>
        <v>1022.06575</v>
      </c>
      <c r="L679">
        <f t="shared" si="66"/>
        <v>1714.06575</v>
      </c>
      <c r="M679" s="11">
        <f t="shared" si="62"/>
        <v>735.93425000000002</v>
      </c>
      <c r="N679">
        <f t="shared" si="64"/>
        <v>114.06574999999998</v>
      </c>
      <c r="O679" s="2">
        <f t="shared" si="65"/>
        <v>2</v>
      </c>
      <c r="P679" s="2">
        <f t="shared" si="63"/>
        <v>1</v>
      </c>
    </row>
    <row r="680" spans="1:16" x14ac:dyDescent="0.2">
      <c r="A680" s="2">
        <v>922</v>
      </c>
      <c r="B680" s="2">
        <v>44</v>
      </c>
      <c r="C680" s="6">
        <v>1319.1767500000001</v>
      </c>
      <c r="D680" s="6">
        <v>1329.1571111111111</v>
      </c>
      <c r="E680" s="6">
        <v>930.06856203631503</v>
      </c>
      <c r="F680" s="2">
        <v>1</v>
      </c>
      <c r="H680">
        <f t="shared" si="66"/>
        <v>919.17675000000008</v>
      </c>
      <c r="I680">
        <f t="shared" si="66"/>
        <v>469.17675000000008</v>
      </c>
      <c r="J680">
        <f t="shared" si="66"/>
        <v>76.176750000000084</v>
      </c>
      <c r="K680">
        <f t="shared" si="66"/>
        <v>438.82324999999992</v>
      </c>
      <c r="L680">
        <f t="shared" si="66"/>
        <v>1130.8232499999999</v>
      </c>
      <c r="M680" s="11">
        <f t="shared" si="62"/>
        <v>1319.1767500000001</v>
      </c>
      <c r="N680">
        <f t="shared" si="64"/>
        <v>76.176750000000084</v>
      </c>
      <c r="O680" s="2">
        <f t="shared" si="65"/>
        <v>3</v>
      </c>
      <c r="P680" s="2">
        <f t="shared" si="63"/>
        <v>1</v>
      </c>
    </row>
    <row r="681" spans="1:16" x14ac:dyDescent="0.2">
      <c r="A681" s="2">
        <v>923</v>
      </c>
      <c r="B681" s="2">
        <v>39</v>
      </c>
      <c r="C681" s="6">
        <v>1970.7365</v>
      </c>
      <c r="D681" s="6">
        <v>1919.5017777777778</v>
      </c>
      <c r="E681" s="6">
        <v>1179.4470966086428</v>
      </c>
      <c r="F681" s="2">
        <v>1</v>
      </c>
      <c r="H681">
        <f t="shared" si="66"/>
        <v>1570.7365</v>
      </c>
      <c r="I681">
        <f t="shared" si="66"/>
        <v>1120.7365</v>
      </c>
      <c r="J681">
        <f t="shared" si="66"/>
        <v>727.73649999999998</v>
      </c>
      <c r="K681">
        <f t="shared" si="66"/>
        <v>212.73649999999998</v>
      </c>
      <c r="L681">
        <f t="shared" si="66"/>
        <v>479.26350000000002</v>
      </c>
      <c r="M681" s="11">
        <f t="shared" si="62"/>
        <v>1970.7365</v>
      </c>
      <c r="N681">
        <f t="shared" si="64"/>
        <v>212.73649999999998</v>
      </c>
      <c r="O681" s="2">
        <f t="shared" si="65"/>
        <v>4</v>
      </c>
      <c r="P681" s="2">
        <f t="shared" si="63"/>
        <v>1</v>
      </c>
    </row>
    <row r="682" spans="1:16" x14ac:dyDescent="0.2">
      <c r="A682" s="2">
        <v>926</v>
      </c>
      <c r="B682" s="2">
        <v>27</v>
      </c>
      <c r="C682" s="6">
        <v>2021.6745000000001</v>
      </c>
      <c r="D682" s="6">
        <v>1243.0451111111111</v>
      </c>
      <c r="E682" s="6">
        <v>2321.7417224604515</v>
      </c>
      <c r="F682" s="2">
        <v>1</v>
      </c>
      <c r="H682">
        <f t="shared" si="66"/>
        <v>1621.6745000000001</v>
      </c>
      <c r="I682">
        <f t="shared" si="66"/>
        <v>1171.6745000000001</v>
      </c>
      <c r="J682">
        <f t="shared" si="66"/>
        <v>778.67450000000008</v>
      </c>
      <c r="K682">
        <f t="shared" si="66"/>
        <v>263.67450000000008</v>
      </c>
      <c r="L682">
        <f t="shared" si="66"/>
        <v>428.32549999999992</v>
      </c>
      <c r="M682" s="11">
        <f t="shared" si="62"/>
        <v>2021.6745000000001</v>
      </c>
      <c r="N682">
        <f t="shared" si="64"/>
        <v>263.67450000000008</v>
      </c>
      <c r="O682" s="2">
        <f t="shared" si="65"/>
        <v>4</v>
      </c>
      <c r="P682" s="2">
        <f t="shared" si="63"/>
        <v>1</v>
      </c>
    </row>
    <row r="683" spans="1:16" x14ac:dyDescent="0.2">
      <c r="A683" s="2">
        <v>927</v>
      </c>
      <c r="B683" s="2">
        <v>53</v>
      </c>
      <c r="C683" s="6">
        <v>545.44325000000003</v>
      </c>
      <c r="D683" s="6">
        <v>537.76688888888884</v>
      </c>
      <c r="E683" s="6">
        <v>309.25654121892831</v>
      </c>
      <c r="F683" s="2">
        <v>0</v>
      </c>
      <c r="H683">
        <f t="shared" si="66"/>
        <v>145.44325000000003</v>
      </c>
      <c r="I683">
        <f t="shared" si="66"/>
        <v>304.55674999999997</v>
      </c>
      <c r="J683">
        <f t="shared" si="66"/>
        <v>697.55674999999997</v>
      </c>
      <c r="K683">
        <f t="shared" si="66"/>
        <v>1212.55675</v>
      </c>
      <c r="L683">
        <f t="shared" si="66"/>
        <v>1904.55675</v>
      </c>
      <c r="M683" s="11">
        <f t="shared" si="62"/>
        <v>545.44325000000003</v>
      </c>
      <c r="N683">
        <f t="shared" si="64"/>
        <v>145.44325000000003</v>
      </c>
      <c r="O683" s="2">
        <f t="shared" si="65"/>
        <v>1</v>
      </c>
      <c r="P683" s="2">
        <f t="shared" si="63"/>
        <v>0</v>
      </c>
    </row>
    <row r="684" spans="1:16" x14ac:dyDescent="0.2">
      <c r="A684" s="2">
        <v>928</v>
      </c>
      <c r="B684" s="2">
        <v>23</v>
      </c>
      <c r="C684" s="6">
        <v>541.62874999999997</v>
      </c>
      <c r="D684" s="6">
        <v>434.33977777777778</v>
      </c>
      <c r="E684" s="6">
        <v>294.22415656680295</v>
      </c>
      <c r="F684" s="2">
        <v>1</v>
      </c>
      <c r="H684">
        <f t="shared" si="66"/>
        <v>141.62874999999997</v>
      </c>
      <c r="I684">
        <f t="shared" si="66"/>
        <v>308.37125000000003</v>
      </c>
      <c r="J684">
        <f t="shared" si="66"/>
        <v>701.37125000000003</v>
      </c>
      <c r="K684">
        <f t="shared" si="66"/>
        <v>1216.3712500000001</v>
      </c>
      <c r="L684">
        <f t="shared" si="66"/>
        <v>1908.3712500000001</v>
      </c>
      <c r="M684" s="11">
        <f t="shared" si="62"/>
        <v>541.62874999999997</v>
      </c>
      <c r="N684">
        <f t="shared" si="64"/>
        <v>141.62874999999997</v>
      </c>
      <c r="O684" s="2">
        <f t="shared" si="65"/>
        <v>1</v>
      </c>
      <c r="P684" s="2">
        <f t="shared" si="63"/>
        <v>1</v>
      </c>
    </row>
    <row r="685" spans="1:16" x14ac:dyDescent="0.2">
      <c r="A685" s="2">
        <v>931</v>
      </c>
      <c r="B685" s="2">
        <v>31</v>
      </c>
      <c r="C685" s="6">
        <v>524.04049999999995</v>
      </c>
      <c r="D685" s="6">
        <v>372.02</v>
      </c>
      <c r="E685" s="6">
        <v>533.91683276519291</v>
      </c>
      <c r="F685" s="2">
        <v>1</v>
      </c>
      <c r="H685">
        <f t="shared" si="66"/>
        <v>124.04049999999995</v>
      </c>
      <c r="I685">
        <f t="shared" si="66"/>
        <v>325.95950000000005</v>
      </c>
      <c r="J685">
        <f t="shared" si="66"/>
        <v>718.95950000000005</v>
      </c>
      <c r="K685">
        <f t="shared" si="66"/>
        <v>1233.9594999999999</v>
      </c>
      <c r="L685">
        <f t="shared" si="66"/>
        <v>1925.9594999999999</v>
      </c>
      <c r="M685" s="11">
        <f t="shared" si="62"/>
        <v>524.04049999999995</v>
      </c>
      <c r="N685">
        <f t="shared" si="64"/>
        <v>124.04049999999995</v>
      </c>
      <c r="O685" s="2">
        <f t="shared" si="65"/>
        <v>1</v>
      </c>
      <c r="P685" s="2">
        <f t="shared" si="63"/>
        <v>1</v>
      </c>
    </row>
    <row r="686" spans="1:16" x14ac:dyDescent="0.2">
      <c r="A686" s="2">
        <v>932</v>
      </c>
      <c r="B686" s="2">
        <v>31</v>
      </c>
      <c r="C686" s="6">
        <v>806.05274999999995</v>
      </c>
      <c r="D686" s="6">
        <v>431.09644444444444</v>
      </c>
      <c r="E686" s="6">
        <v>561.83620429166501</v>
      </c>
      <c r="F686" s="2">
        <v>1</v>
      </c>
      <c r="H686">
        <f t="shared" si="66"/>
        <v>406.05274999999995</v>
      </c>
      <c r="I686">
        <f t="shared" si="66"/>
        <v>43.947250000000054</v>
      </c>
      <c r="J686">
        <f t="shared" si="66"/>
        <v>436.94725000000005</v>
      </c>
      <c r="K686">
        <f t="shared" si="66"/>
        <v>951.94725000000005</v>
      </c>
      <c r="L686">
        <f t="shared" si="66"/>
        <v>1643.9472500000002</v>
      </c>
      <c r="M686" s="11">
        <f t="shared" si="62"/>
        <v>806.05274999999995</v>
      </c>
      <c r="N686">
        <f t="shared" si="64"/>
        <v>43.947250000000054</v>
      </c>
      <c r="O686" s="2">
        <f t="shared" si="65"/>
        <v>2</v>
      </c>
      <c r="P686" s="2">
        <f t="shared" si="63"/>
        <v>1</v>
      </c>
    </row>
    <row r="687" spans="1:16" x14ac:dyDescent="0.2">
      <c r="A687" s="2">
        <v>933</v>
      </c>
      <c r="B687" s="2">
        <v>48</v>
      </c>
      <c r="C687" s="6">
        <v>551.83875</v>
      </c>
      <c r="D687" s="6">
        <v>519.55311111111109</v>
      </c>
      <c r="E687" s="6">
        <v>399.45595601259691</v>
      </c>
      <c r="F687" s="2">
        <v>1</v>
      </c>
      <c r="H687">
        <f t="shared" si="66"/>
        <v>151.83875</v>
      </c>
      <c r="I687">
        <f t="shared" si="66"/>
        <v>298.16125</v>
      </c>
      <c r="J687">
        <f t="shared" si="66"/>
        <v>691.16125</v>
      </c>
      <c r="K687">
        <f t="shared" si="66"/>
        <v>1206.1612500000001</v>
      </c>
      <c r="L687">
        <f t="shared" si="66"/>
        <v>1898.1612500000001</v>
      </c>
      <c r="M687" s="11">
        <f t="shared" si="62"/>
        <v>551.83875</v>
      </c>
      <c r="N687">
        <f t="shared" si="64"/>
        <v>151.83875</v>
      </c>
      <c r="O687" s="2">
        <f t="shared" si="65"/>
        <v>1</v>
      </c>
      <c r="P687" s="2">
        <f t="shared" si="63"/>
        <v>1</v>
      </c>
    </row>
    <row r="688" spans="1:16" x14ac:dyDescent="0.2">
      <c r="A688" s="2">
        <v>935</v>
      </c>
      <c r="B688" s="2">
        <v>42</v>
      </c>
      <c r="C688" s="6">
        <v>66.512500000000003</v>
      </c>
      <c r="D688" s="6">
        <v>49.49133333333333</v>
      </c>
      <c r="E688" s="6">
        <v>64.068849703641433</v>
      </c>
      <c r="F688" s="2">
        <v>0</v>
      </c>
      <c r="H688">
        <f t="shared" si="66"/>
        <v>333.48750000000001</v>
      </c>
      <c r="I688">
        <f t="shared" si="66"/>
        <v>783.48749999999995</v>
      </c>
      <c r="J688">
        <f t="shared" si="66"/>
        <v>1176.4875</v>
      </c>
      <c r="K688">
        <f t="shared" si="66"/>
        <v>1691.4875</v>
      </c>
      <c r="L688">
        <f t="shared" si="66"/>
        <v>2383.4875000000002</v>
      </c>
      <c r="M688" s="11">
        <f t="shared" si="62"/>
        <v>66.512500000000003</v>
      </c>
      <c r="N688">
        <f t="shared" si="64"/>
        <v>333.48750000000001</v>
      </c>
      <c r="O688" s="2">
        <f t="shared" si="65"/>
        <v>1</v>
      </c>
      <c r="P688" s="2">
        <f t="shared" si="63"/>
        <v>0</v>
      </c>
    </row>
    <row r="689" spans="1:16" x14ac:dyDescent="0.2">
      <c r="A689" s="2">
        <v>936</v>
      </c>
      <c r="B689" s="2">
        <v>43</v>
      </c>
      <c r="C689" s="6">
        <v>286.93774999999999</v>
      </c>
      <c r="D689" s="6">
        <v>128.09333333333333</v>
      </c>
      <c r="E689" s="6">
        <v>266.2927328334182</v>
      </c>
      <c r="F689" s="2">
        <v>0</v>
      </c>
      <c r="H689">
        <f t="shared" si="66"/>
        <v>113.06225000000001</v>
      </c>
      <c r="I689">
        <f t="shared" si="66"/>
        <v>563.06224999999995</v>
      </c>
      <c r="J689">
        <f t="shared" si="66"/>
        <v>956.06224999999995</v>
      </c>
      <c r="K689">
        <f t="shared" si="66"/>
        <v>1471.0622499999999</v>
      </c>
      <c r="L689">
        <f t="shared" si="66"/>
        <v>2163.0622499999999</v>
      </c>
      <c r="M689" s="11">
        <f t="shared" si="62"/>
        <v>286.93774999999999</v>
      </c>
      <c r="N689">
        <f t="shared" si="64"/>
        <v>113.06225000000001</v>
      </c>
      <c r="O689" s="2">
        <f t="shared" si="65"/>
        <v>1</v>
      </c>
      <c r="P689" s="2">
        <f t="shared" si="63"/>
        <v>0</v>
      </c>
    </row>
    <row r="690" spans="1:16" x14ac:dyDescent="0.2">
      <c r="A690" s="2">
        <v>937</v>
      </c>
      <c r="B690" s="2">
        <v>62</v>
      </c>
      <c r="C690" s="6">
        <v>1277.74</v>
      </c>
      <c r="D690" s="6">
        <v>1220.5764444444444</v>
      </c>
      <c r="E690" s="6">
        <v>946.94493260628565</v>
      </c>
      <c r="F690" s="2">
        <v>1</v>
      </c>
      <c r="H690">
        <f t="shared" si="66"/>
        <v>877.74</v>
      </c>
      <c r="I690">
        <f t="shared" si="66"/>
        <v>427.74</v>
      </c>
      <c r="J690">
        <f t="shared" si="66"/>
        <v>34.740000000000009</v>
      </c>
      <c r="K690">
        <f t="shared" si="66"/>
        <v>480.26</v>
      </c>
      <c r="L690">
        <f t="shared" si="66"/>
        <v>1172.26</v>
      </c>
      <c r="M690" s="11">
        <f t="shared" si="62"/>
        <v>1277.74</v>
      </c>
      <c r="N690">
        <f t="shared" si="64"/>
        <v>34.740000000000009</v>
      </c>
      <c r="O690" s="2">
        <f t="shared" si="65"/>
        <v>3</v>
      </c>
      <c r="P690" s="2">
        <f t="shared" si="63"/>
        <v>1</v>
      </c>
    </row>
    <row r="691" spans="1:16" x14ac:dyDescent="0.2">
      <c r="A691" s="2">
        <v>938</v>
      </c>
      <c r="B691" s="2">
        <v>37</v>
      </c>
      <c r="C691" s="6">
        <v>327.33499999999998</v>
      </c>
      <c r="D691" s="6">
        <v>394.12377777777778</v>
      </c>
      <c r="E691" s="6">
        <v>248.84450830283239</v>
      </c>
      <c r="F691" s="2">
        <v>0</v>
      </c>
      <c r="H691">
        <f t="shared" si="66"/>
        <v>72.66500000000002</v>
      </c>
      <c r="I691">
        <f t="shared" si="66"/>
        <v>522.66499999999996</v>
      </c>
      <c r="J691">
        <f t="shared" si="66"/>
        <v>915.66499999999996</v>
      </c>
      <c r="K691">
        <f t="shared" si="66"/>
        <v>1430.665</v>
      </c>
      <c r="L691">
        <f t="shared" si="66"/>
        <v>2122.665</v>
      </c>
      <c r="M691" s="11">
        <f t="shared" si="62"/>
        <v>327.33499999999998</v>
      </c>
      <c r="N691">
        <f t="shared" si="64"/>
        <v>72.66500000000002</v>
      </c>
      <c r="O691" s="2">
        <f t="shared" si="65"/>
        <v>1</v>
      </c>
      <c r="P691" s="2">
        <f t="shared" si="63"/>
        <v>0</v>
      </c>
    </row>
    <row r="692" spans="1:16" x14ac:dyDescent="0.2">
      <c r="A692" s="2">
        <v>940</v>
      </c>
      <c r="B692" s="2">
        <v>38</v>
      </c>
      <c r="C692" s="6">
        <v>64.332999999999998</v>
      </c>
      <c r="D692" s="6">
        <v>34.035555555555554</v>
      </c>
      <c r="E692" s="6">
        <v>57.391442207562406</v>
      </c>
      <c r="F692" s="2">
        <v>0</v>
      </c>
      <c r="H692">
        <f t="shared" si="66"/>
        <v>335.66700000000003</v>
      </c>
      <c r="I692">
        <f t="shared" si="66"/>
        <v>785.66700000000003</v>
      </c>
      <c r="J692">
        <f t="shared" si="66"/>
        <v>1178.6669999999999</v>
      </c>
      <c r="K692">
        <f t="shared" si="66"/>
        <v>1693.6669999999999</v>
      </c>
      <c r="L692">
        <f t="shared" si="66"/>
        <v>2385.6669999999999</v>
      </c>
      <c r="M692" s="11">
        <f t="shared" si="62"/>
        <v>64.332999999999998</v>
      </c>
      <c r="N692">
        <f t="shared" si="64"/>
        <v>335.66700000000003</v>
      </c>
      <c r="O692" s="2">
        <f t="shared" si="65"/>
        <v>1</v>
      </c>
      <c r="P692" s="2">
        <f t="shared" si="63"/>
        <v>0</v>
      </c>
    </row>
    <row r="693" spans="1:16" x14ac:dyDescent="0.2">
      <c r="A693" s="2">
        <v>943</v>
      </c>
      <c r="B693" s="2">
        <v>32</v>
      </c>
      <c r="C693" s="6">
        <v>792.41824999999994</v>
      </c>
      <c r="D693" s="6">
        <v>961.40111111111116</v>
      </c>
      <c r="E693" s="6">
        <v>235.12028743028341</v>
      </c>
      <c r="F693" s="2">
        <v>1</v>
      </c>
      <c r="H693">
        <f t="shared" si="66"/>
        <v>392.41824999999994</v>
      </c>
      <c r="I693">
        <f t="shared" si="66"/>
        <v>57.581750000000056</v>
      </c>
      <c r="J693">
        <f t="shared" si="66"/>
        <v>450.58175000000006</v>
      </c>
      <c r="K693">
        <f t="shared" si="66"/>
        <v>965.58175000000006</v>
      </c>
      <c r="L693">
        <f t="shared" si="66"/>
        <v>1657.5817500000001</v>
      </c>
      <c r="M693" s="11">
        <f t="shared" si="62"/>
        <v>792.41824999999994</v>
      </c>
      <c r="N693">
        <f t="shared" si="64"/>
        <v>57.581750000000056</v>
      </c>
      <c r="O693" s="2">
        <f t="shared" si="65"/>
        <v>2</v>
      </c>
      <c r="P693" s="2">
        <f t="shared" si="63"/>
        <v>1</v>
      </c>
    </row>
    <row r="694" spans="1:16" x14ac:dyDescent="0.2">
      <c r="A694" s="2">
        <v>945</v>
      </c>
      <c r="B694" s="2">
        <v>46</v>
      </c>
      <c r="C694" s="6">
        <v>155.55975000000001</v>
      </c>
      <c r="D694" s="6">
        <v>76.772444444444446</v>
      </c>
      <c r="E694" s="6">
        <v>198.12734242907277</v>
      </c>
      <c r="F694" s="2">
        <v>0</v>
      </c>
      <c r="H694">
        <f t="shared" si="66"/>
        <v>244.44024999999999</v>
      </c>
      <c r="I694">
        <f t="shared" si="66"/>
        <v>694.44024999999999</v>
      </c>
      <c r="J694">
        <f t="shared" si="66"/>
        <v>1087.4402500000001</v>
      </c>
      <c r="K694">
        <f t="shared" si="66"/>
        <v>1602.4402500000001</v>
      </c>
      <c r="L694">
        <f t="shared" si="66"/>
        <v>2294.4402500000001</v>
      </c>
      <c r="M694" s="11">
        <f t="shared" si="62"/>
        <v>155.55975000000001</v>
      </c>
      <c r="N694">
        <f t="shared" si="64"/>
        <v>244.44024999999999</v>
      </c>
      <c r="O694" s="2">
        <f t="shared" si="65"/>
        <v>1</v>
      </c>
      <c r="P694" s="2">
        <f t="shared" si="63"/>
        <v>0</v>
      </c>
    </row>
    <row r="695" spans="1:16" x14ac:dyDescent="0.2">
      <c r="A695" s="2">
        <v>947</v>
      </c>
      <c r="B695" s="2">
        <v>62</v>
      </c>
      <c r="C695" s="6">
        <v>696.75450000000001</v>
      </c>
      <c r="D695" s="6">
        <v>733.56288888888889</v>
      </c>
      <c r="E695" s="6">
        <v>257.18632733527107</v>
      </c>
      <c r="F695" s="2">
        <v>0</v>
      </c>
      <c r="H695">
        <f t="shared" si="66"/>
        <v>296.75450000000001</v>
      </c>
      <c r="I695">
        <f t="shared" si="66"/>
        <v>153.24549999999999</v>
      </c>
      <c r="J695">
        <f t="shared" si="66"/>
        <v>546.24549999999999</v>
      </c>
      <c r="K695">
        <f t="shared" si="66"/>
        <v>1061.2455</v>
      </c>
      <c r="L695">
        <f t="shared" si="66"/>
        <v>1753.2455</v>
      </c>
      <c r="M695" s="11">
        <f t="shared" si="62"/>
        <v>696.75450000000001</v>
      </c>
      <c r="N695">
        <f t="shared" si="64"/>
        <v>153.24549999999999</v>
      </c>
      <c r="O695" s="2">
        <f t="shared" si="65"/>
        <v>2</v>
      </c>
      <c r="P695" s="2">
        <f t="shared" si="63"/>
        <v>0</v>
      </c>
    </row>
    <row r="696" spans="1:16" x14ac:dyDescent="0.2">
      <c r="A696" s="2">
        <v>948</v>
      </c>
      <c r="B696" s="2">
        <v>42</v>
      </c>
      <c r="C696" s="6">
        <v>1005.2285000000001</v>
      </c>
      <c r="D696" s="6">
        <v>965.33288888888887</v>
      </c>
      <c r="E696" s="6">
        <v>529.14862172035964</v>
      </c>
      <c r="F696" s="2">
        <v>0</v>
      </c>
      <c r="H696">
        <f t="shared" si="66"/>
        <v>605.22850000000005</v>
      </c>
      <c r="I696">
        <f t="shared" si="66"/>
        <v>155.22850000000005</v>
      </c>
      <c r="J696">
        <f t="shared" si="66"/>
        <v>237.77149999999995</v>
      </c>
      <c r="K696">
        <f t="shared" si="66"/>
        <v>752.77149999999995</v>
      </c>
      <c r="L696">
        <f t="shared" si="66"/>
        <v>1444.7714999999998</v>
      </c>
      <c r="M696" s="11">
        <f t="shared" si="62"/>
        <v>1005.2285000000001</v>
      </c>
      <c r="N696">
        <f t="shared" si="64"/>
        <v>155.22850000000005</v>
      </c>
      <c r="O696" s="2">
        <f t="shared" si="65"/>
        <v>2</v>
      </c>
      <c r="P696" s="2">
        <f t="shared" si="63"/>
        <v>0</v>
      </c>
    </row>
    <row r="697" spans="1:16" x14ac:dyDescent="0.2">
      <c r="A697" s="2">
        <v>949</v>
      </c>
      <c r="B697" s="2">
        <v>62</v>
      </c>
      <c r="C697" s="6">
        <v>448.77800000000002</v>
      </c>
      <c r="D697" s="6">
        <v>209.11066666666667</v>
      </c>
      <c r="E697" s="6">
        <v>583.55167808988631</v>
      </c>
      <c r="F697" s="2">
        <v>0</v>
      </c>
      <c r="H697">
        <f t="shared" si="66"/>
        <v>48.77800000000002</v>
      </c>
      <c r="I697">
        <f t="shared" si="66"/>
        <v>401.22199999999998</v>
      </c>
      <c r="J697">
        <f t="shared" si="66"/>
        <v>794.22199999999998</v>
      </c>
      <c r="K697">
        <f t="shared" si="66"/>
        <v>1309.222</v>
      </c>
      <c r="L697">
        <f t="shared" si="66"/>
        <v>2001.222</v>
      </c>
      <c r="M697" s="11">
        <f t="shared" si="62"/>
        <v>448.77800000000002</v>
      </c>
      <c r="N697">
        <f t="shared" si="64"/>
        <v>48.77800000000002</v>
      </c>
      <c r="O697" s="2">
        <f t="shared" si="65"/>
        <v>1</v>
      </c>
      <c r="P697" s="2">
        <f t="shared" si="63"/>
        <v>0</v>
      </c>
    </row>
    <row r="698" spans="1:16" x14ac:dyDescent="0.2">
      <c r="A698" s="2">
        <v>950</v>
      </c>
      <c r="B698" s="2">
        <v>47</v>
      </c>
      <c r="C698" s="6">
        <v>1218.076</v>
      </c>
      <c r="D698" s="6">
        <v>1098.7762222222223</v>
      </c>
      <c r="E698" s="6">
        <v>787.12976711400495</v>
      </c>
      <c r="F698" s="2">
        <v>0</v>
      </c>
      <c r="H698">
        <f t="shared" si="66"/>
        <v>818.07600000000002</v>
      </c>
      <c r="I698">
        <f t="shared" si="66"/>
        <v>368.07600000000002</v>
      </c>
      <c r="J698">
        <f t="shared" si="66"/>
        <v>24.923999999999978</v>
      </c>
      <c r="K698">
        <f t="shared" si="66"/>
        <v>539.92399999999998</v>
      </c>
      <c r="L698">
        <f t="shared" si="66"/>
        <v>1231.924</v>
      </c>
      <c r="M698" s="11">
        <f t="shared" si="62"/>
        <v>1218.076</v>
      </c>
      <c r="N698">
        <f t="shared" si="64"/>
        <v>24.923999999999978</v>
      </c>
      <c r="O698" s="2">
        <f t="shared" si="65"/>
        <v>3</v>
      </c>
      <c r="P698" s="2">
        <f t="shared" si="63"/>
        <v>0</v>
      </c>
    </row>
    <row r="699" spans="1:16" x14ac:dyDescent="0.2">
      <c r="A699" s="2">
        <v>951</v>
      </c>
      <c r="B699" s="2">
        <v>32</v>
      </c>
      <c r="C699" s="6">
        <v>1926.7882500000001</v>
      </c>
      <c r="D699" s="6">
        <v>2348.8411111111113</v>
      </c>
      <c r="E699" s="6">
        <v>742.22618864379626</v>
      </c>
      <c r="F699" s="2">
        <v>1</v>
      </c>
      <c r="H699">
        <f t="shared" si="66"/>
        <v>1526.7882500000001</v>
      </c>
      <c r="I699">
        <f t="shared" si="66"/>
        <v>1076.7882500000001</v>
      </c>
      <c r="J699">
        <f t="shared" si="66"/>
        <v>683.78825000000006</v>
      </c>
      <c r="K699">
        <f t="shared" si="66"/>
        <v>168.78825000000006</v>
      </c>
      <c r="L699">
        <f t="shared" si="66"/>
        <v>523.21174999999994</v>
      </c>
      <c r="M699" s="11">
        <f t="shared" si="62"/>
        <v>1926.7882500000001</v>
      </c>
      <c r="N699">
        <f t="shared" si="64"/>
        <v>168.78825000000006</v>
      </c>
      <c r="O699" s="2">
        <f t="shared" si="65"/>
        <v>4</v>
      </c>
      <c r="P699" s="2">
        <f t="shared" si="63"/>
        <v>1</v>
      </c>
    </row>
    <row r="700" spans="1:16" x14ac:dyDescent="0.2">
      <c r="A700" s="2">
        <v>952</v>
      </c>
      <c r="B700" s="2">
        <v>42</v>
      </c>
      <c r="C700" s="6">
        <v>202.15975</v>
      </c>
      <c r="D700" s="6">
        <v>102.73244444444444</v>
      </c>
      <c r="E700" s="6">
        <v>195.49392718214696</v>
      </c>
      <c r="F700" s="2">
        <v>0</v>
      </c>
      <c r="H700">
        <f t="shared" si="66"/>
        <v>197.84025</v>
      </c>
      <c r="I700">
        <f t="shared" si="66"/>
        <v>647.84024999999997</v>
      </c>
      <c r="J700">
        <f t="shared" si="66"/>
        <v>1040.84025</v>
      </c>
      <c r="K700">
        <f t="shared" si="66"/>
        <v>1555.84025</v>
      </c>
      <c r="L700">
        <f t="shared" si="66"/>
        <v>2247.8402500000002</v>
      </c>
      <c r="M700" s="11">
        <f t="shared" si="62"/>
        <v>202.15975</v>
      </c>
      <c r="N700">
        <f t="shared" si="64"/>
        <v>197.84025</v>
      </c>
      <c r="O700" s="2">
        <f t="shared" si="65"/>
        <v>1</v>
      </c>
      <c r="P700" s="2">
        <f t="shared" si="63"/>
        <v>0</v>
      </c>
    </row>
    <row r="701" spans="1:16" x14ac:dyDescent="0.2">
      <c r="A701" s="2">
        <v>953</v>
      </c>
      <c r="B701" s="2">
        <v>28</v>
      </c>
      <c r="C701" s="6">
        <v>816.726</v>
      </c>
      <c r="D701" s="6">
        <v>842.0866666666667</v>
      </c>
      <c r="E701" s="6">
        <v>659.06209486555258</v>
      </c>
      <c r="F701" s="2">
        <v>1</v>
      </c>
      <c r="H701">
        <f t="shared" si="66"/>
        <v>416.726</v>
      </c>
      <c r="I701">
        <f t="shared" si="66"/>
        <v>33.274000000000001</v>
      </c>
      <c r="J701">
        <f t="shared" si="66"/>
        <v>426.274</v>
      </c>
      <c r="K701">
        <f t="shared" si="66"/>
        <v>941.274</v>
      </c>
      <c r="L701">
        <f t="shared" si="66"/>
        <v>1633.2739999999999</v>
      </c>
      <c r="M701" s="11">
        <f t="shared" si="62"/>
        <v>816.726</v>
      </c>
      <c r="N701">
        <f t="shared" si="64"/>
        <v>33.274000000000001</v>
      </c>
      <c r="O701" s="2">
        <f t="shared" si="65"/>
        <v>2</v>
      </c>
      <c r="P701" s="2">
        <f t="shared" si="63"/>
        <v>1</v>
      </c>
    </row>
    <row r="702" spans="1:16" x14ac:dyDescent="0.2">
      <c r="A702" s="2">
        <v>954</v>
      </c>
      <c r="B702" s="2">
        <v>50</v>
      </c>
      <c r="C702" s="6">
        <v>174.83224999999999</v>
      </c>
      <c r="D702" s="6">
        <v>201.89244444444444</v>
      </c>
      <c r="E702" s="6">
        <v>93.919476960592675</v>
      </c>
      <c r="F702" s="2">
        <v>0</v>
      </c>
      <c r="H702">
        <f t="shared" si="66"/>
        <v>225.16775000000001</v>
      </c>
      <c r="I702">
        <f t="shared" si="66"/>
        <v>675.16775000000007</v>
      </c>
      <c r="J702">
        <f t="shared" si="66"/>
        <v>1068.1677500000001</v>
      </c>
      <c r="K702">
        <f t="shared" si="66"/>
        <v>1583.1677500000001</v>
      </c>
      <c r="L702">
        <f t="shared" si="66"/>
        <v>2275.1677500000001</v>
      </c>
      <c r="M702" s="11">
        <f t="shared" si="62"/>
        <v>174.83224999999999</v>
      </c>
      <c r="N702">
        <f t="shared" si="64"/>
        <v>225.16775000000001</v>
      </c>
      <c r="O702" s="2">
        <f t="shared" si="65"/>
        <v>1</v>
      </c>
      <c r="P702" s="2">
        <f t="shared" si="63"/>
        <v>0</v>
      </c>
    </row>
    <row r="703" spans="1:16" x14ac:dyDescent="0.2">
      <c r="A703" s="2">
        <v>955</v>
      </c>
      <c r="B703" s="2">
        <v>21</v>
      </c>
      <c r="C703" s="6">
        <v>291.5215</v>
      </c>
      <c r="D703" s="6">
        <v>241.74444444444444</v>
      </c>
      <c r="E703" s="6">
        <v>269.8195474412733</v>
      </c>
      <c r="F703" s="2">
        <v>0</v>
      </c>
      <c r="H703">
        <f t="shared" si="66"/>
        <v>108.4785</v>
      </c>
      <c r="I703">
        <f t="shared" si="66"/>
        <v>558.47849999999994</v>
      </c>
      <c r="J703">
        <f t="shared" si="66"/>
        <v>951.47849999999994</v>
      </c>
      <c r="K703">
        <f t="shared" si="66"/>
        <v>1466.4784999999999</v>
      </c>
      <c r="L703">
        <f t="shared" si="66"/>
        <v>2158.4785000000002</v>
      </c>
      <c r="M703" s="11">
        <f t="shared" si="62"/>
        <v>291.5215</v>
      </c>
      <c r="N703">
        <f t="shared" si="64"/>
        <v>108.4785</v>
      </c>
      <c r="O703" s="2">
        <f t="shared" si="65"/>
        <v>1</v>
      </c>
      <c r="P703" s="2">
        <f t="shared" si="63"/>
        <v>0</v>
      </c>
    </row>
    <row r="704" spans="1:16" x14ac:dyDescent="0.2">
      <c r="A704" s="2">
        <v>956</v>
      </c>
      <c r="B704" s="2">
        <v>61</v>
      </c>
      <c r="C704" s="6">
        <v>758.34050000000002</v>
      </c>
      <c r="D704" s="6">
        <v>901.08155555555561</v>
      </c>
      <c r="E704" s="6">
        <v>362.64945939464764</v>
      </c>
      <c r="F704" s="2">
        <v>1</v>
      </c>
      <c r="H704">
        <f t="shared" si="66"/>
        <v>358.34050000000002</v>
      </c>
      <c r="I704">
        <f t="shared" si="66"/>
        <v>91.65949999999998</v>
      </c>
      <c r="J704">
        <f t="shared" si="66"/>
        <v>484.65949999999998</v>
      </c>
      <c r="K704">
        <f t="shared" si="66"/>
        <v>999.65949999999998</v>
      </c>
      <c r="L704">
        <f t="shared" si="66"/>
        <v>1691.6595</v>
      </c>
      <c r="M704" s="11">
        <f t="shared" si="62"/>
        <v>758.34050000000002</v>
      </c>
      <c r="N704">
        <f t="shared" si="64"/>
        <v>91.65949999999998</v>
      </c>
      <c r="O704" s="2">
        <f t="shared" si="65"/>
        <v>2</v>
      </c>
      <c r="P704" s="2">
        <f t="shared" si="63"/>
        <v>1</v>
      </c>
    </row>
    <row r="705" spans="1:16" x14ac:dyDescent="0.2">
      <c r="A705" s="2">
        <v>959</v>
      </c>
      <c r="B705" s="2">
        <v>47</v>
      </c>
      <c r="C705" s="6">
        <v>35.372250000000001</v>
      </c>
      <c r="D705" s="6">
        <v>16.392666666666667</v>
      </c>
      <c r="E705" s="6">
        <v>36.857637310599493</v>
      </c>
      <c r="F705" s="2">
        <v>0</v>
      </c>
      <c r="H705">
        <f t="shared" si="66"/>
        <v>364.62774999999999</v>
      </c>
      <c r="I705">
        <f t="shared" si="66"/>
        <v>814.62774999999999</v>
      </c>
      <c r="J705">
        <f t="shared" si="66"/>
        <v>1207.6277500000001</v>
      </c>
      <c r="K705">
        <f t="shared" si="66"/>
        <v>1722.6277500000001</v>
      </c>
      <c r="L705">
        <f t="shared" si="66"/>
        <v>2414.6277500000001</v>
      </c>
      <c r="M705" s="11">
        <f t="shared" si="62"/>
        <v>35.372250000000001</v>
      </c>
      <c r="N705">
        <f t="shared" si="64"/>
        <v>364.62774999999999</v>
      </c>
      <c r="O705" s="2">
        <f t="shared" si="65"/>
        <v>1</v>
      </c>
      <c r="P705" s="2">
        <f t="shared" si="63"/>
        <v>0</v>
      </c>
    </row>
    <row r="706" spans="1:16" x14ac:dyDescent="0.2">
      <c r="A706" s="2">
        <v>960</v>
      </c>
      <c r="B706" s="2">
        <v>47</v>
      </c>
      <c r="C706" s="6">
        <v>819.20050000000003</v>
      </c>
      <c r="D706" s="6">
        <v>529.72844444444445</v>
      </c>
      <c r="E706" s="6">
        <v>581.17137941777946</v>
      </c>
      <c r="F706" s="2">
        <v>0</v>
      </c>
      <c r="H706">
        <f t="shared" si="66"/>
        <v>419.20050000000003</v>
      </c>
      <c r="I706">
        <f t="shared" si="66"/>
        <v>30.799499999999966</v>
      </c>
      <c r="J706">
        <f t="shared" si="66"/>
        <v>423.79949999999997</v>
      </c>
      <c r="K706">
        <f t="shared" si="66"/>
        <v>938.79949999999997</v>
      </c>
      <c r="L706">
        <f t="shared" si="66"/>
        <v>1630.7995000000001</v>
      </c>
      <c r="M706" s="11">
        <f t="shared" si="62"/>
        <v>819.20050000000003</v>
      </c>
      <c r="N706">
        <f t="shared" si="64"/>
        <v>30.799499999999966</v>
      </c>
      <c r="O706" s="2">
        <f t="shared" si="65"/>
        <v>2</v>
      </c>
      <c r="P706" s="2">
        <f t="shared" si="63"/>
        <v>0</v>
      </c>
    </row>
    <row r="707" spans="1:16" x14ac:dyDescent="0.2">
      <c r="A707" s="2">
        <v>961</v>
      </c>
      <c r="B707" s="2">
        <v>37</v>
      </c>
      <c r="C707" s="6">
        <v>960.18849999999998</v>
      </c>
      <c r="D707" s="6">
        <v>685.36355555555554</v>
      </c>
      <c r="E707" s="6">
        <v>1056.5564878227137</v>
      </c>
      <c r="F707" s="2">
        <v>1</v>
      </c>
      <c r="H707">
        <f t="shared" si="66"/>
        <v>560.18849999999998</v>
      </c>
      <c r="I707">
        <f t="shared" si="66"/>
        <v>110.18849999999998</v>
      </c>
      <c r="J707">
        <f t="shared" si="66"/>
        <v>282.81150000000002</v>
      </c>
      <c r="K707">
        <f t="shared" si="66"/>
        <v>797.81150000000002</v>
      </c>
      <c r="L707">
        <f t="shared" si="66"/>
        <v>1489.8115</v>
      </c>
      <c r="M707" s="11">
        <f t="shared" ref="M707:M770" si="67">+C707</f>
        <v>960.18849999999998</v>
      </c>
      <c r="N707">
        <f t="shared" si="64"/>
        <v>110.18849999999998</v>
      </c>
      <c r="O707" s="2">
        <f t="shared" si="65"/>
        <v>2</v>
      </c>
      <c r="P707" s="2">
        <f t="shared" ref="P707:P770" si="68">+F707</f>
        <v>1</v>
      </c>
    </row>
    <row r="708" spans="1:16" x14ac:dyDescent="0.2">
      <c r="A708" s="2">
        <v>962</v>
      </c>
      <c r="B708" s="2">
        <v>53</v>
      </c>
      <c r="C708" s="6">
        <v>1657.05475</v>
      </c>
      <c r="D708" s="6">
        <v>1411.9188888888889</v>
      </c>
      <c r="E708" s="6">
        <v>1521.1500796028813</v>
      </c>
      <c r="F708" s="2">
        <v>1</v>
      </c>
      <c r="H708">
        <f t="shared" si="66"/>
        <v>1257.05475</v>
      </c>
      <c r="I708">
        <f t="shared" si="66"/>
        <v>807.05475000000001</v>
      </c>
      <c r="J708">
        <f t="shared" si="66"/>
        <v>414.05475000000001</v>
      </c>
      <c r="K708">
        <f t="shared" si="66"/>
        <v>100.94524999999999</v>
      </c>
      <c r="L708">
        <f t="shared" si="66"/>
        <v>792.94524999999999</v>
      </c>
      <c r="M708" s="11">
        <f t="shared" si="67"/>
        <v>1657.05475</v>
      </c>
      <c r="N708">
        <f t="shared" ref="N708:N771" si="69">+MIN(H708:L708)</f>
        <v>100.94524999999999</v>
      </c>
      <c r="O708" s="2">
        <f t="shared" ref="O708:O771" si="70">+MATCH(N708,H708:L708,0)</f>
        <v>4</v>
      </c>
      <c r="P708" s="2">
        <f t="shared" si="68"/>
        <v>1</v>
      </c>
    </row>
    <row r="709" spans="1:16" x14ac:dyDescent="0.2">
      <c r="A709" s="2">
        <v>963</v>
      </c>
      <c r="B709" s="2">
        <v>42</v>
      </c>
      <c r="C709" s="6">
        <v>1042.3064999999999</v>
      </c>
      <c r="D709" s="6">
        <v>1163.5924444444445</v>
      </c>
      <c r="E709" s="6">
        <v>449.72313136333361</v>
      </c>
      <c r="F709" s="2">
        <v>1</v>
      </c>
      <c r="H709">
        <f t="shared" si="66"/>
        <v>642.30649999999991</v>
      </c>
      <c r="I709">
        <f t="shared" si="66"/>
        <v>192.30649999999991</v>
      </c>
      <c r="J709">
        <f t="shared" si="66"/>
        <v>200.69350000000009</v>
      </c>
      <c r="K709">
        <f t="shared" si="66"/>
        <v>715.69350000000009</v>
      </c>
      <c r="L709">
        <f t="shared" si="66"/>
        <v>1407.6935000000001</v>
      </c>
      <c r="M709" s="11">
        <f t="shared" si="67"/>
        <v>1042.3064999999999</v>
      </c>
      <c r="N709">
        <f t="shared" si="69"/>
        <v>192.30649999999991</v>
      </c>
      <c r="O709" s="2">
        <f t="shared" si="70"/>
        <v>2</v>
      </c>
      <c r="P709" s="2">
        <f t="shared" si="68"/>
        <v>1</v>
      </c>
    </row>
    <row r="710" spans="1:16" x14ac:dyDescent="0.2">
      <c r="A710" s="2">
        <v>965</v>
      </c>
      <c r="B710" s="2">
        <v>43</v>
      </c>
      <c r="C710" s="6">
        <v>142.54300000000001</v>
      </c>
      <c r="D710" s="6">
        <v>99.295111111111112</v>
      </c>
      <c r="E710" s="6">
        <v>121.31507511983662</v>
      </c>
      <c r="F710" s="2">
        <v>0</v>
      </c>
      <c r="H710">
        <f t="shared" si="66"/>
        <v>257.45699999999999</v>
      </c>
      <c r="I710">
        <f t="shared" si="66"/>
        <v>707.45699999999999</v>
      </c>
      <c r="J710">
        <f t="shared" si="66"/>
        <v>1100.4569999999999</v>
      </c>
      <c r="K710">
        <f t="shared" si="66"/>
        <v>1615.4569999999999</v>
      </c>
      <c r="L710">
        <f t="shared" si="66"/>
        <v>2307.4569999999999</v>
      </c>
      <c r="M710" s="11">
        <f t="shared" si="67"/>
        <v>142.54300000000001</v>
      </c>
      <c r="N710">
        <f t="shared" si="69"/>
        <v>257.45699999999999</v>
      </c>
      <c r="O710" s="2">
        <f t="shared" si="70"/>
        <v>1</v>
      </c>
      <c r="P710" s="2">
        <f t="shared" si="68"/>
        <v>0</v>
      </c>
    </row>
    <row r="711" spans="1:16" x14ac:dyDescent="0.2">
      <c r="A711" s="2">
        <v>966</v>
      </c>
      <c r="B711" s="2">
        <v>67</v>
      </c>
      <c r="C711" s="6">
        <v>561.20624999999995</v>
      </c>
      <c r="D711" s="6">
        <v>617.07866666666666</v>
      </c>
      <c r="E711" s="6">
        <v>378.79620445782098</v>
      </c>
      <c r="F711" s="2">
        <v>0</v>
      </c>
      <c r="H711">
        <f t="shared" si="66"/>
        <v>161.20624999999995</v>
      </c>
      <c r="I711">
        <f t="shared" si="66"/>
        <v>288.79375000000005</v>
      </c>
      <c r="J711">
        <f t="shared" si="66"/>
        <v>681.79375000000005</v>
      </c>
      <c r="K711">
        <f t="shared" si="66"/>
        <v>1196.79375</v>
      </c>
      <c r="L711">
        <f t="shared" si="66"/>
        <v>1888.79375</v>
      </c>
      <c r="M711" s="11">
        <f t="shared" si="67"/>
        <v>561.20624999999995</v>
      </c>
      <c r="N711">
        <f t="shared" si="69"/>
        <v>161.20624999999995</v>
      </c>
      <c r="O711" s="2">
        <f t="shared" si="70"/>
        <v>1</v>
      </c>
      <c r="P711" s="2">
        <f t="shared" si="68"/>
        <v>0</v>
      </c>
    </row>
    <row r="712" spans="1:16" x14ac:dyDescent="0.2">
      <c r="A712" s="2">
        <v>967</v>
      </c>
      <c r="B712" s="2">
        <v>61</v>
      </c>
      <c r="C712" s="6">
        <v>494.78800000000001</v>
      </c>
      <c r="D712" s="6">
        <v>508.70311111111113</v>
      </c>
      <c r="E712" s="6">
        <v>269.50817475338755</v>
      </c>
      <c r="F712" s="2">
        <v>0</v>
      </c>
      <c r="H712">
        <f t="shared" si="66"/>
        <v>94.788000000000011</v>
      </c>
      <c r="I712">
        <f t="shared" si="66"/>
        <v>355.21199999999999</v>
      </c>
      <c r="J712">
        <f t="shared" si="66"/>
        <v>748.21199999999999</v>
      </c>
      <c r="K712">
        <f t="shared" si="66"/>
        <v>1263.212</v>
      </c>
      <c r="L712">
        <f t="shared" si="66"/>
        <v>1955.212</v>
      </c>
      <c r="M712" s="11">
        <f t="shared" si="67"/>
        <v>494.78800000000001</v>
      </c>
      <c r="N712">
        <f t="shared" si="69"/>
        <v>94.788000000000011</v>
      </c>
      <c r="O712" s="2">
        <f t="shared" si="70"/>
        <v>1</v>
      </c>
      <c r="P712" s="2">
        <f t="shared" si="68"/>
        <v>0</v>
      </c>
    </row>
    <row r="713" spans="1:16" x14ac:dyDescent="0.2">
      <c r="A713" s="2">
        <v>969</v>
      </c>
      <c r="B713" s="2">
        <v>29</v>
      </c>
      <c r="C713" s="6">
        <v>646.90499999999997</v>
      </c>
      <c r="D713" s="6">
        <v>642.35933333333332</v>
      </c>
      <c r="E713" s="6">
        <v>447.16732983375761</v>
      </c>
      <c r="F713" s="2">
        <v>1</v>
      </c>
      <c r="H713">
        <f t="shared" si="66"/>
        <v>246.90499999999997</v>
      </c>
      <c r="I713">
        <f t="shared" si="66"/>
        <v>203.09500000000003</v>
      </c>
      <c r="J713">
        <f t="shared" si="66"/>
        <v>596.09500000000003</v>
      </c>
      <c r="K713">
        <f t="shared" si="66"/>
        <v>1111.095</v>
      </c>
      <c r="L713">
        <f t="shared" si="66"/>
        <v>1803.095</v>
      </c>
      <c r="M713" s="11">
        <f t="shared" si="67"/>
        <v>646.90499999999997</v>
      </c>
      <c r="N713">
        <f t="shared" si="69"/>
        <v>203.09500000000003</v>
      </c>
      <c r="O713" s="2">
        <f t="shared" si="70"/>
        <v>2</v>
      </c>
      <c r="P713" s="2">
        <f t="shared" si="68"/>
        <v>1</v>
      </c>
    </row>
    <row r="714" spans="1:16" x14ac:dyDescent="0.2">
      <c r="A714" s="2">
        <v>970</v>
      </c>
      <c r="B714" s="2">
        <v>47</v>
      </c>
      <c r="C714" s="6">
        <v>93.565250000000006</v>
      </c>
      <c r="D714" s="6">
        <v>42.904444444444444</v>
      </c>
      <c r="E714" s="6">
        <v>154.51394298476649</v>
      </c>
      <c r="F714" s="2">
        <v>0</v>
      </c>
      <c r="H714">
        <f t="shared" si="66"/>
        <v>306.43475000000001</v>
      </c>
      <c r="I714">
        <f t="shared" si="66"/>
        <v>756.43475000000001</v>
      </c>
      <c r="J714">
        <f t="shared" si="66"/>
        <v>1149.4347499999999</v>
      </c>
      <c r="K714">
        <f t="shared" si="66"/>
        <v>1664.4347499999999</v>
      </c>
      <c r="L714">
        <f t="shared" si="66"/>
        <v>2356.4347499999999</v>
      </c>
      <c r="M714" s="11">
        <f t="shared" si="67"/>
        <v>93.565250000000006</v>
      </c>
      <c r="N714">
        <f t="shared" si="69"/>
        <v>306.43475000000001</v>
      </c>
      <c r="O714" s="2">
        <f t="shared" si="70"/>
        <v>1</v>
      </c>
      <c r="P714" s="2">
        <f t="shared" si="68"/>
        <v>0</v>
      </c>
    </row>
    <row r="715" spans="1:16" x14ac:dyDescent="0.2">
      <c r="A715" s="2">
        <v>972</v>
      </c>
      <c r="B715" s="2">
        <v>42</v>
      </c>
      <c r="C715" s="6">
        <v>47.396500000000003</v>
      </c>
      <c r="D715" s="6">
        <v>52.174888888888887</v>
      </c>
      <c r="E715" s="6">
        <v>23.140715299369305</v>
      </c>
      <c r="F715" s="2">
        <v>0</v>
      </c>
      <c r="H715">
        <f t="shared" si="66"/>
        <v>352.6035</v>
      </c>
      <c r="I715">
        <f t="shared" si="66"/>
        <v>802.60349999999994</v>
      </c>
      <c r="J715">
        <f t="shared" si="66"/>
        <v>1195.6034999999999</v>
      </c>
      <c r="K715">
        <f t="shared" si="66"/>
        <v>1710.6034999999999</v>
      </c>
      <c r="L715">
        <f t="shared" si="66"/>
        <v>2402.6035000000002</v>
      </c>
      <c r="M715" s="11">
        <f t="shared" si="67"/>
        <v>47.396500000000003</v>
      </c>
      <c r="N715">
        <f t="shared" si="69"/>
        <v>352.6035</v>
      </c>
      <c r="O715" s="2">
        <f t="shared" si="70"/>
        <v>1</v>
      </c>
      <c r="P715" s="2">
        <f t="shared" si="68"/>
        <v>0</v>
      </c>
    </row>
    <row r="716" spans="1:16" x14ac:dyDescent="0.2">
      <c r="A716" s="2">
        <v>973</v>
      </c>
      <c r="B716" s="2">
        <v>42</v>
      </c>
      <c r="C716" s="6">
        <v>665.41875000000005</v>
      </c>
      <c r="D716" s="6">
        <v>454.43844444444443</v>
      </c>
      <c r="E716" s="6">
        <v>389.7179857558753</v>
      </c>
      <c r="F716" s="2">
        <v>1</v>
      </c>
      <c r="H716">
        <f t="shared" si="66"/>
        <v>265.41875000000005</v>
      </c>
      <c r="I716">
        <f t="shared" si="66"/>
        <v>184.58124999999995</v>
      </c>
      <c r="J716">
        <f t="shared" si="66"/>
        <v>577.58124999999995</v>
      </c>
      <c r="K716">
        <f t="shared" si="66"/>
        <v>1092.58125</v>
      </c>
      <c r="L716">
        <f t="shared" si="66"/>
        <v>1784.58125</v>
      </c>
      <c r="M716" s="11">
        <f t="shared" si="67"/>
        <v>665.41875000000005</v>
      </c>
      <c r="N716">
        <f t="shared" si="69"/>
        <v>184.58124999999995</v>
      </c>
      <c r="O716" s="2">
        <f t="shared" si="70"/>
        <v>2</v>
      </c>
      <c r="P716" s="2">
        <f t="shared" si="68"/>
        <v>1</v>
      </c>
    </row>
    <row r="717" spans="1:16" x14ac:dyDescent="0.2">
      <c r="A717" s="2">
        <v>975</v>
      </c>
      <c r="B717" s="2">
        <v>65</v>
      </c>
      <c r="C717" s="6">
        <v>154.33324999999999</v>
      </c>
      <c r="D717" s="6">
        <v>81.679777777777772</v>
      </c>
      <c r="E717" s="6">
        <v>206.19632067533533</v>
      </c>
      <c r="F717" s="2">
        <v>0</v>
      </c>
      <c r="H717">
        <f t="shared" si="66"/>
        <v>245.66675000000001</v>
      </c>
      <c r="I717">
        <f t="shared" si="66"/>
        <v>695.66674999999998</v>
      </c>
      <c r="J717">
        <f t="shared" si="66"/>
        <v>1088.6667500000001</v>
      </c>
      <c r="K717">
        <f t="shared" si="66"/>
        <v>1603.6667500000001</v>
      </c>
      <c r="L717">
        <f t="shared" si="66"/>
        <v>2295.6667499999999</v>
      </c>
      <c r="M717" s="11">
        <f t="shared" si="67"/>
        <v>154.33324999999999</v>
      </c>
      <c r="N717">
        <f t="shared" si="69"/>
        <v>245.66675000000001</v>
      </c>
      <c r="O717" s="2">
        <f t="shared" si="70"/>
        <v>1</v>
      </c>
      <c r="P717" s="2">
        <f t="shared" si="68"/>
        <v>0</v>
      </c>
    </row>
    <row r="718" spans="1:16" x14ac:dyDescent="0.2">
      <c r="A718" s="2">
        <v>976</v>
      </c>
      <c r="B718" s="2">
        <v>22</v>
      </c>
      <c r="C718" s="6">
        <v>37.069749999999999</v>
      </c>
      <c r="D718" s="6">
        <v>16.493111111111112</v>
      </c>
      <c r="E718" s="6">
        <v>35.607238236972279</v>
      </c>
      <c r="F718" s="2">
        <v>0</v>
      </c>
      <c r="H718">
        <f t="shared" si="66"/>
        <v>362.93025</v>
      </c>
      <c r="I718">
        <f t="shared" si="66"/>
        <v>812.93025</v>
      </c>
      <c r="J718">
        <f t="shared" si="66"/>
        <v>1205.9302499999999</v>
      </c>
      <c r="K718">
        <f t="shared" si="66"/>
        <v>1720.9302499999999</v>
      </c>
      <c r="L718">
        <f t="shared" si="66"/>
        <v>2412.9302499999999</v>
      </c>
      <c r="M718" s="11">
        <f t="shared" si="67"/>
        <v>37.069749999999999</v>
      </c>
      <c r="N718">
        <f t="shared" si="69"/>
        <v>362.93025</v>
      </c>
      <c r="O718" s="2">
        <f t="shared" si="70"/>
        <v>1</v>
      </c>
      <c r="P718" s="2">
        <f t="shared" si="68"/>
        <v>0</v>
      </c>
    </row>
    <row r="719" spans="1:16" x14ac:dyDescent="0.2">
      <c r="A719" s="2">
        <v>979</v>
      </c>
      <c r="B719" s="2">
        <v>27</v>
      </c>
      <c r="C719" s="6">
        <v>1031.7652499999999</v>
      </c>
      <c r="D719" s="6">
        <v>1017.822</v>
      </c>
      <c r="E719" s="6">
        <v>925.07992043423565</v>
      </c>
      <c r="F719" s="2">
        <v>0</v>
      </c>
      <c r="H719">
        <f t="shared" si="66"/>
        <v>631.76524999999992</v>
      </c>
      <c r="I719">
        <f t="shared" si="66"/>
        <v>181.76524999999992</v>
      </c>
      <c r="J719">
        <f t="shared" si="66"/>
        <v>211.23475000000008</v>
      </c>
      <c r="K719">
        <f t="shared" si="66"/>
        <v>726.23475000000008</v>
      </c>
      <c r="L719">
        <f t="shared" si="66"/>
        <v>1418.2347500000001</v>
      </c>
      <c r="M719" s="11">
        <f t="shared" si="67"/>
        <v>1031.7652499999999</v>
      </c>
      <c r="N719">
        <f t="shared" si="69"/>
        <v>181.76524999999992</v>
      </c>
      <c r="O719" s="2">
        <f t="shared" si="70"/>
        <v>2</v>
      </c>
      <c r="P719" s="2">
        <f t="shared" si="68"/>
        <v>0</v>
      </c>
    </row>
    <row r="720" spans="1:16" x14ac:dyDescent="0.2">
      <c r="A720" s="2">
        <v>980</v>
      </c>
      <c r="B720" s="2">
        <v>64</v>
      </c>
      <c r="C720" s="6">
        <v>2389.2604999999999</v>
      </c>
      <c r="D720" s="6">
        <v>2633.1697777777777</v>
      </c>
      <c r="E720" s="6">
        <v>1183.523090975915</v>
      </c>
      <c r="F720" s="2">
        <v>1</v>
      </c>
      <c r="H720">
        <f t="shared" si="66"/>
        <v>1989.2604999999999</v>
      </c>
      <c r="I720">
        <f t="shared" si="66"/>
        <v>1539.2604999999999</v>
      </c>
      <c r="J720">
        <f t="shared" si="66"/>
        <v>1146.2604999999999</v>
      </c>
      <c r="K720">
        <f t="shared" si="66"/>
        <v>631.26049999999987</v>
      </c>
      <c r="L720">
        <f t="shared" si="66"/>
        <v>60.739500000000135</v>
      </c>
      <c r="M720" s="11">
        <f t="shared" si="67"/>
        <v>2389.2604999999999</v>
      </c>
      <c r="N720">
        <f t="shared" si="69"/>
        <v>60.739500000000135</v>
      </c>
      <c r="O720" s="2">
        <f t="shared" si="70"/>
        <v>5</v>
      </c>
      <c r="P720" s="2">
        <f t="shared" si="68"/>
        <v>1</v>
      </c>
    </row>
    <row r="721" spans="1:16" x14ac:dyDescent="0.2">
      <c r="A721" s="2">
        <v>981</v>
      </c>
      <c r="B721" s="2">
        <v>49</v>
      </c>
      <c r="C721" s="6">
        <v>285.90375</v>
      </c>
      <c r="D721" s="6">
        <v>287.66533333333331</v>
      </c>
      <c r="E721" s="6">
        <v>126.69405245712446</v>
      </c>
      <c r="F721" s="2">
        <v>0</v>
      </c>
      <c r="H721">
        <f t="shared" si="66"/>
        <v>114.09625</v>
      </c>
      <c r="I721">
        <f t="shared" si="66"/>
        <v>564.09625000000005</v>
      </c>
      <c r="J721">
        <f t="shared" si="66"/>
        <v>957.09625000000005</v>
      </c>
      <c r="K721">
        <f t="shared" si="66"/>
        <v>1472.0962500000001</v>
      </c>
      <c r="L721">
        <f t="shared" si="66"/>
        <v>2164.0962500000001</v>
      </c>
      <c r="M721" s="11">
        <f t="shared" si="67"/>
        <v>285.90375</v>
      </c>
      <c r="N721">
        <f t="shared" si="69"/>
        <v>114.09625</v>
      </c>
      <c r="O721" s="2">
        <f t="shared" si="70"/>
        <v>1</v>
      </c>
      <c r="P721" s="2">
        <f t="shared" si="68"/>
        <v>0</v>
      </c>
    </row>
    <row r="722" spans="1:16" x14ac:dyDescent="0.2">
      <c r="A722" s="2">
        <v>982</v>
      </c>
      <c r="B722" s="2">
        <v>41</v>
      </c>
      <c r="C722" s="6">
        <v>1813.3215</v>
      </c>
      <c r="D722" s="6">
        <v>1979.4864444444445</v>
      </c>
      <c r="E722" s="6">
        <v>950.40951303172255</v>
      </c>
      <c r="F722" s="2">
        <v>1</v>
      </c>
      <c r="H722">
        <f t="shared" si="66"/>
        <v>1413.3215</v>
      </c>
      <c r="I722">
        <f t="shared" si="66"/>
        <v>963.32150000000001</v>
      </c>
      <c r="J722">
        <f t="shared" si="66"/>
        <v>570.32150000000001</v>
      </c>
      <c r="K722">
        <f t="shared" si="66"/>
        <v>55.321500000000015</v>
      </c>
      <c r="L722">
        <f t="shared" si="66"/>
        <v>636.67849999999999</v>
      </c>
      <c r="M722" s="11">
        <f t="shared" si="67"/>
        <v>1813.3215</v>
      </c>
      <c r="N722">
        <f t="shared" si="69"/>
        <v>55.321500000000015</v>
      </c>
      <c r="O722" s="2">
        <f t="shared" si="70"/>
        <v>4</v>
      </c>
      <c r="P722" s="2">
        <f t="shared" si="68"/>
        <v>1</v>
      </c>
    </row>
    <row r="723" spans="1:16" x14ac:dyDescent="0.2">
      <c r="A723" s="2">
        <v>985</v>
      </c>
      <c r="B723" s="2">
        <v>37</v>
      </c>
      <c r="C723" s="6">
        <v>905.89675</v>
      </c>
      <c r="D723" s="6">
        <v>783.36777777777775</v>
      </c>
      <c r="E723" s="6">
        <v>656.22915834199546</v>
      </c>
      <c r="F723" s="2">
        <v>1</v>
      </c>
      <c r="H723">
        <f t="shared" si="66"/>
        <v>505.89675</v>
      </c>
      <c r="I723">
        <f t="shared" si="66"/>
        <v>55.896749999999997</v>
      </c>
      <c r="J723">
        <f t="shared" si="66"/>
        <v>337.10325</v>
      </c>
      <c r="K723">
        <f t="shared" si="66"/>
        <v>852.10325</v>
      </c>
      <c r="L723">
        <f t="shared" si="66"/>
        <v>1544.1032500000001</v>
      </c>
      <c r="M723" s="11">
        <f t="shared" si="67"/>
        <v>905.89675</v>
      </c>
      <c r="N723">
        <f t="shared" si="69"/>
        <v>55.896749999999997</v>
      </c>
      <c r="O723" s="2">
        <f t="shared" si="70"/>
        <v>2</v>
      </c>
      <c r="P723" s="2">
        <f t="shared" si="68"/>
        <v>1</v>
      </c>
    </row>
    <row r="724" spans="1:16" x14ac:dyDescent="0.2">
      <c r="A724" s="2">
        <v>986</v>
      </c>
      <c r="B724" s="2">
        <v>49</v>
      </c>
      <c r="C724" s="6">
        <v>109.42525000000001</v>
      </c>
      <c r="D724" s="6">
        <v>92.982222222222219</v>
      </c>
      <c r="E724" s="6">
        <v>103.47859249929662</v>
      </c>
      <c r="F724" s="2">
        <v>0</v>
      </c>
      <c r="H724">
        <f t="shared" si="66"/>
        <v>290.57474999999999</v>
      </c>
      <c r="I724">
        <f t="shared" si="66"/>
        <v>740.57474999999999</v>
      </c>
      <c r="J724">
        <f t="shared" si="66"/>
        <v>1133.57475</v>
      </c>
      <c r="K724">
        <f t="shared" si="66"/>
        <v>1648.57475</v>
      </c>
      <c r="L724">
        <f t="shared" si="66"/>
        <v>2340.5747499999998</v>
      </c>
      <c r="M724" s="11">
        <f t="shared" si="67"/>
        <v>109.42525000000001</v>
      </c>
      <c r="N724">
        <f t="shared" si="69"/>
        <v>290.57474999999999</v>
      </c>
      <c r="O724" s="2">
        <f t="shared" si="70"/>
        <v>1</v>
      </c>
      <c r="P724" s="2">
        <f t="shared" si="68"/>
        <v>0</v>
      </c>
    </row>
    <row r="725" spans="1:16" x14ac:dyDescent="0.2">
      <c r="A725" s="2">
        <v>987</v>
      </c>
      <c r="B725" s="2">
        <v>52</v>
      </c>
      <c r="C725" s="6">
        <v>365.82024999999999</v>
      </c>
      <c r="D725" s="6">
        <v>305.30088888888889</v>
      </c>
      <c r="E725" s="6">
        <v>356.02626789319197</v>
      </c>
      <c r="F725" s="2">
        <v>0</v>
      </c>
      <c r="H725">
        <f t="shared" si="66"/>
        <v>34.179750000000013</v>
      </c>
      <c r="I725">
        <f t="shared" si="66"/>
        <v>484.17975000000001</v>
      </c>
      <c r="J725">
        <f t="shared" si="66"/>
        <v>877.17975000000001</v>
      </c>
      <c r="K725">
        <f t="shared" si="66"/>
        <v>1392.17975</v>
      </c>
      <c r="L725">
        <f t="shared" si="66"/>
        <v>2084.1797500000002</v>
      </c>
      <c r="M725" s="11">
        <f t="shared" si="67"/>
        <v>365.82024999999999</v>
      </c>
      <c r="N725">
        <f t="shared" si="69"/>
        <v>34.179750000000013</v>
      </c>
      <c r="O725" s="2">
        <f t="shared" si="70"/>
        <v>1</v>
      </c>
      <c r="P725" s="2">
        <f t="shared" si="68"/>
        <v>0</v>
      </c>
    </row>
    <row r="726" spans="1:16" x14ac:dyDescent="0.2">
      <c r="A726" s="2">
        <v>988</v>
      </c>
      <c r="B726" s="2">
        <v>51</v>
      </c>
      <c r="C726" s="6">
        <v>831.69299999999998</v>
      </c>
      <c r="D726" s="6">
        <v>722.33688888888889</v>
      </c>
      <c r="E726" s="6">
        <v>440.23430574065014</v>
      </c>
      <c r="F726" s="2">
        <v>1</v>
      </c>
      <c r="H726">
        <f t="shared" si="66"/>
        <v>431.69299999999998</v>
      </c>
      <c r="I726">
        <f t="shared" si="66"/>
        <v>18.307000000000016</v>
      </c>
      <c r="J726">
        <f t="shared" si="66"/>
        <v>411.30700000000002</v>
      </c>
      <c r="K726">
        <f t="shared" si="66"/>
        <v>926.30700000000002</v>
      </c>
      <c r="L726">
        <f t="shared" si="66"/>
        <v>1618.307</v>
      </c>
      <c r="M726" s="11">
        <f t="shared" si="67"/>
        <v>831.69299999999998</v>
      </c>
      <c r="N726">
        <f t="shared" si="69"/>
        <v>18.307000000000016</v>
      </c>
      <c r="O726" s="2">
        <f t="shared" si="70"/>
        <v>2</v>
      </c>
      <c r="P726" s="2">
        <f t="shared" si="68"/>
        <v>1</v>
      </c>
    </row>
    <row r="727" spans="1:16" x14ac:dyDescent="0.2">
      <c r="A727" s="2">
        <v>992</v>
      </c>
      <c r="B727" s="2">
        <v>56</v>
      </c>
      <c r="C727" s="6">
        <v>695.42174999999997</v>
      </c>
      <c r="D727" s="6">
        <v>546.22088888888891</v>
      </c>
      <c r="E727" s="6">
        <v>551.18452572234526</v>
      </c>
      <c r="F727" s="2">
        <v>1</v>
      </c>
      <c r="H727">
        <f t="shared" si="66"/>
        <v>295.42174999999997</v>
      </c>
      <c r="I727">
        <f t="shared" si="66"/>
        <v>154.57825000000003</v>
      </c>
      <c r="J727">
        <f t="shared" si="66"/>
        <v>547.57825000000003</v>
      </c>
      <c r="K727">
        <f t="shared" si="66"/>
        <v>1062.57825</v>
      </c>
      <c r="L727">
        <f t="shared" si="66"/>
        <v>1754.57825</v>
      </c>
      <c r="M727" s="11">
        <f t="shared" si="67"/>
        <v>695.42174999999997</v>
      </c>
      <c r="N727">
        <f t="shared" si="69"/>
        <v>154.57825000000003</v>
      </c>
      <c r="O727" s="2">
        <f t="shared" si="70"/>
        <v>2</v>
      </c>
      <c r="P727" s="2">
        <f t="shared" si="68"/>
        <v>1</v>
      </c>
    </row>
    <row r="728" spans="1:16" x14ac:dyDescent="0.2">
      <c r="A728" s="2">
        <v>993</v>
      </c>
      <c r="B728" s="2">
        <v>52</v>
      </c>
      <c r="C728" s="6">
        <v>49.890500000000003</v>
      </c>
      <c r="D728" s="6">
        <v>50.241777777777777</v>
      </c>
      <c r="E728" s="6">
        <v>23.732881182451777</v>
      </c>
      <c r="F728" s="2">
        <v>0</v>
      </c>
      <c r="H728">
        <f t="shared" si="66"/>
        <v>350.10950000000003</v>
      </c>
      <c r="I728">
        <f t="shared" si="66"/>
        <v>800.10950000000003</v>
      </c>
      <c r="J728">
        <f t="shared" si="66"/>
        <v>1193.1095</v>
      </c>
      <c r="K728">
        <f t="shared" si="66"/>
        <v>1708.1095</v>
      </c>
      <c r="L728">
        <f t="shared" si="66"/>
        <v>2400.1095</v>
      </c>
      <c r="M728" s="11">
        <f t="shared" si="67"/>
        <v>49.890500000000003</v>
      </c>
      <c r="N728">
        <f t="shared" si="69"/>
        <v>350.10950000000003</v>
      </c>
      <c r="O728" s="2">
        <f t="shared" si="70"/>
        <v>1</v>
      </c>
      <c r="P728" s="2">
        <f t="shared" si="68"/>
        <v>0</v>
      </c>
    </row>
    <row r="729" spans="1:16" x14ac:dyDescent="0.2">
      <c r="A729" s="2">
        <v>994</v>
      </c>
      <c r="B729" s="2">
        <v>43</v>
      </c>
      <c r="C729" s="6">
        <v>1445.7335</v>
      </c>
      <c r="D729" s="6">
        <v>965.60666666666668</v>
      </c>
      <c r="E729" s="6">
        <v>1867.368622131617</v>
      </c>
      <c r="F729" s="2">
        <v>1</v>
      </c>
      <c r="H729">
        <f t="shared" si="66"/>
        <v>1045.7335</v>
      </c>
      <c r="I729">
        <f t="shared" si="66"/>
        <v>595.73350000000005</v>
      </c>
      <c r="J729">
        <f t="shared" si="66"/>
        <v>202.73350000000005</v>
      </c>
      <c r="K729">
        <f t="shared" si="66"/>
        <v>312.26649999999995</v>
      </c>
      <c r="L729">
        <f t="shared" si="66"/>
        <v>1004.2665</v>
      </c>
      <c r="M729" s="11">
        <f t="shared" si="67"/>
        <v>1445.7335</v>
      </c>
      <c r="N729">
        <f t="shared" si="69"/>
        <v>202.73350000000005</v>
      </c>
      <c r="O729" s="2">
        <f t="shared" si="70"/>
        <v>3</v>
      </c>
      <c r="P729" s="2">
        <f t="shared" si="68"/>
        <v>1</v>
      </c>
    </row>
    <row r="730" spans="1:16" x14ac:dyDescent="0.2">
      <c r="A730" s="2">
        <v>995</v>
      </c>
      <c r="B730" s="2">
        <v>50</v>
      </c>
      <c r="C730" s="6">
        <v>34.341999999999999</v>
      </c>
      <c r="D730" s="6">
        <v>35.675111111111114</v>
      </c>
      <c r="E730" s="6">
        <v>19.658390848018726</v>
      </c>
      <c r="F730" s="2">
        <v>0</v>
      </c>
      <c r="H730">
        <f t="shared" ref="H730:L780" si="71">+ABS(H$2-$M730)</f>
        <v>365.65800000000002</v>
      </c>
      <c r="I730">
        <f t="shared" si="71"/>
        <v>815.65800000000002</v>
      </c>
      <c r="J730">
        <f t="shared" si="71"/>
        <v>1208.6579999999999</v>
      </c>
      <c r="K730">
        <f t="shared" si="71"/>
        <v>1723.6579999999999</v>
      </c>
      <c r="L730">
        <f t="shared" si="71"/>
        <v>2415.6579999999999</v>
      </c>
      <c r="M730" s="11">
        <f t="shared" si="67"/>
        <v>34.341999999999999</v>
      </c>
      <c r="N730">
        <f t="shared" si="69"/>
        <v>365.65800000000002</v>
      </c>
      <c r="O730" s="2">
        <f t="shared" si="70"/>
        <v>1</v>
      </c>
      <c r="P730" s="2">
        <f t="shared" si="68"/>
        <v>0</v>
      </c>
    </row>
    <row r="731" spans="1:16" x14ac:dyDescent="0.2">
      <c r="A731" s="2">
        <v>998</v>
      </c>
      <c r="B731" s="2">
        <v>35</v>
      </c>
      <c r="C731" s="6">
        <v>1071.4055000000001</v>
      </c>
      <c r="D731" s="6">
        <v>1332.0440000000001</v>
      </c>
      <c r="E731" s="6">
        <v>494.86415828109295</v>
      </c>
      <c r="F731" s="2">
        <v>1</v>
      </c>
      <c r="H731">
        <f t="shared" si="71"/>
        <v>671.40550000000007</v>
      </c>
      <c r="I731">
        <f t="shared" si="71"/>
        <v>221.40550000000007</v>
      </c>
      <c r="J731">
        <f t="shared" si="71"/>
        <v>171.59449999999993</v>
      </c>
      <c r="K731">
        <f t="shared" si="71"/>
        <v>686.59449999999993</v>
      </c>
      <c r="L731">
        <f t="shared" si="71"/>
        <v>1378.5944999999999</v>
      </c>
      <c r="M731" s="11">
        <f t="shared" si="67"/>
        <v>1071.4055000000001</v>
      </c>
      <c r="N731">
        <f t="shared" si="69"/>
        <v>171.59449999999993</v>
      </c>
      <c r="O731" s="2">
        <f t="shared" si="70"/>
        <v>3</v>
      </c>
      <c r="P731" s="2">
        <f t="shared" si="68"/>
        <v>1</v>
      </c>
    </row>
    <row r="732" spans="1:16" x14ac:dyDescent="0.2">
      <c r="A732" s="2">
        <v>999</v>
      </c>
      <c r="B732" s="2">
        <v>44</v>
      </c>
      <c r="C732" s="6">
        <v>988.94425000000001</v>
      </c>
      <c r="D732" s="6">
        <v>701.24466666666672</v>
      </c>
      <c r="E732" s="6">
        <v>898.67961332860386</v>
      </c>
      <c r="F732" s="2">
        <v>1</v>
      </c>
      <c r="H732">
        <f t="shared" si="71"/>
        <v>588.94425000000001</v>
      </c>
      <c r="I732">
        <f t="shared" si="71"/>
        <v>138.94425000000001</v>
      </c>
      <c r="J732">
        <f t="shared" si="71"/>
        <v>254.05574999999999</v>
      </c>
      <c r="K732">
        <f t="shared" si="71"/>
        <v>769.05574999999999</v>
      </c>
      <c r="L732">
        <f t="shared" si="71"/>
        <v>1461.05575</v>
      </c>
      <c r="M732" s="11">
        <f t="shared" si="67"/>
        <v>988.94425000000001</v>
      </c>
      <c r="N732">
        <f t="shared" si="69"/>
        <v>138.94425000000001</v>
      </c>
      <c r="O732" s="2">
        <f t="shared" si="70"/>
        <v>2</v>
      </c>
      <c r="P732" s="2">
        <f t="shared" si="68"/>
        <v>1</v>
      </c>
    </row>
    <row r="733" spans="1:16" x14ac:dyDescent="0.2">
      <c r="A733" s="2">
        <v>1000</v>
      </c>
      <c r="B733" s="2">
        <v>32</v>
      </c>
      <c r="C733" s="6">
        <v>542.53625</v>
      </c>
      <c r="D733" s="6">
        <v>531.29977777777776</v>
      </c>
      <c r="E733" s="6">
        <v>458.11633397207561</v>
      </c>
      <c r="F733" s="2">
        <v>1</v>
      </c>
      <c r="H733">
        <f t="shared" si="71"/>
        <v>142.53625</v>
      </c>
      <c r="I733">
        <f t="shared" si="71"/>
        <v>307.46375</v>
      </c>
      <c r="J733">
        <f t="shared" si="71"/>
        <v>700.46375</v>
      </c>
      <c r="K733">
        <f t="shared" si="71"/>
        <v>1215.4637499999999</v>
      </c>
      <c r="L733">
        <f t="shared" si="71"/>
        <v>1907.4637499999999</v>
      </c>
      <c r="M733" s="11">
        <f t="shared" si="67"/>
        <v>542.53625</v>
      </c>
      <c r="N733">
        <f t="shared" si="69"/>
        <v>142.53625</v>
      </c>
      <c r="O733" s="2">
        <f t="shared" si="70"/>
        <v>1</v>
      </c>
      <c r="P733" s="2">
        <f t="shared" si="68"/>
        <v>1</v>
      </c>
    </row>
    <row r="734" spans="1:16" x14ac:dyDescent="0.2">
      <c r="A734" s="2">
        <v>1001</v>
      </c>
      <c r="B734" s="2">
        <v>43</v>
      </c>
      <c r="C734" s="6">
        <v>581.49950000000001</v>
      </c>
      <c r="D734" s="6">
        <v>329.77</v>
      </c>
      <c r="E734" s="6">
        <v>650.57011744536646</v>
      </c>
      <c r="F734" s="2">
        <v>1</v>
      </c>
      <c r="H734">
        <f t="shared" si="71"/>
        <v>181.49950000000001</v>
      </c>
      <c r="I734">
        <f t="shared" si="71"/>
        <v>268.50049999999999</v>
      </c>
      <c r="J734">
        <f t="shared" si="71"/>
        <v>661.50049999999999</v>
      </c>
      <c r="K734">
        <f t="shared" si="71"/>
        <v>1176.5005000000001</v>
      </c>
      <c r="L734">
        <f t="shared" si="71"/>
        <v>1868.5005000000001</v>
      </c>
      <c r="M734" s="11">
        <f t="shared" si="67"/>
        <v>581.49950000000001</v>
      </c>
      <c r="N734">
        <f t="shared" si="69"/>
        <v>181.49950000000001</v>
      </c>
      <c r="O734" s="2">
        <f t="shared" si="70"/>
        <v>1</v>
      </c>
      <c r="P734" s="2">
        <f t="shared" si="68"/>
        <v>1</v>
      </c>
    </row>
    <row r="735" spans="1:16" x14ac:dyDescent="0.2">
      <c r="A735" s="2">
        <v>1002</v>
      </c>
      <c r="B735" s="2">
        <v>42</v>
      </c>
      <c r="C735" s="6">
        <v>729.60299999999995</v>
      </c>
      <c r="D735" s="6">
        <v>862.6588888888889</v>
      </c>
      <c r="E735" s="6">
        <v>235.06020647773136</v>
      </c>
      <c r="F735" s="2">
        <v>1</v>
      </c>
      <c r="H735">
        <f t="shared" si="71"/>
        <v>329.60299999999995</v>
      </c>
      <c r="I735">
        <f t="shared" si="71"/>
        <v>120.39700000000005</v>
      </c>
      <c r="J735">
        <f t="shared" si="71"/>
        <v>513.39700000000005</v>
      </c>
      <c r="K735">
        <f t="shared" si="71"/>
        <v>1028.3969999999999</v>
      </c>
      <c r="L735">
        <f t="shared" si="71"/>
        <v>1720.3969999999999</v>
      </c>
      <c r="M735" s="11">
        <f t="shared" si="67"/>
        <v>729.60299999999995</v>
      </c>
      <c r="N735">
        <f t="shared" si="69"/>
        <v>120.39700000000005</v>
      </c>
      <c r="O735" s="2">
        <f t="shared" si="70"/>
        <v>2</v>
      </c>
      <c r="P735" s="2">
        <f t="shared" si="68"/>
        <v>1</v>
      </c>
    </row>
    <row r="736" spans="1:16" x14ac:dyDescent="0.2">
      <c r="A736" s="2">
        <v>1003</v>
      </c>
      <c r="B736" s="2">
        <v>30</v>
      </c>
      <c r="C736" s="6">
        <v>394.52350000000001</v>
      </c>
      <c r="D736" s="6">
        <v>270.37133333333333</v>
      </c>
      <c r="E736" s="6">
        <v>472.02831701865949</v>
      </c>
      <c r="F736" s="2">
        <v>1</v>
      </c>
      <c r="H736">
        <f t="shared" si="71"/>
        <v>5.4764999999999873</v>
      </c>
      <c r="I736">
        <f t="shared" si="71"/>
        <v>455.47649999999999</v>
      </c>
      <c r="J736">
        <f t="shared" si="71"/>
        <v>848.47649999999999</v>
      </c>
      <c r="K736">
        <f t="shared" si="71"/>
        <v>1363.4765</v>
      </c>
      <c r="L736">
        <f t="shared" si="71"/>
        <v>2055.4764999999998</v>
      </c>
      <c r="M736" s="11">
        <f t="shared" si="67"/>
        <v>394.52350000000001</v>
      </c>
      <c r="N736">
        <f t="shared" si="69"/>
        <v>5.4764999999999873</v>
      </c>
      <c r="O736" s="2">
        <f t="shared" si="70"/>
        <v>1</v>
      </c>
      <c r="P736" s="2">
        <f t="shared" si="68"/>
        <v>1</v>
      </c>
    </row>
    <row r="737" spans="1:16" x14ac:dyDescent="0.2">
      <c r="A737" s="2">
        <v>1005</v>
      </c>
      <c r="B737" s="2">
        <v>29</v>
      </c>
      <c r="C737" s="6">
        <v>868.69299999999998</v>
      </c>
      <c r="D737" s="6">
        <v>1010.5515555555555</v>
      </c>
      <c r="E737" s="6">
        <v>479.56943102001514</v>
      </c>
      <c r="F737" s="2">
        <v>1</v>
      </c>
      <c r="H737">
        <f t="shared" si="71"/>
        <v>468.69299999999998</v>
      </c>
      <c r="I737">
        <f t="shared" si="71"/>
        <v>18.692999999999984</v>
      </c>
      <c r="J737">
        <f t="shared" si="71"/>
        <v>374.30700000000002</v>
      </c>
      <c r="K737">
        <f t="shared" si="71"/>
        <v>889.30700000000002</v>
      </c>
      <c r="L737">
        <f t="shared" si="71"/>
        <v>1581.307</v>
      </c>
      <c r="M737" s="11">
        <f t="shared" si="67"/>
        <v>868.69299999999998</v>
      </c>
      <c r="N737">
        <f t="shared" si="69"/>
        <v>18.692999999999984</v>
      </c>
      <c r="O737" s="2">
        <f t="shared" si="70"/>
        <v>2</v>
      </c>
      <c r="P737" s="2">
        <f t="shared" si="68"/>
        <v>1</v>
      </c>
    </row>
    <row r="738" spans="1:16" x14ac:dyDescent="0.2">
      <c r="A738" s="2">
        <v>1008</v>
      </c>
      <c r="B738" s="2">
        <v>27</v>
      </c>
      <c r="C738" s="6">
        <v>560.56849999999997</v>
      </c>
      <c r="D738" s="6">
        <v>354.23399999999998</v>
      </c>
      <c r="E738" s="6">
        <v>482.7291509662407</v>
      </c>
      <c r="F738" s="2">
        <v>0</v>
      </c>
      <c r="H738">
        <f t="shared" si="71"/>
        <v>160.56849999999997</v>
      </c>
      <c r="I738">
        <f t="shared" si="71"/>
        <v>289.43150000000003</v>
      </c>
      <c r="J738">
        <f t="shared" si="71"/>
        <v>682.43150000000003</v>
      </c>
      <c r="K738">
        <f t="shared" si="71"/>
        <v>1197.4315000000001</v>
      </c>
      <c r="L738">
        <f t="shared" si="71"/>
        <v>1889.4315000000001</v>
      </c>
      <c r="M738" s="11">
        <f t="shared" si="67"/>
        <v>560.56849999999997</v>
      </c>
      <c r="N738">
        <f t="shared" si="69"/>
        <v>160.56849999999997</v>
      </c>
      <c r="O738" s="2">
        <f t="shared" si="70"/>
        <v>1</v>
      </c>
      <c r="P738" s="2">
        <f t="shared" si="68"/>
        <v>0</v>
      </c>
    </row>
    <row r="739" spans="1:16" x14ac:dyDescent="0.2">
      <c r="A739" s="2">
        <v>1009</v>
      </c>
      <c r="B739" s="2">
        <v>30</v>
      </c>
      <c r="C739" s="6">
        <v>77.803250000000006</v>
      </c>
      <c r="D739" s="6">
        <v>71.353111111111104</v>
      </c>
      <c r="E739" s="6">
        <v>42.213514526581683</v>
      </c>
      <c r="F739" s="2">
        <v>0</v>
      </c>
      <c r="H739">
        <f t="shared" si="71"/>
        <v>322.19675000000001</v>
      </c>
      <c r="I739">
        <f t="shared" si="71"/>
        <v>772.19674999999995</v>
      </c>
      <c r="J739">
        <f t="shared" si="71"/>
        <v>1165.1967500000001</v>
      </c>
      <c r="K739">
        <f t="shared" si="71"/>
        <v>1680.1967500000001</v>
      </c>
      <c r="L739">
        <f t="shared" si="71"/>
        <v>2372.1967500000001</v>
      </c>
      <c r="M739" s="11">
        <f t="shared" si="67"/>
        <v>77.803250000000006</v>
      </c>
      <c r="N739">
        <f t="shared" si="69"/>
        <v>322.19675000000001</v>
      </c>
      <c r="O739" s="2">
        <f t="shared" si="70"/>
        <v>1</v>
      </c>
      <c r="P739" s="2">
        <f t="shared" si="68"/>
        <v>0</v>
      </c>
    </row>
    <row r="740" spans="1:16" x14ac:dyDescent="0.2">
      <c r="A740" s="2">
        <v>1011</v>
      </c>
      <c r="B740" s="2">
        <v>62</v>
      </c>
      <c r="C740" s="6">
        <v>28.46</v>
      </c>
      <c r="D740" s="6">
        <v>35.158000000000001</v>
      </c>
      <c r="E740" s="6">
        <v>15.803573287329041</v>
      </c>
      <c r="F740" s="2">
        <v>0</v>
      </c>
      <c r="H740">
        <f t="shared" si="71"/>
        <v>371.54</v>
      </c>
      <c r="I740">
        <f t="shared" si="71"/>
        <v>821.54</v>
      </c>
      <c r="J740">
        <f t="shared" si="71"/>
        <v>1214.54</v>
      </c>
      <c r="K740">
        <f t="shared" si="71"/>
        <v>1729.54</v>
      </c>
      <c r="L740">
        <f t="shared" si="71"/>
        <v>2421.54</v>
      </c>
      <c r="M740" s="11">
        <f t="shared" si="67"/>
        <v>28.46</v>
      </c>
      <c r="N740">
        <f t="shared" si="69"/>
        <v>371.54</v>
      </c>
      <c r="O740" s="2">
        <f t="shared" si="70"/>
        <v>1</v>
      </c>
      <c r="P740" s="2">
        <f t="shared" si="68"/>
        <v>0</v>
      </c>
    </row>
    <row r="741" spans="1:16" x14ac:dyDescent="0.2">
      <c r="A741" s="2">
        <v>1013</v>
      </c>
      <c r="B741" s="2">
        <v>56</v>
      </c>
      <c r="C741" s="6">
        <v>955.65750000000003</v>
      </c>
      <c r="D741" s="6">
        <v>586.35599999999999</v>
      </c>
      <c r="E741" s="6">
        <v>937.36947127411372</v>
      </c>
      <c r="F741" s="2">
        <v>1</v>
      </c>
      <c r="H741">
        <f t="shared" si="71"/>
        <v>555.65750000000003</v>
      </c>
      <c r="I741">
        <f t="shared" si="71"/>
        <v>105.65750000000003</v>
      </c>
      <c r="J741">
        <f t="shared" si="71"/>
        <v>287.34249999999997</v>
      </c>
      <c r="K741">
        <f t="shared" si="71"/>
        <v>802.34249999999997</v>
      </c>
      <c r="L741">
        <f t="shared" si="71"/>
        <v>1494.3425</v>
      </c>
      <c r="M741" s="11">
        <f t="shared" si="67"/>
        <v>955.65750000000003</v>
      </c>
      <c r="N741">
        <f t="shared" si="69"/>
        <v>105.65750000000003</v>
      </c>
      <c r="O741" s="2">
        <f t="shared" si="70"/>
        <v>2</v>
      </c>
      <c r="P741" s="2">
        <f t="shared" si="68"/>
        <v>1</v>
      </c>
    </row>
    <row r="742" spans="1:16" x14ac:dyDescent="0.2">
      <c r="A742" s="2">
        <v>1016</v>
      </c>
      <c r="B742" s="2">
        <v>31</v>
      </c>
      <c r="C742" s="6">
        <v>452.64774999999997</v>
      </c>
      <c r="D742" s="6">
        <v>511.49977777777775</v>
      </c>
      <c r="E742" s="6">
        <v>365.37857593208565</v>
      </c>
      <c r="F742" s="2">
        <v>1</v>
      </c>
      <c r="H742">
        <f t="shared" si="71"/>
        <v>52.647749999999974</v>
      </c>
      <c r="I742">
        <f t="shared" si="71"/>
        <v>397.35225000000003</v>
      </c>
      <c r="J742">
        <f t="shared" si="71"/>
        <v>790.35225000000003</v>
      </c>
      <c r="K742">
        <f t="shared" si="71"/>
        <v>1305.3522499999999</v>
      </c>
      <c r="L742">
        <f t="shared" si="71"/>
        <v>1997.3522499999999</v>
      </c>
      <c r="M742" s="11">
        <f t="shared" si="67"/>
        <v>452.64774999999997</v>
      </c>
      <c r="N742">
        <f t="shared" si="69"/>
        <v>52.647749999999974</v>
      </c>
      <c r="O742" s="2">
        <f t="shared" si="70"/>
        <v>1</v>
      </c>
      <c r="P742" s="2">
        <f t="shared" si="68"/>
        <v>1</v>
      </c>
    </row>
    <row r="743" spans="1:16" x14ac:dyDescent="0.2">
      <c r="A743" s="2">
        <v>1017</v>
      </c>
      <c r="B743" s="2">
        <v>22</v>
      </c>
      <c r="C743" s="6">
        <v>207.01425</v>
      </c>
      <c r="D743" s="6">
        <v>273.7762222222222</v>
      </c>
      <c r="E743" s="6">
        <v>64.290752485845402</v>
      </c>
      <c r="F743" s="2">
        <v>0</v>
      </c>
      <c r="H743">
        <f t="shared" si="71"/>
        <v>192.98575</v>
      </c>
      <c r="I743">
        <f t="shared" si="71"/>
        <v>642.98575000000005</v>
      </c>
      <c r="J743">
        <f t="shared" si="71"/>
        <v>1035.9857500000001</v>
      </c>
      <c r="K743">
        <f t="shared" si="71"/>
        <v>1550.9857500000001</v>
      </c>
      <c r="L743">
        <f t="shared" si="71"/>
        <v>2242.9857499999998</v>
      </c>
      <c r="M743" s="11">
        <f t="shared" si="67"/>
        <v>207.01425</v>
      </c>
      <c r="N743">
        <f t="shared" si="69"/>
        <v>192.98575</v>
      </c>
      <c r="O743" s="2">
        <f t="shared" si="70"/>
        <v>1</v>
      </c>
      <c r="P743" s="2">
        <f t="shared" si="68"/>
        <v>0</v>
      </c>
    </row>
    <row r="744" spans="1:16" x14ac:dyDescent="0.2">
      <c r="A744" s="2">
        <v>1018</v>
      </c>
      <c r="B744" s="2">
        <v>30</v>
      </c>
      <c r="C744" s="6">
        <v>323.70350000000002</v>
      </c>
      <c r="D744" s="6">
        <v>155.92400000000001</v>
      </c>
      <c r="E744" s="6">
        <v>226.3604674824569</v>
      </c>
      <c r="F744" s="2">
        <v>0</v>
      </c>
      <c r="H744">
        <f t="shared" si="71"/>
        <v>76.29649999999998</v>
      </c>
      <c r="I744">
        <f t="shared" si="71"/>
        <v>526.29649999999992</v>
      </c>
      <c r="J744">
        <f t="shared" si="71"/>
        <v>919.29649999999992</v>
      </c>
      <c r="K744">
        <f t="shared" si="71"/>
        <v>1434.2964999999999</v>
      </c>
      <c r="L744">
        <f t="shared" si="71"/>
        <v>2126.2964999999999</v>
      </c>
      <c r="M744" s="11">
        <f t="shared" si="67"/>
        <v>323.70350000000002</v>
      </c>
      <c r="N744">
        <f t="shared" si="69"/>
        <v>76.29649999999998</v>
      </c>
      <c r="O744" s="2">
        <f t="shared" si="70"/>
        <v>1</v>
      </c>
      <c r="P744" s="2">
        <f t="shared" si="68"/>
        <v>0</v>
      </c>
    </row>
    <row r="745" spans="1:16" x14ac:dyDescent="0.2">
      <c r="A745" s="2">
        <v>1022</v>
      </c>
      <c r="B745" s="2">
        <v>31</v>
      </c>
      <c r="C745" s="6">
        <v>461.87324999999998</v>
      </c>
      <c r="D745" s="6">
        <v>589.7548888888889</v>
      </c>
      <c r="E745" s="6">
        <v>162.68577387771481</v>
      </c>
      <c r="F745" s="2">
        <v>0</v>
      </c>
      <c r="H745">
        <f t="shared" si="71"/>
        <v>61.873249999999985</v>
      </c>
      <c r="I745">
        <f t="shared" si="71"/>
        <v>388.12675000000002</v>
      </c>
      <c r="J745">
        <f t="shared" si="71"/>
        <v>781.12675000000002</v>
      </c>
      <c r="K745">
        <f t="shared" si="71"/>
        <v>1296.1267499999999</v>
      </c>
      <c r="L745">
        <f t="shared" si="71"/>
        <v>1988.1267499999999</v>
      </c>
      <c r="M745" s="11">
        <f t="shared" si="67"/>
        <v>461.87324999999998</v>
      </c>
      <c r="N745">
        <f t="shared" si="69"/>
        <v>61.873249999999985</v>
      </c>
      <c r="O745" s="2">
        <f t="shared" si="70"/>
        <v>1</v>
      </c>
      <c r="P745" s="2">
        <f t="shared" si="68"/>
        <v>0</v>
      </c>
    </row>
    <row r="746" spans="1:16" x14ac:dyDescent="0.2">
      <c r="A746" s="2">
        <v>1025</v>
      </c>
      <c r="B746" s="2">
        <v>27</v>
      </c>
      <c r="C746" s="6">
        <v>168.19974999999999</v>
      </c>
      <c r="D746" s="6">
        <v>94.059777777777782</v>
      </c>
      <c r="E746" s="6">
        <v>265.96103823614277</v>
      </c>
      <c r="F746" s="2">
        <v>0</v>
      </c>
      <c r="H746">
        <f t="shared" si="71"/>
        <v>231.80025000000001</v>
      </c>
      <c r="I746">
        <f t="shared" si="71"/>
        <v>681.80025000000001</v>
      </c>
      <c r="J746">
        <f t="shared" si="71"/>
        <v>1074.80025</v>
      </c>
      <c r="K746">
        <f t="shared" si="71"/>
        <v>1589.80025</v>
      </c>
      <c r="L746">
        <f t="shared" si="71"/>
        <v>2281.8002500000002</v>
      </c>
      <c r="M746" s="11">
        <f t="shared" si="67"/>
        <v>168.19974999999999</v>
      </c>
      <c r="N746">
        <f t="shared" si="69"/>
        <v>231.80025000000001</v>
      </c>
      <c r="O746" s="2">
        <f t="shared" si="70"/>
        <v>1</v>
      </c>
      <c r="P746" s="2">
        <f t="shared" si="68"/>
        <v>0</v>
      </c>
    </row>
    <row r="747" spans="1:16" x14ac:dyDescent="0.2">
      <c r="A747" s="2">
        <v>1026</v>
      </c>
      <c r="B747" s="2">
        <v>35</v>
      </c>
      <c r="C747" s="6">
        <v>292.99950000000001</v>
      </c>
      <c r="D747" s="6">
        <v>209.53666666666666</v>
      </c>
      <c r="E747" s="6">
        <v>260.36593769143286</v>
      </c>
      <c r="F747" s="2">
        <v>0</v>
      </c>
      <c r="H747">
        <f t="shared" si="71"/>
        <v>107.00049999999999</v>
      </c>
      <c r="I747">
        <f t="shared" si="71"/>
        <v>557.00049999999999</v>
      </c>
      <c r="J747">
        <f t="shared" si="71"/>
        <v>950.00049999999999</v>
      </c>
      <c r="K747">
        <f t="shared" si="71"/>
        <v>1465.0005000000001</v>
      </c>
      <c r="L747">
        <f t="shared" si="71"/>
        <v>2157.0005000000001</v>
      </c>
      <c r="M747" s="11">
        <f t="shared" si="67"/>
        <v>292.99950000000001</v>
      </c>
      <c r="N747">
        <f t="shared" si="69"/>
        <v>107.00049999999999</v>
      </c>
      <c r="O747" s="2">
        <f t="shared" si="70"/>
        <v>1</v>
      </c>
      <c r="P747" s="2">
        <f t="shared" si="68"/>
        <v>0</v>
      </c>
    </row>
    <row r="748" spans="1:16" x14ac:dyDescent="0.2">
      <c r="A748" s="2">
        <v>1028</v>
      </c>
      <c r="B748" s="2">
        <v>42</v>
      </c>
      <c r="C748" s="6">
        <v>1190.7887499999999</v>
      </c>
      <c r="D748" s="6">
        <v>1063.8915555555554</v>
      </c>
      <c r="E748" s="6">
        <v>675.69017028609403</v>
      </c>
      <c r="F748" s="2">
        <v>1</v>
      </c>
      <c r="H748">
        <f t="shared" si="71"/>
        <v>790.78874999999994</v>
      </c>
      <c r="I748">
        <f t="shared" si="71"/>
        <v>340.78874999999994</v>
      </c>
      <c r="J748">
        <f t="shared" si="71"/>
        <v>52.211250000000064</v>
      </c>
      <c r="K748">
        <f t="shared" si="71"/>
        <v>567.21125000000006</v>
      </c>
      <c r="L748">
        <f t="shared" si="71"/>
        <v>1259.2112500000001</v>
      </c>
      <c r="M748" s="11">
        <f t="shared" si="67"/>
        <v>1190.7887499999999</v>
      </c>
      <c r="N748">
        <f t="shared" si="69"/>
        <v>52.211250000000064</v>
      </c>
      <c r="O748" s="2">
        <f t="shared" si="70"/>
        <v>3</v>
      </c>
      <c r="P748" s="2">
        <f t="shared" si="68"/>
        <v>1</v>
      </c>
    </row>
    <row r="749" spans="1:16" x14ac:dyDescent="0.2">
      <c r="A749" s="2">
        <v>1029</v>
      </c>
      <c r="B749" s="2">
        <v>29</v>
      </c>
      <c r="C749" s="6">
        <v>1340.002</v>
      </c>
      <c r="D749" s="6">
        <v>1576.8962222222221</v>
      </c>
      <c r="E749" s="6">
        <v>622.43554714254753</v>
      </c>
      <c r="F749" s="2">
        <v>1</v>
      </c>
      <c r="H749">
        <f t="shared" si="71"/>
        <v>940.00199999999995</v>
      </c>
      <c r="I749">
        <f t="shared" si="71"/>
        <v>490.00199999999995</v>
      </c>
      <c r="J749">
        <f t="shared" si="71"/>
        <v>97.001999999999953</v>
      </c>
      <c r="K749">
        <f t="shared" si="71"/>
        <v>417.99800000000005</v>
      </c>
      <c r="L749">
        <f t="shared" si="71"/>
        <v>1109.998</v>
      </c>
      <c r="M749" s="11">
        <f t="shared" si="67"/>
        <v>1340.002</v>
      </c>
      <c r="N749">
        <f t="shared" si="69"/>
        <v>97.001999999999953</v>
      </c>
      <c r="O749" s="2">
        <f t="shared" si="70"/>
        <v>3</v>
      </c>
      <c r="P749" s="2">
        <f t="shared" si="68"/>
        <v>1</v>
      </c>
    </row>
    <row r="750" spans="1:16" x14ac:dyDescent="0.2">
      <c r="A750" s="2">
        <v>1030</v>
      </c>
      <c r="B750" s="2">
        <v>29</v>
      </c>
      <c r="C750" s="6">
        <v>366.11</v>
      </c>
      <c r="D750" s="6">
        <v>230.10511111111111</v>
      </c>
      <c r="E750" s="6">
        <v>458.21180611318647</v>
      </c>
      <c r="F750" s="2">
        <v>0</v>
      </c>
      <c r="H750">
        <f t="shared" si="71"/>
        <v>33.889999999999986</v>
      </c>
      <c r="I750">
        <f t="shared" si="71"/>
        <v>483.89</v>
      </c>
      <c r="J750">
        <f t="shared" si="71"/>
        <v>876.89</v>
      </c>
      <c r="K750">
        <f t="shared" si="71"/>
        <v>1391.8899999999999</v>
      </c>
      <c r="L750">
        <f t="shared" si="71"/>
        <v>2083.89</v>
      </c>
      <c r="M750" s="11">
        <f t="shared" si="67"/>
        <v>366.11</v>
      </c>
      <c r="N750">
        <f t="shared" si="69"/>
        <v>33.889999999999986</v>
      </c>
      <c r="O750" s="2">
        <f t="shared" si="70"/>
        <v>1</v>
      </c>
      <c r="P750" s="2">
        <f t="shared" si="68"/>
        <v>0</v>
      </c>
    </row>
    <row r="751" spans="1:16" x14ac:dyDescent="0.2">
      <c r="A751" s="2">
        <v>1031</v>
      </c>
      <c r="B751" s="2">
        <v>28</v>
      </c>
      <c r="C751" s="6">
        <v>593.13850000000002</v>
      </c>
      <c r="D751" s="6">
        <v>459.80599999999998</v>
      </c>
      <c r="E751" s="6">
        <v>436.8072557167398</v>
      </c>
      <c r="F751" s="2">
        <v>1</v>
      </c>
      <c r="H751">
        <f t="shared" si="71"/>
        <v>193.13850000000002</v>
      </c>
      <c r="I751">
        <f t="shared" si="71"/>
        <v>256.86149999999998</v>
      </c>
      <c r="J751">
        <f t="shared" si="71"/>
        <v>649.86149999999998</v>
      </c>
      <c r="K751">
        <f t="shared" si="71"/>
        <v>1164.8615</v>
      </c>
      <c r="L751">
        <f t="shared" si="71"/>
        <v>1856.8615</v>
      </c>
      <c r="M751" s="11">
        <f t="shared" si="67"/>
        <v>593.13850000000002</v>
      </c>
      <c r="N751">
        <f t="shared" si="69"/>
        <v>193.13850000000002</v>
      </c>
      <c r="O751" s="2">
        <f t="shared" si="70"/>
        <v>1</v>
      </c>
      <c r="P751" s="2">
        <f t="shared" si="68"/>
        <v>1</v>
      </c>
    </row>
    <row r="752" spans="1:16" x14ac:dyDescent="0.2">
      <c r="A752" s="2">
        <v>1032</v>
      </c>
      <c r="B752" s="2">
        <v>49</v>
      </c>
      <c r="C752" s="6">
        <v>711.43700000000001</v>
      </c>
      <c r="D752" s="6">
        <v>836.34777777777776</v>
      </c>
      <c r="E752" s="6">
        <v>334.15815180613708</v>
      </c>
      <c r="F752" s="2">
        <v>1</v>
      </c>
      <c r="H752">
        <f t="shared" si="71"/>
        <v>311.43700000000001</v>
      </c>
      <c r="I752">
        <f t="shared" si="71"/>
        <v>138.56299999999999</v>
      </c>
      <c r="J752">
        <f t="shared" si="71"/>
        <v>531.56299999999999</v>
      </c>
      <c r="K752">
        <f t="shared" si="71"/>
        <v>1046.5630000000001</v>
      </c>
      <c r="L752">
        <f t="shared" si="71"/>
        <v>1738.5630000000001</v>
      </c>
      <c r="M752" s="11">
        <f t="shared" si="67"/>
        <v>711.43700000000001</v>
      </c>
      <c r="N752">
        <f t="shared" si="69"/>
        <v>138.56299999999999</v>
      </c>
      <c r="O752" s="2">
        <f t="shared" si="70"/>
        <v>2</v>
      </c>
      <c r="P752" s="2">
        <f t="shared" si="68"/>
        <v>1</v>
      </c>
    </row>
    <row r="753" spans="1:16" x14ac:dyDescent="0.2">
      <c r="A753" s="2">
        <v>1036</v>
      </c>
      <c r="B753" s="2">
        <v>32</v>
      </c>
      <c r="C753" s="6">
        <v>1075.6872499999999</v>
      </c>
      <c r="D753" s="6">
        <v>758.78911111111108</v>
      </c>
      <c r="E753" s="6">
        <v>982.49983517721569</v>
      </c>
      <c r="F753" s="2">
        <v>1</v>
      </c>
      <c r="H753">
        <f t="shared" si="71"/>
        <v>675.68724999999995</v>
      </c>
      <c r="I753">
        <f t="shared" si="71"/>
        <v>225.68724999999995</v>
      </c>
      <c r="J753">
        <f t="shared" si="71"/>
        <v>167.31275000000005</v>
      </c>
      <c r="K753">
        <f t="shared" si="71"/>
        <v>682.31275000000005</v>
      </c>
      <c r="L753">
        <f t="shared" si="71"/>
        <v>1374.3127500000001</v>
      </c>
      <c r="M753" s="11">
        <f t="shared" si="67"/>
        <v>1075.6872499999999</v>
      </c>
      <c r="N753">
        <f t="shared" si="69"/>
        <v>167.31275000000005</v>
      </c>
      <c r="O753" s="2">
        <f t="shared" si="70"/>
        <v>3</v>
      </c>
      <c r="P753" s="2">
        <f t="shared" si="68"/>
        <v>1</v>
      </c>
    </row>
    <row r="754" spans="1:16" x14ac:dyDescent="0.2">
      <c r="A754" s="2">
        <v>1037</v>
      </c>
      <c r="B754" s="2">
        <v>27</v>
      </c>
      <c r="C754" s="6">
        <v>368.18925000000002</v>
      </c>
      <c r="D754" s="6">
        <v>374.08711111111108</v>
      </c>
      <c r="E754" s="6">
        <v>177.17770744205501</v>
      </c>
      <c r="F754" s="2">
        <v>0</v>
      </c>
      <c r="H754">
        <f t="shared" si="71"/>
        <v>31.810749999999985</v>
      </c>
      <c r="I754">
        <f t="shared" si="71"/>
        <v>481.81074999999998</v>
      </c>
      <c r="J754">
        <f t="shared" si="71"/>
        <v>874.81074999999998</v>
      </c>
      <c r="K754">
        <f t="shared" si="71"/>
        <v>1389.8107500000001</v>
      </c>
      <c r="L754">
        <f t="shared" si="71"/>
        <v>2081.8107500000001</v>
      </c>
      <c r="M754" s="11">
        <f t="shared" si="67"/>
        <v>368.18925000000002</v>
      </c>
      <c r="N754">
        <f t="shared" si="69"/>
        <v>31.810749999999985</v>
      </c>
      <c r="O754" s="2">
        <f t="shared" si="70"/>
        <v>1</v>
      </c>
      <c r="P754" s="2">
        <f t="shared" si="68"/>
        <v>0</v>
      </c>
    </row>
    <row r="755" spans="1:16" x14ac:dyDescent="0.2">
      <c r="A755" s="2">
        <v>1038</v>
      </c>
      <c r="B755" s="2">
        <v>24</v>
      </c>
      <c r="C755" s="6">
        <v>787.90700000000004</v>
      </c>
      <c r="D755" s="6">
        <v>637.72044444444441</v>
      </c>
      <c r="E755" s="6">
        <v>474.43447882879968</v>
      </c>
      <c r="F755" s="2">
        <v>1</v>
      </c>
      <c r="H755">
        <f t="shared" si="71"/>
        <v>387.90700000000004</v>
      </c>
      <c r="I755">
        <f t="shared" si="71"/>
        <v>62.092999999999961</v>
      </c>
      <c r="J755">
        <f t="shared" si="71"/>
        <v>455.09299999999996</v>
      </c>
      <c r="K755">
        <f t="shared" si="71"/>
        <v>970.09299999999996</v>
      </c>
      <c r="L755">
        <f t="shared" si="71"/>
        <v>1662.0929999999998</v>
      </c>
      <c r="M755" s="11">
        <f t="shared" si="67"/>
        <v>787.90700000000004</v>
      </c>
      <c r="N755">
        <f t="shared" si="69"/>
        <v>62.092999999999961</v>
      </c>
      <c r="O755" s="2">
        <f t="shared" si="70"/>
        <v>2</v>
      </c>
      <c r="P755" s="2">
        <f t="shared" si="68"/>
        <v>1</v>
      </c>
    </row>
    <row r="756" spans="1:16" x14ac:dyDescent="0.2">
      <c r="A756" s="2">
        <v>1039</v>
      </c>
      <c r="B756" s="2">
        <v>31</v>
      </c>
      <c r="C756" s="6">
        <v>670.29075</v>
      </c>
      <c r="D756" s="6">
        <v>709.45266666666669</v>
      </c>
      <c r="E756" s="6">
        <v>311.6990469839842</v>
      </c>
      <c r="F756" s="2">
        <v>1</v>
      </c>
      <c r="H756">
        <f t="shared" si="71"/>
        <v>270.29075</v>
      </c>
      <c r="I756">
        <f t="shared" si="71"/>
        <v>179.70925</v>
      </c>
      <c r="J756">
        <f t="shared" si="71"/>
        <v>572.70925</v>
      </c>
      <c r="K756">
        <f t="shared" si="71"/>
        <v>1087.7092499999999</v>
      </c>
      <c r="L756">
        <f t="shared" si="71"/>
        <v>1779.7092499999999</v>
      </c>
      <c r="M756" s="11">
        <f t="shared" si="67"/>
        <v>670.29075</v>
      </c>
      <c r="N756">
        <f t="shared" si="69"/>
        <v>179.70925</v>
      </c>
      <c r="O756" s="2">
        <f t="shared" si="70"/>
        <v>2</v>
      </c>
      <c r="P756" s="2">
        <f t="shared" si="68"/>
        <v>1</v>
      </c>
    </row>
    <row r="757" spans="1:16" x14ac:dyDescent="0.2">
      <c r="A757" s="2">
        <v>1040</v>
      </c>
      <c r="B757" s="2">
        <v>28</v>
      </c>
      <c r="C757" s="6">
        <v>1208.0767499999999</v>
      </c>
      <c r="D757" s="6">
        <v>597.69511111111115</v>
      </c>
      <c r="E757" s="6">
        <v>1621.4929113232711</v>
      </c>
      <c r="F757" s="2">
        <v>1</v>
      </c>
      <c r="H757">
        <f t="shared" si="71"/>
        <v>808.07674999999995</v>
      </c>
      <c r="I757">
        <f t="shared" si="71"/>
        <v>358.07674999999995</v>
      </c>
      <c r="J757">
        <f t="shared" si="71"/>
        <v>34.923250000000053</v>
      </c>
      <c r="K757">
        <f t="shared" si="71"/>
        <v>549.92325000000005</v>
      </c>
      <c r="L757">
        <f t="shared" si="71"/>
        <v>1241.9232500000001</v>
      </c>
      <c r="M757" s="11">
        <f t="shared" si="67"/>
        <v>1208.0767499999999</v>
      </c>
      <c r="N757">
        <f t="shared" si="69"/>
        <v>34.923250000000053</v>
      </c>
      <c r="O757" s="2">
        <f t="shared" si="70"/>
        <v>3</v>
      </c>
      <c r="P757" s="2">
        <f t="shared" si="68"/>
        <v>1</v>
      </c>
    </row>
    <row r="758" spans="1:16" x14ac:dyDescent="0.2">
      <c r="A758" s="2">
        <v>1041</v>
      </c>
      <c r="B758" s="2">
        <v>41</v>
      </c>
      <c r="C758" s="6">
        <v>543.30174999999997</v>
      </c>
      <c r="D758" s="6">
        <v>538.7837777777778</v>
      </c>
      <c r="E758" s="6">
        <v>371.22246481503015</v>
      </c>
      <c r="F758" s="2">
        <v>0</v>
      </c>
      <c r="H758">
        <f t="shared" si="71"/>
        <v>143.30174999999997</v>
      </c>
      <c r="I758">
        <f t="shared" si="71"/>
        <v>306.69825000000003</v>
      </c>
      <c r="J758">
        <f t="shared" si="71"/>
        <v>699.69825000000003</v>
      </c>
      <c r="K758">
        <f t="shared" si="71"/>
        <v>1214.6982499999999</v>
      </c>
      <c r="L758">
        <f t="shared" si="71"/>
        <v>1906.6982499999999</v>
      </c>
      <c r="M758" s="11">
        <f t="shared" si="67"/>
        <v>543.30174999999997</v>
      </c>
      <c r="N758">
        <f t="shared" si="69"/>
        <v>143.30174999999997</v>
      </c>
      <c r="O758" s="2">
        <f t="shared" si="70"/>
        <v>1</v>
      </c>
      <c r="P758" s="2">
        <f t="shared" si="68"/>
        <v>0</v>
      </c>
    </row>
    <row r="759" spans="1:16" x14ac:dyDescent="0.2">
      <c r="A759" s="2">
        <v>1043</v>
      </c>
      <c r="B759" s="2">
        <v>48</v>
      </c>
      <c r="C759" s="6">
        <v>460.30525</v>
      </c>
      <c r="D759" s="6">
        <v>208.01977777777779</v>
      </c>
      <c r="E759" s="6">
        <v>491.82366563388439</v>
      </c>
      <c r="F759" s="2">
        <v>1</v>
      </c>
      <c r="H759">
        <f t="shared" si="71"/>
        <v>60.305250000000001</v>
      </c>
      <c r="I759">
        <f t="shared" si="71"/>
        <v>389.69475</v>
      </c>
      <c r="J759">
        <f t="shared" si="71"/>
        <v>782.69475</v>
      </c>
      <c r="K759">
        <f t="shared" si="71"/>
        <v>1297.6947500000001</v>
      </c>
      <c r="L759">
        <f t="shared" si="71"/>
        <v>1989.6947500000001</v>
      </c>
      <c r="M759" s="11">
        <f t="shared" si="67"/>
        <v>460.30525</v>
      </c>
      <c r="N759">
        <f t="shared" si="69"/>
        <v>60.305250000000001</v>
      </c>
      <c r="O759" s="2">
        <f t="shared" si="70"/>
        <v>1</v>
      </c>
      <c r="P759" s="2">
        <f t="shared" si="68"/>
        <v>1</v>
      </c>
    </row>
    <row r="760" spans="1:16" x14ac:dyDescent="0.2">
      <c r="A760" s="2">
        <v>1044</v>
      </c>
      <c r="B760" s="2">
        <v>50</v>
      </c>
      <c r="C760" s="6">
        <v>1449.5385000000001</v>
      </c>
      <c r="D760" s="6">
        <v>785.41733333333332</v>
      </c>
      <c r="E760" s="6">
        <v>1521.1420858735287</v>
      </c>
      <c r="F760" s="2">
        <v>1</v>
      </c>
      <c r="H760">
        <f t="shared" si="71"/>
        <v>1049.5385000000001</v>
      </c>
      <c r="I760">
        <f t="shared" si="71"/>
        <v>599.53850000000011</v>
      </c>
      <c r="J760">
        <f t="shared" si="71"/>
        <v>206.53850000000011</v>
      </c>
      <c r="K760">
        <f t="shared" si="71"/>
        <v>308.46149999999989</v>
      </c>
      <c r="L760">
        <f t="shared" si="71"/>
        <v>1000.4614999999999</v>
      </c>
      <c r="M760" s="11">
        <f t="shared" si="67"/>
        <v>1449.5385000000001</v>
      </c>
      <c r="N760">
        <f t="shared" si="69"/>
        <v>206.53850000000011</v>
      </c>
      <c r="O760" s="2">
        <f t="shared" si="70"/>
        <v>3</v>
      </c>
      <c r="P760" s="2">
        <f t="shared" si="68"/>
        <v>1</v>
      </c>
    </row>
    <row r="761" spans="1:16" x14ac:dyDescent="0.2">
      <c r="A761" s="2">
        <v>1045</v>
      </c>
      <c r="B761" s="2">
        <v>37</v>
      </c>
      <c r="C761" s="6">
        <v>442.98</v>
      </c>
      <c r="D761" s="6">
        <v>424.39466666666669</v>
      </c>
      <c r="E761" s="6">
        <v>301.52430834653768</v>
      </c>
      <c r="F761" s="2">
        <v>0</v>
      </c>
      <c r="H761">
        <f t="shared" si="71"/>
        <v>42.980000000000018</v>
      </c>
      <c r="I761">
        <f t="shared" si="71"/>
        <v>407.02</v>
      </c>
      <c r="J761">
        <f t="shared" si="71"/>
        <v>800.02</v>
      </c>
      <c r="K761">
        <f t="shared" si="71"/>
        <v>1315.02</v>
      </c>
      <c r="L761">
        <f t="shared" si="71"/>
        <v>2007.02</v>
      </c>
      <c r="M761" s="11">
        <f t="shared" si="67"/>
        <v>442.98</v>
      </c>
      <c r="N761">
        <f t="shared" si="69"/>
        <v>42.980000000000018</v>
      </c>
      <c r="O761" s="2">
        <f t="shared" si="70"/>
        <v>1</v>
      </c>
      <c r="P761" s="2">
        <f t="shared" si="68"/>
        <v>0</v>
      </c>
    </row>
    <row r="762" spans="1:16" x14ac:dyDescent="0.2">
      <c r="A762" s="2">
        <v>1046</v>
      </c>
      <c r="B762" s="2">
        <v>53</v>
      </c>
      <c r="C762" s="6">
        <v>2249.4457499999999</v>
      </c>
      <c r="D762" s="6">
        <v>1131.9391111111111</v>
      </c>
      <c r="E762" s="6">
        <v>3515.2645039068475</v>
      </c>
      <c r="F762" s="2">
        <v>1</v>
      </c>
      <c r="H762">
        <f t="shared" si="71"/>
        <v>1849.4457499999999</v>
      </c>
      <c r="I762">
        <f t="shared" si="71"/>
        <v>1399.4457499999999</v>
      </c>
      <c r="J762">
        <f t="shared" si="71"/>
        <v>1006.4457499999999</v>
      </c>
      <c r="K762">
        <f t="shared" si="71"/>
        <v>491.44574999999986</v>
      </c>
      <c r="L762">
        <f t="shared" si="71"/>
        <v>200.55425000000014</v>
      </c>
      <c r="M762" s="11">
        <f t="shared" si="67"/>
        <v>2249.4457499999999</v>
      </c>
      <c r="N762">
        <f t="shared" si="69"/>
        <v>200.55425000000014</v>
      </c>
      <c r="O762" s="2">
        <f t="shared" si="70"/>
        <v>5</v>
      </c>
      <c r="P762" s="2">
        <f t="shared" si="68"/>
        <v>1</v>
      </c>
    </row>
    <row r="763" spans="1:16" x14ac:dyDescent="0.2">
      <c r="A763" s="2">
        <v>1047</v>
      </c>
      <c r="B763" s="2">
        <v>24</v>
      </c>
      <c r="C763" s="6">
        <v>531.97725000000003</v>
      </c>
      <c r="D763" s="6">
        <v>476.90822222222221</v>
      </c>
      <c r="E763" s="6">
        <v>484.29348357089009</v>
      </c>
      <c r="F763" s="2">
        <v>1</v>
      </c>
      <c r="H763">
        <f t="shared" si="71"/>
        <v>131.97725000000003</v>
      </c>
      <c r="I763">
        <f t="shared" si="71"/>
        <v>318.02274999999997</v>
      </c>
      <c r="J763">
        <f t="shared" si="71"/>
        <v>711.02274999999997</v>
      </c>
      <c r="K763">
        <f t="shared" si="71"/>
        <v>1226.0227500000001</v>
      </c>
      <c r="L763">
        <f t="shared" si="71"/>
        <v>1918.0227500000001</v>
      </c>
      <c r="M763" s="11">
        <f t="shared" si="67"/>
        <v>531.97725000000003</v>
      </c>
      <c r="N763">
        <f t="shared" si="69"/>
        <v>131.97725000000003</v>
      </c>
      <c r="O763" s="2">
        <f t="shared" si="70"/>
        <v>1</v>
      </c>
      <c r="P763" s="2">
        <f t="shared" si="68"/>
        <v>1</v>
      </c>
    </row>
    <row r="764" spans="1:16" x14ac:dyDescent="0.2">
      <c r="A764" s="2">
        <v>1048</v>
      </c>
      <c r="B764" s="2">
        <v>33</v>
      </c>
      <c r="C764" s="6">
        <v>886.60825</v>
      </c>
      <c r="D764" s="6">
        <v>1066.2051111111111</v>
      </c>
      <c r="E764" s="6">
        <v>412.08588993697606</v>
      </c>
      <c r="F764" s="2">
        <v>0</v>
      </c>
      <c r="H764">
        <f t="shared" si="71"/>
        <v>486.60825</v>
      </c>
      <c r="I764">
        <f t="shared" si="71"/>
        <v>36.608249999999998</v>
      </c>
      <c r="J764">
        <f t="shared" si="71"/>
        <v>356.39175</v>
      </c>
      <c r="K764">
        <f t="shared" si="71"/>
        <v>871.39175</v>
      </c>
      <c r="L764">
        <f t="shared" si="71"/>
        <v>1563.39175</v>
      </c>
      <c r="M764" s="11">
        <f t="shared" si="67"/>
        <v>886.60825</v>
      </c>
      <c r="N764">
        <f t="shared" si="69"/>
        <v>36.608249999999998</v>
      </c>
      <c r="O764" s="2">
        <f t="shared" si="70"/>
        <v>2</v>
      </c>
      <c r="P764" s="2">
        <f t="shared" si="68"/>
        <v>0</v>
      </c>
    </row>
    <row r="765" spans="1:16" x14ac:dyDescent="0.2">
      <c r="A765" s="2">
        <v>1049</v>
      </c>
      <c r="B765" s="2">
        <v>25</v>
      </c>
      <c r="C765" s="6">
        <v>1874.33725</v>
      </c>
      <c r="D765" s="6">
        <v>2435.7784444444446</v>
      </c>
      <c r="E765" s="6">
        <v>890.82821727559167</v>
      </c>
      <c r="F765" s="2">
        <v>1</v>
      </c>
      <c r="H765">
        <f t="shared" si="71"/>
        <v>1474.33725</v>
      </c>
      <c r="I765">
        <f t="shared" si="71"/>
        <v>1024.33725</v>
      </c>
      <c r="J765">
        <f t="shared" si="71"/>
        <v>631.33725000000004</v>
      </c>
      <c r="K765">
        <f t="shared" si="71"/>
        <v>116.33725000000004</v>
      </c>
      <c r="L765">
        <f t="shared" si="71"/>
        <v>575.66274999999996</v>
      </c>
      <c r="M765" s="11">
        <f t="shared" si="67"/>
        <v>1874.33725</v>
      </c>
      <c r="N765">
        <f t="shared" si="69"/>
        <v>116.33725000000004</v>
      </c>
      <c r="O765" s="2">
        <f t="shared" si="70"/>
        <v>4</v>
      </c>
      <c r="P765" s="2">
        <f t="shared" si="68"/>
        <v>1</v>
      </c>
    </row>
    <row r="766" spans="1:16" x14ac:dyDescent="0.2">
      <c r="A766" s="2">
        <v>1053</v>
      </c>
      <c r="B766" s="2">
        <v>61</v>
      </c>
      <c r="C766" s="6">
        <v>861.23649999999998</v>
      </c>
      <c r="D766" s="6">
        <v>604.43933333333337</v>
      </c>
      <c r="E766" s="6">
        <v>804.25454624306633</v>
      </c>
      <c r="F766" s="2">
        <v>1</v>
      </c>
      <c r="H766">
        <f t="shared" si="71"/>
        <v>461.23649999999998</v>
      </c>
      <c r="I766">
        <f t="shared" si="71"/>
        <v>11.236499999999978</v>
      </c>
      <c r="J766">
        <f t="shared" si="71"/>
        <v>381.76350000000002</v>
      </c>
      <c r="K766">
        <f t="shared" si="71"/>
        <v>896.76350000000002</v>
      </c>
      <c r="L766">
        <f t="shared" si="71"/>
        <v>1588.7635</v>
      </c>
      <c r="M766" s="11">
        <f t="shared" si="67"/>
        <v>861.23649999999998</v>
      </c>
      <c r="N766">
        <f t="shared" si="69"/>
        <v>11.236499999999978</v>
      </c>
      <c r="O766" s="2">
        <f t="shared" si="70"/>
        <v>2</v>
      </c>
      <c r="P766" s="2">
        <f t="shared" si="68"/>
        <v>1</v>
      </c>
    </row>
    <row r="767" spans="1:16" x14ac:dyDescent="0.2">
      <c r="A767" s="2">
        <v>1056</v>
      </c>
      <c r="B767" s="2">
        <v>36</v>
      </c>
      <c r="C767" s="6">
        <v>644.34974999999997</v>
      </c>
      <c r="D767" s="6">
        <v>609.88844444444442</v>
      </c>
      <c r="E767" s="6">
        <v>451.40332700762337</v>
      </c>
      <c r="F767" s="2">
        <v>1</v>
      </c>
      <c r="H767">
        <f t="shared" si="71"/>
        <v>244.34974999999997</v>
      </c>
      <c r="I767">
        <f t="shared" si="71"/>
        <v>205.65025000000003</v>
      </c>
      <c r="J767">
        <f t="shared" si="71"/>
        <v>598.65025000000003</v>
      </c>
      <c r="K767">
        <f t="shared" si="71"/>
        <v>1113.6502500000001</v>
      </c>
      <c r="L767">
        <f t="shared" si="71"/>
        <v>1805.6502500000001</v>
      </c>
      <c r="M767" s="11">
        <f t="shared" si="67"/>
        <v>644.34974999999997</v>
      </c>
      <c r="N767">
        <f t="shared" si="69"/>
        <v>205.65025000000003</v>
      </c>
      <c r="O767" s="2">
        <f t="shared" si="70"/>
        <v>2</v>
      </c>
      <c r="P767" s="2">
        <f t="shared" si="68"/>
        <v>1</v>
      </c>
    </row>
    <row r="768" spans="1:16" x14ac:dyDescent="0.2">
      <c r="A768" s="2">
        <v>1057</v>
      </c>
      <c r="B768" s="2">
        <v>25</v>
      </c>
      <c r="C768" s="6">
        <v>624.87549999999999</v>
      </c>
      <c r="D768" s="6">
        <v>759.0191111111111</v>
      </c>
      <c r="E768" s="6">
        <v>384.5967267417048</v>
      </c>
      <c r="F768" s="2">
        <v>0</v>
      </c>
      <c r="H768">
        <f t="shared" si="71"/>
        <v>224.87549999999999</v>
      </c>
      <c r="I768">
        <f t="shared" si="71"/>
        <v>225.12450000000001</v>
      </c>
      <c r="J768">
        <f t="shared" si="71"/>
        <v>618.12450000000001</v>
      </c>
      <c r="K768">
        <f t="shared" si="71"/>
        <v>1133.1244999999999</v>
      </c>
      <c r="L768">
        <f t="shared" si="71"/>
        <v>1825.1244999999999</v>
      </c>
      <c r="M768" s="11">
        <f t="shared" si="67"/>
        <v>624.87549999999999</v>
      </c>
      <c r="N768">
        <f t="shared" si="69"/>
        <v>224.87549999999999</v>
      </c>
      <c r="O768" s="2">
        <f t="shared" si="70"/>
        <v>1</v>
      </c>
      <c r="P768" s="2">
        <f t="shared" si="68"/>
        <v>0</v>
      </c>
    </row>
    <row r="769" spans="1:16" x14ac:dyDescent="0.2">
      <c r="A769" s="2">
        <v>1058</v>
      </c>
      <c r="B769" s="2">
        <v>65</v>
      </c>
      <c r="C769" s="6">
        <v>1322.3744999999999</v>
      </c>
      <c r="D769" s="6">
        <v>760.78244444444442</v>
      </c>
      <c r="E769" s="6">
        <v>1052.0269207838815</v>
      </c>
      <c r="F769" s="2">
        <v>1</v>
      </c>
      <c r="H769">
        <f t="shared" si="71"/>
        <v>922.3744999999999</v>
      </c>
      <c r="I769">
        <f t="shared" si="71"/>
        <v>472.3744999999999</v>
      </c>
      <c r="J769">
        <f t="shared" si="71"/>
        <v>79.374499999999898</v>
      </c>
      <c r="K769">
        <f t="shared" si="71"/>
        <v>435.6255000000001</v>
      </c>
      <c r="L769">
        <f t="shared" si="71"/>
        <v>1127.6255000000001</v>
      </c>
      <c r="M769" s="11">
        <f t="shared" si="67"/>
        <v>1322.3744999999999</v>
      </c>
      <c r="N769">
        <f t="shared" si="69"/>
        <v>79.374499999999898</v>
      </c>
      <c r="O769" s="2">
        <f t="shared" si="70"/>
        <v>3</v>
      </c>
      <c r="P769" s="2">
        <f t="shared" si="68"/>
        <v>1</v>
      </c>
    </row>
    <row r="770" spans="1:16" x14ac:dyDescent="0.2">
      <c r="A770" s="2">
        <v>1061</v>
      </c>
      <c r="B770" s="2">
        <v>54</v>
      </c>
      <c r="C770" s="6">
        <v>186.26325</v>
      </c>
      <c r="D770" s="6">
        <v>138.92066666666668</v>
      </c>
      <c r="E770" s="6">
        <v>126.0944225419499</v>
      </c>
      <c r="F770" s="2">
        <v>0</v>
      </c>
      <c r="H770">
        <f t="shared" si="71"/>
        <v>213.73675</v>
      </c>
      <c r="I770">
        <f t="shared" si="71"/>
        <v>663.73675000000003</v>
      </c>
      <c r="J770">
        <f t="shared" si="71"/>
        <v>1056.73675</v>
      </c>
      <c r="K770">
        <f t="shared" si="71"/>
        <v>1571.73675</v>
      </c>
      <c r="L770">
        <f t="shared" si="71"/>
        <v>2263.73675</v>
      </c>
      <c r="M770" s="11">
        <f t="shared" si="67"/>
        <v>186.26325</v>
      </c>
      <c r="N770">
        <f t="shared" si="69"/>
        <v>213.73675</v>
      </c>
      <c r="O770" s="2">
        <f t="shared" si="70"/>
        <v>1</v>
      </c>
      <c r="P770" s="2">
        <f t="shared" si="68"/>
        <v>0</v>
      </c>
    </row>
    <row r="771" spans="1:16" x14ac:dyDescent="0.2">
      <c r="A771" s="2">
        <v>1062</v>
      </c>
      <c r="B771" s="2">
        <v>36</v>
      </c>
      <c r="C771" s="6">
        <v>376.59</v>
      </c>
      <c r="D771" s="6">
        <v>445.47422222222224</v>
      </c>
      <c r="E771" s="6">
        <v>223.24035229551617</v>
      </c>
      <c r="F771" s="2">
        <v>0</v>
      </c>
      <c r="H771">
        <f t="shared" si="71"/>
        <v>23.410000000000025</v>
      </c>
      <c r="I771">
        <f t="shared" si="71"/>
        <v>473.41</v>
      </c>
      <c r="J771">
        <f t="shared" si="71"/>
        <v>866.41000000000008</v>
      </c>
      <c r="K771">
        <f t="shared" si="71"/>
        <v>1381.41</v>
      </c>
      <c r="L771">
        <f t="shared" si="71"/>
        <v>2073.41</v>
      </c>
      <c r="M771" s="11">
        <f t="shared" ref="M771:M834" si="72">+C771</f>
        <v>376.59</v>
      </c>
      <c r="N771">
        <f t="shared" si="69"/>
        <v>23.410000000000025</v>
      </c>
      <c r="O771" s="2">
        <f t="shared" si="70"/>
        <v>1</v>
      </c>
      <c r="P771" s="2">
        <f t="shared" ref="P771:P834" si="73">+F771</f>
        <v>0</v>
      </c>
    </row>
    <row r="772" spans="1:16" x14ac:dyDescent="0.2">
      <c r="A772" s="2">
        <v>1063</v>
      </c>
      <c r="B772" s="2">
        <v>29</v>
      </c>
      <c r="C772" s="6">
        <v>1167.7974999999999</v>
      </c>
      <c r="D772" s="6">
        <v>1479.058</v>
      </c>
      <c r="E772" s="6">
        <v>565.74515969773597</v>
      </c>
      <c r="F772" s="2">
        <v>1</v>
      </c>
      <c r="H772">
        <f t="shared" si="71"/>
        <v>767.7974999999999</v>
      </c>
      <c r="I772">
        <f t="shared" si="71"/>
        <v>317.7974999999999</v>
      </c>
      <c r="J772">
        <f t="shared" si="71"/>
        <v>75.2025000000001</v>
      </c>
      <c r="K772">
        <f t="shared" si="71"/>
        <v>590.2025000000001</v>
      </c>
      <c r="L772">
        <f t="shared" si="71"/>
        <v>1282.2025000000001</v>
      </c>
      <c r="M772" s="11">
        <f t="shared" si="72"/>
        <v>1167.7974999999999</v>
      </c>
      <c r="N772">
        <f t="shared" ref="N772:N835" si="74">+MIN(H772:L772)</f>
        <v>75.2025000000001</v>
      </c>
      <c r="O772" s="2">
        <f t="shared" ref="O772:O835" si="75">+MATCH(N772,H772:L772,0)</f>
        <v>3</v>
      </c>
      <c r="P772" s="2">
        <f t="shared" si="73"/>
        <v>1</v>
      </c>
    </row>
    <row r="773" spans="1:16" x14ac:dyDescent="0.2">
      <c r="A773" s="2">
        <v>1064</v>
      </c>
      <c r="B773" s="2">
        <v>25</v>
      </c>
      <c r="C773" s="6">
        <v>1237.8307500000001</v>
      </c>
      <c r="D773" s="6">
        <v>1040.2940000000001</v>
      </c>
      <c r="E773" s="6">
        <v>815.87293377658125</v>
      </c>
      <c r="F773" s="2">
        <v>1</v>
      </c>
      <c r="H773">
        <f t="shared" si="71"/>
        <v>837.83075000000008</v>
      </c>
      <c r="I773">
        <f t="shared" si="71"/>
        <v>387.83075000000008</v>
      </c>
      <c r="J773">
        <f t="shared" si="71"/>
        <v>5.16924999999992</v>
      </c>
      <c r="K773">
        <f t="shared" si="71"/>
        <v>520.16924999999992</v>
      </c>
      <c r="L773">
        <f t="shared" si="71"/>
        <v>1212.1692499999999</v>
      </c>
      <c r="M773" s="11">
        <f t="shared" si="72"/>
        <v>1237.8307500000001</v>
      </c>
      <c r="N773">
        <f t="shared" si="74"/>
        <v>5.16924999999992</v>
      </c>
      <c r="O773" s="2">
        <f t="shared" si="75"/>
        <v>3</v>
      </c>
      <c r="P773" s="2">
        <f t="shared" si="73"/>
        <v>1</v>
      </c>
    </row>
    <row r="774" spans="1:16" x14ac:dyDescent="0.2">
      <c r="A774" s="2">
        <v>1065</v>
      </c>
      <c r="B774" s="2">
        <v>27</v>
      </c>
      <c r="C774" s="6">
        <v>114.50749999999999</v>
      </c>
      <c r="D774" s="6">
        <v>101.49</v>
      </c>
      <c r="E774" s="6">
        <v>60.782122849889696</v>
      </c>
      <c r="F774" s="2">
        <v>0</v>
      </c>
      <c r="H774">
        <f t="shared" si="71"/>
        <v>285.49250000000001</v>
      </c>
      <c r="I774">
        <f t="shared" si="71"/>
        <v>735.49250000000006</v>
      </c>
      <c r="J774">
        <f t="shared" si="71"/>
        <v>1128.4925000000001</v>
      </c>
      <c r="K774">
        <f t="shared" si="71"/>
        <v>1643.4925000000001</v>
      </c>
      <c r="L774">
        <f t="shared" si="71"/>
        <v>2335.4924999999998</v>
      </c>
      <c r="M774" s="11">
        <f t="shared" si="72"/>
        <v>114.50749999999999</v>
      </c>
      <c r="N774">
        <f t="shared" si="74"/>
        <v>285.49250000000001</v>
      </c>
      <c r="O774" s="2">
        <f t="shared" si="75"/>
        <v>1</v>
      </c>
      <c r="P774" s="2">
        <f t="shared" si="73"/>
        <v>0</v>
      </c>
    </row>
    <row r="775" spans="1:16" x14ac:dyDescent="0.2">
      <c r="A775" s="2">
        <v>1066</v>
      </c>
      <c r="B775" s="2">
        <v>62</v>
      </c>
      <c r="C775" s="6">
        <v>504.93349999999998</v>
      </c>
      <c r="D775" s="6">
        <v>574.6348888888889</v>
      </c>
      <c r="E775" s="6">
        <v>211.97037989329317</v>
      </c>
      <c r="F775" s="2">
        <v>1</v>
      </c>
      <c r="H775">
        <f t="shared" si="71"/>
        <v>104.93349999999998</v>
      </c>
      <c r="I775">
        <f t="shared" si="71"/>
        <v>345.06650000000002</v>
      </c>
      <c r="J775">
        <f t="shared" si="71"/>
        <v>738.06650000000002</v>
      </c>
      <c r="K775">
        <f t="shared" si="71"/>
        <v>1253.0664999999999</v>
      </c>
      <c r="L775">
        <f t="shared" si="71"/>
        <v>1945.0664999999999</v>
      </c>
      <c r="M775" s="11">
        <f t="shared" si="72"/>
        <v>504.93349999999998</v>
      </c>
      <c r="N775">
        <f t="shared" si="74"/>
        <v>104.93349999999998</v>
      </c>
      <c r="O775" s="2">
        <f t="shared" si="75"/>
        <v>1</v>
      </c>
      <c r="P775" s="2">
        <f t="shared" si="73"/>
        <v>1</v>
      </c>
    </row>
    <row r="776" spans="1:16" x14ac:dyDescent="0.2">
      <c r="A776" s="2">
        <v>1068</v>
      </c>
      <c r="B776" s="2">
        <v>34</v>
      </c>
      <c r="C776" s="6">
        <v>848.99075000000005</v>
      </c>
      <c r="D776" s="6">
        <v>476.08977777777778</v>
      </c>
      <c r="E776" s="6">
        <v>614.72915389607192</v>
      </c>
      <c r="F776" s="2">
        <v>0</v>
      </c>
      <c r="H776">
        <f t="shared" si="71"/>
        <v>448.99075000000005</v>
      </c>
      <c r="I776">
        <f t="shared" si="71"/>
        <v>1.0092499999999518</v>
      </c>
      <c r="J776">
        <f t="shared" si="71"/>
        <v>394.00924999999995</v>
      </c>
      <c r="K776">
        <f t="shared" si="71"/>
        <v>909.00924999999995</v>
      </c>
      <c r="L776">
        <f t="shared" si="71"/>
        <v>1601.0092500000001</v>
      </c>
      <c r="M776" s="11">
        <f t="shared" si="72"/>
        <v>848.99075000000005</v>
      </c>
      <c r="N776">
        <f t="shared" si="74"/>
        <v>1.0092499999999518</v>
      </c>
      <c r="O776" s="2">
        <f t="shared" si="75"/>
        <v>2</v>
      </c>
      <c r="P776" s="2">
        <f t="shared" si="73"/>
        <v>0</v>
      </c>
    </row>
    <row r="777" spans="1:16" x14ac:dyDescent="0.2">
      <c r="A777" s="2">
        <v>1069</v>
      </c>
      <c r="B777" s="2">
        <v>50</v>
      </c>
      <c r="C777" s="6">
        <v>738.91099999999994</v>
      </c>
      <c r="D777" s="6">
        <v>393.51666666666665</v>
      </c>
      <c r="E777" s="6">
        <v>635.80311751168585</v>
      </c>
      <c r="F777" s="2">
        <v>1</v>
      </c>
      <c r="H777">
        <f t="shared" si="71"/>
        <v>338.91099999999994</v>
      </c>
      <c r="I777">
        <f t="shared" si="71"/>
        <v>111.08900000000006</v>
      </c>
      <c r="J777">
        <f t="shared" si="71"/>
        <v>504.08900000000006</v>
      </c>
      <c r="K777">
        <f t="shared" si="71"/>
        <v>1019.0890000000001</v>
      </c>
      <c r="L777">
        <f t="shared" si="71"/>
        <v>1711.0889999999999</v>
      </c>
      <c r="M777" s="11">
        <f t="shared" si="72"/>
        <v>738.91099999999994</v>
      </c>
      <c r="N777">
        <f t="shared" si="74"/>
        <v>111.08900000000006</v>
      </c>
      <c r="O777" s="2">
        <f t="shared" si="75"/>
        <v>2</v>
      </c>
      <c r="P777" s="2">
        <f t="shared" si="73"/>
        <v>1</v>
      </c>
    </row>
    <row r="778" spans="1:16" x14ac:dyDescent="0.2">
      <c r="A778" s="2">
        <v>1071</v>
      </c>
      <c r="B778" s="2">
        <v>29</v>
      </c>
      <c r="C778" s="6">
        <v>634.12225000000001</v>
      </c>
      <c r="D778" s="6">
        <v>301.33266666666668</v>
      </c>
      <c r="E778" s="6">
        <v>955.3367646377128</v>
      </c>
      <c r="F778" s="2">
        <v>1</v>
      </c>
      <c r="H778">
        <f t="shared" si="71"/>
        <v>234.12225000000001</v>
      </c>
      <c r="I778">
        <f t="shared" si="71"/>
        <v>215.87774999999999</v>
      </c>
      <c r="J778">
        <f t="shared" si="71"/>
        <v>608.87774999999999</v>
      </c>
      <c r="K778">
        <f t="shared" si="71"/>
        <v>1123.8777500000001</v>
      </c>
      <c r="L778">
        <f t="shared" si="71"/>
        <v>1815.8777500000001</v>
      </c>
      <c r="M778" s="11">
        <f t="shared" si="72"/>
        <v>634.12225000000001</v>
      </c>
      <c r="N778">
        <f t="shared" si="74"/>
        <v>215.87774999999999</v>
      </c>
      <c r="O778" s="2">
        <f t="shared" si="75"/>
        <v>2</v>
      </c>
      <c r="P778" s="2">
        <f t="shared" si="73"/>
        <v>1</v>
      </c>
    </row>
    <row r="779" spans="1:16" x14ac:dyDescent="0.2">
      <c r="A779" s="2">
        <v>1073</v>
      </c>
      <c r="B779" s="2">
        <v>46</v>
      </c>
      <c r="C779" s="6">
        <v>1120.81125</v>
      </c>
      <c r="D779" s="6">
        <v>986.21222222222218</v>
      </c>
      <c r="E779" s="6">
        <v>705.73743285952571</v>
      </c>
      <c r="F779" s="2">
        <v>1</v>
      </c>
      <c r="H779">
        <f t="shared" si="71"/>
        <v>720.81124999999997</v>
      </c>
      <c r="I779">
        <f t="shared" si="71"/>
        <v>270.81124999999997</v>
      </c>
      <c r="J779">
        <f t="shared" si="71"/>
        <v>122.18875000000003</v>
      </c>
      <c r="K779">
        <f t="shared" si="71"/>
        <v>637.18875000000003</v>
      </c>
      <c r="L779">
        <f t="shared" si="71"/>
        <v>1329.18875</v>
      </c>
      <c r="M779" s="11">
        <f t="shared" si="72"/>
        <v>1120.81125</v>
      </c>
      <c r="N779">
        <f t="shared" si="74"/>
        <v>122.18875000000003</v>
      </c>
      <c r="O779" s="2">
        <f t="shared" si="75"/>
        <v>3</v>
      </c>
      <c r="P779" s="2">
        <f t="shared" si="73"/>
        <v>1</v>
      </c>
    </row>
    <row r="780" spans="1:16" x14ac:dyDescent="0.2">
      <c r="A780" s="2">
        <v>1074</v>
      </c>
      <c r="B780" s="2">
        <v>43</v>
      </c>
      <c r="C780" s="6">
        <v>192.24775</v>
      </c>
      <c r="D780" s="6">
        <v>222.79533333333333</v>
      </c>
      <c r="E780" s="6">
        <v>104.40523807450157</v>
      </c>
      <c r="F780" s="2">
        <v>0</v>
      </c>
      <c r="H780">
        <f t="shared" si="71"/>
        <v>207.75225</v>
      </c>
      <c r="I780">
        <f t="shared" si="71"/>
        <v>657.75225</v>
      </c>
      <c r="J780">
        <f t="shared" si="71"/>
        <v>1050.75225</v>
      </c>
      <c r="K780">
        <f t="shared" si="71"/>
        <v>1565.75225</v>
      </c>
      <c r="L780">
        <f t="shared" si="71"/>
        <v>2257.75225</v>
      </c>
      <c r="M780" s="11">
        <f t="shared" si="72"/>
        <v>192.24775</v>
      </c>
      <c r="N780">
        <f t="shared" si="74"/>
        <v>207.75225</v>
      </c>
      <c r="O780" s="2">
        <f t="shared" si="75"/>
        <v>1</v>
      </c>
      <c r="P780" s="2">
        <f t="shared" si="73"/>
        <v>0</v>
      </c>
    </row>
    <row r="781" spans="1:16" x14ac:dyDescent="0.2">
      <c r="A781" s="2">
        <v>1075</v>
      </c>
      <c r="B781" s="2">
        <v>47</v>
      </c>
      <c r="C781" s="6">
        <v>175.86600000000001</v>
      </c>
      <c r="D781" s="6">
        <v>156.04155555555556</v>
      </c>
      <c r="E781" s="6">
        <v>118.07376017653327</v>
      </c>
      <c r="F781" s="2">
        <v>0</v>
      </c>
      <c r="H781">
        <f t="shared" ref="H781:L831" si="76">+ABS(H$2-$M781)</f>
        <v>224.13399999999999</v>
      </c>
      <c r="I781">
        <f t="shared" si="76"/>
        <v>674.13400000000001</v>
      </c>
      <c r="J781">
        <f t="shared" si="76"/>
        <v>1067.134</v>
      </c>
      <c r="K781">
        <f t="shared" si="76"/>
        <v>1582.134</v>
      </c>
      <c r="L781">
        <f t="shared" si="76"/>
        <v>2274.134</v>
      </c>
      <c r="M781" s="11">
        <f t="shared" si="72"/>
        <v>175.86600000000001</v>
      </c>
      <c r="N781">
        <f t="shared" si="74"/>
        <v>224.13399999999999</v>
      </c>
      <c r="O781" s="2">
        <f t="shared" si="75"/>
        <v>1</v>
      </c>
      <c r="P781" s="2">
        <f t="shared" si="73"/>
        <v>0</v>
      </c>
    </row>
    <row r="782" spans="1:16" x14ac:dyDescent="0.2">
      <c r="A782" s="2">
        <v>1076</v>
      </c>
      <c r="B782" s="2">
        <v>29</v>
      </c>
      <c r="C782" s="6">
        <v>626.52200000000005</v>
      </c>
      <c r="D782" s="6">
        <v>489.666</v>
      </c>
      <c r="E782" s="6">
        <v>558.11522286013781</v>
      </c>
      <c r="F782" s="2">
        <v>0</v>
      </c>
      <c r="H782">
        <f t="shared" si="76"/>
        <v>226.52200000000005</v>
      </c>
      <c r="I782">
        <f t="shared" si="76"/>
        <v>223.47799999999995</v>
      </c>
      <c r="J782">
        <f t="shared" si="76"/>
        <v>616.47799999999995</v>
      </c>
      <c r="K782">
        <f t="shared" si="76"/>
        <v>1131.4780000000001</v>
      </c>
      <c r="L782">
        <f t="shared" si="76"/>
        <v>1823.4780000000001</v>
      </c>
      <c r="M782" s="11">
        <f t="shared" si="72"/>
        <v>626.52200000000005</v>
      </c>
      <c r="N782">
        <f t="shared" si="74"/>
        <v>223.47799999999995</v>
      </c>
      <c r="O782" s="2">
        <f t="shared" si="75"/>
        <v>2</v>
      </c>
      <c r="P782" s="2">
        <f t="shared" si="73"/>
        <v>0</v>
      </c>
    </row>
    <row r="783" spans="1:16" x14ac:dyDescent="0.2">
      <c r="A783" s="2">
        <v>1077</v>
      </c>
      <c r="B783" s="2">
        <v>22</v>
      </c>
      <c r="C783" s="6">
        <v>716.47125000000005</v>
      </c>
      <c r="D783" s="6">
        <v>595.3224444444445</v>
      </c>
      <c r="E783" s="6">
        <v>381.24042127113779</v>
      </c>
      <c r="F783" s="2">
        <v>0</v>
      </c>
      <c r="H783">
        <f t="shared" si="76"/>
        <v>316.47125000000005</v>
      </c>
      <c r="I783">
        <f t="shared" si="76"/>
        <v>133.52874999999995</v>
      </c>
      <c r="J783">
        <f t="shared" si="76"/>
        <v>526.52874999999995</v>
      </c>
      <c r="K783">
        <f t="shared" si="76"/>
        <v>1041.5287499999999</v>
      </c>
      <c r="L783">
        <f t="shared" si="76"/>
        <v>1733.5287499999999</v>
      </c>
      <c r="M783" s="11">
        <f t="shared" si="72"/>
        <v>716.47125000000005</v>
      </c>
      <c r="N783">
        <f t="shared" si="74"/>
        <v>133.52874999999995</v>
      </c>
      <c r="O783" s="2">
        <f t="shared" si="75"/>
        <v>2</v>
      </c>
      <c r="P783" s="2">
        <f t="shared" si="73"/>
        <v>0</v>
      </c>
    </row>
    <row r="784" spans="1:16" x14ac:dyDescent="0.2">
      <c r="A784" s="2">
        <v>1078</v>
      </c>
      <c r="B784" s="2">
        <v>32</v>
      </c>
      <c r="C784" s="6">
        <v>666.40200000000004</v>
      </c>
      <c r="D784" s="6">
        <v>876.37666666666667</v>
      </c>
      <c r="E784" s="6">
        <v>369.48741983474065</v>
      </c>
      <c r="F784" s="2">
        <v>1</v>
      </c>
      <c r="H784">
        <f t="shared" si="76"/>
        <v>266.40200000000004</v>
      </c>
      <c r="I784">
        <f t="shared" si="76"/>
        <v>183.59799999999996</v>
      </c>
      <c r="J784">
        <f t="shared" si="76"/>
        <v>576.59799999999996</v>
      </c>
      <c r="K784">
        <f t="shared" si="76"/>
        <v>1091.598</v>
      </c>
      <c r="L784">
        <f t="shared" si="76"/>
        <v>1783.598</v>
      </c>
      <c r="M784" s="11">
        <f t="shared" si="72"/>
        <v>666.40200000000004</v>
      </c>
      <c r="N784">
        <f t="shared" si="74"/>
        <v>183.59799999999996</v>
      </c>
      <c r="O784" s="2">
        <f t="shared" si="75"/>
        <v>2</v>
      </c>
      <c r="P784" s="2">
        <f t="shared" si="73"/>
        <v>1</v>
      </c>
    </row>
    <row r="785" spans="1:16" x14ac:dyDescent="0.2">
      <c r="A785" s="2">
        <v>1079</v>
      </c>
      <c r="B785" s="2">
        <v>45</v>
      </c>
      <c r="C785" s="6">
        <v>512.22199999999998</v>
      </c>
      <c r="D785" s="6">
        <v>645.27111111111117</v>
      </c>
      <c r="E785" s="6">
        <v>321.71628632825804</v>
      </c>
      <c r="F785" s="2">
        <v>0</v>
      </c>
      <c r="H785">
        <f t="shared" si="76"/>
        <v>112.22199999999998</v>
      </c>
      <c r="I785">
        <f t="shared" si="76"/>
        <v>337.77800000000002</v>
      </c>
      <c r="J785">
        <f t="shared" si="76"/>
        <v>730.77800000000002</v>
      </c>
      <c r="K785">
        <f t="shared" si="76"/>
        <v>1245.778</v>
      </c>
      <c r="L785">
        <f t="shared" si="76"/>
        <v>1937.778</v>
      </c>
      <c r="M785" s="11">
        <f t="shared" si="72"/>
        <v>512.22199999999998</v>
      </c>
      <c r="N785">
        <f t="shared" si="74"/>
        <v>112.22199999999998</v>
      </c>
      <c r="O785" s="2">
        <f t="shared" si="75"/>
        <v>1</v>
      </c>
      <c r="P785" s="2">
        <f t="shared" si="73"/>
        <v>0</v>
      </c>
    </row>
    <row r="786" spans="1:16" x14ac:dyDescent="0.2">
      <c r="A786" s="2">
        <v>1080</v>
      </c>
      <c r="B786" s="2">
        <v>26</v>
      </c>
      <c r="C786" s="6">
        <v>870.36350000000004</v>
      </c>
      <c r="D786" s="6">
        <v>528.80933333333337</v>
      </c>
      <c r="E786" s="6">
        <v>783.90057776706715</v>
      </c>
      <c r="F786" s="2">
        <v>1</v>
      </c>
      <c r="H786">
        <f t="shared" si="76"/>
        <v>470.36350000000004</v>
      </c>
      <c r="I786">
        <f t="shared" si="76"/>
        <v>20.363500000000045</v>
      </c>
      <c r="J786">
        <f t="shared" si="76"/>
        <v>372.63649999999996</v>
      </c>
      <c r="K786">
        <f t="shared" si="76"/>
        <v>887.63649999999996</v>
      </c>
      <c r="L786">
        <f t="shared" si="76"/>
        <v>1579.6365000000001</v>
      </c>
      <c r="M786" s="11">
        <f t="shared" si="72"/>
        <v>870.36350000000004</v>
      </c>
      <c r="N786">
        <f t="shared" si="74"/>
        <v>20.363500000000045</v>
      </c>
      <c r="O786" s="2">
        <f t="shared" si="75"/>
        <v>2</v>
      </c>
      <c r="P786" s="2">
        <f t="shared" si="73"/>
        <v>1</v>
      </c>
    </row>
    <row r="787" spans="1:16" x14ac:dyDescent="0.2">
      <c r="A787" s="2">
        <v>1081</v>
      </c>
      <c r="B787" s="2">
        <v>39</v>
      </c>
      <c r="C787" s="6">
        <v>1674.90175</v>
      </c>
      <c r="D787" s="6">
        <v>1007.0048888888889</v>
      </c>
      <c r="E787" s="6">
        <v>1557.3980810698101</v>
      </c>
      <c r="F787" s="2">
        <v>1</v>
      </c>
      <c r="H787">
        <f t="shared" si="76"/>
        <v>1274.90175</v>
      </c>
      <c r="I787">
        <f t="shared" si="76"/>
        <v>824.90174999999999</v>
      </c>
      <c r="J787">
        <f t="shared" si="76"/>
        <v>431.90174999999999</v>
      </c>
      <c r="K787">
        <f t="shared" si="76"/>
        <v>83.098250000000007</v>
      </c>
      <c r="L787">
        <f t="shared" si="76"/>
        <v>775.09825000000001</v>
      </c>
      <c r="M787" s="11">
        <f t="shared" si="72"/>
        <v>1674.90175</v>
      </c>
      <c r="N787">
        <f t="shared" si="74"/>
        <v>83.098250000000007</v>
      </c>
      <c r="O787" s="2">
        <f t="shared" si="75"/>
        <v>4</v>
      </c>
      <c r="P787" s="2">
        <f t="shared" si="73"/>
        <v>1</v>
      </c>
    </row>
    <row r="788" spans="1:16" x14ac:dyDescent="0.2">
      <c r="A788" s="2">
        <v>1082</v>
      </c>
      <c r="B788" s="2">
        <v>31</v>
      </c>
      <c r="C788" s="6">
        <v>1139.5015000000001</v>
      </c>
      <c r="D788" s="6">
        <v>546.88022222222219</v>
      </c>
      <c r="E788" s="6">
        <v>993.54486016415717</v>
      </c>
      <c r="F788" s="2">
        <v>1</v>
      </c>
      <c r="H788">
        <f t="shared" si="76"/>
        <v>739.50150000000008</v>
      </c>
      <c r="I788">
        <f t="shared" si="76"/>
        <v>289.50150000000008</v>
      </c>
      <c r="J788">
        <f t="shared" si="76"/>
        <v>103.49849999999992</v>
      </c>
      <c r="K788">
        <f t="shared" si="76"/>
        <v>618.49849999999992</v>
      </c>
      <c r="L788">
        <f t="shared" si="76"/>
        <v>1310.4984999999999</v>
      </c>
      <c r="M788" s="11">
        <f t="shared" si="72"/>
        <v>1139.5015000000001</v>
      </c>
      <c r="N788">
        <f t="shared" si="74"/>
        <v>103.49849999999992</v>
      </c>
      <c r="O788" s="2">
        <f t="shared" si="75"/>
        <v>3</v>
      </c>
      <c r="P788" s="2">
        <f t="shared" si="73"/>
        <v>1</v>
      </c>
    </row>
    <row r="789" spans="1:16" x14ac:dyDescent="0.2">
      <c r="A789" s="2">
        <v>1083</v>
      </c>
      <c r="B789" s="2">
        <v>49</v>
      </c>
      <c r="C789" s="6">
        <v>1319.211</v>
      </c>
      <c r="D789" s="6">
        <v>1146.1435555555556</v>
      </c>
      <c r="E789" s="6">
        <v>987.07190137912414</v>
      </c>
      <c r="F789" s="2">
        <v>1</v>
      </c>
      <c r="H789">
        <f t="shared" si="76"/>
        <v>919.21100000000001</v>
      </c>
      <c r="I789">
        <f t="shared" si="76"/>
        <v>469.21100000000001</v>
      </c>
      <c r="J789">
        <f t="shared" si="76"/>
        <v>76.211000000000013</v>
      </c>
      <c r="K789">
        <f t="shared" si="76"/>
        <v>438.78899999999999</v>
      </c>
      <c r="L789">
        <f t="shared" si="76"/>
        <v>1130.789</v>
      </c>
      <c r="M789" s="11">
        <f t="shared" si="72"/>
        <v>1319.211</v>
      </c>
      <c r="N789">
        <f t="shared" si="74"/>
        <v>76.211000000000013</v>
      </c>
      <c r="O789" s="2">
        <f t="shared" si="75"/>
        <v>3</v>
      </c>
      <c r="P789" s="2">
        <f t="shared" si="73"/>
        <v>1</v>
      </c>
    </row>
    <row r="790" spans="1:16" x14ac:dyDescent="0.2">
      <c r="A790" s="2">
        <v>1084</v>
      </c>
      <c r="B790" s="2">
        <v>36</v>
      </c>
      <c r="C790" s="6">
        <v>748.02650000000006</v>
      </c>
      <c r="D790" s="6">
        <v>592.32777777777778</v>
      </c>
      <c r="E790" s="6">
        <v>552.87405129387662</v>
      </c>
      <c r="F790" s="2">
        <v>0</v>
      </c>
      <c r="H790">
        <f t="shared" si="76"/>
        <v>348.02650000000006</v>
      </c>
      <c r="I790">
        <f t="shared" si="76"/>
        <v>101.97349999999994</v>
      </c>
      <c r="J790">
        <f t="shared" si="76"/>
        <v>494.97349999999994</v>
      </c>
      <c r="K790">
        <f t="shared" si="76"/>
        <v>1009.9734999999999</v>
      </c>
      <c r="L790">
        <f t="shared" si="76"/>
        <v>1701.9735000000001</v>
      </c>
      <c r="M790" s="11">
        <f t="shared" si="72"/>
        <v>748.02650000000006</v>
      </c>
      <c r="N790">
        <f t="shared" si="74"/>
        <v>101.97349999999994</v>
      </c>
      <c r="O790" s="2">
        <f t="shared" si="75"/>
        <v>2</v>
      </c>
      <c r="P790" s="2">
        <f t="shared" si="73"/>
        <v>0</v>
      </c>
    </row>
    <row r="791" spans="1:16" x14ac:dyDescent="0.2">
      <c r="A791" s="2">
        <v>1085</v>
      </c>
      <c r="B791" s="2">
        <v>53</v>
      </c>
      <c r="C791" s="6">
        <v>584.3605</v>
      </c>
      <c r="D791" s="6">
        <v>611.32799999999997</v>
      </c>
      <c r="E791" s="6">
        <v>186.52662582019019</v>
      </c>
      <c r="F791" s="2">
        <v>0</v>
      </c>
      <c r="H791">
        <f t="shared" si="76"/>
        <v>184.3605</v>
      </c>
      <c r="I791">
        <f t="shared" si="76"/>
        <v>265.6395</v>
      </c>
      <c r="J791">
        <f t="shared" si="76"/>
        <v>658.6395</v>
      </c>
      <c r="K791">
        <f t="shared" si="76"/>
        <v>1173.6395</v>
      </c>
      <c r="L791">
        <f t="shared" si="76"/>
        <v>1865.6395</v>
      </c>
      <c r="M791" s="11">
        <f t="shared" si="72"/>
        <v>584.3605</v>
      </c>
      <c r="N791">
        <f t="shared" si="74"/>
        <v>184.3605</v>
      </c>
      <c r="O791" s="2">
        <f t="shared" si="75"/>
        <v>1</v>
      </c>
      <c r="P791" s="2">
        <f t="shared" si="73"/>
        <v>0</v>
      </c>
    </row>
    <row r="792" spans="1:16" x14ac:dyDescent="0.2">
      <c r="A792" s="2">
        <v>1086</v>
      </c>
      <c r="B792" s="2">
        <v>29</v>
      </c>
      <c r="C792" s="6">
        <v>1898.7774999999999</v>
      </c>
      <c r="D792" s="6">
        <v>2212.1633333333334</v>
      </c>
      <c r="E792" s="6">
        <v>1001.2902892143505</v>
      </c>
      <c r="F792" s="2">
        <v>1</v>
      </c>
      <c r="H792">
        <f t="shared" si="76"/>
        <v>1498.7774999999999</v>
      </c>
      <c r="I792">
        <f t="shared" si="76"/>
        <v>1048.7774999999999</v>
      </c>
      <c r="J792">
        <f t="shared" si="76"/>
        <v>655.77749999999992</v>
      </c>
      <c r="K792">
        <f t="shared" si="76"/>
        <v>140.77749999999992</v>
      </c>
      <c r="L792">
        <f t="shared" si="76"/>
        <v>551.22250000000008</v>
      </c>
      <c r="M792" s="11">
        <f t="shared" si="72"/>
        <v>1898.7774999999999</v>
      </c>
      <c r="N792">
        <f t="shared" si="74"/>
        <v>140.77749999999992</v>
      </c>
      <c r="O792" s="2">
        <f t="shared" si="75"/>
        <v>4</v>
      </c>
      <c r="P792" s="2">
        <f t="shared" si="73"/>
        <v>1</v>
      </c>
    </row>
    <row r="793" spans="1:16" x14ac:dyDescent="0.2">
      <c r="A793" s="2">
        <v>1087</v>
      </c>
      <c r="B793" s="2">
        <v>46</v>
      </c>
      <c r="C793" s="6">
        <v>727.48299999999995</v>
      </c>
      <c r="D793" s="6">
        <v>735.1775555555555</v>
      </c>
      <c r="E793" s="6">
        <v>394.96983968974945</v>
      </c>
      <c r="F793" s="2">
        <v>0</v>
      </c>
      <c r="H793">
        <f t="shared" si="76"/>
        <v>327.48299999999995</v>
      </c>
      <c r="I793">
        <f t="shared" si="76"/>
        <v>122.51700000000005</v>
      </c>
      <c r="J793">
        <f t="shared" si="76"/>
        <v>515.51700000000005</v>
      </c>
      <c r="K793">
        <f t="shared" si="76"/>
        <v>1030.5170000000001</v>
      </c>
      <c r="L793">
        <f t="shared" si="76"/>
        <v>1722.5170000000001</v>
      </c>
      <c r="M793" s="11">
        <f t="shared" si="72"/>
        <v>727.48299999999995</v>
      </c>
      <c r="N793">
        <f t="shared" si="74"/>
        <v>122.51700000000005</v>
      </c>
      <c r="O793" s="2">
        <f t="shared" si="75"/>
        <v>2</v>
      </c>
      <c r="P793" s="2">
        <f t="shared" si="73"/>
        <v>0</v>
      </c>
    </row>
    <row r="794" spans="1:16" x14ac:dyDescent="0.2">
      <c r="A794" s="2">
        <v>1088</v>
      </c>
      <c r="B794" s="2">
        <v>36</v>
      </c>
      <c r="C794" s="6">
        <v>660.64575000000002</v>
      </c>
      <c r="D794" s="6">
        <v>512.85422222222223</v>
      </c>
      <c r="E794" s="6">
        <v>476.03823249540915</v>
      </c>
      <c r="F794" s="2">
        <v>1</v>
      </c>
      <c r="H794">
        <f t="shared" si="76"/>
        <v>260.64575000000002</v>
      </c>
      <c r="I794">
        <f t="shared" si="76"/>
        <v>189.35424999999998</v>
      </c>
      <c r="J794">
        <f t="shared" si="76"/>
        <v>582.35424999999998</v>
      </c>
      <c r="K794">
        <f t="shared" si="76"/>
        <v>1097.3542499999999</v>
      </c>
      <c r="L794">
        <f t="shared" si="76"/>
        <v>1789.3542499999999</v>
      </c>
      <c r="M794" s="11">
        <f t="shared" si="72"/>
        <v>660.64575000000002</v>
      </c>
      <c r="N794">
        <f t="shared" si="74"/>
        <v>189.35424999999998</v>
      </c>
      <c r="O794" s="2">
        <f t="shared" si="75"/>
        <v>2</v>
      </c>
      <c r="P794" s="2">
        <f t="shared" si="73"/>
        <v>1</v>
      </c>
    </row>
    <row r="795" spans="1:16" x14ac:dyDescent="0.2">
      <c r="A795" s="2">
        <v>1090</v>
      </c>
      <c r="B795" s="2">
        <v>32</v>
      </c>
      <c r="C795" s="6">
        <v>210.42675</v>
      </c>
      <c r="D795" s="6">
        <v>122.12333333333333</v>
      </c>
      <c r="E795" s="6">
        <v>128.0618159047539</v>
      </c>
      <c r="F795" s="2">
        <v>0</v>
      </c>
      <c r="H795">
        <f t="shared" si="76"/>
        <v>189.57325</v>
      </c>
      <c r="I795">
        <f t="shared" si="76"/>
        <v>639.57325000000003</v>
      </c>
      <c r="J795">
        <f t="shared" si="76"/>
        <v>1032.5732499999999</v>
      </c>
      <c r="K795">
        <f t="shared" si="76"/>
        <v>1547.5732499999999</v>
      </c>
      <c r="L795">
        <f t="shared" si="76"/>
        <v>2239.5732499999999</v>
      </c>
      <c r="M795" s="11">
        <f t="shared" si="72"/>
        <v>210.42675</v>
      </c>
      <c r="N795">
        <f t="shared" si="74"/>
        <v>189.57325</v>
      </c>
      <c r="O795" s="2">
        <f t="shared" si="75"/>
        <v>1</v>
      </c>
      <c r="P795" s="2">
        <f t="shared" si="73"/>
        <v>0</v>
      </c>
    </row>
    <row r="796" spans="1:16" x14ac:dyDescent="0.2">
      <c r="A796" s="2">
        <v>1091</v>
      </c>
      <c r="B796" s="2">
        <v>25</v>
      </c>
      <c r="C796" s="6">
        <v>549.53499999999997</v>
      </c>
      <c r="D796" s="6">
        <v>718.52377777777781</v>
      </c>
      <c r="E796" s="6">
        <v>271.56177464531601</v>
      </c>
      <c r="F796" s="2">
        <v>0</v>
      </c>
      <c r="H796">
        <f t="shared" si="76"/>
        <v>149.53499999999997</v>
      </c>
      <c r="I796">
        <f t="shared" si="76"/>
        <v>300.46500000000003</v>
      </c>
      <c r="J796">
        <f t="shared" si="76"/>
        <v>693.46500000000003</v>
      </c>
      <c r="K796">
        <f t="shared" si="76"/>
        <v>1208.4650000000001</v>
      </c>
      <c r="L796">
        <f t="shared" si="76"/>
        <v>1900.4650000000001</v>
      </c>
      <c r="M796" s="11">
        <f t="shared" si="72"/>
        <v>549.53499999999997</v>
      </c>
      <c r="N796">
        <f t="shared" si="74"/>
        <v>149.53499999999997</v>
      </c>
      <c r="O796" s="2">
        <f t="shared" si="75"/>
        <v>1</v>
      </c>
      <c r="P796" s="2">
        <f t="shared" si="73"/>
        <v>0</v>
      </c>
    </row>
    <row r="797" spans="1:16" x14ac:dyDescent="0.2">
      <c r="A797" s="2">
        <v>1093</v>
      </c>
      <c r="B797" s="2">
        <v>65</v>
      </c>
      <c r="C797" s="6">
        <v>259.16199999999998</v>
      </c>
      <c r="D797" s="6">
        <v>208.11155555555555</v>
      </c>
      <c r="E797" s="6">
        <v>242.15170939266486</v>
      </c>
      <c r="F797" s="2">
        <v>0</v>
      </c>
      <c r="H797">
        <f t="shared" si="76"/>
        <v>140.83800000000002</v>
      </c>
      <c r="I797">
        <f t="shared" si="76"/>
        <v>590.83799999999997</v>
      </c>
      <c r="J797">
        <f t="shared" si="76"/>
        <v>983.83799999999997</v>
      </c>
      <c r="K797">
        <f t="shared" si="76"/>
        <v>1498.838</v>
      </c>
      <c r="L797">
        <f t="shared" si="76"/>
        <v>2190.8380000000002</v>
      </c>
      <c r="M797" s="11">
        <f t="shared" si="72"/>
        <v>259.16199999999998</v>
      </c>
      <c r="N797">
        <f t="shared" si="74"/>
        <v>140.83800000000002</v>
      </c>
      <c r="O797" s="2">
        <f t="shared" si="75"/>
        <v>1</v>
      </c>
      <c r="P797" s="2">
        <f t="shared" si="73"/>
        <v>0</v>
      </c>
    </row>
    <row r="798" spans="1:16" x14ac:dyDescent="0.2">
      <c r="A798" s="2">
        <v>1094</v>
      </c>
      <c r="B798" s="2">
        <v>42</v>
      </c>
      <c r="C798" s="6">
        <v>1155.9179999999999</v>
      </c>
      <c r="D798" s="6">
        <v>1009.0222222222222</v>
      </c>
      <c r="E798" s="6">
        <v>535.37156830468484</v>
      </c>
      <c r="F798" s="2">
        <v>0</v>
      </c>
      <c r="H798">
        <f t="shared" si="76"/>
        <v>755.91799999999989</v>
      </c>
      <c r="I798">
        <f t="shared" si="76"/>
        <v>305.91799999999989</v>
      </c>
      <c r="J798">
        <f t="shared" si="76"/>
        <v>87.082000000000107</v>
      </c>
      <c r="K798">
        <f t="shared" si="76"/>
        <v>602.08200000000011</v>
      </c>
      <c r="L798">
        <f t="shared" si="76"/>
        <v>1294.0820000000001</v>
      </c>
      <c r="M798" s="11">
        <f t="shared" si="72"/>
        <v>1155.9179999999999</v>
      </c>
      <c r="N798">
        <f t="shared" si="74"/>
        <v>87.082000000000107</v>
      </c>
      <c r="O798" s="2">
        <f t="shared" si="75"/>
        <v>3</v>
      </c>
      <c r="P798" s="2">
        <f t="shared" si="73"/>
        <v>0</v>
      </c>
    </row>
    <row r="799" spans="1:16" x14ac:dyDescent="0.2">
      <c r="A799" s="2">
        <v>1095</v>
      </c>
      <c r="B799" s="2">
        <v>51</v>
      </c>
      <c r="C799" s="6">
        <v>886.22149999999999</v>
      </c>
      <c r="D799" s="6">
        <v>1004.6206666666667</v>
      </c>
      <c r="E799" s="6">
        <v>631.60870786240832</v>
      </c>
      <c r="F799" s="2">
        <v>1</v>
      </c>
      <c r="H799">
        <f t="shared" si="76"/>
        <v>486.22149999999999</v>
      </c>
      <c r="I799">
        <f t="shared" si="76"/>
        <v>36.221499999999992</v>
      </c>
      <c r="J799">
        <f t="shared" si="76"/>
        <v>356.77850000000001</v>
      </c>
      <c r="K799">
        <f t="shared" si="76"/>
        <v>871.77850000000001</v>
      </c>
      <c r="L799">
        <f t="shared" si="76"/>
        <v>1563.7784999999999</v>
      </c>
      <c r="M799" s="11">
        <f t="shared" si="72"/>
        <v>886.22149999999999</v>
      </c>
      <c r="N799">
        <f t="shared" si="74"/>
        <v>36.221499999999992</v>
      </c>
      <c r="O799" s="2">
        <f t="shared" si="75"/>
        <v>2</v>
      </c>
      <c r="P799" s="2">
        <f t="shared" si="73"/>
        <v>1</v>
      </c>
    </row>
    <row r="800" spans="1:16" x14ac:dyDescent="0.2">
      <c r="A800" s="2">
        <v>1096</v>
      </c>
      <c r="B800" s="2">
        <v>57</v>
      </c>
      <c r="C800" s="6">
        <v>967.66075000000001</v>
      </c>
      <c r="D800" s="6">
        <v>821.4324444444444</v>
      </c>
      <c r="E800" s="6">
        <v>786.79261830499809</v>
      </c>
      <c r="F800" s="2">
        <v>1</v>
      </c>
      <c r="H800">
        <f t="shared" si="76"/>
        <v>567.66075000000001</v>
      </c>
      <c r="I800">
        <f t="shared" si="76"/>
        <v>117.66075000000001</v>
      </c>
      <c r="J800">
        <f t="shared" si="76"/>
        <v>275.33924999999999</v>
      </c>
      <c r="K800">
        <f t="shared" si="76"/>
        <v>790.33924999999999</v>
      </c>
      <c r="L800">
        <f t="shared" si="76"/>
        <v>1482.33925</v>
      </c>
      <c r="M800" s="11">
        <f t="shared" si="72"/>
        <v>967.66075000000001</v>
      </c>
      <c r="N800">
        <f t="shared" si="74"/>
        <v>117.66075000000001</v>
      </c>
      <c r="O800" s="2">
        <f t="shared" si="75"/>
        <v>2</v>
      </c>
      <c r="P800" s="2">
        <f t="shared" si="73"/>
        <v>1</v>
      </c>
    </row>
    <row r="801" spans="1:16" x14ac:dyDescent="0.2">
      <c r="A801" s="2">
        <v>1097</v>
      </c>
      <c r="B801" s="2">
        <v>48</v>
      </c>
      <c r="C801" s="6">
        <v>727.79100000000005</v>
      </c>
      <c r="D801" s="6">
        <v>374.56022222222219</v>
      </c>
      <c r="E801" s="6">
        <v>795.63277487837468</v>
      </c>
      <c r="F801" s="2">
        <v>0</v>
      </c>
      <c r="H801">
        <f t="shared" si="76"/>
        <v>327.79100000000005</v>
      </c>
      <c r="I801">
        <f t="shared" si="76"/>
        <v>122.20899999999995</v>
      </c>
      <c r="J801">
        <f t="shared" si="76"/>
        <v>515.20899999999995</v>
      </c>
      <c r="K801">
        <f t="shared" si="76"/>
        <v>1030.2089999999998</v>
      </c>
      <c r="L801">
        <f t="shared" si="76"/>
        <v>1722.2089999999998</v>
      </c>
      <c r="M801" s="11">
        <f t="shared" si="72"/>
        <v>727.79100000000005</v>
      </c>
      <c r="N801">
        <f t="shared" si="74"/>
        <v>122.20899999999995</v>
      </c>
      <c r="O801" s="2">
        <f t="shared" si="75"/>
        <v>2</v>
      </c>
      <c r="P801" s="2">
        <f t="shared" si="73"/>
        <v>0</v>
      </c>
    </row>
    <row r="802" spans="1:16" x14ac:dyDescent="0.2">
      <c r="A802" s="2">
        <v>1098</v>
      </c>
      <c r="B802" s="2">
        <v>49</v>
      </c>
      <c r="C802" s="6">
        <v>16.724499999999999</v>
      </c>
      <c r="D802" s="6">
        <v>10.232222222222223</v>
      </c>
      <c r="E802" s="6">
        <v>16.176878352061923</v>
      </c>
      <c r="F802" s="2">
        <v>0</v>
      </c>
      <c r="H802">
        <f t="shared" si="76"/>
        <v>383.27550000000002</v>
      </c>
      <c r="I802">
        <f t="shared" si="76"/>
        <v>833.27549999999997</v>
      </c>
      <c r="J802">
        <f t="shared" si="76"/>
        <v>1226.2755</v>
      </c>
      <c r="K802">
        <f t="shared" si="76"/>
        <v>1741.2755</v>
      </c>
      <c r="L802">
        <f t="shared" si="76"/>
        <v>2433.2755000000002</v>
      </c>
      <c r="M802" s="11">
        <f t="shared" si="72"/>
        <v>16.724499999999999</v>
      </c>
      <c r="N802">
        <f t="shared" si="74"/>
        <v>383.27550000000002</v>
      </c>
      <c r="O802" s="2">
        <f t="shared" si="75"/>
        <v>1</v>
      </c>
      <c r="P802" s="2">
        <f t="shared" si="73"/>
        <v>0</v>
      </c>
    </row>
    <row r="803" spans="1:16" x14ac:dyDescent="0.2">
      <c r="A803" s="2">
        <v>1099</v>
      </c>
      <c r="B803" s="2">
        <v>26</v>
      </c>
      <c r="C803" s="6">
        <v>776.07074999999998</v>
      </c>
      <c r="D803" s="6">
        <v>549.96</v>
      </c>
      <c r="E803" s="6">
        <v>431.2723779464655</v>
      </c>
      <c r="F803" s="2">
        <v>0</v>
      </c>
      <c r="H803">
        <f t="shared" si="76"/>
        <v>376.07074999999998</v>
      </c>
      <c r="I803">
        <f t="shared" si="76"/>
        <v>73.929250000000025</v>
      </c>
      <c r="J803">
        <f t="shared" si="76"/>
        <v>466.92925000000002</v>
      </c>
      <c r="K803">
        <f t="shared" si="76"/>
        <v>981.92925000000002</v>
      </c>
      <c r="L803">
        <f t="shared" si="76"/>
        <v>1673.9292500000001</v>
      </c>
      <c r="M803" s="11">
        <f t="shared" si="72"/>
        <v>776.07074999999998</v>
      </c>
      <c r="N803">
        <f t="shared" si="74"/>
        <v>73.929250000000025</v>
      </c>
      <c r="O803" s="2">
        <f t="shared" si="75"/>
        <v>2</v>
      </c>
      <c r="P803" s="2">
        <f t="shared" si="73"/>
        <v>0</v>
      </c>
    </row>
    <row r="804" spans="1:16" x14ac:dyDescent="0.2">
      <c r="A804" s="2">
        <v>1100</v>
      </c>
      <c r="B804" s="2">
        <v>47</v>
      </c>
      <c r="C804" s="6">
        <v>460.42874999999998</v>
      </c>
      <c r="D804" s="6">
        <v>592.7215555555556</v>
      </c>
      <c r="E804" s="6">
        <v>190.45318696716905</v>
      </c>
      <c r="F804" s="2">
        <v>1</v>
      </c>
      <c r="H804">
        <f t="shared" si="76"/>
        <v>60.42874999999998</v>
      </c>
      <c r="I804">
        <f t="shared" si="76"/>
        <v>389.57125000000002</v>
      </c>
      <c r="J804">
        <f t="shared" si="76"/>
        <v>782.57124999999996</v>
      </c>
      <c r="K804">
        <f t="shared" si="76"/>
        <v>1297.57125</v>
      </c>
      <c r="L804">
        <f t="shared" si="76"/>
        <v>1989.57125</v>
      </c>
      <c r="M804" s="11">
        <f t="shared" si="72"/>
        <v>460.42874999999998</v>
      </c>
      <c r="N804">
        <f t="shared" si="74"/>
        <v>60.42874999999998</v>
      </c>
      <c r="O804" s="2">
        <f t="shared" si="75"/>
        <v>1</v>
      </c>
      <c r="P804" s="2">
        <f t="shared" si="73"/>
        <v>1</v>
      </c>
    </row>
    <row r="805" spans="1:16" x14ac:dyDescent="0.2">
      <c r="A805" s="2">
        <v>1102</v>
      </c>
      <c r="B805" s="2">
        <v>36</v>
      </c>
      <c r="C805" s="6">
        <v>758.30724999999995</v>
      </c>
      <c r="D805" s="6">
        <v>405.70133333333331</v>
      </c>
      <c r="E805" s="6">
        <v>838.51879866021852</v>
      </c>
      <c r="F805" s="2">
        <v>1</v>
      </c>
      <c r="H805">
        <f t="shared" si="76"/>
        <v>358.30724999999995</v>
      </c>
      <c r="I805">
        <f t="shared" si="76"/>
        <v>91.692750000000046</v>
      </c>
      <c r="J805">
        <f t="shared" si="76"/>
        <v>484.69275000000005</v>
      </c>
      <c r="K805">
        <f t="shared" si="76"/>
        <v>999.69275000000005</v>
      </c>
      <c r="L805">
        <f t="shared" si="76"/>
        <v>1691.6927500000002</v>
      </c>
      <c r="M805" s="11">
        <f t="shared" si="72"/>
        <v>758.30724999999995</v>
      </c>
      <c r="N805">
        <f t="shared" si="74"/>
        <v>91.692750000000046</v>
      </c>
      <c r="O805" s="2">
        <f t="shared" si="75"/>
        <v>2</v>
      </c>
      <c r="P805" s="2">
        <f t="shared" si="73"/>
        <v>1</v>
      </c>
    </row>
    <row r="806" spans="1:16" x14ac:dyDescent="0.2">
      <c r="A806" s="2">
        <v>1104</v>
      </c>
      <c r="B806" s="2">
        <v>32</v>
      </c>
      <c r="C806" s="6">
        <v>529.50075000000004</v>
      </c>
      <c r="D806" s="6">
        <v>529.42377777777779</v>
      </c>
      <c r="E806" s="6">
        <v>297.59381323792917</v>
      </c>
      <c r="F806" s="2">
        <v>0</v>
      </c>
      <c r="H806">
        <f t="shared" si="76"/>
        <v>129.50075000000004</v>
      </c>
      <c r="I806">
        <f t="shared" si="76"/>
        <v>320.49924999999996</v>
      </c>
      <c r="J806">
        <f t="shared" si="76"/>
        <v>713.49924999999996</v>
      </c>
      <c r="K806">
        <f t="shared" si="76"/>
        <v>1228.4992499999998</v>
      </c>
      <c r="L806">
        <f t="shared" si="76"/>
        <v>1920.4992499999998</v>
      </c>
      <c r="M806" s="11">
        <f t="shared" si="72"/>
        <v>529.50075000000004</v>
      </c>
      <c r="N806">
        <f t="shared" si="74"/>
        <v>129.50075000000004</v>
      </c>
      <c r="O806" s="2">
        <f t="shared" si="75"/>
        <v>1</v>
      </c>
      <c r="P806" s="2">
        <f t="shared" si="73"/>
        <v>0</v>
      </c>
    </row>
    <row r="807" spans="1:16" x14ac:dyDescent="0.2">
      <c r="A807" s="2">
        <v>1105</v>
      </c>
      <c r="B807" s="2">
        <v>26</v>
      </c>
      <c r="C807" s="6">
        <v>511.23874999999998</v>
      </c>
      <c r="D807" s="6">
        <v>369.15044444444442</v>
      </c>
      <c r="E807" s="6">
        <v>504.80629559202316</v>
      </c>
      <c r="F807" s="2">
        <v>1</v>
      </c>
      <c r="H807">
        <f t="shared" si="76"/>
        <v>111.23874999999998</v>
      </c>
      <c r="I807">
        <f t="shared" si="76"/>
        <v>338.76125000000002</v>
      </c>
      <c r="J807">
        <f t="shared" si="76"/>
        <v>731.76125000000002</v>
      </c>
      <c r="K807">
        <f t="shared" si="76"/>
        <v>1246.76125</v>
      </c>
      <c r="L807">
        <f t="shared" si="76"/>
        <v>1938.76125</v>
      </c>
      <c r="M807" s="11">
        <f t="shared" si="72"/>
        <v>511.23874999999998</v>
      </c>
      <c r="N807">
        <f t="shared" si="74"/>
        <v>111.23874999999998</v>
      </c>
      <c r="O807" s="2">
        <f t="shared" si="75"/>
        <v>1</v>
      </c>
      <c r="P807" s="2">
        <f t="shared" si="73"/>
        <v>1</v>
      </c>
    </row>
    <row r="808" spans="1:16" x14ac:dyDescent="0.2">
      <c r="A808" s="2">
        <v>1107</v>
      </c>
      <c r="B808" s="2">
        <v>60</v>
      </c>
      <c r="C808" s="6">
        <v>681.66150000000005</v>
      </c>
      <c r="D808" s="6">
        <v>337.99400000000003</v>
      </c>
      <c r="E808" s="6">
        <v>517.80193697156312</v>
      </c>
      <c r="F808" s="2">
        <v>1</v>
      </c>
      <c r="H808">
        <f t="shared" si="76"/>
        <v>281.66150000000005</v>
      </c>
      <c r="I808">
        <f t="shared" si="76"/>
        <v>168.33849999999995</v>
      </c>
      <c r="J808">
        <f t="shared" si="76"/>
        <v>561.33849999999995</v>
      </c>
      <c r="K808">
        <f t="shared" si="76"/>
        <v>1076.3384999999998</v>
      </c>
      <c r="L808">
        <f t="shared" si="76"/>
        <v>1768.3384999999998</v>
      </c>
      <c r="M808" s="11">
        <f t="shared" si="72"/>
        <v>681.66150000000005</v>
      </c>
      <c r="N808">
        <f t="shared" si="74"/>
        <v>168.33849999999995</v>
      </c>
      <c r="O808" s="2">
        <f t="shared" si="75"/>
        <v>2</v>
      </c>
      <c r="P808" s="2">
        <f t="shared" si="73"/>
        <v>1</v>
      </c>
    </row>
    <row r="809" spans="1:16" x14ac:dyDescent="0.2">
      <c r="A809" s="2">
        <v>1108</v>
      </c>
      <c r="B809" s="2">
        <v>49</v>
      </c>
      <c r="C809" s="6">
        <v>396.02350000000001</v>
      </c>
      <c r="D809" s="6">
        <v>476.27044444444442</v>
      </c>
      <c r="E809" s="6">
        <v>145.83388780037592</v>
      </c>
      <c r="F809" s="2">
        <v>1</v>
      </c>
      <c r="H809">
        <f t="shared" si="76"/>
        <v>3.9764999999999873</v>
      </c>
      <c r="I809">
        <f t="shared" si="76"/>
        <v>453.97649999999999</v>
      </c>
      <c r="J809">
        <f t="shared" si="76"/>
        <v>846.97649999999999</v>
      </c>
      <c r="K809">
        <f t="shared" si="76"/>
        <v>1361.9765</v>
      </c>
      <c r="L809">
        <f t="shared" si="76"/>
        <v>2053.9764999999998</v>
      </c>
      <c r="M809" s="11">
        <f t="shared" si="72"/>
        <v>396.02350000000001</v>
      </c>
      <c r="N809">
        <f t="shared" si="74"/>
        <v>3.9764999999999873</v>
      </c>
      <c r="O809" s="2">
        <f t="shared" si="75"/>
        <v>1</v>
      </c>
      <c r="P809" s="2">
        <f t="shared" si="73"/>
        <v>1</v>
      </c>
    </row>
    <row r="810" spans="1:16" x14ac:dyDescent="0.2">
      <c r="A810" s="2">
        <v>1110</v>
      </c>
      <c r="B810" s="2">
        <v>46</v>
      </c>
      <c r="C810" s="6">
        <v>636.92250000000001</v>
      </c>
      <c r="D810" s="6">
        <v>514.56600000000003</v>
      </c>
      <c r="E810" s="6">
        <v>520.60426161274211</v>
      </c>
      <c r="F810" s="2">
        <v>1</v>
      </c>
      <c r="H810">
        <f t="shared" si="76"/>
        <v>236.92250000000001</v>
      </c>
      <c r="I810">
        <f t="shared" si="76"/>
        <v>213.07749999999999</v>
      </c>
      <c r="J810">
        <f t="shared" si="76"/>
        <v>606.07749999999999</v>
      </c>
      <c r="K810">
        <f t="shared" si="76"/>
        <v>1121.0774999999999</v>
      </c>
      <c r="L810">
        <f t="shared" si="76"/>
        <v>1813.0774999999999</v>
      </c>
      <c r="M810" s="11">
        <f t="shared" si="72"/>
        <v>636.92250000000001</v>
      </c>
      <c r="N810">
        <f t="shared" si="74"/>
        <v>213.07749999999999</v>
      </c>
      <c r="O810" s="2">
        <f t="shared" si="75"/>
        <v>2</v>
      </c>
      <c r="P810" s="2">
        <f t="shared" si="73"/>
        <v>1</v>
      </c>
    </row>
    <row r="811" spans="1:16" x14ac:dyDescent="0.2">
      <c r="A811" s="2">
        <v>1112</v>
      </c>
      <c r="B811" s="2">
        <v>30</v>
      </c>
      <c r="C811" s="6">
        <v>241.61</v>
      </c>
      <c r="D811" s="6">
        <v>251.02644444444445</v>
      </c>
      <c r="E811" s="6">
        <v>171.45682003386599</v>
      </c>
      <c r="F811" s="2">
        <v>0</v>
      </c>
      <c r="H811">
        <f t="shared" si="76"/>
        <v>158.38999999999999</v>
      </c>
      <c r="I811">
        <f t="shared" si="76"/>
        <v>608.39</v>
      </c>
      <c r="J811">
        <f t="shared" si="76"/>
        <v>1001.39</v>
      </c>
      <c r="K811">
        <f t="shared" si="76"/>
        <v>1516.3899999999999</v>
      </c>
      <c r="L811">
        <f t="shared" si="76"/>
        <v>2208.39</v>
      </c>
      <c r="M811" s="11">
        <f t="shared" si="72"/>
        <v>241.61</v>
      </c>
      <c r="N811">
        <f t="shared" si="74"/>
        <v>158.38999999999999</v>
      </c>
      <c r="O811" s="2">
        <f t="shared" si="75"/>
        <v>1</v>
      </c>
      <c r="P811" s="2">
        <f t="shared" si="73"/>
        <v>0</v>
      </c>
    </row>
    <row r="812" spans="1:16" x14ac:dyDescent="0.2">
      <c r="A812" s="2">
        <v>1114</v>
      </c>
      <c r="B812" s="2">
        <v>66</v>
      </c>
      <c r="C812" s="6">
        <v>526.32299999999998</v>
      </c>
      <c r="D812" s="6">
        <v>693.0964444444445</v>
      </c>
      <c r="E812" s="6">
        <v>227.96701492501379</v>
      </c>
      <c r="F812" s="2">
        <v>0</v>
      </c>
      <c r="H812">
        <f t="shared" si="76"/>
        <v>126.32299999999998</v>
      </c>
      <c r="I812">
        <f t="shared" si="76"/>
        <v>323.67700000000002</v>
      </c>
      <c r="J812">
        <f t="shared" si="76"/>
        <v>716.67700000000002</v>
      </c>
      <c r="K812">
        <f t="shared" si="76"/>
        <v>1231.6770000000001</v>
      </c>
      <c r="L812">
        <f t="shared" si="76"/>
        <v>1923.6770000000001</v>
      </c>
      <c r="M812" s="11">
        <f t="shared" si="72"/>
        <v>526.32299999999998</v>
      </c>
      <c r="N812">
        <f t="shared" si="74"/>
        <v>126.32299999999998</v>
      </c>
      <c r="O812" s="2">
        <f t="shared" si="75"/>
        <v>1</v>
      </c>
      <c r="P812" s="2">
        <f t="shared" si="73"/>
        <v>0</v>
      </c>
    </row>
    <row r="813" spans="1:16" x14ac:dyDescent="0.2">
      <c r="A813" s="2">
        <v>1115</v>
      </c>
      <c r="B813" s="2">
        <v>57</v>
      </c>
      <c r="C813" s="6">
        <v>1463.3497500000001</v>
      </c>
      <c r="D813" s="6">
        <v>947.32111111111112</v>
      </c>
      <c r="E813" s="6">
        <v>974.21314604379302</v>
      </c>
      <c r="F813" s="2">
        <v>1</v>
      </c>
      <c r="H813">
        <f t="shared" si="76"/>
        <v>1063.3497500000001</v>
      </c>
      <c r="I813">
        <f t="shared" si="76"/>
        <v>613.34975000000009</v>
      </c>
      <c r="J813">
        <f t="shared" si="76"/>
        <v>220.34975000000009</v>
      </c>
      <c r="K813">
        <f t="shared" si="76"/>
        <v>294.65024999999991</v>
      </c>
      <c r="L813">
        <f t="shared" si="76"/>
        <v>986.65024999999991</v>
      </c>
      <c r="M813" s="11">
        <f t="shared" si="72"/>
        <v>1463.3497500000001</v>
      </c>
      <c r="N813">
        <f t="shared" si="74"/>
        <v>220.34975000000009</v>
      </c>
      <c r="O813" s="2">
        <f t="shared" si="75"/>
        <v>3</v>
      </c>
      <c r="P813" s="2">
        <f t="shared" si="73"/>
        <v>1</v>
      </c>
    </row>
    <row r="814" spans="1:16" x14ac:dyDescent="0.2">
      <c r="A814" s="2">
        <v>1117</v>
      </c>
      <c r="B814" s="2">
        <v>39</v>
      </c>
      <c r="C814" s="6">
        <v>1157.2135000000001</v>
      </c>
      <c r="D814" s="6">
        <v>1431.0593333333334</v>
      </c>
      <c r="E814" s="6">
        <v>548.40963672365967</v>
      </c>
      <c r="F814" s="2">
        <v>0</v>
      </c>
      <c r="H814">
        <f t="shared" si="76"/>
        <v>757.21350000000007</v>
      </c>
      <c r="I814">
        <f t="shared" si="76"/>
        <v>307.21350000000007</v>
      </c>
      <c r="J814">
        <f t="shared" si="76"/>
        <v>85.786499999999933</v>
      </c>
      <c r="K814">
        <f t="shared" si="76"/>
        <v>600.78649999999993</v>
      </c>
      <c r="L814">
        <f t="shared" si="76"/>
        <v>1292.7864999999999</v>
      </c>
      <c r="M814" s="11">
        <f t="shared" si="72"/>
        <v>1157.2135000000001</v>
      </c>
      <c r="N814">
        <f t="shared" si="74"/>
        <v>85.786499999999933</v>
      </c>
      <c r="O814" s="2">
        <f t="shared" si="75"/>
        <v>3</v>
      </c>
      <c r="P814" s="2">
        <f t="shared" si="73"/>
        <v>0</v>
      </c>
    </row>
    <row r="815" spans="1:16" x14ac:dyDescent="0.2">
      <c r="A815" s="2">
        <v>1118</v>
      </c>
      <c r="B815" s="2">
        <v>31</v>
      </c>
      <c r="C815" s="6">
        <v>252.98224999999999</v>
      </c>
      <c r="D815" s="6">
        <v>276.79955555555557</v>
      </c>
      <c r="E815" s="6">
        <v>95.187911665092074</v>
      </c>
      <c r="F815" s="2">
        <v>0</v>
      </c>
      <c r="H815">
        <f t="shared" si="76"/>
        <v>147.01775000000001</v>
      </c>
      <c r="I815">
        <f t="shared" si="76"/>
        <v>597.01774999999998</v>
      </c>
      <c r="J815">
        <f t="shared" si="76"/>
        <v>990.01774999999998</v>
      </c>
      <c r="K815">
        <f t="shared" si="76"/>
        <v>1505.01775</v>
      </c>
      <c r="L815">
        <f t="shared" si="76"/>
        <v>2197.01775</v>
      </c>
      <c r="M815" s="11">
        <f t="shared" si="72"/>
        <v>252.98224999999999</v>
      </c>
      <c r="N815">
        <f t="shared" si="74"/>
        <v>147.01775000000001</v>
      </c>
      <c r="O815" s="2">
        <f t="shared" si="75"/>
        <v>1</v>
      </c>
      <c r="P815" s="2">
        <f t="shared" si="73"/>
        <v>0</v>
      </c>
    </row>
    <row r="816" spans="1:16" x14ac:dyDescent="0.2">
      <c r="A816" s="2">
        <v>1119</v>
      </c>
      <c r="B816" s="2">
        <v>21</v>
      </c>
      <c r="C816" s="6">
        <v>501.73950000000002</v>
      </c>
      <c r="D816" s="6">
        <v>278.51755555555553</v>
      </c>
      <c r="E816" s="6">
        <v>559.02613814736003</v>
      </c>
      <c r="F816" s="2">
        <v>1</v>
      </c>
      <c r="H816">
        <f t="shared" si="76"/>
        <v>101.73950000000002</v>
      </c>
      <c r="I816">
        <f t="shared" si="76"/>
        <v>348.26049999999998</v>
      </c>
      <c r="J816">
        <f t="shared" si="76"/>
        <v>741.26049999999998</v>
      </c>
      <c r="K816">
        <f t="shared" si="76"/>
        <v>1256.2604999999999</v>
      </c>
      <c r="L816">
        <f t="shared" si="76"/>
        <v>1948.2604999999999</v>
      </c>
      <c r="M816" s="11">
        <f t="shared" si="72"/>
        <v>501.73950000000002</v>
      </c>
      <c r="N816">
        <f t="shared" si="74"/>
        <v>101.73950000000002</v>
      </c>
      <c r="O816" s="2">
        <f t="shared" si="75"/>
        <v>1</v>
      </c>
      <c r="P816" s="2">
        <f t="shared" si="73"/>
        <v>1</v>
      </c>
    </row>
    <row r="817" spans="1:16" x14ac:dyDescent="0.2">
      <c r="A817" s="2">
        <v>1120</v>
      </c>
      <c r="B817" s="2">
        <v>48</v>
      </c>
      <c r="C817" s="6">
        <v>511.00675000000001</v>
      </c>
      <c r="D817" s="6">
        <v>352.1297777777778</v>
      </c>
      <c r="E817" s="6">
        <v>389.25048603104295</v>
      </c>
      <c r="F817" s="2">
        <v>1</v>
      </c>
      <c r="H817">
        <f t="shared" si="76"/>
        <v>111.00675000000001</v>
      </c>
      <c r="I817">
        <f t="shared" si="76"/>
        <v>338.99324999999999</v>
      </c>
      <c r="J817">
        <f t="shared" si="76"/>
        <v>731.99324999999999</v>
      </c>
      <c r="K817">
        <f t="shared" si="76"/>
        <v>1246.99325</v>
      </c>
      <c r="L817">
        <f t="shared" si="76"/>
        <v>1938.99325</v>
      </c>
      <c r="M817" s="11">
        <f t="shared" si="72"/>
        <v>511.00675000000001</v>
      </c>
      <c r="N817">
        <f t="shared" si="74"/>
        <v>111.00675000000001</v>
      </c>
      <c r="O817" s="2">
        <f t="shared" si="75"/>
        <v>1</v>
      </c>
      <c r="P817" s="2">
        <f t="shared" si="73"/>
        <v>1</v>
      </c>
    </row>
    <row r="818" spans="1:16" x14ac:dyDescent="0.2">
      <c r="A818" s="2">
        <v>1121</v>
      </c>
      <c r="B818" s="2">
        <v>63</v>
      </c>
      <c r="C818" s="6">
        <v>814.94849999999997</v>
      </c>
      <c r="D818" s="6">
        <v>961.46511111111113</v>
      </c>
      <c r="E818" s="6">
        <v>367.50514906162005</v>
      </c>
      <c r="F818" s="2">
        <v>1</v>
      </c>
      <c r="H818">
        <f t="shared" si="76"/>
        <v>414.94849999999997</v>
      </c>
      <c r="I818">
        <f t="shared" si="76"/>
        <v>35.051500000000033</v>
      </c>
      <c r="J818">
        <f t="shared" si="76"/>
        <v>428.05150000000003</v>
      </c>
      <c r="K818">
        <f t="shared" si="76"/>
        <v>943.05150000000003</v>
      </c>
      <c r="L818">
        <f t="shared" si="76"/>
        <v>1635.0515</v>
      </c>
      <c r="M818" s="11">
        <f t="shared" si="72"/>
        <v>814.94849999999997</v>
      </c>
      <c r="N818">
        <f t="shared" si="74"/>
        <v>35.051500000000033</v>
      </c>
      <c r="O818" s="2">
        <f t="shared" si="75"/>
        <v>2</v>
      </c>
      <c r="P818" s="2">
        <f t="shared" si="73"/>
        <v>1</v>
      </c>
    </row>
    <row r="819" spans="1:16" x14ac:dyDescent="0.2">
      <c r="A819" s="2">
        <v>1122</v>
      </c>
      <c r="B819" s="2">
        <v>33</v>
      </c>
      <c r="C819" s="6">
        <v>511.76850000000002</v>
      </c>
      <c r="D819" s="6">
        <v>612.15644444444445</v>
      </c>
      <c r="E819" s="6">
        <v>297.33579711759387</v>
      </c>
      <c r="F819" s="2">
        <v>0</v>
      </c>
      <c r="H819">
        <f t="shared" si="76"/>
        <v>111.76850000000002</v>
      </c>
      <c r="I819">
        <f t="shared" si="76"/>
        <v>338.23149999999998</v>
      </c>
      <c r="J819">
        <f t="shared" si="76"/>
        <v>731.23149999999998</v>
      </c>
      <c r="K819">
        <f t="shared" si="76"/>
        <v>1246.2314999999999</v>
      </c>
      <c r="L819">
        <f t="shared" si="76"/>
        <v>1938.2314999999999</v>
      </c>
      <c r="M819" s="11">
        <f t="shared" si="72"/>
        <v>511.76850000000002</v>
      </c>
      <c r="N819">
        <f t="shared" si="74"/>
        <v>111.76850000000002</v>
      </c>
      <c r="O819" s="2">
        <f t="shared" si="75"/>
        <v>1</v>
      </c>
      <c r="P819" s="2">
        <f t="shared" si="73"/>
        <v>0</v>
      </c>
    </row>
    <row r="820" spans="1:16" x14ac:dyDescent="0.2">
      <c r="A820" s="2">
        <v>1123</v>
      </c>
      <c r="B820" s="2">
        <v>31</v>
      </c>
      <c r="C820" s="6">
        <v>1483.4132500000001</v>
      </c>
      <c r="D820" s="6">
        <v>815.93822222222218</v>
      </c>
      <c r="E820" s="6">
        <v>1454.7527070934184</v>
      </c>
      <c r="F820" s="2">
        <v>1</v>
      </c>
      <c r="H820">
        <f t="shared" si="76"/>
        <v>1083.4132500000001</v>
      </c>
      <c r="I820">
        <f t="shared" si="76"/>
        <v>633.41325000000006</v>
      </c>
      <c r="J820">
        <f t="shared" si="76"/>
        <v>240.41325000000006</v>
      </c>
      <c r="K820">
        <f t="shared" si="76"/>
        <v>274.58674999999994</v>
      </c>
      <c r="L820">
        <f t="shared" si="76"/>
        <v>966.58674999999994</v>
      </c>
      <c r="M820" s="11">
        <f t="shared" si="72"/>
        <v>1483.4132500000001</v>
      </c>
      <c r="N820">
        <f t="shared" si="74"/>
        <v>240.41325000000006</v>
      </c>
      <c r="O820" s="2">
        <f t="shared" si="75"/>
        <v>3</v>
      </c>
      <c r="P820" s="2">
        <f t="shared" si="73"/>
        <v>1</v>
      </c>
    </row>
    <row r="821" spans="1:16" x14ac:dyDescent="0.2">
      <c r="A821" s="2">
        <v>1124</v>
      </c>
      <c r="B821" s="2">
        <v>26</v>
      </c>
      <c r="C821" s="6">
        <v>41.281750000000002</v>
      </c>
      <c r="D821" s="6">
        <v>31.425777777777778</v>
      </c>
      <c r="E821" s="6">
        <v>25.86977035236708</v>
      </c>
      <c r="F821" s="2">
        <v>0</v>
      </c>
      <c r="H821">
        <f t="shared" si="76"/>
        <v>358.71825000000001</v>
      </c>
      <c r="I821">
        <f t="shared" si="76"/>
        <v>808.71825000000001</v>
      </c>
      <c r="J821">
        <f t="shared" si="76"/>
        <v>1201.7182499999999</v>
      </c>
      <c r="K821">
        <f t="shared" si="76"/>
        <v>1716.7182499999999</v>
      </c>
      <c r="L821">
        <f t="shared" si="76"/>
        <v>2408.7182499999999</v>
      </c>
      <c r="M821" s="11">
        <f t="shared" si="72"/>
        <v>41.281750000000002</v>
      </c>
      <c r="N821">
        <f t="shared" si="74"/>
        <v>358.71825000000001</v>
      </c>
      <c r="O821" s="2">
        <f t="shared" si="75"/>
        <v>1</v>
      </c>
      <c r="P821" s="2">
        <f t="shared" si="73"/>
        <v>0</v>
      </c>
    </row>
    <row r="822" spans="1:16" x14ac:dyDescent="0.2">
      <c r="A822" s="2">
        <v>1125</v>
      </c>
      <c r="B822" s="2">
        <v>37</v>
      </c>
      <c r="C822" s="6">
        <v>579.20050000000003</v>
      </c>
      <c r="D822" s="6">
        <v>463.59488888888887</v>
      </c>
      <c r="E822" s="6">
        <v>538.26889877864244</v>
      </c>
      <c r="F822" s="2">
        <v>1</v>
      </c>
      <c r="H822">
        <f t="shared" si="76"/>
        <v>179.20050000000003</v>
      </c>
      <c r="I822">
        <f t="shared" si="76"/>
        <v>270.79949999999997</v>
      </c>
      <c r="J822">
        <f t="shared" si="76"/>
        <v>663.79949999999997</v>
      </c>
      <c r="K822">
        <f t="shared" si="76"/>
        <v>1178.7995000000001</v>
      </c>
      <c r="L822">
        <f t="shared" si="76"/>
        <v>1870.7995000000001</v>
      </c>
      <c r="M822" s="11">
        <f t="shared" si="72"/>
        <v>579.20050000000003</v>
      </c>
      <c r="N822">
        <f t="shared" si="74"/>
        <v>179.20050000000003</v>
      </c>
      <c r="O822" s="2">
        <f t="shared" si="75"/>
        <v>1</v>
      </c>
      <c r="P822" s="2">
        <f t="shared" si="73"/>
        <v>1</v>
      </c>
    </row>
    <row r="823" spans="1:16" x14ac:dyDescent="0.2">
      <c r="A823" s="2">
        <v>1127</v>
      </c>
      <c r="B823" s="2">
        <v>30</v>
      </c>
      <c r="C823" s="6">
        <v>352.56824999999998</v>
      </c>
      <c r="D823" s="6">
        <v>388.77911111111109</v>
      </c>
      <c r="E823" s="6">
        <v>254.81987393201035</v>
      </c>
      <c r="F823" s="2">
        <v>0</v>
      </c>
      <c r="H823">
        <f t="shared" si="76"/>
        <v>47.431750000000022</v>
      </c>
      <c r="I823">
        <f t="shared" si="76"/>
        <v>497.43175000000002</v>
      </c>
      <c r="J823">
        <f t="shared" si="76"/>
        <v>890.43174999999997</v>
      </c>
      <c r="K823">
        <f t="shared" si="76"/>
        <v>1405.43175</v>
      </c>
      <c r="L823">
        <f t="shared" si="76"/>
        <v>2097.4317500000002</v>
      </c>
      <c r="M823" s="11">
        <f t="shared" si="72"/>
        <v>352.56824999999998</v>
      </c>
      <c r="N823">
        <f t="shared" si="74"/>
        <v>47.431750000000022</v>
      </c>
      <c r="O823" s="2">
        <f t="shared" si="75"/>
        <v>1</v>
      </c>
      <c r="P823" s="2">
        <f t="shared" si="73"/>
        <v>0</v>
      </c>
    </row>
    <row r="824" spans="1:16" x14ac:dyDescent="0.2">
      <c r="A824" s="2">
        <v>1128</v>
      </c>
      <c r="B824" s="2">
        <v>39</v>
      </c>
      <c r="C824" s="6">
        <v>1399.35625</v>
      </c>
      <c r="D824" s="6">
        <v>1727.3306666666667</v>
      </c>
      <c r="E824" s="6">
        <v>810.04093279340668</v>
      </c>
      <c r="F824" s="2">
        <v>1</v>
      </c>
      <c r="H824">
        <f t="shared" si="76"/>
        <v>999.35625000000005</v>
      </c>
      <c r="I824">
        <f t="shared" si="76"/>
        <v>549.35625000000005</v>
      </c>
      <c r="J824">
        <f t="shared" si="76"/>
        <v>156.35625000000005</v>
      </c>
      <c r="K824">
        <f t="shared" si="76"/>
        <v>358.64374999999995</v>
      </c>
      <c r="L824">
        <f t="shared" si="76"/>
        <v>1050.64375</v>
      </c>
      <c r="M824" s="11">
        <f t="shared" si="72"/>
        <v>1399.35625</v>
      </c>
      <c r="N824">
        <f t="shared" si="74"/>
        <v>156.35625000000005</v>
      </c>
      <c r="O824" s="2">
        <f t="shared" si="75"/>
        <v>3</v>
      </c>
      <c r="P824" s="2">
        <f t="shared" si="73"/>
        <v>1</v>
      </c>
    </row>
    <row r="825" spans="1:16" x14ac:dyDescent="0.2">
      <c r="A825" s="2">
        <v>1129</v>
      </c>
      <c r="B825" s="2">
        <v>41</v>
      </c>
      <c r="C825" s="6">
        <v>234.62625</v>
      </c>
      <c r="D825" s="6">
        <v>151.23422222222223</v>
      </c>
      <c r="E825" s="6">
        <v>129.53856722325662</v>
      </c>
      <c r="F825" s="2">
        <v>0</v>
      </c>
      <c r="H825">
        <f t="shared" si="76"/>
        <v>165.37375</v>
      </c>
      <c r="I825">
        <f t="shared" si="76"/>
        <v>615.37374999999997</v>
      </c>
      <c r="J825">
        <f t="shared" si="76"/>
        <v>1008.37375</v>
      </c>
      <c r="K825">
        <f t="shared" si="76"/>
        <v>1523.37375</v>
      </c>
      <c r="L825">
        <f t="shared" si="76"/>
        <v>2215.3737500000002</v>
      </c>
      <c r="M825" s="11">
        <f t="shared" si="72"/>
        <v>234.62625</v>
      </c>
      <c r="N825">
        <f t="shared" si="74"/>
        <v>165.37375</v>
      </c>
      <c r="O825" s="2">
        <f t="shared" si="75"/>
        <v>1</v>
      </c>
      <c r="P825" s="2">
        <f t="shared" si="73"/>
        <v>0</v>
      </c>
    </row>
    <row r="826" spans="1:16" x14ac:dyDescent="0.2">
      <c r="A826" s="2">
        <v>1130</v>
      </c>
      <c r="B826" s="2">
        <v>49</v>
      </c>
      <c r="C826" s="6">
        <v>630.91025000000002</v>
      </c>
      <c r="D826" s="6">
        <v>626.01066666666668</v>
      </c>
      <c r="E826" s="6">
        <v>427.57076547808668</v>
      </c>
      <c r="F826" s="2">
        <v>0</v>
      </c>
      <c r="H826">
        <f t="shared" si="76"/>
        <v>230.91025000000002</v>
      </c>
      <c r="I826">
        <f t="shared" si="76"/>
        <v>219.08974999999998</v>
      </c>
      <c r="J826">
        <f t="shared" si="76"/>
        <v>612.08974999999998</v>
      </c>
      <c r="K826">
        <f t="shared" si="76"/>
        <v>1127.0897500000001</v>
      </c>
      <c r="L826">
        <f t="shared" si="76"/>
        <v>1819.0897500000001</v>
      </c>
      <c r="M826" s="11">
        <f t="shared" si="72"/>
        <v>630.91025000000002</v>
      </c>
      <c r="N826">
        <f t="shared" si="74"/>
        <v>219.08974999999998</v>
      </c>
      <c r="O826" s="2">
        <f t="shared" si="75"/>
        <v>2</v>
      </c>
      <c r="P826" s="2">
        <f t="shared" si="73"/>
        <v>0</v>
      </c>
    </row>
    <row r="827" spans="1:16" x14ac:dyDescent="0.2">
      <c r="A827" s="2">
        <v>1131</v>
      </c>
      <c r="B827" s="2">
        <v>63</v>
      </c>
      <c r="C827" s="6">
        <v>602.08799999999997</v>
      </c>
      <c r="D827" s="6">
        <v>502.79977777777776</v>
      </c>
      <c r="E827" s="6">
        <v>243.74135485678497</v>
      </c>
      <c r="F827" s="2">
        <v>0</v>
      </c>
      <c r="H827">
        <f t="shared" si="76"/>
        <v>202.08799999999997</v>
      </c>
      <c r="I827">
        <f t="shared" si="76"/>
        <v>247.91200000000003</v>
      </c>
      <c r="J827">
        <f t="shared" si="76"/>
        <v>640.91200000000003</v>
      </c>
      <c r="K827">
        <f t="shared" si="76"/>
        <v>1155.912</v>
      </c>
      <c r="L827">
        <f t="shared" si="76"/>
        <v>1847.912</v>
      </c>
      <c r="M827" s="11">
        <f t="shared" si="72"/>
        <v>602.08799999999997</v>
      </c>
      <c r="N827">
        <f t="shared" si="74"/>
        <v>202.08799999999997</v>
      </c>
      <c r="O827" s="2">
        <f t="shared" si="75"/>
        <v>1</v>
      </c>
      <c r="P827" s="2">
        <f t="shared" si="73"/>
        <v>0</v>
      </c>
    </row>
    <row r="828" spans="1:16" x14ac:dyDescent="0.2">
      <c r="A828" s="2">
        <v>1132</v>
      </c>
      <c r="B828" s="2">
        <v>27</v>
      </c>
      <c r="C828" s="6">
        <v>1331.55</v>
      </c>
      <c r="D828" s="6">
        <v>1722.3304444444445</v>
      </c>
      <c r="E828" s="6">
        <v>535.32183390905868</v>
      </c>
      <c r="F828" s="2">
        <v>1</v>
      </c>
      <c r="H828">
        <f t="shared" si="76"/>
        <v>931.55</v>
      </c>
      <c r="I828">
        <f t="shared" si="76"/>
        <v>481.54999999999995</v>
      </c>
      <c r="J828">
        <f t="shared" si="76"/>
        <v>88.549999999999955</v>
      </c>
      <c r="K828">
        <f t="shared" si="76"/>
        <v>426.45000000000005</v>
      </c>
      <c r="L828">
        <f t="shared" si="76"/>
        <v>1118.45</v>
      </c>
      <c r="M828" s="11">
        <f t="shared" si="72"/>
        <v>1331.55</v>
      </c>
      <c r="N828">
        <f t="shared" si="74"/>
        <v>88.549999999999955</v>
      </c>
      <c r="O828" s="2">
        <f t="shared" si="75"/>
        <v>3</v>
      </c>
      <c r="P828" s="2">
        <f t="shared" si="73"/>
        <v>1</v>
      </c>
    </row>
    <row r="829" spans="1:16" x14ac:dyDescent="0.2">
      <c r="A829" s="2">
        <v>1135</v>
      </c>
      <c r="B829" s="2">
        <v>66</v>
      </c>
      <c r="C829" s="6">
        <v>366.29174999999998</v>
      </c>
      <c r="D829" s="6">
        <v>444.4857777777778</v>
      </c>
      <c r="E829" s="6">
        <v>176.37680259890644</v>
      </c>
      <c r="F829" s="2">
        <v>1</v>
      </c>
      <c r="H829">
        <f t="shared" si="76"/>
        <v>33.708250000000021</v>
      </c>
      <c r="I829">
        <f t="shared" si="76"/>
        <v>483.70825000000002</v>
      </c>
      <c r="J829">
        <f t="shared" si="76"/>
        <v>876.70825000000002</v>
      </c>
      <c r="K829">
        <f t="shared" si="76"/>
        <v>1391.7082500000001</v>
      </c>
      <c r="L829">
        <f t="shared" si="76"/>
        <v>2083.7082500000001</v>
      </c>
      <c r="M829" s="11">
        <f t="shared" si="72"/>
        <v>366.29174999999998</v>
      </c>
      <c r="N829">
        <f t="shared" si="74"/>
        <v>33.708250000000021</v>
      </c>
      <c r="O829" s="2">
        <f t="shared" si="75"/>
        <v>1</v>
      </c>
      <c r="P829" s="2">
        <f t="shared" si="73"/>
        <v>1</v>
      </c>
    </row>
    <row r="830" spans="1:16" x14ac:dyDescent="0.2">
      <c r="A830" s="2">
        <v>1136</v>
      </c>
      <c r="B830" s="2">
        <v>47</v>
      </c>
      <c r="C830" s="6">
        <v>268.49149999999997</v>
      </c>
      <c r="D830" s="6">
        <v>280.952</v>
      </c>
      <c r="E830" s="6">
        <v>108.30782001266032</v>
      </c>
      <c r="F830" s="2">
        <v>0</v>
      </c>
      <c r="H830">
        <f t="shared" si="76"/>
        <v>131.50850000000003</v>
      </c>
      <c r="I830">
        <f t="shared" si="76"/>
        <v>581.50850000000003</v>
      </c>
      <c r="J830">
        <f t="shared" si="76"/>
        <v>974.50850000000003</v>
      </c>
      <c r="K830">
        <f t="shared" si="76"/>
        <v>1489.5084999999999</v>
      </c>
      <c r="L830">
        <f t="shared" si="76"/>
        <v>2181.5084999999999</v>
      </c>
      <c r="M830" s="11">
        <f t="shared" si="72"/>
        <v>268.49149999999997</v>
      </c>
      <c r="N830">
        <f t="shared" si="74"/>
        <v>131.50850000000003</v>
      </c>
      <c r="O830" s="2">
        <f t="shared" si="75"/>
        <v>1</v>
      </c>
      <c r="P830" s="2">
        <f t="shared" si="73"/>
        <v>0</v>
      </c>
    </row>
    <row r="831" spans="1:16" x14ac:dyDescent="0.2">
      <c r="A831" s="2">
        <v>1137</v>
      </c>
      <c r="B831" s="2">
        <v>23</v>
      </c>
      <c r="C831" s="6">
        <v>881.61625000000004</v>
      </c>
      <c r="D831" s="6">
        <v>807.12244444444445</v>
      </c>
      <c r="E831" s="6">
        <v>652.90756539951337</v>
      </c>
      <c r="F831" s="2">
        <v>1</v>
      </c>
      <c r="H831">
        <f t="shared" si="76"/>
        <v>481.61625000000004</v>
      </c>
      <c r="I831">
        <f t="shared" si="76"/>
        <v>31.616250000000036</v>
      </c>
      <c r="J831">
        <f t="shared" si="76"/>
        <v>361.38374999999996</v>
      </c>
      <c r="K831">
        <f t="shared" si="76"/>
        <v>876.38374999999996</v>
      </c>
      <c r="L831">
        <f t="shared" si="76"/>
        <v>1568.38375</v>
      </c>
      <c r="M831" s="11">
        <f t="shared" si="72"/>
        <v>881.61625000000004</v>
      </c>
      <c r="N831">
        <f t="shared" si="74"/>
        <v>31.616250000000036</v>
      </c>
      <c r="O831" s="2">
        <f t="shared" si="75"/>
        <v>2</v>
      </c>
      <c r="P831" s="2">
        <f t="shared" si="73"/>
        <v>1</v>
      </c>
    </row>
    <row r="832" spans="1:16" x14ac:dyDescent="0.2">
      <c r="A832" s="2">
        <v>1139</v>
      </c>
      <c r="B832" s="2">
        <v>25</v>
      </c>
      <c r="C832" s="6">
        <v>583.22024999999996</v>
      </c>
      <c r="D832" s="6">
        <v>407.11044444444445</v>
      </c>
      <c r="E832" s="6">
        <v>648.44452665624874</v>
      </c>
      <c r="F832" s="2">
        <v>1</v>
      </c>
      <c r="H832">
        <f t="shared" ref="H832:L882" si="77">+ABS(H$2-$M832)</f>
        <v>183.22024999999996</v>
      </c>
      <c r="I832">
        <f t="shared" si="77"/>
        <v>266.77975000000004</v>
      </c>
      <c r="J832">
        <f t="shared" si="77"/>
        <v>659.77975000000004</v>
      </c>
      <c r="K832">
        <f t="shared" si="77"/>
        <v>1174.7797500000001</v>
      </c>
      <c r="L832">
        <f t="shared" si="77"/>
        <v>1866.7797500000001</v>
      </c>
      <c r="M832" s="11">
        <f t="shared" si="72"/>
        <v>583.22024999999996</v>
      </c>
      <c r="N832">
        <f t="shared" si="74"/>
        <v>183.22024999999996</v>
      </c>
      <c r="O832" s="2">
        <f t="shared" si="75"/>
        <v>1</v>
      </c>
      <c r="P832" s="2">
        <f t="shared" si="73"/>
        <v>1</v>
      </c>
    </row>
    <row r="833" spans="1:16" x14ac:dyDescent="0.2">
      <c r="A833" s="2">
        <v>1140</v>
      </c>
      <c r="B833" s="2">
        <v>44</v>
      </c>
      <c r="C833" s="6">
        <v>733.11675000000002</v>
      </c>
      <c r="D833" s="6">
        <v>933.98355555555554</v>
      </c>
      <c r="E833" s="6">
        <v>294.25542943603875</v>
      </c>
      <c r="F833" s="2">
        <v>1</v>
      </c>
      <c r="H833">
        <f t="shared" si="77"/>
        <v>333.11675000000002</v>
      </c>
      <c r="I833">
        <f t="shared" si="77"/>
        <v>116.88324999999998</v>
      </c>
      <c r="J833">
        <f t="shared" si="77"/>
        <v>509.88324999999998</v>
      </c>
      <c r="K833">
        <f t="shared" si="77"/>
        <v>1024.8832499999999</v>
      </c>
      <c r="L833">
        <f t="shared" si="77"/>
        <v>1716.8832499999999</v>
      </c>
      <c r="M833" s="11">
        <f t="shared" si="72"/>
        <v>733.11675000000002</v>
      </c>
      <c r="N833">
        <f t="shared" si="74"/>
        <v>116.88324999999998</v>
      </c>
      <c r="O833" s="2">
        <f t="shared" si="75"/>
        <v>2</v>
      </c>
      <c r="P833" s="2">
        <f t="shared" si="73"/>
        <v>1</v>
      </c>
    </row>
    <row r="834" spans="1:16" x14ac:dyDescent="0.2">
      <c r="A834" s="2">
        <v>1141</v>
      </c>
      <c r="B834" s="2">
        <v>30</v>
      </c>
      <c r="C834" s="6">
        <v>2210.163</v>
      </c>
      <c r="D834" s="6">
        <v>986.17377777777779</v>
      </c>
      <c r="E834" s="6">
        <v>1954.5204627848098</v>
      </c>
      <c r="F834" s="2">
        <v>1</v>
      </c>
      <c r="H834">
        <f t="shared" si="77"/>
        <v>1810.163</v>
      </c>
      <c r="I834">
        <f t="shared" si="77"/>
        <v>1360.163</v>
      </c>
      <c r="J834">
        <f t="shared" si="77"/>
        <v>967.16300000000001</v>
      </c>
      <c r="K834">
        <f t="shared" si="77"/>
        <v>452.16300000000001</v>
      </c>
      <c r="L834">
        <f t="shared" si="77"/>
        <v>239.83699999999999</v>
      </c>
      <c r="M834" s="11">
        <f t="shared" si="72"/>
        <v>2210.163</v>
      </c>
      <c r="N834">
        <f t="shared" si="74"/>
        <v>239.83699999999999</v>
      </c>
      <c r="O834" s="2">
        <f t="shared" si="75"/>
        <v>5</v>
      </c>
      <c r="P834" s="2">
        <f t="shared" si="73"/>
        <v>1</v>
      </c>
    </row>
    <row r="835" spans="1:16" x14ac:dyDescent="0.2">
      <c r="A835" s="2">
        <v>1142</v>
      </c>
      <c r="B835" s="2">
        <v>57</v>
      </c>
      <c r="C835" s="6">
        <v>270.77875</v>
      </c>
      <c r="D835" s="6">
        <v>273.19844444444442</v>
      </c>
      <c r="E835" s="6">
        <v>176.43359268063608</v>
      </c>
      <c r="F835" s="2">
        <v>0</v>
      </c>
      <c r="H835">
        <f t="shared" si="77"/>
        <v>129.22125</v>
      </c>
      <c r="I835">
        <f t="shared" si="77"/>
        <v>579.22125000000005</v>
      </c>
      <c r="J835">
        <f t="shared" si="77"/>
        <v>972.22125000000005</v>
      </c>
      <c r="K835">
        <f t="shared" si="77"/>
        <v>1487.2212500000001</v>
      </c>
      <c r="L835">
        <f t="shared" si="77"/>
        <v>2179.2212500000001</v>
      </c>
      <c r="M835" s="11">
        <f t="shared" ref="M835:M898" si="78">+C835</f>
        <v>270.77875</v>
      </c>
      <c r="N835">
        <f t="shared" si="74"/>
        <v>129.22125</v>
      </c>
      <c r="O835" s="2">
        <f t="shared" si="75"/>
        <v>1</v>
      </c>
      <c r="P835" s="2">
        <f t="shared" ref="P835:P898" si="79">+F835</f>
        <v>0</v>
      </c>
    </row>
    <row r="836" spans="1:16" x14ac:dyDescent="0.2">
      <c r="A836" s="2">
        <v>1145</v>
      </c>
      <c r="B836" s="2">
        <v>50</v>
      </c>
      <c r="C836" s="6">
        <v>707.71500000000003</v>
      </c>
      <c r="D836" s="6">
        <v>641.18044444444445</v>
      </c>
      <c r="E836" s="6">
        <v>516.16084547794082</v>
      </c>
      <c r="F836" s="2">
        <v>1</v>
      </c>
      <c r="H836">
        <f t="shared" si="77"/>
        <v>307.71500000000003</v>
      </c>
      <c r="I836">
        <f t="shared" si="77"/>
        <v>142.28499999999997</v>
      </c>
      <c r="J836">
        <f t="shared" si="77"/>
        <v>535.28499999999997</v>
      </c>
      <c r="K836">
        <f t="shared" si="77"/>
        <v>1050.2849999999999</v>
      </c>
      <c r="L836">
        <f t="shared" si="77"/>
        <v>1742.2849999999999</v>
      </c>
      <c r="M836" s="11">
        <f t="shared" si="78"/>
        <v>707.71500000000003</v>
      </c>
      <c r="N836">
        <f t="shared" ref="N836:N899" si="80">+MIN(H836:L836)</f>
        <v>142.28499999999997</v>
      </c>
      <c r="O836" s="2">
        <f t="shared" ref="O836:O899" si="81">+MATCH(N836,H836:L836,0)</f>
        <v>2</v>
      </c>
      <c r="P836" s="2">
        <f t="shared" si="79"/>
        <v>1</v>
      </c>
    </row>
    <row r="837" spans="1:16" x14ac:dyDescent="0.2">
      <c r="A837" s="2">
        <v>1146</v>
      </c>
      <c r="B837" s="2">
        <v>32</v>
      </c>
      <c r="C837" s="6">
        <v>1411.538</v>
      </c>
      <c r="D837" s="6">
        <v>1279.008</v>
      </c>
      <c r="E837" s="6">
        <v>949.70985513966741</v>
      </c>
      <c r="F837" s="2">
        <v>1</v>
      </c>
      <c r="H837">
        <f t="shared" si="77"/>
        <v>1011.538</v>
      </c>
      <c r="I837">
        <f t="shared" si="77"/>
        <v>561.53800000000001</v>
      </c>
      <c r="J837">
        <f t="shared" si="77"/>
        <v>168.53800000000001</v>
      </c>
      <c r="K837">
        <f t="shared" si="77"/>
        <v>346.46199999999999</v>
      </c>
      <c r="L837">
        <f t="shared" si="77"/>
        <v>1038.462</v>
      </c>
      <c r="M837" s="11">
        <f t="shared" si="78"/>
        <v>1411.538</v>
      </c>
      <c r="N837">
        <f t="shared" si="80"/>
        <v>168.53800000000001</v>
      </c>
      <c r="O837" s="2">
        <f t="shared" si="81"/>
        <v>3</v>
      </c>
      <c r="P837" s="2">
        <f t="shared" si="79"/>
        <v>1</v>
      </c>
    </row>
    <row r="838" spans="1:16" x14ac:dyDescent="0.2">
      <c r="A838" s="2">
        <v>1150</v>
      </c>
      <c r="B838" s="2">
        <v>35</v>
      </c>
      <c r="C838" s="6">
        <v>811.93600000000004</v>
      </c>
      <c r="D838" s="6">
        <v>471.50911111111111</v>
      </c>
      <c r="E838" s="6">
        <v>845.74541693030449</v>
      </c>
      <c r="F838" s="2">
        <v>0</v>
      </c>
      <c r="H838">
        <f t="shared" si="77"/>
        <v>411.93600000000004</v>
      </c>
      <c r="I838">
        <f t="shared" si="77"/>
        <v>38.063999999999965</v>
      </c>
      <c r="J838">
        <f t="shared" si="77"/>
        <v>431.06399999999996</v>
      </c>
      <c r="K838">
        <f t="shared" si="77"/>
        <v>946.06399999999996</v>
      </c>
      <c r="L838">
        <f t="shared" si="77"/>
        <v>1638.0639999999999</v>
      </c>
      <c r="M838" s="11">
        <f t="shared" si="78"/>
        <v>811.93600000000004</v>
      </c>
      <c r="N838">
        <f t="shared" si="80"/>
        <v>38.063999999999965</v>
      </c>
      <c r="O838" s="2">
        <f t="shared" si="81"/>
        <v>2</v>
      </c>
      <c r="P838" s="2">
        <f t="shared" si="79"/>
        <v>0</v>
      </c>
    </row>
    <row r="839" spans="1:16" x14ac:dyDescent="0.2">
      <c r="A839" s="2">
        <v>1151</v>
      </c>
      <c r="B839" s="2">
        <v>62</v>
      </c>
      <c r="C839" s="6">
        <v>94.293000000000006</v>
      </c>
      <c r="D839" s="6">
        <v>42.961333333333336</v>
      </c>
      <c r="E839" s="6">
        <v>144.22928311889152</v>
      </c>
      <c r="F839" s="2">
        <v>0</v>
      </c>
      <c r="H839">
        <f t="shared" si="77"/>
        <v>305.70699999999999</v>
      </c>
      <c r="I839">
        <f t="shared" si="77"/>
        <v>755.70699999999999</v>
      </c>
      <c r="J839">
        <f t="shared" si="77"/>
        <v>1148.7069999999999</v>
      </c>
      <c r="K839">
        <f t="shared" si="77"/>
        <v>1663.7069999999999</v>
      </c>
      <c r="L839">
        <f t="shared" si="77"/>
        <v>2355.7069999999999</v>
      </c>
      <c r="M839" s="11">
        <f t="shared" si="78"/>
        <v>94.293000000000006</v>
      </c>
      <c r="N839">
        <f t="shared" si="80"/>
        <v>305.70699999999999</v>
      </c>
      <c r="O839" s="2">
        <f t="shared" si="81"/>
        <v>1</v>
      </c>
      <c r="P839" s="2">
        <f t="shared" si="79"/>
        <v>0</v>
      </c>
    </row>
    <row r="840" spans="1:16" x14ac:dyDescent="0.2">
      <c r="A840" s="2">
        <v>1152</v>
      </c>
      <c r="B840" s="2">
        <v>32</v>
      </c>
      <c r="C840" s="6">
        <v>446.98775000000001</v>
      </c>
      <c r="D840" s="6">
        <v>436.6637777777778</v>
      </c>
      <c r="E840" s="6">
        <v>343.77587998710015</v>
      </c>
      <c r="F840" s="2">
        <v>0</v>
      </c>
      <c r="H840">
        <f t="shared" si="77"/>
        <v>46.987750000000005</v>
      </c>
      <c r="I840">
        <f t="shared" si="77"/>
        <v>403.01224999999999</v>
      </c>
      <c r="J840">
        <f t="shared" si="77"/>
        <v>796.01224999999999</v>
      </c>
      <c r="K840">
        <f t="shared" si="77"/>
        <v>1311.01225</v>
      </c>
      <c r="L840">
        <f t="shared" si="77"/>
        <v>2003.01225</v>
      </c>
      <c r="M840" s="11">
        <f t="shared" si="78"/>
        <v>446.98775000000001</v>
      </c>
      <c r="N840">
        <f t="shared" si="80"/>
        <v>46.987750000000005</v>
      </c>
      <c r="O840" s="2">
        <f t="shared" si="81"/>
        <v>1</v>
      </c>
      <c r="P840" s="2">
        <f t="shared" si="79"/>
        <v>0</v>
      </c>
    </row>
    <row r="841" spans="1:16" x14ac:dyDescent="0.2">
      <c r="A841" s="2">
        <v>1153</v>
      </c>
      <c r="B841" s="2">
        <v>46</v>
      </c>
      <c r="C841" s="6">
        <v>368.55225000000002</v>
      </c>
      <c r="D841" s="6">
        <v>468.59422222222224</v>
      </c>
      <c r="E841" s="6">
        <v>125.79857013010691</v>
      </c>
      <c r="F841" s="2">
        <v>0</v>
      </c>
      <c r="H841">
        <f t="shared" si="77"/>
        <v>31.447749999999985</v>
      </c>
      <c r="I841">
        <f t="shared" si="77"/>
        <v>481.44774999999998</v>
      </c>
      <c r="J841">
        <f t="shared" si="77"/>
        <v>874.44775000000004</v>
      </c>
      <c r="K841">
        <f t="shared" si="77"/>
        <v>1389.44775</v>
      </c>
      <c r="L841">
        <f t="shared" si="77"/>
        <v>2081.4477499999998</v>
      </c>
      <c r="M841" s="11">
        <f t="shared" si="78"/>
        <v>368.55225000000002</v>
      </c>
      <c r="N841">
        <f t="shared" si="80"/>
        <v>31.447749999999985</v>
      </c>
      <c r="O841" s="2">
        <f t="shared" si="81"/>
        <v>1</v>
      </c>
      <c r="P841" s="2">
        <f t="shared" si="79"/>
        <v>0</v>
      </c>
    </row>
    <row r="842" spans="1:16" x14ac:dyDescent="0.2">
      <c r="A842" s="2">
        <v>1154</v>
      </c>
      <c r="B842" s="2">
        <v>41</v>
      </c>
      <c r="C842" s="6">
        <v>1154.3219999999999</v>
      </c>
      <c r="D842" s="6">
        <v>1415.9824444444444</v>
      </c>
      <c r="E842" s="6">
        <v>514.47311904241417</v>
      </c>
      <c r="F842" s="2">
        <v>1</v>
      </c>
      <c r="H842">
        <f t="shared" si="77"/>
        <v>754.32199999999989</v>
      </c>
      <c r="I842">
        <f t="shared" si="77"/>
        <v>304.32199999999989</v>
      </c>
      <c r="J842">
        <f t="shared" si="77"/>
        <v>88.678000000000111</v>
      </c>
      <c r="K842">
        <f t="shared" si="77"/>
        <v>603.67800000000011</v>
      </c>
      <c r="L842">
        <f t="shared" si="77"/>
        <v>1295.6780000000001</v>
      </c>
      <c r="M842" s="11">
        <f t="shared" si="78"/>
        <v>1154.3219999999999</v>
      </c>
      <c r="N842">
        <f t="shared" si="80"/>
        <v>88.678000000000111</v>
      </c>
      <c r="O842" s="2">
        <f t="shared" si="81"/>
        <v>3</v>
      </c>
      <c r="P842" s="2">
        <f t="shared" si="79"/>
        <v>1</v>
      </c>
    </row>
    <row r="843" spans="1:16" x14ac:dyDescent="0.2">
      <c r="A843" s="2">
        <v>1156</v>
      </c>
      <c r="B843" s="2">
        <v>35</v>
      </c>
      <c r="C843" s="6">
        <v>1954.4132500000001</v>
      </c>
      <c r="D843" s="6">
        <v>2130.1366666666668</v>
      </c>
      <c r="E843" s="6">
        <v>922.8933623665074</v>
      </c>
      <c r="F843" s="2">
        <v>1</v>
      </c>
      <c r="H843">
        <f t="shared" si="77"/>
        <v>1554.4132500000001</v>
      </c>
      <c r="I843">
        <f t="shared" si="77"/>
        <v>1104.4132500000001</v>
      </c>
      <c r="J843">
        <f t="shared" si="77"/>
        <v>711.41325000000006</v>
      </c>
      <c r="K843">
        <f t="shared" si="77"/>
        <v>196.41325000000006</v>
      </c>
      <c r="L843">
        <f t="shared" si="77"/>
        <v>495.58674999999994</v>
      </c>
      <c r="M843" s="11">
        <f t="shared" si="78"/>
        <v>1954.4132500000001</v>
      </c>
      <c r="N843">
        <f t="shared" si="80"/>
        <v>196.41325000000006</v>
      </c>
      <c r="O843" s="2">
        <f t="shared" si="81"/>
        <v>4</v>
      </c>
      <c r="P843" s="2">
        <f t="shared" si="79"/>
        <v>1</v>
      </c>
    </row>
    <row r="844" spans="1:16" x14ac:dyDescent="0.2">
      <c r="A844" s="2">
        <v>1157</v>
      </c>
      <c r="B844" s="2">
        <v>42</v>
      </c>
      <c r="C844" s="6">
        <v>1282.1320000000001</v>
      </c>
      <c r="D844" s="6">
        <v>743.95133333333331</v>
      </c>
      <c r="E844" s="6">
        <v>1831.140097339558</v>
      </c>
      <c r="F844" s="2">
        <v>1</v>
      </c>
      <c r="H844">
        <f t="shared" si="77"/>
        <v>882.13200000000006</v>
      </c>
      <c r="I844">
        <f t="shared" si="77"/>
        <v>432.13200000000006</v>
      </c>
      <c r="J844">
        <f t="shared" si="77"/>
        <v>39.132000000000062</v>
      </c>
      <c r="K844">
        <f t="shared" si="77"/>
        <v>475.86799999999994</v>
      </c>
      <c r="L844">
        <f t="shared" si="77"/>
        <v>1167.8679999999999</v>
      </c>
      <c r="M844" s="11">
        <f t="shared" si="78"/>
        <v>1282.1320000000001</v>
      </c>
      <c r="N844">
        <f t="shared" si="80"/>
        <v>39.132000000000062</v>
      </c>
      <c r="O844" s="2">
        <f t="shared" si="81"/>
        <v>3</v>
      </c>
      <c r="P844" s="2">
        <f t="shared" si="79"/>
        <v>1</v>
      </c>
    </row>
    <row r="845" spans="1:16" x14ac:dyDescent="0.2">
      <c r="A845" s="2">
        <v>1158</v>
      </c>
      <c r="B845" s="2">
        <v>46</v>
      </c>
      <c r="C845" s="6">
        <v>465.92975000000001</v>
      </c>
      <c r="D845" s="6">
        <v>343.89777777777778</v>
      </c>
      <c r="E845" s="6">
        <v>402.2819593824251</v>
      </c>
      <c r="F845" s="2">
        <v>0</v>
      </c>
      <c r="H845">
        <f t="shared" si="77"/>
        <v>65.929750000000013</v>
      </c>
      <c r="I845">
        <f t="shared" si="77"/>
        <v>384.07024999999999</v>
      </c>
      <c r="J845">
        <f t="shared" si="77"/>
        <v>777.07024999999999</v>
      </c>
      <c r="K845">
        <f t="shared" si="77"/>
        <v>1292.07025</v>
      </c>
      <c r="L845">
        <f t="shared" si="77"/>
        <v>1984.07025</v>
      </c>
      <c r="M845" s="11">
        <f t="shared" si="78"/>
        <v>465.92975000000001</v>
      </c>
      <c r="N845">
        <f t="shared" si="80"/>
        <v>65.929750000000013</v>
      </c>
      <c r="O845" s="2">
        <f t="shared" si="81"/>
        <v>1</v>
      </c>
      <c r="P845" s="2">
        <f t="shared" si="79"/>
        <v>0</v>
      </c>
    </row>
    <row r="846" spans="1:16" x14ac:dyDescent="0.2">
      <c r="A846" s="2">
        <v>1159</v>
      </c>
      <c r="B846" s="2">
        <v>32</v>
      </c>
      <c r="C846" s="6">
        <v>940.36924999999997</v>
      </c>
      <c r="D846" s="6">
        <v>931.45822222222228</v>
      </c>
      <c r="E846" s="6">
        <v>433.9494275455807</v>
      </c>
      <c r="F846" s="2">
        <v>0</v>
      </c>
      <c r="H846">
        <f t="shared" si="77"/>
        <v>540.36924999999997</v>
      </c>
      <c r="I846">
        <f t="shared" si="77"/>
        <v>90.369249999999965</v>
      </c>
      <c r="J846">
        <f t="shared" si="77"/>
        <v>302.63075000000003</v>
      </c>
      <c r="K846">
        <f t="shared" si="77"/>
        <v>817.63075000000003</v>
      </c>
      <c r="L846">
        <f t="shared" si="77"/>
        <v>1509.63075</v>
      </c>
      <c r="M846" s="11">
        <f t="shared" si="78"/>
        <v>940.36924999999997</v>
      </c>
      <c r="N846">
        <f t="shared" si="80"/>
        <v>90.369249999999965</v>
      </c>
      <c r="O846" s="2">
        <f t="shared" si="81"/>
        <v>2</v>
      </c>
      <c r="P846" s="2">
        <f t="shared" si="79"/>
        <v>0</v>
      </c>
    </row>
    <row r="847" spans="1:16" x14ac:dyDescent="0.2">
      <c r="A847" s="2">
        <v>1160</v>
      </c>
      <c r="B847" s="2">
        <v>62</v>
      </c>
      <c r="C847" s="6">
        <v>15.334250000000001</v>
      </c>
      <c r="D847" s="6">
        <v>12.896666666666667</v>
      </c>
      <c r="E847" s="6">
        <v>14.090786952781265</v>
      </c>
      <c r="F847" s="2">
        <v>0</v>
      </c>
      <c r="H847">
        <f t="shared" si="77"/>
        <v>384.66575</v>
      </c>
      <c r="I847">
        <f t="shared" si="77"/>
        <v>834.66575</v>
      </c>
      <c r="J847">
        <f t="shared" si="77"/>
        <v>1227.6657499999999</v>
      </c>
      <c r="K847">
        <f t="shared" si="77"/>
        <v>1742.6657499999999</v>
      </c>
      <c r="L847">
        <f t="shared" si="77"/>
        <v>2434.6657500000001</v>
      </c>
      <c r="M847" s="11">
        <f t="shared" si="78"/>
        <v>15.334250000000001</v>
      </c>
      <c r="N847">
        <f t="shared" si="80"/>
        <v>384.66575</v>
      </c>
      <c r="O847" s="2">
        <f t="shared" si="81"/>
        <v>1</v>
      </c>
      <c r="P847" s="2">
        <f t="shared" si="79"/>
        <v>0</v>
      </c>
    </row>
    <row r="848" spans="1:16" x14ac:dyDescent="0.2">
      <c r="A848" s="2">
        <v>1161</v>
      </c>
      <c r="B848" s="2">
        <v>26</v>
      </c>
      <c r="C848" s="6">
        <v>1243.1802499999999</v>
      </c>
      <c r="D848" s="6">
        <v>907.44911111111116</v>
      </c>
      <c r="E848" s="6">
        <v>1223.5765081788313</v>
      </c>
      <c r="F848" s="2">
        <v>1</v>
      </c>
      <c r="H848">
        <f t="shared" si="77"/>
        <v>843.18024999999989</v>
      </c>
      <c r="I848">
        <f t="shared" si="77"/>
        <v>393.18024999999989</v>
      </c>
      <c r="J848">
        <f t="shared" si="77"/>
        <v>0.18024999999988722</v>
      </c>
      <c r="K848">
        <f t="shared" si="77"/>
        <v>514.81975000000011</v>
      </c>
      <c r="L848">
        <f t="shared" si="77"/>
        <v>1206.8197500000001</v>
      </c>
      <c r="M848" s="11">
        <f t="shared" si="78"/>
        <v>1243.1802499999999</v>
      </c>
      <c r="N848">
        <f t="shared" si="80"/>
        <v>0.18024999999988722</v>
      </c>
      <c r="O848" s="2">
        <f t="shared" si="81"/>
        <v>3</v>
      </c>
      <c r="P848" s="2">
        <f t="shared" si="79"/>
        <v>1</v>
      </c>
    </row>
    <row r="849" spans="1:16" x14ac:dyDescent="0.2">
      <c r="A849" s="2">
        <v>1162</v>
      </c>
      <c r="B849" s="2">
        <v>50</v>
      </c>
      <c r="C849" s="6">
        <v>1454.1569999999999</v>
      </c>
      <c r="D849" s="6">
        <v>1315.5268888888888</v>
      </c>
      <c r="E849" s="6">
        <v>625.22454930914159</v>
      </c>
      <c r="F849" s="2">
        <v>1</v>
      </c>
      <c r="H849">
        <f t="shared" si="77"/>
        <v>1054.1569999999999</v>
      </c>
      <c r="I849">
        <f t="shared" si="77"/>
        <v>604.15699999999993</v>
      </c>
      <c r="J849">
        <f t="shared" si="77"/>
        <v>211.15699999999993</v>
      </c>
      <c r="K849">
        <f t="shared" si="77"/>
        <v>303.84300000000007</v>
      </c>
      <c r="L849">
        <f t="shared" si="77"/>
        <v>995.84300000000007</v>
      </c>
      <c r="M849" s="11">
        <f t="shared" si="78"/>
        <v>1454.1569999999999</v>
      </c>
      <c r="N849">
        <f t="shared" si="80"/>
        <v>211.15699999999993</v>
      </c>
      <c r="O849" s="2">
        <f t="shared" si="81"/>
        <v>3</v>
      </c>
      <c r="P849" s="2">
        <f t="shared" si="79"/>
        <v>1</v>
      </c>
    </row>
    <row r="850" spans="1:16" x14ac:dyDescent="0.2">
      <c r="A850" s="2">
        <v>1163</v>
      </c>
      <c r="B850" s="2">
        <v>50</v>
      </c>
      <c r="C850" s="6">
        <v>1609.5762500000001</v>
      </c>
      <c r="D850" s="6">
        <v>884.63977777777779</v>
      </c>
      <c r="E850" s="6">
        <v>1197.8854759506323</v>
      </c>
      <c r="F850" s="2">
        <v>1</v>
      </c>
      <c r="H850">
        <f t="shared" si="77"/>
        <v>1209.5762500000001</v>
      </c>
      <c r="I850">
        <f t="shared" si="77"/>
        <v>759.57625000000007</v>
      </c>
      <c r="J850">
        <f t="shared" si="77"/>
        <v>366.57625000000007</v>
      </c>
      <c r="K850">
        <f t="shared" si="77"/>
        <v>148.42374999999993</v>
      </c>
      <c r="L850">
        <f t="shared" si="77"/>
        <v>840.42374999999993</v>
      </c>
      <c r="M850" s="11">
        <f t="shared" si="78"/>
        <v>1609.5762500000001</v>
      </c>
      <c r="N850">
        <f t="shared" si="80"/>
        <v>148.42374999999993</v>
      </c>
      <c r="O850" s="2">
        <f t="shared" si="81"/>
        <v>4</v>
      </c>
      <c r="P850" s="2">
        <f t="shared" si="79"/>
        <v>1</v>
      </c>
    </row>
    <row r="851" spans="1:16" x14ac:dyDescent="0.2">
      <c r="A851" s="2">
        <v>1164</v>
      </c>
      <c r="B851" s="2">
        <v>46</v>
      </c>
      <c r="C851" s="6">
        <v>566.80025000000001</v>
      </c>
      <c r="D851" s="6">
        <v>339.94755555555554</v>
      </c>
      <c r="E851" s="6">
        <v>417.5330382029598</v>
      </c>
      <c r="F851" s="2">
        <v>1</v>
      </c>
      <c r="H851">
        <f t="shared" si="77"/>
        <v>166.80025000000001</v>
      </c>
      <c r="I851">
        <f t="shared" si="77"/>
        <v>283.19974999999999</v>
      </c>
      <c r="J851">
        <f t="shared" si="77"/>
        <v>676.19974999999999</v>
      </c>
      <c r="K851">
        <f t="shared" si="77"/>
        <v>1191.19975</v>
      </c>
      <c r="L851">
        <f t="shared" si="77"/>
        <v>1883.19975</v>
      </c>
      <c r="M851" s="11">
        <f t="shared" si="78"/>
        <v>566.80025000000001</v>
      </c>
      <c r="N851">
        <f t="shared" si="80"/>
        <v>166.80025000000001</v>
      </c>
      <c r="O851" s="2">
        <f t="shared" si="81"/>
        <v>1</v>
      </c>
      <c r="P851" s="2">
        <f t="shared" si="79"/>
        <v>1</v>
      </c>
    </row>
    <row r="852" spans="1:16" x14ac:dyDescent="0.2">
      <c r="A852" s="2">
        <v>1166</v>
      </c>
      <c r="B852" s="2">
        <v>61</v>
      </c>
      <c r="C852" s="6">
        <v>1327.0415</v>
      </c>
      <c r="D852" s="6">
        <v>686.45133333333331</v>
      </c>
      <c r="E852" s="6">
        <v>1216.7564347536215</v>
      </c>
      <c r="F852" s="2">
        <v>1</v>
      </c>
      <c r="H852">
        <f t="shared" si="77"/>
        <v>927.04150000000004</v>
      </c>
      <c r="I852">
        <f t="shared" si="77"/>
        <v>477.04150000000004</v>
      </c>
      <c r="J852">
        <f t="shared" si="77"/>
        <v>84.041500000000042</v>
      </c>
      <c r="K852">
        <f t="shared" si="77"/>
        <v>430.95849999999996</v>
      </c>
      <c r="L852">
        <f t="shared" si="77"/>
        <v>1122.9585</v>
      </c>
      <c r="M852" s="11">
        <f t="shared" si="78"/>
        <v>1327.0415</v>
      </c>
      <c r="N852">
        <f t="shared" si="80"/>
        <v>84.041500000000042</v>
      </c>
      <c r="O852" s="2">
        <f t="shared" si="81"/>
        <v>3</v>
      </c>
      <c r="P852" s="2">
        <f t="shared" si="79"/>
        <v>1</v>
      </c>
    </row>
    <row r="853" spans="1:16" x14ac:dyDescent="0.2">
      <c r="A853" s="2">
        <v>1167</v>
      </c>
      <c r="B853" s="2">
        <v>64</v>
      </c>
      <c r="C853" s="6">
        <v>780.98699999999997</v>
      </c>
      <c r="D853" s="6">
        <v>513.45777777777778</v>
      </c>
      <c r="E853" s="6">
        <v>424.21642729964839</v>
      </c>
      <c r="F853" s="2">
        <v>1</v>
      </c>
      <c r="H853">
        <f t="shared" si="77"/>
        <v>380.98699999999997</v>
      </c>
      <c r="I853">
        <f t="shared" si="77"/>
        <v>69.013000000000034</v>
      </c>
      <c r="J853">
        <f t="shared" si="77"/>
        <v>462.01300000000003</v>
      </c>
      <c r="K853">
        <f t="shared" si="77"/>
        <v>977.01300000000003</v>
      </c>
      <c r="L853">
        <f t="shared" si="77"/>
        <v>1669.0129999999999</v>
      </c>
      <c r="M853" s="11">
        <f t="shared" si="78"/>
        <v>780.98699999999997</v>
      </c>
      <c r="N853">
        <f t="shared" si="80"/>
        <v>69.013000000000034</v>
      </c>
      <c r="O853" s="2">
        <f t="shared" si="81"/>
        <v>2</v>
      </c>
      <c r="P853" s="2">
        <f t="shared" si="79"/>
        <v>1</v>
      </c>
    </row>
    <row r="854" spans="1:16" x14ac:dyDescent="0.2">
      <c r="A854" s="2">
        <v>1168</v>
      </c>
      <c r="B854" s="2">
        <v>39</v>
      </c>
      <c r="C854" s="6">
        <v>225.56450000000001</v>
      </c>
      <c r="D854" s="6">
        <v>202.79222222222222</v>
      </c>
      <c r="E854" s="6">
        <v>187.5620669033687</v>
      </c>
      <c r="F854" s="2">
        <v>0</v>
      </c>
      <c r="H854">
        <f t="shared" si="77"/>
        <v>174.43549999999999</v>
      </c>
      <c r="I854">
        <f t="shared" si="77"/>
        <v>624.43550000000005</v>
      </c>
      <c r="J854">
        <f t="shared" si="77"/>
        <v>1017.4355</v>
      </c>
      <c r="K854">
        <f t="shared" si="77"/>
        <v>1532.4355</v>
      </c>
      <c r="L854">
        <f t="shared" si="77"/>
        <v>2224.4355</v>
      </c>
      <c r="M854" s="11">
        <f t="shared" si="78"/>
        <v>225.56450000000001</v>
      </c>
      <c r="N854">
        <f t="shared" si="80"/>
        <v>174.43549999999999</v>
      </c>
      <c r="O854" s="2">
        <f t="shared" si="81"/>
        <v>1</v>
      </c>
      <c r="P854" s="2">
        <f t="shared" si="79"/>
        <v>0</v>
      </c>
    </row>
    <row r="855" spans="1:16" x14ac:dyDescent="0.2">
      <c r="A855" s="2">
        <v>1170</v>
      </c>
      <c r="B855" s="2">
        <v>47</v>
      </c>
      <c r="C855" s="6">
        <v>1189.4155000000001</v>
      </c>
      <c r="D855" s="6">
        <v>1014.8711111111111</v>
      </c>
      <c r="E855" s="6">
        <v>1040.525692954516</v>
      </c>
      <c r="F855" s="2">
        <v>1</v>
      </c>
      <c r="H855">
        <f t="shared" si="77"/>
        <v>789.41550000000007</v>
      </c>
      <c r="I855">
        <f t="shared" si="77"/>
        <v>339.41550000000007</v>
      </c>
      <c r="J855">
        <f t="shared" si="77"/>
        <v>53.584499999999935</v>
      </c>
      <c r="K855">
        <f t="shared" si="77"/>
        <v>568.58449999999993</v>
      </c>
      <c r="L855">
        <f t="shared" si="77"/>
        <v>1260.5844999999999</v>
      </c>
      <c r="M855" s="11">
        <f t="shared" si="78"/>
        <v>1189.4155000000001</v>
      </c>
      <c r="N855">
        <f t="shared" si="80"/>
        <v>53.584499999999935</v>
      </c>
      <c r="O855" s="2">
        <f t="shared" si="81"/>
        <v>3</v>
      </c>
      <c r="P855" s="2">
        <f t="shared" si="79"/>
        <v>1</v>
      </c>
    </row>
    <row r="856" spans="1:16" x14ac:dyDescent="0.2">
      <c r="A856" s="2">
        <v>1172</v>
      </c>
      <c r="B856" s="2">
        <v>30</v>
      </c>
      <c r="C856" s="6">
        <v>676.40875000000005</v>
      </c>
      <c r="D856" s="6">
        <v>346.0022222222222</v>
      </c>
      <c r="E856" s="6">
        <v>777.71532325152486</v>
      </c>
      <c r="F856" s="2">
        <v>1</v>
      </c>
      <c r="H856">
        <f t="shared" si="77"/>
        <v>276.40875000000005</v>
      </c>
      <c r="I856">
        <f t="shared" si="77"/>
        <v>173.59124999999995</v>
      </c>
      <c r="J856">
        <f t="shared" si="77"/>
        <v>566.59124999999995</v>
      </c>
      <c r="K856">
        <f t="shared" si="77"/>
        <v>1081.5912499999999</v>
      </c>
      <c r="L856">
        <f t="shared" si="77"/>
        <v>1773.5912499999999</v>
      </c>
      <c r="M856" s="11">
        <f t="shared" si="78"/>
        <v>676.40875000000005</v>
      </c>
      <c r="N856">
        <f t="shared" si="80"/>
        <v>173.59124999999995</v>
      </c>
      <c r="O856" s="2">
        <f t="shared" si="81"/>
        <v>2</v>
      </c>
      <c r="P856" s="2">
        <f t="shared" si="79"/>
        <v>1</v>
      </c>
    </row>
    <row r="857" spans="1:16" x14ac:dyDescent="0.2">
      <c r="A857" s="2">
        <v>1173</v>
      </c>
      <c r="B857" s="2">
        <v>49</v>
      </c>
      <c r="C857" s="6">
        <v>1289.4965</v>
      </c>
      <c r="D857" s="6">
        <v>1622.500888888889</v>
      </c>
      <c r="E857" s="6">
        <v>589.64259305544203</v>
      </c>
      <c r="F857" s="2">
        <v>0</v>
      </c>
      <c r="H857">
        <f t="shared" si="77"/>
        <v>889.49649999999997</v>
      </c>
      <c r="I857">
        <f t="shared" si="77"/>
        <v>439.49649999999997</v>
      </c>
      <c r="J857">
        <f t="shared" si="77"/>
        <v>46.496499999999969</v>
      </c>
      <c r="K857">
        <f t="shared" si="77"/>
        <v>468.50350000000003</v>
      </c>
      <c r="L857">
        <f t="shared" si="77"/>
        <v>1160.5035</v>
      </c>
      <c r="M857" s="11">
        <f t="shared" si="78"/>
        <v>1289.4965</v>
      </c>
      <c r="N857">
        <f t="shared" si="80"/>
        <v>46.496499999999969</v>
      </c>
      <c r="O857" s="2">
        <f t="shared" si="81"/>
        <v>3</v>
      </c>
      <c r="P857" s="2">
        <f t="shared" si="79"/>
        <v>0</v>
      </c>
    </row>
    <row r="858" spans="1:16" x14ac:dyDescent="0.2">
      <c r="A858" s="2">
        <v>1175</v>
      </c>
      <c r="B858" s="2">
        <v>27</v>
      </c>
      <c r="C858" s="6">
        <v>2337.6334999999999</v>
      </c>
      <c r="D858" s="6">
        <v>1061.7433333333333</v>
      </c>
      <c r="E858" s="6">
        <v>2256.8259411649788</v>
      </c>
      <c r="F858" s="2">
        <v>1</v>
      </c>
      <c r="H858">
        <f t="shared" si="77"/>
        <v>1937.6334999999999</v>
      </c>
      <c r="I858">
        <f t="shared" si="77"/>
        <v>1487.6334999999999</v>
      </c>
      <c r="J858">
        <f t="shared" si="77"/>
        <v>1094.6334999999999</v>
      </c>
      <c r="K858">
        <f t="shared" si="77"/>
        <v>579.63349999999991</v>
      </c>
      <c r="L858">
        <f t="shared" si="77"/>
        <v>112.36650000000009</v>
      </c>
      <c r="M858" s="11">
        <f t="shared" si="78"/>
        <v>2337.6334999999999</v>
      </c>
      <c r="N858">
        <f t="shared" si="80"/>
        <v>112.36650000000009</v>
      </c>
      <c r="O858" s="2">
        <f t="shared" si="81"/>
        <v>5</v>
      </c>
      <c r="P858" s="2">
        <f t="shared" si="79"/>
        <v>1</v>
      </c>
    </row>
    <row r="859" spans="1:16" x14ac:dyDescent="0.2">
      <c r="A859" s="2">
        <v>1176</v>
      </c>
      <c r="B859" s="2">
        <v>42</v>
      </c>
      <c r="C859" s="6">
        <v>381.10825</v>
      </c>
      <c r="D859" s="6">
        <v>388.86688888888887</v>
      </c>
      <c r="E859" s="6">
        <v>222.81312859745051</v>
      </c>
      <c r="F859" s="2">
        <v>1</v>
      </c>
      <c r="H859">
        <f t="shared" si="77"/>
        <v>18.891750000000002</v>
      </c>
      <c r="I859">
        <f t="shared" si="77"/>
        <v>468.89175</v>
      </c>
      <c r="J859">
        <f t="shared" si="77"/>
        <v>861.89175</v>
      </c>
      <c r="K859">
        <f t="shared" si="77"/>
        <v>1376.89175</v>
      </c>
      <c r="L859">
        <f t="shared" si="77"/>
        <v>2068.8917499999998</v>
      </c>
      <c r="M859" s="11">
        <f t="shared" si="78"/>
        <v>381.10825</v>
      </c>
      <c r="N859">
        <f t="shared" si="80"/>
        <v>18.891750000000002</v>
      </c>
      <c r="O859" s="2">
        <f t="shared" si="81"/>
        <v>1</v>
      </c>
      <c r="P859" s="2">
        <f t="shared" si="79"/>
        <v>1</v>
      </c>
    </row>
    <row r="860" spans="1:16" x14ac:dyDescent="0.2">
      <c r="A860" s="2">
        <v>1177</v>
      </c>
      <c r="B860" s="2">
        <v>61</v>
      </c>
      <c r="C860" s="6">
        <v>478.42750000000001</v>
      </c>
      <c r="D860" s="6">
        <v>309.69577777777778</v>
      </c>
      <c r="E860" s="6">
        <v>533.44813259480702</v>
      </c>
      <c r="F860" s="2">
        <v>0</v>
      </c>
      <c r="H860">
        <f t="shared" si="77"/>
        <v>78.427500000000009</v>
      </c>
      <c r="I860">
        <f t="shared" si="77"/>
        <v>371.57249999999999</v>
      </c>
      <c r="J860">
        <f t="shared" si="77"/>
        <v>764.57249999999999</v>
      </c>
      <c r="K860">
        <f t="shared" si="77"/>
        <v>1279.5725</v>
      </c>
      <c r="L860">
        <f t="shared" si="77"/>
        <v>1971.5725</v>
      </c>
      <c r="M860" s="11">
        <f t="shared" si="78"/>
        <v>478.42750000000001</v>
      </c>
      <c r="N860">
        <f t="shared" si="80"/>
        <v>78.427500000000009</v>
      </c>
      <c r="O860" s="2">
        <f t="shared" si="81"/>
        <v>1</v>
      </c>
      <c r="P860" s="2">
        <f t="shared" si="79"/>
        <v>0</v>
      </c>
    </row>
    <row r="861" spans="1:16" x14ac:dyDescent="0.2">
      <c r="A861" s="2">
        <v>1180</v>
      </c>
      <c r="B861" s="2">
        <v>48</v>
      </c>
      <c r="C861" s="6">
        <v>120.688</v>
      </c>
      <c r="D861" s="6">
        <v>91.218666666666664</v>
      </c>
      <c r="E861" s="6">
        <v>88.494228978969744</v>
      </c>
      <c r="F861" s="2">
        <v>0</v>
      </c>
      <c r="H861">
        <f t="shared" si="77"/>
        <v>279.31200000000001</v>
      </c>
      <c r="I861">
        <f t="shared" si="77"/>
        <v>729.31200000000001</v>
      </c>
      <c r="J861">
        <f t="shared" si="77"/>
        <v>1122.3119999999999</v>
      </c>
      <c r="K861">
        <f t="shared" si="77"/>
        <v>1637.3119999999999</v>
      </c>
      <c r="L861">
        <f t="shared" si="77"/>
        <v>2329.3119999999999</v>
      </c>
      <c r="M861" s="11">
        <f t="shared" si="78"/>
        <v>120.688</v>
      </c>
      <c r="N861">
        <f t="shared" si="80"/>
        <v>279.31200000000001</v>
      </c>
      <c r="O861" s="2">
        <f t="shared" si="81"/>
        <v>1</v>
      </c>
      <c r="P861" s="2">
        <f t="shared" si="79"/>
        <v>0</v>
      </c>
    </row>
    <row r="862" spans="1:16" x14ac:dyDescent="0.2">
      <c r="A862" s="2">
        <v>1182</v>
      </c>
      <c r="B862" s="2">
        <v>54</v>
      </c>
      <c r="C862" s="6">
        <v>57.259500000000003</v>
      </c>
      <c r="D862" s="6">
        <v>76.187777777777782</v>
      </c>
      <c r="E862" s="6">
        <v>29.123235298568975</v>
      </c>
      <c r="F862" s="2">
        <v>0</v>
      </c>
      <c r="H862">
        <f t="shared" si="77"/>
        <v>342.7405</v>
      </c>
      <c r="I862">
        <f t="shared" si="77"/>
        <v>792.7405</v>
      </c>
      <c r="J862">
        <f t="shared" si="77"/>
        <v>1185.7404999999999</v>
      </c>
      <c r="K862">
        <f t="shared" si="77"/>
        <v>1700.7404999999999</v>
      </c>
      <c r="L862">
        <f t="shared" si="77"/>
        <v>2392.7404999999999</v>
      </c>
      <c r="M862" s="11">
        <f t="shared" si="78"/>
        <v>57.259500000000003</v>
      </c>
      <c r="N862">
        <f t="shared" si="80"/>
        <v>342.7405</v>
      </c>
      <c r="O862" s="2">
        <f t="shared" si="81"/>
        <v>1</v>
      </c>
      <c r="P862" s="2">
        <f t="shared" si="79"/>
        <v>0</v>
      </c>
    </row>
    <row r="863" spans="1:16" x14ac:dyDescent="0.2">
      <c r="A863" s="2">
        <v>1183</v>
      </c>
      <c r="B863" s="2">
        <v>22</v>
      </c>
      <c r="C863" s="6">
        <v>478.48275000000001</v>
      </c>
      <c r="D863" s="6">
        <v>597.99733333333336</v>
      </c>
      <c r="E863" s="6">
        <v>310.63235700843904</v>
      </c>
      <c r="F863" s="2">
        <v>0</v>
      </c>
      <c r="H863">
        <f t="shared" si="77"/>
        <v>78.48275000000001</v>
      </c>
      <c r="I863">
        <f t="shared" si="77"/>
        <v>371.51724999999999</v>
      </c>
      <c r="J863">
        <f t="shared" si="77"/>
        <v>764.51724999999999</v>
      </c>
      <c r="K863">
        <f t="shared" si="77"/>
        <v>1279.5172499999999</v>
      </c>
      <c r="L863">
        <f t="shared" si="77"/>
        <v>1971.5172499999999</v>
      </c>
      <c r="M863" s="11">
        <f t="shared" si="78"/>
        <v>478.48275000000001</v>
      </c>
      <c r="N863">
        <f t="shared" si="80"/>
        <v>78.48275000000001</v>
      </c>
      <c r="O863" s="2">
        <f t="shared" si="81"/>
        <v>1</v>
      </c>
      <c r="P863" s="2">
        <f t="shared" si="79"/>
        <v>0</v>
      </c>
    </row>
    <row r="864" spans="1:16" x14ac:dyDescent="0.2">
      <c r="A864" s="2">
        <v>1185</v>
      </c>
      <c r="B864" s="2">
        <v>39</v>
      </c>
      <c r="C864" s="6">
        <v>331.84375</v>
      </c>
      <c r="D864" s="6">
        <v>170.36622222222223</v>
      </c>
      <c r="E864" s="6">
        <v>372.18159505152693</v>
      </c>
      <c r="F864" s="2">
        <v>0</v>
      </c>
      <c r="H864">
        <f t="shared" si="77"/>
        <v>68.15625</v>
      </c>
      <c r="I864">
        <f t="shared" si="77"/>
        <v>518.15625</v>
      </c>
      <c r="J864">
        <f t="shared" si="77"/>
        <v>911.15625</v>
      </c>
      <c r="K864">
        <f t="shared" si="77"/>
        <v>1426.15625</v>
      </c>
      <c r="L864">
        <f t="shared" si="77"/>
        <v>2118.15625</v>
      </c>
      <c r="M864" s="11">
        <f t="shared" si="78"/>
        <v>331.84375</v>
      </c>
      <c r="N864">
        <f t="shared" si="80"/>
        <v>68.15625</v>
      </c>
      <c r="O864" s="2">
        <f t="shared" si="81"/>
        <v>1</v>
      </c>
      <c r="P864" s="2">
        <f t="shared" si="79"/>
        <v>0</v>
      </c>
    </row>
    <row r="865" spans="1:16" x14ac:dyDescent="0.2">
      <c r="A865" s="2">
        <v>1186</v>
      </c>
      <c r="B865" s="2">
        <v>39</v>
      </c>
      <c r="C865" s="6">
        <v>26.210249999999998</v>
      </c>
      <c r="D865" s="6">
        <v>16.993777777777776</v>
      </c>
      <c r="E865" s="6">
        <v>25.035190689963557</v>
      </c>
      <c r="F865" s="2">
        <v>0</v>
      </c>
      <c r="H865">
        <f t="shared" si="77"/>
        <v>373.78975000000003</v>
      </c>
      <c r="I865">
        <f t="shared" si="77"/>
        <v>823.78975000000003</v>
      </c>
      <c r="J865">
        <f t="shared" si="77"/>
        <v>1216.7897499999999</v>
      </c>
      <c r="K865">
        <f t="shared" si="77"/>
        <v>1731.7897499999999</v>
      </c>
      <c r="L865">
        <f t="shared" si="77"/>
        <v>2423.7897499999999</v>
      </c>
      <c r="M865" s="11">
        <f t="shared" si="78"/>
        <v>26.210249999999998</v>
      </c>
      <c r="N865">
        <f t="shared" si="80"/>
        <v>373.78975000000003</v>
      </c>
      <c r="O865" s="2">
        <f t="shared" si="81"/>
        <v>1</v>
      </c>
      <c r="P865" s="2">
        <f t="shared" si="79"/>
        <v>0</v>
      </c>
    </row>
    <row r="866" spans="1:16" x14ac:dyDescent="0.2">
      <c r="A866" s="2">
        <v>1187</v>
      </c>
      <c r="B866" s="2">
        <v>28</v>
      </c>
      <c r="C866" s="6">
        <v>40.516750000000002</v>
      </c>
      <c r="D866" s="6">
        <v>53.905333333333331</v>
      </c>
      <c r="E866" s="6">
        <v>15.127773089088867</v>
      </c>
      <c r="F866" s="2">
        <v>0</v>
      </c>
      <c r="H866">
        <f t="shared" si="77"/>
        <v>359.48325</v>
      </c>
      <c r="I866">
        <f t="shared" si="77"/>
        <v>809.48325</v>
      </c>
      <c r="J866">
        <f t="shared" si="77"/>
        <v>1202.48325</v>
      </c>
      <c r="K866">
        <f t="shared" si="77"/>
        <v>1717.48325</v>
      </c>
      <c r="L866">
        <f t="shared" si="77"/>
        <v>2409.4832500000002</v>
      </c>
      <c r="M866" s="11">
        <f t="shared" si="78"/>
        <v>40.516750000000002</v>
      </c>
      <c r="N866">
        <f t="shared" si="80"/>
        <v>359.48325</v>
      </c>
      <c r="O866" s="2">
        <f t="shared" si="81"/>
        <v>1</v>
      </c>
      <c r="P866" s="2">
        <f t="shared" si="79"/>
        <v>0</v>
      </c>
    </row>
    <row r="867" spans="1:16" x14ac:dyDescent="0.2">
      <c r="A867" s="2">
        <v>1189</v>
      </c>
      <c r="B867" s="2">
        <v>43</v>
      </c>
      <c r="C867" s="6">
        <v>712.03724999999997</v>
      </c>
      <c r="D867" s="6">
        <v>947.6731111111111</v>
      </c>
      <c r="E867" s="6">
        <v>420.5851250331159</v>
      </c>
      <c r="F867" s="2">
        <v>0</v>
      </c>
      <c r="H867">
        <f t="shared" si="77"/>
        <v>312.03724999999997</v>
      </c>
      <c r="I867">
        <f t="shared" si="77"/>
        <v>137.96275000000003</v>
      </c>
      <c r="J867">
        <f t="shared" si="77"/>
        <v>530.96275000000003</v>
      </c>
      <c r="K867">
        <f t="shared" si="77"/>
        <v>1045.9627500000001</v>
      </c>
      <c r="L867">
        <f t="shared" si="77"/>
        <v>1737.9627500000001</v>
      </c>
      <c r="M867" s="11">
        <f t="shared" si="78"/>
        <v>712.03724999999997</v>
      </c>
      <c r="N867">
        <f t="shared" si="80"/>
        <v>137.96275000000003</v>
      </c>
      <c r="O867" s="2">
        <f t="shared" si="81"/>
        <v>2</v>
      </c>
      <c r="P867" s="2">
        <f t="shared" si="79"/>
        <v>0</v>
      </c>
    </row>
    <row r="868" spans="1:16" x14ac:dyDescent="0.2">
      <c r="A868" s="2">
        <v>1190</v>
      </c>
      <c r="B868" s="2">
        <v>57</v>
      </c>
      <c r="C868" s="6">
        <v>76.775000000000006</v>
      </c>
      <c r="D868" s="6">
        <v>34.548666666666669</v>
      </c>
      <c r="E868" s="6">
        <v>120.30022326259463</v>
      </c>
      <c r="F868" s="2">
        <v>0</v>
      </c>
      <c r="H868">
        <f t="shared" si="77"/>
        <v>323.22500000000002</v>
      </c>
      <c r="I868">
        <f t="shared" si="77"/>
        <v>773.22500000000002</v>
      </c>
      <c r="J868">
        <f t="shared" si="77"/>
        <v>1166.2249999999999</v>
      </c>
      <c r="K868">
        <f t="shared" si="77"/>
        <v>1681.2249999999999</v>
      </c>
      <c r="L868">
        <f t="shared" si="77"/>
        <v>2373.2249999999999</v>
      </c>
      <c r="M868" s="11">
        <f t="shared" si="78"/>
        <v>76.775000000000006</v>
      </c>
      <c r="N868">
        <f t="shared" si="80"/>
        <v>323.22500000000002</v>
      </c>
      <c r="O868" s="2">
        <f t="shared" si="81"/>
        <v>1</v>
      </c>
      <c r="P868" s="2">
        <f t="shared" si="79"/>
        <v>0</v>
      </c>
    </row>
    <row r="869" spans="1:16" x14ac:dyDescent="0.2">
      <c r="A869" s="2">
        <v>1192</v>
      </c>
      <c r="B869" s="2">
        <v>24</v>
      </c>
      <c r="C869" s="6">
        <v>1430.05025</v>
      </c>
      <c r="D869" s="6">
        <v>694.89200000000005</v>
      </c>
      <c r="E869" s="6">
        <v>1481.6266430628566</v>
      </c>
      <c r="F869" s="2">
        <v>1</v>
      </c>
      <c r="H869">
        <f t="shared" si="77"/>
        <v>1030.05025</v>
      </c>
      <c r="I869">
        <f t="shared" si="77"/>
        <v>580.05025000000001</v>
      </c>
      <c r="J869">
        <f t="shared" si="77"/>
        <v>187.05025000000001</v>
      </c>
      <c r="K869">
        <f t="shared" si="77"/>
        <v>327.94974999999999</v>
      </c>
      <c r="L869">
        <f t="shared" si="77"/>
        <v>1019.94975</v>
      </c>
      <c r="M869" s="11">
        <f t="shared" si="78"/>
        <v>1430.05025</v>
      </c>
      <c r="N869">
        <f t="shared" si="80"/>
        <v>187.05025000000001</v>
      </c>
      <c r="O869" s="2">
        <f t="shared" si="81"/>
        <v>3</v>
      </c>
      <c r="P869" s="2">
        <f t="shared" si="79"/>
        <v>1</v>
      </c>
    </row>
    <row r="870" spans="1:16" x14ac:dyDescent="0.2">
      <c r="A870" s="2">
        <v>1193</v>
      </c>
      <c r="B870" s="2">
        <v>45</v>
      </c>
      <c r="C870" s="6">
        <v>1097.5417500000001</v>
      </c>
      <c r="D870" s="6">
        <v>528.42777777777781</v>
      </c>
      <c r="E870" s="6">
        <v>854.58729464306066</v>
      </c>
      <c r="F870" s="2">
        <v>1</v>
      </c>
      <c r="H870">
        <f t="shared" si="77"/>
        <v>697.54175000000009</v>
      </c>
      <c r="I870">
        <f t="shared" si="77"/>
        <v>247.54175000000009</v>
      </c>
      <c r="J870">
        <f t="shared" si="77"/>
        <v>145.45824999999991</v>
      </c>
      <c r="K870">
        <f t="shared" si="77"/>
        <v>660.45824999999991</v>
      </c>
      <c r="L870">
        <f t="shared" si="77"/>
        <v>1352.4582499999999</v>
      </c>
      <c r="M870" s="11">
        <f t="shared" si="78"/>
        <v>1097.5417500000001</v>
      </c>
      <c r="N870">
        <f t="shared" si="80"/>
        <v>145.45824999999991</v>
      </c>
      <c r="O870" s="2">
        <f t="shared" si="81"/>
        <v>3</v>
      </c>
      <c r="P870" s="2">
        <f t="shared" si="79"/>
        <v>1</v>
      </c>
    </row>
    <row r="871" spans="1:16" x14ac:dyDescent="0.2">
      <c r="A871" s="2">
        <v>1196</v>
      </c>
      <c r="B871" s="2">
        <v>25</v>
      </c>
      <c r="C871" s="6">
        <v>687.19925000000001</v>
      </c>
      <c r="D871" s="6">
        <v>608.1057777777778</v>
      </c>
      <c r="E871" s="6">
        <v>486.30921898549104</v>
      </c>
      <c r="F871" s="2">
        <v>1</v>
      </c>
      <c r="H871">
        <f t="shared" si="77"/>
        <v>287.19925000000001</v>
      </c>
      <c r="I871">
        <f t="shared" si="77"/>
        <v>162.80074999999999</v>
      </c>
      <c r="J871">
        <f t="shared" si="77"/>
        <v>555.80074999999999</v>
      </c>
      <c r="K871">
        <f t="shared" si="77"/>
        <v>1070.8007499999999</v>
      </c>
      <c r="L871">
        <f t="shared" si="77"/>
        <v>1762.8007499999999</v>
      </c>
      <c r="M871" s="11">
        <f t="shared" si="78"/>
        <v>687.19925000000001</v>
      </c>
      <c r="N871">
        <f t="shared" si="80"/>
        <v>162.80074999999999</v>
      </c>
      <c r="O871" s="2">
        <f t="shared" si="81"/>
        <v>2</v>
      </c>
      <c r="P871" s="2">
        <f t="shared" si="79"/>
        <v>1</v>
      </c>
    </row>
    <row r="872" spans="1:16" x14ac:dyDescent="0.2">
      <c r="A872" s="2">
        <v>1197</v>
      </c>
      <c r="B872" s="2">
        <v>32</v>
      </c>
      <c r="C872" s="6">
        <v>1278.1685</v>
      </c>
      <c r="D872" s="6">
        <v>1106.3455555555556</v>
      </c>
      <c r="E872" s="6">
        <v>548.5571121139053</v>
      </c>
      <c r="F872" s="2">
        <v>0</v>
      </c>
      <c r="H872">
        <f t="shared" si="77"/>
        <v>878.16849999999999</v>
      </c>
      <c r="I872">
        <f t="shared" si="77"/>
        <v>428.16849999999999</v>
      </c>
      <c r="J872">
        <f t="shared" si="77"/>
        <v>35.168499999999995</v>
      </c>
      <c r="K872">
        <f t="shared" si="77"/>
        <v>479.83150000000001</v>
      </c>
      <c r="L872">
        <f t="shared" si="77"/>
        <v>1171.8315</v>
      </c>
      <c r="M872" s="11">
        <f t="shared" si="78"/>
        <v>1278.1685</v>
      </c>
      <c r="N872">
        <f t="shared" si="80"/>
        <v>35.168499999999995</v>
      </c>
      <c r="O872" s="2">
        <f t="shared" si="81"/>
        <v>3</v>
      </c>
      <c r="P872" s="2">
        <f t="shared" si="79"/>
        <v>0</v>
      </c>
    </row>
    <row r="873" spans="1:16" x14ac:dyDescent="0.2">
      <c r="A873" s="2">
        <v>1199</v>
      </c>
      <c r="B873" s="2">
        <v>32</v>
      </c>
      <c r="C873" s="6">
        <v>11.1935</v>
      </c>
      <c r="D873" s="6">
        <v>7.1355555555555554</v>
      </c>
      <c r="E873" s="6">
        <v>6.1633831826706977</v>
      </c>
      <c r="F873" s="2">
        <v>0</v>
      </c>
      <c r="H873">
        <f t="shared" si="77"/>
        <v>388.80650000000003</v>
      </c>
      <c r="I873">
        <f t="shared" si="77"/>
        <v>838.80650000000003</v>
      </c>
      <c r="J873">
        <f t="shared" si="77"/>
        <v>1231.8064999999999</v>
      </c>
      <c r="K873">
        <f t="shared" si="77"/>
        <v>1746.8064999999999</v>
      </c>
      <c r="L873">
        <f t="shared" si="77"/>
        <v>2438.8065000000001</v>
      </c>
      <c r="M873" s="11">
        <f t="shared" si="78"/>
        <v>11.1935</v>
      </c>
      <c r="N873">
        <f t="shared" si="80"/>
        <v>388.80650000000003</v>
      </c>
      <c r="O873" s="2">
        <f t="shared" si="81"/>
        <v>1</v>
      </c>
      <c r="P873" s="2">
        <f t="shared" si="79"/>
        <v>0</v>
      </c>
    </row>
    <row r="874" spans="1:16" x14ac:dyDescent="0.2">
      <c r="A874" s="2">
        <v>1203</v>
      </c>
      <c r="B874" s="2">
        <v>57</v>
      </c>
      <c r="C874" s="6">
        <v>137.53749999999999</v>
      </c>
      <c r="D874" s="6">
        <v>140.21844444444446</v>
      </c>
      <c r="E874" s="6">
        <v>104.7690206721808</v>
      </c>
      <c r="F874" s="2">
        <v>0</v>
      </c>
      <c r="H874">
        <f t="shared" si="77"/>
        <v>262.46249999999998</v>
      </c>
      <c r="I874">
        <f t="shared" si="77"/>
        <v>712.46249999999998</v>
      </c>
      <c r="J874">
        <f t="shared" si="77"/>
        <v>1105.4625000000001</v>
      </c>
      <c r="K874">
        <f t="shared" si="77"/>
        <v>1620.4625000000001</v>
      </c>
      <c r="L874">
        <f t="shared" si="77"/>
        <v>2312.4625000000001</v>
      </c>
      <c r="M874" s="11">
        <f t="shared" si="78"/>
        <v>137.53749999999999</v>
      </c>
      <c r="N874">
        <f t="shared" si="80"/>
        <v>262.46249999999998</v>
      </c>
      <c r="O874" s="2">
        <f t="shared" si="81"/>
        <v>1</v>
      </c>
      <c r="P874" s="2">
        <f t="shared" si="79"/>
        <v>0</v>
      </c>
    </row>
    <row r="875" spans="1:16" x14ac:dyDescent="0.2">
      <c r="A875" s="2">
        <v>1205</v>
      </c>
      <c r="B875" s="2">
        <v>43</v>
      </c>
      <c r="C875" s="6">
        <v>1887.8622499999999</v>
      </c>
      <c r="D875" s="6">
        <v>1404.6691111111111</v>
      </c>
      <c r="E875" s="6">
        <v>1853.1298799873864</v>
      </c>
      <c r="F875" s="2">
        <v>1</v>
      </c>
      <c r="H875">
        <f t="shared" si="77"/>
        <v>1487.8622499999999</v>
      </c>
      <c r="I875">
        <f t="shared" si="77"/>
        <v>1037.8622499999999</v>
      </c>
      <c r="J875">
        <f t="shared" si="77"/>
        <v>644.8622499999999</v>
      </c>
      <c r="K875">
        <f t="shared" si="77"/>
        <v>129.8622499999999</v>
      </c>
      <c r="L875">
        <f t="shared" si="77"/>
        <v>562.1377500000001</v>
      </c>
      <c r="M875" s="11">
        <f t="shared" si="78"/>
        <v>1887.8622499999999</v>
      </c>
      <c r="N875">
        <f t="shared" si="80"/>
        <v>129.8622499999999</v>
      </c>
      <c r="O875" s="2">
        <f t="shared" si="81"/>
        <v>4</v>
      </c>
      <c r="P875" s="2">
        <f t="shared" si="79"/>
        <v>1</v>
      </c>
    </row>
    <row r="876" spans="1:16" x14ac:dyDescent="0.2">
      <c r="A876" s="2">
        <v>1206</v>
      </c>
      <c r="B876" s="2">
        <v>73</v>
      </c>
      <c r="C876" s="6">
        <v>690.91025000000002</v>
      </c>
      <c r="D876" s="6">
        <v>410.87711111111111</v>
      </c>
      <c r="E876" s="6">
        <v>739.66587965754934</v>
      </c>
      <c r="F876" s="2">
        <v>1</v>
      </c>
      <c r="H876">
        <f t="shared" si="77"/>
        <v>290.91025000000002</v>
      </c>
      <c r="I876">
        <f t="shared" si="77"/>
        <v>159.08974999999998</v>
      </c>
      <c r="J876">
        <f t="shared" si="77"/>
        <v>552.08974999999998</v>
      </c>
      <c r="K876">
        <f t="shared" si="77"/>
        <v>1067.0897500000001</v>
      </c>
      <c r="L876">
        <f t="shared" si="77"/>
        <v>1759.0897500000001</v>
      </c>
      <c r="M876" s="11">
        <f t="shared" si="78"/>
        <v>690.91025000000002</v>
      </c>
      <c r="N876">
        <f t="shared" si="80"/>
        <v>159.08974999999998</v>
      </c>
      <c r="O876" s="2">
        <f t="shared" si="81"/>
        <v>2</v>
      </c>
      <c r="P876" s="2">
        <f t="shared" si="79"/>
        <v>1</v>
      </c>
    </row>
    <row r="877" spans="1:16" x14ac:dyDescent="0.2">
      <c r="A877" s="2">
        <v>1207</v>
      </c>
      <c r="B877" s="2">
        <v>56</v>
      </c>
      <c r="C877" s="6">
        <v>1290.3920000000001</v>
      </c>
      <c r="D877" s="6">
        <v>1481.2406666666666</v>
      </c>
      <c r="E877" s="6">
        <v>738.63092194916248</v>
      </c>
      <c r="F877" s="2">
        <v>1</v>
      </c>
      <c r="H877">
        <f t="shared" si="77"/>
        <v>890.39200000000005</v>
      </c>
      <c r="I877">
        <f t="shared" si="77"/>
        <v>440.39200000000005</v>
      </c>
      <c r="J877">
        <f t="shared" si="77"/>
        <v>47.392000000000053</v>
      </c>
      <c r="K877">
        <f t="shared" si="77"/>
        <v>467.60799999999995</v>
      </c>
      <c r="L877">
        <f t="shared" si="77"/>
        <v>1159.6079999999999</v>
      </c>
      <c r="M877" s="11">
        <f t="shared" si="78"/>
        <v>1290.3920000000001</v>
      </c>
      <c r="N877">
        <f t="shared" si="80"/>
        <v>47.392000000000053</v>
      </c>
      <c r="O877" s="2">
        <f t="shared" si="81"/>
        <v>3</v>
      </c>
      <c r="P877" s="2">
        <f t="shared" si="79"/>
        <v>1</v>
      </c>
    </row>
    <row r="878" spans="1:16" x14ac:dyDescent="0.2">
      <c r="A878" s="2">
        <v>1208</v>
      </c>
      <c r="B878" s="2">
        <v>66</v>
      </c>
      <c r="C878" s="6">
        <v>127.67325</v>
      </c>
      <c r="D878" s="6">
        <v>135.25133333333332</v>
      </c>
      <c r="E878" s="6">
        <v>51.191962803085872</v>
      </c>
      <c r="F878" s="2">
        <v>0</v>
      </c>
      <c r="H878">
        <f t="shared" si="77"/>
        <v>272.32675</v>
      </c>
      <c r="I878">
        <f t="shared" si="77"/>
        <v>722.32674999999995</v>
      </c>
      <c r="J878">
        <f t="shared" si="77"/>
        <v>1115.3267499999999</v>
      </c>
      <c r="K878">
        <f t="shared" si="77"/>
        <v>1630.3267499999999</v>
      </c>
      <c r="L878">
        <f t="shared" si="77"/>
        <v>2322.3267500000002</v>
      </c>
      <c r="M878" s="11">
        <f t="shared" si="78"/>
        <v>127.67325</v>
      </c>
      <c r="N878">
        <f t="shared" si="80"/>
        <v>272.32675</v>
      </c>
      <c r="O878" s="2">
        <f t="shared" si="81"/>
        <v>1</v>
      </c>
      <c r="P878" s="2">
        <f t="shared" si="79"/>
        <v>0</v>
      </c>
    </row>
    <row r="879" spans="1:16" x14ac:dyDescent="0.2">
      <c r="A879" s="2">
        <v>1210</v>
      </c>
      <c r="B879" s="2">
        <v>40</v>
      </c>
      <c r="C879" s="6">
        <v>863.76975000000004</v>
      </c>
      <c r="D879" s="6">
        <v>413.42155555555553</v>
      </c>
      <c r="E879" s="6">
        <v>1322.5482243295617</v>
      </c>
      <c r="F879" s="2">
        <v>1</v>
      </c>
      <c r="H879">
        <f t="shared" si="77"/>
        <v>463.76975000000004</v>
      </c>
      <c r="I879">
        <f t="shared" si="77"/>
        <v>13.769750000000045</v>
      </c>
      <c r="J879">
        <f t="shared" si="77"/>
        <v>379.23024999999996</v>
      </c>
      <c r="K879">
        <f t="shared" si="77"/>
        <v>894.23024999999996</v>
      </c>
      <c r="L879">
        <f t="shared" si="77"/>
        <v>1586.2302500000001</v>
      </c>
      <c r="M879" s="11">
        <f t="shared" si="78"/>
        <v>863.76975000000004</v>
      </c>
      <c r="N879">
        <f t="shared" si="80"/>
        <v>13.769750000000045</v>
      </c>
      <c r="O879" s="2">
        <f t="shared" si="81"/>
        <v>2</v>
      </c>
      <c r="P879" s="2">
        <f t="shared" si="79"/>
        <v>1</v>
      </c>
    </row>
    <row r="880" spans="1:16" x14ac:dyDescent="0.2">
      <c r="A880" s="2">
        <v>1212</v>
      </c>
      <c r="B880" s="2">
        <v>49</v>
      </c>
      <c r="C880" s="6">
        <v>363.38350000000003</v>
      </c>
      <c r="D880" s="6">
        <v>423.57311111111113</v>
      </c>
      <c r="E880" s="6">
        <v>238.87144021494692</v>
      </c>
      <c r="F880" s="2">
        <v>0</v>
      </c>
      <c r="H880">
        <f t="shared" si="77"/>
        <v>36.616499999999974</v>
      </c>
      <c r="I880">
        <f t="shared" si="77"/>
        <v>486.61649999999997</v>
      </c>
      <c r="J880">
        <f t="shared" si="77"/>
        <v>879.61649999999997</v>
      </c>
      <c r="K880">
        <f t="shared" si="77"/>
        <v>1394.6165000000001</v>
      </c>
      <c r="L880">
        <f t="shared" si="77"/>
        <v>2086.6165000000001</v>
      </c>
      <c r="M880" s="11">
        <f t="shared" si="78"/>
        <v>363.38350000000003</v>
      </c>
      <c r="N880">
        <f t="shared" si="80"/>
        <v>36.616499999999974</v>
      </c>
      <c r="O880" s="2">
        <f t="shared" si="81"/>
        <v>1</v>
      </c>
      <c r="P880" s="2">
        <f t="shared" si="79"/>
        <v>0</v>
      </c>
    </row>
    <row r="881" spans="1:16" x14ac:dyDescent="0.2">
      <c r="A881" s="2">
        <v>1213</v>
      </c>
      <c r="B881" s="2">
        <v>31</v>
      </c>
      <c r="C881" s="6">
        <v>946.59775000000002</v>
      </c>
      <c r="D881" s="6">
        <v>1203.7735555555555</v>
      </c>
      <c r="E881" s="6">
        <v>469.53670461294683</v>
      </c>
      <c r="F881" s="2">
        <v>1</v>
      </c>
      <c r="H881">
        <f t="shared" si="77"/>
        <v>546.59775000000002</v>
      </c>
      <c r="I881">
        <f t="shared" si="77"/>
        <v>96.597750000000019</v>
      </c>
      <c r="J881">
        <f t="shared" si="77"/>
        <v>296.40224999999998</v>
      </c>
      <c r="K881">
        <f t="shared" si="77"/>
        <v>811.40224999999998</v>
      </c>
      <c r="L881">
        <f t="shared" si="77"/>
        <v>1503.4022500000001</v>
      </c>
      <c r="M881" s="11">
        <f t="shared" si="78"/>
        <v>946.59775000000002</v>
      </c>
      <c r="N881">
        <f t="shared" si="80"/>
        <v>96.597750000000019</v>
      </c>
      <c r="O881" s="2">
        <f t="shared" si="81"/>
        <v>2</v>
      </c>
      <c r="P881" s="2">
        <f t="shared" si="79"/>
        <v>1</v>
      </c>
    </row>
    <row r="882" spans="1:16" x14ac:dyDescent="0.2">
      <c r="A882" s="2">
        <v>1214</v>
      </c>
      <c r="B882" s="2">
        <v>66</v>
      </c>
      <c r="C882" s="6">
        <v>862.45849999999996</v>
      </c>
      <c r="D882" s="6">
        <v>510.16266666666667</v>
      </c>
      <c r="E882" s="6">
        <v>664.01118687367841</v>
      </c>
      <c r="F882" s="2">
        <v>0</v>
      </c>
      <c r="H882">
        <f t="shared" si="77"/>
        <v>462.45849999999996</v>
      </c>
      <c r="I882">
        <f t="shared" si="77"/>
        <v>12.458499999999958</v>
      </c>
      <c r="J882">
        <f t="shared" si="77"/>
        <v>380.54150000000004</v>
      </c>
      <c r="K882">
        <f t="shared" si="77"/>
        <v>895.54150000000004</v>
      </c>
      <c r="L882">
        <f t="shared" si="77"/>
        <v>1587.5415</v>
      </c>
      <c r="M882" s="11">
        <f t="shared" si="78"/>
        <v>862.45849999999996</v>
      </c>
      <c r="N882">
        <f t="shared" si="80"/>
        <v>12.458499999999958</v>
      </c>
      <c r="O882" s="2">
        <f t="shared" si="81"/>
        <v>2</v>
      </c>
      <c r="P882" s="2">
        <f t="shared" si="79"/>
        <v>0</v>
      </c>
    </row>
    <row r="883" spans="1:16" x14ac:dyDescent="0.2">
      <c r="A883" s="2">
        <v>1216</v>
      </c>
      <c r="B883" s="2">
        <v>38</v>
      </c>
      <c r="C883" s="6">
        <v>1248.0830000000001</v>
      </c>
      <c r="D883" s="6">
        <v>1090.6199999999999</v>
      </c>
      <c r="E883" s="6">
        <v>855.25170592834218</v>
      </c>
      <c r="F883" s="2">
        <v>1</v>
      </c>
      <c r="H883">
        <f t="shared" ref="H883:L933" si="82">+ABS(H$2-$M883)</f>
        <v>848.08300000000008</v>
      </c>
      <c r="I883">
        <f t="shared" si="82"/>
        <v>398.08300000000008</v>
      </c>
      <c r="J883">
        <f t="shared" si="82"/>
        <v>5.0830000000000837</v>
      </c>
      <c r="K883">
        <f t="shared" si="82"/>
        <v>509.91699999999992</v>
      </c>
      <c r="L883">
        <f t="shared" si="82"/>
        <v>1201.9169999999999</v>
      </c>
      <c r="M883" s="11">
        <f t="shared" si="78"/>
        <v>1248.0830000000001</v>
      </c>
      <c r="N883">
        <f t="shared" si="80"/>
        <v>5.0830000000000837</v>
      </c>
      <c r="O883" s="2">
        <f t="shared" si="81"/>
        <v>3</v>
      </c>
      <c r="P883" s="2">
        <f t="shared" si="79"/>
        <v>1</v>
      </c>
    </row>
    <row r="884" spans="1:16" x14ac:dyDescent="0.2">
      <c r="A884" s="2">
        <v>1218</v>
      </c>
      <c r="B884" s="2">
        <v>61</v>
      </c>
      <c r="C884" s="6">
        <v>122.006</v>
      </c>
      <c r="D884" s="6">
        <v>109.55155555555555</v>
      </c>
      <c r="E884" s="6">
        <v>58.105344076062785</v>
      </c>
      <c r="F884" s="2">
        <v>0</v>
      </c>
      <c r="H884">
        <f t="shared" si="82"/>
        <v>277.99400000000003</v>
      </c>
      <c r="I884">
        <f t="shared" si="82"/>
        <v>727.99400000000003</v>
      </c>
      <c r="J884">
        <f t="shared" si="82"/>
        <v>1120.9939999999999</v>
      </c>
      <c r="K884">
        <f t="shared" si="82"/>
        <v>1635.9939999999999</v>
      </c>
      <c r="L884">
        <f t="shared" si="82"/>
        <v>2327.9940000000001</v>
      </c>
      <c r="M884" s="11">
        <f t="shared" si="78"/>
        <v>122.006</v>
      </c>
      <c r="N884">
        <f t="shared" si="80"/>
        <v>277.99400000000003</v>
      </c>
      <c r="O884" s="2">
        <f t="shared" si="81"/>
        <v>1</v>
      </c>
      <c r="P884" s="2">
        <f t="shared" si="79"/>
        <v>0</v>
      </c>
    </row>
    <row r="885" spans="1:16" x14ac:dyDescent="0.2">
      <c r="A885" s="2">
        <v>1219</v>
      </c>
      <c r="B885" s="2">
        <v>22</v>
      </c>
      <c r="C885" s="6">
        <v>1879.1795</v>
      </c>
      <c r="D885" s="6">
        <v>2057.9622222222224</v>
      </c>
      <c r="E885" s="6">
        <v>1243.274924771519</v>
      </c>
      <c r="F885" s="2">
        <v>1</v>
      </c>
      <c r="H885">
        <f t="shared" si="82"/>
        <v>1479.1795</v>
      </c>
      <c r="I885">
        <f t="shared" si="82"/>
        <v>1029.1795</v>
      </c>
      <c r="J885">
        <f t="shared" si="82"/>
        <v>636.17949999999996</v>
      </c>
      <c r="K885">
        <f t="shared" si="82"/>
        <v>121.17949999999996</v>
      </c>
      <c r="L885">
        <f t="shared" si="82"/>
        <v>570.82050000000004</v>
      </c>
      <c r="M885" s="11">
        <f t="shared" si="78"/>
        <v>1879.1795</v>
      </c>
      <c r="N885">
        <f t="shared" si="80"/>
        <v>121.17949999999996</v>
      </c>
      <c r="O885" s="2">
        <f t="shared" si="81"/>
        <v>4</v>
      </c>
      <c r="P885" s="2">
        <f t="shared" si="79"/>
        <v>1</v>
      </c>
    </row>
    <row r="886" spans="1:16" x14ac:dyDescent="0.2">
      <c r="A886" s="2">
        <v>1220</v>
      </c>
      <c r="B886" s="2">
        <v>66</v>
      </c>
      <c r="C886" s="6">
        <v>1362.3335</v>
      </c>
      <c r="D886" s="6">
        <v>1156.0037777777777</v>
      </c>
      <c r="E886" s="6">
        <v>899.85569537601179</v>
      </c>
      <c r="F886" s="2">
        <v>1</v>
      </c>
      <c r="H886">
        <f t="shared" si="82"/>
        <v>962.33349999999996</v>
      </c>
      <c r="I886">
        <f t="shared" si="82"/>
        <v>512.33349999999996</v>
      </c>
      <c r="J886">
        <f t="shared" si="82"/>
        <v>119.33349999999996</v>
      </c>
      <c r="K886">
        <f t="shared" si="82"/>
        <v>395.66650000000004</v>
      </c>
      <c r="L886">
        <f t="shared" si="82"/>
        <v>1087.6665</v>
      </c>
      <c r="M886" s="11">
        <f t="shared" si="78"/>
        <v>1362.3335</v>
      </c>
      <c r="N886">
        <f t="shared" si="80"/>
        <v>119.33349999999996</v>
      </c>
      <c r="O886" s="2">
        <f t="shared" si="81"/>
        <v>3</v>
      </c>
      <c r="P886" s="2">
        <f t="shared" si="79"/>
        <v>1</v>
      </c>
    </row>
    <row r="887" spans="1:16" x14ac:dyDescent="0.2">
      <c r="A887" s="2">
        <v>1221</v>
      </c>
      <c r="B887" s="2">
        <v>45</v>
      </c>
      <c r="C887" s="6">
        <v>1191.5255</v>
      </c>
      <c r="D887" s="6">
        <v>541.46511111111113</v>
      </c>
      <c r="E887" s="6">
        <v>1498.0861453622413</v>
      </c>
      <c r="F887" s="2">
        <v>1</v>
      </c>
      <c r="H887">
        <f t="shared" si="82"/>
        <v>791.52549999999997</v>
      </c>
      <c r="I887">
        <f t="shared" si="82"/>
        <v>341.52549999999997</v>
      </c>
      <c r="J887">
        <f t="shared" si="82"/>
        <v>51.474500000000035</v>
      </c>
      <c r="K887">
        <f t="shared" si="82"/>
        <v>566.47450000000003</v>
      </c>
      <c r="L887">
        <f t="shared" si="82"/>
        <v>1258.4745</v>
      </c>
      <c r="M887" s="11">
        <f t="shared" si="78"/>
        <v>1191.5255</v>
      </c>
      <c r="N887">
        <f t="shared" si="80"/>
        <v>51.474500000000035</v>
      </c>
      <c r="O887" s="2">
        <f t="shared" si="81"/>
        <v>3</v>
      </c>
      <c r="P887" s="2">
        <f t="shared" si="79"/>
        <v>1</v>
      </c>
    </row>
    <row r="888" spans="1:16" x14ac:dyDescent="0.2">
      <c r="A888" s="2">
        <v>1222</v>
      </c>
      <c r="B888" s="2">
        <v>46</v>
      </c>
      <c r="C888" s="6">
        <v>706.45299999999997</v>
      </c>
      <c r="D888" s="6">
        <v>778.76133333333337</v>
      </c>
      <c r="E888" s="6">
        <v>374.01165978278931</v>
      </c>
      <c r="F888" s="2">
        <v>0</v>
      </c>
      <c r="H888">
        <f t="shared" si="82"/>
        <v>306.45299999999997</v>
      </c>
      <c r="I888">
        <f t="shared" si="82"/>
        <v>143.54700000000003</v>
      </c>
      <c r="J888">
        <f t="shared" si="82"/>
        <v>536.54700000000003</v>
      </c>
      <c r="K888">
        <f t="shared" si="82"/>
        <v>1051.547</v>
      </c>
      <c r="L888">
        <f t="shared" si="82"/>
        <v>1743.547</v>
      </c>
      <c r="M888" s="11">
        <f t="shared" si="78"/>
        <v>706.45299999999997</v>
      </c>
      <c r="N888">
        <f t="shared" si="80"/>
        <v>143.54700000000003</v>
      </c>
      <c r="O888" s="2">
        <f t="shared" si="81"/>
        <v>2</v>
      </c>
      <c r="P888" s="2">
        <f t="shared" si="79"/>
        <v>0</v>
      </c>
    </row>
    <row r="889" spans="1:16" x14ac:dyDescent="0.2">
      <c r="A889" s="2">
        <v>1223</v>
      </c>
      <c r="B889" s="2">
        <v>35</v>
      </c>
      <c r="C889" s="6">
        <v>241.92224999999999</v>
      </c>
      <c r="D889" s="6">
        <v>182.77199999999999</v>
      </c>
      <c r="E889" s="6">
        <v>159.68610651527544</v>
      </c>
      <c r="F889" s="2">
        <v>0</v>
      </c>
      <c r="H889">
        <f t="shared" si="82"/>
        <v>158.07775000000001</v>
      </c>
      <c r="I889">
        <f t="shared" si="82"/>
        <v>608.07775000000004</v>
      </c>
      <c r="J889">
        <f t="shared" si="82"/>
        <v>1001.07775</v>
      </c>
      <c r="K889">
        <f t="shared" si="82"/>
        <v>1516.0777499999999</v>
      </c>
      <c r="L889">
        <f t="shared" si="82"/>
        <v>2208.0777499999999</v>
      </c>
      <c r="M889" s="11">
        <f t="shared" si="78"/>
        <v>241.92224999999999</v>
      </c>
      <c r="N889">
        <f t="shared" si="80"/>
        <v>158.07775000000001</v>
      </c>
      <c r="O889" s="2">
        <f t="shared" si="81"/>
        <v>1</v>
      </c>
      <c r="P889" s="2">
        <f t="shared" si="79"/>
        <v>0</v>
      </c>
    </row>
    <row r="890" spans="1:16" x14ac:dyDescent="0.2">
      <c r="A890" s="2">
        <v>1224</v>
      </c>
      <c r="B890" s="2">
        <v>32</v>
      </c>
      <c r="C890" s="6">
        <v>298.3775</v>
      </c>
      <c r="D890" s="6">
        <v>228.29444444444445</v>
      </c>
      <c r="E890" s="6">
        <v>252.12293661259167</v>
      </c>
      <c r="F890" s="2">
        <v>0</v>
      </c>
      <c r="H890">
        <f t="shared" si="82"/>
        <v>101.6225</v>
      </c>
      <c r="I890">
        <f t="shared" si="82"/>
        <v>551.62249999999995</v>
      </c>
      <c r="J890">
        <f t="shared" si="82"/>
        <v>944.62249999999995</v>
      </c>
      <c r="K890">
        <f t="shared" si="82"/>
        <v>1459.6224999999999</v>
      </c>
      <c r="L890">
        <f t="shared" si="82"/>
        <v>2151.6224999999999</v>
      </c>
      <c r="M890" s="11">
        <f t="shared" si="78"/>
        <v>298.3775</v>
      </c>
      <c r="N890">
        <f t="shared" si="80"/>
        <v>101.6225</v>
      </c>
      <c r="O890" s="2">
        <f t="shared" si="81"/>
        <v>1</v>
      </c>
      <c r="P890" s="2">
        <f t="shared" si="79"/>
        <v>0</v>
      </c>
    </row>
    <row r="891" spans="1:16" x14ac:dyDescent="0.2">
      <c r="A891" s="2">
        <v>1226</v>
      </c>
      <c r="B891" s="2">
        <v>56</v>
      </c>
      <c r="C891" s="6">
        <v>801.50075000000004</v>
      </c>
      <c r="D891" s="6">
        <v>400.22511111111112</v>
      </c>
      <c r="E891" s="6">
        <v>906.2484523427936</v>
      </c>
      <c r="F891" s="2">
        <v>1</v>
      </c>
      <c r="H891">
        <f t="shared" si="82"/>
        <v>401.50075000000004</v>
      </c>
      <c r="I891">
        <f t="shared" si="82"/>
        <v>48.499249999999961</v>
      </c>
      <c r="J891">
        <f t="shared" si="82"/>
        <v>441.49924999999996</v>
      </c>
      <c r="K891">
        <f t="shared" si="82"/>
        <v>956.49924999999996</v>
      </c>
      <c r="L891">
        <f t="shared" si="82"/>
        <v>1648.4992499999998</v>
      </c>
      <c r="M891" s="11">
        <f t="shared" si="78"/>
        <v>801.50075000000004</v>
      </c>
      <c r="N891">
        <f t="shared" si="80"/>
        <v>48.499249999999961</v>
      </c>
      <c r="O891" s="2">
        <f t="shared" si="81"/>
        <v>2</v>
      </c>
      <c r="P891" s="2">
        <f t="shared" si="79"/>
        <v>1</v>
      </c>
    </row>
    <row r="892" spans="1:16" x14ac:dyDescent="0.2">
      <c r="A892" s="2">
        <v>1227</v>
      </c>
      <c r="B892" s="2">
        <v>31</v>
      </c>
      <c r="C892" s="6">
        <v>193.91249999999999</v>
      </c>
      <c r="D892" s="6">
        <v>156.39622222222224</v>
      </c>
      <c r="E892" s="6">
        <v>114.06167030725088</v>
      </c>
      <c r="F892" s="2">
        <v>0</v>
      </c>
      <c r="H892">
        <f t="shared" si="82"/>
        <v>206.08750000000001</v>
      </c>
      <c r="I892">
        <f t="shared" si="82"/>
        <v>656.08749999999998</v>
      </c>
      <c r="J892">
        <f t="shared" si="82"/>
        <v>1049.0875000000001</v>
      </c>
      <c r="K892">
        <f t="shared" si="82"/>
        <v>1564.0875000000001</v>
      </c>
      <c r="L892">
        <f t="shared" si="82"/>
        <v>2256.0875000000001</v>
      </c>
      <c r="M892" s="11">
        <f t="shared" si="78"/>
        <v>193.91249999999999</v>
      </c>
      <c r="N892">
        <f t="shared" si="80"/>
        <v>206.08750000000001</v>
      </c>
      <c r="O892" s="2">
        <f t="shared" si="81"/>
        <v>1</v>
      </c>
      <c r="P892" s="2">
        <f t="shared" si="79"/>
        <v>0</v>
      </c>
    </row>
    <row r="893" spans="1:16" x14ac:dyDescent="0.2">
      <c r="A893" s="2">
        <v>1229</v>
      </c>
      <c r="B893" s="2">
        <v>56</v>
      </c>
      <c r="C893" s="6">
        <v>677.59524999999996</v>
      </c>
      <c r="D893" s="6">
        <v>687.18311111111109</v>
      </c>
      <c r="E893" s="6">
        <v>469.13209912761249</v>
      </c>
      <c r="F893" s="2">
        <v>1</v>
      </c>
      <c r="H893">
        <f t="shared" si="82"/>
        <v>277.59524999999996</v>
      </c>
      <c r="I893">
        <f t="shared" si="82"/>
        <v>172.40475000000004</v>
      </c>
      <c r="J893">
        <f t="shared" si="82"/>
        <v>565.40475000000004</v>
      </c>
      <c r="K893">
        <f t="shared" si="82"/>
        <v>1080.4047500000001</v>
      </c>
      <c r="L893">
        <f t="shared" si="82"/>
        <v>1772.4047500000001</v>
      </c>
      <c r="M893" s="11">
        <f t="shared" si="78"/>
        <v>677.59524999999996</v>
      </c>
      <c r="N893">
        <f t="shared" si="80"/>
        <v>172.40475000000004</v>
      </c>
      <c r="O893" s="2">
        <f t="shared" si="81"/>
        <v>2</v>
      </c>
      <c r="P893" s="2">
        <f t="shared" si="79"/>
        <v>1</v>
      </c>
    </row>
    <row r="894" spans="1:16" x14ac:dyDescent="0.2">
      <c r="A894" s="2">
        <v>1232</v>
      </c>
      <c r="B894" s="2">
        <v>43</v>
      </c>
      <c r="C894" s="6">
        <v>28.016999999999999</v>
      </c>
      <c r="D894" s="6">
        <v>35.554444444444442</v>
      </c>
      <c r="E894" s="6">
        <v>12.35033503427945</v>
      </c>
      <c r="F894" s="2">
        <v>0</v>
      </c>
      <c r="H894">
        <f t="shared" si="82"/>
        <v>371.983</v>
      </c>
      <c r="I894">
        <f t="shared" si="82"/>
        <v>821.98299999999995</v>
      </c>
      <c r="J894">
        <f t="shared" si="82"/>
        <v>1214.9829999999999</v>
      </c>
      <c r="K894">
        <f t="shared" si="82"/>
        <v>1729.9829999999999</v>
      </c>
      <c r="L894">
        <f t="shared" si="82"/>
        <v>2421.9830000000002</v>
      </c>
      <c r="M894" s="11">
        <f t="shared" si="78"/>
        <v>28.016999999999999</v>
      </c>
      <c r="N894">
        <f t="shared" si="80"/>
        <v>371.983</v>
      </c>
      <c r="O894" s="2">
        <f t="shared" si="81"/>
        <v>1</v>
      </c>
      <c r="P894" s="2">
        <f t="shared" si="79"/>
        <v>0</v>
      </c>
    </row>
    <row r="895" spans="1:16" x14ac:dyDescent="0.2">
      <c r="A895" s="2">
        <v>1233</v>
      </c>
      <c r="B895" s="2">
        <v>61</v>
      </c>
      <c r="C895" s="6">
        <v>1795.1197500000001</v>
      </c>
      <c r="D895" s="6">
        <v>1838.9366666666667</v>
      </c>
      <c r="E895" s="6">
        <v>886.73026785681031</v>
      </c>
      <c r="F895" s="2">
        <v>1</v>
      </c>
      <c r="H895">
        <f t="shared" si="82"/>
        <v>1395.1197500000001</v>
      </c>
      <c r="I895">
        <f t="shared" si="82"/>
        <v>945.11975000000007</v>
      </c>
      <c r="J895">
        <f t="shared" si="82"/>
        <v>552.11975000000007</v>
      </c>
      <c r="K895">
        <f t="shared" si="82"/>
        <v>37.119750000000067</v>
      </c>
      <c r="L895">
        <f t="shared" si="82"/>
        <v>654.88024999999993</v>
      </c>
      <c r="M895" s="11">
        <f t="shared" si="78"/>
        <v>1795.1197500000001</v>
      </c>
      <c r="N895">
        <f t="shared" si="80"/>
        <v>37.119750000000067</v>
      </c>
      <c r="O895" s="2">
        <f t="shared" si="81"/>
        <v>4</v>
      </c>
      <c r="P895" s="2">
        <f t="shared" si="79"/>
        <v>1</v>
      </c>
    </row>
    <row r="896" spans="1:16" x14ac:dyDescent="0.2">
      <c r="A896" s="2">
        <v>1234</v>
      </c>
      <c r="B896" s="2">
        <v>26</v>
      </c>
      <c r="C896" s="6">
        <v>1782.10725</v>
      </c>
      <c r="D896" s="6">
        <v>1927.9037777777778</v>
      </c>
      <c r="E896" s="6">
        <v>984.26646443260506</v>
      </c>
      <c r="F896" s="2">
        <v>1</v>
      </c>
      <c r="H896">
        <f t="shared" si="82"/>
        <v>1382.10725</v>
      </c>
      <c r="I896">
        <f t="shared" si="82"/>
        <v>932.10725000000002</v>
      </c>
      <c r="J896">
        <f t="shared" si="82"/>
        <v>539.10725000000002</v>
      </c>
      <c r="K896">
        <f t="shared" si="82"/>
        <v>24.107250000000022</v>
      </c>
      <c r="L896">
        <f t="shared" si="82"/>
        <v>667.89274999999998</v>
      </c>
      <c r="M896" s="11">
        <f t="shared" si="78"/>
        <v>1782.10725</v>
      </c>
      <c r="N896">
        <f t="shared" si="80"/>
        <v>24.107250000000022</v>
      </c>
      <c r="O896" s="2">
        <f t="shared" si="81"/>
        <v>4</v>
      </c>
      <c r="P896" s="2">
        <f t="shared" si="79"/>
        <v>1</v>
      </c>
    </row>
    <row r="897" spans="1:16" x14ac:dyDescent="0.2">
      <c r="A897" s="2">
        <v>1235</v>
      </c>
      <c r="B897" s="2">
        <v>30</v>
      </c>
      <c r="C897" s="6">
        <v>2026.1342500000001</v>
      </c>
      <c r="D897" s="6">
        <v>2571.3095555555556</v>
      </c>
      <c r="E897" s="6">
        <v>716.33380220642698</v>
      </c>
      <c r="F897" s="2">
        <v>1</v>
      </c>
      <c r="H897">
        <f t="shared" si="82"/>
        <v>1626.1342500000001</v>
      </c>
      <c r="I897">
        <f t="shared" si="82"/>
        <v>1176.1342500000001</v>
      </c>
      <c r="J897">
        <f t="shared" si="82"/>
        <v>783.13425000000007</v>
      </c>
      <c r="K897">
        <f t="shared" si="82"/>
        <v>268.13425000000007</v>
      </c>
      <c r="L897">
        <f t="shared" si="82"/>
        <v>423.86574999999993</v>
      </c>
      <c r="M897" s="11">
        <f t="shared" si="78"/>
        <v>2026.1342500000001</v>
      </c>
      <c r="N897">
        <f t="shared" si="80"/>
        <v>268.13425000000007</v>
      </c>
      <c r="O897" s="2">
        <f t="shared" si="81"/>
        <v>4</v>
      </c>
      <c r="P897" s="2">
        <f t="shared" si="79"/>
        <v>1</v>
      </c>
    </row>
    <row r="898" spans="1:16" x14ac:dyDescent="0.2">
      <c r="A898" s="2">
        <v>1237</v>
      </c>
      <c r="B898" s="2">
        <v>51</v>
      </c>
      <c r="C898" s="6">
        <v>2121.9767499999998</v>
      </c>
      <c r="D898" s="6">
        <v>1975.6364444444444</v>
      </c>
      <c r="E898" s="6">
        <v>1667.4563578146051</v>
      </c>
      <c r="F898" s="2">
        <v>1</v>
      </c>
      <c r="H898">
        <f t="shared" si="82"/>
        <v>1721.9767499999998</v>
      </c>
      <c r="I898">
        <f t="shared" si="82"/>
        <v>1271.9767499999998</v>
      </c>
      <c r="J898">
        <f t="shared" si="82"/>
        <v>878.97674999999981</v>
      </c>
      <c r="K898">
        <f t="shared" si="82"/>
        <v>363.97674999999981</v>
      </c>
      <c r="L898">
        <f t="shared" si="82"/>
        <v>328.02325000000019</v>
      </c>
      <c r="M898" s="11">
        <f t="shared" si="78"/>
        <v>2121.9767499999998</v>
      </c>
      <c r="N898">
        <f t="shared" si="80"/>
        <v>328.02325000000019</v>
      </c>
      <c r="O898" s="2">
        <f t="shared" si="81"/>
        <v>5</v>
      </c>
      <c r="P898" s="2">
        <f t="shared" si="79"/>
        <v>1</v>
      </c>
    </row>
    <row r="899" spans="1:16" x14ac:dyDescent="0.2">
      <c r="A899" s="2">
        <v>1238</v>
      </c>
      <c r="B899" s="2">
        <v>38</v>
      </c>
      <c r="C899" s="6">
        <v>647.96349999999995</v>
      </c>
      <c r="D899" s="6">
        <v>775.54888888888888</v>
      </c>
      <c r="E899" s="6">
        <v>285.38254667229307</v>
      </c>
      <c r="F899" s="2">
        <v>0</v>
      </c>
      <c r="H899">
        <f t="shared" si="82"/>
        <v>247.96349999999995</v>
      </c>
      <c r="I899">
        <f t="shared" si="82"/>
        <v>202.03650000000005</v>
      </c>
      <c r="J899">
        <f t="shared" si="82"/>
        <v>595.03650000000005</v>
      </c>
      <c r="K899">
        <f t="shared" si="82"/>
        <v>1110.0365000000002</v>
      </c>
      <c r="L899">
        <f t="shared" si="82"/>
        <v>1802.0365000000002</v>
      </c>
      <c r="M899" s="11">
        <f t="shared" ref="M899:M962" si="83">+C899</f>
        <v>647.96349999999995</v>
      </c>
      <c r="N899">
        <f t="shared" si="80"/>
        <v>202.03650000000005</v>
      </c>
      <c r="O899" s="2">
        <f t="shared" si="81"/>
        <v>2</v>
      </c>
      <c r="P899" s="2">
        <f t="shared" ref="P899:P962" si="84">+F899</f>
        <v>0</v>
      </c>
    </row>
    <row r="900" spans="1:16" x14ac:dyDescent="0.2">
      <c r="A900" s="2">
        <v>1239</v>
      </c>
      <c r="B900" s="2">
        <v>60</v>
      </c>
      <c r="C900" s="6">
        <v>520.45500000000004</v>
      </c>
      <c r="D900" s="6">
        <v>381.92777777777781</v>
      </c>
      <c r="E900" s="6">
        <v>438.50440439159678</v>
      </c>
      <c r="F900" s="2">
        <v>1</v>
      </c>
      <c r="H900">
        <f t="shared" si="82"/>
        <v>120.45500000000004</v>
      </c>
      <c r="I900">
        <f t="shared" si="82"/>
        <v>329.54499999999996</v>
      </c>
      <c r="J900">
        <f t="shared" si="82"/>
        <v>722.54499999999996</v>
      </c>
      <c r="K900">
        <f t="shared" si="82"/>
        <v>1237.5450000000001</v>
      </c>
      <c r="L900">
        <f t="shared" si="82"/>
        <v>1929.5450000000001</v>
      </c>
      <c r="M900" s="11">
        <f t="shared" si="83"/>
        <v>520.45500000000004</v>
      </c>
      <c r="N900">
        <f t="shared" ref="N900:N963" si="85">+MIN(H900:L900)</f>
        <v>120.45500000000004</v>
      </c>
      <c r="O900" s="2">
        <f t="shared" ref="O900:O963" si="86">+MATCH(N900,H900:L900,0)</f>
        <v>1</v>
      </c>
      <c r="P900" s="2">
        <f t="shared" si="84"/>
        <v>1</v>
      </c>
    </row>
    <row r="901" spans="1:16" x14ac:dyDescent="0.2">
      <c r="A901" s="2">
        <v>1241</v>
      </c>
      <c r="B901" s="2">
        <v>27</v>
      </c>
      <c r="C901" s="6">
        <v>1921.8252500000001</v>
      </c>
      <c r="D901" s="6">
        <v>1013.8988888888889</v>
      </c>
      <c r="E901" s="6">
        <v>2810.2819934382342</v>
      </c>
      <c r="F901" s="2">
        <v>1</v>
      </c>
      <c r="H901">
        <f t="shared" si="82"/>
        <v>1521.8252500000001</v>
      </c>
      <c r="I901">
        <f t="shared" si="82"/>
        <v>1071.8252500000001</v>
      </c>
      <c r="J901">
        <f t="shared" si="82"/>
        <v>678.8252500000001</v>
      </c>
      <c r="K901">
        <f t="shared" si="82"/>
        <v>163.8252500000001</v>
      </c>
      <c r="L901">
        <f t="shared" si="82"/>
        <v>528.1747499999999</v>
      </c>
      <c r="M901" s="11">
        <f t="shared" si="83"/>
        <v>1921.8252500000001</v>
      </c>
      <c r="N901">
        <f t="shared" si="85"/>
        <v>163.8252500000001</v>
      </c>
      <c r="O901" s="2">
        <f t="shared" si="86"/>
        <v>4</v>
      </c>
      <c r="P901" s="2">
        <f t="shared" si="84"/>
        <v>1</v>
      </c>
    </row>
    <row r="902" spans="1:16" x14ac:dyDescent="0.2">
      <c r="A902" s="2">
        <v>1242</v>
      </c>
      <c r="B902" s="2">
        <v>27</v>
      </c>
      <c r="C902" s="6">
        <v>1473.7625</v>
      </c>
      <c r="D902" s="6">
        <v>1074.9477777777777</v>
      </c>
      <c r="E902" s="6">
        <v>1172.6245147523352</v>
      </c>
      <c r="F902" s="2">
        <v>1</v>
      </c>
      <c r="H902">
        <f t="shared" si="82"/>
        <v>1073.7625</v>
      </c>
      <c r="I902">
        <f t="shared" si="82"/>
        <v>623.76250000000005</v>
      </c>
      <c r="J902">
        <f t="shared" si="82"/>
        <v>230.76250000000005</v>
      </c>
      <c r="K902">
        <f t="shared" si="82"/>
        <v>284.23749999999995</v>
      </c>
      <c r="L902">
        <f t="shared" si="82"/>
        <v>976.23749999999995</v>
      </c>
      <c r="M902" s="11">
        <f t="shared" si="83"/>
        <v>1473.7625</v>
      </c>
      <c r="N902">
        <f t="shared" si="85"/>
        <v>230.76250000000005</v>
      </c>
      <c r="O902" s="2">
        <f t="shared" si="86"/>
        <v>3</v>
      </c>
      <c r="P902" s="2">
        <f t="shared" si="84"/>
        <v>1</v>
      </c>
    </row>
    <row r="903" spans="1:16" x14ac:dyDescent="0.2">
      <c r="A903" s="2">
        <v>1243</v>
      </c>
      <c r="B903" s="2">
        <v>62</v>
      </c>
      <c r="C903" s="6">
        <v>1084.8387499999999</v>
      </c>
      <c r="D903" s="6">
        <v>824.30377777777778</v>
      </c>
      <c r="E903" s="6">
        <v>831.64817124763283</v>
      </c>
      <c r="F903" s="2">
        <v>1</v>
      </c>
      <c r="H903">
        <f t="shared" si="82"/>
        <v>684.83874999999989</v>
      </c>
      <c r="I903">
        <f t="shared" si="82"/>
        <v>234.83874999999989</v>
      </c>
      <c r="J903">
        <f t="shared" si="82"/>
        <v>158.16125000000011</v>
      </c>
      <c r="K903">
        <f t="shared" si="82"/>
        <v>673.16125000000011</v>
      </c>
      <c r="L903">
        <f t="shared" si="82"/>
        <v>1365.1612500000001</v>
      </c>
      <c r="M903" s="11">
        <f t="shared" si="83"/>
        <v>1084.8387499999999</v>
      </c>
      <c r="N903">
        <f t="shared" si="85"/>
        <v>158.16125000000011</v>
      </c>
      <c r="O903" s="2">
        <f t="shared" si="86"/>
        <v>3</v>
      </c>
      <c r="P903" s="2">
        <f t="shared" si="84"/>
        <v>1</v>
      </c>
    </row>
    <row r="904" spans="1:16" x14ac:dyDescent="0.2">
      <c r="A904" s="2">
        <v>1244</v>
      </c>
      <c r="B904" s="2">
        <v>29</v>
      </c>
      <c r="C904" s="6">
        <v>964.55875000000003</v>
      </c>
      <c r="D904" s="6">
        <v>991.04977777777776</v>
      </c>
      <c r="E904" s="6">
        <v>395.9788321222955</v>
      </c>
      <c r="F904" s="2">
        <v>0</v>
      </c>
      <c r="H904">
        <f t="shared" si="82"/>
        <v>564.55875000000003</v>
      </c>
      <c r="I904">
        <f t="shared" si="82"/>
        <v>114.55875000000003</v>
      </c>
      <c r="J904">
        <f t="shared" si="82"/>
        <v>278.44124999999997</v>
      </c>
      <c r="K904">
        <f t="shared" si="82"/>
        <v>793.44124999999997</v>
      </c>
      <c r="L904">
        <f t="shared" si="82"/>
        <v>1485.4412499999999</v>
      </c>
      <c r="M904" s="11">
        <f t="shared" si="83"/>
        <v>964.55875000000003</v>
      </c>
      <c r="N904">
        <f t="shared" si="85"/>
        <v>114.55875000000003</v>
      </c>
      <c r="O904" s="2">
        <f t="shared" si="86"/>
        <v>2</v>
      </c>
      <c r="P904" s="2">
        <f t="shared" si="84"/>
        <v>0</v>
      </c>
    </row>
    <row r="905" spans="1:16" x14ac:dyDescent="0.2">
      <c r="A905" s="2">
        <v>1245</v>
      </c>
      <c r="B905" s="2">
        <v>35</v>
      </c>
      <c r="C905" s="6">
        <v>695.97024999999996</v>
      </c>
      <c r="D905" s="6">
        <v>545.6251111111111</v>
      </c>
      <c r="E905" s="6">
        <v>303.77724464612743</v>
      </c>
      <c r="F905" s="2">
        <v>0</v>
      </c>
      <c r="H905">
        <f t="shared" si="82"/>
        <v>295.97024999999996</v>
      </c>
      <c r="I905">
        <f t="shared" si="82"/>
        <v>154.02975000000004</v>
      </c>
      <c r="J905">
        <f t="shared" si="82"/>
        <v>547.02975000000004</v>
      </c>
      <c r="K905">
        <f t="shared" si="82"/>
        <v>1062.0297500000001</v>
      </c>
      <c r="L905">
        <f t="shared" si="82"/>
        <v>1754.0297500000001</v>
      </c>
      <c r="M905" s="11">
        <f t="shared" si="83"/>
        <v>695.97024999999996</v>
      </c>
      <c r="N905">
        <f t="shared" si="85"/>
        <v>154.02975000000004</v>
      </c>
      <c r="O905" s="2">
        <f t="shared" si="86"/>
        <v>2</v>
      </c>
      <c r="P905" s="2">
        <f t="shared" si="84"/>
        <v>0</v>
      </c>
    </row>
    <row r="906" spans="1:16" x14ac:dyDescent="0.2">
      <c r="A906" s="2">
        <v>1247</v>
      </c>
      <c r="B906" s="2">
        <v>38</v>
      </c>
      <c r="C906" s="6">
        <v>630.77449999999999</v>
      </c>
      <c r="D906" s="6">
        <v>495.31044444444444</v>
      </c>
      <c r="E906" s="6">
        <v>368.69108044485688</v>
      </c>
      <c r="F906" s="2">
        <v>1</v>
      </c>
      <c r="H906">
        <f t="shared" si="82"/>
        <v>230.77449999999999</v>
      </c>
      <c r="I906">
        <f t="shared" si="82"/>
        <v>219.22550000000001</v>
      </c>
      <c r="J906">
        <f t="shared" si="82"/>
        <v>612.22550000000001</v>
      </c>
      <c r="K906">
        <f t="shared" si="82"/>
        <v>1127.2255</v>
      </c>
      <c r="L906">
        <f t="shared" si="82"/>
        <v>1819.2255</v>
      </c>
      <c r="M906" s="11">
        <f t="shared" si="83"/>
        <v>630.77449999999999</v>
      </c>
      <c r="N906">
        <f t="shared" si="85"/>
        <v>219.22550000000001</v>
      </c>
      <c r="O906" s="2">
        <f t="shared" si="86"/>
        <v>2</v>
      </c>
      <c r="P906" s="2">
        <f t="shared" si="84"/>
        <v>1</v>
      </c>
    </row>
    <row r="907" spans="1:16" x14ac:dyDescent="0.2">
      <c r="A907" s="2">
        <v>1248</v>
      </c>
      <c r="B907" s="2">
        <v>63</v>
      </c>
      <c r="C907" s="6">
        <v>2142.8490000000002</v>
      </c>
      <c r="D907" s="6">
        <v>2210.1824444444446</v>
      </c>
      <c r="E907" s="6">
        <v>1045.0228317263573</v>
      </c>
      <c r="F907" s="2">
        <v>1</v>
      </c>
      <c r="H907">
        <f t="shared" si="82"/>
        <v>1742.8490000000002</v>
      </c>
      <c r="I907">
        <f t="shared" si="82"/>
        <v>1292.8490000000002</v>
      </c>
      <c r="J907">
        <f t="shared" si="82"/>
        <v>899.84900000000016</v>
      </c>
      <c r="K907">
        <f t="shared" si="82"/>
        <v>384.84900000000016</v>
      </c>
      <c r="L907">
        <f t="shared" si="82"/>
        <v>307.15099999999984</v>
      </c>
      <c r="M907" s="11">
        <f t="shared" si="83"/>
        <v>2142.8490000000002</v>
      </c>
      <c r="N907">
        <f t="shared" si="85"/>
        <v>307.15099999999984</v>
      </c>
      <c r="O907" s="2">
        <f t="shared" si="86"/>
        <v>5</v>
      </c>
      <c r="P907" s="2">
        <f t="shared" si="84"/>
        <v>1</v>
      </c>
    </row>
    <row r="908" spans="1:16" x14ac:dyDescent="0.2">
      <c r="A908" s="2">
        <v>1249</v>
      </c>
      <c r="B908" s="2">
        <v>51</v>
      </c>
      <c r="C908" s="6">
        <v>1764.8</v>
      </c>
      <c r="D908" s="6">
        <v>1772.7926666666667</v>
      </c>
      <c r="E908" s="6">
        <v>907.45524899044801</v>
      </c>
      <c r="F908" s="2">
        <v>1</v>
      </c>
      <c r="H908">
        <f t="shared" si="82"/>
        <v>1364.8</v>
      </c>
      <c r="I908">
        <f t="shared" si="82"/>
        <v>914.8</v>
      </c>
      <c r="J908">
        <f t="shared" si="82"/>
        <v>521.79999999999995</v>
      </c>
      <c r="K908">
        <f t="shared" si="82"/>
        <v>6.7999999999999545</v>
      </c>
      <c r="L908">
        <f t="shared" si="82"/>
        <v>685.2</v>
      </c>
      <c r="M908" s="11">
        <f t="shared" si="83"/>
        <v>1764.8</v>
      </c>
      <c r="N908">
        <f t="shared" si="85"/>
        <v>6.7999999999999545</v>
      </c>
      <c r="O908" s="2">
        <f t="shared" si="86"/>
        <v>4</v>
      </c>
      <c r="P908" s="2">
        <f t="shared" si="84"/>
        <v>1</v>
      </c>
    </row>
    <row r="909" spans="1:16" x14ac:dyDescent="0.2">
      <c r="A909" s="2">
        <v>1250</v>
      </c>
      <c r="B909" s="2">
        <v>26</v>
      </c>
      <c r="C909" s="6">
        <v>414.65474999999998</v>
      </c>
      <c r="D909" s="6">
        <v>258.15133333333335</v>
      </c>
      <c r="E909" s="6">
        <v>382.22794735329791</v>
      </c>
      <c r="F909" s="2">
        <v>1</v>
      </c>
      <c r="H909">
        <f t="shared" si="82"/>
        <v>14.654749999999979</v>
      </c>
      <c r="I909">
        <f t="shared" si="82"/>
        <v>435.34525000000002</v>
      </c>
      <c r="J909">
        <f t="shared" si="82"/>
        <v>828.34525000000008</v>
      </c>
      <c r="K909">
        <f t="shared" si="82"/>
        <v>1343.3452500000001</v>
      </c>
      <c r="L909">
        <f t="shared" si="82"/>
        <v>2035.3452500000001</v>
      </c>
      <c r="M909" s="11">
        <f t="shared" si="83"/>
        <v>414.65474999999998</v>
      </c>
      <c r="N909">
        <f t="shared" si="85"/>
        <v>14.654749999999979</v>
      </c>
      <c r="O909" s="2">
        <f t="shared" si="86"/>
        <v>1</v>
      </c>
      <c r="P909" s="2">
        <f t="shared" si="84"/>
        <v>1</v>
      </c>
    </row>
    <row r="910" spans="1:16" x14ac:dyDescent="0.2">
      <c r="A910" s="2">
        <v>1253</v>
      </c>
      <c r="B910" s="2">
        <v>35</v>
      </c>
      <c r="C910" s="6">
        <v>80.801749999999998</v>
      </c>
      <c r="D910" s="6">
        <v>82.219111111111104</v>
      </c>
      <c r="E910" s="6">
        <v>43.763832487241963</v>
      </c>
      <c r="F910" s="2">
        <v>0</v>
      </c>
      <c r="H910">
        <f t="shared" si="82"/>
        <v>319.19825000000003</v>
      </c>
      <c r="I910">
        <f t="shared" si="82"/>
        <v>769.19825000000003</v>
      </c>
      <c r="J910">
        <f t="shared" si="82"/>
        <v>1162.1982499999999</v>
      </c>
      <c r="K910">
        <f t="shared" si="82"/>
        <v>1677.1982499999999</v>
      </c>
      <c r="L910">
        <f t="shared" si="82"/>
        <v>2369.1982499999999</v>
      </c>
      <c r="M910" s="11">
        <f t="shared" si="83"/>
        <v>80.801749999999998</v>
      </c>
      <c r="N910">
        <f t="shared" si="85"/>
        <v>319.19825000000003</v>
      </c>
      <c r="O910" s="2">
        <f t="shared" si="86"/>
        <v>1</v>
      </c>
      <c r="P910" s="2">
        <f t="shared" si="84"/>
        <v>0</v>
      </c>
    </row>
    <row r="911" spans="1:16" x14ac:dyDescent="0.2">
      <c r="A911" s="2">
        <v>1254</v>
      </c>
      <c r="B911" s="2">
        <v>49</v>
      </c>
      <c r="C911" s="6">
        <v>28.745249999999999</v>
      </c>
      <c r="D911" s="6">
        <v>25.892888888888891</v>
      </c>
      <c r="E911" s="6">
        <v>15.592412330440869</v>
      </c>
      <c r="F911" s="2">
        <v>0</v>
      </c>
      <c r="H911">
        <f t="shared" si="82"/>
        <v>371.25475</v>
      </c>
      <c r="I911">
        <f t="shared" si="82"/>
        <v>821.25475000000006</v>
      </c>
      <c r="J911">
        <f t="shared" si="82"/>
        <v>1214.2547500000001</v>
      </c>
      <c r="K911">
        <f t="shared" si="82"/>
        <v>1729.2547500000001</v>
      </c>
      <c r="L911">
        <f t="shared" si="82"/>
        <v>2421.2547500000001</v>
      </c>
      <c r="M911" s="11">
        <f t="shared" si="83"/>
        <v>28.745249999999999</v>
      </c>
      <c r="N911">
        <f t="shared" si="85"/>
        <v>371.25475</v>
      </c>
      <c r="O911" s="2">
        <f t="shared" si="86"/>
        <v>1</v>
      </c>
      <c r="P911" s="2">
        <f t="shared" si="84"/>
        <v>0</v>
      </c>
    </row>
    <row r="912" spans="1:16" x14ac:dyDescent="0.2">
      <c r="A912" s="2">
        <v>1255</v>
      </c>
      <c r="B912" s="2">
        <v>25</v>
      </c>
      <c r="C912" s="6">
        <v>85.545249999999996</v>
      </c>
      <c r="D912" s="6">
        <v>86.442888888888888</v>
      </c>
      <c r="E912" s="6">
        <v>58.197379619565396</v>
      </c>
      <c r="F912" s="2">
        <v>0</v>
      </c>
      <c r="H912">
        <f t="shared" si="82"/>
        <v>314.45474999999999</v>
      </c>
      <c r="I912">
        <f t="shared" si="82"/>
        <v>764.45474999999999</v>
      </c>
      <c r="J912">
        <f t="shared" si="82"/>
        <v>1157.4547500000001</v>
      </c>
      <c r="K912">
        <f t="shared" si="82"/>
        <v>1672.4547500000001</v>
      </c>
      <c r="L912">
        <f t="shared" si="82"/>
        <v>2364.4547499999999</v>
      </c>
      <c r="M912" s="11">
        <f t="shared" si="83"/>
        <v>85.545249999999996</v>
      </c>
      <c r="N912">
        <f t="shared" si="85"/>
        <v>314.45474999999999</v>
      </c>
      <c r="O912" s="2">
        <f t="shared" si="86"/>
        <v>1</v>
      </c>
      <c r="P912" s="2">
        <f t="shared" si="84"/>
        <v>0</v>
      </c>
    </row>
    <row r="913" spans="1:16" x14ac:dyDescent="0.2">
      <c r="A913" s="2">
        <v>1256</v>
      </c>
      <c r="B913" s="2">
        <v>58</v>
      </c>
      <c r="C913" s="6">
        <v>581.87625000000003</v>
      </c>
      <c r="D913" s="6">
        <v>323.23266666666666</v>
      </c>
      <c r="E913" s="6">
        <v>671.50105810833179</v>
      </c>
      <c r="F913" s="2">
        <v>1</v>
      </c>
      <c r="H913">
        <f t="shared" si="82"/>
        <v>181.87625000000003</v>
      </c>
      <c r="I913">
        <f t="shared" si="82"/>
        <v>268.12374999999997</v>
      </c>
      <c r="J913">
        <f t="shared" si="82"/>
        <v>661.12374999999997</v>
      </c>
      <c r="K913">
        <f t="shared" si="82"/>
        <v>1176.12375</v>
      </c>
      <c r="L913">
        <f t="shared" si="82"/>
        <v>1868.12375</v>
      </c>
      <c r="M913" s="11">
        <f t="shared" si="83"/>
        <v>581.87625000000003</v>
      </c>
      <c r="N913">
        <f t="shared" si="85"/>
        <v>181.87625000000003</v>
      </c>
      <c r="O913" s="2">
        <f t="shared" si="86"/>
        <v>1</v>
      </c>
      <c r="P913" s="2">
        <f t="shared" si="84"/>
        <v>1</v>
      </c>
    </row>
    <row r="914" spans="1:16" x14ac:dyDescent="0.2">
      <c r="A914" s="2">
        <v>1257</v>
      </c>
      <c r="B914" s="2">
        <v>44</v>
      </c>
      <c r="C914" s="6">
        <v>352.93525</v>
      </c>
      <c r="D914" s="6">
        <v>199.98711111111112</v>
      </c>
      <c r="E914" s="6">
        <v>411.71470245423382</v>
      </c>
      <c r="F914" s="2">
        <v>1</v>
      </c>
      <c r="H914">
        <f t="shared" si="82"/>
        <v>47.064750000000004</v>
      </c>
      <c r="I914">
        <f t="shared" si="82"/>
        <v>497.06475</v>
      </c>
      <c r="J914">
        <f t="shared" si="82"/>
        <v>890.06475</v>
      </c>
      <c r="K914">
        <f t="shared" si="82"/>
        <v>1405.06475</v>
      </c>
      <c r="L914">
        <f t="shared" si="82"/>
        <v>2097.06475</v>
      </c>
      <c r="M914" s="11">
        <f t="shared" si="83"/>
        <v>352.93525</v>
      </c>
      <c r="N914">
        <f t="shared" si="85"/>
        <v>47.064750000000004</v>
      </c>
      <c r="O914" s="2">
        <f t="shared" si="86"/>
        <v>1</v>
      </c>
      <c r="P914" s="2">
        <f t="shared" si="84"/>
        <v>1</v>
      </c>
    </row>
    <row r="915" spans="1:16" x14ac:dyDescent="0.2">
      <c r="A915" s="2">
        <v>1258</v>
      </c>
      <c r="B915" s="2">
        <v>54</v>
      </c>
      <c r="C915" s="6">
        <v>379.40949999999998</v>
      </c>
      <c r="D915" s="6">
        <v>192.24822222222221</v>
      </c>
      <c r="E915" s="6">
        <v>606.06824697134914</v>
      </c>
      <c r="F915" s="2">
        <v>0</v>
      </c>
      <c r="H915">
        <f t="shared" si="82"/>
        <v>20.59050000000002</v>
      </c>
      <c r="I915">
        <f t="shared" si="82"/>
        <v>470.59050000000002</v>
      </c>
      <c r="J915">
        <f t="shared" si="82"/>
        <v>863.59050000000002</v>
      </c>
      <c r="K915">
        <f t="shared" si="82"/>
        <v>1378.5905</v>
      </c>
      <c r="L915">
        <f t="shared" si="82"/>
        <v>2070.5905000000002</v>
      </c>
      <c r="M915" s="11">
        <f t="shared" si="83"/>
        <v>379.40949999999998</v>
      </c>
      <c r="N915">
        <f t="shared" si="85"/>
        <v>20.59050000000002</v>
      </c>
      <c r="O915" s="2">
        <f t="shared" si="86"/>
        <v>1</v>
      </c>
      <c r="P915" s="2">
        <f t="shared" si="84"/>
        <v>0</v>
      </c>
    </row>
    <row r="916" spans="1:16" x14ac:dyDescent="0.2">
      <c r="A916" s="2">
        <v>1259</v>
      </c>
      <c r="B916" s="2">
        <v>31</v>
      </c>
      <c r="C916" s="6">
        <v>1988.3267499999999</v>
      </c>
      <c r="D916" s="6">
        <v>1172.8033333333333</v>
      </c>
      <c r="E916" s="6">
        <v>1472.9132218652735</v>
      </c>
      <c r="F916" s="2">
        <v>1</v>
      </c>
      <c r="H916">
        <f t="shared" si="82"/>
        <v>1588.3267499999999</v>
      </c>
      <c r="I916">
        <f t="shared" si="82"/>
        <v>1138.3267499999999</v>
      </c>
      <c r="J916">
        <f t="shared" si="82"/>
        <v>745.32674999999995</v>
      </c>
      <c r="K916">
        <f t="shared" si="82"/>
        <v>230.32674999999995</v>
      </c>
      <c r="L916">
        <f t="shared" si="82"/>
        <v>461.67325000000005</v>
      </c>
      <c r="M916" s="11">
        <f t="shared" si="83"/>
        <v>1988.3267499999999</v>
      </c>
      <c r="N916">
        <f t="shared" si="85"/>
        <v>230.32674999999995</v>
      </c>
      <c r="O916" s="2">
        <f t="shared" si="86"/>
        <v>4</v>
      </c>
      <c r="P916" s="2">
        <f t="shared" si="84"/>
        <v>1</v>
      </c>
    </row>
    <row r="917" spans="1:16" x14ac:dyDescent="0.2">
      <c r="A917" s="2">
        <v>1260</v>
      </c>
      <c r="B917" s="2">
        <v>22</v>
      </c>
      <c r="C917" s="6">
        <v>818.58749999999998</v>
      </c>
      <c r="D917" s="6">
        <v>693.46533333333332</v>
      </c>
      <c r="E917" s="6">
        <v>657.93707377942746</v>
      </c>
      <c r="F917" s="2">
        <v>1</v>
      </c>
      <c r="H917">
        <f t="shared" si="82"/>
        <v>418.58749999999998</v>
      </c>
      <c r="I917">
        <f t="shared" si="82"/>
        <v>31.412500000000023</v>
      </c>
      <c r="J917">
        <f t="shared" si="82"/>
        <v>424.41250000000002</v>
      </c>
      <c r="K917">
        <f t="shared" si="82"/>
        <v>939.41250000000002</v>
      </c>
      <c r="L917">
        <f t="shared" si="82"/>
        <v>1631.4124999999999</v>
      </c>
      <c r="M917" s="11">
        <f t="shared" si="83"/>
        <v>818.58749999999998</v>
      </c>
      <c r="N917">
        <f t="shared" si="85"/>
        <v>31.412500000000023</v>
      </c>
      <c r="O917" s="2">
        <f t="shared" si="86"/>
        <v>2</v>
      </c>
      <c r="P917" s="2">
        <f t="shared" si="84"/>
        <v>1</v>
      </c>
    </row>
    <row r="918" spans="1:16" x14ac:dyDescent="0.2">
      <c r="A918" s="2">
        <v>1261</v>
      </c>
      <c r="B918" s="2">
        <v>62</v>
      </c>
      <c r="C918" s="6">
        <v>279.36124999999998</v>
      </c>
      <c r="D918" s="6">
        <v>255.75866666666667</v>
      </c>
      <c r="E918" s="6">
        <v>175.10919723537452</v>
      </c>
      <c r="F918" s="2">
        <v>0</v>
      </c>
      <c r="H918">
        <f t="shared" si="82"/>
        <v>120.63875000000002</v>
      </c>
      <c r="I918">
        <f t="shared" si="82"/>
        <v>570.63875000000007</v>
      </c>
      <c r="J918">
        <f t="shared" si="82"/>
        <v>963.63875000000007</v>
      </c>
      <c r="K918">
        <f t="shared" si="82"/>
        <v>1478.6387500000001</v>
      </c>
      <c r="L918">
        <f t="shared" si="82"/>
        <v>2170.6387500000001</v>
      </c>
      <c r="M918" s="11">
        <f t="shared" si="83"/>
        <v>279.36124999999998</v>
      </c>
      <c r="N918">
        <f t="shared" si="85"/>
        <v>120.63875000000002</v>
      </c>
      <c r="O918" s="2">
        <f t="shared" si="86"/>
        <v>1</v>
      </c>
      <c r="P918" s="2">
        <f t="shared" si="84"/>
        <v>0</v>
      </c>
    </row>
    <row r="919" spans="1:16" x14ac:dyDescent="0.2">
      <c r="A919" s="2">
        <v>1263</v>
      </c>
      <c r="B919" s="2">
        <v>36</v>
      </c>
      <c r="C919" s="6">
        <v>642.49900000000002</v>
      </c>
      <c r="D919" s="6">
        <v>373.59399999999999</v>
      </c>
      <c r="E919" s="6">
        <v>843.06342011086258</v>
      </c>
      <c r="F919" s="2">
        <v>1</v>
      </c>
      <c r="H919">
        <f t="shared" si="82"/>
        <v>242.49900000000002</v>
      </c>
      <c r="I919">
        <f t="shared" si="82"/>
        <v>207.50099999999998</v>
      </c>
      <c r="J919">
        <f t="shared" si="82"/>
        <v>600.50099999999998</v>
      </c>
      <c r="K919">
        <f t="shared" si="82"/>
        <v>1115.501</v>
      </c>
      <c r="L919">
        <f t="shared" si="82"/>
        <v>1807.501</v>
      </c>
      <c r="M919" s="11">
        <f t="shared" si="83"/>
        <v>642.49900000000002</v>
      </c>
      <c r="N919">
        <f t="shared" si="85"/>
        <v>207.50099999999998</v>
      </c>
      <c r="O919" s="2">
        <f t="shared" si="86"/>
        <v>2</v>
      </c>
      <c r="P919" s="2">
        <f t="shared" si="84"/>
        <v>1</v>
      </c>
    </row>
    <row r="920" spans="1:16" x14ac:dyDescent="0.2">
      <c r="A920" s="2">
        <v>1266</v>
      </c>
      <c r="B920" s="2">
        <v>31</v>
      </c>
      <c r="C920" s="6">
        <v>427.75049999999999</v>
      </c>
      <c r="D920" s="6">
        <v>305.23755555555556</v>
      </c>
      <c r="E920" s="6">
        <v>499.5393020591776</v>
      </c>
      <c r="F920" s="2">
        <v>1</v>
      </c>
      <c r="H920">
        <f t="shared" si="82"/>
        <v>27.750499999999988</v>
      </c>
      <c r="I920">
        <f t="shared" si="82"/>
        <v>422.24950000000001</v>
      </c>
      <c r="J920">
        <f t="shared" si="82"/>
        <v>815.24950000000001</v>
      </c>
      <c r="K920">
        <f t="shared" si="82"/>
        <v>1330.2494999999999</v>
      </c>
      <c r="L920">
        <f t="shared" si="82"/>
        <v>2022.2494999999999</v>
      </c>
      <c r="M920" s="11">
        <f t="shared" si="83"/>
        <v>427.75049999999999</v>
      </c>
      <c r="N920">
        <f t="shared" si="85"/>
        <v>27.750499999999988</v>
      </c>
      <c r="O920" s="2">
        <f t="shared" si="86"/>
        <v>1</v>
      </c>
      <c r="P920" s="2">
        <f t="shared" si="84"/>
        <v>1</v>
      </c>
    </row>
    <row r="921" spans="1:16" x14ac:dyDescent="0.2">
      <c r="A921" s="2">
        <v>1267</v>
      </c>
      <c r="B921" s="2">
        <v>43</v>
      </c>
      <c r="C921" s="6">
        <v>354.70499999999998</v>
      </c>
      <c r="D921" s="6">
        <v>246.19244444444445</v>
      </c>
      <c r="E921" s="6">
        <v>187.22792650421064</v>
      </c>
      <c r="F921" s="2">
        <v>0</v>
      </c>
      <c r="H921">
        <f t="shared" si="82"/>
        <v>45.295000000000016</v>
      </c>
      <c r="I921">
        <f t="shared" si="82"/>
        <v>495.29500000000002</v>
      </c>
      <c r="J921">
        <f t="shared" si="82"/>
        <v>888.29500000000007</v>
      </c>
      <c r="K921">
        <f t="shared" si="82"/>
        <v>1403.2950000000001</v>
      </c>
      <c r="L921">
        <f t="shared" si="82"/>
        <v>2095.2950000000001</v>
      </c>
      <c r="M921" s="11">
        <f t="shared" si="83"/>
        <v>354.70499999999998</v>
      </c>
      <c r="N921">
        <f t="shared" si="85"/>
        <v>45.295000000000016</v>
      </c>
      <c r="O921" s="2">
        <f t="shared" si="86"/>
        <v>1</v>
      </c>
      <c r="P921" s="2">
        <f t="shared" si="84"/>
        <v>0</v>
      </c>
    </row>
    <row r="922" spans="1:16" x14ac:dyDescent="0.2">
      <c r="A922" s="2">
        <v>1268</v>
      </c>
      <c r="B922" s="2">
        <v>50</v>
      </c>
      <c r="C922" s="6">
        <v>1401.1545000000001</v>
      </c>
      <c r="D922" s="6">
        <v>897.74711111111117</v>
      </c>
      <c r="E922" s="6">
        <v>1049.9534261993047</v>
      </c>
      <c r="F922" s="2">
        <v>1</v>
      </c>
      <c r="H922">
        <f t="shared" si="82"/>
        <v>1001.1545000000001</v>
      </c>
      <c r="I922">
        <f t="shared" si="82"/>
        <v>551.1545000000001</v>
      </c>
      <c r="J922">
        <f t="shared" si="82"/>
        <v>158.1545000000001</v>
      </c>
      <c r="K922">
        <f t="shared" si="82"/>
        <v>356.8454999999999</v>
      </c>
      <c r="L922">
        <f t="shared" si="82"/>
        <v>1048.8454999999999</v>
      </c>
      <c r="M922" s="11">
        <f t="shared" si="83"/>
        <v>1401.1545000000001</v>
      </c>
      <c r="N922">
        <f t="shared" si="85"/>
        <v>158.1545000000001</v>
      </c>
      <c r="O922" s="2">
        <f t="shared" si="86"/>
        <v>3</v>
      </c>
      <c r="P922" s="2">
        <f t="shared" si="84"/>
        <v>1</v>
      </c>
    </row>
    <row r="923" spans="1:16" x14ac:dyDescent="0.2">
      <c r="A923" s="2">
        <v>1270</v>
      </c>
      <c r="B923" s="2">
        <v>32</v>
      </c>
      <c r="C923" s="6">
        <v>272.68324999999999</v>
      </c>
      <c r="D923" s="6">
        <v>141.73511111111111</v>
      </c>
      <c r="E923" s="6">
        <v>248.2927213655156</v>
      </c>
      <c r="F923" s="2">
        <v>0</v>
      </c>
      <c r="H923">
        <f t="shared" si="82"/>
        <v>127.31675000000001</v>
      </c>
      <c r="I923">
        <f t="shared" si="82"/>
        <v>577.31674999999996</v>
      </c>
      <c r="J923">
        <f t="shared" si="82"/>
        <v>970.31674999999996</v>
      </c>
      <c r="K923">
        <f t="shared" si="82"/>
        <v>1485.31675</v>
      </c>
      <c r="L923">
        <f t="shared" si="82"/>
        <v>2177.31675</v>
      </c>
      <c r="M923" s="11">
        <f t="shared" si="83"/>
        <v>272.68324999999999</v>
      </c>
      <c r="N923">
        <f t="shared" si="85"/>
        <v>127.31675000000001</v>
      </c>
      <c r="O923" s="2">
        <f t="shared" si="86"/>
        <v>1</v>
      </c>
      <c r="P923" s="2">
        <f t="shared" si="84"/>
        <v>0</v>
      </c>
    </row>
    <row r="924" spans="1:16" x14ac:dyDescent="0.2">
      <c r="A924" s="2">
        <v>1271</v>
      </c>
      <c r="B924" s="2">
        <v>54</v>
      </c>
      <c r="C924" s="6">
        <v>1449.4502500000001</v>
      </c>
      <c r="D924" s="6">
        <v>1268.9971111111111</v>
      </c>
      <c r="E924" s="6">
        <v>869.92870024741785</v>
      </c>
      <c r="F924" s="2">
        <v>1</v>
      </c>
      <c r="H924">
        <f t="shared" si="82"/>
        <v>1049.4502500000001</v>
      </c>
      <c r="I924">
        <f t="shared" si="82"/>
        <v>599.4502500000001</v>
      </c>
      <c r="J924">
        <f t="shared" si="82"/>
        <v>206.4502500000001</v>
      </c>
      <c r="K924">
        <f t="shared" si="82"/>
        <v>308.5497499999999</v>
      </c>
      <c r="L924">
        <f t="shared" si="82"/>
        <v>1000.5497499999999</v>
      </c>
      <c r="M924" s="11">
        <f t="shared" si="83"/>
        <v>1449.4502500000001</v>
      </c>
      <c r="N924">
        <f t="shared" si="85"/>
        <v>206.4502500000001</v>
      </c>
      <c r="O924" s="2">
        <f t="shared" si="86"/>
        <v>3</v>
      </c>
      <c r="P924" s="2">
        <f t="shared" si="84"/>
        <v>1</v>
      </c>
    </row>
    <row r="925" spans="1:16" x14ac:dyDescent="0.2">
      <c r="A925" s="2">
        <v>1273</v>
      </c>
      <c r="B925" s="2">
        <v>30</v>
      </c>
      <c r="C925" s="6">
        <v>995.24974999999995</v>
      </c>
      <c r="D925" s="6">
        <v>1266.5388888888888</v>
      </c>
      <c r="E925" s="6">
        <v>562.65841067214058</v>
      </c>
      <c r="F925" s="2">
        <v>0</v>
      </c>
      <c r="H925">
        <f t="shared" si="82"/>
        <v>595.24974999999995</v>
      </c>
      <c r="I925">
        <f t="shared" si="82"/>
        <v>145.24974999999995</v>
      </c>
      <c r="J925">
        <f t="shared" si="82"/>
        <v>247.75025000000005</v>
      </c>
      <c r="K925">
        <f t="shared" si="82"/>
        <v>762.75025000000005</v>
      </c>
      <c r="L925">
        <f t="shared" si="82"/>
        <v>1454.7502500000001</v>
      </c>
      <c r="M925" s="11">
        <f t="shared" si="83"/>
        <v>995.24974999999995</v>
      </c>
      <c r="N925">
        <f t="shared" si="85"/>
        <v>145.24974999999995</v>
      </c>
      <c r="O925" s="2">
        <f t="shared" si="86"/>
        <v>2</v>
      </c>
      <c r="P925" s="2">
        <f t="shared" si="84"/>
        <v>0</v>
      </c>
    </row>
    <row r="926" spans="1:16" x14ac:dyDescent="0.2">
      <c r="A926" s="2">
        <v>1275</v>
      </c>
      <c r="B926" s="2">
        <v>42</v>
      </c>
      <c r="C926" s="6">
        <v>1345.3285000000001</v>
      </c>
      <c r="D926" s="6">
        <v>1037.0273333333334</v>
      </c>
      <c r="E926" s="6">
        <v>746.80577883298713</v>
      </c>
      <c r="F926" s="2">
        <v>1</v>
      </c>
      <c r="H926">
        <f t="shared" si="82"/>
        <v>945.32850000000008</v>
      </c>
      <c r="I926">
        <f t="shared" si="82"/>
        <v>495.32850000000008</v>
      </c>
      <c r="J926">
        <f t="shared" si="82"/>
        <v>102.32850000000008</v>
      </c>
      <c r="K926">
        <f t="shared" si="82"/>
        <v>412.67149999999992</v>
      </c>
      <c r="L926">
        <f t="shared" si="82"/>
        <v>1104.6714999999999</v>
      </c>
      <c r="M926" s="11">
        <f t="shared" si="83"/>
        <v>1345.3285000000001</v>
      </c>
      <c r="N926">
        <f t="shared" si="85"/>
        <v>102.32850000000008</v>
      </c>
      <c r="O926" s="2">
        <f t="shared" si="86"/>
        <v>3</v>
      </c>
      <c r="P926" s="2">
        <f t="shared" si="84"/>
        <v>1</v>
      </c>
    </row>
    <row r="927" spans="1:16" x14ac:dyDescent="0.2">
      <c r="A927" s="2">
        <v>1276</v>
      </c>
      <c r="B927" s="2">
        <v>42</v>
      </c>
      <c r="C927" s="6">
        <v>959.12450000000001</v>
      </c>
      <c r="D927" s="6">
        <v>803.45311111111107</v>
      </c>
      <c r="E927" s="6">
        <v>552.31828895421393</v>
      </c>
      <c r="F927" s="2">
        <v>1</v>
      </c>
      <c r="H927">
        <f t="shared" si="82"/>
        <v>559.12450000000001</v>
      </c>
      <c r="I927">
        <f t="shared" si="82"/>
        <v>109.12450000000001</v>
      </c>
      <c r="J927">
        <f t="shared" si="82"/>
        <v>283.87549999999999</v>
      </c>
      <c r="K927">
        <f t="shared" si="82"/>
        <v>798.87549999999999</v>
      </c>
      <c r="L927">
        <f t="shared" si="82"/>
        <v>1490.8755000000001</v>
      </c>
      <c r="M927" s="11">
        <f t="shared" si="83"/>
        <v>959.12450000000001</v>
      </c>
      <c r="N927">
        <f t="shared" si="85"/>
        <v>109.12450000000001</v>
      </c>
      <c r="O927" s="2">
        <f t="shared" si="86"/>
        <v>2</v>
      </c>
      <c r="P927" s="2">
        <f t="shared" si="84"/>
        <v>1</v>
      </c>
    </row>
    <row r="928" spans="1:16" x14ac:dyDescent="0.2">
      <c r="A928" s="2">
        <v>1277</v>
      </c>
      <c r="B928" s="2">
        <v>62</v>
      </c>
      <c r="C928" s="6">
        <v>2396.7310000000002</v>
      </c>
      <c r="D928" s="6">
        <v>1411.1613333333332</v>
      </c>
      <c r="E928" s="6">
        <v>1717.0467932930724</v>
      </c>
      <c r="F928" s="2">
        <v>1</v>
      </c>
      <c r="H928">
        <f t="shared" si="82"/>
        <v>1996.7310000000002</v>
      </c>
      <c r="I928">
        <f t="shared" si="82"/>
        <v>1546.7310000000002</v>
      </c>
      <c r="J928">
        <f t="shared" si="82"/>
        <v>1153.7310000000002</v>
      </c>
      <c r="K928">
        <f t="shared" si="82"/>
        <v>638.73100000000022</v>
      </c>
      <c r="L928">
        <f t="shared" si="82"/>
        <v>53.268999999999778</v>
      </c>
      <c r="M928" s="11">
        <f t="shared" si="83"/>
        <v>2396.7310000000002</v>
      </c>
      <c r="N928">
        <f t="shared" si="85"/>
        <v>53.268999999999778</v>
      </c>
      <c r="O928" s="2">
        <f t="shared" si="86"/>
        <v>5</v>
      </c>
      <c r="P928" s="2">
        <f t="shared" si="84"/>
        <v>1</v>
      </c>
    </row>
    <row r="929" spans="1:16" x14ac:dyDescent="0.2">
      <c r="A929" s="2">
        <v>1278</v>
      </c>
      <c r="B929" s="2">
        <v>25</v>
      </c>
      <c r="C929" s="6">
        <v>575.22225000000003</v>
      </c>
      <c r="D929" s="6">
        <v>356.40111111111111</v>
      </c>
      <c r="E929" s="6">
        <v>717.07949080851756</v>
      </c>
      <c r="F929" s="2">
        <v>1</v>
      </c>
      <c r="H929">
        <f t="shared" si="82"/>
        <v>175.22225000000003</v>
      </c>
      <c r="I929">
        <f t="shared" si="82"/>
        <v>274.77774999999997</v>
      </c>
      <c r="J929">
        <f t="shared" si="82"/>
        <v>667.77774999999997</v>
      </c>
      <c r="K929">
        <f t="shared" si="82"/>
        <v>1182.77775</v>
      </c>
      <c r="L929">
        <f t="shared" si="82"/>
        <v>1874.77775</v>
      </c>
      <c r="M929" s="11">
        <f t="shared" si="83"/>
        <v>575.22225000000003</v>
      </c>
      <c r="N929">
        <f t="shared" si="85"/>
        <v>175.22225000000003</v>
      </c>
      <c r="O929" s="2">
        <f t="shared" si="86"/>
        <v>1</v>
      </c>
      <c r="P929" s="2">
        <f t="shared" si="84"/>
        <v>1</v>
      </c>
    </row>
    <row r="930" spans="1:16" x14ac:dyDescent="0.2">
      <c r="A930" s="2">
        <v>1280</v>
      </c>
      <c r="B930" s="2">
        <v>42</v>
      </c>
      <c r="C930" s="6">
        <v>1342.692</v>
      </c>
      <c r="D930" s="6">
        <v>661.35933333333332</v>
      </c>
      <c r="E930" s="6">
        <v>1125.4192560637196</v>
      </c>
      <c r="F930" s="2">
        <v>1</v>
      </c>
      <c r="H930">
        <f t="shared" si="82"/>
        <v>942.69200000000001</v>
      </c>
      <c r="I930">
        <f t="shared" si="82"/>
        <v>492.69200000000001</v>
      </c>
      <c r="J930">
        <f t="shared" si="82"/>
        <v>99.692000000000007</v>
      </c>
      <c r="K930">
        <f t="shared" si="82"/>
        <v>415.30799999999999</v>
      </c>
      <c r="L930">
        <f t="shared" si="82"/>
        <v>1107.308</v>
      </c>
      <c r="M930" s="11">
        <f t="shared" si="83"/>
        <v>1342.692</v>
      </c>
      <c r="N930">
        <f t="shared" si="85"/>
        <v>99.692000000000007</v>
      </c>
      <c r="O930" s="2">
        <f t="shared" si="86"/>
        <v>3</v>
      </c>
      <c r="P930" s="2">
        <f t="shared" si="84"/>
        <v>1</v>
      </c>
    </row>
    <row r="931" spans="1:16" x14ac:dyDescent="0.2">
      <c r="A931" s="2">
        <v>1282</v>
      </c>
      <c r="B931" s="2">
        <v>31</v>
      </c>
      <c r="C931" s="6">
        <v>285.36025000000001</v>
      </c>
      <c r="D931" s="6">
        <v>300.68244444444446</v>
      </c>
      <c r="E931" s="6">
        <v>191.80456656037896</v>
      </c>
      <c r="F931" s="2">
        <v>0</v>
      </c>
      <c r="H931">
        <f t="shared" si="82"/>
        <v>114.63974999999999</v>
      </c>
      <c r="I931">
        <f t="shared" si="82"/>
        <v>564.63975000000005</v>
      </c>
      <c r="J931">
        <f t="shared" si="82"/>
        <v>957.63975000000005</v>
      </c>
      <c r="K931">
        <f t="shared" si="82"/>
        <v>1472.63975</v>
      </c>
      <c r="L931">
        <f t="shared" si="82"/>
        <v>2164.6397499999998</v>
      </c>
      <c r="M931" s="11">
        <f t="shared" si="83"/>
        <v>285.36025000000001</v>
      </c>
      <c r="N931">
        <f t="shared" si="85"/>
        <v>114.63974999999999</v>
      </c>
      <c r="O931" s="2">
        <f t="shared" si="86"/>
        <v>1</v>
      </c>
      <c r="P931" s="2">
        <f t="shared" si="84"/>
        <v>0</v>
      </c>
    </row>
    <row r="932" spans="1:16" x14ac:dyDescent="0.2">
      <c r="A932" s="2">
        <v>1283</v>
      </c>
      <c r="B932" s="2">
        <v>38</v>
      </c>
      <c r="C932" s="6">
        <v>308.26175000000001</v>
      </c>
      <c r="D932" s="6">
        <v>390.72288888888886</v>
      </c>
      <c r="E932" s="6">
        <v>90.164361007245475</v>
      </c>
      <c r="F932" s="2">
        <v>0</v>
      </c>
      <c r="H932">
        <f t="shared" si="82"/>
        <v>91.738249999999994</v>
      </c>
      <c r="I932">
        <f t="shared" si="82"/>
        <v>541.73824999999999</v>
      </c>
      <c r="J932">
        <f t="shared" si="82"/>
        <v>934.73824999999999</v>
      </c>
      <c r="K932">
        <f t="shared" si="82"/>
        <v>1449.7382499999999</v>
      </c>
      <c r="L932">
        <f t="shared" si="82"/>
        <v>2141.7382499999999</v>
      </c>
      <c r="M932" s="11">
        <f t="shared" si="83"/>
        <v>308.26175000000001</v>
      </c>
      <c r="N932">
        <f t="shared" si="85"/>
        <v>91.738249999999994</v>
      </c>
      <c r="O932" s="2">
        <f t="shared" si="86"/>
        <v>1</v>
      </c>
      <c r="P932" s="2">
        <f t="shared" si="84"/>
        <v>0</v>
      </c>
    </row>
    <row r="933" spans="1:16" x14ac:dyDescent="0.2">
      <c r="A933" s="2">
        <v>1285</v>
      </c>
      <c r="B933" s="2">
        <v>50</v>
      </c>
      <c r="C933" s="6">
        <v>1665.23675</v>
      </c>
      <c r="D933" s="6">
        <v>1015.9762222222222</v>
      </c>
      <c r="E933" s="6">
        <v>1731.798650235982</v>
      </c>
      <c r="F933" s="2">
        <v>1</v>
      </c>
      <c r="H933">
        <f t="shared" si="82"/>
        <v>1265.23675</v>
      </c>
      <c r="I933">
        <f t="shared" si="82"/>
        <v>815.23675000000003</v>
      </c>
      <c r="J933">
        <f t="shared" si="82"/>
        <v>422.23675000000003</v>
      </c>
      <c r="K933">
        <f t="shared" si="82"/>
        <v>92.763249999999971</v>
      </c>
      <c r="L933">
        <f t="shared" si="82"/>
        <v>784.76324999999997</v>
      </c>
      <c r="M933" s="11">
        <f t="shared" si="83"/>
        <v>1665.23675</v>
      </c>
      <c r="N933">
        <f t="shared" si="85"/>
        <v>92.763249999999971</v>
      </c>
      <c r="O933" s="2">
        <f t="shared" si="86"/>
        <v>4</v>
      </c>
      <c r="P933" s="2">
        <f t="shared" si="84"/>
        <v>1</v>
      </c>
    </row>
    <row r="934" spans="1:16" x14ac:dyDescent="0.2">
      <c r="A934" s="2">
        <v>1286</v>
      </c>
      <c r="B934" s="2">
        <v>66</v>
      </c>
      <c r="C934" s="6">
        <v>139.05525</v>
      </c>
      <c r="D934" s="6">
        <v>109.87355555555555</v>
      </c>
      <c r="E934" s="6">
        <v>134.90033801952578</v>
      </c>
      <c r="F934" s="2">
        <v>0</v>
      </c>
      <c r="H934">
        <f t="shared" ref="H934:L984" si="87">+ABS(H$2-$M934)</f>
        <v>260.94475</v>
      </c>
      <c r="I934">
        <f t="shared" si="87"/>
        <v>710.94475</v>
      </c>
      <c r="J934">
        <f t="shared" si="87"/>
        <v>1103.9447500000001</v>
      </c>
      <c r="K934">
        <f t="shared" si="87"/>
        <v>1618.9447500000001</v>
      </c>
      <c r="L934">
        <f t="shared" si="87"/>
        <v>2310.9447500000001</v>
      </c>
      <c r="M934" s="11">
        <f t="shared" si="83"/>
        <v>139.05525</v>
      </c>
      <c r="N934">
        <f t="shared" si="85"/>
        <v>260.94475</v>
      </c>
      <c r="O934" s="2">
        <f t="shared" si="86"/>
        <v>1</v>
      </c>
      <c r="P934" s="2">
        <f t="shared" si="84"/>
        <v>0</v>
      </c>
    </row>
    <row r="935" spans="1:16" x14ac:dyDescent="0.2">
      <c r="A935" s="2">
        <v>1287</v>
      </c>
      <c r="B935" s="2">
        <v>45</v>
      </c>
      <c r="C935" s="6">
        <v>1706.2025000000001</v>
      </c>
      <c r="D935" s="6">
        <v>1694.6220000000001</v>
      </c>
      <c r="E935" s="6">
        <v>787.1563499061823</v>
      </c>
      <c r="F935" s="2">
        <v>1</v>
      </c>
      <c r="H935">
        <f t="shared" si="87"/>
        <v>1306.2025000000001</v>
      </c>
      <c r="I935">
        <f t="shared" si="87"/>
        <v>856.2025000000001</v>
      </c>
      <c r="J935">
        <f t="shared" si="87"/>
        <v>463.2025000000001</v>
      </c>
      <c r="K935">
        <f t="shared" si="87"/>
        <v>51.7974999999999</v>
      </c>
      <c r="L935">
        <f t="shared" si="87"/>
        <v>743.7974999999999</v>
      </c>
      <c r="M935" s="11">
        <f t="shared" si="83"/>
        <v>1706.2025000000001</v>
      </c>
      <c r="N935">
        <f t="shared" si="85"/>
        <v>51.7974999999999</v>
      </c>
      <c r="O935" s="2">
        <f t="shared" si="86"/>
        <v>4</v>
      </c>
      <c r="P935" s="2">
        <f t="shared" si="84"/>
        <v>1</v>
      </c>
    </row>
    <row r="936" spans="1:16" x14ac:dyDescent="0.2">
      <c r="A936" s="2">
        <v>1289</v>
      </c>
      <c r="B936" s="2">
        <v>61</v>
      </c>
      <c r="C936" s="6">
        <v>1210.2004999999999</v>
      </c>
      <c r="D936" s="6">
        <v>938.07711111111109</v>
      </c>
      <c r="E936" s="6">
        <v>1346.882687597112</v>
      </c>
      <c r="F936" s="2">
        <v>1</v>
      </c>
      <c r="H936">
        <f t="shared" si="87"/>
        <v>810.20049999999992</v>
      </c>
      <c r="I936">
        <f t="shared" si="87"/>
        <v>360.20049999999992</v>
      </c>
      <c r="J936">
        <f t="shared" si="87"/>
        <v>32.79950000000008</v>
      </c>
      <c r="K936">
        <f t="shared" si="87"/>
        <v>547.79950000000008</v>
      </c>
      <c r="L936">
        <f t="shared" si="87"/>
        <v>1239.7995000000001</v>
      </c>
      <c r="M936" s="11">
        <f t="shared" si="83"/>
        <v>1210.2004999999999</v>
      </c>
      <c r="N936">
        <f t="shared" si="85"/>
        <v>32.79950000000008</v>
      </c>
      <c r="O936" s="2">
        <f t="shared" si="86"/>
        <v>3</v>
      </c>
      <c r="P936" s="2">
        <f t="shared" si="84"/>
        <v>1</v>
      </c>
    </row>
    <row r="937" spans="1:16" x14ac:dyDescent="0.2">
      <c r="A937" s="2">
        <v>1290</v>
      </c>
      <c r="B937" s="2">
        <v>35</v>
      </c>
      <c r="C937" s="6">
        <v>1431.171</v>
      </c>
      <c r="D937" s="6">
        <v>784.87355555555553</v>
      </c>
      <c r="E937" s="6">
        <v>1020.8870301815193</v>
      </c>
      <c r="F937" s="2">
        <v>1</v>
      </c>
      <c r="H937">
        <f t="shared" si="87"/>
        <v>1031.171</v>
      </c>
      <c r="I937">
        <f t="shared" si="87"/>
        <v>581.17100000000005</v>
      </c>
      <c r="J937">
        <f t="shared" si="87"/>
        <v>188.17100000000005</v>
      </c>
      <c r="K937">
        <f t="shared" si="87"/>
        <v>326.82899999999995</v>
      </c>
      <c r="L937">
        <f t="shared" si="87"/>
        <v>1018.829</v>
      </c>
      <c r="M937" s="11">
        <f t="shared" si="83"/>
        <v>1431.171</v>
      </c>
      <c r="N937">
        <f t="shared" si="85"/>
        <v>188.17100000000005</v>
      </c>
      <c r="O937" s="2">
        <f t="shared" si="86"/>
        <v>3</v>
      </c>
      <c r="P937" s="2">
        <f t="shared" si="84"/>
        <v>1</v>
      </c>
    </row>
    <row r="938" spans="1:16" x14ac:dyDescent="0.2">
      <c r="A938" s="2">
        <v>1292</v>
      </c>
      <c r="B938" s="2">
        <v>21</v>
      </c>
      <c r="C938" s="6">
        <v>445.3605</v>
      </c>
      <c r="D938" s="6">
        <v>536.452</v>
      </c>
      <c r="E938" s="6">
        <v>235.39994612656326</v>
      </c>
      <c r="F938" s="2">
        <v>0</v>
      </c>
      <c r="H938">
        <f t="shared" si="87"/>
        <v>45.360500000000002</v>
      </c>
      <c r="I938">
        <f t="shared" si="87"/>
        <v>404.6395</v>
      </c>
      <c r="J938">
        <f t="shared" si="87"/>
        <v>797.6395</v>
      </c>
      <c r="K938">
        <f t="shared" si="87"/>
        <v>1312.6395</v>
      </c>
      <c r="L938">
        <f t="shared" si="87"/>
        <v>2004.6395</v>
      </c>
      <c r="M938" s="11">
        <f t="shared" si="83"/>
        <v>445.3605</v>
      </c>
      <c r="N938">
        <f t="shared" si="85"/>
        <v>45.360500000000002</v>
      </c>
      <c r="O938" s="2">
        <f t="shared" si="86"/>
        <v>1</v>
      </c>
      <c r="P938" s="2">
        <f t="shared" si="84"/>
        <v>0</v>
      </c>
    </row>
    <row r="939" spans="1:16" x14ac:dyDescent="0.2">
      <c r="A939" s="2">
        <v>1293</v>
      </c>
      <c r="B939" s="2">
        <v>41</v>
      </c>
      <c r="C939" s="6">
        <v>268.54399999999998</v>
      </c>
      <c r="D939" s="6">
        <v>219.76400000000001</v>
      </c>
      <c r="E939" s="6">
        <v>166.11912579073163</v>
      </c>
      <c r="F939" s="2">
        <v>0</v>
      </c>
      <c r="H939">
        <f t="shared" si="87"/>
        <v>131.45600000000002</v>
      </c>
      <c r="I939">
        <f t="shared" si="87"/>
        <v>581.45600000000002</v>
      </c>
      <c r="J939">
        <f t="shared" si="87"/>
        <v>974.45600000000002</v>
      </c>
      <c r="K939">
        <f t="shared" si="87"/>
        <v>1489.4560000000001</v>
      </c>
      <c r="L939">
        <f t="shared" si="87"/>
        <v>2181.4560000000001</v>
      </c>
      <c r="M939" s="11">
        <f t="shared" si="83"/>
        <v>268.54399999999998</v>
      </c>
      <c r="N939">
        <f t="shared" si="85"/>
        <v>131.45600000000002</v>
      </c>
      <c r="O939" s="2">
        <f t="shared" si="86"/>
        <v>1</v>
      </c>
      <c r="P939" s="2">
        <f t="shared" si="84"/>
        <v>0</v>
      </c>
    </row>
    <row r="940" spans="1:16" x14ac:dyDescent="0.2">
      <c r="A940" s="2">
        <v>1294</v>
      </c>
      <c r="B940" s="2">
        <v>40</v>
      </c>
      <c r="C940" s="6">
        <v>1456.6495</v>
      </c>
      <c r="D940" s="6">
        <v>1852.2102222222222</v>
      </c>
      <c r="E940" s="6">
        <v>396.35160650652665</v>
      </c>
      <c r="F940" s="2">
        <v>0</v>
      </c>
      <c r="H940">
        <f t="shared" si="87"/>
        <v>1056.6495</v>
      </c>
      <c r="I940">
        <f t="shared" si="87"/>
        <v>606.64949999999999</v>
      </c>
      <c r="J940">
        <f t="shared" si="87"/>
        <v>213.64949999999999</v>
      </c>
      <c r="K940">
        <f t="shared" si="87"/>
        <v>301.35050000000001</v>
      </c>
      <c r="L940">
        <f t="shared" si="87"/>
        <v>993.35050000000001</v>
      </c>
      <c r="M940" s="11">
        <f t="shared" si="83"/>
        <v>1456.6495</v>
      </c>
      <c r="N940">
        <f t="shared" si="85"/>
        <v>213.64949999999999</v>
      </c>
      <c r="O940" s="2">
        <f t="shared" si="86"/>
        <v>3</v>
      </c>
      <c r="P940" s="2">
        <f t="shared" si="84"/>
        <v>0</v>
      </c>
    </row>
    <row r="941" spans="1:16" x14ac:dyDescent="0.2">
      <c r="A941" s="2">
        <v>1295</v>
      </c>
      <c r="B941" s="2">
        <v>48</v>
      </c>
      <c r="C941" s="6">
        <v>560.59649999999999</v>
      </c>
      <c r="D941" s="6">
        <v>457.70600000000002</v>
      </c>
      <c r="E941" s="6">
        <v>310.162226396454</v>
      </c>
      <c r="F941" s="2">
        <v>0</v>
      </c>
      <c r="H941">
        <f t="shared" si="87"/>
        <v>160.59649999999999</v>
      </c>
      <c r="I941">
        <f t="shared" si="87"/>
        <v>289.40350000000001</v>
      </c>
      <c r="J941">
        <f t="shared" si="87"/>
        <v>682.40350000000001</v>
      </c>
      <c r="K941">
        <f t="shared" si="87"/>
        <v>1197.4034999999999</v>
      </c>
      <c r="L941">
        <f t="shared" si="87"/>
        <v>1889.4034999999999</v>
      </c>
      <c r="M941" s="11">
        <f t="shared" si="83"/>
        <v>560.59649999999999</v>
      </c>
      <c r="N941">
        <f t="shared" si="85"/>
        <v>160.59649999999999</v>
      </c>
      <c r="O941" s="2">
        <f t="shared" si="86"/>
        <v>1</v>
      </c>
      <c r="P941" s="2">
        <f t="shared" si="84"/>
        <v>0</v>
      </c>
    </row>
    <row r="942" spans="1:16" x14ac:dyDescent="0.2">
      <c r="A942" s="2">
        <v>1298</v>
      </c>
      <c r="B942" s="2">
        <v>25</v>
      </c>
      <c r="C942" s="6">
        <v>1217.23525</v>
      </c>
      <c r="D942" s="6">
        <v>714.52044444444448</v>
      </c>
      <c r="E942" s="6">
        <v>954.54898255551188</v>
      </c>
      <c r="F942" s="2">
        <v>1</v>
      </c>
      <c r="H942">
        <f t="shared" si="87"/>
        <v>817.23524999999995</v>
      </c>
      <c r="I942">
        <f t="shared" si="87"/>
        <v>367.23524999999995</v>
      </c>
      <c r="J942">
        <f t="shared" si="87"/>
        <v>25.764750000000049</v>
      </c>
      <c r="K942">
        <f t="shared" si="87"/>
        <v>540.76475000000005</v>
      </c>
      <c r="L942">
        <f t="shared" si="87"/>
        <v>1232.76475</v>
      </c>
      <c r="M942" s="11">
        <f t="shared" si="83"/>
        <v>1217.23525</v>
      </c>
      <c r="N942">
        <f t="shared" si="85"/>
        <v>25.764750000000049</v>
      </c>
      <c r="O942" s="2">
        <f t="shared" si="86"/>
        <v>3</v>
      </c>
      <c r="P942" s="2">
        <f t="shared" si="84"/>
        <v>1</v>
      </c>
    </row>
    <row r="943" spans="1:16" x14ac:dyDescent="0.2">
      <c r="A943" s="2">
        <v>1299</v>
      </c>
      <c r="B943" s="2">
        <v>32</v>
      </c>
      <c r="C943" s="6">
        <v>623.85</v>
      </c>
      <c r="D943" s="6">
        <v>776.60022222222221</v>
      </c>
      <c r="E943" s="6">
        <v>337.09000989916359</v>
      </c>
      <c r="F943" s="2">
        <v>0</v>
      </c>
      <c r="H943">
        <f t="shared" si="87"/>
        <v>223.85000000000002</v>
      </c>
      <c r="I943">
        <f t="shared" si="87"/>
        <v>226.14999999999998</v>
      </c>
      <c r="J943">
        <f t="shared" si="87"/>
        <v>619.15</v>
      </c>
      <c r="K943">
        <f t="shared" si="87"/>
        <v>1134.1500000000001</v>
      </c>
      <c r="L943">
        <f t="shared" si="87"/>
        <v>1826.15</v>
      </c>
      <c r="M943" s="11">
        <f t="shared" si="83"/>
        <v>623.85</v>
      </c>
      <c r="N943">
        <f t="shared" si="85"/>
        <v>223.85000000000002</v>
      </c>
      <c r="O943" s="2">
        <f t="shared" si="86"/>
        <v>1</v>
      </c>
      <c r="P943" s="2">
        <f t="shared" si="84"/>
        <v>0</v>
      </c>
    </row>
    <row r="944" spans="1:16" x14ac:dyDescent="0.2">
      <c r="A944" s="2">
        <v>1300</v>
      </c>
      <c r="B944" s="2">
        <v>26</v>
      </c>
      <c r="C944" s="6">
        <v>82.957250000000002</v>
      </c>
      <c r="D944" s="6">
        <v>105.30644444444444</v>
      </c>
      <c r="E944" s="6">
        <v>48.6695099183246</v>
      </c>
      <c r="F944" s="2">
        <v>0</v>
      </c>
      <c r="H944">
        <f t="shared" si="87"/>
        <v>317.04275000000001</v>
      </c>
      <c r="I944">
        <f t="shared" si="87"/>
        <v>767.04274999999996</v>
      </c>
      <c r="J944">
        <f t="shared" si="87"/>
        <v>1160.0427500000001</v>
      </c>
      <c r="K944">
        <f t="shared" si="87"/>
        <v>1675.0427500000001</v>
      </c>
      <c r="L944">
        <f t="shared" si="87"/>
        <v>2367.0427500000001</v>
      </c>
      <c r="M944" s="11">
        <f t="shared" si="83"/>
        <v>82.957250000000002</v>
      </c>
      <c r="N944">
        <f t="shared" si="85"/>
        <v>317.04275000000001</v>
      </c>
      <c r="O944" s="2">
        <f t="shared" si="86"/>
        <v>1</v>
      </c>
      <c r="P944" s="2">
        <f t="shared" si="84"/>
        <v>0</v>
      </c>
    </row>
    <row r="945" spans="1:16" x14ac:dyDescent="0.2">
      <c r="A945" s="2">
        <v>1301</v>
      </c>
      <c r="B945" s="2">
        <v>41</v>
      </c>
      <c r="C945" s="6">
        <v>668.33</v>
      </c>
      <c r="D945" s="6">
        <v>588.30955555555556</v>
      </c>
      <c r="E945" s="6">
        <v>334.29170897826106</v>
      </c>
      <c r="F945" s="2">
        <v>1</v>
      </c>
      <c r="H945">
        <f t="shared" si="87"/>
        <v>268.33000000000004</v>
      </c>
      <c r="I945">
        <f t="shared" si="87"/>
        <v>181.66999999999996</v>
      </c>
      <c r="J945">
        <f t="shared" si="87"/>
        <v>574.66999999999996</v>
      </c>
      <c r="K945">
        <f t="shared" si="87"/>
        <v>1089.67</v>
      </c>
      <c r="L945">
        <f t="shared" si="87"/>
        <v>1781.67</v>
      </c>
      <c r="M945" s="11">
        <f t="shared" si="83"/>
        <v>668.33</v>
      </c>
      <c r="N945">
        <f t="shared" si="85"/>
        <v>181.66999999999996</v>
      </c>
      <c r="O945" s="2">
        <f t="shared" si="86"/>
        <v>2</v>
      </c>
      <c r="P945" s="2">
        <f t="shared" si="84"/>
        <v>1</v>
      </c>
    </row>
    <row r="946" spans="1:16" x14ac:dyDescent="0.2">
      <c r="A946" s="2">
        <v>1302</v>
      </c>
      <c r="B946" s="2">
        <v>21</v>
      </c>
      <c r="C946" s="6">
        <v>1303.597</v>
      </c>
      <c r="D946" s="6">
        <v>789.89800000000002</v>
      </c>
      <c r="E946" s="6">
        <v>1811.9979450621277</v>
      </c>
      <c r="F946" s="2">
        <v>1</v>
      </c>
      <c r="H946">
        <f t="shared" si="87"/>
        <v>903.59699999999998</v>
      </c>
      <c r="I946">
        <f t="shared" si="87"/>
        <v>453.59699999999998</v>
      </c>
      <c r="J946">
        <f t="shared" si="87"/>
        <v>60.59699999999998</v>
      </c>
      <c r="K946">
        <f t="shared" si="87"/>
        <v>454.40300000000002</v>
      </c>
      <c r="L946">
        <f t="shared" si="87"/>
        <v>1146.403</v>
      </c>
      <c r="M946" s="11">
        <f t="shared" si="83"/>
        <v>1303.597</v>
      </c>
      <c r="N946">
        <f t="shared" si="85"/>
        <v>60.59699999999998</v>
      </c>
      <c r="O946" s="2">
        <f t="shared" si="86"/>
        <v>3</v>
      </c>
      <c r="P946" s="2">
        <f t="shared" si="84"/>
        <v>1</v>
      </c>
    </row>
    <row r="947" spans="1:16" x14ac:dyDescent="0.2">
      <c r="A947" s="2">
        <v>1304</v>
      </c>
      <c r="B947" s="2">
        <v>37</v>
      </c>
      <c r="C947" s="6">
        <v>1096.8554999999999</v>
      </c>
      <c r="D947" s="6">
        <v>1308.2106666666666</v>
      </c>
      <c r="E947" s="6">
        <v>680.60013866762984</v>
      </c>
      <c r="F947" s="2">
        <v>1</v>
      </c>
      <c r="H947">
        <f t="shared" si="87"/>
        <v>696.85549999999989</v>
      </c>
      <c r="I947">
        <f t="shared" si="87"/>
        <v>246.85549999999989</v>
      </c>
      <c r="J947">
        <f t="shared" si="87"/>
        <v>146.14450000000011</v>
      </c>
      <c r="K947">
        <f t="shared" si="87"/>
        <v>661.14450000000011</v>
      </c>
      <c r="L947">
        <f t="shared" si="87"/>
        <v>1353.1445000000001</v>
      </c>
      <c r="M947" s="11">
        <f t="shared" si="83"/>
        <v>1096.8554999999999</v>
      </c>
      <c r="N947">
        <f t="shared" si="85"/>
        <v>146.14450000000011</v>
      </c>
      <c r="O947" s="2">
        <f t="shared" si="86"/>
        <v>3</v>
      </c>
      <c r="P947" s="2">
        <f t="shared" si="84"/>
        <v>1</v>
      </c>
    </row>
    <row r="948" spans="1:16" x14ac:dyDescent="0.2">
      <c r="A948" s="2">
        <v>1306</v>
      </c>
      <c r="B948" s="2">
        <v>29</v>
      </c>
      <c r="C948" s="6">
        <v>882.60350000000005</v>
      </c>
      <c r="D948" s="6">
        <v>517.61266666666666</v>
      </c>
      <c r="E948" s="6">
        <v>867.94799540000281</v>
      </c>
      <c r="F948" s="2">
        <v>1</v>
      </c>
      <c r="H948">
        <f t="shared" si="87"/>
        <v>482.60350000000005</v>
      </c>
      <c r="I948">
        <f t="shared" si="87"/>
        <v>32.603500000000054</v>
      </c>
      <c r="J948">
        <f t="shared" si="87"/>
        <v>360.39649999999995</v>
      </c>
      <c r="K948">
        <f t="shared" si="87"/>
        <v>875.39649999999995</v>
      </c>
      <c r="L948">
        <f t="shared" si="87"/>
        <v>1567.3964999999998</v>
      </c>
      <c r="M948" s="11">
        <f t="shared" si="83"/>
        <v>882.60350000000005</v>
      </c>
      <c r="N948">
        <f t="shared" si="85"/>
        <v>32.603500000000054</v>
      </c>
      <c r="O948" s="2">
        <f t="shared" si="86"/>
        <v>2</v>
      </c>
      <c r="P948" s="2">
        <f t="shared" si="84"/>
        <v>1</v>
      </c>
    </row>
    <row r="949" spans="1:16" x14ac:dyDescent="0.2">
      <c r="A949" s="2">
        <v>1307</v>
      </c>
      <c r="B949" s="2">
        <v>45</v>
      </c>
      <c r="C949" s="6">
        <v>409.94549999999998</v>
      </c>
      <c r="D949" s="6">
        <v>367.07733333333334</v>
      </c>
      <c r="E949" s="6">
        <v>224.69160496450729</v>
      </c>
      <c r="F949" s="2">
        <v>0</v>
      </c>
      <c r="H949">
        <f t="shared" si="87"/>
        <v>9.9454999999999814</v>
      </c>
      <c r="I949">
        <f t="shared" si="87"/>
        <v>440.05450000000002</v>
      </c>
      <c r="J949">
        <f t="shared" si="87"/>
        <v>833.05449999999996</v>
      </c>
      <c r="K949">
        <f t="shared" si="87"/>
        <v>1348.0545</v>
      </c>
      <c r="L949">
        <f t="shared" si="87"/>
        <v>2040.0545</v>
      </c>
      <c r="M949" s="11">
        <f t="shared" si="83"/>
        <v>409.94549999999998</v>
      </c>
      <c r="N949">
        <f t="shared" si="85"/>
        <v>9.9454999999999814</v>
      </c>
      <c r="O949" s="2">
        <f t="shared" si="86"/>
        <v>1</v>
      </c>
      <c r="P949" s="2">
        <f t="shared" si="84"/>
        <v>0</v>
      </c>
    </row>
    <row r="950" spans="1:16" x14ac:dyDescent="0.2">
      <c r="A950" s="2">
        <v>1308</v>
      </c>
      <c r="B950" s="2">
        <v>62</v>
      </c>
      <c r="C950" s="6">
        <v>910.98900000000003</v>
      </c>
      <c r="D950" s="6">
        <v>411.51266666666669</v>
      </c>
      <c r="E950" s="6">
        <v>816.71837817565029</v>
      </c>
      <c r="F950" s="2">
        <v>1</v>
      </c>
      <c r="H950">
        <f t="shared" si="87"/>
        <v>510.98900000000003</v>
      </c>
      <c r="I950">
        <f t="shared" si="87"/>
        <v>60.989000000000033</v>
      </c>
      <c r="J950">
        <f t="shared" si="87"/>
        <v>332.01099999999997</v>
      </c>
      <c r="K950">
        <f t="shared" si="87"/>
        <v>847.01099999999997</v>
      </c>
      <c r="L950">
        <f t="shared" si="87"/>
        <v>1539.011</v>
      </c>
      <c r="M950" s="11">
        <f t="shared" si="83"/>
        <v>910.98900000000003</v>
      </c>
      <c r="N950">
        <f t="shared" si="85"/>
        <v>60.989000000000033</v>
      </c>
      <c r="O950" s="2">
        <f t="shared" si="86"/>
        <v>2</v>
      </c>
      <c r="P950" s="2">
        <f t="shared" si="84"/>
        <v>1</v>
      </c>
    </row>
    <row r="951" spans="1:16" x14ac:dyDescent="0.2">
      <c r="A951" s="2">
        <v>1309</v>
      </c>
      <c r="B951" s="2">
        <v>25</v>
      </c>
      <c r="C951" s="6">
        <v>786.7165</v>
      </c>
      <c r="D951" s="6">
        <v>398.83355555555556</v>
      </c>
      <c r="E951" s="6">
        <v>1127.753309177758</v>
      </c>
      <c r="F951" s="2">
        <v>1</v>
      </c>
      <c r="H951">
        <f t="shared" si="87"/>
        <v>386.7165</v>
      </c>
      <c r="I951">
        <f t="shared" si="87"/>
        <v>63.283500000000004</v>
      </c>
      <c r="J951">
        <f t="shared" si="87"/>
        <v>456.2835</v>
      </c>
      <c r="K951">
        <f t="shared" si="87"/>
        <v>971.2835</v>
      </c>
      <c r="L951">
        <f t="shared" si="87"/>
        <v>1663.2835</v>
      </c>
      <c r="M951" s="11">
        <f t="shared" si="83"/>
        <v>786.7165</v>
      </c>
      <c r="N951">
        <f t="shared" si="85"/>
        <v>63.283500000000004</v>
      </c>
      <c r="O951" s="2">
        <f t="shared" si="86"/>
        <v>2</v>
      </c>
      <c r="P951" s="2">
        <f t="shared" si="84"/>
        <v>1</v>
      </c>
    </row>
    <row r="952" spans="1:16" x14ac:dyDescent="0.2">
      <c r="A952" s="2">
        <v>1313</v>
      </c>
      <c r="B952" s="2">
        <v>27</v>
      </c>
      <c r="C952" s="6">
        <v>1137.41625</v>
      </c>
      <c r="D952" s="6">
        <v>628.88133333333337</v>
      </c>
      <c r="E952" s="6">
        <v>962.21887993299003</v>
      </c>
      <c r="F952" s="2">
        <v>1</v>
      </c>
      <c r="H952">
        <f t="shared" si="87"/>
        <v>737.41624999999999</v>
      </c>
      <c r="I952">
        <f t="shared" si="87"/>
        <v>287.41624999999999</v>
      </c>
      <c r="J952">
        <f t="shared" si="87"/>
        <v>105.58375000000001</v>
      </c>
      <c r="K952">
        <f t="shared" si="87"/>
        <v>620.58375000000001</v>
      </c>
      <c r="L952">
        <f t="shared" si="87"/>
        <v>1312.58375</v>
      </c>
      <c r="M952" s="11">
        <f t="shared" si="83"/>
        <v>1137.41625</v>
      </c>
      <c r="N952">
        <f t="shared" si="85"/>
        <v>105.58375000000001</v>
      </c>
      <c r="O952" s="2">
        <f t="shared" si="86"/>
        <v>3</v>
      </c>
      <c r="P952" s="2">
        <f t="shared" si="84"/>
        <v>1</v>
      </c>
    </row>
    <row r="953" spans="1:16" x14ac:dyDescent="0.2">
      <c r="A953" s="2">
        <v>1314</v>
      </c>
      <c r="B953" s="2">
        <v>39</v>
      </c>
      <c r="C953" s="6">
        <v>1281.1387500000001</v>
      </c>
      <c r="D953" s="6">
        <v>952.1248888888889</v>
      </c>
      <c r="E953" s="6">
        <v>819.86668440060328</v>
      </c>
      <c r="F953" s="2">
        <v>1</v>
      </c>
      <c r="H953">
        <f t="shared" si="87"/>
        <v>881.13875000000007</v>
      </c>
      <c r="I953">
        <f t="shared" si="87"/>
        <v>431.13875000000007</v>
      </c>
      <c r="J953">
        <f t="shared" si="87"/>
        <v>38.138750000000073</v>
      </c>
      <c r="K953">
        <f t="shared" si="87"/>
        <v>476.86124999999993</v>
      </c>
      <c r="L953">
        <f t="shared" si="87"/>
        <v>1168.8612499999999</v>
      </c>
      <c r="M953" s="11">
        <f t="shared" si="83"/>
        <v>1281.1387500000001</v>
      </c>
      <c r="N953">
        <f t="shared" si="85"/>
        <v>38.138750000000073</v>
      </c>
      <c r="O953" s="2">
        <f t="shared" si="86"/>
        <v>3</v>
      </c>
      <c r="P953" s="2">
        <f t="shared" si="84"/>
        <v>1</v>
      </c>
    </row>
    <row r="954" spans="1:16" x14ac:dyDescent="0.2">
      <c r="A954" s="2">
        <v>1315</v>
      </c>
      <c r="B954" s="2">
        <v>43</v>
      </c>
      <c r="C954" s="6">
        <v>1387.3620000000001</v>
      </c>
      <c r="D954" s="6">
        <v>1491.1742222222222</v>
      </c>
      <c r="E954" s="6">
        <v>622.43214985111604</v>
      </c>
      <c r="F954" s="2">
        <v>1</v>
      </c>
      <c r="H954">
        <f t="shared" si="87"/>
        <v>987.36200000000008</v>
      </c>
      <c r="I954">
        <f t="shared" si="87"/>
        <v>537.36200000000008</v>
      </c>
      <c r="J954">
        <f t="shared" si="87"/>
        <v>144.36200000000008</v>
      </c>
      <c r="K954">
        <f t="shared" si="87"/>
        <v>370.63799999999992</v>
      </c>
      <c r="L954">
        <f t="shared" si="87"/>
        <v>1062.6379999999999</v>
      </c>
      <c r="M954" s="11">
        <f t="shared" si="83"/>
        <v>1387.3620000000001</v>
      </c>
      <c r="N954">
        <f t="shared" si="85"/>
        <v>144.36200000000008</v>
      </c>
      <c r="O954" s="2">
        <f t="shared" si="86"/>
        <v>3</v>
      </c>
      <c r="P954" s="2">
        <f t="shared" si="84"/>
        <v>1</v>
      </c>
    </row>
    <row r="955" spans="1:16" x14ac:dyDescent="0.2">
      <c r="A955" s="2">
        <v>1316</v>
      </c>
      <c r="B955" s="2">
        <v>44</v>
      </c>
      <c r="C955" s="6">
        <v>150.12475000000001</v>
      </c>
      <c r="D955" s="6">
        <v>98.647555555555556</v>
      </c>
      <c r="E955" s="6">
        <v>80.986245123172935</v>
      </c>
      <c r="F955" s="2">
        <v>0</v>
      </c>
      <c r="H955">
        <f t="shared" si="87"/>
        <v>249.87524999999999</v>
      </c>
      <c r="I955">
        <f t="shared" si="87"/>
        <v>699.87525000000005</v>
      </c>
      <c r="J955">
        <f t="shared" si="87"/>
        <v>1092.8752500000001</v>
      </c>
      <c r="K955">
        <f t="shared" si="87"/>
        <v>1607.8752500000001</v>
      </c>
      <c r="L955">
        <f t="shared" si="87"/>
        <v>2299.8752500000001</v>
      </c>
      <c r="M955" s="11">
        <f t="shared" si="83"/>
        <v>150.12475000000001</v>
      </c>
      <c r="N955">
        <f t="shared" si="85"/>
        <v>249.87524999999999</v>
      </c>
      <c r="O955" s="2">
        <f t="shared" si="86"/>
        <v>1</v>
      </c>
      <c r="P955" s="2">
        <f t="shared" si="84"/>
        <v>0</v>
      </c>
    </row>
    <row r="956" spans="1:16" x14ac:dyDescent="0.2">
      <c r="A956" s="2">
        <v>1317</v>
      </c>
      <c r="B956" s="2">
        <v>47</v>
      </c>
      <c r="C956" s="6">
        <v>763.54549999999995</v>
      </c>
      <c r="D956" s="6">
        <v>803.57644444444441</v>
      </c>
      <c r="E956" s="6">
        <v>340.10492789766812</v>
      </c>
      <c r="F956" s="2">
        <v>0</v>
      </c>
      <c r="H956">
        <f t="shared" si="87"/>
        <v>363.54549999999995</v>
      </c>
      <c r="I956">
        <f t="shared" si="87"/>
        <v>86.454500000000053</v>
      </c>
      <c r="J956">
        <f t="shared" si="87"/>
        <v>479.45450000000005</v>
      </c>
      <c r="K956">
        <f t="shared" si="87"/>
        <v>994.45450000000005</v>
      </c>
      <c r="L956">
        <f t="shared" si="87"/>
        <v>1686.4545000000001</v>
      </c>
      <c r="M956" s="11">
        <f t="shared" si="83"/>
        <v>763.54549999999995</v>
      </c>
      <c r="N956">
        <f t="shared" si="85"/>
        <v>86.454500000000053</v>
      </c>
      <c r="O956" s="2">
        <f t="shared" si="86"/>
        <v>2</v>
      </c>
      <c r="P956" s="2">
        <f t="shared" si="84"/>
        <v>0</v>
      </c>
    </row>
    <row r="957" spans="1:16" x14ac:dyDescent="0.2">
      <c r="A957" s="2">
        <v>1318</v>
      </c>
      <c r="B957" s="2">
        <v>36</v>
      </c>
      <c r="C957" s="6">
        <v>383.00175000000002</v>
      </c>
      <c r="D957" s="6">
        <v>349.64555555555557</v>
      </c>
      <c r="E957" s="6">
        <v>323.29664672556879</v>
      </c>
      <c r="F957" s="2">
        <v>1</v>
      </c>
      <c r="H957">
        <f t="shared" si="87"/>
        <v>16.998249999999985</v>
      </c>
      <c r="I957">
        <f t="shared" si="87"/>
        <v>466.99824999999998</v>
      </c>
      <c r="J957">
        <f t="shared" si="87"/>
        <v>859.99824999999998</v>
      </c>
      <c r="K957">
        <f t="shared" si="87"/>
        <v>1374.9982500000001</v>
      </c>
      <c r="L957">
        <f t="shared" si="87"/>
        <v>2066.9982500000001</v>
      </c>
      <c r="M957" s="11">
        <f t="shared" si="83"/>
        <v>383.00175000000002</v>
      </c>
      <c r="N957">
        <f t="shared" si="85"/>
        <v>16.998249999999985</v>
      </c>
      <c r="O957" s="2">
        <f t="shared" si="86"/>
        <v>1</v>
      </c>
      <c r="P957" s="2">
        <f t="shared" si="84"/>
        <v>1</v>
      </c>
    </row>
    <row r="958" spans="1:16" x14ac:dyDescent="0.2">
      <c r="A958" s="2">
        <v>1319</v>
      </c>
      <c r="B958" s="2">
        <v>66</v>
      </c>
      <c r="C958" s="6">
        <v>101.48650000000001</v>
      </c>
      <c r="D958" s="6">
        <v>48.785333333333334</v>
      </c>
      <c r="E958" s="6">
        <v>121.61279867750531</v>
      </c>
      <c r="F958" s="2">
        <v>0</v>
      </c>
      <c r="H958">
        <f t="shared" si="87"/>
        <v>298.51350000000002</v>
      </c>
      <c r="I958">
        <f t="shared" si="87"/>
        <v>748.51350000000002</v>
      </c>
      <c r="J958">
        <f t="shared" si="87"/>
        <v>1141.5135</v>
      </c>
      <c r="K958">
        <f t="shared" si="87"/>
        <v>1656.5135</v>
      </c>
      <c r="L958">
        <f t="shared" si="87"/>
        <v>2348.5135</v>
      </c>
      <c r="M958" s="11">
        <f t="shared" si="83"/>
        <v>101.48650000000001</v>
      </c>
      <c r="N958">
        <f t="shared" si="85"/>
        <v>298.51350000000002</v>
      </c>
      <c r="O958" s="2">
        <f t="shared" si="86"/>
        <v>1</v>
      </c>
      <c r="P958" s="2">
        <f t="shared" si="84"/>
        <v>0</v>
      </c>
    </row>
    <row r="959" spans="1:16" x14ac:dyDescent="0.2">
      <c r="A959" s="2">
        <v>1320</v>
      </c>
      <c r="B959" s="2">
        <v>21</v>
      </c>
      <c r="C959" s="6">
        <v>904.99</v>
      </c>
      <c r="D959" s="6">
        <v>675.98599999999999</v>
      </c>
      <c r="E959" s="6">
        <v>642.73749593371986</v>
      </c>
      <c r="F959" s="2">
        <v>0</v>
      </c>
      <c r="H959">
        <f t="shared" si="87"/>
        <v>504.99</v>
      </c>
      <c r="I959">
        <f t="shared" si="87"/>
        <v>54.990000000000009</v>
      </c>
      <c r="J959">
        <f t="shared" si="87"/>
        <v>338.01</v>
      </c>
      <c r="K959">
        <f t="shared" si="87"/>
        <v>853.01</v>
      </c>
      <c r="L959">
        <f t="shared" si="87"/>
        <v>1545.01</v>
      </c>
      <c r="M959" s="11">
        <f t="shared" si="83"/>
        <v>904.99</v>
      </c>
      <c r="N959">
        <f t="shared" si="85"/>
        <v>54.990000000000009</v>
      </c>
      <c r="O959" s="2">
        <f t="shared" si="86"/>
        <v>2</v>
      </c>
      <c r="P959" s="2">
        <f t="shared" si="84"/>
        <v>0</v>
      </c>
    </row>
    <row r="960" spans="1:16" x14ac:dyDescent="0.2">
      <c r="A960" s="2">
        <v>1321</v>
      </c>
      <c r="B960" s="2">
        <v>37</v>
      </c>
      <c r="C960" s="6">
        <v>385.22624999999999</v>
      </c>
      <c r="D960" s="6">
        <v>293.74155555555558</v>
      </c>
      <c r="E960" s="6">
        <v>246.80091056980183</v>
      </c>
      <c r="F960" s="2">
        <v>0</v>
      </c>
      <c r="H960">
        <f t="shared" si="87"/>
        <v>14.773750000000007</v>
      </c>
      <c r="I960">
        <f t="shared" si="87"/>
        <v>464.77375000000001</v>
      </c>
      <c r="J960">
        <f t="shared" si="87"/>
        <v>857.77375000000006</v>
      </c>
      <c r="K960">
        <f t="shared" si="87"/>
        <v>1372.7737500000001</v>
      </c>
      <c r="L960">
        <f t="shared" si="87"/>
        <v>2064.7737499999998</v>
      </c>
      <c r="M960" s="11">
        <f t="shared" si="83"/>
        <v>385.22624999999999</v>
      </c>
      <c r="N960">
        <f t="shared" si="85"/>
        <v>14.773750000000007</v>
      </c>
      <c r="O960" s="2">
        <f t="shared" si="86"/>
        <v>1</v>
      </c>
      <c r="P960" s="2">
        <f t="shared" si="84"/>
        <v>0</v>
      </c>
    </row>
    <row r="961" spans="1:16" x14ac:dyDescent="0.2">
      <c r="A961" s="2">
        <v>1322</v>
      </c>
      <c r="B961" s="2">
        <v>26</v>
      </c>
      <c r="C961" s="6">
        <v>810.41975000000002</v>
      </c>
      <c r="D961" s="6">
        <v>595.44955555555555</v>
      </c>
      <c r="E961" s="6">
        <v>665.32055772903948</v>
      </c>
      <c r="F961" s="2">
        <v>0</v>
      </c>
      <c r="H961">
        <f t="shared" si="87"/>
        <v>410.41975000000002</v>
      </c>
      <c r="I961">
        <f t="shared" si="87"/>
        <v>39.580249999999978</v>
      </c>
      <c r="J961">
        <f t="shared" si="87"/>
        <v>432.58024999999998</v>
      </c>
      <c r="K961">
        <f t="shared" si="87"/>
        <v>947.58024999999998</v>
      </c>
      <c r="L961">
        <f t="shared" si="87"/>
        <v>1639.58025</v>
      </c>
      <c r="M961" s="11">
        <f t="shared" si="83"/>
        <v>810.41975000000002</v>
      </c>
      <c r="N961">
        <f t="shared" si="85"/>
        <v>39.580249999999978</v>
      </c>
      <c r="O961" s="2">
        <f t="shared" si="86"/>
        <v>2</v>
      </c>
      <c r="P961" s="2">
        <f t="shared" si="84"/>
        <v>0</v>
      </c>
    </row>
    <row r="962" spans="1:16" x14ac:dyDescent="0.2">
      <c r="A962" s="2">
        <v>1324</v>
      </c>
      <c r="B962" s="2">
        <v>26</v>
      </c>
      <c r="C962" s="6">
        <v>1122.0577499999999</v>
      </c>
      <c r="D962" s="6">
        <v>1476.6915555555556</v>
      </c>
      <c r="E962" s="6">
        <v>472.22602125005551</v>
      </c>
      <c r="F962" s="2">
        <v>1</v>
      </c>
      <c r="H962">
        <f t="shared" si="87"/>
        <v>722.05774999999994</v>
      </c>
      <c r="I962">
        <f t="shared" si="87"/>
        <v>272.05774999999994</v>
      </c>
      <c r="J962">
        <f t="shared" si="87"/>
        <v>120.94225000000006</v>
      </c>
      <c r="K962">
        <f t="shared" si="87"/>
        <v>635.94225000000006</v>
      </c>
      <c r="L962">
        <f t="shared" si="87"/>
        <v>1327.9422500000001</v>
      </c>
      <c r="M962" s="11">
        <f t="shared" si="83"/>
        <v>1122.0577499999999</v>
      </c>
      <c r="N962">
        <f t="shared" si="85"/>
        <v>120.94225000000006</v>
      </c>
      <c r="O962" s="2">
        <f t="shared" si="86"/>
        <v>3</v>
      </c>
      <c r="P962" s="2">
        <f t="shared" si="84"/>
        <v>1</v>
      </c>
    </row>
    <row r="963" spans="1:16" x14ac:dyDescent="0.2">
      <c r="A963" s="2">
        <v>1325</v>
      </c>
      <c r="B963" s="2">
        <v>30</v>
      </c>
      <c r="C963" s="6">
        <v>1207.7919999999999</v>
      </c>
      <c r="D963" s="6">
        <v>661.91555555555556</v>
      </c>
      <c r="E963" s="6">
        <v>1689.8976691771343</v>
      </c>
      <c r="F963" s="2">
        <v>1</v>
      </c>
      <c r="H963">
        <f t="shared" si="87"/>
        <v>807.79199999999992</v>
      </c>
      <c r="I963">
        <f t="shared" si="87"/>
        <v>357.79199999999992</v>
      </c>
      <c r="J963">
        <f t="shared" si="87"/>
        <v>35.208000000000084</v>
      </c>
      <c r="K963">
        <f t="shared" si="87"/>
        <v>550.20800000000008</v>
      </c>
      <c r="L963">
        <f t="shared" si="87"/>
        <v>1242.2080000000001</v>
      </c>
      <c r="M963" s="11">
        <f t="shared" ref="M963:M1026" si="88">+C963</f>
        <v>1207.7919999999999</v>
      </c>
      <c r="N963">
        <f t="shared" si="85"/>
        <v>35.208000000000084</v>
      </c>
      <c r="O963" s="2">
        <f t="shared" si="86"/>
        <v>3</v>
      </c>
      <c r="P963" s="2">
        <f t="shared" ref="P963:P1026" si="89">+F963</f>
        <v>1</v>
      </c>
    </row>
    <row r="964" spans="1:16" x14ac:dyDescent="0.2">
      <c r="A964" s="2">
        <v>1326</v>
      </c>
      <c r="B964" s="2">
        <v>35</v>
      </c>
      <c r="C964" s="6">
        <v>76.372500000000002</v>
      </c>
      <c r="D964" s="6">
        <v>44.163111111111114</v>
      </c>
      <c r="E964" s="6">
        <v>80.696157334043647</v>
      </c>
      <c r="F964" s="2">
        <v>0</v>
      </c>
      <c r="H964">
        <f t="shared" si="87"/>
        <v>323.6275</v>
      </c>
      <c r="I964">
        <f t="shared" si="87"/>
        <v>773.62750000000005</v>
      </c>
      <c r="J964">
        <f t="shared" si="87"/>
        <v>1166.6275000000001</v>
      </c>
      <c r="K964">
        <f t="shared" si="87"/>
        <v>1681.6275000000001</v>
      </c>
      <c r="L964">
        <f t="shared" si="87"/>
        <v>2373.6275000000001</v>
      </c>
      <c r="M964" s="11">
        <f t="shared" si="88"/>
        <v>76.372500000000002</v>
      </c>
      <c r="N964">
        <f t="shared" ref="N964:N1027" si="90">+MIN(H964:L964)</f>
        <v>323.6275</v>
      </c>
      <c r="O964" s="2">
        <f t="shared" ref="O964:O1027" si="91">+MATCH(N964,H964:L964,0)</f>
        <v>1</v>
      </c>
      <c r="P964" s="2">
        <f t="shared" si="89"/>
        <v>0</v>
      </c>
    </row>
    <row r="965" spans="1:16" x14ac:dyDescent="0.2">
      <c r="A965" s="2">
        <v>1327</v>
      </c>
      <c r="B965" s="2">
        <v>56</v>
      </c>
      <c r="C965" s="6">
        <v>293.63774999999998</v>
      </c>
      <c r="D965" s="6">
        <v>337.7068888888889</v>
      </c>
      <c r="E965" s="6">
        <v>102.33471012308118</v>
      </c>
      <c r="F965" s="2">
        <v>0</v>
      </c>
      <c r="H965">
        <f t="shared" si="87"/>
        <v>106.36225000000002</v>
      </c>
      <c r="I965">
        <f t="shared" si="87"/>
        <v>556.36225000000002</v>
      </c>
      <c r="J965">
        <f t="shared" si="87"/>
        <v>949.36225000000002</v>
      </c>
      <c r="K965">
        <f t="shared" si="87"/>
        <v>1464.3622500000001</v>
      </c>
      <c r="L965">
        <f t="shared" si="87"/>
        <v>2156.3622500000001</v>
      </c>
      <c r="M965" s="11">
        <f t="shared" si="88"/>
        <v>293.63774999999998</v>
      </c>
      <c r="N965">
        <f t="shared" si="90"/>
        <v>106.36225000000002</v>
      </c>
      <c r="O965" s="2">
        <f t="shared" si="91"/>
        <v>1</v>
      </c>
      <c r="P965" s="2">
        <f t="shared" si="89"/>
        <v>0</v>
      </c>
    </row>
    <row r="966" spans="1:16" x14ac:dyDescent="0.2">
      <c r="A966" s="2">
        <v>1329</v>
      </c>
      <c r="B966" s="2">
        <v>34</v>
      </c>
      <c r="C966" s="6">
        <v>316.3775</v>
      </c>
      <c r="D966" s="6">
        <v>288.10488888888887</v>
      </c>
      <c r="E966" s="6">
        <v>141.917620132754</v>
      </c>
      <c r="F966" s="2">
        <v>0</v>
      </c>
      <c r="H966">
        <f t="shared" si="87"/>
        <v>83.622500000000002</v>
      </c>
      <c r="I966">
        <f t="shared" si="87"/>
        <v>533.62249999999995</v>
      </c>
      <c r="J966">
        <f t="shared" si="87"/>
        <v>926.62249999999995</v>
      </c>
      <c r="K966">
        <f t="shared" si="87"/>
        <v>1441.6224999999999</v>
      </c>
      <c r="L966">
        <f t="shared" si="87"/>
        <v>2133.6224999999999</v>
      </c>
      <c r="M966" s="11">
        <f t="shared" si="88"/>
        <v>316.3775</v>
      </c>
      <c r="N966">
        <f t="shared" si="90"/>
        <v>83.622500000000002</v>
      </c>
      <c r="O966" s="2">
        <f t="shared" si="91"/>
        <v>1</v>
      </c>
      <c r="P966" s="2">
        <f t="shared" si="89"/>
        <v>0</v>
      </c>
    </row>
    <row r="967" spans="1:16" x14ac:dyDescent="0.2">
      <c r="A967" s="2">
        <v>1330</v>
      </c>
      <c r="B967" s="2">
        <v>60</v>
      </c>
      <c r="C967" s="6">
        <v>1477.40275</v>
      </c>
      <c r="D967" s="6">
        <v>1284.1706666666666</v>
      </c>
      <c r="E967" s="6">
        <v>1030.7674908462177</v>
      </c>
      <c r="F967" s="2">
        <v>1</v>
      </c>
      <c r="H967">
        <f t="shared" si="87"/>
        <v>1077.40275</v>
      </c>
      <c r="I967">
        <f t="shared" si="87"/>
        <v>627.40274999999997</v>
      </c>
      <c r="J967">
        <f t="shared" si="87"/>
        <v>234.40274999999997</v>
      </c>
      <c r="K967">
        <f t="shared" si="87"/>
        <v>280.59725000000003</v>
      </c>
      <c r="L967">
        <f t="shared" si="87"/>
        <v>972.59725000000003</v>
      </c>
      <c r="M967" s="11">
        <f t="shared" si="88"/>
        <v>1477.40275</v>
      </c>
      <c r="N967">
        <f t="shared" si="90"/>
        <v>234.40274999999997</v>
      </c>
      <c r="O967" s="2">
        <f t="shared" si="91"/>
        <v>3</v>
      </c>
      <c r="P967" s="2">
        <f t="shared" si="89"/>
        <v>1</v>
      </c>
    </row>
    <row r="968" spans="1:16" x14ac:dyDescent="0.2">
      <c r="A968" s="2">
        <v>1331</v>
      </c>
      <c r="B968" s="2">
        <v>31</v>
      </c>
      <c r="C968" s="6">
        <v>1197.4749999999999</v>
      </c>
      <c r="D968" s="6">
        <v>1485.3837777777778</v>
      </c>
      <c r="E968" s="6">
        <v>414.80539212786982</v>
      </c>
      <c r="F968" s="2">
        <v>0</v>
      </c>
      <c r="H968">
        <f t="shared" si="87"/>
        <v>797.47499999999991</v>
      </c>
      <c r="I968">
        <f t="shared" si="87"/>
        <v>347.47499999999991</v>
      </c>
      <c r="J968">
        <f t="shared" si="87"/>
        <v>45.525000000000091</v>
      </c>
      <c r="K968">
        <f t="shared" si="87"/>
        <v>560.52500000000009</v>
      </c>
      <c r="L968">
        <f t="shared" si="87"/>
        <v>1252.5250000000001</v>
      </c>
      <c r="M968" s="11">
        <f t="shared" si="88"/>
        <v>1197.4749999999999</v>
      </c>
      <c r="N968">
        <f t="shared" si="90"/>
        <v>45.525000000000091</v>
      </c>
      <c r="O968" s="2">
        <f t="shared" si="91"/>
        <v>3</v>
      </c>
      <c r="P968" s="2">
        <f t="shared" si="89"/>
        <v>0</v>
      </c>
    </row>
    <row r="969" spans="1:16" x14ac:dyDescent="0.2">
      <c r="A969" s="2">
        <v>1332</v>
      </c>
      <c r="B969" s="2">
        <v>49</v>
      </c>
      <c r="C969" s="6">
        <v>290.09125</v>
      </c>
      <c r="D969" s="6">
        <v>229.63333333333333</v>
      </c>
      <c r="E969" s="6">
        <v>216.83129551599799</v>
      </c>
      <c r="F969" s="2">
        <v>0</v>
      </c>
      <c r="H969">
        <f t="shared" si="87"/>
        <v>109.90875</v>
      </c>
      <c r="I969">
        <f t="shared" si="87"/>
        <v>559.90875000000005</v>
      </c>
      <c r="J969">
        <f t="shared" si="87"/>
        <v>952.90875000000005</v>
      </c>
      <c r="K969">
        <f t="shared" si="87"/>
        <v>1467.9087500000001</v>
      </c>
      <c r="L969">
        <f t="shared" si="87"/>
        <v>2159.9087500000001</v>
      </c>
      <c r="M969" s="11">
        <f t="shared" si="88"/>
        <v>290.09125</v>
      </c>
      <c r="N969">
        <f t="shared" si="90"/>
        <v>109.90875</v>
      </c>
      <c r="O969" s="2">
        <f t="shared" si="91"/>
        <v>1</v>
      </c>
      <c r="P969" s="2">
        <f t="shared" si="89"/>
        <v>0</v>
      </c>
    </row>
    <row r="970" spans="1:16" x14ac:dyDescent="0.2">
      <c r="A970" s="2">
        <v>1333</v>
      </c>
      <c r="B970" s="2">
        <v>47</v>
      </c>
      <c r="C970" s="6">
        <v>407.69375000000002</v>
      </c>
      <c r="D970" s="6">
        <v>354.26244444444444</v>
      </c>
      <c r="E970" s="6">
        <v>264.01903943238335</v>
      </c>
      <c r="F970" s="2">
        <v>1</v>
      </c>
      <c r="H970">
        <f t="shared" si="87"/>
        <v>7.6937500000000227</v>
      </c>
      <c r="I970">
        <f t="shared" si="87"/>
        <v>442.30624999999998</v>
      </c>
      <c r="J970">
        <f t="shared" si="87"/>
        <v>835.30624999999998</v>
      </c>
      <c r="K970">
        <f t="shared" si="87"/>
        <v>1350.3062500000001</v>
      </c>
      <c r="L970">
        <f t="shared" si="87"/>
        <v>2042.3062500000001</v>
      </c>
      <c r="M970" s="11">
        <f t="shared" si="88"/>
        <v>407.69375000000002</v>
      </c>
      <c r="N970">
        <f t="shared" si="90"/>
        <v>7.6937500000000227</v>
      </c>
      <c r="O970" s="2">
        <f t="shared" si="91"/>
        <v>1</v>
      </c>
      <c r="P970" s="2">
        <f t="shared" si="89"/>
        <v>1</v>
      </c>
    </row>
    <row r="971" spans="1:16" x14ac:dyDescent="0.2">
      <c r="A971" s="2">
        <v>1334</v>
      </c>
      <c r="B971" s="2">
        <v>66</v>
      </c>
      <c r="C971" s="6">
        <v>610.67849999999999</v>
      </c>
      <c r="D971" s="6">
        <v>462.86466666666666</v>
      </c>
      <c r="E971" s="6">
        <v>531.53261927458891</v>
      </c>
      <c r="F971" s="2">
        <v>0</v>
      </c>
      <c r="H971">
        <f t="shared" si="87"/>
        <v>210.67849999999999</v>
      </c>
      <c r="I971">
        <f t="shared" si="87"/>
        <v>239.32150000000001</v>
      </c>
      <c r="J971">
        <f t="shared" si="87"/>
        <v>632.32150000000001</v>
      </c>
      <c r="K971">
        <f t="shared" si="87"/>
        <v>1147.3215</v>
      </c>
      <c r="L971">
        <f t="shared" si="87"/>
        <v>1839.3215</v>
      </c>
      <c r="M971" s="11">
        <f t="shared" si="88"/>
        <v>610.67849999999999</v>
      </c>
      <c r="N971">
        <f t="shared" si="90"/>
        <v>210.67849999999999</v>
      </c>
      <c r="O971" s="2">
        <f t="shared" si="91"/>
        <v>1</v>
      </c>
      <c r="P971" s="2">
        <f t="shared" si="89"/>
        <v>0</v>
      </c>
    </row>
    <row r="972" spans="1:16" x14ac:dyDescent="0.2">
      <c r="A972" s="2">
        <v>1336</v>
      </c>
      <c r="B972" s="2">
        <v>31</v>
      </c>
      <c r="C972" s="6">
        <v>960.755</v>
      </c>
      <c r="D972" s="6">
        <v>642.43377777777778</v>
      </c>
      <c r="E972" s="6">
        <v>1003.8618361082164</v>
      </c>
      <c r="F972" s="2">
        <v>1</v>
      </c>
      <c r="H972">
        <f t="shared" si="87"/>
        <v>560.755</v>
      </c>
      <c r="I972">
        <f t="shared" si="87"/>
        <v>110.755</v>
      </c>
      <c r="J972">
        <f t="shared" si="87"/>
        <v>282.245</v>
      </c>
      <c r="K972">
        <f t="shared" si="87"/>
        <v>797.245</v>
      </c>
      <c r="L972">
        <f t="shared" si="87"/>
        <v>1489.2449999999999</v>
      </c>
      <c r="M972" s="11">
        <f t="shared" si="88"/>
        <v>960.755</v>
      </c>
      <c r="N972">
        <f t="shared" si="90"/>
        <v>110.755</v>
      </c>
      <c r="O972" s="2">
        <f t="shared" si="91"/>
        <v>2</v>
      </c>
      <c r="P972" s="2">
        <f t="shared" si="89"/>
        <v>1</v>
      </c>
    </row>
    <row r="973" spans="1:16" x14ac:dyDescent="0.2">
      <c r="A973" s="2">
        <v>1337</v>
      </c>
      <c r="B973" s="2">
        <v>37</v>
      </c>
      <c r="C973" s="6">
        <v>663.01274999999998</v>
      </c>
      <c r="D973" s="6">
        <v>394.596</v>
      </c>
      <c r="E973" s="6">
        <v>885.13501224658694</v>
      </c>
      <c r="F973" s="2">
        <v>1</v>
      </c>
      <c r="H973">
        <f t="shared" si="87"/>
        <v>263.01274999999998</v>
      </c>
      <c r="I973">
        <f t="shared" si="87"/>
        <v>186.98725000000002</v>
      </c>
      <c r="J973">
        <f t="shared" si="87"/>
        <v>579.98725000000002</v>
      </c>
      <c r="K973">
        <f t="shared" si="87"/>
        <v>1094.9872500000001</v>
      </c>
      <c r="L973">
        <f t="shared" si="87"/>
        <v>1786.9872500000001</v>
      </c>
      <c r="M973" s="11">
        <f t="shared" si="88"/>
        <v>663.01274999999998</v>
      </c>
      <c r="N973">
        <f t="shared" si="90"/>
        <v>186.98725000000002</v>
      </c>
      <c r="O973" s="2">
        <f t="shared" si="91"/>
        <v>2</v>
      </c>
      <c r="P973" s="2">
        <f t="shared" si="89"/>
        <v>1</v>
      </c>
    </row>
    <row r="974" spans="1:16" x14ac:dyDescent="0.2">
      <c r="A974" s="2">
        <v>1341</v>
      </c>
      <c r="B974" s="2">
        <v>49</v>
      </c>
      <c r="C974" s="6">
        <v>375.43799999999999</v>
      </c>
      <c r="D974" s="6">
        <v>301.21199999999999</v>
      </c>
      <c r="E974" s="6">
        <v>196.83647748466888</v>
      </c>
      <c r="F974" s="2">
        <v>0</v>
      </c>
      <c r="H974">
        <f t="shared" si="87"/>
        <v>24.562000000000012</v>
      </c>
      <c r="I974">
        <f t="shared" si="87"/>
        <v>474.56200000000001</v>
      </c>
      <c r="J974">
        <f t="shared" si="87"/>
        <v>867.56200000000001</v>
      </c>
      <c r="K974">
        <f t="shared" si="87"/>
        <v>1382.5619999999999</v>
      </c>
      <c r="L974">
        <f t="shared" si="87"/>
        <v>2074.5619999999999</v>
      </c>
      <c r="M974" s="11">
        <f t="shared" si="88"/>
        <v>375.43799999999999</v>
      </c>
      <c r="N974">
        <f t="shared" si="90"/>
        <v>24.562000000000012</v>
      </c>
      <c r="O974" s="2">
        <f t="shared" si="91"/>
        <v>1</v>
      </c>
      <c r="P974" s="2">
        <f t="shared" si="89"/>
        <v>0</v>
      </c>
    </row>
    <row r="975" spans="1:16" x14ac:dyDescent="0.2">
      <c r="A975" s="2">
        <v>1343</v>
      </c>
      <c r="B975" s="2">
        <v>53</v>
      </c>
      <c r="C975" s="6">
        <v>59.509500000000003</v>
      </c>
      <c r="D975" s="6">
        <v>47.220444444444446</v>
      </c>
      <c r="E975" s="6">
        <v>34.735468573404752</v>
      </c>
      <c r="F975" s="2">
        <v>0</v>
      </c>
      <c r="H975">
        <f t="shared" si="87"/>
        <v>340.4905</v>
      </c>
      <c r="I975">
        <f t="shared" si="87"/>
        <v>790.4905</v>
      </c>
      <c r="J975">
        <f t="shared" si="87"/>
        <v>1183.4904999999999</v>
      </c>
      <c r="K975">
        <f t="shared" si="87"/>
        <v>1698.4904999999999</v>
      </c>
      <c r="L975">
        <f t="shared" si="87"/>
        <v>2390.4904999999999</v>
      </c>
      <c r="M975" s="11">
        <f t="shared" si="88"/>
        <v>59.509500000000003</v>
      </c>
      <c r="N975">
        <f t="shared" si="90"/>
        <v>340.4905</v>
      </c>
      <c r="O975" s="2">
        <f t="shared" si="91"/>
        <v>1</v>
      </c>
      <c r="P975" s="2">
        <f t="shared" si="89"/>
        <v>0</v>
      </c>
    </row>
    <row r="976" spans="1:16" x14ac:dyDescent="0.2">
      <c r="A976" s="2">
        <v>1344</v>
      </c>
      <c r="B976" s="2">
        <v>43</v>
      </c>
      <c r="C976" s="6">
        <v>381.24900000000002</v>
      </c>
      <c r="D976" s="6">
        <v>397.36844444444444</v>
      </c>
      <c r="E976" s="6">
        <v>261.00756883615884</v>
      </c>
      <c r="F976" s="2">
        <v>1</v>
      </c>
      <c r="H976">
        <f t="shared" si="87"/>
        <v>18.750999999999976</v>
      </c>
      <c r="I976">
        <f t="shared" si="87"/>
        <v>468.75099999999998</v>
      </c>
      <c r="J976">
        <f t="shared" si="87"/>
        <v>861.75099999999998</v>
      </c>
      <c r="K976">
        <f t="shared" si="87"/>
        <v>1376.751</v>
      </c>
      <c r="L976">
        <f t="shared" si="87"/>
        <v>2068.7510000000002</v>
      </c>
      <c r="M976" s="11">
        <f t="shared" si="88"/>
        <v>381.24900000000002</v>
      </c>
      <c r="N976">
        <f t="shared" si="90"/>
        <v>18.750999999999976</v>
      </c>
      <c r="O976" s="2">
        <f t="shared" si="91"/>
        <v>1</v>
      </c>
      <c r="P976" s="2">
        <f t="shared" si="89"/>
        <v>1</v>
      </c>
    </row>
    <row r="977" spans="1:16" x14ac:dyDescent="0.2">
      <c r="A977" s="2">
        <v>1346</v>
      </c>
      <c r="B977" s="2">
        <v>42</v>
      </c>
      <c r="C977" s="6">
        <v>1160.7425000000001</v>
      </c>
      <c r="D977" s="6">
        <v>889.58222222222219</v>
      </c>
      <c r="E977" s="6">
        <v>1187.2718384311263</v>
      </c>
      <c r="F977" s="2">
        <v>1</v>
      </c>
      <c r="H977">
        <f t="shared" si="87"/>
        <v>760.74250000000006</v>
      </c>
      <c r="I977">
        <f t="shared" si="87"/>
        <v>310.74250000000006</v>
      </c>
      <c r="J977">
        <f t="shared" si="87"/>
        <v>82.257499999999936</v>
      </c>
      <c r="K977">
        <f t="shared" si="87"/>
        <v>597.25749999999994</v>
      </c>
      <c r="L977">
        <f t="shared" si="87"/>
        <v>1289.2574999999999</v>
      </c>
      <c r="M977" s="11">
        <f t="shared" si="88"/>
        <v>1160.7425000000001</v>
      </c>
      <c r="N977">
        <f t="shared" si="90"/>
        <v>82.257499999999936</v>
      </c>
      <c r="O977" s="2">
        <f t="shared" si="91"/>
        <v>3</v>
      </c>
      <c r="P977" s="2">
        <f t="shared" si="89"/>
        <v>1</v>
      </c>
    </row>
    <row r="978" spans="1:16" x14ac:dyDescent="0.2">
      <c r="A978" s="2">
        <v>1347</v>
      </c>
      <c r="B978" s="2">
        <v>41</v>
      </c>
      <c r="C978" s="6">
        <v>1086.0025000000001</v>
      </c>
      <c r="D978" s="6">
        <v>853.49777777777774</v>
      </c>
      <c r="E978" s="6">
        <v>624.57248261689449</v>
      </c>
      <c r="F978" s="2">
        <v>1</v>
      </c>
      <c r="H978">
        <f t="shared" si="87"/>
        <v>686.00250000000005</v>
      </c>
      <c r="I978">
        <f t="shared" si="87"/>
        <v>236.00250000000005</v>
      </c>
      <c r="J978">
        <f t="shared" si="87"/>
        <v>156.99749999999995</v>
      </c>
      <c r="K978">
        <f t="shared" si="87"/>
        <v>671.99749999999995</v>
      </c>
      <c r="L978">
        <f t="shared" si="87"/>
        <v>1363.9974999999999</v>
      </c>
      <c r="M978" s="11">
        <f t="shared" si="88"/>
        <v>1086.0025000000001</v>
      </c>
      <c r="N978">
        <f t="shared" si="90"/>
        <v>156.99749999999995</v>
      </c>
      <c r="O978" s="2">
        <f t="shared" si="91"/>
        <v>3</v>
      </c>
      <c r="P978" s="2">
        <f t="shared" si="89"/>
        <v>1</v>
      </c>
    </row>
    <row r="979" spans="1:16" x14ac:dyDescent="0.2">
      <c r="A979" s="2">
        <v>1348</v>
      </c>
      <c r="B979" s="2">
        <v>35</v>
      </c>
      <c r="C979" s="6">
        <v>1499.25225</v>
      </c>
      <c r="D979" s="6">
        <v>1844.2686666666666</v>
      </c>
      <c r="E979" s="6">
        <v>556.24987652079778</v>
      </c>
      <c r="F979" s="2">
        <v>1</v>
      </c>
      <c r="H979">
        <f t="shared" si="87"/>
        <v>1099.25225</v>
      </c>
      <c r="I979">
        <f t="shared" si="87"/>
        <v>649.25225</v>
      </c>
      <c r="J979">
        <f t="shared" si="87"/>
        <v>256.25225</v>
      </c>
      <c r="K979">
        <f t="shared" si="87"/>
        <v>258.74775</v>
      </c>
      <c r="L979">
        <f t="shared" si="87"/>
        <v>950.74775</v>
      </c>
      <c r="M979" s="11">
        <f t="shared" si="88"/>
        <v>1499.25225</v>
      </c>
      <c r="N979">
        <f t="shared" si="90"/>
        <v>256.25225</v>
      </c>
      <c r="O979" s="2">
        <f t="shared" si="91"/>
        <v>3</v>
      </c>
      <c r="P979" s="2">
        <f t="shared" si="89"/>
        <v>1</v>
      </c>
    </row>
    <row r="980" spans="1:16" x14ac:dyDescent="0.2">
      <c r="A980" s="2">
        <v>1349</v>
      </c>
      <c r="B980" s="2">
        <v>35</v>
      </c>
      <c r="C980" s="6">
        <v>294.69274999999999</v>
      </c>
      <c r="D980" s="6">
        <v>327.78355555555555</v>
      </c>
      <c r="E980" s="6">
        <v>144.76138016151975</v>
      </c>
      <c r="F980" s="2">
        <v>0</v>
      </c>
      <c r="H980">
        <f t="shared" si="87"/>
        <v>105.30725000000001</v>
      </c>
      <c r="I980">
        <f t="shared" si="87"/>
        <v>555.30725000000007</v>
      </c>
      <c r="J980">
        <f t="shared" si="87"/>
        <v>948.30725000000007</v>
      </c>
      <c r="K980">
        <f t="shared" si="87"/>
        <v>1463.3072500000001</v>
      </c>
      <c r="L980">
        <f t="shared" si="87"/>
        <v>2155.3072499999998</v>
      </c>
      <c r="M980" s="11">
        <f t="shared" si="88"/>
        <v>294.69274999999999</v>
      </c>
      <c r="N980">
        <f t="shared" si="90"/>
        <v>105.30725000000001</v>
      </c>
      <c r="O980" s="2">
        <f t="shared" si="91"/>
        <v>1</v>
      </c>
      <c r="P980" s="2">
        <f t="shared" si="89"/>
        <v>0</v>
      </c>
    </row>
    <row r="981" spans="1:16" x14ac:dyDescent="0.2">
      <c r="A981" s="2">
        <v>1350</v>
      </c>
      <c r="B981" s="2">
        <v>32</v>
      </c>
      <c r="C981" s="6">
        <v>534.97225000000003</v>
      </c>
      <c r="D981" s="6">
        <v>656.99644444444448</v>
      </c>
      <c r="E981" s="6">
        <v>273.16048080996939</v>
      </c>
      <c r="F981" s="2">
        <v>0</v>
      </c>
      <c r="H981">
        <f t="shared" si="87"/>
        <v>134.97225000000003</v>
      </c>
      <c r="I981">
        <f t="shared" si="87"/>
        <v>315.02774999999997</v>
      </c>
      <c r="J981">
        <f t="shared" si="87"/>
        <v>708.02774999999997</v>
      </c>
      <c r="K981">
        <f t="shared" si="87"/>
        <v>1223.02775</v>
      </c>
      <c r="L981">
        <f t="shared" si="87"/>
        <v>1915.02775</v>
      </c>
      <c r="M981" s="11">
        <f t="shared" si="88"/>
        <v>534.97225000000003</v>
      </c>
      <c r="N981">
        <f t="shared" si="90"/>
        <v>134.97225000000003</v>
      </c>
      <c r="O981" s="2">
        <f t="shared" si="91"/>
        <v>1</v>
      </c>
      <c r="P981" s="2">
        <f t="shared" si="89"/>
        <v>0</v>
      </c>
    </row>
    <row r="982" spans="1:16" x14ac:dyDescent="0.2">
      <c r="A982" s="2">
        <v>1351</v>
      </c>
      <c r="B982" s="2">
        <v>26</v>
      </c>
      <c r="C982" s="6">
        <v>856.52850000000001</v>
      </c>
      <c r="D982" s="6">
        <v>758.81022222222225</v>
      </c>
      <c r="E982" s="6">
        <v>687.64439450630948</v>
      </c>
      <c r="F982" s="2">
        <v>0</v>
      </c>
      <c r="H982">
        <f t="shared" si="87"/>
        <v>456.52850000000001</v>
      </c>
      <c r="I982">
        <f t="shared" si="87"/>
        <v>6.5285000000000082</v>
      </c>
      <c r="J982">
        <f t="shared" si="87"/>
        <v>386.47149999999999</v>
      </c>
      <c r="K982">
        <f t="shared" si="87"/>
        <v>901.47149999999999</v>
      </c>
      <c r="L982">
        <f t="shared" si="87"/>
        <v>1593.4715000000001</v>
      </c>
      <c r="M982" s="11">
        <f t="shared" si="88"/>
        <v>856.52850000000001</v>
      </c>
      <c r="N982">
        <f t="shared" si="90"/>
        <v>6.5285000000000082</v>
      </c>
      <c r="O982" s="2">
        <f t="shared" si="91"/>
        <v>2</v>
      </c>
      <c r="P982" s="2">
        <f t="shared" si="89"/>
        <v>0</v>
      </c>
    </row>
    <row r="983" spans="1:16" x14ac:dyDescent="0.2">
      <c r="A983" s="2">
        <v>1352</v>
      </c>
      <c r="B983" s="2">
        <v>43</v>
      </c>
      <c r="C983" s="6">
        <v>93.340500000000006</v>
      </c>
      <c r="D983" s="6">
        <v>116.27888888888889</v>
      </c>
      <c r="E983" s="6">
        <v>48.50703591253005</v>
      </c>
      <c r="F983" s="2">
        <v>0</v>
      </c>
      <c r="H983">
        <f t="shared" si="87"/>
        <v>306.65949999999998</v>
      </c>
      <c r="I983">
        <f t="shared" si="87"/>
        <v>756.65949999999998</v>
      </c>
      <c r="J983">
        <f t="shared" si="87"/>
        <v>1149.6595</v>
      </c>
      <c r="K983">
        <f t="shared" si="87"/>
        <v>1664.6595</v>
      </c>
      <c r="L983">
        <f t="shared" si="87"/>
        <v>2356.6595000000002</v>
      </c>
      <c r="M983" s="11">
        <f t="shared" si="88"/>
        <v>93.340500000000006</v>
      </c>
      <c r="N983">
        <f t="shared" si="90"/>
        <v>306.65949999999998</v>
      </c>
      <c r="O983" s="2">
        <f t="shared" si="91"/>
        <v>1</v>
      </c>
      <c r="P983" s="2">
        <f t="shared" si="89"/>
        <v>0</v>
      </c>
    </row>
    <row r="984" spans="1:16" x14ac:dyDescent="0.2">
      <c r="A984" s="2">
        <v>1353</v>
      </c>
      <c r="B984" s="2">
        <v>29</v>
      </c>
      <c r="C984" s="6">
        <v>596.63300000000004</v>
      </c>
      <c r="D984" s="6">
        <v>538.26822222222222</v>
      </c>
      <c r="E984" s="6">
        <v>356.88104395360727</v>
      </c>
      <c r="F984" s="2">
        <v>0</v>
      </c>
      <c r="H984">
        <f t="shared" si="87"/>
        <v>196.63300000000004</v>
      </c>
      <c r="I984">
        <f t="shared" si="87"/>
        <v>253.36699999999996</v>
      </c>
      <c r="J984">
        <f t="shared" si="87"/>
        <v>646.36699999999996</v>
      </c>
      <c r="K984">
        <f t="shared" si="87"/>
        <v>1161.367</v>
      </c>
      <c r="L984">
        <f t="shared" si="87"/>
        <v>1853.367</v>
      </c>
      <c r="M984" s="11">
        <f t="shared" si="88"/>
        <v>596.63300000000004</v>
      </c>
      <c r="N984">
        <f t="shared" si="90"/>
        <v>196.63300000000004</v>
      </c>
      <c r="O984" s="2">
        <f t="shared" si="91"/>
        <v>1</v>
      </c>
      <c r="P984" s="2">
        <f t="shared" si="89"/>
        <v>0</v>
      </c>
    </row>
    <row r="985" spans="1:16" x14ac:dyDescent="0.2">
      <c r="A985" s="2">
        <v>1354</v>
      </c>
      <c r="B985" s="2">
        <v>42</v>
      </c>
      <c r="C985" s="6">
        <v>183.58425</v>
      </c>
      <c r="D985" s="6">
        <v>129.76222222222222</v>
      </c>
      <c r="E985" s="6">
        <v>135.04819373535392</v>
      </c>
      <c r="F985" s="2">
        <v>0</v>
      </c>
      <c r="H985">
        <f t="shared" ref="H985:L1035" si="92">+ABS(H$2-$M985)</f>
        <v>216.41575</v>
      </c>
      <c r="I985">
        <f t="shared" si="92"/>
        <v>666.41575</v>
      </c>
      <c r="J985">
        <f t="shared" si="92"/>
        <v>1059.4157500000001</v>
      </c>
      <c r="K985">
        <f t="shared" si="92"/>
        <v>1574.4157500000001</v>
      </c>
      <c r="L985">
        <f t="shared" si="92"/>
        <v>2266.4157500000001</v>
      </c>
      <c r="M985" s="11">
        <f t="shared" si="88"/>
        <v>183.58425</v>
      </c>
      <c r="N985">
        <f t="shared" si="90"/>
        <v>216.41575</v>
      </c>
      <c r="O985" s="2">
        <f t="shared" si="91"/>
        <v>1</v>
      </c>
      <c r="P985" s="2">
        <f t="shared" si="89"/>
        <v>0</v>
      </c>
    </row>
    <row r="986" spans="1:16" x14ac:dyDescent="0.2">
      <c r="A986" s="2">
        <v>1356</v>
      </c>
      <c r="B986" s="2">
        <v>34</v>
      </c>
      <c r="C986" s="6">
        <v>1025.3375000000001</v>
      </c>
      <c r="D986" s="6">
        <v>922.27044444444448</v>
      </c>
      <c r="E986" s="6">
        <v>629.11321677200988</v>
      </c>
      <c r="F986" s="2">
        <v>0</v>
      </c>
      <c r="H986">
        <f t="shared" si="92"/>
        <v>625.33750000000009</v>
      </c>
      <c r="I986">
        <f t="shared" si="92"/>
        <v>175.33750000000009</v>
      </c>
      <c r="J986">
        <f t="shared" si="92"/>
        <v>217.66249999999991</v>
      </c>
      <c r="K986">
        <f t="shared" si="92"/>
        <v>732.66249999999991</v>
      </c>
      <c r="L986">
        <f t="shared" si="92"/>
        <v>1424.6624999999999</v>
      </c>
      <c r="M986" s="11">
        <f t="shared" si="88"/>
        <v>1025.3375000000001</v>
      </c>
      <c r="N986">
        <f t="shared" si="90"/>
        <v>175.33750000000009</v>
      </c>
      <c r="O986" s="2">
        <f t="shared" si="91"/>
        <v>2</v>
      </c>
      <c r="P986" s="2">
        <f t="shared" si="89"/>
        <v>0</v>
      </c>
    </row>
    <row r="987" spans="1:16" x14ac:dyDescent="0.2">
      <c r="A987" s="2">
        <v>1358</v>
      </c>
      <c r="B987" s="2">
        <v>37</v>
      </c>
      <c r="C987" s="6">
        <v>546.80174999999997</v>
      </c>
      <c r="D987" s="6">
        <v>593.00533333333328</v>
      </c>
      <c r="E987" s="6">
        <v>334.98305950269099</v>
      </c>
      <c r="F987" s="2">
        <v>1</v>
      </c>
      <c r="H987">
        <f t="shared" si="92"/>
        <v>146.80174999999997</v>
      </c>
      <c r="I987">
        <f t="shared" si="92"/>
        <v>303.19825000000003</v>
      </c>
      <c r="J987">
        <f t="shared" si="92"/>
        <v>696.19825000000003</v>
      </c>
      <c r="K987">
        <f t="shared" si="92"/>
        <v>1211.1982499999999</v>
      </c>
      <c r="L987">
        <f t="shared" si="92"/>
        <v>1903.1982499999999</v>
      </c>
      <c r="M987" s="11">
        <f t="shared" si="88"/>
        <v>546.80174999999997</v>
      </c>
      <c r="N987">
        <f t="shared" si="90"/>
        <v>146.80174999999997</v>
      </c>
      <c r="O987" s="2">
        <f t="shared" si="91"/>
        <v>1</v>
      </c>
      <c r="P987" s="2">
        <f t="shared" si="89"/>
        <v>1</v>
      </c>
    </row>
    <row r="988" spans="1:16" x14ac:dyDescent="0.2">
      <c r="A988" s="2">
        <v>1359</v>
      </c>
      <c r="B988" s="2">
        <v>22</v>
      </c>
      <c r="C988" s="6">
        <v>878.44475</v>
      </c>
      <c r="D988" s="6">
        <v>391.61466666666666</v>
      </c>
      <c r="E988" s="6">
        <v>901.55689043332166</v>
      </c>
      <c r="F988" s="2">
        <v>1</v>
      </c>
      <c r="H988">
        <f t="shared" si="92"/>
        <v>478.44475</v>
      </c>
      <c r="I988">
        <f t="shared" si="92"/>
        <v>28.444749999999999</v>
      </c>
      <c r="J988">
        <f t="shared" si="92"/>
        <v>364.55525</v>
      </c>
      <c r="K988">
        <f t="shared" si="92"/>
        <v>879.55525</v>
      </c>
      <c r="L988">
        <f t="shared" si="92"/>
        <v>1571.5552499999999</v>
      </c>
      <c r="M988" s="11">
        <f t="shared" si="88"/>
        <v>878.44475</v>
      </c>
      <c r="N988">
        <f t="shared" si="90"/>
        <v>28.444749999999999</v>
      </c>
      <c r="O988" s="2">
        <f t="shared" si="91"/>
        <v>2</v>
      </c>
      <c r="P988" s="2">
        <f t="shared" si="89"/>
        <v>1</v>
      </c>
    </row>
    <row r="989" spans="1:16" x14ac:dyDescent="0.2">
      <c r="A989" s="2">
        <v>1361</v>
      </c>
      <c r="B989" s="2">
        <v>29</v>
      </c>
      <c r="C989" s="6">
        <v>394.06074999999998</v>
      </c>
      <c r="D989" s="6">
        <v>431.71133333333336</v>
      </c>
      <c r="E989" s="6">
        <v>227.48183368557375</v>
      </c>
      <c r="F989" s="2">
        <v>0</v>
      </c>
      <c r="H989">
        <f t="shared" si="92"/>
        <v>5.9392500000000155</v>
      </c>
      <c r="I989">
        <f t="shared" si="92"/>
        <v>455.93925000000002</v>
      </c>
      <c r="J989">
        <f t="shared" si="92"/>
        <v>848.93925000000002</v>
      </c>
      <c r="K989">
        <f t="shared" si="92"/>
        <v>1363.9392499999999</v>
      </c>
      <c r="L989">
        <f t="shared" si="92"/>
        <v>2055.9392499999999</v>
      </c>
      <c r="M989" s="11">
        <f t="shared" si="88"/>
        <v>394.06074999999998</v>
      </c>
      <c r="N989">
        <f t="shared" si="90"/>
        <v>5.9392500000000155</v>
      </c>
      <c r="O989" s="2">
        <f t="shared" si="91"/>
        <v>1</v>
      </c>
      <c r="P989" s="2">
        <f t="shared" si="89"/>
        <v>0</v>
      </c>
    </row>
    <row r="990" spans="1:16" x14ac:dyDescent="0.2">
      <c r="A990" s="2">
        <v>1363</v>
      </c>
      <c r="B990" s="2">
        <v>32</v>
      </c>
      <c r="C990" s="6">
        <v>1176.8752500000001</v>
      </c>
      <c r="D990" s="6">
        <v>1081.9128888888888</v>
      </c>
      <c r="E990" s="6">
        <v>977.60880656858922</v>
      </c>
      <c r="F990" s="2">
        <v>1</v>
      </c>
      <c r="H990">
        <f t="shared" si="92"/>
        <v>776.87525000000005</v>
      </c>
      <c r="I990">
        <f t="shared" si="92"/>
        <v>326.87525000000005</v>
      </c>
      <c r="J990">
        <f t="shared" si="92"/>
        <v>66.124749999999949</v>
      </c>
      <c r="K990">
        <f t="shared" si="92"/>
        <v>581.12474999999995</v>
      </c>
      <c r="L990">
        <f t="shared" si="92"/>
        <v>1273.1247499999999</v>
      </c>
      <c r="M990" s="11">
        <f t="shared" si="88"/>
        <v>1176.8752500000001</v>
      </c>
      <c r="N990">
        <f t="shared" si="90"/>
        <v>66.124749999999949</v>
      </c>
      <c r="O990" s="2">
        <f t="shared" si="91"/>
        <v>3</v>
      </c>
      <c r="P990" s="2">
        <f t="shared" si="89"/>
        <v>1</v>
      </c>
    </row>
    <row r="991" spans="1:16" x14ac:dyDescent="0.2">
      <c r="A991" s="2">
        <v>1364</v>
      </c>
      <c r="B991" s="2">
        <v>63</v>
      </c>
      <c r="C991" s="6">
        <v>471.18624999999997</v>
      </c>
      <c r="D991" s="6">
        <v>614.43088888888894</v>
      </c>
      <c r="E991" s="6">
        <v>154.21004812882038</v>
      </c>
      <c r="F991" s="2">
        <v>0</v>
      </c>
      <c r="H991">
        <f t="shared" si="92"/>
        <v>71.186249999999973</v>
      </c>
      <c r="I991">
        <f t="shared" si="92"/>
        <v>378.81375000000003</v>
      </c>
      <c r="J991">
        <f t="shared" si="92"/>
        <v>771.81375000000003</v>
      </c>
      <c r="K991">
        <f t="shared" si="92"/>
        <v>1286.81375</v>
      </c>
      <c r="L991">
        <f t="shared" si="92"/>
        <v>1978.81375</v>
      </c>
      <c r="M991" s="11">
        <f t="shared" si="88"/>
        <v>471.18624999999997</v>
      </c>
      <c r="N991">
        <f t="shared" si="90"/>
        <v>71.186249999999973</v>
      </c>
      <c r="O991" s="2">
        <f t="shared" si="91"/>
        <v>1</v>
      </c>
      <c r="P991" s="2">
        <f t="shared" si="89"/>
        <v>0</v>
      </c>
    </row>
    <row r="992" spans="1:16" x14ac:dyDescent="0.2">
      <c r="A992" s="2">
        <v>1365</v>
      </c>
      <c r="B992" s="2">
        <v>42</v>
      </c>
      <c r="C992" s="6">
        <v>922.09500000000003</v>
      </c>
      <c r="D992" s="6">
        <v>1140.0433333333333</v>
      </c>
      <c r="E992" s="6">
        <v>572.70569347436981</v>
      </c>
      <c r="F992" s="2">
        <v>0</v>
      </c>
      <c r="H992">
        <f t="shared" si="92"/>
        <v>522.09500000000003</v>
      </c>
      <c r="I992">
        <f t="shared" si="92"/>
        <v>72.095000000000027</v>
      </c>
      <c r="J992">
        <f t="shared" si="92"/>
        <v>320.90499999999997</v>
      </c>
      <c r="K992">
        <f t="shared" si="92"/>
        <v>835.90499999999997</v>
      </c>
      <c r="L992">
        <f t="shared" si="92"/>
        <v>1527.905</v>
      </c>
      <c r="M992" s="11">
        <f t="shared" si="88"/>
        <v>922.09500000000003</v>
      </c>
      <c r="N992">
        <f t="shared" si="90"/>
        <v>72.095000000000027</v>
      </c>
      <c r="O992" s="2">
        <f t="shared" si="91"/>
        <v>2</v>
      </c>
      <c r="P992" s="2">
        <f t="shared" si="89"/>
        <v>0</v>
      </c>
    </row>
    <row r="993" spans="1:16" x14ac:dyDescent="0.2">
      <c r="A993" s="2">
        <v>1368</v>
      </c>
      <c r="B993" s="2">
        <v>24</v>
      </c>
      <c r="C993" s="6">
        <v>147.64725000000001</v>
      </c>
      <c r="D993" s="6">
        <v>150.55244444444443</v>
      </c>
      <c r="E993" s="6">
        <v>108.7618187249997</v>
      </c>
      <c r="F993" s="2">
        <v>0</v>
      </c>
      <c r="H993">
        <f t="shared" si="92"/>
        <v>252.35274999999999</v>
      </c>
      <c r="I993">
        <f t="shared" si="92"/>
        <v>702.35275000000001</v>
      </c>
      <c r="J993">
        <f t="shared" si="92"/>
        <v>1095.35275</v>
      </c>
      <c r="K993">
        <f t="shared" si="92"/>
        <v>1610.35275</v>
      </c>
      <c r="L993">
        <f t="shared" si="92"/>
        <v>2302.35275</v>
      </c>
      <c r="M993" s="11">
        <f t="shared" si="88"/>
        <v>147.64725000000001</v>
      </c>
      <c r="N993">
        <f t="shared" si="90"/>
        <v>252.35274999999999</v>
      </c>
      <c r="O993" s="2">
        <f t="shared" si="91"/>
        <v>1</v>
      </c>
      <c r="P993" s="2">
        <f t="shared" si="89"/>
        <v>0</v>
      </c>
    </row>
    <row r="994" spans="1:16" x14ac:dyDescent="0.2">
      <c r="A994" s="2">
        <v>1369</v>
      </c>
      <c r="B994" s="2">
        <v>31</v>
      </c>
      <c r="C994" s="6">
        <v>739.44650000000001</v>
      </c>
      <c r="D994" s="6">
        <v>813.12199999999996</v>
      </c>
      <c r="E994" s="6">
        <v>521.64017180122619</v>
      </c>
      <c r="F994" s="2">
        <v>0</v>
      </c>
      <c r="H994">
        <f t="shared" si="92"/>
        <v>339.44650000000001</v>
      </c>
      <c r="I994">
        <f t="shared" si="92"/>
        <v>110.55349999999999</v>
      </c>
      <c r="J994">
        <f t="shared" si="92"/>
        <v>503.55349999999999</v>
      </c>
      <c r="K994">
        <f t="shared" si="92"/>
        <v>1018.5535</v>
      </c>
      <c r="L994">
        <f t="shared" si="92"/>
        <v>1710.5535</v>
      </c>
      <c r="M994" s="11">
        <f t="shared" si="88"/>
        <v>739.44650000000001</v>
      </c>
      <c r="N994">
        <f t="shared" si="90"/>
        <v>110.55349999999999</v>
      </c>
      <c r="O994" s="2">
        <f t="shared" si="91"/>
        <v>2</v>
      </c>
      <c r="P994" s="2">
        <f t="shared" si="89"/>
        <v>0</v>
      </c>
    </row>
    <row r="995" spans="1:16" x14ac:dyDescent="0.2">
      <c r="A995" s="2">
        <v>1372</v>
      </c>
      <c r="B995" s="2">
        <v>29</v>
      </c>
      <c r="C995" s="6">
        <v>92.138000000000005</v>
      </c>
      <c r="D995" s="6">
        <v>95.974000000000004</v>
      </c>
      <c r="E995" s="6">
        <v>52.576387243597473</v>
      </c>
      <c r="F995" s="2">
        <v>0</v>
      </c>
      <c r="H995">
        <f t="shared" si="92"/>
        <v>307.86199999999997</v>
      </c>
      <c r="I995">
        <f t="shared" si="92"/>
        <v>757.86199999999997</v>
      </c>
      <c r="J995">
        <f t="shared" si="92"/>
        <v>1150.8620000000001</v>
      </c>
      <c r="K995">
        <f t="shared" si="92"/>
        <v>1665.8620000000001</v>
      </c>
      <c r="L995">
        <f t="shared" si="92"/>
        <v>2357.8620000000001</v>
      </c>
      <c r="M995" s="11">
        <f t="shared" si="88"/>
        <v>92.138000000000005</v>
      </c>
      <c r="N995">
        <f t="shared" si="90"/>
        <v>307.86199999999997</v>
      </c>
      <c r="O995" s="2">
        <f t="shared" si="91"/>
        <v>1</v>
      </c>
      <c r="P995" s="2">
        <f t="shared" si="89"/>
        <v>0</v>
      </c>
    </row>
    <row r="996" spans="1:16" x14ac:dyDescent="0.2">
      <c r="A996" s="2">
        <v>1373</v>
      </c>
      <c r="B996" s="2">
        <v>21</v>
      </c>
      <c r="C996" s="6">
        <v>226.81649999999999</v>
      </c>
      <c r="D996" s="6">
        <v>291.85711111111112</v>
      </c>
      <c r="E996" s="6">
        <v>158.22782214805119</v>
      </c>
      <c r="F996" s="2">
        <v>0</v>
      </c>
      <c r="H996">
        <f t="shared" si="92"/>
        <v>173.18350000000001</v>
      </c>
      <c r="I996">
        <f t="shared" si="92"/>
        <v>623.18349999999998</v>
      </c>
      <c r="J996">
        <f t="shared" si="92"/>
        <v>1016.1835</v>
      </c>
      <c r="K996">
        <f t="shared" si="92"/>
        <v>1531.1835000000001</v>
      </c>
      <c r="L996">
        <f t="shared" si="92"/>
        <v>2223.1835000000001</v>
      </c>
      <c r="M996" s="11">
        <f t="shared" si="88"/>
        <v>226.81649999999999</v>
      </c>
      <c r="N996">
        <f t="shared" si="90"/>
        <v>173.18350000000001</v>
      </c>
      <c r="O996" s="2">
        <f t="shared" si="91"/>
        <v>1</v>
      </c>
      <c r="P996" s="2">
        <f t="shared" si="89"/>
        <v>0</v>
      </c>
    </row>
    <row r="997" spans="1:16" x14ac:dyDescent="0.2">
      <c r="A997" s="2">
        <v>1374</v>
      </c>
      <c r="B997" s="2">
        <v>49</v>
      </c>
      <c r="C997" s="6">
        <v>1109.2247500000001</v>
      </c>
      <c r="D997" s="6">
        <v>751.83844444444446</v>
      </c>
      <c r="E997" s="6">
        <v>1116.1066922777695</v>
      </c>
      <c r="F997" s="2">
        <v>1</v>
      </c>
      <c r="H997">
        <f t="shared" si="92"/>
        <v>709.22475000000009</v>
      </c>
      <c r="I997">
        <f t="shared" si="92"/>
        <v>259.22475000000009</v>
      </c>
      <c r="J997">
        <f t="shared" si="92"/>
        <v>133.77524999999991</v>
      </c>
      <c r="K997">
        <f t="shared" si="92"/>
        <v>648.77524999999991</v>
      </c>
      <c r="L997">
        <f t="shared" si="92"/>
        <v>1340.7752499999999</v>
      </c>
      <c r="M997" s="11">
        <f t="shared" si="88"/>
        <v>1109.2247500000001</v>
      </c>
      <c r="N997">
        <f t="shared" si="90"/>
        <v>133.77524999999991</v>
      </c>
      <c r="O997" s="2">
        <f t="shared" si="91"/>
        <v>3</v>
      </c>
      <c r="P997" s="2">
        <f t="shared" si="89"/>
        <v>1</v>
      </c>
    </row>
    <row r="998" spans="1:16" x14ac:dyDescent="0.2">
      <c r="A998" s="2">
        <v>1375</v>
      </c>
      <c r="B998" s="2">
        <v>53</v>
      </c>
      <c r="C998" s="6">
        <v>1278.1732500000001</v>
      </c>
      <c r="D998" s="6">
        <v>1072.0273333333334</v>
      </c>
      <c r="E998" s="6">
        <v>913.73824018062771</v>
      </c>
      <c r="F998" s="2">
        <v>1</v>
      </c>
      <c r="H998">
        <f t="shared" si="92"/>
        <v>878.17325000000005</v>
      </c>
      <c r="I998">
        <f t="shared" si="92"/>
        <v>428.17325000000005</v>
      </c>
      <c r="J998">
        <f t="shared" si="92"/>
        <v>35.173250000000053</v>
      </c>
      <c r="K998">
        <f t="shared" si="92"/>
        <v>479.82674999999995</v>
      </c>
      <c r="L998">
        <f t="shared" si="92"/>
        <v>1171.8267499999999</v>
      </c>
      <c r="M998" s="11">
        <f t="shared" si="88"/>
        <v>1278.1732500000001</v>
      </c>
      <c r="N998">
        <f t="shared" si="90"/>
        <v>35.173250000000053</v>
      </c>
      <c r="O998" s="2">
        <f t="shared" si="91"/>
        <v>3</v>
      </c>
      <c r="P998" s="2">
        <f t="shared" si="89"/>
        <v>1</v>
      </c>
    </row>
    <row r="999" spans="1:16" x14ac:dyDescent="0.2">
      <c r="A999" s="2">
        <v>1376</v>
      </c>
      <c r="B999" s="2">
        <v>33</v>
      </c>
      <c r="C999" s="6">
        <v>262.30500000000001</v>
      </c>
      <c r="D999" s="6">
        <v>188.84244444444445</v>
      </c>
      <c r="E999" s="6">
        <v>160.24603320744743</v>
      </c>
      <c r="F999" s="2">
        <v>0</v>
      </c>
      <c r="H999">
        <f t="shared" si="92"/>
        <v>137.69499999999999</v>
      </c>
      <c r="I999">
        <f t="shared" si="92"/>
        <v>587.69499999999994</v>
      </c>
      <c r="J999">
        <f t="shared" si="92"/>
        <v>980.69499999999994</v>
      </c>
      <c r="K999">
        <f t="shared" si="92"/>
        <v>1495.6949999999999</v>
      </c>
      <c r="L999">
        <f t="shared" si="92"/>
        <v>2187.6950000000002</v>
      </c>
      <c r="M999" s="11">
        <f t="shared" si="88"/>
        <v>262.30500000000001</v>
      </c>
      <c r="N999">
        <f t="shared" si="90"/>
        <v>137.69499999999999</v>
      </c>
      <c r="O999" s="2">
        <f t="shared" si="91"/>
        <v>1</v>
      </c>
      <c r="P999" s="2">
        <f t="shared" si="89"/>
        <v>0</v>
      </c>
    </row>
    <row r="1000" spans="1:16" x14ac:dyDescent="0.2">
      <c r="A1000" s="2">
        <v>1377</v>
      </c>
      <c r="B1000" s="2">
        <v>66</v>
      </c>
      <c r="C1000" s="6">
        <v>683.41449999999998</v>
      </c>
      <c r="D1000" s="6">
        <v>535.54377777777779</v>
      </c>
      <c r="E1000" s="6">
        <v>394.98160598920992</v>
      </c>
      <c r="F1000" s="2">
        <v>0</v>
      </c>
      <c r="H1000">
        <f t="shared" si="92"/>
        <v>283.41449999999998</v>
      </c>
      <c r="I1000">
        <f t="shared" si="92"/>
        <v>166.58550000000002</v>
      </c>
      <c r="J1000">
        <f t="shared" si="92"/>
        <v>559.58550000000002</v>
      </c>
      <c r="K1000">
        <f t="shared" si="92"/>
        <v>1074.5855000000001</v>
      </c>
      <c r="L1000">
        <f t="shared" si="92"/>
        <v>1766.5855000000001</v>
      </c>
      <c r="M1000" s="11">
        <f t="shared" si="88"/>
        <v>683.41449999999998</v>
      </c>
      <c r="N1000">
        <f t="shared" si="90"/>
        <v>166.58550000000002</v>
      </c>
      <c r="O1000" s="2">
        <f t="shared" si="91"/>
        <v>2</v>
      </c>
      <c r="P1000" s="2">
        <f t="shared" si="89"/>
        <v>0</v>
      </c>
    </row>
    <row r="1001" spans="1:16" x14ac:dyDescent="0.2">
      <c r="A1001" s="2">
        <v>1378</v>
      </c>
      <c r="B1001" s="2">
        <v>51</v>
      </c>
      <c r="C1001" s="6">
        <v>569.41200000000003</v>
      </c>
      <c r="D1001" s="6">
        <v>341.76155555555556</v>
      </c>
      <c r="E1001" s="6">
        <v>523.57791976567569</v>
      </c>
      <c r="F1001" s="2">
        <v>1</v>
      </c>
      <c r="H1001">
        <f t="shared" si="92"/>
        <v>169.41200000000003</v>
      </c>
      <c r="I1001">
        <f t="shared" si="92"/>
        <v>280.58799999999997</v>
      </c>
      <c r="J1001">
        <f t="shared" si="92"/>
        <v>673.58799999999997</v>
      </c>
      <c r="K1001">
        <f t="shared" si="92"/>
        <v>1188.588</v>
      </c>
      <c r="L1001">
        <f t="shared" si="92"/>
        <v>1880.588</v>
      </c>
      <c r="M1001" s="11">
        <f t="shared" si="88"/>
        <v>569.41200000000003</v>
      </c>
      <c r="N1001">
        <f t="shared" si="90"/>
        <v>169.41200000000003</v>
      </c>
      <c r="O1001" s="2">
        <f t="shared" si="91"/>
        <v>1</v>
      </c>
      <c r="P1001" s="2">
        <f t="shared" si="89"/>
        <v>1</v>
      </c>
    </row>
    <row r="1002" spans="1:16" x14ac:dyDescent="0.2">
      <c r="A1002" s="2">
        <v>1379</v>
      </c>
      <c r="B1002" s="2">
        <v>50</v>
      </c>
      <c r="C1002" s="6">
        <v>901.71624999999995</v>
      </c>
      <c r="D1002" s="6">
        <v>446.39755555555553</v>
      </c>
      <c r="E1002" s="6">
        <v>672.07574460371768</v>
      </c>
      <c r="F1002" s="2">
        <v>1</v>
      </c>
      <c r="H1002">
        <f t="shared" si="92"/>
        <v>501.71624999999995</v>
      </c>
      <c r="I1002">
        <f t="shared" si="92"/>
        <v>51.716249999999945</v>
      </c>
      <c r="J1002">
        <f t="shared" si="92"/>
        <v>341.28375000000005</v>
      </c>
      <c r="K1002">
        <f t="shared" si="92"/>
        <v>856.28375000000005</v>
      </c>
      <c r="L1002">
        <f t="shared" si="92"/>
        <v>1548.2837500000001</v>
      </c>
      <c r="M1002" s="11">
        <f t="shared" si="88"/>
        <v>901.71624999999995</v>
      </c>
      <c r="N1002">
        <f t="shared" si="90"/>
        <v>51.716249999999945</v>
      </c>
      <c r="O1002" s="2">
        <f t="shared" si="91"/>
        <v>2</v>
      </c>
      <c r="P1002" s="2">
        <f t="shared" si="89"/>
        <v>1</v>
      </c>
    </row>
    <row r="1003" spans="1:16" x14ac:dyDescent="0.2">
      <c r="A1003" s="2">
        <v>1380</v>
      </c>
      <c r="B1003" s="2">
        <v>42</v>
      </c>
      <c r="C1003" s="6">
        <v>1552.0205000000001</v>
      </c>
      <c r="D1003" s="6">
        <v>1892.7855555555554</v>
      </c>
      <c r="E1003" s="6">
        <v>760.64532788011707</v>
      </c>
      <c r="F1003" s="2">
        <v>1</v>
      </c>
      <c r="H1003">
        <f t="shared" si="92"/>
        <v>1152.0205000000001</v>
      </c>
      <c r="I1003">
        <f t="shared" si="92"/>
        <v>702.02050000000008</v>
      </c>
      <c r="J1003">
        <f t="shared" si="92"/>
        <v>309.02050000000008</v>
      </c>
      <c r="K1003">
        <f t="shared" si="92"/>
        <v>205.97949999999992</v>
      </c>
      <c r="L1003">
        <f t="shared" si="92"/>
        <v>897.97949999999992</v>
      </c>
      <c r="M1003" s="11">
        <f t="shared" si="88"/>
        <v>1552.0205000000001</v>
      </c>
      <c r="N1003">
        <f t="shared" si="90"/>
        <v>205.97949999999992</v>
      </c>
      <c r="O1003" s="2">
        <f t="shared" si="91"/>
        <v>4</v>
      </c>
      <c r="P1003" s="2">
        <f t="shared" si="89"/>
        <v>1</v>
      </c>
    </row>
    <row r="1004" spans="1:16" x14ac:dyDescent="0.2">
      <c r="A1004" s="2">
        <v>1381</v>
      </c>
      <c r="B1004" s="2">
        <v>31</v>
      </c>
      <c r="C1004" s="6">
        <v>364.29649999999998</v>
      </c>
      <c r="D1004" s="6">
        <v>346.18311111111109</v>
      </c>
      <c r="E1004" s="6">
        <v>302.94817921250836</v>
      </c>
      <c r="F1004" s="2">
        <v>0</v>
      </c>
      <c r="H1004">
        <f t="shared" si="92"/>
        <v>35.70350000000002</v>
      </c>
      <c r="I1004">
        <f t="shared" si="92"/>
        <v>485.70350000000002</v>
      </c>
      <c r="J1004">
        <f t="shared" si="92"/>
        <v>878.70350000000008</v>
      </c>
      <c r="K1004">
        <f t="shared" si="92"/>
        <v>1393.7035000000001</v>
      </c>
      <c r="L1004">
        <f t="shared" si="92"/>
        <v>2085.7035000000001</v>
      </c>
      <c r="M1004" s="11">
        <f t="shared" si="88"/>
        <v>364.29649999999998</v>
      </c>
      <c r="N1004">
        <f t="shared" si="90"/>
        <v>35.70350000000002</v>
      </c>
      <c r="O1004" s="2">
        <f t="shared" si="91"/>
        <v>1</v>
      </c>
      <c r="P1004" s="2">
        <f t="shared" si="89"/>
        <v>0</v>
      </c>
    </row>
    <row r="1005" spans="1:16" x14ac:dyDescent="0.2">
      <c r="A1005" s="2">
        <v>1383</v>
      </c>
      <c r="B1005" s="2">
        <v>37</v>
      </c>
      <c r="C1005" s="6">
        <v>1060.3510000000001</v>
      </c>
      <c r="D1005" s="6">
        <v>1343.2075555555555</v>
      </c>
      <c r="E1005" s="6">
        <v>571.73622501229863</v>
      </c>
      <c r="F1005" s="2">
        <v>0</v>
      </c>
      <c r="H1005">
        <f t="shared" si="92"/>
        <v>660.35100000000011</v>
      </c>
      <c r="I1005">
        <f t="shared" si="92"/>
        <v>210.35100000000011</v>
      </c>
      <c r="J1005">
        <f t="shared" si="92"/>
        <v>182.64899999999989</v>
      </c>
      <c r="K1005">
        <f t="shared" si="92"/>
        <v>697.64899999999989</v>
      </c>
      <c r="L1005">
        <f t="shared" si="92"/>
        <v>1389.6489999999999</v>
      </c>
      <c r="M1005" s="11">
        <f t="shared" si="88"/>
        <v>1060.3510000000001</v>
      </c>
      <c r="N1005">
        <f t="shared" si="90"/>
        <v>182.64899999999989</v>
      </c>
      <c r="O1005" s="2">
        <f t="shared" si="91"/>
        <v>3</v>
      </c>
      <c r="P1005" s="2">
        <f t="shared" si="89"/>
        <v>0</v>
      </c>
    </row>
    <row r="1006" spans="1:16" x14ac:dyDescent="0.2">
      <c r="A1006" s="2">
        <v>1386</v>
      </c>
      <c r="B1006" s="2">
        <v>52</v>
      </c>
      <c r="C1006" s="6">
        <v>127.00475</v>
      </c>
      <c r="D1006" s="6">
        <v>67.069999999999993</v>
      </c>
      <c r="E1006" s="6">
        <v>134.13046105672882</v>
      </c>
      <c r="F1006" s="2">
        <v>0</v>
      </c>
      <c r="H1006">
        <f t="shared" si="92"/>
        <v>272.99525</v>
      </c>
      <c r="I1006">
        <f t="shared" si="92"/>
        <v>722.99524999999994</v>
      </c>
      <c r="J1006">
        <f t="shared" si="92"/>
        <v>1115.9952499999999</v>
      </c>
      <c r="K1006">
        <f t="shared" si="92"/>
        <v>1630.9952499999999</v>
      </c>
      <c r="L1006">
        <f t="shared" si="92"/>
        <v>2322.9952499999999</v>
      </c>
      <c r="M1006" s="11">
        <f t="shared" si="88"/>
        <v>127.00475</v>
      </c>
      <c r="N1006">
        <f t="shared" si="90"/>
        <v>272.99525</v>
      </c>
      <c r="O1006" s="2">
        <f t="shared" si="91"/>
        <v>1</v>
      </c>
      <c r="P1006" s="2">
        <f t="shared" si="89"/>
        <v>0</v>
      </c>
    </row>
    <row r="1007" spans="1:16" x14ac:dyDescent="0.2">
      <c r="A1007" s="2">
        <v>1388</v>
      </c>
      <c r="B1007" s="2">
        <v>54</v>
      </c>
      <c r="C1007" s="6">
        <v>435.0455</v>
      </c>
      <c r="D1007" s="6">
        <v>460.98177777777778</v>
      </c>
      <c r="E1007" s="6">
        <v>210.93904522533347</v>
      </c>
      <c r="F1007" s="2">
        <v>0</v>
      </c>
      <c r="H1007">
        <f t="shared" si="92"/>
        <v>35.045500000000004</v>
      </c>
      <c r="I1007">
        <f t="shared" si="92"/>
        <v>414.9545</v>
      </c>
      <c r="J1007">
        <f t="shared" si="92"/>
        <v>807.95450000000005</v>
      </c>
      <c r="K1007">
        <f t="shared" si="92"/>
        <v>1322.9545000000001</v>
      </c>
      <c r="L1007">
        <f t="shared" si="92"/>
        <v>2014.9545000000001</v>
      </c>
      <c r="M1007" s="11">
        <f t="shared" si="88"/>
        <v>435.0455</v>
      </c>
      <c r="N1007">
        <f t="shared" si="90"/>
        <v>35.045500000000004</v>
      </c>
      <c r="O1007" s="2">
        <f t="shared" si="91"/>
        <v>1</v>
      </c>
      <c r="P1007" s="2">
        <f t="shared" si="89"/>
        <v>0</v>
      </c>
    </row>
    <row r="1008" spans="1:16" x14ac:dyDescent="0.2">
      <c r="A1008" s="2">
        <v>1389</v>
      </c>
      <c r="B1008" s="2">
        <v>73</v>
      </c>
      <c r="C1008" s="6">
        <v>730.31124999999997</v>
      </c>
      <c r="D1008" s="6">
        <v>724.63199999999995</v>
      </c>
      <c r="E1008" s="6">
        <v>288.06897363719867</v>
      </c>
      <c r="F1008" s="2">
        <v>1</v>
      </c>
      <c r="H1008">
        <f t="shared" si="92"/>
        <v>330.31124999999997</v>
      </c>
      <c r="I1008">
        <f t="shared" si="92"/>
        <v>119.68875000000003</v>
      </c>
      <c r="J1008">
        <f t="shared" si="92"/>
        <v>512.68875000000003</v>
      </c>
      <c r="K1008">
        <f t="shared" si="92"/>
        <v>1027.68875</v>
      </c>
      <c r="L1008">
        <f t="shared" si="92"/>
        <v>1719.68875</v>
      </c>
      <c r="M1008" s="11">
        <f t="shared" si="88"/>
        <v>730.31124999999997</v>
      </c>
      <c r="N1008">
        <f t="shared" si="90"/>
        <v>119.68875000000003</v>
      </c>
      <c r="O1008" s="2">
        <f t="shared" si="91"/>
        <v>2</v>
      </c>
      <c r="P1008" s="2">
        <f t="shared" si="89"/>
        <v>1</v>
      </c>
    </row>
    <row r="1009" spans="1:16" x14ac:dyDescent="0.2">
      <c r="A1009" s="2">
        <v>1391</v>
      </c>
      <c r="B1009" s="2">
        <v>29</v>
      </c>
      <c r="C1009" s="6">
        <v>658.46175000000005</v>
      </c>
      <c r="D1009" s="6">
        <v>560.35133333333329</v>
      </c>
      <c r="E1009" s="6">
        <v>357.5430304528021</v>
      </c>
      <c r="F1009" s="2">
        <v>1</v>
      </c>
      <c r="H1009">
        <f t="shared" si="92"/>
        <v>258.46175000000005</v>
      </c>
      <c r="I1009">
        <f t="shared" si="92"/>
        <v>191.53824999999995</v>
      </c>
      <c r="J1009">
        <f t="shared" si="92"/>
        <v>584.53824999999995</v>
      </c>
      <c r="K1009">
        <f t="shared" si="92"/>
        <v>1099.5382500000001</v>
      </c>
      <c r="L1009">
        <f t="shared" si="92"/>
        <v>1791.5382500000001</v>
      </c>
      <c r="M1009" s="11">
        <f t="shared" si="88"/>
        <v>658.46175000000005</v>
      </c>
      <c r="N1009">
        <f t="shared" si="90"/>
        <v>191.53824999999995</v>
      </c>
      <c r="O1009" s="2">
        <f t="shared" si="91"/>
        <v>2</v>
      </c>
      <c r="P1009" s="2">
        <f t="shared" si="89"/>
        <v>1</v>
      </c>
    </row>
    <row r="1010" spans="1:16" x14ac:dyDescent="0.2">
      <c r="A1010" s="2">
        <v>1394</v>
      </c>
      <c r="B1010" s="2">
        <v>64</v>
      </c>
      <c r="C1010" s="6">
        <v>728.47725000000003</v>
      </c>
      <c r="D1010" s="6">
        <v>368.83</v>
      </c>
      <c r="E1010" s="6">
        <v>990.20174472572762</v>
      </c>
      <c r="F1010" s="2">
        <v>1</v>
      </c>
      <c r="H1010">
        <f t="shared" si="92"/>
        <v>328.47725000000003</v>
      </c>
      <c r="I1010">
        <f t="shared" si="92"/>
        <v>121.52274999999997</v>
      </c>
      <c r="J1010">
        <f t="shared" si="92"/>
        <v>514.52274999999997</v>
      </c>
      <c r="K1010">
        <f t="shared" si="92"/>
        <v>1029.5227500000001</v>
      </c>
      <c r="L1010">
        <f t="shared" si="92"/>
        <v>1721.5227500000001</v>
      </c>
      <c r="M1010" s="11">
        <f t="shared" si="88"/>
        <v>728.47725000000003</v>
      </c>
      <c r="N1010">
        <f t="shared" si="90"/>
        <v>121.52274999999997</v>
      </c>
      <c r="O1010" s="2">
        <f t="shared" si="91"/>
        <v>2</v>
      </c>
      <c r="P1010" s="2">
        <f t="shared" si="89"/>
        <v>1</v>
      </c>
    </row>
    <row r="1011" spans="1:16" x14ac:dyDescent="0.2">
      <c r="A1011" s="2">
        <v>1395</v>
      </c>
      <c r="B1011" s="2">
        <v>21</v>
      </c>
      <c r="C1011" s="6">
        <v>151.79075</v>
      </c>
      <c r="D1011" s="6">
        <v>85.704444444444448</v>
      </c>
      <c r="E1011" s="6">
        <v>152.23384742548316</v>
      </c>
      <c r="F1011" s="2">
        <v>0</v>
      </c>
      <c r="H1011">
        <f t="shared" si="92"/>
        <v>248.20925</v>
      </c>
      <c r="I1011">
        <f t="shared" si="92"/>
        <v>698.20925</v>
      </c>
      <c r="J1011">
        <f t="shared" si="92"/>
        <v>1091.2092499999999</v>
      </c>
      <c r="K1011">
        <f t="shared" si="92"/>
        <v>1606.2092499999999</v>
      </c>
      <c r="L1011">
        <f t="shared" si="92"/>
        <v>2298.2092499999999</v>
      </c>
      <c r="M1011" s="11">
        <f t="shared" si="88"/>
        <v>151.79075</v>
      </c>
      <c r="N1011">
        <f t="shared" si="90"/>
        <v>248.20925</v>
      </c>
      <c r="O1011" s="2">
        <f t="shared" si="91"/>
        <v>1</v>
      </c>
      <c r="P1011" s="2">
        <f t="shared" si="89"/>
        <v>0</v>
      </c>
    </row>
    <row r="1012" spans="1:16" x14ac:dyDescent="0.2">
      <c r="A1012" s="2">
        <v>1396</v>
      </c>
      <c r="B1012" s="2">
        <v>53</v>
      </c>
      <c r="C1012" s="6">
        <v>370.06349999999998</v>
      </c>
      <c r="D1012" s="6">
        <v>229.648</v>
      </c>
      <c r="E1012" s="6">
        <v>422.0026268698245</v>
      </c>
      <c r="F1012" s="2">
        <v>0</v>
      </c>
      <c r="H1012">
        <f t="shared" si="92"/>
        <v>29.936500000000024</v>
      </c>
      <c r="I1012">
        <f t="shared" si="92"/>
        <v>479.93650000000002</v>
      </c>
      <c r="J1012">
        <f t="shared" si="92"/>
        <v>872.93650000000002</v>
      </c>
      <c r="K1012">
        <f t="shared" si="92"/>
        <v>1387.9365</v>
      </c>
      <c r="L1012">
        <f t="shared" si="92"/>
        <v>2079.9364999999998</v>
      </c>
      <c r="M1012" s="11">
        <f t="shared" si="88"/>
        <v>370.06349999999998</v>
      </c>
      <c r="N1012">
        <f t="shared" si="90"/>
        <v>29.936500000000024</v>
      </c>
      <c r="O1012" s="2">
        <f t="shared" si="91"/>
        <v>1</v>
      </c>
      <c r="P1012" s="2">
        <f t="shared" si="89"/>
        <v>0</v>
      </c>
    </row>
    <row r="1013" spans="1:16" x14ac:dyDescent="0.2">
      <c r="A1013" s="2">
        <v>1397</v>
      </c>
      <c r="B1013" s="2">
        <v>56</v>
      </c>
      <c r="C1013" s="6">
        <v>1202.5495000000001</v>
      </c>
      <c r="D1013" s="6">
        <v>1374.1493333333333</v>
      </c>
      <c r="E1013" s="6">
        <v>889.43858399126509</v>
      </c>
      <c r="F1013" s="2">
        <v>1</v>
      </c>
      <c r="H1013">
        <f t="shared" si="92"/>
        <v>802.54950000000008</v>
      </c>
      <c r="I1013">
        <f t="shared" si="92"/>
        <v>352.54950000000008</v>
      </c>
      <c r="J1013">
        <f t="shared" si="92"/>
        <v>40.45049999999992</v>
      </c>
      <c r="K1013">
        <f t="shared" si="92"/>
        <v>555.45049999999992</v>
      </c>
      <c r="L1013">
        <f t="shared" si="92"/>
        <v>1247.4504999999999</v>
      </c>
      <c r="M1013" s="11">
        <f t="shared" si="88"/>
        <v>1202.5495000000001</v>
      </c>
      <c r="N1013">
        <f t="shared" si="90"/>
        <v>40.45049999999992</v>
      </c>
      <c r="O1013" s="2">
        <f t="shared" si="91"/>
        <v>3</v>
      </c>
      <c r="P1013" s="2">
        <f t="shared" si="89"/>
        <v>1</v>
      </c>
    </row>
    <row r="1014" spans="1:16" x14ac:dyDescent="0.2">
      <c r="A1014" s="2">
        <v>1398</v>
      </c>
      <c r="B1014" s="2">
        <v>51</v>
      </c>
      <c r="C1014" s="6">
        <v>489.94900000000001</v>
      </c>
      <c r="D1014" s="6">
        <v>641.28022222222228</v>
      </c>
      <c r="E1014" s="6">
        <v>227.67326367016705</v>
      </c>
      <c r="F1014" s="2">
        <v>0</v>
      </c>
      <c r="H1014">
        <f t="shared" si="92"/>
        <v>89.949000000000012</v>
      </c>
      <c r="I1014">
        <f t="shared" si="92"/>
        <v>360.05099999999999</v>
      </c>
      <c r="J1014">
        <f t="shared" si="92"/>
        <v>753.05099999999993</v>
      </c>
      <c r="K1014">
        <f t="shared" si="92"/>
        <v>1268.0509999999999</v>
      </c>
      <c r="L1014">
        <f t="shared" si="92"/>
        <v>1960.0509999999999</v>
      </c>
      <c r="M1014" s="11">
        <f t="shared" si="88"/>
        <v>489.94900000000001</v>
      </c>
      <c r="N1014">
        <f t="shared" si="90"/>
        <v>89.949000000000012</v>
      </c>
      <c r="O1014" s="2">
        <f t="shared" si="91"/>
        <v>1</v>
      </c>
      <c r="P1014" s="2">
        <f t="shared" si="89"/>
        <v>0</v>
      </c>
    </row>
    <row r="1015" spans="1:16" x14ac:dyDescent="0.2">
      <c r="A1015" s="2">
        <v>1399</v>
      </c>
      <c r="B1015" s="2">
        <v>26</v>
      </c>
      <c r="C1015" s="6">
        <v>422.55925000000002</v>
      </c>
      <c r="D1015" s="6">
        <v>536.88733333333334</v>
      </c>
      <c r="E1015" s="6">
        <v>242.45169363348884</v>
      </c>
      <c r="F1015" s="2">
        <v>1</v>
      </c>
      <c r="H1015">
        <f t="shared" si="92"/>
        <v>22.55925000000002</v>
      </c>
      <c r="I1015">
        <f t="shared" si="92"/>
        <v>427.44074999999998</v>
      </c>
      <c r="J1015">
        <f t="shared" si="92"/>
        <v>820.44074999999998</v>
      </c>
      <c r="K1015">
        <f t="shared" si="92"/>
        <v>1335.44075</v>
      </c>
      <c r="L1015">
        <f t="shared" si="92"/>
        <v>2027.44075</v>
      </c>
      <c r="M1015" s="11">
        <f t="shared" si="88"/>
        <v>422.55925000000002</v>
      </c>
      <c r="N1015">
        <f t="shared" si="90"/>
        <v>22.55925000000002</v>
      </c>
      <c r="O1015" s="2">
        <f t="shared" si="91"/>
        <v>1</v>
      </c>
      <c r="P1015" s="2">
        <f t="shared" si="89"/>
        <v>1</v>
      </c>
    </row>
    <row r="1016" spans="1:16" x14ac:dyDescent="0.2">
      <c r="A1016" s="2">
        <v>1401</v>
      </c>
      <c r="B1016" s="2">
        <v>61</v>
      </c>
      <c r="C1016" s="6">
        <v>580.95749999999998</v>
      </c>
      <c r="D1016" s="6">
        <v>720.89444444444439</v>
      </c>
      <c r="E1016" s="6">
        <v>303.42778589692381</v>
      </c>
      <c r="F1016" s="2">
        <v>0</v>
      </c>
      <c r="H1016">
        <f t="shared" si="92"/>
        <v>180.95749999999998</v>
      </c>
      <c r="I1016">
        <f t="shared" si="92"/>
        <v>269.04250000000002</v>
      </c>
      <c r="J1016">
        <f t="shared" si="92"/>
        <v>662.04250000000002</v>
      </c>
      <c r="K1016">
        <f t="shared" si="92"/>
        <v>1177.0425</v>
      </c>
      <c r="L1016">
        <f t="shared" si="92"/>
        <v>1869.0425</v>
      </c>
      <c r="M1016" s="11">
        <f t="shared" si="88"/>
        <v>580.95749999999998</v>
      </c>
      <c r="N1016">
        <f t="shared" si="90"/>
        <v>180.95749999999998</v>
      </c>
      <c r="O1016" s="2">
        <f t="shared" si="91"/>
        <v>1</v>
      </c>
      <c r="P1016" s="2">
        <f t="shared" si="89"/>
        <v>0</v>
      </c>
    </row>
    <row r="1017" spans="1:16" x14ac:dyDescent="0.2">
      <c r="A1017" s="2">
        <v>1402</v>
      </c>
      <c r="B1017" s="2">
        <v>43</v>
      </c>
      <c r="C1017" s="6">
        <v>239.89675</v>
      </c>
      <c r="D1017" s="6">
        <v>228.29622222222221</v>
      </c>
      <c r="E1017" s="6">
        <v>156.18614375205308</v>
      </c>
      <c r="F1017" s="2">
        <v>0</v>
      </c>
      <c r="H1017">
        <f t="shared" si="92"/>
        <v>160.10325</v>
      </c>
      <c r="I1017">
        <f t="shared" si="92"/>
        <v>610.10325</v>
      </c>
      <c r="J1017">
        <f t="shared" si="92"/>
        <v>1003.10325</v>
      </c>
      <c r="K1017">
        <f t="shared" si="92"/>
        <v>1518.1032500000001</v>
      </c>
      <c r="L1017">
        <f t="shared" si="92"/>
        <v>2210.1032500000001</v>
      </c>
      <c r="M1017" s="11">
        <f t="shared" si="88"/>
        <v>239.89675</v>
      </c>
      <c r="N1017">
        <f t="shared" si="90"/>
        <v>160.10325</v>
      </c>
      <c r="O1017" s="2">
        <f t="shared" si="91"/>
        <v>1</v>
      </c>
      <c r="P1017" s="2">
        <f t="shared" si="89"/>
        <v>0</v>
      </c>
    </row>
    <row r="1018" spans="1:16" x14ac:dyDescent="0.2">
      <c r="A1018" s="2">
        <v>1403</v>
      </c>
      <c r="B1018" s="2">
        <v>25</v>
      </c>
      <c r="C1018" s="6">
        <v>360.47649999999999</v>
      </c>
      <c r="D1018" s="6">
        <v>242.12311111111111</v>
      </c>
      <c r="E1018" s="6">
        <v>276.36669862287999</v>
      </c>
      <c r="F1018" s="2">
        <v>1</v>
      </c>
      <c r="H1018">
        <f t="shared" si="92"/>
        <v>39.523500000000013</v>
      </c>
      <c r="I1018">
        <f t="shared" si="92"/>
        <v>489.52350000000001</v>
      </c>
      <c r="J1018">
        <f t="shared" si="92"/>
        <v>882.52350000000001</v>
      </c>
      <c r="K1018">
        <f t="shared" si="92"/>
        <v>1397.5235</v>
      </c>
      <c r="L1018">
        <f t="shared" si="92"/>
        <v>2089.5235000000002</v>
      </c>
      <c r="M1018" s="11">
        <f t="shared" si="88"/>
        <v>360.47649999999999</v>
      </c>
      <c r="N1018">
        <f t="shared" si="90"/>
        <v>39.523500000000013</v>
      </c>
      <c r="O1018" s="2">
        <f t="shared" si="91"/>
        <v>1</v>
      </c>
      <c r="P1018" s="2">
        <f t="shared" si="89"/>
        <v>1</v>
      </c>
    </row>
    <row r="1019" spans="1:16" x14ac:dyDescent="0.2">
      <c r="A1019" s="2">
        <v>1405</v>
      </c>
      <c r="B1019" s="2">
        <v>31</v>
      </c>
      <c r="C1019" s="6">
        <v>1.87625</v>
      </c>
      <c r="D1019" s="6">
        <v>1.3428888888888888</v>
      </c>
      <c r="E1019" s="6">
        <v>1.1445369797335736</v>
      </c>
      <c r="F1019" s="2">
        <v>0</v>
      </c>
      <c r="H1019">
        <f t="shared" si="92"/>
        <v>398.12374999999997</v>
      </c>
      <c r="I1019">
        <f t="shared" si="92"/>
        <v>848.12374999999997</v>
      </c>
      <c r="J1019">
        <f t="shared" si="92"/>
        <v>1241.12375</v>
      </c>
      <c r="K1019">
        <f t="shared" si="92"/>
        <v>1756.12375</v>
      </c>
      <c r="L1019">
        <f t="shared" si="92"/>
        <v>2448.1237500000002</v>
      </c>
      <c r="M1019" s="11">
        <f t="shared" si="88"/>
        <v>1.87625</v>
      </c>
      <c r="N1019">
        <f t="shared" si="90"/>
        <v>398.12374999999997</v>
      </c>
      <c r="O1019" s="2">
        <f t="shared" si="91"/>
        <v>1</v>
      </c>
      <c r="P1019" s="2">
        <f t="shared" si="89"/>
        <v>0</v>
      </c>
    </row>
    <row r="1020" spans="1:16" x14ac:dyDescent="0.2">
      <c r="A1020" s="2">
        <v>1406</v>
      </c>
      <c r="B1020" s="2">
        <v>32</v>
      </c>
      <c r="C1020" s="6">
        <v>1522.2162499999999</v>
      </c>
      <c r="D1020" s="6">
        <v>1395.2786666666666</v>
      </c>
      <c r="E1020" s="6">
        <v>717.52224062685218</v>
      </c>
      <c r="F1020" s="2">
        <v>1</v>
      </c>
      <c r="H1020">
        <f t="shared" si="92"/>
        <v>1122.2162499999999</v>
      </c>
      <c r="I1020">
        <f t="shared" si="92"/>
        <v>672.21624999999995</v>
      </c>
      <c r="J1020">
        <f t="shared" si="92"/>
        <v>279.21624999999995</v>
      </c>
      <c r="K1020">
        <f t="shared" si="92"/>
        <v>235.78375000000005</v>
      </c>
      <c r="L1020">
        <f t="shared" si="92"/>
        <v>927.78375000000005</v>
      </c>
      <c r="M1020" s="11">
        <f t="shared" si="88"/>
        <v>1522.2162499999999</v>
      </c>
      <c r="N1020">
        <f t="shared" si="90"/>
        <v>235.78375000000005</v>
      </c>
      <c r="O1020" s="2">
        <f t="shared" si="91"/>
        <v>4</v>
      </c>
      <c r="P1020" s="2">
        <f t="shared" si="89"/>
        <v>1</v>
      </c>
    </row>
    <row r="1021" spans="1:16" x14ac:dyDescent="0.2">
      <c r="A1021" s="2">
        <v>1407</v>
      </c>
      <c r="B1021" s="2">
        <v>29</v>
      </c>
      <c r="C1021" s="6">
        <v>905.63</v>
      </c>
      <c r="D1021" s="6">
        <v>529.12</v>
      </c>
      <c r="E1021" s="6">
        <v>1320.8644572211713</v>
      </c>
      <c r="F1021" s="2">
        <v>1</v>
      </c>
      <c r="H1021">
        <f t="shared" si="92"/>
        <v>505.63</v>
      </c>
      <c r="I1021">
        <f t="shared" si="92"/>
        <v>55.629999999999995</v>
      </c>
      <c r="J1021">
        <f t="shared" si="92"/>
        <v>337.37</v>
      </c>
      <c r="K1021">
        <f t="shared" si="92"/>
        <v>852.37</v>
      </c>
      <c r="L1021">
        <f t="shared" si="92"/>
        <v>1544.37</v>
      </c>
      <c r="M1021" s="11">
        <f t="shared" si="88"/>
        <v>905.63</v>
      </c>
      <c r="N1021">
        <f t="shared" si="90"/>
        <v>55.629999999999995</v>
      </c>
      <c r="O1021" s="2">
        <f t="shared" si="91"/>
        <v>2</v>
      </c>
      <c r="P1021" s="2">
        <f t="shared" si="89"/>
        <v>1</v>
      </c>
    </row>
    <row r="1022" spans="1:16" x14ac:dyDescent="0.2">
      <c r="A1022" s="2">
        <v>1408</v>
      </c>
      <c r="B1022" s="2">
        <v>31</v>
      </c>
      <c r="C1022" s="6">
        <v>680.22924999999998</v>
      </c>
      <c r="D1022" s="6">
        <v>535.21933333333334</v>
      </c>
      <c r="E1022" s="6">
        <v>409.61094518293527</v>
      </c>
      <c r="F1022" s="2">
        <v>1</v>
      </c>
      <c r="H1022">
        <f t="shared" si="92"/>
        <v>280.22924999999998</v>
      </c>
      <c r="I1022">
        <f t="shared" si="92"/>
        <v>169.77075000000002</v>
      </c>
      <c r="J1022">
        <f t="shared" si="92"/>
        <v>562.77075000000002</v>
      </c>
      <c r="K1022">
        <f t="shared" si="92"/>
        <v>1077.7707500000001</v>
      </c>
      <c r="L1022">
        <f t="shared" si="92"/>
        <v>1769.7707500000001</v>
      </c>
      <c r="M1022" s="11">
        <f t="shared" si="88"/>
        <v>680.22924999999998</v>
      </c>
      <c r="N1022">
        <f t="shared" si="90"/>
        <v>169.77075000000002</v>
      </c>
      <c r="O1022" s="2">
        <f t="shared" si="91"/>
        <v>2</v>
      </c>
      <c r="P1022" s="2">
        <f t="shared" si="89"/>
        <v>1</v>
      </c>
    </row>
    <row r="1023" spans="1:16" x14ac:dyDescent="0.2">
      <c r="A1023" s="2">
        <v>1413</v>
      </c>
      <c r="B1023" s="2">
        <v>37</v>
      </c>
      <c r="C1023" s="6">
        <v>1090.4870000000001</v>
      </c>
      <c r="D1023" s="6">
        <v>945.06288888888889</v>
      </c>
      <c r="E1023" s="6">
        <v>690.5642020847888</v>
      </c>
      <c r="F1023" s="2">
        <v>1</v>
      </c>
      <c r="H1023">
        <f t="shared" si="92"/>
        <v>690.48700000000008</v>
      </c>
      <c r="I1023">
        <f t="shared" si="92"/>
        <v>240.48700000000008</v>
      </c>
      <c r="J1023">
        <f t="shared" si="92"/>
        <v>152.51299999999992</v>
      </c>
      <c r="K1023">
        <f t="shared" si="92"/>
        <v>667.51299999999992</v>
      </c>
      <c r="L1023">
        <f t="shared" si="92"/>
        <v>1359.5129999999999</v>
      </c>
      <c r="M1023" s="11">
        <f t="shared" si="88"/>
        <v>1090.4870000000001</v>
      </c>
      <c r="N1023">
        <f t="shared" si="90"/>
        <v>152.51299999999992</v>
      </c>
      <c r="O1023" s="2">
        <f t="shared" si="91"/>
        <v>3</v>
      </c>
      <c r="P1023" s="2">
        <f t="shared" si="89"/>
        <v>1</v>
      </c>
    </row>
    <row r="1024" spans="1:16" x14ac:dyDescent="0.2">
      <c r="A1024" s="2">
        <v>1420</v>
      </c>
      <c r="B1024" s="2">
        <v>35</v>
      </c>
      <c r="C1024" s="6">
        <v>247.64699999999999</v>
      </c>
      <c r="D1024" s="6">
        <v>276.12711111111111</v>
      </c>
      <c r="E1024" s="6">
        <v>110.84785743364425</v>
      </c>
      <c r="F1024" s="2">
        <v>0</v>
      </c>
      <c r="H1024">
        <f t="shared" si="92"/>
        <v>152.35300000000001</v>
      </c>
      <c r="I1024">
        <f t="shared" si="92"/>
        <v>602.35300000000007</v>
      </c>
      <c r="J1024">
        <f t="shared" si="92"/>
        <v>995.35300000000007</v>
      </c>
      <c r="K1024">
        <f t="shared" si="92"/>
        <v>1510.3530000000001</v>
      </c>
      <c r="L1024">
        <f t="shared" si="92"/>
        <v>2202.3530000000001</v>
      </c>
      <c r="M1024" s="11">
        <f t="shared" si="88"/>
        <v>247.64699999999999</v>
      </c>
      <c r="N1024">
        <f t="shared" si="90"/>
        <v>152.35300000000001</v>
      </c>
      <c r="O1024" s="2">
        <f t="shared" si="91"/>
        <v>1</v>
      </c>
      <c r="P1024" s="2">
        <f t="shared" si="89"/>
        <v>0</v>
      </c>
    </row>
    <row r="1025" spans="1:16" x14ac:dyDescent="0.2">
      <c r="A1025" s="2">
        <v>1421</v>
      </c>
      <c r="B1025" s="2">
        <v>43</v>
      </c>
      <c r="C1025" s="6">
        <v>1078.1925000000001</v>
      </c>
      <c r="D1025" s="6">
        <v>1427.0282222222222</v>
      </c>
      <c r="E1025" s="6">
        <v>542.15715139404335</v>
      </c>
      <c r="F1025" s="2">
        <v>1</v>
      </c>
      <c r="H1025">
        <f t="shared" si="92"/>
        <v>678.19250000000011</v>
      </c>
      <c r="I1025">
        <f t="shared" si="92"/>
        <v>228.19250000000011</v>
      </c>
      <c r="J1025">
        <f t="shared" si="92"/>
        <v>164.80749999999989</v>
      </c>
      <c r="K1025">
        <f t="shared" si="92"/>
        <v>679.80749999999989</v>
      </c>
      <c r="L1025">
        <f t="shared" si="92"/>
        <v>1371.8074999999999</v>
      </c>
      <c r="M1025" s="11">
        <f t="shared" si="88"/>
        <v>1078.1925000000001</v>
      </c>
      <c r="N1025">
        <f t="shared" si="90"/>
        <v>164.80749999999989</v>
      </c>
      <c r="O1025" s="2">
        <f t="shared" si="91"/>
        <v>3</v>
      </c>
      <c r="P1025" s="2">
        <f t="shared" si="89"/>
        <v>1</v>
      </c>
    </row>
    <row r="1026" spans="1:16" x14ac:dyDescent="0.2">
      <c r="A1026" s="2">
        <v>1422</v>
      </c>
      <c r="B1026" s="2">
        <v>67</v>
      </c>
      <c r="C1026" s="6">
        <v>793.70799999999997</v>
      </c>
      <c r="D1026" s="6">
        <v>443.154</v>
      </c>
      <c r="E1026" s="6">
        <v>943.02232050944497</v>
      </c>
      <c r="F1026" s="2">
        <v>1</v>
      </c>
      <c r="H1026">
        <f t="shared" si="92"/>
        <v>393.70799999999997</v>
      </c>
      <c r="I1026">
        <f t="shared" si="92"/>
        <v>56.29200000000003</v>
      </c>
      <c r="J1026">
        <f t="shared" si="92"/>
        <v>449.29200000000003</v>
      </c>
      <c r="K1026">
        <f t="shared" si="92"/>
        <v>964.29200000000003</v>
      </c>
      <c r="L1026">
        <f t="shared" si="92"/>
        <v>1656.2919999999999</v>
      </c>
      <c r="M1026" s="11">
        <f t="shared" si="88"/>
        <v>793.70799999999997</v>
      </c>
      <c r="N1026">
        <f t="shared" si="90"/>
        <v>56.29200000000003</v>
      </c>
      <c r="O1026" s="2">
        <f t="shared" si="91"/>
        <v>2</v>
      </c>
      <c r="P1026" s="2">
        <f t="shared" si="89"/>
        <v>1</v>
      </c>
    </row>
    <row r="1027" spans="1:16" x14ac:dyDescent="0.2">
      <c r="A1027" s="2">
        <v>1423</v>
      </c>
      <c r="B1027" s="2">
        <v>29</v>
      </c>
      <c r="C1027" s="6">
        <v>787.94150000000002</v>
      </c>
      <c r="D1027" s="6">
        <v>422.63066666666668</v>
      </c>
      <c r="E1027" s="6">
        <v>776.9256417661926</v>
      </c>
      <c r="F1027" s="2">
        <v>1</v>
      </c>
      <c r="H1027">
        <f t="shared" si="92"/>
        <v>387.94150000000002</v>
      </c>
      <c r="I1027">
        <f t="shared" si="92"/>
        <v>62.058499999999981</v>
      </c>
      <c r="J1027">
        <f t="shared" si="92"/>
        <v>455.05849999999998</v>
      </c>
      <c r="K1027">
        <f t="shared" si="92"/>
        <v>970.05849999999998</v>
      </c>
      <c r="L1027">
        <f t="shared" si="92"/>
        <v>1662.0585000000001</v>
      </c>
      <c r="M1027" s="11">
        <f t="shared" ref="M1027:M1090" si="93">+C1027</f>
        <v>787.94150000000002</v>
      </c>
      <c r="N1027">
        <f t="shared" si="90"/>
        <v>62.058499999999981</v>
      </c>
      <c r="O1027" s="2">
        <f t="shared" si="91"/>
        <v>2</v>
      </c>
      <c r="P1027" s="2">
        <f t="shared" ref="P1027:P1090" si="94">+F1027</f>
        <v>1</v>
      </c>
    </row>
    <row r="1028" spans="1:16" x14ac:dyDescent="0.2">
      <c r="A1028" s="2">
        <v>1424</v>
      </c>
      <c r="B1028" s="2">
        <v>43</v>
      </c>
      <c r="C1028" s="6">
        <v>260.64299999999997</v>
      </c>
      <c r="D1028" s="6">
        <v>243.21799999999999</v>
      </c>
      <c r="E1028" s="6">
        <v>239.07115115021361</v>
      </c>
      <c r="F1028" s="2">
        <v>0</v>
      </c>
      <c r="H1028">
        <f t="shared" si="92"/>
        <v>139.35700000000003</v>
      </c>
      <c r="I1028">
        <f t="shared" si="92"/>
        <v>589.35699999999997</v>
      </c>
      <c r="J1028">
        <f t="shared" si="92"/>
        <v>982.35699999999997</v>
      </c>
      <c r="K1028">
        <f t="shared" si="92"/>
        <v>1497.357</v>
      </c>
      <c r="L1028">
        <f t="shared" si="92"/>
        <v>2189.357</v>
      </c>
      <c r="M1028" s="11">
        <f t="shared" si="93"/>
        <v>260.64299999999997</v>
      </c>
      <c r="N1028">
        <f t="shared" ref="N1028:N1091" si="95">+MIN(H1028:L1028)</f>
        <v>139.35700000000003</v>
      </c>
      <c r="O1028" s="2">
        <f t="shared" ref="O1028:O1091" si="96">+MATCH(N1028,H1028:L1028,0)</f>
        <v>1</v>
      </c>
      <c r="P1028" s="2">
        <f t="shared" si="94"/>
        <v>0</v>
      </c>
    </row>
    <row r="1029" spans="1:16" x14ac:dyDescent="0.2">
      <c r="A1029" s="2">
        <v>1426</v>
      </c>
      <c r="B1029" s="2">
        <v>47</v>
      </c>
      <c r="C1029" s="6">
        <v>399.67399999999998</v>
      </c>
      <c r="D1029" s="6">
        <v>526.88422222222221</v>
      </c>
      <c r="E1029" s="6">
        <v>177.11170918083309</v>
      </c>
      <c r="F1029" s="2">
        <v>0</v>
      </c>
      <c r="H1029">
        <f t="shared" si="92"/>
        <v>0.32600000000002183</v>
      </c>
      <c r="I1029">
        <f t="shared" si="92"/>
        <v>450.32600000000002</v>
      </c>
      <c r="J1029">
        <f t="shared" si="92"/>
        <v>843.32600000000002</v>
      </c>
      <c r="K1029">
        <f t="shared" si="92"/>
        <v>1358.326</v>
      </c>
      <c r="L1029">
        <f t="shared" si="92"/>
        <v>2050.326</v>
      </c>
      <c r="M1029" s="11">
        <f t="shared" si="93"/>
        <v>399.67399999999998</v>
      </c>
      <c r="N1029">
        <f t="shared" si="95"/>
        <v>0.32600000000002183</v>
      </c>
      <c r="O1029" s="2">
        <f t="shared" si="96"/>
        <v>1</v>
      </c>
      <c r="P1029" s="2">
        <f t="shared" si="94"/>
        <v>0</v>
      </c>
    </row>
    <row r="1030" spans="1:16" x14ac:dyDescent="0.2">
      <c r="A1030" s="2">
        <v>1427</v>
      </c>
      <c r="B1030" s="2">
        <v>26</v>
      </c>
      <c r="C1030" s="6">
        <v>1770.8712499999999</v>
      </c>
      <c r="D1030" s="6">
        <v>1807.6213333333333</v>
      </c>
      <c r="E1030" s="6">
        <v>854.51044703936464</v>
      </c>
      <c r="F1030" s="2">
        <v>1</v>
      </c>
      <c r="H1030">
        <f t="shared" si="92"/>
        <v>1370.8712499999999</v>
      </c>
      <c r="I1030">
        <f t="shared" si="92"/>
        <v>920.87124999999992</v>
      </c>
      <c r="J1030">
        <f t="shared" si="92"/>
        <v>527.87124999999992</v>
      </c>
      <c r="K1030">
        <f t="shared" si="92"/>
        <v>12.871249999999918</v>
      </c>
      <c r="L1030">
        <f t="shared" si="92"/>
        <v>679.12875000000008</v>
      </c>
      <c r="M1030" s="11">
        <f t="shared" si="93"/>
        <v>1770.8712499999999</v>
      </c>
      <c r="N1030">
        <f t="shared" si="95"/>
        <v>12.871249999999918</v>
      </c>
      <c r="O1030" s="2">
        <f t="shared" si="96"/>
        <v>4</v>
      </c>
      <c r="P1030" s="2">
        <f t="shared" si="94"/>
        <v>1</v>
      </c>
    </row>
    <row r="1031" spans="1:16" x14ac:dyDescent="0.2">
      <c r="A1031" s="2">
        <v>1428</v>
      </c>
      <c r="B1031" s="2">
        <v>51</v>
      </c>
      <c r="C1031" s="6">
        <v>1156.8307500000001</v>
      </c>
      <c r="D1031" s="6">
        <v>1524.6077777777778</v>
      </c>
      <c r="E1031" s="6">
        <v>635.63156356463378</v>
      </c>
      <c r="F1031" s="2">
        <v>0</v>
      </c>
      <c r="H1031">
        <f t="shared" si="92"/>
        <v>756.83075000000008</v>
      </c>
      <c r="I1031">
        <f t="shared" si="92"/>
        <v>306.83075000000008</v>
      </c>
      <c r="J1031">
        <f t="shared" si="92"/>
        <v>86.16924999999992</v>
      </c>
      <c r="K1031">
        <f t="shared" si="92"/>
        <v>601.16924999999992</v>
      </c>
      <c r="L1031">
        <f t="shared" si="92"/>
        <v>1293.1692499999999</v>
      </c>
      <c r="M1031" s="11">
        <f t="shared" si="93"/>
        <v>1156.8307500000001</v>
      </c>
      <c r="N1031">
        <f t="shared" si="95"/>
        <v>86.16924999999992</v>
      </c>
      <c r="O1031" s="2">
        <f t="shared" si="96"/>
        <v>3</v>
      </c>
      <c r="P1031" s="2">
        <f t="shared" si="94"/>
        <v>0</v>
      </c>
    </row>
    <row r="1032" spans="1:16" x14ac:dyDescent="0.2">
      <c r="A1032" s="2">
        <v>1431</v>
      </c>
      <c r="B1032" s="2">
        <v>43</v>
      </c>
      <c r="C1032" s="6">
        <v>573.52625</v>
      </c>
      <c r="D1032" s="6">
        <v>666.41555555555556</v>
      </c>
      <c r="E1032" s="6">
        <v>285.80171127816999</v>
      </c>
      <c r="F1032" s="2">
        <v>0</v>
      </c>
      <c r="H1032">
        <f t="shared" si="92"/>
        <v>173.52625</v>
      </c>
      <c r="I1032">
        <f t="shared" si="92"/>
        <v>276.47375</v>
      </c>
      <c r="J1032">
        <f t="shared" si="92"/>
        <v>669.47375</v>
      </c>
      <c r="K1032">
        <f t="shared" si="92"/>
        <v>1184.4737500000001</v>
      </c>
      <c r="L1032">
        <f t="shared" si="92"/>
        <v>1876.4737500000001</v>
      </c>
      <c r="M1032" s="11">
        <f t="shared" si="93"/>
        <v>573.52625</v>
      </c>
      <c r="N1032">
        <f t="shared" si="95"/>
        <v>173.52625</v>
      </c>
      <c r="O1032" s="2">
        <f t="shared" si="96"/>
        <v>1</v>
      </c>
      <c r="P1032" s="2">
        <f t="shared" si="94"/>
        <v>0</v>
      </c>
    </row>
    <row r="1033" spans="1:16" x14ac:dyDescent="0.2">
      <c r="A1033" s="2">
        <v>1432</v>
      </c>
      <c r="B1033" s="2">
        <v>66</v>
      </c>
      <c r="C1033" s="6">
        <v>622.49699999999996</v>
      </c>
      <c r="D1033" s="6">
        <v>601.67955555555557</v>
      </c>
      <c r="E1033" s="6">
        <v>306.96311960594801</v>
      </c>
      <c r="F1033" s="2">
        <v>0</v>
      </c>
      <c r="H1033">
        <f t="shared" si="92"/>
        <v>222.49699999999996</v>
      </c>
      <c r="I1033">
        <f t="shared" si="92"/>
        <v>227.50300000000004</v>
      </c>
      <c r="J1033">
        <f t="shared" si="92"/>
        <v>620.50300000000004</v>
      </c>
      <c r="K1033">
        <f t="shared" si="92"/>
        <v>1135.5030000000002</v>
      </c>
      <c r="L1033">
        <f t="shared" si="92"/>
        <v>1827.5030000000002</v>
      </c>
      <c r="M1033" s="11">
        <f t="shared" si="93"/>
        <v>622.49699999999996</v>
      </c>
      <c r="N1033">
        <f t="shared" si="95"/>
        <v>222.49699999999996</v>
      </c>
      <c r="O1033" s="2">
        <f t="shared" si="96"/>
        <v>1</v>
      </c>
      <c r="P1033" s="2">
        <f t="shared" si="94"/>
        <v>0</v>
      </c>
    </row>
    <row r="1034" spans="1:16" x14ac:dyDescent="0.2">
      <c r="A1034" s="2">
        <v>1433</v>
      </c>
      <c r="B1034" s="2">
        <v>43</v>
      </c>
      <c r="C1034" s="6">
        <v>1985.55825</v>
      </c>
      <c r="D1034" s="6">
        <v>2407.7555555555555</v>
      </c>
      <c r="E1034" s="6">
        <v>870.31426035077209</v>
      </c>
      <c r="F1034" s="2">
        <v>1</v>
      </c>
      <c r="H1034">
        <f t="shared" si="92"/>
        <v>1585.55825</v>
      </c>
      <c r="I1034">
        <f t="shared" si="92"/>
        <v>1135.55825</v>
      </c>
      <c r="J1034">
        <f t="shared" si="92"/>
        <v>742.55825000000004</v>
      </c>
      <c r="K1034">
        <f t="shared" si="92"/>
        <v>227.55825000000004</v>
      </c>
      <c r="L1034">
        <f t="shared" si="92"/>
        <v>464.44174999999996</v>
      </c>
      <c r="M1034" s="11">
        <f t="shared" si="93"/>
        <v>1985.55825</v>
      </c>
      <c r="N1034">
        <f t="shared" si="95"/>
        <v>227.55825000000004</v>
      </c>
      <c r="O1034" s="2">
        <f t="shared" si="96"/>
        <v>4</v>
      </c>
      <c r="P1034" s="2">
        <f t="shared" si="94"/>
        <v>1</v>
      </c>
    </row>
    <row r="1035" spans="1:16" x14ac:dyDescent="0.2">
      <c r="A1035" s="2">
        <v>1435</v>
      </c>
      <c r="B1035" s="2">
        <v>25</v>
      </c>
      <c r="C1035" s="6">
        <v>1289.1914999999999</v>
      </c>
      <c r="D1035" s="6">
        <v>1691.4295555555555</v>
      </c>
      <c r="E1035" s="6">
        <v>357.88478865216894</v>
      </c>
      <c r="F1035" s="2">
        <v>0</v>
      </c>
      <c r="H1035">
        <f t="shared" si="92"/>
        <v>889.19149999999991</v>
      </c>
      <c r="I1035">
        <f t="shared" si="92"/>
        <v>439.19149999999991</v>
      </c>
      <c r="J1035">
        <f t="shared" si="92"/>
        <v>46.191499999999905</v>
      </c>
      <c r="K1035">
        <f t="shared" si="92"/>
        <v>468.80850000000009</v>
      </c>
      <c r="L1035">
        <f t="shared" si="92"/>
        <v>1160.8085000000001</v>
      </c>
      <c r="M1035" s="11">
        <f t="shared" si="93"/>
        <v>1289.1914999999999</v>
      </c>
      <c r="N1035">
        <f t="shared" si="95"/>
        <v>46.191499999999905</v>
      </c>
      <c r="O1035" s="2">
        <f t="shared" si="96"/>
        <v>3</v>
      </c>
      <c r="P1035" s="2">
        <f t="shared" si="94"/>
        <v>0</v>
      </c>
    </row>
    <row r="1036" spans="1:16" x14ac:dyDescent="0.2">
      <c r="A1036" s="2">
        <v>1437</v>
      </c>
      <c r="B1036" s="2">
        <v>43</v>
      </c>
      <c r="C1036" s="6">
        <v>486.39875000000001</v>
      </c>
      <c r="D1036" s="6">
        <v>532.54999999999995</v>
      </c>
      <c r="E1036" s="6">
        <v>313.46754656051263</v>
      </c>
      <c r="F1036" s="2">
        <v>0</v>
      </c>
      <c r="H1036">
        <f t="shared" ref="H1036:L1086" si="97">+ABS(H$2-$M1036)</f>
        <v>86.398750000000007</v>
      </c>
      <c r="I1036">
        <f t="shared" si="97"/>
        <v>363.60124999999999</v>
      </c>
      <c r="J1036">
        <f t="shared" si="97"/>
        <v>756.60124999999994</v>
      </c>
      <c r="K1036">
        <f t="shared" si="97"/>
        <v>1271.6012499999999</v>
      </c>
      <c r="L1036">
        <f t="shared" si="97"/>
        <v>1963.6012499999999</v>
      </c>
      <c r="M1036" s="11">
        <f t="shared" si="93"/>
        <v>486.39875000000001</v>
      </c>
      <c r="N1036">
        <f t="shared" si="95"/>
        <v>86.398750000000007</v>
      </c>
      <c r="O1036" s="2">
        <f t="shared" si="96"/>
        <v>1</v>
      </c>
      <c r="P1036" s="2">
        <f t="shared" si="94"/>
        <v>0</v>
      </c>
    </row>
    <row r="1037" spans="1:16" x14ac:dyDescent="0.2">
      <c r="A1037" s="2">
        <v>1439</v>
      </c>
      <c r="B1037" s="2">
        <v>32</v>
      </c>
      <c r="C1037" s="6">
        <v>1590.2429999999999</v>
      </c>
      <c r="D1037" s="6">
        <v>1125.1775555555555</v>
      </c>
      <c r="E1037" s="6">
        <v>1147.8747285950953</v>
      </c>
      <c r="F1037" s="2">
        <v>1</v>
      </c>
      <c r="H1037">
        <f t="shared" si="97"/>
        <v>1190.2429999999999</v>
      </c>
      <c r="I1037">
        <f t="shared" si="97"/>
        <v>740.24299999999994</v>
      </c>
      <c r="J1037">
        <f t="shared" si="97"/>
        <v>347.24299999999994</v>
      </c>
      <c r="K1037">
        <f t="shared" si="97"/>
        <v>167.75700000000006</v>
      </c>
      <c r="L1037">
        <f t="shared" si="97"/>
        <v>859.75700000000006</v>
      </c>
      <c r="M1037" s="11">
        <f t="shared" si="93"/>
        <v>1590.2429999999999</v>
      </c>
      <c r="N1037">
        <f t="shared" si="95"/>
        <v>167.75700000000006</v>
      </c>
      <c r="O1037" s="2">
        <f t="shared" si="96"/>
        <v>4</v>
      </c>
      <c r="P1037" s="2">
        <f t="shared" si="94"/>
        <v>1</v>
      </c>
    </row>
    <row r="1038" spans="1:16" x14ac:dyDescent="0.2">
      <c r="A1038" s="2">
        <v>1443</v>
      </c>
      <c r="B1038" s="2">
        <v>26</v>
      </c>
      <c r="C1038" s="6">
        <v>35.470500000000001</v>
      </c>
      <c r="D1038" s="6">
        <v>41.204888888888888</v>
      </c>
      <c r="E1038" s="6">
        <v>15.115441513311302</v>
      </c>
      <c r="F1038" s="2">
        <v>0</v>
      </c>
      <c r="H1038">
        <f t="shared" si="97"/>
        <v>364.52949999999998</v>
      </c>
      <c r="I1038">
        <f t="shared" si="97"/>
        <v>814.52949999999998</v>
      </c>
      <c r="J1038">
        <f t="shared" si="97"/>
        <v>1207.5295000000001</v>
      </c>
      <c r="K1038">
        <f t="shared" si="97"/>
        <v>1722.5295000000001</v>
      </c>
      <c r="L1038">
        <f t="shared" si="97"/>
        <v>2414.5295000000001</v>
      </c>
      <c r="M1038" s="11">
        <f t="shared" si="93"/>
        <v>35.470500000000001</v>
      </c>
      <c r="N1038">
        <f t="shared" si="95"/>
        <v>364.52949999999998</v>
      </c>
      <c r="O1038" s="2">
        <f t="shared" si="96"/>
        <v>1</v>
      </c>
      <c r="P1038" s="2">
        <f t="shared" si="94"/>
        <v>0</v>
      </c>
    </row>
    <row r="1039" spans="1:16" x14ac:dyDescent="0.2">
      <c r="A1039" s="2">
        <v>1444</v>
      </c>
      <c r="B1039" s="2">
        <v>26</v>
      </c>
      <c r="C1039" s="6">
        <v>1146.7627500000001</v>
      </c>
      <c r="D1039" s="6">
        <v>1453.3255555555556</v>
      </c>
      <c r="E1039" s="6">
        <v>466.00320280468213</v>
      </c>
      <c r="F1039" s="2">
        <v>1</v>
      </c>
      <c r="H1039">
        <f t="shared" si="97"/>
        <v>746.7627500000001</v>
      </c>
      <c r="I1039">
        <f t="shared" si="97"/>
        <v>296.7627500000001</v>
      </c>
      <c r="J1039">
        <f t="shared" si="97"/>
        <v>96.237249999999904</v>
      </c>
      <c r="K1039">
        <f t="shared" si="97"/>
        <v>611.2372499999999</v>
      </c>
      <c r="L1039">
        <f t="shared" si="97"/>
        <v>1303.2372499999999</v>
      </c>
      <c r="M1039" s="11">
        <f t="shared" si="93"/>
        <v>1146.7627500000001</v>
      </c>
      <c r="N1039">
        <f t="shared" si="95"/>
        <v>96.237249999999904</v>
      </c>
      <c r="O1039" s="2">
        <f t="shared" si="96"/>
        <v>3</v>
      </c>
      <c r="P1039" s="2">
        <f t="shared" si="94"/>
        <v>1</v>
      </c>
    </row>
    <row r="1040" spans="1:16" x14ac:dyDescent="0.2">
      <c r="A1040" s="2">
        <v>1445</v>
      </c>
      <c r="B1040" s="2">
        <v>50</v>
      </c>
      <c r="C1040" s="6">
        <v>213.9425</v>
      </c>
      <c r="D1040" s="6">
        <v>285.22755555555557</v>
      </c>
      <c r="E1040" s="6">
        <v>73.926606182619466</v>
      </c>
      <c r="F1040" s="2">
        <v>0</v>
      </c>
      <c r="H1040">
        <f t="shared" si="97"/>
        <v>186.0575</v>
      </c>
      <c r="I1040">
        <f t="shared" si="97"/>
        <v>636.0575</v>
      </c>
      <c r="J1040">
        <f t="shared" si="97"/>
        <v>1029.0574999999999</v>
      </c>
      <c r="K1040">
        <f t="shared" si="97"/>
        <v>1544.0574999999999</v>
      </c>
      <c r="L1040">
        <f t="shared" si="97"/>
        <v>2236.0574999999999</v>
      </c>
      <c r="M1040" s="11">
        <f t="shared" si="93"/>
        <v>213.9425</v>
      </c>
      <c r="N1040">
        <f t="shared" si="95"/>
        <v>186.0575</v>
      </c>
      <c r="O1040" s="2">
        <f t="shared" si="96"/>
        <v>1</v>
      </c>
      <c r="P1040" s="2">
        <f t="shared" si="94"/>
        <v>0</v>
      </c>
    </row>
    <row r="1041" spans="1:16" x14ac:dyDescent="0.2">
      <c r="A1041" s="2">
        <v>1446</v>
      </c>
      <c r="B1041" s="2">
        <v>65</v>
      </c>
      <c r="C1041" s="6">
        <v>260.48700000000002</v>
      </c>
      <c r="D1041" s="6">
        <v>196.75777777777779</v>
      </c>
      <c r="E1041" s="6">
        <v>241.79148371886939</v>
      </c>
      <c r="F1041" s="2">
        <v>0</v>
      </c>
      <c r="H1041">
        <f t="shared" si="97"/>
        <v>139.51299999999998</v>
      </c>
      <c r="I1041">
        <f t="shared" si="97"/>
        <v>589.51299999999992</v>
      </c>
      <c r="J1041">
        <f t="shared" si="97"/>
        <v>982.51299999999992</v>
      </c>
      <c r="K1041">
        <f t="shared" si="97"/>
        <v>1497.5129999999999</v>
      </c>
      <c r="L1041">
        <f t="shared" si="97"/>
        <v>2189.5129999999999</v>
      </c>
      <c r="M1041" s="11">
        <f t="shared" si="93"/>
        <v>260.48700000000002</v>
      </c>
      <c r="N1041">
        <f t="shared" si="95"/>
        <v>139.51299999999998</v>
      </c>
      <c r="O1041" s="2">
        <f t="shared" si="96"/>
        <v>1</v>
      </c>
      <c r="P1041" s="2">
        <f t="shared" si="94"/>
        <v>0</v>
      </c>
    </row>
    <row r="1042" spans="1:16" x14ac:dyDescent="0.2">
      <c r="A1042" s="2">
        <v>1447</v>
      </c>
      <c r="B1042" s="2">
        <v>61</v>
      </c>
      <c r="C1042" s="6">
        <v>188.58475000000001</v>
      </c>
      <c r="D1042" s="6">
        <v>226.09511111111112</v>
      </c>
      <c r="E1042" s="6">
        <v>68.758176370115109</v>
      </c>
      <c r="F1042" s="2">
        <v>0</v>
      </c>
      <c r="H1042">
        <f t="shared" si="97"/>
        <v>211.41524999999999</v>
      </c>
      <c r="I1042">
        <f t="shared" si="97"/>
        <v>661.41525000000001</v>
      </c>
      <c r="J1042">
        <f t="shared" si="97"/>
        <v>1054.41525</v>
      </c>
      <c r="K1042">
        <f t="shared" si="97"/>
        <v>1569.41525</v>
      </c>
      <c r="L1042">
        <f t="shared" si="97"/>
        <v>2261.41525</v>
      </c>
      <c r="M1042" s="11">
        <f t="shared" si="93"/>
        <v>188.58475000000001</v>
      </c>
      <c r="N1042">
        <f t="shared" si="95"/>
        <v>211.41524999999999</v>
      </c>
      <c r="O1042" s="2">
        <f t="shared" si="96"/>
        <v>1</v>
      </c>
      <c r="P1042" s="2">
        <f t="shared" si="94"/>
        <v>0</v>
      </c>
    </row>
    <row r="1043" spans="1:16" x14ac:dyDescent="0.2">
      <c r="A1043" s="2">
        <v>1448</v>
      </c>
      <c r="B1043" s="2">
        <v>41</v>
      </c>
      <c r="C1043" s="6">
        <v>598.44275000000005</v>
      </c>
      <c r="D1043" s="6">
        <v>573.92288888888891</v>
      </c>
      <c r="E1043" s="6">
        <v>270.1041993263338</v>
      </c>
      <c r="F1043" s="2">
        <v>1</v>
      </c>
      <c r="H1043">
        <f t="shared" si="97"/>
        <v>198.44275000000005</v>
      </c>
      <c r="I1043">
        <f t="shared" si="97"/>
        <v>251.55724999999995</v>
      </c>
      <c r="J1043">
        <f t="shared" si="97"/>
        <v>644.55724999999995</v>
      </c>
      <c r="K1043">
        <f t="shared" si="97"/>
        <v>1159.5572499999998</v>
      </c>
      <c r="L1043">
        <f t="shared" si="97"/>
        <v>1851.5572499999998</v>
      </c>
      <c r="M1043" s="11">
        <f t="shared" si="93"/>
        <v>598.44275000000005</v>
      </c>
      <c r="N1043">
        <f t="shared" si="95"/>
        <v>198.44275000000005</v>
      </c>
      <c r="O1043" s="2">
        <f t="shared" si="96"/>
        <v>1</v>
      </c>
      <c r="P1043" s="2">
        <f t="shared" si="94"/>
        <v>1</v>
      </c>
    </row>
    <row r="1044" spans="1:16" x14ac:dyDescent="0.2">
      <c r="A1044" s="2">
        <v>1450</v>
      </c>
      <c r="B1044" s="2">
        <v>27</v>
      </c>
      <c r="C1044" s="6">
        <v>778.33550000000002</v>
      </c>
      <c r="D1044" s="6">
        <v>695.85822222222225</v>
      </c>
      <c r="E1044" s="6">
        <v>529.27120911223255</v>
      </c>
      <c r="F1044" s="2">
        <v>1</v>
      </c>
      <c r="H1044">
        <f t="shared" si="97"/>
        <v>378.33550000000002</v>
      </c>
      <c r="I1044">
        <f t="shared" si="97"/>
        <v>71.664499999999975</v>
      </c>
      <c r="J1044">
        <f t="shared" si="97"/>
        <v>464.66449999999998</v>
      </c>
      <c r="K1044">
        <f t="shared" si="97"/>
        <v>979.66449999999998</v>
      </c>
      <c r="L1044">
        <f t="shared" si="97"/>
        <v>1671.6644999999999</v>
      </c>
      <c r="M1044" s="11">
        <f t="shared" si="93"/>
        <v>778.33550000000002</v>
      </c>
      <c r="N1044">
        <f t="shared" si="95"/>
        <v>71.664499999999975</v>
      </c>
      <c r="O1044" s="2">
        <f t="shared" si="96"/>
        <v>2</v>
      </c>
      <c r="P1044" s="2">
        <f t="shared" si="94"/>
        <v>1</v>
      </c>
    </row>
    <row r="1045" spans="1:16" x14ac:dyDescent="0.2">
      <c r="A1045" s="2">
        <v>1451</v>
      </c>
      <c r="B1045" s="2">
        <v>29</v>
      </c>
      <c r="C1045" s="6">
        <v>1974.68325</v>
      </c>
      <c r="D1045" s="6">
        <v>2063.1528888888888</v>
      </c>
      <c r="E1045" s="6">
        <v>1456.7551625042847</v>
      </c>
      <c r="F1045" s="2">
        <v>1</v>
      </c>
      <c r="H1045">
        <f t="shared" si="97"/>
        <v>1574.68325</v>
      </c>
      <c r="I1045">
        <f t="shared" si="97"/>
        <v>1124.68325</v>
      </c>
      <c r="J1045">
        <f t="shared" si="97"/>
        <v>731.68325000000004</v>
      </c>
      <c r="K1045">
        <f t="shared" si="97"/>
        <v>216.68325000000004</v>
      </c>
      <c r="L1045">
        <f t="shared" si="97"/>
        <v>475.31674999999996</v>
      </c>
      <c r="M1045" s="11">
        <f t="shared" si="93"/>
        <v>1974.68325</v>
      </c>
      <c r="N1045">
        <f t="shared" si="95"/>
        <v>216.68325000000004</v>
      </c>
      <c r="O1045" s="2">
        <f t="shared" si="96"/>
        <v>4</v>
      </c>
      <c r="P1045" s="2">
        <f t="shared" si="94"/>
        <v>1</v>
      </c>
    </row>
    <row r="1046" spans="1:16" x14ac:dyDescent="0.2">
      <c r="A1046" s="2">
        <v>1452</v>
      </c>
      <c r="B1046" s="2">
        <v>27</v>
      </c>
      <c r="C1046" s="6">
        <v>1313.5227500000001</v>
      </c>
      <c r="D1046" s="6">
        <v>908.64555555555557</v>
      </c>
      <c r="E1046" s="6">
        <v>1383.7227111324987</v>
      </c>
      <c r="F1046" s="2">
        <v>1</v>
      </c>
      <c r="H1046">
        <f t="shared" si="97"/>
        <v>913.52275000000009</v>
      </c>
      <c r="I1046">
        <f t="shared" si="97"/>
        <v>463.52275000000009</v>
      </c>
      <c r="J1046">
        <f t="shared" si="97"/>
        <v>70.522750000000087</v>
      </c>
      <c r="K1046">
        <f t="shared" si="97"/>
        <v>444.47724999999991</v>
      </c>
      <c r="L1046">
        <f t="shared" si="97"/>
        <v>1136.4772499999999</v>
      </c>
      <c r="M1046" s="11">
        <f t="shared" si="93"/>
        <v>1313.5227500000001</v>
      </c>
      <c r="N1046">
        <f t="shared" si="95"/>
        <v>70.522750000000087</v>
      </c>
      <c r="O1046" s="2">
        <f t="shared" si="96"/>
        <v>3</v>
      </c>
      <c r="P1046" s="2">
        <f t="shared" si="94"/>
        <v>1</v>
      </c>
    </row>
    <row r="1047" spans="1:16" x14ac:dyDescent="0.2">
      <c r="A1047" s="2">
        <v>1453</v>
      </c>
      <c r="B1047" s="2">
        <v>65</v>
      </c>
      <c r="C1047" s="6">
        <v>465.286</v>
      </c>
      <c r="D1047" s="6">
        <v>515.58199999999999</v>
      </c>
      <c r="E1047" s="6">
        <v>171.22709287905371</v>
      </c>
      <c r="F1047" s="2">
        <v>0</v>
      </c>
      <c r="H1047">
        <f t="shared" si="97"/>
        <v>65.286000000000001</v>
      </c>
      <c r="I1047">
        <f t="shared" si="97"/>
        <v>384.714</v>
      </c>
      <c r="J1047">
        <f t="shared" si="97"/>
        <v>777.71399999999994</v>
      </c>
      <c r="K1047">
        <f t="shared" si="97"/>
        <v>1292.7139999999999</v>
      </c>
      <c r="L1047">
        <f t="shared" si="97"/>
        <v>1984.7139999999999</v>
      </c>
      <c r="M1047" s="11">
        <f t="shared" si="93"/>
        <v>465.286</v>
      </c>
      <c r="N1047">
        <f t="shared" si="95"/>
        <v>65.286000000000001</v>
      </c>
      <c r="O1047" s="2">
        <f t="shared" si="96"/>
        <v>1</v>
      </c>
      <c r="P1047" s="2">
        <f t="shared" si="94"/>
        <v>0</v>
      </c>
    </row>
    <row r="1048" spans="1:16" x14ac:dyDescent="0.2">
      <c r="A1048" s="2">
        <v>1454</v>
      </c>
      <c r="B1048" s="2">
        <v>61</v>
      </c>
      <c r="C1048" s="6">
        <v>661.53399999999999</v>
      </c>
      <c r="D1048" s="6">
        <v>295.1031111111111</v>
      </c>
      <c r="E1048" s="6">
        <v>602.48866542538326</v>
      </c>
      <c r="F1048" s="2">
        <v>0</v>
      </c>
      <c r="H1048">
        <f t="shared" si="97"/>
        <v>261.53399999999999</v>
      </c>
      <c r="I1048">
        <f t="shared" si="97"/>
        <v>188.46600000000001</v>
      </c>
      <c r="J1048">
        <f t="shared" si="97"/>
        <v>581.46600000000001</v>
      </c>
      <c r="K1048">
        <f t="shared" si="97"/>
        <v>1096.4659999999999</v>
      </c>
      <c r="L1048">
        <f t="shared" si="97"/>
        <v>1788.4659999999999</v>
      </c>
      <c r="M1048" s="11">
        <f t="shared" si="93"/>
        <v>661.53399999999999</v>
      </c>
      <c r="N1048">
        <f t="shared" si="95"/>
        <v>188.46600000000001</v>
      </c>
      <c r="O1048" s="2">
        <f t="shared" si="96"/>
        <v>2</v>
      </c>
      <c r="P1048" s="2">
        <f t="shared" si="94"/>
        <v>0</v>
      </c>
    </row>
    <row r="1049" spans="1:16" x14ac:dyDescent="0.2">
      <c r="A1049" s="2">
        <v>1456</v>
      </c>
      <c r="B1049" s="2">
        <v>43</v>
      </c>
      <c r="C1049" s="6">
        <v>1250.4825000000001</v>
      </c>
      <c r="D1049" s="6">
        <v>1629.2766666666666</v>
      </c>
      <c r="E1049" s="6">
        <v>436.44365650919377</v>
      </c>
      <c r="F1049" s="2">
        <v>1</v>
      </c>
      <c r="H1049">
        <f t="shared" si="97"/>
        <v>850.48250000000007</v>
      </c>
      <c r="I1049">
        <f t="shared" si="97"/>
        <v>400.48250000000007</v>
      </c>
      <c r="J1049">
        <f t="shared" si="97"/>
        <v>7.4825000000000728</v>
      </c>
      <c r="K1049">
        <f t="shared" si="97"/>
        <v>507.51749999999993</v>
      </c>
      <c r="L1049">
        <f t="shared" si="97"/>
        <v>1199.5174999999999</v>
      </c>
      <c r="M1049" s="11">
        <f t="shared" si="93"/>
        <v>1250.4825000000001</v>
      </c>
      <c r="N1049">
        <f t="shared" si="95"/>
        <v>7.4825000000000728</v>
      </c>
      <c r="O1049" s="2">
        <f t="shared" si="96"/>
        <v>3</v>
      </c>
      <c r="P1049" s="2">
        <f t="shared" si="94"/>
        <v>1</v>
      </c>
    </row>
    <row r="1050" spans="1:16" x14ac:dyDescent="0.2">
      <c r="A1050" s="2">
        <v>1457</v>
      </c>
      <c r="B1050" s="2">
        <v>57</v>
      </c>
      <c r="C1050" s="6">
        <v>805.27975000000004</v>
      </c>
      <c r="D1050" s="6">
        <v>604.57444444444445</v>
      </c>
      <c r="E1050" s="6">
        <v>739.60530859799053</v>
      </c>
      <c r="F1050" s="2">
        <v>1</v>
      </c>
      <c r="H1050">
        <f t="shared" si="97"/>
        <v>405.27975000000004</v>
      </c>
      <c r="I1050">
        <f t="shared" si="97"/>
        <v>44.720249999999965</v>
      </c>
      <c r="J1050">
        <f t="shared" si="97"/>
        <v>437.72024999999996</v>
      </c>
      <c r="K1050">
        <f t="shared" si="97"/>
        <v>952.72024999999996</v>
      </c>
      <c r="L1050">
        <f t="shared" si="97"/>
        <v>1644.7202499999999</v>
      </c>
      <c r="M1050" s="11">
        <f t="shared" si="93"/>
        <v>805.27975000000004</v>
      </c>
      <c r="N1050">
        <f t="shared" si="95"/>
        <v>44.720249999999965</v>
      </c>
      <c r="O1050" s="2">
        <f t="shared" si="96"/>
        <v>2</v>
      </c>
      <c r="P1050" s="2">
        <f t="shared" si="94"/>
        <v>1</v>
      </c>
    </row>
    <row r="1051" spans="1:16" x14ac:dyDescent="0.2">
      <c r="A1051" s="2">
        <v>1458</v>
      </c>
      <c r="B1051" s="2">
        <v>33</v>
      </c>
      <c r="C1051" s="6">
        <v>2.13</v>
      </c>
      <c r="D1051" s="6">
        <v>1.3402222222222222</v>
      </c>
      <c r="E1051" s="6">
        <v>1.7975728882634578</v>
      </c>
      <c r="F1051" s="2">
        <v>0</v>
      </c>
      <c r="H1051">
        <f t="shared" si="97"/>
        <v>397.87</v>
      </c>
      <c r="I1051">
        <f t="shared" si="97"/>
        <v>847.87</v>
      </c>
      <c r="J1051">
        <f t="shared" si="97"/>
        <v>1240.8699999999999</v>
      </c>
      <c r="K1051">
        <f t="shared" si="97"/>
        <v>1755.87</v>
      </c>
      <c r="L1051">
        <f t="shared" si="97"/>
        <v>2447.87</v>
      </c>
      <c r="M1051" s="11">
        <f t="shared" si="93"/>
        <v>2.13</v>
      </c>
      <c r="N1051">
        <f t="shared" si="95"/>
        <v>397.87</v>
      </c>
      <c r="O1051" s="2">
        <f t="shared" si="96"/>
        <v>1</v>
      </c>
      <c r="P1051" s="2">
        <f t="shared" si="94"/>
        <v>0</v>
      </c>
    </row>
    <row r="1052" spans="1:16" x14ac:dyDescent="0.2">
      <c r="A1052" s="2">
        <v>1460</v>
      </c>
      <c r="B1052" s="2">
        <v>33</v>
      </c>
      <c r="C1052" s="6">
        <v>519.44550000000004</v>
      </c>
      <c r="D1052" s="6">
        <v>357.04355555555554</v>
      </c>
      <c r="E1052" s="6">
        <v>345.18608851730255</v>
      </c>
      <c r="F1052" s="2">
        <v>0</v>
      </c>
      <c r="H1052">
        <f t="shared" si="97"/>
        <v>119.44550000000004</v>
      </c>
      <c r="I1052">
        <f t="shared" si="97"/>
        <v>330.55449999999996</v>
      </c>
      <c r="J1052">
        <f t="shared" si="97"/>
        <v>723.55449999999996</v>
      </c>
      <c r="K1052">
        <f t="shared" si="97"/>
        <v>1238.5545</v>
      </c>
      <c r="L1052">
        <f t="shared" si="97"/>
        <v>1930.5545</v>
      </c>
      <c r="M1052" s="11">
        <f t="shared" si="93"/>
        <v>519.44550000000004</v>
      </c>
      <c r="N1052">
        <f t="shared" si="95"/>
        <v>119.44550000000004</v>
      </c>
      <c r="O1052" s="2">
        <f t="shared" si="96"/>
        <v>1</v>
      </c>
      <c r="P1052" s="2">
        <f t="shared" si="94"/>
        <v>0</v>
      </c>
    </row>
    <row r="1053" spans="1:16" x14ac:dyDescent="0.2">
      <c r="A1053" s="2">
        <v>1461</v>
      </c>
      <c r="B1053" s="2">
        <v>31</v>
      </c>
      <c r="C1053" s="6">
        <v>747.84675000000004</v>
      </c>
      <c r="D1053" s="6">
        <v>597.75888888888892</v>
      </c>
      <c r="E1053" s="6">
        <v>635.4905461740268</v>
      </c>
      <c r="F1053" s="2">
        <v>0</v>
      </c>
      <c r="H1053">
        <f t="shared" si="97"/>
        <v>347.84675000000004</v>
      </c>
      <c r="I1053">
        <f t="shared" si="97"/>
        <v>102.15324999999996</v>
      </c>
      <c r="J1053">
        <f t="shared" si="97"/>
        <v>495.15324999999996</v>
      </c>
      <c r="K1053">
        <f t="shared" si="97"/>
        <v>1010.15325</v>
      </c>
      <c r="L1053">
        <f t="shared" si="97"/>
        <v>1702.1532499999998</v>
      </c>
      <c r="M1053" s="11">
        <f t="shared" si="93"/>
        <v>747.84675000000004</v>
      </c>
      <c r="N1053">
        <f t="shared" si="95"/>
        <v>102.15324999999996</v>
      </c>
      <c r="O1053" s="2">
        <f t="shared" si="96"/>
        <v>2</v>
      </c>
      <c r="P1053" s="2">
        <f t="shared" si="94"/>
        <v>0</v>
      </c>
    </row>
    <row r="1054" spans="1:16" x14ac:dyDescent="0.2">
      <c r="A1054" s="2">
        <v>1463</v>
      </c>
      <c r="B1054" s="2">
        <v>32</v>
      </c>
      <c r="C1054" s="6">
        <v>811.36324999999999</v>
      </c>
      <c r="D1054" s="6">
        <v>897.79133333333334</v>
      </c>
      <c r="E1054" s="6">
        <v>341.76760834111906</v>
      </c>
      <c r="F1054" s="2">
        <v>1</v>
      </c>
      <c r="H1054">
        <f t="shared" si="97"/>
        <v>411.36324999999999</v>
      </c>
      <c r="I1054">
        <f t="shared" si="97"/>
        <v>38.636750000000006</v>
      </c>
      <c r="J1054">
        <f t="shared" si="97"/>
        <v>431.63675000000001</v>
      </c>
      <c r="K1054">
        <f t="shared" si="97"/>
        <v>946.63675000000001</v>
      </c>
      <c r="L1054">
        <f t="shared" si="97"/>
        <v>1638.6367500000001</v>
      </c>
      <c r="M1054" s="11">
        <f t="shared" si="93"/>
        <v>811.36324999999999</v>
      </c>
      <c r="N1054">
        <f t="shared" si="95"/>
        <v>38.636750000000006</v>
      </c>
      <c r="O1054" s="2">
        <f t="shared" si="96"/>
        <v>2</v>
      </c>
      <c r="P1054" s="2">
        <f t="shared" si="94"/>
        <v>1</v>
      </c>
    </row>
    <row r="1055" spans="1:16" x14ac:dyDescent="0.2">
      <c r="A1055" s="2">
        <v>1464</v>
      </c>
      <c r="B1055" s="2">
        <v>49</v>
      </c>
      <c r="C1055" s="6">
        <v>1060.951</v>
      </c>
      <c r="D1055" s="6">
        <v>796.54133333333334</v>
      </c>
      <c r="E1055" s="6">
        <v>993.24951597970016</v>
      </c>
      <c r="F1055" s="2">
        <v>1</v>
      </c>
      <c r="H1055">
        <f t="shared" si="97"/>
        <v>660.95100000000002</v>
      </c>
      <c r="I1055">
        <f t="shared" si="97"/>
        <v>210.95100000000002</v>
      </c>
      <c r="J1055">
        <f t="shared" si="97"/>
        <v>182.04899999999998</v>
      </c>
      <c r="K1055">
        <f t="shared" si="97"/>
        <v>697.04899999999998</v>
      </c>
      <c r="L1055">
        <f t="shared" si="97"/>
        <v>1389.049</v>
      </c>
      <c r="M1055" s="11">
        <f t="shared" si="93"/>
        <v>1060.951</v>
      </c>
      <c r="N1055">
        <f t="shared" si="95"/>
        <v>182.04899999999998</v>
      </c>
      <c r="O1055" s="2">
        <f t="shared" si="96"/>
        <v>3</v>
      </c>
      <c r="P1055" s="2">
        <f t="shared" si="94"/>
        <v>1</v>
      </c>
    </row>
    <row r="1056" spans="1:16" x14ac:dyDescent="0.2">
      <c r="A1056" s="2">
        <v>1466</v>
      </c>
      <c r="B1056" s="2">
        <v>46</v>
      </c>
      <c r="C1056" s="6">
        <v>2246.2607499999999</v>
      </c>
      <c r="D1056" s="6">
        <v>1788.1502222222223</v>
      </c>
      <c r="E1056" s="6">
        <v>1985.8420472173248</v>
      </c>
      <c r="F1056" s="2">
        <v>1</v>
      </c>
      <c r="H1056">
        <f t="shared" si="97"/>
        <v>1846.2607499999999</v>
      </c>
      <c r="I1056">
        <f t="shared" si="97"/>
        <v>1396.2607499999999</v>
      </c>
      <c r="J1056">
        <f t="shared" si="97"/>
        <v>1003.2607499999999</v>
      </c>
      <c r="K1056">
        <f t="shared" si="97"/>
        <v>488.26074999999992</v>
      </c>
      <c r="L1056">
        <f t="shared" si="97"/>
        <v>203.73925000000008</v>
      </c>
      <c r="M1056" s="11">
        <f t="shared" si="93"/>
        <v>2246.2607499999999</v>
      </c>
      <c r="N1056">
        <f t="shared" si="95"/>
        <v>203.73925000000008</v>
      </c>
      <c r="O1056" s="2">
        <f t="shared" si="96"/>
        <v>5</v>
      </c>
      <c r="P1056" s="2">
        <f t="shared" si="94"/>
        <v>1</v>
      </c>
    </row>
    <row r="1057" spans="1:16" x14ac:dyDescent="0.2">
      <c r="A1057" s="2">
        <v>1467</v>
      </c>
      <c r="B1057" s="2">
        <v>50</v>
      </c>
      <c r="C1057" s="6">
        <v>1236.5725</v>
      </c>
      <c r="D1057" s="6">
        <v>1224.3784444444445</v>
      </c>
      <c r="E1057" s="6">
        <v>973.61018903860702</v>
      </c>
      <c r="F1057" s="2">
        <v>1</v>
      </c>
      <c r="H1057">
        <f t="shared" si="97"/>
        <v>836.57249999999999</v>
      </c>
      <c r="I1057">
        <f t="shared" si="97"/>
        <v>386.57249999999999</v>
      </c>
      <c r="J1057">
        <f t="shared" si="97"/>
        <v>6.4275000000000091</v>
      </c>
      <c r="K1057">
        <f t="shared" si="97"/>
        <v>521.42750000000001</v>
      </c>
      <c r="L1057">
        <f t="shared" si="97"/>
        <v>1213.4275</v>
      </c>
      <c r="M1057" s="11">
        <f t="shared" si="93"/>
        <v>1236.5725</v>
      </c>
      <c r="N1057">
        <f t="shared" si="95"/>
        <v>6.4275000000000091</v>
      </c>
      <c r="O1057" s="2">
        <f t="shared" si="96"/>
        <v>3</v>
      </c>
      <c r="P1057" s="2">
        <f t="shared" si="94"/>
        <v>1</v>
      </c>
    </row>
    <row r="1058" spans="1:16" x14ac:dyDescent="0.2">
      <c r="A1058" s="2">
        <v>1468</v>
      </c>
      <c r="B1058" s="2">
        <v>26</v>
      </c>
      <c r="C1058" s="6">
        <v>766.28425000000004</v>
      </c>
      <c r="D1058" s="6">
        <v>420.39444444444445</v>
      </c>
      <c r="E1058" s="6">
        <v>606.52576203926264</v>
      </c>
      <c r="F1058" s="2">
        <v>1</v>
      </c>
      <c r="H1058">
        <f t="shared" si="97"/>
        <v>366.28425000000004</v>
      </c>
      <c r="I1058">
        <f t="shared" si="97"/>
        <v>83.715749999999957</v>
      </c>
      <c r="J1058">
        <f t="shared" si="97"/>
        <v>476.71574999999996</v>
      </c>
      <c r="K1058">
        <f t="shared" si="97"/>
        <v>991.71574999999996</v>
      </c>
      <c r="L1058">
        <f t="shared" si="97"/>
        <v>1683.7157499999998</v>
      </c>
      <c r="M1058" s="11">
        <f t="shared" si="93"/>
        <v>766.28425000000004</v>
      </c>
      <c r="N1058">
        <f t="shared" si="95"/>
        <v>83.715749999999957</v>
      </c>
      <c r="O1058" s="2">
        <f t="shared" si="96"/>
        <v>2</v>
      </c>
      <c r="P1058" s="2">
        <f t="shared" si="94"/>
        <v>1</v>
      </c>
    </row>
    <row r="1059" spans="1:16" x14ac:dyDescent="0.2">
      <c r="A1059" s="2">
        <v>1469</v>
      </c>
      <c r="B1059" s="2">
        <v>54</v>
      </c>
      <c r="C1059" s="6">
        <v>551.09950000000003</v>
      </c>
      <c r="D1059" s="6">
        <v>677.16133333333335</v>
      </c>
      <c r="E1059" s="6">
        <v>251.14519868117176</v>
      </c>
      <c r="F1059" s="2">
        <v>0</v>
      </c>
      <c r="H1059">
        <f t="shared" si="97"/>
        <v>151.09950000000003</v>
      </c>
      <c r="I1059">
        <f t="shared" si="97"/>
        <v>298.90049999999997</v>
      </c>
      <c r="J1059">
        <f t="shared" si="97"/>
        <v>691.90049999999997</v>
      </c>
      <c r="K1059">
        <f t="shared" si="97"/>
        <v>1206.9005</v>
      </c>
      <c r="L1059">
        <f t="shared" si="97"/>
        <v>1898.9005</v>
      </c>
      <c r="M1059" s="11">
        <f t="shared" si="93"/>
        <v>551.09950000000003</v>
      </c>
      <c r="N1059">
        <f t="shared" si="95"/>
        <v>151.09950000000003</v>
      </c>
      <c r="O1059" s="2">
        <f t="shared" si="96"/>
        <v>1</v>
      </c>
      <c r="P1059" s="2">
        <f t="shared" si="94"/>
        <v>0</v>
      </c>
    </row>
    <row r="1060" spans="1:16" x14ac:dyDescent="0.2">
      <c r="A1060" s="2">
        <v>1470</v>
      </c>
      <c r="B1060" s="2">
        <v>49</v>
      </c>
      <c r="C1060" s="6">
        <v>1260.441</v>
      </c>
      <c r="D1060" s="6">
        <v>1063.3277777777778</v>
      </c>
      <c r="E1060" s="6">
        <v>809.14514315400982</v>
      </c>
      <c r="F1060" s="2">
        <v>1</v>
      </c>
      <c r="H1060">
        <f t="shared" si="97"/>
        <v>860.44100000000003</v>
      </c>
      <c r="I1060">
        <f t="shared" si="97"/>
        <v>410.44100000000003</v>
      </c>
      <c r="J1060">
        <f t="shared" si="97"/>
        <v>17.441000000000031</v>
      </c>
      <c r="K1060">
        <f t="shared" si="97"/>
        <v>497.55899999999997</v>
      </c>
      <c r="L1060">
        <f t="shared" si="97"/>
        <v>1189.559</v>
      </c>
      <c r="M1060" s="11">
        <f t="shared" si="93"/>
        <v>1260.441</v>
      </c>
      <c r="N1060">
        <f t="shared" si="95"/>
        <v>17.441000000000031</v>
      </c>
      <c r="O1060" s="2">
        <f t="shared" si="96"/>
        <v>3</v>
      </c>
      <c r="P1060" s="2">
        <f t="shared" si="94"/>
        <v>1</v>
      </c>
    </row>
    <row r="1061" spans="1:16" x14ac:dyDescent="0.2">
      <c r="A1061" s="2">
        <v>1471</v>
      </c>
      <c r="B1061" s="2">
        <v>29</v>
      </c>
      <c r="C1061" s="6">
        <v>173.458</v>
      </c>
      <c r="D1061" s="6">
        <v>139.29444444444445</v>
      </c>
      <c r="E1061" s="6">
        <v>167.36238337215997</v>
      </c>
      <c r="F1061" s="2">
        <v>0</v>
      </c>
      <c r="H1061">
        <f t="shared" si="97"/>
        <v>226.542</v>
      </c>
      <c r="I1061">
        <f t="shared" si="97"/>
        <v>676.54200000000003</v>
      </c>
      <c r="J1061">
        <f t="shared" si="97"/>
        <v>1069.5419999999999</v>
      </c>
      <c r="K1061">
        <f t="shared" si="97"/>
        <v>1584.5419999999999</v>
      </c>
      <c r="L1061">
        <f t="shared" si="97"/>
        <v>2276.5419999999999</v>
      </c>
      <c r="M1061" s="11">
        <f t="shared" si="93"/>
        <v>173.458</v>
      </c>
      <c r="N1061">
        <f t="shared" si="95"/>
        <v>226.542</v>
      </c>
      <c r="O1061" s="2">
        <f t="shared" si="96"/>
        <v>1</v>
      </c>
      <c r="P1061" s="2">
        <f t="shared" si="94"/>
        <v>0</v>
      </c>
    </row>
    <row r="1062" spans="1:16" x14ac:dyDescent="0.2">
      <c r="A1062" s="2">
        <v>1472</v>
      </c>
      <c r="B1062" s="2">
        <v>44</v>
      </c>
      <c r="C1062" s="6">
        <v>377.93599999999998</v>
      </c>
      <c r="D1062" s="6">
        <v>258.53800000000001</v>
      </c>
      <c r="E1062" s="6">
        <v>239.11471824636084</v>
      </c>
      <c r="F1062" s="2">
        <v>0</v>
      </c>
      <c r="H1062">
        <f t="shared" si="97"/>
        <v>22.064000000000021</v>
      </c>
      <c r="I1062">
        <f t="shared" si="97"/>
        <v>472.06400000000002</v>
      </c>
      <c r="J1062">
        <f t="shared" si="97"/>
        <v>865.06400000000008</v>
      </c>
      <c r="K1062">
        <f t="shared" si="97"/>
        <v>1380.0640000000001</v>
      </c>
      <c r="L1062">
        <f t="shared" si="97"/>
        <v>2072.0639999999999</v>
      </c>
      <c r="M1062" s="11">
        <f t="shared" si="93"/>
        <v>377.93599999999998</v>
      </c>
      <c r="N1062">
        <f t="shared" si="95"/>
        <v>22.064000000000021</v>
      </c>
      <c r="O1062" s="2">
        <f t="shared" si="96"/>
        <v>1</v>
      </c>
      <c r="P1062" s="2">
        <f t="shared" si="94"/>
        <v>0</v>
      </c>
    </row>
    <row r="1063" spans="1:16" x14ac:dyDescent="0.2">
      <c r="A1063" s="2">
        <v>1473</v>
      </c>
      <c r="B1063" s="2">
        <v>48</v>
      </c>
      <c r="C1063" s="6">
        <v>1499.3297500000001</v>
      </c>
      <c r="D1063" s="6">
        <v>1135.5940000000001</v>
      </c>
      <c r="E1063" s="6">
        <v>1324.123508197863</v>
      </c>
      <c r="F1063" s="2">
        <v>1</v>
      </c>
      <c r="H1063">
        <f t="shared" si="97"/>
        <v>1099.3297500000001</v>
      </c>
      <c r="I1063">
        <f t="shared" si="97"/>
        <v>649.3297500000001</v>
      </c>
      <c r="J1063">
        <f t="shared" si="97"/>
        <v>256.3297500000001</v>
      </c>
      <c r="K1063">
        <f t="shared" si="97"/>
        <v>258.6702499999999</v>
      </c>
      <c r="L1063">
        <f t="shared" si="97"/>
        <v>950.6702499999999</v>
      </c>
      <c r="M1063" s="11">
        <f t="shared" si="93"/>
        <v>1499.3297500000001</v>
      </c>
      <c r="N1063">
        <f t="shared" si="95"/>
        <v>256.3297500000001</v>
      </c>
      <c r="O1063" s="2">
        <f t="shared" si="96"/>
        <v>3</v>
      </c>
      <c r="P1063" s="2">
        <f t="shared" si="94"/>
        <v>1</v>
      </c>
    </row>
    <row r="1064" spans="1:16" x14ac:dyDescent="0.2">
      <c r="A1064" s="2">
        <v>1474</v>
      </c>
      <c r="B1064" s="2">
        <v>64</v>
      </c>
      <c r="C1064" s="6">
        <v>1360.856</v>
      </c>
      <c r="D1064" s="6">
        <v>856.48266666666666</v>
      </c>
      <c r="E1064" s="6">
        <v>1053.7821142969572</v>
      </c>
      <c r="F1064" s="2">
        <v>1</v>
      </c>
      <c r="H1064">
        <f t="shared" si="97"/>
        <v>960.85599999999999</v>
      </c>
      <c r="I1064">
        <f t="shared" si="97"/>
        <v>510.85599999999999</v>
      </c>
      <c r="J1064">
        <f t="shared" si="97"/>
        <v>117.85599999999999</v>
      </c>
      <c r="K1064">
        <f t="shared" si="97"/>
        <v>397.14400000000001</v>
      </c>
      <c r="L1064">
        <f t="shared" si="97"/>
        <v>1089.144</v>
      </c>
      <c r="M1064" s="11">
        <f t="shared" si="93"/>
        <v>1360.856</v>
      </c>
      <c r="N1064">
        <f t="shared" si="95"/>
        <v>117.85599999999999</v>
      </c>
      <c r="O1064" s="2">
        <f t="shared" si="96"/>
        <v>3</v>
      </c>
      <c r="P1064" s="2">
        <f t="shared" si="94"/>
        <v>1</v>
      </c>
    </row>
    <row r="1065" spans="1:16" x14ac:dyDescent="0.2">
      <c r="A1065" s="2">
        <v>1475</v>
      </c>
      <c r="B1065" s="2">
        <v>50</v>
      </c>
      <c r="C1065" s="6">
        <v>87.636250000000004</v>
      </c>
      <c r="D1065" s="6">
        <v>89.433555555555557</v>
      </c>
      <c r="E1065" s="6">
        <v>49.536832695662959</v>
      </c>
      <c r="F1065" s="2">
        <v>0</v>
      </c>
      <c r="H1065">
        <f t="shared" si="97"/>
        <v>312.36374999999998</v>
      </c>
      <c r="I1065">
        <f t="shared" si="97"/>
        <v>762.36374999999998</v>
      </c>
      <c r="J1065">
        <f t="shared" si="97"/>
        <v>1155.36375</v>
      </c>
      <c r="K1065">
        <f t="shared" si="97"/>
        <v>1670.36375</v>
      </c>
      <c r="L1065">
        <f t="shared" si="97"/>
        <v>2362.36375</v>
      </c>
      <c r="M1065" s="11">
        <f t="shared" si="93"/>
        <v>87.636250000000004</v>
      </c>
      <c r="N1065">
        <f t="shared" si="95"/>
        <v>312.36374999999998</v>
      </c>
      <c r="O1065" s="2">
        <f t="shared" si="96"/>
        <v>1</v>
      </c>
      <c r="P1065" s="2">
        <f t="shared" si="94"/>
        <v>0</v>
      </c>
    </row>
    <row r="1066" spans="1:16" x14ac:dyDescent="0.2">
      <c r="A1066" s="2">
        <v>1476</v>
      </c>
      <c r="B1066" s="2">
        <v>29</v>
      </c>
      <c r="C1066" s="6">
        <v>429.26249999999999</v>
      </c>
      <c r="D1066" s="6">
        <v>303.48155555555553</v>
      </c>
      <c r="E1066" s="6">
        <v>280.1345767362414</v>
      </c>
      <c r="F1066" s="2">
        <v>0</v>
      </c>
      <c r="H1066">
        <f t="shared" si="97"/>
        <v>29.262499999999989</v>
      </c>
      <c r="I1066">
        <f t="shared" si="97"/>
        <v>420.73750000000001</v>
      </c>
      <c r="J1066">
        <f t="shared" si="97"/>
        <v>813.73749999999995</v>
      </c>
      <c r="K1066">
        <f t="shared" si="97"/>
        <v>1328.7375</v>
      </c>
      <c r="L1066">
        <f t="shared" si="97"/>
        <v>2020.7375</v>
      </c>
      <c r="M1066" s="11">
        <f t="shared" si="93"/>
        <v>429.26249999999999</v>
      </c>
      <c r="N1066">
        <f t="shared" si="95"/>
        <v>29.262499999999989</v>
      </c>
      <c r="O1066" s="2">
        <f t="shared" si="96"/>
        <v>1</v>
      </c>
      <c r="P1066" s="2">
        <f t="shared" si="94"/>
        <v>0</v>
      </c>
    </row>
    <row r="1067" spans="1:16" x14ac:dyDescent="0.2">
      <c r="A1067" s="2">
        <v>1477</v>
      </c>
      <c r="B1067" s="2">
        <v>43</v>
      </c>
      <c r="C1067" s="6">
        <v>396.19675000000001</v>
      </c>
      <c r="D1067" s="6">
        <v>422.48844444444444</v>
      </c>
      <c r="E1067" s="6">
        <v>119.34733552809804</v>
      </c>
      <c r="F1067" s="2">
        <v>0</v>
      </c>
      <c r="H1067">
        <f t="shared" si="97"/>
        <v>3.8032499999999914</v>
      </c>
      <c r="I1067">
        <f t="shared" si="97"/>
        <v>453.80324999999999</v>
      </c>
      <c r="J1067">
        <f t="shared" si="97"/>
        <v>846.80324999999993</v>
      </c>
      <c r="K1067">
        <f t="shared" si="97"/>
        <v>1361.8032499999999</v>
      </c>
      <c r="L1067">
        <f t="shared" si="97"/>
        <v>2053.8032499999999</v>
      </c>
      <c r="M1067" s="11">
        <f t="shared" si="93"/>
        <v>396.19675000000001</v>
      </c>
      <c r="N1067">
        <f t="shared" si="95"/>
        <v>3.8032499999999914</v>
      </c>
      <c r="O1067" s="2">
        <f t="shared" si="96"/>
        <v>1</v>
      </c>
      <c r="P1067" s="2">
        <f t="shared" si="94"/>
        <v>0</v>
      </c>
    </row>
    <row r="1068" spans="1:16" x14ac:dyDescent="0.2">
      <c r="A1068" s="2">
        <v>1480</v>
      </c>
      <c r="B1068" s="2">
        <v>28</v>
      </c>
      <c r="C1068" s="6">
        <v>343.25024999999999</v>
      </c>
      <c r="D1068" s="6">
        <v>219.48177777777778</v>
      </c>
      <c r="E1068" s="6">
        <v>325.87454593929289</v>
      </c>
      <c r="F1068" s="2">
        <v>1</v>
      </c>
      <c r="H1068">
        <f t="shared" si="97"/>
        <v>56.749750000000006</v>
      </c>
      <c r="I1068">
        <f t="shared" si="97"/>
        <v>506.74975000000001</v>
      </c>
      <c r="J1068">
        <f t="shared" si="97"/>
        <v>899.74974999999995</v>
      </c>
      <c r="K1068">
        <f t="shared" si="97"/>
        <v>1414.7497499999999</v>
      </c>
      <c r="L1068">
        <f t="shared" si="97"/>
        <v>2106.7497499999999</v>
      </c>
      <c r="M1068" s="11">
        <f t="shared" si="93"/>
        <v>343.25024999999999</v>
      </c>
      <c r="N1068">
        <f t="shared" si="95"/>
        <v>56.749750000000006</v>
      </c>
      <c r="O1068" s="2">
        <f t="shared" si="96"/>
        <v>1</v>
      </c>
      <c r="P1068" s="2">
        <f t="shared" si="94"/>
        <v>1</v>
      </c>
    </row>
    <row r="1069" spans="1:16" x14ac:dyDescent="0.2">
      <c r="A1069" s="2">
        <v>1481</v>
      </c>
      <c r="B1069" s="2">
        <v>53</v>
      </c>
      <c r="C1069" s="6">
        <v>773.69624999999996</v>
      </c>
      <c r="D1069" s="6">
        <v>521.78</v>
      </c>
      <c r="E1069" s="6">
        <v>668.52981055913835</v>
      </c>
      <c r="F1069" s="2">
        <v>1</v>
      </c>
      <c r="H1069">
        <f t="shared" si="97"/>
        <v>373.69624999999996</v>
      </c>
      <c r="I1069">
        <f t="shared" si="97"/>
        <v>76.303750000000036</v>
      </c>
      <c r="J1069">
        <f t="shared" si="97"/>
        <v>469.30375000000004</v>
      </c>
      <c r="K1069">
        <f t="shared" si="97"/>
        <v>984.30375000000004</v>
      </c>
      <c r="L1069">
        <f t="shared" si="97"/>
        <v>1676.30375</v>
      </c>
      <c r="M1069" s="11">
        <f t="shared" si="93"/>
        <v>773.69624999999996</v>
      </c>
      <c r="N1069">
        <f t="shared" si="95"/>
        <v>76.303750000000036</v>
      </c>
      <c r="O1069" s="2">
        <f t="shared" si="96"/>
        <v>2</v>
      </c>
      <c r="P1069" s="2">
        <f t="shared" si="94"/>
        <v>1</v>
      </c>
    </row>
    <row r="1070" spans="1:16" x14ac:dyDescent="0.2">
      <c r="A1070" s="2">
        <v>1482</v>
      </c>
      <c r="B1070" s="2">
        <v>37</v>
      </c>
      <c r="C1070" s="6">
        <v>959.92449999999997</v>
      </c>
      <c r="D1070" s="6">
        <v>1178.9246666666666</v>
      </c>
      <c r="E1070" s="6">
        <v>568.01555859666689</v>
      </c>
      <c r="F1070" s="2">
        <v>1</v>
      </c>
      <c r="H1070">
        <f t="shared" si="97"/>
        <v>559.92449999999997</v>
      </c>
      <c r="I1070">
        <f t="shared" si="97"/>
        <v>109.92449999999997</v>
      </c>
      <c r="J1070">
        <f t="shared" si="97"/>
        <v>283.07550000000003</v>
      </c>
      <c r="K1070">
        <f t="shared" si="97"/>
        <v>798.07550000000003</v>
      </c>
      <c r="L1070">
        <f t="shared" si="97"/>
        <v>1490.0754999999999</v>
      </c>
      <c r="M1070" s="11">
        <f t="shared" si="93"/>
        <v>959.92449999999997</v>
      </c>
      <c r="N1070">
        <f t="shared" si="95"/>
        <v>109.92449999999997</v>
      </c>
      <c r="O1070" s="2">
        <f t="shared" si="96"/>
        <v>2</v>
      </c>
      <c r="P1070" s="2">
        <f t="shared" si="94"/>
        <v>1</v>
      </c>
    </row>
    <row r="1071" spans="1:16" x14ac:dyDescent="0.2">
      <c r="A1071" s="2">
        <v>1484</v>
      </c>
      <c r="B1071" s="2">
        <v>54</v>
      </c>
      <c r="C1071" s="6">
        <v>1313.5550000000001</v>
      </c>
      <c r="D1071" s="6">
        <v>1325.5455555555557</v>
      </c>
      <c r="E1071" s="6">
        <v>781.85247137369424</v>
      </c>
      <c r="F1071" s="2">
        <v>0</v>
      </c>
      <c r="H1071">
        <f t="shared" si="97"/>
        <v>913.55500000000006</v>
      </c>
      <c r="I1071">
        <f t="shared" si="97"/>
        <v>463.55500000000006</v>
      </c>
      <c r="J1071">
        <f t="shared" si="97"/>
        <v>70.555000000000064</v>
      </c>
      <c r="K1071">
        <f t="shared" si="97"/>
        <v>444.44499999999994</v>
      </c>
      <c r="L1071">
        <f t="shared" si="97"/>
        <v>1136.4449999999999</v>
      </c>
      <c r="M1071" s="11">
        <f t="shared" si="93"/>
        <v>1313.5550000000001</v>
      </c>
      <c r="N1071">
        <f t="shared" si="95"/>
        <v>70.555000000000064</v>
      </c>
      <c r="O1071" s="2">
        <f t="shared" si="96"/>
        <v>3</v>
      </c>
      <c r="P1071" s="2">
        <f t="shared" si="94"/>
        <v>0</v>
      </c>
    </row>
    <row r="1072" spans="1:16" x14ac:dyDescent="0.2">
      <c r="A1072" s="2">
        <v>1485</v>
      </c>
      <c r="B1072" s="2">
        <v>47</v>
      </c>
      <c r="C1072" s="6">
        <v>702.12300000000005</v>
      </c>
      <c r="D1072" s="6">
        <v>599.83088888888892</v>
      </c>
      <c r="E1072" s="6">
        <v>354.82665145336551</v>
      </c>
      <c r="F1072" s="2">
        <v>1</v>
      </c>
      <c r="H1072">
        <f t="shared" si="97"/>
        <v>302.12300000000005</v>
      </c>
      <c r="I1072">
        <f t="shared" si="97"/>
        <v>147.87699999999995</v>
      </c>
      <c r="J1072">
        <f t="shared" si="97"/>
        <v>540.87699999999995</v>
      </c>
      <c r="K1072">
        <f t="shared" si="97"/>
        <v>1055.877</v>
      </c>
      <c r="L1072">
        <f t="shared" si="97"/>
        <v>1747.877</v>
      </c>
      <c r="M1072" s="11">
        <f t="shared" si="93"/>
        <v>702.12300000000005</v>
      </c>
      <c r="N1072">
        <f t="shared" si="95"/>
        <v>147.87699999999995</v>
      </c>
      <c r="O1072" s="2">
        <f t="shared" si="96"/>
        <v>2</v>
      </c>
      <c r="P1072" s="2">
        <f t="shared" si="94"/>
        <v>1</v>
      </c>
    </row>
    <row r="1073" spans="1:16" x14ac:dyDescent="0.2">
      <c r="A1073" s="2">
        <v>1486</v>
      </c>
      <c r="B1073" s="2">
        <v>73</v>
      </c>
      <c r="C1073" s="6">
        <v>1033.1232500000001</v>
      </c>
      <c r="D1073" s="6">
        <v>988.29422222222217</v>
      </c>
      <c r="E1073" s="6">
        <v>624.6119845214929</v>
      </c>
      <c r="F1073" s="2">
        <v>1</v>
      </c>
      <c r="H1073">
        <f t="shared" si="97"/>
        <v>633.1232500000001</v>
      </c>
      <c r="I1073">
        <f t="shared" si="97"/>
        <v>183.1232500000001</v>
      </c>
      <c r="J1073">
        <f t="shared" si="97"/>
        <v>209.8767499999999</v>
      </c>
      <c r="K1073">
        <f t="shared" si="97"/>
        <v>724.8767499999999</v>
      </c>
      <c r="L1073">
        <f t="shared" si="97"/>
        <v>1416.8767499999999</v>
      </c>
      <c r="M1073" s="11">
        <f t="shared" si="93"/>
        <v>1033.1232500000001</v>
      </c>
      <c r="N1073">
        <f t="shared" si="95"/>
        <v>183.1232500000001</v>
      </c>
      <c r="O1073" s="2">
        <f t="shared" si="96"/>
        <v>2</v>
      </c>
      <c r="P1073" s="2">
        <f t="shared" si="94"/>
        <v>1</v>
      </c>
    </row>
    <row r="1074" spans="1:16" x14ac:dyDescent="0.2">
      <c r="A1074" s="2">
        <v>1488</v>
      </c>
      <c r="B1074" s="2">
        <v>43</v>
      </c>
      <c r="C1074" s="6">
        <v>791.94875000000002</v>
      </c>
      <c r="D1074" s="6">
        <v>969.05</v>
      </c>
      <c r="E1074" s="6">
        <v>440.55333639452891</v>
      </c>
      <c r="F1074" s="2">
        <v>0</v>
      </c>
      <c r="H1074">
        <f t="shared" si="97"/>
        <v>391.94875000000002</v>
      </c>
      <c r="I1074">
        <f t="shared" si="97"/>
        <v>58.051249999999982</v>
      </c>
      <c r="J1074">
        <f t="shared" si="97"/>
        <v>451.05124999999998</v>
      </c>
      <c r="K1074">
        <f t="shared" si="97"/>
        <v>966.05124999999998</v>
      </c>
      <c r="L1074">
        <f t="shared" si="97"/>
        <v>1658.05125</v>
      </c>
      <c r="M1074" s="11">
        <f t="shared" si="93"/>
        <v>791.94875000000002</v>
      </c>
      <c r="N1074">
        <f t="shared" si="95"/>
        <v>58.051249999999982</v>
      </c>
      <c r="O1074" s="2">
        <f t="shared" si="96"/>
        <v>2</v>
      </c>
      <c r="P1074" s="2">
        <f t="shared" si="94"/>
        <v>0</v>
      </c>
    </row>
    <row r="1075" spans="1:16" x14ac:dyDescent="0.2">
      <c r="A1075" s="2">
        <v>1489</v>
      </c>
      <c r="B1075" s="2">
        <v>21</v>
      </c>
      <c r="C1075" s="6">
        <v>75.797499999999999</v>
      </c>
      <c r="D1075" s="6">
        <v>59.467555555555556</v>
      </c>
      <c r="E1075" s="6">
        <v>72.387083679935245</v>
      </c>
      <c r="F1075" s="2">
        <v>0</v>
      </c>
      <c r="H1075">
        <f t="shared" si="97"/>
        <v>324.20249999999999</v>
      </c>
      <c r="I1075">
        <f t="shared" si="97"/>
        <v>774.20249999999999</v>
      </c>
      <c r="J1075">
        <f t="shared" si="97"/>
        <v>1167.2025000000001</v>
      </c>
      <c r="K1075">
        <f t="shared" si="97"/>
        <v>1682.2025000000001</v>
      </c>
      <c r="L1075">
        <f t="shared" si="97"/>
        <v>2374.2024999999999</v>
      </c>
      <c r="M1075" s="11">
        <f t="shared" si="93"/>
        <v>75.797499999999999</v>
      </c>
      <c r="N1075">
        <f t="shared" si="95"/>
        <v>324.20249999999999</v>
      </c>
      <c r="O1075" s="2">
        <f t="shared" si="96"/>
        <v>1</v>
      </c>
      <c r="P1075" s="2">
        <f t="shared" si="94"/>
        <v>0</v>
      </c>
    </row>
    <row r="1076" spans="1:16" x14ac:dyDescent="0.2">
      <c r="A1076" s="2">
        <v>1490</v>
      </c>
      <c r="B1076" s="2">
        <v>50</v>
      </c>
      <c r="C1076" s="6">
        <v>1275.5170000000001</v>
      </c>
      <c r="D1076" s="6">
        <v>720.76155555555556</v>
      </c>
      <c r="E1076" s="6">
        <v>1040.6979649704783</v>
      </c>
      <c r="F1076" s="2">
        <v>1</v>
      </c>
      <c r="H1076">
        <f t="shared" si="97"/>
        <v>875.51700000000005</v>
      </c>
      <c r="I1076">
        <f t="shared" si="97"/>
        <v>425.51700000000005</v>
      </c>
      <c r="J1076">
        <f t="shared" si="97"/>
        <v>32.517000000000053</v>
      </c>
      <c r="K1076">
        <f t="shared" si="97"/>
        <v>482.48299999999995</v>
      </c>
      <c r="L1076">
        <f t="shared" si="97"/>
        <v>1174.4829999999999</v>
      </c>
      <c r="M1076" s="11">
        <f t="shared" si="93"/>
        <v>1275.5170000000001</v>
      </c>
      <c r="N1076">
        <f t="shared" si="95"/>
        <v>32.517000000000053</v>
      </c>
      <c r="O1076" s="2">
        <f t="shared" si="96"/>
        <v>3</v>
      </c>
      <c r="P1076" s="2">
        <f t="shared" si="94"/>
        <v>1</v>
      </c>
    </row>
    <row r="1077" spans="1:16" x14ac:dyDescent="0.2">
      <c r="A1077" s="2">
        <v>1491</v>
      </c>
      <c r="B1077" s="2">
        <v>43</v>
      </c>
      <c r="C1077" s="6">
        <v>385.51974999999999</v>
      </c>
      <c r="D1077" s="6">
        <v>505.60666666666668</v>
      </c>
      <c r="E1077" s="6">
        <v>191.62564945617225</v>
      </c>
      <c r="F1077" s="2">
        <v>0</v>
      </c>
      <c r="H1077">
        <f t="shared" si="97"/>
        <v>14.480250000000012</v>
      </c>
      <c r="I1077">
        <f t="shared" si="97"/>
        <v>464.48025000000001</v>
      </c>
      <c r="J1077">
        <f t="shared" si="97"/>
        <v>857.48025000000007</v>
      </c>
      <c r="K1077">
        <f t="shared" si="97"/>
        <v>1372.4802500000001</v>
      </c>
      <c r="L1077">
        <f t="shared" si="97"/>
        <v>2064.4802500000001</v>
      </c>
      <c r="M1077" s="11">
        <f t="shared" si="93"/>
        <v>385.51974999999999</v>
      </c>
      <c r="N1077">
        <f t="shared" si="95"/>
        <v>14.480250000000012</v>
      </c>
      <c r="O1077" s="2">
        <f t="shared" si="96"/>
        <v>1</v>
      </c>
      <c r="P1077" s="2">
        <f t="shared" si="94"/>
        <v>0</v>
      </c>
    </row>
    <row r="1078" spans="1:16" x14ac:dyDescent="0.2">
      <c r="A1078" s="2">
        <v>1492</v>
      </c>
      <c r="B1078" s="2">
        <v>38</v>
      </c>
      <c r="C1078" s="6">
        <v>817.08775000000003</v>
      </c>
      <c r="D1078" s="6">
        <v>1011.0644444444445</v>
      </c>
      <c r="E1078" s="6">
        <v>435.77666766310358</v>
      </c>
      <c r="F1078" s="2">
        <v>1</v>
      </c>
      <c r="H1078">
        <f t="shared" si="97"/>
        <v>417.08775000000003</v>
      </c>
      <c r="I1078">
        <f t="shared" si="97"/>
        <v>32.912249999999972</v>
      </c>
      <c r="J1078">
        <f t="shared" si="97"/>
        <v>425.91224999999997</v>
      </c>
      <c r="K1078">
        <f t="shared" si="97"/>
        <v>940.91224999999997</v>
      </c>
      <c r="L1078">
        <f t="shared" si="97"/>
        <v>1632.9122499999999</v>
      </c>
      <c r="M1078" s="11">
        <f t="shared" si="93"/>
        <v>817.08775000000003</v>
      </c>
      <c r="N1078">
        <f t="shared" si="95"/>
        <v>32.912249999999972</v>
      </c>
      <c r="O1078" s="2">
        <f t="shared" si="96"/>
        <v>2</v>
      </c>
      <c r="P1078" s="2">
        <f t="shared" si="94"/>
        <v>1</v>
      </c>
    </row>
    <row r="1079" spans="1:16" x14ac:dyDescent="0.2">
      <c r="A1079" s="2">
        <v>1494</v>
      </c>
      <c r="B1079" s="2">
        <v>39</v>
      </c>
      <c r="C1079" s="6">
        <v>750.91549999999995</v>
      </c>
      <c r="D1079" s="6">
        <v>526.4422222222222</v>
      </c>
      <c r="E1079" s="6">
        <v>530.12026103177584</v>
      </c>
      <c r="F1079" s="2">
        <v>0</v>
      </c>
      <c r="H1079">
        <f t="shared" si="97"/>
        <v>350.91549999999995</v>
      </c>
      <c r="I1079">
        <f t="shared" si="97"/>
        <v>99.084500000000048</v>
      </c>
      <c r="J1079">
        <f t="shared" si="97"/>
        <v>492.08450000000005</v>
      </c>
      <c r="K1079">
        <f t="shared" si="97"/>
        <v>1007.0845</v>
      </c>
      <c r="L1079">
        <f t="shared" si="97"/>
        <v>1699.0844999999999</v>
      </c>
      <c r="M1079" s="11">
        <f t="shared" si="93"/>
        <v>750.91549999999995</v>
      </c>
      <c r="N1079">
        <f t="shared" si="95"/>
        <v>99.084500000000048</v>
      </c>
      <c r="O1079" s="2">
        <f t="shared" si="96"/>
        <v>2</v>
      </c>
      <c r="P1079" s="2">
        <f t="shared" si="94"/>
        <v>0</v>
      </c>
    </row>
    <row r="1080" spans="1:16" x14ac:dyDescent="0.2">
      <c r="A1080" s="2">
        <v>1495</v>
      </c>
      <c r="B1080" s="2">
        <v>50</v>
      </c>
      <c r="C1080" s="6">
        <v>360.42675000000003</v>
      </c>
      <c r="D1080" s="6">
        <v>188.38533333333334</v>
      </c>
      <c r="E1080" s="6">
        <v>631.31047157448018</v>
      </c>
      <c r="F1080" s="2">
        <v>0</v>
      </c>
      <c r="H1080">
        <f t="shared" si="97"/>
        <v>39.573249999999973</v>
      </c>
      <c r="I1080">
        <f t="shared" si="97"/>
        <v>489.57324999999997</v>
      </c>
      <c r="J1080">
        <f t="shared" si="97"/>
        <v>882.57324999999992</v>
      </c>
      <c r="K1080">
        <f t="shared" si="97"/>
        <v>1397.5732499999999</v>
      </c>
      <c r="L1080">
        <f t="shared" si="97"/>
        <v>2089.5732499999999</v>
      </c>
      <c r="M1080" s="11">
        <f t="shared" si="93"/>
        <v>360.42675000000003</v>
      </c>
      <c r="N1080">
        <f t="shared" si="95"/>
        <v>39.573249999999973</v>
      </c>
      <c r="O1080" s="2">
        <f t="shared" si="96"/>
        <v>1</v>
      </c>
      <c r="P1080" s="2">
        <f t="shared" si="94"/>
        <v>0</v>
      </c>
    </row>
    <row r="1081" spans="1:16" x14ac:dyDescent="0.2">
      <c r="A1081" s="2">
        <v>1496</v>
      </c>
      <c r="B1081" s="2">
        <v>29</v>
      </c>
      <c r="C1081" s="6">
        <v>417.47050000000002</v>
      </c>
      <c r="D1081" s="6">
        <v>445.51533333333333</v>
      </c>
      <c r="E1081" s="6">
        <v>259.27044781535625</v>
      </c>
      <c r="F1081" s="2">
        <v>1</v>
      </c>
      <c r="H1081">
        <f t="shared" si="97"/>
        <v>17.470500000000015</v>
      </c>
      <c r="I1081">
        <f t="shared" si="97"/>
        <v>432.52949999999998</v>
      </c>
      <c r="J1081">
        <f t="shared" si="97"/>
        <v>825.52949999999998</v>
      </c>
      <c r="K1081">
        <f t="shared" si="97"/>
        <v>1340.5295000000001</v>
      </c>
      <c r="L1081">
        <f t="shared" si="97"/>
        <v>2032.5295000000001</v>
      </c>
      <c r="M1081" s="11">
        <f t="shared" si="93"/>
        <v>417.47050000000002</v>
      </c>
      <c r="N1081">
        <f t="shared" si="95"/>
        <v>17.470500000000015</v>
      </c>
      <c r="O1081" s="2">
        <f t="shared" si="96"/>
        <v>1</v>
      </c>
      <c r="P1081" s="2">
        <f t="shared" si="94"/>
        <v>1</v>
      </c>
    </row>
    <row r="1082" spans="1:16" x14ac:dyDescent="0.2">
      <c r="A1082" s="2">
        <v>1497</v>
      </c>
      <c r="B1082" s="2">
        <v>37</v>
      </c>
      <c r="C1082" s="6">
        <v>31.15325</v>
      </c>
      <c r="D1082" s="6">
        <v>36.616</v>
      </c>
      <c r="E1082" s="6">
        <v>13.629619070826692</v>
      </c>
      <c r="F1082" s="2">
        <v>0</v>
      </c>
      <c r="H1082">
        <f t="shared" si="97"/>
        <v>368.84674999999999</v>
      </c>
      <c r="I1082">
        <f t="shared" si="97"/>
        <v>818.84675000000004</v>
      </c>
      <c r="J1082">
        <f t="shared" si="97"/>
        <v>1211.8467499999999</v>
      </c>
      <c r="K1082">
        <f t="shared" si="97"/>
        <v>1726.8467499999999</v>
      </c>
      <c r="L1082">
        <f t="shared" si="97"/>
        <v>2418.8467500000002</v>
      </c>
      <c r="M1082" s="11">
        <f t="shared" si="93"/>
        <v>31.15325</v>
      </c>
      <c r="N1082">
        <f t="shared" si="95"/>
        <v>368.84674999999999</v>
      </c>
      <c r="O1082" s="2">
        <f t="shared" si="96"/>
        <v>1</v>
      </c>
      <c r="P1082" s="2">
        <f t="shared" si="94"/>
        <v>0</v>
      </c>
    </row>
    <row r="1083" spans="1:16" x14ac:dyDescent="0.2">
      <c r="A1083" s="2">
        <v>1498</v>
      </c>
      <c r="B1083" s="2">
        <v>25</v>
      </c>
      <c r="C1083" s="6">
        <v>197.45425</v>
      </c>
      <c r="D1083" s="6">
        <v>120.49422222222222</v>
      </c>
      <c r="E1083" s="6">
        <v>164.76735868178943</v>
      </c>
      <c r="F1083" s="2">
        <v>0</v>
      </c>
      <c r="H1083">
        <f t="shared" si="97"/>
        <v>202.54575</v>
      </c>
      <c r="I1083">
        <f t="shared" si="97"/>
        <v>652.54575</v>
      </c>
      <c r="J1083">
        <f t="shared" si="97"/>
        <v>1045.54575</v>
      </c>
      <c r="K1083">
        <f t="shared" si="97"/>
        <v>1560.54575</v>
      </c>
      <c r="L1083">
        <f t="shared" si="97"/>
        <v>2252.5457500000002</v>
      </c>
      <c r="M1083" s="11">
        <f t="shared" si="93"/>
        <v>197.45425</v>
      </c>
      <c r="N1083">
        <f t="shared" si="95"/>
        <v>202.54575</v>
      </c>
      <c r="O1083" s="2">
        <f t="shared" si="96"/>
        <v>1</v>
      </c>
      <c r="P1083" s="2">
        <f t="shared" si="94"/>
        <v>0</v>
      </c>
    </row>
    <row r="1084" spans="1:16" x14ac:dyDescent="0.2">
      <c r="A1084" s="2">
        <v>1499</v>
      </c>
      <c r="B1084" s="2">
        <v>37</v>
      </c>
      <c r="C1084" s="6">
        <v>99.614750000000001</v>
      </c>
      <c r="D1084" s="6">
        <v>91.675555555555562</v>
      </c>
      <c r="E1084" s="6">
        <v>56.790175463459796</v>
      </c>
      <c r="F1084" s="2">
        <v>0</v>
      </c>
      <c r="H1084">
        <f t="shared" si="97"/>
        <v>300.38524999999998</v>
      </c>
      <c r="I1084">
        <f t="shared" si="97"/>
        <v>750.38525000000004</v>
      </c>
      <c r="J1084">
        <f t="shared" si="97"/>
        <v>1143.38525</v>
      </c>
      <c r="K1084">
        <f t="shared" si="97"/>
        <v>1658.38525</v>
      </c>
      <c r="L1084">
        <f t="shared" si="97"/>
        <v>2350.3852499999998</v>
      </c>
      <c r="M1084" s="11">
        <f t="shared" si="93"/>
        <v>99.614750000000001</v>
      </c>
      <c r="N1084">
        <f t="shared" si="95"/>
        <v>300.38524999999998</v>
      </c>
      <c r="O1084" s="2">
        <f t="shared" si="96"/>
        <v>1</v>
      </c>
      <c r="P1084" s="2">
        <f t="shared" si="94"/>
        <v>0</v>
      </c>
    </row>
    <row r="1085" spans="1:16" x14ac:dyDescent="0.2">
      <c r="A1085" s="2">
        <v>1501</v>
      </c>
      <c r="B1085" s="2">
        <v>37</v>
      </c>
      <c r="C1085" s="6">
        <v>670.54724999999996</v>
      </c>
      <c r="D1085" s="6">
        <v>689.80822222222218</v>
      </c>
      <c r="E1085" s="6">
        <v>298.23766982078934</v>
      </c>
      <c r="F1085" s="2">
        <v>0</v>
      </c>
      <c r="H1085">
        <f t="shared" si="97"/>
        <v>270.54724999999996</v>
      </c>
      <c r="I1085">
        <f t="shared" si="97"/>
        <v>179.45275000000004</v>
      </c>
      <c r="J1085">
        <f t="shared" si="97"/>
        <v>572.45275000000004</v>
      </c>
      <c r="K1085">
        <f t="shared" si="97"/>
        <v>1087.4527499999999</v>
      </c>
      <c r="L1085">
        <f t="shared" si="97"/>
        <v>1779.4527499999999</v>
      </c>
      <c r="M1085" s="11">
        <f t="shared" si="93"/>
        <v>670.54724999999996</v>
      </c>
      <c r="N1085">
        <f t="shared" si="95"/>
        <v>179.45275000000004</v>
      </c>
      <c r="O1085" s="2">
        <f t="shared" si="96"/>
        <v>2</v>
      </c>
      <c r="P1085" s="2">
        <f t="shared" si="94"/>
        <v>0</v>
      </c>
    </row>
    <row r="1086" spans="1:16" x14ac:dyDescent="0.2">
      <c r="A1086" s="2">
        <v>1503</v>
      </c>
      <c r="B1086" s="2">
        <v>43</v>
      </c>
      <c r="C1086" s="6">
        <v>973.68624999999997</v>
      </c>
      <c r="D1086" s="6">
        <v>707.34533333333331</v>
      </c>
      <c r="E1086" s="6">
        <v>602.62218917800544</v>
      </c>
      <c r="F1086" s="2">
        <v>1</v>
      </c>
      <c r="H1086">
        <f t="shared" si="97"/>
        <v>573.68624999999997</v>
      </c>
      <c r="I1086">
        <f t="shared" si="97"/>
        <v>123.68624999999997</v>
      </c>
      <c r="J1086">
        <f t="shared" si="97"/>
        <v>269.31375000000003</v>
      </c>
      <c r="K1086">
        <f t="shared" si="97"/>
        <v>784.31375000000003</v>
      </c>
      <c r="L1086">
        <f t="shared" si="97"/>
        <v>1476.31375</v>
      </c>
      <c r="M1086" s="11">
        <f t="shared" si="93"/>
        <v>973.68624999999997</v>
      </c>
      <c r="N1086">
        <f t="shared" si="95"/>
        <v>123.68624999999997</v>
      </c>
      <c r="O1086" s="2">
        <f t="shared" si="96"/>
        <v>2</v>
      </c>
      <c r="P1086" s="2">
        <f t="shared" si="94"/>
        <v>1</v>
      </c>
    </row>
    <row r="1087" spans="1:16" x14ac:dyDescent="0.2">
      <c r="A1087" s="2">
        <v>1506</v>
      </c>
      <c r="B1087" s="2">
        <v>21</v>
      </c>
      <c r="C1087" s="6">
        <v>1.7170000000000001</v>
      </c>
      <c r="D1087" s="6">
        <v>1.5142222222222221</v>
      </c>
      <c r="E1087" s="6">
        <v>0.89711149402267498</v>
      </c>
      <c r="F1087" s="2">
        <v>0</v>
      </c>
      <c r="H1087">
        <f t="shared" ref="H1087:L1137" si="98">+ABS(H$2-$M1087)</f>
        <v>398.28300000000002</v>
      </c>
      <c r="I1087">
        <f t="shared" si="98"/>
        <v>848.28300000000002</v>
      </c>
      <c r="J1087">
        <f t="shared" si="98"/>
        <v>1241.2829999999999</v>
      </c>
      <c r="K1087">
        <f t="shared" si="98"/>
        <v>1756.2829999999999</v>
      </c>
      <c r="L1087">
        <f t="shared" si="98"/>
        <v>2448.2829999999999</v>
      </c>
      <c r="M1087" s="11">
        <f t="shared" si="93"/>
        <v>1.7170000000000001</v>
      </c>
      <c r="N1087">
        <f t="shared" si="95"/>
        <v>398.28300000000002</v>
      </c>
      <c r="O1087" s="2">
        <f t="shared" si="96"/>
        <v>1</v>
      </c>
      <c r="P1087" s="2">
        <f t="shared" si="94"/>
        <v>0</v>
      </c>
    </row>
    <row r="1088" spans="1:16" x14ac:dyDescent="0.2">
      <c r="A1088" s="2">
        <v>1507</v>
      </c>
      <c r="B1088" s="2">
        <v>43</v>
      </c>
      <c r="C1088" s="6">
        <v>372.40199999999999</v>
      </c>
      <c r="D1088" s="6">
        <v>243.12177777777777</v>
      </c>
      <c r="E1088" s="6">
        <v>311.99907544481869</v>
      </c>
      <c r="F1088" s="2">
        <v>0</v>
      </c>
      <c r="H1088">
        <f t="shared" si="98"/>
        <v>27.598000000000013</v>
      </c>
      <c r="I1088">
        <f t="shared" si="98"/>
        <v>477.59800000000001</v>
      </c>
      <c r="J1088">
        <f t="shared" si="98"/>
        <v>870.59799999999996</v>
      </c>
      <c r="K1088">
        <f t="shared" si="98"/>
        <v>1385.598</v>
      </c>
      <c r="L1088">
        <f t="shared" si="98"/>
        <v>2077.598</v>
      </c>
      <c r="M1088" s="11">
        <f t="shared" si="93"/>
        <v>372.40199999999999</v>
      </c>
      <c r="N1088">
        <f t="shared" si="95"/>
        <v>27.598000000000013</v>
      </c>
      <c r="O1088" s="2">
        <f t="shared" si="96"/>
        <v>1</v>
      </c>
      <c r="P1088" s="2">
        <f t="shared" si="94"/>
        <v>0</v>
      </c>
    </row>
    <row r="1089" spans="1:16" x14ac:dyDescent="0.2">
      <c r="A1089" s="2">
        <v>1508</v>
      </c>
      <c r="B1089" s="2">
        <v>38</v>
      </c>
      <c r="C1089" s="6">
        <v>451.77125000000001</v>
      </c>
      <c r="D1089" s="6">
        <v>562.298</v>
      </c>
      <c r="E1089" s="6">
        <v>185.38062273109225</v>
      </c>
      <c r="F1089" s="2">
        <v>0</v>
      </c>
      <c r="H1089">
        <f t="shared" si="98"/>
        <v>51.771250000000009</v>
      </c>
      <c r="I1089">
        <f t="shared" si="98"/>
        <v>398.22874999999999</v>
      </c>
      <c r="J1089">
        <f t="shared" si="98"/>
        <v>791.22874999999999</v>
      </c>
      <c r="K1089">
        <f t="shared" si="98"/>
        <v>1306.22875</v>
      </c>
      <c r="L1089">
        <f t="shared" si="98"/>
        <v>1998.22875</v>
      </c>
      <c r="M1089" s="11">
        <f t="shared" si="93"/>
        <v>451.77125000000001</v>
      </c>
      <c r="N1089">
        <f t="shared" si="95"/>
        <v>51.771250000000009</v>
      </c>
      <c r="O1089" s="2">
        <f t="shared" si="96"/>
        <v>1</v>
      </c>
      <c r="P1089" s="2">
        <f t="shared" si="94"/>
        <v>0</v>
      </c>
    </row>
    <row r="1090" spans="1:16" x14ac:dyDescent="0.2">
      <c r="A1090" s="2">
        <v>1509</v>
      </c>
      <c r="B1090" s="2">
        <v>22</v>
      </c>
      <c r="C1090" s="6">
        <v>423.19900000000001</v>
      </c>
      <c r="D1090" s="6">
        <v>468.26555555555558</v>
      </c>
      <c r="E1090" s="6">
        <v>192.96239109053218</v>
      </c>
      <c r="F1090" s="2">
        <v>0</v>
      </c>
      <c r="H1090">
        <f t="shared" si="98"/>
        <v>23.199000000000012</v>
      </c>
      <c r="I1090">
        <f t="shared" si="98"/>
        <v>426.80099999999999</v>
      </c>
      <c r="J1090">
        <f t="shared" si="98"/>
        <v>819.80099999999993</v>
      </c>
      <c r="K1090">
        <f t="shared" si="98"/>
        <v>1334.8009999999999</v>
      </c>
      <c r="L1090">
        <f t="shared" si="98"/>
        <v>2026.8009999999999</v>
      </c>
      <c r="M1090" s="11">
        <f t="shared" si="93"/>
        <v>423.19900000000001</v>
      </c>
      <c r="N1090">
        <f t="shared" si="95"/>
        <v>23.199000000000012</v>
      </c>
      <c r="O1090" s="2">
        <f t="shared" si="96"/>
        <v>1</v>
      </c>
      <c r="P1090" s="2">
        <f t="shared" si="94"/>
        <v>0</v>
      </c>
    </row>
    <row r="1091" spans="1:16" x14ac:dyDescent="0.2">
      <c r="A1091" s="2">
        <v>1510</v>
      </c>
      <c r="B1091" s="2">
        <v>26</v>
      </c>
      <c r="C1091" s="6">
        <v>1447.0997500000001</v>
      </c>
      <c r="D1091" s="6">
        <v>1675.7642222222223</v>
      </c>
      <c r="E1091" s="6">
        <v>673.70943254289602</v>
      </c>
      <c r="F1091" s="2">
        <v>1</v>
      </c>
      <c r="H1091">
        <f t="shared" si="98"/>
        <v>1047.0997500000001</v>
      </c>
      <c r="I1091">
        <f t="shared" si="98"/>
        <v>597.09975000000009</v>
      </c>
      <c r="J1091">
        <f t="shared" si="98"/>
        <v>204.09975000000009</v>
      </c>
      <c r="K1091">
        <f t="shared" si="98"/>
        <v>310.90024999999991</v>
      </c>
      <c r="L1091">
        <f t="shared" si="98"/>
        <v>1002.9002499999999</v>
      </c>
      <c r="M1091" s="11">
        <f t="shared" ref="M1091:M1154" si="99">+C1091</f>
        <v>1447.0997500000001</v>
      </c>
      <c r="N1091">
        <f t="shared" si="95"/>
        <v>204.09975000000009</v>
      </c>
      <c r="O1091" s="2">
        <f t="shared" si="96"/>
        <v>3</v>
      </c>
      <c r="P1091" s="2">
        <f t="shared" ref="P1091:P1154" si="100">+F1091</f>
        <v>1</v>
      </c>
    </row>
    <row r="1092" spans="1:16" x14ac:dyDescent="0.2">
      <c r="A1092" s="2">
        <v>1511</v>
      </c>
      <c r="B1092" s="2">
        <v>40</v>
      </c>
      <c r="C1092" s="6">
        <v>826.24525000000006</v>
      </c>
      <c r="D1092" s="6">
        <v>401.38066666666668</v>
      </c>
      <c r="E1092" s="6">
        <v>1195.3265971821208</v>
      </c>
      <c r="F1092" s="2">
        <v>1</v>
      </c>
      <c r="H1092">
        <f t="shared" si="98"/>
        <v>426.24525000000006</v>
      </c>
      <c r="I1092">
        <f t="shared" si="98"/>
        <v>23.754749999999945</v>
      </c>
      <c r="J1092">
        <f t="shared" si="98"/>
        <v>416.75474999999994</v>
      </c>
      <c r="K1092">
        <f t="shared" si="98"/>
        <v>931.75474999999994</v>
      </c>
      <c r="L1092">
        <f t="shared" si="98"/>
        <v>1623.7547500000001</v>
      </c>
      <c r="M1092" s="11">
        <f t="shared" si="99"/>
        <v>826.24525000000006</v>
      </c>
      <c r="N1092">
        <f t="shared" ref="N1092:N1155" si="101">+MIN(H1092:L1092)</f>
        <v>23.754749999999945</v>
      </c>
      <c r="O1092" s="2">
        <f t="shared" ref="O1092:O1155" si="102">+MATCH(N1092,H1092:L1092,0)</f>
        <v>2</v>
      </c>
      <c r="P1092" s="2">
        <f t="shared" si="100"/>
        <v>1</v>
      </c>
    </row>
    <row r="1093" spans="1:16" x14ac:dyDescent="0.2">
      <c r="A1093" s="2">
        <v>1514</v>
      </c>
      <c r="B1093" s="2">
        <v>39</v>
      </c>
      <c r="C1093" s="6">
        <v>294.12524999999999</v>
      </c>
      <c r="D1093" s="6">
        <v>256.62644444444442</v>
      </c>
      <c r="E1093" s="6">
        <v>200.05727473604642</v>
      </c>
      <c r="F1093" s="2">
        <v>0</v>
      </c>
      <c r="H1093">
        <f t="shared" si="98"/>
        <v>105.87475000000001</v>
      </c>
      <c r="I1093">
        <f t="shared" si="98"/>
        <v>555.87474999999995</v>
      </c>
      <c r="J1093">
        <f t="shared" si="98"/>
        <v>948.87474999999995</v>
      </c>
      <c r="K1093">
        <f t="shared" si="98"/>
        <v>1463.8747499999999</v>
      </c>
      <c r="L1093">
        <f t="shared" si="98"/>
        <v>2155.8747499999999</v>
      </c>
      <c r="M1093" s="11">
        <f t="shared" si="99"/>
        <v>294.12524999999999</v>
      </c>
      <c r="N1093">
        <f t="shared" si="101"/>
        <v>105.87475000000001</v>
      </c>
      <c r="O1093" s="2">
        <f t="shared" si="102"/>
        <v>1</v>
      </c>
      <c r="P1093" s="2">
        <f t="shared" si="100"/>
        <v>0</v>
      </c>
    </row>
    <row r="1094" spans="1:16" x14ac:dyDescent="0.2">
      <c r="A1094" s="2">
        <v>1517</v>
      </c>
      <c r="B1094" s="2">
        <v>36</v>
      </c>
      <c r="C1094" s="6">
        <v>1109.39975</v>
      </c>
      <c r="D1094" s="6">
        <v>712.22488888888893</v>
      </c>
      <c r="E1094" s="6">
        <v>1083.2950722419148</v>
      </c>
      <c r="F1094" s="2">
        <v>1</v>
      </c>
      <c r="H1094">
        <f t="shared" si="98"/>
        <v>709.39975000000004</v>
      </c>
      <c r="I1094">
        <f t="shared" si="98"/>
        <v>259.39975000000004</v>
      </c>
      <c r="J1094">
        <f t="shared" si="98"/>
        <v>133.60024999999996</v>
      </c>
      <c r="K1094">
        <f t="shared" si="98"/>
        <v>648.60024999999996</v>
      </c>
      <c r="L1094">
        <f t="shared" si="98"/>
        <v>1340.60025</v>
      </c>
      <c r="M1094" s="11">
        <f t="shared" si="99"/>
        <v>1109.39975</v>
      </c>
      <c r="N1094">
        <f t="shared" si="101"/>
        <v>133.60024999999996</v>
      </c>
      <c r="O1094" s="2">
        <f t="shared" si="102"/>
        <v>3</v>
      </c>
      <c r="P1094" s="2">
        <f t="shared" si="100"/>
        <v>1</v>
      </c>
    </row>
    <row r="1095" spans="1:16" x14ac:dyDescent="0.2">
      <c r="A1095" s="2">
        <v>1518</v>
      </c>
      <c r="B1095" s="2">
        <v>21</v>
      </c>
      <c r="C1095" s="6">
        <v>399.44799999999998</v>
      </c>
      <c r="D1095" s="6">
        <v>265.07111111111112</v>
      </c>
      <c r="E1095" s="6">
        <v>240.30315210045367</v>
      </c>
      <c r="F1095" s="2">
        <v>0</v>
      </c>
      <c r="H1095">
        <f t="shared" si="98"/>
        <v>0.55200000000002092</v>
      </c>
      <c r="I1095">
        <f t="shared" si="98"/>
        <v>450.55200000000002</v>
      </c>
      <c r="J1095">
        <f t="shared" si="98"/>
        <v>843.55200000000002</v>
      </c>
      <c r="K1095">
        <f t="shared" si="98"/>
        <v>1358.5520000000001</v>
      </c>
      <c r="L1095">
        <f t="shared" si="98"/>
        <v>2050.5520000000001</v>
      </c>
      <c r="M1095" s="11">
        <f t="shared" si="99"/>
        <v>399.44799999999998</v>
      </c>
      <c r="N1095">
        <f t="shared" si="101"/>
        <v>0.55200000000002092</v>
      </c>
      <c r="O1095" s="2">
        <f t="shared" si="102"/>
        <v>1</v>
      </c>
      <c r="P1095" s="2">
        <f t="shared" si="100"/>
        <v>0</v>
      </c>
    </row>
    <row r="1096" spans="1:16" x14ac:dyDescent="0.2">
      <c r="A1096" s="2">
        <v>1520</v>
      </c>
      <c r="B1096" s="2">
        <v>43</v>
      </c>
      <c r="C1096" s="6">
        <v>546.327</v>
      </c>
      <c r="D1096" s="6">
        <v>303.11844444444444</v>
      </c>
      <c r="E1096" s="6">
        <v>563.45851453591308</v>
      </c>
      <c r="F1096" s="2">
        <v>0</v>
      </c>
      <c r="H1096">
        <f t="shared" si="98"/>
        <v>146.327</v>
      </c>
      <c r="I1096">
        <f t="shared" si="98"/>
        <v>303.673</v>
      </c>
      <c r="J1096">
        <f t="shared" si="98"/>
        <v>696.673</v>
      </c>
      <c r="K1096">
        <f t="shared" si="98"/>
        <v>1211.673</v>
      </c>
      <c r="L1096">
        <f t="shared" si="98"/>
        <v>1903.673</v>
      </c>
      <c r="M1096" s="11">
        <f t="shared" si="99"/>
        <v>546.327</v>
      </c>
      <c r="N1096">
        <f t="shared" si="101"/>
        <v>146.327</v>
      </c>
      <c r="O1096" s="2">
        <f t="shared" si="102"/>
        <v>1</v>
      </c>
      <c r="P1096" s="2">
        <f t="shared" si="100"/>
        <v>0</v>
      </c>
    </row>
    <row r="1097" spans="1:16" x14ac:dyDescent="0.2">
      <c r="A1097" s="2">
        <v>1523</v>
      </c>
      <c r="B1097" s="2">
        <v>32</v>
      </c>
      <c r="C1097" s="6">
        <v>761.40700000000004</v>
      </c>
      <c r="D1097" s="6">
        <v>642.83333333333337</v>
      </c>
      <c r="E1097" s="6">
        <v>647.20551162780021</v>
      </c>
      <c r="F1097" s="2">
        <v>1</v>
      </c>
      <c r="H1097">
        <f t="shared" si="98"/>
        <v>361.40700000000004</v>
      </c>
      <c r="I1097">
        <f t="shared" si="98"/>
        <v>88.592999999999961</v>
      </c>
      <c r="J1097">
        <f t="shared" si="98"/>
        <v>481.59299999999996</v>
      </c>
      <c r="K1097">
        <f t="shared" si="98"/>
        <v>996.59299999999996</v>
      </c>
      <c r="L1097">
        <f t="shared" si="98"/>
        <v>1688.5929999999998</v>
      </c>
      <c r="M1097" s="11">
        <f t="shared" si="99"/>
        <v>761.40700000000004</v>
      </c>
      <c r="N1097">
        <f t="shared" si="101"/>
        <v>88.592999999999961</v>
      </c>
      <c r="O1097" s="2">
        <f t="shared" si="102"/>
        <v>2</v>
      </c>
      <c r="P1097" s="2">
        <f t="shared" si="100"/>
        <v>1</v>
      </c>
    </row>
    <row r="1098" spans="1:16" x14ac:dyDescent="0.2">
      <c r="A1098" s="2">
        <v>1525</v>
      </c>
      <c r="B1098" s="2">
        <v>41</v>
      </c>
      <c r="C1098" s="6">
        <v>430.76900000000001</v>
      </c>
      <c r="D1098" s="6">
        <v>470.25933333333336</v>
      </c>
      <c r="E1098" s="6">
        <v>148.03096221066022</v>
      </c>
      <c r="F1098" s="2">
        <v>0</v>
      </c>
      <c r="H1098">
        <f t="shared" si="98"/>
        <v>30.769000000000005</v>
      </c>
      <c r="I1098">
        <f t="shared" si="98"/>
        <v>419.23099999999999</v>
      </c>
      <c r="J1098">
        <f t="shared" si="98"/>
        <v>812.23099999999999</v>
      </c>
      <c r="K1098">
        <f t="shared" si="98"/>
        <v>1327.231</v>
      </c>
      <c r="L1098">
        <f t="shared" si="98"/>
        <v>2019.231</v>
      </c>
      <c r="M1098" s="11">
        <f t="shared" si="99"/>
        <v>430.76900000000001</v>
      </c>
      <c r="N1098">
        <f t="shared" si="101"/>
        <v>30.769000000000005</v>
      </c>
      <c r="O1098" s="2">
        <f t="shared" si="102"/>
        <v>1</v>
      </c>
      <c r="P1098" s="2">
        <f t="shared" si="100"/>
        <v>0</v>
      </c>
    </row>
    <row r="1099" spans="1:16" x14ac:dyDescent="0.2">
      <c r="A1099" s="2">
        <v>1526</v>
      </c>
      <c r="B1099" s="2">
        <v>42</v>
      </c>
      <c r="C1099" s="6">
        <v>644.60050000000001</v>
      </c>
      <c r="D1099" s="6">
        <v>773.91800000000001</v>
      </c>
      <c r="E1099" s="6">
        <v>387.62806142189834</v>
      </c>
      <c r="F1099" s="2">
        <v>0</v>
      </c>
      <c r="H1099">
        <f t="shared" si="98"/>
        <v>244.60050000000001</v>
      </c>
      <c r="I1099">
        <f t="shared" si="98"/>
        <v>205.39949999999999</v>
      </c>
      <c r="J1099">
        <f t="shared" si="98"/>
        <v>598.39949999999999</v>
      </c>
      <c r="K1099">
        <f t="shared" si="98"/>
        <v>1113.3995</v>
      </c>
      <c r="L1099">
        <f t="shared" si="98"/>
        <v>1805.3995</v>
      </c>
      <c r="M1099" s="11">
        <f t="shared" si="99"/>
        <v>644.60050000000001</v>
      </c>
      <c r="N1099">
        <f t="shared" si="101"/>
        <v>205.39949999999999</v>
      </c>
      <c r="O1099" s="2">
        <f t="shared" si="102"/>
        <v>2</v>
      </c>
      <c r="P1099" s="2">
        <f t="shared" si="100"/>
        <v>0</v>
      </c>
    </row>
    <row r="1100" spans="1:16" x14ac:dyDescent="0.2">
      <c r="A1100" s="2">
        <v>1527</v>
      </c>
      <c r="B1100" s="2">
        <v>29</v>
      </c>
      <c r="C1100" s="6">
        <v>165.67525000000001</v>
      </c>
      <c r="D1100" s="6">
        <v>149.76711111111112</v>
      </c>
      <c r="E1100" s="6">
        <v>135.68004257491756</v>
      </c>
      <c r="F1100" s="2">
        <v>0</v>
      </c>
      <c r="H1100">
        <f t="shared" si="98"/>
        <v>234.32474999999999</v>
      </c>
      <c r="I1100">
        <f t="shared" si="98"/>
        <v>684.32474999999999</v>
      </c>
      <c r="J1100">
        <f t="shared" si="98"/>
        <v>1077.32475</v>
      </c>
      <c r="K1100">
        <f t="shared" si="98"/>
        <v>1592.32475</v>
      </c>
      <c r="L1100">
        <f t="shared" si="98"/>
        <v>2284.3247499999998</v>
      </c>
      <c r="M1100" s="11">
        <f t="shared" si="99"/>
        <v>165.67525000000001</v>
      </c>
      <c r="N1100">
        <f t="shared" si="101"/>
        <v>234.32474999999999</v>
      </c>
      <c r="O1100" s="2">
        <f t="shared" si="102"/>
        <v>1</v>
      </c>
      <c r="P1100" s="2">
        <f t="shared" si="100"/>
        <v>0</v>
      </c>
    </row>
    <row r="1101" spans="1:16" x14ac:dyDescent="0.2">
      <c r="A1101" s="2">
        <v>1528</v>
      </c>
      <c r="B1101" s="2">
        <v>34</v>
      </c>
      <c r="C1101" s="6">
        <v>256.67149999999998</v>
      </c>
      <c r="D1101" s="6">
        <v>152.42355555555557</v>
      </c>
      <c r="E1101" s="6">
        <v>290.37010095046247</v>
      </c>
      <c r="F1101" s="2">
        <v>0</v>
      </c>
      <c r="H1101">
        <f t="shared" si="98"/>
        <v>143.32850000000002</v>
      </c>
      <c r="I1101">
        <f t="shared" si="98"/>
        <v>593.32850000000008</v>
      </c>
      <c r="J1101">
        <f t="shared" si="98"/>
        <v>986.32850000000008</v>
      </c>
      <c r="K1101">
        <f t="shared" si="98"/>
        <v>1501.3285000000001</v>
      </c>
      <c r="L1101">
        <f t="shared" si="98"/>
        <v>2193.3285000000001</v>
      </c>
      <c r="M1101" s="11">
        <f t="shared" si="99"/>
        <v>256.67149999999998</v>
      </c>
      <c r="N1101">
        <f t="shared" si="101"/>
        <v>143.32850000000002</v>
      </c>
      <c r="O1101" s="2">
        <f t="shared" si="102"/>
        <v>1</v>
      </c>
      <c r="P1101" s="2">
        <f t="shared" si="100"/>
        <v>0</v>
      </c>
    </row>
    <row r="1102" spans="1:16" x14ac:dyDescent="0.2">
      <c r="A1102" s="2">
        <v>1529</v>
      </c>
      <c r="B1102" s="2">
        <v>31</v>
      </c>
      <c r="C1102" s="6">
        <v>1064.5685000000001</v>
      </c>
      <c r="D1102" s="6">
        <v>724.30200000000002</v>
      </c>
      <c r="E1102" s="6">
        <v>1171.6951615220812</v>
      </c>
      <c r="F1102" s="2">
        <v>1</v>
      </c>
      <c r="H1102">
        <f t="shared" si="98"/>
        <v>664.56850000000009</v>
      </c>
      <c r="I1102">
        <f t="shared" si="98"/>
        <v>214.56850000000009</v>
      </c>
      <c r="J1102">
        <f t="shared" si="98"/>
        <v>178.43149999999991</v>
      </c>
      <c r="K1102">
        <f t="shared" si="98"/>
        <v>693.43149999999991</v>
      </c>
      <c r="L1102">
        <f t="shared" si="98"/>
        <v>1385.4314999999999</v>
      </c>
      <c r="M1102" s="11">
        <f t="shared" si="99"/>
        <v>1064.5685000000001</v>
      </c>
      <c r="N1102">
        <f t="shared" si="101"/>
        <v>178.43149999999991</v>
      </c>
      <c r="O1102" s="2">
        <f t="shared" si="102"/>
        <v>3</v>
      </c>
      <c r="P1102" s="2">
        <f t="shared" si="100"/>
        <v>1</v>
      </c>
    </row>
    <row r="1103" spans="1:16" x14ac:dyDescent="0.2">
      <c r="A1103" s="2">
        <v>1531</v>
      </c>
      <c r="B1103" s="2">
        <v>53</v>
      </c>
      <c r="C1103" s="6">
        <v>965.68925000000002</v>
      </c>
      <c r="D1103" s="6">
        <v>667.69799999999998</v>
      </c>
      <c r="E1103" s="6">
        <v>760.86265096236491</v>
      </c>
      <c r="F1103" s="2">
        <v>1</v>
      </c>
      <c r="H1103">
        <f t="shared" si="98"/>
        <v>565.68925000000002</v>
      </c>
      <c r="I1103">
        <f t="shared" si="98"/>
        <v>115.68925000000002</v>
      </c>
      <c r="J1103">
        <f t="shared" si="98"/>
        <v>277.31074999999998</v>
      </c>
      <c r="K1103">
        <f t="shared" si="98"/>
        <v>792.31074999999998</v>
      </c>
      <c r="L1103">
        <f t="shared" si="98"/>
        <v>1484.3107500000001</v>
      </c>
      <c r="M1103" s="11">
        <f t="shared" si="99"/>
        <v>965.68925000000002</v>
      </c>
      <c r="N1103">
        <f t="shared" si="101"/>
        <v>115.68925000000002</v>
      </c>
      <c r="O1103" s="2">
        <f t="shared" si="102"/>
        <v>2</v>
      </c>
      <c r="P1103" s="2">
        <f t="shared" si="100"/>
        <v>1</v>
      </c>
    </row>
    <row r="1104" spans="1:16" x14ac:dyDescent="0.2">
      <c r="A1104" s="2">
        <v>1532</v>
      </c>
      <c r="B1104" s="2">
        <v>34</v>
      </c>
      <c r="C1104" s="6">
        <v>158.44024999999999</v>
      </c>
      <c r="D1104" s="6">
        <v>155.27666666666667</v>
      </c>
      <c r="E1104" s="6">
        <v>131.66419487362009</v>
      </c>
      <c r="F1104" s="2">
        <v>1</v>
      </c>
      <c r="H1104">
        <f t="shared" si="98"/>
        <v>241.55975000000001</v>
      </c>
      <c r="I1104">
        <f t="shared" si="98"/>
        <v>691.55975000000001</v>
      </c>
      <c r="J1104">
        <f t="shared" si="98"/>
        <v>1084.5597499999999</v>
      </c>
      <c r="K1104">
        <f t="shared" si="98"/>
        <v>1599.5597499999999</v>
      </c>
      <c r="L1104">
        <f t="shared" si="98"/>
        <v>2291.5597499999999</v>
      </c>
      <c r="M1104" s="11">
        <f t="shared" si="99"/>
        <v>158.44024999999999</v>
      </c>
      <c r="N1104">
        <f t="shared" si="101"/>
        <v>241.55975000000001</v>
      </c>
      <c r="O1104" s="2">
        <f t="shared" si="102"/>
        <v>1</v>
      </c>
      <c r="P1104" s="2">
        <f t="shared" si="100"/>
        <v>1</v>
      </c>
    </row>
    <row r="1105" spans="1:16" x14ac:dyDescent="0.2">
      <c r="A1105" s="2">
        <v>1536</v>
      </c>
      <c r="B1105" s="2">
        <v>21</v>
      </c>
      <c r="C1105" s="6">
        <v>86.316999999999993</v>
      </c>
      <c r="D1105" s="6">
        <v>54.863333333333337</v>
      </c>
      <c r="E1105" s="6">
        <v>79.498445468651568</v>
      </c>
      <c r="F1105" s="2">
        <v>0</v>
      </c>
      <c r="H1105">
        <f t="shared" si="98"/>
        <v>313.68299999999999</v>
      </c>
      <c r="I1105">
        <f t="shared" si="98"/>
        <v>763.68299999999999</v>
      </c>
      <c r="J1105">
        <f t="shared" si="98"/>
        <v>1156.683</v>
      </c>
      <c r="K1105">
        <f t="shared" si="98"/>
        <v>1671.683</v>
      </c>
      <c r="L1105">
        <f t="shared" si="98"/>
        <v>2363.683</v>
      </c>
      <c r="M1105" s="11">
        <f t="shared" si="99"/>
        <v>86.316999999999993</v>
      </c>
      <c r="N1105">
        <f t="shared" si="101"/>
        <v>313.68299999999999</v>
      </c>
      <c r="O1105" s="2">
        <f t="shared" si="102"/>
        <v>1</v>
      </c>
      <c r="P1105" s="2">
        <f t="shared" si="100"/>
        <v>0</v>
      </c>
    </row>
    <row r="1106" spans="1:16" x14ac:dyDescent="0.2">
      <c r="A1106" s="2">
        <v>1537</v>
      </c>
      <c r="B1106" s="2">
        <v>66</v>
      </c>
      <c r="C1106" s="6">
        <v>617.03099999999995</v>
      </c>
      <c r="D1106" s="6">
        <v>586.51222222222225</v>
      </c>
      <c r="E1106" s="6">
        <v>363.91690041247392</v>
      </c>
      <c r="F1106" s="2">
        <v>0</v>
      </c>
      <c r="H1106">
        <f t="shared" si="98"/>
        <v>217.03099999999995</v>
      </c>
      <c r="I1106">
        <f t="shared" si="98"/>
        <v>232.96900000000005</v>
      </c>
      <c r="J1106">
        <f t="shared" si="98"/>
        <v>625.96900000000005</v>
      </c>
      <c r="K1106">
        <f t="shared" si="98"/>
        <v>1140.9690000000001</v>
      </c>
      <c r="L1106">
        <f t="shared" si="98"/>
        <v>1832.9690000000001</v>
      </c>
      <c r="M1106" s="11">
        <f t="shared" si="99"/>
        <v>617.03099999999995</v>
      </c>
      <c r="N1106">
        <f t="shared" si="101"/>
        <v>217.03099999999995</v>
      </c>
      <c r="O1106" s="2">
        <f t="shared" si="102"/>
        <v>1</v>
      </c>
      <c r="P1106" s="2">
        <f t="shared" si="100"/>
        <v>0</v>
      </c>
    </row>
    <row r="1107" spans="1:16" x14ac:dyDescent="0.2">
      <c r="A1107" s="2">
        <v>1538</v>
      </c>
      <c r="B1107" s="2">
        <v>47</v>
      </c>
      <c r="C1107" s="6">
        <v>757.87049999999999</v>
      </c>
      <c r="D1107" s="6">
        <v>757.84733333333338</v>
      </c>
      <c r="E1107" s="6">
        <v>321.36808528917356</v>
      </c>
      <c r="F1107" s="2">
        <v>1</v>
      </c>
      <c r="H1107">
        <f t="shared" si="98"/>
        <v>357.87049999999999</v>
      </c>
      <c r="I1107">
        <f t="shared" si="98"/>
        <v>92.129500000000007</v>
      </c>
      <c r="J1107">
        <f t="shared" si="98"/>
        <v>485.12950000000001</v>
      </c>
      <c r="K1107">
        <f t="shared" si="98"/>
        <v>1000.1295</v>
      </c>
      <c r="L1107">
        <f t="shared" si="98"/>
        <v>1692.1295</v>
      </c>
      <c r="M1107" s="11">
        <f t="shared" si="99"/>
        <v>757.87049999999999</v>
      </c>
      <c r="N1107">
        <f t="shared" si="101"/>
        <v>92.129500000000007</v>
      </c>
      <c r="O1107" s="2">
        <f t="shared" si="102"/>
        <v>2</v>
      </c>
      <c r="P1107" s="2">
        <f t="shared" si="100"/>
        <v>1</v>
      </c>
    </row>
    <row r="1108" spans="1:16" x14ac:dyDescent="0.2">
      <c r="A1108" s="2">
        <v>1540</v>
      </c>
      <c r="B1108" s="2">
        <v>34</v>
      </c>
      <c r="C1108" s="6">
        <v>1186.38075</v>
      </c>
      <c r="D1108" s="6">
        <v>640.87333333333333</v>
      </c>
      <c r="E1108" s="6">
        <v>1465.2257245387439</v>
      </c>
      <c r="F1108" s="2">
        <v>1</v>
      </c>
      <c r="H1108">
        <f t="shared" si="98"/>
        <v>786.38075000000003</v>
      </c>
      <c r="I1108">
        <f t="shared" si="98"/>
        <v>336.38075000000003</v>
      </c>
      <c r="J1108">
        <f t="shared" si="98"/>
        <v>56.619249999999965</v>
      </c>
      <c r="K1108">
        <f t="shared" si="98"/>
        <v>571.61924999999997</v>
      </c>
      <c r="L1108">
        <f t="shared" si="98"/>
        <v>1263.61925</v>
      </c>
      <c r="M1108" s="11">
        <f t="shared" si="99"/>
        <v>1186.38075</v>
      </c>
      <c r="N1108">
        <f t="shared" si="101"/>
        <v>56.619249999999965</v>
      </c>
      <c r="O1108" s="2">
        <f t="shared" si="102"/>
        <v>3</v>
      </c>
      <c r="P1108" s="2">
        <f t="shared" si="100"/>
        <v>1</v>
      </c>
    </row>
    <row r="1109" spans="1:16" x14ac:dyDescent="0.2">
      <c r="A1109" s="2">
        <v>1541</v>
      </c>
      <c r="B1109" s="2">
        <v>69</v>
      </c>
      <c r="C1109" s="6">
        <v>469.93200000000002</v>
      </c>
      <c r="D1109" s="6">
        <v>380.42066666666665</v>
      </c>
      <c r="E1109" s="6">
        <v>421.0805640854129</v>
      </c>
      <c r="F1109" s="2">
        <v>1</v>
      </c>
      <c r="H1109">
        <f t="shared" si="98"/>
        <v>69.932000000000016</v>
      </c>
      <c r="I1109">
        <f t="shared" si="98"/>
        <v>380.06799999999998</v>
      </c>
      <c r="J1109">
        <f t="shared" si="98"/>
        <v>773.06799999999998</v>
      </c>
      <c r="K1109">
        <f t="shared" si="98"/>
        <v>1288.068</v>
      </c>
      <c r="L1109">
        <f t="shared" si="98"/>
        <v>1980.068</v>
      </c>
      <c r="M1109" s="11">
        <f t="shared" si="99"/>
        <v>469.93200000000002</v>
      </c>
      <c r="N1109">
        <f t="shared" si="101"/>
        <v>69.932000000000016</v>
      </c>
      <c r="O1109" s="2">
        <f t="shared" si="102"/>
        <v>1</v>
      </c>
      <c r="P1109" s="2">
        <f t="shared" si="100"/>
        <v>1</v>
      </c>
    </row>
    <row r="1110" spans="1:16" x14ac:dyDescent="0.2">
      <c r="A1110" s="2">
        <v>1542</v>
      </c>
      <c r="B1110" s="2">
        <v>40</v>
      </c>
      <c r="C1110" s="6">
        <v>536.61300000000006</v>
      </c>
      <c r="D1110" s="6">
        <v>252.96688888888889</v>
      </c>
      <c r="E1110" s="6">
        <v>609.1413770919097</v>
      </c>
      <c r="F1110" s="2">
        <v>1</v>
      </c>
      <c r="H1110">
        <f t="shared" si="98"/>
        <v>136.61300000000006</v>
      </c>
      <c r="I1110">
        <f t="shared" si="98"/>
        <v>313.38699999999994</v>
      </c>
      <c r="J1110">
        <f t="shared" si="98"/>
        <v>706.38699999999994</v>
      </c>
      <c r="K1110">
        <f t="shared" si="98"/>
        <v>1221.3869999999999</v>
      </c>
      <c r="L1110">
        <f t="shared" si="98"/>
        <v>1913.3869999999999</v>
      </c>
      <c r="M1110" s="11">
        <f t="shared" si="99"/>
        <v>536.61300000000006</v>
      </c>
      <c r="N1110">
        <f t="shared" si="101"/>
        <v>136.61300000000006</v>
      </c>
      <c r="O1110" s="2">
        <f t="shared" si="102"/>
        <v>1</v>
      </c>
      <c r="P1110" s="2">
        <f t="shared" si="100"/>
        <v>1</v>
      </c>
    </row>
    <row r="1111" spans="1:16" x14ac:dyDescent="0.2">
      <c r="A1111" s="2">
        <v>1543</v>
      </c>
      <c r="B1111" s="2">
        <v>24</v>
      </c>
      <c r="C1111" s="6">
        <v>1901.461</v>
      </c>
      <c r="D1111" s="6">
        <v>944.10488888888892</v>
      </c>
      <c r="E1111" s="6">
        <v>2469.1137532416874</v>
      </c>
      <c r="F1111" s="2">
        <v>1</v>
      </c>
      <c r="H1111">
        <f t="shared" si="98"/>
        <v>1501.461</v>
      </c>
      <c r="I1111">
        <f t="shared" si="98"/>
        <v>1051.461</v>
      </c>
      <c r="J1111">
        <f t="shared" si="98"/>
        <v>658.46100000000001</v>
      </c>
      <c r="K1111">
        <f t="shared" si="98"/>
        <v>143.46100000000001</v>
      </c>
      <c r="L1111">
        <f t="shared" si="98"/>
        <v>548.53899999999999</v>
      </c>
      <c r="M1111" s="11">
        <f t="shared" si="99"/>
        <v>1901.461</v>
      </c>
      <c r="N1111">
        <f t="shared" si="101"/>
        <v>143.46100000000001</v>
      </c>
      <c r="O1111" s="2">
        <f t="shared" si="102"/>
        <v>4</v>
      </c>
      <c r="P1111" s="2">
        <f t="shared" si="100"/>
        <v>1</v>
      </c>
    </row>
    <row r="1112" spans="1:16" x14ac:dyDescent="0.2">
      <c r="A1112" s="2">
        <v>1544</v>
      </c>
      <c r="B1112" s="2">
        <v>47</v>
      </c>
      <c r="C1112" s="6">
        <v>540.12149999999997</v>
      </c>
      <c r="D1112" s="6">
        <v>639.99933333333331</v>
      </c>
      <c r="E1112" s="6">
        <v>292.30540647306663</v>
      </c>
      <c r="F1112" s="2">
        <v>1</v>
      </c>
      <c r="H1112">
        <f t="shared" si="98"/>
        <v>140.12149999999997</v>
      </c>
      <c r="I1112">
        <f t="shared" si="98"/>
        <v>309.87850000000003</v>
      </c>
      <c r="J1112">
        <f t="shared" si="98"/>
        <v>702.87850000000003</v>
      </c>
      <c r="K1112">
        <f t="shared" si="98"/>
        <v>1217.8785</v>
      </c>
      <c r="L1112">
        <f t="shared" si="98"/>
        <v>1909.8785</v>
      </c>
      <c r="M1112" s="11">
        <f t="shared" si="99"/>
        <v>540.12149999999997</v>
      </c>
      <c r="N1112">
        <f t="shared" si="101"/>
        <v>140.12149999999997</v>
      </c>
      <c r="O1112" s="2">
        <f t="shared" si="102"/>
        <v>1</v>
      </c>
      <c r="P1112" s="2">
        <f t="shared" si="100"/>
        <v>1</v>
      </c>
    </row>
    <row r="1113" spans="1:16" x14ac:dyDescent="0.2">
      <c r="A1113" s="2">
        <v>1545</v>
      </c>
      <c r="B1113" s="2">
        <v>25</v>
      </c>
      <c r="C1113" s="6">
        <v>2299.36375</v>
      </c>
      <c r="D1113" s="6">
        <v>1445.7617777777778</v>
      </c>
      <c r="E1113" s="6">
        <v>1687.816622873059</v>
      </c>
      <c r="F1113" s="2">
        <v>1</v>
      </c>
      <c r="H1113">
        <f t="shared" si="98"/>
        <v>1899.36375</v>
      </c>
      <c r="I1113">
        <f t="shared" si="98"/>
        <v>1449.36375</v>
      </c>
      <c r="J1113">
        <f t="shared" si="98"/>
        <v>1056.36375</v>
      </c>
      <c r="K1113">
        <f t="shared" si="98"/>
        <v>541.36374999999998</v>
      </c>
      <c r="L1113">
        <f t="shared" si="98"/>
        <v>150.63625000000002</v>
      </c>
      <c r="M1113" s="11">
        <f t="shared" si="99"/>
        <v>2299.36375</v>
      </c>
      <c r="N1113">
        <f t="shared" si="101"/>
        <v>150.63625000000002</v>
      </c>
      <c r="O1113" s="2">
        <f t="shared" si="102"/>
        <v>5</v>
      </c>
      <c r="P1113" s="2">
        <f t="shared" si="100"/>
        <v>1</v>
      </c>
    </row>
    <row r="1114" spans="1:16" x14ac:dyDescent="0.2">
      <c r="A1114" s="2">
        <v>1548</v>
      </c>
      <c r="B1114" s="2">
        <v>41</v>
      </c>
      <c r="C1114" s="6">
        <v>685.82974999999999</v>
      </c>
      <c r="D1114" s="6">
        <v>363.03888888888889</v>
      </c>
      <c r="E1114" s="6">
        <v>1100.5873527553688</v>
      </c>
      <c r="F1114" s="2">
        <v>1</v>
      </c>
      <c r="H1114">
        <f t="shared" si="98"/>
        <v>285.82974999999999</v>
      </c>
      <c r="I1114">
        <f t="shared" si="98"/>
        <v>164.17025000000001</v>
      </c>
      <c r="J1114">
        <f t="shared" si="98"/>
        <v>557.17025000000001</v>
      </c>
      <c r="K1114">
        <f t="shared" si="98"/>
        <v>1072.1702500000001</v>
      </c>
      <c r="L1114">
        <f t="shared" si="98"/>
        <v>1764.1702500000001</v>
      </c>
      <c r="M1114" s="11">
        <f t="shared" si="99"/>
        <v>685.82974999999999</v>
      </c>
      <c r="N1114">
        <f t="shared" si="101"/>
        <v>164.17025000000001</v>
      </c>
      <c r="O1114" s="2">
        <f t="shared" si="102"/>
        <v>2</v>
      </c>
      <c r="P1114" s="2">
        <f t="shared" si="100"/>
        <v>1</v>
      </c>
    </row>
    <row r="1115" spans="1:16" x14ac:dyDescent="0.2">
      <c r="A1115" s="2">
        <v>1549</v>
      </c>
      <c r="B1115" s="2">
        <v>41</v>
      </c>
      <c r="C1115" s="6">
        <v>867.14925000000005</v>
      </c>
      <c r="D1115" s="6">
        <v>831.19311111111108</v>
      </c>
      <c r="E1115" s="6">
        <v>488.60711260800139</v>
      </c>
      <c r="F1115" s="2">
        <v>0</v>
      </c>
      <c r="H1115">
        <f t="shared" si="98"/>
        <v>467.14925000000005</v>
      </c>
      <c r="I1115">
        <f t="shared" si="98"/>
        <v>17.149250000000052</v>
      </c>
      <c r="J1115">
        <f t="shared" si="98"/>
        <v>375.85074999999995</v>
      </c>
      <c r="K1115">
        <f t="shared" si="98"/>
        <v>890.85074999999995</v>
      </c>
      <c r="L1115">
        <f t="shared" si="98"/>
        <v>1582.8507500000001</v>
      </c>
      <c r="M1115" s="11">
        <f t="shared" si="99"/>
        <v>867.14925000000005</v>
      </c>
      <c r="N1115">
        <f t="shared" si="101"/>
        <v>17.149250000000052</v>
      </c>
      <c r="O1115" s="2">
        <f t="shared" si="102"/>
        <v>2</v>
      </c>
      <c r="P1115" s="2">
        <f t="shared" si="100"/>
        <v>0</v>
      </c>
    </row>
    <row r="1116" spans="1:16" x14ac:dyDescent="0.2">
      <c r="A1116" s="2">
        <v>1550</v>
      </c>
      <c r="B1116" s="2">
        <v>62</v>
      </c>
      <c r="C1116" s="6">
        <v>523.16774999999996</v>
      </c>
      <c r="D1116" s="6">
        <v>625.34511111111112</v>
      </c>
      <c r="E1116" s="6">
        <v>157.58072611244987</v>
      </c>
      <c r="F1116" s="2">
        <v>0</v>
      </c>
      <c r="H1116">
        <f t="shared" si="98"/>
        <v>123.16774999999996</v>
      </c>
      <c r="I1116">
        <f t="shared" si="98"/>
        <v>326.83225000000004</v>
      </c>
      <c r="J1116">
        <f t="shared" si="98"/>
        <v>719.83225000000004</v>
      </c>
      <c r="K1116">
        <f t="shared" si="98"/>
        <v>1234.8322499999999</v>
      </c>
      <c r="L1116">
        <f t="shared" si="98"/>
        <v>1926.8322499999999</v>
      </c>
      <c r="M1116" s="11">
        <f t="shared" si="99"/>
        <v>523.16774999999996</v>
      </c>
      <c r="N1116">
        <f t="shared" si="101"/>
        <v>123.16774999999996</v>
      </c>
      <c r="O1116" s="2">
        <f t="shared" si="102"/>
        <v>1</v>
      </c>
      <c r="P1116" s="2">
        <f t="shared" si="100"/>
        <v>0</v>
      </c>
    </row>
    <row r="1117" spans="1:16" x14ac:dyDescent="0.2">
      <c r="A1117" s="2">
        <v>1554</v>
      </c>
      <c r="B1117" s="2">
        <v>32</v>
      </c>
      <c r="C1117" s="6">
        <v>524.43325000000004</v>
      </c>
      <c r="D1117" s="6">
        <v>272.5768888888889</v>
      </c>
      <c r="E1117" s="6">
        <v>574.09350402259008</v>
      </c>
      <c r="F1117" s="2">
        <v>1</v>
      </c>
      <c r="H1117">
        <f t="shared" si="98"/>
        <v>124.43325000000004</v>
      </c>
      <c r="I1117">
        <f t="shared" si="98"/>
        <v>325.56674999999996</v>
      </c>
      <c r="J1117">
        <f t="shared" si="98"/>
        <v>718.56674999999996</v>
      </c>
      <c r="K1117">
        <f t="shared" si="98"/>
        <v>1233.56675</v>
      </c>
      <c r="L1117">
        <f t="shared" si="98"/>
        <v>1925.56675</v>
      </c>
      <c r="M1117" s="11">
        <f t="shared" si="99"/>
        <v>524.43325000000004</v>
      </c>
      <c r="N1117">
        <f t="shared" si="101"/>
        <v>124.43325000000004</v>
      </c>
      <c r="O1117" s="2">
        <f t="shared" si="102"/>
        <v>1</v>
      </c>
      <c r="P1117" s="2">
        <f t="shared" si="100"/>
        <v>1</v>
      </c>
    </row>
    <row r="1118" spans="1:16" x14ac:dyDescent="0.2">
      <c r="A1118" s="2">
        <v>1555</v>
      </c>
      <c r="B1118" s="2">
        <v>28</v>
      </c>
      <c r="C1118" s="6">
        <v>1672.63375</v>
      </c>
      <c r="D1118" s="6">
        <v>1047.7095555555557</v>
      </c>
      <c r="E1118" s="6">
        <v>1596.1415658034587</v>
      </c>
      <c r="F1118" s="2">
        <v>1</v>
      </c>
      <c r="H1118">
        <f t="shared" si="98"/>
        <v>1272.63375</v>
      </c>
      <c r="I1118">
        <f t="shared" si="98"/>
        <v>822.63374999999996</v>
      </c>
      <c r="J1118">
        <f t="shared" si="98"/>
        <v>429.63374999999996</v>
      </c>
      <c r="K1118">
        <f t="shared" si="98"/>
        <v>85.366250000000036</v>
      </c>
      <c r="L1118">
        <f t="shared" si="98"/>
        <v>777.36625000000004</v>
      </c>
      <c r="M1118" s="11">
        <f t="shared" si="99"/>
        <v>1672.63375</v>
      </c>
      <c r="N1118">
        <f t="shared" si="101"/>
        <v>85.366250000000036</v>
      </c>
      <c r="O1118" s="2">
        <f t="shared" si="102"/>
        <v>4</v>
      </c>
      <c r="P1118" s="2">
        <f t="shared" si="100"/>
        <v>1</v>
      </c>
    </row>
    <row r="1119" spans="1:16" x14ac:dyDescent="0.2">
      <c r="A1119" s="2">
        <v>1556</v>
      </c>
      <c r="B1119" s="2">
        <v>29</v>
      </c>
      <c r="C1119" s="6">
        <v>70.305250000000001</v>
      </c>
      <c r="D1119" s="6">
        <v>35.083333333333336</v>
      </c>
      <c r="E1119" s="6">
        <v>88.435360103417111</v>
      </c>
      <c r="F1119" s="2">
        <v>0</v>
      </c>
      <c r="H1119">
        <f t="shared" si="98"/>
        <v>329.69475</v>
      </c>
      <c r="I1119">
        <f t="shared" si="98"/>
        <v>779.69475</v>
      </c>
      <c r="J1119">
        <f t="shared" si="98"/>
        <v>1172.6947500000001</v>
      </c>
      <c r="K1119">
        <f t="shared" si="98"/>
        <v>1687.6947500000001</v>
      </c>
      <c r="L1119">
        <f t="shared" si="98"/>
        <v>2379.6947500000001</v>
      </c>
      <c r="M1119" s="11">
        <f t="shared" si="99"/>
        <v>70.305250000000001</v>
      </c>
      <c r="N1119">
        <f t="shared" si="101"/>
        <v>329.69475</v>
      </c>
      <c r="O1119" s="2">
        <f t="shared" si="102"/>
        <v>1</v>
      </c>
      <c r="P1119" s="2">
        <f t="shared" si="100"/>
        <v>0</v>
      </c>
    </row>
    <row r="1120" spans="1:16" x14ac:dyDescent="0.2">
      <c r="A1120" s="2">
        <v>1557</v>
      </c>
      <c r="B1120" s="2">
        <v>22</v>
      </c>
      <c r="C1120" s="6">
        <v>552.41274999999996</v>
      </c>
      <c r="D1120" s="6">
        <v>680.37822222222223</v>
      </c>
      <c r="E1120" s="6">
        <v>315.05150491971375</v>
      </c>
      <c r="F1120" s="2">
        <v>0</v>
      </c>
      <c r="H1120">
        <f t="shared" si="98"/>
        <v>152.41274999999996</v>
      </c>
      <c r="I1120">
        <f t="shared" si="98"/>
        <v>297.58725000000004</v>
      </c>
      <c r="J1120">
        <f t="shared" si="98"/>
        <v>690.58725000000004</v>
      </c>
      <c r="K1120">
        <f t="shared" si="98"/>
        <v>1205.58725</v>
      </c>
      <c r="L1120">
        <f t="shared" si="98"/>
        <v>1897.58725</v>
      </c>
      <c r="M1120" s="11">
        <f t="shared" si="99"/>
        <v>552.41274999999996</v>
      </c>
      <c r="N1120">
        <f t="shared" si="101"/>
        <v>152.41274999999996</v>
      </c>
      <c r="O1120" s="2">
        <f t="shared" si="102"/>
        <v>1</v>
      </c>
      <c r="P1120" s="2">
        <f t="shared" si="100"/>
        <v>0</v>
      </c>
    </row>
    <row r="1121" spans="1:16" x14ac:dyDescent="0.2">
      <c r="A1121" s="2">
        <v>1558</v>
      </c>
      <c r="B1121" s="2">
        <v>60</v>
      </c>
      <c r="C1121" s="6">
        <v>1329.6992499999999</v>
      </c>
      <c r="D1121" s="6">
        <v>1038.1344444444444</v>
      </c>
      <c r="E1121" s="6">
        <v>1060.4267385478133</v>
      </c>
      <c r="F1121" s="2">
        <v>1</v>
      </c>
      <c r="H1121">
        <f t="shared" si="98"/>
        <v>929.69924999999989</v>
      </c>
      <c r="I1121">
        <f t="shared" si="98"/>
        <v>479.69924999999989</v>
      </c>
      <c r="J1121">
        <f t="shared" si="98"/>
        <v>86.699249999999893</v>
      </c>
      <c r="K1121">
        <f t="shared" si="98"/>
        <v>428.30075000000011</v>
      </c>
      <c r="L1121">
        <f t="shared" si="98"/>
        <v>1120.3007500000001</v>
      </c>
      <c r="M1121" s="11">
        <f t="shared" si="99"/>
        <v>1329.6992499999999</v>
      </c>
      <c r="N1121">
        <f t="shared" si="101"/>
        <v>86.699249999999893</v>
      </c>
      <c r="O1121" s="2">
        <f t="shared" si="102"/>
        <v>3</v>
      </c>
      <c r="P1121" s="2">
        <f t="shared" si="100"/>
        <v>1</v>
      </c>
    </row>
    <row r="1122" spans="1:16" x14ac:dyDescent="0.2">
      <c r="A1122" s="2">
        <v>1560</v>
      </c>
      <c r="B1122" s="2">
        <v>45</v>
      </c>
      <c r="C1122" s="6">
        <v>263.10424999999998</v>
      </c>
      <c r="D1122" s="6">
        <v>316.8462222222222</v>
      </c>
      <c r="E1122" s="6">
        <v>147.71018167781654</v>
      </c>
      <c r="F1122" s="2">
        <v>0</v>
      </c>
      <c r="H1122">
        <f t="shared" si="98"/>
        <v>136.89575000000002</v>
      </c>
      <c r="I1122">
        <f t="shared" si="98"/>
        <v>586.89575000000002</v>
      </c>
      <c r="J1122">
        <f t="shared" si="98"/>
        <v>979.89575000000002</v>
      </c>
      <c r="K1122">
        <f t="shared" si="98"/>
        <v>1494.8957500000001</v>
      </c>
      <c r="L1122">
        <f t="shared" si="98"/>
        <v>2186.8957500000001</v>
      </c>
      <c r="M1122" s="11">
        <f t="shared" si="99"/>
        <v>263.10424999999998</v>
      </c>
      <c r="N1122">
        <f t="shared" si="101"/>
        <v>136.89575000000002</v>
      </c>
      <c r="O1122" s="2">
        <f t="shared" si="102"/>
        <v>1</v>
      </c>
      <c r="P1122" s="2">
        <f t="shared" si="100"/>
        <v>0</v>
      </c>
    </row>
    <row r="1123" spans="1:16" x14ac:dyDescent="0.2">
      <c r="A1123" s="2">
        <v>1561</v>
      </c>
      <c r="B1123" s="2">
        <v>63</v>
      </c>
      <c r="C1123" s="6">
        <v>146.31475</v>
      </c>
      <c r="D1123" s="6">
        <v>106.762</v>
      </c>
      <c r="E1123" s="6">
        <v>76.220699732253649</v>
      </c>
      <c r="F1123" s="2">
        <v>0</v>
      </c>
      <c r="H1123">
        <f t="shared" si="98"/>
        <v>253.68525</v>
      </c>
      <c r="I1123">
        <f t="shared" si="98"/>
        <v>703.68525</v>
      </c>
      <c r="J1123">
        <f t="shared" si="98"/>
        <v>1096.68525</v>
      </c>
      <c r="K1123">
        <f t="shared" si="98"/>
        <v>1611.68525</v>
      </c>
      <c r="L1123">
        <f t="shared" si="98"/>
        <v>2303.68525</v>
      </c>
      <c r="M1123" s="11">
        <f t="shared" si="99"/>
        <v>146.31475</v>
      </c>
      <c r="N1123">
        <f t="shared" si="101"/>
        <v>253.68525</v>
      </c>
      <c r="O1123" s="2">
        <f t="shared" si="102"/>
        <v>1</v>
      </c>
      <c r="P1123" s="2">
        <f t="shared" si="100"/>
        <v>0</v>
      </c>
    </row>
    <row r="1124" spans="1:16" x14ac:dyDescent="0.2">
      <c r="A1124" s="2">
        <v>1563</v>
      </c>
      <c r="B1124" s="2">
        <v>61</v>
      </c>
      <c r="C1124" s="6">
        <v>819.30724999999995</v>
      </c>
      <c r="D1124" s="6">
        <v>552.28800000000001</v>
      </c>
      <c r="E1124" s="6">
        <v>877.91202675763088</v>
      </c>
      <c r="F1124" s="2">
        <v>1</v>
      </c>
      <c r="H1124">
        <f t="shared" si="98"/>
        <v>419.30724999999995</v>
      </c>
      <c r="I1124">
        <f t="shared" si="98"/>
        <v>30.692750000000046</v>
      </c>
      <c r="J1124">
        <f t="shared" si="98"/>
        <v>423.69275000000005</v>
      </c>
      <c r="K1124">
        <f t="shared" si="98"/>
        <v>938.69275000000005</v>
      </c>
      <c r="L1124">
        <f t="shared" si="98"/>
        <v>1630.6927500000002</v>
      </c>
      <c r="M1124" s="11">
        <f t="shared" si="99"/>
        <v>819.30724999999995</v>
      </c>
      <c r="N1124">
        <f t="shared" si="101"/>
        <v>30.692750000000046</v>
      </c>
      <c r="O1124" s="2">
        <f t="shared" si="102"/>
        <v>2</v>
      </c>
      <c r="P1124" s="2">
        <f t="shared" si="100"/>
        <v>1</v>
      </c>
    </row>
    <row r="1125" spans="1:16" x14ac:dyDescent="0.2">
      <c r="A1125" s="2">
        <v>1566</v>
      </c>
      <c r="B1125" s="2">
        <v>53</v>
      </c>
      <c r="C1125" s="6">
        <v>396.31025</v>
      </c>
      <c r="D1125" s="6">
        <v>215.32111111111112</v>
      </c>
      <c r="E1125" s="6">
        <v>329.20954302548137</v>
      </c>
      <c r="F1125" s="2">
        <v>1</v>
      </c>
      <c r="H1125">
        <f t="shared" si="98"/>
        <v>3.6897500000000036</v>
      </c>
      <c r="I1125">
        <f t="shared" si="98"/>
        <v>453.68975</v>
      </c>
      <c r="J1125">
        <f t="shared" si="98"/>
        <v>846.68975</v>
      </c>
      <c r="K1125">
        <f t="shared" si="98"/>
        <v>1361.68975</v>
      </c>
      <c r="L1125">
        <f t="shared" si="98"/>
        <v>2053.68975</v>
      </c>
      <c r="M1125" s="11">
        <f t="shared" si="99"/>
        <v>396.31025</v>
      </c>
      <c r="N1125">
        <f t="shared" si="101"/>
        <v>3.6897500000000036</v>
      </c>
      <c r="O1125" s="2">
        <f t="shared" si="102"/>
        <v>1</v>
      </c>
      <c r="P1125" s="2">
        <f t="shared" si="100"/>
        <v>1</v>
      </c>
    </row>
    <row r="1126" spans="1:16" x14ac:dyDescent="0.2">
      <c r="A1126" s="2">
        <v>1568</v>
      </c>
      <c r="B1126" s="2">
        <v>26</v>
      </c>
      <c r="C1126" s="6">
        <v>655.00774999999999</v>
      </c>
      <c r="D1126" s="6">
        <v>443.58866666666665</v>
      </c>
      <c r="E1126" s="6">
        <v>368.08665095259892</v>
      </c>
      <c r="F1126" s="2">
        <v>1</v>
      </c>
      <c r="H1126">
        <f t="shared" si="98"/>
        <v>255.00774999999999</v>
      </c>
      <c r="I1126">
        <f t="shared" si="98"/>
        <v>194.99225000000001</v>
      </c>
      <c r="J1126">
        <f t="shared" si="98"/>
        <v>587.99225000000001</v>
      </c>
      <c r="K1126">
        <f t="shared" si="98"/>
        <v>1102.99225</v>
      </c>
      <c r="L1126">
        <f t="shared" si="98"/>
        <v>1794.99225</v>
      </c>
      <c r="M1126" s="11">
        <f t="shared" si="99"/>
        <v>655.00774999999999</v>
      </c>
      <c r="N1126">
        <f t="shared" si="101"/>
        <v>194.99225000000001</v>
      </c>
      <c r="O1126" s="2">
        <f t="shared" si="102"/>
        <v>2</v>
      </c>
      <c r="P1126" s="2">
        <f t="shared" si="100"/>
        <v>1</v>
      </c>
    </row>
    <row r="1127" spans="1:16" x14ac:dyDescent="0.2">
      <c r="A1127" s="2">
        <v>1571</v>
      </c>
      <c r="B1127" s="2">
        <v>27</v>
      </c>
      <c r="C1127" s="6">
        <v>454.92250000000001</v>
      </c>
      <c r="D1127" s="6">
        <v>351.33577777777776</v>
      </c>
      <c r="E1127" s="6">
        <v>408.16870317533795</v>
      </c>
      <c r="F1127" s="2">
        <v>1</v>
      </c>
      <c r="H1127">
        <f t="shared" si="98"/>
        <v>54.922500000000014</v>
      </c>
      <c r="I1127">
        <f t="shared" si="98"/>
        <v>395.07749999999999</v>
      </c>
      <c r="J1127">
        <f t="shared" si="98"/>
        <v>788.07749999999999</v>
      </c>
      <c r="K1127">
        <f t="shared" si="98"/>
        <v>1303.0774999999999</v>
      </c>
      <c r="L1127">
        <f t="shared" si="98"/>
        <v>1995.0774999999999</v>
      </c>
      <c r="M1127" s="11">
        <f t="shared" si="99"/>
        <v>454.92250000000001</v>
      </c>
      <c r="N1127">
        <f t="shared" si="101"/>
        <v>54.922500000000014</v>
      </c>
      <c r="O1127" s="2">
        <f t="shared" si="102"/>
        <v>1</v>
      </c>
      <c r="P1127" s="2">
        <f t="shared" si="100"/>
        <v>1</v>
      </c>
    </row>
    <row r="1128" spans="1:16" x14ac:dyDescent="0.2">
      <c r="A1128" s="2">
        <v>1572</v>
      </c>
      <c r="B1128" s="2">
        <v>45</v>
      </c>
      <c r="C1128" s="6">
        <v>147.45400000000001</v>
      </c>
      <c r="D1128" s="6">
        <v>91.687111111111108</v>
      </c>
      <c r="E1128" s="6">
        <v>153.02897705055736</v>
      </c>
      <c r="F1128" s="2">
        <v>0</v>
      </c>
      <c r="H1128">
        <f t="shared" si="98"/>
        <v>252.54599999999999</v>
      </c>
      <c r="I1128">
        <f t="shared" si="98"/>
        <v>702.54600000000005</v>
      </c>
      <c r="J1128">
        <f t="shared" si="98"/>
        <v>1095.546</v>
      </c>
      <c r="K1128">
        <f t="shared" si="98"/>
        <v>1610.546</v>
      </c>
      <c r="L1128">
        <f t="shared" si="98"/>
        <v>2302.5459999999998</v>
      </c>
      <c r="M1128" s="11">
        <f t="shared" si="99"/>
        <v>147.45400000000001</v>
      </c>
      <c r="N1128">
        <f t="shared" si="101"/>
        <v>252.54599999999999</v>
      </c>
      <c r="O1128" s="2">
        <f t="shared" si="102"/>
        <v>1</v>
      </c>
      <c r="P1128" s="2">
        <f t="shared" si="100"/>
        <v>0</v>
      </c>
    </row>
    <row r="1129" spans="1:16" x14ac:dyDescent="0.2">
      <c r="A1129" s="2">
        <v>1573</v>
      </c>
      <c r="B1129" s="2">
        <v>58</v>
      </c>
      <c r="C1129" s="6">
        <v>11.561999999999999</v>
      </c>
      <c r="D1129" s="6">
        <v>14.642444444444445</v>
      </c>
      <c r="E1129" s="6">
        <v>4.0502176048566296</v>
      </c>
      <c r="F1129" s="2">
        <v>0</v>
      </c>
      <c r="H1129">
        <f t="shared" si="98"/>
        <v>388.43799999999999</v>
      </c>
      <c r="I1129">
        <f t="shared" si="98"/>
        <v>838.43799999999999</v>
      </c>
      <c r="J1129">
        <f t="shared" si="98"/>
        <v>1231.4380000000001</v>
      </c>
      <c r="K1129">
        <f t="shared" si="98"/>
        <v>1746.4380000000001</v>
      </c>
      <c r="L1129">
        <f t="shared" si="98"/>
        <v>2438.4380000000001</v>
      </c>
      <c r="M1129" s="11">
        <f t="shared" si="99"/>
        <v>11.561999999999999</v>
      </c>
      <c r="N1129">
        <f t="shared" si="101"/>
        <v>388.43799999999999</v>
      </c>
      <c r="O1129" s="2">
        <f t="shared" si="102"/>
        <v>1</v>
      </c>
      <c r="P1129" s="2">
        <f t="shared" si="100"/>
        <v>0</v>
      </c>
    </row>
    <row r="1130" spans="1:16" x14ac:dyDescent="0.2">
      <c r="A1130" s="2">
        <v>1574</v>
      </c>
      <c r="B1130" s="2">
        <v>40</v>
      </c>
      <c r="C1130" s="6">
        <v>321.45150000000001</v>
      </c>
      <c r="D1130" s="6">
        <v>193.1731111111111</v>
      </c>
      <c r="E1130" s="6">
        <v>349.75486925358871</v>
      </c>
      <c r="F1130" s="2">
        <v>1</v>
      </c>
      <c r="H1130">
        <f t="shared" si="98"/>
        <v>78.54849999999999</v>
      </c>
      <c r="I1130">
        <f t="shared" si="98"/>
        <v>528.54849999999999</v>
      </c>
      <c r="J1130">
        <f t="shared" si="98"/>
        <v>921.54849999999999</v>
      </c>
      <c r="K1130">
        <f t="shared" si="98"/>
        <v>1436.5484999999999</v>
      </c>
      <c r="L1130">
        <f t="shared" si="98"/>
        <v>2128.5484999999999</v>
      </c>
      <c r="M1130" s="11">
        <f t="shared" si="99"/>
        <v>321.45150000000001</v>
      </c>
      <c r="N1130">
        <f t="shared" si="101"/>
        <v>78.54849999999999</v>
      </c>
      <c r="O1130" s="2">
        <f t="shared" si="102"/>
        <v>1</v>
      </c>
      <c r="P1130" s="2">
        <f t="shared" si="100"/>
        <v>1</v>
      </c>
    </row>
    <row r="1131" spans="1:16" x14ac:dyDescent="0.2">
      <c r="A1131" s="2">
        <v>1575</v>
      </c>
      <c r="B1131" s="2">
        <v>49</v>
      </c>
      <c r="C1131" s="6">
        <v>920.10974999999996</v>
      </c>
      <c r="D1131" s="6">
        <v>617.49977777777781</v>
      </c>
      <c r="E1131" s="6">
        <v>849.91595520250132</v>
      </c>
      <c r="F1131" s="2">
        <v>1</v>
      </c>
      <c r="H1131">
        <f t="shared" si="98"/>
        <v>520.10974999999996</v>
      </c>
      <c r="I1131">
        <f t="shared" si="98"/>
        <v>70.109749999999963</v>
      </c>
      <c r="J1131">
        <f t="shared" si="98"/>
        <v>322.89025000000004</v>
      </c>
      <c r="K1131">
        <f t="shared" si="98"/>
        <v>837.89025000000004</v>
      </c>
      <c r="L1131">
        <f t="shared" si="98"/>
        <v>1529.8902499999999</v>
      </c>
      <c r="M1131" s="11">
        <f t="shared" si="99"/>
        <v>920.10974999999996</v>
      </c>
      <c r="N1131">
        <f t="shared" si="101"/>
        <v>70.109749999999963</v>
      </c>
      <c r="O1131" s="2">
        <f t="shared" si="102"/>
        <v>2</v>
      </c>
      <c r="P1131" s="2">
        <f t="shared" si="100"/>
        <v>1</v>
      </c>
    </row>
    <row r="1132" spans="1:16" x14ac:dyDescent="0.2">
      <c r="A1132" s="2">
        <v>1576</v>
      </c>
      <c r="B1132" s="2">
        <v>34</v>
      </c>
      <c r="C1132" s="6">
        <v>818.22125000000005</v>
      </c>
      <c r="D1132" s="6">
        <v>924.25644444444447</v>
      </c>
      <c r="E1132" s="6">
        <v>376.31932244086528</v>
      </c>
      <c r="F1132" s="2">
        <v>1</v>
      </c>
      <c r="H1132">
        <f t="shared" si="98"/>
        <v>418.22125000000005</v>
      </c>
      <c r="I1132">
        <f t="shared" si="98"/>
        <v>31.778749999999945</v>
      </c>
      <c r="J1132">
        <f t="shared" si="98"/>
        <v>424.77874999999995</v>
      </c>
      <c r="K1132">
        <f t="shared" si="98"/>
        <v>939.77874999999995</v>
      </c>
      <c r="L1132">
        <f t="shared" si="98"/>
        <v>1631.7787499999999</v>
      </c>
      <c r="M1132" s="11">
        <f t="shared" si="99"/>
        <v>818.22125000000005</v>
      </c>
      <c r="N1132">
        <f t="shared" si="101"/>
        <v>31.778749999999945</v>
      </c>
      <c r="O1132" s="2">
        <f t="shared" si="102"/>
        <v>2</v>
      </c>
      <c r="P1132" s="2">
        <f t="shared" si="100"/>
        <v>1</v>
      </c>
    </row>
    <row r="1133" spans="1:16" x14ac:dyDescent="0.2">
      <c r="A1133" s="2">
        <v>1578</v>
      </c>
      <c r="B1133" s="2">
        <v>52</v>
      </c>
      <c r="C1133" s="6">
        <v>915.93799999999999</v>
      </c>
      <c r="D1133" s="6">
        <v>631.32444444444445</v>
      </c>
      <c r="E1133" s="6">
        <v>917.6660996005827</v>
      </c>
      <c r="F1133" s="2">
        <v>0</v>
      </c>
      <c r="H1133">
        <f t="shared" si="98"/>
        <v>515.93799999999999</v>
      </c>
      <c r="I1133">
        <f t="shared" si="98"/>
        <v>65.937999999999988</v>
      </c>
      <c r="J1133">
        <f t="shared" si="98"/>
        <v>327.06200000000001</v>
      </c>
      <c r="K1133">
        <f t="shared" si="98"/>
        <v>842.06200000000001</v>
      </c>
      <c r="L1133">
        <f t="shared" si="98"/>
        <v>1534.0619999999999</v>
      </c>
      <c r="M1133" s="11">
        <f t="shared" si="99"/>
        <v>915.93799999999999</v>
      </c>
      <c r="N1133">
        <f t="shared" si="101"/>
        <v>65.937999999999988</v>
      </c>
      <c r="O1133" s="2">
        <f t="shared" si="102"/>
        <v>2</v>
      </c>
      <c r="P1133" s="2">
        <f t="shared" si="100"/>
        <v>0</v>
      </c>
    </row>
    <row r="1134" spans="1:16" x14ac:dyDescent="0.2">
      <c r="A1134" s="2">
        <v>1579</v>
      </c>
      <c r="B1134" s="2">
        <v>38</v>
      </c>
      <c r="C1134" s="6">
        <v>1266.0664999999999</v>
      </c>
      <c r="D1134" s="6">
        <v>703.17244444444441</v>
      </c>
      <c r="E1134" s="6">
        <v>1505.3050137738376</v>
      </c>
      <c r="F1134" s="2">
        <v>1</v>
      </c>
      <c r="H1134">
        <f t="shared" si="98"/>
        <v>866.06649999999991</v>
      </c>
      <c r="I1134">
        <f t="shared" si="98"/>
        <v>416.06649999999991</v>
      </c>
      <c r="J1134">
        <f t="shared" si="98"/>
        <v>23.066499999999905</v>
      </c>
      <c r="K1134">
        <f t="shared" si="98"/>
        <v>491.93350000000009</v>
      </c>
      <c r="L1134">
        <f t="shared" si="98"/>
        <v>1183.9335000000001</v>
      </c>
      <c r="M1134" s="11">
        <f t="shared" si="99"/>
        <v>1266.0664999999999</v>
      </c>
      <c r="N1134">
        <f t="shared" si="101"/>
        <v>23.066499999999905</v>
      </c>
      <c r="O1134" s="2">
        <f t="shared" si="102"/>
        <v>3</v>
      </c>
      <c r="P1134" s="2">
        <f t="shared" si="100"/>
        <v>1</v>
      </c>
    </row>
    <row r="1135" spans="1:16" x14ac:dyDescent="0.2">
      <c r="A1135" s="2">
        <v>1581</v>
      </c>
      <c r="B1135" s="2">
        <v>47</v>
      </c>
      <c r="C1135" s="6">
        <v>942.02625</v>
      </c>
      <c r="D1135" s="6">
        <v>888.29399999999998</v>
      </c>
      <c r="E1135" s="6">
        <v>606.99124175626253</v>
      </c>
      <c r="F1135" s="2">
        <v>1</v>
      </c>
      <c r="H1135">
        <f t="shared" si="98"/>
        <v>542.02625</v>
      </c>
      <c r="I1135">
        <f t="shared" si="98"/>
        <v>92.026250000000005</v>
      </c>
      <c r="J1135">
        <f t="shared" si="98"/>
        <v>300.97375</v>
      </c>
      <c r="K1135">
        <f t="shared" si="98"/>
        <v>815.97375</v>
      </c>
      <c r="L1135">
        <f t="shared" si="98"/>
        <v>1507.9737500000001</v>
      </c>
      <c r="M1135" s="11">
        <f t="shared" si="99"/>
        <v>942.02625</v>
      </c>
      <c r="N1135">
        <f t="shared" si="101"/>
        <v>92.026250000000005</v>
      </c>
      <c r="O1135" s="2">
        <f t="shared" si="102"/>
        <v>2</v>
      </c>
      <c r="P1135" s="2">
        <f t="shared" si="100"/>
        <v>1</v>
      </c>
    </row>
    <row r="1136" spans="1:16" x14ac:dyDescent="0.2">
      <c r="A1136" s="2">
        <v>1583</v>
      </c>
      <c r="B1136" s="2">
        <v>36</v>
      </c>
      <c r="C1136" s="6">
        <v>657.47699999999998</v>
      </c>
      <c r="D1136" s="6">
        <v>757.74644444444448</v>
      </c>
      <c r="E1136" s="6">
        <v>316.78112118727097</v>
      </c>
      <c r="F1136" s="2">
        <v>0</v>
      </c>
      <c r="H1136">
        <f t="shared" si="98"/>
        <v>257.47699999999998</v>
      </c>
      <c r="I1136">
        <f t="shared" si="98"/>
        <v>192.52300000000002</v>
      </c>
      <c r="J1136">
        <f t="shared" si="98"/>
        <v>585.52300000000002</v>
      </c>
      <c r="K1136">
        <f t="shared" si="98"/>
        <v>1100.5230000000001</v>
      </c>
      <c r="L1136">
        <f t="shared" si="98"/>
        <v>1792.5230000000001</v>
      </c>
      <c r="M1136" s="11">
        <f t="shared" si="99"/>
        <v>657.47699999999998</v>
      </c>
      <c r="N1136">
        <f t="shared" si="101"/>
        <v>192.52300000000002</v>
      </c>
      <c r="O1136" s="2">
        <f t="shared" si="102"/>
        <v>2</v>
      </c>
      <c r="P1136" s="2">
        <f t="shared" si="100"/>
        <v>0</v>
      </c>
    </row>
    <row r="1137" spans="1:16" x14ac:dyDescent="0.2">
      <c r="A1137" s="2">
        <v>1584</v>
      </c>
      <c r="B1137" s="2">
        <v>60</v>
      </c>
      <c r="C1137" s="6">
        <v>881.52224999999999</v>
      </c>
      <c r="D1137" s="6">
        <v>602.55155555555552</v>
      </c>
      <c r="E1137" s="6">
        <v>974.55743898003777</v>
      </c>
      <c r="F1137" s="2">
        <v>0</v>
      </c>
      <c r="H1137">
        <f t="shared" si="98"/>
        <v>481.52224999999999</v>
      </c>
      <c r="I1137">
        <f t="shared" si="98"/>
        <v>31.522249999999985</v>
      </c>
      <c r="J1137">
        <f t="shared" si="98"/>
        <v>361.47775000000001</v>
      </c>
      <c r="K1137">
        <f t="shared" si="98"/>
        <v>876.47775000000001</v>
      </c>
      <c r="L1137">
        <f t="shared" si="98"/>
        <v>1568.47775</v>
      </c>
      <c r="M1137" s="11">
        <f t="shared" si="99"/>
        <v>881.52224999999999</v>
      </c>
      <c r="N1137">
        <f t="shared" si="101"/>
        <v>31.522249999999985</v>
      </c>
      <c r="O1137" s="2">
        <f t="shared" si="102"/>
        <v>2</v>
      </c>
      <c r="P1137" s="2">
        <f t="shared" si="100"/>
        <v>0</v>
      </c>
    </row>
    <row r="1138" spans="1:16" x14ac:dyDescent="0.2">
      <c r="A1138" s="2">
        <v>1585</v>
      </c>
      <c r="B1138" s="2">
        <v>62</v>
      </c>
      <c r="C1138" s="6">
        <v>109.0685</v>
      </c>
      <c r="D1138" s="6">
        <v>89.129777777777775</v>
      </c>
      <c r="E1138" s="6">
        <v>78.79008676069293</v>
      </c>
      <c r="F1138" s="2">
        <v>0</v>
      </c>
      <c r="H1138">
        <f t="shared" ref="H1138:L1188" si="103">+ABS(H$2-$M1138)</f>
        <v>290.93150000000003</v>
      </c>
      <c r="I1138">
        <f t="shared" si="103"/>
        <v>740.93150000000003</v>
      </c>
      <c r="J1138">
        <f t="shared" si="103"/>
        <v>1133.9314999999999</v>
      </c>
      <c r="K1138">
        <f t="shared" si="103"/>
        <v>1648.9314999999999</v>
      </c>
      <c r="L1138">
        <f t="shared" si="103"/>
        <v>2340.9315000000001</v>
      </c>
      <c r="M1138" s="11">
        <f t="shared" si="99"/>
        <v>109.0685</v>
      </c>
      <c r="N1138">
        <f t="shared" si="101"/>
        <v>290.93150000000003</v>
      </c>
      <c r="O1138" s="2">
        <f t="shared" si="102"/>
        <v>1</v>
      </c>
      <c r="P1138" s="2">
        <f t="shared" si="100"/>
        <v>0</v>
      </c>
    </row>
    <row r="1139" spans="1:16" x14ac:dyDescent="0.2">
      <c r="A1139" s="2">
        <v>1586</v>
      </c>
      <c r="B1139" s="2">
        <v>26</v>
      </c>
      <c r="C1139" s="6">
        <v>555.029</v>
      </c>
      <c r="D1139" s="6">
        <v>655.02088888888886</v>
      </c>
      <c r="E1139" s="6">
        <v>353.4449163182652</v>
      </c>
      <c r="F1139" s="2">
        <v>0</v>
      </c>
      <c r="H1139">
        <f t="shared" si="103"/>
        <v>155.029</v>
      </c>
      <c r="I1139">
        <f t="shared" si="103"/>
        <v>294.971</v>
      </c>
      <c r="J1139">
        <f t="shared" si="103"/>
        <v>687.971</v>
      </c>
      <c r="K1139">
        <f t="shared" si="103"/>
        <v>1202.971</v>
      </c>
      <c r="L1139">
        <f t="shared" si="103"/>
        <v>1894.971</v>
      </c>
      <c r="M1139" s="11">
        <f t="shared" si="99"/>
        <v>555.029</v>
      </c>
      <c r="N1139">
        <f t="shared" si="101"/>
        <v>155.029</v>
      </c>
      <c r="O1139" s="2">
        <f t="shared" si="102"/>
        <v>1</v>
      </c>
      <c r="P1139" s="2">
        <f t="shared" si="100"/>
        <v>0</v>
      </c>
    </row>
    <row r="1140" spans="1:16" x14ac:dyDescent="0.2">
      <c r="A1140" s="2">
        <v>1587</v>
      </c>
      <c r="B1140" s="2">
        <v>37</v>
      </c>
      <c r="C1140" s="6">
        <v>436.40449999999998</v>
      </c>
      <c r="D1140" s="6">
        <v>475.56755555555554</v>
      </c>
      <c r="E1140" s="6">
        <v>302.84463348175257</v>
      </c>
      <c r="F1140" s="2">
        <v>1</v>
      </c>
      <c r="H1140">
        <f t="shared" si="103"/>
        <v>36.404499999999985</v>
      </c>
      <c r="I1140">
        <f t="shared" si="103"/>
        <v>413.59550000000002</v>
      </c>
      <c r="J1140">
        <f t="shared" si="103"/>
        <v>806.59550000000002</v>
      </c>
      <c r="K1140">
        <f t="shared" si="103"/>
        <v>1321.5954999999999</v>
      </c>
      <c r="L1140">
        <f t="shared" si="103"/>
        <v>2013.5954999999999</v>
      </c>
      <c r="M1140" s="11">
        <f t="shared" si="99"/>
        <v>436.40449999999998</v>
      </c>
      <c r="N1140">
        <f t="shared" si="101"/>
        <v>36.404499999999985</v>
      </c>
      <c r="O1140" s="2">
        <f t="shared" si="102"/>
        <v>1</v>
      </c>
      <c r="P1140" s="2">
        <f t="shared" si="100"/>
        <v>1</v>
      </c>
    </row>
    <row r="1141" spans="1:16" x14ac:dyDescent="0.2">
      <c r="A1141" s="2">
        <v>1588</v>
      </c>
      <c r="B1141" s="2">
        <v>47</v>
      </c>
      <c r="C1141" s="6">
        <v>1261.68075</v>
      </c>
      <c r="D1141" s="6">
        <v>1377.2742222222223</v>
      </c>
      <c r="E1141" s="6">
        <v>776.69301617368671</v>
      </c>
      <c r="F1141" s="2">
        <v>1</v>
      </c>
      <c r="H1141">
        <f t="shared" si="103"/>
        <v>861.68074999999999</v>
      </c>
      <c r="I1141">
        <f t="shared" si="103"/>
        <v>411.68074999999999</v>
      </c>
      <c r="J1141">
        <f t="shared" si="103"/>
        <v>18.680749999999989</v>
      </c>
      <c r="K1141">
        <f t="shared" si="103"/>
        <v>496.31925000000001</v>
      </c>
      <c r="L1141">
        <f t="shared" si="103"/>
        <v>1188.31925</v>
      </c>
      <c r="M1141" s="11">
        <f t="shared" si="99"/>
        <v>1261.68075</v>
      </c>
      <c r="N1141">
        <f t="shared" si="101"/>
        <v>18.680749999999989</v>
      </c>
      <c r="O1141" s="2">
        <f t="shared" si="102"/>
        <v>3</v>
      </c>
      <c r="P1141" s="2">
        <f t="shared" si="100"/>
        <v>1</v>
      </c>
    </row>
    <row r="1142" spans="1:16" x14ac:dyDescent="0.2">
      <c r="A1142" s="2">
        <v>1590</v>
      </c>
      <c r="B1142" s="2">
        <v>46</v>
      </c>
      <c r="C1142" s="6">
        <v>231.7045</v>
      </c>
      <c r="D1142" s="6">
        <v>137.16800000000001</v>
      </c>
      <c r="E1142" s="6">
        <v>245.80246744887742</v>
      </c>
      <c r="F1142" s="2">
        <v>0</v>
      </c>
      <c r="H1142">
        <f t="shared" si="103"/>
        <v>168.2955</v>
      </c>
      <c r="I1142">
        <f t="shared" si="103"/>
        <v>618.29549999999995</v>
      </c>
      <c r="J1142">
        <f t="shared" si="103"/>
        <v>1011.2954999999999</v>
      </c>
      <c r="K1142">
        <f t="shared" si="103"/>
        <v>1526.2954999999999</v>
      </c>
      <c r="L1142">
        <f t="shared" si="103"/>
        <v>2218.2955000000002</v>
      </c>
      <c r="M1142" s="11">
        <f t="shared" si="99"/>
        <v>231.7045</v>
      </c>
      <c r="N1142">
        <f t="shared" si="101"/>
        <v>168.2955</v>
      </c>
      <c r="O1142" s="2">
        <f t="shared" si="102"/>
        <v>1</v>
      </c>
      <c r="P1142" s="2">
        <f t="shared" si="100"/>
        <v>0</v>
      </c>
    </row>
    <row r="1143" spans="1:16" x14ac:dyDescent="0.2">
      <c r="A1143" s="2">
        <v>1592</v>
      </c>
      <c r="B1143" s="2">
        <v>52</v>
      </c>
      <c r="C1143" s="6">
        <v>452.70400000000001</v>
      </c>
      <c r="D1143" s="6">
        <v>388.77466666666669</v>
      </c>
      <c r="E1143" s="6">
        <v>410.23790864727397</v>
      </c>
      <c r="F1143" s="2">
        <v>1</v>
      </c>
      <c r="H1143">
        <f t="shared" si="103"/>
        <v>52.704000000000008</v>
      </c>
      <c r="I1143">
        <f t="shared" si="103"/>
        <v>397.29599999999999</v>
      </c>
      <c r="J1143">
        <f t="shared" si="103"/>
        <v>790.29600000000005</v>
      </c>
      <c r="K1143">
        <f t="shared" si="103"/>
        <v>1305.296</v>
      </c>
      <c r="L1143">
        <f t="shared" si="103"/>
        <v>1997.296</v>
      </c>
      <c r="M1143" s="11">
        <f t="shared" si="99"/>
        <v>452.70400000000001</v>
      </c>
      <c r="N1143">
        <f t="shared" si="101"/>
        <v>52.704000000000008</v>
      </c>
      <c r="O1143" s="2">
        <f t="shared" si="102"/>
        <v>1</v>
      </c>
      <c r="P1143" s="2">
        <f t="shared" si="100"/>
        <v>1</v>
      </c>
    </row>
    <row r="1144" spans="1:16" x14ac:dyDescent="0.2">
      <c r="A1144" s="2">
        <v>1593</v>
      </c>
      <c r="B1144" s="2">
        <v>73</v>
      </c>
      <c r="C1144" s="6">
        <v>33.709000000000003</v>
      </c>
      <c r="D1144" s="6">
        <v>24.591777777777779</v>
      </c>
      <c r="E1144" s="6">
        <v>19.239484250419839</v>
      </c>
      <c r="F1144" s="2">
        <v>0</v>
      </c>
      <c r="H1144">
        <f t="shared" si="103"/>
        <v>366.291</v>
      </c>
      <c r="I1144">
        <f t="shared" si="103"/>
        <v>816.29099999999994</v>
      </c>
      <c r="J1144">
        <f t="shared" si="103"/>
        <v>1209.2909999999999</v>
      </c>
      <c r="K1144">
        <f t="shared" si="103"/>
        <v>1724.2909999999999</v>
      </c>
      <c r="L1144">
        <f t="shared" si="103"/>
        <v>2416.2910000000002</v>
      </c>
      <c r="M1144" s="11">
        <f t="shared" si="99"/>
        <v>33.709000000000003</v>
      </c>
      <c r="N1144">
        <f t="shared" si="101"/>
        <v>366.291</v>
      </c>
      <c r="O1144" s="2">
        <f t="shared" si="102"/>
        <v>1</v>
      </c>
      <c r="P1144" s="2">
        <f t="shared" si="100"/>
        <v>0</v>
      </c>
    </row>
    <row r="1145" spans="1:16" x14ac:dyDescent="0.2">
      <c r="A1145" s="2">
        <v>1594</v>
      </c>
      <c r="B1145" s="2">
        <v>64</v>
      </c>
      <c r="C1145" s="6">
        <v>2084.66</v>
      </c>
      <c r="D1145" s="6">
        <v>1951.1746666666666</v>
      </c>
      <c r="E1145" s="6">
        <v>839.57709091155562</v>
      </c>
      <c r="F1145" s="2">
        <v>1</v>
      </c>
      <c r="H1145">
        <f t="shared" si="103"/>
        <v>1684.6599999999999</v>
      </c>
      <c r="I1145">
        <f t="shared" si="103"/>
        <v>1234.6599999999999</v>
      </c>
      <c r="J1145">
        <f t="shared" si="103"/>
        <v>841.65999999999985</v>
      </c>
      <c r="K1145">
        <f t="shared" si="103"/>
        <v>326.65999999999985</v>
      </c>
      <c r="L1145">
        <f t="shared" si="103"/>
        <v>365.34000000000015</v>
      </c>
      <c r="M1145" s="11">
        <f t="shared" si="99"/>
        <v>2084.66</v>
      </c>
      <c r="N1145">
        <f t="shared" si="101"/>
        <v>326.65999999999985</v>
      </c>
      <c r="O1145" s="2">
        <f t="shared" si="102"/>
        <v>4</v>
      </c>
      <c r="P1145" s="2">
        <f t="shared" si="100"/>
        <v>1</v>
      </c>
    </row>
    <row r="1146" spans="1:16" x14ac:dyDescent="0.2">
      <c r="A1146" s="2">
        <v>1597</v>
      </c>
      <c r="B1146" s="2">
        <v>29</v>
      </c>
      <c r="C1146" s="6">
        <v>748.45624999999995</v>
      </c>
      <c r="D1146" s="6">
        <v>490.17911111111113</v>
      </c>
      <c r="E1146" s="6">
        <v>748.50761728763882</v>
      </c>
      <c r="F1146" s="2">
        <v>1</v>
      </c>
      <c r="H1146">
        <f t="shared" si="103"/>
        <v>348.45624999999995</v>
      </c>
      <c r="I1146">
        <f t="shared" si="103"/>
        <v>101.54375000000005</v>
      </c>
      <c r="J1146">
        <f t="shared" si="103"/>
        <v>494.54375000000005</v>
      </c>
      <c r="K1146">
        <f t="shared" si="103"/>
        <v>1009.54375</v>
      </c>
      <c r="L1146">
        <f t="shared" si="103"/>
        <v>1701.54375</v>
      </c>
      <c r="M1146" s="11">
        <f t="shared" si="99"/>
        <v>748.45624999999995</v>
      </c>
      <c r="N1146">
        <f t="shared" si="101"/>
        <v>101.54375000000005</v>
      </c>
      <c r="O1146" s="2">
        <f t="shared" si="102"/>
        <v>2</v>
      </c>
      <c r="P1146" s="2">
        <f t="shared" si="100"/>
        <v>1</v>
      </c>
    </row>
    <row r="1147" spans="1:16" x14ac:dyDescent="0.2">
      <c r="A1147" s="2">
        <v>1598</v>
      </c>
      <c r="B1147" s="2">
        <v>25</v>
      </c>
      <c r="C1147" s="6">
        <v>1112.9884999999999</v>
      </c>
      <c r="D1147" s="6">
        <v>1002.1942222222223</v>
      </c>
      <c r="E1147" s="6">
        <v>1055.621556368799</v>
      </c>
      <c r="F1147" s="2">
        <v>1</v>
      </c>
      <c r="H1147">
        <f t="shared" si="103"/>
        <v>712.98849999999993</v>
      </c>
      <c r="I1147">
        <f t="shared" si="103"/>
        <v>262.98849999999993</v>
      </c>
      <c r="J1147">
        <f t="shared" si="103"/>
        <v>130.01150000000007</v>
      </c>
      <c r="K1147">
        <f t="shared" si="103"/>
        <v>645.01150000000007</v>
      </c>
      <c r="L1147">
        <f t="shared" si="103"/>
        <v>1337.0115000000001</v>
      </c>
      <c r="M1147" s="11">
        <f t="shared" si="99"/>
        <v>1112.9884999999999</v>
      </c>
      <c r="N1147">
        <f t="shared" si="101"/>
        <v>130.01150000000007</v>
      </c>
      <c r="O1147" s="2">
        <f t="shared" si="102"/>
        <v>3</v>
      </c>
      <c r="P1147" s="2">
        <f t="shared" si="100"/>
        <v>1</v>
      </c>
    </row>
    <row r="1148" spans="1:16" x14ac:dyDescent="0.2">
      <c r="A1148" s="2">
        <v>1599</v>
      </c>
      <c r="B1148" s="2">
        <v>26</v>
      </c>
      <c r="C1148" s="6">
        <v>984.74575000000004</v>
      </c>
      <c r="D1148" s="6">
        <v>1081.1504444444445</v>
      </c>
      <c r="E1148" s="6">
        <v>435.9947080814382</v>
      </c>
      <c r="F1148" s="2">
        <v>1</v>
      </c>
      <c r="H1148">
        <f t="shared" si="103"/>
        <v>584.74575000000004</v>
      </c>
      <c r="I1148">
        <f t="shared" si="103"/>
        <v>134.74575000000004</v>
      </c>
      <c r="J1148">
        <f t="shared" si="103"/>
        <v>258.25424999999996</v>
      </c>
      <c r="K1148">
        <f t="shared" si="103"/>
        <v>773.25424999999996</v>
      </c>
      <c r="L1148">
        <f t="shared" si="103"/>
        <v>1465.25425</v>
      </c>
      <c r="M1148" s="11">
        <f t="shared" si="99"/>
        <v>984.74575000000004</v>
      </c>
      <c r="N1148">
        <f t="shared" si="101"/>
        <v>134.74575000000004</v>
      </c>
      <c r="O1148" s="2">
        <f t="shared" si="102"/>
        <v>2</v>
      </c>
      <c r="P1148" s="2">
        <f t="shared" si="100"/>
        <v>1</v>
      </c>
    </row>
    <row r="1149" spans="1:16" x14ac:dyDescent="0.2">
      <c r="A1149" s="2">
        <v>1600</v>
      </c>
      <c r="B1149" s="2">
        <v>31</v>
      </c>
      <c r="C1149" s="6">
        <v>1166.45</v>
      </c>
      <c r="D1149" s="6">
        <v>1430.1088888888889</v>
      </c>
      <c r="E1149" s="6">
        <v>452.98069044690322</v>
      </c>
      <c r="F1149" s="2">
        <v>0</v>
      </c>
      <c r="H1149">
        <f t="shared" si="103"/>
        <v>766.45</v>
      </c>
      <c r="I1149">
        <f t="shared" si="103"/>
        <v>316.45000000000005</v>
      </c>
      <c r="J1149">
        <f t="shared" si="103"/>
        <v>76.549999999999955</v>
      </c>
      <c r="K1149">
        <f t="shared" si="103"/>
        <v>591.54999999999995</v>
      </c>
      <c r="L1149">
        <f t="shared" si="103"/>
        <v>1283.55</v>
      </c>
      <c r="M1149" s="11">
        <f t="shared" si="99"/>
        <v>1166.45</v>
      </c>
      <c r="N1149">
        <f t="shared" si="101"/>
        <v>76.549999999999955</v>
      </c>
      <c r="O1149" s="2">
        <f t="shared" si="102"/>
        <v>3</v>
      </c>
      <c r="P1149" s="2">
        <f t="shared" si="100"/>
        <v>0</v>
      </c>
    </row>
    <row r="1150" spans="1:16" x14ac:dyDescent="0.2">
      <c r="A1150" s="2">
        <v>1602</v>
      </c>
      <c r="B1150" s="2">
        <v>25</v>
      </c>
      <c r="C1150" s="6">
        <v>118.99825</v>
      </c>
      <c r="D1150" s="6">
        <v>55.148888888888891</v>
      </c>
      <c r="E1150" s="6">
        <v>122.62260702067745</v>
      </c>
      <c r="F1150" s="2">
        <v>0</v>
      </c>
      <c r="H1150">
        <f t="shared" si="103"/>
        <v>281.00175000000002</v>
      </c>
      <c r="I1150">
        <f t="shared" si="103"/>
        <v>731.00175000000002</v>
      </c>
      <c r="J1150">
        <f t="shared" si="103"/>
        <v>1124.0017499999999</v>
      </c>
      <c r="K1150">
        <f t="shared" si="103"/>
        <v>1639.0017499999999</v>
      </c>
      <c r="L1150">
        <f t="shared" si="103"/>
        <v>2331.0017499999999</v>
      </c>
      <c r="M1150" s="11">
        <f t="shared" si="99"/>
        <v>118.99825</v>
      </c>
      <c r="N1150">
        <f t="shared" si="101"/>
        <v>281.00175000000002</v>
      </c>
      <c r="O1150" s="2">
        <f t="shared" si="102"/>
        <v>1</v>
      </c>
      <c r="P1150" s="2">
        <f t="shared" si="100"/>
        <v>0</v>
      </c>
    </row>
    <row r="1151" spans="1:16" x14ac:dyDescent="0.2">
      <c r="A1151" s="2">
        <v>1603</v>
      </c>
      <c r="B1151" s="2">
        <v>43</v>
      </c>
      <c r="C1151" s="6">
        <v>592.41674999999998</v>
      </c>
      <c r="D1151" s="6">
        <v>628.32444444444445</v>
      </c>
      <c r="E1151" s="6">
        <v>263.9031939251451</v>
      </c>
      <c r="F1151" s="2">
        <v>0</v>
      </c>
      <c r="H1151">
        <f t="shared" si="103"/>
        <v>192.41674999999998</v>
      </c>
      <c r="I1151">
        <f t="shared" si="103"/>
        <v>257.58325000000002</v>
      </c>
      <c r="J1151">
        <f t="shared" si="103"/>
        <v>650.58325000000002</v>
      </c>
      <c r="K1151">
        <f t="shared" si="103"/>
        <v>1165.5832500000001</v>
      </c>
      <c r="L1151">
        <f t="shared" si="103"/>
        <v>1857.5832500000001</v>
      </c>
      <c r="M1151" s="11">
        <f t="shared" si="99"/>
        <v>592.41674999999998</v>
      </c>
      <c r="N1151">
        <f t="shared" si="101"/>
        <v>192.41674999999998</v>
      </c>
      <c r="O1151" s="2">
        <f t="shared" si="102"/>
        <v>1</v>
      </c>
      <c r="P1151" s="2">
        <f t="shared" si="100"/>
        <v>0</v>
      </c>
    </row>
    <row r="1152" spans="1:16" x14ac:dyDescent="0.2">
      <c r="A1152" s="2">
        <v>1604</v>
      </c>
      <c r="B1152" s="2">
        <v>25</v>
      </c>
      <c r="C1152" s="6">
        <v>520.40324999999996</v>
      </c>
      <c r="D1152" s="6">
        <v>474.34777777777776</v>
      </c>
      <c r="E1152" s="6">
        <v>324.60323707406332</v>
      </c>
      <c r="F1152" s="2">
        <v>0</v>
      </c>
      <c r="H1152">
        <f t="shared" si="103"/>
        <v>120.40324999999996</v>
      </c>
      <c r="I1152">
        <f t="shared" si="103"/>
        <v>329.59675000000004</v>
      </c>
      <c r="J1152">
        <f t="shared" si="103"/>
        <v>722.59675000000004</v>
      </c>
      <c r="K1152">
        <f t="shared" si="103"/>
        <v>1237.5967500000002</v>
      </c>
      <c r="L1152">
        <f t="shared" si="103"/>
        <v>1929.5967500000002</v>
      </c>
      <c r="M1152" s="11">
        <f t="shared" si="99"/>
        <v>520.40324999999996</v>
      </c>
      <c r="N1152">
        <f t="shared" si="101"/>
        <v>120.40324999999996</v>
      </c>
      <c r="O1152" s="2">
        <f t="shared" si="102"/>
        <v>1</v>
      </c>
      <c r="P1152" s="2">
        <f t="shared" si="100"/>
        <v>0</v>
      </c>
    </row>
    <row r="1153" spans="1:16" x14ac:dyDescent="0.2">
      <c r="A1153" s="2">
        <v>1605</v>
      </c>
      <c r="B1153" s="2">
        <v>43</v>
      </c>
      <c r="C1153" s="6">
        <v>1384.6795</v>
      </c>
      <c r="D1153" s="6">
        <v>923.09400000000005</v>
      </c>
      <c r="E1153" s="6">
        <v>1057.9425415502892</v>
      </c>
      <c r="F1153" s="2">
        <v>1</v>
      </c>
      <c r="H1153">
        <f t="shared" si="103"/>
        <v>984.67949999999996</v>
      </c>
      <c r="I1153">
        <f t="shared" si="103"/>
        <v>534.67949999999996</v>
      </c>
      <c r="J1153">
        <f t="shared" si="103"/>
        <v>141.67949999999996</v>
      </c>
      <c r="K1153">
        <f t="shared" si="103"/>
        <v>373.32050000000004</v>
      </c>
      <c r="L1153">
        <f t="shared" si="103"/>
        <v>1065.3205</v>
      </c>
      <c r="M1153" s="11">
        <f t="shared" si="99"/>
        <v>1384.6795</v>
      </c>
      <c r="N1153">
        <f t="shared" si="101"/>
        <v>141.67949999999996</v>
      </c>
      <c r="O1153" s="2">
        <f t="shared" si="102"/>
        <v>3</v>
      </c>
      <c r="P1153" s="2">
        <f t="shared" si="100"/>
        <v>1</v>
      </c>
    </row>
    <row r="1154" spans="1:16" x14ac:dyDescent="0.2">
      <c r="A1154" s="2">
        <v>1607</v>
      </c>
      <c r="B1154" s="2">
        <v>27</v>
      </c>
      <c r="C1154" s="6">
        <v>841.60524999999996</v>
      </c>
      <c r="D1154" s="6">
        <v>453.32533333333333</v>
      </c>
      <c r="E1154" s="6">
        <v>998.02321304540567</v>
      </c>
      <c r="F1154" s="2">
        <v>1</v>
      </c>
      <c r="H1154">
        <f t="shared" si="103"/>
        <v>441.60524999999996</v>
      </c>
      <c r="I1154">
        <f t="shared" si="103"/>
        <v>8.3947500000000446</v>
      </c>
      <c r="J1154">
        <f t="shared" si="103"/>
        <v>401.39475000000004</v>
      </c>
      <c r="K1154">
        <f t="shared" si="103"/>
        <v>916.39475000000004</v>
      </c>
      <c r="L1154">
        <f t="shared" si="103"/>
        <v>1608.3947499999999</v>
      </c>
      <c r="M1154" s="11">
        <f t="shared" si="99"/>
        <v>841.60524999999996</v>
      </c>
      <c r="N1154">
        <f t="shared" si="101"/>
        <v>8.3947500000000446</v>
      </c>
      <c r="O1154" s="2">
        <f t="shared" si="102"/>
        <v>2</v>
      </c>
      <c r="P1154" s="2">
        <f t="shared" si="100"/>
        <v>1</v>
      </c>
    </row>
    <row r="1155" spans="1:16" x14ac:dyDescent="0.2">
      <c r="A1155" s="2">
        <v>1608</v>
      </c>
      <c r="B1155" s="2">
        <v>44</v>
      </c>
      <c r="C1155" s="6">
        <v>787.88575000000003</v>
      </c>
      <c r="D1155" s="6">
        <v>532.87400000000002</v>
      </c>
      <c r="E1155" s="6">
        <v>873.54249700436947</v>
      </c>
      <c r="F1155" s="2">
        <v>0</v>
      </c>
      <c r="H1155">
        <f t="shared" si="103"/>
        <v>387.88575000000003</v>
      </c>
      <c r="I1155">
        <f t="shared" si="103"/>
        <v>62.11424999999997</v>
      </c>
      <c r="J1155">
        <f t="shared" si="103"/>
        <v>455.11424999999997</v>
      </c>
      <c r="K1155">
        <f t="shared" si="103"/>
        <v>970.11424999999997</v>
      </c>
      <c r="L1155">
        <f t="shared" si="103"/>
        <v>1662.1142500000001</v>
      </c>
      <c r="M1155" s="11">
        <f t="shared" ref="M1155:M1218" si="104">+C1155</f>
        <v>787.88575000000003</v>
      </c>
      <c r="N1155">
        <f t="shared" si="101"/>
        <v>62.11424999999997</v>
      </c>
      <c r="O1155" s="2">
        <f t="shared" si="102"/>
        <v>2</v>
      </c>
      <c r="P1155" s="2">
        <f t="shared" ref="P1155:P1218" si="105">+F1155</f>
        <v>0</v>
      </c>
    </row>
    <row r="1156" spans="1:16" x14ac:dyDescent="0.2">
      <c r="A1156" s="2">
        <v>1609</v>
      </c>
      <c r="B1156" s="2">
        <v>43</v>
      </c>
      <c r="C1156" s="6">
        <v>922.77374999999995</v>
      </c>
      <c r="D1156" s="6">
        <v>817.36977777777781</v>
      </c>
      <c r="E1156" s="6">
        <v>550.4339316357258</v>
      </c>
      <c r="F1156" s="2">
        <v>1</v>
      </c>
      <c r="H1156">
        <f t="shared" si="103"/>
        <v>522.77374999999995</v>
      </c>
      <c r="I1156">
        <f t="shared" si="103"/>
        <v>72.77374999999995</v>
      </c>
      <c r="J1156">
        <f t="shared" si="103"/>
        <v>320.22625000000005</v>
      </c>
      <c r="K1156">
        <f t="shared" si="103"/>
        <v>835.22625000000005</v>
      </c>
      <c r="L1156">
        <f t="shared" si="103"/>
        <v>1527.2262500000002</v>
      </c>
      <c r="M1156" s="11">
        <f t="shared" si="104"/>
        <v>922.77374999999995</v>
      </c>
      <c r="N1156">
        <f t="shared" ref="N1156:N1219" si="106">+MIN(H1156:L1156)</f>
        <v>72.77374999999995</v>
      </c>
      <c r="O1156" s="2">
        <f t="shared" ref="O1156:O1219" si="107">+MATCH(N1156,H1156:L1156,0)</f>
        <v>2</v>
      </c>
      <c r="P1156" s="2">
        <f t="shared" si="105"/>
        <v>1</v>
      </c>
    </row>
    <row r="1157" spans="1:16" x14ac:dyDescent="0.2">
      <c r="A1157" s="2">
        <v>1610</v>
      </c>
      <c r="B1157" s="2">
        <v>31</v>
      </c>
      <c r="C1157" s="6">
        <v>1160.4567500000001</v>
      </c>
      <c r="D1157" s="6">
        <v>1458.2366666666667</v>
      </c>
      <c r="E1157" s="6">
        <v>442.61755563232919</v>
      </c>
      <c r="F1157" s="2">
        <v>0</v>
      </c>
      <c r="H1157">
        <f t="shared" si="103"/>
        <v>760.45675000000006</v>
      </c>
      <c r="I1157">
        <f t="shared" si="103"/>
        <v>310.45675000000006</v>
      </c>
      <c r="J1157">
        <f t="shared" si="103"/>
        <v>82.543249999999944</v>
      </c>
      <c r="K1157">
        <f t="shared" si="103"/>
        <v>597.54324999999994</v>
      </c>
      <c r="L1157">
        <f t="shared" si="103"/>
        <v>1289.5432499999999</v>
      </c>
      <c r="M1157" s="11">
        <f t="shared" si="104"/>
        <v>1160.4567500000001</v>
      </c>
      <c r="N1157">
        <f t="shared" si="106"/>
        <v>82.543249999999944</v>
      </c>
      <c r="O1157" s="2">
        <f t="shared" si="107"/>
        <v>3</v>
      </c>
      <c r="P1157" s="2">
        <f t="shared" si="105"/>
        <v>0</v>
      </c>
    </row>
    <row r="1158" spans="1:16" x14ac:dyDescent="0.2">
      <c r="A1158" s="2">
        <v>1611</v>
      </c>
      <c r="B1158" s="2">
        <v>39</v>
      </c>
      <c r="C1158" s="6">
        <v>1606.28025</v>
      </c>
      <c r="D1158" s="6">
        <v>849.25866666666661</v>
      </c>
      <c r="E1158" s="6">
        <v>1444.0285162489674</v>
      </c>
      <c r="F1158" s="2">
        <v>1</v>
      </c>
      <c r="H1158">
        <f t="shared" si="103"/>
        <v>1206.28025</v>
      </c>
      <c r="I1158">
        <f t="shared" si="103"/>
        <v>756.28025000000002</v>
      </c>
      <c r="J1158">
        <f t="shared" si="103"/>
        <v>363.28025000000002</v>
      </c>
      <c r="K1158">
        <f t="shared" si="103"/>
        <v>151.71974999999998</v>
      </c>
      <c r="L1158">
        <f t="shared" si="103"/>
        <v>843.71974999999998</v>
      </c>
      <c r="M1158" s="11">
        <f t="shared" si="104"/>
        <v>1606.28025</v>
      </c>
      <c r="N1158">
        <f t="shared" si="106"/>
        <v>151.71974999999998</v>
      </c>
      <c r="O1158" s="2">
        <f t="shared" si="107"/>
        <v>4</v>
      </c>
      <c r="P1158" s="2">
        <f t="shared" si="105"/>
        <v>1</v>
      </c>
    </row>
    <row r="1159" spans="1:16" x14ac:dyDescent="0.2">
      <c r="A1159" s="2">
        <v>1612</v>
      </c>
      <c r="B1159" s="2">
        <v>25</v>
      </c>
      <c r="C1159" s="6">
        <v>798.94749999999999</v>
      </c>
      <c r="D1159" s="6">
        <v>380.38022222222224</v>
      </c>
      <c r="E1159" s="6">
        <v>1439.7358634576772</v>
      </c>
      <c r="F1159" s="2">
        <v>1</v>
      </c>
      <c r="H1159">
        <f t="shared" si="103"/>
        <v>398.94749999999999</v>
      </c>
      <c r="I1159">
        <f t="shared" si="103"/>
        <v>51.052500000000009</v>
      </c>
      <c r="J1159">
        <f t="shared" si="103"/>
        <v>444.05250000000001</v>
      </c>
      <c r="K1159">
        <f t="shared" si="103"/>
        <v>959.05250000000001</v>
      </c>
      <c r="L1159">
        <f t="shared" si="103"/>
        <v>1651.0525</v>
      </c>
      <c r="M1159" s="11">
        <f t="shared" si="104"/>
        <v>798.94749999999999</v>
      </c>
      <c r="N1159">
        <f t="shared" si="106"/>
        <v>51.052500000000009</v>
      </c>
      <c r="O1159" s="2">
        <f t="shared" si="107"/>
        <v>2</v>
      </c>
      <c r="P1159" s="2">
        <f t="shared" si="105"/>
        <v>1</v>
      </c>
    </row>
    <row r="1160" spans="1:16" x14ac:dyDescent="0.2">
      <c r="A1160" s="2">
        <v>1615</v>
      </c>
      <c r="B1160" s="2">
        <v>25</v>
      </c>
      <c r="C1160" s="6">
        <v>1013.742</v>
      </c>
      <c r="D1160" s="6">
        <v>690.36866666666663</v>
      </c>
      <c r="E1160" s="6">
        <v>960.69714675993657</v>
      </c>
      <c r="F1160" s="2">
        <v>0</v>
      </c>
      <c r="H1160">
        <f t="shared" si="103"/>
        <v>613.74199999999996</v>
      </c>
      <c r="I1160">
        <f t="shared" si="103"/>
        <v>163.74199999999996</v>
      </c>
      <c r="J1160">
        <f t="shared" si="103"/>
        <v>229.25800000000004</v>
      </c>
      <c r="K1160">
        <f t="shared" si="103"/>
        <v>744.25800000000004</v>
      </c>
      <c r="L1160">
        <f t="shared" si="103"/>
        <v>1436.258</v>
      </c>
      <c r="M1160" s="11">
        <f t="shared" si="104"/>
        <v>1013.742</v>
      </c>
      <c r="N1160">
        <f t="shared" si="106"/>
        <v>163.74199999999996</v>
      </c>
      <c r="O1160" s="2">
        <f t="shared" si="107"/>
        <v>2</v>
      </c>
      <c r="P1160" s="2">
        <f t="shared" si="105"/>
        <v>0</v>
      </c>
    </row>
    <row r="1161" spans="1:16" x14ac:dyDescent="0.2">
      <c r="A1161" s="2">
        <v>1616</v>
      </c>
      <c r="B1161" s="2">
        <v>42</v>
      </c>
      <c r="C1161" s="6">
        <v>975.25575000000003</v>
      </c>
      <c r="D1161" s="6">
        <v>892.00155555555557</v>
      </c>
      <c r="E1161" s="6">
        <v>720.45574816771546</v>
      </c>
      <c r="F1161" s="2">
        <v>0</v>
      </c>
      <c r="H1161">
        <f t="shared" si="103"/>
        <v>575.25575000000003</v>
      </c>
      <c r="I1161">
        <f t="shared" si="103"/>
        <v>125.25575000000003</v>
      </c>
      <c r="J1161">
        <f t="shared" si="103"/>
        <v>267.74424999999997</v>
      </c>
      <c r="K1161">
        <f t="shared" si="103"/>
        <v>782.74424999999997</v>
      </c>
      <c r="L1161">
        <f t="shared" si="103"/>
        <v>1474.74425</v>
      </c>
      <c r="M1161" s="11">
        <f t="shared" si="104"/>
        <v>975.25575000000003</v>
      </c>
      <c r="N1161">
        <f t="shared" si="106"/>
        <v>125.25575000000003</v>
      </c>
      <c r="O1161" s="2">
        <f t="shared" si="107"/>
        <v>2</v>
      </c>
      <c r="P1161" s="2">
        <f t="shared" si="105"/>
        <v>0</v>
      </c>
    </row>
    <row r="1162" spans="1:16" x14ac:dyDescent="0.2">
      <c r="A1162" s="2">
        <v>1617</v>
      </c>
      <c r="B1162" s="2">
        <v>48</v>
      </c>
      <c r="C1162" s="6">
        <v>890.09175000000005</v>
      </c>
      <c r="D1162" s="6">
        <v>742.40133333333335</v>
      </c>
      <c r="E1162" s="6">
        <v>463.09852052184448</v>
      </c>
      <c r="F1162" s="2">
        <v>0</v>
      </c>
      <c r="H1162">
        <f t="shared" si="103"/>
        <v>490.09175000000005</v>
      </c>
      <c r="I1162">
        <f t="shared" si="103"/>
        <v>40.091750000000047</v>
      </c>
      <c r="J1162">
        <f t="shared" si="103"/>
        <v>352.90824999999995</v>
      </c>
      <c r="K1162">
        <f t="shared" si="103"/>
        <v>867.90824999999995</v>
      </c>
      <c r="L1162">
        <f t="shared" si="103"/>
        <v>1559.90825</v>
      </c>
      <c r="M1162" s="11">
        <f t="shared" si="104"/>
        <v>890.09175000000005</v>
      </c>
      <c r="N1162">
        <f t="shared" si="106"/>
        <v>40.091750000000047</v>
      </c>
      <c r="O1162" s="2">
        <f t="shared" si="107"/>
        <v>2</v>
      </c>
      <c r="P1162" s="2">
        <f t="shared" si="105"/>
        <v>0</v>
      </c>
    </row>
    <row r="1163" spans="1:16" x14ac:dyDescent="0.2">
      <c r="A1163" s="2">
        <v>1618</v>
      </c>
      <c r="B1163" s="2">
        <v>29</v>
      </c>
      <c r="C1163" s="6">
        <v>875.08349999999996</v>
      </c>
      <c r="D1163" s="6">
        <v>475.89133333333331</v>
      </c>
      <c r="E1163" s="6">
        <v>1135.4448421306181</v>
      </c>
      <c r="F1163" s="2">
        <v>1</v>
      </c>
      <c r="H1163">
        <f t="shared" si="103"/>
        <v>475.08349999999996</v>
      </c>
      <c r="I1163">
        <f t="shared" si="103"/>
        <v>25.083499999999958</v>
      </c>
      <c r="J1163">
        <f t="shared" si="103"/>
        <v>367.91650000000004</v>
      </c>
      <c r="K1163">
        <f t="shared" si="103"/>
        <v>882.91650000000004</v>
      </c>
      <c r="L1163">
        <f t="shared" si="103"/>
        <v>1574.9165</v>
      </c>
      <c r="M1163" s="11">
        <f t="shared" si="104"/>
        <v>875.08349999999996</v>
      </c>
      <c r="N1163">
        <f t="shared" si="106"/>
        <v>25.083499999999958</v>
      </c>
      <c r="O1163" s="2">
        <f t="shared" si="107"/>
        <v>2</v>
      </c>
      <c r="P1163" s="2">
        <f t="shared" si="105"/>
        <v>1</v>
      </c>
    </row>
    <row r="1164" spans="1:16" x14ac:dyDescent="0.2">
      <c r="A1164" s="2">
        <v>1619</v>
      </c>
      <c r="B1164" s="2">
        <v>61</v>
      </c>
      <c r="C1164" s="6">
        <v>268.62975</v>
      </c>
      <c r="D1164" s="6">
        <v>219.01844444444444</v>
      </c>
      <c r="E1164" s="6">
        <v>172.94121714683143</v>
      </c>
      <c r="F1164" s="2">
        <v>0</v>
      </c>
      <c r="H1164">
        <f t="shared" si="103"/>
        <v>131.37025</v>
      </c>
      <c r="I1164">
        <f t="shared" si="103"/>
        <v>581.37024999999994</v>
      </c>
      <c r="J1164">
        <f t="shared" si="103"/>
        <v>974.37024999999994</v>
      </c>
      <c r="K1164">
        <f t="shared" si="103"/>
        <v>1489.3702499999999</v>
      </c>
      <c r="L1164">
        <f t="shared" si="103"/>
        <v>2181.3702499999999</v>
      </c>
      <c r="M1164" s="11">
        <f t="shared" si="104"/>
        <v>268.62975</v>
      </c>
      <c r="N1164">
        <f t="shared" si="106"/>
        <v>131.37025</v>
      </c>
      <c r="O1164" s="2">
        <f t="shared" si="107"/>
        <v>1</v>
      </c>
      <c r="P1164" s="2">
        <f t="shared" si="105"/>
        <v>0</v>
      </c>
    </row>
    <row r="1165" spans="1:16" x14ac:dyDescent="0.2">
      <c r="A1165" s="2">
        <v>1620</v>
      </c>
      <c r="B1165" s="2">
        <v>43</v>
      </c>
      <c r="C1165" s="6">
        <v>755.37974999999994</v>
      </c>
      <c r="D1165" s="6">
        <v>970.31200000000001</v>
      </c>
      <c r="E1165" s="6">
        <v>306.53584694034942</v>
      </c>
      <c r="F1165" s="2">
        <v>0</v>
      </c>
      <c r="H1165">
        <f t="shared" si="103"/>
        <v>355.37974999999994</v>
      </c>
      <c r="I1165">
        <f t="shared" si="103"/>
        <v>94.620250000000055</v>
      </c>
      <c r="J1165">
        <f t="shared" si="103"/>
        <v>487.62025000000006</v>
      </c>
      <c r="K1165">
        <f t="shared" si="103"/>
        <v>1002.6202500000001</v>
      </c>
      <c r="L1165">
        <f t="shared" si="103"/>
        <v>1694.6202499999999</v>
      </c>
      <c r="M1165" s="11">
        <f t="shared" si="104"/>
        <v>755.37974999999994</v>
      </c>
      <c r="N1165">
        <f t="shared" si="106"/>
        <v>94.620250000000055</v>
      </c>
      <c r="O1165" s="2">
        <f t="shared" si="107"/>
        <v>2</v>
      </c>
      <c r="P1165" s="2">
        <f t="shared" si="105"/>
        <v>0</v>
      </c>
    </row>
    <row r="1166" spans="1:16" x14ac:dyDescent="0.2">
      <c r="A1166" s="2">
        <v>1621</v>
      </c>
      <c r="B1166" s="2">
        <v>43</v>
      </c>
      <c r="C1166" s="6">
        <v>330.34525000000002</v>
      </c>
      <c r="D1166" s="6">
        <v>395.6731111111111</v>
      </c>
      <c r="E1166" s="6">
        <v>139.33310655095872</v>
      </c>
      <c r="F1166" s="2">
        <v>0</v>
      </c>
      <c r="H1166">
        <f t="shared" si="103"/>
        <v>69.654749999999979</v>
      </c>
      <c r="I1166">
        <f t="shared" si="103"/>
        <v>519.65474999999992</v>
      </c>
      <c r="J1166">
        <f t="shared" si="103"/>
        <v>912.65474999999992</v>
      </c>
      <c r="K1166">
        <f t="shared" si="103"/>
        <v>1427.6547499999999</v>
      </c>
      <c r="L1166">
        <f t="shared" si="103"/>
        <v>2119.6547500000001</v>
      </c>
      <c r="M1166" s="11">
        <f t="shared" si="104"/>
        <v>330.34525000000002</v>
      </c>
      <c r="N1166">
        <f t="shared" si="106"/>
        <v>69.654749999999979</v>
      </c>
      <c r="O1166" s="2">
        <f t="shared" si="107"/>
        <v>1</v>
      </c>
      <c r="P1166" s="2">
        <f t="shared" si="105"/>
        <v>0</v>
      </c>
    </row>
    <row r="1167" spans="1:16" x14ac:dyDescent="0.2">
      <c r="A1167" s="2">
        <v>1623</v>
      </c>
      <c r="B1167" s="2">
        <v>37</v>
      </c>
      <c r="C1167" s="6">
        <v>975.87750000000005</v>
      </c>
      <c r="D1167" s="6">
        <v>455.08755555555558</v>
      </c>
      <c r="E1167" s="6">
        <v>1572.4009206819328</v>
      </c>
      <c r="F1167" s="2">
        <v>1</v>
      </c>
      <c r="H1167">
        <f t="shared" si="103"/>
        <v>575.87750000000005</v>
      </c>
      <c r="I1167">
        <f t="shared" si="103"/>
        <v>125.87750000000005</v>
      </c>
      <c r="J1167">
        <f t="shared" si="103"/>
        <v>267.12249999999995</v>
      </c>
      <c r="K1167">
        <f t="shared" si="103"/>
        <v>782.12249999999995</v>
      </c>
      <c r="L1167">
        <f t="shared" si="103"/>
        <v>1474.1224999999999</v>
      </c>
      <c r="M1167" s="11">
        <f t="shared" si="104"/>
        <v>975.87750000000005</v>
      </c>
      <c r="N1167">
        <f t="shared" si="106"/>
        <v>125.87750000000005</v>
      </c>
      <c r="O1167" s="2">
        <f t="shared" si="107"/>
        <v>2</v>
      </c>
      <c r="P1167" s="2">
        <f t="shared" si="105"/>
        <v>1</v>
      </c>
    </row>
    <row r="1168" spans="1:16" x14ac:dyDescent="0.2">
      <c r="A1168" s="2">
        <v>1625</v>
      </c>
      <c r="B1168" s="2">
        <v>36</v>
      </c>
      <c r="C1168" s="6">
        <v>532.54724999999996</v>
      </c>
      <c r="D1168" s="6">
        <v>442.45177777777775</v>
      </c>
      <c r="E1168" s="6">
        <v>459.14997219367149</v>
      </c>
      <c r="F1168" s="2">
        <v>0</v>
      </c>
      <c r="H1168">
        <f t="shared" si="103"/>
        <v>132.54724999999996</v>
      </c>
      <c r="I1168">
        <f t="shared" si="103"/>
        <v>317.45275000000004</v>
      </c>
      <c r="J1168">
        <f t="shared" si="103"/>
        <v>710.45275000000004</v>
      </c>
      <c r="K1168">
        <f t="shared" si="103"/>
        <v>1225.4527499999999</v>
      </c>
      <c r="L1168">
        <f t="shared" si="103"/>
        <v>1917.4527499999999</v>
      </c>
      <c r="M1168" s="11">
        <f t="shared" si="104"/>
        <v>532.54724999999996</v>
      </c>
      <c r="N1168">
        <f t="shared" si="106"/>
        <v>132.54724999999996</v>
      </c>
      <c r="O1168" s="2">
        <f t="shared" si="107"/>
        <v>1</v>
      </c>
      <c r="P1168" s="2">
        <f t="shared" si="105"/>
        <v>0</v>
      </c>
    </row>
    <row r="1169" spans="1:16" x14ac:dyDescent="0.2">
      <c r="A1169" s="2">
        <v>1626</v>
      </c>
      <c r="B1169" s="2">
        <v>63</v>
      </c>
      <c r="C1169" s="6">
        <v>928.92449999999997</v>
      </c>
      <c r="D1169" s="6">
        <v>1149.2148888888889</v>
      </c>
      <c r="E1169" s="6">
        <v>694.71898883947472</v>
      </c>
      <c r="F1169" s="2">
        <v>1</v>
      </c>
      <c r="H1169">
        <f t="shared" si="103"/>
        <v>528.92449999999997</v>
      </c>
      <c r="I1169">
        <f t="shared" si="103"/>
        <v>78.924499999999966</v>
      </c>
      <c r="J1169">
        <f t="shared" si="103"/>
        <v>314.07550000000003</v>
      </c>
      <c r="K1169">
        <f t="shared" si="103"/>
        <v>829.07550000000003</v>
      </c>
      <c r="L1169">
        <f t="shared" si="103"/>
        <v>1521.0754999999999</v>
      </c>
      <c r="M1169" s="11">
        <f t="shared" si="104"/>
        <v>928.92449999999997</v>
      </c>
      <c r="N1169">
        <f t="shared" si="106"/>
        <v>78.924499999999966</v>
      </c>
      <c r="O1169" s="2">
        <f t="shared" si="107"/>
        <v>2</v>
      </c>
      <c r="P1169" s="2">
        <f t="shared" si="105"/>
        <v>1</v>
      </c>
    </row>
    <row r="1170" spans="1:16" x14ac:dyDescent="0.2">
      <c r="A1170" s="2">
        <v>1630</v>
      </c>
      <c r="B1170" s="2">
        <v>43</v>
      </c>
      <c r="C1170" s="6">
        <v>524.47850000000005</v>
      </c>
      <c r="D1170" s="6">
        <v>385.27844444444446</v>
      </c>
      <c r="E1170" s="6">
        <v>297.16635457282149</v>
      </c>
      <c r="F1170" s="2">
        <v>0</v>
      </c>
      <c r="H1170">
        <f t="shared" si="103"/>
        <v>124.47850000000005</v>
      </c>
      <c r="I1170">
        <f t="shared" si="103"/>
        <v>325.52149999999995</v>
      </c>
      <c r="J1170">
        <f t="shared" si="103"/>
        <v>718.52149999999995</v>
      </c>
      <c r="K1170">
        <f t="shared" si="103"/>
        <v>1233.5214999999998</v>
      </c>
      <c r="L1170">
        <f t="shared" si="103"/>
        <v>1925.5214999999998</v>
      </c>
      <c r="M1170" s="11">
        <f t="shared" si="104"/>
        <v>524.47850000000005</v>
      </c>
      <c r="N1170">
        <f t="shared" si="106"/>
        <v>124.47850000000005</v>
      </c>
      <c r="O1170" s="2">
        <f t="shared" si="107"/>
        <v>1</v>
      </c>
      <c r="P1170" s="2">
        <f t="shared" si="105"/>
        <v>0</v>
      </c>
    </row>
    <row r="1171" spans="1:16" x14ac:dyDescent="0.2">
      <c r="A1171" s="2">
        <v>1632</v>
      </c>
      <c r="B1171" s="2">
        <v>64</v>
      </c>
      <c r="C1171" s="6">
        <v>113.846</v>
      </c>
      <c r="D1171" s="6">
        <v>55.381555555555558</v>
      </c>
      <c r="E1171" s="6">
        <v>119.07890017807323</v>
      </c>
      <c r="F1171" s="2">
        <v>0</v>
      </c>
      <c r="H1171">
        <f t="shared" si="103"/>
        <v>286.154</v>
      </c>
      <c r="I1171">
        <f t="shared" si="103"/>
        <v>736.154</v>
      </c>
      <c r="J1171">
        <f t="shared" si="103"/>
        <v>1129.154</v>
      </c>
      <c r="K1171">
        <f t="shared" si="103"/>
        <v>1644.154</v>
      </c>
      <c r="L1171">
        <f t="shared" si="103"/>
        <v>2336.154</v>
      </c>
      <c r="M1171" s="11">
        <f t="shared" si="104"/>
        <v>113.846</v>
      </c>
      <c r="N1171">
        <f t="shared" si="106"/>
        <v>286.154</v>
      </c>
      <c r="O1171" s="2">
        <f t="shared" si="107"/>
        <v>1</v>
      </c>
      <c r="P1171" s="2">
        <f t="shared" si="105"/>
        <v>0</v>
      </c>
    </row>
    <row r="1172" spans="1:16" x14ac:dyDescent="0.2">
      <c r="A1172" s="2">
        <v>1635</v>
      </c>
      <c r="B1172" s="2">
        <v>38</v>
      </c>
      <c r="C1172" s="6">
        <v>1014.16075</v>
      </c>
      <c r="D1172" s="6">
        <v>1346.5666666666666</v>
      </c>
      <c r="E1172" s="6">
        <v>256.22821401465109</v>
      </c>
      <c r="F1172" s="2">
        <v>1</v>
      </c>
      <c r="H1172">
        <f t="shared" si="103"/>
        <v>614.16075000000001</v>
      </c>
      <c r="I1172">
        <f t="shared" si="103"/>
        <v>164.16075000000001</v>
      </c>
      <c r="J1172">
        <f t="shared" si="103"/>
        <v>228.83924999999999</v>
      </c>
      <c r="K1172">
        <f t="shared" si="103"/>
        <v>743.83924999999999</v>
      </c>
      <c r="L1172">
        <f t="shared" si="103"/>
        <v>1435.83925</v>
      </c>
      <c r="M1172" s="11">
        <f t="shared" si="104"/>
        <v>1014.16075</v>
      </c>
      <c r="N1172">
        <f t="shared" si="106"/>
        <v>164.16075000000001</v>
      </c>
      <c r="O1172" s="2">
        <f t="shared" si="107"/>
        <v>2</v>
      </c>
      <c r="P1172" s="2">
        <f t="shared" si="105"/>
        <v>1</v>
      </c>
    </row>
    <row r="1173" spans="1:16" x14ac:dyDescent="0.2">
      <c r="A1173" s="2">
        <v>1636</v>
      </c>
      <c r="B1173" s="2">
        <v>29</v>
      </c>
      <c r="C1173" s="6">
        <v>851.77824999999996</v>
      </c>
      <c r="D1173" s="6">
        <v>1083.6791111111111</v>
      </c>
      <c r="E1173" s="6">
        <v>297.5981334527084</v>
      </c>
      <c r="F1173" s="2">
        <v>0</v>
      </c>
      <c r="H1173">
        <f t="shared" si="103"/>
        <v>451.77824999999996</v>
      </c>
      <c r="I1173">
        <f t="shared" si="103"/>
        <v>1.7782499999999573</v>
      </c>
      <c r="J1173">
        <f t="shared" si="103"/>
        <v>391.22175000000004</v>
      </c>
      <c r="K1173">
        <f t="shared" si="103"/>
        <v>906.22175000000004</v>
      </c>
      <c r="L1173">
        <f t="shared" si="103"/>
        <v>1598.2217500000002</v>
      </c>
      <c r="M1173" s="11">
        <f t="shared" si="104"/>
        <v>851.77824999999996</v>
      </c>
      <c r="N1173">
        <f t="shared" si="106"/>
        <v>1.7782499999999573</v>
      </c>
      <c r="O1173" s="2">
        <f t="shared" si="107"/>
        <v>2</v>
      </c>
      <c r="P1173" s="2">
        <f t="shared" si="105"/>
        <v>0</v>
      </c>
    </row>
    <row r="1174" spans="1:16" x14ac:dyDescent="0.2">
      <c r="A1174" s="2">
        <v>1637</v>
      </c>
      <c r="B1174" s="2">
        <v>73</v>
      </c>
      <c r="C1174" s="6">
        <v>1054.73975</v>
      </c>
      <c r="D1174" s="6">
        <v>968.59088888888891</v>
      </c>
      <c r="E1174" s="6">
        <v>816.45005564784208</v>
      </c>
      <c r="F1174" s="2">
        <v>1</v>
      </c>
      <c r="H1174">
        <f t="shared" si="103"/>
        <v>654.73974999999996</v>
      </c>
      <c r="I1174">
        <f t="shared" si="103"/>
        <v>204.73974999999996</v>
      </c>
      <c r="J1174">
        <f t="shared" si="103"/>
        <v>188.26025000000004</v>
      </c>
      <c r="K1174">
        <f t="shared" si="103"/>
        <v>703.26025000000004</v>
      </c>
      <c r="L1174">
        <f t="shared" si="103"/>
        <v>1395.26025</v>
      </c>
      <c r="M1174" s="11">
        <f t="shared" si="104"/>
        <v>1054.73975</v>
      </c>
      <c r="N1174">
        <f t="shared" si="106"/>
        <v>188.26025000000004</v>
      </c>
      <c r="O1174" s="2">
        <f t="shared" si="107"/>
        <v>3</v>
      </c>
      <c r="P1174" s="2">
        <f t="shared" si="105"/>
        <v>1</v>
      </c>
    </row>
    <row r="1175" spans="1:16" x14ac:dyDescent="0.2">
      <c r="A1175" s="2">
        <v>1638</v>
      </c>
      <c r="B1175" s="2">
        <v>38</v>
      </c>
      <c r="C1175" s="6">
        <v>607.00199999999995</v>
      </c>
      <c r="D1175" s="6">
        <v>740.7597777777778</v>
      </c>
      <c r="E1175" s="6">
        <v>270.6036455324284</v>
      </c>
      <c r="F1175" s="2">
        <v>0</v>
      </c>
      <c r="H1175">
        <f t="shared" si="103"/>
        <v>207.00199999999995</v>
      </c>
      <c r="I1175">
        <f t="shared" si="103"/>
        <v>242.99800000000005</v>
      </c>
      <c r="J1175">
        <f t="shared" si="103"/>
        <v>635.99800000000005</v>
      </c>
      <c r="K1175">
        <f t="shared" si="103"/>
        <v>1150.998</v>
      </c>
      <c r="L1175">
        <f t="shared" si="103"/>
        <v>1842.998</v>
      </c>
      <c r="M1175" s="11">
        <f t="shared" si="104"/>
        <v>607.00199999999995</v>
      </c>
      <c r="N1175">
        <f t="shared" si="106"/>
        <v>207.00199999999995</v>
      </c>
      <c r="O1175" s="2">
        <f t="shared" si="107"/>
        <v>1</v>
      </c>
      <c r="P1175" s="2">
        <f t="shared" si="105"/>
        <v>0</v>
      </c>
    </row>
    <row r="1176" spans="1:16" x14ac:dyDescent="0.2">
      <c r="A1176" s="2">
        <v>1639</v>
      </c>
      <c r="B1176" s="2">
        <v>35</v>
      </c>
      <c r="C1176" s="6">
        <v>1537.2735</v>
      </c>
      <c r="D1176" s="6">
        <v>720.91844444444439</v>
      </c>
      <c r="E1176" s="6">
        <v>1576.9886335733863</v>
      </c>
      <c r="F1176" s="2">
        <v>1</v>
      </c>
      <c r="H1176">
        <f t="shared" si="103"/>
        <v>1137.2735</v>
      </c>
      <c r="I1176">
        <f t="shared" si="103"/>
        <v>687.27350000000001</v>
      </c>
      <c r="J1176">
        <f t="shared" si="103"/>
        <v>294.27350000000001</v>
      </c>
      <c r="K1176">
        <f t="shared" si="103"/>
        <v>220.72649999999999</v>
      </c>
      <c r="L1176">
        <f t="shared" si="103"/>
        <v>912.72649999999999</v>
      </c>
      <c r="M1176" s="11">
        <f t="shared" si="104"/>
        <v>1537.2735</v>
      </c>
      <c r="N1176">
        <f t="shared" si="106"/>
        <v>220.72649999999999</v>
      </c>
      <c r="O1176" s="2">
        <f t="shared" si="107"/>
        <v>4</v>
      </c>
      <c r="P1176" s="2">
        <f t="shared" si="105"/>
        <v>1</v>
      </c>
    </row>
    <row r="1177" spans="1:16" x14ac:dyDescent="0.2">
      <c r="A1177" s="2">
        <v>1642</v>
      </c>
      <c r="B1177" s="2">
        <v>60</v>
      </c>
      <c r="C1177" s="6">
        <v>99.210750000000004</v>
      </c>
      <c r="D1177" s="6">
        <v>80.940444444444438</v>
      </c>
      <c r="E1177" s="6">
        <v>84.740163732429906</v>
      </c>
      <c r="F1177" s="2">
        <v>0</v>
      </c>
      <c r="H1177">
        <f t="shared" si="103"/>
        <v>300.78924999999998</v>
      </c>
      <c r="I1177">
        <f t="shared" si="103"/>
        <v>750.78925000000004</v>
      </c>
      <c r="J1177">
        <f t="shared" si="103"/>
        <v>1143.78925</v>
      </c>
      <c r="K1177">
        <f t="shared" si="103"/>
        <v>1658.78925</v>
      </c>
      <c r="L1177">
        <f t="shared" si="103"/>
        <v>2350.7892499999998</v>
      </c>
      <c r="M1177" s="11">
        <f t="shared" si="104"/>
        <v>99.210750000000004</v>
      </c>
      <c r="N1177">
        <f t="shared" si="106"/>
        <v>300.78924999999998</v>
      </c>
      <c r="O1177" s="2">
        <f t="shared" si="107"/>
        <v>1</v>
      </c>
      <c r="P1177" s="2">
        <f t="shared" si="105"/>
        <v>0</v>
      </c>
    </row>
    <row r="1178" spans="1:16" x14ac:dyDescent="0.2">
      <c r="A1178" s="2">
        <v>1643</v>
      </c>
      <c r="B1178" s="2">
        <v>22</v>
      </c>
      <c r="C1178" s="6">
        <v>615.96325000000002</v>
      </c>
      <c r="D1178" s="6">
        <v>304.42</v>
      </c>
      <c r="E1178" s="6">
        <v>739.70334624781174</v>
      </c>
      <c r="F1178" s="2">
        <v>0</v>
      </c>
      <c r="H1178">
        <f t="shared" si="103"/>
        <v>215.96325000000002</v>
      </c>
      <c r="I1178">
        <f t="shared" si="103"/>
        <v>234.03674999999998</v>
      </c>
      <c r="J1178">
        <f t="shared" si="103"/>
        <v>627.03674999999998</v>
      </c>
      <c r="K1178">
        <f t="shared" si="103"/>
        <v>1142.03675</v>
      </c>
      <c r="L1178">
        <f t="shared" si="103"/>
        <v>1834.03675</v>
      </c>
      <c r="M1178" s="11">
        <f t="shared" si="104"/>
        <v>615.96325000000002</v>
      </c>
      <c r="N1178">
        <f t="shared" si="106"/>
        <v>215.96325000000002</v>
      </c>
      <c r="O1178" s="2">
        <f t="shared" si="107"/>
        <v>1</v>
      </c>
      <c r="P1178" s="2">
        <f t="shared" si="105"/>
        <v>0</v>
      </c>
    </row>
    <row r="1179" spans="1:16" x14ac:dyDescent="0.2">
      <c r="A1179" s="2">
        <v>1644</v>
      </c>
      <c r="B1179" s="2">
        <v>25</v>
      </c>
      <c r="C1179" s="6">
        <v>1554.66525</v>
      </c>
      <c r="D1179" s="6">
        <v>919.54399999999998</v>
      </c>
      <c r="E1179" s="6">
        <v>1230.0876362551721</v>
      </c>
      <c r="F1179" s="2">
        <v>1</v>
      </c>
      <c r="H1179">
        <f t="shared" si="103"/>
        <v>1154.66525</v>
      </c>
      <c r="I1179">
        <f t="shared" si="103"/>
        <v>704.66525000000001</v>
      </c>
      <c r="J1179">
        <f t="shared" si="103"/>
        <v>311.66525000000001</v>
      </c>
      <c r="K1179">
        <f t="shared" si="103"/>
        <v>203.33474999999999</v>
      </c>
      <c r="L1179">
        <f t="shared" si="103"/>
        <v>895.33474999999999</v>
      </c>
      <c r="M1179" s="11">
        <f t="shared" si="104"/>
        <v>1554.66525</v>
      </c>
      <c r="N1179">
        <f t="shared" si="106"/>
        <v>203.33474999999999</v>
      </c>
      <c r="O1179" s="2">
        <f t="shared" si="107"/>
        <v>4</v>
      </c>
      <c r="P1179" s="2">
        <f t="shared" si="105"/>
        <v>1</v>
      </c>
    </row>
    <row r="1180" spans="1:16" x14ac:dyDescent="0.2">
      <c r="A1180" s="2">
        <v>1645</v>
      </c>
      <c r="B1180" s="2">
        <v>49</v>
      </c>
      <c r="C1180" s="6">
        <v>1040.0507500000001</v>
      </c>
      <c r="D1180" s="6">
        <v>1372.3</v>
      </c>
      <c r="E1180" s="6">
        <v>557.14113427716836</v>
      </c>
      <c r="F1180" s="2">
        <v>1</v>
      </c>
      <c r="H1180">
        <f t="shared" si="103"/>
        <v>640.05075000000011</v>
      </c>
      <c r="I1180">
        <f t="shared" si="103"/>
        <v>190.05075000000011</v>
      </c>
      <c r="J1180">
        <f t="shared" si="103"/>
        <v>202.94924999999989</v>
      </c>
      <c r="K1180">
        <f t="shared" si="103"/>
        <v>717.94924999999989</v>
      </c>
      <c r="L1180">
        <f t="shared" si="103"/>
        <v>1409.9492499999999</v>
      </c>
      <c r="M1180" s="11">
        <f t="shared" si="104"/>
        <v>1040.0507500000001</v>
      </c>
      <c r="N1180">
        <f t="shared" si="106"/>
        <v>190.05075000000011</v>
      </c>
      <c r="O1180" s="2">
        <f t="shared" si="107"/>
        <v>2</v>
      </c>
      <c r="P1180" s="2">
        <f t="shared" si="105"/>
        <v>1</v>
      </c>
    </row>
    <row r="1181" spans="1:16" x14ac:dyDescent="0.2">
      <c r="A1181" s="2">
        <v>1646</v>
      </c>
      <c r="B1181" s="2">
        <v>48</v>
      </c>
      <c r="C1181" s="6">
        <v>106.32174999999999</v>
      </c>
      <c r="D1181" s="6">
        <v>135.54266666666666</v>
      </c>
      <c r="E1181" s="6">
        <v>50.829969243192899</v>
      </c>
      <c r="F1181" s="2">
        <v>0</v>
      </c>
      <c r="H1181">
        <f t="shared" si="103"/>
        <v>293.67824999999999</v>
      </c>
      <c r="I1181">
        <f t="shared" si="103"/>
        <v>743.67825000000005</v>
      </c>
      <c r="J1181">
        <f t="shared" si="103"/>
        <v>1136.6782499999999</v>
      </c>
      <c r="K1181">
        <f t="shared" si="103"/>
        <v>1651.6782499999999</v>
      </c>
      <c r="L1181">
        <f t="shared" si="103"/>
        <v>2343.6782499999999</v>
      </c>
      <c r="M1181" s="11">
        <f t="shared" si="104"/>
        <v>106.32174999999999</v>
      </c>
      <c r="N1181">
        <f t="shared" si="106"/>
        <v>293.67824999999999</v>
      </c>
      <c r="O1181" s="2">
        <f t="shared" si="107"/>
        <v>1</v>
      </c>
      <c r="P1181" s="2">
        <f t="shared" si="105"/>
        <v>0</v>
      </c>
    </row>
    <row r="1182" spans="1:16" x14ac:dyDescent="0.2">
      <c r="A1182" s="2">
        <v>1650</v>
      </c>
      <c r="B1182" s="2">
        <v>43</v>
      </c>
      <c r="C1182" s="6">
        <v>338.05775</v>
      </c>
      <c r="D1182" s="6">
        <v>396.89755555555553</v>
      </c>
      <c r="E1182" s="6">
        <v>149.06024388846643</v>
      </c>
      <c r="F1182" s="2">
        <v>0</v>
      </c>
      <c r="H1182">
        <f t="shared" si="103"/>
        <v>61.942250000000001</v>
      </c>
      <c r="I1182">
        <f t="shared" si="103"/>
        <v>511.94225</v>
      </c>
      <c r="J1182">
        <f t="shared" si="103"/>
        <v>904.94225000000006</v>
      </c>
      <c r="K1182">
        <f t="shared" si="103"/>
        <v>1419.9422500000001</v>
      </c>
      <c r="L1182">
        <f t="shared" si="103"/>
        <v>2111.9422500000001</v>
      </c>
      <c r="M1182" s="11">
        <f t="shared" si="104"/>
        <v>338.05775</v>
      </c>
      <c r="N1182">
        <f t="shared" si="106"/>
        <v>61.942250000000001</v>
      </c>
      <c r="O1182" s="2">
        <f t="shared" si="107"/>
        <v>1</v>
      </c>
      <c r="P1182" s="2">
        <f t="shared" si="105"/>
        <v>0</v>
      </c>
    </row>
    <row r="1183" spans="1:16" x14ac:dyDescent="0.2">
      <c r="A1183" s="2">
        <v>1651</v>
      </c>
      <c r="B1183" s="2">
        <v>38</v>
      </c>
      <c r="C1183" s="6">
        <v>352.12849999999997</v>
      </c>
      <c r="D1183" s="6">
        <v>236.05044444444445</v>
      </c>
      <c r="E1183" s="6">
        <v>388.53337450930889</v>
      </c>
      <c r="F1183" s="2">
        <v>0</v>
      </c>
      <c r="H1183">
        <f t="shared" si="103"/>
        <v>47.871500000000026</v>
      </c>
      <c r="I1183">
        <f t="shared" si="103"/>
        <v>497.87150000000003</v>
      </c>
      <c r="J1183">
        <f t="shared" si="103"/>
        <v>890.87149999999997</v>
      </c>
      <c r="K1183">
        <f t="shared" si="103"/>
        <v>1405.8715</v>
      </c>
      <c r="L1183">
        <f t="shared" si="103"/>
        <v>2097.8715000000002</v>
      </c>
      <c r="M1183" s="11">
        <f t="shared" si="104"/>
        <v>352.12849999999997</v>
      </c>
      <c r="N1183">
        <f t="shared" si="106"/>
        <v>47.871500000000026</v>
      </c>
      <c r="O1183" s="2">
        <f t="shared" si="107"/>
        <v>1</v>
      </c>
      <c r="P1183" s="2">
        <f t="shared" si="105"/>
        <v>0</v>
      </c>
    </row>
    <row r="1184" spans="1:16" x14ac:dyDescent="0.2">
      <c r="A1184" s="2">
        <v>1655</v>
      </c>
      <c r="B1184" s="2">
        <v>58</v>
      </c>
      <c r="C1184" s="6">
        <v>521.90599999999995</v>
      </c>
      <c r="D1184" s="6">
        <v>570.29155555555553</v>
      </c>
      <c r="E1184" s="6">
        <v>155.92964411889506</v>
      </c>
      <c r="F1184" s="2">
        <v>0</v>
      </c>
      <c r="H1184">
        <f t="shared" si="103"/>
        <v>121.90599999999995</v>
      </c>
      <c r="I1184">
        <f t="shared" si="103"/>
        <v>328.09400000000005</v>
      </c>
      <c r="J1184">
        <f t="shared" si="103"/>
        <v>721.09400000000005</v>
      </c>
      <c r="K1184">
        <f t="shared" si="103"/>
        <v>1236.0940000000001</v>
      </c>
      <c r="L1184">
        <f t="shared" si="103"/>
        <v>1928.0940000000001</v>
      </c>
      <c r="M1184" s="11">
        <f t="shared" si="104"/>
        <v>521.90599999999995</v>
      </c>
      <c r="N1184">
        <f t="shared" si="106"/>
        <v>121.90599999999995</v>
      </c>
      <c r="O1184" s="2">
        <f t="shared" si="107"/>
        <v>1</v>
      </c>
      <c r="P1184" s="2">
        <f t="shared" si="105"/>
        <v>0</v>
      </c>
    </row>
    <row r="1185" spans="1:16" x14ac:dyDescent="0.2">
      <c r="A1185" s="2">
        <v>1659</v>
      </c>
      <c r="B1185" s="2">
        <v>25</v>
      </c>
      <c r="C1185" s="6">
        <v>1230.1110000000001</v>
      </c>
      <c r="D1185" s="6">
        <v>783.32</v>
      </c>
      <c r="E1185" s="6">
        <v>760.81032980374448</v>
      </c>
      <c r="F1185" s="2">
        <v>1</v>
      </c>
      <c r="H1185">
        <f t="shared" si="103"/>
        <v>830.1110000000001</v>
      </c>
      <c r="I1185">
        <f t="shared" si="103"/>
        <v>380.1110000000001</v>
      </c>
      <c r="J1185">
        <f t="shared" si="103"/>
        <v>12.888999999999896</v>
      </c>
      <c r="K1185">
        <f t="shared" si="103"/>
        <v>527.8889999999999</v>
      </c>
      <c r="L1185">
        <f t="shared" si="103"/>
        <v>1219.8889999999999</v>
      </c>
      <c r="M1185" s="11">
        <f t="shared" si="104"/>
        <v>1230.1110000000001</v>
      </c>
      <c r="N1185">
        <f t="shared" si="106"/>
        <v>12.888999999999896</v>
      </c>
      <c r="O1185" s="2">
        <f t="shared" si="107"/>
        <v>3</v>
      </c>
      <c r="P1185" s="2">
        <f t="shared" si="105"/>
        <v>1</v>
      </c>
    </row>
    <row r="1186" spans="1:16" x14ac:dyDescent="0.2">
      <c r="A1186" s="2">
        <v>1660</v>
      </c>
      <c r="B1186" s="2">
        <v>53</v>
      </c>
      <c r="C1186" s="6">
        <v>75.904499999999999</v>
      </c>
      <c r="D1186" s="6">
        <v>85.908222222222221</v>
      </c>
      <c r="E1186" s="6">
        <v>42.400100092049826</v>
      </c>
      <c r="F1186" s="2">
        <v>0</v>
      </c>
      <c r="H1186">
        <f t="shared" si="103"/>
        <v>324.09550000000002</v>
      </c>
      <c r="I1186">
        <f t="shared" si="103"/>
        <v>774.09550000000002</v>
      </c>
      <c r="J1186">
        <f t="shared" si="103"/>
        <v>1167.0954999999999</v>
      </c>
      <c r="K1186">
        <f t="shared" si="103"/>
        <v>1682.0954999999999</v>
      </c>
      <c r="L1186">
        <f t="shared" si="103"/>
        <v>2374.0954999999999</v>
      </c>
      <c r="M1186" s="11">
        <f t="shared" si="104"/>
        <v>75.904499999999999</v>
      </c>
      <c r="N1186">
        <f t="shared" si="106"/>
        <v>324.09550000000002</v>
      </c>
      <c r="O1186" s="2">
        <f t="shared" si="107"/>
        <v>1</v>
      </c>
      <c r="P1186" s="2">
        <f t="shared" si="105"/>
        <v>0</v>
      </c>
    </row>
    <row r="1187" spans="1:16" x14ac:dyDescent="0.2">
      <c r="A1187" s="2">
        <v>1662</v>
      </c>
      <c r="B1187" s="2">
        <v>32</v>
      </c>
      <c r="C1187" s="6">
        <v>862.48675000000003</v>
      </c>
      <c r="D1187" s="6">
        <v>493.94333333333333</v>
      </c>
      <c r="E1187" s="6">
        <v>989.88805381386976</v>
      </c>
      <c r="F1187" s="2">
        <v>1</v>
      </c>
      <c r="H1187">
        <f t="shared" si="103"/>
        <v>462.48675000000003</v>
      </c>
      <c r="I1187">
        <f t="shared" si="103"/>
        <v>12.486750000000029</v>
      </c>
      <c r="J1187">
        <f t="shared" si="103"/>
        <v>380.51324999999997</v>
      </c>
      <c r="K1187">
        <f t="shared" si="103"/>
        <v>895.51324999999997</v>
      </c>
      <c r="L1187">
        <f t="shared" si="103"/>
        <v>1587.51325</v>
      </c>
      <c r="M1187" s="11">
        <f t="shared" si="104"/>
        <v>862.48675000000003</v>
      </c>
      <c r="N1187">
        <f t="shared" si="106"/>
        <v>12.486750000000029</v>
      </c>
      <c r="O1187" s="2">
        <f t="shared" si="107"/>
        <v>2</v>
      </c>
      <c r="P1187" s="2">
        <f t="shared" si="105"/>
        <v>1</v>
      </c>
    </row>
    <row r="1188" spans="1:16" x14ac:dyDescent="0.2">
      <c r="A1188" s="2">
        <v>1663</v>
      </c>
      <c r="B1188" s="2">
        <v>65</v>
      </c>
      <c r="C1188" s="6">
        <v>443.96550000000002</v>
      </c>
      <c r="D1188" s="6">
        <v>490.29222222222222</v>
      </c>
      <c r="E1188" s="6">
        <v>304.74999000079441</v>
      </c>
      <c r="F1188" s="2">
        <v>0</v>
      </c>
      <c r="H1188">
        <f t="shared" si="103"/>
        <v>43.96550000000002</v>
      </c>
      <c r="I1188">
        <f t="shared" si="103"/>
        <v>406.03449999999998</v>
      </c>
      <c r="J1188">
        <f t="shared" si="103"/>
        <v>799.03449999999998</v>
      </c>
      <c r="K1188">
        <f t="shared" si="103"/>
        <v>1314.0345</v>
      </c>
      <c r="L1188">
        <f t="shared" si="103"/>
        <v>2006.0345</v>
      </c>
      <c r="M1188" s="11">
        <f t="shared" si="104"/>
        <v>443.96550000000002</v>
      </c>
      <c r="N1188">
        <f t="shared" si="106"/>
        <v>43.96550000000002</v>
      </c>
      <c r="O1188" s="2">
        <f t="shared" si="107"/>
        <v>1</v>
      </c>
      <c r="P1188" s="2">
        <f t="shared" si="105"/>
        <v>0</v>
      </c>
    </row>
    <row r="1189" spans="1:16" x14ac:dyDescent="0.2">
      <c r="A1189" s="2">
        <v>1664</v>
      </c>
      <c r="B1189" s="2">
        <v>62</v>
      </c>
      <c r="C1189" s="6">
        <v>205.47874999999999</v>
      </c>
      <c r="D1189" s="6">
        <v>200.01377777777779</v>
      </c>
      <c r="E1189" s="6">
        <v>123.29864262417171</v>
      </c>
      <c r="F1189" s="2">
        <v>0</v>
      </c>
      <c r="H1189">
        <f t="shared" ref="H1189:L1239" si="108">+ABS(H$2-$M1189)</f>
        <v>194.52125000000001</v>
      </c>
      <c r="I1189">
        <f t="shared" si="108"/>
        <v>644.52125000000001</v>
      </c>
      <c r="J1189">
        <f t="shared" si="108"/>
        <v>1037.52125</v>
      </c>
      <c r="K1189">
        <f t="shared" si="108"/>
        <v>1552.52125</v>
      </c>
      <c r="L1189">
        <f t="shared" si="108"/>
        <v>2244.5212499999998</v>
      </c>
      <c r="M1189" s="11">
        <f t="shared" si="104"/>
        <v>205.47874999999999</v>
      </c>
      <c r="N1189">
        <f t="shared" si="106"/>
        <v>194.52125000000001</v>
      </c>
      <c r="O1189" s="2">
        <f t="shared" si="107"/>
        <v>1</v>
      </c>
      <c r="P1189" s="2">
        <f t="shared" si="105"/>
        <v>0</v>
      </c>
    </row>
    <row r="1190" spans="1:16" x14ac:dyDescent="0.2">
      <c r="A1190" s="2">
        <v>1665</v>
      </c>
      <c r="B1190" s="2">
        <v>43</v>
      </c>
      <c r="C1190" s="6">
        <v>615.15125</v>
      </c>
      <c r="D1190" s="6">
        <v>395.15</v>
      </c>
      <c r="E1190" s="6">
        <v>456.06579020409873</v>
      </c>
      <c r="F1190" s="2">
        <v>1</v>
      </c>
      <c r="H1190">
        <f t="shared" si="108"/>
        <v>215.15125</v>
      </c>
      <c r="I1190">
        <f t="shared" si="108"/>
        <v>234.84875</v>
      </c>
      <c r="J1190">
        <f t="shared" si="108"/>
        <v>627.84875</v>
      </c>
      <c r="K1190">
        <f t="shared" si="108"/>
        <v>1142.8487500000001</v>
      </c>
      <c r="L1190">
        <f t="shared" si="108"/>
        <v>1834.8487500000001</v>
      </c>
      <c r="M1190" s="11">
        <f t="shared" si="104"/>
        <v>615.15125</v>
      </c>
      <c r="N1190">
        <f t="shared" si="106"/>
        <v>215.15125</v>
      </c>
      <c r="O1190" s="2">
        <f t="shared" si="107"/>
        <v>1</v>
      </c>
      <c r="P1190" s="2">
        <f t="shared" si="105"/>
        <v>1</v>
      </c>
    </row>
    <row r="1191" spans="1:16" x14ac:dyDescent="0.2">
      <c r="A1191" s="2">
        <v>1666</v>
      </c>
      <c r="B1191" s="2">
        <v>26</v>
      </c>
      <c r="C1191" s="6">
        <v>170.82875000000001</v>
      </c>
      <c r="D1191" s="6">
        <v>163.19222222222223</v>
      </c>
      <c r="E1191" s="6">
        <v>107.02844020292717</v>
      </c>
      <c r="F1191" s="2">
        <v>0</v>
      </c>
      <c r="H1191">
        <f t="shared" si="108"/>
        <v>229.17124999999999</v>
      </c>
      <c r="I1191">
        <f t="shared" si="108"/>
        <v>679.17124999999999</v>
      </c>
      <c r="J1191">
        <f t="shared" si="108"/>
        <v>1072.1712499999999</v>
      </c>
      <c r="K1191">
        <f t="shared" si="108"/>
        <v>1587.1712499999999</v>
      </c>
      <c r="L1191">
        <f t="shared" si="108"/>
        <v>2279.1712499999999</v>
      </c>
      <c r="M1191" s="11">
        <f t="shared" si="104"/>
        <v>170.82875000000001</v>
      </c>
      <c r="N1191">
        <f t="shared" si="106"/>
        <v>229.17124999999999</v>
      </c>
      <c r="O1191" s="2">
        <f t="shared" si="107"/>
        <v>1</v>
      </c>
      <c r="P1191" s="2">
        <f t="shared" si="105"/>
        <v>0</v>
      </c>
    </row>
    <row r="1192" spans="1:16" x14ac:dyDescent="0.2">
      <c r="A1192" s="2">
        <v>1667</v>
      </c>
      <c r="B1192" s="2">
        <v>62</v>
      </c>
      <c r="C1192" s="6">
        <v>651.32974999999999</v>
      </c>
      <c r="D1192" s="6">
        <v>313.52444444444444</v>
      </c>
      <c r="E1192" s="6">
        <v>845.58217578259871</v>
      </c>
      <c r="F1192" s="2">
        <v>1</v>
      </c>
      <c r="H1192">
        <f t="shared" si="108"/>
        <v>251.32974999999999</v>
      </c>
      <c r="I1192">
        <f t="shared" si="108"/>
        <v>198.67025000000001</v>
      </c>
      <c r="J1192">
        <f t="shared" si="108"/>
        <v>591.67025000000001</v>
      </c>
      <c r="K1192">
        <f t="shared" si="108"/>
        <v>1106.6702500000001</v>
      </c>
      <c r="L1192">
        <f t="shared" si="108"/>
        <v>1798.6702500000001</v>
      </c>
      <c r="M1192" s="11">
        <f t="shared" si="104"/>
        <v>651.32974999999999</v>
      </c>
      <c r="N1192">
        <f t="shared" si="106"/>
        <v>198.67025000000001</v>
      </c>
      <c r="O1192" s="2">
        <f t="shared" si="107"/>
        <v>2</v>
      </c>
      <c r="P1192" s="2">
        <f t="shared" si="105"/>
        <v>1</v>
      </c>
    </row>
    <row r="1193" spans="1:16" x14ac:dyDescent="0.2">
      <c r="A1193" s="2">
        <v>1668</v>
      </c>
      <c r="B1193" s="2">
        <v>24</v>
      </c>
      <c r="C1193" s="6">
        <v>473.33550000000002</v>
      </c>
      <c r="D1193" s="6">
        <v>470.93244444444446</v>
      </c>
      <c r="E1193" s="6">
        <v>251.72827130755715</v>
      </c>
      <c r="F1193" s="2">
        <v>1</v>
      </c>
      <c r="H1193">
        <f t="shared" si="108"/>
        <v>73.335500000000025</v>
      </c>
      <c r="I1193">
        <f t="shared" si="108"/>
        <v>376.66449999999998</v>
      </c>
      <c r="J1193">
        <f t="shared" si="108"/>
        <v>769.66449999999998</v>
      </c>
      <c r="K1193">
        <f t="shared" si="108"/>
        <v>1284.6644999999999</v>
      </c>
      <c r="L1193">
        <f t="shared" si="108"/>
        <v>1976.6644999999999</v>
      </c>
      <c r="M1193" s="11">
        <f t="shared" si="104"/>
        <v>473.33550000000002</v>
      </c>
      <c r="N1193">
        <f t="shared" si="106"/>
        <v>73.335500000000025</v>
      </c>
      <c r="O1193" s="2">
        <f t="shared" si="107"/>
        <v>1</v>
      </c>
      <c r="P1193" s="2">
        <f t="shared" si="105"/>
        <v>1</v>
      </c>
    </row>
    <row r="1194" spans="1:16" x14ac:dyDescent="0.2">
      <c r="A1194" s="2">
        <v>1669</v>
      </c>
      <c r="B1194" s="2">
        <v>48</v>
      </c>
      <c r="C1194" s="6">
        <v>171.74875</v>
      </c>
      <c r="D1194" s="6">
        <v>89.623555555555555</v>
      </c>
      <c r="E1194" s="6">
        <v>153.63177253265738</v>
      </c>
      <c r="F1194" s="2">
        <v>0</v>
      </c>
      <c r="H1194">
        <f t="shared" si="108"/>
        <v>228.25125</v>
      </c>
      <c r="I1194">
        <f t="shared" si="108"/>
        <v>678.25125000000003</v>
      </c>
      <c r="J1194">
        <f t="shared" si="108"/>
        <v>1071.25125</v>
      </c>
      <c r="K1194">
        <f t="shared" si="108"/>
        <v>1586.25125</v>
      </c>
      <c r="L1194">
        <f t="shared" si="108"/>
        <v>2278.2512499999998</v>
      </c>
      <c r="M1194" s="11">
        <f t="shared" si="104"/>
        <v>171.74875</v>
      </c>
      <c r="N1194">
        <f t="shared" si="106"/>
        <v>228.25125</v>
      </c>
      <c r="O1194" s="2">
        <f t="shared" si="107"/>
        <v>1</v>
      </c>
      <c r="P1194" s="2">
        <f t="shared" si="105"/>
        <v>0</v>
      </c>
    </row>
    <row r="1195" spans="1:16" x14ac:dyDescent="0.2">
      <c r="A1195" s="2">
        <v>1670</v>
      </c>
      <c r="B1195" s="2">
        <v>49</v>
      </c>
      <c r="C1195" s="6">
        <v>356.96850000000001</v>
      </c>
      <c r="D1195" s="6">
        <v>430.32755555555553</v>
      </c>
      <c r="E1195" s="6">
        <v>97.470426908416059</v>
      </c>
      <c r="F1195" s="2">
        <v>0</v>
      </c>
      <c r="H1195">
        <f t="shared" si="108"/>
        <v>43.031499999999994</v>
      </c>
      <c r="I1195">
        <f t="shared" si="108"/>
        <v>493.03149999999999</v>
      </c>
      <c r="J1195">
        <f t="shared" si="108"/>
        <v>886.03150000000005</v>
      </c>
      <c r="K1195">
        <f t="shared" si="108"/>
        <v>1401.0315000000001</v>
      </c>
      <c r="L1195">
        <f t="shared" si="108"/>
        <v>2093.0315000000001</v>
      </c>
      <c r="M1195" s="11">
        <f t="shared" si="104"/>
        <v>356.96850000000001</v>
      </c>
      <c r="N1195">
        <f t="shared" si="106"/>
        <v>43.031499999999994</v>
      </c>
      <c r="O1195" s="2">
        <f t="shared" si="107"/>
        <v>1</v>
      </c>
      <c r="P1195" s="2">
        <f t="shared" si="105"/>
        <v>0</v>
      </c>
    </row>
    <row r="1196" spans="1:16" x14ac:dyDescent="0.2">
      <c r="A1196" s="2">
        <v>1671</v>
      </c>
      <c r="B1196" s="2">
        <v>47</v>
      </c>
      <c r="C1196" s="6">
        <v>355.101</v>
      </c>
      <c r="D1196" s="6">
        <v>339.15955555555553</v>
      </c>
      <c r="E1196" s="6">
        <v>139.60988472351994</v>
      </c>
      <c r="F1196" s="2">
        <v>1</v>
      </c>
      <c r="H1196">
        <f t="shared" si="108"/>
        <v>44.899000000000001</v>
      </c>
      <c r="I1196">
        <f t="shared" si="108"/>
        <v>494.899</v>
      </c>
      <c r="J1196">
        <f t="shared" si="108"/>
        <v>887.899</v>
      </c>
      <c r="K1196">
        <f t="shared" si="108"/>
        <v>1402.8989999999999</v>
      </c>
      <c r="L1196">
        <f t="shared" si="108"/>
        <v>2094.8989999999999</v>
      </c>
      <c r="M1196" s="11">
        <f t="shared" si="104"/>
        <v>355.101</v>
      </c>
      <c r="N1196">
        <f t="shared" si="106"/>
        <v>44.899000000000001</v>
      </c>
      <c r="O1196" s="2">
        <f t="shared" si="107"/>
        <v>1</v>
      </c>
      <c r="P1196" s="2">
        <f t="shared" si="105"/>
        <v>1</v>
      </c>
    </row>
    <row r="1197" spans="1:16" x14ac:dyDescent="0.2">
      <c r="A1197" s="2">
        <v>1672</v>
      </c>
      <c r="B1197" s="2">
        <v>35</v>
      </c>
      <c r="C1197" s="6">
        <v>483.49124999999998</v>
      </c>
      <c r="D1197" s="6">
        <v>490.86799999999999</v>
      </c>
      <c r="E1197" s="6">
        <v>173.68841049045847</v>
      </c>
      <c r="F1197" s="2">
        <v>0</v>
      </c>
      <c r="H1197">
        <f t="shared" si="108"/>
        <v>83.49124999999998</v>
      </c>
      <c r="I1197">
        <f t="shared" si="108"/>
        <v>366.50875000000002</v>
      </c>
      <c r="J1197">
        <f t="shared" si="108"/>
        <v>759.50874999999996</v>
      </c>
      <c r="K1197">
        <f t="shared" si="108"/>
        <v>1274.50875</v>
      </c>
      <c r="L1197">
        <f t="shared" si="108"/>
        <v>1966.50875</v>
      </c>
      <c r="M1197" s="11">
        <f t="shared" si="104"/>
        <v>483.49124999999998</v>
      </c>
      <c r="N1197">
        <f t="shared" si="106"/>
        <v>83.49124999999998</v>
      </c>
      <c r="O1197" s="2">
        <f t="shared" si="107"/>
        <v>1</v>
      </c>
      <c r="P1197" s="2">
        <f t="shared" si="105"/>
        <v>0</v>
      </c>
    </row>
    <row r="1198" spans="1:16" x14ac:dyDescent="0.2">
      <c r="A1198" s="2">
        <v>1674</v>
      </c>
      <c r="B1198" s="2">
        <v>40</v>
      </c>
      <c r="C1198" s="6">
        <v>1232.6189999999999</v>
      </c>
      <c r="D1198" s="6">
        <v>555.78022222222228</v>
      </c>
      <c r="E1198" s="6">
        <v>1433.9680930946072</v>
      </c>
      <c r="F1198" s="2">
        <v>1</v>
      </c>
      <c r="H1198">
        <f t="shared" si="108"/>
        <v>832.61899999999991</v>
      </c>
      <c r="I1198">
        <f t="shared" si="108"/>
        <v>382.61899999999991</v>
      </c>
      <c r="J1198">
        <f t="shared" si="108"/>
        <v>10.381000000000085</v>
      </c>
      <c r="K1198">
        <f t="shared" si="108"/>
        <v>525.38100000000009</v>
      </c>
      <c r="L1198">
        <f t="shared" si="108"/>
        <v>1217.3810000000001</v>
      </c>
      <c r="M1198" s="11">
        <f t="shared" si="104"/>
        <v>1232.6189999999999</v>
      </c>
      <c r="N1198">
        <f t="shared" si="106"/>
        <v>10.381000000000085</v>
      </c>
      <c r="O1198" s="2">
        <f t="shared" si="107"/>
        <v>3</v>
      </c>
      <c r="P1198" s="2">
        <f t="shared" si="105"/>
        <v>1</v>
      </c>
    </row>
    <row r="1199" spans="1:16" x14ac:dyDescent="0.2">
      <c r="A1199" s="2">
        <v>1677</v>
      </c>
      <c r="B1199" s="2">
        <v>27</v>
      </c>
      <c r="C1199" s="6">
        <v>130.52099999999999</v>
      </c>
      <c r="D1199" s="6">
        <v>90.433555555555557</v>
      </c>
      <c r="E1199" s="6">
        <v>112.17679831395237</v>
      </c>
      <c r="F1199" s="2">
        <v>0</v>
      </c>
      <c r="H1199">
        <f t="shared" si="108"/>
        <v>269.47900000000004</v>
      </c>
      <c r="I1199">
        <f t="shared" si="108"/>
        <v>719.47900000000004</v>
      </c>
      <c r="J1199">
        <f t="shared" si="108"/>
        <v>1112.479</v>
      </c>
      <c r="K1199">
        <f t="shared" si="108"/>
        <v>1627.479</v>
      </c>
      <c r="L1199">
        <f t="shared" si="108"/>
        <v>2319.4789999999998</v>
      </c>
      <c r="M1199" s="11">
        <f t="shared" si="104"/>
        <v>130.52099999999999</v>
      </c>
      <c r="N1199">
        <f t="shared" si="106"/>
        <v>269.47900000000004</v>
      </c>
      <c r="O1199" s="2">
        <f t="shared" si="107"/>
        <v>1</v>
      </c>
      <c r="P1199" s="2">
        <f t="shared" si="105"/>
        <v>0</v>
      </c>
    </row>
    <row r="1200" spans="1:16" x14ac:dyDescent="0.2">
      <c r="A1200" s="2">
        <v>1678</v>
      </c>
      <c r="B1200" s="2">
        <v>29</v>
      </c>
      <c r="C1200" s="6">
        <v>269</v>
      </c>
      <c r="D1200" s="6">
        <v>190.4711111111111</v>
      </c>
      <c r="E1200" s="6">
        <v>184.73762293986553</v>
      </c>
      <c r="F1200" s="2">
        <v>0</v>
      </c>
      <c r="H1200">
        <f t="shared" si="108"/>
        <v>131</v>
      </c>
      <c r="I1200">
        <f t="shared" si="108"/>
        <v>581</v>
      </c>
      <c r="J1200">
        <f t="shared" si="108"/>
        <v>974</v>
      </c>
      <c r="K1200">
        <f t="shared" si="108"/>
        <v>1489</v>
      </c>
      <c r="L1200">
        <f t="shared" si="108"/>
        <v>2181</v>
      </c>
      <c r="M1200" s="11">
        <f t="shared" si="104"/>
        <v>269</v>
      </c>
      <c r="N1200">
        <f t="shared" si="106"/>
        <v>131</v>
      </c>
      <c r="O1200" s="2">
        <f t="shared" si="107"/>
        <v>1</v>
      </c>
      <c r="P1200" s="2">
        <f t="shared" si="105"/>
        <v>0</v>
      </c>
    </row>
    <row r="1201" spans="1:16" x14ac:dyDescent="0.2">
      <c r="A1201" s="2">
        <v>1679</v>
      </c>
      <c r="B1201" s="2">
        <v>37</v>
      </c>
      <c r="C1201" s="6">
        <v>1036.7660000000001</v>
      </c>
      <c r="D1201" s="6">
        <v>618.28311111111111</v>
      </c>
      <c r="E1201" s="6">
        <v>1050.7591917977468</v>
      </c>
      <c r="F1201" s="2">
        <v>0</v>
      </c>
      <c r="H1201">
        <f t="shared" si="108"/>
        <v>636.76600000000008</v>
      </c>
      <c r="I1201">
        <f t="shared" si="108"/>
        <v>186.76600000000008</v>
      </c>
      <c r="J1201">
        <f t="shared" si="108"/>
        <v>206.23399999999992</v>
      </c>
      <c r="K1201">
        <f t="shared" si="108"/>
        <v>721.23399999999992</v>
      </c>
      <c r="L1201">
        <f t="shared" si="108"/>
        <v>1413.2339999999999</v>
      </c>
      <c r="M1201" s="11">
        <f t="shared" si="104"/>
        <v>1036.7660000000001</v>
      </c>
      <c r="N1201">
        <f t="shared" si="106"/>
        <v>186.76600000000008</v>
      </c>
      <c r="O1201" s="2">
        <f t="shared" si="107"/>
        <v>2</v>
      </c>
      <c r="P1201" s="2">
        <f t="shared" si="105"/>
        <v>0</v>
      </c>
    </row>
    <row r="1202" spans="1:16" x14ac:dyDescent="0.2">
      <c r="A1202" s="2">
        <v>1681</v>
      </c>
      <c r="B1202" s="2">
        <v>62</v>
      </c>
      <c r="C1202" s="6">
        <v>225.7945</v>
      </c>
      <c r="D1202" s="6">
        <v>210.00044444444444</v>
      </c>
      <c r="E1202" s="6">
        <v>124.2160128724241</v>
      </c>
      <c r="F1202" s="2">
        <v>0</v>
      </c>
      <c r="H1202">
        <f t="shared" si="108"/>
        <v>174.2055</v>
      </c>
      <c r="I1202">
        <f t="shared" si="108"/>
        <v>624.20550000000003</v>
      </c>
      <c r="J1202">
        <f t="shared" si="108"/>
        <v>1017.2055</v>
      </c>
      <c r="K1202">
        <f t="shared" si="108"/>
        <v>1532.2055</v>
      </c>
      <c r="L1202">
        <f t="shared" si="108"/>
        <v>2224.2055</v>
      </c>
      <c r="M1202" s="11">
        <f t="shared" si="104"/>
        <v>225.7945</v>
      </c>
      <c r="N1202">
        <f t="shared" si="106"/>
        <v>174.2055</v>
      </c>
      <c r="O1202" s="2">
        <f t="shared" si="107"/>
        <v>1</v>
      </c>
      <c r="P1202" s="2">
        <f t="shared" si="105"/>
        <v>0</v>
      </c>
    </row>
    <row r="1203" spans="1:16" x14ac:dyDescent="0.2">
      <c r="A1203" s="2">
        <v>1682</v>
      </c>
      <c r="B1203" s="2">
        <v>44</v>
      </c>
      <c r="C1203" s="6">
        <v>84.899249999999995</v>
      </c>
      <c r="D1203" s="6">
        <v>101.54511111111111</v>
      </c>
      <c r="E1203" s="6">
        <v>58.870216095384599</v>
      </c>
      <c r="F1203" s="2">
        <v>0</v>
      </c>
      <c r="H1203">
        <f t="shared" si="108"/>
        <v>315.10075000000001</v>
      </c>
      <c r="I1203">
        <f t="shared" si="108"/>
        <v>765.10075000000006</v>
      </c>
      <c r="J1203">
        <f t="shared" si="108"/>
        <v>1158.1007500000001</v>
      </c>
      <c r="K1203">
        <f t="shared" si="108"/>
        <v>1673.1007500000001</v>
      </c>
      <c r="L1203">
        <f t="shared" si="108"/>
        <v>2365.1007500000001</v>
      </c>
      <c r="M1203" s="11">
        <f t="shared" si="104"/>
        <v>84.899249999999995</v>
      </c>
      <c r="N1203">
        <f t="shared" si="106"/>
        <v>315.10075000000001</v>
      </c>
      <c r="O1203" s="2">
        <f t="shared" si="107"/>
        <v>1</v>
      </c>
      <c r="P1203" s="2">
        <f t="shared" si="105"/>
        <v>0</v>
      </c>
    </row>
    <row r="1204" spans="1:16" x14ac:dyDescent="0.2">
      <c r="A1204" s="2">
        <v>1684</v>
      </c>
      <c r="B1204" s="2">
        <v>43</v>
      </c>
      <c r="C1204" s="6">
        <v>1432.634</v>
      </c>
      <c r="D1204" s="6">
        <v>1222.4515555555556</v>
      </c>
      <c r="E1204" s="6">
        <v>876.04947157971935</v>
      </c>
      <c r="F1204" s="2">
        <v>1</v>
      </c>
      <c r="H1204">
        <f t="shared" si="108"/>
        <v>1032.634</v>
      </c>
      <c r="I1204">
        <f t="shared" si="108"/>
        <v>582.63400000000001</v>
      </c>
      <c r="J1204">
        <f t="shared" si="108"/>
        <v>189.63400000000001</v>
      </c>
      <c r="K1204">
        <f t="shared" si="108"/>
        <v>325.36599999999999</v>
      </c>
      <c r="L1204">
        <f t="shared" si="108"/>
        <v>1017.366</v>
      </c>
      <c r="M1204" s="11">
        <f t="shared" si="104"/>
        <v>1432.634</v>
      </c>
      <c r="N1204">
        <f t="shared" si="106"/>
        <v>189.63400000000001</v>
      </c>
      <c r="O1204" s="2">
        <f t="shared" si="107"/>
        <v>3</v>
      </c>
      <c r="P1204" s="2">
        <f t="shared" si="105"/>
        <v>1</v>
      </c>
    </row>
    <row r="1205" spans="1:16" x14ac:dyDescent="0.2">
      <c r="A1205" s="2">
        <v>1685</v>
      </c>
      <c r="B1205" s="2">
        <v>41</v>
      </c>
      <c r="C1205" s="6">
        <v>417.45024999999998</v>
      </c>
      <c r="D1205" s="6">
        <v>250.57422222222223</v>
      </c>
      <c r="E1205" s="6">
        <v>245.58891087684864</v>
      </c>
      <c r="F1205" s="2">
        <v>0</v>
      </c>
      <c r="H1205">
        <f t="shared" si="108"/>
        <v>17.450249999999983</v>
      </c>
      <c r="I1205">
        <f t="shared" si="108"/>
        <v>432.54975000000002</v>
      </c>
      <c r="J1205">
        <f t="shared" si="108"/>
        <v>825.54975000000002</v>
      </c>
      <c r="K1205">
        <f t="shared" si="108"/>
        <v>1340.5497500000001</v>
      </c>
      <c r="L1205">
        <f t="shared" si="108"/>
        <v>2032.5497500000001</v>
      </c>
      <c r="M1205" s="11">
        <f t="shared" si="104"/>
        <v>417.45024999999998</v>
      </c>
      <c r="N1205">
        <f t="shared" si="106"/>
        <v>17.450249999999983</v>
      </c>
      <c r="O1205" s="2">
        <f t="shared" si="107"/>
        <v>1</v>
      </c>
      <c r="P1205" s="2">
        <f t="shared" si="105"/>
        <v>0</v>
      </c>
    </row>
    <row r="1206" spans="1:16" x14ac:dyDescent="0.2">
      <c r="A1206" s="2">
        <v>1686</v>
      </c>
      <c r="B1206" s="2">
        <v>50</v>
      </c>
      <c r="C1206" s="6">
        <v>1271.903</v>
      </c>
      <c r="D1206" s="6">
        <v>1458.5224444444445</v>
      </c>
      <c r="E1206" s="6">
        <v>515.78617103918782</v>
      </c>
      <c r="F1206" s="2">
        <v>1</v>
      </c>
      <c r="H1206">
        <f t="shared" si="108"/>
        <v>871.90300000000002</v>
      </c>
      <c r="I1206">
        <f t="shared" si="108"/>
        <v>421.90300000000002</v>
      </c>
      <c r="J1206">
        <f t="shared" si="108"/>
        <v>28.90300000000002</v>
      </c>
      <c r="K1206">
        <f t="shared" si="108"/>
        <v>486.09699999999998</v>
      </c>
      <c r="L1206">
        <f t="shared" si="108"/>
        <v>1178.097</v>
      </c>
      <c r="M1206" s="11">
        <f t="shared" si="104"/>
        <v>1271.903</v>
      </c>
      <c r="N1206">
        <f t="shared" si="106"/>
        <v>28.90300000000002</v>
      </c>
      <c r="O1206" s="2">
        <f t="shared" si="107"/>
        <v>3</v>
      </c>
      <c r="P1206" s="2">
        <f t="shared" si="105"/>
        <v>1</v>
      </c>
    </row>
    <row r="1207" spans="1:16" x14ac:dyDescent="0.2">
      <c r="A1207" s="2">
        <v>1687</v>
      </c>
      <c r="B1207" s="2">
        <v>47</v>
      </c>
      <c r="C1207" s="6">
        <v>1567.7070000000001</v>
      </c>
      <c r="D1207" s="6">
        <v>1246.2853333333333</v>
      </c>
      <c r="E1207" s="6">
        <v>1088.845132216172</v>
      </c>
      <c r="F1207" s="2">
        <v>1</v>
      </c>
      <c r="H1207">
        <f t="shared" si="108"/>
        <v>1167.7070000000001</v>
      </c>
      <c r="I1207">
        <f t="shared" si="108"/>
        <v>717.70700000000011</v>
      </c>
      <c r="J1207">
        <f t="shared" si="108"/>
        <v>324.70700000000011</v>
      </c>
      <c r="K1207">
        <f t="shared" si="108"/>
        <v>190.29299999999989</v>
      </c>
      <c r="L1207">
        <f t="shared" si="108"/>
        <v>882.29299999999989</v>
      </c>
      <c r="M1207" s="11">
        <f t="shared" si="104"/>
        <v>1567.7070000000001</v>
      </c>
      <c r="N1207">
        <f t="shared" si="106"/>
        <v>190.29299999999989</v>
      </c>
      <c r="O1207" s="2">
        <f t="shared" si="107"/>
        <v>4</v>
      </c>
      <c r="P1207" s="2">
        <f t="shared" si="105"/>
        <v>1</v>
      </c>
    </row>
    <row r="1208" spans="1:16" x14ac:dyDescent="0.2">
      <c r="A1208" s="2">
        <v>1688</v>
      </c>
      <c r="B1208" s="2">
        <v>29</v>
      </c>
      <c r="C1208" s="6">
        <v>1809.4884999999999</v>
      </c>
      <c r="D1208" s="6">
        <v>1252.7526666666668</v>
      </c>
      <c r="E1208" s="6">
        <v>1407.66538221767</v>
      </c>
      <c r="F1208" s="2">
        <v>1</v>
      </c>
      <c r="H1208">
        <f t="shared" si="108"/>
        <v>1409.4884999999999</v>
      </c>
      <c r="I1208">
        <f t="shared" si="108"/>
        <v>959.48849999999993</v>
      </c>
      <c r="J1208">
        <f t="shared" si="108"/>
        <v>566.48849999999993</v>
      </c>
      <c r="K1208">
        <f t="shared" si="108"/>
        <v>51.488499999999931</v>
      </c>
      <c r="L1208">
        <f t="shared" si="108"/>
        <v>640.51150000000007</v>
      </c>
      <c r="M1208" s="11">
        <f t="shared" si="104"/>
        <v>1809.4884999999999</v>
      </c>
      <c r="N1208">
        <f t="shared" si="106"/>
        <v>51.488499999999931</v>
      </c>
      <c r="O1208" s="2">
        <f t="shared" si="107"/>
        <v>4</v>
      </c>
      <c r="P1208" s="2">
        <f t="shared" si="105"/>
        <v>1</v>
      </c>
    </row>
    <row r="1209" spans="1:16" x14ac:dyDescent="0.2">
      <c r="A1209" s="2">
        <v>1689</v>
      </c>
      <c r="B1209" s="2">
        <v>29</v>
      </c>
      <c r="C1209" s="6">
        <v>765.91099999999994</v>
      </c>
      <c r="D1209" s="6">
        <v>541.00088888888888</v>
      </c>
      <c r="E1209" s="6">
        <v>475.46776376739899</v>
      </c>
      <c r="F1209" s="2">
        <v>1</v>
      </c>
      <c r="H1209">
        <f t="shared" si="108"/>
        <v>365.91099999999994</v>
      </c>
      <c r="I1209">
        <f t="shared" si="108"/>
        <v>84.089000000000055</v>
      </c>
      <c r="J1209">
        <f t="shared" si="108"/>
        <v>477.08900000000006</v>
      </c>
      <c r="K1209">
        <f t="shared" si="108"/>
        <v>992.08900000000006</v>
      </c>
      <c r="L1209">
        <f t="shared" si="108"/>
        <v>1684.0889999999999</v>
      </c>
      <c r="M1209" s="11">
        <f t="shared" si="104"/>
        <v>765.91099999999994</v>
      </c>
      <c r="N1209">
        <f t="shared" si="106"/>
        <v>84.089000000000055</v>
      </c>
      <c r="O1209" s="2">
        <f t="shared" si="107"/>
        <v>2</v>
      </c>
      <c r="P1209" s="2">
        <f t="shared" si="105"/>
        <v>1</v>
      </c>
    </row>
    <row r="1210" spans="1:16" x14ac:dyDescent="0.2">
      <c r="A1210" s="2">
        <v>1690</v>
      </c>
      <c r="B1210" s="2">
        <v>50</v>
      </c>
      <c r="C1210" s="6">
        <v>146.70699999999999</v>
      </c>
      <c r="D1210" s="6">
        <v>116.23933333333333</v>
      </c>
      <c r="E1210" s="6">
        <v>102.24115181725182</v>
      </c>
      <c r="F1210" s="2">
        <v>0</v>
      </c>
      <c r="H1210">
        <f t="shared" si="108"/>
        <v>253.29300000000001</v>
      </c>
      <c r="I1210">
        <f t="shared" si="108"/>
        <v>703.29300000000001</v>
      </c>
      <c r="J1210">
        <f t="shared" si="108"/>
        <v>1096.2930000000001</v>
      </c>
      <c r="K1210">
        <f t="shared" si="108"/>
        <v>1611.2930000000001</v>
      </c>
      <c r="L1210">
        <f t="shared" si="108"/>
        <v>2303.2930000000001</v>
      </c>
      <c r="M1210" s="11">
        <f t="shared" si="104"/>
        <v>146.70699999999999</v>
      </c>
      <c r="N1210">
        <f t="shared" si="106"/>
        <v>253.29300000000001</v>
      </c>
      <c r="O1210" s="2">
        <f t="shared" si="107"/>
        <v>1</v>
      </c>
      <c r="P1210" s="2">
        <f t="shared" si="105"/>
        <v>0</v>
      </c>
    </row>
    <row r="1211" spans="1:16" x14ac:dyDescent="0.2">
      <c r="A1211" s="2">
        <v>1691</v>
      </c>
      <c r="B1211" s="2">
        <v>37</v>
      </c>
      <c r="C1211" s="6">
        <v>1347.5395000000001</v>
      </c>
      <c r="D1211" s="6">
        <v>990.04266666666672</v>
      </c>
      <c r="E1211" s="6">
        <v>873.0284493345971</v>
      </c>
      <c r="F1211" s="2">
        <v>1</v>
      </c>
      <c r="H1211">
        <f t="shared" si="108"/>
        <v>947.53950000000009</v>
      </c>
      <c r="I1211">
        <f t="shared" si="108"/>
        <v>497.53950000000009</v>
      </c>
      <c r="J1211">
        <f t="shared" si="108"/>
        <v>104.53950000000009</v>
      </c>
      <c r="K1211">
        <f t="shared" si="108"/>
        <v>410.46049999999991</v>
      </c>
      <c r="L1211">
        <f t="shared" si="108"/>
        <v>1102.4604999999999</v>
      </c>
      <c r="M1211" s="11">
        <f t="shared" si="104"/>
        <v>1347.5395000000001</v>
      </c>
      <c r="N1211">
        <f t="shared" si="106"/>
        <v>104.53950000000009</v>
      </c>
      <c r="O1211" s="2">
        <f t="shared" si="107"/>
        <v>3</v>
      </c>
      <c r="P1211" s="2">
        <f t="shared" si="105"/>
        <v>1</v>
      </c>
    </row>
    <row r="1212" spans="1:16" x14ac:dyDescent="0.2">
      <c r="A1212" s="2">
        <v>1692</v>
      </c>
      <c r="B1212" s="2">
        <v>43</v>
      </c>
      <c r="C1212" s="6">
        <v>378.57274999999998</v>
      </c>
      <c r="D1212" s="6">
        <v>265.17377777777779</v>
      </c>
      <c r="E1212" s="6">
        <v>471.6987461738305</v>
      </c>
      <c r="F1212" s="2">
        <v>0</v>
      </c>
      <c r="H1212">
        <f t="shared" si="108"/>
        <v>21.427250000000015</v>
      </c>
      <c r="I1212">
        <f t="shared" si="108"/>
        <v>471.42725000000002</v>
      </c>
      <c r="J1212">
        <f t="shared" si="108"/>
        <v>864.42724999999996</v>
      </c>
      <c r="K1212">
        <f t="shared" si="108"/>
        <v>1379.42725</v>
      </c>
      <c r="L1212">
        <f t="shared" si="108"/>
        <v>2071.4272500000002</v>
      </c>
      <c r="M1212" s="11">
        <f t="shared" si="104"/>
        <v>378.57274999999998</v>
      </c>
      <c r="N1212">
        <f t="shared" si="106"/>
        <v>21.427250000000015</v>
      </c>
      <c r="O1212" s="2">
        <f t="shared" si="107"/>
        <v>1</v>
      </c>
      <c r="P1212" s="2">
        <f t="shared" si="105"/>
        <v>0</v>
      </c>
    </row>
    <row r="1213" spans="1:16" x14ac:dyDescent="0.2">
      <c r="A1213" s="2">
        <v>1693</v>
      </c>
      <c r="B1213" s="2">
        <v>25</v>
      </c>
      <c r="C1213" s="6">
        <v>1652.5545</v>
      </c>
      <c r="D1213" s="6">
        <v>1320.2411111111112</v>
      </c>
      <c r="E1213" s="6">
        <v>1413.6066796561997</v>
      </c>
      <c r="F1213" s="2">
        <v>1</v>
      </c>
      <c r="H1213">
        <f t="shared" si="108"/>
        <v>1252.5545</v>
      </c>
      <c r="I1213">
        <f t="shared" si="108"/>
        <v>802.55449999999996</v>
      </c>
      <c r="J1213">
        <f t="shared" si="108"/>
        <v>409.55449999999996</v>
      </c>
      <c r="K1213">
        <f t="shared" si="108"/>
        <v>105.44550000000004</v>
      </c>
      <c r="L1213">
        <f t="shared" si="108"/>
        <v>797.44550000000004</v>
      </c>
      <c r="M1213" s="11">
        <f t="shared" si="104"/>
        <v>1652.5545</v>
      </c>
      <c r="N1213">
        <f t="shared" si="106"/>
        <v>105.44550000000004</v>
      </c>
      <c r="O1213" s="2">
        <f t="shared" si="107"/>
        <v>4</v>
      </c>
      <c r="P1213" s="2">
        <f t="shared" si="105"/>
        <v>1</v>
      </c>
    </row>
    <row r="1214" spans="1:16" x14ac:dyDescent="0.2">
      <c r="A1214" s="2">
        <v>1694</v>
      </c>
      <c r="B1214" s="2">
        <v>61</v>
      </c>
      <c r="C1214" s="6">
        <v>1856.4237499999999</v>
      </c>
      <c r="D1214" s="6">
        <v>1646.3773333333334</v>
      </c>
      <c r="E1214" s="6">
        <v>1693.243864447491</v>
      </c>
      <c r="F1214" s="2">
        <v>1</v>
      </c>
      <c r="H1214">
        <f t="shared" si="108"/>
        <v>1456.4237499999999</v>
      </c>
      <c r="I1214">
        <f t="shared" si="108"/>
        <v>1006.4237499999999</v>
      </c>
      <c r="J1214">
        <f t="shared" si="108"/>
        <v>613.42374999999993</v>
      </c>
      <c r="K1214">
        <f t="shared" si="108"/>
        <v>98.423749999999927</v>
      </c>
      <c r="L1214">
        <f t="shared" si="108"/>
        <v>593.57625000000007</v>
      </c>
      <c r="M1214" s="11">
        <f t="shared" si="104"/>
        <v>1856.4237499999999</v>
      </c>
      <c r="N1214">
        <f t="shared" si="106"/>
        <v>98.423749999999927</v>
      </c>
      <c r="O1214" s="2">
        <f t="shared" si="107"/>
        <v>4</v>
      </c>
      <c r="P1214" s="2">
        <f t="shared" si="105"/>
        <v>1</v>
      </c>
    </row>
    <row r="1215" spans="1:16" x14ac:dyDescent="0.2">
      <c r="A1215" s="2">
        <v>1695</v>
      </c>
      <c r="B1215" s="2">
        <v>61</v>
      </c>
      <c r="C1215" s="6">
        <v>965.96400000000006</v>
      </c>
      <c r="D1215" s="6">
        <v>1005.5391111111111</v>
      </c>
      <c r="E1215" s="6">
        <v>676.25554281947325</v>
      </c>
      <c r="F1215" s="2">
        <v>1</v>
      </c>
      <c r="H1215">
        <f t="shared" si="108"/>
        <v>565.96400000000006</v>
      </c>
      <c r="I1215">
        <f t="shared" si="108"/>
        <v>115.96400000000006</v>
      </c>
      <c r="J1215">
        <f t="shared" si="108"/>
        <v>277.03599999999994</v>
      </c>
      <c r="K1215">
        <f t="shared" si="108"/>
        <v>792.03599999999994</v>
      </c>
      <c r="L1215">
        <f t="shared" si="108"/>
        <v>1484.0360000000001</v>
      </c>
      <c r="M1215" s="11">
        <f t="shared" si="104"/>
        <v>965.96400000000006</v>
      </c>
      <c r="N1215">
        <f t="shared" si="106"/>
        <v>115.96400000000006</v>
      </c>
      <c r="O1215" s="2">
        <f t="shared" si="107"/>
        <v>2</v>
      </c>
      <c r="P1215" s="2">
        <f t="shared" si="105"/>
        <v>1</v>
      </c>
    </row>
    <row r="1216" spans="1:16" x14ac:dyDescent="0.2">
      <c r="A1216" s="2">
        <v>1696</v>
      </c>
      <c r="B1216" s="2">
        <v>30</v>
      </c>
      <c r="C1216" s="6">
        <v>1318.08925</v>
      </c>
      <c r="D1216" s="6">
        <v>869.61711111111106</v>
      </c>
      <c r="E1216" s="6">
        <v>987.32640586663945</v>
      </c>
      <c r="F1216" s="2">
        <v>0</v>
      </c>
      <c r="H1216">
        <f t="shared" si="108"/>
        <v>918.08924999999999</v>
      </c>
      <c r="I1216">
        <f t="shared" si="108"/>
        <v>468.08924999999999</v>
      </c>
      <c r="J1216">
        <f t="shared" si="108"/>
        <v>75.089249999999993</v>
      </c>
      <c r="K1216">
        <f t="shared" si="108"/>
        <v>439.91075000000001</v>
      </c>
      <c r="L1216">
        <f t="shared" si="108"/>
        <v>1131.91075</v>
      </c>
      <c r="M1216" s="11">
        <f t="shared" si="104"/>
        <v>1318.08925</v>
      </c>
      <c r="N1216">
        <f t="shared" si="106"/>
        <v>75.089249999999993</v>
      </c>
      <c r="O1216" s="2">
        <f t="shared" si="107"/>
        <v>3</v>
      </c>
      <c r="P1216" s="2">
        <f t="shared" si="105"/>
        <v>0</v>
      </c>
    </row>
    <row r="1217" spans="1:16" x14ac:dyDescent="0.2">
      <c r="A1217" s="2">
        <v>1697</v>
      </c>
      <c r="B1217" s="2">
        <v>42</v>
      </c>
      <c r="C1217" s="6">
        <v>35.000250000000001</v>
      </c>
      <c r="D1217" s="6">
        <v>19.366444444444443</v>
      </c>
      <c r="E1217" s="6">
        <v>38.573936995075883</v>
      </c>
      <c r="F1217" s="2">
        <v>0</v>
      </c>
      <c r="H1217">
        <f t="shared" si="108"/>
        <v>364.99975000000001</v>
      </c>
      <c r="I1217">
        <f t="shared" si="108"/>
        <v>814.99974999999995</v>
      </c>
      <c r="J1217">
        <f t="shared" si="108"/>
        <v>1207.9997499999999</v>
      </c>
      <c r="K1217">
        <f t="shared" si="108"/>
        <v>1722.9997499999999</v>
      </c>
      <c r="L1217">
        <f t="shared" si="108"/>
        <v>2414.9997499999999</v>
      </c>
      <c r="M1217" s="11">
        <f t="shared" si="104"/>
        <v>35.000250000000001</v>
      </c>
      <c r="N1217">
        <f t="shared" si="106"/>
        <v>364.99975000000001</v>
      </c>
      <c r="O1217" s="2">
        <f t="shared" si="107"/>
        <v>1</v>
      </c>
      <c r="P1217" s="2">
        <f t="shared" si="105"/>
        <v>0</v>
      </c>
    </row>
    <row r="1218" spans="1:16" x14ac:dyDescent="0.2">
      <c r="A1218" s="2">
        <v>1698</v>
      </c>
      <c r="B1218" s="2">
        <v>31</v>
      </c>
      <c r="C1218" s="6">
        <v>746.91499999999996</v>
      </c>
      <c r="D1218" s="6">
        <v>834.3313333333333</v>
      </c>
      <c r="E1218" s="6">
        <v>526.81075277041077</v>
      </c>
      <c r="F1218" s="2">
        <v>0</v>
      </c>
      <c r="H1218">
        <f t="shared" si="108"/>
        <v>346.91499999999996</v>
      </c>
      <c r="I1218">
        <f t="shared" si="108"/>
        <v>103.08500000000004</v>
      </c>
      <c r="J1218">
        <f t="shared" si="108"/>
        <v>496.08500000000004</v>
      </c>
      <c r="K1218">
        <f t="shared" si="108"/>
        <v>1011.085</v>
      </c>
      <c r="L1218">
        <f t="shared" si="108"/>
        <v>1703.085</v>
      </c>
      <c r="M1218" s="11">
        <f t="shared" si="104"/>
        <v>746.91499999999996</v>
      </c>
      <c r="N1218">
        <f t="shared" si="106"/>
        <v>103.08500000000004</v>
      </c>
      <c r="O1218" s="2">
        <f t="shared" si="107"/>
        <v>2</v>
      </c>
      <c r="P1218" s="2">
        <f t="shared" si="105"/>
        <v>0</v>
      </c>
    </row>
    <row r="1219" spans="1:16" x14ac:dyDescent="0.2">
      <c r="A1219" s="2">
        <v>1699</v>
      </c>
      <c r="B1219" s="2">
        <v>24</v>
      </c>
      <c r="C1219" s="6">
        <v>220.99025</v>
      </c>
      <c r="D1219" s="6">
        <v>158.94355555555555</v>
      </c>
      <c r="E1219" s="6">
        <v>231.53421921931226</v>
      </c>
      <c r="F1219" s="2">
        <v>1</v>
      </c>
      <c r="H1219">
        <f t="shared" si="108"/>
        <v>179.00975</v>
      </c>
      <c r="I1219">
        <f t="shared" si="108"/>
        <v>629.00974999999994</v>
      </c>
      <c r="J1219">
        <f t="shared" si="108"/>
        <v>1022.0097499999999</v>
      </c>
      <c r="K1219">
        <f t="shared" si="108"/>
        <v>1537.0097499999999</v>
      </c>
      <c r="L1219">
        <f t="shared" si="108"/>
        <v>2229.0097500000002</v>
      </c>
      <c r="M1219" s="11">
        <f t="shared" ref="M1219:M1282" si="109">+C1219</f>
        <v>220.99025</v>
      </c>
      <c r="N1219">
        <f t="shared" si="106"/>
        <v>179.00975</v>
      </c>
      <c r="O1219" s="2">
        <f t="shared" si="107"/>
        <v>1</v>
      </c>
      <c r="P1219" s="2">
        <f t="shared" ref="P1219:P1282" si="110">+F1219</f>
        <v>1</v>
      </c>
    </row>
    <row r="1220" spans="1:16" x14ac:dyDescent="0.2">
      <c r="A1220" s="2">
        <v>1700</v>
      </c>
      <c r="B1220" s="2">
        <v>29</v>
      </c>
      <c r="C1220" s="6">
        <v>865.77125000000001</v>
      </c>
      <c r="D1220" s="6">
        <v>628.98800000000006</v>
      </c>
      <c r="E1220" s="6">
        <v>651.8956983129973</v>
      </c>
      <c r="F1220" s="2">
        <v>1</v>
      </c>
      <c r="H1220">
        <f t="shared" si="108"/>
        <v>465.77125000000001</v>
      </c>
      <c r="I1220">
        <f t="shared" si="108"/>
        <v>15.771250000000009</v>
      </c>
      <c r="J1220">
        <f t="shared" si="108"/>
        <v>377.22874999999999</v>
      </c>
      <c r="K1220">
        <f t="shared" si="108"/>
        <v>892.22874999999999</v>
      </c>
      <c r="L1220">
        <f t="shared" si="108"/>
        <v>1584.22875</v>
      </c>
      <c r="M1220" s="11">
        <f t="shared" si="109"/>
        <v>865.77125000000001</v>
      </c>
      <c r="N1220">
        <f t="shared" ref="N1220:N1283" si="111">+MIN(H1220:L1220)</f>
        <v>15.771250000000009</v>
      </c>
      <c r="O1220" s="2">
        <f t="shared" ref="O1220:O1283" si="112">+MATCH(N1220,H1220:L1220,0)</f>
        <v>2</v>
      </c>
      <c r="P1220" s="2">
        <f t="shared" si="110"/>
        <v>1</v>
      </c>
    </row>
    <row r="1221" spans="1:16" x14ac:dyDescent="0.2">
      <c r="A1221" s="2">
        <v>1705</v>
      </c>
      <c r="B1221" s="2">
        <v>66</v>
      </c>
      <c r="C1221" s="6">
        <v>1198.70875</v>
      </c>
      <c r="D1221" s="6">
        <v>665.01444444444439</v>
      </c>
      <c r="E1221" s="6">
        <v>1048.2340019424573</v>
      </c>
      <c r="F1221" s="2">
        <v>1</v>
      </c>
      <c r="H1221">
        <f t="shared" si="108"/>
        <v>798.70875000000001</v>
      </c>
      <c r="I1221">
        <f t="shared" si="108"/>
        <v>348.70875000000001</v>
      </c>
      <c r="J1221">
        <f t="shared" si="108"/>
        <v>44.291249999999991</v>
      </c>
      <c r="K1221">
        <f t="shared" si="108"/>
        <v>559.29124999999999</v>
      </c>
      <c r="L1221">
        <f t="shared" si="108"/>
        <v>1251.29125</v>
      </c>
      <c r="M1221" s="11">
        <f t="shared" si="109"/>
        <v>1198.70875</v>
      </c>
      <c r="N1221">
        <f t="shared" si="111"/>
        <v>44.291249999999991</v>
      </c>
      <c r="O1221" s="2">
        <f t="shared" si="112"/>
        <v>3</v>
      </c>
      <c r="P1221" s="2">
        <f t="shared" si="110"/>
        <v>1</v>
      </c>
    </row>
    <row r="1222" spans="1:16" x14ac:dyDescent="0.2">
      <c r="A1222" s="2">
        <v>1706</v>
      </c>
      <c r="B1222" s="2">
        <v>29</v>
      </c>
      <c r="C1222" s="6">
        <v>281.19549999999998</v>
      </c>
      <c r="D1222" s="6">
        <v>252.88977777777777</v>
      </c>
      <c r="E1222" s="6">
        <v>124.82075346095392</v>
      </c>
      <c r="F1222" s="2">
        <v>0</v>
      </c>
      <c r="H1222">
        <f t="shared" si="108"/>
        <v>118.80450000000002</v>
      </c>
      <c r="I1222">
        <f t="shared" si="108"/>
        <v>568.80449999999996</v>
      </c>
      <c r="J1222">
        <f t="shared" si="108"/>
        <v>961.80449999999996</v>
      </c>
      <c r="K1222">
        <f t="shared" si="108"/>
        <v>1476.8045</v>
      </c>
      <c r="L1222">
        <f t="shared" si="108"/>
        <v>2168.8045000000002</v>
      </c>
      <c r="M1222" s="11">
        <f t="shared" si="109"/>
        <v>281.19549999999998</v>
      </c>
      <c r="N1222">
        <f t="shared" si="111"/>
        <v>118.80450000000002</v>
      </c>
      <c r="O1222" s="2">
        <f t="shared" si="112"/>
        <v>1</v>
      </c>
      <c r="P1222" s="2">
        <f t="shared" si="110"/>
        <v>0</v>
      </c>
    </row>
    <row r="1223" spans="1:16" x14ac:dyDescent="0.2">
      <c r="A1223" s="2">
        <v>1707</v>
      </c>
      <c r="B1223" s="2">
        <v>37</v>
      </c>
      <c r="C1223" s="6">
        <v>728.04250000000002</v>
      </c>
      <c r="D1223" s="6">
        <v>336.59688888888888</v>
      </c>
      <c r="E1223" s="6">
        <v>1076.5441595325667</v>
      </c>
      <c r="F1223" s="2">
        <v>1</v>
      </c>
      <c r="H1223">
        <f t="shared" si="108"/>
        <v>328.04250000000002</v>
      </c>
      <c r="I1223">
        <f t="shared" si="108"/>
        <v>121.95749999999998</v>
      </c>
      <c r="J1223">
        <f t="shared" si="108"/>
        <v>514.95749999999998</v>
      </c>
      <c r="K1223">
        <f t="shared" si="108"/>
        <v>1029.9575</v>
      </c>
      <c r="L1223">
        <f t="shared" si="108"/>
        <v>1721.9575</v>
      </c>
      <c r="M1223" s="11">
        <f t="shared" si="109"/>
        <v>728.04250000000002</v>
      </c>
      <c r="N1223">
        <f t="shared" si="111"/>
        <v>121.95749999999998</v>
      </c>
      <c r="O1223" s="2">
        <f t="shared" si="112"/>
        <v>2</v>
      </c>
      <c r="P1223" s="2">
        <f t="shared" si="110"/>
        <v>1</v>
      </c>
    </row>
    <row r="1224" spans="1:16" x14ac:dyDescent="0.2">
      <c r="A1224" s="2">
        <v>1709</v>
      </c>
      <c r="B1224" s="2">
        <v>35</v>
      </c>
      <c r="C1224" s="6">
        <v>624.13475000000005</v>
      </c>
      <c r="D1224" s="6">
        <v>324.5502222222222</v>
      </c>
      <c r="E1224" s="6">
        <v>638.62521362308041</v>
      </c>
      <c r="F1224" s="2">
        <v>0</v>
      </c>
      <c r="H1224">
        <f t="shared" si="108"/>
        <v>224.13475000000005</v>
      </c>
      <c r="I1224">
        <f t="shared" si="108"/>
        <v>225.86524999999995</v>
      </c>
      <c r="J1224">
        <f t="shared" si="108"/>
        <v>618.86524999999995</v>
      </c>
      <c r="K1224">
        <f t="shared" si="108"/>
        <v>1133.8652499999998</v>
      </c>
      <c r="L1224">
        <f t="shared" si="108"/>
        <v>1825.8652499999998</v>
      </c>
      <c r="M1224" s="11">
        <f t="shared" si="109"/>
        <v>624.13475000000005</v>
      </c>
      <c r="N1224">
        <f t="shared" si="111"/>
        <v>224.13475000000005</v>
      </c>
      <c r="O1224" s="2">
        <f t="shared" si="112"/>
        <v>1</v>
      </c>
      <c r="P1224" s="2">
        <f t="shared" si="110"/>
        <v>0</v>
      </c>
    </row>
    <row r="1225" spans="1:16" x14ac:dyDescent="0.2">
      <c r="A1225" s="2">
        <v>1710</v>
      </c>
      <c r="B1225" s="2">
        <v>36</v>
      </c>
      <c r="C1225" s="6">
        <v>332.83674999999999</v>
      </c>
      <c r="D1225" s="6">
        <v>300.0888888888889</v>
      </c>
      <c r="E1225" s="6">
        <v>248.45361342231175</v>
      </c>
      <c r="F1225" s="2">
        <v>0</v>
      </c>
      <c r="H1225">
        <f t="shared" si="108"/>
        <v>67.163250000000005</v>
      </c>
      <c r="I1225">
        <f t="shared" si="108"/>
        <v>517.16325000000006</v>
      </c>
      <c r="J1225">
        <f t="shared" si="108"/>
        <v>910.16325000000006</v>
      </c>
      <c r="K1225">
        <f t="shared" si="108"/>
        <v>1425.1632500000001</v>
      </c>
      <c r="L1225">
        <f t="shared" si="108"/>
        <v>2117.1632500000001</v>
      </c>
      <c r="M1225" s="11">
        <f t="shared" si="109"/>
        <v>332.83674999999999</v>
      </c>
      <c r="N1225">
        <f t="shared" si="111"/>
        <v>67.163250000000005</v>
      </c>
      <c r="O1225" s="2">
        <f t="shared" si="112"/>
        <v>1</v>
      </c>
      <c r="P1225" s="2">
        <f t="shared" si="110"/>
        <v>0</v>
      </c>
    </row>
    <row r="1226" spans="1:16" x14ac:dyDescent="0.2">
      <c r="A1226" s="2">
        <v>1712</v>
      </c>
      <c r="B1226" s="2">
        <v>22</v>
      </c>
      <c r="C1226" s="6">
        <v>670.06375000000003</v>
      </c>
      <c r="D1226" s="6">
        <v>707.36755555555555</v>
      </c>
      <c r="E1226" s="6">
        <v>479.17721031348498</v>
      </c>
      <c r="F1226" s="2">
        <v>1</v>
      </c>
      <c r="H1226">
        <f t="shared" si="108"/>
        <v>270.06375000000003</v>
      </c>
      <c r="I1226">
        <f t="shared" si="108"/>
        <v>179.93624999999997</v>
      </c>
      <c r="J1226">
        <f t="shared" si="108"/>
        <v>572.93624999999997</v>
      </c>
      <c r="K1226">
        <f t="shared" si="108"/>
        <v>1087.93625</v>
      </c>
      <c r="L1226">
        <f t="shared" si="108"/>
        <v>1779.93625</v>
      </c>
      <c r="M1226" s="11">
        <f t="shared" si="109"/>
        <v>670.06375000000003</v>
      </c>
      <c r="N1226">
        <f t="shared" si="111"/>
        <v>179.93624999999997</v>
      </c>
      <c r="O1226" s="2">
        <f t="shared" si="112"/>
        <v>2</v>
      </c>
      <c r="P1226" s="2">
        <f t="shared" si="110"/>
        <v>1</v>
      </c>
    </row>
    <row r="1227" spans="1:16" x14ac:dyDescent="0.2">
      <c r="A1227" s="2">
        <v>1713</v>
      </c>
      <c r="B1227" s="2">
        <v>25</v>
      </c>
      <c r="C1227" s="6">
        <v>254.90049999999999</v>
      </c>
      <c r="D1227" s="6">
        <v>242.13155555555556</v>
      </c>
      <c r="E1227" s="6">
        <v>148.20389204069909</v>
      </c>
      <c r="F1227" s="2">
        <v>0</v>
      </c>
      <c r="H1227">
        <f t="shared" si="108"/>
        <v>145.09950000000001</v>
      </c>
      <c r="I1227">
        <f t="shared" si="108"/>
        <v>595.09950000000003</v>
      </c>
      <c r="J1227">
        <f t="shared" si="108"/>
        <v>988.09950000000003</v>
      </c>
      <c r="K1227">
        <f t="shared" si="108"/>
        <v>1503.0995</v>
      </c>
      <c r="L1227">
        <f t="shared" si="108"/>
        <v>2195.0994999999998</v>
      </c>
      <c r="M1227" s="11">
        <f t="shared" si="109"/>
        <v>254.90049999999999</v>
      </c>
      <c r="N1227">
        <f t="shared" si="111"/>
        <v>145.09950000000001</v>
      </c>
      <c r="O1227" s="2">
        <f t="shared" si="112"/>
        <v>1</v>
      </c>
      <c r="P1227" s="2">
        <f t="shared" si="110"/>
        <v>0</v>
      </c>
    </row>
    <row r="1228" spans="1:16" x14ac:dyDescent="0.2">
      <c r="A1228" s="2">
        <v>1714</v>
      </c>
      <c r="B1228" s="2">
        <v>38</v>
      </c>
      <c r="C1228" s="6">
        <v>166.60374999999999</v>
      </c>
      <c r="D1228" s="6">
        <v>202.07355555555554</v>
      </c>
      <c r="E1228" s="6">
        <v>80.556601408515064</v>
      </c>
      <c r="F1228" s="2">
        <v>0</v>
      </c>
      <c r="H1228">
        <f t="shared" si="108"/>
        <v>233.39625000000001</v>
      </c>
      <c r="I1228">
        <f t="shared" si="108"/>
        <v>683.39625000000001</v>
      </c>
      <c r="J1228">
        <f t="shared" si="108"/>
        <v>1076.39625</v>
      </c>
      <c r="K1228">
        <f t="shared" si="108"/>
        <v>1591.39625</v>
      </c>
      <c r="L1228">
        <f t="shared" si="108"/>
        <v>2283.3962499999998</v>
      </c>
      <c r="M1228" s="11">
        <f t="shared" si="109"/>
        <v>166.60374999999999</v>
      </c>
      <c r="N1228">
        <f t="shared" si="111"/>
        <v>233.39625000000001</v>
      </c>
      <c r="O1228" s="2">
        <f t="shared" si="112"/>
        <v>1</v>
      </c>
      <c r="P1228" s="2">
        <f t="shared" si="110"/>
        <v>0</v>
      </c>
    </row>
    <row r="1229" spans="1:16" x14ac:dyDescent="0.2">
      <c r="A1229" s="2">
        <v>1715</v>
      </c>
      <c r="B1229" s="2">
        <v>43</v>
      </c>
      <c r="C1229" s="6">
        <v>1351.9032500000001</v>
      </c>
      <c r="D1229" s="6">
        <v>1637.9151111111112</v>
      </c>
      <c r="E1229" s="6">
        <v>437.29823491616088</v>
      </c>
      <c r="F1229" s="2">
        <v>0</v>
      </c>
      <c r="H1229">
        <f t="shared" si="108"/>
        <v>951.90325000000007</v>
      </c>
      <c r="I1229">
        <f t="shared" si="108"/>
        <v>501.90325000000007</v>
      </c>
      <c r="J1229">
        <f t="shared" si="108"/>
        <v>108.90325000000007</v>
      </c>
      <c r="K1229">
        <f t="shared" si="108"/>
        <v>406.09674999999993</v>
      </c>
      <c r="L1229">
        <f t="shared" si="108"/>
        <v>1098.0967499999999</v>
      </c>
      <c r="M1229" s="11">
        <f t="shared" si="109"/>
        <v>1351.9032500000001</v>
      </c>
      <c r="N1229">
        <f t="shared" si="111"/>
        <v>108.90325000000007</v>
      </c>
      <c r="O1229" s="2">
        <f t="shared" si="112"/>
        <v>3</v>
      </c>
      <c r="P1229" s="2">
        <f t="shared" si="110"/>
        <v>0</v>
      </c>
    </row>
    <row r="1230" spans="1:16" x14ac:dyDescent="0.2">
      <c r="A1230" s="2">
        <v>1717</v>
      </c>
      <c r="B1230" s="2">
        <v>24</v>
      </c>
      <c r="C1230" s="6">
        <v>721.50800000000004</v>
      </c>
      <c r="D1230" s="6">
        <v>500.0142222222222</v>
      </c>
      <c r="E1230" s="6">
        <v>663.64640778445209</v>
      </c>
      <c r="F1230" s="2">
        <v>1</v>
      </c>
      <c r="H1230">
        <f t="shared" si="108"/>
        <v>321.50800000000004</v>
      </c>
      <c r="I1230">
        <f t="shared" si="108"/>
        <v>128.49199999999996</v>
      </c>
      <c r="J1230">
        <f t="shared" si="108"/>
        <v>521.49199999999996</v>
      </c>
      <c r="K1230">
        <f t="shared" si="108"/>
        <v>1036.492</v>
      </c>
      <c r="L1230">
        <f t="shared" si="108"/>
        <v>1728.492</v>
      </c>
      <c r="M1230" s="11">
        <f t="shared" si="109"/>
        <v>721.50800000000004</v>
      </c>
      <c r="N1230">
        <f t="shared" si="111"/>
        <v>128.49199999999996</v>
      </c>
      <c r="O1230" s="2">
        <f t="shared" si="112"/>
        <v>2</v>
      </c>
      <c r="P1230" s="2">
        <f t="shared" si="110"/>
        <v>1</v>
      </c>
    </row>
    <row r="1231" spans="1:16" x14ac:dyDescent="0.2">
      <c r="A1231" s="2">
        <v>1719</v>
      </c>
      <c r="B1231" s="2">
        <v>69</v>
      </c>
      <c r="C1231" s="6">
        <v>35.728499999999997</v>
      </c>
      <c r="D1231" s="6">
        <v>20.255555555555556</v>
      </c>
      <c r="E1231" s="6">
        <v>29.868681092378147</v>
      </c>
      <c r="F1231" s="2">
        <v>0</v>
      </c>
      <c r="H1231">
        <f t="shared" si="108"/>
        <v>364.2715</v>
      </c>
      <c r="I1231">
        <f t="shared" si="108"/>
        <v>814.27150000000006</v>
      </c>
      <c r="J1231">
        <f t="shared" si="108"/>
        <v>1207.2715000000001</v>
      </c>
      <c r="K1231">
        <f t="shared" si="108"/>
        <v>1722.2715000000001</v>
      </c>
      <c r="L1231">
        <f t="shared" si="108"/>
        <v>2414.2714999999998</v>
      </c>
      <c r="M1231" s="11">
        <f t="shared" si="109"/>
        <v>35.728499999999997</v>
      </c>
      <c r="N1231">
        <f t="shared" si="111"/>
        <v>364.2715</v>
      </c>
      <c r="O1231" s="2">
        <f t="shared" si="112"/>
        <v>1</v>
      </c>
      <c r="P1231" s="2">
        <f t="shared" si="110"/>
        <v>0</v>
      </c>
    </row>
    <row r="1232" spans="1:16" x14ac:dyDescent="0.2">
      <c r="A1232" s="2">
        <v>1722</v>
      </c>
      <c r="B1232" s="2">
        <v>29</v>
      </c>
      <c r="C1232" s="6">
        <v>256.01925</v>
      </c>
      <c r="D1232" s="6">
        <v>244.27799999999999</v>
      </c>
      <c r="E1232" s="6">
        <v>204.11503414687874</v>
      </c>
      <c r="F1232" s="2">
        <v>0</v>
      </c>
      <c r="H1232">
        <f t="shared" si="108"/>
        <v>143.98075</v>
      </c>
      <c r="I1232">
        <f t="shared" si="108"/>
        <v>593.98074999999994</v>
      </c>
      <c r="J1232">
        <f t="shared" si="108"/>
        <v>986.98074999999994</v>
      </c>
      <c r="K1232">
        <f t="shared" si="108"/>
        <v>1501.9807499999999</v>
      </c>
      <c r="L1232">
        <f t="shared" si="108"/>
        <v>2193.9807500000002</v>
      </c>
      <c r="M1232" s="11">
        <f t="shared" si="109"/>
        <v>256.01925</v>
      </c>
      <c r="N1232">
        <f t="shared" si="111"/>
        <v>143.98075</v>
      </c>
      <c r="O1232" s="2">
        <f t="shared" si="112"/>
        <v>1</v>
      </c>
      <c r="P1232" s="2">
        <f t="shared" si="110"/>
        <v>0</v>
      </c>
    </row>
    <row r="1233" spans="1:16" x14ac:dyDescent="0.2">
      <c r="A1233" s="2">
        <v>1724</v>
      </c>
      <c r="B1233" s="2">
        <v>46</v>
      </c>
      <c r="C1233" s="6">
        <v>1127.1682499999999</v>
      </c>
      <c r="D1233" s="6">
        <v>766.97044444444441</v>
      </c>
      <c r="E1233" s="6">
        <v>692.54012272683588</v>
      </c>
      <c r="F1233" s="2">
        <v>0</v>
      </c>
      <c r="H1233">
        <f t="shared" si="108"/>
        <v>727.16824999999994</v>
      </c>
      <c r="I1233">
        <f t="shared" si="108"/>
        <v>277.16824999999994</v>
      </c>
      <c r="J1233">
        <f t="shared" si="108"/>
        <v>115.83175000000006</v>
      </c>
      <c r="K1233">
        <f t="shared" si="108"/>
        <v>630.83175000000006</v>
      </c>
      <c r="L1233">
        <f t="shared" si="108"/>
        <v>1322.8317500000001</v>
      </c>
      <c r="M1233" s="11">
        <f t="shared" si="109"/>
        <v>1127.1682499999999</v>
      </c>
      <c r="N1233">
        <f t="shared" si="111"/>
        <v>115.83175000000006</v>
      </c>
      <c r="O1233" s="2">
        <f t="shared" si="112"/>
        <v>3</v>
      </c>
      <c r="P1233" s="2">
        <f t="shared" si="110"/>
        <v>0</v>
      </c>
    </row>
    <row r="1234" spans="1:16" x14ac:dyDescent="0.2">
      <c r="A1234" s="2">
        <v>1725</v>
      </c>
      <c r="B1234" s="2">
        <v>30</v>
      </c>
      <c r="C1234" s="6">
        <v>1258.982</v>
      </c>
      <c r="D1234" s="6">
        <v>1591.2202222222222</v>
      </c>
      <c r="E1234" s="6">
        <v>667.88289225779386</v>
      </c>
      <c r="F1234" s="2">
        <v>1</v>
      </c>
      <c r="H1234">
        <f t="shared" si="108"/>
        <v>858.98199999999997</v>
      </c>
      <c r="I1234">
        <f t="shared" si="108"/>
        <v>408.98199999999997</v>
      </c>
      <c r="J1234">
        <f t="shared" si="108"/>
        <v>15.981999999999971</v>
      </c>
      <c r="K1234">
        <f t="shared" si="108"/>
        <v>499.01800000000003</v>
      </c>
      <c r="L1234">
        <f t="shared" si="108"/>
        <v>1191.018</v>
      </c>
      <c r="M1234" s="11">
        <f t="shared" si="109"/>
        <v>1258.982</v>
      </c>
      <c r="N1234">
        <f t="shared" si="111"/>
        <v>15.981999999999971</v>
      </c>
      <c r="O1234" s="2">
        <f t="shared" si="112"/>
        <v>3</v>
      </c>
      <c r="P1234" s="2">
        <f t="shared" si="110"/>
        <v>1</v>
      </c>
    </row>
    <row r="1235" spans="1:16" x14ac:dyDescent="0.2">
      <c r="A1235" s="2">
        <v>1726</v>
      </c>
      <c r="B1235" s="2">
        <v>42</v>
      </c>
      <c r="C1235" s="6">
        <v>485.04649999999998</v>
      </c>
      <c r="D1235" s="6">
        <v>624.38244444444445</v>
      </c>
      <c r="E1235" s="6">
        <v>182.16736928950266</v>
      </c>
      <c r="F1235" s="2">
        <v>0</v>
      </c>
      <c r="H1235">
        <f t="shared" si="108"/>
        <v>85.04649999999998</v>
      </c>
      <c r="I1235">
        <f t="shared" si="108"/>
        <v>364.95350000000002</v>
      </c>
      <c r="J1235">
        <f t="shared" si="108"/>
        <v>757.95350000000008</v>
      </c>
      <c r="K1235">
        <f t="shared" si="108"/>
        <v>1272.9535000000001</v>
      </c>
      <c r="L1235">
        <f t="shared" si="108"/>
        <v>1964.9535000000001</v>
      </c>
      <c r="M1235" s="11">
        <f t="shared" si="109"/>
        <v>485.04649999999998</v>
      </c>
      <c r="N1235">
        <f t="shared" si="111"/>
        <v>85.04649999999998</v>
      </c>
      <c r="O1235" s="2">
        <f t="shared" si="112"/>
        <v>1</v>
      </c>
      <c r="P1235" s="2">
        <f t="shared" si="110"/>
        <v>0</v>
      </c>
    </row>
    <row r="1236" spans="1:16" x14ac:dyDescent="0.2">
      <c r="A1236" s="2">
        <v>1727</v>
      </c>
      <c r="B1236" s="2">
        <v>48</v>
      </c>
      <c r="C1236" s="6">
        <v>272.75024999999999</v>
      </c>
      <c r="D1236" s="6">
        <v>150.69844444444445</v>
      </c>
      <c r="E1236" s="6">
        <v>333.8123689635521</v>
      </c>
      <c r="F1236" s="2">
        <v>0</v>
      </c>
      <c r="H1236">
        <f t="shared" si="108"/>
        <v>127.24975000000001</v>
      </c>
      <c r="I1236">
        <f t="shared" si="108"/>
        <v>577.24974999999995</v>
      </c>
      <c r="J1236">
        <f t="shared" si="108"/>
        <v>970.24974999999995</v>
      </c>
      <c r="K1236">
        <f t="shared" si="108"/>
        <v>1485.2497499999999</v>
      </c>
      <c r="L1236">
        <f t="shared" si="108"/>
        <v>2177.2497499999999</v>
      </c>
      <c r="M1236" s="11">
        <f t="shared" si="109"/>
        <v>272.75024999999999</v>
      </c>
      <c r="N1236">
        <f t="shared" si="111"/>
        <v>127.24975000000001</v>
      </c>
      <c r="O1236" s="2">
        <f t="shared" si="112"/>
        <v>1</v>
      </c>
      <c r="P1236" s="2">
        <f t="shared" si="110"/>
        <v>0</v>
      </c>
    </row>
    <row r="1237" spans="1:16" x14ac:dyDescent="0.2">
      <c r="A1237" s="2">
        <v>1728</v>
      </c>
      <c r="B1237" s="2">
        <v>48</v>
      </c>
      <c r="C1237" s="6">
        <v>79.663749999999993</v>
      </c>
      <c r="D1237" s="6">
        <v>54.206222222222223</v>
      </c>
      <c r="E1237" s="6">
        <v>85.504851069320793</v>
      </c>
      <c r="F1237" s="2">
        <v>0</v>
      </c>
      <c r="H1237">
        <f t="shared" si="108"/>
        <v>320.33625000000001</v>
      </c>
      <c r="I1237">
        <f t="shared" si="108"/>
        <v>770.33625000000006</v>
      </c>
      <c r="J1237">
        <f t="shared" si="108"/>
        <v>1163.3362500000001</v>
      </c>
      <c r="K1237">
        <f t="shared" si="108"/>
        <v>1678.3362500000001</v>
      </c>
      <c r="L1237">
        <f t="shared" si="108"/>
        <v>2370.3362499999998</v>
      </c>
      <c r="M1237" s="11">
        <f t="shared" si="109"/>
        <v>79.663749999999993</v>
      </c>
      <c r="N1237">
        <f t="shared" si="111"/>
        <v>320.33625000000001</v>
      </c>
      <c r="O1237" s="2">
        <f t="shared" si="112"/>
        <v>1</v>
      </c>
      <c r="P1237" s="2">
        <f t="shared" si="110"/>
        <v>0</v>
      </c>
    </row>
    <row r="1238" spans="1:16" x14ac:dyDescent="0.2">
      <c r="A1238" s="2">
        <v>1729</v>
      </c>
      <c r="B1238" s="2">
        <v>37</v>
      </c>
      <c r="C1238" s="6">
        <v>1479.3552500000001</v>
      </c>
      <c r="D1238" s="6">
        <v>1914.8435555555557</v>
      </c>
      <c r="E1238" s="6">
        <v>611.21498831928022</v>
      </c>
      <c r="F1238" s="2">
        <v>1</v>
      </c>
      <c r="H1238">
        <f t="shared" si="108"/>
        <v>1079.3552500000001</v>
      </c>
      <c r="I1238">
        <f t="shared" si="108"/>
        <v>629.35525000000007</v>
      </c>
      <c r="J1238">
        <f t="shared" si="108"/>
        <v>236.35525000000007</v>
      </c>
      <c r="K1238">
        <f t="shared" si="108"/>
        <v>278.64474999999993</v>
      </c>
      <c r="L1238">
        <f t="shared" si="108"/>
        <v>970.64474999999993</v>
      </c>
      <c r="M1238" s="11">
        <f t="shared" si="109"/>
        <v>1479.3552500000001</v>
      </c>
      <c r="N1238">
        <f t="shared" si="111"/>
        <v>236.35525000000007</v>
      </c>
      <c r="O1238" s="2">
        <f t="shared" si="112"/>
        <v>3</v>
      </c>
      <c r="P1238" s="2">
        <f t="shared" si="110"/>
        <v>1</v>
      </c>
    </row>
    <row r="1239" spans="1:16" x14ac:dyDescent="0.2">
      <c r="A1239" s="2">
        <v>1730</v>
      </c>
      <c r="B1239" s="2">
        <v>44</v>
      </c>
      <c r="C1239" s="6">
        <v>486.09974999999997</v>
      </c>
      <c r="D1239" s="6">
        <v>634.83511111111113</v>
      </c>
      <c r="E1239" s="6">
        <v>271.25053916591003</v>
      </c>
      <c r="F1239" s="2">
        <v>0</v>
      </c>
      <c r="H1239">
        <f t="shared" si="108"/>
        <v>86.099749999999972</v>
      </c>
      <c r="I1239">
        <f t="shared" si="108"/>
        <v>363.90025000000003</v>
      </c>
      <c r="J1239">
        <f t="shared" si="108"/>
        <v>756.90025000000003</v>
      </c>
      <c r="K1239">
        <f t="shared" si="108"/>
        <v>1271.9002500000001</v>
      </c>
      <c r="L1239">
        <f t="shared" si="108"/>
        <v>1963.9002500000001</v>
      </c>
      <c r="M1239" s="11">
        <f t="shared" si="109"/>
        <v>486.09974999999997</v>
      </c>
      <c r="N1239">
        <f t="shared" si="111"/>
        <v>86.099749999999972</v>
      </c>
      <c r="O1239" s="2">
        <f t="shared" si="112"/>
        <v>1</v>
      </c>
      <c r="P1239" s="2">
        <f t="shared" si="110"/>
        <v>0</v>
      </c>
    </row>
    <row r="1240" spans="1:16" x14ac:dyDescent="0.2">
      <c r="A1240" s="2">
        <v>1731</v>
      </c>
      <c r="B1240" s="2">
        <v>43</v>
      </c>
      <c r="C1240" s="6">
        <v>863.48500000000001</v>
      </c>
      <c r="D1240" s="6">
        <v>659.75955555555561</v>
      </c>
      <c r="E1240" s="6">
        <v>725.04417222266613</v>
      </c>
      <c r="F1240" s="2">
        <v>1</v>
      </c>
      <c r="H1240">
        <f t="shared" ref="H1240:L1290" si="113">+ABS(H$2-$M1240)</f>
        <v>463.48500000000001</v>
      </c>
      <c r="I1240">
        <f t="shared" si="113"/>
        <v>13.485000000000014</v>
      </c>
      <c r="J1240">
        <f t="shared" si="113"/>
        <v>379.51499999999999</v>
      </c>
      <c r="K1240">
        <f t="shared" si="113"/>
        <v>894.51499999999999</v>
      </c>
      <c r="L1240">
        <f t="shared" si="113"/>
        <v>1586.5149999999999</v>
      </c>
      <c r="M1240" s="11">
        <f t="shared" si="109"/>
        <v>863.48500000000001</v>
      </c>
      <c r="N1240">
        <f t="shared" si="111"/>
        <v>13.485000000000014</v>
      </c>
      <c r="O1240" s="2">
        <f t="shared" si="112"/>
        <v>2</v>
      </c>
      <c r="P1240" s="2">
        <f t="shared" si="110"/>
        <v>1</v>
      </c>
    </row>
    <row r="1241" spans="1:16" x14ac:dyDescent="0.2">
      <c r="A1241" s="2">
        <v>1732</v>
      </c>
      <c r="B1241" s="2">
        <v>43</v>
      </c>
      <c r="C1241" s="6">
        <v>1176.885</v>
      </c>
      <c r="D1241" s="6">
        <v>1319.2804444444444</v>
      </c>
      <c r="E1241" s="6">
        <v>542.9931064062348</v>
      </c>
      <c r="F1241" s="2">
        <v>1</v>
      </c>
      <c r="H1241">
        <f t="shared" si="113"/>
        <v>776.88499999999999</v>
      </c>
      <c r="I1241">
        <f t="shared" si="113"/>
        <v>326.88499999999999</v>
      </c>
      <c r="J1241">
        <f t="shared" si="113"/>
        <v>66.115000000000009</v>
      </c>
      <c r="K1241">
        <f t="shared" si="113"/>
        <v>581.11500000000001</v>
      </c>
      <c r="L1241">
        <f t="shared" si="113"/>
        <v>1273.115</v>
      </c>
      <c r="M1241" s="11">
        <f t="shared" si="109"/>
        <v>1176.885</v>
      </c>
      <c r="N1241">
        <f t="shared" si="111"/>
        <v>66.115000000000009</v>
      </c>
      <c r="O1241" s="2">
        <f t="shared" si="112"/>
        <v>3</v>
      </c>
      <c r="P1241" s="2">
        <f t="shared" si="110"/>
        <v>1</v>
      </c>
    </row>
    <row r="1242" spans="1:16" x14ac:dyDescent="0.2">
      <c r="A1242" s="2">
        <v>1733</v>
      </c>
      <c r="B1242" s="2">
        <v>29</v>
      </c>
      <c r="C1242" s="6">
        <v>894.24249999999995</v>
      </c>
      <c r="D1242" s="6">
        <v>774.49533333333329</v>
      </c>
      <c r="E1242" s="6">
        <v>934.94792717082362</v>
      </c>
      <c r="F1242" s="2">
        <v>0</v>
      </c>
      <c r="H1242">
        <f t="shared" si="113"/>
        <v>494.24249999999995</v>
      </c>
      <c r="I1242">
        <f t="shared" si="113"/>
        <v>44.24249999999995</v>
      </c>
      <c r="J1242">
        <f t="shared" si="113"/>
        <v>348.75750000000005</v>
      </c>
      <c r="K1242">
        <f t="shared" si="113"/>
        <v>863.75750000000005</v>
      </c>
      <c r="L1242">
        <f t="shared" si="113"/>
        <v>1555.7575000000002</v>
      </c>
      <c r="M1242" s="11">
        <f t="shared" si="109"/>
        <v>894.24249999999995</v>
      </c>
      <c r="N1242">
        <f t="shared" si="111"/>
        <v>44.24249999999995</v>
      </c>
      <c r="O1242" s="2">
        <f t="shared" si="112"/>
        <v>2</v>
      </c>
      <c r="P1242" s="2">
        <f t="shared" si="110"/>
        <v>0</v>
      </c>
    </row>
    <row r="1243" spans="1:16" x14ac:dyDescent="0.2">
      <c r="A1243" s="2">
        <v>1736</v>
      </c>
      <c r="B1243" s="2">
        <v>22</v>
      </c>
      <c r="C1243" s="6">
        <v>1239.1205</v>
      </c>
      <c r="D1243" s="6">
        <v>1341.9659999999999</v>
      </c>
      <c r="E1243" s="6">
        <v>690.80270394771367</v>
      </c>
      <c r="F1243" s="2">
        <v>1</v>
      </c>
      <c r="H1243">
        <f t="shared" si="113"/>
        <v>839.12049999999999</v>
      </c>
      <c r="I1243">
        <f t="shared" si="113"/>
        <v>389.12049999999999</v>
      </c>
      <c r="J1243">
        <f t="shared" si="113"/>
        <v>3.8795000000000073</v>
      </c>
      <c r="K1243">
        <f t="shared" si="113"/>
        <v>518.87950000000001</v>
      </c>
      <c r="L1243">
        <f t="shared" si="113"/>
        <v>1210.8795</v>
      </c>
      <c r="M1243" s="11">
        <f t="shared" si="109"/>
        <v>1239.1205</v>
      </c>
      <c r="N1243">
        <f t="shared" si="111"/>
        <v>3.8795000000000073</v>
      </c>
      <c r="O1243" s="2">
        <f t="shared" si="112"/>
        <v>3</v>
      </c>
      <c r="P1243" s="2">
        <f t="shared" si="110"/>
        <v>1</v>
      </c>
    </row>
    <row r="1244" spans="1:16" x14ac:dyDescent="0.2">
      <c r="A1244" s="2">
        <v>1737</v>
      </c>
      <c r="B1244" s="2">
        <v>42</v>
      </c>
      <c r="C1244" s="6">
        <v>219.548</v>
      </c>
      <c r="D1244" s="6">
        <v>199.37799999999999</v>
      </c>
      <c r="E1244" s="6">
        <v>205.8113949532223</v>
      </c>
      <c r="F1244" s="2">
        <v>0</v>
      </c>
      <c r="H1244">
        <f t="shared" si="113"/>
        <v>180.452</v>
      </c>
      <c r="I1244">
        <f t="shared" si="113"/>
        <v>630.452</v>
      </c>
      <c r="J1244">
        <f t="shared" si="113"/>
        <v>1023.452</v>
      </c>
      <c r="K1244">
        <f t="shared" si="113"/>
        <v>1538.452</v>
      </c>
      <c r="L1244">
        <f t="shared" si="113"/>
        <v>2230.4520000000002</v>
      </c>
      <c r="M1244" s="11">
        <f t="shared" si="109"/>
        <v>219.548</v>
      </c>
      <c r="N1244">
        <f t="shared" si="111"/>
        <v>180.452</v>
      </c>
      <c r="O1244" s="2">
        <f t="shared" si="112"/>
        <v>1</v>
      </c>
      <c r="P1244" s="2">
        <f t="shared" si="110"/>
        <v>0</v>
      </c>
    </row>
    <row r="1245" spans="1:16" x14ac:dyDescent="0.2">
      <c r="A1245" s="2">
        <v>1738</v>
      </c>
      <c r="B1245" s="2">
        <v>24</v>
      </c>
      <c r="C1245" s="6">
        <v>124.91575</v>
      </c>
      <c r="D1245" s="6">
        <v>101.02088888888889</v>
      </c>
      <c r="E1245" s="6">
        <v>121.34266286755627</v>
      </c>
      <c r="F1245" s="2">
        <v>0</v>
      </c>
      <c r="H1245">
        <f t="shared" si="113"/>
        <v>275.08425</v>
      </c>
      <c r="I1245">
        <f t="shared" si="113"/>
        <v>725.08425</v>
      </c>
      <c r="J1245">
        <f t="shared" si="113"/>
        <v>1118.0842499999999</v>
      </c>
      <c r="K1245">
        <f t="shared" si="113"/>
        <v>1633.0842499999999</v>
      </c>
      <c r="L1245">
        <f t="shared" si="113"/>
        <v>2325.0842499999999</v>
      </c>
      <c r="M1245" s="11">
        <f t="shared" si="109"/>
        <v>124.91575</v>
      </c>
      <c r="N1245">
        <f t="shared" si="111"/>
        <v>275.08425</v>
      </c>
      <c r="O1245" s="2">
        <f t="shared" si="112"/>
        <v>1</v>
      </c>
      <c r="P1245" s="2">
        <f t="shared" si="110"/>
        <v>0</v>
      </c>
    </row>
    <row r="1246" spans="1:16" x14ac:dyDescent="0.2">
      <c r="A1246" s="2">
        <v>1741</v>
      </c>
      <c r="B1246" s="2">
        <v>27</v>
      </c>
      <c r="C1246" s="6">
        <v>539.35649999999998</v>
      </c>
      <c r="D1246" s="6">
        <v>461.75755555555554</v>
      </c>
      <c r="E1246" s="6">
        <v>440.480631828458</v>
      </c>
      <c r="F1246" s="2">
        <v>1</v>
      </c>
      <c r="H1246">
        <f t="shared" si="113"/>
        <v>139.35649999999998</v>
      </c>
      <c r="I1246">
        <f t="shared" si="113"/>
        <v>310.64350000000002</v>
      </c>
      <c r="J1246">
        <f t="shared" si="113"/>
        <v>703.64350000000002</v>
      </c>
      <c r="K1246">
        <f t="shared" si="113"/>
        <v>1218.6435000000001</v>
      </c>
      <c r="L1246">
        <f t="shared" si="113"/>
        <v>1910.6435000000001</v>
      </c>
      <c r="M1246" s="11">
        <f t="shared" si="109"/>
        <v>539.35649999999998</v>
      </c>
      <c r="N1246">
        <f t="shared" si="111"/>
        <v>139.35649999999998</v>
      </c>
      <c r="O1246" s="2">
        <f t="shared" si="112"/>
        <v>1</v>
      </c>
      <c r="P1246" s="2">
        <f t="shared" si="110"/>
        <v>1</v>
      </c>
    </row>
    <row r="1247" spans="1:16" x14ac:dyDescent="0.2">
      <c r="A1247" s="2">
        <v>1746</v>
      </c>
      <c r="B1247" s="2">
        <v>30</v>
      </c>
      <c r="C1247" s="6">
        <v>1283.5527500000001</v>
      </c>
      <c r="D1247" s="6">
        <v>1144.2862222222222</v>
      </c>
      <c r="E1247" s="6">
        <v>753.92252792426643</v>
      </c>
      <c r="F1247" s="2">
        <v>1</v>
      </c>
      <c r="H1247">
        <f t="shared" si="113"/>
        <v>883.55275000000006</v>
      </c>
      <c r="I1247">
        <f t="shared" si="113"/>
        <v>433.55275000000006</v>
      </c>
      <c r="J1247">
        <f t="shared" si="113"/>
        <v>40.55275000000006</v>
      </c>
      <c r="K1247">
        <f t="shared" si="113"/>
        <v>474.44724999999994</v>
      </c>
      <c r="L1247">
        <f t="shared" si="113"/>
        <v>1166.4472499999999</v>
      </c>
      <c r="M1247" s="11">
        <f t="shared" si="109"/>
        <v>1283.5527500000001</v>
      </c>
      <c r="N1247">
        <f t="shared" si="111"/>
        <v>40.55275000000006</v>
      </c>
      <c r="O1247" s="2">
        <f t="shared" si="112"/>
        <v>3</v>
      </c>
      <c r="P1247" s="2">
        <f t="shared" si="110"/>
        <v>1</v>
      </c>
    </row>
    <row r="1248" spans="1:16" x14ac:dyDescent="0.2">
      <c r="A1248" s="2">
        <v>1747</v>
      </c>
      <c r="B1248" s="2">
        <v>43</v>
      </c>
      <c r="C1248" s="6">
        <v>395.73424999999997</v>
      </c>
      <c r="D1248" s="6">
        <v>240.30577777777779</v>
      </c>
      <c r="E1248" s="6">
        <v>396.40185064835828</v>
      </c>
      <c r="F1248" s="2">
        <v>0</v>
      </c>
      <c r="H1248">
        <f t="shared" si="113"/>
        <v>4.2657500000000255</v>
      </c>
      <c r="I1248">
        <f t="shared" si="113"/>
        <v>454.26575000000003</v>
      </c>
      <c r="J1248">
        <f t="shared" si="113"/>
        <v>847.26575000000003</v>
      </c>
      <c r="K1248">
        <f t="shared" si="113"/>
        <v>1362.26575</v>
      </c>
      <c r="L1248">
        <f t="shared" si="113"/>
        <v>2054.26575</v>
      </c>
      <c r="M1248" s="11">
        <f t="shared" si="109"/>
        <v>395.73424999999997</v>
      </c>
      <c r="N1248">
        <f t="shared" si="111"/>
        <v>4.2657500000000255</v>
      </c>
      <c r="O1248" s="2">
        <f t="shared" si="112"/>
        <v>1</v>
      </c>
      <c r="P1248" s="2">
        <f t="shared" si="110"/>
        <v>0</v>
      </c>
    </row>
    <row r="1249" spans="1:16" x14ac:dyDescent="0.2">
      <c r="A1249" s="2">
        <v>1750</v>
      </c>
      <c r="B1249" s="2">
        <v>32</v>
      </c>
      <c r="C1249" s="6">
        <v>207.16149999999999</v>
      </c>
      <c r="D1249" s="6">
        <v>105.89933333333333</v>
      </c>
      <c r="E1249" s="6">
        <v>244.03497344352061</v>
      </c>
      <c r="F1249" s="2">
        <v>0</v>
      </c>
      <c r="H1249">
        <f t="shared" si="113"/>
        <v>192.83850000000001</v>
      </c>
      <c r="I1249">
        <f t="shared" si="113"/>
        <v>642.83850000000007</v>
      </c>
      <c r="J1249">
        <f t="shared" si="113"/>
        <v>1035.8385000000001</v>
      </c>
      <c r="K1249">
        <f t="shared" si="113"/>
        <v>1550.8385000000001</v>
      </c>
      <c r="L1249">
        <f t="shared" si="113"/>
        <v>2242.8384999999998</v>
      </c>
      <c r="M1249" s="11">
        <f t="shared" si="109"/>
        <v>207.16149999999999</v>
      </c>
      <c r="N1249">
        <f t="shared" si="111"/>
        <v>192.83850000000001</v>
      </c>
      <c r="O1249" s="2">
        <f t="shared" si="112"/>
        <v>1</v>
      </c>
      <c r="P1249" s="2">
        <f t="shared" si="110"/>
        <v>0</v>
      </c>
    </row>
    <row r="1250" spans="1:16" x14ac:dyDescent="0.2">
      <c r="A1250" s="2">
        <v>1753</v>
      </c>
      <c r="B1250" s="2">
        <v>28</v>
      </c>
      <c r="C1250" s="6">
        <v>332.42750000000001</v>
      </c>
      <c r="D1250" s="6">
        <v>265.29044444444446</v>
      </c>
      <c r="E1250" s="6">
        <v>237.78154478983157</v>
      </c>
      <c r="F1250" s="2">
        <v>0</v>
      </c>
      <c r="H1250">
        <f t="shared" si="113"/>
        <v>67.572499999999991</v>
      </c>
      <c r="I1250">
        <f t="shared" si="113"/>
        <v>517.57249999999999</v>
      </c>
      <c r="J1250">
        <f t="shared" si="113"/>
        <v>910.57249999999999</v>
      </c>
      <c r="K1250">
        <f t="shared" si="113"/>
        <v>1425.5725</v>
      </c>
      <c r="L1250">
        <f t="shared" si="113"/>
        <v>2117.5725000000002</v>
      </c>
      <c r="M1250" s="11">
        <f t="shared" si="109"/>
        <v>332.42750000000001</v>
      </c>
      <c r="N1250">
        <f t="shared" si="111"/>
        <v>67.572499999999991</v>
      </c>
      <c r="O1250" s="2">
        <f t="shared" si="112"/>
        <v>1</v>
      </c>
      <c r="P1250" s="2">
        <f t="shared" si="110"/>
        <v>0</v>
      </c>
    </row>
    <row r="1251" spans="1:16" x14ac:dyDescent="0.2">
      <c r="A1251" s="2">
        <v>1756</v>
      </c>
      <c r="B1251" s="2">
        <v>38</v>
      </c>
      <c r="C1251" s="6">
        <v>48.701749999999997</v>
      </c>
      <c r="D1251" s="6">
        <v>64.103999999999999</v>
      </c>
      <c r="E1251" s="6">
        <v>15.830951533325344</v>
      </c>
      <c r="F1251" s="2">
        <v>0</v>
      </c>
      <c r="H1251">
        <f t="shared" si="113"/>
        <v>351.29825</v>
      </c>
      <c r="I1251">
        <f t="shared" si="113"/>
        <v>801.29825000000005</v>
      </c>
      <c r="J1251">
        <f t="shared" si="113"/>
        <v>1194.2982500000001</v>
      </c>
      <c r="K1251">
        <f t="shared" si="113"/>
        <v>1709.2982500000001</v>
      </c>
      <c r="L1251">
        <f t="shared" si="113"/>
        <v>2401.2982499999998</v>
      </c>
      <c r="M1251" s="11">
        <f t="shared" si="109"/>
        <v>48.701749999999997</v>
      </c>
      <c r="N1251">
        <f t="shared" si="111"/>
        <v>351.29825</v>
      </c>
      <c r="O1251" s="2">
        <f t="shared" si="112"/>
        <v>1</v>
      </c>
      <c r="P1251" s="2">
        <f t="shared" si="110"/>
        <v>0</v>
      </c>
    </row>
    <row r="1252" spans="1:16" x14ac:dyDescent="0.2">
      <c r="A1252" s="2">
        <v>1757</v>
      </c>
      <c r="B1252" s="2">
        <v>40</v>
      </c>
      <c r="C1252" s="6">
        <v>662.17025000000001</v>
      </c>
      <c r="D1252" s="6">
        <v>431.09488888888887</v>
      </c>
      <c r="E1252" s="6">
        <v>413.16666794285345</v>
      </c>
      <c r="F1252" s="2">
        <v>1</v>
      </c>
      <c r="H1252">
        <f t="shared" si="113"/>
        <v>262.17025000000001</v>
      </c>
      <c r="I1252">
        <f t="shared" si="113"/>
        <v>187.82974999999999</v>
      </c>
      <c r="J1252">
        <f t="shared" si="113"/>
        <v>580.82974999999999</v>
      </c>
      <c r="K1252">
        <f t="shared" si="113"/>
        <v>1095.8297499999999</v>
      </c>
      <c r="L1252">
        <f t="shared" si="113"/>
        <v>1787.8297499999999</v>
      </c>
      <c r="M1252" s="11">
        <f t="shared" si="109"/>
        <v>662.17025000000001</v>
      </c>
      <c r="N1252">
        <f t="shared" si="111"/>
        <v>187.82974999999999</v>
      </c>
      <c r="O1252" s="2">
        <f t="shared" si="112"/>
        <v>2</v>
      </c>
      <c r="P1252" s="2">
        <f t="shared" si="110"/>
        <v>1</v>
      </c>
    </row>
    <row r="1253" spans="1:16" x14ac:dyDescent="0.2">
      <c r="A1253" s="2">
        <v>1758</v>
      </c>
      <c r="B1253" s="2">
        <v>54</v>
      </c>
      <c r="C1253" s="6">
        <v>887.4085</v>
      </c>
      <c r="D1253" s="6">
        <v>678.31866666666667</v>
      </c>
      <c r="E1253" s="6">
        <v>645.46087895759092</v>
      </c>
      <c r="F1253" s="2">
        <v>1</v>
      </c>
      <c r="H1253">
        <f t="shared" si="113"/>
        <v>487.4085</v>
      </c>
      <c r="I1253">
        <f t="shared" si="113"/>
        <v>37.408500000000004</v>
      </c>
      <c r="J1253">
        <f t="shared" si="113"/>
        <v>355.5915</v>
      </c>
      <c r="K1253">
        <f t="shared" si="113"/>
        <v>870.5915</v>
      </c>
      <c r="L1253">
        <f t="shared" si="113"/>
        <v>1562.5915</v>
      </c>
      <c r="M1253" s="11">
        <f t="shared" si="109"/>
        <v>887.4085</v>
      </c>
      <c r="N1253">
        <f t="shared" si="111"/>
        <v>37.408500000000004</v>
      </c>
      <c r="O1253" s="2">
        <f t="shared" si="112"/>
        <v>2</v>
      </c>
      <c r="P1253" s="2">
        <f t="shared" si="110"/>
        <v>1</v>
      </c>
    </row>
    <row r="1254" spans="1:16" x14ac:dyDescent="0.2">
      <c r="A1254" s="2">
        <v>1759</v>
      </c>
      <c r="B1254" s="2">
        <v>61</v>
      </c>
      <c r="C1254" s="6">
        <v>1046.6432500000001</v>
      </c>
      <c r="D1254" s="6">
        <v>659.77622222222226</v>
      </c>
      <c r="E1254" s="6">
        <v>779.15534383478803</v>
      </c>
      <c r="F1254" s="2">
        <v>1</v>
      </c>
      <c r="H1254">
        <f t="shared" si="113"/>
        <v>646.64325000000008</v>
      </c>
      <c r="I1254">
        <f t="shared" si="113"/>
        <v>196.64325000000008</v>
      </c>
      <c r="J1254">
        <f t="shared" si="113"/>
        <v>196.35674999999992</v>
      </c>
      <c r="K1254">
        <f t="shared" si="113"/>
        <v>711.35674999999992</v>
      </c>
      <c r="L1254">
        <f t="shared" si="113"/>
        <v>1403.3567499999999</v>
      </c>
      <c r="M1254" s="11">
        <f t="shared" si="109"/>
        <v>1046.6432500000001</v>
      </c>
      <c r="N1254">
        <f t="shared" si="111"/>
        <v>196.35674999999992</v>
      </c>
      <c r="O1254" s="2">
        <f t="shared" si="112"/>
        <v>3</v>
      </c>
      <c r="P1254" s="2">
        <f t="shared" si="110"/>
        <v>1</v>
      </c>
    </row>
    <row r="1255" spans="1:16" x14ac:dyDescent="0.2">
      <c r="A1255" s="2">
        <v>1760</v>
      </c>
      <c r="B1255" s="2">
        <v>29</v>
      </c>
      <c r="C1255" s="6">
        <v>1430.02475</v>
      </c>
      <c r="D1255" s="6">
        <v>959.50022222222219</v>
      </c>
      <c r="E1255" s="6">
        <v>1538.1760500661146</v>
      </c>
      <c r="F1255" s="2">
        <v>1</v>
      </c>
      <c r="H1255">
        <f t="shared" si="113"/>
        <v>1030.02475</v>
      </c>
      <c r="I1255">
        <f t="shared" si="113"/>
        <v>580.02475000000004</v>
      </c>
      <c r="J1255">
        <f t="shared" si="113"/>
        <v>187.02475000000004</v>
      </c>
      <c r="K1255">
        <f t="shared" si="113"/>
        <v>327.97524999999996</v>
      </c>
      <c r="L1255">
        <f t="shared" si="113"/>
        <v>1019.97525</v>
      </c>
      <c r="M1255" s="11">
        <f t="shared" si="109"/>
        <v>1430.02475</v>
      </c>
      <c r="N1255">
        <f t="shared" si="111"/>
        <v>187.02475000000004</v>
      </c>
      <c r="O1255" s="2">
        <f t="shared" si="112"/>
        <v>3</v>
      </c>
      <c r="P1255" s="2">
        <f t="shared" si="110"/>
        <v>1</v>
      </c>
    </row>
    <row r="1256" spans="1:16" x14ac:dyDescent="0.2">
      <c r="A1256" s="2">
        <v>1761</v>
      </c>
      <c r="B1256" s="2">
        <v>29</v>
      </c>
      <c r="C1256" s="6">
        <v>73.065250000000006</v>
      </c>
      <c r="D1256" s="6">
        <v>71.720666666666673</v>
      </c>
      <c r="E1256" s="6">
        <v>55.9736342510094</v>
      </c>
      <c r="F1256" s="2">
        <v>0</v>
      </c>
      <c r="H1256">
        <f t="shared" si="113"/>
        <v>326.93475000000001</v>
      </c>
      <c r="I1256">
        <f t="shared" si="113"/>
        <v>776.93475000000001</v>
      </c>
      <c r="J1256">
        <f t="shared" si="113"/>
        <v>1169.9347499999999</v>
      </c>
      <c r="K1256">
        <f t="shared" si="113"/>
        <v>1684.9347499999999</v>
      </c>
      <c r="L1256">
        <f t="shared" si="113"/>
        <v>2376.9347499999999</v>
      </c>
      <c r="M1256" s="11">
        <f t="shared" si="109"/>
        <v>73.065250000000006</v>
      </c>
      <c r="N1256">
        <f t="shared" si="111"/>
        <v>326.93475000000001</v>
      </c>
      <c r="O1256" s="2">
        <f t="shared" si="112"/>
        <v>1</v>
      </c>
      <c r="P1256" s="2">
        <f t="shared" si="110"/>
        <v>0</v>
      </c>
    </row>
    <row r="1257" spans="1:16" x14ac:dyDescent="0.2">
      <c r="A1257" s="2">
        <v>1762</v>
      </c>
      <c r="B1257" s="2">
        <v>29</v>
      </c>
      <c r="C1257" s="6">
        <v>131.90950000000001</v>
      </c>
      <c r="D1257" s="6">
        <v>130.91200000000001</v>
      </c>
      <c r="E1257" s="6">
        <v>46.405079184404357</v>
      </c>
      <c r="F1257" s="2">
        <v>0</v>
      </c>
      <c r="H1257">
        <f t="shared" si="113"/>
        <v>268.09050000000002</v>
      </c>
      <c r="I1257">
        <f t="shared" si="113"/>
        <v>718.09050000000002</v>
      </c>
      <c r="J1257">
        <f t="shared" si="113"/>
        <v>1111.0905</v>
      </c>
      <c r="K1257">
        <f t="shared" si="113"/>
        <v>1626.0905</v>
      </c>
      <c r="L1257">
        <f t="shared" si="113"/>
        <v>2318.0904999999998</v>
      </c>
      <c r="M1257" s="11">
        <f t="shared" si="109"/>
        <v>131.90950000000001</v>
      </c>
      <c r="N1257">
        <f t="shared" si="111"/>
        <v>268.09050000000002</v>
      </c>
      <c r="O1257" s="2">
        <f t="shared" si="112"/>
        <v>1</v>
      </c>
      <c r="P1257" s="2">
        <f t="shared" si="110"/>
        <v>0</v>
      </c>
    </row>
    <row r="1258" spans="1:16" x14ac:dyDescent="0.2">
      <c r="A1258" s="2">
        <v>1763</v>
      </c>
      <c r="B1258" s="2">
        <v>29</v>
      </c>
      <c r="C1258" s="6">
        <v>182.97475</v>
      </c>
      <c r="D1258" s="6">
        <v>130.84555555555556</v>
      </c>
      <c r="E1258" s="6">
        <v>168.42475344652473</v>
      </c>
      <c r="F1258" s="2">
        <v>0</v>
      </c>
      <c r="H1258">
        <f t="shared" si="113"/>
        <v>217.02525</v>
      </c>
      <c r="I1258">
        <f t="shared" si="113"/>
        <v>667.02525000000003</v>
      </c>
      <c r="J1258">
        <f t="shared" si="113"/>
        <v>1060.0252499999999</v>
      </c>
      <c r="K1258">
        <f t="shared" si="113"/>
        <v>1575.0252499999999</v>
      </c>
      <c r="L1258">
        <f t="shared" si="113"/>
        <v>2267.0252500000001</v>
      </c>
      <c r="M1258" s="11">
        <f t="shared" si="109"/>
        <v>182.97475</v>
      </c>
      <c r="N1258">
        <f t="shared" si="111"/>
        <v>217.02525</v>
      </c>
      <c r="O1258" s="2">
        <f t="shared" si="112"/>
        <v>1</v>
      </c>
      <c r="P1258" s="2">
        <f t="shared" si="110"/>
        <v>0</v>
      </c>
    </row>
    <row r="1259" spans="1:16" x14ac:dyDescent="0.2">
      <c r="A1259" s="2">
        <v>1764</v>
      </c>
      <c r="B1259" s="2">
        <v>38</v>
      </c>
      <c r="C1259" s="6">
        <v>1349.2974999999999</v>
      </c>
      <c r="D1259" s="6">
        <v>1074.4662222222223</v>
      </c>
      <c r="E1259" s="6">
        <v>1061.3842856885412</v>
      </c>
      <c r="F1259" s="2">
        <v>1</v>
      </c>
      <c r="H1259">
        <f t="shared" si="113"/>
        <v>949.2974999999999</v>
      </c>
      <c r="I1259">
        <f t="shared" si="113"/>
        <v>499.2974999999999</v>
      </c>
      <c r="J1259">
        <f t="shared" si="113"/>
        <v>106.2974999999999</v>
      </c>
      <c r="K1259">
        <f t="shared" si="113"/>
        <v>408.7025000000001</v>
      </c>
      <c r="L1259">
        <f t="shared" si="113"/>
        <v>1100.7025000000001</v>
      </c>
      <c r="M1259" s="11">
        <f t="shared" si="109"/>
        <v>1349.2974999999999</v>
      </c>
      <c r="N1259">
        <f t="shared" si="111"/>
        <v>106.2974999999999</v>
      </c>
      <c r="O1259" s="2">
        <f t="shared" si="112"/>
        <v>3</v>
      </c>
      <c r="P1259" s="2">
        <f t="shared" si="110"/>
        <v>1</v>
      </c>
    </row>
    <row r="1260" spans="1:16" x14ac:dyDescent="0.2">
      <c r="A1260" s="2">
        <v>1769</v>
      </c>
      <c r="B1260" s="2">
        <v>25</v>
      </c>
      <c r="C1260" s="6">
        <v>1085.2697499999999</v>
      </c>
      <c r="D1260" s="6">
        <v>932.28111111111116</v>
      </c>
      <c r="E1260" s="6">
        <v>851.28236750069516</v>
      </c>
      <c r="F1260" s="2">
        <v>1</v>
      </c>
      <c r="H1260">
        <f t="shared" si="113"/>
        <v>685.26974999999993</v>
      </c>
      <c r="I1260">
        <f t="shared" si="113"/>
        <v>235.26974999999993</v>
      </c>
      <c r="J1260">
        <f t="shared" si="113"/>
        <v>157.73025000000007</v>
      </c>
      <c r="K1260">
        <f t="shared" si="113"/>
        <v>672.73025000000007</v>
      </c>
      <c r="L1260">
        <f t="shared" si="113"/>
        <v>1364.7302500000001</v>
      </c>
      <c r="M1260" s="11">
        <f t="shared" si="109"/>
        <v>1085.2697499999999</v>
      </c>
      <c r="N1260">
        <f t="shared" si="111"/>
        <v>157.73025000000007</v>
      </c>
      <c r="O1260" s="2">
        <f t="shared" si="112"/>
        <v>3</v>
      </c>
      <c r="P1260" s="2">
        <f t="shared" si="110"/>
        <v>1</v>
      </c>
    </row>
    <row r="1261" spans="1:16" x14ac:dyDescent="0.2">
      <c r="A1261" s="2">
        <v>1770</v>
      </c>
      <c r="B1261" s="2">
        <v>44</v>
      </c>
      <c r="C1261" s="6">
        <v>870.86599999999999</v>
      </c>
      <c r="D1261" s="6">
        <v>819.77266666666662</v>
      </c>
      <c r="E1261" s="6">
        <v>601.33511496425808</v>
      </c>
      <c r="F1261" s="2">
        <v>0</v>
      </c>
      <c r="H1261">
        <f t="shared" si="113"/>
        <v>470.86599999999999</v>
      </c>
      <c r="I1261">
        <f t="shared" si="113"/>
        <v>20.865999999999985</v>
      </c>
      <c r="J1261">
        <f t="shared" si="113"/>
        <v>372.13400000000001</v>
      </c>
      <c r="K1261">
        <f t="shared" si="113"/>
        <v>887.13400000000001</v>
      </c>
      <c r="L1261">
        <f t="shared" si="113"/>
        <v>1579.134</v>
      </c>
      <c r="M1261" s="11">
        <f t="shared" si="109"/>
        <v>870.86599999999999</v>
      </c>
      <c r="N1261">
        <f t="shared" si="111"/>
        <v>20.865999999999985</v>
      </c>
      <c r="O1261" s="2">
        <f t="shared" si="112"/>
        <v>2</v>
      </c>
      <c r="P1261" s="2">
        <f t="shared" si="110"/>
        <v>0</v>
      </c>
    </row>
    <row r="1262" spans="1:16" x14ac:dyDescent="0.2">
      <c r="A1262" s="2">
        <v>1771</v>
      </c>
      <c r="B1262" s="2">
        <v>56</v>
      </c>
      <c r="C1262" s="6">
        <v>257.18650000000002</v>
      </c>
      <c r="D1262" s="6">
        <v>314.22488888888887</v>
      </c>
      <c r="E1262" s="6">
        <v>142.40958393093254</v>
      </c>
      <c r="F1262" s="2">
        <v>0</v>
      </c>
      <c r="H1262">
        <f t="shared" si="113"/>
        <v>142.81349999999998</v>
      </c>
      <c r="I1262">
        <f t="shared" si="113"/>
        <v>592.81349999999998</v>
      </c>
      <c r="J1262">
        <f t="shared" si="113"/>
        <v>985.81349999999998</v>
      </c>
      <c r="K1262">
        <f t="shared" si="113"/>
        <v>1500.8135</v>
      </c>
      <c r="L1262">
        <f t="shared" si="113"/>
        <v>2192.8135000000002</v>
      </c>
      <c r="M1262" s="11">
        <f t="shared" si="109"/>
        <v>257.18650000000002</v>
      </c>
      <c r="N1262">
        <f t="shared" si="111"/>
        <v>142.81349999999998</v>
      </c>
      <c r="O1262" s="2">
        <f t="shared" si="112"/>
        <v>1</v>
      </c>
      <c r="P1262" s="2">
        <f t="shared" si="110"/>
        <v>0</v>
      </c>
    </row>
    <row r="1263" spans="1:16" x14ac:dyDescent="0.2">
      <c r="A1263" s="2">
        <v>1772</v>
      </c>
      <c r="B1263" s="2">
        <v>54</v>
      </c>
      <c r="C1263" s="6">
        <v>419.93049999999999</v>
      </c>
      <c r="D1263" s="6">
        <v>307.81622222222222</v>
      </c>
      <c r="E1263" s="6">
        <v>336.32600563944851</v>
      </c>
      <c r="F1263" s="2">
        <v>1</v>
      </c>
      <c r="H1263">
        <f t="shared" si="113"/>
        <v>19.930499999999995</v>
      </c>
      <c r="I1263">
        <f t="shared" si="113"/>
        <v>430.06950000000001</v>
      </c>
      <c r="J1263">
        <f t="shared" si="113"/>
        <v>823.06950000000006</v>
      </c>
      <c r="K1263">
        <f t="shared" si="113"/>
        <v>1338.0695000000001</v>
      </c>
      <c r="L1263">
        <f t="shared" si="113"/>
        <v>2030.0695000000001</v>
      </c>
      <c r="M1263" s="11">
        <f t="shared" si="109"/>
        <v>419.93049999999999</v>
      </c>
      <c r="N1263">
        <f t="shared" si="111"/>
        <v>19.930499999999995</v>
      </c>
      <c r="O1263" s="2">
        <f t="shared" si="112"/>
        <v>1</v>
      </c>
      <c r="P1263" s="2">
        <f t="shared" si="110"/>
        <v>1</v>
      </c>
    </row>
    <row r="1264" spans="1:16" x14ac:dyDescent="0.2">
      <c r="A1264" s="2">
        <v>1773</v>
      </c>
      <c r="B1264" s="2">
        <v>46</v>
      </c>
      <c r="C1264" s="6">
        <v>669.89350000000002</v>
      </c>
      <c r="D1264" s="6">
        <v>466.78777777777776</v>
      </c>
      <c r="E1264" s="6">
        <v>488.24745084421966</v>
      </c>
      <c r="F1264" s="2">
        <v>1</v>
      </c>
      <c r="H1264">
        <f t="shared" si="113"/>
        <v>269.89350000000002</v>
      </c>
      <c r="I1264">
        <f t="shared" si="113"/>
        <v>180.10649999999998</v>
      </c>
      <c r="J1264">
        <f t="shared" si="113"/>
        <v>573.10649999999998</v>
      </c>
      <c r="K1264">
        <f t="shared" si="113"/>
        <v>1088.1064999999999</v>
      </c>
      <c r="L1264">
        <f t="shared" si="113"/>
        <v>1780.1064999999999</v>
      </c>
      <c r="M1264" s="11">
        <f t="shared" si="109"/>
        <v>669.89350000000002</v>
      </c>
      <c r="N1264">
        <f t="shared" si="111"/>
        <v>180.10649999999998</v>
      </c>
      <c r="O1264" s="2">
        <f t="shared" si="112"/>
        <v>2</v>
      </c>
      <c r="P1264" s="2">
        <f t="shared" si="110"/>
        <v>1</v>
      </c>
    </row>
    <row r="1265" spans="1:16" x14ac:dyDescent="0.2">
      <c r="A1265" s="2">
        <v>1774</v>
      </c>
      <c r="B1265" s="2">
        <v>43</v>
      </c>
      <c r="C1265" s="6">
        <v>646.64575000000002</v>
      </c>
      <c r="D1265" s="6">
        <v>841.82577777777783</v>
      </c>
      <c r="E1265" s="6">
        <v>221.65431686364474</v>
      </c>
      <c r="F1265" s="2">
        <v>0</v>
      </c>
      <c r="H1265">
        <f t="shared" si="113"/>
        <v>246.64575000000002</v>
      </c>
      <c r="I1265">
        <f t="shared" si="113"/>
        <v>203.35424999999998</v>
      </c>
      <c r="J1265">
        <f t="shared" si="113"/>
        <v>596.35424999999998</v>
      </c>
      <c r="K1265">
        <f t="shared" si="113"/>
        <v>1111.3542499999999</v>
      </c>
      <c r="L1265">
        <f t="shared" si="113"/>
        <v>1803.3542499999999</v>
      </c>
      <c r="M1265" s="11">
        <f t="shared" si="109"/>
        <v>646.64575000000002</v>
      </c>
      <c r="N1265">
        <f t="shared" si="111"/>
        <v>203.35424999999998</v>
      </c>
      <c r="O1265" s="2">
        <f t="shared" si="112"/>
        <v>2</v>
      </c>
      <c r="P1265" s="2">
        <f t="shared" si="110"/>
        <v>0</v>
      </c>
    </row>
    <row r="1266" spans="1:16" x14ac:dyDescent="0.2">
      <c r="A1266" s="2">
        <v>1775</v>
      </c>
      <c r="B1266" s="2">
        <v>66</v>
      </c>
      <c r="C1266" s="6">
        <v>673.85825</v>
      </c>
      <c r="D1266" s="6">
        <v>673.67288888888891</v>
      </c>
      <c r="E1266" s="6">
        <v>400.25585056634566</v>
      </c>
      <c r="F1266" s="2">
        <v>1</v>
      </c>
      <c r="H1266">
        <f t="shared" si="113"/>
        <v>273.85825</v>
      </c>
      <c r="I1266">
        <f t="shared" si="113"/>
        <v>176.14175</v>
      </c>
      <c r="J1266">
        <f t="shared" si="113"/>
        <v>569.14175</v>
      </c>
      <c r="K1266">
        <f t="shared" si="113"/>
        <v>1084.14175</v>
      </c>
      <c r="L1266">
        <f t="shared" si="113"/>
        <v>1776.14175</v>
      </c>
      <c r="M1266" s="11">
        <f t="shared" si="109"/>
        <v>673.85825</v>
      </c>
      <c r="N1266">
        <f t="shared" si="111"/>
        <v>176.14175</v>
      </c>
      <c r="O1266" s="2">
        <f t="shared" si="112"/>
        <v>2</v>
      </c>
      <c r="P1266" s="2">
        <f t="shared" si="110"/>
        <v>1</v>
      </c>
    </row>
    <row r="1267" spans="1:16" x14ac:dyDescent="0.2">
      <c r="A1267" s="2">
        <v>1776</v>
      </c>
      <c r="B1267" s="2">
        <v>42</v>
      </c>
      <c r="C1267" s="6">
        <v>1296.2449999999999</v>
      </c>
      <c r="D1267" s="6">
        <v>708.22577777777781</v>
      </c>
      <c r="E1267" s="6">
        <v>1693.5299356290811</v>
      </c>
      <c r="F1267" s="2">
        <v>1</v>
      </c>
      <c r="H1267">
        <f t="shared" si="113"/>
        <v>896.24499999999989</v>
      </c>
      <c r="I1267">
        <f t="shared" si="113"/>
        <v>446.24499999999989</v>
      </c>
      <c r="J1267">
        <f t="shared" si="113"/>
        <v>53.244999999999891</v>
      </c>
      <c r="K1267">
        <f t="shared" si="113"/>
        <v>461.75500000000011</v>
      </c>
      <c r="L1267">
        <f t="shared" si="113"/>
        <v>1153.7550000000001</v>
      </c>
      <c r="M1267" s="11">
        <f t="shared" si="109"/>
        <v>1296.2449999999999</v>
      </c>
      <c r="N1267">
        <f t="shared" si="111"/>
        <v>53.244999999999891</v>
      </c>
      <c r="O1267" s="2">
        <f t="shared" si="112"/>
        <v>3</v>
      </c>
      <c r="P1267" s="2">
        <f t="shared" si="110"/>
        <v>1</v>
      </c>
    </row>
    <row r="1268" spans="1:16" x14ac:dyDescent="0.2">
      <c r="A1268" s="2">
        <v>1777</v>
      </c>
      <c r="B1268" s="2">
        <v>49</v>
      </c>
      <c r="C1268" s="6">
        <v>17.052499999999998</v>
      </c>
      <c r="D1268" s="6">
        <v>12.050222222222223</v>
      </c>
      <c r="E1268" s="6">
        <v>18.632745572547268</v>
      </c>
      <c r="F1268" s="2">
        <v>0</v>
      </c>
      <c r="H1268">
        <f t="shared" si="113"/>
        <v>382.94749999999999</v>
      </c>
      <c r="I1268">
        <f t="shared" si="113"/>
        <v>832.94749999999999</v>
      </c>
      <c r="J1268">
        <f t="shared" si="113"/>
        <v>1225.9475</v>
      </c>
      <c r="K1268">
        <f t="shared" si="113"/>
        <v>1740.9475</v>
      </c>
      <c r="L1268">
        <f t="shared" si="113"/>
        <v>2432.9475000000002</v>
      </c>
      <c r="M1268" s="11">
        <f t="shared" si="109"/>
        <v>17.052499999999998</v>
      </c>
      <c r="N1268">
        <f t="shared" si="111"/>
        <v>382.94749999999999</v>
      </c>
      <c r="O1268" s="2">
        <f t="shared" si="112"/>
        <v>1</v>
      </c>
      <c r="P1268" s="2">
        <f t="shared" si="110"/>
        <v>0</v>
      </c>
    </row>
    <row r="1269" spans="1:16" x14ac:dyDescent="0.2">
      <c r="A1269" s="2">
        <v>1778</v>
      </c>
      <c r="B1269" s="2">
        <v>42</v>
      </c>
      <c r="C1269" s="6">
        <v>304.10424999999998</v>
      </c>
      <c r="D1269" s="6">
        <v>148.84844444444445</v>
      </c>
      <c r="E1269" s="6">
        <v>277.55653008692974</v>
      </c>
      <c r="F1269" s="2">
        <v>0</v>
      </c>
      <c r="H1269">
        <f t="shared" si="113"/>
        <v>95.895750000000021</v>
      </c>
      <c r="I1269">
        <f t="shared" si="113"/>
        <v>545.89575000000002</v>
      </c>
      <c r="J1269">
        <f t="shared" si="113"/>
        <v>938.89575000000002</v>
      </c>
      <c r="K1269">
        <f t="shared" si="113"/>
        <v>1453.8957500000001</v>
      </c>
      <c r="L1269">
        <f t="shared" si="113"/>
        <v>2145.8957500000001</v>
      </c>
      <c r="M1269" s="11">
        <f t="shared" si="109"/>
        <v>304.10424999999998</v>
      </c>
      <c r="N1269">
        <f t="shared" si="111"/>
        <v>95.895750000000021</v>
      </c>
      <c r="O1269" s="2">
        <f t="shared" si="112"/>
        <v>1</v>
      </c>
      <c r="P1269" s="2">
        <f t="shared" si="110"/>
        <v>0</v>
      </c>
    </row>
    <row r="1270" spans="1:16" x14ac:dyDescent="0.2">
      <c r="A1270" s="2">
        <v>1779</v>
      </c>
      <c r="B1270" s="2">
        <v>61</v>
      </c>
      <c r="C1270" s="6">
        <v>417.666</v>
      </c>
      <c r="D1270" s="6">
        <v>226.23933333333332</v>
      </c>
      <c r="E1270" s="6">
        <v>378.33191418435422</v>
      </c>
      <c r="F1270" s="2">
        <v>0</v>
      </c>
      <c r="H1270">
        <f t="shared" si="113"/>
        <v>17.665999999999997</v>
      </c>
      <c r="I1270">
        <f t="shared" si="113"/>
        <v>432.334</v>
      </c>
      <c r="J1270">
        <f t="shared" si="113"/>
        <v>825.33400000000006</v>
      </c>
      <c r="K1270">
        <f t="shared" si="113"/>
        <v>1340.3340000000001</v>
      </c>
      <c r="L1270">
        <f t="shared" si="113"/>
        <v>2032.3340000000001</v>
      </c>
      <c r="M1270" s="11">
        <f t="shared" si="109"/>
        <v>417.666</v>
      </c>
      <c r="N1270">
        <f t="shared" si="111"/>
        <v>17.665999999999997</v>
      </c>
      <c r="O1270" s="2">
        <f t="shared" si="112"/>
        <v>1</v>
      </c>
      <c r="P1270" s="2">
        <f t="shared" si="110"/>
        <v>0</v>
      </c>
    </row>
    <row r="1271" spans="1:16" x14ac:dyDescent="0.2">
      <c r="A1271" s="2">
        <v>1780</v>
      </c>
      <c r="B1271" s="2">
        <v>29</v>
      </c>
      <c r="C1271" s="6">
        <v>1135.99775</v>
      </c>
      <c r="D1271" s="6">
        <v>922.85977777777782</v>
      </c>
      <c r="E1271" s="6">
        <v>929.80529224255451</v>
      </c>
      <c r="F1271" s="2">
        <v>1</v>
      </c>
      <c r="H1271">
        <f t="shared" si="113"/>
        <v>735.99775</v>
      </c>
      <c r="I1271">
        <f t="shared" si="113"/>
        <v>285.99775</v>
      </c>
      <c r="J1271">
        <f t="shared" si="113"/>
        <v>107.00225</v>
      </c>
      <c r="K1271">
        <f t="shared" si="113"/>
        <v>622.00225</v>
      </c>
      <c r="L1271">
        <f t="shared" si="113"/>
        <v>1314.00225</v>
      </c>
      <c r="M1271" s="11">
        <f t="shared" si="109"/>
        <v>1135.99775</v>
      </c>
      <c r="N1271">
        <f t="shared" si="111"/>
        <v>107.00225</v>
      </c>
      <c r="O1271" s="2">
        <f t="shared" si="112"/>
        <v>3</v>
      </c>
      <c r="P1271" s="2">
        <f t="shared" si="110"/>
        <v>1</v>
      </c>
    </row>
    <row r="1272" spans="1:16" x14ac:dyDescent="0.2">
      <c r="A1272" s="2">
        <v>1782</v>
      </c>
      <c r="B1272" s="2">
        <v>66</v>
      </c>
      <c r="C1272" s="6">
        <v>644.05499999999995</v>
      </c>
      <c r="D1272" s="6">
        <v>754.32866666666666</v>
      </c>
      <c r="E1272" s="6">
        <v>349.76572962358625</v>
      </c>
      <c r="F1272" s="2">
        <v>0</v>
      </c>
      <c r="H1272">
        <f t="shared" si="113"/>
        <v>244.05499999999995</v>
      </c>
      <c r="I1272">
        <f t="shared" si="113"/>
        <v>205.94500000000005</v>
      </c>
      <c r="J1272">
        <f t="shared" si="113"/>
        <v>598.94500000000005</v>
      </c>
      <c r="K1272">
        <f t="shared" si="113"/>
        <v>1113.9450000000002</v>
      </c>
      <c r="L1272">
        <f t="shared" si="113"/>
        <v>1805.9450000000002</v>
      </c>
      <c r="M1272" s="11">
        <f t="shared" si="109"/>
        <v>644.05499999999995</v>
      </c>
      <c r="N1272">
        <f t="shared" si="111"/>
        <v>205.94500000000005</v>
      </c>
      <c r="O1272" s="2">
        <f t="shared" si="112"/>
        <v>2</v>
      </c>
      <c r="P1272" s="2">
        <f t="shared" si="110"/>
        <v>0</v>
      </c>
    </row>
    <row r="1273" spans="1:16" x14ac:dyDescent="0.2">
      <c r="A1273" s="2">
        <v>1783</v>
      </c>
      <c r="B1273" s="2">
        <v>27</v>
      </c>
      <c r="C1273" s="6">
        <v>824.55325000000005</v>
      </c>
      <c r="D1273" s="6">
        <v>553.21355555555556</v>
      </c>
      <c r="E1273" s="6">
        <v>497.71748233843272</v>
      </c>
      <c r="F1273" s="2">
        <v>0</v>
      </c>
      <c r="H1273">
        <f t="shared" si="113"/>
        <v>424.55325000000005</v>
      </c>
      <c r="I1273">
        <f t="shared" si="113"/>
        <v>25.446749999999952</v>
      </c>
      <c r="J1273">
        <f t="shared" si="113"/>
        <v>418.44674999999995</v>
      </c>
      <c r="K1273">
        <f t="shared" si="113"/>
        <v>933.44674999999995</v>
      </c>
      <c r="L1273">
        <f t="shared" si="113"/>
        <v>1625.4467500000001</v>
      </c>
      <c r="M1273" s="11">
        <f t="shared" si="109"/>
        <v>824.55325000000005</v>
      </c>
      <c r="N1273">
        <f t="shared" si="111"/>
        <v>25.446749999999952</v>
      </c>
      <c r="O1273" s="2">
        <f t="shared" si="112"/>
        <v>2</v>
      </c>
      <c r="P1273" s="2">
        <f t="shared" si="110"/>
        <v>0</v>
      </c>
    </row>
    <row r="1274" spans="1:16" x14ac:dyDescent="0.2">
      <c r="A1274" s="2">
        <v>1784</v>
      </c>
      <c r="B1274" s="2">
        <v>21</v>
      </c>
      <c r="C1274" s="6">
        <v>696.01424999999995</v>
      </c>
      <c r="D1274" s="6">
        <v>866.58222222222219</v>
      </c>
      <c r="E1274" s="6">
        <v>326.88100272642976</v>
      </c>
      <c r="F1274" s="2">
        <v>0</v>
      </c>
      <c r="H1274">
        <f t="shared" si="113"/>
        <v>296.01424999999995</v>
      </c>
      <c r="I1274">
        <f t="shared" si="113"/>
        <v>153.98575000000005</v>
      </c>
      <c r="J1274">
        <f t="shared" si="113"/>
        <v>546.98575000000005</v>
      </c>
      <c r="K1274">
        <f t="shared" si="113"/>
        <v>1061.9857500000001</v>
      </c>
      <c r="L1274">
        <f t="shared" si="113"/>
        <v>1753.9857500000001</v>
      </c>
      <c r="M1274" s="11">
        <f t="shared" si="109"/>
        <v>696.01424999999995</v>
      </c>
      <c r="N1274">
        <f t="shared" si="111"/>
        <v>153.98575000000005</v>
      </c>
      <c r="O1274" s="2">
        <f t="shared" si="112"/>
        <v>2</v>
      </c>
      <c r="P1274" s="2">
        <f t="shared" si="110"/>
        <v>0</v>
      </c>
    </row>
    <row r="1275" spans="1:16" x14ac:dyDescent="0.2">
      <c r="A1275" s="2">
        <v>1786</v>
      </c>
      <c r="B1275" s="2">
        <v>31</v>
      </c>
      <c r="C1275" s="6">
        <v>23.576499999999999</v>
      </c>
      <c r="D1275" s="6">
        <v>24.553999999999998</v>
      </c>
      <c r="E1275" s="6">
        <v>15.071518317294437</v>
      </c>
      <c r="F1275" s="2">
        <v>0</v>
      </c>
      <c r="H1275">
        <f t="shared" si="113"/>
        <v>376.42349999999999</v>
      </c>
      <c r="I1275">
        <f t="shared" si="113"/>
        <v>826.42349999999999</v>
      </c>
      <c r="J1275">
        <f t="shared" si="113"/>
        <v>1219.4235000000001</v>
      </c>
      <c r="K1275">
        <f t="shared" si="113"/>
        <v>1734.4235000000001</v>
      </c>
      <c r="L1275">
        <f t="shared" si="113"/>
        <v>2426.4234999999999</v>
      </c>
      <c r="M1275" s="11">
        <f t="shared" si="109"/>
        <v>23.576499999999999</v>
      </c>
      <c r="N1275">
        <f t="shared" si="111"/>
        <v>376.42349999999999</v>
      </c>
      <c r="O1275" s="2">
        <f t="shared" si="112"/>
        <v>1</v>
      </c>
      <c r="P1275" s="2">
        <f t="shared" si="110"/>
        <v>0</v>
      </c>
    </row>
    <row r="1276" spans="1:16" x14ac:dyDescent="0.2">
      <c r="A1276" s="2">
        <v>1787</v>
      </c>
      <c r="B1276" s="2">
        <v>41</v>
      </c>
      <c r="C1276" s="6">
        <v>292.22825</v>
      </c>
      <c r="D1276" s="6">
        <v>301.42511111111111</v>
      </c>
      <c r="E1276" s="6">
        <v>171.78479001353477</v>
      </c>
      <c r="F1276" s="2">
        <v>0</v>
      </c>
      <c r="H1276">
        <f t="shared" si="113"/>
        <v>107.77175</v>
      </c>
      <c r="I1276">
        <f t="shared" si="113"/>
        <v>557.77175</v>
      </c>
      <c r="J1276">
        <f t="shared" si="113"/>
        <v>950.77175</v>
      </c>
      <c r="K1276">
        <f t="shared" si="113"/>
        <v>1465.7717499999999</v>
      </c>
      <c r="L1276">
        <f t="shared" si="113"/>
        <v>2157.7717499999999</v>
      </c>
      <c r="M1276" s="11">
        <f t="shared" si="109"/>
        <v>292.22825</v>
      </c>
      <c r="N1276">
        <f t="shared" si="111"/>
        <v>107.77175</v>
      </c>
      <c r="O1276" s="2">
        <f t="shared" si="112"/>
        <v>1</v>
      </c>
      <c r="P1276" s="2">
        <f t="shared" si="110"/>
        <v>0</v>
      </c>
    </row>
    <row r="1277" spans="1:16" x14ac:dyDescent="0.2">
      <c r="A1277" s="2">
        <v>1790</v>
      </c>
      <c r="B1277" s="2">
        <v>62</v>
      </c>
      <c r="C1277" s="6">
        <v>713.74249999999995</v>
      </c>
      <c r="D1277" s="6">
        <v>733.69200000000001</v>
      </c>
      <c r="E1277" s="6">
        <v>369.51981435877275</v>
      </c>
      <c r="F1277" s="2">
        <v>0</v>
      </c>
      <c r="H1277">
        <f t="shared" si="113"/>
        <v>313.74249999999995</v>
      </c>
      <c r="I1277">
        <f t="shared" si="113"/>
        <v>136.25750000000005</v>
      </c>
      <c r="J1277">
        <f t="shared" si="113"/>
        <v>529.25750000000005</v>
      </c>
      <c r="K1277">
        <f t="shared" si="113"/>
        <v>1044.2575000000002</v>
      </c>
      <c r="L1277">
        <f t="shared" si="113"/>
        <v>1736.2575000000002</v>
      </c>
      <c r="M1277" s="11">
        <f t="shared" si="109"/>
        <v>713.74249999999995</v>
      </c>
      <c r="N1277">
        <f t="shared" si="111"/>
        <v>136.25750000000005</v>
      </c>
      <c r="O1277" s="2">
        <f t="shared" si="112"/>
        <v>2</v>
      </c>
      <c r="P1277" s="2">
        <f t="shared" si="110"/>
        <v>0</v>
      </c>
    </row>
    <row r="1278" spans="1:16" x14ac:dyDescent="0.2">
      <c r="A1278" s="2">
        <v>1791</v>
      </c>
      <c r="B1278" s="2">
        <v>35</v>
      </c>
      <c r="C1278" s="6">
        <v>738.87149999999997</v>
      </c>
      <c r="D1278" s="6">
        <v>442.7357777777778</v>
      </c>
      <c r="E1278" s="6">
        <v>487.33898166609544</v>
      </c>
      <c r="F1278" s="2">
        <v>0</v>
      </c>
      <c r="H1278">
        <f t="shared" si="113"/>
        <v>338.87149999999997</v>
      </c>
      <c r="I1278">
        <f t="shared" si="113"/>
        <v>111.12850000000003</v>
      </c>
      <c r="J1278">
        <f t="shared" si="113"/>
        <v>504.12850000000003</v>
      </c>
      <c r="K1278">
        <f t="shared" si="113"/>
        <v>1019.1285</v>
      </c>
      <c r="L1278">
        <f t="shared" si="113"/>
        <v>1711.1285</v>
      </c>
      <c r="M1278" s="11">
        <f t="shared" si="109"/>
        <v>738.87149999999997</v>
      </c>
      <c r="N1278">
        <f t="shared" si="111"/>
        <v>111.12850000000003</v>
      </c>
      <c r="O1278" s="2">
        <f t="shared" si="112"/>
        <v>2</v>
      </c>
      <c r="P1278" s="2">
        <f t="shared" si="110"/>
        <v>0</v>
      </c>
    </row>
    <row r="1279" spans="1:16" x14ac:dyDescent="0.2">
      <c r="A1279" s="2">
        <v>1793</v>
      </c>
      <c r="B1279" s="2">
        <v>33</v>
      </c>
      <c r="C1279" s="6">
        <v>496.87275</v>
      </c>
      <c r="D1279" s="6">
        <v>550.11755555555555</v>
      </c>
      <c r="E1279" s="6">
        <v>250.20900080952177</v>
      </c>
      <c r="F1279" s="2">
        <v>0</v>
      </c>
      <c r="H1279">
        <f t="shared" si="113"/>
        <v>96.872749999999996</v>
      </c>
      <c r="I1279">
        <f t="shared" si="113"/>
        <v>353.12725</v>
      </c>
      <c r="J1279">
        <f t="shared" si="113"/>
        <v>746.12725</v>
      </c>
      <c r="K1279">
        <f t="shared" si="113"/>
        <v>1261.12725</v>
      </c>
      <c r="L1279">
        <f t="shared" si="113"/>
        <v>1953.12725</v>
      </c>
      <c r="M1279" s="11">
        <f t="shared" si="109"/>
        <v>496.87275</v>
      </c>
      <c r="N1279">
        <f t="shared" si="111"/>
        <v>96.872749999999996</v>
      </c>
      <c r="O1279" s="2">
        <f t="shared" si="112"/>
        <v>1</v>
      </c>
      <c r="P1279" s="2">
        <f t="shared" si="110"/>
        <v>0</v>
      </c>
    </row>
    <row r="1280" spans="1:16" x14ac:dyDescent="0.2">
      <c r="A1280" s="2">
        <v>1794</v>
      </c>
      <c r="B1280" s="2">
        <v>40</v>
      </c>
      <c r="C1280" s="6">
        <v>583.29049999999995</v>
      </c>
      <c r="D1280" s="6">
        <v>479.68666666666667</v>
      </c>
      <c r="E1280" s="6">
        <v>465.3714314437035</v>
      </c>
      <c r="F1280" s="2">
        <v>0</v>
      </c>
      <c r="H1280">
        <f t="shared" si="113"/>
        <v>183.29049999999995</v>
      </c>
      <c r="I1280">
        <f t="shared" si="113"/>
        <v>266.70950000000005</v>
      </c>
      <c r="J1280">
        <f t="shared" si="113"/>
        <v>659.70950000000005</v>
      </c>
      <c r="K1280">
        <f t="shared" si="113"/>
        <v>1174.7094999999999</v>
      </c>
      <c r="L1280">
        <f t="shared" si="113"/>
        <v>1866.7094999999999</v>
      </c>
      <c r="M1280" s="11">
        <f t="shared" si="109"/>
        <v>583.29049999999995</v>
      </c>
      <c r="N1280">
        <f t="shared" si="111"/>
        <v>183.29049999999995</v>
      </c>
      <c r="O1280" s="2">
        <f t="shared" si="112"/>
        <v>1</v>
      </c>
      <c r="P1280" s="2">
        <f t="shared" si="110"/>
        <v>0</v>
      </c>
    </row>
    <row r="1281" spans="1:16" x14ac:dyDescent="0.2">
      <c r="A1281" s="2">
        <v>1795</v>
      </c>
      <c r="B1281" s="2">
        <v>35</v>
      </c>
      <c r="C1281" s="6">
        <v>597.50125000000003</v>
      </c>
      <c r="D1281" s="6">
        <v>547.01644444444446</v>
      </c>
      <c r="E1281" s="6">
        <v>397.45860827194264</v>
      </c>
      <c r="F1281" s="2">
        <v>1</v>
      </c>
      <c r="H1281">
        <f t="shared" si="113"/>
        <v>197.50125000000003</v>
      </c>
      <c r="I1281">
        <f t="shared" si="113"/>
        <v>252.49874999999997</v>
      </c>
      <c r="J1281">
        <f t="shared" si="113"/>
        <v>645.49874999999997</v>
      </c>
      <c r="K1281">
        <f t="shared" si="113"/>
        <v>1160.49875</v>
      </c>
      <c r="L1281">
        <f t="shared" si="113"/>
        <v>1852.49875</v>
      </c>
      <c r="M1281" s="11">
        <f t="shared" si="109"/>
        <v>597.50125000000003</v>
      </c>
      <c r="N1281">
        <f t="shared" si="111"/>
        <v>197.50125000000003</v>
      </c>
      <c r="O1281" s="2">
        <f t="shared" si="112"/>
        <v>1</v>
      </c>
      <c r="P1281" s="2">
        <f t="shared" si="110"/>
        <v>1</v>
      </c>
    </row>
    <row r="1282" spans="1:16" x14ac:dyDescent="0.2">
      <c r="A1282" s="2">
        <v>1796</v>
      </c>
      <c r="B1282" s="2">
        <v>38</v>
      </c>
      <c r="C1282" s="6">
        <v>923.10625000000005</v>
      </c>
      <c r="D1282" s="6">
        <v>851.63800000000003</v>
      </c>
      <c r="E1282" s="6">
        <v>718.21925334775585</v>
      </c>
      <c r="F1282" s="2">
        <v>0</v>
      </c>
      <c r="H1282">
        <f t="shared" si="113"/>
        <v>523.10625000000005</v>
      </c>
      <c r="I1282">
        <f t="shared" si="113"/>
        <v>73.106250000000045</v>
      </c>
      <c r="J1282">
        <f t="shared" si="113"/>
        <v>319.89374999999995</v>
      </c>
      <c r="K1282">
        <f t="shared" si="113"/>
        <v>834.89374999999995</v>
      </c>
      <c r="L1282">
        <f t="shared" si="113"/>
        <v>1526.89375</v>
      </c>
      <c r="M1282" s="11">
        <f t="shared" si="109"/>
        <v>923.10625000000005</v>
      </c>
      <c r="N1282">
        <f t="shared" si="111"/>
        <v>73.106250000000045</v>
      </c>
      <c r="O1282" s="2">
        <f t="shared" si="112"/>
        <v>2</v>
      </c>
      <c r="P1282" s="2">
        <f t="shared" si="110"/>
        <v>0</v>
      </c>
    </row>
    <row r="1283" spans="1:16" x14ac:dyDescent="0.2">
      <c r="A1283" s="2">
        <v>1797</v>
      </c>
      <c r="B1283" s="2">
        <v>28</v>
      </c>
      <c r="C1283" s="6">
        <v>47.080249999999999</v>
      </c>
      <c r="D1283" s="6">
        <v>39.219555555555559</v>
      </c>
      <c r="E1283" s="6">
        <v>27.065358418684021</v>
      </c>
      <c r="F1283" s="2">
        <v>0</v>
      </c>
      <c r="H1283">
        <f t="shared" si="113"/>
        <v>352.91975000000002</v>
      </c>
      <c r="I1283">
        <f t="shared" si="113"/>
        <v>802.91975000000002</v>
      </c>
      <c r="J1283">
        <f t="shared" si="113"/>
        <v>1195.91975</v>
      </c>
      <c r="K1283">
        <f t="shared" si="113"/>
        <v>1710.91975</v>
      </c>
      <c r="L1283">
        <f t="shared" si="113"/>
        <v>2402.91975</v>
      </c>
      <c r="M1283" s="11">
        <f t="shared" ref="M1283:M1346" si="114">+C1283</f>
        <v>47.080249999999999</v>
      </c>
      <c r="N1283">
        <f t="shared" si="111"/>
        <v>352.91975000000002</v>
      </c>
      <c r="O1283" s="2">
        <f t="shared" si="112"/>
        <v>1</v>
      </c>
      <c r="P1283" s="2">
        <f t="shared" ref="P1283:P1346" si="115">+F1283</f>
        <v>0</v>
      </c>
    </row>
    <row r="1284" spans="1:16" x14ac:dyDescent="0.2">
      <c r="A1284" s="2">
        <v>1798</v>
      </c>
      <c r="B1284" s="2">
        <v>29</v>
      </c>
      <c r="C1284" s="6">
        <v>1223.5474999999999</v>
      </c>
      <c r="D1284" s="6">
        <v>867.5431111111111</v>
      </c>
      <c r="E1284" s="6">
        <v>947.60233031892403</v>
      </c>
      <c r="F1284" s="2">
        <v>1</v>
      </c>
      <c r="H1284">
        <f t="shared" si="113"/>
        <v>823.5474999999999</v>
      </c>
      <c r="I1284">
        <f t="shared" si="113"/>
        <v>373.5474999999999</v>
      </c>
      <c r="J1284">
        <f t="shared" si="113"/>
        <v>19.4525000000001</v>
      </c>
      <c r="K1284">
        <f t="shared" si="113"/>
        <v>534.4525000000001</v>
      </c>
      <c r="L1284">
        <f t="shared" si="113"/>
        <v>1226.4525000000001</v>
      </c>
      <c r="M1284" s="11">
        <f t="shared" si="114"/>
        <v>1223.5474999999999</v>
      </c>
      <c r="N1284">
        <f t="shared" ref="N1284:N1347" si="116">+MIN(H1284:L1284)</f>
        <v>19.4525000000001</v>
      </c>
      <c r="O1284" s="2">
        <f t="shared" ref="O1284:O1347" si="117">+MATCH(N1284,H1284:L1284,0)</f>
        <v>3</v>
      </c>
      <c r="P1284" s="2">
        <f t="shared" si="115"/>
        <v>1</v>
      </c>
    </row>
    <row r="1285" spans="1:16" x14ac:dyDescent="0.2">
      <c r="A1285" s="2">
        <v>1799</v>
      </c>
      <c r="B1285" s="2">
        <v>21</v>
      </c>
      <c r="C1285" s="6">
        <v>72.804749999999999</v>
      </c>
      <c r="D1285" s="6">
        <v>59.608222222222224</v>
      </c>
      <c r="E1285" s="6">
        <v>47.59270569120411</v>
      </c>
      <c r="F1285" s="2">
        <v>0</v>
      </c>
      <c r="H1285">
        <f t="shared" si="113"/>
        <v>327.19524999999999</v>
      </c>
      <c r="I1285">
        <f t="shared" si="113"/>
        <v>777.19524999999999</v>
      </c>
      <c r="J1285">
        <f t="shared" si="113"/>
        <v>1170.19525</v>
      </c>
      <c r="K1285">
        <f t="shared" si="113"/>
        <v>1685.19525</v>
      </c>
      <c r="L1285">
        <f t="shared" si="113"/>
        <v>2377.1952500000002</v>
      </c>
      <c r="M1285" s="11">
        <f t="shared" si="114"/>
        <v>72.804749999999999</v>
      </c>
      <c r="N1285">
        <f t="shared" si="116"/>
        <v>327.19524999999999</v>
      </c>
      <c r="O1285" s="2">
        <f t="shared" si="117"/>
        <v>1</v>
      </c>
      <c r="P1285" s="2">
        <f t="shared" si="115"/>
        <v>0</v>
      </c>
    </row>
    <row r="1286" spans="1:16" x14ac:dyDescent="0.2">
      <c r="A1286" s="2">
        <v>1801</v>
      </c>
      <c r="B1286" s="2">
        <v>22</v>
      </c>
      <c r="C1286" s="6">
        <v>832.34500000000003</v>
      </c>
      <c r="D1286" s="6">
        <v>617.57288888888888</v>
      </c>
      <c r="E1286" s="6">
        <v>744.36985117603581</v>
      </c>
      <c r="F1286" s="2">
        <v>1</v>
      </c>
      <c r="H1286">
        <f t="shared" si="113"/>
        <v>432.34500000000003</v>
      </c>
      <c r="I1286">
        <f t="shared" si="113"/>
        <v>17.654999999999973</v>
      </c>
      <c r="J1286">
        <f t="shared" si="113"/>
        <v>410.65499999999997</v>
      </c>
      <c r="K1286">
        <f t="shared" si="113"/>
        <v>925.65499999999997</v>
      </c>
      <c r="L1286">
        <f t="shared" si="113"/>
        <v>1617.655</v>
      </c>
      <c r="M1286" s="11">
        <f t="shared" si="114"/>
        <v>832.34500000000003</v>
      </c>
      <c r="N1286">
        <f t="shared" si="116"/>
        <v>17.654999999999973</v>
      </c>
      <c r="O1286" s="2">
        <f t="shared" si="117"/>
        <v>2</v>
      </c>
      <c r="P1286" s="2">
        <f t="shared" si="115"/>
        <v>1</v>
      </c>
    </row>
    <row r="1287" spans="1:16" x14ac:dyDescent="0.2">
      <c r="A1287" s="2">
        <v>1804</v>
      </c>
      <c r="B1287" s="2">
        <v>29</v>
      </c>
      <c r="C1287" s="6">
        <v>723.20650000000001</v>
      </c>
      <c r="D1287" s="6">
        <v>760.16555555555556</v>
      </c>
      <c r="E1287" s="6">
        <v>347.99373312137897</v>
      </c>
      <c r="F1287" s="2">
        <v>1</v>
      </c>
      <c r="H1287">
        <f t="shared" si="113"/>
        <v>323.20650000000001</v>
      </c>
      <c r="I1287">
        <f t="shared" si="113"/>
        <v>126.79349999999999</v>
      </c>
      <c r="J1287">
        <f t="shared" si="113"/>
        <v>519.79349999999999</v>
      </c>
      <c r="K1287">
        <f t="shared" si="113"/>
        <v>1034.7935</v>
      </c>
      <c r="L1287">
        <f t="shared" si="113"/>
        <v>1726.7935</v>
      </c>
      <c r="M1287" s="11">
        <f t="shared" si="114"/>
        <v>723.20650000000001</v>
      </c>
      <c r="N1287">
        <f t="shared" si="116"/>
        <v>126.79349999999999</v>
      </c>
      <c r="O1287" s="2">
        <f t="shared" si="117"/>
        <v>2</v>
      </c>
      <c r="P1287" s="2">
        <f t="shared" si="115"/>
        <v>1</v>
      </c>
    </row>
    <row r="1288" spans="1:16" x14ac:dyDescent="0.2">
      <c r="A1288" s="2">
        <v>1805</v>
      </c>
      <c r="B1288" s="2">
        <v>29</v>
      </c>
      <c r="C1288" s="6">
        <v>451.91</v>
      </c>
      <c r="D1288" s="6">
        <v>437.1151111111111</v>
      </c>
      <c r="E1288" s="6">
        <v>222.64010896959354</v>
      </c>
      <c r="F1288" s="2">
        <v>1</v>
      </c>
      <c r="H1288">
        <f t="shared" si="113"/>
        <v>51.910000000000025</v>
      </c>
      <c r="I1288">
        <f t="shared" si="113"/>
        <v>398.09</v>
      </c>
      <c r="J1288">
        <f t="shared" si="113"/>
        <v>791.08999999999992</v>
      </c>
      <c r="K1288">
        <f t="shared" si="113"/>
        <v>1306.0899999999999</v>
      </c>
      <c r="L1288">
        <f t="shared" si="113"/>
        <v>1998.09</v>
      </c>
      <c r="M1288" s="11">
        <f t="shared" si="114"/>
        <v>451.91</v>
      </c>
      <c r="N1288">
        <f t="shared" si="116"/>
        <v>51.910000000000025</v>
      </c>
      <c r="O1288" s="2">
        <f t="shared" si="117"/>
        <v>1</v>
      </c>
      <c r="P1288" s="2">
        <f t="shared" si="115"/>
        <v>1</v>
      </c>
    </row>
    <row r="1289" spans="1:16" x14ac:dyDescent="0.2">
      <c r="A1289" s="2">
        <v>1806</v>
      </c>
      <c r="B1289" s="2">
        <v>44</v>
      </c>
      <c r="C1289" s="6">
        <v>847.13324999999998</v>
      </c>
      <c r="D1289" s="6">
        <v>441.14355555555557</v>
      </c>
      <c r="E1289" s="6">
        <v>959.53435589547951</v>
      </c>
      <c r="F1289" s="2">
        <v>0</v>
      </c>
      <c r="H1289">
        <f t="shared" si="113"/>
        <v>447.13324999999998</v>
      </c>
      <c r="I1289">
        <f t="shared" si="113"/>
        <v>2.8667500000000246</v>
      </c>
      <c r="J1289">
        <f t="shared" si="113"/>
        <v>395.86675000000002</v>
      </c>
      <c r="K1289">
        <f t="shared" si="113"/>
        <v>910.86675000000002</v>
      </c>
      <c r="L1289">
        <f t="shared" si="113"/>
        <v>1602.8667500000001</v>
      </c>
      <c r="M1289" s="11">
        <f t="shared" si="114"/>
        <v>847.13324999999998</v>
      </c>
      <c r="N1289">
        <f t="shared" si="116"/>
        <v>2.8667500000000246</v>
      </c>
      <c r="O1289" s="2">
        <f t="shared" si="117"/>
        <v>2</v>
      </c>
      <c r="P1289" s="2">
        <f t="shared" si="115"/>
        <v>0</v>
      </c>
    </row>
    <row r="1290" spans="1:16" x14ac:dyDescent="0.2">
      <c r="A1290" s="2">
        <v>1807</v>
      </c>
      <c r="B1290" s="2">
        <v>38</v>
      </c>
      <c r="C1290" s="6">
        <v>1364.1479999999999</v>
      </c>
      <c r="D1290" s="6">
        <v>1580.6868888888889</v>
      </c>
      <c r="E1290" s="6">
        <v>693.0152182329266</v>
      </c>
      <c r="F1290" s="2">
        <v>1</v>
      </c>
      <c r="H1290">
        <f t="shared" si="113"/>
        <v>964.14799999999991</v>
      </c>
      <c r="I1290">
        <f t="shared" si="113"/>
        <v>514.14799999999991</v>
      </c>
      <c r="J1290">
        <f t="shared" si="113"/>
        <v>121.14799999999991</v>
      </c>
      <c r="K1290">
        <f t="shared" si="113"/>
        <v>393.85200000000009</v>
      </c>
      <c r="L1290">
        <f t="shared" si="113"/>
        <v>1085.8520000000001</v>
      </c>
      <c r="M1290" s="11">
        <f t="shared" si="114"/>
        <v>1364.1479999999999</v>
      </c>
      <c r="N1290">
        <f t="shared" si="116"/>
        <v>121.14799999999991</v>
      </c>
      <c r="O1290" s="2">
        <f t="shared" si="117"/>
        <v>3</v>
      </c>
      <c r="P1290" s="2">
        <f t="shared" si="115"/>
        <v>1</v>
      </c>
    </row>
    <row r="1291" spans="1:16" x14ac:dyDescent="0.2">
      <c r="A1291" s="2">
        <v>1808</v>
      </c>
      <c r="B1291" s="2">
        <v>22</v>
      </c>
      <c r="C1291" s="6">
        <v>1421.0922499999999</v>
      </c>
      <c r="D1291" s="6">
        <v>953.44911111111116</v>
      </c>
      <c r="E1291" s="6">
        <v>1037.7488499429226</v>
      </c>
      <c r="F1291" s="2">
        <v>1</v>
      </c>
      <c r="H1291">
        <f t="shared" ref="H1291:L1341" si="118">+ABS(H$2-$M1291)</f>
        <v>1021.0922499999999</v>
      </c>
      <c r="I1291">
        <f t="shared" si="118"/>
        <v>571.09224999999992</v>
      </c>
      <c r="J1291">
        <f t="shared" si="118"/>
        <v>178.09224999999992</v>
      </c>
      <c r="K1291">
        <f t="shared" si="118"/>
        <v>336.90775000000008</v>
      </c>
      <c r="L1291">
        <f t="shared" si="118"/>
        <v>1028.9077500000001</v>
      </c>
      <c r="M1291" s="11">
        <f t="shared" si="114"/>
        <v>1421.0922499999999</v>
      </c>
      <c r="N1291">
        <f t="shared" si="116"/>
        <v>178.09224999999992</v>
      </c>
      <c r="O1291" s="2">
        <f t="shared" si="117"/>
        <v>3</v>
      </c>
      <c r="P1291" s="2">
        <f t="shared" si="115"/>
        <v>1</v>
      </c>
    </row>
    <row r="1292" spans="1:16" x14ac:dyDescent="0.2">
      <c r="A1292" s="2">
        <v>1809</v>
      </c>
      <c r="B1292" s="2">
        <v>42</v>
      </c>
      <c r="C1292" s="6">
        <v>991.43224999999995</v>
      </c>
      <c r="D1292" s="6">
        <v>523.42822222222219</v>
      </c>
      <c r="E1292" s="6">
        <v>944.08858083154132</v>
      </c>
      <c r="F1292" s="2">
        <v>0</v>
      </c>
      <c r="H1292">
        <f t="shared" si="118"/>
        <v>591.43224999999995</v>
      </c>
      <c r="I1292">
        <f t="shared" si="118"/>
        <v>141.43224999999995</v>
      </c>
      <c r="J1292">
        <f t="shared" si="118"/>
        <v>251.56775000000005</v>
      </c>
      <c r="K1292">
        <f t="shared" si="118"/>
        <v>766.56775000000005</v>
      </c>
      <c r="L1292">
        <f t="shared" si="118"/>
        <v>1458.5677500000002</v>
      </c>
      <c r="M1292" s="11">
        <f t="shared" si="114"/>
        <v>991.43224999999995</v>
      </c>
      <c r="N1292">
        <f t="shared" si="116"/>
        <v>141.43224999999995</v>
      </c>
      <c r="O1292" s="2">
        <f t="shared" si="117"/>
        <v>2</v>
      </c>
      <c r="P1292" s="2">
        <f t="shared" si="115"/>
        <v>0</v>
      </c>
    </row>
    <row r="1293" spans="1:16" x14ac:dyDescent="0.2">
      <c r="A1293" s="2">
        <v>1810</v>
      </c>
      <c r="B1293" s="2">
        <v>51</v>
      </c>
      <c r="C1293" s="6">
        <v>1266.9684999999999</v>
      </c>
      <c r="D1293" s="6">
        <v>778.16511111111106</v>
      </c>
      <c r="E1293" s="6">
        <v>1182.6530415089401</v>
      </c>
      <c r="F1293" s="2">
        <v>1</v>
      </c>
      <c r="H1293">
        <f t="shared" si="118"/>
        <v>866.96849999999995</v>
      </c>
      <c r="I1293">
        <f t="shared" si="118"/>
        <v>416.96849999999995</v>
      </c>
      <c r="J1293">
        <f t="shared" si="118"/>
        <v>23.968499999999949</v>
      </c>
      <c r="K1293">
        <f t="shared" si="118"/>
        <v>491.03150000000005</v>
      </c>
      <c r="L1293">
        <f t="shared" si="118"/>
        <v>1183.0315000000001</v>
      </c>
      <c r="M1293" s="11">
        <f t="shared" si="114"/>
        <v>1266.9684999999999</v>
      </c>
      <c r="N1293">
        <f t="shared" si="116"/>
        <v>23.968499999999949</v>
      </c>
      <c r="O1293" s="2">
        <f t="shared" si="117"/>
        <v>3</v>
      </c>
      <c r="P1293" s="2">
        <f t="shared" si="115"/>
        <v>1</v>
      </c>
    </row>
    <row r="1294" spans="1:16" x14ac:dyDescent="0.2">
      <c r="A1294" s="2">
        <v>1811</v>
      </c>
      <c r="B1294" s="2">
        <v>25</v>
      </c>
      <c r="C1294" s="6">
        <v>658.71400000000006</v>
      </c>
      <c r="D1294" s="6">
        <v>829.97733333333338</v>
      </c>
      <c r="E1294" s="6">
        <v>426.54378073157579</v>
      </c>
      <c r="F1294" s="2">
        <v>0</v>
      </c>
      <c r="H1294">
        <f t="shared" si="118"/>
        <v>258.71400000000006</v>
      </c>
      <c r="I1294">
        <f t="shared" si="118"/>
        <v>191.28599999999994</v>
      </c>
      <c r="J1294">
        <f t="shared" si="118"/>
        <v>584.28599999999994</v>
      </c>
      <c r="K1294">
        <f t="shared" si="118"/>
        <v>1099.2860000000001</v>
      </c>
      <c r="L1294">
        <f t="shared" si="118"/>
        <v>1791.2860000000001</v>
      </c>
      <c r="M1294" s="11">
        <f t="shared" si="114"/>
        <v>658.71400000000006</v>
      </c>
      <c r="N1294">
        <f t="shared" si="116"/>
        <v>191.28599999999994</v>
      </c>
      <c r="O1294" s="2">
        <f t="shared" si="117"/>
        <v>2</v>
      </c>
      <c r="P1294" s="2">
        <f t="shared" si="115"/>
        <v>0</v>
      </c>
    </row>
    <row r="1295" spans="1:16" x14ac:dyDescent="0.2">
      <c r="A1295" s="2">
        <v>1812</v>
      </c>
      <c r="B1295" s="2">
        <v>44</v>
      </c>
      <c r="C1295" s="6">
        <v>539.77925000000005</v>
      </c>
      <c r="D1295" s="6">
        <v>473.29933333333332</v>
      </c>
      <c r="E1295" s="6">
        <v>538.30326481491306</v>
      </c>
      <c r="F1295" s="2">
        <v>0</v>
      </c>
      <c r="H1295">
        <f t="shared" si="118"/>
        <v>139.77925000000005</v>
      </c>
      <c r="I1295">
        <f t="shared" si="118"/>
        <v>310.22074999999995</v>
      </c>
      <c r="J1295">
        <f t="shared" si="118"/>
        <v>703.22074999999995</v>
      </c>
      <c r="K1295">
        <f t="shared" si="118"/>
        <v>1218.22075</v>
      </c>
      <c r="L1295">
        <f t="shared" si="118"/>
        <v>1910.22075</v>
      </c>
      <c r="M1295" s="11">
        <f t="shared" si="114"/>
        <v>539.77925000000005</v>
      </c>
      <c r="N1295">
        <f t="shared" si="116"/>
        <v>139.77925000000005</v>
      </c>
      <c r="O1295" s="2">
        <f t="shared" si="117"/>
        <v>1</v>
      </c>
      <c r="P1295" s="2">
        <f t="shared" si="115"/>
        <v>0</v>
      </c>
    </row>
    <row r="1296" spans="1:16" x14ac:dyDescent="0.2">
      <c r="A1296" s="2">
        <v>1813</v>
      </c>
      <c r="B1296" s="2">
        <v>26</v>
      </c>
      <c r="C1296" s="6">
        <v>248.0215</v>
      </c>
      <c r="D1296" s="6">
        <v>241.67933333333335</v>
      </c>
      <c r="E1296" s="6">
        <v>226.34884861178307</v>
      </c>
      <c r="F1296" s="2">
        <v>0</v>
      </c>
      <c r="H1296">
        <f t="shared" si="118"/>
        <v>151.9785</v>
      </c>
      <c r="I1296">
        <f t="shared" si="118"/>
        <v>601.97849999999994</v>
      </c>
      <c r="J1296">
        <f t="shared" si="118"/>
        <v>994.97849999999994</v>
      </c>
      <c r="K1296">
        <f t="shared" si="118"/>
        <v>1509.9784999999999</v>
      </c>
      <c r="L1296">
        <f t="shared" si="118"/>
        <v>2201.9785000000002</v>
      </c>
      <c r="M1296" s="11">
        <f t="shared" si="114"/>
        <v>248.0215</v>
      </c>
      <c r="N1296">
        <f t="shared" si="116"/>
        <v>151.9785</v>
      </c>
      <c r="O1296" s="2">
        <f t="shared" si="117"/>
        <v>1</v>
      </c>
      <c r="P1296" s="2">
        <f t="shared" si="115"/>
        <v>0</v>
      </c>
    </row>
    <row r="1297" spans="1:16" x14ac:dyDescent="0.2">
      <c r="A1297" s="2">
        <v>1814</v>
      </c>
      <c r="B1297" s="2">
        <v>21</v>
      </c>
      <c r="C1297" s="6">
        <v>1375.0015000000001</v>
      </c>
      <c r="D1297" s="6">
        <v>1601.7944444444445</v>
      </c>
      <c r="E1297" s="6">
        <v>420.85911127419052</v>
      </c>
      <c r="F1297" s="2">
        <v>1</v>
      </c>
      <c r="H1297">
        <f t="shared" si="118"/>
        <v>975.00150000000008</v>
      </c>
      <c r="I1297">
        <f t="shared" si="118"/>
        <v>525.00150000000008</v>
      </c>
      <c r="J1297">
        <f t="shared" si="118"/>
        <v>132.00150000000008</v>
      </c>
      <c r="K1297">
        <f t="shared" si="118"/>
        <v>382.99849999999992</v>
      </c>
      <c r="L1297">
        <f t="shared" si="118"/>
        <v>1074.9984999999999</v>
      </c>
      <c r="M1297" s="11">
        <f t="shared" si="114"/>
        <v>1375.0015000000001</v>
      </c>
      <c r="N1297">
        <f t="shared" si="116"/>
        <v>132.00150000000008</v>
      </c>
      <c r="O1297" s="2">
        <f t="shared" si="117"/>
        <v>3</v>
      </c>
      <c r="P1297" s="2">
        <f t="shared" si="115"/>
        <v>1</v>
      </c>
    </row>
    <row r="1298" spans="1:16" x14ac:dyDescent="0.2">
      <c r="A1298" s="2">
        <v>1815</v>
      </c>
      <c r="B1298" s="2">
        <v>35</v>
      </c>
      <c r="C1298" s="6">
        <v>993.68674999999996</v>
      </c>
      <c r="D1298" s="6">
        <v>1231.4151111111112</v>
      </c>
      <c r="E1298" s="6">
        <v>581.27398634761539</v>
      </c>
      <c r="F1298" s="2">
        <v>1</v>
      </c>
      <c r="H1298">
        <f t="shared" si="118"/>
        <v>593.68674999999996</v>
      </c>
      <c r="I1298">
        <f t="shared" si="118"/>
        <v>143.68674999999996</v>
      </c>
      <c r="J1298">
        <f t="shared" si="118"/>
        <v>249.31325000000004</v>
      </c>
      <c r="K1298">
        <f t="shared" si="118"/>
        <v>764.31325000000004</v>
      </c>
      <c r="L1298">
        <f t="shared" si="118"/>
        <v>1456.3132500000002</v>
      </c>
      <c r="M1298" s="11">
        <f t="shared" si="114"/>
        <v>993.68674999999996</v>
      </c>
      <c r="N1298">
        <f t="shared" si="116"/>
        <v>143.68674999999996</v>
      </c>
      <c r="O1298" s="2">
        <f t="shared" si="117"/>
        <v>2</v>
      </c>
      <c r="P1298" s="2">
        <f t="shared" si="115"/>
        <v>1</v>
      </c>
    </row>
    <row r="1299" spans="1:16" x14ac:dyDescent="0.2">
      <c r="A1299" s="2">
        <v>1816</v>
      </c>
      <c r="B1299" s="2">
        <v>31</v>
      </c>
      <c r="C1299" s="6">
        <v>396.67275000000001</v>
      </c>
      <c r="D1299" s="6">
        <v>511.71466666666669</v>
      </c>
      <c r="E1299" s="6">
        <v>132.3075237759731</v>
      </c>
      <c r="F1299" s="2">
        <v>0</v>
      </c>
      <c r="H1299">
        <f t="shared" si="118"/>
        <v>3.3272499999999923</v>
      </c>
      <c r="I1299">
        <f t="shared" si="118"/>
        <v>453.32724999999999</v>
      </c>
      <c r="J1299">
        <f t="shared" si="118"/>
        <v>846.32725000000005</v>
      </c>
      <c r="K1299">
        <f t="shared" si="118"/>
        <v>1361.32725</v>
      </c>
      <c r="L1299">
        <f t="shared" si="118"/>
        <v>2053.3272499999998</v>
      </c>
      <c r="M1299" s="11">
        <f t="shared" si="114"/>
        <v>396.67275000000001</v>
      </c>
      <c r="N1299">
        <f t="shared" si="116"/>
        <v>3.3272499999999923</v>
      </c>
      <c r="O1299" s="2">
        <f t="shared" si="117"/>
        <v>1</v>
      </c>
      <c r="P1299" s="2">
        <f t="shared" si="115"/>
        <v>0</v>
      </c>
    </row>
    <row r="1300" spans="1:16" x14ac:dyDescent="0.2">
      <c r="A1300" s="2">
        <v>1817</v>
      </c>
      <c r="B1300" s="2">
        <v>38</v>
      </c>
      <c r="C1300" s="6">
        <v>136.82775000000001</v>
      </c>
      <c r="D1300" s="6">
        <v>157.38622222222222</v>
      </c>
      <c r="E1300" s="6">
        <v>88.714547580384021</v>
      </c>
      <c r="F1300" s="2">
        <v>0</v>
      </c>
      <c r="H1300">
        <f t="shared" si="118"/>
        <v>263.17224999999996</v>
      </c>
      <c r="I1300">
        <f t="shared" si="118"/>
        <v>713.17224999999996</v>
      </c>
      <c r="J1300">
        <f t="shared" si="118"/>
        <v>1106.1722500000001</v>
      </c>
      <c r="K1300">
        <f t="shared" si="118"/>
        <v>1621.1722500000001</v>
      </c>
      <c r="L1300">
        <f t="shared" si="118"/>
        <v>2313.1722500000001</v>
      </c>
      <c r="M1300" s="11">
        <f t="shared" si="114"/>
        <v>136.82775000000001</v>
      </c>
      <c r="N1300">
        <f t="shared" si="116"/>
        <v>263.17224999999996</v>
      </c>
      <c r="O1300" s="2">
        <f t="shared" si="117"/>
        <v>1</v>
      </c>
      <c r="P1300" s="2">
        <f t="shared" si="115"/>
        <v>0</v>
      </c>
    </row>
    <row r="1301" spans="1:16" x14ac:dyDescent="0.2">
      <c r="A1301" s="2">
        <v>1818</v>
      </c>
      <c r="B1301" s="2">
        <v>51</v>
      </c>
      <c r="C1301" s="6">
        <v>476.96625</v>
      </c>
      <c r="D1301" s="6">
        <v>249.52444444444444</v>
      </c>
      <c r="E1301" s="6">
        <v>511.66567851513395</v>
      </c>
      <c r="F1301" s="2">
        <v>0</v>
      </c>
      <c r="H1301">
        <f t="shared" si="118"/>
        <v>76.966250000000002</v>
      </c>
      <c r="I1301">
        <f t="shared" si="118"/>
        <v>373.03375</v>
      </c>
      <c r="J1301">
        <f t="shared" si="118"/>
        <v>766.03375000000005</v>
      </c>
      <c r="K1301">
        <f t="shared" si="118"/>
        <v>1281.0337500000001</v>
      </c>
      <c r="L1301">
        <f t="shared" si="118"/>
        <v>1973.0337500000001</v>
      </c>
      <c r="M1301" s="11">
        <f t="shared" si="114"/>
        <v>476.96625</v>
      </c>
      <c r="N1301">
        <f t="shared" si="116"/>
        <v>76.966250000000002</v>
      </c>
      <c r="O1301" s="2">
        <f t="shared" si="117"/>
        <v>1</v>
      </c>
      <c r="P1301" s="2">
        <f t="shared" si="115"/>
        <v>0</v>
      </c>
    </row>
    <row r="1302" spans="1:16" x14ac:dyDescent="0.2">
      <c r="A1302" s="2">
        <v>1819</v>
      </c>
      <c r="B1302" s="2">
        <v>32</v>
      </c>
      <c r="C1302" s="6">
        <v>705.67325000000005</v>
      </c>
      <c r="D1302" s="6">
        <v>328.39977777777779</v>
      </c>
      <c r="E1302" s="6">
        <v>1133.1046853974369</v>
      </c>
      <c r="F1302" s="2">
        <v>1</v>
      </c>
      <c r="H1302">
        <f t="shared" si="118"/>
        <v>305.67325000000005</v>
      </c>
      <c r="I1302">
        <f t="shared" si="118"/>
        <v>144.32674999999995</v>
      </c>
      <c r="J1302">
        <f t="shared" si="118"/>
        <v>537.32674999999995</v>
      </c>
      <c r="K1302">
        <f t="shared" si="118"/>
        <v>1052.3267499999999</v>
      </c>
      <c r="L1302">
        <f t="shared" si="118"/>
        <v>1744.3267499999999</v>
      </c>
      <c r="M1302" s="11">
        <f t="shared" si="114"/>
        <v>705.67325000000005</v>
      </c>
      <c r="N1302">
        <f t="shared" si="116"/>
        <v>144.32674999999995</v>
      </c>
      <c r="O1302" s="2">
        <f t="shared" si="117"/>
        <v>2</v>
      </c>
      <c r="P1302" s="2">
        <f t="shared" si="115"/>
        <v>1</v>
      </c>
    </row>
    <row r="1303" spans="1:16" x14ac:dyDescent="0.2">
      <c r="A1303" s="2">
        <v>1820</v>
      </c>
      <c r="B1303" s="2">
        <v>47</v>
      </c>
      <c r="C1303" s="6">
        <v>261.32774999999998</v>
      </c>
      <c r="D1303" s="6">
        <v>182.19533333333334</v>
      </c>
      <c r="E1303" s="6">
        <v>213.92803381304719</v>
      </c>
      <c r="F1303" s="2">
        <v>0</v>
      </c>
      <c r="H1303">
        <f t="shared" si="118"/>
        <v>138.67225000000002</v>
      </c>
      <c r="I1303">
        <f t="shared" si="118"/>
        <v>588.67225000000008</v>
      </c>
      <c r="J1303">
        <f t="shared" si="118"/>
        <v>981.67225000000008</v>
      </c>
      <c r="K1303">
        <f t="shared" si="118"/>
        <v>1496.6722500000001</v>
      </c>
      <c r="L1303">
        <f t="shared" si="118"/>
        <v>2188.6722500000001</v>
      </c>
      <c r="M1303" s="11">
        <f t="shared" si="114"/>
        <v>261.32774999999998</v>
      </c>
      <c r="N1303">
        <f t="shared" si="116"/>
        <v>138.67225000000002</v>
      </c>
      <c r="O1303" s="2">
        <f t="shared" si="117"/>
        <v>1</v>
      </c>
      <c r="P1303" s="2">
        <f t="shared" si="115"/>
        <v>0</v>
      </c>
    </row>
    <row r="1304" spans="1:16" x14ac:dyDescent="0.2">
      <c r="A1304" s="2">
        <v>1821</v>
      </c>
      <c r="B1304" s="2">
        <v>53</v>
      </c>
      <c r="C1304" s="6">
        <v>1085.75575</v>
      </c>
      <c r="D1304" s="6">
        <v>513.01933333333329</v>
      </c>
      <c r="E1304" s="6">
        <v>1213.8788291205028</v>
      </c>
      <c r="F1304" s="2">
        <v>1</v>
      </c>
      <c r="H1304">
        <f t="shared" si="118"/>
        <v>685.75575000000003</v>
      </c>
      <c r="I1304">
        <f t="shared" si="118"/>
        <v>235.75575000000003</v>
      </c>
      <c r="J1304">
        <f t="shared" si="118"/>
        <v>157.24424999999997</v>
      </c>
      <c r="K1304">
        <f t="shared" si="118"/>
        <v>672.24424999999997</v>
      </c>
      <c r="L1304">
        <f t="shared" si="118"/>
        <v>1364.24425</v>
      </c>
      <c r="M1304" s="11">
        <f t="shared" si="114"/>
        <v>1085.75575</v>
      </c>
      <c r="N1304">
        <f t="shared" si="116"/>
        <v>157.24424999999997</v>
      </c>
      <c r="O1304" s="2">
        <f t="shared" si="117"/>
        <v>3</v>
      </c>
      <c r="P1304" s="2">
        <f t="shared" si="115"/>
        <v>1</v>
      </c>
    </row>
    <row r="1305" spans="1:16" x14ac:dyDescent="0.2">
      <c r="A1305" s="2">
        <v>1822</v>
      </c>
      <c r="B1305" s="2">
        <v>51</v>
      </c>
      <c r="C1305" s="6">
        <v>840.54250000000002</v>
      </c>
      <c r="D1305" s="6">
        <v>683.67666666666662</v>
      </c>
      <c r="E1305" s="6">
        <v>659.80784499017454</v>
      </c>
      <c r="F1305" s="2">
        <v>1</v>
      </c>
      <c r="H1305">
        <f t="shared" si="118"/>
        <v>440.54250000000002</v>
      </c>
      <c r="I1305">
        <f t="shared" si="118"/>
        <v>9.4574999999999818</v>
      </c>
      <c r="J1305">
        <f t="shared" si="118"/>
        <v>402.45749999999998</v>
      </c>
      <c r="K1305">
        <f t="shared" si="118"/>
        <v>917.45749999999998</v>
      </c>
      <c r="L1305">
        <f t="shared" si="118"/>
        <v>1609.4575</v>
      </c>
      <c r="M1305" s="11">
        <f t="shared" si="114"/>
        <v>840.54250000000002</v>
      </c>
      <c r="N1305">
        <f t="shared" si="116"/>
        <v>9.4574999999999818</v>
      </c>
      <c r="O1305" s="2">
        <f t="shared" si="117"/>
        <v>2</v>
      </c>
      <c r="P1305" s="2">
        <f t="shared" si="115"/>
        <v>1</v>
      </c>
    </row>
    <row r="1306" spans="1:16" x14ac:dyDescent="0.2">
      <c r="A1306" s="2">
        <v>1824</v>
      </c>
      <c r="B1306" s="2">
        <v>27</v>
      </c>
      <c r="C1306" s="6">
        <v>121.0005</v>
      </c>
      <c r="D1306" s="6">
        <v>76.567777777777778</v>
      </c>
      <c r="E1306" s="6">
        <v>158.9099425974313</v>
      </c>
      <c r="F1306" s="2">
        <v>0</v>
      </c>
      <c r="H1306">
        <f t="shared" si="118"/>
        <v>278.99950000000001</v>
      </c>
      <c r="I1306">
        <f t="shared" si="118"/>
        <v>728.99950000000001</v>
      </c>
      <c r="J1306">
        <f t="shared" si="118"/>
        <v>1121.9994999999999</v>
      </c>
      <c r="K1306">
        <f t="shared" si="118"/>
        <v>1636.9994999999999</v>
      </c>
      <c r="L1306">
        <f t="shared" si="118"/>
        <v>2328.9994999999999</v>
      </c>
      <c r="M1306" s="11">
        <f t="shared" si="114"/>
        <v>121.0005</v>
      </c>
      <c r="N1306">
        <f t="shared" si="116"/>
        <v>278.99950000000001</v>
      </c>
      <c r="O1306" s="2">
        <f t="shared" si="117"/>
        <v>1</v>
      </c>
      <c r="P1306" s="2">
        <f t="shared" si="115"/>
        <v>0</v>
      </c>
    </row>
    <row r="1307" spans="1:16" x14ac:dyDescent="0.2">
      <c r="A1307" s="2">
        <v>1825</v>
      </c>
      <c r="B1307" s="2">
        <v>65</v>
      </c>
      <c r="C1307" s="6">
        <v>328.59625</v>
      </c>
      <c r="D1307" s="6">
        <v>164.32244444444444</v>
      </c>
      <c r="E1307" s="6">
        <v>500.24068957401522</v>
      </c>
      <c r="F1307" s="2">
        <v>0</v>
      </c>
      <c r="H1307">
        <f t="shared" si="118"/>
        <v>71.403750000000002</v>
      </c>
      <c r="I1307">
        <f t="shared" si="118"/>
        <v>521.40374999999995</v>
      </c>
      <c r="J1307">
        <f t="shared" si="118"/>
        <v>914.40374999999995</v>
      </c>
      <c r="K1307">
        <f t="shared" si="118"/>
        <v>1429.4037499999999</v>
      </c>
      <c r="L1307">
        <f t="shared" si="118"/>
        <v>2121.4037499999999</v>
      </c>
      <c r="M1307" s="11">
        <f t="shared" si="114"/>
        <v>328.59625</v>
      </c>
      <c r="N1307">
        <f t="shared" si="116"/>
        <v>71.403750000000002</v>
      </c>
      <c r="O1307" s="2">
        <f t="shared" si="117"/>
        <v>1</v>
      </c>
      <c r="P1307" s="2">
        <f t="shared" si="115"/>
        <v>0</v>
      </c>
    </row>
    <row r="1308" spans="1:16" x14ac:dyDescent="0.2">
      <c r="A1308" s="2">
        <v>1826</v>
      </c>
      <c r="B1308" s="2">
        <v>50</v>
      </c>
      <c r="C1308" s="6">
        <v>511.20850000000002</v>
      </c>
      <c r="D1308" s="6">
        <v>454.49266666666665</v>
      </c>
      <c r="E1308" s="6">
        <v>447.16722699110085</v>
      </c>
      <c r="F1308" s="2">
        <v>1</v>
      </c>
      <c r="H1308">
        <f t="shared" si="118"/>
        <v>111.20850000000002</v>
      </c>
      <c r="I1308">
        <f t="shared" si="118"/>
        <v>338.79149999999998</v>
      </c>
      <c r="J1308">
        <f t="shared" si="118"/>
        <v>731.79150000000004</v>
      </c>
      <c r="K1308">
        <f t="shared" si="118"/>
        <v>1246.7915</v>
      </c>
      <c r="L1308">
        <f t="shared" si="118"/>
        <v>1938.7915</v>
      </c>
      <c r="M1308" s="11">
        <f t="shared" si="114"/>
        <v>511.20850000000002</v>
      </c>
      <c r="N1308">
        <f t="shared" si="116"/>
        <v>111.20850000000002</v>
      </c>
      <c r="O1308" s="2">
        <f t="shared" si="117"/>
        <v>1</v>
      </c>
      <c r="P1308" s="2">
        <f t="shared" si="115"/>
        <v>1</v>
      </c>
    </row>
    <row r="1309" spans="1:16" x14ac:dyDescent="0.2">
      <c r="A1309" s="2">
        <v>1828</v>
      </c>
      <c r="B1309" s="2">
        <v>56</v>
      </c>
      <c r="C1309" s="6">
        <v>473.01875000000001</v>
      </c>
      <c r="D1309" s="6">
        <v>284.22666666666669</v>
      </c>
      <c r="E1309" s="6">
        <v>483.64107630923257</v>
      </c>
      <c r="F1309" s="2">
        <v>1</v>
      </c>
      <c r="H1309">
        <f t="shared" si="118"/>
        <v>73.018750000000011</v>
      </c>
      <c r="I1309">
        <f t="shared" si="118"/>
        <v>376.98124999999999</v>
      </c>
      <c r="J1309">
        <f t="shared" si="118"/>
        <v>769.98125000000005</v>
      </c>
      <c r="K1309">
        <f t="shared" si="118"/>
        <v>1284.98125</v>
      </c>
      <c r="L1309">
        <f t="shared" si="118"/>
        <v>1976.98125</v>
      </c>
      <c r="M1309" s="11">
        <f t="shared" si="114"/>
        <v>473.01875000000001</v>
      </c>
      <c r="N1309">
        <f t="shared" si="116"/>
        <v>73.018750000000011</v>
      </c>
      <c r="O1309" s="2">
        <f t="shared" si="117"/>
        <v>1</v>
      </c>
      <c r="P1309" s="2">
        <f t="shared" si="115"/>
        <v>1</v>
      </c>
    </row>
    <row r="1310" spans="1:16" x14ac:dyDescent="0.2">
      <c r="A1310" s="2">
        <v>1829</v>
      </c>
      <c r="B1310" s="2">
        <v>49</v>
      </c>
      <c r="C1310" s="6">
        <v>797.55975000000001</v>
      </c>
      <c r="D1310" s="6">
        <v>880.33577777777782</v>
      </c>
      <c r="E1310" s="6">
        <v>299.30973200005491</v>
      </c>
      <c r="F1310" s="2">
        <v>0</v>
      </c>
      <c r="H1310">
        <f t="shared" si="118"/>
        <v>397.55975000000001</v>
      </c>
      <c r="I1310">
        <f t="shared" si="118"/>
        <v>52.440249999999992</v>
      </c>
      <c r="J1310">
        <f t="shared" si="118"/>
        <v>445.44024999999999</v>
      </c>
      <c r="K1310">
        <f t="shared" si="118"/>
        <v>960.44024999999999</v>
      </c>
      <c r="L1310">
        <f t="shared" si="118"/>
        <v>1652.4402500000001</v>
      </c>
      <c r="M1310" s="11">
        <f t="shared" si="114"/>
        <v>797.55975000000001</v>
      </c>
      <c r="N1310">
        <f t="shared" si="116"/>
        <v>52.440249999999992</v>
      </c>
      <c r="O1310" s="2">
        <f t="shared" si="117"/>
        <v>2</v>
      </c>
      <c r="P1310" s="2">
        <f t="shared" si="115"/>
        <v>0</v>
      </c>
    </row>
    <row r="1311" spans="1:16" x14ac:dyDescent="0.2">
      <c r="A1311" s="2">
        <v>1830</v>
      </c>
      <c r="B1311" s="2">
        <v>37</v>
      </c>
      <c r="C1311" s="6">
        <v>1107.2897499999999</v>
      </c>
      <c r="D1311" s="6">
        <v>952.69955555555555</v>
      </c>
      <c r="E1311" s="6">
        <v>781.85456530832255</v>
      </c>
      <c r="F1311" s="2">
        <v>1</v>
      </c>
      <c r="H1311">
        <f t="shared" si="118"/>
        <v>707.28974999999991</v>
      </c>
      <c r="I1311">
        <f t="shared" si="118"/>
        <v>257.28974999999991</v>
      </c>
      <c r="J1311">
        <f t="shared" si="118"/>
        <v>135.71025000000009</v>
      </c>
      <c r="K1311">
        <f t="shared" si="118"/>
        <v>650.71025000000009</v>
      </c>
      <c r="L1311">
        <f t="shared" si="118"/>
        <v>1342.7102500000001</v>
      </c>
      <c r="M1311" s="11">
        <f t="shared" si="114"/>
        <v>1107.2897499999999</v>
      </c>
      <c r="N1311">
        <f t="shared" si="116"/>
        <v>135.71025000000009</v>
      </c>
      <c r="O1311" s="2">
        <f t="shared" si="117"/>
        <v>3</v>
      </c>
      <c r="P1311" s="2">
        <f t="shared" si="115"/>
        <v>1</v>
      </c>
    </row>
    <row r="1312" spans="1:16" x14ac:dyDescent="0.2">
      <c r="A1312" s="2">
        <v>1831</v>
      </c>
      <c r="B1312" s="2">
        <v>28</v>
      </c>
      <c r="C1312" s="6">
        <v>296.45549999999997</v>
      </c>
      <c r="D1312" s="6">
        <v>313.69933333333336</v>
      </c>
      <c r="E1312" s="6">
        <v>199.00373573322923</v>
      </c>
      <c r="F1312" s="2">
        <v>0</v>
      </c>
      <c r="H1312">
        <f t="shared" si="118"/>
        <v>103.54450000000003</v>
      </c>
      <c r="I1312">
        <f t="shared" si="118"/>
        <v>553.54449999999997</v>
      </c>
      <c r="J1312">
        <f t="shared" si="118"/>
        <v>946.54449999999997</v>
      </c>
      <c r="K1312">
        <f t="shared" si="118"/>
        <v>1461.5445</v>
      </c>
      <c r="L1312">
        <f t="shared" si="118"/>
        <v>2153.5445</v>
      </c>
      <c r="M1312" s="11">
        <f t="shared" si="114"/>
        <v>296.45549999999997</v>
      </c>
      <c r="N1312">
        <f t="shared" si="116"/>
        <v>103.54450000000003</v>
      </c>
      <c r="O1312" s="2">
        <f t="shared" si="117"/>
        <v>1</v>
      </c>
      <c r="P1312" s="2">
        <f t="shared" si="115"/>
        <v>0</v>
      </c>
    </row>
    <row r="1313" spans="1:16" x14ac:dyDescent="0.2">
      <c r="A1313" s="2">
        <v>1833</v>
      </c>
      <c r="B1313" s="2">
        <v>40</v>
      </c>
      <c r="C1313" s="6">
        <v>540.87149999999997</v>
      </c>
      <c r="D1313" s="6">
        <v>575.64288888888893</v>
      </c>
      <c r="E1313" s="6">
        <v>258.3275937004978</v>
      </c>
      <c r="F1313" s="2">
        <v>0</v>
      </c>
      <c r="H1313">
        <f t="shared" si="118"/>
        <v>140.87149999999997</v>
      </c>
      <c r="I1313">
        <f t="shared" si="118"/>
        <v>309.12850000000003</v>
      </c>
      <c r="J1313">
        <f t="shared" si="118"/>
        <v>702.12850000000003</v>
      </c>
      <c r="K1313">
        <f t="shared" si="118"/>
        <v>1217.1285</v>
      </c>
      <c r="L1313">
        <f t="shared" si="118"/>
        <v>1909.1285</v>
      </c>
      <c r="M1313" s="11">
        <f t="shared" si="114"/>
        <v>540.87149999999997</v>
      </c>
      <c r="N1313">
        <f t="shared" si="116"/>
        <v>140.87149999999997</v>
      </c>
      <c r="O1313" s="2">
        <f t="shared" si="117"/>
        <v>1</v>
      </c>
      <c r="P1313" s="2">
        <f t="shared" si="115"/>
        <v>0</v>
      </c>
    </row>
    <row r="1314" spans="1:16" x14ac:dyDescent="0.2">
      <c r="A1314" s="2">
        <v>1834</v>
      </c>
      <c r="B1314" s="2">
        <v>37</v>
      </c>
      <c r="C1314" s="6">
        <v>941.3845</v>
      </c>
      <c r="D1314" s="6">
        <v>420.78911111111108</v>
      </c>
      <c r="E1314" s="6">
        <v>1066.2918820788498</v>
      </c>
      <c r="F1314" s="2">
        <v>1</v>
      </c>
      <c r="H1314">
        <f t="shared" si="118"/>
        <v>541.3845</v>
      </c>
      <c r="I1314">
        <f t="shared" si="118"/>
        <v>91.384500000000003</v>
      </c>
      <c r="J1314">
        <f t="shared" si="118"/>
        <v>301.6155</v>
      </c>
      <c r="K1314">
        <f t="shared" si="118"/>
        <v>816.6155</v>
      </c>
      <c r="L1314">
        <f t="shared" si="118"/>
        <v>1508.6154999999999</v>
      </c>
      <c r="M1314" s="11">
        <f t="shared" si="114"/>
        <v>941.3845</v>
      </c>
      <c r="N1314">
        <f t="shared" si="116"/>
        <v>91.384500000000003</v>
      </c>
      <c r="O1314" s="2">
        <f t="shared" si="117"/>
        <v>2</v>
      </c>
      <c r="P1314" s="2">
        <f t="shared" si="115"/>
        <v>1</v>
      </c>
    </row>
    <row r="1315" spans="1:16" x14ac:dyDescent="0.2">
      <c r="A1315" s="2">
        <v>1837</v>
      </c>
      <c r="B1315" s="2">
        <v>45</v>
      </c>
      <c r="C1315" s="6">
        <v>909.83399999999995</v>
      </c>
      <c r="D1315" s="6">
        <v>1010.726</v>
      </c>
      <c r="E1315" s="6">
        <v>307.31616909695731</v>
      </c>
      <c r="F1315" s="2">
        <v>1</v>
      </c>
      <c r="H1315">
        <f t="shared" si="118"/>
        <v>509.83399999999995</v>
      </c>
      <c r="I1315">
        <f t="shared" si="118"/>
        <v>59.833999999999946</v>
      </c>
      <c r="J1315">
        <f t="shared" si="118"/>
        <v>333.16600000000005</v>
      </c>
      <c r="K1315">
        <f t="shared" si="118"/>
        <v>848.16600000000005</v>
      </c>
      <c r="L1315">
        <f t="shared" si="118"/>
        <v>1540.1660000000002</v>
      </c>
      <c r="M1315" s="11">
        <f t="shared" si="114"/>
        <v>909.83399999999995</v>
      </c>
      <c r="N1315">
        <f t="shared" si="116"/>
        <v>59.833999999999946</v>
      </c>
      <c r="O1315" s="2">
        <f t="shared" si="117"/>
        <v>2</v>
      </c>
      <c r="P1315" s="2">
        <f t="shared" si="115"/>
        <v>1</v>
      </c>
    </row>
    <row r="1316" spans="1:16" x14ac:dyDescent="0.2">
      <c r="A1316" s="2">
        <v>1839</v>
      </c>
      <c r="B1316" s="2">
        <v>36</v>
      </c>
      <c r="C1316" s="6">
        <v>700.72125000000005</v>
      </c>
      <c r="D1316" s="6">
        <v>773.40155555555555</v>
      </c>
      <c r="E1316" s="6">
        <v>415.43311703792574</v>
      </c>
      <c r="F1316" s="2">
        <v>1</v>
      </c>
      <c r="H1316">
        <f t="shared" si="118"/>
        <v>300.72125000000005</v>
      </c>
      <c r="I1316">
        <f t="shared" si="118"/>
        <v>149.27874999999995</v>
      </c>
      <c r="J1316">
        <f t="shared" si="118"/>
        <v>542.27874999999995</v>
      </c>
      <c r="K1316">
        <f t="shared" si="118"/>
        <v>1057.2787499999999</v>
      </c>
      <c r="L1316">
        <f t="shared" si="118"/>
        <v>1749.2787499999999</v>
      </c>
      <c r="M1316" s="11">
        <f t="shared" si="114"/>
        <v>700.72125000000005</v>
      </c>
      <c r="N1316">
        <f t="shared" si="116"/>
        <v>149.27874999999995</v>
      </c>
      <c r="O1316" s="2">
        <f t="shared" si="117"/>
        <v>2</v>
      </c>
      <c r="P1316" s="2">
        <f t="shared" si="115"/>
        <v>1</v>
      </c>
    </row>
    <row r="1317" spans="1:16" x14ac:dyDescent="0.2">
      <c r="A1317" s="2">
        <v>1840</v>
      </c>
      <c r="B1317" s="2">
        <v>26</v>
      </c>
      <c r="C1317" s="6">
        <v>61.214750000000002</v>
      </c>
      <c r="D1317" s="6">
        <v>65.391555555555556</v>
      </c>
      <c r="E1317" s="6">
        <v>25.694348020244469</v>
      </c>
      <c r="F1317" s="2">
        <v>0</v>
      </c>
      <c r="H1317">
        <f t="shared" si="118"/>
        <v>338.78525000000002</v>
      </c>
      <c r="I1317">
        <f t="shared" si="118"/>
        <v>788.78525000000002</v>
      </c>
      <c r="J1317">
        <f t="shared" si="118"/>
        <v>1181.7852499999999</v>
      </c>
      <c r="K1317">
        <f t="shared" si="118"/>
        <v>1696.7852499999999</v>
      </c>
      <c r="L1317">
        <f t="shared" si="118"/>
        <v>2388.7852499999999</v>
      </c>
      <c r="M1317" s="11">
        <f t="shared" si="114"/>
        <v>61.214750000000002</v>
      </c>
      <c r="N1317">
        <f t="shared" si="116"/>
        <v>338.78525000000002</v>
      </c>
      <c r="O1317" s="2">
        <f t="shared" si="117"/>
        <v>1</v>
      </c>
      <c r="P1317" s="2">
        <f t="shared" si="115"/>
        <v>0</v>
      </c>
    </row>
    <row r="1318" spans="1:16" x14ac:dyDescent="0.2">
      <c r="A1318" s="2">
        <v>1841</v>
      </c>
      <c r="B1318" s="2">
        <v>32</v>
      </c>
      <c r="C1318" s="6">
        <v>227.35149999999999</v>
      </c>
      <c r="D1318" s="6">
        <v>184.78355555555555</v>
      </c>
      <c r="E1318" s="6">
        <v>147.37292657170607</v>
      </c>
      <c r="F1318" s="2">
        <v>0</v>
      </c>
      <c r="H1318">
        <f t="shared" si="118"/>
        <v>172.64850000000001</v>
      </c>
      <c r="I1318">
        <f t="shared" si="118"/>
        <v>622.64850000000001</v>
      </c>
      <c r="J1318">
        <f t="shared" si="118"/>
        <v>1015.6485</v>
      </c>
      <c r="K1318">
        <f t="shared" si="118"/>
        <v>1530.6485</v>
      </c>
      <c r="L1318">
        <f t="shared" si="118"/>
        <v>2222.6485000000002</v>
      </c>
      <c r="M1318" s="11">
        <f t="shared" si="114"/>
        <v>227.35149999999999</v>
      </c>
      <c r="N1318">
        <f t="shared" si="116"/>
        <v>172.64850000000001</v>
      </c>
      <c r="O1318" s="2">
        <f t="shared" si="117"/>
        <v>1</v>
      </c>
      <c r="P1318" s="2">
        <f t="shared" si="115"/>
        <v>0</v>
      </c>
    </row>
    <row r="1319" spans="1:16" x14ac:dyDescent="0.2">
      <c r="A1319" s="2">
        <v>1842</v>
      </c>
      <c r="B1319" s="2">
        <v>37</v>
      </c>
      <c r="C1319" s="6">
        <v>821.05399999999997</v>
      </c>
      <c r="D1319" s="6">
        <v>747.19488888888884</v>
      </c>
      <c r="E1319" s="6">
        <v>331.62090001323998</v>
      </c>
      <c r="F1319" s="2">
        <v>1</v>
      </c>
      <c r="H1319">
        <f t="shared" si="118"/>
        <v>421.05399999999997</v>
      </c>
      <c r="I1319">
        <f t="shared" si="118"/>
        <v>28.946000000000026</v>
      </c>
      <c r="J1319">
        <f t="shared" si="118"/>
        <v>421.94600000000003</v>
      </c>
      <c r="K1319">
        <f t="shared" si="118"/>
        <v>936.94600000000003</v>
      </c>
      <c r="L1319">
        <f t="shared" si="118"/>
        <v>1628.9459999999999</v>
      </c>
      <c r="M1319" s="11">
        <f t="shared" si="114"/>
        <v>821.05399999999997</v>
      </c>
      <c r="N1319">
        <f t="shared" si="116"/>
        <v>28.946000000000026</v>
      </c>
      <c r="O1319" s="2">
        <f t="shared" si="117"/>
        <v>2</v>
      </c>
      <c r="P1319" s="2">
        <f t="shared" si="115"/>
        <v>1</v>
      </c>
    </row>
    <row r="1320" spans="1:16" x14ac:dyDescent="0.2">
      <c r="A1320" s="2">
        <v>1843</v>
      </c>
      <c r="B1320" s="2">
        <v>29</v>
      </c>
      <c r="C1320" s="6">
        <v>442.25700000000001</v>
      </c>
      <c r="D1320" s="6">
        <v>491.49088888888889</v>
      </c>
      <c r="E1320" s="6">
        <v>306.68206195482804</v>
      </c>
      <c r="F1320" s="2">
        <v>1</v>
      </c>
      <c r="H1320">
        <f t="shared" si="118"/>
        <v>42.257000000000005</v>
      </c>
      <c r="I1320">
        <f t="shared" si="118"/>
        <v>407.74299999999999</v>
      </c>
      <c r="J1320">
        <f t="shared" si="118"/>
        <v>800.74299999999994</v>
      </c>
      <c r="K1320">
        <f t="shared" si="118"/>
        <v>1315.7429999999999</v>
      </c>
      <c r="L1320">
        <f t="shared" si="118"/>
        <v>2007.7429999999999</v>
      </c>
      <c r="M1320" s="11">
        <f t="shared" si="114"/>
        <v>442.25700000000001</v>
      </c>
      <c r="N1320">
        <f t="shared" si="116"/>
        <v>42.257000000000005</v>
      </c>
      <c r="O1320" s="2">
        <f t="shared" si="117"/>
        <v>1</v>
      </c>
      <c r="P1320" s="2">
        <f t="shared" si="115"/>
        <v>1</v>
      </c>
    </row>
    <row r="1321" spans="1:16" x14ac:dyDescent="0.2">
      <c r="A1321" s="2">
        <v>1844</v>
      </c>
      <c r="B1321" s="2">
        <v>49</v>
      </c>
      <c r="C1321" s="6">
        <v>994.37175000000002</v>
      </c>
      <c r="D1321" s="6">
        <v>1074.4575555555555</v>
      </c>
      <c r="E1321" s="6">
        <v>643.59052178607124</v>
      </c>
      <c r="F1321" s="2">
        <v>1</v>
      </c>
      <c r="H1321">
        <f t="shared" si="118"/>
        <v>594.37175000000002</v>
      </c>
      <c r="I1321">
        <f t="shared" si="118"/>
        <v>144.37175000000002</v>
      </c>
      <c r="J1321">
        <f t="shared" si="118"/>
        <v>248.62824999999998</v>
      </c>
      <c r="K1321">
        <f t="shared" si="118"/>
        <v>763.62824999999998</v>
      </c>
      <c r="L1321">
        <f t="shared" si="118"/>
        <v>1455.62825</v>
      </c>
      <c r="M1321" s="11">
        <f t="shared" si="114"/>
        <v>994.37175000000002</v>
      </c>
      <c r="N1321">
        <f t="shared" si="116"/>
        <v>144.37175000000002</v>
      </c>
      <c r="O1321" s="2">
        <f t="shared" si="117"/>
        <v>2</v>
      </c>
      <c r="P1321" s="2">
        <f t="shared" si="115"/>
        <v>1</v>
      </c>
    </row>
    <row r="1322" spans="1:16" x14ac:dyDescent="0.2">
      <c r="A1322" s="2">
        <v>1847</v>
      </c>
      <c r="B1322" s="2">
        <v>21</v>
      </c>
      <c r="C1322" s="6">
        <v>696.36699999999996</v>
      </c>
      <c r="D1322" s="6">
        <v>876.47288888888886</v>
      </c>
      <c r="E1322" s="6">
        <v>385.06655565954327</v>
      </c>
      <c r="F1322" s="2">
        <v>1</v>
      </c>
      <c r="H1322">
        <f t="shared" si="118"/>
        <v>296.36699999999996</v>
      </c>
      <c r="I1322">
        <f t="shared" si="118"/>
        <v>153.63300000000004</v>
      </c>
      <c r="J1322">
        <f t="shared" si="118"/>
        <v>546.63300000000004</v>
      </c>
      <c r="K1322">
        <f t="shared" si="118"/>
        <v>1061.633</v>
      </c>
      <c r="L1322">
        <f t="shared" si="118"/>
        <v>1753.633</v>
      </c>
      <c r="M1322" s="11">
        <f t="shared" si="114"/>
        <v>696.36699999999996</v>
      </c>
      <c r="N1322">
        <f t="shared" si="116"/>
        <v>153.63300000000004</v>
      </c>
      <c r="O1322" s="2">
        <f t="shared" si="117"/>
        <v>2</v>
      </c>
      <c r="P1322" s="2">
        <f t="shared" si="115"/>
        <v>1</v>
      </c>
    </row>
    <row r="1323" spans="1:16" x14ac:dyDescent="0.2">
      <c r="A1323" s="2">
        <v>1849</v>
      </c>
      <c r="B1323" s="2">
        <v>44</v>
      </c>
      <c r="C1323" s="6">
        <v>130.821</v>
      </c>
      <c r="D1323" s="6">
        <v>70.487111111111105</v>
      </c>
      <c r="E1323" s="6">
        <v>122.96858151190064</v>
      </c>
      <c r="F1323" s="2">
        <v>0</v>
      </c>
      <c r="H1323">
        <f t="shared" si="118"/>
        <v>269.17899999999997</v>
      </c>
      <c r="I1323">
        <f t="shared" si="118"/>
        <v>719.17899999999997</v>
      </c>
      <c r="J1323">
        <f t="shared" si="118"/>
        <v>1112.1790000000001</v>
      </c>
      <c r="K1323">
        <f t="shared" si="118"/>
        <v>1627.1790000000001</v>
      </c>
      <c r="L1323">
        <f t="shared" si="118"/>
        <v>2319.1790000000001</v>
      </c>
      <c r="M1323" s="11">
        <f t="shared" si="114"/>
        <v>130.821</v>
      </c>
      <c r="N1323">
        <f t="shared" si="116"/>
        <v>269.17899999999997</v>
      </c>
      <c r="O1323" s="2">
        <f t="shared" si="117"/>
        <v>1</v>
      </c>
      <c r="P1323" s="2">
        <f t="shared" si="115"/>
        <v>0</v>
      </c>
    </row>
    <row r="1324" spans="1:16" x14ac:dyDescent="0.2">
      <c r="A1324" s="2">
        <v>1852</v>
      </c>
      <c r="B1324" s="2">
        <v>50</v>
      </c>
      <c r="C1324" s="6">
        <v>331.35575</v>
      </c>
      <c r="D1324" s="6">
        <v>215.05422222222222</v>
      </c>
      <c r="E1324" s="6">
        <v>176.53645599649701</v>
      </c>
      <c r="F1324" s="2">
        <v>0</v>
      </c>
      <c r="H1324">
        <f t="shared" si="118"/>
        <v>68.64425</v>
      </c>
      <c r="I1324">
        <f t="shared" si="118"/>
        <v>518.64425000000006</v>
      </c>
      <c r="J1324">
        <f t="shared" si="118"/>
        <v>911.64425000000006</v>
      </c>
      <c r="K1324">
        <f t="shared" si="118"/>
        <v>1426.6442500000001</v>
      </c>
      <c r="L1324">
        <f t="shared" si="118"/>
        <v>2118.6442499999998</v>
      </c>
      <c r="M1324" s="11">
        <f t="shared" si="114"/>
        <v>331.35575</v>
      </c>
      <c r="N1324">
        <f t="shared" si="116"/>
        <v>68.64425</v>
      </c>
      <c r="O1324" s="2">
        <f t="shared" si="117"/>
        <v>1</v>
      </c>
      <c r="P1324" s="2">
        <f t="shared" si="115"/>
        <v>0</v>
      </c>
    </row>
    <row r="1325" spans="1:16" x14ac:dyDescent="0.2">
      <c r="A1325" s="2">
        <v>1853</v>
      </c>
      <c r="B1325" s="2">
        <v>42</v>
      </c>
      <c r="C1325" s="6">
        <v>408.67750000000001</v>
      </c>
      <c r="D1325" s="6">
        <v>192.79288888888888</v>
      </c>
      <c r="E1325" s="6">
        <v>454.37822778667487</v>
      </c>
      <c r="F1325" s="2">
        <v>0</v>
      </c>
      <c r="H1325">
        <f t="shared" si="118"/>
        <v>8.6775000000000091</v>
      </c>
      <c r="I1325">
        <f t="shared" si="118"/>
        <v>441.32249999999999</v>
      </c>
      <c r="J1325">
        <f t="shared" si="118"/>
        <v>834.32249999999999</v>
      </c>
      <c r="K1325">
        <f t="shared" si="118"/>
        <v>1349.3225</v>
      </c>
      <c r="L1325">
        <f t="shared" si="118"/>
        <v>2041.3225</v>
      </c>
      <c r="M1325" s="11">
        <f t="shared" si="114"/>
        <v>408.67750000000001</v>
      </c>
      <c r="N1325">
        <f t="shared" si="116"/>
        <v>8.6775000000000091</v>
      </c>
      <c r="O1325" s="2">
        <f t="shared" si="117"/>
        <v>1</v>
      </c>
      <c r="P1325" s="2">
        <f t="shared" si="115"/>
        <v>0</v>
      </c>
    </row>
    <row r="1326" spans="1:16" x14ac:dyDescent="0.2">
      <c r="A1326" s="2">
        <v>1858</v>
      </c>
      <c r="B1326" s="2">
        <v>27</v>
      </c>
      <c r="C1326" s="6">
        <v>190.75149999999999</v>
      </c>
      <c r="D1326" s="6">
        <v>136.69333333333333</v>
      </c>
      <c r="E1326" s="6">
        <v>120.56627815356065</v>
      </c>
      <c r="F1326" s="2">
        <v>0</v>
      </c>
      <c r="H1326">
        <f t="shared" si="118"/>
        <v>209.24850000000001</v>
      </c>
      <c r="I1326">
        <f t="shared" si="118"/>
        <v>659.24850000000004</v>
      </c>
      <c r="J1326">
        <f t="shared" si="118"/>
        <v>1052.2484999999999</v>
      </c>
      <c r="K1326">
        <f t="shared" si="118"/>
        <v>1567.2484999999999</v>
      </c>
      <c r="L1326">
        <f t="shared" si="118"/>
        <v>2259.2485000000001</v>
      </c>
      <c r="M1326" s="11">
        <f t="shared" si="114"/>
        <v>190.75149999999999</v>
      </c>
      <c r="N1326">
        <f t="shared" si="116"/>
        <v>209.24850000000001</v>
      </c>
      <c r="O1326" s="2">
        <f t="shared" si="117"/>
        <v>1</v>
      </c>
      <c r="P1326" s="2">
        <f t="shared" si="115"/>
        <v>0</v>
      </c>
    </row>
    <row r="1327" spans="1:16" x14ac:dyDescent="0.2">
      <c r="A1327" s="2">
        <v>1859</v>
      </c>
      <c r="B1327" s="2">
        <v>23</v>
      </c>
      <c r="C1327" s="6">
        <v>792.64374999999995</v>
      </c>
      <c r="D1327" s="6">
        <v>601.73599999999999</v>
      </c>
      <c r="E1327" s="6">
        <v>838.38443198382333</v>
      </c>
      <c r="F1327" s="2">
        <v>1</v>
      </c>
      <c r="H1327">
        <f t="shared" si="118"/>
        <v>392.64374999999995</v>
      </c>
      <c r="I1327">
        <f t="shared" si="118"/>
        <v>57.356250000000045</v>
      </c>
      <c r="J1327">
        <f t="shared" si="118"/>
        <v>450.35625000000005</v>
      </c>
      <c r="K1327">
        <f t="shared" si="118"/>
        <v>965.35625000000005</v>
      </c>
      <c r="L1327">
        <f t="shared" si="118"/>
        <v>1657.35625</v>
      </c>
      <c r="M1327" s="11">
        <f t="shared" si="114"/>
        <v>792.64374999999995</v>
      </c>
      <c r="N1327">
        <f t="shared" si="116"/>
        <v>57.356250000000045</v>
      </c>
      <c r="O1327" s="2">
        <f t="shared" si="117"/>
        <v>2</v>
      </c>
      <c r="P1327" s="2">
        <f t="shared" si="115"/>
        <v>1</v>
      </c>
    </row>
    <row r="1328" spans="1:16" x14ac:dyDescent="0.2">
      <c r="A1328" s="2">
        <v>1861</v>
      </c>
      <c r="B1328" s="2">
        <v>22</v>
      </c>
      <c r="C1328" s="6">
        <v>470.541</v>
      </c>
      <c r="D1328" s="6">
        <v>481.49799999999999</v>
      </c>
      <c r="E1328" s="6">
        <v>264.22017484431058</v>
      </c>
      <c r="F1328" s="2">
        <v>0</v>
      </c>
      <c r="H1328">
        <f t="shared" si="118"/>
        <v>70.540999999999997</v>
      </c>
      <c r="I1328">
        <f t="shared" si="118"/>
        <v>379.459</v>
      </c>
      <c r="J1328">
        <f t="shared" si="118"/>
        <v>772.45900000000006</v>
      </c>
      <c r="K1328">
        <f t="shared" si="118"/>
        <v>1287.4590000000001</v>
      </c>
      <c r="L1328">
        <f t="shared" si="118"/>
        <v>1979.4590000000001</v>
      </c>
      <c r="M1328" s="11">
        <f t="shared" si="114"/>
        <v>470.541</v>
      </c>
      <c r="N1328">
        <f t="shared" si="116"/>
        <v>70.540999999999997</v>
      </c>
      <c r="O1328" s="2">
        <f t="shared" si="117"/>
        <v>1</v>
      </c>
      <c r="P1328" s="2">
        <f t="shared" si="115"/>
        <v>0</v>
      </c>
    </row>
    <row r="1329" spans="1:16" x14ac:dyDescent="0.2">
      <c r="A1329" s="2">
        <v>1862</v>
      </c>
      <c r="B1329" s="2">
        <v>33</v>
      </c>
      <c r="C1329" s="6">
        <v>1186.9604999999999</v>
      </c>
      <c r="D1329" s="6">
        <v>562.36422222222222</v>
      </c>
      <c r="E1329" s="6">
        <v>1536.4973984434569</v>
      </c>
      <c r="F1329" s="2">
        <v>1</v>
      </c>
      <c r="H1329">
        <f t="shared" si="118"/>
        <v>786.96049999999991</v>
      </c>
      <c r="I1329">
        <f t="shared" si="118"/>
        <v>336.96049999999991</v>
      </c>
      <c r="J1329">
        <f t="shared" si="118"/>
        <v>56.039500000000089</v>
      </c>
      <c r="K1329">
        <f t="shared" si="118"/>
        <v>571.03950000000009</v>
      </c>
      <c r="L1329">
        <f t="shared" si="118"/>
        <v>1263.0395000000001</v>
      </c>
      <c r="M1329" s="11">
        <f t="shared" si="114"/>
        <v>1186.9604999999999</v>
      </c>
      <c r="N1329">
        <f t="shared" si="116"/>
        <v>56.039500000000089</v>
      </c>
      <c r="O1329" s="2">
        <f t="shared" si="117"/>
        <v>3</v>
      </c>
      <c r="P1329" s="2">
        <f t="shared" si="115"/>
        <v>1</v>
      </c>
    </row>
    <row r="1330" spans="1:16" x14ac:dyDescent="0.2">
      <c r="A1330" s="2">
        <v>1863</v>
      </c>
      <c r="B1330" s="2">
        <v>37</v>
      </c>
      <c r="C1330" s="6">
        <v>411.23674999999997</v>
      </c>
      <c r="D1330" s="6">
        <v>215.35622222222221</v>
      </c>
      <c r="E1330" s="6">
        <v>494.1069446647615</v>
      </c>
      <c r="F1330" s="2">
        <v>0</v>
      </c>
      <c r="H1330">
        <f t="shared" si="118"/>
        <v>11.236749999999972</v>
      </c>
      <c r="I1330">
        <f t="shared" si="118"/>
        <v>438.76325000000003</v>
      </c>
      <c r="J1330">
        <f t="shared" si="118"/>
        <v>831.76324999999997</v>
      </c>
      <c r="K1330">
        <f t="shared" si="118"/>
        <v>1346.76325</v>
      </c>
      <c r="L1330">
        <f t="shared" si="118"/>
        <v>2038.76325</v>
      </c>
      <c r="M1330" s="11">
        <f t="shared" si="114"/>
        <v>411.23674999999997</v>
      </c>
      <c r="N1330">
        <f t="shared" si="116"/>
        <v>11.236749999999972</v>
      </c>
      <c r="O1330" s="2">
        <f t="shared" si="117"/>
        <v>1</v>
      </c>
      <c r="P1330" s="2">
        <f t="shared" si="115"/>
        <v>0</v>
      </c>
    </row>
    <row r="1331" spans="1:16" x14ac:dyDescent="0.2">
      <c r="A1331" s="2">
        <v>1864</v>
      </c>
      <c r="B1331" s="2">
        <v>54</v>
      </c>
      <c r="C1331" s="6">
        <v>60.224499999999999</v>
      </c>
      <c r="D1331" s="6">
        <v>45.006</v>
      </c>
      <c r="E1331" s="6">
        <v>38.701756035576111</v>
      </c>
      <c r="F1331" s="2">
        <v>0</v>
      </c>
      <c r="H1331">
        <f t="shared" si="118"/>
        <v>339.77550000000002</v>
      </c>
      <c r="I1331">
        <f t="shared" si="118"/>
        <v>789.77549999999997</v>
      </c>
      <c r="J1331">
        <f t="shared" si="118"/>
        <v>1182.7755</v>
      </c>
      <c r="K1331">
        <f t="shared" si="118"/>
        <v>1697.7755</v>
      </c>
      <c r="L1331">
        <f t="shared" si="118"/>
        <v>2389.7755000000002</v>
      </c>
      <c r="M1331" s="11">
        <f t="shared" si="114"/>
        <v>60.224499999999999</v>
      </c>
      <c r="N1331">
        <f t="shared" si="116"/>
        <v>339.77550000000002</v>
      </c>
      <c r="O1331" s="2">
        <f t="shared" si="117"/>
        <v>1</v>
      </c>
      <c r="P1331" s="2">
        <f t="shared" si="115"/>
        <v>0</v>
      </c>
    </row>
    <row r="1332" spans="1:16" x14ac:dyDescent="0.2">
      <c r="A1332" s="2">
        <v>1867</v>
      </c>
      <c r="B1332" s="2">
        <v>38</v>
      </c>
      <c r="C1332" s="6">
        <v>676.70799999999997</v>
      </c>
      <c r="D1332" s="6">
        <v>355.5937777777778</v>
      </c>
      <c r="E1332" s="6">
        <v>1079.6458503245726</v>
      </c>
      <c r="F1332" s="2">
        <v>0</v>
      </c>
      <c r="H1332">
        <f t="shared" si="118"/>
        <v>276.70799999999997</v>
      </c>
      <c r="I1332">
        <f t="shared" si="118"/>
        <v>173.29200000000003</v>
      </c>
      <c r="J1332">
        <f t="shared" si="118"/>
        <v>566.29200000000003</v>
      </c>
      <c r="K1332">
        <f t="shared" si="118"/>
        <v>1081.2919999999999</v>
      </c>
      <c r="L1332">
        <f t="shared" si="118"/>
        <v>1773.2919999999999</v>
      </c>
      <c r="M1332" s="11">
        <f t="shared" si="114"/>
        <v>676.70799999999997</v>
      </c>
      <c r="N1332">
        <f t="shared" si="116"/>
        <v>173.29200000000003</v>
      </c>
      <c r="O1332" s="2">
        <f t="shared" si="117"/>
        <v>2</v>
      </c>
      <c r="P1332" s="2">
        <f t="shared" si="115"/>
        <v>0</v>
      </c>
    </row>
    <row r="1333" spans="1:16" x14ac:dyDescent="0.2">
      <c r="A1333" s="2">
        <v>1868</v>
      </c>
      <c r="B1333" s="2">
        <v>43</v>
      </c>
      <c r="C1333" s="6">
        <v>508.35475000000002</v>
      </c>
      <c r="D1333" s="6">
        <v>285.27577777777776</v>
      </c>
      <c r="E1333" s="6">
        <v>457.04005362812273</v>
      </c>
      <c r="F1333" s="2">
        <v>0</v>
      </c>
      <c r="H1333">
        <f t="shared" si="118"/>
        <v>108.35475000000002</v>
      </c>
      <c r="I1333">
        <f t="shared" si="118"/>
        <v>341.64524999999998</v>
      </c>
      <c r="J1333">
        <f t="shared" si="118"/>
        <v>734.64525000000003</v>
      </c>
      <c r="K1333">
        <f t="shared" si="118"/>
        <v>1249.64525</v>
      </c>
      <c r="L1333">
        <f t="shared" si="118"/>
        <v>1941.64525</v>
      </c>
      <c r="M1333" s="11">
        <f t="shared" si="114"/>
        <v>508.35475000000002</v>
      </c>
      <c r="N1333">
        <f t="shared" si="116"/>
        <v>108.35475000000002</v>
      </c>
      <c r="O1333" s="2">
        <f t="shared" si="117"/>
        <v>1</v>
      </c>
      <c r="P1333" s="2">
        <f t="shared" si="115"/>
        <v>0</v>
      </c>
    </row>
    <row r="1334" spans="1:16" x14ac:dyDescent="0.2">
      <c r="A1334" s="2">
        <v>1869</v>
      </c>
      <c r="B1334" s="2">
        <v>42</v>
      </c>
      <c r="C1334" s="6">
        <v>90.256749999999997</v>
      </c>
      <c r="D1334" s="6">
        <v>110.53511111111111</v>
      </c>
      <c r="E1334" s="6">
        <v>45.709530781912925</v>
      </c>
      <c r="F1334" s="2">
        <v>0</v>
      </c>
      <c r="H1334">
        <f t="shared" si="118"/>
        <v>309.74324999999999</v>
      </c>
      <c r="I1334">
        <f t="shared" si="118"/>
        <v>759.74324999999999</v>
      </c>
      <c r="J1334">
        <f t="shared" si="118"/>
        <v>1152.74325</v>
      </c>
      <c r="K1334">
        <f t="shared" si="118"/>
        <v>1667.74325</v>
      </c>
      <c r="L1334">
        <f t="shared" si="118"/>
        <v>2359.74325</v>
      </c>
      <c r="M1334" s="11">
        <f t="shared" si="114"/>
        <v>90.256749999999997</v>
      </c>
      <c r="N1334">
        <f t="shared" si="116"/>
        <v>309.74324999999999</v>
      </c>
      <c r="O1334" s="2">
        <f t="shared" si="117"/>
        <v>1</v>
      </c>
      <c r="P1334" s="2">
        <f t="shared" si="115"/>
        <v>0</v>
      </c>
    </row>
    <row r="1335" spans="1:16" x14ac:dyDescent="0.2">
      <c r="A1335" s="2">
        <v>1870</v>
      </c>
      <c r="B1335" s="2">
        <v>26</v>
      </c>
      <c r="C1335" s="6">
        <v>828.46500000000003</v>
      </c>
      <c r="D1335" s="6">
        <v>885.09288888888887</v>
      </c>
      <c r="E1335" s="6">
        <v>335.5584190933842</v>
      </c>
      <c r="F1335" s="2">
        <v>1</v>
      </c>
      <c r="H1335">
        <f t="shared" si="118"/>
        <v>428.46500000000003</v>
      </c>
      <c r="I1335">
        <f t="shared" si="118"/>
        <v>21.534999999999968</v>
      </c>
      <c r="J1335">
        <f t="shared" si="118"/>
        <v>414.53499999999997</v>
      </c>
      <c r="K1335">
        <f t="shared" si="118"/>
        <v>929.53499999999997</v>
      </c>
      <c r="L1335">
        <f t="shared" si="118"/>
        <v>1621.5349999999999</v>
      </c>
      <c r="M1335" s="11">
        <f t="shared" si="114"/>
        <v>828.46500000000003</v>
      </c>
      <c r="N1335">
        <f t="shared" si="116"/>
        <v>21.534999999999968</v>
      </c>
      <c r="O1335" s="2">
        <f t="shared" si="117"/>
        <v>2</v>
      </c>
      <c r="P1335" s="2">
        <f t="shared" si="115"/>
        <v>1</v>
      </c>
    </row>
    <row r="1336" spans="1:16" x14ac:dyDescent="0.2">
      <c r="A1336" s="2">
        <v>1872</v>
      </c>
      <c r="B1336" s="2">
        <v>27</v>
      </c>
      <c r="C1336" s="6">
        <v>1097.60625</v>
      </c>
      <c r="D1336" s="6">
        <v>1220.4602222222222</v>
      </c>
      <c r="E1336" s="6">
        <v>801.35877447273651</v>
      </c>
      <c r="F1336" s="2">
        <v>0</v>
      </c>
      <c r="H1336">
        <f t="shared" si="118"/>
        <v>697.60625000000005</v>
      </c>
      <c r="I1336">
        <f t="shared" si="118"/>
        <v>247.60625000000005</v>
      </c>
      <c r="J1336">
        <f t="shared" si="118"/>
        <v>145.39374999999995</v>
      </c>
      <c r="K1336">
        <f t="shared" si="118"/>
        <v>660.39374999999995</v>
      </c>
      <c r="L1336">
        <f t="shared" si="118"/>
        <v>1352.39375</v>
      </c>
      <c r="M1336" s="11">
        <f t="shared" si="114"/>
        <v>1097.60625</v>
      </c>
      <c r="N1336">
        <f t="shared" si="116"/>
        <v>145.39374999999995</v>
      </c>
      <c r="O1336" s="2">
        <f t="shared" si="117"/>
        <v>3</v>
      </c>
      <c r="P1336" s="2">
        <f t="shared" si="115"/>
        <v>0</v>
      </c>
    </row>
    <row r="1337" spans="1:16" x14ac:dyDescent="0.2">
      <c r="A1337" s="2">
        <v>1873</v>
      </c>
      <c r="B1337" s="2">
        <v>32</v>
      </c>
      <c r="C1337" s="6">
        <v>51.594999999999999</v>
      </c>
      <c r="D1337" s="6">
        <v>63.777999999999999</v>
      </c>
      <c r="E1337" s="6">
        <v>19.618512817520401</v>
      </c>
      <c r="F1337" s="2">
        <v>0</v>
      </c>
      <c r="H1337">
        <f t="shared" si="118"/>
        <v>348.40499999999997</v>
      </c>
      <c r="I1337">
        <f t="shared" si="118"/>
        <v>798.40499999999997</v>
      </c>
      <c r="J1337">
        <f t="shared" si="118"/>
        <v>1191.405</v>
      </c>
      <c r="K1337">
        <f t="shared" si="118"/>
        <v>1706.405</v>
      </c>
      <c r="L1337">
        <f t="shared" si="118"/>
        <v>2398.4050000000002</v>
      </c>
      <c r="M1337" s="11">
        <f t="shared" si="114"/>
        <v>51.594999999999999</v>
      </c>
      <c r="N1337">
        <f t="shared" si="116"/>
        <v>348.40499999999997</v>
      </c>
      <c r="O1337" s="2">
        <f t="shared" si="117"/>
        <v>1</v>
      </c>
      <c r="P1337" s="2">
        <f t="shared" si="115"/>
        <v>0</v>
      </c>
    </row>
    <row r="1338" spans="1:16" x14ac:dyDescent="0.2">
      <c r="A1338" s="2">
        <v>1874</v>
      </c>
      <c r="B1338" s="2">
        <v>28</v>
      </c>
      <c r="C1338" s="6">
        <v>811.40374999999995</v>
      </c>
      <c r="D1338" s="6">
        <v>1069.308</v>
      </c>
      <c r="E1338" s="6">
        <v>502.88756632572597</v>
      </c>
      <c r="F1338" s="2">
        <v>0</v>
      </c>
      <c r="H1338">
        <f t="shared" si="118"/>
        <v>411.40374999999995</v>
      </c>
      <c r="I1338">
        <f t="shared" si="118"/>
        <v>38.596250000000055</v>
      </c>
      <c r="J1338">
        <f t="shared" si="118"/>
        <v>431.59625000000005</v>
      </c>
      <c r="K1338">
        <f t="shared" si="118"/>
        <v>946.59625000000005</v>
      </c>
      <c r="L1338">
        <f t="shared" si="118"/>
        <v>1638.5962500000001</v>
      </c>
      <c r="M1338" s="11">
        <f t="shared" si="114"/>
        <v>811.40374999999995</v>
      </c>
      <c r="N1338">
        <f t="shared" si="116"/>
        <v>38.596250000000055</v>
      </c>
      <c r="O1338" s="2">
        <f t="shared" si="117"/>
        <v>2</v>
      </c>
      <c r="P1338" s="2">
        <f t="shared" si="115"/>
        <v>0</v>
      </c>
    </row>
    <row r="1339" spans="1:16" x14ac:dyDescent="0.2">
      <c r="A1339" s="2">
        <v>1875</v>
      </c>
      <c r="B1339" s="2">
        <v>32</v>
      </c>
      <c r="C1339" s="6">
        <v>452.00774999999999</v>
      </c>
      <c r="D1339" s="6">
        <v>564.13</v>
      </c>
      <c r="E1339" s="6">
        <v>238.95773433917554</v>
      </c>
      <c r="F1339" s="2">
        <v>1</v>
      </c>
      <c r="H1339">
        <f t="shared" si="118"/>
        <v>52.007749999999987</v>
      </c>
      <c r="I1339">
        <f t="shared" si="118"/>
        <v>397.99225000000001</v>
      </c>
      <c r="J1339">
        <f t="shared" si="118"/>
        <v>790.99225000000001</v>
      </c>
      <c r="K1339">
        <f t="shared" si="118"/>
        <v>1305.99225</v>
      </c>
      <c r="L1339">
        <f t="shared" si="118"/>
        <v>1997.99225</v>
      </c>
      <c r="M1339" s="11">
        <f t="shared" si="114"/>
        <v>452.00774999999999</v>
      </c>
      <c r="N1339">
        <f t="shared" si="116"/>
        <v>52.007749999999987</v>
      </c>
      <c r="O1339" s="2">
        <f t="shared" si="117"/>
        <v>1</v>
      </c>
      <c r="P1339" s="2">
        <f t="shared" si="115"/>
        <v>1</v>
      </c>
    </row>
    <row r="1340" spans="1:16" x14ac:dyDescent="0.2">
      <c r="A1340" s="2">
        <v>1876</v>
      </c>
      <c r="B1340" s="2">
        <v>53</v>
      </c>
      <c r="C1340" s="6">
        <v>1418.3140000000001</v>
      </c>
      <c r="D1340" s="6">
        <v>888.85977777777782</v>
      </c>
      <c r="E1340" s="6">
        <v>1397.7797259786898</v>
      </c>
      <c r="F1340" s="2">
        <v>1</v>
      </c>
      <c r="H1340">
        <f t="shared" si="118"/>
        <v>1018.3140000000001</v>
      </c>
      <c r="I1340">
        <f t="shared" si="118"/>
        <v>568.31400000000008</v>
      </c>
      <c r="J1340">
        <f t="shared" si="118"/>
        <v>175.31400000000008</v>
      </c>
      <c r="K1340">
        <f t="shared" si="118"/>
        <v>339.68599999999992</v>
      </c>
      <c r="L1340">
        <f t="shared" si="118"/>
        <v>1031.6859999999999</v>
      </c>
      <c r="M1340" s="11">
        <f t="shared" si="114"/>
        <v>1418.3140000000001</v>
      </c>
      <c r="N1340">
        <f t="shared" si="116"/>
        <v>175.31400000000008</v>
      </c>
      <c r="O1340" s="2">
        <f t="shared" si="117"/>
        <v>3</v>
      </c>
      <c r="P1340" s="2">
        <f t="shared" si="115"/>
        <v>1</v>
      </c>
    </row>
    <row r="1341" spans="1:16" x14ac:dyDescent="0.2">
      <c r="A1341" s="2">
        <v>1877</v>
      </c>
      <c r="B1341" s="2">
        <v>21</v>
      </c>
      <c r="C1341" s="6">
        <v>685.15075000000002</v>
      </c>
      <c r="D1341" s="6">
        <v>814.67399999999998</v>
      </c>
      <c r="E1341" s="6">
        <v>301.33318250588252</v>
      </c>
      <c r="F1341" s="2">
        <v>0</v>
      </c>
      <c r="H1341">
        <f t="shared" si="118"/>
        <v>285.15075000000002</v>
      </c>
      <c r="I1341">
        <f t="shared" si="118"/>
        <v>164.84924999999998</v>
      </c>
      <c r="J1341">
        <f t="shared" si="118"/>
        <v>557.84924999999998</v>
      </c>
      <c r="K1341">
        <f t="shared" si="118"/>
        <v>1072.84925</v>
      </c>
      <c r="L1341">
        <f t="shared" si="118"/>
        <v>1764.84925</v>
      </c>
      <c r="M1341" s="11">
        <f t="shared" si="114"/>
        <v>685.15075000000002</v>
      </c>
      <c r="N1341">
        <f t="shared" si="116"/>
        <v>164.84924999999998</v>
      </c>
      <c r="O1341" s="2">
        <f t="shared" si="117"/>
        <v>2</v>
      </c>
      <c r="P1341" s="2">
        <f t="shared" si="115"/>
        <v>0</v>
      </c>
    </row>
    <row r="1342" spans="1:16" x14ac:dyDescent="0.2">
      <c r="A1342" s="2">
        <v>1878</v>
      </c>
      <c r="B1342" s="2">
        <v>21</v>
      </c>
      <c r="C1342" s="6">
        <v>267.51749999999998</v>
      </c>
      <c r="D1342" s="6">
        <v>222.30133333333333</v>
      </c>
      <c r="E1342" s="6">
        <v>278.33722171642512</v>
      </c>
      <c r="F1342" s="2">
        <v>0</v>
      </c>
      <c r="H1342">
        <f t="shared" ref="H1342:L1392" si="119">+ABS(H$2-$M1342)</f>
        <v>132.48250000000002</v>
      </c>
      <c r="I1342">
        <f t="shared" si="119"/>
        <v>582.48250000000007</v>
      </c>
      <c r="J1342">
        <f t="shared" si="119"/>
        <v>975.48250000000007</v>
      </c>
      <c r="K1342">
        <f t="shared" si="119"/>
        <v>1490.4825000000001</v>
      </c>
      <c r="L1342">
        <f t="shared" si="119"/>
        <v>2182.4825000000001</v>
      </c>
      <c r="M1342" s="11">
        <f t="shared" si="114"/>
        <v>267.51749999999998</v>
      </c>
      <c r="N1342">
        <f t="shared" si="116"/>
        <v>132.48250000000002</v>
      </c>
      <c r="O1342" s="2">
        <f t="shared" si="117"/>
        <v>1</v>
      </c>
      <c r="P1342" s="2">
        <f t="shared" si="115"/>
        <v>0</v>
      </c>
    </row>
    <row r="1343" spans="1:16" x14ac:dyDescent="0.2">
      <c r="A1343" s="2">
        <v>1879</v>
      </c>
      <c r="B1343" s="2">
        <v>30</v>
      </c>
      <c r="C1343" s="6">
        <v>181.29875000000001</v>
      </c>
      <c r="D1343" s="6">
        <v>93.122</v>
      </c>
      <c r="E1343" s="6">
        <v>203.21876005755917</v>
      </c>
      <c r="F1343" s="2">
        <v>0</v>
      </c>
      <c r="H1343">
        <f t="shared" si="119"/>
        <v>218.70124999999999</v>
      </c>
      <c r="I1343">
        <f t="shared" si="119"/>
        <v>668.70124999999996</v>
      </c>
      <c r="J1343">
        <f t="shared" si="119"/>
        <v>1061.7012500000001</v>
      </c>
      <c r="K1343">
        <f t="shared" si="119"/>
        <v>1576.7012500000001</v>
      </c>
      <c r="L1343">
        <f t="shared" si="119"/>
        <v>2268.7012500000001</v>
      </c>
      <c r="M1343" s="11">
        <f t="shared" si="114"/>
        <v>181.29875000000001</v>
      </c>
      <c r="N1343">
        <f t="shared" si="116"/>
        <v>218.70124999999999</v>
      </c>
      <c r="O1343" s="2">
        <f t="shared" si="117"/>
        <v>1</v>
      </c>
      <c r="P1343" s="2">
        <f t="shared" si="115"/>
        <v>0</v>
      </c>
    </row>
    <row r="1344" spans="1:16" x14ac:dyDescent="0.2">
      <c r="A1344" s="2">
        <v>1880</v>
      </c>
      <c r="B1344" s="2">
        <v>57</v>
      </c>
      <c r="C1344" s="6">
        <v>101.59025</v>
      </c>
      <c r="D1344" s="6">
        <v>120.42644444444444</v>
      </c>
      <c r="E1344" s="6">
        <v>64.606261918896323</v>
      </c>
      <c r="F1344" s="2">
        <v>0</v>
      </c>
      <c r="H1344">
        <f t="shared" si="119"/>
        <v>298.40975000000003</v>
      </c>
      <c r="I1344">
        <f t="shared" si="119"/>
        <v>748.40975000000003</v>
      </c>
      <c r="J1344">
        <f t="shared" si="119"/>
        <v>1141.40975</v>
      </c>
      <c r="K1344">
        <f t="shared" si="119"/>
        <v>1656.40975</v>
      </c>
      <c r="L1344">
        <f t="shared" si="119"/>
        <v>2348.4097499999998</v>
      </c>
      <c r="M1344" s="11">
        <f t="shared" si="114"/>
        <v>101.59025</v>
      </c>
      <c r="N1344">
        <f t="shared" si="116"/>
        <v>298.40975000000003</v>
      </c>
      <c r="O1344" s="2">
        <f t="shared" si="117"/>
        <v>1</v>
      </c>
      <c r="P1344" s="2">
        <f t="shared" si="115"/>
        <v>0</v>
      </c>
    </row>
    <row r="1345" spans="1:16" x14ac:dyDescent="0.2">
      <c r="A1345" s="2">
        <v>1881</v>
      </c>
      <c r="B1345" s="2">
        <v>33</v>
      </c>
      <c r="C1345" s="6">
        <v>144.81399999999999</v>
      </c>
      <c r="D1345" s="6">
        <v>106.59266666666667</v>
      </c>
      <c r="E1345" s="6">
        <v>97.648082130590538</v>
      </c>
      <c r="F1345" s="2">
        <v>0</v>
      </c>
      <c r="H1345">
        <f t="shared" si="119"/>
        <v>255.18600000000001</v>
      </c>
      <c r="I1345">
        <f t="shared" si="119"/>
        <v>705.18600000000004</v>
      </c>
      <c r="J1345">
        <f t="shared" si="119"/>
        <v>1098.1859999999999</v>
      </c>
      <c r="K1345">
        <f t="shared" si="119"/>
        <v>1613.1859999999999</v>
      </c>
      <c r="L1345">
        <f t="shared" si="119"/>
        <v>2305.1860000000001</v>
      </c>
      <c r="M1345" s="11">
        <f t="shared" si="114"/>
        <v>144.81399999999999</v>
      </c>
      <c r="N1345">
        <f t="shared" si="116"/>
        <v>255.18600000000001</v>
      </c>
      <c r="O1345" s="2">
        <f t="shared" si="117"/>
        <v>1</v>
      </c>
      <c r="P1345" s="2">
        <f t="shared" si="115"/>
        <v>0</v>
      </c>
    </row>
    <row r="1346" spans="1:16" x14ac:dyDescent="0.2">
      <c r="A1346" s="2">
        <v>1884</v>
      </c>
      <c r="B1346" s="2">
        <v>46</v>
      </c>
      <c r="C1346" s="6">
        <v>38.135249999999999</v>
      </c>
      <c r="D1346" s="6">
        <v>26.819555555555556</v>
      </c>
      <c r="E1346" s="6">
        <v>33.081756258014316</v>
      </c>
      <c r="F1346" s="2">
        <v>0</v>
      </c>
      <c r="H1346">
        <f t="shared" si="119"/>
        <v>361.86475000000002</v>
      </c>
      <c r="I1346">
        <f t="shared" si="119"/>
        <v>811.86474999999996</v>
      </c>
      <c r="J1346">
        <f t="shared" si="119"/>
        <v>1204.86475</v>
      </c>
      <c r="K1346">
        <f t="shared" si="119"/>
        <v>1719.86475</v>
      </c>
      <c r="L1346">
        <f t="shared" si="119"/>
        <v>2411.8647500000002</v>
      </c>
      <c r="M1346" s="11">
        <f t="shared" si="114"/>
        <v>38.135249999999999</v>
      </c>
      <c r="N1346">
        <f t="shared" si="116"/>
        <v>361.86475000000002</v>
      </c>
      <c r="O1346" s="2">
        <f t="shared" si="117"/>
        <v>1</v>
      </c>
      <c r="P1346" s="2">
        <f t="shared" si="115"/>
        <v>0</v>
      </c>
    </row>
    <row r="1347" spans="1:16" x14ac:dyDescent="0.2">
      <c r="A1347" s="2">
        <v>1885</v>
      </c>
      <c r="B1347" s="2">
        <v>29</v>
      </c>
      <c r="C1347" s="6">
        <v>775.67399999999998</v>
      </c>
      <c r="D1347" s="6">
        <v>929.92377777777779</v>
      </c>
      <c r="E1347" s="6">
        <v>287.0533015007054</v>
      </c>
      <c r="F1347" s="2">
        <v>1</v>
      </c>
      <c r="H1347">
        <f t="shared" si="119"/>
        <v>375.67399999999998</v>
      </c>
      <c r="I1347">
        <f t="shared" si="119"/>
        <v>74.326000000000022</v>
      </c>
      <c r="J1347">
        <f t="shared" si="119"/>
        <v>467.32600000000002</v>
      </c>
      <c r="K1347">
        <f t="shared" si="119"/>
        <v>982.32600000000002</v>
      </c>
      <c r="L1347">
        <f t="shared" si="119"/>
        <v>1674.326</v>
      </c>
      <c r="M1347" s="11">
        <f t="shared" ref="M1347:M1410" si="120">+C1347</f>
        <v>775.67399999999998</v>
      </c>
      <c r="N1347">
        <f t="shared" si="116"/>
        <v>74.326000000000022</v>
      </c>
      <c r="O1347" s="2">
        <f t="shared" si="117"/>
        <v>2</v>
      </c>
      <c r="P1347" s="2">
        <f t="shared" ref="P1347:P1410" si="121">+F1347</f>
        <v>1</v>
      </c>
    </row>
    <row r="1348" spans="1:16" x14ac:dyDescent="0.2">
      <c r="A1348" s="2">
        <v>1887</v>
      </c>
      <c r="B1348" s="2">
        <v>53</v>
      </c>
      <c r="C1348" s="6">
        <v>1121.0092500000001</v>
      </c>
      <c r="D1348" s="6">
        <v>611.16733333333332</v>
      </c>
      <c r="E1348" s="6">
        <v>1580.7634991636617</v>
      </c>
      <c r="F1348" s="2">
        <v>1</v>
      </c>
      <c r="H1348">
        <f t="shared" si="119"/>
        <v>721.00925000000007</v>
      </c>
      <c r="I1348">
        <f t="shared" si="119"/>
        <v>271.00925000000007</v>
      </c>
      <c r="J1348">
        <f t="shared" si="119"/>
        <v>121.99074999999993</v>
      </c>
      <c r="K1348">
        <f t="shared" si="119"/>
        <v>636.99074999999993</v>
      </c>
      <c r="L1348">
        <f t="shared" si="119"/>
        <v>1328.9907499999999</v>
      </c>
      <c r="M1348" s="11">
        <f t="shared" si="120"/>
        <v>1121.0092500000001</v>
      </c>
      <c r="N1348">
        <f t="shared" ref="N1348:N1411" si="122">+MIN(H1348:L1348)</f>
        <v>121.99074999999993</v>
      </c>
      <c r="O1348" s="2">
        <f t="shared" ref="O1348:O1411" si="123">+MATCH(N1348,H1348:L1348,0)</f>
        <v>3</v>
      </c>
      <c r="P1348" s="2">
        <f t="shared" si="121"/>
        <v>1</v>
      </c>
    </row>
    <row r="1349" spans="1:16" x14ac:dyDescent="0.2">
      <c r="A1349" s="2">
        <v>1888</v>
      </c>
      <c r="B1349" s="2">
        <v>32</v>
      </c>
      <c r="C1349" s="6">
        <v>1346.30375</v>
      </c>
      <c r="D1349" s="6">
        <v>1386.7353333333333</v>
      </c>
      <c r="E1349" s="6">
        <v>591.0966673073616</v>
      </c>
      <c r="F1349" s="2">
        <v>1</v>
      </c>
      <c r="H1349">
        <f t="shared" si="119"/>
        <v>946.30375000000004</v>
      </c>
      <c r="I1349">
        <f t="shared" si="119"/>
        <v>496.30375000000004</v>
      </c>
      <c r="J1349">
        <f t="shared" si="119"/>
        <v>103.30375000000004</v>
      </c>
      <c r="K1349">
        <f t="shared" si="119"/>
        <v>411.69624999999996</v>
      </c>
      <c r="L1349">
        <f t="shared" si="119"/>
        <v>1103.69625</v>
      </c>
      <c r="M1349" s="11">
        <f t="shared" si="120"/>
        <v>1346.30375</v>
      </c>
      <c r="N1349">
        <f t="shared" si="122"/>
        <v>103.30375000000004</v>
      </c>
      <c r="O1349" s="2">
        <f t="shared" si="123"/>
        <v>3</v>
      </c>
      <c r="P1349" s="2">
        <f t="shared" si="121"/>
        <v>1</v>
      </c>
    </row>
    <row r="1350" spans="1:16" x14ac:dyDescent="0.2">
      <c r="A1350" s="2">
        <v>1890</v>
      </c>
      <c r="B1350" s="2">
        <v>64</v>
      </c>
      <c r="C1350" s="6">
        <v>1214.4782499999999</v>
      </c>
      <c r="D1350" s="6">
        <v>740.07399999999996</v>
      </c>
      <c r="E1350" s="6">
        <v>1069.0146159413441</v>
      </c>
      <c r="F1350" s="2">
        <v>1</v>
      </c>
      <c r="H1350">
        <f t="shared" si="119"/>
        <v>814.47824999999989</v>
      </c>
      <c r="I1350">
        <f t="shared" si="119"/>
        <v>364.47824999999989</v>
      </c>
      <c r="J1350">
        <f t="shared" si="119"/>
        <v>28.521750000000111</v>
      </c>
      <c r="K1350">
        <f t="shared" si="119"/>
        <v>543.52175000000011</v>
      </c>
      <c r="L1350">
        <f t="shared" si="119"/>
        <v>1235.5217500000001</v>
      </c>
      <c r="M1350" s="11">
        <f t="shared" si="120"/>
        <v>1214.4782499999999</v>
      </c>
      <c r="N1350">
        <f t="shared" si="122"/>
        <v>28.521750000000111</v>
      </c>
      <c r="O1350" s="2">
        <f t="shared" si="123"/>
        <v>3</v>
      </c>
      <c r="P1350" s="2">
        <f t="shared" si="121"/>
        <v>1</v>
      </c>
    </row>
    <row r="1351" spans="1:16" x14ac:dyDescent="0.2">
      <c r="A1351" s="2">
        <v>1891</v>
      </c>
      <c r="B1351" s="2">
        <v>52</v>
      </c>
      <c r="C1351" s="6">
        <v>1196.5184999999999</v>
      </c>
      <c r="D1351" s="6">
        <v>1059.192</v>
      </c>
      <c r="E1351" s="6">
        <v>735.16700442013087</v>
      </c>
      <c r="F1351" s="2">
        <v>1</v>
      </c>
      <c r="H1351">
        <f t="shared" si="119"/>
        <v>796.5184999999999</v>
      </c>
      <c r="I1351">
        <f t="shared" si="119"/>
        <v>346.5184999999999</v>
      </c>
      <c r="J1351">
        <f t="shared" si="119"/>
        <v>46.481500000000096</v>
      </c>
      <c r="K1351">
        <f t="shared" si="119"/>
        <v>561.4815000000001</v>
      </c>
      <c r="L1351">
        <f t="shared" si="119"/>
        <v>1253.4815000000001</v>
      </c>
      <c r="M1351" s="11">
        <f t="shared" si="120"/>
        <v>1196.5184999999999</v>
      </c>
      <c r="N1351">
        <f t="shared" si="122"/>
        <v>46.481500000000096</v>
      </c>
      <c r="O1351" s="2">
        <f t="shared" si="123"/>
        <v>3</v>
      </c>
      <c r="P1351" s="2">
        <f t="shared" si="121"/>
        <v>1</v>
      </c>
    </row>
    <row r="1352" spans="1:16" x14ac:dyDescent="0.2">
      <c r="A1352" s="2">
        <v>1892</v>
      </c>
      <c r="B1352" s="2">
        <v>42</v>
      </c>
      <c r="C1352" s="6">
        <v>1379.22775</v>
      </c>
      <c r="D1352" s="6">
        <v>1340.1164444444444</v>
      </c>
      <c r="E1352" s="6">
        <v>1063.4878150817146</v>
      </c>
      <c r="F1352" s="2">
        <v>1</v>
      </c>
      <c r="H1352">
        <f t="shared" si="119"/>
        <v>979.22775000000001</v>
      </c>
      <c r="I1352">
        <f t="shared" si="119"/>
        <v>529.22775000000001</v>
      </c>
      <c r="J1352">
        <f t="shared" si="119"/>
        <v>136.22775000000001</v>
      </c>
      <c r="K1352">
        <f t="shared" si="119"/>
        <v>378.77224999999999</v>
      </c>
      <c r="L1352">
        <f t="shared" si="119"/>
        <v>1070.77225</v>
      </c>
      <c r="M1352" s="11">
        <f t="shared" si="120"/>
        <v>1379.22775</v>
      </c>
      <c r="N1352">
        <f t="shared" si="122"/>
        <v>136.22775000000001</v>
      </c>
      <c r="O1352" s="2">
        <f t="shared" si="123"/>
        <v>3</v>
      </c>
      <c r="P1352" s="2">
        <f t="shared" si="121"/>
        <v>1</v>
      </c>
    </row>
    <row r="1353" spans="1:16" x14ac:dyDescent="0.2">
      <c r="A1353" s="2">
        <v>1893</v>
      </c>
      <c r="B1353" s="2">
        <v>40</v>
      </c>
      <c r="C1353" s="6">
        <v>1356.7835</v>
      </c>
      <c r="D1353" s="6">
        <v>1743.1320000000001</v>
      </c>
      <c r="E1353" s="6">
        <v>832.24293261314017</v>
      </c>
      <c r="F1353" s="2">
        <v>1</v>
      </c>
      <c r="H1353">
        <f t="shared" si="119"/>
        <v>956.7835</v>
      </c>
      <c r="I1353">
        <f t="shared" si="119"/>
        <v>506.7835</v>
      </c>
      <c r="J1353">
        <f t="shared" si="119"/>
        <v>113.7835</v>
      </c>
      <c r="K1353">
        <f t="shared" si="119"/>
        <v>401.2165</v>
      </c>
      <c r="L1353">
        <f t="shared" si="119"/>
        <v>1093.2165</v>
      </c>
      <c r="M1353" s="11">
        <f t="shared" si="120"/>
        <v>1356.7835</v>
      </c>
      <c r="N1353">
        <f t="shared" si="122"/>
        <v>113.7835</v>
      </c>
      <c r="O1353" s="2">
        <f t="shared" si="123"/>
        <v>3</v>
      </c>
      <c r="P1353" s="2">
        <f t="shared" si="121"/>
        <v>1</v>
      </c>
    </row>
    <row r="1354" spans="1:16" x14ac:dyDescent="0.2">
      <c r="A1354" s="2">
        <v>1895</v>
      </c>
      <c r="B1354" s="2">
        <v>31</v>
      </c>
      <c r="C1354" s="6">
        <v>888.74324999999999</v>
      </c>
      <c r="D1354" s="6">
        <v>629.87</v>
      </c>
      <c r="E1354" s="6">
        <v>862.55703912265494</v>
      </c>
      <c r="F1354" s="2">
        <v>1</v>
      </c>
      <c r="H1354">
        <f t="shared" si="119"/>
        <v>488.74324999999999</v>
      </c>
      <c r="I1354">
        <f t="shared" si="119"/>
        <v>38.743249999999989</v>
      </c>
      <c r="J1354">
        <f t="shared" si="119"/>
        <v>354.25675000000001</v>
      </c>
      <c r="K1354">
        <f t="shared" si="119"/>
        <v>869.25675000000001</v>
      </c>
      <c r="L1354">
        <f t="shared" si="119"/>
        <v>1561.25675</v>
      </c>
      <c r="M1354" s="11">
        <f t="shared" si="120"/>
        <v>888.74324999999999</v>
      </c>
      <c r="N1354">
        <f t="shared" si="122"/>
        <v>38.743249999999989</v>
      </c>
      <c r="O1354" s="2">
        <f t="shared" si="123"/>
        <v>2</v>
      </c>
      <c r="P1354" s="2">
        <f t="shared" si="121"/>
        <v>1</v>
      </c>
    </row>
    <row r="1355" spans="1:16" x14ac:dyDescent="0.2">
      <c r="A1355" s="2">
        <v>1896</v>
      </c>
      <c r="B1355" s="2">
        <v>38</v>
      </c>
      <c r="C1355" s="6">
        <v>1431.24</v>
      </c>
      <c r="D1355" s="6">
        <v>1802.942888888889</v>
      </c>
      <c r="E1355" s="6">
        <v>579.57798477673464</v>
      </c>
      <c r="F1355" s="2">
        <v>1</v>
      </c>
      <c r="H1355">
        <f t="shared" si="119"/>
        <v>1031.24</v>
      </c>
      <c r="I1355">
        <f t="shared" si="119"/>
        <v>581.24</v>
      </c>
      <c r="J1355">
        <f t="shared" si="119"/>
        <v>188.24</v>
      </c>
      <c r="K1355">
        <f t="shared" si="119"/>
        <v>326.76</v>
      </c>
      <c r="L1355">
        <f t="shared" si="119"/>
        <v>1018.76</v>
      </c>
      <c r="M1355" s="11">
        <f t="shared" si="120"/>
        <v>1431.24</v>
      </c>
      <c r="N1355">
        <f t="shared" si="122"/>
        <v>188.24</v>
      </c>
      <c r="O1355" s="2">
        <f t="shared" si="123"/>
        <v>3</v>
      </c>
      <c r="P1355" s="2">
        <f t="shared" si="121"/>
        <v>1</v>
      </c>
    </row>
    <row r="1356" spans="1:16" x14ac:dyDescent="0.2">
      <c r="A1356" s="2">
        <v>1899</v>
      </c>
      <c r="B1356" s="2">
        <v>32</v>
      </c>
      <c r="C1356" s="6">
        <v>812.2835</v>
      </c>
      <c r="D1356" s="6">
        <v>817.88400000000001</v>
      </c>
      <c r="E1356" s="6">
        <v>576.42359519728325</v>
      </c>
      <c r="F1356" s="2">
        <v>0</v>
      </c>
      <c r="H1356">
        <f t="shared" si="119"/>
        <v>412.2835</v>
      </c>
      <c r="I1356">
        <f t="shared" si="119"/>
        <v>37.716499999999996</v>
      </c>
      <c r="J1356">
        <f t="shared" si="119"/>
        <v>430.7165</v>
      </c>
      <c r="K1356">
        <f t="shared" si="119"/>
        <v>945.7165</v>
      </c>
      <c r="L1356">
        <f t="shared" si="119"/>
        <v>1637.7165</v>
      </c>
      <c r="M1356" s="11">
        <f t="shared" si="120"/>
        <v>812.2835</v>
      </c>
      <c r="N1356">
        <f t="shared" si="122"/>
        <v>37.716499999999996</v>
      </c>
      <c r="O1356" s="2">
        <f t="shared" si="123"/>
        <v>2</v>
      </c>
      <c r="P1356" s="2">
        <f t="shared" si="121"/>
        <v>0</v>
      </c>
    </row>
    <row r="1357" spans="1:16" x14ac:dyDescent="0.2">
      <c r="A1357" s="2">
        <v>1900</v>
      </c>
      <c r="B1357" s="2">
        <v>49</v>
      </c>
      <c r="C1357" s="6">
        <v>1410.65825</v>
      </c>
      <c r="D1357" s="6">
        <v>1611.4226666666666</v>
      </c>
      <c r="E1357" s="6">
        <v>565.78996218162968</v>
      </c>
      <c r="F1357" s="2">
        <v>1</v>
      </c>
      <c r="H1357">
        <f t="shared" si="119"/>
        <v>1010.65825</v>
      </c>
      <c r="I1357">
        <f t="shared" si="119"/>
        <v>560.65824999999995</v>
      </c>
      <c r="J1357">
        <f t="shared" si="119"/>
        <v>167.65824999999995</v>
      </c>
      <c r="K1357">
        <f t="shared" si="119"/>
        <v>347.34175000000005</v>
      </c>
      <c r="L1357">
        <f t="shared" si="119"/>
        <v>1039.34175</v>
      </c>
      <c r="M1357" s="11">
        <f t="shared" si="120"/>
        <v>1410.65825</v>
      </c>
      <c r="N1357">
        <f t="shared" si="122"/>
        <v>167.65824999999995</v>
      </c>
      <c r="O1357" s="2">
        <f t="shared" si="123"/>
        <v>3</v>
      </c>
      <c r="P1357" s="2">
        <f t="shared" si="121"/>
        <v>1</v>
      </c>
    </row>
    <row r="1358" spans="1:16" x14ac:dyDescent="0.2">
      <c r="A1358" s="2">
        <v>1902</v>
      </c>
      <c r="B1358" s="2">
        <v>49</v>
      </c>
      <c r="C1358" s="6">
        <v>340.00599999999997</v>
      </c>
      <c r="D1358" s="6">
        <v>188.48622222222221</v>
      </c>
      <c r="E1358" s="6">
        <v>374.52777075878146</v>
      </c>
      <c r="F1358" s="2">
        <v>0</v>
      </c>
      <c r="H1358">
        <f t="shared" si="119"/>
        <v>59.994000000000028</v>
      </c>
      <c r="I1358">
        <f t="shared" si="119"/>
        <v>509.99400000000003</v>
      </c>
      <c r="J1358">
        <f t="shared" si="119"/>
        <v>902.99400000000003</v>
      </c>
      <c r="K1358">
        <f t="shared" si="119"/>
        <v>1417.9940000000001</v>
      </c>
      <c r="L1358">
        <f t="shared" si="119"/>
        <v>2109.9940000000001</v>
      </c>
      <c r="M1358" s="11">
        <f t="shared" si="120"/>
        <v>340.00599999999997</v>
      </c>
      <c r="N1358">
        <f t="shared" si="122"/>
        <v>59.994000000000028</v>
      </c>
      <c r="O1358" s="2">
        <f t="shared" si="123"/>
        <v>1</v>
      </c>
      <c r="P1358" s="2">
        <f t="shared" si="121"/>
        <v>0</v>
      </c>
    </row>
    <row r="1359" spans="1:16" x14ac:dyDescent="0.2">
      <c r="A1359" s="2">
        <v>1904</v>
      </c>
      <c r="B1359" s="2">
        <v>51</v>
      </c>
      <c r="C1359" s="6">
        <v>1231.6722500000001</v>
      </c>
      <c r="D1359" s="6">
        <v>1166.7537777777777</v>
      </c>
      <c r="E1359" s="6">
        <v>498.44117580390753</v>
      </c>
      <c r="F1359" s="2">
        <v>0</v>
      </c>
      <c r="H1359">
        <f t="shared" si="119"/>
        <v>831.67225000000008</v>
      </c>
      <c r="I1359">
        <f t="shared" si="119"/>
        <v>381.67225000000008</v>
      </c>
      <c r="J1359">
        <f t="shared" si="119"/>
        <v>11.327749999999924</v>
      </c>
      <c r="K1359">
        <f t="shared" si="119"/>
        <v>526.32774999999992</v>
      </c>
      <c r="L1359">
        <f t="shared" si="119"/>
        <v>1218.3277499999999</v>
      </c>
      <c r="M1359" s="11">
        <f t="shared" si="120"/>
        <v>1231.6722500000001</v>
      </c>
      <c r="N1359">
        <f t="shared" si="122"/>
        <v>11.327749999999924</v>
      </c>
      <c r="O1359" s="2">
        <f t="shared" si="123"/>
        <v>3</v>
      </c>
      <c r="P1359" s="2">
        <f t="shared" si="121"/>
        <v>0</v>
      </c>
    </row>
    <row r="1360" spans="1:16" x14ac:dyDescent="0.2">
      <c r="A1360" s="2">
        <v>1906</v>
      </c>
      <c r="B1360" s="2">
        <v>41</v>
      </c>
      <c r="C1360" s="6">
        <v>275.94900000000001</v>
      </c>
      <c r="D1360" s="6">
        <v>277.35644444444443</v>
      </c>
      <c r="E1360" s="6">
        <v>153.03363412992087</v>
      </c>
      <c r="F1360" s="2">
        <v>0</v>
      </c>
      <c r="H1360">
        <f t="shared" si="119"/>
        <v>124.05099999999999</v>
      </c>
      <c r="I1360">
        <f t="shared" si="119"/>
        <v>574.05099999999993</v>
      </c>
      <c r="J1360">
        <f t="shared" si="119"/>
        <v>967.05099999999993</v>
      </c>
      <c r="K1360">
        <f t="shared" si="119"/>
        <v>1482.0509999999999</v>
      </c>
      <c r="L1360">
        <f t="shared" si="119"/>
        <v>2174.0509999999999</v>
      </c>
      <c r="M1360" s="11">
        <f t="shared" si="120"/>
        <v>275.94900000000001</v>
      </c>
      <c r="N1360">
        <f t="shared" si="122"/>
        <v>124.05099999999999</v>
      </c>
      <c r="O1360" s="2">
        <f t="shared" si="123"/>
        <v>1</v>
      </c>
      <c r="P1360" s="2">
        <f t="shared" si="121"/>
        <v>0</v>
      </c>
    </row>
    <row r="1361" spans="1:16" x14ac:dyDescent="0.2">
      <c r="A1361" s="2">
        <v>1909</v>
      </c>
      <c r="B1361" s="2">
        <v>44</v>
      </c>
      <c r="C1361" s="6">
        <v>74.297499999999999</v>
      </c>
      <c r="D1361" s="6">
        <v>59.628888888888888</v>
      </c>
      <c r="E1361" s="6">
        <v>45.299044881948134</v>
      </c>
      <c r="F1361" s="2">
        <v>0</v>
      </c>
      <c r="H1361">
        <f t="shared" si="119"/>
        <v>325.70249999999999</v>
      </c>
      <c r="I1361">
        <f t="shared" si="119"/>
        <v>775.70249999999999</v>
      </c>
      <c r="J1361">
        <f t="shared" si="119"/>
        <v>1168.7025000000001</v>
      </c>
      <c r="K1361">
        <f t="shared" si="119"/>
        <v>1683.7025000000001</v>
      </c>
      <c r="L1361">
        <f t="shared" si="119"/>
        <v>2375.7024999999999</v>
      </c>
      <c r="M1361" s="11">
        <f t="shared" si="120"/>
        <v>74.297499999999999</v>
      </c>
      <c r="N1361">
        <f t="shared" si="122"/>
        <v>325.70249999999999</v>
      </c>
      <c r="O1361" s="2">
        <f t="shared" si="123"/>
        <v>1</v>
      </c>
      <c r="P1361" s="2">
        <f t="shared" si="121"/>
        <v>0</v>
      </c>
    </row>
    <row r="1362" spans="1:16" x14ac:dyDescent="0.2">
      <c r="A1362" s="2">
        <v>1910</v>
      </c>
      <c r="B1362" s="2">
        <v>31</v>
      </c>
      <c r="C1362" s="6">
        <v>546.70950000000005</v>
      </c>
      <c r="D1362" s="6">
        <v>714.44177777777782</v>
      </c>
      <c r="E1362" s="6">
        <v>220.54058150457379</v>
      </c>
      <c r="F1362" s="2">
        <v>0</v>
      </c>
      <c r="H1362">
        <f t="shared" si="119"/>
        <v>146.70950000000005</v>
      </c>
      <c r="I1362">
        <f t="shared" si="119"/>
        <v>303.29049999999995</v>
      </c>
      <c r="J1362">
        <f t="shared" si="119"/>
        <v>696.29049999999995</v>
      </c>
      <c r="K1362">
        <f t="shared" si="119"/>
        <v>1211.2905000000001</v>
      </c>
      <c r="L1362">
        <f t="shared" si="119"/>
        <v>1903.2905000000001</v>
      </c>
      <c r="M1362" s="11">
        <f t="shared" si="120"/>
        <v>546.70950000000005</v>
      </c>
      <c r="N1362">
        <f t="shared" si="122"/>
        <v>146.70950000000005</v>
      </c>
      <c r="O1362" s="2">
        <f t="shared" si="123"/>
        <v>1</v>
      </c>
      <c r="P1362" s="2">
        <f t="shared" si="121"/>
        <v>0</v>
      </c>
    </row>
    <row r="1363" spans="1:16" x14ac:dyDescent="0.2">
      <c r="A1363" s="2">
        <v>1911</v>
      </c>
      <c r="B1363" s="2">
        <v>29</v>
      </c>
      <c r="C1363" s="6">
        <v>55.298999999999999</v>
      </c>
      <c r="D1363" s="6">
        <v>55.659555555555556</v>
      </c>
      <c r="E1363" s="6">
        <v>39.41314938887907</v>
      </c>
      <c r="F1363" s="2">
        <v>0</v>
      </c>
      <c r="H1363">
        <f t="shared" si="119"/>
        <v>344.70100000000002</v>
      </c>
      <c r="I1363">
        <f t="shared" si="119"/>
        <v>794.70100000000002</v>
      </c>
      <c r="J1363">
        <f t="shared" si="119"/>
        <v>1187.701</v>
      </c>
      <c r="K1363">
        <f t="shared" si="119"/>
        <v>1702.701</v>
      </c>
      <c r="L1363">
        <f t="shared" si="119"/>
        <v>2394.701</v>
      </c>
      <c r="M1363" s="11">
        <f t="shared" si="120"/>
        <v>55.298999999999999</v>
      </c>
      <c r="N1363">
        <f t="shared" si="122"/>
        <v>344.70100000000002</v>
      </c>
      <c r="O1363" s="2">
        <f t="shared" si="123"/>
        <v>1</v>
      </c>
      <c r="P1363" s="2">
        <f t="shared" si="121"/>
        <v>0</v>
      </c>
    </row>
    <row r="1364" spans="1:16" x14ac:dyDescent="0.2">
      <c r="A1364" s="2">
        <v>1913</v>
      </c>
      <c r="B1364" s="2">
        <v>63</v>
      </c>
      <c r="C1364" s="6">
        <v>736.07875000000001</v>
      </c>
      <c r="D1364" s="6">
        <v>854.23511111111111</v>
      </c>
      <c r="E1364" s="6">
        <v>249.26990865157359</v>
      </c>
      <c r="F1364" s="2">
        <v>1</v>
      </c>
      <c r="H1364">
        <f t="shared" si="119"/>
        <v>336.07875000000001</v>
      </c>
      <c r="I1364">
        <f t="shared" si="119"/>
        <v>113.92124999999999</v>
      </c>
      <c r="J1364">
        <f t="shared" si="119"/>
        <v>506.92124999999999</v>
      </c>
      <c r="K1364">
        <f t="shared" si="119"/>
        <v>1021.92125</v>
      </c>
      <c r="L1364">
        <f t="shared" si="119"/>
        <v>1713.9212499999999</v>
      </c>
      <c r="M1364" s="11">
        <f t="shared" si="120"/>
        <v>736.07875000000001</v>
      </c>
      <c r="N1364">
        <f t="shared" si="122"/>
        <v>113.92124999999999</v>
      </c>
      <c r="O1364" s="2">
        <f t="shared" si="123"/>
        <v>2</v>
      </c>
      <c r="P1364" s="2">
        <f t="shared" si="121"/>
        <v>1</v>
      </c>
    </row>
    <row r="1365" spans="1:16" x14ac:dyDescent="0.2">
      <c r="A1365" s="2">
        <v>1915</v>
      </c>
      <c r="B1365" s="2">
        <v>43</v>
      </c>
      <c r="C1365" s="6">
        <v>1444.5442499999999</v>
      </c>
      <c r="D1365" s="6">
        <v>952.9995555555555</v>
      </c>
      <c r="E1365" s="6">
        <v>1359.1068881186379</v>
      </c>
      <c r="F1365" s="2">
        <v>1</v>
      </c>
      <c r="H1365">
        <f t="shared" si="119"/>
        <v>1044.5442499999999</v>
      </c>
      <c r="I1365">
        <f t="shared" si="119"/>
        <v>594.54424999999992</v>
      </c>
      <c r="J1365">
        <f t="shared" si="119"/>
        <v>201.54424999999992</v>
      </c>
      <c r="K1365">
        <f t="shared" si="119"/>
        <v>313.45575000000008</v>
      </c>
      <c r="L1365">
        <f t="shared" si="119"/>
        <v>1005.4557500000001</v>
      </c>
      <c r="M1365" s="11">
        <f t="shared" si="120"/>
        <v>1444.5442499999999</v>
      </c>
      <c r="N1365">
        <f t="shared" si="122"/>
        <v>201.54424999999992</v>
      </c>
      <c r="O1365" s="2">
        <f t="shared" si="123"/>
        <v>3</v>
      </c>
      <c r="P1365" s="2">
        <f t="shared" si="121"/>
        <v>1</v>
      </c>
    </row>
    <row r="1366" spans="1:16" x14ac:dyDescent="0.2">
      <c r="A1366" s="2">
        <v>1917</v>
      </c>
      <c r="B1366" s="2">
        <v>38</v>
      </c>
      <c r="C1366" s="6">
        <v>2302.9222500000001</v>
      </c>
      <c r="D1366" s="6">
        <v>2466.239111111111</v>
      </c>
      <c r="E1366" s="6">
        <v>714.60384073731757</v>
      </c>
      <c r="F1366" s="2">
        <v>1</v>
      </c>
      <c r="H1366">
        <f t="shared" si="119"/>
        <v>1902.9222500000001</v>
      </c>
      <c r="I1366">
        <f t="shared" si="119"/>
        <v>1452.9222500000001</v>
      </c>
      <c r="J1366">
        <f t="shared" si="119"/>
        <v>1059.9222500000001</v>
      </c>
      <c r="K1366">
        <f t="shared" si="119"/>
        <v>544.92225000000008</v>
      </c>
      <c r="L1366">
        <f t="shared" si="119"/>
        <v>147.07774999999992</v>
      </c>
      <c r="M1366" s="11">
        <f t="shared" si="120"/>
        <v>2302.9222500000001</v>
      </c>
      <c r="N1366">
        <f t="shared" si="122"/>
        <v>147.07774999999992</v>
      </c>
      <c r="O1366" s="2">
        <f t="shared" si="123"/>
        <v>5</v>
      </c>
      <c r="P1366" s="2">
        <f t="shared" si="121"/>
        <v>1</v>
      </c>
    </row>
    <row r="1367" spans="1:16" x14ac:dyDescent="0.2">
      <c r="A1367" s="2">
        <v>1920</v>
      </c>
      <c r="B1367" s="2">
        <v>22</v>
      </c>
      <c r="C1367" s="6">
        <v>1175.79775</v>
      </c>
      <c r="D1367" s="6">
        <v>847.22777777777776</v>
      </c>
      <c r="E1367" s="6">
        <v>1348.8526742499662</v>
      </c>
      <c r="F1367" s="2">
        <v>1</v>
      </c>
      <c r="H1367">
        <f t="shared" si="119"/>
        <v>775.79774999999995</v>
      </c>
      <c r="I1367">
        <f t="shared" si="119"/>
        <v>325.79774999999995</v>
      </c>
      <c r="J1367">
        <f t="shared" si="119"/>
        <v>67.202250000000049</v>
      </c>
      <c r="K1367">
        <f t="shared" si="119"/>
        <v>582.20225000000005</v>
      </c>
      <c r="L1367">
        <f t="shared" si="119"/>
        <v>1274.20225</v>
      </c>
      <c r="M1367" s="11">
        <f t="shared" si="120"/>
        <v>1175.79775</v>
      </c>
      <c r="N1367">
        <f t="shared" si="122"/>
        <v>67.202250000000049</v>
      </c>
      <c r="O1367" s="2">
        <f t="shared" si="123"/>
        <v>3</v>
      </c>
      <c r="P1367" s="2">
        <f t="shared" si="121"/>
        <v>1</v>
      </c>
    </row>
    <row r="1368" spans="1:16" x14ac:dyDescent="0.2">
      <c r="A1368" s="2">
        <v>1921</v>
      </c>
      <c r="B1368" s="2">
        <v>48</v>
      </c>
      <c r="C1368" s="6">
        <v>639.11400000000003</v>
      </c>
      <c r="D1368" s="6">
        <v>634.4037777777778</v>
      </c>
      <c r="E1368" s="6">
        <v>378.81831005329315</v>
      </c>
      <c r="F1368" s="2">
        <v>1</v>
      </c>
      <c r="H1368">
        <f t="shared" si="119"/>
        <v>239.11400000000003</v>
      </c>
      <c r="I1368">
        <f t="shared" si="119"/>
        <v>210.88599999999997</v>
      </c>
      <c r="J1368">
        <f t="shared" si="119"/>
        <v>603.88599999999997</v>
      </c>
      <c r="K1368">
        <f t="shared" si="119"/>
        <v>1118.886</v>
      </c>
      <c r="L1368">
        <f t="shared" si="119"/>
        <v>1810.886</v>
      </c>
      <c r="M1368" s="11">
        <f t="shared" si="120"/>
        <v>639.11400000000003</v>
      </c>
      <c r="N1368">
        <f t="shared" si="122"/>
        <v>210.88599999999997</v>
      </c>
      <c r="O1368" s="2">
        <f t="shared" si="123"/>
        <v>2</v>
      </c>
      <c r="P1368" s="2">
        <f t="shared" si="121"/>
        <v>1</v>
      </c>
    </row>
    <row r="1369" spans="1:16" x14ac:dyDescent="0.2">
      <c r="A1369" s="2">
        <v>1923</v>
      </c>
      <c r="B1369" s="2">
        <v>43</v>
      </c>
      <c r="C1369" s="6">
        <v>809.59849999999994</v>
      </c>
      <c r="D1369" s="6">
        <v>547.7837777777778</v>
      </c>
      <c r="E1369" s="6">
        <v>931.45586586595198</v>
      </c>
      <c r="F1369" s="2">
        <v>1</v>
      </c>
      <c r="H1369">
        <f t="shared" si="119"/>
        <v>409.59849999999994</v>
      </c>
      <c r="I1369">
        <f t="shared" si="119"/>
        <v>40.401500000000055</v>
      </c>
      <c r="J1369">
        <f t="shared" si="119"/>
        <v>433.40150000000006</v>
      </c>
      <c r="K1369">
        <f t="shared" si="119"/>
        <v>948.40150000000006</v>
      </c>
      <c r="L1369">
        <f t="shared" si="119"/>
        <v>1640.4014999999999</v>
      </c>
      <c r="M1369" s="11">
        <f t="shared" si="120"/>
        <v>809.59849999999994</v>
      </c>
      <c r="N1369">
        <f t="shared" si="122"/>
        <v>40.401500000000055</v>
      </c>
      <c r="O1369" s="2">
        <f t="shared" si="123"/>
        <v>2</v>
      </c>
      <c r="P1369" s="2">
        <f t="shared" si="121"/>
        <v>1</v>
      </c>
    </row>
    <row r="1370" spans="1:16" x14ac:dyDescent="0.2">
      <c r="A1370" s="2">
        <v>1924</v>
      </c>
      <c r="B1370" s="2">
        <v>34</v>
      </c>
      <c r="C1370" s="6">
        <v>964.01599999999996</v>
      </c>
      <c r="D1370" s="6">
        <v>1041.4733333333334</v>
      </c>
      <c r="E1370" s="6">
        <v>616.89201299206718</v>
      </c>
      <c r="F1370" s="2">
        <v>0</v>
      </c>
      <c r="H1370">
        <f t="shared" si="119"/>
        <v>564.01599999999996</v>
      </c>
      <c r="I1370">
        <f t="shared" si="119"/>
        <v>114.01599999999996</v>
      </c>
      <c r="J1370">
        <f t="shared" si="119"/>
        <v>278.98400000000004</v>
      </c>
      <c r="K1370">
        <f t="shared" si="119"/>
        <v>793.98400000000004</v>
      </c>
      <c r="L1370">
        <f t="shared" si="119"/>
        <v>1485.9839999999999</v>
      </c>
      <c r="M1370" s="11">
        <f t="shared" si="120"/>
        <v>964.01599999999996</v>
      </c>
      <c r="N1370">
        <f t="shared" si="122"/>
        <v>114.01599999999996</v>
      </c>
      <c r="O1370" s="2">
        <f t="shared" si="123"/>
        <v>2</v>
      </c>
      <c r="P1370" s="2">
        <f t="shared" si="121"/>
        <v>0</v>
      </c>
    </row>
    <row r="1371" spans="1:16" x14ac:dyDescent="0.2">
      <c r="A1371" s="2">
        <v>1925</v>
      </c>
      <c r="B1371" s="2">
        <v>22</v>
      </c>
      <c r="C1371" s="6">
        <v>774.24075000000005</v>
      </c>
      <c r="D1371" s="6">
        <v>642.71911111111115</v>
      </c>
      <c r="E1371" s="6">
        <v>635.00107716528873</v>
      </c>
      <c r="F1371" s="2">
        <v>1</v>
      </c>
      <c r="H1371">
        <f t="shared" si="119"/>
        <v>374.24075000000005</v>
      </c>
      <c r="I1371">
        <f t="shared" si="119"/>
        <v>75.759249999999952</v>
      </c>
      <c r="J1371">
        <f t="shared" si="119"/>
        <v>468.75924999999995</v>
      </c>
      <c r="K1371">
        <f t="shared" si="119"/>
        <v>983.75924999999995</v>
      </c>
      <c r="L1371">
        <f t="shared" si="119"/>
        <v>1675.7592500000001</v>
      </c>
      <c r="M1371" s="11">
        <f t="shared" si="120"/>
        <v>774.24075000000005</v>
      </c>
      <c r="N1371">
        <f t="shared" si="122"/>
        <v>75.759249999999952</v>
      </c>
      <c r="O1371" s="2">
        <f t="shared" si="123"/>
        <v>2</v>
      </c>
      <c r="P1371" s="2">
        <f t="shared" si="121"/>
        <v>1</v>
      </c>
    </row>
    <row r="1372" spans="1:16" x14ac:dyDescent="0.2">
      <c r="A1372" s="2">
        <v>1926</v>
      </c>
      <c r="B1372" s="2">
        <v>57</v>
      </c>
      <c r="C1372" s="6">
        <v>1145.75425</v>
      </c>
      <c r="D1372" s="6">
        <v>810.83799999999997</v>
      </c>
      <c r="E1372" s="6">
        <v>1077.0572171622609</v>
      </c>
      <c r="F1372" s="2">
        <v>1</v>
      </c>
      <c r="H1372">
        <f t="shared" si="119"/>
        <v>745.75424999999996</v>
      </c>
      <c r="I1372">
        <f t="shared" si="119"/>
        <v>295.75424999999996</v>
      </c>
      <c r="J1372">
        <f t="shared" si="119"/>
        <v>97.245750000000044</v>
      </c>
      <c r="K1372">
        <f t="shared" si="119"/>
        <v>612.24575000000004</v>
      </c>
      <c r="L1372">
        <f t="shared" si="119"/>
        <v>1304.24575</v>
      </c>
      <c r="M1372" s="11">
        <f t="shared" si="120"/>
        <v>1145.75425</v>
      </c>
      <c r="N1372">
        <f t="shared" si="122"/>
        <v>97.245750000000044</v>
      </c>
      <c r="O1372" s="2">
        <f t="shared" si="123"/>
        <v>3</v>
      </c>
      <c r="P1372" s="2">
        <f t="shared" si="121"/>
        <v>1</v>
      </c>
    </row>
    <row r="1373" spans="1:16" x14ac:dyDescent="0.2">
      <c r="A1373" s="2">
        <v>1927</v>
      </c>
      <c r="B1373" s="2">
        <v>53</v>
      </c>
      <c r="C1373" s="6">
        <v>426.72550000000001</v>
      </c>
      <c r="D1373" s="6">
        <v>410.12200000000001</v>
      </c>
      <c r="E1373" s="6">
        <v>333.29344917392154</v>
      </c>
      <c r="F1373" s="2">
        <v>1</v>
      </c>
      <c r="H1373">
        <f t="shared" si="119"/>
        <v>26.725500000000011</v>
      </c>
      <c r="I1373">
        <f t="shared" si="119"/>
        <v>423.27449999999999</v>
      </c>
      <c r="J1373">
        <f t="shared" si="119"/>
        <v>816.27449999999999</v>
      </c>
      <c r="K1373">
        <f t="shared" si="119"/>
        <v>1331.2745</v>
      </c>
      <c r="L1373">
        <f t="shared" si="119"/>
        <v>2023.2745</v>
      </c>
      <c r="M1373" s="11">
        <f t="shared" si="120"/>
        <v>426.72550000000001</v>
      </c>
      <c r="N1373">
        <f t="shared" si="122"/>
        <v>26.725500000000011</v>
      </c>
      <c r="O1373" s="2">
        <f t="shared" si="123"/>
        <v>1</v>
      </c>
      <c r="P1373" s="2">
        <f t="shared" si="121"/>
        <v>1</v>
      </c>
    </row>
    <row r="1374" spans="1:16" x14ac:dyDescent="0.2">
      <c r="A1374" s="2">
        <v>1928</v>
      </c>
      <c r="B1374" s="2">
        <v>47</v>
      </c>
      <c r="C1374" s="6">
        <v>1558.4085</v>
      </c>
      <c r="D1374" s="6">
        <v>1049.7724444444445</v>
      </c>
      <c r="E1374" s="6">
        <v>1114.0302251786591</v>
      </c>
      <c r="F1374" s="2">
        <v>1</v>
      </c>
      <c r="H1374">
        <f t="shared" si="119"/>
        <v>1158.4085</v>
      </c>
      <c r="I1374">
        <f t="shared" si="119"/>
        <v>708.4085</v>
      </c>
      <c r="J1374">
        <f t="shared" si="119"/>
        <v>315.4085</v>
      </c>
      <c r="K1374">
        <f t="shared" si="119"/>
        <v>199.5915</v>
      </c>
      <c r="L1374">
        <f t="shared" si="119"/>
        <v>891.5915</v>
      </c>
      <c r="M1374" s="11">
        <f t="shared" si="120"/>
        <v>1558.4085</v>
      </c>
      <c r="N1374">
        <f t="shared" si="122"/>
        <v>199.5915</v>
      </c>
      <c r="O1374" s="2">
        <f t="shared" si="123"/>
        <v>4</v>
      </c>
      <c r="P1374" s="2">
        <f t="shared" si="121"/>
        <v>1</v>
      </c>
    </row>
    <row r="1375" spans="1:16" x14ac:dyDescent="0.2">
      <c r="A1375" s="2">
        <v>1929</v>
      </c>
      <c r="B1375" s="2">
        <v>32</v>
      </c>
      <c r="C1375" s="6">
        <v>335.49374999999998</v>
      </c>
      <c r="D1375" s="6">
        <v>392.07511111111108</v>
      </c>
      <c r="E1375" s="6">
        <v>162.7931492145479</v>
      </c>
      <c r="F1375" s="2">
        <v>0</v>
      </c>
      <c r="H1375">
        <f t="shared" si="119"/>
        <v>64.506250000000023</v>
      </c>
      <c r="I1375">
        <f t="shared" si="119"/>
        <v>514.50625000000002</v>
      </c>
      <c r="J1375">
        <f t="shared" si="119"/>
        <v>907.50625000000002</v>
      </c>
      <c r="K1375">
        <f t="shared" si="119"/>
        <v>1422.5062499999999</v>
      </c>
      <c r="L1375">
        <f t="shared" si="119"/>
        <v>2114.5062499999999</v>
      </c>
      <c r="M1375" s="11">
        <f t="shared" si="120"/>
        <v>335.49374999999998</v>
      </c>
      <c r="N1375">
        <f t="shared" si="122"/>
        <v>64.506250000000023</v>
      </c>
      <c r="O1375" s="2">
        <f t="shared" si="123"/>
        <v>1</v>
      </c>
      <c r="P1375" s="2">
        <f t="shared" si="121"/>
        <v>0</v>
      </c>
    </row>
    <row r="1376" spans="1:16" x14ac:dyDescent="0.2">
      <c r="A1376" s="2">
        <v>1930</v>
      </c>
      <c r="B1376" s="2">
        <v>39</v>
      </c>
      <c r="C1376" s="6">
        <v>1554.31675</v>
      </c>
      <c r="D1376" s="6">
        <v>1144.3366666666666</v>
      </c>
      <c r="E1376" s="6">
        <v>1159.5899264469344</v>
      </c>
      <c r="F1376" s="2">
        <v>1</v>
      </c>
      <c r="H1376">
        <f t="shared" si="119"/>
        <v>1154.31675</v>
      </c>
      <c r="I1376">
        <f t="shared" si="119"/>
        <v>704.31674999999996</v>
      </c>
      <c r="J1376">
        <f t="shared" si="119"/>
        <v>311.31674999999996</v>
      </c>
      <c r="K1376">
        <f t="shared" si="119"/>
        <v>203.68325000000004</v>
      </c>
      <c r="L1376">
        <f t="shared" si="119"/>
        <v>895.68325000000004</v>
      </c>
      <c r="M1376" s="11">
        <f t="shared" si="120"/>
        <v>1554.31675</v>
      </c>
      <c r="N1376">
        <f t="shared" si="122"/>
        <v>203.68325000000004</v>
      </c>
      <c r="O1376" s="2">
        <f t="shared" si="123"/>
        <v>4</v>
      </c>
      <c r="P1376" s="2">
        <f t="shared" si="121"/>
        <v>1</v>
      </c>
    </row>
    <row r="1377" spans="1:16" x14ac:dyDescent="0.2">
      <c r="A1377" s="2">
        <v>1931</v>
      </c>
      <c r="B1377" s="2">
        <v>49</v>
      </c>
      <c r="C1377" s="6">
        <v>1717.9627499999999</v>
      </c>
      <c r="D1377" s="6">
        <v>1105.0542222222223</v>
      </c>
      <c r="E1377" s="6">
        <v>1160.4507551947679</v>
      </c>
      <c r="F1377" s="2">
        <v>1</v>
      </c>
      <c r="H1377">
        <f t="shared" si="119"/>
        <v>1317.9627499999999</v>
      </c>
      <c r="I1377">
        <f t="shared" si="119"/>
        <v>867.96274999999991</v>
      </c>
      <c r="J1377">
        <f t="shared" si="119"/>
        <v>474.96274999999991</v>
      </c>
      <c r="K1377">
        <f t="shared" si="119"/>
        <v>40.037250000000085</v>
      </c>
      <c r="L1377">
        <f t="shared" si="119"/>
        <v>732.03725000000009</v>
      </c>
      <c r="M1377" s="11">
        <f t="shared" si="120"/>
        <v>1717.9627499999999</v>
      </c>
      <c r="N1377">
        <f t="shared" si="122"/>
        <v>40.037250000000085</v>
      </c>
      <c r="O1377" s="2">
        <f t="shared" si="123"/>
        <v>4</v>
      </c>
      <c r="P1377" s="2">
        <f t="shared" si="121"/>
        <v>1</v>
      </c>
    </row>
    <row r="1378" spans="1:16" x14ac:dyDescent="0.2">
      <c r="A1378" s="2">
        <v>1932</v>
      </c>
      <c r="B1378" s="2">
        <v>40</v>
      </c>
      <c r="C1378" s="6">
        <v>786.22500000000002</v>
      </c>
      <c r="D1378" s="6">
        <v>550.51244444444444</v>
      </c>
      <c r="E1378" s="6">
        <v>499.36746501605109</v>
      </c>
      <c r="F1378" s="2">
        <v>1</v>
      </c>
      <c r="H1378">
        <f t="shared" si="119"/>
        <v>386.22500000000002</v>
      </c>
      <c r="I1378">
        <f t="shared" si="119"/>
        <v>63.774999999999977</v>
      </c>
      <c r="J1378">
        <f t="shared" si="119"/>
        <v>456.77499999999998</v>
      </c>
      <c r="K1378">
        <f t="shared" si="119"/>
        <v>971.77499999999998</v>
      </c>
      <c r="L1378">
        <f t="shared" si="119"/>
        <v>1663.7750000000001</v>
      </c>
      <c r="M1378" s="11">
        <f t="shared" si="120"/>
        <v>786.22500000000002</v>
      </c>
      <c r="N1378">
        <f t="shared" si="122"/>
        <v>63.774999999999977</v>
      </c>
      <c r="O1378" s="2">
        <f t="shared" si="123"/>
        <v>2</v>
      </c>
      <c r="P1378" s="2">
        <f t="shared" si="121"/>
        <v>1</v>
      </c>
    </row>
    <row r="1379" spans="1:16" x14ac:dyDescent="0.2">
      <c r="A1379" s="2">
        <v>1933</v>
      </c>
      <c r="B1379" s="2">
        <v>31</v>
      </c>
      <c r="C1379" s="6">
        <v>665.65599999999995</v>
      </c>
      <c r="D1379" s="6">
        <v>479.50844444444442</v>
      </c>
      <c r="E1379" s="6">
        <v>684.31038334676975</v>
      </c>
      <c r="F1379" s="2">
        <v>0</v>
      </c>
      <c r="H1379">
        <f t="shared" si="119"/>
        <v>265.65599999999995</v>
      </c>
      <c r="I1379">
        <f t="shared" si="119"/>
        <v>184.34400000000005</v>
      </c>
      <c r="J1379">
        <f t="shared" si="119"/>
        <v>577.34400000000005</v>
      </c>
      <c r="K1379">
        <f t="shared" si="119"/>
        <v>1092.3440000000001</v>
      </c>
      <c r="L1379">
        <f t="shared" si="119"/>
        <v>1784.3440000000001</v>
      </c>
      <c r="M1379" s="11">
        <f t="shared" si="120"/>
        <v>665.65599999999995</v>
      </c>
      <c r="N1379">
        <f t="shared" si="122"/>
        <v>184.34400000000005</v>
      </c>
      <c r="O1379" s="2">
        <f t="shared" si="123"/>
        <v>2</v>
      </c>
      <c r="P1379" s="2">
        <f t="shared" si="121"/>
        <v>0</v>
      </c>
    </row>
    <row r="1380" spans="1:16" x14ac:dyDescent="0.2">
      <c r="A1380" s="2">
        <v>1934</v>
      </c>
      <c r="B1380" s="2">
        <v>30</v>
      </c>
      <c r="C1380" s="6">
        <v>1348.8920000000001</v>
      </c>
      <c r="D1380" s="6">
        <v>912.62111111111108</v>
      </c>
      <c r="E1380" s="6">
        <v>992.54175573710245</v>
      </c>
      <c r="F1380" s="2">
        <v>1</v>
      </c>
      <c r="H1380">
        <f t="shared" si="119"/>
        <v>948.89200000000005</v>
      </c>
      <c r="I1380">
        <f t="shared" si="119"/>
        <v>498.89200000000005</v>
      </c>
      <c r="J1380">
        <f t="shared" si="119"/>
        <v>105.89200000000005</v>
      </c>
      <c r="K1380">
        <f t="shared" si="119"/>
        <v>409.10799999999995</v>
      </c>
      <c r="L1380">
        <f t="shared" si="119"/>
        <v>1101.1079999999999</v>
      </c>
      <c r="M1380" s="11">
        <f t="shared" si="120"/>
        <v>1348.8920000000001</v>
      </c>
      <c r="N1380">
        <f t="shared" si="122"/>
        <v>105.89200000000005</v>
      </c>
      <c r="O1380" s="2">
        <f t="shared" si="123"/>
        <v>3</v>
      </c>
      <c r="P1380" s="2">
        <f t="shared" si="121"/>
        <v>1</v>
      </c>
    </row>
    <row r="1381" spans="1:16" x14ac:dyDescent="0.2">
      <c r="A1381" s="2">
        <v>1936</v>
      </c>
      <c r="B1381" s="2">
        <v>64</v>
      </c>
      <c r="C1381" s="6">
        <v>169.70075</v>
      </c>
      <c r="D1381" s="6">
        <v>203.29022222222221</v>
      </c>
      <c r="E1381" s="6">
        <v>85.867930573949778</v>
      </c>
      <c r="F1381" s="2">
        <v>0</v>
      </c>
      <c r="H1381">
        <f t="shared" si="119"/>
        <v>230.29925</v>
      </c>
      <c r="I1381">
        <f t="shared" si="119"/>
        <v>680.29925000000003</v>
      </c>
      <c r="J1381">
        <f t="shared" si="119"/>
        <v>1073.29925</v>
      </c>
      <c r="K1381">
        <f t="shared" si="119"/>
        <v>1588.29925</v>
      </c>
      <c r="L1381">
        <f t="shared" si="119"/>
        <v>2280.29925</v>
      </c>
      <c r="M1381" s="11">
        <f t="shared" si="120"/>
        <v>169.70075</v>
      </c>
      <c r="N1381">
        <f t="shared" si="122"/>
        <v>230.29925</v>
      </c>
      <c r="O1381" s="2">
        <f t="shared" si="123"/>
        <v>1</v>
      </c>
      <c r="P1381" s="2">
        <f t="shared" si="121"/>
        <v>0</v>
      </c>
    </row>
    <row r="1382" spans="1:16" x14ac:dyDescent="0.2">
      <c r="A1382" s="2">
        <v>1937</v>
      </c>
      <c r="B1382" s="2">
        <v>62</v>
      </c>
      <c r="C1382" s="6">
        <v>468.4425</v>
      </c>
      <c r="D1382" s="6">
        <v>344.20888888888891</v>
      </c>
      <c r="E1382" s="6">
        <v>420.37878869962702</v>
      </c>
      <c r="F1382" s="2">
        <v>0</v>
      </c>
      <c r="H1382">
        <f t="shared" si="119"/>
        <v>68.442499999999995</v>
      </c>
      <c r="I1382">
        <f t="shared" si="119"/>
        <v>381.5575</v>
      </c>
      <c r="J1382">
        <f t="shared" si="119"/>
        <v>774.5575</v>
      </c>
      <c r="K1382">
        <f t="shared" si="119"/>
        <v>1289.5574999999999</v>
      </c>
      <c r="L1382">
        <f t="shared" si="119"/>
        <v>1981.5574999999999</v>
      </c>
      <c r="M1382" s="11">
        <f t="shared" si="120"/>
        <v>468.4425</v>
      </c>
      <c r="N1382">
        <f t="shared" si="122"/>
        <v>68.442499999999995</v>
      </c>
      <c r="O1382" s="2">
        <f t="shared" si="123"/>
        <v>1</v>
      </c>
      <c r="P1382" s="2">
        <f t="shared" si="121"/>
        <v>0</v>
      </c>
    </row>
    <row r="1383" spans="1:16" x14ac:dyDescent="0.2">
      <c r="A1383" s="2">
        <v>1938</v>
      </c>
      <c r="B1383" s="2">
        <v>32</v>
      </c>
      <c r="C1383" s="6">
        <v>555.01274999999998</v>
      </c>
      <c r="D1383" s="6">
        <v>483.64511111111113</v>
      </c>
      <c r="E1383" s="6">
        <v>435.70718636966819</v>
      </c>
      <c r="F1383" s="2">
        <v>0</v>
      </c>
      <c r="H1383">
        <f t="shared" si="119"/>
        <v>155.01274999999998</v>
      </c>
      <c r="I1383">
        <f t="shared" si="119"/>
        <v>294.98725000000002</v>
      </c>
      <c r="J1383">
        <f t="shared" si="119"/>
        <v>687.98725000000002</v>
      </c>
      <c r="K1383">
        <f t="shared" si="119"/>
        <v>1202.9872500000001</v>
      </c>
      <c r="L1383">
        <f t="shared" si="119"/>
        <v>1894.9872500000001</v>
      </c>
      <c r="M1383" s="11">
        <f t="shared" si="120"/>
        <v>555.01274999999998</v>
      </c>
      <c r="N1383">
        <f t="shared" si="122"/>
        <v>155.01274999999998</v>
      </c>
      <c r="O1383" s="2">
        <f t="shared" si="123"/>
        <v>1</v>
      </c>
      <c r="P1383" s="2">
        <f t="shared" si="121"/>
        <v>0</v>
      </c>
    </row>
    <row r="1384" spans="1:16" x14ac:dyDescent="0.2">
      <c r="A1384" s="2">
        <v>1939</v>
      </c>
      <c r="B1384" s="2">
        <v>23</v>
      </c>
      <c r="C1384" s="6">
        <v>921.14925000000005</v>
      </c>
      <c r="D1384" s="6">
        <v>1145.0122222222221</v>
      </c>
      <c r="E1384" s="6">
        <v>532.97291959757035</v>
      </c>
      <c r="F1384" s="2">
        <v>0</v>
      </c>
      <c r="H1384">
        <f t="shared" si="119"/>
        <v>521.14925000000005</v>
      </c>
      <c r="I1384">
        <f t="shared" si="119"/>
        <v>71.149250000000052</v>
      </c>
      <c r="J1384">
        <f t="shared" si="119"/>
        <v>321.85074999999995</v>
      </c>
      <c r="K1384">
        <f t="shared" si="119"/>
        <v>836.85074999999995</v>
      </c>
      <c r="L1384">
        <f t="shared" si="119"/>
        <v>1528.8507500000001</v>
      </c>
      <c r="M1384" s="11">
        <f t="shared" si="120"/>
        <v>921.14925000000005</v>
      </c>
      <c r="N1384">
        <f t="shared" si="122"/>
        <v>71.149250000000052</v>
      </c>
      <c r="O1384" s="2">
        <f t="shared" si="123"/>
        <v>2</v>
      </c>
      <c r="P1384" s="2">
        <f t="shared" si="121"/>
        <v>0</v>
      </c>
    </row>
    <row r="1385" spans="1:16" x14ac:dyDescent="0.2">
      <c r="A1385" s="2">
        <v>1940</v>
      </c>
      <c r="B1385" s="2">
        <v>29</v>
      </c>
      <c r="C1385" s="6">
        <v>879.5</v>
      </c>
      <c r="D1385" s="6">
        <v>1050.6993333333332</v>
      </c>
      <c r="E1385" s="6">
        <v>374.85311653043141</v>
      </c>
      <c r="F1385" s="2">
        <v>1</v>
      </c>
      <c r="H1385">
        <f t="shared" si="119"/>
        <v>479.5</v>
      </c>
      <c r="I1385">
        <f t="shared" si="119"/>
        <v>29.5</v>
      </c>
      <c r="J1385">
        <f t="shared" si="119"/>
        <v>363.5</v>
      </c>
      <c r="K1385">
        <f t="shared" si="119"/>
        <v>878.5</v>
      </c>
      <c r="L1385">
        <f t="shared" si="119"/>
        <v>1570.5</v>
      </c>
      <c r="M1385" s="11">
        <f t="shared" si="120"/>
        <v>879.5</v>
      </c>
      <c r="N1385">
        <f t="shared" si="122"/>
        <v>29.5</v>
      </c>
      <c r="O1385" s="2">
        <f t="shared" si="123"/>
        <v>2</v>
      </c>
      <c r="P1385" s="2">
        <f t="shared" si="121"/>
        <v>1</v>
      </c>
    </row>
    <row r="1386" spans="1:16" x14ac:dyDescent="0.2">
      <c r="A1386" s="2">
        <v>1944</v>
      </c>
      <c r="B1386" s="2">
        <v>53</v>
      </c>
      <c r="C1386" s="6">
        <v>251.61250000000001</v>
      </c>
      <c r="D1386" s="6">
        <v>224.172</v>
      </c>
      <c r="E1386" s="6">
        <v>109.22254311588848</v>
      </c>
      <c r="F1386" s="2">
        <v>0</v>
      </c>
      <c r="H1386">
        <f t="shared" si="119"/>
        <v>148.38749999999999</v>
      </c>
      <c r="I1386">
        <f t="shared" si="119"/>
        <v>598.38750000000005</v>
      </c>
      <c r="J1386">
        <f t="shared" si="119"/>
        <v>991.38750000000005</v>
      </c>
      <c r="K1386">
        <f t="shared" si="119"/>
        <v>1506.3875</v>
      </c>
      <c r="L1386">
        <f t="shared" si="119"/>
        <v>2198.3874999999998</v>
      </c>
      <c r="M1386" s="11">
        <f t="shared" si="120"/>
        <v>251.61250000000001</v>
      </c>
      <c r="N1386">
        <f t="shared" si="122"/>
        <v>148.38749999999999</v>
      </c>
      <c r="O1386" s="2">
        <f t="shared" si="123"/>
        <v>1</v>
      </c>
      <c r="P1386" s="2">
        <f t="shared" si="121"/>
        <v>0</v>
      </c>
    </row>
    <row r="1387" spans="1:16" x14ac:dyDescent="0.2">
      <c r="A1387" s="2">
        <v>1945</v>
      </c>
      <c r="B1387" s="2">
        <v>64</v>
      </c>
      <c r="C1387" s="6">
        <v>178.08850000000001</v>
      </c>
      <c r="D1387" s="6">
        <v>233.68977777777778</v>
      </c>
      <c r="E1387" s="6">
        <v>77.858649374756965</v>
      </c>
      <c r="F1387" s="2">
        <v>0</v>
      </c>
      <c r="H1387">
        <f t="shared" si="119"/>
        <v>221.91149999999999</v>
      </c>
      <c r="I1387">
        <f t="shared" si="119"/>
        <v>671.91149999999993</v>
      </c>
      <c r="J1387">
        <f t="shared" si="119"/>
        <v>1064.9114999999999</v>
      </c>
      <c r="K1387">
        <f t="shared" si="119"/>
        <v>1579.9114999999999</v>
      </c>
      <c r="L1387">
        <f t="shared" si="119"/>
        <v>2271.9115000000002</v>
      </c>
      <c r="M1387" s="11">
        <f t="shared" si="120"/>
        <v>178.08850000000001</v>
      </c>
      <c r="N1387">
        <f t="shared" si="122"/>
        <v>221.91149999999999</v>
      </c>
      <c r="O1387" s="2">
        <f t="shared" si="123"/>
        <v>1</v>
      </c>
      <c r="P1387" s="2">
        <f t="shared" si="121"/>
        <v>0</v>
      </c>
    </row>
    <row r="1388" spans="1:16" x14ac:dyDescent="0.2">
      <c r="A1388" s="2">
        <v>1947</v>
      </c>
      <c r="B1388" s="2">
        <v>44</v>
      </c>
      <c r="C1388" s="6">
        <v>1025.8420000000001</v>
      </c>
      <c r="D1388" s="6">
        <v>1344.4117777777778</v>
      </c>
      <c r="E1388" s="6">
        <v>375.01157177782454</v>
      </c>
      <c r="F1388" s="2">
        <v>0</v>
      </c>
      <c r="H1388">
        <f t="shared" si="119"/>
        <v>625.8420000000001</v>
      </c>
      <c r="I1388">
        <f t="shared" si="119"/>
        <v>175.8420000000001</v>
      </c>
      <c r="J1388">
        <f t="shared" si="119"/>
        <v>217.1579999999999</v>
      </c>
      <c r="K1388">
        <f t="shared" si="119"/>
        <v>732.1579999999999</v>
      </c>
      <c r="L1388">
        <f t="shared" si="119"/>
        <v>1424.1579999999999</v>
      </c>
      <c r="M1388" s="11">
        <f t="shared" si="120"/>
        <v>1025.8420000000001</v>
      </c>
      <c r="N1388">
        <f t="shared" si="122"/>
        <v>175.8420000000001</v>
      </c>
      <c r="O1388" s="2">
        <f t="shared" si="123"/>
        <v>2</v>
      </c>
      <c r="P1388" s="2">
        <f t="shared" si="121"/>
        <v>0</v>
      </c>
    </row>
    <row r="1389" spans="1:16" x14ac:dyDescent="0.2">
      <c r="A1389" s="2">
        <v>1949</v>
      </c>
      <c r="B1389" s="2">
        <v>32</v>
      </c>
      <c r="C1389" s="6">
        <v>782.59050000000002</v>
      </c>
      <c r="D1389" s="6">
        <v>432.65044444444442</v>
      </c>
      <c r="E1389" s="6">
        <v>977.33807917982608</v>
      </c>
      <c r="F1389" s="2">
        <v>0</v>
      </c>
      <c r="H1389">
        <f t="shared" si="119"/>
        <v>382.59050000000002</v>
      </c>
      <c r="I1389">
        <f t="shared" si="119"/>
        <v>67.40949999999998</v>
      </c>
      <c r="J1389">
        <f t="shared" si="119"/>
        <v>460.40949999999998</v>
      </c>
      <c r="K1389">
        <f t="shared" si="119"/>
        <v>975.40949999999998</v>
      </c>
      <c r="L1389">
        <f t="shared" si="119"/>
        <v>1667.4095</v>
      </c>
      <c r="M1389" s="11">
        <f t="shared" si="120"/>
        <v>782.59050000000002</v>
      </c>
      <c r="N1389">
        <f t="shared" si="122"/>
        <v>67.40949999999998</v>
      </c>
      <c r="O1389" s="2">
        <f t="shared" si="123"/>
        <v>2</v>
      </c>
      <c r="P1389" s="2">
        <f t="shared" si="121"/>
        <v>0</v>
      </c>
    </row>
    <row r="1390" spans="1:16" x14ac:dyDescent="0.2">
      <c r="A1390" s="2">
        <v>1950</v>
      </c>
      <c r="B1390" s="2">
        <v>49</v>
      </c>
      <c r="C1390" s="6">
        <v>1286.4717499999999</v>
      </c>
      <c r="D1390" s="6">
        <v>1403.0026666666668</v>
      </c>
      <c r="E1390" s="6">
        <v>456.48514843524265</v>
      </c>
      <c r="F1390" s="2">
        <v>1</v>
      </c>
      <c r="H1390">
        <f t="shared" si="119"/>
        <v>886.47174999999993</v>
      </c>
      <c r="I1390">
        <f t="shared" si="119"/>
        <v>436.47174999999993</v>
      </c>
      <c r="J1390">
        <f t="shared" si="119"/>
        <v>43.471749999999929</v>
      </c>
      <c r="K1390">
        <f t="shared" si="119"/>
        <v>471.52825000000007</v>
      </c>
      <c r="L1390">
        <f t="shared" si="119"/>
        <v>1163.5282500000001</v>
      </c>
      <c r="M1390" s="11">
        <f t="shared" si="120"/>
        <v>1286.4717499999999</v>
      </c>
      <c r="N1390">
        <f t="shared" si="122"/>
        <v>43.471749999999929</v>
      </c>
      <c r="O1390" s="2">
        <f t="shared" si="123"/>
        <v>3</v>
      </c>
      <c r="P1390" s="2">
        <f t="shared" si="121"/>
        <v>1</v>
      </c>
    </row>
    <row r="1391" spans="1:16" x14ac:dyDescent="0.2">
      <c r="A1391" s="2">
        <v>1951</v>
      </c>
      <c r="B1391" s="2">
        <v>30</v>
      </c>
      <c r="C1391" s="6">
        <v>568.11324999999999</v>
      </c>
      <c r="D1391" s="6">
        <v>279.00066666666669</v>
      </c>
      <c r="E1391" s="6">
        <v>482.7513702698468</v>
      </c>
      <c r="F1391" s="2">
        <v>0</v>
      </c>
      <c r="H1391">
        <f t="shared" si="119"/>
        <v>168.11324999999999</v>
      </c>
      <c r="I1391">
        <f t="shared" si="119"/>
        <v>281.88675000000001</v>
      </c>
      <c r="J1391">
        <f t="shared" si="119"/>
        <v>674.88675000000001</v>
      </c>
      <c r="K1391">
        <f t="shared" si="119"/>
        <v>1189.8867500000001</v>
      </c>
      <c r="L1391">
        <f t="shared" si="119"/>
        <v>1881.8867500000001</v>
      </c>
      <c r="M1391" s="11">
        <f t="shared" si="120"/>
        <v>568.11324999999999</v>
      </c>
      <c r="N1391">
        <f t="shared" si="122"/>
        <v>168.11324999999999</v>
      </c>
      <c r="O1391" s="2">
        <f t="shared" si="123"/>
        <v>1</v>
      </c>
      <c r="P1391" s="2">
        <f t="shared" si="121"/>
        <v>0</v>
      </c>
    </row>
    <row r="1392" spans="1:16" x14ac:dyDescent="0.2">
      <c r="A1392" s="2">
        <v>1952</v>
      </c>
      <c r="B1392" s="2">
        <v>51</v>
      </c>
      <c r="C1392" s="6">
        <v>855.54975000000002</v>
      </c>
      <c r="D1392" s="6">
        <v>734.51711111111115</v>
      </c>
      <c r="E1392" s="6">
        <v>625.24330947643034</v>
      </c>
      <c r="F1392" s="2">
        <v>0</v>
      </c>
      <c r="H1392">
        <f t="shared" si="119"/>
        <v>455.54975000000002</v>
      </c>
      <c r="I1392">
        <f t="shared" si="119"/>
        <v>5.5497500000000173</v>
      </c>
      <c r="J1392">
        <f t="shared" si="119"/>
        <v>387.45024999999998</v>
      </c>
      <c r="K1392">
        <f t="shared" si="119"/>
        <v>902.45024999999998</v>
      </c>
      <c r="L1392">
        <f t="shared" si="119"/>
        <v>1594.4502499999999</v>
      </c>
      <c r="M1392" s="11">
        <f t="shared" si="120"/>
        <v>855.54975000000002</v>
      </c>
      <c r="N1392">
        <f t="shared" si="122"/>
        <v>5.5497500000000173</v>
      </c>
      <c r="O1392" s="2">
        <f t="shared" si="123"/>
        <v>2</v>
      </c>
      <c r="P1392" s="2">
        <f t="shared" si="121"/>
        <v>0</v>
      </c>
    </row>
    <row r="1393" spans="1:16" x14ac:dyDescent="0.2">
      <c r="A1393" s="2">
        <v>1953</v>
      </c>
      <c r="B1393" s="2">
        <v>35</v>
      </c>
      <c r="C1393" s="6">
        <v>901.55475000000001</v>
      </c>
      <c r="D1393" s="6">
        <v>491.29666666666668</v>
      </c>
      <c r="E1393" s="6">
        <v>1130.8651064100432</v>
      </c>
      <c r="F1393" s="2">
        <v>1</v>
      </c>
      <c r="H1393">
        <f t="shared" ref="H1393:L1443" si="124">+ABS(H$2-$M1393)</f>
        <v>501.55475000000001</v>
      </c>
      <c r="I1393">
        <f t="shared" si="124"/>
        <v>51.554750000000013</v>
      </c>
      <c r="J1393">
        <f t="shared" si="124"/>
        <v>341.44524999999999</v>
      </c>
      <c r="K1393">
        <f t="shared" si="124"/>
        <v>856.44524999999999</v>
      </c>
      <c r="L1393">
        <f t="shared" si="124"/>
        <v>1548.44525</v>
      </c>
      <c r="M1393" s="11">
        <f t="shared" si="120"/>
        <v>901.55475000000001</v>
      </c>
      <c r="N1393">
        <f t="shared" si="122"/>
        <v>51.554750000000013</v>
      </c>
      <c r="O1393" s="2">
        <f t="shared" si="123"/>
        <v>2</v>
      </c>
      <c r="P1393" s="2">
        <f t="shared" si="121"/>
        <v>1</v>
      </c>
    </row>
    <row r="1394" spans="1:16" x14ac:dyDescent="0.2">
      <c r="A1394" s="2">
        <v>1954</v>
      </c>
      <c r="B1394" s="2">
        <v>53</v>
      </c>
      <c r="C1394" s="6">
        <v>772.24125000000004</v>
      </c>
      <c r="D1394" s="6">
        <v>575.0671111111111</v>
      </c>
      <c r="E1394" s="6">
        <v>780.92532170323875</v>
      </c>
      <c r="F1394" s="2">
        <v>1</v>
      </c>
      <c r="H1394">
        <f t="shared" si="124"/>
        <v>372.24125000000004</v>
      </c>
      <c r="I1394">
        <f t="shared" si="124"/>
        <v>77.758749999999964</v>
      </c>
      <c r="J1394">
        <f t="shared" si="124"/>
        <v>470.75874999999996</v>
      </c>
      <c r="K1394">
        <f t="shared" si="124"/>
        <v>985.75874999999996</v>
      </c>
      <c r="L1394">
        <f t="shared" si="124"/>
        <v>1677.75875</v>
      </c>
      <c r="M1394" s="11">
        <f t="shared" si="120"/>
        <v>772.24125000000004</v>
      </c>
      <c r="N1394">
        <f t="shared" si="122"/>
        <v>77.758749999999964</v>
      </c>
      <c r="O1394" s="2">
        <f t="shared" si="123"/>
        <v>2</v>
      </c>
      <c r="P1394" s="2">
        <f t="shared" si="121"/>
        <v>1</v>
      </c>
    </row>
    <row r="1395" spans="1:16" x14ac:dyDescent="0.2">
      <c r="A1395" s="2">
        <v>1955</v>
      </c>
      <c r="B1395" s="2">
        <v>56</v>
      </c>
      <c r="C1395" s="6">
        <v>871.93775000000005</v>
      </c>
      <c r="D1395" s="6">
        <v>779.97400000000005</v>
      </c>
      <c r="E1395" s="6">
        <v>677.89622937301442</v>
      </c>
      <c r="F1395" s="2">
        <v>1</v>
      </c>
      <c r="H1395">
        <f t="shared" si="124"/>
        <v>471.93775000000005</v>
      </c>
      <c r="I1395">
        <f t="shared" si="124"/>
        <v>21.937750000000051</v>
      </c>
      <c r="J1395">
        <f t="shared" si="124"/>
        <v>371.06224999999995</v>
      </c>
      <c r="K1395">
        <f t="shared" si="124"/>
        <v>886.06224999999995</v>
      </c>
      <c r="L1395">
        <f t="shared" si="124"/>
        <v>1578.0622499999999</v>
      </c>
      <c r="M1395" s="11">
        <f t="shared" si="120"/>
        <v>871.93775000000005</v>
      </c>
      <c r="N1395">
        <f t="shared" si="122"/>
        <v>21.937750000000051</v>
      </c>
      <c r="O1395" s="2">
        <f t="shared" si="123"/>
        <v>2</v>
      </c>
      <c r="P1395" s="2">
        <f t="shared" si="121"/>
        <v>1</v>
      </c>
    </row>
    <row r="1396" spans="1:16" x14ac:dyDescent="0.2">
      <c r="A1396" s="2">
        <v>1956</v>
      </c>
      <c r="B1396" s="2">
        <v>25</v>
      </c>
      <c r="C1396" s="6">
        <v>367.04075</v>
      </c>
      <c r="D1396" s="6">
        <v>185.82533333333333</v>
      </c>
      <c r="E1396" s="6">
        <v>418.02535966083002</v>
      </c>
      <c r="F1396" s="2">
        <v>0</v>
      </c>
      <c r="H1396">
        <f t="shared" si="124"/>
        <v>32.959249999999997</v>
      </c>
      <c r="I1396">
        <f t="shared" si="124"/>
        <v>482.95925</v>
      </c>
      <c r="J1396">
        <f t="shared" si="124"/>
        <v>875.95925</v>
      </c>
      <c r="K1396">
        <f t="shared" si="124"/>
        <v>1390.9592499999999</v>
      </c>
      <c r="L1396">
        <f t="shared" si="124"/>
        <v>2082.9592499999999</v>
      </c>
      <c r="M1396" s="11">
        <f t="shared" si="120"/>
        <v>367.04075</v>
      </c>
      <c r="N1396">
        <f t="shared" si="122"/>
        <v>32.959249999999997</v>
      </c>
      <c r="O1396" s="2">
        <f t="shared" si="123"/>
        <v>1</v>
      </c>
      <c r="P1396" s="2">
        <f t="shared" si="121"/>
        <v>0</v>
      </c>
    </row>
    <row r="1397" spans="1:16" x14ac:dyDescent="0.2">
      <c r="A1397" s="2">
        <v>1957</v>
      </c>
      <c r="B1397" s="2">
        <v>21</v>
      </c>
      <c r="C1397" s="6">
        <v>456.67975000000001</v>
      </c>
      <c r="D1397" s="6">
        <v>306.34933333333333</v>
      </c>
      <c r="E1397" s="6">
        <v>524.60493695216974</v>
      </c>
      <c r="F1397" s="2">
        <v>0</v>
      </c>
      <c r="H1397">
        <f t="shared" si="124"/>
        <v>56.679750000000013</v>
      </c>
      <c r="I1397">
        <f t="shared" si="124"/>
        <v>393.32024999999999</v>
      </c>
      <c r="J1397">
        <f t="shared" si="124"/>
        <v>786.32024999999999</v>
      </c>
      <c r="K1397">
        <f t="shared" si="124"/>
        <v>1301.32025</v>
      </c>
      <c r="L1397">
        <f t="shared" si="124"/>
        <v>1993.32025</v>
      </c>
      <c r="M1397" s="11">
        <f t="shared" si="120"/>
        <v>456.67975000000001</v>
      </c>
      <c r="N1397">
        <f t="shared" si="122"/>
        <v>56.679750000000013</v>
      </c>
      <c r="O1397" s="2">
        <f t="shared" si="123"/>
        <v>1</v>
      </c>
      <c r="P1397" s="2">
        <f t="shared" si="121"/>
        <v>0</v>
      </c>
    </row>
    <row r="1398" spans="1:16" x14ac:dyDescent="0.2">
      <c r="A1398" s="2">
        <v>1958</v>
      </c>
      <c r="B1398" s="2">
        <v>63</v>
      </c>
      <c r="C1398" s="6">
        <v>58.351999999999997</v>
      </c>
      <c r="D1398" s="6">
        <v>30.149111111111111</v>
      </c>
      <c r="E1398" s="6">
        <v>65.026705996166768</v>
      </c>
      <c r="F1398" s="2">
        <v>0</v>
      </c>
      <c r="H1398">
        <f t="shared" si="124"/>
        <v>341.64800000000002</v>
      </c>
      <c r="I1398">
        <f t="shared" si="124"/>
        <v>791.64800000000002</v>
      </c>
      <c r="J1398">
        <f t="shared" si="124"/>
        <v>1184.6479999999999</v>
      </c>
      <c r="K1398">
        <f t="shared" si="124"/>
        <v>1699.6479999999999</v>
      </c>
      <c r="L1398">
        <f t="shared" si="124"/>
        <v>2391.6480000000001</v>
      </c>
      <c r="M1398" s="11">
        <f t="shared" si="120"/>
        <v>58.351999999999997</v>
      </c>
      <c r="N1398">
        <f t="shared" si="122"/>
        <v>341.64800000000002</v>
      </c>
      <c r="O1398" s="2">
        <f t="shared" si="123"/>
        <v>1</v>
      </c>
      <c r="P1398" s="2">
        <f t="shared" si="121"/>
        <v>0</v>
      </c>
    </row>
    <row r="1399" spans="1:16" x14ac:dyDescent="0.2">
      <c r="A1399" s="2">
        <v>1959</v>
      </c>
      <c r="B1399" s="2">
        <v>61</v>
      </c>
      <c r="C1399" s="6">
        <v>1178.1985</v>
      </c>
      <c r="D1399" s="6">
        <v>854.17244444444441</v>
      </c>
      <c r="E1399" s="6">
        <v>1058.0756302609559</v>
      </c>
      <c r="F1399" s="2">
        <v>0</v>
      </c>
      <c r="H1399">
        <f t="shared" si="124"/>
        <v>778.19849999999997</v>
      </c>
      <c r="I1399">
        <f t="shared" si="124"/>
        <v>328.19849999999997</v>
      </c>
      <c r="J1399">
        <f t="shared" si="124"/>
        <v>64.801500000000033</v>
      </c>
      <c r="K1399">
        <f t="shared" si="124"/>
        <v>579.80150000000003</v>
      </c>
      <c r="L1399">
        <f t="shared" si="124"/>
        <v>1271.8015</v>
      </c>
      <c r="M1399" s="11">
        <f t="shared" si="120"/>
        <v>1178.1985</v>
      </c>
      <c r="N1399">
        <f t="shared" si="122"/>
        <v>64.801500000000033</v>
      </c>
      <c r="O1399" s="2">
        <f t="shared" si="123"/>
        <v>3</v>
      </c>
      <c r="P1399" s="2">
        <f t="shared" si="121"/>
        <v>0</v>
      </c>
    </row>
    <row r="1400" spans="1:16" x14ac:dyDescent="0.2">
      <c r="A1400" s="2">
        <v>1961</v>
      </c>
      <c r="B1400" s="2">
        <v>42</v>
      </c>
      <c r="C1400" s="6">
        <v>2102.3135000000002</v>
      </c>
      <c r="D1400" s="6">
        <v>2598.117777777778</v>
      </c>
      <c r="E1400" s="6">
        <v>1210.4827362009898</v>
      </c>
      <c r="F1400" s="2">
        <v>1</v>
      </c>
      <c r="H1400">
        <f t="shared" si="124"/>
        <v>1702.3135000000002</v>
      </c>
      <c r="I1400">
        <f t="shared" si="124"/>
        <v>1252.3135000000002</v>
      </c>
      <c r="J1400">
        <f t="shared" si="124"/>
        <v>859.3135000000002</v>
      </c>
      <c r="K1400">
        <f t="shared" si="124"/>
        <v>344.3135000000002</v>
      </c>
      <c r="L1400">
        <f t="shared" si="124"/>
        <v>347.6864999999998</v>
      </c>
      <c r="M1400" s="11">
        <f t="shared" si="120"/>
        <v>2102.3135000000002</v>
      </c>
      <c r="N1400">
        <f t="shared" si="122"/>
        <v>344.3135000000002</v>
      </c>
      <c r="O1400" s="2">
        <f t="shared" si="123"/>
        <v>4</v>
      </c>
      <c r="P1400" s="2">
        <f t="shared" si="121"/>
        <v>1</v>
      </c>
    </row>
    <row r="1401" spans="1:16" x14ac:dyDescent="0.2">
      <c r="A1401" s="2">
        <v>1962</v>
      </c>
      <c r="B1401" s="2">
        <v>38</v>
      </c>
      <c r="C1401" s="6">
        <v>1022.99825</v>
      </c>
      <c r="D1401" s="6">
        <v>1257.2944444444445</v>
      </c>
      <c r="E1401" s="6">
        <v>461.24236195442654</v>
      </c>
      <c r="F1401" s="2">
        <v>1</v>
      </c>
      <c r="H1401">
        <f t="shared" si="124"/>
        <v>622.99824999999998</v>
      </c>
      <c r="I1401">
        <f t="shared" si="124"/>
        <v>172.99824999999998</v>
      </c>
      <c r="J1401">
        <f t="shared" si="124"/>
        <v>220.00175000000002</v>
      </c>
      <c r="K1401">
        <f t="shared" si="124"/>
        <v>735.00175000000002</v>
      </c>
      <c r="L1401">
        <f t="shared" si="124"/>
        <v>1427.0017499999999</v>
      </c>
      <c r="M1401" s="11">
        <f t="shared" si="120"/>
        <v>1022.99825</v>
      </c>
      <c r="N1401">
        <f t="shared" si="122"/>
        <v>172.99824999999998</v>
      </c>
      <c r="O1401" s="2">
        <f t="shared" si="123"/>
        <v>2</v>
      </c>
      <c r="P1401" s="2">
        <f t="shared" si="121"/>
        <v>1</v>
      </c>
    </row>
    <row r="1402" spans="1:16" x14ac:dyDescent="0.2">
      <c r="A1402" s="2">
        <v>1964</v>
      </c>
      <c r="B1402" s="2">
        <v>47</v>
      </c>
      <c r="C1402" s="6">
        <v>48.150500000000001</v>
      </c>
      <c r="D1402" s="6">
        <v>60.61</v>
      </c>
      <c r="E1402" s="6">
        <v>26.413352099359543</v>
      </c>
      <c r="F1402" s="2">
        <v>0</v>
      </c>
      <c r="H1402">
        <f t="shared" si="124"/>
        <v>351.84949999999998</v>
      </c>
      <c r="I1402">
        <f t="shared" si="124"/>
        <v>801.84950000000003</v>
      </c>
      <c r="J1402">
        <f t="shared" si="124"/>
        <v>1194.8495</v>
      </c>
      <c r="K1402">
        <f t="shared" si="124"/>
        <v>1709.8495</v>
      </c>
      <c r="L1402">
        <f t="shared" si="124"/>
        <v>2401.8494999999998</v>
      </c>
      <c r="M1402" s="11">
        <f t="shared" si="120"/>
        <v>48.150500000000001</v>
      </c>
      <c r="N1402">
        <f t="shared" si="122"/>
        <v>351.84949999999998</v>
      </c>
      <c r="O1402" s="2">
        <f t="shared" si="123"/>
        <v>1</v>
      </c>
      <c r="P1402" s="2">
        <f t="shared" si="121"/>
        <v>0</v>
      </c>
    </row>
    <row r="1403" spans="1:16" x14ac:dyDescent="0.2">
      <c r="A1403" s="2">
        <v>1965</v>
      </c>
      <c r="B1403" s="2">
        <v>23</v>
      </c>
      <c r="C1403" s="6">
        <v>996.11350000000004</v>
      </c>
      <c r="D1403" s="6">
        <v>952.27666666666664</v>
      </c>
      <c r="E1403" s="6">
        <v>379.90610223765509</v>
      </c>
      <c r="F1403" s="2">
        <v>1</v>
      </c>
      <c r="H1403">
        <f t="shared" si="124"/>
        <v>596.11350000000004</v>
      </c>
      <c r="I1403">
        <f t="shared" si="124"/>
        <v>146.11350000000004</v>
      </c>
      <c r="J1403">
        <f t="shared" si="124"/>
        <v>246.88649999999996</v>
      </c>
      <c r="K1403">
        <f t="shared" si="124"/>
        <v>761.88649999999996</v>
      </c>
      <c r="L1403">
        <f t="shared" si="124"/>
        <v>1453.8865000000001</v>
      </c>
      <c r="M1403" s="11">
        <f t="shared" si="120"/>
        <v>996.11350000000004</v>
      </c>
      <c r="N1403">
        <f t="shared" si="122"/>
        <v>146.11350000000004</v>
      </c>
      <c r="O1403" s="2">
        <f t="shared" si="123"/>
        <v>2</v>
      </c>
      <c r="P1403" s="2">
        <f t="shared" si="121"/>
        <v>1</v>
      </c>
    </row>
    <row r="1404" spans="1:16" x14ac:dyDescent="0.2">
      <c r="A1404" s="2">
        <v>1968</v>
      </c>
      <c r="B1404" s="2">
        <v>50</v>
      </c>
      <c r="C1404" s="6">
        <v>557.73575000000005</v>
      </c>
      <c r="D1404" s="6">
        <v>636.49711111111117</v>
      </c>
      <c r="E1404" s="6">
        <v>316.42490957882706</v>
      </c>
      <c r="F1404" s="2">
        <v>0</v>
      </c>
      <c r="H1404">
        <f t="shared" si="124"/>
        <v>157.73575000000005</v>
      </c>
      <c r="I1404">
        <f t="shared" si="124"/>
        <v>292.26424999999995</v>
      </c>
      <c r="J1404">
        <f t="shared" si="124"/>
        <v>685.26424999999995</v>
      </c>
      <c r="K1404">
        <f t="shared" si="124"/>
        <v>1200.2642499999999</v>
      </c>
      <c r="L1404">
        <f t="shared" si="124"/>
        <v>1892.2642499999999</v>
      </c>
      <c r="M1404" s="11">
        <f t="shared" si="120"/>
        <v>557.73575000000005</v>
      </c>
      <c r="N1404">
        <f t="shared" si="122"/>
        <v>157.73575000000005</v>
      </c>
      <c r="O1404" s="2">
        <f t="shared" si="123"/>
        <v>1</v>
      </c>
      <c r="P1404" s="2">
        <f t="shared" si="121"/>
        <v>0</v>
      </c>
    </row>
    <row r="1405" spans="1:16" x14ac:dyDescent="0.2">
      <c r="A1405" s="2">
        <v>1969</v>
      </c>
      <c r="B1405" s="2">
        <v>42</v>
      </c>
      <c r="C1405" s="6">
        <v>469.81299999999999</v>
      </c>
      <c r="D1405" s="6">
        <v>272.37155555555557</v>
      </c>
      <c r="E1405" s="6">
        <v>313.65119064269021</v>
      </c>
      <c r="F1405" s="2">
        <v>1</v>
      </c>
      <c r="H1405">
        <f t="shared" si="124"/>
        <v>69.812999999999988</v>
      </c>
      <c r="I1405">
        <f t="shared" si="124"/>
        <v>380.18700000000001</v>
      </c>
      <c r="J1405">
        <f t="shared" si="124"/>
        <v>773.18700000000001</v>
      </c>
      <c r="K1405">
        <f t="shared" si="124"/>
        <v>1288.1869999999999</v>
      </c>
      <c r="L1405">
        <f t="shared" si="124"/>
        <v>1980.1869999999999</v>
      </c>
      <c r="M1405" s="11">
        <f t="shared" si="120"/>
        <v>469.81299999999999</v>
      </c>
      <c r="N1405">
        <f t="shared" si="122"/>
        <v>69.812999999999988</v>
      </c>
      <c r="O1405" s="2">
        <f t="shared" si="123"/>
        <v>1</v>
      </c>
      <c r="P1405" s="2">
        <f t="shared" si="121"/>
        <v>1</v>
      </c>
    </row>
    <row r="1406" spans="1:16" x14ac:dyDescent="0.2">
      <c r="A1406" s="2">
        <v>1971</v>
      </c>
      <c r="B1406" s="2">
        <v>21</v>
      </c>
      <c r="C1406" s="6">
        <v>1161.5174999999999</v>
      </c>
      <c r="D1406" s="6">
        <v>637.3604444444444</v>
      </c>
      <c r="E1406" s="6">
        <v>1989.5268005910086</v>
      </c>
      <c r="F1406" s="2">
        <v>1</v>
      </c>
      <c r="H1406">
        <f t="shared" si="124"/>
        <v>761.51749999999993</v>
      </c>
      <c r="I1406">
        <f t="shared" si="124"/>
        <v>311.51749999999993</v>
      </c>
      <c r="J1406">
        <f t="shared" si="124"/>
        <v>81.482500000000073</v>
      </c>
      <c r="K1406">
        <f t="shared" si="124"/>
        <v>596.48250000000007</v>
      </c>
      <c r="L1406">
        <f t="shared" si="124"/>
        <v>1288.4825000000001</v>
      </c>
      <c r="M1406" s="11">
        <f t="shared" si="120"/>
        <v>1161.5174999999999</v>
      </c>
      <c r="N1406">
        <f t="shared" si="122"/>
        <v>81.482500000000073</v>
      </c>
      <c r="O1406" s="2">
        <f t="shared" si="123"/>
        <v>3</v>
      </c>
      <c r="P1406" s="2">
        <f t="shared" si="121"/>
        <v>1</v>
      </c>
    </row>
    <row r="1407" spans="1:16" x14ac:dyDescent="0.2">
      <c r="A1407" s="2">
        <v>1972</v>
      </c>
      <c r="B1407" s="2">
        <v>36</v>
      </c>
      <c r="C1407" s="6">
        <v>993.64499999999998</v>
      </c>
      <c r="D1407" s="6">
        <v>916.41133333333335</v>
      </c>
      <c r="E1407" s="6">
        <v>629.07417422269111</v>
      </c>
      <c r="F1407" s="2">
        <v>1</v>
      </c>
      <c r="H1407">
        <f t="shared" si="124"/>
        <v>593.64499999999998</v>
      </c>
      <c r="I1407">
        <f t="shared" si="124"/>
        <v>143.64499999999998</v>
      </c>
      <c r="J1407">
        <f t="shared" si="124"/>
        <v>249.35500000000002</v>
      </c>
      <c r="K1407">
        <f t="shared" si="124"/>
        <v>764.35500000000002</v>
      </c>
      <c r="L1407">
        <f t="shared" si="124"/>
        <v>1456.355</v>
      </c>
      <c r="M1407" s="11">
        <f t="shared" si="120"/>
        <v>993.64499999999998</v>
      </c>
      <c r="N1407">
        <f t="shared" si="122"/>
        <v>143.64499999999998</v>
      </c>
      <c r="O1407" s="2">
        <f t="shared" si="123"/>
        <v>2</v>
      </c>
      <c r="P1407" s="2">
        <f t="shared" si="121"/>
        <v>1</v>
      </c>
    </row>
    <row r="1408" spans="1:16" x14ac:dyDescent="0.2">
      <c r="A1408" s="2">
        <v>1974</v>
      </c>
      <c r="B1408" s="2">
        <v>50</v>
      </c>
      <c r="C1408" s="6">
        <v>1015.641</v>
      </c>
      <c r="D1408" s="6">
        <v>573.29111111111115</v>
      </c>
      <c r="E1408" s="6">
        <v>917.2113616923881</v>
      </c>
      <c r="F1408" s="2">
        <v>1</v>
      </c>
      <c r="H1408">
        <f t="shared" si="124"/>
        <v>615.64099999999996</v>
      </c>
      <c r="I1408">
        <f t="shared" si="124"/>
        <v>165.64099999999996</v>
      </c>
      <c r="J1408">
        <f t="shared" si="124"/>
        <v>227.35900000000004</v>
      </c>
      <c r="K1408">
        <f t="shared" si="124"/>
        <v>742.35900000000004</v>
      </c>
      <c r="L1408">
        <f t="shared" si="124"/>
        <v>1434.3589999999999</v>
      </c>
      <c r="M1408" s="11">
        <f t="shared" si="120"/>
        <v>1015.641</v>
      </c>
      <c r="N1408">
        <f t="shared" si="122"/>
        <v>165.64099999999996</v>
      </c>
      <c r="O1408" s="2">
        <f t="shared" si="123"/>
        <v>2</v>
      </c>
      <c r="P1408" s="2">
        <f t="shared" si="121"/>
        <v>1</v>
      </c>
    </row>
    <row r="1409" spans="1:16" x14ac:dyDescent="0.2">
      <c r="A1409" s="2">
        <v>1976</v>
      </c>
      <c r="B1409" s="2">
        <v>32</v>
      </c>
      <c r="C1409" s="6">
        <v>439.166</v>
      </c>
      <c r="D1409" s="6">
        <v>282.63355555555557</v>
      </c>
      <c r="E1409" s="6">
        <v>444.25724347764452</v>
      </c>
      <c r="F1409" s="2">
        <v>1</v>
      </c>
      <c r="H1409">
        <f t="shared" si="124"/>
        <v>39.165999999999997</v>
      </c>
      <c r="I1409">
        <f t="shared" si="124"/>
        <v>410.834</v>
      </c>
      <c r="J1409">
        <f t="shared" si="124"/>
        <v>803.83400000000006</v>
      </c>
      <c r="K1409">
        <f t="shared" si="124"/>
        <v>1318.8340000000001</v>
      </c>
      <c r="L1409">
        <f t="shared" si="124"/>
        <v>2010.8340000000001</v>
      </c>
      <c r="M1409" s="11">
        <f t="shared" si="120"/>
        <v>439.166</v>
      </c>
      <c r="N1409">
        <f t="shared" si="122"/>
        <v>39.165999999999997</v>
      </c>
      <c r="O1409" s="2">
        <f t="shared" si="123"/>
        <v>1</v>
      </c>
      <c r="P1409" s="2">
        <f t="shared" si="121"/>
        <v>1</v>
      </c>
    </row>
    <row r="1410" spans="1:16" x14ac:dyDescent="0.2">
      <c r="A1410" s="2">
        <v>1977</v>
      </c>
      <c r="B1410" s="2">
        <v>22</v>
      </c>
      <c r="C1410" s="6">
        <v>488.43549999999999</v>
      </c>
      <c r="D1410" s="6">
        <v>623.30911111111106</v>
      </c>
      <c r="E1410" s="6">
        <v>325.40054409756459</v>
      </c>
      <c r="F1410" s="2">
        <v>1</v>
      </c>
      <c r="H1410">
        <f t="shared" si="124"/>
        <v>88.43549999999999</v>
      </c>
      <c r="I1410">
        <f t="shared" si="124"/>
        <v>361.56450000000001</v>
      </c>
      <c r="J1410">
        <f t="shared" si="124"/>
        <v>754.56449999999995</v>
      </c>
      <c r="K1410">
        <f t="shared" si="124"/>
        <v>1269.5645</v>
      </c>
      <c r="L1410">
        <f t="shared" si="124"/>
        <v>1961.5645</v>
      </c>
      <c r="M1410" s="11">
        <f t="shared" si="120"/>
        <v>488.43549999999999</v>
      </c>
      <c r="N1410">
        <f t="shared" si="122"/>
        <v>88.43549999999999</v>
      </c>
      <c r="O1410" s="2">
        <f t="shared" si="123"/>
        <v>1</v>
      </c>
      <c r="P1410" s="2">
        <f t="shared" si="121"/>
        <v>1</v>
      </c>
    </row>
    <row r="1411" spans="1:16" x14ac:dyDescent="0.2">
      <c r="A1411" s="2">
        <v>1978</v>
      </c>
      <c r="B1411" s="2">
        <v>33</v>
      </c>
      <c r="C1411" s="6">
        <v>928.69925000000001</v>
      </c>
      <c r="D1411" s="6">
        <v>880.05555555555554</v>
      </c>
      <c r="E1411" s="6">
        <v>700.1062227936651</v>
      </c>
      <c r="F1411" s="2">
        <v>0</v>
      </c>
      <c r="H1411">
        <f t="shared" si="124"/>
        <v>528.69925000000001</v>
      </c>
      <c r="I1411">
        <f t="shared" si="124"/>
        <v>78.699250000000006</v>
      </c>
      <c r="J1411">
        <f t="shared" si="124"/>
        <v>314.30074999999999</v>
      </c>
      <c r="K1411">
        <f t="shared" si="124"/>
        <v>829.30074999999999</v>
      </c>
      <c r="L1411">
        <f t="shared" si="124"/>
        <v>1521.3007499999999</v>
      </c>
      <c r="M1411" s="11">
        <f t="shared" ref="M1411:M1474" si="125">+C1411</f>
        <v>928.69925000000001</v>
      </c>
      <c r="N1411">
        <f t="shared" si="122"/>
        <v>78.699250000000006</v>
      </c>
      <c r="O1411" s="2">
        <f t="shared" si="123"/>
        <v>2</v>
      </c>
      <c r="P1411" s="2">
        <f t="shared" ref="P1411:P1474" si="126">+F1411</f>
        <v>0</v>
      </c>
    </row>
    <row r="1412" spans="1:16" x14ac:dyDescent="0.2">
      <c r="A1412" s="2">
        <v>1979</v>
      </c>
      <c r="B1412" s="2">
        <v>25</v>
      </c>
      <c r="C1412" s="6">
        <v>956.07</v>
      </c>
      <c r="D1412" s="6">
        <v>909.80488888888885</v>
      </c>
      <c r="E1412" s="6">
        <v>851.56066266241533</v>
      </c>
      <c r="F1412" s="2">
        <v>0</v>
      </c>
      <c r="H1412">
        <f t="shared" si="124"/>
        <v>556.07000000000005</v>
      </c>
      <c r="I1412">
        <f t="shared" si="124"/>
        <v>106.07000000000005</v>
      </c>
      <c r="J1412">
        <f t="shared" si="124"/>
        <v>286.92999999999995</v>
      </c>
      <c r="K1412">
        <f t="shared" si="124"/>
        <v>801.93</v>
      </c>
      <c r="L1412">
        <f t="shared" si="124"/>
        <v>1493.9299999999998</v>
      </c>
      <c r="M1412" s="11">
        <f t="shared" si="125"/>
        <v>956.07</v>
      </c>
      <c r="N1412">
        <f t="shared" ref="N1412:N1475" si="127">+MIN(H1412:L1412)</f>
        <v>106.07000000000005</v>
      </c>
      <c r="O1412" s="2">
        <f t="shared" ref="O1412:O1475" si="128">+MATCH(N1412,H1412:L1412,0)</f>
        <v>2</v>
      </c>
      <c r="P1412" s="2">
        <f t="shared" si="126"/>
        <v>0</v>
      </c>
    </row>
    <row r="1413" spans="1:16" x14ac:dyDescent="0.2">
      <c r="A1413" s="2">
        <v>1980</v>
      </c>
      <c r="B1413" s="2">
        <v>61</v>
      </c>
      <c r="C1413" s="6">
        <v>409.52300000000002</v>
      </c>
      <c r="D1413" s="6">
        <v>478.56666666666666</v>
      </c>
      <c r="E1413" s="6">
        <v>226.87520474655747</v>
      </c>
      <c r="F1413" s="2">
        <v>1</v>
      </c>
      <c r="H1413">
        <f t="shared" si="124"/>
        <v>9.5230000000000246</v>
      </c>
      <c r="I1413">
        <f t="shared" si="124"/>
        <v>440.47699999999998</v>
      </c>
      <c r="J1413">
        <f t="shared" si="124"/>
        <v>833.47699999999998</v>
      </c>
      <c r="K1413">
        <f t="shared" si="124"/>
        <v>1348.4769999999999</v>
      </c>
      <c r="L1413">
        <f t="shared" si="124"/>
        <v>2040.4769999999999</v>
      </c>
      <c r="M1413" s="11">
        <f t="shared" si="125"/>
        <v>409.52300000000002</v>
      </c>
      <c r="N1413">
        <f t="shared" si="127"/>
        <v>9.5230000000000246</v>
      </c>
      <c r="O1413" s="2">
        <f t="shared" si="128"/>
        <v>1</v>
      </c>
      <c r="P1413" s="2">
        <f t="shared" si="126"/>
        <v>1</v>
      </c>
    </row>
    <row r="1414" spans="1:16" x14ac:dyDescent="0.2">
      <c r="A1414" s="2">
        <v>1981</v>
      </c>
      <c r="B1414" s="2">
        <v>50</v>
      </c>
      <c r="C1414" s="6">
        <v>826.97874999999999</v>
      </c>
      <c r="D1414" s="6">
        <v>430.89533333333333</v>
      </c>
      <c r="E1414" s="6">
        <v>1235.0251795841107</v>
      </c>
      <c r="F1414" s="2">
        <v>1</v>
      </c>
      <c r="H1414">
        <f t="shared" si="124"/>
        <v>426.97874999999999</v>
      </c>
      <c r="I1414">
        <f t="shared" si="124"/>
        <v>23.021250000000009</v>
      </c>
      <c r="J1414">
        <f t="shared" si="124"/>
        <v>416.02125000000001</v>
      </c>
      <c r="K1414">
        <f t="shared" si="124"/>
        <v>931.02125000000001</v>
      </c>
      <c r="L1414">
        <f t="shared" si="124"/>
        <v>1623.02125</v>
      </c>
      <c r="M1414" s="11">
        <f t="shared" si="125"/>
        <v>826.97874999999999</v>
      </c>
      <c r="N1414">
        <f t="shared" si="127"/>
        <v>23.021250000000009</v>
      </c>
      <c r="O1414" s="2">
        <f t="shared" si="128"/>
        <v>2</v>
      </c>
      <c r="P1414" s="2">
        <f t="shared" si="126"/>
        <v>1</v>
      </c>
    </row>
    <row r="1415" spans="1:16" x14ac:dyDescent="0.2">
      <c r="A1415" s="2">
        <v>1985</v>
      </c>
      <c r="B1415" s="2">
        <v>36</v>
      </c>
      <c r="C1415" s="6">
        <v>265.56475</v>
      </c>
      <c r="D1415" s="6">
        <v>172.00577777777778</v>
      </c>
      <c r="E1415" s="6">
        <v>183.97417567834418</v>
      </c>
      <c r="F1415" s="2">
        <v>0</v>
      </c>
      <c r="H1415">
        <f t="shared" si="124"/>
        <v>134.43525</v>
      </c>
      <c r="I1415">
        <f t="shared" si="124"/>
        <v>584.43525</v>
      </c>
      <c r="J1415">
        <f t="shared" si="124"/>
        <v>977.43525</v>
      </c>
      <c r="K1415">
        <f t="shared" si="124"/>
        <v>1492.43525</v>
      </c>
      <c r="L1415">
        <f t="shared" si="124"/>
        <v>2184.43525</v>
      </c>
      <c r="M1415" s="11">
        <f t="shared" si="125"/>
        <v>265.56475</v>
      </c>
      <c r="N1415">
        <f t="shared" si="127"/>
        <v>134.43525</v>
      </c>
      <c r="O1415" s="2">
        <f t="shared" si="128"/>
        <v>1</v>
      </c>
      <c r="P1415" s="2">
        <f t="shared" si="126"/>
        <v>0</v>
      </c>
    </row>
    <row r="1416" spans="1:16" x14ac:dyDescent="0.2">
      <c r="A1416" s="2">
        <v>1986</v>
      </c>
      <c r="B1416" s="2">
        <v>29</v>
      </c>
      <c r="C1416" s="6">
        <v>536.26675</v>
      </c>
      <c r="D1416" s="6">
        <v>475.91688888888888</v>
      </c>
      <c r="E1416" s="6">
        <v>516.05951145600739</v>
      </c>
      <c r="F1416" s="2">
        <v>0</v>
      </c>
      <c r="H1416">
        <f t="shared" si="124"/>
        <v>136.26675</v>
      </c>
      <c r="I1416">
        <f t="shared" si="124"/>
        <v>313.73325</v>
      </c>
      <c r="J1416">
        <f t="shared" si="124"/>
        <v>706.73325</v>
      </c>
      <c r="K1416">
        <f t="shared" si="124"/>
        <v>1221.73325</v>
      </c>
      <c r="L1416">
        <f t="shared" si="124"/>
        <v>1913.73325</v>
      </c>
      <c r="M1416" s="11">
        <f t="shared" si="125"/>
        <v>536.26675</v>
      </c>
      <c r="N1416">
        <f t="shared" si="127"/>
        <v>136.26675</v>
      </c>
      <c r="O1416" s="2">
        <f t="shared" si="128"/>
        <v>1</v>
      </c>
      <c r="P1416" s="2">
        <f t="shared" si="126"/>
        <v>0</v>
      </c>
    </row>
    <row r="1417" spans="1:16" x14ac:dyDescent="0.2">
      <c r="A1417" s="2">
        <v>1988</v>
      </c>
      <c r="B1417" s="2">
        <v>31</v>
      </c>
      <c r="C1417" s="6">
        <v>1135.98975</v>
      </c>
      <c r="D1417" s="6">
        <v>1415.8664444444444</v>
      </c>
      <c r="E1417" s="6">
        <v>548.52261228532495</v>
      </c>
      <c r="F1417" s="2">
        <v>1</v>
      </c>
      <c r="H1417">
        <f t="shared" si="124"/>
        <v>735.98974999999996</v>
      </c>
      <c r="I1417">
        <f t="shared" si="124"/>
        <v>285.98974999999996</v>
      </c>
      <c r="J1417">
        <f t="shared" si="124"/>
        <v>107.01025000000004</v>
      </c>
      <c r="K1417">
        <f t="shared" si="124"/>
        <v>622.01025000000004</v>
      </c>
      <c r="L1417">
        <f t="shared" si="124"/>
        <v>1314.01025</v>
      </c>
      <c r="M1417" s="11">
        <f t="shared" si="125"/>
        <v>1135.98975</v>
      </c>
      <c r="N1417">
        <f t="shared" si="127"/>
        <v>107.01025000000004</v>
      </c>
      <c r="O1417" s="2">
        <f t="shared" si="128"/>
        <v>3</v>
      </c>
      <c r="P1417" s="2">
        <f t="shared" si="126"/>
        <v>1</v>
      </c>
    </row>
    <row r="1418" spans="1:16" x14ac:dyDescent="0.2">
      <c r="A1418" s="2">
        <v>1989</v>
      </c>
      <c r="B1418" s="2">
        <v>46</v>
      </c>
      <c r="C1418" s="6">
        <v>695.74275</v>
      </c>
      <c r="D1418" s="6">
        <v>829.22044444444441</v>
      </c>
      <c r="E1418" s="6">
        <v>269.09066451260378</v>
      </c>
      <c r="F1418" s="2">
        <v>1</v>
      </c>
      <c r="H1418">
        <f t="shared" si="124"/>
        <v>295.74275</v>
      </c>
      <c r="I1418">
        <f t="shared" si="124"/>
        <v>154.25725</v>
      </c>
      <c r="J1418">
        <f t="shared" si="124"/>
        <v>547.25725</v>
      </c>
      <c r="K1418">
        <f t="shared" si="124"/>
        <v>1062.2572500000001</v>
      </c>
      <c r="L1418">
        <f t="shared" si="124"/>
        <v>1754.2572500000001</v>
      </c>
      <c r="M1418" s="11">
        <f t="shared" si="125"/>
        <v>695.74275</v>
      </c>
      <c r="N1418">
        <f t="shared" si="127"/>
        <v>154.25725</v>
      </c>
      <c r="O1418" s="2">
        <f t="shared" si="128"/>
        <v>2</v>
      </c>
      <c r="P1418" s="2">
        <f t="shared" si="126"/>
        <v>1</v>
      </c>
    </row>
    <row r="1419" spans="1:16" x14ac:dyDescent="0.2">
      <c r="A1419" s="2">
        <v>1990</v>
      </c>
      <c r="B1419" s="2">
        <v>49</v>
      </c>
      <c r="C1419" s="6">
        <v>2352.1642499999998</v>
      </c>
      <c r="D1419" s="6">
        <v>2529.3884444444443</v>
      </c>
      <c r="E1419" s="6">
        <v>1153.4304546067917</v>
      </c>
      <c r="F1419" s="2">
        <v>1</v>
      </c>
      <c r="H1419">
        <f t="shared" si="124"/>
        <v>1952.1642499999998</v>
      </c>
      <c r="I1419">
        <f t="shared" si="124"/>
        <v>1502.1642499999998</v>
      </c>
      <c r="J1419">
        <f t="shared" si="124"/>
        <v>1109.1642499999998</v>
      </c>
      <c r="K1419">
        <f t="shared" si="124"/>
        <v>594.16424999999981</v>
      </c>
      <c r="L1419">
        <f t="shared" si="124"/>
        <v>97.835750000000189</v>
      </c>
      <c r="M1419" s="11">
        <f t="shared" si="125"/>
        <v>2352.1642499999998</v>
      </c>
      <c r="N1419">
        <f t="shared" si="127"/>
        <v>97.835750000000189</v>
      </c>
      <c r="O1419" s="2">
        <f t="shared" si="128"/>
        <v>5</v>
      </c>
      <c r="P1419" s="2">
        <f t="shared" si="126"/>
        <v>1</v>
      </c>
    </row>
    <row r="1420" spans="1:16" x14ac:dyDescent="0.2">
      <c r="A1420" s="2">
        <v>1991</v>
      </c>
      <c r="B1420" s="2">
        <v>28</v>
      </c>
      <c r="C1420" s="6">
        <v>2453.8692500000002</v>
      </c>
      <c r="D1420" s="6">
        <v>2612.7695555555556</v>
      </c>
      <c r="E1420" s="6">
        <v>1643.0487198592978</v>
      </c>
      <c r="F1420" s="2">
        <v>1</v>
      </c>
      <c r="H1420">
        <f t="shared" si="124"/>
        <v>2053.8692500000002</v>
      </c>
      <c r="I1420">
        <f t="shared" si="124"/>
        <v>1603.8692500000002</v>
      </c>
      <c r="J1420">
        <f t="shared" si="124"/>
        <v>1210.8692500000002</v>
      </c>
      <c r="K1420">
        <f t="shared" si="124"/>
        <v>695.86925000000019</v>
      </c>
      <c r="L1420">
        <f t="shared" si="124"/>
        <v>3.8692500000001928</v>
      </c>
      <c r="M1420" s="11">
        <f t="shared" si="125"/>
        <v>2453.8692500000002</v>
      </c>
      <c r="N1420">
        <f t="shared" si="127"/>
        <v>3.8692500000001928</v>
      </c>
      <c r="O1420" s="2">
        <f t="shared" si="128"/>
        <v>5</v>
      </c>
      <c r="P1420" s="2">
        <f t="shared" si="126"/>
        <v>1</v>
      </c>
    </row>
    <row r="1421" spans="1:16" x14ac:dyDescent="0.2">
      <c r="A1421" s="2">
        <v>1992</v>
      </c>
      <c r="B1421" s="2">
        <v>38</v>
      </c>
      <c r="C1421" s="6">
        <v>427.97750000000002</v>
      </c>
      <c r="D1421" s="6">
        <v>255.81244444444445</v>
      </c>
      <c r="E1421" s="6">
        <v>510.27593326515012</v>
      </c>
      <c r="F1421" s="2">
        <v>0</v>
      </c>
      <c r="H1421">
        <f t="shared" si="124"/>
        <v>27.97750000000002</v>
      </c>
      <c r="I1421">
        <f t="shared" si="124"/>
        <v>422.02249999999998</v>
      </c>
      <c r="J1421">
        <f t="shared" si="124"/>
        <v>815.02250000000004</v>
      </c>
      <c r="K1421">
        <f t="shared" si="124"/>
        <v>1330.0225</v>
      </c>
      <c r="L1421">
        <f t="shared" si="124"/>
        <v>2022.0225</v>
      </c>
      <c r="M1421" s="11">
        <f t="shared" si="125"/>
        <v>427.97750000000002</v>
      </c>
      <c r="N1421">
        <f t="shared" si="127"/>
        <v>27.97750000000002</v>
      </c>
      <c r="O1421" s="2">
        <f t="shared" si="128"/>
        <v>1</v>
      </c>
      <c r="P1421" s="2">
        <f t="shared" si="126"/>
        <v>0</v>
      </c>
    </row>
    <row r="1422" spans="1:16" x14ac:dyDescent="0.2">
      <c r="A1422" s="2">
        <v>1993</v>
      </c>
      <c r="B1422" s="2">
        <v>39</v>
      </c>
      <c r="C1422" s="6">
        <v>442.197</v>
      </c>
      <c r="D1422" s="6">
        <v>467.67177777777778</v>
      </c>
      <c r="E1422" s="6">
        <v>204.24093771011482</v>
      </c>
      <c r="F1422" s="2">
        <v>1</v>
      </c>
      <c r="H1422">
        <f t="shared" si="124"/>
        <v>42.197000000000003</v>
      </c>
      <c r="I1422">
        <f t="shared" si="124"/>
        <v>407.803</v>
      </c>
      <c r="J1422">
        <f t="shared" si="124"/>
        <v>800.803</v>
      </c>
      <c r="K1422">
        <f t="shared" si="124"/>
        <v>1315.8029999999999</v>
      </c>
      <c r="L1422">
        <f t="shared" si="124"/>
        <v>2007.8029999999999</v>
      </c>
      <c r="M1422" s="11">
        <f t="shared" si="125"/>
        <v>442.197</v>
      </c>
      <c r="N1422">
        <f t="shared" si="127"/>
        <v>42.197000000000003</v>
      </c>
      <c r="O1422" s="2">
        <f t="shared" si="128"/>
        <v>1</v>
      </c>
      <c r="P1422" s="2">
        <f t="shared" si="126"/>
        <v>1</v>
      </c>
    </row>
    <row r="1423" spans="1:16" x14ac:dyDescent="0.2">
      <c r="A1423" s="2">
        <v>1994</v>
      </c>
      <c r="B1423" s="2">
        <v>64</v>
      </c>
      <c r="C1423" s="6">
        <v>506.67525000000001</v>
      </c>
      <c r="D1423" s="6">
        <v>558.17488888888886</v>
      </c>
      <c r="E1423" s="6">
        <v>216.03861411461955</v>
      </c>
      <c r="F1423" s="2">
        <v>0</v>
      </c>
      <c r="H1423">
        <f t="shared" si="124"/>
        <v>106.67525000000001</v>
      </c>
      <c r="I1423">
        <f t="shared" si="124"/>
        <v>343.32474999999999</v>
      </c>
      <c r="J1423">
        <f t="shared" si="124"/>
        <v>736.32474999999999</v>
      </c>
      <c r="K1423">
        <f t="shared" si="124"/>
        <v>1251.32475</v>
      </c>
      <c r="L1423">
        <f t="shared" si="124"/>
        <v>1943.32475</v>
      </c>
      <c r="M1423" s="11">
        <f t="shared" si="125"/>
        <v>506.67525000000001</v>
      </c>
      <c r="N1423">
        <f t="shared" si="127"/>
        <v>106.67525000000001</v>
      </c>
      <c r="O1423" s="2">
        <f t="shared" si="128"/>
        <v>1</v>
      </c>
      <c r="P1423" s="2">
        <f t="shared" si="126"/>
        <v>0</v>
      </c>
    </row>
    <row r="1424" spans="1:16" x14ac:dyDescent="0.2">
      <c r="A1424" s="2">
        <v>1996</v>
      </c>
      <c r="B1424" s="2">
        <v>56</v>
      </c>
      <c r="C1424" s="6">
        <v>47.119750000000003</v>
      </c>
      <c r="D1424" s="6">
        <v>37.229111111111109</v>
      </c>
      <c r="E1424" s="6">
        <v>46.339744674327925</v>
      </c>
      <c r="F1424" s="2">
        <v>0</v>
      </c>
      <c r="H1424">
        <f t="shared" si="124"/>
        <v>352.88024999999999</v>
      </c>
      <c r="I1424">
        <f t="shared" si="124"/>
        <v>802.88025000000005</v>
      </c>
      <c r="J1424">
        <f t="shared" si="124"/>
        <v>1195.8802499999999</v>
      </c>
      <c r="K1424">
        <f t="shared" si="124"/>
        <v>1710.8802499999999</v>
      </c>
      <c r="L1424">
        <f t="shared" si="124"/>
        <v>2402.8802500000002</v>
      </c>
      <c r="M1424" s="11">
        <f t="shared" si="125"/>
        <v>47.119750000000003</v>
      </c>
      <c r="N1424">
        <f t="shared" si="127"/>
        <v>352.88024999999999</v>
      </c>
      <c r="O1424" s="2">
        <f t="shared" si="128"/>
        <v>1</v>
      </c>
      <c r="P1424" s="2">
        <f t="shared" si="126"/>
        <v>0</v>
      </c>
    </row>
    <row r="1425" spans="1:16" x14ac:dyDescent="0.2">
      <c r="A1425" s="2">
        <v>1998</v>
      </c>
      <c r="B1425" s="2">
        <v>49</v>
      </c>
      <c r="C1425" s="6">
        <v>610.16099999999994</v>
      </c>
      <c r="D1425" s="6">
        <v>540.58600000000001</v>
      </c>
      <c r="E1425" s="6">
        <v>462.8070078749376</v>
      </c>
      <c r="F1425" s="2">
        <v>1</v>
      </c>
      <c r="H1425">
        <f t="shared" si="124"/>
        <v>210.16099999999994</v>
      </c>
      <c r="I1425">
        <f t="shared" si="124"/>
        <v>239.83900000000006</v>
      </c>
      <c r="J1425">
        <f t="shared" si="124"/>
        <v>632.83900000000006</v>
      </c>
      <c r="K1425">
        <f t="shared" si="124"/>
        <v>1147.8389999999999</v>
      </c>
      <c r="L1425">
        <f t="shared" si="124"/>
        <v>1839.8389999999999</v>
      </c>
      <c r="M1425" s="11">
        <f t="shared" si="125"/>
        <v>610.16099999999994</v>
      </c>
      <c r="N1425">
        <f t="shared" si="127"/>
        <v>210.16099999999994</v>
      </c>
      <c r="O1425" s="2">
        <f t="shared" si="128"/>
        <v>1</v>
      </c>
      <c r="P1425" s="2">
        <f t="shared" si="126"/>
        <v>1</v>
      </c>
    </row>
    <row r="1426" spans="1:16" x14ac:dyDescent="0.2">
      <c r="A1426" s="2">
        <v>1999</v>
      </c>
      <c r="B1426" s="2">
        <v>44</v>
      </c>
      <c r="C1426" s="6">
        <v>85.949749999999995</v>
      </c>
      <c r="D1426" s="6">
        <v>40.948222222222221</v>
      </c>
      <c r="E1426" s="6">
        <v>109.71402550545352</v>
      </c>
      <c r="F1426" s="2">
        <v>0</v>
      </c>
      <c r="H1426">
        <f t="shared" si="124"/>
        <v>314.05025000000001</v>
      </c>
      <c r="I1426">
        <f t="shared" si="124"/>
        <v>764.05025000000001</v>
      </c>
      <c r="J1426">
        <f t="shared" si="124"/>
        <v>1157.05025</v>
      </c>
      <c r="K1426">
        <f t="shared" si="124"/>
        <v>1672.05025</v>
      </c>
      <c r="L1426">
        <f t="shared" si="124"/>
        <v>2364.0502500000002</v>
      </c>
      <c r="M1426" s="11">
        <f t="shared" si="125"/>
        <v>85.949749999999995</v>
      </c>
      <c r="N1426">
        <f t="shared" si="127"/>
        <v>314.05025000000001</v>
      </c>
      <c r="O1426" s="2">
        <f t="shared" si="128"/>
        <v>1</v>
      </c>
      <c r="P1426" s="2">
        <f t="shared" si="126"/>
        <v>0</v>
      </c>
    </row>
    <row r="1427" spans="1:16" x14ac:dyDescent="0.2">
      <c r="A1427" s="2">
        <v>2000</v>
      </c>
      <c r="B1427" s="2">
        <v>25</v>
      </c>
      <c r="C1427" s="6">
        <v>902.44449999999995</v>
      </c>
      <c r="D1427" s="6">
        <v>487.64222222222224</v>
      </c>
      <c r="E1427" s="6">
        <v>1156.9633609622797</v>
      </c>
      <c r="F1427" s="2">
        <v>0</v>
      </c>
      <c r="H1427">
        <f t="shared" si="124"/>
        <v>502.44449999999995</v>
      </c>
      <c r="I1427">
        <f t="shared" si="124"/>
        <v>52.444499999999948</v>
      </c>
      <c r="J1427">
        <f t="shared" si="124"/>
        <v>340.55550000000005</v>
      </c>
      <c r="K1427">
        <f t="shared" si="124"/>
        <v>855.55550000000005</v>
      </c>
      <c r="L1427">
        <f t="shared" si="124"/>
        <v>1547.5554999999999</v>
      </c>
      <c r="M1427" s="11">
        <f t="shared" si="125"/>
        <v>902.44449999999995</v>
      </c>
      <c r="N1427">
        <f t="shared" si="127"/>
        <v>52.444499999999948</v>
      </c>
      <c r="O1427" s="2">
        <f t="shared" si="128"/>
        <v>2</v>
      </c>
      <c r="P1427" s="2">
        <f t="shared" si="126"/>
        <v>0</v>
      </c>
    </row>
    <row r="1428" spans="1:16" x14ac:dyDescent="0.2">
      <c r="A1428" s="2">
        <v>2002</v>
      </c>
      <c r="B1428" s="2">
        <v>29</v>
      </c>
      <c r="C1428" s="6">
        <v>743.02099999999996</v>
      </c>
      <c r="D1428" s="6">
        <v>529.27599999999995</v>
      </c>
      <c r="E1428" s="6">
        <v>505.9846956488019</v>
      </c>
      <c r="F1428" s="2">
        <v>0</v>
      </c>
      <c r="H1428">
        <f t="shared" si="124"/>
        <v>343.02099999999996</v>
      </c>
      <c r="I1428">
        <f t="shared" si="124"/>
        <v>106.97900000000004</v>
      </c>
      <c r="J1428">
        <f t="shared" si="124"/>
        <v>499.97900000000004</v>
      </c>
      <c r="K1428">
        <f t="shared" si="124"/>
        <v>1014.979</v>
      </c>
      <c r="L1428">
        <f t="shared" si="124"/>
        <v>1706.979</v>
      </c>
      <c r="M1428" s="11">
        <f t="shared" si="125"/>
        <v>743.02099999999996</v>
      </c>
      <c r="N1428">
        <f t="shared" si="127"/>
        <v>106.97900000000004</v>
      </c>
      <c r="O1428" s="2">
        <f t="shared" si="128"/>
        <v>2</v>
      </c>
      <c r="P1428" s="2">
        <f t="shared" si="126"/>
        <v>0</v>
      </c>
    </row>
    <row r="1429" spans="1:16" x14ac:dyDescent="0.2">
      <c r="A1429" s="2">
        <v>2003</v>
      </c>
      <c r="B1429" s="2">
        <v>29</v>
      </c>
      <c r="C1429" s="6">
        <v>465.56400000000002</v>
      </c>
      <c r="D1429" s="6">
        <v>415.72288888888886</v>
      </c>
      <c r="E1429" s="6">
        <v>221.05654845611059</v>
      </c>
      <c r="F1429" s="2">
        <v>0</v>
      </c>
      <c r="H1429">
        <f t="shared" si="124"/>
        <v>65.564000000000021</v>
      </c>
      <c r="I1429">
        <f t="shared" si="124"/>
        <v>384.43599999999998</v>
      </c>
      <c r="J1429">
        <f t="shared" si="124"/>
        <v>777.43599999999992</v>
      </c>
      <c r="K1429">
        <f t="shared" si="124"/>
        <v>1292.4359999999999</v>
      </c>
      <c r="L1429">
        <f t="shared" si="124"/>
        <v>1984.4359999999999</v>
      </c>
      <c r="M1429" s="11">
        <f t="shared" si="125"/>
        <v>465.56400000000002</v>
      </c>
      <c r="N1429">
        <f t="shared" si="127"/>
        <v>65.564000000000021</v>
      </c>
      <c r="O1429" s="2">
        <f t="shared" si="128"/>
        <v>1</v>
      </c>
      <c r="P1429" s="2">
        <f t="shared" si="126"/>
        <v>0</v>
      </c>
    </row>
    <row r="1430" spans="1:16" x14ac:dyDescent="0.2">
      <c r="A1430" s="2">
        <v>2004</v>
      </c>
      <c r="B1430" s="2">
        <v>50</v>
      </c>
      <c r="C1430" s="6">
        <v>473.18400000000003</v>
      </c>
      <c r="D1430" s="6">
        <v>439.74200000000002</v>
      </c>
      <c r="E1430" s="6">
        <v>275.01545207310875</v>
      </c>
      <c r="F1430" s="2">
        <v>1</v>
      </c>
      <c r="H1430">
        <f t="shared" si="124"/>
        <v>73.184000000000026</v>
      </c>
      <c r="I1430">
        <f t="shared" si="124"/>
        <v>376.81599999999997</v>
      </c>
      <c r="J1430">
        <f t="shared" si="124"/>
        <v>769.81600000000003</v>
      </c>
      <c r="K1430">
        <f t="shared" si="124"/>
        <v>1284.816</v>
      </c>
      <c r="L1430">
        <f t="shared" si="124"/>
        <v>1976.816</v>
      </c>
      <c r="M1430" s="11">
        <f t="shared" si="125"/>
        <v>473.18400000000003</v>
      </c>
      <c r="N1430">
        <f t="shared" si="127"/>
        <v>73.184000000000026</v>
      </c>
      <c r="O1430" s="2">
        <f t="shared" si="128"/>
        <v>1</v>
      </c>
      <c r="P1430" s="2">
        <f t="shared" si="126"/>
        <v>1</v>
      </c>
    </row>
    <row r="1431" spans="1:16" x14ac:dyDescent="0.2">
      <c r="A1431" s="2">
        <v>2005</v>
      </c>
      <c r="B1431" s="2">
        <v>31</v>
      </c>
      <c r="C1431" s="6">
        <v>552.36450000000002</v>
      </c>
      <c r="D1431" s="6">
        <v>658.53088888888885</v>
      </c>
      <c r="E1431" s="6">
        <v>408.76498767970122</v>
      </c>
      <c r="F1431" s="2">
        <v>0</v>
      </c>
      <c r="H1431">
        <f t="shared" si="124"/>
        <v>152.36450000000002</v>
      </c>
      <c r="I1431">
        <f t="shared" si="124"/>
        <v>297.63549999999998</v>
      </c>
      <c r="J1431">
        <f t="shared" si="124"/>
        <v>690.63549999999998</v>
      </c>
      <c r="K1431">
        <f t="shared" si="124"/>
        <v>1205.6354999999999</v>
      </c>
      <c r="L1431">
        <f t="shared" si="124"/>
        <v>1897.6354999999999</v>
      </c>
      <c r="M1431" s="11">
        <f t="shared" si="125"/>
        <v>552.36450000000002</v>
      </c>
      <c r="N1431">
        <f t="shared" si="127"/>
        <v>152.36450000000002</v>
      </c>
      <c r="O1431" s="2">
        <f t="shared" si="128"/>
        <v>1</v>
      </c>
      <c r="P1431" s="2">
        <f t="shared" si="126"/>
        <v>0</v>
      </c>
    </row>
    <row r="1432" spans="1:16" x14ac:dyDescent="0.2">
      <c r="A1432" s="2">
        <v>2006</v>
      </c>
      <c r="B1432" s="2">
        <v>31</v>
      </c>
      <c r="C1432" s="6">
        <v>15.407500000000001</v>
      </c>
      <c r="D1432" s="6">
        <v>8.6639999999999997</v>
      </c>
      <c r="E1432" s="6">
        <v>15.406460481342652</v>
      </c>
      <c r="F1432" s="2">
        <v>0</v>
      </c>
      <c r="H1432">
        <f t="shared" si="124"/>
        <v>384.59249999999997</v>
      </c>
      <c r="I1432">
        <f t="shared" si="124"/>
        <v>834.59249999999997</v>
      </c>
      <c r="J1432">
        <f t="shared" si="124"/>
        <v>1227.5925</v>
      </c>
      <c r="K1432">
        <f t="shared" si="124"/>
        <v>1742.5925</v>
      </c>
      <c r="L1432">
        <f t="shared" si="124"/>
        <v>2434.5925000000002</v>
      </c>
      <c r="M1432" s="11">
        <f t="shared" si="125"/>
        <v>15.407500000000001</v>
      </c>
      <c r="N1432">
        <f t="shared" si="127"/>
        <v>384.59249999999997</v>
      </c>
      <c r="O1432" s="2">
        <f t="shared" si="128"/>
        <v>1</v>
      </c>
      <c r="P1432" s="2">
        <f t="shared" si="126"/>
        <v>0</v>
      </c>
    </row>
    <row r="1433" spans="1:16" x14ac:dyDescent="0.2">
      <c r="A1433" s="2">
        <v>2007</v>
      </c>
      <c r="B1433" s="2">
        <v>39</v>
      </c>
      <c r="C1433" s="6">
        <v>532.41774999999996</v>
      </c>
      <c r="D1433" s="6">
        <v>699.52911111111109</v>
      </c>
      <c r="E1433" s="6">
        <v>350.64600191450643</v>
      </c>
      <c r="F1433" s="2">
        <v>1</v>
      </c>
      <c r="H1433">
        <f t="shared" si="124"/>
        <v>132.41774999999996</v>
      </c>
      <c r="I1433">
        <f t="shared" si="124"/>
        <v>317.58225000000004</v>
      </c>
      <c r="J1433">
        <f t="shared" si="124"/>
        <v>710.58225000000004</v>
      </c>
      <c r="K1433">
        <f t="shared" si="124"/>
        <v>1225.5822499999999</v>
      </c>
      <c r="L1433">
        <f t="shared" si="124"/>
        <v>1917.5822499999999</v>
      </c>
      <c r="M1433" s="11">
        <f t="shared" si="125"/>
        <v>532.41774999999996</v>
      </c>
      <c r="N1433">
        <f t="shared" si="127"/>
        <v>132.41774999999996</v>
      </c>
      <c r="O1433" s="2">
        <f t="shared" si="128"/>
        <v>1</v>
      </c>
      <c r="P1433" s="2">
        <f t="shared" si="126"/>
        <v>1</v>
      </c>
    </row>
    <row r="1434" spans="1:16" x14ac:dyDescent="0.2">
      <c r="A1434" s="2">
        <v>2008</v>
      </c>
      <c r="B1434" s="2">
        <v>25</v>
      </c>
      <c r="C1434" s="6">
        <v>103.85724999999999</v>
      </c>
      <c r="D1434" s="6">
        <v>73.141333333333336</v>
      </c>
      <c r="E1434" s="6">
        <v>83.572704631987108</v>
      </c>
      <c r="F1434" s="2">
        <v>0</v>
      </c>
      <c r="H1434">
        <f t="shared" si="124"/>
        <v>296.14274999999998</v>
      </c>
      <c r="I1434">
        <f t="shared" si="124"/>
        <v>746.14274999999998</v>
      </c>
      <c r="J1434">
        <f t="shared" si="124"/>
        <v>1139.14275</v>
      </c>
      <c r="K1434">
        <f t="shared" si="124"/>
        <v>1654.14275</v>
      </c>
      <c r="L1434">
        <f t="shared" si="124"/>
        <v>2346.14275</v>
      </c>
      <c r="M1434" s="11">
        <f t="shared" si="125"/>
        <v>103.85724999999999</v>
      </c>
      <c r="N1434">
        <f t="shared" si="127"/>
        <v>296.14274999999998</v>
      </c>
      <c r="O1434" s="2">
        <f t="shared" si="128"/>
        <v>1</v>
      </c>
      <c r="P1434" s="2">
        <f t="shared" si="126"/>
        <v>0</v>
      </c>
    </row>
    <row r="1435" spans="1:16" x14ac:dyDescent="0.2">
      <c r="A1435" s="2">
        <v>2009</v>
      </c>
      <c r="B1435" s="2">
        <v>51</v>
      </c>
      <c r="C1435" s="6">
        <v>240.46199999999999</v>
      </c>
      <c r="D1435" s="6">
        <v>307.70244444444444</v>
      </c>
      <c r="E1435" s="6">
        <v>82.606006196390439</v>
      </c>
      <c r="F1435" s="2">
        <v>0</v>
      </c>
      <c r="H1435">
        <f t="shared" si="124"/>
        <v>159.53800000000001</v>
      </c>
      <c r="I1435">
        <f t="shared" si="124"/>
        <v>609.53800000000001</v>
      </c>
      <c r="J1435">
        <f t="shared" si="124"/>
        <v>1002.538</v>
      </c>
      <c r="K1435">
        <f t="shared" si="124"/>
        <v>1517.538</v>
      </c>
      <c r="L1435">
        <f t="shared" si="124"/>
        <v>2209.538</v>
      </c>
      <c r="M1435" s="11">
        <f t="shared" si="125"/>
        <v>240.46199999999999</v>
      </c>
      <c r="N1435">
        <f t="shared" si="127"/>
        <v>159.53800000000001</v>
      </c>
      <c r="O1435" s="2">
        <f t="shared" si="128"/>
        <v>1</v>
      </c>
      <c r="P1435" s="2">
        <f t="shared" si="126"/>
        <v>0</v>
      </c>
    </row>
    <row r="1436" spans="1:16" x14ac:dyDescent="0.2">
      <c r="A1436" s="2">
        <v>2010</v>
      </c>
      <c r="B1436" s="2">
        <v>40</v>
      </c>
      <c r="C1436" s="6">
        <v>674.78399999999999</v>
      </c>
      <c r="D1436" s="6">
        <v>564.18466666666666</v>
      </c>
      <c r="E1436" s="6">
        <v>377.07313642152303</v>
      </c>
      <c r="F1436" s="2">
        <v>1</v>
      </c>
      <c r="H1436">
        <f t="shared" si="124"/>
        <v>274.78399999999999</v>
      </c>
      <c r="I1436">
        <f t="shared" si="124"/>
        <v>175.21600000000001</v>
      </c>
      <c r="J1436">
        <f t="shared" si="124"/>
        <v>568.21600000000001</v>
      </c>
      <c r="K1436">
        <f t="shared" si="124"/>
        <v>1083.2159999999999</v>
      </c>
      <c r="L1436">
        <f t="shared" si="124"/>
        <v>1775.2159999999999</v>
      </c>
      <c r="M1436" s="11">
        <f t="shared" si="125"/>
        <v>674.78399999999999</v>
      </c>
      <c r="N1436">
        <f t="shared" si="127"/>
        <v>175.21600000000001</v>
      </c>
      <c r="O1436" s="2">
        <f t="shared" si="128"/>
        <v>2</v>
      </c>
      <c r="P1436" s="2">
        <f t="shared" si="126"/>
        <v>1</v>
      </c>
    </row>
    <row r="1437" spans="1:16" x14ac:dyDescent="0.2">
      <c r="A1437" s="2">
        <v>2011</v>
      </c>
      <c r="B1437" s="2">
        <v>31</v>
      </c>
      <c r="C1437" s="6">
        <v>701.048</v>
      </c>
      <c r="D1437" s="6">
        <v>446.35599999999999</v>
      </c>
      <c r="E1437" s="6">
        <v>636.90702258224974</v>
      </c>
      <c r="F1437" s="2">
        <v>1</v>
      </c>
      <c r="H1437">
        <f t="shared" si="124"/>
        <v>301.048</v>
      </c>
      <c r="I1437">
        <f t="shared" si="124"/>
        <v>148.952</v>
      </c>
      <c r="J1437">
        <f t="shared" si="124"/>
        <v>541.952</v>
      </c>
      <c r="K1437">
        <f t="shared" si="124"/>
        <v>1056.952</v>
      </c>
      <c r="L1437">
        <f t="shared" si="124"/>
        <v>1748.952</v>
      </c>
      <c r="M1437" s="11">
        <f t="shared" si="125"/>
        <v>701.048</v>
      </c>
      <c r="N1437">
        <f t="shared" si="127"/>
        <v>148.952</v>
      </c>
      <c r="O1437" s="2">
        <f t="shared" si="128"/>
        <v>2</v>
      </c>
      <c r="P1437" s="2">
        <f t="shared" si="126"/>
        <v>1</v>
      </c>
    </row>
    <row r="1438" spans="1:16" x14ac:dyDescent="0.2">
      <c r="A1438" s="2">
        <v>2013</v>
      </c>
      <c r="B1438" s="2">
        <v>53</v>
      </c>
      <c r="C1438" s="6">
        <v>95.690250000000006</v>
      </c>
      <c r="D1438" s="6">
        <v>58.426444444444442</v>
      </c>
      <c r="E1438" s="6">
        <v>81.434799798290669</v>
      </c>
      <c r="F1438" s="2">
        <v>0</v>
      </c>
      <c r="H1438">
        <f t="shared" si="124"/>
        <v>304.30975000000001</v>
      </c>
      <c r="I1438">
        <f t="shared" si="124"/>
        <v>754.30975000000001</v>
      </c>
      <c r="J1438">
        <f t="shared" si="124"/>
        <v>1147.3097499999999</v>
      </c>
      <c r="K1438">
        <f t="shared" si="124"/>
        <v>1662.3097499999999</v>
      </c>
      <c r="L1438">
        <f t="shared" si="124"/>
        <v>2354.3097499999999</v>
      </c>
      <c r="M1438" s="11">
        <f t="shared" si="125"/>
        <v>95.690250000000006</v>
      </c>
      <c r="N1438">
        <f t="shared" si="127"/>
        <v>304.30975000000001</v>
      </c>
      <c r="O1438" s="2">
        <f t="shared" si="128"/>
        <v>1</v>
      </c>
      <c r="P1438" s="2">
        <f t="shared" si="126"/>
        <v>0</v>
      </c>
    </row>
    <row r="1439" spans="1:16" x14ac:dyDescent="0.2">
      <c r="A1439" s="2">
        <v>2015</v>
      </c>
      <c r="B1439" s="2">
        <v>43</v>
      </c>
      <c r="C1439" s="6">
        <v>920.53650000000005</v>
      </c>
      <c r="D1439" s="6">
        <v>864.01266666666663</v>
      </c>
      <c r="E1439" s="6">
        <v>605.15478332744385</v>
      </c>
      <c r="F1439" s="2">
        <v>1</v>
      </c>
      <c r="H1439">
        <f t="shared" si="124"/>
        <v>520.53650000000005</v>
      </c>
      <c r="I1439">
        <f t="shared" si="124"/>
        <v>70.536500000000046</v>
      </c>
      <c r="J1439">
        <f t="shared" si="124"/>
        <v>322.46349999999995</v>
      </c>
      <c r="K1439">
        <f t="shared" si="124"/>
        <v>837.46349999999995</v>
      </c>
      <c r="L1439">
        <f t="shared" si="124"/>
        <v>1529.4634999999998</v>
      </c>
      <c r="M1439" s="11">
        <f t="shared" si="125"/>
        <v>920.53650000000005</v>
      </c>
      <c r="N1439">
        <f t="shared" si="127"/>
        <v>70.536500000000046</v>
      </c>
      <c r="O1439" s="2">
        <f t="shared" si="128"/>
        <v>2</v>
      </c>
      <c r="P1439" s="2">
        <f t="shared" si="126"/>
        <v>1</v>
      </c>
    </row>
    <row r="1440" spans="1:16" x14ac:dyDescent="0.2">
      <c r="A1440" s="2">
        <v>2016</v>
      </c>
      <c r="B1440" s="2">
        <v>39</v>
      </c>
      <c r="C1440" s="6">
        <v>533.53224999999998</v>
      </c>
      <c r="D1440" s="6">
        <v>555.08799999999997</v>
      </c>
      <c r="E1440" s="6">
        <v>185.84875252178986</v>
      </c>
      <c r="F1440" s="2">
        <v>0</v>
      </c>
      <c r="H1440">
        <f t="shared" si="124"/>
        <v>133.53224999999998</v>
      </c>
      <c r="I1440">
        <f t="shared" si="124"/>
        <v>316.46775000000002</v>
      </c>
      <c r="J1440">
        <f t="shared" si="124"/>
        <v>709.46775000000002</v>
      </c>
      <c r="K1440">
        <f t="shared" si="124"/>
        <v>1224.46775</v>
      </c>
      <c r="L1440">
        <f t="shared" si="124"/>
        <v>1916.46775</v>
      </c>
      <c r="M1440" s="11">
        <f t="shared" si="125"/>
        <v>533.53224999999998</v>
      </c>
      <c r="N1440">
        <f t="shared" si="127"/>
        <v>133.53224999999998</v>
      </c>
      <c r="O1440" s="2">
        <f t="shared" si="128"/>
        <v>1</v>
      </c>
      <c r="P1440" s="2">
        <f t="shared" si="126"/>
        <v>0</v>
      </c>
    </row>
    <row r="1441" spans="1:16" x14ac:dyDescent="0.2">
      <c r="A1441" s="2">
        <v>2018</v>
      </c>
      <c r="B1441" s="2">
        <v>47</v>
      </c>
      <c r="C1441" s="6">
        <v>82.087999999999994</v>
      </c>
      <c r="D1441" s="6">
        <v>71.947333333333333</v>
      </c>
      <c r="E1441" s="6">
        <v>51.758463529201997</v>
      </c>
      <c r="F1441" s="2">
        <v>0</v>
      </c>
      <c r="H1441">
        <f t="shared" si="124"/>
        <v>317.91200000000003</v>
      </c>
      <c r="I1441">
        <f t="shared" si="124"/>
        <v>767.91200000000003</v>
      </c>
      <c r="J1441">
        <f t="shared" si="124"/>
        <v>1160.912</v>
      </c>
      <c r="K1441">
        <f t="shared" si="124"/>
        <v>1675.912</v>
      </c>
      <c r="L1441">
        <f t="shared" si="124"/>
        <v>2367.9119999999998</v>
      </c>
      <c r="M1441" s="11">
        <f t="shared" si="125"/>
        <v>82.087999999999994</v>
      </c>
      <c r="N1441">
        <f t="shared" si="127"/>
        <v>317.91200000000003</v>
      </c>
      <c r="O1441" s="2">
        <f t="shared" si="128"/>
        <v>1</v>
      </c>
      <c r="P1441" s="2">
        <f t="shared" si="126"/>
        <v>0</v>
      </c>
    </row>
    <row r="1442" spans="1:16" x14ac:dyDescent="0.2">
      <c r="A1442" s="2">
        <v>2019</v>
      </c>
      <c r="B1442" s="2">
        <v>50</v>
      </c>
      <c r="C1442" s="6">
        <v>252.64675</v>
      </c>
      <c r="D1442" s="6">
        <v>217.08844444444443</v>
      </c>
      <c r="E1442" s="6">
        <v>183.44286376562096</v>
      </c>
      <c r="F1442" s="2">
        <v>0</v>
      </c>
      <c r="H1442">
        <f t="shared" si="124"/>
        <v>147.35325</v>
      </c>
      <c r="I1442">
        <f t="shared" si="124"/>
        <v>597.35325</v>
      </c>
      <c r="J1442">
        <f t="shared" si="124"/>
        <v>990.35325</v>
      </c>
      <c r="K1442">
        <f t="shared" si="124"/>
        <v>1505.3532500000001</v>
      </c>
      <c r="L1442">
        <f t="shared" si="124"/>
        <v>2197.3532500000001</v>
      </c>
      <c r="M1442" s="11">
        <f t="shared" si="125"/>
        <v>252.64675</v>
      </c>
      <c r="N1442">
        <f t="shared" si="127"/>
        <v>147.35325</v>
      </c>
      <c r="O1442" s="2">
        <f t="shared" si="128"/>
        <v>1</v>
      </c>
      <c r="P1442" s="2">
        <f t="shared" si="126"/>
        <v>0</v>
      </c>
    </row>
    <row r="1443" spans="1:16" x14ac:dyDescent="0.2">
      <c r="A1443" s="2">
        <v>2020</v>
      </c>
      <c r="B1443" s="2">
        <v>26</v>
      </c>
      <c r="C1443" s="6">
        <v>1059.7194999999999</v>
      </c>
      <c r="D1443" s="6">
        <v>1131.4564444444445</v>
      </c>
      <c r="E1443" s="6">
        <v>713.40552284642285</v>
      </c>
      <c r="F1443" s="2">
        <v>0</v>
      </c>
      <c r="H1443">
        <f t="shared" si="124"/>
        <v>659.71949999999993</v>
      </c>
      <c r="I1443">
        <f t="shared" si="124"/>
        <v>209.71949999999993</v>
      </c>
      <c r="J1443">
        <f t="shared" si="124"/>
        <v>183.28050000000007</v>
      </c>
      <c r="K1443">
        <f t="shared" si="124"/>
        <v>698.28050000000007</v>
      </c>
      <c r="L1443">
        <f t="shared" si="124"/>
        <v>1390.2805000000001</v>
      </c>
      <c r="M1443" s="11">
        <f t="shared" si="125"/>
        <v>1059.7194999999999</v>
      </c>
      <c r="N1443">
        <f t="shared" si="127"/>
        <v>183.28050000000007</v>
      </c>
      <c r="O1443" s="2">
        <f t="shared" si="128"/>
        <v>3</v>
      </c>
      <c r="P1443" s="2">
        <f t="shared" si="126"/>
        <v>0</v>
      </c>
    </row>
    <row r="1444" spans="1:16" x14ac:dyDescent="0.2">
      <c r="A1444" s="2">
        <v>2021</v>
      </c>
      <c r="B1444" s="2">
        <v>45</v>
      </c>
      <c r="C1444" s="6">
        <v>950.93650000000002</v>
      </c>
      <c r="D1444" s="6">
        <v>1103.489111111111</v>
      </c>
      <c r="E1444" s="6">
        <v>497.65637085346123</v>
      </c>
      <c r="F1444" s="2">
        <v>1</v>
      </c>
      <c r="H1444">
        <f t="shared" ref="H1444:L1494" si="129">+ABS(H$2-$M1444)</f>
        <v>550.93650000000002</v>
      </c>
      <c r="I1444">
        <f t="shared" si="129"/>
        <v>100.93650000000002</v>
      </c>
      <c r="J1444">
        <f t="shared" si="129"/>
        <v>292.06349999999998</v>
      </c>
      <c r="K1444">
        <f t="shared" si="129"/>
        <v>807.06349999999998</v>
      </c>
      <c r="L1444">
        <f t="shared" si="129"/>
        <v>1499.0635</v>
      </c>
      <c r="M1444" s="11">
        <f t="shared" si="125"/>
        <v>950.93650000000002</v>
      </c>
      <c r="N1444">
        <f t="shared" si="127"/>
        <v>100.93650000000002</v>
      </c>
      <c r="O1444" s="2">
        <f t="shared" si="128"/>
        <v>2</v>
      </c>
      <c r="P1444" s="2">
        <f t="shared" si="126"/>
        <v>1</v>
      </c>
    </row>
    <row r="1445" spans="1:16" x14ac:dyDescent="0.2">
      <c r="A1445" s="2">
        <v>2022</v>
      </c>
      <c r="B1445" s="2">
        <v>27</v>
      </c>
      <c r="C1445" s="6">
        <v>20.113499999999998</v>
      </c>
      <c r="D1445" s="6">
        <v>21.542666666666666</v>
      </c>
      <c r="E1445" s="6">
        <v>13.167488575364782</v>
      </c>
      <c r="F1445" s="2">
        <v>0</v>
      </c>
      <c r="H1445">
        <f t="shared" si="129"/>
        <v>379.88650000000001</v>
      </c>
      <c r="I1445">
        <f t="shared" si="129"/>
        <v>829.88649999999996</v>
      </c>
      <c r="J1445">
        <f t="shared" si="129"/>
        <v>1222.8865000000001</v>
      </c>
      <c r="K1445">
        <f t="shared" si="129"/>
        <v>1737.8865000000001</v>
      </c>
      <c r="L1445">
        <f t="shared" si="129"/>
        <v>2429.8865000000001</v>
      </c>
      <c r="M1445" s="11">
        <f t="shared" si="125"/>
        <v>20.113499999999998</v>
      </c>
      <c r="N1445">
        <f t="shared" si="127"/>
        <v>379.88650000000001</v>
      </c>
      <c r="O1445" s="2">
        <f t="shared" si="128"/>
        <v>1</v>
      </c>
      <c r="P1445" s="2">
        <f t="shared" si="126"/>
        <v>0</v>
      </c>
    </row>
    <row r="1446" spans="1:16" x14ac:dyDescent="0.2">
      <c r="A1446" s="2">
        <v>2024</v>
      </c>
      <c r="B1446" s="2">
        <v>61</v>
      </c>
      <c r="C1446" s="6">
        <v>128.20750000000001</v>
      </c>
      <c r="D1446" s="6">
        <v>130.24533333333332</v>
      </c>
      <c r="E1446" s="6">
        <v>65.871384095421973</v>
      </c>
      <c r="F1446" s="2">
        <v>0</v>
      </c>
      <c r="H1446">
        <f t="shared" si="129"/>
        <v>271.79250000000002</v>
      </c>
      <c r="I1446">
        <f t="shared" si="129"/>
        <v>721.79250000000002</v>
      </c>
      <c r="J1446">
        <f t="shared" si="129"/>
        <v>1114.7925</v>
      </c>
      <c r="K1446">
        <f t="shared" si="129"/>
        <v>1629.7925</v>
      </c>
      <c r="L1446">
        <f t="shared" si="129"/>
        <v>2321.7925</v>
      </c>
      <c r="M1446" s="11">
        <f t="shared" si="125"/>
        <v>128.20750000000001</v>
      </c>
      <c r="N1446">
        <f t="shared" si="127"/>
        <v>271.79250000000002</v>
      </c>
      <c r="O1446" s="2">
        <f t="shared" si="128"/>
        <v>1</v>
      </c>
      <c r="P1446" s="2">
        <f t="shared" si="126"/>
        <v>0</v>
      </c>
    </row>
    <row r="1447" spans="1:16" x14ac:dyDescent="0.2">
      <c r="A1447" s="2">
        <v>2025</v>
      </c>
      <c r="B1447" s="2">
        <v>29</v>
      </c>
      <c r="C1447" s="6">
        <v>787.43875000000003</v>
      </c>
      <c r="D1447" s="6">
        <v>905.70177777777781</v>
      </c>
      <c r="E1447" s="6">
        <v>389.54956288044747</v>
      </c>
      <c r="F1447" s="2">
        <v>0</v>
      </c>
      <c r="H1447">
        <f t="shared" si="129"/>
        <v>387.43875000000003</v>
      </c>
      <c r="I1447">
        <f t="shared" si="129"/>
        <v>62.561249999999973</v>
      </c>
      <c r="J1447">
        <f t="shared" si="129"/>
        <v>455.56124999999997</v>
      </c>
      <c r="K1447">
        <f t="shared" si="129"/>
        <v>970.56124999999997</v>
      </c>
      <c r="L1447">
        <f t="shared" si="129"/>
        <v>1662.56125</v>
      </c>
      <c r="M1447" s="11">
        <f t="shared" si="125"/>
        <v>787.43875000000003</v>
      </c>
      <c r="N1447">
        <f t="shared" si="127"/>
        <v>62.561249999999973</v>
      </c>
      <c r="O1447" s="2">
        <f t="shared" si="128"/>
        <v>2</v>
      </c>
      <c r="P1447" s="2">
        <f t="shared" si="126"/>
        <v>0</v>
      </c>
    </row>
    <row r="1448" spans="1:16" x14ac:dyDescent="0.2">
      <c r="A1448" s="2">
        <v>2026</v>
      </c>
      <c r="B1448" s="2">
        <v>58</v>
      </c>
      <c r="C1448" s="6">
        <v>208.24700000000001</v>
      </c>
      <c r="D1448" s="6">
        <v>193.07866666666666</v>
      </c>
      <c r="E1448" s="6">
        <v>145.86543745642069</v>
      </c>
      <c r="F1448" s="2">
        <v>0</v>
      </c>
      <c r="H1448">
        <f t="shared" si="129"/>
        <v>191.75299999999999</v>
      </c>
      <c r="I1448">
        <f t="shared" si="129"/>
        <v>641.75299999999993</v>
      </c>
      <c r="J1448">
        <f t="shared" si="129"/>
        <v>1034.7529999999999</v>
      </c>
      <c r="K1448">
        <f t="shared" si="129"/>
        <v>1549.7529999999999</v>
      </c>
      <c r="L1448">
        <f t="shared" si="129"/>
        <v>2241.7530000000002</v>
      </c>
      <c r="M1448" s="11">
        <f t="shared" si="125"/>
        <v>208.24700000000001</v>
      </c>
      <c r="N1448">
        <f t="shared" si="127"/>
        <v>191.75299999999999</v>
      </c>
      <c r="O1448" s="2">
        <f t="shared" si="128"/>
        <v>1</v>
      </c>
      <c r="P1448" s="2">
        <f t="shared" si="126"/>
        <v>0</v>
      </c>
    </row>
    <row r="1449" spans="1:16" x14ac:dyDescent="0.2">
      <c r="A1449" s="2">
        <v>2028</v>
      </c>
      <c r="B1449" s="2">
        <v>42</v>
      </c>
      <c r="C1449" s="6">
        <v>379.13850000000002</v>
      </c>
      <c r="D1449" s="6">
        <v>475.36177777777777</v>
      </c>
      <c r="E1449" s="6">
        <v>141.37001696107626</v>
      </c>
      <c r="F1449" s="2">
        <v>1</v>
      </c>
      <c r="H1449">
        <f t="shared" si="129"/>
        <v>20.861499999999978</v>
      </c>
      <c r="I1449">
        <f t="shared" si="129"/>
        <v>470.86149999999998</v>
      </c>
      <c r="J1449">
        <f t="shared" si="129"/>
        <v>863.86149999999998</v>
      </c>
      <c r="K1449">
        <f t="shared" si="129"/>
        <v>1378.8615</v>
      </c>
      <c r="L1449">
        <f t="shared" si="129"/>
        <v>2070.8615</v>
      </c>
      <c r="M1449" s="11">
        <f t="shared" si="125"/>
        <v>379.13850000000002</v>
      </c>
      <c r="N1449">
        <f t="shared" si="127"/>
        <v>20.861499999999978</v>
      </c>
      <c r="O1449" s="2">
        <f t="shared" si="128"/>
        <v>1</v>
      </c>
      <c r="P1449" s="2">
        <f t="shared" si="126"/>
        <v>1</v>
      </c>
    </row>
    <row r="1450" spans="1:16" x14ac:dyDescent="0.2">
      <c r="A1450" s="2">
        <v>2032</v>
      </c>
      <c r="B1450" s="2">
        <v>53</v>
      </c>
      <c r="C1450" s="6">
        <v>95.165750000000003</v>
      </c>
      <c r="D1450" s="6">
        <v>119.68666666666667</v>
      </c>
      <c r="E1450" s="6">
        <v>49.197920698681102</v>
      </c>
      <c r="F1450" s="2">
        <v>0</v>
      </c>
      <c r="H1450">
        <f t="shared" si="129"/>
        <v>304.83425</v>
      </c>
      <c r="I1450">
        <f t="shared" si="129"/>
        <v>754.83425</v>
      </c>
      <c r="J1450">
        <f t="shared" si="129"/>
        <v>1147.8342499999999</v>
      </c>
      <c r="K1450">
        <f t="shared" si="129"/>
        <v>1662.8342499999999</v>
      </c>
      <c r="L1450">
        <f t="shared" si="129"/>
        <v>2354.8342499999999</v>
      </c>
      <c r="M1450" s="11">
        <f t="shared" si="125"/>
        <v>95.165750000000003</v>
      </c>
      <c r="N1450">
        <f t="shared" si="127"/>
        <v>304.83425</v>
      </c>
      <c r="O1450" s="2">
        <f t="shared" si="128"/>
        <v>1</v>
      </c>
      <c r="P1450" s="2">
        <f t="shared" si="126"/>
        <v>0</v>
      </c>
    </row>
    <row r="1451" spans="1:16" x14ac:dyDescent="0.2">
      <c r="A1451" s="2">
        <v>2034</v>
      </c>
      <c r="B1451" s="2">
        <v>43</v>
      </c>
      <c r="C1451" s="6">
        <v>2248.4214999999999</v>
      </c>
      <c r="D1451" s="6">
        <v>2068.5555555555557</v>
      </c>
      <c r="E1451" s="6">
        <v>1191.8629189705814</v>
      </c>
      <c r="F1451" s="2">
        <v>1</v>
      </c>
      <c r="H1451">
        <f t="shared" si="129"/>
        <v>1848.4214999999999</v>
      </c>
      <c r="I1451">
        <f t="shared" si="129"/>
        <v>1398.4214999999999</v>
      </c>
      <c r="J1451">
        <f t="shared" si="129"/>
        <v>1005.4214999999999</v>
      </c>
      <c r="K1451">
        <f t="shared" si="129"/>
        <v>490.42149999999992</v>
      </c>
      <c r="L1451">
        <f t="shared" si="129"/>
        <v>201.57850000000008</v>
      </c>
      <c r="M1451" s="11">
        <f t="shared" si="125"/>
        <v>2248.4214999999999</v>
      </c>
      <c r="N1451">
        <f t="shared" si="127"/>
        <v>201.57850000000008</v>
      </c>
      <c r="O1451" s="2">
        <f t="shared" si="128"/>
        <v>5</v>
      </c>
      <c r="P1451" s="2">
        <f t="shared" si="126"/>
        <v>1</v>
      </c>
    </row>
    <row r="1452" spans="1:16" x14ac:dyDescent="0.2">
      <c r="A1452" s="2">
        <v>2035</v>
      </c>
      <c r="B1452" s="2">
        <v>41</v>
      </c>
      <c r="C1452" s="6">
        <v>1040.8505</v>
      </c>
      <c r="D1452" s="6">
        <v>1214.2059999999999</v>
      </c>
      <c r="E1452" s="6">
        <v>421.81003525524238</v>
      </c>
      <c r="F1452" s="2">
        <v>1</v>
      </c>
      <c r="H1452">
        <f t="shared" si="129"/>
        <v>640.85050000000001</v>
      </c>
      <c r="I1452">
        <f t="shared" si="129"/>
        <v>190.85050000000001</v>
      </c>
      <c r="J1452">
        <f t="shared" si="129"/>
        <v>202.14949999999999</v>
      </c>
      <c r="K1452">
        <f t="shared" si="129"/>
        <v>717.14949999999999</v>
      </c>
      <c r="L1452">
        <f t="shared" si="129"/>
        <v>1409.1495</v>
      </c>
      <c r="M1452" s="11">
        <f t="shared" si="125"/>
        <v>1040.8505</v>
      </c>
      <c r="N1452">
        <f t="shared" si="127"/>
        <v>190.85050000000001</v>
      </c>
      <c r="O1452" s="2">
        <f t="shared" si="128"/>
        <v>2</v>
      </c>
      <c r="P1452" s="2">
        <f t="shared" si="126"/>
        <v>1</v>
      </c>
    </row>
    <row r="1453" spans="1:16" x14ac:dyDescent="0.2">
      <c r="A1453" s="2">
        <v>2036</v>
      </c>
      <c r="B1453" s="2">
        <v>29</v>
      </c>
      <c r="C1453" s="6">
        <v>909.97275000000002</v>
      </c>
      <c r="D1453" s="6">
        <v>995.86488888888891</v>
      </c>
      <c r="E1453" s="6">
        <v>545.28869262129535</v>
      </c>
      <c r="F1453" s="2">
        <v>1</v>
      </c>
      <c r="H1453">
        <f t="shared" si="129"/>
        <v>509.97275000000002</v>
      </c>
      <c r="I1453">
        <f t="shared" si="129"/>
        <v>59.972750000000019</v>
      </c>
      <c r="J1453">
        <f t="shared" si="129"/>
        <v>333.02724999999998</v>
      </c>
      <c r="K1453">
        <f t="shared" si="129"/>
        <v>848.02724999999998</v>
      </c>
      <c r="L1453">
        <f t="shared" si="129"/>
        <v>1540.0272500000001</v>
      </c>
      <c r="M1453" s="11">
        <f t="shared" si="125"/>
        <v>909.97275000000002</v>
      </c>
      <c r="N1453">
        <f t="shared" si="127"/>
        <v>59.972750000000019</v>
      </c>
      <c r="O1453" s="2">
        <f t="shared" si="128"/>
        <v>2</v>
      </c>
      <c r="P1453" s="2">
        <f t="shared" si="126"/>
        <v>1</v>
      </c>
    </row>
    <row r="1454" spans="1:16" x14ac:dyDescent="0.2">
      <c r="A1454" s="2">
        <v>2037</v>
      </c>
      <c r="B1454" s="2">
        <v>49</v>
      </c>
      <c r="C1454" s="6">
        <v>104.7675</v>
      </c>
      <c r="D1454" s="6">
        <v>83.591777777777779</v>
      </c>
      <c r="E1454" s="6">
        <v>79.830319030298185</v>
      </c>
      <c r="F1454" s="2">
        <v>0</v>
      </c>
      <c r="H1454">
        <f t="shared" si="129"/>
        <v>295.23250000000002</v>
      </c>
      <c r="I1454">
        <f t="shared" si="129"/>
        <v>745.23249999999996</v>
      </c>
      <c r="J1454">
        <f t="shared" si="129"/>
        <v>1138.2325000000001</v>
      </c>
      <c r="K1454">
        <f t="shared" si="129"/>
        <v>1653.2325000000001</v>
      </c>
      <c r="L1454">
        <f t="shared" si="129"/>
        <v>2345.2325000000001</v>
      </c>
      <c r="M1454" s="11">
        <f t="shared" si="125"/>
        <v>104.7675</v>
      </c>
      <c r="N1454">
        <f t="shared" si="127"/>
        <v>295.23250000000002</v>
      </c>
      <c r="O1454" s="2">
        <f t="shared" si="128"/>
        <v>1</v>
      </c>
      <c r="P1454" s="2">
        <f t="shared" si="126"/>
        <v>0</v>
      </c>
    </row>
    <row r="1455" spans="1:16" x14ac:dyDescent="0.2">
      <c r="A1455" s="2">
        <v>2039</v>
      </c>
      <c r="B1455" s="2">
        <v>29</v>
      </c>
      <c r="C1455" s="6">
        <v>997.73874999999998</v>
      </c>
      <c r="D1455" s="6">
        <v>828.36111111111109</v>
      </c>
      <c r="E1455" s="6">
        <v>748.99123185730116</v>
      </c>
      <c r="F1455" s="2">
        <v>1</v>
      </c>
      <c r="H1455">
        <f t="shared" si="129"/>
        <v>597.73874999999998</v>
      </c>
      <c r="I1455">
        <f t="shared" si="129"/>
        <v>147.73874999999998</v>
      </c>
      <c r="J1455">
        <f t="shared" si="129"/>
        <v>245.26125000000002</v>
      </c>
      <c r="K1455">
        <f t="shared" si="129"/>
        <v>760.26125000000002</v>
      </c>
      <c r="L1455">
        <f t="shared" si="129"/>
        <v>1452.26125</v>
      </c>
      <c r="M1455" s="11">
        <f t="shared" si="125"/>
        <v>997.73874999999998</v>
      </c>
      <c r="N1455">
        <f t="shared" si="127"/>
        <v>147.73874999999998</v>
      </c>
      <c r="O1455" s="2">
        <f t="shared" si="128"/>
        <v>2</v>
      </c>
      <c r="P1455" s="2">
        <f t="shared" si="126"/>
        <v>1</v>
      </c>
    </row>
    <row r="1456" spans="1:16" x14ac:dyDescent="0.2">
      <c r="A1456" s="2">
        <v>2040</v>
      </c>
      <c r="B1456" s="2">
        <v>44</v>
      </c>
      <c r="C1456" s="6">
        <v>1661.36475</v>
      </c>
      <c r="D1456" s="6">
        <v>1552.6908888888888</v>
      </c>
      <c r="E1456" s="6">
        <v>830.07154143858713</v>
      </c>
      <c r="F1456" s="2">
        <v>1</v>
      </c>
      <c r="H1456">
        <f t="shared" si="129"/>
        <v>1261.36475</v>
      </c>
      <c r="I1456">
        <f t="shared" si="129"/>
        <v>811.36474999999996</v>
      </c>
      <c r="J1456">
        <f t="shared" si="129"/>
        <v>418.36474999999996</v>
      </c>
      <c r="K1456">
        <f t="shared" si="129"/>
        <v>96.635250000000042</v>
      </c>
      <c r="L1456">
        <f t="shared" si="129"/>
        <v>788.63525000000004</v>
      </c>
      <c r="M1456" s="11">
        <f t="shared" si="125"/>
        <v>1661.36475</v>
      </c>
      <c r="N1456">
        <f t="shared" si="127"/>
        <v>96.635250000000042</v>
      </c>
      <c r="O1456" s="2">
        <f t="shared" si="128"/>
        <v>4</v>
      </c>
      <c r="P1456" s="2">
        <f t="shared" si="126"/>
        <v>1</v>
      </c>
    </row>
    <row r="1457" spans="1:16" x14ac:dyDescent="0.2">
      <c r="A1457" s="2">
        <v>2044</v>
      </c>
      <c r="B1457" s="2">
        <v>39</v>
      </c>
      <c r="C1457" s="6">
        <v>926.68399999999997</v>
      </c>
      <c r="D1457" s="6">
        <v>814.94133333333332</v>
      </c>
      <c r="E1457" s="6">
        <v>410.01650330653649</v>
      </c>
      <c r="F1457" s="2">
        <v>1</v>
      </c>
      <c r="H1457">
        <f t="shared" si="129"/>
        <v>526.68399999999997</v>
      </c>
      <c r="I1457">
        <f t="shared" si="129"/>
        <v>76.683999999999969</v>
      </c>
      <c r="J1457">
        <f t="shared" si="129"/>
        <v>316.31600000000003</v>
      </c>
      <c r="K1457">
        <f t="shared" si="129"/>
        <v>831.31600000000003</v>
      </c>
      <c r="L1457">
        <f t="shared" si="129"/>
        <v>1523.316</v>
      </c>
      <c r="M1457" s="11">
        <f t="shared" si="125"/>
        <v>926.68399999999997</v>
      </c>
      <c r="N1457">
        <f t="shared" si="127"/>
        <v>76.683999999999969</v>
      </c>
      <c r="O1457" s="2">
        <f t="shared" si="128"/>
        <v>2</v>
      </c>
      <c r="P1457" s="2">
        <f t="shared" si="126"/>
        <v>1</v>
      </c>
    </row>
    <row r="1458" spans="1:16" x14ac:dyDescent="0.2">
      <c r="A1458" s="2">
        <v>2045</v>
      </c>
      <c r="B1458" s="2">
        <v>43</v>
      </c>
      <c r="C1458" s="6">
        <v>559.32375000000002</v>
      </c>
      <c r="D1458" s="6">
        <v>720.83933333333334</v>
      </c>
      <c r="E1458" s="6">
        <v>232.57284505483983</v>
      </c>
      <c r="F1458" s="2">
        <v>0</v>
      </c>
      <c r="H1458">
        <f t="shared" si="129"/>
        <v>159.32375000000002</v>
      </c>
      <c r="I1458">
        <f t="shared" si="129"/>
        <v>290.67624999999998</v>
      </c>
      <c r="J1458">
        <f t="shared" si="129"/>
        <v>683.67624999999998</v>
      </c>
      <c r="K1458">
        <f t="shared" si="129"/>
        <v>1198.67625</v>
      </c>
      <c r="L1458">
        <f t="shared" si="129"/>
        <v>1890.67625</v>
      </c>
      <c r="M1458" s="11">
        <f t="shared" si="125"/>
        <v>559.32375000000002</v>
      </c>
      <c r="N1458">
        <f t="shared" si="127"/>
        <v>159.32375000000002</v>
      </c>
      <c r="O1458" s="2">
        <f t="shared" si="128"/>
        <v>1</v>
      </c>
      <c r="P1458" s="2">
        <f t="shared" si="126"/>
        <v>0</v>
      </c>
    </row>
    <row r="1459" spans="1:16" x14ac:dyDescent="0.2">
      <c r="A1459" s="2">
        <v>2046</v>
      </c>
      <c r="B1459" s="2">
        <v>28</v>
      </c>
      <c r="C1459" s="6">
        <v>1341.78125</v>
      </c>
      <c r="D1459" s="6">
        <v>1467.6566666666668</v>
      </c>
      <c r="E1459" s="6">
        <v>673.36138950326335</v>
      </c>
      <c r="F1459" s="2">
        <v>1</v>
      </c>
      <c r="H1459">
        <f t="shared" si="129"/>
        <v>941.78125</v>
      </c>
      <c r="I1459">
        <f t="shared" si="129"/>
        <v>491.78125</v>
      </c>
      <c r="J1459">
        <f t="shared" si="129"/>
        <v>98.78125</v>
      </c>
      <c r="K1459">
        <f t="shared" si="129"/>
        <v>416.21875</v>
      </c>
      <c r="L1459">
        <f t="shared" si="129"/>
        <v>1108.21875</v>
      </c>
      <c r="M1459" s="11">
        <f t="shared" si="125"/>
        <v>1341.78125</v>
      </c>
      <c r="N1459">
        <f t="shared" si="127"/>
        <v>98.78125</v>
      </c>
      <c r="O1459" s="2">
        <f t="shared" si="128"/>
        <v>3</v>
      </c>
      <c r="P1459" s="2">
        <f t="shared" si="126"/>
        <v>1</v>
      </c>
    </row>
    <row r="1460" spans="1:16" x14ac:dyDescent="0.2">
      <c r="A1460" s="2">
        <v>2047</v>
      </c>
      <c r="B1460" s="2">
        <v>62</v>
      </c>
      <c r="C1460" s="6">
        <v>508.60399999999998</v>
      </c>
      <c r="D1460" s="6">
        <v>584.77644444444445</v>
      </c>
      <c r="E1460" s="6">
        <v>289.66479829467426</v>
      </c>
      <c r="F1460" s="2">
        <v>1</v>
      </c>
      <c r="H1460">
        <f t="shared" si="129"/>
        <v>108.60399999999998</v>
      </c>
      <c r="I1460">
        <f t="shared" si="129"/>
        <v>341.39600000000002</v>
      </c>
      <c r="J1460">
        <f t="shared" si="129"/>
        <v>734.39599999999996</v>
      </c>
      <c r="K1460">
        <f t="shared" si="129"/>
        <v>1249.396</v>
      </c>
      <c r="L1460">
        <f t="shared" si="129"/>
        <v>1941.396</v>
      </c>
      <c r="M1460" s="11">
        <f t="shared" si="125"/>
        <v>508.60399999999998</v>
      </c>
      <c r="N1460">
        <f t="shared" si="127"/>
        <v>108.60399999999998</v>
      </c>
      <c r="O1460" s="2">
        <f t="shared" si="128"/>
        <v>1</v>
      </c>
      <c r="P1460" s="2">
        <f t="shared" si="126"/>
        <v>1</v>
      </c>
    </row>
    <row r="1461" spans="1:16" x14ac:dyDescent="0.2">
      <c r="A1461" s="2">
        <v>2048</v>
      </c>
      <c r="B1461" s="2">
        <v>42</v>
      </c>
      <c r="C1461" s="6">
        <v>709.91099999999994</v>
      </c>
      <c r="D1461" s="6">
        <v>643.44000000000005</v>
      </c>
      <c r="E1461" s="6">
        <v>518.68146523332427</v>
      </c>
      <c r="F1461" s="2">
        <v>1</v>
      </c>
      <c r="H1461">
        <f t="shared" si="129"/>
        <v>309.91099999999994</v>
      </c>
      <c r="I1461">
        <f t="shared" si="129"/>
        <v>140.08900000000006</v>
      </c>
      <c r="J1461">
        <f t="shared" si="129"/>
        <v>533.08900000000006</v>
      </c>
      <c r="K1461">
        <f t="shared" si="129"/>
        <v>1048.0889999999999</v>
      </c>
      <c r="L1461">
        <f t="shared" si="129"/>
        <v>1740.0889999999999</v>
      </c>
      <c r="M1461" s="11">
        <f t="shared" si="125"/>
        <v>709.91099999999994</v>
      </c>
      <c r="N1461">
        <f t="shared" si="127"/>
        <v>140.08900000000006</v>
      </c>
      <c r="O1461" s="2">
        <f t="shared" si="128"/>
        <v>2</v>
      </c>
      <c r="P1461" s="2">
        <f t="shared" si="126"/>
        <v>1</v>
      </c>
    </row>
    <row r="1462" spans="1:16" x14ac:dyDescent="0.2">
      <c r="A1462" s="2">
        <v>2049</v>
      </c>
      <c r="B1462" s="2">
        <v>31</v>
      </c>
      <c r="C1462" s="6">
        <v>458.80399999999997</v>
      </c>
      <c r="D1462" s="6">
        <v>233.36844444444444</v>
      </c>
      <c r="E1462" s="6">
        <v>484.18658646032895</v>
      </c>
      <c r="F1462" s="2">
        <v>0</v>
      </c>
      <c r="H1462">
        <f t="shared" si="129"/>
        <v>58.803999999999974</v>
      </c>
      <c r="I1462">
        <f t="shared" si="129"/>
        <v>391.19600000000003</v>
      </c>
      <c r="J1462">
        <f t="shared" si="129"/>
        <v>784.19600000000003</v>
      </c>
      <c r="K1462">
        <f t="shared" si="129"/>
        <v>1299.1959999999999</v>
      </c>
      <c r="L1462">
        <f t="shared" si="129"/>
        <v>1991.1959999999999</v>
      </c>
      <c r="M1462" s="11">
        <f t="shared" si="125"/>
        <v>458.80399999999997</v>
      </c>
      <c r="N1462">
        <f t="shared" si="127"/>
        <v>58.803999999999974</v>
      </c>
      <c r="O1462" s="2">
        <f t="shared" si="128"/>
        <v>1</v>
      </c>
      <c r="P1462" s="2">
        <f t="shared" si="126"/>
        <v>0</v>
      </c>
    </row>
    <row r="1463" spans="1:16" x14ac:dyDescent="0.2">
      <c r="A1463" s="2">
        <v>2050</v>
      </c>
      <c r="B1463" s="2">
        <v>29</v>
      </c>
      <c r="C1463" s="6">
        <v>376.65474999999998</v>
      </c>
      <c r="D1463" s="6">
        <v>411.09288888888887</v>
      </c>
      <c r="E1463" s="6">
        <v>137.56485035891484</v>
      </c>
      <c r="F1463" s="2">
        <v>1</v>
      </c>
      <c r="H1463">
        <f t="shared" si="129"/>
        <v>23.345250000000021</v>
      </c>
      <c r="I1463">
        <f t="shared" si="129"/>
        <v>473.34525000000002</v>
      </c>
      <c r="J1463">
        <f t="shared" si="129"/>
        <v>866.34525000000008</v>
      </c>
      <c r="K1463">
        <f t="shared" si="129"/>
        <v>1381.3452500000001</v>
      </c>
      <c r="L1463">
        <f t="shared" si="129"/>
        <v>2073.3452499999999</v>
      </c>
      <c r="M1463" s="11">
        <f t="shared" si="125"/>
        <v>376.65474999999998</v>
      </c>
      <c r="N1463">
        <f t="shared" si="127"/>
        <v>23.345250000000021</v>
      </c>
      <c r="O1463" s="2">
        <f t="shared" si="128"/>
        <v>1</v>
      </c>
      <c r="P1463" s="2">
        <f t="shared" si="126"/>
        <v>1</v>
      </c>
    </row>
    <row r="1464" spans="1:16" x14ac:dyDescent="0.2">
      <c r="A1464" s="2">
        <v>2051</v>
      </c>
      <c r="B1464" s="2">
        <v>26</v>
      </c>
      <c r="C1464" s="6">
        <v>395.03500000000003</v>
      </c>
      <c r="D1464" s="6">
        <v>415.23955555555557</v>
      </c>
      <c r="E1464" s="6">
        <v>222.45910476256262</v>
      </c>
      <c r="F1464" s="2">
        <v>0</v>
      </c>
      <c r="H1464">
        <f t="shared" si="129"/>
        <v>4.964999999999975</v>
      </c>
      <c r="I1464">
        <f t="shared" si="129"/>
        <v>454.96499999999997</v>
      </c>
      <c r="J1464">
        <f t="shared" si="129"/>
        <v>847.96499999999992</v>
      </c>
      <c r="K1464">
        <f t="shared" si="129"/>
        <v>1362.9649999999999</v>
      </c>
      <c r="L1464">
        <f t="shared" si="129"/>
        <v>2054.9650000000001</v>
      </c>
      <c r="M1464" s="11">
        <f t="shared" si="125"/>
        <v>395.03500000000003</v>
      </c>
      <c r="N1464">
        <f t="shared" si="127"/>
        <v>4.964999999999975</v>
      </c>
      <c r="O1464" s="2">
        <f t="shared" si="128"/>
        <v>1</v>
      </c>
      <c r="P1464" s="2">
        <f t="shared" si="126"/>
        <v>0</v>
      </c>
    </row>
    <row r="1465" spans="1:16" x14ac:dyDescent="0.2">
      <c r="A1465" s="2">
        <v>2052</v>
      </c>
      <c r="B1465" s="2">
        <v>51</v>
      </c>
      <c r="C1465" s="6">
        <v>158.47900000000001</v>
      </c>
      <c r="D1465" s="6">
        <v>96.769111111111116</v>
      </c>
      <c r="E1465" s="6">
        <v>206.51965457940292</v>
      </c>
      <c r="F1465" s="2">
        <v>0</v>
      </c>
      <c r="H1465">
        <f t="shared" si="129"/>
        <v>241.52099999999999</v>
      </c>
      <c r="I1465">
        <f t="shared" si="129"/>
        <v>691.52099999999996</v>
      </c>
      <c r="J1465">
        <f t="shared" si="129"/>
        <v>1084.521</v>
      </c>
      <c r="K1465">
        <f t="shared" si="129"/>
        <v>1599.521</v>
      </c>
      <c r="L1465">
        <f t="shared" si="129"/>
        <v>2291.5210000000002</v>
      </c>
      <c r="M1465" s="11">
        <f t="shared" si="125"/>
        <v>158.47900000000001</v>
      </c>
      <c r="N1465">
        <f t="shared" si="127"/>
        <v>241.52099999999999</v>
      </c>
      <c r="O1465" s="2">
        <f t="shared" si="128"/>
        <v>1</v>
      </c>
      <c r="P1465" s="2">
        <f t="shared" si="126"/>
        <v>0</v>
      </c>
    </row>
    <row r="1466" spans="1:16" x14ac:dyDescent="0.2">
      <c r="A1466" s="2">
        <v>2053</v>
      </c>
      <c r="B1466" s="2">
        <v>56</v>
      </c>
      <c r="C1466" s="6">
        <v>1193.0719999999999</v>
      </c>
      <c r="D1466" s="6">
        <v>792.00888888888892</v>
      </c>
      <c r="E1466" s="6">
        <v>846.12107964431436</v>
      </c>
      <c r="F1466" s="2">
        <v>1</v>
      </c>
      <c r="H1466">
        <f t="shared" si="129"/>
        <v>793.07199999999989</v>
      </c>
      <c r="I1466">
        <f t="shared" si="129"/>
        <v>343.07199999999989</v>
      </c>
      <c r="J1466">
        <f t="shared" si="129"/>
        <v>49.928000000000111</v>
      </c>
      <c r="K1466">
        <f t="shared" si="129"/>
        <v>564.92800000000011</v>
      </c>
      <c r="L1466">
        <f t="shared" si="129"/>
        <v>1256.9280000000001</v>
      </c>
      <c r="M1466" s="11">
        <f t="shared" si="125"/>
        <v>1193.0719999999999</v>
      </c>
      <c r="N1466">
        <f t="shared" si="127"/>
        <v>49.928000000000111</v>
      </c>
      <c r="O1466" s="2">
        <f t="shared" si="128"/>
        <v>3</v>
      </c>
      <c r="P1466" s="2">
        <f t="shared" si="126"/>
        <v>1</v>
      </c>
    </row>
    <row r="1467" spans="1:16" x14ac:dyDescent="0.2">
      <c r="A1467" s="2">
        <v>2054</v>
      </c>
      <c r="B1467" s="2">
        <v>25</v>
      </c>
      <c r="C1467" s="6">
        <v>107.92375</v>
      </c>
      <c r="D1467" s="6">
        <v>138.42155555555556</v>
      </c>
      <c r="E1467" s="6">
        <v>58.071531046715833</v>
      </c>
      <c r="F1467" s="2">
        <v>0</v>
      </c>
      <c r="H1467">
        <f t="shared" si="129"/>
        <v>292.07625000000002</v>
      </c>
      <c r="I1467">
        <f t="shared" si="129"/>
        <v>742.07624999999996</v>
      </c>
      <c r="J1467">
        <f t="shared" si="129"/>
        <v>1135.0762500000001</v>
      </c>
      <c r="K1467">
        <f t="shared" si="129"/>
        <v>1650.0762500000001</v>
      </c>
      <c r="L1467">
        <f t="shared" si="129"/>
        <v>2342.0762500000001</v>
      </c>
      <c r="M1467" s="11">
        <f t="shared" si="125"/>
        <v>107.92375</v>
      </c>
      <c r="N1467">
        <f t="shared" si="127"/>
        <v>292.07625000000002</v>
      </c>
      <c r="O1467" s="2">
        <f t="shared" si="128"/>
        <v>1</v>
      </c>
      <c r="P1467" s="2">
        <f t="shared" si="126"/>
        <v>0</v>
      </c>
    </row>
    <row r="1468" spans="1:16" x14ac:dyDescent="0.2">
      <c r="A1468" s="2">
        <v>2056</v>
      </c>
      <c r="B1468" s="2">
        <v>35</v>
      </c>
      <c r="C1468" s="6">
        <v>276.00450000000001</v>
      </c>
      <c r="D1468" s="6">
        <v>160.55377777777778</v>
      </c>
      <c r="E1468" s="6">
        <v>314.89705968400239</v>
      </c>
      <c r="F1468" s="2">
        <v>0</v>
      </c>
      <c r="H1468">
        <f t="shared" si="129"/>
        <v>123.99549999999999</v>
      </c>
      <c r="I1468">
        <f t="shared" si="129"/>
        <v>573.99549999999999</v>
      </c>
      <c r="J1468">
        <f t="shared" si="129"/>
        <v>966.99549999999999</v>
      </c>
      <c r="K1468">
        <f t="shared" si="129"/>
        <v>1481.9955</v>
      </c>
      <c r="L1468">
        <f t="shared" si="129"/>
        <v>2173.9955</v>
      </c>
      <c r="M1468" s="11">
        <f t="shared" si="125"/>
        <v>276.00450000000001</v>
      </c>
      <c r="N1468">
        <f t="shared" si="127"/>
        <v>123.99549999999999</v>
      </c>
      <c r="O1468" s="2">
        <f t="shared" si="128"/>
        <v>1</v>
      </c>
      <c r="P1468" s="2">
        <f t="shared" si="126"/>
        <v>0</v>
      </c>
    </row>
    <row r="1469" spans="1:16" x14ac:dyDescent="0.2">
      <c r="A1469" s="2">
        <v>2059</v>
      </c>
      <c r="B1469" s="2">
        <v>24</v>
      </c>
      <c r="C1469" s="6">
        <v>1465.24875</v>
      </c>
      <c r="D1469" s="6">
        <v>1401.3548888888888</v>
      </c>
      <c r="E1469" s="6">
        <v>692.7817946940055</v>
      </c>
      <c r="F1469" s="2">
        <v>0</v>
      </c>
      <c r="H1469">
        <f t="shared" si="129"/>
        <v>1065.24875</v>
      </c>
      <c r="I1469">
        <f t="shared" si="129"/>
        <v>615.24874999999997</v>
      </c>
      <c r="J1469">
        <f t="shared" si="129"/>
        <v>222.24874999999997</v>
      </c>
      <c r="K1469">
        <f t="shared" si="129"/>
        <v>292.75125000000003</v>
      </c>
      <c r="L1469">
        <f t="shared" si="129"/>
        <v>984.75125000000003</v>
      </c>
      <c r="M1469" s="11">
        <f t="shared" si="125"/>
        <v>1465.24875</v>
      </c>
      <c r="N1469">
        <f t="shared" si="127"/>
        <v>222.24874999999997</v>
      </c>
      <c r="O1469" s="2">
        <f t="shared" si="128"/>
        <v>3</v>
      </c>
      <c r="P1469" s="2">
        <f t="shared" si="126"/>
        <v>0</v>
      </c>
    </row>
    <row r="1470" spans="1:16" x14ac:dyDescent="0.2">
      <c r="A1470" s="2">
        <v>2060</v>
      </c>
      <c r="B1470" s="2">
        <v>57</v>
      </c>
      <c r="C1470" s="6">
        <v>776.84550000000002</v>
      </c>
      <c r="D1470" s="6">
        <v>414.0982222222222</v>
      </c>
      <c r="E1470" s="6">
        <v>961.58460656375485</v>
      </c>
      <c r="F1470" s="2">
        <v>0</v>
      </c>
      <c r="H1470">
        <f t="shared" si="129"/>
        <v>376.84550000000002</v>
      </c>
      <c r="I1470">
        <f t="shared" si="129"/>
        <v>73.154499999999985</v>
      </c>
      <c r="J1470">
        <f t="shared" si="129"/>
        <v>466.15449999999998</v>
      </c>
      <c r="K1470">
        <f t="shared" si="129"/>
        <v>981.15449999999998</v>
      </c>
      <c r="L1470">
        <f t="shared" si="129"/>
        <v>1673.1545000000001</v>
      </c>
      <c r="M1470" s="11">
        <f t="shared" si="125"/>
        <v>776.84550000000002</v>
      </c>
      <c r="N1470">
        <f t="shared" si="127"/>
        <v>73.154499999999985</v>
      </c>
      <c r="O1470" s="2">
        <f t="shared" si="128"/>
        <v>2</v>
      </c>
      <c r="P1470" s="2">
        <f t="shared" si="126"/>
        <v>0</v>
      </c>
    </row>
    <row r="1471" spans="1:16" x14ac:dyDescent="0.2">
      <c r="A1471" s="2">
        <v>2061</v>
      </c>
      <c r="B1471" s="2">
        <v>67</v>
      </c>
      <c r="C1471" s="6">
        <v>1390.9590000000001</v>
      </c>
      <c r="D1471" s="6">
        <v>1495.95</v>
      </c>
      <c r="E1471" s="6">
        <v>796.49561197709443</v>
      </c>
      <c r="F1471" s="2">
        <v>1</v>
      </c>
      <c r="H1471">
        <f t="shared" si="129"/>
        <v>990.95900000000006</v>
      </c>
      <c r="I1471">
        <f t="shared" si="129"/>
        <v>540.95900000000006</v>
      </c>
      <c r="J1471">
        <f t="shared" si="129"/>
        <v>147.95900000000006</v>
      </c>
      <c r="K1471">
        <f t="shared" si="129"/>
        <v>367.04099999999994</v>
      </c>
      <c r="L1471">
        <f t="shared" si="129"/>
        <v>1059.0409999999999</v>
      </c>
      <c r="M1471" s="11">
        <f t="shared" si="125"/>
        <v>1390.9590000000001</v>
      </c>
      <c r="N1471">
        <f t="shared" si="127"/>
        <v>147.95900000000006</v>
      </c>
      <c r="O1471" s="2">
        <f t="shared" si="128"/>
        <v>3</v>
      </c>
      <c r="P1471" s="2">
        <f t="shared" si="126"/>
        <v>1</v>
      </c>
    </row>
    <row r="1472" spans="1:16" x14ac:dyDescent="0.2">
      <c r="A1472" s="2">
        <v>2062</v>
      </c>
      <c r="B1472" s="2">
        <v>32</v>
      </c>
      <c r="C1472" s="6">
        <v>135.01824999999999</v>
      </c>
      <c r="D1472" s="6">
        <v>176.232</v>
      </c>
      <c r="E1472" s="6">
        <v>61.971358505441977</v>
      </c>
      <c r="F1472" s="2">
        <v>0</v>
      </c>
      <c r="H1472">
        <f t="shared" si="129"/>
        <v>264.98175000000003</v>
      </c>
      <c r="I1472">
        <f t="shared" si="129"/>
        <v>714.98175000000003</v>
      </c>
      <c r="J1472">
        <f t="shared" si="129"/>
        <v>1107.9817499999999</v>
      </c>
      <c r="K1472">
        <f t="shared" si="129"/>
        <v>1622.9817499999999</v>
      </c>
      <c r="L1472">
        <f t="shared" si="129"/>
        <v>2314.9817499999999</v>
      </c>
      <c r="M1472" s="11">
        <f t="shared" si="125"/>
        <v>135.01824999999999</v>
      </c>
      <c r="N1472">
        <f t="shared" si="127"/>
        <v>264.98175000000003</v>
      </c>
      <c r="O1472" s="2">
        <f t="shared" si="128"/>
        <v>1</v>
      </c>
      <c r="P1472" s="2">
        <f t="shared" si="126"/>
        <v>0</v>
      </c>
    </row>
    <row r="1473" spans="1:16" x14ac:dyDescent="0.2">
      <c r="A1473" s="2">
        <v>2063</v>
      </c>
      <c r="B1473" s="2">
        <v>54</v>
      </c>
      <c r="C1473" s="6">
        <v>492.48200000000003</v>
      </c>
      <c r="D1473" s="6">
        <v>470.92666666666668</v>
      </c>
      <c r="E1473" s="6">
        <v>381.23830524243465</v>
      </c>
      <c r="F1473" s="2">
        <v>0</v>
      </c>
      <c r="H1473">
        <f t="shared" si="129"/>
        <v>92.482000000000028</v>
      </c>
      <c r="I1473">
        <f t="shared" si="129"/>
        <v>357.51799999999997</v>
      </c>
      <c r="J1473">
        <f t="shared" si="129"/>
        <v>750.51800000000003</v>
      </c>
      <c r="K1473">
        <f t="shared" si="129"/>
        <v>1265.518</v>
      </c>
      <c r="L1473">
        <f t="shared" si="129"/>
        <v>1957.518</v>
      </c>
      <c r="M1473" s="11">
        <f t="shared" si="125"/>
        <v>492.48200000000003</v>
      </c>
      <c r="N1473">
        <f t="shared" si="127"/>
        <v>92.482000000000028</v>
      </c>
      <c r="O1473" s="2">
        <f t="shared" si="128"/>
        <v>1</v>
      </c>
      <c r="P1473" s="2">
        <f t="shared" si="126"/>
        <v>0</v>
      </c>
    </row>
    <row r="1474" spans="1:16" x14ac:dyDescent="0.2">
      <c r="A1474" s="2">
        <v>2065</v>
      </c>
      <c r="B1474" s="2">
        <v>35</v>
      </c>
      <c r="C1474" s="6">
        <v>758.06200000000001</v>
      </c>
      <c r="D1474" s="6">
        <v>771.16555555555556</v>
      </c>
      <c r="E1474" s="6">
        <v>569.61728154563536</v>
      </c>
      <c r="F1474" s="2">
        <v>1</v>
      </c>
      <c r="H1474">
        <f t="shared" si="129"/>
        <v>358.06200000000001</v>
      </c>
      <c r="I1474">
        <f t="shared" si="129"/>
        <v>91.937999999999988</v>
      </c>
      <c r="J1474">
        <f t="shared" si="129"/>
        <v>484.93799999999999</v>
      </c>
      <c r="K1474">
        <f t="shared" si="129"/>
        <v>999.93799999999999</v>
      </c>
      <c r="L1474">
        <f t="shared" si="129"/>
        <v>1691.9380000000001</v>
      </c>
      <c r="M1474" s="11">
        <f t="shared" si="125"/>
        <v>758.06200000000001</v>
      </c>
      <c r="N1474">
        <f t="shared" si="127"/>
        <v>91.937999999999988</v>
      </c>
      <c r="O1474" s="2">
        <f t="shared" si="128"/>
        <v>2</v>
      </c>
      <c r="P1474" s="2">
        <f t="shared" si="126"/>
        <v>1</v>
      </c>
    </row>
    <row r="1475" spans="1:16" x14ac:dyDescent="0.2">
      <c r="A1475" s="2">
        <v>2069</v>
      </c>
      <c r="B1475" s="2">
        <v>43</v>
      </c>
      <c r="C1475" s="6">
        <v>942.73350000000005</v>
      </c>
      <c r="D1475" s="6">
        <v>898.73622222222218</v>
      </c>
      <c r="E1475" s="6">
        <v>551.06835663315849</v>
      </c>
      <c r="F1475" s="2">
        <v>0</v>
      </c>
      <c r="H1475">
        <f t="shared" si="129"/>
        <v>542.73350000000005</v>
      </c>
      <c r="I1475">
        <f t="shared" si="129"/>
        <v>92.733500000000049</v>
      </c>
      <c r="J1475">
        <f t="shared" si="129"/>
        <v>300.26649999999995</v>
      </c>
      <c r="K1475">
        <f t="shared" si="129"/>
        <v>815.26649999999995</v>
      </c>
      <c r="L1475">
        <f t="shared" si="129"/>
        <v>1507.2665</v>
      </c>
      <c r="M1475" s="11">
        <f t="shared" ref="M1475:M1538" si="130">+C1475</f>
        <v>942.73350000000005</v>
      </c>
      <c r="N1475">
        <f t="shared" si="127"/>
        <v>92.733500000000049</v>
      </c>
      <c r="O1475" s="2">
        <f t="shared" si="128"/>
        <v>2</v>
      </c>
      <c r="P1475" s="2">
        <f t="shared" ref="P1475:P1538" si="131">+F1475</f>
        <v>0</v>
      </c>
    </row>
    <row r="1476" spans="1:16" x14ac:dyDescent="0.2">
      <c r="A1476" s="2">
        <v>2070</v>
      </c>
      <c r="B1476" s="2">
        <v>54</v>
      </c>
      <c r="C1476" s="6">
        <v>393.39800000000002</v>
      </c>
      <c r="D1476" s="6">
        <v>403.57577777777777</v>
      </c>
      <c r="E1476" s="6">
        <v>209.83364898707885</v>
      </c>
      <c r="F1476" s="2">
        <v>0</v>
      </c>
      <c r="H1476">
        <f t="shared" si="129"/>
        <v>6.6019999999999754</v>
      </c>
      <c r="I1476">
        <f t="shared" si="129"/>
        <v>456.60199999999998</v>
      </c>
      <c r="J1476">
        <f t="shared" si="129"/>
        <v>849.60199999999998</v>
      </c>
      <c r="K1476">
        <f t="shared" si="129"/>
        <v>1364.6019999999999</v>
      </c>
      <c r="L1476">
        <f t="shared" si="129"/>
        <v>2056.6019999999999</v>
      </c>
      <c r="M1476" s="11">
        <f t="shared" si="130"/>
        <v>393.39800000000002</v>
      </c>
      <c r="N1476">
        <f t="shared" ref="N1476:N1539" si="132">+MIN(H1476:L1476)</f>
        <v>6.6019999999999754</v>
      </c>
      <c r="O1476" s="2">
        <f t="shared" ref="O1476:O1539" si="133">+MATCH(N1476,H1476:L1476,0)</f>
        <v>1</v>
      </c>
      <c r="P1476" s="2">
        <f t="shared" si="131"/>
        <v>0</v>
      </c>
    </row>
    <row r="1477" spans="1:16" x14ac:dyDescent="0.2">
      <c r="A1477" s="2">
        <v>2071</v>
      </c>
      <c r="B1477" s="2">
        <v>47</v>
      </c>
      <c r="C1477" s="6">
        <v>102.0395</v>
      </c>
      <c r="D1477" s="6">
        <v>110.90866666666666</v>
      </c>
      <c r="E1477" s="6">
        <v>60.273642676453001</v>
      </c>
      <c r="F1477" s="2">
        <v>0</v>
      </c>
      <c r="H1477">
        <f t="shared" si="129"/>
        <v>297.96050000000002</v>
      </c>
      <c r="I1477">
        <f t="shared" si="129"/>
        <v>747.96050000000002</v>
      </c>
      <c r="J1477">
        <f t="shared" si="129"/>
        <v>1140.9604999999999</v>
      </c>
      <c r="K1477">
        <f t="shared" si="129"/>
        <v>1655.9604999999999</v>
      </c>
      <c r="L1477">
        <f t="shared" si="129"/>
        <v>2347.9605000000001</v>
      </c>
      <c r="M1477" s="11">
        <f t="shared" si="130"/>
        <v>102.0395</v>
      </c>
      <c r="N1477">
        <f t="shared" si="132"/>
        <v>297.96050000000002</v>
      </c>
      <c r="O1477" s="2">
        <f t="shared" si="133"/>
        <v>1</v>
      </c>
      <c r="P1477" s="2">
        <f t="shared" si="131"/>
        <v>0</v>
      </c>
    </row>
    <row r="1478" spans="1:16" x14ac:dyDescent="0.2">
      <c r="A1478" s="2">
        <v>2073</v>
      </c>
      <c r="B1478" s="2">
        <v>46</v>
      </c>
      <c r="C1478" s="6">
        <v>879.12025000000006</v>
      </c>
      <c r="D1478" s="6">
        <v>1134.4777777777779</v>
      </c>
      <c r="E1478" s="6">
        <v>386.75455823898432</v>
      </c>
      <c r="F1478" s="2">
        <v>0</v>
      </c>
      <c r="H1478">
        <f t="shared" si="129"/>
        <v>479.12025000000006</v>
      </c>
      <c r="I1478">
        <f t="shared" si="129"/>
        <v>29.120250000000055</v>
      </c>
      <c r="J1478">
        <f t="shared" si="129"/>
        <v>363.87974999999994</v>
      </c>
      <c r="K1478">
        <f t="shared" si="129"/>
        <v>878.87974999999994</v>
      </c>
      <c r="L1478">
        <f t="shared" si="129"/>
        <v>1570.8797500000001</v>
      </c>
      <c r="M1478" s="11">
        <f t="shared" si="130"/>
        <v>879.12025000000006</v>
      </c>
      <c r="N1478">
        <f t="shared" si="132"/>
        <v>29.120250000000055</v>
      </c>
      <c r="O1478" s="2">
        <f t="shared" si="133"/>
        <v>2</v>
      </c>
      <c r="P1478" s="2">
        <f t="shared" si="131"/>
        <v>0</v>
      </c>
    </row>
    <row r="1479" spans="1:16" x14ac:dyDescent="0.2">
      <c r="A1479" s="2">
        <v>2074</v>
      </c>
      <c r="B1479" s="2">
        <v>29</v>
      </c>
      <c r="C1479" s="6">
        <v>185.851</v>
      </c>
      <c r="D1479" s="6">
        <v>223.99600000000001</v>
      </c>
      <c r="E1479" s="6">
        <v>106.44713859673523</v>
      </c>
      <c r="F1479" s="2">
        <v>0</v>
      </c>
      <c r="H1479">
        <f t="shared" si="129"/>
        <v>214.149</v>
      </c>
      <c r="I1479">
        <f t="shared" si="129"/>
        <v>664.149</v>
      </c>
      <c r="J1479">
        <f t="shared" si="129"/>
        <v>1057.1489999999999</v>
      </c>
      <c r="K1479">
        <f t="shared" si="129"/>
        <v>1572.1489999999999</v>
      </c>
      <c r="L1479">
        <f t="shared" si="129"/>
        <v>2264.1489999999999</v>
      </c>
      <c r="M1479" s="11">
        <f t="shared" si="130"/>
        <v>185.851</v>
      </c>
      <c r="N1479">
        <f t="shared" si="132"/>
        <v>214.149</v>
      </c>
      <c r="O1479" s="2">
        <f t="shared" si="133"/>
        <v>1</v>
      </c>
      <c r="P1479" s="2">
        <f t="shared" si="131"/>
        <v>0</v>
      </c>
    </row>
    <row r="1480" spans="1:16" x14ac:dyDescent="0.2">
      <c r="A1480" s="2">
        <v>2076</v>
      </c>
      <c r="B1480" s="2">
        <v>29</v>
      </c>
      <c r="C1480" s="6">
        <v>1152.6955</v>
      </c>
      <c r="D1480" s="6">
        <v>1209.3257777777778</v>
      </c>
      <c r="E1480" s="6">
        <v>555.17893401372851</v>
      </c>
      <c r="F1480" s="2">
        <v>1</v>
      </c>
      <c r="H1480">
        <f t="shared" si="129"/>
        <v>752.69550000000004</v>
      </c>
      <c r="I1480">
        <f t="shared" si="129"/>
        <v>302.69550000000004</v>
      </c>
      <c r="J1480">
        <f t="shared" si="129"/>
        <v>90.304499999999962</v>
      </c>
      <c r="K1480">
        <f t="shared" si="129"/>
        <v>605.30449999999996</v>
      </c>
      <c r="L1480">
        <f t="shared" si="129"/>
        <v>1297.3045</v>
      </c>
      <c r="M1480" s="11">
        <f t="shared" si="130"/>
        <v>1152.6955</v>
      </c>
      <c r="N1480">
        <f t="shared" si="132"/>
        <v>90.304499999999962</v>
      </c>
      <c r="O1480" s="2">
        <f t="shared" si="133"/>
        <v>3</v>
      </c>
      <c r="P1480" s="2">
        <f t="shared" si="131"/>
        <v>1</v>
      </c>
    </row>
    <row r="1481" spans="1:16" x14ac:dyDescent="0.2">
      <c r="A1481" s="2">
        <v>2077</v>
      </c>
      <c r="B1481" s="2">
        <v>37</v>
      </c>
      <c r="C1481" s="6">
        <v>482.58150000000001</v>
      </c>
      <c r="D1481" s="6">
        <v>354.31688888888891</v>
      </c>
      <c r="E1481" s="6">
        <v>434.927039235564</v>
      </c>
      <c r="F1481" s="2">
        <v>1</v>
      </c>
      <c r="H1481">
        <f t="shared" si="129"/>
        <v>82.581500000000005</v>
      </c>
      <c r="I1481">
        <f t="shared" si="129"/>
        <v>367.41849999999999</v>
      </c>
      <c r="J1481">
        <f t="shared" si="129"/>
        <v>760.41849999999999</v>
      </c>
      <c r="K1481">
        <f t="shared" si="129"/>
        <v>1275.4185</v>
      </c>
      <c r="L1481">
        <f t="shared" si="129"/>
        <v>1967.4185</v>
      </c>
      <c r="M1481" s="11">
        <f t="shared" si="130"/>
        <v>482.58150000000001</v>
      </c>
      <c r="N1481">
        <f t="shared" si="132"/>
        <v>82.581500000000005</v>
      </c>
      <c r="O1481" s="2">
        <f t="shared" si="133"/>
        <v>1</v>
      </c>
      <c r="P1481" s="2">
        <f t="shared" si="131"/>
        <v>1</v>
      </c>
    </row>
    <row r="1482" spans="1:16" x14ac:dyDescent="0.2">
      <c r="A1482" s="2">
        <v>2079</v>
      </c>
      <c r="B1482" s="2">
        <v>35</v>
      </c>
      <c r="C1482" s="6">
        <v>979.37400000000002</v>
      </c>
      <c r="D1482" s="6">
        <v>706.89111111111106</v>
      </c>
      <c r="E1482" s="6">
        <v>609.21352650648112</v>
      </c>
      <c r="F1482" s="2">
        <v>1</v>
      </c>
      <c r="H1482">
        <f t="shared" si="129"/>
        <v>579.37400000000002</v>
      </c>
      <c r="I1482">
        <f t="shared" si="129"/>
        <v>129.37400000000002</v>
      </c>
      <c r="J1482">
        <f t="shared" si="129"/>
        <v>263.62599999999998</v>
      </c>
      <c r="K1482">
        <f t="shared" si="129"/>
        <v>778.62599999999998</v>
      </c>
      <c r="L1482">
        <f t="shared" si="129"/>
        <v>1470.626</v>
      </c>
      <c r="M1482" s="11">
        <f t="shared" si="130"/>
        <v>979.37400000000002</v>
      </c>
      <c r="N1482">
        <f t="shared" si="132"/>
        <v>129.37400000000002</v>
      </c>
      <c r="O1482" s="2">
        <f t="shared" si="133"/>
        <v>2</v>
      </c>
      <c r="P1482" s="2">
        <f t="shared" si="131"/>
        <v>1</v>
      </c>
    </row>
    <row r="1483" spans="1:16" x14ac:dyDescent="0.2">
      <c r="A1483" s="2">
        <v>2081</v>
      </c>
      <c r="B1483" s="2">
        <v>47</v>
      </c>
      <c r="C1483" s="6">
        <v>800.92624999999998</v>
      </c>
      <c r="D1483" s="6">
        <v>741.04777777777781</v>
      </c>
      <c r="E1483" s="6">
        <v>361.1270484149025</v>
      </c>
      <c r="F1483" s="2">
        <v>0</v>
      </c>
      <c r="H1483">
        <f t="shared" si="129"/>
        <v>400.92624999999998</v>
      </c>
      <c r="I1483">
        <f t="shared" si="129"/>
        <v>49.073750000000018</v>
      </c>
      <c r="J1483">
        <f t="shared" si="129"/>
        <v>442.07375000000002</v>
      </c>
      <c r="K1483">
        <f t="shared" si="129"/>
        <v>957.07375000000002</v>
      </c>
      <c r="L1483">
        <f t="shared" si="129"/>
        <v>1649.07375</v>
      </c>
      <c r="M1483" s="11">
        <f t="shared" si="130"/>
        <v>800.92624999999998</v>
      </c>
      <c r="N1483">
        <f t="shared" si="132"/>
        <v>49.073750000000018</v>
      </c>
      <c r="O1483" s="2">
        <f t="shared" si="133"/>
        <v>2</v>
      </c>
      <c r="P1483" s="2">
        <f t="shared" si="131"/>
        <v>0</v>
      </c>
    </row>
    <row r="1484" spans="1:16" x14ac:dyDescent="0.2">
      <c r="A1484" s="2">
        <v>2083</v>
      </c>
      <c r="B1484" s="2">
        <v>35</v>
      </c>
      <c r="C1484" s="6">
        <v>42.023000000000003</v>
      </c>
      <c r="D1484" s="6">
        <v>44.330444444444446</v>
      </c>
      <c r="E1484" s="6">
        <v>32.412593852463885</v>
      </c>
      <c r="F1484" s="2">
        <v>0</v>
      </c>
      <c r="H1484">
        <f t="shared" si="129"/>
        <v>357.97699999999998</v>
      </c>
      <c r="I1484">
        <f t="shared" si="129"/>
        <v>807.97699999999998</v>
      </c>
      <c r="J1484">
        <f t="shared" si="129"/>
        <v>1200.9770000000001</v>
      </c>
      <c r="K1484">
        <f t="shared" si="129"/>
        <v>1715.9770000000001</v>
      </c>
      <c r="L1484">
        <f t="shared" si="129"/>
        <v>2407.9769999999999</v>
      </c>
      <c r="M1484" s="11">
        <f t="shared" si="130"/>
        <v>42.023000000000003</v>
      </c>
      <c r="N1484">
        <f t="shared" si="132"/>
        <v>357.97699999999998</v>
      </c>
      <c r="O1484" s="2">
        <f t="shared" si="133"/>
        <v>1</v>
      </c>
      <c r="P1484" s="2">
        <f t="shared" si="131"/>
        <v>0</v>
      </c>
    </row>
    <row r="1485" spans="1:16" x14ac:dyDescent="0.2">
      <c r="A1485" s="2">
        <v>2084</v>
      </c>
      <c r="B1485" s="2">
        <v>42</v>
      </c>
      <c r="C1485" s="6">
        <v>41.758000000000003</v>
      </c>
      <c r="D1485" s="6">
        <v>47.021333333333331</v>
      </c>
      <c r="E1485" s="6">
        <v>20.250112558797984</v>
      </c>
      <c r="F1485" s="2">
        <v>0</v>
      </c>
      <c r="H1485">
        <f t="shared" si="129"/>
        <v>358.24200000000002</v>
      </c>
      <c r="I1485">
        <f t="shared" si="129"/>
        <v>808.24199999999996</v>
      </c>
      <c r="J1485">
        <f t="shared" si="129"/>
        <v>1201.242</v>
      </c>
      <c r="K1485">
        <f t="shared" si="129"/>
        <v>1716.242</v>
      </c>
      <c r="L1485">
        <f t="shared" si="129"/>
        <v>2408.2420000000002</v>
      </c>
      <c r="M1485" s="11">
        <f t="shared" si="130"/>
        <v>41.758000000000003</v>
      </c>
      <c r="N1485">
        <f t="shared" si="132"/>
        <v>358.24200000000002</v>
      </c>
      <c r="O1485" s="2">
        <f t="shared" si="133"/>
        <v>1</v>
      </c>
      <c r="P1485" s="2">
        <f t="shared" si="131"/>
        <v>0</v>
      </c>
    </row>
    <row r="1486" spans="1:16" x14ac:dyDescent="0.2">
      <c r="A1486" s="2">
        <v>2085</v>
      </c>
      <c r="B1486" s="2">
        <v>31</v>
      </c>
      <c r="C1486" s="6">
        <v>504.12925000000001</v>
      </c>
      <c r="D1486" s="6">
        <v>578.93466666666666</v>
      </c>
      <c r="E1486" s="6">
        <v>373.79944525975384</v>
      </c>
      <c r="F1486" s="2">
        <v>1</v>
      </c>
      <c r="H1486">
        <f t="shared" si="129"/>
        <v>104.12925000000001</v>
      </c>
      <c r="I1486">
        <f t="shared" si="129"/>
        <v>345.87074999999999</v>
      </c>
      <c r="J1486">
        <f t="shared" si="129"/>
        <v>738.87075000000004</v>
      </c>
      <c r="K1486">
        <f t="shared" si="129"/>
        <v>1253.87075</v>
      </c>
      <c r="L1486">
        <f t="shared" si="129"/>
        <v>1945.87075</v>
      </c>
      <c r="M1486" s="11">
        <f t="shared" si="130"/>
        <v>504.12925000000001</v>
      </c>
      <c r="N1486">
        <f t="shared" si="132"/>
        <v>104.12925000000001</v>
      </c>
      <c r="O1486" s="2">
        <f t="shared" si="133"/>
        <v>1</v>
      </c>
      <c r="P1486" s="2">
        <f t="shared" si="131"/>
        <v>1</v>
      </c>
    </row>
    <row r="1487" spans="1:16" x14ac:dyDescent="0.2">
      <c r="A1487" s="2">
        <v>2088</v>
      </c>
      <c r="B1487" s="2">
        <v>29</v>
      </c>
      <c r="C1487" s="6">
        <v>1333.52925</v>
      </c>
      <c r="D1487" s="6">
        <v>1498.5215555555556</v>
      </c>
      <c r="E1487" s="6">
        <v>595.42987487978178</v>
      </c>
      <c r="F1487" s="2">
        <v>1</v>
      </c>
      <c r="H1487">
        <f t="shared" si="129"/>
        <v>933.52925000000005</v>
      </c>
      <c r="I1487">
        <f t="shared" si="129"/>
        <v>483.52925000000005</v>
      </c>
      <c r="J1487">
        <f t="shared" si="129"/>
        <v>90.529250000000047</v>
      </c>
      <c r="K1487">
        <f t="shared" si="129"/>
        <v>424.47074999999995</v>
      </c>
      <c r="L1487">
        <f t="shared" si="129"/>
        <v>1116.47075</v>
      </c>
      <c r="M1487" s="11">
        <f t="shared" si="130"/>
        <v>1333.52925</v>
      </c>
      <c r="N1487">
        <f t="shared" si="132"/>
        <v>90.529250000000047</v>
      </c>
      <c r="O1487" s="2">
        <f t="shared" si="133"/>
        <v>3</v>
      </c>
      <c r="P1487" s="2">
        <f t="shared" si="131"/>
        <v>1</v>
      </c>
    </row>
    <row r="1488" spans="1:16" x14ac:dyDescent="0.2">
      <c r="A1488" s="2">
        <v>2090</v>
      </c>
      <c r="B1488" s="2">
        <v>26</v>
      </c>
      <c r="C1488" s="6">
        <v>1213.241</v>
      </c>
      <c r="D1488" s="6">
        <v>1425.7773333333334</v>
      </c>
      <c r="E1488" s="6">
        <v>895.68898654616987</v>
      </c>
      <c r="F1488" s="2">
        <v>1</v>
      </c>
      <c r="H1488">
        <f t="shared" si="129"/>
        <v>813.24099999999999</v>
      </c>
      <c r="I1488">
        <f t="shared" si="129"/>
        <v>363.24099999999999</v>
      </c>
      <c r="J1488">
        <f t="shared" si="129"/>
        <v>29.759000000000015</v>
      </c>
      <c r="K1488">
        <f t="shared" si="129"/>
        <v>544.75900000000001</v>
      </c>
      <c r="L1488">
        <f t="shared" si="129"/>
        <v>1236.759</v>
      </c>
      <c r="M1488" s="11">
        <f t="shared" si="130"/>
        <v>1213.241</v>
      </c>
      <c r="N1488">
        <f t="shared" si="132"/>
        <v>29.759000000000015</v>
      </c>
      <c r="O1488" s="2">
        <f t="shared" si="133"/>
        <v>3</v>
      </c>
      <c r="P1488" s="2">
        <f t="shared" si="131"/>
        <v>1</v>
      </c>
    </row>
    <row r="1489" spans="1:16" x14ac:dyDescent="0.2">
      <c r="A1489" s="2">
        <v>2091</v>
      </c>
      <c r="B1489" s="2">
        <v>38</v>
      </c>
      <c r="C1489" s="6">
        <v>1156.5282500000001</v>
      </c>
      <c r="D1489" s="6">
        <v>1091.2453333333333</v>
      </c>
      <c r="E1489" s="6">
        <v>684.49743609725226</v>
      </c>
      <c r="F1489" s="2">
        <v>1</v>
      </c>
      <c r="H1489">
        <f t="shared" si="129"/>
        <v>756.52825000000007</v>
      </c>
      <c r="I1489">
        <f t="shared" si="129"/>
        <v>306.52825000000007</v>
      </c>
      <c r="J1489">
        <f t="shared" si="129"/>
        <v>86.471749999999929</v>
      </c>
      <c r="K1489">
        <f t="shared" si="129"/>
        <v>601.47174999999993</v>
      </c>
      <c r="L1489">
        <f t="shared" si="129"/>
        <v>1293.4717499999999</v>
      </c>
      <c r="M1489" s="11">
        <f t="shared" si="130"/>
        <v>1156.5282500000001</v>
      </c>
      <c r="N1489">
        <f t="shared" si="132"/>
        <v>86.471749999999929</v>
      </c>
      <c r="O1489" s="2">
        <f t="shared" si="133"/>
        <v>3</v>
      </c>
      <c r="P1489" s="2">
        <f t="shared" si="131"/>
        <v>1</v>
      </c>
    </row>
    <row r="1490" spans="1:16" x14ac:dyDescent="0.2">
      <c r="A1490" s="2">
        <v>2092</v>
      </c>
      <c r="B1490" s="2">
        <v>29</v>
      </c>
      <c r="C1490" s="6">
        <v>2494.1177499999999</v>
      </c>
      <c r="D1490" s="6">
        <v>2512.489111111111</v>
      </c>
      <c r="E1490" s="6">
        <v>1669.3653350207662</v>
      </c>
      <c r="F1490" s="2">
        <v>1</v>
      </c>
      <c r="H1490">
        <f t="shared" si="129"/>
        <v>2094.1177499999999</v>
      </c>
      <c r="I1490">
        <f t="shared" si="129"/>
        <v>1644.1177499999999</v>
      </c>
      <c r="J1490">
        <f t="shared" si="129"/>
        <v>1251.1177499999999</v>
      </c>
      <c r="K1490">
        <f t="shared" si="129"/>
        <v>736.11774999999989</v>
      </c>
      <c r="L1490">
        <f t="shared" si="129"/>
        <v>44.117749999999887</v>
      </c>
      <c r="M1490" s="11">
        <f t="shared" si="130"/>
        <v>2494.1177499999999</v>
      </c>
      <c r="N1490">
        <f t="shared" si="132"/>
        <v>44.117749999999887</v>
      </c>
      <c r="O1490" s="2">
        <f t="shared" si="133"/>
        <v>5</v>
      </c>
      <c r="P1490" s="2">
        <f t="shared" si="131"/>
        <v>1</v>
      </c>
    </row>
    <row r="1491" spans="1:16" x14ac:dyDescent="0.2">
      <c r="A1491" s="2">
        <v>2093</v>
      </c>
      <c r="B1491" s="2">
        <v>61</v>
      </c>
      <c r="C1491" s="6">
        <v>104.92125</v>
      </c>
      <c r="D1491" s="6">
        <v>138.64288888888888</v>
      </c>
      <c r="E1491" s="6">
        <v>51.018157046748911</v>
      </c>
      <c r="F1491" s="2">
        <v>0</v>
      </c>
      <c r="H1491">
        <f t="shared" si="129"/>
        <v>295.07875000000001</v>
      </c>
      <c r="I1491">
        <f t="shared" si="129"/>
        <v>745.07875000000001</v>
      </c>
      <c r="J1491">
        <f t="shared" si="129"/>
        <v>1138.0787499999999</v>
      </c>
      <c r="K1491">
        <f t="shared" si="129"/>
        <v>1653.0787499999999</v>
      </c>
      <c r="L1491">
        <f t="shared" si="129"/>
        <v>2345.0787500000001</v>
      </c>
      <c r="M1491" s="11">
        <f t="shared" si="130"/>
        <v>104.92125</v>
      </c>
      <c r="N1491">
        <f t="shared" si="132"/>
        <v>295.07875000000001</v>
      </c>
      <c r="O1491" s="2">
        <f t="shared" si="133"/>
        <v>1</v>
      </c>
      <c r="P1491" s="2">
        <f t="shared" si="131"/>
        <v>0</v>
      </c>
    </row>
    <row r="1492" spans="1:16" x14ac:dyDescent="0.2">
      <c r="A1492" s="2">
        <v>2095</v>
      </c>
      <c r="B1492" s="2">
        <v>35</v>
      </c>
      <c r="C1492" s="6">
        <v>368.41424999999998</v>
      </c>
      <c r="D1492" s="6">
        <v>366.79022222222221</v>
      </c>
      <c r="E1492" s="6">
        <v>227.42316563659804</v>
      </c>
      <c r="F1492" s="2">
        <v>0</v>
      </c>
      <c r="H1492">
        <f t="shared" si="129"/>
        <v>31.585750000000019</v>
      </c>
      <c r="I1492">
        <f t="shared" si="129"/>
        <v>481.58575000000002</v>
      </c>
      <c r="J1492">
        <f t="shared" si="129"/>
        <v>874.58574999999996</v>
      </c>
      <c r="K1492">
        <f t="shared" si="129"/>
        <v>1389.58575</v>
      </c>
      <c r="L1492">
        <f t="shared" si="129"/>
        <v>2081.5857500000002</v>
      </c>
      <c r="M1492" s="11">
        <f t="shared" si="130"/>
        <v>368.41424999999998</v>
      </c>
      <c r="N1492">
        <f t="shared" si="132"/>
        <v>31.585750000000019</v>
      </c>
      <c r="O1492" s="2">
        <f t="shared" si="133"/>
        <v>1</v>
      </c>
      <c r="P1492" s="2">
        <f t="shared" si="131"/>
        <v>0</v>
      </c>
    </row>
    <row r="1493" spans="1:16" x14ac:dyDescent="0.2">
      <c r="A1493" s="2">
        <v>2096</v>
      </c>
      <c r="B1493" s="2">
        <v>32</v>
      </c>
      <c r="C1493" s="6">
        <v>934.12</v>
      </c>
      <c r="D1493" s="6">
        <v>695.69444444444446</v>
      </c>
      <c r="E1493" s="6">
        <v>944.15462138707994</v>
      </c>
      <c r="F1493" s="2">
        <v>0</v>
      </c>
      <c r="H1493">
        <f t="shared" si="129"/>
        <v>534.12</v>
      </c>
      <c r="I1493">
        <f t="shared" si="129"/>
        <v>84.12</v>
      </c>
      <c r="J1493">
        <f t="shared" si="129"/>
        <v>308.88</v>
      </c>
      <c r="K1493">
        <f t="shared" si="129"/>
        <v>823.88</v>
      </c>
      <c r="L1493">
        <f t="shared" si="129"/>
        <v>1515.88</v>
      </c>
      <c r="M1493" s="11">
        <f t="shared" si="130"/>
        <v>934.12</v>
      </c>
      <c r="N1493">
        <f t="shared" si="132"/>
        <v>84.12</v>
      </c>
      <c r="O1493" s="2">
        <f t="shared" si="133"/>
        <v>2</v>
      </c>
      <c r="P1493" s="2">
        <f t="shared" si="131"/>
        <v>0</v>
      </c>
    </row>
    <row r="1494" spans="1:16" x14ac:dyDescent="0.2">
      <c r="A1494" s="2">
        <v>2097</v>
      </c>
      <c r="B1494" s="2">
        <v>62</v>
      </c>
      <c r="C1494" s="6">
        <v>260.24700000000001</v>
      </c>
      <c r="D1494" s="6">
        <v>309.39044444444443</v>
      </c>
      <c r="E1494" s="6">
        <v>113.4683111916973</v>
      </c>
      <c r="F1494" s="2">
        <v>0</v>
      </c>
      <c r="H1494">
        <f t="shared" si="129"/>
        <v>139.75299999999999</v>
      </c>
      <c r="I1494">
        <f t="shared" si="129"/>
        <v>589.75299999999993</v>
      </c>
      <c r="J1494">
        <f t="shared" si="129"/>
        <v>982.75299999999993</v>
      </c>
      <c r="K1494">
        <f t="shared" si="129"/>
        <v>1497.7529999999999</v>
      </c>
      <c r="L1494">
        <f t="shared" si="129"/>
        <v>2189.7530000000002</v>
      </c>
      <c r="M1494" s="11">
        <f t="shared" si="130"/>
        <v>260.24700000000001</v>
      </c>
      <c r="N1494">
        <f t="shared" si="132"/>
        <v>139.75299999999999</v>
      </c>
      <c r="O1494" s="2">
        <f t="shared" si="133"/>
        <v>1</v>
      </c>
      <c r="P1494" s="2">
        <f t="shared" si="131"/>
        <v>0</v>
      </c>
    </row>
    <row r="1495" spans="1:16" x14ac:dyDescent="0.2">
      <c r="A1495" s="2">
        <v>2102</v>
      </c>
      <c r="B1495" s="2">
        <v>60</v>
      </c>
      <c r="C1495" s="6">
        <v>1437.0162499999999</v>
      </c>
      <c r="D1495" s="6">
        <v>1502.9635555555556</v>
      </c>
      <c r="E1495" s="6">
        <v>551.97101296690687</v>
      </c>
      <c r="F1495" s="2">
        <v>0</v>
      </c>
      <c r="H1495">
        <f t="shared" ref="H1495:L1545" si="134">+ABS(H$2-$M1495)</f>
        <v>1037.0162499999999</v>
      </c>
      <c r="I1495">
        <f t="shared" si="134"/>
        <v>587.0162499999999</v>
      </c>
      <c r="J1495">
        <f t="shared" si="134"/>
        <v>194.0162499999999</v>
      </c>
      <c r="K1495">
        <f t="shared" si="134"/>
        <v>320.9837500000001</v>
      </c>
      <c r="L1495">
        <f t="shared" si="134"/>
        <v>1012.9837500000001</v>
      </c>
      <c r="M1495" s="11">
        <f t="shared" si="130"/>
        <v>1437.0162499999999</v>
      </c>
      <c r="N1495">
        <f t="shared" si="132"/>
        <v>194.0162499999999</v>
      </c>
      <c r="O1495" s="2">
        <f t="shared" si="133"/>
        <v>3</v>
      </c>
      <c r="P1495" s="2">
        <f t="shared" si="131"/>
        <v>0</v>
      </c>
    </row>
    <row r="1496" spans="1:16" x14ac:dyDescent="0.2">
      <c r="A1496" s="2">
        <v>2105</v>
      </c>
      <c r="B1496" s="2">
        <v>49</v>
      </c>
      <c r="C1496" s="6">
        <v>171.73025000000001</v>
      </c>
      <c r="D1496" s="6">
        <v>215.78977777777777</v>
      </c>
      <c r="E1496" s="6">
        <v>109.99917717925283</v>
      </c>
      <c r="F1496" s="2">
        <v>0</v>
      </c>
      <c r="H1496">
        <f t="shared" si="134"/>
        <v>228.26974999999999</v>
      </c>
      <c r="I1496">
        <f t="shared" si="134"/>
        <v>678.26974999999993</v>
      </c>
      <c r="J1496">
        <f t="shared" si="134"/>
        <v>1071.2697499999999</v>
      </c>
      <c r="K1496">
        <f t="shared" si="134"/>
        <v>1586.2697499999999</v>
      </c>
      <c r="L1496">
        <f t="shared" si="134"/>
        <v>2278.2697499999999</v>
      </c>
      <c r="M1496" s="11">
        <f t="shared" si="130"/>
        <v>171.73025000000001</v>
      </c>
      <c r="N1496">
        <f t="shared" si="132"/>
        <v>228.26974999999999</v>
      </c>
      <c r="O1496" s="2">
        <f t="shared" si="133"/>
        <v>1</v>
      </c>
      <c r="P1496" s="2">
        <f t="shared" si="131"/>
        <v>0</v>
      </c>
    </row>
    <row r="1497" spans="1:16" x14ac:dyDescent="0.2">
      <c r="A1497" s="2">
        <v>2106</v>
      </c>
      <c r="B1497" s="2">
        <v>58</v>
      </c>
      <c r="C1497" s="6">
        <v>535.93124999999998</v>
      </c>
      <c r="D1497" s="6">
        <v>353.00022222222225</v>
      </c>
      <c r="E1497" s="6">
        <v>426.23006713535483</v>
      </c>
      <c r="F1497" s="2">
        <v>1</v>
      </c>
      <c r="H1497">
        <f t="shared" si="134"/>
        <v>135.93124999999998</v>
      </c>
      <c r="I1497">
        <f t="shared" si="134"/>
        <v>314.06875000000002</v>
      </c>
      <c r="J1497">
        <f t="shared" si="134"/>
        <v>707.06875000000002</v>
      </c>
      <c r="K1497">
        <f t="shared" si="134"/>
        <v>1222.0687499999999</v>
      </c>
      <c r="L1497">
        <f t="shared" si="134"/>
        <v>1914.0687499999999</v>
      </c>
      <c r="M1497" s="11">
        <f t="shared" si="130"/>
        <v>535.93124999999998</v>
      </c>
      <c r="N1497">
        <f t="shared" si="132"/>
        <v>135.93124999999998</v>
      </c>
      <c r="O1497" s="2">
        <f t="shared" si="133"/>
        <v>1</v>
      </c>
      <c r="P1497" s="2">
        <f t="shared" si="131"/>
        <v>1</v>
      </c>
    </row>
    <row r="1498" spans="1:16" x14ac:dyDescent="0.2">
      <c r="A1498" s="2">
        <v>2107</v>
      </c>
      <c r="B1498" s="2">
        <v>34</v>
      </c>
      <c r="C1498" s="6">
        <v>82.050749999999994</v>
      </c>
      <c r="D1498" s="6">
        <v>65.061555555555557</v>
      </c>
      <c r="E1498" s="6">
        <v>56.134070751063454</v>
      </c>
      <c r="F1498" s="2">
        <v>0</v>
      </c>
      <c r="H1498">
        <f t="shared" si="134"/>
        <v>317.94925000000001</v>
      </c>
      <c r="I1498">
        <f t="shared" si="134"/>
        <v>767.94925000000001</v>
      </c>
      <c r="J1498">
        <f t="shared" si="134"/>
        <v>1160.9492500000001</v>
      </c>
      <c r="K1498">
        <f t="shared" si="134"/>
        <v>1675.9492500000001</v>
      </c>
      <c r="L1498">
        <f t="shared" si="134"/>
        <v>2367.9492500000001</v>
      </c>
      <c r="M1498" s="11">
        <f t="shared" si="130"/>
        <v>82.050749999999994</v>
      </c>
      <c r="N1498">
        <f t="shared" si="132"/>
        <v>317.94925000000001</v>
      </c>
      <c r="O1498" s="2">
        <f t="shared" si="133"/>
        <v>1</v>
      </c>
      <c r="P1498" s="2">
        <f t="shared" si="131"/>
        <v>0</v>
      </c>
    </row>
    <row r="1499" spans="1:16" x14ac:dyDescent="0.2">
      <c r="A1499" s="2">
        <v>2109</v>
      </c>
      <c r="B1499" s="2">
        <v>43</v>
      </c>
      <c r="C1499" s="6">
        <v>109.88375000000001</v>
      </c>
      <c r="D1499" s="6">
        <v>125.93733333333333</v>
      </c>
      <c r="E1499" s="6">
        <v>44.733756370022796</v>
      </c>
      <c r="F1499" s="2">
        <v>0</v>
      </c>
      <c r="H1499">
        <f t="shared" si="134"/>
        <v>290.11624999999998</v>
      </c>
      <c r="I1499">
        <f t="shared" si="134"/>
        <v>740.11625000000004</v>
      </c>
      <c r="J1499">
        <f t="shared" si="134"/>
        <v>1133.11625</v>
      </c>
      <c r="K1499">
        <f t="shared" si="134"/>
        <v>1648.11625</v>
      </c>
      <c r="L1499">
        <f t="shared" si="134"/>
        <v>2340.11625</v>
      </c>
      <c r="M1499" s="11">
        <f t="shared" si="130"/>
        <v>109.88375000000001</v>
      </c>
      <c r="N1499">
        <f t="shared" si="132"/>
        <v>290.11624999999998</v>
      </c>
      <c r="O1499" s="2">
        <f t="shared" si="133"/>
        <v>1</v>
      </c>
      <c r="P1499" s="2">
        <f t="shared" si="131"/>
        <v>0</v>
      </c>
    </row>
    <row r="1500" spans="1:16" x14ac:dyDescent="0.2">
      <c r="A1500" s="2">
        <v>2110</v>
      </c>
      <c r="B1500" s="2">
        <v>29</v>
      </c>
      <c r="C1500" s="6">
        <v>577.34124999999995</v>
      </c>
      <c r="D1500" s="6">
        <v>483.22733333333332</v>
      </c>
      <c r="E1500" s="6">
        <v>385.96725795089401</v>
      </c>
      <c r="F1500" s="2">
        <v>0</v>
      </c>
      <c r="H1500">
        <f t="shared" si="134"/>
        <v>177.34124999999995</v>
      </c>
      <c r="I1500">
        <f t="shared" si="134"/>
        <v>272.65875000000005</v>
      </c>
      <c r="J1500">
        <f t="shared" si="134"/>
        <v>665.65875000000005</v>
      </c>
      <c r="K1500">
        <f t="shared" si="134"/>
        <v>1180.6587500000001</v>
      </c>
      <c r="L1500">
        <f t="shared" si="134"/>
        <v>1872.6587500000001</v>
      </c>
      <c r="M1500" s="11">
        <f t="shared" si="130"/>
        <v>577.34124999999995</v>
      </c>
      <c r="N1500">
        <f t="shared" si="132"/>
        <v>177.34124999999995</v>
      </c>
      <c r="O1500" s="2">
        <f t="shared" si="133"/>
        <v>1</v>
      </c>
      <c r="P1500" s="2">
        <f t="shared" si="131"/>
        <v>0</v>
      </c>
    </row>
    <row r="1501" spans="1:16" x14ac:dyDescent="0.2">
      <c r="A1501" s="2">
        <v>2111</v>
      </c>
      <c r="B1501" s="2">
        <v>49</v>
      </c>
      <c r="C1501" s="6">
        <v>638.08875</v>
      </c>
      <c r="D1501" s="6">
        <v>351.89644444444446</v>
      </c>
      <c r="E1501" s="6">
        <v>881.05819167738423</v>
      </c>
      <c r="F1501" s="2">
        <v>1</v>
      </c>
      <c r="H1501">
        <f t="shared" si="134"/>
        <v>238.08875</v>
      </c>
      <c r="I1501">
        <f t="shared" si="134"/>
        <v>211.91125</v>
      </c>
      <c r="J1501">
        <f t="shared" si="134"/>
        <v>604.91125</v>
      </c>
      <c r="K1501">
        <f t="shared" si="134"/>
        <v>1119.9112500000001</v>
      </c>
      <c r="L1501">
        <f t="shared" si="134"/>
        <v>1811.9112500000001</v>
      </c>
      <c r="M1501" s="11">
        <f t="shared" si="130"/>
        <v>638.08875</v>
      </c>
      <c r="N1501">
        <f t="shared" si="132"/>
        <v>211.91125</v>
      </c>
      <c r="O1501" s="2">
        <f t="shared" si="133"/>
        <v>2</v>
      </c>
      <c r="P1501" s="2">
        <f t="shared" si="131"/>
        <v>1</v>
      </c>
    </row>
    <row r="1502" spans="1:16" x14ac:dyDescent="0.2">
      <c r="A1502" s="2">
        <v>2112</v>
      </c>
      <c r="B1502" s="2">
        <v>33</v>
      </c>
      <c r="C1502" s="6">
        <v>1097.5825</v>
      </c>
      <c r="D1502" s="6">
        <v>712.4084444444444</v>
      </c>
      <c r="E1502" s="6">
        <v>823.5407580097567</v>
      </c>
      <c r="F1502" s="2">
        <v>0</v>
      </c>
      <c r="H1502">
        <f t="shared" si="134"/>
        <v>697.58249999999998</v>
      </c>
      <c r="I1502">
        <f t="shared" si="134"/>
        <v>247.58249999999998</v>
      </c>
      <c r="J1502">
        <f t="shared" si="134"/>
        <v>145.41750000000002</v>
      </c>
      <c r="K1502">
        <f t="shared" si="134"/>
        <v>660.41750000000002</v>
      </c>
      <c r="L1502">
        <f t="shared" si="134"/>
        <v>1352.4175</v>
      </c>
      <c r="M1502" s="11">
        <f t="shared" si="130"/>
        <v>1097.5825</v>
      </c>
      <c r="N1502">
        <f t="shared" si="132"/>
        <v>145.41750000000002</v>
      </c>
      <c r="O1502" s="2">
        <f t="shared" si="133"/>
        <v>3</v>
      </c>
      <c r="P1502" s="2">
        <f t="shared" si="131"/>
        <v>0</v>
      </c>
    </row>
    <row r="1503" spans="1:16" x14ac:dyDescent="0.2">
      <c r="A1503" s="2">
        <v>2115</v>
      </c>
      <c r="B1503" s="2">
        <v>42</v>
      </c>
      <c r="C1503" s="6">
        <v>104.83525</v>
      </c>
      <c r="D1503" s="6">
        <v>118.65622222222223</v>
      </c>
      <c r="E1503" s="6">
        <v>44.014748490975727</v>
      </c>
      <c r="F1503" s="2">
        <v>0</v>
      </c>
      <c r="H1503">
        <f t="shared" si="134"/>
        <v>295.16475000000003</v>
      </c>
      <c r="I1503">
        <f t="shared" si="134"/>
        <v>745.16475000000003</v>
      </c>
      <c r="J1503">
        <f t="shared" si="134"/>
        <v>1138.1647499999999</v>
      </c>
      <c r="K1503">
        <f t="shared" si="134"/>
        <v>1653.1647499999999</v>
      </c>
      <c r="L1503">
        <f t="shared" si="134"/>
        <v>2345.1647499999999</v>
      </c>
      <c r="M1503" s="11">
        <f t="shared" si="130"/>
        <v>104.83525</v>
      </c>
      <c r="N1503">
        <f t="shared" si="132"/>
        <v>295.16475000000003</v>
      </c>
      <c r="O1503" s="2">
        <f t="shared" si="133"/>
        <v>1</v>
      </c>
      <c r="P1503" s="2">
        <f t="shared" si="131"/>
        <v>0</v>
      </c>
    </row>
    <row r="1504" spans="1:16" x14ac:dyDescent="0.2">
      <c r="A1504" s="2">
        <v>2116</v>
      </c>
      <c r="B1504" s="2">
        <v>34</v>
      </c>
      <c r="C1504" s="6">
        <v>876.36699999999996</v>
      </c>
      <c r="D1504" s="6">
        <v>1090.8982222222223</v>
      </c>
      <c r="E1504" s="6">
        <v>287.92996325898577</v>
      </c>
      <c r="F1504" s="2">
        <v>0</v>
      </c>
      <c r="H1504">
        <f t="shared" si="134"/>
        <v>476.36699999999996</v>
      </c>
      <c r="I1504">
        <f t="shared" si="134"/>
        <v>26.366999999999962</v>
      </c>
      <c r="J1504">
        <f t="shared" si="134"/>
        <v>366.63300000000004</v>
      </c>
      <c r="K1504">
        <f t="shared" si="134"/>
        <v>881.63300000000004</v>
      </c>
      <c r="L1504">
        <f t="shared" si="134"/>
        <v>1573.633</v>
      </c>
      <c r="M1504" s="11">
        <f t="shared" si="130"/>
        <v>876.36699999999996</v>
      </c>
      <c r="N1504">
        <f t="shared" si="132"/>
        <v>26.366999999999962</v>
      </c>
      <c r="O1504" s="2">
        <f t="shared" si="133"/>
        <v>2</v>
      </c>
      <c r="P1504" s="2">
        <f t="shared" si="131"/>
        <v>0</v>
      </c>
    </row>
    <row r="1505" spans="1:16" x14ac:dyDescent="0.2">
      <c r="A1505" s="2">
        <v>2117</v>
      </c>
      <c r="B1505" s="2">
        <v>47</v>
      </c>
      <c r="C1505" s="6">
        <v>1041.23225</v>
      </c>
      <c r="D1505" s="6">
        <v>520.62266666666665</v>
      </c>
      <c r="E1505" s="6">
        <v>1611.3618401043809</v>
      </c>
      <c r="F1505" s="2">
        <v>1</v>
      </c>
      <c r="H1505">
        <f t="shared" si="134"/>
        <v>641.23225000000002</v>
      </c>
      <c r="I1505">
        <f t="shared" si="134"/>
        <v>191.23225000000002</v>
      </c>
      <c r="J1505">
        <f t="shared" si="134"/>
        <v>201.76774999999998</v>
      </c>
      <c r="K1505">
        <f t="shared" si="134"/>
        <v>716.76774999999998</v>
      </c>
      <c r="L1505">
        <f t="shared" si="134"/>
        <v>1408.76775</v>
      </c>
      <c r="M1505" s="11">
        <f t="shared" si="130"/>
        <v>1041.23225</v>
      </c>
      <c r="N1505">
        <f t="shared" si="132"/>
        <v>191.23225000000002</v>
      </c>
      <c r="O1505" s="2">
        <f t="shared" si="133"/>
        <v>2</v>
      </c>
      <c r="P1505" s="2">
        <f t="shared" si="131"/>
        <v>1</v>
      </c>
    </row>
    <row r="1506" spans="1:16" x14ac:dyDescent="0.2">
      <c r="A1506" s="2">
        <v>2118</v>
      </c>
      <c r="B1506" s="2">
        <v>67</v>
      </c>
      <c r="C1506" s="6">
        <v>806.75774999999999</v>
      </c>
      <c r="D1506" s="6">
        <v>414.94822222222223</v>
      </c>
      <c r="E1506" s="6">
        <v>760.90779266877723</v>
      </c>
      <c r="F1506" s="2">
        <v>1</v>
      </c>
      <c r="H1506">
        <f t="shared" si="134"/>
        <v>406.75774999999999</v>
      </c>
      <c r="I1506">
        <f t="shared" si="134"/>
        <v>43.242250000000013</v>
      </c>
      <c r="J1506">
        <f t="shared" si="134"/>
        <v>436.24225000000001</v>
      </c>
      <c r="K1506">
        <f t="shared" si="134"/>
        <v>951.24225000000001</v>
      </c>
      <c r="L1506">
        <f t="shared" si="134"/>
        <v>1643.24225</v>
      </c>
      <c r="M1506" s="11">
        <f t="shared" si="130"/>
        <v>806.75774999999999</v>
      </c>
      <c r="N1506">
        <f t="shared" si="132"/>
        <v>43.242250000000013</v>
      </c>
      <c r="O1506" s="2">
        <f t="shared" si="133"/>
        <v>2</v>
      </c>
      <c r="P1506" s="2">
        <f t="shared" si="131"/>
        <v>1</v>
      </c>
    </row>
    <row r="1507" spans="1:16" x14ac:dyDescent="0.2">
      <c r="A1507" s="2">
        <v>2119</v>
      </c>
      <c r="B1507" s="2">
        <v>63</v>
      </c>
      <c r="C1507" s="6">
        <v>483.01749999999998</v>
      </c>
      <c r="D1507" s="6">
        <v>543.41022222222227</v>
      </c>
      <c r="E1507" s="6">
        <v>241.81450534562586</v>
      </c>
      <c r="F1507" s="2">
        <v>0</v>
      </c>
      <c r="H1507">
        <f t="shared" si="134"/>
        <v>83.017499999999984</v>
      </c>
      <c r="I1507">
        <f t="shared" si="134"/>
        <v>366.98250000000002</v>
      </c>
      <c r="J1507">
        <f t="shared" si="134"/>
        <v>759.98250000000007</v>
      </c>
      <c r="K1507">
        <f t="shared" si="134"/>
        <v>1274.9825000000001</v>
      </c>
      <c r="L1507">
        <f t="shared" si="134"/>
        <v>1966.9825000000001</v>
      </c>
      <c r="M1507" s="11">
        <f t="shared" si="130"/>
        <v>483.01749999999998</v>
      </c>
      <c r="N1507">
        <f t="shared" si="132"/>
        <v>83.017499999999984</v>
      </c>
      <c r="O1507" s="2">
        <f t="shared" si="133"/>
        <v>1</v>
      </c>
      <c r="P1507" s="2">
        <f t="shared" si="131"/>
        <v>0</v>
      </c>
    </row>
    <row r="1508" spans="1:16" x14ac:dyDescent="0.2">
      <c r="A1508" s="2">
        <v>2120</v>
      </c>
      <c r="B1508" s="2">
        <v>29</v>
      </c>
      <c r="C1508" s="6">
        <v>274.48525000000001</v>
      </c>
      <c r="D1508" s="6">
        <v>247.14866666666666</v>
      </c>
      <c r="E1508" s="6">
        <v>135.48045320642112</v>
      </c>
      <c r="F1508" s="2">
        <v>0</v>
      </c>
      <c r="H1508">
        <f t="shared" si="134"/>
        <v>125.51474999999999</v>
      </c>
      <c r="I1508">
        <f t="shared" si="134"/>
        <v>575.51475000000005</v>
      </c>
      <c r="J1508">
        <f t="shared" si="134"/>
        <v>968.51475000000005</v>
      </c>
      <c r="K1508">
        <f t="shared" si="134"/>
        <v>1483.51475</v>
      </c>
      <c r="L1508">
        <f t="shared" si="134"/>
        <v>2175.5147499999998</v>
      </c>
      <c r="M1508" s="11">
        <f t="shared" si="130"/>
        <v>274.48525000000001</v>
      </c>
      <c r="N1508">
        <f t="shared" si="132"/>
        <v>125.51474999999999</v>
      </c>
      <c r="O1508" s="2">
        <f t="shared" si="133"/>
        <v>1</v>
      </c>
      <c r="P1508" s="2">
        <f t="shared" si="131"/>
        <v>0</v>
      </c>
    </row>
    <row r="1509" spans="1:16" x14ac:dyDescent="0.2">
      <c r="A1509" s="2">
        <v>2121</v>
      </c>
      <c r="B1509" s="2">
        <v>42</v>
      </c>
      <c r="C1509" s="6">
        <v>1441.11275</v>
      </c>
      <c r="D1509" s="6">
        <v>1894.0706666666667</v>
      </c>
      <c r="E1509" s="6">
        <v>530.81688146699719</v>
      </c>
      <c r="F1509" s="2">
        <v>1</v>
      </c>
      <c r="H1509">
        <f t="shared" si="134"/>
        <v>1041.11275</v>
      </c>
      <c r="I1509">
        <f t="shared" si="134"/>
        <v>591.11275000000001</v>
      </c>
      <c r="J1509">
        <f t="shared" si="134"/>
        <v>198.11275000000001</v>
      </c>
      <c r="K1509">
        <f t="shared" si="134"/>
        <v>316.88724999999999</v>
      </c>
      <c r="L1509">
        <f t="shared" si="134"/>
        <v>1008.88725</v>
      </c>
      <c r="M1509" s="11">
        <f t="shared" si="130"/>
        <v>1441.11275</v>
      </c>
      <c r="N1509">
        <f t="shared" si="132"/>
        <v>198.11275000000001</v>
      </c>
      <c r="O1509" s="2">
        <f t="shared" si="133"/>
        <v>3</v>
      </c>
      <c r="P1509" s="2">
        <f t="shared" si="131"/>
        <v>1</v>
      </c>
    </row>
    <row r="1510" spans="1:16" x14ac:dyDescent="0.2">
      <c r="A1510" s="2">
        <v>2122</v>
      </c>
      <c r="B1510" s="2">
        <v>58</v>
      </c>
      <c r="C1510" s="6">
        <v>450.35775000000001</v>
      </c>
      <c r="D1510" s="6">
        <v>317.79422222222223</v>
      </c>
      <c r="E1510" s="6">
        <v>376.16879727566391</v>
      </c>
      <c r="F1510" s="2">
        <v>1</v>
      </c>
      <c r="H1510">
        <f t="shared" si="134"/>
        <v>50.35775000000001</v>
      </c>
      <c r="I1510">
        <f t="shared" si="134"/>
        <v>399.64224999999999</v>
      </c>
      <c r="J1510">
        <f t="shared" si="134"/>
        <v>792.64224999999999</v>
      </c>
      <c r="K1510">
        <f t="shared" si="134"/>
        <v>1307.6422499999999</v>
      </c>
      <c r="L1510">
        <f t="shared" si="134"/>
        <v>1999.6422499999999</v>
      </c>
      <c r="M1510" s="11">
        <f t="shared" si="130"/>
        <v>450.35775000000001</v>
      </c>
      <c r="N1510">
        <f t="shared" si="132"/>
        <v>50.35775000000001</v>
      </c>
      <c r="O1510" s="2">
        <f t="shared" si="133"/>
        <v>1</v>
      </c>
      <c r="P1510" s="2">
        <f t="shared" si="131"/>
        <v>1</v>
      </c>
    </row>
    <row r="1511" spans="1:16" x14ac:dyDescent="0.2">
      <c r="A1511" s="2">
        <v>2123</v>
      </c>
      <c r="B1511" s="2">
        <v>54</v>
      </c>
      <c r="C1511" s="6">
        <v>875.98675000000003</v>
      </c>
      <c r="D1511" s="6">
        <v>839.80977777777775</v>
      </c>
      <c r="E1511" s="6">
        <v>339.19394090545558</v>
      </c>
      <c r="F1511" s="2">
        <v>0</v>
      </c>
      <c r="H1511">
        <f t="shared" si="134"/>
        <v>475.98675000000003</v>
      </c>
      <c r="I1511">
        <f t="shared" si="134"/>
        <v>25.986750000000029</v>
      </c>
      <c r="J1511">
        <f t="shared" si="134"/>
        <v>367.01324999999997</v>
      </c>
      <c r="K1511">
        <f t="shared" si="134"/>
        <v>882.01324999999997</v>
      </c>
      <c r="L1511">
        <f t="shared" si="134"/>
        <v>1574.01325</v>
      </c>
      <c r="M1511" s="11">
        <f t="shared" si="130"/>
        <v>875.98675000000003</v>
      </c>
      <c r="N1511">
        <f t="shared" si="132"/>
        <v>25.986750000000029</v>
      </c>
      <c r="O1511" s="2">
        <f t="shared" si="133"/>
        <v>2</v>
      </c>
      <c r="P1511" s="2">
        <f t="shared" si="131"/>
        <v>0</v>
      </c>
    </row>
    <row r="1512" spans="1:16" x14ac:dyDescent="0.2">
      <c r="A1512" s="2">
        <v>2124</v>
      </c>
      <c r="B1512" s="2">
        <v>54</v>
      </c>
      <c r="C1512" s="6">
        <v>2277.4787500000002</v>
      </c>
      <c r="D1512" s="6">
        <v>3007.2673333333332</v>
      </c>
      <c r="E1512" s="6">
        <v>1094.9759093440216</v>
      </c>
      <c r="F1512" s="2">
        <v>1</v>
      </c>
      <c r="H1512">
        <f t="shared" si="134"/>
        <v>1877.4787500000002</v>
      </c>
      <c r="I1512">
        <f t="shared" si="134"/>
        <v>1427.4787500000002</v>
      </c>
      <c r="J1512">
        <f t="shared" si="134"/>
        <v>1034.4787500000002</v>
      </c>
      <c r="K1512">
        <f t="shared" si="134"/>
        <v>519.47875000000022</v>
      </c>
      <c r="L1512">
        <f t="shared" si="134"/>
        <v>172.52124999999978</v>
      </c>
      <c r="M1512" s="11">
        <f t="shared" si="130"/>
        <v>2277.4787500000002</v>
      </c>
      <c r="N1512">
        <f t="shared" si="132"/>
        <v>172.52124999999978</v>
      </c>
      <c r="O1512" s="2">
        <f t="shared" si="133"/>
        <v>5</v>
      </c>
      <c r="P1512" s="2">
        <f t="shared" si="131"/>
        <v>1</v>
      </c>
    </row>
    <row r="1513" spans="1:16" x14ac:dyDescent="0.2">
      <c r="A1513" s="2">
        <v>2126</v>
      </c>
      <c r="B1513" s="2">
        <v>57</v>
      </c>
      <c r="C1513" s="6">
        <v>302.92675000000003</v>
      </c>
      <c r="D1513" s="6">
        <v>325.23911111111113</v>
      </c>
      <c r="E1513" s="6">
        <v>133.69341104777533</v>
      </c>
      <c r="F1513" s="2">
        <v>0</v>
      </c>
      <c r="H1513">
        <f t="shared" si="134"/>
        <v>97.073249999999973</v>
      </c>
      <c r="I1513">
        <f t="shared" si="134"/>
        <v>547.07324999999992</v>
      </c>
      <c r="J1513">
        <f t="shared" si="134"/>
        <v>940.07324999999992</v>
      </c>
      <c r="K1513">
        <f t="shared" si="134"/>
        <v>1455.0732499999999</v>
      </c>
      <c r="L1513">
        <f t="shared" si="134"/>
        <v>2147.0732499999999</v>
      </c>
      <c r="M1513" s="11">
        <f t="shared" si="130"/>
        <v>302.92675000000003</v>
      </c>
      <c r="N1513">
        <f t="shared" si="132"/>
        <v>97.073249999999973</v>
      </c>
      <c r="O1513" s="2">
        <f t="shared" si="133"/>
        <v>1</v>
      </c>
      <c r="P1513" s="2">
        <f t="shared" si="131"/>
        <v>0</v>
      </c>
    </row>
    <row r="1514" spans="1:16" x14ac:dyDescent="0.2">
      <c r="A1514" s="2">
        <v>2127</v>
      </c>
      <c r="B1514" s="2">
        <v>27</v>
      </c>
      <c r="C1514" s="6">
        <v>312.80099999999999</v>
      </c>
      <c r="D1514" s="6">
        <v>192.47911111111111</v>
      </c>
      <c r="E1514" s="6">
        <v>327.51033631361292</v>
      </c>
      <c r="F1514" s="2">
        <v>0</v>
      </c>
      <c r="H1514">
        <f t="shared" si="134"/>
        <v>87.199000000000012</v>
      </c>
      <c r="I1514">
        <f t="shared" si="134"/>
        <v>537.19900000000007</v>
      </c>
      <c r="J1514">
        <f t="shared" si="134"/>
        <v>930.19900000000007</v>
      </c>
      <c r="K1514">
        <f t="shared" si="134"/>
        <v>1445.1990000000001</v>
      </c>
      <c r="L1514">
        <f t="shared" si="134"/>
        <v>2137.1990000000001</v>
      </c>
      <c r="M1514" s="11">
        <f t="shared" si="130"/>
        <v>312.80099999999999</v>
      </c>
      <c r="N1514">
        <f t="shared" si="132"/>
        <v>87.199000000000012</v>
      </c>
      <c r="O1514" s="2">
        <f t="shared" si="133"/>
        <v>1</v>
      </c>
      <c r="P1514" s="2">
        <f t="shared" si="131"/>
        <v>0</v>
      </c>
    </row>
    <row r="1515" spans="1:16" x14ac:dyDescent="0.2">
      <c r="A1515" s="2">
        <v>2128</v>
      </c>
      <c r="B1515" s="2">
        <v>35</v>
      </c>
      <c r="C1515" s="6">
        <v>1819.12</v>
      </c>
      <c r="D1515" s="6">
        <v>1756.7951111111111</v>
      </c>
      <c r="E1515" s="6">
        <v>1053.4953224734406</v>
      </c>
      <c r="F1515" s="2">
        <v>1</v>
      </c>
      <c r="H1515">
        <f t="shared" si="134"/>
        <v>1419.12</v>
      </c>
      <c r="I1515">
        <f t="shared" si="134"/>
        <v>969.11999999999989</v>
      </c>
      <c r="J1515">
        <f t="shared" si="134"/>
        <v>576.11999999999989</v>
      </c>
      <c r="K1515">
        <f t="shared" si="134"/>
        <v>61.119999999999891</v>
      </c>
      <c r="L1515">
        <f t="shared" si="134"/>
        <v>630.88000000000011</v>
      </c>
      <c r="M1515" s="11">
        <f t="shared" si="130"/>
        <v>1819.12</v>
      </c>
      <c r="N1515">
        <f t="shared" si="132"/>
        <v>61.119999999999891</v>
      </c>
      <c r="O1515" s="2">
        <f t="shared" si="133"/>
        <v>4</v>
      </c>
      <c r="P1515" s="2">
        <f t="shared" si="131"/>
        <v>1</v>
      </c>
    </row>
    <row r="1516" spans="1:16" x14ac:dyDescent="0.2">
      <c r="A1516" s="2">
        <v>2131</v>
      </c>
      <c r="B1516" s="2">
        <v>49</v>
      </c>
      <c r="C1516" s="6">
        <v>1799.9314999999999</v>
      </c>
      <c r="D1516" s="6">
        <v>2175.7286666666669</v>
      </c>
      <c r="E1516" s="6">
        <v>991.62573412379618</v>
      </c>
      <c r="F1516" s="2">
        <v>1</v>
      </c>
      <c r="H1516">
        <f t="shared" si="134"/>
        <v>1399.9314999999999</v>
      </c>
      <c r="I1516">
        <f t="shared" si="134"/>
        <v>949.93149999999991</v>
      </c>
      <c r="J1516">
        <f t="shared" si="134"/>
        <v>556.93149999999991</v>
      </c>
      <c r="K1516">
        <f t="shared" si="134"/>
        <v>41.931499999999915</v>
      </c>
      <c r="L1516">
        <f t="shared" si="134"/>
        <v>650.06850000000009</v>
      </c>
      <c r="M1516" s="11">
        <f t="shared" si="130"/>
        <v>1799.9314999999999</v>
      </c>
      <c r="N1516">
        <f t="shared" si="132"/>
        <v>41.931499999999915</v>
      </c>
      <c r="O1516" s="2">
        <f t="shared" si="133"/>
        <v>4</v>
      </c>
      <c r="P1516" s="2">
        <f t="shared" si="131"/>
        <v>1</v>
      </c>
    </row>
    <row r="1517" spans="1:16" x14ac:dyDescent="0.2">
      <c r="A1517" s="2">
        <v>2132</v>
      </c>
      <c r="B1517" s="2">
        <v>49</v>
      </c>
      <c r="C1517" s="6">
        <v>401.11574999999999</v>
      </c>
      <c r="D1517" s="6">
        <v>219.05622222222223</v>
      </c>
      <c r="E1517" s="6">
        <v>541.71450472862261</v>
      </c>
      <c r="F1517" s="2">
        <v>0</v>
      </c>
      <c r="H1517">
        <f t="shared" si="134"/>
        <v>1.1157499999999914</v>
      </c>
      <c r="I1517">
        <f t="shared" si="134"/>
        <v>448.88425000000001</v>
      </c>
      <c r="J1517">
        <f t="shared" si="134"/>
        <v>841.88425000000007</v>
      </c>
      <c r="K1517">
        <f t="shared" si="134"/>
        <v>1356.8842500000001</v>
      </c>
      <c r="L1517">
        <f t="shared" si="134"/>
        <v>2048.8842500000001</v>
      </c>
      <c r="M1517" s="11">
        <f t="shared" si="130"/>
        <v>401.11574999999999</v>
      </c>
      <c r="N1517">
        <f t="shared" si="132"/>
        <v>1.1157499999999914</v>
      </c>
      <c r="O1517" s="2">
        <f t="shared" si="133"/>
        <v>1</v>
      </c>
      <c r="P1517" s="2">
        <f t="shared" si="131"/>
        <v>0</v>
      </c>
    </row>
    <row r="1518" spans="1:16" x14ac:dyDescent="0.2">
      <c r="A1518" s="2">
        <v>2133</v>
      </c>
      <c r="B1518" s="2">
        <v>37</v>
      </c>
      <c r="C1518" s="6">
        <v>500.53125</v>
      </c>
      <c r="D1518" s="6">
        <v>619.24444444444441</v>
      </c>
      <c r="E1518" s="6">
        <v>215.71300801654377</v>
      </c>
      <c r="F1518" s="2">
        <v>0</v>
      </c>
      <c r="H1518">
        <f t="shared" si="134"/>
        <v>100.53125</v>
      </c>
      <c r="I1518">
        <f t="shared" si="134"/>
        <v>349.46875</v>
      </c>
      <c r="J1518">
        <f t="shared" si="134"/>
        <v>742.46875</v>
      </c>
      <c r="K1518">
        <f t="shared" si="134"/>
        <v>1257.46875</v>
      </c>
      <c r="L1518">
        <f t="shared" si="134"/>
        <v>1949.46875</v>
      </c>
      <c r="M1518" s="11">
        <f t="shared" si="130"/>
        <v>500.53125</v>
      </c>
      <c r="N1518">
        <f t="shared" si="132"/>
        <v>100.53125</v>
      </c>
      <c r="O1518" s="2">
        <f t="shared" si="133"/>
        <v>1</v>
      </c>
      <c r="P1518" s="2">
        <f t="shared" si="131"/>
        <v>0</v>
      </c>
    </row>
    <row r="1519" spans="1:16" x14ac:dyDescent="0.2">
      <c r="A1519" s="2">
        <v>2136</v>
      </c>
      <c r="B1519" s="2">
        <v>50</v>
      </c>
      <c r="C1519" s="6">
        <v>963.61575000000005</v>
      </c>
      <c r="D1519" s="6">
        <v>810.21888888888884</v>
      </c>
      <c r="E1519" s="6">
        <v>662.51250807392967</v>
      </c>
      <c r="F1519" s="2">
        <v>1</v>
      </c>
      <c r="H1519">
        <f t="shared" si="134"/>
        <v>563.61575000000005</v>
      </c>
      <c r="I1519">
        <f t="shared" si="134"/>
        <v>113.61575000000005</v>
      </c>
      <c r="J1519">
        <f t="shared" si="134"/>
        <v>279.38424999999995</v>
      </c>
      <c r="K1519">
        <f t="shared" si="134"/>
        <v>794.38424999999995</v>
      </c>
      <c r="L1519">
        <f t="shared" si="134"/>
        <v>1486.3842500000001</v>
      </c>
      <c r="M1519" s="11">
        <f t="shared" si="130"/>
        <v>963.61575000000005</v>
      </c>
      <c r="N1519">
        <f t="shared" si="132"/>
        <v>113.61575000000005</v>
      </c>
      <c r="O1519" s="2">
        <f t="shared" si="133"/>
        <v>2</v>
      </c>
      <c r="P1519" s="2">
        <f t="shared" si="131"/>
        <v>1</v>
      </c>
    </row>
    <row r="1520" spans="1:16" x14ac:dyDescent="0.2">
      <c r="A1520" s="2">
        <v>2137</v>
      </c>
      <c r="B1520" s="2">
        <v>29</v>
      </c>
      <c r="C1520" s="6">
        <v>765.18925000000002</v>
      </c>
      <c r="D1520" s="6">
        <v>749.46066666666661</v>
      </c>
      <c r="E1520" s="6">
        <v>645.91475769331726</v>
      </c>
      <c r="F1520" s="2">
        <v>0</v>
      </c>
      <c r="H1520">
        <f t="shared" si="134"/>
        <v>365.18925000000002</v>
      </c>
      <c r="I1520">
        <f t="shared" si="134"/>
        <v>84.810749999999985</v>
      </c>
      <c r="J1520">
        <f t="shared" si="134"/>
        <v>477.81074999999998</v>
      </c>
      <c r="K1520">
        <f t="shared" si="134"/>
        <v>992.81074999999998</v>
      </c>
      <c r="L1520">
        <f t="shared" si="134"/>
        <v>1684.8107500000001</v>
      </c>
      <c r="M1520" s="11">
        <f t="shared" si="130"/>
        <v>765.18925000000002</v>
      </c>
      <c r="N1520">
        <f t="shared" si="132"/>
        <v>84.810749999999985</v>
      </c>
      <c r="O1520" s="2">
        <f t="shared" si="133"/>
        <v>2</v>
      </c>
      <c r="P1520" s="2">
        <f t="shared" si="131"/>
        <v>0</v>
      </c>
    </row>
    <row r="1521" spans="1:16" x14ac:dyDescent="0.2">
      <c r="A1521" s="2">
        <v>2138</v>
      </c>
      <c r="B1521" s="2">
        <v>37</v>
      </c>
      <c r="C1521" s="6">
        <v>1224.0942500000001</v>
      </c>
      <c r="D1521" s="6">
        <v>809.45288888888888</v>
      </c>
      <c r="E1521" s="6">
        <v>808.19012379325329</v>
      </c>
      <c r="F1521" s="2">
        <v>0</v>
      </c>
      <c r="H1521">
        <f t="shared" si="134"/>
        <v>824.0942500000001</v>
      </c>
      <c r="I1521">
        <f t="shared" si="134"/>
        <v>374.0942500000001</v>
      </c>
      <c r="J1521">
        <f t="shared" si="134"/>
        <v>18.905749999999898</v>
      </c>
      <c r="K1521">
        <f t="shared" si="134"/>
        <v>533.9057499999999</v>
      </c>
      <c r="L1521">
        <f t="shared" si="134"/>
        <v>1225.9057499999999</v>
      </c>
      <c r="M1521" s="11">
        <f t="shared" si="130"/>
        <v>1224.0942500000001</v>
      </c>
      <c r="N1521">
        <f t="shared" si="132"/>
        <v>18.905749999999898</v>
      </c>
      <c r="O1521" s="2">
        <f t="shared" si="133"/>
        <v>3</v>
      </c>
      <c r="P1521" s="2">
        <f t="shared" si="131"/>
        <v>0</v>
      </c>
    </row>
    <row r="1522" spans="1:16" x14ac:dyDescent="0.2">
      <c r="A1522" s="2">
        <v>2140</v>
      </c>
      <c r="B1522" s="2">
        <v>39</v>
      </c>
      <c r="C1522" s="6">
        <v>1407.2127499999999</v>
      </c>
      <c r="D1522" s="6">
        <v>666.66666666666663</v>
      </c>
      <c r="E1522" s="6">
        <v>1799.5481881566377</v>
      </c>
      <c r="F1522" s="2">
        <v>1</v>
      </c>
      <c r="H1522">
        <f t="shared" si="134"/>
        <v>1007.2127499999999</v>
      </c>
      <c r="I1522">
        <f t="shared" si="134"/>
        <v>557.21274999999991</v>
      </c>
      <c r="J1522">
        <f t="shared" si="134"/>
        <v>164.21274999999991</v>
      </c>
      <c r="K1522">
        <f t="shared" si="134"/>
        <v>350.78725000000009</v>
      </c>
      <c r="L1522">
        <f t="shared" si="134"/>
        <v>1042.7872500000001</v>
      </c>
      <c r="M1522" s="11">
        <f t="shared" si="130"/>
        <v>1407.2127499999999</v>
      </c>
      <c r="N1522">
        <f t="shared" si="132"/>
        <v>164.21274999999991</v>
      </c>
      <c r="O1522" s="2">
        <f t="shared" si="133"/>
        <v>3</v>
      </c>
      <c r="P1522" s="2">
        <f t="shared" si="131"/>
        <v>1</v>
      </c>
    </row>
    <row r="1523" spans="1:16" x14ac:dyDescent="0.2">
      <c r="A1523" s="2">
        <v>2142</v>
      </c>
      <c r="B1523" s="2">
        <v>48</v>
      </c>
      <c r="C1523" s="6">
        <v>396.84924999999998</v>
      </c>
      <c r="D1523" s="6">
        <v>290.20444444444445</v>
      </c>
      <c r="E1523" s="6">
        <v>285.83506240097415</v>
      </c>
      <c r="F1523" s="2">
        <v>1</v>
      </c>
      <c r="H1523">
        <f t="shared" si="134"/>
        <v>3.1507500000000164</v>
      </c>
      <c r="I1523">
        <f t="shared" si="134"/>
        <v>453.15075000000002</v>
      </c>
      <c r="J1523">
        <f t="shared" si="134"/>
        <v>846.15075000000002</v>
      </c>
      <c r="K1523">
        <f t="shared" si="134"/>
        <v>1361.15075</v>
      </c>
      <c r="L1523">
        <f t="shared" si="134"/>
        <v>2053.1507499999998</v>
      </c>
      <c r="M1523" s="11">
        <f t="shared" si="130"/>
        <v>396.84924999999998</v>
      </c>
      <c r="N1523">
        <f t="shared" si="132"/>
        <v>3.1507500000000164</v>
      </c>
      <c r="O1523" s="2">
        <f t="shared" si="133"/>
        <v>1</v>
      </c>
      <c r="P1523" s="2">
        <f t="shared" si="131"/>
        <v>1</v>
      </c>
    </row>
    <row r="1524" spans="1:16" x14ac:dyDescent="0.2">
      <c r="A1524" s="2">
        <v>2145</v>
      </c>
      <c r="B1524" s="2">
        <v>54</v>
      </c>
      <c r="C1524" s="6">
        <v>288.08524999999997</v>
      </c>
      <c r="D1524" s="6">
        <v>335.25777777777779</v>
      </c>
      <c r="E1524" s="6">
        <v>189.39379487065489</v>
      </c>
      <c r="F1524" s="2">
        <v>0</v>
      </c>
      <c r="H1524">
        <f t="shared" si="134"/>
        <v>111.91475000000003</v>
      </c>
      <c r="I1524">
        <f t="shared" si="134"/>
        <v>561.91475000000003</v>
      </c>
      <c r="J1524">
        <f t="shared" si="134"/>
        <v>954.91475000000003</v>
      </c>
      <c r="K1524">
        <f t="shared" si="134"/>
        <v>1469.9147499999999</v>
      </c>
      <c r="L1524">
        <f t="shared" si="134"/>
        <v>2161.9147499999999</v>
      </c>
      <c r="M1524" s="11">
        <f t="shared" si="130"/>
        <v>288.08524999999997</v>
      </c>
      <c r="N1524">
        <f t="shared" si="132"/>
        <v>111.91475000000003</v>
      </c>
      <c r="O1524" s="2">
        <f t="shared" si="133"/>
        <v>1</v>
      </c>
      <c r="P1524" s="2">
        <f t="shared" si="131"/>
        <v>0</v>
      </c>
    </row>
    <row r="1525" spans="1:16" x14ac:dyDescent="0.2">
      <c r="A1525" s="2">
        <v>2147</v>
      </c>
      <c r="B1525" s="2">
        <v>29</v>
      </c>
      <c r="C1525" s="6">
        <v>767.63549999999998</v>
      </c>
      <c r="D1525" s="6">
        <v>993.99888888888893</v>
      </c>
      <c r="E1525" s="6">
        <v>323.24445698350513</v>
      </c>
      <c r="F1525" s="2">
        <v>1</v>
      </c>
      <c r="H1525">
        <f t="shared" si="134"/>
        <v>367.63549999999998</v>
      </c>
      <c r="I1525">
        <f t="shared" si="134"/>
        <v>82.364500000000021</v>
      </c>
      <c r="J1525">
        <f t="shared" si="134"/>
        <v>475.36450000000002</v>
      </c>
      <c r="K1525">
        <f t="shared" si="134"/>
        <v>990.36450000000002</v>
      </c>
      <c r="L1525">
        <f t="shared" si="134"/>
        <v>1682.3645000000001</v>
      </c>
      <c r="M1525" s="11">
        <f t="shared" si="130"/>
        <v>767.63549999999998</v>
      </c>
      <c r="N1525">
        <f t="shared" si="132"/>
        <v>82.364500000000021</v>
      </c>
      <c r="O1525" s="2">
        <f t="shared" si="133"/>
        <v>2</v>
      </c>
      <c r="P1525" s="2">
        <f t="shared" si="131"/>
        <v>1</v>
      </c>
    </row>
    <row r="1526" spans="1:16" x14ac:dyDescent="0.2">
      <c r="A1526" s="2">
        <v>2148</v>
      </c>
      <c r="B1526" s="2">
        <v>50</v>
      </c>
      <c r="C1526" s="6">
        <v>459.23700000000002</v>
      </c>
      <c r="D1526" s="6">
        <v>558.68666666666661</v>
      </c>
      <c r="E1526" s="6">
        <v>322.228712778503</v>
      </c>
      <c r="F1526" s="2">
        <v>1</v>
      </c>
      <c r="H1526">
        <f t="shared" si="134"/>
        <v>59.237000000000023</v>
      </c>
      <c r="I1526">
        <f t="shared" si="134"/>
        <v>390.76299999999998</v>
      </c>
      <c r="J1526">
        <f t="shared" si="134"/>
        <v>783.76299999999992</v>
      </c>
      <c r="K1526">
        <f t="shared" si="134"/>
        <v>1298.7629999999999</v>
      </c>
      <c r="L1526">
        <f t="shared" si="134"/>
        <v>1990.7629999999999</v>
      </c>
      <c r="M1526" s="11">
        <f t="shared" si="130"/>
        <v>459.23700000000002</v>
      </c>
      <c r="N1526">
        <f t="shared" si="132"/>
        <v>59.237000000000023</v>
      </c>
      <c r="O1526" s="2">
        <f t="shared" si="133"/>
        <v>1</v>
      </c>
      <c r="P1526" s="2">
        <f t="shared" si="131"/>
        <v>1</v>
      </c>
    </row>
    <row r="1527" spans="1:16" x14ac:dyDescent="0.2">
      <c r="A1527" s="2">
        <v>2149</v>
      </c>
      <c r="B1527" s="2">
        <v>61</v>
      </c>
      <c r="C1527" s="6">
        <v>304.1035</v>
      </c>
      <c r="D1527" s="6">
        <v>283.9782222222222</v>
      </c>
      <c r="E1527" s="6">
        <v>261.8803791877661</v>
      </c>
      <c r="F1527" s="2">
        <v>1</v>
      </c>
      <c r="H1527">
        <f t="shared" si="134"/>
        <v>95.896500000000003</v>
      </c>
      <c r="I1527">
        <f t="shared" si="134"/>
        <v>545.89650000000006</v>
      </c>
      <c r="J1527">
        <f t="shared" si="134"/>
        <v>938.89650000000006</v>
      </c>
      <c r="K1527">
        <f t="shared" si="134"/>
        <v>1453.8965000000001</v>
      </c>
      <c r="L1527">
        <f t="shared" si="134"/>
        <v>2145.8964999999998</v>
      </c>
      <c r="M1527" s="11">
        <f t="shared" si="130"/>
        <v>304.1035</v>
      </c>
      <c r="N1527">
        <f t="shared" si="132"/>
        <v>95.896500000000003</v>
      </c>
      <c r="O1527" s="2">
        <f t="shared" si="133"/>
        <v>1</v>
      </c>
      <c r="P1527" s="2">
        <f t="shared" si="131"/>
        <v>1</v>
      </c>
    </row>
    <row r="1528" spans="1:16" x14ac:dyDescent="0.2">
      <c r="A1528" s="2">
        <v>2150</v>
      </c>
      <c r="B1528" s="2">
        <v>43</v>
      </c>
      <c r="C1528" s="6">
        <v>107.92874999999999</v>
      </c>
      <c r="D1528" s="6">
        <v>69.948222222222228</v>
      </c>
      <c r="E1528" s="6">
        <v>74.638533443052026</v>
      </c>
      <c r="F1528" s="2">
        <v>0</v>
      </c>
      <c r="H1528">
        <f t="shared" si="134"/>
        <v>292.07125000000002</v>
      </c>
      <c r="I1528">
        <f t="shared" si="134"/>
        <v>742.07124999999996</v>
      </c>
      <c r="J1528">
        <f t="shared" si="134"/>
        <v>1135.07125</v>
      </c>
      <c r="K1528">
        <f t="shared" si="134"/>
        <v>1650.07125</v>
      </c>
      <c r="L1528">
        <f t="shared" si="134"/>
        <v>2342.07125</v>
      </c>
      <c r="M1528" s="11">
        <f t="shared" si="130"/>
        <v>107.92874999999999</v>
      </c>
      <c r="N1528">
        <f t="shared" si="132"/>
        <v>292.07125000000002</v>
      </c>
      <c r="O1528" s="2">
        <f t="shared" si="133"/>
        <v>1</v>
      </c>
      <c r="P1528" s="2">
        <f t="shared" si="131"/>
        <v>0</v>
      </c>
    </row>
    <row r="1529" spans="1:16" x14ac:dyDescent="0.2">
      <c r="A1529" s="2">
        <v>2151</v>
      </c>
      <c r="B1529" s="2">
        <v>35</v>
      </c>
      <c r="C1529" s="6">
        <v>636.10225000000003</v>
      </c>
      <c r="D1529" s="6">
        <v>827.35488888888892</v>
      </c>
      <c r="E1529" s="6">
        <v>311.11547787135612</v>
      </c>
      <c r="F1529" s="2">
        <v>0</v>
      </c>
      <c r="H1529">
        <f t="shared" si="134"/>
        <v>236.10225000000003</v>
      </c>
      <c r="I1529">
        <f t="shared" si="134"/>
        <v>213.89774999999997</v>
      </c>
      <c r="J1529">
        <f t="shared" si="134"/>
        <v>606.89774999999997</v>
      </c>
      <c r="K1529">
        <f t="shared" si="134"/>
        <v>1121.8977500000001</v>
      </c>
      <c r="L1529">
        <f t="shared" si="134"/>
        <v>1813.8977500000001</v>
      </c>
      <c r="M1529" s="11">
        <f t="shared" si="130"/>
        <v>636.10225000000003</v>
      </c>
      <c r="N1529">
        <f t="shared" si="132"/>
        <v>213.89774999999997</v>
      </c>
      <c r="O1529" s="2">
        <f t="shared" si="133"/>
        <v>2</v>
      </c>
      <c r="P1529" s="2">
        <f t="shared" si="131"/>
        <v>0</v>
      </c>
    </row>
    <row r="1530" spans="1:16" x14ac:dyDescent="0.2">
      <c r="A1530" s="2">
        <v>2152</v>
      </c>
      <c r="B1530" s="2">
        <v>43</v>
      </c>
      <c r="C1530" s="6">
        <v>1825.29675</v>
      </c>
      <c r="D1530" s="6">
        <v>2339.8108888888887</v>
      </c>
      <c r="E1530" s="6">
        <v>1019.7301733486752</v>
      </c>
      <c r="F1530" s="2">
        <v>1</v>
      </c>
      <c r="H1530">
        <f t="shared" si="134"/>
        <v>1425.29675</v>
      </c>
      <c r="I1530">
        <f t="shared" si="134"/>
        <v>975.29674999999997</v>
      </c>
      <c r="J1530">
        <f t="shared" si="134"/>
        <v>582.29674999999997</v>
      </c>
      <c r="K1530">
        <f t="shared" si="134"/>
        <v>67.296749999999975</v>
      </c>
      <c r="L1530">
        <f t="shared" si="134"/>
        <v>624.70325000000003</v>
      </c>
      <c r="M1530" s="11">
        <f t="shared" si="130"/>
        <v>1825.29675</v>
      </c>
      <c r="N1530">
        <f t="shared" si="132"/>
        <v>67.296749999999975</v>
      </c>
      <c r="O1530" s="2">
        <f t="shared" si="133"/>
        <v>4</v>
      </c>
      <c r="P1530" s="2">
        <f t="shared" si="131"/>
        <v>1</v>
      </c>
    </row>
    <row r="1531" spans="1:16" x14ac:dyDescent="0.2">
      <c r="A1531" s="2">
        <v>2156</v>
      </c>
      <c r="B1531" s="2">
        <v>31</v>
      </c>
      <c r="C1531" s="6">
        <v>959.32849999999996</v>
      </c>
      <c r="D1531" s="6">
        <v>888.91288888888892</v>
      </c>
      <c r="E1531" s="6">
        <v>672.82955123275735</v>
      </c>
      <c r="F1531" s="2">
        <v>1</v>
      </c>
      <c r="H1531">
        <f t="shared" si="134"/>
        <v>559.32849999999996</v>
      </c>
      <c r="I1531">
        <f t="shared" si="134"/>
        <v>109.32849999999996</v>
      </c>
      <c r="J1531">
        <f t="shared" si="134"/>
        <v>283.67150000000004</v>
      </c>
      <c r="K1531">
        <f t="shared" si="134"/>
        <v>798.67150000000004</v>
      </c>
      <c r="L1531">
        <f t="shared" si="134"/>
        <v>1490.6714999999999</v>
      </c>
      <c r="M1531" s="11">
        <f t="shared" si="130"/>
        <v>959.32849999999996</v>
      </c>
      <c r="N1531">
        <f t="shared" si="132"/>
        <v>109.32849999999996</v>
      </c>
      <c r="O1531" s="2">
        <f t="shared" si="133"/>
        <v>2</v>
      </c>
      <c r="P1531" s="2">
        <f t="shared" si="131"/>
        <v>1</v>
      </c>
    </row>
    <row r="1532" spans="1:16" x14ac:dyDescent="0.2">
      <c r="A1532" s="2">
        <v>2157</v>
      </c>
      <c r="B1532" s="2">
        <v>44</v>
      </c>
      <c r="C1532" s="6">
        <v>1009.1715</v>
      </c>
      <c r="D1532" s="6">
        <v>692.64622222222226</v>
      </c>
      <c r="E1532" s="6">
        <v>710.62364093870394</v>
      </c>
      <c r="F1532" s="2">
        <v>1</v>
      </c>
      <c r="H1532">
        <f t="shared" si="134"/>
        <v>609.17150000000004</v>
      </c>
      <c r="I1532">
        <f t="shared" si="134"/>
        <v>159.17150000000004</v>
      </c>
      <c r="J1532">
        <f t="shared" si="134"/>
        <v>233.82849999999996</v>
      </c>
      <c r="K1532">
        <f t="shared" si="134"/>
        <v>748.82849999999996</v>
      </c>
      <c r="L1532">
        <f t="shared" si="134"/>
        <v>1440.8285000000001</v>
      </c>
      <c r="M1532" s="11">
        <f t="shared" si="130"/>
        <v>1009.1715</v>
      </c>
      <c r="N1532">
        <f t="shared" si="132"/>
        <v>159.17150000000004</v>
      </c>
      <c r="O1532" s="2">
        <f t="shared" si="133"/>
        <v>2</v>
      </c>
      <c r="P1532" s="2">
        <f t="shared" si="131"/>
        <v>1</v>
      </c>
    </row>
    <row r="1533" spans="1:16" x14ac:dyDescent="0.2">
      <c r="A1533" s="2">
        <v>2158</v>
      </c>
      <c r="B1533" s="2">
        <v>39</v>
      </c>
      <c r="C1533" s="6">
        <v>557.57524999999998</v>
      </c>
      <c r="D1533" s="6">
        <v>517.52933333333328</v>
      </c>
      <c r="E1533" s="6">
        <v>381.45734024637176</v>
      </c>
      <c r="F1533" s="2">
        <v>0</v>
      </c>
      <c r="H1533">
        <f t="shared" si="134"/>
        <v>157.57524999999998</v>
      </c>
      <c r="I1533">
        <f t="shared" si="134"/>
        <v>292.42475000000002</v>
      </c>
      <c r="J1533">
        <f t="shared" si="134"/>
        <v>685.42475000000002</v>
      </c>
      <c r="K1533">
        <f t="shared" si="134"/>
        <v>1200.4247500000001</v>
      </c>
      <c r="L1533">
        <f t="shared" si="134"/>
        <v>1892.4247500000001</v>
      </c>
      <c r="M1533" s="11">
        <f t="shared" si="130"/>
        <v>557.57524999999998</v>
      </c>
      <c r="N1533">
        <f t="shared" si="132"/>
        <v>157.57524999999998</v>
      </c>
      <c r="O1533" s="2">
        <f t="shared" si="133"/>
        <v>1</v>
      </c>
      <c r="P1533" s="2">
        <f t="shared" si="131"/>
        <v>0</v>
      </c>
    </row>
    <row r="1534" spans="1:16" x14ac:dyDescent="0.2">
      <c r="A1534" s="2">
        <v>2160</v>
      </c>
      <c r="B1534" s="2">
        <v>31</v>
      </c>
      <c r="C1534" s="6">
        <v>318.23149999999998</v>
      </c>
      <c r="D1534" s="6">
        <v>181.41955555555555</v>
      </c>
      <c r="E1534" s="6">
        <v>242.86976997657908</v>
      </c>
      <c r="F1534" s="2">
        <v>0</v>
      </c>
      <c r="H1534">
        <f t="shared" si="134"/>
        <v>81.768500000000017</v>
      </c>
      <c r="I1534">
        <f t="shared" si="134"/>
        <v>531.76850000000002</v>
      </c>
      <c r="J1534">
        <f t="shared" si="134"/>
        <v>924.76850000000002</v>
      </c>
      <c r="K1534">
        <f t="shared" si="134"/>
        <v>1439.7685000000001</v>
      </c>
      <c r="L1534">
        <f t="shared" si="134"/>
        <v>2131.7685000000001</v>
      </c>
      <c r="M1534" s="11">
        <f t="shared" si="130"/>
        <v>318.23149999999998</v>
      </c>
      <c r="N1534">
        <f t="shared" si="132"/>
        <v>81.768500000000017</v>
      </c>
      <c r="O1534" s="2">
        <f t="shared" si="133"/>
        <v>1</v>
      </c>
      <c r="P1534" s="2">
        <f t="shared" si="131"/>
        <v>0</v>
      </c>
    </row>
    <row r="1535" spans="1:16" x14ac:dyDescent="0.2">
      <c r="A1535" s="2">
        <v>2161</v>
      </c>
      <c r="B1535" s="2">
        <v>66</v>
      </c>
      <c r="C1535" s="6">
        <v>426.97649999999999</v>
      </c>
      <c r="D1535" s="6">
        <v>425.37622222222222</v>
      </c>
      <c r="E1535" s="6">
        <v>211.58834958317661</v>
      </c>
      <c r="F1535" s="2">
        <v>0</v>
      </c>
      <c r="H1535">
        <f t="shared" si="134"/>
        <v>26.976499999999987</v>
      </c>
      <c r="I1535">
        <f t="shared" si="134"/>
        <v>423.02350000000001</v>
      </c>
      <c r="J1535">
        <f t="shared" si="134"/>
        <v>816.02350000000001</v>
      </c>
      <c r="K1535">
        <f t="shared" si="134"/>
        <v>1331.0235</v>
      </c>
      <c r="L1535">
        <f t="shared" si="134"/>
        <v>2023.0235</v>
      </c>
      <c r="M1535" s="11">
        <f t="shared" si="130"/>
        <v>426.97649999999999</v>
      </c>
      <c r="N1535">
        <f t="shared" si="132"/>
        <v>26.976499999999987</v>
      </c>
      <c r="O1535" s="2">
        <f t="shared" si="133"/>
        <v>1</v>
      </c>
      <c r="P1535" s="2">
        <f t="shared" si="131"/>
        <v>0</v>
      </c>
    </row>
    <row r="1536" spans="1:16" x14ac:dyDescent="0.2">
      <c r="A1536" s="2">
        <v>2164</v>
      </c>
      <c r="B1536" s="2">
        <v>65</v>
      </c>
      <c r="C1536" s="6">
        <v>1375.9970000000001</v>
      </c>
      <c r="D1536" s="6">
        <v>1763.9482222222223</v>
      </c>
      <c r="E1536" s="6">
        <v>716.68623602828018</v>
      </c>
      <c r="F1536" s="2">
        <v>1</v>
      </c>
      <c r="H1536">
        <f t="shared" si="134"/>
        <v>975.99700000000007</v>
      </c>
      <c r="I1536">
        <f t="shared" si="134"/>
        <v>525.99700000000007</v>
      </c>
      <c r="J1536">
        <f t="shared" si="134"/>
        <v>132.99700000000007</v>
      </c>
      <c r="K1536">
        <f t="shared" si="134"/>
        <v>382.00299999999993</v>
      </c>
      <c r="L1536">
        <f t="shared" si="134"/>
        <v>1074.0029999999999</v>
      </c>
      <c r="M1536" s="11">
        <f t="shared" si="130"/>
        <v>1375.9970000000001</v>
      </c>
      <c r="N1536">
        <f t="shared" si="132"/>
        <v>132.99700000000007</v>
      </c>
      <c r="O1536" s="2">
        <f t="shared" si="133"/>
        <v>3</v>
      </c>
      <c r="P1536" s="2">
        <f t="shared" si="131"/>
        <v>1</v>
      </c>
    </row>
    <row r="1537" spans="1:16" x14ac:dyDescent="0.2">
      <c r="A1537" s="2">
        <v>2169</v>
      </c>
      <c r="B1537" s="2">
        <v>44</v>
      </c>
      <c r="C1537" s="6">
        <v>640.86275000000001</v>
      </c>
      <c r="D1537" s="6">
        <v>757.46755555555558</v>
      </c>
      <c r="E1537" s="6">
        <v>239.16671297470583</v>
      </c>
      <c r="F1537" s="2">
        <v>1</v>
      </c>
      <c r="H1537">
        <f t="shared" si="134"/>
        <v>240.86275000000001</v>
      </c>
      <c r="I1537">
        <f t="shared" si="134"/>
        <v>209.13724999999999</v>
      </c>
      <c r="J1537">
        <f t="shared" si="134"/>
        <v>602.13724999999999</v>
      </c>
      <c r="K1537">
        <f t="shared" si="134"/>
        <v>1117.13725</v>
      </c>
      <c r="L1537">
        <f t="shared" si="134"/>
        <v>1809.13725</v>
      </c>
      <c r="M1537" s="11">
        <f t="shared" si="130"/>
        <v>640.86275000000001</v>
      </c>
      <c r="N1537">
        <f t="shared" si="132"/>
        <v>209.13724999999999</v>
      </c>
      <c r="O1537" s="2">
        <f t="shared" si="133"/>
        <v>2</v>
      </c>
      <c r="P1537" s="2">
        <f t="shared" si="131"/>
        <v>1</v>
      </c>
    </row>
    <row r="1538" spans="1:16" x14ac:dyDescent="0.2">
      <c r="A1538" s="2">
        <v>2170</v>
      </c>
      <c r="B1538" s="2">
        <v>66</v>
      </c>
      <c r="C1538" s="6">
        <v>902.63199999999995</v>
      </c>
      <c r="D1538" s="6">
        <v>825.0044444444444</v>
      </c>
      <c r="E1538" s="6">
        <v>585.95807903013315</v>
      </c>
      <c r="F1538" s="2">
        <v>1</v>
      </c>
      <c r="H1538">
        <f t="shared" si="134"/>
        <v>502.63199999999995</v>
      </c>
      <c r="I1538">
        <f t="shared" si="134"/>
        <v>52.631999999999948</v>
      </c>
      <c r="J1538">
        <f t="shared" si="134"/>
        <v>340.36800000000005</v>
      </c>
      <c r="K1538">
        <f t="shared" si="134"/>
        <v>855.36800000000005</v>
      </c>
      <c r="L1538">
        <f t="shared" si="134"/>
        <v>1547.3679999999999</v>
      </c>
      <c r="M1538" s="11">
        <f t="shared" si="130"/>
        <v>902.63199999999995</v>
      </c>
      <c r="N1538">
        <f t="shared" si="132"/>
        <v>52.631999999999948</v>
      </c>
      <c r="O1538" s="2">
        <f t="shared" si="133"/>
        <v>2</v>
      </c>
      <c r="P1538" s="2">
        <f t="shared" si="131"/>
        <v>1</v>
      </c>
    </row>
    <row r="1539" spans="1:16" x14ac:dyDescent="0.2">
      <c r="A1539" s="2">
        <v>2172</v>
      </c>
      <c r="B1539" s="2">
        <v>42</v>
      </c>
      <c r="C1539" s="6">
        <v>516.75725</v>
      </c>
      <c r="D1539" s="6">
        <v>687.32355555555557</v>
      </c>
      <c r="E1539" s="6">
        <v>211.00336004803026</v>
      </c>
      <c r="F1539" s="2">
        <v>1</v>
      </c>
      <c r="H1539">
        <f t="shared" si="134"/>
        <v>116.75725</v>
      </c>
      <c r="I1539">
        <f t="shared" si="134"/>
        <v>333.24275</v>
      </c>
      <c r="J1539">
        <f t="shared" si="134"/>
        <v>726.24275</v>
      </c>
      <c r="K1539">
        <f t="shared" si="134"/>
        <v>1241.2427499999999</v>
      </c>
      <c r="L1539">
        <f t="shared" si="134"/>
        <v>1933.2427499999999</v>
      </c>
      <c r="M1539" s="11">
        <f t="shared" ref="M1539:M1602" si="135">+C1539</f>
        <v>516.75725</v>
      </c>
      <c r="N1539">
        <f t="shared" si="132"/>
        <v>116.75725</v>
      </c>
      <c r="O1539" s="2">
        <f t="shared" si="133"/>
        <v>1</v>
      </c>
      <c r="P1539" s="2">
        <f t="shared" ref="P1539:P1602" si="136">+F1539</f>
        <v>1</v>
      </c>
    </row>
    <row r="1540" spans="1:16" x14ac:dyDescent="0.2">
      <c r="A1540" s="2">
        <v>2173</v>
      </c>
      <c r="B1540" s="2">
        <v>47</v>
      </c>
      <c r="C1540" s="6">
        <v>260.71249999999998</v>
      </c>
      <c r="D1540" s="6">
        <v>163.0191111111111</v>
      </c>
      <c r="E1540" s="6">
        <v>215.48731739352539</v>
      </c>
      <c r="F1540" s="2">
        <v>1</v>
      </c>
      <c r="H1540">
        <f t="shared" si="134"/>
        <v>139.28750000000002</v>
      </c>
      <c r="I1540">
        <f t="shared" si="134"/>
        <v>589.28750000000002</v>
      </c>
      <c r="J1540">
        <f t="shared" si="134"/>
        <v>982.28750000000002</v>
      </c>
      <c r="K1540">
        <f t="shared" si="134"/>
        <v>1497.2874999999999</v>
      </c>
      <c r="L1540">
        <f t="shared" si="134"/>
        <v>2189.2874999999999</v>
      </c>
      <c r="M1540" s="11">
        <f t="shared" si="135"/>
        <v>260.71249999999998</v>
      </c>
      <c r="N1540">
        <f t="shared" ref="N1540:N1603" si="137">+MIN(H1540:L1540)</f>
        <v>139.28750000000002</v>
      </c>
      <c r="O1540" s="2">
        <f t="shared" ref="O1540:O1603" si="138">+MATCH(N1540,H1540:L1540,0)</f>
        <v>1</v>
      </c>
      <c r="P1540" s="2">
        <f t="shared" si="136"/>
        <v>1</v>
      </c>
    </row>
    <row r="1541" spans="1:16" x14ac:dyDescent="0.2">
      <c r="A1541" s="2">
        <v>2174</v>
      </c>
      <c r="B1541" s="2">
        <v>24</v>
      </c>
      <c r="C1541" s="6">
        <v>156.70824999999999</v>
      </c>
      <c r="D1541" s="6">
        <v>98.010222222222225</v>
      </c>
      <c r="E1541" s="6">
        <v>155.75866818476493</v>
      </c>
      <c r="F1541" s="2">
        <v>0</v>
      </c>
      <c r="H1541">
        <f t="shared" si="134"/>
        <v>243.29175000000001</v>
      </c>
      <c r="I1541">
        <f t="shared" si="134"/>
        <v>693.29174999999998</v>
      </c>
      <c r="J1541">
        <f t="shared" si="134"/>
        <v>1086.2917500000001</v>
      </c>
      <c r="K1541">
        <f t="shared" si="134"/>
        <v>1601.2917500000001</v>
      </c>
      <c r="L1541">
        <f t="shared" si="134"/>
        <v>2293.2917499999999</v>
      </c>
      <c r="M1541" s="11">
        <f t="shared" si="135"/>
        <v>156.70824999999999</v>
      </c>
      <c r="N1541">
        <f t="shared" si="137"/>
        <v>243.29175000000001</v>
      </c>
      <c r="O1541" s="2">
        <f t="shared" si="138"/>
        <v>1</v>
      </c>
      <c r="P1541" s="2">
        <f t="shared" si="136"/>
        <v>0</v>
      </c>
    </row>
    <row r="1542" spans="1:16" x14ac:dyDescent="0.2">
      <c r="A1542" s="2">
        <v>2176</v>
      </c>
      <c r="B1542" s="2">
        <v>42</v>
      </c>
      <c r="C1542" s="6">
        <v>1377.1990000000001</v>
      </c>
      <c r="D1542" s="6">
        <v>1558.2422222222222</v>
      </c>
      <c r="E1542" s="6">
        <v>610.88880213885625</v>
      </c>
      <c r="F1542" s="2">
        <v>1</v>
      </c>
      <c r="H1542">
        <f t="shared" si="134"/>
        <v>977.19900000000007</v>
      </c>
      <c r="I1542">
        <f t="shared" si="134"/>
        <v>527.19900000000007</v>
      </c>
      <c r="J1542">
        <f t="shared" si="134"/>
        <v>134.19900000000007</v>
      </c>
      <c r="K1542">
        <f t="shared" si="134"/>
        <v>380.80099999999993</v>
      </c>
      <c r="L1542">
        <f t="shared" si="134"/>
        <v>1072.8009999999999</v>
      </c>
      <c r="M1542" s="11">
        <f t="shared" si="135"/>
        <v>1377.1990000000001</v>
      </c>
      <c r="N1542">
        <f t="shared" si="137"/>
        <v>134.19900000000007</v>
      </c>
      <c r="O1542" s="2">
        <f t="shared" si="138"/>
        <v>3</v>
      </c>
      <c r="P1542" s="2">
        <f t="shared" si="136"/>
        <v>1</v>
      </c>
    </row>
    <row r="1543" spans="1:16" x14ac:dyDescent="0.2">
      <c r="A1543" s="2">
        <v>2177</v>
      </c>
      <c r="B1543" s="2">
        <v>42</v>
      </c>
      <c r="C1543" s="6">
        <v>880.11199999999997</v>
      </c>
      <c r="D1543" s="6">
        <v>891.5577777777778</v>
      </c>
      <c r="E1543" s="6">
        <v>437.62961051963231</v>
      </c>
      <c r="F1543" s="2">
        <v>0</v>
      </c>
      <c r="H1543">
        <f t="shared" si="134"/>
        <v>480.11199999999997</v>
      </c>
      <c r="I1543">
        <f t="shared" si="134"/>
        <v>30.111999999999966</v>
      </c>
      <c r="J1543">
        <f t="shared" si="134"/>
        <v>362.88800000000003</v>
      </c>
      <c r="K1543">
        <f t="shared" si="134"/>
        <v>877.88800000000003</v>
      </c>
      <c r="L1543">
        <f t="shared" si="134"/>
        <v>1569.8879999999999</v>
      </c>
      <c r="M1543" s="11">
        <f t="shared" si="135"/>
        <v>880.11199999999997</v>
      </c>
      <c r="N1543">
        <f t="shared" si="137"/>
        <v>30.111999999999966</v>
      </c>
      <c r="O1543" s="2">
        <f t="shared" si="138"/>
        <v>2</v>
      </c>
      <c r="P1543" s="2">
        <f t="shared" si="136"/>
        <v>0</v>
      </c>
    </row>
    <row r="1544" spans="1:16" x14ac:dyDescent="0.2">
      <c r="A1544" s="2">
        <v>2178</v>
      </c>
      <c r="B1544" s="2">
        <v>43</v>
      </c>
      <c r="C1544" s="6">
        <v>723.91049999999996</v>
      </c>
      <c r="D1544" s="6">
        <v>374.76355555555557</v>
      </c>
      <c r="E1544" s="6">
        <v>781.48870488816749</v>
      </c>
      <c r="F1544" s="2">
        <v>0</v>
      </c>
      <c r="H1544">
        <f t="shared" si="134"/>
        <v>323.91049999999996</v>
      </c>
      <c r="I1544">
        <f t="shared" si="134"/>
        <v>126.08950000000004</v>
      </c>
      <c r="J1544">
        <f t="shared" si="134"/>
        <v>519.08950000000004</v>
      </c>
      <c r="K1544">
        <f t="shared" si="134"/>
        <v>1034.0895</v>
      </c>
      <c r="L1544">
        <f t="shared" si="134"/>
        <v>1726.0895</v>
      </c>
      <c r="M1544" s="11">
        <f t="shared" si="135"/>
        <v>723.91049999999996</v>
      </c>
      <c r="N1544">
        <f t="shared" si="137"/>
        <v>126.08950000000004</v>
      </c>
      <c r="O1544" s="2">
        <f t="shared" si="138"/>
        <v>2</v>
      </c>
      <c r="P1544" s="2">
        <f t="shared" si="136"/>
        <v>0</v>
      </c>
    </row>
    <row r="1545" spans="1:16" x14ac:dyDescent="0.2">
      <c r="A1545" s="2">
        <v>2179</v>
      </c>
      <c r="B1545" s="2">
        <v>53</v>
      </c>
      <c r="C1545" s="6">
        <v>941.12374999999997</v>
      </c>
      <c r="D1545" s="6">
        <v>1091.9128888888888</v>
      </c>
      <c r="E1545" s="6">
        <v>382.40578940384933</v>
      </c>
      <c r="F1545" s="2">
        <v>1</v>
      </c>
      <c r="H1545">
        <f t="shared" si="134"/>
        <v>541.12374999999997</v>
      </c>
      <c r="I1545">
        <f t="shared" si="134"/>
        <v>91.123749999999973</v>
      </c>
      <c r="J1545">
        <f t="shared" si="134"/>
        <v>301.87625000000003</v>
      </c>
      <c r="K1545">
        <f t="shared" si="134"/>
        <v>816.87625000000003</v>
      </c>
      <c r="L1545">
        <f t="shared" si="134"/>
        <v>1508.87625</v>
      </c>
      <c r="M1545" s="11">
        <f t="shared" si="135"/>
        <v>941.12374999999997</v>
      </c>
      <c r="N1545">
        <f t="shared" si="137"/>
        <v>91.123749999999973</v>
      </c>
      <c r="O1545" s="2">
        <f t="shared" si="138"/>
        <v>2</v>
      </c>
      <c r="P1545" s="2">
        <f t="shared" si="136"/>
        <v>1</v>
      </c>
    </row>
    <row r="1546" spans="1:16" x14ac:dyDescent="0.2">
      <c r="A1546" s="2">
        <v>2182</v>
      </c>
      <c r="B1546" s="2">
        <v>21</v>
      </c>
      <c r="C1546" s="6">
        <v>721.98275000000001</v>
      </c>
      <c r="D1546" s="6">
        <v>713.90644444444445</v>
      </c>
      <c r="E1546" s="6">
        <v>561.29847801539336</v>
      </c>
      <c r="F1546" s="2">
        <v>0</v>
      </c>
      <c r="H1546">
        <f t="shared" ref="H1546:L1596" si="139">+ABS(H$2-$M1546)</f>
        <v>321.98275000000001</v>
      </c>
      <c r="I1546">
        <f t="shared" si="139"/>
        <v>128.01724999999999</v>
      </c>
      <c r="J1546">
        <f t="shared" si="139"/>
        <v>521.01724999999999</v>
      </c>
      <c r="K1546">
        <f t="shared" si="139"/>
        <v>1036.0172499999999</v>
      </c>
      <c r="L1546">
        <f t="shared" si="139"/>
        <v>1728.0172499999999</v>
      </c>
      <c r="M1546" s="11">
        <f t="shared" si="135"/>
        <v>721.98275000000001</v>
      </c>
      <c r="N1546">
        <f t="shared" si="137"/>
        <v>128.01724999999999</v>
      </c>
      <c r="O1546" s="2">
        <f t="shared" si="138"/>
        <v>2</v>
      </c>
      <c r="P1546" s="2">
        <f t="shared" si="136"/>
        <v>0</v>
      </c>
    </row>
    <row r="1547" spans="1:16" x14ac:dyDescent="0.2">
      <c r="A1547" s="2">
        <v>2183</v>
      </c>
      <c r="B1547" s="2">
        <v>22</v>
      </c>
      <c r="C1547" s="6">
        <v>1243.3612499999999</v>
      </c>
      <c r="D1547" s="6">
        <v>1160.1457777777778</v>
      </c>
      <c r="E1547" s="6">
        <v>588.38416204750968</v>
      </c>
      <c r="F1547" s="2">
        <v>1</v>
      </c>
      <c r="H1547">
        <f t="shared" si="139"/>
        <v>843.36124999999993</v>
      </c>
      <c r="I1547">
        <f t="shared" si="139"/>
        <v>393.36124999999993</v>
      </c>
      <c r="J1547">
        <f t="shared" si="139"/>
        <v>0.36124999999992724</v>
      </c>
      <c r="K1547">
        <f t="shared" si="139"/>
        <v>514.63875000000007</v>
      </c>
      <c r="L1547">
        <f t="shared" si="139"/>
        <v>1206.6387500000001</v>
      </c>
      <c r="M1547" s="11">
        <f t="shared" si="135"/>
        <v>1243.3612499999999</v>
      </c>
      <c r="N1547">
        <f t="shared" si="137"/>
        <v>0.36124999999992724</v>
      </c>
      <c r="O1547" s="2">
        <f t="shared" si="138"/>
        <v>3</v>
      </c>
      <c r="P1547" s="2">
        <f t="shared" si="136"/>
        <v>1</v>
      </c>
    </row>
    <row r="1548" spans="1:16" x14ac:dyDescent="0.2">
      <c r="A1548" s="2">
        <v>2184</v>
      </c>
      <c r="B1548" s="2">
        <v>49</v>
      </c>
      <c r="C1548" s="6">
        <v>319.63499999999999</v>
      </c>
      <c r="D1548" s="6">
        <v>232.49088888888889</v>
      </c>
      <c r="E1548" s="6">
        <v>254.22798011379399</v>
      </c>
      <c r="F1548" s="2">
        <v>0</v>
      </c>
      <c r="H1548">
        <f t="shared" si="139"/>
        <v>80.365000000000009</v>
      </c>
      <c r="I1548">
        <f t="shared" si="139"/>
        <v>530.36500000000001</v>
      </c>
      <c r="J1548">
        <f t="shared" si="139"/>
        <v>923.36500000000001</v>
      </c>
      <c r="K1548">
        <f t="shared" si="139"/>
        <v>1438.365</v>
      </c>
      <c r="L1548">
        <f t="shared" si="139"/>
        <v>2130.3649999999998</v>
      </c>
      <c r="M1548" s="11">
        <f t="shared" si="135"/>
        <v>319.63499999999999</v>
      </c>
      <c r="N1548">
        <f t="shared" si="137"/>
        <v>80.365000000000009</v>
      </c>
      <c r="O1548" s="2">
        <f t="shared" si="138"/>
        <v>1</v>
      </c>
      <c r="P1548" s="2">
        <f t="shared" si="136"/>
        <v>0</v>
      </c>
    </row>
    <row r="1549" spans="1:16" x14ac:dyDescent="0.2">
      <c r="A1549" s="2">
        <v>2185</v>
      </c>
      <c r="B1549" s="2">
        <v>29</v>
      </c>
      <c r="C1549" s="6">
        <v>992.46249999999998</v>
      </c>
      <c r="D1549" s="6">
        <v>1171.492</v>
      </c>
      <c r="E1549" s="6">
        <v>495.60071376609915</v>
      </c>
      <c r="F1549" s="2">
        <v>1</v>
      </c>
      <c r="H1549">
        <f t="shared" si="139"/>
        <v>592.46249999999998</v>
      </c>
      <c r="I1549">
        <f t="shared" si="139"/>
        <v>142.46249999999998</v>
      </c>
      <c r="J1549">
        <f t="shared" si="139"/>
        <v>250.53750000000002</v>
      </c>
      <c r="K1549">
        <f t="shared" si="139"/>
        <v>765.53750000000002</v>
      </c>
      <c r="L1549">
        <f t="shared" si="139"/>
        <v>1457.5374999999999</v>
      </c>
      <c r="M1549" s="11">
        <f t="shared" si="135"/>
        <v>992.46249999999998</v>
      </c>
      <c r="N1549">
        <f t="shared" si="137"/>
        <v>142.46249999999998</v>
      </c>
      <c r="O1549" s="2">
        <f t="shared" si="138"/>
        <v>2</v>
      </c>
      <c r="P1549" s="2">
        <f t="shared" si="136"/>
        <v>1</v>
      </c>
    </row>
    <row r="1550" spans="1:16" x14ac:dyDescent="0.2">
      <c r="A1550" s="2">
        <v>2188</v>
      </c>
      <c r="B1550" s="2">
        <v>29</v>
      </c>
      <c r="C1550" s="6">
        <v>255.352</v>
      </c>
      <c r="D1550" s="6">
        <v>339.57266666666669</v>
      </c>
      <c r="E1550" s="6">
        <v>121.41843474447293</v>
      </c>
      <c r="F1550" s="2">
        <v>0</v>
      </c>
      <c r="H1550">
        <f t="shared" si="139"/>
        <v>144.648</v>
      </c>
      <c r="I1550">
        <f t="shared" si="139"/>
        <v>594.64800000000002</v>
      </c>
      <c r="J1550">
        <f t="shared" si="139"/>
        <v>987.64800000000002</v>
      </c>
      <c r="K1550">
        <f t="shared" si="139"/>
        <v>1502.6479999999999</v>
      </c>
      <c r="L1550">
        <f t="shared" si="139"/>
        <v>2194.6480000000001</v>
      </c>
      <c r="M1550" s="11">
        <f t="shared" si="135"/>
        <v>255.352</v>
      </c>
      <c r="N1550">
        <f t="shared" si="137"/>
        <v>144.648</v>
      </c>
      <c r="O1550" s="2">
        <f t="shared" si="138"/>
        <v>1</v>
      </c>
      <c r="P1550" s="2">
        <f t="shared" si="136"/>
        <v>0</v>
      </c>
    </row>
    <row r="1551" spans="1:16" x14ac:dyDescent="0.2">
      <c r="A1551" s="2">
        <v>2189</v>
      </c>
      <c r="B1551" s="2">
        <v>51</v>
      </c>
      <c r="C1551" s="6">
        <v>384.505</v>
      </c>
      <c r="D1551" s="6">
        <v>306.07288888888888</v>
      </c>
      <c r="E1551" s="6">
        <v>232.21274622086472</v>
      </c>
      <c r="F1551" s="2">
        <v>0</v>
      </c>
      <c r="H1551">
        <f t="shared" si="139"/>
        <v>15.495000000000005</v>
      </c>
      <c r="I1551">
        <f t="shared" si="139"/>
        <v>465.495</v>
      </c>
      <c r="J1551">
        <f t="shared" si="139"/>
        <v>858.495</v>
      </c>
      <c r="K1551">
        <f t="shared" si="139"/>
        <v>1373.4949999999999</v>
      </c>
      <c r="L1551">
        <f t="shared" si="139"/>
        <v>2065.4949999999999</v>
      </c>
      <c r="M1551" s="11">
        <f t="shared" si="135"/>
        <v>384.505</v>
      </c>
      <c r="N1551">
        <f t="shared" si="137"/>
        <v>15.495000000000005</v>
      </c>
      <c r="O1551" s="2">
        <f t="shared" si="138"/>
        <v>1</v>
      </c>
      <c r="P1551" s="2">
        <f t="shared" si="136"/>
        <v>0</v>
      </c>
    </row>
    <row r="1552" spans="1:16" x14ac:dyDescent="0.2">
      <c r="A1552" s="2">
        <v>2191</v>
      </c>
      <c r="B1552" s="2">
        <v>31</v>
      </c>
      <c r="C1552" s="6">
        <v>757.7355</v>
      </c>
      <c r="D1552" s="6">
        <v>815.79977777777776</v>
      </c>
      <c r="E1552" s="6">
        <v>531.64068434328817</v>
      </c>
      <c r="F1552" s="2">
        <v>0</v>
      </c>
      <c r="H1552">
        <f t="shared" si="139"/>
        <v>357.7355</v>
      </c>
      <c r="I1552">
        <f t="shared" si="139"/>
        <v>92.264499999999998</v>
      </c>
      <c r="J1552">
        <f t="shared" si="139"/>
        <v>485.2645</v>
      </c>
      <c r="K1552">
        <f t="shared" si="139"/>
        <v>1000.2645</v>
      </c>
      <c r="L1552">
        <f t="shared" si="139"/>
        <v>1692.2645</v>
      </c>
      <c r="M1552" s="11">
        <f t="shared" si="135"/>
        <v>757.7355</v>
      </c>
      <c r="N1552">
        <f t="shared" si="137"/>
        <v>92.264499999999998</v>
      </c>
      <c r="O1552" s="2">
        <f t="shared" si="138"/>
        <v>2</v>
      </c>
      <c r="P1552" s="2">
        <f t="shared" si="136"/>
        <v>0</v>
      </c>
    </row>
    <row r="1553" spans="1:16" x14ac:dyDescent="0.2">
      <c r="A1553" s="2">
        <v>2193</v>
      </c>
      <c r="B1553" s="2">
        <v>36</v>
      </c>
      <c r="C1553" s="6">
        <v>1459.68525</v>
      </c>
      <c r="D1553" s="6">
        <v>1051.4051111111112</v>
      </c>
      <c r="E1553" s="6">
        <v>1292.3972155837034</v>
      </c>
      <c r="F1553" s="2">
        <v>1</v>
      </c>
      <c r="H1553">
        <f t="shared" si="139"/>
        <v>1059.68525</v>
      </c>
      <c r="I1553">
        <f t="shared" si="139"/>
        <v>609.68525</v>
      </c>
      <c r="J1553">
        <f t="shared" si="139"/>
        <v>216.68525</v>
      </c>
      <c r="K1553">
        <f t="shared" si="139"/>
        <v>298.31475</v>
      </c>
      <c r="L1553">
        <f t="shared" si="139"/>
        <v>990.31475</v>
      </c>
      <c r="M1553" s="11">
        <f t="shared" si="135"/>
        <v>1459.68525</v>
      </c>
      <c r="N1553">
        <f t="shared" si="137"/>
        <v>216.68525</v>
      </c>
      <c r="O1553" s="2">
        <f t="shared" si="138"/>
        <v>3</v>
      </c>
      <c r="P1553" s="2">
        <f t="shared" si="136"/>
        <v>1</v>
      </c>
    </row>
    <row r="1554" spans="1:16" x14ac:dyDescent="0.2">
      <c r="A1554" s="2">
        <v>2194</v>
      </c>
      <c r="B1554" s="2">
        <v>41</v>
      </c>
      <c r="C1554" s="6">
        <v>417.59924999999998</v>
      </c>
      <c r="D1554" s="6">
        <v>224.06422222222221</v>
      </c>
      <c r="E1554" s="6">
        <v>620.27038246777579</v>
      </c>
      <c r="F1554" s="2">
        <v>1</v>
      </c>
      <c r="H1554">
        <f t="shared" si="139"/>
        <v>17.599249999999984</v>
      </c>
      <c r="I1554">
        <f t="shared" si="139"/>
        <v>432.40075000000002</v>
      </c>
      <c r="J1554">
        <f t="shared" si="139"/>
        <v>825.40075000000002</v>
      </c>
      <c r="K1554">
        <f t="shared" si="139"/>
        <v>1340.40075</v>
      </c>
      <c r="L1554">
        <f t="shared" si="139"/>
        <v>2032.40075</v>
      </c>
      <c r="M1554" s="11">
        <f t="shared" si="135"/>
        <v>417.59924999999998</v>
      </c>
      <c r="N1554">
        <f t="shared" si="137"/>
        <v>17.599249999999984</v>
      </c>
      <c r="O1554" s="2">
        <f t="shared" si="138"/>
        <v>1</v>
      </c>
      <c r="P1554" s="2">
        <f t="shared" si="136"/>
        <v>1</v>
      </c>
    </row>
    <row r="1555" spans="1:16" x14ac:dyDescent="0.2">
      <c r="A1555" s="2">
        <v>2197</v>
      </c>
      <c r="B1555" s="2">
        <v>56</v>
      </c>
      <c r="C1555" s="6">
        <v>829.52850000000001</v>
      </c>
      <c r="D1555" s="6">
        <v>467.02777777777777</v>
      </c>
      <c r="E1555" s="6">
        <v>656.15143924842653</v>
      </c>
      <c r="F1555" s="2">
        <v>0</v>
      </c>
      <c r="H1555">
        <f t="shared" si="139"/>
        <v>429.52850000000001</v>
      </c>
      <c r="I1555">
        <f t="shared" si="139"/>
        <v>20.471499999999992</v>
      </c>
      <c r="J1555">
        <f t="shared" si="139"/>
        <v>413.47149999999999</v>
      </c>
      <c r="K1555">
        <f t="shared" si="139"/>
        <v>928.47149999999999</v>
      </c>
      <c r="L1555">
        <f t="shared" si="139"/>
        <v>1620.4715000000001</v>
      </c>
      <c r="M1555" s="11">
        <f t="shared" si="135"/>
        <v>829.52850000000001</v>
      </c>
      <c r="N1555">
        <f t="shared" si="137"/>
        <v>20.471499999999992</v>
      </c>
      <c r="O1555" s="2">
        <f t="shared" si="138"/>
        <v>2</v>
      </c>
      <c r="P1555" s="2">
        <f t="shared" si="136"/>
        <v>0</v>
      </c>
    </row>
    <row r="1556" spans="1:16" x14ac:dyDescent="0.2">
      <c r="A1556" s="2">
        <v>2198</v>
      </c>
      <c r="B1556" s="2">
        <v>29</v>
      </c>
      <c r="C1556" s="6">
        <v>1081.2942499999999</v>
      </c>
      <c r="D1556" s="6">
        <v>993.52511111111107</v>
      </c>
      <c r="E1556" s="6">
        <v>800.61207477976097</v>
      </c>
      <c r="F1556" s="2">
        <v>0</v>
      </c>
      <c r="H1556">
        <f t="shared" si="139"/>
        <v>681.29424999999992</v>
      </c>
      <c r="I1556">
        <f t="shared" si="139"/>
        <v>231.29424999999992</v>
      </c>
      <c r="J1556">
        <f t="shared" si="139"/>
        <v>161.70575000000008</v>
      </c>
      <c r="K1556">
        <f t="shared" si="139"/>
        <v>676.70575000000008</v>
      </c>
      <c r="L1556">
        <f t="shared" si="139"/>
        <v>1368.7057500000001</v>
      </c>
      <c r="M1556" s="11">
        <f t="shared" si="135"/>
        <v>1081.2942499999999</v>
      </c>
      <c r="N1556">
        <f t="shared" si="137"/>
        <v>161.70575000000008</v>
      </c>
      <c r="O1556" s="2">
        <f t="shared" si="138"/>
        <v>3</v>
      </c>
      <c r="P1556" s="2">
        <f t="shared" si="136"/>
        <v>0</v>
      </c>
    </row>
    <row r="1557" spans="1:16" x14ac:dyDescent="0.2">
      <c r="A1557" s="2">
        <v>2199</v>
      </c>
      <c r="B1557" s="2">
        <v>45</v>
      </c>
      <c r="C1557" s="6">
        <v>899.39525000000003</v>
      </c>
      <c r="D1557" s="6">
        <v>407.97422222222224</v>
      </c>
      <c r="E1557" s="6">
        <v>1382.2252737208291</v>
      </c>
      <c r="F1557" s="2">
        <v>1</v>
      </c>
      <c r="H1557">
        <f t="shared" si="139"/>
        <v>499.39525000000003</v>
      </c>
      <c r="I1557">
        <f t="shared" si="139"/>
        <v>49.395250000000033</v>
      </c>
      <c r="J1557">
        <f t="shared" si="139"/>
        <v>343.60474999999997</v>
      </c>
      <c r="K1557">
        <f t="shared" si="139"/>
        <v>858.60474999999997</v>
      </c>
      <c r="L1557">
        <f t="shared" si="139"/>
        <v>1550.60475</v>
      </c>
      <c r="M1557" s="11">
        <f t="shared" si="135"/>
        <v>899.39525000000003</v>
      </c>
      <c r="N1557">
        <f t="shared" si="137"/>
        <v>49.395250000000033</v>
      </c>
      <c r="O1557" s="2">
        <f t="shared" si="138"/>
        <v>2</v>
      </c>
      <c r="P1557" s="2">
        <f t="shared" si="136"/>
        <v>1</v>
      </c>
    </row>
    <row r="1558" spans="1:16" x14ac:dyDescent="0.2">
      <c r="A1558" s="2">
        <v>2201</v>
      </c>
      <c r="B1558" s="2">
        <v>47</v>
      </c>
      <c r="C1558" s="6">
        <v>827.88499999999999</v>
      </c>
      <c r="D1558" s="6">
        <v>656.02622222222226</v>
      </c>
      <c r="E1558" s="6">
        <v>528.15157676945216</v>
      </c>
      <c r="F1558" s="2">
        <v>1</v>
      </c>
      <c r="H1558">
        <f t="shared" si="139"/>
        <v>427.88499999999999</v>
      </c>
      <c r="I1558">
        <f t="shared" si="139"/>
        <v>22.115000000000009</v>
      </c>
      <c r="J1558">
        <f t="shared" si="139"/>
        <v>415.11500000000001</v>
      </c>
      <c r="K1558">
        <f t="shared" si="139"/>
        <v>930.11500000000001</v>
      </c>
      <c r="L1558">
        <f t="shared" si="139"/>
        <v>1622.115</v>
      </c>
      <c r="M1558" s="11">
        <f t="shared" si="135"/>
        <v>827.88499999999999</v>
      </c>
      <c r="N1558">
        <f t="shared" si="137"/>
        <v>22.115000000000009</v>
      </c>
      <c r="O1558" s="2">
        <f t="shared" si="138"/>
        <v>2</v>
      </c>
      <c r="P1558" s="2">
        <f t="shared" si="136"/>
        <v>1</v>
      </c>
    </row>
    <row r="1559" spans="1:16" x14ac:dyDescent="0.2">
      <c r="A1559" s="2">
        <v>2202</v>
      </c>
      <c r="B1559" s="2">
        <v>43</v>
      </c>
      <c r="C1559" s="6">
        <v>1640.2204999999999</v>
      </c>
      <c r="D1559" s="6">
        <v>1018.5546666666667</v>
      </c>
      <c r="E1559" s="6">
        <v>1049.4676514522125</v>
      </c>
      <c r="F1559" s="2">
        <v>1</v>
      </c>
      <c r="H1559">
        <f t="shared" si="139"/>
        <v>1240.2204999999999</v>
      </c>
      <c r="I1559">
        <f t="shared" si="139"/>
        <v>790.2204999999999</v>
      </c>
      <c r="J1559">
        <f t="shared" si="139"/>
        <v>397.2204999999999</v>
      </c>
      <c r="K1559">
        <f t="shared" si="139"/>
        <v>117.7795000000001</v>
      </c>
      <c r="L1559">
        <f t="shared" si="139"/>
        <v>809.7795000000001</v>
      </c>
      <c r="M1559" s="11">
        <f t="shared" si="135"/>
        <v>1640.2204999999999</v>
      </c>
      <c r="N1559">
        <f t="shared" si="137"/>
        <v>117.7795000000001</v>
      </c>
      <c r="O1559" s="2">
        <f t="shared" si="138"/>
        <v>4</v>
      </c>
      <c r="P1559" s="2">
        <f t="shared" si="136"/>
        <v>1</v>
      </c>
    </row>
    <row r="1560" spans="1:16" x14ac:dyDescent="0.2">
      <c r="A1560" s="2">
        <v>2204</v>
      </c>
      <c r="B1560" s="2">
        <v>32</v>
      </c>
      <c r="C1560" s="6">
        <v>505.36324999999999</v>
      </c>
      <c r="D1560" s="6">
        <v>270.60533333333331</v>
      </c>
      <c r="E1560" s="6">
        <v>677.51293229232715</v>
      </c>
      <c r="F1560" s="2">
        <v>0</v>
      </c>
      <c r="H1560">
        <f t="shared" si="139"/>
        <v>105.36324999999999</v>
      </c>
      <c r="I1560">
        <f t="shared" si="139"/>
        <v>344.63675000000001</v>
      </c>
      <c r="J1560">
        <f t="shared" si="139"/>
        <v>737.63675000000001</v>
      </c>
      <c r="K1560">
        <f t="shared" si="139"/>
        <v>1252.6367500000001</v>
      </c>
      <c r="L1560">
        <f t="shared" si="139"/>
        <v>1944.6367500000001</v>
      </c>
      <c r="M1560" s="11">
        <f t="shared" si="135"/>
        <v>505.36324999999999</v>
      </c>
      <c r="N1560">
        <f t="shared" si="137"/>
        <v>105.36324999999999</v>
      </c>
      <c r="O1560" s="2">
        <f t="shared" si="138"/>
        <v>1</v>
      </c>
      <c r="P1560" s="2">
        <f t="shared" si="136"/>
        <v>0</v>
      </c>
    </row>
    <row r="1561" spans="1:16" x14ac:dyDescent="0.2">
      <c r="A1561" s="2">
        <v>2205</v>
      </c>
      <c r="B1561" s="2">
        <v>22</v>
      </c>
      <c r="C1561" s="6">
        <v>738.47199999999998</v>
      </c>
      <c r="D1561" s="6">
        <v>785.95933333333335</v>
      </c>
      <c r="E1561" s="6">
        <v>612.48449447696123</v>
      </c>
      <c r="F1561" s="2">
        <v>1</v>
      </c>
      <c r="H1561">
        <f t="shared" si="139"/>
        <v>338.47199999999998</v>
      </c>
      <c r="I1561">
        <f t="shared" si="139"/>
        <v>111.52800000000002</v>
      </c>
      <c r="J1561">
        <f t="shared" si="139"/>
        <v>504.52800000000002</v>
      </c>
      <c r="K1561">
        <f t="shared" si="139"/>
        <v>1019.528</v>
      </c>
      <c r="L1561">
        <f t="shared" si="139"/>
        <v>1711.528</v>
      </c>
      <c r="M1561" s="11">
        <f t="shared" si="135"/>
        <v>738.47199999999998</v>
      </c>
      <c r="N1561">
        <f t="shared" si="137"/>
        <v>111.52800000000002</v>
      </c>
      <c r="O1561" s="2">
        <f t="shared" si="138"/>
        <v>2</v>
      </c>
      <c r="P1561" s="2">
        <f t="shared" si="136"/>
        <v>1</v>
      </c>
    </row>
    <row r="1562" spans="1:16" x14ac:dyDescent="0.2">
      <c r="A1562" s="2">
        <v>2206</v>
      </c>
      <c r="B1562" s="2">
        <v>53</v>
      </c>
      <c r="C1562" s="6">
        <v>948.95024999999998</v>
      </c>
      <c r="D1562" s="6">
        <v>616.55066666666664</v>
      </c>
      <c r="E1562" s="6">
        <v>830.96031147243298</v>
      </c>
      <c r="F1562" s="2">
        <v>1</v>
      </c>
      <c r="H1562">
        <f t="shared" si="139"/>
        <v>548.95024999999998</v>
      </c>
      <c r="I1562">
        <f t="shared" si="139"/>
        <v>98.950249999999983</v>
      </c>
      <c r="J1562">
        <f t="shared" si="139"/>
        <v>294.04975000000002</v>
      </c>
      <c r="K1562">
        <f t="shared" si="139"/>
        <v>809.04975000000002</v>
      </c>
      <c r="L1562">
        <f t="shared" si="139"/>
        <v>1501.0497500000001</v>
      </c>
      <c r="M1562" s="11">
        <f t="shared" si="135"/>
        <v>948.95024999999998</v>
      </c>
      <c r="N1562">
        <f t="shared" si="137"/>
        <v>98.950249999999983</v>
      </c>
      <c r="O1562" s="2">
        <f t="shared" si="138"/>
        <v>2</v>
      </c>
      <c r="P1562" s="2">
        <f t="shared" si="136"/>
        <v>1</v>
      </c>
    </row>
    <row r="1563" spans="1:16" x14ac:dyDescent="0.2">
      <c r="A1563" s="2">
        <v>2207</v>
      </c>
      <c r="B1563" s="2">
        <v>25</v>
      </c>
      <c r="C1563" s="6">
        <v>1285.2159999999999</v>
      </c>
      <c r="D1563" s="6">
        <v>1443.0511111111111</v>
      </c>
      <c r="E1563" s="6">
        <v>715.90376867977068</v>
      </c>
      <c r="F1563" s="2">
        <v>1</v>
      </c>
      <c r="H1563">
        <f t="shared" si="139"/>
        <v>885.21599999999989</v>
      </c>
      <c r="I1563">
        <f t="shared" si="139"/>
        <v>435.21599999999989</v>
      </c>
      <c r="J1563">
        <f t="shared" si="139"/>
        <v>42.215999999999894</v>
      </c>
      <c r="K1563">
        <f t="shared" si="139"/>
        <v>472.78400000000011</v>
      </c>
      <c r="L1563">
        <f t="shared" si="139"/>
        <v>1164.7840000000001</v>
      </c>
      <c r="M1563" s="11">
        <f t="shared" si="135"/>
        <v>1285.2159999999999</v>
      </c>
      <c r="N1563">
        <f t="shared" si="137"/>
        <v>42.215999999999894</v>
      </c>
      <c r="O1563" s="2">
        <f t="shared" si="138"/>
        <v>3</v>
      </c>
      <c r="P1563" s="2">
        <f t="shared" si="136"/>
        <v>1</v>
      </c>
    </row>
    <row r="1564" spans="1:16" x14ac:dyDescent="0.2">
      <c r="A1564" s="2">
        <v>2208</v>
      </c>
      <c r="B1564" s="2">
        <v>64</v>
      </c>
      <c r="C1564" s="6">
        <v>1041.82275</v>
      </c>
      <c r="D1564" s="6">
        <v>978.80977777777775</v>
      </c>
      <c r="E1564" s="6">
        <v>490.18785742946682</v>
      </c>
      <c r="F1564" s="2">
        <v>1</v>
      </c>
      <c r="H1564">
        <f t="shared" si="139"/>
        <v>641.82275000000004</v>
      </c>
      <c r="I1564">
        <f t="shared" si="139"/>
        <v>191.82275000000004</v>
      </c>
      <c r="J1564">
        <f t="shared" si="139"/>
        <v>201.17724999999996</v>
      </c>
      <c r="K1564">
        <f t="shared" si="139"/>
        <v>716.17724999999996</v>
      </c>
      <c r="L1564">
        <f t="shared" si="139"/>
        <v>1408.17725</v>
      </c>
      <c r="M1564" s="11">
        <f t="shared" si="135"/>
        <v>1041.82275</v>
      </c>
      <c r="N1564">
        <f t="shared" si="137"/>
        <v>191.82275000000004</v>
      </c>
      <c r="O1564" s="2">
        <f t="shared" si="138"/>
        <v>2</v>
      </c>
      <c r="P1564" s="2">
        <f t="shared" si="136"/>
        <v>1</v>
      </c>
    </row>
    <row r="1565" spans="1:16" x14ac:dyDescent="0.2">
      <c r="A1565" s="2">
        <v>2209</v>
      </c>
      <c r="B1565" s="2">
        <v>43</v>
      </c>
      <c r="C1565" s="6">
        <v>617.26199999999994</v>
      </c>
      <c r="D1565" s="6">
        <v>284.38555555555558</v>
      </c>
      <c r="E1565" s="6">
        <v>1051.5613131884663</v>
      </c>
      <c r="F1565" s="2">
        <v>1</v>
      </c>
      <c r="H1565">
        <f t="shared" si="139"/>
        <v>217.26199999999994</v>
      </c>
      <c r="I1565">
        <f t="shared" si="139"/>
        <v>232.73800000000006</v>
      </c>
      <c r="J1565">
        <f t="shared" si="139"/>
        <v>625.73800000000006</v>
      </c>
      <c r="K1565">
        <f t="shared" si="139"/>
        <v>1140.7380000000001</v>
      </c>
      <c r="L1565">
        <f t="shared" si="139"/>
        <v>1832.7380000000001</v>
      </c>
      <c r="M1565" s="11">
        <f t="shared" si="135"/>
        <v>617.26199999999994</v>
      </c>
      <c r="N1565">
        <f t="shared" si="137"/>
        <v>217.26199999999994</v>
      </c>
      <c r="O1565" s="2">
        <f t="shared" si="138"/>
        <v>1</v>
      </c>
      <c r="P1565" s="2">
        <f t="shared" si="136"/>
        <v>1</v>
      </c>
    </row>
    <row r="1566" spans="1:16" x14ac:dyDescent="0.2">
      <c r="A1566" s="2">
        <v>2210</v>
      </c>
      <c r="B1566" s="2">
        <v>43</v>
      </c>
      <c r="C1566" s="6">
        <v>74.349249999999998</v>
      </c>
      <c r="D1566" s="6">
        <v>41.722444444444442</v>
      </c>
      <c r="E1566" s="6">
        <v>105.44210701937889</v>
      </c>
      <c r="F1566" s="2">
        <v>0</v>
      </c>
      <c r="H1566">
        <f t="shared" si="139"/>
        <v>325.65075000000002</v>
      </c>
      <c r="I1566">
        <f t="shared" si="139"/>
        <v>775.65075000000002</v>
      </c>
      <c r="J1566">
        <f t="shared" si="139"/>
        <v>1168.65075</v>
      </c>
      <c r="K1566">
        <f t="shared" si="139"/>
        <v>1683.65075</v>
      </c>
      <c r="L1566">
        <f t="shared" si="139"/>
        <v>2375.6507499999998</v>
      </c>
      <c r="M1566" s="11">
        <f t="shared" si="135"/>
        <v>74.349249999999998</v>
      </c>
      <c r="N1566">
        <f t="shared" si="137"/>
        <v>325.65075000000002</v>
      </c>
      <c r="O1566" s="2">
        <f t="shared" si="138"/>
        <v>1</v>
      </c>
      <c r="P1566" s="2">
        <f t="shared" si="136"/>
        <v>0</v>
      </c>
    </row>
    <row r="1567" spans="1:16" x14ac:dyDescent="0.2">
      <c r="A1567" s="2">
        <v>2212</v>
      </c>
      <c r="B1567" s="2">
        <v>51</v>
      </c>
      <c r="C1567" s="6">
        <v>135.36574999999999</v>
      </c>
      <c r="D1567" s="6">
        <v>162.47133333333332</v>
      </c>
      <c r="E1567" s="6">
        <v>76.431497936227288</v>
      </c>
      <c r="F1567" s="2">
        <v>0</v>
      </c>
      <c r="H1567">
        <f t="shared" si="139"/>
        <v>264.63425000000001</v>
      </c>
      <c r="I1567">
        <f t="shared" si="139"/>
        <v>714.63425000000007</v>
      </c>
      <c r="J1567">
        <f t="shared" si="139"/>
        <v>1107.6342500000001</v>
      </c>
      <c r="K1567">
        <f t="shared" si="139"/>
        <v>1622.6342500000001</v>
      </c>
      <c r="L1567">
        <f t="shared" si="139"/>
        <v>2314.6342500000001</v>
      </c>
      <c r="M1567" s="11">
        <f t="shared" si="135"/>
        <v>135.36574999999999</v>
      </c>
      <c r="N1567">
        <f t="shared" si="137"/>
        <v>264.63425000000001</v>
      </c>
      <c r="O1567" s="2">
        <f t="shared" si="138"/>
        <v>1</v>
      </c>
      <c r="P1567" s="2">
        <f t="shared" si="136"/>
        <v>0</v>
      </c>
    </row>
    <row r="1568" spans="1:16" x14ac:dyDescent="0.2">
      <c r="A1568" s="2">
        <v>2213</v>
      </c>
      <c r="B1568" s="2">
        <v>49</v>
      </c>
      <c r="C1568" s="6">
        <v>772.22850000000005</v>
      </c>
      <c r="D1568" s="6">
        <v>735.01355555555551</v>
      </c>
      <c r="E1568" s="6">
        <v>680.73264019602573</v>
      </c>
      <c r="F1568" s="2">
        <v>0</v>
      </c>
      <c r="H1568">
        <f t="shared" si="139"/>
        <v>372.22850000000005</v>
      </c>
      <c r="I1568">
        <f t="shared" si="139"/>
        <v>77.771499999999946</v>
      </c>
      <c r="J1568">
        <f t="shared" si="139"/>
        <v>470.77149999999995</v>
      </c>
      <c r="K1568">
        <f t="shared" si="139"/>
        <v>985.77149999999995</v>
      </c>
      <c r="L1568">
        <f t="shared" si="139"/>
        <v>1677.7714999999998</v>
      </c>
      <c r="M1568" s="11">
        <f t="shared" si="135"/>
        <v>772.22850000000005</v>
      </c>
      <c r="N1568">
        <f t="shared" si="137"/>
        <v>77.771499999999946</v>
      </c>
      <c r="O1568" s="2">
        <f t="shared" si="138"/>
        <v>2</v>
      </c>
      <c r="P1568" s="2">
        <f t="shared" si="136"/>
        <v>0</v>
      </c>
    </row>
    <row r="1569" spans="1:16" x14ac:dyDescent="0.2">
      <c r="A1569" s="2">
        <v>2215</v>
      </c>
      <c r="B1569" s="2">
        <v>27</v>
      </c>
      <c r="C1569" s="6">
        <v>71.495750000000001</v>
      </c>
      <c r="D1569" s="6">
        <v>47.773333333333333</v>
      </c>
      <c r="E1569" s="6">
        <v>58.676656828105621</v>
      </c>
      <c r="F1569" s="2">
        <v>0</v>
      </c>
      <c r="H1569">
        <f t="shared" si="139"/>
        <v>328.50425000000001</v>
      </c>
      <c r="I1569">
        <f t="shared" si="139"/>
        <v>778.50424999999996</v>
      </c>
      <c r="J1569">
        <f t="shared" si="139"/>
        <v>1171.50425</v>
      </c>
      <c r="K1569">
        <f t="shared" si="139"/>
        <v>1686.50425</v>
      </c>
      <c r="L1569">
        <f t="shared" si="139"/>
        <v>2378.50425</v>
      </c>
      <c r="M1569" s="11">
        <f t="shared" si="135"/>
        <v>71.495750000000001</v>
      </c>
      <c r="N1569">
        <f t="shared" si="137"/>
        <v>328.50425000000001</v>
      </c>
      <c r="O1569" s="2">
        <f t="shared" si="138"/>
        <v>1</v>
      </c>
      <c r="P1569" s="2">
        <f t="shared" si="136"/>
        <v>0</v>
      </c>
    </row>
    <row r="1570" spans="1:16" x14ac:dyDescent="0.2">
      <c r="A1570" s="2">
        <v>2216</v>
      </c>
      <c r="B1570" s="2">
        <v>32</v>
      </c>
      <c r="C1570" s="6">
        <v>545.56674999999996</v>
      </c>
      <c r="D1570" s="6">
        <v>668.02488888888888</v>
      </c>
      <c r="E1570" s="6">
        <v>288.05712273827669</v>
      </c>
      <c r="F1570" s="2">
        <v>0</v>
      </c>
      <c r="H1570">
        <f t="shared" si="139"/>
        <v>145.56674999999996</v>
      </c>
      <c r="I1570">
        <f t="shared" si="139"/>
        <v>304.43325000000004</v>
      </c>
      <c r="J1570">
        <f t="shared" si="139"/>
        <v>697.43325000000004</v>
      </c>
      <c r="K1570">
        <f t="shared" si="139"/>
        <v>1212.43325</v>
      </c>
      <c r="L1570">
        <f t="shared" si="139"/>
        <v>1904.43325</v>
      </c>
      <c r="M1570" s="11">
        <f t="shared" si="135"/>
        <v>545.56674999999996</v>
      </c>
      <c r="N1570">
        <f t="shared" si="137"/>
        <v>145.56674999999996</v>
      </c>
      <c r="O1570" s="2">
        <f t="shared" si="138"/>
        <v>1</v>
      </c>
      <c r="P1570" s="2">
        <f t="shared" si="136"/>
        <v>0</v>
      </c>
    </row>
    <row r="1571" spans="1:16" x14ac:dyDescent="0.2">
      <c r="A1571" s="2">
        <v>2219</v>
      </c>
      <c r="B1571" s="2">
        <v>37</v>
      </c>
      <c r="C1571" s="6">
        <v>84.201250000000002</v>
      </c>
      <c r="D1571" s="6">
        <v>69.560666666666663</v>
      </c>
      <c r="E1571" s="6">
        <v>56.719731530660525</v>
      </c>
      <c r="F1571" s="2">
        <v>0</v>
      </c>
      <c r="H1571">
        <f t="shared" si="139"/>
        <v>315.79874999999998</v>
      </c>
      <c r="I1571">
        <f t="shared" si="139"/>
        <v>765.79875000000004</v>
      </c>
      <c r="J1571">
        <f t="shared" si="139"/>
        <v>1158.7987499999999</v>
      </c>
      <c r="K1571">
        <f t="shared" si="139"/>
        <v>1673.7987499999999</v>
      </c>
      <c r="L1571">
        <f t="shared" si="139"/>
        <v>2365.7987499999999</v>
      </c>
      <c r="M1571" s="11">
        <f t="shared" si="135"/>
        <v>84.201250000000002</v>
      </c>
      <c r="N1571">
        <f t="shared" si="137"/>
        <v>315.79874999999998</v>
      </c>
      <c r="O1571" s="2">
        <f t="shared" si="138"/>
        <v>1</v>
      </c>
      <c r="P1571" s="2">
        <f t="shared" si="136"/>
        <v>0</v>
      </c>
    </row>
    <row r="1572" spans="1:16" x14ac:dyDescent="0.2">
      <c r="A1572" s="2">
        <v>2220</v>
      </c>
      <c r="B1572" s="2">
        <v>32</v>
      </c>
      <c r="C1572" s="6">
        <v>576.92650000000003</v>
      </c>
      <c r="D1572" s="6">
        <v>427.6202222222222</v>
      </c>
      <c r="E1572" s="6">
        <v>570.04638914557268</v>
      </c>
      <c r="F1572" s="2">
        <v>0</v>
      </c>
      <c r="H1572">
        <f t="shared" si="139"/>
        <v>176.92650000000003</v>
      </c>
      <c r="I1572">
        <f t="shared" si="139"/>
        <v>273.07349999999997</v>
      </c>
      <c r="J1572">
        <f t="shared" si="139"/>
        <v>666.07349999999997</v>
      </c>
      <c r="K1572">
        <f t="shared" si="139"/>
        <v>1181.0735</v>
      </c>
      <c r="L1572">
        <f t="shared" si="139"/>
        <v>1873.0735</v>
      </c>
      <c r="M1572" s="11">
        <f t="shared" si="135"/>
        <v>576.92650000000003</v>
      </c>
      <c r="N1572">
        <f t="shared" si="137"/>
        <v>176.92650000000003</v>
      </c>
      <c r="O1572" s="2">
        <f t="shared" si="138"/>
        <v>1</v>
      </c>
      <c r="P1572" s="2">
        <f t="shared" si="136"/>
        <v>0</v>
      </c>
    </row>
    <row r="1573" spans="1:16" x14ac:dyDescent="0.2">
      <c r="A1573" s="2">
        <v>2222</v>
      </c>
      <c r="B1573" s="2">
        <v>31</v>
      </c>
      <c r="C1573" s="6">
        <v>338.75625000000002</v>
      </c>
      <c r="D1573" s="6">
        <v>228.91288888888889</v>
      </c>
      <c r="E1573" s="6">
        <v>209.52425169566169</v>
      </c>
      <c r="F1573" s="2">
        <v>0</v>
      </c>
      <c r="H1573">
        <f t="shared" si="139"/>
        <v>61.243749999999977</v>
      </c>
      <c r="I1573">
        <f t="shared" si="139"/>
        <v>511.24374999999998</v>
      </c>
      <c r="J1573">
        <f t="shared" si="139"/>
        <v>904.24374999999998</v>
      </c>
      <c r="K1573">
        <f t="shared" si="139"/>
        <v>1419.2437500000001</v>
      </c>
      <c r="L1573">
        <f t="shared" si="139"/>
        <v>2111.2437500000001</v>
      </c>
      <c r="M1573" s="11">
        <f t="shared" si="135"/>
        <v>338.75625000000002</v>
      </c>
      <c r="N1573">
        <f t="shared" si="137"/>
        <v>61.243749999999977</v>
      </c>
      <c r="O1573" s="2">
        <f t="shared" si="138"/>
        <v>1</v>
      </c>
      <c r="P1573" s="2">
        <f t="shared" si="136"/>
        <v>0</v>
      </c>
    </row>
    <row r="1574" spans="1:16" x14ac:dyDescent="0.2">
      <c r="A1574" s="2">
        <v>2225</v>
      </c>
      <c r="B1574" s="2">
        <v>26</v>
      </c>
      <c r="C1574" s="6">
        <v>1491.0252499999999</v>
      </c>
      <c r="D1574" s="6">
        <v>1685.318</v>
      </c>
      <c r="E1574" s="6">
        <v>1169.0321458681253</v>
      </c>
      <c r="F1574" s="2">
        <v>1</v>
      </c>
      <c r="H1574">
        <f t="shared" si="139"/>
        <v>1091.0252499999999</v>
      </c>
      <c r="I1574">
        <f t="shared" si="139"/>
        <v>641.02524999999991</v>
      </c>
      <c r="J1574">
        <f t="shared" si="139"/>
        <v>248.02524999999991</v>
      </c>
      <c r="K1574">
        <f t="shared" si="139"/>
        <v>266.97475000000009</v>
      </c>
      <c r="L1574">
        <f t="shared" si="139"/>
        <v>958.97475000000009</v>
      </c>
      <c r="M1574" s="11">
        <f t="shared" si="135"/>
        <v>1491.0252499999999</v>
      </c>
      <c r="N1574">
        <f t="shared" si="137"/>
        <v>248.02524999999991</v>
      </c>
      <c r="O1574" s="2">
        <f t="shared" si="138"/>
        <v>3</v>
      </c>
      <c r="P1574" s="2">
        <f t="shared" si="136"/>
        <v>1</v>
      </c>
    </row>
    <row r="1575" spans="1:16" x14ac:dyDescent="0.2">
      <c r="A1575" s="2">
        <v>2226</v>
      </c>
      <c r="B1575" s="2">
        <v>34</v>
      </c>
      <c r="C1575" s="6">
        <v>125.78</v>
      </c>
      <c r="D1575" s="6">
        <v>112.36022222222222</v>
      </c>
      <c r="E1575" s="6">
        <v>68.716401570961821</v>
      </c>
      <c r="F1575" s="2">
        <v>0</v>
      </c>
      <c r="H1575">
        <f t="shared" si="139"/>
        <v>274.22000000000003</v>
      </c>
      <c r="I1575">
        <f t="shared" si="139"/>
        <v>724.22</v>
      </c>
      <c r="J1575">
        <f t="shared" si="139"/>
        <v>1117.22</v>
      </c>
      <c r="K1575">
        <f t="shared" si="139"/>
        <v>1632.22</v>
      </c>
      <c r="L1575">
        <f t="shared" si="139"/>
        <v>2324.2199999999998</v>
      </c>
      <c r="M1575" s="11">
        <f t="shared" si="135"/>
        <v>125.78</v>
      </c>
      <c r="N1575">
        <f t="shared" si="137"/>
        <v>274.22000000000003</v>
      </c>
      <c r="O1575" s="2">
        <f t="shared" si="138"/>
        <v>1</v>
      </c>
      <c r="P1575" s="2">
        <f t="shared" si="136"/>
        <v>0</v>
      </c>
    </row>
    <row r="1576" spans="1:16" x14ac:dyDescent="0.2">
      <c r="A1576" s="2">
        <v>2228</v>
      </c>
      <c r="B1576" s="2">
        <v>24</v>
      </c>
      <c r="C1576" s="6">
        <v>265.38299999999998</v>
      </c>
      <c r="D1576" s="6">
        <v>151.96822222222221</v>
      </c>
      <c r="E1576" s="6">
        <v>307.5148914683125</v>
      </c>
      <c r="F1576" s="2">
        <v>1</v>
      </c>
      <c r="H1576">
        <f t="shared" si="139"/>
        <v>134.61700000000002</v>
      </c>
      <c r="I1576">
        <f t="shared" si="139"/>
        <v>584.61699999999996</v>
      </c>
      <c r="J1576">
        <f t="shared" si="139"/>
        <v>977.61699999999996</v>
      </c>
      <c r="K1576">
        <f t="shared" si="139"/>
        <v>1492.617</v>
      </c>
      <c r="L1576">
        <f t="shared" si="139"/>
        <v>2184.6170000000002</v>
      </c>
      <c r="M1576" s="11">
        <f t="shared" si="135"/>
        <v>265.38299999999998</v>
      </c>
      <c r="N1576">
        <f t="shared" si="137"/>
        <v>134.61700000000002</v>
      </c>
      <c r="O1576" s="2">
        <f t="shared" si="138"/>
        <v>1</v>
      </c>
      <c r="P1576" s="2">
        <f t="shared" si="136"/>
        <v>1</v>
      </c>
    </row>
    <row r="1577" spans="1:16" x14ac:dyDescent="0.2">
      <c r="A1577" s="2">
        <v>2230</v>
      </c>
      <c r="B1577" s="2">
        <v>49</v>
      </c>
      <c r="C1577" s="6">
        <v>250.8835</v>
      </c>
      <c r="D1577" s="6">
        <v>312.66533333333331</v>
      </c>
      <c r="E1577" s="6">
        <v>162.02737753746487</v>
      </c>
      <c r="F1577" s="2">
        <v>0</v>
      </c>
      <c r="H1577">
        <f t="shared" si="139"/>
        <v>149.1165</v>
      </c>
      <c r="I1577">
        <f t="shared" si="139"/>
        <v>599.11649999999997</v>
      </c>
      <c r="J1577">
        <f t="shared" si="139"/>
        <v>992.11649999999997</v>
      </c>
      <c r="K1577">
        <f t="shared" si="139"/>
        <v>1507.1165000000001</v>
      </c>
      <c r="L1577">
        <f t="shared" si="139"/>
        <v>2199.1165000000001</v>
      </c>
      <c r="M1577" s="11">
        <f t="shared" si="135"/>
        <v>250.8835</v>
      </c>
      <c r="N1577">
        <f t="shared" si="137"/>
        <v>149.1165</v>
      </c>
      <c r="O1577" s="2">
        <f t="shared" si="138"/>
        <v>1</v>
      </c>
      <c r="P1577" s="2">
        <f t="shared" si="136"/>
        <v>0</v>
      </c>
    </row>
    <row r="1578" spans="1:16" x14ac:dyDescent="0.2">
      <c r="A1578" s="2">
        <v>2231</v>
      </c>
      <c r="B1578" s="2">
        <v>67</v>
      </c>
      <c r="C1578" s="6">
        <v>82.322500000000005</v>
      </c>
      <c r="D1578" s="6">
        <v>102.20822222222222</v>
      </c>
      <c r="E1578" s="6">
        <v>37.313919291498387</v>
      </c>
      <c r="F1578" s="2">
        <v>0</v>
      </c>
      <c r="H1578">
        <f t="shared" si="139"/>
        <v>317.67750000000001</v>
      </c>
      <c r="I1578">
        <f t="shared" si="139"/>
        <v>767.67750000000001</v>
      </c>
      <c r="J1578">
        <f t="shared" si="139"/>
        <v>1160.6775</v>
      </c>
      <c r="K1578">
        <f t="shared" si="139"/>
        <v>1675.6775</v>
      </c>
      <c r="L1578">
        <f t="shared" si="139"/>
        <v>2367.6774999999998</v>
      </c>
      <c r="M1578" s="11">
        <f t="shared" si="135"/>
        <v>82.322500000000005</v>
      </c>
      <c r="N1578">
        <f t="shared" si="137"/>
        <v>317.67750000000001</v>
      </c>
      <c r="O1578" s="2">
        <f t="shared" si="138"/>
        <v>1</v>
      </c>
      <c r="P1578" s="2">
        <f t="shared" si="136"/>
        <v>0</v>
      </c>
    </row>
    <row r="1579" spans="1:16" x14ac:dyDescent="0.2">
      <c r="A1579" s="2">
        <v>2234</v>
      </c>
      <c r="B1579" s="2">
        <v>33</v>
      </c>
      <c r="C1579" s="6">
        <v>1422.64725</v>
      </c>
      <c r="D1579" s="6">
        <v>1535.8586666666667</v>
      </c>
      <c r="E1579" s="6">
        <v>1038.9297929909567</v>
      </c>
      <c r="F1579" s="2">
        <v>1</v>
      </c>
      <c r="H1579">
        <f t="shared" si="139"/>
        <v>1022.64725</v>
      </c>
      <c r="I1579">
        <f t="shared" si="139"/>
        <v>572.64724999999999</v>
      </c>
      <c r="J1579">
        <f t="shared" si="139"/>
        <v>179.64724999999999</v>
      </c>
      <c r="K1579">
        <f t="shared" si="139"/>
        <v>335.35275000000001</v>
      </c>
      <c r="L1579">
        <f t="shared" si="139"/>
        <v>1027.35275</v>
      </c>
      <c r="M1579" s="11">
        <f t="shared" si="135"/>
        <v>1422.64725</v>
      </c>
      <c r="N1579">
        <f t="shared" si="137"/>
        <v>179.64724999999999</v>
      </c>
      <c r="O1579" s="2">
        <f t="shared" si="138"/>
        <v>3</v>
      </c>
      <c r="P1579" s="2">
        <f t="shared" si="136"/>
        <v>1</v>
      </c>
    </row>
    <row r="1580" spans="1:16" x14ac:dyDescent="0.2">
      <c r="A1580" s="2">
        <v>2235</v>
      </c>
      <c r="B1580" s="2">
        <v>34</v>
      </c>
      <c r="C1580" s="6">
        <v>125.35599999999999</v>
      </c>
      <c r="D1580" s="6">
        <v>94.715777777777774</v>
      </c>
      <c r="E1580" s="6">
        <v>107.55150018698581</v>
      </c>
      <c r="F1580" s="2">
        <v>0</v>
      </c>
      <c r="H1580">
        <f t="shared" si="139"/>
        <v>274.64400000000001</v>
      </c>
      <c r="I1580">
        <f t="shared" si="139"/>
        <v>724.64400000000001</v>
      </c>
      <c r="J1580">
        <f t="shared" si="139"/>
        <v>1117.644</v>
      </c>
      <c r="K1580">
        <f t="shared" si="139"/>
        <v>1632.644</v>
      </c>
      <c r="L1580">
        <f t="shared" si="139"/>
        <v>2324.6440000000002</v>
      </c>
      <c r="M1580" s="11">
        <f t="shared" si="135"/>
        <v>125.35599999999999</v>
      </c>
      <c r="N1580">
        <f t="shared" si="137"/>
        <v>274.64400000000001</v>
      </c>
      <c r="O1580" s="2">
        <f t="shared" si="138"/>
        <v>1</v>
      </c>
      <c r="P1580" s="2">
        <f t="shared" si="136"/>
        <v>0</v>
      </c>
    </row>
    <row r="1581" spans="1:16" x14ac:dyDescent="0.2">
      <c r="A1581" s="2">
        <v>2236</v>
      </c>
      <c r="B1581" s="2">
        <v>65</v>
      </c>
      <c r="C1581" s="6">
        <v>342.58575000000002</v>
      </c>
      <c r="D1581" s="6">
        <v>339.09666666666669</v>
      </c>
      <c r="E1581" s="6">
        <v>215.17746756473369</v>
      </c>
      <c r="F1581" s="2">
        <v>0</v>
      </c>
      <c r="H1581">
        <f t="shared" si="139"/>
        <v>57.414249999999981</v>
      </c>
      <c r="I1581">
        <f t="shared" si="139"/>
        <v>507.41424999999998</v>
      </c>
      <c r="J1581">
        <f t="shared" si="139"/>
        <v>900.41425000000004</v>
      </c>
      <c r="K1581">
        <f t="shared" si="139"/>
        <v>1415.41425</v>
      </c>
      <c r="L1581">
        <f t="shared" si="139"/>
        <v>2107.4142499999998</v>
      </c>
      <c r="M1581" s="11">
        <f t="shared" si="135"/>
        <v>342.58575000000002</v>
      </c>
      <c r="N1581">
        <f t="shared" si="137"/>
        <v>57.414249999999981</v>
      </c>
      <c r="O1581" s="2">
        <f t="shared" si="138"/>
        <v>1</v>
      </c>
      <c r="P1581" s="2">
        <f t="shared" si="136"/>
        <v>0</v>
      </c>
    </row>
    <row r="1582" spans="1:16" x14ac:dyDescent="0.2">
      <c r="A1582" s="2">
        <v>2237</v>
      </c>
      <c r="B1582" s="2">
        <v>54</v>
      </c>
      <c r="C1582" s="6">
        <v>1232.9292499999999</v>
      </c>
      <c r="D1582" s="6">
        <v>1201.1642222222222</v>
      </c>
      <c r="E1582" s="6">
        <v>737.22676981729057</v>
      </c>
      <c r="F1582" s="2">
        <v>1</v>
      </c>
      <c r="H1582">
        <f t="shared" si="139"/>
        <v>832.92924999999991</v>
      </c>
      <c r="I1582">
        <f t="shared" si="139"/>
        <v>382.92924999999991</v>
      </c>
      <c r="J1582">
        <f t="shared" si="139"/>
        <v>10.070750000000089</v>
      </c>
      <c r="K1582">
        <f t="shared" si="139"/>
        <v>525.07075000000009</v>
      </c>
      <c r="L1582">
        <f t="shared" si="139"/>
        <v>1217.0707500000001</v>
      </c>
      <c r="M1582" s="11">
        <f t="shared" si="135"/>
        <v>1232.9292499999999</v>
      </c>
      <c r="N1582">
        <f t="shared" si="137"/>
        <v>10.070750000000089</v>
      </c>
      <c r="O1582" s="2">
        <f t="shared" si="138"/>
        <v>3</v>
      </c>
      <c r="P1582" s="2">
        <f t="shared" si="136"/>
        <v>1</v>
      </c>
    </row>
    <row r="1583" spans="1:16" x14ac:dyDescent="0.2">
      <c r="A1583" s="2">
        <v>2238</v>
      </c>
      <c r="B1583" s="2">
        <v>43</v>
      </c>
      <c r="C1583" s="6">
        <v>551.32375000000002</v>
      </c>
      <c r="D1583" s="6">
        <v>301.86888888888888</v>
      </c>
      <c r="E1583" s="6">
        <v>386.85088824266302</v>
      </c>
      <c r="F1583" s="2">
        <v>0</v>
      </c>
      <c r="H1583">
        <f t="shared" si="139"/>
        <v>151.32375000000002</v>
      </c>
      <c r="I1583">
        <f t="shared" si="139"/>
        <v>298.67624999999998</v>
      </c>
      <c r="J1583">
        <f t="shared" si="139"/>
        <v>691.67624999999998</v>
      </c>
      <c r="K1583">
        <f t="shared" si="139"/>
        <v>1206.67625</v>
      </c>
      <c r="L1583">
        <f t="shared" si="139"/>
        <v>1898.67625</v>
      </c>
      <c r="M1583" s="11">
        <f t="shared" si="135"/>
        <v>551.32375000000002</v>
      </c>
      <c r="N1583">
        <f t="shared" si="137"/>
        <v>151.32375000000002</v>
      </c>
      <c r="O1583" s="2">
        <f t="shared" si="138"/>
        <v>1</v>
      </c>
      <c r="P1583" s="2">
        <f t="shared" si="136"/>
        <v>0</v>
      </c>
    </row>
    <row r="1584" spans="1:16" x14ac:dyDescent="0.2">
      <c r="A1584" s="2">
        <v>2239</v>
      </c>
      <c r="B1584" s="2">
        <v>29</v>
      </c>
      <c r="C1584" s="6">
        <v>592.90949999999998</v>
      </c>
      <c r="D1584" s="6">
        <v>453.41177777777779</v>
      </c>
      <c r="E1584" s="6">
        <v>546.93721307151827</v>
      </c>
      <c r="F1584" s="2">
        <v>1</v>
      </c>
      <c r="H1584">
        <f t="shared" si="139"/>
        <v>192.90949999999998</v>
      </c>
      <c r="I1584">
        <f t="shared" si="139"/>
        <v>257.09050000000002</v>
      </c>
      <c r="J1584">
        <f t="shared" si="139"/>
        <v>650.09050000000002</v>
      </c>
      <c r="K1584">
        <f t="shared" si="139"/>
        <v>1165.0905</v>
      </c>
      <c r="L1584">
        <f t="shared" si="139"/>
        <v>1857.0905</v>
      </c>
      <c r="M1584" s="11">
        <f t="shared" si="135"/>
        <v>592.90949999999998</v>
      </c>
      <c r="N1584">
        <f t="shared" si="137"/>
        <v>192.90949999999998</v>
      </c>
      <c r="O1584" s="2">
        <f t="shared" si="138"/>
        <v>1</v>
      </c>
      <c r="P1584" s="2">
        <f t="shared" si="136"/>
        <v>1</v>
      </c>
    </row>
    <row r="1585" spans="1:16" x14ac:dyDescent="0.2">
      <c r="A1585" s="2">
        <v>2240</v>
      </c>
      <c r="B1585" s="2">
        <v>29</v>
      </c>
      <c r="C1585" s="6">
        <v>392.88600000000002</v>
      </c>
      <c r="D1585" s="6">
        <v>322.84666666666669</v>
      </c>
      <c r="E1585" s="6">
        <v>246.83404958152653</v>
      </c>
      <c r="F1585" s="2">
        <v>0</v>
      </c>
      <c r="H1585">
        <f t="shared" si="139"/>
        <v>7.1139999999999759</v>
      </c>
      <c r="I1585">
        <f t="shared" si="139"/>
        <v>457.11399999999998</v>
      </c>
      <c r="J1585">
        <f t="shared" si="139"/>
        <v>850.11400000000003</v>
      </c>
      <c r="K1585">
        <f t="shared" si="139"/>
        <v>1365.114</v>
      </c>
      <c r="L1585">
        <f t="shared" si="139"/>
        <v>2057.114</v>
      </c>
      <c r="M1585" s="11">
        <f t="shared" si="135"/>
        <v>392.88600000000002</v>
      </c>
      <c r="N1585">
        <f t="shared" si="137"/>
        <v>7.1139999999999759</v>
      </c>
      <c r="O1585" s="2">
        <f t="shared" si="138"/>
        <v>1</v>
      </c>
      <c r="P1585" s="2">
        <f t="shared" si="136"/>
        <v>0</v>
      </c>
    </row>
    <row r="1586" spans="1:16" x14ac:dyDescent="0.2">
      <c r="A1586" s="2">
        <v>2242</v>
      </c>
      <c r="B1586" s="2">
        <v>31</v>
      </c>
      <c r="C1586" s="6">
        <v>1088.971</v>
      </c>
      <c r="D1586" s="6">
        <v>1287.3864444444444</v>
      </c>
      <c r="E1586" s="6">
        <v>562.1795896437086</v>
      </c>
      <c r="F1586" s="2">
        <v>1</v>
      </c>
      <c r="H1586">
        <f t="shared" si="139"/>
        <v>688.971</v>
      </c>
      <c r="I1586">
        <f t="shared" si="139"/>
        <v>238.971</v>
      </c>
      <c r="J1586">
        <f t="shared" si="139"/>
        <v>154.029</v>
      </c>
      <c r="K1586">
        <f t="shared" si="139"/>
        <v>669.029</v>
      </c>
      <c r="L1586">
        <f t="shared" si="139"/>
        <v>1361.029</v>
      </c>
      <c r="M1586" s="11">
        <f t="shared" si="135"/>
        <v>1088.971</v>
      </c>
      <c r="N1586">
        <f t="shared" si="137"/>
        <v>154.029</v>
      </c>
      <c r="O1586" s="2">
        <f t="shared" si="138"/>
        <v>3</v>
      </c>
      <c r="P1586" s="2">
        <f t="shared" si="136"/>
        <v>1</v>
      </c>
    </row>
    <row r="1587" spans="1:16" x14ac:dyDescent="0.2">
      <c r="A1587" s="2">
        <v>2243</v>
      </c>
      <c r="B1587" s="2">
        <v>38</v>
      </c>
      <c r="C1587" s="6">
        <v>782.40174999999999</v>
      </c>
      <c r="D1587" s="6">
        <v>1005.1482222222222</v>
      </c>
      <c r="E1587" s="6">
        <v>379.5602887365676</v>
      </c>
      <c r="F1587" s="2">
        <v>1</v>
      </c>
      <c r="H1587">
        <f t="shared" si="139"/>
        <v>382.40174999999999</v>
      </c>
      <c r="I1587">
        <f t="shared" si="139"/>
        <v>67.598250000000007</v>
      </c>
      <c r="J1587">
        <f t="shared" si="139"/>
        <v>460.59825000000001</v>
      </c>
      <c r="K1587">
        <f t="shared" si="139"/>
        <v>975.59825000000001</v>
      </c>
      <c r="L1587">
        <f t="shared" si="139"/>
        <v>1667.59825</v>
      </c>
      <c r="M1587" s="11">
        <f t="shared" si="135"/>
        <v>782.40174999999999</v>
      </c>
      <c r="N1587">
        <f t="shared" si="137"/>
        <v>67.598250000000007</v>
      </c>
      <c r="O1587" s="2">
        <f t="shared" si="138"/>
        <v>2</v>
      </c>
      <c r="P1587" s="2">
        <f t="shared" si="136"/>
        <v>1</v>
      </c>
    </row>
    <row r="1588" spans="1:16" x14ac:dyDescent="0.2">
      <c r="A1588" s="2">
        <v>2244</v>
      </c>
      <c r="B1588" s="2">
        <v>52</v>
      </c>
      <c r="C1588" s="6">
        <v>558.1825</v>
      </c>
      <c r="D1588" s="6">
        <v>578.94577777777772</v>
      </c>
      <c r="E1588" s="6">
        <v>419.2623527516476</v>
      </c>
      <c r="F1588" s="2">
        <v>1</v>
      </c>
      <c r="H1588">
        <f t="shared" si="139"/>
        <v>158.1825</v>
      </c>
      <c r="I1588">
        <f t="shared" si="139"/>
        <v>291.8175</v>
      </c>
      <c r="J1588">
        <f t="shared" si="139"/>
        <v>684.8175</v>
      </c>
      <c r="K1588">
        <f t="shared" si="139"/>
        <v>1199.8175000000001</v>
      </c>
      <c r="L1588">
        <f t="shared" si="139"/>
        <v>1891.8175000000001</v>
      </c>
      <c r="M1588" s="11">
        <f t="shared" si="135"/>
        <v>558.1825</v>
      </c>
      <c r="N1588">
        <f t="shared" si="137"/>
        <v>158.1825</v>
      </c>
      <c r="O1588" s="2">
        <f t="shared" si="138"/>
        <v>1</v>
      </c>
      <c r="P1588" s="2">
        <f t="shared" si="136"/>
        <v>1</v>
      </c>
    </row>
    <row r="1589" spans="1:16" x14ac:dyDescent="0.2">
      <c r="A1589" s="2">
        <v>2245</v>
      </c>
      <c r="B1589" s="2">
        <v>38</v>
      </c>
      <c r="C1589" s="6">
        <v>396.61900000000003</v>
      </c>
      <c r="D1589" s="6">
        <v>176.77577777777779</v>
      </c>
      <c r="E1589" s="6">
        <v>458.9823583770347</v>
      </c>
      <c r="F1589" s="2">
        <v>0</v>
      </c>
      <c r="H1589">
        <f t="shared" si="139"/>
        <v>3.3809999999999718</v>
      </c>
      <c r="I1589">
        <f t="shared" si="139"/>
        <v>453.38099999999997</v>
      </c>
      <c r="J1589">
        <f t="shared" si="139"/>
        <v>846.38099999999997</v>
      </c>
      <c r="K1589">
        <f t="shared" si="139"/>
        <v>1361.3809999999999</v>
      </c>
      <c r="L1589">
        <f t="shared" si="139"/>
        <v>2053.3809999999999</v>
      </c>
      <c r="M1589" s="11">
        <f t="shared" si="135"/>
        <v>396.61900000000003</v>
      </c>
      <c r="N1589">
        <f t="shared" si="137"/>
        <v>3.3809999999999718</v>
      </c>
      <c r="O1589" s="2">
        <f t="shared" si="138"/>
        <v>1</v>
      </c>
      <c r="P1589" s="2">
        <f t="shared" si="136"/>
        <v>0</v>
      </c>
    </row>
    <row r="1590" spans="1:16" x14ac:dyDescent="0.2">
      <c r="A1590" s="2">
        <v>2246</v>
      </c>
      <c r="B1590" s="2">
        <v>42</v>
      </c>
      <c r="C1590" s="6">
        <v>828.10524999999996</v>
      </c>
      <c r="D1590" s="6">
        <v>1097.5282222222222</v>
      </c>
      <c r="E1590" s="6">
        <v>496.45077149529516</v>
      </c>
      <c r="F1590" s="2">
        <v>1</v>
      </c>
      <c r="H1590">
        <f t="shared" si="139"/>
        <v>428.10524999999996</v>
      </c>
      <c r="I1590">
        <f t="shared" si="139"/>
        <v>21.894750000000045</v>
      </c>
      <c r="J1590">
        <f t="shared" si="139"/>
        <v>414.89475000000004</v>
      </c>
      <c r="K1590">
        <f t="shared" si="139"/>
        <v>929.89475000000004</v>
      </c>
      <c r="L1590">
        <f t="shared" si="139"/>
        <v>1621.8947499999999</v>
      </c>
      <c r="M1590" s="11">
        <f t="shared" si="135"/>
        <v>828.10524999999996</v>
      </c>
      <c r="N1590">
        <f t="shared" si="137"/>
        <v>21.894750000000045</v>
      </c>
      <c r="O1590" s="2">
        <f t="shared" si="138"/>
        <v>2</v>
      </c>
      <c r="P1590" s="2">
        <f t="shared" si="136"/>
        <v>1</v>
      </c>
    </row>
    <row r="1591" spans="1:16" x14ac:dyDescent="0.2">
      <c r="A1591" s="2">
        <v>2249</v>
      </c>
      <c r="B1591" s="2">
        <v>50</v>
      </c>
      <c r="C1591" s="6">
        <v>1414.5427500000001</v>
      </c>
      <c r="D1591" s="6">
        <v>1835.3826666666666</v>
      </c>
      <c r="E1591" s="6">
        <v>769.32760217396321</v>
      </c>
      <c r="F1591" s="2">
        <v>1</v>
      </c>
      <c r="H1591">
        <f t="shared" si="139"/>
        <v>1014.5427500000001</v>
      </c>
      <c r="I1591">
        <f t="shared" si="139"/>
        <v>564.54275000000007</v>
      </c>
      <c r="J1591">
        <f t="shared" si="139"/>
        <v>171.54275000000007</v>
      </c>
      <c r="K1591">
        <f t="shared" si="139"/>
        <v>343.45724999999993</v>
      </c>
      <c r="L1591">
        <f t="shared" si="139"/>
        <v>1035.4572499999999</v>
      </c>
      <c r="M1591" s="11">
        <f t="shared" si="135"/>
        <v>1414.5427500000001</v>
      </c>
      <c r="N1591">
        <f t="shared" si="137"/>
        <v>171.54275000000007</v>
      </c>
      <c r="O1591" s="2">
        <f t="shared" si="138"/>
        <v>3</v>
      </c>
      <c r="P1591" s="2">
        <f t="shared" si="136"/>
        <v>1</v>
      </c>
    </row>
    <row r="1592" spans="1:16" x14ac:dyDescent="0.2">
      <c r="A1592" s="2">
        <v>2250</v>
      </c>
      <c r="B1592" s="2">
        <v>40</v>
      </c>
      <c r="C1592" s="6">
        <v>759.52850000000001</v>
      </c>
      <c r="D1592" s="6">
        <v>894.4804444444444</v>
      </c>
      <c r="E1592" s="6">
        <v>434.29316615014039</v>
      </c>
      <c r="F1592" s="2">
        <v>1</v>
      </c>
      <c r="H1592">
        <f t="shared" si="139"/>
        <v>359.52850000000001</v>
      </c>
      <c r="I1592">
        <f t="shared" si="139"/>
        <v>90.471499999999992</v>
      </c>
      <c r="J1592">
        <f t="shared" si="139"/>
        <v>483.47149999999999</v>
      </c>
      <c r="K1592">
        <f t="shared" si="139"/>
        <v>998.47149999999999</v>
      </c>
      <c r="L1592">
        <f t="shared" si="139"/>
        <v>1690.4715000000001</v>
      </c>
      <c r="M1592" s="11">
        <f t="shared" si="135"/>
        <v>759.52850000000001</v>
      </c>
      <c r="N1592">
        <f t="shared" si="137"/>
        <v>90.471499999999992</v>
      </c>
      <c r="O1592" s="2">
        <f t="shared" si="138"/>
        <v>2</v>
      </c>
      <c r="P1592" s="2">
        <f t="shared" si="136"/>
        <v>1</v>
      </c>
    </row>
    <row r="1593" spans="1:16" x14ac:dyDescent="0.2">
      <c r="A1593" s="2">
        <v>2251</v>
      </c>
      <c r="B1593" s="2">
        <v>28</v>
      </c>
      <c r="C1593" s="6">
        <v>1482.2952499999999</v>
      </c>
      <c r="D1593" s="6">
        <v>1729.9335555555556</v>
      </c>
      <c r="E1593" s="6">
        <v>794.17272061363951</v>
      </c>
      <c r="F1593" s="2">
        <v>1</v>
      </c>
      <c r="H1593">
        <f t="shared" si="139"/>
        <v>1082.2952499999999</v>
      </c>
      <c r="I1593">
        <f t="shared" si="139"/>
        <v>632.2952499999999</v>
      </c>
      <c r="J1593">
        <f t="shared" si="139"/>
        <v>239.2952499999999</v>
      </c>
      <c r="K1593">
        <f t="shared" si="139"/>
        <v>275.7047500000001</v>
      </c>
      <c r="L1593">
        <f t="shared" si="139"/>
        <v>967.7047500000001</v>
      </c>
      <c r="M1593" s="11">
        <f t="shared" si="135"/>
        <v>1482.2952499999999</v>
      </c>
      <c r="N1593">
        <f t="shared" si="137"/>
        <v>239.2952499999999</v>
      </c>
      <c r="O1593" s="2">
        <f t="shared" si="138"/>
        <v>3</v>
      </c>
      <c r="P1593" s="2">
        <f t="shared" si="136"/>
        <v>1</v>
      </c>
    </row>
    <row r="1594" spans="1:16" x14ac:dyDescent="0.2">
      <c r="A1594" s="2">
        <v>2252</v>
      </c>
      <c r="B1594" s="2">
        <v>39</v>
      </c>
      <c r="C1594" s="6">
        <v>157.34524999999999</v>
      </c>
      <c r="D1594" s="6">
        <v>194.20022222222221</v>
      </c>
      <c r="E1594" s="6">
        <v>49.238918973566165</v>
      </c>
      <c r="F1594" s="2">
        <v>0</v>
      </c>
      <c r="H1594">
        <f t="shared" si="139"/>
        <v>242.65475000000001</v>
      </c>
      <c r="I1594">
        <f t="shared" si="139"/>
        <v>692.65475000000004</v>
      </c>
      <c r="J1594">
        <f t="shared" si="139"/>
        <v>1085.6547499999999</v>
      </c>
      <c r="K1594">
        <f t="shared" si="139"/>
        <v>1600.6547499999999</v>
      </c>
      <c r="L1594">
        <f t="shared" si="139"/>
        <v>2292.6547500000001</v>
      </c>
      <c r="M1594" s="11">
        <f t="shared" si="135"/>
        <v>157.34524999999999</v>
      </c>
      <c r="N1594">
        <f t="shared" si="137"/>
        <v>242.65475000000001</v>
      </c>
      <c r="O1594" s="2">
        <f t="shared" si="138"/>
        <v>1</v>
      </c>
      <c r="P1594" s="2">
        <f t="shared" si="136"/>
        <v>0</v>
      </c>
    </row>
    <row r="1595" spans="1:16" x14ac:dyDescent="0.2">
      <c r="A1595" s="2">
        <v>2255</v>
      </c>
      <c r="B1595" s="2">
        <v>49</v>
      </c>
      <c r="C1595" s="6">
        <v>696.95749999999998</v>
      </c>
      <c r="D1595" s="6">
        <v>813.98822222222225</v>
      </c>
      <c r="E1595" s="6">
        <v>347.06352212072147</v>
      </c>
      <c r="F1595" s="2">
        <v>0</v>
      </c>
      <c r="H1595">
        <f t="shared" si="139"/>
        <v>296.95749999999998</v>
      </c>
      <c r="I1595">
        <f t="shared" si="139"/>
        <v>153.04250000000002</v>
      </c>
      <c r="J1595">
        <f t="shared" si="139"/>
        <v>546.04250000000002</v>
      </c>
      <c r="K1595">
        <f t="shared" si="139"/>
        <v>1061.0425</v>
      </c>
      <c r="L1595">
        <f t="shared" si="139"/>
        <v>1753.0425</v>
      </c>
      <c r="M1595" s="11">
        <f t="shared" si="135"/>
        <v>696.95749999999998</v>
      </c>
      <c r="N1595">
        <f t="shared" si="137"/>
        <v>153.04250000000002</v>
      </c>
      <c r="O1595" s="2">
        <f t="shared" si="138"/>
        <v>2</v>
      </c>
      <c r="P1595" s="2">
        <f t="shared" si="136"/>
        <v>0</v>
      </c>
    </row>
    <row r="1596" spans="1:16" x14ac:dyDescent="0.2">
      <c r="A1596" s="2">
        <v>2256</v>
      </c>
      <c r="B1596" s="2">
        <v>32</v>
      </c>
      <c r="C1596" s="6">
        <v>979.5865</v>
      </c>
      <c r="D1596" s="6">
        <v>1238.1035555555557</v>
      </c>
      <c r="E1596" s="6">
        <v>483.14403684980238</v>
      </c>
      <c r="F1596" s="2">
        <v>1</v>
      </c>
      <c r="H1596">
        <f t="shared" si="139"/>
        <v>579.5865</v>
      </c>
      <c r="I1596">
        <f t="shared" si="139"/>
        <v>129.5865</v>
      </c>
      <c r="J1596">
        <f t="shared" si="139"/>
        <v>263.4135</v>
      </c>
      <c r="K1596">
        <f t="shared" si="139"/>
        <v>778.4135</v>
      </c>
      <c r="L1596">
        <f t="shared" si="139"/>
        <v>1470.4135000000001</v>
      </c>
      <c r="M1596" s="11">
        <f t="shared" si="135"/>
        <v>979.5865</v>
      </c>
      <c r="N1596">
        <f t="shared" si="137"/>
        <v>129.5865</v>
      </c>
      <c r="O1596" s="2">
        <f t="shared" si="138"/>
        <v>2</v>
      </c>
      <c r="P1596" s="2">
        <f t="shared" si="136"/>
        <v>1</v>
      </c>
    </row>
    <row r="1597" spans="1:16" x14ac:dyDescent="0.2">
      <c r="A1597" s="2">
        <v>2257</v>
      </c>
      <c r="B1597" s="2">
        <v>29</v>
      </c>
      <c r="C1597" s="6">
        <v>441.53449999999998</v>
      </c>
      <c r="D1597" s="6">
        <v>492.61688888888887</v>
      </c>
      <c r="E1597" s="6">
        <v>211.66993116454779</v>
      </c>
      <c r="F1597" s="2">
        <v>0</v>
      </c>
      <c r="H1597">
        <f t="shared" ref="H1597:L1647" si="140">+ABS(H$2-$M1597)</f>
        <v>41.53449999999998</v>
      </c>
      <c r="I1597">
        <f t="shared" si="140"/>
        <v>408.46550000000002</v>
      </c>
      <c r="J1597">
        <f t="shared" si="140"/>
        <v>801.46550000000002</v>
      </c>
      <c r="K1597">
        <f t="shared" si="140"/>
        <v>1316.4655</v>
      </c>
      <c r="L1597">
        <f t="shared" si="140"/>
        <v>2008.4655</v>
      </c>
      <c r="M1597" s="11">
        <f t="shared" si="135"/>
        <v>441.53449999999998</v>
      </c>
      <c r="N1597">
        <f t="shared" si="137"/>
        <v>41.53449999999998</v>
      </c>
      <c r="O1597" s="2">
        <f t="shared" si="138"/>
        <v>1</v>
      </c>
      <c r="P1597" s="2">
        <f t="shared" si="136"/>
        <v>0</v>
      </c>
    </row>
    <row r="1598" spans="1:16" x14ac:dyDescent="0.2">
      <c r="A1598" s="2">
        <v>2258</v>
      </c>
      <c r="B1598" s="2">
        <v>60</v>
      </c>
      <c r="C1598" s="6">
        <v>505.1925</v>
      </c>
      <c r="D1598" s="6">
        <v>608.60199999999998</v>
      </c>
      <c r="E1598" s="6">
        <v>232.24765151676769</v>
      </c>
      <c r="F1598" s="2">
        <v>0</v>
      </c>
      <c r="H1598">
        <f t="shared" si="140"/>
        <v>105.1925</v>
      </c>
      <c r="I1598">
        <f t="shared" si="140"/>
        <v>344.8075</v>
      </c>
      <c r="J1598">
        <f t="shared" si="140"/>
        <v>737.8075</v>
      </c>
      <c r="K1598">
        <f t="shared" si="140"/>
        <v>1252.8074999999999</v>
      </c>
      <c r="L1598">
        <f t="shared" si="140"/>
        <v>1944.8074999999999</v>
      </c>
      <c r="M1598" s="11">
        <f t="shared" si="135"/>
        <v>505.1925</v>
      </c>
      <c r="N1598">
        <f t="shared" si="137"/>
        <v>105.1925</v>
      </c>
      <c r="O1598" s="2">
        <f t="shared" si="138"/>
        <v>1</v>
      </c>
      <c r="P1598" s="2">
        <f t="shared" si="136"/>
        <v>0</v>
      </c>
    </row>
    <row r="1599" spans="1:16" x14ac:dyDescent="0.2">
      <c r="A1599" s="2">
        <v>2262</v>
      </c>
      <c r="B1599" s="2">
        <v>24</v>
      </c>
      <c r="C1599" s="6">
        <v>706.63499999999999</v>
      </c>
      <c r="D1599" s="6">
        <v>402.43222222222221</v>
      </c>
      <c r="E1599" s="6">
        <v>823.03133820002438</v>
      </c>
      <c r="F1599" s="2">
        <v>0</v>
      </c>
      <c r="H1599">
        <f t="shared" si="140"/>
        <v>306.63499999999999</v>
      </c>
      <c r="I1599">
        <f t="shared" si="140"/>
        <v>143.36500000000001</v>
      </c>
      <c r="J1599">
        <f t="shared" si="140"/>
        <v>536.36500000000001</v>
      </c>
      <c r="K1599">
        <f t="shared" si="140"/>
        <v>1051.365</v>
      </c>
      <c r="L1599">
        <f t="shared" si="140"/>
        <v>1743.365</v>
      </c>
      <c r="M1599" s="11">
        <f t="shared" si="135"/>
        <v>706.63499999999999</v>
      </c>
      <c r="N1599">
        <f t="shared" si="137"/>
        <v>143.36500000000001</v>
      </c>
      <c r="O1599" s="2">
        <f t="shared" si="138"/>
        <v>2</v>
      </c>
      <c r="P1599" s="2">
        <f t="shared" si="136"/>
        <v>0</v>
      </c>
    </row>
    <row r="1600" spans="1:16" x14ac:dyDescent="0.2">
      <c r="A1600" s="2">
        <v>2265</v>
      </c>
      <c r="B1600" s="2">
        <v>21</v>
      </c>
      <c r="C1600" s="6">
        <v>443.3295</v>
      </c>
      <c r="D1600" s="6">
        <v>408.22844444444445</v>
      </c>
      <c r="E1600" s="6">
        <v>281.97532174905149</v>
      </c>
      <c r="F1600" s="2">
        <v>0</v>
      </c>
      <c r="H1600">
        <f t="shared" si="140"/>
        <v>43.329499999999996</v>
      </c>
      <c r="I1600">
        <f t="shared" si="140"/>
        <v>406.6705</v>
      </c>
      <c r="J1600">
        <f t="shared" si="140"/>
        <v>799.67049999999995</v>
      </c>
      <c r="K1600">
        <f t="shared" si="140"/>
        <v>1314.6704999999999</v>
      </c>
      <c r="L1600">
        <f t="shared" si="140"/>
        <v>2006.6704999999999</v>
      </c>
      <c r="M1600" s="11">
        <f t="shared" si="135"/>
        <v>443.3295</v>
      </c>
      <c r="N1600">
        <f t="shared" si="137"/>
        <v>43.329499999999996</v>
      </c>
      <c r="O1600" s="2">
        <f t="shared" si="138"/>
        <v>1</v>
      </c>
      <c r="P1600" s="2">
        <f t="shared" si="136"/>
        <v>0</v>
      </c>
    </row>
    <row r="1601" spans="1:16" x14ac:dyDescent="0.2">
      <c r="A1601" s="2">
        <v>2266</v>
      </c>
      <c r="B1601" s="2">
        <v>53</v>
      </c>
      <c r="C1601" s="6">
        <v>51.611249999999998</v>
      </c>
      <c r="D1601" s="6">
        <v>46.234888888888889</v>
      </c>
      <c r="E1601" s="6">
        <v>39.33189510271594</v>
      </c>
      <c r="F1601" s="2">
        <v>0</v>
      </c>
      <c r="H1601">
        <f t="shared" si="140"/>
        <v>348.38875000000002</v>
      </c>
      <c r="I1601">
        <f t="shared" si="140"/>
        <v>798.38874999999996</v>
      </c>
      <c r="J1601">
        <f t="shared" si="140"/>
        <v>1191.3887500000001</v>
      </c>
      <c r="K1601">
        <f t="shared" si="140"/>
        <v>1706.3887500000001</v>
      </c>
      <c r="L1601">
        <f t="shared" si="140"/>
        <v>2398.3887500000001</v>
      </c>
      <c r="M1601" s="11">
        <f t="shared" si="135"/>
        <v>51.611249999999998</v>
      </c>
      <c r="N1601">
        <f t="shared" si="137"/>
        <v>348.38875000000002</v>
      </c>
      <c r="O1601" s="2">
        <f t="shared" si="138"/>
        <v>1</v>
      </c>
      <c r="P1601" s="2">
        <f t="shared" si="136"/>
        <v>0</v>
      </c>
    </row>
    <row r="1602" spans="1:16" x14ac:dyDescent="0.2">
      <c r="A1602" s="2">
        <v>2267</v>
      </c>
      <c r="B1602" s="2">
        <v>32</v>
      </c>
      <c r="C1602" s="6">
        <v>331.6035</v>
      </c>
      <c r="D1602" s="6">
        <v>164.41244444444445</v>
      </c>
      <c r="E1602" s="6">
        <v>371.41627693241207</v>
      </c>
      <c r="F1602" s="2">
        <v>0</v>
      </c>
      <c r="H1602">
        <f t="shared" si="140"/>
        <v>68.396500000000003</v>
      </c>
      <c r="I1602">
        <f t="shared" si="140"/>
        <v>518.39650000000006</v>
      </c>
      <c r="J1602">
        <f t="shared" si="140"/>
        <v>911.39650000000006</v>
      </c>
      <c r="K1602">
        <f t="shared" si="140"/>
        <v>1426.3965000000001</v>
      </c>
      <c r="L1602">
        <f t="shared" si="140"/>
        <v>2118.3964999999998</v>
      </c>
      <c r="M1602" s="11">
        <f t="shared" si="135"/>
        <v>331.6035</v>
      </c>
      <c r="N1602">
        <f t="shared" si="137"/>
        <v>68.396500000000003</v>
      </c>
      <c r="O1602" s="2">
        <f t="shared" si="138"/>
        <v>1</v>
      </c>
      <c r="P1602" s="2">
        <f t="shared" si="136"/>
        <v>0</v>
      </c>
    </row>
    <row r="1603" spans="1:16" x14ac:dyDescent="0.2">
      <c r="A1603" s="2">
        <v>2268</v>
      </c>
      <c r="B1603" s="2">
        <v>57</v>
      </c>
      <c r="C1603" s="6">
        <v>230.566</v>
      </c>
      <c r="D1603" s="6">
        <v>204.02133333333333</v>
      </c>
      <c r="E1603" s="6">
        <v>141.63518477051872</v>
      </c>
      <c r="F1603" s="2">
        <v>0</v>
      </c>
      <c r="H1603">
        <f t="shared" si="140"/>
        <v>169.434</v>
      </c>
      <c r="I1603">
        <f t="shared" si="140"/>
        <v>619.43399999999997</v>
      </c>
      <c r="J1603">
        <f t="shared" si="140"/>
        <v>1012.434</v>
      </c>
      <c r="K1603">
        <f t="shared" si="140"/>
        <v>1527.434</v>
      </c>
      <c r="L1603">
        <f t="shared" si="140"/>
        <v>2219.4340000000002</v>
      </c>
      <c r="M1603" s="11">
        <f t="shared" ref="M1603:M1666" si="141">+C1603</f>
        <v>230.566</v>
      </c>
      <c r="N1603">
        <f t="shared" si="137"/>
        <v>169.434</v>
      </c>
      <c r="O1603" s="2">
        <f t="shared" si="138"/>
        <v>1</v>
      </c>
      <c r="P1603" s="2">
        <f t="shared" ref="P1603:P1666" si="142">+F1603</f>
        <v>0</v>
      </c>
    </row>
    <row r="1604" spans="1:16" x14ac:dyDescent="0.2">
      <c r="A1604" s="2">
        <v>2270</v>
      </c>
      <c r="B1604" s="2">
        <v>40</v>
      </c>
      <c r="C1604" s="6">
        <v>243.33949999999999</v>
      </c>
      <c r="D1604" s="6">
        <v>246.53933333333333</v>
      </c>
      <c r="E1604" s="6">
        <v>108.45026469202492</v>
      </c>
      <c r="F1604" s="2">
        <v>0</v>
      </c>
      <c r="H1604">
        <f t="shared" si="140"/>
        <v>156.66050000000001</v>
      </c>
      <c r="I1604">
        <f t="shared" si="140"/>
        <v>606.66049999999996</v>
      </c>
      <c r="J1604">
        <f t="shared" si="140"/>
        <v>999.66049999999996</v>
      </c>
      <c r="K1604">
        <f t="shared" si="140"/>
        <v>1514.6605</v>
      </c>
      <c r="L1604">
        <f t="shared" si="140"/>
        <v>2206.6605</v>
      </c>
      <c r="M1604" s="11">
        <f t="shared" si="141"/>
        <v>243.33949999999999</v>
      </c>
      <c r="N1604">
        <f t="shared" ref="N1604:N1667" si="143">+MIN(H1604:L1604)</f>
        <v>156.66050000000001</v>
      </c>
      <c r="O1604" s="2">
        <f t="shared" ref="O1604:O1667" si="144">+MATCH(N1604,H1604:L1604,0)</f>
        <v>1</v>
      </c>
      <c r="P1604" s="2">
        <f t="shared" si="142"/>
        <v>0</v>
      </c>
    </row>
    <row r="1605" spans="1:16" x14ac:dyDescent="0.2">
      <c r="A1605" s="2">
        <v>2272</v>
      </c>
      <c r="B1605" s="2">
        <v>22</v>
      </c>
      <c r="C1605" s="6">
        <v>955.84175000000005</v>
      </c>
      <c r="D1605" s="6">
        <v>473.80244444444446</v>
      </c>
      <c r="E1605" s="6">
        <v>1506.0296423965124</v>
      </c>
      <c r="F1605" s="2">
        <v>1</v>
      </c>
      <c r="H1605">
        <f t="shared" si="140"/>
        <v>555.84175000000005</v>
      </c>
      <c r="I1605">
        <f t="shared" si="140"/>
        <v>105.84175000000005</v>
      </c>
      <c r="J1605">
        <f t="shared" si="140"/>
        <v>287.15824999999995</v>
      </c>
      <c r="K1605">
        <f t="shared" si="140"/>
        <v>802.15824999999995</v>
      </c>
      <c r="L1605">
        <f t="shared" si="140"/>
        <v>1494.15825</v>
      </c>
      <c r="M1605" s="11">
        <f t="shared" si="141"/>
        <v>955.84175000000005</v>
      </c>
      <c r="N1605">
        <f t="shared" si="143"/>
        <v>105.84175000000005</v>
      </c>
      <c r="O1605" s="2">
        <f t="shared" si="144"/>
        <v>2</v>
      </c>
      <c r="P1605" s="2">
        <f t="shared" si="142"/>
        <v>1</v>
      </c>
    </row>
    <row r="1606" spans="1:16" x14ac:dyDescent="0.2">
      <c r="A1606" s="2">
        <v>2273</v>
      </c>
      <c r="B1606" s="2">
        <v>51</v>
      </c>
      <c r="C1606" s="6">
        <v>439.77924999999999</v>
      </c>
      <c r="D1606" s="6">
        <v>201.61533333333333</v>
      </c>
      <c r="E1606" s="6">
        <v>750.75311880200627</v>
      </c>
      <c r="F1606" s="2">
        <v>1</v>
      </c>
      <c r="H1606">
        <f t="shared" si="140"/>
        <v>39.77924999999999</v>
      </c>
      <c r="I1606">
        <f t="shared" si="140"/>
        <v>410.22075000000001</v>
      </c>
      <c r="J1606">
        <f t="shared" si="140"/>
        <v>803.22074999999995</v>
      </c>
      <c r="K1606">
        <f t="shared" si="140"/>
        <v>1318.22075</v>
      </c>
      <c r="L1606">
        <f t="shared" si="140"/>
        <v>2010.22075</v>
      </c>
      <c r="M1606" s="11">
        <f t="shared" si="141"/>
        <v>439.77924999999999</v>
      </c>
      <c r="N1606">
        <f t="shared" si="143"/>
        <v>39.77924999999999</v>
      </c>
      <c r="O1606" s="2">
        <f t="shared" si="144"/>
        <v>1</v>
      </c>
      <c r="P1606" s="2">
        <f t="shared" si="142"/>
        <v>1</v>
      </c>
    </row>
    <row r="1607" spans="1:16" x14ac:dyDescent="0.2">
      <c r="A1607" s="2">
        <v>2275</v>
      </c>
      <c r="B1607" s="2">
        <v>42</v>
      </c>
      <c r="C1607" s="6">
        <v>914.28525000000002</v>
      </c>
      <c r="D1607" s="6">
        <v>761.93911111111106</v>
      </c>
      <c r="E1607" s="6">
        <v>473.59991040836957</v>
      </c>
      <c r="F1607" s="2">
        <v>1</v>
      </c>
      <c r="H1607">
        <f t="shared" si="140"/>
        <v>514.28525000000002</v>
      </c>
      <c r="I1607">
        <f t="shared" si="140"/>
        <v>64.285250000000019</v>
      </c>
      <c r="J1607">
        <f t="shared" si="140"/>
        <v>328.71474999999998</v>
      </c>
      <c r="K1607">
        <f t="shared" si="140"/>
        <v>843.71474999999998</v>
      </c>
      <c r="L1607">
        <f t="shared" si="140"/>
        <v>1535.7147500000001</v>
      </c>
      <c r="M1607" s="11">
        <f t="shared" si="141"/>
        <v>914.28525000000002</v>
      </c>
      <c r="N1607">
        <f t="shared" si="143"/>
        <v>64.285250000000019</v>
      </c>
      <c r="O1607" s="2">
        <f t="shared" si="144"/>
        <v>2</v>
      </c>
      <c r="P1607" s="2">
        <f t="shared" si="142"/>
        <v>1</v>
      </c>
    </row>
    <row r="1608" spans="1:16" x14ac:dyDescent="0.2">
      <c r="A1608" s="2">
        <v>2277</v>
      </c>
      <c r="B1608" s="2">
        <v>41</v>
      </c>
      <c r="C1608" s="6">
        <v>317.29325</v>
      </c>
      <c r="D1608" s="6">
        <v>312.95088888888887</v>
      </c>
      <c r="E1608" s="6">
        <v>223.18337147434437</v>
      </c>
      <c r="F1608" s="2">
        <v>0</v>
      </c>
      <c r="H1608">
        <f t="shared" si="140"/>
        <v>82.70675</v>
      </c>
      <c r="I1608">
        <f t="shared" si="140"/>
        <v>532.70675000000006</v>
      </c>
      <c r="J1608">
        <f t="shared" si="140"/>
        <v>925.70675000000006</v>
      </c>
      <c r="K1608">
        <f t="shared" si="140"/>
        <v>1440.7067500000001</v>
      </c>
      <c r="L1608">
        <f t="shared" si="140"/>
        <v>2132.7067499999998</v>
      </c>
      <c r="M1608" s="11">
        <f t="shared" si="141"/>
        <v>317.29325</v>
      </c>
      <c r="N1608">
        <f t="shared" si="143"/>
        <v>82.70675</v>
      </c>
      <c r="O1608" s="2">
        <f t="shared" si="144"/>
        <v>1</v>
      </c>
      <c r="P1608" s="2">
        <f t="shared" si="142"/>
        <v>0</v>
      </c>
    </row>
    <row r="1609" spans="1:16" x14ac:dyDescent="0.2">
      <c r="A1609" s="2">
        <v>2278</v>
      </c>
      <c r="B1609" s="2">
        <v>32</v>
      </c>
      <c r="C1609" s="6">
        <v>143.22925000000001</v>
      </c>
      <c r="D1609" s="6">
        <v>89.01755555555556</v>
      </c>
      <c r="E1609" s="6">
        <v>197.7722447828865</v>
      </c>
      <c r="F1609" s="2">
        <v>0</v>
      </c>
      <c r="H1609">
        <f t="shared" si="140"/>
        <v>256.77075000000002</v>
      </c>
      <c r="I1609">
        <f t="shared" si="140"/>
        <v>706.77075000000002</v>
      </c>
      <c r="J1609">
        <f t="shared" si="140"/>
        <v>1099.7707499999999</v>
      </c>
      <c r="K1609">
        <f t="shared" si="140"/>
        <v>1614.7707499999999</v>
      </c>
      <c r="L1609">
        <f t="shared" si="140"/>
        <v>2306.7707500000001</v>
      </c>
      <c r="M1609" s="11">
        <f t="shared" si="141"/>
        <v>143.22925000000001</v>
      </c>
      <c r="N1609">
        <f t="shared" si="143"/>
        <v>256.77075000000002</v>
      </c>
      <c r="O1609" s="2">
        <f t="shared" si="144"/>
        <v>1</v>
      </c>
      <c r="P1609" s="2">
        <f t="shared" si="142"/>
        <v>0</v>
      </c>
    </row>
    <row r="1610" spans="1:16" x14ac:dyDescent="0.2">
      <c r="A1610" s="2">
        <v>2279</v>
      </c>
      <c r="B1610" s="2">
        <v>28</v>
      </c>
      <c r="C1610" s="6">
        <v>657.74374999999998</v>
      </c>
      <c r="D1610" s="6">
        <v>548.74155555555558</v>
      </c>
      <c r="E1610" s="6">
        <v>372.21015783233173</v>
      </c>
      <c r="F1610" s="2">
        <v>1</v>
      </c>
      <c r="H1610">
        <f t="shared" si="140"/>
        <v>257.74374999999998</v>
      </c>
      <c r="I1610">
        <f t="shared" si="140"/>
        <v>192.25625000000002</v>
      </c>
      <c r="J1610">
        <f t="shared" si="140"/>
        <v>585.25625000000002</v>
      </c>
      <c r="K1610">
        <f t="shared" si="140"/>
        <v>1100.2562499999999</v>
      </c>
      <c r="L1610">
        <f t="shared" si="140"/>
        <v>1792.2562499999999</v>
      </c>
      <c r="M1610" s="11">
        <f t="shared" si="141"/>
        <v>657.74374999999998</v>
      </c>
      <c r="N1610">
        <f t="shared" si="143"/>
        <v>192.25625000000002</v>
      </c>
      <c r="O1610" s="2">
        <f t="shared" si="144"/>
        <v>2</v>
      </c>
      <c r="P1610" s="2">
        <f t="shared" si="142"/>
        <v>1</v>
      </c>
    </row>
    <row r="1611" spans="1:16" x14ac:dyDescent="0.2">
      <c r="A1611" s="2">
        <v>2281</v>
      </c>
      <c r="B1611" s="2">
        <v>43</v>
      </c>
      <c r="C1611" s="6">
        <v>463.149</v>
      </c>
      <c r="D1611" s="6">
        <v>594.1057777777778</v>
      </c>
      <c r="E1611" s="6">
        <v>132.42082852110971</v>
      </c>
      <c r="F1611" s="2">
        <v>0</v>
      </c>
      <c r="H1611">
        <f t="shared" si="140"/>
        <v>63.149000000000001</v>
      </c>
      <c r="I1611">
        <f t="shared" si="140"/>
        <v>386.851</v>
      </c>
      <c r="J1611">
        <f t="shared" si="140"/>
        <v>779.851</v>
      </c>
      <c r="K1611">
        <f t="shared" si="140"/>
        <v>1294.8510000000001</v>
      </c>
      <c r="L1611">
        <f t="shared" si="140"/>
        <v>1986.8510000000001</v>
      </c>
      <c r="M1611" s="11">
        <f t="shared" si="141"/>
        <v>463.149</v>
      </c>
      <c r="N1611">
        <f t="shared" si="143"/>
        <v>63.149000000000001</v>
      </c>
      <c r="O1611" s="2">
        <f t="shared" si="144"/>
        <v>1</v>
      </c>
      <c r="P1611" s="2">
        <f t="shared" si="142"/>
        <v>0</v>
      </c>
    </row>
    <row r="1612" spans="1:16" x14ac:dyDescent="0.2">
      <c r="A1612" s="2">
        <v>2282</v>
      </c>
      <c r="B1612" s="2">
        <v>31</v>
      </c>
      <c r="C1612" s="6">
        <v>949.81600000000003</v>
      </c>
      <c r="D1612" s="6">
        <v>529.84844444444445</v>
      </c>
      <c r="E1612" s="6">
        <v>967.14646684456784</v>
      </c>
      <c r="F1612" s="2">
        <v>1</v>
      </c>
      <c r="H1612">
        <f t="shared" si="140"/>
        <v>549.81600000000003</v>
      </c>
      <c r="I1612">
        <f t="shared" si="140"/>
        <v>99.816000000000031</v>
      </c>
      <c r="J1612">
        <f t="shared" si="140"/>
        <v>293.18399999999997</v>
      </c>
      <c r="K1612">
        <f t="shared" si="140"/>
        <v>808.18399999999997</v>
      </c>
      <c r="L1612">
        <f t="shared" si="140"/>
        <v>1500.184</v>
      </c>
      <c r="M1612" s="11">
        <f t="shared" si="141"/>
        <v>949.81600000000003</v>
      </c>
      <c r="N1612">
        <f t="shared" si="143"/>
        <v>99.816000000000031</v>
      </c>
      <c r="O1612" s="2">
        <f t="shared" si="144"/>
        <v>2</v>
      </c>
      <c r="P1612" s="2">
        <f t="shared" si="142"/>
        <v>1</v>
      </c>
    </row>
    <row r="1613" spans="1:16" x14ac:dyDescent="0.2">
      <c r="A1613" s="2">
        <v>2283</v>
      </c>
      <c r="B1613" s="2">
        <v>21</v>
      </c>
      <c r="C1613" s="6">
        <v>420.26825000000002</v>
      </c>
      <c r="D1613" s="6">
        <v>555.60777777777776</v>
      </c>
      <c r="E1613" s="6">
        <v>185.74664827733312</v>
      </c>
      <c r="F1613" s="2">
        <v>0</v>
      </c>
      <c r="H1613">
        <f t="shared" si="140"/>
        <v>20.268250000000023</v>
      </c>
      <c r="I1613">
        <f t="shared" si="140"/>
        <v>429.73174999999998</v>
      </c>
      <c r="J1613">
        <f t="shared" si="140"/>
        <v>822.73174999999992</v>
      </c>
      <c r="K1613">
        <f t="shared" si="140"/>
        <v>1337.7317499999999</v>
      </c>
      <c r="L1613">
        <f t="shared" si="140"/>
        <v>2029.7317499999999</v>
      </c>
      <c r="M1613" s="11">
        <f t="shared" si="141"/>
        <v>420.26825000000002</v>
      </c>
      <c r="N1613">
        <f t="shared" si="143"/>
        <v>20.268250000000023</v>
      </c>
      <c r="O1613" s="2">
        <f t="shared" si="144"/>
        <v>1</v>
      </c>
      <c r="P1613" s="2">
        <f t="shared" si="142"/>
        <v>0</v>
      </c>
    </row>
    <row r="1614" spans="1:16" x14ac:dyDescent="0.2">
      <c r="A1614" s="2">
        <v>2284</v>
      </c>
      <c r="B1614" s="2">
        <v>34</v>
      </c>
      <c r="C1614" s="6">
        <v>1443.296</v>
      </c>
      <c r="D1614" s="6">
        <v>1131.0415555555555</v>
      </c>
      <c r="E1614" s="6">
        <v>762.4766062914365</v>
      </c>
      <c r="F1614" s="2">
        <v>1</v>
      </c>
      <c r="H1614">
        <f t="shared" si="140"/>
        <v>1043.296</v>
      </c>
      <c r="I1614">
        <f t="shared" si="140"/>
        <v>593.29600000000005</v>
      </c>
      <c r="J1614">
        <f t="shared" si="140"/>
        <v>200.29600000000005</v>
      </c>
      <c r="K1614">
        <f t="shared" si="140"/>
        <v>314.70399999999995</v>
      </c>
      <c r="L1614">
        <f t="shared" si="140"/>
        <v>1006.704</v>
      </c>
      <c r="M1614" s="11">
        <f t="shared" si="141"/>
        <v>1443.296</v>
      </c>
      <c r="N1614">
        <f t="shared" si="143"/>
        <v>200.29600000000005</v>
      </c>
      <c r="O1614" s="2">
        <f t="shared" si="144"/>
        <v>3</v>
      </c>
      <c r="P1614" s="2">
        <f t="shared" si="142"/>
        <v>1</v>
      </c>
    </row>
    <row r="1615" spans="1:16" x14ac:dyDescent="0.2">
      <c r="A1615" s="2">
        <v>2285</v>
      </c>
      <c r="B1615" s="2">
        <v>31</v>
      </c>
      <c r="C1615" s="6">
        <v>338.221</v>
      </c>
      <c r="D1615" s="6">
        <v>183.75688888888888</v>
      </c>
      <c r="E1615" s="6">
        <v>449.22484240031753</v>
      </c>
      <c r="F1615" s="2">
        <v>0</v>
      </c>
      <c r="H1615">
        <f t="shared" si="140"/>
        <v>61.778999999999996</v>
      </c>
      <c r="I1615">
        <f t="shared" si="140"/>
        <v>511.779</v>
      </c>
      <c r="J1615">
        <f t="shared" si="140"/>
        <v>904.779</v>
      </c>
      <c r="K1615">
        <f t="shared" si="140"/>
        <v>1419.779</v>
      </c>
      <c r="L1615">
        <f t="shared" si="140"/>
        <v>2111.779</v>
      </c>
      <c r="M1615" s="11">
        <f t="shared" si="141"/>
        <v>338.221</v>
      </c>
      <c r="N1615">
        <f t="shared" si="143"/>
        <v>61.778999999999996</v>
      </c>
      <c r="O1615" s="2">
        <f t="shared" si="144"/>
        <v>1</v>
      </c>
      <c r="P1615" s="2">
        <f t="shared" si="142"/>
        <v>0</v>
      </c>
    </row>
    <row r="1616" spans="1:16" x14ac:dyDescent="0.2">
      <c r="A1616" s="2">
        <v>2286</v>
      </c>
      <c r="B1616" s="2">
        <v>31</v>
      </c>
      <c r="C1616" s="6">
        <v>1126.7302500000001</v>
      </c>
      <c r="D1616" s="6">
        <v>1143.4442222222222</v>
      </c>
      <c r="E1616" s="6">
        <v>836.11898658544158</v>
      </c>
      <c r="F1616" s="2">
        <v>1</v>
      </c>
      <c r="H1616">
        <f t="shared" si="140"/>
        <v>726.73025000000007</v>
      </c>
      <c r="I1616">
        <f t="shared" si="140"/>
        <v>276.73025000000007</v>
      </c>
      <c r="J1616">
        <f t="shared" si="140"/>
        <v>116.26974999999993</v>
      </c>
      <c r="K1616">
        <f t="shared" si="140"/>
        <v>631.26974999999993</v>
      </c>
      <c r="L1616">
        <f t="shared" si="140"/>
        <v>1323.2697499999999</v>
      </c>
      <c r="M1616" s="11">
        <f t="shared" si="141"/>
        <v>1126.7302500000001</v>
      </c>
      <c r="N1616">
        <f t="shared" si="143"/>
        <v>116.26974999999993</v>
      </c>
      <c r="O1616" s="2">
        <f t="shared" si="144"/>
        <v>3</v>
      </c>
      <c r="P1616" s="2">
        <f t="shared" si="142"/>
        <v>1</v>
      </c>
    </row>
    <row r="1617" spans="1:16" x14ac:dyDescent="0.2">
      <c r="A1617" s="2">
        <v>2287</v>
      </c>
      <c r="B1617" s="2">
        <v>38</v>
      </c>
      <c r="C1617" s="6">
        <v>570.13750000000005</v>
      </c>
      <c r="D1617" s="6">
        <v>741.96688888888889</v>
      </c>
      <c r="E1617" s="6">
        <v>240.42844186271907</v>
      </c>
      <c r="F1617" s="2">
        <v>1</v>
      </c>
      <c r="H1617">
        <f t="shared" si="140"/>
        <v>170.13750000000005</v>
      </c>
      <c r="I1617">
        <f t="shared" si="140"/>
        <v>279.86249999999995</v>
      </c>
      <c r="J1617">
        <f t="shared" si="140"/>
        <v>672.86249999999995</v>
      </c>
      <c r="K1617">
        <f t="shared" si="140"/>
        <v>1187.8625</v>
      </c>
      <c r="L1617">
        <f t="shared" si="140"/>
        <v>1879.8625</v>
      </c>
      <c r="M1617" s="11">
        <f t="shared" si="141"/>
        <v>570.13750000000005</v>
      </c>
      <c r="N1617">
        <f t="shared" si="143"/>
        <v>170.13750000000005</v>
      </c>
      <c r="O1617" s="2">
        <f t="shared" si="144"/>
        <v>1</v>
      </c>
      <c r="P1617" s="2">
        <f t="shared" si="142"/>
        <v>1</v>
      </c>
    </row>
    <row r="1618" spans="1:16" x14ac:dyDescent="0.2">
      <c r="A1618" s="2">
        <v>2288</v>
      </c>
      <c r="B1618" s="2">
        <v>43</v>
      </c>
      <c r="C1618" s="6">
        <v>138.61975000000001</v>
      </c>
      <c r="D1618" s="6">
        <v>145.74822222222221</v>
      </c>
      <c r="E1618" s="6">
        <v>66.432239000313999</v>
      </c>
      <c r="F1618" s="2">
        <v>0</v>
      </c>
      <c r="H1618">
        <f t="shared" si="140"/>
        <v>261.38024999999999</v>
      </c>
      <c r="I1618">
        <f t="shared" si="140"/>
        <v>711.38024999999993</v>
      </c>
      <c r="J1618">
        <f t="shared" si="140"/>
        <v>1104.3802499999999</v>
      </c>
      <c r="K1618">
        <f t="shared" si="140"/>
        <v>1619.3802499999999</v>
      </c>
      <c r="L1618">
        <f t="shared" si="140"/>
        <v>2311.3802500000002</v>
      </c>
      <c r="M1618" s="11">
        <f t="shared" si="141"/>
        <v>138.61975000000001</v>
      </c>
      <c r="N1618">
        <f t="shared" si="143"/>
        <v>261.38024999999999</v>
      </c>
      <c r="O1618" s="2">
        <f t="shared" si="144"/>
        <v>1</v>
      </c>
      <c r="P1618" s="2">
        <f t="shared" si="142"/>
        <v>0</v>
      </c>
    </row>
    <row r="1619" spans="1:16" x14ac:dyDescent="0.2">
      <c r="A1619" s="2">
        <v>2290</v>
      </c>
      <c r="B1619" s="2">
        <v>61</v>
      </c>
      <c r="C1619" s="6">
        <v>467.49799999999999</v>
      </c>
      <c r="D1619" s="6">
        <v>562.48</v>
      </c>
      <c r="E1619" s="6">
        <v>311.37738015306815</v>
      </c>
      <c r="F1619" s="2">
        <v>0</v>
      </c>
      <c r="H1619">
        <f t="shared" si="140"/>
        <v>67.49799999999999</v>
      </c>
      <c r="I1619">
        <f t="shared" si="140"/>
        <v>382.50200000000001</v>
      </c>
      <c r="J1619">
        <f t="shared" si="140"/>
        <v>775.50199999999995</v>
      </c>
      <c r="K1619">
        <f t="shared" si="140"/>
        <v>1290.502</v>
      </c>
      <c r="L1619">
        <f t="shared" si="140"/>
        <v>1982.502</v>
      </c>
      <c r="M1619" s="11">
        <f t="shared" si="141"/>
        <v>467.49799999999999</v>
      </c>
      <c r="N1619">
        <f t="shared" si="143"/>
        <v>67.49799999999999</v>
      </c>
      <c r="O1619" s="2">
        <f t="shared" si="144"/>
        <v>1</v>
      </c>
      <c r="P1619" s="2">
        <f t="shared" si="142"/>
        <v>0</v>
      </c>
    </row>
    <row r="1620" spans="1:16" x14ac:dyDescent="0.2">
      <c r="A1620" s="2">
        <v>2292</v>
      </c>
      <c r="B1620" s="2">
        <v>22</v>
      </c>
      <c r="C1620" s="6">
        <v>54.561250000000001</v>
      </c>
      <c r="D1620" s="6">
        <v>66.494888888888894</v>
      </c>
      <c r="E1620" s="6">
        <v>31.448016774786236</v>
      </c>
      <c r="F1620" s="2">
        <v>0</v>
      </c>
      <c r="H1620">
        <f t="shared" si="140"/>
        <v>345.43875000000003</v>
      </c>
      <c r="I1620">
        <f t="shared" si="140"/>
        <v>795.43875000000003</v>
      </c>
      <c r="J1620">
        <f t="shared" si="140"/>
        <v>1188.43875</v>
      </c>
      <c r="K1620">
        <f t="shared" si="140"/>
        <v>1703.43875</v>
      </c>
      <c r="L1620">
        <f t="shared" si="140"/>
        <v>2395.4387499999998</v>
      </c>
      <c r="M1620" s="11">
        <f t="shared" si="141"/>
        <v>54.561250000000001</v>
      </c>
      <c r="N1620">
        <f t="shared" si="143"/>
        <v>345.43875000000003</v>
      </c>
      <c r="O1620" s="2">
        <f t="shared" si="144"/>
        <v>1</v>
      </c>
      <c r="P1620" s="2">
        <f t="shared" si="142"/>
        <v>0</v>
      </c>
    </row>
    <row r="1621" spans="1:16" x14ac:dyDescent="0.2">
      <c r="A1621" s="2">
        <v>2293</v>
      </c>
      <c r="B1621" s="2">
        <v>45</v>
      </c>
      <c r="C1621" s="6">
        <v>56.559249999999999</v>
      </c>
      <c r="D1621" s="6">
        <v>53.833555555555556</v>
      </c>
      <c r="E1621" s="6">
        <v>39.609170552544953</v>
      </c>
      <c r="F1621" s="2">
        <v>0</v>
      </c>
      <c r="H1621">
        <f t="shared" si="140"/>
        <v>343.44074999999998</v>
      </c>
      <c r="I1621">
        <f t="shared" si="140"/>
        <v>793.44074999999998</v>
      </c>
      <c r="J1621">
        <f t="shared" si="140"/>
        <v>1186.44075</v>
      </c>
      <c r="K1621">
        <f t="shared" si="140"/>
        <v>1701.44075</v>
      </c>
      <c r="L1621">
        <f t="shared" si="140"/>
        <v>2393.4407500000002</v>
      </c>
      <c r="M1621" s="11">
        <f t="shared" si="141"/>
        <v>56.559249999999999</v>
      </c>
      <c r="N1621">
        <f t="shared" si="143"/>
        <v>343.44074999999998</v>
      </c>
      <c r="O1621" s="2">
        <f t="shared" si="144"/>
        <v>1</v>
      </c>
      <c r="P1621" s="2">
        <f t="shared" si="142"/>
        <v>0</v>
      </c>
    </row>
    <row r="1622" spans="1:16" x14ac:dyDescent="0.2">
      <c r="A1622" s="2">
        <v>2296</v>
      </c>
      <c r="B1622" s="2">
        <v>62</v>
      </c>
      <c r="C1622" s="6">
        <v>2018.64725</v>
      </c>
      <c r="D1622" s="6">
        <v>939.35400000000004</v>
      </c>
      <c r="E1622" s="6">
        <v>2092.0215607367359</v>
      </c>
      <c r="F1622" s="2">
        <v>1</v>
      </c>
      <c r="H1622">
        <f t="shared" si="140"/>
        <v>1618.64725</v>
      </c>
      <c r="I1622">
        <f t="shared" si="140"/>
        <v>1168.64725</v>
      </c>
      <c r="J1622">
        <f t="shared" si="140"/>
        <v>775.64724999999999</v>
      </c>
      <c r="K1622">
        <f t="shared" si="140"/>
        <v>260.64724999999999</v>
      </c>
      <c r="L1622">
        <f t="shared" si="140"/>
        <v>431.35275000000001</v>
      </c>
      <c r="M1622" s="11">
        <f t="shared" si="141"/>
        <v>2018.64725</v>
      </c>
      <c r="N1622">
        <f t="shared" si="143"/>
        <v>260.64724999999999</v>
      </c>
      <c r="O1622" s="2">
        <f t="shared" si="144"/>
        <v>4</v>
      </c>
      <c r="P1622" s="2">
        <f t="shared" si="142"/>
        <v>1</v>
      </c>
    </row>
    <row r="1623" spans="1:16" x14ac:dyDescent="0.2">
      <c r="A1623" s="2">
        <v>2297</v>
      </c>
      <c r="B1623" s="2">
        <v>22</v>
      </c>
      <c r="C1623" s="6">
        <v>1113.72675</v>
      </c>
      <c r="D1623" s="6">
        <v>1372.4113333333332</v>
      </c>
      <c r="E1623" s="6">
        <v>595.92958708398794</v>
      </c>
      <c r="F1623" s="2">
        <v>0</v>
      </c>
      <c r="H1623">
        <f t="shared" si="140"/>
        <v>713.72675000000004</v>
      </c>
      <c r="I1623">
        <f t="shared" si="140"/>
        <v>263.72675000000004</v>
      </c>
      <c r="J1623">
        <f t="shared" si="140"/>
        <v>129.27324999999996</v>
      </c>
      <c r="K1623">
        <f t="shared" si="140"/>
        <v>644.27324999999996</v>
      </c>
      <c r="L1623">
        <f t="shared" si="140"/>
        <v>1336.27325</v>
      </c>
      <c r="M1623" s="11">
        <f t="shared" si="141"/>
        <v>1113.72675</v>
      </c>
      <c r="N1623">
        <f t="shared" si="143"/>
        <v>129.27324999999996</v>
      </c>
      <c r="O1623" s="2">
        <f t="shared" si="144"/>
        <v>3</v>
      </c>
      <c r="P1623" s="2">
        <f t="shared" si="142"/>
        <v>0</v>
      </c>
    </row>
    <row r="1624" spans="1:16" x14ac:dyDescent="0.2">
      <c r="A1624" s="2">
        <v>2298</v>
      </c>
      <c r="B1624" s="2">
        <v>35</v>
      </c>
      <c r="C1624" s="6">
        <v>416.97025000000002</v>
      </c>
      <c r="D1624" s="6">
        <v>194.65155555555555</v>
      </c>
      <c r="E1624" s="6">
        <v>543.84975411822984</v>
      </c>
      <c r="F1624" s="2">
        <v>0</v>
      </c>
      <c r="H1624">
        <f t="shared" si="140"/>
        <v>16.970250000000021</v>
      </c>
      <c r="I1624">
        <f t="shared" si="140"/>
        <v>433.02974999999998</v>
      </c>
      <c r="J1624">
        <f t="shared" si="140"/>
        <v>826.02974999999992</v>
      </c>
      <c r="K1624">
        <f t="shared" si="140"/>
        <v>1341.0297499999999</v>
      </c>
      <c r="L1624">
        <f t="shared" si="140"/>
        <v>2033.0297499999999</v>
      </c>
      <c r="M1624" s="11">
        <f t="shared" si="141"/>
        <v>416.97025000000002</v>
      </c>
      <c r="N1624">
        <f t="shared" si="143"/>
        <v>16.970250000000021</v>
      </c>
      <c r="O1624" s="2">
        <f t="shared" si="144"/>
        <v>1</v>
      </c>
      <c r="P1624" s="2">
        <f t="shared" si="142"/>
        <v>0</v>
      </c>
    </row>
    <row r="1625" spans="1:16" x14ac:dyDescent="0.2">
      <c r="A1625" s="2">
        <v>2299</v>
      </c>
      <c r="B1625" s="2">
        <v>39</v>
      </c>
      <c r="C1625" s="6">
        <v>1218.1447499999999</v>
      </c>
      <c r="D1625" s="6">
        <v>1389.4748888888889</v>
      </c>
      <c r="E1625" s="6">
        <v>513.64673528565083</v>
      </c>
      <c r="F1625" s="2">
        <v>1</v>
      </c>
      <c r="H1625">
        <f t="shared" si="140"/>
        <v>818.14474999999993</v>
      </c>
      <c r="I1625">
        <f t="shared" si="140"/>
        <v>368.14474999999993</v>
      </c>
      <c r="J1625">
        <f t="shared" si="140"/>
        <v>24.855250000000069</v>
      </c>
      <c r="K1625">
        <f t="shared" si="140"/>
        <v>539.85525000000007</v>
      </c>
      <c r="L1625">
        <f t="shared" si="140"/>
        <v>1231.8552500000001</v>
      </c>
      <c r="M1625" s="11">
        <f t="shared" si="141"/>
        <v>1218.1447499999999</v>
      </c>
      <c r="N1625">
        <f t="shared" si="143"/>
        <v>24.855250000000069</v>
      </c>
      <c r="O1625" s="2">
        <f t="shared" si="144"/>
        <v>3</v>
      </c>
      <c r="P1625" s="2">
        <f t="shared" si="142"/>
        <v>1</v>
      </c>
    </row>
    <row r="1626" spans="1:16" x14ac:dyDescent="0.2">
      <c r="A1626" s="2">
        <v>2302</v>
      </c>
      <c r="B1626" s="2">
        <v>26</v>
      </c>
      <c r="C1626" s="6">
        <v>387.70600000000002</v>
      </c>
      <c r="D1626" s="6">
        <v>360.99755555555555</v>
      </c>
      <c r="E1626" s="6">
        <v>223.82387055050589</v>
      </c>
      <c r="F1626" s="2">
        <v>0</v>
      </c>
      <c r="H1626">
        <f t="shared" si="140"/>
        <v>12.293999999999983</v>
      </c>
      <c r="I1626">
        <f t="shared" si="140"/>
        <v>462.29399999999998</v>
      </c>
      <c r="J1626">
        <f t="shared" si="140"/>
        <v>855.29399999999998</v>
      </c>
      <c r="K1626">
        <f t="shared" si="140"/>
        <v>1370.2939999999999</v>
      </c>
      <c r="L1626">
        <f t="shared" si="140"/>
        <v>2062.2939999999999</v>
      </c>
      <c r="M1626" s="11">
        <f t="shared" si="141"/>
        <v>387.70600000000002</v>
      </c>
      <c r="N1626">
        <f t="shared" si="143"/>
        <v>12.293999999999983</v>
      </c>
      <c r="O1626" s="2">
        <f t="shared" si="144"/>
        <v>1</v>
      </c>
      <c r="P1626" s="2">
        <f t="shared" si="142"/>
        <v>0</v>
      </c>
    </row>
    <row r="1627" spans="1:16" x14ac:dyDescent="0.2">
      <c r="A1627" s="2">
        <v>2303</v>
      </c>
      <c r="B1627" s="2">
        <v>58</v>
      </c>
      <c r="C1627" s="6">
        <v>516.47325000000001</v>
      </c>
      <c r="D1627" s="6">
        <v>390.49377777777778</v>
      </c>
      <c r="E1627" s="6">
        <v>345.01896942716706</v>
      </c>
      <c r="F1627" s="2">
        <v>1</v>
      </c>
      <c r="H1627">
        <f t="shared" si="140"/>
        <v>116.47325000000001</v>
      </c>
      <c r="I1627">
        <f t="shared" si="140"/>
        <v>333.52674999999999</v>
      </c>
      <c r="J1627">
        <f t="shared" si="140"/>
        <v>726.52674999999999</v>
      </c>
      <c r="K1627">
        <f t="shared" si="140"/>
        <v>1241.52675</v>
      </c>
      <c r="L1627">
        <f t="shared" si="140"/>
        <v>1933.52675</v>
      </c>
      <c r="M1627" s="11">
        <f t="shared" si="141"/>
        <v>516.47325000000001</v>
      </c>
      <c r="N1627">
        <f t="shared" si="143"/>
        <v>116.47325000000001</v>
      </c>
      <c r="O1627" s="2">
        <f t="shared" si="144"/>
        <v>1</v>
      </c>
      <c r="P1627" s="2">
        <f t="shared" si="142"/>
        <v>1</v>
      </c>
    </row>
    <row r="1628" spans="1:16" x14ac:dyDescent="0.2">
      <c r="A1628" s="2">
        <v>2304</v>
      </c>
      <c r="B1628" s="2">
        <v>45</v>
      </c>
      <c r="C1628" s="6">
        <v>1427.2755</v>
      </c>
      <c r="D1628" s="6">
        <v>1010.164</v>
      </c>
      <c r="E1628" s="6">
        <v>1060.8241538992452</v>
      </c>
      <c r="F1628" s="2">
        <v>1</v>
      </c>
      <c r="H1628">
        <f t="shared" si="140"/>
        <v>1027.2755</v>
      </c>
      <c r="I1628">
        <f t="shared" si="140"/>
        <v>577.27549999999997</v>
      </c>
      <c r="J1628">
        <f t="shared" si="140"/>
        <v>184.27549999999997</v>
      </c>
      <c r="K1628">
        <f t="shared" si="140"/>
        <v>330.72450000000003</v>
      </c>
      <c r="L1628">
        <f t="shared" si="140"/>
        <v>1022.7245</v>
      </c>
      <c r="M1628" s="11">
        <f t="shared" si="141"/>
        <v>1427.2755</v>
      </c>
      <c r="N1628">
        <f t="shared" si="143"/>
        <v>184.27549999999997</v>
      </c>
      <c r="O1628" s="2">
        <f t="shared" si="144"/>
        <v>3</v>
      </c>
      <c r="P1628" s="2">
        <f t="shared" si="142"/>
        <v>1</v>
      </c>
    </row>
    <row r="1629" spans="1:16" x14ac:dyDescent="0.2">
      <c r="A1629" s="2">
        <v>2307</v>
      </c>
      <c r="B1629" s="2">
        <v>35</v>
      </c>
      <c r="C1629" s="6">
        <v>1481.857</v>
      </c>
      <c r="D1629" s="6">
        <v>1822.4373333333333</v>
      </c>
      <c r="E1629" s="6">
        <v>613.50010270783469</v>
      </c>
      <c r="F1629" s="2">
        <v>1</v>
      </c>
      <c r="H1629">
        <f t="shared" si="140"/>
        <v>1081.857</v>
      </c>
      <c r="I1629">
        <f t="shared" si="140"/>
        <v>631.85699999999997</v>
      </c>
      <c r="J1629">
        <f t="shared" si="140"/>
        <v>238.85699999999997</v>
      </c>
      <c r="K1629">
        <f t="shared" si="140"/>
        <v>276.14300000000003</v>
      </c>
      <c r="L1629">
        <f t="shared" si="140"/>
        <v>968.14300000000003</v>
      </c>
      <c r="M1629" s="11">
        <f t="shared" si="141"/>
        <v>1481.857</v>
      </c>
      <c r="N1629">
        <f t="shared" si="143"/>
        <v>238.85699999999997</v>
      </c>
      <c r="O1629" s="2">
        <f t="shared" si="144"/>
        <v>3</v>
      </c>
      <c r="P1629" s="2">
        <f t="shared" si="142"/>
        <v>1</v>
      </c>
    </row>
    <row r="1630" spans="1:16" x14ac:dyDescent="0.2">
      <c r="A1630" s="2">
        <v>2308</v>
      </c>
      <c r="B1630" s="2">
        <v>42</v>
      </c>
      <c r="C1630" s="6">
        <v>354.45425</v>
      </c>
      <c r="D1630" s="6">
        <v>455.41511111111112</v>
      </c>
      <c r="E1630" s="6">
        <v>186.26705450304183</v>
      </c>
      <c r="F1630" s="2">
        <v>0</v>
      </c>
      <c r="H1630">
        <f t="shared" si="140"/>
        <v>45.545749999999998</v>
      </c>
      <c r="I1630">
        <f t="shared" si="140"/>
        <v>495.54575</v>
      </c>
      <c r="J1630">
        <f t="shared" si="140"/>
        <v>888.54575</v>
      </c>
      <c r="K1630">
        <f t="shared" si="140"/>
        <v>1403.54575</v>
      </c>
      <c r="L1630">
        <f t="shared" si="140"/>
        <v>2095.5457500000002</v>
      </c>
      <c r="M1630" s="11">
        <f t="shared" si="141"/>
        <v>354.45425</v>
      </c>
      <c r="N1630">
        <f t="shared" si="143"/>
        <v>45.545749999999998</v>
      </c>
      <c r="O1630" s="2">
        <f t="shared" si="144"/>
        <v>1</v>
      </c>
      <c r="P1630" s="2">
        <f t="shared" si="142"/>
        <v>0</v>
      </c>
    </row>
    <row r="1631" spans="1:16" x14ac:dyDescent="0.2">
      <c r="A1631" s="2">
        <v>2309</v>
      </c>
      <c r="B1631" s="2">
        <v>61</v>
      </c>
      <c r="C1631" s="6">
        <v>118.2585</v>
      </c>
      <c r="D1631" s="6">
        <v>135.42533333333333</v>
      </c>
      <c r="E1631" s="6">
        <v>76.2628570013337</v>
      </c>
      <c r="F1631" s="2">
        <v>0</v>
      </c>
      <c r="H1631">
        <f t="shared" si="140"/>
        <v>281.74149999999997</v>
      </c>
      <c r="I1631">
        <f t="shared" si="140"/>
        <v>731.74149999999997</v>
      </c>
      <c r="J1631">
        <f t="shared" si="140"/>
        <v>1124.7415000000001</v>
      </c>
      <c r="K1631">
        <f t="shared" si="140"/>
        <v>1639.7415000000001</v>
      </c>
      <c r="L1631">
        <f t="shared" si="140"/>
        <v>2331.7415000000001</v>
      </c>
      <c r="M1631" s="11">
        <f t="shared" si="141"/>
        <v>118.2585</v>
      </c>
      <c r="N1631">
        <f t="shared" si="143"/>
        <v>281.74149999999997</v>
      </c>
      <c r="O1631" s="2">
        <f t="shared" si="144"/>
        <v>1</v>
      </c>
      <c r="P1631" s="2">
        <f t="shared" si="142"/>
        <v>0</v>
      </c>
    </row>
    <row r="1632" spans="1:16" x14ac:dyDescent="0.2">
      <c r="A1632" s="2">
        <v>2311</v>
      </c>
      <c r="B1632" s="2">
        <v>26</v>
      </c>
      <c r="C1632" s="6">
        <v>85.302999999999997</v>
      </c>
      <c r="D1632" s="6">
        <v>83.357111111111109</v>
      </c>
      <c r="E1632" s="6">
        <v>48.751157897366873</v>
      </c>
      <c r="F1632" s="2">
        <v>0</v>
      </c>
      <c r="H1632">
        <f t="shared" si="140"/>
        <v>314.697</v>
      </c>
      <c r="I1632">
        <f t="shared" si="140"/>
        <v>764.697</v>
      </c>
      <c r="J1632">
        <f t="shared" si="140"/>
        <v>1157.6970000000001</v>
      </c>
      <c r="K1632">
        <f t="shared" si="140"/>
        <v>1672.6970000000001</v>
      </c>
      <c r="L1632">
        <f t="shared" si="140"/>
        <v>2364.6970000000001</v>
      </c>
      <c r="M1632" s="11">
        <f t="shared" si="141"/>
        <v>85.302999999999997</v>
      </c>
      <c r="N1632">
        <f t="shared" si="143"/>
        <v>314.697</v>
      </c>
      <c r="O1632" s="2">
        <f t="shared" si="144"/>
        <v>1</v>
      </c>
      <c r="P1632" s="2">
        <f t="shared" si="142"/>
        <v>0</v>
      </c>
    </row>
    <row r="1633" spans="1:16" x14ac:dyDescent="0.2">
      <c r="A1633" s="2">
        <v>2312</v>
      </c>
      <c r="B1633" s="2">
        <v>31</v>
      </c>
      <c r="C1633" s="6">
        <v>142.80425</v>
      </c>
      <c r="D1633" s="6">
        <v>96.748222222222225</v>
      </c>
      <c r="E1633" s="6">
        <v>144.09020150278218</v>
      </c>
      <c r="F1633" s="2">
        <v>0</v>
      </c>
      <c r="H1633">
        <f t="shared" si="140"/>
        <v>257.19574999999998</v>
      </c>
      <c r="I1633">
        <f t="shared" si="140"/>
        <v>707.19574999999998</v>
      </c>
      <c r="J1633">
        <f t="shared" si="140"/>
        <v>1100.1957500000001</v>
      </c>
      <c r="K1633">
        <f t="shared" si="140"/>
        <v>1615.1957500000001</v>
      </c>
      <c r="L1633">
        <f t="shared" si="140"/>
        <v>2307.1957499999999</v>
      </c>
      <c r="M1633" s="11">
        <f t="shared" si="141"/>
        <v>142.80425</v>
      </c>
      <c r="N1633">
        <f t="shared" si="143"/>
        <v>257.19574999999998</v>
      </c>
      <c r="O1633" s="2">
        <f t="shared" si="144"/>
        <v>1</v>
      </c>
      <c r="P1633" s="2">
        <f t="shared" si="142"/>
        <v>0</v>
      </c>
    </row>
    <row r="1634" spans="1:16" x14ac:dyDescent="0.2">
      <c r="A1634" s="2">
        <v>2316</v>
      </c>
      <c r="B1634" s="2">
        <v>24</v>
      </c>
      <c r="C1634" s="6">
        <v>957.54549999999995</v>
      </c>
      <c r="D1634" s="6">
        <v>602.95755555555559</v>
      </c>
      <c r="E1634" s="6">
        <v>725.5960813174878</v>
      </c>
      <c r="F1634" s="2">
        <v>1</v>
      </c>
      <c r="H1634">
        <f t="shared" si="140"/>
        <v>557.54549999999995</v>
      </c>
      <c r="I1634">
        <f t="shared" si="140"/>
        <v>107.54549999999995</v>
      </c>
      <c r="J1634">
        <f t="shared" si="140"/>
        <v>285.45450000000005</v>
      </c>
      <c r="K1634">
        <f t="shared" si="140"/>
        <v>800.45450000000005</v>
      </c>
      <c r="L1634">
        <f t="shared" si="140"/>
        <v>1492.4545000000001</v>
      </c>
      <c r="M1634" s="11">
        <f t="shared" si="141"/>
        <v>957.54549999999995</v>
      </c>
      <c r="N1634">
        <f t="shared" si="143"/>
        <v>107.54549999999995</v>
      </c>
      <c r="O1634" s="2">
        <f t="shared" si="144"/>
        <v>2</v>
      </c>
      <c r="P1634" s="2">
        <f t="shared" si="142"/>
        <v>1</v>
      </c>
    </row>
    <row r="1635" spans="1:16" x14ac:dyDescent="0.2">
      <c r="A1635" s="2">
        <v>2318</v>
      </c>
      <c r="B1635" s="2">
        <v>25</v>
      </c>
      <c r="C1635" s="6">
        <v>239.13775000000001</v>
      </c>
      <c r="D1635" s="6">
        <v>134.66022222222222</v>
      </c>
      <c r="E1635" s="6">
        <v>220.91647072152841</v>
      </c>
      <c r="F1635" s="2">
        <v>1</v>
      </c>
      <c r="H1635">
        <f t="shared" si="140"/>
        <v>160.86224999999999</v>
      </c>
      <c r="I1635">
        <f t="shared" si="140"/>
        <v>610.86225000000002</v>
      </c>
      <c r="J1635">
        <f t="shared" si="140"/>
        <v>1003.86225</v>
      </c>
      <c r="K1635">
        <f t="shared" si="140"/>
        <v>1518.8622499999999</v>
      </c>
      <c r="L1635">
        <f t="shared" si="140"/>
        <v>2210.8622500000001</v>
      </c>
      <c r="M1635" s="11">
        <f t="shared" si="141"/>
        <v>239.13775000000001</v>
      </c>
      <c r="N1635">
        <f t="shared" si="143"/>
        <v>160.86224999999999</v>
      </c>
      <c r="O1635" s="2">
        <f t="shared" si="144"/>
        <v>1</v>
      </c>
      <c r="P1635" s="2">
        <f t="shared" si="142"/>
        <v>1</v>
      </c>
    </row>
    <row r="1636" spans="1:16" x14ac:dyDescent="0.2">
      <c r="A1636" s="2">
        <v>2319</v>
      </c>
      <c r="B1636" s="2">
        <v>26</v>
      </c>
      <c r="C1636" s="6">
        <v>561.28200000000004</v>
      </c>
      <c r="D1636" s="6">
        <v>607.37733333333335</v>
      </c>
      <c r="E1636" s="6">
        <v>234.83927178193753</v>
      </c>
      <c r="F1636" s="2">
        <v>1</v>
      </c>
      <c r="H1636">
        <f t="shared" si="140"/>
        <v>161.28200000000004</v>
      </c>
      <c r="I1636">
        <f t="shared" si="140"/>
        <v>288.71799999999996</v>
      </c>
      <c r="J1636">
        <f t="shared" si="140"/>
        <v>681.71799999999996</v>
      </c>
      <c r="K1636">
        <f t="shared" si="140"/>
        <v>1196.7179999999998</v>
      </c>
      <c r="L1636">
        <f t="shared" si="140"/>
        <v>1888.7179999999998</v>
      </c>
      <c r="M1636" s="11">
        <f t="shared" si="141"/>
        <v>561.28200000000004</v>
      </c>
      <c r="N1636">
        <f t="shared" si="143"/>
        <v>161.28200000000004</v>
      </c>
      <c r="O1636" s="2">
        <f t="shared" si="144"/>
        <v>1</v>
      </c>
      <c r="P1636" s="2">
        <f t="shared" si="142"/>
        <v>1</v>
      </c>
    </row>
    <row r="1637" spans="1:16" x14ac:dyDescent="0.2">
      <c r="A1637" s="2">
        <v>2320</v>
      </c>
      <c r="B1637" s="2">
        <v>29</v>
      </c>
      <c r="C1637" s="6">
        <v>8.1737500000000001</v>
      </c>
      <c r="D1637" s="6">
        <v>4.5493333333333332</v>
      </c>
      <c r="E1637" s="6">
        <v>5.0127915134228029</v>
      </c>
      <c r="F1637" s="2">
        <v>0</v>
      </c>
      <c r="H1637">
        <f t="shared" si="140"/>
        <v>391.82625000000002</v>
      </c>
      <c r="I1637">
        <f t="shared" si="140"/>
        <v>841.82624999999996</v>
      </c>
      <c r="J1637">
        <f t="shared" si="140"/>
        <v>1234.8262500000001</v>
      </c>
      <c r="K1637">
        <f t="shared" si="140"/>
        <v>1749.8262500000001</v>
      </c>
      <c r="L1637">
        <f t="shared" si="140"/>
        <v>2441.8262500000001</v>
      </c>
      <c r="M1637" s="11">
        <f t="shared" si="141"/>
        <v>8.1737500000000001</v>
      </c>
      <c r="N1637">
        <f t="shared" si="143"/>
        <v>391.82625000000002</v>
      </c>
      <c r="O1637" s="2">
        <f t="shared" si="144"/>
        <v>1</v>
      </c>
      <c r="P1637" s="2">
        <f t="shared" si="142"/>
        <v>0</v>
      </c>
    </row>
    <row r="1638" spans="1:16" x14ac:dyDescent="0.2">
      <c r="A1638" s="2">
        <v>2321</v>
      </c>
      <c r="B1638" s="2">
        <v>39</v>
      </c>
      <c r="C1638" s="6">
        <v>23.389500000000002</v>
      </c>
      <c r="D1638" s="6">
        <v>20.991777777777777</v>
      </c>
      <c r="E1638" s="6">
        <v>13.657805223503214</v>
      </c>
      <c r="F1638" s="2">
        <v>0</v>
      </c>
      <c r="H1638">
        <f t="shared" si="140"/>
        <v>376.6105</v>
      </c>
      <c r="I1638">
        <f t="shared" si="140"/>
        <v>826.6105</v>
      </c>
      <c r="J1638">
        <f t="shared" si="140"/>
        <v>1219.6105</v>
      </c>
      <c r="K1638">
        <f t="shared" si="140"/>
        <v>1734.6105</v>
      </c>
      <c r="L1638">
        <f t="shared" si="140"/>
        <v>2426.6104999999998</v>
      </c>
      <c r="M1638" s="11">
        <f t="shared" si="141"/>
        <v>23.389500000000002</v>
      </c>
      <c r="N1638">
        <f t="shared" si="143"/>
        <v>376.6105</v>
      </c>
      <c r="O1638" s="2">
        <f t="shared" si="144"/>
        <v>1</v>
      </c>
      <c r="P1638" s="2">
        <f t="shared" si="142"/>
        <v>0</v>
      </c>
    </row>
    <row r="1639" spans="1:16" x14ac:dyDescent="0.2">
      <c r="A1639" s="2">
        <v>2322</v>
      </c>
      <c r="B1639" s="2">
        <v>29</v>
      </c>
      <c r="C1639" s="6">
        <v>463.74824999999998</v>
      </c>
      <c r="D1639" s="6">
        <v>488.61444444444442</v>
      </c>
      <c r="E1639" s="6">
        <v>268.70571416407569</v>
      </c>
      <c r="F1639" s="2">
        <v>1</v>
      </c>
      <c r="H1639">
        <f t="shared" si="140"/>
        <v>63.748249999999985</v>
      </c>
      <c r="I1639">
        <f t="shared" si="140"/>
        <v>386.25175000000002</v>
      </c>
      <c r="J1639">
        <f t="shared" si="140"/>
        <v>779.25175000000002</v>
      </c>
      <c r="K1639">
        <f t="shared" si="140"/>
        <v>1294.2517499999999</v>
      </c>
      <c r="L1639">
        <f t="shared" si="140"/>
        <v>1986.2517499999999</v>
      </c>
      <c r="M1639" s="11">
        <f t="shared" si="141"/>
        <v>463.74824999999998</v>
      </c>
      <c r="N1639">
        <f t="shared" si="143"/>
        <v>63.748249999999985</v>
      </c>
      <c r="O1639" s="2">
        <f t="shared" si="144"/>
        <v>1</v>
      </c>
      <c r="P1639" s="2">
        <f t="shared" si="142"/>
        <v>1</v>
      </c>
    </row>
    <row r="1640" spans="1:16" x14ac:dyDescent="0.2">
      <c r="A1640" s="2">
        <v>2323</v>
      </c>
      <c r="B1640" s="2">
        <v>24</v>
      </c>
      <c r="C1640" s="6">
        <v>932.15250000000003</v>
      </c>
      <c r="D1640" s="6">
        <v>1192.9259999999999</v>
      </c>
      <c r="E1640" s="6">
        <v>340.67773927840949</v>
      </c>
      <c r="F1640" s="2">
        <v>1</v>
      </c>
      <c r="H1640">
        <f t="shared" si="140"/>
        <v>532.15250000000003</v>
      </c>
      <c r="I1640">
        <f t="shared" si="140"/>
        <v>82.152500000000032</v>
      </c>
      <c r="J1640">
        <f t="shared" si="140"/>
        <v>310.84749999999997</v>
      </c>
      <c r="K1640">
        <f t="shared" si="140"/>
        <v>825.84749999999997</v>
      </c>
      <c r="L1640">
        <f t="shared" si="140"/>
        <v>1517.8474999999999</v>
      </c>
      <c r="M1640" s="11">
        <f t="shared" si="141"/>
        <v>932.15250000000003</v>
      </c>
      <c r="N1640">
        <f t="shared" si="143"/>
        <v>82.152500000000032</v>
      </c>
      <c r="O1640" s="2">
        <f t="shared" si="144"/>
        <v>2</v>
      </c>
      <c r="P1640" s="2">
        <f t="shared" si="142"/>
        <v>1</v>
      </c>
    </row>
    <row r="1641" spans="1:16" x14ac:dyDescent="0.2">
      <c r="A1641" s="2">
        <v>2324</v>
      </c>
      <c r="B1641" s="2">
        <v>32</v>
      </c>
      <c r="C1641" s="6">
        <v>242.88149999999999</v>
      </c>
      <c r="D1641" s="6">
        <v>309.48844444444444</v>
      </c>
      <c r="E1641" s="6">
        <v>81.728194597560062</v>
      </c>
      <c r="F1641" s="2">
        <v>0</v>
      </c>
      <c r="H1641">
        <f t="shared" si="140"/>
        <v>157.11850000000001</v>
      </c>
      <c r="I1641">
        <f t="shared" si="140"/>
        <v>607.11850000000004</v>
      </c>
      <c r="J1641">
        <f t="shared" si="140"/>
        <v>1000.1185</v>
      </c>
      <c r="K1641">
        <f t="shared" si="140"/>
        <v>1515.1185</v>
      </c>
      <c r="L1641">
        <f t="shared" si="140"/>
        <v>2207.1185</v>
      </c>
      <c r="M1641" s="11">
        <f t="shared" si="141"/>
        <v>242.88149999999999</v>
      </c>
      <c r="N1641">
        <f t="shared" si="143"/>
        <v>157.11850000000001</v>
      </c>
      <c r="O1641" s="2">
        <f t="shared" si="144"/>
        <v>1</v>
      </c>
      <c r="P1641" s="2">
        <f t="shared" si="142"/>
        <v>0</v>
      </c>
    </row>
    <row r="1642" spans="1:16" x14ac:dyDescent="0.2">
      <c r="A1642" s="2">
        <v>2325</v>
      </c>
      <c r="B1642" s="2">
        <v>37</v>
      </c>
      <c r="C1642" s="6">
        <v>1438.51675</v>
      </c>
      <c r="D1642" s="6">
        <v>731.79644444444443</v>
      </c>
      <c r="E1642" s="6">
        <v>1896.2322118122172</v>
      </c>
      <c r="F1642" s="2">
        <v>1</v>
      </c>
      <c r="H1642">
        <f t="shared" si="140"/>
        <v>1038.51675</v>
      </c>
      <c r="I1642">
        <f t="shared" si="140"/>
        <v>588.51675</v>
      </c>
      <c r="J1642">
        <f t="shared" si="140"/>
        <v>195.51675</v>
      </c>
      <c r="K1642">
        <f t="shared" si="140"/>
        <v>319.48325</v>
      </c>
      <c r="L1642">
        <f t="shared" si="140"/>
        <v>1011.48325</v>
      </c>
      <c r="M1642" s="11">
        <f t="shared" si="141"/>
        <v>1438.51675</v>
      </c>
      <c r="N1642">
        <f t="shared" si="143"/>
        <v>195.51675</v>
      </c>
      <c r="O1642" s="2">
        <f t="shared" si="144"/>
        <v>3</v>
      </c>
      <c r="P1642" s="2">
        <f t="shared" si="142"/>
        <v>1</v>
      </c>
    </row>
    <row r="1643" spans="1:16" x14ac:dyDescent="0.2">
      <c r="A1643" s="2">
        <v>2326</v>
      </c>
      <c r="B1643" s="2">
        <v>50</v>
      </c>
      <c r="C1643" s="6">
        <v>768.69650000000001</v>
      </c>
      <c r="D1643" s="6">
        <v>991.3557777777778</v>
      </c>
      <c r="E1643" s="6">
        <v>323.10638101459085</v>
      </c>
      <c r="F1643" s="2">
        <v>0</v>
      </c>
      <c r="H1643">
        <f t="shared" si="140"/>
        <v>368.69650000000001</v>
      </c>
      <c r="I1643">
        <f t="shared" si="140"/>
        <v>81.303499999999985</v>
      </c>
      <c r="J1643">
        <f t="shared" si="140"/>
        <v>474.30349999999999</v>
      </c>
      <c r="K1643">
        <f t="shared" si="140"/>
        <v>989.30349999999999</v>
      </c>
      <c r="L1643">
        <f t="shared" si="140"/>
        <v>1681.3035</v>
      </c>
      <c r="M1643" s="11">
        <f t="shared" si="141"/>
        <v>768.69650000000001</v>
      </c>
      <c r="N1643">
        <f t="shared" si="143"/>
        <v>81.303499999999985</v>
      </c>
      <c r="O1643" s="2">
        <f t="shared" si="144"/>
        <v>2</v>
      </c>
      <c r="P1643" s="2">
        <f t="shared" si="142"/>
        <v>0</v>
      </c>
    </row>
    <row r="1644" spans="1:16" x14ac:dyDescent="0.2">
      <c r="A1644" s="2">
        <v>2327</v>
      </c>
      <c r="B1644" s="2">
        <v>30</v>
      </c>
      <c r="C1644" s="6">
        <v>224.7825</v>
      </c>
      <c r="D1644" s="6">
        <v>220.71955555555556</v>
      </c>
      <c r="E1644" s="6">
        <v>99.510905832887602</v>
      </c>
      <c r="F1644" s="2">
        <v>0</v>
      </c>
      <c r="H1644">
        <f t="shared" si="140"/>
        <v>175.2175</v>
      </c>
      <c r="I1644">
        <f t="shared" si="140"/>
        <v>625.21749999999997</v>
      </c>
      <c r="J1644">
        <f t="shared" si="140"/>
        <v>1018.2175</v>
      </c>
      <c r="K1644">
        <f t="shared" si="140"/>
        <v>1533.2175</v>
      </c>
      <c r="L1644">
        <f t="shared" si="140"/>
        <v>2225.2175000000002</v>
      </c>
      <c r="M1644" s="11">
        <f t="shared" si="141"/>
        <v>224.7825</v>
      </c>
      <c r="N1644">
        <f t="shared" si="143"/>
        <v>175.2175</v>
      </c>
      <c r="O1644" s="2">
        <f t="shared" si="144"/>
        <v>1</v>
      </c>
      <c r="P1644" s="2">
        <f t="shared" si="142"/>
        <v>0</v>
      </c>
    </row>
    <row r="1645" spans="1:16" x14ac:dyDescent="0.2">
      <c r="A1645" s="2">
        <v>2329</v>
      </c>
      <c r="B1645" s="2">
        <v>26</v>
      </c>
      <c r="C1645" s="6">
        <v>701.09775000000002</v>
      </c>
      <c r="D1645" s="6">
        <v>402.13133333333332</v>
      </c>
      <c r="E1645" s="6">
        <v>509.65539636894846</v>
      </c>
      <c r="F1645" s="2">
        <v>1</v>
      </c>
      <c r="H1645">
        <f t="shared" si="140"/>
        <v>301.09775000000002</v>
      </c>
      <c r="I1645">
        <f t="shared" si="140"/>
        <v>148.90224999999998</v>
      </c>
      <c r="J1645">
        <f t="shared" si="140"/>
        <v>541.90224999999998</v>
      </c>
      <c r="K1645">
        <f t="shared" si="140"/>
        <v>1056.9022500000001</v>
      </c>
      <c r="L1645">
        <f t="shared" si="140"/>
        <v>1748.9022500000001</v>
      </c>
      <c r="M1645" s="11">
        <f t="shared" si="141"/>
        <v>701.09775000000002</v>
      </c>
      <c r="N1645">
        <f t="shared" si="143"/>
        <v>148.90224999999998</v>
      </c>
      <c r="O1645" s="2">
        <f t="shared" si="144"/>
        <v>2</v>
      </c>
      <c r="P1645" s="2">
        <f t="shared" si="142"/>
        <v>1</v>
      </c>
    </row>
    <row r="1646" spans="1:16" x14ac:dyDescent="0.2">
      <c r="A1646" s="2">
        <v>2330</v>
      </c>
      <c r="B1646" s="2">
        <v>37</v>
      </c>
      <c r="C1646" s="6">
        <v>1139.31925</v>
      </c>
      <c r="D1646" s="6">
        <v>791.32511111111114</v>
      </c>
      <c r="E1646" s="6">
        <v>1188.7295992092563</v>
      </c>
      <c r="F1646" s="2">
        <v>1</v>
      </c>
      <c r="H1646">
        <f t="shared" si="140"/>
        <v>739.31925000000001</v>
      </c>
      <c r="I1646">
        <f t="shared" si="140"/>
        <v>289.31925000000001</v>
      </c>
      <c r="J1646">
        <f t="shared" si="140"/>
        <v>103.68074999999999</v>
      </c>
      <c r="K1646">
        <f t="shared" si="140"/>
        <v>618.68074999999999</v>
      </c>
      <c r="L1646">
        <f t="shared" si="140"/>
        <v>1310.68075</v>
      </c>
      <c r="M1646" s="11">
        <f t="shared" si="141"/>
        <v>1139.31925</v>
      </c>
      <c r="N1646">
        <f t="shared" si="143"/>
        <v>103.68074999999999</v>
      </c>
      <c r="O1646" s="2">
        <f t="shared" si="144"/>
        <v>3</v>
      </c>
      <c r="P1646" s="2">
        <f t="shared" si="142"/>
        <v>1</v>
      </c>
    </row>
    <row r="1647" spans="1:16" x14ac:dyDescent="0.2">
      <c r="A1647" s="2">
        <v>2331</v>
      </c>
      <c r="B1647" s="2">
        <v>56</v>
      </c>
      <c r="C1647" s="6">
        <v>514.26224999999999</v>
      </c>
      <c r="D1647" s="6">
        <v>421.10355555555554</v>
      </c>
      <c r="E1647" s="6">
        <v>282.22919941619051</v>
      </c>
      <c r="F1647" s="2">
        <v>1</v>
      </c>
      <c r="H1647">
        <f t="shared" si="140"/>
        <v>114.26224999999999</v>
      </c>
      <c r="I1647">
        <f t="shared" si="140"/>
        <v>335.73775000000001</v>
      </c>
      <c r="J1647">
        <f t="shared" si="140"/>
        <v>728.73775000000001</v>
      </c>
      <c r="K1647">
        <f t="shared" si="140"/>
        <v>1243.73775</v>
      </c>
      <c r="L1647">
        <f t="shared" si="140"/>
        <v>1935.73775</v>
      </c>
      <c r="M1647" s="11">
        <f t="shared" si="141"/>
        <v>514.26224999999999</v>
      </c>
      <c r="N1647">
        <f t="shared" si="143"/>
        <v>114.26224999999999</v>
      </c>
      <c r="O1647" s="2">
        <f t="shared" si="144"/>
        <v>1</v>
      </c>
      <c r="P1647" s="2">
        <f t="shared" si="142"/>
        <v>1</v>
      </c>
    </row>
    <row r="1648" spans="1:16" x14ac:dyDescent="0.2">
      <c r="A1648" s="2">
        <v>2334</v>
      </c>
      <c r="B1648" s="2">
        <v>64</v>
      </c>
      <c r="C1648" s="6">
        <v>896.72524999999996</v>
      </c>
      <c r="D1648" s="6">
        <v>1149.8679999999999</v>
      </c>
      <c r="E1648" s="6">
        <v>496.06836708478755</v>
      </c>
      <c r="F1648" s="2">
        <v>1</v>
      </c>
      <c r="H1648">
        <f t="shared" ref="H1648:L1698" si="145">+ABS(H$2-$M1648)</f>
        <v>496.72524999999996</v>
      </c>
      <c r="I1648">
        <f t="shared" si="145"/>
        <v>46.72524999999996</v>
      </c>
      <c r="J1648">
        <f t="shared" si="145"/>
        <v>346.27475000000004</v>
      </c>
      <c r="K1648">
        <f t="shared" si="145"/>
        <v>861.27475000000004</v>
      </c>
      <c r="L1648">
        <f t="shared" si="145"/>
        <v>1553.27475</v>
      </c>
      <c r="M1648" s="11">
        <f t="shared" si="141"/>
        <v>896.72524999999996</v>
      </c>
      <c r="N1648">
        <f t="shared" si="143"/>
        <v>46.72524999999996</v>
      </c>
      <c r="O1648" s="2">
        <f t="shared" si="144"/>
        <v>2</v>
      </c>
      <c r="P1648" s="2">
        <f t="shared" si="142"/>
        <v>1</v>
      </c>
    </row>
    <row r="1649" spans="1:16" x14ac:dyDescent="0.2">
      <c r="A1649" s="2">
        <v>2335</v>
      </c>
      <c r="B1649" s="2">
        <v>26</v>
      </c>
      <c r="C1649" s="6">
        <v>749.11275000000001</v>
      </c>
      <c r="D1649" s="6">
        <v>433.89577777777777</v>
      </c>
      <c r="E1649" s="6">
        <v>1067.7025164486847</v>
      </c>
      <c r="F1649" s="2">
        <v>1</v>
      </c>
      <c r="H1649">
        <f t="shared" si="145"/>
        <v>349.11275000000001</v>
      </c>
      <c r="I1649">
        <f t="shared" si="145"/>
        <v>100.88724999999999</v>
      </c>
      <c r="J1649">
        <f t="shared" si="145"/>
        <v>493.88724999999999</v>
      </c>
      <c r="K1649">
        <f t="shared" si="145"/>
        <v>1008.88725</v>
      </c>
      <c r="L1649">
        <f t="shared" si="145"/>
        <v>1700.88725</v>
      </c>
      <c r="M1649" s="11">
        <f t="shared" si="141"/>
        <v>749.11275000000001</v>
      </c>
      <c r="N1649">
        <f t="shared" si="143"/>
        <v>100.88724999999999</v>
      </c>
      <c r="O1649" s="2">
        <f t="shared" si="144"/>
        <v>2</v>
      </c>
      <c r="P1649" s="2">
        <f t="shared" si="142"/>
        <v>1</v>
      </c>
    </row>
    <row r="1650" spans="1:16" x14ac:dyDescent="0.2">
      <c r="A1650" s="2">
        <v>2336</v>
      </c>
      <c r="B1650" s="2">
        <v>29</v>
      </c>
      <c r="C1650" s="6">
        <v>1285.7547500000001</v>
      </c>
      <c r="D1650" s="6">
        <v>1369.3322222222223</v>
      </c>
      <c r="E1650" s="6">
        <v>546.92825182323509</v>
      </c>
      <c r="F1650" s="2">
        <v>1</v>
      </c>
      <c r="H1650">
        <f t="shared" si="145"/>
        <v>885.75475000000006</v>
      </c>
      <c r="I1650">
        <f t="shared" si="145"/>
        <v>435.75475000000006</v>
      </c>
      <c r="J1650">
        <f t="shared" si="145"/>
        <v>42.754750000000058</v>
      </c>
      <c r="K1650">
        <f t="shared" si="145"/>
        <v>472.24524999999994</v>
      </c>
      <c r="L1650">
        <f t="shared" si="145"/>
        <v>1164.2452499999999</v>
      </c>
      <c r="M1650" s="11">
        <f t="shared" si="141"/>
        <v>1285.7547500000001</v>
      </c>
      <c r="N1650">
        <f t="shared" si="143"/>
        <v>42.754750000000058</v>
      </c>
      <c r="O1650" s="2">
        <f t="shared" si="144"/>
        <v>3</v>
      </c>
      <c r="P1650" s="2">
        <f t="shared" si="142"/>
        <v>1</v>
      </c>
    </row>
    <row r="1651" spans="1:16" x14ac:dyDescent="0.2">
      <c r="A1651" s="2">
        <v>2337</v>
      </c>
      <c r="B1651" s="2">
        <v>38</v>
      </c>
      <c r="C1651" s="6">
        <v>1193.7055</v>
      </c>
      <c r="D1651" s="6">
        <v>607.98377777777773</v>
      </c>
      <c r="E1651" s="6">
        <v>1256.7149734927818</v>
      </c>
      <c r="F1651" s="2">
        <v>1</v>
      </c>
      <c r="H1651">
        <f t="shared" si="145"/>
        <v>793.70550000000003</v>
      </c>
      <c r="I1651">
        <f t="shared" si="145"/>
        <v>343.70550000000003</v>
      </c>
      <c r="J1651">
        <f t="shared" si="145"/>
        <v>49.294499999999971</v>
      </c>
      <c r="K1651">
        <f t="shared" si="145"/>
        <v>564.29449999999997</v>
      </c>
      <c r="L1651">
        <f t="shared" si="145"/>
        <v>1256.2945</v>
      </c>
      <c r="M1651" s="11">
        <f t="shared" si="141"/>
        <v>1193.7055</v>
      </c>
      <c r="N1651">
        <f t="shared" si="143"/>
        <v>49.294499999999971</v>
      </c>
      <c r="O1651" s="2">
        <f t="shared" si="144"/>
        <v>3</v>
      </c>
      <c r="P1651" s="2">
        <f t="shared" si="142"/>
        <v>1</v>
      </c>
    </row>
    <row r="1652" spans="1:16" x14ac:dyDescent="0.2">
      <c r="A1652" s="2">
        <v>2342</v>
      </c>
      <c r="B1652" s="2">
        <v>53</v>
      </c>
      <c r="C1652" s="6">
        <v>1338.2315000000001</v>
      </c>
      <c r="D1652" s="6">
        <v>859.48111111111109</v>
      </c>
      <c r="E1652" s="6">
        <v>901.40982310746904</v>
      </c>
      <c r="F1652" s="2">
        <v>1</v>
      </c>
      <c r="H1652">
        <f t="shared" si="145"/>
        <v>938.2315000000001</v>
      </c>
      <c r="I1652">
        <f t="shared" si="145"/>
        <v>488.2315000000001</v>
      </c>
      <c r="J1652">
        <f t="shared" si="145"/>
        <v>95.231500000000096</v>
      </c>
      <c r="K1652">
        <f t="shared" si="145"/>
        <v>419.7684999999999</v>
      </c>
      <c r="L1652">
        <f t="shared" si="145"/>
        <v>1111.7684999999999</v>
      </c>
      <c r="M1652" s="11">
        <f t="shared" si="141"/>
        <v>1338.2315000000001</v>
      </c>
      <c r="N1652">
        <f t="shared" si="143"/>
        <v>95.231500000000096</v>
      </c>
      <c r="O1652" s="2">
        <f t="shared" si="144"/>
        <v>3</v>
      </c>
      <c r="P1652" s="2">
        <f t="shared" si="142"/>
        <v>1</v>
      </c>
    </row>
    <row r="1653" spans="1:16" x14ac:dyDescent="0.2">
      <c r="A1653" s="2">
        <v>2343</v>
      </c>
      <c r="B1653" s="2">
        <v>39</v>
      </c>
      <c r="C1653" s="6">
        <v>8.8904999999999994</v>
      </c>
      <c r="D1653" s="6">
        <v>4.3844444444444441</v>
      </c>
      <c r="E1653" s="6">
        <v>8.5935635918561601</v>
      </c>
      <c r="F1653" s="2">
        <v>0</v>
      </c>
      <c r="H1653">
        <f t="shared" si="145"/>
        <v>391.10950000000003</v>
      </c>
      <c r="I1653">
        <f t="shared" si="145"/>
        <v>841.10950000000003</v>
      </c>
      <c r="J1653">
        <f t="shared" si="145"/>
        <v>1234.1095</v>
      </c>
      <c r="K1653">
        <f t="shared" si="145"/>
        <v>1749.1095</v>
      </c>
      <c r="L1653">
        <f t="shared" si="145"/>
        <v>2441.1095</v>
      </c>
      <c r="M1653" s="11">
        <f t="shared" si="141"/>
        <v>8.8904999999999994</v>
      </c>
      <c r="N1653">
        <f t="shared" si="143"/>
        <v>391.10950000000003</v>
      </c>
      <c r="O1653" s="2">
        <f t="shared" si="144"/>
        <v>1</v>
      </c>
      <c r="P1653" s="2">
        <f t="shared" si="142"/>
        <v>0</v>
      </c>
    </row>
    <row r="1654" spans="1:16" x14ac:dyDescent="0.2">
      <c r="A1654" s="2">
        <v>2345</v>
      </c>
      <c r="B1654" s="2">
        <v>27</v>
      </c>
      <c r="C1654" s="6">
        <v>100.41374999999999</v>
      </c>
      <c r="D1654" s="6">
        <v>52.717777777777776</v>
      </c>
      <c r="E1654" s="6">
        <v>114.96378835824727</v>
      </c>
      <c r="F1654" s="2">
        <v>0</v>
      </c>
      <c r="H1654">
        <f t="shared" si="145"/>
        <v>299.58625000000001</v>
      </c>
      <c r="I1654">
        <f t="shared" si="145"/>
        <v>749.58625000000006</v>
      </c>
      <c r="J1654">
        <f t="shared" si="145"/>
        <v>1142.5862500000001</v>
      </c>
      <c r="K1654">
        <f t="shared" si="145"/>
        <v>1657.5862500000001</v>
      </c>
      <c r="L1654">
        <f t="shared" si="145"/>
        <v>2349.5862499999998</v>
      </c>
      <c r="M1654" s="11">
        <f t="shared" si="141"/>
        <v>100.41374999999999</v>
      </c>
      <c r="N1654">
        <f t="shared" si="143"/>
        <v>299.58625000000001</v>
      </c>
      <c r="O1654" s="2">
        <f t="shared" si="144"/>
        <v>1</v>
      </c>
      <c r="P1654" s="2">
        <f t="shared" si="142"/>
        <v>0</v>
      </c>
    </row>
    <row r="1655" spans="1:16" x14ac:dyDescent="0.2">
      <c r="A1655" s="2">
        <v>2346</v>
      </c>
      <c r="B1655" s="2">
        <v>23</v>
      </c>
      <c r="C1655" s="6">
        <v>175.38925</v>
      </c>
      <c r="D1655" s="6">
        <v>187.37644444444445</v>
      </c>
      <c r="E1655" s="6">
        <v>64.253303031100273</v>
      </c>
      <c r="F1655" s="2">
        <v>0</v>
      </c>
      <c r="H1655">
        <f t="shared" si="145"/>
        <v>224.61075</v>
      </c>
      <c r="I1655">
        <f t="shared" si="145"/>
        <v>674.61075000000005</v>
      </c>
      <c r="J1655">
        <f t="shared" si="145"/>
        <v>1067.6107500000001</v>
      </c>
      <c r="K1655">
        <f t="shared" si="145"/>
        <v>1582.6107500000001</v>
      </c>
      <c r="L1655">
        <f t="shared" si="145"/>
        <v>2274.6107499999998</v>
      </c>
      <c r="M1655" s="11">
        <f t="shared" si="141"/>
        <v>175.38925</v>
      </c>
      <c r="N1655">
        <f t="shared" si="143"/>
        <v>224.61075</v>
      </c>
      <c r="O1655" s="2">
        <f t="shared" si="144"/>
        <v>1</v>
      </c>
      <c r="P1655" s="2">
        <f t="shared" si="142"/>
        <v>0</v>
      </c>
    </row>
    <row r="1656" spans="1:16" x14ac:dyDescent="0.2">
      <c r="A1656" s="2">
        <v>2348</v>
      </c>
      <c r="B1656" s="2">
        <v>65</v>
      </c>
      <c r="C1656" s="6">
        <v>627.45100000000002</v>
      </c>
      <c r="D1656" s="6">
        <v>624.97199999999998</v>
      </c>
      <c r="E1656" s="6">
        <v>469.75848000691934</v>
      </c>
      <c r="F1656" s="2">
        <v>1</v>
      </c>
      <c r="H1656">
        <f t="shared" si="145"/>
        <v>227.45100000000002</v>
      </c>
      <c r="I1656">
        <f t="shared" si="145"/>
        <v>222.54899999999998</v>
      </c>
      <c r="J1656">
        <f t="shared" si="145"/>
        <v>615.54899999999998</v>
      </c>
      <c r="K1656">
        <f t="shared" si="145"/>
        <v>1130.549</v>
      </c>
      <c r="L1656">
        <f t="shared" si="145"/>
        <v>1822.549</v>
      </c>
      <c r="M1656" s="11">
        <f t="shared" si="141"/>
        <v>627.45100000000002</v>
      </c>
      <c r="N1656">
        <f t="shared" si="143"/>
        <v>222.54899999999998</v>
      </c>
      <c r="O1656" s="2">
        <f t="shared" si="144"/>
        <v>2</v>
      </c>
      <c r="P1656" s="2">
        <f t="shared" si="142"/>
        <v>1</v>
      </c>
    </row>
    <row r="1657" spans="1:16" x14ac:dyDescent="0.2">
      <c r="A1657" s="2">
        <v>2349</v>
      </c>
      <c r="B1657" s="2">
        <v>46</v>
      </c>
      <c r="C1657" s="6">
        <v>961.95775000000003</v>
      </c>
      <c r="D1657" s="6">
        <v>877.48911111111113</v>
      </c>
      <c r="E1657" s="6">
        <v>565.19357840020177</v>
      </c>
      <c r="F1657" s="2">
        <v>1</v>
      </c>
      <c r="H1657">
        <f t="shared" si="145"/>
        <v>561.95775000000003</v>
      </c>
      <c r="I1657">
        <f t="shared" si="145"/>
        <v>111.95775000000003</v>
      </c>
      <c r="J1657">
        <f t="shared" si="145"/>
        <v>281.04224999999997</v>
      </c>
      <c r="K1657">
        <f t="shared" si="145"/>
        <v>796.04224999999997</v>
      </c>
      <c r="L1657">
        <f t="shared" si="145"/>
        <v>1488.04225</v>
      </c>
      <c r="M1657" s="11">
        <f t="shared" si="141"/>
        <v>961.95775000000003</v>
      </c>
      <c r="N1657">
        <f t="shared" si="143"/>
        <v>111.95775000000003</v>
      </c>
      <c r="O1657" s="2">
        <f t="shared" si="144"/>
        <v>2</v>
      </c>
      <c r="P1657" s="2">
        <f t="shared" si="142"/>
        <v>1</v>
      </c>
    </row>
    <row r="1658" spans="1:16" x14ac:dyDescent="0.2">
      <c r="A1658" s="2">
        <v>2351</v>
      </c>
      <c r="B1658" s="2">
        <v>31</v>
      </c>
      <c r="C1658" s="6">
        <v>283.57299999999998</v>
      </c>
      <c r="D1658" s="6">
        <v>351.54511111111111</v>
      </c>
      <c r="E1658" s="6">
        <v>188.22050148032619</v>
      </c>
      <c r="F1658" s="2">
        <v>0</v>
      </c>
      <c r="H1658">
        <f t="shared" si="145"/>
        <v>116.42700000000002</v>
      </c>
      <c r="I1658">
        <f t="shared" si="145"/>
        <v>566.42700000000002</v>
      </c>
      <c r="J1658">
        <f t="shared" si="145"/>
        <v>959.42700000000002</v>
      </c>
      <c r="K1658">
        <f t="shared" si="145"/>
        <v>1474.4270000000001</v>
      </c>
      <c r="L1658">
        <f t="shared" si="145"/>
        <v>2166.4270000000001</v>
      </c>
      <c r="M1658" s="11">
        <f t="shared" si="141"/>
        <v>283.57299999999998</v>
      </c>
      <c r="N1658">
        <f t="shared" si="143"/>
        <v>116.42700000000002</v>
      </c>
      <c r="O1658" s="2">
        <f t="shared" si="144"/>
        <v>1</v>
      </c>
      <c r="P1658" s="2">
        <f t="shared" si="142"/>
        <v>0</v>
      </c>
    </row>
    <row r="1659" spans="1:16" x14ac:dyDescent="0.2">
      <c r="A1659" s="2">
        <v>2353</v>
      </c>
      <c r="B1659" s="2">
        <v>26</v>
      </c>
      <c r="C1659" s="6">
        <v>1133.8344999999999</v>
      </c>
      <c r="D1659" s="6">
        <v>696.15933333333328</v>
      </c>
      <c r="E1659" s="6">
        <v>1134.5101095385178</v>
      </c>
      <c r="F1659" s="2">
        <v>1</v>
      </c>
      <c r="H1659">
        <f t="shared" si="145"/>
        <v>733.83449999999993</v>
      </c>
      <c r="I1659">
        <f t="shared" si="145"/>
        <v>283.83449999999993</v>
      </c>
      <c r="J1659">
        <f t="shared" si="145"/>
        <v>109.16550000000007</v>
      </c>
      <c r="K1659">
        <f t="shared" si="145"/>
        <v>624.16550000000007</v>
      </c>
      <c r="L1659">
        <f t="shared" si="145"/>
        <v>1316.1655000000001</v>
      </c>
      <c r="M1659" s="11">
        <f t="shared" si="141"/>
        <v>1133.8344999999999</v>
      </c>
      <c r="N1659">
        <f t="shared" si="143"/>
        <v>109.16550000000007</v>
      </c>
      <c r="O1659" s="2">
        <f t="shared" si="144"/>
        <v>3</v>
      </c>
      <c r="P1659" s="2">
        <f t="shared" si="142"/>
        <v>1</v>
      </c>
    </row>
    <row r="1660" spans="1:16" x14ac:dyDescent="0.2">
      <c r="A1660" s="2">
        <v>2354</v>
      </c>
      <c r="B1660" s="2">
        <v>50</v>
      </c>
      <c r="C1660" s="6">
        <v>100.876</v>
      </c>
      <c r="D1660" s="6">
        <v>110.46355555555556</v>
      </c>
      <c r="E1660" s="6">
        <v>72.47813090175832</v>
      </c>
      <c r="F1660" s="2">
        <v>0</v>
      </c>
      <c r="H1660">
        <f t="shared" si="145"/>
        <v>299.12400000000002</v>
      </c>
      <c r="I1660">
        <f t="shared" si="145"/>
        <v>749.12400000000002</v>
      </c>
      <c r="J1660">
        <f t="shared" si="145"/>
        <v>1142.124</v>
      </c>
      <c r="K1660">
        <f t="shared" si="145"/>
        <v>1657.124</v>
      </c>
      <c r="L1660">
        <f t="shared" si="145"/>
        <v>2349.1239999999998</v>
      </c>
      <c r="M1660" s="11">
        <f t="shared" si="141"/>
        <v>100.876</v>
      </c>
      <c r="N1660">
        <f t="shared" si="143"/>
        <v>299.12400000000002</v>
      </c>
      <c r="O1660" s="2">
        <f t="shared" si="144"/>
        <v>1</v>
      </c>
      <c r="P1660" s="2">
        <f t="shared" si="142"/>
        <v>0</v>
      </c>
    </row>
    <row r="1661" spans="1:16" x14ac:dyDescent="0.2">
      <c r="A1661" s="2">
        <v>2355</v>
      </c>
      <c r="B1661" s="2">
        <v>52</v>
      </c>
      <c r="C1661" s="6">
        <v>852.17375000000004</v>
      </c>
      <c r="D1661" s="6">
        <v>871.23422222222223</v>
      </c>
      <c r="E1661" s="6">
        <v>363.53600644701936</v>
      </c>
      <c r="F1661" s="2">
        <v>1</v>
      </c>
      <c r="H1661">
        <f t="shared" si="145"/>
        <v>452.17375000000004</v>
      </c>
      <c r="I1661">
        <f t="shared" si="145"/>
        <v>2.1737500000000409</v>
      </c>
      <c r="J1661">
        <f t="shared" si="145"/>
        <v>390.82624999999996</v>
      </c>
      <c r="K1661">
        <f t="shared" si="145"/>
        <v>905.82624999999996</v>
      </c>
      <c r="L1661">
        <f t="shared" si="145"/>
        <v>1597.8262500000001</v>
      </c>
      <c r="M1661" s="11">
        <f t="shared" si="141"/>
        <v>852.17375000000004</v>
      </c>
      <c r="N1661">
        <f t="shared" si="143"/>
        <v>2.1737500000000409</v>
      </c>
      <c r="O1661" s="2">
        <f t="shared" si="144"/>
        <v>2</v>
      </c>
      <c r="P1661" s="2">
        <f t="shared" si="142"/>
        <v>1</v>
      </c>
    </row>
    <row r="1662" spans="1:16" x14ac:dyDescent="0.2">
      <c r="A1662" s="2">
        <v>2356</v>
      </c>
      <c r="B1662" s="2">
        <v>49</v>
      </c>
      <c r="C1662" s="6">
        <v>1099.75125</v>
      </c>
      <c r="D1662" s="6">
        <v>628.16644444444444</v>
      </c>
      <c r="E1662" s="6">
        <v>1151.5689032146258</v>
      </c>
      <c r="F1662" s="2">
        <v>1</v>
      </c>
      <c r="H1662">
        <f t="shared" si="145"/>
        <v>699.75125000000003</v>
      </c>
      <c r="I1662">
        <f t="shared" si="145"/>
        <v>249.75125000000003</v>
      </c>
      <c r="J1662">
        <f t="shared" si="145"/>
        <v>143.24874999999997</v>
      </c>
      <c r="K1662">
        <f t="shared" si="145"/>
        <v>658.24874999999997</v>
      </c>
      <c r="L1662">
        <f t="shared" si="145"/>
        <v>1350.24875</v>
      </c>
      <c r="M1662" s="11">
        <f t="shared" si="141"/>
        <v>1099.75125</v>
      </c>
      <c r="N1662">
        <f t="shared" si="143"/>
        <v>143.24874999999997</v>
      </c>
      <c r="O1662" s="2">
        <f t="shared" si="144"/>
        <v>3</v>
      </c>
      <c r="P1662" s="2">
        <f t="shared" si="142"/>
        <v>1</v>
      </c>
    </row>
    <row r="1663" spans="1:16" x14ac:dyDescent="0.2">
      <c r="A1663" s="2">
        <v>2359</v>
      </c>
      <c r="B1663" s="2">
        <v>31</v>
      </c>
      <c r="C1663" s="6">
        <v>1979.11175</v>
      </c>
      <c r="D1663" s="6">
        <v>914.39777777777783</v>
      </c>
      <c r="E1663" s="6">
        <v>2250.270522713829</v>
      </c>
      <c r="F1663" s="2">
        <v>1</v>
      </c>
      <c r="H1663">
        <f t="shared" si="145"/>
        <v>1579.11175</v>
      </c>
      <c r="I1663">
        <f t="shared" si="145"/>
        <v>1129.11175</v>
      </c>
      <c r="J1663">
        <f t="shared" si="145"/>
        <v>736.11175000000003</v>
      </c>
      <c r="K1663">
        <f t="shared" si="145"/>
        <v>221.11175000000003</v>
      </c>
      <c r="L1663">
        <f t="shared" si="145"/>
        <v>470.88824999999997</v>
      </c>
      <c r="M1663" s="11">
        <f t="shared" si="141"/>
        <v>1979.11175</v>
      </c>
      <c r="N1663">
        <f t="shared" si="143"/>
        <v>221.11175000000003</v>
      </c>
      <c r="O1663" s="2">
        <f t="shared" si="144"/>
        <v>4</v>
      </c>
      <c r="P1663" s="2">
        <f t="shared" si="142"/>
        <v>1</v>
      </c>
    </row>
    <row r="1664" spans="1:16" x14ac:dyDescent="0.2">
      <c r="A1664" s="2">
        <v>2360</v>
      </c>
      <c r="B1664" s="2">
        <v>41</v>
      </c>
      <c r="C1664" s="6">
        <v>157.64224999999999</v>
      </c>
      <c r="D1664" s="6">
        <v>125.21488888888889</v>
      </c>
      <c r="E1664" s="6">
        <v>146.71401632989739</v>
      </c>
      <c r="F1664" s="2">
        <v>0</v>
      </c>
      <c r="H1664">
        <f t="shared" si="145"/>
        <v>242.35775000000001</v>
      </c>
      <c r="I1664">
        <f t="shared" si="145"/>
        <v>692.35775000000001</v>
      </c>
      <c r="J1664">
        <f t="shared" si="145"/>
        <v>1085.3577500000001</v>
      </c>
      <c r="K1664">
        <f t="shared" si="145"/>
        <v>1600.3577500000001</v>
      </c>
      <c r="L1664">
        <f t="shared" si="145"/>
        <v>2292.3577500000001</v>
      </c>
      <c r="M1664" s="11">
        <f t="shared" si="141"/>
        <v>157.64224999999999</v>
      </c>
      <c r="N1664">
        <f t="shared" si="143"/>
        <v>242.35775000000001</v>
      </c>
      <c r="O1664" s="2">
        <f t="shared" si="144"/>
        <v>1</v>
      </c>
      <c r="P1664" s="2">
        <f t="shared" si="142"/>
        <v>0</v>
      </c>
    </row>
    <row r="1665" spans="1:16" x14ac:dyDescent="0.2">
      <c r="A1665" s="2">
        <v>2361</v>
      </c>
      <c r="B1665" s="2">
        <v>52</v>
      </c>
      <c r="C1665" s="6">
        <v>1187.6222499999999</v>
      </c>
      <c r="D1665" s="6">
        <v>582.57288888888888</v>
      </c>
      <c r="E1665" s="6">
        <v>1793.3750567727457</v>
      </c>
      <c r="F1665" s="2">
        <v>1</v>
      </c>
      <c r="H1665">
        <f t="shared" si="145"/>
        <v>787.62224999999989</v>
      </c>
      <c r="I1665">
        <f t="shared" si="145"/>
        <v>337.62224999999989</v>
      </c>
      <c r="J1665">
        <f t="shared" si="145"/>
        <v>55.377750000000106</v>
      </c>
      <c r="K1665">
        <f t="shared" si="145"/>
        <v>570.37775000000011</v>
      </c>
      <c r="L1665">
        <f t="shared" si="145"/>
        <v>1262.3777500000001</v>
      </c>
      <c r="M1665" s="11">
        <f t="shared" si="141"/>
        <v>1187.6222499999999</v>
      </c>
      <c r="N1665">
        <f t="shared" si="143"/>
        <v>55.377750000000106</v>
      </c>
      <c r="O1665" s="2">
        <f t="shared" si="144"/>
        <v>3</v>
      </c>
      <c r="P1665" s="2">
        <f t="shared" si="142"/>
        <v>1</v>
      </c>
    </row>
    <row r="1666" spans="1:16" x14ac:dyDescent="0.2">
      <c r="A1666" s="2">
        <v>2363</v>
      </c>
      <c r="B1666" s="2">
        <v>53</v>
      </c>
      <c r="C1666" s="6">
        <v>1107.9602500000001</v>
      </c>
      <c r="D1666" s="6">
        <v>1289.3202222222221</v>
      </c>
      <c r="E1666" s="6">
        <v>547.11668755687481</v>
      </c>
      <c r="F1666" s="2">
        <v>1</v>
      </c>
      <c r="H1666">
        <f t="shared" si="145"/>
        <v>707.96025000000009</v>
      </c>
      <c r="I1666">
        <f t="shared" si="145"/>
        <v>257.96025000000009</v>
      </c>
      <c r="J1666">
        <f t="shared" si="145"/>
        <v>135.03974999999991</v>
      </c>
      <c r="K1666">
        <f t="shared" si="145"/>
        <v>650.03974999999991</v>
      </c>
      <c r="L1666">
        <f t="shared" si="145"/>
        <v>1342.0397499999999</v>
      </c>
      <c r="M1666" s="11">
        <f t="shared" si="141"/>
        <v>1107.9602500000001</v>
      </c>
      <c r="N1666">
        <f t="shared" si="143"/>
        <v>135.03974999999991</v>
      </c>
      <c r="O1666" s="2">
        <f t="shared" si="144"/>
        <v>3</v>
      </c>
      <c r="P1666" s="2">
        <f t="shared" si="142"/>
        <v>1</v>
      </c>
    </row>
    <row r="1667" spans="1:16" x14ac:dyDescent="0.2">
      <c r="A1667" s="2">
        <v>2364</v>
      </c>
      <c r="B1667" s="2">
        <v>31</v>
      </c>
      <c r="C1667" s="6">
        <v>2163.2637500000001</v>
      </c>
      <c r="D1667" s="6">
        <v>1907.6211111111111</v>
      </c>
      <c r="E1667" s="6">
        <v>1846.2799906862301</v>
      </c>
      <c r="F1667" s="2">
        <v>1</v>
      </c>
      <c r="H1667">
        <f t="shared" si="145"/>
        <v>1763.2637500000001</v>
      </c>
      <c r="I1667">
        <f t="shared" si="145"/>
        <v>1313.2637500000001</v>
      </c>
      <c r="J1667">
        <f t="shared" si="145"/>
        <v>920.26375000000007</v>
      </c>
      <c r="K1667">
        <f t="shared" si="145"/>
        <v>405.26375000000007</v>
      </c>
      <c r="L1667">
        <f t="shared" si="145"/>
        <v>286.73624999999993</v>
      </c>
      <c r="M1667" s="11">
        <f t="shared" ref="M1667:M1730" si="146">+C1667</f>
        <v>2163.2637500000001</v>
      </c>
      <c r="N1667">
        <f t="shared" si="143"/>
        <v>286.73624999999993</v>
      </c>
      <c r="O1667" s="2">
        <f t="shared" si="144"/>
        <v>5</v>
      </c>
      <c r="P1667" s="2">
        <f t="shared" ref="P1667:P1730" si="147">+F1667</f>
        <v>1</v>
      </c>
    </row>
    <row r="1668" spans="1:16" x14ac:dyDescent="0.2">
      <c r="A1668" s="2">
        <v>2365</v>
      </c>
      <c r="B1668" s="2">
        <v>53</v>
      </c>
      <c r="C1668" s="6">
        <v>1302.8857499999999</v>
      </c>
      <c r="D1668" s="6">
        <v>1028.0853333333334</v>
      </c>
      <c r="E1668" s="6">
        <v>977.46021333684257</v>
      </c>
      <c r="F1668" s="2">
        <v>1</v>
      </c>
      <c r="H1668">
        <f t="shared" si="145"/>
        <v>902.88574999999992</v>
      </c>
      <c r="I1668">
        <f t="shared" si="145"/>
        <v>452.88574999999992</v>
      </c>
      <c r="J1668">
        <f t="shared" si="145"/>
        <v>59.885749999999916</v>
      </c>
      <c r="K1668">
        <f t="shared" si="145"/>
        <v>455.11425000000008</v>
      </c>
      <c r="L1668">
        <f t="shared" si="145"/>
        <v>1147.1142500000001</v>
      </c>
      <c r="M1668" s="11">
        <f t="shared" si="146"/>
        <v>1302.8857499999999</v>
      </c>
      <c r="N1668">
        <f t="shared" ref="N1668:N1731" si="148">+MIN(H1668:L1668)</f>
        <v>59.885749999999916</v>
      </c>
      <c r="O1668" s="2">
        <f t="shared" ref="O1668:O1731" si="149">+MATCH(N1668,H1668:L1668,0)</f>
        <v>3</v>
      </c>
      <c r="P1668" s="2">
        <f t="shared" si="147"/>
        <v>1</v>
      </c>
    </row>
    <row r="1669" spans="1:16" x14ac:dyDescent="0.2">
      <c r="A1669" s="2">
        <v>2367</v>
      </c>
      <c r="B1669" s="2">
        <v>53</v>
      </c>
      <c r="C1669" s="6">
        <v>434.30099999999999</v>
      </c>
      <c r="D1669" s="6">
        <v>573.38244444444445</v>
      </c>
      <c r="E1669" s="6">
        <v>213.08205230056993</v>
      </c>
      <c r="F1669" s="2">
        <v>0</v>
      </c>
      <c r="H1669">
        <f t="shared" si="145"/>
        <v>34.300999999999988</v>
      </c>
      <c r="I1669">
        <f t="shared" si="145"/>
        <v>415.69900000000001</v>
      </c>
      <c r="J1669">
        <f t="shared" si="145"/>
        <v>808.69900000000007</v>
      </c>
      <c r="K1669">
        <f t="shared" si="145"/>
        <v>1323.6990000000001</v>
      </c>
      <c r="L1669">
        <f t="shared" si="145"/>
        <v>2015.6990000000001</v>
      </c>
      <c r="M1669" s="11">
        <f t="shared" si="146"/>
        <v>434.30099999999999</v>
      </c>
      <c r="N1669">
        <f t="shared" si="148"/>
        <v>34.300999999999988</v>
      </c>
      <c r="O1669" s="2">
        <f t="shared" si="149"/>
        <v>1</v>
      </c>
      <c r="P1669" s="2">
        <f t="shared" si="147"/>
        <v>0</v>
      </c>
    </row>
    <row r="1670" spans="1:16" x14ac:dyDescent="0.2">
      <c r="A1670" s="2">
        <v>2368</v>
      </c>
      <c r="B1670" s="2">
        <v>31</v>
      </c>
      <c r="C1670" s="6">
        <v>1100.00775</v>
      </c>
      <c r="D1670" s="6">
        <v>502.73866666666669</v>
      </c>
      <c r="E1670" s="6">
        <v>1264.7122613200618</v>
      </c>
      <c r="F1670" s="2">
        <v>1</v>
      </c>
      <c r="H1670">
        <f t="shared" si="145"/>
        <v>700.00774999999999</v>
      </c>
      <c r="I1670">
        <f t="shared" si="145"/>
        <v>250.00774999999999</v>
      </c>
      <c r="J1670">
        <f t="shared" si="145"/>
        <v>142.99225000000001</v>
      </c>
      <c r="K1670">
        <f t="shared" si="145"/>
        <v>657.99225000000001</v>
      </c>
      <c r="L1670">
        <f t="shared" si="145"/>
        <v>1349.99225</v>
      </c>
      <c r="M1670" s="11">
        <f t="shared" si="146"/>
        <v>1100.00775</v>
      </c>
      <c r="N1670">
        <f t="shared" si="148"/>
        <v>142.99225000000001</v>
      </c>
      <c r="O1670" s="2">
        <f t="shared" si="149"/>
        <v>3</v>
      </c>
      <c r="P1670" s="2">
        <f t="shared" si="147"/>
        <v>1</v>
      </c>
    </row>
    <row r="1671" spans="1:16" x14ac:dyDescent="0.2">
      <c r="A1671" s="2">
        <v>2369</v>
      </c>
      <c r="B1671" s="2">
        <v>29</v>
      </c>
      <c r="C1671" s="6">
        <v>479.83449999999999</v>
      </c>
      <c r="D1671" s="6">
        <v>614.89866666666671</v>
      </c>
      <c r="E1671" s="6">
        <v>143.87769706084933</v>
      </c>
      <c r="F1671" s="2">
        <v>0</v>
      </c>
      <c r="H1671">
        <f t="shared" si="145"/>
        <v>79.834499999999991</v>
      </c>
      <c r="I1671">
        <f t="shared" si="145"/>
        <v>370.16550000000001</v>
      </c>
      <c r="J1671">
        <f t="shared" si="145"/>
        <v>763.16550000000007</v>
      </c>
      <c r="K1671">
        <f t="shared" si="145"/>
        <v>1278.1655000000001</v>
      </c>
      <c r="L1671">
        <f t="shared" si="145"/>
        <v>1970.1655000000001</v>
      </c>
      <c r="M1671" s="11">
        <f t="shared" si="146"/>
        <v>479.83449999999999</v>
      </c>
      <c r="N1671">
        <f t="shared" si="148"/>
        <v>79.834499999999991</v>
      </c>
      <c r="O1671" s="2">
        <f t="shared" si="149"/>
        <v>1</v>
      </c>
      <c r="P1671" s="2">
        <f t="shared" si="147"/>
        <v>0</v>
      </c>
    </row>
    <row r="1672" spans="1:16" x14ac:dyDescent="0.2">
      <c r="A1672" s="2">
        <v>2370</v>
      </c>
      <c r="B1672" s="2">
        <v>31</v>
      </c>
      <c r="C1672" s="6">
        <v>393.74025</v>
      </c>
      <c r="D1672" s="6">
        <v>355.84444444444443</v>
      </c>
      <c r="E1672" s="6">
        <v>356.62234074901932</v>
      </c>
      <c r="F1672" s="2">
        <v>0</v>
      </c>
      <c r="H1672">
        <f t="shared" si="145"/>
        <v>6.2597499999999968</v>
      </c>
      <c r="I1672">
        <f t="shared" si="145"/>
        <v>456.25975</v>
      </c>
      <c r="J1672">
        <f t="shared" si="145"/>
        <v>849.25974999999994</v>
      </c>
      <c r="K1672">
        <f t="shared" si="145"/>
        <v>1364.2597499999999</v>
      </c>
      <c r="L1672">
        <f t="shared" si="145"/>
        <v>2056.2597500000002</v>
      </c>
      <c r="M1672" s="11">
        <f t="shared" si="146"/>
        <v>393.74025</v>
      </c>
      <c r="N1672">
        <f t="shared" si="148"/>
        <v>6.2597499999999968</v>
      </c>
      <c r="O1672" s="2">
        <f t="shared" si="149"/>
        <v>1</v>
      </c>
      <c r="P1672" s="2">
        <f t="shared" si="147"/>
        <v>0</v>
      </c>
    </row>
    <row r="1673" spans="1:16" x14ac:dyDescent="0.2">
      <c r="A1673" s="2">
        <v>2371</v>
      </c>
      <c r="B1673" s="2">
        <v>26</v>
      </c>
      <c r="C1673" s="6">
        <v>832.66724999999997</v>
      </c>
      <c r="D1673" s="6">
        <v>1092.0746666666666</v>
      </c>
      <c r="E1673" s="6">
        <v>438.57962876796063</v>
      </c>
      <c r="F1673" s="2">
        <v>1</v>
      </c>
      <c r="H1673">
        <f t="shared" si="145"/>
        <v>432.66724999999997</v>
      </c>
      <c r="I1673">
        <f t="shared" si="145"/>
        <v>17.332750000000033</v>
      </c>
      <c r="J1673">
        <f t="shared" si="145"/>
        <v>410.33275000000003</v>
      </c>
      <c r="K1673">
        <f t="shared" si="145"/>
        <v>925.33275000000003</v>
      </c>
      <c r="L1673">
        <f t="shared" si="145"/>
        <v>1617.33275</v>
      </c>
      <c r="M1673" s="11">
        <f t="shared" si="146"/>
        <v>832.66724999999997</v>
      </c>
      <c r="N1673">
        <f t="shared" si="148"/>
        <v>17.332750000000033</v>
      </c>
      <c r="O1673" s="2">
        <f t="shared" si="149"/>
        <v>2</v>
      </c>
      <c r="P1673" s="2">
        <f t="shared" si="147"/>
        <v>1</v>
      </c>
    </row>
    <row r="1674" spans="1:16" x14ac:dyDescent="0.2">
      <c r="A1674" s="2">
        <v>2372</v>
      </c>
      <c r="B1674" s="2">
        <v>45</v>
      </c>
      <c r="C1674" s="6">
        <v>1132.00325</v>
      </c>
      <c r="D1674" s="6">
        <v>649.84888888888884</v>
      </c>
      <c r="E1674" s="6">
        <v>1698.9158648361729</v>
      </c>
      <c r="F1674" s="2">
        <v>1</v>
      </c>
      <c r="H1674">
        <f t="shared" si="145"/>
        <v>732.00324999999998</v>
      </c>
      <c r="I1674">
        <f t="shared" si="145"/>
        <v>282.00324999999998</v>
      </c>
      <c r="J1674">
        <f t="shared" si="145"/>
        <v>110.99675000000002</v>
      </c>
      <c r="K1674">
        <f t="shared" si="145"/>
        <v>625.99675000000002</v>
      </c>
      <c r="L1674">
        <f t="shared" si="145"/>
        <v>1317.99675</v>
      </c>
      <c r="M1674" s="11">
        <f t="shared" si="146"/>
        <v>1132.00325</v>
      </c>
      <c r="N1674">
        <f t="shared" si="148"/>
        <v>110.99675000000002</v>
      </c>
      <c r="O1674" s="2">
        <f t="shared" si="149"/>
        <v>3</v>
      </c>
      <c r="P1674" s="2">
        <f t="shared" si="147"/>
        <v>1</v>
      </c>
    </row>
    <row r="1675" spans="1:16" x14ac:dyDescent="0.2">
      <c r="A1675" s="2">
        <v>2373</v>
      </c>
      <c r="B1675" s="2">
        <v>31</v>
      </c>
      <c r="C1675" s="6">
        <v>614.56475</v>
      </c>
      <c r="D1675" s="6">
        <v>597.22533333333331</v>
      </c>
      <c r="E1675" s="6">
        <v>459.40352883998412</v>
      </c>
      <c r="F1675" s="2">
        <v>1</v>
      </c>
      <c r="H1675">
        <f t="shared" si="145"/>
        <v>214.56475</v>
      </c>
      <c r="I1675">
        <f t="shared" si="145"/>
        <v>235.43525</v>
      </c>
      <c r="J1675">
        <f t="shared" si="145"/>
        <v>628.43525</v>
      </c>
      <c r="K1675">
        <f t="shared" si="145"/>
        <v>1143.43525</v>
      </c>
      <c r="L1675">
        <f t="shared" si="145"/>
        <v>1835.43525</v>
      </c>
      <c r="M1675" s="11">
        <f t="shared" si="146"/>
        <v>614.56475</v>
      </c>
      <c r="N1675">
        <f t="shared" si="148"/>
        <v>214.56475</v>
      </c>
      <c r="O1675" s="2">
        <f t="shared" si="149"/>
        <v>1</v>
      </c>
      <c r="P1675" s="2">
        <f t="shared" si="147"/>
        <v>1</v>
      </c>
    </row>
    <row r="1676" spans="1:16" x14ac:dyDescent="0.2">
      <c r="A1676" s="2">
        <v>2374</v>
      </c>
      <c r="B1676" s="2">
        <v>24</v>
      </c>
      <c r="C1676" s="6">
        <v>380.76900000000001</v>
      </c>
      <c r="D1676" s="6">
        <v>309.97088888888891</v>
      </c>
      <c r="E1676" s="6">
        <v>303.77957179577521</v>
      </c>
      <c r="F1676" s="2">
        <v>0</v>
      </c>
      <c r="H1676">
        <f t="shared" si="145"/>
        <v>19.230999999999995</v>
      </c>
      <c r="I1676">
        <f t="shared" si="145"/>
        <v>469.23099999999999</v>
      </c>
      <c r="J1676">
        <f t="shared" si="145"/>
        <v>862.23099999999999</v>
      </c>
      <c r="K1676">
        <f t="shared" si="145"/>
        <v>1377.231</v>
      </c>
      <c r="L1676">
        <f t="shared" si="145"/>
        <v>2069.2309999999998</v>
      </c>
      <c r="M1676" s="11">
        <f t="shared" si="146"/>
        <v>380.76900000000001</v>
      </c>
      <c r="N1676">
        <f t="shared" si="148"/>
        <v>19.230999999999995</v>
      </c>
      <c r="O1676" s="2">
        <f t="shared" si="149"/>
        <v>1</v>
      </c>
      <c r="P1676" s="2">
        <f t="shared" si="147"/>
        <v>0</v>
      </c>
    </row>
    <row r="1677" spans="1:16" x14ac:dyDescent="0.2">
      <c r="A1677" s="2">
        <v>2376</v>
      </c>
      <c r="B1677" s="2">
        <v>43</v>
      </c>
      <c r="C1677" s="6">
        <v>171.47274999999999</v>
      </c>
      <c r="D1677" s="6">
        <v>131.83466666666666</v>
      </c>
      <c r="E1677" s="6">
        <v>140.19051522932858</v>
      </c>
      <c r="F1677" s="2">
        <v>0</v>
      </c>
      <c r="H1677">
        <f t="shared" si="145"/>
        <v>228.52725000000001</v>
      </c>
      <c r="I1677">
        <f t="shared" si="145"/>
        <v>678.52724999999998</v>
      </c>
      <c r="J1677">
        <f t="shared" si="145"/>
        <v>1071.5272500000001</v>
      </c>
      <c r="K1677">
        <f t="shared" si="145"/>
        <v>1586.5272500000001</v>
      </c>
      <c r="L1677">
        <f t="shared" si="145"/>
        <v>2278.5272500000001</v>
      </c>
      <c r="M1677" s="11">
        <f t="shared" si="146"/>
        <v>171.47274999999999</v>
      </c>
      <c r="N1677">
        <f t="shared" si="148"/>
        <v>228.52725000000001</v>
      </c>
      <c r="O1677" s="2">
        <f t="shared" si="149"/>
        <v>1</v>
      </c>
      <c r="P1677" s="2">
        <f t="shared" si="147"/>
        <v>0</v>
      </c>
    </row>
    <row r="1678" spans="1:16" x14ac:dyDescent="0.2">
      <c r="A1678" s="2">
        <v>2377</v>
      </c>
      <c r="B1678" s="2">
        <v>31</v>
      </c>
      <c r="C1678" s="6">
        <v>489.1395</v>
      </c>
      <c r="D1678" s="6">
        <v>315.33933333333334</v>
      </c>
      <c r="E1678" s="6">
        <v>649.63520413954586</v>
      </c>
      <c r="F1678" s="2">
        <v>0</v>
      </c>
      <c r="H1678">
        <f t="shared" si="145"/>
        <v>89.139499999999998</v>
      </c>
      <c r="I1678">
        <f t="shared" si="145"/>
        <v>360.8605</v>
      </c>
      <c r="J1678">
        <f t="shared" si="145"/>
        <v>753.8605</v>
      </c>
      <c r="K1678">
        <f t="shared" si="145"/>
        <v>1268.8605</v>
      </c>
      <c r="L1678">
        <f t="shared" si="145"/>
        <v>1960.8605</v>
      </c>
      <c r="M1678" s="11">
        <f t="shared" si="146"/>
        <v>489.1395</v>
      </c>
      <c r="N1678">
        <f t="shared" si="148"/>
        <v>89.139499999999998</v>
      </c>
      <c r="O1678" s="2">
        <f t="shared" si="149"/>
        <v>1</v>
      </c>
      <c r="P1678" s="2">
        <f t="shared" si="147"/>
        <v>0</v>
      </c>
    </row>
    <row r="1679" spans="1:16" x14ac:dyDescent="0.2">
      <c r="A1679" s="2">
        <v>2378</v>
      </c>
      <c r="B1679" s="2">
        <v>22</v>
      </c>
      <c r="C1679" s="6">
        <v>1183.3922500000001</v>
      </c>
      <c r="D1679" s="6">
        <v>1498.9359999999999</v>
      </c>
      <c r="E1679" s="6">
        <v>377.15808623946504</v>
      </c>
      <c r="F1679" s="2">
        <v>1</v>
      </c>
      <c r="H1679">
        <f t="shared" si="145"/>
        <v>783.3922500000001</v>
      </c>
      <c r="I1679">
        <f t="shared" si="145"/>
        <v>333.3922500000001</v>
      </c>
      <c r="J1679">
        <f t="shared" si="145"/>
        <v>59.607749999999896</v>
      </c>
      <c r="K1679">
        <f t="shared" si="145"/>
        <v>574.6077499999999</v>
      </c>
      <c r="L1679">
        <f t="shared" si="145"/>
        <v>1266.6077499999999</v>
      </c>
      <c r="M1679" s="11">
        <f t="shared" si="146"/>
        <v>1183.3922500000001</v>
      </c>
      <c r="N1679">
        <f t="shared" si="148"/>
        <v>59.607749999999896</v>
      </c>
      <c r="O1679" s="2">
        <f t="shared" si="149"/>
        <v>3</v>
      </c>
      <c r="P1679" s="2">
        <f t="shared" si="147"/>
        <v>1</v>
      </c>
    </row>
    <row r="1680" spans="1:16" x14ac:dyDescent="0.2">
      <c r="A1680" s="2">
        <v>2379</v>
      </c>
      <c r="B1680" s="2">
        <v>69</v>
      </c>
      <c r="C1680" s="6">
        <v>203.32</v>
      </c>
      <c r="D1680" s="6">
        <v>125.82177777777778</v>
      </c>
      <c r="E1680" s="6">
        <v>159.1107312506326</v>
      </c>
      <c r="F1680" s="2">
        <v>0</v>
      </c>
      <c r="H1680">
        <f t="shared" si="145"/>
        <v>196.68</v>
      </c>
      <c r="I1680">
        <f t="shared" si="145"/>
        <v>646.68000000000006</v>
      </c>
      <c r="J1680">
        <f t="shared" si="145"/>
        <v>1039.68</v>
      </c>
      <c r="K1680">
        <f t="shared" si="145"/>
        <v>1554.68</v>
      </c>
      <c r="L1680">
        <f t="shared" si="145"/>
        <v>2246.6799999999998</v>
      </c>
      <c r="M1680" s="11">
        <f t="shared" si="146"/>
        <v>203.32</v>
      </c>
      <c r="N1680">
        <f t="shared" si="148"/>
        <v>196.68</v>
      </c>
      <c r="O1680" s="2">
        <f t="shared" si="149"/>
        <v>1</v>
      </c>
      <c r="P1680" s="2">
        <f t="shared" si="147"/>
        <v>0</v>
      </c>
    </row>
    <row r="1681" spans="1:16" x14ac:dyDescent="0.2">
      <c r="A1681" s="2">
        <v>2380</v>
      </c>
      <c r="B1681" s="2">
        <v>28</v>
      </c>
      <c r="C1681" s="6">
        <v>821.19399999999996</v>
      </c>
      <c r="D1681" s="6">
        <v>973.23622222222218</v>
      </c>
      <c r="E1681" s="6">
        <v>396.5763893148457</v>
      </c>
      <c r="F1681" s="2">
        <v>0</v>
      </c>
      <c r="H1681">
        <f t="shared" si="145"/>
        <v>421.19399999999996</v>
      </c>
      <c r="I1681">
        <f t="shared" si="145"/>
        <v>28.80600000000004</v>
      </c>
      <c r="J1681">
        <f t="shared" si="145"/>
        <v>421.80600000000004</v>
      </c>
      <c r="K1681">
        <f t="shared" si="145"/>
        <v>936.80600000000004</v>
      </c>
      <c r="L1681">
        <f t="shared" si="145"/>
        <v>1628.806</v>
      </c>
      <c r="M1681" s="11">
        <f t="shared" si="146"/>
        <v>821.19399999999996</v>
      </c>
      <c r="N1681">
        <f t="shared" si="148"/>
        <v>28.80600000000004</v>
      </c>
      <c r="O1681" s="2">
        <f t="shared" si="149"/>
        <v>2</v>
      </c>
      <c r="P1681" s="2">
        <f t="shared" si="147"/>
        <v>0</v>
      </c>
    </row>
    <row r="1682" spans="1:16" x14ac:dyDescent="0.2">
      <c r="A1682" s="2">
        <v>2381</v>
      </c>
      <c r="B1682" s="2">
        <v>26</v>
      </c>
      <c r="C1682" s="6">
        <v>180.93424999999999</v>
      </c>
      <c r="D1682" s="6">
        <v>168.21377777777778</v>
      </c>
      <c r="E1682" s="6">
        <v>107.11315809765625</v>
      </c>
      <c r="F1682" s="2">
        <v>0</v>
      </c>
      <c r="H1682">
        <f t="shared" si="145"/>
        <v>219.06575000000001</v>
      </c>
      <c r="I1682">
        <f t="shared" si="145"/>
        <v>669.06574999999998</v>
      </c>
      <c r="J1682">
        <f t="shared" si="145"/>
        <v>1062.06575</v>
      </c>
      <c r="K1682">
        <f t="shared" si="145"/>
        <v>1577.06575</v>
      </c>
      <c r="L1682">
        <f t="shared" si="145"/>
        <v>2269.0657500000002</v>
      </c>
      <c r="M1682" s="11">
        <f t="shared" si="146"/>
        <v>180.93424999999999</v>
      </c>
      <c r="N1682">
        <f t="shared" si="148"/>
        <v>219.06575000000001</v>
      </c>
      <c r="O1682" s="2">
        <f t="shared" si="149"/>
        <v>1</v>
      </c>
      <c r="P1682" s="2">
        <f t="shared" si="147"/>
        <v>0</v>
      </c>
    </row>
    <row r="1683" spans="1:16" x14ac:dyDescent="0.2">
      <c r="A1683" s="2">
        <v>2382</v>
      </c>
      <c r="B1683" s="2">
        <v>32</v>
      </c>
      <c r="C1683" s="6">
        <v>848.83024999999998</v>
      </c>
      <c r="D1683" s="6">
        <v>967.0962222222222</v>
      </c>
      <c r="E1683" s="6">
        <v>372.06200256155722</v>
      </c>
      <c r="F1683" s="2">
        <v>1</v>
      </c>
      <c r="H1683">
        <f t="shared" si="145"/>
        <v>448.83024999999998</v>
      </c>
      <c r="I1683">
        <f t="shared" si="145"/>
        <v>1.1697500000000218</v>
      </c>
      <c r="J1683">
        <f t="shared" si="145"/>
        <v>394.16975000000002</v>
      </c>
      <c r="K1683">
        <f t="shared" si="145"/>
        <v>909.16975000000002</v>
      </c>
      <c r="L1683">
        <f t="shared" si="145"/>
        <v>1601.16975</v>
      </c>
      <c r="M1683" s="11">
        <f t="shared" si="146"/>
        <v>848.83024999999998</v>
      </c>
      <c r="N1683">
        <f t="shared" si="148"/>
        <v>1.1697500000000218</v>
      </c>
      <c r="O1683" s="2">
        <f t="shared" si="149"/>
        <v>2</v>
      </c>
      <c r="P1683" s="2">
        <f t="shared" si="147"/>
        <v>1</v>
      </c>
    </row>
    <row r="1684" spans="1:16" x14ac:dyDescent="0.2">
      <c r="A1684" s="2">
        <v>2383</v>
      </c>
      <c r="B1684" s="2">
        <v>33</v>
      </c>
      <c r="C1684" s="6">
        <v>492.15199999999999</v>
      </c>
      <c r="D1684" s="6">
        <v>334.96044444444442</v>
      </c>
      <c r="E1684" s="6">
        <v>591.76575065176473</v>
      </c>
      <c r="F1684" s="2">
        <v>1</v>
      </c>
      <c r="H1684">
        <f t="shared" si="145"/>
        <v>92.151999999999987</v>
      </c>
      <c r="I1684">
        <f t="shared" si="145"/>
        <v>357.84800000000001</v>
      </c>
      <c r="J1684">
        <f t="shared" si="145"/>
        <v>750.84799999999996</v>
      </c>
      <c r="K1684">
        <f t="shared" si="145"/>
        <v>1265.848</v>
      </c>
      <c r="L1684">
        <f t="shared" si="145"/>
        <v>1957.848</v>
      </c>
      <c r="M1684" s="11">
        <f t="shared" si="146"/>
        <v>492.15199999999999</v>
      </c>
      <c r="N1684">
        <f t="shared" si="148"/>
        <v>92.151999999999987</v>
      </c>
      <c r="O1684" s="2">
        <f t="shared" si="149"/>
        <v>1</v>
      </c>
      <c r="P1684" s="2">
        <f t="shared" si="147"/>
        <v>1</v>
      </c>
    </row>
    <row r="1685" spans="1:16" x14ac:dyDescent="0.2">
      <c r="A1685" s="2">
        <v>2385</v>
      </c>
      <c r="B1685" s="2">
        <v>54</v>
      </c>
      <c r="C1685" s="6">
        <v>656.68550000000005</v>
      </c>
      <c r="D1685" s="6">
        <v>334.6562222222222</v>
      </c>
      <c r="E1685" s="6">
        <v>556.43582912220552</v>
      </c>
      <c r="F1685" s="2">
        <v>1</v>
      </c>
      <c r="H1685">
        <f t="shared" si="145"/>
        <v>256.68550000000005</v>
      </c>
      <c r="I1685">
        <f t="shared" si="145"/>
        <v>193.31449999999995</v>
      </c>
      <c r="J1685">
        <f t="shared" si="145"/>
        <v>586.31449999999995</v>
      </c>
      <c r="K1685">
        <f t="shared" si="145"/>
        <v>1101.3145</v>
      </c>
      <c r="L1685">
        <f t="shared" si="145"/>
        <v>1793.3145</v>
      </c>
      <c r="M1685" s="11">
        <f t="shared" si="146"/>
        <v>656.68550000000005</v>
      </c>
      <c r="N1685">
        <f t="shared" si="148"/>
        <v>193.31449999999995</v>
      </c>
      <c r="O1685" s="2">
        <f t="shared" si="149"/>
        <v>2</v>
      </c>
      <c r="P1685" s="2">
        <f t="shared" si="147"/>
        <v>1</v>
      </c>
    </row>
    <row r="1686" spans="1:16" x14ac:dyDescent="0.2">
      <c r="A1686" s="2">
        <v>2386</v>
      </c>
      <c r="B1686" s="2">
        <v>42</v>
      </c>
      <c r="C1686" s="6">
        <v>1357.53475</v>
      </c>
      <c r="D1686" s="6">
        <v>1676.9404444444444</v>
      </c>
      <c r="E1686" s="6">
        <v>915.96307678314963</v>
      </c>
      <c r="F1686" s="2">
        <v>1</v>
      </c>
      <c r="H1686">
        <f t="shared" si="145"/>
        <v>957.53475000000003</v>
      </c>
      <c r="I1686">
        <f t="shared" si="145"/>
        <v>507.53475000000003</v>
      </c>
      <c r="J1686">
        <f t="shared" si="145"/>
        <v>114.53475000000003</v>
      </c>
      <c r="K1686">
        <f t="shared" si="145"/>
        <v>400.46524999999997</v>
      </c>
      <c r="L1686">
        <f t="shared" si="145"/>
        <v>1092.46525</v>
      </c>
      <c r="M1686" s="11">
        <f t="shared" si="146"/>
        <v>1357.53475</v>
      </c>
      <c r="N1686">
        <f t="shared" si="148"/>
        <v>114.53475000000003</v>
      </c>
      <c r="O1686" s="2">
        <f t="shared" si="149"/>
        <v>3</v>
      </c>
      <c r="P1686" s="2">
        <f t="shared" si="147"/>
        <v>1</v>
      </c>
    </row>
    <row r="1687" spans="1:16" x14ac:dyDescent="0.2">
      <c r="A1687" s="2">
        <v>2387</v>
      </c>
      <c r="B1687" s="2">
        <v>43</v>
      </c>
      <c r="C1687" s="6">
        <v>438.38825000000003</v>
      </c>
      <c r="D1687" s="6">
        <v>522.87288888888884</v>
      </c>
      <c r="E1687" s="6">
        <v>269.01810622460442</v>
      </c>
      <c r="F1687" s="2">
        <v>0</v>
      </c>
      <c r="H1687">
        <f t="shared" si="145"/>
        <v>38.388250000000028</v>
      </c>
      <c r="I1687">
        <f t="shared" si="145"/>
        <v>411.61174999999997</v>
      </c>
      <c r="J1687">
        <f t="shared" si="145"/>
        <v>804.61175000000003</v>
      </c>
      <c r="K1687">
        <f t="shared" si="145"/>
        <v>1319.61175</v>
      </c>
      <c r="L1687">
        <f t="shared" si="145"/>
        <v>2011.61175</v>
      </c>
      <c r="M1687" s="11">
        <f t="shared" si="146"/>
        <v>438.38825000000003</v>
      </c>
      <c r="N1687">
        <f t="shared" si="148"/>
        <v>38.388250000000028</v>
      </c>
      <c r="O1687" s="2">
        <f t="shared" si="149"/>
        <v>1</v>
      </c>
      <c r="P1687" s="2">
        <f t="shared" si="147"/>
        <v>0</v>
      </c>
    </row>
    <row r="1688" spans="1:16" x14ac:dyDescent="0.2">
      <c r="A1688" s="2">
        <v>2388</v>
      </c>
      <c r="B1688" s="2">
        <v>49</v>
      </c>
      <c r="C1688" s="6">
        <v>591.404</v>
      </c>
      <c r="D1688" s="6">
        <v>686.39133333333336</v>
      </c>
      <c r="E1688" s="6">
        <v>370.42656033468688</v>
      </c>
      <c r="F1688" s="2">
        <v>0</v>
      </c>
      <c r="H1688">
        <f t="shared" si="145"/>
        <v>191.404</v>
      </c>
      <c r="I1688">
        <f t="shared" si="145"/>
        <v>258.596</v>
      </c>
      <c r="J1688">
        <f t="shared" si="145"/>
        <v>651.596</v>
      </c>
      <c r="K1688">
        <f t="shared" si="145"/>
        <v>1166.596</v>
      </c>
      <c r="L1688">
        <f t="shared" si="145"/>
        <v>1858.596</v>
      </c>
      <c r="M1688" s="11">
        <f t="shared" si="146"/>
        <v>591.404</v>
      </c>
      <c r="N1688">
        <f t="shared" si="148"/>
        <v>191.404</v>
      </c>
      <c r="O1688" s="2">
        <f t="shared" si="149"/>
        <v>1</v>
      </c>
      <c r="P1688" s="2">
        <f t="shared" si="147"/>
        <v>0</v>
      </c>
    </row>
    <row r="1689" spans="1:16" x14ac:dyDescent="0.2">
      <c r="A1689" s="2">
        <v>2390</v>
      </c>
      <c r="B1689" s="2">
        <v>43</v>
      </c>
      <c r="C1689" s="6">
        <v>217.41650000000001</v>
      </c>
      <c r="D1689" s="6">
        <v>245.36977777777778</v>
      </c>
      <c r="E1689" s="6">
        <v>116.71117630974294</v>
      </c>
      <c r="F1689" s="2">
        <v>0</v>
      </c>
      <c r="H1689">
        <f t="shared" si="145"/>
        <v>182.58349999999999</v>
      </c>
      <c r="I1689">
        <f t="shared" si="145"/>
        <v>632.58349999999996</v>
      </c>
      <c r="J1689">
        <f t="shared" si="145"/>
        <v>1025.5835</v>
      </c>
      <c r="K1689">
        <f t="shared" si="145"/>
        <v>1540.5835</v>
      </c>
      <c r="L1689">
        <f t="shared" si="145"/>
        <v>2232.5835000000002</v>
      </c>
      <c r="M1689" s="11">
        <f t="shared" si="146"/>
        <v>217.41650000000001</v>
      </c>
      <c r="N1689">
        <f t="shared" si="148"/>
        <v>182.58349999999999</v>
      </c>
      <c r="O1689" s="2">
        <f t="shared" si="149"/>
        <v>1</v>
      </c>
      <c r="P1689" s="2">
        <f t="shared" si="147"/>
        <v>0</v>
      </c>
    </row>
    <row r="1690" spans="1:16" x14ac:dyDescent="0.2">
      <c r="A1690" s="2">
        <v>2391</v>
      </c>
      <c r="B1690" s="2">
        <v>62</v>
      </c>
      <c r="C1690" s="6">
        <v>612.71375</v>
      </c>
      <c r="D1690" s="6">
        <v>345.08911111111109</v>
      </c>
      <c r="E1690" s="6">
        <v>942.24685830183159</v>
      </c>
      <c r="F1690" s="2">
        <v>1</v>
      </c>
      <c r="H1690">
        <f t="shared" si="145"/>
        <v>212.71375</v>
      </c>
      <c r="I1690">
        <f t="shared" si="145"/>
        <v>237.28625</v>
      </c>
      <c r="J1690">
        <f t="shared" si="145"/>
        <v>630.28625</v>
      </c>
      <c r="K1690">
        <f t="shared" si="145"/>
        <v>1145.2862500000001</v>
      </c>
      <c r="L1690">
        <f t="shared" si="145"/>
        <v>1837.2862500000001</v>
      </c>
      <c r="M1690" s="11">
        <f t="shared" si="146"/>
        <v>612.71375</v>
      </c>
      <c r="N1690">
        <f t="shared" si="148"/>
        <v>212.71375</v>
      </c>
      <c r="O1690" s="2">
        <f t="shared" si="149"/>
        <v>1</v>
      </c>
      <c r="P1690" s="2">
        <f t="shared" si="147"/>
        <v>1</v>
      </c>
    </row>
    <row r="1691" spans="1:16" x14ac:dyDescent="0.2">
      <c r="A1691" s="2">
        <v>2393</v>
      </c>
      <c r="B1691" s="2">
        <v>25</v>
      </c>
      <c r="C1691" s="6">
        <v>87.948750000000004</v>
      </c>
      <c r="D1691" s="6">
        <v>100.49888888888889</v>
      </c>
      <c r="E1691" s="6">
        <v>50.143277650844574</v>
      </c>
      <c r="F1691" s="2">
        <v>0</v>
      </c>
      <c r="H1691">
        <f t="shared" si="145"/>
        <v>312.05124999999998</v>
      </c>
      <c r="I1691">
        <f t="shared" si="145"/>
        <v>762.05124999999998</v>
      </c>
      <c r="J1691">
        <f t="shared" si="145"/>
        <v>1155.05125</v>
      </c>
      <c r="K1691">
        <f t="shared" si="145"/>
        <v>1670.05125</v>
      </c>
      <c r="L1691">
        <f t="shared" si="145"/>
        <v>2362.05125</v>
      </c>
      <c r="M1691" s="11">
        <f t="shared" si="146"/>
        <v>87.948750000000004</v>
      </c>
      <c r="N1691">
        <f t="shared" si="148"/>
        <v>312.05124999999998</v>
      </c>
      <c r="O1691" s="2">
        <f t="shared" si="149"/>
        <v>1</v>
      </c>
      <c r="P1691" s="2">
        <f t="shared" si="147"/>
        <v>0</v>
      </c>
    </row>
    <row r="1692" spans="1:16" x14ac:dyDescent="0.2">
      <c r="A1692" s="2">
        <v>2394</v>
      </c>
      <c r="B1692" s="2">
        <v>65</v>
      </c>
      <c r="C1692" s="6">
        <v>1341.4872499999999</v>
      </c>
      <c r="D1692" s="6">
        <v>1056.0302222222222</v>
      </c>
      <c r="E1692" s="6">
        <v>958.05011849977143</v>
      </c>
      <c r="F1692" s="2">
        <v>1</v>
      </c>
      <c r="H1692">
        <f t="shared" si="145"/>
        <v>941.4872499999999</v>
      </c>
      <c r="I1692">
        <f t="shared" si="145"/>
        <v>491.4872499999999</v>
      </c>
      <c r="J1692">
        <f t="shared" si="145"/>
        <v>98.487249999999904</v>
      </c>
      <c r="K1692">
        <f t="shared" si="145"/>
        <v>416.5127500000001</v>
      </c>
      <c r="L1692">
        <f t="shared" si="145"/>
        <v>1108.5127500000001</v>
      </c>
      <c r="M1692" s="11">
        <f t="shared" si="146"/>
        <v>1341.4872499999999</v>
      </c>
      <c r="N1692">
        <f t="shared" si="148"/>
        <v>98.487249999999904</v>
      </c>
      <c r="O1692" s="2">
        <f t="shared" si="149"/>
        <v>3</v>
      </c>
      <c r="P1692" s="2">
        <f t="shared" si="147"/>
        <v>1</v>
      </c>
    </row>
    <row r="1693" spans="1:16" x14ac:dyDescent="0.2">
      <c r="A1693" s="2">
        <v>2395</v>
      </c>
      <c r="B1693" s="2">
        <v>35</v>
      </c>
      <c r="C1693" s="6">
        <v>1231.4892500000001</v>
      </c>
      <c r="D1693" s="6">
        <v>946.35622222222219</v>
      </c>
      <c r="E1693" s="6">
        <v>1127.0660107222154</v>
      </c>
      <c r="F1693" s="2">
        <v>1</v>
      </c>
      <c r="H1693">
        <f t="shared" si="145"/>
        <v>831.48925000000008</v>
      </c>
      <c r="I1693">
        <f t="shared" si="145"/>
        <v>381.48925000000008</v>
      </c>
      <c r="J1693">
        <f t="shared" si="145"/>
        <v>11.510749999999916</v>
      </c>
      <c r="K1693">
        <f t="shared" si="145"/>
        <v>526.51074999999992</v>
      </c>
      <c r="L1693">
        <f t="shared" si="145"/>
        <v>1218.5107499999999</v>
      </c>
      <c r="M1693" s="11">
        <f t="shared" si="146"/>
        <v>1231.4892500000001</v>
      </c>
      <c r="N1693">
        <f t="shared" si="148"/>
        <v>11.510749999999916</v>
      </c>
      <c r="O1693" s="2">
        <f t="shared" si="149"/>
        <v>3</v>
      </c>
      <c r="P1693" s="2">
        <f t="shared" si="147"/>
        <v>1</v>
      </c>
    </row>
    <row r="1694" spans="1:16" x14ac:dyDescent="0.2">
      <c r="A1694" s="2">
        <v>2396</v>
      </c>
      <c r="B1694" s="2">
        <v>42</v>
      </c>
      <c r="C1694" s="6">
        <v>1314.11025</v>
      </c>
      <c r="D1694" s="6">
        <v>1037.7486666666666</v>
      </c>
      <c r="E1694" s="6">
        <v>1355.9208544213441</v>
      </c>
      <c r="F1694" s="2">
        <v>1</v>
      </c>
      <c r="H1694">
        <f t="shared" si="145"/>
        <v>914.11024999999995</v>
      </c>
      <c r="I1694">
        <f t="shared" si="145"/>
        <v>464.11024999999995</v>
      </c>
      <c r="J1694">
        <f t="shared" si="145"/>
        <v>71.110249999999951</v>
      </c>
      <c r="K1694">
        <f t="shared" si="145"/>
        <v>443.88975000000005</v>
      </c>
      <c r="L1694">
        <f t="shared" si="145"/>
        <v>1135.88975</v>
      </c>
      <c r="M1694" s="11">
        <f t="shared" si="146"/>
        <v>1314.11025</v>
      </c>
      <c r="N1694">
        <f t="shared" si="148"/>
        <v>71.110249999999951</v>
      </c>
      <c r="O1694" s="2">
        <f t="shared" si="149"/>
        <v>3</v>
      </c>
      <c r="P1694" s="2">
        <f t="shared" si="147"/>
        <v>1</v>
      </c>
    </row>
    <row r="1695" spans="1:16" x14ac:dyDescent="0.2">
      <c r="A1695" s="2">
        <v>2397</v>
      </c>
      <c r="B1695" s="2">
        <v>37</v>
      </c>
      <c r="C1695" s="6">
        <v>50.28125</v>
      </c>
      <c r="D1695" s="6">
        <v>61.085555555555558</v>
      </c>
      <c r="E1695" s="6">
        <v>32.286218145901124</v>
      </c>
      <c r="F1695" s="2">
        <v>0</v>
      </c>
      <c r="H1695">
        <f t="shared" si="145"/>
        <v>349.71875</v>
      </c>
      <c r="I1695">
        <f t="shared" si="145"/>
        <v>799.71875</v>
      </c>
      <c r="J1695">
        <f t="shared" si="145"/>
        <v>1192.71875</v>
      </c>
      <c r="K1695">
        <f t="shared" si="145"/>
        <v>1707.71875</v>
      </c>
      <c r="L1695">
        <f t="shared" si="145"/>
        <v>2399.71875</v>
      </c>
      <c r="M1695" s="11">
        <f t="shared" si="146"/>
        <v>50.28125</v>
      </c>
      <c r="N1695">
        <f t="shared" si="148"/>
        <v>349.71875</v>
      </c>
      <c r="O1695" s="2">
        <f t="shared" si="149"/>
        <v>1</v>
      </c>
      <c r="P1695" s="2">
        <f t="shared" si="147"/>
        <v>0</v>
      </c>
    </row>
    <row r="1696" spans="1:16" x14ac:dyDescent="0.2">
      <c r="A1696" s="2">
        <v>2398</v>
      </c>
      <c r="B1696" s="2">
        <v>42</v>
      </c>
      <c r="C1696" s="6">
        <v>594.72974999999997</v>
      </c>
      <c r="D1696" s="6">
        <v>757.86800000000005</v>
      </c>
      <c r="E1696" s="6">
        <v>363.03054207749756</v>
      </c>
      <c r="F1696" s="2">
        <v>0</v>
      </c>
      <c r="H1696">
        <f t="shared" si="145"/>
        <v>194.72974999999997</v>
      </c>
      <c r="I1696">
        <f t="shared" si="145"/>
        <v>255.27025000000003</v>
      </c>
      <c r="J1696">
        <f t="shared" si="145"/>
        <v>648.27025000000003</v>
      </c>
      <c r="K1696">
        <f t="shared" si="145"/>
        <v>1163.27025</v>
      </c>
      <c r="L1696">
        <f t="shared" si="145"/>
        <v>1855.27025</v>
      </c>
      <c r="M1696" s="11">
        <f t="shared" si="146"/>
        <v>594.72974999999997</v>
      </c>
      <c r="N1696">
        <f t="shared" si="148"/>
        <v>194.72974999999997</v>
      </c>
      <c r="O1696" s="2">
        <f t="shared" si="149"/>
        <v>1</v>
      </c>
      <c r="P1696" s="2">
        <f t="shared" si="147"/>
        <v>0</v>
      </c>
    </row>
    <row r="1697" spans="1:16" x14ac:dyDescent="0.2">
      <c r="A1697" s="2">
        <v>2400</v>
      </c>
      <c r="B1697" s="2">
        <v>31</v>
      </c>
      <c r="C1697" s="6">
        <v>1145.8697500000001</v>
      </c>
      <c r="D1697" s="6">
        <v>1411.4077777777777</v>
      </c>
      <c r="E1697" s="6">
        <v>457.71112876167194</v>
      </c>
      <c r="F1697" s="2">
        <v>1</v>
      </c>
      <c r="H1697">
        <f t="shared" si="145"/>
        <v>745.86975000000007</v>
      </c>
      <c r="I1697">
        <f t="shared" si="145"/>
        <v>295.86975000000007</v>
      </c>
      <c r="J1697">
        <f t="shared" si="145"/>
        <v>97.130249999999933</v>
      </c>
      <c r="K1697">
        <f t="shared" si="145"/>
        <v>612.13024999999993</v>
      </c>
      <c r="L1697">
        <f t="shared" si="145"/>
        <v>1304.1302499999999</v>
      </c>
      <c r="M1697" s="11">
        <f t="shared" si="146"/>
        <v>1145.8697500000001</v>
      </c>
      <c r="N1697">
        <f t="shared" si="148"/>
        <v>97.130249999999933</v>
      </c>
      <c r="O1697" s="2">
        <f t="shared" si="149"/>
        <v>3</v>
      </c>
      <c r="P1697" s="2">
        <f t="shared" si="147"/>
        <v>1</v>
      </c>
    </row>
    <row r="1698" spans="1:16" x14ac:dyDescent="0.2">
      <c r="A1698" s="2">
        <v>2401</v>
      </c>
      <c r="B1698" s="2">
        <v>32</v>
      </c>
      <c r="C1698" s="6">
        <v>328.81375000000003</v>
      </c>
      <c r="D1698" s="6">
        <v>202.89599999999999</v>
      </c>
      <c r="E1698" s="6">
        <v>263.93184610787597</v>
      </c>
      <c r="F1698" s="2">
        <v>1</v>
      </c>
      <c r="H1698">
        <f t="shared" si="145"/>
        <v>71.186249999999973</v>
      </c>
      <c r="I1698">
        <f t="shared" si="145"/>
        <v>521.18624999999997</v>
      </c>
      <c r="J1698">
        <f t="shared" si="145"/>
        <v>914.18624999999997</v>
      </c>
      <c r="K1698">
        <f t="shared" si="145"/>
        <v>1429.18625</v>
      </c>
      <c r="L1698">
        <f t="shared" si="145"/>
        <v>2121.1862499999997</v>
      </c>
      <c r="M1698" s="11">
        <f t="shared" si="146"/>
        <v>328.81375000000003</v>
      </c>
      <c r="N1698">
        <f t="shared" si="148"/>
        <v>71.186249999999973</v>
      </c>
      <c r="O1698" s="2">
        <f t="shared" si="149"/>
        <v>1</v>
      </c>
      <c r="P1698" s="2">
        <f t="shared" si="147"/>
        <v>1</v>
      </c>
    </row>
    <row r="1699" spans="1:16" x14ac:dyDescent="0.2">
      <c r="A1699" s="2">
        <v>2404</v>
      </c>
      <c r="B1699" s="2">
        <v>49</v>
      </c>
      <c r="C1699" s="6">
        <v>632.149</v>
      </c>
      <c r="D1699" s="6">
        <v>631.51288888888894</v>
      </c>
      <c r="E1699" s="6">
        <v>483.60454474618666</v>
      </c>
      <c r="F1699" s="2">
        <v>1</v>
      </c>
      <c r="H1699">
        <f t="shared" ref="H1699:L1749" si="150">+ABS(H$2-$M1699)</f>
        <v>232.149</v>
      </c>
      <c r="I1699">
        <f t="shared" si="150"/>
        <v>217.851</v>
      </c>
      <c r="J1699">
        <f t="shared" si="150"/>
        <v>610.851</v>
      </c>
      <c r="K1699">
        <f t="shared" si="150"/>
        <v>1125.8510000000001</v>
      </c>
      <c r="L1699">
        <f t="shared" si="150"/>
        <v>1817.8510000000001</v>
      </c>
      <c r="M1699" s="11">
        <f t="shared" si="146"/>
        <v>632.149</v>
      </c>
      <c r="N1699">
        <f t="shared" si="148"/>
        <v>217.851</v>
      </c>
      <c r="O1699" s="2">
        <f t="shared" si="149"/>
        <v>2</v>
      </c>
      <c r="P1699" s="2">
        <f t="shared" si="147"/>
        <v>1</v>
      </c>
    </row>
    <row r="1700" spans="1:16" x14ac:dyDescent="0.2">
      <c r="A1700" s="2">
        <v>2406</v>
      </c>
      <c r="B1700" s="2">
        <v>31</v>
      </c>
      <c r="C1700" s="6">
        <v>842.19574999999998</v>
      </c>
      <c r="D1700" s="6">
        <v>992.13644444444446</v>
      </c>
      <c r="E1700" s="6">
        <v>609.96788846875961</v>
      </c>
      <c r="F1700" s="2">
        <v>1</v>
      </c>
      <c r="H1700">
        <f t="shared" si="150"/>
        <v>442.19574999999998</v>
      </c>
      <c r="I1700">
        <f t="shared" si="150"/>
        <v>7.8042500000000246</v>
      </c>
      <c r="J1700">
        <f t="shared" si="150"/>
        <v>400.80425000000002</v>
      </c>
      <c r="K1700">
        <f t="shared" si="150"/>
        <v>915.80425000000002</v>
      </c>
      <c r="L1700">
        <f t="shared" si="150"/>
        <v>1607.8042500000001</v>
      </c>
      <c r="M1700" s="11">
        <f t="shared" si="146"/>
        <v>842.19574999999998</v>
      </c>
      <c r="N1700">
        <f t="shared" si="148"/>
        <v>7.8042500000000246</v>
      </c>
      <c r="O1700" s="2">
        <f t="shared" si="149"/>
        <v>2</v>
      </c>
      <c r="P1700" s="2">
        <f t="shared" si="147"/>
        <v>1</v>
      </c>
    </row>
    <row r="1701" spans="1:16" x14ac:dyDescent="0.2">
      <c r="A1701" s="2">
        <v>2407</v>
      </c>
      <c r="B1701" s="2">
        <v>63</v>
      </c>
      <c r="C1701" s="6">
        <v>101.062</v>
      </c>
      <c r="D1701" s="6">
        <v>71.620666666666665</v>
      </c>
      <c r="E1701" s="6">
        <v>59.122139984023072</v>
      </c>
      <c r="F1701" s="2">
        <v>0</v>
      </c>
      <c r="H1701">
        <f t="shared" si="150"/>
        <v>298.93799999999999</v>
      </c>
      <c r="I1701">
        <f t="shared" si="150"/>
        <v>748.93799999999999</v>
      </c>
      <c r="J1701">
        <f t="shared" si="150"/>
        <v>1141.9380000000001</v>
      </c>
      <c r="K1701">
        <f t="shared" si="150"/>
        <v>1656.9380000000001</v>
      </c>
      <c r="L1701">
        <f t="shared" si="150"/>
        <v>2348.9380000000001</v>
      </c>
      <c r="M1701" s="11">
        <f t="shared" si="146"/>
        <v>101.062</v>
      </c>
      <c r="N1701">
        <f t="shared" si="148"/>
        <v>298.93799999999999</v>
      </c>
      <c r="O1701" s="2">
        <f t="shared" si="149"/>
        <v>1</v>
      </c>
      <c r="P1701" s="2">
        <f t="shared" si="147"/>
        <v>0</v>
      </c>
    </row>
    <row r="1702" spans="1:16" x14ac:dyDescent="0.2">
      <c r="A1702" s="2">
        <v>2409</v>
      </c>
      <c r="B1702" s="2">
        <v>51</v>
      </c>
      <c r="C1702" s="6">
        <v>629.63199999999995</v>
      </c>
      <c r="D1702" s="6">
        <v>474.52088888888886</v>
      </c>
      <c r="E1702" s="6">
        <v>583.732645962162</v>
      </c>
      <c r="F1702" s="2">
        <v>0</v>
      </c>
      <c r="H1702">
        <f t="shared" si="150"/>
        <v>229.63199999999995</v>
      </c>
      <c r="I1702">
        <f t="shared" si="150"/>
        <v>220.36800000000005</v>
      </c>
      <c r="J1702">
        <f t="shared" si="150"/>
        <v>613.36800000000005</v>
      </c>
      <c r="K1702">
        <f t="shared" si="150"/>
        <v>1128.3679999999999</v>
      </c>
      <c r="L1702">
        <f t="shared" si="150"/>
        <v>1820.3679999999999</v>
      </c>
      <c r="M1702" s="11">
        <f t="shared" si="146"/>
        <v>629.63199999999995</v>
      </c>
      <c r="N1702">
        <f t="shared" si="148"/>
        <v>220.36800000000005</v>
      </c>
      <c r="O1702" s="2">
        <f t="shared" si="149"/>
        <v>2</v>
      </c>
      <c r="P1702" s="2">
        <f t="shared" si="147"/>
        <v>0</v>
      </c>
    </row>
    <row r="1703" spans="1:16" x14ac:dyDescent="0.2">
      <c r="A1703" s="2">
        <v>2410</v>
      </c>
      <c r="B1703" s="2">
        <v>34</v>
      </c>
      <c r="C1703" s="6">
        <v>22.835999999999999</v>
      </c>
      <c r="D1703" s="6">
        <v>15.440888888888889</v>
      </c>
      <c r="E1703" s="6">
        <v>11.718010128924998</v>
      </c>
      <c r="F1703" s="2">
        <v>0</v>
      </c>
      <c r="H1703">
        <f t="shared" si="150"/>
        <v>377.16399999999999</v>
      </c>
      <c r="I1703">
        <f t="shared" si="150"/>
        <v>827.16399999999999</v>
      </c>
      <c r="J1703">
        <f t="shared" si="150"/>
        <v>1220.164</v>
      </c>
      <c r="K1703">
        <f t="shared" si="150"/>
        <v>1735.164</v>
      </c>
      <c r="L1703">
        <f t="shared" si="150"/>
        <v>2427.1640000000002</v>
      </c>
      <c r="M1703" s="11">
        <f t="shared" si="146"/>
        <v>22.835999999999999</v>
      </c>
      <c r="N1703">
        <f t="shared" si="148"/>
        <v>377.16399999999999</v>
      </c>
      <c r="O1703" s="2">
        <f t="shared" si="149"/>
        <v>1</v>
      </c>
      <c r="P1703" s="2">
        <f t="shared" si="147"/>
        <v>0</v>
      </c>
    </row>
    <row r="1704" spans="1:16" x14ac:dyDescent="0.2">
      <c r="A1704" s="2">
        <v>2411</v>
      </c>
      <c r="B1704" s="2">
        <v>29</v>
      </c>
      <c r="C1704" s="6">
        <v>885.54250000000002</v>
      </c>
      <c r="D1704" s="6">
        <v>904.6775555555555</v>
      </c>
      <c r="E1704" s="6">
        <v>607.18867162196455</v>
      </c>
      <c r="F1704" s="2">
        <v>1</v>
      </c>
      <c r="H1704">
        <f t="shared" si="150"/>
        <v>485.54250000000002</v>
      </c>
      <c r="I1704">
        <f t="shared" si="150"/>
        <v>35.542500000000018</v>
      </c>
      <c r="J1704">
        <f t="shared" si="150"/>
        <v>357.45749999999998</v>
      </c>
      <c r="K1704">
        <f t="shared" si="150"/>
        <v>872.45749999999998</v>
      </c>
      <c r="L1704">
        <f t="shared" si="150"/>
        <v>1564.4575</v>
      </c>
      <c r="M1704" s="11">
        <f t="shared" si="146"/>
        <v>885.54250000000002</v>
      </c>
      <c r="N1704">
        <f t="shared" si="148"/>
        <v>35.542500000000018</v>
      </c>
      <c r="O1704" s="2">
        <f t="shared" si="149"/>
        <v>2</v>
      </c>
      <c r="P1704" s="2">
        <f t="shared" si="147"/>
        <v>1</v>
      </c>
    </row>
    <row r="1705" spans="1:16" x14ac:dyDescent="0.2">
      <c r="A1705" s="2">
        <v>2413</v>
      </c>
      <c r="B1705" s="2">
        <v>32</v>
      </c>
      <c r="C1705" s="6">
        <v>1303.9314999999999</v>
      </c>
      <c r="D1705" s="6">
        <v>1084.6008888888889</v>
      </c>
      <c r="E1705" s="6">
        <v>650.67797494637</v>
      </c>
      <c r="F1705" s="2">
        <v>1</v>
      </c>
      <c r="H1705">
        <f t="shared" si="150"/>
        <v>903.93149999999991</v>
      </c>
      <c r="I1705">
        <f t="shared" si="150"/>
        <v>453.93149999999991</v>
      </c>
      <c r="J1705">
        <f t="shared" si="150"/>
        <v>60.931499999999915</v>
      </c>
      <c r="K1705">
        <f t="shared" si="150"/>
        <v>454.06850000000009</v>
      </c>
      <c r="L1705">
        <f t="shared" si="150"/>
        <v>1146.0685000000001</v>
      </c>
      <c r="M1705" s="11">
        <f t="shared" si="146"/>
        <v>1303.9314999999999</v>
      </c>
      <c r="N1705">
        <f t="shared" si="148"/>
        <v>60.931499999999915</v>
      </c>
      <c r="O1705" s="2">
        <f t="shared" si="149"/>
        <v>3</v>
      </c>
      <c r="P1705" s="2">
        <f t="shared" si="147"/>
        <v>1</v>
      </c>
    </row>
    <row r="1706" spans="1:16" x14ac:dyDescent="0.2">
      <c r="A1706" s="2">
        <v>2414</v>
      </c>
      <c r="B1706" s="2">
        <v>31</v>
      </c>
      <c r="C1706" s="6">
        <v>875.45799999999997</v>
      </c>
      <c r="D1706" s="6">
        <v>875.0622222222222</v>
      </c>
      <c r="E1706" s="6">
        <v>400.29090740411249</v>
      </c>
      <c r="F1706" s="2">
        <v>1</v>
      </c>
      <c r="H1706">
        <f t="shared" si="150"/>
        <v>475.45799999999997</v>
      </c>
      <c r="I1706">
        <f t="shared" si="150"/>
        <v>25.45799999999997</v>
      </c>
      <c r="J1706">
        <f t="shared" si="150"/>
        <v>367.54200000000003</v>
      </c>
      <c r="K1706">
        <f t="shared" si="150"/>
        <v>882.54200000000003</v>
      </c>
      <c r="L1706">
        <f t="shared" si="150"/>
        <v>1574.5419999999999</v>
      </c>
      <c r="M1706" s="11">
        <f t="shared" si="146"/>
        <v>875.45799999999997</v>
      </c>
      <c r="N1706">
        <f t="shared" si="148"/>
        <v>25.45799999999997</v>
      </c>
      <c r="O1706" s="2">
        <f t="shared" si="149"/>
        <v>2</v>
      </c>
      <c r="P1706" s="2">
        <f t="shared" si="147"/>
        <v>1</v>
      </c>
    </row>
    <row r="1707" spans="1:16" x14ac:dyDescent="0.2">
      <c r="A1707" s="2">
        <v>2415</v>
      </c>
      <c r="B1707" s="2">
        <v>32</v>
      </c>
      <c r="C1707" s="6">
        <v>949.10500000000002</v>
      </c>
      <c r="D1707" s="6">
        <v>906.58244444444449</v>
      </c>
      <c r="E1707" s="6">
        <v>536.12465472459394</v>
      </c>
      <c r="F1707" s="2">
        <v>0</v>
      </c>
      <c r="H1707">
        <f t="shared" si="150"/>
        <v>549.10500000000002</v>
      </c>
      <c r="I1707">
        <f t="shared" si="150"/>
        <v>99.105000000000018</v>
      </c>
      <c r="J1707">
        <f t="shared" si="150"/>
        <v>293.89499999999998</v>
      </c>
      <c r="K1707">
        <f t="shared" si="150"/>
        <v>808.89499999999998</v>
      </c>
      <c r="L1707">
        <f t="shared" si="150"/>
        <v>1500.895</v>
      </c>
      <c r="M1707" s="11">
        <f t="shared" si="146"/>
        <v>949.10500000000002</v>
      </c>
      <c r="N1707">
        <f t="shared" si="148"/>
        <v>99.105000000000018</v>
      </c>
      <c r="O1707" s="2">
        <f t="shared" si="149"/>
        <v>2</v>
      </c>
      <c r="P1707" s="2">
        <f t="shared" si="147"/>
        <v>0</v>
      </c>
    </row>
    <row r="1708" spans="1:16" x14ac:dyDescent="0.2">
      <c r="A1708" s="2">
        <v>2416</v>
      </c>
      <c r="B1708" s="2">
        <v>54</v>
      </c>
      <c r="C1708" s="6">
        <v>432.82</v>
      </c>
      <c r="D1708" s="6">
        <v>511.90022222222223</v>
      </c>
      <c r="E1708" s="6">
        <v>141.26606202628179</v>
      </c>
      <c r="F1708" s="2">
        <v>0</v>
      </c>
      <c r="H1708">
        <f t="shared" si="150"/>
        <v>32.819999999999993</v>
      </c>
      <c r="I1708">
        <f t="shared" si="150"/>
        <v>417.18</v>
      </c>
      <c r="J1708">
        <f t="shared" si="150"/>
        <v>810.18000000000006</v>
      </c>
      <c r="K1708">
        <f t="shared" si="150"/>
        <v>1325.18</v>
      </c>
      <c r="L1708">
        <f t="shared" si="150"/>
        <v>2017.18</v>
      </c>
      <c r="M1708" s="11">
        <f t="shared" si="146"/>
        <v>432.82</v>
      </c>
      <c r="N1708">
        <f t="shared" si="148"/>
        <v>32.819999999999993</v>
      </c>
      <c r="O1708" s="2">
        <f t="shared" si="149"/>
        <v>1</v>
      </c>
      <c r="P1708" s="2">
        <f t="shared" si="147"/>
        <v>0</v>
      </c>
    </row>
    <row r="1709" spans="1:16" x14ac:dyDescent="0.2">
      <c r="A1709" s="2">
        <v>2417</v>
      </c>
      <c r="B1709" s="2">
        <v>34</v>
      </c>
      <c r="C1709" s="6">
        <v>876.81500000000005</v>
      </c>
      <c r="D1709" s="6">
        <v>393.60622222222224</v>
      </c>
      <c r="E1709" s="6">
        <v>1191.5597735399763</v>
      </c>
      <c r="F1709" s="2">
        <v>0</v>
      </c>
      <c r="H1709">
        <f t="shared" si="150"/>
        <v>476.81500000000005</v>
      </c>
      <c r="I1709">
        <f t="shared" si="150"/>
        <v>26.815000000000055</v>
      </c>
      <c r="J1709">
        <f t="shared" si="150"/>
        <v>366.18499999999995</v>
      </c>
      <c r="K1709">
        <f t="shared" si="150"/>
        <v>881.18499999999995</v>
      </c>
      <c r="L1709">
        <f t="shared" si="150"/>
        <v>1573.1849999999999</v>
      </c>
      <c r="M1709" s="11">
        <f t="shared" si="146"/>
        <v>876.81500000000005</v>
      </c>
      <c r="N1709">
        <f t="shared" si="148"/>
        <v>26.815000000000055</v>
      </c>
      <c r="O1709" s="2">
        <f t="shared" si="149"/>
        <v>2</v>
      </c>
      <c r="P1709" s="2">
        <f t="shared" si="147"/>
        <v>0</v>
      </c>
    </row>
    <row r="1710" spans="1:16" x14ac:dyDescent="0.2">
      <c r="A1710" s="2">
        <v>2420</v>
      </c>
      <c r="B1710" s="2">
        <v>64</v>
      </c>
      <c r="C1710" s="6">
        <v>423.51499999999999</v>
      </c>
      <c r="D1710" s="6">
        <v>523.85466666666662</v>
      </c>
      <c r="E1710" s="6">
        <v>175.16962034975947</v>
      </c>
      <c r="F1710" s="2">
        <v>1</v>
      </c>
      <c r="H1710">
        <f t="shared" si="150"/>
        <v>23.514999999999986</v>
      </c>
      <c r="I1710">
        <f t="shared" si="150"/>
        <v>426.48500000000001</v>
      </c>
      <c r="J1710">
        <f t="shared" si="150"/>
        <v>819.48500000000001</v>
      </c>
      <c r="K1710">
        <f t="shared" si="150"/>
        <v>1334.4850000000001</v>
      </c>
      <c r="L1710">
        <f t="shared" si="150"/>
        <v>2026.4850000000001</v>
      </c>
      <c r="M1710" s="11">
        <f t="shared" si="146"/>
        <v>423.51499999999999</v>
      </c>
      <c r="N1710">
        <f t="shared" si="148"/>
        <v>23.514999999999986</v>
      </c>
      <c r="O1710" s="2">
        <f t="shared" si="149"/>
        <v>1</v>
      </c>
      <c r="P1710" s="2">
        <f t="shared" si="147"/>
        <v>1</v>
      </c>
    </row>
    <row r="1711" spans="1:16" x14ac:dyDescent="0.2">
      <c r="A1711" s="2">
        <v>2423</v>
      </c>
      <c r="B1711" s="2">
        <v>37</v>
      </c>
      <c r="C1711" s="6">
        <v>98.638499999999993</v>
      </c>
      <c r="D1711" s="6">
        <v>109.72777777777777</v>
      </c>
      <c r="E1711" s="6">
        <v>58.208869153226118</v>
      </c>
      <c r="F1711" s="2">
        <v>0</v>
      </c>
      <c r="H1711">
        <f t="shared" si="150"/>
        <v>301.36149999999998</v>
      </c>
      <c r="I1711">
        <f t="shared" si="150"/>
        <v>751.36149999999998</v>
      </c>
      <c r="J1711">
        <f t="shared" si="150"/>
        <v>1144.3615</v>
      </c>
      <c r="K1711">
        <f t="shared" si="150"/>
        <v>1659.3615</v>
      </c>
      <c r="L1711">
        <f t="shared" si="150"/>
        <v>2351.3615</v>
      </c>
      <c r="M1711" s="11">
        <f t="shared" si="146"/>
        <v>98.638499999999993</v>
      </c>
      <c r="N1711">
        <f t="shared" si="148"/>
        <v>301.36149999999998</v>
      </c>
      <c r="O1711" s="2">
        <f t="shared" si="149"/>
        <v>1</v>
      </c>
      <c r="P1711" s="2">
        <f t="shared" si="147"/>
        <v>0</v>
      </c>
    </row>
    <row r="1712" spans="1:16" x14ac:dyDescent="0.2">
      <c r="A1712" s="2">
        <v>2424</v>
      </c>
      <c r="B1712" s="2">
        <v>53</v>
      </c>
      <c r="C1712" s="6">
        <v>1674.7192500000001</v>
      </c>
      <c r="D1712" s="6">
        <v>1514.2915555555555</v>
      </c>
      <c r="E1712" s="6">
        <v>1176.7553447071562</v>
      </c>
      <c r="F1712" s="2">
        <v>1</v>
      </c>
      <c r="H1712">
        <f t="shared" si="150"/>
        <v>1274.7192500000001</v>
      </c>
      <c r="I1712">
        <f t="shared" si="150"/>
        <v>824.7192500000001</v>
      </c>
      <c r="J1712">
        <f t="shared" si="150"/>
        <v>431.7192500000001</v>
      </c>
      <c r="K1712">
        <f t="shared" si="150"/>
        <v>83.280749999999898</v>
      </c>
      <c r="L1712">
        <f t="shared" si="150"/>
        <v>775.2807499999999</v>
      </c>
      <c r="M1712" s="11">
        <f t="shared" si="146"/>
        <v>1674.7192500000001</v>
      </c>
      <c r="N1712">
        <f t="shared" si="148"/>
        <v>83.280749999999898</v>
      </c>
      <c r="O1712" s="2">
        <f t="shared" si="149"/>
        <v>4</v>
      </c>
      <c r="P1712" s="2">
        <f t="shared" si="147"/>
        <v>1</v>
      </c>
    </row>
    <row r="1713" spans="1:16" x14ac:dyDescent="0.2">
      <c r="A1713" s="2">
        <v>2426</v>
      </c>
      <c r="B1713" s="2">
        <v>30</v>
      </c>
      <c r="C1713" s="6">
        <v>56.687750000000001</v>
      </c>
      <c r="D1713" s="6">
        <v>66.668222222222226</v>
      </c>
      <c r="E1713" s="6">
        <v>25.138411081189691</v>
      </c>
      <c r="F1713" s="2">
        <v>0</v>
      </c>
      <c r="H1713">
        <f t="shared" si="150"/>
        <v>343.31225000000001</v>
      </c>
      <c r="I1713">
        <f t="shared" si="150"/>
        <v>793.31224999999995</v>
      </c>
      <c r="J1713">
        <f t="shared" si="150"/>
        <v>1186.3122499999999</v>
      </c>
      <c r="K1713">
        <f t="shared" si="150"/>
        <v>1701.3122499999999</v>
      </c>
      <c r="L1713">
        <f t="shared" si="150"/>
        <v>2393.3122499999999</v>
      </c>
      <c r="M1713" s="11">
        <f t="shared" si="146"/>
        <v>56.687750000000001</v>
      </c>
      <c r="N1713">
        <f t="shared" si="148"/>
        <v>343.31225000000001</v>
      </c>
      <c r="O1713" s="2">
        <f t="shared" si="149"/>
        <v>1</v>
      </c>
      <c r="P1713" s="2">
        <f t="shared" si="147"/>
        <v>0</v>
      </c>
    </row>
    <row r="1714" spans="1:16" x14ac:dyDescent="0.2">
      <c r="A1714" s="2">
        <v>2428</v>
      </c>
      <c r="B1714" s="2">
        <v>42</v>
      </c>
      <c r="C1714" s="6">
        <v>430.30374999999998</v>
      </c>
      <c r="D1714" s="6">
        <v>565.17555555555555</v>
      </c>
      <c r="E1714" s="6">
        <v>197.51129674101423</v>
      </c>
      <c r="F1714" s="2">
        <v>0</v>
      </c>
      <c r="H1714">
        <f t="shared" si="150"/>
        <v>30.30374999999998</v>
      </c>
      <c r="I1714">
        <f t="shared" si="150"/>
        <v>419.69625000000002</v>
      </c>
      <c r="J1714">
        <f t="shared" si="150"/>
        <v>812.69624999999996</v>
      </c>
      <c r="K1714">
        <f t="shared" si="150"/>
        <v>1327.69625</v>
      </c>
      <c r="L1714">
        <f t="shared" si="150"/>
        <v>2019.69625</v>
      </c>
      <c r="M1714" s="11">
        <f t="shared" si="146"/>
        <v>430.30374999999998</v>
      </c>
      <c r="N1714">
        <f t="shared" si="148"/>
        <v>30.30374999999998</v>
      </c>
      <c r="O1714" s="2">
        <f t="shared" si="149"/>
        <v>1</v>
      </c>
      <c r="P1714" s="2">
        <f t="shared" si="147"/>
        <v>0</v>
      </c>
    </row>
    <row r="1715" spans="1:16" x14ac:dyDescent="0.2">
      <c r="A1715" s="2">
        <v>2429</v>
      </c>
      <c r="B1715" s="2">
        <v>29</v>
      </c>
      <c r="C1715" s="6">
        <v>37.763750000000002</v>
      </c>
      <c r="D1715" s="6">
        <v>19.476444444444443</v>
      </c>
      <c r="E1715" s="6">
        <v>66.93875002803307</v>
      </c>
      <c r="F1715" s="2">
        <v>0</v>
      </c>
      <c r="H1715">
        <f t="shared" si="150"/>
        <v>362.23624999999998</v>
      </c>
      <c r="I1715">
        <f t="shared" si="150"/>
        <v>812.23625000000004</v>
      </c>
      <c r="J1715">
        <f t="shared" si="150"/>
        <v>1205.2362499999999</v>
      </c>
      <c r="K1715">
        <f t="shared" si="150"/>
        <v>1720.2362499999999</v>
      </c>
      <c r="L1715">
        <f t="shared" si="150"/>
        <v>2412.2362499999999</v>
      </c>
      <c r="M1715" s="11">
        <f t="shared" si="146"/>
        <v>37.763750000000002</v>
      </c>
      <c r="N1715">
        <f t="shared" si="148"/>
        <v>362.23624999999998</v>
      </c>
      <c r="O1715" s="2">
        <f t="shared" si="149"/>
        <v>1</v>
      </c>
      <c r="P1715" s="2">
        <f t="shared" si="147"/>
        <v>0</v>
      </c>
    </row>
    <row r="1716" spans="1:16" x14ac:dyDescent="0.2">
      <c r="A1716" s="2">
        <v>2430</v>
      </c>
      <c r="B1716" s="2">
        <v>29</v>
      </c>
      <c r="C1716" s="6">
        <v>314.59399999999999</v>
      </c>
      <c r="D1716" s="6">
        <v>216.32977777777776</v>
      </c>
      <c r="E1716" s="6">
        <v>296.22452629839643</v>
      </c>
      <c r="F1716" s="2">
        <v>0</v>
      </c>
      <c r="H1716">
        <f t="shared" si="150"/>
        <v>85.406000000000006</v>
      </c>
      <c r="I1716">
        <f t="shared" si="150"/>
        <v>535.40599999999995</v>
      </c>
      <c r="J1716">
        <f t="shared" si="150"/>
        <v>928.40599999999995</v>
      </c>
      <c r="K1716">
        <f t="shared" si="150"/>
        <v>1443.4059999999999</v>
      </c>
      <c r="L1716">
        <f t="shared" si="150"/>
        <v>2135.4059999999999</v>
      </c>
      <c r="M1716" s="11">
        <f t="shared" si="146"/>
        <v>314.59399999999999</v>
      </c>
      <c r="N1716">
        <f t="shared" si="148"/>
        <v>85.406000000000006</v>
      </c>
      <c r="O1716" s="2">
        <f t="shared" si="149"/>
        <v>1</v>
      </c>
      <c r="P1716" s="2">
        <f t="shared" si="147"/>
        <v>0</v>
      </c>
    </row>
    <row r="1717" spans="1:16" x14ac:dyDescent="0.2">
      <c r="A1717" s="2">
        <v>2431</v>
      </c>
      <c r="B1717" s="2">
        <v>37</v>
      </c>
      <c r="C1717" s="6">
        <v>1431.0832499999999</v>
      </c>
      <c r="D1717" s="6">
        <v>1719.1037777777779</v>
      </c>
      <c r="E1717" s="6">
        <v>539.58896138061584</v>
      </c>
      <c r="F1717" s="2">
        <v>1</v>
      </c>
      <c r="H1717">
        <f t="shared" si="150"/>
        <v>1031.0832499999999</v>
      </c>
      <c r="I1717">
        <f t="shared" si="150"/>
        <v>581.08324999999991</v>
      </c>
      <c r="J1717">
        <f t="shared" si="150"/>
        <v>188.08324999999991</v>
      </c>
      <c r="K1717">
        <f t="shared" si="150"/>
        <v>326.91675000000009</v>
      </c>
      <c r="L1717">
        <f t="shared" si="150"/>
        <v>1018.9167500000001</v>
      </c>
      <c r="M1717" s="11">
        <f t="shared" si="146"/>
        <v>1431.0832499999999</v>
      </c>
      <c r="N1717">
        <f t="shared" si="148"/>
        <v>188.08324999999991</v>
      </c>
      <c r="O1717" s="2">
        <f t="shared" si="149"/>
        <v>3</v>
      </c>
      <c r="P1717" s="2">
        <f t="shared" si="147"/>
        <v>1</v>
      </c>
    </row>
    <row r="1718" spans="1:16" x14ac:dyDescent="0.2">
      <c r="A1718" s="2">
        <v>2433</v>
      </c>
      <c r="B1718" s="2">
        <v>62</v>
      </c>
      <c r="C1718" s="6">
        <v>552.44299999999998</v>
      </c>
      <c r="D1718" s="6">
        <v>264.83577777777776</v>
      </c>
      <c r="E1718" s="6">
        <v>518.95276628487125</v>
      </c>
      <c r="F1718" s="2">
        <v>0</v>
      </c>
      <c r="H1718">
        <f t="shared" si="150"/>
        <v>152.44299999999998</v>
      </c>
      <c r="I1718">
        <f t="shared" si="150"/>
        <v>297.55700000000002</v>
      </c>
      <c r="J1718">
        <f t="shared" si="150"/>
        <v>690.55700000000002</v>
      </c>
      <c r="K1718">
        <f t="shared" si="150"/>
        <v>1205.557</v>
      </c>
      <c r="L1718">
        <f t="shared" si="150"/>
        <v>1897.557</v>
      </c>
      <c r="M1718" s="11">
        <f t="shared" si="146"/>
        <v>552.44299999999998</v>
      </c>
      <c r="N1718">
        <f t="shared" si="148"/>
        <v>152.44299999999998</v>
      </c>
      <c r="O1718" s="2">
        <f t="shared" si="149"/>
        <v>1</v>
      </c>
      <c r="P1718" s="2">
        <f t="shared" si="147"/>
        <v>0</v>
      </c>
    </row>
    <row r="1719" spans="1:16" x14ac:dyDescent="0.2">
      <c r="A1719" s="2">
        <v>2434</v>
      </c>
      <c r="B1719" s="2">
        <v>42</v>
      </c>
      <c r="C1719" s="6">
        <v>1543.1510000000001</v>
      </c>
      <c r="D1719" s="6">
        <v>1962.2386666666666</v>
      </c>
      <c r="E1719" s="6">
        <v>623.171329761881</v>
      </c>
      <c r="F1719" s="2">
        <v>1</v>
      </c>
      <c r="H1719">
        <f t="shared" si="150"/>
        <v>1143.1510000000001</v>
      </c>
      <c r="I1719">
        <f t="shared" si="150"/>
        <v>693.15100000000007</v>
      </c>
      <c r="J1719">
        <f t="shared" si="150"/>
        <v>300.15100000000007</v>
      </c>
      <c r="K1719">
        <f t="shared" si="150"/>
        <v>214.84899999999993</v>
      </c>
      <c r="L1719">
        <f t="shared" si="150"/>
        <v>906.84899999999993</v>
      </c>
      <c r="M1719" s="11">
        <f t="shared" si="146"/>
        <v>1543.1510000000001</v>
      </c>
      <c r="N1719">
        <f t="shared" si="148"/>
        <v>214.84899999999993</v>
      </c>
      <c r="O1719" s="2">
        <f t="shared" si="149"/>
        <v>4</v>
      </c>
      <c r="P1719" s="2">
        <f t="shared" si="147"/>
        <v>1</v>
      </c>
    </row>
    <row r="1720" spans="1:16" x14ac:dyDescent="0.2">
      <c r="A1720" s="2">
        <v>2435</v>
      </c>
      <c r="B1720" s="2">
        <v>42</v>
      </c>
      <c r="C1720" s="6">
        <v>1446.6085</v>
      </c>
      <c r="D1720" s="6">
        <v>1347.9851111111111</v>
      </c>
      <c r="E1720" s="6">
        <v>990.7590712694805</v>
      </c>
      <c r="F1720" s="2">
        <v>1</v>
      </c>
      <c r="H1720">
        <f t="shared" si="150"/>
        <v>1046.6085</v>
      </c>
      <c r="I1720">
        <f t="shared" si="150"/>
        <v>596.60850000000005</v>
      </c>
      <c r="J1720">
        <f t="shared" si="150"/>
        <v>203.60850000000005</v>
      </c>
      <c r="K1720">
        <f t="shared" si="150"/>
        <v>311.39149999999995</v>
      </c>
      <c r="L1720">
        <f t="shared" si="150"/>
        <v>1003.3915</v>
      </c>
      <c r="M1720" s="11">
        <f t="shared" si="146"/>
        <v>1446.6085</v>
      </c>
      <c r="N1720">
        <f t="shared" si="148"/>
        <v>203.60850000000005</v>
      </c>
      <c r="O1720" s="2">
        <f t="shared" si="149"/>
        <v>3</v>
      </c>
      <c r="P1720" s="2">
        <f t="shared" si="147"/>
        <v>1</v>
      </c>
    </row>
    <row r="1721" spans="1:16" x14ac:dyDescent="0.2">
      <c r="A1721" s="2">
        <v>2436</v>
      </c>
      <c r="B1721" s="2">
        <v>46</v>
      </c>
      <c r="C1721" s="6">
        <v>424.01575000000003</v>
      </c>
      <c r="D1721" s="6">
        <v>541.83977777777773</v>
      </c>
      <c r="E1721" s="6">
        <v>127.47358623077824</v>
      </c>
      <c r="F1721" s="2">
        <v>0</v>
      </c>
      <c r="H1721">
        <f t="shared" si="150"/>
        <v>24.015750000000025</v>
      </c>
      <c r="I1721">
        <f t="shared" si="150"/>
        <v>425.98424999999997</v>
      </c>
      <c r="J1721">
        <f t="shared" si="150"/>
        <v>818.98424999999997</v>
      </c>
      <c r="K1721">
        <f t="shared" si="150"/>
        <v>1333.98425</v>
      </c>
      <c r="L1721">
        <f t="shared" si="150"/>
        <v>2025.98425</v>
      </c>
      <c r="M1721" s="11">
        <f t="shared" si="146"/>
        <v>424.01575000000003</v>
      </c>
      <c r="N1721">
        <f t="shared" si="148"/>
        <v>24.015750000000025</v>
      </c>
      <c r="O1721" s="2">
        <f t="shared" si="149"/>
        <v>1</v>
      </c>
      <c r="P1721" s="2">
        <f t="shared" si="147"/>
        <v>0</v>
      </c>
    </row>
    <row r="1722" spans="1:16" x14ac:dyDescent="0.2">
      <c r="A1722" s="2">
        <v>2438</v>
      </c>
      <c r="B1722" s="2">
        <v>27</v>
      </c>
      <c r="C1722" s="6">
        <v>6.3574999999999999</v>
      </c>
      <c r="D1722" s="6">
        <v>3.4004444444444446</v>
      </c>
      <c r="E1722" s="6">
        <v>6.0193360381032468</v>
      </c>
      <c r="F1722" s="2">
        <v>0</v>
      </c>
      <c r="H1722">
        <f t="shared" si="150"/>
        <v>393.64249999999998</v>
      </c>
      <c r="I1722">
        <f t="shared" si="150"/>
        <v>843.64250000000004</v>
      </c>
      <c r="J1722">
        <f t="shared" si="150"/>
        <v>1236.6424999999999</v>
      </c>
      <c r="K1722">
        <f t="shared" si="150"/>
        <v>1751.6424999999999</v>
      </c>
      <c r="L1722">
        <f t="shared" si="150"/>
        <v>2443.6424999999999</v>
      </c>
      <c r="M1722" s="11">
        <f t="shared" si="146"/>
        <v>6.3574999999999999</v>
      </c>
      <c r="N1722">
        <f t="shared" si="148"/>
        <v>393.64249999999998</v>
      </c>
      <c r="O1722" s="2">
        <f t="shared" si="149"/>
        <v>1</v>
      </c>
      <c r="P1722" s="2">
        <f t="shared" si="147"/>
        <v>0</v>
      </c>
    </row>
    <row r="1723" spans="1:16" x14ac:dyDescent="0.2">
      <c r="A1723" s="2">
        <v>2439</v>
      </c>
      <c r="B1723" s="2">
        <v>29</v>
      </c>
      <c r="C1723" s="6">
        <v>2054.4527499999999</v>
      </c>
      <c r="D1723" s="6">
        <v>2465.3251111111113</v>
      </c>
      <c r="E1723" s="6">
        <v>1202.1582540150282</v>
      </c>
      <c r="F1723" s="2">
        <v>1</v>
      </c>
      <c r="H1723">
        <f t="shared" si="150"/>
        <v>1654.4527499999999</v>
      </c>
      <c r="I1723">
        <f t="shared" si="150"/>
        <v>1204.4527499999999</v>
      </c>
      <c r="J1723">
        <f t="shared" si="150"/>
        <v>811.45274999999992</v>
      </c>
      <c r="K1723">
        <f t="shared" si="150"/>
        <v>296.45274999999992</v>
      </c>
      <c r="L1723">
        <f t="shared" si="150"/>
        <v>395.54725000000008</v>
      </c>
      <c r="M1723" s="11">
        <f t="shared" si="146"/>
        <v>2054.4527499999999</v>
      </c>
      <c r="N1723">
        <f t="shared" si="148"/>
        <v>296.45274999999992</v>
      </c>
      <c r="O1723" s="2">
        <f t="shared" si="149"/>
        <v>4</v>
      </c>
      <c r="P1723" s="2">
        <f t="shared" si="147"/>
        <v>1</v>
      </c>
    </row>
    <row r="1724" spans="1:16" x14ac:dyDescent="0.2">
      <c r="A1724" s="2">
        <v>2440</v>
      </c>
      <c r="B1724" s="2">
        <v>28</v>
      </c>
      <c r="C1724" s="6">
        <v>572.6105</v>
      </c>
      <c r="D1724" s="6">
        <v>481.08466666666669</v>
      </c>
      <c r="E1724" s="6">
        <v>341.26728411700884</v>
      </c>
      <c r="F1724" s="2">
        <v>0</v>
      </c>
      <c r="H1724">
        <f t="shared" si="150"/>
        <v>172.6105</v>
      </c>
      <c r="I1724">
        <f t="shared" si="150"/>
        <v>277.3895</v>
      </c>
      <c r="J1724">
        <f t="shared" si="150"/>
        <v>670.3895</v>
      </c>
      <c r="K1724">
        <f t="shared" si="150"/>
        <v>1185.3895</v>
      </c>
      <c r="L1724">
        <f t="shared" si="150"/>
        <v>1877.3895</v>
      </c>
      <c r="M1724" s="11">
        <f t="shared" si="146"/>
        <v>572.6105</v>
      </c>
      <c r="N1724">
        <f t="shared" si="148"/>
        <v>172.6105</v>
      </c>
      <c r="O1724" s="2">
        <f t="shared" si="149"/>
        <v>1</v>
      </c>
      <c r="P1724" s="2">
        <f t="shared" si="147"/>
        <v>0</v>
      </c>
    </row>
    <row r="1725" spans="1:16" x14ac:dyDescent="0.2">
      <c r="A1725" s="2">
        <v>2442</v>
      </c>
      <c r="B1725" s="2">
        <v>31</v>
      </c>
      <c r="C1725" s="6">
        <v>350.33425</v>
      </c>
      <c r="D1725" s="6">
        <v>342.66422222222224</v>
      </c>
      <c r="E1725" s="6">
        <v>312.21877203904512</v>
      </c>
      <c r="F1725" s="2">
        <v>1</v>
      </c>
      <c r="H1725">
        <f t="shared" si="150"/>
        <v>49.665750000000003</v>
      </c>
      <c r="I1725">
        <f t="shared" si="150"/>
        <v>499.66575</v>
      </c>
      <c r="J1725">
        <f t="shared" si="150"/>
        <v>892.66575</v>
      </c>
      <c r="K1725">
        <f t="shared" si="150"/>
        <v>1407.6657500000001</v>
      </c>
      <c r="L1725">
        <f t="shared" si="150"/>
        <v>2099.6657500000001</v>
      </c>
      <c r="M1725" s="11">
        <f t="shared" si="146"/>
        <v>350.33425</v>
      </c>
      <c r="N1725">
        <f t="shared" si="148"/>
        <v>49.665750000000003</v>
      </c>
      <c r="O1725" s="2">
        <f t="shared" si="149"/>
        <v>1</v>
      </c>
      <c r="P1725" s="2">
        <f t="shared" si="147"/>
        <v>1</v>
      </c>
    </row>
    <row r="1726" spans="1:16" x14ac:dyDescent="0.2">
      <c r="A1726" s="2">
        <v>2443</v>
      </c>
      <c r="B1726" s="2">
        <v>53</v>
      </c>
      <c r="C1726" s="6">
        <v>577.87900000000002</v>
      </c>
      <c r="D1726" s="6">
        <v>436.142</v>
      </c>
      <c r="E1726" s="6">
        <v>299.19979419062253</v>
      </c>
      <c r="F1726" s="2">
        <v>0</v>
      </c>
      <c r="H1726">
        <f t="shared" si="150"/>
        <v>177.87900000000002</v>
      </c>
      <c r="I1726">
        <f t="shared" si="150"/>
        <v>272.12099999999998</v>
      </c>
      <c r="J1726">
        <f t="shared" si="150"/>
        <v>665.12099999999998</v>
      </c>
      <c r="K1726">
        <f t="shared" si="150"/>
        <v>1180.1210000000001</v>
      </c>
      <c r="L1726">
        <f t="shared" si="150"/>
        <v>1872.1210000000001</v>
      </c>
      <c r="M1726" s="11">
        <f t="shared" si="146"/>
        <v>577.87900000000002</v>
      </c>
      <c r="N1726">
        <f t="shared" si="148"/>
        <v>177.87900000000002</v>
      </c>
      <c r="O1726" s="2">
        <f t="shared" si="149"/>
        <v>1</v>
      </c>
      <c r="P1726" s="2">
        <f t="shared" si="147"/>
        <v>0</v>
      </c>
    </row>
    <row r="1727" spans="1:16" x14ac:dyDescent="0.2">
      <c r="A1727" s="2">
        <v>2444</v>
      </c>
      <c r="B1727" s="2">
        <v>22</v>
      </c>
      <c r="C1727" s="6">
        <v>346.42075</v>
      </c>
      <c r="D1727" s="6">
        <v>380.73933333333332</v>
      </c>
      <c r="E1727" s="6">
        <v>178.99394856991347</v>
      </c>
      <c r="F1727" s="2">
        <v>0</v>
      </c>
      <c r="H1727">
        <f t="shared" si="150"/>
        <v>53.579250000000002</v>
      </c>
      <c r="I1727">
        <f t="shared" si="150"/>
        <v>503.57925</v>
      </c>
      <c r="J1727">
        <f t="shared" si="150"/>
        <v>896.57925</v>
      </c>
      <c r="K1727">
        <f t="shared" si="150"/>
        <v>1411.57925</v>
      </c>
      <c r="L1727">
        <f t="shared" si="150"/>
        <v>2103.5792499999998</v>
      </c>
      <c r="M1727" s="11">
        <f t="shared" si="146"/>
        <v>346.42075</v>
      </c>
      <c r="N1727">
        <f t="shared" si="148"/>
        <v>53.579250000000002</v>
      </c>
      <c r="O1727" s="2">
        <f t="shared" si="149"/>
        <v>1</v>
      </c>
      <c r="P1727" s="2">
        <f t="shared" si="147"/>
        <v>0</v>
      </c>
    </row>
    <row r="1728" spans="1:16" x14ac:dyDescent="0.2">
      <c r="A1728" s="2">
        <v>2446</v>
      </c>
      <c r="B1728" s="2">
        <v>26</v>
      </c>
      <c r="C1728" s="6">
        <v>51.578499999999998</v>
      </c>
      <c r="D1728" s="6">
        <v>58.713111111111111</v>
      </c>
      <c r="E1728" s="6">
        <v>29.278493465676284</v>
      </c>
      <c r="F1728" s="2">
        <v>0</v>
      </c>
      <c r="H1728">
        <f t="shared" si="150"/>
        <v>348.42149999999998</v>
      </c>
      <c r="I1728">
        <f t="shared" si="150"/>
        <v>798.42150000000004</v>
      </c>
      <c r="J1728">
        <f t="shared" si="150"/>
        <v>1191.4214999999999</v>
      </c>
      <c r="K1728">
        <f t="shared" si="150"/>
        <v>1706.4214999999999</v>
      </c>
      <c r="L1728">
        <f t="shared" si="150"/>
        <v>2398.4214999999999</v>
      </c>
      <c r="M1728" s="11">
        <f t="shared" si="146"/>
        <v>51.578499999999998</v>
      </c>
      <c r="N1728">
        <f t="shared" si="148"/>
        <v>348.42149999999998</v>
      </c>
      <c r="O1728" s="2">
        <f t="shared" si="149"/>
        <v>1</v>
      </c>
      <c r="P1728" s="2">
        <f t="shared" si="147"/>
        <v>0</v>
      </c>
    </row>
    <row r="1729" spans="1:16" x14ac:dyDescent="0.2">
      <c r="A1729" s="2">
        <v>2447</v>
      </c>
      <c r="B1729" s="2">
        <v>42</v>
      </c>
      <c r="C1729" s="6">
        <v>179.262</v>
      </c>
      <c r="D1729" s="6">
        <v>145.53666666666666</v>
      </c>
      <c r="E1729" s="6">
        <v>134.41511261925498</v>
      </c>
      <c r="F1729" s="2">
        <v>0</v>
      </c>
      <c r="H1729">
        <f t="shared" si="150"/>
        <v>220.738</v>
      </c>
      <c r="I1729">
        <f t="shared" si="150"/>
        <v>670.73800000000006</v>
      </c>
      <c r="J1729">
        <f t="shared" si="150"/>
        <v>1063.7380000000001</v>
      </c>
      <c r="K1729">
        <f t="shared" si="150"/>
        <v>1578.7380000000001</v>
      </c>
      <c r="L1729">
        <f t="shared" si="150"/>
        <v>2270.7379999999998</v>
      </c>
      <c r="M1729" s="11">
        <f t="shared" si="146"/>
        <v>179.262</v>
      </c>
      <c r="N1729">
        <f t="shared" si="148"/>
        <v>220.738</v>
      </c>
      <c r="O1729" s="2">
        <f t="shared" si="149"/>
        <v>1</v>
      </c>
      <c r="P1729" s="2">
        <f t="shared" si="147"/>
        <v>0</v>
      </c>
    </row>
    <row r="1730" spans="1:16" x14ac:dyDescent="0.2">
      <c r="A1730" s="2">
        <v>2451</v>
      </c>
      <c r="B1730" s="2">
        <v>29</v>
      </c>
      <c r="C1730" s="6">
        <v>1464.4582499999999</v>
      </c>
      <c r="D1730" s="6">
        <v>1000.1182222222222</v>
      </c>
      <c r="E1730" s="6">
        <v>1909.6801674625926</v>
      </c>
      <c r="F1730" s="2">
        <v>1</v>
      </c>
      <c r="H1730">
        <f t="shared" si="150"/>
        <v>1064.4582499999999</v>
      </c>
      <c r="I1730">
        <f t="shared" si="150"/>
        <v>614.45824999999991</v>
      </c>
      <c r="J1730">
        <f t="shared" si="150"/>
        <v>221.45824999999991</v>
      </c>
      <c r="K1730">
        <f t="shared" si="150"/>
        <v>293.54175000000009</v>
      </c>
      <c r="L1730">
        <f t="shared" si="150"/>
        <v>985.54175000000009</v>
      </c>
      <c r="M1730" s="11">
        <f t="shared" si="146"/>
        <v>1464.4582499999999</v>
      </c>
      <c r="N1730">
        <f t="shared" si="148"/>
        <v>221.45824999999991</v>
      </c>
      <c r="O1730" s="2">
        <f t="shared" si="149"/>
        <v>3</v>
      </c>
      <c r="P1730" s="2">
        <f t="shared" si="147"/>
        <v>1</v>
      </c>
    </row>
    <row r="1731" spans="1:16" x14ac:dyDescent="0.2">
      <c r="A1731" s="2">
        <v>2452</v>
      </c>
      <c r="B1731" s="2">
        <v>45</v>
      </c>
      <c r="C1731" s="6">
        <v>227.69900000000001</v>
      </c>
      <c r="D1731" s="6">
        <v>145.8208888888889</v>
      </c>
      <c r="E1731" s="6">
        <v>254.48610545783717</v>
      </c>
      <c r="F1731" s="2">
        <v>0</v>
      </c>
      <c r="H1731">
        <f t="shared" si="150"/>
        <v>172.30099999999999</v>
      </c>
      <c r="I1731">
        <f t="shared" si="150"/>
        <v>622.30099999999993</v>
      </c>
      <c r="J1731">
        <f t="shared" si="150"/>
        <v>1015.3009999999999</v>
      </c>
      <c r="K1731">
        <f t="shared" si="150"/>
        <v>1530.3009999999999</v>
      </c>
      <c r="L1731">
        <f t="shared" si="150"/>
        <v>2222.3009999999999</v>
      </c>
      <c r="M1731" s="11">
        <f t="shared" ref="M1731:M1794" si="151">+C1731</f>
        <v>227.69900000000001</v>
      </c>
      <c r="N1731">
        <f t="shared" si="148"/>
        <v>172.30099999999999</v>
      </c>
      <c r="O1731" s="2">
        <f t="shared" si="149"/>
        <v>1</v>
      </c>
      <c r="P1731" s="2">
        <f t="shared" ref="P1731:P1794" si="152">+F1731</f>
        <v>0</v>
      </c>
    </row>
    <row r="1732" spans="1:16" x14ac:dyDescent="0.2">
      <c r="A1732" s="2">
        <v>2453</v>
      </c>
      <c r="B1732" s="2">
        <v>51</v>
      </c>
      <c r="C1732" s="6">
        <v>58.288249999999998</v>
      </c>
      <c r="D1732" s="6">
        <v>32.033777777777779</v>
      </c>
      <c r="E1732" s="6">
        <v>74.238275188663422</v>
      </c>
      <c r="F1732" s="2">
        <v>0</v>
      </c>
      <c r="H1732">
        <f t="shared" si="150"/>
        <v>341.71174999999999</v>
      </c>
      <c r="I1732">
        <f t="shared" si="150"/>
        <v>791.71175000000005</v>
      </c>
      <c r="J1732">
        <f t="shared" si="150"/>
        <v>1184.7117499999999</v>
      </c>
      <c r="K1732">
        <f t="shared" si="150"/>
        <v>1699.7117499999999</v>
      </c>
      <c r="L1732">
        <f t="shared" si="150"/>
        <v>2391.7117499999999</v>
      </c>
      <c r="M1732" s="11">
        <f t="shared" si="151"/>
        <v>58.288249999999998</v>
      </c>
      <c r="N1732">
        <f t="shared" ref="N1732:N1795" si="153">+MIN(H1732:L1732)</f>
        <v>341.71174999999999</v>
      </c>
      <c r="O1732" s="2">
        <f t="shared" ref="O1732:O1795" si="154">+MATCH(N1732,H1732:L1732,0)</f>
        <v>1</v>
      </c>
      <c r="P1732" s="2">
        <f t="shared" si="152"/>
        <v>0</v>
      </c>
    </row>
    <row r="1733" spans="1:16" x14ac:dyDescent="0.2">
      <c r="A1733" s="2">
        <v>2454</v>
      </c>
      <c r="B1733" s="2">
        <v>28</v>
      </c>
      <c r="C1733" s="6">
        <v>1337.4997499999999</v>
      </c>
      <c r="D1733" s="6">
        <v>1499.4028888888888</v>
      </c>
      <c r="E1733" s="6">
        <v>634.8688436771788</v>
      </c>
      <c r="F1733" s="2">
        <v>1</v>
      </c>
      <c r="H1733">
        <f t="shared" si="150"/>
        <v>937.49974999999995</v>
      </c>
      <c r="I1733">
        <f t="shared" si="150"/>
        <v>487.49974999999995</v>
      </c>
      <c r="J1733">
        <f t="shared" si="150"/>
        <v>94.499749999999949</v>
      </c>
      <c r="K1733">
        <f t="shared" si="150"/>
        <v>420.50025000000005</v>
      </c>
      <c r="L1733">
        <f t="shared" si="150"/>
        <v>1112.5002500000001</v>
      </c>
      <c r="M1733" s="11">
        <f t="shared" si="151"/>
        <v>1337.4997499999999</v>
      </c>
      <c r="N1733">
        <f t="shared" si="153"/>
        <v>94.499749999999949</v>
      </c>
      <c r="O1733" s="2">
        <f t="shared" si="154"/>
        <v>3</v>
      </c>
      <c r="P1733" s="2">
        <f t="shared" si="152"/>
        <v>1</v>
      </c>
    </row>
    <row r="1734" spans="1:16" x14ac:dyDescent="0.2">
      <c r="A1734" s="2">
        <v>2455</v>
      </c>
      <c r="B1734" s="2">
        <v>40</v>
      </c>
      <c r="C1734" s="6">
        <v>407.42874999999998</v>
      </c>
      <c r="D1734" s="6">
        <v>367.64644444444446</v>
      </c>
      <c r="E1734" s="6">
        <v>322.89514861160666</v>
      </c>
      <c r="F1734" s="2">
        <v>1</v>
      </c>
      <c r="H1734">
        <f t="shared" si="150"/>
        <v>7.4287499999999795</v>
      </c>
      <c r="I1734">
        <f t="shared" si="150"/>
        <v>442.57125000000002</v>
      </c>
      <c r="J1734">
        <f t="shared" si="150"/>
        <v>835.57124999999996</v>
      </c>
      <c r="K1734">
        <f t="shared" si="150"/>
        <v>1350.57125</v>
      </c>
      <c r="L1734">
        <f t="shared" si="150"/>
        <v>2042.57125</v>
      </c>
      <c r="M1734" s="11">
        <f t="shared" si="151"/>
        <v>407.42874999999998</v>
      </c>
      <c r="N1734">
        <f t="shared" si="153"/>
        <v>7.4287499999999795</v>
      </c>
      <c r="O1734" s="2">
        <f t="shared" si="154"/>
        <v>1</v>
      </c>
      <c r="P1734" s="2">
        <f t="shared" si="152"/>
        <v>1</v>
      </c>
    </row>
    <row r="1735" spans="1:16" x14ac:dyDescent="0.2">
      <c r="A1735" s="2">
        <v>2456</v>
      </c>
      <c r="B1735" s="2">
        <v>32</v>
      </c>
      <c r="C1735" s="6">
        <v>962.07474999999999</v>
      </c>
      <c r="D1735" s="6">
        <v>925.68333333333328</v>
      </c>
      <c r="E1735" s="6">
        <v>506.59425374234149</v>
      </c>
      <c r="F1735" s="2">
        <v>0</v>
      </c>
      <c r="H1735">
        <f t="shared" si="150"/>
        <v>562.07474999999999</v>
      </c>
      <c r="I1735">
        <f t="shared" si="150"/>
        <v>112.07474999999999</v>
      </c>
      <c r="J1735">
        <f t="shared" si="150"/>
        <v>280.92525000000001</v>
      </c>
      <c r="K1735">
        <f t="shared" si="150"/>
        <v>795.92525000000001</v>
      </c>
      <c r="L1735">
        <f t="shared" si="150"/>
        <v>1487.92525</v>
      </c>
      <c r="M1735" s="11">
        <f t="shared" si="151"/>
        <v>962.07474999999999</v>
      </c>
      <c r="N1735">
        <f t="shared" si="153"/>
        <v>112.07474999999999</v>
      </c>
      <c r="O1735" s="2">
        <f t="shared" si="154"/>
        <v>2</v>
      </c>
      <c r="P1735" s="2">
        <f t="shared" si="152"/>
        <v>0</v>
      </c>
    </row>
    <row r="1736" spans="1:16" x14ac:dyDescent="0.2">
      <c r="A1736" s="2">
        <v>2458</v>
      </c>
      <c r="B1736" s="2">
        <v>46</v>
      </c>
      <c r="C1736" s="6">
        <v>1280.75225</v>
      </c>
      <c r="D1736" s="6">
        <v>828.42088888888884</v>
      </c>
      <c r="E1736" s="6">
        <v>1142.3608971370297</v>
      </c>
      <c r="F1736" s="2">
        <v>1</v>
      </c>
      <c r="H1736">
        <f t="shared" si="150"/>
        <v>880.75225</v>
      </c>
      <c r="I1736">
        <f t="shared" si="150"/>
        <v>430.75225</v>
      </c>
      <c r="J1736">
        <f t="shared" si="150"/>
        <v>37.752250000000004</v>
      </c>
      <c r="K1736">
        <f t="shared" si="150"/>
        <v>477.24775</v>
      </c>
      <c r="L1736">
        <f t="shared" si="150"/>
        <v>1169.24775</v>
      </c>
      <c r="M1736" s="11">
        <f t="shared" si="151"/>
        <v>1280.75225</v>
      </c>
      <c r="N1736">
        <f t="shared" si="153"/>
        <v>37.752250000000004</v>
      </c>
      <c r="O1736" s="2">
        <f t="shared" si="154"/>
        <v>3</v>
      </c>
      <c r="P1736" s="2">
        <f t="shared" si="152"/>
        <v>1</v>
      </c>
    </row>
    <row r="1737" spans="1:16" x14ac:dyDescent="0.2">
      <c r="A1737" s="2">
        <v>2459</v>
      </c>
      <c r="B1737" s="2">
        <v>43</v>
      </c>
      <c r="C1737" s="6">
        <v>1056.7315000000001</v>
      </c>
      <c r="D1737" s="6">
        <v>1270.5202222222222</v>
      </c>
      <c r="E1737" s="6">
        <v>439.45739837974412</v>
      </c>
      <c r="F1737" s="2">
        <v>1</v>
      </c>
      <c r="H1737">
        <f t="shared" si="150"/>
        <v>656.7315000000001</v>
      </c>
      <c r="I1737">
        <f t="shared" si="150"/>
        <v>206.7315000000001</v>
      </c>
      <c r="J1737">
        <f t="shared" si="150"/>
        <v>186.2684999999999</v>
      </c>
      <c r="K1737">
        <f t="shared" si="150"/>
        <v>701.2684999999999</v>
      </c>
      <c r="L1737">
        <f t="shared" si="150"/>
        <v>1393.2684999999999</v>
      </c>
      <c r="M1737" s="11">
        <f t="shared" si="151"/>
        <v>1056.7315000000001</v>
      </c>
      <c r="N1737">
        <f t="shared" si="153"/>
        <v>186.2684999999999</v>
      </c>
      <c r="O1737" s="2">
        <f t="shared" si="154"/>
        <v>3</v>
      </c>
      <c r="P1737" s="2">
        <f t="shared" si="152"/>
        <v>1</v>
      </c>
    </row>
    <row r="1738" spans="1:16" x14ac:dyDescent="0.2">
      <c r="A1738" s="2">
        <v>2460</v>
      </c>
      <c r="B1738" s="2">
        <v>54</v>
      </c>
      <c r="C1738" s="6">
        <v>526.01224999999999</v>
      </c>
      <c r="D1738" s="6">
        <v>256.92355555555554</v>
      </c>
      <c r="E1738" s="6">
        <v>645.91378209714333</v>
      </c>
      <c r="F1738" s="2">
        <v>1</v>
      </c>
      <c r="H1738">
        <f t="shared" si="150"/>
        <v>126.01224999999999</v>
      </c>
      <c r="I1738">
        <f t="shared" si="150"/>
        <v>323.98775000000001</v>
      </c>
      <c r="J1738">
        <f t="shared" si="150"/>
        <v>716.98775000000001</v>
      </c>
      <c r="K1738">
        <f t="shared" si="150"/>
        <v>1231.98775</v>
      </c>
      <c r="L1738">
        <f t="shared" si="150"/>
        <v>1923.98775</v>
      </c>
      <c r="M1738" s="11">
        <f t="shared" si="151"/>
        <v>526.01224999999999</v>
      </c>
      <c r="N1738">
        <f t="shared" si="153"/>
        <v>126.01224999999999</v>
      </c>
      <c r="O1738" s="2">
        <f t="shared" si="154"/>
        <v>1</v>
      </c>
      <c r="P1738" s="2">
        <f t="shared" si="152"/>
        <v>1</v>
      </c>
    </row>
    <row r="1739" spans="1:16" x14ac:dyDescent="0.2">
      <c r="A1739" s="2">
        <v>2462</v>
      </c>
      <c r="B1739" s="2">
        <v>37</v>
      </c>
      <c r="C1739" s="6">
        <v>572.70325000000003</v>
      </c>
      <c r="D1739" s="6">
        <v>330.80888888888887</v>
      </c>
      <c r="E1739" s="6">
        <v>548.68274579568003</v>
      </c>
      <c r="F1739" s="2">
        <v>0</v>
      </c>
      <c r="H1739">
        <f t="shared" si="150"/>
        <v>172.70325000000003</v>
      </c>
      <c r="I1739">
        <f t="shared" si="150"/>
        <v>277.29674999999997</v>
      </c>
      <c r="J1739">
        <f t="shared" si="150"/>
        <v>670.29674999999997</v>
      </c>
      <c r="K1739">
        <f t="shared" si="150"/>
        <v>1185.29675</v>
      </c>
      <c r="L1739">
        <f t="shared" si="150"/>
        <v>1877.29675</v>
      </c>
      <c r="M1739" s="11">
        <f t="shared" si="151"/>
        <v>572.70325000000003</v>
      </c>
      <c r="N1739">
        <f t="shared" si="153"/>
        <v>172.70325000000003</v>
      </c>
      <c r="O1739" s="2">
        <f t="shared" si="154"/>
        <v>1</v>
      </c>
      <c r="P1739" s="2">
        <f t="shared" si="152"/>
        <v>0</v>
      </c>
    </row>
    <row r="1740" spans="1:16" x14ac:dyDescent="0.2">
      <c r="A1740" s="2">
        <v>2464</v>
      </c>
      <c r="B1740" s="2">
        <v>29</v>
      </c>
      <c r="C1740" s="6">
        <v>8.6199999999999992</v>
      </c>
      <c r="D1740" s="6">
        <v>7.5382222222222222</v>
      </c>
      <c r="E1740" s="6">
        <v>4.0215896961310209</v>
      </c>
      <c r="F1740" s="2">
        <v>0</v>
      </c>
      <c r="H1740">
        <f t="shared" si="150"/>
        <v>391.38</v>
      </c>
      <c r="I1740">
        <f t="shared" si="150"/>
        <v>841.38</v>
      </c>
      <c r="J1740">
        <f t="shared" si="150"/>
        <v>1234.3800000000001</v>
      </c>
      <c r="K1740">
        <f t="shared" si="150"/>
        <v>1749.38</v>
      </c>
      <c r="L1740">
        <f t="shared" si="150"/>
        <v>2441.38</v>
      </c>
      <c r="M1740" s="11">
        <f t="shared" si="151"/>
        <v>8.6199999999999992</v>
      </c>
      <c r="N1740">
        <f t="shared" si="153"/>
        <v>391.38</v>
      </c>
      <c r="O1740" s="2">
        <f t="shared" si="154"/>
        <v>1</v>
      </c>
      <c r="P1740" s="2">
        <f t="shared" si="152"/>
        <v>0</v>
      </c>
    </row>
    <row r="1741" spans="1:16" x14ac:dyDescent="0.2">
      <c r="A1741" s="2">
        <v>2469</v>
      </c>
      <c r="B1741" s="2">
        <v>52</v>
      </c>
      <c r="C1741" s="6">
        <v>1633.6115</v>
      </c>
      <c r="D1741" s="6">
        <v>1852.4246666666666</v>
      </c>
      <c r="E1741" s="6">
        <v>1022.3890164647009</v>
      </c>
      <c r="F1741" s="2">
        <v>1</v>
      </c>
      <c r="H1741">
        <f t="shared" si="150"/>
        <v>1233.6115</v>
      </c>
      <c r="I1741">
        <f t="shared" si="150"/>
        <v>783.61149999999998</v>
      </c>
      <c r="J1741">
        <f t="shared" si="150"/>
        <v>390.61149999999998</v>
      </c>
      <c r="K1741">
        <f t="shared" si="150"/>
        <v>124.38850000000002</v>
      </c>
      <c r="L1741">
        <f t="shared" si="150"/>
        <v>816.38850000000002</v>
      </c>
      <c r="M1741" s="11">
        <f t="shared" si="151"/>
        <v>1633.6115</v>
      </c>
      <c r="N1741">
        <f t="shared" si="153"/>
        <v>124.38850000000002</v>
      </c>
      <c r="O1741" s="2">
        <f t="shared" si="154"/>
        <v>4</v>
      </c>
      <c r="P1741" s="2">
        <f t="shared" si="152"/>
        <v>1</v>
      </c>
    </row>
    <row r="1742" spans="1:16" x14ac:dyDescent="0.2">
      <c r="A1742" s="2">
        <v>2470</v>
      </c>
      <c r="B1742" s="2">
        <v>29</v>
      </c>
      <c r="C1742" s="6">
        <v>759.04</v>
      </c>
      <c r="D1742" s="6">
        <v>554.55399999999997</v>
      </c>
      <c r="E1742" s="6">
        <v>737.94957723109837</v>
      </c>
      <c r="F1742" s="2">
        <v>1</v>
      </c>
      <c r="H1742">
        <f t="shared" si="150"/>
        <v>359.03999999999996</v>
      </c>
      <c r="I1742">
        <f t="shared" si="150"/>
        <v>90.960000000000036</v>
      </c>
      <c r="J1742">
        <f t="shared" si="150"/>
        <v>483.96000000000004</v>
      </c>
      <c r="K1742">
        <f t="shared" si="150"/>
        <v>998.96</v>
      </c>
      <c r="L1742">
        <f t="shared" si="150"/>
        <v>1690.96</v>
      </c>
      <c r="M1742" s="11">
        <f t="shared" si="151"/>
        <v>759.04</v>
      </c>
      <c r="N1742">
        <f t="shared" si="153"/>
        <v>90.960000000000036</v>
      </c>
      <c r="O1742" s="2">
        <f t="shared" si="154"/>
        <v>2</v>
      </c>
      <c r="P1742" s="2">
        <f t="shared" si="152"/>
        <v>1</v>
      </c>
    </row>
    <row r="1743" spans="1:16" x14ac:dyDescent="0.2">
      <c r="A1743" s="2">
        <v>2471</v>
      </c>
      <c r="B1743" s="2">
        <v>26</v>
      </c>
      <c r="C1743" s="6">
        <v>194.75299999999999</v>
      </c>
      <c r="D1743" s="6">
        <v>179.64777777777778</v>
      </c>
      <c r="E1743" s="6">
        <v>113.59876865402087</v>
      </c>
      <c r="F1743" s="2">
        <v>0</v>
      </c>
      <c r="H1743">
        <f t="shared" si="150"/>
        <v>205.24700000000001</v>
      </c>
      <c r="I1743">
        <f t="shared" si="150"/>
        <v>655.24700000000007</v>
      </c>
      <c r="J1743">
        <f t="shared" si="150"/>
        <v>1048.2470000000001</v>
      </c>
      <c r="K1743">
        <f t="shared" si="150"/>
        <v>1563.2470000000001</v>
      </c>
      <c r="L1743">
        <f t="shared" si="150"/>
        <v>2255.2469999999998</v>
      </c>
      <c r="M1743" s="11">
        <f t="shared" si="151"/>
        <v>194.75299999999999</v>
      </c>
      <c r="N1743">
        <f t="shared" si="153"/>
        <v>205.24700000000001</v>
      </c>
      <c r="O1743" s="2">
        <f t="shared" si="154"/>
        <v>1</v>
      </c>
      <c r="P1743" s="2">
        <f t="shared" si="152"/>
        <v>0</v>
      </c>
    </row>
    <row r="1744" spans="1:16" x14ac:dyDescent="0.2">
      <c r="A1744" s="2">
        <v>2474</v>
      </c>
      <c r="B1744" s="2">
        <v>38</v>
      </c>
      <c r="C1744" s="6">
        <v>202.535</v>
      </c>
      <c r="D1744" s="6">
        <v>112.35111111111111</v>
      </c>
      <c r="E1744" s="6">
        <v>301.84276682625114</v>
      </c>
      <c r="F1744" s="2">
        <v>1</v>
      </c>
      <c r="H1744">
        <f t="shared" si="150"/>
        <v>197.465</v>
      </c>
      <c r="I1744">
        <f t="shared" si="150"/>
        <v>647.46500000000003</v>
      </c>
      <c r="J1744">
        <f t="shared" si="150"/>
        <v>1040.4649999999999</v>
      </c>
      <c r="K1744">
        <f t="shared" si="150"/>
        <v>1555.4649999999999</v>
      </c>
      <c r="L1744">
        <f t="shared" si="150"/>
        <v>2247.4650000000001</v>
      </c>
      <c r="M1744" s="11">
        <f t="shared" si="151"/>
        <v>202.535</v>
      </c>
      <c r="N1744">
        <f t="shared" si="153"/>
        <v>197.465</v>
      </c>
      <c r="O1744" s="2">
        <f t="shared" si="154"/>
        <v>1</v>
      </c>
      <c r="P1744" s="2">
        <f t="shared" si="152"/>
        <v>1</v>
      </c>
    </row>
    <row r="1745" spans="1:16" x14ac:dyDescent="0.2">
      <c r="A1745" s="2">
        <v>2476</v>
      </c>
      <c r="B1745" s="2">
        <v>30</v>
      </c>
      <c r="C1745" s="6">
        <v>68.10275</v>
      </c>
      <c r="D1745" s="6">
        <v>47.704000000000001</v>
      </c>
      <c r="E1745" s="6">
        <v>50.555980782902594</v>
      </c>
      <c r="F1745" s="2">
        <v>0</v>
      </c>
      <c r="H1745">
        <f t="shared" si="150"/>
        <v>331.89724999999999</v>
      </c>
      <c r="I1745">
        <f t="shared" si="150"/>
        <v>781.89724999999999</v>
      </c>
      <c r="J1745">
        <f t="shared" si="150"/>
        <v>1174.89725</v>
      </c>
      <c r="K1745">
        <f t="shared" si="150"/>
        <v>1689.89725</v>
      </c>
      <c r="L1745">
        <f t="shared" si="150"/>
        <v>2381.89725</v>
      </c>
      <c r="M1745" s="11">
        <f t="shared" si="151"/>
        <v>68.10275</v>
      </c>
      <c r="N1745">
        <f t="shared" si="153"/>
        <v>331.89724999999999</v>
      </c>
      <c r="O1745" s="2">
        <f t="shared" si="154"/>
        <v>1</v>
      </c>
      <c r="P1745" s="2">
        <f t="shared" si="152"/>
        <v>0</v>
      </c>
    </row>
    <row r="1746" spans="1:16" x14ac:dyDescent="0.2">
      <c r="A1746" s="2">
        <v>2477</v>
      </c>
      <c r="B1746" s="2">
        <v>22</v>
      </c>
      <c r="C1746" s="6">
        <v>616.09799999999996</v>
      </c>
      <c r="D1746" s="6">
        <v>475.4808888888889</v>
      </c>
      <c r="E1746" s="6">
        <v>708.2897339095889</v>
      </c>
      <c r="F1746" s="2">
        <v>0</v>
      </c>
      <c r="H1746">
        <f t="shared" si="150"/>
        <v>216.09799999999996</v>
      </c>
      <c r="I1746">
        <f t="shared" si="150"/>
        <v>233.90200000000004</v>
      </c>
      <c r="J1746">
        <f t="shared" si="150"/>
        <v>626.90200000000004</v>
      </c>
      <c r="K1746">
        <f t="shared" si="150"/>
        <v>1141.902</v>
      </c>
      <c r="L1746">
        <f t="shared" si="150"/>
        <v>1833.902</v>
      </c>
      <c r="M1746" s="11">
        <f t="shared" si="151"/>
        <v>616.09799999999996</v>
      </c>
      <c r="N1746">
        <f t="shared" si="153"/>
        <v>216.09799999999996</v>
      </c>
      <c r="O1746" s="2">
        <f t="shared" si="154"/>
        <v>1</v>
      </c>
      <c r="P1746" s="2">
        <f t="shared" si="152"/>
        <v>0</v>
      </c>
    </row>
    <row r="1747" spans="1:16" x14ac:dyDescent="0.2">
      <c r="A1747" s="2">
        <v>2478</v>
      </c>
      <c r="B1747" s="2">
        <v>36</v>
      </c>
      <c r="C1747" s="6">
        <v>1026.777</v>
      </c>
      <c r="D1747" s="6">
        <v>1004.554</v>
      </c>
      <c r="E1747" s="6">
        <v>510.33797106004198</v>
      </c>
      <c r="F1747" s="2">
        <v>0</v>
      </c>
      <c r="H1747">
        <f t="shared" si="150"/>
        <v>626.77700000000004</v>
      </c>
      <c r="I1747">
        <f t="shared" si="150"/>
        <v>176.77700000000004</v>
      </c>
      <c r="J1747">
        <f t="shared" si="150"/>
        <v>216.22299999999996</v>
      </c>
      <c r="K1747">
        <f t="shared" si="150"/>
        <v>731.22299999999996</v>
      </c>
      <c r="L1747">
        <f t="shared" si="150"/>
        <v>1423.223</v>
      </c>
      <c r="M1747" s="11">
        <f t="shared" si="151"/>
        <v>1026.777</v>
      </c>
      <c r="N1747">
        <f t="shared" si="153"/>
        <v>176.77700000000004</v>
      </c>
      <c r="O1747" s="2">
        <f t="shared" si="154"/>
        <v>2</v>
      </c>
      <c r="P1747" s="2">
        <f t="shared" si="152"/>
        <v>0</v>
      </c>
    </row>
    <row r="1748" spans="1:16" x14ac:dyDescent="0.2">
      <c r="A1748" s="2">
        <v>2479</v>
      </c>
      <c r="B1748" s="2">
        <v>42</v>
      </c>
      <c r="C1748" s="6">
        <v>670.74924999999996</v>
      </c>
      <c r="D1748" s="6">
        <v>556.63800000000003</v>
      </c>
      <c r="E1748" s="6">
        <v>578.77874233144973</v>
      </c>
      <c r="F1748" s="2">
        <v>1</v>
      </c>
      <c r="H1748">
        <f t="shared" si="150"/>
        <v>270.74924999999996</v>
      </c>
      <c r="I1748">
        <f t="shared" si="150"/>
        <v>179.25075000000004</v>
      </c>
      <c r="J1748">
        <f t="shared" si="150"/>
        <v>572.25075000000004</v>
      </c>
      <c r="K1748">
        <f t="shared" si="150"/>
        <v>1087.2507500000002</v>
      </c>
      <c r="L1748">
        <f t="shared" si="150"/>
        <v>1779.2507500000002</v>
      </c>
      <c r="M1748" s="11">
        <f t="shared" si="151"/>
        <v>670.74924999999996</v>
      </c>
      <c r="N1748">
        <f t="shared" si="153"/>
        <v>179.25075000000004</v>
      </c>
      <c r="O1748" s="2">
        <f t="shared" si="154"/>
        <v>2</v>
      </c>
      <c r="P1748" s="2">
        <f t="shared" si="152"/>
        <v>1</v>
      </c>
    </row>
    <row r="1749" spans="1:16" x14ac:dyDescent="0.2">
      <c r="A1749" s="2">
        <v>2480</v>
      </c>
      <c r="B1749" s="2">
        <v>54</v>
      </c>
      <c r="C1749" s="6">
        <v>818.17849999999999</v>
      </c>
      <c r="D1749" s="6">
        <v>384.94088888888888</v>
      </c>
      <c r="E1749" s="6">
        <v>774.59314213575021</v>
      </c>
      <c r="F1749" s="2">
        <v>1</v>
      </c>
      <c r="H1749">
        <f t="shared" si="150"/>
        <v>418.17849999999999</v>
      </c>
      <c r="I1749">
        <f t="shared" si="150"/>
        <v>31.821500000000015</v>
      </c>
      <c r="J1749">
        <f t="shared" si="150"/>
        <v>424.82150000000001</v>
      </c>
      <c r="K1749">
        <f t="shared" si="150"/>
        <v>939.82150000000001</v>
      </c>
      <c r="L1749">
        <f t="shared" si="150"/>
        <v>1631.8215</v>
      </c>
      <c r="M1749" s="11">
        <f t="shared" si="151"/>
        <v>818.17849999999999</v>
      </c>
      <c r="N1749">
        <f t="shared" si="153"/>
        <v>31.821500000000015</v>
      </c>
      <c r="O1749" s="2">
        <f t="shared" si="154"/>
        <v>2</v>
      </c>
      <c r="P1749" s="2">
        <f t="shared" si="152"/>
        <v>1</v>
      </c>
    </row>
    <row r="1750" spans="1:16" x14ac:dyDescent="0.2">
      <c r="A1750" s="2">
        <v>2481</v>
      </c>
      <c r="B1750" s="2">
        <v>34</v>
      </c>
      <c r="C1750" s="6">
        <v>234.41300000000001</v>
      </c>
      <c r="D1750" s="6">
        <v>179.24333333333334</v>
      </c>
      <c r="E1750" s="6">
        <v>116.01830417209709</v>
      </c>
      <c r="F1750" s="2">
        <v>1</v>
      </c>
      <c r="H1750">
        <f t="shared" ref="H1750:L1800" si="155">+ABS(H$2-$M1750)</f>
        <v>165.58699999999999</v>
      </c>
      <c r="I1750">
        <f t="shared" si="155"/>
        <v>615.58699999999999</v>
      </c>
      <c r="J1750">
        <f t="shared" si="155"/>
        <v>1008.587</v>
      </c>
      <c r="K1750">
        <f t="shared" si="155"/>
        <v>1523.587</v>
      </c>
      <c r="L1750">
        <f t="shared" si="155"/>
        <v>2215.587</v>
      </c>
      <c r="M1750" s="11">
        <f t="shared" si="151"/>
        <v>234.41300000000001</v>
      </c>
      <c r="N1750">
        <f t="shared" si="153"/>
        <v>165.58699999999999</v>
      </c>
      <c r="O1750" s="2">
        <f t="shared" si="154"/>
        <v>1</v>
      </c>
      <c r="P1750" s="2">
        <f t="shared" si="152"/>
        <v>1</v>
      </c>
    </row>
    <row r="1751" spans="1:16" x14ac:dyDescent="0.2">
      <c r="A1751" s="2">
        <v>2482</v>
      </c>
      <c r="B1751" s="2">
        <v>44</v>
      </c>
      <c r="C1751" s="6">
        <v>1283.4065000000001</v>
      </c>
      <c r="D1751" s="6">
        <v>743.63</v>
      </c>
      <c r="E1751" s="6">
        <v>1171.241333720089</v>
      </c>
      <c r="F1751" s="2">
        <v>1</v>
      </c>
      <c r="H1751">
        <f t="shared" si="155"/>
        <v>883.40650000000005</v>
      </c>
      <c r="I1751">
        <f t="shared" si="155"/>
        <v>433.40650000000005</v>
      </c>
      <c r="J1751">
        <f t="shared" si="155"/>
        <v>40.406500000000051</v>
      </c>
      <c r="K1751">
        <f t="shared" si="155"/>
        <v>474.59349999999995</v>
      </c>
      <c r="L1751">
        <f t="shared" si="155"/>
        <v>1166.5934999999999</v>
      </c>
      <c r="M1751" s="11">
        <f t="shared" si="151"/>
        <v>1283.4065000000001</v>
      </c>
      <c r="N1751">
        <f t="shared" si="153"/>
        <v>40.406500000000051</v>
      </c>
      <c r="O1751" s="2">
        <f t="shared" si="154"/>
        <v>3</v>
      </c>
      <c r="P1751" s="2">
        <f t="shared" si="152"/>
        <v>1</v>
      </c>
    </row>
    <row r="1752" spans="1:16" x14ac:dyDescent="0.2">
      <c r="A1752" s="2">
        <v>2484</v>
      </c>
      <c r="B1752" s="2">
        <v>24</v>
      </c>
      <c r="C1752" s="6">
        <v>487.08449999999999</v>
      </c>
      <c r="D1752" s="6">
        <v>285.12888888888887</v>
      </c>
      <c r="E1752" s="6">
        <v>436.25743822160865</v>
      </c>
      <c r="F1752" s="2">
        <v>0</v>
      </c>
      <c r="H1752">
        <f t="shared" si="155"/>
        <v>87.084499999999991</v>
      </c>
      <c r="I1752">
        <f t="shared" si="155"/>
        <v>362.91550000000001</v>
      </c>
      <c r="J1752">
        <f t="shared" si="155"/>
        <v>755.91550000000007</v>
      </c>
      <c r="K1752">
        <f t="shared" si="155"/>
        <v>1270.9155000000001</v>
      </c>
      <c r="L1752">
        <f t="shared" si="155"/>
        <v>1962.9155000000001</v>
      </c>
      <c r="M1752" s="11">
        <f t="shared" si="151"/>
        <v>487.08449999999999</v>
      </c>
      <c r="N1752">
        <f t="shared" si="153"/>
        <v>87.084499999999991</v>
      </c>
      <c r="O1752" s="2">
        <f t="shared" si="154"/>
        <v>1</v>
      </c>
      <c r="P1752" s="2">
        <f t="shared" si="152"/>
        <v>0</v>
      </c>
    </row>
    <row r="1753" spans="1:16" x14ac:dyDescent="0.2">
      <c r="A1753" s="2">
        <v>2486</v>
      </c>
      <c r="B1753" s="2">
        <v>61</v>
      </c>
      <c r="C1753" s="6">
        <v>1389.66</v>
      </c>
      <c r="D1753" s="6">
        <v>1402.605111111111</v>
      </c>
      <c r="E1753" s="6">
        <v>989.06169673673128</v>
      </c>
      <c r="F1753" s="2">
        <v>1</v>
      </c>
      <c r="H1753">
        <f t="shared" si="155"/>
        <v>989.66000000000008</v>
      </c>
      <c r="I1753">
        <f t="shared" si="155"/>
        <v>539.66000000000008</v>
      </c>
      <c r="J1753">
        <f t="shared" si="155"/>
        <v>146.66000000000008</v>
      </c>
      <c r="K1753">
        <f t="shared" si="155"/>
        <v>368.33999999999992</v>
      </c>
      <c r="L1753">
        <f t="shared" si="155"/>
        <v>1060.3399999999999</v>
      </c>
      <c r="M1753" s="11">
        <f t="shared" si="151"/>
        <v>1389.66</v>
      </c>
      <c r="N1753">
        <f t="shared" si="153"/>
        <v>146.66000000000008</v>
      </c>
      <c r="O1753" s="2">
        <f t="shared" si="154"/>
        <v>3</v>
      </c>
      <c r="P1753" s="2">
        <f t="shared" si="152"/>
        <v>1</v>
      </c>
    </row>
    <row r="1754" spans="1:16" x14ac:dyDescent="0.2">
      <c r="A1754" s="2">
        <v>2487</v>
      </c>
      <c r="B1754" s="2">
        <v>46</v>
      </c>
      <c r="C1754" s="6">
        <v>948.92150000000004</v>
      </c>
      <c r="D1754" s="6">
        <v>955.62666666666667</v>
      </c>
      <c r="E1754" s="6">
        <v>560.27034087998265</v>
      </c>
      <c r="F1754" s="2">
        <v>1</v>
      </c>
      <c r="H1754">
        <f t="shared" si="155"/>
        <v>548.92150000000004</v>
      </c>
      <c r="I1754">
        <f t="shared" si="155"/>
        <v>98.921500000000037</v>
      </c>
      <c r="J1754">
        <f t="shared" si="155"/>
        <v>294.07849999999996</v>
      </c>
      <c r="K1754">
        <f t="shared" si="155"/>
        <v>809.07849999999996</v>
      </c>
      <c r="L1754">
        <f t="shared" si="155"/>
        <v>1501.0785000000001</v>
      </c>
      <c r="M1754" s="11">
        <f t="shared" si="151"/>
        <v>948.92150000000004</v>
      </c>
      <c r="N1754">
        <f t="shared" si="153"/>
        <v>98.921500000000037</v>
      </c>
      <c r="O1754" s="2">
        <f t="shared" si="154"/>
        <v>2</v>
      </c>
      <c r="P1754" s="2">
        <f t="shared" si="152"/>
        <v>1</v>
      </c>
    </row>
    <row r="1755" spans="1:16" x14ac:dyDescent="0.2">
      <c r="A1755" s="2">
        <v>2488</v>
      </c>
      <c r="B1755" s="2">
        <v>29</v>
      </c>
      <c r="C1755" s="6">
        <v>1772.625</v>
      </c>
      <c r="D1755" s="6">
        <v>2237.0357777777776</v>
      </c>
      <c r="E1755" s="6">
        <v>637.55754033915207</v>
      </c>
      <c r="F1755" s="2">
        <v>1</v>
      </c>
      <c r="H1755">
        <f t="shared" si="155"/>
        <v>1372.625</v>
      </c>
      <c r="I1755">
        <f t="shared" si="155"/>
        <v>922.625</v>
      </c>
      <c r="J1755">
        <f t="shared" si="155"/>
        <v>529.625</v>
      </c>
      <c r="K1755">
        <f t="shared" si="155"/>
        <v>14.625</v>
      </c>
      <c r="L1755">
        <f t="shared" si="155"/>
        <v>677.375</v>
      </c>
      <c r="M1755" s="11">
        <f t="shared" si="151"/>
        <v>1772.625</v>
      </c>
      <c r="N1755">
        <f t="shared" si="153"/>
        <v>14.625</v>
      </c>
      <c r="O1755" s="2">
        <f t="shared" si="154"/>
        <v>4</v>
      </c>
      <c r="P1755" s="2">
        <f t="shared" si="152"/>
        <v>1</v>
      </c>
    </row>
    <row r="1756" spans="1:16" x14ac:dyDescent="0.2">
      <c r="A1756" s="2">
        <v>2489</v>
      </c>
      <c r="B1756" s="2">
        <v>50</v>
      </c>
      <c r="C1756" s="6">
        <v>1038.7335</v>
      </c>
      <c r="D1756" s="6">
        <v>1053.2802222222222</v>
      </c>
      <c r="E1756" s="6">
        <v>854.30927670564984</v>
      </c>
      <c r="F1756" s="2">
        <v>0</v>
      </c>
      <c r="H1756">
        <f t="shared" si="155"/>
        <v>638.73350000000005</v>
      </c>
      <c r="I1756">
        <f t="shared" si="155"/>
        <v>188.73350000000005</v>
      </c>
      <c r="J1756">
        <f t="shared" si="155"/>
        <v>204.26649999999995</v>
      </c>
      <c r="K1756">
        <f t="shared" si="155"/>
        <v>719.26649999999995</v>
      </c>
      <c r="L1756">
        <f t="shared" si="155"/>
        <v>1411.2665</v>
      </c>
      <c r="M1756" s="11">
        <f t="shared" si="151"/>
        <v>1038.7335</v>
      </c>
      <c r="N1756">
        <f t="shared" si="153"/>
        <v>188.73350000000005</v>
      </c>
      <c r="O1756" s="2">
        <f t="shared" si="154"/>
        <v>2</v>
      </c>
      <c r="P1756" s="2">
        <f t="shared" si="152"/>
        <v>0</v>
      </c>
    </row>
    <row r="1757" spans="1:16" x14ac:dyDescent="0.2">
      <c r="A1757" s="2">
        <v>2491</v>
      </c>
      <c r="B1757" s="2">
        <v>31</v>
      </c>
      <c r="C1757" s="6">
        <v>928.35825</v>
      </c>
      <c r="D1757" s="6">
        <v>454.80866666666668</v>
      </c>
      <c r="E1757" s="6">
        <v>1123.9480992080314</v>
      </c>
      <c r="F1757" s="2">
        <v>1</v>
      </c>
      <c r="H1757">
        <f t="shared" si="155"/>
        <v>528.35825</v>
      </c>
      <c r="I1757">
        <f t="shared" si="155"/>
        <v>78.358249999999998</v>
      </c>
      <c r="J1757">
        <f t="shared" si="155"/>
        <v>314.64175</v>
      </c>
      <c r="K1757">
        <f t="shared" si="155"/>
        <v>829.64175</v>
      </c>
      <c r="L1757">
        <f t="shared" si="155"/>
        <v>1521.64175</v>
      </c>
      <c r="M1757" s="11">
        <f t="shared" si="151"/>
        <v>928.35825</v>
      </c>
      <c r="N1757">
        <f t="shared" si="153"/>
        <v>78.358249999999998</v>
      </c>
      <c r="O1757" s="2">
        <f t="shared" si="154"/>
        <v>2</v>
      </c>
      <c r="P1757" s="2">
        <f t="shared" si="152"/>
        <v>1</v>
      </c>
    </row>
    <row r="1758" spans="1:16" x14ac:dyDescent="0.2">
      <c r="A1758" s="2">
        <v>2494</v>
      </c>
      <c r="B1758" s="2">
        <v>37</v>
      </c>
      <c r="C1758" s="6">
        <v>394.38099999999997</v>
      </c>
      <c r="D1758" s="6">
        <v>524.48222222222228</v>
      </c>
      <c r="E1758" s="6">
        <v>156.48673147623902</v>
      </c>
      <c r="F1758" s="2">
        <v>0</v>
      </c>
      <c r="H1758">
        <f t="shared" si="155"/>
        <v>5.6190000000000282</v>
      </c>
      <c r="I1758">
        <f t="shared" si="155"/>
        <v>455.61900000000003</v>
      </c>
      <c r="J1758">
        <f t="shared" si="155"/>
        <v>848.61900000000003</v>
      </c>
      <c r="K1758">
        <f t="shared" si="155"/>
        <v>1363.6190000000001</v>
      </c>
      <c r="L1758">
        <f t="shared" si="155"/>
        <v>2055.6190000000001</v>
      </c>
      <c r="M1758" s="11">
        <f t="shared" si="151"/>
        <v>394.38099999999997</v>
      </c>
      <c r="N1758">
        <f t="shared" si="153"/>
        <v>5.6190000000000282</v>
      </c>
      <c r="O1758" s="2">
        <f t="shared" si="154"/>
        <v>1</v>
      </c>
      <c r="P1758" s="2">
        <f t="shared" si="152"/>
        <v>0</v>
      </c>
    </row>
    <row r="1759" spans="1:16" x14ac:dyDescent="0.2">
      <c r="A1759" s="2">
        <v>2495</v>
      </c>
      <c r="B1759" s="2">
        <v>32</v>
      </c>
      <c r="C1759" s="6">
        <v>312.16674999999998</v>
      </c>
      <c r="D1759" s="6">
        <v>296.77377777777775</v>
      </c>
      <c r="E1759" s="6">
        <v>166.41213219966218</v>
      </c>
      <c r="F1759" s="2">
        <v>1</v>
      </c>
      <c r="H1759">
        <f t="shared" si="155"/>
        <v>87.833250000000021</v>
      </c>
      <c r="I1759">
        <f t="shared" si="155"/>
        <v>537.83325000000002</v>
      </c>
      <c r="J1759">
        <f t="shared" si="155"/>
        <v>930.83325000000002</v>
      </c>
      <c r="K1759">
        <f t="shared" si="155"/>
        <v>1445.8332500000001</v>
      </c>
      <c r="L1759">
        <f t="shared" si="155"/>
        <v>2137.8332500000001</v>
      </c>
      <c r="M1759" s="11">
        <f t="shared" si="151"/>
        <v>312.16674999999998</v>
      </c>
      <c r="N1759">
        <f t="shared" si="153"/>
        <v>87.833250000000021</v>
      </c>
      <c r="O1759" s="2">
        <f t="shared" si="154"/>
        <v>1</v>
      </c>
      <c r="P1759" s="2">
        <f t="shared" si="152"/>
        <v>1</v>
      </c>
    </row>
    <row r="1760" spans="1:16" x14ac:dyDescent="0.2">
      <c r="A1760" s="2">
        <v>2499</v>
      </c>
      <c r="B1760" s="2">
        <v>62</v>
      </c>
      <c r="C1760" s="6">
        <v>41.2425</v>
      </c>
      <c r="D1760" s="6">
        <v>52.101333333333336</v>
      </c>
      <c r="E1760" s="6">
        <v>19.192538441762846</v>
      </c>
      <c r="F1760" s="2">
        <v>0</v>
      </c>
      <c r="H1760">
        <f t="shared" si="155"/>
        <v>358.75749999999999</v>
      </c>
      <c r="I1760">
        <f t="shared" si="155"/>
        <v>808.75750000000005</v>
      </c>
      <c r="J1760">
        <f t="shared" si="155"/>
        <v>1201.7574999999999</v>
      </c>
      <c r="K1760">
        <f t="shared" si="155"/>
        <v>1716.7574999999999</v>
      </c>
      <c r="L1760">
        <f t="shared" si="155"/>
        <v>2408.7575000000002</v>
      </c>
      <c r="M1760" s="11">
        <f t="shared" si="151"/>
        <v>41.2425</v>
      </c>
      <c r="N1760">
        <f t="shared" si="153"/>
        <v>358.75749999999999</v>
      </c>
      <c r="O1760" s="2">
        <f t="shared" si="154"/>
        <v>1</v>
      </c>
      <c r="P1760" s="2">
        <f t="shared" si="152"/>
        <v>0</v>
      </c>
    </row>
    <row r="1761" spans="1:16" x14ac:dyDescent="0.2">
      <c r="A1761" s="2">
        <v>2501</v>
      </c>
      <c r="B1761" s="2">
        <v>50</v>
      </c>
      <c r="C1761" s="6">
        <v>940.16800000000001</v>
      </c>
      <c r="D1761" s="6">
        <v>824.86022222222221</v>
      </c>
      <c r="E1761" s="6">
        <v>505.01301353861453</v>
      </c>
      <c r="F1761" s="2">
        <v>1</v>
      </c>
      <c r="H1761">
        <f t="shared" si="155"/>
        <v>540.16800000000001</v>
      </c>
      <c r="I1761">
        <f t="shared" si="155"/>
        <v>90.168000000000006</v>
      </c>
      <c r="J1761">
        <f t="shared" si="155"/>
        <v>302.83199999999999</v>
      </c>
      <c r="K1761">
        <f t="shared" si="155"/>
        <v>817.83199999999999</v>
      </c>
      <c r="L1761">
        <f t="shared" si="155"/>
        <v>1509.8319999999999</v>
      </c>
      <c r="M1761" s="11">
        <f t="shared" si="151"/>
        <v>940.16800000000001</v>
      </c>
      <c r="N1761">
        <f t="shared" si="153"/>
        <v>90.168000000000006</v>
      </c>
      <c r="O1761" s="2">
        <f t="shared" si="154"/>
        <v>2</v>
      </c>
      <c r="P1761" s="2">
        <f t="shared" si="152"/>
        <v>1</v>
      </c>
    </row>
    <row r="1762" spans="1:16" x14ac:dyDescent="0.2">
      <c r="A1762" s="2">
        <v>2503</v>
      </c>
      <c r="B1762" s="2">
        <v>52</v>
      </c>
      <c r="C1762" s="6">
        <v>777.20050000000003</v>
      </c>
      <c r="D1762" s="6">
        <v>482.65933333333334</v>
      </c>
      <c r="E1762" s="6">
        <v>466.22427395101499</v>
      </c>
      <c r="F1762" s="2">
        <v>1</v>
      </c>
      <c r="H1762">
        <f t="shared" si="155"/>
        <v>377.20050000000003</v>
      </c>
      <c r="I1762">
        <f t="shared" si="155"/>
        <v>72.799499999999966</v>
      </c>
      <c r="J1762">
        <f t="shared" si="155"/>
        <v>465.79949999999997</v>
      </c>
      <c r="K1762">
        <f t="shared" si="155"/>
        <v>980.79949999999997</v>
      </c>
      <c r="L1762">
        <f t="shared" si="155"/>
        <v>1672.7995000000001</v>
      </c>
      <c r="M1762" s="11">
        <f t="shared" si="151"/>
        <v>777.20050000000003</v>
      </c>
      <c r="N1762">
        <f t="shared" si="153"/>
        <v>72.799499999999966</v>
      </c>
      <c r="O1762" s="2">
        <f t="shared" si="154"/>
        <v>2</v>
      </c>
      <c r="P1762" s="2">
        <f t="shared" si="152"/>
        <v>1</v>
      </c>
    </row>
    <row r="1763" spans="1:16" x14ac:dyDescent="0.2">
      <c r="A1763" s="2">
        <v>2504</v>
      </c>
      <c r="B1763" s="2">
        <v>56</v>
      </c>
      <c r="C1763" s="6">
        <v>955.73675000000003</v>
      </c>
      <c r="D1763" s="6">
        <v>975.88199999999995</v>
      </c>
      <c r="E1763" s="6">
        <v>426.11844559365306</v>
      </c>
      <c r="F1763" s="2">
        <v>1</v>
      </c>
      <c r="H1763">
        <f t="shared" si="155"/>
        <v>555.73675000000003</v>
      </c>
      <c r="I1763">
        <f t="shared" si="155"/>
        <v>105.73675000000003</v>
      </c>
      <c r="J1763">
        <f t="shared" si="155"/>
        <v>287.26324999999997</v>
      </c>
      <c r="K1763">
        <f t="shared" si="155"/>
        <v>802.26324999999997</v>
      </c>
      <c r="L1763">
        <f t="shared" si="155"/>
        <v>1494.26325</v>
      </c>
      <c r="M1763" s="11">
        <f t="shared" si="151"/>
        <v>955.73675000000003</v>
      </c>
      <c r="N1763">
        <f t="shared" si="153"/>
        <v>105.73675000000003</v>
      </c>
      <c r="O1763" s="2">
        <f t="shared" si="154"/>
        <v>2</v>
      </c>
      <c r="P1763" s="2">
        <f t="shared" si="152"/>
        <v>1</v>
      </c>
    </row>
    <row r="1764" spans="1:16" x14ac:dyDescent="0.2">
      <c r="A1764" s="2">
        <v>2505</v>
      </c>
      <c r="B1764" s="2">
        <v>45</v>
      </c>
      <c r="C1764" s="6">
        <v>815.31150000000002</v>
      </c>
      <c r="D1764" s="6">
        <v>915.39377777777781</v>
      </c>
      <c r="E1764" s="6">
        <v>490.32587935918923</v>
      </c>
      <c r="F1764" s="2">
        <v>1</v>
      </c>
      <c r="H1764">
        <f t="shared" si="155"/>
        <v>415.31150000000002</v>
      </c>
      <c r="I1764">
        <f t="shared" si="155"/>
        <v>34.688499999999976</v>
      </c>
      <c r="J1764">
        <f t="shared" si="155"/>
        <v>427.68849999999998</v>
      </c>
      <c r="K1764">
        <f t="shared" si="155"/>
        <v>942.68849999999998</v>
      </c>
      <c r="L1764">
        <f t="shared" si="155"/>
        <v>1634.6885</v>
      </c>
      <c r="M1764" s="11">
        <f t="shared" si="151"/>
        <v>815.31150000000002</v>
      </c>
      <c r="N1764">
        <f t="shared" si="153"/>
        <v>34.688499999999976</v>
      </c>
      <c r="O1764" s="2">
        <f t="shared" si="154"/>
        <v>2</v>
      </c>
      <c r="P1764" s="2">
        <f t="shared" si="152"/>
        <v>1</v>
      </c>
    </row>
    <row r="1765" spans="1:16" x14ac:dyDescent="0.2">
      <c r="A1765" s="2">
        <v>2506</v>
      </c>
      <c r="B1765" s="2">
        <v>67</v>
      </c>
      <c r="C1765" s="6">
        <v>17.859000000000002</v>
      </c>
      <c r="D1765" s="6">
        <v>17.677333333333333</v>
      </c>
      <c r="E1765" s="6">
        <v>9.9991204756574739</v>
      </c>
      <c r="F1765" s="2">
        <v>0</v>
      </c>
      <c r="H1765">
        <f t="shared" si="155"/>
        <v>382.14100000000002</v>
      </c>
      <c r="I1765">
        <f t="shared" si="155"/>
        <v>832.14099999999996</v>
      </c>
      <c r="J1765">
        <f t="shared" si="155"/>
        <v>1225.1410000000001</v>
      </c>
      <c r="K1765">
        <f t="shared" si="155"/>
        <v>1740.1410000000001</v>
      </c>
      <c r="L1765">
        <f t="shared" si="155"/>
        <v>2432.1410000000001</v>
      </c>
      <c r="M1765" s="11">
        <f t="shared" si="151"/>
        <v>17.859000000000002</v>
      </c>
      <c r="N1765">
        <f t="shared" si="153"/>
        <v>382.14100000000002</v>
      </c>
      <c r="O1765" s="2">
        <f t="shared" si="154"/>
        <v>1</v>
      </c>
      <c r="P1765" s="2">
        <f t="shared" si="152"/>
        <v>0</v>
      </c>
    </row>
    <row r="1766" spans="1:16" x14ac:dyDescent="0.2">
      <c r="A1766" s="2">
        <v>2510</v>
      </c>
      <c r="B1766" s="2">
        <v>31</v>
      </c>
      <c r="C1766" s="6">
        <v>344.88900000000001</v>
      </c>
      <c r="D1766" s="6">
        <v>290.04155555555553</v>
      </c>
      <c r="E1766" s="6">
        <v>256.98790219356744</v>
      </c>
      <c r="F1766" s="2">
        <v>0</v>
      </c>
      <c r="H1766">
        <f t="shared" si="155"/>
        <v>55.11099999999999</v>
      </c>
      <c r="I1766">
        <f t="shared" si="155"/>
        <v>505.11099999999999</v>
      </c>
      <c r="J1766">
        <f t="shared" si="155"/>
        <v>898.11099999999999</v>
      </c>
      <c r="K1766">
        <f t="shared" si="155"/>
        <v>1413.1109999999999</v>
      </c>
      <c r="L1766">
        <f t="shared" si="155"/>
        <v>2105.1109999999999</v>
      </c>
      <c r="M1766" s="11">
        <f t="shared" si="151"/>
        <v>344.88900000000001</v>
      </c>
      <c r="N1766">
        <f t="shared" si="153"/>
        <v>55.11099999999999</v>
      </c>
      <c r="O1766" s="2">
        <f t="shared" si="154"/>
        <v>1</v>
      </c>
      <c r="P1766" s="2">
        <f t="shared" si="152"/>
        <v>0</v>
      </c>
    </row>
    <row r="1767" spans="1:16" x14ac:dyDescent="0.2">
      <c r="A1767" s="2">
        <v>2512</v>
      </c>
      <c r="B1767" s="2">
        <v>29</v>
      </c>
      <c r="C1767" s="6">
        <v>257.78750000000002</v>
      </c>
      <c r="D1767" s="6">
        <v>269.54244444444447</v>
      </c>
      <c r="E1767" s="6">
        <v>169.88308142246962</v>
      </c>
      <c r="F1767" s="2">
        <v>0</v>
      </c>
      <c r="H1767">
        <f t="shared" si="155"/>
        <v>142.21249999999998</v>
      </c>
      <c r="I1767">
        <f t="shared" si="155"/>
        <v>592.21249999999998</v>
      </c>
      <c r="J1767">
        <f t="shared" si="155"/>
        <v>985.21249999999998</v>
      </c>
      <c r="K1767">
        <f t="shared" si="155"/>
        <v>1500.2125000000001</v>
      </c>
      <c r="L1767">
        <f t="shared" si="155"/>
        <v>2192.2125000000001</v>
      </c>
      <c r="M1767" s="11">
        <f t="shared" si="151"/>
        <v>257.78750000000002</v>
      </c>
      <c r="N1767">
        <f t="shared" si="153"/>
        <v>142.21249999999998</v>
      </c>
      <c r="O1767" s="2">
        <f t="shared" si="154"/>
        <v>1</v>
      </c>
      <c r="P1767" s="2">
        <f t="shared" si="152"/>
        <v>0</v>
      </c>
    </row>
    <row r="1768" spans="1:16" x14ac:dyDescent="0.2">
      <c r="A1768" s="2">
        <v>2514</v>
      </c>
      <c r="B1768" s="2">
        <v>24</v>
      </c>
      <c r="C1768" s="6">
        <v>777.28700000000003</v>
      </c>
      <c r="D1768" s="6">
        <v>398.08777777777777</v>
      </c>
      <c r="E1768" s="6">
        <v>609.21362942673011</v>
      </c>
      <c r="F1768" s="2">
        <v>1</v>
      </c>
      <c r="H1768">
        <f t="shared" si="155"/>
        <v>377.28700000000003</v>
      </c>
      <c r="I1768">
        <f t="shared" si="155"/>
        <v>72.712999999999965</v>
      </c>
      <c r="J1768">
        <f t="shared" si="155"/>
        <v>465.71299999999997</v>
      </c>
      <c r="K1768">
        <f t="shared" si="155"/>
        <v>980.71299999999997</v>
      </c>
      <c r="L1768">
        <f t="shared" si="155"/>
        <v>1672.713</v>
      </c>
      <c r="M1768" s="11">
        <f t="shared" si="151"/>
        <v>777.28700000000003</v>
      </c>
      <c r="N1768">
        <f t="shared" si="153"/>
        <v>72.712999999999965</v>
      </c>
      <c r="O1768" s="2">
        <f t="shared" si="154"/>
        <v>2</v>
      </c>
      <c r="P1768" s="2">
        <f t="shared" si="152"/>
        <v>1</v>
      </c>
    </row>
    <row r="1769" spans="1:16" x14ac:dyDescent="0.2">
      <c r="A1769" s="2">
        <v>2515</v>
      </c>
      <c r="B1769" s="2">
        <v>61</v>
      </c>
      <c r="C1769" s="6">
        <v>37.433250000000001</v>
      </c>
      <c r="D1769" s="6">
        <v>49.795111111111112</v>
      </c>
      <c r="E1769" s="6">
        <v>15.540592621949298</v>
      </c>
      <c r="F1769" s="2">
        <v>0</v>
      </c>
      <c r="H1769">
        <f t="shared" si="155"/>
        <v>362.56675000000001</v>
      </c>
      <c r="I1769">
        <f t="shared" si="155"/>
        <v>812.56674999999996</v>
      </c>
      <c r="J1769">
        <f t="shared" si="155"/>
        <v>1205.56675</v>
      </c>
      <c r="K1769">
        <f t="shared" si="155"/>
        <v>1720.56675</v>
      </c>
      <c r="L1769">
        <f t="shared" si="155"/>
        <v>2412.56675</v>
      </c>
      <c r="M1769" s="11">
        <f t="shared" si="151"/>
        <v>37.433250000000001</v>
      </c>
      <c r="N1769">
        <f t="shared" si="153"/>
        <v>362.56675000000001</v>
      </c>
      <c r="O1769" s="2">
        <f t="shared" si="154"/>
        <v>1</v>
      </c>
      <c r="P1769" s="2">
        <f t="shared" si="152"/>
        <v>0</v>
      </c>
    </row>
    <row r="1770" spans="1:16" x14ac:dyDescent="0.2">
      <c r="A1770" s="2">
        <v>2517</v>
      </c>
      <c r="B1770" s="2">
        <v>61</v>
      </c>
      <c r="C1770" s="6">
        <v>562.49275</v>
      </c>
      <c r="D1770" s="6">
        <v>413.27466666666669</v>
      </c>
      <c r="E1770" s="6">
        <v>530.40812246557766</v>
      </c>
      <c r="F1770" s="2">
        <v>1</v>
      </c>
      <c r="H1770">
        <f t="shared" si="155"/>
        <v>162.49275</v>
      </c>
      <c r="I1770">
        <f t="shared" si="155"/>
        <v>287.50725</v>
      </c>
      <c r="J1770">
        <f t="shared" si="155"/>
        <v>680.50725</v>
      </c>
      <c r="K1770">
        <f t="shared" si="155"/>
        <v>1195.5072500000001</v>
      </c>
      <c r="L1770">
        <f t="shared" si="155"/>
        <v>1887.5072500000001</v>
      </c>
      <c r="M1770" s="11">
        <f t="shared" si="151"/>
        <v>562.49275</v>
      </c>
      <c r="N1770">
        <f t="shared" si="153"/>
        <v>162.49275</v>
      </c>
      <c r="O1770" s="2">
        <f t="shared" si="154"/>
        <v>1</v>
      </c>
      <c r="P1770" s="2">
        <f t="shared" si="152"/>
        <v>1</v>
      </c>
    </row>
    <row r="1771" spans="1:16" x14ac:dyDescent="0.2">
      <c r="A1771" s="2">
        <v>2520</v>
      </c>
      <c r="B1771" s="2">
        <v>61</v>
      </c>
      <c r="C1771" s="6">
        <v>261.78050000000002</v>
      </c>
      <c r="D1771" s="6">
        <v>136.56688888888888</v>
      </c>
      <c r="E1771" s="6">
        <v>217.48544662039333</v>
      </c>
      <c r="F1771" s="2">
        <v>0</v>
      </c>
      <c r="H1771">
        <f t="shared" si="155"/>
        <v>138.21949999999998</v>
      </c>
      <c r="I1771">
        <f t="shared" si="155"/>
        <v>588.21949999999993</v>
      </c>
      <c r="J1771">
        <f t="shared" si="155"/>
        <v>981.21949999999993</v>
      </c>
      <c r="K1771">
        <f t="shared" si="155"/>
        <v>1496.2194999999999</v>
      </c>
      <c r="L1771">
        <f t="shared" si="155"/>
        <v>2188.2195000000002</v>
      </c>
      <c r="M1771" s="11">
        <f t="shared" si="151"/>
        <v>261.78050000000002</v>
      </c>
      <c r="N1771">
        <f t="shared" si="153"/>
        <v>138.21949999999998</v>
      </c>
      <c r="O1771" s="2">
        <f t="shared" si="154"/>
        <v>1</v>
      </c>
      <c r="P1771" s="2">
        <f t="shared" si="152"/>
        <v>0</v>
      </c>
    </row>
    <row r="1772" spans="1:16" x14ac:dyDescent="0.2">
      <c r="A1772" s="2">
        <v>2522</v>
      </c>
      <c r="B1772" s="2">
        <v>35</v>
      </c>
      <c r="C1772" s="6">
        <v>600.57849999999996</v>
      </c>
      <c r="D1772" s="6">
        <v>546.678</v>
      </c>
      <c r="E1772" s="6">
        <v>324.62494930983661</v>
      </c>
      <c r="F1772" s="2">
        <v>0</v>
      </c>
      <c r="H1772">
        <f t="shared" si="155"/>
        <v>200.57849999999996</v>
      </c>
      <c r="I1772">
        <f t="shared" si="155"/>
        <v>249.42150000000004</v>
      </c>
      <c r="J1772">
        <f t="shared" si="155"/>
        <v>642.42150000000004</v>
      </c>
      <c r="K1772">
        <f t="shared" si="155"/>
        <v>1157.4214999999999</v>
      </c>
      <c r="L1772">
        <f t="shared" si="155"/>
        <v>1849.4214999999999</v>
      </c>
      <c r="M1772" s="11">
        <f t="shared" si="151"/>
        <v>600.57849999999996</v>
      </c>
      <c r="N1772">
        <f t="shared" si="153"/>
        <v>200.57849999999996</v>
      </c>
      <c r="O1772" s="2">
        <f t="shared" si="154"/>
        <v>1</v>
      </c>
      <c r="P1772" s="2">
        <f t="shared" si="152"/>
        <v>0</v>
      </c>
    </row>
    <row r="1773" spans="1:16" x14ac:dyDescent="0.2">
      <c r="A1773" s="2">
        <v>2523</v>
      </c>
      <c r="B1773" s="2">
        <v>44</v>
      </c>
      <c r="C1773" s="6">
        <v>886.48050000000001</v>
      </c>
      <c r="D1773" s="6">
        <v>835.48666666666668</v>
      </c>
      <c r="E1773" s="6">
        <v>360.24928844364672</v>
      </c>
      <c r="F1773" s="2">
        <v>1</v>
      </c>
      <c r="H1773">
        <f t="shared" si="155"/>
        <v>486.48050000000001</v>
      </c>
      <c r="I1773">
        <f t="shared" si="155"/>
        <v>36.480500000000006</v>
      </c>
      <c r="J1773">
        <f t="shared" si="155"/>
        <v>356.51949999999999</v>
      </c>
      <c r="K1773">
        <f t="shared" si="155"/>
        <v>871.51949999999999</v>
      </c>
      <c r="L1773">
        <f t="shared" si="155"/>
        <v>1563.5194999999999</v>
      </c>
      <c r="M1773" s="11">
        <f t="shared" si="151"/>
        <v>886.48050000000001</v>
      </c>
      <c r="N1773">
        <f t="shared" si="153"/>
        <v>36.480500000000006</v>
      </c>
      <c r="O1773" s="2">
        <f t="shared" si="154"/>
        <v>2</v>
      </c>
      <c r="P1773" s="2">
        <f t="shared" si="152"/>
        <v>1</v>
      </c>
    </row>
    <row r="1774" spans="1:16" x14ac:dyDescent="0.2">
      <c r="A1774" s="2">
        <v>2524</v>
      </c>
      <c r="B1774" s="2">
        <v>43</v>
      </c>
      <c r="C1774" s="6">
        <v>1281.2840000000001</v>
      </c>
      <c r="D1774" s="6">
        <v>619.35688888888888</v>
      </c>
      <c r="E1774" s="6">
        <v>1969.5646291802732</v>
      </c>
      <c r="F1774" s="2">
        <v>1</v>
      </c>
      <c r="H1774">
        <f t="shared" si="155"/>
        <v>881.28400000000011</v>
      </c>
      <c r="I1774">
        <f t="shared" si="155"/>
        <v>431.28400000000011</v>
      </c>
      <c r="J1774">
        <f t="shared" si="155"/>
        <v>38.284000000000106</v>
      </c>
      <c r="K1774">
        <f t="shared" si="155"/>
        <v>476.71599999999989</v>
      </c>
      <c r="L1774">
        <f t="shared" si="155"/>
        <v>1168.7159999999999</v>
      </c>
      <c r="M1774" s="11">
        <f t="shared" si="151"/>
        <v>1281.2840000000001</v>
      </c>
      <c r="N1774">
        <f t="shared" si="153"/>
        <v>38.284000000000106</v>
      </c>
      <c r="O1774" s="2">
        <f t="shared" si="154"/>
        <v>3</v>
      </c>
      <c r="P1774" s="2">
        <f t="shared" si="152"/>
        <v>1</v>
      </c>
    </row>
    <row r="1775" spans="1:16" x14ac:dyDescent="0.2">
      <c r="A1775" s="2">
        <v>2525</v>
      </c>
      <c r="B1775" s="2">
        <v>29</v>
      </c>
      <c r="C1775" s="6">
        <v>105.962</v>
      </c>
      <c r="D1775" s="6">
        <v>127.13022222222222</v>
      </c>
      <c r="E1775" s="6">
        <v>52.925937419944219</v>
      </c>
      <c r="F1775" s="2">
        <v>0</v>
      </c>
      <c r="H1775">
        <f t="shared" si="155"/>
        <v>294.03800000000001</v>
      </c>
      <c r="I1775">
        <f t="shared" si="155"/>
        <v>744.03800000000001</v>
      </c>
      <c r="J1775">
        <f t="shared" si="155"/>
        <v>1137.038</v>
      </c>
      <c r="K1775">
        <f t="shared" si="155"/>
        <v>1652.038</v>
      </c>
      <c r="L1775">
        <f t="shared" si="155"/>
        <v>2344.038</v>
      </c>
      <c r="M1775" s="11">
        <f t="shared" si="151"/>
        <v>105.962</v>
      </c>
      <c r="N1775">
        <f t="shared" si="153"/>
        <v>294.03800000000001</v>
      </c>
      <c r="O1775" s="2">
        <f t="shared" si="154"/>
        <v>1</v>
      </c>
      <c r="P1775" s="2">
        <f t="shared" si="152"/>
        <v>0</v>
      </c>
    </row>
    <row r="1776" spans="1:16" x14ac:dyDescent="0.2">
      <c r="A1776" s="2">
        <v>2527</v>
      </c>
      <c r="B1776" s="2">
        <v>62</v>
      </c>
      <c r="C1776" s="6">
        <v>1522.11475</v>
      </c>
      <c r="D1776" s="6">
        <v>2020.9224444444444</v>
      </c>
      <c r="E1776" s="6">
        <v>708.1672243523177</v>
      </c>
      <c r="F1776" s="2">
        <v>1</v>
      </c>
      <c r="H1776">
        <f t="shared" si="155"/>
        <v>1122.11475</v>
      </c>
      <c r="I1776">
        <f t="shared" si="155"/>
        <v>672.11474999999996</v>
      </c>
      <c r="J1776">
        <f t="shared" si="155"/>
        <v>279.11474999999996</v>
      </c>
      <c r="K1776">
        <f t="shared" si="155"/>
        <v>235.88525000000004</v>
      </c>
      <c r="L1776">
        <f t="shared" si="155"/>
        <v>927.88525000000004</v>
      </c>
      <c r="M1776" s="11">
        <f t="shared" si="151"/>
        <v>1522.11475</v>
      </c>
      <c r="N1776">
        <f t="shared" si="153"/>
        <v>235.88525000000004</v>
      </c>
      <c r="O1776" s="2">
        <f t="shared" si="154"/>
        <v>4</v>
      </c>
      <c r="P1776" s="2">
        <f t="shared" si="152"/>
        <v>1</v>
      </c>
    </row>
    <row r="1777" spans="1:16" x14ac:dyDescent="0.2">
      <c r="A1777" s="2">
        <v>2528</v>
      </c>
      <c r="B1777" s="2">
        <v>29</v>
      </c>
      <c r="C1777" s="6">
        <v>644.0385</v>
      </c>
      <c r="D1777" s="6">
        <v>558.6537777777778</v>
      </c>
      <c r="E1777" s="6">
        <v>475.08248637606647</v>
      </c>
      <c r="F1777" s="2">
        <v>1</v>
      </c>
      <c r="H1777">
        <f t="shared" si="155"/>
        <v>244.0385</v>
      </c>
      <c r="I1777">
        <f t="shared" si="155"/>
        <v>205.9615</v>
      </c>
      <c r="J1777">
        <f t="shared" si="155"/>
        <v>598.9615</v>
      </c>
      <c r="K1777">
        <f t="shared" si="155"/>
        <v>1113.9614999999999</v>
      </c>
      <c r="L1777">
        <f t="shared" si="155"/>
        <v>1805.9614999999999</v>
      </c>
      <c r="M1777" s="11">
        <f t="shared" si="151"/>
        <v>644.0385</v>
      </c>
      <c r="N1777">
        <f t="shared" si="153"/>
        <v>205.9615</v>
      </c>
      <c r="O1777" s="2">
        <f t="shared" si="154"/>
        <v>2</v>
      </c>
      <c r="P1777" s="2">
        <f t="shared" si="152"/>
        <v>1</v>
      </c>
    </row>
    <row r="1778" spans="1:16" x14ac:dyDescent="0.2">
      <c r="A1778" s="2">
        <v>2529</v>
      </c>
      <c r="B1778" s="2">
        <v>57</v>
      </c>
      <c r="C1778" s="6">
        <v>84.236500000000007</v>
      </c>
      <c r="D1778" s="6">
        <v>77.775777777777776</v>
      </c>
      <c r="E1778" s="6">
        <v>56.526987139003367</v>
      </c>
      <c r="F1778" s="2">
        <v>0</v>
      </c>
      <c r="H1778">
        <f t="shared" si="155"/>
        <v>315.76350000000002</v>
      </c>
      <c r="I1778">
        <f t="shared" si="155"/>
        <v>765.76350000000002</v>
      </c>
      <c r="J1778">
        <f t="shared" si="155"/>
        <v>1158.7635</v>
      </c>
      <c r="K1778">
        <f t="shared" si="155"/>
        <v>1673.7635</v>
      </c>
      <c r="L1778">
        <f t="shared" si="155"/>
        <v>2365.7635</v>
      </c>
      <c r="M1778" s="11">
        <f t="shared" si="151"/>
        <v>84.236500000000007</v>
      </c>
      <c r="N1778">
        <f t="shared" si="153"/>
        <v>315.76350000000002</v>
      </c>
      <c r="O1778" s="2">
        <f t="shared" si="154"/>
        <v>1</v>
      </c>
      <c r="P1778" s="2">
        <f t="shared" si="152"/>
        <v>0</v>
      </c>
    </row>
    <row r="1779" spans="1:16" x14ac:dyDescent="0.2">
      <c r="A1779" s="2">
        <v>2531</v>
      </c>
      <c r="B1779" s="2">
        <v>64</v>
      </c>
      <c r="C1779" s="6">
        <v>1184.6822500000001</v>
      </c>
      <c r="D1779" s="6">
        <v>814.92911111111107</v>
      </c>
      <c r="E1779" s="6">
        <v>750.03432935782791</v>
      </c>
      <c r="F1779" s="2">
        <v>1</v>
      </c>
      <c r="H1779">
        <f t="shared" si="155"/>
        <v>784.68225000000007</v>
      </c>
      <c r="I1779">
        <f t="shared" si="155"/>
        <v>334.68225000000007</v>
      </c>
      <c r="J1779">
        <f t="shared" si="155"/>
        <v>58.317749999999933</v>
      </c>
      <c r="K1779">
        <f t="shared" si="155"/>
        <v>573.31774999999993</v>
      </c>
      <c r="L1779">
        <f t="shared" si="155"/>
        <v>1265.3177499999999</v>
      </c>
      <c r="M1779" s="11">
        <f t="shared" si="151"/>
        <v>1184.6822500000001</v>
      </c>
      <c r="N1779">
        <f t="shared" si="153"/>
        <v>58.317749999999933</v>
      </c>
      <c r="O1779" s="2">
        <f t="shared" si="154"/>
        <v>3</v>
      </c>
      <c r="P1779" s="2">
        <f t="shared" si="152"/>
        <v>1</v>
      </c>
    </row>
    <row r="1780" spans="1:16" x14ac:dyDescent="0.2">
      <c r="A1780" s="2">
        <v>2532</v>
      </c>
      <c r="B1780" s="2">
        <v>29</v>
      </c>
      <c r="C1780" s="6">
        <v>601.55624999999998</v>
      </c>
      <c r="D1780" s="6">
        <v>330.13288888888889</v>
      </c>
      <c r="E1780" s="6">
        <v>430.22466043438118</v>
      </c>
      <c r="F1780" s="2">
        <v>1</v>
      </c>
      <c r="H1780">
        <f t="shared" si="155"/>
        <v>201.55624999999998</v>
      </c>
      <c r="I1780">
        <f t="shared" si="155"/>
        <v>248.44375000000002</v>
      </c>
      <c r="J1780">
        <f t="shared" si="155"/>
        <v>641.44375000000002</v>
      </c>
      <c r="K1780">
        <f t="shared" si="155"/>
        <v>1156.4437499999999</v>
      </c>
      <c r="L1780">
        <f t="shared" si="155"/>
        <v>1848.4437499999999</v>
      </c>
      <c r="M1780" s="11">
        <f t="shared" si="151"/>
        <v>601.55624999999998</v>
      </c>
      <c r="N1780">
        <f t="shared" si="153"/>
        <v>201.55624999999998</v>
      </c>
      <c r="O1780" s="2">
        <f t="shared" si="154"/>
        <v>1</v>
      </c>
      <c r="P1780" s="2">
        <f t="shared" si="152"/>
        <v>1</v>
      </c>
    </row>
    <row r="1781" spans="1:16" x14ac:dyDescent="0.2">
      <c r="A1781" s="2">
        <v>2533</v>
      </c>
      <c r="B1781" s="2">
        <v>49</v>
      </c>
      <c r="C1781" s="6">
        <v>847.78975000000003</v>
      </c>
      <c r="D1781" s="6">
        <v>1077.4177777777777</v>
      </c>
      <c r="E1781" s="6">
        <v>401.07087407873922</v>
      </c>
      <c r="F1781" s="2">
        <v>0</v>
      </c>
      <c r="H1781">
        <f t="shared" si="155"/>
        <v>447.78975000000003</v>
      </c>
      <c r="I1781">
        <f t="shared" si="155"/>
        <v>2.2102499999999736</v>
      </c>
      <c r="J1781">
        <f t="shared" si="155"/>
        <v>395.21024999999997</v>
      </c>
      <c r="K1781">
        <f t="shared" si="155"/>
        <v>910.21024999999997</v>
      </c>
      <c r="L1781">
        <f t="shared" si="155"/>
        <v>1602.2102500000001</v>
      </c>
      <c r="M1781" s="11">
        <f t="shared" si="151"/>
        <v>847.78975000000003</v>
      </c>
      <c r="N1781">
        <f t="shared" si="153"/>
        <v>2.2102499999999736</v>
      </c>
      <c r="O1781" s="2">
        <f t="shared" si="154"/>
        <v>2</v>
      </c>
      <c r="P1781" s="2">
        <f t="shared" si="152"/>
        <v>0</v>
      </c>
    </row>
    <row r="1782" spans="1:16" x14ac:dyDescent="0.2">
      <c r="A1782" s="2">
        <v>2534</v>
      </c>
      <c r="B1782" s="2">
        <v>29</v>
      </c>
      <c r="C1782" s="6">
        <v>828.74324999999999</v>
      </c>
      <c r="D1782" s="6">
        <v>816.98400000000004</v>
      </c>
      <c r="E1782" s="6">
        <v>441.79153755126327</v>
      </c>
      <c r="F1782" s="2">
        <v>0</v>
      </c>
      <c r="H1782">
        <f t="shared" si="155"/>
        <v>428.74324999999999</v>
      </c>
      <c r="I1782">
        <f t="shared" si="155"/>
        <v>21.256750000000011</v>
      </c>
      <c r="J1782">
        <f t="shared" si="155"/>
        <v>414.25675000000001</v>
      </c>
      <c r="K1782">
        <f t="shared" si="155"/>
        <v>929.25675000000001</v>
      </c>
      <c r="L1782">
        <f t="shared" si="155"/>
        <v>1621.25675</v>
      </c>
      <c r="M1782" s="11">
        <f t="shared" si="151"/>
        <v>828.74324999999999</v>
      </c>
      <c r="N1782">
        <f t="shared" si="153"/>
        <v>21.256750000000011</v>
      </c>
      <c r="O1782" s="2">
        <f t="shared" si="154"/>
        <v>2</v>
      </c>
      <c r="P1782" s="2">
        <f t="shared" si="152"/>
        <v>0</v>
      </c>
    </row>
    <row r="1783" spans="1:16" x14ac:dyDescent="0.2">
      <c r="A1783" s="2">
        <v>2535</v>
      </c>
      <c r="B1783" s="2">
        <v>28</v>
      </c>
      <c r="C1783" s="6">
        <v>833.10474999999997</v>
      </c>
      <c r="D1783" s="6">
        <v>748.41088888888885</v>
      </c>
      <c r="E1783" s="6">
        <v>735.13560389858151</v>
      </c>
      <c r="F1783" s="2">
        <v>1</v>
      </c>
      <c r="H1783">
        <f t="shared" si="155"/>
        <v>433.10474999999997</v>
      </c>
      <c r="I1783">
        <f t="shared" si="155"/>
        <v>16.895250000000033</v>
      </c>
      <c r="J1783">
        <f t="shared" si="155"/>
        <v>409.89525000000003</v>
      </c>
      <c r="K1783">
        <f t="shared" si="155"/>
        <v>924.89525000000003</v>
      </c>
      <c r="L1783">
        <f t="shared" si="155"/>
        <v>1616.89525</v>
      </c>
      <c r="M1783" s="11">
        <f t="shared" si="151"/>
        <v>833.10474999999997</v>
      </c>
      <c r="N1783">
        <f t="shared" si="153"/>
        <v>16.895250000000033</v>
      </c>
      <c r="O1783" s="2">
        <f t="shared" si="154"/>
        <v>2</v>
      </c>
      <c r="P1783" s="2">
        <f t="shared" si="152"/>
        <v>1</v>
      </c>
    </row>
    <row r="1784" spans="1:16" x14ac:dyDescent="0.2">
      <c r="A1784" s="2">
        <v>2538</v>
      </c>
      <c r="B1784" s="2">
        <v>49</v>
      </c>
      <c r="C1784" s="6">
        <v>730.86900000000003</v>
      </c>
      <c r="D1784" s="6">
        <v>864.47866666666664</v>
      </c>
      <c r="E1784" s="6">
        <v>241.94970048479601</v>
      </c>
      <c r="F1784" s="2">
        <v>1</v>
      </c>
      <c r="H1784">
        <f t="shared" si="155"/>
        <v>330.86900000000003</v>
      </c>
      <c r="I1784">
        <f t="shared" si="155"/>
        <v>119.13099999999997</v>
      </c>
      <c r="J1784">
        <f t="shared" si="155"/>
        <v>512.13099999999997</v>
      </c>
      <c r="K1784">
        <f t="shared" si="155"/>
        <v>1027.1309999999999</v>
      </c>
      <c r="L1784">
        <f t="shared" si="155"/>
        <v>1719.1309999999999</v>
      </c>
      <c r="M1784" s="11">
        <f t="shared" si="151"/>
        <v>730.86900000000003</v>
      </c>
      <c r="N1784">
        <f t="shared" si="153"/>
        <v>119.13099999999997</v>
      </c>
      <c r="O1784" s="2">
        <f t="shared" si="154"/>
        <v>2</v>
      </c>
      <c r="P1784" s="2">
        <f t="shared" si="152"/>
        <v>1</v>
      </c>
    </row>
    <row r="1785" spans="1:16" x14ac:dyDescent="0.2">
      <c r="A1785" s="2">
        <v>2539</v>
      </c>
      <c r="B1785" s="2">
        <v>38</v>
      </c>
      <c r="C1785" s="6">
        <v>411.04950000000002</v>
      </c>
      <c r="D1785" s="6">
        <v>210.89488888888889</v>
      </c>
      <c r="E1785" s="6">
        <v>573.19627691479093</v>
      </c>
      <c r="F1785" s="2">
        <v>0</v>
      </c>
      <c r="H1785">
        <f t="shared" si="155"/>
        <v>11.049500000000023</v>
      </c>
      <c r="I1785">
        <f t="shared" si="155"/>
        <v>438.95049999999998</v>
      </c>
      <c r="J1785">
        <f t="shared" si="155"/>
        <v>831.95049999999992</v>
      </c>
      <c r="K1785">
        <f t="shared" si="155"/>
        <v>1346.9504999999999</v>
      </c>
      <c r="L1785">
        <f t="shared" si="155"/>
        <v>2038.9504999999999</v>
      </c>
      <c r="M1785" s="11">
        <f t="shared" si="151"/>
        <v>411.04950000000002</v>
      </c>
      <c r="N1785">
        <f t="shared" si="153"/>
        <v>11.049500000000023</v>
      </c>
      <c r="O1785" s="2">
        <f t="shared" si="154"/>
        <v>1</v>
      </c>
      <c r="P1785" s="2">
        <f t="shared" si="152"/>
        <v>0</v>
      </c>
    </row>
    <row r="1786" spans="1:16" x14ac:dyDescent="0.2">
      <c r="A1786" s="2">
        <v>2540</v>
      </c>
      <c r="B1786" s="2">
        <v>46</v>
      </c>
      <c r="C1786" s="6">
        <v>460.5265</v>
      </c>
      <c r="D1786" s="6">
        <v>289.25688888888891</v>
      </c>
      <c r="E1786" s="6">
        <v>323.12797377536231</v>
      </c>
      <c r="F1786" s="2">
        <v>1</v>
      </c>
      <c r="H1786">
        <f t="shared" si="155"/>
        <v>60.526499999999999</v>
      </c>
      <c r="I1786">
        <f t="shared" si="155"/>
        <v>389.4735</v>
      </c>
      <c r="J1786">
        <f t="shared" si="155"/>
        <v>782.47350000000006</v>
      </c>
      <c r="K1786">
        <f t="shared" si="155"/>
        <v>1297.4735000000001</v>
      </c>
      <c r="L1786">
        <f t="shared" si="155"/>
        <v>1989.4735000000001</v>
      </c>
      <c r="M1786" s="11">
        <f t="shared" si="151"/>
        <v>460.5265</v>
      </c>
      <c r="N1786">
        <f t="shared" si="153"/>
        <v>60.526499999999999</v>
      </c>
      <c r="O1786" s="2">
        <f t="shared" si="154"/>
        <v>1</v>
      </c>
      <c r="P1786" s="2">
        <f t="shared" si="152"/>
        <v>1</v>
      </c>
    </row>
    <row r="1787" spans="1:16" x14ac:dyDescent="0.2">
      <c r="A1787" s="2">
        <v>2542</v>
      </c>
      <c r="B1787" s="2">
        <v>38</v>
      </c>
      <c r="C1787" s="6">
        <v>974.80325000000005</v>
      </c>
      <c r="D1787" s="6">
        <v>568.1971111111111</v>
      </c>
      <c r="E1787" s="6">
        <v>878.21779295331419</v>
      </c>
      <c r="F1787" s="2">
        <v>1</v>
      </c>
      <c r="H1787">
        <f t="shared" si="155"/>
        <v>574.80325000000005</v>
      </c>
      <c r="I1787">
        <f t="shared" si="155"/>
        <v>124.80325000000005</v>
      </c>
      <c r="J1787">
        <f t="shared" si="155"/>
        <v>268.19674999999995</v>
      </c>
      <c r="K1787">
        <f t="shared" si="155"/>
        <v>783.19674999999995</v>
      </c>
      <c r="L1787">
        <f t="shared" si="155"/>
        <v>1475.1967500000001</v>
      </c>
      <c r="M1787" s="11">
        <f t="shared" si="151"/>
        <v>974.80325000000005</v>
      </c>
      <c r="N1787">
        <f t="shared" si="153"/>
        <v>124.80325000000005</v>
      </c>
      <c r="O1787" s="2">
        <f t="shared" si="154"/>
        <v>2</v>
      </c>
      <c r="P1787" s="2">
        <f t="shared" si="152"/>
        <v>1</v>
      </c>
    </row>
    <row r="1788" spans="1:16" x14ac:dyDescent="0.2">
      <c r="A1788" s="2">
        <v>2544</v>
      </c>
      <c r="B1788" s="2">
        <v>61</v>
      </c>
      <c r="C1788" s="6">
        <v>590.63475000000005</v>
      </c>
      <c r="D1788" s="6">
        <v>614.96111111111111</v>
      </c>
      <c r="E1788" s="6">
        <v>406.73572136242649</v>
      </c>
      <c r="F1788" s="2">
        <v>0</v>
      </c>
      <c r="H1788">
        <f t="shared" si="155"/>
        <v>190.63475000000005</v>
      </c>
      <c r="I1788">
        <f t="shared" si="155"/>
        <v>259.36524999999995</v>
      </c>
      <c r="J1788">
        <f t="shared" si="155"/>
        <v>652.36524999999995</v>
      </c>
      <c r="K1788">
        <f t="shared" si="155"/>
        <v>1167.3652499999998</v>
      </c>
      <c r="L1788">
        <f t="shared" si="155"/>
        <v>1859.3652499999998</v>
      </c>
      <c r="M1788" s="11">
        <f t="shared" si="151"/>
        <v>590.63475000000005</v>
      </c>
      <c r="N1788">
        <f t="shared" si="153"/>
        <v>190.63475000000005</v>
      </c>
      <c r="O1788" s="2">
        <f t="shared" si="154"/>
        <v>1</v>
      </c>
      <c r="P1788" s="2">
        <f t="shared" si="152"/>
        <v>0</v>
      </c>
    </row>
    <row r="1789" spans="1:16" x14ac:dyDescent="0.2">
      <c r="A1789" s="2">
        <v>2545</v>
      </c>
      <c r="B1789" s="2">
        <v>43</v>
      </c>
      <c r="C1789" s="6">
        <v>192.99074999999999</v>
      </c>
      <c r="D1789" s="6">
        <v>177.47022222222222</v>
      </c>
      <c r="E1789" s="6">
        <v>98.561020562075242</v>
      </c>
      <c r="F1789" s="2">
        <v>0</v>
      </c>
      <c r="H1789">
        <f t="shared" si="155"/>
        <v>207.00925000000001</v>
      </c>
      <c r="I1789">
        <f t="shared" si="155"/>
        <v>657.00925000000007</v>
      </c>
      <c r="J1789">
        <f t="shared" si="155"/>
        <v>1050.0092500000001</v>
      </c>
      <c r="K1789">
        <f t="shared" si="155"/>
        <v>1565.0092500000001</v>
      </c>
      <c r="L1789">
        <f t="shared" si="155"/>
        <v>2257.0092500000001</v>
      </c>
      <c r="M1789" s="11">
        <f t="shared" si="151"/>
        <v>192.99074999999999</v>
      </c>
      <c r="N1789">
        <f t="shared" si="153"/>
        <v>207.00925000000001</v>
      </c>
      <c r="O1789" s="2">
        <f t="shared" si="154"/>
        <v>1</v>
      </c>
      <c r="P1789" s="2">
        <f t="shared" si="152"/>
        <v>0</v>
      </c>
    </row>
    <row r="1790" spans="1:16" x14ac:dyDescent="0.2">
      <c r="A1790" s="2">
        <v>2546</v>
      </c>
      <c r="B1790" s="2">
        <v>45</v>
      </c>
      <c r="C1790" s="6">
        <v>867.07825000000003</v>
      </c>
      <c r="D1790" s="6">
        <v>720.30222222222221</v>
      </c>
      <c r="E1790" s="6">
        <v>739.17918788950919</v>
      </c>
      <c r="F1790" s="2">
        <v>0</v>
      </c>
      <c r="H1790">
        <f t="shared" si="155"/>
        <v>467.07825000000003</v>
      </c>
      <c r="I1790">
        <f t="shared" si="155"/>
        <v>17.078250000000025</v>
      </c>
      <c r="J1790">
        <f t="shared" si="155"/>
        <v>375.92174999999997</v>
      </c>
      <c r="K1790">
        <f t="shared" si="155"/>
        <v>890.92174999999997</v>
      </c>
      <c r="L1790">
        <f t="shared" si="155"/>
        <v>1582.92175</v>
      </c>
      <c r="M1790" s="11">
        <f t="shared" si="151"/>
        <v>867.07825000000003</v>
      </c>
      <c r="N1790">
        <f t="shared" si="153"/>
        <v>17.078250000000025</v>
      </c>
      <c r="O1790" s="2">
        <f t="shared" si="154"/>
        <v>2</v>
      </c>
      <c r="P1790" s="2">
        <f t="shared" si="152"/>
        <v>0</v>
      </c>
    </row>
    <row r="1791" spans="1:16" x14ac:dyDescent="0.2">
      <c r="A1791" s="2">
        <v>2548</v>
      </c>
      <c r="B1791" s="2">
        <v>43</v>
      </c>
      <c r="C1791" s="6">
        <v>587.00874999999996</v>
      </c>
      <c r="D1791" s="6">
        <v>599.57600000000002</v>
      </c>
      <c r="E1791" s="6">
        <v>391.74233301754339</v>
      </c>
      <c r="F1791" s="2">
        <v>1</v>
      </c>
      <c r="H1791">
        <f t="shared" si="155"/>
        <v>187.00874999999996</v>
      </c>
      <c r="I1791">
        <f t="shared" si="155"/>
        <v>262.99125000000004</v>
      </c>
      <c r="J1791">
        <f t="shared" si="155"/>
        <v>655.99125000000004</v>
      </c>
      <c r="K1791">
        <f t="shared" si="155"/>
        <v>1170.99125</v>
      </c>
      <c r="L1791">
        <f t="shared" si="155"/>
        <v>1862.99125</v>
      </c>
      <c r="M1791" s="11">
        <f t="shared" si="151"/>
        <v>587.00874999999996</v>
      </c>
      <c r="N1791">
        <f t="shared" si="153"/>
        <v>187.00874999999996</v>
      </c>
      <c r="O1791" s="2">
        <f t="shared" si="154"/>
        <v>1</v>
      </c>
      <c r="P1791" s="2">
        <f t="shared" si="152"/>
        <v>1</v>
      </c>
    </row>
    <row r="1792" spans="1:16" x14ac:dyDescent="0.2">
      <c r="A1792" s="2">
        <v>2550</v>
      </c>
      <c r="B1792" s="2">
        <v>57</v>
      </c>
      <c r="C1792" s="6">
        <v>560.82674999999995</v>
      </c>
      <c r="D1792" s="6">
        <v>683.5382222222222</v>
      </c>
      <c r="E1792" s="6">
        <v>216.40405914177239</v>
      </c>
      <c r="F1792" s="2">
        <v>0</v>
      </c>
      <c r="H1792">
        <f t="shared" si="155"/>
        <v>160.82674999999995</v>
      </c>
      <c r="I1792">
        <f t="shared" si="155"/>
        <v>289.17325000000005</v>
      </c>
      <c r="J1792">
        <f t="shared" si="155"/>
        <v>682.17325000000005</v>
      </c>
      <c r="K1792">
        <f t="shared" si="155"/>
        <v>1197.1732500000001</v>
      </c>
      <c r="L1792">
        <f t="shared" si="155"/>
        <v>1889.1732500000001</v>
      </c>
      <c r="M1792" s="11">
        <f t="shared" si="151"/>
        <v>560.82674999999995</v>
      </c>
      <c r="N1792">
        <f t="shared" si="153"/>
        <v>160.82674999999995</v>
      </c>
      <c r="O1792" s="2">
        <f t="shared" si="154"/>
        <v>1</v>
      </c>
      <c r="P1792" s="2">
        <f t="shared" si="152"/>
        <v>0</v>
      </c>
    </row>
    <row r="1793" spans="1:16" x14ac:dyDescent="0.2">
      <c r="A1793" s="2">
        <v>2551</v>
      </c>
      <c r="B1793" s="2">
        <v>26</v>
      </c>
      <c r="C1793" s="6">
        <v>570.79174999999998</v>
      </c>
      <c r="D1793" s="6">
        <v>362.23355555555554</v>
      </c>
      <c r="E1793" s="6">
        <v>602.96016836970978</v>
      </c>
      <c r="F1793" s="2">
        <v>1</v>
      </c>
      <c r="H1793">
        <f t="shared" si="155"/>
        <v>170.79174999999998</v>
      </c>
      <c r="I1793">
        <f t="shared" si="155"/>
        <v>279.20825000000002</v>
      </c>
      <c r="J1793">
        <f t="shared" si="155"/>
        <v>672.20825000000002</v>
      </c>
      <c r="K1793">
        <f t="shared" si="155"/>
        <v>1187.2082500000001</v>
      </c>
      <c r="L1793">
        <f t="shared" si="155"/>
        <v>1879.2082500000001</v>
      </c>
      <c r="M1793" s="11">
        <f t="shared" si="151"/>
        <v>570.79174999999998</v>
      </c>
      <c r="N1793">
        <f t="shared" si="153"/>
        <v>170.79174999999998</v>
      </c>
      <c r="O1793" s="2">
        <f t="shared" si="154"/>
        <v>1</v>
      </c>
      <c r="P1793" s="2">
        <f t="shared" si="152"/>
        <v>1</v>
      </c>
    </row>
    <row r="1794" spans="1:16" x14ac:dyDescent="0.2">
      <c r="A1794" s="2">
        <v>2552</v>
      </c>
      <c r="B1794" s="2">
        <v>36</v>
      </c>
      <c r="C1794" s="6">
        <v>1186.5017499999999</v>
      </c>
      <c r="D1794" s="6">
        <v>961.88066666666668</v>
      </c>
      <c r="E1794" s="6">
        <v>672.5599332976534</v>
      </c>
      <c r="F1794" s="2">
        <v>1</v>
      </c>
      <c r="H1794">
        <f t="shared" si="155"/>
        <v>786.5017499999999</v>
      </c>
      <c r="I1794">
        <f t="shared" si="155"/>
        <v>336.5017499999999</v>
      </c>
      <c r="J1794">
        <f t="shared" si="155"/>
        <v>56.498250000000098</v>
      </c>
      <c r="K1794">
        <f t="shared" si="155"/>
        <v>571.4982500000001</v>
      </c>
      <c r="L1794">
        <f t="shared" si="155"/>
        <v>1263.4982500000001</v>
      </c>
      <c r="M1794" s="11">
        <f t="shared" si="151"/>
        <v>1186.5017499999999</v>
      </c>
      <c r="N1794">
        <f t="shared" si="153"/>
        <v>56.498250000000098</v>
      </c>
      <c r="O1794" s="2">
        <f t="shared" si="154"/>
        <v>3</v>
      </c>
      <c r="P1794" s="2">
        <f t="shared" si="152"/>
        <v>1</v>
      </c>
    </row>
    <row r="1795" spans="1:16" x14ac:dyDescent="0.2">
      <c r="A1795" s="2">
        <v>2553</v>
      </c>
      <c r="B1795" s="2">
        <v>62</v>
      </c>
      <c r="C1795" s="6">
        <v>1806.9592500000001</v>
      </c>
      <c r="D1795" s="6">
        <v>1738.3788888888889</v>
      </c>
      <c r="E1795" s="6">
        <v>751.27618975807525</v>
      </c>
      <c r="F1795" s="2">
        <v>1</v>
      </c>
      <c r="H1795">
        <f t="shared" si="155"/>
        <v>1406.9592500000001</v>
      </c>
      <c r="I1795">
        <f t="shared" si="155"/>
        <v>956.95925000000011</v>
      </c>
      <c r="J1795">
        <f t="shared" si="155"/>
        <v>563.95925000000011</v>
      </c>
      <c r="K1795">
        <f t="shared" si="155"/>
        <v>48.959250000000111</v>
      </c>
      <c r="L1795">
        <f t="shared" si="155"/>
        <v>643.04074999999989</v>
      </c>
      <c r="M1795" s="11">
        <f t="shared" ref="M1795:M1858" si="156">+C1795</f>
        <v>1806.9592500000001</v>
      </c>
      <c r="N1795">
        <f t="shared" si="153"/>
        <v>48.959250000000111</v>
      </c>
      <c r="O1795" s="2">
        <f t="shared" si="154"/>
        <v>4</v>
      </c>
      <c r="P1795" s="2">
        <f t="shared" ref="P1795:P1858" si="157">+F1795</f>
        <v>1</v>
      </c>
    </row>
    <row r="1796" spans="1:16" x14ac:dyDescent="0.2">
      <c r="A1796" s="2">
        <v>2555</v>
      </c>
      <c r="B1796" s="2">
        <v>27</v>
      </c>
      <c r="C1796" s="6">
        <v>547.51374999999996</v>
      </c>
      <c r="D1796" s="6">
        <v>491.24533333333335</v>
      </c>
      <c r="E1796" s="6">
        <v>434.26558996665597</v>
      </c>
      <c r="F1796" s="2">
        <v>0</v>
      </c>
      <c r="H1796">
        <f t="shared" si="155"/>
        <v>147.51374999999996</v>
      </c>
      <c r="I1796">
        <f t="shared" si="155"/>
        <v>302.48625000000004</v>
      </c>
      <c r="J1796">
        <f t="shared" si="155"/>
        <v>695.48625000000004</v>
      </c>
      <c r="K1796">
        <f t="shared" si="155"/>
        <v>1210.4862499999999</v>
      </c>
      <c r="L1796">
        <f t="shared" si="155"/>
        <v>1902.4862499999999</v>
      </c>
      <c r="M1796" s="11">
        <f t="shared" si="156"/>
        <v>547.51374999999996</v>
      </c>
      <c r="N1796">
        <f t="shared" ref="N1796:N1859" si="158">+MIN(H1796:L1796)</f>
        <v>147.51374999999996</v>
      </c>
      <c r="O1796" s="2">
        <f t="shared" ref="O1796:O1859" si="159">+MATCH(N1796,H1796:L1796,0)</f>
        <v>1</v>
      </c>
      <c r="P1796" s="2">
        <f t="shared" si="157"/>
        <v>0</v>
      </c>
    </row>
    <row r="1797" spans="1:16" x14ac:dyDescent="0.2">
      <c r="A1797" s="2">
        <v>2557</v>
      </c>
      <c r="B1797" s="2">
        <v>48</v>
      </c>
      <c r="C1797" s="6">
        <v>844.37874999999997</v>
      </c>
      <c r="D1797" s="6">
        <v>1063.3084444444444</v>
      </c>
      <c r="E1797" s="6">
        <v>412.82273481858971</v>
      </c>
      <c r="F1797" s="2">
        <v>1</v>
      </c>
      <c r="H1797">
        <f t="shared" si="155"/>
        <v>444.37874999999997</v>
      </c>
      <c r="I1797">
        <f t="shared" si="155"/>
        <v>5.6212500000000318</v>
      </c>
      <c r="J1797">
        <f t="shared" si="155"/>
        <v>398.62125000000003</v>
      </c>
      <c r="K1797">
        <f t="shared" si="155"/>
        <v>913.62125000000003</v>
      </c>
      <c r="L1797">
        <f t="shared" si="155"/>
        <v>1605.6212500000001</v>
      </c>
      <c r="M1797" s="11">
        <f t="shared" si="156"/>
        <v>844.37874999999997</v>
      </c>
      <c r="N1797">
        <f t="shared" si="158"/>
        <v>5.6212500000000318</v>
      </c>
      <c r="O1797" s="2">
        <f t="shared" si="159"/>
        <v>2</v>
      </c>
      <c r="P1797" s="2">
        <f t="shared" si="157"/>
        <v>1</v>
      </c>
    </row>
    <row r="1798" spans="1:16" x14ac:dyDescent="0.2">
      <c r="A1798" s="2">
        <v>2558</v>
      </c>
      <c r="B1798" s="2">
        <v>52</v>
      </c>
      <c r="C1798" s="6">
        <v>782.29300000000001</v>
      </c>
      <c r="D1798" s="6">
        <v>401.68822222222224</v>
      </c>
      <c r="E1798" s="6">
        <v>769.68683443706175</v>
      </c>
      <c r="F1798" s="2">
        <v>1</v>
      </c>
      <c r="H1798">
        <f t="shared" si="155"/>
        <v>382.29300000000001</v>
      </c>
      <c r="I1798">
        <f t="shared" si="155"/>
        <v>67.706999999999994</v>
      </c>
      <c r="J1798">
        <f t="shared" si="155"/>
        <v>460.70699999999999</v>
      </c>
      <c r="K1798">
        <f t="shared" si="155"/>
        <v>975.70699999999999</v>
      </c>
      <c r="L1798">
        <f t="shared" si="155"/>
        <v>1667.7069999999999</v>
      </c>
      <c r="M1798" s="11">
        <f t="shared" si="156"/>
        <v>782.29300000000001</v>
      </c>
      <c r="N1798">
        <f t="shared" si="158"/>
        <v>67.706999999999994</v>
      </c>
      <c r="O1798" s="2">
        <f t="shared" si="159"/>
        <v>2</v>
      </c>
      <c r="P1798" s="2">
        <f t="shared" si="157"/>
        <v>1</v>
      </c>
    </row>
    <row r="1799" spans="1:16" x14ac:dyDescent="0.2">
      <c r="A1799" s="2">
        <v>2559</v>
      </c>
      <c r="B1799" s="2">
        <v>57</v>
      </c>
      <c r="C1799" s="6">
        <v>85.262</v>
      </c>
      <c r="D1799" s="6">
        <v>105.66688888888889</v>
      </c>
      <c r="E1799" s="6">
        <v>47.326603211592747</v>
      </c>
      <c r="F1799" s="2">
        <v>0</v>
      </c>
      <c r="H1799">
        <f t="shared" si="155"/>
        <v>314.738</v>
      </c>
      <c r="I1799">
        <f t="shared" si="155"/>
        <v>764.73800000000006</v>
      </c>
      <c r="J1799">
        <f t="shared" si="155"/>
        <v>1157.7380000000001</v>
      </c>
      <c r="K1799">
        <f t="shared" si="155"/>
        <v>1672.7380000000001</v>
      </c>
      <c r="L1799">
        <f t="shared" si="155"/>
        <v>2364.7379999999998</v>
      </c>
      <c r="M1799" s="11">
        <f t="shared" si="156"/>
        <v>85.262</v>
      </c>
      <c r="N1799">
        <f t="shared" si="158"/>
        <v>314.738</v>
      </c>
      <c r="O1799" s="2">
        <f t="shared" si="159"/>
        <v>1</v>
      </c>
      <c r="P1799" s="2">
        <f t="shared" si="157"/>
        <v>0</v>
      </c>
    </row>
    <row r="1800" spans="1:16" x14ac:dyDescent="0.2">
      <c r="A1800" s="2">
        <v>2560</v>
      </c>
      <c r="B1800" s="2">
        <v>39</v>
      </c>
      <c r="C1800" s="6">
        <v>8.7062500000000007</v>
      </c>
      <c r="D1800" s="6">
        <v>4.9537777777777778</v>
      </c>
      <c r="E1800" s="6">
        <v>7.1717172343543236</v>
      </c>
      <c r="F1800" s="2">
        <v>0</v>
      </c>
      <c r="H1800">
        <f t="shared" si="155"/>
        <v>391.29374999999999</v>
      </c>
      <c r="I1800">
        <f t="shared" si="155"/>
        <v>841.29375000000005</v>
      </c>
      <c r="J1800">
        <f t="shared" si="155"/>
        <v>1234.29375</v>
      </c>
      <c r="K1800">
        <f t="shared" si="155"/>
        <v>1749.29375</v>
      </c>
      <c r="L1800">
        <f t="shared" si="155"/>
        <v>2441.2937499999998</v>
      </c>
      <c r="M1800" s="11">
        <f t="shared" si="156"/>
        <v>8.7062500000000007</v>
      </c>
      <c r="N1800">
        <f t="shared" si="158"/>
        <v>391.29374999999999</v>
      </c>
      <c r="O1800" s="2">
        <f t="shared" si="159"/>
        <v>1</v>
      </c>
      <c r="P1800" s="2">
        <f t="shared" si="157"/>
        <v>0</v>
      </c>
    </row>
    <row r="1801" spans="1:16" x14ac:dyDescent="0.2">
      <c r="A1801" s="2">
        <v>2561</v>
      </c>
      <c r="B1801" s="2">
        <v>38</v>
      </c>
      <c r="C1801" s="6">
        <v>868.59825000000001</v>
      </c>
      <c r="D1801" s="6">
        <v>553.05711111111111</v>
      </c>
      <c r="E1801" s="6">
        <v>1006.5320582017404</v>
      </c>
      <c r="F1801" s="2">
        <v>1</v>
      </c>
      <c r="H1801">
        <f t="shared" ref="H1801:L1851" si="160">+ABS(H$2-$M1801)</f>
        <v>468.59825000000001</v>
      </c>
      <c r="I1801">
        <f t="shared" si="160"/>
        <v>18.598250000000007</v>
      </c>
      <c r="J1801">
        <f t="shared" si="160"/>
        <v>374.40174999999999</v>
      </c>
      <c r="K1801">
        <f t="shared" si="160"/>
        <v>889.40174999999999</v>
      </c>
      <c r="L1801">
        <f t="shared" si="160"/>
        <v>1581.40175</v>
      </c>
      <c r="M1801" s="11">
        <f t="shared" si="156"/>
        <v>868.59825000000001</v>
      </c>
      <c r="N1801">
        <f t="shared" si="158"/>
        <v>18.598250000000007</v>
      </c>
      <c r="O1801" s="2">
        <f t="shared" si="159"/>
        <v>2</v>
      </c>
      <c r="P1801" s="2">
        <f t="shared" si="157"/>
        <v>1</v>
      </c>
    </row>
    <row r="1802" spans="1:16" x14ac:dyDescent="0.2">
      <c r="A1802" s="2">
        <v>2562</v>
      </c>
      <c r="B1802" s="2">
        <v>54</v>
      </c>
      <c r="C1802" s="6">
        <v>404.86025000000001</v>
      </c>
      <c r="D1802" s="6">
        <v>489.23399999999998</v>
      </c>
      <c r="E1802" s="6">
        <v>162.18786907930476</v>
      </c>
      <c r="F1802" s="2">
        <v>1</v>
      </c>
      <c r="H1802">
        <f t="shared" si="160"/>
        <v>4.8602500000000077</v>
      </c>
      <c r="I1802">
        <f t="shared" si="160"/>
        <v>445.13974999999999</v>
      </c>
      <c r="J1802">
        <f t="shared" si="160"/>
        <v>838.13975000000005</v>
      </c>
      <c r="K1802">
        <f t="shared" si="160"/>
        <v>1353.13975</v>
      </c>
      <c r="L1802">
        <f t="shared" si="160"/>
        <v>2045.13975</v>
      </c>
      <c r="M1802" s="11">
        <f t="shared" si="156"/>
        <v>404.86025000000001</v>
      </c>
      <c r="N1802">
        <f t="shared" si="158"/>
        <v>4.8602500000000077</v>
      </c>
      <c r="O1802" s="2">
        <f t="shared" si="159"/>
        <v>1</v>
      </c>
      <c r="P1802" s="2">
        <f t="shared" si="157"/>
        <v>1</v>
      </c>
    </row>
    <row r="1803" spans="1:16" x14ac:dyDescent="0.2">
      <c r="A1803" s="2">
        <v>2563</v>
      </c>
      <c r="B1803" s="2">
        <v>24</v>
      </c>
      <c r="C1803" s="6">
        <v>399.14150000000001</v>
      </c>
      <c r="D1803" s="6">
        <v>449.51955555555554</v>
      </c>
      <c r="E1803" s="6">
        <v>222.41453468300676</v>
      </c>
      <c r="F1803" s="2">
        <v>0</v>
      </c>
      <c r="H1803">
        <f t="shared" si="160"/>
        <v>0.85849999999999227</v>
      </c>
      <c r="I1803">
        <f t="shared" si="160"/>
        <v>450.85849999999999</v>
      </c>
      <c r="J1803">
        <f t="shared" si="160"/>
        <v>843.85850000000005</v>
      </c>
      <c r="K1803">
        <f t="shared" si="160"/>
        <v>1358.8585</v>
      </c>
      <c r="L1803">
        <f t="shared" si="160"/>
        <v>2050.8584999999998</v>
      </c>
      <c r="M1803" s="11">
        <f t="shared" si="156"/>
        <v>399.14150000000001</v>
      </c>
      <c r="N1803">
        <f t="shared" si="158"/>
        <v>0.85849999999999227</v>
      </c>
      <c r="O1803" s="2">
        <f t="shared" si="159"/>
        <v>1</v>
      </c>
      <c r="P1803" s="2">
        <f t="shared" si="157"/>
        <v>0</v>
      </c>
    </row>
    <row r="1804" spans="1:16" x14ac:dyDescent="0.2">
      <c r="A1804" s="2">
        <v>2564</v>
      </c>
      <c r="B1804" s="2">
        <v>22</v>
      </c>
      <c r="C1804" s="6">
        <v>158.02799999999999</v>
      </c>
      <c r="D1804" s="6">
        <v>187.36666666666667</v>
      </c>
      <c r="E1804" s="6">
        <v>93.966274133219201</v>
      </c>
      <c r="F1804" s="2">
        <v>0</v>
      </c>
      <c r="H1804">
        <f t="shared" si="160"/>
        <v>241.97200000000001</v>
      </c>
      <c r="I1804">
        <f t="shared" si="160"/>
        <v>691.97199999999998</v>
      </c>
      <c r="J1804">
        <f t="shared" si="160"/>
        <v>1084.972</v>
      </c>
      <c r="K1804">
        <f t="shared" si="160"/>
        <v>1599.972</v>
      </c>
      <c r="L1804">
        <f t="shared" si="160"/>
        <v>2291.9720000000002</v>
      </c>
      <c r="M1804" s="11">
        <f t="shared" si="156"/>
        <v>158.02799999999999</v>
      </c>
      <c r="N1804">
        <f t="shared" si="158"/>
        <v>241.97200000000001</v>
      </c>
      <c r="O1804" s="2">
        <f t="shared" si="159"/>
        <v>1</v>
      </c>
      <c r="P1804" s="2">
        <f t="shared" si="157"/>
        <v>0</v>
      </c>
    </row>
    <row r="1805" spans="1:16" x14ac:dyDescent="0.2">
      <c r="A1805" s="2">
        <v>2565</v>
      </c>
      <c r="B1805" s="2">
        <v>50</v>
      </c>
      <c r="C1805" s="6">
        <v>695.60924999999997</v>
      </c>
      <c r="D1805" s="6">
        <v>467.21266666666668</v>
      </c>
      <c r="E1805" s="6">
        <v>880.31868155493362</v>
      </c>
      <c r="F1805" s="2">
        <v>1</v>
      </c>
      <c r="H1805">
        <f t="shared" si="160"/>
        <v>295.60924999999997</v>
      </c>
      <c r="I1805">
        <f t="shared" si="160"/>
        <v>154.39075000000003</v>
      </c>
      <c r="J1805">
        <f t="shared" si="160"/>
        <v>547.39075000000003</v>
      </c>
      <c r="K1805">
        <f t="shared" si="160"/>
        <v>1062.39075</v>
      </c>
      <c r="L1805">
        <f t="shared" si="160"/>
        <v>1754.39075</v>
      </c>
      <c r="M1805" s="11">
        <f t="shared" si="156"/>
        <v>695.60924999999997</v>
      </c>
      <c r="N1805">
        <f t="shared" si="158"/>
        <v>154.39075000000003</v>
      </c>
      <c r="O1805" s="2">
        <f t="shared" si="159"/>
        <v>2</v>
      </c>
      <c r="P1805" s="2">
        <f t="shared" si="157"/>
        <v>1</v>
      </c>
    </row>
    <row r="1806" spans="1:16" x14ac:dyDescent="0.2">
      <c r="A1806" s="2">
        <v>2568</v>
      </c>
      <c r="B1806" s="2">
        <v>35</v>
      </c>
      <c r="C1806" s="6">
        <v>231.74924999999999</v>
      </c>
      <c r="D1806" s="6">
        <v>269.40977777777778</v>
      </c>
      <c r="E1806" s="6">
        <v>136.66013836482506</v>
      </c>
      <c r="F1806" s="2">
        <v>0</v>
      </c>
      <c r="H1806">
        <f t="shared" si="160"/>
        <v>168.25075000000001</v>
      </c>
      <c r="I1806">
        <f t="shared" si="160"/>
        <v>618.25075000000004</v>
      </c>
      <c r="J1806">
        <f t="shared" si="160"/>
        <v>1011.25075</v>
      </c>
      <c r="K1806">
        <f t="shared" si="160"/>
        <v>1526.2507499999999</v>
      </c>
      <c r="L1806">
        <f t="shared" si="160"/>
        <v>2218.2507500000002</v>
      </c>
      <c r="M1806" s="11">
        <f t="shared" si="156"/>
        <v>231.74924999999999</v>
      </c>
      <c r="N1806">
        <f t="shared" si="158"/>
        <v>168.25075000000001</v>
      </c>
      <c r="O1806" s="2">
        <f t="shared" si="159"/>
        <v>1</v>
      </c>
      <c r="P1806" s="2">
        <f t="shared" si="157"/>
        <v>0</v>
      </c>
    </row>
    <row r="1807" spans="1:16" x14ac:dyDescent="0.2">
      <c r="A1807" s="2">
        <v>2570</v>
      </c>
      <c r="B1807" s="2">
        <v>46</v>
      </c>
      <c r="C1807" s="6">
        <v>150.97575000000001</v>
      </c>
      <c r="D1807" s="6">
        <v>87.967777777777783</v>
      </c>
      <c r="E1807" s="6">
        <v>136.70721644040674</v>
      </c>
      <c r="F1807" s="2">
        <v>0</v>
      </c>
      <c r="H1807">
        <f t="shared" si="160"/>
        <v>249.02424999999999</v>
      </c>
      <c r="I1807">
        <f t="shared" si="160"/>
        <v>699.02424999999994</v>
      </c>
      <c r="J1807">
        <f t="shared" si="160"/>
        <v>1092.0242499999999</v>
      </c>
      <c r="K1807">
        <f t="shared" si="160"/>
        <v>1607.0242499999999</v>
      </c>
      <c r="L1807">
        <f t="shared" si="160"/>
        <v>2299.0242499999999</v>
      </c>
      <c r="M1807" s="11">
        <f t="shared" si="156"/>
        <v>150.97575000000001</v>
      </c>
      <c r="N1807">
        <f t="shared" si="158"/>
        <v>249.02424999999999</v>
      </c>
      <c r="O1807" s="2">
        <f t="shared" si="159"/>
        <v>1</v>
      </c>
      <c r="P1807" s="2">
        <f t="shared" si="157"/>
        <v>0</v>
      </c>
    </row>
    <row r="1808" spans="1:16" x14ac:dyDescent="0.2">
      <c r="A1808" s="2">
        <v>2571</v>
      </c>
      <c r="B1808" s="2">
        <v>66</v>
      </c>
      <c r="C1808" s="6">
        <v>408.90050000000002</v>
      </c>
      <c r="D1808" s="6">
        <v>384.98200000000003</v>
      </c>
      <c r="E1808" s="6">
        <v>177.91638015285935</v>
      </c>
      <c r="F1808" s="2">
        <v>0</v>
      </c>
      <c r="H1808">
        <f t="shared" si="160"/>
        <v>8.9005000000000223</v>
      </c>
      <c r="I1808">
        <f t="shared" si="160"/>
        <v>441.09949999999998</v>
      </c>
      <c r="J1808">
        <f t="shared" si="160"/>
        <v>834.09950000000003</v>
      </c>
      <c r="K1808">
        <f t="shared" si="160"/>
        <v>1349.0995</v>
      </c>
      <c r="L1808">
        <f t="shared" si="160"/>
        <v>2041.0995</v>
      </c>
      <c r="M1808" s="11">
        <f t="shared" si="156"/>
        <v>408.90050000000002</v>
      </c>
      <c r="N1808">
        <f t="shared" si="158"/>
        <v>8.9005000000000223</v>
      </c>
      <c r="O1808" s="2">
        <f t="shared" si="159"/>
        <v>1</v>
      </c>
      <c r="P1808" s="2">
        <f t="shared" si="157"/>
        <v>0</v>
      </c>
    </row>
    <row r="1809" spans="1:16" x14ac:dyDescent="0.2">
      <c r="A1809" s="2">
        <v>2573</v>
      </c>
      <c r="B1809" s="2">
        <v>42</v>
      </c>
      <c r="C1809" s="6">
        <v>966.98900000000003</v>
      </c>
      <c r="D1809" s="6">
        <v>1229.1931111111112</v>
      </c>
      <c r="E1809" s="6">
        <v>341.86673060292736</v>
      </c>
      <c r="F1809" s="2">
        <v>1</v>
      </c>
      <c r="H1809">
        <f t="shared" si="160"/>
        <v>566.98900000000003</v>
      </c>
      <c r="I1809">
        <f t="shared" si="160"/>
        <v>116.98900000000003</v>
      </c>
      <c r="J1809">
        <f t="shared" si="160"/>
        <v>276.01099999999997</v>
      </c>
      <c r="K1809">
        <f t="shared" si="160"/>
        <v>791.01099999999997</v>
      </c>
      <c r="L1809">
        <f t="shared" si="160"/>
        <v>1483.011</v>
      </c>
      <c r="M1809" s="11">
        <f t="shared" si="156"/>
        <v>966.98900000000003</v>
      </c>
      <c r="N1809">
        <f t="shared" si="158"/>
        <v>116.98900000000003</v>
      </c>
      <c r="O1809" s="2">
        <f t="shared" si="159"/>
        <v>2</v>
      </c>
      <c r="P1809" s="2">
        <f t="shared" si="157"/>
        <v>1</v>
      </c>
    </row>
    <row r="1810" spans="1:16" x14ac:dyDescent="0.2">
      <c r="A1810" s="2">
        <v>2574</v>
      </c>
      <c r="B1810" s="2">
        <v>50</v>
      </c>
      <c r="C1810" s="6">
        <v>751.13324999999998</v>
      </c>
      <c r="D1810" s="6">
        <v>930.39733333333334</v>
      </c>
      <c r="E1810" s="6">
        <v>241.73344117801238</v>
      </c>
      <c r="F1810" s="2">
        <v>1</v>
      </c>
      <c r="H1810">
        <f t="shared" si="160"/>
        <v>351.13324999999998</v>
      </c>
      <c r="I1810">
        <f t="shared" si="160"/>
        <v>98.866750000000025</v>
      </c>
      <c r="J1810">
        <f t="shared" si="160"/>
        <v>491.86675000000002</v>
      </c>
      <c r="K1810">
        <f t="shared" si="160"/>
        <v>1006.86675</v>
      </c>
      <c r="L1810">
        <f t="shared" si="160"/>
        <v>1698.8667500000001</v>
      </c>
      <c r="M1810" s="11">
        <f t="shared" si="156"/>
        <v>751.13324999999998</v>
      </c>
      <c r="N1810">
        <f t="shared" si="158"/>
        <v>98.866750000000025</v>
      </c>
      <c r="O1810" s="2">
        <f t="shared" si="159"/>
        <v>2</v>
      </c>
      <c r="P1810" s="2">
        <f t="shared" si="157"/>
        <v>1</v>
      </c>
    </row>
    <row r="1811" spans="1:16" x14ac:dyDescent="0.2">
      <c r="A1811" s="2">
        <v>2577</v>
      </c>
      <c r="B1811" s="2">
        <v>52</v>
      </c>
      <c r="C1811" s="6">
        <v>2169.4692500000001</v>
      </c>
      <c r="D1811" s="6">
        <v>966.6393333333333</v>
      </c>
      <c r="E1811" s="6">
        <v>3700.1089830253718</v>
      </c>
      <c r="F1811" s="2">
        <v>1</v>
      </c>
      <c r="H1811">
        <f t="shared" si="160"/>
        <v>1769.4692500000001</v>
      </c>
      <c r="I1811">
        <f t="shared" si="160"/>
        <v>1319.4692500000001</v>
      </c>
      <c r="J1811">
        <f t="shared" si="160"/>
        <v>926.4692500000001</v>
      </c>
      <c r="K1811">
        <f t="shared" si="160"/>
        <v>411.4692500000001</v>
      </c>
      <c r="L1811">
        <f t="shared" si="160"/>
        <v>280.5307499999999</v>
      </c>
      <c r="M1811" s="11">
        <f t="shared" si="156"/>
        <v>2169.4692500000001</v>
      </c>
      <c r="N1811">
        <f t="shared" si="158"/>
        <v>280.5307499999999</v>
      </c>
      <c r="O1811" s="2">
        <f t="shared" si="159"/>
        <v>5</v>
      </c>
      <c r="P1811" s="2">
        <f t="shared" si="157"/>
        <v>1</v>
      </c>
    </row>
    <row r="1812" spans="1:16" x14ac:dyDescent="0.2">
      <c r="A1812" s="2">
        <v>2578</v>
      </c>
      <c r="B1812" s="2">
        <v>57</v>
      </c>
      <c r="C1812" s="6">
        <v>193.35249999999999</v>
      </c>
      <c r="D1812" s="6">
        <v>155.10711111111112</v>
      </c>
      <c r="E1812" s="6">
        <v>174.85493938144666</v>
      </c>
      <c r="F1812" s="2">
        <v>0</v>
      </c>
      <c r="H1812">
        <f t="shared" si="160"/>
        <v>206.64750000000001</v>
      </c>
      <c r="I1812">
        <f t="shared" si="160"/>
        <v>656.64750000000004</v>
      </c>
      <c r="J1812">
        <f t="shared" si="160"/>
        <v>1049.6475</v>
      </c>
      <c r="K1812">
        <f t="shared" si="160"/>
        <v>1564.6475</v>
      </c>
      <c r="L1812">
        <f t="shared" si="160"/>
        <v>2256.6475</v>
      </c>
      <c r="M1812" s="11">
        <f t="shared" si="156"/>
        <v>193.35249999999999</v>
      </c>
      <c r="N1812">
        <f t="shared" si="158"/>
        <v>206.64750000000001</v>
      </c>
      <c r="O1812" s="2">
        <f t="shared" si="159"/>
        <v>1</v>
      </c>
      <c r="P1812" s="2">
        <f t="shared" si="157"/>
        <v>0</v>
      </c>
    </row>
    <row r="1813" spans="1:16" x14ac:dyDescent="0.2">
      <c r="A1813" s="2">
        <v>2579</v>
      </c>
      <c r="B1813" s="2">
        <v>48</v>
      </c>
      <c r="C1813" s="6">
        <v>148.34</v>
      </c>
      <c r="D1813" s="6">
        <v>148.87777777777777</v>
      </c>
      <c r="E1813" s="6">
        <v>67.511227165169743</v>
      </c>
      <c r="F1813" s="2">
        <v>0</v>
      </c>
      <c r="H1813">
        <f t="shared" si="160"/>
        <v>251.66</v>
      </c>
      <c r="I1813">
        <f t="shared" si="160"/>
        <v>701.66</v>
      </c>
      <c r="J1813">
        <f t="shared" si="160"/>
        <v>1094.6600000000001</v>
      </c>
      <c r="K1813">
        <f t="shared" si="160"/>
        <v>1609.66</v>
      </c>
      <c r="L1813">
        <f t="shared" si="160"/>
        <v>2301.66</v>
      </c>
      <c r="M1813" s="11">
        <f t="shared" si="156"/>
        <v>148.34</v>
      </c>
      <c r="N1813">
        <f t="shared" si="158"/>
        <v>251.66</v>
      </c>
      <c r="O1813" s="2">
        <f t="shared" si="159"/>
        <v>1</v>
      </c>
      <c r="P1813" s="2">
        <f t="shared" si="157"/>
        <v>0</v>
      </c>
    </row>
    <row r="1814" spans="1:16" x14ac:dyDescent="0.2">
      <c r="A1814" s="2">
        <v>2580</v>
      </c>
      <c r="B1814" s="2">
        <v>30</v>
      </c>
      <c r="C1814" s="6">
        <v>872.1</v>
      </c>
      <c r="D1814" s="6">
        <v>701.21799999999996</v>
      </c>
      <c r="E1814" s="6">
        <v>905.00862868587831</v>
      </c>
      <c r="F1814" s="2">
        <v>1</v>
      </c>
      <c r="H1814">
        <f t="shared" si="160"/>
        <v>472.1</v>
      </c>
      <c r="I1814">
        <f t="shared" si="160"/>
        <v>22.100000000000023</v>
      </c>
      <c r="J1814">
        <f t="shared" si="160"/>
        <v>370.9</v>
      </c>
      <c r="K1814">
        <f t="shared" si="160"/>
        <v>885.9</v>
      </c>
      <c r="L1814">
        <f t="shared" si="160"/>
        <v>1577.9</v>
      </c>
      <c r="M1814" s="11">
        <f t="shared" si="156"/>
        <v>872.1</v>
      </c>
      <c r="N1814">
        <f t="shared" si="158"/>
        <v>22.100000000000023</v>
      </c>
      <c r="O1814" s="2">
        <f t="shared" si="159"/>
        <v>2</v>
      </c>
      <c r="P1814" s="2">
        <f t="shared" si="157"/>
        <v>1</v>
      </c>
    </row>
    <row r="1815" spans="1:16" x14ac:dyDescent="0.2">
      <c r="A1815" s="2">
        <v>2581</v>
      </c>
      <c r="B1815" s="2">
        <v>61</v>
      </c>
      <c r="C1815" s="6">
        <v>688.68399999999997</v>
      </c>
      <c r="D1815" s="6">
        <v>360.99088888888889</v>
      </c>
      <c r="E1815" s="6">
        <v>1059.8506126254395</v>
      </c>
      <c r="F1815" s="2">
        <v>1</v>
      </c>
      <c r="H1815">
        <f t="shared" si="160"/>
        <v>288.68399999999997</v>
      </c>
      <c r="I1815">
        <f t="shared" si="160"/>
        <v>161.31600000000003</v>
      </c>
      <c r="J1815">
        <f t="shared" si="160"/>
        <v>554.31600000000003</v>
      </c>
      <c r="K1815">
        <f t="shared" si="160"/>
        <v>1069.316</v>
      </c>
      <c r="L1815">
        <f t="shared" si="160"/>
        <v>1761.316</v>
      </c>
      <c r="M1815" s="11">
        <f t="shared" si="156"/>
        <v>688.68399999999997</v>
      </c>
      <c r="N1815">
        <f t="shared" si="158"/>
        <v>161.31600000000003</v>
      </c>
      <c r="O1815" s="2">
        <f t="shared" si="159"/>
        <v>2</v>
      </c>
      <c r="P1815" s="2">
        <f t="shared" si="157"/>
        <v>1</v>
      </c>
    </row>
    <row r="1816" spans="1:16" x14ac:dyDescent="0.2">
      <c r="A1816" s="2">
        <v>2582</v>
      </c>
      <c r="B1816" s="2">
        <v>39</v>
      </c>
      <c r="C1816" s="6">
        <v>938.5675</v>
      </c>
      <c r="D1816" s="6">
        <v>1206.7497777777778</v>
      </c>
      <c r="E1816" s="6">
        <v>458.7549345687475</v>
      </c>
      <c r="F1816" s="2">
        <v>1</v>
      </c>
      <c r="H1816">
        <f t="shared" si="160"/>
        <v>538.5675</v>
      </c>
      <c r="I1816">
        <f t="shared" si="160"/>
        <v>88.567499999999995</v>
      </c>
      <c r="J1816">
        <f t="shared" si="160"/>
        <v>304.4325</v>
      </c>
      <c r="K1816">
        <f t="shared" si="160"/>
        <v>819.4325</v>
      </c>
      <c r="L1816">
        <f t="shared" si="160"/>
        <v>1511.4324999999999</v>
      </c>
      <c r="M1816" s="11">
        <f t="shared" si="156"/>
        <v>938.5675</v>
      </c>
      <c r="N1816">
        <f t="shared" si="158"/>
        <v>88.567499999999995</v>
      </c>
      <c r="O1816" s="2">
        <f t="shared" si="159"/>
        <v>2</v>
      </c>
      <c r="P1816" s="2">
        <f t="shared" si="157"/>
        <v>1</v>
      </c>
    </row>
    <row r="1817" spans="1:16" x14ac:dyDescent="0.2">
      <c r="A1817" s="2">
        <v>2584</v>
      </c>
      <c r="B1817" s="2">
        <v>41</v>
      </c>
      <c r="C1817" s="6">
        <v>1408.1665</v>
      </c>
      <c r="D1817" s="6">
        <v>917.72688888888888</v>
      </c>
      <c r="E1817" s="6">
        <v>1199.8275959012196</v>
      </c>
      <c r="F1817" s="2">
        <v>1</v>
      </c>
      <c r="H1817">
        <f t="shared" si="160"/>
        <v>1008.1665</v>
      </c>
      <c r="I1817">
        <f t="shared" si="160"/>
        <v>558.16650000000004</v>
      </c>
      <c r="J1817">
        <f t="shared" si="160"/>
        <v>165.16650000000004</v>
      </c>
      <c r="K1817">
        <f t="shared" si="160"/>
        <v>349.83349999999996</v>
      </c>
      <c r="L1817">
        <f t="shared" si="160"/>
        <v>1041.8335</v>
      </c>
      <c r="M1817" s="11">
        <f t="shared" si="156"/>
        <v>1408.1665</v>
      </c>
      <c r="N1817">
        <f t="shared" si="158"/>
        <v>165.16650000000004</v>
      </c>
      <c r="O1817" s="2">
        <f t="shared" si="159"/>
        <v>3</v>
      </c>
      <c r="P1817" s="2">
        <f t="shared" si="157"/>
        <v>1</v>
      </c>
    </row>
    <row r="1818" spans="1:16" x14ac:dyDescent="0.2">
      <c r="A1818" s="2">
        <v>2585</v>
      </c>
      <c r="B1818" s="2">
        <v>66</v>
      </c>
      <c r="C1818" s="6">
        <v>1423.6412499999999</v>
      </c>
      <c r="D1818" s="6">
        <v>672.2548888888889</v>
      </c>
      <c r="E1818" s="6">
        <v>1980.4525131018866</v>
      </c>
      <c r="F1818" s="2">
        <v>1</v>
      </c>
      <c r="H1818">
        <f t="shared" si="160"/>
        <v>1023.6412499999999</v>
      </c>
      <c r="I1818">
        <f t="shared" si="160"/>
        <v>573.6412499999999</v>
      </c>
      <c r="J1818">
        <f t="shared" si="160"/>
        <v>180.6412499999999</v>
      </c>
      <c r="K1818">
        <f t="shared" si="160"/>
        <v>334.3587500000001</v>
      </c>
      <c r="L1818">
        <f t="shared" si="160"/>
        <v>1026.3587500000001</v>
      </c>
      <c r="M1818" s="11">
        <f t="shared" si="156"/>
        <v>1423.6412499999999</v>
      </c>
      <c r="N1818">
        <f t="shared" si="158"/>
        <v>180.6412499999999</v>
      </c>
      <c r="O1818" s="2">
        <f t="shared" si="159"/>
        <v>3</v>
      </c>
      <c r="P1818" s="2">
        <f t="shared" si="157"/>
        <v>1</v>
      </c>
    </row>
    <row r="1819" spans="1:16" x14ac:dyDescent="0.2">
      <c r="A1819" s="2">
        <v>2588</v>
      </c>
      <c r="B1819" s="2">
        <v>35</v>
      </c>
      <c r="C1819" s="6">
        <v>540.24374999999998</v>
      </c>
      <c r="D1819" s="6">
        <v>607.53177777777773</v>
      </c>
      <c r="E1819" s="6">
        <v>269.12469705763357</v>
      </c>
      <c r="F1819" s="2">
        <v>0</v>
      </c>
      <c r="H1819">
        <f t="shared" si="160"/>
        <v>140.24374999999998</v>
      </c>
      <c r="I1819">
        <f t="shared" si="160"/>
        <v>309.75625000000002</v>
      </c>
      <c r="J1819">
        <f t="shared" si="160"/>
        <v>702.75625000000002</v>
      </c>
      <c r="K1819">
        <f t="shared" si="160"/>
        <v>1217.7562499999999</v>
      </c>
      <c r="L1819">
        <f t="shared" si="160"/>
        <v>1909.7562499999999</v>
      </c>
      <c r="M1819" s="11">
        <f t="shared" si="156"/>
        <v>540.24374999999998</v>
      </c>
      <c r="N1819">
        <f t="shared" si="158"/>
        <v>140.24374999999998</v>
      </c>
      <c r="O1819" s="2">
        <f t="shared" si="159"/>
        <v>1</v>
      </c>
      <c r="P1819" s="2">
        <f t="shared" si="157"/>
        <v>0</v>
      </c>
    </row>
    <row r="1820" spans="1:16" x14ac:dyDescent="0.2">
      <c r="A1820" s="2">
        <v>2590</v>
      </c>
      <c r="B1820" s="2">
        <v>35</v>
      </c>
      <c r="C1820" s="6">
        <v>44.094499999999996</v>
      </c>
      <c r="D1820" s="6">
        <v>24.598222222222223</v>
      </c>
      <c r="E1820" s="6">
        <v>32.566686104725648</v>
      </c>
      <c r="F1820" s="2">
        <v>0</v>
      </c>
      <c r="H1820">
        <f t="shared" si="160"/>
        <v>355.90550000000002</v>
      </c>
      <c r="I1820">
        <f t="shared" si="160"/>
        <v>805.90549999999996</v>
      </c>
      <c r="J1820">
        <f t="shared" si="160"/>
        <v>1198.9055000000001</v>
      </c>
      <c r="K1820">
        <f t="shared" si="160"/>
        <v>1713.9055000000001</v>
      </c>
      <c r="L1820">
        <f t="shared" si="160"/>
        <v>2405.9054999999998</v>
      </c>
      <c r="M1820" s="11">
        <f t="shared" si="156"/>
        <v>44.094499999999996</v>
      </c>
      <c r="N1820">
        <f t="shared" si="158"/>
        <v>355.90550000000002</v>
      </c>
      <c r="O1820" s="2">
        <f t="shared" si="159"/>
        <v>1</v>
      </c>
      <c r="P1820" s="2">
        <f t="shared" si="157"/>
        <v>0</v>
      </c>
    </row>
    <row r="1821" spans="1:16" x14ac:dyDescent="0.2">
      <c r="A1821" s="2">
        <v>2591</v>
      </c>
      <c r="B1821" s="2">
        <v>29</v>
      </c>
      <c r="C1821" s="6">
        <v>387.26100000000002</v>
      </c>
      <c r="D1821" s="6">
        <v>429.05266666666665</v>
      </c>
      <c r="E1821" s="6">
        <v>189.47098246350657</v>
      </c>
      <c r="F1821" s="2">
        <v>0</v>
      </c>
      <c r="H1821">
        <f t="shared" si="160"/>
        <v>12.738999999999976</v>
      </c>
      <c r="I1821">
        <f t="shared" si="160"/>
        <v>462.73899999999998</v>
      </c>
      <c r="J1821">
        <f t="shared" si="160"/>
        <v>855.73900000000003</v>
      </c>
      <c r="K1821">
        <f t="shared" si="160"/>
        <v>1370.739</v>
      </c>
      <c r="L1821">
        <f t="shared" si="160"/>
        <v>2062.739</v>
      </c>
      <c r="M1821" s="11">
        <f t="shared" si="156"/>
        <v>387.26100000000002</v>
      </c>
      <c r="N1821">
        <f t="shared" si="158"/>
        <v>12.738999999999976</v>
      </c>
      <c r="O1821" s="2">
        <f t="shared" si="159"/>
        <v>1</v>
      </c>
      <c r="P1821" s="2">
        <f t="shared" si="157"/>
        <v>0</v>
      </c>
    </row>
    <row r="1822" spans="1:16" x14ac:dyDescent="0.2">
      <c r="A1822" s="2">
        <v>2592</v>
      </c>
      <c r="B1822" s="2">
        <v>63</v>
      </c>
      <c r="C1822" s="6">
        <v>814.33775000000003</v>
      </c>
      <c r="D1822" s="6">
        <v>624.54288888888891</v>
      </c>
      <c r="E1822" s="6">
        <v>731.23061758767676</v>
      </c>
      <c r="F1822" s="2">
        <v>1</v>
      </c>
      <c r="H1822">
        <f t="shared" si="160"/>
        <v>414.33775000000003</v>
      </c>
      <c r="I1822">
        <f t="shared" si="160"/>
        <v>35.662249999999972</v>
      </c>
      <c r="J1822">
        <f t="shared" si="160"/>
        <v>428.66224999999997</v>
      </c>
      <c r="K1822">
        <f t="shared" si="160"/>
        <v>943.66224999999997</v>
      </c>
      <c r="L1822">
        <f t="shared" si="160"/>
        <v>1635.6622499999999</v>
      </c>
      <c r="M1822" s="11">
        <f t="shared" si="156"/>
        <v>814.33775000000003</v>
      </c>
      <c r="N1822">
        <f t="shared" si="158"/>
        <v>35.662249999999972</v>
      </c>
      <c r="O1822" s="2">
        <f t="shared" si="159"/>
        <v>2</v>
      </c>
      <c r="P1822" s="2">
        <f t="shared" si="157"/>
        <v>1</v>
      </c>
    </row>
    <row r="1823" spans="1:16" x14ac:dyDescent="0.2">
      <c r="A1823" s="2">
        <v>2597</v>
      </c>
      <c r="B1823" s="2">
        <v>53</v>
      </c>
      <c r="C1823" s="6">
        <v>856.33900000000006</v>
      </c>
      <c r="D1823" s="6">
        <v>522.82066666666663</v>
      </c>
      <c r="E1823" s="6">
        <v>697.0840400530675</v>
      </c>
      <c r="F1823" s="2">
        <v>0</v>
      </c>
      <c r="H1823">
        <f t="shared" si="160"/>
        <v>456.33900000000006</v>
      </c>
      <c r="I1823">
        <f t="shared" si="160"/>
        <v>6.3390000000000555</v>
      </c>
      <c r="J1823">
        <f t="shared" si="160"/>
        <v>386.66099999999994</v>
      </c>
      <c r="K1823">
        <f t="shared" si="160"/>
        <v>901.66099999999994</v>
      </c>
      <c r="L1823">
        <f t="shared" si="160"/>
        <v>1593.6610000000001</v>
      </c>
      <c r="M1823" s="11">
        <f t="shared" si="156"/>
        <v>856.33900000000006</v>
      </c>
      <c r="N1823">
        <f t="shared" si="158"/>
        <v>6.3390000000000555</v>
      </c>
      <c r="O1823" s="2">
        <f t="shared" si="159"/>
        <v>2</v>
      </c>
      <c r="P1823" s="2">
        <f t="shared" si="157"/>
        <v>0</v>
      </c>
    </row>
    <row r="1824" spans="1:16" x14ac:dyDescent="0.2">
      <c r="A1824" s="2">
        <v>2598</v>
      </c>
      <c r="B1824" s="2">
        <v>51</v>
      </c>
      <c r="C1824" s="6">
        <v>443.73599999999999</v>
      </c>
      <c r="D1824" s="6">
        <v>297.85422222222223</v>
      </c>
      <c r="E1824" s="6">
        <v>555.84463653185117</v>
      </c>
      <c r="F1824" s="2">
        <v>0</v>
      </c>
      <c r="H1824">
        <f t="shared" si="160"/>
        <v>43.73599999999999</v>
      </c>
      <c r="I1824">
        <f t="shared" si="160"/>
        <v>406.26400000000001</v>
      </c>
      <c r="J1824">
        <f t="shared" si="160"/>
        <v>799.26400000000001</v>
      </c>
      <c r="K1824">
        <f t="shared" si="160"/>
        <v>1314.2640000000001</v>
      </c>
      <c r="L1824">
        <f t="shared" si="160"/>
        <v>2006.2640000000001</v>
      </c>
      <c r="M1824" s="11">
        <f t="shared" si="156"/>
        <v>443.73599999999999</v>
      </c>
      <c r="N1824">
        <f t="shared" si="158"/>
        <v>43.73599999999999</v>
      </c>
      <c r="O1824" s="2">
        <f t="shared" si="159"/>
        <v>1</v>
      </c>
      <c r="P1824" s="2">
        <f t="shared" si="157"/>
        <v>0</v>
      </c>
    </row>
    <row r="1825" spans="1:16" x14ac:dyDescent="0.2">
      <c r="A1825" s="2">
        <v>2600</v>
      </c>
      <c r="B1825" s="2">
        <v>41</v>
      </c>
      <c r="C1825" s="6">
        <v>1031.4527499999999</v>
      </c>
      <c r="D1825" s="6">
        <v>848.02333333333331</v>
      </c>
      <c r="E1825" s="6">
        <v>1019.5976898363452</v>
      </c>
      <c r="F1825" s="2">
        <v>1</v>
      </c>
      <c r="H1825">
        <f t="shared" si="160"/>
        <v>631.45274999999992</v>
      </c>
      <c r="I1825">
        <f t="shared" si="160"/>
        <v>181.45274999999992</v>
      </c>
      <c r="J1825">
        <f t="shared" si="160"/>
        <v>211.54725000000008</v>
      </c>
      <c r="K1825">
        <f t="shared" si="160"/>
        <v>726.54725000000008</v>
      </c>
      <c r="L1825">
        <f t="shared" si="160"/>
        <v>1418.5472500000001</v>
      </c>
      <c r="M1825" s="11">
        <f t="shared" si="156"/>
        <v>1031.4527499999999</v>
      </c>
      <c r="N1825">
        <f t="shared" si="158"/>
        <v>181.45274999999992</v>
      </c>
      <c r="O1825" s="2">
        <f t="shared" si="159"/>
        <v>2</v>
      </c>
      <c r="P1825" s="2">
        <f t="shared" si="157"/>
        <v>1</v>
      </c>
    </row>
    <row r="1826" spans="1:16" x14ac:dyDescent="0.2">
      <c r="A1826" s="2">
        <v>2601</v>
      </c>
      <c r="B1826" s="2">
        <v>31</v>
      </c>
      <c r="C1826" s="6">
        <v>1368.884</v>
      </c>
      <c r="D1826" s="6">
        <v>1600.5213333333334</v>
      </c>
      <c r="E1826" s="6">
        <v>554.52648459933175</v>
      </c>
      <c r="F1826" s="2">
        <v>1</v>
      </c>
      <c r="H1826">
        <f t="shared" si="160"/>
        <v>968.88400000000001</v>
      </c>
      <c r="I1826">
        <f t="shared" si="160"/>
        <v>518.88400000000001</v>
      </c>
      <c r="J1826">
        <f t="shared" si="160"/>
        <v>125.88400000000001</v>
      </c>
      <c r="K1826">
        <f t="shared" si="160"/>
        <v>389.11599999999999</v>
      </c>
      <c r="L1826">
        <f t="shared" si="160"/>
        <v>1081.116</v>
      </c>
      <c r="M1826" s="11">
        <f t="shared" si="156"/>
        <v>1368.884</v>
      </c>
      <c r="N1826">
        <f t="shared" si="158"/>
        <v>125.88400000000001</v>
      </c>
      <c r="O1826" s="2">
        <f t="shared" si="159"/>
        <v>3</v>
      </c>
      <c r="P1826" s="2">
        <f t="shared" si="157"/>
        <v>1</v>
      </c>
    </row>
    <row r="1827" spans="1:16" x14ac:dyDescent="0.2">
      <c r="A1827" s="2">
        <v>2602</v>
      </c>
      <c r="B1827" s="2">
        <v>52</v>
      </c>
      <c r="C1827" s="6">
        <v>261.02800000000002</v>
      </c>
      <c r="D1827" s="6">
        <v>160.22666666666666</v>
      </c>
      <c r="E1827" s="6">
        <v>311.96878236259442</v>
      </c>
      <c r="F1827" s="2">
        <v>1</v>
      </c>
      <c r="H1827">
        <f t="shared" si="160"/>
        <v>138.97199999999998</v>
      </c>
      <c r="I1827">
        <f t="shared" si="160"/>
        <v>588.97199999999998</v>
      </c>
      <c r="J1827">
        <f t="shared" si="160"/>
        <v>981.97199999999998</v>
      </c>
      <c r="K1827">
        <f t="shared" si="160"/>
        <v>1496.972</v>
      </c>
      <c r="L1827">
        <f t="shared" si="160"/>
        <v>2188.9719999999998</v>
      </c>
      <c r="M1827" s="11">
        <f t="shared" si="156"/>
        <v>261.02800000000002</v>
      </c>
      <c r="N1827">
        <f t="shared" si="158"/>
        <v>138.97199999999998</v>
      </c>
      <c r="O1827" s="2">
        <f t="shared" si="159"/>
        <v>1</v>
      </c>
      <c r="P1827" s="2">
        <f t="shared" si="157"/>
        <v>1</v>
      </c>
    </row>
    <row r="1828" spans="1:16" x14ac:dyDescent="0.2">
      <c r="A1828" s="2">
        <v>2603</v>
      </c>
      <c r="B1828" s="2">
        <v>21</v>
      </c>
      <c r="C1828" s="6">
        <v>1464.6765</v>
      </c>
      <c r="D1828" s="6">
        <v>1326.5319999999999</v>
      </c>
      <c r="E1828" s="6">
        <v>974.55342414711083</v>
      </c>
      <c r="F1828" s="2">
        <v>1</v>
      </c>
      <c r="H1828">
        <f t="shared" si="160"/>
        <v>1064.6765</v>
      </c>
      <c r="I1828">
        <f t="shared" si="160"/>
        <v>614.67650000000003</v>
      </c>
      <c r="J1828">
        <f t="shared" si="160"/>
        <v>221.67650000000003</v>
      </c>
      <c r="K1828">
        <f t="shared" si="160"/>
        <v>293.32349999999997</v>
      </c>
      <c r="L1828">
        <f t="shared" si="160"/>
        <v>985.32349999999997</v>
      </c>
      <c r="M1828" s="11">
        <f t="shared" si="156"/>
        <v>1464.6765</v>
      </c>
      <c r="N1828">
        <f t="shared" si="158"/>
        <v>221.67650000000003</v>
      </c>
      <c r="O1828" s="2">
        <f t="shared" si="159"/>
        <v>3</v>
      </c>
      <c r="P1828" s="2">
        <f t="shared" si="157"/>
        <v>1</v>
      </c>
    </row>
    <row r="1829" spans="1:16" x14ac:dyDescent="0.2">
      <c r="A1829" s="2">
        <v>2604</v>
      </c>
      <c r="B1829" s="2">
        <v>35</v>
      </c>
      <c r="C1829" s="6">
        <v>729.02475000000004</v>
      </c>
      <c r="D1829" s="6">
        <v>539.01644444444446</v>
      </c>
      <c r="E1829" s="6">
        <v>760.88356914165195</v>
      </c>
      <c r="F1829" s="2">
        <v>1</v>
      </c>
      <c r="H1829">
        <f t="shared" si="160"/>
        <v>329.02475000000004</v>
      </c>
      <c r="I1829">
        <f t="shared" si="160"/>
        <v>120.97524999999996</v>
      </c>
      <c r="J1829">
        <f t="shared" si="160"/>
        <v>513.97524999999996</v>
      </c>
      <c r="K1829">
        <f t="shared" si="160"/>
        <v>1028.97525</v>
      </c>
      <c r="L1829">
        <f t="shared" si="160"/>
        <v>1720.97525</v>
      </c>
      <c r="M1829" s="11">
        <f t="shared" si="156"/>
        <v>729.02475000000004</v>
      </c>
      <c r="N1829">
        <f t="shared" si="158"/>
        <v>120.97524999999996</v>
      </c>
      <c r="O1829" s="2">
        <f t="shared" si="159"/>
        <v>2</v>
      </c>
      <c r="P1829" s="2">
        <f t="shared" si="157"/>
        <v>1</v>
      </c>
    </row>
    <row r="1830" spans="1:16" x14ac:dyDescent="0.2">
      <c r="A1830" s="2">
        <v>2605</v>
      </c>
      <c r="B1830" s="2">
        <v>50</v>
      </c>
      <c r="C1830" s="6">
        <v>15.44275</v>
      </c>
      <c r="D1830" s="6">
        <v>8.9442222222222227</v>
      </c>
      <c r="E1830" s="6">
        <v>13.254395022029504</v>
      </c>
      <c r="F1830" s="2">
        <v>0</v>
      </c>
      <c r="H1830">
        <f t="shared" si="160"/>
        <v>384.55725000000001</v>
      </c>
      <c r="I1830">
        <f t="shared" si="160"/>
        <v>834.55724999999995</v>
      </c>
      <c r="J1830">
        <f t="shared" si="160"/>
        <v>1227.5572500000001</v>
      </c>
      <c r="K1830">
        <f t="shared" si="160"/>
        <v>1742.5572500000001</v>
      </c>
      <c r="L1830">
        <f t="shared" si="160"/>
        <v>2434.5572499999998</v>
      </c>
      <c r="M1830" s="11">
        <f t="shared" si="156"/>
        <v>15.44275</v>
      </c>
      <c r="N1830">
        <f t="shared" si="158"/>
        <v>384.55725000000001</v>
      </c>
      <c r="O1830" s="2">
        <f t="shared" si="159"/>
        <v>1</v>
      </c>
      <c r="P1830" s="2">
        <f t="shared" si="157"/>
        <v>0</v>
      </c>
    </row>
    <row r="1831" spans="1:16" x14ac:dyDescent="0.2">
      <c r="A1831" s="2">
        <v>2606</v>
      </c>
      <c r="B1831" s="2">
        <v>21</v>
      </c>
      <c r="C1831" s="6">
        <v>515.82150000000001</v>
      </c>
      <c r="D1831" s="6">
        <v>312.91777777777776</v>
      </c>
      <c r="E1831" s="6">
        <v>487.72760742944467</v>
      </c>
      <c r="F1831" s="2">
        <v>1</v>
      </c>
      <c r="H1831">
        <f t="shared" si="160"/>
        <v>115.82150000000001</v>
      </c>
      <c r="I1831">
        <f t="shared" si="160"/>
        <v>334.17849999999999</v>
      </c>
      <c r="J1831">
        <f t="shared" si="160"/>
        <v>727.17849999999999</v>
      </c>
      <c r="K1831">
        <f t="shared" si="160"/>
        <v>1242.1785</v>
      </c>
      <c r="L1831">
        <f t="shared" si="160"/>
        <v>1934.1785</v>
      </c>
      <c r="M1831" s="11">
        <f t="shared" si="156"/>
        <v>515.82150000000001</v>
      </c>
      <c r="N1831">
        <f t="shared" si="158"/>
        <v>115.82150000000001</v>
      </c>
      <c r="O1831" s="2">
        <f t="shared" si="159"/>
        <v>1</v>
      </c>
      <c r="P1831" s="2">
        <f t="shared" si="157"/>
        <v>1</v>
      </c>
    </row>
    <row r="1832" spans="1:16" x14ac:dyDescent="0.2">
      <c r="A1832" s="2">
        <v>2608</v>
      </c>
      <c r="B1832" s="2">
        <v>29</v>
      </c>
      <c r="C1832" s="6">
        <v>633.96349999999995</v>
      </c>
      <c r="D1832" s="6">
        <v>759.25777777777773</v>
      </c>
      <c r="E1832" s="6">
        <v>258.30256804340195</v>
      </c>
      <c r="F1832" s="2">
        <v>1</v>
      </c>
      <c r="H1832">
        <f t="shared" si="160"/>
        <v>233.96349999999995</v>
      </c>
      <c r="I1832">
        <f t="shared" si="160"/>
        <v>216.03650000000005</v>
      </c>
      <c r="J1832">
        <f t="shared" si="160"/>
        <v>609.03650000000005</v>
      </c>
      <c r="K1832">
        <f t="shared" si="160"/>
        <v>1124.0365000000002</v>
      </c>
      <c r="L1832">
        <f t="shared" si="160"/>
        <v>1816.0365000000002</v>
      </c>
      <c r="M1832" s="11">
        <f t="shared" si="156"/>
        <v>633.96349999999995</v>
      </c>
      <c r="N1832">
        <f t="shared" si="158"/>
        <v>216.03650000000005</v>
      </c>
      <c r="O1832" s="2">
        <f t="shared" si="159"/>
        <v>2</v>
      </c>
      <c r="P1832" s="2">
        <f t="shared" si="157"/>
        <v>1</v>
      </c>
    </row>
    <row r="1833" spans="1:16" x14ac:dyDescent="0.2">
      <c r="A1833" s="2">
        <v>2611</v>
      </c>
      <c r="B1833" s="2">
        <v>49</v>
      </c>
      <c r="C1833" s="6">
        <v>819.10749999999996</v>
      </c>
      <c r="D1833" s="6">
        <v>767.62599999999998</v>
      </c>
      <c r="E1833" s="6">
        <v>754.55047550429822</v>
      </c>
      <c r="F1833" s="2">
        <v>1</v>
      </c>
      <c r="H1833">
        <f t="shared" si="160"/>
        <v>419.10749999999996</v>
      </c>
      <c r="I1833">
        <f t="shared" si="160"/>
        <v>30.892500000000041</v>
      </c>
      <c r="J1833">
        <f t="shared" si="160"/>
        <v>423.89250000000004</v>
      </c>
      <c r="K1833">
        <f t="shared" si="160"/>
        <v>938.89250000000004</v>
      </c>
      <c r="L1833">
        <f t="shared" si="160"/>
        <v>1630.8924999999999</v>
      </c>
      <c r="M1833" s="11">
        <f t="shared" si="156"/>
        <v>819.10749999999996</v>
      </c>
      <c r="N1833">
        <f t="shared" si="158"/>
        <v>30.892500000000041</v>
      </c>
      <c r="O1833" s="2">
        <f t="shared" si="159"/>
        <v>2</v>
      </c>
      <c r="P1833" s="2">
        <f t="shared" si="157"/>
        <v>1</v>
      </c>
    </row>
    <row r="1834" spans="1:16" x14ac:dyDescent="0.2">
      <c r="A1834" s="2">
        <v>2614</v>
      </c>
      <c r="B1834" s="2">
        <v>36</v>
      </c>
      <c r="C1834" s="6">
        <v>1444.67625</v>
      </c>
      <c r="D1834" s="6">
        <v>1521.5346666666667</v>
      </c>
      <c r="E1834" s="6">
        <v>1172.3208569536084</v>
      </c>
      <c r="F1834" s="2">
        <v>1</v>
      </c>
      <c r="H1834">
        <f t="shared" si="160"/>
        <v>1044.67625</v>
      </c>
      <c r="I1834">
        <f t="shared" si="160"/>
        <v>594.67624999999998</v>
      </c>
      <c r="J1834">
        <f t="shared" si="160"/>
        <v>201.67624999999998</v>
      </c>
      <c r="K1834">
        <f t="shared" si="160"/>
        <v>313.32375000000002</v>
      </c>
      <c r="L1834">
        <f t="shared" si="160"/>
        <v>1005.32375</v>
      </c>
      <c r="M1834" s="11">
        <f t="shared" si="156"/>
        <v>1444.67625</v>
      </c>
      <c r="N1834">
        <f t="shared" si="158"/>
        <v>201.67624999999998</v>
      </c>
      <c r="O1834" s="2">
        <f t="shared" si="159"/>
        <v>3</v>
      </c>
      <c r="P1834" s="2">
        <f t="shared" si="157"/>
        <v>1</v>
      </c>
    </row>
    <row r="1835" spans="1:16" x14ac:dyDescent="0.2">
      <c r="A1835" s="2">
        <v>2615</v>
      </c>
      <c r="B1835" s="2">
        <v>29</v>
      </c>
      <c r="C1835" s="6">
        <v>1029.4065000000001</v>
      </c>
      <c r="D1835" s="6">
        <v>497.62444444444446</v>
      </c>
      <c r="E1835" s="6">
        <v>1585.6850343906042</v>
      </c>
      <c r="F1835" s="2">
        <v>1</v>
      </c>
      <c r="H1835">
        <f t="shared" si="160"/>
        <v>629.40650000000005</v>
      </c>
      <c r="I1835">
        <f t="shared" si="160"/>
        <v>179.40650000000005</v>
      </c>
      <c r="J1835">
        <f t="shared" si="160"/>
        <v>213.59349999999995</v>
      </c>
      <c r="K1835">
        <f t="shared" si="160"/>
        <v>728.59349999999995</v>
      </c>
      <c r="L1835">
        <f t="shared" si="160"/>
        <v>1420.5934999999999</v>
      </c>
      <c r="M1835" s="11">
        <f t="shared" si="156"/>
        <v>1029.4065000000001</v>
      </c>
      <c r="N1835">
        <f t="shared" si="158"/>
        <v>179.40650000000005</v>
      </c>
      <c r="O1835" s="2">
        <f t="shared" si="159"/>
        <v>2</v>
      </c>
      <c r="P1835" s="2">
        <f t="shared" si="157"/>
        <v>1</v>
      </c>
    </row>
    <row r="1836" spans="1:16" x14ac:dyDescent="0.2">
      <c r="A1836" s="2">
        <v>2618</v>
      </c>
      <c r="B1836" s="2">
        <v>37</v>
      </c>
      <c r="C1836" s="6">
        <v>184.59100000000001</v>
      </c>
      <c r="D1836" s="6">
        <v>104.92066666666666</v>
      </c>
      <c r="E1836" s="6">
        <v>238.07643057889527</v>
      </c>
      <c r="F1836" s="2">
        <v>0</v>
      </c>
      <c r="H1836">
        <f t="shared" si="160"/>
        <v>215.40899999999999</v>
      </c>
      <c r="I1836">
        <f t="shared" si="160"/>
        <v>665.40899999999999</v>
      </c>
      <c r="J1836">
        <f t="shared" si="160"/>
        <v>1058.4090000000001</v>
      </c>
      <c r="K1836">
        <f t="shared" si="160"/>
        <v>1573.4090000000001</v>
      </c>
      <c r="L1836">
        <f t="shared" si="160"/>
        <v>2265.4090000000001</v>
      </c>
      <c r="M1836" s="11">
        <f t="shared" si="156"/>
        <v>184.59100000000001</v>
      </c>
      <c r="N1836">
        <f t="shared" si="158"/>
        <v>215.40899999999999</v>
      </c>
      <c r="O1836" s="2">
        <f t="shared" si="159"/>
        <v>1</v>
      </c>
      <c r="P1836" s="2">
        <f t="shared" si="157"/>
        <v>0</v>
      </c>
    </row>
    <row r="1837" spans="1:16" x14ac:dyDescent="0.2">
      <c r="A1837" s="2">
        <v>2619</v>
      </c>
      <c r="B1837" s="2">
        <v>22</v>
      </c>
      <c r="C1837" s="6">
        <v>145.46275</v>
      </c>
      <c r="D1837" s="6">
        <v>168.47466666666668</v>
      </c>
      <c r="E1837" s="6">
        <v>62.610186772552552</v>
      </c>
      <c r="F1837" s="2">
        <v>0</v>
      </c>
      <c r="H1837">
        <f t="shared" si="160"/>
        <v>254.53725</v>
      </c>
      <c r="I1837">
        <f t="shared" si="160"/>
        <v>704.53724999999997</v>
      </c>
      <c r="J1837">
        <f t="shared" si="160"/>
        <v>1097.5372500000001</v>
      </c>
      <c r="K1837">
        <f t="shared" si="160"/>
        <v>1612.5372500000001</v>
      </c>
      <c r="L1837">
        <f t="shared" si="160"/>
        <v>2304.5372499999999</v>
      </c>
      <c r="M1837" s="11">
        <f t="shared" si="156"/>
        <v>145.46275</v>
      </c>
      <c r="N1837">
        <f t="shared" si="158"/>
        <v>254.53725</v>
      </c>
      <c r="O1837" s="2">
        <f t="shared" si="159"/>
        <v>1</v>
      </c>
      <c r="P1837" s="2">
        <f t="shared" si="157"/>
        <v>0</v>
      </c>
    </row>
    <row r="1838" spans="1:16" x14ac:dyDescent="0.2">
      <c r="A1838" s="2">
        <v>2620</v>
      </c>
      <c r="B1838" s="2">
        <v>39</v>
      </c>
      <c r="C1838" s="6">
        <v>27.51</v>
      </c>
      <c r="D1838" s="6">
        <v>35.250444444444447</v>
      </c>
      <c r="E1838" s="6">
        <v>14.94636896820491</v>
      </c>
      <c r="F1838" s="2">
        <v>0</v>
      </c>
      <c r="H1838">
        <f t="shared" si="160"/>
        <v>372.49</v>
      </c>
      <c r="I1838">
        <f t="shared" si="160"/>
        <v>822.49</v>
      </c>
      <c r="J1838">
        <f t="shared" si="160"/>
        <v>1215.49</v>
      </c>
      <c r="K1838">
        <f t="shared" si="160"/>
        <v>1730.49</v>
      </c>
      <c r="L1838">
        <f t="shared" si="160"/>
        <v>2422.4899999999998</v>
      </c>
      <c r="M1838" s="11">
        <f t="shared" si="156"/>
        <v>27.51</v>
      </c>
      <c r="N1838">
        <f t="shared" si="158"/>
        <v>372.49</v>
      </c>
      <c r="O1838" s="2">
        <f t="shared" si="159"/>
        <v>1</v>
      </c>
      <c r="P1838" s="2">
        <f t="shared" si="157"/>
        <v>0</v>
      </c>
    </row>
    <row r="1839" spans="1:16" x14ac:dyDescent="0.2">
      <c r="A1839" s="2">
        <v>2622</v>
      </c>
      <c r="B1839" s="2">
        <v>49</v>
      </c>
      <c r="C1839" s="6">
        <v>423.31299999999999</v>
      </c>
      <c r="D1839" s="6">
        <v>528.55222222222221</v>
      </c>
      <c r="E1839" s="6">
        <v>136.52789919842027</v>
      </c>
      <c r="F1839" s="2">
        <v>1</v>
      </c>
      <c r="H1839">
        <f t="shared" si="160"/>
        <v>23.312999999999988</v>
      </c>
      <c r="I1839">
        <f t="shared" si="160"/>
        <v>426.68700000000001</v>
      </c>
      <c r="J1839">
        <f t="shared" si="160"/>
        <v>819.68700000000001</v>
      </c>
      <c r="K1839">
        <f t="shared" si="160"/>
        <v>1334.6869999999999</v>
      </c>
      <c r="L1839">
        <f t="shared" si="160"/>
        <v>2026.6869999999999</v>
      </c>
      <c r="M1839" s="11">
        <f t="shared" si="156"/>
        <v>423.31299999999999</v>
      </c>
      <c r="N1839">
        <f t="shared" si="158"/>
        <v>23.312999999999988</v>
      </c>
      <c r="O1839" s="2">
        <f t="shared" si="159"/>
        <v>1</v>
      </c>
      <c r="P1839" s="2">
        <f t="shared" si="157"/>
        <v>1</v>
      </c>
    </row>
    <row r="1840" spans="1:16" x14ac:dyDescent="0.2">
      <c r="A1840" s="2">
        <v>2623</v>
      </c>
      <c r="B1840" s="2">
        <v>67</v>
      </c>
      <c r="C1840" s="6">
        <v>798.80325000000005</v>
      </c>
      <c r="D1840" s="6">
        <v>613.03</v>
      </c>
      <c r="E1840" s="6">
        <v>948.93403678334255</v>
      </c>
      <c r="F1840" s="2">
        <v>0</v>
      </c>
      <c r="H1840">
        <f t="shared" si="160"/>
        <v>398.80325000000005</v>
      </c>
      <c r="I1840">
        <f t="shared" si="160"/>
        <v>51.196749999999952</v>
      </c>
      <c r="J1840">
        <f t="shared" si="160"/>
        <v>444.19674999999995</v>
      </c>
      <c r="K1840">
        <f t="shared" si="160"/>
        <v>959.19674999999995</v>
      </c>
      <c r="L1840">
        <f t="shared" si="160"/>
        <v>1651.1967500000001</v>
      </c>
      <c r="M1840" s="11">
        <f t="shared" si="156"/>
        <v>798.80325000000005</v>
      </c>
      <c r="N1840">
        <f t="shared" si="158"/>
        <v>51.196749999999952</v>
      </c>
      <c r="O1840" s="2">
        <f t="shared" si="159"/>
        <v>2</v>
      </c>
      <c r="P1840" s="2">
        <f t="shared" si="157"/>
        <v>0</v>
      </c>
    </row>
    <row r="1841" spans="1:16" x14ac:dyDescent="0.2">
      <c r="A1841" s="2">
        <v>2624</v>
      </c>
      <c r="B1841" s="2">
        <v>39</v>
      </c>
      <c r="C1841" s="6">
        <v>1388.5029999999999</v>
      </c>
      <c r="D1841" s="6">
        <v>1224.4335555555556</v>
      </c>
      <c r="E1841" s="6">
        <v>897.85096066280869</v>
      </c>
      <c r="F1841" s="2">
        <v>1</v>
      </c>
      <c r="H1841">
        <f t="shared" si="160"/>
        <v>988.50299999999993</v>
      </c>
      <c r="I1841">
        <f t="shared" si="160"/>
        <v>538.50299999999993</v>
      </c>
      <c r="J1841">
        <f t="shared" si="160"/>
        <v>145.50299999999993</v>
      </c>
      <c r="K1841">
        <f t="shared" si="160"/>
        <v>369.49700000000007</v>
      </c>
      <c r="L1841">
        <f t="shared" si="160"/>
        <v>1061.4970000000001</v>
      </c>
      <c r="M1841" s="11">
        <f t="shared" si="156"/>
        <v>1388.5029999999999</v>
      </c>
      <c r="N1841">
        <f t="shared" si="158"/>
        <v>145.50299999999993</v>
      </c>
      <c r="O1841" s="2">
        <f t="shared" si="159"/>
        <v>3</v>
      </c>
      <c r="P1841" s="2">
        <f t="shared" si="157"/>
        <v>1</v>
      </c>
    </row>
    <row r="1842" spans="1:16" x14ac:dyDescent="0.2">
      <c r="A1842" s="2">
        <v>2627</v>
      </c>
      <c r="B1842" s="2">
        <v>31</v>
      </c>
      <c r="C1842" s="6">
        <v>649.87225000000001</v>
      </c>
      <c r="D1842" s="6">
        <v>451.35711111111112</v>
      </c>
      <c r="E1842" s="6">
        <v>761.11426644520918</v>
      </c>
      <c r="F1842" s="2">
        <v>1</v>
      </c>
      <c r="H1842">
        <f t="shared" si="160"/>
        <v>249.87225000000001</v>
      </c>
      <c r="I1842">
        <f t="shared" si="160"/>
        <v>200.12774999999999</v>
      </c>
      <c r="J1842">
        <f t="shared" si="160"/>
        <v>593.12774999999999</v>
      </c>
      <c r="K1842">
        <f t="shared" si="160"/>
        <v>1108.1277500000001</v>
      </c>
      <c r="L1842">
        <f t="shared" si="160"/>
        <v>1800.1277500000001</v>
      </c>
      <c r="M1842" s="11">
        <f t="shared" si="156"/>
        <v>649.87225000000001</v>
      </c>
      <c r="N1842">
        <f t="shared" si="158"/>
        <v>200.12774999999999</v>
      </c>
      <c r="O1842" s="2">
        <f t="shared" si="159"/>
        <v>2</v>
      </c>
      <c r="P1842" s="2">
        <f t="shared" si="157"/>
        <v>1</v>
      </c>
    </row>
    <row r="1843" spans="1:16" x14ac:dyDescent="0.2">
      <c r="A1843" s="2">
        <v>2628</v>
      </c>
      <c r="B1843" s="2">
        <v>21</v>
      </c>
      <c r="C1843" s="6">
        <v>882.30674999999997</v>
      </c>
      <c r="D1843" s="6">
        <v>397.37844444444443</v>
      </c>
      <c r="E1843" s="6">
        <v>1239.0023518235753</v>
      </c>
      <c r="F1843" s="2">
        <v>1</v>
      </c>
      <c r="H1843">
        <f t="shared" si="160"/>
        <v>482.30674999999997</v>
      </c>
      <c r="I1843">
        <f t="shared" si="160"/>
        <v>32.306749999999965</v>
      </c>
      <c r="J1843">
        <f t="shared" si="160"/>
        <v>360.69325000000003</v>
      </c>
      <c r="K1843">
        <f t="shared" si="160"/>
        <v>875.69325000000003</v>
      </c>
      <c r="L1843">
        <f t="shared" si="160"/>
        <v>1567.69325</v>
      </c>
      <c r="M1843" s="11">
        <f t="shared" si="156"/>
        <v>882.30674999999997</v>
      </c>
      <c r="N1843">
        <f t="shared" si="158"/>
        <v>32.306749999999965</v>
      </c>
      <c r="O1843" s="2">
        <f t="shared" si="159"/>
        <v>2</v>
      </c>
      <c r="P1843" s="2">
        <f t="shared" si="157"/>
        <v>1</v>
      </c>
    </row>
    <row r="1844" spans="1:16" x14ac:dyDescent="0.2">
      <c r="A1844" s="2">
        <v>2630</v>
      </c>
      <c r="B1844" s="2">
        <v>43</v>
      </c>
      <c r="C1844" s="6">
        <v>153.26525000000001</v>
      </c>
      <c r="D1844" s="6">
        <v>108.77666666666667</v>
      </c>
      <c r="E1844" s="6">
        <v>128.22287369505145</v>
      </c>
      <c r="F1844" s="2">
        <v>0</v>
      </c>
      <c r="H1844">
        <f t="shared" si="160"/>
        <v>246.73474999999999</v>
      </c>
      <c r="I1844">
        <f t="shared" si="160"/>
        <v>696.73474999999996</v>
      </c>
      <c r="J1844">
        <f t="shared" si="160"/>
        <v>1089.7347500000001</v>
      </c>
      <c r="K1844">
        <f t="shared" si="160"/>
        <v>1604.7347500000001</v>
      </c>
      <c r="L1844">
        <f t="shared" si="160"/>
        <v>2296.7347500000001</v>
      </c>
      <c r="M1844" s="11">
        <f t="shared" si="156"/>
        <v>153.26525000000001</v>
      </c>
      <c r="N1844">
        <f t="shared" si="158"/>
        <v>246.73474999999999</v>
      </c>
      <c r="O1844" s="2">
        <f t="shared" si="159"/>
        <v>1</v>
      </c>
      <c r="P1844" s="2">
        <f t="shared" si="157"/>
        <v>0</v>
      </c>
    </row>
    <row r="1845" spans="1:16" x14ac:dyDescent="0.2">
      <c r="A1845" s="2">
        <v>2631</v>
      </c>
      <c r="B1845" s="2">
        <v>45</v>
      </c>
      <c r="C1845" s="6">
        <v>539.60125000000005</v>
      </c>
      <c r="D1845" s="6">
        <v>683.04977777777776</v>
      </c>
      <c r="E1845" s="6">
        <v>157.75151492906997</v>
      </c>
      <c r="F1845" s="2">
        <v>0</v>
      </c>
      <c r="H1845">
        <f t="shared" si="160"/>
        <v>139.60125000000005</v>
      </c>
      <c r="I1845">
        <f t="shared" si="160"/>
        <v>310.39874999999995</v>
      </c>
      <c r="J1845">
        <f t="shared" si="160"/>
        <v>703.39874999999995</v>
      </c>
      <c r="K1845">
        <f t="shared" si="160"/>
        <v>1218.3987499999998</v>
      </c>
      <c r="L1845">
        <f t="shared" si="160"/>
        <v>1910.3987499999998</v>
      </c>
      <c r="M1845" s="11">
        <f t="shared" si="156"/>
        <v>539.60125000000005</v>
      </c>
      <c r="N1845">
        <f t="shared" si="158"/>
        <v>139.60125000000005</v>
      </c>
      <c r="O1845" s="2">
        <f t="shared" si="159"/>
        <v>1</v>
      </c>
      <c r="P1845" s="2">
        <f t="shared" si="157"/>
        <v>0</v>
      </c>
    </row>
    <row r="1846" spans="1:16" x14ac:dyDescent="0.2">
      <c r="A1846" s="2">
        <v>2633</v>
      </c>
      <c r="B1846" s="2">
        <v>43</v>
      </c>
      <c r="C1846" s="6">
        <v>625.09199999999998</v>
      </c>
      <c r="D1846" s="6">
        <v>338.30044444444445</v>
      </c>
      <c r="E1846" s="6">
        <v>477.81999108686597</v>
      </c>
      <c r="F1846" s="2">
        <v>0</v>
      </c>
      <c r="H1846">
        <f t="shared" si="160"/>
        <v>225.09199999999998</v>
      </c>
      <c r="I1846">
        <f t="shared" si="160"/>
        <v>224.90800000000002</v>
      </c>
      <c r="J1846">
        <f t="shared" si="160"/>
        <v>617.90800000000002</v>
      </c>
      <c r="K1846">
        <f t="shared" si="160"/>
        <v>1132.9079999999999</v>
      </c>
      <c r="L1846">
        <f t="shared" si="160"/>
        <v>1824.9079999999999</v>
      </c>
      <c r="M1846" s="11">
        <f t="shared" si="156"/>
        <v>625.09199999999998</v>
      </c>
      <c r="N1846">
        <f t="shared" si="158"/>
        <v>224.90800000000002</v>
      </c>
      <c r="O1846" s="2">
        <f t="shared" si="159"/>
        <v>2</v>
      </c>
      <c r="P1846" s="2">
        <f t="shared" si="157"/>
        <v>0</v>
      </c>
    </row>
    <row r="1847" spans="1:16" x14ac:dyDescent="0.2">
      <c r="A1847" s="2">
        <v>2634</v>
      </c>
      <c r="B1847" s="2">
        <v>42</v>
      </c>
      <c r="C1847" s="6">
        <v>1408.39625</v>
      </c>
      <c r="D1847" s="6">
        <v>1062.4395555555554</v>
      </c>
      <c r="E1847" s="6">
        <v>1131.6359451974349</v>
      </c>
      <c r="F1847" s="2">
        <v>1</v>
      </c>
      <c r="H1847">
        <f t="shared" si="160"/>
        <v>1008.39625</v>
      </c>
      <c r="I1847">
        <f t="shared" si="160"/>
        <v>558.39625000000001</v>
      </c>
      <c r="J1847">
        <f t="shared" si="160"/>
        <v>165.39625000000001</v>
      </c>
      <c r="K1847">
        <f t="shared" si="160"/>
        <v>349.60374999999999</v>
      </c>
      <c r="L1847">
        <f t="shared" si="160"/>
        <v>1041.60375</v>
      </c>
      <c r="M1847" s="11">
        <f t="shared" si="156"/>
        <v>1408.39625</v>
      </c>
      <c r="N1847">
        <f t="shared" si="158"/>
        <v>165.39625000000001</v>
      </c>
      <c r="O1847" s="2">
        <f t="shared" si="159"/>
        <v>3</v>
      </c>
      <c r="P1847" s="2">
        <f t="shared" si="157"/>
        <v>1</v>
      </c>
    </row>
    <row r="1848" spans="1:16" x14ac:dyDescent="0.2">
      <c r="A1848" s="2">
        <v>2635</v>
      </c>
      <c r="B1848" s="2">
        <v>42</v>
      </c>
      <c r="C1848" s="6">
        <v>359.72725000000003</v>
      </c>
      <c r="D1848" s="6">
        <v>312.55377777777778</v>
      </c>
      <c r="E1848" s="6">
        <v>235.19514651542923</v>
      </c>
      <c r="F1848" s="2">
        <v>0</v>
      </c>
      <c r="H1848">
        <f t="shared" si="160"/>
        <v>40.272749999999974</v>
      </c>
      <c r="I1848">
        <f t="shared" si="160"/>
        <v>490.27274999999997</v>
      </c>
      <c r="J1848">
        <f t="shared" si="160"/>
        <v>883.27274999999997</v>
      </c>
      <c r="K1848">
        <f t="shared" si="160"/>
        <v>1398.2727500000001</v>
      </c>
      <c r="L1848">
        <f t="shared" si="160"/>
        <v>2090.2727500000001</v>
      </c>
      <c r="M1848" s="11">
        <f t="shared" si="156"/>
        <v>359.72725000000003</v>
      </c>
      <c r="N1848">
        <f t="shared" si="158"/>
        <v>40.272749999999974</v>
      </c>
      <c r="O1848" s="2">
        <f t="shared" si="159"/>
        <v>1</v>
      </c>
      <c r="P1848" s="2">
        <f t="shared" si="157"/>
        <v>0</v>
      </c>
    </row>
    <row r="1849" spans="1:16" x14ac:dyDescent="0.2">
      <c r="A1849" s="2">
        <v>2636</v>
      </c>
      <c r="B1849" s="2">
        <v>73</v>
      </c>
      <c r="C1849" s="6">
        <v>453.36</v>
      </c>
      <c r="D1849" s="6">
        <v>370.78133333333335</v>
      </c>
      <c r="E1849" s="6">
        <v>266.95824628578981</v>
      </c>
      <c r="F1849" s="2">
        <v>1</v>
      </c>
      <c r="H1849">
        <f t="shared" si="160"/>
        <v>53.360000000000014</v>
      </c>
      <c r="I1849">
        <f t="shared" si="160"/>
        <v>396.64</v>
      </c>
      <c r="J1849">
        <f t="shared" si="160"/>
        <v>789.64</v>
      </c>
      <c r="K1849">
        <f t="shared" si="160"/>
        <v>1304.6399999999999</v>
      </c>
      <c r="L1849">
        <f t="shared" si="160"/>
        <v>1996.6399999999999</v>
      </c>
      <c r="M1849" s="11">
        <f t="shared" si="156"/>
        <v>453.36</v>
      </c>
      <c r="N1849">
        <f t="shared" si="158"/>
        <v>53.360000000000014</v>
      </c>
      <c r="O1849" s="2">
        <f t="shared" si="159"/>
        <v>1</v>
      </c>
      <c r="P1849" s="2">
        <f t="shared" si="157"/>
        <v>1</v>
      </c>
    </row>
    <row r="1850" spans="1:16" x14ac:dyDescent="0.2">
      <c r="A1850" s="2">
        <v>2637</v>
      </c>
      <c r="B1850" s="2">
        <v>42</v>
      </c>
      <c r="C1850" s="6">
        <v>1326.2325000000001</v>
      </c>
      <c r="D1850" s="6">
        <v>1168.1631111111112</v>
      </c>
      <c r="E1850" s="6">
        <v>1070.9094011855068</v>
      </c>
      <c r="F1850" s="2">
        <v>1</v>
      </c>
      <c r="H1850">
        <f t="shared" si="160"/>
        <v>926.23250000000007</v>
      </c>
      <c r="I1850">
        <f t="shared" si="160"/>
        <v>476.23250000000007</v>
      </c>
      <c r="J1850">
        <f t="shared" si="160"/>
        <v>83.232500000000073</v>
      </c>
      <c r="K1850">
        <f t="shared" si="160"/>
        <v>431.76749999999993</v>
      </c>
      <c r="L1850">
        <f t="shared" si="160"/>
        <v>1123.7674999999999</v>
      </c>
      <c r="M1850" s="11">
        <f t="shared" si="156"/>
        <v>1326.2325000000001</v>
      </c>
      <c r="N1850">
        <f t="shared" si="158"/>
        <v>83.232500000000073</v>
      </c>
      <c r="O1850" s="2">
        <f t="shared" si="159"/>
        <v>3</v>
      </c>
      <c r="P1850" s="2">
        <f t="shared" si="157"/>
        <v>1</v>
      </c>
    </row>
    <row r="1851" spans="1:16" x14ac:dyDescent="0.2">
      <c r="A1851" s="2">
        <v>2638</v>
      </c>
      <c r="B1851" s="2">
        <v>73</v>
      </c>
      <c r="C1851" s="6">
        <v>880.28525000000002</v>
      </c>
      <c r="D1851" s="6">
        <v>985.59066666666672</v>
      </c>
      <c r="E1851" s="6">
        <v>442.33633312835832</v>
      </c>
      <c r="F1851" s="2">
        <v>0</v>
      </c>
      <c r="H1851">
        <f t="shared" si="160"/>
        <v>480.28525000000002</v>
      </c>
      <c r="I1851">
        <f t="shared" si="160"/>
        <v>30.285250000000019</v>
      </c>
      <c r="J1851">
        <f t="shared" si="160"/>
        <v>362.71474999999998</v>
      </c>
      <c r="K1851">
        <f t="shared" si="160"/>
        <v>877.71474999999998</v>
      </c>
      <c r="L1851">
        <f t="shared" si="160"/>
        <v>1569.7147500000001</v>
      </c>
      <c r="M1851" s="11">
        <f t="shared" si="156"/>
        <v>880.28525000000002</v>
      </c>
      <c r="N1851">
        <f t="shared" si="158"/>
        <v>30.285250000000019</v>
      </c>
      <c r="O1851" s="2">
        <f t="shared" si="159"/>
        <v>2</v>
      </c>
      <c r="P1851" s="2">
        <f t="shared" si="157"/>
        <v>0</v>
      </c>
    </row>
    <row r="1852" spans="1:16" x14ac:dyDescent="0.2">
      <c r="A1852" s="2">
        <v>2639</v>
      </c>
      <c r="B1852" s="2">
        <v>27</v>
      </c>
      <c r="C1852" s="6">
        <v>1300.30675</v>
      </c>
      <c r="D1852" s="6">
        <v>1393.6806666666666</v>
      </c>
      <c r="E1852" s="6">
        <v>602.40945241918814</v>
      </c>
      <c r="F1852" s="2">
        <v>1</v>
      </c>
      <c r="H1852">
        <f t="shared" ref="H1852:L1902" si="161">+ABS(H$2-$M1852)</f>
        <v>900.30674999999997</v>
      </c>
      <c r="I1852">
        <f t="shared" si="161"/>
        <v>450.30674999999997</v>
      </c>
      <c r="J1852">
        <f t="shared" si="161"/>
        <v>57.306749999999965</v>
      </c>
      <c r="K1852">
        <f t="shared" si="161"/>
        <v>457.69325000000003</v>
      </c>
      <c r="L1852">
        <f t="shared" si="161"/>
        <v>1149.69325</v>
      </c>
      <c r="M1852" s="11">
        <f t="shared" si="156"/>
        <v>1300.30675</v>
      </c>
      <c r="N1852">
        <f t="shared" si="158"/>
        <v>57.306749999999965</v>
      </c>
      <c r="O1852" s="2">
        <f t="shared" si="159"/>
        <v>3</v>
      </c>
      <c r="P1852" s="2">
        <f t="shared" si="157"/>
        <v>1</v>
      </c>
    </row>
    <row r="1853" spans="1:16" x14ac:dyDescent="0.2">
      <c r="A1853" s="2">
        <v>2641</v>
      </c>
      <c r="B1853" s="2">
        <v>37</v>
      </c>
      <c r="C1853" s="6">
        <v>1116.25125</v>
      </c>
      <c r="D1853" s="6">
        <v>1178.2704444444444</v>
      </c>
      <c r="E1853" s="6">
        <v>798.37994632801713</v>
      </c>
      <c r="F1853" s="2">
        <v>0</v>
      </c>
      <c r="H1853">
        <f t="shared" si="161"/>
        <v>716.25125000000003</v>
      </c>
      <c r="I1853">
        <f t="shared" si="161"/>
        <v>266.25125000000003</v>
      </c>
      <c r="J1853">
        <f t="shared" si="161"/>
        <v>126.74874999999997</v>
      </c>
      <c r="K1853">
        <f t="shared" si="161"/>
        <v>641.74874999999997</v>
      </c>
      <c r="L1853">
        <f t="shared" si="161"/>
        <v>1333.74875</v>
      </c>
      <c r="M1853" s="11">
        <f t="shared" si="156"/>
        <v>1116.25125</v>
      </c>
      <c r="N1853">
        <f t="shared" si="158"/>
        <v>126.74874999999997</v>
      </c>
      <c r="O1853" s="2">
        <f t="shared" si="159"/>
        <v>3</v>
      </c>
      <c r="P1853" s="2">
        <f t="shared" si="157"/>
        <v>0</v>
      </c>
    </row>
    <row r="1854" spans="1:16" x14ac:dyDescent="0.2">
      <c r="A1854" s="2">
        <v>2644</v>
      </c>
      <c r="B1854" s="2">
        <v>32</v>
      </c>
      <c r="C1854" s="6">
        <v>509.57324999999997</v>
      </c>
      <c r="D1854" s="6">
        <v>238.74355555555556</v>
      </c>
      <c r="E1854" s="6">
        <v>763.26605046735961</v>
      </c>
      <c r="F1854" s="2">
        <v>1</v>
      </c>
      <c r="H1854">
        <f t="shared" si="161"/>
        <v>109.57324999999997</v>
      </c>
      <c r="I1854">
        <f t="shared" si="161"/>
        <v>340.42675000000003</v>
      </c>
      <c r="J1854">
        <f t="shared" si="161"/>
        <v>733.42675000000008</v>
      </c>
      <c r="K1854">
        <f t="shared" si="161"/>
        <v>1248.4267500000001</v>
      </c>
      <c r="L1854">
        <f t="shared" si="161"/>
        <v>1940.4267500000001</v>
      </c>
      <c r="M1854" s="11">
        <f t="shared" si="156"/>
        <v>509.57324999999997</v>
      </c>
      <c r="N1854">
        <f t="shared" si="158"/>
        <v>109.57324999999997</v>
      </c>
      <c r="O1854" s="2">
        <f t="shared" si="159"/>
        <v>1</v>
      </c>
      <c r="P1854" s="2">
        <f t="shared" si="157"/>
        <v>1</v>
      </c>
    </row>
    <row r="1855" spans="1:16" x14ac:dyDescent="0.2">
      <c r="A1855" s="2">
        <v>2646</v>
      </c>
      <c r="B1855" s="2">
        <v>42</v>
      </c>
      <c r="C1855" s="6">
        <v>886.46199999999999</v>
      </c>
      <c r="D1855" s="6">
        <v>961.07355555555557</v>
      </c>
      <c r="E1855" s="6">
        <v>474.50508530342478</v>
      </c>
      <c r="F1855" s="2">
        <v>1</v>
      </c>
      <c r="H1855">
        <f t="shared" si="161"/>
        <v>486.46199999999999</v>
      </c>
      <c r="I1855">
        <f t="shared" si="161"/>
        <v>36.461999999999989</v>
      </c>
      <c r="J1855">
        <f t="shared" si="161"/>
        <v>356.53800000000001</v>
      </c>
      <c r="K1855">
        <f t="shared" si="161"/>
        <v>871.53800000000001</v>
      </c>
      <c r="L1855">
        <f t="shared" si="161"/>
        <v>1563.538</v>
      </c>
      <c r="M1855" s="11">
        <f t="shared" si="156"/>
        <v>886.46199999999999</v>
      </c>
      <c r="N1855">
        <f t="shared" si="158"/>
        <v>36.461999999999989</v>
      </c>
      <c r="O1855" s="2">
        <f t="shared" si="159"/>
        <v>2</v>
      </c>
      <c r="P1855" s="2">
        <f t="shared" si="157"/>
        <v>1</v>
      </c>
    </row>
    <row r="1856" spans="1:16" x14ac:dyDescent="0.2">
      <c r="A1856" s="2">
        <v>2647</v>
      </c>
      <c r="B1856" s="2">
        <v>31</v>
      </c>
      <c r="C1856" s="6">
        <v>1445.7317499999999</v>
      </c>
      <c r="D1856" s="6">
        <v>964.9426666666667</v>
      </c>
      <c r="E1856" s="6">
        <v>1491.2470580555903</v>
      </c>
      <c r="F1856" s="2">
        <v>1</v>
      </c>
      <c r="H1856">
        <f t="shared" si="161"/>
        <v>1045.7317499999999</v>
      </c>
      <c r="I1856">
        <f t="shared" si="161"/>
        <v>595.73174999999992</v>
      </c>
      <c r="J1856">
        <f t="shared" si="161"/>
        <v>202.73174999999992</v>
      </c>
      <c r="K1856">
        <f t="shared" si="161"/>
        <v>312.26825000000008</v>
      </c>
      <c r="L1856">
        <f t="shared" si="161"/>
        <v>1004.2682500000001</v>
      </c>
      <c r="M1856" s="11">
        <f t="shared" si="156"/>
        <v>1445.7317499999999</v>
      </c>
      <c r="N1856">
        <f t="shared" si="158"/>
        <v>202.73174999999992</v>
      </c>
      <c r="O1856" s="2">
        <f t="shared" si="159"/>
        <v>3</v>
      </c>
      <c r="P1856" s="2">
        <f t="shared" si="157"/>
        <v>1</v>
      </c>
    </row>
    <row r="1857" spans="1:16" x14ac:dyDescent="0.2">
      <c r="A1857" s="2">
        <v>2649</v>
      </c>
      <c r="B1857" s="2">
        <v>64</v>
      </c>
      <c r="C1857" s="6">
        <v>173.36075</v>
      </c>
      <c r="D1857" s="6">
        <v>91.174666666666667</v>
      </c>
      <c r="E1857" s="6">
        <v>181.14842049472105</v>
      </c>
      <c r="F1857" s="2">
        <v>1</v>
      </c>
      <c r="H1857">
        <f t="shared" si="161"/>
        <v>226.63925</v>
      </c>
      <c r="I1857">
        <f t="shared" si="161"/>
        <v>676.63924999999995</v>
      </c>
      <c r="J1857">
        <f t="shared" si="161"/>
        <v>1069.6392499999999</v>
      </c>
      <c r="K1857">
        <f t="shared" si="161"/>
        <v>1584.6392499999999</v>
      </c>
      <c r="L1857">
        <f t="shared" si="161"/>
        <v>2276.6392500000002</v>
      </c>
      <c r="M1857" s="11">
        <f t="shared" si="156"/>
        <v>173.36075</v>
      </c>
      <c r="N1857">
        <f t="shared" si="158"/>
        <v>226.63925</v>
      </c>
      <c r="O1857" s="2">
        <f t="shared" si="159"/>
        <v>1</v>
      </c>
      <c r="P1857" s="2">
        <f t="shared" si="157"/>
        <v>1</v>
      </c>
    </row>
    <row r="1858" spans="1:16" x14ac:dyDescent="0.2">
      <c r="A1858" s="2">
        <v>2651</v>
      </c>
      <c r="B1858" s="2">
        <v>53</v>
      </c>
      <c r="C1858" s="6">
        <v>11.39725</v>
      </c>
      <c r="D1858" s="6">
        <v>5.8826666666666663</v>
      </c>
      <c r="E1858" s="6">
        <v>11.975749786947171</v>
      </c>
      <c r="F1858" s="2">
        <v>0</v>
      </c>
      <c r="H1858">
        <f t="shared" si="161"/>
        <v>388.60275000000001</v>
      </c>
      <c r="I1858">
        <f t="shared" si="161"/>
        <v>838.60275000000001</v>
      </c>
      <c r="J1858">
        <f t="shared" si="161"/>
        <v>1231.60275</v>
      </c>
      <c r="K1858">
        <f t="shared" si="161"/>
        <v>1746.60275</v>
      </c>
      <c r="L1858">
        <f t="shared" si="161"/>
        <v>2438.60275</v>
      </c>
      <c r="M1858" s="11">
        <f t="shared" si="156"/>
        <v>11.39725</v>
      </c>
      <c r="N1858">
        <f t="shared" si="158"/>
        <v>388.60275000000001</v>
      </c>
      <c r="O1858" s="2">
        <f t="shared" si="159"/>
        <v>1</v>
      </c>
      <c r="P1858" s="2">
        <f t="shared" si="157"/>
        <v>0</v>
      </c>
    </row>
    <row r="1859" spans="1:16" x14ac:dyDescent="0.2">
      <c r="A1859" s="2">
        <v>2652</v>
      </c>
      <c r="B1859" s="2">
        <v>31</v>
      </c>
      <c r="C1859" s="6">
        <v>802.34</v>
      </c>
      <c r="D1859" s="6">
        <v>604.26888888888891</v>
      </c>
      <c r="E1859" s="6">
        <v>604.16733458022236</v>
      </c>
      <c r="F1859" s="2">
        <v>1</v>
      </c>
      <c r="H1859">
        <f t="shared" si="161"/>
        <v>402.34000000000003</v>
      </c>
      <c r="I1859">
        <f t="shared" si="161"/>
        <v>47.659999999999968</v>
      </c>
      <c r="J1859">
        <f t="shared" si="161"/>
        <v>440.65999999999997</v>
      </c>
      <c r="K1859">
        <f t="shared" si="161"/>
        <v>955.66</v>
      </c>
      <c r="L1859">
        <f t="shared" si="161"/>
        <v>1647.6599999999999</v>
      </c>
      <c r="M1859" s="11">
        <f t="shared" ref="M1859:M1922" si="162">+C1859</f>
        <v>802.34</v>
      </c>
      <c r="N1859">
        <f t="shared" si="158"/>
        <v>47.659999999999968</v>
      </c>
      <c r="O1859" s="2">
        <f t="shared" si="159"/>
        <v>2</v>
      </c>
      <c r="P1859" s="2">
        <f t="shared" ref="P1859:P1922" si="163">+F1859</f>
        <v>1</v>
      </c>
    </row>
    <row r="1860" spans="1:16" x14ac:dyDescent="0.2">
      <c r="A1860" s="2">
        <v>2654</v>
      </c>
      <c r="B1860" s="2">
        <v>43</v>
      </c>
      <c r="C1860" s="6">
        <v>640.86950000000002</v>
      </c>
      <c r="D1860" s="6">
        <v>780.23066666666671</v>
      </c>
      <c r="E1860" s="6">
        <v>217.78964638201077</v>
      </c>
      <c r="F1860" s="2">
        <v>0</v>
      </c>
      <c r="H1860">
        <f t="shared" si="161"/>
        <v>240.86950000000002</v>
      </c>
      <c r="I1860">
        <f t="shared" si="161"/>
        <v>209.13049999999998</v>
      </c>
      <c r="J1860">
        <f t="shared" si="161"/>
        <v>602.13049999999998</v>
      </c>
      <c r="K1860">
        <f t="shared" si="161"/>
        <v>1117.1305</v>
      </c>
      <c r="L1860">
        <f t="shared" si="161"/>
        <v>1809.1305</v>
      </c>
      <c r="M1860" s="11">
        <f t="shared" si="162"/>
        <v>640.86950000000002</v>
      </c>
      <c r="N1860">
        <f t="shared" ref="N1860:N1923" si="164">+MIN(H1860:L1860)</f>
        <v>209.13049999999998</v>
      </c>
      <c r="O1860" s="2">
        <f t="shared" ref="O1860:O1923" si="165">+MATCH(N1860,H1860:L1860,0)</f>
        <v>2</v>
      </c>
      <c r="P1860" s="2">
        <f t="shared" si="163"/>
        <v>0</v>
      </c>
    </row>
    <row r="1861" spans="1:16" x14ac:dyDescent="0.2">
      <c r="A1861" s="2">
        <v>2655</v>
      </c>
      <c r="B1861" s="2">
        <v>25</v>
      </c>
      <c r="C1861" s="6">
        <v>20.7485</v>
      </c>
      <c r="D1861" s="6">
        <v>26.245111111111111</v>
      </c>
      <c r="E1861" s="6">
        <v>7.0234154274668317</v>
      </c>
      <c r="F1861" s="2">
        <v>0</v>
      </c>
      <c r="H1861">
        <f t="shared" si="161"/>
        <v>379.25150000000002</v>
      </c>
      <c r="I1861">
        <f t="shared" si="161"/>
        <v>829.25149999999996</v>
      </c>
      <c r="J1861">
        <f t="shared" si="161"/>
        <v>1222.2515000000001</v>
      </c>
      <c r="K1861">
        <f t="shared" si="161"/>
        <v>1737.2515000000001</v>
      </c>
      <c r="L1861">
        <f t="shared" si="161"/>
        <v>2429.2514999999999</v>
      </c>
      <c r="M1861" s="11">
        <f t="shared" si="162"/>
        <v>20.7485</v>
      </c>
      <c r="N1861">
        <f t="shared" si="164"/>
        <v>379.25150000000002</v>
      </c>
      <c r="O1861" s="2">
        <f t="shared" si="165"/>
        <v>1</v>
      </c>
      <c r="P1861" s="2">
        <f t="shared" si="163"/>
        <v>0</v>
      </c>
    </row>
    <row r="1862" spans="1:16" x14ac:dyDescent="0.2">
      <c r="A1862" s="2">
        <v>2657</v>
      </c>
      <c r="B1862" s="2">
        <v>31</v>
      </c>
      <c r="C1862" s="6">
        <v>678.77374999999995</v>
      </c>
      <c r="D1862" s="6">
        <v>898.9764444444445</v>
      </c>
      <c r="E1862" s="6">
        <v>333.83317801395884</v>
      </c>
      <c r="F1862" s="2">
        <v>0</v>
      </c>
      <c r="H1862">
        <f t="shared" si="161"/>
        <v>278.77374999999995</v>
      </c>
      <c r="I1862">
        <f t="shared" si="161"/>
        <v>171.22625000000005</v>
      </c>
      <c r="J1862">
        <f t="shared" si="161"/>
        <v>564.22625000000005</v>
      </c>
      <c r="K1862">
        <f t="shared" si="161"/>
        <v>1079.2262500000002</v>
      </c>
      <c r="L1862">
        <f t="shared" si="161"/>
        <v>1771.2262500000002</v>
      </c>
      <c r="M1862" s="11">
        <f t="shared" si="162"/>
        <v>678.77374999999995</v>
      </c>
      <c r="N1862">
        <f t="shared" si="164"/>
        <v>171.22625000000005</v>
      </c>
      <c r="O1862" s="2">
        <f t="shared" si="165"/>
        <v>2</v>
      </c>
      <c r="P1862" s="2">
        <f t="shared" si="163"/>
        <v>0</v>
      </c>
    </row>
    <row r="1863" spans="1:16" x14ac:dyDescent="0.2">
      <c r="A1863" s="2">
        <v>2658</v>
      </c>
      <c r="B1863" s="2">
        <v>45</v>
      </c>
      <c r="C1863" s="6">
        <v>1064.96425</v>
      </c>
      <c r="D1863" s="6">
        <v>571.65666666666664</v>
      </c>
      <c r="E1863" s="6">
        <v>1384.0896556090308</v>
      </c>
      <c r="F1863" s="2">
        <v>1</v>
      </c>
      <c r="H1863">
        <f t="shared" si="161"/>
        <v>664.96424999999999</v>
      </c>
      <c r="I1863">
        <f t="shared" si="161"/>
        <v>214.96424999999999</v>
      </c>
      <c r="J1863">
        <f t="shared" si="161"/>
        <v>178.03575000000001</v>
      </c>
      <c r="K1863">
        <f t="shared" si="161"/>
        <v>693.03575000000001</v>
      </c>
      <c r="L1863">
        <f t="shared" si="161"/>
        <v>1385.03575</v>
      </c>
      <c r="M1863" s="11">
        <f t="shared" si="162"/>
        <v>1064.96425</v>
      </c>
      <c r="N1863">
        <f t="shared" si="164"/>
        <v>178.03575000000001</v>
      </c>
      <c r="O1863" s="2">
        <f t="shared" si="165"/>
        <v>3</v>
      </c>
      <c r="P1863" s="2">
        <f t="shared" si="163"/>
        <v>1</v>
      </c>
    </row>
    <row r="1864" spans="1:16" x14ac:dyDescent="0.2">
      <c r="A1864" s="2">
        <v>2659</v>
      </c>
      <c r="B1864" s="2">
        <v>28</v>
      </c>
      <c r="C1864" s="6">
        <v>238.92925</v>
      </c>
      <c r="D1864" s="6">
        <v>232.26555555555555</v>
      </c>
      <c r="E1864" s="6">
        <v>173.65531350367417</v>
      </c>
      <c r="F1864" s="2">
        <v>0</v>
      </c>
      <c r="H1864">
        <f t="shared" si="161"/>
        <v>161.07075</v>
      </c>
      <c r="I1864">
        <f t="shared" si="161"/>
        <v>611.07074999999998</v>
      </c>
      <c r="J1864">
        <f t="shared" si="161"/>
        <v>1004.07075</v>
      </c>
      <c r="K1864">
        <f t="shared" si="161"/>
        <v>1519.0707500000001</v>
      </c>
      <c r="L1864">
        <f t="shared" si="161"/>
        <v>2211.0707499999999</v>
      </c>
      <c r="M1864" s="11">
        <f t="shared" si="162"/>
        <v>238.92925</v>
      </c>
      <c r="N1864">
        <f t="shared" si="164"/>
        <v>161.07075</v>
      </c>
      <c r="O1864" s="2">
        <f t="shared" si="165"/>
        <v>1</v>
      </c>
      <c r="P1864" s="2">
        <f t="shared" si="163"/>
        <v>0</v>
      </c>
    </row>
    <row r="1865" spans="1:16" x14ac:dyDescent="0.2">
      <c r="A1865" s="2">
        <v>2660</v>
      </c>
      <c r="B1865" s="2">
        <v>47</v>
      </c>
      <c r="C1865" s="6">
        <v>82.994500000000002</v>
      </c>
      <c r="D1865" s="6">
        <v>74.665555555555557</v>
      </c>
      <c r="E1865" s="6">
        <v>48.293493973378794</v>
      </c>
      <c r="F1865" s="2">
        <v>0</v>
      </c>
      <c r="H1865">
        <f t="shared" si="161"/>
        <v>317.00549999999998</v>
      </c>
      <c r="I1865">
        <f t="shared" si="161"/>
        <v>767.00549999999998</v>
      </c>
      <c r="J1865">
        <f t="shared" si="161"/>
        <v>1160.0055</v>
      </c>
      <c r="K1865">
        <f t="shared" si="161"/>
        <v>1675.0055</v>
      </c>
      <c r="L1865">
        <f t="shared" si="161"/>
        <v>2367.0055000000002</v>
      </c>
      <c r="M1865" s="11">
        <f t="shared" si="162"/>
        <v>82.994500000000002</v>
      </c>
      <c r="N1865">
        <f t="shared" si="164"/>
        <v>317.00549999999998</v>
      </c>
      <c r="O1865" s="2">
        <f t="shared" si="165"/>
        <v>1</v>
      </c>
      <c r="P1865" s="2">
        <f t="shared" si="163"/>
        <v>0</v>
      </c>
    </row>
    <row r="1866" spans="1:16" x14ac:dyDescent="0.2">
      <c r="A1866" s="2">
        <v>2661</v>
      </c>
      <c r="B1866" s="2">
        <v>22</v>
      </c>
      <c r="C1866" s="6">
        <v>2082.0187500000002</v>
      </c>
      <c r="D1866" s="6">
        <v>1899.7548888888889</v>
      </c>
      <c r="E1866" s="6">
        <v>928.41308581972817</v>
      </c>
      <c r="F1866" s="2">
        <v>1</v>
      </c>
      <c r="H1866">
        <f t="shared" si="161"/>
        <v>1682.0187500000002</v>
      </c>
      <c r="I1866">
        <f t="shared" si="161"/>
        <v>1232.0187500000002</v>
      </c>
      <c r="J1866">
        <f t="shared" si="161"/>
        <v>839.01875000000018</v>
      </c>
      <c r="K1866">
        <f t="shared" si="161"/>
        <v>324.01875000000018</v>
      </c>
      <c r="L1866">
        <f t="shared" si="161"/>
        <v>367.98124999999982</v>
      </c>
      <c r="M1866" s="11">
        <f t="shared" si="162"/>
        <v>2082.0187500000002</v>
      </c>
      <c r="N1866">
        <f t="shared" si="164"/>
        <v>324.01875000000018</v>
      </c>
      <c r="O1866" s="2">
        <f t="shared" si="165"/>
        <v>4</v>
      </c>
      <c r="P1866" s="2">
        <f t="shared" si="163"/>
        <v>1</v>
      </c>
    </row>
    <row r="1867" spans="1:16" x14ac:dyDescent="0.2">
      <c r="A1867" s="2">
        <v>2662</v>
      </c>
      <c r="B1867" s="2">
        <v>56</v>
      </c>
      <c r="C1867" s="6">
        <v>25.452750000000002</v>
      </c>
      <c r="D1867" s="6">
        <v>21.39511111111111</v>
      </c>
      <c r="E1867" s="6">
        <v>14.30373918388222</v>
      </c>
      <c r="F1867" s="2">
        <v>0</v>
      </c>
      <c r="H1867">
        <f t="shared" si="161"/>
        <v>374.54725000000002</v>
      </c>
      <c r="I1867">
        <f t="shared" si="161"/>
        <v>824.54724999999996</v>
      </c>
      <c r="J1867">
        <f t="shared" si="161"/>
        <v>1217.5472500000001</v>
      </c>
      <c r="K1867">
        <f t="shared" si="161"/>
        <v>1732.5472500000001</v>
      </c>
      <c r="L1867">
        <f t="shared" si="161"/>
        <v>2424.5472500000001</v>
      </c>
      <c r="M1867" s="11">
        <f t="shared" si="162"/>
        <v>25.452750000000002</v>
      </c>
      <c r="N1867">
        <f t="shared" si="164"/>
        <v>374.54725000000002</v>
      </c>
      <c r="O1867" s="2">
        <f t="shared" si="165"/>
        <v>1</v>
      </c>
      <c r="P1867" s="2">
        <f t="shared" si="163"/>
        <v>0</v>
      </c>
    </row>
    <row r="1868" spans="1:16" x14ac:dyDescent="0.2">
      <c r="A1868" s="2">
        <v>2664</v>
      </c>
      <c r="B1868" s="2">
        <v>49</v>
      </c>
      <c r="C1868" s="6">
        <v>122.44199999999999</v>
      </c>
      <c r="D1868" s="6">
        <v>142.85400000000001</v>
      </c>
      <c r="E1868" s="6">
        <v>67.988275714397091</v>
      </c>
      <c r="F1868" s="2">
        <v>0</v>
      </c>
      <c r="H1868">
        <f t="shared" si="161"/>
        <v>277.55799999999999</v>
      </c>
      <c r="I1868">
        <f t="shared" si="161"/>
        <v>727.55799999999999</v>
      </c>
      <c r="J1868">
        <f t="shared" si="161"/>
        <v>1120.558</v>
      </c>
      <c r="K1868">
        <f t="shared" si="161"/>
        <v>1635.558</v>
      </c>
      <c r="L1868">
        <f t="shared" si="161"/>
        <v>2327.558</v>
      </c>
      <c r="M1868" s="11">
        <f t="shared" si="162"/>
        <v>122.44199999999999</v>
      </c>
      <c r="N1868">
        <f t="shared" si="164"/>
        <v>277.55799999999999</v>
      </c>
      <c r="O1868" s="2">
        <f t="shared" si="165"/>
        <v>1</v>
      </c>
      <c r="P1868" s="2">
        <f t="shared" si="163"/>
        <v>0</v>
      </c>
    </row>
    <row r="1869" spans="1:16" x14ac:dyDescent="0.2">
      <c r="A1869" s="2">
        <v>2667</v>
      </c>
      <c r="B1869" s="2">
        <v>38</v>
      </c>
      <c r="C1869" s="6">
        <v>271.70125000000002</v>
      </c>
      <c r="D1869" s="6">
        <v>162.13088888888888</v>
      </c>
      <c r="E1869" s="6">
        <v>224.14233702538078</v>
      </c>
      <c r="F1869" s="2">
        <v>0</v>
      </c>
      <c r="H1869">
        <f t="shared" si="161"/>
        <v>128.29874999999998</v>
      </c>
      <c r="I1869">
        <f t="shared" si="161"/>
        <v>578.29874999999993</v>
      </c>
      <c r="J1869">
        <f t="shared" si="161"/>
        <v>971.29874999999993</v>
      </c>
      <c r="K1869">
        <f t="shared" si="161"/>
        <v>1486.2987499999999</v>
      </c>
      <c r="L1869">
        <f t="shared" si="161"/>
        <v>2178.2987499999999</v>
      </c>
      <c r="M1869" s="11">
        <f t="shared" si="162"/>
        <v>271.70125000000002</v>
      </c>
      <c r="N1869">
        <f t="shared" si="164"/>
        <v>128.29874999999998</v>
      </c>
      <c r="O1869" s="2">
        <f t="shared" si="165"/>
        <v>1</v>
      </c>
      <c r="P1869" s="2">
        <f t="shared" si="163"/>
        <v>0</v>
      </c>
    </row>
    <row r="1870" spans="1:16" x14ac:dyDescent="0.2">
      <c r="A1870" s="2">
        <v>2668</v>
      </c>
      <c r="B1870" s="2">
        <v>29</v>
      </c>
      <c r="C1870" s="6">
        <v>519.82775000000004</v>
      </c>
      <c r="D1870" s="6">
        <v>655.7597777777778</v>
      </c>
      <c r="E1870" s="6">
        <v>264.45551789575183</v>
      </c>
      <c r="F1870" s="2">
        <v>0</v>
      </c>
      <c r="H1870">
        <f t="shared" si="161"/>
        <v>119.82775000000004</v>
      </c>
      <c r="I1870">
        <f t="shared" si="161"/>
        <v>330.17224999999996</v>
      </c>
      <c r="J1870">
        <f t="shared" si="161"/>
        <v>723.17224999999996</v>
      </c>
      <c r="K1870">
        <f t="shared" si="161"/>
        <v>1238.1722500000001</v>
      </c>
      <c r="L1870">
        <f t="shared" si="161"/>
        <v>1930.1722500000001</v>
      </c>
      <c r="M1870" s="11">
        <f t="shared" si="162"/>
        <v>519.82775000000004</v>
      </c>
      <c r="N1870">
        <f t="shared" si="164"/>
        <v>119.82775000000004</v>
      </c>
      <c r="O1870" s="2">
        <f t="shared" si="165"/>
        <v>1</v>
      </c>
      <c r="P1870" s="2">
        <f t="shared" si="163"/>
        <v>0</v>
      </c>
    </row>
    <row r="1871" spans="1:16" x14ac:dyDescent="0.2">
      <c r="A1871" s="2">
        <v>2669</v>
      </c>
      <c r="B1871" s="2">
        <v>36</v>
      </c>
      <c r="C1871" s="6">
        <v>336.80900000000003</v>
      </c>
      <c r="D1871" s="6">
        <v>194.89777777777778</v>
      </c>
      <c r="E1871" s="6">
        <v>511.5958912458546</v>
      </c>
      <c r="F1871" s="2">
        <v>0</v>
      </c>
      <c r="H1871">
        <f t="shared" si="161"/>
        <v>63.190999999999974</v>
      </c>
      <c r="I1871">
        <f t="shared" si="161"/>
        <v>513.19100000000003</v>
      </c>
      <c r="J1871">
        <f t="shared" si="161"/>
        <v>906.19100000000003</v>
      </c>
      <c r="K1871">
        <f t="shared" si="161"/>
        <v>1421.191</v>
      </c>
      <c r="L1871">
        <f t="shared" si="161"/>
        <v>2113.1909999999998</v>
      </c>
      <c r="M1871" s="11">
        <f t="shared" si="162"/>
        <v>336.80900000000003</v>
      </c>
      <c r="N1871">
        <f t="shared" si="164"/>
        <v>63.190999999999974</v>
      </c>
      <c r="O1871" s="2">
        <f t="shared" si="165"/>
        <v>1</v>
      </c>
      <c r="P1871" s="2">
        <f t="shared" si="163"/>
        <v>0</v>
      </c>
    </row>
    <row r="1872" spans="1:16" x14ac:dyDescent="0.2">
      <c r="A1872" s="2">
        <v>2670</v>
      </c>
      <c r="B1872" s="2">
        <v>43</v>
      </c>
      <c r="C1872" s="6">
        <v>152.50550000000001</v>
      </c>
      <c r="D1872" s="6">
        <v>202.31244444444445</v>
      </c>
      <c r="E1872" s="6">
        <v>46.549198211454346</v>
      </c>
      <c r="F1872" s="2">
        <v>0</v>
      </c>
      <c r="H1872">
        <f t="shared" si="161"/>
        <v>247.49449999999999</v>
      </c>
      <c r="I1872">
        <f t="shared" si="161"/>
        <v>697.49450000000002</v>
      </c>
      <c r="J1872">
        <f t="shared" si="161"/>
        <v>1090.4945</v>
      </c>
      <c r="K1872">
        <f t="shared" si="161"/>
        <v>1605.4945</v>
      </c>
      <c r="L1872">
        <f t="shared" si="161"/>
        <v>2297.4944999999998</v>
      </c>
      <c r="M1872" s="11">
        <f t="shared" si="162"/>
        <v>152.50550000000001</v>
      </c>
      <c r="N1872">
        <f t="shared" si="164"/>
        <v>247.49449999999999</v>
      </c>
      <c r="O1872" s="2">
        <f t="shared" si="165"/>
        <v>1</v>
      </c>
      <c r="P1872" s="2">
        <f t="shared" si="163"/>
        <v>0</v>
      </c>
    </row>
    <row r="1873" spans="1:16" x14ac:dyDescent="0.2">
      <c r="A1873" s="2">
        <v>2674</v>
      </c>
      <c r="B1873" s="2">
        <v>31</v>
      </c>
      <c r="C1873" s="6">
        <v>418.00900000000001</v>
      </c>
      <c r="D1873" s="6">
        <v>317.84911111111109</v>
      </c>
      <c r="E1873" s="6">
        <v>362.03524444839519</v>
      </c>
      <c r="F1873" s="2">
        <v>1</v>
      </c>
      <c r="H1873">
        <f t="shared" si="161"/>
        <v>18.009000000000015</v>
      </c>
      <c r="I1873">
        <f t="shared" si="161"/>
        <v>431.99099999999999</v>
      </c>
      <c r="J1873">
        <f t="shared" si="161"/>
        <v>824.99099999999999</v>
      </c>
      <c r="K1873">
        <f t="shared" si="161"/>
        <v>1339.991</v>
      </c>
      <c r="L1873">
        <f t="shared" si="161"/>
        <v>2031.991</v>
      </c>
      <c r="M1873" s="11">
        <f t="shared" si="162"/>
        <v>418.00900000000001</v>
      </c>
      <c r="N1873">
        <f t="shared" si="164"/>
        <v>18.009000000000015</v>
      </c>
      <c r="O1873" s="2">
        <f t="shared" si="165"/>
        <v>1</v>
      </c>
      <c r="P1873" s="2">
        <f t="shared" si="163"/>
        <v>1</v>
      </c>
    </row>
    <row r="1874" spans="1:16" x14ac:dyDescent="0.2">
      <c r="A1874" s="2">
        <v>2675</v>
      </c>
      <c r="B1874" s="2">
        <v>53</v>
      </c>
      <c r="C1874" s="6">
        <v>80.386750000000006</v>
      </c>
      <c r="D1874" s="6">
        <v>78.303555555555562</v>
      </c>
      <c r="E1874" s="6">
        <v>37.761653982769204</v>
      </c>
      <c r="F1874" s="2">
        <v>0</v>
      </c>
      <c r="H1874">
        <f t="shared" si="161"/>
        <v>319.61324999999999</v>
      </c>
      <c r="I1874">
        <f t="shared" si="161"/>
        <v>769.61324999999999</v>
      </c>
      <c r="J1874">
        <f t="shared" si="161"/>
        <v>1162.6132499999999</v>
      </c>
      <c r="K1874">
        <f t="shared" si="161"/>
        <v>1677.6132499999999</v>
      </c>
      <c r="L1874">
        <f t="shared" si="161"/>
        <v>2369.6132499999999</v>
      </c>
      <c r="M1874" s="11">
        <f t="shared" si="162"/>
        <v>80.386750000000006</v>
      </c>
      <c r="N1874">
        <f t="shared" si="164"/>
        <v>319.61324999999999</v>
      </c>
      <c r="O1874" s="2">
        <f t="shared" si="165"/>
        <v>1</v>
      </c>
      <c r="P1874" s="2">
        <f t="shared" si="163"/>
        <v>0</v>
      </c>
    </row>
    <row r="1875" spans="1:16" x14ac:dyDescent="0.2">
      <c r="A1875" s="2">
        <v>2676</v>
      </c>
      <c r="B1875" s="2">
        <v>61</v>
      </c>
      <c r="C1875" s="6">
        <v>112.30225</v>
      </c>
      <c r="D1875" s="6">
        <v>139.63711111111112</v>
      </c>
      <c r="E1875" s="6">
        <v>67.299300762088336</v>
      </c>
      <c r="F1875" s="2">
        <v>0</v>
      </c>
      <c r="H1875">
        <f t="shared" si="161"/>
        <v>287.69774999999998</v>
      </c>
      <c r="I1875">
        <f t="shared" si="161"/>
        <v>737.69775000000004</v>
      </c>
      <c r="J1875">
        <f t="shared" si="161"/>
        <v>1130.69775</v>
      </c>
      <c r="K1875">
        <f t="shared" si="161"/>
        <v>1645.69775</v>
      </c>
      <c r="L1875">
        <f t="shared" si="161"/>
        <v>2337.6977499999998</v>
      </c>
      <c r="M1875" s="11">
        <f t="shared" si="162"/>
        <v>112.30225</v>
      </c>
      <c r="N1875">
        <f t="shared" si="164"/>
        <v>287.69774999999998</v>
      </c>
      <c r="O1875" s="2">
        <f t="shared" si="165"/>
        <v>1</v>
      </c>
      <c r="P1875" s="2">
        <f t="shared" si="163"/>
        <v>0</v>
      </c>
    </row>
    <row r="1876" spans="1:16" x14ac:dyDescent="0.2">
      <c r="A1876" s="2">
        <v>2677</v>
      </c>
      <c r="B1876" s="2">
        <v>42</v>
      </c>
      <c r="C1876" s="6">
        <v>148.53049999999999</v>
      </c>
      <c r="D1876" s="6">
        <v>157.01155555555556</v>
      </c>
      <c r="E1876" s="6">
        <v>87.354877866702537</v>
      </c>
      <c r="F1876" s="2">
        <v>0</v>
      </c>
      <c r="H1876">
        <f t="shared" si="161"/>
        <v>251.46950000000001</v>
      </c>
      <c r="I1876">
        <f t="shared" si="161"/>
        <v>701.46950000000004</v>
      </c>
      <c r="J1876">
        <f t="shared" si="161"/>
        <v>1094.4694999999999</v>
      </c>
      <c r="K1876">
        <f t="shared" si="161"/>
        <v>1609.4694999999999</v>
      </c>
      <c r="L1876">
        <f t="shared" si="161"/>
        <v>2301.4695000000002</v>
      </c>
      <c r="M1876" s="11">
        <f t="shared" si="162"/>
        <v>148.53049999999999</v>
      </c>
      <c r="N1876">
        <f t="shared" si="164"/>
        <v>251.46950000000001</v>
      </c>
      <c r="O1876" s="2">
        <f t="shared" si="165"/>
        <v>1</v>
      </c>
      <c r="P1876" s="2">
        <f t="shared" si="163"/>
        <v>0</v>
      </c>
    </row>
    <row r="1877" spans="1:16" x14ac:dyDescent="0.2">
      <c r="A1877" s="2">
        <v>2678</v>
      </c>
      <c r="B1877" s="2">
        <v>46</v>
      </c>
      <c r="C1877" s="6">
        <v>415.44324999999998</v>
      </c>
      <c r="D1877" s="6">
        <v>485.49066666666664</v>
      </c>
      <c r="E1877" s="6">
        <v>155.74960002645142</v>
      </c>
      <c r="F1877" s="2">
        <v>1</v>
      </c>
      <c r="H1877">
        <f t="shared" si="161"/>
        <v>15.443249999999978</v>
      </c>
      <c r="I1877">
        <f t="shared" si="161"/>
        <v>434.55675000000002</v>
      </c>
      <c r="J1877">
        <f t="shared" si="161"/>
        <v>827.55674999999997</v>
      </c>
      <c r="K1877">
        <f t="shared" si="161"/>
        <v>1342.55675</v>
      </c>
      <c r="L1877">
        <f t="shared" si="161"/>
        <v>2034.55675</v>
      </c>
      <c r="M1877" s="11">
        <f t="shared" si="162"/>
        <v>415.44324999999998</v>
      </c>
      <c r="N1877">
        <f t="shared" si="164"/>
        <v>15.443249999999978</v>
      </c>
      <c r="O1877" s="2">
        <f t="shared" si="165"/>
        <v>1</v>
      </c>
      <c r="P1877" s="2">
        <f t="shared" si="163"/>
        <v>1</v>
      </c>
    </row>
    <row r="1878" spans="1:16" x14ac:dyDescent="0.2">
      <c r="A1878" s="2">
        <v>2680</v>
      </c>
      <c r="B1878" s="2">
        <v>35</v>
      </c>
      <c r="C1878" s="6">
        <v>130.732</v>
      </c>
      <c r="D1878" s="6">
        <v>101.09755555555556</v>
      </c>
      <c r="E1878" s="6">
        <v>132.74891719729774</v>
      </c>
      <c r="F1878" s="2">
        <v>0</v>
      </c>
      <c r="H1878">
        <f t="shared" si="161"/>
        <v>269.26800000000003</v>
      </c>
      <c r="I1878">
        <f t="shared" si="161"/>
        <v>719.26800000000003</v>
      </c>
      <c r="J1878">
        <f t="shared" si="161"/>
        <v>1112.268</v>
      </c>
      <c r="K1878">
        <f t="shared" si="161"/>
        <v>1627.268</v>
      </c>
      <c r="L1878">
        <f t="shared" si="161"/>
        <v>2319.268</v>
      </c>
      <c r="M1878" s="11">
        <f t="shared" si="162"/>
        <v>130.732</v>
      </c>
      <c r="N1878">
        <f t="shared" si="164"/>
        <v>269.26800000000003</v>
      </c>
      <c r="O1878" s="2">
        <f t="shared" si="165"/>
        <v>1</v>
      </c>
      <c r="P1878" s="2">
        <f t="shared" si="163"/>
        <v>0</v>
      </c>
    </row>
    <row r="1879" spans="1:16" x14ac:dyDescent="0.2">
      <c r="A1879" s="2">
        <v>2681</v>
      </c>
      <c r="B1879" s="2">
        <v>49</v>
      </c>
      <c r="C1879" s="6">
        <v>243.83099999999999</v>
      </c>
      <c r="D1879" s="6">
        <v>234.91</v>
      </c>
      <c r="E1879" s="6">
        <v>115.30545573851435</v>
      </c>
      <c r="F1879" s="2">
        <v>0</v>
      </c>
      <c r="H1879">
        <f t="shared" si="161"/>
        <v>156.16900000000001</v>
      </c>
      <c r="I1879">
        <f t="shared" si="161"/>
        <v>606.16899999999998</v>
      </c>
      <c r="J1879">
        <f t="shared" si="161"/>
        <v>999.16899999999998</v>
      </c>
      <c r="K1879">
        <f t="shared" si="161"/>
        <v>1514.1690000000001</v>
      </c>
      <c r="L1879">
        <f t="shared" si="161"/>
        <v>2206.1689999999999</v>
      </c>
      <c r="M1879" s="11">
        <f t="shared" si="162"/>
        <v>243.83099999999999</v>
      </c>
      <c r="N1879">
        <f t="shared" si="164"/>
        <v>156.16900000000001</v>
      </c>
      <c r="O1879" s="2">
        <f t="shared" si="165"/>
        <v>1</v>
      </c>
      <c r="P1879" s="2">
        <f t="shared" si="163"/>
        <v>0</v>
      </c>
    </row>
    <row r="1880" spans="1:16" x14ac:dyDescent="0.2">
      <c r="A1880" s="2">
        <v>2683</v>
      </c>
      <c r="B1880" s="2">
        <v>46</v>
      </c>
      <c r="C1880" s="6">
        <v>472.43725000000001</v>
      </c>
      <c r="D1880" s="6">
        <v>369.50400000000002</v>
      </c>
      <c r="E1880" s="6">
        <v>485.76231768605919</v>
      </c>
      <c r="F1880" s="2">
        <v>1</v>
      </c>
      <c r="H1880">
        <f t="shared" si="161"/>
        <v>72.437250000000006</v>
      </c>
      <c r="I1880">
        <f t="shared" si="161"/>
        <v>377.56274999999999</v>
      </c>
      <c r="J1880">
        <f t="shared" si="161"/>
        <v>770.56275000000005</v>
      </c>
      <c r="K1880">
        <f t="shared" si="161"/>
        <v>1285.5627500000001</v>
      </c>
      <c r="L1880">
        <f t="shared" si="161"/>
        <v>1977.5627500000001</v>
      </c>
      <c r="M1880" s="11">
        <f t="shared" si="162"/>
        <v>472.43725000000001</v>
      </c>
      <c r="N1880">
        <f t="shared" si="164"/>
        <v>72.437250000000006</v>
      </c>
      <c r="O1880" s="2">
        <f t="shared" si="165"/>
        <v>1</v>
      </c>
      <c r="P1880" s="2">
        <f t="shared" si="163"/>
        <v>1</v>
      </c>
    </row>
    <row r="1881" spans="1:16" x14ac:dyDescent="0.2">
      <c r="A1881" s="2">
        <v>2684</v>
      </c>
      <c r="B1881" s="2">
        <v>32</v>
      </c>
      <c r="C1881" s="6">
        <v>1465.5097499999999</v>
      </c>
      <c r="D1881" s="6">
        <v>1123.2724444444445</v>
      </c>
      <c r="E1881" s="6">
        <v>1430.9486115313441</v>
      </c>
      <c r="F1881" s="2">
        <v>1</v>
      </c>
      <c r="H1881">
        <f t="shared" si="161"/>
        <v>1065.5097499999999</v>
      </c>
      <c r="I1881">
        <f t="shared" si="161"/>
        <v>615.50974999999994</v>
      </c>
      <c r="J1881">
        <f t="shared" si="161"/>
        <v>222.50974999999994</v>
      </c>
      <c r="K1881">
        <f t="shared" si="161"/>
        <v>292.49025000000006</v>
      </c>
      <c r="L1881">
        <f t="shared" si="161"/>
        <v>984.49025000000006</v>
      </c>
      <c r="M1881" s="11">
        <f t="shared" si="162"/>
        <v>1465.5097499999999</v>
      </c>
      <c r="N1881">
        <f t="shared" si="164"/>
        <v>222.50974999999994</v>
      </c>
      <c r="O1881" s="2">
        <f t="shared" si="165"/>
        <v>3</v>
      </c>
      <c r="P1881" s="2">
        <f t="shared" si="163"/>
        <v>1</v>
      </c>
    </row>
    <row r="1882" spans="1:16" x14ac:dyDescent="0.2">
      <c r="A1882" s="2">
        <v>2685</v>
      </c>
      <c r="B1882" s="2">
        <v>22</v>
      </c>
      <c r="C1882" s="6">
        <v>71.255250000000004</v>
      </c>
      <c r="D1882" s="6">
        <v>66.912666666666667</v>
      </c>
      <c r="E1882" s="6">
        <v>70.284832978408303</v>
      </c>
      <c r="F1882" s="2">
        <v>0</v>
      </c>
      <c r="H1882">
        <f t="shared" si="161"/>
        <v>328.74475000000001</v>
      </c>
      <c r="I1882">
        <f t="shared" si="161"/>
        <v>778.74474999999995</v>
      </c>
      <c r="J1882">
        <f t="shared" si="161"/>
        <v>1171.7447500000001</v>
      </c>
      <c r="K1882">
        <f t="shared" si="161"/>
        <v>1686.7447500000001</v>
      </c>
      <c r="L1882">
        <f t="shared" si="161"/>
        <v>2378.7447499999998</v>
      </c>
      <c r="M1882" s="11">
        <f t="shared" si="162"/>
        <v>71.255250000000004</v>
      </c>
      <c r="N1882">
        <f t="shared" si="164"/>
        <v>328.74475000000001</v>
      </c>
      <c r="O1882" s="2">
        <f t="shared" si="165"/>
        <v>1</v>
      </c>
      <c r="P1882" s="2">
        <f t="shared" si="163"/>
        <v>0</v>
      </c>
    </row>
    <row r="1883" spans="1:16" x14ac:dyDescent="0.2">
      <c r="A1883" s="2">
        <v>2686</v>
      </c>
      <c r="B1883" s="2">
        <v>35</v>
      </c>
      <c r="C1883" s="6">
        <v>161.55875</v>
      </c>
      <c r="D1883" s="6">
        <v>133.6911111111111</v>
      </c>
      <c r="E1883" s="6">
        <v>82.267521897576017</v>
      </c>
      <c r="F1883" s="2">
        <v>0</v>
      </c>
      <c r="H1883">
        <f t="shared" si="161"/>
        <v>238.44125</v>
      </c>
      <c r="I1883">
        <f t="shared" si="161"/>
        <v>688.44124999999997</v>
      </c>
      <c r="J1883">
        <f t="shared" si="161"/>
        <v>1081.4412500000001</v>
      </c>
      <c r="K1883">
        <f t="shared" si="161"/>
        <v>1596.4412500000001</v>
      </c>
      <c r="L1883">
        <f t="shared" si="161"/>
        <v>2288.4412499999999</v>
      </c>
      <c r="M1883" s="11">
        <f t="shared" si="162"/>
        <v>161.55875</v>
      </c>
      <c r="N1883">
        <f t="shared" si="164"/>
        <v>238.44125</v>
      </c>
      <c r="O1883" s="2">
        <f t="shared" si="165"/>
        <v>1</v>
      </c>
      <c r="P1883" s="2">
        <f t="shared" si="163"/>
        <v>0</v>
      </c>
    </row>
    <row r="1884" spans="1:16" x14ac:dyDescent="0.2">
      <c r="A1884" s="2">
        <v>2687</v>
      </c>
      <c r="B1884" s="2">
        <v>65</v>
      </c>
      <c r="C1884" s="6">
        <v>649.12575000000004</v>
      </c>
      <c r="D1884" s="6">
        <v>506.11533333333335</v>
      </c>
      <c r="E1884" s="6">
        <v>422.01278961397958</v>
      </c>
      <c r="F1884" s="2">
        <v>1</v>
      </c>
      <c r="H1884">
        <f t="shared" si="161"/>
        <v>249.12575000000004</v>
      </c>
      <c r="I1884">
        <f t="shared" si="161"/>
        <v>200.87424999999996</v>
      </c>
      <c r="J1884">
        <f t="shared" si="161"/>
        <v>593.87424999999996</v>
      </c>
      <c r="K1884">
        <f t="shared" si="161"/>
        <v>1108.8742499999998</v>
      </c>
      <c r="L1884">
        <f t="shared" si="161"/>
        <v>1800.8742499999998</v>
      </c>
      <c r="M1884" s="11">
        <f t="shared" si="162"/>
        <v>649.12575000000004</v>
      </c>
      <c r="N1884">
        <f t="shared" si="164"/>
        <v>200.87424999999996</v>
      </c>
      <c r="O1884" s="2">
        <f t="shared" si="165"/>
        <v>2</v>
      </c>
      <c r="P1884" s="2">
        <f t="shared" si="163"/>
        <v>1</v>
      </c>
    </row>
    <row r="1885" spans="1:16" x14ac:dyDescent="0.2">
      <c r="A1885" s="2">
        <v>2688</v>
      </c>
      <c r="B1885" s="2">
        <v>29</v>
      </c>
      <c r="C1885" s="6">
        <v>192.16725</v>
      </c>
      <c r="D1885" s="6">
        <v>221.20422222222223</v>
      </c>
      <c r="E1885" s="6">
        <v>111.84094344007809</v>
      </c>
      <c r="F1885" s="2">
        <v>0</v>
      </c>
      <c r="H1885">
        <f t="shared" si="161"/>
        <v>207.83275</v>
      </c>
      <c r="I1885">
        <f t="shared" si="161"/>
        <v>657.83275000000003</v>
      </c>
      <c r="J1885">
        <f t="shared" si="161"/>
        <v>1050.83275</v>
      </c>
      <c r="K1885">
        <f t="shared" si="161"/>
        <v>1565.83275</v>
      </c>
      <c r="L1885">
        <f t="shared" si="161"/>
        <v>2257.83275</v>
      </c>
      <c r="M1885" s="11">
        <f t="shared" si="162"/>
        <v>192.16725</v>
      </c>
      <c r="N1885">
        <f t="shared" si="164"/>
        <v>207.83275</v>
      </c>
      <c r="O1885" s="2">
        <f t="shared" si="165"/>
        <v>1</v>
      </c>
      <c r="P1885" s="2">
        <f t="shared" si="163"/>
        <v>0</v>
      </c>
    </row>
    <row r="1886" spans="1:16" x14ac:dyDescent="0.2">
      <c r="A1886" s="2">
        <v>2690</v>
      </c>
      <c r="B1886" s="2">
        <v>22</v>
      </c>
      <c r="C1886" s="6">
        <v>1425.2897499999999</v>
      </c>
      <c r="D1886" s="6">
        <v>1233.1488888888889</v>
      </c>
      <c r="E1886" s="6">
        <v>1103.6710604464183</v>
      </c>
      <c r="F1886" s="2">
        <v>1</v>
      </c>
      <c r="H1886">
        <f t="shared" si="161"/>
        <v>1025.2897499999999</v>
      </c>
      <c r="I1886">
        <f t="shared" si="161"/>
        <v>575.28974999999991</v>
      </c>
      <c r="J1886">
        <f t="shared" si="161"/>
        <v>182.28974999999991</v>
      </c>
      <c r="K1886">
        <f t="shared" si="161"/>
        <v>332.71025000000009</v>
      </c>
      <c r="L1886">
        <f t="shared" si="161"/>
        <v>1024.7102500000001</v>
      </c>
      <c r="M1886" s="11">
        <f t="shared" si="162"/>
        <v>1425.2897499999999</v>
      </c>
      <c r="N1886">
        <f t="shared" si="164"/>
        <v>182.28974999999991</v>
      </c>
      <c r="O1886" s="2">
        <f t="shared" si="165"/>
        <v>3</v>
      </c>
      <c r="P1886" s="2">
        <f t="shared" si="163"/>
        <v>1</v>
      </c>
    </row>
    <row r="1887" spans="1:16" x14ac:dyDescent="0.2">
      <c r="A1887" s="2">
        <v>2691</v>
      </c>
      <c r="B1887" s="2">
        <v>50</v>
      </c>
      <c r="C1887" s="6">
        <v>669.06500000000005</v>
      </c>
      <c r="D1887" s="6">
        <v>533.50333333333333</v>
      </c>
      <c r="E1887" s="6">
        <v>545.34266119324866</v>
      </c>
      <c r="F1887" s="2">
        <v>1</v>
      </c>
      <c r="H1887">
        <f t="shared" si="161"/>
        <v>269.06500000000005</v>
      </c>
      <c r="I1887">
        <f t="shared" si="161"/>
        <v>180.93499999999995</v>
      </c>
      <c r="J1887">
        <f t="shared" si="161"/>
        <v>573.93499999999995</v>
      </c>
      <c r="K1887">
        <f t="shared" si="161"/>
        <v>1088.9349999999999</v>
      </c>
      <c r="L1887">
        <f t="shared" si="161"/>
        <v>1780.9349999999999</v>
      </c>
      <c r="M1887" s="11">
        <f t="shared" si="162"/>
        <v>669.06500000000005</v>
      </c>
      <c r="N1887">
        <f t="shared" si="164"/>
        <v>180.93499999999995</v>
      </c>
      <c r="O1887" s="2">
        <f t="shared" si="165"/>
        <v>2</v>
      </c>
      <c r="P1887" s="2">
        <f t="shared" si="163"/>
        <v>1</v>
      </c>
    </row>
    <row r="1888" spans="1:16" x14ac:dyDescent="0.2">
      <c r="A1888" s="2">
        <v>2693</v>
      </c>
      <c r="B1888" s="2">
        <v>42</v>
      </c>
      <c r="C1888" s="6">
        <v>126.749</v>
      </c>
      <c r="D1888" s="6">
        <v>103.31422222222223</v>
      </c>
      <c r="E1888" s="6">
        <v>130.79180321933441</v>
      </c>
      <c r="F1888" s="2">
        <v>0</v>
      </c>
      <c r="H1888">
        <f t="shared" si="161"/>
        <v>273.25099999999998</v>
      </c>
      <c r="I1888">
        <f t="shared" si="161"/>
        <v>723.25099999999998</v>
      </c>
      <c r="J1888">
        <f t="shared" si="161"/>
        <v>1116.251</v>
      </c>
      <c r="K1888">
        <f t="shared" si="161"/>
        <v>1631.251</v>
      </c>
      <c r="L1888">
        <f t="shared" si="161"/>
        <v>2323.2510000000002</v>
      </c>
      <c r="M1888" s="11">
        <f t="shared" si="162"/>
        <v>126.749</v>
      </c>
      <c r="N1888">
        <f t="shared" si="164"/>
        <v>273.25099999999998</v>
      </c>
      <c r="O1888" s="2">
        <f t="shared" si="165"/>
        <v>1</v>
      </c>
      <c r="P1888" s="2">
        <f t="shared" si="163"/>
        <v>0</v>
      </c>
    </row>
    <row r="1889" spans="1:16" x14ac:dyDescent="0.2">
      <c r="A1889" s="2">
        <v>2694</v>
      </c>
      <c r="B1889" s="2">
        <v>40</v>
      </c>
      <c r="C1889" s="6">
        <v>197.56049999999999</v>
      </c>
      <c r="D1889" s="6">
        <v>249.26933333333332</v>
      </c>
      <c r="E1889" s="6">
        <v>67.745266225714929</v>
      </c>
      <c r="F1889" s="2">
        <v>0</v>
      </c>
      <c r="H1889">
        <f t="shared" si="161"/>
        <v>202.43950000000001</v>
      </c>
      <c r="I1889">
        <f t="shared" si="161"/>
        <v>652.43949999999995</v>
      </c>
      <c r="J1889">
        <f t="shared" si="161"/>
        <v>1045.4395</v>
      </c>
      <c r="K1889">
        <f t="shared" si="161"/>
        <v>1560.4395</v>
      </c>
      <c r="L1889">
        <f t="shared" si="161"/>
        <v>2252.4395</v>
      </c>
      <c r="M1889" s="11">
        <f t="shared" si="162"/>
        <v>197.56049999999999</v>
      </c>
      <c r="N1889">
        <f t="shared" si="164"/>
        <v>202.43950000000001</v>
      </c>
      <c r="O1889" s="2">
        <f t="shared" si="165"/>
        <v>1</v>
      </c>
      <c r="P1889" s="2">
        <f t="shared" si="163"/>
        <v>0</v>
      </c>
    </row>
    <row r="1890" spans="1:16" x14ac:dyDescent="0.2">
      <c r="A1890" s="2">
        <v>2695</v>
      </c>
      <c r="B1890" s="2">
        <v>47</v>
      </c>
      <c r="C1890" s="6">
        <v>368.10025000000002</v>
      </c>
      <c r="D1890" s="6">
        <v>401.7477777777778</v>
      </c>
      <c r="E1890" s="6">
        <v>203.10958351651109</v>
      </c>
      <c r="F1890" s="2">
        <v>0</v>
      </c>
      <c r="H1890">
        <f t="shared" si="161"/>
        <v>31.899749999999983</v>
      </c>
      <c r="I1890">
        <f t="shared" si="161"/>
        <v>481.89974999999998</v>
      </c>
      <c r="J1890">
        <f t="shared" si="161"/>
        <v>874.89975000000004</v>
      </c>
      <c r="K1890">
        <f t="shared" si="161"/>
        <v>1389.89975</v>
      </c>
      <c r="L1890">
        <f t="shared" si="161"/>
        <v>2081.89975</v>
      </c>
      <c r="M1890" s="11">
        <f t="shared" si="162"/>
        <v>368.10025000000002</v>
      </c>
      <c r="N1890">
        <f t="shared" si="164"/>
        <v>31.899749999999983</v>
      </c>
      <c r="O1890" s="2">
        <f t="shared" si="165"/>
        <v>1</v>
      </c>
      <c r="P1890" s="2">
        <f t="shared" si="163"/>
        <v>0</v>
      </c>
    </row>
    <row r="1891" spans="1:16" x14ac:dyDescent="0.2">
      <c r="A1891" s="2">
        <v>2696</v>
      </c>
      <c r="B1891" s="2">
        <v>37</v>
      </c>
      <c r="C1891" s="6">
        <v>729.62599999999998</v>
      </c>
      <c r="D1891" s="6">
        <v>446.80866666666668</v>
      </c>
      <c r="E1891" s="6">
        <v>878.59797447568747</v>
      </c>
      <c r="F1891" s="2">
        <v>1</v>
      </c>
      <c r="H1891">
        <f t="shared" si="161"/>
        <v>329.62599999999998</v>
      </c>
      <c r="I1891">
        <f t="shared" si="161"/>
        <v>120.37400000000002</v>
      </c>
      <c r="J1891">
        <f t="shared" si="161"/>
        <v>513.37400000000002</v>
      </c>
      <c r="K1891">
        <f t="shared" si="161"/>
        <v>1028.374</v>
      </c>
      <c r="L1891">
        <f t="shared" si="161"/>
        <v>1720.374</v>
      </c>
      <c r="M1891" s="11">
        <f t="shared" si="162"/>
        <v>729.62599999999998</v>
      </c>
      <c r="N1891">
        <f t="shared" si="164"/>
        <v>120.37400000000002</v>
      </c>
      <c r="O1891" s="2">
        <f t="shared" si="165"/>
        <v>2</v>
      </c>
      <c r="P1891" s="2">
        <f t="shared" si="163"/>
        <v>1</v>
      </c>
    </row>
    <row r="1892" spans="1:16" x14ac:dyDescent="0.2">
      <c r="A1892" s="2">
        <v>2699</v>
      </c>
      <c r="B1892" s="2">
        <v>25</v>
      </c>
      <c r="C1892" s="6">
        <v>240.274</v>
      </c>
      <c r="D1892" s="6">
        <v>285.58555555555557</v>
      </c>
      <c r="E1892" s="6">
        <v>137.29666821764417</v>
      </c>
      <c r="F1892" s="2">
        <v>0</v>
      </c>
      <c r="H1892">
        <f t="shared" si="161"/>
        <v>159.726</v>
      </c>
      <c r="I1892">
        <f t="shared" si="161"/>
        <v>609.726</v>
      </c>
      <c r="J1892">
        <f t="shared" si="161"/>
        <v>1002.726</v>
      </c>
      <c r="K1892">
        <f t="shared" si="161"/>
        <v>1517.7260000000001</v>
      </c>
      <c r="L1892">
        <f t="shared" si="161"/>
        <v>2209.7260000000001</v>
      </c>
      <c r="M1892" s="11">
        <f t="shared" si="162"/>
        <v>240.274</v>
      </c>
      <c r="N1892">
        <f t="shared" si="164"/>
        <v>159.726</v>
      </c>
      <c r="O1892" s="2">
        <f t="shared" si="165"/>
        <v>1</v>
      </c>
      <c r="P1892" s="2">
        <f t="shared" si="163"/>
        <v>0</v>
      </c>
    </row>
    <row r="1893" spans="1:16" x14ac:dyDescent="0.2">
      <c r="A1893" s="2">
        <v>2700</v>
      </c>
      <c r="B1893" s="2">
        <v>27</v>
      </c>
      <c r="C1893" s="6">
        <v>43.713749999999997</v>
      </c>
      <c r="D1893" s="6">
        <v>19.441333333333333</v>
      </c>
      <c r="E1893" s="6">
        <v>36.535816447180089</v>
      </c>
      <c r="F1893" s="2">
        <v>0</v>
      </c>
      <c r="H1893">
        <f t="shared" si="161"/>
        <v>356.28625</v>
      </c>
      <c r="I1893">
        <f t="shared" si="161"/>
        <v>806.28625</v>
      </c>
      <c r="J1893">
        <f t="shared" si="161"/>
        <v>1199.2862500000001</v>
      </c>
      <c r="K1893">
        <f t="shared" si="161"/>
        <v>1714.2862500000001</v>
      </c>
      <c r="L1893">
        <f t="shared" si="161"/>
        <v>2406.2862500000001</v>
      </c>
      <c r="M1893" s="11">
        <f t="shared" si="162"/>
        <v>43.713749999999997</v>
      </c>
      <c r="N1893">
        <f t="shared" si="164"/>
        <v>356.28625</v>
      </c>
      <c r="O1893" s="2">
        <f t="shared" si="165"/>
        <v>1</v>
      </c>
      <c r="P1893" s="2">
        <f t="shared" si="163"/>
        <v>0</v>
      </c>
    </row>
    <row r="1894" spans="1:16" x14ac:dyDescent="0.2">
      <c r="A1894" s="2">
        <v>2702</v>
      </c>
      <c r="B1894" s="2">
        <v>43</v>
      </c>
      <c r="C1894" s="6">
        <v>308.19725</v>
      </c>
      <c r="D1894" s="6">
        <v>256.90066666666667</v>
      </c>
      <c r="E1894" s="6">
        <v>149.04379316632298</v>
      </c>
      <c r="F1894" s="2">
        <v>0</v>
      </c>
      <c r="H1894">
        <f t="shared" si="161"/>
        <v>91.802750000000003</v>
      </c>
      <c r="I1894">
        <f t="shared" si="161"/>
        <v>541.80275000000006</v>
      </c>
      <c r="J1894">
        <f t="shared" si="161"/>
        <v>934.80275000000006</v>
      </c>
      <c r="K1894">
        <f t="shared" si="161"/>
        <v>1449.8027500000001</v>
      </c>
      <c r="L1894">
        <f t="shared" si="161"/>
        <v>2141.8027499999998</v>
      </c>
      <c r="M1894" s="11">
        <f t="shared" si="162"/>
        <v>308.19725</v>
      </c>
      <c r="N1894">
        <f t="shared" si="164"/>
        <v>91.802750000000003</v>
      </c>
      <c r="O1894" s="2">
        <f t="shared" si="165"/>
        <v>1</v>
      </c>
      <c r="P1894" s="2">
        <f t="shared" si="163"/>
        <v>0</v>
      </c>
    </row>
    <row r="1895" spans="1:16" x14ac:dyDescent="0.2">
      <c r="A1895" s="2">
        <v>2704</v>
      </c>
      <c r="B1895" s="2">
        <v>34</v>
      </c>
      <c r="C1895" s="6">
        <v>1367.73</v>
      </c>
      <c r="D1895" s="6">
        <v>1015.8248888888888</v>
      </c>
      <c r="E1895" s="6">
        <v>1236.4886082875032</v>
      </c>
      <c r="F1895" s="2">
        <v>1</v>
      </c>
      <c r="H1895">
        <f t="shared" si="161"/>
        <v>967.73</v>
      </c>
      <c r="I1895">
        <f t="shared" si="161"/>
        <v>517.73</v>
      </c>
      <c r="J1895">
        <f t="shared" si="161"/>
        <v>124.73000000000002</v>
      </c>
      <c r="K1895">
        <f t="shared" si="161"/>
        <v>390.27</v>
      </c>
      <c r="L1895">
        <f t="shared" si="161"/>
        <v>1082.27</v>
      </c>
      <c r="M1895" s="11">
        <f t="shared" si="162"/>
        <v>1367.73</v>
      </c>
      <c r="N1895">
        <f t="shared" si="164"/>
        <v>124.73000000000002</v>
      </c>
      <c r="O1895" s="2">
        <f t="shared" si="165"/>
        <v>3</v>
      </c>
      <c r="P1895" s="2">
        <f t="shared" si="163"/>
        <v>1</v>
      </c>
    </row>
    <row r="1896" spans="1:16" x14ac:dyDescent="0.2">
      <c r="A1896" s="2">
        <v>2706</v>
      </c>
      <c r="B1896" s="2">
        <v>43</v>
      </c>
      <c r="C1896" s="6">
        <v>566.81925000000001</v>
      </c>
      <c r="D1896" s="6">
        <v>596.78533333333337</v>
      </c>
      <c r="E1896" s="6">
        <v>258.11539739867993</v>
      </c>
      <c r="F1896" s="2">
        <v>0</v>
      </c>
      <c r="H1896">
        <f t="shared" si="161"/>
        <v>166.81925000000001</v>
      </c>
      <c r="I1896">
        <f t="shared" si="161"/>
        <v>283.18074999999999</v>
      </c>
      <c r="J1896">
        <f t="shared" si="161"/>
        <v>676.18074999999999</v>
      </c>
      <c r="K1896">
        <f t="shared" si="161"/>
        <v>1191.18075</v>
      </c>
      <c r="L1896">
        <f t="shared" si="161"/>
        <v>1883.18075</v>
      </c>
      <c r="M1896" s="11">
        <f t="shared" si="162"/>
        <v>566.81925000000001</v>
      </c>
      <c r="N1896">
        <f t="shared" si="164"/>
        <v>166.81925000000001</v>
      </c>
      <c r="O1896" s="2">
        <f t="shared" si="165"/>
        <v>1</v>
      </c>
      <c r="P1896" s="2">
        <f t="shared" si="163"/>
        <v>0</v>
      </c>
    </row>
    <row r="1897" spans="1:16" x14ac:dyDescent="0.2">
      <c r="A1897" s="2">
        <v>2707</v>
      </c>
      <c r="B1897" s="2">
        <v>43</v>
      </c>
      <c r="C1897" s="6">
        <v>788.23500000000001</v>
      </c>
      <c r="D1897" s="6">
        <v>439.18755555555555</v>
      </c>
      <c r="E1897" s="6">
        <v>489.68136075883865</v>
      </c>
      <c r="F1897" s="2">
        <v>0</v>
      </c>
      <c r="H1897">
        <f t="shared" si="161"/>
        <v>388.23500000000001</v>
      </c>
      <c r="I1897">
        <f t="shared" si="161"/>
        <v>61.764999999999986</v>
      </c>
      <c r="J1897">
        <f t="shared" si="161"/>
        <v>454.76499999999999</v>
      </c>
      <c r="K1897">
        <f t="shared" si="161"/>
        <v>969.76499999999999</v>
      </c>
      <c r="L1897">
        <f t="shared" si="161"/>
        <v>1661.7649999999999</v>
      </c>
      <c r="M1897" s="11">
        <f t="shared" si="162"/>
        <v>788.23500000000001</v>
      </c>
      <c r="N1897">
        <f t="shared" si="164"/>
        <v>61.764999999999986</v>
      </c>
      <c r="O1897" s="2">
        <f t="shared" si="165"/>
        <v>2</v>
      </c>
      <c r="P1897" s="2">
        <f t="shared" si="163"/>
        <v>0</v>
      </c>
    </row>
    <row r="1898" spans="1:16" x14ac:dyDescent="0.2">
      <c r="A1898" s="2">
        <v>2708</v>
      </c>
      <c r="B1898" s="2">
        <v>21</v>
      </c>
      <c r="C1898" s="6">
        <v>801.41975000000002</v>
      </c>
      <c r="D1898" s="6">
        <v>970.07555555555552</v>
      </c>
      <c r="E1898" s="6">
        <v>298.87848877258642</v>
      </c>
      <c r="F1898" s="2">
        <v>1</v>
      </c>
      <c r="H1898">
        <f t="shared" si="161"/>
        <v>401.41975000000002</v>
      </c>
      <c r="I1898">
        <f t="shared" si="161"/>
        <v>48.580249999999978</v>
      </c>
      <c r="J1898">
        <f t="shared" si="161"/>
        <v>441.58024999999998</v>
      </c>
      <c r="K1898">
        <f t="shared" si="161"/>
        <v>956.58024999999998</v>
      </c>
      <c r="L1898">
        <f t="shared" si="161"/>
        <v>1648.58025</v>
      </c>
      <c r="M1898" s="11">
        <f t="shared" si="162"/>
        <v>801.41975000000002</v>
      </c>
      <c r="N1898">
        <f t="shared" si="164"/>
        <v>48.580249999999978</v>
      </c>
      <c r="O1898" s="2">
        <f t="shared" si="165"/>
        <v>2</v>
      </c>
      <c r="P1898" s="2">
        <f t="shared" si="163"/>
        <v>1</v>
      </c>
    </row>
    <row r="1899" spans="1:16" x14ac:dyDescent="0.2">
      <c r="A1899" s="2">
        <v>2710</v>
      </c>
      <c r="B1899" s="2">
        <v>22</v>
      </c>
      <c r="C1899" s="6">
        <v>130.5155</v>
      </c>
      <c r="D1899" s="6">
        <v>132.3088888888889</v>
      </c>
      <c r="E1899" s="6">
        <v>57.649482605294601</v>
      </c>
      <c r="F1899" s="2">
        <v>0</v>
      </c>
      <c r="H1899">
        <f t="shared" si="161"/>
        <v>269.48450000000003</v>
      </c>
      <c r="I1899">
        <f t="shared" si="161"/>
        <v>719.48450000000003</v>
      </c>
      <c r="J1899">
        <f t="shared" si="161"/>
        <v>1112.4845</v>
      </c>
      <c r="K1899">
        <f t="shared" si="161"/>
        <v>1627.4845</v>
      </c>
      <c r="L1899">
        <f t="shared" si="161"/>
        <v>2319.4845</v>
      </c>
      <c r="M1899" s="11">
        <f t="shared" si="162"/>
        <v>130.5155</v>
      </c>
      <c r="N1899">
        <f t="shared" si="164"/>
        <v>269.48450000000003</v>
      </c>
      <c r="O1899" s="2">
        <f t="shared" si="165"/>
        <v>1</v>
      </c>
      <c r="P1899" s="2">
        <f t="shared" si="163"/>
        <v>0</v>
      </c>
    </row>
    <row r="1900" spans="1:16" x14ac:dyDescent="0.2">
      <c r="A1900" s="2">
        <v>2711</v>
      </c>
      <c r="B1900" s="2">
        <v>31</v>
      </c>
      <c r="C1900" s="6">
        <v>474.87849999999997</v>
      </c>
      <c r="D1900" s="6">
        <v>451.46800000000002</v>
      </c>
      <c r="E1900" s="6">
        <v>264.67656988113555</v>
      </c>
      <c r="F1900" s="2">
        <v>0</v>
      </c>
      <c r="H1900">
        <f t="shared" si="161"/>
        <v>74.878499999999974</v>
      </c>
      <c r="I1900">
        <f t="shared" si="161"/>
        <v>375.12150000000003</v>
      </c>
      <c r="J1900">
        <f t="shared" si="161"/>
        <v>768.12149999999997</v>
      </c>
      <c r="K1900">
        <f t="shared" si="161"/>
        <v>1283.1215</v>
      </c>
      <c r="L1900">
        <f t="shared" si="161"/>
        <v>1975.1215</v>
      </c>
      <c r="M1900" s="11">
        <f t="shared" si="162"/>
        <v>474.87849999999997</v>
      </c>
      <c r="N1900">
        <f t="shared" si="164"/>
        <v>74.878499999999974</v>
      </c>
      <c r="O1900" s="2">
        <f t="shared" si="165"/>
        <v>1</v>
      </c>
      <c r="P1900" s="2">
        <f t="shared" si="163"/>
        <v>0</v>
      </c>
    </row>
    <row r="1901" spans="1:16" x14ac:dyDescent="0.2">
      <c r="A1901" s="2">
        <v>2712</v>
      </c>
      <c r="B1901" s="2">
        <v>29</v>
      </c>
      <c r="C1901" s="6">
        <v>401.33875</v>
      </c>
      <c r="D1901" s="6">
        <v>397.97800000000001</v>
      </c>
      <c r="E1901" s="6">
        <v>173.10992615911286</v>
      </c>
      <c r="F1901" s="2">
        <v>0</v>
      </c>
      <c r="H1901">
        <f t="shared" si="161"/>
        <v>1.3387500000000045</v>
      </c>
      <c r="I1901">
        <f t="shared" si="161"/>
        <v>448.66125</v>
      </c>
      <c r="J1901">
        <f t="shared" si="161"/>
        <v>841.66125</v>
      </c>
      <c r="K1901">
        <f t="shared" si="161"/>
        <v>1356.6612500000001</v>
      </c>
      <c r="L1901">
        <f t="shared" si="161"/>
        <v>2048.6612500000001</v>
      </c>
      <c r="M1901" s="11">
        <f t="shared" si="162"/>
        <v>401.33875</v>
      </c>
      <c r="N1901">
        <f t="shared" si="164"/>
        <v>1.3387500000000045</v>
      </c>
      <c r="O1901" s="2">
        <f t="shared" si="165"/>
        <v>1</v>
      </c>
      <c r="P1901" s="2">
        <f t="shared" si="163"/>
        <v>0</v>
      </c>
    </row>
    <row r="1902" spans="1:16" x14ac:dyDescent="0.2">
      <c r="A1902" s="2">
        <v>2713</v>
      </c>
      <c r="B1902" s="2">
        <v>26</v>
      </c>
      <c r="C1902" s="6">
        <v>765.12</v>
      </c>
      <c r="D1902" s="6">
        <v>633.39688888888884</v>
      </c>
      <c r="E1902" s="6">
        <v>551.3258435159189</v>
      </c>
      <c r="F1902" s="2">
        <v>0</v>
      </c>
      <c r="H1902">
        <f t="shared" si="161"/>
        <v>365.12</v>
      </c>
      <c r="I1902">
        <f t="shared" si="161"/>
        <v>84.88</v>
      </c>
      <c r="J1902">
        <f t="shared" si="161"/>
        <v>477.88</v>
      </c>
      <c r="K1902">
        <f t="shared" si="161"/>
        <v>992.88</v>
      </c>
      <c r="L1902">
        <f t="shared" si="161"/>
        <v>1684.88</v>
      </c>
      <c r="M1902" s="11">
        <f t="shared" si="162"/>
        <v>765.12</v>
      </c>
      <c r="N1902">
        <f t="shared" si="164"/>
        <v>84.88</v>
      </c>
      <c r="O1902" s="2">
        <f t="shared" si="165"/>
        <v>2</v>
      </c>
      <c r="P1902" s="2">
        <f t="shared" si="163"/>
        <v>0</v>
      </c>
    </row>
    <row r="1903" spans="1:16" x14ac:dyDescent="0.2">
      <c r="A1903" s="2">
        <v>2714</v>
      </c>
      <c r="B1903" s="2">
        <v>41</v>
      </c>
      <c r="C1903" s="6">
        <v>1628.10475</v>
      </c>
      <c r="D1903" s="6">
        <v>1808.8942222222222</v>
      </c>
      <c r="E1903" s="6">
        <v>1072.4667737154057</v>
      </c>
      <c r="F1903" s="2">
        <v>1</v>
      </c>
      <c r="H1903">
        <f t="shared" ref="H1903:L1953" si="166">+ABS(H$2-$M1903)</f>
        <v>1228.10475</v>
      </c>
      <c r="I1903">
        <f t="shared" si="166"/>
        <v>778.10474999999997</v>
      </c>
      <c r="J1903">
        <f t="shared" si="166"/>
        <v>385.10474999999997</v>
      </c>
      <c r="K1903">
        <f t="shared" si="166"/>
        <v>129.89525000000003</v>
      </c>
      <c r="L1903">
        <f t="shared" si="166"/>
        <v>821.89525000000003</v>
      </c>
      <c r="M1903" s="11">
        <f t="shared" si="162"/>
        <v>1628.10475</v>
      </c>
      <c r="N1903">
        <f t="shared" si="164"/>
        <v>129.89525000000003</v>
      </c>
      <c r="O1903" s="2">
        <f t="shared" si="165"/>
        <v>4</v>
      </c>
      <c r="P1903" s="2">
        <f t="shared" si="163"/>
        <v>1</v>
      </c>
    </row>
    <row r="1904" spans="1:16" x14ac:dyDescent="0.2">
      <c r="A1904" s="2">
        <v>2716</v>
      </c>
      <c r="B1904" s="2">
        <v>22</v>
      </c>
      <c r="C1904" s="6">
        <v>413.78149999999999</v>
      </c>
      <c r="D1904" s="6">
        <v>314.96600000000001</v>
      </c>
      <c r="E1904" s="6">
        <v>314.18251545345436</v>
      </c>
      <c r="F1904" s="2">
        <v>0</v>
      </c>
      <c r="H1904">
        <f t="shared" si="166"/>
        <v>13.781499999999994</v>
      </c>
      <c r="I1904">
        <f t="shared" si="166"/>
        <v>436.21850000000001</v>
      </c>
      <c r="J1904">
        <f t="shared" si="166"/>
        <v>829.21849999999995</v>
      </c>
      <c r="K1904">
        <f t="shared" si="166"/>
        <v>1344.2184999999999</v>
      </c>
      <c r="L1904">
        <f t="shared" si="166"/>
        <v>2036.2184999999999</v>
      </c>
      <c r="M1904" s="11">
        <f t="shared" si="162"/>
        <v>413.78149999999999</v>
      </c>
      <c r="N1904">
        <f t="shared" si="164"/>
        <v>13.781499999999994</v>
      </c>
      <c r="O1904" s="2">
        <f t="shared" si="165"/>
        <v>1</v>
      </c>
      <c r="P1904" s="2">
        <f t="shared" si="163"/>
        <v>0</v>
      </c>
    </row>
    <row r="1905" spans="1:16" x14ac:dyDescent="0.2">
      <c r="A1905" s="2">
        <v>2719</v>
      </c>
      <c r="B1905" s="2">
        <v>29</v>
      </c>
      <c r="C1905" s="6">
        <v>508.08949999999999</v>
      </c>
      <c r="D1905" s="6">
        <v>515.69888888888886</v>
      </c>
      <c r="E1905" s="6">
        <v>237.20784785700812</v>
      </c>
      <c r="F1905" s="2">
        <v>1</v>
      </c>
      <c r="H1905">
        <f t="shared" si="166"/>
        <v>108.08949999999999</v>
      </c>
      <c r="I1905">
        <f t="shared" si="166"/>
        <v>341.91050000000001</v>
      </c>
      <c r="J1905">
        <f t="shared" si="166"/>
        <v>734.91049999999996</v>
      </c>
      <c r="K1905">
        <f t="shared" si="166"/>
        <v>1249.9105</v>
      </c>
      <c r="L1905">
        <f t="shared" si="166"/>
        <v>1941.9105</v>
      </c>
      <c r="M1905" s="11">
        <f t="shared" si="162"/>
        <v>508.08949999999999</v>
      </c>
      <c r="N1905">
        <f t="shared" si="164"/>
        <v>108.08949999999999</v>
      </c>
      <c r="O1905" s="2">
        <f t="shared" si="165"/>
        <v>1</v>
      </c>
      <c r="P1905" s="2">
        <f t="shared" si="163"/>
        <v>1</v>
      </c>
    </row>
    <row r="1906" spans="1:16" x14ac:dyDescent="0.2">
      <c r="A1906" s="2">
        <v>2720</v>
      </c>
      <c r="B1906" s="2">
        <v>58</v>
      </c>
      <c r="C1906" s="6">
        <v>1864.4157499999999</v>
      </c>
      <c r="D1906" s="6">
        <v>2467.9886666666666</v>
      </c>
      <c r="E1906" s="6">
        <v>782.28525559177626</v>
      </c>
      <c r="F1906" s="2">
        <v>1</v>
      </c>
      <c r="H1906">
        <f t="shared" si="166"/>
        <v>1464.4157499999999</v>
      </c>
      <c r="I1906">
        <f t="shared" si="166"/>
        <v>1014.4157499999999</v>
      </c>
      <c r="J1906">
        <f t="shared" si="166"/>
        <v>621.41574999999989</v>
      </c>
      <c r="K1906">
        <f t="shared" si="166"/>
        <v>106.41574999999989</v>
      </c>
      <c r="L1906">
        <f t="shared" si="166"/>
        <v>585.58425000000011</v>
      </c>
      <c r="M1906" s="11">
        <f t="shared" si="162"/>
        <v>1864.4157499999999</v>
      </c>
      <c r="N1906">
        <f t="shared" si="164"/>
        <v>106.41574999999989</v>
      </c>
      <c r="O1906" s="2">
        <f t="shared" si="165"/>
        <v>4</v>
      </c>
      <c r="P1906" s="2">
        <f t="shared" si="163"/>
        <v>1</v>
      </c>
    </row>
    <row r="1907" spans="1:16" x14ac:dyDescent="0.2">
      <c r="A1907" s="2">
        <v>2722</v>
      </c>
      <c r="B1907" s="2">
        <v>29</v>
      </c>
      <c r="C1907" s="6">
        <v>1034.7175</v>
      </c>
      <c r="D1907" s="6">
        <v>1191.5462222222222</v>
      </c>
      <c r="E1907" s="6">
        <v>429.12389391751668</v>
      </c>
      <c r="F1907" s="2">
        <v>1</v>
      </c>
      <c r="H1907">
        <f t="shared" si="166"/>
        <v>634.71749999999997</v>
      </c>
      <c r="I1907">
        <f t="shared" si="166"/>
        <v>184.71749999999997</v>
      </c>
      <c r="J1907">
        <f t="shared" si="166"/>
        <v>208.28250000000003</v>
      </c>
      <c r="K1907">
        <f t="shared" si="166"/>
        <v>723.28250000000003</v>
      </c>
      <c r="L1907">
        <f t="shared" si="166"/>
        <v>1415.2825</v>
      </c>
      <c r="M1907" s="11">
        <f t="shared" si="162"/>
        <v>1034.7175</v>
      </c>
      <c r="N1907">
        <f t="shared" si="164"/>
        <v>184.71749999999997</v>
      </c>
      <c r="O1907" s="2">
        <f t="shared" si="165"/>
        <v>2</v>
      </c>
      <c r="P1907" s="2">
        <f t="shared" si="163"/>
        <v>1</v>
      </c>
    </row>
    <row r="1908" spans="1:16" x14ac:dyDescent="0.2">
      <c r="A1908" s="2">
        <v>2723</v>
      </c>
      <c r="B1908" s="2">
        <v>39</v>
      </c>
      <c r="C1908" s="6">
        <v>1046.3295000000001</v>
      </c>
      <c r="D1908" s="6">
        <v>550.00622222222228</v>
      </c>
      <c r="E1908" s="6">
        <v>1313.7315065685768</v>
      </c>
      <c r="F1908" s="2">
        <v>1</v>
      </c>
      <c r="H1908">
        <f t="shared" si="166"/>
        <v>646.32950000000005</v>
      </c>
      <c r="I1908">
        <f t="shared" si="166"/>
        <v>196.32950000000005</v>
      </c>
      <c r="J1908">
        <f t="shared" si="166"/>
        <v>196.67049999999995</v>
      </c>
      <c r="K1908">
        <f t="shared" si="166"/>
        <v>711.67049999999995</v>
      </c>
      <c r="L1908">
        <f t="shared" si="166"/>
        <v>1403.6704999999999</v>
      </c>
      <c r="M1908" s="11">
        <f t="shared" si="162"/>
        <v>1046.3295000000001</v>
      </c>
      <c r="N1908">
        <f t="shared" si="164"/>
        <v>196.32950000000005</v>
      </c>
      <c r="O1908" s="2">
        <f t="shared" si="165"/>
        <v>2</v>
      </c>
      <c r="P1908" s="2">
        <f t="shared" si="163"/>
        <v>1</v>
      </c>
    </row>
    <row r="1909" spans="1:16" x14ac:dyDescent="0.2">
      <c r="A1909" s="2">
        <v>2724</v>
      </c>
      <c r="B1909" s="2">
        <v>45</v>
      </c>
      <c r="C1909" s="6">
        <v>634.09875</v>
      </c>
      <c r="D1909" s="6">
        <v>476.88511111111109</v>
      </c>
      <c r="E1909" s="6">
        <v>394.97319264835238</v>
      </c>
      <c r="F1909" s="2">
        <v>1</v>
      </c>
      <c r="H1909">
        <f t="shared" si="166"/>
        <v>234.09875</v>
      </c>
      <c r="I1909">
        <f t="shared" si="166"/>
        <v>215.90125</v>
      </c>
      <c r="J1909">
        <f t="shared" si="166"/>
        <v>608.90125</v>
      </c>
      <c r="K1909">
        <f t="shared" si="166"/>
        <v>1123.9012499999999</v>
      </c>
      <c r="L1909">
        <f t="shared" si="166"/>
        <v>1815.9012499999999</v>
      </c>
      <c r="M1909" s="11">
        <f t="shared" si="162"/>
        <v>634.09875</v>
      </c>
      <c r="N1909">
        <f t="shared" si="164"/>
        <v>215.90125</v>
      </c>
      <c r="O1909" s="2">
        <f t="shared" si="165"/>
        <v>2</v>
      </c>
      <c r="P1909" s="2">
        <f t="shared" si="163"/>
        <v>1</v>
      </c>
    </row>
    <row r="1910" spans="1:16" x14ac:dyDescent="0.2">
      <c r="A1910" s="2">
        <v>2725</v>
      </c>
      <c r="B1910" s="2">
        <v>62</v>
      </c>
      <c r="C1910" s="6">
        <v>1307.8579999999999</v>
      </c>
      <c r="D1910" s="6">
        <v>1153.7073333333333</v>
      </c>
      <c r="E1910" s="6">
        <v>872.93754833229661</v>
      </c>
      <c r="F1910" s="2">
        <v>0</v>
      </c>
      <c r="H1910">
        <f t="shared" si="166"/>
        <v>907.85799999999995</v>
      </c>
      <c r="I1910">
        <f t="shared" si="166"/>
        <v>457.85799999999995</v>
      </c>
      <c r="J1910">
        <f t="shared" si="166"/>
        <v>64.857999999999947</v>
      </c>
      <c r="K1910">
        <f t="shared" si="166"/>
        <v>450.14200000000005</v>
      </c>
      <c r="L1910">
        <f t="shared" si="166"/>
        <v>1142.1420000000001</v>
      </c>
      <c r="M1910" s="11">
        <f t="shared" si="162"/>
        <v>1307.8579999999999</v>
      </c>
      <c r="N1910">
        <f t="shared" si="164"/>
        <v>64.857999999999947</v>
      </c>
      <c r="O1910" s="2">
        <f t="shared" si="165"/>
        <v>3</v>
      </c>
      <c r="P1910" s="2">
        <f t="shared" si="163"/>
        <v>0</v>
      </c>
    </row>
    <row r="1911" spans="1:16" x14ac:dyDescent="0.2">
      <c r="A1911" s="2">
        <v>2727</v>
      </c>
      <c r="B1911" s="2">
        <v>41</v>
      </c>
      <c r="C1911" s="6">
        <v>387.26875000000001</v>
      </c>
      <c r="D1911" s="6">
        <v>394.11711111111111</v>
      </c>
      <c r="E1911" s="6">
        <v>153.9113229540342</v>
      </c>
      <c r="F1911" s="2">
        <v>1</v>
      </c>
      <c r="H1911">
        <f t="shared" si="166"/>
        <v>12.731249999999989</v>
      </c>
      <c r="I1911">
        <f t="shared" si="166"/>
        <v>462.73124999999999</v>
      </c>
      <c r="J1911">
        <f t="shared" si="166"/>
        <v>855.73125000000005</v>
      </c>
      <c r="K1911">
        <f t="shared" si="166"/>
        <v>1370.73125</v>
      </c>
      <c r="L1911">
        <f t="shared" si="166"/>
        <v>2062.7312499999998</v>
      </c>
      <c r="M1911" s="11">
        <f t="shared" si="162"/>
        <v>387.26875000000001</v>
      </c>
      <c r="N1911">
        <f t="shared" si="164"/>
        <v>12.731249999999989</v>
      </c>
      <c r="O1911" s="2">
        <f t="shared" si="165"/>
        <v>1</v>
      </c>
      <c r="P1911" s="2">
        <f t="shared" si="163"/>
        <v>1</v>
      </c>
    </row>
    <row r="1912" spans="1:16" x14ac:dyDescent="0.2">
      <c r="A1912" s="2">
        <v>2728</v>
      </c>
      <c r="B1912" s="2">
        <v>54</v>
      </c>
      <c r="C1912" s="6">
        <v>89.264250000000004</v>
      </c>
      <c r="D1912" s="6">
        <v>88.008222222222216</v>
      </c>
      <c r="E1912" s="6">
        <v>48.869715687469515</v>
      </c>
      <c r="F1912" s="2">
        <v>0</v>
      </c>
      <c r="H1912">
        <f t="shared" si="166"/>
        <v>310.73575</v>
      </c>
      <c r="I1912">
        <f t="shared" si="166"/>
        <v>760.73575000000005</v>
      </c>
      <c r="J1912">
        <f t="shared" si="166"/>
        <v>1153.7357500000001</v>
      </c>
      <c r="K1912">
        <f t="shared" si="166"/>
        <v>1668.7357500000001</v>
      </c>
      <c r="L1912">
        <f t="shared" si="166"/>
        <v>2360.7357499999998</v>
      </c>
      <c r="M1912" s="11">
        <f t="shared" si="162"/>
        <v>89.264250000000004</v>
      </c>
      <c r="N1912">
        <f t="shared" si="164"/>
        <v>310.73575</v>
      </c>
      <c r="O1912" s="2">
        <f t="shared" si="165"/>
        <v>1</v>
      </c>
      <c r="P1912" s="2">
        <f t="shared" si="163"/>
        <v>0</v>
      </c>
    </row>
    <row r="1913" spans="1:16" x14ac:dyDescent="0.2">
      <c r="A1913" s="2">
        <v>2730</v>
      </c>
      <c r="B1913" s="2">
        <v>44</v>
      </c>
      <c r="C1913" s="6">
        <v>511.10300000000001</v>
      </c>
      <c r="D1913" s="6">
        <v>614.41999999999996</v>
      </c>
      <c r="E1913" s="6">
        <v>286.12706617557501</v>
      </c>
      <c r="F1913" s="2">
        <v>1</v>
      </c>
      <c r="H1913">
        <f t="shared" si="166"/>
        <v>111.10300000000001</v>
      </c>
      <c r="I1913">
        <f t="shared" si="166"/>
        <v>338.89699999999999</v>
      </c>
      <c r="J1913">
        <f t="shared" si="166"/>
        <v>731.89699999999993</v>
      </c>
      <c r="K1913">
        <f t="shared" si="166"/>
        <v>1246.8969999999999</v>
      </c>
      <c r="L1913">
        <f t="shared" si="166"/>
        <v>1938.8969999999999</v>
      </c>
      <c r="M1913" s="11">
        <f t="shared" si="162"/>
        <v>511.10300000000001</v>
      </c>
      <c r="N1913">
        <f t="shared" si="164"/>
        <v>111.10300000000001</v>
      </c>
      <c r="O1913" s="2">
        <f t="shared" si="165"/>
        <v>1</v>
      </c>
      <c r="P1913" s="2">
        <f t="shared" si="163"/>
        <v>1</v>
      </c>
    </row>
    <row r="1914" spans="1:16" x14ac:dyDescent="0.2">
      <c r="A1914" s="2">
        <v>2731</v>
      </c>
      <c r="B1914" s="2">
        <v>45</v>
      </c>
      <c r="C1914" s="6">
        <v>406.00625000000002</v>
      </c>
      <c r="D1914" s="6">
        <v>354.64466666666669</v>
      </c>
      <c r="E1914" s="6">
        <v>237.72965301379506</v>
      </c>
      <c r="F1914" s="2">
        <v>0</v>
      </c>
      <c r="H1914">
        <f t="shared" si="166"/>
        <v>6.0062500000000227</v>
      </c>
      <c r="I1914">
        <f t="shared" si="166"/>
        <v>443.99374999999998</v>
      </c>
      <c r="J1914">
        <f t="shared" si="166"/>
        <v>836.99374999999998</v>
      </c>
      <c r="K1914">
        <f t="shared" si="166"/>
        <v>1351.9937500000001</v>
      </c>
      <c r="L1914">
        <f t="shared" si="166"/>
        <v>2043.9937500000001</v>
      </c>
      <c r="M1914" s="11">
        <f t="shared" si="162"/>
        <v>406.00625000000002</v>
      </c>
      <c r="N1914">
        <f t="shared" si="164"/>
        <v>6.0062500000000227</v>
      </c>
      <c r="O1914" s="2">
        <f t="shared" si="165"/>
        <v>1</v>
      </c>
      <c r="P1914" s="2">
        <f t="shared" si="163"/>
        <v>0</v>
      </c>
    </row>
    <row r="1915" spans="1:16" x14ac:dyDescent="0.2">
      <c r="A1915" s="2">
        <v>2732</v>
      </c>
      <c r="B1915" s="2">
        <v>42</v>
      </c>
      <c r="C1915" s="6">
        <v>736.44150000000002</v>
      </c>
      <c r="D1915" s="6">
        <v>360.02844444444446</v>
      </c>
      <c r="E1915" s="6">
        <v>716.52463862309389</v>
      </c>
      <c r="F1915" s="2">
        <v>1</v>
      </c>
      <c r="H1915">
        <f t="shared" si="166"/>
        <v>336.44150000000002</v>
      </c>
      <c r="I1915">
        <f t="shared" si="166"/>
        <v>113.55849999999998</v>
      </c>
      <c r="J1915">
        <f t="shared" si="166"/>
        <v>506.55849999999998</v>
      </c>
      <c r="K1915">
        <f t="shared" si="166"/>
        <v>1021.5585</v>
      </c>
      <c r="L1915">
        <f t="shared" si="166"/>
        <v>1713.5585000000001</v>
      </c>
      <c r="M1915" s="11">
        <f t="shared" si="162"/>
        <v>736.44150000000002</v>
      </c>
      <c r="N1915">
        <f t="shared" si="164"/>
        <v>113.55849999999998</v>
      </c>
      <c r="O1915" s="2">
        <f t="shared" si="165"/>
        <v>2</v>
      </c>
      <c r="P1915" s="2">
        <f t="shared" si="163"/>
        <v>1</v>
      </c>
    </row>
    <row r="1916" spans="1:16" x14ac:dyDescent="0.2">
      <c r="A1916" s="2">
        <v>2733</v>
      </c>
      <c r="B1916" s="2">
        <v>43</v>
      </c>
      <c r="C1916" s="6">
        <v>229.37700000000001</v>
      </c>
      <c r="D1916" s="6">
        <v>305.07088888888887</v>
      </c>
      <c r="E1916" s="6">
        <v>75.924182695710542</v>
      </c>
      <c r="F1916" s="2">
        <v>0</v>
      </c>
      <c r="H1916">
        <f t="shared" si="166"/>
        <v>170.62299999999999</v>
      </c>
      <c r="I1916">
        <f t="shared" si="166"/>
        <v>620.62300000000005</v>
      </c>
      <c r="J1916">
        <f t="shared" si="166"/>
        <v>1013.623</v>
      </c>
      <c r="K1916">
        <f t="shared" si="166"/>
        <v>1528.623</v>
      </c>
      <c r="L1916">
        <f t="shared" si="166"/>
        <v>2220.623</v>
      </c>
      <c r="M1916" s="11">
        <f t="shared" si="162"/>
        <v>229.37700000000001</v>
      </c>
      <c r="N1916">
        <f t="shared" si="164"/>
        <v>170.62299999999999</v>
      </c>
      <c r="O1916" s="2">
        <f t="shared" si="165"/>
        <v>1</v>
      </c>
      <c r="P1916" s="2">
        <f t="shared" si="163"/>
        <v>0</v>
      </c>
    </row>
    <row r="1917" spans="1:16" x14ac:dyDescent="0.2">
      <c r="A1917" s="2">
        <v>2735</v>
      </c>
      <c r="B1917" s="2">
        <v>57</v>
      </c>
      <c r="C1917" s="6">
        <v>767.77175</v>
      </c>
      <c r="D1917" s="6">
        <v>487.92200000000003</v>
      </c>
      <c r="E1917" s="6">
        <v>615.19196403753085</v>
      </c>
      <c r="F1917" s="2">
        <v>1</v>
      </c>
      <c r="H1917">
        <f t="shared" si="166"/>
        <v>367.77175</v>
      </c>
      <c r="I1917">
        <f t="shared" si="166"/>
        <v>82.228250000000003</v>
      </c>
      <c r="J1917">
        <f t="shared" si="166"/>
        <v>475.22825</v>
      </c>
      <c r="K1917">
        <f t="shared" si="166"/>
        <v>990.22825</v>
      </c>
      <c r="L1917">
        <f t="shared" si="166"/>
        <v>1682.2282500000001</v>
      </c>
      <c r="M1917" s="11">
        <f t="shared" si="162"/>
        <v>767.77175</v>
      </c>
      <c r="N1917">
        <f t="shared" si="164"/>
        <v>82.228250000000003</v>
      </c>
      <c r="O1917" s="2">
        <f t="shared" si="165"/>
        <v>2</v>
      </c>
      <c r="P1917" s="2">
        <f t="shared" si="163"/>
        <v>1</v>
      </c>
    </row>
    <row r="1918" spans="1:16" x14ac:dyDescent="0.2">
      <c r="A1918" s="2">
        <v>2737</v>
      </c>
      <c r="B1918" s="2">
        <v>51</v>
      </c>
      <c r="C1918" s="6">
        <v>531.14300000000003</v>
      </c>
      <c r="D1918" s="6">
        <v>532.46466666666663</v>
      </c>
      <c r="E1918" s="6">
        <v>327.25886161888172</v>
      </c>
      <c r="F1918" s="2">
        <v>1</v>
      </c>
      <c r="H1918">
        <f t="shared" si="166"/>
        <v>131.14300000000003</v>
      </c>
      <c r="I1918">
        <f t="shared" si="166"/>
        <v>318.85699999999997</v>
      </c>
      <c r="J1918">
        <f t="shared" si="166"/>
        <v>711.85699999999997</v>
      </c>
      <c r="K1918">
        <f t="shared" si="166"/>
        <v>1226.857</v>
      </c>
      <c r="L1918">
        <f t="shared" si="166"/>
        <v>1918.857</v>
      </c>
      <c r="M1918" s="11">
        <f t="shared" si="162"/>
        <v>531.14300000000003</v>
      </c>
      <c r="N1918">
        <f t="shared" si="164"/>
        <v>131.14300000000003</v>
      </c>
      <c r="O1918" s="2">
        <f t="shared" si="165"/>
        <v>1</v>
      </c>
      <c r="P1918" s="2">
        <f t="shared" si="163"/>
        <v>1</v>
      </c>
    </row>
    <row r="1919" spans="1:16" x14ac:dyDescent="0.2">
      <c r="A1919" s="2">
        <v>2738</v>
      </c>
      <c r="B1919" s="2">
        <v>62</v>
      </c>
      <c r="C1919" s="6">
        <v>1047.33025</v>
      </c>
      <c r="D1919" s="6">
        <v>1231.7448888888889</v>
      </c>
      <c r="E1919" s="6">
        <v>578.24804698277342</v>
      </c>
      <c r="F1919" s="2">
        <v>1</v>
      </c>
      <c r="H1919">
        <f t="shared" si="166"/>
        <v>647.33024999999998</v>
      </c>
      <c r="I1919">
        <f t="shared" si="166"/>
        <v>197.33024999999998</v>
      </c>
      <c r="J1919">
        <f t="shared" si="166"/>
        <v>195.66975000000002</v>
      </c>
      <c r="K1919">
        <f t="shared" si="166"/>
        <v>710.66975000000002</v>
      </c>
      <c r="L1919">
        <f t="shared" si="166"/>
        <v>1402.66975</v>
      </c>
      <c r="M1919" s="11">
        <f t="shared" si="162"/>
        <v>1047.33025</v>
      </c>
      <c r="N1919">
        <f t="shared" si="164"/>
        <v>195.66975000000002</v>
      </c>
      <c r="O1919" s="2">
        <f t="shared" si="165"/>
        <v>3</v>
      </c>
      <c r="P1919" s="2">
        <f t="shared" si="163"/>
        <v>1</v>
      </c>
    </row>
    <row r="1920" spans="1:16" x14ac:dyDescent="0.2">
      <c r="A1920" s="2">
        <v>2740</v>
      </c>
      <c r="B1920" s="2">
        <v>43</v>
      </c>
      <c r="C1920" s="6">
        <v>796.06899999999996</v>
      </c>
      <c r="D1920" s="6">
        <v>443.36266666666666</v>
      </c>
      <c r="E1920" s="6">
        <v>914.73192997897775</v>
      </c>
      <c r="F1920" s="2">
        <v>1</v>
      </c>
      <c r="H1920">
        <f t="shared" si="166"/>
        <v>396.06899999999996</v>
      </c>
      <c r="I1920">
        <f t="shared" si="166"/>
        <v>53.93100000000004</v>
      </c>
      <c r="J1920">
        <f t="shared" si="166"/>
        <v>446.93100000000004</v>
      </c>
      <c r="K1920">
        <f t="shared" si="166"/>
        <v>961.93100000000004</v>
      </c>
      <c r="L1920">
        <f t="shared" si="166"/>
        <v>1653.931</v>
      </c>
      <c r="M1920" s="11">
        <f t="shared" si="162"/>
        <v>796.06899999999996</v>
      </c>
      <c r="N1920">
        <f t="shared" si="164"/>
        <v>53.93100000000004</v>
      </c>
      <c r="O1920" s="2">
        <f t="shared" si="165"/>
        <v>2</v>
      </c>
      <c r="P1920" s="2">
        <f t="shared" si="163"/>
        <v>1</v>
      </c>
    </row>
    <row r="1921" spans="1:16" x14ac:dyDescent="0.2">
      <c r="A1921" s="2">
        <v>2741</v>
      </c>
      <c r="B1921" s="2">
        <v>56</v>
      </c>
      <c r="C1921" s="6">
        <v>995.60350000000005</v>
      </c>
      <c r="D1921" s="6">
        <v>828.32955555555554</v>
      </c>
      <c r="E1921" s="6">
        <v>688.15257889621</v>
      </c>
      <c r="F1921" s="2">
        <v>0</v>
      </c>
      <c r="H1921">
        <f t="shared" si="166"/>
        <v>595.60350000000005</v>
      </c>
      <c r="I1921">
        <f t="shared" si="166"/>
        <v>145.60350000000005</v>
      </c>
      <c r="J1921">
        <f t="shared" si="166"/>
        <v>247.39649999999995</v>
      </c>
      <c r="K1921">
        <f t="shared" si="166"/>
        <v>762.39649999999995</v>
      </c>
      <c r="L1921">
        <f t="shared" si="166"/>
        <v>1454.3964999999998</v>
      </c>
      <c r="M1921" s="11">
        <f t="shared" si="162"/>
        <v>995.60350000000005</v>
      </c>
      <c r="N1921">
        <f t="shared" si="164"/>
        <v>145.60350000000005</v>
      </c>
      <c r="O1921" s="2">
        <f t="shared" si="165"/>
        <v>2</v>
      </c>
      <c r="P1921" s="2">
        <f t="shared" si="163"/>
        <v>0</v>
      </c>
    </row>
    <row r="1922" spans="1:16" x14ac:dyDescent="0.2">
      <c r="A1922" s="2">
        <v>2742</v>
      </c>
      <c r="B1922" s="2">
        <v>57</v>
      </c>
      <c r="C1922" s="6">
        <v>609.928</v>
      </c>
      <c r="D1922" s="6">
        <v>559.07555555555552</v>
      </c>
      <c r="E1922" s="6">
        <v>315.19604126376151</v>
      </c>
      <c r="F1922" s="2">
        <v>1</v>
      </c>
      <c r="H1922">
        <f t="shared" si="166"/>
        <v>209.928</v>
      </c>
      <c r="I1922">
        <f t="shared" si="166"/>
        <v>240.072</v>
      </c>
      <c r="J1922">
        <f t="shared" si="166"/>
        <v>633.072</v>
      </c>
      <c r="K1922">
        <f t="shared" si="166"/>
        <v>1148.0720000000001</v>
      </c>
      <c r="L1922">
        <f t="shared" si="166"/>
        <v>1840.0720000000001</v>
      </c>
      <c r="M1922" s="11">
        <f t="shared" si="162"/>
        <v>609.928</v>
      </c>
      <c r="N1922">
        <f t="shared" si="164"/>
        <v>209.928</v>
      </c>
      <c r="O1922" s="2">
        <f t="shared" si="165"/>
        <v>1</v>
      </c>
      <c r="P1922" s="2">
        <f t="shared" si="163"/>
        <v>1</v>
      </c>
    </row>
    <row r="1923" spans="1:16" x14ac:dyDescent="0.2">
      <c r="A1923" s="2">
        <v>2743</v>
      </c>
      <c r="B1923" s="2">
        <v>29</v>
      </c>
      <c r="C1923" s="6">
        <v>837.05274999999995</v>
      </c>
      <c r="D1923" s="6">
        <v>779.33733333333328</v>
      </c>
      <c r="E1923" s="6">
        <v>456.81853449109792</v>
      </c>
      <c r="F1923" s="2">
        <v>1</v>
      </c>
      <c r="H1923">
        <f t="shared" si="166"/>
        <v>437.05274999999995</v>
      </c>
      <c r="I1923">
        <f t="shared" si="166"/>
        <v>12.947250000000054</v>
      </c>
      <c r="J1923">
        <f t="shared" si="166"/>
        <v>405.94725000000005</v>
      </c>
      <c r="K1923">
        <f t="shared" si="166"/>
        <v>920.94725000000005</v>
      </c>
      <c r="L1923">
        <f t="shared" si="166"/>
        <v>1612.9472500000002</v>
      </c>
      <c r="M1923" s="11">
        <f t="shared" ref="M1923:M1986" si="167">+C1923</f>
        <v>837.05274999999995</v>
      </c>
      <c r="N1923">
        <f t="shared" si="164"/>
        <v>12.947250000000054</v>
      </c>
      <c r="O1923" s="2">
        <f t="shared" si="165"/>
        <v>2</v>
      </c>
      <c r="P1923" s="2">
        <f t="shared" ref="P1923:P1986" si="168">+F1923</f>
        <v>1</v>
      </c>
    </row>
    <row r="1924" spans="1:16" x14ac:dyDescent="0.2">
      <c r="A1924" s="2">
        <v>2744</v>
      </c>
      <c r="B1924" s="2">
        <v>67</v>
      </c>
      <c r="C1924" s="6">
        <v>580.43475000000001</v>
      </c>
      <c r="D1924" s="6">
        <v>350.37733333333335</v>
      </c>
      <c r="E1924" s="6">
        <v>431.05147912056151</v>
      </c>
      <c r="F1924" s="2">
        <v>1</v>
      </c>
      <c r="H1924">
        <f t="shared" si="166"/>
        <v>180.43475000000001</v>
      </c>
      <c r="I1924">
        <f t="shared" si="166"/>
        <v>269.56524999999999</v>
      </c>
      <c r="J1924">
        <f t="shared" si="166"/>
        <v>662.56524999999999</v>
      </c>
      <c r="K1924">
        <f t="shared" si="166"/>
        <v>1177.5652500000001</v>
      </c>
      <c r="L1924">
        <f t="shared" si="166"/>
        <v>1869.5652500000001</v>
      </c>
      <c r="M1924" s="11">
        <f t="shared" si="167"/>
        <v>580.43475000000001</v>
      </c>
      <c r="N1924">
        <f t="shared" ref="N1924:N1987" si="169">+MIN(H1924:L1924)</f>
        <v>180.43475000000001</v>
      </c>
      <c r="O1924" s="2">
        <f t="shared" ref="O1924:O1987" si="170">+MATCH(N1924,H1924:L1924,0)</f>
        <v>1</v>
      </c>
      <c r="P1924" s="2">
        <f t="shared" si="168"/>
        <v>1</v>
      </c>
    </row>
    <row r="1925" spans="1:16" x14ac:dyDescent="0.2">
      <c r="A1925" s="2">
        <v>2745</v>
      </c>
      <c r="B1925" s="2">
        <v>29</v>
      </c>
      <c r="C1925" s="6">
        <v>234.84225000000001</v>
      </c>
      <c r="D1925" s="6">
        <v>288.17688888888887</v>
      </c>
      <c r="E1925" s="6">
        <v>104.68014923502687</v>
      </c>
      <c r="F1925" s="2">
        <v>0</v>
      </c>
      <c r="H1925">
        <f t="shared" si="166"/>
        <v>165.15774999999999</v>
      </c>
      <c r="I1925">
        <f t="shared" si="166"/>
        <v>615.15774999999996</v>
      </c>
      <c r="J1925">
        <f t="shared" si="166"/>
        <v>1008.15775</v>
      </c>
      <c r="K1925">
        <f t="shared" si="166"/>
        <v>1523.1577500000001</v>
      </c>
      <c r="L1925">
        <f t="shared" si="166"/>
        <v>2215.1577499999999</v>
      </c>
      <c r="M1925" s="11">
        <f t="shared" si="167"/>
        <v>234.84225000000001</v>
      </c>
      <c r="N1925">
        <f t="shared" si="169"/>
        <v>165.15774999999999</v>
      </c>
      <c r="O1925" s="2">
        <f t="shared" si="170"/>
        <v>1</v>
      </c>
      <c r="P1925" s="2">
        <f t="shared" si="168"/>
        <v>0</v>
      </c>
    </row>
    <row r="1926" spans="1:16" x14ac:dyDescent="0.2">
      <c r="A1926" s="2">
        <v>2747</v>
      </c>
      <c r="B1926" s="2">
        <v>30</v>
      </c>
      <c r="C1926" s="6">
        <v>1465.31</v>
      </c>
      <c r="D1926" s="6">
        <v>687.52488888888888</v>
      </c>
      <c r="E1926" s="6">
        <v>1874.3100196926498</v>
      </c>
      <c r="F1926" s="2">
        <v>1</v>
      </c>
      <c r="H1926">
        <f t="shared" si="166"/>
        <v>1065.31</v>
      </c>
      <c r="I1926">
        <f t="shared" si="166"/>
        <v>615.30999999999995</v>
      </c>
      <c r="J1926">
        <f t="shared" si="166"/>
        <v>222.30999999999995</v>
      </c>
      <c r="K1926">
        <f t="shared" si="166"/>
        <v>292.69000000000005</v>
      </c>
      <c r="L1926">
        <f t="shared" si="166"/>
        <v>984.69</v>
      </c>
      <c r="M1926" s="11">
        <f t="shared" si="167"/>
        <v>1465.31</v>
      </c>
      <c r="N1926">
        <f t="shared" si="169"/>
        <v>222.30999999999995</v>
      </c>
      <c r="O1926" s="2">
        <f t="shared" si="170"/>
        <v>3</v>
      </c>
      <c r="P1926" s="2">
        <f t="shared" si="168"/>
        <v>1</v>
      </c>
    </row>
    <row r="1927" spans="1:16" x14ac:dyDescent="0.2">
      <c r="A1927" s="2">
        <v>2748</v>
      </c>
      <c r="B1927" s="2">
        <v>27</v>
      </c>
      <c r="C1927" s="6">
        <v>1316.7639999999999</v>
      </c>
      <c r="D1927" s="6">
        <v>1433.1337777777778</v>
      </c>
      <c r="E1927" s="6">
        <v>863.26304874483242</v>
      </c>
      <c r="F1927" s="2">
        <v>1</v>
      </c>
      <c r="H1927">
        <f t="shared" si="166"/>
        <v>916.7639999999999</v>
      </c>
      <c r="I1927">
        <f t="shared" si="166"/>
        <v>466.7639999999999</v>
      </c>
      <c r="J1927">
        <f t="shared" si="166"/>
        <v>73.763999999999896</v>
      </c>
      <c r="K1927">
        <f t="shared" si="166"/>
        <v>441.2360000000001</v>
      </c>
      <c r="L1927">
        <f t="shared" si="166"/>
        <v>1133.2360000000001</v>
      </c>
      <c r="M1927" s="11">
        <f t="shared" si="167"/>
        <v>1316.7639999999999</v>
      </c>
      <c r="N1927">
        <f t="shared" si="169"/>
        <v>73.763999999999896</v>
      </c>
      <c r="O1927" s="2">
        <f t="shared" si="170"/>
        <v>3</v>
      </c>
      <c r="P1927" s="2">
        <f t="shared" si="168"/>
        <v>1</v>
      </c>
    </row>
    <row r="1928" spans="1:16" x14ac:dyDescent="0.2">
      <c r="A1928" s="2">
        <v>2749</v>
      </c>
      <c r="B1928" s="2">
        <v>42</v>
      </c>
      <c r="C1928" s="6">
        <v>423.98124999999999</v>
      </c>
      <c r="D1928" s="6">
        <v>257.41977777777777</v>
      </c>
      <c r="E1928" s="6">
        <v>536.64372711202384</v>
      </c>
      <c r="F1928" s="2">
        <v>1</v>
      </c>
      <c r="H1928">
        <f t="shared" si="166"/>
        <v>23.981249999999989</v>
      </c>
      <c r="I1928">
        <f t="shared" si="166"/>
        <v>426.01875000000001</v>
      </c>
      <c r="J1928">
        <f t="shared" si="166"/>
        <v>819.01874999999995</v>
      </c>
      <c r="K1928">
        <f t="shared" si="166"/>
        <v>1334.01875</v>
      </c>
      <c r="L1928">
        <f t="shared" si="166"/>
        <v>2026.01875</v>
      </c>
      <c r="M1928" s="11">
        <f t="shared" si="167"/>
        <v>423.98124999999999</v>
      </c>
      <c r="N1928">
        <f t="shared" si="169"/>
        <v>23.981249999999989</v>
      </c>
      <c r="O1928" s="2">
        <f t="shared" si="170"/>
        <v>1</v>
      </c>
      <c r="P1928" s="2">
        <f t="shared" si="168"/>
        <v>1</v>
      </c>
    </row>
    <row r="1929" spans="1:16" x14ac:dyDescent="0.2">
      <c r="A1929" s="2">
        <v>2750</v>
      </c>
      <c r="B1929" s="2">
        <v>32</v>
      </c>
      <c r="C1929" s="6">
        <v>96.628500000000003</v>
      </c>
      <c r="D1929" s="6">
        <v>60.197333333333333</v>
      </c>
      <c r="E1929" s="6">
        <v>63.383627364816107</v>
      </c>
      <c r="F1929" s="2">
        <v>0</v>
      </c>
      <c r="H1929">
        <f t="shared" si="166"/>
        <v>303.37149999999997</v>
      </c>
      <c r="I1929">
        <f t="shared" si="166"/>
        <v>753.37149999999997</v>
      </c>
      <c r="J1929">
        <f t="shared" si="166"/>
        <v>1146.3715</v>
      </c>
      <c r="K1929">
        <f t="shared" si="166"/>
        <v>1661.3715</v>
      </c>
      <c r="L1929">
        <f t="shared" si="166"/>
        <v>2353.3715000000002</v>
      </c>
      <c r="M1929" s="11">
        <f t="shared" si="167"/>
        <v>96.628500000000003</v>
      </c>
      <c r="N1929">
        <f t="shared" si="169"/>
        <v>303.37149999999997</v>
      </c>
      <c r="O1929" s="2">
        <f t="shared" si="170"/>
        <v>1</v>
      </c>
      <c r="P1929" s="2">
        <f t="shared" si="168"/>
        <v>0</v>
      </c>
    </row>
    <row r="1930" spans="1:16" x14ac:dyDescent="0.2">
      <c r="A1930" s="2">
        <v>2751</v>
      </c>
      <c r="B1930" s="2">
        <v>65</v>
      </c>
      <c r="C1930" s="6">
        <v>575.452</v>
      </c>
      <c r="D1930" s="6">
        <v>446.87155555555557</v>
      </c>
      <c r="E1930" s="6">
        <v>295.92080974728572</v>
      </c>
      <c r="F1930" s="2">
        <v>1</v>
      </c>
      <c r="H1930">
        <f t="shared" si="166"/>
        <v>175.452</v>
      </c>
      <c r="I1930">
        <f t="shared" si="166"/>
        <v>274.548</v>
      </c>
      <c r="J1930">
        <f t="shared" si="166"/>
        <v>667.548</v>
      </c>
      <c r="K1930">
        <f t="shared" si="166"/>
        <v>1182.548</v>
      </c>
      <c r="L1930">
        <f t="shared" si="166"/>
        <v>1874.548</v>
      </c>
      <c r="M1930" s="11">
        <f t="shared" si="167"/>
        <v>575.452</v>
      </c>
      <c r="N1930">
        <f t="shared" si="169"/>
        <v>175.452</v>
      </c>
      <c r="O1930" s="2">
        <f t="shared" si="170"/>
        <v>1</v>
      </c>
      <c r="P1930" s="2">
        <f t="shared" si="168"/>
        <v>1</v>
      </c>
    </row>
    <row r="1931" spans="1:16" x14ac:dyDescent="0.2">
      <c r="A1931" s="2">
        <v>2752</v>
      </c>
      <c r="B1931" s="2">
        <v>42</v>
      </c>
      <c r="C1931" s="6">
        <v>90.233249999999998</v>
      </c>
      <c r="D1931" s="6">
        <v>52.316444444444443</v>
      </c>
      <c r="E1931" s="6">
        <v>79.330605393409343</v>
      </c>
      <c r="F1931" s="2">
        <v>0</v>
      </c>
      <c r="H1931">
        <f t="shared" si="166"/>
        <v>309.76675</v>
      </c>
      <c r="I1931">
        <f t="shared" si="166"/>
        <v>759.76675</v>
      </c>
      <c r="J1931">
        <f t="shared" si="166"/>
        <v>1152.76675</v>
      </c>
      <c r="K1931">
        <f t="shared" si="166"/>
        <v>1667.76675</v>
      </c>
      <c r="L1931">
        <f t="shared" si="166"/>
        <v>2359.7667499999998</v>
      </c>
      <c r="M1931" s="11">
        <f t="shared" si="167"/>
        <v>90.233249999999998</v>
      </c>
      <c r="N1931">
        <f t="shared" si="169"/>
        <v>309.76675</v>
      </c>
      <c r="O1931" s="2">
        <f t="shared" si="170"/>
        <v>1</v>
      </c>
      <c r="P1931" s="2">
        <f t="shared" si="168"/>
        <v>0</v>
      </c>
    </row>
    <row r="1932" spans="1:16" x14ac:dyDescent="0.2">
      <c r="A1932" s="2">
        <v>2753</v>
      </c>
      <c r="B1932" s="2">
        <v>39</v>
      </c>
      <c r="C1932" s="6">
        <v>1374.7972500000001</v>
      </c>
      <c r="D1932" s="6">
        <v>1782.7348888888889</v>
      </c>
      <c r="E1932" s="6">
        <v>513.26433740830362</v>
      </c>
      <c r="F1932" s="2">
        <v>1</v>
      </c>
      <c r="H1932">
        <f t="shared" si="166"/>
        <v>974.79725000000008</v>
      </c>
      <c r="I1932">
        <f t="shared" si="166"/>
        <v>524.79725000000008</v>
      </c>
      <c r="J1932">
        <f t="shared" si="166"/>
        <v>131.79725000000008</v>
      </c>
      <c r="K1932">
        <f t="shared" si="166"/>
        <v>383.20274999999992</v>
      </c>
      <c r="L1932">
        <f t="shared" si="166"/>
        <v>1075.2027499999999</v>
      </c>
      <c r="M1932" s="11">
        <f t="shared" si="167"/>
        <v>1374.7972500000001</v>
      </c>
      <c r="N1932">
        <f t="shared" si="169"/>
        <v>131.79725000000008</v>
      </c>
      <c r="O1932" s="2">
        <f t="shared" si="170"/>
        <v>3</v>
      </c>
      <c r="P1932" s="2">
        <f t="shared" si="168"/>
        <v>1</v>
      </c>
    </row>
    <row r="1933" spans="1:16" x14ac:dyDescent="0.2">
      <c r="A1933" s="2">
        <v>2756</v>
      </c>
      <c r="B1933" s="2">
        <v>50</v>
      </c>
      <c r="C1933" s="6">
        <v>236.19374999999999</v>
      </c>
      <c r="D1933" s="6">
        <v>193.51666666666668</v>
      </c>
      <c r="E1933" s="6">
        <v>195.05991698288412</v>
      </c>
      <c r="F1933" s="2">
        <v>0</v>
      </c>
      <c r="H1933">
        <f t="shared" si="166"/>
        <v>163.80625000000001</v>
      </c>
      <c r="I1933">
        <f t="shared" si="166"/>
        <v>613.80624999999998</v>
      </c>
      <c r="J1933">
        <f t="shared" si="166"/>
        <v>1006.80625</v>
      </c>
      <c r="K1933">
        <f t="shared" si="166"/>
        <v>1521.8062500000001</v>
      </c>
      <c r="L1933">
        <f t="shared" si="166"/>
        <v>2213.8062500000001</v>
      </c>
      <c r="M1933" s="11">
        <f t="shared" si="167"/>
        <v>236.19374999999999</v>
      </c>
      <c r="N1933">
        <f t="shared" si="169"/>
        <v>163.80625000000001</v>
      </c>
      <c r="O1933" s="2">
        <f t="shared" si="170"/>
        <v>1</v>
      </c>
      <c r="P1933" s="2">
        <f t="shared" si="168"/>
        <v>0</v>
      </c>
    </row>
    <row r="1934" spans="1:16" x14ac:dyDescent="0.2">
      <c r="A1934" s="2">
        <v>2757</v>
      </c>
      <c r="B1934" s="2">
        <v>53</v>
      </c>
      <c r="C1934" s="6">
        <v>933.12025000000006</v>
      </c>
      <c r="D1934" s="6">
        <v>1238.1353333333334</v>
      </c>
      <c r="E1934" s="6">
        <v>516.40012087004379</v>
      </c>
      <c r="F1934" s="2">
        <v>1</v>
      </c>
      <c r="H1934">
        <f t="shared" si="166"/>
        <v>533.12025000000006</v>
      </c>
      <c r="I1934">
        <f t="shared" si="166"/>
        <v>83.120250000000055</v>
      </c>
      <c r="J1934">
        <f t="shared" si="166"/>
        <v>309.87974999999994</v>
      </c>
      <c r="K1934">
        <f t="shared" si="166"/>
        <v>824.87974999999994</v>
      </c>
      <c r="L1934">
        <f t="shared" si="166"/>
        <v>1516.8797500000001</v>
      </c>
      <c r="M1934" s="11">
        <f t="shared" si="167"/>
        <v>933.12025000000006</v>
      </c>
      <c r="N1934">
        <f t="shared" si="169"/>
        <v>83.120250000000055</v>
      </c>
      <c r="O1934" s="2">
        <f t="shared" si="170"/>
        <v>2</v>
      </c>
      <c r="P1934" s="2">
        <f t="shared" si="168"/>
        <v>1</v>
      </c>
    </row>
    <row r="1935" spans="1:16" x14ac:dyDescent="0.2">
      <c r="A1935" s="2">
        <v>2760</v>
      </c>
      <c r="B1935" s="2">
        <v>52</v>
      </c>
      <c r="C1935" s="6">
        <v>170.65774999999999</v>
      </c>
      <c r="D1935" s="6">
        <v>117.10377777777778</v>
      </c>
      <c r="E1935" s="6">
        <v>110.06238565531365</v>
      </c>
      <c r="F1935" s="2">
        <v>0</v>
      </c>
      <c r="H1935">
        <f t="shared" si="166"/>
        <v>229.34225000000001</v>
      </c>
      <c r="I1935">
        <f t="shared" si="166"/>
        <v>679.34225000000004</v>
      </c>
      <c r="J1935">
        <f t="shared" si="166"/>
        <v>1072.3422499999999</v>
      </c>
      <c r="K1935">
        <f t="shared" si="166"/>
        <v>1587.3422499999999</v>
      </c>
      <c r="L1935">
        <f t="shared" si="166"/>
        <v>2279.3422500000001</v>
      </c>
      <c r="M1935" s="11">
        <f t="shared" si="167"/>
        <v>170.65774999999999</v>
      </c>
      <c r="N1935">
        <f t="shared" si="169"/>
        <v>229.34225000000001</v>
      </c>
      <c r="O1935" s="2">
        <f t="shared" si="170"/>
        <v>1</v>
      </c>
      <c r="P1935" s="2">
        <f t="shared" si="168"/>
        <v>0</v>
      </c>
    </row>
    <row r="1936" spans="1:16" x14ac:dyDescent="0.2">
      <c r="A1936" s="2">
        <v>2761</v>
      </c>
      <c r="B1936" s="2">
        <v>51</v>
      </c>
      <c r="C1936" s="6">
        <v>304.88400000000001</v>
      </c>
      <c r="D1936" s="6">
        <v>358.40066666666667</v>
      </c>
      <c r="E1936" s="6">
        <v>106.34649824008966</v>
      </c>
      <c r="F1936" s="2">
        <v>0</v>
      </c>
      <c r="H1936">
        <f t="shared" si="166"/>
        <v>95.115999999999985</v>
      </c>
      <c r="I1936">
        <f t="shared" si="166"/>
        <v>545.11599999999999</v>
      </c>
      <c r="J1936">
        <f t="shared" si="166"/>
        <v>938.11599999999999</v>
      </c>
      <c r="K1936">
        <f t="shared" si="166"/>
        <v>1453.116</v>
      </c>
      <c r="L1936">
        <f t="shared" si="166"/>
        <v>2145.116</v>
      </c>
      <c r="M1936" s="11">
        <f t="shared" si="167"/>
        <v>304.88400000000001</v>
      </c>
      <c r="N1936">
        <f t="shared" si="169"/>
        <v>95.115999999999985</v>
      </c>
      <c r="O1936" s="2">
        <f t="shared" si="170"/>
        <v>1</v>
      </c>
      <c r="P1936" s="2">
        <f t="shared" si="168"/>
        <v>0</v>
      </c>
    </row>
    <row r="1937" spans="1:16" x14ac:dyDescent="0.2">
      <c r="A1937" s="2">
        <v>2762</v>
      </c>
      <c r="B1937" s="2">
        <v>38</v>
      </c>
      <c r="C1937" s="6">
        <v>361.20575000000002</v>
      </c>
      <c r="D1937" s="6">
        <v>389.8677777777778</v>
      </c>
      <c r="E1937" s="6">
        <v>274.76760491415024</v>
      </c>
      <c r="F1937" s="2">
        <v>0</v>
      </c>
      <c r="H1937">
        <f t="shared" si="166"/>
        <v>38.794249999999977</v>
      </c>
      <c r="I1937">
        <f t="shared" si="166"/>
        <v>488.79424999999998</v>
      </c>
      <c r="J1937">
        <f t="shared" si="166"/>
        <v>881.79424999999992</v>
      </c>
      <c r="K1937">
        <f t="shared" si="166"/>
        <v>1396.7942499999999</v>
      </c>
      <c r="L1937">
        <f t="shared" si="166"/>
        <v>2088.7942499999999</v>
      </c>
      <c r="M1937" s="11">
        <f t="shared" si="167"/>
        <v>361.20575000000002</v>
      </c>
      <c r="N1937">
        <f t="shared" si="169"/>
        <v>38.794249999999977</v>
      </c>
      <c r="O1937" s="2">
        <f t="shared" si="170"/>
        <v>1</v>
      </c>
      <c r="P1937" s="2">
        <f t="shared" si="168"/>
        <v>0</v>
      </c>
    </row>
    <row r="1938" spans="1:16" x14ac:dyDescent="0.2">
      <c r="A1938" s="2">
        <v>2763</v>
      </c>
      <c r="B1938" s="2">
        <v>65</v>
      </c>
      <c r="C1938" s="6">
        <v>733.17774999999995</v>
      </c>
      <c r="D1938" s="6">
        <v>833.21688888888889</v>
      </c>
      <c r="E1938" s="6">
        <v>470.55812264395735</v>
      </c>
      <c r="F1938" s="2">
        <v>1</v>
      </c>
      <c r="H1938">
        <f t="shared" si="166"/>
        <v>333.17774999999995</v>
      </c>
      <c r="I1938">
        <f t="shared" si="166"/>
        <v>116.82225000000005</v>
      </c>
      <c r="J1938">
        <f t="shared" si="166"/>
        <v>509.82225000000005</v>
      </c>
      <c r="K1938">
        <f t="shared" si="166"/>
        <v>1024.8222500000002</v>
      </c>
      <c r="L1938">
        <f t="shared" si="166"/>
        <v>1716.8222500000002</v>
      </c>
      <c r="M1938" s="11">
        <f t="shared" si="167"/>
        <v>733.17774999999995</v>
      </c>
      <c r="N1938">
        <f t="shared" si="169"/>
        <v>116.82225000000005</v>
      </c>
      <c r="O1938" s="2">
        <f t="shared" si="170"/>
        <v>2</v>
      </c>
      <c r="P1938" s="2">
        <f t="shared" si="168"/>
        <v>1</v>
      </c>
    </row>
    <row r="1939" spans="1:16" x14ac:dyDescent="0.2">
      <c r="A1939" s="2">
        <v>2764</v>
      </c>
      <c r="B1939" s="2">
        <v>34</v>
      </c>
      <c r="C1939" s="6">
        <v>1495.3755000000001</v>
      </c>
      <c r="D1939" s="6">
        <v>1217.4608888888888</v>
      </c>
      <c r="E1939" s="6">
        <v>812.28341591121</v>
      </c>
      <c r="F1939" s="2">
        <v>0</v>
      </c>
      <c r="H1939">
        <f t="shared" si="166"/>
        <v>1095.3755000000001</v>
      </c>
      <c r="I1939">
        <f t="shared" si="166"/>
        <v>645.3755000000001</v>
      </c>
      <c r="J1939">
        <f t="shared" si="166"/>
        <v>252.3755000000001</v>
      </c>
      <c r="K1939">
        <f t="shared" si="166"/>
        <v>262.6244999999999</v>
      </c>
      <c r="L1939">
        <f t="shared" si="166"/>
        <v>954.6244999999999</v>
      </c>
      <c r="M1939" s="11">
        <f t="shared" si="167"/>
        <v>1495.3755000000001</v>
      </c>
      <c r="N1939">
        <f t="shared" si="169"/>
        <v>252.3755000000001</v>
      </c>
      <c r="O1939" s="2">
        <f t="shared" si="170"/>
        <v>3</v>
      </c>
      <c r="P1939" s="2">
        <f t="shared" si="168"/>
        <v>0</v>
      </c>
    </row>
    <row r="1940" spans="1:16" x14ac:dyDescent="0.2">
      <c r="A1940" s="2">
        <v>2766</v>
      </c>
      <c r="B1940" s="2">
        <v>61</v>
      </c>
      <c r="C1940" s="6">
        <v>810.68899999999996</v>
      </c>
      <c r="D1940" s="6">
        <v>759.95977777777773</v>
      </c>
      <c r="E1940" s="6">
        <v>388.45544104904684</v>
      </c>
      <c r="F1940" s="2">
        <v>0</v>
      </c>
      <c r="H1940">
        <f t="shared" si="166"/>
        <v>410.68899999999996</v>
      </c>
      <c r="I1940">
        <f t="shared" si="166"/>
        <v>39.311000000000035</v>
      </c>
      <c r="J1940">
        <f t="shared" si="166"/>
        <v>432.31100000000004</v>
      </c>
      <c r="K1940">
        <f t="shared" si="166"/>
        <v>947.31100000000004</v>
      </c>
      <c r="L1940">
        <f t="shared" si="166"/>
        <v>1639.3110000000001</v>
      </c>
      <c r="M1940" s="11">
        <f t="shared" si="167"/>
        <v>810.68899999999996</v>
      </c>
      <c r="N1940">
        <f t="shared" si="169"/>
        <v>39.311000000000035</v>
      </c>
      <c r="O1940" s="2">
        <f t="shared" si="170"/>
        <v>2</v>
      </c>
      <c r="P1940" s="2">
        <f t="shared" si="168"/>
        <v>0</v>
      </c>
    </row>
    <row r="1941" spans="1:16" x14ac:dyDescent="0.2">
      <c r="A1941" s="2">
        <v>2767</v>
      </c>
      <c r="B1941" s="2">
        <v>30</v>
      </c>
      <c r="C1941" s="6">
        <v>498.44925000000001</v>
      </c>
      <c r="D1941" s="6">
        <v>630.89266666666663</v>
      </c>
      <c r="E1941" s="6">
        <v>194.40289384947056</v>
      </c>
      <c r="F1941" s="2">
        <v>0</v>
      </c>
      <c r="H1941">
        <f t="shared" si="166"/>
        <v>98.449250000000006</v>
      </c>
      <c r="I1941">
        <f t="shared" si="166"/>
        <v>351.55074999999999</v>
      </c>
      <c r="J1941">
        <f t="shared" si="166"/>
        <v>744.55074999999999</v>
      </c>
      <c r="K1941">
        <f t="shared" si="166"/>
        <v>1259.5507499999999</v>
      </c>
      <c r="L1941">
        <f t="shared" si="166"/>
        <v>1951.5507499999999</v>
      </c>
      <c r="M1941" s="11">
        <f t="shared" si="167"/>
        <v>498.44925000000001</v>
      </c>
      <c r="N1941">
        <f t="shared" si="169"/>
        <v>98.449250000000006</v>
      </c>
      <c r="O1941" s="2">
        <f t="shared" si="170"/>
        <v>1</v>
      </c>
      <c r="P1941" s="2">
        <f t="shared" si="168"/>
        <v>0</v>
      </c>
    </row>
    <row r="1942" spans="1:16" x14ac:dyDescent="0.2">
      <c r="A1942" s="2">
        <v>2768</v>
      </c>
      <c r="B1942" s="2">
        <v>46</v>
      </c>
      <c r="C1942" s="6">
        <v>642.07650000000001</v>
      </c>
      <c r="D1942" s="6">
        <v>826.49711111111117</v>
      </c>
      <c r="E1942" s="6">
        <v>311.96894038214208</v>
      </c>
      <c r="F1942" s="2">
        <v>0</v>
      </c>
      <c r="H1942">
        <f t="shared" si="166"/>
        <v>242.07650000000001</v>
      </c>
      <c r="I1942">
        <f t="shared" si="166"/>
        <v>207.92349999999999</v>
      </c>
      <c r="J1942">
        <f t="shared" si="166"/>
        <v>600.92349999999999</v>
      </c>
      <c r="K1942">
        <f t="shared" si="166"/>
        <v>1115.9234999999999</v>
      </c>
      <c r="L1942">
        <f t="shared" si="166"/>
        <v>1807.9234999999999</v>
      </c>
      <c r="M1942" s="11">
        <f t="shared" si="167"/>
        <v>642.07650000000001</v>
      </c>
      <c r="N1942">
        <f t="shared" si="169"/>
        <v>207.92349999999999</v>
      </c>
      <c r="O1942" s="2">
        <f t="shared" si="170"/>
        <v>2</v>
      </c>
      <c r="P1942" s="2">
        <f t="shared" si="168"/>
        <v>0</v>
      </c>
    </row>
    <row r="1943" spans="1:16" x14ac:dyDescent="0.2">
      <c r="A1943" s="2">
        <v>2769</v>
      </c>
      <c r="B1943" s="2">
        <v>51</v>
      </c>
      <c r="C1943" s="6">
        <v>1098.8887500000001</v>
      </c>
      <c r="D1943" s="6">
        <v>799.42288888888891</v>
      </c>
      <c r="E1943" s="6">
        <v>586.01512871817272</v>
      </c>
      <c r="F1943" s="2">
        <v>1</v>
      </c>
      <c r="H1943">
        <f t="shared" si="166"/>
        <v>698.88875000000007</v>
      </c>
      <c r="I1943">
        <f t="shared" si="166"/>
        <v>248.88875000000007</v>
      </c>
      <c r="J1943">
        <f t="shared" si="166"/>
        <v>144.11124999999993</v>
      </c>
      <c r="K1943">
        <f t="shared" si="166"/>
        <v>659.11124999999993</v>
      </c>
      <c r="L1943">
        <f t="shared" si="166"/>
        <v>1351.1112499999999</v>
      </c>
      <c r="M1943" s="11">
        <f t="shared" si="167"/>
        <v>1098.8887500000001</v>
      </c>
      <c r="N1943">
        <f t="shared" si="169"/>
        <v>144.11124999999993</v>
      </c>
      <c r="O1943" s="2">
        <f t="shared" si="170"/>
        <v>3</v>
      </c>
      <c r="P1943" s="2">
        <f t="shared" si="168"/>
        <v>1</v>
      </c>
    </row>
    <row r="1944" spans="1:16" x14ac:dyDescent="0.2">
      <c r="A1944" s="2">
        <v>2772</v>
      </c>
      <c r="B1944" s="2">
        <v>32</v>
      </c>
      <c r="C1944" s="6">
        <v>647.75924999999995</v>
      </c>
      <c r="D1944" s="6">
        <v>838.50155555555557</v>
      </c>
      <c r="E1944" s="6">
        <v>194.37589597987213</v>
      </c>
      <c r="F1944" s="2">
        <v>1</v>
      </c>
      <c r="H1944">
        <f t="shared" si="166"/>
        <v>247.75924999999995</v>
      </c>
      <c r="I1944">
        <f t="shared" si="166"/>
        <v>202.24075000000005</v>
      </c>
      <c r="J1944">
        <f t="shared" si="166"/>
        <v>595.24075000000005</v>
      </c>
      <c r="K1944">
        <f t="shared" si="166"/>
        <v>1110.2407499999999</v>
      </c>
      <c r="L1944">
        <f t="shared" si="166"/>
        <v>1802.2407499999999</v>
      </c>
      <c r="M1944" s="11">
        <f t="shared" si="167"/>
        <v>647.75924999999995</v>
      </c>
      <c r="N1944">
        <f t="shared" si="169"/>
        <v>202.24075000000005</v>
      </c>
      <c r="O1944" s="2">
        <f t="shared" si="170"/>
        <v>2</v>
      </c>
      <c r="P1944" s="2">
        <f t="shared" si="168"/>
        <v>1</v>
      </c>
    </row>
    <row r="1945" spans="1:16" x14ac:dyDescent="0.2">
      <c r="A1945" s="2">
        <v>2773</v>
      </c>
      <c r="B1945" s="2">
        <v>50</v>
      </c>
      <c r="C1945" s="6">
        <v>280.50824999999998</v>
      </c>
      <c r="D1945" s="6">
        <v>352.11266666666666</v>
      </c>
      <c r="E1945" s="6">
        <v>115.55262442809828</v>
      </c>
      <c r="F1945" s="2">
        <v>0</v>
      </c>
      <c r="H1945">
        <f t="shared" si="166"/>
        <v>119.49175000000002</v>
      </c>
      <c r="I1945">
        <f t="shared" si="166"/>
        <v>569.49175000000002</v>
      </c>
      <c r="J1945">
        <f t="shared" si="166"/>
        <v>962.49175000000002</v>
      </c>
      <c r="K1945">
        <f t="shared" si="166"/>
        <v>1477.4917500000001</v>
      </c>
      <c r="L1945">
        <f t="shared" si="166"/>
        <v>2169.4917500000001</v>
      </c>
      <c r="M1945" s="11">
        <f t="shared" si="167"/>
        <v>280.50824999999998</v>
      </c>
      <c r="N1945">
        <f t="shared" si="169"/>
        <v>119.49175000000002</v>
      </c>
      <c r="O1945" s="2">
        <f t="shared" si="170"/>
        <v>1</v>
      </c>
      <c r="P1945" s="2">
        <f t="shared" si="168"/>
        <v>0</v>
      </c>
    </row>
    <row r="1946" spans="1:16" x14ac:dyDescent="0.2">
      <c r="A1946" s="2">
        <v>2774</v>
      </c>
      <c r="B1946" s="2">
        <v>29</v>
      </c>
      <c r="C1946" s="6">
        <v>82.004999999999995</v>
      </c>
      <c r="D1946" s="6">
        <v>84.818444444444438</v>
      </c>
      <c r="E1946" s="6">
        <v>30.499834209042632</v>
      </c>
      <c r="F1946" s="2">
        <v>0</v>
      </c>
      <c r="H1946">
        <f t="shared" si="166"/>
        <v>317.995</v>
      </c>
      <c r="I1946">
        <f t="shared" si="166"/>
        <v>767.995</v>
      </c>
      <c r="J1946">
        <f t="shared" si="166"/>
        <v>1160.9949999999999</v>
      </c>
      <c r="K1946">
        <f t="shared" si="166"/>
        <v>1675.9949999999999</v>
      </c>
      <c r="L1946">
        <f t="shared" si="166"/>
        <v>2367.9949999999999</v>
      </c>
      <c r="M1946" s="11">
        <f t="shared" si="167"/>
        <v>82.004999999999995</v>
      </c>
      <c r="N1946">
        <f t="shared" si="169"/>
        <v>317.995</v>
      </c>
      <c r="O1946" s="2">
        <f t="shared" si="170"/>
        <v>1</v>
      </c>
      <c r="P1946" s="2">
        <f t="shared" si="168"/>
        <v>0</v>
      </c>
    </row>
    <row r="1947" spans="1:16" x14ac:dyDescent="0.2">
      <c r="A1947" s="2">
        <v>2775</v>
      </c>
      <c r="B1947" s="2">
        <v>56</v>
      </c>
      <c r="C1947" s="6">
        <v>643.32100000000003</v>
      </c>
      <c r="D1947" s="6">
        <v>291.80355555555553</v>
      </c>
      <c r="E1947" s="6">
        <v>820.91494171093359</v>
      </c>
      <c r="F1947" s="2">
        <v>1</v>
      </c>
      <c r="H1947">
        <f t="shared" si="166"/>
        <v>243.32100000000003</v>
      </c>
      <c r="I1947">
        <f t="shared" si="166"/>
        <v>206.67899999999997</v>
      </c>
      <c r="J1947">
        <f t="shared" si="166"/>
        <v>599.67899999999997</v>
      </c>
      <c r="K1947">
        <f t="shared" si="166"/>
        <v>1114.6790000000001</v>
      </c>
      <c r="L1947">
        <f t="shared" si="166"/>
        <v>1806.6790000000001</v>
      </c>
      <c r="M1947" s="11">
        <f t="shared" si="167"/>
        <v>643.32100000000003</v>
      </c>
      <c r="N1947">
        <f t="shared" si="169"/>
        <v>206.67899999999997</v>
      </c>
      <c r="O1947" s="2">
        <f t="shared" si="170"/>
        <v>2</v>
      </c>
      <c r="P1947" s="2">
        <f t="shared" si="168"/>
        <v>1</v>
      </c>
    </row>
    <row r="1948" spans="1:16" x14ac:dyDescent="0.2">
      <c r="A1948" s="2">
        <v>2776</v>
      </c>
      <c r="B1948" s="2">
        <v>30</v>
      </c>
      <c r="C1948" s="6">
        <v>417.3</v>
      </c>
      <c r="D1948" s="6">
        <v>267.10377777777779</v>
      </c>
      <c r="E1948" s="6">
        <v>394.5913864277357</v>
      </c>
      <c r="F1948" s="2">
        <v>0</v>
      </c>
      <c r="H1948">
        <f t="shared" si="166"/>
        <v>17.300000000000011</v>
      </c>
      <c r="I1948">
        <f t="shared" si="166"/>
        <v>432.7</v>
      </c>
      <c r="J1948">
        <f t="shared" si="166"/>
        <v>825.7</v>
      </c>
      <c r="K1948">
        <f t="shared" si="166"/>
        <v>1340.7</v>
      </c>
      <c r="L1948">
        <f t="shared" si="166"/>
        <v>2032.7</v>
      </c>
      <c r="M1948" s="11">
        <f t="shared" si="167"/>
        <v>417.3</v>
      </c>
      <c r="N1948">
        <f t="shared" si="169"/>
        <v>17.300000000000011</v>
      </c>
      <c r="O1948" s="2">
        <f t="shared" si="170"/>
        <v>1</v>
      </c>
      <c r="P1948" s="2">
        <f t="shared" si="168"/>
        <v>0</v>
      </c>
    </row>
    <row r="1949" spans="1:16" x14ac:dyDescent="0.2">
      <c r="A1949" s="2">
        <v>2777</v>
      </c>
      <c r="B1949" s="2">
        <v>61</v>
      </c>
      <c r="C1949" s="6">
        <v>500.58425</v>
      </c>
      <c r="D1949" s="6">
        <v>335.17244444444447</v>
      </c>
      <c r="E1949" s="6">
        <v>254.99296198475102</v>
      </c>
      <c r="F1949" s="2">
        <v>0</v>
      </c>
      <c r="H1949">
        <f t="shared" si="166"/>
        <v>100.58425</v>
      </c>
      <c r="I1949">
        <f t="shared" si="166"/>
        <v>349.41575</v>
      </c>
      <c r="J1949">
        <f t="shared" si="166"/>
        <v>742.41575</v>
      </c>
      <c r="K1949">
        <f t="shared" si="166"/>
        <v>1257.4157500000001</v>
      </c>
      <c r="L1949">
        <f t="shared" si="166"/>
        <v>1949.4157500000001</v>
      </c>
      <c r="M1949" s="11">
        <f t="shared" si="167"/>
        <v>500.58425</v>
      </c>
      <c r="N1949">
        <f t="shared" si="169"/>
        <v>100.58425</v>
      </c>
      <c r="O1949" s="2">
        <f t="shared" si="170"/>
        <v>1</v>
      </c>
      <c r="P1949" s="2">
        <f t="shared" si="168"/>
        <v>0</v>
      </c>
    </row>
    <row r="1950" spans="1:16" x14ac:dyDescent="0.2">
      <c r="A1950" s="2">
        <v>2780</v>
      </c>
      <c r="B1950" s="2">
        <v>46</v>
      </c>
      <c r="C1950" s="6">
        <v>438.46749999999997</v>
      </c>
      <c r="D1950" s="6">
        <v>399.49599999999998</v>
      </c>
      <c r="E1950" s="6">
        <v>185.57294949538027</v>
      </c>
      <c r="F1950" s="2">
        <v>1</v>
      </c>
      <c r="H1950">
        <f t="shared" si="166"/>
        <v>38.467499999999973</v>
      </c>
      <c r="I1950">
        <f t="shared" si="166"/>
        <v>411.53250000000003</v>
      </c>
      <c r="J1950">
        <f t="shared" si="166"/>
        <v>804.53250000000003</v>
      </c>
      <c r="K1950">
        <f t="shared" si="166"/>
        <v>1319.5325</v>
      </c>
      <c r="L1950">
        <f t="shared" si="166"/>
        <v>2011.5325</v>
      </c>
      <c r="M1950" s="11">
        <f t="shared" si="167"/>
        <v>438.46749999999997</v>
      </c>
      <c r="N1950">
        <f t="shared" si="169"/>
        <v>38.467499999999973</v>
      </c>
      <c r="O1950" s="2">
        <f t="shared" si="170"/>
        <v>1</v>
      </c>
      <c r="P1950" s="2">
        <f t="shared" si="168"/>
        <v>1</v>
      </c>
    </row>
    <row r="1951" spans="1:16" x14ac:dyDescent="0.2">
      <c r="A1951" s="2">
        <v>2781</v>
      </c>
      <c r="B1951" s="2">
        <v>54</v>
      </c>
      <c r="C1951" s="6">
        <v>13.0685</v>
      </c>
      <c r="D1951" s="6">
        <v>8.9575555555555564</v>
      </c>
      <c r="E1951" s="6">
        <v>8.2310148900827702</v>
      </c>
      <c r="F1951" s="2">
        <v>0</v>
      </c>
      <c r="H1951">
        <f t="shared" si="166"/>
        <v>386.93150000000003</v>
      </c>
      <c r="I1951">
        <f t="shared" si="166"/>
        <v>836.93150000000003</v>
      </c>
      <c r="J1951">
        <f t="shared" si="166"/>
        <v>1229.9314999999999</v>
      </c>
      <c r="K1951">
        <f t="shared" si="166"/>
        <v>1744.9314999999999</v>
      </c>
      <c r="L1951">
        <f t="shared" si="166"/>
        <v>2436.9315000000001</v>
      </c>
      <c r="M1951" s="11">
        <f t="shared" si="167"/>
        <v>13.0685</v>
      </c>
      <c r="N1951">
        <f t="shared" si="169"/>
        <v>386.93150000000003</v>
      </c>
      <c r="O1951" s="2">
        <f t="shared" si="170"/>
        <v>1</v>
      </c>
      <c r="P1951" s="2">
        <f t="shared" si="168"/>
        <v>0</v>
      </c>
    </row>
    <row r="1952" spans="1:16" x14ac:dyDescent="0.2">
      <c r="A1952" s="2">
        <v>2783</v>
      </c>
      <c r="B1952" s="2">
        <v>43</v>
      </c>
      <c r="C1952" s="6">
        <v>1974.6085</v>
      </c>
      <c r="D1952" s="6">
        <v>2345.8917777777779</v>
      </c>
      <c r="E1952" s="6">
        <v>946.21632749020432</v>
      </c>
      <c r="F1952" s="2">
        <v>1</v>
      </c>
      <c r="H1952">
        <f t="shared" si="166"/>
        <v>1574.6085</v>
      </c>
      <c r="I1952">
        <f t="shared" si="166"/>
        <v>1124.6085</v>
      </c>
      <c r="J1952">
        <f t="shared" si="166"/>
        <v>731.60850000000005</v>
      </c>
      <c r="K1952">
        <f t="shared" si="166"/>
        <v>216.60850000000005</v>
      </c>
      <c r="L1952">
        <f t="shared" si="166"/>
        <v>475.39149999999995</v>
      </c>
      <c r="M1952" s="11">
        <f t="shared" si="167"/>
        <v>1974.6085</v>
      </c>
      <c r="N1952">
        <f t="shared" si="169"/>
        <v>216.60850000000005</v>
      </c>
      <c r="O1952" s="2">
        <f t="shared" si="170"/>
        <v>4</v>
      </c>
      <c r="P1952" s="2">
        <f t="shared" si="168"/>
        <v>1</v>
      </c>
    </row>
    <row r="1953" spans="1:16" x14ac:dyDescent="0.2">
      <c r="A1953" s="2">
        <v>2785</v>
      </c>
      <c r="B1953" s="2">
        <v>35</v>
      </c>
      <c r="C1953" s="6">
        <v>59.35125</v>
      </c>
      <c r="D1953" s="6">
        <v>46.233111111111114</v>
      </c>
      <c r="E1953" s="6">
        <v>47.431128788378231</v>
      </c>
      <c r="F1953" s="2">
        <v>0</v>
      </c>
      <c r="H1953">
        <f t="shared" si="166"/>
        <v>340.64875000000001</v>
      </c>
      <c r="I1953">
        <f t="shared" si="166"/>
        <v>790.64874999999995</v>
      </c>
      <c r="J1953">
        <f t="shared" si="166"/>
        <v>1183.6487500000001</v>
      </c>
      <c r="K1953">
        <f t="shared" si="166"/>
        <v>1698.6487500000001</v>
      </c>
      <c r="L1953">
        <f t="shared" si="166"/>
        <v>2390.6487499999998</v>
      </c>
      <c r="M1953" s="11">
        <f t="shared" si="167"/>
        <v>59.35125</v>
      </c>
      <c r="N1953">
        <f t="shared" si="169"/>
        <v>340.64875000000001</v>
      </c>
      <c r="O1953" s="2">
        <f t="shared" si="170"/>
        <v>1</v>
      </c>
      <c r="P1953" s="2">
        <f t="shared" si="168"/>
        <v>0</v>
      </c>
    </row>
    <row r="1954" spans="1:16" x14ac:dyDescent="0.2">
      <c r="A1954" s="2">
        <v>2787</v>
      </c>
      <c r="B1954" s="2">
        <v>61</v>
      </c>
      <c r="C1954" s="6">
        <v>690.12450000000001</v>
      </c>
      <c r="D1954" s="6">
        <v>614.36755555555555</v>
      </c>
      <c r="E1954" s="6">
        <v>355.51106787239826</v>
      </c>
      <c r="F1954" s="2">
        <v>1</v>
      </c>
      <c r="H1954">
        <f t="shared" ref="H1954:L2004" si="171">+ABS(H$2-$M1954)</f>
        <v>290.12450000000001</v>
      </c>
      <c r="I1954">
        <f t="shared" si="171"/>
        <v>159.87549999999999</v>
      </c>
      <c r="J1954">
        <f t="shared" si="171"/>
        <v>552.87549999999999</v>
      </c>
      <c r="K1954">
        <f t="shared" si="171"/>
        <v>1067.8755000000001</v>
      </c>
      <c r="L1954">
        <f t="shared" si="171"/>
        <v>1759.8755000000001</v>
      </c>
      <c r="M1954" s="11">
        <f t="shared" si="167"/>
        <v>690.12450000000001</v>
      </c>
      <c r="N1954">
        <f t="shared" si="169"/>
        <v>159.87549999999999</v>
      </c>
      <c r="O1954" s="2">
        <f t="shared" si="170"/>
        <v>2</v>
      </c>
      <c r="P1954" s="2">
        <f t="shared" si="168"/>
        <v>1</v>
      </c>
    </row>
    <row r="1955" spans="1:16" x14ac:dyDescent="0.2">
      <c r="A1955" s="2">
        <v>2788</v>
      </c>
      <c r="B1955" s="2">
        <v>35</v>
      </c>
      <c r="C1955" s="6">
        <v>807.86924999999997</v>
      </c>
      <c r="D1955" s="6">
        <v>554.86688888888887</v>
      </c>
      <c r="E1955" s="6">
        <v>570.27348936996918</v>
      </c>
      <c r="F1955" s="2">
        <v>1</v>
      </c>
      <c r="H1955">
        <f t="shared" si="171"/>
        <v>407.86924999999997</v>
      </c>
      <c r="I1955">
        <f t="shared" si="171"/>
        <v>42.130750000000035</v>
      </c>
      <c r="J1955">
        <f t="shared" si="171"/>
        <v>435.13075000000003</v>
      </c>
      <c r="K1955">
        <f t="shared" si="171"/>
        <v>950.13075000000003</v>
      </c>
      <c r="L1955">
        <f t="shared" si="171"/>
        <v>1642.13075</v>
      </c>
      <c r="M1955" s="11">
        <f t="shared" si="167"/>
        <v>807.86924999999997</v>
      </c>
      <c r="N1955">
        <f t="shared" si="169"/>
        <v>42.130750000000035</v>
      </c>
      <c r="O1955" s="2">
        <f t="shared" si="170"/>
        <v>2</v>
      </c>
      <c r="P1955" s="2">
        <f t="shared" si="168"/>
        <v>1</v>
      </c>
    </row>
    <row r="1956" spans="1:16" x14ac:dyDescent="0.2">
      <c r="A1956" s="2">
        <v>2791</v>
      </c>
      <c r="B1956" s="2">
        <v>35</v>
      </c>
      <c r="C1956" s="6">
        <v>1028.0162499999999</v>
      </c>
      <c r="D1956" s="6">
        <v>1138.0946666666666</v>
      </c>
      <c r="E1956" s="6">
        <v>612.32361986871035</v>
      </c>
      <c r="F1956" s="2">
        <v>1</v>
      </c>
      <c r="H1956">
        <f t="shared" si="171"/>
        <v>628.0162499999999</v>
      </c>
      <c r="I1956">
        <f t="shared" si="171"/>
        <v>178.0162499999999</v>
      </c>
      <c r="J1956">
        <f t="shared" si="171"/>
        <v>214.9837500000001</v>
      </c>
      <c r="K1956">
        <f t="shared" si="171"/>
        <v>729.9837500000001</v>
      </c>
      <c r="L1956">
        <f t="shared" si="171"/>
        <v>1421.9837500000001</v>
      </c>
      <c r="M1956" s="11">
        <f t="shared" si="167"/>
        <v>1028.0162499999999</v>
      </c>
      <c r="N1956">
        <f t="shared" si="169"/>
        <v>178.0162499999999</v>
      </c>
      <c r="O1956" s="2">
        <f t="shared" si="170"/>
        <v>2</v>
      </c>
      <c r="P1956" s="2">
        <f t="shared" si="168"/>
        <v>1</v>
      </c>
    </row>
    <row r="1957" spans="1:16" x14ac:dyDescent="0.2">
      <c r="A1957" s="2">
        <v>2792</v>
      </c>
      <c r="B1957" s="2">
        <v>29</v>
      </c>
      <c r="C1957" s="6">
        <v>332.19875000000002</v>
      </c>
      <c r="D1957" s="6">
        <v>399.23066666666665</v>
      </c>
      <c r="E1957" s="6">
        <v>152.3873643843454</v>
      </c>
      <c r="F1957" s="2">
        <v>0</v>
      </c>
      <c r="H1957">
        <f t="shared" si="171"/>
        <v>67.801249999999982</v>
      </c>
      <c r="I1957">
        <f t="shared" si="171"/>
        <v>517.80124999999998</v>
      </c>
      <c r="J1957">
        <f t="shared" si="171"/>
        <v>910.80124999999998</v>
      </c>
      <c r="K1957">
        <f t="shared" si="171"/>
        <v>1425.80125</v>
      </c>
      <c r="L1957">
        <f t="shared" si="171"/>
        <v>2117.80125</v>
      </c>
      <c r="M1957" s="11">
        <f t="shared" si="167"/>
        <v>332.19875000000002</v>
      </c>
      <c r="N1957">
        <f t="shared" si="169"/>
        <v>67.801249999999982</v>
      </c>
      <c r="O1957" s="2">
        <f t="shared" si="170"/>
        <v>1</v>
      </c>
      <c r="P1957" s="2">
        <f t="shared" si="168"/>
        <v>0</v>
      </c>
    </row>
    <row r="1958" spans="1:16" x14ac:dyDescent="0.2">
      <c r="A1958" s="2">
        <v>2793</v>
      </c>
      <c r="B1958" s="2">
        <v>44</v>
      </c>
      <c r="C1958" s="6">
        <v>194.51875000000001</v>
      </c>
      <c r="D1958" s="6">
        <v>155.12333333333333</v>
      </c>
      <c r="E1958" s="6">
        <v>146.90439655194987</v>
      </c>
      <c r="F1958" s="2">
        <v>0</v>
      </c>
      <c r="H1958">
        <f t="shared" si="171"/>
        <v>205.48124999999999</v>
      </c>
      <c r="I1958">
        <f t="shared" si="171"/>
        <v>655.48125000000005</v>
      </c>
      <c r="J1958">
        <f t="shared" si="171"/>
        <v>1048.48125</v>
      </c>
      <c r="K1958">
        <f t="shared" si="171"/>
        <v>1563.48125</v>
      </c>
      <c r="L1958">
        <f t="shared" si="171"/>
        <v>2255.4812499999998</v>
      </c>
      <c r="M1958" s="11">
        <f t="shared" si="167"/>
        <v>194.51875000000001</v>
      </c>
      <c r="N1958">
        <f t="shared" si="169"/>
        <v>205.48124999999999</v>
      </c>
      <c r="O1958" s="2">
        <f t="shared" si="170"/>
        <v>1</v>
      </c>
      <c r="P1958" s="2">
        <f t="shared" si="168"/>
        <v>0</v>
      </c>
    </row>
    <row r="1959" spans="1:16" x14ac:dyDescent="0.2">
      <c r="A1959" s="2">
        <v>2794</v>
      </c>
      <c r="B1959" s="2">
        <v>47</v>
      </c>
      <c r="C1959" s="6">
        <v>319.33075000000002</v>
      </c>
      <c r="D1959" s="6">
        <v>334.47977777777777</v>
      </c>
      <c r="E1959" s="6">
        <v>165.44329604345523</v>
      </c>
      <c r="F1959" s="2">
        <v>0</v>
      </c>
      <c r="H1959">
        <f t="shared" si="171"/>
        <v>80.669249999999977</v>
      </c>
      <c r="I1959">
        <f t="shared" si="171"/>
        <v>530.66924999999992</v>
      </c>
      <c r="J1959">
        <f t="shared" si="171"/>
        <v>923.66924999999992</v>
      </c>
      <c r="K1959">
        <f t="shared" si="171"/>
        <v>1438.6692499999999</v>
      </c>
      <c r="L1959">
        <f t="shared" si="171"/>
        <v>2130.6692499999999</v>
      </c>
      <c r="M1959" s="11">
        <f t="shared" si="167"/>
        <v>319.33075000000002</v>
      </c>
      <c r="N1959">
        <f t="shared" si="169"/>
        <v>80.669249999999977</v>
      </c>
      <c r="O1959" s="2">
        <f t="shared" si="170"/>
        <v>1</v>
      </c>
      <c r="P1959" s="2">
        <f t="shared" si="168"/>
        <v>0</v>
      </c>
    </row>
    <row r="1960" spans="1:16" x14ac:dyDescent="0.2">
      <c r="A1960" s="2">
        <v>2795</v>
      </c>
      <c r="B1960" s="2">
        <v>43</v>
      </c>
      <c r="C1960" s="6">
        <v>671.20124999999996</v>
      </c>
      <c r="D1960" s="6">
        <v>633.29777777777781</v>
      </c>
      <c r="E1960" s="6">
        <v>406.01824765801319</v>
      </c>
      <c r="F1960" s="2">
        <v>0</v>
      </c>
      <c r="H1960">
        <f t="shared" si="171"/>
        <v>271.20124999999996</v>
      </c>
      <c r="I1960">
        <f t="shared" si="171"/>
        <v>178.79875000000004</v>
      </c>
      <c r="J1960">
        <f t="shared" si="171"/>
        <v>571.79875000000004</v>
      </c>
      <c r="K1960">
        <f t="shared" si="171"/>
        <v>1086.7987499999999</v>
      </c>
      <c r="L1960">
        <f t="shared" si="171"/>
        <v>1778.7987499999999</v>
      </c>
      <c r="M1960" s="11">
        <f t="shared" si="167"/>
        <v>671.20124999999996</v>
      </c>
      <c r="N1960">
        <f t="shared" si="169"/>
        <v>178.79875000000004</v>
      </c>
      <c r="O1960" s="2">
        <f t="shared" si="170"/>
        <v>2</v>
      </c>
      <c r="P1960" s="2">
        <f t="shared" si="168"/>
        <v>0</v>
      </c>
    </row>
    <row r="1961" spans="1:16" x14ac:dyDescent="0.2">
      <c r="A1961" s="2">
        <v>2796</v>
      </c>
      <c r="B1961" s="2">
        <v>41</v>
      </c>
      <c r="C1961" s="6">
        <v>164.6345</v>
      </c>
      <c r="D1961" s="6">
        <v>200.16177777777779</v>
      </c>
      <c r="E1961" s="6">
        <v>81.563243747418269</v>
      </c>
      <c r="F1961" s="2">
        <v>0</v>
      </c>
      <c r="H1961">
        <f t="shared" si="171"/>
        <v>235.3655</v>
      </c>
      <c r="I1961">
        <f t="shared" si="171"/>
        <v>685.3655</v>
      </c>
      <c r="J1961">
        <f t="shared" si="171"/>
        <v>1078.3654999999999</v>
      </c>
      <c r="K1961">
        <f t="shared" si="171"/>
        <v>1593.3654999999999</v>
      </c>
      <c r="L1961">
        <f t="shared" si="171"/>
        <v>2285.3654999999999</v>
      </c>
      <c r="M1961" s="11">
        <f t="shared" si="167"/>
        <v>164.6345</v>
      </c>
      <c r="N1961">
        <f t="shared" si="169"/>
        <v>235.3655</v>
      </c>
      <c r="O1961" s="2">
        <f t="shared" si="170"/>
        <v>1</v>
      </c>
      <c r="P1961" s="2">
        <f t="shared" si="168"/>
        <v>0</v>
      </c>
    </row>
    <row r="1962" spans="1:16" x14ac:dyDescent="0.2">
      <c r="A1962" s="2">
        <v>2797</v>
      </c>
      <c r="B1962" s="2">
        <v>43</v>
      </c>
      <c r="C1962" s="6">
        <v>463.14924999999999</v>
      </c>
      <c r="D1962" s="6">
        <v>266.70933333333335</v>
      </c>
      <c r="E1962" s="6">
        <v>584.90047246504605</v>
      </c>
      <c r="F1962" s="2">
        <v>1</v>
      </c>
      <c r="H1962">
        <f t="shared" si="171"/>
        <v>63.149249999999995</v>
      </c>
      <c r="I1962">
        <f t="shared" si="171"/>
        <v>386.85075000000001</v>
      </c>
      <c r="J1962">
        <f t="shared" si="171"/>
        <v>779.85075000000006</v>
      </c>
      <c r="K1962">
        <f t="shared" si="171"/>
        <v>1294.8507500000001</v>
      </c>
      <c r="L1962">
        <f t="shared" si="171"/>
        <v>1986.8507500000001</v>
      </c>
      <c r="M1962" s="11">
        <f t="shared" si="167"/>
        <v>463.14924999999999</v>
      </c>
      <c r="N1962">
        <f t="shared" si="169"/>
        <v>63.149249999999995</v>
      </c>
      <c r="O1962" s="2">
        <f t="shared" si="170"/>
        <v>1</v>
      </c>
      <c r="P1962" s="2">
        <f t="shared" si="168"/>
        <v>1</v>
      </c>
    </row>
    <row r="1963" spans="1:16" x14ac:dyDescent="0.2">
      <c r="A1963" s="2">
        <v>2800</v>
      </c>
      <c r="B1963" s="2">
        <v>62</v>
      </c>
      <c r="C1963" s="6">
        <v>8.9417500000000008</v>
      </c>
      <c r="D1963" s="6">
        <v>10.880222222222223</v>
      </c>
      <c r="E1963" s="6">
        <v>4.3783882372787541</v>
      </c>
      <c r="F1963" s="2">
        <v>0</v>
      </c>
      <c r="H1963">
        <f t="shared" si="171"/>
        <v>391.05824999999999</v>
      </c>
      <c r="I1963">
        <f t="shared" si="171"/>
        <v>841.05825000000004</v>
      </c>
      <c r="J1963">
        <f t="shared" si="171"/>
        <v>1234.05825</v>
      </c>
      <c r="K1963">
        <f t="shared" si="171"/>
        <v>1749.05825</v>
      </c>
      <c r="L1963">
        <f t="shared" si="171"/>
        <v>2441.05825</v>
      </c>
      <c r="M1963" s="11">
        <f t="shared" si="167"/>
        <v>8.9417500000000008</v>
      </c>
      <c r="N1963">
        <f t="shared" si="169"/>
        <v>391.05824999999999</v>
      </c>
      <c r="O1963" s="2">
        <f t="shared" si="170"/>
        <v>1</v>
      </c>
      <c r="P1963" s="2">
        <f t="shared" si="168"/>
        <v>0</v>
      </c>
    </row>
    <row r="1964" spans="1:16" x14ac:dyDescent="0.2">
      <c r="A1964" s="2">
        <v>2801</v>
      </c>
      <c r="B1964" s="2">
        <v>27</v>
      </c>
      <c r="C1964" s="6">
        <v>69.536500000000004</v>
      </c>
      <c r="D1964" s="6">
        <v>43.926666666666669</v>
      </c>
      <c r="E1964" s="6">
        <v>70.824500166779771</v>
      </c>
      <c r="F1964" s="2">
        <v>0</v>
      </c>
      <c r="H1964">
        <f t="shared" si="171"/>
        <v>330.46350000000001</v>
      </c>
      <c r="I1964">
        <f t="shared" si="171"/>
        <v>780.46349999999995</v>
      </c>
      <c r="J1964">
        <f t="shared" si="171"/>
        <v>1173.4635000000001</v>
      </c>
      <c r="K1964">
        <f t="shared" si="171"/>
        <v>1688.4635000000001</v>
      </c>
      <c r="L1964">
        <f t="shared" si="171"/>
        <v>2380.4634999999998</v>
      </c>
      <c r="M1964" s="11">
        <f t="shared" si="167"/>
        <v>69.536500000000004</v>
      </c>
      <c r="N1964">
        <f t="shared" si="169"/>
        <v>330.46350000000001</v>
      </c>
      <c r="O1964" s="2">
        <f t="shared" si="170"/>
        <v>1</v>
      </c>
      <c r="P1964" s="2">
        <f t="shared" si="168"/>
        <v>0</v>
      </c>
    </row>
    <row r="1965" spans="1:16" x14ac:dyDescent="0.2">
      <c r="A1965" s="2">
        <v>2802</v>
      </c>
      <c r="B1965" s="2">
        <v>38</v>
      </c>
      <c r="C1965" s="6">
        <v>54.612749999999998</v>
      </c>
      <c r="D1965" s="6">
        <v>68.901555555555561</v>
      </c>
      <c r="E1965" s="6">
        <v>35.388806930990349</v>
      </c>
      <c r="F1965" s="2">
        <v>0</v>
      </c>
      <c r="H1965">
        <f t="shared" si="171"/>
        <v>345.38724999999999</v>
      </c>
      <c r="I1965">
        <f t="shared" si="171"/>
        <v>795.38724999999999</v>
      </c>
      <c r="J1965">
        <f t="shared" si="171"/>
        <v>1188.38725</v>
      </c>
      <c r="K1965">
        <f t="shared" si="171"/>
        <v>1703.38725</v>
      </c>
      <c r="L1965">
        <f t="shared" si="171"/>
        <v>2395.3872500000002</v>
      </c>
      <c r="M1965" s="11">
        <f t="shared" si="167"/>
        <v>54.612749999999998</v>
      </c>
      <c r="N1965">
        <f t="shared" si="169"/>
        <v>345.38724999999999</v>
      </c>
      <c r="O1965" s="2">
        <f t="shared" si="170"/>
        <v>1</v>
      </c>
      <c r="P1965" s="2">
        <f t="shared" si="168"/>
        <v>0</v>
      </c>
    </row>
    <row r="1966" spans="1:16" x14ac:dyDescent="0.2">
      <c r="A1966" s="2">
        <v>2803</v>
      </c>
      <c r="B1966" s="2">
        <v>31</v>
      </c>
      <c r="C1966" s="6">
        <v>88.833250000000007</v>
      </c>
      <c r="D1966" s="6">
        <v>42.56133333333333</v>
      </c>
      <c r="E1966" s="6">
        <v>138.56551819984762</v>
      </c>
      <c r="F1966" s="2">
        <v>0</v>
      </c>
      <c r="H1966">
        <f t="shared" si="171"/>
        <v>311.16674999999998</v>
      </c>
      <c r="I1966">
        <f t="shared" si="171"/>
        <v>761.16674999999998</v>
      </c>
      <c r="J1966">
        <f t="shared" si="171"/>
        <v>1154.1667500000001</v>
      </c>
      <c r="K1966">
        <f t="shared" si="171"/>
        <v>1669.1667500000001</v>
      </c>
      <c r="L1966">
        <f t="shared" si="171"/>
        <v>2361.1667499999999</v>
      </c>
      <c r="M1966" s="11">
        <f t="shared" si="167"/>
        <v>88.833250000000007</v>
      </c>
      <c r="N1966">
        <f t="shared" si="169"/>
        <v>311.16674999999998</v>
      </c>
      <c r="O1966" s="2">
        <f t="shared" si="170"/>
        <v>1</v>
      </c>
      <c r="P1966" s="2">
        <f t="shared" si="168"/>
        <v>0</v>
      </c>
    </row>
    <row r="1967" spans="1:16" x14ac:dyDescent="0.2">
      <c r="A1967" s="2">
        <v>2804</v>
      </c>
      <c r="B1967" s="2">
        <v>58</v>
      </c>
      <c r="C1967" s="6">
        <v>665.98775000000001</v>
      </c>
      <c r="D1967" s="6">
        <v>536.48955555555551</v>
      </c>
      <c r="E1967" s="6">
        <v>413.36634788743311</v>
      </c>
      <c r="F1967" s="2">
        <v>0</v>
      </c>
      <c r="H1967">
        <f t="shared" si="171"/>
        <v>265.98775000000001</v>
      </c>
      <c r="I1967">
        <f t="shared" si="171"/>
        <v>184.01224999999999</v>
      </c>
      <c r="J1967">
        <f t="shared" si="171"/>
        <v>577.01224999999999</v>
      </c>
      <c r="K1967">
        <f t="shared" si="171"/>
        <v>1092.01225</v>
      </c>
      <c r="L1967">
        <f t="shared" si="171"/>
        <v>1784.01225</v>
      </c>
      <c r="M1967" s="11">
        <f t="shared" si="167"/>
        <v>665.98775000000001</v>
      </c>
      <c r="N1967">
        <f t="shared" si="169"/>
        <v>184.01224999999999</v>
      </c>
      <c r="O1967" s="2">
        <f t="shared" si="170"/>
        <v>2</v>
      </c>
      <c r="P1967" s="2">
        <f t="shared" si="168"/>
        <v>0</v>
      </c>
    </row>
    <row r="1968" spans="1:16" x14ac:dyDescent="0.2">
      <c r="A1968" s="2">
        <v>2807</v>
      </c>
      <c r="B1968" s="2">
        <v>29</v>
      </c>
      <c r="C1968" s="6">
        <v>552.9855</v>
      </c>
      <c r="D1968" s="6">
        <v>307.38977777777779</v>
      </c>
      <c r="E1968" s="6">
        <v>494.71743047733491</v>
      </c>
      <c r="F1968" s="2">
        <v>1</v>
      </c>
      <c r="H1968">
        <f t="shared" si="171"/>
        <v>152.9855</v>
      </c>
      <c r="I1968">
        <f t="shared" si="171"/>
        <v>297.0145</v>
      </c>
      <c r="J1968">
        <f t="shared" si="171"/>
        <v>690.0145</v>
      </c>
      <c r="K1968">
        <f t="shared" si="171"/>
        <v>1205.0145</v>
      </c>
      <c r="L1968">
        <f t="shared" si="171"/>
        <v>1897.0145</v>
      </c>
      <c r="M1968" s="11">
        <f t="shared" si="167"/>
        <v>552.9855</v>
      </c>
      <c r="N1968">
        <f t="shared" si="169"/>
        <v>152.9855</v>
      </c>
      <c r="O1968" s="2">
        <f t="shared" si="170"/>
        <v>1</v>
      </c>
      <c r="P1968" s="2">
        <f t="shared" si="168"/>
        <v>1</v>
      </c>
    </row>
    <row r="1969" spans="1:16" x14ac:dyDescent="0.2">
      <c r="A1969" s="2">
        <v>2809</v>
      </c>
      <c r="B1969" s="2">
        <v>32</v>
      </c>
      <c r="C1969" s="6">
        <v>829.63850000000002</v>
      </c>
      <c r="D1969" s="6">
        <v>920.32911111111116</v>
      </c>
      <c r="E1969" s="6">
        <v>307.28877100614756</v>
      </c>
      <c r="F1969" s="2">
        <v>0</v>
      </c>
      <c r="H1969">
        <f t="shared" si="171"/>
        <v>429.63850000000002</v>
      </c>
      <c r="I1969">
        <f t="shared" si="171"/>
        <v>20.361499999999978</v>
      </c>
      <c r="J1969">
        <f t="shared" si="171"/>
        <v>413.36149999999998</v>
      </c>
      <c r="K1969">
        <f t="shared" si="171"/>
        <v>928.36149999999998</v>
      </c>
      <c r="L1969">
        <f t="shared" si="171"/>
        <v>1620.3615</v>
      </c>
      <c r="M1969" s="11">
        <f t="shared" si="167"/>
        <v>829.63850000000002</v>
      </c>
      <c r="N1969">
        <f t="shared" si="169"/>
        <v>20.361499999999978</v>
      </c>
      <c r="O1969" s="2">
        <f t="shared" si="170"/>
        <v>2</v>
      </c>
      <c r="P1969" s="2">
        <f t="shared" si="168"/>
        <v>0</v>
      </c>
    </row>
    <row r="1970" spans="1:16" x14ac:dyDescent="0.2">
      <c r="A1970" s="2">
        <v>2810</v>
      </c>
      <c r="B1970" s="2">
        <v>39</v>
      </c>
      <c r="C1970" s="6">
        <v>330.99525</v>
      </c>
      <c r="D1970" s="6">
        <v>214.59177777777776</v>
      </c>
      <c r="E1970" s="6">
        <v>223.46437405337633</v>
      </c>
      <c r="F1970" s="2">
        <v>1</v>
      </c>
      <c r="H1970">
        <f t="shared" si="171"/>
        <v>69.004750000000001</v>
      </c>
      <c r="I1970">
        <f t="shared" si="171"/>
        <v>519.00475000000006</v>
      </c>
      <c r="J1970">
        <f t="shared" si="171"/>
        <v>912.00475000000006</v>
      </c>
      <c r="K1970">
        <f t="shared" si="171"/>
        <v>1427.0047500000001</v>
      </c>
      <c r="L1970">
        <f t="shared" si="171"/>
        <v>2119.0047500000001</v>
      </c>
      <c r="M1970" s="11">
        <f t="shared" si="167"/>
        <v>330.99525</v>
      </c>
      <c r="N1970">
        <f t="shared" si="169"/>
        <v>69.004750000000001</v>
      </c>
      <c r="O1970" s="2">
        <f t="shared" si="170"/>
        <v>1</v>
      </c>
      <c r="P1970" s="2">
        <f t="shared" si="168"/>
        <v>1</v>
      </c>
    </row>
    <row r="1971" spans="1:16" x14ac:dyDescent="0.2">
      <c r="A1971" s="2">
        <v>2813</v>
      </c>
      <c r="B1971" s="2">
        <v>49</v>
      </c>
      <c r="C1971" s="6">
        <v>430.36149999999998</v>
      </c>
      <c r="D1971" s="6">
        <v>342.94355555555558</v>
      </c>
      <c r="E1971" s="6">
        <v>355.08067126101048</v>
      </c>
      <c r="F1971" s="2">
        <v>0</v>
      </c>
      <c r="H1971">
        <f t="shared" si="171"/>
        <v>30.361499999999978</v>
      </c>
      <c r="I1971">
        <f t="shared" si="171"/>
        <v>419.63850000000002</v>
      </c>
      <c r="J1971">
        <f t="shared" si="171"/>
        <v>812.63850000000002</v>
      </c>
      <c r="K1971">
        <f t="shared" si="171"/>
        <v>1327.6385</v>
      </c>
      <c r="L1971">
        <f t="shared" si="171"/>
        <v>2019.6385</v>
      </c>
      <c r="M1971" s="11">
        <f t="shared" si="167"/>
        <v>430.36149999999998</v>
      </c>
      <c r="N1971">
        <f t="shared" si="169"/>
        <v>30.361499999999978</v>
      </c>
      <c r="O1971" s="2">
        <f t="shared" si="170"/>
        <v>1</v>
      </c>
      <c r="P1971" s="2">
        <f t="shared" si="168"/>
        <v>0</v>
      </c>
    </row>
    <row r="1972" spans="1:16" x14ac:dyDescent="0.2">
      <c r="A1972" s="2">
        <v>2814</v>
      </c>
      <c r="B1972" s="2">
        <v>26</v>
      </c>
      <c r="C1972" s="6">
        <v>146.06874999999999</v>
      </c>
      <c r="D1972" s="6">
        <v>71.576666666666668</v>
      </c>
      <c r="E1972" s="6">
        <v>116.23247875350008</v>
      </c>
      <c r="F1972" s="2">
        <v>0</v>
      </c>
      <c r="H1972">
        <f t="shared" si="171"/>
        <v>253.93125000000001</v>
      </c>
      <c r="I1972">
        <f t="shared" si="171"/>
        <v>703.93124999999998</v>
      </c>
      <c r="J1972">
        <f t="shared" si="171"/>
        <v>1096.9312500000001</v>
      </c>
      <c r="K1972">
        <f t="shared" si="171"/>
        <v>1611.9312500000001</v>
      </c>
      <c r="L1972">
        <f t="shared" si="171"/>
        <v>2303.9312500000001</v>
      </c>
      <c r="M1972" s="11">
        <f t="shared" si="167"/>
        <v>146.06874999999999</v>
      </c>
      <c r="N1972">
        <f t="shared" si="169"/>
        <v>253.93125000000001</v>
      </c>
      <c r="O1972" s="2">
        <f t="shared" si="170"/>
        <v>1</v>
      </c>
      <c r="P1972" s="2">
        <f t="shared" si="168"/>
        <v>0</v>
      </c>
    </row>
    <row r="1973" spans="1:16" x14ac:dyDescent="0.2">
      <c r="A1973" s="2">
        <v>2815</v>
      </c>
      <c r="B1973" s="2">
        <v>50</v>
      </c>
      <c r="C1973" s="6">
        <v>1031.99875</v>
      </c>
      <c r="D1973" s="6">
        <v>1061.3426666666667</v>
      </c>
      <c r="E1973" s="6">
        <v>678.42049389910289</v>
      </c>
      <c r="F1973" s="2">
        <v>1</v>
      </c>
      <c r="H1973">
        <f t="shared" si="171"/>
        <v>631.99874999999997</v>
      </c>
      <c r="I1973">
        <f t="shared" si="171"/>
        <v>181.99874999999997</v>
      </c>
      <c r="J1973">
        <f t="shared" si="171"/>
        <v>211.00125000000003</v>
      </c>
      <c r="K1973">
        <f t="shared" si="171"/>
        <v>726.00125000000003</v>
      </c>
      <c r="L1973">
        <f t="shared" si="171"/>
        <v>1418.00125</v>
      </c>
      <c r="M1973" s="11">
        <f t="shared" si="167"/>
        <v>1031.99875</v>
      </c>
      <c r="N1973">
        <f t="shared" si="169"/>
        <v>181.99874999999997</v>
      </c>
      <c r="O1973" s="2">
        <f t="shared" si="170"/>
        <v>2</v>
      </c>
      <c r="P1973" s="2">
        <f t="shared" si="168"/>
        <v>1</v>
      </c>
    </row>
    <row r="1974" spans="1:16" x14ac:dyDescent="0.2">
      <c r="A1974" s="2">
        <v>2816</v>
      </c>
      <c r="B1974" s="2">
        <v>63</v>
      </c>
      <c r="C1974" s="6">
        <v>675.82600000000002</v>
      </c>
      <c r="D1974" s="6">
        <v>374.26533333333333</v>
      </c>
      <c r="E1974" s="6">
        <v>766.56496167498801</v>
      </c>
      <c r="F1974" s="2">
        <v>0</v>
      </c>
      <c r="H1974">
        <f t="shared" si="171"/>
        <v>275.82600000000002</v>
      </c>
      <c r="I1974">
        <f t="shared" si="171"/>
        <v>174.17399999999998</v>
      </c>
      <c r="J1974">
        <f t="shared" si="171"/>
        <v>567.17399999999998</v>
      </c>
      <c r="K1974">
        <f t="shared" si="171"/>
        <v>1082.174</v>
      </c>
      <c r="L1974">
        <f t="shared" si="171"/>
        <v>1774.174</v>
      </c>
      <c r="M1974" s="11">
        <f t="shared" si="167"/>
        <v>675.82600000000002</v>
      </c>
      <c r="N1974">
        <f t="shared" si="169"/>
        <v>174.17399999999998</v>
      </c>
      <c r="O1974" s="2">
        <f t="shared" si="170"/>
        <v>2</v>
      </c>
      <c r="P1974" s="2">
        <f t="shared" si="168"/>
        <v>0</v>
      </c>
    </row>
    <row r="1975" spans="1:16" x14ac:dyDescent="0.2">
      <c r="A1975" s="2">
        <v>2818</v>
      </c>
      <c r="B1975" s="2">
        <v>42</v>
      </c>
      <c r="C1975" s="6">
        <v>524.29674999999997</v>
      </c>
      <c r="D1975" s="6">
        <v>506.49466666666666</v>
      </c>
      <c r="E1975" s="6">
        <v>415.20370590485896</v>
      </c>
      <c r="F1975" s="2">
        <v>0</v>
      </c>
      <c r="H1975">
        <f t="shared" si="171"/>
        <v>124.29674999999997</v>
      </c>
      <c r="I1975">
        <f t="shared" si="171"/>
        <v>325.70325000000003</v>
      </c>
      <c r="J1975">
        <f t="shared" si="171"/>
        <v>718.70325000000003</v>
      </c>
      <c r="K1975">
        <f t="shared" si="171"/>
        <v>1233.70325</v>
      </c>
      <c r="L1975">
        <f t="shared" si="171"/>
        <v>1925.70325</v>
      </c>
      <c r="M1975" s="11">
        <f t="shared" si="167"/>
        <v>524.29674999999997</v>
      </c>
      <c r="N1975">
        <f t="shared" si="169"/>
        <v>124.29674999999997</v>
      </c>
      <c r="O1975" s="2">
        <f t="shared" si="170"/>
        <v>1</v>
      </c>
      <c r="P1975" s="2">
        <f t="shared" si="168"/>
        <v>0</v>
      </c>
    </row>
    <row r="1976" spans="1:16" x14ac:dyDescent="0.2">
      <c r="A1976" s="2">
        <v>2820</v>
      </c>
      <c r="B1976" s="2">
        <v>39</v>
      </c>
      <c r="C1976" s="6">
        <v>84.068749999999994</v>
      </c>
      <c r="D1976" s="6">
        <v>73.534666666666666</v>
      </c>
      <c r="E1976" s="6">
        <v>68.774528666885217</v>
      </c>
      <c r="F1976" s="2">
        <v>0</v>
      </c>
      <c r="H1976">
        <f t="shared" si="171"/>
        <v>315.93124999999998</v>
      </c>
      <c r="I1976">
        <f t="shared" si="171"/>
        <v>765.93124999999998</v>
      </c>
      <c r="J1976">
        <f t="shared" si="171"/>
        <v>1158.9312500000001</v>
      </c>
      <c r="K1976">
        <f t="shared" si="171"/>
        <v>1673.9312500000001</v>
      </c>
      <c r="L1976">
        <f t="shared" si="171"/>
        <v>2365.9312500000001</v>
      </c>
      <c r="M1976" s="11">
        <f t="shared" si="167"/>
        <v>84.068749999999994</v>
      </c>
      <c r="N1976">
        <f t="shared" si="169"/>
        <v>315.93124999999998</v>
      </c>
      <c r="O1976" s="2">
        <f t="shared" si="170"/>
        <v>1</v>
      </c>
      <c r="P1976" s="2">
        <f t="shared" si="168"/>
        <v>0</v>
      </c>
    </row>
    <row r="1977" spans="1:16" x14ac:dyDescent="0.2">
      <c r="A1977" s="2">
        <v>2822</v>
      </c>
      <c r="B1977" s="2">
        <v>28</v>
      </c>
      <c r="C1977" s="6">
        <v>928.28475000000003</v>
      </c>
      <c r="D1977" s="6">
        <v>1011.3177777777778</v>
      </c>
      <c r="E1977" s="6">
        <v>557.50516172780965</v>
      </c>
      <c r="F1977" s="2">
        <v>1</v>
      </c>
      <c r="H1977">
        <f t="shared" si="171"/>
        <v>528.28475000000003</v>
      </c>
      <c r="I1977">
        <f t="shared" si="171"/>
        <v>78.284750000000031</v>
      </c>
      <c r="J1977">
        <f t="shared" si="171"/>
        <v>314.71524999999997</v>
      </c>
      <c r="K1977">
        <f t="shared" si="171"/>
        <v>829.71524999999997</v>
      </c>
      <c r="L1977">
        <f t="shared" si="171"/>
        <v>1521.71525</v>
      </c>
      <c r="M1977" s="11">
        <f t="shared" si="167"/>
        <v>928.28475000000003</v>
      </c>
      <c r="N1977">
        <f t="shared" si="169"/>
        <v>78.284750000000031</v>
      </c>
      <c r="O1977" s="2">
        <f t="shared" si="170"/>
        <v>2</v>
      </c>
      <c r="P1977" s="2">
        <f t="shared" si="168"/>
        <v>1</v>
      </c>
    </row>
    <row r="1978" spans="1:16" x14ac:dyDescent="0.2">
      <c r="A1978" s="2">
        <v>2825</v>
      </c>
      <c r="B1978" s="2">
        <v>32</v>
      </c>
      <c r="C1978" s="6">
        <v>49.103499999999997</v>
      </c>
      <c r="D1978" s="6">
        <v>48.465555555555554</v>
      </c>
      <c r="E1978" s="6">
        <v>22.071944417225428</v>
      </c>
      <c r="F1978" s="2">
        <v>0</v>
      </c>
      <c r="H1978">
        <f t="shared" si="171"/>
        <v>350.8965</v>
      </c>
      <c r="I1978">
        <f t="shared" si="171"/>
        <v>800.89650000000006</v>
      </c>
      <c r="J1978">
        <f t="shared" si="171"/>
        <v>1193.8965000000001</v>
      </c>
      <c r="K1978">
        <f t="shared" si="171"/>
        <v>1708.8965000000001</v>
      </c>
      <c r="L1978">
        <f t="shared" si="171"/>
        <v>2400.8964999999998</v>
      </c>
      <c r="M1978" s="11">
        <f t="shared" si="167"/>
        <v>49.103499999999997</v>
      </c>
      <c r="N1978">
        <f t="shared" si="169"/>
        <v>350.8965</v>
      </c>
      <c r="O1978" s="2">
        <f t="shared" si="170"/>
        <v>1</v>
      </c>
      <c r="P1978" s="2">
        <f t="shared" si="168"/>
        <v>0</v>
      </c>
    </row>
    <row r="1979" spans="1:16" x14ac:dyDescent="0.2">
      <c r="A1979" s="2">
        <v>2826</v>
      </c>
      <c r="B1979" s="2">
        <v>61</v>
      </c>
      <c r="C1979" s="6">
        <v>949.93799999999999</v>
      </c>
      <c r="D1979" s="6">
        <v>713.8</v>
      </c>
      <c r="E1979" s="6">
        <v>600.55737272559327</v>
      </c>
      <c r="F1979" s="2">
        <v>1</v>
      </c>
      <c r="H1979">
        <f t="shared" si="171"/>
        <v>549.93799999999999</v>
      </c>
      <c r="I1979">
        <f t="shared" si="171"/>
        <v>99.937999999999988</v>
      </c>
      <c r="J1979">
        <f t="shared" si="171"/>
        <v>293.06200000000001</v>
      </c>
      <c r="K1979">
        <f t="shared" si="171"/>
        <v>808.06200000000001</v>
      </c>
      <c r="L1979">
        <f t="shared" si="171"/>
        <v>1500.0619999999999</v>
      </c>
      <c r="M1979" s="11">
        <f t="shared" si="167"/>
        <v>949.93799999999999</v>
      </c>
      <c r="N1979">
        <f t="shared" si="169"/>
        <v>99.937999999999988</v>
      </c>
      <c r="O1979" s="2">
        <f t="shared" si="170"/>
        <v>2</v>
      </c>
      <c r="P1979" s="2">
        <f t="shared" si="168"/>
        <v>1</v>
      </c>
    </row>
    <row r="1980" spans="1:16" x14ac:dyDescent="0.2">
      <c r="A1980" s="2">
        <v>2827</v>
      </c>
      <c r="B1980" s="2">
        <v>61</v>
      </c>
      <c r="C1980" s="6">
        <v>308.75150000000002</v>
      </c>
      <c r="D1980" s="6">
        <v>209.68222222222221</v>
      </c>
      <c r="E1980" s="6">
        <v>389.27274669979249</v>
      </c>
      <c r="F1980" s="2">
        <v>1</v>
      </c>
      <c r="H1980">
        <f t="shared" si="171"/>
        <v>91.248499999999979</v>
      </c>
      <c r="I1980">
        <f t="shared" si="171"/>
        <v>541.24849999999992</v>
      </c>
      <c r="J1980">
        <f t="shared" si="171"/>
        <v>934.24849999999992</v>
      </c>
      <c r="K1980">
        <f t="shared" si="171"/>
        <v>1449.2484999999999</v>
      </c>
      <c r="L1980">
        <f t="shared" si="171"/>
        <v>2141.2485000000001</v>
      </c>
      <c r="M1980" s="11">
        <f t="shared" si="167"/>
        <v>308.75150000000002</v>
      </c>
      <c r="N1980">
        <f t="shared" si="169"/>
        <v>91.248499999999979</v>
      </c>
      <c r="O1980" s="2">
        <f t="shared" si="170"/>
        <v>1</v>
      </c>
      <c r="P1980" s="2">
        <f t="shared" si="168"/>
        <v>1</v>
      </c>
    </row>
    <row r="1981" spans="1:16" x14ac:dyDescent="0.2">
      <c r="A1981" s="2">
        <v>2828</v>
      </c>
      <c r="B1981" s="2">
        <v>38</v>
      </c>
      <c r="C1981" s="6">
        <v>576.14475000000004</v>
      </c>
      <c r="D1981" s="6">
        <v>471.45600000000002</v>
      </c>
      <c r="E1981" s="6">
        <v>606.06391564837963</v>
      </c>
      <c r="F1981" s="2">
        <v>1</v>
      </c>
      <c r="H1981">
        <f t="shared" si="171"/>
        <v>176.14475000000004</v>
      </c>
      <c r="I1981">
        <f t="shared" si="171"/>
        <v>273.85524999999996</v>
      </c>
      <c r="J1981">
        <f t="shared" si="171"/>
        <v>666.85524999999996</v>
      </c>
      <c r="K1981">
        <f t="shared" si="171"/>
        <v>1181.8552500000001</v>
      </c>
      <c r="L1981">
        <f t="shared" si="171"/>
        <v>1873.8552500000001</v>
      </c>
      <c r="M1981" s="11">
        <f t="shared" si="167"/>
        <v>576.14475000000004</v>
      </c>
      <c r="N1981">
        <f t="shared" si="169"/>
        <v>176.14475000000004</v>
      </c>
      <c r="O1981" s="2">
        <f t="shared" si="170"/>
        <v>1</v>
      </c>
      <c r="P1981" s="2">
        <f t="shared" si="168"/>
        <v>1</v>
      </c>
    </row>
    <row r="1982" spans="1:16" x14ac:dyDescent="0.2">
      <c r="A1982" s="2">
        <v>2830</v>
      </c>
      <c r="B1982" s="2">
        <v>37</v>
      </c>
      <c r="C1982" s="6">
        <v>701.11599999999999</v>
      </c>
      <c r="D1982" s="6">
        <v>470.79488888888886</v>
      </c>
      <c r="E1982" s="6">
        <v>533.28004339584186</v>
      </c>
      <c r="F1982" s="2">
        <v>0</v>
      </c>
      <c r="H1982">
        <f t="shared" si="171"/>
        <v>301.11599999999999</v>
      </c>
      <c r="I1982">
        <f t="shared" si="171"/>
        <v>148.88400000000001</v>
      </c>
      <c r="J1982">
        <f t="shared" si="171"/>
        <v>541.88400000000001</v>
      </c>
      <c r="K1982">
        <f t="shared" si="171"/>
        <v>1056.884</v>
      </c>
      <c r="L1982">
        <f t="shared" si="171"/>
        <v>1748.884</v>
      </c>
      <c r="M1982" s="11">
        <f t="shared" si="167"/>
        <v>701.11599999999999</v>
      </c>
      <c r="N1982">
        <f t="shared" si="169"/>
        <v>148.88400000000001</v>
      </c>
      <c r="O1982" s="2">
        <f t="shared" si="170"/>
        <v>2</v>
      </c>
      <c r="P1982" s="2">
        <f t="shared" si="168"/>
        <v>0</v>
      </c>
    </row>
    <row r="1983" spans="1:16" x14ac:dyDescent="0.2">
      <c r="A1983" s="2">
        <v>2831</v>
      </c>
      <c r="B1983" s="2">
        <v>25</v>
      </c>
      <c r="C1983" s="6">
        <v>290.16174999999998</v>
      </c>
      <c r="D1983" s="6">
        <v>198.72200000000001</v>
      </c>
      <c r="E1983" s="6">
        <v>258.98570110753212</v>
      </c>
      <c r="F1983" s="2">
        <v>1</v>
      </c>
      <c r="H1983">
        <f t="shared" si="171"/>
        <v>109.83825000000002</v>
      </c>
      <c r="I1983">
        <f t="shared" si="171"/>
        <v>559.83825000000002</v>
      </c>
      <c r="J1983">
        <f t="shared" si="171"/>
        <v>952.83825000000002</v>
      </c>
      <c r="K1983">
        <f t="shared" si="171"/>
        <v>1467.83825</v>
      </c>
      <c r="L1983">
        <f t="shared" si="171"/>
        <v>2159.8382499999998</v>
      </c>
      <c r="M1983" s="11">
        <f t="shared" si="167"/>
        <v>290.16174999999998</v>
      </c>
      <c r="N1983">
        <f t="shared" si="169"/>
        <v>109.83825000000002</v>
      </c>
      <c r="O1983" s="2">
        <f t="shared" si="170"/>
        <v>1</v>
      </c>
      <c r="P1983" s="2">
        <f t="shared" si="168"/>
        <v>1</v>
      </c>
    </row>
    <row r="1984" spans="1:16" x14ac:dyDescent="0.2">
      <c r="A1984" s="2">
        <v>2833</v>
      </c>
      <c r="B1984" s="2">
        <v>32</v>
      </c>
      <c r="C1984" s="6">
        <v>314.21924999999999</v>
      </c>
      <c r="D1984" s="6">
        <v>173.66822222222223</v>
      </c>
      <c r="E1984" s="6">
        <v>403.75650754980751</v>
      </c>
      <c r="F1984" s="2">
        <v>0</v>
      </c>
      <c r="H1984">
        <f t="shared" si="171"/>
        <v>85.780750000000012</v>
      </c>
      <c r="I1984">
        <f t="shared" si="171"/>
        <v>535.78075000000001</v>
      </c>
      <c r="J1984">
        <f t="shared" si="171"/>
        <v>928.78075000000001</v>
      </c>
      <c r="K1984">
        <f t="shared" si="171"/>
        <v>1443.7807499999999</v>
      </c>
      <c r="L1984">
        <f t="shared" si="171"/>
        <v>2135.7807499999999</v>
      </c>
      <c r="M1984" s="11">
        <f t="shared" si="167"/>
        <v>314.21924999999999</v>
      </c>
      <c r="N1984">
        <f t="shared" si="169"/>
        <v>85.780750000000012</v>
      </c>
      <c r="O1984" s="2">
        <f t="shared" si="170"/>
        <v>1</v>
      </c>
      <c r="P1984" s="2">
        <f t="shared" si="168"/>
        <v>0</v>
      </c>
    </row>
    <row r="1985" spans="1:16" x14ac:dyDescent="0.2">
      <c r="A1985" s="2">
        <v>2834</v>
      </c>
      <c r="B1985" s="2">
        <v>31</v>
      </c>
      <c r="C1985" s="6">
        <v>275.07474999999999</v>
      </c>
      <c r="D1985" s="6">
        <v>216.952</v>
      </c>
      <c r="E1985" s="6">
        <v>230.41767889190595</v>
      </c>
      <c r="F1985" s="2">
        <v>0</v>
      </c>
      <c r="H1985">
        <f t="shared" si="171"/>
        <v>124.92525000000001</v>
      </c>
      <c r="I1985">
        <f t="shared" si="171"/>
        <v>574.92525000000001</v>
      </c>
      <c r="J1985">
        <f t="shared" si="171"/>
        <v>967.92525000000001</v>
      </c>
      <c r="K1985">
        <f t="shared" si="171"/>
        <v>1482.92525</v>
      </c>
      <c r="L1985">
        <f t="shared" si="171"/>
        <v>2174.9252500000002</v>
      </c>
      <c r="M1985" s="11">
        <f t="shared" si="167"/>
        <v>275.07474999999999</v>
      </c>
      <c r="N1985">
        <f t="shared" si="169"/>
        <v>124.92525000000001</v>
      </c>
      <c r="O1985" s="2">
        <f t="shared" si="170"/>
        <v>1</v>
      </c>
      <c r="P1985" s="2">
        <f t="shared" si="168"/>
        <v>0</v>
      </c>
    </row>
    <row r="1986" spans="1:16" x14ac:dyDescent="0.2">
      <c r="A1986" s="2">
        <v>2835</v>
      </c>
      <c r="B1986" s="2">
        <v>32</v>
      </c>
      <c r="C1986" s="6">
        <v>1143.8322499999999</v>
      </c>
      <c r="D1986" s="6">
        <v>731.59533333333331</v>
      </c>
      <c r="E1986" s="6">
        <v>1089.3332584821662</v>
      </c>
      <c r="F1986" s="2">
        <v>1</v>
      </c>
      <c r="H1986">
        <f t="shared" si="171"/>
        <v>743.83224999999993</v>
      </c>
      <c r="I1986">
        <f t="shared" si="171"/>
        <v>293.83224999999993</v>
      </c>
      <c r="J1986">
        <f t="shared" si="171"/>
        <v>99.167750000000069</v>
      </c>
      <c r="K1986">
        <f t="shared" si="171"/>
        <v>614.16775000000007</v>
      </c>
      <c r="L1986">
        <f t="shared" si="171"/>
        <v>1306.1677500000001</v>
      </c>
      <c r="M1986" s="11">
        <f t="shared" si="167"/>
        <v>1143.8322499999999</v>
      </c>
      <c r="N1986">
        <f t="shared" si="169"/>
        <v>99.167750000000069</v>
      </c>
      <c r="O1986" s="2">
        <f t="shared" si="170"/>
        <v>3</v>
      </c>
      <c r="P1986" s="2">
        <f t="shared" si="168"/>
        <v>1</v>
      </c>
    </row>
    <row r="1987" spans="1:16" x14ac:dyDescent="0.2">
      <c r="A1987" s="2">
        <v>2836</v>
      </c>
      <c r="B1987" s="2">
        <v>42</v>
      </c>
      <c r="C1987" s="6">
        <v>665.09849999999994</v>
      </c>
      <c r="D1987" s="6">
        <v>884.0235555555555</v>
      </c>
      <c r="E1987" s="6">
        <v>281.9696477111051</v>
      </c>
      <c r="F1987" s="2">
        <v>1</v>
      </c>
      <c r="H1987">
        <f t="shared" si="171"/>
        <v>265.09849999999994</v>
      </c>
      <c r="I1987">
        <f t="shared" si="171"/>
        <v>184.90150000000006</v>
      </c>
      <c r="J1987">
        <f t="shared" si="171"/>
        <v>577.90150000000006</v>
      </c>
      <c r="K1987">
        <f t="shared" si="171"/>
        <v>1092.9014999999999</v>
      </c>
      <c r="L1987">
        <f t="shared" si="171"/>
        <v>1784.9014999999999</v>
      </c>
      <c r="M1987" s="11">
        <f t="shared" ref="M1987:M2050" si="172">+C1987</f>
        <v>665.09849999999994</v>
      </c>
      <c r="N1987">
        <f t="shared" si="169"/>
        <v>184.90150000000006</v>
      </c>
      <c r="O1987" s="2">
        <f t="shared" si="170"/>
        <v>2</v>
      </c>
      <c r="P1987" s="2">
        <f t="shared" ref="P1987:P2050" si="173">+F1987</f>
        <v>1</v>
      </c>
    </row>
    <row r="1988" spans="1:16" x14ac:dyDescent="0.2">
      <c r="A1988" s="2">
        <v>2838</v>
      </c>
      <c r="B1988" s="2">
        <v>25</v>
      </c>
      <c r="C1988" s="6">
        <v>295.25925000000001</v>
      </c>
      <c r="D1988" s="6">
        <v>286.08866666666665</v>
      </c>
      <c r="E1988" s="6">
        <v>146.30214016937725</v>
      </c>
      <c r="F1988" s="2">
        <v>0</v>
      </c>
      <c r="H1988">
        <f t="shared" si="171"/>
        <v>104.74074999999999</v>
      </c>
      <c r="I1988">
        <f t="shared" si="171"/>
        <v>554.74074999999993</v>
      </c>
      <c r="J1988">
        <f t="shared" si="171"/>
        <v>947.74074999999993</v>
      </c>
      <c r="K1988">
        <f t="shared" si="171"/>
        <v>1462.7407499999999</v>
      </c>
      <c r="L1988">
        <f t="shared" si="171"/>
        <v>2154.7407499999999</v>
      </c>
      <c r="M1988" s="11">
        <f t="shared" si="172"/>
        <v>295.25925000000001</v>
      </c>
      <c r="N1988">
        <f t="shared" ref="N1988:N2051" si="174">+MIN(H1988:L1988)</f>
        <v>104.74074999999999</v>
      </c>
      <c r="O1988" s="2">
        <f t="shared" ref="O1988:O2051" si="175">+MATCH(N1988,H1988:L1988,0)</f>
        <v>1</v>
      </c>
      <c r="P1988" s="2">
        <f t="shared" si="173"/>
        <v>0</v>
      </c>
    </row>
    <row r="1989" spans="1:16" x14ac:dyDescent="0.2">
      <c r="A1989" s="2">
        <v>2839</v>
      </c>
      <c r="B1989" s="2">
        <v>49</v>
      </c>
      <c r="C1989" s="6">
        <v>1290.69075</v>
      </c>
      <c r="D1989" s="6">
        <v>677.08244444444449</v>
      </c>
      <c r="E1989" s="6">
        <v>2105.0162363205231</v>
      </c>
      <c r="F1989" s="2">
        <v>1</v>
      </c>
      <c r="H1989">
        <f t="shared" si="171"/>
        <v>890.69074999999998</v>
      </c>
      <c r="I1989">
        <f t="shared" si="171"/>
        <v>440.69074999999998</v>
      </c>
      <c r="J1989">
        <f t="shared" si="171"/>
        <v>47.69074999999998</v>
      </c>
      <c r="K1989">
        <f t="shared" si="171"/>
        <v>467.30925000000002</v>
      </c>
      <c r="L1989">
        <f t="shared" si="171"/>
        <v>1159.30925</v>
      </c>
      <c r="M1989" s="11">
        <f t="shared" si="172"/>
        <v>1290.69075</v>
      </c>
      <c r="N1989">
        <f t="shared" si="174"/>
        <v>47.69074999999998</v>
      </c>
      <c r="O1989" s="2">
        <f t="shared" si="175"/>
        <v>3</v>
      </c>
      <c r="P1989" s="2">
        <f t="shared" si="173"/>
        <v>1</v>
      </c>
    </row>
    <row r="1990" spans="1:16" x14ac:dyDescent="0.2">
      <c r="A1990" s="2">
        <v>2840</v>
      </c>
      <c r="B1990" s="2">
        <v>31</v>
      </c>
      <c r="C1990" s="6">
        <v>504.26774999999998</v>
      </c>
      <c r="D1990" s="6">
        <v>572.58933333333334</v>
      </c>
      <c r="E1990" s="6">
        <v>169.67546492478965</v>
      </c>
      <c r="F1990" s="2">
        <v>0</v>
      </c>
      <c r="H1990">
        <f t="shared" si="171"/>
        <v>104.26774999999998</v>
      </c>
      <c r="I1990">
        <f t="shared" si="171"/>
        <v>345.73225000000002</v>
      </c>
      <c r="J1990">
        <f t="shared" si="171"/>
        <v>738.73225000000002</v>
      </c>
      <c r="K1990">
        <f t="shared" si="171"/>
        <v>1253.73225</v>
      </c>
      <c r="L1990">
        <f t="shared" si="171"/>
        <v>1945.73225</v>
      </c>
      <c r="M1990" s="11">
        <f t="shared" si="172"/>
        <v>504.26774999999998</v>
      </c>
      <c r="N1990">
        <f t="shared" si="174"/>
        <v>104.26774999999998</v>
      </c>
      <c r="O1990" s="2">
        <f t="shared" si="175"/>
        <v>1</v>
      </c>
      <c r="P1990" s="2">
        <f t="shared" si="173"/>
        <v>0</v>
      </c>
    </row>
    <row r="1991" spans="1:16" x14ac:dyDescent="0.2">
      <c r="A1991" s="2">
        <v>2844</v>
      </c>
      <c r="B1991" s="2">
        <v>37</v>
      </c>
      <c r="C1991" s="6">
        <v>220.87100000000001</v>
      </c>
      <c r="D1991" s="6">
        <v>134.11133333333333</v>
      </c>
      <c r="E1991" s="6">
        <v>257.30279777470895</v>
      </c>
      <c r="F1991" s="2">
        <v>0</v>
      </c>
      <c r="H1991">
        <f t="shared" si="171"/>
        <v>179.12899999999999</v>
      </c>
      <c r="I1991">
        <f t="shared" si="171"/>
        <v>629.12900000000002</v>
      </c>
      <c r="J1991">
        <f t="shared" si="171"/>
        <v>1022.129</v>
      </c>
      <c r="K1991">
        <f t="shared" si="171"/>
        <v>1537.1289999999999</v>
      </c>
      <c r="L1991">
        <f t="shared" si="171"/>
        <v>2229.1289999999999</v>
      </c>
      <c r="M1991" s="11">
        <f t="shared" si="172"/>
        <v>220.87100000000001</v>
      </c>
      <c r="N1991">
        <f t="shared" si="174"/>
        <v>179.12899999999999</v>
      </c>
      <c r="O1991" s="2">
        <f t="shared" si="175"/>
        <v>1</v>
      </c>
      <c r="P1991" s="2">
        <f t="shared" si="173"/>
        <v>0</v>
      </c>
    </row>
    <row r="1992" spans="1:16" x14ac:dyDescent="0.2">
      <c r="A1992" s="2">
        <v>2846</v>
      </c>
      <c r="B1992" s="2">
        <v>43</v>
      </c>
      <c r="C1992" s="6">
        <v>1851.0622499999999</v>
      </c>
      <c r="D1992" s="6">
        <v>1829.6128888888888</v>
      </c>
      <c r="E1992" s="6">
        <v>1159.4120229336329</v>
      </c>
      <c r="F1992" s="2">
        <v>1</v>
      </c>
      <c r="H1992">
        <f t="shared" si="171"/>
        <v>1451.0622499999999</v>
      </c>
      <c r="I1992">
        <f t="shared" si="171"/>
        <v>1001.0622499999999</v>
      </c>
      <c r="J1992">
        <f t="shared" si="171"/>
        <v>608.06224999999995</v>
      </c>
      <c r="K1992">
        <f t="shared" si="171"/>
        <v>93.062249999999949</v>
      </c>
      <c r="L1992">
        <f t="shared" si="171"/>
        <v>598.93775000000005</v>
      </c>
      <c r="M1992" s="11">
        <f t="shared" si="172"/>
        <v>1851.0622499999999</v>
      </c>
      <c r="N1992">
        <f t="shared" si="174"/>
        <v>93.062249999999949</v>
      </c>
      <c r="O1992" s="2">
        <f t="shared" si="175"/>
        <v>4</v>
      </c>
      <c r="P1992" s="2">
        <f t="shared" si="173"/>
        <v>1</v>
      </c>
    </row>
    <row r="1993" spans="1:16" x14ac:dyDescent="0.2">
      <c r="A1993" s="2">
        <v>2847</v>
      </c>
      <c r="B1993" s="2">
        <v>46</v>
      </c>
      <c r="C1993" s="6">
        <v>439.9015</v>
      </c>
      <c r="D1993" s="6">
        <v>357.02066666666667</v>
      </c>
      <c r="E1993" s="6">
        <v>284.40879724978549</v>
      </c>
      <c r="F1993" s="2">
        <v>0</v>
      </c>
      <c r="H1993">
        <f t="shared" si="171"/>
        <v>39.901499999999999</v>
      </c>
      <c r="I1993">
        <f t="shared" si="171"/>
        <v>410.0985</v>
      </c>
      <c r="J1993">
        <f t="shared" si="171"/>
        <v>803.09850000000006</v>
      </c>
      <c r="K1993">
        <f t="shared" si="171"/>
        <v>1318.0985000000001</v>
      </c>
      <c r="L1993">
        <f t="shared" si="171"/>
        <v>2010.0985000000001</v>
      </c>
      <c r="M1993" s="11">
        <f t="shared" si="172"/>
        <v>439.9015</v>
      </c>
      <c r="N1993">
        <f t="shared" si="174"/>
        <v>39.901499999999999</v>
      </c>
      <c r="O1993" s="2">
        <f t="shared" si="175"/>
        <v>1</v>
      </c>
      <c r="P1993" s="2">
        <f t="shared" si="173"/>
        <v>0</v>
      </c>
    </row>
    <row r="1994" spans="1:16" x14ac:dyDescent="0.2">
      <c r="A1994" s="2">
        <v>2848</v>
      </c>
      <c r="B1994" s="2">
        <v>25</v>
      </c>
      <c r="C1994" s="6">
        <v>12.391999999999999</v>
      </c>
      <c r="D1994" s="6">
        <v>6.935777777777778</v>
      </c>
      <c r="E1994" s="6">
        <v>15.061952158144138</v>
      </c>
      <c r="F1994" s="2">
        <v>0</v>
      </c>
      <c r="H1994">
        <f t="shared" si="171"/>
        <v>387.608</v>
      </c>
      <c r="I1994">
        <f t="shared" si="171"/>
        <v>837.60799999999995</v>
      </c>
      <c r="J1994">
        <f t="shared" si="171"/>
        <v>1230.6079999999999</v>
      </c>
      <c r="K1994">
        <f t="shared" si="171"/>
        <v>1745.6079999999999</v>
      </c>
      <c r="L1994">
        <f t="shared" si="171"/>
        <v>2437.6080000000002</v>
      </c>
      <c r="M1994" s="11">
        <f t="shared" si="172"/>
        <v>12.391999999999999</v>
      </c>
      <c r="N1994">
        <f t="shared" si="174"/>
        <v>387.608</v>
      </c>
      <c r="O1994" s="2">
        <f t="shared" si="175"/>
        <v>1</v>
      </c>
      <c r="P1994" s="2">
        <f t="shared" si="173"/>
        <v>0</v>
      </c>
    </row>
    <row r="1995" spans="1:16" x14ac:dyDescent="0.2">
      <c r="A1995" s="2">
        <v>2850</v>
      </c>
      <c r="B1995" s="2">
        <v>51</v>
      </c>
      <c r="C1995" s="6">
        <v>1578.63625</v>
      </c>
      <c r="D1995" s="6">
        <v>1925.7968888888888</v>
      </c>
      <c r="E1995" s="6">
        <v>593.21017587326264</v>
      </c>
      <c r="F1995" s="2">
        <v>1</v>
      </c>
      <c r="H1995">
        <f t="shared" si="171"/>
        <v>1178.63625</v>
      </c>
      <c r="I1995">
        <f t="shared" si="171"/>
        <v>728.63625000000002</v>
      </c>
      <c r="J1995">
        <f t="shared" si="171"/>
        <v>335.63625000000002</v>
      </c>
      <c r="K1995">
        <f t="shared" si="171"/>
        <v>179.36374999999998</v>
      </c>
      <c r="L1995">
        <f t="shared" si="171"/>
        <v>871.36374999999998</v>
      </c>
      <c r="M1995" s="11">
        <f t="shared" si="172"/>
        <v>1578.63625</v>
      </c>
      <c r="N1995">
        <f t="shared" si="174"/>
        <v>179.36374999999998</v>
      </c>
      <c r="O1995" s="2">
        <f t="shared" si="175"/>
        <v>4</v>
      </c>
      <c r="P1995" s="2">
        <f t="shared" si="173"/>
        <v>1</v>
      </c>
    </row>
    <row r="1996" spans="1:16" x14ac:dyDescent="0.2">
      <c r="A1996" s="2">
        <v>2851</v>
      </c>
      <c r="B1996" s="2">
        <v>32</v>
      </c>
      <c r="C1996" s="6">
        <v>878.04250000000002</v>
      </c>
      <c r="D1996" s="6">
        <v>680.07888888888886</v>
      </c>
      <c r="E1996" s="6">
        <v>896.84428571362264</v>
      </c>
      <c r="F1996" s="2">
        <v>0</v>
      </c>
      <c r="H1996">
        <f t="shared" si="171"/>
        <v>478.04250000000002</v>
      </c>
      <c r="I1996">
        <f t="shared" si="171"/>
        <v>28.042500000000018</v>
      </c>
      <c r="J1996">
        <f t="shared" si="171"/>
        <v>364.95749999999998</v>
      </c>
      <c r="K1996">
        <f t="shared" si="171"/>
        <v>879.95749999999998</v>
      </c>
      <c r="L1996">
        <f t="shared" si="171"/>
        <v>1571.9575</v>
      </c>
      <c r="M1996" s="11">
        <f t="shared" si="172"/>
        <v>878.04250000000002</v>
      </c>
      <c r="N1996">
        <f t="shared" si="174"/>
        <v>28.042500000000018</v>
      </c>
      <c r="O1996" s="2">
        <f t="shared" si="175"/>
        <v>2</v>
      </c>
      <c r="P1996" s="2">
        <f t="shared" si="173"/>
        <v>0</v>
      </c>
    </row>
    <row r="1997" spans="1:16" x14ac:dyDescent="0.2">
      <c r="A1997" s="2">
        <v>2852</v>
      </c>
      <c r="B1997" s="2">
        <v>51</v>
      </c>
      <c r="C1997" s="6">
        <v>71.986999999999995</v>
      </c>
      <c r="D1997" s="6">
        <v>88.63666666666667</v>
      </c>
      <c r="E1997" s="6">
        <v>46.583652312630569</v>
      </c>
      <c r="F1997" s="2">
        <v>0</v>
      </c>
      <c r="H1997">
        <f t="shared" si="171"/>
        <v>328.01300000000003</v>
      </c>
      <c r="I1997">
        <f t="shared" si="171"/>
        <v>778.01300000000003</v>
      </c>
      <c r="J1997">
        <f t="shared" si="171"/>
        <v>1171.0129999999999</v>
      </c>
      <c r="K1997">
        <f t="shared" si="171"/>
        <v>1686.0129999999999</v>
      </c>
      <c r="L1997">
        <f t="shared" si="171"/>
        <v>2378.0129999999999</v>
      </c>
      <c r="M1997" s="11">
        <f t="shared" si="172"/>
        <v>71.986999999999995</v>
      </c>
      <c r="N1997">
        <f t="shared" si="174"/>
        <v>328.01300000000003</v>
      </c>
      <c r="O1997" s="2">
        <f t="shared" si="175"/>
        <v>1</v>
      </c>
      <c r="P1997" s="2">
        <f t="shared" si="173"/>
        <v>0</v>
      </c>
    </row>
    <row r="1998" spans="1:16" x14ac:dyDescent="0.2">
      <c r="A1998" s="2">
        <v>2854</v>
      </c>
      <c r="B1998" s="2">
        <v>28</v>
      </c>
      <c r="C1998" s="6">
        <v>815.45500000000004</v>
      </c>
      <c r="D1998" s="6">
        <v>457.30155555555558</v>
      </c>
      <c r="E1998" s="6">
        <v>909.72137962924637</v>
      </c>
      <c r="F1998" s="2">
        <v>1</v>
      </c>
      <c r="H1998">
        <f t="shared" si="171"/>
        <v>415.45500000000004</v>
      </c>
      <c r="I1998">
        <f t="shared" si="171"/>
        <v>34.544999999999959</v>
      </c>
      <c r="J1998">
        <f t="shared" si="171"/>
        <v>427.54499999999996</v>
      </c>
      <c r="K1998">
        <f t="shared" si="171"/>
        <v>942.54499999999996</v>
      </c>
      <c r="L1998">
        <f t="shared" si="171"/>
        <v>1634.5450000000001</v>
      </c>
      <c r="M1998" s="11">
        <f t="shared" si="172"/>
        <v>815.45500000000004</v>
      </c>
      <c r="N1998">
        <f t="shared" si="174"/>
        <v>34.544999999999959</v>
      </c>
      <c r="O1998" s="2">
        <f t="shared" si="175"/>
        <v>2</v>
      </c>
      <c r="P1998" s="2">
        <f t="shared" si="173"/>
        <v>1</v>
      </c>
    </row>
    <row r="1999" spans="1:16" x14ac:dyDescent="0.2">
      <c r="A1999" s="2">
        <v>2855</v>
      </c>
      <c r="B1999" s="2">
        <v>64</v>
      </c>
      <c r="C1999" s="6">
        <v>1248.617</v>
      </c>
      <c r="D1999" s="6">
        <v>1589.3926666666666</v>
      </c>
      <c r="E1999" s="6">
        <v>755.11313561750933</v>
      </c>
      <c r="F1999" s="2">
        <v>1</v>
      </c>
      <c r="H1999">
        <f t="shared" si="171"/>
        <v>848.61699999999996</v>
      </c>
      <c r="I1999">
        <f t="shared" si="171"/>
        <v>398.61699999999996</v>
      </c>
      <c r="J1999">
        <f t="shared" si="171"/>
        <v>5.6169999999999618</v>
      </c>
      <c r="K1999">
        <f t="shared" si="171"/>
        <v>509.38300000000004</v>
      </c>
      <c r="L1999">
        <f t="shared" si="171"/>
        <v>1201.383</v>
      </c>
      <c r="M1999" s="11">
        <f t="shared" si="172"/>
        <v>1248.617</v>
      </c>
      <c r="N1999">
        <f t="shared" si="174"/>
        <v>5.6169999999999618</v>
      </c>
      <c r="O1999" s="2">
        <f t="shared" si="175"/>
        <v>3</v>
      </c>
      <c r="P1999" s="2">
        <f t="shared" si="173"/>
        <v>1</v>
      </c>
    </row>
    <row r="2000" spans="1:16" x14ac:dyDescent="0.2">
      <c r="A2000" s="2">
        <v>2856</v>
      </c>
      <c r="B2000" s="2">
        <v>31</v>
      </c>
      <c r="C2000" s="6">
        <v>950.57</v>
      </c>
      <c r="D2000" s="6">
        <v>1161.222888888889</v>
      </c>
      <c r="E2000" s="6">
        <v>442.45373715821597</v>
      </c>
      <c r="F2000" s="2">
        <v>1</v>
      </c>
      <c r="H2000">
        <f t="shared" si="171"/>
        <v>550.57000000000005</v>
      </c>
      <c r="I2000">
        <f t="shared" si="171"/>
        <v>100.57000000000005</v>
      </c>
      <c r="J2000">
        <f t="shared" si="171"/>
        <v>292.42999999999995</v>
      </c>
      <c r="K2000">
        <f t="shared" si="171"/>
        <v>807.43</v>
      </c>
      <c r="L2000">
        <f t="shared" si="171"/>
        <v>1499.4299999999998</v>
      </c>
      <c r="M2000" s="11">
        <f t="shared" si="172"/>
        <v>950.57</v>
      </c>
      <c r="N2000">
        <f t="shared" si="174"/>
        <v>100.57000000000005</v>
      </c>
      <c r="O2000" s="2">
        <f t="shared" si="175"/>
        <v>2</v>
      </c>
      <c r="P2000" s="2">
        <f t="shared" si="173"/>
        <v>1</v>
      </c>
    </row>
    <row r="2001" spans="1:16" x14ac:dyDescent="0.2">
      <c r="A2001" s="2">
        <v>2858</v>
      </c>
      <c r="B2001" s="2">
        <v>26</v>
      </c>
      <c r="C2001" s="6">
        <v>2335.8857499999999</v>
      </c>
      <c r="D2001" s="6">
        <v>2413.3995555555557</v>
      </c>
      <c r="E2001" s="6">
        <v>1074.9217327560268</v>
      </c>
      <c r="F2001" s="2">
        <v>1</v>
      </c>
      <c r="H2001">
        <f t="shared" si="171"/>
        <v>1935.8857499999999</v>
      </c>
      <c r="I2001">
        <f t="shared" si="171"/>
        <v>1485.8857499999999</v>
      </c>
      <c r="J2001">
        <f t="shared" si="171"/>
        <v>1092.8857499999999</v>
      </c>
      <c r="K2001">
        <f t="shared" si="171"/>
        <v>577.88574999999992</v>
      </c>
      <c r="L2001">
        <f t="shared" si="171"/>
        <v>114.11425000000008</v>
      </c>
      <c r="M2001" s="11">
        <f t="shared" si="172"/>
        <v>2335.8857499999999</v>
      </c>
      <c r="N2001">
        <f t="shared" si="174"/>
        <v>114.11425000000008</v>
      </c>
      <c r="O2001" s="2">
        <f t="shared" si="175"/>
        <v>5</v>
      </c>
      <c r="P2001" s="2">
        <f t="shared" si="173"/>
        <v>1</v>
      </c>
    </row>
    <row r="2002" spans="1:16" x14ac:dyDescent="0.2">
      <c r="A2002" s="2">
        <v>2859</v>
      </c>
      <c r="B2002" s="2">
        <v>26</v>
      </c>
      <c r="C2002" s="6">
        <v>498.5215</v>
      </c>
      <c r="D2002" s="6">
        <v>361.06888888888886</v>
      </c>
      <c r="E2002" s="6">
        <v>429.5233737702971</v>
      </c>
      <c r="F2002" s="2">
        <v>1</v>
      </c>
      <c r="H2002">
        <f t="shared" si="171"/>
        <v>98.521500000000003</v>
      </c>
      <c r="I2002">
        <f t="shared" si="171"/>
        <v>351.4785</v>
      </c>
      <c r="J2002">
        <f t="shared" si="171"/>
        <v>744.47849999999994</v>
      </c>
      <c r="K2002">
        <f t="shared" si="171"/>
        <v>1259.4784999999999</v>
      </c>
      <c r="L2002">
        <f t="shared" si="171"/>
        <v>1951.4784999999999</v>
      </c>
      <c r="M2002" s="11">
        <f t="shared" si="172"/>
        <v>498.5215</v>
      </c>
      <c r="N2002">
        <f t="shared" si="174"/>
        <v>98.521500000000003</v>
      </c>
      <c r="O2002" s="2">
        <f t="shared" si="175"/>
        <v>1</v>
      </c>
      <c r="P2002" s="2">
        <f t="shared" si="173"/>
        <v>1</v>
      </c>
    </row>
    <row r="2003" spans="1:16" x14ac:dyDescent="0.2">
      <c r="A2003" s="2">
        <v>2860</v>
      </c>
      <c r="B2003" s="2">
        <v>28</v>
      </c>
      <c r="C2003" s="6">
        <v>294.76224999999999</v>
      </c>
      <c r="D2003" s="6">
        <v>256.78666666666669</v>
      </c>
      <c r="E2003" s="6">
        <v>156.90976338394063</v>
      </c>
      <c r="F2003" s="2">
        <v>0</v>
      </c>
      <c r="H2003">
        <f t="shared" si="171"/>
        <v>105.23775000000001</v>
      </c>
      <c r="I2003">
        <f t="shared" si="171"/>
        <v>555.23775000000001</v>
      </c>
      <c r="J2003">
        <f t="shared" si="171"/>
        <v>948.23775000000001</v>
      </c>
      <c r="K2003">
        <f t="shared" si="171"/>
        <v>1463.23775</v>
      </c>
      <c r="L2003">
        <f t="shared" si="171"/>
        <v>2155.2377500000002</v>
      </c>
      <c r="M2003" s="11">
        <f t="shared" si="172"/>
        <v>294.76224999999999</v>
      </c>
      <c r="N2003">
        <f t="shared" si="174"/>
        <v>105.23775000000001</v>
      </c>
      <c r="O2003" s="2">
        <f t="shared" si="175"/>
        <v>1</v>
      </c>
      <c r="P2003" s="2">
        <f t="shared" si="173"/>
        <v>0</v>
      </c>
    </row>
    <row r="2004" spans="1:16" x14ac:dyDescent="0.2">
      <c r="A2004" s="2">
        <v>2861</v>
      </c>
      <c r="B2004" s="2">
        <v>50</v>
      </c>
      <c r="C2004" s="6">
        <v>980.10749999999996</v>
      </c>
      <c r="D2004" s="6">
        <v>879.51177777777775</v>
      </c>
      <c r="E2004" s="6">
        <v>747.49458139657122</v>
      </c>
      <c r="F2004" s="2">
        <v>1</v>
      </c>
      <c r="H2004">
        <f t="shared" si="171"/>
        <v>580.10749999999996</v>
      </c>
      <c r="I2004">
        <f t="shared" si="171"/>
        <v>130.10749999999996</v>
      </c>
      <c r="J2004">
        <f t="shared" si="171"/>
        <v>262.89250000000004</v>
      </c>
      <c r="K2004">
        <f t="shared" si="171"/>
        <v>777.89250000000004</v>
      </c>
      <c r="L2004">
        <f t="shared" si="171"/>
        <v>1469.8924999999999</v>
      </c>
      <c r="M2004" s="11">
        <f t="shared" si="172"/>
        <v>980.10749999999996</v>
      </c>
      <c r="N2004">
        <f t="shared" si="174"/>
        <v>130.10749999999996</v>
      </c>
      <c r="O2004" s="2">
        <f t="shared" si="175"/>
        <v>2</v>
      </c>
      <c r="P2004" s="2">
        <f t="shared" si="173"/>
        <v>1</v>
      </c>
    </row>
    <row r="2005" spans="1:16" x14ac:dyDescent="0.2">
      <c r="A2005" s="2">
        <v>2862</v>
      </c>
      <c r="B2005" s="2">
        <v>52</v>
      </c>
      <c r="C2005" s="6">
        <v>452.33100000000002</v>
      </c>
      <c r="D2005" s="6">
        <v>244.72377777777777</v>
      </c>
      <c r="E2005" s="6">
        <v>469.20658231235035</v>
      </c>
      <c r="F2005" s="2">
        <v>1</v>
      </c>
      <c r="H2005">
        <f t="shared" ref="H2005:L2055" si="176">+ABS(H$2-$M2005)</f>
        <v>52.331000000000017</v>
      </c>
      <c r="I2005">
        <f t="shared" si="176"/>
        <v>397.66899999999998</v>
      </c>
      <c r="J2005">
        <f t="shared" si="176"/>
        <v>790.66899999999998</v>
      </c>
      <c r="K2005">
        <f t="shared" si="176"/>
        <v>1305.6689999999999</v>
      </c>
      <c r="L2005">
        <f t="shared" si="176"/>
        <v>1997.6689999999999</v>
      </c>
      <c r="M2005" s="11">
        <f t="shared" si="172"/>
        <v>452.33100000000002</v>
      </c>
      <c r="N2005">
        <f t="shared" si="174"/>
        <v>52.331000000000017</v>
      </c>
      <c r="O2005" s="2">
        <f t="shared" si="175"/>
        <v>1</v>
      </c>
      <c r="P2005" s="2">
        <f t="shared" si="173"/>
        <v>1</v>
      </c>
    </row>
    <row r="2006" spans="1:16" x14ac:dyDescent="0.2">
      <c r="A2006" s="2">
        <v>2863</v>
      </c>
      <c r="B2006" s="2">
        <v>50</v>
      </c>
      <c r="C2006" s="6">
        <v>722.97275000000002</v>
      </c>
      <c r="D2006" s="6">
        <v>351.82622222222221</v>
      </c>
      <c r="E2006" s="6">
        <v>1040.7433641070529</v>
      </c>
      <c r="F2006" s="2">
        <v>0</v>
      </c>
      <c r="H2006">
        <f t="shared" si="176"/>
        <v>322.97275000000002</v>
      </c>
      <c r="I2006">
        <f t="shared" si="176"/>
        <v>127.02724999999998</v>
      </c>
      <c r="J2006">
        <f t="shared" si="176"/>
        <v>520.02724999999998</v>
      </c>
      <c r="K2006">
        <f t="shared" si="176"/>
        <v>1035.0272500000001</v>
      </c>
      <c r="L2006">
        <f t="shared" si="176"/>
        <v>1727.0272500000001</v>
      </c>
      <c r="M2006" s="11">
        <f t="shared" si="172"/>
        <v>722.97275000000002</v>
      </c>
      <c r="N2006">
        <f t="shared" si="174"/>
        <v>127.02724999999998</v>
      </c>
      <c r="O2006" s="2">
        <f t="shared" si="175"/>
        <v>2</v>
      </c>
      <c r="P2006" s="2">
        <f t="shared" si="173"/>
        <v>0</v>
      </c>
    </row>
    <row r="2007" spans="1:16" x14ac:dyDescent="0.2">
      <c r="A2007" s="2">
        <v>2864</v>
      </c>
      <c r="B2007" s="2">
        <v>29</v>
      </c>
      <c r="C2007" s="6">
        <v>1357.53475</v>
      </c>
      <c r="D2007" s="6">
        <v>1164.0619999999999</v>
      </c>
      <c r="E2007" s="6">
        <v>1166.9826037808996</v>
      </c>
      <c r="F2007" s="2">
        <v>1</v>
      </c>
      <c r="H2007">
        <f t="shared" si="176"/>
        <v>957.53475000000003</v>
      </c>
      <c r="I2007">
        <f t="shared" si="176"/>
        <v>507.53475000000003</v>
      </c>
      <c r="J2007">
        <f t="shared" si="176"/>
        <v>114.53475000000003</v>
      </c>
      <c r="K2007">
        <f t="shared" si="176"/>
        <v>400.46524999999997</v>
      </c>
      <c r="L2007">
        <f t="shared" si="176"/>
        <v>1092.46525</v>
      </c>
      <c r="M2007" s="11">
        <f t="shared" si="172"/>
        <v>1357.53475</v>
      </c>
      <c r="N2007">
        <f t="shared" si="174"/>
        <v>114.53475000000003</v>
      </c>
      <c r="O2007" s="2">
        <f t="shared" si="175"/>
        <v>3</v>
      </c>
      <c r="P2007" s="2">
        <f t="shared" si="173"/>
        <v>1</v>
      </c>
    </row>
    <row r="2008" spans="1:16" x14ac:dyDescent="0.2">
      <c r="A2008" s="2">
        <v>2865</v>
      </c>
      <c r="B2008" s="2">
        <v>42</v>
      </c>
      <c r="C2008" s="6">
        <v>248.20025000000001</v>
      </c>
      <c r="D2008" s="6">
        <v>212.12733333333333</v>
      </c>
      <c r="E2008" s="6">
        <v>120.5117169018601</v>
      </c>
      <c r="F2008" s="2">
        <v>0</v>
      </c>
      <c r="H2008">
        <f t="shared" si="176"/>
        <v>151.79974999999999</v>
      </c>
      <c r="I2008">
        <f t="shared" si="176"/>
        <v>601.79975000000002</v>
      </c>
      <c r="J2008">
        <f t="shared" si="176"/>
        <v>994.79975000000002</v>
      </c>
      <c r="K2008">
        <f t="shared" si="176"/>
        <v>1509.7997499999999</v>
      </c>
      <c r="L2008">
        <f t="shared" si="176"/>
        <v>2201.7997500000001</v>
      </c>
      <c r="M2008" s="11">
        <f t="shared" si="172"/>
        <v>248.20025000000001</v>
      </c>
      <c r="N2008">
        <f t="shared" si="174"/>
        <v>151.79974999999999</v>
      </c>
      <c r="O2008" s="2">
        <f t="shared" si="175"/>
        <v>1</v>
      </c>
      <c r="P2008" s="2">
        <f t="shared" si="173"/>
        <v>0</v>
      </c>
    </row>
    <row r="2009" spans="1:16" x14ac:dyDescent="0.2">
      <c r="A2009" s="2">
        <v>2866</v>
      </c>
      <c r="B2009" s="2">
        <v>42</v>
      </c>
      <c r="C2009" s="6">
        <v>392.666</v>
      </c>
      <c r="D2009" s="6">
        <v>445.45266666666669</v>
      </c>
      <c r="E2009" s="6">
        <v>247.14821990151569</v>
      </c>
      <c r="F2009" s="2">
        <v>0</v>
      </c>
      <c r="H2009">
        <f t="shared" si="176"/>
        <v>7.3340000000000032</v>
      </c>
      <c r="I2009">
        <f t="shared" si="176"/>
        <v>457.334</v>
      </c>
      <c r="J2009">
        <f t="shared" si="176"/>
        <v>850.33400000000006</v>
      </c>
      <c r="K2009">
        <f t="shared" si="176"/>
        <v>1365.3340000000001</v>
      </c>
      <c r="L2009">
        <f t="shared" si="176"/>
        <v>2057.3339999999998</v>
      </c>
      <c r="M2009" s="11">
        <f t="shared" si="172"/>
        <v>392.666</v>
      </c>
      <c r="N2009">
        <f t="shared" si="174"/>
        <v>7.3340000000000032</v>
      </c>
      <c r="O2009" s="2">
        <f t="shared" si="175"/>
        <v>1</v>
      </c>
      <c r="P2009" s="2">
        <f t="shared" si="173"/>
        <v>0</v>
      </c>
    </row>
    <row r="2010" spans="1:16" x14ac:dyDescent="0.2">
      <c r="A2010" s="2">
        <v>2868</v>
      </c>
      <c r="B2010" s="2">
        <v>34</v>
      </c>
      <c r="C2010" s="6">
        <v>194.2405</v>
      </c>
      <c r="D2010" s="6">
        <v>89.259555555555551</v>
      </c>
      <c r="E2010" s="6">
        <v>226.81904435367608</v>
      </c>
      <c r="F2010" s="2">
        <v>0</v>
      </c>
      <c r="H2010">
        <f t="shared" si="176"/>
        <v>205.7595</v>
      </c>
      <c r="I2010">
        <f t="shared" si="176"/>
        <v>655.7595</v>
      </c>
      <c r="J2010">
        <f t="shared" si="176"/>
        <v>1048.7595000000001</v>
      </c>
      <c r="K2010">
        <f t="shared" si="176"/>
        <v>1563.7595000000001</v>
      </c>
      <c r="L2010">
        <f t="shared" si="176"/>
        <v>2255.7595000000001</v>
      </c>
      <c r="M2010" s="11">
        <f t="shared" si="172"/>
        <v>194.2405</v>
      </c>
      <c r="N2010">
        <f t="shared" si="174"/>
        <v>205.7595</v>
      </c>
      <c r="O2010" s="2">
        <f t="shared" si="175"/>
        <v>1</v>
      </c>
      <c r="P2010" s="2">
        <f t="shared" si="173"/>
        <v>0</v>
      </c>
    </row>
    <row r="2011" spans="1:16" x14ac:dyDescent="0.2">
      <c r="A2011" s="2">
        <v>2869</v>
      </c>
      <c r="B2011" s="2">
        <v>43</v>
      </c>
      <c r="C2011" s="6">
        <v>1025.2315000000001</v>
      </c>
      <c r="D2011" s="6">
        <v>910.69622222222222</v>
      </c>
      <c r="E2011" s="6">
        <v>697.10074691377008</v>
      </c>
      <c r="F2011" s="2">
        <v>0</v>
      </c>
      <c r="H2011">
        <f t="shared" si="176"/>
        <v>625.2315000000001</v>
      </c>
      <c r="I2011">
        <f t="shared" si="176"/>
        <v>175.2315000000001</v>
      </c>
      <c r="J2011">
        <f t="shared" si="176"/>
        <v>217.7684999999999</v>
      </c>
      <c r="K2011">
        <f t="shared" si="176"/>
        <v>732.7684999999999</v>
      </c>
      <c r="L2011">
        <f t="shared" si="176"/>
        <v>1424.7684999999999</v>
      </c>
      <c r="M2011" s="11">
        <f t="shared" si="172"/>
        <v>1025.2315000000001</v>
      </c>
      <c r="N2011">
        <f t="shared" si="174"/>
        <v>175.2315000000001</v>
      </c>
      <c r="O2011" s="2">
        <f t="shared" si="175"/>
        <v>2</v>
      </c>
      <c r="P2011" s="2">
        <f t="shared" si="173"/>
        <v>0</v>
      </c>
    </row>
    <row r="2012" spans="1:16" x14ac:dyDescent="0.2">
      <c r="A2012" s="2">
        <v>2873</v>
      </c>
      <c r="B2012" s="2">
        <v>45</v>
      </c>
      <c r="C2012" s="6">
        <v>1134.5907500000001</v>
      </c>
      <c r="D2012" s="6">
        <v>1386.5737777777779</v>
      </c>
      <c r="E2012" s="6">
        <v>419.97919872945488</v>
      </c>
      <c r="F2012" s="2">
        <v>1</v>
      </c>
      <c r="H2012">
        <f t="shared" si="176"/>
        <v>734.59075000000007</v>
      </c>
      <c r="I2012">
        <f t="shared" si="176"/>
        <v>284.59075000000007</v>
      </c>
      <c r="J2012">
        <f t="shared" si="176"/>
        <v>108.40924999999993</v>
      </c>
      <c r="K2012">
        <f t="shared" si="176"/>
        <v>623.40924999999993</v>
      </c>
      <c r="L2012">
        <f t="shared" si="176"/>
        <v>1315.4092499999999</v>
      </c>
      <c r="M2012" s="11">
        <f t="shared" si="172"/>
        <v>1134.5907500000001</v>
      </c>
      <c r="N2012">
        <f t="shared" si="174"/>
        <v>108.40924999999993</v>
      </c>
      <c r="O2012" s="2">
        <f t="shared" si="175"/>
        <v>3</v>
      </c>
      <c r="P2012" s="2">
        <f t="shared" si="173"/>
        <v>1</v>
      </c>
    </row>
    <row r="2013" spans="1:16" x14ac:dyDescent="0.2">
      <c r="A2013" s="2">
        <v>2874</v>
      </c>
      <c r="B2013" s="2">
        <v>52</v>
      </c>
      <c r="C2013" s="6">
        <v>14.114750000000001</v>
      </c>
      <c r="D2013" s="6">
        <v>14.097333333333333</v>
      </c>
      <c r="E2013" s="6">
        <v>10.746675278567535</v>
      </c>
      <c r="F2013" s="2">
        <v>0</v>
      </c>
      <c r="H2013">
        <f t="shared" si="176"/>
        <v>385.88524999999998</v>
      </c>
      <c r="I2013">
        <f t="shared" si="176"/>
        <v>835.88525000000004</v>
      </c>
      <c r="J2013">
        <f t="shared" si="176"/>
        <v>1228.88525</v>
      </c>
      <c r="K2013">
        <f t="shared" si="176"/>
        <v>1743.88525</v>
      </c>
      <c r="L2013">
        <f t="shared" si="176"/>
        <v>2435.8852499999998</v>
      </c>
      <c r="M2013" s="11">
        <f t="shared" si="172"/>
        <v>14.114750000000001</v>
      </c>
      <c r="N2013">
        <f t="shared" si="174"/>
        <v>385.88524999999998</v>
      </c>
      <c r="O2013" s="2">
        <f t="shared" si="175"/>
        <v>1</v>
      </c>
      <c r="P2013" s="2">
        <f t="shared" si="173"/>
        <v>0</v>
      </c>
    </row>
    <row r="2014" spans="1:16" x14ac:dyDescent="0.2">
      <c r="A2014" s="2">
        <v>2875</v>
      </c>
      <c r="B2014" s="2">
        <v>28</v>
      </c>
      <c r="C2014" s="6">
        <v>713.44050000000004</v>
      </c>
      <c r="D2014" s="6">
        <v>883.61222222222227</v>
      </c>
      <c r="E2014" s="6">
        <v>323.26917483852486</v>
      </c>
      <c r="F2014" s="2">
        <v>1</v>
      </c>
      <c r="H2014">
        <f t="shared" si="176"/>
        <v>313.44050000000004</v>
      </c>
      <c r="I2014">
        <f t="shared" si="176"/>
        <v>136.55949999999996</v>
      </c>
      <c r="J2014">
        <f t="shared" si="176"/>
        <v>529.55949999999996</v>
      </c>
      <c r="K2014">
        <f t="shared" si="176"/>
        <v>1044.5594999999998</v>
      </c>
      <c r="L2014">
        <f t="shared" si="176"/>
        <v>1736.5594999999998</v>
      </c>
      <c r="M2014" s="11">
        <f t="shared" si="172"/>
        <v>713.44050000000004</v>
      </c>
      <c r="N2014">
        <f t="shared" si="174"/>
        <v>136.55949999999996</v>
      </c>
      <c r="O2014" s="2">
        <f t="shared" si="175"/>
        <v>2</v>
      </c>
      <c r="P2014" s="2">
        <f t="shared" si="173"/>
        <v>1</v>
      </c>
    </row>
    <row r="2015" spans="1:16" x14ac:dyDescent="0.2">
      <c r="A2015" s="2">
        <v>2876</v>
      </c>
      <c r="B2015" s="2">
        <v>28</v>
      </c>
      <c r="C2015" s="6">
        <v>1023.7275</v>
      </c>
      <c r="D2015" s="6">
        <v>1173.2002222222222</v>
      </c>
      <c r="E2015" s="6">
        <v>355.50536718233991</v>
      </c>
      <c r="F2015" s="2">
        <v>1</v>
      </c>
      <c r="H2015">
        <f t="shared" si="176"/>
        <v>623.72749999999996</v>
      </c>
      <c r="I2015">
        <f t="shared" si="176"/>
        <v>173.72749999999996</v>
      </c>
      <c r="J2015">
        <f t="shared" si="176"/>
        <v>219.27250000000004</v>
      </c>
      <c r="K2015">
        <f t="shared" si="176"/>
        <v>734.27250000000004</v>
      </c>
      <c r="L2015">
        <f t="shared" si="176"/>
        <v>1426.2725</v>
      </c>
      <c r="M2015" s="11">
        <f t="shared" si="172"/>
        <v>1023.7275</v>
      </c>
      <c r="N2015">
        <f t="shared" si="174"/>
        <v>173.72749999999996</v>
      </c>
      <c r="O2015" s="2">
        <f t="shared" si="175"/>
        <v>2</v>
      </c>
      <c r="P2015" s="2">
        <f t="shared" si="173"/>
        <v>1</v>
      </c>
    </row>
    <row r="2016" spans="1:16" x14ac:dyDescent="0.2">
      <c r="A2016" s="2">
        <v>2878</v>
      </c>
      <c r="B2016" s="2">
        <v>32</v>
      </c>
      <c r="C2016" s="6">
        <v>995.17425000000003</v>
      </c>
      <c r="D2016" s="6">
        <v>1086.2840000000001</v>
      </c>
      <c r="E2016" s="6">
        <v>336.65234292253211</v>
      </c>
      <c r="F2016" s="2">
        <v>1</v>
      </c>
      <c r="H2016">
        <f t="shared" si="176"/>
        <v>595.17425000000003</v>
      </c>
      <c r="I2016">
        <f t="shared" si="176"/>
        <v>145.17425000000003</v>
      </c>
      <c r="J2016">
        <f t="shared" si="176"/>
        <v>247.82574999999997</v>
      </c>
      <c r="K2016">
        <f t="shared" si="176"/>
        <v>762.82574999999997</v>
      </c>
      <c r="L2016">
        <f t="shared" si="176"/>
        <v>1454.82575</v>
      </c>
      <c r="M2016" s="11">
        <f t="shared" si="172"/>
        <v>995.17425000000003</v>
      </c>
      <c r="N2016">
        <f t="shared" si="174"/>
        <v>145.17425000000003</v>
      </c>
      <c r="O2016" s="2">
        <f t="shared" si="175"/>
        <v>2</v>
      </c>
      <c r="P2016" s="2">
        <f t="shared" si="173"/>
        <v>1</v>
      </c>
    </row>
    <row r="2017" spans="1:16" x14ac:dyDescent="0.2">
      <c r="A2017" s="2">
        <v>2880</v>
      </c>
      <c r="B2017" s="2">
        <v>53</v>
      </c>
      <c r="C2017" s="6">
        <v>572.74149999999997</v>
      </c>
      <c r="D2017" s="6">
        <v>376.62533333333334</v>
      </c>
      <c r="E2017" s="6">
        <v>517.97302236692315</v>
      </c>
      <c r="F2017" s="2">
        <v>1</v>
      </c>
      <c r="H2017">
        <f t="shared" si="176"/>
        <v>172.74149999999997</v>
      </c>
      <c r="I2017">
        <f t="shared" si="176"/>
        <v>277.25850000000003</v>
      </c>
      <c r="J2017">
        <f t="shared" si="176"/>
        <v>670.25850000000003</v>
      </c>
      <c r="K2017">
        <f t="shared" si="176"/>
        <v>1185.2584999999999</v>
      </c>
      <c r="L2017">
        <f t="shared" si="176"/>
        <v>1877.2584999999999</v>
      </c>
      <c r="M2017" s="11">
        <f t="shared" si="172"/>
        <v>572.74149999999997</v>
      </c>
      <c r="N2017">
        <f t="shared" si="174"/>
        <v>172.74149999999997</v>
      </c>
      <c r="O2017" s="2">
        <f t="shared" si="175"/>
        <v>1</v>
      </c>
      <c r="P2017" s="2">
        <f t="shared" si="173"/>
        <v>1</v>
      </c>
    </row>
    <row r="2018" spans="1:16" x14ac:dyDescent="0.2">
      <c r="A2018" s="2">
        <v>2881</v>
      </c>
      <c r="B2018" s="2">
        <v>53</v>
      </c>
      <c r="C2018" s="6">
        <v>542.45299999999997</v>
      </c>
      <c r="D2018" s="6">
        <v>304.01333333333332</v>
      </c>
      <c r="E2018" s="6">
        <v>631.6721540740125</v>
      </c>
      <c r="F2018" s="2">
        <v>0</v>
      </c>
      <c r="H2018">
        <f t="shared" si="176"/>
        <v>142.45299999999997</v>
      </c>
      <c r="I2018">
        <f t="shared" si="176"/>
        <v>307.54700000000003</v>
      </c>
      <c r="J2018">
        <f t="shared" si="176"/>
        <v>700.54700000000003</v>
      </c>
      <c r="K2018">
        <f t="shared" si="176"/>
        <v>1215.547</v>
      </c>
      <c r="L2018">
        <f t="shared" si="176"/>
        <v>1907.547</v>
      </c>
      <c r="M2018" s="11">
        <f t="shared" si="172"/>
        <v>542.45299999999997</v>
      </c>
      <c r="N2018">
        <f t="shared" si="174"/>
        <v>142.45299999999997</v>
      </c>
      <c r="O2018" s="2">
        <f t="shared" si="175"/>
        <v>1</v>
      </c>
      <c r="P2018" s="2">
        <f t="shared" si="173"/>
        <v>0</v>
      </c>
    </row>
    <row r="2019" spans="1:16" x14ac:dyDescent="0.2">
      <c r="A2019" s="2">
        <v>2882</v>
      </c>
      <c r="B2019" s="2">
        <v>32</v>
      </c>
      <c r="C2019" s="6">
        <v>660.23500000000001</v>
      </c>
      <c r="D2019" s="6">
        <v>819.83155555555561</v>
      </c>
      <c r="E2019" s="6">
        <v>259.97045460438301</v>
      </c>
      <c r="F2019" s="2">
        <v>1</v>
      </c>
      <c r="H2019">
        <f t="shared" si="176"/>
        <v>260.23500000000001</v>
      </c>
      <c r="I2019">
        <f t="shared" si="176"/>
        <v>189.76499999999999</v>
      </c>
      <c r="J2019">
        <f t="shared" si="176"/>
        <v>582.76499999999999</v>
      </c>
      <c r="K2019">
        <f t="shared" si="176"/>
        <v>1097.7649999999999</v>
      </c>
      <c r="L2019">
        <f t="shared" si="176"/>
        <v>1789.7649999999999</v>
      </c>
      <c r="M2019" s="11">
        <f t="shared" si="172"/>
        <v>660.23500000000001</v>
      </c>
      <c r="N2019">
        <f t="shared" si="174"/>
        <v>189.76499999999999</v>
      </c>
      <c r="O2019" s="2">
        <f t="shared" si="175"/>
        <v>2</v>
      </c>
      <c r="P2019" s="2">
        <f t="shared" si="173"/>
        <v>1</v>
      </c>
    </row>
    <row r="2020" spans="1:16" x14ac:dyDescent="0.2">
      <c r="A2020" s="2">
        <v>2884</v>
      </c>
      <c r="B2020" s="2">
        <v>36</v>
      </c>
      <c r="C2020" s="6">
        <v>971.21749999999997</v>
      </c>
      <c r="D2020" s="6">
        <v>602.15044444444447</v>
      </c>
      <c r="E2020" s="6">
        <v>1325.8966763092876</v>
      </c>
      <c r="F2020" s="2">
        <v>1</v>
      </c>
      <c r="H2020">
        <f t="shared" si="176"/>
        <v>571.21749999999997</v>
      </c>
      <c r="I2020">
        <f t="shared" si="176"/>
        <v>121.21749999999997</v>
      </c>
      <c r="J2020">
        <f t="shared" si="176"/>
        <v>271.78250000000003</v>
      </c>
      <c r="K2020">
        <f t="shared" si="176"/>
        <v>786.78250000000003</v>
      </c>
      <c r="L2020">
        <f t="shared" si="176"/>
        <v>1478.7825</v>
      </c>
      <c r="M2020" s="11">
        <f t="shared" si="172"/>
        <v>971.21749999999997</v>
      </c>
      <c r="N2020">
        <f t="shared" si="174"/>
        <v>121.21749999999997</v>
      </c>
      <c r="O2020" s="2">
        <f t="shared" si="175"/>
        <v>2</v>
      </c>
      <c r="P2020" s="2">
        <f t="shared" si="173"/>
        <v>1</v>
      </c>
    </row>
    <row r="2021" spans="1:16" x14ac:dyDescent="0.2">
      <c r="A2021" s="2">
        <v>2885</v>
      </c>
      <c r="B2021" s="2">
        <v>42</v>
      </c>
      <c r="C2021" s="6">
        <v>360.97800000000001</v>
      </c>
      <c r="D2021" s="6">
        <v>384.43533333333335</v>
      </c>
      <c r="E2021" s="6">
        <v>155.51566583669813</v>
      </c>
      <c r="F2021" s="2">
        <v>0</v>
      </c>
      <c r="H2021">
        <f t="shared" si="176"/>
        <v>39.021999999999991</v>
      </c>
      <c r="I2021">
        <f t="shared" si="176"/>
        <v>489.02199999999999</v>
      </c>
      <c r="J2021">
        <f t="shared" si="176"/>
        <v>882.02199999999993</v>
      </c>
      <c r="K2021">
        <f t="shared" si="176"/>
        <v>1397.0219999999999</v>
      </c>
      <c r="L2021">
        <f t="shared" si="176"/>
        <v>2089.0219999999999</v>
      </c>
      <c r="M2021" s="11">
        <f t="shared" si="172"/>
        <v>360.97800000000001</v>
      </c>
      <c r="N2021">
        <f t="shared" si="174"/>
        <v>39.021999999999991</v>
      </c>
      <c r="O2021" s="2">
        <f t="shared" si="175"/>
        <v>1</v>
      </c>
      <c r="P2021" s="2">
        <f t="shared" si="173"/>
        <v>0</v>
      </c>
    </row>
    <row r="2022" spans="1:16" x14ac:dyDescent="0.2">
      <c r="A2022" s="2">
        <v>2886</v>
      </c>
      <c r="B2022" s="2">
        <v>32</v>
      </c>
      <c r="C2022" s="6">
        <v>209.52950000000001</v>
      </c>
      <c r="D2022" s="6">
        <v>152.30644444444445</v>
      </c>
      <c r="E2022" s="6">
        <v>155.98622239599058</v>
      </c>
      <c r="F2022" s="2">
        <v>0</v>
      </c>
      <c r="H2022">
        <f t="shared" si="176"/>
        <v>190.47049999999999</v>
      </c>
      <c r="I2022">
        <f t="shared" si="176"/>
        <v>640.47050000000002</v>
      </c>
      <c r="J2022">
        <f t="shared" si="176"/>
        <v>1033.4704999999999</v>
      </c>
      <c r="K2022">
        <f t="shared" si="176"/>
        <v>1548.4704999999999</v>
      </c>
      <c r="L2022">
        <f t="shared" si="176"/>
        <v>2240.4704999999999</v>
      </c>
      <c r="M2022" s="11">
        <f t="shared" si="172"/>
        <v>209.52950000000001</v>
      </c>
      <c r="N2022">
        <f t="shared" si="174"/>
        <v>190.47049999999999</v>
      </c>
      <c r="O2022" s="2">
        <f t="shared" si="175"/>
        <v>1</v>
      </c>
      <c r="P2022" s="2">
        <f t="shared" si="173"/>
        <v>0</v>
      </c>
    </row>
    <row r="2023" spans="1:16" x14ac:dyDescent="0.2">
      <c r="A2023" s="2">
        <v>2889</v>
      </c>
      <c r="B2023" s="2">
        <v>32</v>
      </c>
      <c r="C2023" s="6">
        <v>113.205</v>
      </c>
      <c r="D2023" s="6">
        <v>51.463333333333331</v>
      </c>
      <c r="E2023" s="6">
        <v>102.06827615043576</v>
      </c>
      <c r="F2023" s="2">
        <v>0</v>
      </c>
      <c r="H2023">
        <f t="shared" si="176"/>
        <v>286.79500000000002</v>
      </c>
      <c r="I2023">
        <f t="shared" si="176"/>
        <v>736.79499999999996</v>
      </c>
      <c r="J2023">
        <f t="shared" si="176"/>
        <v>1129.7950000000001</v>
      </c>
      <c r="K2023">
        <f t="shared" si="176"/>
        <v>1644.7950000000001</v>
      </c>
      <c r="L2023">
        <f t="shared" si="176"/>
        <v>2336.7950000000001</v>
      </c>
      <c r="M2023" s="11">
        <f t="shared" si="172"/>
        <v>113.205</v>
      </c>
      <c r="N2023">
        <f t="shared" si="174"/>
        <v>286.79500000000002</v>
      </c>
      <c r="O2023" s="2">
        <f t="shared" si="175"/>
        <v>1</v>
      </c>
      <c r="P2023" s="2">
        <f t="shared" si="173"/>
        <v>0</v>
      </c>
    </row>
    <row r="2024" spans="1:16" x14ac:dyDescent="0.2">
      <c r="A2024" s="2">
        <v>2890</v>
      </c>
      <c r="B2024" s="2">
        <v>37</v>
      </c>
      <c r="C2024" s="6">
        <v>1848.4459999999999</v>
      </c>
      <c r="D2024" s="6">
        <v>1069.0095555555556</v>
      </c>
      <c r="E2024" s="6">
        <v>1473.5038499400425</v>
      </c>
      <c r="F2024" s="2">
        <v>1</v>
      </c>
      <c r="H2024">
        <f t="shared" si="176"/>
        <v>1448.4459999999999</v>
      </c>
      <c r="I2024">
        <f t="shared" si="176"/>
        <v>998.44599999999991</v>
      </c>
      <c r="J2024">
        <f t="shared" si="176"/>
        <v>605.44599999999991</v>
      </c>
      <c r="K2024">
        <f t="shared" si="176"/>
        <v>90.445999999999913</v>
      </c>
      <c r="L2024">
        <f t="shared" si="176"/>
        <v>601.55400000000009</v>
      </c>
      <c r="M2024" s="11">
        <f t="shared" si="172"/>
        <v>1848.4459999999999</v>
      </c>
      <c r="N2024">
        <f t="shared" si="174"/>
        <v>90.445999999999913</v>
      </c>
      <c r="O2024" s="2">
        <f t="shared" si="175"/>
        <v>4</v>
      </c>
      <c r="P2024" s="2">
        <f t="shared" si="173"/>
        <v>1</v>
      </c>
    </row>
    <row r="2025" spans="1:16" x14ac:dyDescent="0.2">
      <c r="A2025" s="2">
        <v>2891</v>
      </c>
      <c r="B2025" s="2">
        <v>42</v>
      </c>
      <c r="C2025" s="6">
        <v>532.98125000000005</v>
      </c>
      <c r="D2025" s="6">
        <v>692.07022222222224</v>
      </c>
      <c r="E2025" s="6">
        <v>177.44711790928986</v>
      </c>
      <c r="F2025" s="2">
        <v>1</v>
      </c>
      <c r="H2025">
        <f t="shared" si="176"/>
        <v>132.98125000000005</v>
      </c>
      <c r="I2025">
        <f t="shared" si="176"/>
        <v>317.01874999999995</v>
      </c>
      <c r="J2025">
        <f t="shared" si="176"/>
        <v>710.01874999999995</v>
      </c>
      <c r="K2025">
        <f t="shared" si="176"/>
        <v>1225.01875</v>
      </c>
      <c r="L2025">
        <f t="shared" si="176"/>
        <v>1917.01875</v>
      </c>
      <c r="M2025" s="11">
        <f t="shared" si="172"/>
        <v>532.98125000000005</v>
      </c>
      <c r="N2025">
        <f t="shared" si="174"/>
        <v>132.98125000000005</v>
      </c>
      <c r="O2025" s="2">
        <f t="shared" si="175"/>
        <v>1</v>
      </c>
      <c r="P2025" s="2">
        <f t="shared" si="173"/>
        <v>1</v>
      </c>
    </row>
    <row r="2026" spans="1:16" x14ac:dyDescent="0.2">
      <c r="A2026" s="2">
        <v>2893</v>
      </c>
      <c r="B2026" s="2">
        <v>48</v>
      </c>
      <c r="C2026" s="6">
        <v>784.74649999999997</v>
      </c>
      <c r="D2026" s="6">
        <v>900.2544444444444</v>
      </c>
      <c r="E2026" s="6">
        <v>230.27326327977536</v>
      </c>
      <c r="F2026" s="2">
        <v>1</v>
      </c>
      <c r="H2026">
        <f t="shared" si="176"/>
        <v>384.74649999999997</v>
      </c>
      <c r="I2026">
        <f t="shared" si="176"/>
        <v>65.253500000000031</v>
      </c>
      <c r="J2026">
        <f t="shared" si="176"/>
        <v>458.25350000000003</v>
      </c>
      <c r="K2026">
        <f t="shared" si="176"/>
        <v>973.25350000000003</v>
      </c>
      <c r="L2026">
        <f t="shared" si="176"/>
        <v>1665.2535</v>
      </c>
      <c r="M2026" s="11">
        <f t="shared" si="172"/>
        <v>784.74649999999997</v>
      </c>
      <c r="N2026">
        <f t="shared" si="174"/>
        <v>65.253500000000031</v>
      </c>
      <c r="O2026" s="2">
        <f t="shared" si="175"/>
        <v>2</v>
      </c>
      <c r="P2026" s="2">
        <f t="shared" si="173"/>
        <v>1</v>
      </c>
    </row>
    <row r="2027" spans="1:16" x14ac:dyDescent="0.2">
      <c r="A2027" s="2">
        <v>2895</v>
      </c>
      <c r="B2027" s="2">
        <v>63</v>
      </c>
      <c r="C2027" s="6">
        <v>689.24474999999995</v>
      </c>
      <c r="D2027" s="6">
        <v>900.46355555555556</v>
      </c>
      <c r="E2027" s="6">
        <v>283.8755750104549</v>
      </c>
      <c r="F2027" s="2">
        <v>1</v>
      </c>
      <c r="H2027">
        <f t="shared" si="176"/>
        <v>289.24474999999995</v>
      </c>
      <c r="I2027">
        <f t="shared" si="176"/>
        <v>160.75525000000005</v>
      </c>
      <c r="J2027">
        <f t="shared" si="176"/>
        <v>553.75525000000005</v>
      </c>
      <c r="K2027">
        <f t="shared" si="176"/>
        <v>1068.7552500000002</v>
      </c>
      <c r="L2027">
        <f t="shared" si="176"/>
        <v>1760.7552500000002</v>
      </c>
      <c r="M2027" s="11">
        <f t="shared" si="172"/>
        <v>689.24474999999995</v>
      </c>
      <c r="N2027">
        <f t="shared" si="174"/>
        <v>160.75525000000005</v>
      </c>
      <c r="O2027" s="2">
        <f t="shared" si="175"/>
        <v>2</v>
      </c>
      <c r="P2027" s="2">
        <f t="shared" si="173"/>
        <v>1</v>
      </c>
    </row>
    <row r="2028" spans="1:16" x14ac:dyDescent="0.2">
      <c r="A2028" s="2">
        <v>2896</v>
      </c>
      <c r="B2028" s="2">
        <v>29</v>
      </c>
      <c r="C2028" s="6">
        <v>1022.4935</v>
      </c>
      <c r="D2028" s="6">
        <v>633.71488888888894</v>
      </c>
      <c r="E2028" s="6">
        <v>738.61518798304576</v>
      </c>
      <c r="F2028" s="2">
        <v>0</v>
      </c>
      <c r="H2028">
        <f t="shared" si="176"/>
        <v>622.49350000000004</v>
      </c>
      <c r="I2028">
        <f t="shared" si="176"/>
        <v>172.49350000000004</v>
      </c>
      <c r="J2028">
        <f t="shared" si="176"/>
        <v>220.50649999999996</v>
      </c>
      <c r="K2028">
        <f t="shared" si="176"/>
        <v>735.50649999999996</v>
      </c>
      <c r="L2028">
        <f t="shared" si="176"/>
        <v>1427.5065</v>
      </c>
      <c r="M2028" s="11">
        <f t="shared" si="172"/>
        <v>1022.4935</v>
      </c>
      <c r="N2028">
        <f t="shared" si="174"/>
        <v>172.49350000000004</v>
      </c>
      <c r="O2028" s="2">
        <f t="shared" si="175"/>
        <v>2</v>
      </c>
      <c r="P2028" s="2">
        <f t="shared" si="173"/>
        <v>0</v>
      </c>
    </row>
    <row r="2029" spans="1:16" x14ac:dyDescent="0.2">
      <c r="A2029" s="2">
        <v>2897</v>
      </c>
      <c r="B2029" s="2">
        <v>64</v>
      </c>
      <c r="C2029" s="6">
        <v>701.95174999999995</v>
      </c>
      <c r="D2029" s="6">
        <v>779.10422222222223</v>
      </c>
      <c r="E2029" s="6">
        <v>295.99412203212643</v>
      </c>
      <c r="F2029" s="2">
        <v>0</v>
      </c>
      <c r="H2029">
        <f t="shared" si="176"/>
        <v>301.95174999999995</v>
      </c>
      <c r="I2029">
        <f t="shared" si="176"/>
        <v>148.04825000000005</v>
      </c>
      <c r="J2029">
        <f t="shared" si="176"/>
        <v>541.04825000000005</v>
      </c>
      <c r="K2029">
        <f t="shared" si="176"/>
        <v>1056.0482500000001</v>
      </c>
      <c r="L2029">
        <f t="shared" si="176"/>
        <v>1748.0482500000001</v>
      </c>
      <c r="M2029" s="11">
        <f t="shared" si="172"/>
        <v>701.95174999999995</v>
      </c>
      <c r="N2029">
        <f t="shared" si="174"/>
        <v>148.04825000000005</v>
      </c>
      <c r="O2029" s="2">
        <f t="shared" si="175"/>
        <v>2</v>
      </c>
      <c r="P2029" s="2">
        <f t="shared" si="173"/>
        <v>0</v>
      </c>
    </row>
    <row r="2030" spans="1:16" x14ac:dyDescent="0.2">
      <c r="A2030" s="2">
        <v>2898</v>
      </c>
      <c r="B2030" s="2">
        <v>32</v>
      </c>
      <c r="C2030" s="6">
        <v>572.69674999999995</v>
      </c>
      <c r="D2030" s="6">
        <v>736.60244444444447</v>
      </c>
      <c r="E2030" s="6">
        <v>248.72702104483773</v>
      </c>
      <c r="F2030" s="2">
        <v>1</v>
      </c>
      <c r="H2030">
        <f t="shared" si="176"/>
        <v>172.69674999999995</v>
      </c>
      <c r="I2030">
        <f t="shared" si="176"/>
        <v>277.30325000000005</v>
      </c>
      <c r="J2030">
        <f t="shared" si="176"/>
        <v>670.30325000000005</v>
      </c>
      <c r="K2030">
        <f t="shared" si="176"/>
        <v>1185.3032499999999</v>
      </c>
      <c r="L2030">
        <f t="shared" si="176"/>
        <v>1877.3032499999999</v>
      </c>
      <c r="M2030" s="11">
        <f t="shared" si="172"/>
        <v>572.69674999999995</v>
      </c>
      <c r="N2030">
        <f t="shared" si="174"/>
        <v>172.69674999999995</v>
      </c>
      <c r="O2030" s="2">
        <f t="shared" si="175"/>
        <v>1</v>
      </c>
      <c r="P2030" s="2">
        <f t="shared" si="173"/>
        <v>1</v>
      </c>
    </row>
    <row r="2031" spans="1:16" x14ac:dyDescent="0.2">
      <c r="A2031" s="2">
        <v>2899</v>
      </c>
      <c r="B2031" s="2">
        <v>29</v>
      </c>
      <c r="C2031" s="6">
        <v>653.74824999999998</v>
      </c>
      <c r="D2031" s="6">
        <v>449.11444444444442</v>
      </c>
      <c r="E2031" s="6">
        <v>725.04091778529857</v>
      </c>
      <c r="F2031" s="2">
        <v>1</v>
      </c>
      <c r="H2031">
        <f t="shared" si="176"/>
        <v>253.74824999999998</v>
      </c>
      <c r="I2031">
        <f t="shared" si="176"/>
        <v>196.25175000000002</v>
      </c>
      <c r="J2031">
        <f t="shared" si="176"/>
        <v>589.25175000000002</v>
      </c>
      <c r="K2031">
        <f t="shared" si="176"/>
        <v>1104.2517499999999</v>
      </c>
      <c r="L2031">
        <f t="shared" si="176"/>
        <v>1796.2517499999999</v>
      </c>
      <c r="M2031" s="11">
        <f t="shared" si="172"/>
        <v>653.74824999999998</v>
      </c>
      <c r="N2031">
        <f t="shared" si="174"/>
        <v>196.25175000000002</v>
      </c>
      <c r="O2031" s="2">
        <f t="shared" si="175"/>
        <v>2</v>
      </c>
      <c r="P2031" s="2">
        <f t="shared" si="173"/>
        <v>1</v>
      </c>
    </row>
    <row r="2032" spans="1:16" x14ac:dyDescent="0.2">
      <c r="A2032" s="2">
        <v>2901</v>
      </c>
      <c r="B2032" s="2">
        <v>47</v>
      </c>
      <c r="C2032" s="6">
        <v>859.322</v>
      </c>
      <c r="D2032" s="6">
        <v>468.58111111111111</v>
      </c>
      <c r="E2032" s="6">
        <v>928.10433063307596</v>
      </c>
      <c r="F2032" s="2">
        <v>0</v>
      </c>
      <c r="H2032">
        <f t="shared" si="176"/>
        <v>459.322</v>
      </c>
      <c r="I2032">
        <f t="shared" si="176"/>
        <v>9.3220000000000027</v>
      </c>
      <c r="J2032">
        <f t="shared" si="176"/>
        <v>383.678</v>
      </c>
      <c r="K2032">
        <f t="shared" si="176"/>
        <v>898.678</v>
      </c>
      <c r="L2032">
        <f t="shared" si="176"/>
        <v>1590.6779999999999</v>
      </c>
      <c r="M2032" s="11">
        <f t="shared" si="172"/>
        <v>859.322</v>
      </c>
      <c r="N2032">
        <f t="shared" si="174"/>
        <v>9.3220000000000027</v>
      </c>
      <c r="O2032" s="2">
        <f t="shared" si="175"/>
        <v>2</v>
      </c>
      <c r="P2032" s="2">
        <f t="shared" si="173"/>
        <v>0</v>
      </c>
    </row>
    <row r="2033" spans="1:16" x14ac:dyDescent="0.2">
      <c r="A2033" s="2">
        <v>2902</v>
      </c>
      <c r="B2033" s="2">
        <v>38</v>
      </c>
      <c r="C2033" s="6">
        <v>827.81200000000001</v>
      </c>
      <c r="D2033" s="6">
        <v>943.90933333333328</v>
      </c>
      <c r="E2033" s="6">
        <v>456.72846231294994</v>
      </c>
      <c r="F2033" s="2">
        <v>0</v>
      </c>
      <c r="H2033">
        <f t="shared" si="176"/>
        <v>427.81200000000001</v>
      </c>
      <c r="I2033">
        <f t="shared" si="176"/>
        <v>22.187999999999988</v>
      </c>
      <c r="J2033">
        <f t="shared" si="176"/>
        <v>415.18799999999999</v>
      </c>
      <c r="K2033">
        <f t="shared" si="176"/>
        <v>930.18799999999999</v>
      </c>
      <c r="L2033">
        <f t="shared" si="176"/>
        <v>1622.1880000000001</v>
      </c>
      <c r="M2033" s="11">
        <f t="shared" si="172"/>
        <v>827.81200000000001</v>
      </c>
      <c r="N2033">
        <f t="shared" si="174"/>
        <v>22.187999999999988</v>
      </c>
      <c r="O2033" s="2">
        <f t="shared" si="175"/>
        <v>2</v>
      </c>
      <c r="P2033" s="2">
        <f t="shared" si="173"/>
        <v>0</v>
      </c>
    </row>
    <row r="2034" spans="1:16" x14ac:dyDescent="0.2">
      <c r="A2034" s="2">
        <v>2903</v>
      </c>
      <c r="B2034" s="2">
        <v>22</v>
      </c>
      <c r="C2034" s="6">
        <v>1246.3589999999999</v>
      </c>
      <c r="D2034" s="6">
        <v>896.20844444444447</v>
      </c>
      <c r="E2034" s="6">
        <v>1337.3469596799464</v>
      </c>
      <c r="F2034" s="2">
        <v>1</v>
      </c>
      <c r="H2034">
        <f t="shared" si="176"/>
        <v>846.35899999999992</v>
      </c>
      <c r="I2034">
        <f t="shared" si="176"/>
        <v>396.35899999999992</v>
      </c>
      <c r="J2034">
        <f t="shared" si="176"/>
        <v>3.3589999999999236</v>
      </c>
      <c r="K2034">
        <f t="shared" si="176"/>
        <v>511.64100000000008</v>
      </c>
      <c r="L2034">
        <f t="shared" si="176"/>
        <v>1203.6410000000001</v>
      </c>
      <c r="M2034" s="11">
        <f t="shared" si="172"/>
        <v>1246.3589999999999</v>
      </c>
      <c r="N2034">
        <f t="shared" si="174"/>
        <v>3.3589999999999236</v>
      </c>
      <c r="O2034" s="2">
        <f t="shared" si="175"/>
        <v>3</v>
      </c>
      <c r="P2034" s="2">
        <f t="shared" si="173"/>
        <v>1</v>
      </c>
    </row>
    <row r="2035" spans="1:16" x14ac:dyDescent="0.2">
      <c r="A2035" s="2">
        <v>2904</v>
      </c>
      <c r="B2035" s="2">
        <v>30</v>
      </c>
      <c r="C2035" s="6">
        <v>1397.9204999999999</v>
      </c>
      <c r="D2035" s="6">
        <v>1257.7715555555556</v>
      </c>
      <c r="E2035" s="6">
        <v>1113.6164922694015</v>
      </c>
      <c r="F2035" s="2">
        <v>1</v>
      </c>
      <c r="H2035">
        <f t="shared" si="176"/>
        <v>997.92049999999995</v>
      </c>
      <c r="I2035">
        <f t="shared" si="176"/>
        <v>547.92049999999995</v>
      </c>
      <c r="J2035">
        <f t="shared" si="176"/>
        <v>154.92049999999995</v>
      </c>
      <c r="K2035">
        <f t="shared" si="176"/>
        <v>360.07950000000005</v>
      </c>
      <c r="L2035">
        <f t="shared" si="176"/>
        <v>1052.0795000000001</v>
      </c>
      <c r="M2035" s="11">
        <f t="shared" si="172"/>
        <v>1397.9204999999999</v>
      </c>
      <c r="N2035">
        <f t="shared" si="174"/>
        <v>154.92049999999995</v>
      </c>
      <c r="O2035" s="2">
        <f t="shared" si="175"/>
        <v>3</v>
      </c>
      <c r="P2035" s="2">
        <f t="shared" si="173"/>
        <v>1</v>
      </c>
    </row>
    <row r="2036" spans="1:16" x14ac:dyDescent="0.2">
      <c r="A2036" s="2">
        <v>2905</v>
      </c>
      <c r="B2036" s="2">
        <v>31</v>
      </c>
      <c r="C2036" s="6">
        <v>643.68875000000003</v>
      </c>
      <c r="D2036" s="6">
        <v>460.48</v>
      </c>
      <c r="E2036" s="6">
        <v>399.0505638083917</v>
      </c>
      <c r="F2036" s="2">
        <v>0</v>
      </c>
      <c r="H2036">
        <f t="shared" si="176"/>
        <v>243.68875000000003</v>
      </c>
      <c r="I2036">
        <f t="shared" si="176"/>
        <v>206.31124999999997</v>
      </c>
      <c r="J2036">
        <f t="shared" si="176"/>
        <v>599.31124999999997</v>
      </c>
      <c r="K2036">
        <f t="shared" si="176"/>
        <v>1114.31125</v>
      </c>
      <c r="L2036">
        <f t="shared" si="176"/>
        <v>1806.31125</v>
      </c>
      <c r="M2036" s="11">
        <f t="shared" si="172"/>
        <v>643.68875000000003</v>
      </c>
      <c r="N2036">
        <f t="shared" si="174"/>
        <v>206.31124999999997</v>
      </c>
      <c r="O2036" s="2">
        <f t="shared" si="175"/>
        <v>2</v>
      </c>
      <c r="P2036" s="2">
        <f t="shared" si="173"/>
        <v>0</v>
      </c>
    </row>
    <row r="2037" spans="1:16" x14ac:dyDescent="0.2">
      <c r="A2037" s="2">
        <v>2906</v>
      </c>
      <c r="B2037" s="2">
        <v>21</v>
      </c>
      <c r="C2037" s="6">
        <v>894.56174999999996</v>
      </c>
      <c r="D2037" s="6">
        <v>1015.0948888888889</v>
      </c>
      <c r="E2037" s="6">
        <v>372.14595002315895</v>
      </c>
      <c r="F2037" s="2">
        <v>0</v>
      </c>
      <c r="H2037">
        <f t="shared" si="176"/>
        <v>494.56174999999996</v>
      </c>
      <c r="I2037">
        <f t="shared" si="176"/>
        <v>44.561749999999961</v>
      </c>
      <c r="J2037">
        <f t="shared" si="176"/>
        <v>348.43825000000004</v>
      </c>
      <c r="K2037">
        <f t="shared" si="176"/>
        <v>863.43825000000004</v>
      </c>
      <c r="L2037">
        <f t="shared" si="176"/>
        <v>1555.4382500000002</v>
      </c>
      <c r="M2037" s="11">
        <f t="shared" si="172"/>
        <v>894.56174999999996</v>
      </c>
      <c r="N2037">
        <f t="shared" si="174"/>
        <v>44.561749999999961</v>
      </c>
      <c r="O2037" s="2">
        <f t="shared" si="175"/>
        <v>2</v>
      </c>
      <c r="P2037" s="2">
        <f t="shared" si="173"/>
        <v>0</v>
      </c>
    </row>
    <row r="2038" spans="1:16" x14ac:dyDescent="0.2">
      <c r="A2038" s="2">
        <v>2907</v>
      </c>
      <c r="B2038" s="2">
        <v>65</v>
      </c>
      <c r="C2038" s="6">
        <v>433.21899999999999</v>
      </c>
      <c r="D2038" s="6">
        <v>529.65444444444449</v>
      </c>
      <c r="E2038" s="6">
        <v>163.73107504419124</v>
      </c>
      <c r="F2038" s="2">
        <v>0</v>
      </c>
      <c r="H2038">
        <f t="shared" si="176"/>
        <v>33.218999999999994</v>
      </c>
      <c r="I2038">
        <f t="shared" si="176"/>
        <v>416.78100000000001</v>
      </c>
      <c r="J2038">
        <f t="shared" si="176"/>
        <v>809.78099999999995</v>
      </c>
      <c r="K2038">
        <f t="shared" si="176"/>
        <v>1324.7809999999999</v>
      </c>
      <c r="L2038">
        <f t="shared" si="176"/>
        <v>2016.7809999999999</v>
      </c>
      <c r="M2038" s="11">
        <f t="shared" si="172"/>
        <v>433.21899999999999</v>
      </c>
      <c r="N2038">
        <f t="shared" si="174"/>
        <v>33.218999999999994</v>
      </c>
      <c r="O2038" s="2">
        <f t="shared" si="175"/>
        <v>1</v>
      </c>
      <c r="P2038" s="2">
        <f t="shared" si="173"/>
        <v>0</v>
      </c>
    </row>
    <row r="2039" spans="1:16" x14ac:dyDescent="0.2">
      <c r="A2039" s="2">
        <v>2908</v>
      </c>
      <c r="B2039" s="2">
        <v>29</v>
      </c>
      <c r="C2039" s="6">
        <v>784.05150000000003</v>
      </c>
      <c r="D2039" s="6">
        <v>413.15444444444444</v>
      </c>
      <c r="E2039" s="6">
        <v>1153.2971980844418</v>
      </c>
      <c r="F2039" s="2">
        <v>0</v>
      </c>
      <c r="H2039">
        <f t="shared" si="176"/>
        <v>384.05150000000003</v>
      </c>
      <c r="I2039">
        <f t="shared" si="176"/>
        <v>65.948499999999967</v>
      </c>
      <c r="J2039">
        <f t="shared" si="176"/>
        <v>458.94849999999997</v>
      </c>
      <c r="K2039">
        <f t="shared" si="176"/>
        <v>973.94849999999997</v>
      </c>
      <c r="L2039">
        <f t="shared" si="176"/>
        <v>1665.9485</v>
      </c>
      <c r="M2039" s="11">
        <f t="shared" si="172"/>
        <v>784.05150000000003</v>
      </c>
      <c r="N2039">
        <f t="shared" si="174"/>
        <v>65.948499999999967</v>
      </c>
      <c r="O2039" s="2">
        <f t="shared" si="175"/>
        <v>2</v>
      </c>
      <c r="P2039" s="2">
        <f t="shared" si="173"/>
        <v>0</v>
      </c>
    </row>
    <row r="2040" spans="1:16" x14ac:dyDescent="0.2">
      <c r="A2040" s="2">
        <v>2909</v>
      </c>
      <c r="B2040" s="2">
        <v>54</v>
      </c>
      <c r="C2040" s="6">
        <v>423.34875</v>
      </c>
      <c r="D2040" s="6">
        <v>482.11955555555556</v>
      </c>
      <c r="E2040" s="6">
        <v>201.21638876686265</v>
      </c>
      <c r="F2040" s="2">
        <v>1</v>
      </c>
      <c r="H2040">
        <f t="shared" si="176"/>
        <v>23.348749999999995</v>
      </c>
      <c r="I2040">
        <f t="shared" si="176"/>
        <v>426.65125</v>
      </c>
      <c r="J2040">
        <f t="shared" si="176"/>
        <v>819.65125</v>
      </c>
      <c r="K2040">
        <f t="shared" si="176"/>
        <v>1334.6512499999999</v>
      </c>
      <c r="L2040">
        <f t="shared" si="176"/>
        <v>2026.6512499999999</v>
      </c>
      <c r="M2040" s="11">
        <f t="shared" si="172"/>
        <v>423.34875</v>
      </c>
      <c r="N2040">
        <f t="shared" si="174"/>
        <v>23.348749999999995</v>
      </c>
      <c r="O2040" s="2">
        <f t="shared" si="175"/>
        <v>1</v>
      </c>
      <c r="P2040" s="2">
        <f t="shared" si="173"/>
        <v>1</v>
      </c>
    </row>
    <row r="2041" spans="1:16" x14ac:dyDescent="0.2">
      <c r="A2041" s="2">
        <v>2910</v>
      </c>
      <c r="B2041" s="2">
        <v>21</v>
      </c>
      <c r="C2041" s="6">
        <v>280.01774999999998</v>
      </c>
      <c r="D2041" s="6">
        <v>212.96177777777777</v>
      </c>
      <c r="E2041" s="6">
        <v>284.07491318835196</v>
      </c>
      <c r="F2041" s="2">
        <v>0</v>
      </c>
      <c r="H2041">
        <f t="shared" si="176"/>
        <v>119.98225000000002</v>
      </c>
      <c r="I2041">
        <f t="shared" si="176"/>
        <v>569.98225000000002</v>
      </c>
      <c r="J2041">
        <f t="shared" si="176"/>
        <v>962.98225000000002</v>
      </c>
      <c r="K2041">
        <f t="shared" si="176"/>
        <v>1477.98225</v>
      </c>
      <c r="L2041">
        <f t="shared" si="176"/>
        <v>2169.98225</v>
      </c>
      <c r="M2041" s="11">
        <f t="shared" si="172"/>
        <v>280.01774999999998</v>
      </c>
      <c r="N2041">
        <f t="shared" si="174"/>
        <v>119.98225000000002</v>
      </c>
      <c r="O2041" s="2">
        <f t="shared" si="175"/>
        <v>1</v>
      </c>
      <c r="P2041" s="2">
        <f t="shared" si="173"/>
        <v>0</v>
      </c>
    </row>
    <row r="2042" spans="1:16" x14ac:dyDescent="0.2">
      <c r="A2042" s="2">
        <v>2912</v>
      </c>
      <c r="B2042" s="2">
        <v>29</v>
      </c>
      <c r="C2042" s="6">
        <v>904.17124999999999</v>
      </c>
      <c r="D2042" s="6">
        <v>495.42422222222223</v>
      </c>
      <c r="E2042" s="6">
        <v>811.08010006499956</v>
      </c>
      <c r="F2042" s="2">
        <v>0</v>
      </c>
      <c r="H2042">
        <f t="shared" si="176"/>
        <v>504.17124999999999</v>
      </c>
      <c r="I2042">
        <f t="shared" si="176"/>
        <v>54.171249999999986</v>
      </c>
      <c r="J2042">
        <f t="shared" si="176"/>
        <v>338.82875000000001</v>
      </c>
      <c r="K2042">
        <f t="shared" si="176"/>
        <v>853.82875000000001</v>
      </c>
      <c r="L2042">
        <f t="shared" si="176"/>
        <v>1545.8287500000001</v>
      </c>
      <c r="M2042" s="11">
        <f t="shared" si="172"/>
        <v>904.17124999999999</v>
      </c>
      <c r="N2042">
        <f t="shared" si="174"/>
        <v>54.171249999999986</v>
      </c>
      <c r="O2042" s="2">
        <f t="shared" si="175"/>
        <v>2</v>
      </c>
      <c r="P2042" s="2">
        <f t="shared" si="173"/>
        <v>0</v>
      </c>
    </row>
    <row r="2043" spans="1:16" x14ac:dyDescent="0.2">
      <c r="A2043" s="2">
        <v>2913</v>
      </c>
      <c r="B2043" s="2">
        <v>49</v>
      </c>
      <c r="C2043" s="6">
        <v>188.791</v>
      </c>
      <c r="D2043" s="6">
        <v>159.29733333333334</v>
      </c>
      <c r="E2043" s="6">
        <v>116.18992805084139</v>
      </c>
      <c r="F2043" s="2">
        <v>0</v>
      </c>
      <c r="H2043">
        <f t="shared" si="176"/>
        <v>211.209</v>
      </c>
      <c r="I2043">
        <f t="shared" si="176"/>
        <v>661.20900000000006</v>
      </c>
      <c r="J2043">
        <f t="shared" si="176"/>
        <v>1054.2090000000001</v>
      </c>
      <c r="K2043">
        <f t="shared" si="176"/>
        <v>1569.2090000000001</v>
      </c>
      <c r="L2043">
        <f t="shared" si="176"/>
        <v>2261.2089999999998</v>
      </c>
      <c r="M2043" s="11">
        <f t="shared" si="172"/>
        <v>188.791</v>
      </c>
      <c r="N2043">
        <f t="shared" si="174"/>
        <v>211.209</v>
      </c>
      <c r="O2043" s="2">
        <f t="shared" si="175"/>
        <v>1</v>
      </c>
      <c r="P2043" s="2">
        <f t="shared" si="173"/>
        <v>0</v>
      </c>
    </row>
    <row r="2044" spans="1:16" x14ac:dyDescent="0.2">
      <c r="A2044" s="2">
        <v>2914</v>
      </c>
      <c r="B2044" s="2">
        <v>46</v>
      </c>
      <c r="C2044" s="6">
        <v>1444.3142499999999</v>
      </c>
      <c r="D2044" s="6">
        <v>861.93444444444447</v>
      </c>
      <c r="E2044" s="6">
        <v>1431.1082861759796</v>
      </c>
      <c r="F2044" s="2">
        <v>1</v>
      </c>
      <c r="H2044">
        <f t="shared" si="176"/>
        <v>1044.3142499999999</v>
      </c>
      <c r="I2044">
        <f t="shared" si="176"/>
        <v>594.3142499999999</v>
      </c>
      <c r="J2044">
        <f t="shared" si="176"/>
        <v>201.3142499999999</v>
      </c>
      <c r="K2044">
        <f t="shared" si="176"/>
        <v>313.6857500000001</v>
      </c>
      <c r="L2044">
        <f t="shared" si="176"/>
        <v>1005.6857500000001</v>
      </c>
      <c r="M2044" s="11">
        <f t="shared" si="172"/>
        <v>1444.3142499999999</v>
      </c>
      <c r="N2044">
        <f t="shared" si="174"/>
        <v>201.3142499999999</v>
      </c>
      <c r="O2044" s="2">
        <f t="shared" si="175"/>
        <v>3</v>
      </c>
      <c r="P2044" s="2">
        <f t="shared" si="173"/>
        <v>1</v>
      </c>
    </row>
    <row r="2045" spans="1:16" x14ac:dyDescent="0.2">
      <c r="A2045" s="2">
        <v>2915</v>
      </c>
      <c r="B2045" s="2">
        <v>29</v>
      </c>
      <c r="C2045" s="6">
        <v>996.92574999999999</v>
      </c>
      <c r="D2045" s="6">
        <v>516.34977777777783</v>
      </c>
      <c r="E2045" s="6">
        <v>1252.3820009284179</v>
      </c>
      <c r="F2045" s="2">
        <v>1</v>
      </c>
      <c r="H2045">
        <f t="shared" si="176"/>
        <v>596.92574999999999</v>
      </c>
      <c r="I2045">
        <f t="shared" si="176"/>
        <v>146.92574999999999</v>
      </c>
      <c r="J2045">
        <f t="shared" si="176"/>
        <v>246.07425000000001</v>
      </c>
      <c r="K2045">
        <f t="shared" si="176"/>
        <v>761.07425000000001</v>
      </c>
      <c r="L2045">
        <f t="shared" si="176"/>
        <v>1453.0742500000001</v>
      </c>
      <c r="M2045" s="11">
        <f t="shared" si="172"/>
        <v>996.92574999999999</v>
      </c>
      <c r="N2045">
        <f t="shared" si="174"/>
        <v>146.92574999999999</v>
      </c>
      <c r="O2045" s="2">
        <f t="shared" si="175"/>
        <v>2</v>
      </c>
      <c r="P2045" s="2">
        <f t="shared" si="173"/>
        <v>1</v>
      </c>
    </row>
    <row r="2046" spans="1:16" x14ac:dyDescent="0.2">
      <c r="A2046" s="2">
        <v>2916</v>
      </c>
      <c r="B2046" s="2">
        <v>47</v>
      </c>
      <c r="C2046" s="6">
        <v>476.26974999999999</v>
      </c>
      <c r="D2046" s="6">
        <v>625.10711111111107</v>
      </c>
      <c r="E2046" s="6">
        <v>142.24078998546793</v>
      </c>
      <c r="F2046" s="2">
        <v>0</v>
      </c>
      <c r="H2046">
        <f t="shared" si="176"/>
        <v>76.269749999999988</v>
      </c>
      <c r="I2046">
        <f t="shared" si="176"/>
        <v>373.73025000000001</v>
      </c>
      <c r="J2046">
        <f t="shared" si="176"/>
        <v>766.73025000000007</v>
      </c>
      <c r="K2046">
        <f t="shared" si="176"/>
        <v>1281.7302500000001</v>
      </c>
      <c r="L2046">
        <f t="shared" si="176"/>
        <v>1973.7302500000001</v>
      </c>
      <c r="M2046" s="11">
        <f t="shared" si="172"/>
        <v>476.26974999999999</v>
      </c>
      <c r="N2046">
        <f t="shared" si="174"/>
        <v>76.269749999999988</v>
      </c>
      <c r="O2046" s="2">
        <f t="shared" si="175"/>
        <v>1</v>
      </c>
      <c r="P2046" s="2">
        <f t="shared" si="173"/>
        <v>0</v>
      </c>
    </row>
    <row r="2047" spans="1:16" x14ac:dyDescent="0.2">
      <c r="A2047" s="2">
        <v>2917</v>
      </c>
      <c r="B2047" s="2">
        <v>49</v>
      </c>
      <c r="C2047" s="6">
        <v>1088.76025</v>
      </c>
      <c r="D2047" s="6">
        <v>1402.0333333333333</v>
      </c>
      <c r="E2047" s="6">
        <v>641.29253927386901</v>
      </c>
      <c r="F2047" s="2">
        <v>1</v>
      </c>
      <c r="H2047">
        <f t="shared" si="176"/>
        <v>688.76025000000004</v>
      </c>
      <c r="I2047">
        <f t="shared" si="176"/>
        <v>238.76025000000004</v>
      </c>
      <c r="J2047">
        <f t="shared" si="176"/>
        <v>154.23974999999996</v>
      </c>
      <c r="K2047">
        <f t="shared" si="176"/>
        <v>669.23974999999996</v>
      </c>
      <c r="L2047">
        <f t="shared" si="176"/>
        <v>1361.23975</v>
      </c>
      <c r="M2047" s="11">
        <f t="shared" si="172"/>
        <v>1088.76025</v>
      </c>
      <c r="N2047">
        <f t="shared" si="174"/>
        <v>154.23974999999996</v>
      </c>
      <c r="O2047" s="2">
        <f t="shared" si="175"/>
        <v>3</v>
      </c>
      <c r="P2047" s="2">
        <f t="shared" si="173"/>
        <v>1</v>
      </c>
    </row>
    <row r="2048" spans="1:16" x14ac:dyDescent="0.2">
      <c r="A2048" s="2">
        <v>2920</v>
      </c>
      <c r="B2048" s="2">
        <v>53</v>
      </c>
      <c r="C2048" s="6">
        <v>1348.90525</v>
      </c>
      <c r="D2048" s="6">
        <v>1366.7857777777779</v>
      </c>
      <c r="E2048" s="6">
        <v>495.5613749785411</v>
      </c>
      <c r="F2048" s="2">
        <v>1</v>
      </c>
      <c r="H2048">
        <f t="shared" si="176"/>
        <v>948.90525000000002</v>
      </c>
      <c r="I2048">
        <f t="shared" si="176"/>
        <v>498.90525000000002</v>
      </c>
      <c r="J2048">
        <f t="shared" si="176"/>
        <v>105.90525000000002</v>
      </c>
      <c r="K2048">
        <f t="shared" si="176"/>
        <v>409.09474999999998</v>
      </c>
      <c r="L2048">
        <f t="shared" si="176"/>
        <v>1101.09475</v>
      </c>
      <c r="M2048" s="11">
        <f t="shared" si="172"/>
        <v>1348.90525</v>
      </c>
      <c r="N2048">
        <f t="shared" si="174"/>
        <v>105.90525000000002</v>
      </c>
      <c r="O2048" s="2">
        <f t="shared" si="175"/>
        <v>3</v>
      </c>
      <c r="P2048" s="2">
        <f t="shared" si="173"/>
        <v>1</v>
      </c>
    </row>
    <row r="2049" spans="1:16" x14ac:dyDescent="0.2">
      <c r="A2049" s="2">
        <v>2921</v>
      </c>
      <c r="B2049" s="2">
        <v>49</v>
      </c>
      <c r="C2049" s="6">
        <v>1597.0912499999999</v>
      </c>
      <c r="D2049" s="6">
        <v>1290.469111111111</v>
      </c>
      <c r="E2049" s="6">
        <v>927.86427785945045</v>
      </c>
      <c r="F2049" s="2">
        <v>1</v>
      </c>
      <c r="H2049">
        <f t="shared" si="176"/>
        <v>1197.0912499999999</v>
      </c>
      <c r="I2049">
        <f t="shared" si="176"/>
        <v>747.09124999999995</v>
      </c>
      <c r="J2049">
        <f t="shared" si="176"/>
        <v>354.09124999999995</v>
      </c>
      <c r="K2049">
        <f t="shared" si="176"/>
        <v>160.90875000000005</v>
      </c>
      <c r="L2049">
        <f t="shared" si="176"/>
        <v>852.90875000000005</v>
      </c>
      <c r="M2049" s="11">
        <f t="shared" si="172"/>
        <v>1597.0912499999999</v>
      </c>
      <c r="N2049">
        <f t="shared" si="174"/>
        <v>160.90875000000005</v>
      </c>
      <c r="O2049" s="2">
        <f t="shared" si="175"/>
        <v>4</v>
      </c>
      <c r="P2049" s="2">
        <f t="shared" si="173"/>
        <v>1</v>
      </c>
    </row>
    <row r="2050" spans="1:16" x14ac:dyDescent="0.2">
      <c r="A2050" s="2">
        <v>2924</v>
      </c>
      <c r="B2050" s="2">
        <v>41</v>
      </c>
      <c r="C2050" s="6">
        <v>514.29674999999997</v>
      </c>
      <c r="D2050" s="6">
        <v>249.61222222222221</v>
      </c>
      <c r="E2050" s="6">
        <v>891.23702833370817</v>
      </c>
      <c r="F2050" s="2">
        <v>1</v>
      </c>
      <c r="H2050">
        <f t="shared" si="176"/>
        <v>114.29674999999997</v>
      </c>
      <c r="I2050">
        <f t="shared" si="176"/>
        <v>335.70325000000003</v>
      </c>
      <c r="J2050">
        <f t="shared" si="176"/>
        <v>728.70325000000003</v>
      </c>
      <c r="K2050">
        <f t="shared" si="176"/>
        <v>1243.70325</v>
      </c>
      <c r="L2050">
        <f t="shared" si="176"/>
        <v>1935.70325</v>
      </c>
      <c r="M2050" s="11">
        <f t="shared" si="172"/>
        <v>514.29674999999997</v>
      </c>
      <c r="N2050">
        <f t="shared" si="174"/>
        <v>114.29674999999997</v>
      </c>
      <c r="O2050" s="2">
        <f t="shared" si="175"/>
        <v>1</v>
      </c>
      <c r="P2050" s="2">
        <f t="shared" si="173"/>
        <v>1</v>
      </c>
    </row>
    <row r="2051" spans="1:16" x14ac:dyDescent="0.2">
      <c r="A2051" s="2">
        <v>2925</v>
      </c>
      <c r="B2051" s="2">
        <v>33</v>
      </c>
      <c r="C2051" s="6">
        <v>219.84825000000001</v>
      </c>
      <c r="D2051" s="6">
        <v>290.26355555555557</v>
      </c>
      <c r="E2051" s="6">
        <v>74.562466206854381</v>
      </c>
      <c r="F2051" s="2">
        <v>0</v>
      </c>
      <c r="H2051">
        <f t="shared" si="176"/>
        <v>180.15174999999999</v>
      </c>
      <c r="I2051">
        <f t="shared" si="176"/>
        <v>630.15174999999999</v>
      </c>
      <c r="J2051">
        <f t="shared" si="176"/>
        <v>1023.15175</v>
      </c>
      <c r="K2051">
        <f t="shared" si="176"/>
        <v>1538.15175</v>
      </c>
      <c r="L2051">
        <f t="shared" si="176"/>
        <v>2230.15175</v>
      </c>
      <c r="M2051" s="11">
        <f t="shared" ref="M2051:M2114" si="177">+C2051</f>
        <v>219.84825000000001</v>
      </c>
      <c r="N2051">
        <f t="shared" si="174"/>
        <v>180.15174999999999</v>
      </c>
      <c r="O2051" s="2">
        <f t="shared" si="175"/>
        <v>1</v>
      </c>
      <c r="P2051" s="2">
        <f t="shared" ref="P2051:P2114" si="178">+F2051</f>
        <v>0</v>
      </c>
    </row>
    <row r="2052" spans="1:16" x14ac:dyDescent="0.2">
      <c r="A2052" s="2">
        <v>2926</v>
      </c>
      <c r="B2052" s="2">
        <v>25</v>
      </c>
      <c r="C2052" s="6">
        <v>952.80700000000002</v>
      </c>
      <c r="D2052" s="6">
        <v>1228.2395555555556</v>
      </c>
      <c r="E2052" s="6">
        <v>372.46249021520913</v>
      </c>
      <c r="F2052" s="2">
        <v>1</v>
      </c>
      <c r="H2052">
        <f t="shared" si="176"/>
        <v>552.80700000000002</v>
      </c>
      <c r="I2052">
        <f t="shared" si="176"/>
        <v>102.80700000000002</v>
      </c>
      <c r="J2052">
        <f t="shared" si="176"/>
        <v>290.19299999999998</v>
      </c>
      <c r="K2052">
        <f t="shared" si="176"/>
        <v>805.19299999999998</v>
      </c>
      <c r="L2052">
        <f t="shared" si="176"/>
        <v>1497.193</v>
      </c>
      <c r="M2052" s="11">
        <f t="shared" si="177"/>
        <v>952.80700000000002</v>
      </c>
      <c r="N2052">
        <f t="shared" ref="N2052:N2115" si="179">+MIN(H2052:L2052)</f>
        <v>102.80700000000002</v>
      </c>
      <c r="O2052" s="2">
        <f t="shared" ref="O2052:O2115" si="180">+MATCH(N2052,H2052:L2052,0)</f>
        <v>2</v>
      </c>
      <c r="P2052" s="2">
        <f t="shared" si="178"/>
        <v>1</v>
      </c>
    </row>
    <row r="2053" spans="1:16" x14ac:dyDescent="0.2">
      <c r="A2053" s="2">
        <v>2927</v>
      </c>
      <c r="B2053" s="2">
        <v>53</v>
      </c>
      <c r="C2053" s="6">
        <v>782.43124999999998</v>
      </c>
      <c r="D2053" s="6">
        <v>733.98244444444447</v>
      </c>
      <c r="E2053" s="6">
        <v>317.57083166147675</v>
      </c>
      <c r="F2053" s="2">
        <v>1</v>
      </c>
      <c r="H2053">
        <f t="shared" si="176"/>
        <v>382.43124999999998</v>
      </c>
      <c r="I2053">
        <f t="shared" si="176"/>
        <v>67.568750000000023</v>
      </c>
      <c r="J2053">
        <f t="shared" si="176"/>
        <v>460.56875000000002</v>
      </c>
      <c r="K2053">
        <f t="shared" si="176"/>
        <v>975.56875000000002</v>
      </c>
      <c r="L2053">
        <f t="shared" si="176"/>
        <v>1667.5687499999999</v>
      </c>
      <c r="M2053" s="11">
        <f t="shared" si="177"/>
        <v>782.43124999999998</v>
      </c>
      <c r="N2053">
        <f t="shared" si="179"/>
        <v>67.568750000000023</v>
      </c>
      <c r="O2053" s="2">
        <f t="shared" si="180"/>
        <v>2</v>
      </c>
      <c r="P2053" s="2">
        <f t="shared" si="178"/>
        <v>1</v>
      </c>
    </row>
    <row r="2054" spans="1:16" x14ac:dyDescent="0.2">
      <c r="A2054" s="2">
        <v>2928</v>
      </c>
      <c r="B2054" s="2">
        <v>21</v>
      </c>
      <c r="C2054" s="6">
        <v>386.96174999999999</v>
      </c>
      <c r="D2054" s="6">
        <v>248.92244444444444</v>
      </c>
      <c r="E2054" s="6">
        <v>445.09006361008124</v>
      </c>
      <c r="F2054" s="2">
        <v>0</v>
      </c>
      <c r="H2054">
        <f t="shared" si="176"/>
        <v>13.038250000000005</v>
      </c>
      <c r="I2054">
        <f t="shared" si="176"/>
        <v>463.03825000000001</v>
      </c>
      <c r="J2054">
        <f t="shared" si="176"/>
        <v>856.03825000000006</v>
      </c>
      <c r="K2054">
        <f t="shared" si="176"/>
        <v>1371.0382500000001</v>
      </c>
      <c r="L2054">
        <f t="shared" si="176"/>
        <v>2063.0382500000001</v>
      </c>
      <c r="M2054" s="11">
        <f t="shared" si="177"/>
        <v>386.96174999999999</v>
      </c>
      <c r="N2054">
        <f t="shared" si="179"/>
        <v>13.038250000000005</v>
      </c>
      <c r="O2054" s="2">
        <f t="shared" si="180"/>
        <v>1</v>
      </c>
      <c r="P2054" s="2">
        <f t="shared" si="178"/>
        <v>0</v>
      </c>
    </row>
    <row r="2055" spans="1:16" x14ac:dyDescent="0.2">
      <c r="A2055" s="2">
        <v>2929</v>
      </c>
      <c r="B2055" s="2">
        <v>37</v>
      </c>
      <c r="C2055" s="6">
        <v>659.30875000000003</v>
      </c>
      <c r="D2055" s="6">
        <v>675.70844444444447</v>
      </c>
      <c r="E2055" s="6">
        <v>536.2825098558485</v>
      </c>
      <c r="F2055" s="2">
        <v>1</v>
      </c>
      <c r="H2055">
        <f t="shared" si="176"/>
        <v>259.30875000000003</v>
      </c>
      <c r="I2055">
        <f t="shared" si="176"/>
        <v>190.69124999999997</v>
      </c>
      <c r="J2055">
        <f t="shared" si="176"/>
        <v>583.69124999999997</v>
      </c>
      <c r="K2055">
        <f t="shared" si="176"/>
        <v>1098.6912499999999</v>
      </c>
      <c r="L2055">
        <f t="shared" si="176"/>
        <v>1790.6912499999999</v>
      </c>
      <c r="M2055" s="11">
        <f t="shared" si="177"/>
        <v>659.30875000000003</v>
      </c>
      <c r="N2055">
        <f t="shared" si="179"/>
        <v>190.69124999999997</v>
      </c>
      <c r="O2055" s="2">
        <f t="shared" si="180"/>
        <v>2</v>
      </c>
      <c r="P2055" s="2">
        <f t="shared" si="178"/>
        <v>1</v>
      </c>
    </row>
    <row r="2056" spans="1:16" x14ac:dyDescent="0.2">
      <c r="A2056" s="2">
        <v>2930</v>
      </c>
      <c r="B2056" s="2">
        <v>32</v>
      </c>
      <c r="C2056" s="6">
        <v>1371.6882499999999</v>
      </c>
      <c r="D2056" s="6">
        <v>926.91511111111106</v>
      </c>
      <c r="E2056" s="6">
        <v>1022.6214521544944</v>
      </c>
      <c r="F2056" s="2">
        <v>1</v>
      </c>
      <c r="H2056">
        <f t="shared" ref="H2056:L2106" si="181">+ABS(H$2-$M2056)</f>
        <v>971.68824999999993</v>
      </c>
      <c r="I2056">
        <f t="shared" si="181"/>
        <v>521.68824999999993</v>
      </c>
      <c r="J2056">
        <f t="shared" si="181"/>
        <v>128.68824999999993</v>
      </c>
      <c r="K2056">
        <f t="shared" si="181"/>
        <v>386.31175000000007</v>
      </c>
      <c r="L2056">
        <f t="shared" si="181"/>
        <v>1078.3117500000001</v>
      </c>
      <c r="M2056" s="11">
        <f t="shared" si="177"/>
        <v>1371.6882499999999</v>
      </c>
      <c r="N2056">
        <f t="shared" si="179"/>
        <v>128.68824999999993</v>
      </c>
      <c r="O2056" s="2">
        <f t="shared" si="180"/>
        <v>3</v>
      </c>
      <c r="P2056" s="2">
        <f t="shared" si="178"/>
        <v>1</v>
      </c>
    </row>
    <row r="2057" spans="1:16" x14ac:dyDescent="0.2">
      <c r="A2057" s="2">
        <v>2933</v>
      </c>
      <c r="B2057" s="2">
        <v>66</v>
      </c>
      <c r="C2057" s="6">
        <v>1704.51325</v>
      </c>
      <c r="D2057" s="6">
        <v>1363.758</v>
      </c>
      <c r="E2057" s="6">
        <v>906.53326327165144</v>
      </c>
      <c r="F2057" s="2">
        <v>1</v>
      </c>
      <c r="H2057">
        <f t="shared" si="181"/>
        <v>1304.51325</v>
      </c>
      <c r="I2057">
        <f t="shared" si="181"/>
        <v>854.51324999999997</v>
      </c>
      <c r="J2057">
        <f t="shared" si="181"/>
        <v>461.51324999999997</v>
      </c>
      <c r="K2057">
        <f t="shared" si="181"/>
        <v>53.486750000000029</v>
      </c>
      <c r="L2057">
        <f t="shared" si="181"/>
        <v>745.48675000000003</v>
      </c>
      <c r="M2057" s="11">
        <f t="shared" si="177"/>
        <v>1704.51325</v>
      </c>
      <c r="N2057">
        <f t="shared" si="179"/>
        <v>53.486750000000029</v>
      </c>
      <c r="O2057" s="2">
        <f t="shared" si="180"/>
        <v>4</v>
      </c>
      <c r="P2057" s="2">
        <f t="shared" si="178"/>
        <v>1</v>
      </c>
    </row>
    <row r="2058" spans="1:16" x14ac:dyDescent="0.2">
      <c r="A2058" s="2">
        <v>2934</v>
      </c>
      <c r="B2058" s="2">
        <v>30</v>
      </c>
      <c r="C2058" s="6">
        <v>935.58050000000003</v>
      </c>
      <c r="D2058" s="6">
        <v>892.24533333333329</v>
      </c>
      <c r="E2058" s="6">
        <v>551.00413102569985</v>
      </c>
      <c r="F2058" s="2">
        <v>0</v>
      </c>
      <c r="H2058">
        <f t="shared" si="181"/>
        <v>535.58050000000003</v>
      </c>
      <c r="I2058">
        <f t="shared" si="181"/>
        <v>85.580500000000029</v>
      </c>
      <c r="J2058">
        <f t="shared" si="181"/>
        <v>307.41949999999997</v>
      </c>
      <c r="K2058">
        <f t="shared" si="181"/>
        <v>822.41949999999997</v>
      </c>
      <c r="L2058">
        <f t="shared" si="181"/>
        <v>1514.4195</v>
      </c>
      <c r="M2058" s="11">
        <f t="shared" si="177"/>
        <v>935.58050000000003</v>
      </c>
      <c r="N2058">
        <f t="shared" si="179"/>
        <v>85.580500000000029</v>
      </c>
      <c r="O2058" s="2">
        <f t="shared" si="180"/>
        <v>2</v>
      </c>
      <c r="P2058" s="2">
        <f t="shared" si="178"/>
        <v>0</v>
      </c>
    </row>
    <row r="2059" spans="1:16" x14ac:dyDescent="0.2">
      <c r="A2059" s="2">
        <v>2935</v>
      </c>
      <c r="B2059" s="2">
        <v>42</v>
      </c>
      <c r="C2059" s="6">
        <v>551.03724999999997</v>
      </c>
      <c r="D2059" s="6">
        <v>402.89800000000002</v>
      </c>
      <c r="E2059" s="6">
        <v>299.65845067031</v>
      </c>
      <c r="F2059" s="2">
        <v>1</v>
      </c>
      <c r="H2059">
        <f t="shared" si="181"/>
        <v>151.03724999999997</v>
      </c>
      <c r="I2059">
        <f t="shared" si="181"/>
        <v>298.96275000000003</v>
      </c>
      <c r="J2059">
        <f t="shared" si="181"/>
        <v>691.96275000000003</v>
      </c>
      <c r="K2059">
        <f t="shared" si="181"/>
        <v>1206.9627500000001</v>
      </c>
      <c r="L2059">
        <f t="shared" si="181"/>
        <v>1898.9627500000001</v>
      </c>
      <c r="M2059" s="11">
        <f t="shared" si="177"/>
        <v>551.03724999999997</v>
      </c>
      <c r="N2059">
        <f t="shared" si="179"/>
        <v>151.03724999999997</v>
      </c>
      <c r="O2059" s="2">
        <f t="shared" si="180"/>
        <v>1</v>
      </c>
      <c r="P2059" s="2">
        <f t="shared" si="178"/>
        <v>1</v>
      </c>
    </row>
    <row r="2060" spans="1:16" x14ac:dyDescent="0.2">
      <c r="A2060" s="2">
        <v>2936</v>
      </c>
      <c r="B2060" s="2">
        <v>62</v>
      </c>
      <c r="C2060" s="6">
        <v>838.34725000000003</v>
      </c>
      <c r="D2060" s="6">
        <v>865.19955555555555</v>
      </c>
      <c r="E2060" s="6">
        <v>378.69169408308659</v>
      </c>
      <c r="F2060" s="2">
        <v>1</v>
      </c>
      <c r="H2060">
        <f t="shared" si="181"/>
        <v>438.34725000000003</v>
      </c>
      <c r="I2060">
        <f t="shared" si="181"/>
        <v>11.652749999999969</v>
      </c>
      <c r="J2060">
        <f t="shared" si="181"/>
        <v>404.65274999999997</v>
      </c>
      <c r="K2060">
        <f t="shared" si="181"/>
        <v>919.65274999999997</v>
      </c>
      <c r="L2060">
        <f t="shared" si="181"/>
        <v>1611.65275</v>
      </c>
      <c r="M2060" s="11">
        <f t="shared" si="177"/>
        <v>838.34725000000003</v>
      </c>
      <c r="N2060">
        <f t="shared" si="179"/>
        <v>11.652749999999969</v>
      </c>
      <c r="O2060" s="2">
        <f t="shared" si="180"/>
        <v>2</v>
      </c>
      <c r="P2060" s="2">
        <f t="shared" si="178"/>
        <v>1</v>
      </c>
    </row>
    <row r="2061" spans="1:16" x14ac:dyDescent="0.2">
      <c r="A2061" s="2">
        <v>2937</v>
      </c>
      <c r="B2061" s="2">
        <v>63</v>
      </c>
      <c r="C2061" s="6">
        <v>666.97550000000001</v>
      </c>
      <c r="D2061" s="6">
        <v>572.03666666666663</v>
      </c>
      <c r="E2061" s="6">
        <v>686.86865773440854</v>
      </c>
      <c r="F2061" s="2">
        <v>1</v>
      </c>
      <c r="H2061">
        <f t="shared" si="181"/>
        <v>266.97550000000001</v>
      </c>
      <c r="I2061">
        <f t="shared" si="181"/>
        <v>183.02449999999999</v>
      </c>
      <c r="J2061">
        <f t="shared" si="181"/>
        <v>576.02449999999999</v>
      </c>
      <c r="K2061">
        <f t="shared" si="181"/>
        <v>1091.0245</v>
      </c>
      <c r="L2061">
        <f t="shared" si="181"/>
        <v>1783.0245</v>
      </c>
      <c r="M2061" s="11">
        <f t="shared" si="177"/>
        <v>666.97550000000001</v>
      </c>
      <c r="N2061">
        <f t="shared" si="179"/>
        <v>183.02449999999999</v>
      </c>
      <c r="O2061" s="2">
        <f t="shared" si="180"/>
        <v>2</v>
      </c>
      <c r="P2061" s="2">
        <f t="shared" si="178"/>
        <v>1</v>
      </c>
    </row>
    <row r="2062" spans="1:16" x14ac:dyDescent="0.2">
      <c r="A2062" s="2">
        <v>2938</v>
      </c>
      <c r="B2062" s="2">
        <v>30</v>
      </c>
      <c r="C2062" s="6">
        <v>977.47349999999994</v>
      </c>
      <c r="D2062" s="6">
        <v>1001.3057777777777</v>
      </c>
      <c r="E2062" s="6">
        <v>730.10055901322175</v>
      </c>
      <c r="F2062" s="2">
        <v>1</v>
      </c>
      <c r="H2062">
        <f t="shared" si="181"/>
        <v>577.47349999999994</v>
      </c>
      <c r="I2062">
        <f t="shared" si="181"/>
        <v>127.47349999999994</v>
      </c>
      <c r="J2062">
        <f t="shared" si="181"/>
        <v>265.52650000000006</v>
      </c>
      <c r="K2062">
        <f t="shared" si="181"/>
        <v>780.52650000000006</v>
      </c>
      <c r="L2062">
        <f t="shared" si="181"/>
        <v>1472.5264999999999</v>
      </c>
      <c r="M2062" s="11">
        <f t="shared" si="177"/>
        <v>977.47349999999994</v>
      </c>
      <c r="N2062">
        <f t="shared" si="179"/>
        <v>127.47349999999994</v>
      </c>
      <c r="O2062" s="2">
        <f t="shared" si="180"/>
        <v>2</v>
      </c>
      <c r="P2062" s="2">
        <f t="shared" si="178"/>
        <v>1</v>
      </c>
    </row>
    <row r="2063" spans="1:16" x14ac:dyDescent="0.2">
      <c r="A2063" s="2">
        <v>2939</v>
      </c>
      <c r="B2063" s="2">
        <v>29</v>
      </c>
      <c r="C2063" s="6">
        <v>348.01125000000002</v>
      </c>
      <c r="D2063" s="6">
        <v>172.74177777777777</v>
      </c>
      <c r="E2063" s="6">
        <v>502.63234495050028</v>
      </c>
      <c r="F2063" s="2">
        <v>1</v>
      </c>
      <c r="H2063">
        <f t="shared" si="181"/>
        <v>51.988749999999982</v>
      </c>
      <c r="I2063">
        <f t="shared" si="181"/>
        <v>501.98874999999998</v>
      </c>
      <c r="J2063">
        <f t="shared" si="181"/>
        <v>894.98874999999998</v>
      </c>
      <c r="K2063">
        <f t="shared" si="181"/>
        <v>1409.98875</v>
      </c>
      <c r="L2063">
        <f t="shared" si="181"/>
        <v>2101.98875</v>
      </c>
      <c r="M2063" s="11">
        <f t="shared" si="177"/>
        <v>348.01125000000002</v>
      </c>
      <c r="N2063">
        <f t="shared" si="179"/>
        <v>51.988749999999982</v>
      </c>
      <c r="O2063" s="2">
        <f t="shared" si="180"/>
        <v>1</v>
      </c>
      <c r="P2063" s="2">
        <f t="shared" si="178"/>
        <v>1</v>
      </c>
    </row>
    <row r="2064" spans="1:16" x14ac:dyDescent="0.2">
      <c r="A2064" s="2">
        <v>2941</v>
      </c>
      <c r="B2064" s="2">
        <v>22</v>
      </c>
      <c r="C2064" s="6">
        <v>739.32050000000004</v>
      </c>
      <c r="D2064" s="6">
        <v>629.14044444444448</v>
      </c>
      <c r="E2064" s="6">
        <v>360.93553073009332</v>
      </c>
      <c r="F2064" s="2">
        <v>1</v>
      </c>
      <c r="H2064">
        <f t="shared" si="181"/>
        <v>339.32050000000004</v>
      </c>
      <c r="I2064">
        <f t="shared" si="181"/>
        <v>110.67949999999996</v>
      </c>
      <c r="J2064">
        <f t="shared" si="181"/>
        <v>503.67949999999996</v>
      </c>
      <c r="K2064">
        <f t="shared" si="181"/>
        <v>1018.6795</v>
      </c>
      <c r="L2064">
        <f t="shared" si="181"/>
        <v>1710.6795</v>
      </c>
      <c r="M2064" s="11">
        <f t="shared" si="177"/>
        <v>739.32050000000004</v>
      </c>
      <c r="N2064">
        <f t="shared" si="179"/>
        <v>110.67949999999996</v>
      </c>
      <c r="O2064" s="2">
        <f t="shared" si="180"/>
        <v>2</v>
      </c>
      <c r="P2064" s="2">
        <f t="shared" si="178"/>
        <v>1</v>
      </c>
    </row>
    <row r="2065" spans="1:16" x14ac:dyDescent="0.2">
      <c r="A2065" s="2">
        <v>2942</v>
      </c>
      <c r="B2065" s="2">
        <v>29</v>
      </c>
      <c r="C2065" s="6">
        <v>64.784999999999997</v>
      </c>
      <c r="D2065" s="6">
        <v>82.648666666666671</v>
      </c>
      <c r="E2065" s="6">
        <v>40.737455179437326</v>
      </c>
      <c r="F2065" s="2">
        <v>0</v>
      </c>
      <c r="H2065">
        <f t="shared" si="181"/>
        <v>335.21500000000003</v>
      </c>
      <c r="I2065">
        <f t="shared" si="181"/>
        <v>785.21500000000003</v>
      </c>
      <c r="J2065">
        <f t="shared" si="181"/>
        <v>1178.2149999999999</v>
      </c>
      <c r="K2065">
        <f t="shared" si="181"/>
        <v>1693.2149999999999</v>
      </c>
      <c r="L2065">
        <f t="shared" si="181"/>
        <v>2385.2150000000001</v>
      </c>
      <c r="M2065" s="11">
        <f t="shared" si="177"/>
        <v>64.784999999999997</v>
      </c>
      <c r="N2065">
        <f t="shared" si="179"/>
        <v>335.21500000000003</v>
      </c>
      <c r="O2065" s="2">
        <f t="shared" si="180"/>
        <v>1</v>
      </c>
      <c r="P2065" s="2">
        <f t="shared" si="178"/>
        <v>0</v>
      </c>
    </row>
    <row r="2066" spans="1:16" x14ac:dyDescent="0.2">
      <c r="A2066" s="2">
        <v>2944</v>
      </c>
      <c r="B2066" s="2">
        <v>64</v>
      </c>
      <c r="C2066" s="6">
        <v>203.57300000000001</v>
      </c>
      <c r="D2066" s="6">
        <v>144.38711111111112</v>
      </c>
      <c r="E2066" s="6">
        <v>218.69108171888558</v>
      </c>
      <c r="F2066" s="2">
        <v>0</v>
      </c>
      <c r="H2066">
        <f t="shared" si="181"/>
        <v>196.42699999999999</v>
      </c>
      <c r="I2066">
        <f t="shared" si="181"/>
        <v>646.42700000000002</v>
      </c>
      <c r="J2066">
        <f t="shared" si="181"/>
        <v>1039.4269999999999</v>
      </c>
      <c r="K2066">
        <f t="shared" si="181"/>
        <v>1554.4269999999999</v>
      </c>
      <c r="L2066">
        <f t="shared" si="181"/>
        <v>2246.4270000000001</v>
      </c>
      <c r="M2066" s="11">
        <f t="shared" si="177"/>
        <v>203.57300000000001</v>
      </c>
      <c r="N2066">
        <f t="shared" si="179"/>
        <v>196.42699999999999</v>
      </c>
      <c r="O2066" s="2">
        <f t="shared" si="180"/>
        <v>1</v>
      </c>
      <c r="P2066" s="2">
        <f t="shared" si="178"/>
        <v>0</v>
      </c>
    </row>
    <row r="2067" spans="1:16" x14ac:dyDescent="0.2">
      <c r="A2067" s="2">
        <v>2946</v>
      </c>
      <c r="B2067" s="2">
        <v>39</v>
      </c>
      <c r="C2067" s="6">
        <v>365.35775000000001</v>
      </c>
      <c r="D2067" s="6">
        <v>412.78622222222225</v>
      </c>
      <c r="E2067" s="6">
        <v>195.51647868506467</v>
      </c>
      <c r="F2067" s="2">
        <v>0</v>
      </c>
      <c r="H2067">
        <f t="shared" si="181"/>
        <v>34.64224999999999</v>
      </c>
      <c r="I2067">
        <f t="shared" si="181"/>
        <v>484.64224999999999</v>
      </c>
      <c r="J2067">
        <f t="shared" si="181"/>
        <v>877.64224999999999</v>
      </c>
      <c r="K2067">
        <f t="shared" si="181"/>
        <v>1392.6422499999999</v>
      </c>
      <c r="L2067">
        <f t="shared" si="181"/>
        <v>2084.6422499999999</v>
      </c>
      <c r="M2067" s="11">
        <f t="shared" si="177"/>
        <v>365.35775000000001</v>
      </c>
      <c r="N2067">
        <f t="shared" si="179"/>
        <v>34.64224999999999</v>
      </c>
      <c r="O2067" s="2">
        <f t="shared" si="180"/>
        <v>1</v>
      </c>
      <c r="P2067" s="2">
        <f t="shared" si="178"/>
        <v>0</v>
      </c>
    </row>
    <row r="2068" spans="1:16" x14ac:dyDescent="0.2">
      <c r="A2068" s="2">
        <v>2947</v>
      </c>
      <c r="B2068" s="2">
        <v>45</v>
      </c>
      <c r="C2068" s="6">
        <v>715.38250000000005</v>
      </c>
      <c r="D2068" s="6">
        <v>331.33733333333333</v>
      </c>
      <c r="E2068" s="6">
        <v>706.09380098902511</v>
      </c>
      <c r="F2068" s="2">
        <v>1</v>
      </c>
      <c r="H2068">
        <f t="shared" si="181"/>
        <v>315.38250000000005</v>
      </c>
      <c r="I2068">
        <f t="shared" si="181"/>
        <v>134.61749999999995</v>
      </c>
      <c r="J2068">
        <f t="shared" si="181"/>
        <v>527.61749999999995</v>
      </c>
      <c r="K2068">
        <f t="shared" si="181"/>
        <v>1042.6174999999998</v>
      </c>
      <c r="L2068">
        <f t="shared" si="181"/>
        <v>1734.6174999999998</v>
      </c>
      <c r="M2068" s="11">
        <f t="shared" si="177"/>
        <v>715.38250000000005</v>
      </c>
      <c r="N2068">
        <f t="shared" si="179"/>
        <v>134.61749999999995</v>
      </c>
      <c r="O2068" s="2">
        <f t="shared" si="180"/>
        <v>2</v>
      </c>
      <c r="P2068" s="2">
        <f t="shared" si="178"/>
        <v>1</v>
      </c>
    </row>
    <row r="2069" spans="1:16" x14ac:dyDescent="0.2">
      <c r="A2069" s="2">
        <v>2950</v>
      </c>
      <c r="B2069" s="2">
        <v>24</v>
      </c>
      <c r="C2069" s="6">
        <v>1451.9087500000001</v>
      </c>
      <c r="D2069" s="6">
        <v>1210.0124444444446</v>
      </c>
      <c r="E2069" s="6">
        <v>1412.9779025226751</v>
      </c>
      <c r="F2069" s="2">
        <v>1</v>
      </c>
      <c r="H2069">
        <f t="shared" si="181"/>
        <v>1051.9087500000001</v>
      </c>
      <c r="I2069">
        <f t="shared" si="181"/>
        <v>601.90875000000005</v>
      </c>
      <c r="J2069">
        <f t="shared" si="181"/>
        <v>208.90875000000005</v>
      </c>
      <c r="K2069">
        <f t="shared" si="181"/>
        <v>306.09124999999995</v>
      </c>
      <c r="L2069">
        <f t="shared" si="181"/>
        <v>998.09124999999995</v>
      </c>
      <c r="M2069" s="11">
        <f t="shared" si="177"/>
        <v>1451.9087500000001</v>
      </c>
      <c r="N2069">
        <f t="shared" si="179"/>
        <v>208.90875000000005</v>
      </c>
      <c r="O2069" s="2">
        <f t="shared" si="180"/>
        <v>3</v>
      </c>
      <c r="P2069" s="2">
        <f t="shared" si="178"/>
        <v>1</v>
      </c>
    </row>
    <row r="2070" spans="1:16" x14ac:dyDescent="0.2">
      <c r="A2070" s="2">
        <v>2951</v>
      </c>
      <c r="B2070" s="2">
        <v>36</v>
      </c>
      <c r="C2070" s="6">
        <v>1342.77225</v>
      </c>
      <c r="D2070" s="6">
        <v>1680.7377777777779</v>
      </c>
      <c r="E2070" s="6">
        <v>940.11068003979904</v>
      </c>
      <c r="F2070" s="2">
        <v>1</v>
      </c>
      <c r="H2070">
        <f t="shared" si="181"/>
        <v>942.77224999999999</v>
      </c>
      <c r="I2070">
        <f t="shared" si="181"/>
        <v>492.77224999999999</v>
      </c>
      <c r="J2070">
        <f t="shared" si="181"/>
        <v>99.772249999999985</v>
      </c>
      <c r="K2070">
        <f t="shared" si="181"/>
        <v>415.22775000000001</v>
      </c>
      <c r="L2070">
        <f t="shared" si="181"/>
        <v>1107.22775</v>
      </c>
      <c r="M2070" s="11">
        <f t="shared" si="177"/>
        <v>1342.77225</v>
      </c>
      <c r="N2070">
        <f t="shared" si="179"/>
        <v>99.772249999999985</v>
      </c>
      <c r="O2070" s="2">
        <f t="shared" si="180"/>
        <v>3</v>
      </c>
      <c r="P2070" s="2">
        <f t="shared" si="178"/>
        <v>1</v>
      </c>
    </row>
    <row r="2071" spans="1:16" x14ac:dyDescent="0.2">
      <c r="A2071" s="2">
        <v>2952</v>
      </c>
      <c r="B2071" s="2">
        <v>33</v>
      </c>
      <c r="C2071" s="6">
        <v>743.15475000000004</v>
      </c>
      <c r="D2071" s="6">
        <v>748.17355555555559</v>
      </c>
      <c r="E2071" s="6">
        <v>566.18270880409295</v>
      </c>
      <c r="F2071" s="2">
        <v>0</v>
      </c>
      <c r="H2071">
        <f t="shared" si="181"/>
        <v>343.15475000000004</v>
      </c>
      <c r="I2071">
        <f t="shared" si="181"/>
        <v>106.84524999999996</v>
      </c>
      <c r="J2071">
        <f t="shared" si="181"/>
        <v>499.84524999999996</v>
      </c>
      <c r="K2071">
        <f t="shared" si="181"/>
        <v>1014.84525</v>
      </c>
      <c r="L2071">
        <f t="shared" si="181"/>
        <v>1706.8452499999999</v>
      </c>
      <c r="M2071" s="11">
        <f t="shared" si="177"/>
        <v>743.15475000000004</v>
      </c>
      <c r="N2071">
        <f t="shared" si="179"/>
        <v>106.84524999999996</v>
      </c>
      <c r="O2071" s="2">
        <f t="shared" si="180"/>
        <v>2</v>
      </c>
      <c r="P2071" s="2">
        <f t="shared" si="178"/>
        <v>0</v>
      </c>
    </row>
    <row r="2072" spans="1:16" x14ac:dyDescent="0.2">
      <c r="A2072" s="2">
        <v>2953</v>
      </c>
      <c r="B2072" s="2">
        <v>42</v>
      </c>
      <c r="C2072" s="6">
        <v>150.85825</v>
      </c>
      <c r="D2072" s="6">
        <v>167.84511111111112</v>
      </c>
      <c r="E2072" s="6">
        <v>88.217569782492902</v>
      </c>
      <c r="F2072" s="2">
        <v>0</v>
      </c>
      <c r="H2072">
        <f t="shared" si="181"/>
        <v>249.14175</v>
      </c>
      <c r="I2072">
        <f t="shared" si="181"/>
        <v>699.14175</v>
      </c>
      <c r="J2072">
        <f t="shared" si="181"/>
        <v>1092.14175</v>
      </c>
      <c r="K2072">
        <f t="shared" si="181"/>
        <v>1607.14175</v>
      </c>
      <c r="L2072">
        <f t="shared" si="181"/>
        <v>2299.1417499999998</v>
      </c>
      <c r="M2072" s="11">
        <f t="shared" si="177"/>
        <v>150.85825</v>
      </c>
      <c r="N2072">
        <f t="shared" si="179"/>
        <v>249.14175</v>
      </c>
      <c r="O2072" s="2">
        <f t="shared" si="180"/>
        <v>1</v>
      </c>
      <c r="P2072" s="2">
        <f t="shared" si="178"/>
        <v>0</v>
      </c>
    </row>
    <row r="2073" spans="1:16" x14ac:dyDescent="0.2">
      <c r="A2073" s="2">
        <v>2957</v>
      </c>
      <c r="B2073" s="2">
        <v>43</v>
      </c>
      <c r="C2073" s="6">
        <v>276.68400000000003</v>
      </c>
      <c r="D2073" s="6">
        <v>262.404</v>
      </c>
      <c r="E2073" s="6">
        <v>112.51389690372464</v>
      </c>
      <c r="F2073" s="2">
        <v>0</v>
      </c>
      <c r="H2073">
        <f t="shared" si="181"/>
        <v>123.31599999999997</v>
      </c>
      <c r="I2073">
        <f t="shared" si="181"/>
        <v>573.31600000000003</v>
      </c>
      <c r="J2073">
        <f t="shared" si="181"/>
        <v>966.31600000000003</v>
      </c>
      <c r="K2073">
        <f t="shared" si="181"/>
        <v>1481.316</v>
      </c>
      <c r="L2073">
        <f t="shared" si="181"/>
        <v>2173.3159999999998</v>
      </c>
      <c r="M2073" s="11">
        <f t="shared" si="177"/>
        <v>276.68400000000003</v>
      </c>
      <c r="N2073">
        <f t="shared" si="179"/>
        <v>123.31599999999997</v>
      </c>
      <c r="O2073" s="2">
        <f t="shared" si="180"/>
        <v>1</v>
      </c>
      <c r="P2073" s="2">
        <f t="shared" si="178"/>
        <v>0</v>
      </c>
    </row>
    <row r="2074" spans="1:16" x14ac:dyDescent="0.2">
      <c r="A2074" s="2">
        <v>2959</v>
      </c>
      <c r="B2074" s="2">
        <v>66</v>
      </c>
      <c r="C2074" s="6">
        <v>440.71600000000001</v>
      </c>
      <c r="D2074" s="6">
        <v>505.95555555555558</v>
      </c>
      <c r="E2074" s="6">
        <v>228.11573953384115</v>
      </c>
      <c r="F2074" s="2">
        <v>1</v>
      </c>
      <c r="H2074">
        <f t="shared" si="181"/>
        <v>40.716000000000008</v>
      </c>
      <c r="I2074">
        <f t="shared" si="181"/>
        <v>409.28399999999999</v>
      </c>
      <c r="J2074">
        <f t="shared" si="181"/>
        <v>802.28399999999999</v>
      </c>
      <c r="K2074">
        <f t="shared" si="181"/>
        <v>1317.2840000000001</v>
      </c>
      <c r="L2074">
        <f t="shared" si="181"/>
        <v>2009.2840000000001</v>
      </c>
      <c r="M2074" s="11">
        <f t="shared" si="177"/>
        <v>440.71600000000001</v>
      </c>
      <c r="N2074">
        <f t="shared" si="179"/>
        <v>40.716000000000008</v>
      </c>
      <c r="O2074" s="2">
        <f t="shared" si="180"/>
        <v>1</v>
      </c>
      <c r="P2074" s="2">
        <f t="shared" si="178"/>
        <v>1</v>
      </c>
    </row>
    <row r="2075" spans="1:16" x14ac:dyDescent="0.2">
      <c r="A2075" s="2">
        <v>2962</v>
      </c>
      <c r="B2075" s="2">
        <v>54</v>
      </c>
      <c r="C2075" s="6">
        <v>1227.875</v>
      </c>
      <c r="D2075" s="6">
        <v>1578.482</v>
      </c>
      <c r="E2075" s="6">
        <v>745.33881472645021</v>
      </c>
      <c r="F2075" s="2">
        <v>1</v>
      </c>
      <c r="H2075">
        <f t="shared" si="181"/>
        <v>827.875</v>
      </c>
      <c r="I2075">
        <f t="shared" si="181"/>
        <v>377.875</v>
      </c>
      <c r="J2075">
        <f t="shared" si="181"/>
        <v>15.125</v>
      </c>
      <c r="K2075">
        <f t="shared" si="181"/>
        <v>530.125</v>
      </c>
      <c r="L2075">
        <f t="shared" si="181"/>
        <v>1222.125</v>
      </c>
      <c r="M2075" s="11">
        <f t="shared" si="177"/>
        <v>1227.875</v>
      </c>
      <c r="N2075">
        <f t="shared" si="179"/>
        <v>15.125</v>
      </c>
      <c r="O2075" s="2">
        <f t="shared" si="180"/>
        <v>3</v>
      </c>
      <c r="P2075" s="2">
        <f t="shared" si="178"/>
        <v>1</v>
      </c>
    </row>
    <row r="2076" spans="1:16" x14ac:dyDescent="0.2">
      <c r="A2076" s="2">
        <v>2963</v>
      </c>
      <c r="B2076" s="2">
        <v>26</v>
      </c>
      <c r="C2076" s="6">
        <v>392.89</v>
      </c>
      <c r="D2076" s="6">
        <v>215.16066666666666</v>
      </c>
      <c r="E2076" s="6">
        <v>306.79761786335303</v>
      </c>
      <c r="F2076" s="2">
        <v>0</v>
      </c>
      <c r="H2076">
        <f t="shared" si="181"/>
        <v>7.1100000000000136</v>
      </c>
      <c r="I2076">
        <f t="shared" si="181"/>
        <v>457.11</v>
      </c>
      <c r="J2076">
        <f t="shared" si="181"/>
        <v>850.11</v>
      </c>
      <c r="K2076">
        <f t="shared" si="181"/>
        <v>1365.1100000000001</v>
      </c>
      <c r="L2076">
        <f t="shared" si="181"/>
        <v>2057.11</v>
      </c>
      <c r="M2076" s="11">
        <f t="shared" si="177"/>
        <v>392.89</v>
      </c>
      <c r="N2076">
        <f t="shared" si="179"/>
        <v>7.1100000000000136</v>
      </c>
      <c r="O2076" s="2">
        <f t="shared" si="180"/>
        <v>1</v>
      </c>
      <c r="P2076" s="2">
        <f t="shared" si="178"/>
        <v>0</v>
      </c>
    </row>
    <row r="2077" spans="1:16" x14ac:dyDescent="0.2">
      <c r="A2077" s="2">
        <v>2964</v>
      </c>
      <c r="B2077" s="2">
        <v>50</v>
      </c>
      <c r="C2077" s="6">
        <v>1172.0605</v>
      </c>
      <c r="D2077" s="6">
        <v>894.90466666666669</v>
      </c>
      <c r="E2077" s="6">
        <v>971.99656374757069</v>
      </c>
      <c r="F2077" s="2">
        <v>0</v>
      </c>
      <c r="H2077">
        <f t="shared" si="181"/>
        <v>772.06050000000005</v>
      </c>
      <c r="I2077">
        <f t="shared" si="181"/>
        <v>322.06050000000005</v>
      </c>
      <c r="J2077">
        <f t="shared" si="181"/>
        <v>70.939499999999953</v>
      </c>
      <c r="K2077">
        <f t="shared" si="181"/>
        <v>585.93949999999995</v>
      </c>
      <c r="L2077">
        <f t="shared" si="181"/>
        <v>1277.9395</v>
      </c>
      <c r="M2077" s="11">
        <f t="shared" si="177"/>
        <v>1172.0605</v>
      </c>
      <c r="N2077">
        <f t="shared" si="179"/>
        <v>70.939499999999953</v>
      </c>
      <c r="O2077" s="2">
        <f t="shared" si="180"/>
        <v>3</v>
      </c>
      <c r="P2077" s="2">
        <f t="shared" si="178"/>
        <v>0</v>
      </c>
    </row>
    <row r="2078" spans="1:16" x14ac:dyDescent="0.2">
      <c r="A2078" s="2">
        <v>2966</v>
      </c>
      <c r="B2078" s="2">
        <v>32</v>
      </c>
      <c r="C2078" s="6">
        <v>863.33900000000006</v>
      </c>
      <c r="D2078" s="6">
        <v>594.78955555555558</v>
      </c>
      <c r="E2078" s="6">
        <v>1055.0102969030343</v>
      </c>
      <c r="F2078" s="2">
        <v>1</v>
      </c>
      <c r="H2078">
        <f t="shared" si="181"/>
        <v>463.33900000000006</v>
      </c>
      <c r="I2078">
        <f t="shared" si="181"/>
        <v>13.339000000000055</v>
      </c>
      <c r="J2078">
        <f t="shared" si="181"/>
        <v>379.66099999999994</v>
      </c>
      <c r="K2078">
        <f t="shared" si="181"/>
        <v>894.66099999999994</v>
      </c>
      <c r="L2078">
        <f t="shared" si="181"/>
        <v>1586.6610000000001</v>
      </c>
      <c r="M2078" s="11">
        <f t="shared" si="177"/>
        <v>863.33900000000006</v>
      </c>
      <c r="N2078">
        <f t="shared" si="179"/>
        <v>13.339000000000055</v>
      </c>
      <c r="O2078" s="2">
        <f t="shared" si="180"/>
        <v>2</v>
      </c>
      <c r="P2078" s="2">
        <f t="shared" si="178"/>
        <v>1</v>
      </c>
    </row>
    <row r="2079" spans="1:16" x14ac:dyDescent="0.2">
      <c r="A2079" s="2">
        <v>2968</v>
      </c>
      <c r="B2079" s="2">
        <v>48</v>
      </c>
      <c r="C2079" s="6">
        <v>721.84375</v>
      </c>
      <c r="D2079" s="6">
        <v>567.00066666666669</v>
      </c>
      <c r="E2079" s="6">
        <v>361.72935325453193</v>
      </c>
      <c r="F2079" s="2">
        <v>1</v>
      </c>
      <c r="H2079">
        <f t="shared" si="181"/>
        <v>321.84375</v>
      </c>
      <c r="I2079">
        <f t="shared" si="181"/>
        <v>128.15625</v>
      </c>
      <c r="J2079">
        <f t="shared" si="181"/>
        <v>521.15625</v>
      </c>
      <c r="K2079">
        <f t="shared" si="181"/>
        <v>1036.15625</v>
      </c>
      <c r="L2079">
        <f t="shared" si="181"/>
        <v>1728.15625</v>
      </c>
      <c r="M2079" s="11">
        <f t="shared" si="177"/>
        <v>721.84375</v>
      </c>
      <c r="N2079">
        <f t="shared" si="179"/>
        <v>128.15625</v>
      </c>
      <c r="O2079" s="2">
        <f t="shared" si="180"/>
        <v>2</v>
      </c>
      <c r="P2079" s="2">
        <f t="shared" si="178"/>
        <v>1</v>
      </c>
    </row>
    <row r="2080" spans="1:16" x14ac:dyDescent="0.2">
      <c r="A2080" s="2">
        <v>2969</v>
      </c>
      <c r="B2080" s="2">
        <v>22</v>
      </c>
      <c r="C2080" s="6">
        <v>230.14975000000001</v>
      </c>
      <c r="D2080" s="6">
        <v>236.11422222222222</v>
      </c>
      <c r="E2080" s="6">
        <v>171.00641229593879</v>
      </c>
      <c r="F2080" s="2">
        <v>0</v>
      </c>
      <c r="H2080">
        <f t="shared" si="181"/>
        <v>169.85024999999999</v>
      </c>
      <c r="I2080">
        <f t="shared" si="181"/>
        <v>619.85024999999996</v>
      </c>
      <c r="J2080">
        <f t="shared" si="181"/>
        <v>1012.85025</v>
      </c>
      <c r="K2080">
        <f t="shared" si="181"/>
        <v>1527.85025</v>
      </c>
      <c r="L2080">
        <f t="shared" si="181"/>
        <v>2219.85025</v>
      </c>
      <c r="M2080" s="11">
        <f t="shared" si="177"/>
        <v>230.14975000000001</v>
      </c>
      <c r="N2080">
        <f t="shared" si="179"/>
        <v>169.85024999999999</v>
      </c>
      <c r="O2080" s="2">
        <f t="shared" si="180"/>
        <v>1</v>
      </c>
      <c r="P2080" s="2">
        <f t="shared" si="178"/>
        <v>0</v>
      </c>
    </row>
    <row r="2081" spans="1:16" x14ac:dyDescent="0.2">
      <c r="A2081" s="2">
        <v>2970</v>
      </c>
      <c r="B2081" s="2">
        <v>53</v>
      </c>
      <c r="C2081" s="6">
        <v>798.66150000000005</v>
      </c>
      <c r="D2081" s="6">
        <v>360.63755555555554</v>
      </c>
      <c r="E2081" s="6">
        <v>731.20682501029182</v>
      </c>
      <c r="F2081" s="2">
        <v>1</v>
      </c>
      <c r="H2081">
        <f t="shared" si="181"/>
        <v>398.66150000000005</v>
      </c>
      <c r="I2081">
        <f t="shared" si="181"/>
        <v>51.338499999999954</v>
      </c>
      <c r="J2081">
        <f t="shared" si="181"/>
        <v>444.33849999999995</v>
      </c>
      <c r="K2081">
        <f t="shared" si="181"/>
        <v>959.33849999999995</v>
      </c>
      <c r="L2081">
        <f t="shared" si="181"/>
        <v>1651.3384999999998</v>
      </c>
      <c r="M2081" s="11">
        <f t="shared" si="177"/>
        <v>798.66150000000005</v>
      </c>
      <c r="N2081">
        <f t="shared" si="179"/>
        <v>51.338499999999954</v>
      </c>
      <c r="O2081" s="2">
        <f t="shared" si="180"/>
        <v>2</v>
      </c>
      <c r="P2081" s="2">
        <f t="shared" si="178"/>
        <v>1</v>
      </c>
    </row>
    <row r="2082" spans="1:16" x14ac:dyDescent="0.2">
      <c r="A2082" s="2">
        <v>2974</v>
      </c>
      <c r="B2082" s="2">
        <v>29</v>
      </c>
      <c r="C2082" s="6">
        <v>568.14549999999997</v>
      </c>
      <c r="D2082" s="6">
        <v>732.83577777777782</v>
      </c>
      <c r="E2082" s="6">
        <v>213.44121934806367</v>
      </c>
      <c r="F2082" s="2">
        <v>1</v>
      </c>
      <c r="H2082">
        <f t="shared" si="181"/>
        <v>168.14549999999997</v>
      </c>
      <c r="I2082">
        <f t="shared" si="181"/>
        <v>281.85450000000003</v>
      </c>
      <c r="J2082">
        <f t="shared" si="181"/>
        <v>674.85450000000003</v>
      </c>
      <c r="K2082">
        <f t="shared" si="181"/>
        <v>1189.8544999999999</v>
      </c>
      <c r="L2082">
        <f t="shared" si="181"/>
        <v>1881.8544999999999</v>
      </c>
      <c r="M2082" s="11">
        <f t="shared" si="177"/>
        <v>568.14549999999997</v>
      </c>
      <c r="N2082">
        <f t="shared" si="179"/>
        <v>168.14549999999997</v>
      </c>
      <c r="O2082" s="2">
        <f t="shared" si="180"/>
        <v>1</v>
      </c>
      <c r="P2082" s="2">
        <f t="shared" si="178"/>
        <v>1</v>
      </c>
    </row>
    <row r="2083" spans="1:16" x14ac:dyDescent="0.2">
      <c r="A2083" s="2">
        <v>2975</v>
      </c>
      <c r="B2083" s="2">
        <v>43</v>
      </c>
      <c r="C2083" s="6">
        <v>558.20074999999997</v>
      </c>
      <c r="D2083" s="6">
        <v>453.24599999999998</v>
      </c>
      <c r="E2083" s="6">
        <v>284.76594751328855</v>
      </c>
      <c r="F2083" s="2">
        <v>1</v>
      </c>
      <c r="H2083">
        <f t="shared" si="181"/>
        <v>158.20074999999997</v>
      </c>
      <c r="I2083">
        <f t="shared" si="181"/>
        <v>291.79925000000003</v>
      </c>
      <c r="J2083">
        <f t="shared" si="181"/>
        <v>684.79925000000003</v>
      </c>
      <c r="K2083">
        <f t="shared" si="181"/>
        <v>1199.79925</v>
      </c>
      <c r="L2083">
        <f t="shared" si="181"/>
        <v>1891.79925</v>
      </c>
      <c r="M2083" s="11">
        <f t="shared" si="177"/>
        <v>558.20074999999997</v>
      </c>
      <c r="N2083">
        <f t="shared" si="179"/>
        <v>158.20074999999997</v>
      </c>
      <c r="O2083" s="2">
        <f t="shared" si="180"/>
        <v>1</v>
      </c>
      <c r="P2083" s="2">
        <f t="shared" si="178"/>
        <v>1</v>
      </c>
    </row>
    <row r="2084" spans="1:16" x14ac:dyDescent="0.2">
      <c r="A2084" s="2">
        <v>2976</v>
      </c>
      <c r="B2084" s="2">
        <v>49</v>
      </c>
      <c r="C2084" s="6">
        <v>1777.1252500000001</v>
      </c>
      <c r="D2084" s="6">
        <v>1090.8851111111112</v>
      </c>
      <c r="E2084" s="6">
        <v>2034.5424937089313</v>
      </c>
      <c r="F2084" s="2">
        <v>1</v>
      </c>
      <c r="H2084">
        <f t="shared" si="181"/>
        <v>1377.1252500000001</v>
      </c>
      <c r="I2084">
        <f t="shared" si="181"/>
        <v>927.12525000000005</v>
      </c>
      <c r="J2084">
        <f t="shared" si="181"/>
        <v>534.12525000000005</v>
      </c>
      <c r="K2084">
        <f t="shared" si="181"/>
        <v>19.125250000000051</v>
      </c>
      <c r="L2084">
        <f t="shared" si="181"/>
        <v>672.87474999999995</v>
      </c>
      <c r="M2084" s="11">
        <f t="shared" si="177"/>
        <v>1777.1252500000001</v>
      </c>
      <c r="N2084">
        <f t="shared" si="179"/>
        <v>19.125250000000051</v>
      </c>
      <c r="O2084" s="2">
        <f t="shared" si="180"/>
        <v>4</v>
      </c>
      <c r="P2084" s="2">
        <f t="shared" si="178"/>
        <v>1</v>
      </c>
    </row>
    <row r="2085" spans="1:16" x14ac:dyDescent="0.2">
      <c r="A2085" s="2">
        <v>2977</v>
      </c>
      <c r="B2085" s="2">
        <v>51</v>
      </c>
      <c r="C2085" s="6">
        <v>348.00099999999998</v>
      </c>
      <c r="D2085" s="6">
        <v>341.93200000000002</v>
      </c>
      <c r="E2085" s="6">
        <v>275.8307442309918</v>
      </c>
      <c r="F2085" s="2">
        <v>0</v>
      </c>
      <c r="H2085">
        <f t="shared" si="181"/>
        <v>51.999000000000024</v>
      </c>
      <c r="I2085">
        <f t="shared" si="181"/>
        <v>501.99900000000002</v>
      </c>
      <c r="J2085">
        <f t="shared" si="181"/>
        <v>894.99900000000002</v>
      </c>
      <c r="K2085">
        <f t="shared" si="181"/>
        <v>1409.999</v>
      </c>
      <c r="L2085">
        <f t="shared" si="181"/>
        <v>2101.9989999999998</v>
      </c>
      <c r="M2085" s="11">
        <f t="shared" si="177"/>
        <v>348.00099999999998</v>
      </c>
      <c r="N2085">
        <f t="shared" si="179"/>
        <v>51.999000000000024</v>
      </c>
      <c r="O2085" s="2">
        <f t="shared" si="180"/>
        <v>1</v>
      </c>
      <c r="P2085" s="2">
        <f t="shared" si="178"/>
        <v>0</v>
      </c>
    </row>
    <row r="2086" spans="1:16" x14ac:dyDescent="0.2">
      <c r="A2086" s="2">
        <v>2978</v>
      </c>
      <c r="B2086" s="2">
        <v>64</v>
      </c>
      <c r="C2086" s="6">
        <v>1077.7025000000001</v>
      </c>
      <c r="D2086" s="6">
        <v>1193.8133333333333</v>
      </c>
      <c r="E2086" s="6">
        <v>674.87807806243757</v>
      </c>
      <c r="F2086" s="2">
        <v>1</v>
      </c>
      <c r="H2086">
        <f t="shared" si="181"/>
        <v>677.7025000000001</v>
      </c>
      <c r="I2086">
        <f t="shared" si="181"/>
        <v>227.7025000000001</v>
      </c>
      <c r="J2086">
        <f t="shared" si="181"/>
        <v>165.2974999999999</v>
      </c>
      <c r="K2086">
        <f t="shared" si="181"/>
        <v>680.2974999999999</v>
      </c>
      <c r="L2086">
        <f t="shared" si="181"/>
        <v>1372.2974999999999</v>
      </c>
      <c r="M2086" s="11">
        <f t="shared" si="177"/>
        <v>1077.7025000000001</v>
      </c>
      <c r="N2086">
        <f t="shared" si="179"/>
        <v>165.2974999999999</v>
      </c>
      <c r="O2086" s="2">
        <f t="shared" si="180"/>
        <v>3</v>
      </c>
      <c r="P2086" s="2">
        <f t="shared" si="178"/>
        <v>1</v>
      </c>
    </row>
    <row r="2087" spans="1:16" x14ac:dyDescent="0.2">
      <c r="A2087" s="2">
        <v>2980</v>
      </c>
      <c r="B2087" s="2">
        <v>58</v>
      </c>
      <c r="C2087" s="6">
        <v>1292.7760000000001</v>
      </c>
      <c r="D2087" s="6">
        <v>1221.5319999999999</v>
      </c>
      <c r="E2087" s="6">
        <v>772.22164339275309</v>
      </c>
      <c r="F2087" s="2">
        <v>1</v>
      </c>
      <c r="H2087">
        <f t="shared" si="181"/>
        <v>892.77600000000007</v>
      </c>
      <c r="I2087">
        <f t="shared" si="181"/>
        <v>442.77600000000007</v>
      </c>
      <c r="J2087">
        <f t="shared" si="181"/>
        <v>49.776000000000067</v>
      </c>
      <c r="K2087">
        <f t="shared" si="181"/>
        <v>465.22399999999993</v>
      </c>
      <c r="L2087">
        <f t="shared" si="181"/>
        <v>1157.2239999999999</v>
      </c>
      <c r="M2087" s="11">
        <f t="shared" si="177"/>
        <v>1292.7760000000001</v>
      </c>
      <c r="N2087">
        <f t="shared" si="179"/>
        <v>49.776000000000067</v>
      </c>
      <c r="O2087" s="2">
        <f t="shared" si="180"/>
        <v>3</v>
      </c>
      <c r="P2087" s="2">
        <f t="shared" si="178"/>
        <v>1</v>
      </c>
    </row>
    <row r="2088" spans="1:16" x14ac:dyDescent="0.2">
      <c r="A2088" s="2">
        <v>2981</v>
      </c>
      <c r="B2088" s="2">
        <v>31</v>
      </c>
      <c r="C2088" s="6">
        <v>880.56025</v>
      </c>
      <c r="D2088" s="6">
        <v>501.75622222222222</v>
      </c>
      <c r="E2088" s="6">
        <v>826.70327212897507</v>
      </c>
      <c r="F2088" s="2">
        <v>1</v>
      </c>
      <c r="H2088">
        <f t="shared" si="181"/>
        <v>480.56025</v>
      </c>
      <c r="I2088">
        <f t="shared" si="181"/>
        <v>30.560249999999996</v>
      </c>
      <c r="J2088">
        <f t="shared" si="181"/>
        <v>362.43975</v>
      </c>
      <c r="K2088">
        <f t="shared" si="181"/>
        <v>877.43975</v>
      </c>
      <c r="L2088">
        <f t="shared" si="181"/>
        <v>1569.43975</v>
      </c>
      <c r="M2088" s="11">
        <f t="shared" si="177"/>
        <v>880.56025</v>
      </c>
      <c r="N2088">
        <f t="shared" si="179"/>
        <v>30.560249999999996</v>
      </c>
      <c r="O2088" s="2">
        <f t="shared" si="180"/>
        <v>2</v>
      </c>
      <c r="P2088" s="2">
        <f t="shared" si="178"/>
        <v>1</v>
      </c>
    </row>
    <row r="2089" spans="1:16" x14ac:dyDescent="0.2">
      <c r="A2089" s="2">
        <v>2982</v>
      </c>
      <c r="B2089" s="2">
        <v>29</v>
      </c>
      <c r="C2089" s="6">
        <v>1062.7117499999999</v>
      </c>
      <c r="D2089" s="6">
        <v>940.83288888888887</v>
      </c>
      <c r="E2089" s="6">
        <v>525.81740800216585</v>
      </c>
      <c r="F2089" s="2">
        <v>0</v>
      </c>
      <c r="H2089">
        <f t="shared" si="181"/>
        <v>662.71174999999994</v>
      </c>
      <c r="I2089">
        <f t="shared" si="181"/>
        <v>212.71174999999994</v>
      </c>
      <c r="J2089">
        <f t="shared" si="181"/>
        <v>180.28825000000006</v>
      </c>
      <c r="K2089">
        <f t="shared" si="181"/>
        <v>695.28825000000006</v>
      </c>
      <c r="L2089">
        <f t="shared" si="181"/>
        <v>1387.2882500000001</v>
      </c>
      <c r="M2089" s="11">
        <f t="shared" si="177"/>
        <v>1062.7117499999999</v>
      </c>
      <c r="N2089">
        <f t="shared" si="179"/>
        <v>180.28825000000006</v>
      </c>
      <c r="O2089" s="2">
        <f t="shared" si="180"/>
        <v>3</v>
      </c>
      <c r="P2089" s="2">
        <f t="shared" si="178"/>
        <v>0</v>
      </c>
    </row>
    <row r="2090" spans="1:16" x14ac:dyDescent="0.2">
      <c r="A2090" s="2">
        <v>2983</v>
      </c>
      <c r="B2090" s="2">
        <v>32</v>
      </c>
      <c r="C2090" s="6">
        <v>668.99974999999995</v>
      </c>
      <c r="D2090" s="6">
        <v>574.22355555555555</v>
      </c>
      <c r="E2090" s="6">
        <v>324.26521448295563</v>
      </c>
      <c r="F2090" s="2">
        <v>0</v>
      </c>
      <c r="H2090">
        <f t="shared" si="181"/>
        <v>268.99974999999995</v>
      </c>
      <c r="I2090">
        <f t="shared" si="181"/>
        <v>181.00025000000005</v>
      </c>
      <c r="J2090">
        <f t="shared" si="181"/>
        <v>574.00025000000005</v>
      </c>
      <c r="K2090">
        <f t="shared" si="181"/>
        <v>1089.0002500000001</v>
      </c>
      <c r="L2090">
        <f t="shared" si="181"/>
        <v>1781.0002500000001</v>
      </c>
      <c r="M2090" s="11">
        <f t="shared" si="177"/>
        <v>668.99974999999995</v>
      </c>
      <c r="N2090">
        <f t="shared" si="179"/>
        <v>181.00025000000005</v>
      </c>
      <c r="O2090" s="2">
        <f t="shared" si="180"/>
        <v>2</v>
      </c>
      <c r="P2090" s="2">
        <f t="shared" si="178"/>
        <v>0</v>
      </c>
    </row>
    <row r="2091" spans="1:16" x14ac:dyDescent="0.2">
      <c r="A2091" s="2">
        <v>2984</v>
      </c>
      <c r="B2091" s="2">
        <v>36</v>
      </c>
      <c r="C2091" s="6">
        <v>437.03874999999999</v>
      </c>
      <c r="D2091" s="6">
        <v>234.11933333333334</v>
      </c>
      <c r="E2091" s="6">
        <v>587.13138304808217</v>
      </c>
      <c r="F2091" s="2">
        <v>1</v>
      </c>
      <c r="H2091">
        <f t="shared" si="181"/>
        <v>37.038749999999993</v>
      </c>
      <c r="I2091">
        <f t="shared" si="181"/>
        <v>412.96125000000001</v>
      </c>
      <c r="J2091">
        <f t="shared" si="181"/>
        <v>805.96125000000006</v>
      </c>
      <c r="K2091">
        <f t="shared" si="181"/>
        <v>1320.9612500000001</v>
      </c>
      <c r="L2091">
        <f t="shared" si="181"/>
        <v>2012.9612500000001</v>
      </c>
      <c r="M2091" s="11">
        <f t="shared" si="177"/>
        <v>437.03874999999999</v>
      </c>
      <c r="N2091">
        <f t="shared" si="179"/>
        <v>37.038749999999993</v>
      </c>
      <c r="O2091" s="2">
        <f t="shared" si="180"/>
        <v>1</v>
      </c>
      <c r="P2091" s="2">
        <f t="shared" si="178"/>
        <v>1</v>
      </c>
    </row>
    <row r="2092" spans="1:16" x14ac:dyDescent="0.2">
      <c r="A2092" s="2">
        <v>2985</v>
      </c>
      <c r="B2092" s="2">
        <v>42</v>
      </c>
      <c r="C2092" s="6">
        <v>2345.1815000000001</v>
      </c>
      <c r="D2092" s="6">
        <v>2325.5255555555555</v>
      </c>
      <c r="E2092" s="6">
        <v>1136.9094290258981</v>
      </c>
      <c r="F2092" s="2">
        <v>1</v>
      </c>
      <c r="H2092">
        <f t="shared" si="181"/>
        <v>1945.1815000000001</v>
      </c>
      <c r="I2092">
        <f t="shared" si="181"/>
        <v>1495.1815000000001</v>
      </c>
      <c r="J2092">
        <f t="shared" si="181"/>
        <v>1102.1815000000001</v>
      </c>
      <c r="K2092">
        <f t="shared" si="181"/>
        <v>587.18150000000014</v>
      </c>
      <c r="L2092">
        <f t="shared" si="181"/>
        <v>104.81849999999986</v>
      </c>
      <c r="M2092" s="11">
        <f t="shared" si="177"/>
        <v>2345.1815000000001</v>
      </c>
      <c r="N2092">
        <f t="shared" si="179"/>
        <v>104.81849999999986</v>
      </c>
      <c r="O2092" s="2">
        <f t="shared" si="180"/>
        <v>5</v>
      </c>
      <c r="P2092" s="2">
        <f t="shared" si="178"/>
        <v>1</v>
      </c>
    </row>
    <row r="2093" spans="1:16" x14ac:dyDescent="0.2">
      <c r="A2093" s="2">
        <v>2987</v>
      </c>
      <c r="B2093" s="2">
        <v>30</v>
      </c>
      <c r="C2093" s="6">
        <v>25.518999999999998</v>
      </c>
      <c r="D2093" s="6">
        <v>19.630666666666666</v>
      </c>
      <c r="E2093" s="6">
        <v>15.896275379965694</v>
      </c>
      <c r="F2093" s="2">
        <v>0</v>
      </c>
      <c r="H2093">
        <f t="shared" si="181"/>
        <v>374.48099999999999</v>
      </c>
      <c r="I2093">
        <f t="shared" si="181"/>
        <v>824.48099999999999</v>
      </c>
      <c r="J2093">
        <f t="shared" si="181"/>
        <v>1217.481</v>
      </c>
      <c r="K2093">
        <f t="shared" si="181"/>
        <v>1732.481</v>
      </c>
      <c r="L2093">
        <f t="shared" si="181"/>
        <v>2424.4810000000002</v>
      </c>
      <c r="M2093" s="11">
        <f t="shared" si="177"/>
        <v>25.518999999999998</v>
      </c>
      <c r="N2093">
        <f t="shared" si="179"/>
        <v>374.48099999999999</v>
      </c>
      <c r="O2093" s="2">
        <f t="shared" si="180"/>
        <v>1</v>
      </c>
      <c r="P2093" s="2">
        <f t="shared" si="178"/>
        <v>0</v>
      </c>
    </row>
    <row r="2094" spans="1:16" x14ac:dyDescent="0.2">
      <c r="A2094" s="2">
        <v>2988</v>
      </c>
      <c r="B2094" s="2">
        <v>60</v>
      </c>
      <c r="C2094" s="6">
        <v>844.64025000000004</v>
      </c>
      <c r="D2094" s="6">
        <v>871.64488888888889</v>
      </c>
      <c r="E2094" s="6">
        <v>508.15967368685477</v>
      </c>
      <c r="F2094" s="2">
        <v>0</v>
      </c>
      <c r="H2094">
        <f t="shared" si="181"/>
        <v>444.64025000000004</v>
      </c>
      <c r="I2094">
        <f t="shared" si="181"/>
        <v>5.3597499999999627</v>
      </c>
      <c r="J2094">
        <f t="shared" si="181"/>
        <v>398.35974999999996</v>
      </c>
      <c r="K2094">
        <f t="shared" si="181"/>
        <v>913.35974999999996</v>
      </c>
      <c r="L2094">
        <f t="shared" si="181"/>
        <v>1605.3597500000001</v>
      </c>
      <c r="M2094" s="11">
        <f t="shared" si="177"/>
        <v>844.64025000000004</v>
      </c>
      <c r="N2094">
        <f t="shared" si="179"/>
        <v>5.3597499999999627</v>
      </c>
      <c r="O2094" s="2">
        <f t="shared" si="180"/>
        <v>2</v>
      </c>
      <c r="P2094" s="2">
        <f t="shared" si="178"/>
        <v>0</v>
      </c>
    </row>
    <row r="2095" spans="1:16" x14ac:dyDescent="0.2">
      <c r="A2095" s="2">
        <v>2989</v>
      </c>
      <c r="B2095" s="2">
        <v>31</v>
      </c>
      <c r="C2095" s="6">
        <v>387.30675000000002</v>
      </c>
      <c r="D2095" s="6">
        <v>223.08199999999999</v>
      </c>
      <c r="E2095" s="6">
        <v>362.35027787586091</v>
      </c>
      <c r="F2095" s="2">
        <v>1</v>
      </c>
      <c r="H2095">
        <f t="shared" si="181"/>
        <v>12.693249999999978</v>
      </c>
      <c r="I2095">
        <f t="shared" si="181"/>
        <v>462.69324999999998</v>
      </c>
      <c r="J2095">
        <f t="shared" si="181"/>
        <v>855.69325000000003</v>
      </c>
      <c r="K2095">
        <f t="shared" si="181"/>
        <v>1370.69325</v>
      </c>
      <c r="L2095">
        <f t="shared" si="181"/>
        <v>2062.6932499999998</v>
      </c>
      <c r="M2095" s="11">
        <f t="shared" si="177"/>
        <v>387.30675000000002</v>
      </c>
      <c r="N2095">
        <f t="shared" si="179"/>
        <v>12.693249999999978</v>
      </c>
      <c r="O2095" s="2">
        <f t="shared" si="180"/>
        <v>1</v>
      </c>
      <c r="P2095" s="2">
        <f t="shared" si="178"/>
        <v>1</v>
      </c>
    </row>
    <row r="2096" spans="1:16" x14ac:dyDescent="0.2">
      <c r="A2096" s="2">
        <v>2990</v>
      </c>
      <c r="B2096" s="2">
        <v>61</v>
      </c>
      <c r="C2096" s="6">
        <v>32.861499999999999</v>
      </c>
      <c r="D2096" s="6">
        <v>17.72111111111111</v>
      </c>
      <c r="E2096" s="6">
        <v>51.891382782916622</v>
      </c>
      <c r="F2096" s="2">
        <v>0</v>
      </c>
      <c r="H2096">
        <f t="shared" si="181"/>
        <v>367.13850000000002</v>
      </c>
      <c r="I2096">
        <f t="shared" si="181"/>
        <v>817.13850000000002</v>
      </c>
      <c r="J2096">
        <f t="shared" si="181"/>
        <v>1210.1385</v>
      </c>
      <c r="K2096">
        <f t="shared" si="181"/>
        <v>1725.1385</v>
      </c>
      <c r="L2096">
        <f t="shared" si="181"/>
        <v>2417.1385</v>
      </c>
      <c r="M2096" s="11">
        <f t="shared" si="177"/>
        <v>32.861499999999999</v>
      </c>
      <c r="N2096">
        <f t="shared" si="179"/>
        <v>367.13850000000002</v>
      </c>
      <c r="O2096" s="2">
        <f t="shared" si="180"/>
        <v>1</v>
      </c>
      <c r="P2096" s="2">
        <f t="shared" si="178"/>
        <v>0</v>
      </c>
    </row>
    <row r="2097" spans="1:16" x14ac:dyDescent="0.2">
      <c r="A2097" s="2">
        <v>2992</v>
      </c>
      <c r="B2097" s="2">
        <v>32</v>
      </c>
      <c r="C2097" s="6">
        <v>755.50099999999998</v>
      </c>
      <c r="D2097" s="6">
        <v>700.42333333333329</v>
      </c>
      <c r="E2097" s="6">
        <v>467.26483587792404</v>
      </c>
      <c r="F2097" s="2">
        <v>1</v>
      </c>
      <c r="H2097">
        <f t="shared" si="181"/>
        <v>355.50099999999998</v>
      </c>
      <c r="I2097">
        <f t="shared" si="181"/>
        <v>94.499000000000024</v>
      </c>
      <c r="J2097">
        <f t="shared" si="181"/>
        <v>487.49900000000002</v>
      </c>
      <c r="K2097">
        <f t="shared" si="181"/>
        <v>1002.499</v>
      </c>
      <c r="L2097">
        <f t="shared" si="181"/>
        <v>1694.499</v>
      </c>
      <c r="M2097" s="11">
        <f t="shared" si="177"/>
        <v>755.50099999999998</v>
      </c>
      <c r="N2097">
        <f t="shared" si="179"/>
        <v>94.499000000000024</v>
      </c>
      <c r="O2097" s="2">
        <f t="shared" si="180"/>
        <v>2</v>
      </c>
      <c r="P2097" s="2">
        <f t="shared" si="178"/>
        <v>1</v>
      </c>
    </row>
    <row r="2098" spans="1:16" x14ac:dyDescent="0.2">
      <c r="A2098" s="2">
        <v>2993</v>
      </c>
      <c r="B2098" s="2">
        <v>32</v>
      </c>
      <c r="C2098" s="6">
        <v>262.85199999999998</v>
      </c>
      <c r="D2098" s="6">
        <v>124.23866666666666</v>
      </c>
      <c r="E2098" s="6">
        <v>214.27494089064086</v>
      </c>
      <c r="F2098" s="2">
        <v>0</v>
      </c>
      <c r="H2098">
        <f t="shared" si="181"/>
        <v>137.14800000000002</v>
      </c>
      <c r="I2098">
        <f t="shared" si="181"/>
        <v>587.14800000000002</v>
      </c>
      <c r="J2098">
        <f t="shared" si="181"/>
        <v>980.14800000000002</v>
      </c>
      <c r="K2098">
        <f t="shared" si="181"/>
        <v>1495.1480000000001</v>
      </c>
      <c r="L2098">
        <f t="shared" si="181"/>
        <v>2187.1480000000001</v>
      </c>
      <c r="M2098" s="11">
        <f t="shared" si="177"/>
        <v>262.85199999999998</v>
      </c>
      <c r="N2098">
        <f t="shared" si="179"/>
        <v>137.14800000000002</v>
      </c>
      <c r="O2098" s="2">
        <f t="shared" si="180"/>
        <v>1</v>
      </c>
      <c r="P2098" s="2">
        <f t="shared" si="178"/>
        <v>0</v>
      </c>
    </row>
    <row r="2099" spans="1:16" x14ac:dyDescent="0.2">
      <c r="A2099" s="2">
        <v>2994</v>
      </c>
      <c r="B2099" s="2">
        <v>37</v>
      </c>
      <c r="C2099" s="6">
        <v>431.57925</v>
      </c>
      <c r="D2099" s="6">
        <v>407.03777777777776</v>
      </c>
      <c r="E2099" s="6">
        <v>175.02361379869592</v>
      </c>
      <c r="F2099" s="2">
        <v>0</v>
      </c>
      <c r="H2099">
        <f t="shared" si="181"/>
        <v>31.579250000000002</v>
      </c>
      <c r="I2099">
        <f t="shared" si="181"/>
        <v>418.42075</v>
      </c>
      <c r="J2099">
        <f t="shared" si="181"/>
        <v>811.42075</v>
      </c>
      <c r="K2099">
        <f t="shared" si="181"/>
        <v>1326.42075</v>
      </c>
      <c r="L2099">
        <f t="shared" si="181"/>
        <v>2018.42075</v>
      </c>
      <c r="M2099" s="11">
        <f t="shared" si="177"/>
        <v>431.57925</v>
      </c>
      <c r="N2099">
        <f t="shared" si="179"/>
        <v>31.579250000000002</v>
      </c>
      <c r="O2099" s="2">
        <f t="shared" si="180"/>
        <v>1</v>
      </c>
      <c r="P2099" s="2">
        <f t="shared" si="178"/>
        <v>0</v>
      </c>
    </row>
    <row r="2100" spans="1:16" x14ac:dyDescent="0.2">
      <c r="A2100" s="2">
        <v>2998</v>
      </c>
      <c r="B2100" s="2">
        <v>42</v>
      </c>
      <c r="C2100" s="6">
        <v>971.46275000000003</v>
      </c>
      <c r="D2100" s="6">
        <v>559.80688888888892</v>
      </c>
      <c r="E2100" s="6">
        <v>1209.4304257006304</v>
      </c>
      <c r="F2100" s="2">
        <v>1</v>
      </c>
      <c r="H2100">
        <f t="shared" si="181"/>
        <v>571.46275000000003</v>
      </c>
      <c r="I2100">
        <f t="shared" si="181"/>
        <v>121.46275000000003</v>
      </c>
      <c r="J2100">
        <f t="shared" si="181"/>
        <v>271.53724999999997</v>
      </c>
      <c r="K2100">
        <f t="shared" si="181"/>
        <v>786.53724999999997</v>
      </c>
      <c r="L2100">
        <f t="shared" si="181"/>
        <v>1478.5372499999999</v>
      </c>
      <c r="M2100" s="11">
        <f t="shared" si="177"/>
        <v>971.46275000000003</v>
      </c>
      <c r="N2100">
        <f t="shared" si="179"/>
        <v>121.46275000000003</v>
      </c>
      <c r="O2100" s="2">
        <f t="shared" si="180"/>
        <v>2</v>
      </c>
      <c r="P2100" s="2">
        <f t="shared" si="178"/>
        <v>1</v>
      </c>
    </row>
    <row r="2101" spans="1:16" x14ac:dyDescent="0.2">
      <c r="A2101" s="2">
        <v>2999</v>
      </c>
      <c r="B2101" s="2">
        <v>30</v>
      </c>
      <c r="C2101" s="6">
        <v>460.15775000000002</v>
      </c>
      <c r="D2101" s="6">
        <v>490.56955555555555</v>
      </c>
      <c r="E2101" s="6">
        <v>343.86612544630657</v>
      </c>
      <c r="F2101" s="2">
        <v>1</v>
      </c>
      <c r="H2101">
        <f t="shared" si="181"/>
        <v>60.157750000000021</v>
      </c>
      <c r="I2101">
        <f t="shared" si="181"/>
        <v>389.84224999999998</v>
      </c>
      <c r="J2101">
        <f t="shared" si="181"/>
        <v>782.84224999999992</v>
      </c>
      <c r="K2101">
        <f t="shared" si="181"/>
        <v>1297.8422499999999</v>
      </c>
      <c r="L2101">
        <f t="shared" si="181"/>
        <v>1989.8422499999999</v>
      </c>
      <c r="M2101" s="11">
        <f t="shared" si="177"/>
        <v>460.15775000000002</v>
      </c>
      <c r="N2101">
        <f t="shared" si="179"/>
        <v>60.157750000000021</v>
      </c>
      <c r="O2101" s="2">
        <f t="shared" si="180"/>
        <v>1</v>
      </c>
      <c r="P2101" s="2">
        <f t="shared" si="178"/>
        <v>1</v>
      </c>
    </row>
    <row r="2102" spans="1:16" x14ac:dyDescent="0.2">
      <c r="A2102" s="2">
        <v>3000</v>
      </c>
      <c r="B2102" s="2">
        <v>24</v>
      </c>
      <c r="C2102" s="6">
        <v>345.34949999999998</v>
      </c>
      <c r="D2102" s="6">
        <v>362.8917777777778</v>
      </c>
      <c r="E2102" s="6">
        <v>198.88192452342838</v>
      </c>
      <c r="F2102" s="2">
        <v>0</v>
      </c>
      <c r="H2102">
        <f t="shared" si="181"/>
        <v>54.650500000000022</v>
      </c>
      <c r="I2102">
        <f t="shared" si="181"/>
        <v>504.65050000000002</v>
      </c>
      <c r="J2102">
        <f t="shared" si="181"/>
        <v>897.65049999999997</v>
      </c>
      <c r="K2102">
        <f t="shared" si="181"/>
        <v>1412.6505</v>
      </c>
      <c r="L2102">
        <f t="shared" si="181"/>
        <v>2104.6505000000002</v>
      </c>
      <c r="M2102" s="11">
        <f t="shared" si="177"/>
        <v>345.34949999999998</v>
      </c>
      <c r="N2102">
        <f t="shared" si="179"/>
        <v>54.650500000000022</v>
      </c>
      <c r="O2102" s="2">
        <f t="shared" si="180"/>
        <v>1</v>
      </c>
      <c r="P2102" s="2">
        <f t="shared" si="178"/>
        <v>0</v>
      </c>
    </row>
    <row r="2103" spans="1:16" x14ac:dyDescent="0.2">
      <c r="A2103" s="2">
        <v>3001</v>
      </c>
      <c r="B2103" s="2">
        <v>44</v>
      </c>
      <c r="C2103" s="6">
        <v>925.99024999999995</v>
      </c>
      <c r="D2103" s="6">
        <v>995.79866666666669</v>
      </c>
      <c r="E2103" s="6">
        <v>443.20747019574827</v>
      </c>
      <c r="F2103" s="2">
        <v>1</v>
      </c>
      <c r="H2103">
        <f t="shared" si="181"/>
        <v>525.99024999999995</v>
      </c>
      <c r="I2103">
        <f t="shared" si="181"/>
        <v>75.990249999999946</v>
      </c>
      <c r="J2103">
        <f t="shared" si="181"/>
        <v>317.00975000000005</v>
      </c>
      <c r="K2103">
        <f t="shared" si="181"/>
        <v>832.00975000000005</v>
      </c>
      <c r="L2103">
        <f t="shared" si="181"/>
        <v>1524.0097500000002</v>
      </c>
      <c r="M2103" s="11">
        <f t="shared" si="177"/>
        <v>925.99024999999995</v>
      </c>
      <c r="N2103">
        <f t="shared" si="179"/>
        <v>75.990249999999946</v>
      </c>
      <c r="O2103" s="2">
        <f t="shared" si="180"/>
        <v>2</v>
      </c>
      <c r="P2103" s="2">
        <f t="shared" si="178"/>
        <v>1</v>
      </c>
    </row>
    <row r="2104" spans="1:16" x14ac:dyDescent="0.2">
      <c r="A2104" s="2">
        <v>3002</v>
      </c>
      <c r="B2104" s="2">
        <v>34</v>
      </c>
      <c r="C2104" s="6">
        <v>93.869749999999996</v>
      </c>
      <c r="D2104" s="6">
        <v>124.14777777777778</v>
      </c>
      <c r="E2104" s="6">
        <v>36.005488495830775</v>
      </c>
      <c r="F2104" s="2">
        <v>0</v>
      </c>
      <c r="H2104">
        <f t="shared" si="181"/>
        <v>306.13024999999999</v>
      </c>
      <c r="I2104">
        <f t="shared" si="181"/>
        <v>756.13025000000005</v>
      </c>
      <c r="J2104">
        <f t="shared" si="181"/>
        <v>1149.1302499999999</v>
      </c>
      <c r="K2104">
        <f t="shared" si="181"/>
        <v>1664.1302499999999</v>
      </c>
      <c r="L2104">
        <f t="shared" si="181"/>
        <v>2356.1302500000002</v>
      </c>
      <c r="M2104" s="11">
        <f t="shared" si="177"/>
        <v>93.869749999999996</v>
      </c>
      <c r="N2104">
        <f t="shared" si="179"/>
        <v>306.13024999999999</v>
      </c>
      <c r="O2104" s="2">
        <f t="shared" si="180"/>
        <v>1</v>
      </c>
      <c r="P2104" s="2">
        <f t="shared" si="178"/>
        <v>0</v>
      </c>
    </row>
    <row r="2105" spans="1:16" x14ac:dyDescent="0.2">
      <c r="A2105" s="2">
        <v>3003</v>
      </c>
      <c r="B2105" s="2">
        <v>42</v>
      </c>
      <c r="C2105" s="6">
        <v>443.18700000000001</v>
      </c>
      <c r="D2105" s="6">
        <v>453.54555555555555</v>
      </c>
      <c r="E2105" s="6">
        <v>296.61898405350627</v>
      </c>
      <c r="F2105" s="2">
        <v>0</v>
      </c>
      <c r="H2105">
        <f t="shared" si="181"/>
        <v>43.187000000000012</v>
      </c>
      <c r="I2105">
        <f t="shared" si="181"/>
        <v>406.81299999999999</v>
      </c>
      <c r="J2105">
        <f t="shared" si="181"/>
        <v>799.81299999999999</v>
      </c>
      <c r="K2105">
        <f t="shared" si="181"/>
        <v>1314.8130000000001</v>
      </c>
      <c r="L2105">
        <f t="shared" si="181"/>
        <v>2006.8130000000001</v>
      </c>
      <c r="M2105" s="11">
        <f t="shared" si="177"/>
        <v>443.18700000000001</v>
      </c>
      <c r="N2105">
        <f t="shared" si="179"/>
        <v>43.187000000000012</v>
      </c>
      <c r="O2105" s="2">
        <f t="shared" si="180"/>
        <v>1</v>
      </c>
      <c r="P2105" s="2">
        <f t="shared" si="178"/>
        <v>0</v>
      </c>
    </row>
    <row r="2106" spans="1:16" x14ac:dyDescent="0.2">
      <c r="A2106" s="2">
        <v>3005</v>
      </c>
      <c r="B2106" s="2">
        <v>32</v>
      </c>
      <c r="C2106" s="6">
        <v>46.114750000000001</v>
      </c>
      <c r="D2106" s="6">
        <v>48.147555555555556</v>
      </c>
      <c r="E2106" s="6">
        <v>34.731019225050581</v>
      </c>
      <c r="F2106" s="2">
        <v>0</v>
      </c>
      <c r="H2106">
        <f t="shared" si="181"/>
        <v>353.88524999999998</v>
      </c>
      <c r="I2106">
        <f t="shared" si="181"/>
        <v>803.88525000000004</v>
      </c>
      <c r="J2106">
        <f t="shared" si="181"/>
        <v>1196.88525</v>
      </c>
      <c r="K2106">
        <f t="shared" si="181"/>
        <v>1711.88525</v>
      </c>
      <c r="L2106">
        <f t="shared" si="181"/>
        <v>2403.8852499999998</v>
      </c>
      <c r="M2106" s="11">
        <f t="shared" si="177"/>
        <v>46.114750000000001</v>
      </c>
      <c r="N2106">
        <f t="shared" si="179"/>
        <v>353.88524999999998</v>
      </c>
      <c r="O2106" s="2">
        <f t="shared" si="180"/>
        <v>1</v>
      </c>
      <c r="P2106" s="2">
        <f t="shared" si="178"/>
        <v>0</v>
      </c>
    </row>
    <row r="2107" spans="1:16" x14ac:dyDescent="0.2">
      <c r="A2107" s="2">
        <v>3006</v>
      </c>
      <c r="B2107" s="2">
        <v>31</v>
      </c>
      <c r="C2107" s="6">
        <v>929.84325000000001</v>
      </c>
      <c r="D2107" s="6">
        <v>881.45533333333333</v>
      </c>
      <c r="E2107" s="6">
        <v>492.09874747795402</v>
      </c>
      <c r="F2107" s="2">
        <v>1</v>
      </c>
      <c r="H2107">
        <f t="shared" ref="H2107:L2157" si="182">+ABS(H$2-$M2107)</f>
        <v>529.84325000000001</v>
      </c>
      <c r="I2107">
        <f t="shared" si="182"/>
        <v>79.843250000000012</v>
      </c>
      <c r="J2107">
        <f t="shared" si="182"/>
        <v>313.15674999999999</v>
      </c>
      <c r="K2107">
        <f t="shared" si="182"/>
        <v>828.15674999999999</v>
      </c>
      <c r="L2107">
        <f t="shared" si="182"/>
        <v>1520.1567500000001</v>
      </c>
      <c r="M2107" s="11">
        <f t="shared" si="177"/>
        <v>929.84325000000001</v>
      </c>
      <c r="N2107">
        <f t="shared" si="179"/>
        <v>79.843250000000012</v>
      </c>
      <c r="O2107" s="2">
        <f t="shared" si="180"/>
        <v>2</v>
      </c>
      <c r="P2107" s="2">
        <f t="shared" si="178"/>
        <v>1</v>
      </c>
    </row>
    <row r="2108" spans="1:16" x14ac:dyDescent="0.2">
      <c r="A2108" s="2">
        <v>3007</v>
      </c>
      <c r="B2108" s="2">
        <v>21</v>
      </c>
      <c r="C2108" s="6">
        <v>1149.441</v>
      </c>
      <c r="D2108" s="6">
        <v>702.61711111111106</v>
      </c>
      <c r="E2108" s="6">
        <v>1509.221645846249</v>
      </c>
      <c r="F2108" s="2">
        <v>1</v>
      </c>
      <c r="H2108">
        <f t="shared" si="182"/>
        <v>749.44100000000003</v>
      </c>
      <c r="I2108">
        <f t="shared" si="182"/>
        <v>299.44100000000003</v>
      </c>
      <c r="J2108">
        <f t="shared" si="182"/>
        <v>93.558999999999969</v>
      </c>
      <c r="K2108">
        <f t="shared" si="182"/>
        <v>608.55899999999997</v>
      </c>
      <c r="L2108">
        <f t="shared" si="182"/>
        <v>1300.559</v>
      </c>
      <c r="M2108" s="11">
        <f t="shared" si="177"/>
        <v>1149.441</v>
      </c>
      <c r="N2108">
        <f t="shared" si="179"/>
        <v>93.558999999999969</v>
      </c>
      <c r="O2108" s="2">
        <f t="shared" si="180"/>
        <v>3</v>
      </c>
      <c r="P2108" s="2">
        <f t="shared" si="178"/>
        <v>1</v>
      </c>
    </row>
    <row r="2109" spans="1:16" x14ac:dyDescent="0.2">
      <c r="A2109" s="2">
        <v>3008</v>
      </c>
      <c r="B2109" s="2">
        <v>46</v>
      </c>
      <c r="C2109" s="6">
        <v>937.423</v>
      </c>
      <c r="D2109" s="6">
        <v>1020.5782222222222</v>
      </c>
      <c r="E2109" s="6">
        <v>324.29673911265758</v>
      </c>
      <c r="F2109" s="2">
        <v>0</v>
      </c>
      <c r="H2109">
        <f t="shared" si="182"/>
        <v>537.423</v>
      </c>
      <c r="I2109">
        <f t="shared" si="182"/>
        <v>87.423000000000002</v>
      </c>
      <c r="J2109">
        <f t="shared" si="182"/>
        <v>305.577</v>
      </c>
      <c r="K2109">
        <f t="shared" si="182"/>
        <v>820.577</v>
      </c>
      <c r="L2109">
        <f t="shared" si="182"/>
        <v>1512.577</v>
      </c>
      <c r="M2109" s="11">
        <f t="shared" si="177"/>
        <v>937.423</v>
      </c>
      <c r="N2109">
        <f t="shared" si="179"/>
        <v>87.423000000000002</v>
      </c>
      <c r="O2109" s="2">
        <f t="shared" si="180"/>
        <v>2</v>
      </c>
      <c r="P2109" s="2">
        <f t="shared" si="178"/>
        <v>0</v>
      </c>
    </row>
    <row r="2110" spans="1:16" x14ac:dyDescent="0.2">
      <c r="A2110" s="2">
        <v>3010</v>
      </c>
      <c r="B2110" s="2">
        <v>21</v>
      </c>
      <c r="C2110" s="6">
        <v>1038.67725</v>
      </c>
      <c r="D2110" s="6">
        <v>1311.1786666666667</v>
      </c>
      <c r="E2110" s="6">
        <v>537.32692244860436</v>
      </c>
      <c r="F2110" s="2">
        <v>1</v>
      </c>
      <c r="H2110">
        <f t="shared" si="182"/>
        <v>638.67724999999996</v>
      </c>
      <c r="I2110">
        <f t="shared" si="182"/>
        <v>188.67724999999996</v>
      </c>
      <c r="J2110">
        <f t="shared" si="182"/>
        <v>204.32275000000004</v>
      </c>
      <c r="K2110">
        <f t="shared" si="182"/>
        <v>719.32275000000004</v>
      </c>
      <c r="L2110">
        <f t="shared" si="182"/>
        <v>1411.32275</v>
      </c>
      <c r="M2110" s="11">
        <f t="shared" si="177"/>
        <v>1038.67725</v>
      </c>
      <c r="N2110">
        <f t="shared" si="179"/>
        <v>188.67724999999996</v>
      </c>
      <c r="O2110" s="2">
        <f t="shared" si="180"/>
        <v>2</v>
      </c>
      <c r="P2110" s="2">
        <f t="shared" si="178"/>
        <v>1</v>
      </c>
    </row>
    <row r="2111" spans="1:16" x14ac:dyDescent="0.2">
      <c r="A2111" s="2">
        <v>3011</v>
      </c>
      <c r="B2111" s="2">
        <v>67</v>
      </c>
      <c r="C2111" s="6">
        <v>1492.69175</v>
      </c>
      <c r="D2111" s="6">
        <v>1598.9182222222223</v>
      </c>
      <c r="E2111" s="6">
        <v>837.01455874442604</v>
      </c>
      <c r="F2111" s="2">
        <v>1</v>
      </c>
      <c r="H2111">
        <f t="shared" si="182"/>
        <v>1092.69175</v>
      </c>
      <c r="I2111">
        <f t="shared" si="182"/>
        <v>642.69174999999996</v>
      </c>
      <c r="J2111">
        <f t="shared" si="182"/>
        <v>249.69174999999996</v>
      </c>
      <c r="K2111">
        <f t="shared" si="182"/>
        <v>265.30825000000004</v>
      </c>
      <c r="L2111">
        <f t="shared" si="182"/>
        <v>957.30825000000004</v>
      </c>
      <c r="M2111" s="11">
        <f t="shared" si="177"/>
        <v>1492.69175</v>
      </c>
      <c r="N2111">
        <f t="shared" si="179"/>
        <v>249.69174999999996</v>
      </c>
      <c r="O2111" s="2">
        <f t="shared" si="180"/>
        <v>3</v>
      </c>
      <c r="P2111" s="2">
        <f t="shared" si="178"/>
        <v>1</v>
      </c>
    </row>
    <row r="2112" spans="1:16" x14ac:dyDescent="0.2">
      <c r="A2112" s="2">
        <v>3013</v>
      </c>
      <c r="B2112" s="2">
        <v>43</v>
      </c>
      <c r="C2112" s="6">
        <v>25.047000000000001</v>
      </c>
      <c r="D2112" s="6">
        <v>25.053999999999998</v>
      </c>
      <c r="E2112" s="6">
        <v>15.90295747236091</v>
      </c>
      <c r="F2112" s="2">
        <v>0</v>
      </c>
      <c r="H2112">
        <f t="shared" si="182"/>
        <v>374.95299999999997</v>
      </c>
      <c r="I2112">
        <f t="shared" si="182"/>
        <v>824.95299999999997</v>
      </c>
      <c r="J2112">
        <f t="shared" si="182"/>
        <v>1217.953</v>
      </c>
      <c r="K2112">
        <f t="shared" si="182"/>
        <v>1732.953</v>
      </c>
      <c r="L2112">
        <f t="shared" si="182"/>
        <v>2424.953</v>
      </c>
      <c r="M2112" s="11">
        <f t="shared" si="177"/>
        <v>25.047000000000001</v>
      </c>
      <c r="N2112">
        <f t="shared" si="179"/>
        <v>374.95299999999997</v>
      </c>
      <c r="O2112" s="2">
        <f t="shared" si="180"/>
        <v>1</v>
      </c>
      <c r="P2112" s="2">
        <f t="shared" si="178"/>
        <v>0</v>
      </c>
    </row>
    <row r="2113" spans="1:16" x14ac:dyDescent="0.2">
      <c r="A2113" s="2">
        <v>3014</v>
      </c>
      <c r="B2113" s="2">
        <v>37</v>
      </c>
      <c r="C2113" s="6">
        <v>1723.9865</v>
      </c>
      <c r="D2113" s="6">
        <v>1621.0797777777777</v>
      </c>
      <c r="E2113" s="6">
        <v>827.29193597474159</v>
      </c>
      <c r="F2113" s="2">
        <v>1</v>
      </c>
      <c r="H2113">
        <f t="shared" si="182"/>
        <v>1323.9865</v>
      </c>
      <c r="I2113">
        <f t="shared" si="182"/>
        <v>873.98649999999998</v>
      </c>
      <c r="J2113">
        <f t="shared" si="182"/>
        <v>480.98649999999998</v>
      </c>
      <c r="K2113">
        <f t="shared" si="182"/>
        <v>34.013500000000022</v>
      </c>
      <c r="L2113">
        <f t="shared" si="182"/>
        <v>726.01350000000002</v>
      </c>
      <c r="M2113" s="11">
        <f t="shared" si="177"/>
        <v>1723.9865</v>
      </c>
      <c r="N2113">
        <f t="shared" si="179"/>
        <v>34.013500000000022</v>
      </c>
      <c r="O2113" s="2">
        <f t="shared" si="180"/>
        <v>4</v>
      </c>
      <c r="P2113" s="2">
        <f t="shared" si="178"/>
        <v>1</v>
      </c>
    </row>
    <row r="2114" spans="1:16" x14ac:dyDescent="0.2">
      <c r="A2114" s="2">
        <v>3017</v>
      </c>
      <c r="B2114" s="2">
        <v>43</v>
      </c>
      <c r="C2114" s="6">
        <v>923.12900000000002</v>
      </c>
      <c r="D2114" s="6">
        <v>425.54822222222225</v>
      </c>
      <c r="E2114" s="6">
        <v>1080.3315260347413</v>
      </c>
      <c r="F2114" s="2">
        <v>1</v>
      </c>
      <c r="H2114">
        <f t="shared" si="182"/>
        <v>523.12900000000002</v>
      </c>
      <c r="I2114">
        <f t="shared" si="182"/>
        <v>73.129000000000019</v>
      </c>
      <c r="J2114">
        <f t="shared" si="182"/>
        <v>319.87099999999998</v>
      </c>
      <c r="K2114">
        <f t="shared" si="182"/>
        <v>834.87099999999998</v>
      </c>
      <c r="L2114">
        <f t="shared" si="182"/>
        <v>1526.8710000000001</v>
      </c>
      <c r="M2114" s="11">
        <f t="shared" si="177"/>
        <v>923.12900000000002</v>
      </c>
      <c r="N2114">
        <f t="shared" si="179"/>
        <v>73.129000000000019</v>
      </c>
      <c r="O2114" s="2">
        <f t="shared" si="180"/>
        <v>2</v>
      </c>
      <c r="P2114" s="2">
        <f t="shared" si="178"/>
        <v>1</v>
      </c>
    </row>
    <row r="2115" spans="1:16" x14ac:dyDescent="0.2">
      <c r="A2115" s="2">
        <v>3018</v>
      </c>
      <c r="B2115" s="2">
        <v>30</v>
      </c>
      <c r="C2115" s="6">
        <v>111.39525</v>
      </c>
      <c r="D2115" s="6">
        <v>105.13644444444445</v>
      </c>
      <c r="E2115" s="6">
        <v>93.040150783158197</v>
      </c>
      <c r="F2115" s="2">
        <v>0</v>
      </c>
      <c r="H2115">
        <f t="shared" si="182"/>
        <v>288.60474999999997</v>
      </c>
      <c r="I2115">
        <f t="shared" si="182"/>
        <v>738.60474999999997</v>
      </c>
      <c r="J2115">
        <f t="shared" si="182"/>
        <v>1131.60475</v>
      </c>
      <c r="K2115">
        <f t="shared" si="182"/>
        <v>1646.60475</v>
      </c>
      <c r="L2115">
        <f t="shared" si="182"/>
        <v>2338.60475</v>
      </c>
      <c r="M2115" s="11">
        <f t="shared" ref="M2115:M2178" si="183">+C2115</f>
        <v>111.39525</v>
      </c>
      <c r="N2115">
        <f t="shared" si="179"/>
        <v>288.60474999999997</v>
      </c>
      <c r="O2115" s="2">
        <f t="shared" si="180"/>
        <v>1</v>
      </c>
      <c r="P2115" s="2">
        <f t="shared" ref="P2115:P2178" si="184">+F2115</f>
        <v>0</v>
      </c>
    </row>
    <row r="2116" spans="1:16" x14ac:dyDescent="0.2">
      <c r="A2116" s="2">
        <v>3020</v>
      </c>
      <c r="B2116" s="2">
        <v>29</v>
      </c>
      <c r="C2116" s="6">
        <v>448.36275000000001</v>
      </c>
      <c r="D2116" s="6">
        <v>512.17244444444441</v>
      </c>
      <c r="E2116" s="6">
        <v>301.15553517835667</v>
      </c>
      <c r="F2116" s="2">
        <v>0</v>
      </c>
      <c r="H2116">
        <f t="shared" si="182"/>
        <v>48.362750000000005</v>
      </c>
      <c r="I2116">
        <f t="shared" si="182"/>
        <v>401.63724999999999</v>
      </c>
      <c r="J2116">
        <f t="shared" si="182"/>
        <v>794.63724999999999</v>
      </c>
      <c r="K2116">
        <f t="shared" si="182"/>
        <v>1309.63725</v>
      </c>
      <c r="L2116">
        <f t="shared" si="182"/>
        <v>2001.63725</v>
      </c>
      <c r="M2116" s="11">
        <f t="shared" si="183"/>
        <v>448.36275000000001</v>
      </c>
      <c r="N2116">
        <f t="shared" ref="N2116:N2179" si="185">+MIN(H2116:L2116)</f>
        <v>48.362750000000005</v>
      </c>
      <c r="O2116" s="2">
        <f t="shared" ref="O2116:O2179" si="186">+MATCH(N2116,H2116:L2116,0)</f>
        <v>1</v>
      </c>
      <c r="P2116" s="2">
        <f t="shared" si="184"/>
        <v>0</v>
      </c>
    </row>
    <row r="2117" spans="1:16" x14ac:dyDescent="0.2">
      <c r="A2117" s="2">
        <v>3022</v>
      </c>
      <c r="B2117" s="2">
        <v>43</v>
      </c>
      <c r="C2117" s="6">
        <v>822.43775000000005</v>
      </c>
      <c r="D2117" s="6">
        <v>739.43044444444445</v>
      </c>
      <c r="E2117" s="6">
        <v>508.54914937806711</v>
      </c>
      <c r="F2117" s="2">
        <v>0</v>
      </c>
      <c r="H2117">
        <f t="shared" si="182"/>
        <v>422.43775000000005</v>
      </c>
      <c r="I2117">
        <f t="shared" si="182"/>
        <v>27.562249999999949</v>
      </c>
      <c r="J2117">
        <f t="shared" si="182"/>
        <v>420.56224999999995</v>
      </c>
      <c r="K2117">
        <f t="shared" si="182"/>
        <v>935.56224999999995</v>
      </c>
      <c r="L2117">
        <f t="shared" si="182"/>
        <v>1627.5622499999999</v>
      </c>
      <c r="M2117" s="11">
        <f t="shared" si="183"/>
        <v>822.43775000000005</v>
      </c>
      <c r="N2117">
        <f t="shared" si="185"/>
        <v>27.562249999999949</v>
      </c>
      <c r="O2117" s="2">
        <f t="shared" si="186"/>
        <v>2</v>
      </c>
      <c r="P2117" s="2">
        <f t="shared" si="184"/>
        <v>0</v>
      </c>
    </row>
    <row r="2118" spans="1:16" x14ac:dyDescent="0.2">
      <c r="A2118" s="2">
        <v>3023</v>
      </c>
      <c r="B2118" s="2">
        <v>34</v>
      </c>
      <c r="C2118" s="6">
        <v>918.37300000000005</v>
      </c>
      <c r="D2118" s="6">
        <v>1033.232</v>
      </c>
      <c r="E2118" s="6">
        <v>350.93729096355969</v>
      </c>
      <c r="F2118" s="2">
        <v>1</v>
      </c>
      <c r="H2118">
        <f t="shared" si="182"/>
        <v>518.37300000000005</v>
      </c>
      <c r="I2118">
        <f t="shared" si="182"/>
        <v>68.373000000000047</v>
      </c>
      <c r="J2118">
        <f t="shared" si="182"/>
        <v>324.62699999999995</v>
      </c>
      <c r="K2118">
        <f t="shared" si="182"/>
        <v>839.62699999999995</v>
      </c>
      <c r="L2118">
        <f t="shared" si="182"/>
        <v>1531.627</v>
      </c>
      <c r="M2118" s="11">
        <f t="shared" si="183"/>
        <v>918.37300000000005</v>
      </c>
      <c r="N2118">
        <f t="shared" si="185"/>
        <v>68.373000000000047</v>
      </c>
      <c r="O2118" s="2">
        <f t="shared" si="186"/>
        <v>2</v>
      </c>
      <c r="P2118" s="2">
        <f t="shared" si="184"/>
        <v>1</v>
      </c>
    </row>
    <row r="2119" spans="1:16" x14ac:dyDescent="0.2">
      <c r="A2119" s="2">
        <v>3024</v>
      </c>
      <c r="B2119" s="2">
        <v>44</v>
      </c>
      <c r="C2119" s="6">
        <v>1660.93525</v>
      </c>
      <c r="D2119" s="6">
        <v>2156.5213333333331</v>
      </c>
      <c r="E2119" s="6">
        <v>494.44517671860683</v>
      </c>
      <c r="F2119" s="2">
        <v>1</v>
      </c>
      <c r="H2119">
        <f t="shared" si="182"/>
        <v>1260.93525</v>
      </c>
      <c r="I2119">
        <f t="shared" si="182"/>
        <v>810.93525</v>
      </c>
      <c r="J2119">
        <f t="shared" si="182"/>
        <v>417.93525</v>
      </c>
      <c r="K2119">
        <f t="shared" si="182"/>
        <v>97.064750000000004</v>
      </c>
      <c r="L2119">
        <f t="shared" si="182"/>
        <v>789.06475</v>
      </c>
      <c r="M2119" s="11">
        <f t="shared" si="183"/>
        <v>1660.93525</v>
      </c>
      <c r="N2119">
        <f t="shared" si="185"/>
        <v>97.064750000000004</v>
      </c>
      <c r="O2119" s="2">
        <f t="shared" si="186"/>
        <v>4</v>
      </c>
      <c r="P2119" s="2">
        <f t="shared" si="184"/>
        <v>1</v>
      </c>
    </row>
    <row r="2120" spans="1:16" x14ac:dyDescent="0.2">
      <c r="A2120" s="2">
        <v>3025</v>
      </c>
      <c r="B2120" s="2">
        <v>41</v>
      </c>
      <c r="C2120" s="6">
        <v>796.26975000000004</v>
      </c>
      <c r="D2120" s="6">
        <v>841.4902222222222</v>
      </c>
      <c r="E2120" s="6">
        <v>459.09430196695513</v>
      </c>
      <c r="F2120" s="2">
        <v>1</v>
      </c>
      <c r="H2120">
        <f t="shared" si="182"/>
        <v>396.26975000000004</v>
      </c>
      <c r="I2120">
        <f t="shared" si="182"/>
        <v>53.730249999999955</v>
      </c>
      <c r="J2120">
        <f t="shared" si="182"/>
        <v>446.73024999999996</v>
      </c>
      <c r="K2120">
        <f t="shared" si="182"/>
        <v>961.73024999999996</v>
      </c>
      <c r="L2120">
        <f t="shared" si="182"/>
        <v>1653.7302500000001</v>
      </c>
      <c r="M2120" s="11">
        <f t="shared" si="183"/>
        <v>796.26975000000004</v>
      </c>
      <c r="N2120">
        <f t="shared" si="185"/>
        <v>53.730249999999955</v>
      </c>
      <c r="O2120" s="2">
        <f t="shared" si="186"/>
        <v>2</v>
      </c>
      <c r="P2120" s="2">
        <f t="shared" si="184"/>
        <v>1</v>
      </c>
    </row>
    <row r="2121" spans="1:16" x14ac:dyDescent="0.2">
      <c r="A2121" s="2">
        <v>3026</v>
      </c>
      <c r="B2121" s="2">
        <v>43</v>
      </c>
      <c r="C2121" s="6">
        <v>1613.2625</v>
      </c>
      <c r="D2121" s="6">
        <v>1930.4028888888888</v>
      </c>
      <c r="E2121" s="6">
        <v>887.85490334325527</v>
      </c>
      <c r="F2121" s="2">
        <v>1</v>
      </c>
      <c r="H2121">
        <f t="shared" si="182"/>
        <v>1213.2625</v>
      </c>
      <c r="I2121">
        <f t="shared" si="182"/>
        <v>763.26250000000005</v>
      </c>
      <c r="J2121">
        <f t="shared" si="182"/>
        <v>370.26250000000005</v>
      </c>
      <c r="K2121">
        <f t="shared" si="182"/>
        <v>144.73749999999995</v>
      </c>
      <c r="L2121">
        <f t="shared" si="182"/>
        <v>836.73749999999995</v>
      </c>
      <c r="M2121" s="11">
        <f t="shared" si="183"/>
        <v>1613.2625</v>
      </c>
      <c r="N2121">
        <f t="shared" si="185"/>
        <v>144.73749999999995</v>
      </c>
      <c r="O2121" s="2">
        <f t="shared" si="186"/>
        <v>4</v>
      </c>
      <c r="P2121" s="2">
        <f t="shared" si="184"/>
        <v>1</v>
      </c>
    </row>
    <row r="2122" spans="1:16" x14ac:dyDescent="0.2">
      <c r="A2122" s="2">
        <v>3028</v>
      </c>
      <c r="B2122" s="2">
        <v>52</v>
      </c>
      <c r="C2122" s="6">
        <v>43.271500000000003</v>
      </c>
      <c r="D2122" s="6">
        <v>42.723999999999997</v>
      </c>
      <c r="E2122" s="6">
        <v>31.435647752421378</v>
      </c>
      <c r="F2122" s="2">
        <v>0</v>
      </c>
      <c r="H2122">
        <f t="shared" si="182"/>
        <v>356.7285</v>
      </c>
      <c r="I2122">
        <f t="shared" si="182"/>
        <v>806.72849999999994</v>
      </c>
      <c r="J2122">
        <f t="shared" si="182"/>
        <v>1199.7284999999999</v>
      </c>
      <c r="K2122">
        <f t="shared" si="182"/>
        <v>1714.7284999999999</v>
      </c>
      <c r="L2122">
        <f t="shared" si="182"/>
        <v>2406.7285000000002</v>
      </c>
      <c r="M2122" s="11">
        <f t="shared" si="183"/>
        <v>43.271500000000003</v>
      </c>
      <c r="N2122">
        <f t="shared" si="185"/>
        <v>356.7285</v>
      </c>
      <c r="O2122" s="2">
        <f t="shared" si="186"/>
        <v>1</v>
      </c>
      <c r="P2122" s="2">
        <f t="shared" si="184"/>
        <v>0</v>
      </c>
    </row>
    <row r="2123" spans="1:16" x14ac:dyDescent="0.2">
      <c r="A2123" s="2">
        <v>3029</v>
      </c>
      <c r="B2123" s="2">
        <v>52</v>
      </c>
      <c r="C2123" s="6">
        <v>759.28049999999996</v>
      </c>
      <c r="D2123" s="6">
        <v>385.56155555555557</v>
      </c>
      <c r="E2123" s="6">
        <v>1020.387101452468</v>
      </c>
      <c r="F2123" s="2">
        <v>1</v>
      </c>
      <c r="H2123">
        <f t="shared" si="182"/>
        <v>359.28049999999996</v>
      </c>
      <c r="I2123">
        <f t="shared" si="182"/>
        <v>90.719500000000039</v>
      </c>
      <c r="J2123">
        <f t="shared" si="182"/>
        <v>483.71950000000004</v>
      </c>
      <c r="K2123">
        <f t="shared" si="182"/>
        <v>998.71950000000004</v>
      </c>
      <c r="L2123">
        <f t="shared" si="182"/>
        <v>1690.7195000000002</v>
      </c>
      <c r="M2123" s="11">
        <f t="shared" si="183"/>
        <v>759.28049999999996</v>
      </c>
      <c r="N2123">
        <f t="shared" si="185"/>
        <v>90.719500000000039</v>
      </c>
      <c r="O2123" s="2">
        <f t="shared" si="186"/>
        <v>2</v>
      </c>
      <c r="P2123" s="2">
        <f t="shared" si="184"/>
        <v>1</v>
      </c>
    </row>
    <row r="2124" spans="1:16" x14ac:dyDescent="0.2">
      <c r="A2124" s="2">
        <v>3030</v>
      </c>
      <c r="B2124" s="2">
        <v>27</v>
      </c>
      <c r="C2124" s="6">
        <v>107.29075</v>
      </c>
      <c r="D2124" s="6">
        <v>75.827777777777783</v>
      </c>
      <c r="E2124" s="6">
        <v>76.617713917721389</v>
      </c>
      <c r="F2124" s="2">
        <v>0</v>
      </c>
      <c r="H2124">
        <f t="shared" si="182"/>
        <v>292.70925</v>
      </c>
      <c r="I2124">
        <f t="shared" si="182"/>
        <v>742.70925</v>
      </c>
      <c r="J2124">
        <f t="shared" si="182"/>
        <v>1135.7092499999999</v>
      </c>
      <c r="K2124">
        <f t="shared" si="182"/>
        <v>1650.7092499999999</v>
      </c>
      <c r="L2124">
        <f t="shared" si="182"/>
        <v>2342.7092499999999</v>
      </c>
      <c r="M2124" s="11">
        <f t="shared" si="183"/>
        <v>107.29075</v>
      </c>
      <c r="N2124">
        <f t="shared" si="185"/>
        <v>292.70925</v>
      </c>
      <c r="O2124" s="2">
        <f t="shared" si="186"/>
        <v>1</v>
      </c>
      <c r="P2124" s="2">
        <f t="shared" si="184"/>
        <v>0</v>
      </c>
    </row>
    <row r="2125" spans="1:16" x14ac:dyDescent="0.2">
      <c r="A2125" s="2">
        <v>3031</v>
      </c>
      <c r="B2125" s="2">
        <v>51</v>
      </c>
      <c r="C2125" s="6">
        <v>29.315750000000001</v>
      </c>
      <c r="D2125" s="6">
        <v>14.268888888888888</v>
      </c>
      <c r="E2125" s="6">
        <v>43.824454575649639</v>
      </c>
      <c r="F2125" s="2">
        <v>0</v>
      </c>
      <c r="H2125">
        <f t="shared" si="182"/>
        <v>370.68425000000002</v>
      </c>
      <c r="I2125">
        <f t="shared" si="182"/>
        <v>820.68425000000002</v>
      </c>
      <c r="J2125">
        <f t="shared" si="182"/>
        <v>1213.68425</v>
      </c>
      <c r="K2125">
        <f t="shared" si="182"/>
        <v>1728.68425</v>
      </c>
      <c r="L2125">
        <f t="shared" si="182"/>
        <v>2420.6842499999998</v>
      </c>
      <c r="M2125" s="11">
        <f t="shared" si="183"/>
        <v>29.315750000000001</v>
      </c>
      <c r="N2125">
        <f t="shared" si="185"/>
        <v>370.68425000000002</v>
      </c>
      <c r="O2125" s="2">
        <f t="shared" si="186"/>
        <v>1</v>
      </c>
      <c r="P2125" s="2">
        <f t="shared" si="184"/>
        <v>0</v>
      </c>
    </row>
    <row r="2126" spans="1:16" x14ac:dyDescent="0.2">
      <c r="A2126" s="2">
        <v>3032</v>
      </c>
      <c r="B2126" s="2">
        <v>43</v>
      </c>
      <c r="C2126" s="6">
        <v>1166.6669999999999</v>
      </c>
      <c r="D2126" s="6">
        <v>907.53355555555561</v>
      </c>
      <c r="E2126" s="6">
        <v>747.97070016272585</v>
      </c>
      <c r="F2126" s="2">
        <v>1</v>
      </c>
      <c r="H2126">
        <f t="shared" si="182"/>
        <v>766.66699999999992</v>
      </c>
      <c r="I2126">
        <f t="shared" si="182"/>
        <v>316.66699999999992</v>
      </c>
      <c r="J2126">
        <f t="shared" si="182"/>
        <v>76.333000000000084</v>
      </c>
      <c r="K2126">
        <f t="shared" si="182"/>
        <v>591.33300000000008</v>
      </c>
      <c r="L2126">
        <f t="shared" si="182"/>
        <v>1283.3330000000001</v>
      </c>
      <c r="M2126" s="11">
        <f t="shared" si="183"/>
        <v>1166.6669999999999</v>
      </c>
      <c r="N2126">
        <f t="shared" si="185"/>
        <v>76.333000000000084</v>
      </c>
      <c r="O2126" s="2">
        <f t="shared" si="186"/>
        <v>3</v>
      </c>
      <c r="P2126" s="2">
        <f t="shared" si="184"/>
        <v>1</v>
      </c>
    </row>
    <row r="2127" spans="1:16" x14ac:dyDescent="0.2">
      <c r="A2127" s="2">
        <v>3034</v>
      </c>
      <c r="B2127" s="2">
        <v>43</v>
      </c>
      <c r="C2127" s="6">
        <v>355.44499999999999</v>
      </c>
      <c r="D2127" s="6">
        <v>168.39488888888889</v>
      </c>
      <c r="E2127" s="6">
        <v>645.4738629575279</v>
      </c>
      <c r="F2127" s="2">
        <v>1</v>
      </c>
      <c r="H2127">
        <f t="shared" si="182"/>
        <v>44.555000000000007</v>
      </c>
      <c r="I2127">
        <f t="shared" si="182"/>
        <v>494.55500000000001</v>
      </c>
      <c r="J2127">
        <f t="shared" si="182"/>
        <v>887.55500000000006</v>
      </c>
      <c r="K2127">
        <f t="shared" si="182"/>
        <v>1402.5550000000001</v>
      </c>
      <c r="L2127">
        <f t="shared" si="182"/>
        <v>2094.5549999999998</v>
      </c>
      <c r="M2127" s="11">
        <f t="shared" si="183"/>
        <v>355.44499999999999</v>
      </c>
      <c r="N2127">
        <f t="shared" si="185"/>
        <v>44.555000000000007</v>
      </c>
      <c r="O2127" s="2">
        <f t="shared" si="186"/>
        <v>1</v>
      </c>
      <c r="P2127" s="2">
        <f t="shared" si="184"/>
        <v>1</v>
      </c>
    </row>
    <row r="2128" spans="1:16" x14ac:dyDescent="0.2">
      <c r="A2128" s="2">
        <v>3035</v>
      </c>
      <c r="B2128" s="2">
        <v>62</v>
      </c>
      <c r="C2128" s="6">
        <v>697.58924999999999</v>
      </c>
      <c r="D2128" s="6">
        <v>816.8895555555556</v>
      </c>
      <c r="E2128" s="6">
        <v>318.26102334243518</v>
      </c>
      <c r="F2128" s="2">
        <v>0</v>
      </c>
      <c r="H2128">
        <f t="shared" si="182"/>
        <v>297.58924999999999</v>
      </c>
      <c r="I2128">
        <f t="shared" si="182"/>
        <v>152.41075000000001</v>
      </c>
      <c r="J2128">
        <f t="shared" si="182"/>
        <v>545.41075000000001</v>
      </c>
      <c r="K2128">
        <f t="shared" si="182"/>
        <v>1060.41075</v>
      </c>
      <c r="L2128">
        <f t="shared" si="182"/>
        <v>1752.41075</v>
      </c>
      <c r="M2128" s="11">
        <f t="shared" si="183"/>
        <v>697.58924999999999</v>
      </c>
      <c r="N2128">
        <f t="shared" si="185"/>
        <v>152.41075000000001</v>
      </c>
      <c r="O2128" s="2">
        <f t="shared" si="186"/>
        <v>2</v>
      </c>
      <c r="P2128" s="2">
        <f t="shared" si="184"/>
        <v>0</v>
      </c>
    </row>
    <row r="2129" spans="1:16" x14ac:dyDescent="0.2">
      <c r="A2129" s="2">
        <v>3036</v>
      </c>
      <c r="B2129" s="2">
        <v>52</v>
      </c>
      <c r="C2129" s="6">
        <v>1328.51025</v>
      </c>
      <c r="D2129" s="6">
        <v>748.24333333333334</v>
      </c>
      <c r="E2129" s="6">
        <v>1641.8137332909323</v>
      </c>
      <c r="F2129" s="2">
        <v>1</v>
      </c>
      <c r="H2129">
        <f t="shared" si="182"/>
        <v>928.51025000000004</v>
      </c>
      <c r="I2129">
        <f t="shared" si="182"/>
        <v>478.51025000000004</v>
      </c>
      <c r="J2129">
        <f t="shared" si="182"/>
        <v>85.510250000000042</v>
      </c>
      <c r="K2129">
        <f t="shared" si="182"/>
        <v>429.48974999999996</v>
      </c>
      <c r="L2129">
        <f t="shared" si="182"/>
        <v>1121.48975</v>
      </c>
      <c r="M2129" s="11">
        <f t="shared" si="183"/>
        <v>1328.51025</v>
      </c>
      <c r="N2129">
        <f t="shared" si="185"/>
        <v>85.510250000000042</v>
      </c>
      <c r="O2129" s="2">
        <f t="shared" si="186"/>
        <v>3</v>
      </c>
      <c r="P2129" s="2">
        <f t="shared" si="184"/>
        <v>1</v>
      </c>
    </row>
    <row r="2130" spans="1:16" x14ac:dyDescent="0.2">
      <c r="A2130" s="2">
        <v>3038</v>
      </c>
      <c r="B2130" s="2">
        <v>32</v>
      </c>
      <c r="C2130" s="6">
        <v>266.94299999999998</v>
      </c>
      <c r="D2130" s="6">
        <v>296.11466666666666</v>
      </c>
      <c r="E2130" s="6">
        <v>144.02564341401339</v>
      </c>
      <c r="F2130" s="2">
        <v>0</v>
      </c>
      <c r="H2130">
        <f t="shared" si="182"/>
        <v>133.05700000000002</v>
      </c>
      <c r="I2130">
        <f t="shared" si="182"/>
        <v>583.05700000000002</v>
      </c>
      <c r="J2130">
        <f t="shared" si="182"/>
        <v>976.05700000000002</v>
      </c>
      <c r="K2130">
        <f t="shared" si="182"/>
        <v>1491.057</v>
      </c>
      <c r="L2130">
        <f t="shared" si="182"/>
        <v>2183.0569999999998</v>
      </c>
      <c r="M2130" s="11">
        <f t="shared" si="183"/>
        <v>266.94299999999998</v>
      </c>
      <c r="N2130">
        <f t="shared" si="185"/>
        <v>133.05700000000002</v>
      </c>
      <c r="O2130" s="2">
        <f t="shared" si="186"/>
        <v>1</v>
      </c>
      <c r="P2130" s="2">
        <f t="shared" si="184"/>
        <v>0</v>
      </c>
    </row>
    <row r="2131" spans="1:16" x14ac:dyDescent="0.2">
      <c r="A2131" s="2">
        <v>3039</v>
      </c>
      <c r="B2131" s="2">
        <v>37</v>
      </c>
      <c r="C2131" s="6">
        <v>302.11450000000002</v>
      </c>
      <c r="D2131" s="6">
        <v>379.59266666666667</v>
      </c>
      <c r="E2131" s="6">
        <v>168.24736249178665</v>
      </c>
      <c r="F2131" s="2">
        <v>0</v>
      </c>
      <c r="H2131">
        <f t="shared" si="182"/>
        <v>97.885499999999979</v>
      </c>
      <c r="I2131">
        <f t="shared" si="182"/>
        <v>547.88549999999998</v>
      </c>
      <c r="J2131">
        <f t="shared" si="182"/>
        <v>940.88549999999998</v>
      </c>
      <c r="K2131">
        <f t="shared" si="182"/>
        <v>1455.8854999999999</v>
      </c>
      <c r="L2131">
        <f t="shared" si="182"/>
        <v>2147.8854999999999</v>
      </c>
      <c r="M2131" s="11">
        <f t="shared" si="183"/>
        <v>302.11450000000002</v>
      </c>
      <c r="N2131">
        <f t="shared" si="185"/>
        <v>97.885499999999979</v>
      </c>
      <c r="O2131" s="2">
        <f t="shared" si="186"/>
        <v>1</v>
      </c>
      <c r="P2131" s="2">
        <f t="shared" si="184"/>
        <v>0</v>
      </c>
    </row>
    <row r="2132" spans="1:16" x14ac:dyDescent="0.2">
      <c r="A2132" s="2">
        <v>3040</v>
      </c>
      <c r="B2132" s="2">
        <v>52</v>
      </c>
      <c r="C2132" s="6">
        <v>1012.021</v>
      </c>
      <c r="D2132" s="6">
        <v>1104.7633333333333</v>
      </c>
      <c r="E2132" s="6">
        <v>454.35299055976986</v>
      </c>
      <c r="F2132" s="2">
        <v>0</v>
      </c>
      <c r="H2132">
        <f t="shared" si="182"/>
        <v>612.02099999999996</v>
      </c>
      <c r="I2132">
        <f t="shared" si="182"/>
        <v>162.02099999999996</v>
      </c>
      <c r="J2132">
        <f t="shared" si="182"/>
        <v>230.97900000000004</v>
      </c>
      <c r="K2132">
        <f t="shared" si="182"/>
        <v>745.97900000000004</v>
      </c>
      <c r="L2132">
        <f t="shared" si="182"/>
        <v>1437.979</v>
      </c>
      <c r="M2132" s="11">
        <f t="shared" si="183"/>
        <v>1012.021</v>
      </c>
      <c r="N2132">
        <f t="shared" si="185"/>
        <v>162.02099999999996</v>
      </c>
      <c r="O2132" s="2">
        <f t="shared" si="186"/>
        <v>2</v>
      </c>
      <c r="P2132" s="2">
        <f t="shared" si="184"/>
        <v>0</v>
      </c>
    </row>
    <row r="2133" spans="1:16" x14ac:dyDescent="0.2">
      <c r="A2133" s="2">
        <v>3041</v>
      </c>
      <c r="B2133" s="2">
        <v>53</v>
      </c>
      <c r="C2133" s="6">
        <v>268.17849999999999</v>
      </c>
      <c r="D2133" s="6">
        <v>334.72577777777775</v>
      </c>
      <c r="E2133" s="6">
        <v>125.34402667897047</v>
      </c>
      <c r="F2133" s="2">
        <v>0</v>
      </c>
      <c r="H2133">
        <f t="shared" si="182"/>
        <v>131.82150000000001</v>
      </c>
      <c r="I2133">
        <f t="shared" si="182"/>
        <v>581.82150000000001</v>
      </c>
      <c r="J2133">
        <f t="shared" si="182"/>
        <v>974.82150000000001</v>
      </c>
      <c r="K2133">
        <f t="shared" si="182"/>
        <v>1489.8215</v>
      </c>
      <c r="L2133">
        <f t="shared" si="182"/>
        <v>2181.8215</v>
      </c>
      <c r="M2133" s="11">
        <f t="shared" si="183"/>
        <v>268.17849999999999</v>
      </c>
      <c r="N2133">
        <f t="shared" si="185"/>
        <v>131.82150000000001</v>
      </c>
      <c r="O2133" s="2">
        <f t="shared" si="186"/>
        <v>1</v>
      </c>
      <c r="P2133" s="2">
        <f t="shared" si="184"/>
        <v>0</v>
      </c>
    </row>
    <row r="2134" spans="1:16" x14ac:dyDescent="0.2">
      <c r="A2134" s="2">
        <v>3044</v>
      </c>
      <c r="B2134" s="2">
        <v>22</v>
      </c>
      <c r="C2134" s="6">
        <v>357.63524999999998</v>
      </c>
      <c r="D2134" s="6">
        <v>462.59311111111111</v>
      </c>
      <c r="E2134" s="6">
        <v>186.42032457369356</v>
      </c>
      <c r="F2134" s="2">
        <v>0</v>
      </c>
      <c r="H2134">
        <f t="shared" si="182"/>
        <v>42.364750000000015</v>
      </c>
      <c r="I2134">
        <f t="shared" si="182"/>
        <v>492.36475000000002</v>
      </c>
      <c r="J2134">
        <f t="shared" si="182"/>
        <v>885.36474999999996</v>
      </c>
      <c r="K2134">
        <f t="shared" si="182"/>
        <v>1400.36475</v>
      </c>
      <c r="L2134">
        <f t="shared" si="182"/>
        <v>2092.3647500000002</v>
      </c>
      <c r="M2134" s="11">
        <f t="shared" si="183"/>
        <v>357.63524999999998</v>
      </c>
      <c r="N2134">
        <f t="shared" si="185"/>
        <v>42.364750000000015</v>
      </c>
      <c r="O2134" s="2">
        <f t="shared" si="186"/>
        <v>1</v>
      </c>
      <c r="P2134" s="2">
        <f t="shared" si="184"/>
        <v>0</v>
      </c>
    </row>
    <row r="2135" spans="1:16" x14ac:dyDescent="0.2">
      <c r="A2135" s="2">
        <v>3045</v>
      </c>
      <c r="B2135" s="2">
        <v>37</v>
      </c>
      <c r="C2135" s="6">
        <v>326.37625000000003</v>
      </c>
      <c r="D2135" s="6">
        <v>252.86555555555555</v>
      </c>
      <c r="E2135" s="6">
        <v>200.14924633184134</v>
      </c>
      <c r="F2135" s="2">
        <v>1</v>
      </c>
      <c r="H2135">
        <f t="shared" si="182"/>
        <v>73.623749999999973</v>
      </c>
      <c r="I2135">
        <f t="shared" si="182"/>
        <v>523.62374999999997</v>
      </c>
      <c r="J2135">
        <f t="shared" si="182"/>
        <v>916.62374999999997</v>
      </c>
      <c r="K2135">
        <f t="shared" si="182"/>
        <v>1431.62375</v>
      </c>
      <c r="L2135">
        <f t="shared" si="182"/>
        <v>2123.6237499999997</v>
      </c>
      <c r="M2135" s="11">
        <f t="shared" si="183"/>
        <v>326.37625000000003</v>
      </c>
      <c r="N2135">
        <f t="shared" si="185"/>
        <v>73.623749999999973</v>
      </c>
      <c r="O2135" s="2">
        <f t="shared" si="186"/>
        <v>1</v>
      </c>
      <c r="P2135" s="2">
        <f t="shared" si="184"/>
        <v>1</v>
      </c>
    </row>
    <row r="2136" spans="1:16" x14ac:dyDescent="0.2">
      <c r="A2136" s="2">
        <v>3046</v>
      </c>
      <c r="B2136" s="2">
        <v>47</v>
      </c>
      <c r="C2136" s="6">
        <v>244.2645</v>
      </c>
      <c r="D2136" s="6">
        <v>227.05133333333333</v>
      </c>
      <c r="E2136" s="6">
        <v>187.33259736952834</v>
      </c>
      <c r="F2136" s="2">
        <v>0</v>
      </c>
      <c r="H2136">
        <f t="shared" si="182"/>
        <v>155.7355</v>
      </c>
      <c r="I2136">
        <f t="shared" si="182"/>
        <v>605.7355</v>
      </c>
      <c r="J2136">
        <f t="shared" si="182"/>
        <v>998.7355</v>
      </c>
      <c r="K2136">
        <f t="shared" si="182"/>
        <v>1513.7355</v>
      </c>
      <c r="L2136">
        <f t="shared" si="182"/>
        <v>2205.7354999999998</v>
      </c>
      <c r="M2136" s="11">
        <f t="shared" si="183"/>
        <v>244.2645</v>
      </c>
      <c r="N2136">
        <f t="shared" si="185"/>
        <v>155.7355</v>
      </c>
      <c r="O2136" s="2">
        <f t="shared" si="186"/>
        <v>1</v>
      </c>
      <c r="P2136" s="2">
        <f t="shared" si="184"/>
        <v>0</v>
      </c>
    </row>
    <row r="2137" spans="1:16" x14ac:dyDescent="0.2">
      <c r="A2137" s="2">
        <v>3047</v>
      </c>
      <c r="B2137" s="2">
        <v>37</v>
      </c>
      <c r="C2137" s="6">
        <v>948.15324999999996</v>
      </c>
      <c r="D2137" s="6">
        <v>608.46022222222223</v>
      </c>
      <c r="E2137" s="6">
        <v>764.90953355248666</v>
      </c>
      <c r="F2137" s="2">
        <v>1</v>
      </c>
      <c r="H2137">
        <f t="shared" si="182"/>
        <v>548.15324999999996</v>
      </c>
      <c r="I2137">
        <f t="shared" si="182"/>
        <v>98.153249999999957</v>
      </c>
      <c r="J2137">
        <f t="shared" si="182"/>
        <v>294.84675000000004</v>
      </c>
      <c r="K2137">
        <f t="shared" si="182"/>
        <v>809.84675000000004</v>
      </c>
      <c r="L2137">
        <f t="shared" si="182"/>
        <v>1501.8467500000002</v>
      </c>
      <c r="M2137" s="11">
        <f t="shared" si="183"/>
        <v>948.15324999999996</v>
      </c>
      <c r="N2137">
        <f t="shared" si="185"/>
        <v>98.153249999999957</v>
      </c>
      <c r="O2137" s="2">
        <f t="shared" si="186"/>
        <v>2</v>
      </c>
      <c r="P2137" s="2">
        <f t="shared" si="184"/>
        <v>1</v>
      </c>
    </row>
    <row r="2138" spans="1:16" x14ac:dyDescent="0.2">
      <c r="A2138" s="2">
        <v>3048</v>
      </c>
      <c r="B2138" s="2">
        <v>57</v>
      </c>
      <c r="C2138" s="6">
        <v>668.38724999999999</v>
      </c>
      <c r="D2138" s="6">
        <v>474.49844444444443</v>
      </c>
      <c r="E2138" s="6">
        <v>410.68731633038379</v>
      </c>
      <c r="F2138" s="2">
        <v>1</v>
      </c>
      <c r="H2138">
        <f t="shared" si="182"/>
        <v>268.38724999999999</v>
      </c>
      <c r="I2138">
        <f t="shared" si="182"/>
        <v>181.61275000000001</v>
      </c>
      <c r="J2138">
        <f t="shared" si="182"/>
        <v>574.61275000000001</v>
      </c>
      <c r="K2138">
        <f t="shared" si="182"/>
        <v>1089.61275</v>
      </c>
      <c r="L2138">
        <f t="shared" si="182"/>
        <v>1781.61275</v>
      </c>
      <c r="M2138" s="11">
        <f t="shared" si="183"/>
        <v>668.38724999999999</v>
      </c>
      <c r="N2138">
        <f t="shared" si="185"/>
        <v>181.61275000000001</v>
      </c>
      <c r="O2138" s="2">
        <f t="shared" si="186"/>
        <v>2</v>
      </c>
      <c r="P2138" s="2">
        <f t="shared" si="184"/>
        <v>1</v>
      </c>
    </row>
    <row r="2139" spans="1:16" x14ac:dyDescent="0.2">
      <c r="A2139" s="2">
        <v>3049</v>
      </c>
      <c r="B2139" s="2">
        <v>46</v>
      </c>
      <c r="C2139" s="6">
        <v>687.95974999999999</v>
      </c>
      <c r="D2139" s="6">
        <v>796.52622222222226</v>
      </c>
      <c r="E2139" s="6">
        <v>337.76528283430338</v>
      </c>
      <c r="F2139" s="2">
        <v>0</v>
      </c>
      <c r="H2139">
        <f t="shared" si="182"/>
        <v>287.95974999999999</v>
      </c>
      <c r="I2139">
        <f t="shared" si="182"/>
        <v>162.04025000000001</v>
      </c>
      <c r="J2139">
        <f t="shared" si="182"/>
        <v>555.04025000000001</v>
      </c>
      <c r="K2139">
        <f t="shared" si="182"/>
        <v>1070.04025</v>
      </c>
      <c r="L2139">
        <f t="shared" si="182"/>
        <v>1762.04025</v>
      </c>
      <c r="M2139" s="11">
        <f t="shared" si="183"/>
        <v>687.95974999999999</v>
      </c>
      <c r="N2139">
        <f t="shared" si="185"/>
        <v>162.04025000000001</v>
      </c>
      <c r="O2139" s="2">
        <f t="shared" si="186"/>
        <v>2</v>
      </c>
      <c r="P2139" s="2">
        <f t="shared" si="184"/>
        <v>0</v>
      </c>
    </row>
    <row r="2140" spans="1:16" x14ac:dyDescent="0.2">
      <c r="A2140" s="2">
        <v>3052</v>
      </c>
      <c r="B2140" s="2">
        <v>21</v>
      </c>
      <c r="C2140" s="6">
        <v>618.04899999999998</v>
      </c>
      <c r="D2140" s="6">
        <v>789.14955555555559</v>
      </c>
      <c r="E2140" s="6">
        <v>205.76440033736611</v>
      </c>
      <c r="F2140" s="2">
        <v>1</v>
      </c>
      <c r="H2140">
        <f t="shared" si="182"/>
        <v>218.04899999999998</v>
      </c>
      <c r="I2140">
        <f t="shared" si="182"/>
        <v>231.95100000000002</v>
      </c>
      <c r="J2140">
        <f t="shared" si="182"/>
        <v>624.95100000000002</v>
      </c>
      <c r="K2140">
        <f t="shared" si="182"/>
        <v>1139.951</v>
      </c>
      <c r="L2140">
        <f t="shared" si="182"/>
        <v>1831.951</v>
      </c>
      <c r="M2140" s="11">
        <f t="shared" si="183"/>
        <v>618.04899999999998</v>
      </c>
      <c r="N2140">
        <f t="shared" si="185"/>
        <v>218.04899999999998</v>
      </c>
      <c r="O2140" s="2">
        <f t="shared" si="186"/>
        <v>1</v>
      </c>
      <c r="P2140" s="2">
        <f t="shared" si="184"/>
        <v>1</v>
      </c>
    </row>
    <row r="2141" spans="1:16" x14ac:dyDescent="0.2">
      <c r="A2141" s="2">
        <v>3053</v>
      </c>
      <c r="B2141" s="2">
        <v>34</v>
      </c>
      <c r="C2141" s="6">
        <v>314.59625</v>
      </c>
      <c r="D2141" s="6">
        <v>177.02088888888889</v>
      </c>
      <c r="E2141" s="6">
        <v>334.18239519841836</v>
      </c>
      <c r="F2141" s="2">
        <v>0</v>
      </c>
      <c r="H2141">
        <f t="shared" si="182"/>
        <v>85.403750000000002</v>
      </c>
      <c r="I2141">
        <f t="shared" si="182"/>
        <v>535.40374999999995</v>
      </c>
      <c r="J2141">
        <f t="shared" si="182"/>
        <v>928.40374999999995</v>
      </c>
      <c r="K2141">
        <f t="shared" si="182"/>
        <v>1443.4037499999999</v>
      </c>
      <c r="L2141">
        <f t="shared" si="182"/>
        <v>2135.4037499999999</v>
      </c>
      <c r="M2141" s="11">
        <f t="shared" si="183"/>
        <v>314.59625</v>
      </c>
      <c r="N2141">
        <f t="shared" si="185"/>
        <v>85.403750000000002</v>
      </c>
      <c r="O2141" s="2">
        <f t="shared" si="186"/>
        <v>1</v>
      </c>
      <c r="P2141" s="2">
        <f t="shared" si="184"/>
        <v>0</v>
      </c>
    </row>
    <row r="2142" spans="1:16" x14ac:dyDescent="0.2">
      <c r="A2142" s="2">
        <v>3054</v>
      </c>
      <c r="B2142" s="2">
        <v>39</v>
      </c>
      <c r="C2142" s="6">
        <v>265.81475</v>
      </c>
      <c r="D2142" s="6">
        <v>189.852</v>
      </c>
      <c r="E2142" s="6">
        <v>234.56901633042258</v>
      </c>
      <c r="F2142" s="2">
        <v>0</v>
      </c>
      <c r="H2142">
        <f t="shared" si="182"/>
        <v>134.18525</v>
      </c>
      <c r="I2142">
        <f t="shared" si="182"/>
        <v>584.18525</v>
      </c>
      <c r="J2142">
        <f t="shared" si="182"/>
        <v>977.18525</v>
      </c>
      <c r="K2142">
        <f t="shared" si="182"/>
        <v>1492.18525</v>
      </c>
      <c r="L2142">
        <f t="shared" si="182"/>
        <v>2184.18525</v>
      </c>
      <c r="M2142" s="11">
        <f t="shared" si="183"/>
        <v>265.81475</v>
      </c>
      <c r="N2142">
        <f t="shared" si="185"/>
        <v>134.18525</v>
      </c>
      <c r="O2142" s="2">
        <f t="shared" si="186"/>
        <v>1</v>
      </c>
      <c r="P2142" s="2">
        <f t="shared" si="184"/>
        <v>0</v>
      </c>
    </row>
    <row r="2143" spans="1:16" x14ac:dyDescent="0.2">
      <c r="A2143" s="2">
        <v>3056</v>
      </c>
      <c r="B2143" s="2">
        <v>25</v>
      </c>
      <c r="C2143" s="6">
        <v>322.90649999999999</v>
      </c>
      <c r="D2143" s="6">
        <v>409.29466666666667</v>
      </c>
      <c r="E2143" s="6">
        <v>124.91152723898449</v>
      </c>
      <c r="F2143" s="2">
        <v>0</v>
      </c>
      <c r="H2143">
        <f t="shared" si="182"/>
        <v>77.093500000000006</v>
      </c>
      <c r="I2143">
        <f t="shared" si="182"/>
        <v>527.09349999999995</v>
      </c>
      <c r="J2143">
        <f t="shared" si="182"/>
        <v>920.09349999999995</v>
      </c>
      <c r="K2143">
        <f t="shared" si="182"/>
        <v>1435.0934999999999</v>
      </c>
      <c r="L2143">
        <f t="shared" si="182"/>
        <v>2127.0934999999999</v>
      </c>
      <c r="M2143" s="11">
        <f t="shared" si="183"/>
        <v>322.90649999999999</v>
      </c>
      <c r="N2143">
        <f t="shared" si="185"/>
        <v>77.093500000000006</v>
      </c>
      <c r="O2143" s="2">
        <f t="shared" si="186"/>
        <v>1</v>
      </c>
      <c r="P2143" s="2">
        <f t="shared" si="184"/>
        <v>0</v>
      </c>
    </row>
    <row r="2144" spans="1:16" x14ac:dyDescent="0.2">
      <c r="A2144" s="2">
        <v>3057</v>
      </c>
      <c r="B2144" s="2">
        <v>29</v>
      </c>
      <c r="C2144" s="6">
        <v>1288.58725</v>
      </c>
      <c r="D2144" s="6">
        <v>1281.2862222222222</v>
      </c>
      <c r="E2144" s="6">
        <v>659.22635156726142</v>
      </c>
      <c r="F2144" s="2">
        <v>1</v>
      </c>
      <c r="H2144">
        <f t="shared" si="182"/>
        <v>888.58725000000004</v>
      </c>
      <c r="I2144">
        <f t="shared" si="182"/>
        <v>438.58725000000004</v>
      </c>
      <c r="J2144">
        <f t="shared" si="182"/>
        <v>45.58725000000004</v>
      </c>
      <c r="K2144">
        <f t="shared" si="182"/>
        <v>469.41274999999996</v>
      </c>
      <c r="L2144">
        <f t="shared" si="182"/>
        <v>1161.41275</v>
      </c>
      <c r="M2144" s="11">
        <f t="shared" si="183"/>
        <v>1288.58725</v>
      </c>
      <c r="N2144">
        <f t="shared" si="185"/>
        <v>45.58725000000004</v>
      </c>
      <c r="O2144" s="2">
        <f t="shared" si="186"/>
        <v>3</v>
      </c>
      <c r="P2144" s="2">
        <f t="shared" si="184"/>
        <v>1</v>
      </c>
    </row>
    <row r="2145" spans="1:16" x14ac:dyDescent="0.2">
      <c r="A2145" s="2">
        <v>3058</v>
      </c>
      <c r="B2145" s="2">
        <v>28</v>
      </c>
      <c r="C2145" s="6">
        <v>1981.6835000000001</v>
      </c>
      <c r="D2145" s="6">
        <v>1239.7548888888889</v>
      </c>
      <c r="E2145" s="6">
        <v>1952.4130554159669</v>
      </c>
      <c r="F2145" s="2">
        <v>1</v>
      </c>
      <c r="H2145">
        <f t="shared" si="182"/>
        <v>1581.6835000000001</v>
      </c>
      <c r="I2145">
        <f t="shared" si="182"/>
        <v>1131.6835000000001</v>
      </c>
      <c r="J2145">
        <f t="shared" si="182"/>
        <v>738.68350000000009</v>
      </c>
      <c r="K2145">
        <f t="shared" si="182"/>
        <v>223.68350000000009</v>
      </c>
      <c r="L2145">
        <f t="shared" si="182"/>
        <v>468.31649999999991</v>
      </c>
      <c r="M2145" s="11">
        <f t="shared" si="183"/>
        <v>1981.6835000000001</v>
      </c>
      <c r="N2145">
        <f t="shared" si="185"/>
        <v>223.68350000000009</v>
      </c>
      <c r="O2145" s="2">
        <f t="shared" si="186"/>
        <v>4</v>
      </c>
      <c r="P2145" s="2">
        <f t="shared" si="184"/>
        <v>1</v>
      </c>
    </row>
    <row r="2146" spans="1:16" x14ac:dyDescent="0.2">
      <c r="A2146" s="2">
        <v>3059</v>
      </c>
      <c r="B2146" s="2">
        <v>34</v>
      </c>
      <c r="C2146" s="6">
        <v>1446.7574999999999</v>
      </c>
      <c r="D2146" s="6">
        <v>1566.8620000000001</v>
      </c>
      <c r="E2146" s="6">
        <v>657.88278770112311</v>
      </c>
      <c r="F2146" s="2">
        <v>1</v>
      </c>
      <c r="H2146">
        <f t="shared" si="182"/>
        <v>1046.7574999999999</v>
      </c>
      <c r="I2146">
        <f t="shared" si="182"/>
        <v>596.75749999999994</v>
      </c>
      <c r="J2146">
        <f t="shared" si="182"/>
        <v>203.75749999999994</v>
      </c>
      <c r="K2146">
        <f t="shared" si="182"/>
        <v>311.24250000000006</v>
      </c>
      <c r="L2146">
        <f t="shared" si="182"/>
        <v>1003.2425000000001</v>
      </c>
      <c r="M2146" s="11">
        <f t="shared" si="183"/>
        <v>1446.7574999999999</v>
      </c>
      <c r="N2146">
        <f t="shared" si="185"/>
        <v>203.75749999999994</v>
      </c>
      <c r="O2146" s="2">
        <f t="shared" si="186"/>
        <v>3</v>
      </c>
      <c r="P2146" s="2">
        <f t="shared" si="184"/>
        <v>1</v>
      </c>
    </row>
    <row r="2147" spans="1:16" x14ac:dyDescent="0.2">
      <c r="A2147" s="2">
        <v>3061</v>
      </c>
      <c r="B2147" s="2">
        <v>30</v>
      </c>
      <c r="C2147" s="6">
        <v>225.6755</v>
      </c>
      <c r="D2147" s="6">
        <v>292.67488888888892</v>
      </c>
      <c r="E2147" s="6">
        <v>80.583921957296198</v>
      </c>
      <c r="F2147" s="2">
        <v>0</v>
      </c>
      <c r="H2147">
        <f t="shared" si="182"/>
        <v>174.3245</v>
      </c>
      <c r="I2147">
        <f t="shared" si="182"/>
        <v>624.32449999999994</v>
      </c>
      <c r="J2147">
        <f t="shared" si="182"/>
        <v>1017.3244999999999</v>
      </c>
      <c r="K2147">
        <f t="shared" si="182"/>
        <v>1532.3244999999999</v>
      </c>
      <c r="L2147">
        <f t="shared" si="182"/>
        <v>2224.3245000000002</v>
      </c>
      <c r="M2147" s="11">
        <f t="shared" si="183"/>
        <v>225.6755</v>
      </c>
      <c r="N2147">
        <f t="shared" si="185"/>
        <v>174.3245</v>
      </c>
      <c r="O2147" s="2">
        <f t="shared" si="186"/>
        <v>1</v>
      </c>
      <c r="P2147" s="2">
        <f t="shared" si="184"/>
        <v>0</v>
      </c>
    </row>
    <row r="2148" spans="1:16" x14ac:dyDescent="0.2">
      <c r="A2148" s="2">
        <v>3063</v>
      </c>
      <c r="B2148" s="2">
        <v>26</v>
      </c>
      <c r="C2148" s="6">
        <v>533.00750000000005</v>
      </c>
      <c r="D2148" s="6">
        <v>537.37088888888889</v>
      </c>
      <c r="E2148" s="6">
        <v>283.04923998735688</v>
      </c>
      <c r="F2148" s="2">
        <v>0</v>
      </c>
      <c r="H2148">
        <f t="shared" si="182"/>
        <v>133.00750000000005</v>
      </c>
      <c r="I2148">
        <f t="shared" si="182"/>
        <v>316.99249999999995</v>
      </c>
      <c r="J2148">
        <f t="shared" si="182"/>
        <v>709.99249999999995</v>
      </c>
      <c r="K2148">
        <f t="shared" si="182"/>
        <v>1224.9924999999998</v>
      </c>
      <c r="L2148">
        <f t="shared" si="182"/>
        <v>1916.9924999999998</v>
      </c>
      <c r="M2148" s="11">
        <f t="shared" si="183"/>
        <v>533.00750000000005</v>
      </c>
      <c r="N2148">
        <f t="shared" si="185"/>
        <v>133.00750000000005</v>
      </c>
      <c r="O2148" s="2">
        <f t="shared" si="186"/>
        <v>1</v>
      </c>
      <c r="P2148" s="2">
        <f t="shared" si="184"/>
        <v>0</v>
      </c>
    </row>
    <row r="2149" spans="1:16" x14ac:dyDescent="0.2">
      <c r="A2149" s="2">
        <v>3064</v>
      </c>
      <c r="B2149" s="2">
        <v>37</v>
      </c>
      <c r="C2149" s="6">
        <v>1090.77675</v>
      </c>
      <c r="D2149" s="6">
        <v>625.39555555555557</v>
      </c>
      <c r="E2149" s="6">
        <v>755.66720686189592</v>
      </c>
      <c r="F2149" s="2">
        <v>1</v>
      </c>
      <c r="H2149">
        <f t="shared" si="182"/>
        <v>690.77674999999999</v>
      </c>
      <c r="I2149">
        <f t="shared" si="182"/>
        <v>240.77674999999999</v>
      </c>
      <c r="J2149">
        <f t="shared" si="182"/>
        <v>152.22325000000001</v>
      </c>
      <c r="K2149">
        <f t="shared" si="182"/>
        <v>667.22325000000001</v>
      </c>
      <c r="L2149">
        <f t="shared" si="182"/>
        <v>1359.22325</v>
      </c>
      <c r="M2149" s="11">
        <f t="shared" si="183"/>
        <v>1090.77675</v>
      </c>
      <c r="N2149">
        <f t="shared" si="185"/>
        <v>152.22325000000001</v>
      </c>
      <c r="O2149" s="2">
        <f t="shared" si="186"/>
        <v>3</v>
      </c>
      <c r="P2149" s="2">
        <f t="shared" si="184"/>
        <v>1</v>
      </c>
    </row>
    <row r="2150" spans="1:16" x14ac:dyDescent="0.2">
      <c r="A2150" s="2">
        <v>3065</v>
      </c>
      <c r="B2150" s="2">
        <v>35</v>
      </c>
      <c r="C2150" s="6">
        <v>859.899</v>
      </c>
      <c r="D2150" s="6">
        <v>955.35222222222217</v>
      </c>
      <c r="E2150" s="6">
        <v>406.67810572473718</v>
      </c>
      <c r="F2150" s="2">
        <v>1</v>
      </c>
      <c r="H2150">
        <f t="shared" si="182"/>
        <v>459.899</v>
      </c>
      <c r="I2150">
        <f t="shared" si="182"/>
        <v>9.8990000000000009</v>
      </c>
      <c r="J2150">
        <f t="shared" si="182"/>
        <v>383.101</v>
      </c>
      <c r="K2150">
        <f t="shared" si="182"/>
        <v>898.101</v>
      </c>
      <c r="L2150">
        <f t="shared" si="182"/>
        <v>1590.1010000000001</v>
      </c>
      <c r="M2150" s="11">
        <f t="shared" si="183"/>
        <v>859.899</v>
      </c>
      <c r="N2150">
        <f t="shared" si="185"/>
        <v>9.8990000000000009</v>
      </c>
      <c r="O2150" s="2">
        <f t="shared" si="186"/>
        <v>2</v>
      </c>
      <c r="P2150" s="2">
        <f t="shared" si="184"/>
        <v>1</v>
      </c>
    </row>
    <row r="2151" spans="1:16" x14ac:dyDescent="0.2">
      <c r="A2151" s="2">
        <v>3066</v>
      </c>
      <c r="B2151" s="2">
        <v>26</v>
      </c>
      <c r="C2151" s="6">
        <v>927.34124999999995</v>
      </c>
      <c r="D2151" s="6">
        <v>707.81</v>
      </c>
      <c r="E2151" s="6">
        <v>568.91235576317206</v>
      </c>
      <c r="F2151" s="2">
        <v>1</v>
      </c>
      <c r="H2151">
        <f t="shared" si="182"/>
        <v>527.34124999999995</v>
      </c>
      <c r="I2151">
        <f t="shared" si="182"/>
        <v>77.341249999999945</v>
      </c>
      <c r="J2151">
        <f t="shared" si="182"/>
        <v>315.65875000000005</v>
      </c>
      <c r="K2151">
        <f t="shared" si="182"/>
        <v>830.65875000000005</v>
      </c>
      <c r="L2151">
        <f t="shared" si="182"/>
        <v>1522.6587500000001</v>
      </c>
      <c r="M2151" s="11">
        <f t="shared" si="183"/>
        <v>927.34124999999995</v>
      </c>
      <c r="N2151">
        <f t="shared" si="185"/>
        <v>77.341249999999945</v>
      </c>
      <c r="O2151" s="2">
        <f t="shared" si="186"/>
        <v>2</v>
      </c>
      <c r="P2151" s="2">
        <f t="shared" si="184"/>
        <v>1</v>
      </c>
    </row>
    <row r="2152" spans="1:16" x14ac:dyDescent="0.2">
      <c r="A2152" s="2">
        <v>3067</v>
      </c>
      <c r="B2152" s="2">
        <v>51</v>
      </c>
      <c r="C2152" s="6">
        <v>419.233</v>
      </c>
      <c r="D2152" s="6">
        <v>209.54044444444443</v>
      </c>
      <c r="E2152" s="6">
        <v>571.24745469404456</v>
      </c>
      <c r="F2152" s="2">
        <v>0</v>
      </c>
      <c r="H2152">
        <f t="shared" si="182"/>
        <v>19.233000000000004</v>
      </c>
      <c r="I2152">
        <f t="shared" si="182"/>
        <v>430.767</v>
      </c>
      <c r="J2152">
        <f t="shared" si="182"/>
        <v>823.76700000000005</v>
      </c>
      <c r="K2152">
        <f t="shared" si="182"/>
        <v>1338.7670000000001</v>
      </c>
      <c r="L2152">
        <f t="shared" si="182"/>
        <v>2030.7670000000001</v>
      </c>
      <c r="M2152" s="11">
        <f t="shared" si="183"/>
        <v>419.233</v>
      </c>
      <c r="N2152">
        <f t="shared" si="185"/>
        <v>19.233000000000004</v>
      </c>
      <c r="O2152" s="2">
        <f t="shared" si="186"/>
        <v>1</v>
      </c>
      <c r="P2152" s="2">
        <f t="shared" si="184"/>
        <v>0</v>
      </c>
    </row>
    <row r="2153" spans="1:16" x14ac:dyDescent="0.2">
      <c r="A2153" s="2">
        <v>3068</v>
      </c>
      <c r="B2153" s="2">
        <v>32</v>
      </c>
      <c r="C2153" s="6">
        <v>1806.7515000000001</v>
      </c>
      <c r="D2153" s="6">
        <v>1708.1971111111111</v>
      </c>
      <c r="E2153" s="6">
        <v>1243.3059757265935</v>
      </c>
      <c r="F2153" s="2">
        <v>1</v>
      </c>
      <c r="H2153">
        <f t="shared" si="182"/>
        <v>1406.7515000000001</v>
      </c>
      <c r="I2153">
        <f t="shared" si="182"/>
        <v>956.75150000000008</v>
      </c>
      <c r="J2153">
        <f t="shared" si="182"/>
        <v>563.75150000000008</v>
      </c>
      <c r="K2153">
        <f t="shared" si="182"/>
        <v>48.751500000000078</v>
      </c>
      <c r="L2153">
        <f t="shared" si="182"/>
        <v>643.24849999999992</v>
      </c>
      <c r="M2153" s="11">
        <f t="shared" si="183"/>
        <v>1806.7515000000001</v>
      </c>
      <c r="N2153">
        <f t="shared" si="185"/>
        <v>48.751500000000078</v>
      </c>
      <c r="O2153" s="2">
        <f t="shared" si="186"/>
        <v>4</v>
      </c>
      <c r="P2153" s="2">
        <f t="shared" si="184"/>
        <v>1</v>
      </c>
    </row>
    <row r="2154" spans="1:16" x14ac:dyDescent="0.2">
      <c r="A2154" s="2">
        <v>3070</v>
      </c>
      <c r="B2154" s="2">
        <v>25</v>
      </c>
      <c r="C2154" s="6">
        <v>838.48374999999999</v>
      </c>
      <c r="D2154" s="6">
        <v>802.34044444444442</v>
      </c>
      <c r="E2154" s="6">
        <v>658.820465918997</v>
      </c>
      <c r="F2154" s="2">
        <v>1</v>
      </c>
      <c r="H2154">
        <f t="shared" si="182"/>
        <v>438.48374999999999</v>
      </c>
      <c r="I2154">
        <f t="shared" si="182"/>
        <v>11.516250000000014</v>
      </c>
      <c r="J2154">
        <f t="shared" si="182"/>
        <v>404.51625000000001</v>
      </c>
      <c r="K2154">
        <f t="shared" si="182"/>
        <v>919.51625000000001</v>
      </c>
      <c r="L2154">
        <f t="shared" si="182"/>
        <v>1611.5162500000001</v>
      </c>
      <c r="M2154" s="11">
        <f t="shared" si="183"/>
        <v>838.48374999999999</v>
      </c>
      <c r="N2154">
        <f t="shared" si="185"/>
        <v>11.516250000000014</v>
      </c>
      <c r="O2154" s="2">
        <f t="shared" si="186"/>
        <v>2</v>
      </c>
      <c r="P2154" s="2">
        <f t="shared" si="184"/>
        <v>1</v>
      </c>
    </row>
    <row r="2155" spans="1:16" x14ac:dyDescent="0.2">
      <c r="A2155" s="2">
        <v>3072</v>
      </c>
      <c r="B2155" s="2">
        <v>44</v>
      </c>
      <c r="C2155" s="6">
        <v>524.60625000000005</v>
      </c>
      <c r="D2155" s="6">
        <v>634.94466666666665</v>
      </c>
      <c r="E2155" s="6">
        <v>202.83188234766973</v>
      </c>
      <c r="F2155" s="2">
        <v>0</v>
      </c>
      <c r="H2155">
        <f t="shared" si="182"/>
        <v>124.60625000000005</v>
      </c>
      <c r="I2155">
        <f t="shared" si="182"/>
        <v>325.39374999999995</v>
      </c>
      <c r="J2155">
        <f t="shared" si="182"/>
        <v>718.39374999999995</v>
      </c>
      <c r="K2155">
        <f t="shared" si="182"/>
        <v>1233.39375</v>
      </c>
      <c r="L2155">
        <f t="shared" si="182"/>
        <v>1925.39375</v>
      </c>
      <c r="M2155" s="11">
        <f t="shared" si="183"/>
        <v>524.60625000000005</v>
      </c>
      <c r="N2155">
        <f t="shared" si="185"/>
        <v>124.60625000000005</v>
      </c>
      <c r="O2155" s="2">
        <f t="shared" si="186"/>
        <v>1</v>
      </c>
      <c r="P2155" s="2">
        <f t="shared" si="184"/>
        <v>0</v>
      </c>
    </row>
    <row r="2156" spans="1:16" x14ac:dyDescent="0.2">
      <c r="A2156" s="2">
        <v>3073</v>
      </c>
      <c r="B2156" s="2">
        <v>33</v>
      </c>
      <c r="C2156" s="6">
        <v>917.84100000000001</v>
      </c>
      <c r="D2156" s="6">
        <v>967.18044444444445</v>
      </c>
      <c r="E2156" s="6">
        <v>532.1614902484522</v>
      </c>
      <c r="F2156" s="2">
        <v>1</v>
      </c>
      <c r="H2156">
        <f t="shared" si="182"/>
        <v>517.84100000000001</v>
      </c>
      <c r="I2156">
        <f t="shared" si="182"/>
        <v>67.841000000000008</v>
      </c>
      <c r="J2156">
        <f t="shared" si="182"/>
        <v>325.15899999999999</v>
      </c>
      <c r="K2156">
        <f t="shared" si="182"/>
        <v>840.15899999999999</v>
      </c>
      <c r="L2156">
        <f t="shared" si="182"/>
        <v>1532.1590000000001</v>
      </c>
      <c r="M2156" s="11">
        <f t="shared" si="183"/>
        <v>917.84100000000001</v>
      </c>
      <c r="N2156">
        <f t="shared" si="185"/>
        <v>67.841000000000008</v>
      </c>
      <c r="O2156" s="2">
        <f t="shared" si="186"/>
        <v>2</v>
      </c>
      <c r="P2156" s="2">
        <f t="shared" si="184"/>
        <v>1</v>
      </c>
    </row>
    <row r="2157" spans="1:16" x14ac:dyDescent="0.2">
      <c r="A2157" s="2">
        <v>3074</v>
      </c>
      <c r="B2157" s="2">
        <v>49</v>
      </c>
      <c r="C2157" s="6">
        <v>635.11775</v>
      </c>
      <c r="D2157" s="6">
        <v>507.4808888888889</v>
      </c>
      <c r="E2157" s="6">
        <v>329.78686255590941</v>
      </c>
      <c r="F2157" s="2">
        <v>0</v>
      </c>
      <c r="H2157">
        <f t="shared" si="182"/>
        <v>235.11775</v>
      </c>
      <c r="I2157">
        <f t="shared" si="182"/>
        <v>214.88225</v>
      </c>
      <c r="J2157">
        <f t="shared" si="182"/>
        <v>607.88225</v>
      </c>
      <c r="K2157">
        <f t="shared" si="182"/>
        <v>1122.8822500000001</v>
      </c>
      <c r="L2157">
        <f t="shared" si="182"/>
        <v>1814.8822500000001</v>
      </c>
      <c r="M2157" s="11">
        <f t="shared" si="183"/>
        <v>635.11775</v>
      </c>
      <c r="N2157">
        <f t="shared" si="185"/>
        <v>214.88225</v>
      </c>
      <c r="O2157" s="2">
        <f t="shared" si="186"/>
        <v>2</v>
      </c>
      <c r="P2157" s="2">
        <f t="shared" si="184"/>
        <v>0</v>
      </c>
    </row>
    <row r="2158" spans="1:16" x14ac:dyDescent="0.2">
      <c r="A2158" s="2">
        <v>3075</v>
      </c>
      <c r="B2158" s="2">
        <v>23</v>
      </c>
      <c r="C2158" s="6">
        <v>549.01224999999999</v>
      </c>
      <c r="D2158" s="6">
        <v>349.92866666666669</v>
      </c>
      <c r="E2158" s="6">
        <v>361.26787974385843</v>
      </c>
      <c r="F2158" s="2">
        <v>1</v>
      </c>
      <c r="H2158">
        <f t="shared" ref="H2158:L2208" si="187">+ABS(H$2-$M2158)</f>
        <v>149.01224999999999</v>
      </c>
      <c r="I2158">
        <f t="shared" si="187"/>
        <v>300.98775000000001</v>
      </c>
      <c r="J2158">
        <f t="shared" si="187"/>
        <v>693.98775000000001</v>
      </c>
      <c r="K2158">
        <f t="shared" si="187"/>
        <v>1208.98775</v>
      </c>
      <c r="L2158">
        <f t="shared" si="187"/>
        <v>1900.98775</v>
      </c>
      <c r="M2158" s="11">
        <f t="shared" si="183"/>
        <v>549.01224999999999</v>
      </c>
      <c r="N2158">
        <f t="shared" si="185"/>
        <v>149.01224999999999</v>
      </c>
      <c r="O2158" s="2">
        <f t="shared" si="186"/>
        <v>1</v>
      </c>
      <c r="P2158" s="2">
        <f t="shared" si="184"/>
        <v>1</v>
      </c>
    </row>
    <row r="2159" spans="1:16" x14ac:dyDescent="0.2">
      <c r="A2159" s="2">
        <v>3076</v>
      </c>
      <c r="B2159" s="2">
        <v>37</v>
      </c>
      <c r="C2159" s="6">
        <v>515.97175000000004</v>
      </c>
      <c r="D2159" s="6">
        <v>490.16644444444444</v>
      </c>
      <c r="E2159" s="6">
        <v>351.81300217649442</v>
      </c>
      <c r="F2159" s="2">
        <v>0</v>
      </c>
      <c r="H2159">
        <f t="shared" si="187"/>
        <v>115.97175000000004</v>
      </c>
      <c r="I2159">
        <f t="shared" si="187"/>
        <v>334.02824999999996</v>
      </c>
      <c r="J2159">
        <f t="shared" si="187"/>
        <v>727.02824999999996</v>
      </c>
      <c r="K2159">
        <f t="shared" si="187"/>
        <v>1242.0282499999998</v>
      </c>
      <c r="L2159">
        <f t="shared" si="187"/>
        <v>1934.0282499999998</v>
      </c>
      <c r="M2159" s="11">
        <f t="shared" si="183"/>
        <v>515.97175000000004</v>
      </c>
      <c r="N2159">
        <f t="shared" si="185"/>
        <v>115.97175000000004</v>
      </c>
      <c r="O2159" s="2">
        <f t="shared" si="186"/>
        <v>1</v>
      </c>
      <c r="P2159" s="2">
        <f t="shared" si="184"/>
        <v>0</v>
      </c>
    </row>
    <row r="2160" spans="1:16" x14ac:dyDescent="0.2">
      <c r="A2160" s="2">
        <v>3077</v>
      </c>
      <c r="B2160" s="2">
        <v>48</v>
      </c>
      <c r="C2160" s="6">
        <v>1460.03675</v>
      </c>
      <c r="D2160" s="6">
        <v>1912.7606666666666</v>
      </c>
      <c r="E2160" s="6">
        <v>375.46962591596304</v>
      </c>
      <c r="F2160" s="2">
        <v>1</v>
      </c>
      <c r="H2160">
        <f t="shared" si="187"/>
        <v>1060.03675</v>
      </c>
      <c r="I2160">
        <f t="shared" si="187"/>
        <v>610.03674999999998</v>
      </c>
      <c r="J2160">
        <f t="shared" si="187"/>
        <v>217.03674999999998</v>
      </c>
      <c r="K2160">
        <f t="shared" si="187"/>
        <v>297.96325000000002</v>
      </c>
      <c r="L2160">
        <f t="shared" si="187"/>
        <v>989.96325000000002</v>
      </c>
      <c r="M2160" s="11">
        <f t="shared" si="183"/>
        <v>1460.03675</v>
      </c>
      <c r="N2160">
        <f t="shared" si="185"/>
        <v>217.03674999999998</v>
      </c>
      <c r="O2160" s="2">
        <f t="shared" si="186"/>
        <v>3</v>
      </c>
      <c r="P2160" s="2">
        <f t="shared" si="184"/>
        <v>1</v>
      </c>
    </row>
    <row r="2161" spans="1:16" x14ac:dyDescent="0.2">
      <c r="A2161" s="2">
        <v>3079</v>
      </c>
      <c r="B2161" s="2">
        <v>22</v>
      </c>
      <c r="C2161" s="6">
        <v>765.27724999999998</v>
      </c>
      <c r="D2161" s="6">
        <v>624.5004444444445</v>
      </c>
      <c r="E2161" s="6">
        <v>409.49875353392747</v>
      </c>
      <c r="F2161" s="2">
        <v>1</v>
      </c>
      <c r="H2161">
        <f t="shared" si="187"/>
        <v>365.27724999999998</v>
      </c>
      <c r="I2161">
        <f t="shared" si="187"/>
        <v>84.722750000000019</v>
      </c>
      <c r="J2161">
        <f t="shared" si="187"/>
        <v>477.72275000000002</v>
      </c>
      <c r="K2161">
        <f t="shared" si="187"/>
        <v>992.72275000000002</v>
      </c>
      <c r="L2161">
        <f t="shared" si="187"/>
        <v>1684.7227499999999</v>
      </c>
      <c r="M2161" s="11">
        <f t="shared" si="183"/>
        <v>765.27724999999998</v>
      </c>
      <c r="N2161">
        <f t="shared" si="185"/>
        <v>84.722750000000019</v>
      </c>
      <c r="O2161" s="2">
        <f t="shared" si="186"/>
        <v>2</v>
      </c>
      <c r="P2161" s="2">
        <f t="shared" si="184"/>
        <v>1</v>
      </c>
    </row>
    <row r="2162" spans="1:16" x14ac:dyDescent="0.2">
      <c r="A2162" s="2">
        <v>3080</v>
      </c>
      <c r="B2162" s="2">
        <v>43</v>
      </c>
      <c r="C2162" s="6">
        <v>441.96775000000002</v>
      </c>
      <c r="D2162" s="6">
        <v>353.42333333333335</v>
      </c>
      <c r="E2162" s="6">
        <v>285.85261077379738</v>
      </c>
      <c r="F2162" s="2">
        <v>0</v>
      </c>
      <c r="H2162">
        <f t="shared" si="187"/>
        <v>41.967750000000024</v>
      </c>
      <c r="I2162">
        <f t="shared" si="187"/>
        <v>408.03224999999998</v>
      </c>
      <c r="J2162">
        <f t="shared" si="187"/>
        <v>801.03224999999998</v>
      </c>
      <c r="K2162">
        <f t="shared" si="187"/>
        <v>1316.03225</v>
      </c>
      <c r="L2162">
        <f t="shared" si="187"/>
        <v>2008.03225</v>
      </c>
      <c r="M2162" s="11">
        <f t="shared" si="183"/>
        <v>441.96775000000002</v>
      </c>
      <c r="N2162">
        <f t="shared" si="185"/>
        <v>41.967750000000024</v>
      </c>
      <c r="O2162" s="2">
        <f t="shared" si="186"/>
        <v>1</v>
      </c>
      <c r="P2162" s="2">
        <f t="shared" si="184"/>
        <v>0</v>
      </c>
    </row>
    <row r="2163" spans="1:16" x14ac:dyDescent="0.2">
      <c r="A2163" s="2">
        <v>3081</v>
      </c>
      <c r="B2163" s="2">
        <v>34</v>
      </c>
      <c r="C2163" s="6">
        <v>22.751999999999999</v>
      </c>
      <c r="D2163" s="6">
        <v>22.078444444444443</v>
      </c>
      <c r="E2163" s="6">
        <v>12.975407032370294</v>
      </c>
      <c r="F2163" s="2">
        <v>0</v>
      </c>
      <c r="H2163">
        <f t="shared" si="187"/>
        <v>377.24799999999999</v>
      </c>
      <c r="I2163">
        <f t="shared" si="187"/>
        <v>827.24800000000005</v>
      </c>
      <c r="J2163">
        <f t="shared" si="187"/>
        <v>1220.248</v>
      </c>
      <c r="K2163">
        <f t="shared" si="187"/>
        <v>1735.248</v>
      </c>
      <c r="L2163">
        <f t="shared" si="187"/>
        <v>2427.248</v>
      </c>
      <c r="M2163" s="11">
        <f t="shared" si="183"/>
        <v>22.751999999999999</v>
      </c>
      <c r="N2163">
        <f t="shared" si="185"/>
        <v>377.24799999999999</v>
      </c>
      <c r="O2163" s="2">
        <f t="shared" si="186"/>
        <v>1</v>
      </c>
      <c r="P2163" s="2">
        <f t="shared" si="184"/>
        <v>0</v>
      </c>
    </row>
    <row r="2164" spans="1:16" x14ac:dyDescent="0.2">
      <c r="A2164" s="2">
        <v>3083</v>
      </c>
      <c r="B2164" s="2">
        <v>50</v>
      </c>
      <c r="C2164" s="6">
        <v>2291.58725</v>
      </c>
      <c r="D2164" s="6">
        <v>1639.8820000000001</v>
      </c>
      <c r="E2164" s="6">
        <v>1591.774611490006</v>
      </c>
      <c r="F2164" s="2">
        <v>1</v>
      </c>
      <c r="H2164">
        <f t="shared" si="187"/>
        <v>1891.58725</v>
      </c>
      <c r="I2164">
        <f t="shared" si="187"/>
        <v>1441.58725</v>
      </c>
      <c r="J2164">
        <f t="shared" si="187"/>
        <v>1048.58725</v>
      </c>
      <c r="K2164">
        <f t="shared" si="187"/>
        <v>533.58725000000004</v>
      </c>
      <c r="L2164">
        <f t="shared" si="187"/>
        <v>158.41274999999996</v>
      </c>
      <c r="M2164" s="11">
        <f t="shared" si="183"/>
        <v>2291.58725</v>
      </c>
      <c r="N2164">
        <f t="shared" si="185"/>
        <v>158.41274999999996</v>
      </c>
      <c r="O2164" s="2">
        <f t="shared" si="186"/>
        <v>5</v>
      </c>
      <c r="P2164" s="2">
        <f t="shared" si="184"/>
        <v>1</v>
      </c>
    </row>
    <row r="2165" spans="1:16" x14ac:dyDescent="0.2">
      <c r="A2165" s="2">
        <v>3084</v>
      </c>
      <c r="B2165" s="2">
        <v>66</v>
      </c>
      <c r="C2165" s="6">
        <v>379.37774999999999</v>
      </c>
      <c r="D2165" s="6">
        <v>316.10533333333331</v>
      </c>
      <c r="E2165" s="6">
        <v>306.13682313688287</v>
      </c>
      <c r="F2165" s="2">
        <v>0</v>
      </c>
      <c r="H2165">
        <f t="shared" si="187"/>
        <v>20.622250000000008</v>
      </c>
      <c r="I2165">
        <f t="shared" si="187"/>
        <v>470.62225000000001</v>
      </c>
      <c r="J2165">
        <f t="shared" si="187"/>
        <v>863.62225000000001</v>
      </c>
      <c r="K2165">
        <f t="shared" si="187"/>
        <v>1378.6222499999999</v>
      </c>
      <c r="L2165">
        <f t="shared" si="187"/>
        <v>2070.6222499999999</v>
      </c>
      <c r="M2165" s="11">
        <f t="shared" si="183"/>
        <v>379.37774999999999</v>
      </c>
      <c r="N2165">
        <f t="shared" si="185"/>
        <v>20.622250000000008</v>
      </c>
      <c r="O2165" s="2">
        <f t="shared" si="186"/>
        <v>1</v>
      </c>
      <c r="P2165" s="2">
        <f t="shared" si="184"/>
        <v>0</v>
      </c>
    </row>
    <row r="2166" spans="1:16" x14ac:dyDescent="0.2">
      <c r="A2166" s="2">
        <v>3085</v>
      </c>
      <c r="B2166" s="2">
        <v>29</v>
      </c>
      <c r="C2166" s="6">
        <v>136.221</v>
      </c>
      <c r="D2166" s="6">
        <v>135.13377777777777</v>
      </c>
      <c r="E2166" s="6">
        <v>99.355043680831244</v>
      </c>
      <c r="F2166" s="2">
        <v>0</v>
      </c>
      <c r="H2166">
        <f t="shared" si="187"/>
        <v>263.779</v>
      </c>
      <c r="I2166">
        <f t="shared" si="187"/>
        <v>713.779</v>
      </c>
      <c r="J2166">
        <f t="shared" si="187"/>
        <v>1106.779</v>
      </c>
      <c r="K2166">
        <f t="shared" si="187"/>
        <v>1621.779</v>
      </c>
      <c r="L2166">
        <f t="shared" si="187"/>
        <v>2313.779</v>
      </c>
      <c r="M2166" s="11">
        <f t="shared" si="183"/>
        <v>136.221</v>
      </c>
      <c r="N2166">
        <f t="shared" si="185"/>
        <v>263.779</v>
      </c>
      <c r="O2166" s="2">
        <f t="shared" si="186"/>
        <v>1</v>
      </c>
      <c r="P2166" s="2">
        <f t="shared" si="184"/>
        <v>0</v>
      </c>
    </row>
    <row r="2167" spans="1:16" x14ac:dyDescent="0.2">
      <c r="A2167" s="2">
        <v>3086</v>
      </c>
      <c r="B2167" s="2">
        <v>37</v>
      </c>
      <c r="C2167" s="6">
        <v>22.978750000000002</v>
      </c>
      <c r="D2167" s="6">
        <v>20.103777777777779</v>
      </c>
      <c r="E2167" s="6">
        <v>15.939955370499739</v>
      </c>
      <c r="F2167" s="2">
        <v>0</v>
      </c>
      <c r="H2167">
        <f t="shared" si="187"/>
        <v>377.02125000000001</v>
      </c>
      <c r="I2167">
        <f t="shared" si="187"/>
        <v>827.02125000000001</v>
      </c>
      <c r="J2167">
        <f t="shared" si="187"/>
        <v>1220.02125</v>
      </c>
      <c r="K2167">
        <f t="shared" si="187"/>
        <v>1735.02125</v>
      </c>
      <c r="L2167">
        <f t="shared" si="187"/>
        <v>2427.0212499999998</v>
      </c>
      <c r="M2167" s="11">
        <f t="shared" si="183"/>
        <v>22.978750000000002</v>
      </c>
      <c r="N2167">
        <f t="shared" si="185"/>
        <v>377.02125000000001</v>
      </c>
      <c r="O2167" s="2">
        <f t="shared" si="186"/>
        <v>1</v>
      </c>
      <c r="P2167" s="2">
        <f t="shared" si="184"/>
        <v>0</v>
      </c>
    </row>
    <row r="2168" spans="1:16" x14ac:dyDescent="0.2">
      <c r="A2168" s="2">
        <v>3087</v>
      </c>
      <c r="B2168" s="2">
        <v>47</v>
      </c>
      <c r="C2168" s="6">
        <v>485.59875</v>
      </c>
      <c r="D2168" s="6">
        <v>622.90311111111112</v>
      </c>
      <c r="E2168" s="6">
        <v>227.16636318585248</v>
      </c>
      <c r="F2168" s="2">
        <v>1</v>
      </c>
      <c r="H2168">
        <f t="shared" si="187"/>
        <v>85.598749999999995</v>
      </c>
      <c r="I2168">
        <f t="shared" si="187"/>
        <v>364.40125</v>
      </c>
      <c r="J2168">
        <f t="shared" si="187"/>
        <v>757.40125</v>
      </c>
      <c r="K2168">
        <f t="shared" si="187"/>
        <v>1272.4012499999999</v>
      </c>
      <c r="L2168">
        <f t="shared" si="187"/>
        <v>1964.4012499999999</v>
      </c>
      <c r="M2168" s="11">
        <f t="shared" si="183"/>
        <v>485.59875</v>
      </c>
      <c r="N2168">
        <f t="shared" si="185"/>
        <v>85.598749999999995</v>
      </c>
      <c r="O2168" s="2">
        <f t="shared" si="186"/>
        <v>1</v>
      </c>
      <c r="P2168" s="2">
        <f t="shared" si="184"/>
        <v>1</v>
      </c>
    </row>
    <row r="2169" spans="1:16" x14ac:dyDescent="0.2">
      <c r="A2169" s="2">
        <v>3090</v>
      </c>
      <c r="B2169" s="2">
        <v>34</v>
      </c>
      <c r="C2169" s="6">
        <v>159.42724999999999</v>
      </c>
      <c r="D2169" s="6">
        <v>190.35822222222222</v>
      </c>
      <c r="E2169" s="6">
        <v>66.960359599980492</v>
      </c>
      <c r="F2169" s="2">
        <v>0</v>
      </c>
      <c r="H2169">
        <f t="shared" si="187"/>
        <v>240.57275000000001</v>
      </c>
      <c r="I2169">
        <f t="shared" si="187"/>
        <v>690.57275000000004</v>
      </c>
      <c r="J2169">
        <f t="shared" si="187"/>
        <v>1083.57275</v>
      </c>
      <c r="K2169">
        <f t="shared" si="187"/>
        <v>1598.57275</v>
      </c>
      <c r="L2169">
        <f t="shared" si="187"/>
        <v>2290.5727499999998</v>
      </c>
      <c r="M2169" s="11">
        <f t="shared" si="183"/>
        <v>159.42724999999999</v>
      </c>
      <c r="N2169">
        <f t="shared" si="185"/>
        <v>240.57275000000001</v>
      </c>
      <c r="O2169" s="2">
        <f t="shared" si="186"/>
        <v>1</v>
      </c>
      <c r="P2169" s="2">
        <f t="shared" si="184"/>
        <v>0</v>
      </c>
    </row>
    <row r="2170" spans="1:16" x14ac:dyDescent="0.2">
      <c r="A2170" s="2">
        <v>3092</v>
      </c>
      <c r="B2170" s="2">
        <v>63</v>
      </c>
      <c r="C2170" s="6">
        <v>57.72775</v>
      </c>
      <c r="D2170" s="6">
        <v>29.026666666666667</v>
      </c>
      <c r="E2170" s="6">
        <v>63.011648881650785</v>
      </c>
      <c r="F2170" s="2">
        <v>0</v>
      </c>
      <c r="H2170">
        <f t="shared" si="187"/>
        <v>342.27224999999999</v>
      </c>
      <c r="I2170">
        <f t="shared" si="187"/>
        <v>792.27224999999999</v>
      </c>
      <c r="J2170">
        <f t="shared" si="187"/>
        <v>1185.27225</v>
      </c>
      <c r="K2170">
        <f t="shared" si="187"/>
        <v>1700.27225</v>
      </c>
      <c r="L2170">
        <f t="shared" si="187"/>
        <v>2392.27225</v>
      </c>
      <c r="M2170" s="11">
        <f t="shared" si="183"/>
        <v>57.72775</v>
      </c>
      <c r="N2170">
        <f t="shared" si="185"/>
        <v>342.27224999999999</v>
      </c>
      <c r="O2170" s="2">
        <f t="shared" si="186"/>
        <v>1</v>
      </c>
      <c r="P2170" s="2">
        <f t="shared" si="184"/>
        <v>0</v>
      </c>
    </row>
    <row r="2171" spans="1:16" x14ac:dyDescent="0.2">
      <c r="A2171" s="2">
        <v>3093</v>
      </c>
      <c r="B2171" s="2">
        <v>53</v>
      </c>
      <c r="C2171" s="6">
        <v>1001.381</v>
      </c>
      <c r="D2171" s="6">
        <v>833.10666666666668</v>
      </c>
      <c r="E2171" s="6">
        <v>748.79624741081159</v>
      </c>
      <c r="F2171" s="2">
        <v>1</v>
      </c>
      <c r="H2171">
        <f t="shared" si="187"/>
        <v>601.38099999999997</v>
      </c>
      <c r="I2171">
        <f t="shared" si="187"/>
        <v>151.38099999999997</v>
      </c>
      <c r="J2171">
        <f t="shared" si="187"/>
        <v>241.61900000000003</v>
      </c>
      <c r="K2171">
        <f t="shared" si="187"/>
        <v>756.61900000000003</v>
      </c>
      <c r="L2171">
        <f t="shared" si="187"/>
        <v>1448.6190000000001</v>
      </c>
      <c r="M2171" s="11">
        <f t="shared" si="183"/>
        <v>1001.381</v>
      </c>
      <c r="N2171">
        <f t="shared" si="185"/>
        <v>151.38099999999997</v>
      </c>
      <c r="O2171" s="2">
        <f t="shared" si="186"/>
        <v>2</v>
      </c>
      <c r="P2171" s="2">
        <f t="shared" si="184"/>
        <v>1</v>
      </c>
    </row>
    <row r="2172" spans="1:16" x14ac:dyDescent="0.2">
      <c r="A2172" s="2">
        <v>3094</v>
      </c>
      <c r="B2172" s="2">
        <v>42</v>
      </c>
      <c r="C2172" s="6">
        <v>1394.165</v>
      </c>
      <c r="D2172" s="6">
        <v>920.44844444444448</v>
      </c>
      <c r="E2172" s="6">
        <v>860.85428213194973</v>
      </c>
      <c r="F2172" s="2">
        <v>1</v>
      </c>
      <c r="H2172">
        <f t="shared" si="187"/>
        <v>994.16499999999996</v>
      </c>
      <c r="I2172">
        <f t="shared" si="187"/>
        <v>544.16499999999996</v>
      </c>
      <c r="J2172">
        <f t="shared" si="187"/>
        <v>151.16499999999996</v>
      </c>
      <c r="K2172">
        <f t="shared" si="187"/>
        <v>363.83500000000004</v>
      </c>
      <c r="L2172">
        <f t="shared" si="187"/>
        <v>1055.835</v>
      </c>
      <c r="M2172" s="11">
        <f t="shared" si="183"/>
        <v>1394.165</v>
      </c>
      <c r="N2172">
        <f t="shared" si="185"/>
        <v>151.16499999999996</v>
      </c>
      <c r="O2172" s="2">
        <f t="shared" si="186"/>
        <v>3</v>
      </c>
      <c r="P2172" s="2">
        <f t="shared" si="184"/>
        <v>1</v>
      </c>
    </row>
    <row r="2173" spans="1:16" x14ac:dyDescent="0.2">
      <c r="A2173" s="2">
        <v>3095</v>
      </c>
      <c r="B2173" s="2">
        <v>37</v>
      </c>
      <c r="C2173" s="6">
        <v>540.29525000000001</v>
      </c>
      <c r="D2173" s="6">
        <v>305.97244444444442</v>
      </c>
      <c r="E2173" s="6">
        <v>670.33327211310632</v>
      </c>
      <c r="F2173" s="2">
        <v>1</v>
      </c>
      <c r="H2173">
        <f t="shared" si="187"/>
        <v>140.29525000000001</v>
      </c>
      <c r="I2173">
        <f t="shared" si="187"/>
        <v>309.70474999999999</v>
      </c>
      <c r="J2173">
        <f t="shared" si="187"/>
        <v>702.70474999999999</v>
      </c>
      <c r="K2173">
        <f t="shared" si="187"/>
        <v>1217.7047499999999</v>
      </c>
      <c r="L2173">
        <f t="shared" si="187"/>
        <v>1909.7047499999999</v>
      </c>
      <c r="M2173" s="11">
        <f t="shared" si="183"/>
        <v>540.29525000000001</v>
      </c>
      <c r="N2173">
        <f t="shared" si="185"/>
        <v>140.29525000000001</v>
      </c>
      <c r="O2173" s="2">
        <f t="shared" si="186"/>
        <v>1</v>
      </c>
      <c r="P2173" s="2">
        <f t="shared" si="184"/>
        <v>1</v>
      </c>
    </row>
    <row r="2174" spans="1:16" x14ac:dyDescent="0.2">
      <c r="A2174" s="2">
        <v>3097</v>
      </c>
      <c r="B2174" s="2">
        <v>31</v>
      </c>
      <c r="C2174" s="6">
        <v>798.77475000000004</v>
      </c>
      <c r="D2174" s="6">
        <v>779.72799999999995</v>
      </c>
      <c r="E2174" s="6">
        <v>366.87179599714602</v>
      </c>
      <c r="F2174" s="2">
        <v>0</v>
      </c>
      <c r="H2174">
        <f t="shared" si="187"/>
        <v>398.77475000000004</v>
      </c>
      <c r="I2174">
        <f t="shared" si="187"/>
        <v>51.22524999999996</v>
      </c>
      <c r="J2174">
        <f t="shared" si="187"/>
        <v>444.22524999999996</v>
      </c>
      <c r="K2174">
        <f t="shared" si="187"/>
        <v>959.22524999999996</v>
      </c>
      <c r="L2174">
        <f t="shared" si="187"/>
        <v>1651.22525</v>
      </c>
      <c r="M2174" s="11">
        <f t="shared" si="183"/>
        <v>798.77475000000004</v>
      </c>
      <c r="N2174">
        <f t="shared" si="185"/>
        <v>51.22524999999996</v>
      </c>
      <c r="O2174" s="2">
        <f t="shared" si="186"/>
        <v>2</v>
      </c>
      <c r="P2174" s="2">
        <f t="shared" si="184"/>
        <v>0</v>
      </c>
    </row>
    <row r="2175" spans="1:16" x14ac:dyDescent="0.2">
      <c r="A2175" s="2">
        <v>3098</v>
      </c>
      <c r="B2175" s="2">
        <v>52</v>
      </c>
      <c r="C2175" s="6">
        <v>1389.174</v>
      </c>
      <c r="D2175" s="6">
        <v>1594.3822222222223</v>
      </c>
      <c r="E2175" s="6">
        <v>714.10519173182513</v>
      </c>
      <c r="F2175" s="2">
        <v>0</v>
      </c>
      <c r="H2175">
        <f t="shared" si="187"/>
        <v>989.17399999999998</v>
      </c>
      <c r="I2175">
        <f t="shared" si="187"/>
        <v>539.17399999999998</v>
      </c>
      <c r="J2175">
        <f t="shared" si="187"/>
        <v>146.17399999999998</v>
      </c>
      <c r="K2175">
        <f t="shared" si="187"/>
        <v>368.82600000000002</v>
      </c>
      <c r="L2175">
        <f t="shared" si="187"/>
        <v>1060.826</v>
      </c>
      <c r="M2175" s="11">
        <f t="shared" si="183"/>
        <v>1389.174</v>
      </c>
      <c r="N2175">
        <f t="shared" si="185"/>
        <v>146.17399999999998</v>
      </c>
      <c r="O2175" s="2">
        <f t="shared" si="186"/>
        <v>3</v>
      </c>
      <c r="P2175" s="2">
        <f t="shared" si="184"/>
        <v>0</v>
      </c>
    </row>
    <row r="2176" spans="1:16" x14ac:dyDescent="0.2">
      <c r="A2176" s="2">
        <v>3100</v>
      </c>
      <c r="B2176" s="2">
        <v>62</v>
      </c>
      <c r="C2176" s="6">
        <v>75.863500000000002</v>
      </c>
      <c r="D2176" s="6">
        <v>39.199111111111108</v>
      </c>
      <c r="E2176" s="6">
        <v>67.074109879605601</v>
      </c>
      <c r="F2176" s="2">
        <v>0</v>
      </c>
      <c r="H2176">
        <f t="shared" si="187"/>
        <v>324.13650000000001</v>
      </c>
      <c r="I2176">
        <f t="shared" si="187"/>
        <v>774.13649999999996</v>
      </c>
      <c r="J2176">
        <f t="shared" si="187"/>
        <v>1167.1365000000001</v>
      </c>
      <c r="K2176">
        <f t="shared" si="187"/>
        <v>1682.1365000000001</v>
      </c>
      <c r="L2176">
        <f t="shared" si="187"/>
        <v>2374.1365000000001</v>
      </c>
      <c r="M2176" s="11">
        <f t="shared" si="183"/>
        <v>75.863500000000002</v>
      </c>
      <c r="N2176">
        <f t="shared" si="185"/>
        <v>324.13650000000001</v>
      </c>
      <c r="O2176" s="2">
        <f t="shared" si="186"/>
        <v>1</v>
      </c>
      <c r="P2176" s="2">
        <f t="shared" si="184"/>
        <v>0</v>
      </c>
    </row>
    <row r="2177" spans="1:16" x14ac:dyDescent="0.2">
      <c r="A2177" s="2">
        <v>3101</v>
      </c>
      <c r="B2177" s="2">
        <v>50</v>
      </c>
      <c r="C2177" s="6">
        <v>260.11950000000002</v>
      </c>
      <c r="D2177" s="6">
        <v>270.26222222222225</v>
      </c>
      <c r="E2177" s="6">
        <v>116.68890023410519</v>
      </c>
      <c r="F2177" s="2">
        <v>0</v>
      </c>
      <c r="H2177">
        <f t="shared" si="187"/>
        <v>139.88049999999998</v>
      </c>
      <c r="I2177">
        <f t="shared" si="187"/>
        <v>589.88049999999998</v>
      </c>
      <c r="J2177">
        <f t="shared" si="187"/>
        <v>982.88049999999998</v>
      </c>
      <c r="K2177">
        <f t="shared" si="187"/>
        <v>1497.8805</v>
      </c>
      <c r="L2177">
        <f t="shared" si="187"/>
        <v>2189.8805000000002</v>
      </c>
      <c r="M2177" s="11">
        <f t="shared" si="183"/>
        <v>260.11950000000002</v>
      </c>
      <c r="N2177">
        <f t="shared" si="185"/>
        <v>139.88049999999998</v>
      </c>
      <c r="O2177" s="2">
        <f t="shared" si="186"/>
        <v>1</v>
      </c>
      <c r="P2177" s="2">
        <f t="shared" si="184"/>
        <v>0</v>
      </c>
    </row>
    <row r="2178" spans="1:16" x14ac:dyDescent="0.2">
      <c r="A2178" s="2">
        <v>3103</v>
      </c>
      <c r="B2178" s="2">
        <v>39</v>
      </c>
      <c r="C2178" s="6">
        <v>703.05674999999997</v>
      </c>
      <c r="D2178" s="6">
        <v>564.75622222222228</v>
      </c>
      <c r="E2178" s="6">
        <v>658.88647478932444</v>
      </c>
      <c r="F2178" s="2">
        <v>1</v>
      </c>
      <c r="H2178">
        <f t="shared" si="187"/>
        <v>303.05674999999997</v>
      </c>
      <c r="I2178">
        <f t="shared" si="187"/>
        <v>146.94325000000003</v>
      </c>
      <c r="J2178">
        <f t="shared" si="187"/>
        <v>539.94325000000003</v>
      </c>
      <c r="K2178">
        <f t="shared" si="187"/>
        <v>1054.94325</v>
      </c>
      <c r="L2178">
        <f t="shared" si="187"/>
        <v>1746.94325</v>
      </c>
      <c r="M2178" s="11">
        <f t="shared" si="183"/>
        <v>703.05674999999997</v>
      </c>
      <c r="N2178">
        <f t="shared" si="185"/>
        <v>146.94325000000003</v>
      </c>
      <c r="O2178" s="2">
        <f t="shared" si="186"/>
        <v>2</v>
      </c>
      <c r="P2178" s="2">
        <f t="shared" si="184"/>
        <v>1</v>
      </c>
    </row>
    <row r="2179" spans="1:16" x14ac:dyDescent="0.2">
      <c r="A2179" s="2">
        <v>3104</v>
      </c>
      <c r="B2179" s="2">
        <v>31</v>
      </c>
      <c r="C2179" s="6">
        <v>737.45875000000001</v>
      </c>
      <c r="D2179" s="6">
        <v>919.40111111111116</v>
      </c>
      <c r="E2179" s="6">
        <v>293.1624867018316</v>
      </c>
      <c r="F2179" s="2">
        <v>0</v>
      </c>
      <c r="H2179">
        <f t="shared" si="187"/>
        <v>337.45875000000001</v>
      </c>
      <c r="I2179">
        <f t="shared" si="187"/>
        <v>112.54124999999999</v>
      </c>
      <c r="J2179">
        <f t="shared" si="187"/>
        <v>505.54124999999999</v>
      </c>
      <c r="K2179">
        <f t="shared" si="187"/>
        <v>1020.54125</v>
      </c>
      <c r="L2179">
        <f t="shared" si="187"/>
        <v>1712.54125</v>
      </c>
      <c r="M2179" s="11">
        <f t="shared" ref="M2179:M2242" si="188">+C2179</f>
        <v>737.45875000000001</v>
      </c>
      <c r="N2179">
        <f t="shared" si="185"/>
        <v>112.54124999999999</v>
      </c>
      <c r="O2179" s="2">
        <f t="shared" si="186"/>
        <v>2</v>
      </c>
      <c r="P2179" s="2">
        <f t="shared" ref="P2179:P2242" si="189">+F2179</f>
        <v>0</v>
      </c>
    </row>
    <row r="2180" spans="1:16" x14ac:dyDescent="0.2">
      <c r="A2180" s="2">
        <v>3105</v>
      </c>
      <c r="B2180" s="2">
        <v>49</v>
      </c>
      <c r="C2180" s="6">
        <v>1104.4105</v>
      </c>
      <c r="D2180" s="6">
        <v>815.42777777777781</v>
      </c>
      <c r="E2180" s="6">
        <v>1085.136386950428</v>
      </c>
      <c r="F2180" s="2">
        <v>1</v>
      </c>
      <c r="H2180">
        <f t="shared" si="187"/>
        <v>704.41049999999996</v>
      </c>
      <c r="I2180">
        <f t="shared" si="187"/>
        <v>254.41049999999996</v>
      </c>
      <c r="J2180">
        <f t="shared" si="187"/>
        <v>138.58950000000004</v>
      </c>
      <c r="K2180">
        <f t="shared" si="187"/>
        <v>653.58950000000004</v>
      </c>
      <c r="L2180">
        <f t="shared" si="187"/>
        <v>1345.5895</v>
      </c>
      <c r="M2180" s="11">
        <f t="shared" si="188"/>
        <v>1104.4105</v>
      </c>
      <c r="N2180">
        <f t="shared" ref="N2180:N2243" si="190">+MIN(H2180:L2180)</f>
        <v>138.58950000000004</v>
      </c>
      <c r="O2180" s="2">
        <f t="shared" ref="O2180:O2243" si="191">+MATCH(N2180,H2180:L2180,0)</f>
        <v>3</v>
      </c>
      <c r="P2180" s="2">
        <f t="shared" si="189"/>
        <v>1</v>
      </c>
    </row>
    <row r="2181" spans="1:16" x14ac:dyDescent="0.2">
      <c r="A2181" s="2">
        <v>3106</v>
      </c>
      <c r="B2181" s="2">
        <v>47</v>
      </c>
      <c r="C2181" s="6">
        <v>1097.9347499999999</v>
      </c>
      <c r="D2181" s="6">
        <v>701.83444444444444</v>
      </c>
      <c r="E2181" s="6">
        <v>1085.8133050422684</v>
      </c>
      <c r="F2181" s="2">
        <v>1</v>
      </c>
      <c r="H2181">
        <f t="shared" si="187"/>
        <v>697.93474999999989</v>
      </c>
      <c r="I2181">
        <f t="shared" si="187"/>
        <v>247.93474999999989</v>
      </c>
      <c r="J2181">
        <f t="shared" si="187"/>
        <v>145.06525000000011</v>
      </c>
      <c r="K2181">
        <f t="shared" si="187"/>
        <v>660.06525000000011</v>
      </c>
      <c r="L2181">
        <f t="shared" si="187"/>
        <v>1352.0652500000001</v>
      </c>
      <c r="M2181" s="11">
        <f t="shared" si="188"/>
        <v>1097.9347499999999</v>
      </c>
      <c r="N2181">
        <f t="shared" si="190"/>
        <v>145.06525000000011</v>
      </c>
      <c r="O2181" s="2">
        <f t="shared" si="191"/>
        <v>3</v>
      </c>
      <c r="P2181" s="2">
        <f t="shared" si="189"/>
        <v>1</v>
      </c>
    </row>
    <row r="2182" spans="1:16" x14ac:dyDescent="0.2">
      <c r="A2182" s="2">
        <v>3107</v>
      </c>
      <c r="B2182" s="2">
        <v>29</v>
      </c>
      <c r="C2182" s="6">
        <v>496.73624999999998</v>
      </c>
      <c r="D2182" s="6">
        <v>599.69111111111113</v>
      </c>
      <c r="E2182" s="6">
        <v>146.76770904655211</v>
      </c>
      <c r="F2182" s="2">
        <v>1</v>
      </c>
      <c r="H2182">
        <f t="shared" si="187"/>
        <v>96.736249999999984</v>
      </c>
      <c r="I2182">
        <f t="shared" si="187"/>
        <v>353.26375000000002</v>
      </c>
      <c r="J2182">
        <f t="shared" si="187"/>
        <v>746.26375000000007</v>
      </c>
      <c r="K2182">
        <f t="shared" si="187"/>
        <v>1261.2637500000001</v>
      </c>
      <c r="L2182">
        <f t="shared" si="187"/>
        <v>1953.2637500000001</v>
      </c>
      <c r="M2182" s="11">
        <f t="shared" si="188"/>
        <v>496.73624999999998</v>
      </c>
      <c r="N2182">
        <f t="shared" si="190"/>
        <v>96.736249999999984</v>
      </c>
      <c r="O2182" s="2">
        <f t="shared" si="191"/>
        <v>1</v>
      </c>
      <c r="P2182" s="2">
        <f t="shared" si="189"/>
        <v>1</v>
      </c>
    </row>
    <row r="2183" spans="1:16" x14ac:dyDescent="0.2">
      <c r="A2183" s="2">
        <v>3108</v>
      </c>
      <c r="B2183" s="2">
        <v>24</v>
      </c>
      <c r="C2183" s="6">
        <v>1111.8140000000001</v>
      </c>
      <c r="D2183" s="6">
        <v>1300.4871111111111</v>
      </c>
      <c r="E2183" s="6">
        <v>577.06454348283069</v>
      </c>
      <c r="F2183" s="2">
        <v>1</v>
      </c>
      <c r="H2183">
        <f t="shared" si="187"/>
        <v>711.81400000000008</v>
      </c>
      <c r="I2183">
        <f t="shared" si="187"/>
        <v>261.81400000000008</v>
      </c>
      <c r="J2183">
        <f t="shared" si="187"/>
        <v>131.18599999999992</v>
      </c>
      <c r="K2183">
        <f t="shared" si="187"/>
        <v>646.18599999999992</v>
      </c>
      <c r="L2183">
        <f t="shared" si="187"/>
        <v>1338.1859999999999</v>
      </c>
      <c r="M2183" s="11">
        <f t="shared" si="188"/>
        <v>1111.8140000000001</v>
      </c>
      <c r="N2183">
        <f t="shared" si="190"/>
        <v>131.18599999999992</v>
      </c>
      <c r="O2183" s="2">
        <f t="shared" si="191"/>
        <v>3</v>
      </c>
      <c r="P2183" s="2">
        <f t="shared" si="189"/>
        <v>1</v>
      </c>
    </row>
    <row r="2184" spans="1:16" x14ac:dyDescent="0.2">
      <c r="A2184" s="2">
        <v>3110</v>
      </c>
      <c r="B2184" s="2">
        <v>53</v>
      </c>
      <c r="C2184" s="6">
        <v>1089.16625</v>
      </c>
      <c r="D2184" s="6">
        <v>1449.83</v>
      </c>
      <c r="E2184" s="6">
        <v>547.0817859087897</v>
      </c>
      <c r="F2184" s="2">
        <v>1</v>
      </c>
      <c r="H2184">
        <f t="shared" si="187"/>
        <v>689.16624999999999</v>
      </c>
      <c r="I2184">
        <f t="shared" si="187"/>
        <v>239.16624999999999</v>
      </c>
      <c r="J2184">
        <f t="shared" si="187"/>
        <v>153.83375000000001</v>
      </c>
      <c r="K2184">
        <f t="shared" si="187"/>
        <v>668.83375000000001</v>
      </c>
      <c r="L2184">
        <f t="shared" si="187"/>
        <v>1360.83375</v>
      </c>
      <c r="M2184" s="11">
        <f t="shared" si="188"/>
        <v>1089.16625</v>
      </c>
      <c r="N2184">
        <f t="shared" si="190"/>
        <v>153.83375000000001</v>
      </c>
      <c r="O2184" s="2">
        <f t="shared" si="191"/>
        <v>3</v>
      </c>
      <c r="P2184" s="2">
        <f t="shared" si="189"/>
        <v>1</v>
      </c>
    </row>
    <row r="2185" spans="1:16" x14ac:dyDescent="0.2">
      <c r="A2185" s="2">
        <v>3111</v>
      </c>
      <c r="B2185" s="2">
        <v>25</v>
      </c>
      <c r="C2185" s="6">
        <v>567.40599999999995</v>
      </c>
      <c r="D2185" s="6">
        <v>418.87822222222223</v>
      </c>
      <c r="E2185" s="6">
        <v>431.38841158040822</v>
      </c>
      <c r="F2185" s="2">
        <v>1</v>
      </c>
      <c r="H2185">
        <f t="shared" si="187"/>
        <v>167.40599999999995</v>
      </c>
      <c r="I2185">
        <f t="shared" si="187"/>
        <v>282.59400000000005</v>
      </c>
      <c r="J2185">
        <f t="shared" si="187"/>
        <v>675.59400000000005</v>
      </c>
      <c r="K2185">
        <f t="shared" si="187"/>
        <v>1190.5940000000001</v>
      </c>
      <c r="L2185">
        <f t="shared" si="187"/>
        <v>1882.5940000000001</v>
      </c>
      <c r="M2185" s="11">
        <f t="shared" si="188"/>
        <v>567.40599999999995</v>
      </c>
      <c r="N2185">
        <f t="shared" si="190"/>
        <v>167.40599999999995</v>
      </c>
      <c r="O2185" s="2">
        <f t="shared" si="191"/>
        <v>1</v>
      </c>
      <c r="P2185" s="2">
        <f t="shared" si="189"/>
        <v>1</v>
      </c>
    </row>
    <row r="2186" spans="1:16" x14ac:dyDescent="0.2">
      <c r="A2186" s="2">
        <v>3112</v>
      </c>
      <c r="B2186" s="2">
        <v>46</v>
      </c>
      <c r="C2186" s="6">
        <v>153.33500000000001</v>
      </c>
      <c r="D2186" s="6">
        <v>176.80555555555554</v>
      </c>
      <c r="E2186" s="6">
        <v>79.594426353409531</v>
      </c>
      <c r="F2186" s="2">
        <v>0</v>
      </c>
      <c r="H2186">
        <f t="shared" si="187"/>
        <v>246.66499999999999</v>
      </c>
      <c r="I2186">
        <f t="shared" si="187"/>
        <v>696.66499999999996</v>
      </c>
      <c r="J2186">
        <f t="shared" si="187"/>
        <v>1089.665</v>
      </c>
      <c r="K2186">
        <f t="shared" si="187"/>
        <v>1604.665</v>
      </c>
      <c r="L2186">
        <f t="shared" si="187"/>
        <v>2296.665</v>
      </c>
      <c r="M2186" s="11">
        <f t="shared" si="188"/>
        <v>153.33500000000001</v>
      </c>
      <c r="N2186">
        <f t="shared" si="190"/>
        <v>246.66499999999999</v>
      </c>
      <c r="O2186" s="2">
        <f t="shared" si="191"/>
        <v>1</v>
      </c>
      <c r="P2186" s="2">
        <f t="shared" si="189"/>
        <v>0</v>
      </c>
    </row>
    <row r="2187" spans="1:16" x14ac:dyDescent="0.2">
      <c r="A2187" s="2">
        <v>3113</v>
      </c>
      <c r="B2187" s="2">
        <v>37</v>
      </c>
      <c r="C2187" s="6">
        <v>113.90175000000001</v>
      </c>
      <c r="D2187" s="6">
        <v>64.208444444444439</v>
      </c>
      <c r="E2187" s="6">
        <v>149.47610067898708</v>
      </c>
      <c r="F2187" s="2">
        <v>0</v>
      </c>
      <c r="H2187">
        <f t="shared" si="187"/>
        <v>286.09825000000001</v>
      </c>
      <c r="I2187">
        <f t="shared" si="187"/>
        <v>736.09825000000001</v>
      </c>
      <c r="J2187">
        <f t="shared" si="187"/>
        <v>1129.09825</v>
      </c>
      <c r="K2187">
        <f t="shared" si="187"/>
        <v>1644.09825</v>
      </c>
      <c r="L2187">
        <f t="shared" si="187"/>
        <v>2336.09825</v>
      </c>
      <c r="M2187" s="11">
        <f t="shared" si="188"/>
        <v>113.90175000000001</v>
      </c>
      <c r="N2187">
        <f t="shared" si="190"/>
        <v>286.09825000000001</v>
      </c>
      <c r="O2187" s="2">
        <f t="shared" si="191"/>
        <v>1</v>
      </c>
      <c r="P2187" s="2">
        <f t="shared" si="189"/>
        <v>0</v>
      </c>
    </row>
    <row r="2188" spans="1:16" x14ac:dyDescent="0.2">
      <c r="A2188" s="2">
        <v>3115</v>
      </c>
      <c r="B2188" s="2">
        <v>22</v>
      </c>
      <c r="C2188" s="6">
        <v>736.90875000000005</v>
      </c>
      <c r="D2188" s="6">
        <v>366.96688888888889</v>
      </c>
      <c r="E2188" s="6">
        <v>917.84613980865402</v>
      </c>
      <c r="F2188" s="2">
        <v>1</v>
      </c>
      <c r="H2188">
        <f t="shared" si="187"/>
        <v>336.90875000000005</v>
      </c>
      <c r="I2188">
        <f t="shared" si="187"/>
        <v>113.09124999999995</v>
      </c>
      <c r="J2188">
        <f t="shared" si="187"/>
        <v>506.09124999999995</v>
      </c>
      <c r="K2188">
        <f t="shared" si="187"/>
        <v>1021.0912499999999</v>
      </c>
      <c r="L2188">
        <f t="shared" si="187"/>
        <v>1713.0912499999999</v>
      </c>
      <c r="M2188" s="11">
        <f t="shared" si="188"/>
        <v>736.90875000000005</v>
      </c>
      <c r="N2188">
        <f t="shared" si="190"/>
        <v>113.09124999999995</v>
      </c>
      <c r="O2188" s="2">
        <f t="shared" si="191"/>
        <v>2</v>
      </c>
      <c r="P2188" s="2">
        <f t="shared" si="189"/>
        <v>1</v>
      </c>
    </row>
    <row r="2189" spans="1:16" x14ac:dyDescent="0.2">
      <c r="A2189" s="2">
        <v>3116</v>
      </c>
      <c r="B2189" s="2">
        <v>24</v>
      </c>
      <c r="C2189" s="6">
        <v>152.99125000000001</v>
      </c>
      <c r="D2189" s="6">
        <v>68.434666666666672</v>
      </c>
      <c r="E2189" s="6">
        <v>137.61664529771093</v>
      </c>
      <c r="F2189" s="2">
        <v>0</v>
      </c>
      <c r="H2189">
        <f t="shared" si="187"/>
        <v>247.00874999999999</v>
      </c>
      <c r="I2189">
        <f t="shared" si="187"/>
        <v>697.00874999999996</v>
      </c>
      <c r="J2189">
        <f t="shared" si="187"/>
        <v>1090.00875</v>
      </c>
      <c r="K2189">
        <f t="shared" si="187"/>
        <v>1605.00875</v>
      </c>
      <c r="L2189">
        <f t="shared" si="187"/>
        <v>2297.00875</v>
      </c>
      <c r="M2189" s="11">
        <f t="shared" si="188"/>
        <v>152.99125000000001</v>
      </c>
      <c r="N2189">
        <f t="shared" si="190"/>
        <v>247.00874999999999</v>
      </c>
      <c r="O2189" s="2">
        <f t="shared" si="191"/>
        <v>1</v>
      </c>
      <c r="P2189" s="2">
        <f t="shared" si="189"/>
        <v>0</v>
      </c>
    </row>
    <row r="2190" spans="1:16" x14ac:dyDescent="0.2">
      <c r="A2190" s="2">
        <v>3119</v>
      </c>
      <c r="B2190" s="2">
        <v>30</v>
      </c>
      <c r="C2190" s="6">
        <v>1175.99425</v>
      </c>
      <c r="D2190" s="6">
        <v>552.58466666666664</v>
      </c>
      <c r="E2190" s="6">
        <v>1388.7434858172503</v>
      </c>
      <c r="F2190" s="2">
        <v>1</v>
      </c>
      <c r="H2190">
        <f t="shared" si="187"/>
        <v>775.99424999999997</v>
      </c>
      <c r="I2190">
        <f t="shared" si="187"/>
        <v>325.99424999999997</v>
      </c>
      <c r="J2190">
        <f t="shared" si="187"/>
        <v>67.005750000000035</v>
      </c>
      <c r="K2190">
        <f t="shared" si="187"/>
        <v>582.00575000000003</v>
      </c>
      <c r="L2190">
        <f t="shared" si="187"/>
        <v>1274.00575</v>
      </c>
      <c r="M2190" s="11">
        <f t="shared" si="188"/>
        <v>1175.99425</v>
      </c>
      <c r="N2190">
        <f t="shared" si="190"/>
        <v>67.005750000000035</v>
      </c>
      <c r="O2190" s="2">
        <f t="shared" si="191"/>
        <v>3</v>
      </c>
      <c r="P2190" s="2">
        <f t="shared" si="189"/>
        <v>1</v>
      </c>
    </row>
    <row r="2191" spans="1:16" x14ac:dyDescent="0.2">
      <c r="A2191" s="2">
        <v>3120</v>
      </c>
      <c r="B2191" s="2">
        <v>38</v>
      </c>
      <c r="C2191" s="6">
        <v>403.84750000000003</v>
      </c>
      <c r="D2191" s="6">
        <v>316.69911111111111</v>
      </c>
      <c r="E2191" s="6">
        <v>280.11662146967888</v>
      </c>
      <c r="F2191" s="2">
        <v>0</v>
      </c>
      <c r="H2191">
        <f t="shared" si="187"/>
        <v>3.847500000000025</v>
      </c>
      <c r="I2191">
        <f t="shared" si="187"/>
        <v>446.15249999999997</v>
      </c>
      <c r="J2191">
        <f t="shared" si="187"/>
        <v>839.15249999999992</v>
      </c>
      <c r="K2191">
        <f t="shared" si="187"/>
        <v>1354.1524999999999</v>
      </c>
      <c r="L2191">
        <f t="shared" si="187"/>
        <v>2046.1524999999999</v>
      </c>
      <c r="M2191" s="11">
        <f t="shared" si="188"/>
        <v>403.84750000000003</v>
      </c>
      <c r="N2191">
        <f t="shared" si="190"/>
        <v>3.847500000000025</v>
      </c>
      <c r="O2191" s="2">
        <f t="shared" si="191"/>
        <v>1</v>
      </c>
      <c r="P2191" s="2">
        <f t="shared" si="189"/>
        <v>0</v>
      </c>
    </row>
    <row r="2192" spans="1:16" x14ac:dyDescent="0.2">
      <c r="A2192" s="2">
        <v>3121</v>
      </c>
      <c r="B2192" s="2">
        <v>35</v>
      </c>
      <c r="C2192" s="6">
        <v>576.12750000000005</v>
      </c>
      <c r="D2192" s="6">
        <v>372.69888888888892</v>
      </c>
      <c r="E2192" s="6">
        <v>484.26646251301787</v>
      </c>
      <c r="F2192" s="2">
        <v>1</v>
      </c>
      <c r="H2192">
        <f t="shared" si="187"/>
        <v>176.12750000000005</v>
      </c>
      <c r="I2192">
        <f t="shared" si="187"/>
        <v>273.87249999999995</v>
      </c>
      <c r="J2192">
        <f t="shared" si="187"/>
        <v>666.87249999999995</v>
      </c>
      <c r="K2192">
        <f t="shared" si="187"/>
        <v>1181.8724999999999</v>
      </c>
      <c r="L2192">
        <f t="shared" si="187"/>
        <v>1873.8724999999999</v>
      </c>
      <c r="M2192" s="11">
        <f t="shared" si="188"/>
        <v>576.12750000000005</v>
      </c>
      <c r="N2192">
        <f t="shared" si="190"/>
        <v>176.12750000000005</v>
      </c>
      <c r="O2192" s="2">
        <f t="shared" si="191"/>
        <v>1</v>
      </c>
      <c r="P2192" s="2">
        <f t="shared" si="189"/>
        <v>1</v>
      </c>
    </row>
    <row r="2193" spans="1:16" x14ac:dyDescent="0.2">
      <c r="A2193" s="2">
        <v>3122</v>
      </c>
      <c r="B2193" s="2">
        <v>39</v>
      </c>
      <c r="C2193" s="6">
        <v>381.87450000000001</v>
      </c>
      <c r="D2193" s="6">
        <v>298.12866666666667</v>
      </c>
      <c r="E2193" s="6">
        <v>283.03371099529136</v>
      </c>
      <c r="F2193" s="2">
        <v>0</v>
      </c>
      <c r="H2193">
        <f t="shared" si="187"/>
        <v>18.125499999999988</v>
      </c>
      <c r="I2193">
        <f t="shared" si="187"/>
        <v>468.12549999999999</v>
      </c>
      <c r="J2193">
        <f t="shared" si="187"/>
        <v>861.12549999999999</v>
      </c>
      <c r="K2193">
        <f t="shared" si="187"/>
        <v>1376.1255000000001</v>
      </c>
      <c r="L2193">
        <f t="shared" si="187"/>
        <v>2068.1255000000001</v>
      </c>
      <c r="M2193" s="11">
        <f t="shared" si="188"/>
        <v>381.87450000000001</v>
      </c>
      <c r="N2193">
        <f t="shared" si="190"/>
        <v>18.125499999999988</v>
      </c>
      <c r="O2193" s="2">
        <f t="shared" si="191"/>
        <v>1</v>
      </c>
      <c r="P2193" s="2">
        <f t="shared" si="189"/>
        <v>0</v>
      </c>
    </row>
    <row r="2194" spans="1:16" x14ac:dyDescent="0.2">
      <c r="A2194" s="2">
        <v>3126</v>
      </c>
      <c r="B2194" s="2">
        <v>38</v>
      </c>
      <c r="C2194" s="6">
        <v>180.61474999999999</v>
      </c>
      <c r="D2194" s="6">
        <v>121.96488888888889</v>
      </c>
      <c r="E2194" s="6">
        <v>165.63852007141708</v>
      </c>
      <c r="F2194" s="2">
        <v>0</v>
      </c>
      <c r="H2194">
        <f t="shared" si="187"/>
        <v>219.38525000000001</v>
      </c>
      <c r="I2194">
        <f t="shared" si="187"/>
        <v>669.38525000000004</v>
      </c>
      <c r="J2194">
        <f t="shared" si="187"/>
        <v>1062.38525</v>
      </c>
      <c r="K2194">
        <f t="shared" si="187"/>
        <v>1577.38525</v>
      </c>
      <c r="L2194">
        <f t="shared" si="187"/>
        <v>2269.3852499999998</v>
      </c>
      <c r="M2194" s="11">
        <f t="shared" si="188"/>
        <v>180.61474999999999</v>
      </c>
      <c r="N2194">
        <f t="shared" si="190"/>
        <v>219.38525000000001</v>
      </c>
      <c r="O2194" s="2">
        <f t="shared" si="191"/>
        <v>1</v>
      </c>
      <c r="P2194" s="2">
        <f t="shared" si="189"/>
        <v>0</v>
      </c>
    </row>
    <row r="2195" spans="1:16" x14ac:dyDescent="0.2">
      <c r="A2195" s="2">
        <v>3127</v>
      </c>
      <c r="B2195" s="2">
        <v>43</v>
      </c>
      <c r="C2195" s="6">
        <v>1526.7112500000001</v>
      </c>
      <c r="D2195" s="6">
        <v>1276.5971111111112</v>
      </c>
      <c r="E2195" s="6">
        <v>975.7861114780892</v>
      </c>
      <c r="F2195" s="2">
        <v>1</v>
      </c>
      <c r="H2195">
        <f t="shared" si="187"/>
        <v>1126.7112500000001</v>
      </c>
      <c r="I2195">
        <f t="shared" si="187"/>
        <v>676.71125000000006</v>
      </c>
      <c r="J2195">
        <f t="shared" si="187"/>
        <v>283.71125000000006</v>
      </c>
      <c r="K2195">
        <f t="shared" si="187"/>
        <v>231.28874999999994</v>
      </c>
      <c r="L2195">
        <f t="shared" si="187"/>
        <v>923.28874999999994</v>
      </c>
      <c r="M2195" s="11">
        <f t="shared" si="188"/>
        <v>1526.7112500000001</v>
      </c>
      <c r="N2195">
        <f t="shared" si="190"/>
        <v>231.28874999999994</v>
      </c>
      <c r="O2195" s="2">
        <f t="shared" si="191"/>
        <v>4</v>
      </c>
      <c r="P2195" s="2">
        <f t="shared" si="189"/>
        <v>1</v>
      </c>
    </row>
    <row r="2196" spans="1:16" x14ac:dyDescent="0.2">
      <c r="A2196" s="2">
        <v>3130</v>
      </c>
      <c r="B2196" s="2">
        <v>39</v>
      </c>
      <c r="C2196" s="6">
        <v>388.19024999999999</v>
      </c>
      <c r="D2196" s="6">
        <v>428.52822222222221</v>
      </c>
      <c r="E2196" s="6">
        <v>144.19965468727253</v>
      </c>
      <c r="F2196" s="2">
        <v>0</v>
      </c>
      <c r="H2196">
        <f t="shared" si="187"/>
        <v>11.809750000000008</v>
      </c>
      <c r="I2196">
        <f t="shared" si="187"/>
        <v>461.80975000000001</v>
      </c>
      <c r="J2196">
        <f t="shared" si="187"/>
        <v>854.80975000000001</v>
      </c>
      <c r="K2196">
        <f t="shared" si="187"/>
        <v>1369.8097499999999</v>
      </c>
      <c r="L2196">
        <f t="shared" si="187"/>
        <v>2061.8097499999999</v>
      </c>
      <c r="M2196" s="11">
        <f t="shared" si="188"/>
        <v>388.19024999999999</v>
      </c>
      <c r="N2196">
        <f t="shared" si="190"/>
        <v>11.809750000000008</v>
      </c>
      <c r="O2196" s="2">
        <f t="shared" si="191"/>
        <v>1</v>
      </c>
      <c r="P2196" s="2">
        <f t="shared" si="189"/>
        <v>0</v>
      </c>
    </row>
    <row r="2197" spans="1:16" x14ac:dyDescent="0.2">
      <c r="A2197" s="2">
        <v>3131</v>
      </c>
      <c r="B2197" s="2">
        <v>31</v>
      </c>
      <c r="C2197" s="6">
        <v>541.02824999999996</v>
      </c>
      <c r="D2197" s="6">
        <v>706.21555555555551</v>
      </c>
      <c r="E2197" s="6">
        <v>251.69757334680369</v>
      </c>
      <c r="F2197" s="2">
        <v>1</v>
      </c>
      <c r="H2197">
        <f t="shared" si="187"/>
        <v>141.02824999999996</v>
      </c>
      <c r="I2197">
        <f t="shared" si="187"/>
        <v>308.97175000000004</v>
      </c>
      <c r="J2197">
        <f t="shared" si="187"/>
        <v>701.97175000000004</v>
      </c>
      <c r="K2197">
        <f t="shared" si="187"/>
        <v>1216.9717500000002</v>
      </c>
      <c r="L2197">
        <f t="shared" si="187"/>
        <v>1908.9717500000002</v>
      </c>
      <c r="M2197" s="11">
        <f t="shared" si="188"/>
        <v>541.02824999999996</v>
      </c>
      <c r="N2197">
        <f t="shared" si="190"/>
        <v>141.02824999999996</v>
      </c>
      <c r="O2197" s="2">
        <f t="shared" si="191"/>
        <v>1</v>
      </c>
      <c r="P2197" s="2">
        <f t="shared" si="189"/>
        <v>1</v>
      </c>
    </row>
    <row r="2198" spans="1:16" x14ac:dyDescent="0.2">
      <c r="A2198" s="2">
        <v>3132</v>
      </c>
      <c r="B2198" s="2">
        <v>49</v>
      </c>
      <c r="C2198" s="6">
        <v>508.07074999999998</v>
      </c>
      <c r="D2198" s="6">
        <v>539.54066666666665</v>
      </c>
      <c r="E2198" s="6">
        <v>274.44333304923055</v>
      </c>
      <c r="F2198" s="2">
        <v>0</v>
      </c>
      <c r="H2198">
        <f t="shared" si="187"/>
        <v>108.07074999999998</v>
      </c>
      <c r="I2198">
        <f t="shared" si="187"/>
        <v>341.92925000000002</v>
      </c>
      <c r="J2198">
        <f t="shared" si="187"/>
        <v>734.92925000000002</v>
      </c>
      <c r="K2198">
        <f t="shared" si="187"/>
        <v>1249.9292500000001</v>
      </c>
      <c r="L2198">
        <f t="shared" si="187"/>
        <v>1941.9292500000001</v>
      </c>
      <c r="M2198" s="11">
        <f t="shared" si="188"/>
        <v>508.07074999999998</v>
      </c>
      <c r="N2198">
        <f t="shared" si="190"/>
        <v>108.07074999999998</v>
      </c>
      <c r="O2198" s="2">
        <f t="shared" si="191"/>
        <v>1</v>
      </c>
      <c r="P2198" s="2">
        <f t="shared" si="189"/>
        <v>0</v>
      </c>
    </row>
    <row r="2199" spans="1:16" x14ac:dyDescent="0.2">
      <c r="A2199" s="2">
        <v>3133</v>
      </c>
      <c r="B2199" s="2">
        <v>58</v>
      </c>
      <c r="C2199" s="6">
        <v>631.03274999999996</v>
      </c>
      <c r="D2199" s="6">
        <v>734.47955555555552</v>
      </c>
      <c r="E2199" s="6">
        <v>221.08637667789944</v>
      </c>
      <c r="F2199" s="2">
        <v>1</v>
      </c>
      <c r="H2199">
        <f t="shared" si="187"/>
        <v>231.03274999999996</v>
      </c>
      <c r="I2199">
        <f t="shared" si="187"/>
        <v>218.96725000000004</v>
      </c>
      <c r="J2199">
        <f t="shared" si="187"/>
        <v>611.96725000000004</v>
      </c>
      <c r="K2199">
        <f t="shared" si="187"/>
        <v>1126.9672500000001</v>
      </c>
      <c r="L2199">
        <f t="shared" si="187"/>
        <v>1818.9672500000001</v>
      </c>
      <c r="M2199" s="11">
        <f t="shared" si="188"/>
        <v>631.03274999999996</v>
      </c>
      <c r="N2199">
        <f t="shared" si="190"/>
        <v>218.96725000000004</v>
      </c>
      <c r="O2199" s="2">
        <f t="shared" si="191"/>
        <v>2</v>
      </c>
      <c r="P2199" s="2">
        <f t="shared" si="189"/>
        <v>1</v>
      </c>
    </row>
    <row r="2200" spans="1:16" x14ac:dyDescent="0.2">
      <c r="A2200" s="2">
        <v>3135</v>
      </c>
      <c r="B2200" s="2">
        <v>44</v>
      </c>
      <c r="C2200" s="6">
        <v>1621.25675</v>
      </c>
      <c r="D2200" s="6">
        <v>1974.4424444444444</v>
      </c>
      <c r="E2200" s="6">
        <v>682.30578259207448</v>
      </c>
      <c r="F2200" s="2">
        <v>1</v>
      </c>
      <c r="H2200">
        <f t="shared" si="187"/>
        <v>1221.25675</v>
      </c>
      <c r="I2200">
        <f t="shared" si="187"/>
        <v>771.25675000000001</v>
      </c>
      <c r="J2200">
        <f t="shared" si="187"/>
        <v>378.25675000000001</v>
      </c>
      <c r="K2200">
        <f t="shared" si="187"/>
        <v>136.74324999999999</v>
      </c>
      <c r="L2200">
        <f t="shared" si="187"/>
        <v>828.74324999999999</v>
      </c>
      <c r="M2200" s="11">
        <f t="shared" si="188"/>
        <v>1621.25675</v>
      </c>
      <c r="N2200">
        <f t="shared" si="190"/>
        <v>136.74324999999999</v>
      </c>
      <c r="O2200" s="2">
        <f t="shared" si="191"/>
        <v>4</v>
      </c>
      <c r="P2200" s="2">
        <f t="shared" si="189"/>
        <v>1</v>
      </c>
    </row>
    <row r="2201" spans="1:16" x14ac:dyDescent="0.2">
      <c r="A2201" s="2">
        <v>3136</v>
      </c>
      <c r="B2201" s="2">
        <v>43</v>
      </c>
      <c r="C2201" s="6">
        <v>80.156750000000002</v>
      </c>
      <c r="D2201" s="6">
        <v>60.75288888888889</v>
      </c>
      <c r="E2201" s="6">
        <v>82.886535277892477</v>
      </c>
      <c r="F2201" s="2">
        <v>0</v>
      </c>
      <c r="H2201">
        <f t="shared" si="187"/>
        <v>319.84325000000001</v>
      </c>
      <c r="I2201">
        <f t="shared" si="187"/>
        <v>769.84325000000001</v>
      </c>
      <c r="J2201">
        <f t="shared" si="187"/>
        <v>1162.8432499999999</v>
      </c>
      <c r="K2201">
        <f t="shared" si="187"/>
        <v>1677.8432499999999</v>
      </c>
      <c r="L2201">
        <f t="shared" si="187"/>
        <v>2369.8432499999999</v>
      </c>
      <c r="M2201" s="11">
        <f t="shared" si="188"/>
        <v>80.156750000000002</v>
      </c>
      <c r="N2201">
        <f t="shared" si="190"/>
        <v>319.84325000000001</v>
      </c>
      <c r="O2201" s="2">
        <f t="shared" si="191"/>
        <v>1</v>
      </c>
      <c r="P2201" s="2">
        <f t="shared" si="189"/>
        <v>0</v>
      </c>
    </row>
    <row r="2202" spans="1:16" x14ac:dyDescent="0.2">
      <c r="A2202" s="2">
        <v>3137</v>
      </c>
      <c r="B2202" s="2">
        <v>54</v>
      </c>
      <c r="C2202" s="6">
        <v>353.637</v>
      </c>
      <c r="D2202" s="6">
        <v>349.678</v>
      </c>
      <c r="E2202" s="6">
        <v>228.45147036265661</v>
      </c>
      <c r="F2202" s="2">
        <v>0</v>
      </c>
      <c r="H2202">
        <f t="shared" si="187"/>
        <v>46.363</v>
      </c>
      <c r="I2202">
        <f t="shared" si="187"/>
        <v>496.363</v>
      </c>
      <c r="J2202">
        <f t="shared" si="187"/>
        <v>889.36300000000006</v>
      </c>
      <c r="K2202">
        <f t="shared" si="187"/>
        <v>1404.3630000000001</v>
      </c>
      <c r="L2202">
        <f t="shared" si="187"/>
        <v>2096.3629999999998</v>
      </c>
      <c r="M2202" s="11">
        <f t="shared" si="188"/>
        <v>353.637</v>
      </c>
      <c r="N2202">
        <f t="shared" si="190"/>
        <v>46.363</v>
      </c>
      <c r="O2202" s="2">
        <f t="shared" si="191"/>
        <v>1</v>
      </c>
      <c r="P2202" s="2">
        <f t="shared" si="189"/>
        <v>0</v>
      </c>
    </row>
    <row r="2203" spans="1:16" x14ac:dyDescent="0.2">
      <c r="A2203" s="2">
        <v>3138</v>
      </c>
      <c r="B2203" s="2">
        <v>31</v>
      </c>
      <c r="C2203" s="6">
        <v>154.70975000000001</v>
      </c>
      <c r="D2203" s="6">
        <v>160.69577777777778</v>
      </c>
      <c r="E2203" s="6">
        <v>111.39738300989535</v>
      </c>
      <c r="F2203" s="2">
        <v>0</v>
      </c>
      <c r="H2203">
        <f t="shared" si="187"/>
        <v>245.29024999999999</v>
      </c>
      <c r="I2203">
        <f t="shared" si="187"/>
        <v>695.29025000000001</v>
      </c>
      <c r="J2203">
        <f t="shared" si="187"/>
        <v>1088.29025</v>
      </c>
      <c r="K2203">
        <f t="shared" si="187"/>
        <v>1603.29025</v>
      </c>
      <c r="L2203">
        <f t="shared" si="187"/>
        <v>2295.29025</v>
      </c>
      <c r="M2203" s="11">
        <f t="shared" si="188"/>
        <v>154.70975000000001</v>
      </c>
      <c r="N2203">
        <f t="shared" si="190"/>
        <v>245.29024999999999</v>
      </c>
      <c r="O2203" s="2">
        <f t="shared" si="191"/>
        <v>1</v>
      </c>
      <c r="P2203" s="2">
        <f t="shared" si="189"/>
        <v>0</v>
      </c>
    </row>
    <row r="2204" spans="1:16" x14ac:dyDescent="0.2">
      <c r="A2204" s="2">
        <v>3140</v>
      </c>
      <c r="B2204" s="2">
        <v>21</v>
      </c>
      <c r="C2204" s="6">
        <v>165.59225000000001</v>
      </c>
      <c r="D2204" s="6">
        <v>103.608</v>
      </c>
      <c r="E2204" s="6">
        <v>106.15209847393417</v>
      </c>
      <c r="F2204" s="2">
        <v>0</v>
      </c>
      <c r="H2204">
        <f t="shared" si="187"/>
        <v>234.40774999999999</v>
      </c>
      <c r="I2204">
        <f t="shared" si="187"/>
        <v>684.40774999999996</v>
      </c>
      <c r="J2204">
        <f t="shared" si="187"/>
        <v>1077.4077500000001</v>
      </c>
      <c r="K2204">
        <f t="shared" si="187"/>
        <v>1592.4077500000001</v>
      </c>
      <c r="L2204">
        <f t="shared" si="187"/>
        <v>2284.4077499999999</v>
      </c>
      <c r="M2204" s="11">
        <f t="shared" si="188"/>
        <v>165.59225000000001</v>
      </c>
      <c r="N2204">
        <f t="shared" si="190"/>
        <v>234.40774999999999</v>
      </c>
      <c r="O2204" s="2">
        <f t="shared" si="191"/>
        <v>1</v>
      </c>
      <c r="P2204" s="2">
        <f t="shared" si="189"/>
        <v>0</v>
      </c>
    </row>
    <row r="2205" spans="1:16" x14ac:dyDescent="0.2">
      <c r="A2205" s="2">
        <v>3141</v>
      </c>
      <c r="B2205" s="2">
        <v>28</v>
      </c>
      <c r="C2205" s="6">
        <v>826.60074999999995</v>
      </c>
      <c r="D2205" s="6">
        <v>746.84733333333338</v>
      </c>
      <c r="E2205" s="6">
        <v>515.07723911763219</v>
      </c>
      <c r="F2205" s="2">
        <v>0</v>
      </c>
      <c r="H2205">
        <f t="shared" si="187"/>
        <v>426.60074999999995</v>
      </c>
      <c r="I2205">
        <f t="shared" si="187"/>
        <v>23.399250000000052</v>
      </c>
      <c r="J2205">
        <f t="shared" si="187"/>
        <v>416.39925000000005</v>
      </c>
      <c r="K2205">
        <f t="shared" si="187"/>
        <v>931.39925000000005</v>
      </c>
      <c r="L2205">
        <f t="shared" si="187"/>
        <v>1623.3992499999999</v>
      </c>
      <c r="M2205" s="11">
        <f t="shared" si="188"/>
        <v>826.60074999999995</v>
      </c>
      <c r="N2205">
        <f t="shared" si="190"/>
        <v>23.399250000000052</v>
      </c>
      <c r="O2205" s="2">
        <f t="shared" si="191"/>
        <v>2</v>
      </c>
      <c r="P2205" s="2">
        <f t="shared" si="189"/>
        <v>0</v>
      </c>
    </row>
    <row r="2206" spans="1:16" x14ac:dyDescent="0.2">
      <c r="A2206" s="2">
        <v>3142</v>
      </c>
      <c r="B2206" s="2">
        <v>43</v>
      </c>
      <c r="C2206" s="6">
        <v>192.8545</v>
      </c>
      <c r="D2206" s="6">
        <v>129.88511111111112</v>
      </c>
      <c r="E2206" s="6">
        <v>218.38017358436548</v>
      </c>
      <c r="F2206" s="2">
        <v>0</v>
      </c>
      <c r="H2206">
        <f t="shared" si="187"/>
        <v>207.1455</v>
      </c>
      <c r="I2206">
        <f t="shared" si="187"/>
        <v>657.14549999999997</v>
      </c>
      <c r="J2206">
        <f t="shared" si="187"/>
        <v>1050.1455000000001</v>
      </c>
      <c r="K2206">
        <f t="shared" si="187"/>
        <v>1565.1455000000001</v>
      </c>
      <c r="L2206">
        <f t="shared" si="187"/>
        <v>2257.1455000000001</v>
      </c>
      <c r="M2206" s="11">
        <f t="shared" si="188"/>
        <v>192.8545</v>
      </c>
      <c r="N2206">
        <f t="shared" si="190"/>
        <v>207.1455</v>
      </c>
      <c r="O2206" s="2">
        <f t="shared" si="191"/>
        <v>1</v>
      </c>
      <c r="P2206" s="2">
        <f t="shared" si="189"/>
        <v>0</v>
      </c>
    </row>
    <row r="2207" spans="1:16" x14ac:dyDescent="0.2">
      <c r="A2207" s="2">
        <v>3144</v>
      </c>
      <c r="B2207" s="2">
        <v>29</v>
      </c>
      <c r="C2207" s="6">
        <v>181.35599999999999</v>
      </c>
      <c r="D2207" s="6">
        <v>181.93755555555555</v>
      </c>
      <c r="E2207" s="6">
        <v>114.88440520604094</v>
      </c>
      <c r="F2207" s="2">
        <v>0</v>
      </c>
      <c r="H2207">
        <f t="shared" si="187"/>
        <v>218.64400000000001</v>
      </c>
      <c r="I2207">
        <f t="shared" si="187"/>
        <v>668.64400000000001</v>
      </c>
      <c r="J2207">
        <f t="shared" si="187"/>
        <v>1061.644</v>
      </c>
      <c r="K2207">
        <f t="shared" si="187"/>
        <v>1576.644</v>
      </c>
      <c r="L2207">
        <f t="shared" si="187"/>
        <v>2268.6440000000002</v>
      </c>
      <c r="M2207" s="11">
        <f t="shared" si="188"/>
        <v>181.35599999999999</v>
      </c>
      <c r="N2207">
        <f t="shared" si="190"/>
        <v>218.64400000000001</v>
      </c>
      <c r="O2207" s="2">
        <f t="shared" si="191"/>
        <v>1</v>
      </c>
      <c r="P2207" s="2">
        <f t="shared" si="189"/>
        <v>0</v>
      </c>
    </row>
    <row r="2208" spans="1:16" x14ac:dyDescent="0.2">
      <c r="A2208" s="2">
        <v>3145</v>
      </c>
      <c r="B2208" s="2">
        <v>47</v>
      </c>
      <c r="C2208" s="6">
        <v>329.69175000000001</v>
      </c>
      <c r="D2208" s="6">
        <v>269.34066666666666</v>
      </c>
      <c r="E2208" s="6">
        <v>240.22450485924378</v>
      </c>
      <c r="F2208" s="2">
        <v>0</v>
      </c>
      <c r="H2208">
        <f t="shared" si="187"/>
        <v>70.308249999999987</v>
      </c>
      <c r="I2208">
        <f t="shared" si="187"/>
        <v>520.30825000000004</v>
      </c>
      <c r="J2208">
        <f t="shared" si="187"/>
        <v>913.30825000000004</v>
      </c>
      <c r="K2208">
        <f t="shared" si="187"/>
        <v>1428.30825</v>
      </c>
      <c r="L2208">
        <f t="shared" si="187"/>
        <v>2120.30825</v>
      </c>
      <c r="M2208" s="11">
        <f t="shared" si="188"/>
        <v>329.69175000000001</v>
      </c>
      <c r="N2208">
        <f t="shared" si="190"/>
        <v>70.308249999999987</v>
      </c>
      <c r="O2208" s="2">
        <f t="shared" si="191"/>
        <v>1</v>
      </c>
      <c r="P2208" s="2">
        <f t="shared" si="189"/>
        <v>0</v>
      </c>
    </row>
    <row r="2209" spans="1:16" x14ac:dyDescent="0.2">
      <c r="A2209" s="2">
        <v>3146</v>
      </c>
      <c r="B2209" s="2">
        <v>44</v>
      </c>
      <c r="C2209" s="6">
        <v>556.63675000000001</v>
      </c>
      <c r="D2209" s="6">
        <v>654.31288888888889</v>
      </c>
      <c r="E2209" s="6">
        <v>299.98046273928384</v>
      </c>
      <c r="F2209" s="2">
        <v>0</v>
      </c>
      <c r="H2209">
        <f t="shared" ref="H2209:L2259" si="192">+ABS(H$2-$M2209)</f>
        <v>156.63675000000001</v>
      </c>
      <c r="I2209">
        <f t="shared" si="192"/>
        <v>293.36324999999999</v>
      </c>
      <c r="J2209">
        <f t="shared" si="192"/>
        <v>686.36324999999999</v>
      </c>
      <c r="K2209">
        <f t="shared" si="192"/>
        <v>1201.3632499999999</v>
      </c>
      <c r="L2209">
        <f t="shared" si="192"/>
        <v>1893.3632499999999</v>
      </c>
      <c r="M2209" s="11">
        <f t="shared" si="188"/>
        <v>556.63675000000001</v>
      </c>
      <c r="N2209">
        <f t="shared" si="190"/>
        <v>156.63675000000001</v>
      </c>
      <c r="O2209" s="2">
        <f t="shared" si="191"/>
        <v>1</v>
      </c>
      <c r="P2209" s="2">
        <f t="shared" si="189"/>
        <v>0</v>
      </c>
    </row>
    <row r="2210" spans="1:16" x14ac:dyDescent="0.2">
      <c r="A2210" s="2">
        <v>3147</v>
      </c>
      <c r="B2210" s="2">
        <v>39</v>
      </c>
      <c r="C2210" s="6">
        <v>345.78625</v>
      </c>
      <c r="D2210" s="6">
        <v>363.33822222222221</v>
      </c>
      <c r="E2210" s="6">
        <v>210.6131687695997</v>
      </c>
      <c r="F2210" s="2">
        <v>0</v>
      </c>
      <c r="H2210">
        <f t="shared" si="192"/>
        <v>54.213750000000005</v>
      </c>
      <c r="I2210">
        <f t="shared" si="192"/>
        <v>504.21375</v>
      </c>
      <c r="J2210">
        <f t="shared" si="192"/>
        <v>897.21375</v>
      </c>
      <c r="K2210">
        <f t="shared" si="192"/>
        <v>1412.2137499999999</v>
      </c>
      <c r="L2210">
        <f t="shared" si="192"/>
        <v>2104.2137499999999</v>
      </c>
      <c r="M2210" s="11">
        <f t="shared" si="188"/>
        <v>345.78625</v>
      </c>
      <c r="N2210">
        <f t="shared" si="190"/>
        <v>54.213750000000005</v>
      </c>
      <c r="O2210" s="2">
        <f t="shared" si="191"/>
        <v>1</v>
      </c>
      <c r="P2210" s="2">
        <f t="shared" si="189"/>
        <v>0</v>
      </c>
    </row>
    <row r="2211" spans="1:16" x14ac:dyDescent="0.2">
      <c r="A2211" s="2">
        <v>3148</v>
      </c>
      <c r="B2211" s="2">
        <v>44</v>
      </c>
      <c r="C2211" s="6">
        <v>452.27550000000002</v>
      </c>
      <c r="D2211" s="6">
        <v>478.13866666666667</v>
      </c>
      <c r="E2211" s="6">
        <v>309.13602089104535</v>
      </c>
      <c r="F2211" s="2">
        <v>0</v>
      </c>
      <c r="H2211">
        <f t="shared" si="192"/>
        <v>52.275500000000022</v>
      </c>
      <c r="I2211">
        <f t="shared" si="192"/>
        <v>397.72449999999998</v>
      </c>
      <c r="J2211">
        <f t="shared" si="192"/>
        <v>790.72450000000003</v>
      </c>
      <c r="K2211">
        <f t="shared" si="192"/>
        <v>1305.7245</v>
      </c>
      <c r="L2211">
        <f t="shared" si="192"/>
        <v>1997.7245</v>
      </c>
      <c r="M2211" s="11">
        <f t="shared" si="188"/>
        <v>452.27550000000002</v>
      </c>
      <c r="N2211">
        <f t="shared" si="190"/>
        <v>52.275500000000022</v>
      </c>
      <c r="O2211" s="2">
        <f t="shared" si="191"/>
        <v>1</v>
      </c>
      <c r="P2211" s="2">
        <f t="shared" si="189"/>
        <v>0</v>
      </c>
    </row>
    <row r="2212" spans="1:16" x14ac:dyDescent="0.2">
      <c r="A2212" s="2">
        <v>3150</v>
      </c>
      <c r="B2212" s="2">
        <v>26</v>
      </c>
      <c r="C2212" s="6">
        <v>106.2525</v>
      </c>
      <c r="D2212" s="6">
        <v>139.41688888888888</v>
      </c>
      <c r="E2212" s="6">
        <v>73.754975075685635</v>
      </c>
      <c r="F2212" s="2">
        <v>0</v>
      </c>
      <c r="H2212">
        <f t="shared" si="192"/>
        <v>293.7475</v>
      </c>
      <c r="I2212">
        <f t="shared" si="192"/>
        <v>743.74749999999995</v>
      </c>
      <c r="J2212">
        <f t="shared" si="192"/>
        <v>1136.7474999999999</v>
      </c>
      <c r="K2212">
        <f t="shared" si="192"/>
        <v>1651.7474999999999</v>
      </c>
      <c r="L2212">
        <f t="shared" si="192"/>
        <v>2343.7474999999999</v>
      </c>
      <c r="M2212" s="11">
        <f t="shared" si="188"/>
        <v>106.2525</v>
      </c>
      <c r="N2212">
        <f t="shared" si="190"/>
        <v>293.7475</v>
      </c>
      <c r="O2212" s="2">
        <f t="shared" si="191"/>
        <v>1</v>
      </c>
      <c r="P2212" s="2">
        <f t="shared" si="189"/>
        <v>0</v>
      </c>
    </row>
    <row r="2213" spans="1:16" x14ac:dyDescent="0.2">
      <c r="A2213" s="2">
        <v>3152</v>
      </c>
      <c r="B2213" s="2">
        <v>29</v>
      </c>
      <c r="C2213" s="6">
        <v>114.0655</v>
      </c>
      <c r="D2213" s="6">
        <v>145.19244444444445</v>
      </c>
      <c r="E2213" s="6">
        <v>67.745358097571071</v>
      </c>
      <c r="F2213" s="2">
        <v>0</v>
      </c>
      <c r="H2213">
        <f t="shared" si="192"/>
        <v>285.93450000000001</v>
      </c>
      <c r="I2213">
        <f t="shared" si="192"/>
        <v>735.93449999999996</v>
      </c>
      <c r="J2213">
        <f t="shared" si="192"/>
        <v>1128.9345000000001</v>
      </c>
      <c r="K2213">
        <f t="shared" si="192"/>
        <v>1643.9345000000001</v>
      </c>
      <c r="L2213">
        <f t="shared" si="192"/>
        <v>2335.9344999999998</v>
      </c>
      <c r="M2213" s="11">
        <f t="shared" si="188"/>
        <v>114.0655</v>
      </c>
      <c r="N2213">
        <f t="shared" si="190"/>
        <v>285.93450000000001</v>
      </c>
      <c r="O2213" s="2">
        <f t="shared" si="191"/>
        <v>1</v>
      </c>
      <c r="P2213" s="2">
        <f t="shared" si="189"/>
        <v>0</v>
      </c>
    </row>
    <row r="2214" spans="1:16" x14ac:dyDescent="0.2">
      <c r="A2214" s="2">
        <v>3153</v>
      </c>
      <c r="B2214" s="2">
        <v>52</v>
      </c>
      <c r="C2214" s="6">
        <v>942.44925000000001</v>
      </c>
      <c r="D2214" s="6">
        <v>696.79555555555555</v>
      </c>
      <c r="E2214" s="6">
        <v>615.289718248648</v>
      </c>
      <c r="F2214" s="2">
        <v>1</v>
      </c>
      <c r="H2214">
        <f t="shared" si="192"/>
        <v>542.44925000000001</v>
      </c>
      <c r="I2214">
        <f t="shared" si="192"/>
        <v>92.449250000000006</v>
      </c>
      <c r="J2214">
        <f t="shared" si="192"/>
        <v>300.55074999999999</v>
      </c>
      <c r="K2214">
        <f t="shared" si="192"/>
        <v>815.55074999999999</v>
      </c>
      <c r="L2214">
        <f t="shared" si="192"/>
        <v>1507.5507499999999</v>
      </c>
      <c r="M2214" s="11">
        <f t="shared" si="188"/>
        <v>942.44925000000001</v>
      </c>
      <c r="N2214">
        <f t="shared" si="190"/>
        <v>92.449250000000006</v>
      </c>
      <c r="O2214" s="2">
        <f t="shared" si="191"/>
        <v>2</v>
      </c>
      <c r="P2214" s="2">
        <f t="shared" si="189"/>
        <v>1</v>
      </c>
    </row>
    <row r="2215" spans="1:16" x14ac:dyDescent="0.2">
      <c r="A2215" s="2">
        <v>3154</v>
      </c>
      <c r="B2215" s="2">
        <v>43</v>
      </c>
      <c r="C2215" s="6">
        <v>1698.152</v>
      </c>
      <c r="D2215" s="6">
        <v>1689.9259999999999</v>
      </c>
      <c r="E2215" s="6">
        <v>906.93472682403217</v>
      </c>
      <c r="F2215" s="2">
        <v>1</v>
      </c>
      <c r="H2215">
        <f t="shared" si="192"/>
        <v>1298.152</v>
      </c>
      <c r="I2215">
        <f t="shared" si="192"/>
        <v>848.15200000000004</v>
      </c>
      <c r="J2215">
        <f t="shared" si="192"/>
        <v>455.15200000000004</v>
      </c>
      <c r="K2215">
        <f t="shared" si="192"/>
        <v>59.847999999999956</v>
      </c>
      <c r="L2215">
        <f t="shared" si="192"/>
        <v>751.84799999999996</v>
      </c>
      <c r="M2215" s="11">
        <f t="shared" si="188"/>
        <v>1698.152</v>
      </c>
      <c r="N2215">
        <f t="shared" si="190"/>
        <v>59.847999999999956</v>
      </c>
      <c r="O2215" s="2">
        <f t="shared" si="191"/>
        <v>4</v>
      </c>
      <c r="P2215" s="2">
        <f t="shared" si="189"/>
        <v>1</v>
      </c>
    </row>
    <row r="2216" spans="1:16" x14ac:dyDescent="0.2">
      <c r="A2216" s="2">
        <v>3155</v>
      </c>
      <c r="B2216" s="2">
        <v>52</v>
      </c>
      <c r="C2216" s="6">
        <v>1028.6277500000001</v>
      </c>
      <c r="D2216" s="6">
        <v>508.82244444444444</v>
      </c>
      <c r="E2216" s="6">
        <v>1287.3711400375798</v>
      </c>
      <c r="F2216" s="2">
        <v>1</v>
      </c>
      <c r="H2216">
        <f t="shared" si="192"/>
        <v>628.62775000000011</v>
      </c>
      <c r="I2216">
        <f t="shared" si="192"/>
        <v>178.62775000000011</v>
      </c>
      <c r="J2216">
        <f t="shared" si="192"/>
        <v>214.37224999999989</v>
      </c>
      <c r="K2216">
        <f t="shared" si="192"/>
        <v>729.37224999999989</v>
      </c>
      <c r="L2216">
        <f t="shared" si="192"/>
        <v>1421.3722499999999</v>
      </c>
      <c r="M2216" s="11">
        <f t="shared" si="188"/>
        <v>1028.6277500000001</v>
      </c>
      <c r="N2216">
        <f t="shared" si="190"/>
        <v>178.62775000000011</v>
      </c>
      <c r="O2216" s="2">
        <f t="shared" si="191"/>
        <v>2</v>
      </c>
      <c r="P2216" s="2">
        <f t="shared" si="189"/>
        <v>1</v>
      </c>
    </row>
    <row r="2217" spans="1:16" x14ac:dyDescent="0.2">
      <c r="A2217" s="2">
        <v>3158</v>
      </c>
      <c r="B2217" s="2">
        <v>25</v>
      </c>
      <c r="C2217" s="6">
        <v>392.97775000000001</v>
      </c>
      <c r="D2217" s="6">
        <v>289.11088888888889</v>
      </c>
      <c r="E2217" s="6">
        <v>275.15056052716386</v>
      </c>
      <c r="F2217" s="2">
        <v>0</v>
      </c>
      <c r="H2217">
        <f t="shared" si="192"/>
        <v>7.0222499999999854</v>
      </c>
      <c r="I2217">
        <f t="shared" si="192"/>
        <v>457.02224999999999</v>
      </c>
      <c r="J2217">
        <f t="shared" si="192"/>
        <v>850.02224999999999</v>
      </c>
      <c r="K2217">
        <f t="shared" si="192"/>
        <v>1365.02225</v>
      </c>
      <c r="L2217">
        <f t="shared" si="192"/>
        <v>2057.02225</v>
      </c>
      <c r="M2217" s="11">
        <f t="shared" si="188"/>
        <v>392.97775000000001</v>
      </c>
      <c r="N2217">
        <f t="shared" si="190"/>
        <v>7.0222499999999854</v>
      </c>
      <c r="O2217" s="2">
        <f t="shared" si="191"/>
        <v>1</v>
      </c>
      <c r="P2217" s="2">
        <f t="shared" si="189"/>
        <v>0</v>
      </c>
    </row>
    <row r="2218" spans="1:16" x14ac:dyDescent="0.2">
      <c r="A2218" s="2">
        <v>3159</v>
      </c>
      <c r="B2218" s="2">
        <v>32</v>
      </c>
      <c r="C2218" s="6">
        <v>98.573250000000002</v>
      </c>
      <c r="D2218" s="6">
        <v>100.8908888888889</v>
      </c>
      <c r="E2218" s="6">
        <v>75.718538140037907</v>
      </c>
      <c r="F2218" s="2">
        <v>0</v>
      </c>
      <c r="H2218">
        <f t="shared" si="192"/>
        <v>301.42674999999997</v>
      </c>
      <c r="I2218">
        <f t="shared" si="192"/>
        <v>751.42674999999997</v>
      </c>
      <c r="J2218">
        <f t="shared" si="192"/>
        <v>1144.4267500000001</v>
      </c>
      <c r="K2218">
        <f t="shared" si="192"/>
        <v>1659.4267500000001</v>
      </c>
      <c r="L2218">
        <f t="shared" si="192"/>
        <v>2351.4267500000001</v>
      </c>
      <c r="M2218" s="11">
        <f t="shared" si="188"/>
        <v>98.573250000000002</v>
      </c>
      <c r="N2218">
        <f t="shared" si="190"/>
        <v>301.42674999999997</v>
      </c>
      <c r="O2218" s="2">
        <f t="shared" si="191"/>
        <v>1</v>
      </c>
      <c r="P2218" s="2">
        <f t="shared" si="189"/>
        <v>0</v>
      </c>
    </row>
    <row r="2219" spans="1:16" x14ac:dyDescent="0.2">
      <c r="A2219" s="2">
        <v>3160</v>
      </c>
      <c r="B2219" s="2">
        <v>62</v>
      </c>
      <c r="C2219" s="6">
        <v>1286.7655</v>
      </c>
      <c r="D2219" s="6">
        <v>581.21933333333334</v>
      </c>
      <c r="E2219" s="6">
        <v>1762.6508717058575</v>
      </c>
      <c r="F2219" s="2">
        <v>1</v>
      </c>
      <c r="H2219">
        <f t="shared" si="192"/>
        <v>886.76549999999997</v>
      </c>
      <c r="I2219">
        <f t="shared" si="192"/>
        <v>436.76549999999997</v>
      </c>
      <c r="J2219">
        <f t="shared" si="192"/>
        <v>43.765499999999975</v>
      </c>
      <c r="K2219">
        <f t="shared" si="192"/>
        <v>471.23450000000003</v>
      </c>
      <c r="L2219">
        <f t="shared" si="192"/>
        <v>1163.2345</v>
      </c>
      <c r="M2219" s="11">
        <f t="shared" si="188"/>
        <v>1286.7655</v>
      </c>
      <c r="N2219">
        <f t="shared" si="190"/>
        <v>43.765499999999975</v>
      </c>
      <c r="O2219" s="2">
        <f t="shared" si="191"/>
        <v>3</v>
      </c>
      <c r="P2219" s="2">
        <f t="shared" si="189"/>
        <v>1</v>
      </c>
    </row>
    <row r="2220" spans="1:16" x14ac:dyDescent="0.2">
      <c r="A2220" s="2">
        <v>3162</v>
      </c>
      <c r="B2220" s="2">
        <v>26</v>
      </c>
      <c r="C2220" s="6">
        <v>1595.8605</v>
      </c>
      <c r="D2220" s="6">
        <v>1332.2997777777778</v>
      </c>
      <c r="E2220" s="6">
        <v>928.84226071015939</v>
      </c>
      <c r="F2220" s="2">
        <v>1</v>
      </c>
      <c r="H2220">
        <f t="shared" si="192"/>
        <v>1195.8605</v>
      </c>
      <c r="I2220">
        <f t="shared" si="192"/>
        <v>745.8605</v>
      </c>
      <c r="J2220">
        <f t="shared" si="192"/>
        <v>352.8605</v>
      </c>
      <c r="K2220">
        <f t="shared" si="192"/>
        <v>162.1395</v>
      </c>
      <c r="L2220">
        <f t="shared" si="192"/>
        <v>854.1395</v>
      </c>
      <c r="M2220" s="11">
        <f t="shared" si="188"/>
        <v>1595.8605</v>
      </c>
      <c r="N2220">
        <f t="shared" si="190"/>
        <v>162.1395</v>
      </c>
      <c r="O2220" s="2">
        <f t="shared" si="191"/>
        <v>4</v>
      </c>
      <c r="P2220" s="2">
        <f t="shared" si="189"/>
        <v>1</v>
      </c>
    </row>
    <row r="2221" spans="1:16" x14ac:dyDescent="0.2">
      <c r="A2221" s="2">
        <v>3163</v>
      </c>
      <c r="B2221" s="2">
        <v>43</v>
      </c>
      <c r="C2221" s="6">
        <v>866.60424999999998</v>
      </c>
      <c r="D2221" s="6">
        <v>905.21600000000001</v>
      </c>
      <c r="E2221" s="6">
        <v>520.39652136395432</v>
      </c>
      <c r="F2221" s="2">
        <v>1</v>
      </c>
      <c r="H2221">
        <f t="shared" si="192"/>
        <v>466.60424999999998</v>
      </c>
      <c r="I2221">
        <f t="shared" si="192"/>
        <v>16.604249999999979</v>
      </c>
      <c r="J2221">
        <f t="shared" si="192"/>
        <v>376.39575000000002</v>
      </c>
      <c r="K2221">
        <f t="shared" si="192"/>
        <v>891.39575000000002</v>
      </c>
      <c r="L2221">
        <f t="shared" si="192"/>
        <v>1583.3957500000001</v>
      </c>
      <c r="M2221" s="11">
        <f t="shared" si="188"/>
        <v>866.60424999999998</v>
      </c>
      <c r="N2221">
        <f t="shared" si="190"/>
        <v>16.604249999999979</v>
      </c>
      <c r="O2221" s="2">
        <f t="shared" si="191"/>
        <v>2</v>
      </c>
      <c r="P2221" s="2">
        <f t="shared" si="189"/>
        <v>1</v>
      </c>
    </row>
    <row r="2222" spans="1:16" x14ac:dyDescent="0.2">
      <c r="A2222" s="2">
        <v>3164</v>
      </c>
      <c r="B2222" s="2">
        <v>50</v>
      </c>
      <c r="C2222" s="6">
        <v>1497.7255</v>
      </c>
      <c r="D2222" s="6">
        <v>1982.098888888889</v>
      </c>
      <c r="E2222" s="6">
        <v>630.13817194294563</v>
      </c>
      <c r="F2222" s="2">
        <v>1</v>
      </c>
      <c r="H2222">
        <f t="shared" si="192"/>
        <v>1097.7255</v>
      </c>
      <c r="I2222">
        <f t="shared" si="192"/>
        <v>647.72550000000001</v>
      </c>
      <c r="J2222">
        <f t="shared" si="192"/>
        <v>254.72550000000001</v>
      </c>
      <c r="K2222">
        <f t="shared" si="192"/>
        <v>260.27449999999999</v>
      </c>
      <c r="L2222">
        <f t="shared" si="192"/>
        <v>952.27449999999999</v>
      </c>
      <c r="M2222" s="11">
        <f t="shared" si="188"/>
        <v>1497.7255</v>
      </c>
      <c r="N2222">
        <f t="shared" si="190"/>
        <v>254.72550000000001</v>
      </c>
      <c r="O2222" s="2">
        <f t="shared" si="191"/>
        <v>3</v>
      </c>
      <c r="P2222" s="2">
        <f t="shared" si="189"/>
        <v>1</v>
      </c>
    </row>
    <row r="2223" spans="1:16" x14ac:dyDescent="0.2">
      <c r="A2223" s="2">
        <v>3165</v>
      </c>
      <c r="B2223" s="2">
        <v>25</v>
      </c>
      <c r="C2223" s="6">
        <v>274.67275000000001</v>
      </c>
      <c r="D2223" s="6">
        <v>260.82755555555553</v>
      </c>
      <c r="E2223" s="6">
        <v>108.14679387403456</v>
      </c>
      <c r="F2223" s="2">
        <v>0</v>
      </c>
      <c r="H2223">
        <f t="shared" si="192"/>
        <v>125.32724999999999</v>
      </c>
      <c r="I2223">
        <f t="shared" si="192"/>
        <v>575.32725000000005</v>
      </c>
      <c r="J2223">
        <f t="shared" si="192"/>
        <v>968.32725000000005</v>
      </c>
      <c r="K2223">
        <f t="shared" si="192"/>
        <v>1483.32725</v>
      </c>
      <c r="L2223">
        <f t="shared" si="192"/>
        <v>2175.3272499999998</v>
      </c>
      <c r="M2223" s="11">
        <f t="shared" si="188"/>
        <v>274.67275000000001</v>
      </c>
      <c r="N2223">
        <f t="shared" si="190"/>
        <v>125.32724999999999</v>
      </c>
      <c r="O2223" s="2">
        <f t="shared" si="191"/>
        <v>1</v>
      </c>
      <c r="P2223" s="2">
        <f t="shared" si="189"/>
        <v>0</v>
      </c>
    </row>
    <row r="2224" spans="1:16" x14ac:dyDescent="0.2">
      <c r="A2224" s="2">
        <v>3166</v>
      </c>
      <c r="B2224" s="2">
        <v>24</v>
      </c>
      <c r="C2224" s="6">
        <v>1223.8242499999999</v>
      </c>
      <c r="D2224" s="6">
        <v>998.34755555555557</v>
      </c>
      <c r="E2224" s="6">
        <v>912.68642581411279</v>
      </c>
      <c r="F2224" s="2">
        <v>0</v>
      </c>
      <c r="H2224">
        <f t="shared" si="192"/>
        <v>823.82424999999989</v>
      </c>
      <c r="I2224">
        <f t="shared" si="192"/>
        <v>373.82424999999989</v>
      </c>
      <c r="J2224">
        <f t="shared" si="192"/>
        <v>19.175750000000107</v>
      </c>
      <c r="K2224">
        <f t="shared" si="192"/>
        <v>534.17575000000011</v>
      </c>
      <c r="L2224">
        <f t="shared" si="192"/>
        <v>1226.1757500000001</v>
      </c>
      <c r="M2224" s="11">
        <f t="shared" si="188"/>
        <v>1223.8242499999999</v>
      </c>
      <c r="N2224">
        <f t="shared" si="190"/>
        <v>19.175750000000107</v>
      </c>
      <c r="O2224" s="2">
        <f t="shared" si="191"/>
        <v>3</v>
      </c>
      <c r="P2224" s="2">
        <f t="shared" si="189"/>
        <v>0</v>
      </c>
    </row>
    <row r="2225" spans="1:16" x14ac:dyDescent="0.2">
      <c r="A2225" s="2">
        <v>3167</v>
      </c>
      <c r="B2225" s="2">
        <v>31</v>
      </c>
      <c r="C2225" s="6">
        <v>904.97775000000001</v>
      </c>
      <c r="D2225" s="6">
        <v>749.86022222222221</v>
      </c>
      <c r="E2225" s="6">
        <v>637.45176033409882</v>
      </c>
      <c r="F2225" s="2">
        <v>1</v>
      </c>
      <c r="H2225">
        <f t="shared" si="192"/>
        <v>504.97775000000001</v>
      </c>
      <c r="I2225">
        <f t="shared" si="192"/>
        <v>54.977750000000015</v>
      </c>
      <c r="J2225">
        <f t="shared" si="192"/>
        <v>338.02224999999999</v>
      </c>
      <c r="K2225">
        <f t="shared" si="192"/>
        <v>853.02224999999999</v>
      </c>
      <c r="L2225">
        <f t="shared" si="192"/>
        <v>1545.02225</v>
      </c>
      <c r="M2225" s="11">
        <f t="shared" si="188"/>
        <v>904.97775000000001</v>
      </c>
      <c r="N2225">
        <f t="shared" si="190"/>
        <v>54.977750000000015</v>
      </c>
      <c r="O2225" s="2">
        <f t="shared" si="191"/>
        <v>2</v>
      </c>
      <c r="P2225" s="2">
        <f t="shared" si="189"/>
        <v>1</v>
      </c>
    </row>
    <row r="2226" spans="1:16" x14ac:dyDescent="0.2">
      <c r="A2226" s="2">
        <v>3168</v>
      </c>
      <c r="B2226" s="2">
        <v>37</v>
      </c>
      <c r="C2226" s="6">
        <v>802.84275000000002</v>
      </c>
      <c r="D2226" s="6">
        <v>847.27755555555552</v>
      </c>
      <c r="E2226" s="6">
        <v>375.84548186721287</v>
      </c>
      <c r="F2226" s="2">
        <v>0</v>
      </c>
      <c r="H2226">
        <f t="shared" si="192"/>
        <v>402.84275000000002</v>
      </c>
      <c r="I2226">
        <f t="shared" si="192"/>
        <v>47.157249999999976</v>
      </c>
      <c r="J2226">
        <f t="shared" si="192"/>
        <v>440.15724999999998</v>
      </c>
      <c r="K2226">
        <f t="shared" si="192"/>
        <v>955.15724999999998</v>
      </c>
      <c r="L2226">
        <f t="shared" si="192"/>
        <v>1647.15725</v>
      </c>
      <c r="M2226" s="11">
        <f t="shared" si="188"/>
        <v>802.84275000000002</v>
      </c>
      <c r="N2226">
        <f t="shared" si="190"/>
        <v>47.157249999999976</v>
      </c>
      <c r="O2226" s="2">
        <f t="shared" si="191"/>
        <v>2</v>
      </c>
      <c r="P2226" s="2">
        <f t="shared" si="189"/>
        <v>0</v>
      </c>
    </row>
    <row r="2227" spans="1:16" x14ac:dyDescent="0.2">
      <c r="A2227" s="2">
        <v>3169</v>
      </c>
      <c r="B2227" s="2">
        <v>25</v>
      </c>
      <c r="C2227" s="6">
        <v>1952.8985</v>
      </c>
      <c r="D2227" s="6">
        <v>2134.7446666666665</v>
      </c>
      <c r="E2227" s="6">
        <v>1100.6364339963859</v>
      </c>
      <c r="F2227" s="2">
        <v>1</v>
      </c>
      <c r="H2227">
        <f t="shared" si="192"/>
        <v>1552.8985</v>
      </c>
      <c r="I2227">
        <f t="shared" si="192"/>
        <v>1102.8985</v>
      </c>
      <c r="J2227">
        <f t="shared" si="192"/>
        <v>709.89850000000001</v>
      </c>
      <c r="K2227">
        <f t="shared" si="192"/>
        <v>194.89850000000001</v>
      </c>
      <c r="L2227">
        <f t="shared" si="192"/>
        <v>497.10149999999999</v>
      </c>
      <c r="M2227" s="11">
        <f t="shared" si="188"/>
        <v>1952.8985</v>
      </c>
      <c r="N2227">
        <f t="shared" si="190"/>
        <v>194.89850000000001</v>
      </c>
      <c r="O2227" s="2">
        <f t="shared" si="191"/>
        <v>4</v>
      </c>
      <c r="P2227" s="2">
        <f t="shared" si="189"/>
        <v>1</v>
      </c>
    </row>
    <row r="2228" spans="1:16" x14ac:dyDescent="0.2">
      <c r="A2228" s="2">
        <v>3170</v>
      </c>
      <c r="B2228" s="2">
        <v>42</v>
      </c>
      <c r="C2228" s="6">
        <v>623.43875000000003</v>
      </c>
      <c r="D2228" s="6">
        <v>480.10222222222222</v>
      </c>
      <c r="E2228" s="6">
        <v>357.48940378843059</v>
      </c>
      <c r="F2228" s="2">
        <v>0</v>
      </c>
      <c r="H2228">
        <f t="shared" si="192"/>
        <v>223.43875000000003</v>
      </c>
      <c r="I2228">
        <f t="shared" si="192"/>
        <v>226.56124999999997</v>
      </c>
      <c r="J2228">
        <f t="shared" si="192"/>
        <v>619.56124999999997</v>
      </c>
      <c r="K2228">
        <f t="shared" si="192"/>
        <v>1134.56125</v>
      </c>
      <c r="L2228">
        <f t="shared" si="192"/>
        <v>1826.56125</v>
      </c>
      <c r="M2228" s="11">
        <f t="shared" si="188"/>
        <v>623.43875000000003</v>
      </c>
      <c r="N2228">
        <f t="shared" si="190"/>
        <v>223.43875000000003</v>
      </c>
      <c r="O2228" s="2">
        <f t="shared" si="191"/>
        <v>1</v>
      </c>
      <c r="P2228" s="2">
        <f t="shared" si="189"/>
        <v>0</v>
      </c>
    </row>
    <row r="2229" spans="1:16" x14ac:dyDescent="0.2">
      <c r="A2229" s="2">
        <v>3171</v>
      </c>
      <c r="B2229" s="2">
        <v>61</v>
      </c>
      <c r="C2229" s="6">
        <v>757.13250000000005</v>
      </c>
      <c r="D2229" s="6">
        <v>443.37244444444445</v>
      </c>
      <c r="E2229" s="6">
        <v>1127.7562823667392</v>
      </c>
      <c r="F2229" s="2">
        <v>0</v>
      </c>
      <c r="H2229">
        <f t="shared" si="192"/>
        <v>357.13250000000005</v>
      </c>
      <c r="I2229">
        <f t="shared" si="192"/>
        <v>92.86749999999995</v>
      </c>
      <c r="J2229">
        <f t="shared" si="192"/>
        <v>485.86749999999995</v>
      </c>
      <c r="K2229">
        <f t="shared" si="192"/>
        <v>1000.8674999999999</v>
      </c>
      <c r="L2229">
        <f t="shared" si="192"/>
        <v>1692.8674999999998</v>
      </c>
      <c r="M2229" s="11">
        <f t="shared" si="188"/>
        <v>757.13250000000005</v>
      </c>
      <c r="N2229">
        <f t="shared" si="190"/>
        <v>92.86749999999995</v>
      </c>
      <c r="O2229" s="2">
        <f t="shared" si="191"/>
        <v>2</v>
      </c>
      <c r="P2229" s="2">
        <f t="shared" si="189"/>
        <v>0</v>
      </c>
    </row>
    <row r="2230" spans="1:16" x14ac:dyDescent="0.2">
      <c r="A2230" s="2">
        <v>3172</v>
      </c>
      <c r="B2230" s="2">
        <v>63</v>
      </c>
      <c r="C2230" s="6">
        <v>464.64625000000001</v>
      </c>
      <c r="D2230" s="6">
        <v>299.42511111111111</v>
      </c>
      <c r="E2230" s="6">
        <v>583.31184870177105</v>
      </c>
      <c r="F2230" s="2">
        <v>0</v>
      </c>
      <c r="H2230">
        <f t="shared" si="192"/>
        <v>64.646250000000009</v>
      </c>
      <c r="I2230">
        <f t="shared" si="192"/>
        <v>385.35374999999999</v>
      </c>
      <c r="J2230">
        <f t="shared" si="192"/>
        <v>778.35374999999999</v>
      </c>
      <c r="K2230">
        <f t="shared" si="192"/>
        <v>1293.35375</v>
      </c>
      <c r="L2230">
        <f t="shared" si="192"/>
        <v>1985.35375</v>
      </c>
      <c r="M2230" s="11">
        <f t="shared" si="188"/>
        <v>464.64625000000001</v>
      </c>
      <c r="N2230">
        <f t="shared" si="190"/>
        <v>64.646250000000009</v>
      </c>
      <c r="O2230" s="2">
        <f t="shared" si="191"/>
        <v>1</v>
      </c>
      <c r="P2230" s="2">
        <f t="shared" si="189"/>
        <v>0</v>
      </c>
    </row>
    <row r="2231" spans="1:16" x14ac:dyDescent="0.2">
      <c r="A2231" s="2">
        <v>3173</v>
      </c>
      <c r="B2231" s="2">
        <v>48</v>
      </c>
      <c r="C2231" s="6">
        <v>783.20524999999998</v>
      </c>
      <c r="D2231" s="6">
        <v>827.08088888888892</v>
      </c>
      <c r="E2231" s="6">
        <v>269.38500926469288</v>
      </c>
      <c r="F2231" s="2">
        <v>0</v>
      </c>
      <c r="H2231">
        <f t="shared" si="192"/>
        <v>383.20524999999998</v>
      </c>
      <c r="I2231">
        <f t="shared" si="192"/>
        <v>66.794750000000022</v>
      </c>
      <c r="J2231">
        <f t="shared" si="192"/>
        <v>459.79475000000002</v>
      </c>
      <c r="K2231">
        <f t="shared" si="192"/>
        <v>974.79475000000002</v>
      </c>
      <c r="L2231">
        <f t="shared" si="192"/>
        <v>1666.79475</v>
      </c>
      <c r="M2231" s="11">
        <f t="shared" si="188"/>
        <v>783.20524999999998</v>
      </c>
      <c r="N2231">
        <f t="shared" si="190"/>
        <v>66.794750000000022</v>
      </c>
      <c r="O2231" s="2">
        <f t="shared" si="191"/>
        <v>2</v>
      </c>
      <c r="P2231" s="2">
        <f t="shared" si="189"/>
        <v>0</v>
      </c>
    </row>
    <row r="2232" spans="1:16" x14ac:dyDescent="0.2">
      <c r="A2232" s="2">
        <v>3174</v>
      </c>
      <c r="B2232" s="2">
        <v>21</v>
      </c>
      <c r="C2232" s="6">
        <v>474.39299999999997</v>
      </c>
      <c r="D2232" s="6">
        <v>526.59444444444443</v>
      </c>
      <c r="E2232" s="6">
        <v>199.65991469156035</v>
      </c>
      <c r="F2232" s="2">
        <v>0</v>
      </c>
      <c r="H2232">
        <f t="shared" si="192"/>
        <v>74.392999999999972</v>
      </c>
      <c r="I2232">
        <f t="shared" si="192"/>
        <v>375.60700000000003</v>
      </c>
      <c r="J2232">
        <f t="shared" si="192"/>
        <v>768.60699999999997</v>
      </c>
      <c r="K2232">
        <f t="shared" si="192"/>
        <v>1283.607</v>
      </c>
      <c r="L2232">
        <f t="shared" si="192"/>
        <v>1975.607</v>
      </c>
      <c r="M2232" s="11">
        <f t="shared" si="188"/>
        <v>474.39299999999997</v>
      </c>
      <c r="N2232">
        <f t="shared" si="190"/>
        <v>74.392999999999972</v>
      </c>
      <c r="O2232" s="2">
        <f t="shared" si="191"/>
        <v>1</v>
      </c>
      <c r="P2232" s="2">
        <f t="shared" si="189"/>
        <v>0</v>
      </c>
    </row>
    <row r="2233" spans="1:16" x14ac:dyDescent="0.2">
      <c r="A2233" s="2">
        <v>3175</v>
      </c>
      <c r="B2233" s="2">
        <v>49</v>
      </c>
      <c r="C2233" s="6">
        <v>365.54525000000001</v>
      </c>
      <c r="D2233" s="6">
        <v>192.69399999999999</v>
      </c>
      <c r="E2233" s="6">
        <v>650.09186302088813</v>
      </c>
      <c r="F2233" s="2">
        <v>0</v>
      </c>
      <c r="H2233">
        <f t="shared" si="192"/>
        <v>34.45474999999999</v>
      </c>
      <c r="I2233">
        <f t="shared" si="192"/>
        <v>484.45474999999999</v>
      </c>
      <c r="J2233">
        <f t="shared" si="192"/>
        <v>877.45474999999999</v>
      </c>
      <c r="K2233">
        <f t="shared" si="192"/>
        <v>1392.4547499999999</v>
      </c>
      <c r="L2233">
        <f t="shared" si="192"/>
        <v>2084.4547499999999</v>
      </c>
      <c r="M2233" s="11">
        <f t="shared" si="188"/>
        <v>365.54525000000001</v>
      </c>
      <c r="N2233">
        <f t="shared" si="190"/>
        <v>34.45474999999999</v>
      </c>
      <c r="O2233" s="2">
        <f t="shared" si="191"/>
        <v>1</v>
      </c>
      <c r="P2233" s="2">
        <f t="shared" si="189"/>
        <v>0</v>
      </c>
    </row>
    <row r="2234" spans="1:16" x14ac:dyDescent="0.2">
      <c r="A2234" s="2">
        <v>3176</v>
      </c>
      <c r="B2234" s="2">
        <v>42</v>
      </c>
      <c r="C2234" s="6">
        <v>946.30425000000002</v>
      </c>
      <c r="D2234" s="6">
        <v>1024.7337777777777</v>
      </c>
      <c r="E2234" s="6">
        <v>610.29728816628506</v>
      </c>
      <c r="F2234" s="2">
        <v>1</v>
      </c>
      <c r="H2234">
        <f t="shared" si="192"/>
        <v>546.30425000000002</v>
      </c>
      <c r="I2234">
        <f t="shared" si="192"/>
        <v>96.304250000000025</v>
      </c>
      <c r="J2234">
        <f t="shared" si="192"/>
        <v>296.69574999999998</v>
      </c>
      <c r="K2234">
        <f t="shared" si="192"/>
        <v>811.69574999999998</v>
      </c>
      <c r="L2234">
        <f t="shared" si="192"/>
        <v>1503.6957499999999</v>
      </c>
      <c r="M2234" s="11">
        <f t="shared" si="188"/>
        <v>946.30425000000002</v>
      </c>
      <c r="N2234">
        <f t="shared" si="190"/>
        <v>96.304250000000025</v>
      </c>
      <c r="O2234" s="2">
        <f t="shared" si="191"/>
        <v>2</v>
      </c>
      <c r="P2234" s="2">
        <f t="shared" si="189"/>
        <v>1</v>
      </c>
    </row>
    <row r="2235" spans="1:16" x14ac:dyDescent="0.2">
      <c r="A2235" s="2">
        <v>3177</v>
      </c>
      <c r="B2235" s="2">
        <v>64</v>
      </c>
      <c r="C2235" s="6">
        <v>1091.6857500000001</v>
      </c>
      <c r="D2235" s="6">
        <v>653.53688888888894</v>
      </c>
      <c r="E2235" s="6">
        <v>785.57067467178592</v>
      </c>
      <c r="F2235" s="2">
        <v>1</v>
      </c>
      <c r="H2235">
        <f t="shared" si="192"/>
        <v>691.6857500000001</v>
      </c>
      <c r="I2235">
        <f t="shared" si="192"/>
        <v>241.6857500000001</v>
      </c>
      <c r="J2235">
        <f t="shared" si="192"/>
        <v>151.3142499999999</v>
      </c>
      <c r="K2235">
        <f t="shared" si="192"/>
        <v>666.3142499999999</v>
      </c>
      <c r="L2235">
        <f t="shared" si="192"/>
        <v>1358.3142499999999</v>
      </c>
      <c r="M2235" s="11">
        <f t="shared" si="188"/>
        <v>1091.6857500000001</v>
      </c>
      <c r="N2235">
        <f t="shared" si="190"/>
        <v>151.3142499999999</v>
      </c>
      <c r="O2235" s="2">
        <f t="shared" si="191"/>
        <v>3</v>
      </c>
      <c r="P2235" s="2">
        <f t="shared" si="189"/>
        <v>1</v>
      </c>
    </row>
    <row r="2236" spans="1:16" x14ac:dyDescent="0.2">
      <c r="A2236" s="2">
        <v>3178</v>
      </c>
      <c r="B2236" s="2">
        <v>38</v>
      </c>
      <c r="C2236" s="6">
        <v>1043.8722499999999</v>
      </c>
      <c r="D2236" s="6">
        <v>1020.0031111111111</v>
      </c>
      <c r="E2236" s="6">
        <v>685.55014854125977</v>
      </c>
      <c r="F2236" s="2">
        <v>1</v>
      </c>
      <c r="H2236">
        <f t="shared" si="192"/>
        <v>643.87224999999989</v>
      </c>
      <c r="I2236">
        <f t="shared" si="192"/>
        <v>193.87224999999989</v>
      </c>
      <c r="J2236">
        <f t="shared" si="192"/>
        <v>199.12775000000011</v>
      </c>
      <c r="K2236">
        <f t="shared" si="192"/>
        <v>714.12775000000011</v>
      </c>
      <c r="L2236">
        <f t="shared" si="192"/>
        <v>1406.1277500000001</v>
      </c>
      <c r="M2236" s="11">
        <f t="shared" si="188"/>
        <v>1043.8722499999999</v>
      </c>
      <c r="N2236">
        <f t="shared" si="190"/>
        <v>193.87224999999989</v>
      </c>
      <c r="O2236" s="2">
        <f t="shared" si="191"/>
        <v>2</v>
      </c>
      <c r="P2236" s="2">
        <f t="shared" si="189"/>
        <v>1</v>
      </c>
    </row>
    <row r="2237" spans="1:16" x14ac:dyDescent="0.2">
      <c r="A2237" s="2">
        <v>3180</v>
      </c>
      <c r="B2237" s="2">
        <v>41</v>
      </c>
      <c r="C2237" s="6">
        <v>543.07150000000001</v>
      </c>
      <c r="D2237" s="6">
        <v>464.82644444444446</v>
      </c>
      <c r="E2237" s="6">
        <v>359.85051525800799</v>
      </c>
      <c r="F2237" s="2">
        <v>1</v>
      </c>
      <c r="H2237">
        <f t="shared" si="192"/>
        <v>143.07150000000001</v>
      </c>
      <c r="I2237">
        <f t="shared" si="192"/>
        <v>306.92849999999999</v>
      </c>
      <c r="J2237">
        <f t="shared" si="192"/>
        <v>699.92849999999999</v>
      </c>
      <c r="K2237">
        <f t="shared" si="192"/>
        <v>1214.9285</v>
      </c>
      <c r="L2237">
        <f t="shared" si="192"/>
        <v>1906.9285</v>
      </c>
      <c r="M2237" s="11">
        <f t="shared" si="188"/>
        <v>543.07150000000001</v>
      </c>
      <c r="N2237">
        <f t="shared" si="190"/>
        <v>143.07150000000001</v>
      </c>
      <c r="O2237" s="2">
        <f t="shared" si="191"/>
        <v>1</v>
      </c>
      <c r="P2237" s="2">
        <f t="shared" si="189"/>
        <v>1</v>
      </c>
    </row>
    <row r="2238" spans="1:16" x14ac:dyDescent="0.2">
      <c r="A2238" s="2">
        <v>3183</v>
      </c>
      <c r="B2238" s="2">
        <v>34</v>
      </c>
      <c r="C2238" s="6">
        <v>687.23450000000003</v>
      </c>
      <c r="D2238" s="6">
        <v>600.44622222222222</v>
      </c>
      <c r="E2238" s="6">
        <v>642.82147071042493</v>
      </c>
      <c r="F2238" s="2">
        <v>1</v>
      </c>
      <c r="H2238">
        <f t="shared" si="192"/>
        <v>287.23450000000003</v>
      </c>
      <c r="I2238">
        <f t="shared" si="192"/>
        <v>162.76549999999997</v>
      </c>
      <c r="J2238">
        <f t="shared" si="192"/>
        <v>555.76549999999997</v>
      </c>
      <c r="K2238">
        <f t="shared" si="192"/>
        <v>1070.7655</v>
      </c>
      <c r="L2238">
        <f t="shared" si="192"/>
        <v>1762.7655</v>
      </c>
      <c r="M2238" s="11">
        <f t="shared" si="188"/>
        <v>687.23450000000003</v>
      </c>
      <c r="N2238">
        <f t="shared" si="190"/>
        <v>162.76549999999997</v>
      </c>
      <c r="O2238" s="2">
        <f t="shared" si="191"/>
        <v>2</v>
      </c>
      <c r="P2238" s="2">
        <f t="shared" si="189"/>
        <v>1</v>
      </c>
    </row>
    <row r="2239" spans="1:16" x14ac:dyDescent="0.2">
      <c r="A2239" s="2">
        <v>3185</v>
      </c>
      <c r="B2239" s="2">
        <v>29</v>
      </c>
      <c r="C2239" s="6">
        <v>1226.0632499999999</v>
      </c>
      <c r="D2239" s="6">
        <v>656.71555555555551</v>
      </c>
      <c r="E2239" s="6">
        <v>957.52835895236376</v>
      </c>
      <c r="F2239" s="2">
        <v>1</v>
      </c>
      <c r="H2239">
        <f t="shared" si="192"/>
        <v>826.06324999999993</v>
      </c>
      <c r="I2239">
        <f t="shared" si="192"/>
        <v>376.06324999999993</v>
      </c>
      <c r="J2239">
        <f t="shared" si="192"/>
        <v>16.936750000000075</v>
      </c>
      <c r="K2239">
        <f t="shared" si="192"/>
        <v>531.93675000000007</v>
      </c>
      <c r="L2239">
        <f t="shared" si="192"/>
        <v>1223.9367500000001</v>
      </c>
      <c r="M2239" s="11">
        <f t="shared" si="188"/>
        <v>1226.0632499999999</v>
      </c>
      <c r="N2239">
        <f t="shared" si="190"/>
        <v>16.936750000000075</v>
      </c>
      <c r="O2239" s="2">
        <f t="shared" si="191"/>
        <v>3</v>
      </c>
      <c r="P2239" s="2">
        <f t="shared" si="189"/>
        <v>1</v>
      </c>
    </row>
    <row r="2240" spans="1:16" x14ac:dyDescent="0.2">
      <c r="A2240" s="2">
        <v>3186</v>
      </c>
      <c r="B2240" s="2">
        <v>35</v>
      </c>
      <c r="C2240" s="6">
        <v>431.7405</v>
      </c>
      <c r="D2240" s="6">
        <v>523.86244444444446</v>
      </c>
      <c r="E2240" s="6">
        <v>220.88270235823632</v>
      </c>
      <c r="F2240" s="2">
        <v>0</v>
      </c>
      <c r="H2240">
        <f t="shared" si="192"/>
        <v>31.740499999999997</v>
      </c>
      <c r="I2240">
        <f t="shared" si="192"/>
        <v>418.2595</v>
      </c>
      <c r="J2240">
        <f t="shared" si="192"/>
        <v>811.2595</v>
      </c>
      <c r="K2240">
        <f t="shared" si="192"/>
        <v>1326.2595000000001</v>
      </c>
      <c r="L2240">
        <f t="shared" si="192"/>
        <v>2018.2595000000001</v>
      </c>
      <c r="M2240" s="11">
        <f t="shared" si="188"/>
        <v>431.7405</v>
      </c>
      <c r="N2240">
        <f t="shared" si="190"/>
        <v>31.740499999999997</v>
      </c>
      <c r="O2240" s="2">
        <f t="shared" si="191"/>
        <v>1</v>
      </c>
      <c r="P2240" s="2">
        <f t="shared" si="189"/>
        <v>0</v>
      </c>
    </row>
    <row r="2241" spans="1:16" x14ac:dyDescent="0.2">
      <c r="A2241" s="2">
        <v>3187</v>
      </c>
      <c r="B2241" s="2">
        <v>65</v>
      </c>
      <c r="C2241" s="6">
        <v>808.51125000000002</v>
      </c>
      <c r="D2241" s="6">
        <v>679.3268888888889</v>
      </c>
      <c r="E2241" s="6">
        <v>404.55653437801715</v>
      </c>
      <c r="F2241" s="2">
        <v>0</v>
      </c>
      <c r="H2241">
        <f t="shared" si="192"/>
        <v>408.51125000000002</v>
      </c>
      <c r="I2241">
        <f t="shared" si="192"/>
        <v>41.488749999999982</v>
      </c>
      <c r="J2241">
        <f t="shared" si="192"/>
        <v>434.48874999999998</v>
      </c>
      <c r="K2241">
        <f t="shared" si="192"/>
        <v>949.48874999999998</v>
      </c>
      <c r="L2241">
        <f t="shared" si="192"/>
        <v>1641.48875</v>
      </c>
      <c r="M2241" s="11">
        <f t="shared" si="188"/>
        <v>808.51125000000002</v>
      </c>
      <c r="N2241">
        <f t="shared" si="190"/>
        <v>41.488749999999982</v>
      </c>
      <c r="O2241" s="2">
        <f t="shared" si="191"/>
        <v>2</v>
      </c>
      <c r="P2241" s="2">
        <f t="shared" si="189"/>
        <v>0</v>
      </c>
    </row>
    <row r="2242" spans="1:16" x14ac:dyDescent="0.2">
      <c r="A2242" s="2">
        <v>3188</v>
      </c>
      <c r="B2242" s="2">
        <v>64</v>
      </c>
      <c r="C2242" s="6">
        <v>1383.7027499999999</v>
      </c>
      <c r="D2242" s="6">
        <v>839.04044444444446</v>
      </c>
      <c r="E2242" s="6">
        <v>1826.3778014143072</v>
      </c>
      <c r="F2242" s="2">
        <v>1</v>
      </c>
      <c r="H2242">
        <f t="shared" si="192"/>
        <v>983.70274999999992</v>
      </c>
      <c r="I2242">
        <f t="shared" si="192"/>
        <v>533.70274999999992</v>
      </c>
      <c r="J2242">
        <f t="shared" si="192"/>
        <v>140.70274999999992</v>
      </c>
      <c r="K2242">
        <f t="shared" si="192"/>
        <v>374.29725000000008</v>
      </c>
      <c r="L2242">
        <f t="shared" si="192"/>
        <v>1066.2972500000001</v>
      </c>
      <c r="M2242" s="11">
        <f t="shared" si="188"/>
        <v>1383.7027499999999</v>
      </c>
      <c r="N2242">
        <f t="shared" si="190"/>
        <v>140.70274999999992</v>
      </c>
      <c r="O2242" s="2">
        <f t="shared" si="191"/>
        <v>3</v>
      </c>
      <c r="P2242" s="2">
        <f t="shared" si="189"/>
        <v>1</v>
      </c>
    </row>
    <row r="2243" spans="1:16" x14ac:dyDescent="0.2">
      <c r="A2243" s="2">
        <v>3189</v>
      </c>
      <c r="B2243" s="2">
        <v>37</v>
      </c>
      <c r="C2243" s="6">
        <v>167.14500000000001</v>
      </c>
      <c r="D2243" s="6">
        <v>93.919777777777782</v>
      </c>
      <c r="E2243" s="6">
        <v>116.65099115368574</v>
      </c>
      <c r="F2243" s="2">
        <v>0</v>
      </c>
      <c r="H2243">
        <f t="shared" si="192"/>
        <v>232.85499999999999</v>
      </c>
      <c r="I2243">
        <f t="shared" si="192"/>
        <v>682.85500000000002</v>
      </c>
      <c r="J2243">
        <f t="shared" si="192"/>
        <v>1075.855</v>
      </c>
      <c r="K2243">
        <f t="shared" si="192"/>
        <v>1590.855</v>
      </c>
      <c r="L2243">
        <f t="shared" si="192"/>
        <v>2282.855</v>
      </c>
      <c r="M2243" s="11">
        <f t="shared" ref="M2243:M2306" si="193">+C2243</f>
        <v>167.14500000000001</v>
      </c>
      <c r="N2243">
        <f t="shared" si="190"/>
        <v>232.85499999999999</v>
      </c>
      <c r="O2243" s="2">
        <f t="shared" si="191"/>
        <v>1</v>
      </c>
      <c r="P2243" s="2">
        <f t="shared" ref="P2243:P2306" si="194">+F2243</f>
        <v>0</v>
      </c>
    </row>
    <row r="2244" spans="1:16" x14ac:dyDescent="0.2">
      <c r="A2244" s="2">
        <v>3190</v>
      </c>
      <c r="B2244" s="2">
        <v>45</v>
      </c>
      <c r="C2244" s="6">
        <v>866.82574999999997</v>
      </c>
      <c r="D2244" s="6">
        <v>1002.3571111111111</v>
      </c>
      <c r="E2244" s="6">
        <v>365.11041739024563</v>
      </c>
      <c r="F2244" s="2">
        <v>1</v>
      </c>
      <c r="H2244">
        <f t="shared" si="192"/>
        <v>466.82574999999997</v>
      </c>
      <c r="I2244">
        <f t="shared" si="192"/>
        <v>16.825749999999971</v>
      </c>
      <c r="J2244">
        <f t="shared" si="192"/>
        <v>376.17425000000003</v>
      </c>
      <c r="K2244">
        <f t="shared" si="192"/>
        <v>891.17425000000003</v>
      </c>
      <c r="L2244">
        <f t="shared" si="192"/>
        <v>1583.17425</v>
      </c>
      <c r="M2244" s="11">
        <f t="shared" si="193"/>
        <v>866.82574999999997</v>
      </c>
      <c r="N2244">
        <f t="shared" ref="N2244:N2307" si="195">+MIN(H2244:L2244)</f>
        <v>16.825749999999971</v>
      </c>
      <c r="O2244" s="2">
        <f t="shared" ref="O2244:O2307" si="196">+MATCH(N2244,H2244:L2244,0)</f>
        <v>2</v>
      </c>
      <c r="P2244" s="2">
        <f t="shared" si="194"/>
        <v>1</v>
      </c>
    </row>
    <row r="2245" spans="1:16" x14ac:dyDescent="0.2">
      <c r="A2245" s="2">
        <v>3191</v>
      </c>
      <c r="B2245" s="2">
        <v>26</v>
      </c>
      <c r="C2245" s="6">
        <v>1279.7929999999999</v>
      </c>
      <c r="D2245" s="6">
        <v>1398.4584444444445</v>
      </c>
      <c r="E2245" s="6">
        <v>910.69347931362154</v>
      </c>
      <c r="F2245" s="2">
        <v>1</v>
      </c>
      <c r="H2245">
        <f t="shared" si="192"/>
        <v>879.79299999999989</v>
      </c>
      <c r="I2245">
        <f t="shared" si="192"/>
        <v>429.79299999999989</v>
      </c>
      <c r="J2245">
        <f t="shared" si="192"/>
        <v>36.792999999999893</v>
      </c>
      <c r="K2245">
        <f t="shared" si="192"/>
        <v>478.20700000000011</v>
      </c>
      <c r="L2245">
        <f t="shared" si="192"/>
        <v>1170.2070000000001</v>
      </c>
      <c r="M2245" s="11">
        <f t="shared" si="193"/>
        <v>1279.7929999999999</v>
      </c>
      <c r="N2245">
        <f t="shared" si="195"/>
        <v>36.792999999999893</v>
      </c>
      <c r="O2245" s="2">
        <f t="shared" si="196"/>
        <v>3</v>
      </c>
      <c r="P2245" s="2">
        <f t="shared" si="194"/>
        <v>1</v>
      </c>
    </row>
    <row r="2246" spans="1:16" x14ac:dyDescent="0.2">
      <c r="A2246" s="2">
        <v>3193</v>
      </c>
      <c r="B2246" s="2">
        <v>28</v>
      </c>
      <c r="C2246" s="6">
        <v>1466.8235</v>
      </c>
      <c r="D2246" s="6">
        <v>1657.5288888888888</v>
      </c>
      <c r="E2246" s="6">
        <v>789.36362238041534</v>
      </c>
      <c r="F2246" s="2">
        <v>0</v>
      </c>
      <c r="H2246">
        <f t="shared" si="192"/>
        <v>1066.8235</v>
      </c>
      <c r="I2246">
        <f t="shared" si="192"/>
        <v>616.82349999999997</v>
      </c>
      <c r="J2246">
        <f t="shared" si="192"/>
        <v>223.82349999999997</v>
      </c>
      <c r="K2246">
        <f t="shared" si="192"/>
        <v>291.17650000000003</v>
      </c>
      <c r="L2246">
        <f t="shared" si="192"/>
        <v>983.17650000000003</v>
      </c>
      <c r="M2246" s="11">
        <f t="shared" si="193"/>
        <v>1466.8235</v>
      </c>
      <c r="N2246">
        <f t="shared" si="195"/>
        <v>223.82349999999997</v>
      </c>
      <c r="O2246" s="2">
        <f t="shared" si="196"/>
        <v>3</v>
      </c>
      <c r="P2246" s="2">
        <f t="shared" si="194"/>
        <v>0</v>
      </c>
    </row>
    <row r="2247" spans="1:16" x14ac:dyDescent="0.2">
      <c r="A2247" s="2">
        <v>3194</v>
      </c>
      <c r="B2247" s="2">
        <v>22</v>
      </c>
      <c r="C2247" s="6">
        <v>960.07399999999996</v>
      </c>
      <c r="D2247" s="6">
        <v>937.19155555555551</v>
      </c>
      <c r="E2247" s="6">
        <v>760.00422087014488</v>
      </c>
      <c r="F2247" s="2">
        <v>1</v>
      </c>
      <c r="H2247">
        <f t="shared" si="192"/>
        <v>560.07399999999996</v>
      </c>
      <c r="I2247">
        <f t="shared" si="192"/>
        <v>110.07399999999996</v>
      </c>
      <c r="J2247">
        <f t="shared" si="192"/>
        <v>282.92600000000004</v>
      </c>
      <c r="K2247">
        <f t="shared" si="192"/>
        <v>797.92600000000004</v>
      </c>
      <c r="L2247">
        <f t="shared" si="192"/>
        <v>1489.9259999999999</v>
      </c>
      <c r="M2247" s="11">
        <f t="shared" si="193"/>
        <v>960.07399999999996</v>
      </c>
      <c r="N2247">
        <f t="shared" si="195"/>
        <v>110.07399999999996</v>
      </c>
      <c r="O2247" s="2">
        <f t="shared" si="196"/>
        <v>2</v>
      </c>
      <c r="P2247" s="2">
        <f t="shared" si="194"/>
        <v>1</v>
      </c>
    </row>
    <row r="2248" spans="1:16" x14ac:dyDescent="0.2">
      <c r="A2248" s="2">
        <v>3196</v>
      </c>
      <c r="B2248" s="2">
        <v>37</v>
      </c>
      <c r="C2248" s="6">
        <v>19.143000000000001</v>
      </c>
      <c r="D2248" s="6">
        <v>8.5259999999999998</v>
      </c>
      <c r="E2248" s="6">
        <v>37.093793287055057</v>
      </c>
      <c r="F2248" s="2">
        <v>0</v>
      </c>
      <c r="H2248">
        <f t="shared" si="192"/>
        <v>380.85699999999997</v>
      </c>
      <c r="I2248">
        <f t="shared" si="192"/>
        <v>830.85699999999997</v>
      </c>
      <c r="J2248">
        <f t="shared" si="192"/>
        <v>1223.857</v>
      </c>
      <c r="K2248">
        <f t="shared" si="192"/>
        <v>1738.857</v>
      </c>
      <c r="L2248">
        <f t="shared" si="192"/>
        <v>2430.857</v>
      </c>
      <c r="M2248" s="11">
        <f t="shared" si="193"/>
        <v>19.143000000000001</v>
      </c>
      <c r="N2248">
        <f t="shared" si="195"/>
        <v>380.85699999999997</v>
      </c>
      <c r="O2248" s="2">
        <f t="shared" si="196"/>
        <v>1</v>
      </c>
      <c r="P2248" s="2">
        <f t="shared" si="194"/>
        <v>0</v>
      </c>
    </row>
    <row r="2249" spans="1:16" x14ac:dyDescent="0.2">
      <c r="A2249" s="2">
        <v>3197</v>
      </c>
      <c r="B2249" s="2">
        <v>61</v>
      </c>
      <c r="C2249" s="6">
        <v>836.298</v>
      </c>
      <c r="D2249" s="6">
        <v>469.04533333333336</v>
      </c>
      <c r="E2249" s="6">
        <v>607.4063306986053</v>
      </c>
      <c r="F2249" s="2">
        <v>0</v>
      </c>
      <c r="H2249">
        <f t="shared" si="192"/>
        <v>436.298</v>
      </c>
      <c r="I2249">
        <f t="shared" si="192"/>
        <v>13.701999999999998</v>
      </c>
      <c r="J2249">
        <f t="shared" si="192"/>
        <v>406.702</v>
      </c>
      <c r="K2249">
        <f t="shared" si="192"/>
        <v>921.702</v>
      </c>
      <c r="L2249">
        <f t="shared" si="192"/>
        <v>1613.702</v>
      </c>
      <c r="M2249" s="11">
        <f t="shared" si="193"/>
        <v>836.298</v>
      </c>
      <c r="N2249">
        <f t="shared" si="195"/>
        <v>13.701999999999998</v>
      </c>
      <c r="O2249" s="2">
        <f t="shared" si="196"/>
        <v>2</v>
      </c>
      <c r="P2249" s="2">
        <f t="shared" si="194"/>
        <v>0</v>
      </c>
    </row>
    <row r="2250" spans="1:16" x14ac:dyDescent="0.2">
      <c r="A2250" s="2">
        <v>3199</v>
      </c>
      <c r="B2250" s="2">
        <v>37</v>
      </c>
      <c r="C2250" s="6">
        <v>1490.9735000000001</v>
      </c>
      <c r="D2250" s="6">
        <v>1813.1935555555556</v>
      </c>
      <c r="E2250" s="6">
        <v>559.44648980578108</v>
      </c>
      <c r="F2250" s="2">
        <v>1</v>
      </c>
      <c r="H2250">
        <f t="shared" si="192"/>
        <v>1090.9735000000001</v>
      </c>
      <c r="I2250">
        <f t="shared" si="192"/>
        <v>640.97350000000006</v>
      </c>
      <c r="J2250">
        <f t="shared" si="192"/>
        <v>247.97350000000006</v>
      </c>
      <c r="K2250">
        <f t="shared" si="192"/>
        <v>267.02649999999994</v>
      </c>
      <c r="L2250">
        <f t="shared" si="192"/>
        <v>959.02649999999994</v>
      </c>
      <c r="M2250" s="11">
        <f t="shared" si="193"/>
        <v>1490.9735000000001</v>
      </c>
      <c r="N2250">
        <f t="shared" si="195"/>
        <v>247.97350000000006</v>
      </c>
      <c r="O2250" s="2">
        <f t="shared" si="196"/>
        <v>3</v>
      </c>
      <c r="P2250" s="2">
        <f t="shared" si="194"/>
        <v>1</v>
      </c>
    </row>
    <row r="2251" spans="1:16" x14ac:dyDescent="0.2">
      <c r="A2251" s="2">
        <v>3200</v>
      </c>
      <c r="B2251" s="2">
        <v>35</v>
      </c>
      <c r="C2251" s="6">
        <v>501.41475000000003</v>
      </c>
      <c r="D2251" s="6">
        <v>550.61333333333334</v>
      </c>
      <c r="E2251" s="6">
        <v>369.75758413806597</v>
      </c>
      <c r="F2251" s="2">
        <v>0</v>
      </c>
      <c r="H2251">
        <f t="shared" si="192"/>
        <v>101.41475000000003</v>
      </c>
      <c r="I2251">
        <f t="shared" si="192"/>
        <v>348.58524999999997</v>
      </c>
      <c r="J2251">
        <f t="shared" si="192"/>
        <v>741.58524999999997</v>
      </c>
      <c r="K2251">
        <f t="shared" si="192"/>
        <v>1256.5852500000001</v>
      </c>
      <c r="L2251">
        <f t="shared" si="192"/>
        <v>1948.5852500000001</v>
      </c>
      <c r="M2251" s="11">
        <f t="shared" si="193"/>
        <v>501.41475000000003</v>
      </c>
      <c r="N2251">
        <f t="shared" si="195"/>
        <v>101.41475000000003</v>
      </c>
      <c r="O2251" s="2">
        <f t="shared" si="196"/>
        <v>1</v>
      </c>
      <c r="P2251" s="2">
        <f t="shared" si="194"/>
        <v>0</v>
      </c>
    </row>
    <row r="2252" spans="1:16" x14ac:dyDescent="0.2">
      <c r="A2252" s="2">
        <v>3202</v>
      </c>
      <c r="B2252" s="2">
        <v>26</v>
      </c>
      <c r="C2252" s="6">
        <v>1869.78</v>
      </c>
      <c r="D2252" s="6">
        <v>1195.6864444444445</v>
      </c>
      <c r="E2252" s="6">
        <v>1448.130602144252</v>
      </c>
      <c r="F2252" s="2">
        <v>1</v>
      </c>
      <c r="H2252">
        <f t="shared" si="192"/>
        <v>1469.78</v>
      </c>
      <c r="I2252">
        <f t="shared" si="192"/>
        <v>1019.78</v>
      </c>
      <c r="J2252">
        <f t="shared" si="192"/>
        <v>626.78</v>
      </c>
      <c r="K2252">
        <f t="shared" si="192"/>
        <v>111.77999999999997</v>
      </c>
      <c r="L2252">
        <f t="shared" si="192"/>
        <v>580.22</v>
      </c>
      <c r="M2252" s="11">
        <f t="shared" si="193"/>
        <v>1869.78</v>
      </c>
      <c r="N2252">
        <f t="shared" si="195"/>
        <v>111.77999999999997</v>
      </c>
      <c r="O2252" s="2">
        <f t="shared" si="196"/>
        <v>4</v>
      </c>
      <c r="P2252" s="2">
        <f t="shared" si="194"/>
        <v>1</v>
      </c>
    </row>
    <row r="2253" spans="1:16" x14ac:dyDescent="0.2">
      <c r="A2253" s="2">
        <v>3204</v>
      </c>
      <c r="B2253" s="2">
        <v>56</v>
      </c>
      <c r="C2253" s="6">
        <v>77.6905</v>
      </c>
      <c r="D2253" s="6">
        <v>55.49088888888889</v>
      </c>
      <c r="E2253" s="6">
        <v>50.027784543946083</v>
      </c>
      <c r="F2253" s="2">
        <v>0</v>
      </c>
      <c r="H2253">
        <f t="shared" si="192"/>
        <v>322.30950000000001</v>
      </c>
      <c r="I2253">
        <f t="shared" si="192"/>
        <v>772.30949999999996</v>
      </c>
      <c r="J2253">
        <f t="shared" si="192"/>
        <v>1165.3095000000001</v>
      </c>
      <c r="K2253">
        <f t="shared" si="192"/>
        <v>1680.3095000000001</v>
      </c>
      <c r="L2253">
        <f t="shared" si="192"/>
        <v>2372.3094999999998</v>
      </c>
      <c r="M2253" s="11">
        <f t="shared" si="193"/>
        <v>77.6905</v>
      </c>
      <c r="N2253">
        <f t="shared" si="195"/>
        <v>322.30950000000001</v>
      </c>
      <c r="O2253" s="2">
        <f t="shared" si="196"/>
        <v>1</v>
      </c>
      <c r="P2253" s="2">
        <f t="shared" si="194"/>
        <v>0</v>
      </c>
    </row>
    <row r="2254" spans="1:16" x14ac:dyDescent="0.2">
      <c r="A2254" s="2">
        <v>3205</v>
      </c>
      <c r="B2254" s="2">
        <v>32</v>
      </c>
      <c r="C2254" s="6">
        <v>300.56650000000002</v>
      </c>
      <c r="D2254" s="6">
        <v>279.58333333333331</v>
      </c>
      <c r="E2254" s="6">
        <v>188.68672866933338</v>
      </c>
      <c r="F2254" s="2">
        <v>0</v>
      </c>
      <c r="H2254">
        <f t="shared" si="192"/>
        <v>99.433499999999981</v>
      </c>
      <c r="I2254">
        <f t="shared" si="192"/>
        <v>549.43349999999998</v>
      </c>
      <c r="J2254">
        <f t="shared" si="192"/>
        <v>942.43349999999998</v>
      </c>
      <c r="K2254">
        <f t="shared" si="192"/>
        <v>1457.4335000000001</v>
      </c>
      <c r="L2254">
        <f t="shared" si="192"/>
        <v>2149.4335000000001</v>
      </c>
      <c r="M2254" s="11">
        <f t="shared" si="193"/>
        <v>300.56650000000002</v>
      </c>
      <c r="N2254">
        <f t="shared" si="195"/>
        <v>99.433499999999981</v>
      </c>
      <c r="O2254" s="2">
        <f t="shared" si="196"/>
        <v>1</v>
      </c>
      <c r="P2254" s="2">
        <f t="shared" si="194"/>
        <v>0</v>
      </c>
    </row>
    <row r="2255" spans="1:16" x14ac:dyDescent="0.2">
      <c r="A2255" s="2">
        <v>3206</v>
      </c>
      <c r="B2255" s="2">
        <v>35</v>
      </c>
      <c r="C2255" s="6">
        <v>219.95875000000001</v>
      </c>
      <c r="D2255" s="6">
        <v>127.14933333333333</v>
      </c>
      <c r="E2255" s="6">
        <v>265.35460017589736</v>
      </c>
      <c r="F2255" s="2">
        <v>0</v>
      </c>
      <c r="H2255">
        <f t="shared" si="192"/>
        <v>180.04124999999999</v>
      </c>
      <c r="I2255">
        <f t="shared" si="192"/>
        <v>630.04124999999999</v>
      </c>
      <c r="J2255">
        <f t="shared" si="192"/>
        <v>1023.04125</v>
      </c>
      <c r="K2255">
        <f t="shared" si="192"/>
        <v>1538.04125</v>
      </c>
      <c r="L2255">
        <f t="shared" si="192"/>
        <v>2230.0412500000002</v>
      </c>
      <c r="M2255" s="11">
        <f t="shared" si="193"/>
        <v>219.95875000000001</v>
      </c>
      <c r="N2255">
        <f t="shared" si="195"/>
        <v>180.04124999999999</v>
      </c>
      <c r="O2255" s="2">
        <f t="shared" si="196"/>
        <v>1</v>
      </c>
      <c r="P2255" s="2">
        <f t="shared" si="194"/>
        <v>0</v>
      </c>
    </row>
    <row r="2256" spans="1:16" x14ac:dyDescent="0.2">
      <c r="A2256" s="2">
        <v>3207</v>
      </c>
      <c r="B2256" s="2">
        <v>42</v>
      </c>
      <c r="C2256" s="6">
        <v>850.22074999999995</v>
      </c>
      <c r="D2256" s="6">
        <v>1118.9797777777778</v>
      </c>
      <c r="E2256" s="6">
        <v>375.91581246948186</v>
      </c>
      <c r="F2256" s="2">
        <v>0</v>
      </c>
      <c r="H2256">
        <f t="shared" si="192"/>
        <v>450.22074999999995</v>
      </c>
      <c r="I2256">
        <f t="shared" si="192"/>
        <v>0.22074999999995271</v>
      </c>
      <c r="J2256">
        <f t="shared" si="192"/>
        <v>392.77925000000005</v>
      </c>
      <c r="K2256">
        <f t="shared" si="192"/>
        <v>907.77925000000005</v>
      </c>
      <c r="L2256">
        <f t="shared" si="192"/>
        <v>1599.77925</v>
      </c>
      <c r="M2256" s="11">
        <f t="shared" si="193"/>
        <v>850.22074999999995</v>
      </c>
      <c r="N2256">
        <f t="shared" si="195"/>
        <v>0.22074999999995271</v>
      </c>
      <c r="O2256" s="2">
        <f t="shared" si="196"/>
        <v>2</v>
      </c>
      <c r="P2256" s="2">
        <f t="shared" si="194"/>
        <v>0</v>
      </c>
    </row>
    <row r="2257" spans="1:16" x14ac:dyDescent="0.2">
      <c r="A2257" s="2">
        <v>3208</v>
      </c>
      <c r="B2257" s="2">
        <v>62</v>
      </c>
      <c r="C2257" s="6">
        <v>905.63125000000002</v>
      </c>
      <c r="D2257" s="6">
        <v>691.62711111111116</v>
      </c>
      <c r="E2257" s="6">
        <v>598.27648458964461</v>
      </c>
      <c r="F2257" s="2">
        <v>0</v>
      </c>
      <c r="H2257">
        <f t="shared" si="192"/>
        <v>505.63125000000002</v>
      </c>
      <c r="I2257">
        <f t="shared" si="192"/>
        <v>55.631250000000023</v>
      </c>
      <c r="J2257">
        <f t="shared" si="192"/>
        <v>337.36874999999998</v>
      </c>
      <c r="K2257">
        <f t="shared" si="192"/>
        <v>852.36874999999998</v>
      </c>
      <c r="L2257">
        <f t="shared" si="192"/>
        <v>1544.3687500000001</v>
      </c>
      <c r="M2257" s="11">
        <f t="shared" si="193"/>
        <v>905.63125000000002</v>
      </c>
      <c r="N2257">
        <f t="shared" si="195"/>
        <v>55.631250000000023</v>
      </c>
      <c r="O2257" s="2">
        <f t="shared" si="196"/>
        <v>2</v>
      </c>
      <c r="P2257" s="2">
        <f t="shared" si="194"/>
        <v>0</v>
      </c>
    </row>
    <row r="2258" spans="1:16" x14ac:dyDescent="0.2">
      <c r="A2258" s="2">
        <v>3209</v>
      </c>
      <c r="B2258" s="2">
        <v>53</v>
      </c>
      <c r="C2258" s="6">
        <v>168.06424999999999</v>
      </c>
      <c r="D2258" s="6">
        <v>103.82111111111111</v>
      </c>
      <c r="E2258" s="6">
        <v>119.30277155826029</v>
      </c>
      <c r="F2258" s="2">
        <v>0</v>
      </c>
      <c r="H2258">
        <f t="shared" si="192"/>
        <v>231.93575000000001</v>
      </c>
      <c r="I2258">
        <f t="shared" si="192"/>
        <v>681.93574999999998</v>
      </c>
      <c r="J2258">
        <f t="shared" si="192"/>
        <v>1074.9357500000001</v>
      </c>
      <c r="K2258">
        <f t="shared" si="192"/>
        <v>1589.9357500000001</v>
      </c>
      <c r="L2258">
        <f t="shared" si="192"/>
        <v>2281.9357500000001</v>
      </c>
      <c r="M2258" s="11">
        <f t="shared" si="193"/>
        <v>168.06424999999999</v>
      </c>
      <c r="N2258">
        <f t="shared" si="195"/>
        <v>231.93575000000001</v>
      </c>
      <c r="O2258" s="2">
        <f t="shared" si="196"/>
        <v>1</v>
      </c>
      <c r="P2258" s="2">
        <f t="shared" si="194"/>
        <v>0</v>
      </c>
    </row>
    <row r="2259" spans="1:16" x14ac:dyDescent="0.2">
      <c r="A2259" s="2">
        <v>3210</v>
      </c>
      <c r="B2259" s="2">
        <v>69</v>
      </c>
      <c r="C2259" s="6">
        <v>26.120999999999999</v>
      </c>
      <c r="D2259" s="6">
        <v>28.152000000000001</v>
      </c>
      <c r="E2259" s="6">
        <v>15.970152941546095</v>
      </c>
      <c r="F2259" s="2">
        <v>0</v>
      </c>
      <c r="H2259">
        <f t="shared" si="192"/>
        <v>373.87900000000002</v>
      </c>
      <c r="I2259">
        <f t="shared" si="192"/>
        <v>823.87900000000002</v>
      </c>
      <c r="J2259">
        <f t="shared" si="192"/>
        <v>1216.8789999999999</v>
      </c>
      <c r="K2259">
        <f t="shared" si="192"/>
        <v>1731.8789999999999</v>
      </c>
      <c r="L2259">
        <f t="shared" si="192"/>
        <v>2423.8789999999999</v>
      </c>
      <c r="M2259" s="11">
        <f t="shared" si="193"/>
        <v>26.120999999999999</v>
      </c>
      <c r="N2259">
        <f t="shared" si="195"/>
        <v>373.87900000000002</v>
      </c>
      <c r="O2259" s="2">
        <f t="shared" si="196"/>
        <v>1</v>
      </c>
      <c r="P2259" s="2">
        <f t="shared" si="194"/>
        <v>0</v>
      </c>
    </row>
    <row r="2260" spans="1:16" x14ac:dyDescent="0.2">
      <c r="A2260" s="2">
        <v>3213</v>
      </c>
      <c r="B2260" s="2">
        <v>41</v>
      </c>
      <c r="C2260" s="6">
        <v>188.94200000000001</v>
      </c>
      <c r="D2260" s="6">
        <v>159.66844444444445</v>
      </c>
      <c r="E2260" s="6">
        <v>150.72667841733943</v>
      </c>
      <c r="F2260" s="2">
        <v>0</v>
      </c>
      <c r="H2260">
        <f t="shared" ref="H2260:L2310" si="197">+ABS(H$2-$M2260)</f>
        <v>211.05799999999999</v>
      </c>
      <c r="I2260">
        <f t="shared" si="197"/>
        <v>661.05799999999999</v>
      </c>
      <c r="J2260">
        <f t="shared" si="197"/>
        <v>1054.058</v>
      </c>
      <c r="K2260">
        <f t="shared" si="197"/>
        <v>1569.058</v>
      </c>
      <c r="L2260">
        <f t="shared" si="197"/>
        <v>2261.058</v>
      </c>
      <c r="M2260" s="11">
        <f t="shared" si="193"/>
        <v>188.94200000000001</v>
      </c>
      <c r="N2260">
        <f t="shared" si="195"/>
        <v>211.05799999999999</v>
      </c>
      <c r="O2260" s="2">
        <f t="shared" si="196"/>
        <v>1</v>
      </c>
      <c r="P2260" s="2">
        <f t="shared" si="194"/>
        <v>0</v>
      </c>
    </row>
    <row r="2261" spans="1:16" x14ac:dyDescent="0.2">
      <c r="A2261" s="2">
        <v>3214</v>
      </c>
      <c r="B2261" s="2">
        <v>53</v>
      </c>
      <c r="C2261" s="6">
        <v>727.45425</v>
      </c>
      <c r="D2261" s="6">
        <v>917.07555555555552</v>
      </c>
      <c r="E2261" s="6">
        <v>336.23115938715819</v>
      </c>
      <c r="F2261" s="2">
        <v>1</v>
      </c>
      <c r="H2261">
        <f t="shared" si="197"/>
        <v>327.45425</v>
      </c>
      <c r="I2261">
        <f t="shared" si="197"/>
        <v>122.54575</v>
      </c>
      <c r="J2261">
        <f t="shared" si="197"/>
        <v>515.54575</v>
      </c>
      <c r="K2261">
        <f t="shared" si="197"/>
        <v>1030.54575</v>
      </c>
      <c r="L2261">
        <f t="shared" si="197"/>
        <v>1722.54575</v>
      </c>
      <c r="M2261" s="11">
        <f t="shared" si="193"/>
        <v>727.45425</v>
      </c>
      <c r="N2261">
        <f t="shared" si="195"/>
        <v>122.54575</v>
      </c>
      <c r="O2261" s="2">
        <f t="shared" si="196"/>
        <v>2</v>
      </c>
      <c r="P2261" s="2">
        <f t="shared" si="194"/>
        <v>1</v>
      </c>
    </row>
    <row r="2262" spans="1:16" x14ac:dyDescent="0.2">
      <c r="A2262" s="2">
        <v>3216</v>
      </c>
      <c r="B2262" s="2">
        <v>30</v>
      </c>
      <c r="C2262" s="6">
        <v>726.79150000000004</v>
      </c>
      <c r="D2262" s="6">
        <v>657.0675555555556</v>
      </c>
      <c r="E2262" s="6">
        <v>588.96063083885031</v>
      </c>
      <c r="F2262" s="2">
        <v>0</v>
      </c>
      <c r="H2262">
        <f t="shared" si="197"/>
        <v>326.79150000000004</v>
      </c>
      <c r="I2262">
        <f t="shared" si="197"/>
        <v>123.20849999999996</v>
      </c>
      <c r="J2262">
        <f t="shared" si="197"/>
        <v>516.20849999999996</v>
      </c>
      <c r="K2262">
        <f t="shared" si="197"/>
        <v>1031.2085</v>
      </c>
      <c r="L2262">
        <f t="shared" si="197"/>
        <v>1723.2085</v>
      </c>
      <c r="M2262" s="11">
        <f t="shared" si="193"/>
        <v>726.79150000000004</v>
      </c>
      <c r="N2262">
        <f t="shared" si="195"/>
        <v>123.20849999999996</v>
      </c>
      <c r="O2262" s="2">
        <f t="shared" si="196"/>
        <v>2</v>
      </c>
      <c r="P2262" s="2">
        <f t="shared" si="194"/>
        <v>0</v>
      </c>
    </row>
    <row r="2263" spans="1:16" x14ac:dyDescent="0.2">
      <c r="A2263" s="2">
        <v>3217</v>
      </c>
      <c r="B2263" s="2">
        <v>49</v>
      </c>
      <c r="C2263" s="6">
        <v>738.50649999999996</v>
      </c>
      <c r="D2263" s="6">
        <v>364.00844444444442</v>
      </c>
      <c r="E2263" s="6">
        <v>1192.1062572569915</v>
      </c>
      <c r="F2263" s="2">
        <v>1</v>
      </c>
      <c r="H2263">
        <f t="shared" si="197"/>
        <v>338.50649999999996</v>
      </c>
      <c r="I2263">
        <f t="shared" si="197"/>
        <v>111.49350000000004</v>
      </c>
      <c r="J2263">
        <f t="shared" si="197"/>
        <v>504.49350000000004</v>
      </c>
      <c r="K2263">
        <f t="shared" si="197"/>
        <v>1019.4935</v>
      </c>
      <c r="L2263">
        <f t="shared" si="197"/>
        <v>1711.4935</v>
      </c>
      <c r="M2263" s="11">
        <f t="shared" si="193"/>
        <v>738.50649999999996</v>
      </c>
      <c r="N2263">
        <f t="shared" si="195"/>
        <v>111.49350000000004</v>
      </c>
      <c r="O2263" s="2">
        <f t="shared" si="196"/>
        <v>2</v>
      </c>
      <c r="P2263" s="2">
        <f t="shared" si="194"/>
        <v>1</v>
      </c>
    </row>
    <row r="2264" spans="1:16" x14ac:dyDescent="0.2">
      <c r="A2264" s="2">
        <v>3218</v>
      </c>
      <c r="B2264" s="2">
        <v>33</v>
      </c>
      <c r="C2264" s="6">
        <v>1302.2629999999999</v>
      </c>
      <c r="D2264" s="6">
        <v>689.16266666666672</v>
      </c>
      <c r="E2264" s="6">
        <v>1733.3675159120028</v>
      </c>
      <c r="F2264" s="2">
        <v>1</v>
      </c>
      <c r="H2264">
        <f t="shared" si="197"/>
        <v>902.26299999999992</v>
      </c>
      <c r="I2264">
        <f t="shared" si="197"/>
        <v>452.26299999999992</v>
      </c>
      <c r="J2264">
        <f t="shared" si="197"/>
        <v>59.26299999999992</v>
      </c>
      <c r="K2264">
        <f t="shared" si="197"/>
        <v>455.73700000000008</v>
      </c>
      <c r="L2264">
        <f t="shared" si="197"/>
        <v>1147.7370000000001</v>
      </c>
      <c r="M2264" s="11">
        <f t="shared" si="193"/>
        <v>1302.2629999999999</v>
      </c>
      <c r="N2264">
        <f t="shared" si="195"/>
        <v>59.26299999999992</v>
      </c>
      <c r="O2264" s="2">
        <f t="shared" si="196"/>
        <v>3</v>
      </c>
      <c r="P2264" s="2">
        <f t="shared" si="194"/>
        <v>1</v>
      </c>
    </row>
    <row r="2265" spans="1:16" x14ac:dyDescent="0.2">
      <c r="A2265" s="2">
        <v>3219</v>
      </c>
      <c r="B2265" s="2">
        <v>29</v>
      </c>
      <c r="C2265" s="6">
        <v>1231.4124999999999</v>
      </c>
      <c r="D2265" s="6">
        <v>821.36155555555558</v>
      </c>
      <c r="E2265" s="6">
        <v>1518.3299940091476</v>
      </c>
      <c r="F2265" s="2">
        <v>1</v>
      </c>
      <c r="H2265">
        <f t="shared" si="197"/>
        <v>831.41249999999991</v>
      </c>
      <c r="I2265">
        <f t="shared" si="197"/>
        <v>381.41249999999991</v>
      </c>
      <c r="J2265">
        <f t="shared" si="197"/>
        <v>11.587500000000091</v>
      </c>
      <c r="K2265">
        <f t="shared" si="197"/>
        <v>526.58750000000009</v>
      </c>
      <c r="L2265">
        <f t="shared" si="197"/>
        <v>1218.5875000000001</v>
      </c>
      <c r="M2265" s="11">
        <f t="shared" si="193"/>
        <v>1231.4124999999999</v>
      </c>
      <c r="N2265">
        <f t="shared" si="195"/>
        <v>11.587500000000091</v>
      </c>
      <c r="O2265" s="2">
        <f t="shared" si="196"/>
        <v>3</v>
      </c>
      <c r="P2265" s="2">
        <f t="shared" si="194"/>
        <v>1</v>
      </c>
    </row>
    <row r="2266" spans="1:16" x14ac:dyDescent="0.2">
      <c r="A2266" s="2">
        <v>3220</v>
      </c>
      <c r="B2266" s="2">
        <v>36</v>
      </c>
      <c r="C2266" s="6">
        <v>784.41650000000004</v>
      </c>
      <c r="D2266" s="6">
        <v>775.93088888888894</v>
      </c>
      <c r="E2266" s="6">
        <v>650.32162288728387</v>
      </c>
      <c r="F2266" s="2">
        <v>1</v>
      </c>
      <c r="H2266">
        <f t="shared" si="197"/>
        <v>384.41650000000004</v>
      </c>
      <c r="I2266">
        <f t="shared" si="197"/>
        <v>65.583499999999958</v>
      </c>
      <c r="J2266">
        <f t="shared" si="197"/>
        <v>458.58349999999996</v>
      </c>
      <c r="K2266">
        <f t="shared" si="197"/>
        <v>973.58349999999996</v>
      </c>
      <c r="L2266">
        <f t="shared" si="197"/>
        <v>1665.5835</v>
      </c>
      <c r="M2266" s="11">
        <f t="shared" si="193"/>
        <v>784.41650000000004</v>
      </c>
      <c r="N2266">
        <f t="shared" si="195"/>
        <v>65.583499999999958</v>
      </c>
      <c r="O2266" s="2">
        <f t="shared" si="196"/>
        <v>2</v>
      </c>
      <c r="P2266" s="2">
        <f t="shared" si="194"/>
        <v>1</v>
      </c>
    </row>
    <row r="2267" spans="1:16" x14ac:dyDescent="0.2">
      <c r="A2267" s="2">
        <v>3221</v>
      </c>
      <c r="B2267" s="2">
        <v>29</v>
      </c>
      <c r="C2267" s="6">
        <v>733.601</v>
      </c>
      <c r="D2267" s="6">
        <v>463.11977777777776</v>
      </c>
      <c r="E2267" s="6">
        <v>970.88534370368166</v>
      </c>
      <c r="F2267" s="2">
        <v>1</v>
      </c>
      <c r="H2267">
        <f t="shared" si="197"/>
        <v>333.601</v>
      </c>
      <c r="I2267">
        <f t="shared" si="197"/>
        <v>116.399</v>
      </c>
      <c r="J2267">
        <f t="shared" si="197"/>
        <v>509.399</v>
      </c>
      <c r="K2267">
        <f t="shared" si="197"/>
        <v>1024.3989999999999</v>
      </c>
      <c r="L2267">
        <f t="shared" si="197"/>
        <v>1716.3989999999999</v>
      </c>
      <c r="M2267" s="11">
        <f t="shared" si="193"/>
        <v>733.601</v>
      </c>
      <c r="N2267">
        <f t="shared" si="195"/>
        <v>116.399</v>
      </c>
      <c r="O2267" s="2">
        <f t="shared" si="196"/>
        <v>2</v>
      </c>
      <c r="P2267" s="2">
        <f t="shared" si="194"/>
        <v>1</v>
      </c>
    </row>
    <row r="2268" spans="1:16" x14ac:dyDescent="0.2">
      <c r="A2268" s="2">
        <v>3222</v>
      </c>
      <c r="B2268" s="2">
        <v>29</v>
      </c>
      <c r="C2268" s="6">
        <v>821.71474999999998</v>
      </c>
      <c r="D2268" s="6">
        <v>1092.7891111111112</v>
      </c>
      <c r="E2268" s="6">
        <v>358.82098007487781</v>
      </c>
      <c r="F2268" s="2">
        <v>1</v>
      </c>
      <c r="H2268">
        <f t="shared" si="197"/>
        <v>421.71474999999998</v>
      </c>
      <c r="I2268">
        <f t="shared" si="197"/>
        <v>28.285250000000019</v>
      </c>
      <c r="J2268">
        <f t="shared" si="197"/>
        <v>421.28525000000002</v>
      </c>
      <c r="K2268">
        <f t="shared" si="197"/>
        <v>936.28525000000002</v>
      </c>
      <c r="L2268">
        <f t="shared" si="197"/>
        <v>1628.2852499999999</v>
      </c>
      <c r="M2268" s="11">
        <f t="shared" si="193"/>
        <v>821.71474999999998</v>
      </c>
      <c r="N2268">
        <f t="shared" si="195"/>
        <v>28.285250000000019</v>
      </c>
      <c r="O2268" s="2">
        <f t="shared" si="196"/>
        <v>2</v>
      </c>
      <c r="P2268" s="2">
        <f t="shared" si="194"/>
        <v>1</v>
      </c>
    </row>
    <row r="2269" spans="1:16" x14ac:dyDescent="0.2">
      <c r="A2269" s="2">
        <v>3224</v>
      </c>
      <c r="B2269" s="2">
        <v>34</v>
      </c>
      <c r="C2269" s="6">
        <v>851.96775000000002</v>
      </c>
      <c r="D2269" s="6">
        <v>551.55644444444442</v>
      </c>
      <c r="E2269" s="6">
        <v>751.23169763021872</v>
      </c>
      <c r="F2269" s="2">
        <v>0</v>
      </c>
      <c r="H2269">
        <f t="shared" si="197"/>
        <v>451.96775000000002</v>
      </c>
      <c r="I2269">
        <f t="shared" si="197"/>
        <v>1.9677500000000236</v>
      </c>
      <c r="J2269">
        <f t="shared" si="197"/>
        <v>391.03224999999998</v>
      </c>
      <c r="K2269">
        <f t="shared" si="197"/>
        <v>906.03224999999998</v>
      </c>
      <c r="L2269">
        <f t="shared" si="197"/>
        <v>1598.03225</v>
      </c>
      <c r="M2269" s="11">
        <f t="shared" si="193"/>
        <v>851.96775000000002</v>
      </c>
      <c r="N2269">
        <f t="shared" si="195"/>
        <v>1.9677500000000236</v>
      </c>
      <c r="O2269" s="2">
        <f t="shared" si="196"/>
        <v>2</v>
      </c>
      <c r="P2269" s="2">
        <f t="shared" si="194"/>
        <v>0</v>
      </c>
    </row>
    <row r="2270" spans="1:16" x14ac:dyDescent="0.2">
      <c r="A2270" s="2">
        <v>3226</v>
      </c>
      <c r="B2270" s="2">
        <v>37</v>
      </c>
      <c r="C2270" s="6">
        <v>766.40949999999998</v>
      </c>
      <c r="D2270" s="6">
        <v>928.09577777777781</v>
      </c>
      <c r="E2270" s="6">
        <v>474.10641213427493</v>
      </c>
      <c r="F2270" s="2">
        <v>1</v>
      </c>
      <c r="H2270">
        <f t="shared" si="197"/>
        <v>366.40949999999998</v>
      </c>
      <c r="I2270">
        <f t="shared" si="197"/>
        <v>83.59050000000002</v>
      </c>
      <c r="J2270">
        <f t="shared" si="197"/>
        <v>476.59050000000002</v>
      </c>
      <c r="K2270">
        <f t="shared" si="197"/>
        <v>991.59050000000002</v>
      </c>
      <c r="L2270">
        <f t="shared" si="197"/>
        <v>1683.5905</v>
      </c>
      <c r="M2270" s="11">
        <f t="shared" si="193"/>
        <v>766.40949999999998</v>
      </c>
      <c r="N2270">
        <f t="shared" si="195"/>
        <v>83.59050000000002</v>
      </c>
      <c r="O2270" s="2">
        <f t="shared" si="196"/>
        <v>2</v>
      </c>
      <c r="P2270" s="2">
        <f t="shared" si="194"/>
        <v>1</v>
      </c>
    </row>
    <row r="2271" spans="1:16" x14ac:dyDescent="0.2">
      <c r="A2271" s="2">
        <v>3228</v>
      </c>
      <c r="B2271" s="2">
        <v>24</v>
      </c>
      <c r="C2271" s="6">
        <v>1215.1704999999999</v>
      </c>
      <c r="D2271" s="6">
        <v>1388.1562222222221</v>
      </c>
      <c r="E2271" s="6">
        <v>659.66918740230858</v>
      </c>
      <c r="F2271" s="2">
        <v>1</v>
      </c>
      <c r="H2271">
        <f t="shared" si="197"/>
        <v>815.17049999999995</v>
      </c>
      <c r="I2271">
        <f t="shared" si="197"/>
        <v>365.17049999999995</v>
      </c>
      <c r="J2271">
        <f t="shared" si="197"/>
        <v>27.829500000000053</v>
      </c>
      <c r="K2271">
        <f t="shared" si="197"/>
        <v>542.82950000000005</v>
      </c>
      <c r="L2271">
        <f t="shared" si="197"/>
        <v>1234.8295000000001</v>
      </c>
      <c r="M2271" s="11">
        <f t="shared" si="193"/>
        <v>1215.1704999999999</v>
      </c>
      <c r="N2271">
        <f t="shared" si="195"/>
        <v>27.829500000000053</v>
      </c>
      <c r="O2271" s="2">
        <f t="shared" si="196"/>
        <v>3</v>
      </c>
      <c r="P2271" s="2">
        <f t="shared" si="194"/>
        <v>1</v>
      </c>
    </row>
    <row r="2272" spans="1:16" x14ac:dyDescent="0.2">
      <c r="A2272" s="2">
        <v>3229</v>
      </c>
      <c r="B2272" s="2">
        <v>31</v>
      </c>
      <c r="C2272" s="6">
        <v>437.78125</v>
      </c>
      <c r="D2272" s="6">
        <v>261.56066666666669</v>
      </c>
      <c r="E2272" s="6">
        <v>331.37761577065032</v>
      </c>
      <c r="F2272" s="2">
        <v>1</v>
      </c>
      <c r="H2272">
        <f t="shared" si="197"/>
        <v>37.78125</v>
      </c>
      <c r="I2272">
        <f t="shared" si="197"/>
        <v>412.21875</v>
      </c>
      <c r="J2272">
        <f t="shared" si="197"/>
        <v>805.21875</v>
      </c>
      <c r="K2272">
        <f t="shared" si="197"/>
        <v>1320.21875</v>
      </c>
      <c r="L2272">
        <f t="shared" si="197"/>
        <v>2012.21875</v>
      </c>
      <c r="M2272" s="11">
        <f t="shared" si="193"/>
        <v>437.78125</v>
      </c>
      <c r="N2272">
        <f t="shared" si="195"/>
        <v>37.78125</v>
      </c>
      <c r="O2272" s="2">
        <f t="shared" si="196"/>
        <v>1</v>
      </c>
      <c r="P2272" s="2">
        <f t="shared" si="194"/>
        <v>1</v>
      </c>
    </row>
    <row r="2273" spans="1:16" x14ac:dyDescent="0.2">
      <c r="A2273" s="2">
        <v>3230</v>
      </c>
      <c r="B2273" s="2">
        <v>49</v>
      </c>
      <c r="C2273" s="6">
        <v>1059.3969999999999</v>
      </c>
      <c r="D2273" s="6">
        <v>862.25466666666671</v>
      </c>
      <c r="E2273" s="6">
        <v>733.35914806244864</v>
      </c>
      <c r="F2273" s="2">
        <v>1</v>
      </c>
      <c r="H2273">
        <f t="shared" si="197"/>
        <v>659.39699999999993</v>
      </c>
      <c r="I2273">
        <f t="shared" si="197"/>
        <v>209.39699999999993</v>
      </c>
      <c r="J2273">
        <f t="shared" si="197"/>
        <v>183.60300000000007</v>
      </c>
      <c r="K2273">
        <f t="shared" si="197"/>
        <v>698.60300000000007</v>
      </c>
      <c r="L2273">
        <f t="shared" si="197"/>
        <v>1390.6030000000001</v>
      </c>
      <c r="M2273" s="11">
        <f t="shared" si="193"/>
        <v>1059.3969999999999</v>
      </c>
      <c r="N2273">
        <f t="shared" si="195"/>
        <v>183.60300000000007</v>
      </c>
      <c r="O2273" s="2">
        <f t="shared" si="196"/>
        <v>3</v>
      </c>
      <c r="P2273" s="2">
        <f t="shared" si="194"/>
        <v>1</v>
      </c>
    </row>
    <row r="2274" spans="1:16" x14ac:dyDescent="0.2">
      <c r="A2274" s="2">
        <v>3231</v>
      </c>
      <c r="B2274" s="2">
        <v>29</v>
      </c>
      <c r="C2274" s="6">
        <v>299.41424999999998</v>
      </c>
      <c r="D2274" s="6">
        <v>143.8328888888889</v>
      </c>
      <c r="E2274" s="6">
        <v>315.23905668214906</v>
      </c>
      <c r="F2274" s="2">
        <v>0</v>
      </c>
      <c r="H2274">
        <f t="shared" si="197"/>
        <v>100.58575000000002</v>
      </c>
      <c r="I2274">
        <f t="shared" si="197"/>
        <v>550.58574999999996</v>
      </c>
      <c r="J2274">
        <f t="shared" si="197"/>
        <v>943.58574999999996</v>
      </c>
      <c r="K2274">
        <f t="shared" si="197"/>
        <v>1458.58575</v>
      </c>
      <c r="L2274">
        <f t="shared" si="197"/>
        <v>2150.5857500000002</v>
      </c>
      <c r="M2274" s="11">
        <f t="shared" si="193"/>
        <v>299.41424999999998</v>
      </c>
      <c r="N2274">
        <f t="shared" si="195"/>
        <v>100.58575000000002</v>
      </c>
      <c r="O2274" s="2">
        <f t="shared" si="196"/>
        <v>1</v>
      </c>
      <c r="P2274" s="2">
        <f t="shared" si="194"/>
        <v>0</v>
      </c>
    </row>
    <row r="2275" spans="1:16" x14ac:dyDescent="0.2">
      <c r="A2275" s="2">
        <v>3232</v>
      </c>
      <c r="B2275" s="2">
        <v>32</v>
      </c>
      <c r="C2275" s="6">
        <v>362.13974999999999</v>
      </c>
      <c r="D2275" s="6">
        <v>459.44111111111113</v>
      </c>
      <c r="E2275" s="6">
        <v>258.59514546488612</v>
      </c>
      <c r="F2275" s="2">
        <v>1</v>
      </c>
      <c r="H2275">
        <f t="shared" si="197"/>
        <v>37.860250000000008</v>
      </c>
      <c r="I2275">
        <f t="shared" si="197"/>
        <v>487.86025000000001</v>
      </c>
      <c r="J2275">
        <f t="shared" si="197"/>
        <v>880.86024999999995</v>
      </c>
      <c r="K2275">
        <f t="shared" si="197"/>
        <v>1395.86025</v>
      </c>
      <c r="L2275">
        <f t="shared" si="197"/>
        <v>2087.8602500000002</v>
      </c>
      <c r="M2275" s="11">
        <f t="shared" si="193"/>
        <v>362.13974999999999</v>
      </c>
      <c r="N2275">
        <f t="shared" si="195"/>
        <v>37.860250000000008</v>
      </c>
      <c r="O2275" s="2">
        <f t="shared" si="196"/>
        <v>1</v>
      </c>
      <c r="P2275" s="2">
        <f t="shared" si="194"/>
        <v>1</v>
      </c>
    </row>
    <row r="2276" spans="1:16" x14ac:dyDescent="0.2">
      <c r="A2276" s="2">
        <v>3233</v>
      </c>
      <c r="B2276" s="2">
        <v>35</v>
      </c>
      <c r="C2276" s="6">
        <v>6.4829999999999997</v>
      </c>
      <c r="D2276" s="6">
        <v>6.2377777777777776</v>
      </c>
      <c r="E2276" s="6">
        <v>5.1724206580870256</v>
      </c>
      <c r="F2276" s="2">
        <v>0</v>
      </c>
      <c r="H2276">
        <f t="shared" si="197"/>
        <v>393.517</v>
      </c>
      <c r="I2276">
        <f t="shared" si="197"/>
        <v>843.51700000000005</v>
      </c>
      <c r="J2276">
        <f t="shared" si="197"/>
        <v>1236.5170000000001</v>
      </c>
      <c r="K2276">
        <f t="shared" si="197"/>
        <v>1751.5170000000001</v>
      </c>
      <c r="L2276">
        <f t="shared" si="197"/>
        <v>2443.5169999999998</v>
      </c>
      <c r="M2276" s="11">
        <f t="shared" si="193"/>
        <v>6.4829999999999997</v>
      </c>
      <c r="N2276">
        <f t="shared" si="195"/>
        <v>393.517</v>
      </c>
      <c r="O2276" s="2">
        <f t="shared" si="196"/>
        <v>1</v>
      </c>
      <c r="P2276" s="2">
        <f t="shared" si="194"/>
        <v>0</v>
      </c>
    </row>
    <row r="2277" spans="1:16" x14ac:dyDescent="0.2">
      <c r="A2277" s="2">
        <v>3234</v>
      </c>
      <c r="B2277" s="2">
        <v>29</v>
      </c>
      <c r="C2277" s="6">
        <v>402.46525000000003</v>
      </c>
      <c r="D2277" s="6">
        <v>375.46022222222223</v>
      </c>
      <c r="E2277" s="6">
        <v>197.58670174673819</v>
      </c>
      <c r="F2277" s="2">
        <v>1</v>
      </c>
      <c r="H2277">
        <f t="shared" si="197"/>
        <v>2.4652500000000259</v>
      </c>
      <c r="I2277">
        <f t="shared" si="197"/>
        <v>447.53474999999997</v>
      </c>
      <c r="J2277">
        <f t="shared" si="197"/>
        <v>840.53475000000003</v>
      </c>
      <c r="K2277">
        <f t="shared" si="197"/>
        <v>1355.53475</v>
      </c>
      <c r="L2277">
        <f t="shared" si="197"/>
        <v>2047.53475</v>
      </c>
      <c r="M2277" s="11">
        <f t="shared" si="193"/>
        <v>402.46525000000003</v>
      </c>
      <c r="N2277">
        <f t="shared" si="195"/>
        <v>2.4652500000000259</v>
      </c>
      <c r="O2277" s="2">
        <f t="shared" si="196"/>
        <v>1</v>
      </c>
      <c r="P2277" s="2">
        <f t="shared" si="194"/>
        <v>1</v>
      </c>
    </row>
    <row r="2278" spans="1:16" x14ac:dyDescent="0.2">
      <c r="A2278" s="2">
        <v>3236</v>
      </c>
      <c r="B2278" s="2">
        <v>42</v>
      </c>
      <c r="C2278" s="6">
        <v>454.85</v>
      </c>
      <c r="D2278" s="6">
        <v>244.88422222222223</v>
      </c>
      <c r="E2278" s="6">
        <v>420.2238522492338</v>
      </c>
      <c r="F2278" s="2">
        <v>1</v>
      </c>
      <c r="H2278">
        <f t="shared" si="197"/>
        <v>54.850000000000023</v>
      </c>
      <c r="I2278">
        <f t="shared" si="197"/>
        <v>395.15</v>
      </c>
      <c r="J2278">
        <f t="shared" si="197"/>
        <v>788.15</v>
      </c>
      <c r="K2278">
        <f t="shared" si="197"/>
        <v>1303.1500000000001</v>
      </c>
      <c r="L2278">
        <f t="shared" si="197"/>
        <v>1995.15</v>
      </c>
      <c r="M2278" s="11">
        <f t="shared" si="193"/>
        <v>454.85</v>
      </c>
      <c r="N2278">
        <f t="shared" si="195"/>
        <v>54.850000000000023</v>
      </c>
      <c r="O2278" s="2">
        <f t="shared" si="196"/>
        <v>1</v>
      </c>
      <c r="P2278" s="2">
        <f t="shared" si="194"/>
        <v>1</v>
      </c>
    </row>
    <row r="2279" spans="1:16" x14ac:dyDescent="0.2">
      <c r="A2279" s="2">
        <v>3237</v>
      </c>
      <c r="B2279" s="2">
        <v>47</v>
      </c>
      <c r="C2279" s="6">
        <v>548.98524999999995</v>
      </c>
      <c r="D2279" s="6">
        <v>685.59244444444448</v>
      </c>
      <c r="E2279" s="6">
        <v>322.61278515991251</v>
      </c>
      <c r="F2279" s="2">
        <v>0</v>
      </c>
      <c r="H2279">
        <f t="shared" si="197"/>
        <v>148.98524999999995</v>
      </c>
      <c r="I2279">
        <f t="shared" si="197"/>
        <v>301.01475000000005</v>
      </c>
      <c r="J2279">
        <f t="shared" si="197"/>
        <v>694.01475000000005</v>
      </c>
      <c r="K2279">
        <f t="shared" si="197"/>
        <v>1209.01475</v>
      </c>
      <c r="L2279">
        <f t="shared" si="197"/>
        <v>1901.01475</v>
      </c>
      <c r="M2279" s="11">
        <f t="shared" si="193"/>
        <v>548.98524999999995</v>
      </c>
      <c r="N2279">
        <f t="shared" si="195"/>
        <v>148.98524999999995</v>
      </c>
      <c r="O2279" s="2">
        <f t="shared" si="196"/>
        <v>1</v>
      </c>
      <c r="P2279" s="2">
        <f t="shared" si="194"/>
        <v>0</v>
      </c>
    </row>
    <row r="2280" spans="1:16" x14ac:dyDescent="0.2">
      <c r="A2280" s="2">
        <v>3239</v>
      </c>
      <c r="B2280" s="2">
        <v>50</v>
      </c>
      <c r="C2280" s="6">
        <v>152.02574999999999</v>
      </c>
      <c r="D2280" s="6">
        <v>166.66422222222224</v>
      </c>
      <c r="E2280" s="6">
        <v>75.927539872778581</v>
      </c>
      <c r="F2280" s="2">
        <v>0</v>
      </c>
      <c r="H2280">
        <f t="shared" si="197"/>
        <v>247.97425000000001</v>
      </c>
      <c r="I2280">
        <f t="shared" si="197"/>
        <v>697.97424999999998</v>
      </c>
      <c r="J2280">
        <f t="shared" si="197"/>
        <v>1090.97425</v>
      </c>
      <c r="K2280">
        <f t="shared" si="197"/>
        <v>1605.97425</v>
      </c>
      <c r="L2280">
        <f t="shared" si="197"/>
        <v>2297.9742500000002</v>
      </c>
      <c r="M2280" s="11">
        <f t="shared" si="193"/>
        <v>152.02574999999999</v>
      </c>
      <c r="N2280">
        <f t="shared" si="195"/>
        <v>247.97425000000001</v>
      </c>
      <c r="O2280" s="2">
        <f t="shared" si="196"/>
        <v>1</v>
      </c>
      <c r="P2280" s="2">
        <f t="shared" si="194"/>
        <v>0</v>
      </c>
    </row>
    <row r="2281" spans="1:16" x14ac:dyDescent="0.2">
      <c r="A2281" s="2">
        <v>3240</v>
      </c>
      <c r="B2281" s="2">
        <v>25</v>
      </c>
      <c r="C2281" s="6">
        <v>1368.684</v>
      </c>
      <c r="D2281" s="6">
        <v>1331.5611111111111</v>
      </c>
      <c r="E2281" s="6">
        <v>1286.2510829617934</v>
      </c>
      <c r="F2281" s="2">
        <v>1</v>
      </c>
      <c r="H2281">
        <f t="shared" si="197"/>
        <v>968.68399999999997</v>
      </c>
      <c r="I2281">
        <f t="shared" si="197"/>
        <v>518.68399999999997</v>
      </c>
      <c r="J2281">
        <f t="shared" si="197"/>
        <v>125.68399999999997</v>
      </c>
      <c r="K2281">
        <f t="shared" si="197"/>
        <v>389.31600000000003</v>
      </c>
      <c r="L2281">
        <f t="shared" si="197"/>
        <v>1081.316</v>
      </c>
      <c r="M2281" s="11">
        <f t="shared" si="193"/>
        <v>1368.684</v>
      </c>
      <c r="N2281">
        <f t="shared" si="195"/>
        <v>125.68399999999997</v>
      </c>
      <c r="O2281" s="2">
        <f t="shared" si="196"/>
        <v>3</v>
      </c>
      <c r="P2281" s="2">
        <f t="shared" si="194"/>
        <v>1</v>
      </c>
    </row>
    <row r="2282" spans="1:16" x14ac:dyDescent="0.2">
      <c r="A2282" s="2">
        <v>3241</v>
      </c>
      <c r="B2282" s="2">
        <v>24</v>
      </c>
      <c r="C2282" s="6">
        <v>930.99300000000005</v>
      </c>
      <c r="D2282" s="6">
        <v>542.34733333333338</v>
      </c>
      <c r="E2282" s="6">
        <v>906.97679565627868</v>
      </c>
      <c r="F2282" s="2">
        <v>1</v>
      </c>
      <c r="H2282">
        <f t="shared" si="197"/>
        <v>530.99300000000005</v>
      </c>
      <c r="I2282">
        <f t="shared" si="197"/>
        <v>80.993000000000052</v>
      </c>
      <c r="J2282">
        <f t="shared" si="197"/>
        <v>312.00699999999995</v>
      </c>
      <c r="K2282">
        <f t="shared" si="197"/>
        <v>827.00699999999995</v>
      </c>
      <c r="L2282">
        <f t="shared" si="197"/>
        <v>1519.0070000000001</v>
      </c>
      <c r="M2282" s="11">
        <f t="shared" si="193"/>
        <v>930.99300000000005</v>
      </c>
      <c r="N2282">
        <f t="shared" si="195"/>
        <v>80.993000000000052</v>
      </c>
      <c r="O2282" s="2">
        <f t="shared" si="196"/>
        <v>2</v>
      </c>
      <c r="P2282" s="2">
        <f t="shared" si="194"/>
        <v>1</v>
      </c>
    </row>
    <row r="2283" spans="1:16" x14ac:dyDescent="0.2">
      <c r="A2283" s="2">
        <v>3242</v>
      </c>
      <c r="B2283" s="2">
        <v>37</v>
      </c>
      <c r="C2283" s="6">
        <v>1204.329</v>
      </c>
      <c r="D2283" s="6">
        <v>663.58888888888885</v>
      </c>
      <c r="E2283" s="6">
        <v>1367.6548394006918</v>
      </c>
      <c r="F2283" s="2">
        <v>1</v>
      </c>
      <c r="H2283">
        <f t="shared" si="197"/>
        <v>804.32899999999995</v>
      </c>
      <c r="I2283">
        <f t="shared" si="197"/>
        <v>354.32899999999995</v>
      </c>
      <c r="J2283">
        <f t="shared" si="197"/>
        <v>38.671000000000049</v>
      </c>
      <c r="K2283">
        <f t="shared" si="197"/>
        <v>553.67100000000005</v>
      </c>
      <c r="L2283">
        <f t="shared" si="197"/>
        <v>1245.671</v>
      </c>
      <c r="M2283" s="11">
        <f t="shared" si="193"/>
        <v>1204.329</v>
      </c>
      <c r="N2283">
        <f t="shared" si="195"/>
        <v>38.671000000000049</v>
      </c>
      <c r="O2283" s="2">
        <f t="shared" si="196"/>
        <v>3</v>
      </c>
      <c r="P2283" s="2">
        <f t="shared" si="194"/>
        <v>1</v>
      </c>
    </row>
    <row r="2284" spans="1:16" x14ac:dyDescent="0.2">
      <c r="A2284" s="2">
        <v>3245</v>
      </c>
      <c r="B2284" s="2">
        <v>39</v>
      </c>
      <c r="C2284" s="6">
        <v>579.17700000000002</v>
      </c>
      <c r="D2284" s="6">
        <v>301.88444444444445</v>
      </c>
      <c r="E2284" s="6">
        <v>750.76012289184598</v>
      </c>
      <c r="F2284" s="2">
        <v>1</v>
      </c>
      <c r="H2284">
        <f t="shared" si="197"/>
        <v>179.17700000000002</v>
      </c>
      <c r="I2284">
        <f t="shared" si="197"/>
        <v>270.82299999999998</v>
      </c>
      <c r="J2284">
        <f t="shared" si="197"/>
        <v>663.82299999999998</v>
      </c>
      <c r="K2284">
        <f t="shared" si="197"/>
        <v>1178.8229999999999</v>
      </c>
      <c r="L2284">
        <f t="shared" si="197"/>
        <v>1870.8229999999999</v>
      </c>
      <c r="M2284" s="11">
        <f t="shared" si="193"/>
        <v>579.17700000000002</v>
      </c>
      <c r="N2284">
        <f t="shared" si="195"/>
        <v>179.17700000000002</v>
      </c>
      <c r="O2284" s="2">
        <f t="shared" si="196"/>
        <v>1</v>
      </c>
      <c r="P2284" s="2">
        <f t="shared" si="194"/>
        <v>1</v>
      </c>
    </row>
    <row r="2285" spans="1:16" x14ac:dyDescent="0.2">
      <c r="A2285" s="2">
        <v>3247</v>
      </c>
      <c r="B2285" s="2">
        <v>47</v>
      </c>
      <c r="C2285" s="6">
        <v>1045.5039999999999</v>
      </c>
      <c r="D2285" s="6">
        <v>665.39511111111108</v>
      </c>
      <c r="E2285" s="6">
        <v>1125.7492211173478</v>
      </c>
      <c r="F2285" s="2">
        <v>1</v>
      </c>
      <c r="H2285">
        <f t="shared" si="197"/>
        <v>645.50399999999991</v>
      </c>
      <c r="I2285">
        <f t="shared" si="197"/>
        <v>195.50399999999991</v>
      </c>
      <c r="J2285">
        <f t="shared" si="197"/>
        <v>197.49600000000009</v>
      </c>
      <c r="K2285">
        <f t="shared" si="197"/>
        <v>712.49600000000009</v>
      </c>
      <c r="L2285">
        <f t="shared" si="197"/>
        <v>1404.4960000000001</v>
      </c>
      <c r="M2285" s="11">
        <f t="shared" si="193"/>
        <v>1045.5039999999999</v>
      </c>
      <c r="N2285">
        <f t="shared" si="195"/>
        <v>195.50399999999991</v>
      </c>
      <c r="O2285" s="2">
        <f t="shared" si="196"/>
        <v>2</v>
      </c>
      <c r="P2285" s="2">
        <f t="shared" si="194"/>
        <v>1</v>
      </c>
    </row>
    <row r="2286" spans="1:16" x14ac:dyDescent="0.2">
      <c r="A2286" s="2">
        <v>3250</v>
      </c>
      <c r="B2286" s="2">
        <v>50</v>
      </c>
      <c r="C2286" s="6">
        <v>500.81200000000001</v>
      </c>
      <c r="D2286" s="6">
        <v>657.55755555555561</v>
      </c>
      <c r="E2286" s="6">
        <v>194.88188532690523</v>
      </c>
      <c r="F2286" s="2">
        <v>0</v>
      </c>
      <c r="H2286">
        <f t="shared" si="197"/>
        <v>100.81200000000001</v>
      </c>
      <c r="I2286">
        <f t="shared" si="197"/>
        <v>349.18799999999999</v>
      </c>
      <c r="J2286">
        <f t="shared" si="197"/>
        <v>742.18799999999999</v>
      </c>
      <c r="K2286">
        <f t="shared" si="197"/>
        <v>1257.1880000000001</v>
      </c>
      <c r="L2286">
        <f t="shared" si="197"/>
        <v>1949.1880000000001</v>
      </c>
      <c r="M2286" s="11">
        <f t="shared" si="193"/>
        <v>500.81200000000001</v>
      </c>
      <c r="N2286">
        <f t="shared" si="195"/>
        <v>100.81200000000001</v>
      </c>
      <c r="O2286" s="2">
        <f t="shared" si="196"/>
        <v>1</v>
      </c>
      <c r="P2286" s="2">
        <f t="shared" si="194"/>
        <v>0</v>
      </c>
    </row>
    <row r="2287" spans="1:16" x14ac:dyDescent="0.2">
      <c r="A2287" s="2">
        <v>3253</v>
      </c>
      <c r="B2287" s="2">
        <v>28</v>
      </c>
      <c r="C2287" s="6">
        <v>1427.424</v>
      </c>
      <c r="D2287" s="6">
        <v>1185.2208888888888</v>
      </c>
      <c r="E2287" s="6">
        <v>682.25005080496283</v>
      </c>
      <c r="F2287" s="2">
        <v>1</v>
      </c>
      <c r="H2287">
        <f t="shared" si="197"/>
        <v>1027.424</v>
      </c>
      <c r="I2287">
        <f t="shared" si="197"/>
        <v>577.42399999999998</v>
      </c>
      <c r="J2287">
        <f t="shared" si="197"/>
        <v>184.42399999999998</v>
      </c>
      <c r="K2287">
        <f t="shared" si="197"/>
        <v>330.57600000000002</v>
      </c>
      <c r="L2287">
        <f t="shared" si="197"/>
        <v>1022.576</v>
      </c>
      <c r="M2287" s="11">
        <f t="shared" si="193"/>
        <v>1427.424</v>
      </c>
      <c r="N2287">
        <f t="shared" si="195"/>
        <v>184.42399999999998</v>
      </c>
      <c r="O2287" s="2">
        <f t="shared" si="196"/>
        <v>3</v>
      </c>
      <c r="P2287" s="2">
        <f t="shared" si="194"/>
        <v>1</v>
      </c>
    </row>
    <row r="2288" spans="1:16" x14ac:dyDescent="0.2">
      <c r="A2288" s="2">
        <v>3254</v>
      </c>
      <c r="B2288" s="2">
        <v>30</v>
      </c>
      <c r="C2288" s="6">
        <v>378.51974999999999</v>
      </c>
      <c r="D2288" s="6">
        <v>357.52444444444444</v>
      </c>
      <c r="E2288" s="6">
        <v>165.02464123828219</v>
      </c>
      <c r="F2288" s="2">
        <v>0</v>
      </c>
      <c r="H2288">
        <f t="shared" si="197"/>
        <v>21.480250000000012</v>
      </c>
      <c r="I2288">
        <f t="shared" si="197"/>
        <v>471.48025000000001</v>
      </c>
      <c r="J2288">
        <f t="shared" si="197"/>
        <v>864.48025000000007</v>
      </c>
      <c r="K2288">
        <f t="shared" si="197"/>
        <v>1379.4802500000001</v>
      </c>
      <c r="L2288">
        <f t="shared" si="197"/>
        <v>2071.4802500000001</v>
      </c>
      <c r="M2288" s="11">
        <f t="shared" si="193"/>
        <v>378.51974999999999</v>
      </c>
      <c r="N2288">
        <f t="shared" si="195"/>
        <v>21.480250000000012</v>
      </c>
      <c r="O2288" s="2">
        <f t="shared" si="196"/>
        <v>1</v>
      </c>
      <c r="P2288" s="2">
        <f t="shared" si="194"/>
        <v>0</v>
      </c>
    </row>
    <row r="2289" spans="1:16" x14ac:dyDescent="0.2">
      <c r="A2289" s="2">
        <v>3256</v>
      </c>
      <c r="B2289" s="2">
        <v>42</v>
      </c>
      <c r="C2289" s="6">
        <v>261.20024999999998</v>
      </c>
      <c r="D2289" s="6">
        <v>156.42355555555557</v>
      </c>
      <c r="E2289" s="6">
        <v>311.41192269780089</v>
      </c>
      <c r="F2289" s="2">
        <v>0</v>
      </c>
      <c r="H2289">
        <f t="shared" si="197"/>
        <v>138.79975000000002</v>
      </c>
      <c r="I2289">
        <f t="shared" si="197"/>
        <v>588.79975000000002</v>
      </c>
      <c r="J2289">
        <f t="shared" si="197"/>
        <v>981.79975000000002</v>
      </c>
      <c r="K2289">
        <f t="shared" si="197"/>
        <v>1496.7997500000001</v>
      </c>
      <c r="L2289">
        <f t="shared" si="197"/>
        <v>2188.7997500000001</v>
      </c>
      <c r="M2289" s="11">
        <f t="shared" si="193"/>
        <v>261.20024999999998</v>
      </c>
      <c r="N2289">
        <f t="shared" si="195"/>
        <v>138.79975000000002</v>
      </c>
      <c r="O2289" s="2">
        <f t="shared" si="196"/>
        <v>1</v>
      </c>
      <c r="P2289" s="2">
        <f t="shared" si="194"/>
        <v>0</v>
      </c>
    </row>
    <row r="2290" spans="1:16" x14ac:dyDescent="0.2">
      <c r="A2290" s="2">
        <v>3257</v>
      </c>
      <c r="B2290" s="2">
        <v>54</v>
      </c>
      <c r="C2290" s="6">
        <v>418.59474999999998</v>
      </c>
      <c r="D2290" s="6">
        <v>553.4231111111111</v>
      </c>
      <c r="E2290" s="6">
        <v>145.2009483716308</v>
      </c>
      <c r="F2290" s="2">
        <v>0</v>
      </c>
      <c r="H2290">
        <f t="shared" si="197"/>
        <v>18.594749999999976</v>
      </c>
      <c r="I2290">
        <f t="shared" si="197"/>
        <v>431.40525000000002</v>
      </c>
      <c r="J2290">
        <f t="shared" si="197"/>
        <v>824.40525000000002</v>
      </c>
      <c r="K2290">
        <f t="shared" si="197"/>
        <v>1339.40525</v>
      </c>
      <c r="L2290">
        <f t="shared" si="197"/>
        <v>2031.40525</v>
      </c>
      <c r="M2290" s="11">
        <f t="shared" si="193"/>
        <v>418.59474999999998</v>
      </c>
      <c r="N2290">
        <f t="shared" si="195"/>
        <v>18.594749999999976</v>
      </c>
      <c r="O2290" s="2">
        <f t="shared" si="196"/>
        <v>1</v>
      </c>
      <c r="P2290" s="2">
        <f t="shared" si="194"/>
        <v>0</v>
      </c>
    </row>
    <row r="2291" spans="1:16" x14ac:dyDescent="0.2">
      <c r="A2291" s="2">
        <v>3258</v>
      </c>
      <c r="B2291" s="2">
        <v>45</v>
      </c>
      <c r="C2291" s="6">
        <v>1157.7572500000001</v>
      </c>
      <c r="D2291" s="6">
        <v>903.24088888888889</v>
      </c>
      <c r="E2291" s="6">
        <v>725.29836740501662</v>
      </c>
      <c r="F2291" s="2">
        <v>1</v>
      </c>
      <c r="H2291">
        <f t="shared" si="197"/>
        <v>757.75725000000011</v>
      </c>
      <c r="I2291">
        <f t="shared" si="197"/>
        <v>307.75725000000011</v>
      </c>
      <c r="J2291">
        <f t="shared" si="197"/>
        <v>85.242749999999887</v>
      </c>
      <c r="K2291">
        <f t="shared" si="197"/>
        <v>600.24274999999989</v>
      </c>
      <c r="L2291">
        <f t="shared" si="197"/>
        <v>1292.2427499999999</v>
      </c>
      <c r="M2291" s="11">
        <f t="shared" si="193"/>
        <v>1157.7572500000001</v>
      </c>
      <c r="N2291">
        <f t="shared" si="195"/>
        <v>85.242749999999887</v>
      </c>
      <c r="O2291" s="2">
        <f t="shared" si="196"/>
        <v>3</v>
      </c>
      <c r="P2291" s="2">
        <f t="shared" si="194"/>
        <v>1</v>
      </c>
    </row>
    <row r="2292" spans="1:16" x14ac:dyDescent="0.2">
      <c r="A2292" s="2">
        <v>3259</v>
      </c>
      <c r="B2292" s="2">
        <v>26</v>
      </c>
      <c r="C2292" s="6">
        <v>54.338250000000002</v>
      </c>
      <c r="D2292" s="6">
        <v>66.231111111111105</v>
      </c>
      <c r="E2292" s="6">
        <v>29.879392740835527</v>
      </c>
      <c r="F2292" s="2">
        <v>0</v>
      </c>
      <c r="H2292">
        <f t="shared" si="197"/>
        <v>345.66174999999998</v>
      </c>
      <c r="I2292">
        <f t="shared" si="197"/>
        <v>795.66174999999998</v>
      </c>
      <c r="J2292">
        <f t="shared" si="197"/>
        <v>1188.66175</v>
      </c>
      <c r="K2292">
        <f t="shared" si="197"/>
        <v>1703.66175</v>
      </c>
      <c r="L2292">
        <f t="shared" si="197"/>
        <v>2395.6617500000002</v>
      </c>
      <c r="M2292" s="11">
        <f t="shared" si="193"/>
        <v>54.338250000000002</v>
      </c>
      <c r="N2292">
        <f t="shared" si="195"/>
        <v>345.66174999999998</v>
      </c>
      <c r="O2292" s="2">
        <f t="shared" si="196"/>
        <v>1</v>
      </c>
      <c r="P2292" s="2">
        <f t="shared" si="194"/>
        <v>0</v>
      </c>
    </row>
    <row r="2293" spans="1:16" x14ac:dyDescent="0.2">
      <c r="A2293" s="2">
        <v>3260</v>
      </c>
      <c r="B2293" s="2">
        <v>47</v>
      </c>
      <c r="C2293" s="6">
        <v>636.60050000000001</v>
      </c>
      <c r="D2293" s="6">
        <v>537.5915555555556</v>
      </c>
      <c r="E2293" s="6">
        <v>462.05603057851442</v>
      </c>
      <c r="F2293" s="2">
        <v>1</v>
      </c>
      <c r="H2293">
        <f t="shared" si="197"/>
        <v>236.60050000000001</v>
      </c>
      <c r="I2293">
        <f t="shared" si="197"/>
        <v>213.39949999999999</v>
      </c>
      <c r="J2293">
        <f t="shared" si="197"/>
        <v>606.39949999999999</v>
      </c>
      <c r="K2293">
        <f t="shared" si="197"/>
        <v>1121.3995</v>
      </c>
      <c r="L2293">
        <f t="shared" si="197"/>
        <v>1813.3995</v>
      </c>
      <c r="M2293" s="11">
        <f t="shared" si="193"/>
        <v>636.60050000000001</v>
      </c>
      <c r="N2293">
        <f t="shared" si="195"/>
        <v>213.39949999999999</v>
      </c>
      <c r="O2293" s="2">
        <f t="shared" si="196"/>
        <v>2</v>
      </c>
      <c r="P2293" s="2">
        <f t="shared" si="194"/>
        <v>1</v>
      </c>
    </row>
    <row r="2294" spans="1:16" x14ac:dyDescent="0.2">
      <c r="A2294" s="2">
        <v>3264</v>
      </c>
      <c r="B2294" s="2">
        <v>41</v>
      </c>
      <c r="C2294" s="6">
        <v>1014.2845</v>
      </c>
      <c r="D2294" s="6">
        <v>605.22177777777779</v>
      </c>
      <c r="E2294" s="6">
        <v>752.34121048468489</v>
      </c>
      <c r="F2294" s="2">
        <v>0</v>
      </c>
      <c r="H2294">
        <f t="shared" si="197"/>
        <v>614.28449999999998</v>
      </c>
      <c r="I2294">
        <f t="shared" si="197"/>
        <v>164.28449999999998</v>
      </c>
      <c r="J2294">
        <f t="shared" si="197"/>
        <v>228.71550000000002</v>
      </c>
      <c r="K2294">
        <f t="shared" si="197"/>
        <v>743.71550000000002</v>
      </c>
      <c r="L2294">
        <f t="shared" si="197"/>
        <v>1435.7155</v>
      </c>
      <c r="M2294" s="11">
        <f t="shared" si="193"/>
        <v>1014.2845</v>
      </c>
      <c r="N2294">
        <f t="shared" si="195"/>
        <v>164.28449999999998</v>
      </c>
      <c r="O2294" s="2">
        <f t="shared" si="196"/>
        <v>2</v>
      </c>
      <c r="P2294" s="2">
        <f t="shared" si="194"/>
        <v>0</v>
      </c>
    </row>
    <row r="2295" spans="1:16" x14ac:dyDescent="0.2">
      <c r="A2295" s="2">
        <v>3265</v>
      </c>
      <c r="B2295" s="2">
        <v>61</v>
      </c>
      <c r="C2295" s="6">
        <v>1413.8150000000001</v>
      </c>
      <c r="D2295" s="6">
        <v>1262.0895555555555</v>
      </c>
      <c r="E2295" s="6">
        <v>811.69646831224759</v>
      </c>
      <c r="F2295" s="2">
        <v>1</v>
      </c>
      <c r="H2295">
        <f t="shared" si="197"/>
        <v>1013.8150000000001</v>
      </c>
      <c r="I2295">
        <f t="shared" si="197"/>
        <v>563.81500000000005</v>
      </c>
      <c r="J2295">
        <f t="shared" si="197"/>
        <v>170.81500000000005</v>
      </c>
      <c r="K2295">
        <f t="shared" si="197"/>
        <v>344.18499999999995</v>
      </c>
      <c r="L2295">
        <f t="shared" si="197"/>
        <v>1036.1849999999999</v>
      </c>
      <c r="M2295" s="11">
        <f t="shared" si="193"/>
        <v>1413.8150000000001</v>
      </c>
      <c r="N2295">
        <f t="shared" si="195"/>
        <v>170.81500000000005</v>
      </c>
      <c r="O2295" s="2">
        <f t="shared" si="196"/>
        <v>3</v>
      </c>
      <c r="P2295" s="2">
        <f t="shared" si="194"/>
        <v>1</v>
      </c>
    </row>
    <row r="2296" spans="1:16" x14ac:dyDescent="0.2">
      <c r="A2296" s="2">
        <v>3266</v>
      </c>
      <c r="B2296" s="2">
        <v>37</v>
      </c>
      <c r="C2296" s="6">
        <v>772.08624999999995</v>
      </c>
      <c r="D2296" s="6">
        <v>998.49866666666662</v>
      </c>
      <c r="E2296" s="6">
        <v>336.85731572764536</v>
      </c>
      <c r="F2296" s="2">
        <v>1</v>
      </c>
      <c r="H2296">
        <f t="shared" si="197"/>
        <v>372.08624999999995</v>
      </c>
      <c r="I2296">
        <f t="shared" si="197"/>
        <v>77.91375000000005</v>
      </c>
      <c r="J2296">
        <f t="shared" si="197"/>
        <v>470.91375000000005</v>
      </c>
      <c r="K2296">
        <f t="shared" si="197"/>
        <v>985.91375000000005</v>
      </c>
      <c r="L2296">
        <f t="shared" si="197"/>
        <v>1677.9137500000002</v>
      </c>
      <c r="M2296" s="11">
        <f t="shared" si="193"/>
        <v>772.08624999999995</v>
      </c>
      <c r="N2296">
        <f t="shared" si="195"/>
        <v>77.91375000000005</v>
      </c>
      <c r="O2296" s="2">
        <f t="shared" si="196"/>
        <v>2</v>
      </c>
      <c r="P2296" s="2">
        <f t="shared" si="194"/>
        <v>1</v>
      </c>
    </row>
    <row r="2297" spans="1:16" x14ac:dyDescent="0.2">
      <c r="A2297" s="2">
        <v>3267</v>
      </c>
      <c r="B2297" s="2">
        <v>26</v>
      </c>
      <c r="C2297" s="6">
        <v>166.11675</v>
      </c>
      <c r="D2297" s="6">
        <v>215.74155555555555</v>
      </c>
      <c r="E2297" s="6">
        <v>91.947529222279684</v>
      </c>
      <c r="F2297" s="2">
        <v>0</v>
      </c>
      <c r="H2297">
        <f t="shared" si="197"/>
        <v>233.88325</v>
      </c>
      <c r="I2297">
        <f t="shared" si="197"/>
        <v>683.88324999999998</v>
      </c>
      <c r="J2297">
        <f t="shared" si="197"/>
        <v>1076.8832500000001</v>
      </c>
      <c r="K2297">
        <f t="shared" si="197"/>
        <v>1591.8832500000001</v>
      </c>
      <c r="L2297">
        <f t="shared" si="197"/>
        <v>2283.8832499999999</v>
      </c>
      <c r="M2297" s="11">
        <f t="shared" si="193"/>
        <v>166.11675</v>
      </c>
      <c r="N2297">
        <f t="shared" si="195"/>
        <v>233.88325</v>
      </c>
      <c r="O2297" s="2">
        <f t="shared" si="196"/>
        <v>1</v>
      </c>
      <c r="P2297" s="2">
        <f t="shared" si="194"/>
        <v>0</v>
      </c>
    </row>
    <row r="2298" spans="1:16" x14ac:dyDescent="0.2">
      <c r="A2298" s="2">
        <v>3268</v>
      </c>
      <c r="B2298" s="2">
        <v>30</v>
      </c>
      <c r="C2298" s="6">
        <v>1945.8230000000001</v>
      </c>
      <c r="D2298" s="6">
        <v>1448.56</v>
      </c>
      <c r="E2298" s="6">
        <v>1627.8147042538444</v>
      </c>
      <c r="F2298" s="2">
        <v>1</v>
      </c>
      <c r="H2298">
        <f t="shared" si="197"/>
        <v>1545.8230000000001</v>
      </c>
      <c r="I2298">
        <f t="shared" si="197"/>
        <v>1095.8230000000001</v>
      </c>
      <c r="J2298">
        <f t="shared" si="197"/>
        <v>702.82300000000009</v>
      </c>
      <c r="K2298">
        <f t="shared" si="197"/>
        <v>187.82300000000009</v>
      </c>
      <c r="L2298">
        <f t="shared" si="197"/>
        <v>504.17699999999991</v>
      </c>
      <c r="M2298" s="11">
        <f t="shared" si="193"/>
        <v>1945.8230000000001</v>
      </c>
      <c r="N2298">
        <f t="shared" si="195"/>
        <v>187.82300000000009</v>
      </c>
      <c r="O2298" s="2">
        <f t="shared" si="196"/>
        <v>4</v>
      </c>
      <c r="P2298" s="2">
        <f t="shared" si="194"/>
        <v>1</v>
      </c>
    </row>
    <row r="2299" spans="1:16" x14ac:dyDescent="0.2">
      <c r="A2299" s="2">
        <v>3269</v>
      </c>
      <c r="B2299" s="2">
        <v>50</v>
      </c>
      <c r="C2299" s="6">
        <v>1466.049</v>
      </c>
      <c r="D2299" s="6">
        <v>1903.9171111111111</v>
      </c>
      <c r="E2299" s="6">
        <v>756.2979670573244</v>
      </c>
      <c r="F2299" s="2">
        <v>0</v>
      </c>
      <c r="H2299">
        <f t="shared" si="197"/>
        <v>1066.049</v>
      </c>
      <c r="I2299">
        <f t="shared" si="197"/>
        <v>616.04899999999998</v>
      </c>
      <c r="J2299">
        <f t="shared" si="197"/>
        <v>223.04899999999998</v>
      </c>
      <c r="K2299">
        <f t="shared" si="197"/>
        <v>291.95100000000002</v>
      </c>
      <c r="L2299">
        <f t="shared" si="197"/>
        <v>983.95100000000002</v>
      </c>
      <c r="M2299" s="11">
        <f t="shared" si="193"/>
        <v>1466.049</v>
      </c>
      <c r="N2299">
        <f t="shared" si="195"/>
        <v>223.04899999999998</v>
      </c>
      <c r="O2299" s="2">
        <f t="shared" si="196"/>
        <v>3</v>
      </c>
      <c r="P2299" s="2">
        <f t="shared" si="194"/>
        <v>0</v>
      </c>
    </row>
    <row r="2300" spans="1:16" x14ac:dyDescent="0.2">
      <c r="A2300" s="2">
        <v>3270</v>
      </c>
      <c r="B2300" s="2">
        <v>29</v>
      </c>
      <c r="C2300" s="6">
        <v>1020.67</v>
      </c>
      <c r="D2300" s="6">
        <v>1209.6304444444445</v>
      </c>
      <c r="E2300" s="6">
        <v>299.66492051191477</v>
      </c>
      <c r="F2300" s="2">
        <v>1</v>
      </c>
      <c r="H2300">
        <f t="shared" si="197"/>
        <v>620.66999999999996</v>
      </c>
      <c r="I2300">
        <f t="shared" si="197"/>
        <v>170.66999999999996</v>
      </c>
      <c r="J2300">
        <f t="shared" si="197"/>
        <v>222.33000000000004</v>
      </c>
      <c r="K2300">
        <f t="shared" si="197"/>
        <v>737.33</v>
      </c>
      <c r="L2300">
        <f t="shared" si="197"/>
        <v>1429.33</v>
      </c>
      <c r="M2300" s="11">
        <f t="shared" si="193"/>
        <v>1020.67</v>
      </c>
      <c r="N2300">
        <f t="shared" si="195"/>
        <v>170.66999999999996</v>
      </c>
      <c r="O2300" s="2">
        <f t="shared" si="196"/>
        <v>2</v>
      </c>
      <c r="P2300" s="2">
        <f t="shared" si="194"/>
        <v>1</v>
      </c>
    </row>
    <row r="2301" spans="1:16" x14ac:dyDescent="0.2">
      <c r="A2301" s="2">
        <v>3271</v>
      </c>
      <c r="B2301" s="2">
        <v>43</v>
      </c>
      <c r="C2301" s="6">
        <v>345.85174999999998</v>
      </c>
      <c r="D2301" s="6">
        <v>457.90311111111112</v>
      </c>
      <c r="E2301" s="6">
        <v>163.42523552695124</v>
      </c>
      <c r="F2301" s="2">
        <v>0</v>
      </c>
      <c r="H2301">
        <f t="shared" si="197"/>
        <v>54.148250000000019</v>
      </c>
      <c r="I2301">
        <f t="shared" si="197"/>
        <v>504.14825000000002</v>
      </c>
      <c r="J2301">
        <f t="shared" si="197"/>
        <v>897.14824999999996</v>
      </c>
      <c r="K2301">
        <f t="shared" si="197"/>
        <v>1412.14825</v>
      </c>
      <c r="L2301">
        <f t="shared" si="197"/>
        <v>2104.1482500000002</v>
      </c>
      <c r="M2301" s="11">
        <f t="shared" si="193"/>
        <v>345.85174999999998</v>
      </c>
      <c r="N2301">
        <f t="shared" si="195"/>
        <v>54.148250000000019</v>
      </c>
      <c r="O2301" s="2">
        <f t="shared" si="196"/>
        <v>1</v>
      </c>
      <c r="P2301" s="2">
        <f t="shared" si="194"/>
        <v>0</v>
      </c>
    </row>
    <row r="2302" spans="1:16" x14ac:dyDescent="0.2">
      <c r="A2302" s="2">
        <v>3272</v>
      </c>
      <c r="B2302" s="2">
        <v>56</v>
      </c>
      <c r="C2302" s="6">
        <v>374.50824999999998</v>
      </c>
      <c r="D2302" s="6">
        <v>472.83333333333331</v>
      </c>
      <c r="E2302" s="6">
        <v>209.73435159961386</v>
      </c>
      <c r="F2302" s="2">
        <v>0</v>
      </c>
      <c r="H2302">
        <f t="shared" si="197"/>
        <v>25.491750000000025</v>
      </c>
      <c r="I2302">
        <f t="shared" si="197"/>
        <v>475.49175000000002</v>
      </c>
      <c r="J2302">
        <f t="shared" si="197"/>
        <v>868.49175000000002</v>
      </c>
      <c r="K2302">
        <f t="shared" si="197"/>
        <v>1383.4917500000001</v>
      </c>
      <c r="L2302">
        <f t="shared" si="197"/>
        <v>2075.4917500000001</v>
      </c>
      <c r="M2302" s="11">
        <f t="shared" si="193"/>
        <v>374.50824999999998</v>
      </c>
      <c r="N2302">
        <f t="shared" si="195"/>
        <v>25.491750000000025</v>
      </c>
      <c r="O2302" s="2">
        <f t="shared" si="196"/>
        <v>1</v>
      </c>
      <c r="P2302" s="2">
        <f t="shared" si="194"/>
        <v>0</v>
      </c>
    </row>
    <row r="2303" spans="1:16" x14ac:dyDescent="0.2">
      <c r="A2303" s="2">
        <v>3274</v>
      </c>
      <c r="B2303" s="2">
        <v>49</v>
      </c>
      <c r="C2303" s="6">
        <v>984.86225000000002</v>
      </c>
      <c r="D2303" s="6">
        <v>867.23666666666668</v>
      </c>
      <c r="E2303" s="6">
        <v>989.77516049339476</v>
      </c>
      <c r="F2303" s="2">
        <v>1</v>
      </c>
      <c r="H2303">
        <f t="shared" si="197"/>
        <v>584.86225000000002</v>
      </c>
      <c r="I2303">
        <f t="shared" si="197"/>
        <v>134.86225000000002</v>
      </c>
      <c r="J2303">
        <f t="shared" si="197"/>
        <v>258.13774999999998</v>
      </c>
      <c r="K2303">
        <f t="shared" si="197"/>
        <v>773.13774999999998</v>
      </c>
      <c r="L2303">
        <f t="shared" si="197"/>
        <v>1465.1377499999999</v>
      </c>
      <c r="M2303" s="11">
        <f t="shared" si="193"/>
        <v>984.86225000000002</v>
      </c>
      <c r="N2303">
        <f t="shared" si="195"/>
        <v>134.86225000000002</v>
      </c>
      <c r="O2303" s="2">
        <f t="shared" si="196"/>
        <v>2</v>
      </c>
      <c r="P2303" s="2">
        <f t="shared" si="194"/>
        <v>1</v>
      </c>
    </row>
    <row r="2304" spans="1:16" x14ac:dyDescent="0.2">
      <c r="A2304" s="2">
        <v>3275</v>
      </c>
      <c r="B2304" s="2">
        <v>56</v>
      </c>
      <c r="C2304" s="6">
        <v>970.49249999999995</v>
      </c>
      <c r="D2304" s="6">
        <v>778.08377777777775</v>
      </c>
      <c r="E2304" s="6">
        <v>518.83687507711056</v>
      </c>
      <c r="F2304" s="2">
        <v>0</v>
      </c>
      <c r="H2304">
        <f t="shared" si="197"/>
        <v>570.49249999999995</v>
      </c>
      <c r="I2304">
        <f t="shared" si="197"/>
        <v>120.49249999999995</v>
      </c>
      <c r="J2304">
        <f t="shared" si="197"/>
        <v>272.50750000000005</v>
      </c>
      <c r="K2304">
        <f t="shared" si="197"/>
        <v>787.50750000000005</v>
      </c>
      <c r="L2304">
        <f t="shared" si="197"/>
        <v>1479.5075000000002</v>
      </c>
      <c r="M2304" s="11">
        <f t="shared" si="193"/>
        <v>970.49249999999995</v>
      </c>
      <c r="N2304">
        <f t="shared" si="195"/>
        <v>120.49249999999995</v>
      </c>
      <c r="O2304" s="2">
        <f t="shared" si="196"/>
        <v>2</v>
      </c>
      <c r="P2304" s="2">
        <f t="shared" si="194"/>
        <v>0</v>
      </c>
    </row>
    <row r="2305" spans="1:16" x14ac:dyDescent="0.2">
      <c r="A2305" s="2">
        <v>3276</v>
      </c>
      <c r="B2305" s="2">
        <v>50</v>
      </c>
      <c r="C2305" s="6">
        <v>647.29750000000001</v>
      </c>
      <c r="D2305" s="6">
        <v>861.64755555555553</v>
      </c>
      <c r="E2305" s="6">
        <v>239.45294679851483</v>
      </c>
      <c r="F2305" s="2">
        <v>1</v>
      </c>
      <c r="H2305">
        <f t="shared" si="197"/>
        <v>247.29750000000001</v>
      </c>
      <c r="I2305">
        <f t="shared" si="197"/>
        <v>202.70249999999999</v>
      </c>
      <c r="J2305">
        <f t="shared" si="197"/>
        <v>595.70249999999999</v>
      </c>
      <c r="K2305">
        <f t="shared" si="197"/>
        <v>1110.7024999999999</v>
      </c>
      <c r="L2305">
        <f t="shared" si="197"/>
        <v>1802.7024999999999</v>
      </c>
      <c r="M2305" s="11">
        <f t="shared" si="193"/>
        <v>647.29750000000001</v>
      </c>
      <c r="N2305">
        <f t="shared" si="195"/>
        <v>202.70249999999999</v>
      </c>
      <c r="O2305" s="2">
        <f t="shared" si="196"/>
        <v>2</v>
      </c>
      <c r="P2305" s="2">
        <f t="shared" si="194"/>
        <v>1</v>
      </c>
    </row>
    <row r="2306" spans="1:16" x14ac:dyDescent="0.2">
      <c r="A2306" s="2">
        <v>3277</v>
      </c>
      <c r="B2306" s="2">
        <v>50</v>
      </c>
      <c r="C2306" s="6">
        <v>33.597499999999997</v>
      </c>
      <c r="D2306" s="6">
        <v>19.955333333333332</v>
      </c>
      <c r="E2306" s="6">
        <v>29.817824794944556</v>
      </c>
      <c r="F2306" s="2">
        <v>0</v>
      </c>
      <c r="H2306">
        <f t="shared" si="197"/>
        <v>366.40250000000003</v>
      </c>
      <c r="I2306">
        <f t="shared" si="197"/>
        <v>816.40250000000003</v>
      </c>
      <c r="J2306">
        <f t="shared" si="197"/>
        <v>1209.4024999999999</v>
      </c>
      <c r="K2306">
        <f t="shared" si="197"/>
        <v>1724.4024999999999</v>
      </c>
      <c r="L2306">
        <f t="shared" si="197"/>
        <v>2416.4025000000001</v>
      </c>
      <c r="M2306" s="11">
        <f t="shared" si="193"/>
        <v>33.597499999999997</v>
      </c>
      <c r="N2306">
        <f t="shared" si="195"/>
        <v>366.40250000000003</v>
      </c>
      <c r="O2306" s="2">
        <f t="shared" si="196"/>
        <v>1</v>
      </c>
      <c r="P2306" s="2">
        <f t="shared" si="194"/>
        <v>0</v>
      </c>
    </row>
    <row r="2307" spans="1:16" x14ac:dyDescent="0.2">
      <c r="A2307" s="2">
        <v>3278</v>
      </c>
      <c r="B2307" s="2">
        <v>27</v>
      </c>
      <c r="C2307" s="6">
        <v>990.51400000000001</v>
      </c>
      <c r="D2307" s="6">
        <v>1046.6379999999999</v>
      </c>
      <c r="E2307" s="6">
        <v>556.87014039870439</v>
      </c>
      <c r="F2307" s="2">
        <v>1</v>
      </c>
      <c r="H2307">
        <f t="shared" si="197"/>
        <v>590.51400000000001</v>
      </c>
      <c r="I2307">
        <f t="shared" si="197"/>
        <v>140.51400000000001</v>
      </c>
      <c r="J2307">
        <f t="shared" si="197"/>
        <v>252.48599999999999</v>
      </c>
      <c r="K2307">
        <f t="shared" si="197"/>
        <v>767.48599999999999</v>
      </c>
      <c r="L2307">
        <f t="shared" si="197"/>
        <v>1459.4859999999999</v>
      </c>
      <c r="M2307" s="11">
        <f t="shared" ref="M2307:M2370" si="198">+C2307</f>
        <v>990.51400000000001</v>
      </c>
      <c r="N2307">
        <f t="shared" si="195"/>
        <v>140.51400000000001</v>
      </c>
      <c r="O2307" s="2">
        <f t="shared" si="196"/>
        <v>2</v>
      </c>
      <c r="P2307" s="2">
        <f t="shared" ref="P2307:P2370" si="199">+F2307</f>
        <v>1</v>
      </c>
    </row>
    <row r="2308" spans="1:16" x14ac:dyDescent="0.2">
      <c r="A2308" s="2">
        <v>3282</v>
      </c>
      <c r="B2308" s="2">
        <v>31</v>
      </c>
      <c r="C2308" s="6">
        <v>1422.4055000000001</v>
      </c>
      <c r="D2308" s="6">
        <v>1405.4571111111111</v>
      </c>
      <c r="E2308" s="6">
        <v>883.75636281143204</v>
      </c>
      <c r="F2308" s="2">
        <v>1</v>
      </c>
      <c r="H2308">
        <f t="shared" si="197"/>
        <v>1022.4055000000001</v>
      </c>
      <c r="I2308">
        <f t="shared" si="197"/>
        <v>572.40550000000007</v>
      </c>
      <c r="J2308">
        <f t="shared" si="197"/>
        <v>179.40550000000007</v>
      </c>
      <c r="K2308">
        <f t="shared" si="197"/>
        <v>335.59449999999993</v>
      </c>
      <c r="L2308">
        <f t="shared" si="197"/>
        <v>1027.5944999999999</v>
      </c>
      <c r="M2308" s="11">
        <f t="shared" si="198"/>
        <v>1422.4055000000001</v>
      </c>
      <c r="N2308">
        <f t="shared" ref="N2308:N2371" si="200">+MIN(H2308:L2308)</f>
        <v>179.40550000000007</v>
      </c>
      <c r="O2308" s="2">
        <f t="shared" ref="O2308:O2371" si="201">+MATCH(N2308,H2308:L2308,0)</f>
        <v>3</v>
      </c>
      <c r="P2308" s="2">
        <f t="shared" si="199"/>
        <v>1</v>
      </c>
    </row>
    <row r="2309" spans="1:16" x14ac:dyDescent="0.2">
      <c r="A2309" s="2">
        <v>3283</v>
      </c>
      <c r="B2309" s="2">
        <v>49</v>
      </c>
      <c r="C2309" s="6">
        <v>243.9145</v>
      </c>
      <c r="D2309" s="6">
        <v>152.87666666666667</v>
      </c>
      <c r="E2309" s="6">
        <v>259.50302800051674</v>
      </c>
      <c r="F2309" s="2">
        <v>0</v>
      </c>
      <c r="H2309">
        <f t="shared" si="197"/>
        <v>156.0855</v>
      </c>
      <c r="I2309">
        <f t="shared" si="197"/>
        <v>606.08550000000002</v>
      </c>
      <c r="J2309">
        <f t="shared" si="197"/>
        <v>999.08550000000002</v>
      </c>
      <c r="K2309">
        <f t="shared" si="197"/>
        <v>1514.0854999999999</v>
      </c>
      <c r="L2309">
        <f t="shared" si="197"/>
        <v>2206.0855000000001</v>
      </c>
      <c r="M2309" s="11">
        <f t="shared" si="198"/>
        <v>243.9145</v>
      </c>
      <c r="N2309">
        <f t="shared" si="200"/>
        <v>156.0855</v>
      </c>
      <c r="O2309" s="2">
        <f t="shared" si="201"/>
        <v>1</v>
      </c>
      <c r="P2309" s="2">
        <f t="shared" si="199"/>
        <v>0</v>
      </c>
    </row>
    <row r="2310" spans="1:16" x14ac:dyDescent="0.2">
      <c r="A2310" s="2">
        <v>3285</v>
      </c>
      <c r="B2310" s="2">
        <v>38</v>
      </c>
      <c r="C2310" s="6">
        <v>341.03525000000002</v>
      </c>
      <c r="D2310" s="6">
        <v>375.81088888888888</v>
      </c>
      <c r="E2310" s="6">
        <v>141.46968138503607</v>
      </c>
      <c r="F2310" s="2">
        <v>0</v>
      </c>
      <c r="H2310">
        <f t="shared" si="197"/>
        <v>58.964749999999981</v>
      </c>
      <c r="I2310">
        <f t="shared" si="197"/>
        <v>508.96474999999998</v>
      </c>
      <c r="J2310">
        <f t="shared" si="197"/>
        <v>901.96474999999998</v>
      </c>
      <c r="K2310">
        <f t="shared" si="197"/>
        <v>1416.9647500000001</v>
      </c>
      <c r="L2310">
        <f t="shared" si="197"/>
        <v>2108.9647500000001</v>
      </c>
      <c r="M2310" s="11">
        <f t="shared" si="198"/>
        <v>341.03525000000002</v>
      </c>
      <c r="N2310">
        <f t="shared" si="200"/>
        <v>58.964749999999981</v>
      </c>
      <c r="O2310" s="2">
        <f t="shared" si="201"/>
        <v>1</v>
      </c>
      <c r="P2310" s="2">
        <f t="shared" si="199"/>
        <v>0</v>
      </c>
    </row>
    <row r="2311" spans="1:16" x14ac:dyDescent="0.2">
      <c r="A2311" s="2">
        <v>3286</v>
      </c>
      <c r="B2311" s="2">
        <v>35</v>
      </c>
      <c r="C2311" s="6">
        <v>611.23924999999997</v>
      </c>
      <c r="D2311" s="6">
        <v>664.60622222222219</v>
      </c>
      <c r="E2311" s="6">
        <v>360.96341996312253</v>
      </c>
      <c r="F2311" s="2">
        <v>0</v>
      </c>
      <c r="H2311">
        <f t="shared" ref="H2311:L2361" si="202">+ABS(H$2-$M2311)</f>
        <v>211.23924999999997</v>
      </c>
      <c r="I2311">
        <f t="shared" si="202"/>
        <v>238.76075000000003</v>
      </c>
      <c r="J2311">
        <f t="shared" si="202"/>
        <v>631.76075000000003</v>
      </c>
      <c r="K2311">
        <f t="shared" si="202"/>
        <v>1146.7607499999999</v>
      </c>
      <c r="L2311">
        <f t="shared" si="202"/>
        <v>1838.7607499999999</v>
      </c>
      <c r="M2311" s="11">
        <f t="shared" si="198"/>
        <v>611.23924999999997</v>
      </c>
      <c r="N2311">
        <f t="shared" si="200"/>
        <v>211.23924999999997</v>
      </c>
      <c r="O2311" s="2">
        <f t="shared" si="201"/>
        <v>1</v>
      </c>
      <c r="P2311" s="2">
        <f t="shared" si="199"/>
        <v>0</v>
      </c>
    </row>
    <row r="2312" spans="1:16" x14ac:dyDescent="0.2">
      <c r="A2312" s="2">
        <v>3287</v>
      </c>
      <c r="B2312" s="2">
        <v>32</v>
      </c>
      <c r="C2312" s="6">
        <v>283.0505</v>
      </c>
      <c r="D2312" s="6">
        <v>182.87799999999999</v>
      </c>
      <c r="E2312" s="6">
        <v>280.75670002302815</v>
      </c>
      <c r="F2312" s="2">
        <v>0</v>
      </c>
      <c r="H2312">
        <f t="shared" si="202"/>
        <v>116.9495</v>
      </c>
      <c r="I2312">
        <f t="shared" si="202"/>
        <v>566.94949999999994</v>
      </c>
      <c r="J2312">
        <f t="shared" si="202"/>
        <v>959.94949999999994</v>
      </c>
      <c r="K2312">
        <f t="shared" si="202"/>
        <v>1474.9494999999999</v>
      </c>
      <c r="L2312">
        <f t="shared" si="202"/>
        <v>2166.9495000000002</v>
      </c>
      <c r="M2312" s="11">
        <f t="shared" si="198"/>
        <v>283.0505</v>
      </c>
      <c r="N2312">
        <f t="shared" si="200"/>
        <v>116.9495</v>
      </c>
      <c r="O2312" s="2">
        <f t="shared" si="201"/>
        <v>1</v>
      </c>
      <c r="P2312" s="2">
        <f t="shared" si="199"/>
        <v>0</v>
      </c>
    </row>
    <row r="2313" spans="1:16" x14ac:dyDescent="0.2">
      <c r="A2313" s="2">
        <v>3288</v>
      </c>
      <c r="B2313" s="2">
        <v>38</v>
      </c>
      <c r="C2313" s="6">
        <v>1236.643</v>
      </c>
      <c r="D2313" s="6">
        <v>967.95911111111116</v>
      </c>
      <c r="E2313" s="6">
        <v>1146.1126956480641</v>
      </c>
      <c r="F2313" s="2">
        <v>1</v>
      </c>
      <c r="H2313">
        <f t="shared" si="202"/>
        <v>836.64300000000003</v>
      </c>
      <c r="I2313">
        <f t="shared" si="202"/>
        <v>386.64300000000003</v>
      </c>
      <c r="J2313">
        <f t="shared" si="202"/>
        <v>6.3569999999999709</v>
      </c>
      <c r="K2313">
        <f t="shared" si="202"/>
        <v>521.35699999999997</v>
      </c>
      <c r="L2313">
        <f t="shared" si="202"/>
        <v>1213.357</v>
      </c>
      <c r="M2313" s="11">
        <f t="shared" si="198"/>
        <v>1236.643</v>
      </c>
      <c r="N2313">
        <f t="shared" si="200"/>
        <v>6.3569999999999709</v>
      </c>
      <c r="O2313" s="2">
        <f t="shared" si="201"/>
        <v>3</v>
      </c>
      <c r="P2313" s="2">
        <f t="shared" si="199"/>
        <v>1</v>
      </c>
    </row>
    <row r="2314" spans="1:16" x14ac:dyDescent="0.2">
      <c r="A2314" s="2">
        <v>3290</v>
      </c>
      <c r="B2314" s="2">
        <v>31</v>
      </c>
      <c r="C2314" s="6">
        <v>1174.1692499999999</v>
      </c>
      <c r="D2314" s="6">
        <v>1025.4548888888889</v>
      </c>
      <c r="E2314" s="6">
        <v>867.53120763555603</v>
      </c>
      <c r="F2314" s="2">
        <v>1</v>
      </c>
      <c r="H2314">
        <f t="shared" si="202"/>
        <v>774.16924999999992</v>
      </c>
      <c r="I2314">
        <f t="shared" si="202"/>
        <v>324.16924999999992</v>
      </c>
      <c r="J2314">
        <f t="shared" si="202"/>
        <v>68.83075000000008</v>
      </c>
      <c r="K2314">
        <f t="shared" si="202"/>
        <v>583.83075000000008</v>
      </c>
      <c r="L2314">
        <f t="shared" si="202"/>
        <v>1275.8307500000001</v>
      </c>
      <c r="M2314" s="11">
        <f t="shared" si="198"/>
        <v>1174.1692499999999</v>
      </c>
      <c r="N2314">
        <f t="shared" si="200"/>
        <v>68.83075000000008</v>
      </c>
      <c r="O2314" s="2">
        <f t="shared" si="201"/>
        <v>3</v>
      </c>
      <c r="P2314" s="2">
        <f t="shared" si="199"/>
        <v>1</v>
      </c>
    </row>
    <row r="2315" spans="1:16" x14ac:dyDescent="0.2">
      <c r="A2315" s="2">
        <v>3291</v>
      </c>
      <c r="B2315" s="2">
        <v>30</v>
      </c>
      <c r="C2315" s="6">
        <v>1321.2284999999999</v>
      </c>
      <c r="D2315" s="6">
        <v>1372.9902222222222</v>
      </c>
      <c r="E2315" s="6">
        <v>677.14114212472168</v>
      </c>
      <c r="F2315" s="2">
        <v>0</v>
      </c>
      <c r="H2315">
        <f t="shared" si="202"/>
        <v>921.22849999999994</v>
      </c>
      <c r="I2315">
        <f t="shared" si="202"/>
        <v>471.22849999999994</v>
      </c>
      <c r="J2315">
        <f t="shared" si="202"/>
        <v>78.22849999999994</v>
      </c>
      <c r="K2315">
        <f t="shared" si="202"/>
        <v>436.77150000000006</v>
      </c>
      <c r="L2315">
        <f t="shared" si="202"/>
        <v>1128.7715000000001</v>
      </c>
      <c r="M2315" s="11">
        <f t="shared" si="198"/>
        <v>1321.2284999999999</v>
      </c>
      <c r="N2315">
        <f t="shared" si="200"/>
        <v>78.22849999999994</v>
      </c>
      <c r="O2315" s="2">
        <f t="shared" si="201"/>
        <v>3</v>
      </c>
      <c r="P2315" s="2">
        <f t="shared" si="199"/>
        <v>0</v>
      </c>
    </row>
    <row r="2316" spans="1:16" x14ac:dyDescent="0.2">
      <c r="A2316" s="2">
        <v>3293</v>
      </c>
      <c r="B2316" s="2">
        <v>29</v>
      </c>
      <c r="C2316" s="6">
        <v>1104.07</v>
      </c>
      <c r="D2316" s="6">
        <v>517.5284444444444</v>
      </c>
      <c r="E2316" s="6">
        <v>1250.5903399880624</v>
      </c>
      <c r="F2316" s="2">
        <v>1</v>
      </c>
      <c r="H2316">
        <f t="shared" si="202"/>
        <v>704.06999999999994</v>
      </c>
      <c r="I2316">
        <f t="shared" si="202"/>
        <v>254.06999999999994</v>
      </c>
      <c r="J2316">
        <f t="shared" si="202"/>
        <v>138.93000000000006</v>
      </c>
      <c r="K2316">
        <f t="shared" si="202"/>
        <v>653.93000000000006</v>
      </c>
      <c r="L2316">
        <f t="shared" si="202"/>
        <v>1345.93</v>
      </c>
      <c r="M2316" s="11">
        <f t="shared" si="198"/>
        <v>1104.07</v>
      </c>
      <c r="N2316">
        <f t="shared" si="200"/>
        <v>138.93000000000006</v>
      </c>
      <c r="O2316" s="2">
        <f t="shared" si="201"/>
        <v>3</v>
      </c>
      <c r="P2316" s="2">
        <f t="shared" si="199"/>
        <v>1</v>
      </c>
    </row>
    <row r="2317" spans="1:16" x14ac:dyDescent="0.2">
      <c r="A2317" s="2">
        <v>3295</v>
      </c>
      <c r="B2317" s="2">
        <v>49</v>
      </c>
      <c r="C2317" s="6">
        <v>381.13625000000002</v>
      </c>
      <c r="D2317" s="6">
        <v>216.7128888888889</v>
      </c>
      <c r="E2317" s="6">
        <v>288.5665660221872</v>
      </c>
      <c r="F2317" s="2">
        <v>0</v>
      </c>
      <c r="H2317">
        <f t="shared" si="202"/>
        <v>18.863749999999982</v>
      </c>
      <c r="I2317">
        <f t="shared" si="202"/>
        <v>468.86374999999998</v>
      </c>
      <c r="J2317">
        <f t="shared" si="202"/>
        <v>861.86374999999998</v>
      </c>
      <c r="K2317">
        <f t="shared" si="202"/>
        <v>1376.86375</v>
      </c>
      <c r="L2317">
        <f t="shared" si="202"/>
        <v>2068.86375</v>
      </c>
      <c r="M2317" s="11">
        <f t="shared" si="198"/>
        <v>381.13625000000002</v>
      </c>
      <c r="N2317">
        <f t="shared" si="200"/>
        <v>18.863749999999982</v>
      </c>
      <c r="O2317" s="2">
        <f t="shared" si="201"/>
        <v>1</v>
      </c>
      <c r="P2317" s="2">
        <f t="shared" si="199"/>
        <v>0</v>
      </c>
    </row>
    <row r="2318" spans="1:16" x14ac:dyDescent="0.2">
      <c r="A2318" s="2">
        <v>3296</v>
      </c>
      <c r="B2318" s="2">
        <v>31</v>
      </c>
      <c r="C2318" s="6">
        <v>71.799000000000007</v>
      </c>
      <c r="D2318" s="6">
        <v>89.304000000000002</v>
      </c>
      <c r="E2318" s="6">
        <v>37.361045133693821</v>
      </c>
      <c r="F2318" s="2">
        <v>0</v>
      </c>
      <c r="H2318">
        <f t="shared" si="202"/>
        <v>328.20100000000002</v>
      </c>
      <c r="I2318">
        <f t="shared" si="202"/>
        <v>778.20100000000002</v>
      </c>
      <c r="J2318">
        <f t="shared" si="202"/>
        <v>1171.201</v>
      </c>
      <c r="K2318">
        <f t="shared" si="202"/>
        <v>1686.201</v>
      </c>
      <c r="L2318">
        <f t="shared" si="202"/>
        <v>2378.201</v>
      </c>
      <c r="M2318" s="11">
        <f t="shared" si="198"/>
        <v>71.799000000000007</v>
      </c>
      <c r="N2318">
        <f t="shared" si="200"/>
        <v>328.20100000000002</v>
      </c>
      <c r="O2318" s="2">
        <f t="shared" si="201"/>
        <v>1</v>
      </c>
      <c r="P2318" s="2">
        <f t="shared" si="199"/>
        <v>0</v>
      </c>
    </row>
    <row r="2319" spans="1:16" x14ac:dyDescent="0.2">
      <c r="A2319" s="2">
        <v>3297</v>
      </c>
      <c r="B2319" s="2">
        <v>54</v>
      </c>
      <c r="C2319" s="6">
        <v>1090.2919999999999</v>
      </c>
      <c r="D2319" s="6">
        <v>747.64400000000001</v>
      </c>
      <c r="E2319" s="6">
        <v>1226.7344377833706</v>
      </c>
      <c r="F2319" s="2">
        <v>1</v>
      </c>
      <c r="H2319">
        <f t="shared" si="202"/>
        <v>690.29199999999992</v>
      </c>
      <c r="I2319">
        <f t="shared" si="202"/>
        <v>240.29199999999992</v>
      </c>
      <c r="J2319">
        <f t="shared" si="202"/>
        <v>152.70800000000008</v>
      </c>
      <c r="K2319">
        <f t="shared" si="202"/>
        <v>667.70800000000008</v>
      </c>
      <c r="L2319">
        <f t="shared" si="202"/>
        <v>1359.7080000000001</v>
      </c>
      <c r="M2319" s="11">
        <f t="shared" si="198"/>
        <v>1090.2919999999999</v>
      </c>
      <c r="N2319">
        <f t="shared" si="200"/>
        <v>152.70800000000008</v>
      </c>
      <c r="O2319" s="2">
        <f t="shared" si="201"/>
        <v>3</v>
      </c>
      <c r="P2319" s="2">
        <f t="shared" si="199"/>
        <v>1</v>
      </c>
    </row>
    <row r="2320" spans="1:16" x14ac:dyDescent="0.2">
      <c r="A2320" s="2">
        <v>3299</v>
      </c>
      <c r="B2320" s="2">
        <v>60</v>
      </c>
      <c r="C2320" s="6">
        <v>2055.5925000000002</v>
      </c>
      <c r="D2320" s="6">
        <v>2578.7264444444445</v>
      </c>
      <c r="E2320" s="6">
        <v>1266.0980918582152</v>
      </c>
      <c r="F2320" s="2">
        <v>1</v>
      </c>
      <c r="H2320">
        <f t="shared" si="202"/>
        <v>1655.5925000000002</v>
      </c>
      <c r="I2320">
        <f t="shared" si="202"/>
        <v>1205.5925000000002</v>
      </c>
      <c r="J2320">
        <f t="shared" si="202"/>
        <v>812.5925000000002</v>
      </c>
      <c r="K2320">
        <f t="shared" si="202"/>
        <v>297.5925000000002</v>
      </c>
      <c r="L2320">
        <f t="shared" si="202"/>
        <v>394.4074999999998</v>
      </c>
      <c r="M2320" s="11">
        <f t="shared" si="198"/>
        <v>2055.5925000000002</v>
      </c>
      <c r="N2320">
        <f t="shared" si="200"/>
        <v>297.5925000000002</v>
      </c>
      <c r="O2320" s="2">
        <f t="shared" si="201"/>
        <v>4</v>
      </c>
      <c r="P2320" s="2">
        <f t="shared" si="199"/>
        <v>1</v>
      </c>
    </row>
    <row r="2321" spans="1:16" x14ac:dyDescent="0.2">
      <c r="A2321" s="2">
        <v>3300</v>
      </c>
      <c r="B2321" s="2">
        <v>50</v>
      </c>
      <c r="C2321" s="6">
        <v>913.96450000000004</v>
      </c>
      <c r="D2321" s="6">
        <v>1123.4315555555556</v>
      </c>
      <c r="E2321" s="6">
        <v>419.74495348533117</v>
      </c>
      <c r="F2321" s="2">
        <v>0</v>
      </c>
      <c r="H2321">
        <f t="shared" si="202"/>
        <v>513.96450000000004</v>
      </c>
      <c r="I2321">
        <f t="shared" si="202"/>
        <v>63.964500000000044</v>
      </c>
      <c r="J2321">
        <f t="shared" si="202"/>
        <v>329.03549999999996</v>
      </c>
      <c r="K2321">
        <f t="shared" si="202"/>
        <v>844.03549999999996</v>
      </c>
      <c r="L2321">
        <f t="shared" si="202"/>
        <v>1536.0355</v>
      </c>
      <c r="M2321" s="11">
        <f t="shared" si="198"/>
        <v>913.96450000000004</v>
      </c>
      <c r="N2321">
        <f t="shared" si="200"/>
        <v>63.964500000000044</v>
      </c>
      <c r="O2321" s="2">
        <f t="shared" si="201"/>
        <v>2</v>
      </c>
      <c r="P2321" s="2">
        <f t="shared" si="199"/>
        <v>0</v>
      </c>
    </row>
    <row r="2322" spans="1:16" x14ac:dyDescent="0.2">
      <c r="A2322" s="2">
        <v>3301</v>
      </c>
      <c r="B2322" s="2">
        <v>47</v>
      </c>
      <c r="C2322" s="6">
        <v>1820.37725</v>
      </c>
      <c r="D2322" s="6">
        <v>2220.6995555555554</v>
      </c>
      <c r="E2322" s="6">
        <v>983.7235363699067</v>
      </c>
      <c r="F2322" s="2">
        <v>1</v>
      </c>
      <c r="H2322">
        <f t="shared" si="202"/>
        <v>1420.37725</v>
      </c>
      <c r="I2322">
        <f t="shared" si="202"/>
        <v>970.37725</v>
      </c>
      <c r="J2322">
        <f t="shared" si="202"/>
        <v>577.37725</v>
      </c>
      <c r="K2322">
        <f t="shared" si="202"/>
        <v>62.377250000000004</v>
      </c>
      <c r="L2322">
        <f t="shared" si="202"/>
        <v>629.62275</v>
      </c>
      <c r="M2322" s="11">
        <f t="shared" si="198"/>
        <v>1820.37725</v>
      </c>
      <c r="N2322">
        <f t="shared" si="200"/>
        <v>62.377250000000004</v>
      </c>
      <c r="O2322" s="2">
        <f t="shared" si="201"/>
        <v>4</v>
      </c>
      <c r="P2322" s="2">
        <f t="shared" si="199"/>
        <v>1</v>
      </c>
    </row>
    <row r="2323" spans="1:16" x14ac:dyDescent="0.2">
      <c r="A2323" s="2">
        <v>3302</v>
      </c>
      <c r="B2323" s="2">
        <v>31</v>
      </c>
      <c r="C2323" s="6">
        <v>465.85399999999998</v>
      </c>
      <c r="D2323" s="6">
        <v>600.8653333333333</v>
      </c>
      <c r="E2323" s="6">
        <v>214.38397676356931</v>
      </c>
      <c r="F2323" s="2">
        <v>0</v>
      </c>
      <c r="H2323">
        <f t="shared" si="202"/>
        <v>65.853999999999985</v>
      </c>
      <c r="I2323">
        <f t="shared" si="202"/>
        <v>384.14600000000002</v>
      </c>
      <c r="J2323">
        <f t="shared" si="202"/>
        <v>777.14599999999996</v>
      </c>
      <c r="K2323">
        <f t="shared" si="202"/>
        <v>1292.146</v>
      </c>
      <c r="L2323">
        <f t="shared" si="202"/>
        <v>1984.146</v>
      </c>
      <c r="M2323" s="11">
        <f t="shared" si="198"/>
        <v>465.85399999999998</v>
      </c>
      <c r="N2323">
        <f t="shared" si="200"/>
        <v>65.853999999999985</v>
      </c>
      <c r="O2323" s="2">
        <f t="shared" si="201"/>
        <v>1</v>
      </c>
      <c r="P2323" s="2">
        <f t="shared" si="199"/>
        <v>0</v>
      </c>
    </row>
    <row r="2324" spans="1:16" x14ac:dyDescent="0.2">
      <c r="A2324" s="2">
        <v>3303</v>
      </c>
      <c r="B2324" s="2">
        <v>37</v>
      </c>
      <c r="C2324" s="6">
        <v>1107.646</v>
      </c>
      <c r="D2324" s="6">
        <v>1124.7175555555555</v>
      </c>
      <c r="E2324" s="6">
        <v>918.5488620532733</v>
      </c>
      <c r="F2324" s="2">
        <v>0</v>
      </c>
      <c r="H2324">
        <f t="shared" si="202"/>
        <v>707.64599999999996</v>
      </c>
      <c r="I2324">
        <f t="shared" si="202"/>
        <v>257.64599999999996</v>
      </c>
      <c r="J2324">
        <f t="shared" si="202"/>
        <v>135.35400000000004</v>
      </c>
      <c r="K2324">
        <f t="shared" si="202"/>
        <v>650.35400000000004</v>
      </c>
      <c r="L2324">
        <f t="shared" si="202"/>
        <v>1342.354</v>
      </c>
      <c r="M2324" s="11">
        <f t="shared" si="198"/>
        <v>1107.646</v>
      </c>
      <c r="N2324">
        <f t="shared" si="200"/>
        <v>135.35400000000004</v>
      </c>
      <c r="O2324" s="2">
        <f t="shared" si="201"/>
        <v>3</v>
      </c>
      <c r="P2324" s="2">
        <f t="shared" si="199"/>
        <v>0</v>
      </c>
    </row>
    <row r="2325" spans="1:16" x14ac:dyDescent="0.2">
      <c r="A2325" s="2">
        <v>3304</v>
      </c>
      <c r="B2325" s="2">
        <v>30</v>
      </c>
      <c r="C2325" s="6">
        <v>613.18399999999997</v>
      </c>
      <c r="D2325" s="6">
        <v>485.13377777777777</v>
      </c>
      <c r="E2325" s="6">
        <v>475.21169667533525</v>
      </c>
      <c r="F2325" s="2">
        <v>1</v>
      </c>
      <c r="H2325">
        <f t="shared" si="202"/>
        <v>213.18399999999997</v>
      </c>
      <c r="I2325">
        <f t="shared" si="202"/>
        <v>236.81600000000003</v>
      </c>
      <c r="J2325">
        <f t="shared" si="202"/>
        <v>629.81600000000003</v>
      </c>
      <c r="K2325">
        <f t="shared" si="202"/>
        <v>1144.816</v>
      </c>
      <c r="L2325">
        <f t="shared" si="202"/>
        <v>1836.816</v>
      </c>
      <c r="M2325" s="11">
        <f t="shared" si="198"/>
        <v>613.18399999999997</v>
      </c>
      <c r="N2325">
        <f t="shared" si="200"/>
        <v>213.18399999999997</v>
      </c>
      <c r="O2325" s="2">
        <f t="shared" si="201"/>
        <v>1</v>
      </c>
      <c r="P2325" s="2">
        <f t="shared" si="199"/>
        <v>1</v>
      </c>
    </row>
    <row r="2326" spans="1:16" x14ac:dyDescent="0.2">
      <c r="A2326" s="2">
        <v>3305</v>
      </c>
      <c r="B2326" s="2">
        <v>42</v>
      </c>
      <c r="C2326" s="6">
        <v>652.45349999999996</v>
      </c>
      <c r="D2326" s="6">
        <v>717.74822222222224</v>
      </c>
      <c r="E2326" s="6">
        <v>293.01958502008614</v>
      </c>
      <c r="F2326" s="2">
        <v>0</v>
      </c>
      <c r="H2326">
        <f t="shared" si="202"/>
        <v>252.45349999999996</v>
      </c>
      <c r="I2326">
        <f t="shared" si="202"/>
        <v>197.54650000000004</v>
      </c>
      <c r="J2326">
        <f t="shared" si="202"/>
        <v>590.54650000000004</v>
      </c>
      <c r="K2326">
        <f t="shared" si="202"/>
        <v>1105.5464999999999</v>
      </c>
      <c r="L2326">
        <f t="shared" si="202"/>
        <v>1797.5464999999999</v>
      </c>
      <c r="M2326" s="11">
        <f t="shared" si="198"/>
        <v>652.45349999999996</v>
      </c>
      <c r="N2326">
        <f t="shared" si="200"/>
        <v>197.54650000000004</v>
      </c>
      <c r="O2326" s="2">
        <f t="shared" si="201"/>
        <v>2</v>
      </c>
      <c r="P2326" s="2">
        <f t="shared" si="199"/>
        <v>0</v>
      </c>
    </row>
    <row r="2327" spans="1:16" x14ac:dyDescent="0.2">
      <c r="A2327" s="2">
        <v>3309</v>
      </c>
      <c r="B2327" s="2">
        <v>41</v>
      </c>
      <c r="C2327" s="6">
        <v>870.64700000000005</v>
      </c>
      <c r="D2327" s="6">
        <v>418.10488888888887</v>
      </c>
      <c r="E2327" s="6">
        <v>906.63051975095505</v>
      </c>
      <c r="F2327" s="2">
        <v>1</v>
      </c>
      <c r="H2327">
        <f t="shared" si="202"/>
        <v>470.64700000000005</v>
      </c>
      <c r="I2327">
        <f t="shared" si="202"/>
        <v>20.647000000000048</v>
      </c>
      <c r="J2327">
        <f t="shared" si="202"/>
        <v>372.35299999999995</v>
      </c>
      <c r="K2327">
        <f t="shared" si="202"/>
        <v>887.35299999999995</v>
      </c>
      <c r="L2327">
        <f t="shared" si="202"/>
        <v>1579.3530000000001</v>
      </c>
      <c r="M2327" s="11">
        <f t="shared" si="198"/>
        <v>870.64700000000005</v>
      </c>
      <c r="N2327">
        <f t="shared" si="200"/>
        <v>20.647000000000048</v>
      </c>
      <c r="O2327" s="2">
        <f t="shared" si="201"/>
        <v>2</v>
      </c>
      <c r="P2327" s="2">
        <f t="shared" si="199"/>
        <v>1</v>
      </c>
    </row>
    <row r="2328" spans="1:16" x14ac:dyDescent="0.2">
      <c r="A2328" s="2">
        <v>3310</v>
      </c>
      <c r="B2328" s="2">
        <v>49</v>
      </c>
      <c r="C2328" s="6">
        <v>545.51350000000002</v>
      </c>
      <c r="D2328" s="6">
        <v>677.42733333333331</v>
      </c>
      <c r="E2328" s="6">
        <v>273.67862743697754</v>
      </c>
      <c r="F2328" s="2">
        <v>0</v>
      </c>
      <c r="H2328">
        <f t="shared" si="202"/>
        <v>145.51350000000002</v>
      </c>
      <c r="I2328">
        <f t="shared" si="202"/>
        <v>304.48649999999998</v>
      </c>
      <c r="J2328">
        <f t="shared" si="202"/>
        <v>697.48649999999998</v>
      </c>
      <c r="K2328">
        <f t="shared" si="202"/>
        <v>1212.4865</v>
      </c>
      <c r="L2328">
        <f t="shared" si="202"/>
        <v>1904.4865</v>
      </c>
      <c r="M2328" s="11">
        <f t="shared" si="198"/>
        <v>545.51350000000002</v>
      </c>
      <c r="N2328">
        <f t="shared" si="200"/>
        <v>145.51350000000002</v>
      </c>
      <c r="O2328" s="2">
        <f t="shared" si="201"/>
        <v>1</v>
      </c>
      <c r="P2328" s="2">
        <f t="shared" si="199"/>
        <v>0</v>
      </c>
    </row>
    <row r="2329" spans="1:16" x14ac:dyDescent="0.2">
      <c r="A2329" s="2">
        <v>3312</v>
      </c>
      <c r="B2329" s="2">
        <v>48</v>
      </c>
      <c r="C2329" s="6">
        <v>1754.5877499999999</v>
      </c>
      <c r="D2329" s="6">
        <v>1070.4526666666666</v>
      </c>
      <c r="E2329" s="6">
        <v>1544.0286483956484</v>
      </c>
      <c r="F2329" s="2">
        <v>1</v>
      </c>
      <c r="H2329">
        <f t="shared" si="202"/>
        <v>1354.5877499999999</v>
      </c>
      <c r="I2329">
        <f t="shared" si="202"/>
        <v>904.58774999999991</v>
      </c>
      <c r="J2329">
        <f t="shared" si="202"/>
        <v>511.58774999999991</v>
      </c>
      <c r="K2329">
        <f t="shared" si="202"/>
        <v>3.4122500000000855</v>
      </c>
      <c r="L2329">
        <f t="shared" si="202"/>
        <v>695.41225000000009</v>
      </c>
      <c r="M2329" s="11">
        <f t="shared" si="198"/>
        <v>1754.5877499999999</v>
      </c>
      <c r="N2329">
        <f t="shared" si="200"/>
        <v>3.4122500000000855</v>
      </c>
      <c r="O2329" s="2">
        <f t="shared" si="201"/>
        <v>4</v>
      </c>
      <c r="P2329" s="2">
        <f t="shared" si="199"/>
        <v>1</v>
      </c>
    </row>
    <row r="2330" spans="1:16" x14ac:dyDescent="0.2">
      <c r="A2330" s="2">
        <v>3313</v>
      </c>
      <c r="B2330" s="2">
        <v>50</v>
      </c>
      <c r="C2330" s="6">
        <v>698.88724999999999</v>
      </c>
      <c r="D2330" s="6">
        <v>569.33266666666668</v>
      </c>
      <c r="E2330" s="6">
        <v>753.04495894747004</v>
      </c>
      <c r="F2330" s="2">
        <v>1</v>
      </c>
      <c r="H2330">
        <f t="shared" si="202"/>
        <v>298.88724999999999</v>
      </c>
      <c r="I2330">
        <f t="shared" si="202"/>
        <v>151.11275000000001</v>
      </c>
      <c r="J2330">
        <f t="shared" si="202"/>
        <v>544.11275000000001</v>
      </c>
      <c r="K2330">
        <f t="shared" si="202"/>
        <v>1059.11275</v>
      </c>
      <c r="L2330">
        <f t="shared" si="202"/>
        <v>1751.11275</v>
      </c>
      <c r="M2330" s="11">
        <f t="shared" si="198"/>
        <v>698.88724999999999</v>
      </c>
      <c r="N2330">
        <f t="shared" si="200"/>
        <v>151.11275000000001</v>
      </c>
      <c r="O2330" s="2">
        <f t="shared" si="201"/>
        <v>2</v>
      </c>
      <c r="P2330" s="2">
        <f t="shared" si="199"/>
        <v>1</v>
      </c>
    </row>
    <row r="2331" spans="1:16" x14ac:dyDescent="0.2">
      <c r="A2331" s="2">
        <v>3314</v>
      </c>
      <c r="B2331" s="2">
        <v>43</v>
      </c>
      <c r="C2331" s="6">
        <v>551.43674999999996</v>
      </c>
      <c r="D2331" s="6">
        <v>430.53977777777777</v>
      </c>
      <c r="E2331" s="6">
        <v>377.93949318073271</v>
      </c>
      <c r="F2331" s="2">
        <v>1</v>
      </c>
      <c r="H2331">
        <f t="shared" si="202"/>
        <v>151.43674999999996</v>
      </c>
      <c r="I2331">
        <f t="shared" si="202"/>
        <v>298.56325000000004</v>
      </c>
      <c r="J2331">
        <f t="shared" si="202"/>
        <v>691.56325000000004</v>
      </c>
      <c r="K2331">
        <f t="shared" si="202"/>
        <v>1206.5632500000002</v>
      </c>
      <c r="L2331">
        <f t="shared" si="202"/>
        <v>1898.5632500000002</v>
      </c>
      <c r="M2331" s="11">
        <f t="shared" si="198"/>
        <v>551.43674999999996</v>
      </c>
      <c r="N2331">
        <f t="shared" si="200"/>
        <v>151.43674999999996</v>
      </c>
      <c r="O2331" s="2">
        <f t="shared" si="201"/>
        <v>1</v>
      </c>
      <c r="P2331" s="2">
        <f t="shared" si="199"/>
        <v>1</v>
      </c>
    </row>
    <row r="2332" spans="1:16" x14ac:dyDescent="0.2">
      <c r="A2332" s="2">
        <v>3317</v>
      </c>
      <c r="B2332" s="2">
        <v>31</v>
      </c>
      <c r="C2332" s="6">
        <v>982.00075000000004</v>
      </c>
      <c r="D2332" s="6">
        <v>1248.7653333333333</v>
      </c>
      <c r="E2332" s="6">
        <v>470.27299712721799</v>
      </c>
      <c r="F2332" s="2">
        <v>1</v>
      </c>
      <c r="H2332">
        <f t="shared" si="202"/>
        <v>582.00075000000004</v>
      </c>
      <c r="I2332">
        <f t="shared" si="202"/>
        <v>132.00075000000004</v>
      </c>
      <c r="J2332">
        <f t="shared" si="202"/>
        <v>260.99924999999996</v>
      </c>
      <c r="K2332">
        <f t="shared" si="202"/>
        <v>775.99924999999996</v>
      </c>
      <c r="L2332">
        <f t="shared" si="202"/>
        <v>1467.9992499999998</v>
      </c>
      <c r="M2332" s="11">
        <f t="shared" si="198"/>
        <v>982.00075000000004</v>
      </c>
      <c r="N2332">
        <f t="shared" si="200"/>
        <v>132.00075000000004</v>
      </c>
      <c r="O2332" s="2">
        <f t="shared" si="201"/>
        <v>2</v>
      </c>
      <c r="P2332" s="2">
        <f t="shared" si="199"/>
        <v>1</v>
      </c>
    </row>
    <row r="2333" spans="1:16" x14ac:dyDescent="0.2">
      <c r="A2333" s="2">
        <v>3322</v>
      </c>
      <c r="B2333" s="2">
        <v>35</v>
      </c>
      <c r="C2333" s="6">
        <v>2177.797</v>
      </c>
      <c r="D2333" s="6">
        <v>2607.4295555555555</v>
      </c>
      <c r="E2333" s="6">
        <v>1121.2754134659201</v>
      </c>
      <c r="F2333" s="2">
        <v>1</v>
      </c>
      <c r="H2333">
        <f t="shared" si="202"/>
        <v>1777.797</v>
      </c>
      <c r="I2333">
        <f t="shared" si="202"/>
        <v>1327.797</v>
      </c>
      <c r="J2333">
        <f t="shared" si="202"/>
        <v>934.79700000000003</v>
      </c>
      <c r="K2333">
        <f t="shared" si="202"/>
        <v>419.79700000000003</v>
      </c>
      <c r="L2333">
        <f t="shared" si="202"/>
        <v>272.20299999999997</v>
      </c>
      <c r="M2333" s="11">
        <f t="shared" si="198"/>
        <v>2177.797</v>
      </c>
      <c r="N2333">
        <f t="shared" si="200"/>
        <v>272.20299999999997</v>
      </c>
      <c r="O2333" s="2">
        <f t="shared" si="201"/>
        <v>5</v>
      </c>
      <c r="P2333" s="2">
        <f t="shared" si="199"/>
        <v>1</v>
      </c>
    </row>
    <row r="2334" spans="1:16" x14ac:dyDescent="0.2">
      <c r="A2334" s="2">
        <v>3323</v>
      </c>
      <c r="B2334" s="2">
        <v>30</v>
      </c>
      <c r="C2334" s="6">
        <v>96.744249999999994</v>
      </c>
      <c r="D2334" s="6">
        <v>74.74688888888889</v>
      </c>
      <c r="E2334" s="6">
        <v>80.131481466046722</v>
      </c>
      <c r="F2334" s="2">
        <v>0</v>
      </c>
      <c r="H2334">
        <f t="shared" si="202"/>
        <v>303.25575000000003</v>
      </c>
      <c r="I2334">
        <f t="shared" si="202"/>
        <v>753.25575000000003</v>
      </c>
      <c r="J2334">
        <f t="shared" si="202"/>
        <v>1146.25575</v>
      </c>
      <c r="K2334">
        <f t="shared" si="202"/>
        <v>1661.25575</v>
      </c>
      <c r="L2334">
        <f t="shared" si="202"/>
        <v>2353.2557499999998</v>
      </c>
      <c r="M2334" s="11">
        <f t="shared" si="198"/>
        <v>96.744249999999994</v>
      </c>
      <c r="N2334">
        <f t="shared" si="200"/>
        <v>303.25575000000003</v>
      </c>
      <c r="O2334" s="2">
        <f t="shared" si="201"/>
        <v>1</v>
      </c>
      <c r="P2334" s="2">
        <f t="shared" si="199"/>
        <v>0</v>
      </c>
    </row>
    <row r="2335" spans="1:16" x14ac:dyDescent="0.2">
      <c r="A2335" s="2">
        <v>3324</v>
      </c>
      <c r="B2335" s="2">
        <v>29</v>
      </c>
      <c r="C2335" s="6">
        <v>1972.3409999999999</v>
      </c>
      <c r="D2335" s="6">
        <v>1408.7824444444445</v>
      </c>
      <c r="E2335" s="6">
        <v>1562.7485929482586</v>
      </c>
      <c r="F2335" s="2">
        <v>1</v>
      </c>
      <c r="H2335">
        <f t="shared" si="202"/>
        <v>1572.3409999999999</v>
      </c>
      <c r="I2335">
        <f t="shared" si="202"/>
        <v>1122.3409999999999</v>
      </c>
      <c r="J2335">
        <f t="shared" si="202"/>
        <v>729.34099999999989</v>
      </c>
      <c r="K2335">
        <f t="shared" si="202"/>
        <v>214.34099999999989</v>
      </c>
      <c r="L2335">
        <f t="shared" si="202"/>
        <v>477.65900000000011</v>
      </c>
      <c r="M2335" s="11">
        <f t="shared" si="198"/>
        <v>1972.3409999999999</v>
      </c>
      <c r="N2335">
        <f t="shared" si="200"/>
        <v>214.34099999999989</v>
      </c>
      <c r="O2335" s="2">
        <f t="shared" si="201"/>
        <v>4</v>
      </c>
      <c r="P2335" s="2">
        <f t="shared" si="199"/>
        <v>1</v>
      </c>
    </row>
    <row r="2336" spans="1:16" x14ac:dyDescent="0.2">
      <c r="A2336" s="2">
        <v>3325</v>
      </c>
      <c r="B2336" s="2">
        <v>26</v>
      </c>
      <c r="C2336" s="6">
        <v>700.32974999999999</v>
      </c>
      <c r="D2336" s="6">
        <v>465.70266666666669</v>
      </c>
      <c r="E2336" s="6">
        <v>490.61721492861585</v>
      </c>
      <c r="F2336" s="2">
        <v>0</v>
      </c>
      <c r="H2336">
        <f t="shared" si="202"/>
        <v>300.32974999999999</v>
      </c>
      <c r="I2336">
        <f t="shared" si="202"/>
        <v>149.67025000000001</v>
      </c>
      <c r="J2336">
        <f t="shared" si="202"/>
        <v>542.67025000000001</v>
      </c>
      <c r="K2336">
        <f t="shared" si="202"/>
        <v>1057.6702500000001</v>
      </c>
      <c r="L2336">
        <f t="shared" si="202"/>
        <v>1749.6702500000001</v>
      </c>
      <c r="M2336" s="11">
        <f t="shared" si="198"/>
        <v>700.32974999999999</v>
      </c>
      <c r="N2336">
        <f t="shared" si="200"/>
        <v>149.67025000000001</v>
      </c>
      <c r="O2336" s="2">
        <f t="shared" si="201"/>
        <v>2</v>
      </c>
      <c r="P2336" s="2">
        <f t="shared" si="199"/>
        <v>0</v>
      </c>
    </row>
    <row r="2337" spans="1:16" x14ac:dyDescent="0.2">
      <c r="A2337" s="2">
        <v>3326</v>
      </c>
      <c r="B2337" s="2">
        <v>42</v>
      </c>
      <c r="C2337" s="6">
        <v>644.77575000000002</v>
      </c>
      <c r="D2337" s="6">
        <v>590.63155555555556</v>
      </c>
      <c r="E2337" s="6">
        <v>403.80836151238458</v>
      </c>
      <c r="F2337" s="2">
        <v>0</v>
      </c>
      <c r="H2337">
        <f t="shared" si="202"/>
        <v>244.77575000000002</v>
      </c>
      <c r="I2337">
        <f t="shared" si="202"/>
        <v>205.22424999999998</v>
      </c>
      <c r="J2337">
        <f t="shared" si="202"/>
        <v>598.22424999999998</v>
      </c>
      <c r="K2337">
        <f t="shared" si="202"/>
        <v>1113.22425</v>
      </c>
      <c r="L2337">
        <f t="shared" si="202"/>
        <v>1805.22425</v>
      </c>
      <c r="M2337" s="11">
        <f t="shared" si="198"/>
        <v>644.77575000000002</v>
      </c>
      <c r="N2337">
        <f t="shared" si="200"/>
        <v>205.22424999999998</v>
      </c>
      <c r="O2337" s="2">
        <f t="shared" si="201"/>
        <v>2</v>
      </c>
      <c r="P2337" s="2">
        <f t="shared" si="199"/>
        <v>0</v>
      </c>
    </row>
    <row r="2338" spans="1:16" x14ac:dyDescent="0.2">
      <c r="A2338" s="2">
        <v>3328</v>
      </c>
      <c r="B2338" s="2">
        <v>29</v>
      </c>
      <c r="C2338" s="6">
        <v>301.98225000000002</v>
      </c>
      <c r="D2338" s="6">
        <v>143.52377777777778</v>
      </c>
      <c r="E2338" s="6">
        <v>371.51769412520366</v>
      </c>
      <c r="F2338" s="2">
        <v>0</v>
      </c>
      <c r="H2338">
        <f t="shared" si="202"/>
        <v>98.017749999999978</v>
      </c>
      <c r="I2338">
        <f t="shared" si="202"/>
        <v>548.01774999999998</v>
      </c>
      <c r="J2338">
        <f t="shared" si="202"/>
        <v>941.01774999999998</v>
      </c>
      <c r="K2338">
        <f t="shared" si="202"/>
        <v>1456.01775</v>
      </c>
      <c r="L2338">
        <f t="shared" si="202"/>
        <v>2148.01775</v>
      </c>
      <c r="M2338" s="11">
        <f t="shared" si="198"/>
        <v>301.98225000000002</v>
      </c>
      <c r="N2338">
        <f t="shared" si="200"/>
        <v>98.017749999999978</v>
      </c>
      <c r="O2338" s="2">
        <f t="shared" si="201"/>
        <v>1</v>
      </c>
      <c r="P2338" s="2">
        <f t="shared" si="199"/>
        <v>0</v>
      </c>
    </row>
    <row r="2339" spans="1:16" x14ac:dyDescent="0.2">
      <c r="A2339" s="2">
        <v>3329</v>
      </c>
      <c r="B2339" s="2">
        <v>46</v>
      </c>
      <c r="C2339" s="6">
        <v>756.78200000000004</v>
      </c>
      <c r="D2339" s="6">
        <v>343.92866666666669</v>
      </c>
      <c r="E2339" s="6">
        <v>1431.5263688361238</v>
      </c>
      <c r="F2339" s="2">
        <v>1</v>
      </c>
      <c r="H2339">
        <f t="shared" si="202"/>
        <v>356.78200000000004</v>
      </c>
      <c r="I2339">
        <f t="shared" si="202"/>
        <v>93.217999999999961</v>
      </c>
      <c r="J2339">
        <f t="shared" si="202"/>
        <v>486.21799999999996</v>
      </c>
      <c r="K2339">
        <f t="shared" si="202"/>
        <v>1001.218</v>
      </c>
      <c r="L2339">
        <f t="shared" si="202"/>
        <v>1693.2179999999998</v>
      </c>
      <c r="M2339" s="11">
        <f t="shared" si="198"/>
        <v>756.78200000000004</v>
      </c>
      <c r="N2339">
        <f t="shared" si="200"/>
        <v>93.217999999999961</v>
      </c>
      <c r="O2339" s="2">
        <f t="shared" si="201"/>
        <v>2</v>
      </c>
      <c r="P2339" s="2">
        <f t="shared" si="199"/>
        <v>1</v>
      </c>
    </row>
    <row r="2340" spans="1:16" x14ac:dyDescent="0.2">
      <c r="A2340" s="2">
        <v>3332</v>
      </c>
      <c r="B2340" s="2">
        <v>28</v>
      </c>
      <c r="C2340" s="6">
        <v>447.56700000000001</v>
      </c>
      <c r="D2340" s="6">
        <v>595.15644444444445</v>
      </c>
      <c r="E2340" s="6">
        <v>243.94055256309639</v>
      </c>
      <c r="F2340" s="2">
        <v>0</v>
      </c>
      <c r="H2340">
        <f t="shared" si="202"/>
        <v>47.567000000000007</v>
      </c>
      <c r="I2340">
        <f t="shared" si="202"/>
        <v>402.43299999999999</v>
      </c>
      <c r="J2340">
        <f t="shared" si="202"/>
        <v>795.43299999999999</v>
      </c>
      <c r="K2340">
        <f t="shared" si="202"/>
        <v>1310.433</v>
      </c>
      <c r="L2340">
        <f t="shared" si="202"/>
        <v>2002.433</v>
      </c>
      <c r="M2340" s="11">
        <f t="shared" si="198"/>
        <v>447.56700000000001</v>
      </c>
      <c r="N2340">
        <f t="shared" si="200"/>
        <v>47.567000000000007</v>
      </c>
      <c r="O2340" s="2">
        <f t="shared" si="201"/>
        <v>1</v>
      </c>
      <c r="P2340" s="2">
        <f t="shared" si="199"/>
        <v>0</v>
      </c>
    </row>
    <row r="2341" spans="1:16" x14ac:dyDescent="0.2">
      <c r="A2341" s="2">
        <v>3333</v>
      </c>
      <c r="B2341" s="2">
        <v>32</v>
      </c>
      <c r="C2341" s="6">
        <v>1496.5125</v>
      </c>
      <c r="D2341" s="6">
        <v>1082.0508888888889</v>
      </c>
      <c r="E2341" s="6">
        <v>1010.1038354726751</v>
      </c>
      <c r="F2341" s="2">
        <v>1</v>
      </c>
      <c r="H2341">
        <f t="shared" si="202"/>
        <v>1096.5125</v>
      </c>
      <c r="I2341">
        <f t="shared" si="202"/>
        <v>646.51250000000005</v>
      </c>
      <c r="J2341">
        <f t="shared" si="202"/>
        <v>253.51250000000005</v>
      </c>
      <c r="K2341">
        <f t="shared" si="202"/>
        <v>261.48749999999995</v>
      </c>
      <c r="L2341">
        <f t="shared" si="202"/>
        <v>953.48749999999995</v>
      </c>
      <c r="M2341" s="11">
        <f t="shared" si="198"/>
        <v>1496.5125</v>
      </c>
      <c r="N2341">
        <f t="shared" si="200"/>
        <v>253.51250000000005</v>
      </c>
      <c r="O2341" s="2">
        <f t="shared" si="201"/>
        <v>3</v>
      </c>
      <c r="P2341" s="2">
        <f t="shared" si="199"/>
        <v>1</v>
      </c>
    </row>
    <row r="2342" spans="1:16" x14ac:dyDescent="0.2">
      <c r="A2342" s="2">
        <v>3334</v>
      </c>
      <c r="B2342" s="2">
        <v>32</v>
      </c>
      <c r="C2342" s="6">
        <v>817.09349999999995</v>
      </c>
      <c r="D2342" s="6">
        <v>410.22288888888886</v>
      </c>
      <c r="E2342" s="6">
        <v>819.78906040309448</v>
      </c>
      <c r="F2342" s="2">
        <v>0</v>
      </c>
      <c r="H2342">
        <f t="shared" si="202"/>
        <v>417.09349999999995</v>
      </c>
      <c r="I2342">
        <f t="shared" si="202"/>
        <v>32.906500000000051</v>
      </c>
      <c r="J2342">
        <f t="shared" si="202"/>
        <v>425.90650000000005</v>
      </c>
      <c r="K2342">
        <f t="shared" si="202"/>
        <v>940.90650000000005</v>
      </c>
      <c r="L2342">
        <f t="shared" si="202"/>
        <v>1632.9065000000001</v>
      </c>
      <c r="M2342" s="11">
        <f t="shared" si="198"/>
        <v>817.09349999999995</v>
      </c>
      <c r="N2342">
        <f t="shared" si="200"/>
        <v>32.906500000000051</v>
      </c>
      <c r="O2342" s="2">
        <f t="shared" si="201"/>
        <v>2</v>
      </c>
      <c r="P2342" s="2">
        <f t="shared" si="199"/>
        <v>0</v>
      </c>
    </row>
    <row r="2343" spans="1:16" x14ac:dyDescent="0.2">
      <c r="A2343" s="2">
        <v>3335</v>
      </c>
      <c r="B2343" s="2">
        <v>45</v>
      </c>
      <c r="C2343" s="6">
        <v>1044.3425</v>
      </c>
      <c r="D2343" s="6">
        <v>703.07044444444443</v>
      </c>
      <c r="E2343" s="6">
        <v>625.69275420656845</v>
      </c>
      <c r="F2343" s="2">
        <v>1</v>
      </c>
      <c r="H2343">
        <f t="shared" si="202"/>
        <v>644.34249999999997</v>
      </c>
      <c r="I2343">
        <f t="shared" si="202"/>
        <v>194.34249999999997</v>
      </c>
      <c r="J2343">
        <f t="shared" si="202"/>
        <v>198.65750000000003</v>
      </c>
      <c r="K2343">
        <f t="shared" si="202"/>
        <v>713.65750000000003</v>
      </c>
      <c r="L2343">
        <f t="shared" si="202"/>
        <v>1405.6575</v>
      </c>
      <c r="M2343" s="11">
        <f t="shared" si="198"/>
        <v>1044.3425</v>
      </c>
      <c r="N2343">
        <f t="shared" si="200"/>
        <v>194.34249999999997</v>
      </c>
      <c r="O2343" s="2">
        <f t="shared" si="201"/>
        <v>2</v>
      </c>
      <c r="P2343" s="2">
        <f t="shared" si="199"/>
        <v>1</v>
      </c>
    </row>
    <row r="2344" spans="1:16" x14ac:dyDescent="0.2">
      <c r="A2344" s="2">
        <v>3336</v>
      </c>
      <c r="B2344" s="2">
        <v>34</v>
      </c>
      <c r="C2344" s="6">
        <v>50.136000000000003</v>
      </c>
      <c r="D2344" s="6">
        <v>47.56977777777778</v>
      </c>
      <c r="E2344" s="6">
        <v>29.825917414903827</v>
      </c>
      <c r="F2344" s="2">
        <v>0</v>
      </c>
      <c r="H2344">
        <f t="shared" si="202"/>
        <v>349.86399999999998</v>
      </c>
      <c r="I2344">
        <f t="shared" si="202"/>
        <v>799.86400000000003</v>
      </c>
      <c r="J2344">
        <f t="shared" si="202"/>
        <v>1192.864</v>
      </c>
      <c r="K2344">
        <f t="shared" si="202"/>
        <v>1707.864</v>
      </c>
      <c r="L2344">
        <f t="shared" si="202"/>
        <v>2399.864</v>
      </c>
      <c r="M2344" s="11">
        <f t="shared" si="198"/>
        <v>50.136000000000003</v>
      </c>
      <c r="N2344">
        <f t="shared" si="200"/>
        <v>349.86399999999998</v>
      </c>
      <c r="O2344" s="2">
        <f t="shared" si="201"/>
        <v>1</v>
      </c>
      <c r="P2344" s="2">
        <f t="shared" si="199"/>
        <v>0</v>
      </c>
    </row>
    <row r="2345" spans="1:16" x14ac:dyDescent="0.2">
      <c r="A2345" s="2">
        <v>3337</v>
      </c>
      <c r="B2345" s="2">
        <v>38</v>
      </c>
      <c r="C2345" s="6">
        <v>146.46299999999999</v>
      </c>
      <c r="D2345" s="6">
        <v>94.648222222222216</v>
      </c>
      <c r="E2345" s="6">
        <v>152.7741529471032</v>
      </c>
      <c r="F2345" s="2">
        <v>0</v>
      </c>
      <c r="H2345">
        <f t="shared" si="202"/>
        <v>253.53700000000001</v>
      </c>
      <c r="I2345">
        <f t="shared" si="202"/>
        <v>703.53700000000003</v>
      </c>
      <c r="J2345">
        <f t="shared" si="202"/>
        <v>1096.537</v>
      </c>
      <c r="K2345">
        <f t="shared" si="202"/>
        <v>1611.537</v>
      </c>
      <c r="L2345">
        <f t="shared" si="202"/>
        <v>2303.5369999999998</v>
      </c>
      <c r="M2345" s="11">
        <f t="shared" si="198"/>
        <v>146.46299999999999</v>
      </c>
      <c r="N2345">
        <f t="shared" si="200"/>
        <v>253.53700000000001</v>
      </c>
      <c r="O2345" s="2">
        <f t="shared" si="201"/>
        <v>1</v>
      </c>
      <c r="P2345" s="2">
        <f t="shared" si="199"/>
        <v>0</v>
      </c>
    </row>
    <row r="2346" spans="1:16" x14ac:dyDescent="0.2">
      <c r="A2346" s="2">
        <v>3338</v>
      </c>
      <c r="B2346" s="2">
        <v>22</v>
      </c>
      <c r="C2346" s="6">
        <v>327.56774999999999</v>
      </c>
      <c r="D2346" s="6">
        <v>368.9377777777778</v>
      </c>
      <c r="E2346" s="6">
        <v>124.78444932057951</v>
      </c>
      <c r="F2346" s="2">
        <v>0</v>
      </c>
      <c r="H2346">
        <f t="shared" si="202"/>
        <v>72.43225000000001</v>
      </c>
      <c r="I2346">
        <f t="shared" si="202"/>
        <v>522.43225000000007</v>
      </c>
      <c r="J2346">
        <f t="shared" si="202"/>
        <v>915.43225000000007</v>
      </c>
      <c r="K2346">
        <f t="shared" si="202"/>
        <v>1430.4322500000001</v>
      </c>
      <c r="L2346">
        <f t="shared" si="202"/>
        <v>2122.4322499999998</v>
      </c>
      <c r="M2346" s="11">
        <f t="shared" si="198"/>
        <v>327.56774999999999</v>
      </c>
      <c r="N2346">
        <f t="shared" si="200"/>
        <v>72.43225000000001</v>
      </c>
      <c r="O2346" s="2">
        <f t="shared" si="201"/>
        <v>1</v>
      </c>
      <c r="P2346" s="2">
        <f t="shared" si="199"/>
        <v>0</v>
      </c>
    </row>
    <row r="2347" spans="1:16" x14ac:dyDescent="0.2">
      <c r="A2347" s="2">
        <v>3340</v>
      </c>
      <c r="B2347" s="2">
        <v>38</v>
      </c>
      <c r="C2347" s="6">
        <v>1043.837</v>
      </c>
      <c r="D2347" s="6">
        <v>1005.7193333333333</v>
      </c>
      <c r="E2347" s="6">
        <v>431.05371916790688</v>
      </c>
      <c r="F2347" s="2">
        <v>0</v>
      </c>
      <c r="H2347">
        <f t="shared" si="202"/>
        <v>643.83699999999999</v>
      </c>
      <c r="I2347">
        <f t="shared" si="202"/>
        <v>193.83699999999999</v>
      </c>
      <c r="J2347">
        <f t="shared" si="202"/>
        <v>199.16300000000001</v>
      </c>
      <c r="K2347">
        <f t="shared" si="202"/>
        <v>714.16300000000001</v>
      </c>
      <c r="L2347">
        <f t="shared" si="202"/>
        <v>1406.163</v>
      </c>
      <c r="M2347" s="11">
        <f t="shared" si="198"/>
        <v>1043.837</v>
      </c>
      <c r="N2347">
        <f t="shared" si="200"/>
        <v>193.83699999999999</v>
      </c>
      <c r="O2347" s="2">
        <f t="shared" si="201"/>
        <v>2</v>
      </c>
      <c r="P2347" s="2">
        <f t="shared" si="199"/>
        <v>0</v>
      </c>
    </row>
    <row r="2348" spans="1:16" x14ac:dyDescent="0.2">
      <c r="A2348" s="2">
        <v>3342</v>
      </c>
      <c r="B2348" s="2">
        <v>42</v>
      </c>
      <c r="C2348" s="6">
        <v>287.53924999999998</v>
      </c>
      <c r="D2348" s="6">
        <v>287.18955555555556</v>
      </c>
      <c r="E2348" s="6">
        <v>173.55589899740488</v>
      </c>
      <c r="F2348" s="2">
        <v>0</v>
      </c>
      <c r="H2348">
        <f t="shared" si="202"/>
        <v>112.46075000000002</v>
      </c>
      <c r="I2348">
        <f t="shared" si="202"/>
        <v>562.46074999999996</v>
      </c>
      <c r="J2348">
        <f t="shared" si="202"/>
        <v>955.46074999999996</v>
      </c>
      <c r="K2348">
        <f t="shared" si="202"/>
        <v>1470.46075</v>
      </c>
      <c r="L2348">
        <f t="shared" si="202"/>
        <v>2162.4607500000002</v>
      </c>
      <c r="M2348" s="11">
        <f t="shared" si="198"/>
        <v>287.53924999999998</v>
      </c>
      <c r="N2348">
        <f t="shared" si="200"/>
        <v>112.46075000000002</v>
      </c>
      <c r="O2348" s="2">
        <f t="shared" si="201"/>
        <v>1</v>
      </c>
      <c r="P2348" s="2">
        <f t="shared" si="199"/>
        <v>0</v>
      </c>
    </row>
    <row r="2349" spans="1:16" x14ac:dyDescent="0.2">
      <c r="A2349" s="2">
        <v>3345</v>
      </c>
      <c r="B2349" s="2">
        <v>21</v>
      </c>
      <c r="C2349" s="6">
        <v>215.7705</v>
      </c>
      <c r="D2349" s="6">
        <v>150.08355555555556</v>
      </c>
      <c r="E2349" s="6">
        <v>146.22652917815003</v>
      </c>
      <c r="F2349" s="2">
        <v>1</v>
      </c>
      <c r="H2349">
        <f t="shared" si="202"/>
        <v>184.2295</v>
      </c>
      <c r="I2349">
        <f t="shared" si="202"/>
        <v>634.22950000000003</v>
      </c>
      <c r="J2349">
        <f t="shared" si="202"/>
        <v>1027.2294999999999</v>
      </c>
      <c r="K2349">
        <f t="shared" si="202"/>
        <v>1542.2294999999999</v>
      </c>
      <c r="L2349">
        <f t="shared" si="202"/>
        <v>2234.2294999999999</v>
      </c>
      <c r="M2349" s="11">
        <f t="shared" si="198"/>
        <v>215.7705</v>
      </c>
      <c r="N2349">
        <f t="shared" si="200"/>
        <v>184.2295</v>
      </c>
      <c r="O2349" s="2">
        <f t="shared" si="201"/>
        <v>1</v>
      </c>
      <c r="P2349" s="2">
        <f t="shared" si="199"/>
        <v>1</v>
      </c>
    </row>
    <row r="2350" spans="1:16" x14ac:dyDescent="0.2">
      <c r="A2350" s="2">
        <v>3347</v>
      </c>
      <c r="B2350" s="2">
        <v>25</v>
      </c>
      <c r="C2350" s="6">
        <v>1053.3195000000001</v>
      </c>
      <c r="D2350" s="6">
        <v>805.25688888888885</v>
      </c>
      <c r="E2350" s="6">
        <v>851.03803620277131</v>
      </c>
      <c r="F2350" s="2">
        <v>1</v>
      </c>
      <c r="H2350">
        <f t="shared" si="202"/>
        <v>653.31950000000006</v>
      </c>
      <c r="I2350">
        <f t="shared" si="202"/>
        <v>203.31950000000006</v>
      </c>
      <c r="J2350">
        <f t="shared" si="202"/>
        <v>189.68049999999994</v>
      </c>
      <c r="K2350">
        <f t="shared" si="202"/>
        <v>704.68049999999994</v>
      </c>
      <c r="L2350">
        <f t="shared" si="202"/>
        <v>1396.6804999999999</v>
      </c>
      <c r="M2350" s="11">
        <f t="shared" si="198"/>
        <v>1053.3195000000001</v>
      </c>
      <c r="N2350">
        <f t="shared" si="200"/>
        <v>189.68049999999994</v>
      </c>
      <c r="O2350" s="2">
        <f t="shared" si="201"/>
        <v>3</v>
      </c>
      <c r="P2350" s="2">
        <f t="shared" si="199"/>
        <v>1</v>
      </c>
    </row>
    <row r="2351" spans="1:16" x14ac:dyDescent="0.2">
      <c r="A2351" s="2">
        <v>3348</v>
      </c>
      <c r="B2351" s="2">
        <v>32</v>
      </c>
      <c r="C2351" s="6">
        <v>813.33225000000004</v>
      </c>
      <c r="D2351" s="6">
        <v>937.51644444444446</v>
      </c>
      <c r="E2351" s="6">
        <v>489.61594990079789</v>
      </c>
      <c r="F2351" s="2">
        <v>1</v>
      </c>
      <c r="H2351">
        <f t="shared" si="202"/>
        <v>413.33225000000004</v>
      </c>
      <c r="I2351">
        <f t="shared" si="202"/>
        <v>36.667749999999955</v>
      </c>
      <c r="J2351">
        <f t="shared" si="202"/>
        <v>429.66774999999996</v>
      </c>
      <c r="K2351">
        <f t="shared" si="202"/>
        <v>944.66774999999996</v>
      </c>
      <c r="L2351">
        <f t="shared" si="202"/>
        <v>1636.6677500000001</v>
      </c>
      <c r="M2351" s="11">
        <f t="shared" si="198"/>
        <v>813.33225000000004</v>
      </c>
      <c r="N2351">
        <f t="shared" si="200"/>
        <v>36.667749999999955</v>
      </c>
      <c r="O2351" s="2">
        <f t="shared" si="201"/>
        <v>2</v>
      </c>
      <c r="P2351" s="2">
        <f t="shared" si="199"/>
        <v>1</v>
      </c>
    </row>
    <row r="2352" spans="1:16" x14ac:dyDescent="0.2">
      <c r="A2352" s="2">
        <v>3350</v>
      </c>
      <c r="B2352" s="2">
        <v>38</v>
      </c>
      <c r="C2352" s="6">
        <v>169.16874999999999</v>
      </c>
      <c r="D2352" s="6">
        <v>133.00088888888888</v>
      </c>
      <c r="E2352" s="6">
        <v>119.84814522495112</v>
      </c>
      <c r="F2352" s="2">
        <v>0</v>
      </c>
      <c r="H2352">
        <f t="shared" si="202"/>
        <v>230.83125000000001</v>
      </c>
      <c r="I2352">
        <f t="shared" si="202"/>
        <v>680.83124999999995</v>
      </c>
      <c r="J2352">
        <f t="shared" si="202"/>
        <v>1073.83125</v>
      </c>
      <c r="K2352">
        <f t="shared" si="202"/>
        <v>1588.83125</v>
      </c>
      <c r="L2352">
        <f t="shared" si="202"/>
        <v>2280.8312500000002</v>
      </c>
      <c r="M2352" s="11">
        <f t="shared" si="198"/>
        <v>169.16874999999999</v>
      </c>
      <c r="N2352">
        <f t="shared" si="200"/>
        <v>230.83125000000001</v>
      </c>
      <c r="O2352" s="2">
        <f t="shared" si="201"/>
        <v>1</v>
      </c>
      <c r="P2352" s="2">
        <f t="shared" si="199"/>
        <v>0</v>
      </c>
    </row>
    <row r="2353" spans="1:16" x14ac:dyDescent="0.2">
      <c r="A2353" s="2">
        <v>3351</v>
      </c>
      <c r="B2353" s="2">
        <v>47</v>
      </c>
      <c r="C2353" s="6">
        <v>1276.14275</v>
      </c>
      <c r="D2353" s="6">
        <v>986.68822222222218</v>
      </c>
      <c r="E2353" s="6">
        <v>1264.7640802456044</v>
      </c>
      <c r="F2353" s="2">
        <v>1</v>
      </c>
      <c r="H2353">
        <f t="shared" si="202"/>
        <v>876.14274999999998</v>
      </c>
      <c r="I2353">
        <f t="shared" si="202"/>
        <v>426.14274999999998</v>
      </c>
      <c r="J2353">
        <f t="shared" si="202"/>
        <v>33.142749999999978</v>
      </c>
      <c r="K2353">
        <f t="shared" si="202"/>
        <v>481.85725000000002</v>
      </c>
      <c r="L2353">
        <f t="shared" si="202"/>
        <v>1173.85725</v>
      </c>
      <c r="M2353" s="11">
        <f t="shared" si="198"/>
        <v>1276.14275</v>
      </c>
      <c r="N2353">
        <f t="shared" si="200"/>
        <v>33.142749999999978</v>
      </c>
      <c r="O2353" s="2">
        <f t="shared" si="201"/>
        <v>3</v>
      </c>
      <c r="P2353" s="2">
        <f t="shared" si="199"/>
        <v>1</v>
      </c>
    </row>
    <row r="2354" spans="1:16" x14ac:dyDescent="0.2">
      <c r="A2354" s="2">
        <v>3353</v>
      </c>
      <c r="B2354" s="2">
        <v>22</v>
      </c>
      <c r="C2354" s="6">
        <v>428.95150000000001</v>
      </c>
      <c r="D2354" s="6">
        <v>514.77022222222217</v>
      </c>
      <c r="E2354" s="6">
        <v>229.16421732644352</v>
      </c>
      <c r="F2354" s="2">
        <v>0</v>
      </c>
      <c r="H2354">
        <f t="shared" si="202"/>
        <v>28.95150000000001</v>
      </c>
      <c r="I2354">
        <f t="shared" si="202"/>
        <v>421.04849999999999</v>
      </c>
      <c r="J2354">
        <f t="shared" si="202"/>
        <v>814.04849999999999</v>
      </c>
      <c r="K2354">
        <f t="shared" si="202"/>
        <v>1329.0484999999999</v>
      </c>
      <c r="L2354">
        <f t="shared" si="202"/>
        <v>2021.0484999999999</v>
      </c>
      <c r="M2354" s="11">
        <f t="shared" si="198"/>
        <v>428.95150000000001</v>
      </c>
      <c r="N2354">
        <f t="shared" si="200"/>
        <v>28.95150000000001</v>
      </c>
      <c r="O2354" s="2">
        <f t="shared" si="201"/>
        <v>1</v>
      </c>
      <c r="P2354" s="2">
        <f t="shared" si="199"/>
        <v>0</v>
      </c>
    </row>
    <row r="2355" spans="1:16" x14ac:dyDescent="0.2">
      <c r="A2355" s="2">
        <v>3354</v>
      </c>
      <c r="B2355" s="2">
        <v>29</v>
      </c>
      <c r="C2355" s="6">
        <v>673.51475000000005</v>
      </c>
      <c r="D2355" s="6">
        <v>584.46577777777782</v>
      </c>
      <c r="E2355" s="6">
        <v>364.81138439163408</v>
      </c>
      <c r="F2355" s="2">
        <v>0</v>
      </c>
      <c r="H2355">
        <f t="shared" si="202"/>
        <v>273.51475000000005</v>
      </c>
      <c r="I2355">
        <f t="shared" si="202"/>
        <v>176.48524999999995</v>
      </c>
      <c r="J2355">
        <f t="shared" si="202"/>
        <v>569.48524999999995</v>
      </c>
      <c r="K2355">
        <f t="shared" si="202"/>
        <v>1084.48525</v>
      </c>
      <c r="L2355">
        <f t="shared" si="202"/>
        <v>1776.48525</v>
      </c>
      <c r="M2355" s="11">
        <f t="shared" si="198"/>
        <v>673.51475000000005</v>
      </c>
      <c r="N2355">
        <f t="shared" si="200"/>
        <v>176.48524999999995</v>
      </c>
      <c r="O2355" s="2">
        <f t="shared" si="201"/>
        <v>2</v>
      </c>
      <c r="P2355" s="2">
        <f t="shared" si="199"/>
        <v>0</v>
      </c>
    </row>
    <row r="2356" spans="1:16" x14ac:dyDescent="0.2">
      <c r="A2356" s="2">
        <v>3356</v>
      </c>
      <c r="B2356" s="2">
        <v>31</v>
      </c>
      <c r="C2356" s="6">
        <v>762.5095</v>
      </c>
      <c r="D2356" s="6">
        <v>565.17466666666667</v>
      </c>
      <c r="E2356" s="6">
        <v>345.68229909051274</v>
      </c>
      <c r="F2356" s="2">
        <v>1</v>
      </c>
      <c r="H2356">
        <f t="shared" si="202"/>
        <v>362.5095</v>
      </c>
      <c r="I2356">
        <f t="shared" si="202"/>
        <v>87.490499999999997</v>
      </c>
      <c r="J2356">
        <f t="shared" si="202"/>
        <v>480.4905</v>
      </c>
      <c r="K2356">
        <f t="shared" si="202"/>
        <v>995.4905</v>
      </c>
      <c r="L2356">
        <f t="shared" si="202"/>
        <v>1687.4904999999999</v>
      </c>
      <c r="M2356" s="11">
        <f t="shared" si="198"/>
        <v>762.5095</v>
      </c>
      <c r="N2356">
        <f t="shared" si="200"/>
        <v>87.490499999999997</v>
      </c>
      <c r="O2356" s="2">
        <f t="shared" si="201"/>
        <v>2</v>
      </c>
      <c r="P2356" s="2">
        <f t="shared" si="199"/>
        <v>1</v>
      </c>
    </row>
    <row r="2357" spans="1:16" x14ac:dyDescent="0.2">
      <c r="A2357" s="2">
        <v>3357</v>
      </c>
      <c r="B2357" s="2">
        <v>67</v>
      </c>
      <c r="C2357" s="6">
        <v>873.8845</v>
      </c>
      <c r="D2357" s="6">
        <v>785.06777777777779</v>
      </c>
      <c r="E2357" s="6">
        <v>513.55594033149998</v>
      </c>
      <c r="F2357" s="2">
        <v>1</v>
      </c>
      <c r="H2357">
        <f t="shared" si="202"/>
        <v>473.8845</v>
      </c>
      <c r="I2357">
        <f t="shared" si="202"/>
        <v>23.884500000000003</v>
      </c>
      <c r="J2357">
        <f t="shared" si="202"/>
        <v>369.1155</v>
      </c>
      <c r="K2357">
        <f t="shared" si="202"/>
        <v>884.1155</v>
      </c>
      <c r="L2357">
        <f t="shared" si="202"/>
        <v>1576.1154999999999</v>
      </c>
      <c r="M2357" s="11">
        <f t="shared" si="198"/>
        <v>873.8845</v>
      </c>
      <c r="N2357">
        <f t="shared" si="200"/>
        <v>23.884500000000003</v>
      </c>
      <c r="O2357" s="2">
        <f t="shared" si="201"/>
        <v>2</v>
      </c>
      <c r="P2357" s="2">
        <f t="shared" si="199"/>
        <v>1</v>
      </c>
    </row>
    <row r="2358" spans="1:16" x14ac:dyDescent="0.2">
      <c r="A2358" s="2">
        <v>3358</v>
      </c>
      <c r="B2358" s="2">
        <v>61</v>
      </c>
      <c r="C2358" s="6">
        <v>539.73249999999996</v>
      </c>
      <c r="D2358" s="6">
        <v>297.40511111111113</v>
      </c>
      <c r="E2358" s="6">
        <v>722.7291446355639</v>
      </c>
      <c r="F2358" s="2">
        <v>1</v>
      </c>
      <c r="H2358">
        <f t="shared" si="202"/>
        <v>139.73249999999996</v>
      </c>
      <c r="I2358">
        <f t="shared" si="202"/>
        <v>310.26750000000004</v>
      </c>
      <c r="J2358">
        <f t="shared" si="202"/>
        <v>703.26750000000004</v>
      </c>
      <c r="K2358">
        <f t="shared" si="202"/>
        <v>1218.2674999999999</v>
      </c>
      <c r="L2358">
        <f t="shared" si="202"/>
        <v>1910.2674999999999</v>
      </c>
      <c r="M2358" s="11">
        <f t="shared" si="198"/>
        <v>539.73249999999996</v>
      </c>
      <c r="N2358">
        <f t="shared" si="200"/>
        <v>139.73249999999996</v>
      </c>
      <c r="O2358" s="2">
        <f t="shared" si="201"/>
        <v>1</v>
      </c>
      <c r="P2358" s="2">
        <f t="shared" si="199"/>
        <v>1</v>
      </c>
    </row>
    <row r="2359" spans="1:16" x14ac:dyDescent="0.2">
      <c r="A2359" s="2">
        <v>3361</v>
      </c>
      <c r="B2359" s="2">
        <v>29</v>
      </c>
      <c r="C2359" s="6">
        <v>323.65949999999998</v>
      </c>
      <c r="D2359" s="6">
        <v>416.86866666666668</v>
      </c>
      <c r="E2359" s="6">
        <v>218.9042649746512</v>
      </c>
      <c r="F2359" s="2">
        <v>0</v>
      </c>
      <c r="H2359">
        <f t="shared" si="202"/>
        <v>76.34050000000002</v>
      </c>
      <c r="I2359">
        <f t="shared" si="202"/>
        <v>526.34050000000002</v>
      </c>
      <c r="J2359">
        <f t="shared" si="202"/>
        <v>919.34050000000002</v>
      </c>
      <c r="K2359">
        <f t="shared" si="202"/>
        <v>1434.3405</v>
      </c>
      <c r="L2359">
        <f t="shared" si="202"/>
        <v>2126.3405000000002</v>
      </c>
      <c r="M2359" s="11">
        <f t="shared" si="198"/>
        <v>323.65949999999998</v>
      </c>
      <c r="N2359">
        <f t="shared" si="200"/>
        <v>76.34050000000002</v>
      </c>
      <c r="O2359" s="2">
        <f t="shared" si="201"/>
        <v>1</v>
      </c>
      <c r="P2359" s="2">
        <f t="shared" si="199"/>
        <v>0</v>
      </c>
    </row>
    <row r="2360" spans="1:16" x14ac:dyDescent="0.2">
      <c r="A2360" s="2">
        <v>3362</v>
      </c>
      <c r="B2360" s="2">
        <v>24</v>
      </c>
      <c r="C2360" s="6">
        <v>1249.4412500000001</v>
      </c>
      <c r="D2360" s="6">
        <v>989.3413333333333</v>
      </c>
      <c r="E2360" s="6">
        <v>1097.7607697459277</v>
      </c>
      <c r="F2360" s="2">
        <v>1</v>
      </c>
      <c r="H2360">
        <f t="shared" si="202"/>
        <v>849.44125000000008</v>
      </c>
      <c r="I2360">
        <f t="shared" si="202"/>
        <v>399.44125000000008</v>
      </c>
      <c r="J2360">
        <f t="shared" si="202"/>
        <v>6.4412500000000819</v>
      </c>
      <c r="K2360">
        <f t="shared" si="202"/>
        <v>508.55874999999992</v>
      </c>
      <c r="L2360">
        <f t="shared" si="202"/>
        <v>1200.5587499999999</v>
      </c>
      <c r="M2360" s="11">
        <f t="shared" si="198"/>
        <v>1249.4412500000001</v>
      </c>
      <c r="N2360">
        <f t="shared" si="200"/>
        <v>6.4412500000000819</v>
      </c>
      <c r="O2360" s="2">
        <f t="shared" si="201"/>
        <v>3</v>
      </c>
      <c r="P2360" s="2">
        <f t="shared" si="199"/>
        <v>1</v>
      </c>
    </row>
    <row r="2361" spans="1:16" x14ac:dyDescent="0.2">
      <c r="A2361" s="2">
        <v>3364</v>
      </c>
      <c r="B2361" s="2">
        <v>62</v>
      </c>
      <c r="C2361" s="6">
        <v>221.37100000000001</v>
      </c>
      <c r="D2361" s="6">
        <v>125.95888888888889</v>
      </c>
      <c r="E2361" s="6">
        <v>271.86875002513352</v>
      </c>
      <c r="F2361" s="2">
        <v>1</v>
      </c>
      <c r="H2361">
        <f t="shared" si="202"/>
        <v>178.62899999999999</v>
      </c>
      <c r="I2361">
        <f t="shared" si="202"/>
        <v>628.62900000000002</v>
      </c>
      <c r="J2361">
        <f t="shared" si="202"/>
        <v>1021.629</v>
      </c>
      <c r="K2361">
        <f t="shared" si="202"/>
        <v>1536.6289999999999</v>
      </c>
      <c r="L2361">
        <f t="shared" si="202"/>
        <v>2228.6289999999999</v>
      </c>
      <c r="M2361" s="11">
        <f t="shared" si="198"/>
        <v>221.37100000000001</v>
      </c>
      <c r="N2361">
        <f t="shared" si="200"/>
        <v>178.62899999999999</v>
      </c>
      <c r="O2361" s="2">
        <f t="shared" si="201"/>
        <v>1</v>
      </c>
      <c r="P2361" s="2">
        <f t="shared" si="199"/>
        <v>1</v>
      </c>
    </row>
    <row r="2362" spans="1:16" x14ac:dyDescent="0.2">
      <c r="A2362" s="2">
        <v>3365</v>
      </c>
      <c r="B2362" s="2">
        <v>53</v>
      </c>
      <c r="C2362" s="6">
        <v>699.17449999999997</v>
      </c>
      <c r="D2362" s="6">
        <v>365.3028888888889</v>
      </c>
      <c r="E2362" s="6">
        <v>612.2970952550952</v>
      </c>
      <c r="F2362" s="2">
        <v>1</v>
      </c>
      <c r="H2362">
        <f t="shared" ref="H2362:L2412" si="203">+ABS(H$2-$M2362)</f>
        <v>299.17449999999997</v>
      </c>
      <c r="I2362">
        <f t="shared" si="203"/>
        <v>150.82550000000003</v>
      </c>
      <c r="J2362">
        <f t="shared" si="203"/>
        <v>543.82550000000003</v>
      </c>
      <c r="K2362">
        <f t="shared" si="203"/>
        <v>1058.8254999999999</v>
      </c>
      <c r="L2362">
        <f t="shared" si="203"/>
        <v>1750.8254999999999</v>
      </c>
      <c r="M2362" s="11">
        <f t="shared" si="198"/>
        <v>699.17449999999997</v>
      </c>
      <c r="N2362">
        <f t="shared" si="200"/>
        <v>150.82550000000003</v>
      </c>
      <c r="O2362" s="2">
        <f t="shared" si="201"/>
        <v>2</v>
      </c>
      <c r="P2362" s="2">
        <f t="shared" si="199"/>
        <v>1</v>
      </c>
    </row>
    <row r="2363" spans="1:16" x14ac:dyDescent="0.2">
      <c r="A2363" s="2">
        <v>3366</v>
      </c>
      <c r="B2363" s="2">
        <v>69</v>
      </c>
      <c r="C2363" s="6">
        <v>938.66375000000005</v>
      </c>
      <c r="D2363" s="6">
        <v>523.5768888888889</v>
      </c>
      <c r="E2363" s="6">
        <v>632.81430407988364</v>
      </c>
      <c r="F2363" s="2">
        <v>0</v>
      </c>
      <c r="H2363">
        <f t="shared" si="203"/>
        <v>538.66375000000005</v>
      </c>
      <c r="I2363">
        <f t="shared" si="203"/>
        <v>88.66375000000005</v>
      </c>
      <c r="J2363">
        <f t="shared" si="203"/>
        <v>304.33624999999995</v>
      </c>
      <c r="K2363">
        <f t="shared" si="203"/>
        <v>819.33624999999995</v>
      </c>
      <c r="L2363">
        <f t="shared" si="203"/>
        <v>1511.3362499999998</v>
      </c>
      <c r="M2363" s="11">
        <f t="shared" si="198"/>
        <v>938.66375000000005</v>
      </c>
      <c r="N2363">
        <f t="shared" si="200"/>
        <v>88.66375000000005</v>
      </c>
      <c r="O2363" s="2">
        <f t="shared" si="201"/>
        <v>2</v>
      </c>
      <c r="P2363" s="2">
        <f t="shared" si="199"/>
        <v>0</v>
      </c>
    </row>
    <row r="2364" spans="1:16" x14ac:dyDescent="0.2">
      <c r="A2364" s="2">
        <v>3367</v>
      </c>
      <c r="B2364" s="2">
        <v>50</v>
      </c>
      <c r="C2364" s="6">
        <v>1687.9662499999999</v>
      </c>
      <c r="D2364" s="6">
        <v>2155.2562222222223</v>
      </c>
      <c r="E2364" s="6">
        <v>851.06773018377658</v>
      </c>
      <c r="F2364" s="2">
        <v>1</v>
      </c>
      <c r="H2364">
        <f t="shared" si="203"/>
        <v>1287.9662499999999</v>
      </c>
      <c r="I2364">
        <f t="shared" si="203"/>
        <v>837.96624999999995</v>
      </c>
      <c r="J2364">
        <f t="shared" si="203"/>
        <v>444.96624999999995</v>
      </c>
      <c r="K2364">
        <f t="shared" si="203"/>
        <v>70.033750000000055</v>
      </c>
      <c r="L2364">
        <f t="shared" si="203"/>
        <v>762.03375000000005</v>
      </c>
      <c r="M2364" s="11">
        <f t="shared" si="198"/>
        <v>1687.9662499999999</v>
      </c>
      <c r="N2364">
        <f t="shared" si="200"/>
        <v>70.033750000000055</v>
      </c>
      <c r="O2364" s="2">
        <f t="shared" si="201"/>
        <v>4</v>
      </c>
      <c r="P2364" s="2">
        <f t="shared" si="199"/>
        <v>1</v>
      </c>
    </row>
    <row r="2365" spans="1:16" x14ac:dyDescent="0.2">
      <c r="A2365" s="2">
        <v>3368</v>
      </c>
      <c r="B2365" s="2">
        <v>53</v>
      </c>
      <c r="C2365" s="6">
        <v>2463.1792500000001</v>
      </c>
      <c r="D2365" s="6">
        <v>1228.4462222222223</v>
      </c>
      <c r="E2365" s="6">
        <v>4075.5128347810733</v>
      </c>
      <c r="F2365" s="2">
        <v>1</v>
      </c>
      <c r="H2365">
        <f t="shared" si="203"/>
        <v>2063.1792500000001</v>
      </c>
      <c r="I2365">
        <f t="shared" si="203"/>
        <v>1613.1792500000001</v>
      </c>
      <c r="J2365">
        <f t="shared" si="203"/>
        <v>1220.1792500000001</v>
      </c>
      <c r="K2365">
        <f t="shared" si="203"/>
        <v>705.17925000000014</v>
      </c>
      <c r="L2365">
        <f t="shared" si="203"/>
        <v>13.179250000000138</v>
      </c>
      <c r="M2365" s="11">
        <f t="shared" si="198"/>
        <v>2463.1792500000001</v>
      </c>
      <c r="N2365">
        <f t="shared" si="200"/>
        <v>13.179250000000138</v>
      </c>
      <c r="O2365" s="2">
        <f t="shared" si="201"/>
        <v>5</v>
      </c>
      <c r="P2365" s="2">
        <f t="shared" si="199"/>
        <v>1</v>
      </c>
    </row>
    <row r="2366" spans="1:16" x14ac:dyDescent="0.2">
      <c r="A2366" s="2">
        <v>3369</v>
      </c>
      <c r="B2366" s="2">
        <v>48</v>
      </c>
      <c r="C2366" s="6">
        <v>1734.7707499999999</v>
      </c>
      <c r="D2366" s="6">
        <v>1041.9102222222223</v>
      </c>
      <c r="E2366" s="6">
        <v>1319.7684292089639</v>
      </c>
      <c r="F2366" s="2">
        <v>1</v>
      </c>
      <c r="H2366">
        <f t="shared" si="203"/>
        <v>1334.7707499999999</v>
      </c>
      <c r="I2366">
        <f t="shared" si="203"/>
        <v>884.77074999999991</v>
      </c>
      <c r="J2366">
        <f t="shared" si="203"/>
        <v>491.77074999999991</v>
      </c>
      <c r="K2366">
        <f t="shared" si="203"/>
        <v>23.229250000000093</v>
      </c>
      <c r="L2366">
        <f t="shared" si="203"/>
        <v>715.22925000000009</v>
      </c>
      <c r="M2366" s="11">
        <f t="shared" si="198"/>
        <v>1734.7707499999999</v>
      </c>
      <c r="N2366">
        <f t="shared" si="200"/>
        <v>23.229250000000093</v>
      </c>
      <c r="O2366" s="2">
        <f t="shared" si="201"/>
        <v>4</v>
      </c>
      <c r="P2366" s="2">
        <f t="shared" si="199"/>
        <v>1</v>
      </c>
    </row>
    <row r="2367" spans="1:16" x14ac:dyDescent="0.2">
      <c r="A2367" s="2">
        <v>3374</v>
      </c>
      <c r="B2367" s="2">
        <v>50</v>
      </c>
      <c r="C2367" s="6">
        <v>51.572749999999999</v>
      </c>
      <c r="D2367" s="6">
        <v>60.795777777777779</v>
      </c>
      <c r="E2367" s="6">
        <v>37.975058134330737</v>
      </c>
      <c r="F2367" s="2">
        <v>0</v>
      </c>
      <c r="H2367">
        <f t="shared" si="203"/>
        <v>348.42725000000002</v>
      </c>
      <c r="I2367">
        <f t="shared" si="203"/>
        <v>798.42724999999996</v>
      </c>
      <c r="J2367">
        <f t="shared" si="203"/>
        <v>1191.42725</v>
      </c>
      <c r="K2367">
        <f t="shared" si="203"/>
        <v>1706.42725</v>
      </c>
      <c r="L2367">
        <f t="shared" si="203"/>
        <v>2398.4272500000002</v>
      </c>
      <c r="M2367" s="11">
        <f t="shared" si="198"/>
        <v>51.572749999999999</v>
      </c>
      <c r="N2367">
        <f t="shared" si="200"/>
        <v>348.42725000000002</v>
      </c>
      <c r="O2367" s="2">
        <f t="shared" si="201"/>
        <v>1</v>
      </c>
      <c r="P2367" s="2">
        <f t="shared" si="199"/>
        <v>0</v>
      </c>
    </row>
    <row r="2368" spans="1:16" x14ac:dyDescent="0.2">
      <c r="A2368" s="2">
        <v>3375</v>
      </c>
      <c r="B2368" s="2">
        <v>32</v>
      </c>
      <c r="C2368" s="6">
        <v>732.40300000000002</v>
      </c>
      <c r="D2368" s="6">
        <v>654.84933333333333</v>
      </c>
      <c r="E2368" s="6">
        <v>588.15609728102481</v>
      </c>
      <c r="F2368" s="2">
        <v>1</v>
      </c>
      <c r="H2368">
        <f t="shared" si="203"/>
        <v>332.40300000000002</v>
      </c>
      <c r="I2368">
        <f t="shared" si="203"/>
        <v>117.59699999999998</v>
      </c>
      <c r="J2368">
        <f t="shared" si="203"/>
        <v>510.59699999999998</v>
      </c>
      <c r="K2368">
        <f t="shared" si="203"/>
        <v>1025.597</v>
      </c>
      <c r="L2368">
        <f t="shared" si="203"/>
        <v>1717.597</v>
      </c>
      <c r="M2368" s="11">
        <f t="shared" si="198"/>
        <v>732.40300000000002</v>
      </c>
      <c r="N2368">
        <f t="shared" si="200"/>
        <v>117.59699999999998</v>
      </c>
      <c r="O2368" s="2">
        <f t="shared" si="201"/>
        <v>2</v>
      </c>
      <c r="P2368" s="2">
        <f t="shared" si="199"/>
        <v>1</v>
      </c>
    </row>
    <row r="2369" spans="1:16" x14ac:dyDescent="0.2">
      <c r="A2369" s="2">
        <v>3378</v>
      </c>
      <c r="B2369" s="2">
        <v>42</v>
      </c>
      <c r="C2369" s="6">
        <v>166.02625</v>
      </c>
      <c r="D2369" s="6">
        <v>205.41533333333334</v>
      </c>
      <c r="E2369" s="6">
        <v>72.164187927134677</v>
      </c>
      <c r="F2369" s="2">
        <v>0</v>
      </c>
      <c r="H2369">
        <f t="shared" si="203"/>
        <v>233.97375</v>
      </c>
      <c r="I2369">
        <f t="shared" si="203"/>
        <v>683.97375</v>
      </c>
      <c r="J2369">
        <f t="shared" si="203"/>
        <v>1076.9737500000001</v>
      </c>
      <c r="K2369">
        <f t="shared" si="203"/>
        <v>1591.9737500000001</v>
      </c>
      <c r="L2369">
        <f t="shared" si="203"/>
        <v>2283.9737500000001</v>
      </c>
      <c r="M2369" s="11">
        <f t="shared" si="198"/>
        <v>166.02625</v>
      </c>
      <c r="N2369">
        <f t="shared" si="200"/>
        <v>233.97375</v>
      </c>
      <c r="O2369" s="2">
        <f t="shared" si="201"/>
        <v>1</v>
      </c>
      <c r="P2369" s="2">
        <f t="shared" si="199"/>
        <v>0</v>
      </c>
    </row>
    <row r="2370" spans="1:16" x14ac:dyDescent="0.2">
      <c r="A2370" s="2">
        <v>3379</v>
      </c>
      <c r="B2370" s="2">
        <v>61</v>
      </c>
      <c r="C2370" s="6">
        <v>343.92599999999999</v>
      </c>
      <c r="D2370" s="6">
        <v>414.98044444444446</v>
      </c>
      <c r="E2370" s="6">
        <v>174.43997706036515</v>
      </c>
      <c r="F2370" s="2">
        <v>0</v>
      </c>
      <c r="H2370">
        <f t="shared" si="203"/>
        <v>56.074000000000012</v>
      </c>
      <c r="I2370">
        <f t="shared" si="203"/>
        <v>506.07400000000001</v>
      </c>
      <c r="J2370">
        <f t="shared" si="203"/>
        <v>899.07400000000007</v>
      </c>
      <c r="K2370">
        <f t="shared" si="203"/>
        <v>1414.0740000000001</v>
      </c>
      <c r="L2370">
        <f t="shared" si="203"/>
        <v>2106.0740000000001</v>
      </c>
      <c r="M2370" s="11">
        <f t="shared" si="198"/>
        <v>343.92599999999999</v>
      </c>
      <c r="N2370">
        <f t="shared" si="200"/>
        <v>56.074000000000012</v>
      </c>
      <c r="O2370" s="2">
        <f t="shared" si="201"/>
        <v>1</v>
      </c>
      <c r="P2370" s="2">
        <f t="shared" si="199"/>
        <v>0</v>
      </c>
    </row>
    <row r="2371" spans="1:16" x14ac:dyDescent="0.2">
      <c r="A2371" s="2">
        <v>3381</v>
      </c>
      <c r="B2371" s="2">
        <v>49</v>
      </c>
      <c r="C2371" s="6">
        <v>966.02200000000005</v>
      </c>
      <c r="D2371" s="6">
        <v>842.62533333333329</v>
      </c>
      <c r="E2371" s="6">
        <v>428.89608713433222</v>
      </c>
      <c r="F2371" s="2">
        <v>1</v>
      </c>
      <c r="H2371">
        <f t="shared" si="203"/>
        <v>566.02200000000005</v>
      </c>
      <c r="I2371">
        <f t="shared" si="203"/>
        <v>116.02200000000005</v>
      </c>
      <c r="J2371">
        <f t="shared" si="203"/>
        <v>276.97799999999995</v>
      </c>
      <c r="K2371">
        <f t="shared" si="203"/>
        <v>791.97799999999995</v>
      </c>
      <c r="L2371">
        <f t="shared" si="203"/>
        <v>1483.9780000000001</v>
      </c>
      <c r="M2371" s="11">
        <f t="shared" ref="M2371:M2434" si="204">+C2371</f>
        <v>966.02200000000005</v>
      </c>
      <c r="N2371">
        <f t="shared" si="200"/>
        <v>116.02200000000005</v>
      </c>
      <c r="O2371" s="2">
        <f t="shared" si="201"/>
        <v>2</v>
      </c>
      <c r="P2371" s="2">
        <f t="shared" ref="P2371:P2434" si="205">+F2371</f>
        <v>1</v>
      </c>
    </row>
    <row r="2372" spans="1:16" x14ac:dyDescent="0.2">
      <c r="A2372" s="2">
        <v>3382</v>
      </c>
      <c r="B2372" s="2">
        <v>42</v>
      </c>
      <c r="C2372" s="6">
        <v>632.77949999999998</v>
      </c>
      <c r="D2372" s="6">
        <v>842.51355555555551</v>
      </c>
      <c r="E2372" s="6">
        <v>258.02472220910755</v>
      </c>
      <c r="F2372" s="2">
        <v>1</v>
      </c>
      <c r="H2372">
        <f t="shared" si="203"/>
        <v>232.77949999999998</v>
      </c>
      <c r="I2372">
        <f t="shared" si="203"/>
        <v>217.22050000000002</v>
      </c>
      <c r="J2372">
        <f t="shared" si="203"/>
        <v>610.22050000000002</v>
      </c>
      <c r="K2372">
        <f t="shared" si="203"/>
        <v>1125.2204999999999</v>
      </c>
      <c r="L2372">
        <f t="shared" si="203"/>
        <v>1817.2204999999999</v>
      </c>
      <c r="M2372" s="11">
        <f t="shared" si="204"/>
        <v>632.77949999999998</v>
      </c>
      <c r="N2372">
        <f t="shared" ref="N2372:N2435" si="206">+MIN(H2372:L2372)</f>
        <v>217.22050000000002</v>
      </c>
      <c r="O2372" s="2">
        <f t="shared" ref="O2372:O2435" si="207">+MATCH(N2372,H2372:L2372,0)</f>
        <v>2</v>
      </c>
      <c r="P2372" s="2">
        <f t="shared" si="205"/>
        <v>1</v>
      </c>
    </row>
    <row r="2373" spans="1:16" x14ac:dyDescent="0.2">
      <c r="A2373" s="2">
        <v>3383</v>
      </c>
      <c r="B2373" s="2">
        <v>43</v>
      </c>
      <c r="C2373" s="6">
        <v>913.62699999999995</v>
      </c>
      <c r="D2373" s="6">
        <v>1040.8377777777778</v>
      </c>
      <c r="E2373" s="6">
        <v>379.38067557263213</v>
      </c>
      <c r="F2373" s="2">
        <v>1</v>
      </c>
      <c r="H2373">
        <f t="shared" si="203"/>
        <v>513.62699999999995</v>
      </c>
      <c r="I2373">
        <f t="shared" si="203"/>
        <v>63.626999999999953</v>
      </c>
      <c r="J2373">
        <f t="shared" si="203"/>
        <v>329.37300000000005</v>
      </c>
      <c r="K2373">
        <f t="shared" si="203"/>
        <v>844.37300000000005</v>
      </c>
      <c r="L2373">
        <f t="shared" si="203"/>
        <v>1536.373</v>
      </c>
      <c r="M2373" s="11">
        <f t="shared" si="204"/>
        <v>913.62699999999995</v>
      </c>
      <c r="N2373">
        <f t="shared" si="206"/>
        <v>63.626999999999953</v>
      </c>
      <c r="O2373" s="2">
        <f t="shared" si="207"/>
        <v>2</v>
      </c>
      <c r="P2373" s="2">
        <f t="shared" si="205"/>
        <v>1</v>
      </c>
    </row>
    <row r="2374" spans="1:16" x14ac:dyDescent="0.2">
      <c r="A2374" s="2">
        <v>3386</v>
      </c>
      <c r="B2374" s="2">
        <v>47</v>
      </c>
      <c r="C2374" s="6">
        <v>1376.80475</v>
      </c>
      <c r="D2374" s="6">
        <v>1283.1313333333333</v>
      </c>
      <c r="E2374" s="6">
        <v>1047.411588857266</v>
      </c>
      <c r="F2374" s="2">
        <v>1</v>
      </c>
      <c r="H2374">
        <f t="shared" si="203"/>
        <v>976.80475000000001</v>
      </c>
      <c r="I2374">
        <f t="shared" si="203"/>
        <v>526.80475000000001</v>
      </c>
      <c r="J2374">
        <f t="shared" si="203"/>
        <v>133.80475000000001</v>
      </c>
      <c r="K2374">
        <f t="shared" si="203"/>
        <v>381.19524999999999</v>
      </c>
      <c r="L2374">
        <f t="shared" si="203"/>
        <v>1073.19525</v>
      </c>
      <c r="M2374" s="11">
        <f t="shared" si="204"/>
        <v>1376.80475</v>
      </c>
      <c r="N2374">
        <f t="shared" si="206"/>
        <v>133.80475000000001</v>
      </c>
      <c r="O2374" s="2">
        <f t="shared" si="207"/>
        <v>3</v>
      </c>
      <c r="P2374" s="2">
        <f t="shared" si="205"/>
        <v>1</v>
      </c>
    </row>
    <row r="2375" spans="1:16" x14ac:dyDescent="0.2">
      <c r="A2375" s="2">
        <v>3387</v>
      </c>
      <c r="B2375" s="2">
        <v>50</v>
      </c>
      <c r="C2375" s="6">
        <v>286.93200000000002</v>
      </c>
      <c r="D2375" s="6">
        <v>211.31511111111112</v>
      </c>
      <c r="E2375" s="6">
        <v>206.49800860073367</v>
      </c>
      <c r="F2375" s="2">
        <v>1</v>
      </c>
      <c r="H2375">
        <f t="shared" si="203"/>
        <v>113.06799999999998</v>
      </c>
      <c r="I2375">
        <f t="shared" si="203"/>
        <v>563.06799999999998</v>
      </c>
      <c r="J2375">
        <f t="shared" si="203"/>
        <v>956.06799999999998</v>
      </c>
      <c r="K2375">
        <f t="shared" si="203"/>
        <v>1471.068</v>
      </c>
      <c r="L2375">
        <f t="shared" si="203"/>
        <v>2163.0680000000002</v>
      </c>
      <c r="M2375" s="11">
        <f t="shared" si="204"/>
        <v>286.93200000000002</v>
      </c>
      <c r="N2375">
        <f t="shared" si="206"/>
        <v>113.06799999999998</v>
      </c>
      <c r="O2375" s="2">
        <f t="shared" si="207"/>
        <v>1</v>
      </c>
      <c r="P2375" s="2">
        <f t="shared" si="205"/>
        <v>1</v>
      </c>
    </row>
    <row r="2376" spans="1:16" x14ac:dyDescent="0.2">
      <c r="A2376" s="2">
        <v>3388</v>
      </c>
      <c r="B2376" s="2">
        <v>42</v>
      </c>
      <c r="C2376" s="6">
        <v>585.21924999999999</v>
      </c>
      <c r="D2376" s="6">
        <v>265.34933333333333</v>
      </c>
      <c r="E2376" s="6">
        <v>611.87354862000416</v>
      </c>
      <c r="F2376" s="2">
        <v>1</v>
      </c>
      <c r="H2376">
        <f t="shared" si="203"/>
        <v>185.21924999999999</v>
      </c>
      <c r="I2376">
        <f t="shared" si="203"/>
        <v>264.78075000000001</v>
      </c>
      <c r="J2376">
        <f t="shared" si="203"/>
        <v>657.78075000000001</v>
      </c>
      <c r="K2376">
        <f t="shared" si="203"/>
        <v>1172.7807499999999</v>
      </c>
      <c r="L2376">
        <f t="shared" si="203"/>
        <v>1864.7807499999999</v>
      </c>
      <c r="M2376" s="11">
        <f t="shared" si="204"/>
        <v>585.21924999999999</v>
      </c>
      <c r="N2376">
        <f t="shared" si="206"/>
        <v>185.21924999999999</v>
      </c>
      <c r="O2376" s="2">
        <f t="shared" si="207"/>
        <v>1</v>
      </c>
      <c r="P2376" s="2">
        <f t="shared" si="205"/>
        <v>1</v>
      </c>
    </row>
    <row r="2377" spans="1:16" x14ac:dyDescent="0.2">
      <c r="A2377" s="2">
        <v>3389</v>
      </c>
      <c r="B2377" s="2">
        <v>66</v>
      </c>
      <c r="C2377" s="6">
        <v>144.70699999999999</v>
      </c>
      <c r="D2377" s="6">
        <v>172.37022222222222</v>
      </c>
      <c r="E2377" s="6">
        <v>70.042281187706479</v>
      </c>
      <c r="F2377" s="2">
        <v>0</v>
      </c>
      <c r="H2377">
        <f t="shared" si="203"/>
        <v>255.29300000000001</v>
      </c>
      <c r="I2377">
        <f t="shared" si="203"/>
        <v>705.29300000000001</v>
      </c>
      <c r="J2377">
        <f t="shared" si="203"/>
        <v>1098.2930000000001</v>
      </c>
      <c r="K2377">
        <f t="shared" si="203"/>
        <v>1613.2930000000001</v>
      </c>
      <c r="L2377">
        <f t="shared" si="203"/>
        <v>2305.2930000000001</v>
      </c>
      <c r="M2377" s="11">
        <f t="shared" si="204"/>
        <v>144.70699999999999</v>
      </c>
      <c r="N2377">
        <f t="shared" si="206"/>
        <v>255.29300000000001</v>
      </c>
      <c r="O2377" s="2">
        <f t="shared" si="207"/>
        <v>1</v>
      </c>
      <c r="P2377" s="2">
        <f t="shared" si="205"/>
        <v>0</v>
      </c>
    </row>
    <row r="2378" spans="1:16" x14ac:dyDescent="0.2">
      <c r="A2378" s="2">
        <v>3390</v>
      </c>
      <c r="B2378" s="2">
        <v>50</v>
      </c>
      <c r="C2378" s="6">
        <v>911.30899999999997</v>
      </c>
      <c r="D2378" s="6">
        <v>1034.154</v>
      </c>
      <c r="E2378" s="6">
        <v>597.33777425616881</v>
      </c>
      <c r="F2378" s="2">
        <v>0</v>
      </c>
      <c r="H2378">
        <f t="shared" si="203"/>
        <v>511.30899999999997</v>
      </c>
      <c r="I2378">
        <f t="shared" si="203"/>
        <v>61.308999999999969</v>
      </c>
      <c r="J2378">
        <f t="shared" si="203"/>
        <v>331.69100000000003</v>
      </c>
      <c r="K2378">
        <f t="shared" si="203"/>
        <v>846.69100000000003</v>
      </c>
      <c r="L2378">
        <f t="shared" si="203"/>
        <v>1538.691</v>
      </c>
      <c r="M2378" s="11">
        <f t="shared" si="204"/>
        <v>911.30899999999997</v>
      </c>
      <c r="N2378">
        <f t="shared" si="206"/>
        <v>61.308999999999969</v>
      </c>
      <c r="O2378" s="2">
        <f t="shared" si="207"/>
        <v>2</v>
      </c>
      <c r="P2378" s="2">
        <f t="shared" si="205"/>
        <v>0</v>
      </c>
    </row>
    <row r="2379" spans="1:16" x14ac:dyDescent="0.2">
      <c r="A2379" s="2">
        <v>3393</v>
      </c>
      <c r="B2379" s="2">
        <v>54</v>
      </c>
      <c r="C2379" s="6">
        <v>1226.8050000000001</v>
      </c>
      <c r="D2379" s="6">
        <v>1427.0740000000001</v>
      </c>
      <c r="E2379" s="6">
        <v>694.30622778639997</v>
      </c>
      <c r="F2379" s="2">
        <v>1</v>
      </c>
      <c r="H2379">
        <f t="shared" si="203"/>
        <v>826.80500000000006</v>
      </c>
      <c r="I2379">
        <f t="shared" si="203"/>
        <v>376.80500000000006</v>
      </c>
      <c r="J2379">
        <f t="shared" si="203"/>
        <v>16.194999999999936</v>
      </c>
      <c r="K2379">
        <f t="shared" si="203"/>
        <v>531.19499999999994</v>
      </c>
      <c r="L2379">
        <f t="shared" si="203"/>
        <v>1223.1949999999999</v>
      </c>
      <c r="M2379" s="11">
        <f t="shared" si="204"/>
        <v>1226.8050000000001</v>
      </c>
      <c r="N2379">
        <f t="shared" si="206"/>
        <v>16.194999999999936</v>
      </c>
      <c r="O2379" s="2">
        <f t="shared" si="207"/>
        <v>3</v>
      </c>
      <c r="P2379" s="2">
        <f t="shared" si="205"/>
        <v>1</v>
      </c>
    </row>
    <row r="2380" spans="1:16" x14ac:dyDescent="0.2">
      <c r="A2380" s="2">
        <v>3394</v>
      </c>
      <c r="B2380" s="2">
        <v>31</v>
      </c>
      <c r="C2380" s="6">
        <v>379.2165</v>
      </c>
      <c r="D2380" s="6">
        <v>174.6888888888889</v>
      </c>
      <c r="E2380" s="6">
        <v>373.07957549806042</v>
      </c>
      <c r="F2380" s="2">
        <v>1</v>
      </c>
      <c r="H2380">
        <f t="shared" si="203"/>
        <v>20.783500000000004</v>
      </c>
      <c r="I2380">
        <f t="shared" si="203"/>
        <v>470.7835</v>
      </c>
      <c r="J2380">
        <f t="shared" si="203"/>
        <v>863.7835</v>
      </c>
      <c r="K2380">
        <f t="shared" si="203"/>
        <v>1378.7835</v>
      </c>
      <c r="L2380">
        <f t="shared" si="203"/>
        <v>2070.7835</v>
      </c>
      <c r="M2380" s="11">
        <f t="shared" si="204"/>
        <v>379.2165</v>
      </c>
      <c r="N2380">
        <f t="shared" si="206"/>
        <v>20.783500000000004</v>
      </c>
      <c r="O2380" s="2">
        <f t="shared" si="207"/>
        <v>1</v>
      </c>
      <c r="P2380" s="2">
        <f t="shared" si="205"/>
        <v>1</v>
      </c>
    </row>
    <row r="2381" spans="1:16" x14ac:dyDescent="0.2">
      <c r="A2381" s="2">
        <v>3396</v>
      </c>
      <c r="B2381" s="2">
        <v>33</v>
      </c>
      <c r="C2381" s="6">
        <v>435.66674999999998</v>
      </c>
      <c r="D2381" s="6">
        <v>348.26755555555553</v>
      </c>
      <c r="E2381" s="6">
        <v>289.97030042176277</v>
      </c>
      <c r="F2381" s="2">
        <v>0</v>
      </c>
      <c r="H2381">
        <f t="shared" si="203"/>
        <v>35.666749999999979</v>
      </c>
      <c r="I2381">
        <f t="shared" si="203"/>
        <v>414.33325000000002</v>
      </c>
      <c r="J2381">
        <f t="shared" si="203"/>
        <v>807.33325000000002</v>
      </c>
      <c r="K2381">
        <f t="shared" si="203"/>
        <v>1322.3332500000001</v>
      </c>
      <c r="L2381">
        <f t="shared" si="203"/>
        <v>2014.3332500000001</v>
      </c>
      <c r="M2381" s="11">
        <f t="shared" si="204"/>
        <v>435.66674999999998</v>
      </c>
      <c r="N2381">
        <f t="shared" si="206"/>
        <v>35.666749999999979</v>
      </c>
      <c r="O2381" s="2">
        <f t="shared" si="207"/>
        <v>1</v>
      </c>
      <c r="P2381" s="2">
        <f t="shared" si="205"/>
        <v>0</v>
      </c>
    </row>
    <row r="2382" spans="1:16" x14ac:dyDescent="0.2">
      <c r="A2382" s="2">
        <v>3399</v>
      </c>
      <c r="B2382" s="2">
        <v>53</v>
      </c>
      <c r="C2382" s="6">
        <v>381.63650000000001</v>
      </c>
      <c r="D2382" s="6">
        <v>419.44088888888888</v>
      </c>
      <c r="E2382" s="6">
        <v>218.92367415583254</v>
      </c>
      <c r="F2382" s="2">
        <v>1</v>
      </c>
      <c r="H2382">
        <f t="shared" si="203"/>
        <v>18.363499999999988</v>
      </c>
      <c r="I2382">
        <f t="shared" si="203"/>
        <v>468.36349999999999</v>
      </c>
      <c r="J2382">
        <f t="shared" si="203"/>
        <v>861.36349999999993</v>
      </c>
      <c r="K2382">
        <f t="shared" si="203"/>
        <v>1376.3634999999999</v>
      </c>
      <c r="L2382">
        <f t="shared" si="203"/>
        <v>2068.3634999999999</v>
      </c>
      <c r="M2382" s="11">
        <f t="shared" si="204"/>
        <v>381.63650000000001</v>
      </c>
      <c r="N2382">
        <f t="shared" si="206"/>
        <v>18.363499999999988</v>
      </c>
      <c r="O2382" s="2">
        <f t="shared" si="207"/>
        <v>1</v>
      </c>
      <c r="P2382" s="2">
        <f t="shared" si="205"/>
        <v>1</v>
      </c>
    </row>
    <row r="2383" spans="1:16" x14ac:dyDescent="0.2">
      <c r="A2383" s="2">
        <v>3402</v>
      </c>
      <c r="B2383" s="2">
        <v>35</v>
      </c>
      <c r="C2383" s="6">
        <v>472.76650000000001</v>
      </c>
      <c r="D2383" s="6">
        <v>536.16</v>
      </c>
      <c r="E2383" s="6">
        <v>226.72502058176627</v>
      </c>
      <c r="F2383" s="2">
        <v>0</v>
      </c>
      <c r="H2383">
        <f t="shared" si="203"/>
        <v>72.766500000000008</v>
      </c>
      <c r="I2383">
        <f t="shared" si="203"/>
        <v>377.23349999999999</v>
      </c>
      <c r="J2383">
        <f t="shared" si="203"/>
        <v>770.23350000000005</v>
      </c>
      <c r="K2383">
        <f t="shared" si="203"/>
        <v>1285.2335</v>
      </c>
      <c r="L2383">
        <f t="shared" si="203"/>
        <v>1977.2335</v>
      </c>
      <c r="M2383" s="11">
        <f t="shared" si="204"/>
        <v>472.76650000000001</v>
      </c>
      <c r="N2383">
        <f t="shared" si="206"/>
        <v>72.766500000000008</v>
      </c>
      <c r="O2383" s="2">
        <f t="shared" si="207"/>
        <v>1</v>
      </c>
      <c r="P2383" s="2">
        <f t="shared" si="205"/>
        <v>0</v>
      </c>
    </row>
    <row r="2384" spans="1:16" x14ac:dyDescent="0.2">
      <c r="A2384" s="2">
        <v>3403</v>
      </c>
      <c r="B2384" s="2">
        <v>42</v>
      </c>
      <c r="C2384" s="6">
        <v>439.75450000000001</v>
      </c>
      <c r="D2384" s="6">
        <v>277.58733333333333</v>
      </c>
      <c r="E2384" s="6">
        <v>291.22201327034668</v>
      </c>
      <c r="F2384" s="2">
        <v>0</v>
      </c>
      <c r="H2384">
        <f t="shared" si="203"/>
        <v>39.754500000000007</v>
      </c>
      <c r="I2384">
        <f t="shared" si="203"/>
        <v>410.24549999999999</v>
      </c>
      <c r="J2384">
        <f t="shared" si="203"/>
        <v>803.24549999999999</v>
      </c>
      <c r="K2384">
        <f t="shared" si="203"/>
        <v>1318.2455</v>
      </c>
      <c r="L2384">
        <f t="shared" si="203"/>
        <v>2010.2455</v>
      </c>
      <c r="M2384" s="11">
        <f t="shared" si="204"/>
        <v>439.75450000000001</v>
      </c>
      <c r="N2384">
        <f t="shared" si="206"/>
        <v>39.754500000000007</v>
      </c>
      <c r="O2384" s="2">
        <f t="shared" si="207"/>
        <v>1</v>
      </c>
      <c r="P2384" s="2">
        <f t="shared" si="205"/>
        <v>0</v>
      </c>
    </row>
    <row r="2385" spans="1:16" x14ac:dyDescent="0.2">
      <c r="A2385" s="2">
        <v>3404</v>
      </c>
      <c r="B2385" s="2">
        <v>57</v>
      </c>
      <c r="C2385" s="6">
        <v>1611.53575</v>
      </c>
      <c r="D2385" s="6">
        <v>978.03844444444439</v>
      </c>
      <c r="E2385" s="6">
        <v>1778.8293027901211</v>
      </c>
      <c r="F2385" s="2">
        <v>1</v>
      </c>
      <c r="H2385">
        <f t="shared" si="203"/>
        <v>1211.53575</v>
      </c>
      <c r="I2385">
        <f t="shared" si="203"/>
        <v>761.53575000000001</v>
      </c>
      <c r="J2385">
        <f t="shared" si="203"/>
        <v>368.53575000000001</v>
      </c>
      <c r="K2385">
        <f t="shared" si="203"/>
        <v>146.46424999999999</v>
      </c>
      <c r="L2385">
        <f t="shared" si="203"/>
        <v>838.46424999999999</v>
      </c>
      <c r="M2385" s="11">
        <f t="shared" si="204"/>
        <v>1611.53575</v>
      </c>
      <c r="N2385">
        <f t="shared" si="206"/>
        <v>146.46424999999999</v>
      </c>
      <c r="O2385" s="2">
        <f t="shared" si="207"/>
        <v>4</v>
      </c>
      <c r="P2385" s="2">
        <f t="shared" si="205"/>
        <v>1</v>
      </c>
    </row>
    <row r="2386" spans="1:16" x14ac:dyDescent="0.2">
      <c r="A2386" s="2">
        <v>3405</v>
      </c>
      <c r="B2386" s="2">
        <v>45</v>
      </c>
      <c r="C2386" s="6">
        <v>668.77250000000004</v>
      </c>
      <c r="D2386" s="6">
        <v>479.16399999999999</v>
      </c>
      <c r="E2386" s="6">
        <v>402.93166703870753</v>
      </c>
      <c r="F2386" s="2">
        <v>1</v>
      </c>
      <c r="H2386">
        <f t="shared" si="203"/>
        <v>268.77250000000004</v>
      </c>
      <c r="I2386">
        <f t="shared" si="203"/>
        <v>181.22749999999996</v>
      </c>
      <c r="J2386">
        <f t="shared" si="203"/>
        <v>574.22749999999996</v>
      </c>
      <c r="K2386">
        <f t="shared" si="203"/>
        <v>1089.2275</v>
      </c>
      <c r="L2386">
        <f t="shared" si="203"/>
        <v>1781.2275</v>
      </c>
      <c r="M2386" s="11">
        <f t="shared" si="204"/>
        <v>668.77250000000004</v>
      </c>
      <c r="N2386">
        <f t="shared" si="206"/>
        <v>181.22749999999996</v>
      </c>
      <c r="O2386" s="2">
        <f t="shared" si="207"/>
        <v>2</v>
      </c>
      <c r="P2386" s="2">
        <f t="shared" si="205"/>
        <v>1</v>
      </c>
    </row>
    <row r="2387" spans="1:16" x14ac:dyDescent="0.2">
      <c r="A2387" s="2">
        <v>3407</v>
      </c>
      <c r="B2387" s="2">
        <v>21</v>
      </c>
      <c r="C2387" s="6">
        <v>646.6875</v>
      </c>
      <c r="D2387" s="6">
        <v>295.33311111111112</v>
      </c>
      <c r="E2387" s="6">
        <v>924.48395127171875</v>
      </c>
      <c r="F2387" s="2">
        <v>1</v>
      </c>
      <c r="H2387">
        <f t="shared" si="203"/>
        <v>246.6875</v>
      </c>
      <c r="I2387">
        <f t="shared" si="203"/>
        <v>203.3125</v>
      </c>
      <c r="J2387">
        <f t="shared" si="203"/>
        <v>596.3125</v>
      </c>
      <c r="K2387">
        <f t="shared" si="203"/>
        <v>1111.3125</v>
      </c>
      <c r="L2387">
        <f t="shared" si="203"/>
        <v>1803.3125</v>
      </c>
      <c r="M2387" s="11">
        <f t="shared" si="204"/>
        <v>646.6875</v>
      </c>
      <c r="N2387">
        <f t="shared" si="206"/>
        <v>203.3125</v>
      </c>
      <c r="O2387" s="2">
        <f t="shared" si="207"/>
        <v>2</v>
      </c>
      <c r="P2387" s="2">
        <f t="shared" si="205"/>
        <v>1</v>
      </c>
    </row>
    <row r="2388" spans="1:16" x14ac:dyDescent="0.2">
      <c r="A2388" s="2">
        <v>3409</v>
      </c>
      <c r="B2388" s="2">
        <v>42</v>
      </c>
      <c r="C2388" s="6">
        <v>418.49675000000002</v>
      </c>
      <c r="D2388" s="6">
        <v>256.89400000000001</v>
      </c>
      <c r="E2388" s="6">
        <v>322.45189047223727</v>
      </c>
      <c r="F2388" s="2">
        <v>0</v>
      </c>
      <c r="H2388">
        <f t="shared" si="203"/>
        <v>18.49675000000002</v>
      </c>
      <c r="I2388">
        <f t="shared" si="203"/>
        <v>431.50324999999998</v>
      </c>
      <c r="J2388">
        <f t="shared" si="203"/>
        <v>824.50324999999998</v>
      </c>
      <c r="K2388">
        <f t="shared" si="203"/>
        <v>1339.50325</v>
      </c>
      <c r="L2388">
        <f t="shared" si="203"/>
        <v>2031.50325</v>
      </c>
      <c r="M2388" s="11">
        <f t="shared" si="204"/>
        <v>418.49675000000002</v>
      </c>
      <c r="N2388">
        <f t="shared" si="206"/>
        <v>18.49675000000002</v>
      </c>
      <c r="O2388" s="2">
        <f t="shared" si="207"/>
        <v>1</v>
      </c>
      <c r="P2388" s="2">
        <f t="shared" si="205"/>
        <v>0</v>
      </c>
    </row>
    <row r="2389" spans="1:16" x14ac:dyDescent="0.2">
      <c r="A2389" s="2">
        <v>3410</v>
      </c>
      <c r="B2389" s="2">
        <v>41</v>
      </c>
      <c r="C2389" s="6">
        <v>766.12699999999995</v>
      </c>
      <c r="D2389" s="6">
        <v>875.42533333333336</v>
      </c>
      <c r="E2389" s="6">
        <v>292.84031668188572</v>
      </c>
      <c r="F2389" s="2">
        <v>1</v>
      </c>
      <c r="H2389">
        <f t="shared" si="203"/>
        <v>366.12699999999995</v>
      </c>
      <c r="I2389">
        <f t="shared" si="203"/>
        <v>83.873000000000047</v>
      </c>
      <c r="J2389">
        <f t="shared" si="203"/>
        <v>476.87300000000005</v>
      </c>
      <c r="K2389">
        <f t="shared" si="203"/>
        <v>991.87300000000005</v>
      </c>
      <c r="L2389">
        <f t="shared" si="203"/>
        <v>1683.873</v>
      </c>
      <c r="M2389" s="11">
        <f t="shared" si="204"/>
        <v>766.12699999999995</v>
      </c>
      <c r="N2389">
        <f t="shared" si="206"/>
        <v>83.873000000000047</v>
      </c>
      <c r="O2389" s="2">
        <f t="shared" si="207"/>
        <v>2</v>
      </c>
      <c r="P2389" s="2">
        <f t="shared" si="205"/>
        <v>1</v>
      </c>
    </row>
    <row r="2390" spans="1:16" x14ac:dyDescent="0.2">
      <c r="A2390" s="2">
        <v>3411</v>
      </c>
      <c r="B2390" s="2">
        <v>42</v>
      </c>
      <c r="C2390" s="6">
        <v>972.84225000000004</v>
      </c>
      <c r="D2390" s="6">
        <v>1016.1348888888889</v>
      </c>
      <c r="E2390" s="6">
        <v>846.52754064914961</v>
      </c>
      <c r="F2390" s="2">
        <v>1</v>
      </c>
      <c r="H2390">
        <f t="shared" si="203"/>
        <v>572.84225000000004</v>
      </c>
      <c r="I2390">
        <f t="shared" si="203"/>
        <v>122.84225000000004</v>
      </c>
      <c r="J2390">
        <f t="shared" si="203"/>
        <v>270.15774999999996</v>
      </c>
      <c r="K2390">
        <f t="shared" si="203"/>
        <v>785.15774999999996</v>
      </c>
      <c r="L2390">
        <f t="shared" si="203"/>
        <v>1477.1577499999999</v>
      </c>
      <c r="M2390" s="11">
        <f t="shared" si="204"/>
        <v>972.84225000000004</v>
      </c>
      <c r="N2390">
        <f t="shared" si="206"/>
        <v>122.84225000000004</v>
      </c>
      <c r="O2390" s="2">
        <f t="shared" si="207"/>
        <v>2</v>
      </c>
      <c r="P2390" s="2">
        <f t="shared" si="205"/>
        <v>1</v>
      </c>
    </row>
    <row r="2391" spans="1:16" x14ac:dyDescent="0.2">
      <c r="A2391" s="2">
        <v>3415</v>
      </c>
      <c r="B2391" s="2">
        <v>43</v>
      </c>
      <c r="C2391" s="6">
        <v>680.61024999999995</v>
      </c>
      <c r="D2391" s="6">
        <v>348.40933333333334</v>
      </c>
      <c r="E2391" s="6">
        <v>994.54354975359286</v>
      </c>
      <c r="F2391" s="2">
        <v>1</v>
      </c>
      <c r="H2391">
        <f t="shared" si="203"/>
        <v>280.61024999999995</v>
      </c>
      <c r="I2391">
        <f t="shared" si="203"/>
        <v>169.38975000000005</v>
      </c>
      <c r="J2391">
        <f t="shared" si="203"/>
        <v>562.38975000000005</v>
      </c>
      <c r="K2391">
        <f t="shared" si="203"/>
        <v>1077.38975</v>
      </c>
      <c r="L2391">
        <f t="shared" si="203"/>
        <v>1769.38975</v>
      </c>
      <c r="M2391" s="11">
        <f t="shared" si="204"/>
        <v>680.61024999999995</v>
      </c>
      <c r="N2391">
        <f t="shared" si="206"/>
        <v>169.38975000000005</v>
      </c>
      <c r="O2391" s="2">
        <f t="shared" si="207"/>
        <v>2</v>
      </c>
      <c r="P2391" s="2">
        <f t="shared" si="205"/>
        <v>1</v>
      </c>
    </row>
    <row r="2392" spans="1:16" x14ac:dyDescent="0.2">
      <c r="A2392" s="2">
        <v>3419</v>
      </c>
      <c r="B2392" s="2">
        <v>56</v>
      </c>
      <c r="C2392" s="6">
        <v>454.96249999999998</v>
      </c>
      <c r="D2392" s="6">
        <v>383.22866666666664</v>
      </c>
      <c r="E2392" s="6">
        <v>377.89470026577106</v>
      </c>
      <c r="F2392" s="2">
        <v>1</v>
      </c>
      <c r="H2392">
        <f t="shared" si="203"/>
        <v>54.962499999999977</v>
      </c>
      <c r="I2392">
        <f t="shared" si="203"/>
        <v>395.03750000000002</v>
      </c>
      <c r="J2392">
        <f t="shared" si="203"/>
        <v>788.03750000000002</v>
      </c>
      <c r="K2392">
        <f t="shared" si="203"/>
        <v>1303.0374999999999</v>
      </c>
      <c r="L2392">
        <f t="shared" si="203"/>
        <v>1995.0374999999999</v>
      </c>
      <c r="M2392" s="11">
        <f t="shared" si="204"/>
        <v>454.96249999999998</v>
      </c>
      <c r="N2392">
        <f t="shared" si="206"/>
        <v>54.962499999999977</v>
      </c>
      <c r="O2392" s="2">
        <f t="shared" si="207"/>
        <v>1</v>
      </c>
      <c r="P2392" s="2">
        <f t="shared" si="205"/>
        <v>1</v>
      </c>
    </row>
    <row r="2393" spans="1:16" x14ac:dyDescent="0.2">
      <c r="A2393" s="2">
        <v>3420</v>
      </c>
      <c r="B2393" s="2">
        <v>26</v>
      </c>
      <c r="C2393" s="6">
        <v>55.9955</v>
      </c>
      <c r="D2393" s="6">
        <v>63.499333333333333</v>
      </c>
      <c r="E2393" s="6">
        <v>19.120622306920847</v>
      </c>
      <c r="F2393" s="2">
        <v>0</v>
      </c>
      <c r="H2393">
        <f t="shared" si="203"/>
        <v>344.00450000000001</v>
      </c>
      <c r="I2393">
        <f t="shared" si="203"/>
        <v>794.00450000000001</v>
      </c>
      <c r="J2393">
        <f t="shared" si="203"/>
        <v>1187.0045</v>
      </c>
      <c r="K2393">
        <f t="shared" si="203"/>
        <v>1702.0045</v>
      </c>
      <c r="L2393">
        <f t="shared" si="203"/>
        <v>2394.0045</v>
      </c>
      <c r="M2393" s="11">
        <f t="shared" si="204"/>
        <v>55.9955</v>
      </c>
      <c r="N2393">
        <f t="shared" si="206"/>
        <v>344.00450000000001</v>
      </c>
      <c r="O2393" s="2">
        <f t="shared" si="207"/>
        <v>1</v>
      </c>
      <c r="P2393" s="2">
        <f t="shared" si="205"/>
        <v>0</v>
      </c>
    </row>
    <row r="2394" spans="1:16" x14ac:dyDescent="0.2">
      <c r="A2394" s="2">
        <v>3421</v>
      </c>
      <c r="B2394" s="2">
        <v>25</v>
      </c>
      <c r="C2394" s="6">
        <v>80.603999999999999</v>
      </c>
      <c r="D2394" s="6">
        <v>55.581777777777781</v>
      </c>
      <c r="E2394" s="6">
        <v>64.513544800885882</v>
      </c>
      <c r="F2394" s="2">
        <v>0</v>
      </c>
      <c r="H2394">
        <f t="shared" si="203"/>
        <v>319.39600000000002</v>
      </c>
      <c r="I2394">
        <f t="shared" si="203"/>
        <v>769.39599999999996</v>
      </c>
      <c r="J2394">
        <f t="shared" si="203"/>
        <v>1162.396</v>
      </c>
      <c r="K2394">
        <f t="shared" si="203"/>
        <v>1677.396</v>
      </c>
      <c r="L2394">
        <f t="shared" si="203"/>
        <v>2369.3960000000002</v>
      </c>
      <c r="M2394" s="11">
        <f t="shared" si="204"/>
        <v>80.603999999999999</v>
      </c>
      <c r="N2394">
        <f t="shared" si="206"/>
        <v>319.39600000000002</v>
      </c>
      <c r="O2394" s="2">
        <f t="shared" si="207"/>
        <v>1</v>
      </c>
      <c r="P2394" s="2">
        <f t="shared" si="205"/>
        <v>0</v>
      </c>
    </row>
    <row r="2395" spans="1:16" x14ac:dyDescent="0.2">
      <c r="A2395" s="2">
        <v>3422</v>
      </c>
      <c r="B2395" s="2">
        <v>53</v>
      </c>
      <c r="C2395" s="6">
        <v>229.48824999999999</v>
      </c>
      <c r="D2395" s="6">
        <v>179.56511111111112</v>
      </c>
      <c r="E2395" s="6">
        <v>125.98714454468291</v>
      </c>
      <c r="F2395" s="2">
        <v>0</v>
      </c>
      <c r="H2395">
        <f t="shared" si="203"/>
        <v>170.51175000000001</v>
      </c>
      <c r="I2395">
        <f t="shared" si="203"/>
        <v>620.51175000000001</v>
      </c>
      <c r="J2395">
        <f t="shared" si="203"/>
        <v>1013.51175</v>
      </c>
      <c r="K2395">
        <f t="shared" si="203"/>
        <v>1528.5117500000001</v>
      </c>
      <c r="L2395">
        <f t="shared" si="203"/>
        <v>2220.5117500000001</v>
      </c>
      <c r="M2395" s="11">
        <f t="shared" si="204"/>
        <v>229.48824999999999</v>
      </c>
      <c r="N2395">
        <f t="shared" si="206"/>
        <v>170.51175000000001</v>
      </c>
      <c r="O2395" s="2">
        <f t="shared" si="207"/>
        <v>1</v>
      </c>
      <c r="P2395" s="2">
        <f t="shared" si="205"/>
        <v>0</v>
      </c>
    </row>
    <row r="2396" spans="1:16" x14ac:dyDescent="0.2">
      <c r="A2396" s="2">
        <v>3423</v>
      </c>
      <c r="B2396" s="2">
        <v>41</v>
      </c>
      <c r="C2396" s="6">
        <v>861.2835</v>
      </c>
      <c r="D2396" s="6">
        <v>718.69933333333336</v>
      </c>
      <c r="E2396" s="6">
        <v>467.81516612158777</v>
      </c>
      <c r="F2396" s="2">
        <v>1</v>
      </c>
      <c r="H2396">
        <f t="shared" si="203"/>
        <v>461.2835</v>
      </c>
      <c r="I2396">
        <f t="shared" si="203"/>
        <v>11.283500000000004</v>
      </c>
      <c r="J2396">
        <f t="shared" si="203"/>
        <v>381.7165</v>
      </c>
      <c r="K2396">
        <f t="shared" si="203"/>
        <v>896.7165</v>
      </c>
      <c r="L2396">
        <f t="shared" si="203"/>
        <v>1588.7165</v>
      </c>
      <c r="M2396" s="11">
        <f t="shared" si="204"/>
        <v>861.2835</v>
      </c>
      <c r="N2396">
        <f t="shared" si="206"/>
        <v>11.283500000000004</v>
      </c>
      <c r="O2396" s="2">
        <f t="shared" si="207"/>
        <v>2</v>
      </c>
      <c r="P2396" s="2">
        <f t="shared" si="205"/>
        <v>1</v>
      </c>
    </row>
    <row r="2397" spans="1:16" x14ac:dyDescent="0.2">
      <c r="A2397" s="2">
        <v>3424</v>
      </c>
      <c r="B2397" s="2">
        <v>42</v>
      </c>
      <c r="C2397" s="6">
        <v>341.66874999999999</v>
      </c>
      <c r="D2397" s="6">
        <v>375.12155555555557</v>
      </c>
      <c r="E2397" s="6">
        <v>252.51546253989139</v>
      </c>
      <c r="F2397" s="2">
        <v>1</v>
      </c>
      <c r="H2397">
        <f t="shared" si="203"/>
        <v>58.331250000000011</v>
      </c>
      <c r="I2397">
        <f t="shared" si="203"/>
        <v>508.33125000000001</v>
      </c>
      <c r="J2397">
        <f t="shared" si="203"/>
        <v>901.33124999999995</v>
      </c>
      <c r="K2397">
        <f t="shared" si="203"/>
        <v>1416.33125</v>
      </c>
      <c r="L2397">
        <f t="shared" si="203"/>
        <v>2108.3312500000002</v>
      </c>
      <c r="M2397" s="11">
        <f t="shared" si="204"/>
        <v>341.66874999999999</v>
      </c>
      <c r="N2397">
        <f t="shared" si="206"/>
        <v>58.331250000000011</v>
      </c>
      <c r="O2397" s="2">
        <f t="shared" si="207"/>
        <v>1</v>
      </c>
      <c r="P2397" s="2">
        <f t="shared" si="205"/>
        <v>1</v>
      </c>
    </row>
    <row r="2398" spans="1:16" x14ac:dyDescent="0.2">
      <c r="A2398" s="2">
        <v>3426</v>
      </c>
      <c r="B2398" s="2">
        <v>45</v>
      </c>
      <c r="C2398" s="6">
        <v>167.714</v>
      </c>
      <c r="D2398" s="6">
        <v>118.69311111111111</v>
      </c>
      <c r="E2398" s="6">
        <v>150.91466200592055</v>
      </c>
      <c r="F2398" s="2">
        <v>0</v>
      </c>
      <c r="H2398">
        <f t="shared" si="203"/>
        <v>232.286</v>
      </c>
      <c r="I2398">
        <f t="shared" si="203"/>
        <v>682.28600000000006</v>
      </c>
      <c r="J2398">
        <f t="shared" si="203"/>
        <v>1075.2860000000001</v>
      </c>
      <c r="K2398">
        <f t="shared" si="203"/>
        <v>1590.2860000000001</v>
      </c>
      <c r="L2398">
        <f t="shared" si="203"/>
        <v>2282.2860000000001</v>
      </c>
      <c r="M2398" s="11">
        <f t="shared" si="204"/>
        <v>167.714</v>
      </c>
      <c r="N2398">
        <f t="shared" si="206"/>
        <v>232.286</v>
      </c>
      <c r="O2398" s="2">
        <f t="shared" si="207"/>
        <v>1</v>
      </c>
      <c r="P2398" s="2">
        <f t="shared" si="205"/>
        <v>0</v>
      </c>
    </row>
    <row r="2399" spans="1:16" x14ac:dyDescent="0.2">
      <c r="A2399" s="2">
        <v>3427</v>
      </c>
      <c r="B2399" s="2">
        <v>43</v>
      </c>
      <c r="C2399" s="6">
        <v>221.85624999999999</v>
      </c>
      <c r="D2399" s="6">
        <v>276.63444444444445</v>
      </c>
      <c r="E2399" s="6">
        <v>101.25154812061402</v>
      </c>
      <c r="F2399" s="2">
        <v>0</v>
      </c>
      <c r="H2399">
        <f t="shared" si="203"/>
        <v>178.14375000000001</v>
      </c>
      <c r="I2399">
        <f t="shared" si="203"/>
        <v>628.14374999999995</v>
      </c>
      <c r="J2399">
        <f t="shared" si="203"/>
        <v>1021.14375</v>
      </c>
      <c r="K2399">
        <f t="shared" si="203"/>
        <v>1536.14375</v>
      </c>
      <c r="L2399">
        <f t="shared" si="203"/>
        <v>2228.1437500000002</v>
      </c>
      <c r="M2399" s="11">
        <f t="shared" si="204"/>
        <v>221.85624999999999</v>
      </c>
      <c r="N2399">
        <f t="shared" si="206"/>
        <v>178.14375000000001</v>
      </c>
      <c r="O2399" s="2">
        <f t="shared" si="207"/>
        <v>1</v>
      </c>
      <c r="P2399" s="2">
        <f t="shared" si="205"/>
        <v>0</v>
      </c>
    </row>
    <row r="2400" spans="1:16" x14ac:dyDescent="0.2">
      <c r="A2400" s="2">
        <v>3429</v>
      </c>
      <c r="B2400" s="2">
        <v>61</v>
      </c>
      <c r="C2400" s="6">
        <v>32.90475</v>
      </c>
      <c r="D2400" s="6">
        <v>28.385777777777779</v>
      </c>
      <c r="E2400" s="6">
        <v>26.48585697233116</v>
      </c>
      <c r="F2400" s="2">
        <v>0</v>
      </c>
      <c r="H2400">
        <f t="shared" si="203"/>
        <v>367.09525000000002</v>
      </c>
      <c r="I2400">
        <f t="shared" si="203"/>
        <v>817.09524999999996</v>
      </c>
      <c r="J2400">
        <f t="shared" si="203"/>
        <v>1210.0952500000001</v>
      </c>
      <c r="K2400">
        <f t="shared" si="203"/>
        <v>1725.0952500000001</v>
      </c>
      <c r="L2400">
        <f t="shared" si="203"/>
        <v>2417.0952499999999</v>
      </c>
      <c r="M2400" s="11">
        <f t="shared" si="204"/>
        <v>32.90475</v>
      </c>
      <c r="N2400">
        <f t="shared" si="206"/>
        <v>367.09525000000002</v>
      </c>
      <c r="O2400" s="2">
        <f t="shared" si="207"/>
        <v>1</v>
      </c>
      <c r="P2400" s="2">
        <f t="shared" si="205"/>
        <v>0</v>
      </c>
    </row>
    <row r="2401" spans="1:16" x14ac:dyDescent="0.2">
      <c r="A2401" s="2">
        <v>3435</v>
      </c>
      <c r="B2401" s="2">
        <v>45</v>
      </c>
      <c r="C2401" s="6">
        <v>660.60299999999995</v>
      </c>
      <c r="D2401" s="6">
        <v>646.45088888888893</v>
      </c>
      <c r="E2401" s="6">
        <v>348.99648837871541</v>
      </c>
      <c r="F2401" s="2">
        <v>0</v>
      </c>
      <c r="H2401">
        <f t="shared" si="203"/>
        <v>260.60299999999995</v>
      </c>
      <c r="I2401">
        <f t="shared" si="203"/>
        <v>189.39700000000005</v>
      </c>
      <c r="J2401">
        <f t="shared" si="203"/>
        <v>582.39700000000005</v>
      </c>
      <c r="K2401">
        <f t="shared" si="203"/>
        <v>1097.3969999999999</v>
      </c>
      <c r="L2401">
        <f t="shared" si="203"/>
        <v>1789.3969999999999</v>
      </c>
      <c r="M2401" s="11">
        <f t="shared" si="204"/>
        <v>660.60299999999995</v>
      </c>
      <c r="N2401">
        <f t="shared" si="206"/>
        <v>189.39700000000005</v>
      </c>
      <c r="O2401" s="2">
        <f t="shared" si="207"/>
        <v>2</v>
      </c>
      <c r="P2401" s="2">
        <f t="shared" si="205"/>
        <v>0</v>
      </c>
    </row>
    <row r="2402" spans="1:16" x14ac:dyDescent="0.2">
      <c r="A2402" s="2">
        <v>3437</v>
      </c>
      <c r="B2402" s="2">
        <v>32</v>
      </c>
      <c r="C2402" s="6">
        <v>717.00125000000003</v>
      </c>
      <c r="D2402" s="6">
        <v>574.57866666666666</v>
      </c>
      <c r="E2402" s="6">
        <v>542.09934852514118</v>
      </c>
      <c r="F2402" s="2">
        <v>0</v>
      </c>
      <c r="H2402">
        <f t="shared" si="203"/>
        <v>317.00125000000003</v>
      </c>
      <c r="I2402">
        <f t="shared" si="203"/>
        <v>132.99874999999997</v>
      </c>
      <c r="J2402">
        <f t="shared" si="203"/>
        <v>525.99874999999997</v>
      </c>
      <c r="K2402">
        <f t="shared" si="203"/>
        <v>1040.99875</v>
      </c>
      <c r="L2402">
        <f t="shared" si="203"/>
        <v>1732.99875</v>
      </c>
      <c r="M2402" s="11">
        <f t="shared" si="204"/>
        <v>717.00125000000003</v>
      </c>
      <c r="N2402">
        <f t="shared" si="206"/>
        <v>132.99874999999997</v>
      </c>
      <c r="O2402" s="2">
        <f t="shared" si="207"/>
        <v>2</v>
      </c>
      <c r="P2402" s="2">
        <f t="shared" si="205"/>
        <v>0</v>
      </c>
    </row>
    <row r="2403" spans="1:16" x14ac:dyDescent="0.2">
      <c r="A2403" s="2">
        <v>3439</v>
      </c>
      <c r="B2403" s="2">
        <v>61</v>
      </c>
      <c r="C2403" s="6">
        <v>1422.0250000000001</v>
      </c>
      <c r="D2403" s="6">
        <v>729.06666666666672</v>
      </c>
      <c r="E2403" s="6">
        <v>1991.5624823369362</v>
      </c>
      <c r="F2403" s="2">
        <v>1</v>
      </c>
      <c r="H2403">
        <f t="shared" si="203"/>
        <v>1022.0250000000001</v>
      </c>
      <c r="I2403">
        <f t="shared" si="203"/>
        <v>572.02500000000009</v>
      </c>
      <c r="J2403">
        <f t="shared" si="203"/>
        <v>179.02500000000009</v>
      </c>
      <c r="K2403">
        <f t="shared" si="203"/>
        <v>335.97499999999991</v>
      </c>
      <c r="L2403">
        <f t="shared" si="203"/>
        <v>1027.9749999999999</v>
      </c>
      <c r="M2403" s="11">
        <f t="shared" si="204"/>
        <v>1422.0250000000001</v>
      </c>
      <c r="N2403">
        <f t="shared" si="206"/>
        <v>179.02500000000009</v>
      </c>
      <c r="O2403" s="2">
        <f t="shared" si="207"/>
        <v>3</v>
      </c>
      <c r="P2403" s="2">
        <f t="shared" si="205"/>
        <v>1</v>
      </c>
    </row>
    <row r="2404" spans="1:16" x14ac:dyDescent="0.2">
      <c r="A2404" s="2">
        <v>3441</v>
      </c>
      <c r="B2404" s="2">
        <v>26</v>
      </c>
      <c r="C2404" s="6">
        <v>910.0915</v>
      </c>
      <c r="D2404" s="6">
        <v>885.75333333333333</v>
      </c>
      <c r="E2404" s="6">
        <v>565.17132169215915</v>
      </c>
      <c r="F2404" s="2">
        <v>1</v>
      </c>
      <c r="H2404">
        <f t="shared" si="203"/>
        <v>510.0915</v>
      </c>
      <c r="I2404">
        <f t="shared" si="203"/>
        <v>60.091499999999996</v>
      </c>
      <c r="J2404">
        <f t="shared" si="203"/>
        <v>332.9085</v>
      </c>
      <c r="K2404">
        <f t="shared" si="203"/>
        <v>847.9085</v>
      </c>
      <c r="L2404">
        <f t="shared" si="203"/>
        <v>1539.9085</v>
      </c>
      <c r="M2404" s="11">
        <f t="shared" si="204"/>
        <v>910.0915</v>
      </c>
      <c r="N2404">
        <f t="shared" si="206"/>
        <v>60.091499999999996</v>
      </c>
      <c r="O2404" s="2">
        <f t="shared" si="207"/>
        <v>2</v>
      </c>
      <c r="P2404" s="2">
        <f t="shared" si="205"/>
        <v>1</v>
      </c>
    </row>
    <row r="2405" spans="1:16" x14ac:dyDescent="0.2">
      <c r="A2405" s="2">
        <v>3442</v>
      </c>
      <c r="B2405" s="2">
        <v>35</v>
      </c>
      <c r="C2405" s="6">
        <v>1166.98</v>
      </c>
      <c r="D2405" s="6">
        <v>1203.6353333333334</v>
      </c>
      <c r="E2405" s="6">
        <v>761.42277958184968</v>
      </c>
      <c r="F2405" s="2">
        <v>1</v>
      </c>
      <c r="H2405">
        <f t="shared" si="203"/>
        <v>766.98</v>
      </c>
      <c r="I2405">
        <f t="shared" si="203"/>
        <v>316.98</v>
      </c>
      <c r="J2405">
        <f t="shared" si="203"/>
        <v>76.019999999999982</v>
      </c>
      <c r="K2405">
        <f t="shared" si="203"/>
        <v>591.02</v>
      </c>
      <c r="L2405">
        <f t="shared" si="203"/>
        <v>1283.02</v>
      </c>
      <c r="M2405" s="11">
        <f t="shared" si="204"/>
        <v>1166.98</v>
      </c>
      <c r="N2405">
        <f t="shared" si="206"/>
        <v>76.019999999999982</v>
      </c>
      <c r="O2405" s="2">
        <f t="shared" si="207"/>
        <v>3</v>
      </c>
      <c r="P2405" s="2">
        <f t="shared" si="205"/>
        <v>1</v>
      </c>
    </row>
    <row r="2406" spans="1:16" x14ac:dyDescent="0.2">
      <c r="A2406" s="2">
        <v>3443</v>
      </c>
      <c r="B2406" s="2">
        <v>53</v>
      </c>
      <c r="C2406" s="6">
        <v>90.995750000000001</v>
      </c>
      <c r="D2406" s="6">
        <v>101.24844444444444</v>
      </c>
      <c r="E2406" s="6">
        <v>54.560754799916893</v>
      </c>
      <c r="F2406" s="2">
        <v>0</v>
      </c>
      <c r="H2406">
        <f t="shared" si="203"/>
        <v>309.00425000000001</v>
      </c>
      <c r="I2406">
        <f t="shared" si="203"/>
        <v>759.00424999999996</v>
      </c>
      <c r="J2406">
        <f t="shared" si="203"/>
        <v>1152.00425</v>
      </c>
      <c r="K2406">
        <f t="shared" si="203"/>
        <v>1667.00425</v>
      </c>
      <c r="L2406">
        <f t="shared" si="203"/>
        <v>2359.00425</v>
      </c>
      <c r="M2406" s="11">
        <f t="shared" si="204"/>
        <v>90.995750000000001</v>
      </c>
      <c r="N2406">
        <f t="shared" si="206"/>
        <v>309.00425000000001</v>
      </c>
      <c r="O2406" s="2">
        <f t="shared" si="207"/>
        <v>1</v>
      </c>
      <c r="P2406" s="2">
        <f t="shared" si="205"/>
        <v>0</v>
      </c>
    </row>
    <row r="2407" spans="1:16" x14ac:dyDescent="0.2">
      <c r="A2407" s="2">
        <v>3444</v>
      </c>
      <c r="B2407" s="2">
        <v>66</v>
      </c>
      <c r="C2407" s="6">
        <v>526.00424999999996</v>
      </c>
      <c r="D2407" s="6">
        <v>550.28399999999999</v>
      </c>
      <c r="E2407" s="6">
        <v>229.54726467984432</v>
      </c>
      <c r="F2407" s="2">
        <v>0</v>
      </c>
      <c r="H2407">
        <f t="shared" si="203"/>
        <v>126.00424999999996</v>
      </c>
      <c r="I2407">
        <f t="shared" si="203"/>
        <v>323.99575000000004</v>
      </c>
      <c r="J2407">
        <f t="shared" si="203"/>
        <v>716.99575000000004</v>
      </c>
      <c r="K2407">
        <f t="shared" si="203"/>
        <v>1231.99575</v>
      </c>
      <c r="L2407">
        <f t="shared" si="203"/>
        <v>1923.99575</v>
      </c>
      <c r="M2407" s="11">
        <f t="shared" si="204"/>
        <v>526.00424999999996</v>
      </c>
      <c r="N2407">
        <f t="shared" si="206"/>
        <v>126.00424999999996</v>
      </c>
      <c r="O2407" s="2">
        <f t="shared" si="207"/>
        <v>1</v>
      </c>
      <c r="P2407" s="2">
        <f t="shared" si="205"/>
        <v>0</v>
      </c>
    </row>
    <row r="2408" spans="1:16" x14ac:dyDescent="0.2">
      <c r="A2408" s="2">
        <v>3445</v>
      </c>
      <c r="B2408" s="2">
        <v>29</v>
      </c>
      <c r="C2408" s="6">
        <v>437.18525</v>
      </c>
      <c r="D2408" s="6">
        <v>283.95755555555553</v>
      </c>
      <c r="E2408" s="6">
        <v>284.84614526989981</v>
      </c>
      <c r="F2408" s="2">
        <v>1</v>
      </c>
      <c r="H2408">
        <f t="shared" si="203"/>
        <v>37.185249999999996</v>
      </c>
      <c r="I2408">
        <f t="shared" si="203"/>
        <v>412.81475</v>
      </c>
      <c r="J2408">
        <f t="shared" si="203"/>
        <v>805.81475</v>
      </c>
      <c r="K2408">
        <f t="shared" si="203"/>
        <v>1320.81475</v>
      </c>
      <c r="L2408">
        <f t="shared" si="203"/>
        <v>2012.81475</v>
      </c>
      <c r="M2408" s="11">
        <f t="shared" si="204"/>
        <v>437.18525</v>
      </c>
      <c r="N2408">
        <f t="shared" si="206"/>
        <v>37.185249999999996</v>
      </c>
      <c r="O2408" s="2">
        <f t="shared" si="207"/>
        <v>1</v>
      </c>
      <c r="P2408" s="2">
        <f t="shared" si="205"/>
        <v>1</v>
      </c>
    </row>
    <row r="2409" spans="1:16" x14ac:dyDescent="0.2">
      <c r="A2409" s="2">
        <v>3446</v>
      </c>
      <c r="B2409" s="2">
        <v>31</v>
      </c>
      <c r="C2409" s="6">
        <v>2153.0487499999999</v>
      </c>
      <c r="D2409" s="6">
        <v>2834.4068888888887</v>
      </c>
      <c r="E2409" s="6">
        <v>892.2574419035011</v>
      </c>
      <c r="F2409" s="2">
        <v>1</v>
      </c>
      <c r="H2409">
        <f t="shared" si="203"/>
        <v>1753.0487499999999</v>
      </c>
      <c r="I2409">
        <f t="shared" si="203"/>
        <v>1303.0487499999999</v>
      </c>
      <c r="J2409">
        <f t="shared" si="203"/>
        <v>910.04874999999993</v>
      </c>
      <c r="K2409">
        <f t="shared" si="203"/>
        <v>395.04874999999993</v>
      </c>
      <c r="L2409">
        <f t="shared" si="203"/>
        <v>296.95125000000007</v>
      </c>
      <c r="M2409" s="11">
        <f t="shared" si="204"/>
        <v>2153.0487499999999</v>
      </c>
      <c r="N2409">
        <f t="shared" si="206"/>
        <v>296.95125000000007</v>
      </c>
      <c r="O2409" s="2">
        <f t="shared" si="207"/>
        <v>5</v>
      </c>
      <c r="P2409" s="2">
        <f t="shared" si="205"/>
        <v>1</v>
      </c>
    </row>
    <row r="2410" spans="1:16" x14ac:dyDescent="0.2">
      <c r="A2410" s="2">
        <v>3447</v>
      </c>
      <c r="B2410" s="2">
        <v>33</v>
      </c>
      <c r="C2410" s="6">
        <v>1050.3497500000001</v>
      </c>
      <c r="D2410" s="6">
        <v>829.73866666666663</v>
      </c>
      <c r="E2410" s="6">
        <v>765.92277668258748</v>
      </c>
      <c r="F2410" s="2">
        <v>1</v>
      </c>
      <c r="H2410">
        <f t="shared" si="203"/>
        <v>650.34975000000009</v>
      </c>
      <c r="I2410">
        <f t="shared" si="203"/>
        <v>200.34975000000009</v>
      </c>
      <c r="J2410">
        <f t="shared" si="203"/>
        <v>192.65024999999991</v>
      </c>
      <c r="K2410">
        <f t="shared" si="203"/>
        <v>707.65024999999991</v>
      </c>
      <c r="L2410">
        <f t="shared" si="203"/>
        <v>1399.6502499999999</v>
      </c>
      <c r="M2410" s="11">
        <f t="shared" si="204"/>
        <v>1050.3497500000001</v>
      </c>
      <c r="N2410">
        <f t="shared" si="206"/>
        <v>192.65024999999991</v>
      </c>
      <c r="O2410" s="2">
        <f t="shared" si="207"/>
        <v>3</v>
      </c>
      <c r="P2410" s="2">
        <f t="shared" si="205"/>
        <v>1</v>
      </c>
    </row>
    <row r="2411" spans="1:16" x14ac:dyDescent="0.2">
      <c r="A2411" s="2">
        <v>3448</v>
      </c>
      <c r="B2411" s="2">
        <v>31</v>
      </c>
      <c r="C2411" s="6">
        <v>436.54849999999999</v>
      </c>
      <c r="D2411" s="6">
        <v>385.01799999999997</v>
      </c>
      <c r="E2411" s="6">
        <v>355.16218622485866</v>
      </c>
      <c r="F2411" s="2">
        <v>1</v>
      </c>
      <c r="H2411">
        <f t="shared" si="203"/>
        <v>36.54849999999999</v>
      </c>
      <c r="I2411">
        <f t="shared" si="203"/>
        <v>413.45150000000001</v>
      </c>
      <c r="J2411">
        <f t="shared" si="203"/>
        <v>806.45150000000001</v>
      </c>
      <c r="K2411">
        <f t="shared" si="203"/>
        <v>1321.4515000000001</v>
      </c>
      <c r="L2411">
        <f t="shared" si="203"/>
        <v>2013.4515000000001</v>
      </c>
      <c r="M2411" s="11">
        <f t="shared" si="204"/>
        <v>436.54849999999999</v>
      </c>
      <c r="N2411">
        <f t="shared" si="206"/>
        <v>36.54849999999999</v>
      </c>
      <c r="O2411" s="2">
        <f t="shared" si="207"/>
        <v>1</v>
      </c>
      <c r="P2411" s="2">
        <f t="shared" si="205"/>
        <v>1</v>
      </c>
    </row>
    <row r="2412" spans="1:16" x14ac:dyDescent="0.2">
      <c r="A2412" s="2">
        <v>3449</v>
      </c>
      <c r="B2412" s="2">
        <v>35</v>
      </c>
      <c r="C2412" s="6">
        <v>701.42975000000001</v>
      </c>
      <c r="D2412" s="6">
        <v>445.35955555555557</v>
      </c>
      <c r="E2412" s="6">
        <v>654.7224546417043</v>
      </c>
      <c r="F2412" s="2">
        <v>1</v>
      </c>
      <c r="H2412">
        <f t="shared" si="203"/>
        <v>301.42975000000001</v>
      </c>
      <c r="I2412">
        <f t="shared" si="203"/>
        <v>148.57024999999999</v>
      </c>
      <c r="J2412">
        <f t="shared" si="203"/>
        <v>541.57024999999999</v>
      </c>
      <c r="K2412">
        <f t="shared" si="203"/>
        <v>1056.57025</v>
      </c>
      <c r="L2412">
        <f t="shared" si="203"/>
        <v>1748.57025</v>
      </c>
      <c r="M2412" s="11">
        <f t="shared" si="204"/>
        <v>701.42975000000001</v>
      </c>
      <c r="N2412">
        <f t="shared" si="206"/>
        <v>148.57024999999999</v>
      </c>
      <c r="O2412" s="2">
        <f t="shared" si="207"/>
        <v>2</v>
      </c>
      <c r="P2412" s="2">
        <f t="shared" si="205"/>
        <v>1</v>
      </c>
    </row>
    <row r="2413" spans="1:16" x14ac:dyDescent="0.2">
      <c r="A2413" s="2">
        <v>3452</v>
      </c>
      <c r="B2413" s="2">
        <v>26</v>
      </c>
      <c r="C2413" s="6">
        <v>364.09375</v>
      </c>
      <c r="D2413" s="6">
        <v>279.5142222222222</v>
      </c>
      <c r="E2413" s="6">
        <v>325.59613536204751</v>
      </c>
      <c r="F2413" s="2">
        <v>1</v>
      </c>
      <c r="H2413">
        <f t="shared" ref="H2413:L2463" si="208">+ABS(H$2-$M2413)</f>
        <v>35.90625</v>
      </c>
      <c r="I2413">
        <f t="shared" si="208"/>
        <v>485.90625</v>
      </c>
      <c r="J2413">
        <f t="shared" si="208"/>
        <v>878.90625</v>
      </c>
      <c r="K2413">
        <f t="shared" si="208"/>
        <v>1393.90625</v>
      </c>
      <c r="L2413">
        <f t="shared" si="208"/>
        <v>2085.90625</v>
      </c>
      <c r="M2413" s="11">
        <f t="shared" si="204"/>
        <v>364.09375</v>
      </c>
      <c r="N2413">
        <f t="shared" si="206"/>
        <v>35.90625</v>
      </c>
      <c r="O2413" s="2">
        <f t="shared" si="207"/>
        <v>1</v>
      </c>
      <c r="P2413" s="2">
        <f t="shared" si="205"/>
        <v>1</v>
      </c>
    </row>
    <row r="2414" spans="1:16" x14ac:dyDescent="0.2">
      <c r="A2414" s="2">
        <v>3453</v>
      </c>
      <c r="B2414" s="2">
        <v>38</v>
      </c>
      <c r="C2414" s="6">
        <v>777.03049999999996</v>
      </c>
      <c r="D2414" s="6">
        <v>751.75311111111114</v>
      </c>
      <c r="E2414" s="6">
        <v>463.99208628031056</v>
      </c>
      <c r="F2414" s="2">
        <v>1</v>
      </c>
      <c r="H2414">
        <f t="shared" si="208"/>
        <v>377.03049999999996</v>
      </c>
      <c r="I2414">
        <f t="shared" si="208"/>
        <v>72.969500000000039</v>
      </c>
      <c r="J2414">
        <f t="shared" si="208"/>
        <v>465.96950000000004</v>
      </c>
      <c r="K2414">
        <f t="shared" si="208"/>
        <v>980.96950000000004</v>
      </c>
      <c r="L2414">
        <f t="shared" si="208"/>
        <v>1672.9695000000002</v>
      </c>
      <c r="M2414" s="11">
        <f t="shared" si="204"/>
        <v>777.03049999999996</v>
      </c>
      <c r="N2414">
        <f t="shared" si="206"/>
        <v>72.969500000000039</v>
      </c>
      <c r="O2414" s="2">
        <f t="shared" si="207"/>
        <v>2</v>
      </c>
      <c r="P2414" s="2">
        <f t="shared" si="205"/>
        <v>1</v>
      </c>
    </row>
    <row r="2415" spans="1:16" x14ac:dyDescent="0.2">
      <c r="A2415" s="2">
        <v>3454</v>
      </c>
      <c r="B2415" s="2">
        <v>31</v>
      </c>
      <c r="C2415" s="6">
        <v>916.91650000000004</v>
      </c>
      <c r="D2415" s="6">
        <v>995.70622222222221</v>
      </c>
      <c r="E2415" s="6">
        <v>484.08456406528535</v>
      </c>
      <c r="F2415" s="2">
        <v>1</v>
      </c>
      <c r="H2415">
        <f t="shared" si="208"/>
        <v>516.91650000000004</v>
      </c>
      <c r="I2415">
        <f t="shared" si="208"/>
        <v>66.916500000000042</v>
      </c>
      <c r="J2415">
        <f t="shared" si="208"/>
        <v>326.08349999999996</v>
      </c>
      <c r="K2415">
        <f t="shared" si="208"/>
        <v>841.08349999999996</v>
      </c>
      <c r="L2415">
        <f t="shared" si="208"/>
        <v>1533.0835</v>
      </c>
      <c r="M2415" s="11">
        <f t="shared" si="204"/>
        <v>916.91650000000004</v>
      </c>
      <c r="N2415">
        <f t="shared" si="206"/>
        <v>66.916500000000042</v>
      </c>
      <c r="O2415" s="2">
        <f t="shared" si="207"/>
        <v>2</v>
      </c>
      <c r="P2415" s="2">
        <f t="shared" si="205"/>
        <v>1</v>
      </c>
    </row>
    <row r="2416" spans="1:16" x14ac:dyDescent="0.2">
      <c r="A2416" s="2">
        <v>3455</v>
      </c>
      <c r="B2416" s="2">
        <v>53</v>
      </c>
      <c r="C2416" s="6">
        <v>475.16725000000002</v>
      </c>
      <c r="D2416" s="6">
        <v>386.71199999999999</v>
      </c>
      <c r="E2416" s="6">
        <v>457.72302168850507</v>
      </c>
      <c r="F2416" s="2">
        <v>0</v>
      </c>
      <c r="H2416">
        <f t="shared" si="208"/>
        <v>75.167250000000024</v>
      </c>
      <c r="I2416">
        <f t="shared" si="208"/>
        <v>374.83274999999998</v>
      </c>
      <c r="J2416">
        <f t="shared" si="208"/>
        <v>767.83275000000003</v>
      </c>
      <c r="K2416">
        <f t="shared" si="208"/>
        <v>1282.83275</v>
      </c>
      <c r="L2416">
        <f t="shared" si="208"/>
        <v>1974.83275</v>
      </c>
      <c r="M2416" s="11">
        <f t="shared" si="204"/>
        <v>475.16725000000002</v>
      </c>
      <c r="N2416">
        <f t="shared" si="206"/>
        <v>75.167250000000024</v>
      </c>
      <c r="O2416" s="2">
        <f t="shared" si="207"/>
        <v>1</v>
      </c>
      <c r="P2416" s="2">
        <f t="shared" si="205"/>
        <v>0</v>
      </c>
    </row>
    <row r="2417" spans="1:16" x14ac:dyDescent="0.2">
      <c r="A2417" s="2">
        <v>3456</v>
      </c>
      <c r="B2417" s="2">
        <v>38</v>
      </c>
      <c r="C2417" s="6">
        <v>680.50250000000005</v>
      </c>
      <c r="D2417" s="6">
        <v>680.33799999999997</v>
      </c>
      <c r="E2417" s="6">
        <v>467.24369873954498</v>
      </c>
      <c r="F2417" s="2">
        <v>0</v>
      </c>
      <c r="H2417">
        <f t="shared" si="208"/>
        <v>280.50250000000005</v>
      </c>
      <c r="I2417">
        <f t="shared" si="208"/>
        <v>169.49749999999995</v>
      </c>
      <c r="J2417">
        <f t="shared" si="208"/>
        <v>562.49749999999995</v>
      </c>
      <c r="K2417">
        <f t="shared" si="208"/>
        <v>1077.4974999999999</v>
      </c>
      <c r="L2417">
        <f t="shared" si="208"/>
        <v>1769.4974999999999</v>
      </c>
      <c r="M2417" s="11">
        <f t="shared" si="204"/>
        <v>680.50250000000005</v>
      </c>
      <c r="N2417">
        <f t="shared" si="206"/>
        <v>169.49749999999995</v>
      </c>
      <c r="O2417" s="2">
        <f t="shared" si="207"/>
        <v>2</v>
      </c>
      <c r="P2417" s="2">
        <f t="shared" si="205"/>
        <v>0</v>
      </c>
    </row>
    <row r="2418" spans="1:16" x14ac:dyDescent="0.2">
      <c r="A2418" s="2">
        <v>3457</v>
      </c>
      <c r="B2418" s="2">
        <v>40</v>
      </c>
      <c r="C2418" s="6">
        <v>739.93600000000004</v>
      </c>
      <c r="D2418" s="6">
        <v>791.21444444444444</v>
      </c>
      <c r="E2418" s="6">
        <v>323.85269430339883</v>
      </c>
      <c r="F2418" s="2">
        <v>0</v>
      </c>
      <c r="H2418">
        <f t="shared" si="208"/>
        <v>339.93600000000004</v>
      </c>
      <c r="I2418">
        <f t="shared" si="208"/>
        <v>110.06399999999996</v>
      </c>
      <c r="J2418">
        <f t="shared" si="208"/>
        <v>503.06399999999996</v>
      </c>
      <c r="K2418">
        <f t="shared" si="208"/>
        <v>1018.064</v>
      </c>
      <c r="L2418">
        <f t="shared" si="208"/>
        <v>1710.0639999999999</v>
      </c>
      <c r="M2418" s="11">
        <f t="shared" si="204"/>
        <v>739.93600000000004</v>
      </c>
      <c r="N2418">
        <f t="shared" si="206"/>
        <v>110.06399999999996</v>
      </c>
      <c r="O2418" s="2">
        <f t="shared" si="207"/>
        <v>2</v>
      </c>
      <c r="P2418" s="2">
        <f t="shared" si="205"/>
        <v>0</v>
      </c>
    </row>
    <row r="2419" spans="1:16" x14ac:dyDescent="0.2">
      <c r="A2419" s="2">
        <v>3458</v>
      </c>
      <c r="B2419" s="2">
        <v>43</v>
      </c>
      <c r="C2419" s="6">
        <v>2102.2139999999999</v>
      </c>
      <c r="D2419" s="6">
        <v>1448.1093333333333</v>
      </c>
      <c r="E2419" s="6">
        <v>2616.0189090405615</v>
      </c>
      <c r="F2419" s="2">
        <v>1</v>
      </c>
      <c r="H2419">
        <f t="shared" si="208"/>
        <v>1702.2139999999999</v>
      </c>
      <c r="I2419">
        <f t="shared" si="208"/>
        <v>1252.2139999999999</v>
      </c>
      <c r="J2419">
        <f t="shared" si="208"/>
        <v>859.21399999999994</v>
      </c>
      <c r="K2419">
        <f t="shared" si="208"/>
        <v>344.21399999999994</v>
      </c>
      <c r="L2419">
        <f t="shared" si="208"/>
        <v>347.78600000000006</v>
      </c>
      <c r="M2419" s="11">
        <f t="shared" si="204"/>
        <v>2102.2139999999999</v>
      </c>
      <c r="N2419">
        <f t="shared" si="206"/>
        <v>344.21399999999994</v>
      </c>
      <c r="O2419" s="2">
        <f t="shared" si="207"/>
        <v>4</v>
      </c>
      <c r="P2419" s="2">
        <f t="shared" si="205"/>
        <v>1</v>
      </c>
    </row>
    <row r="2420" spans="1:16" x14ac:dyDescent="0.2">
      <c r="A2420" s="2">
        <v>3459</v>
      </c>
      <c r="B2420" s="2">
        <v>31</v>
      </c>
      <c r="C2420" s="6">
        <v>547.99474999999995</v>
      </c>
      <c r="D2420" s="6">
        <v>716.34844444444445</v>
      </c>
      <c r="E2420" s="6">
        <v>209.23802184944307</v>
      </c>
      <c r="F2420" s="2">
        <v>0</v>
      </c>
      <c r="H2420">
        <f t="shared" si="208"/>
        <v>147.99474999999995</v>
      </c>
      <c r="I2420">
        <f t="shared" si="208"/>
        <v>302.00525000000005</v>
      </c>
      <c r="J2420">
        <f t="shared" si="208"/>
        <v>695.00525000000005</v>
      </c>
      <c r="K2420">
        <f t="shared" si="208"/>
        <v>1210.0052500000002</v>
      </c>
      <c r="L2420">
        <f t="shared" si="208"/>
        <v>1902.0052500000002</v>
      </c>
      <c r="M2420" s="11">
        <f t="shared" si="204"/>
        <v>547.99474999999995</v>
      </c>
      <c r="N2420">
        <f t="shared" si="206"/>
        <v>147.99474999999995</v>
      </c>
      <c r="O2420" s="2">
        <f t="shared" si="207"/>
        <v>1</v>
      </c>
      <c r="P2420" s="2">
        <f t="shared" si="205"/>
        <v>0</v>
      </c>
    </row>
    <row r="2421" spans="1:16" x14ac:dyDescent="0.2">
      <c r="A2421" s="2">
        <v>3460</v>
      </c>
      <c r="B2421" s="2">
        <v>43</v>
      </c>
      <c r="C2421" s="6">
        <v>19.954750000000001</v>
      </c>
      <c r="D2421" s="6">
        <v>24.271999999999998</v>
      </c>
      <c r="E2421" s="6">
        <v>7.8203575357208477</v>
      </c>
      <c r="F2421" s="2">
        <v>0</v>
      </c>
      <c r="H2421">
        <f t="shared" si="208"/>
        <v>380.04525000000001</v>
      </c>
      <c r="I2421">
        <f t="shared" si="208"/>
        <v>830.04525000000001</v>
      </c>
      <c r="J2421">
        <f t="shared" si="208"/>
        <v>1223.0452499999999</v>
      </c>
      <c r="K2421">
        <f t="shared" si="208"/>
        <v>1738.0452499999999</v>
      </c>
      <c r="L2421">
        <f t="shared" si="208"/>
        <v>2430.0452500000001</v>
      </c>
      <c r="M2421" s="11">
        <f t="shared" si="204"/>
        <v>19.954750000000001</v>
      </c>
      <c r="N2421">
        <f t="shared" si="206"/>
        <v>380.04525000000001</v>
      </c>
      <c r="O2421" s="2">
        <f t="shared" si="207"/>
        <v>1</v>
      </c>
      <c r="P2421" s="2">
        <f t="shared" si="205"/>
        <v>0</v>
      </c>
    </row>
    <row r="2422" spans="1:16" x14ac:dyDescent="0.2">
      <c r="A2422" s="2">
        <v>3461</v>
      </c>
      <c r="B2422" s="2">
        <v>38</v>
      </c>
      <c r="C2422" s="6">
        <v>164.92150000000001</v>
      </c>
      <c r="D2422" s="6">
        <v>211.15955555555556</v>
      </c>
      <c r="E2422" s="6">
        <v>64.803098842979608</v>
      </c>
      <c r="F2422" s="2">
        <v>0</v>
      </c>
      <c r="H2422">
        <f t="shared" si="208"/>
        <v>235.07849999999999</v>
      </c>
      <c r="I2422">
        <f t="shared" si="208"/>
        <v>685.07849999999996</v>
      </c>
      <c r="J2422">
        <f t="shared" si="208"/>
        <v>1078.0785000000001</v>
      </c>
      <c r="K2422">
        <f t="shared" si="208"/>
        <v>1593.0785000000001</v>
      </c>
      <c r="L2422">
        <f t="shared" si="208"/>
        <v>2285.0785000000001</v>
      </c>
      <c r="M2422" s="11">
        <f t="shared" si="204"/>
        <v>164.92150000000001</v>
      </c>
      <c r="N2422">
        <f t="shared" si="206"/>
        <v>235.07849999999999</v>
      </c>
      <c r="O2422" s="2">
        <f t="shared" si="207"/>
        <v>1</v>
      </c>
      <c r="P2422" s="2">
        <f t="shared" si="205"/>
        <v>0</v>
      </c>
    </row>
    <row r="2423" spans="1:16" x14ac:dyDescent="0.2">
      <c r="A2423" s="2">
        <v>3462</v>
      </c>
      <c r="B2423" s="2">
        <v>42</v>
      </c>
      <c r="C2423" s="6">
        <v>117.9165</v>
      </c>
      <c r="D2423" s="6">
        <v>87.656000000000006</v>
      </c>
      <c r="E2423" s="6">
        <v>81.139152205728394</v>
      </c>
      <c r="F2423" s="2">
        <v>0</v>
      </c>
      <c r="H2423">
        <f t="shared" si="208"/>
        <v>282.08350000000002</v>
      </c>
      <c r="I2423">
        <f t="shared" si="208"/>
        <v>732.08349999999996</v>
      </c>
      <c r="J2423">
        <f t="shared" si="208"/>
        <v>1125.0835</v>
      </c>
      <c r="K2423">
        <f t="shared" si="208"/>
        <v>1640.0835</v>
      </c>
      <c r="L2423">
        <f t="shared" si="208"/>
        <v>2332.0835000000002</v>
      </c>
      <c r="M2423" s="11">
        <f t="shared" si="204"/>
        <v>117.9165</v>
      </c>
      <c r="N2423">
        <f t="shared" si="206"/>
        <v>282.08350000000002</v>
      </c>
      <c r="O2423" s="2">
        <f t="shared" si="207"/>
        <v>1</v>
      </c>
      <c r="P2423" s="2">
        <f t="shared" si="205"/>
        <v>0</v>
      </c>
    </row>
    <row r="2424" spans="1:16" x14ac:dyDescent="0.2">
      <c r="A2424" s="2">
        <v>3463</v>
      </c>
      <c r="B2424" s="2">
        <v>39</v>
      </c>
      <c r="C2424" s="6">
        <v>191.94725</v>
      </c>
      <c r="D2424" s="6">
        <v>203.0731111111111</v>
      </c>
      <c r="E2424" s="6">
        <v>89.410019613282898</v>
      </c>
      <c r="F2424" s="2">
        <v>0</v>
      </c>
      <c r="H2424">
        <f t="shared" si="208"/>
        <v>208.05275</v>
      </c>
      <c r="I2424">
        <f t="shared" si="208"/>
        <v>658.05275000000006</v>
      </c>
      <c r="J2424">
        <f t="shared" si="208"/>
        <v>1051.0527500000001</v>
      </c>
      <c r="K2424">
        <f t="shared" si="208"/>
        <v>1566.0527500000001</v>
      </c>
      <c r="L2424">
        <f t="shared" si="208"/>
        <v>2258.0527499999998</v>
      </c>
      <c r="M2424" s="11">
        <f t="shared" si="204"/>
        <v>191.94725</v>
      </c>
      <c r="N2424">
        <f t="shared" si="206"/>
        <v>208.05275</v>
      </c>
      <c r="O2424" s="2">
        <f t="shared" si="207"/>
        <v>1</v>
      </c>
      <c r="P2424" s="2">
        <f t="shared" si="205"/>
        <v>0</v>
      </c>
    </row>
    <row r="2425" spans="1:16" x14ac:dyDescent="0.2">
      <c r="A2425" s="2">
        <v>3464</v>
      </c>
      <c r="B2425" s="2">
        <v>38</v>
      </c>
      <c r="C2425" s="6">
        <v>454.9545</v>
      </c>
      <c r="D2425" s="6">
        <v>439.28444444444443</v>
      </c>
      <c r="E2425" s="6">
        <v>369.02697804848668</v>
      </c>
      <c r="F2425" s="2">
        <v>1</v>
      </c>
      <c r="H2425">
        <f t="shared" si="208"/>
        <v>54.954499999999996</v>
      </c>
      <c r="I2425">
        <f t="shared" si="208"/>
        <v>395.0455</v>
      </c>
      <c r="J2425">
        <f t="shared" si="208"/>
        <v>788.04549999999995</v>
      </c>
      <c r="K2425">
        <f t="shared" si="208"/>
        <v>1303.0454999999999</v>
      </c>
      <c r="L2425">
        <f t="shared" si="208"/>
        <v>1995.0454999999999</v>
      </c>
      <c r="M2425" s="11">
        <f t="shared" si="204"/>
        <v>454.9545</v>
      </c>
      <c r="N2425">
        <f t="shared" si="206"/>
        <v>54.954499999999996</v>
      </c>
      <c r="O2425" s="2">
        <f t="shared" si="207"/>
        <v>1</v>
      </c>
      <c r="P2425" s="2">
        <f t="shared" si="205"/>
        <v>1</v>
      </c>
    </row>
    <row r="2426" spans="1:16" x14ac:dyDescent="0.2">
      <c r="A2426" s="2">
        <v>3465</v>
      </c>
      <c r="B2426" s="2">
        <v>37</v>
      </c>
      <c r="C2426" s="6">
        <v>330.45224999999999</v>
      </c>
      <c r="D2426" s="6">
        <v>174.02466666666666</v>
      </c>
      <c r="E2426" s="6">
        <v>456.76663134872979</v>
      </c>
      <c r="F2426" s="2">
        <v>0</v>
      </c>
      <c r="H2426">
        <f t="shared" si="208"/>
        <v>69.547750000000008</v>
      </c>
      <c r="I2426">
        <f t="shared" si="208"/>
        <v>519.54774999999995</v>
      </c>
      <c r="J2426">
        <f t="shared" si="208"/>
        <v>912.54774999999995</v>
      </c>
      <c r="K2426">
        <f t="shared" si="208"/>
        <v>1427.54775</v>
      </c>
      <c r="L2426">
        <f t="shared" si="208"/>
        <v>2119.5477500000002</v>
      </c>
      <c r="M2426" s="11">
        <f t="shared" si="204"/>
        <v>330.45224999999999</v>
      </c>
      <c r="N2426">
        <f t="shared" si="206"/>
        <v>69.547750000000008</v>
      </c>
      <c r="O2426" s="2">
        <f t="shared" si="207"/>
        <v>1</v>
      </c>
      <c r="P2426" s="2">
        <f t="shared" si="205"/>
        <v>0</v>
      </c>
    </row>
    <row r="2427" spans="1:16" x14ac:dyDescent="0.2">
      <c r="A2427" s="2">
        <v>3466</v>
      </c>
      <c r="B2427" s="2">
        <v>46</v>
      </c>
      <c r="C2427" s="6">
        <v>88.138000000000005</v>
      </c>
      <c r="D2427" s="6">
        <v>104.03533333333333</v>
      </c>
      <c r="E2427" s="6">
        <v>53.264573818251144</v>
      </c>
      <c r="F2427" s="2">
        <v>0</v>
      </c>
      <c r="H2427">
        <f t="shared" si="208"/>
        <v>311.86199999999997</v>
      </c>
      <c r="I2427">
        <f t="shared" si="208"/>
        <v>761.86199999999997</v>
      </c>
      <c r="J2427">
        <f t="shared" si="208"/>
        <v>1154.8620000000001</v>
      </c>
      <c r="K2427">
        <f t="shared" si="208"/>
        <v>1669.8620000000001</v>
      </c>
      <c r="L2427">
        <f t="shared" si="208"/>
        <v>2361.8620000000001</v>
      </c>
      <c r="M2427" s="11">
        <f t="shared" si="204"/>
        <v>88.138000000000005</v>
      </c>
      <c r="N2427">
        <f t="shared" si="206"/>
        <v>311.86199999999997</v>
      </c>
      <c r="O2427" s="2">
        <f t="shared" si="207"/>
        <v>1</v>
      </c>
      <c r="P2427" s="2">
        <f t="shared" si="205"/>
        <v>0</v>
      </c>
    </row>
    <row r="2428" spans="1:16" x14ac:dyDescent="0.2">
      <c r="A2428" s="2">
        <v>3467</v>
      </c>
      <c r="B2428" s="2">
        <v>50</v>
      </c>
      <c r="C2428" s="6">
        <v>1066.9635000000001</v>
      </c>
      <c r="D2428" s="6">
        <v>1170.9208888888888</v>
      </c>
      <c r="E2428" s="6">
        <v>701.74011979874695</v>
      </c>
      <c r="F2428" s="2">
        <v>0</v>
      </c>
      <c r="H2428">
        <f t="shared" si="208"/>
        <v>666.96350000000007</v>
      </c>
      <c r="I2428">
        <f t="shared" si="208"/>
        <v>216.96350000000007</v>
      </c>
      <c r="J2428">
        <f t="shared" si="208"/>
        <v>176.03649999999993</v>
      </c>
      <c r="K2428">
        <f t="shared" si="208"/>
        <v>691.03649999999993</v>
      </c>
      <c r="L2428">
        <f t="shared" si="208"/>
        <v>1383.0364999999999</v>
      </c>
      <c r="M2428" s="11">
        <f t="shared" si="204"/>
        <v>1066.9635000000001</v>
      </c>
      <c r="N2428">
        <f t="shared" si="206"/>
        <v>176.03649999999993</v>
      </c>
      <c r="O2428" s="2">
        <f t="shared" si="207"/>
        <v>3</v>
      </c>
      <c r="P2428" s="2">
        <f t="shared" si="205"/>
        <v>0</v>
      </c>
    </row>
    <row r="2429" spans="1:16" x14ac:dyDescent="0.2">
      <c r="A2429" s="2">
        <v>3469</v>
      </c>
      <c r="B2429" s="2">
        <v>30</v>
      </c>
      <c r="C2429" s="6">
        <v>286.16475000000003</v>
      </c>
      <c r="D2429" s="6">
        <v>197.62088888888889</v>
      </c>
      <c r="E2429" s="6">
        <v>282.4283446665047</v>
      </c>
      <c r="F2429" s="2">
        <v>0</v>
      </c>
      <c r="H2429">
        <f t="shared" si="208"/>
        <v>113.83524999999997</v>
      </c>
      <c r="I2429">
        <f t="shared" si="208"/>
        <v>563.83524999999997</v>
      </c>
      <c r="J2429">
        <f t="shared" si="208"/>
        <v>956.83524999999997</v>
      </c>
      <c r="K2429">
        <f t="shared" si="208"/>
        <v>1471.8352500000001</v>
      </c>
      <c r="L2429">
        <f t="shared" si="208"/>
        <v>2163.8352500000001</v>
      </c>
      <c r="M2429" s="11">
        <f t="shared" si="204"/>
        <v>286.16475000000003</v>
      </c>
      <c r="N2429">
        <f t="shared" si="206"/>
        <v>113.83524999999997</v>
      </c>
      <c r="O2429" s="2">
        <f t="shared" si="207"/>
        <v>1</v>
      </c>
      <c r="P2429" s="2">
        <f t="shared" si="205"/>
        <v>0</v>
      </c>
    </row>
    <row r="2430" spans="1:16" x14ac:dyDescent="0.2">
      <c r="A2430" s="2">
        <v>3470</v>
      </c>
      <c r="B2430" s="2">
        <v>34</v>
      </c>
      <c r="C2430" s="6">
        <v>807.15025000000003</v>
      </c>
      <c r="D2430" s="6">
        <v>819.39333333333332</v>
      </c>
      <c r="E2430" s="6">
        <v>395.19462290478737</v>
      </c>
      <c r="F2430" s="2">
        <v>1</v>
      </c>
      <c r="H2430">
        <f t="shared" si="208"/>
        <v>407.15025000000003</v>
      </c>
      <c r="I2430">
        <f t="shared" si="208"/>
        <v>42.849749999999972</v>
      </c>
      <c r="J2430">
        <f t="shared" si="208"/>
        <v>435.84974999999997</v>
      </c>
      <c r="K2430">
        <f t="shared" si="208"/>
        <v>950.84974999999997</v>
      </c>
      <c r="L2430">
        <f t="shared" si="208"/>
        <v>1642.8497499999999</v>
      </c>
      <c r="M2430" s="11">
        <f t="shared" si="204"/>
        <v>807.15025000000003</v>
      </c>
      <c r="N2430">
        <f t="shared" si="206"/>
        <v>42.849749999999972</v>
      </c>
      <c r="O2430" s="2">
        <f t="shared" si="207"/>
        <v>2</v>
      </c>
      <c r="P2430" s="2">
        <f t="shared" si="205"/>
        <v>1</v>
      </c>
    </row>
    <row r="2431" spans="1:16" x14ac:dyDescent="0.2">
      <c r="A2431" s="2">
        <v>3471</v>
      </c>
      <c r="B2431" s="2">
        <v>29</v>
      </c>
      <c r="C2431" s="6">
        <v>548.59400000000005</v>
      </c>
      <c r="D2431" s="6">
        <v>425.06444444444446</v>
      </c>
      <c r="E2431" s="6">
        <v>297.18527105271613</v>
      </c>
      <c r="F2431" s="2">
        <v>0</v>
      </c>
      <c r="H2431">
        <f t="shared" si="208"/>
        <v>148.59400000000005</v>
      </c>
      <c r="I2431">
        <f t="shared" si="208"/>
        <v>301.40599999999995</v>
      </c>
      <c r="J2431">
        <f t="shared" si="208"/>
        <v>694.40599999999995</v>
      </c>
      <c r="K2431">
        <f t="shared" si="208"/>
        <v>1209.4059999999999</v>
      </c>
      <c r="L2431">
        <f t="shared" si="208"/>
        <v>1901.4059999999999</v>
      </c>
      <c r="M2431" s="11">
        <f t="shared" si="204"/>
        <v>548.59400000000005</v>
      </c>
      <c r="N2431">
        <f t="shared" si="206"/>
        <v>148.59400000000005</v>
      </c>
      <c r="O2431" s="2">
        <f t="shared" si="207"/>
        <v>1</v>
      </c>
      <c r="P2431" s="2">
        <f t="shared" si="205"/>
        <v>0</v>
      </c>
    </row>
    <row r="2432" spans="1:16" x14ac:dyDescent="0.2">
      <c r="A2432" s="2">
        <v>3472</v>
      </c>
      <c r="B2432" s="2">
        <v>42</v>
      </c>
      <c r="C2432" s="6">
        <v>735.55074999999999</v>
      </c>
      <c r="D2432" s="6">
        <v>765.66688888888893</v>
      </c>
      <c r="E2432" s="6">
        <v>572.48265254062358</v>
      </c>
      <c r="F2432" s="2">
        <v>0</v>
      </c>
      <c r="H2432">
        <f t="shared" si="208"/>
        <v>335.55074999999999</v>
      </c>
      <c r="I2432">
        <f t="shared" si="208"/>
        <v>114.44925000000001</v>
      </c>
      <c r="J2432">
        <f t="shared" si="208"/>
        <v>507.44925000000001</v>
      </c>
      <c r="K2432">
        <f t="shared" si="208"/>
        <v>1022.44925</v>
      </c>
      <c r="L2432">
        <f t="shared" si="208"/>
        <v>1714.4492500000001</v>
      </c>
      <c r="M2432" s="11">
        <f t="shared" si="204"/>
        <v>735.55074999999999</v>
      </c>
      <c r="N2432">
        <f t="shared" si="206"/>
        <v>114.44925000000001</v>
      </c>
      <c r="O2432" s="2">
        <f t="shared" si="207"/>
        <v>2</v>
      </c>
      <c r="P2432" s="2">
        <f t="shared" si="205"/>
        <v>0</v>
      </c>
    </row>
    <row r="2433" spans="1:16" x14ac:dyDescent="0.2">
      <c r="A2433" s="2">
        <v>3473</v>
      </c>
      <c r="B2433" s="2">
        <v>35</v>
      </c>
      <c r="C2433" s="6">
        <v>968.17475000000002</v>
      </c>
      <c r="D2433" s="6">
        <v>1008.1451111111111</v>
      </c>
      <c r="E2433" s="6">
        <v>413.21502017193558</v>
      </c>
      <c r="F2433" s="2">
        <v>1</v>
      </c>
      <c r="H2433">
        <f t="shared" si="208"/>
        <v>568.17475000000002</v>
      </c>
      <c r="I2433">
        <f t="shared" si="208"/>
        <v>118.17475000000002</v>
      </c>
      <c r="J2433">
        <f t="shared" si="208"/>
        <v>274.82524999999998</v>
      </c>
      <c r="K2433">
        <f t="shared" si="208"/>
        <v>789.82524999999998</v>
      </c>
      <c r="L2433">
        <f t="shared" si="208"/>
        <v>1481.8252499999999</v>
      </c>
      <c r="M2433" s="11">
        <f t="shared" si="204"/>
        <v>968.17475000000002</v>
      </c>
      <c r="N2433">
        <f t="shared" si="206"/>
        <v>118.17475000000002</v>
      </c>
      <c r="O2433" s="2">
        <f t="shared" si="207"/>
        <v>2</v>
      </c>
      <c r="P2433" s="2">
        <f t="shared" si="205"/>
        <v>1</v>
      </c>
    </row>
    <row r="2434" spans="1:16" x14ac:dyDescent="0.2">
      <c r="A2434" s="2">
        <v>3475</v>
      </c>
      <c r="B2434" s="2">
        <v>42</v>
      </c>
      <c r="C2434" s="6">
        <v>1105.4847500000001</v>
      </c>
      <c r="D2434" s="6">
        <v>1236.4464444444445</v>
      </c>
      <c r="E2434" s="6">
        <v>570.55615726605299</v>
      </c>
      <c r="F2434" s="2">
        <v>1</v>
      </c>
      <c r="H2434">
        <f t="shared" si="208"/>
        <v>705.48475000000008</v>
      </c>
      <c r="I2434">
        <f t="shared" si="208"/>
        <v>255.48475000000008</v>
      </c>
      <c r="J2434">
        <f t="shared" si="208"/>
        <v>137.51524999999992</v>
      </c>
      <c r="K2434">
        <f t="shared" si="208"/>
        <v>652.51524999999992</v>
      </c>
      <c r="L2434">
        <f t="shared" si="208"/>
        <v>1344.5152499999999</v>
      </c>
      <c r="M2434" s="11">
        <f t="shared" si="204"/>
        <v>1105.4847500000001</v>
      </c>
      <c r="N2434">
        <f t="shared" si="206"/>
        <v>137.51524999999992</v>
      </c>
      <c r="O2434" s="2">
        <f t="shared" si="207"/>
        <v>3</v>
      </c>
      <c r="P2434" s="2">
        <f t="shared" si="205"/>
        <v>1</v>
      </c>
    </row>
    <row r="2435" spans="1:16" x14ac:dyDescent="0.2">
      <c r="A2435" s="2">
        <v>3476</v>
      </c>
      <c r="B2435" s="2">
        <v>61</v>
      </c>
      <c r="C2435" s="6">
        <v>138.48525000000001</v>
      </c>
      <c r="D2435" s="6">
        <v>106.76422222222222</v>
      </c>
      <c r="E2435" s="6">
        <v>78.070931761522004</v>
      </c>
      <c r="F2435" s="2">
        <v>0</v>
      </c>
      <c r="H2435">
        <f t="shared" si="208"/>
        <v>261.51474999999999</v>
      </c>
      <c r="I2435">
        <f t="shared" si="208"/>
        <v>711.51475000000005</v>
      </c>
      <c r="J2435">
        <f t="shared" si="208"/>
        <v>1104.51475</v>
      </c>
      <c r="K2435">
        <f t="shared" si="208"/>
        <v>1619.51475</v>
      </c>
      <c r="L2435">
        <f t="shared" si="208"/>
        <v>2311.5147499999998</v>
      </c>
      <c r="M2435" s="11">
        <f t="shared" ref="M2435:M2498" si="209">+C2435</f>
        <v>138.48525000000001</v>
      </c>
      <c r="N2435">
        <f t="shared" si="206"/>
        <v>261.51474999999999</v>
      </c>
      <c r="O2435" s="2">
        <f t="shared" si="207"/>
        <v>1</v>
      </c>
      <c r="P2435" s="2">
        <f t="shared" ref="P2435:P2498" si="210">+F2435</f>
        <v>0</v>
      </c>
    </row>
    <row r="2436" spans="1:16" x14ac:dyDescent="0.2">
      <c r="A2436" s="2">
        <v>3477</v>
      </c>
      <c r="B2436" s="2">
        <v>29</v>
      </c>
      <c r="C2436" s="6">
        <v>345.93124999999998</v>
      </c>
      <c r="D2436" s="6">
        <v>414.71488888888888</v>
      </c>
      <c r="E2436" s="6">
        <v>107.71614902312726</v>
      </c>
      <c r="F2436" s="2">
        <v>0</v>
      </c>
      <c r="H2436">
        <f t="shared" si="208"/>
        <v>54.068750000000023</v>
      </c>
      <c r="I2436">
        <f t="shared" si="208"/>
        <v>504.06875000000002</v>
      </c>
      <c r="J2436">
        <f t="shared" si="208"/>
        <v>897.06875000000002</v>
      </c>
      <c r="K2436">
        <f t="shared" si="208"/>
        <v>1412.0687499999999</v>
      </c>
      <c r="L2436">
        <f t="shared" si="208"/>
        <v>2104.0687499999999</v>
      </c>
      <c r="M2436" s="11">
        <f t="shared" si="209"/>
        <v>345.93124999999998</v>
      </c>
      <c r="N2436">
        <f t="shared" ref="N2436:N2499" si="211">+MIN(H2436:L2436)</f>
        <v>54.068750000000023</v>
      </c>
      <c r="O2436" s="2">
        <f t="shared" ref="O2436:O2499" si="212">+MATCH(N2436,H2436:L2436,0)</f>
        <v>1</v>
      </c>
      <c r="P2436" s="2">
        <f t="shared" si="210"/>
        <v>0</v>
      </c>
    </row>
    <row r="2437" spans="1:16" x14ac:dyDescent="0.2">
      <c r="A2437" s="2">
        <v>3478</v>
      </c>
      <c r="B2437" s="2">
        <v>22</v>
      </c>
      <c r="C2437" s="6">
        <v>26.274000000000001</v>
      </c>
      <c r="D2437" s="6">
        <v>14.844222222222223</v>
      </c>
      <c r="E2437" s="6">
        <v>33.774325307859421</v>
      </c>
      <c r="F2437" s="2">
        <v>0</v>
      </c>
      <c r="H2437">
        <f t="shared" si="208"/>
        <v>373.726</v>
      </c>
      <c r="I2437">
        <f t="shared" si="208"/>
        <v>823.726</v>
      </c>
      <c r="J2437">
        <f t="shared" si="208"/>
        <v>1216.7260000000001</v>
      </c>
      <c r="K2437">
        <f t="shared" si="208"/>
        <v>1731.7260000000001</v>
      </c>
      <c r="L2437">
        <f t="shared" si="208"/>
        <v>2423.7260000000001</v>
      </c>
      <c r="M2437" s="11">
        <f t="shared" si="209"/>
        <v>26.274000000000001</v>
      </c>
      <c r="N2437">
        <f t="shared" si="211"/>
        <v>373.726</v>
      </c>
      <c r="O2437" s="2">
        <f t="shared" si="212"/>
        <v>1</v>
      </c>
      <c r="P2437" s="2">
        <f t="shared" si="210"/>
        <v>0</v>
      </c>
    </row>
    <row r="2438" spans="1:16" x14ac:dyDescent="0.2">
      <c r="A2438" s="2">
        <v>3479</v>
      </c>
      <c r="B2438" s="2">
        <v>43</v>
      </c>
      <c r="C2438" s="6">
        <v>1119.4457500000001</v>
      </c>
      <c r="D2438" s="6">
        <v>571.65955555555558</v>
      </c>
      <c r="E2438" s="6">
        <v>823.11434984197751</v>
      </c>
      <c r="F2438" s="2">
        <v>1</v>
      </c>
      <c r="H2438">
        <f t="shared" si="208"/>
        <v>719.44575000000009</v>
      </c>
      <c r="I2438">
        <f t="shared" si="208"/>
        <v>269.44575000000009</v>
      </c>
      <c r="J2438">
        <f t="shared" si="208"/>
        <v>123.55424999999991</v>
      </c>
      <c r="K2438">
        <f t="shared" si="208"/>
        <v>638.55424999999991</v>
      </c>
      <c r="L2438">
        <f t="shared" si="208"/>
        <v>1330.5542499999999</v>
      </c>
      <c r="M2438" s="11">
        <f t="shared" si="209"/>
        <v>1119.4457500000001</v>
      </c>
      <c r="N2438">
        <f t="shared" si="211"/>
        <v>123.55424999999991</v>
      </c>
      <c r="O2438" s="2">
        <f t="shared" si="212"/>
        <v>3</v>
      </c>
      <c r="P2438" s="2">
        <f t="shared" si="210"/>
        <v>1</v>
      </c>
    </row>
    <row r="2439" spans="1:16" x14ac:dyDescent="0.2">
      <c r="A2439" s="2">
        <v>3480</v>
      </c>
      <c r="B2439" s="2">
        <v>53</v>
      </c>
      <c r="C2439" s="6">
        <v>84.83475</v>
      </c>
      <c r="D2439" s="6">
        <v>48.148888888888891</v>
      </c>
      <c r="E2439" s="6">
        <v>54.158967433276786</v>
      </c>
      <c r="F2439" s="2">
        <v>0</v>
      </c>
      <c r="H2439">
        <f t="shared" si="208"/>
        <v>315.16525000000001</v>
      </c>
      <c r="I2439">
        <f t="shared" si="208"/>
        <v>765.16525000000001</v>
      </c>
      <c r="J2439">
        <f t="shared" si="208"/>
        <v>1158.16525</v>
      </c>
      <c r="K2439">
        <f t="shared" si="208"/>
        <v>1673.16525</v>
      </c>
      <c r="L2439">
        <f t="shared" si="208"/>
        <v>2365.16525</v>
      </c>
      <c r="M2439" s="11">
        <f t="shared" si="209"/>
        <v>84.83475</v>
      </c>
      <c r="N2439">
        <f t="shared" si="211"/>
        <v>315.16525000000001</v>
      </c>
      <c r="O2439" s="2">
        <f t="shared" si="212"/>
        <v>1</v>
      </c>
      <c r="P2439" s="2">
        <f t="shared" si="210"/>
        <v>0</v>
      </c>
    </row>
    <row r="2440" spans="1:16" x14ac:dyDescent="0.2">
      <c r="A2440" s="2">
        <v>3482</v>
      </c>
      <c r="B2440" s="2">
        <v>62</v>
      </c>
      <c r="C2440" s="6">
        <v>562.40899999999999</v>
      </c>
      <c r="D2440" s="6">
        <v>446.72088888888891</v>
      </c>
      <c r="E2440" s="6">
        <v>407.25368269102307</v>
      </c>
      <c r="F2440" s="2">
        <v>0</v>
      </c>
      <c r="H2440">
        <f t="shared" si="208"/>
        <v>162.40899999999999</v>
      </c>
      <c r="I2440">
        <f t="shared" si="208"/>
        <v>287.59100000000001</v>
      </c>
      <c r="J2440">
        <f t="shared" si="208"/>
        <v>680.59100000000001</v>
      </c>
      <c r="K2440">
        <f t="shared" si="208"/>
        <v>1195.5909999999999</v>
      </c>
      <c r="L2440">
        <f t="shared" si="208"/>
        <v>1887.5909999999999</v>
      </c>
      <c r="M2440" s="11">
        <f t="shared" si="209"/>
        <v>562.40899999999999</v>
      </c>
      <c r="N2440">
        <f t="shared" si="211"/>
        <v>162.40899999999999</v>
      </c>
      <c r="O2440" s="2">
        <f t="shared" si="212"/>
        <v>1</v>
      </c>
      <c r="P2440" s="2">
        <f t="shared" si="210"/>
        <v>0</v>
      </c>
    </row>
    <row r="2441" spans="1:16" x14ac:dyDescent="0.2">
      <c r="A2441" s="2">
        <v>3483</v>
      </c>
      <c r="B2441" s="2">
        <v>51</v>
      </c>
      <c r="C2441" s="6">
        <v>377.75725</v>
      </c>
      <c r="D2441" s="6">
        <v>216.70711111111112</v>
      </c>
      <c r="E2441" s="6">
        <v>250.6530117045136</v>
      </c>
      <c r="F2441" s="2">
        <v>0</v>
      </c>
      <c r="H2441">
        <f t="shared" si="208"/>
        <v>22.242750000000001</v>
      </c>
      <c r="I2441">
        <f t="shared" si="208"/>
        <v>472.24275</v>
      </c>
      <c r="J2441">
        <f t="shared" si="208"/>
        <v>865.24275</v>
      </c>
      <c r="K2441">
        <f t="shared" si="208"/>
        <v>1380.2427499999999</v>
      </c>
      <c r="L2441">
        <f t="shared" si="208"/>
        <v>2072.2427499999999</v>
      </c>
      <c r="M2441" s="11">
        <f t="shared" si="209"/>
        <v>377.75725</v>
      </c>
      <c r="N2441">
        <f t="shared" si="211"/>
        <v>22.242750000000001</v>
      </c>
      <c r="O2441" s="2">
        <f t="shared" si="212"/>
        <v>1</v>
      </c>
      <c r="P2441" s="2">
        <f t="shared" si="210"/>
        <v>0</v>
      </c>
    </row>
    <row r="2442" spans="1:16" x14ac:dyDescent="0.2">
      <c r="A2442" s="2">
        <v>3486</v>
      </c>
      <c r="B2442" s="2">
        <v>32</v>
      </c>
      <c r="C2442" s="6">
        <v>408.01</v>
      </c>
      <c r="D2442" s="6">
        <v>520.96377777777775</v>
      </c>
      <c r="E2442" s="6">
        <v>190.34963450714935</v>
      </c>
      <c r="F2442" s="2">
        <v>1</v>
      </c>
      <c r="H2442">
        <f t="shared" si="208"/>
        <v>8.0099999999999909</v>
      </c>
      <c r="I2442">
        <f t="shared" si="208"/>
        <v>441.99</v>
      </c>
      <c r="J2442">
        <f t="shared" si="208"/>
        <v>834.99</v>
      </c>
      <c r="K2442">
        <f t="shared" si="208"/>
        <v>1349.99</v>
      </c>
      <c r="L2442">
        <f t="shared" si="208"/>
        <v>2041.99</v>
      </c>
      <c r="M2442" s="11">
        <f t="shared" si="209"/>
        <v>408.01</v>
      </c>
      <c r="N2442">
        <f t="shared" si="211"/>
        <v>8.0099999999999909</v>
      </c>
      <c r="O2442" s="2">
        <f t="shared" si="212"/>
        <v>1</v>
      </c>
      <c r="P2442" s="2">
        <f t="shared" si="210"/>
        <v>1</v>
      </c>
    </row>
    <row r="2443" spans="1:16" x14ac:dyDescent="0.2">
      <c r="A2443" s="2">
        <v>3487</v>
      </c>
      <c r="B2443" s="2">
        <v>32</v>
      </c>
      <c r="C2443" s="6">
        <v>315.74074999999999</v>
      </c>
      <c r="D2443" s="6">
        <v>185.584</v>
      </c>
      <c r="E2443" s="6">
        <v>268.03329408558881</v>
      </c>
      <c r="F2443" s="2">
        <v>1</v>
      </c>
      <c r="H2443">
        <f t="shared" si="208"/>
        <v>84.259250000000009</v>
      </c>
      <c r="I2443">
        <f t="shared" si="208"/>
        <v>534.25925000000007</v>
      </c>
      <c r="J2443">
        <f t="shared" si="208"/>
        <v>927.25925000000007</v>
      </c>
      <c r="K2443">
        <f t="shared" si="208"/>
        <v>1442.2592500000001</v>
      </c>
      <c r="L2443">
        <f t="shared" si="208"/>
        <v>2134.2592500000001</v>
      </c>
      <c r="M2443" s="11">
        <f t="shared" si="209"/>
        <v>315.74074999999999</v>
      </c>
      <c r="N2443">
        <f t="shared" si="211"/>
        <v>84.259250000000009</v>
      </c>
      <c r="O2443" s="2">
        <f t="shared" si="212"/>
        <v>1</v>
      </c>
      <c r="P2443" s="2">
        <f t="shared" si="210"/>
        <v>1</v>
      </c>
    </row>
    <row r="2444" spans="1:16" x14ac:dyDescent="0.2">
      <c r="A2444" s="2">
        <v>3488</v>
      </c>
      <c r="B2444" s="2">
        <v>43</v>
      </c>
      <c r="C2444" s="6">
        <v>1279.03225</v>
      </c>
      <c r="D2444" s="6">
        <v>1364.9102222222223</v>
      </c>
      <c r="E2444" s="6">
        <v>584.34816888496334</v>
      </c>
      <c r="F2444" s="2">
        <v>1</v>
      </c>
      <c r="H2444">
        <f t="shared" si="208"/>
        <v>879.03224999999998</v>
      </c>
      <c r="I2444">
        <f t="shared" si="208"/>
        <v>429.03224999999998</v>
      </c>
      <c r="J2444">
        <f t="shared" si="208"/>
        <v>36.032249999999976</v>
      </c>
      <c r="K2444">
        <f t="shared" si="208"/>
        <v>478.96775000000002</v>
      </c>
      <c r="L2444">
        <f t="shared" si="208"/>
        <v>1170.96775</v>
      </c>
      <c r="M2444" s="11">
        <f t="shared" si="209"/>
        <v>1279.03225</v>
      </c>
      <c r="N2444">
        <f t="shared" si="211"/>
        <v>36.032249999999976</v>
      </c>
      <c r="O2444" s="2">
        <f t="shared" si="212"/>
        <v>3</v>
      </c>
      <c r="P2444" s="2">
        <f t="shared" si="210"/>
        <v>1</v>
      </c>
    </row>
    <row r="2445" spans="1:16" x14ac:dyDescent="0.2">
      <c r="A2445" s="2">
        <v>3489</v>
      </c>
      <c r="B2445" s="2">
        <v>53</v>
      </c>
      <c r="C2445" s="6">
        <v>520.38975000000005</v>
      </c>
      <c r="D2445" s="6">
        <v>624.01444444444439</v>
      </c>
      <c r="E2445" s="6">
        <v>291.67415950778451</v>
      </c>
      <c r="F2445" s="2">
        <v>0</v>
      </c>
      <c r="H2445">
        <f t="shared" si="208"/>
        <v>120.38975000000005</v>
      </c>
      <c r="I2445">
        <f t="shared" si="208"/>
        <v>329.61024999999995</v>
      </c>
      <c r="J2445">
        <f t="shared" si="208"/>
        <v>722.61024999999995</v>
      </c>
      <c r="K2445">
        <f t="shared" si="208"/>
        <v>1237.61025</v>
      </c>
      <c r="L2445">
        <f t="shared" si="208"/>
        <v>1929.61025</v>
      </c>
      <c r="M2445" s="11">
        <f t="shared" si="209"/>
        <v>520.38975000000005</v>
      </c>
      <c r="N2445">
        <f t="shared" si="211"/>
        <v>120.38975000000005</v>
      </c>
      <c r="O2445" s="2">
        <f t="shared" si="212"/>
        <v>1</v>
      </c>
      <c r="P2445" s="2">
        <f t="shared" si="210"/>
        <v>0</v>
      </c>
    </row>
    <row r="2446" spans="1:16" x14ac:dyDescent="0.2">
      <c r="A2446" s="2">
        <v>3490</v>
      </c>
      <c r="B2446" s="2">
        <v>54</v>
      </c>
      <c r="C2446" s="6">
        <v>135.01150000000001</v>
      </c>
      <c r="D2446" s="6">
        <v>84.540222222222226</v>
      </c>
      <c r="E2446" s="6">
        <v>98.685173898893652</v>
      </c>
      <c r="F2446" s="2">
        <v>0</v>
      </c>
      <c r="H2446">
        <f t="shared" si="208"/>
        <v>264.98849999999999</v>
      </c>
      <c r="I2446">
        <f t="shared" si="208"/>
        <v>714.98849999999993</v>
      </c>
      <c r="J2446">
        <f t="shared" si="208"/>
        <v>1107.9884999999999</v>
      </c>
      <c r="K2446">
        <f t="shared" si="208"/>
        <v>1622.9884999999999</v>
      </c>
      <c r="L2446">
        <f t="shared" si="208"/>
        <v>2314.9884999999999</v>
      </c>
      <c r="M2446" s="11">
        <f t="shared" si="209"/>
        <v>135.01150000000001</v>
      </c>
      <c r="N2446">
        <f t="shared" si="211"/>
        <v>264.98849999999999</v>
      </c>
      <c r="O2446" s="2">
        <f t="shared" si="212"/>
        <v>1</v>
      </c>
      <c r="P2446" s="2">
        <f t="shared" si="210"/>
        <v>0</v>
      </c>
    </row>
    <row r="2447" spans="1:16" x14ac:dyDescent="0.2">
      <c r="A2447" s="2">
        <v>3491</v>
      </c>
      <c r="B2447" s="2">
        <v>45</v>
      </c>
      <c r="C2447" s="6">
        <v>20.896249999999998</v>
      </c>
      <c r="D2447" s="6">
        <v>20.812222222222221</v>
      </c>
      <c r="E2447" s="6">
        <v>8.8906435365681382</v>
      </c>
      <c r="F2447" s="2">
        <v>0</v>
      </c>
      <c r="H2447">
        <f t="shared" si="208"/>
        <v>379.10374999999999</v>
      </c>
      <c r="I2447">
        <f t="shared" si="208"/>
        <v>829.10374999999999</v>
      </c>
      <c r="J2447">
        <f t="shared" si="208"/>
        <v>1222.10375</v>
      </c>
      <c r="K2447">
        <f t="shared" si="208"/>
        <v>1737.10375</v>
      </c>
      <c r="L2447">
        <f t="shared" si="208"/>
        <v>2429.1037500000002</v>
      </c>
      <c r="M2447" s="11">
        <f t="shared" si="209"/>
        <v>20.896249999999998</v>
      </c>
      <c r="N2447">
        <f t="shared" si="211"/>
        <v>379.10374999999999</v>
      </c>
      <c r="O2447" s="2">
        <f t="shared" si="212"/>
        <v>1</v>
      </c>
      <c r="P2447" s="2">
        <f t="shared" si="210"/>
        <v>0</v>
      </c>
    </row>
    <row r="2448" spans="1:16" x14ac:dyDescent="0.2">
      <c r="A2448" s="2">
        <v>3492</v>
      </c>
      <c r="B2448" s="2">
        <v>45</v>
      </c>
      <c r="C2448" s="6">
        <v>578.41575</v>
      </c>
      <c r="D2448" s="6">
        <v>479.56355555555558</v>
      </c>
      <c r="E2448" s="6">
        <v>391.20859775361487</v>
      </c>
      <c r="F2448" s="2">
        <v>1</v>
      </c>
      <c r="H2448">
        <f t="shared" si="208"/>
        <v>178.41575</v>
      </c>
      <c r="I2448">
        <f t="shared" si="208"/>
        <v>271.58425</v>
      </c>
      <c r="J2448">
        <f t="shared" si="208"/>
        <v>664.58425</v>
      </c>
      <c r="K2448">
        <f t="shared" si="208"/>
        <v>1179.5842499999999</v>
      </c>
      <c r="L2448">
        <f t="shared" si="208"/>
        <v>1871.5842499999999</v>
      </c>
      <c r="M2448" s="11">
        <f t="shared" si="209"/>
        <v>578.41575</v>
      </c>
      <c r="N2448">
        <f t="shared" si="211"/>
        <v>178.41575</v>
      </c>
      <c r="O2448" s="2">
        <f t="shared" si="212"/>
        <v>1</v>
      </c>
      <c r="P2448" s="2">
        <f t="shared" si="210"/>
        <v>1</v>
      </c>
    </row>
    <row r="2449" spans="1:16" x14ac:dyDescent="0.2">
      <c r="A2449" s="2">
        <v>3493</v>
      </c>
      <c r="B2449" s="2">
        <v>31</v>
      </c>
      <c r="C2449" s="6">
        <v>1333.8977500000001</v>
      </c>
      <c r="D2449" s="6">
        <v>951.24444444444441</v>
      </c>
      <c r="E2449" s="6">
        <v>1379.4635375515054</v>
      </c>
      <c r="F2449" s="2">
        <v>1</v>
      </c>
      <c r="H2449">
        <f t="shared" si="208"/>
        <v>933.89775000000009</v>
      </c>
      <c r="I2449">
        <f t="shared" si="208"/>
        <v>483.89775000000009</v>
      </c>
      <c r="J2449">
        <f t="shared" si="208"/>
        <v>90.897750000000087</v>
      </c>
      <c r="K2449">
        <f t="shared" si="208"/>
        <v>424.10224999999991</v>
      </c>
      <c r="L2449">
        <f t="shared" si="208"/>
        <v>1116.1022499999999</v>
      </c>
      <c r="M2449" s="11">
        <f t="shared" si="209"/>
        <v>1333.8977500000001</v>
      </c>
      <c r="N2449">
        <f t="shared" si="211"/>
        <v>90.897750000000087</v>
      </c>
      <c r="O2449" s="2">
        <f t="shared" si="212"/>
        <v>3</v>
      </c>
      <c r="P2449" s="2">
        <f t="shared" si="210"/>
        <v>1</v>
      </c>
    </row>
    <row r="2450" spans="1:16" x14ac:dyDescent="0.2">
      <c r="A2450" s="2">
        <v>3495</v>
      </c>
      <c r="B2450" s="2">
        <v>31</v>
      </c>
      <c r="C2450" s="6">
        <v>435.12574999999998</v>
      </c>
      <c r="D2450" s="6">
        <v>237.73266666666666</v>
      </c>
      <c r="E2450" s="6">
        <v>301.70901964788885</v>
      </c>
      <c r="F2450" s="2">
        <v>0</v>
      </c>
      <c r="H2450">
        <f t="shared" si="208"/>
        <v>35.125749999999982</v>
      </c>
      <c r="I2450">
        <f t="shared" si="208"/>
        <v>414.87425000000002</v>
      </c>
      <c r="J2450">
        <f t="shared" si="208"/>
        <v>807.87425000000007</v>
      </c>
      <c r="K2450">
        <f t="shared" si="208"/>
        <v>1322.8742500000001</v>
      </c>
      <c r="L2450">
        <f t="shared" si="208"/>
        <v>2014.8742500000001</v>
      </c>
      <c r="M2450" s="11">
        <f t="shared" si="209"/>
        <v>435.12574999999998</v>
      </c>
      <c r="N2450">
        <f t="shared" si="211"/>
        <v>35.125749999999982</v>
      </c>
      <c r="O2450" s="2">
        <f t="shared" si="212"/>
        <v>1</v>
      </c>
      <c r="P2450" s="2">
        <f t="shared" si="210"/>
        <v>0</v>
      </c>
    </row>
    <row r="2451" spans="1:16" x14ac:dyDescent="0.2">
      <c r="A2451" s="2">
        <v>3496</v>
      </c>
      <c r="B2451" s="2">
        <v>49</v>
      </c>
      <c r="C2451" s="6">
        <v>916.73900000000003</v>
      </c>
      <c r="D2451" s="6">
        <v>1048.3046666666667</v>
      </c>
      <c r="E2451" s="6">
        <v>624.6641072665941</v>
      </c>
      <c r="F2451" s="2">
        <v>1</v>
      </c>
      <c r="H2451">
        <f t="shared" si="208"/>
        <v>516.73900000000003</v>
      </c>
      <c r="I2451">
        <f t="shared" si="208"/>
        <v>66.739000000000033</v>
      </c>
      <c r="J2451">
        <f t="shared" si="208"/>
        <v>326.26099999999997</v>
      </c>
      <c r="K2451">
        <f t="shared" si="208"/>
        <v>841.26099999999997</v>
      </c>
      <c r="L2451">
        <f t="shared" si="208"/>
        <v>1533.261</v>
      </c>
      <c r="M2451" s="11">
        <f t="shared" si="209"/>
        <v>916.73900000000003</v>
      </c>
      <c r="N2451">
        <f t="shared" si="211"/>
        <v>66.739000000000033</v>
      </c>
      <c r="O2451" s="2">
        <f t="shared" si="212"/>
        <v>2</v>
      </c>
      <c r="P2451" s="2">
        <f t="shared" si="210"/>
        <v>1</v>
      </c>
    </row>
    <row r="2452" spans="1:16" x14ac:dyDescent="0.2">
      <c r="A2452" s="2">
        <v>3497</v>
      </c>
      <c r="B2452" s="2">
        <v>66</v>
      </c>
      <c r="C2452" s="6">
        <v>495.1465</v>
      </c>
      <c r="D2452" s="6">
        <v>227.73466666666667</v>
      </c>
      <c r="E2452" s="6">
        <v>552.37077264720745</v>
      </c>
      <c r="F2452" s="2">
        <v>1</v>
      </c>
      <c r="H2452">
        <f t="shared" si="208"/>
        <v>95.146500000000003</v>
      </c>
      <c r="I2452">
        <f t="shared" si="208"/>
        <v>354.8535</v>
      </c>
      <c r="J2452">
        <f t="shared" si="208"/>
        <v>747.85349999999994</v>
      </c>
      <c r="K2452">
        <f t="shared" si="208"/>
        <v>1262.8534999999999</v>
      </c>
      <c r="L2452">
        <f t="shared" si="208"/>
        <v>1954.8534999999999</v>
      </c>
      <c r="M2452" s="11">
        <f t="shared" si="209"/>
        <v>495.1465</v>
      </c>
      <c r="N2452">
        <f t="shared" si="211"/>
        <v>95.146500000000003</v>
      </c>
      <c r="O2452" s="2">
        <f t="shared" si="212"/>
        <v>1</v>
      </c>
      <c r="P2452" s="2">
        <f t="shared" si="210"/>
        <v>1</v>
      </c>
    </row>
    <row r="2453" spans="1:16" x14ac:dyDescent="0.2">
      <c r="A2453" s="2">
        <v>3499</v>
      </c>
      <c r="B2453" s="2">
        <v>63</v>
      </c>
      <c r="C2453" s="6">
        <v>998.63900000000001</v>
      </c>
      <c r="D2453" s="6">
        <v>1287.4942222222223</v>
      </c>
      <c r="E2453" s="6">
        <v>457.2669332012016</v>
      </c>
      <c r="F2453" s="2">
        <v>1</v>
      </c>
      <c r="H2453">
        <f t="shared" si="208"/>
        <v>598.63900000000001</v>
      </c>
      <c r="I2453">
        <f t="shared" si="208"/>
        <v>148.63900000000001</v>
      </c>
      <c r="J2453">
        <f t="shared" si="208"/>
        <v>244.36099999999999</v>
      </c>
      <c r="K2453">
        <f t="shared" si="208"/>
        <v>759.36099999999999</v>
      </c>
      <c r="L2453">
        <f t="shared" si="208"/>
        <v>1451.3609999999999</v>
      </c>
      <c r="M2453" s="11">
        <f t="shared" si="209"/>
        <v>998.63900000000001</v>
      </c>
      <c r="N2453">
        <f t="shared" si="211"/>
        <v>148.63900000000001</v>
      </c>
      <c r="O2453" s="2">
        <f t="shared" si="212"/>
        <v>2</v>
      </c>
      <c r="P2453" s="2">
        <f t="shared" si="210"/>
        <v>1</v>
      </c>
    </row>
    <row r="2454" spans="1:16" x14ac:dyDescent="0.2">
      <c r="A2454" s="2">
        <v>3500</v>
      </c>
      <c r="B2454" s="2">
        <v>33</v>
      </c>
      <c r="C2454" s="6">
        <v>89.8155</v>
      </c>
      <c r="D2454" s="6">
        <v>88.838666666666668</v>
      </c>
      <c r="E2454" s="6">
        <v>43.835023695145004</v>
      </c>
      <c r="F2454" s="2">
        <v>0</v>
      </c>
      <c r="H2454">
        <f t="shared" si="208"/>
        <v>310.18450000000001</v>
      </c>
      <c r="I2454">
        <f t="shared" si="208"/>
        <v>760.18449999999996</v>
      </c>
      <c r="J2454">
        <f t="shared" si="208"/>
        <v>1153.1845000000001</v>
      </c>
      <c r="K2454">
        <f t="shared" si="208"/>
        <v>1668.1845000000001</v>
      </c>
      <c r="L2454">
        <f t="shared" si="208"/>
        <v>2360.1844999999998</v>
      </c>
      <c r="M2454" s="11">
        <f t="shared" si="209"/>
        <v>89.8155</v>
      </c>
      <c r="N2454">
        <f t="shared" si="211"/>
        <v>310.18450000000001</v>
      </c>
      <c r="O2454" s="2">
        <f t="shared" si="212"/>
        <v>1</v>
      </c>
      <c r="P2454" s="2">
        <f t="shared" si="210"/>
        <v>0</v>
      </c>
    </row>
    <row r="2455" spans="1:16" x14ac:dyDescent="0.2">
      <c r="A2455" s="2">
        <v>3502</v>
      </c>
      <c r="B2455" s="2">
        <v>49</v>
      </c>
      <c r="C2455" s="6">
        <v>104.77124999999999</v>
      </c>
      <c r="D2455" s="6">
        <v>53.604222222222219</v>
      </c>
      <c r="E2455" s="6">
        <v>132.54906896539703</v>
      </c>
      <c r="F2455" s="2">
        <v>0</v>
      </c>
      <c r="H2455">
        <f t="shared" si="208"/>
        <v>295.22874999999999</v>
      </c>
      <c r="I2455">
        <f t="shared" si="208"/>
        <v>745.22874999999999</v>
      </c>
      <c r="J2455">
        <f t="shared" si="208"/>
        <v>1138.22875</v>
      </c>
      <c r="K2455">
        <f t="shared" si="208"/>
        <v>1653.22875</v>
      </c>
      <c r="L2455">
        <f t="shared" si="208"/>
        <v>2345.2287500000002</v>
      </c>
      <c r="M2455" s="11">
        <f t="shared" si="209"/>
        <v>104.77124999999999</v>
      </c>
      <c r="N2455">
        <f t="shared" si="211"/>
        <v>295.22874999999999</v>
      </c>
      <c r="O2455" s="2">
        <f t="shared" si="212"/>
        <v>1</v>
      </c>
      <c r="P2455" s="2">
        <f t="shared" si="210"/>
        <v>0</v>
      </c>
    </row>
    <row r="2456" spans="1:16" x14ac:dyDescent="0.2">
      <c r="A2456" s="2">
        <v>3503</v>
      </c>
      <c r="B2456" s="2">
        <v>47</v>
      </c>
      <c r="C2456" s="6">
        <v>268.11799999999999</v>
      </c>
      <c r="D2456" s="6">
        <v>186.33733333333333</v>
      </c>
      <c r="E2456" s="6">
        <v>226.10641219524268</v>
      </c>
      <c r="F2456" s="2">
        <v>1</v>
      </c>
      <c r="H2456">
        <f t="shared" si="208"/>
        <v>131.88200000000001</v>
      </c>
      <c r="I2456">
        <f t="shared" si="208"/>
        <v>581.88200000000006</v>
      </c>
      <c r="J2456">
        <f t="shared" si="208"/>
        <v>974.88200000000006</v>
      </c>
      <c r="K2456">
        <f t="shared" si="208"/>
        <v>1489.8820000000001</v>
      </c>
      <c r="L2456">
        <f t="shared" si="208"/>
        <v>2181.8820000000001</v>
      </c>
      <c r="M2456" s="11">
        <f t="shared" si="209"/>
        <v>268.11799999999999</v>
      </c>
      <c r="N2456">
        <f t="shared" si="211"/>
        <v>131.88200000000001</v>
      </c>
      <c r="O2456" s="2">
        <f t="shared" si="212"/>
        <v>1</v>
      </c>
      <c r="P2456" s="2">
        <f t="shared" si="210"/>
        <v>1</v>
      </c>
    </row>
    <row r="2457" spans="1:16" x14ac:dyDescent="0.2">
      <c r="A2457" s="2">
        <v>3504</v>
      </c>
      <c r="B2457" s="2">
        <v>41</v>
      </c>
      <c r="C2457" s="6">
        <v>1909.5487499999999</v>
      </c>
      <c r="D2457" s="6">
        <v>2537.2726666666667</v>
      </c>
      <c r="E2457" s="6">
        <v>855.42284641029221</v>
      </c>
      <c r="F2457" s="2">
        <v>1</v>
      </c>
      <c r="H2457">
        <f t="shared" si="208"/>
        <v>1509.5487499999999</v>
      </c>
      <c r="I2457">
        <f t="shared" si="208"/>
        <v>1059.5487499999999</v>
      </c>
      <c r="J2457">
        <f t="shared" si="208"/>
        <v>666.54874999999993</v>
      </c>
      <c r="K2457">
        <f t="shared" si="208"/>
        <v>151.54874999999993</v>
      </c>
      <c r="L2457">
        <f t="shared" si="208"/>
        <v>540.45125000000007</v>
      </c>
      <c r="M2457" s="11">
        <f t="shared" si="209"/>
        <v>1909.5487499999999</v>
      </c>
      <c r="N2457">
        <f t="shared" si="211"/>
        <v>151.54874999999993</v>
      </c>
      <c r="O2457" s="2">
        <f t="shared" si="212"/>
        <v>4</v>
      </c>
      <c r="P2457" s="2">
        <f t="shared" si="210"/>
        <v>1</v>
      </c>
    </row>
    <row r="2458" spans="1:16" x14ac:dyDescent="0.2">
      <c r="A2458" s="2">
        <v>3505</v>
      </c>
      <c r="B2458" s="2">
        <v>40</v>
      </c>
      <c r="C2458" s="6">
        <v>45.255249999999997</v>
      </c>
      <c r="D2458" s="6">
        <v>60.18288888888889</v>
      </c>
      <c r="E2458" s="6">
        <v>25.990857707774943</v>
      </c>
      <c r="F2458" s="2">
        <v>0</v>
      </c>
      <c r="H2458">
        <f t="shared" si="208"/>
        <v>354.74475000000001</v>
      </c>
      <c r="I2458">
        <f t="shared" si="208"/>
        <v>804.74474999999995</v>
      </c>
      <c r="J2458">
        <f t="shared" si="208"/>
        <v>1197.7447500000001</v>
      </c>
      <c r="K2458">
        <f t="shared" si="208"/>
        <v>1712.7447500000001</v>
      </c>
      <c r="L2458">
        <f t="shared" si="208"/>
        <v>2404.7447499999998</v>
      </c>
      <c r="M2458" s="11">
        <f t="shared" si="209"/>
        <v>45.255249999999997</v>
      </c>
      <c r="N2458">
        <f t="shared" si="211"/>
        <v>354.74475000000001</v>
      </c>
      <c r="O2458" s="2">
        <f t="shared" si="212"/>
        <v>1</v>
      </c>
      <c r="P2458" s="2">
        <f t="shared" si="210"/>
        <v>0</v>
      </c>
    </row>
    <row r="2459" spans="1:16" x14ac:dyDescent="0.2">
      <c r="A2459" s="2">
        <v>3506</v>
      </c>
      <c r="B2459" s="2">
        <v>67</v>
      </c>
      <c r="C2459" s="6">
        <v>821.24125000000004</v>
      </c>
      <c r="D2459" s="6">
        <v>624.47577777777781</v>
      </c>
      <c r="E2459" s="6">
        <v>672.40673241382854</v>
      </c>
      <c r="F2459" s="2">
        <v>1</v>
      </c>
      <c r="H2459">
        <f t="shared" si="208"/>
        <v>421.24125000000004</v>
      </c>
      <c r="I2459">
        <f t="shared" si="208"/>
        <v>28.758749999999964</v>
      </c>
      <c r="J2459">
        <f t="shared" si="208"/>
        <v>421.75874999999996</v>
      </c>
      <c r="K2459">
        <f t="shared" si="208"/>
        <v>936.75874999999996</v>
      </c>
      <c r="L2459">
        <f t="shared" si="208"/>
        <v>1628.75875</v>
      </c>
      <c r="M2459" s="11">
        <f t="shared" si="209"/>
        <v>821.24125000000004</v>
      </c>
      <c r="N2459">
        <f t="shared" si="211"/>
        <v>28.758749999999964</v>
      </c>
      <c r="O2459" s="2">
        <f t="shared" si="212"/>
        <v>2</v>
      </c>
      <c r="P2459" s="2">
        <f t="shared" si="210"/>
        <v>1</v>
      </c>
    </row>
    <row r="2460" spans="1:16" x14ac:dyDescent="0.2">
      <c r="A2460" s="2">
        <v>3507</v>
      </c>
      <c r="B2460" s="2">
        <v>28</v>
      </c>
      <c r="C2460" s="6">
        <v>239.87049999999999</v>
      </c>
      <c r="D2460" s="6">
        <v>209.10977777777777</v>
      </c>
      <c r="E2460" s="6">
        <v>160.03258389588413</v>
      </c>
      <c r="F2460" s="2">
        <v>0</v>
      </c>
      <c r="H2460">
        <f t="shared" si="208"/>
        <v>160.12950000000001</v>
      </c>
      <c r="I2460">
        <f t="shared" si="208"/>
        <v>610.12950000000001</v>
      </c>
      <c r="J2460">
        <f t="shared" si="208"/>
        <v>1003.1295</v>
      </c>
      <c r="K2460">
        <f t="shared" si="208"/>
        <v>1518.1295</v>
      </c>
      <c r="L2460">
        <f t="shared" si="208"/>
        <v>2210.1295</v>
      </c>
      <c r="M2460" s="11">
        <f t="shared" si="209"/>
        <v>239.87049999999999</v>
      </c>
      <c r="N2460">
        <f t="shared" si="211"/>
        <v>160.12950000000001</v>
      </c>
      <c r="O2460" s="2">
        <f t="shared" si="212"/>
        <v>1</v>
      </c>
      <c r="P2460" s="2">
        <f t="shared" si="210"/>
        <v>0</v>
      </c>
    </row>
    <row r="2461" spans="1:16" x14ac:dyDescent="0.2">
      <c r="A2461" s="2">
        <v>3508</v>
      </c>
      <c r="B2461" s="2">
        <v>32</v>
      </c>
      <c r="C2461" s="6">
        <v>1077.3127500000001</v>
      </c>
      <c r="D2461" s="6">
        <v>898.99088888888889</v>
      </c>
      <c r="E2461" s="6">
        <v>891.81534861668536</v>
      </c>
      <c r="F2461" s="2">
        <v>1</v>
      </c>
      <c r="H2461">
        <f t="shared" si="208"/>
        <v>677.31275000000005</v>
      </c>
      <c r="I2461">
        <f t="shared" si="208"/>
        <v>227.31275000000005</v>
      </c>
      <c r="J2461">
        <f t="shared" si="208"/>
        <v>165.68724999999995</v>
      </c>
      <c r="K2461">
        <f t="shared" si="208"/>
        <v>680.68724999999995</v>
      </c>
      <c r="L2461">
        <f t="shared" si="208"/>
        <v>1372.6872499999999</v>
      </c>
      <c r="M2461" s="11">
        <f t="shared" si="209"/>
        <v>1077.3127500000001</v>
      </c>
      <c r="N2461">
        <f t="shared" si="211"/>
        <v>165.68724999999995</v>
      </c>
      <c r="O2461" s="2">
        <f t="shared" si="212"/>
        <v>3</v>
      </c>
      <c r="P2461" s="2">
        <f t="shared" si="210"/>
        <v>1</v>
      </c>
    </row>
    <row r="2462" spans="1:16" x14ac:dyDescent="0.2">
      <c r="A2462" s="2">
        <v>3509</v>
      </c>
      <c r="B2462" s="2">
        <v>52</v>
      </c>
      <c r="C2462" s="6">
        <v>849.20024999999998</v>
      </c>
      <c r="D2462" s="6">
        <v>1107.1497777777777</v>
      </c>
      <c r="E2462" s="6">
        <v>358.54700831905518</v>
      </c>
      <c r="F2462" s="2">
        <v>1</v>
      </c>
      <c r="H2462">
        <f t="shared" si="208"/>
        <v>449.20024999999998</v>
      </c>
      <c r="I2462">
        <f t="shared" si="208"/>
        <v>0.79975000000001728</v>
      </c>
      <c r="J2462">
        <f t="shared" si="208"/>
        <v>393.79975000000002</v>
      </c>
      <c r="K2462">
        <f t="shared" si="208"/>
        <v>908.79975000000002</v>
      </c>
      <c r="L2462">
        <f t="shared" si="208"/>
        <v>1600.7997500000001</v>
      </c>
      <c r="M2462" s="11">
        <f t="shared" si="209"/>
        <v>849.20024999999998</v>
      </c>
      <c r="N2462">
        <f t="shared" si="211"/>
        <v>0.79975000000001728</v>
      </c>
      <c r="O2462" s="2">
        <f t="shared" si="212"/>
        <v>2</v>
      </c>
      <c r="P2462" s="2">
        <f t="shared" si="210"/>
        <v>1</v>
      </c>
    </row>
    <row r="2463" spans="1:16" x14ac:dyDescent="0.2">
      <c r="A2463" s="2">
        <v>3510</v>
      </c>
      <c r="B2463" s="2">
        <v>31</v>
      </c>
      <c r="C2463" s="6">
        <v>78.782250000000005</v>
      </c>
      <c r="D2463" s="6">
        <v>82.127111111111105</v>
      </c>
      <c r="E2463" s="6">
        <v>40.848097928603202</v>
      </c>
      <c r="F2463" s="2">
        <v>0</v>
      </c>
      <c r="H2463">
        <f t="shared" si="208"/>
        <v>321.21775000000002</v>
      </c>
      <c r="I2463">
        <f t="shared" si="208"/>
        <v>771.21775000000002</v>
      </c>
      <c r="J2463">
        <f t="shared" si="208"/>
        <v>1164.21775</v>
      </c>
      <c r="K2463">
        <f t="shared" si="208"/>
        <v>1679.21775</v>
      </c>
      <c r="L2463">
        <f t="shared" si="208"/>
        <v>2371.2177499999998</v>
      </c>
      <c r="M2463" s="11">
        <f t="shared" si="209"/>
        <v>78.782250000000005</v>
      </c>
      <c r="N2463">
        <f t="shared" si="211"/>
        <v>321.21775000000002</v>
      </c>
      <c r="O2463" s="2">
        <f t="shared" si="212"/>
        <v>1</v>
      </c>
      <c r="P2463" s="2">
        <f t="shared" si="210"/>
        <v>0</v>
      </c>
    </row>
    <row r="2464" spans="1:16" x14ac:dyDescent="0.2">
      <c r="A2464" s="2">
        <v>3511</v>
      </c>
      <c r="B2464" s="2">
        <v>31</v>
      </c>
      <c r="C2464" s="6">
        <v>553.40300000000002</v>
      </c>
      <c r="D2464" s="6">
        <v>639.28266666666661</v>
      </c>
      <c r="E2464" s="6">
        <v>406.33102451335827</v>
      </c>
      <c r="F2464" s="2">
        <v>0</v>
      </c>
      <c r="H2464">
        <f t="shared" ref="H2464:L2514" si="213">+ABS(H$2-$M2464)</f>
        <v>153.40300000000002</v>
      </c>
      <c r="I2464">
        <f t="shared" si="213"/>
        <v>296.59699999999998</v>
      </c>
      <c r="J2464">
        <f t="shared" si="213"/>
        <v>689.59699999999998</v>
      </c>
      <c r="K2464">
        <f t="shared" si="213"/>
        <v>1204.597</v>
      </c>
      <c r="L2464">
        <f t="shared" si="213"/>
        <v>1896.597</v>
      </c>
      <c r="M2464" s="11">
        <f t="shared" si="209"/>
        <v>553.40300000000002</v>
      </c>
      <c r="N2464">
        <f t="shared" si="211"/>
        <v>153.40300000000002</v>
      </c>
      <c r="O2464" s="2">
        <f t="shared" si="212"/>
        <v>1</v>
      </c>
      <c r="P2464" s="2">
        <f t="shared" si="210"/>
        <v>0</v>
      </c>
    </row>
    <row r="2465" spans="1:16" x14ac:dyDescent="0.2">
      <c r="A2465" s="2">
        <v>3512</v>
      </c>
      <c r="B2465" s="2">
        <v>43</v>
      </c>
      <c r="C2465" s="6">
        <v>1973.97425</v>
      </c>
      <c r="D2465" s="6">
        <v>2485.3937777777778</v>
      </c>
      <c r="E2465" s="6">
        <v>1092.8719937341918</v>
      </c>
      <c r="F2465" s="2">
        <v>1</v>
      </c>
      <c r="H2465">
        <f t="shared" si="213"/>
        <v>1573.97425</v>
      </c>
      <c r="I2465">
        <f t="shared" si="213"/>
        <v>1123.97425</v>
      </c>
      <c r="J2465">
        <f t="shared" si="213"/>
        <v>730.97424999999998</v>
      </c>
      <c r="K2465">
        <f t="shared" si="213"/>
        <v>215.97424999999998</v>
      </c>
      <c r="L2465">
        <f t="shared" si="213"/>
        <v>476.02575000000002</v>
      </c>
      <c r="M2465" s="11">
        <f t="shared" si="209"/>
        <v>1973.97425</v>
      </c>
      <c r="N2465">
        <f t="shared" si="211"/>
        <v>215.97424999999998</v>
      </c>
      <c r="O2465" s="2">
        <f t="shared" si="212"/>
        <v>4</v>
      </c>
      <c r="P2465" s="2">
        <f t="shared" si="210"/>
        <v>1</v>
      </c>
    </row>
    <row r="2466" spans="1:16" x14ac:dyDescent="0.2">
      <c r="A2466" s="2">
        <v>3513</v>
      </c>
      <c r="B2466" s="2">
        <v>33</v>
      </c>
      <c r="C2466" s="6">
        <v>703.72299999999996</v>
      </c>
      <c r="D2466" s="6">
        <v>354.08266666666668</v>
      </c>
      <c r="E2466" s="6">
        <v>1137.6154054712811</v>
      </c>
      <c r="F2466" s="2">
        <v>1</v>
      </c>
      <c r="H2466">
        <f t="shared" si="213"/>
        <v>303.72299999999996</v>
      </c>
      <c r="I2466">
        <f t="shared" si="213"/>
        <v>146.27700000000004</v>
      </c>
      <c r="J2466">
        <f t="shared" si="213"/>
        <v>539.27700000000004</v>
      </c>
      <c r="K2466">
        <f t="shared" si="213"/>
        <v>1054.277</v>
      </c>
      <c r="L2466">
        <f t="shared" si="213"/>
        <v>1746.277</v>
      </c>
      <c r="M2466" s="11">
        <f t="shared" si="209"/>
        <v>703.72299999999996</v>
      </c>
      <c r="N2466">
        <f t="shared" si="211"/>
        <v>146.27700000000004</v>
      </c>
      <c r="O2466" s="2">
        <f t="shared" si="212"/>
        <v>2</v>
      </c>
      <c r="P2466" s="2">
        <f t="shared" si="210"/>
        <v>1</v>
      </c>
    </row>
    <row r="2467" spans="1:16" x14ac:dyDescent="0.2">
      <c r="A2467" s="2">
        <v>3514</v>
      </c>
      <c r="B2467" s="2">
        <v>63</v>
      </c>
      <c r="C2467" s="6">
        <v>1157.2085</v>
      </c>
      <c r="D2467" s="6">
        <v>850.15666666666664</v>
      </c>
      <c r="E2467" s="6">
        <v>636.11648860736</v>
      </c>
      <c r="F2467" s="2">
        <v>1</v>
      </c>
      <c r="H2467">
        <f t="shared" si="213"/>
        <v>757.20849999999996</v>
      </c>
      <c r="I2467">
        <f t="shared" si="213"/>
        <v>307.20849999999996</v>
      </c>
      <c r="J2467">
        <f t="shared" si="213"/>
        <v>85.791500000000042</v>
      </c>
      <c r="K2467">
        <f t="shared" si="213"/>
        <v>600.79150000000004</v>
      </c>
      <c r="L2467">
        <f t="shared" si="213"/>
        <v>1292.7915</v>
      </c>
      <c r="M2467" s="11">
        <f t="shared" si="209"/>
        <v>1157.2085</v>
      </c>
      <c r="N2467">
        <f t="shared" si="211"/>
        <v>85.791500000000042</v>
      </c>
      <c r="O2467" s="2">
        <f t="shared" si="212"/>
        <v>3</v>
      </c>
      <c r="P2467" s="2">
        <f t="shared" si="210"/>
        <v>1</v>
      </c>
    </row>
    <row r="2468" spans="1:16" x14ac:dyDescent="0.2">
      <c r="A2468" s="2">
        <v>3515</v>
      </c>
      <c r="B2468" s="2">
        <v>39</v>
      </c>
      <c r="C2468" s="6">
        <v>395.47975000000002</v>
      </c>
      <c r="D2468" s="6">
        <v>278.16355555555555</v>
      </c>
      <c r="E2468" s="6">
        <v>407.76389491479887</v>
      </c>
      <c r="F2468" s="2">
        <v>0</v>
      </c>
      <c r="H2468">
        <f t="shared" si="213"/>
        <v>4.5202499999999759</v>
      </c>
      <c r="I2468">
        <f t="shared" si="213"/>
        <v>454.52024999999998</v>
      </c>
      <c r="J2468">
        <f t="shared" si="213"/>
        <v>847.52025000000003</v>
      </c>
      <c r="K2468">
        <f t="shared" si="213"/>
        <v>1362.52025</v>
      </c>
      <c r="L2468">
        <f t="shared" si="213"/>
        <v>2054.52025</v>
      </c>
      <c r="M2468" s="11">
        <f t="shared" si="209"/>
        <v>395.47975000000002</v>
      </c>
      <c r="N2468">
        <f t="shared" si="211"/>
        <v>4.5202499999999759</v>
      </c>
      <c r="O2468" s="2">
        <f t="shared" si="212"/>
        <v>1</v>
      </c>
      <c r="P2468" s="2">
        <f t="shared" si="210"/>
        <v>0</v>
      </c>
    </row>
    <row r="2469" spans="1:16" x14ac:dyDescent="0.2">
      <c r="A2469" s="2">
        <v>3516</v>
      </c>
      <c r="B2469" s="2">
        <v>43</v>
      </c>
      <c r="C2469" s="6">
        <v>604.47625000000005</v>
      </c>
      <c r="D2469" s="6">
        <v>398.14644444444446</v>
      </c>
      <c r="E2469" s="6">
        <v>571.01300283728904</v>
      </c>
      <c r="F2469" s="2">
        <v>0</v>
      </c>
      <c r="H2469">
        <f t="shared" si="213"/>
        <v>204.47625000000005</v>
      </c>
      <c r="I2469">
        <f t="shared" si="213"/>
        <v>245.52374999999995</v>
      </c>
      <c r="J2469">
        <f t="shared" si="213"/>
        <v>638.52374999999995</v>
      </c>
      <c r="K2469">
        <f t="shared" si="213"/>
        <v>1153.5237499999998</v>
      </c>
      <c r="L2469">
        <f t="shared" si="213"/>
        <v>1845.5237499999998</v>
      </c>
      <c r="M2469" s="11">
        <f t="shared" si="209"/>
        <v>604.47625000000005</v>
      </c>
      <c r="N2469">
        <f t="shared" si="211"/>
        <v>204.47625000000005</v>
      </c>
      <c r="O2469" s="2">
        <f t="shared" si="212"/>
        <v>1</v>
      </c>
      <c r="P2469" s="2">
        <f t="shared" si="210"/>
        <v>0</v>
      </c>
    </row>
    <row r="2470" spans="1:16" x14ac:dyDescent="0.2">
      <c r="A2470" s="2">
        <v>3519</v>
      </c>
      <c r="B2470" s="2">
        <v>37</v>
      </c>
      <c r="C2470" s="6">
        <v>1765.3995</v>
      </c>
      <c r="D2470" s="6">
        <v>2352.2726666666667</v>
      </c>
      <c r="E2470" s="6">
        <v>662.40716530327359</v>
      </c>
      <c r="F2470" s="2">
        <v>1</v>
      </c>
      <c r="H2470">
        <f t="shared" si="213"/>
        <v>1365.3995</v>
      </c>
      <c r="I2470">
        <f t="shared" si="213"/>
        <v>915.39949999999999</v>
      </c>
      <c r="J2470">
        <f t="shared" si="213"/>
        <v>522.39949999999999</v>
      </c>
      <c r="K2470">
        <f t="shared" si="213"/>
        <v>7.3994999999999891</v>
      </c>
      <c r="L2470">
        <f t="shared" si="213"/>
        <v>684.60050000000001</v>
      </c>
      <c r="M2470" s="11">
        <f t="shared" si="209"/>
        <v>1765.3995</v>
      </c>
      <c r="N2470">
        <f t="shared" si="211"/>
        <v>7.3994999999999891</v>
      </c>
      <c r="O2470" s="2">
        <f t="shared" si="212"/>
        <v>4</v>
      </c>
      <c r="P2470" s="2">
        <f t="shared" si="210"/>
        <v>1</v>
      </c>
    </row>
    <row r="2471" spans="1:16" x14ac:dyDescent="0.2">
      <c r="A2471" s="2">
        <v>3520</v>
      </c>
      <c r="B2471" s="2">
        <v>29</v>
      </c>
      <c r="C2471" s="6">
        <v>241.20275000000001</v>
      </c>
      <c r="D2471" s="6">
        <v>136.81733333333332</v>
      </c>
      <c r="E2471" s="6">
        <v>191.02881719368139</v>
      </c>
      <c r="F2471" s="2">
        <v>0</v>
      </c>
      <c r="H2471">
        <f t="shared" si="213"/>
        <v>158.79724999999999</v>
      </c>
      <c r="I2471">
        <f t="shared" si="213"/>
        <v>608.79724999999996</v>
      </c>
      <c r="J2471">
        <f t="shared" si="213"/>
        <v>1001.79725</v>
      </c>
      <c r="K2471">
        <f t="shared" si="213"/>
        <v>1516.7972500000001</v>
      </c>
      <c r="L2471">
        <f t="shared" si="213"/>
        <v>2208.7972500000001</v>
      </c>
      <c r="M2471" s="11">
        <f t="shared" si="209"/>
        <v>241.20275000000001</v>
      </c>
      <c r="N2471">
        <f t="shared" si="211"/>
        <v>158.79724999999999</v>
      </c>
      <c r="O2471" s="2">
        <f t="shared" si="212"/>
        <v>1</v>
      </c>
      <c r="P2471" s="2">
        <f t="shared" si="210"/>
        <v>0</v>
      </c>
    </row>
    <row r="2472" spans="1:16" x14ac:dyDescent="0.2">
      <c r="A2472" s="2">
        <v>3521</v>
      </c>
      <c r="B2472" s="2">
        <v>29</v>
      </c>
      <c r="C2472" s="6">
        <v>1326.4627499999999</v>
      </c>
      <c r="D2472" s="6">
        <v>605.71355555555556</v>
      </c>
      <c r="E2472" s="6">
        <v>1282.0303770646026</v>
      </c>
      <c r="F2472" s="2">
        <v>1</v>
      </c>
      <c r="H2472">
        <f t="shared" si="213"/>
        <v>926.46274999999991</v>
      </c>
      <c r="I2472">
        <f t="shared" si="213"/>
        <v>476.46274999999991</v>
      </c>
      <c r="J2472">
        <f t="shared" si="213"/>
        <v>83.462749999999915</v>
      </c>
      <c r="K2472">
        <f t="shared" si="213"/>
        <v>431.53725000000009</v>
      </c>
      <c r="L2472">
        <f t="shared" si="213"/>
        <v>1123.5372500000001</v>
      </c>
      <c r="M2472" s="11">
        <f t="shared" si="209"/>
        <v>1326.4627499999999</v>
      </c>
      <c r="N2472">
        <f t="shared" si="211"/>
        <v>83.462749999999915</v>
      </c>
      <c r="O2472" s="2">
        <f t="shared" si="212"/>
        <v>3</v>
      </c>
      <c r="P2472" s="2">
        <f t="shared" si="210"/>
        <v>1</v>
      </c>
    </row>
    <row r="2473" spans="1:16" x14ac:dyDescent="0.2">
      <c r="A2473" s="2">
        <v>3522</v>
      </c>
      <c r="B2473" s="2">
        <v>28</v>
      </c>
      <c r="C2473" s="6">
        <v>988.91975000000002</v>
      </c>
      <c r="D2473" s="6">
        <v>768.24933333333331</v>
      </c>
      <c r="E2473" s="6">
        <v>466.2057457453709</v>
      </c>
      <c r="F2473" s="2">
        <v>0</v>
      </c>
      <c r="H2473">
        <f t="shared" si="213"/>
        <v>588.91975000000002</v>
      </c>
      <c r="I2473">
        <f t="shared" si="213"/>
        <v>138.91975000000002</v>
      </c>
      <c r="J2473">
        <f t="shared" si="213"/>
        <v>254.08024999999998</v>
      </c>
      <c r="K2473">
        <f t="shared" si="213"/>
        <v>769.08024999999998</v>
      </c>
      <c r="L2473">
        <f t="shared" si="213"/>
        <v>1461.08025</v>
      </c>
      <c r="M2473" s="11">
        <f t="shared" si="209"/>
        <v>988.91975000000002</v>
      </c>
      <c r="N2473">
        <f t="shared" si="211"/>
        <v>138.91975000000002</v>
      </c>
      <c r="O2473" s="2">
        <f t="shared" si="212"/>
        <v>2</v>
      </c>
      <c r="P2473" s="2">
        <f t="shared" si="210"/>
        <v>0</v>
      </c>
    </row>
    <row r="2474" spans="1:16" x14ac:dyDescent="0.2">
      <c r="A2474" s="2">
        <v>3523</v>
      </c>
      <c r="B2474" s="2">
        <v>25</v>
      </c>
      <c r="C2474" s="6">
        <v>874.39449999999999</v>
      </c>
      <c r="D2474" s="6">
        <v>1124.6357777777778</v>
      </c>
      <c r="E2474" s="6">
        <v>364.92127164483344</v>
      </c>
      <c r="F2474" s="2">
        <v>1</v>
      </c>
      <c r="H2474">
        <f t="shared" si="213"/>
        <v>474.39449999999999</v>
      </c>
      <c r="I2474">
        <f t="shared" si="213"/>
        <v>24.394499999999994</v>
      </c>
      <c r="J2474">
        <f t="shared" si="213"/>
        <v>368.60550000000001</v>
      </c>
      <c r="K2474">
        <f t="shared" si="213"/>
        <v>883.60550000000001</v>
      </c>
      <c r="L2474">
        <f t="shared" si="213"/>
        <v>1575.6055000000001</v>
      </c>
      <c r="M2474" s="11">
        <f t="shared" si="209"/>
        <v>874.39449999999999</v>
      </c>
      <c r="N2474">
        <f t="shared" si="211"/>
        <v>24.394499999999994</v>
      </c>
      <c r="O2474" s="2">
        <f t="shared" si="212"/>
        <v>2</v>
      </c>
      <c r="P2474" s="2">
        <f t="shared" si="210"/>
        <v>1</v>
      </c>
    </row>
    <row r="2475" spans="1:16" x14ac:dyDescent="0.2">
      <c r="A2475" s="2">
        <v>3524</v>
      </c>
      <c r="B2475" s="2">
        <v>32</v>
      </c>
      <c r="C2475" s="6">
        <v>974.65925000000004</v>
      </c>
      <c r="D2475" s="6">
        <v>1123.595111111111</v>
      </c>
      <c r="E2475" s="6">
        <v>455.74062739421981</v>
      </c>
      <c r="F2475" s="2">
        <v>1</v>
      </c>
      <c r="H2475">
        <f t="shared" si="213"/>
        <v>574.65925000000004</v>
      </c>
      <c r="I2475">
        <f t="shared" si="213"/>
        <v>124.65925000000004</v>
      </c>
      <c r="J2475">
        <f t="shared" si="213"/>
        <v>268.34074999999996</v>
      </c>
      <c r="K2475">
        <f t="shared" si="213"/>
        <v>783.34074999999996</v>
      </c>
      <c r="L2475">
        <f t="shared" si="213"/>
        <v>1475.3407499999998</v>
      </c>
      <c r="M2475" s="11">
        <f t="shared" si="209"/>
        <v>974.65925000000004</v>
      </c>
      <c r="N2475">
        <f t="shared" si="211"/>
        <v>124.65925000000004</v>
      </c>
      <c r="O2475" s="2">
        <f t="shared" si="212"/>
        <v>2</v>
      </c>
      <c r="P2475" s="2">
        <f t="shared" si="210"/>
        <v>1</v>
      </c>
    </row>
    <row r="2476" spans="1:16" x14ac:dyDescent="0.2">
      <c r="A2476" s="2">
        <v>3525</v>
      </c>
      <c r="B2476" s="2">
        <v>46</v>
      </c>
      <c r="C2476" s="6">
        <v>828.22474999999997</v>
      </c>
      <c r="D2476" s="6">
        <v>1034.8997777777777</v>
      </c>
      <c r="E2476" s="6">
        <v>284.68779407890895</v>
      </c>
      <c r="F2476" s="2">
        <v>1</v>
      </c>
      <c r="H2476">
        <f t="shared" si="213"/>
        <v>428.22474999999997</v>
      </c>
      <c r="I2476">
        <f t="shared" si="213"/>
        <v>21.775250000000028</v>
      </c>
      <c r="J2476">
        <f t="shared" si="213"/>
        <v>414.77525000000003</v>
      </c>
      <c r="K2476">
        <f t="shared" si="213"/>
        <v>929.77525000000003</v>
      </c>
      <c r="L2476">
        <f t="shared" si="213"/>
        <v>1621.7752500000001</v>
      </c>
      <c r="M2476" s="11">
        <f t="shared" si="209"/>
        <v>828.22474999999997</v>
      </c>
      <c r="N2476">
        <f t="shared" si="211"/>
        <v>21.775250000000028</v>
      </c>
      <c r="O2476" s="2">
        <f t="shared" si="212"/>
        <v>2</v>
      </c>
      <c r="P2476" s="2">
        <f t="shared" si="210"/>
        <v>1</v>
      </c>
    </row>
    <row r="2477" spans="1:16" x14ac:dyDescent="0.2">
      <c r="A2477" s="2">
        <v>3526</v>
      </c>
      <c r="B2477" s="2">
        <v>62</v>
      </c>
      <c r="C2477" s="6">
        <v>553.02099999999996</v>
      </c>
      <c r="D2477" s="6">
        <v>721.32733333333329</v>
      </c>
      <c r="E2477" s="6">
        <v>325.40391553574079</v>
      </c>
      <c r="F2477" s="2">
        <v>1</v>
      </c>
      <c r="H2477">
        <f t="shared" si="213"/>
        <v>153.02099999999996</v>
      </c>
      <c r="I2477">
        <f t="shared" si="213"/>
        <v>296.97900000000004</v>
      </c>
      <c r="J2477">
        <f t="shared" si="213"/>
        <v>689.97900000000004</v>
      </c>
      <c r="K2477">
        <f t="shared" si="213"/>
        <v>1204.979</v>
      </c>
      <c r="L2477">
        <f t="shared" si="213"/>
        <v>1896.979</v>
      </c>
      <c r="M2477" s="11">
        <f t="shared" si="209"/>
        <v>553.02099999999996</v>
      </c>
      <c r="N2477">
        <f t="shared" si="211"/>
        <v>153.02099999999996</v>
      </c>
      <c r="O2477" s="2">
        <f t="shared" si="212"/>
        <v>1</v>
      </c>
      <c r="P2477" s="2">
        <f t="shared" si="210"/>
        <v>1</v>
      </c>
    </row>
    <row r="2478" spans="1:16" x14ac:dyDescent="0.2">
      <c r="A2478" s="2">
        <v>3527</v>
      </c>
      <c r="B2478" s="2">
        <v>42</v>
      </c>
      <c r="C2478" s="6">
        <v>383.24624999999997</v>
      </c>
      <c r="D2478" s="6">
        <v>215.78200000000001</v>
      </c>
      <c r="E2478" s="6">
        <v>513.06678513749648</v>
      </c>
      <c r="F2478" s="2">
        <v>1</v>
      </c>
      <c r="H2478">
        <f t="shared" si="213"/>
        <v>16.753750000000025</v>
      </c>
      <c r="I2478">
        <f t="shared" si="213"/>
        <v>466.75375000000003</v>
      </c>
      <c r="J2478">
        <f t="shared" si="213"/>
        <v>859.75375000000008</v>
      </c>
      <c r="K2478">
        <f t="shared" si="213"/>
        <v>1374.7537500000001</v>
      </c>
      <c r="L2478">
        <f t="shared" si="213"/>
        <v>2066.7537499999999</v>
      </c>
      <c r="M2478" s="11">
        <f t="shared" si="209"/>
        <v>383.24624999999997</v>
      </c>
      <c r="N2478">
        <f t="shared" si="211"/>
        <v>16.753750000000025</v>
      </c>
      <c r="O2478" s="2">
        <f t="shared" si="212"/>
        <v>1</v>
      </c>
      <c r="P2478" s="2">
        <f t="shared" si="210"/>
        <v>1</v>
      </c>
    </row>
    <row r="2479" spans="1:16" x14ac:dyDescent="0.2">
      <c r="A2479" s="2">
        <v>3529</v>
      </c>
      <c r="B2479" s="2">
        <v>26</v>
      </c>
      <c r="C2479" s="6">
        <v>1385.3902499999999</v>
      </c>
      <c r="D2479" s="6">
        <v>1188.8555555555556</v>
      </c>
      <c r="E2479" s="6">
        <v>837.72098386346443</v>
      </c>
      <c r="F2479" s="2">
        <v>1</v>
      </c>
      <c r="H2479">
        <f t="shared" si="213"/>
        <v>985.39024999999992</v>
      </c>
      <c r="I2479">
        <f t="shared" si="213"/>
        <v>535.39024999999992</v>
      </c>
      <c r="J2479">
        <f t="shared" si="213"/>
        <v>142.39024999999992</v>
      </c>
      <c r="K2479">
        <f t="shared" si="213"/>
        <v>372.60975000000008</v>
      </c>
      <c r="L2479">
        <f t="shared" si="213"/>
        <v>1064.6097500000001</v>
      </c>
      <c r="M2479" s="11">
        <f t="shared" si="209"/>
        <v>1385.3902499999999</v>
      </c>
      <c r="N2479">
        <f t="shared" si="211"/>
        <v>142.39024999999992</v>
      </c>
      <c r="O2479" s="2">
        <f t="shared" si="212"/>
        <v>3</v>
      </c>
      <c r="P2479" s="2">
        <f t="shared" si="210"/>
        <v>1</v>
      </c>
    </row>
    <row r="2480" spans="1:16" x14ac:dyDescent="0.2">
      <c r="A2480" s="2">
        <v>3530</v>
      </c>
      <c r="B2480" s="2">
        <v>51</v>
      </c>
      <c r="C2480" s="6">
        <v>319.19375000000002</v>
      </c>
      <c r="D2480" s="6">
        <v>209.56466666666665</v>
      </c>
      <c r="E2480" s="6">
        <v>303.36002587913094</v>
      </c>
      <c r="F2480" s="2">
        <v>0</v>
      </c>
      <c r="H2480">
        <f t="shared" si="213"/>
        <v>80.806249999999977</v>
      </c>
      <c r="I2480">
        <f t="shared" si="213"/>
        <v>530.80624999999998</v>
      </c>
      <c r="J2480">
        <f t="shared" si="213"/>
        <v>923.80624999999998</v>
      </c>
      <c r="K2480">
        <f t="shared" si="213"/>
        <v>1438.8062500000001</v>
      </c>
      <c r="L2480">
        <f t="shared" si="213"/>
        <v>2130.8062500000001</v>
      </c>
      <c r="M2480" s="11">
        <f t="shared" si="209"/>
        <v>319.19375000000002</v>
      </c>
      <c r="N2480">
        <f t="shared" si="211"/>
        <v>80.806249999999977</v>
      </c>
      <c r="O2480" s="2">
        <f t="shared" si="212"/>
        <v>1</v>
      </c>
      <c r="P2480" s="2">
        <f t="shared" si="210"/>
        <v>0</v>
      </c>
    </row>
    <row r="2481" spans="1:16" x14ac:dyDescent="0.2">
      <c r="A2481" s="2">
        <v>3532</v>
      </c>
      <c r="B2481" s="2">
        <v>39</v>
      </c>
      <c r="C2481" s="6">
        <v>817.02700000000004</v>
      </c>
      <c r="D2481" s="6">
        <v>569.58688888888889</v>
      </c>
      <c r="E2481" s="6">
        <v>537.21112015816698</v>
      </c>
      <c r="F2481" s="2">
        <v>1</v>
      </c>
      <c r="H2481">
        <f t="shared" si="213"/>
        <v>417.02700000000004</v>
      </c>
      <c r="I2481">
        <f t="shared" si="213"/>
        <v>32.972999999999956</v>
      </c>
      <c r="J2481">
        <f t="shared" si="213"/>
        <v>425.97299999999996</v>
      </c>
      <c r="K2481">
        <f t="shared" si="213"/>
        <v>940.97299999999996</v>
      </c>
      <c r="L2481">
        <f t="shared" si="213"/>
        <v>1632.973</v>
      </c>
      <c r="M2481" s="11">
        <f t="shared" si="209"/>
        <v>817.02700000000004</v>
      </c>
      <c r="N2481">
        <f t="shared" si="211"/>
        <v>32.972999999999956</v>
      </c>
      <c r="O2481" s="2">
        <f t="shared" si="212"/>
        <v>2</v>
      </c>
      <c r="P2481" s="2">
        <f t="shared" si="210"/>
        <v>1</v>
      </c>
    </row>
    <row r="2482" spans="1:16" x14ac:dyDescent="0.2">
      <c r="A2482" s="2">
        <v>3533</v>
      </c>
      <c r="B2482" s="2">
        <v>43</v>
      </c>
      <c r="C2482" s="6">
        <v>770.75374999999997</v>
      </c>
      <c r="D2482" s="6">
        <v>736.26311111111113</v>
      </c>
      <c r="E2482" s="6">
        <v>523.64421313289574</v>
      </c>
      <c r="F2482" s="2">
        <v>1</v>
      </c>
      <c r="H2482">
        <f t="shared" si="213"/>
        <v>370.75374999999997</v>
      </c>
      <c r="I2482">
        <f t="shared" si="213"/>
        <v>79.246250000000032</v>
      </c>
      <c r="J2482">
        <f t="shared" si="213"/>
        <v>472.24625000000003</v>
      </c>
      <c r="K2482">
        <f t="shared" si="213"/>
        <v>987.24625000000003</v>
      </c>
      <c r="L2482">
        <f t="shared" si="213"/>
        <v>1679.2462500000001</v>
      </c>
      <c r="M2482" s="11">
        <f t="shared" si="209"/>
        <v>770.75374999999997</v>
      </c>
      <c r="N2482">
        <f t="shared" si="211"/>
        <v>79.246250000000032</v>
      </c>
      <c r="O2482" s="2">
        <f t="shared" si="212"/>
        <v>2</v>
      </c>
      <c r="P2482" s="2">
        <f t="shared" si="210"/>
        <v>1</v>
      </c>
    </row>
    <row r="2483" spans="1:16" x14ac:dyDescent="0.2">
      <c r="A2483" s="2">
        <v>3535</v>
      </c>
      <c r="B2483" s="2">
        <v>49</v>
      </c>
      <c r="C2483" s="6">
        <v>351.56225000000001</v>
      </c>
      <c r="D2483" s="6">
        <v>289.52266666666668</v>
      </c>
      <c r="E2483" s="6">
        <v>215.54003006559131</v>
      </c>
      <c r="F2483" s="2">
        <v>0</v>
      </c>
      <c r="H2483">
        <f t="shared" si="213"/>
        <v>48.437749999999994</v>
      </c>
      <c r="I2483">
        <f t="shared" si="213"/>
        <v>498.43774999999999</v>
      </c>
      <c r="J2483">
        <f t="shared" si="213"/>
        <v>891.43775000000005</v>
      </c>
      <c r="K2483">
        <f t="shared" si="213"/>
        <v>1406.4377500000001</v>
      </c>
      <c r="L2483">
        <f t="shared" si="213"/>
        <v>2098.4377500000001</v>
      </c>
      <c r="M2483" s="11">
        <f t="shared" si="209"/>
        <v>351.56225000000001</v>
      </c>
      <c r="N2483">
        <f t="shared" si="211"/>
        <v>48.437749999999994</v>
      </c>
      <c r="O2483" s="2">
        <f t="shared" si="212"/>
        <v>1</v>
      </c>
      <c r="P2483" s="2">
        <f t="shared" si="210"/>
        <v>0</v>
      </c>
    </row>
    <row r="2484" spans="1:16" x14ac:dyDescent="0.2">
      <c r="A2484" s="2">
        <v>3537</v>
      </c>
      <c r="B2484" s="2">
        <v>35</v>
      </c>
      <c r="C2484" s="6">
        <v>110.7895</v>
      </c>
      <c r="D2484" s="6">
        <v>68.900444444444446</v>
      </c>
      <c r="E2484" s="6">
        <v>93.935752732680044</v>
      </c>
      <c r="F2484" s="2">
        <v>0</v>
      </c>
      <c r="H2484">
        <f t="shared" si="213"/>
        <v>289.21050000000002</v>
      </c>
      <c r="I2484">
        <f t="shared" si="213"/>
        <v>739.21050000000002</v>
      </c>
      <c r="J2484">
        <f t="shared" si="213"/>
        <v>1132.2104999999999</v>
      </c>
      <c r="K2484">
        <f t="shared" si="213"/>
        <v>1647.2104999999999</v>
      </c>
      <c r="L2484">
        <f t="shared" si="213"/>
        <v>2339.2105000000001</v>
      </c>
      <c r="M2484" s="11">
        <f t="shared" si="209"/>
        <v>110.7895</v>
      </c>
      <c r="N2484">
        <f t="shared" si="211"/>
        <v>289.21050000000002</v>
      </c>
      <c r="O2484" s="2">
        <f t="shared" si="212"/>
        <v>1</v>
      </c>
      <c r="P2484" s="2">
        <f t="shared" si="210"/>
        <v>0</v>
      </c>
    </row>
    <row r="2485" spans="1:16" x14ac:dyDescent="0.2">
      <c r="A2485" s="2">
        <v>3538</v>
      </c>
      <c r="B2485" s="2">
        <v>43</v>
      </c>
      <c r="C2485" s="6">
        <v>394.23700000000002</v>
      </c>
      <c r="D2485" s="6">
        <v>387.11111111111109</v>
      </c>
      <c r="E2485" s="6">
        <v>331.31420376428014</v>
      </c>
      <c r="F2485" s="2">
        <v>0</v>
      </c>
      <c r="H2485">
        <f t="shared" si="213"/>
        <v>5.7629999999999768</v>
      </c>
      <c r="I2485">
        <f t="shared" si="213"/>
        <v>455.76299999999998</v>
      </c>
      <c r="J2485">
        <f t="shared" si="213"/>
        <v>848.76299999999992</v>
      </c>
      <c r="K2485">
        <f t="shared" si="213"/>
        <v>1363.7629999999999</v>
      </c>
      <c r="L2485">
        <f t="shared" si="213"/>
        <v>2055.7629999999999</v>
      </c>
      <c r="M2485" s="11">
        <f t="shared" si="209"/>
        <v>394.23700000000002</v>
      </c>
      <c r="N2485">
        <f t="shared" si="211"/>
        <v>5.7629999999999768</v>
      </c>
      <c r="O2485" s="2">
        <f t="shared" si="212"/>
        <v>1</v>
      </c>
      <c r="P2485" s="2">
        <f t="shared" si="210"/>
        <v>0</v>
      </c>
    </row>
    <row r="2486" spans="1:16" x14ac:dyDescent="0.2">
      <c r="A2486" s="2">
        <v>3539</v>
      </c>
      <c r="B2486" s="2">
        <v>57</v>
      </c>
      <c r="C2486" s="6">
        <v>354.57049999999998</v>
      </c>
      <c r="D2486" s="6">
        <v>414.72</v>
      </c>
      <c r="E2486" s="6">
        <v>163.95328034424099</v>
      </c>
      <c r="F2486" s="2">
        <v>0</v>
      </c>
      <c r="H2486">
        <f t="shared" si="213"/>
        <v>45.429500000000019</v>
      </c>
      <c r="I2486">
        <f t="shared" si="213"/>
        <v>495.42950000000002</v>
      </c>
      <c r="J2486">
        <f t="shared" si="213"/>
        <v>888.42949999999996</v>
      </c>
      <c r="K2486">
        <f t="shared" si="213"/>
        <v>1403.4295</v>
      </c>
      <c r="L2486">
        <f t="shared" si="213"/>
        <v>2095.4295000000002</v>
      </c>
      <c r="M2486" s="11">
        <f t="shared" si="209"/>
        <v>354.57049999999998</v>
      </c>
      <c r="N2486">
        <f t="shared" si="211"/>
        <v>45.429500000000019</v>
      </c>
      <c r="O2486" s="2">
        <f t="shared" si="212"/>
        <v>1</v>
      </c>
      <c r="P2486" s="2">
        <f t="shared" si="210"/>
        <v>0</v>
      </c>
    </row>
    <row r="2487" spans="1:16" x14ac:dyDescent="0.2">
      <c r="A2487" s="2">
        <v>3540</v>
      </c>
      <c r="B2487" s="2">
        <v>56</v>
      </c>
      <c r="C2487" s="6">
        <v>66.452250000000006</v>
      </c>
      <c r="D2487" s="6">
        <v>29.978222222222222</v>
      </c>
      <c r="E2487" s="6">
        <v>91.955612134790385</v>
      </c>
      <c r="F2487" s="2">
        <v>0</v>
      </c>
      <c r="H2487">
        <f t="shared" si="213"/>
        <v>333.54775000000001</v>
      </c>
      <c r="I2487">
        <f t="shared" si="213"/>
        <v>783.54774999999995</v>
      </c>
      <c r="J2487">
        <f t="shared" si="213"/>
        <v>1176.54775</v>
      </c>
      <c r="K2487">
        <f t="shared" si="213"/>
        <v>1691.54775</v>
      </c>
      <c r="L2487">
        <f t="shared" si="213"/>
        <v>2383.5477500000002</v>
      </c>
      <c r="M2487" s="11">
        <f t="shared" si="209"/>
        <v>66.452250000000006</v>
      </c>
      <c r="N2487">
        <f t="shared" si="211"/>
        <v>333.54775000000001</v>
      </c>
      <c r="O2487" s="2">
        <f t="shared" si="212"/>
        <v>1</v>
      </c>
      <c r="P2487" s="2">
        <f t="shared" si="210"/>
        <v>0</v>
      </c>
    </row>
    <row r="2488" spans="1:16" x14ac:dyDescent="0.2">
      <c r="A2488" s="2">
        <v>3541</v>
      </c>
      <c r="B2488" s="2">
        <v>31</v>
      </c>
      <c r="C2488" s="6">
        <v>2407.136</v>
      </c>
      <c r="D2488" s="6">
        <v>2472.1437777777778</v>
      </c>
      <c r="E2488" s="6">
        <v>1952.9094011625816</v>
      </c>
      <c r="F2488" s="2">
        <v>1</v>
      </c>
      <c r="H2488">
        <f t="shared" si="213"/>
        <v>2007.136</v>
      </c>
      <c r="I2488">
        <f t="shared" si="213"/>
        <v>1557.136</v>
      </c>
      <c r="J2488">
        <f t="shared" si="213"/>
        <v>1164.136</v>
      </c>
      <c r="K2488">
        <f t="shared" si="213"/>
        <v>649.13599999999997</v>
      </c>
      <c r="L2488">
        <f t="shared" si="213"/>
        <v>42.864000000000033</v>
      </c>
      <c r="M2488" s="11">
        <f t="shared" si="209"/>
        <v>2407.136</v>
      </c>
      <c r="N2488">
        <f t="shared" si="211"/>
        <v>42.864000000000033</v>
      </c>
      <c r="O2488" s="2">
        <f t="shared" si="212"/>
        <v>5</v>
      </c>
      <c r="P2488" s="2">
        <f t="shared" si="210"/>
        <v>1</v>
      </c>
    </row>
    <row r="2489" spans="1:16" x14ac:dyDescent="0.2">
      <c r="A2489" s="2">
        <v>3543</v>
      </c>
      <c r="B2489" s="2">
        <v>54</v>
      </c>
      <c r="C2489" s="6">
        <v>613.02700000000004</v>
      </c>
      <c r="D2489" s="6">
        <v>423.72844444444445</v>
      </c>
      <c r="E2489" s="6">
        <v>493.75914168085313</v>
      </c>
      <c r="F2489" s="2">
        <v>0</v>
      </c>
      <c r="H2489">
        <f t="shared" si="213"/>
        <v>213.02700000000004</v>
      </c>
      <c r="I2489">
        <f t="shared" si="213"/>
        <v>236.97299999999996</v>
      </c>
      <c r="J2489">
        <f t="shared" si="213"/>
        <v>629.97299999999996</v>
      </c>
      <c r="K2489">
        <f t="shared" si="213"/>
        <v>1144.973</v>
      </c>
      <c r="L2489">
        <f t="shared" si="213"/>
        <v>1836.973</v>
      </c>
      <c r="M2489" s="11">
        <f t="shared" si="209"/>
        <v>613.02700000000004</v>
      </c>
      <c r="N2489">
        <f t="shared" si="211"/>
        <v>213.02700000000004</v>
      </c>
      <c r="O2489" s="2">
        <f t="shared" si="212"/>
        <v>1</v>
      </c>
      <c r="P2489" s="2">
        <f t="shared" si="210"/>
        <v>0</v>
      </c>
    </row>
    <row r="2490" spans="1:16" x14ac:dyDescent="0.2">
      <c r="A2490" s="2">
        <v>3544</v>
      </c>
      <c r="B2490" s="2">
        <v>43</v>
      </c>
      <c r="C2490" s="6">
        <v>762.31375000000003</v>
      </c>
      <c r="D2490" s="6">
        <v>566.76622222222227</v>
      </c>
      <c r="E2490" s="6">
        <v>468.51973836493636</v>
      </c>
      <c r="F2490" s="2">
        <v>1</v>
      </c>
      <c r="H2490">
        <f t="shared" si="213"/>
        <v>362.31375000000003</v>
      </c>
      <c r="I2490">
        <f t="shared" si="213"/>
        <v>87.686249999999973</v>
      </c>
      <c r="J2490">
        <f t="shared" si="213"/>
        <v>480.68624999999997</v>
      </c>
      <c r="K2490">
        <f t="shared" si="213"/>
        <v>995.68624999999997</v>
      </c>
      <c r="L2490">
        <f t="shared" si="213"/>
        <v>1687.68625</v>
      </c>
      <c r="M2490" s="11">
        <f t="shared" si="209"/>
        <v>762.31375000000003</v>
      </c>
      <c r="N2490">
        <f t="shared" si="211"/>
        <v>87.686249999999973</v>
      </c>
      <c r="O2490" s="2">
        <f t="shared" si="212"/>
        <v>2</v>
      </c>
      <c r="P2490" s="2">
        <f t="shared" si="210"/>
        <v>1</v>
      </c>
    </row>
    <row r="2491" spans="1:16" x14ac:dyDescent="0.2">
      <c r="A2491" s="2">
        <v>3546</v>
      </c>
      <c r="B2491" s="2">
        <v>43</v>
      </c>
      <c r="C2491" s="6">
        <v>1358.24325</v>
      </c>
      <c r="D2491" s="6">
        <v>1736.7575555555557</v>
      </c>
      <c r="E2491" s="6">
        <v>487.35087185028942</v>
      </c>
      <c r="F2491" s="2">
        <v>0</v>
      </c>
      <c r="H2491">
        <f t="shared" si="213"/>
        <v>958.24324999999999</v>
      </c>
      <c r="I2491">
        <f t="shared" si="213"/>
        <v>508.24324999999999</v>
      </c>
      <c r="J2491">
        <f t="shared" si="213"/>
        <v>115.24324999999999</v>
      </c>
      <c r="K2491">
        <f t="shared" si="213"/>
        <v>399.75675000000001</v>
      </c>
      <c r="L2491">
        <f t="shared" si="213"/>
        <v>1091.75675</v>
      </c>
      <c r="M2491" s="11">
        <f t="shared" si="209"/>
        <v>1358.24325</v>
      </c>
      <c r="N2491">
        <f t="shared" si="211"/>
        <v>115.24324999999999</v>
      </c>
      <c r="O2491" s="2">
        <f t="shared" si="212"/>
        <v>3</v>
      </c>
      <c r="P2491" s="2">
        <f t="shared" si="210"/>
        <v>0</v>
      </c>
    </row>
    <row r="2492" spans="1:16" x14ac:dyDescent="0.2">
      <c r="A2492" s="2">
        <v>3547</v>
      </c>
      <c r="B2492" s="2">
        <v>29</v>
      </c>
      <c r="C2492" s="6">
        <v>944.74249999999995</v>
      </c>
      <c r="D2492" s="6">
        <v>1154.1477777777777</v>
      </c>
      <c r="E2492" s="6">
        <v>388.47001348601515</v>
      </c>
      <c r="F2492" s="2">
        <v>1</v>
      </c>
      <c r="H2492">
        <f t="shared" si="213"/>
        <v>544.74249999999995</v>
      </c>
      <c r="I2492">
        <f t="shared" si="213"/>
        <v>94.74249999999995</v>
      </c>
      <c r="J2492">
        <f t="shared" si="213"/>
        <v>298.25750000000005</v>
      </c>
      <c r="K2492">
        <f t="shared" si="213"/>
        <v>813.25750000000005</v>
      </c>
      <c r="L2492">
        <f t="shared" si="213"/>
        <v>1505.2575000000002</v>
      </c>
      <c r="M2492" s="11">
        <f t="shared" si="209"/>
        <v>944.74249999999995</v>
      </c>
      <c r="N2492">
        <f t="shared" si="211"/>
        <v>94.74249999999995</v>
      </c>
      <c r="O2492" s="2">
        <f t="shared" si="212"/>
        <v>2</v>
      </c>
      <c r="P2492" s="2">
        <f t="shared" si="210"/>
        <v>1</v>
      </c>
    </row>
    <row r="2493" spans="1:16" x14ac:dyDescent="0.2">
      <c r="A2493" s="2">
        <v>3548</v>
      </c>
      <c r="B2493" s="2">
        <v>41</v>
      </c>
      <c r="C2493" s="6">
        <v>859.12149999999997</v>
      </c>
      <c r="D2493" s="6">
        <v>563.05444444444447</v>
      </c>
      <c r="E2493" s="6">
        <v>619.10494359947268</v>
      </c>
      <c r="F2493" s="2">
        <v>1</v>
      </c>
      <c r="H2493">
        <f t="shared" si="213"/>
        <v>459.12149999999997</v>
      </c>
      <c r="I2493">
        <f t="shared" si="213"/>
        <v>9.1214999999999691</v>
      </c>
      <c r="J2493">
        <f t="shared" si="213"/>
        <v>383.87850000000003</v>
      </c>
      <c r="K2493">
        <f t="shared" si="213"/>
        <v>898.87850000000003</v>
      </c>
      <c r="L2493">
        <f t="shared" si="213"/>
        <v>1590.8785</v>
      </c>
      <c r="M2493" s="11">
        <f t="shared" si="209"/>
        <v>859.12149999999997</v>
      </c>
      <c r="N2493">
        <f t="shared" si="211"/>
        <v>9.1214999999999691</v>
      </c>
      <c r="O2493" s="2">
        <f t="shared" si="212"/>
        <v>2</v>
      </c>
      <c r="P2493" s="2">
        <f t="shared" si="210"/>
        <v>1</v>
      </c>
    </row>
    <row r="2494" spans="1:16" x14ac:dyDescent="0.2">
      <c r="A2494" s="2">
        <v>3549</v>
      </c>
      <c r="B2494" s="2">
        <v>39</v>
      </c>
      <c r="C2494" s="6">
        <v>1115.5025000000001</v>
      </c>
      <c r="D2494" s="6">
        <v>1217.6115555555555</v>
      </c>
      <c r="E2494" s="6">
        <v>947.81970210197551</v>
      </c>
      <c r="F2494" s="2">
        <v>1</v>
      </c>
      <c r="H2494">
        <f t="shared" si="213"/>
        <v>715.50250000000005</v>
      </c>
      <c r="I2494">
        <f t="shared" si="213"/>
        <v>265.50250000000005</v>
      </c>
      <c r="J2494">
        <f t="shared" si="213"/>
        <v>127.49749999999995</v>
      </c>
      <c r="K2494">
        <f t="shared" si="213"/>
        <v>642.49749999999995</v>
      </c>
      <c r="L2494">
        <f t="shared" si="213"/>
        <v>1334.4974999999999</v>
      </c>
      <c r="M2494" s="11">
        <f t="shared" si="209"/>
        <v>1115.5025000000001</v>
      </c>
      <c r="N2494">
        <f t="shared" si="211"/>
        <v>127.49749999999995</v>
      </c>
      <c r="O2494" s="2">
        <f t="shared" si="212"/>
        <v>3</v>
      </c>
      <c r="P2494" s="2">
        <f t="shared" si="210"/>
        <v>1</v>
      </c>
    </row>
    <row r="2495" spans="1:16" x14ac:dyDescent="0.2">
      <c r="A2495" s="2">
        <v>3550</v>
      </c>
      <c r="B2495" s="2">
        <v>43</v>
      </c>
      <c r="C2495" s="6">
        <v>103.2565</v>
      </c>
      <c r="D2495" s="6">
        <v>62.316000000000003</v>
      </c>
      <c r="E2495" s="6">
        <v>97.846904925157446</v>
      </c>
      <c r="F2495" s="2">
        <v>0</v>
      </c>
      <c r="H2495">
        <f t="shared" si="213"/>
        <v>296.74349999999998</v>
      </c>
      <c r="I2495">
        <f t="shared" si="213"/>
        <v>746.74350000000004</v>
      </c>
      <c r="J2495">
        <f t="shared" si="213"/>
        <v>1139.7435</v>
      </c>
      <c r="K2495">
        <f t="shared" si="213"/>
        <v>1654.7435</v>
      </c>
      <c r="L2495">
        <f t="shared" si="213"/>
        <v>2346.7435</v>
      </c>
      <c r="M2495" s="11">
        <f t="shared" si="209"/>
        <v>103.2565</v>
      </c>
      <c r="N2495">
        <f t="shared" si="211"/>
        <v>296.74349999999998</v>
      </c>
      <c r="O2495" s="2">
        <f t="shared" si="212"/>
        <v>1</v>
      </c>
      <c r="P2495" s="2">
        <f t="shared" si="210"/>
        <v>0</v>
      </c>
    </row>
    <row r="2496" spans="1:16" x14ac:dyDescent="0.2">
      <c r="A2496" s="2">
        <v>3551</v>
      </c>
      <c r="B2496" s="2">
        <v>53</v>
      </c>
      <c r="C2496" s="6">
        <v>749.52300000000002</v>
      </c>
      <c r="D2496" s="6">
        <v>727.92688888888893</v>
      </c>
      <c r="E2496" s="6">
        <v>422.58302233066576</v>
      </c>
      <c r="F2496" s="2">
        <v>1</v>
      </c>
      <c r="H2496">
        <f t="shared" si="213"/>
        <v>349.52300000000002</v>
      </c>
      <c r="I2496">
        <f t="shared" si="213"/>
        <v>100.47699999999998</v>
      </c>
      <c r="J2496">
        <f t="shared" si="213"/>
        <v>493.47699999999998</v>
      </c>
      <c r="K2496">
        <f t="shared" si="213"/>
        <v>1008.477</v>
      </c>
      <c r="L2496">
        <f t="shared" si="213"/>
        <v>1700.4769999999999</v>
      </c>
      <c r="M2496" s="11">
        <f t="shared" si="209"/>
        <v>749.52300000000002</v>
      </c>
      <c r="N2496">
        <f t="shared" si="211"/>
        <v>100.47699999999998</v>
      </c>
      <c r="O2496" s="2">
        <f t="shared" si="212"/>
        <v>2</v>
      </c>
      <c r="P2496" s="2">
        <f t="shared" si="210"/>
        <v>1</v>
      </c>
    </row>
    <row r="2497" spans="1:16" x14ac:dyDescent="0.2">
      <c r="A2497" s="2">
        <v>3554</v>
      </c>
      <c r="B2497" s="2">
        <v>36</v>
      </c>
      <c r="C2497" s="6">
        <v>583.24824999999998</v>
      </c>
      <c r="D2497" s="6">
        <v>774.48777777777775</v>
      </c>
      <c r="E2497" s="6">
        <v>254.48624409915766</v>
      </c>
      <c r="F2497" s="2">
        <v>1</v>
      </c>
      <c r="H2497">
        <f t="shared" si="213"/>
        <v>183.24824999999998</v>
      </c>
      <c r="I2497">
        <f t="shared" si="213"/>
        <v>266.75175000000002</v>
      </c>
      <c r="J2497">
        <f t="shared" si="213"/>
        <v>659.75175000000002</v>
      </c>
      <c r="K2497">
        <f t="shared" si="213"/>
        <v>1174.7517499999999</v>
      </c>
      <c r="L2497">
        <f t="shared" si="213"/>
        <v>1866.7517499999999</v>
      </c>
      <c r="M2497" s="11">
        <f t="shared" si="209"/>
        <v>583.24824999999998</v>
      </c>
      <c r="N2497">
        <f t="shared" si="211"/>
        <v>183.24824999999998</v>
      </c>
      <c r="O2497" s="2">
        <f t="shared" si="212"/>
        <v>1</v>
      </c>
      <c r="P2497" s="2">
        <f t="shared" si="210"/>
        <v>1</v>
      </c>
    </row>
    <row r="2498" spans="1:16" x14ac:dyDescent="0.2">
      <c r="A2498" s="2">
        <v>3555</v>
      </c>
      <c r="B2498" s="2">
        <v>30</v>
      </c>
      <c r="C2498" s="6">
        <v>536.24649999999997</v>
      </c>
      <c r="D2498" s="6">
        <v>431.68155555555558</v>
      </c>
      <c r="E2498" s="6">
        <v>403.8302881175992</v>
      </c>
      <c r="F2498" s="2">
        <v>1</v>
      </c>
      <c r="H2498">
        <f t="shared" si="213"/>
        <v>136.24649999999997</v>
      </c>
      <c r="I2498">
        <f t="shared" si="213"/>
        <v>313.75350000000003</v>
      </c>
      <c r="J2498">
        <f t="shared" si="213"/>
        <v>706.75350000000003</v>
      </c>
      <c r="K2498">
        <f t="shared" si="213"/>
        <v>1221.7535</v>
      </c>
      <c r="L2498">
        <f t="shared" si="213"/>
        <v>1913.7535</v>
      </c>
      <c r="M2498" s="11">
        <f t="shared" si="209"/>
        <v>536.24649999999997</v>
      </c>
      <c r="N2498">
        <f t="shared" si="211"/>
        <v>136.24649999999997</v>
      </c>
      <c r="O2498" s="2">
        <f t="shared" si="212"/>
        <v>1</v>
      </c>
      <c r="P2498" s="2">
        <f t="shared" si="210"/>
        <v>1</v>
      </c>
    </row>
    <row r="2499" spans="1:16" x14ac:dyDescent="0.2">
      <c r="A2499" s="2">
        <v>3556</v>
      </c>
      <c r="B2499" s="2">
        <v>65</v>
      </c>
      <c r="C2499" s="6">
        <v>305.28224999999998</v>
      </c>
      <c r="D2499" s="6">
        <v>264.6177777777778</v>
      </c>
      <c r="E2499" s="6">
        <v>266.54412026972324</v>
      </c>
      <c r="F2499" s="2">
        <v>1</v>
      </c>
      <c r="H2499">
        <f t="shared" si="213"/>
        <v>94.717750000000024</v>
      </c>
      <c r="I2499">
        <f t="shared" si="213"/>
        <v>544.71775000000002</v>
      </c>
      <c r="J2499">
        <f t="shared" si="213"/>
        <v>937.71775000000002</v>
      </c>
      <c r="K2499">
        <f t="shared" si="213"/>
        <v>1452.71775</v>
      </c>
      <c r="L2499">
        <f t="shared" si="213"/>
        <v>2144.7177499999998</v>
      </c>
      <c r="M2499" s="11">
        <f t="shared" ref="M2499:M2562" si="214">+C2499</f>
        <v>305.28224999999998</v>
      </c>
      <c r="N2499">
        <f t="shared" si="211"/>
        <v>94.717750000000024</v>
      </c>
      <c r="O2499" s="2">
        <f t="shared" si="212"/>
        <v>1</v>
      </c>
      <c r="P2499" s="2">
        <f t="shared" ref="P2499:P2562" si="215">+F2499</f>
        <v>1</v>
      </c>
    </row>
    <row r="2500" spans="1:16" x14ac:dyDescent="0.2">
      <c r="A2500" s="2">
        <v>3558</v>
      </c>
      <c r="B2500" s="2">
        <v>46</v>
      </c>
      <c r="C2500" s="6">
        <v>1239.47525</v>
      </c>
      <c r="D2500" s="6">
        <v>571.40422222222219</v>
      </c>
      <c r="E2500" s="6">
        <v>1623.0104035107499</v>
      </c>
      <c r="F2500" s="2">
        <v>1</v>
      </c>
      <c r="H2500">
        <f t="shared" si="213"/>
        <v>839.47524999999996</v>
      </c>
      <c r="I2500">
        <f t="shared" si="213"/>
        <v>389.47524999999996</v>
      </c>
      <c r="J2500">
        <f t="shared" si="213"/>
        <v>3.52475000000004</v>
      </c>
      <c r="K2500">
        <f t="shared" si="213"/>
        <v>518.52475000000004</v>
      </c>
      <c r="L2500">
        <f t="shared" si="213"/>
        <v>1210.52475</v>
      </c>
      <c r="M2500" s="11">
        <f t="shared" si="214"/>
        <v>1239.47525</v>
      </c>
      <c r="N2500">
        <f t="shared" ref="N2500:N2563" si="216">+MIN(H2500:L2500)</f>
        <v>3.52475000000004</v>
      </c>
      <c r="O2500" s="2">
        <f t="shared" ref="O2500:O2563" si="217">+MATCH(N2500,H2500:L2500,0)</f>
        <v>3</v>
      </c>
      <c r="P2500" s="2">
        <f t="shared" si="215"/>
        <v>1</v>
      </c>
    </row>
    <row r="2501" spans="1:16" x14ac:dyDescent="0.2">
      <c r="A2501" s="2">
        <v>3559</v>
      </c>
      <c r="B2501" s="2">
        <v>54</v>
      </c>
      <c r="C2501" s="6">
        <v>1326.8219999999999</v>
      </c>
      <c r="D2501" s="6">
        <v>1358.5686666666666</v>
      </c>
      <c r="E2501" s="6">
        <v>615.47733168874993</v>
      </c>
      <c r="F2501" s="2">
        <v>1</v>
      </c>
      <c r="H2501">
        <f t="shared" si="213"/>
        <v>926.82199999999989</v>
      </c>
      <c r="I2501">
        <f t="shared" si="213"/>
        <v>476.82199999999989</v>
      </c>
      <c r="J2501">
        <f t="shared" si="213"/>
        <v>83.821999999999889</v>
      </c>
      <c r="K2501">
        <f t="shared" si="213"/>
        <v>431.17800000000011</v>
      </c>
      <c r="L2501">
        <f t="shared" si="213"/>
        <v>1123.1780000000001</v>
      </c>
      <c r="M2501" s="11">
        <f t="shared" si="214"/>
        <v>1326.8219999999999</v>
      </c>
      <c r="N2501">
        <f t="shared" si="216"/>
        <v>83.821999999999889</v>
      </c>
      <c r="O2501" s="2">
        <f t="shared" si="217"/>
        <v>3</v>
      </c>
      <c r="P2501" s="2">
        <f t="shared" si="215"/>
        <v>1</v>
      </c>
    </row>
    <row r="2502" spans="1:16" x14ac:dyDescent="0.2">
      <c r="A2502" s="2">
        <v>3560</v>
      </c>
      <c r="B2502" s="2">
        <v>52</v>
      </c>
      <c r="C2502" s="6">
        <v>645.44650000000001</v>
      </c>
      <c r="D2502" s="6">
        <v>355.90199999999999</v>
      </c>
      <c r="E2502" s="6">
        <v>641.25596749166368</v>
      </c>
      <c r="F2502" s="2">
        <v>1</v>
      </c>
      <c r="H2502">
        <f t="shared" si="213"/>
        <v>245.44650000000001</v>
      </c>
      <c r="I2502">
        <f t="shared" si="213"/>
        <v>204.55349999999999</v>
      </c>
      <c r="J2502">
        <f t="shared" si="213"/>
        <v>597.55349999999999</v>
      </c>
      <c r="K2502">
        <f t="shared" si="213"/>
        <v>1112.5535</v>
      </c>
      <c r="L2502">
        <f t="shared" si="213"/>
        <v>1804.5535</v>
      </c>
      <c r="M2502" s="11">
        <f t="shared" si="214"/>
        <v>645.44650000000001</v>
      </c>
      <c r="N2502">
        <f t="shared" si="216"/>
        <v>204.55349999999999</v>
      </c>
      <c r="O2502" s="2">
        <f t="shared" si="217"/>
        <v>2</v>
      </c>
      <c r="P2502" s="2">
        <f t="shared" si="215"/>
        <v>1</v>
      </c>
    </row>
    <row r="2503" spans="1:16" x14ac:dyDescent="0.2">
      <c r="A2503" s="2">
        <v>3561</v>
      </c>
      <c r="B2503" s="2">
        <v>48</v>
      </c>
      <c r="C2503" s="6">
        <v>141.47200000000001</v>
      </c>
      <c r="D2503" s="6">
        <v>81.62733333333334</v>
      </c>
      <c r="E2503" s="6">
        <v>130.66591592611476</v>
      </c>
      <c r="F2503" s="2">
        <v>0</v>
      </c>
      <c r="H2503">
        <f t="shared" si="213"/>
        <v>258.52800000000002</v>
      </c>
      <c r="I2503">
        <f t="shared" si="213"/>
        <v>708.52800000000002</v>
      </c>
      <c r="J2503">
        <f t="shared" si="213"/>
        <v>1101.528</v>
      </c>
      <c r="K2503">
        <f t="shared" si="213"/>
        <v>1616.528</v>
      </c>
      <c r="L2503">
        <f t="shared" si="213"/>
        <v>2308.5279999999998</v>
      </c>
      <c r="M2503" s="11">
        <f t="shared" si="214"/>
        <v>141.47200000000001</v>
      </c>
      <c r="N2503">
        <f t="shared" si="216"/>
        <v>258.52800000000002</v>
      </c>
      <c r="O2503" s="2">
        <f t="shared" si="217"/>
        <v>1</v>
      </c>
      <c r="P2503" s="2">
        <f t="shared" si="215"/>
        <v>0</v>
      </c>
    </row>
    <row r="2504" spans="1:16" x14ac:dyDescent="0.2">
      <c r="A2504" s="2">
        <v>3562</v>
      </c>
      <c r="B2504" s="2">
        <v>50</v>
      </c>
      <c r="C2504" s="6">
        <v>1654.24225</v>
      </c>
      <c r="D2504" s="6">
        <v>2184.1197777777779</v>
      </c>
      <c r="E2504" s="6">
        <v>469.391545774375</v>
      </c>
      <c r="F2504" s="2">
        <v>1</v>
      </c>
      <c r="H2504">
        <f t="shared" si="213"/>
        <v>1254.24225</v>
      </c>
      <c r="I2504">
        <f t="shared" si="213"/>
        <v>804.24225000000001</v>
      </c>
      <c r="J2504">
        <f t="shared" si="213"/>
        <v>411.24225000000001</v>
      </c>
      <c r="K2504">
        <f t="shared" si="213"/>
        <v>103.75774999999999</v>
      </c>
      <c r="L2504">
        <f t="shared" si="213"/>
        <v>795.75774999999999</v>
      </c>
      <c r="M2504" s="11">
        <f t="shared" si="214"/>
        <v>1654.24225</v>
      </c>
      <c r="N2504">
        <f t="shared" si="216"/>
        <v>103.75774999999999</v>
      </c>
      <c r="O2504" s="2">
        <f t="shared" si="217"/>
        <v>4</v>
      </c>
      <c r="P2504" s="2">
        <f t="shared" si="215"/>
        <v>1</v>
      </c>
    </row>
    <row r="2505" spans="1:16" x14ac:dyDescent="0.2">
      <c r="A2505" s="2">
        <v>3563</v>
      </c>
      <c r="B2505" s="2">
        <v>63</v>
      </c>
      <c r="C2505" s="6">
        <v>334.21600000000001</v>
      </c>
      <c r="D2505" s="6">
        <v>316.16577777777781</v>
      </c>
      <c r="E2505" s="6">
        <v>232.70637726026118</v>
      </c>
      <c r="F2505" s="2">
        <v>0</v>
      </c>
      <c r="H2505">
        <f t="shared" si="213"/>
        <v>65.783999999999992</v>
      </c>
      <c r="I2505">
        <f t="shared" si="213"/>
        <v>515.78399999999999</v>
      </c>
      <c r="J2505">
        <f t="shared" si="213"/>
        <v>908.78399999999999</v>
      </c>
      <c r="K2505">
        <f t="shared" si="213"/>
        <v>1423.7840000000001</v>
      </c>
      <c r="L2505">
        <f t="shared" si="213"/>
        <v>2115.7840000000001</v>
      </c>
      <c r="M2505" s="11">
        <f t="shared" si="214"/>
        <v>334.21600000000001</v>
      </c>
      <c r="N2505">
        <f t="shared" si="216"/>
        <v>65.783999999999992</v>
      </c>
      <c r="O2505" s="2">
        <f t="shared" si="217"/>
        <v>1</v>
      </c>
      <c r="P2505" s="2">
        <f t="shared" si="215"/>
        <v>0</v>
      </c>
    </row>
    <row r="2506" spans="1:16" x14ac:dyDescent="0.2">
      <c r="A2506" s="2">
        <v>3564</v>
      </c>
      <c r="B2506" s="2">
        <v>36</v>
      </c>
      <c r="C2506" s="6">
        <v>441.87049999999999</v>
      </c>
      <c r="D2506" s="6">
        <v>410.04199999999997</v>
      </c>
      <c r="E2506" s="6">
        <v>178.47184499118873</v>
      </c>
      <c r="F2506" s="2">
        <v>0</v>
      </c>
      <c r="H2506">
        <f t="shared" si="213"/>
        <v>41.870499999999993</v>
      </c>
      <c r="I2506">
        <f t="shared" si="213"/>
        <v>408.12950000000001</v>
      </c>
      <c r="J2506">
        <f t="shared" si="213"/>
        <v>801.12950000000001</v>
      </c>
      <c r="K2506">
        <f t="shared" si="213"/>
        <v>1316.1295</v>
      </c>
      <c r="L2506">
        <f t="shared" si="213"/>
        <v>2008.1295</v>
      </c>
      <c r="M2506" s="11">
        <f t="shared" si="214"/>
        <v>441.87049999999999</v>
      </c>
      <c r="N2506">
        <f t="shared" si="216"/>
        <v>41.870499999999993</v>
      </c>
      <c r="O2506" s="2">
        <f t="shared" si="217"/>
        <v>1</v>
      </c>
      <c r="P2506" s="2">
        <f t="shared" si="215"/>
        <v>0</v>
      </c>
    </row>
    <row r="2507" spans="1:16" x14ac:dyDescent="0.2">
      <c r="A2507" s="2">
        <v>3565</v>
      </c>
      <c r="B2507" s="2">
        <v>37</v>
      </c>
      <c r="C2507" s="6">
        <v>185.24475000000001</v>
      </c>
      <c r="D2507" s="6">
        <v>167.96377777777778</v>
      </c>
      <c r="E2507" s="6">
        <v>137.73784165020166</v>
      </c>
      <c r="F2507" s="2">
        <v>0</v>
      </c>
      <c r="H2507">
        <f t="shared" si="213"/>
        <v>214.75524999999999</v>
      </c>
      <c r="I2507">
        <f t="shared" si="213"/>
        <v>664.75524999999993</v>
      </c>
      <c r="J2507">
        <f t="shared" si="213"/>
        <v>1057.7552499999999</v>
      </c>
      <c r="K2507">
        <f t="shared" si="213"/>
        <v>1572.7552499999999</v>
      </c>
      <c r="L2507">
        <f t="shared" si="213"/>
        <v>2264.7552500000002</v>
      </c>
      <c r="M2507" s="11">
        <f t="shared" si="214"/>
        <v>185.24475000000001</v>
      </c>
      <c r="N2507">
        <f t="shared" si="216"/>
        <v>214.75524999999999</v>
      </c>
      <c r="O2507" s="2">
        <f t="shared" si="217"/>
        <v>1</v>
      </c>
      <c r="P2507" s="2">
        <f t="shared" si="215"/>
        <v>0</v>
      </c>
    </row>
    <row r="2508" spans="1:16" x14ac:dyDescent="0.2">
      <c r="A2508" s="2">
        <v>3566</v>
      </c>
      <c r="B2508" s="2">
        <v>44</v>
      </c>
      <c r="C2508" s="6">
        <v>482.14375000000001</v>
      </c>
      <c r="D2508" s="6">
        <v>332.23711111111112</v>
      </c>
      <c r="E2508" s="6">
        <v>537.10983297490964</v>
      </c>
      <c r="F2508" s="2">
        <v>0</v>
      </c>
      <c r="H2508">
        <f t="shared" si="213"/>
        <v>82.143750000000011</v>
      </c>
      <c r="I2508">
        <f t="shared" si="213"/>
        <v>367.85624999999999</v>
      </c>
      <c r="J2508">
        <f t="shared" si="213"/>
        <v>760.85625000000005</v>
      </c>
      <c r="K2508">
        <f t="shared" si="213"/>
        <v>1275.85625</v>
      </c>
      <c r="L2508">
        <f t="shared" si="213"/>
        <v>1967.85625</v>
      </c>
      <c r="M2508" s="11">
        <f t="shared" si="214"/>
        <v>482.14375000000001</v>
      </c>
      <c r="N2508">
        <f t="shared" si="216"/>
        <v>82.143750000000011</v>
      </c>
      <c r="O2508" s="2">
        <f t="shared" si="217"/>
        <v>1</v>
      </c>
      <c r="P2508" s="2">
        <f t="shared" si="215"/>
        <v>0</v>
      </c>
    </row>
    <row r="2509" spans="1:16" x14ac:dyDescent="0.2">
      <c r="A2509" s="2">
        <v>3567</v>
      </c>
      <c r="B2509" s="2">
        <v>22</v>
      </c>
      <c r="C2509" s="6">
        <v>968.09325000000001</v>
      </c>
      <c r="D2509" s="6">
        <v>1077.0597777777778</v>
      </c>
      <c r="E2509" s="6">
        <v>395.76364872050709</v>
      </c>
      <c r="F2509" s="2">
        <v>0</v>
      </c>
      <c r="H2509">
        <f t="shared" si="213"/>
        <v>568.09325000000001</v>
      </c>
      <c r="I2509">
        <f t="shared" si="213"/>
        <v>118.09325000000001</v>
      </c>
      <c r="J2509">
        <f t="shared" si="213"/>
        <v>274.90674999999999</v>
      </c>
      <c r="K2509">
        <f t="shared" si="213"/>
        <v>789.90674999999999</v>
      </c>
      <c r="L2509">
        <f t="shared" si="213"/>
        <v>1481.9067500000001</v>
      </c>
      <c r="M2509" s="11">
        <f t="shared" si="214"/>
        <v>968.09325000000001</v>
      </c>
      <c r="N2509">
        <f t="shared" si="216"/>
        <v>118.09325000000001</v>
      </c>
      <c r="O2509" s="2">
        <f t="shared" si="217"/>
        <v>2</v>
      </c>
      <c r="P2509" s="2">
        <f t="shared" si="215"/>
        <v>0</v>
      </c>
    </row>
    <row r="2510" spans="1:16" x14ac:dyDescent="0.2">
      <c r="A2510" s="2">
        <v>3570</v>
      </c>
      <c r="B2510" s="2">
        <v>49</v>
      </c>
      <c r="C2510" s="6">
        <v>517.39575000000002</v>
      </c>
      <c r="D2510" s="6">
        <v>600.26800000000003</v>
      </c>
      <c r="E2510" s="6">
        <v>250.68678856817726</v>
      </c>
      <c r="F2510" s="2">
        <v>1</v>
      </c>
      <c r="H2510">
        <f t="shared" si="213"/>
        <v>117.39575000000002</v>
      </c>
      <c r="I2510">
        <f t="shared" si="213"/>
        <v>332.60424999999998</v>
      </c>
      <c r="J2510">
        <f t="shared" si="213"/>
        <v>725.60424999999998</v>
      </c>
      <c r="K2510">
        <f t="shared" si="213"/>
        <v>1240.6042499999999</v>
      </c>
      <c r="L2510">
        <f t="shared" si="213"/>
        <v>1932.6042499999999</v>
      </c>
      <c r="M2510" s="11">
        <f t="shared" si="214"/>
        <v>517.39575000000002</v>
      </c>
      <c r="N2510">
        <f t="shared" si="216"/>
        <v>117.39575000000002</v>
      </c>
      <c r="O2510" s="2">
        <f t="shared" si="217"/>
        <v>1</v>
      </c>
      <c r="P2510" s="2">
        <f t="shared" si="215"/>
        <v>1</v>
      </c>
    </row>
    <row r="2511" spans="1:16" x14ac:dyDescent="0.2">
      <c r="A2511" s="2">
        <v>3571</v>
      </c>
      <c r="B2511" s="2">
        <v>42</v>
      </c>
      <c r="C2511" s="6">
        <v>154.70975000000001</v>
      </c>
      <c r="D2511" s="6">
        <v>73.023555555555561</v>
      </c>
      <c r="E2511" s="6">
        <v>150.56938991601626</v>
      </c>
      <c r="F2511" s="2">
        <v>0</v>
      </c>
      <c r="H2511">
        <f t="shared" si="213"/>
        <v>245.29024999999999</v>
      </c>
      <c r="I2511">
        <f t="shared" si="213"/>
        <v>695.29025000000001</v>
      </c>
      <c r="J2511">
        <f t="shared" si="213"/>
        <v>1088.29025</v>
      </c>
      <c r="K2511">
        <f t="shared" si="213"/>
        <v>1603.29025</v>
      </c>
      <c r="L2511">
        <f t="shared" si="213"/>
        <v>2295.29025</v>
      </c>
      <c r="M2511" s="11">
        <f t="shared" si="214"/>
        <v>154.70975000000001</v>
      </c>
      <c r="N2511">
        <f t="shared" si="216"/>
        <v>245.29024999999999</v>
      </c>
      <c r="O2511" s="2">
        <f t="shared" si="217"/>
        <v>1</v>
      </c>
      <c r="P2511" s="2">
        <f t="shared" si="215"/>
        <v>0</v>
      </c>
    </row>
    <row r="2512" spans="1:16" x14ac:dyDescent="0.2">
      <c r="A2512" s="2">
        <v>3572</v>
      </c>
      <c r="B2512" s="2">
        <v>61</v>
      </c>
      <c r="C2512" s="6">
        <v>375.94175000000001</v>
      </c>
      <c r="D2512" s="6">
        <v>451.79</v>
      </c>
      <c r="E2512" s="6">
        <v>179.31749882559336</v>
      </c>
      <c r="F2512" s="2">
        <v>0</v>
      </c>
      <c r="H2512">
        <f t="shared" si="213"/>
        <v>24.058249999999987</v>
      </c>
      <c r="I2512">
        <f t="shared" si="213"/>
        <v>474.05824999999999</v>
      </c>
      <c r="J2512">
        <f t="shared" si="213"/>
        <v>867.05825000000004</v>
      </c>
      <c r="K2512">
        <f t="shared" si="213"/>
        <v>1382.05825</v>
      </c>
      <c r="L2512">
        <f t="shared" si="213"/>
        <v>2074.05825</v>
      </c>
      <c r="M2512" s="11">
        <f t="shared" si="214"/>
        <v>375.94175000000001</v>
      </c>
      <c r="N2512">
        <f t="shared" si="216"/>
        <v>24.058249999999987</v>
      </c>
      <c r="O2512" s="2">
        <f t="shared" si="217"/>
        <v>1</v>
      </c>
      <c r="P2512" s="2">
        <f t="shared" si="215"/>
        <v>0</v>
      </c>
    </row>
    <row r="2513" spans="1:16" x14ac:dyDescent="0.2">
      <c r="A2513" s="2">
        <v>3573</v>
      </c>
      <c r="B2513" s="2">
        <v>42</v>
      </c>
      <c r="C2513" s="6">
        <v>438.78975000000003</v>
      </c>
      <c r="D2513" s="6">
        <v>274.16422222222224</v>
      </c>
      <c r="E2513" s="6">
        <v>342.83879748651106</v>
      </c>
      <c r="F2513" s="2">
        <v>0</v>
      </c>
      <c r="H2513">
        <f t="shared" si="213"/>
        <v>38.789750000000026</v>
      </c>
      <c r="I2513">
        <f t="shared" si="213"/>
        <v>411.21024999999997</v>
      </c>
      <c r="J2513">
        <f t="shared" si="213"/>
        <v>804.21024999999997</v>
      </c>
      <c r="K2513">
        <f t="shared" si="213"/>
        <v>1319.2102500000001</v>
      </c>
      <c r="L2513">
        <f t="shared" si="213"/>
        <v>2011.2102500000001</v>
      </c>
      <c r="M2513" s="11">
        <f t="shared" si="214"/>
        <v>438.78975000000003</v>
      </c>
      <c r="N2513">
        <f t="shared" si="216"/>
        <v>38.789750000000026</v>
      </c>
      <c r="O2513" s="2">
        <f t="shared" si="217"/>
        <v>1</v>
      </c>
      <c r="P2513" s="2">
        <f t="shared" si="215"/>
        <v>0</v>
      </c>
    </row>
    <row r="2514" spans="1:16" x14ac:dyDescent="0.2">
      <c r="A2514" s="2">
        <v>3575</v>
      </c>
      <c r="B2514" s="2">
        <v>47</v>
      </c>
      <c r="C2514" s="6">
        <v>568.37850000000003</v>
      </c>
      <c r="D2514" s="6">
        <v>378.98444444444442</v>
      </c>
      <c r="E2514" s="6">
        <v>512.35975597297647</v>
      </c>
      <c r="F2514" s="2">
        <v>1</v>
      </c>
      <c r="H2514">
        <f t="shared" si="213"/>
        <v>168.37850000000003</v>
      </c>
      <c r="I2514">
        <f t="shared" si="213"/>
        <v>281.62149999999997</v>
      </c>
      <c r="J2514">
        <f t="shared" si="213"/>
        <v>674.62149999999997</v>
      </c>
      <c r="K2514">
        <f t="shared" si="213"/>
        <v>1189.6215</v>
      </c>
      <c r="L2514">
        <f t="shared" si="213"/>
        <v>1881.6215</v>
      </c>
      <c r="M2514" s="11">
        <f t="shared" si="214"/>
        <v>568.37850000000003</v>
      </c>
      <c r="N2514">
        <f t="shared" si="216"/>
        <v>168.37850000000003</v>
      </c>
      <c r="O2514" s="2">
        <f t="shared" si="217"/>
        <v>1</v>
      </c>
      <c r="P2514" s="2">
        <f t="shared" si="215"/>
        <v>1</v>
      </c>
    </row>
    <row r="2515" spans="1:16" x14ac:dyDescent="0.2">
      <c r="A2515" s="2">
        <v>3576</v>
      </c>
      <c r="B2515" s="2">
        <v>54</v>
      </c>
      <c r="C2515" s="6">
        <v>791.75924999999995</v>
      </c>
      <c r="D2515" s="6">
        <v>761.8508888888889</v>
      </c>
      <c r="E2515" s="6">
        <v>479.97901744889657</v>
      </c>
      <c r="F2515" s="2">
        <v>0</v>
      </c>
      <c r="H2515">
        <f t="shared" ref="H2515:L2565" si="218">+ABS(H$2-$M2515)</f>
        <v>391.75924999999995</v>
      </c>
      <c r="I2515">
        <f t="shared" si="218"/>
        <v>58.240750000000048</v>
      </c>
      <c r="J2515">
        <f t="shared" si="218"/>
        <v>451.24075000000005</v>
      </c>
      <c r="K2515">
        <f t="shared" si="218"/>
        <v>966.24075000000005</v>
      </c>
      <c r="L2515">
        <f t="shared" si="218"/>
        <v>1658.2407499999999</v>
      </c>
      <c r="M2515" s="11">
        <f t="shared" si="214"/>
        <v>791.75924999999995</v>
      </c>
      <c r="N2515">
        <f t="shared" si="216"/>
        <v>58.240750000000048</v>
      </c>
      <c r="O2515" s="2">
        <f t="shared" si="217"/>
        <v>2</v>
      </c>
      <c r="P2515" s="2">
        <f t="shared" si="215"/>
        <v>0</v>
      </c>
    </row>
    <row r="2516" spans="1:16" x14ac:dyDescent="0.2">
      <c r="A2516" s="2">
        <v>3577</v>
      </c>
      <c r="B2516" s="2">
        <v>28</v>
      </c>
      <c r="C2516" s="6">
        <v>906.60474999999997</v>
      </c>
      <c r="D2516" s="6">
        <v>1174.5733333333333</v>
      </c>
      <c r="E2516" s="6">
        <v>504.85141743478761</v>
      </c>
      <c r="F2516" s="2">
        <v>0</v>
      </c>
      <c r="H2516">
        <f t="shared" si="218"/>
        <v>506.60474999999997</v>
      </c>
      <c r="I2516">
        <f t="shared" si="218"/>
        <v>56.604749999999967</v>
      </c>
      <c r="J2516">
        <f t="shared" si="218"/>
        <v>336.39525000000003</v>
      </c>
      <c r="K2516">
        <f t="shared" si="218"/>
        <v>851.39525000000003</v>
      </c>
      <c r="L2516">
        <f t="shared" si="218"/>
        <v>1543.39525</v>
      </c>
      <c r="M2516" s="11">
        <f t="shared" si="214"/>
        <v>906.60474999999997</v>
      </c>
      <c r="N2516">
        <f t="shared" si="216"/>
        <v>56.604749999999967</v>
      </c>
      <c r="O2516" s="2">
        <f t="shared" si="217"/>
        <v>2</v>
      </c>
      <c r="P2516" s="2">
        <f t="shared" si="215"/>
        <v>0</v>
      </c>
    </row>
    <row r="2517" spans="1:16" x14ac:dyDescent="0.2">
      <c r="A2517" s="2">
        <v>3581</v>
      </c>
      <c r="B2517" s="2">
        <v>54</v>
      </c>
      <c r="C2517" s="6">
        <v>1988.5029999999999</v>
      </c>
      <c r="D2517" s="6">
        <v>2559.384</v>
      </c>
      <c r="E2517" s="6">
        <v>1056.4399507945545</v>
      </c>
      <c r="F2517" s="2">
        <v>1</v>
      </c>
      <c r="H2517">
        <f t="shared" si="218"/>
        <v>1588.5029999999999</v>
      </c>
      <c r="I2517">
        <f t="shared" si="218"/>
        <v>1138.5029999999999</v>
      </c>
      <c r="J2517">
        <f t="shared" si="218"/>
        <v>745.50299999999993</v>
      </c>
      <c r="K2517">
        <f t="shared" si="218"/>
        <v>230.50299999999993</v>
      </c>
      <c r="L2517">
        <f t="shared" si="218"/>
        <v>461.49700000000007</v>
      </c>
      <c r="M2517" s="11">
        <f t="shared" si="214"/>
        <v>1988.5029999999999</v>
      </c>
      <c r="N2517">
        <f t="shared" si="216"/>
        <v>230.50299999999993</v>
      </c>
      <c r="O2517" s="2">
        <f t="shared" si="217"/>
        <v>4</v>
      </c>
      <c r="P2517" s="2">
        <f t="shared" si="215"/>
        <v>1</v>
      </c>
    </row>
    <row r="2518" spans="1:16" x14ac:dyDescent="0.2">
      <c r="A2518" s="2">
        <v>3583</v>
      </c>
      <c r="B2518" s="2">
        <v>48</v>
      </c>
      <c r="C2518" s="6">
        <v>9.1135000000000002</v>
      </c>
      <c r="D2518" s="6">
        <v>5.8537777777777782</v>
      </c>
      <c r="E2518" s="6">
        <v>7.1760534952331927</v>
      </c>
      <c r="F2518" s="2">
        <v>0</v>
      </c>
      <c r="H2518">
        <f t="shared" si="218"/>
        <v>390.88650000000001</v>
      </c>
      <c r="I2518">
        <f t="shared" si="218"/>
        <v>840.88649999999996</v>
      </c>
      <c r="J2518">
        <f t="shared" si="218"/>
        <v>1233.8865000000001</v>
      </c>
      <c r="K2518">
        <f t="shared" si="218"/>
        <v>1748.8865000000001</v>
      </c>
      <c r="L2518">
        <f t="shared" si="218"/>
        <v>2440.8865000000001</v>
      </c>
      <c r="M2518" s="11">
        <f t="shared" si="214"/>
        <v>9.1135000000000002</v>
      </c>
      <c r="N2518">
        <f t="shared" si="216"/>
        <v>390.88650000000001</v>
      </c>
      <c r="O2518" s="2">
        <f t="shared" si="217"/>
        <v>1</v>
      </c>
      <c r="P2518" s="2">
        <f t="shared" si="215"/>
        <v>0</v>
      </c>
    </row>
    <row r="2519" spans="1:16" x14ac:dyDescent="0.2">
      <c r="A2519" s="2">
        <v>3584</v>
      </c>
      <c r="B2519" s="2">
        <v>46</v>
      </c>
      <c r="C2519" s="6">
        <v>265.75</v>
      </c>
      <c r="D2519" s="6">
        <v>188.43533333333335</v>
      </c>
      <c r="E2519" s="6">
        <v>217.45382784643584</v>
      </c>
      <c r="F2519" s="2">
        <v>0</v>
      </c>
      <c r="H2519">
        <f t="shared" si="218"/>
        <v>134.25</v>
      </c>
      <c r="I2519">
        <f t="shared" si="218"/>
        <v>584.25</v>
      </c>
      <c r="J2519">
        <f t="shared" si="218"/>
        <v>977.25</v>
      </c>
      <c r="K2519">
        <f t="shared" si="218"/>
        <v>1492.25</v>
      </c>
      <c r="L2519">
        <f t="shared" si="218"/>
        <v>2184.25</v>
      </c>
      <c r="M2519" s="11">
        <f t="shared" si="214"/>
        <v>265.75</v>
      </c>
      <c r="N2519">
        <f t="shared" si="216"/>
        <v>134.25</v>
      </c>
      <c r="O2519" s="2">
        <f t="shared" si="217"/>
        <v>1</v>
      </c>
      <c r="P2519" s="2">
        <f t="shared" si="215"/>
        <v>0</v>
      </c>
    </row>
    <row r="2520" spans="1:16" x14ac:dyDescent="0.2">
      <c r="A2520" s="2">
        <v>3585</v>
      </c>
      <c r="B2520" s="2">
        <v>34</v>
      </c>
      <c r="C2520" s="6">
        <v>867.3075</v>
      </c>
      <c r="D2520" s="6">
        <v>442.29888888888888</v>
      </c>
      <c r="E2520" s="6">
        <v>1464.5095656046283</v>
      </c>
      <c r="F2520" s="2">
        <v>1</v>
      </c>
      <c r="H2520">
        <f t="shared" si="218"/>
        <v>467.3075</v>
      </c>
      <c r="I2520">
        <f t="shared" si="218"/>
        <v>17.307500000000005</v>
      </c>
      <c r="J2520">
        <f t="shared" si="218"/>
        <v>375.6925</v>
      </c>
      <c r="K2520">
        <f t="shared" si="218"/>
        <v>890.6925</v>
      </c>
      <c r="L2520">
        <f t="shared" si="218"/>
        <v>1582.6925000000001</v>
      </c>
      <c r="M2520" s="11">
        <f t="shared" si="214"/>
        <v>867.3075</v>
      </c>
      <c r="N2520">
        <f t="shared" si="216"/>
        <v>17.307500000000005</v>
      </c>
      <c r="O2520" s="2">
        <f t="shared" si="217"/>
        <v>2</v>
      </c>
      <c r="P2520" s="2">
        <f t="shared" si="215"/>
        <v>1</v>
      </c>
    </row>
    <row r="2521" spans="1:16" x14ac:dyDescent="0.2">
      <c r="A2521" s="2">
        <v>3586</v>
      </c>
      <c r="B2521" s="2">
        <v>35</v>
      </c>
      <c r="C2521" s="6">
        <v>136.19450000000001</v>
      </c>
      <c r="D2521" s="6">
        <v>120.41222222222223</v>
      </c>
      <c r="E2521" s="6">
        <v>95.444340916105034</v>
      </c>
      <c r="F2521" s="2">
        <v>0</v>
      </c>
      <c r="H2521">
        <f t="shared" si="218"/>
        <v>263.80549999999999</v>
      </c>
      <c r="I2521">
        <f t="shared" si="218"/>
        <v>713.80549999999994</v>
      </c>
      <c r="J2521">
        <f t="shared" si="218"/>
        <v>1106.8054999999999</v>
      </c>
      <c r="K2521">
        <f t="shared" si="218"/>
        <v>1621.8054999999999</v>
      </c>
      <c r="L2521">
        <f t="shared" si="218"/>
        <v>2313.8054999999999</v>
      </c>
      <c r="M2521" s="11">
        <f t="shared" si="214"/>
        <v>136.19450000000001</v>
      </c>
      <c r="N2521">
        <f t="shared" si="216"/>
        <v>263.80549999999999</v>
      </c>
      <c r="O2521" s="2">
        <f t="shared" si="217"/>
        <v>1</v>
      </c>
      <c r="P2521" s="2">
        <f t="shared" si="215"/>
        <v>0</v>
      </c>
    </row>
    <row r="2522" spans="1:16" x14ac:dyDescent="0.2">
      <c r="A2522" s="2">
        <v>3587</v>
      </c>
      <c r="B2522" s="2">
        <v>63</v>
      </c>
      <c r="C2522" s="6">
        <v>1144.9077500000001</v>
      </c>
      <c r="D2522" s="6">
        <v>992.92466666666667</v>
      </c>
      <c r="E2522" s="6">
        <v>653.91397578853673</v>
      </c>
      <c r="F2522" s="2">
        <v>1</v>
      </c>
      <c r="H2522">
        <f t="shared" si="218"/>
        <v>744.90775000000008</v>
      </c>
      <c r="I2522">
        <f t="shared" si="218"/>
        <v>294.90775000000008</v>
      </c>
      <c r="J2522">
        <f t="shared" si="218"/>
        <v>98.092249999999922</v>
      </c>
      <c r="K2522">
        <f t="shared" si="218"/>
        <v>613.09224999999992</v>
      </c>
      <c r="L2522">
        <f t="shared" si="218"/>
        <v>1305.0922499999999</v>
      </c>
      <c r="M2522" s="11">
        <f t="shared" si="214"/>
        <v>1144.9077500000001</v>
      </c>
      <c r="N2522">
        <f t="shared" si="216"/>
        <v>98.092249999999922</v>
      </c>
      <c r="O2522" s="2">
        <f t="shared" si="217"/>
        <v>3</v>
      </c>
      <c r="P2522" s="2">
        <f t="shared" si="215"/>
        <v>1</v>
      </c>
    </row>
    <row r="2523" spans="1:16" x14ac:dyDescent="0.2">
      <c r="A2523" s="2">
        <v>3588</v>
      </c>
      <c r="B2523" s="2">
        <v>26</v>
      </c>
      <c r="C2523" s="6">
        <v>720.21974999999998</v>
      </c>
      <c r="D2523" s="6">
        <v>589.29511111111105</v>
      </c>
      <c r="E2523" s="6">
        <v>608.96305758083713</v>
      </c>
      <c r="F2523" s="2">
        <v>0</v>
      </c>
      <c r="H2523">
        <f t="shared" si="218"/>
        <v>320.21974999999998</v>
      </c>
      <c r="I2523">
        <f t="shared" si="218"/>
        <v>129.78025000000002</v>
      </c>
      <c r="J2523">
        <f t="shared" si="218"/>
        <v>522.78025000000002</v>
      </c>
      <c r="K2523">
        <f t="shared" si="218"/>
        <v>1037.78025</v>
      </c>
      <c r="L2523">
        <f t="shared" si="218"/>
        <v>1729.78025</v>
      </c>
      <c r="M2523" s="11">
        <f t="shared" si="214"/>
        <v>720.21974999999998</v>
      </c>
      <c r="N2523">
        <f t="shared" si="216"/>
        <v>129.78025000000002</v>
      </c>
      <c r="O2523" s="2">
        <f t="shared" si="217"/>
        <v>2</v>
      </c>
      <c r="P2523" s="2">
        <f t="shared" si="215"/>
        <v>0</v>
      </c>
    </row>
    <row r="2524" spans="1:16" x14ac:dyDescent="0.2">
      <c r="A2524" s="2">
        <v>3590</v>
      </c>
      <c r="B2524" s="2">
        <v>43</v>
      </c>
      <c r="C2524" s="6">
        <v>604.70450000000005</v>
      </c>
      <c r="D2524" s="6">
        <v>309.40244444444443</v>
      </c>
      <c r="E2524" s="6">
        <v>687.4690772459619</v>
      </c>
      <c r="F2524" s="2">
        <v>0</v>
      </c>
      <c r="H2524">
        <f t="shared" si="218"/>
        <v>204.70450000000005</v>
      </c>
      <c r="I2524">
        <f t="shared" si="218"/>
        <v>245.29549999999995</v>
      </c>
      <c r="J2524">
        <f t="shared" si="218"/>
        <v>638.29549999999995</v>
      </c>
      <c r="K2524">
        <f t="shared" si="218"/>
        <v>1153.2954999999999</v>
      </c>
      <c r="L2524">
        <f t="shared" si="218"/>
        <v>1845.2954999999999</v>
      </c>
      <c r="M2524" s="11">
        <f t="shared" si="214"/>
        <v>604.70450000000005</v>
      </c>
      <c r="N2524">
        <f t="shared" si="216"/>
        <v>204.70450000000005</v>
      </c>
      <c r="O2524" s="2">
        <f t="shared" si="217"/>
        <v>1</v>
      </c>
      <c r="P2524" s="2">
        <f t="shared" si="215"/>
        <v>0</v>
      </c>
    </row>
    <row r="2525" spans="1:16" x14ac:dyDescent="0.2">
      <c r="A2525" s="2">
        <v>3591</v>
      </c>
      <c r="B2525" s="2">
        <v>36</v>
      </c>
      <c r="C2525" s="6">
        <v>1378.3354999999999</v>
      </c>
      <c r="D2525" s="6">
        <v>1675.1806666666666</v>
      </c>
      <c r="E2525" s="6">
        <v>854.27490474066281</v>
      </c>
      <c r="F2525" s="2">
        <v>1</v>
      </c>
      <c r="H2525">
        <f t="shared" si="218"/>
        <v>978.33549999999991</v>
      </c>
      <c r="I2525">
        <f t="shared" si="218"/>
        <v>528.33549999999991</v>
      </c>
      <c r="J2525">
        <f t="shared" si="218"/>
        <v>135.33549999999991</v>
      </c>
      <c r="K2525">
        <f t="shared" si="218"/>
        <v>379.66450000000009</v>
      </c>
      <c r="L2525">
        <f t="shared" si="218"/>
        <v>1071.6645000000001</v>
      </c>
      <c r="M2525" s="11">
        <f t="shared" si="214"/>
        <v>1378.3354999999999</v>
      </c>
      <c r="N2525">
        <f t="shared" si="216"/>
        <v>135.33549999999991</v>
      </c>
      <c r="O2525" s="2">
        <f t="shared" si="217"/>
        <v>3</v>
      </c>
      <c r="P2525" s="2">
        <f t="shared" si="215"/>
        <v>1</v>
      </c>
    </row>
    <row r="2526" spans="1:16" x14ac:dyDescent="0.2">
      <c r="A2526" s="2">
        <v>3592</v>
      </c>
      <c r="B2526" s="2">
        <v>43</v>
      </c>
      <c r="C2526" s="6">
        <v>684.54300000000001</v>
      </c>
      <c r="D2526" s="6">
        <v>364.60422222222223</v>
      </c>
      <c r="E2526" s="6">
        <v>816.44614792584946</v>
      </c>
      <c r="F2526" s="2">
        <v>1</v>
      </c>
      <c r="H2526">
        <f t="shared" si="218"/>
        <v>284.54300000000001</v>
      </c>
      <c r="I2526">
        <f t="shared" si="218"/>
        <v>165.45699999999999</v>
      </c>
      <c r="J2526">
        <f t="shared" si="218"/>
        <v>558.45699999999999</v>
      </c>
      <c r="K2526">
        <f t="shared" si="218"/>
        <v>1073.4569999999999</v>
      </c>
      <c r="L2526">
        <f t="shared" si="218"/>
        <v>1765.4569999999999</v>
      </c>
      <c r="M2526" s="11">
        <f t="shared" si="214"/>
        <v>684.54300000000001</v>
      </c>
      <c r="N2526">
        <f t="shared" si="216"/>
        <v>165.45699999999999</v>
      </c>
      <c r="O2526" s="2">
        <f t="shared" si="217"/>
        <v>2</v>
      </c>
      <c r="P2526" s="2">
        <f t="shared" si="215"/>
        <v>1</v>
      </c>
    </row>
    <row r="2527" spans="1:16" x14ac:dyDescent="0.2">
      <c r="A2527" s="2">
        <v>3595</v>
      </c>
      <c r="B2527" s="2">
        <v>21</v>
      </c>
      <c r="C2527" s="6">
        <v>1032.7642499999999</v>
      </c>
      <c r="D2527" s="6">
        <v>657.04733333333331</v>
      </c>
      <c r="E2527" s="6">
        <v>759.29259880425559</v>
      </c>
      <c r="F2527" s="2">
        <v>1</v>
      </c>
      <c r="H2527">
        <f t="shared" si="218"/>
        <v>632.76424999999995</v>
      </c>
      <c r="I2527">
        <f t="shared" si="218"/>
        <v>182.76424999999995</v>
      </c>
      <c r="J2527">
        <f t="shared" si="218"/>
        <v>210.23575000000005</v>
      </c>
      <c r="K2527">
        <f t="shared" si="218"/>
        <v>725.23575000000005</v>
      </c>
      <c r="L2527">
        <f t="shared" si="218"/>
        <v>1417.2357500000001</v>
      </c>
      <c r="M2527" s="11">
        <f t="shared" si="214"/>
        <v>1032.7642499999999</v>
      </c>
      <c r="N2527">
        <f t="shared" si="216"/>
        <v>182.76424999999995</v>
      </c>
      <c r="O2527" s="2">
        <f t="shared" si="217"/>
        <v>2</v>
      </c>
      <c r="P2527" s="2">
        <f t="shared" si="215"/>
        <v>1</v>
      </c>
    </row>
    <row r="2528" spans="1:16" x14ac:dyDescent="0.2">
      <c r="A2528" s="2">
        <v>3597</v>
      </c>
      <c r="B2528" s="2">
        <v>22</v>
      </c>
      <c r="C2528" s="6">
        <v>354.35199999999998</v>
      </c>
      <c r="D2528" s="6">
        <v>357.81533333333334</v>
      </c>
      <c r="E2528" s="6">
        <v>184.9415148661771</v>
      </c>
      <c r="F2528" s="2">
        <v>0</v>
      </c>
      <c r="H2528">
        <f t="shared" si="218"/>
        <v>45.648000000000025</v>
      </c>
      <c r="I2528">
        <f t="shared" si="218"/>
        <v>495.64800000000002</v>
      </c>
      <c r="J2528">
        <f t="shared" si="218"/>
        <v>888.64800000000002</v>
      </c>
      <c r="K2528">
        <f t="shared" si="218"/>
        <v>1403.6480000000001</v>
      </c>
      <c r="L2528">
        <f t="shared" si="218"/>
        <v>2095.6480000000001</v>
      </c>
      <c r="M2528" s="11">
        <f t="shared" si="214"/>
        <v>354.35199999999998</v>
      </c>
      <c r="N2528">
        <f t="shared" si="216"/>
        <v>45.648000000000025</v>
      </c>
      <c r="O2528" s="2">
        <f t="shared" si="217"/>
        <v>1</v>
      </c>
      <c r="P2528" s="2">
        <f t="shared" si="215"/>
        <v>0</v>
      </c>
    </row>
    <row r="2529" spans="1:16" x14ac:dyDescent="0.2">
      <c r="A2529" s="2">
        <v>3599</v>
      </c>
      <c r="B2529" s="2">
        <v>56</v>
      </c>
      <c r="C2529" s="6">
        <v>723.697</v>
      </c>
      <c r="D2529" s="6">
        <v>810.60133333333329</v>
      </c>
      <c r="E2529" s="6">
        <v>401.55225015291904</v>
      </c>
      <c r="F2529" s="2">
        <v>0</v>
      </c>
      <c r="H2529">
        <f t="shared" si="218"/>
        <v>323.697</v>
      </c>
      <c r="I2529">
        <f t="shared" si="218"/>
        <v>126.303</v>
      </c>
      <c r="J2529">
        <f t="shared" si="218"/>
        <v>519.303</v>
      </c>
      <c r="K2529">
        <f t="shared" si="218"/>
        <v>1034.3029999999999</v>
      </c>
      <c r="L2529">
        <f t="shared" si="218"/>
        <v>1726.3029999999999</v>
      </c>
      <c r="M2529" s="11">
        <f t="shared" si="214"/>
        <v>723.697</v>
      </c>
      <c r="N2529">
        <f t="shared" si="216"/>
        <v>126.303</v>
      </c>
      <c r="O2529" s="2">
        <f t="shared" si="217"/>
        <v>2</v>
      </c>
      <c r="P2529" s="2">
        <f t="shared" si="215"/>
        <v>0</v>
      </c>
    </row>
    <row r="2530" spans="1:16" x14ac:dyDescent="0.2">
      <c r="A2530" s="2">
        <v>3600</v>
      </c>
      <c r="B2530" s="2">
        <v>29</v>
      </c>
      <c r="C2530" s="6">
        <v>687.96325000000002</v>
      </c>
      <c r="D2530" s="6">
        <v>495.86888888888888</v>
      </c>
      <c r="E2530" s="6">
        <v>748.54636268886247</v>
      </c>
      <c r="F2530" s="2">
        <v>1</v>
      </c>
      <c r="H2530">
        <f t="shared" si="218"/>
        <v>287.96325000000002</v>
      </c>
      <c r="I2530">
        <f t="shared" si="218"/>
        <v>162.03674999999998</v>
      </c>
      <c r="J2530">
        <f t="shared" si="218"/>
        <v>555.03674999999998</v>
      </c>
      <c r="K2530">
        <f t="shared" si="218"/>
        <v>1070.03675</v>
      </c>
      <c r="L2530">
        <f t="shared" si="218"/>
        <v>1762.03675</v>
      </c>
      <c r="M2530" s="11">
        <f t="shared" si="214"/>
        <v>687.96325000000002</v>
      </c>
      <c r="N2530">
        <f t="shared" si="216"/>
        <v>162.03674999999998</v>
      </c>
      <c r="O2530" s="2">
        <f t="shared" si="217"/>
        <v>2</v>
      </c>
      <c r="P2530" s="2">
        <f t="shared" si="215"/>
        <v>1</v>
      </c>
    </row>
    <row r="2531" spans="1:16" x14ac:dyDescent="0.2">
      <c r="A2531" s="2">
        <v>3601</v>
      </c>
      <c r="B2531" s="2">
        <v>21</v>
      </c>
      <c r="C2531" s="6">
        <v>959.8845</v>
      </c>
      <c r="D2531" s="6">
        <v>606.70488888888895</v>
      </c>
      <c r="E2531" s="6">
        <v>615.75271727170389</v>
      </c>
      <c r="F2531" s="2">
        <v>1</v>
      </c>
      <c r="H2531">
        <f t="shared" si="218"/>
        <v>559.8845</v>
      </c>
      <c r="I2531">
        <f t="shared" si="218"/>
        <v>109.8845</v>
      </c>
      <c r="J2531">
        <f t="shared" si="218"/>
        <v>283.1155</v>
      </c>
      <c r="K2531">
        <f t="shared" si="218"/>
        <v>798.1155</v>
      </c>
      <c r="L2531">
        <f t="shared" si="218"/>
        <v>1490.1154999999999</v>
      </c>
      <c r="M2531" s="11">
        <f t="shared" si="214"/>
        <v>959.8845</v>
      </c>
      <c r="N2531">
        <f t="shared" si="216"/>
        <v>109.8845</v>
      </c>
      <c r="O2531" s="2">
        <f t="shared" si="217"/>
        <v>2</v>
      </c>
      <c r="P2531" s="2">
        <f t="shared" si="215"/>
        <v>1</v>
      </c>
    </row>
    <row r="2532" spans="1:16" x14ac:dyDescent="0.2">
      <c r="A2532" s="2">
        <v>3602</v>
      </c>
      <c r="B2532" s="2">
        <v>26</v>
      </c>
      <c r="C2532" s="6">
        <v>238.505</v>
      </c>
      <c r="D2532" s="6">
        <v>280.03755555555557</v>
      </c>
      <c r="E2532" s="6">
        <v>100.59683095733043</v>
      </c>
      <c r="F2532" s="2">
        <v>0</v>
      </c>
      <c r="H2532">
        <f t="shared" si="218"/>
        <v>161.495</v>
      </c>
      <c r="I2532">
        <f t="shared" si="218"/>
        <v>611.495</v>
      </c>
      <c r="J2532">
        <f t="shared" si="218"/>
        <v>1004.495</v>
      </c>
      <c r="K2532">
        <f t="shared" si="218"/>
        <v>1519.4949999999999</v>
      </c>
      <c r="L2532">
        <f t="shared" si="218"/>
        <v>2211.4949999999999</v>
      </c>
      <c r="M2532" s="11">
        <f t="shared" si="214"/>
        <v>238.505</v>
      </c>
      <c r="N2532">
        <f t="shared" si="216"/>
        <v>161.495</v>
      </c>
      <c r="O2532" s="2">
        <f t="shared" si="217"/>
        <v>1</v>
      </c>
      <c r="P2532" s="2">
        <f t="shared" si="215"/>
        <v>0</v>
      </c>
    </row>
    <row r="2533" spans="1:16" x14ac:dyDescent="0.2">
      <c r="A2533" s="2">
        <v>3603</v>
      </c>
      <c r="B2533" s="2">
        <v>22</v>
      </c>
      <c r="C2533" s="6">
        <v>354.01650000000001</v>
      </c>
      <c r="D2533" s="6">
        <v>456.84844444444445</v>
      </c>
      <c r="E2533" s="6">
        <v>207.10605930068402</v>
      </c>
      <c r="F2533" s="2">
        <v>0</v>
      </c>
      <c r="H2533">
        <f t="shared" si="218"/>
        <v>45.983499999999992</v>
      </c>
      <c r="I2533">
        <f t="shared" si="218"/>
        <v>495.98349999999999</v>
      </c>
      <c r="J2533">
        <f t="shared" si="218"/>
        <v>888.98350000000005</v>
      </c>
      <c r="K2533">
        <f t="shared" si="218"/>
        <v>1403.9835</v>
      </c>
      <c r="L2533">
        <f t="shared" si="218"/>
        <v>2095.9834999999998</v>
      </c>
      <c r="M2533" s="11">
        <f t="shared" si="214"/>
        <v>354.01650000000001</v>
      </c>
      <c r="N2533">
        <f t="shared" si="216"/>
        <v>45.983499999999992</v>
      </c>
      <c r="O2533" s="2">
        <f t="shared" si="217"/>
        <v>1</v>
      </c>
      <c r="P2533" s="2">
        <f t="shared" si="215"/>
        <v>0</v>
      </c>
    </row>
    <row r="2534" spans="1:16" x14ac:dyDescent="0.2">
      <c r="A2534" s="2">
        <v>3604</v>
      </c>
      <c r="B2534" s="2">
        <v>31</v>
      </c>
      <c r="C2534" s="6">
        <v>395.82774999999998</v>
      </c>
      <c r="D2534" s="6">
        <v>356.46311111111112</v>
      </c>
      <c r="E2534" s="6">
        <v>329.04132467302088</v>
      </c>
      <c r="F2534" s="2">
        <v>0</v>
      </c>
      <c r="H2534">
        <f t="shared" si="218"/>
        <v>4.1722500000000196</v>
      </c>
      <c r="I2534">
        <f t="shared" si="218"/>
        <v>454.17225000000002</v>
      </c>
      <c r="J2534">
        <f t="shared" si="218"/>
        <v>847.17225000000008</v>
      </c>
      <c r="K2534">
        <f t="shared" si="218"/>
        <v>1362.1722500000001</v>
      </c>
      <c r="L2534">
        <f t="shared" si="218"/>
        <v>2054.1722500000001</v>
      </c>
      <c r="M2534" s="11">
        <f t="shared" si="214"/>
        <v>395.82774999999998</v>
      </c>
      <c r="N2534">
        <f t="shared" si="216"/>
        <v>4.1722500000000196</v>
      </c>
      <c r="O2534" s="2">
        <f t="shared" si="217"/>
        <v>1</v>
      </c>
      <c r="P2534" s="2">
        <f t="shared" si="215"/>
        <v>0</v>
      </c>
    </row>
    <row r="2535" spans="1:16" x14ac:dyDescent="0.2">
      <c r="A2535" s="2">
        <v>3605</v>
      </c>
      <c r="B2535" s="2">
        <v>35</v>
      </c>
      <c r="C2535" s="6">
        <v>530.62374999999997</v>
      </c>
      <c r="D2535" s="6">
        <v>566.13888888888891</v>
      </c>
      <c r="E2535" s="6">
        <v>328.48383752495619</v>
      </c>
      <c r="F2535" s="2">
        <v>1</v>
      </c>
      <c r="H2535">
        <f t="shared" si="218"/>
        <v>130.62374999999997</v>
      </c>
      <c r="I2535">
        <f t="shared" si="218"/>
        <v>319.37625000000003</v>
      </c>
      <c r="J2535">
        <f t="shared" si="218"/>
        <v>712.37625000000003</v>
      </c>
      <c r="K2535">
        <f t="shared" si="218"/>
        <v>1227.37625</v>
      </c>
      <c r="L2535">
        <f t="shared" si="218"/>
        <v>1919.37625</v>
      </c>
      <c r="M2535" s="11">
        <f t="shared" si="214"/>
        <v>530.62374999999997</v>
      </c>
      <c r="N2535">
        <f t="shared" si="216"/>
        <v>130.62374999999997</v>
      </c>
      <c r="O2535" s="2">
        <f t="shared" si="217"/>
        <v>1</v>
      </c>
      <c r="P2535" s="2">
        <f t="shared" si="215"/>
        <v>1</v>
      </c>
    </row>
    <row r="2536" spans="1:16" x14ac:dyDescent="0.2">
      <c r="A2536" s="2">
        <v>3608</v>
      </c>
      <c r="B2536" s="2">
        <v>61</v>
      </c>
      <c r="C2536" s="6">
        <v>623.05650000000003</v>
      </c>
      <c r="D2536" s="6">
        <v>476.03022222222222</v>
      </c>
      <c r="E2536" s="6">
        <v>486.79305304292836</v>
      </c>
      <c r="F2536" s="2">
        <v>1</v>
      </c>
      <c r="H2536">
        <f t="shared" si="218"/>
        <v>223.05650000000003</v>
      </c>
      <c r="I2536">
        <f t="shared" si="218"/>
        <v>226.94349999999997</v>
      </c>
      <c r="J2536">
        <f t="shared" si="218"/>
        <v>619.94349999999997</v>
      </c>
      <c r="K2536">
        <f t="shared" si="218"/>
        <v>1134.9434999999999</v>
      </c>
      <c r="L2536">
        <f t="shared" si="218"/>
        <v>1826.9434999999999</v>
      </c>
      <c r="M2536" s="11">
        <f t="shared" si="214"/>
        <v>623.05650000000003</v>
      </c>
      <c r="N2536">
        <f t="shared" si="216"/>
        <v>223.05650000000003</v>
      </c>
      <c r="O2536" s="2">
        <f t="shared" si="217"/>
        <v>1</v>
      </c>
      <c r="P2536" s="2">
        <f t="shared" si="215"/>
        <v>1</v>
      </c>
    </row>
    <row r="2537" spans="1:16" x14ac:dyDescent="0.2">
      <c r="A2537" s="2">
        <v>3609</v>
      </c>
      <c r="B2537" s="2">
        <v>62</v>
      </c>
      <c r="C2537" s="6">
        <v>968.56449999999995</v>
      </c>
      <c r="D2537" s="6">
        <v>760.7886666666667</v>
      </c>
      <c r="E2537" s="6">
        <v>891.52074742041918</v>
      </c>
      <c r="F2537" s="2">
        <v>0</v>
      </c>
      <c r="H2537">
        <f t="shared" si="218"/>
        <v>568.56449999999995</v>
      </c>
      <c r="I2537">
        <f t="shared" si="218"/>
        <v>118.56449999999995</v>
      </c>
      <c r="J2537">
        <f t="shared" si="218"/>
        <v>274.43550000000005</v>
      </c>
      <c r="K2537">
        <f t="shared" si="218"/>
        <v>789.43550000000005</v>
      </c>
      <c r="L2537">
        <f t="shared" si="218"/>
        <v>1481.4355</v>
      </c>
      <c r="M2537" s="11">
        <f t="shared" si="214"/>
        <v>968.56449999999995</v>
      </c>
      <c r="N2537">
        <f t="shared" si="216"/>
        <v>118.56449999999995</v>
      </c>
      <c r="O2537" s="2">
        <f t="shared" si="217"/>
        <v>2</v>
      </c>
      <c r="P2537" s="2">
        <f t="shared" si="215"/>
        <v>0</v>
      </c>
    </row>
    <row r="2538" spans="1:16" x14ac:dyDescent="0.2">
      <c r="A2538" s="2">
        <v>3611</v>
      </c>
      <c r="B2538" s="2">
        <v>46</v>
      </c>
      <c r="C2538" s="6">
        <v>217.50624999999999</v>
      </c>
      <c r="D2538" s="6">
        <v>163.03822222222223</v>
      </c>
      <c r="E2538" s="6">
        <v>164.67367094694549</v>
      </c>
      <c r="F2538" s="2">
        <v>0</v>
      </c>
      <c r="H2538">
        <f t="shared" si="218"/>
        <v>182.49375000000001</v>
      </c>
      <c r="I2538">
        <f t="shared" si="218"/>
        <v>632.49374999999998</v>
      </c>
      <c r="J2538">
        <f t="shared" si="218"/>
        <v>1025.4937500000001</v>
      </c>
      <c r="K2538">
        <f t="shared" si="218"/>
        <v>1540.4937500000001</v>
      </c>
      <c r="L2538">
        <f t="shared" si="218"/>
        <v>2232.4937500000001</v>
      </c>
      <c r="M2538" s="11">
        <f t="shared" si="214"/>
        <v>217.50624999999999</v>
      </c>
      <c r="N2538">
        <f t="shared" si="216"/>
        <v>182.49375000000001</v>
      </c>
      <c r="O2538" s="2">
        <f t="shared" si="217"/>
        <v>1</v>
      </c>
      <c r="P2538" s="2">
        <f t="shared" si="215"/>
        <v>0</v>
      </c>
    </row>
    <row r="2539" spans="1:16" x14ac:dyDescent="0.2">
      <c r="A2539" s="2">
        <v>3613</v>
      </c>
      <c r="B2539" s="2">
        <v>43</v>
      </c>
      <c r="C2539" s="6">
        <v>1074.2184999999999</v>
      </c>
      <c r="D2539" s="6">
        <v>1387.6413333333333</v>
      </c>
      <c r="E2539" s="6">
        <v>315.15879565754557</v>
      </c>
      <c r="F2539" s="2">
        <v>0</v>
      </c>
      <c r="H2539">
        <f t="shared" si="218"/>
        <v>674.21849999999995</v>
      </c>
      <c r="I2539">
        <f t="shared" si="218"/>
        <v>224.21849999999995</v>
      </c>
      <c r="J2539">
        <f t="shared" si="218"/>
        <v>168.78150000000005</v>
      </c>
      <c r="K2539">
        <f t="shared" si="218"/>
        <v>683.78150000000005</v>
      </c>
      <c r="L2539">
        <f t="shared" si="218"/>
        <v>1375.7815000000001</v>
      </c>
      <c r="M2539" s="11">
        <f t="shared" si="214"/>
        <v>1074.2184999999999</v>
      </c>
      <c r="N2539">
        <f t="shared" si="216"/>
        <v>168.78150000000005</v>
      </c>
      <c r="O2539" s="2">
        <f t="shared" si="217"/>
        <v>3</v>
      </c>
      <c r="P2539" s="2">
        <f t="shared" si="215"/>
        <v>0</v>
      </c>
    </row>
    <row r="2540" spans="1:16" x14ac:dyDescent="0.2">
      <c r="A2540" s="2">
        <v>3615</v>
      </c>
      <c r="B2540" s="2">
        <v>57</v>
      </c>
      <c r="C2540" s="6">
        <v>1536.366</v>
      </c>
      <c r="D2540" s="6">
        <v>818.07866666666666</v>
      </c>
      <c r="E2540" s="6">
        <v>2216.9512556588447</v>
      </c>
      <c r="F2540" s="2">
        <v>1</v>
      </c>
      <c r="H2540">
        <f t="shared" si="218"/>
        <v>1136.366</v>
      </c>
      <c r="I2540">
        <f t="shared" si="218"/>
        <v>686.36599999999999</v>
      </c>
      <c r="J2540">
        <f t="shared" si="218"/>
        <v>293.36599999999999</v>
      </c>
      <c r="K2540">
        <f t="shared" si="218"/>
        <v>221.63400000000001</v>
      </c>
      <c r="L2540">
        <f t="shared" si="218"/>
        <v>913.63400000000001</v>
      </c>
      <c r="M2540" s="11">
        <f t="shared" si="214"/>
        <v>1536.366</v>
      </c>
      <c r="N2540">
        <f t="shared" si="216"/>
        <v>221.63400000000001</v>
      </c>
      <c r="O2540" s="2">
        <f t="shared" si="217"/>
        <v>4</v>
      </c>
      <c r="P2540" s="2">
        <f t="shared" si="215"/>
        <v>1</v>
      </c>
    </row>
    <row r="2541" spans="1:16" x14ac:dyDescent="0.2">
      <c r="A2541" s="2">
        <v>3617</v>
      </c>
      <c r="B2541" s="2">
        <v>40</v>
      </c>
      <c r="C2541" s="6">
        <v>703.63675000000001</v>
      </c>
      <c r="D2541" s="6">
        <v>453.34044444444447</v>
      </c>
      <c r="E2541" s="6">
        <v>671.75466831797905</v>
      </c>
      <c r="F2541" s="2">
        <v>1</v>
      </c>
      <c r="H2541">
        <f t="shared" si="218"/>
        <v>303.63675000000001</v>
      </c>
      <c r="I2541">
        <f t="shared" si="218"/>
        <v>146.36324999999999</v>
      </c>
      <c r="J2541">
        <f t="shared" si="218"/>
        <v>539.36324999999999</v>
      </c>
      <c r="K2541">
        <f t="shared" si="218"/>
        <v>1054.3632499999999</v>
      </c>
      <c r="L2541">
        <f t="shared" si="218"/>
        <v>1746.3632499999999</v>
      </c>
      <c r="M2541" s="11">
        <f t="shared" si="214"/>
        <v>703.63675000000001</v>
      </c>
      <c r="N2541">
        <f t="shared" si="216"/>
        <v>146.36324999999999</v>
      </c>
      <c r="O2541" s="2">
        <f t="shared" si="217"/>
        <v>2</v>
      </c>
      <c r="P2541" s="2">
        <f t="shared" si="215"/>
        <v>1</v>
      </c>
    </row>
    <row r="2542" spans="1:16" x14ac:dyDescent="0.2">
      <c r="A2542" s="2">
        <v>3618</v>
      </c>
      <c r="B2542" s="2">
        <v>51</v>
      </c>
      <c r="C2542" s="6">
        <v>1206.453</v>
      </c>
      <c r="D2542" s="6">
        <v>976.19333333333338</v>
      </c>
      <c r="E2542" s="6">
        <v>707.83171320156748</v>
      </c>
      <c r="F2542" s="2">
        <v>1</v>
      </c>
      <c r="H2542">
        <f t="shared" si="218"/>
        <v>806.45299999999997</v>
      </c>
      <c r="I2542">
        <f t="shared" si="218"/>
        <v>356.45299999999997</v>
      </c>
      <c r="J2542">
        <f t="shared" si="218"/>
        <v>36.547000000000025</v>
      </c>
      <c r="K2542">
        <f t="shared" si="218"/>
        <v>551.54700000000003</v>
      </c>
      <c r="L2542">
        <f t="shared" si="218"/>
        <v>1243.547</v>
      </c>
      <c r="M2542" s="11">
        <f t="shared" si="214"/>
        <v>1206.453</v>
      </c>
      <c r="N2542">
        <f t="shared" si="216"/>
        <v>36.547000000000025</v>
      </c>
      <c r="O2542" s="2">
        <f t="shared" si="217"/>
        <v>3</v>
      </c>
      <c r="P2542" s="2">
        <f t="shared" si="215"/>
        <v>1</v>
      </c>
    </row>
    <row r="2543" spans="1:16" x14ac:dyDescent="0.2">
      <c r="A2543" s="2">
        <v>3619</v>
      </c>
      <c r="B2543" s="2">
        <v>28</v>
      </c>
      <c r="C2543" s="6">
        <v>272.62200000000001</v>
      </c>
      <c r="D2543" s="6">
        <v>297.22977777777777</v>
      </c>
      <c r="E2543" s="6">
        <v>143.85461833616606</v>
      </c>
      <c r="F2543" s="2">
        <v>0</v>
      </c>
      <c r="H2543">
        <f t="shared" si="218"/>
        <v>127.37799999999999</v>
      </c>
      <c r="I2543">
        <f t="shared" si="218"/>
        <v>577.37799999999993</v>
      </c>
      <c r="J2543">
        <f t="shared" si="218"/>
        <v>970.37799999999993</v>
      </c>
      <c r="K2543">
        <f t="shared" si="218"/>
        <v>1485.3779999999999</v>
      </c>
      <c r="L2543">
        <f t="shared" si="218"/>
        <v>2177.3780000000002</v>
      </c>
      <c r="M2543" s="11">
        <f t="shared" si="214"/>
        <v>272.62200000000001</v>
      </c>
      <c r="N2543">
        <f t="shared" si="216"/>
        <v>127.37799999999999</v>
      </c>
      <c r="O2543" s="2">
        <f t="shared" si="217"/>
        <v>1</v>
      </c>
      <c r="P2543" s="2">
        <f t="shared" si="215"/>
        <v>0</v>
      </c>
    </row>
    <row r="2544" spans="1:16" x14ac:dyDescent="0.2">
      <c r="A2544" s="2">
        <v>3621</v>
      </c>
      <c r="B2544" s="2">
        <v>24</v>
      </c>
      <c r="C2544" s="6">
        <v>472.57324999999997</v>
      </c>
      <c r="D2544" s="6">
        <v>479.05622222222223</v>
      </c>
      <c r="E2544" s="6">
        <v>238.16225647493033</v>
      </c>
      <c r="F2544" s="2">
        <v>1</v>
      </c>
      <c r="H2544">
        <f t="shared" si="218"/>
        <v>72.573249999999973</v>
      </c>
      <c r="I2544">
        <f t="shared" si="218"/>
        <v>377.42675000000003</v>
      </c>
      <c r="J2544">
        <f t="shared" si="218"/>
        <v>770.42675000000008</v>
      </c>
      <c r="K2544">
        <f t="shared" si="218"/>
        <v>1285.4267500000001</v>
      </c>
      <c r="L2544">
        <f t="shared" si="218"/>
        <v>1977.4267500000001</v>
      </c>
      <c r="M2544" s="11">
        <f t="shared" si="214"/>
        <v>472.57324999999997</v>
      </c>
      <c r="N2544">
        <f t="shared" si="216"/>
        <v>72.573249999999973</v>
      </c>
      <c r="O2544" s="2">
        <f t="shared" si="217"/>
        <v>1</v>
      </c>
      <c r="P2544" s="2">
        <f t="shared" si="215"/>
        <v>1</v>
      </c>
    </row>
    <row r="2545" spans="1:16" x14ac:dyDescent="0.2">
      <c r="A2545" s="2">
        <v>3623</v>
      </c>
      <c r="B2545" s="2">
        <v>26</v>
      </c>
      <c r="C2545" s="6">
        <v>144.99475000000001</v>
      </c>
      <c r="D2545" s="6">
        <v>71.943111111111108</v>
      </c>
      <c r="E2545" s="6">
        <v>208.64558644717098</v>
      </c>
      <c r="F2545" s="2">
        <v>0</v>
      </c>
      <c r="H2545">
        <f t="shared" si="218"/>
        <v>255.00524999999999</v>
      </c>
      <c r="I2545">
        <f t="shared" si="218"/>
        <v>705.00524999999993</v>
      </c>
      <c r="J2545">
        <f t="shared" si="218"/>
        <v>1098.0052499999999</v>
      </c>
      <c r="K2545">
        <f t="shared" si="218"/>
        <v>1613.0052499999999</v>
      </c>
      <c r="L2545">
        <f t="shared" si="218"/>
        <v>2305.0052500000002</v>
      </c>
      <c r="M2545" s="11">
        <f t="shared" si="214"/>
        <v>144.99475000000001</v>
      </c>
      <c r="N2545">
        <f t="shared" si="216"/>
        <v>255.00524999999999</v>
      </c>
      <c r="O2545" s="2">
        <f t="shared" si="217"/>
        <v>1</v>
      </c>
      <c r="P2545" s="2">
        <f t="shared" si="215"/>
        <v>0</v>
      </c>
    </row>
    <row r="2546" spans="1:16" x14ac:dyDescent="0.2">
      <c r="A2546" s="2">
        <v>3624</v>
      </c>
      <c r="B2546" s="2">
        <v>42</v>
      </c>
      <c r="C2546" s="6">
        <v>185.21299999999999</v>
      </c>
      <c r="D2546" s="6">
        <v>122.36822222222222</v>
      </c>
      <c r="E2546" s="6">
        <v>154.65545854178598</v>
      </c>
      <c r="F2546" s="2">
        <v>0</v>
      </c>
      <c r="H2546">
        <f t="shared" si="218"/>
        <v>214.78700000000001</v>
      </c>
      <c r="I2546">
        <f t="shared" si="218"/>
        <v>664.78700000000003</v>
      </c>
      <c r="J2546">
        <f t="shared" si="218"/>
        <v>1057.787</v>
      </c>
      <c r="K2546">
        <f t="shared" si="218"/>
        <v>1572.787</v>
      </c>
      <c r="L2546">
        <f t="shared" si="218"/>
        <v>2264.7869999999998</v>
      </c>
      <c r="M2546" s="11">
        <f t="shared" si="214"/>
        <v>185.21299999999999</v>
      </c>
      <c r="N2546">
        <f t="shared" si="216"/>
        <v>214.78700000000001</v>
      </c>
      <c r="O2546" s="2">
        <f t="shared" si="217"/>
        <v>1</v>
      </c>
      <c r="P2546" s="2">
        <f t="shared" si="215"/>
        <v>0</v>
      </c>
    </row>
    <row r="2547" spans="1:16" x14ac:dyDescent="0.2">
      <c r="A2547" s="2">
        <v>3625</v>
      </c>
      <c r="B2547" s="2">
        <v>51</v>
      </c>
      <c r="C2547" s="6">
        <v>237.55674999999999</v>
      </c>
      <c r="D2547" s="6">
        <v>249.41422222222224</v>
      </c>
      <c r="E2547" s="6">
        <v>133.09953676190949</v>
      </c>
      <c r="F2547" s="2">
        <v>0</v>
      </c>
      <c r="H2547">
        <f t="shared" si="218"/>
        <v>162.44325000000001</v>
      </c>
      <c r="I2547">
        <f t="shared" si="218"/>
        <v>612.44325000000003</v>
      </c>
      <c r="J2547">
        <f t="shared" si="218"/>
        <v>1005.44325</v>
      </c>
      <c r="K2547">
        <f t="shared" si="218"/>
        <v>1520.44325</v>
      </c>
      <c r="L2547">
        <f t="shared" si="218"/>
        <v>2212.4432499999998</v>
      </c>
      <c r="M2547" s="11">
        <f t="shared" si="214"/>
        <v>237.55674999999999</v>
      </c>
      <c r="N2547">
        <f t="shared" si="216"/>
        <v>162.44325000000001</v>
      </c>
      <c r="O2547" s="2">
        <f t="shared" si="217"/>
        <v>1</v>
      </c>
      <c r="P2547" s="2">
        <f t="shared" si="215"/>
        <v>0</v>
      </c>
    </row>
    <row r="2548" spans="1:16" x14ac:dyDescent="0.2">
      <c r="A2548" s="2">
        <v>3626</v>
      </c>
      <c r="B2548" s="2">
        <v>23</v>
      </c>
      <c r="C2548" s="6">
        <v>235.54425000000001</v>
      </c>
      <c r="D2548" s="6">
        <v>177.91</v>
      </c>
      <c r="E2548" s="6">
        <v>198.16441472610828</v>
      </c>
      <c r="F2548" s="2">
        <v>1</v>
      </c>
      <c r="H2548">
        <f t="shared" si="218"/>
        <v>164.45574999999999</v>
      </c>
      <c r="I2548">
        <f t="shared" si="218"/>
        <v>614.45574999999997</v>
      </c>
      <c r="J2548">
        <f t="shared" si="218"/>
        <v>1007.45575</v>
      </c>
      <c r="K2548">
        <f t="shared" si="218"/>
        <v>1522.4557500000001</v>
      </c>
      <c r="L2548">
        <f t="shared" si="218"/>
        <v>2214.4557500000001</v>
      </c>
      <c r="M2548" s="11">
        <f t="shared" si="214"/>
        <v>235.54425000000001</v>
      </c>
      <c r="N2548">
        <f t="shared" si="216"/>
        <v>164.45574999999999</v>
      </c>
      <c r="O2548" s="2">
        <f t="shared" si="217"/>
        <v>1</v>
      </c>
      <c r="P2548" s="2">
        <f t="shared" si="215"/>
        <v>1</v>
      </c>
    </row>
    <row r="2549" spans="1:16" x14ac:dyDescent="0.2">
      <c r="A2549" s="2">
        <v>3628</v>
      </c>
      <c r="B2549" s="2">
        <v>34</v>
      </c>
      <c r="C2549" s="6">
        <v>732.16925000000003</v>
      </c>
      <c r="D2549" s="6">
        <v>821.51622222222227</v>
      </c>
      <c r="E2549" s="6">
        <v>469.61180123740985</v>
      </c>
      <c r="F2549" s="2">
        <v>1</v>
      </c>
      <c r="H2549">
        <f t="shared" si="218"/>
        <v>332.16925000000003</v>
      </c>
      <c r="I2549">
        <f t="shared" si="218"/>
        <v>117.83074999999997</v>
      </c>
      <c r="J2549">
        <f t="shared" si="218"/>
        <v>510.83074999999997</v>
      </c>
      <c r="K2549">
        <f t="shared" si="218"/>
        <v>1025.8307500000001</v>
      </c>
      <c r="L2549">
        <f t="shared" si="218"/>
        <v>1717.8307500000001</v>
      </c>
      <c r="M2549" s="11">
        <f t="shared" si="214"/>
        <v>732.16925000000003</v>
      </c>
      <c r="N2549">
        <f t="shared" si="216"/>
        <v>117.83074999999997</v>
      </c>
      <c r="O2549" s="2">
        <f t="shared" si="217"/>
        <v>2</v>
      </c>
      <c r="P2549" s="2">
        <f t="shared" si="215"/>
        <v>1</v>
      </c>
    </row>
    <row r="2550" spans="1:16" x14ac:dyDescent="0.2">
      <c r="A2550" s="2">
        <v>3629</v>
      </c>
      <c r="B2550" s="2">
        <v>24</v>
      </c>
      <c r="C2550" s="6">
        <v>967.31574999999998</v>
      </c>
      <c r="D2550" s="6">
        <v>979.56022222222225</v>
      </c>
      <c r="E2550" s="6">
        <v>551.38077435198898</v>
      </c>
      <c r="F2550" s="2">
        <v>1</v>
      </c>
      <c r="H2550">
        <f t="shared" si="218"/>
        <v>567.31574999999998</v>
      </c>
      <c r="I2550">
        <f t="shared" si="218"/>
        <v>117.31574999999998</v>
      </c>
      <c r="J2550">
        <f t="shared" si="218"/>
        <v>275.68425000000002</v>
      </c>
      <c r="K2550">
        <f t="shared" si="218"/>
        <v>790.68425000000002</v>
      </c>
      <c r="L2550">
        <f t="shared" si="218"/>
        <v>1482.68425</v>
      </c>
      <c r="M2550" s="11">
        <f t="shared" si="214"/>
        <v>967.31574999999998</v>
      </c>
      <c r="N2550">
        <f t="shared" si="216"/>
        <v>117.31574999999998</v>
      </c>
      <c r="O2550" s="2">
        <f t="shared" si="217"/>
        <v>2</v>
      </c>
      <c r="P2550" s="2">
        <f t="shared" si="215"/>
        <v>1</v>
      </c>
    </row>
    <row r="2551" spans="1:16" x14ac:dyDescent="0.2">
      <c r="A2551" s="2">
        <v>3630</v>
      </c>
      <c r="B2551" s="2">
        <v>47</v>
      </c>
      <c r="C2551" s="6">
        <v>996.87625000000003</v>
      </c>
      <c r="D2551" s="6">
        <v>491.428</v>
      </c>
      <c r="E2551" s="6">
        <v>1074.8678211486906</v>
      </c>
      <c r="F2551" s="2">
        <v>1</v>
      </c>
      <c r="H2551">
        <f t="shared" si="218"/>
        <v>596.87625000000003</v>
      </c>
      <c r="I2551">
        <f t="shared" si="218"/>
        <v>146.87625000000003</v>
      </c>
      <c r="J2551">
        <f t="shared" si="218"/>
        <v>246.12374999999997</v>
      </c>
      <c r="K2551">
        <f t="shared" si="218"/>
        <v>761.12374999999997</v>
      </c>
      <c r="L2551">
        <f t="shared" si="218"/>
        <v>1453.12375</v>
      </c>
      <c r="M2551" s="11">
        <f t="shared" si="214"/>
        <v>996.87625000000003</v>
      </c>
      <c r="N2551">
        <f t="shared" si="216"/>
        <v>146.87625000000003</v>
      </c>
      <c r="O2551" s="2">
        <f t="shared" si="217"/>
        <v>2</v>
      </c>
      <c r="P2551" s="2">
        <f t="shared" si="215"/>
        <v>1</v>
      </c>
    </row>
    <row r="2552" spans="1:16" x14ac:dyDescent="0.2">
      <c r="A2552" s="2">
        <v>3631</v>
      </c>
      <c r="B2552" s="2">
        <v>30</v>
      </c>
      <c r="C2552" s="6">
        <v>707.65625</v>
      </c>
      <c r="D2552" s="6">
        <v>404.67333333333335</v>
      </c>
      <c r="E2552" s="6">
        <v>961.05219674015359</v>
      </c>
      <c r="F2552" s="2">
        <v>1</v>
      </c>
      <c r="H2552">
        <f t="shared" si="218"/>
        <v>307.65625</v>
      </c>
      <c r="I2552">
        <f t="shared" si="218"/>
        <v>142.34375</v>
      </c>
      <c r="J2552">
        <f t="shared" si="218"/>
        <v>535.34375</v>
      </c>
      <c r="K2552">
        <f t="shared" si="218"/>
        <v>1050.34375</v>
      </c>
      <c r="L2552">
        <f t="shared" si="218"/>
        <v>1742.34375</v>
      </c>
      <c r="M2552" s="11">
        <f t="shared" si="214"/>
        <v>707.65625</v>
      </c>
      <c r="N2552">
        <f t="shared" si="216"/>
        <v>142.34375</v>
      </c>
      <c r="O2552" s="2">
        <f t="shared" si="217"/>
        <v>2</v>
      </c>
      <c r="P2552" s="2">
        <f t="shared" si="215"/>
        <v>1</v>
      </c>
    </row>
    <row r="2553" spans="1:16" x14ac:dyDescent="0.2">
      <c r="A2553" s="2">
        <v>3632</v>
      </c>
      <c r="B2553" s="2">
        <v>57</v>
      </c>
      <c r="C2553" s="6">
        <v>486.14575000000002</v>
      </c>
      <c r="D2553" s="6">
        <v>636.15711111111113</v>
      </c>
      <c r="E2553" s="6">
        <v>175.37896527491046</v>
      </c>
      <c r="F2553" s="2">
        <v>0</v>
      </c>
      <c r="H2553">
        <f t="shared" si="218"/>
        <v>86.145750000000021</v>
      </c>
      <c r="I2553">
        <f t="shared" si="218"/>
        <v>363.85424999999998</v>
      </c>
      <c r="J2553">
        <f t="shared" si="218"/>
        <v>756.85424999999998</v>
      </c>
      <c r="K2553">
        <f t="shared" si="218"/>
        <v>1271.8542499999999</v>
      </c>
      <c r="L2553">
        <f t="shared" si="218"/>
        <v>1963.8542499999999</v>
      </c>
      <c r="M2553" s="11">
        <f t="shared" si="214"/>
        <v>486.14575000000002</v>
      </c>
      <c r="N2553">
        <f t="shared" si="216"/>
        <v>86.145750000000021</v>
      </c>
      <c r="O2553" s="2">
        <f t="shared" si="217"/>
        <v>1</v>
      </c>
      <c r="P2553" s="2">
        <f t="shared" si="215"/>
        <v>0</v>
      </c>
    </row>
    <row r="2554" spans="1:16" x14ac:dyDescent="0.2">
      <c r="A2554" s="2">
        <v>3634</v>
      </c>
      <c r="B2554" s="2">
        <v>26</v>
      </c>
      <c r="C2554" s="6">
        <v>244.8905</v>
      </c>
      <c r="D2554" s="6">
        <v>258.45155555555556</v>
      </c>
      <c r="E2554" s="6">
        <v>128.10944966703445</v>
      </c>
      <c r="F2554" s="2">
        <v>0</v>
      </c>
      <c r="H2554">
        <f t="shared" si="218"/>
        <v>155.1095</v>
      </c>
      <c r="I2554">
        <f t="shared" si="218"/>
        <v>605.10950000000003</v>
      </c>
      <c r="J2554">
        <f t="shared" si="218"/>
        <v>998.10950000000003</v>
      </c>
      <c r="K2554">
        <f t="shared" si="218"/>
        <v>1513.1095</v>
      </c>
      <c r="L2554">
        <f t="shared" si="218"/>
        <v>2205.1095</v>
      </c>
      <c r="M2554" s="11">
        <f t="shared" si="214"/>
        <v>244.8905</v>
      </c>
      <c r="N2554">
        <f t="shared" si="216"/>
        <v>155.1095</v>
      </c>
      <c r="O2554" s="2">
        <f t="shared" si="217"/>
        <v>1</v>
      </c>
      <c r="P2554" s="2">
        <f t="shared" si="215"/>
        <v>0</v>
      </c>
    </row>
    <row r="2555" spans="1:16" x14ac:dyDescent="0.2">
      <c r="A2555" s="2">
        <v>3638</v>
      </c>
      <c r="B2555" s="2">
        <v>25</v>
      </c>
      <c r="C2555" s="6">
        <v>1527.8407500000001</v>
      </c>
      <c r="D2555" s="6">
        <v>930.65688888888894</v>
      </c>
      <c r="E2555" s="6">
        <v>1650.8700832677118</v>
      </c>
      <c r="F2555" s="2">
        <v>1</v>
      </c>
      <c r="H2555">
        <f t="shared" si="218"/>
        <v>1127.8407500000001</v>
      </c>
      <c r="I2555">
        <f t="shared" si="218"/>
        <v>677.84075000000007</v>
      </c>
      <c r="J2555">
        <f t="shared" si="218"/>
        <v>284.84075000000007</v>
      </c>
      <c r="K2555">
        <f t="shared" si="218"/>
        <v>230.15924999999993</v>
      </c>
      <c r="L2555">
        <f t="shared" si="218"/>
        <v>922.15924999999993</v>
      </c>
      <c r="M2555" s="11">
        <f t="shared" si="214"/>
        <v>1527.8407500000001</v>
      </c>
      <c r="N2555">
        <f t="shared" si="216"/>
        <v>230.15924999999993</v>
      </c>
      <c r="O2555" s="2">
        <f t="shared" si="217"/>
        <v>4</v>
      </c>
      <c r="P2555" s="2">
        <f t="shared" si="215"/>
        <v>1</v>
      </c>
    </row>
    <row r="2556" spans="1:16" x14ac:dyDescent="0.2">
      <c r="A2556" s="2">
        <v>3639</v>
      </c>
      <c r="B2556" s="2">
        <v>60</v>
      </c>
      <c r="C2556" s="6">
        <v>1051.89375</v>
      </c>
      <c r="D2556" s="6">
        <v>874.178</v>
      </c>
      <c r="E2556" s="6">
        <v>618.65868117404068</v>
      </c>
      <c r="F2556" s="2">
        <v>0</v>
      </c>
      <c r="H2556">
        <f t="shared" si="218"/>
        <v>651.89374999999995</v>
      </c>
      <c r="I2556">
        <f t="shared" si="218"/>
        <v>201.89374999999995</v>
      </c>
      <c r="J2556">
        <f t="shared" si="218"/>
        <v>191.10625000000005</v>
      </c>
      <c r="K2556">
        <f t="shared" si="218"/>
        <v>706.10625000000005</v>
      </c>
      <c r="L2556">
        <f t="shared" si="218"/>
        <v>1398.10625</v>
      </c>
      <c r="M2556" s="11">
        <f t="shared" si="214"/>
        <v>1051.89375</v>
      </c>
      <c r="N2556">
        <f t="shared" si="216"/>
        <v>191.10625000000005</v>
      </c>
      <c r="O2556" s="2">
        <f t="shared" si="217"/>
        <v>3</v>
      </c>
      <c r="P2556" s="2">
        <f t="shared" si="215"/>
        <v>0</v>
      </c>
    </row>
    <row r="2557" spans="1:16" x14ac:dyDescent="0.2">
      <c r="A2557" s="2">
        <v>3640</v>
      </c>
      <c r="B2557" s="2">
        <v>32</v>
      </c>
      <c r="C2557" s="6">
        <v>100.8635</v>
      </c>
      <c r="D2557" s="6">
        <v>119.85777777777778</v>
      </c>
      <c r="E2557" s="6">
        <v>72.942891611403056</v>
      </c>
      <c r="F2557" s="2">
        <v>0</v>
      </c>
      <c r="H2557">
        <f t="shared" si="218"/>
        <v>299.13650000000001</v>
      </c>
      <c r="I2557">
        <f t="shared" si="218"/>
        <v>749.13649999999996</v>
      </c>
      <c r="J2557">
        <f t="shared" si="218"/>
        <v>1142.1365000000001</v>
      </c>
      <c r="K2557">
        <f t="shared" si="218"/>
        <v>1657.1365000000001</v>
      </c>
      <c r="L2557">
        <f t="shared" si="218"/>
        <v>2349.1365000000001</v>
      </c>
      <c r="M2557" s="11">
        <f t="shared" si="214"/>
        <v>100.8635</v>
      </c>
      <c r="N2557">
        <f t="shared" si="216"/>
        <v>299.13650000000001</v>
      </c>
      <c r="O2557" s="2">
        <f t="shared" si="217"/>
        <v>1</v>
      </c>
      <c r="P2557" s="2">
        <f t="shared" si="215"/>
        <v>0</v>
      </c>
    </row>
    <row r="2558" spans="1:16" x14ac:dyDescent="0.2">
      <c r="A2558" s="2">
        <v>3642</v>
      </c>
      <c r="B2558" s="2">
        <v>47</v>
      </c>
      <c r="C2558" s="6">
        <v>898.83624999999995</v>
      </c>
      <c r="D2558" s="6">
        <v>530.06777777777779</v>
      </c>
      <c r="E2558" s="6">
        <v>632.04489284835415</v>
      </c>
      <c r="F2558" s="2">
        <v>1</v>
      </c>
      <c r="H2558">
        <f t="shared" si="218"/>
        <v>498.83624999999995</v>
      </c>
      <c r="I2558">
        <f t="shared" si="218"/>
        <v>48.83624999999995</v>
      </c>
      <c r="J2558">
        <f t="shared" si="218"/>
        <v>344.16375000000005</v>
      </c>
      <c r="K2558">
        <f t="shared" si="218"/>
        <v>859.16375000000005</v>
      </c>
      <c r="L2558">
        <f t="shared" si="218"/>
        <v>1551.1637500000002</v>
      </c>
      <c r="M2558" s="11">
        <f t="shared" si="214"/>
        <v>898.83624999999995</v>
      </c>
      <c r="N2558">
        <f t="shared" si="216"/>
        <v>48.83624999999995</v>
      </c>
      <c r="O2558" s="2">
        <f t="shared" si="217"/>
        <v>2</v>
      </c>
      <c r="P2558" s="2">
        <f t="shared" si="215"/>
        <v>1</v>
      </c>
    </row>
    <row r="2559" spans="1:16" x14ac:dyDescent="0.2">
      <c r="A2559" s="2">
        <v>3644</v>
      </c>
      <c r="B2559" s="2">
        <v>50</v>
      </c>
      <c r="C2559" s="6">
        <v>155.798</v>
      </c>
      <c r="D2559" s="6">
        <v>102.35977777777778</v>
      </c>
      <c r="E2559" s="6">
        <v>115.64755878064257</v>
      </c>
      <c r="F2559" s="2">
        <v>0</v>
      </c>
      <c r="H2559">
        <f t="shared" si="218"/>
        <v>244.202</v>
      </c>
      <c r="I2559">
        <f t="shared" si="218"/>
        <v>694.202</v>
      </c>
      <c r="J2559">
        <f t="shared" si="218"/>
        <v>1087.202</v>
      </c>
      <c r="K2559">
        <f t="shared" si="218"/>
        <v>1602.202</v>
      </c>
      <c r="L2559">
        <f t="shared" si="218"/>
        <v>2294.2020000000002</v>
      </c>
      <c r="M2559" s="11">
        <f t="shared" si="214"/>
        <v>155.798</v>
      </c>
      <c r="N2559">
        <f t="shared" si="216"/>
        <v>244.202</v>
      </c>
      <c r="O2559" s="2">
        <f t="shared" si="217"/>
        <v>1</v>
      </c>
      <c r="P2559" s="2">
        <f t="shared" si="215"/>
        <v>0</v>
      </c>
    </row>
    <row r="2560" spans="1:16" x14ac:dyDescent="0.2">
      <c r="A2560" s="2">
        <v>3645</v>
      </c>
      <c r="B2560" s="2">
        <v>27</v>
      </c>
      <c r="C2560" s="6">
        <v>725.53700000000003</v>
      </c>
      <c r="D2560" s="6">
        <v>604.0044444444444</v>
      </c>
      <c r="E2560" s="6">
        <v>505.63117003178183</v>
      </c>
      <c r="F2560" s="2">
        <v>0</v>
      </c>
      <c r="H2560">
        <f t="shared" si="218"/>
        <v>325.53700000000003</v>
      </c>
      <c r="I2560">
        <f t="shared" si="218"/>
        <v>124.46299999999997</v>
      </c>
      <c r="J2560">
        <f t="shared" si="218"/>
        <v>517.46299999999997</v>
      </c>
      <c r="K2560">
        <f t="shared" si="218"/>
        <v>1032.463</v>
      </c>
      <c r="L2560">
        <f t="shared" si="218"/>
        <v>1724.463</v>
      </c>
      <c r="M2560" s="11">
        <f t="shared" si="214"/>
        <v>725.53700000000003</v>
      </c>
      <c r="N2560">
        <f t="shared" si="216"/>
        <v>124.46299999999997</v>
      </c>
      <c r="O2560" s="2">
        <f t="shared" si="217"/>
        <v>2</v>
      </c>
      <c r="P2560" s="2">
        <f t="shared" si="215"/>
        <v>0</v>
      </c>
    </row>
    <row r="2561" spans="1:16" x14ac:dyDescent="0.2">
      <c r="A2561" s="2">
        <v>3646</v>
      </c>
      <c r="B2561" s="2">
        <v>29</v>
      </c>
      <c r="C2561" s="6">
        <v>727.26925000000006</v>
      </c>
      <c r="D2561" s="6">
        <v>764.94888888888886</v>
      </c>
      <c r="E2561" s="6">
        <v>454.90741935514762</v>
      </c>
      <c r="F2561" s="2">
        <v>1</v>
      </c>
      <c r="H2561">
        <f t="shared" si="218"/>
        <v>327.26925000000006</v>
      </c>
      <c r="I2561">
        <f t="shared" si="218"/>
        <v>122.73074999999994</v>
      </c>
      <c r="J2561">
        <f t="shared" si="218"/>
        <v>515.73074999999994</v>
      </c>
      <c r="K2561">
        <f t="shared" si="218"/>
        <v>1030.7307499999999</v>
      </c>
      <c r="L2561">
        <f t="shared" si="218"/>
        <v>1722.7307499999999</v>
      </c>
      <c r="M2561" s="11">
        <f t="shared" si="214"/>
        <v>727.26925000000006</v>
      </c>
      <c r="N2561">
        <f t="shared" si="216"/>
        <v>122.73074999999994</v>
      </c>
      <c r="O2561" s="2">
        <f t="shared" si="217"/>
        <v>2</v>
      </c>
      <c r="P2561" s="2">
        <f t="shared" si="215"/>
        <v>1</v>
      </c>
    </row>
    <row r="2562" spans="1:16" x14ac:dyDescent="0.2">
      <c r="A2562" s="2">
        <v>3647</v>
      </c>
      <c r="B2562" s="2">
        <v>24</v>
      </c>
      <c r="C2562" s="6">
        <v>393.37124999999997</v>
      </c>
      <c r="D2562" s="6">
        <v>261.41466666666668</v>
      </c>
      <c r="E2562" s="6">
        <v>320.39325091933131</v>
      </c>
      <c r="F2562" s="2">
        <v>1</v>
      </c>
      <c r="H2562">
        <f t="shared" si="218"/>
        <v>6.628750000000025</v>
      </c>
      <c r="I2562">
        <f t="shared" si="218"/>
        <v>456.62875000000003</v>
      </c>
      <c r="J2562">
        <f t="shared" si="218"/>
        <v>849.62875000000008</v>
      </c>
      <c r="K2562">
        <f t="shared" si="218"/>
        <v>1364.6287500000001</v>
      </c>
      <c r="L2562">
        <f t="shared" si="218"/>
        <v>2056.6287499999999</v>
      </c>
      <c r="M2562" s="11">
        <f t="shared" si="214"/>
        <v>393.37124999999997</v>
      </c>
      <c r="N2562">
        <f t="shared" si="216"/>
        <v>6.628750000000025</v>
      </c>
      <c r="O2562" s="2">
        <f t="shared" si="217"/>
        <v>1</v>
      </c>
      <c r="P2562" s="2">
        <f t="shared" si="215"/>
        <v>1</v>
      </c>
    </row>
    <row r="2563" spans="1:16" x14ac:dyDescent="0.2">
      <c r="A2563" s="2">
        <v>3650</v>
      </c>
      <c r="B2563" s="2">
        <v>31</v>
      </c>
      <c r="C2563" s="6">
        <v>561.16600000000005</v>
      </c>
      <c r="D2563" s="6">
        <v>669.76866666666672</v>
      </c>
      <c r="E2563" s="6">
        <v>262.17799753926624</v>
      </c>
      <c r="F2563" s="2">
        <v>0</v>
      </c>
      <c r="H2563">
        <f t="shared" si="218"/>
        <v>161.16600000000005</v>
      </c>
      <c r="I2563">
        <f t="shared" si="218"/>
        <v>288.83399999999995</v>
      </c>
      <c r="J2563">
        <f t="shared" si="218"/>
        <v>681.83399999999995</v>
      </c>
      <c r="K2563">
        <f t="shared" si="218"/>
        <v>1196.8339999999998</v>
      </c>
      <c r="L2563">
        <f t="shared" si="218"/>
        <v>1888.8339999999998</v>
      </c>
      <c r="M2563" s="11">
        <f t="shared" ref="M2563:M2626" si="219">+C2563</f>
        <v>561.16600000000005</v>
      </c>
      <c r="N2563">
        <f t="shared" si="216"/>
        <v>161.16600000000005</v>
      </c>
      <c r="O2563" s="2">
        <f t="shared" si="217"/>
        <v>1</v>
      </c>
      <c r="P2563" s="2">
        <f t="shared" ref="P2563:P2626" si="220">+F2563</f>
        <v>0</v>
      </c>
    </row>
    <row r="2564" spans="1:16" x14ac:dyDescent="0.2">
      <c r="A2564" s="2">
        <v>3654</v>
      </c>
      <c r="B2564" s="2">
        <v>51</v>
      </c>
      <c r="C2564" s="6">
        <v>1553.2452499999999</v>
      </c>
      <c r="D2564" s="6">
        <v>1113.6977777777777</v>
      </c>
      <c r="E2564" s="6">
        <v>905.05507956563815</v>
      </c>
      <c r="F2564" s="2">
        <v>1</v>
      </c>
      <c r="H2564">
        <f t="shared" si="218"/>
        <v>1153.2452499999999</v>
      </c>
      <c r="I2564">
        <f t="shared" si="218"/>
        <v>703.24524999999994</v>
      </c>
      <c r="J2564">
        <f t="shared" si="218"/>
        <v>310.24524999999994</v>
      </c>
      <c r="K2564">
        <f t="shared" si="218"/>
        <v>204.75475000000006</v>
      </c>
      <c r="L2564">
        <f t="shared" si="218"/>
        <v>896.75475000000006</v>
      </c>
      <c r="M2564" s="11">
        <f t="shared" si="219"/>
        <v>1553.2452499999999</v>
      </c>
      <c r="N2564">
        <f t="shared" ref="N2564:N2627" si="221">+MIN(H2564:L2564)</f>
        <v>204.75475000000006</v>
      </c>
      <c r="O2564" s="2">
        <f t="shared" ref="O2564:O2627" si="222">+MATCH(N2564,H2564:L2564,0)</f>
        <v>4</v>
      </c>
      <c r="P2564" s="2">
        <f t="shared" si="220"/>
        <v>1</v>
      </c>
    </row>
    <row r="2565" spans="1:16" x14ac:dyDescent="0.2">
      <c r="A2565" s="2">
        <v>3655</v>
      </c>
      <c r="B2565" s="2">
        <v>44</v>
      </c>
      <c r="C2565" s="6">
        <v>752.73350000000005</v>
      </c>
      <c r="D2565" s="6">
        <v>584.49777777777774</v>
      </c>
      <c r="E2565" s="6">
        <v>591.02201332567404</v>
      </c>
      <c r="F2565" s="2">
        <v>1</v>
      </c>
      <c r="H2565">
        <f t="shared" si="218"/>
        <v>352.73350000000005</v>
      </c>
      <c r="I2565">
        <f t="shared" si="218"/>
        <v>97.266499999999951</v>
      </c>
      <c r="J2565">
        <f t="shared" si="218"/>
        <v>490.26649999999995</v>
      </c>
      <c r="K2565">
        <f t="shared" si="218"/>
        <v>1005.2665</v>
      </c>
      <c r="L2565">
        <f t="shared" si="218"/>
        <v>1697.2665</v>
      </c>
      <c r="M2565" s="11">
        <f t="shared" si="219"/>
        <v>752.73350000000005</v>
      </c>
      <c r="N2565">
        <f t="shared" si="221"/>
        <v>97.266499999999951</v>
      </c>
      <c r="O2565" s="2">
        <f t="shared" si="222"/>
        <v>2</v>
      </c>
      <c r="P2565" s="2">
        <f t="shared" si="220"/>
        <v>1</v>
      </c>
    </row>
    <row r="2566" spans="1:16" x14ac:dyDescent="0.2">
      <c r="A2566" s="2">
        <v>3658</v>
      </c>
      <c r="B2566" s="2">
        <v>42</v>
      </c>
      <c r="C2566" s="6">
        <v>719.99950000000001</v>
      </c>
      <c r="D2566" s="6">
        <v>468.27244444444443</v>
      </c>
      <c r="E2566" s="6">
        <v>684.20083183655549</v>
      </c>
      <c r="F2566" s="2">
        <v>0</v>
      </c>
      <c r="H2566">
        <f t="shared" ref="H2566:L2616" si="223">+ABS(H$2-$M2566)</f>
        <v>319.99950000000001</v>
      </c>
      <c r="I2566">
        <f t="shared" si="223"/>
        <v>130.00049999999999</v>
      </c>
      <c r="J2566">
        <f t="shared" si="223"/>
        <v>523.00049999999999</v>
      </c>
      <c r="K2566">
        <f t="shared" si="223"/>
        <v>1038.0005000000001</v>
      </c>
      <c r="L2566">
        <f t="shared" si="223"/>
        <v>1730.0005000000001</v>
      </c>
      <c r="M2566" s="11">
        <f t="shared" si="219"/>
        <v>719.99950000000001</v>
      </c>
      <c r="N2566">
        <f t="shared" si="221"/>
        <v>130.00049999999999</v>
      </c>
      <c r="O2566" s="2">
        <f t="shared" si="222"/>
        <v>2</v>
      </c>
      <c r="P2566" s="2">
        <f t="shared" si="220"/>
        <v>0</v>
      </c>
    </row>
    <row r="2567" spans="1:16" x14ac:dyDescent="0.2">
      <c r="A2567" s="2">
        <v>3660</v>
      </c>
      <c r="B2567" s="2">
        <v>21</v>
      </c>
      <c r="C2567" s="6">
        <v>16.103249999999999</v>
      </c>
      <c r="D2567" s="6">
        <v>10.399555555555555</v>
      </c>
      <c r="E2567" s="6">
        <v>11.954167148417618</v>
      </c>
      <c r="F2567" s="2">
        <v>0</v>
      </c>
      <c r="H2567">
        <f t="shared" si="223"/>
        <v>383.89675</v>
      </c>
      <c r="I2567">
        <f t="shared" si="223"/>
        <v>833.89675</v>
      </c>
      <c r="J2567">
        <f t="shared" si="223"/>
        <v>1226.8967500000001</v>
      </c>
      <c r="K2567">
        <f t="shared" si="223"/>
        <v>1741.8967500000001</v>
      </c>
      <c r="L2567">
        <f t="shared" si="223"/>
        <v>2433.8967499999999</v>
      </c>
      <c r="M2567" s="11">
        <f t="shared" si="219"/>
        <v>16.103249999999999</v>
      </c>
      <c r="N2567">
        <f t="shared" si="221"/>
        <v>383.89675</v>
      </c>
      <c r="O2567" s="2">
        <f t="shared" si="222"/>
        <v>1</v>
      </c>
      <c r="P2567" s="2">
        <f t="shared" si="220"/>
        <v>0</v>
      </c>
    </row>
    <row r="2568" spans="1:16" x14ac:dyDescent="0.2">
      <c r="A2568" s="2">
        <v>3661</v>
      </c>
      <c r="B2568" s="2">
        <v>40</v>
      </c>
      <c r="C2568" s="6">
        <v>702.48924999999997</v>
      </c>
      <c r="D2568" s="6">
        <v>656.45133333333331</v>
      </c>
      <c r="E2568" s="6">
        <v>405.8330674168177</v>
      </c>
      <c r="F2568" s="2">
        <v>0</v>
      </c>
      <c r="H2568">
        <f t="shared" si="223"/>
        <v>302.48924999999997</v>
      </c>
      <c r="I2568">
        <f t="shared" si="223"/>
        <v>147.51075000000003</v>
      </c>
      <c r="J2568">
        <f t="shared" si="223"/>
        <v>540.51075000000003</v>
      </c>
      <c r="K2568">
        <f t="shared" si="223"/>
        <v>1055.5107499999999</v>
      </c>
      <c r="L2568">
        <f t="shared" si="223"/>
        <v>1747.5107499999999</v>
      </c>
      <c r="M2568" s="11">
        <f t="shared" si="219"/>
        <v>702.48924999999997</v>
      </c>
      <c r="N2568">
        <f t="shared" si="221"/>
        <v>147.51075000000003</v>
      </c>
      <c r="O2568" s="2">
        <f t="shared" si="222"/>
        <v>2</v>
      </c>
      <c r="P2568" s="2">
        <f t="shared" si="220"/>
        <v>0</v>
      </c>
    </row>
    <row r="2569" spans="1:16" x14ac:dyDescent="0.2">
      <c r="A2569" s="2">
        <v>3663</v>
      </c>
      <c r="B2569" s="2">
        <v>30</v>
      </c>
      <c r="C2569" s="6">
        <v>433.11025000000001</v>
      </c>
      <c r="D2569" s="6">
        <v>312.73333333333335</v>
      </c>
      <c r="E2569" s="6">
        <v>364.98857979049995</v>
      </c>
      <c r="F2569" s="2">
        <v>1</v>
      </c>
      <c r="H2569">
        <f t="shared" si="223"/>
        <v>33.110250000000008</v>
      </c>
      <c r="I2569">
        <f t="shared" si="223"/>
        <v>416.88974999999999</v>
      </c>
      <c r="J2569">
        <f t="shared" si="223"/>
        <v>809.88975000000005</v>
      </c>
      <c r="K2569">
        <f t="shared" si="223"/>
        <v>1324.88975</v>
      </c>
      <c r="L2569">
        <f t="shared" si="223"/>
        <v>2016.88975</v>
      </c>
      <c r="M2569" s="11">
        <f t="shared" si="219"/>
        <v>433.11025000000001</v>
      </c>
      <c r="N2569">
        <f t="shared" si="221"/>
        <v>33.110250000000008</v>
      </c>
      <c r="O2569" s="2">
        <f t="shared" si="222"/>
        <v>1</v>
      </c>
      <c r="P2569" s="2">
        <f t="shared" si="220"/>
        <v>1</v>
      </c>
    </row>
    <row r="2570" spans="1:16" x14ac:dyDescent="0.2">
      <c r="A2570" s="2">
        <v>3666</v>
      </c>
      <c r="B2570" s="2">
        <v>22</v>
      </c>
      <c r="C2570" s="6">
        <v>870.78525000000002</v>
      </c>
      <c r="D2570" s="6">
        <v>618.54577777777774</v>
      </c>
      <c r="E2570" s="6">
        <v>848.64350237653889</v>
      </c>
      <c r="F2570" s="2">
        <v>1</v>
      </c>
      <c r="H2570">
        <f t="shared" si="223"/>
        <v>470.78525000000002</v>
      </c>
      <c r="I2570">
        <f t="shared" si="223"/>
        <v>20.785250000000019</v>
      </c>
      <c r="J2570">
        <f t="shared" si="223"/>
        <v>372.21474999999998</v>
      </c>
      <c r="K2570">
        <f t="shared" si="223"/>
        <v>887.21474999999998</v>
      </c>
      <c r="L2570">
        <f t="shared" si="223"/>
        <v>1579.2147500000001</v>
      </c>
      <c r="M2570" s="11">
        <f t="shared" si="219"/>
        <v>870.78525000000002</v>
      </c>
      <c r="N2570">
        <f t="shared" si="221"/>
        <v>20.785250000000019</v>
      </c>
      <c r="O2570" s="2">
        <f t="shared" si="222"/>
        <v>2</v>
      </c>
      <c r="P2570" s="2">
        <f t="shared" si="220"/>
        <v>1</v>
      </c>
    </row>
    <row r="2571" spans="1:16" x14ac:dyDescent="0.2">
      <c r="A2571" s="2">
        <v>3668</v>
      </c>
      <c r="B2571" s="2">
        <v>66</v>
      </c>
      <c r="C2571" s="6">
        <v>340.91399999999999</v>
      </c>
      <c r="D2571" s="6">
        <v>254.94177777777779</v>
      </c>
      <c r="E2571" s="6">
        <v>293.6521739655999</v>
      </c>
      <c r="F2571" s="2">
        <v>1</v>
      </c>
      <c r="H2571">
        <f t="shared" si="223"/>
        <v>59.086000000000013</v>
      </c>
      <c r="I2571">
        <f t="shared" si="223"/>
        <v>509.08600000000001</v>
      </c>
      <c r="J2571">
        <f t="shared" si="223"/>
        <v>902.08600000000001</v>
      </c>
      <c r="K2571">
        <f t="shared" si="223"/>
        <v>1417.086</v>
      </c>
      <c r="L2571">
        <f t="shared" si="223"/>
        <v>2109.0860000000002</v>
      </c>
      <c r="M2571" s="11">
        <f t="shared" si="219"/>
        <v>340.91399999999999</v>
      </c>
      <c r="N2571">
        <f t="shared" si="221"/>
        <v>59.086000000000013</v>
      </c>
      <c r="O2571" s="2">
        <f t="shared" si="222"/>
        <v>1</v>
      </c>
      <c r="P2571" s="2">
        <f t="shared" si="220"/>
        <v>1</v>
      </c>
    </row>
    <row r="2572" spans="1:16" x14ac:dyDescent="0.2">
      <c r="A2572" s="2">
        <v>3669</v>
      </c>
      <c r="B2572" s="2">
        <v>42</v>
      </c>
      <c r="C2572" s="6">
        <v>155.7595</v>
      </c>
      <c r="D2572" s="6">
        <v>166.34066666666666</v>
      </c>
      <c r="E2572" s="6">
        <v>92.28481188275687</v>
      </c>
      <c r="F2572" s="2">
        <v>0</v>
      </c>
      <c r="H2572">
        <f t="shared" si="223"/>
        <v>244.2405</v>
      </c>
      <c r="I2572">
        <f t="shared" si="223"/>
        <v>694.2405</v>
      </c>
      <c r="J2572">
        <f t="shared" si="223"/>
        <v>1087.2404999999999</v>
      </c>
      <c r="K2572">
        <f t="shared" si="223"/>
        <v>1602.2404999999999</v>
      </c>
      <c r="L2572">
        <f t="shared" si="223"/>
        <v>2294.2404999999999</v>
      </c>
      <c r="M2572" s="11">
        <f t="shared" si="219"/>
        <v>155.7595</v>
      </c>
      <c r="N2572">
        <f t="shared" si="221"/>
        <v>244.2405</v>
      </c>
      <c r="O2572" s="2">
        <f t="shared" si="222"/>
        <v>1</v>
      </c>
      <c r="P2572" s="2">
        <f t="shared" si="220"/>
        <v>0</v>
      </c>
    </row>
    <row r="2573" spans="1:16" x14ac:dyDescent="0.2">
      <c r="A2573" s="2">
        <v>3670</v>
      </c>
      <c r="B2573" s="2">
        <v>43</v>
      </c>
      <c r="C2573" s="6">
        <v>957.27700000000004</v>
      </c>
      <c r="D2573" s="6">
        <v>919.59311111111106</v>
      </c>
      <c r="E2573" s="6">
        <v>415.70385116478718</v>
      </c>
      <c r="F2573" s="2">
        <v>1</v>
      </c>
      <c r="H2573">
        <f t="shared" si="223"/>
        <v>557.27700000000004</v>
      </c>
      <c r="I2573">
        <f t="shared" si="223"/>
        <v>107.27700000000004</v>
      </c>
      <c r="J2573">
        <f t="shared" si="223"/>
        <v>285.72299999999996</v>
      </c>
      <c r="K2573">
        <f t="shared" si="223"/>
        <v>800.72299999999996</v>
      </c>
      <c r="L2573">
        <f t="shared" si="223"/>
        <v>1492.723</v>
      </c>
      <c r="M2573" s="11">
        <f t="shared" si="219"/>
        <v>957.27700000000004</v>
      </c>
      <c r="N2573">
        <f t="shared" si="221"/>
        <v>107.27700000000004</v>
      </c>
      <c r="O2573" s="2">
        <f t="shared" si="222"/>
        <v>2</v>
      </c>
      <c r="P2573" s="2">
        <f t="shared" si="220"/>
        <v>1</v>
      </c>
    </row>
    <row r="2574" spans="1:16" x14ac:dyDescent="0.2">
      <c r="A2574" s="2">
        <v>3671</v>
      </c>
      <c r="B2574" s="2">
        <v>22</v>
      </c>
      <c r="C2574" s="6">
        <v>1430.30125</v>
      </c>
      <c r="D2574" s="6">
        <v>1635.8277777777778</v>
      </c>
      <c r="E2574" s="6">
        <v>939.58201703935299</v>
      </c>
      <c r="F2574" s="2">
        <v>0</v>
      </c>
      <c r="H2574">
        <f t="shared" si="223"/>
        <v>1030.30125</v>
      </c>
      <c r="I2574">
        <f t="shared" si="223"/>
        <v>580.30124999999998</v>
      </c>
      <c r="J2574">
        <f t="shared" si="223"/>
        <v>187.30124999999998</v>
      </c>
      <c r="K2574">
        <f t="shared" si="223"/>
        <v>327.69875000000002</v>
      </c>
      <c r="L2574">
        <f t="shared" si="223"/>
        <v>1019.69875</v>
      </c>
      <c r="M2574" s="11">
        <f t="shared" si="219"/>
        <v>1430.30125</v>
      </c>
      <c r="N2574">
        <f t="shared" si="221"/>
        <v>187.30124999999998</v>
      </c>
      <c r="O2574" s="2">
        <f t="shared" si="222"/>
        <v>3</v>
      </c>
      <c r="P2574" s="2">
        <f t="shared" si="220"/>
        <v>0</v>
      </c>
    </row>
    <row r="2575" spans="1:16" x14ac:dyDescent="0.2">
      <c r="A2575" s="2">
        <v>3672</v>
      </c>
      <c r="B2575" s="2">
        <v>38</v>
      </c>
      <c r="C2575" s="6">
        <v>1357.6334999999999</v>
      </c>
      <c r="D2575" s="6">
        <v>1479.4811111111112</v>
      </c>
      <c r="E2575" s="6">
        <v>991.19576226756101</v>
      </c>
      <c r="F2575" s="2">
        <v>1</v>
      </c>
      <c r="H2575">
        <f t="shared" si="223"/>
        <v>957.63349999999991</v>
      </c>
      <c r="I2575">
        <f t="shared" si="223"/>
        <v>507.63349999999991</v>
      </c>
      <c r="J2575">
        <f t="shared" si="223"/>
        <v>114.63349999999991</v>
      </c>
      <c r="K2575">
        <f t="shared" si="223"/>
        <v>400.36650000000009</v>
      </c>
      <c r="L2575">
        <f t="shared" si="223"/>
        <v>1092.3665000000001</v>
      </c>
      <c r="M2575" s="11">
        <f t="shared" si="219"/>
        <v>1357.6334999999999</v>
      </c>
      <c r="N2575">
        <f t="shared" si="221"/>
        <v>114.63349999999991</v>
      </c>
      <c r="O2575" s="2">
        <f t="shared" si="222"/>
        <v>3</v>
      </c>
      <c r="P2575" s="2">
        <f t="shared" si="220"/>
        <v>1</v>
      </c>
    </row>
    <row r="2576" spans="1:16" x14ac:dyDescent="0.2">
      <c r="A2576" s="2">
        <v>3673</v>
      </c>
      <c r="B2576" s="2">
        <v>25</v>
      </c>
      <c r="C2576" s="6">
        <v>1167.4725000000001</v>
      </c>
      <c r="D2576" s="6">
        <v>1437.7533333333333</v>
      </c>
      <c r="E2576" s="6">
        <v>646.10095959814839</v>
      </c>
      <c r="F2576" s="2">
        <v>1</v>
      </c>
      <c r="H2576">
        <f t="shared" si="223"/>
        <v>767.47250000000008</v>
      </c>
      <c r="I2576">
        <f t="shared" si="223"/>
        <v>317.47250000000008</v>
      </c>
      <c r="J2576">
        <f t="shared" si="223"/>
        <v>75.527499999999918</v>
      </c>
      <c r="K2576">
        <f t="shared" si="223"/>
        <v>590.52749999999992</v>
      </c>
      <c r="L2576">
        <f t="shared" si="223"/>
        <v>1282.5274999999999</v>
      </c>
      <c r="M2576" s="11">
        <f t="shared" si="219"/>
        <v>1167.4725000000001</v>
      </c>
      <c r="N2576">
        <f t="shared" si="221"/>
        <v>75.527499999999918</v>
      </c>
      <c r="O2576" s="2">
        <f t="shared" si="222"/>
        <v>3</v>
      </c>
      <c r="P2576" s="2">
        <f t="shared" si="220"/>
        <v>1</v>
      </c>
    </row>
    <row r="2577" spans="1:16" x14ac:dyDescent="0.2">
      <c r="A2577" s="2">
        <v>3677</v>
      </c>
      <c r="B2577" s="2">
        <v>30</v>
      </c>
      <c r="C2577" s="6">
        <v>1708.6467500000001</v>
      </c>
      <c r="D2577" s="6">
        <v>1013.3637777777777</v>
      </c>
      <c r="E2577" s="6">
        <v>2199.8397771727023</v>
      </c>
      <c r="F2577" s="2">
        <v>1</v>
      </c>
      <c r="H2577">
        <f t="shared" si="223"/>
        <v>1308.6467500000001</v>
      </c>
      <c r="I2577">
        <f t="shared" si="223"/>
        <v>858.64675000000011</v>
      </c>
      <c r="J2577">
        <f t="shared" si="223"/>
        <v>465.64675000000011</v>
      </c>
      <c r="K2577">
        <f t="shared" si="223"/>
        <v>49.353249999999889</v>
      </c>
      <c r="L2577">
        <f t="shared" si="223"/>
        <v>741.35324999999989</v>
      </c>
      <c r="M2577" s="11">
        <f t="shared" si="219"/>
        <v>1708.6467500000001</v>
      </c>
      <c r="N2577">
        <f t="shared" si="221"/>
        <v>49.353249999999889</v>
      </c>
      <c r="O2577" s="2">
        <f t="shared" si="222"/>
        <v>4</v>
      </c>
      <c r="P2577" s="2">
        <f t="shared" si="220"/>
        <v>1</v>
      </c>
    </row>
    <row r="2578" spans="1:16" x14ac:dyDescent="0.2">
      <c r="A2578" s="2">
        <v>3678</v>
      </c>
      <c r="B2578" s="2">
        <v>53</v>
      </c>
      <c r="C2578" s="6">
        <v>1200.1057499999999</v>
      </c>
      <c r="D2578" s="6">
        <v>945.38177777777776</v>
      </c>
      <c r="E2578" s="6">
        <v>656.63421294786338</v>
      </c>
      <c r="F2578" s="2">
        <v>1</v>
      </c>
      <c r="H2578">
        <f t="shared" si="223"/>
        <v>800.10574999999994</v>
      </c>
      <c r="I2578">
        <f t="shared" si="223"/>
        <v>350.10574999999994</v>
      </c>
      <c r="J2578">
        <f t="shared" si="223"/>
        <v>42.894250000000056</v>
      </c>
      <c r="K2578">
        <f t="shared" si="223"/>
        <v>557.89425000000006</v>
      </c>
      <c r="L2578">
        <f t="shared" si="223"/>
        <v>1249.8942500000001</v>
      </c>
      <c r="M2578" s="11">
        <f t="shared" si="219"/>
        <v>1200.1057499999999</v>
      </c>
      <c r="N2578">
        <f t="shared" si="221"/>
        <v>42.894250000000056</v>
      </c>
      <c r="O2578" s="2">
        <f t="shared" si="222"/>
        <v>3</v>
      </c>
      <c r="P2578" s="2">
        <f t="shared" si="220"/>
        <v>1</v>
      </c>
    </row>
    <row r="2579" spans="1:16" x14ac:dyDescent="0.2">
      <c r="A2579" s="2">
        <v>3679</v>
      </c>
      <c r="B2579" s="2">
        <v>62</v>
      </c>
      <c r="C2579" s="6">
        <v>1967.28225</v>
      </c>
      <c r="D2579" s="6">
        <v>902.22533333333331</v>
      </c>
      <c r="E2579" s="6">
        <v>1805.8301628565584</v>
      </c>
      <c r="F2579" s="2">
        <v>1</v>
      </c>
      <c r="H2579">
        <f t="shared" si="223"/>
        <v>1567.28225</v>
      </c>
      <c r="I2579">
        <f t="shared" si="223"/>
        <v>1117.28225</v>
      </c>
      <c r="J2579">
        <f t="shared" si="223"/>
        <v>724.28224999999998</v>
      </c>
      <c r="K2579">
        <f t="shared" si="223"/>
        <v>209.28224999999998</v>
      </c>
      <c r="L2579">
        <f t="shared" si="223"/>
        <v>482.71775000000002</v>
      </c>
      <c r="M2579" s="11">
        <f t="shared" si="219"/>
        <v>1967.28225</v>
      </c>
      <c r="N2579">
        <f t="shared" si="221"/>
        <v>209.28224999999998</v>
      </c>
      <c r="O2579" s="2">
        <f t="shared" si="222"/>
        <v>4</v>
      </c>
      <c r="P2579" s="2">
        <f t="shared" si="220"/>
        <v>1</v>
      </c>
    </row>
    <row r="2580" spans="1:16" x14ac:dyDescent="0.2">
      <c r="A2580" s="2">
        <v>3680</v>
      </c>
      <c r="B2580" s="2">
        <v>25</v>
      </c>
      <c r="C2580" s="6">
        <v>350.66899999999998</v>
      </c>
      <c r="D2580" s="6">
        <v>391.51</v>
      </c>
      <c r="E2580" s="6">
        <v>143.72182855627236</v>
      </c>
      <c r="F2580" s="2">
        <v>1</v>
      </c>
      <c r="H2580">
        <f t="shared" si="223"/>
        <v>49.331000000000017</v>
      </c>
      <c r="I2580">
        <f t="shared" si="223"/>
        <v>499.33100000000002</v>
      </c>
      <c r="J2580">
        <f t="shared" si="223"/>
        <v>892.33100000000002</v>
      </c>
      <c r="K2580">
        <f t="shared" si="223"/>
        <v>1407.3310000000001</v>
      </c>
      <c r="L2580">
        <f t="shared" si="223"/>
        <v>2099.3310000000001</v>
      </c>
      <c r="M2580" s="11">
        <f t="shared" si="219"/>
        <v>350.66899999999998</v>
      </c>
      <c r="N2580">
        <f t="shared" si="221"/>
        <v>49.331000000000017</v>
      </c>
      <c r="O2580" s="2">
        <f t="shared" si="222"/>
        <v>1</v>
      </c>
      <c r="P2580" s="2">
        <f t="shared" si="220"/>
        <v>1</v>
      </c>
    </row>
    <row r="2581" spans="1:16" x14ac:dyDescent="0.2">
      <c r="A2581" s="2">
        <v>3681</v>
      </c>
      <c r="B2581" s="2">
        <v>57</v>
      </c>
      <c r="C2581" s="6">
        <v>235.346</v>
      </c>
      <c r="D2581" s="6">
        <v>175.34511111111112</v>
      </c>
      <c r="E2581" s="6">
        <v>129.01054774241686</v>
      </c>
      <c r="F2581" s="2">
        <v>0</v>
      </c>
      <c r="H2581">
        <f t="shared" si="223"/>
        <v>164.654</v>
      </c>
      <c r="I2581">
        <f t="shared" si="223"/>
        <v>614.654</v>
      </c>
      <c r="J2581">
        <f t="shared" si="223"/>
        <v>1007.654</v>
      </c>
      <c r="K2581">
        <f t="shared" si="223"/>
        <v>1522.654</v>
      </c>
      <c r="L2581">
        <f t="shared" si="223"/>
        <v>2214.654</v>
      </c>
      <c r="M2581" s="11">
        <f t="shared" si="219"/>
        <v>235.346</v>
      </c>
      <c r="N2581">
        <f t="shared" si="221"/>
        <v>164.654</v>
      </c>
      <c r="O2581" s="2">
        <f t="shared" si="222"/>
        <v>1</v>
      </c>
      <c r="P2581" s="2">
        <f t="shared" si="220"/>
        <v>0</v>
      </c>
    </row>
    <row r="2582" spans="1:16" x14ac:dyDescent="0.2">
      <c r="A2582" s="2">
        <v>3683</v>
      </c>
      <c r="B2582" s="2">
        <v>29</v>
      </c>
      <c r="C2582" s="6">
        <v>195.83625000000001</v>
      </c>
      <c r="D2582" s="6">
        <v>256.57755555555553</v>
      </c>
      <c r="E2582" s="6">
        <v>98.238895386692818</v>
      </c>
      <c r="F2582" s="2">
        <v>0</v>
      </c>
      <c r="H2582">
        <f t="shared" si="223"/>
        <v>204.16374999999999</v>
      </c>
      <c r="I2582">
        <f t="shared" si="223"/>
        <v>654.16374999999994</v>
      </c>
      <c r="J2582">
        <f t="shared" si="223"/>
        <v>1047.1637499999999</v>
      </c>
      <c r="K2582">
        <f t="shared" si="223"/>
        <v>1562.1637499999999</v>
      </c>
      <c r="L2582">
        <f t="shared" si="223"/>
        <v>2254.1637500000002</v>
      </c>
      <c r="M2582" s="11">
        <f t="shared" si="219"/>
        <v>195.83625000000001</v>
      </c>
      <c r="N2582">
        <f t="shared" si="221"/>
        <v>204.16374999999999</v>
      </c>
      <c r="O2582" s="2">
        <f t="shared" si="222"/>
        <v>1</v>
      </c>
      <c r="P2582" s="2">
        <f t="shared" si="220"/>
        <v>0</v>
      </c>
    </row>
    <row r="2583" spans="1:16" x14ac:dyDescent="0.2">
      <c r="A2583" s="2">
        <v>3684</v>
      </c>
      <c r="B2583" s="2">
        <v>67</v>
      </c>
      <c r="C2583" s="6">
        <v>1442.9807499999999</v>
      </c>
      <c r="D2583" s="6">
        <v>1413.6797777777779</v>
      </c>
      <c r="E2583" s="6">
        <v>745.21367307920275</v>
      </c>
      <c r="F2583" s="2">
        <v>1</v>
      </c>
      <c r="H2583">
        <f t="shared" si="223"/>
        <v>1042.9807499999999</v>
      </c>
      <c r="I2583">
        <f t="shared" si="223"/>
        <v>592.98074999999994</v>
      </c>
      <c r="J2583">
        <f t="shared" si="223"/>
        <v>199.98074999999994</v>
      </c>
      <c r="K2583">
        <f t="shared" si="223"/>
        <v>315.01925000000006</v>
      </c>
      <c r="L2583">
        <f t="shared" si="223"/>
        <v>1007.0192500000001</v>
      </c>
      <c r="M2583" s="11">
        <f t="shared" si="219"/>
        <v>1442.9807499999999</v>
      </c>
      <c r="N2583">
        <f t="shared" si="221"/>
        <v>199.98074999999994</v>
      </c>
      <c r="O2583" s="2">
        <f t="shared" si="222"/>
        <v>3</v>
      </c>
      <c r="P2583" s="2">
        <f t="shared" si="220"/>
        <v>1</v>
      </c>
    </row>
    <row r="2584" spans="1:16" x14ac:dyDescent="0.2">
      <c r="A2584" s="2">
        <v>3685</v>
      </c>
      <c r="B2584" s="2">
        <v>63</v>
      </c>
      <c r="C2584" s="6">
        <v>917.298</v>
      </c>
      <c r="D2584" s="6">
        <v>661.12177777777777</v>
      </c>
      <c r="E2584" s="6">
        <v>686.1034073833066</v>
      </c>
      <c r="F2584" s="2">
        <v>1</v>
      </c>
      <c r="H2584">
        <f t="shared" si="223"/>
        <v>517.298</v>
      </c>
      <c r="I2584">
        <f t="shared" si="223"/>
        <v>67.298000000000002</v>
      </c>
      <c r="J2584">
        <f t="shared" si="223"/>
        <v>325.702</v>
      </c>
      <c r="K2584">
        <f t="shared" si="223"/>
        <v>840.702</v>
      </c>
      <c r="L2584">
        <f t="shared" si="223"/>
        <v>1532.702</v>
      </c>
      <c r="M2584" s="11">
        <f t="shared" si="219"/>
        <v>917.298</v>
      </c>
      <c r="N2584">
        <f t="shared" si="221"/>
        <v>67.298000000000002</v>
      </c>
      <c r="O2584" s="2">
        <f t="shared" si="222"/>
        <v>2</v>
      </c>
      <c r="P2584" s="2">
        <f t="shared" si="220"/>
        <v>1</v>
      </c>
    </row>
    <row r="2585" spans="1:16" x14ac:dyDescent="0.2">
      <c r="A2585" s="2">
        <v>3686</v>
      </c>
      <c r="B2585" s="2">
        <v>26</v>
      </c>
      <c r="C2585" s="6">
        <v>669.54075</v>
      </c>
      <c r="D2585" s="6">
        <v>335.11533333333335</v>
      </c>
      <c r="E2585" s="6">
        <v>932.64977548548973</v>
      </c>
      <c r="F2585" s="2">
        <v>0</v>
      </c>
      <c r="H2585">
        <f t="shared" si="223"/>
        <v>269.54075</v>
      </c>
      <c r="I2585">
        <f t="shared" si="223"/>
        <v>180.45925</v>
      </c>
      <c r="J2585">
        <f t="shared" si="223"/>
        <v>573.45925</v>
      </c>
      <c r="K2585">
        <f t="shared" si="223"/>
        <v>1088.4592499999999</v>
      </c>
      <c r="L2585">
        <f t="shared" si="223"/>
        <v>1780.4592499999999</v>
      </c>
      <c r="M2585" s="11">
        <f t="shared" si="219"/>
        <v>669.54075</v>
      </c>
      <c r="N2585">
        <f t="shared" si="221"/>
        <v>180.45925</v>
      </c>
      <c r="O2585" s="2">
        <f t="shared" si="222"/>
        <v>2</v>
      </c>
      <c r="P2585" s="2">
        <f t="shared" si="220"/>
        <v>0</v>
      </c>
    </row>
    <row r="2586" spans="1:16" x14ac:dyDescent="0.2">
      <c r="A2586" s="2">
        <v>3687</v>
      </c>
      <c r="B2586" s="2">
        <v>47</v>
      </c>
      <c r="C2586" s="6">
        <v>142.82175000000001</v>
      </c>
      <c r="D2586" s="6">
        <v>182.22888888888889</v>
      </c>
      <c r="E2586" s="6">
        <v>39.105105460721241</v>
      </c>
      <c r="F2586" s="2">
        <v>0</v>
      </c>
      <c r="H2586">
        <f t="shared" si="223"/>
        <v>257.17824999999999</v>
      </c>
      <c r="I2586">
        <f t="shared" si="223"/>
        <v>707.17824999999993</v>
      </c>
      <c r="J2586">
        <f t="shared" si="223"/>
        <v>1100.1782499999999</v>
      </c>
      <c r="K2586">
        <f t="shared" si="223"/>
        <v>1615.1782499999999</v>
      </c>
      <c r="L2586">
        <f t="shared" si="223"/>
        <v>2307.1782499999999</v>
      </c>
      <c r="M2586" s="11">
        <f t="shared" si="219"/>
        <v>142.82175000000001</v>
      </c>
      <c r="N2586">
        <f t="shared" si="221"/>
        <v>257.17824999999999</v>
      </c>
      <c r="O2586" s="2">
        <f t="shared" si="222"/>
        <v>1</v>
      </c>
      <c r="P2586" s="2">
        <f t="shared" si="220"/>
        <v>0</v>
      </c>
    </row>
    <row r="2587" spans="1:16" x14ac:dyDescent="0.2">
      <c r="A2587" s="2">
        <v>3688</v>
      </c>
      <c r="B2587" s="2">
        <v>47</v>
      </c>
      <c r="C2587" s="6">
        <v>1249.3975</v>
      </c>
      <c r="D2587" s="6">
        <v>1314.1153333333334</v>
      </c>
      <c r="E2587" s="6">
        <v>520.63547919137193</v>
      </c>
      <c r="F2587" s="2">
        <v>1</v>
      </c>
      <c r="H2587">
        <f t="shared" si="223"/>
        <v>849.39750000000004</v>
      </c>
      <c r="I2587">
        <f t="shared" si="223"/>
        <v>399.39750000000004</v>
      </c>
      <c r="J2587">
        <f t="shared" si="223"/>
        <v>6.3975000000000364</v>
      </c>
      <c r="K2587">
        <f t="shared" si="223"/>
        <v>508.60249999999996</v>
      </c>
      <c r="L2587">
        <f t="shared" si="223"/>
        <v>1200.6025</v>
      </c>
      <c r="M2587" s="11">
        <f t="shared" si="219"/>
        <v>1249.3975</v>
      </c>
      <c r="N2587">
        <f t="shared" si="221"/>
        <v>6.3975000000000364</v>
      </c>
      <c r="O2587" s="2">
        <f t="shared" si="222"/>
        <v>3</v>
      </c>
      <c r="P2587" s="2">
        <f t="shared" si="220"/>
        <v>1</v>
      </c>
    </row>
    <row r="2588" spans="1:16" x14ac:dyDescent="0.2">
      <c r="A2588" s="2">
        <v>3691</v>
      </c>
      <c r="B2588" s="2">
        <v>48</v>
      </c>
      <c r="C2588" s="6">
        <v>913.40650000000005</v>
      </c>
      <c r="D2588" s="6">
        <v>978.7211111111111</v>
      </c>
      <c r="E2588" s="6">
        <v>494.25249116128509</v>
      </c>
      <c r="F2588" s="2">
        <v>1</v>
      </c>
      <c r="H2588">
        <f t="shared" si="223"/>
        <v>513.40650000000005</v>
      </c>
      <c r="I2588">
        <f t="shared" si="223"/>
        <v>63.406500000000051</v>
      </c>
      <c r="J2588">
        <f t="shared" si="223"/>
        <v>329.59349999999995</v>
      </c>
      <c r="K2588">
        <f t="shared" si="223"/>
        <v>844.59349999999995</v>
      </c>
      <c r="L2588">
        <f t="shared" si="223"/>
        <v>1536.5934999999999</v>
      </c>
      <c r="M2588" s="11">
        <f t="shared" si="219"/>
        <v>913.40650000000005</v>
      </c>
      <c r="N2588">
        <f t="shared" si="221"/>
        <v>63.406500000000051</v>
      </c>
      <c r="O2588" s="2">
        <f t="shared" si="222"/>
        <v>2</v>
      </c>
      <c r="P2588" s="2">
        <f t="shared" si="220"/>
        <v>1</v>
      </c>
    </row>
    <row r="2589" spans="1:16" x14ac:dyDescent="0.2">
      <c r="A2589" s="2">
        <v>3693</v>
      </c>
      <c r="B2589" s="2">
        <v>40</v>
      </c>
      <c r="C2589" s="6">
        <v>918.38900000000001</v>
      </c>
      <c r="D2589" s="6">
        <v>1026.5775555555556</v>
      </c>
      <c r="E2589" s="6">
        <v>325.97903637493761</v>
      </c>
      <c r="F2589" s="2">
        <v>0</v>
      </c>
      <c r="H2589">
        <f t="shared" si="223"/>
        <v>518.38900000000001</v>
      </c>
      <c r="I2589">
        <f t="shared" si="223"/>
        <v>68.38900000000001</v>
      </c>
      <c r="J2589">
        <f t="shared" si="223"/>
        <v>324.61099999999999</v>
      </c>
      <c r="K2589">
        <f t="shared" si="223"/>
        <v>839.61099999999999</v>
      </c>
      <c r="L2589">
        <f t="shared" si="223"/>
        <v>1531.6109999999999</v>
      </c>
      <c r="M2589" s="11">
        <f t="shared" si="219"/>
        <v>918.38900000000001</v>
      </c>
      <c r="N2589">
        <f t="shared" si="221"/>
        <v>68.38900000000001</v>
      </c>
      <c r="O2589" s="2">
        <f t="shared" si="222"/>
        <v>2</v>
      </c>
      <c r="P2589" s="2">
        <f t="shared" si="220"/>
        <v>0</v>
      </c>
    </row>
    <row r="2590" spans="1:16" x14ac:dyDescent="0.2">
      <c r="A2590" s="2">
        <v>3694</v>
      </c>
      <c r="B2590" s="2">
        <v>24</v>
      </c>
      <c r="C2590" s="6">
        <v>1318.136</v>
      </c>
      <c r="D2590" s="6">
        <v>1547.1079999999999</v>
      </c>
      <c r="E2590" s="6">
        <v>915.12677857085725</v>
      </c>
      <c r="F2590" s="2">
        <v>0</v>
      </c>
      <c r="H2590">
        <f t="shared" si="223"/>
        <v>918.13599999999997</v>
      </c>
      <c r="I2590">
        <f t="shared" si="223"/>
        <v>468.13599999999997</v>
      </c>
      <c r="J2590">
        <f t="shared" si="223"/>
        <v>75.135999999999967</v>
      </c>
      <c r="K2590">
        <f t="shared" si="223"/>
        <v>439.86400000000003</v>
      </c>
      <c r="L2590">
        <f t="shared" si="223"/>
        <v>1131.864</v>
      </c>
      <c r="M2590" s="11">
        <f t="shared" si="219"/>
        <v>1318.136</v>
      </c>
      <c r="N2590">
        <f t="shared" si="221"/>
        <v>75.135999999999967</v>
      </c>
      <c r="O2590" s="2">
        <f t="shared" si="222"/>
        <v>3</v>
      </c>
      <c r="P2590" s="2">
        <f t="shared" si="220"/>
        <v>0</v>
      </c>
    </row>
    <row r="2591" spans="1:16" x14ac:dyDescent="0.2">
      <c r="A2591" s="2">
        <v>3697</v>
      </c>
      <c r="B2591" s="2">
        <v>24</v>
      </c>
      <c r="C2591" s="6">
        <v>730.66399999999999</v>
      </c>
      <c r="D2591" s="6">
        <v>368.51222222222225</v>
      </c>
      <c r="E2591" s="6">
        <v>791.33862202627404</v>
      </c>
      <c r="F2591" s="2">
        <v>1</v>
      </c>
      <c r="H2591">
        <f t="shared" si="223"/>
        <v>330.66399999999999</v>
      </c>
      <c r="I2591">
        <f t="shared" si="223"/>
        <v>119.33600000000001</v>
      </c>
      <c r="J2591">
        <f t="shared" si="223"/>
        <v>512.33600000000001</v>
      </c>
      <c r="K2591">
        <f t="shared" si="223"/>
        <v>1027.336</v>
      </c>
      <c r="L2591">
        <f t="shared" si="223"/>
        <v>1719.336</v>
      </c>
      <c r="M2591" s="11">
        <f t="shared" si="219"/>
        <v>730.66399999999999</v>
      </c>
      <c r="N2591">
        <f t="shared" si="221"/>
        <v>119.33600000000001</v>
      </c>
      <c r="O2591" s="2">
        <f t="shared" si="222"/>
        <v>2</v>
      </c>
      <c r="P2591" s="2">
        <f t="shared" si="220"/>
        <v>1</v>
      </c>
    </row>
    <row r="2592" spans="1:16" x14ac:dyDescent="0.2">
      <c r="A2592" s="2">
        <v>3700</v>
      </c>
      <c r="B2592" s="2">
        <v>50</v>
      </c>
      <c r="C2592" s="6">
        <v>540.84550000000002</v>
      </c>
      <c r="D2592" s="6">
        <v>467.54911111111113</v>
      </c>
      <c r="E2592" s="6">
        <v>492.80690426704626</v>
      </c>
      <c r="F2592" s="2">
        <v>1</v>
      </c>
      <c r="H2592">
        <f t="shared" si="223"/>
        <v>140.84550000000002</v>
      </c>
      <c r="I2592">
        <f t="shared" si="223"/>
        <v>309.15449999999998</v>
      </c>
      <c r="J2592">
        <f t="shared" si="223"/>
        <v>702.15449999999998</v>
      </c>
      <c r="K2592">
        <f t="shared" si="223"/>
        <v>1217.1545000000001</v>
      </c>
      <c r="L2592">
        <f t="shared" si="223"/>
        <v>1909.1545000000001</v>
      </c>
      <c r="M2592" s="11">
        <f t="shared" si="219"/>
        <v>540.84550000000002</v>
      </c>
      <c r="N2592">
        <f t="shared" si="221"/>
        <v>140.84550000000002</v>
      </c>
      <c r="O2592" s="2">
        <f t="shared" si="222"/>
        <v>1</v>
      </c>
      <c r="P2592" s="2">
        <f t="shared" si="220"/>
        <v>1</v>
      </c>
    </row>
    <row r="2593" spans="1:16" x14ac:dyDescent="0.2">
      <c r="A2593" s="2">
        <v>3703</v>
      </c>
      <c r="B2593" s="2">
        <v>27</v>
      </c>
      <c r="C2593" s="6">
        <v>1395.88625</v>
      </c>
      <c r="D2593" s="6">
        <v>1489.2106666666666</v>
      </c>
      <c r="E2593" s="6">
        <v>585.87360640954705</v>
      </c>
      <c r="F2593" s="2">
        <v>0</v>
      </c>
      <c r="H2593">
        <f t="shared" si="223"/>
        <v>995.88625000000002</v>
      </c>
      <c r="I2593">
        <f t="shared" si="223"/>
        <v>545.88625000000002</v>
      </c>
      <c r="J2593">
        <f t="shared" si="223"/>
        <v>152.88625000000002</v>
      </c>
      <c r="K2593">
        <f t="shared" si="223"/>
        <v>362.11374999999998</v>
      </c>
      <c r="L2593">
        <f t="shared" si="223"/>
        <v>1054.11375</v>
      </c>
      <c r="M2593" s="11">
        <f t="shared" si="219"/>
        <v>1395.88625</v>
      </c>
      <c r="N2593">
        <f t="shared" si="221"/>
        <v>152.88625000000002</v>
      </c>
      <c r="O2593" s="2">
        <f t="shared" si="222"/>
        <v>3</v>
      </c>
      <c r="P2593" s="2">
        <f t="shared" si="220"/>
        <v>0</v>
      </c>
    </row>
    <row r="2594" spans="1:16" x14ac:dyDescent="0.2">
      <c r="A2594" s="2">
        <v>3704</v>
      </c>
      <c r="B2594" s="2">
        <v>29</v>
      </c>
      <c r="C2594" s="6">
        <v>395.61124999999998</v>
      </c>
      <c r="D2594" s="6">
        <v>478.38888888888891</v>
      </c>
      <c r="E2594" s="6">
        <v>192.44748669973364</v>
      </c>
      <c r="F2594" s="2">
        <v>1</v>
      </c>
      <c r="H2594">
        <f t="shared" si="223"/>
        <v>4.3887500000000159</v>
      </c>
      <c r="I2594">
        <f t="shared" si="223"/>
        <v>454.38875000000002</v>
      </c>
      <c r="J2594">
        <f t="shared" si="223"/>
        <v>847.38875000000007</v>
      </c>
      <c r="K2594">
        <f t="shared" si="223"/>
        <v>1362.3887500000001</v>
      </c>
      <c r="L2594">
        <f t="shared" si="223"/>
        <v>2054.3887500000001</v>
      </c>
      <c r="M2594" s="11">
        <f t="shared" si="219"/>
        <v>395.61124999999998</v>
      </c>
      <c r="N2594">
        <f t="shared" si="221"/>
        <v>4.3887500000000159</v>
      </c>
      <c r="O2594" s="2">
        <f t="shared" si="222"/>
        <v>1</v>
      </c>
      <c r="P2594" s="2">
        <f t="shared" si="220"/>
        <v>1</v>
      </c>
    </row>
    <row r="2595" spans="1:16" x14ac:dyDescent="0.2">
      <c r="A2595" s="2">
        <v>3705</v>
      </c>
      <c r="B2595" s="2">
        <v>43</v>
      </c>
      <c r="C2595" s="6">
        <v>903.26700000000005</v>
      </c>
      <c r="D2595" s="6">
        <v>695.73911111111113</v>
      </c>
      <c r="E2595" s="6">
        <v>836.06926770640644</v>
      </c>
      <c r="F2595" s="2">
        <v>0</v>
      </c>
      <c r="H2595">
        <f t="shared" si="223"/>
        <v>503.26700000000005</v>
      </c>
      <c r="I2595">
        <f t="shared" si="223"/>
        <v>53.267000000000053</v>
      </c>
      <c r="J2595">
        <f t="shared" si="223"/>
        <v>339.73299999999995</v>
      </c>
      <c r="K2595">
        <f t="shared" si="223"/>
        <v>854.73299999999995</v>
      </c>
      <c r="L2595">
        <f t="shared" si="223"/>
        <v>1546.7329999999999</v>
      </c>
      <c r="M2595" s="11">
        <f t="shared" si="219"/>
        <v>903.26700000000005</v>
      </c>
      <c r="N2595">
        <f t="shared" si="221"/>
        <v>53.267000000000053</v>
      </c>
      <c r="O2595" s="2">
        <f t="shared" si="222"/>
        <v>2</v>
      </c>
      <c r="P2595" s="2">
        <f t="shared" si="220"/>
        <v>0</v>
      </c>
    </row>
    <row r="2596" spans="1:16" x14ac:dyDescent="0.2">
      <c r="A2596" s="2">
        <v>3707</v>
      </c>
      <c r="B2596" s="2">
        <v>29</v>
      </c>
      <c r="C2596" s="6">
        <v>1535.09025</v>
      </c>
      <c r="D2596" s="6">
        <v>2017.7046666666668</v>
      </c>
      <c r="E2596" s="6">
        <v>772.51105064153489</v>
      </c>
      <c r="F2596" s="2">
        <v>1</v>
      </c>
      <c r="H2596">
        <f t="shared" si="223"/>
        <v>1135.09025</v>
      </c>
      <c r="I2596">
        <f t="shared" si="223"/>
        <v>685.09024999999997</v>
      </c>
      <c r="J2596">
        <f t="shared" si="223"/>
        <v>292.09024999999997</v>
      </c>
      <c r="K2596">
        <f t="shared" si="223"/>
        <v>222.90975000000003</v>
      </c>
      <c r="L2596">
        <f t="shared" si="223"/>
        <v>914.90975000000003</v>
      </c>
      <c r="M2596" s="11">
        <f t="shared" si="219"/>
        <v>1535.09025</v>
      </c>
      <c r="N2596">
        <f t="shared" si="221"/>
        <v>222.90975000000003</v>
      </c>
      <c r="O2596" s="2">
        <f t="shared" si="222"/>
        <v>4</v>
      </c>
      <c r="P2596" s="2">
        <f t="shared" si="220"/>
        <v>1</v>
      </c>
    </row>
    <row r="2597" spans="1:16" x14ac:dyDescent="0.2">
      <c r="A2597" s="2">
        <v>3708</v>
      </c>
      <c r="B2597" s="2">
        <v>54</v>
      </c>
      <c r="C2597" s="6">
        <v>1037.912</v>
      </c>
      <c r="D2597" s="6">
        <v>1197.3871111111112</v>
      </c>
      <c r="E2597" s="6">
        <v>446.61638732358421</v>
      </c>
      <c r="F2597" s="2">
        <v>1</v>
      </c>
      <c r="H2597">
        <f t="shared" si="223"/>
        <v>637.91200000000003</v>
      </c>
      <c r="I2597">
        <f t="shared" si="223"/>
        <v>187.91200000000003</v>
      </c>
      <c r="J2597">
        <f t="shared" si="223"/>
        <v>205.08799999999997</v>
      </c>
      <c r="K2597">
        <f t="shared" si="223"/>
        <v>720.08799999999997</v>
      </c>
      <c r="L2597">
        <f t="shared" si="223"/>
        <v>1412.088</v>
      </c>
      <c r="M2597" s="11">
        <f t="shared" si="219"/>
        <v>1037.912</v>
      </c>
      <c r="N2597">
        <f t="shared" si="221"/>
        <v>187.91200000000003</v>
      </c>
      <c r="O2597" s="2">
        <f t="shared" si="222"/>
        <v>2</v>
      </c>
      <c r="P2597" s="2">
        <f t="shared" si="220"/>
        <v>1</v>
      </c>
    </row>
    <row r="2598" spans="1:16" x14ac:dyDescent="0.2">
      <c r="A2598" s="2">
        <v>3709</v>
      </c>
      <c r="B2598" s="2">
        <v>29</v>
      </c>
      <c r="C2598" s="6">
        <v>624.15949999999998</v>
      </c>
      <c r="D2598" s="6">
        <v>532.45355555555557</v>
      </c>
      <c r="E2598" s="6">
        <v>269.68476207380388</v>
      </c>
      <c r="F2598" s="2">
        <v>0</v>
      </c>
      <c r="H2598">
        <f t="shared" si="223"/>
        <v>224.15949999999998</v>
      </c>
      <c r="I2598">
        <f t="shared" si="223"/>
        <v>225.84050000000002</v>
      </c>
      <c r="J2598">
        <f t="shared" si="223"/>
        <v>618.84050000000002</v>
      </c>
      <c r="K2598">
        <f t="shared" si="223"/>
        <v>1133.8405</v>
      </c>
      <c r="L2598">
        <f t="shared" si="223"/>
        <v>1825.8405</v>
      </c>
      <c r="M2598" s="11">
        <f t="shared" si="219"/>
        <v>624.15949999999998</v>
      </c>
      <c r="N2598">
        <f t="shared" si="221"/>
        <v>224.15949999999998</v>
      </c>
      <c r="O2598" s="2">
        <f t="shared" si="222"/>
        <v>1</v>
      </c>
      <c r="P2598" s="2">
        <f t="shared" si="220"/>
        <v>0</v>
      </c>
    </row>
    <row r="2599" spans="1:16" x14ac:dyDescent="0.2">
      <c r="A2599" s="2">
        <v>3710</v>
      </c>
      <c r="B2599" s="2">
        <v>25</v>
      </c>
      <c r="C2599" s="6">
        <v>497.57974999999999</v>
      </c>
      <c r="D2599" s="6">
        <v>598.51244444444444</v>
      </c>
      <c r="E2599" s="6">
        <v>218.86051037304779</v>
      </c>
      <c r="F2599" s="2">
        <v>0</v>
      </c>
      <c r="H2599">
        <f t="shared" si="223"/>
        <v>97.57974999999999</v>
      </c>
      <c r="I2599">
        <f t="shared" si="223"/>
        <v>352.42025000000001</v>
      </c>
      <c r="J2599">
        <f t="shared" si="223"/>
        <v>745.42025000000001</v>
      </c>
      <c r="K2599">
        <f t="shared" si="223"/>
        <v>1260.4202500000001</v>
      </c>
      <c r="L2599">
        <f t="shared" si="223"/>
        <v>1952.4202500000001</v>
      </c>
      <c r="M2599" s="11">
        <f t="shared" si="219"/>
        <v>497.57974999999999</v>
      </c>
      <c r="N2599">
        <f t="shared" si="221"/>
        <v>97.57974999999999</v>
      </c>
      <c r="O2599" s="2">
        <f t="shared" si="222"/>
        <v>1</v>
      </c>
      <c r="P2599" s="2">
        <f t="shared" si="220"/>
        <v>0</v>
      </c>
    </row>
    <row r="2600" spans="1:16" x14ac:dyDescent="0.2">
      <c r="A2600" s="2">
        <v>3712</v>
      </c>
      <c r="B2600" s="2">
        <v>60</v>
      </c>
      <c r="C2600" s="6">
        <v>506.57749999999999</v>
      </c>
      <c r="D2600" s="6">
        <v>446.02733333333333</v>
      </c>
      <c r="E2600" s="6">
        <v>282.09059009845561</v>
      </c>
      <c r="F2600" s="2">
        <v>1</v>
      </c>
      <c r="H2600">
        <f t="shared" si="223"/>
        <v>106.57749999999999</v>
      </c>
      <c r="I2600">
        <f t="shared" si="223"/>
        <v>343.42250000000001</v>
      </c>
      <c r="J2600">
        <f t="shared" si="223"/>
        <v>736.42250000000001</v>
      </c>
      <c r="K2600">
        <f t="shared" si="223"/>
        <v>1251.4225000000001</v>
      </c>
      <c r="L2600">
        <f t="shared" si="223"/>
        <v>1943.4225000000001</v>
      </c>
      <c r="M2600" s="11">
        <f t="shared" si="219"/>
        <v>506.57749999999999</v>
      </c>
      <c r="N2600">
        <f t="shared" si="221"/>
        <v>106.57749999999999</v>
      </c>
      <c r="O2600" s="2">
        <f t="shared" si="222"/>
        <v>1</v>
      </c>
      <c r="P2600" s="2">
        <f t="shared" si="220"/>
        <v>1</v>
      </c>
    </row>
    <row r="2601" spans="1:16" x14ac:dyDescent="0.2">
      <c r="A2601" s="2">
        <v>3713</v>
      </c>
      <c r="B2601" s="2">
        <v>26</v>
      </c>
      <c r="C2601" s="6">
        <v>119.67825000000001</v>
      </c>
      <c r="D2601" s="6">
        <v>131.73711111111112</v>
      </c>
      <c r="E2601" s="6">
        <v>65.180194876264892</v>
      </c>
      <c r="F2601" s="2">
        <v>0</v>
      </c>
      <c r="H2601">
        <f t="shared" si="223"/>
        <v>280.32175000000001</v>
      </c>
      <c r="I2601">
        <f t="shared" si="223"/>
        <v>730.32174999999995</v>
      </c>
      <c r="J2601">
        <f t="shared" si="223"/>
        <v>1123.3217500000001</v>
      </c>
      <c r="K2601">
        <f t="shared" si="223"/>
        <v>1638.3217500000001</v>
      </c>
      <c r="L2601">
        <f t="shared" si="223"/>
        <v>2330.3217500000001</v>
      </c>
      <c r="M2601" s="11">
        <f t="shared" si="219"/>
        <v>119.67825000000001</v>
      </c>
      <c r="N2601">
        <f t="shared" si="221"/>
        <v>280.32175000000001</v>
      </c>
      <c r="O2601" s="2">
        <f t="shared" si="222"/>
        <v>1</v>
      </c>
      <c r="P2601" s="2">
        <f t="shared" si="220"/>
        <v>0</v>
      </c>
    </row>
    <row r="2602" spans="1:16" x14ac:dyDescent="0.2">
      <c r="A2602" s="2">
        <v>3714</v>
      </c>
      <c r="B2602" s="2">
        <v>29</v>
      </c>
      <c r="C2602" s="6">
        <v>1402.69</v>
      </c>
      <c r="D2602" s="6">
        <v>1838.3582222222221</v>
      </c>
      <c r="E2602" s="6">
        <v>674.37549637848929</v>
      </c>
      <c r="F2602" s="2">
        <v>0</v>
      </c>
      <c r="H2602">
        <f t="shared" si="223"/>
        <v>1002.69</v>
      </c>
      <c r="I2602">
        <f t="shared" si="223"/>
        <v>552.69000000000005</v>
      </c>
      <c r="J2602">
        <f t="shared" si="223"/>
        <v>159.69000000000005</v>
      </c>
      <c r="K2602">
        <f t="shared" si="223"/>
        <v>355.30999999999995</v>
      </c>
      <c r="L2602">
        <f t="shared" si="223"/>
        <v>1047.31</v>
      </c>
      <c r="M2602" s="11">
        <f t="shared" si="219"/>
        <v>1402.69</v>
      </c>
      <c r="N2602">
        <f t="shared" si="221"/>
        <v>159.69000000000005</v>
      </c>
      <c r="O2602" s="2">
        <f t="shared" si="222"/>
        <v>3</v>
      </c>
      <c r="P2602" s="2">
        <f t="shared" si="220"/>
        <v>0</v>
      </c>
    </row>
    <row r="2603" spans="1:16" x14ac:dyDescent="0.2">
      <c r="A2603" s="2">
        <v>3715</v>
      </c>
      <c r="B2603" s="2">
        <v>54</v>
      </c>
      <c r="C2603" s="6">
        <v>1319.5762500000001</v>
      </c>
      <c r="D2603" s="6">
        <v>1755.8395555555555</v>
      </c>
      <c r="E2603" s="6">
        <v>795.23145197464657</v>
      </c>
      <c r="F2603" s="2">
        <v>1</v>
      </c>
      <c r="H2603">
        <f t="shared" si="223"/>
        <v>919.57625000000007</v>
      </c>
      <c r="I2603">
        <f t="shared" si="223"/>
        <v>469.57625000000007</v>
      </c>
      <c r="J2603">
        <f t="shared" si="223"/>
        <v>76.576250000000073</v>
      </c>
      <c r="K2603">
        <f t="shared" si="223"/>
        <v>438.42374999999993</v>
      </c>
      <c r="L2603">
        <f t="shared" si="223"/>
        <v>1130.4237499999999</v>
      </c>
      <c r="M2603" s="11">
        <f t="shared" si="219"/>
        <v>1319.5762500000001</v>
      </c>
      <c r="N2603">
        <f t="shared" si="221"/>
        <v>76.576250000000073</v>
      </c>
      <c r="O2603" s="2">
        <f t="shared" si="222"/>
        <v>3</v>
      </c>
      <c r="P2603" s="2">
        <f t="shared" si="220"/>
        <v>1</v>
      </c>
    </row>
    <row r="2604" spans="1:16" x14ac:dyDescent="0.2">
      <c r="A2604" s="2">
        <v>3717</v>
      </c>
      <c r="B2604" s="2">
        <v>29</v>
      </c>
      <c r="C2604" s="6">
        <v>405.16174999999998</v>
      </c>
      <c r="D2604" s="6">
        <v>521.09177777777779</v>
      </c>
      <c r="E2604" s="6">
        <v>161.60537271194391</v>
      </c>
      <c r="F2604" s="2">
        <v>0</v>
      </c>
      <c r="H2604">
        <f t="shared" si="223"/>
        <v>5.1617499999999836</v>
      </c>
      <c r="I2604">
        <f t="shared" si="223"/>
        <v>444.83825000000002</v>
      </c>
      <c r="J2604">
        <f t="shared" si="223"/>
        <v>837.83825000000002</v>
      </c>
      <c r="K2604">
        <f t="shared" si="223"/>
        <v>1352.83825</v>
      </c>
      <c r="L2604">
        <f t="shared" si="223"/>
        <v>2044.83825</v>
      </c>
      <c r="M2604" s="11">
        <f t="shared" si="219"/>
        <v>405.16174999999998</v>
      </c>
      <c r="N2604">
        <f t="shared" si="221"/>
        <v>5.1617499999999836</v>
      </c>
      <c r="O2604" s="2">
        <f t="shared" si="222"/>
        <v>1</v>
      </c>
      <c r="P2604" s="2">
        <f t="shared" si="220"/>
        <v>0</v>
      </c>
    </row>
    <row r="2605" spans="1:16" x14ac:dyDescent="0.2">
      <c r="A2605" s="2">
        <v>3718</v>
      </c>
      <c r="B2605" s="2">
        <v>73</v>
      </c>
      <c r="C2605" s="6">
        <v>2712.8722499999999</v>
      </c>
      <c r="D2605" s="6">
        <v>2565.5300000000002</v>
      </c>
      <c r="E2605" s="6">
        <v>2348.6982563107076</v>
      </c>
      <c r="F2605" s="2">
        <v>1</v>
      </c>
      <c r="H2605">
        <f t="shared" si="223"/>
        <v>2312.8722499999999</v>
      </c>
      <c r="I2605">
        <f t="shared" si="223"/>
        <v>1862.8722499999999</v>
      </c>
      <c r="J2605">
        <f t="shared" si="223"/>
        <v>1469.8722499999999</v>
      </c>
      <c r="K2605">
        <f t="shared" si="223"/>
        <v>954.87224999999989</v>
      </c>
      <c r="L2605">
        <f t="shared" si="223"/>
        <v>262.87224999999989</v>
      </c>
      <c r="M2605" s="11">
        <f t="shared" si="219"/>
        <v>2712.8722499999999</v>
      </c>
      <c r="N2605">
        <f t="shared" si="221"/>
        <v>262.87224999999989</v>
      </c>
      <c r="O2605" s="2">
        <f t="shared" si="222"/>
        <v>5</v>
      </c>
      <c r="P2605" s="2">
        <f t="shared" si="220"/>
        <v>1</v>
      </c>
    </row>
    <row r="2606" spans="1:16" x14ac:dyDescent="0.2">
      <c r="A2606" s="2">
        <v>3719</v>
      </c>
      <c r="B2606" s="2">
        <v>31</v>
      </c>
      <c r="C2606" s="6">
        <v>280.89974999999998</v>
      </c>
      <c r="D2606" s="6">
        <v>147.10177777777778</v>
      </c>
      <c r="E2606" s="6">
        <v>385.21047880701673</v>
      </c>
      <c r="F2606" s="2">
        <v>1</v>
      </c>
      <c r="H2606">
        <f t="shared" si="223"/>
        <v>119.10025000000002</v>
      </c>
      <c r="I2606">
        <f t="shared" si="223"/>
        <v>569.10024999999996</v>
      </c>
      <c r="J2606">
        <f t="shared" si="223"/>
        <v>962.10024999999996</v>
      </c>
      <c r="K2606">
        <f t="shared" si="223"/>
        <v>1477.10025</v>
      </c>
      <c r="L2606">
        <f t="shared" si="223"/>
        <v>2169.10025</v>
      </c>
      <c r="M2606" s="11">
        <f t="shared" si="219"/>
        <v>280.89974999999998</v>
      </c>
      <c r="N2606">
        <f t="shared" si="221"/>
        <v>119.10025000000002</v>
      </c>
      <c r="O2606" s="2">
        <f t="shared" si="222"/>
        <v>1</v>
      </c>
      <c r="P2606" s="2">
        <f t="shared" si="220"/>
        <v>1</v>
      </c>
    </row>
    <row r="2607" spans="1:16" x14ac:dyDescent="0.2">
      <c r="A2607" s="2">
        <v>3721</v>
      </c>
      <c r="B2607" s="2">
        <v>42</v>
      </c>
      <c r="C2607" s="6">
        <v>589.3125</v>
      </c>
      <c r="D2607" s="6">
        <v>666.02311111111112</v>
      </c>
      <c r="E2607" s="6">
        <v>241.34049155021194</v>
      </c>
      <c r="F2607" s="2">
        <v>1</v>
      </c>
      <c r="H2607">
        <f t="shared" si="223"/>
        <v>189.3125</v>
      </c>
      <c r="I2607">
        <f t="shared" si="223"/>
        <v>260.6875</v>
      </c>
      <c r="J2607">
        <f t="shared" si="223"/>
        <v>653.6875</v>
      </c>
      <c r="K2607">
        <f t="shared" si="223"/>
        <v>1168.6875</v>
      </c>
      <c r="L2607">
        <f t="shared" si="223"/>
        <v>1860.6875</v>
      </c>
      <c r="M2607" s="11">
        <f t="shared" si="219"/>
        <v>589.3125</v>
      </c>
      <c r="N2607">
        <f t="shared" si="221"/>
        <v>189.3125</v>
      </c>
      <c r="O2607" s="2">
        <f t="shared" si="222"/>
        <v>1</v>
      </c>
      <c r="P2607" s="2">
        <f t="shared" si="220"/>
        <v>1</v>
      </c>
    </row>
    <row r="2608" spans="1:16" x14ac:dyDescent="0.2">
      <c r="A2608" s="2">
        <v>3722</v>
      </c>
      <c r="B2608" s="2">
        <v>29</v>
      </c>
      <c r="C2608" s="6">
        <v>386.41149999999999</v>
      </c>
      <c r="D2608" s="6">
        <v>484.3531111111111</v>
      </c>
      <c r="E2608" s="6">
        <v>141.28522040774465</v>
      </c>
      <c r="F2608" s="2">
        <v>0</v>
      </c>
      <c r="H2608">
        <f t="shared" si="223"/>
        <v>13.58850000000001</v>
      </c>
      <c r="I2608">
        <f t="shared" si="223"/>
        <v>463.58850000000001</v>
      </c>
      <c r="J2608">
        <f t="shared" si="223"/>
        <v>856.58850000000007</v>
      </c>
      <c r="K2608">
        <f t="shared" si="223"/>
        <v>1371.5885000000001</v>
      </c>
      <c r="L2608">
        <f t="shared" si="223"/>
        <v>2063.5884999999998</v>
      </c>
      <c r="M2608" s="11">
        <f t="shared" si="219"/>
        <v>386.41149999999999</v>
      </c>
      <c r="N2608">
        <f t="shared" si="221"/>
        <v>13.58850000000001</v>
      </c>
      <c r="O2608" s="2">
        <f t="shared" si="222"/>
        <v>1</v>
      </c>
      <c r="P2608" s="2">
        <f t="shared" si="220"/>
        <v>0</v>
      </c>
    </row>
    <row r="2609" spans="1:16" x14ac:dyDescent="0.2">
      <c r="A2609" s="2">
        <v>3723</v>
      </c>
      <c r="B2609" s="2">
        <v>50</v>
      </c>
      <c r="C2609" s="6">
        <v>108.3215</v>
      </c>
      <c r="D2609" s="6">
        <v>115.65088888888889</v>
      </c>
      <c r="E2609" s="6">
        <v>57.903423404631354</v>
      </c>
      <c r="F2609" s="2">
        <v>0</v>
      </c>
      <c r="H2609">
        <f t="shared" si="223"/>
        <v>291.67849999999999</v>
      </c>
      <c r="I2609">
        <f t="shared" si="223"/>
        <v>741.67849999999999</v>
      </c>
      <c r="J2609">
        <f t="shared" si="223"/>
        <v>1134.6785</v>
      </c>
      <c r="K2609">
        <f t="shared" si="223"/>
        <v>1649.6785</v>
      </c>
      <c r="L2609">
        <f t="shared" si="223"/>
        <v>2341.6785</v>
      </c>
      <c r="M2609" s="11">
        <f t="shared" si="219"/>
        <v>108.3215</v>
      </c>
      <c r="N2609">
        <f t="shared" si="221"/>
        <v>291.67849999999999</v>
      </c>
      <c r="O2609" s="2">
        <f t="shared" si="222"/>
        <v>1</v>
      </c>
      <c r="P2609" s="2">
        <f t="shared" si="220"/>
        <v>0</v>
      </c>
    </row>
    <row r="2610" spans="1:16" x14ac:dyDescent="0.2">
      <c r="A2610" s="2">
        <v>3725</v>
      </c>
      <c r="B2610" s="2">
        <v>60</v>
      </c>
      <c r="C2610" s="6">
        <v>1299.37825</v>
      </c>
      <c r="D2610" s="6">
        <v>1450.3604444444445</v>
      </c>
      <c r="E2610" s="6">
        <v>693.63580004529081</v>
      </c>
      <c r="F2610" s="2">
        <v>1</v>
      </c>
      <c r="H2610">
        <f t="shared" si="223"/>
        <v>899.37824999999998</v>
      </c>
      <c r="I2610">
        <f t="shared" si="223"/>
        <v>449.37824999999998</v>
      </c>
      <c r="J2610">
        <f t="shared" si="223"/>
        <v>56.37824999999998</v>
      </c>
      <c r="K2610">
        <f t="shared" si="223"/>
        <v>458.62175000000002</v>
      </c>
      <c r="L2610">
        <f t="shared" si="223"/>
        <v>1150.62175</v>
      </c>
      <c r="M2610" s="11">
        <f t="shared" si="219"/>
        <v>1299.37825</v>
      </c>
      <c r="N2610">
        <f t="shared" si="221"/>
        <v>56.37824999999998</v>
      </c>
      <c r="O2610" s="2">
        <f t="shared" si="222"/>
        <v>3</v>
      </c>
      <c r="P2610" s="2">
        <f t="shared" si="220"/>
        <v>1</v>
      </c>
    </row>
    <row r="2611" spans="1:16" x14ac:dyDescent="0.2">
      <c r="A2611" s="2">
        <v>3729</v>
      </c>
      <c r="B2611" s="2">
        <v>42</v>
      </c>
      <c r="C2611" s="6">
        <v>643.94425000000001</v>
      </c>
      <c r="D2611" s="6">
        <v>841.99244444444446</v>
      </c>
      <c r="E2611" s="6">
        <v>283.24268794973926</v>
      </c>
      <c r="F2611" s="2">
        <v>1</v>
      </c>
      <c r="H2611">
        <f t="shared" si="223"/>
        <v>243.94425000000001</v>
      </c>
      <c r="I2611">
        <f t="shared" si="223"/>
        <v>206.05574999999999</v>
      </c>
      <c r="J2611">
        <f t="shared" si="223"/>
        <v>599.05574999999999</v>
      </c>
      <c r="K2611">
        <f t="shared" si="223"/>
        <v>1114.05575</v>
      </c>
      <c r="L2611">
        <f t="shared" si="223"/>
        <v>1806.05575</v>
      </c>
      <c r="M2611" s="11">
        <f t="shared" si="219"/>
        <v>643.94425000000001</v>
      </c>
      <c r="N2611">
        <f t="shared" si="221"/>
        <v>206.05574999999999</v>
      </c>
      <c r="O2611" s="2">
        <f t="shared" si="222"/>
        <v>2</v>
      </c>
      <c r="P2611" s="2">
        <f t="shared" si="220"/>
        <v>1</v>
      </c>
    </row>
    <row r="2612" spans="1:16" x14ac:dyDescent="0.2">
      <c r="A2612" s="2">
        <v>3730</v>
      </c>
      <c r="B2612" s="2">
        <v>31</v>
      </c>
      <c r="C2612" s="6">
        <v>577.55399999999997</v>
      </c>
      <c r="D2612" s="6">
        <v>613.45333333333338</v>
      </c>
      <c r="E2612" s="6">
        <v>264.22112006783368</v>
      </c>
      <c r="F2612" s="2">
        <v>1</v>
      </c>
      <c r="H2612">
        <f t="shared" si="223"/>
        <v>177.55399999999997</v>
      </c>
      <c r="I2612">
        <f t="shared" si="223"/>
        <v>272.44600000000003</v>
      </c>
      <c r="J2612">
        <f t="shared" si="223"/>
        <v>665.44600000000003</v>
      </c>
      <c r="K2612">
        <f t="shared" si="223"/>
        <v>1180.4459999999999</v>
      </c>
      <c r="L2612">
        <f t="shared" si="223"/>
        <v>1872.4459999999999</v>
      </c>
      <c r="M2612" s="11">
        <f t="shared" si="219"/>
        <v>577.55399999999997</v>
      </c>
      <c r="N2612">
        <f t="shared" si="221"/>
        <v>177.55399999999997</v>
      </c>
      <c r="O2612" s="2">
        <f t="shared" si="222"/>
        <v>1</v>
      </c>
      <c r="P2612" s="2">
        <f t="shared" si="220"/>
        <v>1</v>
      </c>
    </row>
    <row r="2613" spans="1:16" x14ac:dyDescent="0.2">
      <c r="A2613" s="2">
        <v>3731</v>
      </c>
      <c r="B2613" s="2">
        <v>32</v>
      </c>
      <c r="C2613" s="6">
        <v>308.90449999999998</v>
      </c>
      <c r="D2613" s="6">
        <v>356.04977777777776</v>
      </c>
      <c r="E2613" s="6">
        <v>144.7902102437308</v>
      </c>
      <c r="F2613" s="2">
        <v>0</v>
      </c>
      <c r="H2613">
        <f t="shared" si="223"/>
        <v>91.095500000000015</v>
      </c>
      <c r="I2613">
        <f t="shared" si="223"/>
        <v>541.09550000000002</v>
      </c>
      <c r="J2613">
        <f t="shared" si="223"/>
        <v>934.09550000000002</v>
      </c>
      <c r="K2613">
        <f t="shared" si="223"/>
        <v>1449.0954999999999</v>
      </c>
      <c r="L2613">
        <f t="shared" si="223"/>
        <v>2141.0954999999999</v>
      </c>
      <c r="M2613" s="11">
        <f t="shared" si="219"/>
        <v>308.90449999999998</v>
      </c>
      <c r="N2613">
        <f t="shared" si="221"/>
        <v>91.095500000000015</v>
      </c>
      <c r="O2613" s="2">
        <f t="shared" si="222"/>
        <v>1</v>
      </c>
      <c r="P2613" s="2">
        <f t="shared" si="220"/>
        <v>0</v>
      </c>
    </row>
    <row r="2614" spans="1:16" x14ac:dyDescent="0.2">
      <c r="A2614" s="2">
        <v>3732</v>
      </c>
      <c r="B2614" s="2">
        <v>25</v>
      </c>
      <c r="C2614" s="6">
        <v>873.55224999999996</v>
      </c>
      <c r="D2614" s="6">
        <v>936.39644444444446</v>
      </c>
      <c r="E2614" s="6">
        <v>543.70913294903971</v>
      </c>
      <c r="F2614" s="2">
        <v>0</v>
      </c>
      <c r="H2614">
        <f t="shared" si="223"/>
        <v>473.55224999999996</v>
      </c>
      <c r="I2614">
        <f t="shared" si="223"/>
        <v>23.552249999999958</v>
      </c>
      <c r="J2614">
        <f t="shared" si="223"/>
        <v>369.44775000000004</v>
      </c>
      <c r="K2614">
        <f t="shared" si="223"/>
        <v>884.44775000000004</v>
      </c>
      <c r="L2614">
        <f t="shared" si="223"/>
        <v>1576.44775</v>
      </c>
      <c r="M2614" s="11">
        <f t="shared" si="219"/>
        <v>873.55224999999996</v>
      </c>
      <c r="N2614">
        <f t="shared" si="221"/>
        <v>23.552249999999958</v>
      </c>
      <c r="O2614" s="2">
        <f t="shared" si="222"/>
        <v>2</v>
      </c>
      <c r="P2614" s="2">
        <f t="shared" si="220"/>
        <v>0</v>
      </c>
    </row>
    <row r="2615" spans="1:16" x14ac:dyDescent="0.2">
      <c r="A2615" s="2">
        <v>3733</v>
      </c>
      <c r="B2615" s="2">
        <v>45</v>
      </c>
      <c r="C2615" s="6">
        <v>1443.6855</v>
      </c>
      <c r="D2615" s="6">
        <v>1696.5771111111112</v>
      </c>
      <c r="E2615" s="6">
        <v>965.67740477605241</v>
      </c>
      <c r="F2615" s="2">
        <v>1</v>
      </c>
      <c r="H2615">
        <f t="shared" si="223"/>
        <v>1043.6855</v>
      </c>
      <c r="I2615">
        <f t="shared" si="223"/>
        <v>593.68550000000005</v>
      </c>
      <c r="J2615">
        <f t="shared" si="223"/>
        <v>200.68550000000005</v>
      </c>
      <c r="K2615">
        <f t="shared" si="223"/>
        <v>314.31449999999995</v>
      </c>
      <c r="L2615">
        <f t="shared" si="223"/>
        <v>1006.3145</v>
      </c>
      <c r="M2615" s="11">
        <f t="shared" si="219"/>
        <v>1443.6855</v>
      </c>
      <c r="N2615">
        <f t="shared" si="221"/>
        <v>200.68550000000005</v>
      </c>
      <c r="O2615" s="2">
        <f t="shared" si="222"/>
        <v>3</v>
      </c>
      <c r="P2615" s="2">
        <f t="shared" si="220"/>
        <v>1</v>
      </c>
    </row>
    <row r="2616" spans="1:16" x14ac:dyDescent="0.2">
      <c r="A2616" s="2">
        <v>3734</v>
      </c>
      <c r="B2616" s="2">
        <v>40</v>
      </c>
      <c r="C2616" s="6">
        <v>345.56025</v>
      </c>
      <c r="D2616" s="6">
        <v>307.21955555555553</v>
      </c>
      <c r="E2616" s="6">
        <v>297.988260194492</v>
      </c>
      <c r="F2616" s="2">
        <v>0</v>
      </c>
      <c r="H2616">
        <f t="shared" si="223"/>
        <v>54.439750000000004</v>
      </c>
      <c r="I2616">
        <f t="shared" si="223"/>
        <v>504.43975</v>
      </c>
      <c r="J2616">
        <f t="shared" si="223"/>
        <v>897.43975</v>
      </c>
      <c r="K2616">
        <f t="shared" si="223"/>
        <v>1412.43975</v>
      </c>
      <c r="L2616">
        <f t="shared" si="223"/>
        <v>2104.43975</v>
      </c>
      <c r="M2616" s="11">
        <f t="shared" si="219"/>
        <v>345.56025</v>
      </c>
      <c r="N2616">
        <f t="shared" si="221"/>
        <v>54.439750000000004</v>
      </c>
      <c r="O2616" s="2">
        <f t="shared" si="222"/>
        <v>1</v>
      </c>
      <c r="P2616" s="2">
        <f t="shared" si="220"/>
        <v>0</v>
      </c>
    </row>
    <row r="2617" spans="1:16" x14ac:dyDescent="0.2">
      <c r="A2617" s="2">
        <v>3735</v>
      </c>
      <c r="B2617" s="2">
        <v>40</v>
      </c>
      <c r="C2617" s="6">
        <v>629.79025000000001</v>
      </c>
      <c r="D2617" s="6">
        <v>678.59</v>
      </c>
      <c r="E2617" s="6">
        <v>408.24721136832858</v>
      </c>
      <c r="F2617" s="2">
        <v>0</v>
      </c>
      <c r="H2617">
        <f t="shared" ref="H2617:L2667" si="224">+ABS(H$2-$M2617)</f>
        <v>229.79025000000001</v>
      </c>
      <c r="I2617">
        <f t="shared" si="224"/>
        <v>220.20974999999999</v>
      </c>
      <c r="J2617">
        <f t="shared" si="224"/>
        <v>613.20974999999999</v>
      </c>
      <c r="K2617">
        <f t="shared" si="224"/>
        <v>1128.20975</v>
      </c>
      <c r="L2617">
        <f t="shared" si="224"/>
        <v>1820.20975</v>
      </c>
      <c r="M2617" s="11">
        <f t="shared" si="219"/>
        <v>629.79025000000001</v>
      </c>
      <c r="N2617">
        <f t="shared" si="221"/>
        <v>220.20974999999999</v>
      </c>
      <c r="O2617" s="2">
        <f t="shared" si="222"/>
        <v>2</v>
      </c>
      <c r="P2617" s="2">
        <f t="shared" si="220"/>
        <v>0</v>
      </c>
    </row>
    <row r="2618" spans="1:16" x14ac:dyDescent="0.2">
      <c r="A2618" s="2">
        <v>3736</v>
      </c>
      <c r="B2618" s="2">
        <v>51</v>
      </c>
      <c r="C2618" s="6">
        <v>1481.5775000000001</v>
      </c>
      <c r="D2618" s="6">
        <v>1037.0804444444445</v>
      </c>
      <c r="E2618" s="6">
        <v>1425.8583724611469</v>
      </c>
      <c r="F2618" s="2">
        <v>1</v>
      </c>
      <c r="H2618">
        <f t="shared" si="224"/>
        <v>1081.5775000000001</v>
      </c>
      <c r="I2618">
        <f t="shared" si="224"/>
        <v>631.5775000000001</v>
      </c>
      <c r="J2618">
        <f t="shared" si="224"/>
        <v>238.5775000000001</v>
      </c>
      <c r="K2618">
        <f t="shared" si="224"/>
        <v>276.4224999999999</v>
      </c>
      <c r="L2618">
        <f t="shared" si="224"/>
        <v>968.4224999999999</v>
      </c>
      <c r="M2618" s="11">
        <f t="shared" si="219"/>
        <v>1481.5775000000001</v>
      </c>
      <c r="N2618">
        <f t="shared" si="221"/>
        <v>238.5775000000001</v>
      </c>
      <c r="O2618" s="2">
        <f t="shared" si="222"/>
        <v>3</v>
      </c>
      <c r="P2618" s="2">
        <f t="shared" si="220"/>
        <v>1</v>
      </c>
    </row>
    <row r="2619" spans="1:16" x14ac:dyDescent="0.2">
      <c r="A2619" s="2">
        <v>3737</v>
      </c>
      <c r="B2619" s="2">
        <v>24</v>
      </c>
      <c r="C2619" s="6">
        <v>544.59424999999999</v>
      </c>
      <c r="D2619" s="6">
        <v>290.52377777777775</v>
      </c>
      <c r="E2619" s="6">
        <v>919.55985565305889</v>
      </c>
      <c r="F2619" s="2">
        <v>0</v>
      </c>
      <c r="H2619">
        <f t="shared" si="224"/>
        <v>144.59424999999999</v>
      </c>
      <c r="I2619">
        <f t="shared" si="224"/>
        <v>305.40575000000001</v>
      </c>
      <c r="J2619">
        <f t="shared" si="224"/>
        <v>698.40575000000001</v>
      </c>
      <c r="K2619">
        <f t="shared" si="224"/>
        <v>1213.4057499999999</v>
      </c>
      <c r="L2619">
        <f t="shared" si="224"/>
        <v>1905.4057499999999</v>
      </c>
      <c r="M2619" s="11">
        <f t="shared" si="219"/>
        <v>544.59424999999999</v>
      </c>
      <c r="N2619">
        <f t="shared" si="221"/>
        <v>144.59424999999999</v>
      </c>
      <c r="O2619" s="2">
        <f t="shared" si="222"/>
        <v>1</v>
      </c>
      <c r="P2619" s="2">
        <f t="shared" si="220"/>
        <v>0</v>
      </c>
    </row>
    <row r="2620" spans="1:16" x14ac:dyDescent="0.2">
      <c r="A2620" s="2">
        <v>3738</v>
      </c>
      <c r="B2620" s="2">
        <v>40</v>
      </c>
      <c r="C2620" s="6">
        <v>179.70500000000001</v>
      </c>
      <c r="D2620" s="6">
        <v>112.09466666666667</v>
      </c>
      <c r="E2620" s="6">
        <v>175.17786484486169</v>
      </c>
      <c r="F2620" s="2">
        <v>0</v>
      </c>
      <c r="H2620">
        <f t="shared" si="224"/>
        <v>220.29499999999999</v>
      </c>
      <c r="I2620">
        <f t="shared" si="224"/>
        <v>670.29499999999996</v>
      </c>
      <c r="J2620">
        <f t="shared" si="224"/>
        <v>1063.2950000000001</v>
      </c>
      <c r="K2620">
        <f t="shared" si="224"/>
        <v>1578.2950000000001</v>
      </c>
      <c r="L2620">
        <f t="shared" si="224"/>
        <v>2270.2950000000001</v>
      </c>
      <c r="M2620" s="11">
        <f t="shared" si="219"/>
        <v>179.70500000000001</v>
      </c>
      <c r="N2620">
        <f t="shared" si="221"/>
        <v>220.29499999999999</v>
      </c>
      <c r="O2620" s="2">
        <f t="shared" si="222"/>
        <v>1</v>
      </c>
      <c r="P2620" s="2">
        <f t="shared" si="220"/>
        <v>0</v>
      </c>
    </row>
    <row r="2621" spans="1:16" x14ac:dyDescent="0.2">
      <c r="A2621" s="2">
        <v>3742</v>
      </c>
      <c r="B2621" s="2">
        <v>24</v>
      </c>
      <c r="C2621" s="6">
        <v>396.99299999999999</v>
      </c>
      <c r="D2621" s="6">
        <v>519.23844444444444</v>
      </c>
      <c r="E2621" s="6">
        <v>197.29069972704588</v>
      </c>
      <c r="F2621" s="2">
        <v>1</v>
      </c>
      <c r="H2621">
        <f t="shared" si="224"/>
        <v>3.007000000000005</v>
      </c>
      <c r="I2621">
        <f t="shared" si="224"/>
        <v>453.00700000000001</v>
      </c>
      <c r="J2621">
        <f t="shared" si="224"/>
        <v>846.00700000000006</v>
      </c>
      <c r="K2621">
        <f t="shared" si="224"/>
        <v>1361.0070000000001</v>
      </c>
      <c r="L2621">
        <f t="shared" si="224"/>
        <v>2053.0070000000001</v>
      </c>
      <c r="M2621" s="11">
        <f t="shared" si="219"/>
        <v>396.99299999999999</v>
      </c>
      <c r="N2621">
        <f t="shared" si="221"/>
        <v>3.007000000000005</v>
      </c>
      <c r="O2621" s="2">
        <f t="shared" si="222"/>
        <v>1</v>
      </c>
      <c r="P2621" s="2">
        <f t="shared" si="220"/>
        <v>1</v>
      </c>
    </row>
    <row r="2622" spans="1:16" x14ac:dyDescent="0.2">
      <c r="A2622" s="2">
        <v>3744</v>
      </c>
      <c r="B2622" s="2">
        <v>25</v>
      </c>
      <c r="C2622" s="6">
        <v>1704.3969999999999</v>
      </c>
      <c r="D2622" s="6">
        <v>839.81955555555555</v>
      </c>
      <c r="E2622" s="6">
        <v>1534.0796611754438</v>
      </c>
      <c r="F2622" s="2">
        <v>1</v>
      </c>
      <c r="H2622">
        <f t="shared" si="224"/>
        <v>1304.3969999999999</v>
      </c>
      <c r="I2622">
        <f t="shared" si="224"/>
        <v>854.39699999999993</v>
      </c>
      <c r="J2622">
        <f t="shared" si="224"/>
        <v>461.39699999999993</v>
      </c>
      <c r="K2622">
        <f t="shared" si="224"/>
        <v>53.603000000000065</v>
      </c>
      <c r="L2622">
        <f t="shared" si="224"/>
        <v>745.60300000000007</v>
      </c>
      <c r="M2622" s="11">
        <f t="shared" si="219"/>
        <v>1704.3969999999999</v>
      </c>
      <c r="N2622">
        <f t="shared" si="221"/>
        <v>53.603000000000065</v>
      </c>
      <c r="O2622" s="2">
        <f t="shared" si="222"/>
        <v>4</v>
      </c>
      <c r="P2622" s="2">
        <f t="shared" si="220"/>
        <v>1</v>
      </c>
    </row>
    <row r="2623" spans="1:16" x14ac:dyDescent="0.2">
      <c r="A2623" s="2">
        <v>3745</v>
      </c>
      <c r="B2623" s="2">
        <v>40</v>
      </c>
      <c r="C2623" s="6">
        <v>1183.06</v>
      </c>
      <c r="D2623" s="6">
        <v>1524.8448888888888</v>
      </c>
      <c r="E2623" s="6">
        <v>355.44559524050158</v>
      </c>
      <c r="F2623" s="2">
        <v>1</v>
      </c>
      <c r="H2623">
        <f t="shared" si="224"/>
        <v>783.06</v>
      </c>
      <c r="I2623">
        <f t="shared" si="224"/>
        <v>333.05999999999995</v>
      </c>
      <c r="J2623">
        <f t="shared" si="224"/>
        <v>59.940000000000055</v>
      </c>
      <c r="K2623">
        <f t="shared" si="224"/>
        <v>574.94000000000005</v>
      </c>
      <c r="L2623">
        <f t="shared" si="224"/>
        <v>1266.94</v>
      </c>
      <c r="M2623" s="11">
        <f t="shared" si="219"/>
        <v>1183.06</v>
      </c>
      <c r="N2623">
        <f t="shared" si="221"/>
        <v>59.940000000000055</v>
      </c>
      <c r="O2623" s="2">
        <f t="shared" si="222"/>
        <v>3</v>
      </c>
      <c r="P2623" s="2">
        <f t="shared" si="220"/>
        <v>1</v>
      </c>
    </row>
    <row r="2624" spans="1:16" x14ac:dyDescent="0.2">
      <c r="A2624" s="2">
        <v>3746</v>
      </c>
      <c r="B2624" s="2">
        <v>43</v>
      </c>
      <c r="C2624" s="6">
        <v>1263.6015</v>
      </c>
      <c r="D2624" s="6">
        <v>900.26199999999994</v>
      </c>
      <c r="E2624" s="6">
        <v>711.66006387336267</v>
      </c>
      <c r="F2624" s="2">
        <v>1</v>
      </c>
      <c r="H2624">
        <f t="shared" si="224"/>
        <v>863.60149999999999</v>
      </c>
      <c r="I2624">
        <f t="shared" si="224"/>
        <v>413.60149999999999</v>
      </c>
      <c r="J2624">
        <f t="shared" si="224"/>
        <v>20.601499999999987</v>
      </c>
      <c r="K2624">
        <f t="shared" si="224"/>
        <v>494.39850000000001</v>
      </c>
      <c r="L2624">
        <f t="shared" si="224"/>
        <v>1186.3985</v>
      </c>
      <c r="M2624" s="11">
        <f t="shared" si="219"/>
        <v>1263.6015</v>
      </c>
      <c r="N2624">
        <f t="shared" si="221"/>
        <v>20.601499999999987</v>
      </c>
      <c r="O2624" s="2">
        <f t="shared" si="222"/>
        <v>3</v>
      </c>
      <c r="P2624" s="2">
        <f t="shared" si="220"/>
        <v>1</v>
      </c>
    </row>
    <row r="2625" spans="1:16" x14ac:dyDescent="0.2">
      <c r="A2625" s="2">
        <v>3748</v>
      </c>
      <c r="B2625" s="2">
        <v>47</v>
      </c>
      <c r="C2625" s="6">
        <v>821.6105</v>
      </c>
      <c r="D2625" s="6">
        <v>955.25888888888892</v>
      </c>
      <c r="E2625" s="6">
        <v>580.0344157650693</v>
      </c>
      <c r="F2625" s="2">
        <v>1</v>
      </c>
      <c r="H2625">
        <f t="shared" si="224"/>
        <v>421.6105</v>
      </c>
      <c r="I2625">
        <f t="shared" si="224"/>
        <v>28.389499999999998</v>
      </c>
      <c r="J2625">
        <f t="shared" si="224"/>
        <v>421.3895</v>
      </c>
      <c r="K2625">
        <f t="shared" si="224"/>
        <v>936.3895</v>
      </c>
      <c r="L2625">
        <f t="shared" si="224"/>
        <v>1628.3895</v>
      </c>
      <c r="M2625" s="11">
        <f t="shared" si="219"/>
        <v>821.6105</v>
      </c>
      <c r="N2625">
        <f t="shared" si="221"/>
        <v>28.389499999999998</v>
      </c>
      <c r="O2625" s="2">
        <f t="shared" si="222"/>
        <v>2</v>
      </c>
      <c r="P2625" s="2">
        <f t="shared" si="220"/>
        <v>1</v>
      </c>
    </row>
    <row r="2626" spans="1:16" x14ac:dyDescent="0.2">
      <c r="A2626" s="2">
        <v>3749</v>
      </c>
      <c r="B2626" s="2">
        <v>29</v>
      </c>
      <c r="C2626" s="6">
        <v>35.439749999999997</v>
      </c>
      <c r="D2626" s="6">
        <v>42.503555555555558</v>
      </c>
      <c r="E2626" s="6">
        <v>24.621942602866703</v>
      </c>
      <c r="F2626" s="2">
        <v>0</v>
      </c>
      <c r="H2626">
        <f t="shared" si="224"/>
        <v>364.56025</v>
      </c>
      <c r="I2626">
        <f t="shared" si="224"/>
        <v>814.56025</v>
      </c>
      <c r="J2626">
        <f t="shared" si="224"/>
        <v>1207.56025</v>
      </c>
      <c r="K2626">
        <f t="shared" si="224"/>
        <v>1722.56025</v>
      </c>
      <c r="L2626">
        <f t="shared" si="224"/>
        <v>2414.56025</v>
      </c>
      <c r="M2626" s="11">
        <f t="shared" si="219"/>
        <v>35.439749999999997</v>
      </c>
      <c r="N2626">
        <f t="shared" si="221"/>
        <v>364.56025</v>
      </c>
      <c r="O2626" s="2">
        <f t="shared" si="222"/>
        <v>1</v>
      </c>
      <c r="P2626" s="2">
        <f t="shared" si="220"/>
        <v>0</v>
      </c>
    </row>
    <row r="2627" spans="1:16" x14ac:dyDescent="0.2">
      <c r="A2627" s="2">
        <v>3750</v>
      </c>
      <c r="B2627" s="2">
        <v>66</v>
      </c>
      <c r="C2627" s="6">
        <v>689.60125000000005</v>
      </c>
      <c r="D2627" s="6">
        <v>600.95577777777783</v>
      </c>
      <c r="E2627" s="6">
        <v>353.30816455535211</v>
      </c>
      <c r="F2627" s="2">
        <v>1</v>
      </c>
      <c r="H2627">
        <f t="shared" si="224"/>
        <v>289.60125000000005</v>
      </c>
      <c r="I2627">
        <f t="shared" si="224"/>
        <v>160.39874999999995</v>
      </c>
      <c r="J2627">
        <f t="shared" si="224"/>
        <v>553.39874999999995</v>
      </c>
      <c r="K2627">
        <f t="shared" si="224"/>
        <v>1068.3987499999998</v>
      </c>
      <c r="L2627">
        <f t="shared" si="224"/>
        <v>1760.3987499999998</v>
      </c>
      <c r="M2627" s="11">
        <f t="shared" ref="M2627:M2690" si="225">+C2627</f>
        <v>689.60125000000005</v>
      </c>
      <c r="N2627">
        <f t="shared" si="221"/>
        <v>160.39874999999995</v>
      </c>
      <c r="O2627" s="2">
        <f t="shared" si="222"/>
        <v>2</v>
      </c>
      <c r="P2627" s="2">
        <f t="shared" ref="P2627:P2690" si="226">+F2627</f>
        <v>1</v>
      </c>
    </row>
    <row r="2628" spans="1:16" x14ac:dyDescent="0.2">
      <c r="A2628" s="2">
        <v>3753</v>
      </c>
      <c r="B2628" s="2">
        <v>54</v>
      </c>
      <c r="C2628" s="6">
        <v>444.90949999999998</v>
      </c>
      <c r="D2628" s="6">
        <v>477.97622222222225</v>
      </c>
      <c r="E2628" s="6">
        <v>314.18519252543223</v>
      </c>
      <c r="F2628" s="2">
        <v>1</v>
      </c>
      <c r="H2628">
        <f t="shared" si="224"/>
        <v>44.90949999999998</v>
      </c>
      <c r="I2628">
        <f t="shared" si="224"/>
        <v>405.09050000000002</v>
      </c>
      <c r="J2628">
        <f t="shared" si="224"/>
        <v>798.09050000000002</v>
      </c>
      <c r="K2628">
        <f t="shared" si="224"/>
        <v>1313.0905</v>
      </c>
      <c r="L2628">
        <f t="shared" si="224"/>
        <v>2005.0905</v>
      </c>
      <c r="M2628" s="11">
        <f t="shared" si="225"/>
        <v>444.90949999999998</v>
      </c>
      <c r="N2628">
        <f t="shared" ref="N2628:N2691" si="227">+MIN(H2628:L2628)</f>
        <v>44.90949999999998</v>
      </c>
      <c r="O2628" s="2">
        <f t="shared" ref="O2628:O2691" si="228">+MATCH(N2628,H2628:L2628,0)</f>
        <v>1</v>
      </c>
      <c r="P2628" s="2">
        <f t="shared" si="226"/>
        <v>1</v>
      </c>
    </row>
    <row r="2629" spans="1:16" x14ac:dyDescent="0.2">
      <c r="A2629" s="2">
        <v>3754</v>
      </c>
      <c r="B2629" s="2">
        <v>46</v>
      </c>
      <c r="C2629" s="6">
        <v>478.73525000000001</v>
      </c>
      <c r="D2629" s="6">
        <v>461.50400000000002</v>
      </c>
      <c r="E2629" s="6">
        <v>419.41341892334646</v>
      </c>
      <c r="F2629" s="2">
        <v>1</v>
      </c>
      <c r="H2629">
        <f t="shared" si="224"/>
        <v>78.735250000000008</v>
      </c>
      <c r="I2629">
        <f t="shared" si="224"/>
        <v>371.26474999999999</v>
      </c>
      <c r="J2629">
        <f t="shared" si="224"/>
        <v>764.26475000000005</v>
      </c>
      <c r="K2629">
        <f t="shared" si="224"/>
        <v>1279.26475</v>
      </c>
      <c r="L2629">
        <f t="shared" si="224"/>
        <v>1971.26475</v>
      </c>
      <c r="M2629" s="11">
        <f t="shared" si="225"/>
        <v>478.73525000000001</v>
      </c>
      <c r="N2629">
        <f t="shared" si="227"/>
        <v>78.735250000000008</v>
      </c>
      <c r="O2629" s="2">
        <f t="shared" si="228"/>
        <v>1</v>
      </c>
      <c r="P2629" s="2">
        <f t="shared" si="226"/>
        <v>1</v>
      </c>
    </row>
    <row r="2630" spans="1:16" x14ac:dyDescent="0.2">
      <c r="A2630" s="2">
        <v>3756</v>
      </c>
      <c r="B2630" s="2">
        <v>31</v>
      </c>
      <c r="C2630" s="6">
        <v>374.25700000000001</v>
      </c>
      <c r="D2630" s="6">
        <v>279.60222222222222</v>
      </c>
      <c r="E2630" s="6">
        <v>203.53121992090951</v>
      </c>
      <c r="F2630" s="2">
        <v>0</v>
      </c>
      <c r="H2630">
        <f t="shared" si="224"/>
        <v>25.742999999999995</v>
      </c>
      <c r="I2630">
        <f t="shared" si="224"/>
        <v>475.74299999999999</v>
      </c>
      <c r="J2630">
        <f t="shared" si="224"/>
        <v>868.74299999999994</v>
      </c>
      <c r="K2630">
        <f t="shared" si="224"/>
        <v>1383.7429999999999</v>
      </c>
      <c r="L2630">
        <f t="shared" si="224"/>
        <v>2075.7429999999999</v>
      </c>
      <c r="M2630" s="11">
        <f t="shared" si="225"/>
        <v>374.25700000000001</v>
      </c>
      <c r="N2630">
        <f t="shared" si="227"/>
        <v>25.742999999999995</v>
      </c>
      <c r="O2630" s="2">
        <f t="shared" si="228"/>
        <v>1</v>
      </c>
      <c r="P2630" s="2">
        <f t="shared" si="226"/>
        <v>0</v>
      </c>
    </row>
    <row r="2631" spans="1:16" x14ac:dyDescent="0.2">
      <c r="A2631" s="2">
        <v>3758</v>
      </c>
      <c r="B2631" s="2">
        <v>46</v>
      </c>
      <c r="C2631" s="6">
        <v>332.41899999999998</v>
      </c>
      <c r="D2631" s="6">
        <v>339.74111111111114</v>
      </c>
      <c r="E2631" s="6">
        <v>154.3609101897222</v>
      </c>
      <c r="F2631" s="2">
        <v>0</v>
      </c>
      <c r="H2631">
        <f t="shared" si="224"/>
        <v>67.581000000000017</v>
      </c>
      <c r="I2631">
        <f t="shared" si="224"/>
        <v>517.58100000000002</v>
      </c>
      <c r="J2631">
        <f t="shared" si="224"/>
        <v>910.58100000000002</v>
      </c>
      <c r="K2631">
        <f t="shared" si="224"/>
        <v>1425.5810000000001</v>
      </c>
      <c r="L2631">
        <f t="shared" si="224"/>
        <v>2117.5810000000001</v>
      </c>
      <c r="M2631" s="11">
        <f t="shared" si="225"/>
        <v>332.41899999999998</v>
      </c>
      <c r="N2631">
        <f t="shared" si="227"/>
        <v>67.581000000000017</v>
      </c>
      <c r="O2631" s="2">
        <f t="shared" si="228"/>
        <v>1</v>
      </c>
      <c r="P2631" s="2">
        <f t="shared" si="226"/>
        <v>0</v>
      </c>
    </row>
    <row r="2632" spans="1:16" x14ac:dyDescent="0.2">
      <c r="A2632" s="2">
        <v>3760</v>
      </c>
      <c r="B2632" s="2">
        <v>61</v>
      </c>
      <c r="C2632" s="6">
        <v>375.608</v>
      </c>
      <c r="D2632" s="6">
        <v>329.92511111111111</v>
      </c>
      <c r="E2632" s="6">
        <v>314.85459184940328</v>
      </c>
      <c r="F2632" s="2">
        <v>0</v>
      </c>
      <c r="H2632">
        <f t="shared" si="224"/>
        <v>24.391999999999996</v>
      </c>
      <c r="I2632">
        <f t="shared" si="224"/>
        <v>474.392</v>
      </c>
      <c r="J2632">
        <f t="shared" si="224"/>
        <v>867.39200000000005</v>
      </c>
      <c r="K2632">
        <f t="shared" si="224"/>
        <v>1382.3920000000001</v>
      </c>
      <c r="L2632">
        <f t="shared" si="224"/>
        <v>2074.3919999999998</v>
      </c>
      <c r="M2632" s="11">
        <f t="shared" si="225"/>
        <v>375.608</v>
      </c>
      <c r="N2632">
        <f t="shared" si="227"/>
        <v>24.391999999999996</v>
      </c>
      <c r="O2632" s="2">
        <f t="shared" si="228"/>
        <v>1</v>
      </c>
      <c r="P2632" s="2">
        <f t="shared" si="226"/>
        <v>0</v>
      </c>
    </row>
    <row r="2633" spans="1:16" x14ac:dyDescent="0.2">
      <c r="A2633" s="2">
        <v>3761</v>
      </c>
      <c r="B2633" s="2">
        <v>32</v>
      </c>
      <c r="C2633" s="6">
        <v>2.7555000000000001</v>
      </c>
      <c r="D2633" s="6">
        <v>2.129777777777778</v>
      </c>
      <c r="E2633" s="6">
        <v>2.2685991033480644</v>
      </c>
      <c r="F2633" s="2">
        <v>0</v>
      </c>
      <c r="H2633">
        <f t="shared" si="224"/>
        <v>397.24450000000002</v>
      </c>
      <c r="I2633">
        <f t="shared" si="224"/>
        <v>847.24450000000002</v>
      </c>
      <c r="J2633">
        <f t="shared" si="224"/>
        <v>1240.2445</v>
      </c>
      <c r="K2633">
        <f t="shared" si="224"/>
        <v>1755.2445</v>
      </c>
      <c r="L2633">
        <f t="shared" si="224"/>
        <v>2447.2444999999998</v>
      </c>
      <c r="M2633" s="11">
        <f t="shared" si="225"/>
        <v>2.7555000000000001</v>
      </c>
      <c r="N2633">
        <f t="shared" si="227"/>
        <v>397.24450000000002</v>
      </c>
      <c r="O2633" s="2">
        <f t="shared" si="228"/>
        <v>1</v>
      </c>
      <c r="P2633" s="2">
        <f t="shared" si="226"/>
        <v>0</v>
      </c>
    </row>
    <row r="2634" spans="1:16" x14ac:dyDescent="0.2">
      <c r="A2634" s="2">
        <v>3762</v>
      </c>
      <c r="B2634" s="2">
        <v>30</v>
      </c>
      <c r="C2634" s="6">
        <v>12.28975</v>
      </c>
      <c r="D2634" s="6">
        <v>6.4522222222222219</v>
      </c>
      <c r="E2634" s="6">
        <v>14.428489856140599</v>
      </c>
      <c r="F2634" s="2">
        <v>0</v>
      </c>
      <c r="H2634">
        <f t="shared" si="224"/>
        <v>387.71024999999997</v>
      </c>
      <c r="I2634">
        <f t="shared" si="224"/>
        <v>837.71024999999997</v>
      </c>
      <c r="J2634">
        <f t="shared" si="224"/>
        <v>1230.7102500000001</v>
      </c>
      <c r="K2634">
        <f t="shared" si="224"/>
        <v>1745.7102500000001</v>
      </c>
      <c r="L2634">
        <f t="shared" si="224"/>
        <v>2437.7102500000001</v>
      </c>
      <c r="M2634" s="11">
        <f t="shared" si="225"/>
        <v>12.28975</v>
      </c>
      <c r="N2634">
        <f t="shared" si="227"/>
        <v>387.71024999999997</v>
      </c>
      <c r="O2634" s="2">
        <f t="shared" si="228"/>
        <v>1</v>
      </c>
      <c r="P2634" s="2">
        <f t="shared" si="226"/>
        <v>0</v>
      </c>
    </row>
    <row r="2635" spans="1:16" x14ac:dyDescent="0.2">
      <c r="A2635" s="2">
        <v>3763</v>
      </c>
      <c r="B2635" s="2">
        <v>42</v>
      </c>
      <c r="C2635" s="6">
        <v>151.48099999999999</v>
      </c>
      <c r="D2635" s="6">
        <v>107.08066666666667</v>
      </c>
      <c r="E2635" s="6">
        <v>87.232443485705446</v>
      </c>
      <c r="F2635" s="2">
        <v>0</v>
      </c>
      <c r="H2635">
        <f t="shared" si="224"/>
        <v>248.51900000000001</v>
      </c>
      <c r="I2635">
        <f t="shared" si="224"/>
        <v>698.51900000000001</v>
      </c>
      <c r="J2635">
        <f t="shared" si="224"/>
        <v>1091.519</v>
      </c>
      <c r="K2635">
        <f t="shared" si="224"/>
        <v>1606.519</v>
      </c>
      <c r="L2635">
        <f t="shared" si="224"/>
        <v>2298.5190000000002</v>
      </c>
      <c r="M2635" s="11">
        <f t="shared" si="225"/>
        <v>151.48099999999999</v>
      </c>
      <c r="N2635">
        <f t="shared" si="227"/>
        <v>248.51900000000001</v>
      </c>
      <c r="O2635" s="2">
        <f t="shared" si="228"/>
        <v>1</v>
      </c>
      <c r="P2635" s="2">
        <f t="shared" si="226"/>
        <v>0</v>
      </c>
    </row>
    <row r="2636" spans="1:16" x14ac:dyDescent="0.2">
      <c r="A2636" s="2">
        <v>3765</v>
      </c>
      <c r="B2636" s="2">
        <v>31</v>
      </c>
      <c r="C2636" s="6">
        <v>988.28049999999996</v>
      </c>
      <c r="D2636" s="6">
        <v>659.87400000000002</v>
      </c>
      <c r="E2636" s="6">
        <v>1091.6339800465403</v>
      </c>
      <c r="F2636" s="2">
        <v>1</v>
      </c>
      <c r="H2636">
        <f t="shared" si="224"/>
        <v>588.28049999999996</v>
      </c>
      <c r="I2636">
        <f t="shared" si="224"/>
        <v>138.28049999999996</v>
      </c>
      <c r="J2636">
        <f t="shared" si="224"/>
        <v>254.71950000000004</v>
      </c>
      <c r="K2636">
        <f t="shared" si="224"/>
        <v>769.71950000000004</v>
      </c>
      <c r="L2636">
        <f t="shared" si="224"/>
        <v>1461.7195000000002</v>
      </c>
      <c r="M2636" s="11">
        <f t="shared" si="225"/>
        <v>988.28049999999996</v>
      </c>
      <c r="N2636">
        <f t="shared" si="227"/>
        <v>138.28049999999996</v>
      </c>
      <c r="O2636" s="2">
        <f t="shared" si="228"/>
        <v>2</v>
      </c>
      <c r="P2636" s="2">
        <f t="shared" si="226"/>
        <v>1</v>
      </c>
    </row>
    <row r="2637" spans="1:16" x14ac:dyDescent="0.2">
      <c r="A2637" s="2">
        <v>3766</v>
      </c>
      <c r="B2637" s="2">
        <v>42</v>
      </c>
      <c r="C2637" s="6">
        <v>232.005</v>
      </c>
      <c r="D2637" s="6">
        <v>153.10644444444443</v>
      </c>
      <c r="E2637" s="6">
        <v>275.21594616836143</v>
      </c>
      <c r="F2637" s="2">
        <v>0</v>
      </c>
      <c r="H2637">
        <f t="shared" si="224"/>
        <v>167.995</v>
      </c>
      <c r="I2637">
        <f t="shared" si="224"/>
        <v>617.995</v>
      </c>
      <c r="J2637">
        <f t="shared" si="224"/>
        <v>1010.995</v>
      </c>
      <c r="K2637">
        <f t="shared" si="224"/>
        <v>1525.9949999999999</v>
      </c>
      <c r="L2637">
        <f t="shared" si="224"/>
        <v>2217.9949999999999</v>
      </c>
      <c r="M2637" s="11">
        <f t="shared" si="225"/>
        <v>232.005</v>
      </c>
      <c r="N2637">
        <f t="shared" si="227"/>
        <v>167.995</v>
      </c>
      <c r="O2637" s="2">
        <f t="shared" si="228"/>
        <v>1</v>
      </c>
      <c r="P2637" s="2">
        <f t="shared" si="226"/>
        <v>0</v>
      </c>
    </row>
    <row r="2638" spans="1:16" x14ac:dyDescent="0.2">
      <c r="A2638" s="2">
        <v>3767</v>
      </c>
      <c r="B2638" s="2">
        <v>40</v>
      </c>
      <c r="C2638" s="6">
        <v>543.68550000000005</v>
      </c>
      <c r="D2638" s="6">
        <v>620.12577777777778</v>
      </c>
      <c r="E2638" s="6">
        <v>293.33646839400899</v>
      </c>
      <c r="F2638" s="2">
        <v>0</v>
      </c>
      <c r="H2638">
        <f t="shared" si="224"/>
        <v>143.68550000000005</v>
      </c>
      <c r="I2638">
        <f t="shared" si="224"/>
        <v>306.31449999999995</v>
      </c>
      <c r="J2638">
        <f t="shared" si="224"/>
        <v>699.31449999999995</v>
      </c>
      <c r="K2638">
        <f t="shared" si="224"/>
        <v>1214.3145</v>
      </c>
      <c r="L2638">
        <f t="shared" si="224"/>
        <v>1906.3145</v>
      </c>
      <c r="M2638" s="11">
        <f t="shared" si="225"/>
        <v>543.68550000000005</v>
      </c>
      <c r="N2638">
        <f t="shared" si="227"/>
        <v>143.68550000000005</v>
      </c>
      <c r="O2638" s="2">
        <f t="shared" si="228"/>
        <v>1</v>
      </c>
      <c r="P2638" s="2">
        <f t="shared" si="226"/>
        <v>0</v>
      </c>
    </row>
    <row r="2639" spans="1:16" x14ac:dyDescent="0.2">
      <c r="A2639" s="2">
        <v>3768</v>
      </c>
      <c r="B2639" s="2">
        <v>35</v>
      </c>
      <c r="C2639" s="6">
        <v>1105.8779999999999</v>
      </c>
      <c r="D2639" s="6">
        <v>793.19244444444439</v>
      </c>
      <c r="E2639" s="6">
        <v>734.73835890023759</v>
      </c>
      <c r="F2639" s="2">
        <v>1</v>
      </c>
      <c r="H2639">
        <f t="shared" si="224"/>
        <v>705.87799999999993</v>
      </c>
      <c r="I2639">
        <f t="shared" si="224"/>
        <v>255.87799999999993</v>
      </c>
      <c r="J2639">
        <f t="shared" si="224"/>
        <v>137.12200000000007</v>
      </c>
      <c r="K2639">
        <f t="shared" si="224"/>
        <v>652.12200000000007</v>
      </c>
      <c r="L2639">
        <f t="shared" si="224"/>
        <v>1344.1220000000001</v>
      </c>
      <c r="M2639" s="11">
        <f t="shared" si="225"/>
        <v>1105.8779999999999</v>
      </c>
      <c r="N2639">
        <f t="shared" si="227"/>
        <v>137.12200000000007</v>
      </c>
      <c r="O2639" s="2">
        <f t="shared" si="228"/>
        <v>3</v>
      </c>
      <c r="P2639" s="2">
        <f t="shared" si="226"/>
        <v>1</v>
      </c>
    </row>
    <row r="2640" spans="1:16" x14ac:dyDescent="0.2">
      <c r="A2640" s="2">
        <v>3769</v>
      </c>
      <c r="B2640" s="2">
        <v>32</v>
      </c>
      <c r="C2640" s="6">
        <v>532.43449999999996</v>
      </c>
      <c r="D2640" s="6">
        <v>327.20511111111114</v>
      </c>
      <c r="E2640" s="6">
        <v>620.76878895133575</v>
      </c>
      <c r="F2640" s="2">
        <v>1</v>
      </c>
      <c r="H2640">
        <f t="shared" si="224"/>
        <v>132.43449999999996</v>
      </c>
      <c r="I2640">
        <f t="shared" si="224"/>
        <v>317.56550000000004</v>
      </c>
      <c r="J2640">
        <f t="shared" si="224"/>
        <v>710.56550000000004</v>
      </c>
      <c r="K2640">
        <f t="shared" si="224"/>
        <v>1225.5655000000002</v>
      </c>
      <c r="L2640">
        <f t="shared" si="224"/>
        <v>1917.5655000000002</v>
      </c>
      <c r="M2640" s="11">
        <f t="shared" si="225"/>
        <v>532.43449999999996</v>
      </c>
      <c r="N2640">
        <f t="shared" si="227"/>
        <v>132.43449999999996</v>
      </c>
      <c r="O2640" s="2">
        <f t="shared" si="228"/>
        <v>1</v>
      </c>
      <c r="P2640" s="2">
        <f t="shared" si="226"/>
        <v>1</v>
      </c>
    </row>
    <row r="2641" spans="1:16" x14ac:dyDescent="0.2">
      <c r="A2641" s="2">
        <v>3770</v>
      </c>
      <c r="B2641" s="2">
        <v>39</v>
      </c>
      <c r="C2641" s="6">
        <v>692.46</v>
      </c>
      <c r="D2641" s="6">
        <v>575.01311111111113</v>
      </c>
      <c r="E2641" s="6">
        <v>774.19465778933932</v>
      </c>
      <c r="F2641" s="2">
        <v>1</v>
      </c>
      <c r="H2641">
        <f t="shared" si="224"/>
        <v>292.46000000000004</v>
      </c>
      <c r="I2641">
        <f t="shared" si="224"/>
        <v>157.53999999999996</v>
      </c>
      <c r="J2641">
        <f t="shared" si="224"/>
        <v>550.54</v>
      </c>
      <c r="K2641">
        <f t="shared" si="224"/>
        <v>1065.54</v>
      </c>
      <c r="L2641">
        <f t="shared" si="224"/>
        <v>1757.54</v>
      </c>
      <c r="M2641" s="11">
        <f t="shared" si="225"/>
        <v>692.46</v>
      </c>
      <c r="N2641">
        <f t="shared" si="227"/>
        <v>157.53999999999996</v>
      </c>
      <c r="O2641" s="2">
        <f t="shared" si="228"/>
        <v>2</v>
      </c>
      <c r="P2641" s="2">
        <f t="shared" si="226"/>
        <v>1</v>
      </c>
    </row>
    <row r="2642" spans="1:16" x14ac:dyDescent="0.2">
      <c r="A2642" s="2">
        <v>3771</v>
      </c>
      <c r="B2642" s="2">
        <v>49</v>
      </c>
      <c r="C2642" s="6">
        <v>828.26900000000001</v>
      </c>
      <c r="D2642" s="6">
        <v>782.65155555555555</v>
      </c>
      <c r="E2642" s="6">
        <v>633.91673253467957</v>
      </c>
      <c r="F2642" s="2">
        <v>0</v>
      </c>
      <c r="H2642">
        <f t="shared" si="224"/>
        <v>428.26900000000001</v>
      </c>
      <c r="I2642">
        <f t="shared" si="224"/>
        <v>21.730999999999995</v>
      </c>
      <c r="J2642">
        <f t="shared" si="224"/>
        <v>414.73099999999999</v>
      </c>
      <c r="K2642">
        <f t="shared" si="224"/>
        <v>929.73099999999999</v>
      </c>
      <c r="L2642">
        <f t="shared" si="224"/>
        <v>1621.731</v>
      </c>
      <c r="M2642" s="11">
        <f t="shared" si="225"/>
        <v>828.26900000000001</v>
      </c>
      <c r="N2642">
        <f t="shared" si="227"/>
        <v>21.730999999999995</v>
      </c>
      <c r="O2642" s="2">
        <f t="shared" si="228"/>
        <v>2</v>
      </c>
      <c r="P2642" s="2">
        <f t="shared" si="226"/>
        <v>0</v>
      </c>
    </row>
    <row r="2643" spans="1:16" x14ac:dyDescent="0.2">
      <c r="A2643" s="2">
        <v>3774</v>
      </c>
      <c r="B2643" s="2">
        <v>22</v>
      </c>
      <c r="C2643" s="6">
        <v>1237.0987500000001</v>
      </c>
      <c r="D2643" s="6">
        <v>1281.5486666666666</v>
      </c>
      <c r="E2643" s="6">
        <v>651.97223214205997</v>
      </c>
      <c r="F2643" s="2">
        <v>0</v>
      </c>
      <c r="H2643">
        <f t="shared" si="224"/>
        <v>837.09875000000011</v>
      </c>
      <c r="I2643">
        <f t="shared" si="224"/>
        <v>387.09875000000011</v>
      </c>
      <c r="J2643">
        <f t="shared" si="224"/>
        <v>5.9012499999998909</v>
      </c>
      <c r="K2643">
        <f t="shared" si="224"/>
        <v>520.90124999999989</v>
      </c>
      <c r="L2643">
        <f t="shared" si="224"/>
        <v>1212.9012499999999</v>
      </c>
      <c r="M2643" s="11">
        <f t="shared" si="225"/>
        <v>1237.0987500000001</v>
      </c>
      <c r="N2643">
        <f t="shared" si="227"/>
        <v>5.9012499999998909</v>
      </c>
      <c r="O2643" s="2">
        <f t="shared" si="228"/>
        <v>3</v>
      </c>
      <c r="P2643" s="2">
        <f t="shared" si="226"/>
        <v>0</v>
      </c>
    </row>
    <row r="2644" spans="1:16" x14ac:dyDescent="0.2">
      <c r="A2644" s="2">
        <v>3775</v>
      </c>
      <c r="B2644" s="2">
        <v>40</v>
      </c>
      <c r="C2644" s="6">
        <v>1300.19425</v>
      </c>
      <c r="D2644" s="6">
        <v>1249.0057777777777</v>
      </c>
      <c r="E2644" s="6">
        <v>470.49037286656682</v>
      </c>
      <c r="F2644" s="2">
        <v>1</v>
      </c>
      <c r="H2644">
        <f t="shared" si="224"/>
        <v>900.19425000000001</v>
      </c>
      <c r="I2644">
        <f t="shared" si="224"/>
        <v>450.19425000000001</v>
      </c>
      <c r="J2644">
        <f t="shared" si="224"/>
        <v>57.194250000000011</v>
      </c>
      <c r="K2644">
        <f t="shared" si="224"/>
        <v>457.80574999999999</v>
      </c>
      <c r="L2644">
        <f t="shared" si="224"/>
        <v>1149.80575</v>
      </c>
      <c r="M2644" s="11">
        <f t="shared" si="225"/>
        <v>1300.19425</v>
      </c>
      <c r="N2644">
        <f t="shared" si="227"/>
        <v>57.194250000000011</v>
      </c>
      <c r="O2644" s="2">
        <f t="shared" si="228"/>
        <v>3</v>
      </c>
      <c r="P2644" s="2">
        <f t="shared" si="226"/>
        <v>1</v>
      </c>
    </row>
    <row r="2645" spans="1:16" x14ac:dyDescent="0.2">
      <c r="A2645" s="2">
        <v>3776</v>
      </c>
      <c r="B2645" s="2">
        <v>73</v>
      </c>
      <c r="C2645" s="6">
        <v>40.127499999999998</v>
      </c>
      <c r="D2645" s="6">
        <v>35.067999999999998</v>
      </c>
      <c r="E2645" s="6">
        <v>24.965818680864192</v>
      </c>
      <c r="F2645" s="2">
        <v>0</v>
      </c>
      <c r="H2645">
        <f t="shared" si="224"/>
        <v>359.8725</v>
      </c>
      <c r="I2645">
        <f t="shared" si="224"/>
        <v>809.87249999999995</v>
      </c>
      <c r="J2645">
        <f t="shared" si="224"/>
        <v>1202.8724999999999</v>
      </c>
      <c r="K2645">
        <f t="shared" si="224"/>
        <v>1717.8724999999999</v>
      </c>
      <c r="L2645">
        <f t="shared" si="224"/>
        <v>2409.8724999999999</v>
      </c>
      <c r="M2645" s="11">
        <f t="shared" si="225"/>
        <v>40.127499999999998</v>
      </c>
      <c r="N2645">
        <f t="shared" si="227"/>
        <v>359.8725</v>
      </c>
      <c r="O2645" s="2">
        <f t="shared" si="228"/>
        <v>1</v>
      </c>
      <c r="P2645" s="2">
        <f t="shared" si="226"/>
        <v>0</v>
      </c>
    </row>
    <row r="2646" spans="1:16" x14ac:dyDescent="0.2">
      <c r="A2646" s="2">
        <v>3780</v>
      </c>
      <c r="B2646" s="2">
        <v>24</v>
      </c>
      <c r="C2646" s="6">
        <v>416.40050000000002</v>
      </c>
      <c r="D2646" s="6">
        <v>515.53133333333335</v>
      </c>
      <c r="E2646" s="6">
        <v>174.42352267231587</v>
      </c>
      <c r="F2646" s="2">
        <v>0</v>
      </c>
      <c r="H2646">
        <f t="shared" si="224"/>
        <v>16.400500000000022</v>
      </c>
      <c r="I2646">
        <f t="shared" si="224"/>
        <v>433.59949999999998</v>
      </c>
      <c r="J2646">
        <f t="shared" si="224"/>
        <v>826.59950000000003</v>
      </c>
      <c r="K2646">
        <f t="shared" si="224"/>
        <v>1341.5995</v>
      </c>
      <c r="L2646">
        <f t="shared" si="224"/>
        <v>2033.5995</v>
      </c>
      <c r="M2646" s="11">
        <f t="shared" si="225"/>
        <v>416.40050000000002</v>
      </c>
      <c r="N2646">
        <f t="shared" si="227"/>
        <v>16.400500000000022</v>
      </c>
      <c r="O2646" s="2">
        <f t="shared" si="228"/>
        <v>1</v>
      </c>
      <c r="P2646" s="2">
        <f t="shared" si="226"/>
        <v>0</v>
      </c>
    </row>
    <row r="2647" spans="1:16" x14ac:dyDescent="0.2">
      <c r="A2647" s="2">
        <v>3782</v>
      </c>
      <c r="B2647" s="2">
        <v>63</v>
      </c>
      <c r="C2647" s="6">
        <v>271.48450000000003</v>
      </c>
      <c r="D2647" s="6">
        <v>354.88266666666669</v>
      </c>
      <c r="E2647" s="6">
        <v>103.70118581895564</v>
      </c>
      <c r="F2647" s="2">
        <v>0</v>
      </c>
      <c r="H2647">
        <f t="shared" si="224"/>
        <v>128.51549999999997</v>
      </c>
      <c r="I2647">
        <f t="shared" si="224"/>
        <v>578.51549999999997</v>
      </c>
      <c r="J2647">
        <f t="shared" si="224"/>
        <v>971.51549999999997</v>
      </c>
      <c r="K2647">
        <f t="shared" si="224"/>
        <v>1486.5155</v>
      </c>
      <c r="L2647">
        <f t="shared" si="224"/>
        <v>2178.5155</v>
      </c>
      <c r="M2647" s="11">
        <f t="shared" si="225"/>
        <v>271.48450000000003</v>
      </c>
      <c r="N2647">
        <f t="shared" si="227"/>
        <v>128.51549999999997</v>
      </c>
      <c r="O2647" s="2">
        <f t="shared" si="228"/>
        <v>1</v>
      </c>
      <c r="P2647" s="2">
        <f t="shared" si="226"/>
        <v>0</v>
      </c>
    </row>
    <row r="2648" spans="1:16" x14ac:dyDescent="0.2">
      <c r="A2648" s="2">
        <v>3783</v>
      </c>
      <c r="B2648" s="2">
        <v>36</v>
      </c>
      <c r="C2648" s="6">
        <v>429.48700000000002</v>
      </c>
      <c r="D2648" s="6">
        <v>230.66311111111111</v>
      </c>
      <c r="E2648" s="6">
        <v>441.83154610100092</v>
      </c>
      <c r="F2648" s="2">
        <v>0</v>
      </c>
      <c r="H2648">
        <f t="shared" si="224"/>
        <v>29.487000000000023</v>
      </c>
      <c r="I2648">
        <f t="shared" si="224"/>
        <v>420.51299999999998</v>
      </c>
      <c r="J2648">
        <f t="shared" si="224"/>
        <v>813.51299999999992</v>
      </c>
      <c r="K2648">
        <f t="shared" si="224"/>
        <v>1328.5129999999999</v>
      </c>
      <c r="L2648">
        <f t="shared" si="224"/>
        <v>2020.5129999999999</v>
      </c>
      <c r="M2648" s="11">
        <f t="shared" si="225"/>
        <v>429.48700000000002</v>
      </c>
      <c r="N2648">
        <f t="shared" si="227"/>
        <v>29.487000000000023</v>
      </c>
      <c r="O2648" s="2">
        <f t="shared" si="228"/>
        <v>1</v>
      </c>
      <c r="P2648" s="2">
        <f t="shared" si="226"/>
        <v>0</v>
      </c>
    </row>
    <row r="2649" spans="1:16" x14ac:dyDescent="0.2">
      <c r="A2649" s="2">
        <v>3785</v>
      </c>
      <c r="B2649" s="2">
        <v>63</v>
      </c>
      <c r="C2649" s="6">
        <v>795.8125</v>
      </c>
      <c r="D2649" s="6">
        <v>693.65133333333335</v>
      </c>
      <c r="E2649" s="6">
        <v>413.78535800869537</v>
      </c>
      <c r="F2649" s="2">
        <v>1</v>
      </c>
      <c r="H2649">
        <f t="shared" si="224"/>
        <v>395.8125</v>
      </c>
      <c r="I2649">
        <f t="shared" si="224"/>
        <v>54.1875</v>
      </c>
      <c r="J2649">
        <f t="shared" si="224"/>
        <v>447.1875</v>
      </c>
      <c r="K2649">
        <f t="shared" si="224"/>
        <v>962.1875</v>
      </c>
      <c r="L2649">
        <f t="shared" si="224"/>
        <v>1654.1875</v>
      </c>
      <c r="M2649" s="11">
        <f t="shared" si="225"/>
        <v>795.8125</v>
      </c>
      <c r="N2649">
        <f t="shared" si="227"/>
        <v>54.1875</v>
      </c>
      <c r="O2649" s="2">
        <f t="shared" si="228"/>
        <v>2</v>
      </c>
      <c r="P2649" s="2">
        <f t="shared" si="226"/>
        <v>1</v>
      </c>
    </row>
    <row r="2650" spans="1:16" x14ac:dyDescent="0.2">
      <c r="A2650" s="2">
        <v>3786</v>
      </c>
      <c r="B2650" s="2">
        <v>50</v>
      </c>
      <c r="C2650" s="6">
        <v>122.16974999999999</v>
      </c>
      <c r="D2650" s="6">
        <v>80.169333333333327</v>
      </c>
      <c r="E2650" s="6">
        <v>122.59050417487357</v>
      </c>
      <c r="F2650" s="2">
        <v>0</v>
      </c>
      <c r="H2650">
        <f t="shared" si="224"/>
        <v>277.83024999999998</v>
      </c>
      <c r="I2650">
        <f t="shared" si="224"/>
        <v>727.83024999999998</v>
      </c>
      <c r="J2650">
        <f t="shared" si="224"/>
        <v>1120.83025</v>
      </c>
      <c r="K2650">
        <f t="shared" si="224"/>
        <v>1635.83025</v>
      </c>
      <c r="L2650">
        <f t="shared" si="224"/>
        <v>2327.83025</v>
      </c>
      <c r="M2650" s="11">
        <f t="shared" si="225"/>
        <v>122.16974999999999</v>
      </c>
      <c r="N2650">
        <f t="shared" si="227"/>
        <v>277.83024999999998</v>
      </c>
      <c r="O2650" s="2">
        <f t="shared" si="228"/>
        <v>1</v>
      </c>
      <c r="P2650" s="2">
        <f t="shared" si="226"/>
        <v>0</v>
      </c>
    </row>
    <row r="2651" spans="1:16" x14ac:dyDescent="0.2">
      <c r="A2651" s="2">
        <v>3787</v>
      </c>
      <c r="B2651" s="2">
        <v>53</v>
      </c>
      <c r="C2651" s="6">
        <v>1100.7365</v>
      </c>
      <c r="D2651" s="6">
        <v>1211.278</v>
      </c>
      <c r="E2651" s="6">
        <v>799.04183832954425</v>
      </c>
      <c r="F2651" s="2">
        <v>0</v>
      </c>
      <c r="H2651">
        <f t="shared" si="224"/>
        <v>700.73649999999998</v>
      </c>
      <c r="I2651">
        <f t="shared" si="224"/>
        <v>250.73649999999998</v>
      </c>
      <c r="J2651">
        <f t="shared" si="224"/>
        <v>142.26350000000002</v>
      </c>
      <c r="K2651">
        <f t="shared" si="224"/>
        <v>657.26350000000002</v>
      </c>
      <c r="L2651">
        <f t="shared" si="224"/>
        <v>1349.2635</v>
      </c>
      <c r="M2651" s="11">
        <f t="shared" si="225"/>
        <v>1100.7365</v>
      </c>
      <c r="N2651">
        <f t="shared" si="227"/>
        <v>142.26350000000002</v>
      </c>
      <c r="O2651" s="2">
        <f t="shared" si="228"/>
        <v>3</v>
      </c>
      <c r="P2651" s="2">
        <f t="shared" si="226"/>
        <v>0</v>
      </c>
    </row>
    <row r="2652" spans="1:16" x14ac:dyDescent="0.2">
      <c r="A2652" s="2">
        <v>3788</v>
      </c>
      <c r="B2652" s="2">
        <v>35</v>
      </c>
      <c r="C2652" s="6">
        <v>341.56025</v>
      </c>
      <c r="D2652" s="6">
        <v>300.64711111111109</v>
      </c>
      <c r="E2652" s="6">
        <v>148.49618201228029</v>
      </c>
      <c r="F2652" s="2">
        <v>0</v>
      </c>
      <c r="H2652">
        <f t="shared" si="224"/>
        <v>58.439750000000004</v>
      </c>
      <c r="I2652">
        <f t="shared" si="224"/>
        <v>508.43975</v>
      </c>
      <c r="J2652">
        <f t="shared" si="224"/>
        <v>901.43975</v>
      </c>
      <c r="K2652">
        <f t="shared" si="224"/>
        <v>1416.43975</v>
      </c>
      <c r="L2652">
        <f t="shared" si="224"/>
        <v>2108.43975</v>
      </c>
      <c r="M2652" s="11">
        <f t="shared" si="225"/>
        <v>341.56025</v>
      </c>
      <c r="N2652">
        <f t="shared" si="227"/>
        <v>58.439750000000004</v>
      </c>
      <c r="O2652" s="2">
        <f t="shared" si="228"/>
        <v>1</v>
      </c>
      <c r="P2652" s="2">
        <f t="shared" si="226"/>
        <v>0</v>
      </c>
    </row>
    <row r="2653" spans="1:16" x14ac:dyDescent="0.2">
      <c r="A2653" s="2">
        <v>3789</v>
      </c>
      <c r="B2653" s="2">
        <v>21</v>
      </c>
      <c r="C2653" s="6">
        <v>1003.35825</v>
      </c>
      <c r="D2653" s="6">
        <v>652.33266666666668</v>
      </c>
      <c r="E2653" s="6">
        <v>1149.9219753050668</v>
      </c>
      <c r="F2653" s="2">
        <v>1</v>
      </c>
      <c r="H2653">
        <f t="shared" si="224"/>
        <v>603.35825</v>
      </c>
      <c r="I2653">
        <f t="shared" si="224"/>
        <v>153.35825</v>
      </c>
      <c r="J2653">
        <f t="shared" si="224"/>
        <v>239.64175</v>
      </c>
      <c r="K2653">
        <f t="shared" si="224"/>
        <v>754.64175</v>
      </c>
      <c r="L2653">
        <f t="shared" si="224"/>
        <v>1446.64175</v>
      </c>
      <c r="M2653" s="11">
        <f t="shared" si="225"/>
        <v>1003.35825</v>
      </c>
      <c r="N2653">
        <f t="shared" si="227"/>
        <v>153.35825</v>
      </c>
      <c r="O2653" s="2">
        <f t="shared" si="228"/>
        <v>2</v>
      </c>
      <c r="P2653" s="2">
        <f t="shared" si="226"/>
        <v>1</v>
      </c>
    </row>
    <row r="2654" spans="1:16" x14ac:dyDescent="0.2">
      <c r="A2654" s="2">
        <v>3790</v>
      </c>
      <c r="B2654" s="2">
        <v>38</v>
      </c>
      <c r="C2654" s="6">
        <v>783.45875000000001</v>
      </c>
      <c r="D2654" s="6">
        <v>977.95311111111107</v>
      </c>
      <c r="E2654" s="6">
        <v>215.80316498993128</v>
      </c>
      <c r="F2654" s="2">
        <v>0</v>
      </c>
      <c r="H2654">
        <f t="shared" si="224"/>
        <v>383.45875000000001</v>
      </c>
      <c r="I2654">
        <f t="shared" si="224"/>
        <v>66.541249999999991</v>
      </c>
      <c r="J2654">
        <f t="shared" si="224"/>
        <v>459.54124999999999</v>
      </c>
      <c r="K2654">
        <f t="shared" si="224"/>
        <v>974.54124999999999</v>
      </c>
      <c r="L2654">
        <f t="shared" si="224"/>
        <v>1666.54125</v>
      </c>
      <c r="M2654" s="11">
        <f t="shared" si="225"/>
        <v>783.45875000000001</v>
      </c>
      <c r="N2654">
        <f t="shared" si="227"/>
        <v>66.541249999999991</v>
      </c>
      <c r="O2654" s="2">
        <f t="shared" si="228"/>
        <v>2</v>
      </c>
      <c r="P2654" s="2">
        <f t="shared" si="226"/>
        <v>0</v>
      </c>
    </row>
    <row r="2655" spans="1:16" x14ac:dyDescent="0.2">
      <c r="A2655" s="2">
        <v>3792</v>
      </c>
      <c r="B2655" s="2">
        <v>23</v>
      </c>
      <c r="C2655" s="6">
        <v>895.54700000000003</v>
      </c>
      <c r="D2655" s="6">
        <v>643.06200000000001</v>
      </c>
      <c r="E2655" s="6">
        <v>546.44943793061725</v>
      </c>
      <c r="F2655" s="2">
        <v>1</v>
      </c>
      <c r="H2655">
        <f t="shared" si="224"/>
        <v>495.54700000000003</v>
      </c>
      <c r="I2655">
        <f t="shared" si="224"/>
        <v>45.547000000000025</v>
      </c>
      <c r="J2655">
        <f t="shared" si="224"/>
        <v>347.45299999999997</v>
      </c>
      <c r="K2655">
        <f t="shared" si="224"/>
        <v>862.45299999999997</v>
      </c>
      <c r="L2655">
        <f t="shared" si="224"/>
        <v>1554.453</v>
      </c>
      <c r="M2655" s="11">
        <f t="shared" si="225"/>
        <v>895.54700000000003</v>
      </c>
      <c r="N2655">
        <f t="shared" si="227"/>
        <v>45.547000000000025</v>
      </c>
      <c r="O2655" s="2">
        <f t="shared" si="228"/>
        <v>2</v>
      </c>
      <c r="P2655" s="2">
        <f t="shared" si="226"/>
        <v>1</v>
      </c>
    </row>
    <row r="2656" spans="1:16" x14ac:dyDescent="0.2">
      <c r="A2656" s="2">
        <v>3793</v>
      </c>
      <c r="B2656" s="2">
        <v>48</v>
      </c>
      <c r="C2656" s="6">
        <v>577.18600000000004</v>
      </c>
      <c r="D2656" s="6">
        <v>481.75466666666665</v>
      </c>
      <c r="E2656" s="6">
        <v>541.28727439201793</v>
      </c>
      <c r="F2656" s="2">
        <v>1</v>
      </c>
      <c r="H2656">
        <f t="shared" si="224"/>
        <v>177.18600000000004</v>
      </c>
      <c r="I2656">
        <f t="shared" si="224"/>
        <v>272.81399999999996</v>
      </c>
      <c r="J2656">
        <f t="shared" si="224"/>
        <v>665.81399999999996</v>
      </c>
      <c r="K2656">
        <f t="shared" si="224"/>
        <v>1180.8139999999999</v>
      </c>
      <c r="L2656">
        <f t="shared" si="224"/>
        <v>1872.8139999999999</v>
      </c>
      <c r="M2656" s="11">
        <f t="shared" si="225"/>
        <v>577.18600000000004</v>
      </c>
      <c r="N2656">
        <f t="shared" si="227"/>
        <v>177.18600000000004</v>
      </c>
      <c r="O2656" s="2">
        <f t="shared" si="228"/>
        <v>1</v>
      </c>
      <c r="P2656" s="2">
        <f t="shared" si="226"/>
        <v>1</v>
      </c>
    </row>
    <row r="2657" spans="1:16" x14ac:dyDescent="0.2">
      <c r="A2657" s="2">
        <v>3794</v>
      </c>
      <c r="B2657" s="2">
        <v>31</v>
      </c>
      <c r="C2657" s="6">
        <v>414.60449999999997</v>
      </c>
      <c r="D2657" s="6">
        <v>472.29044444444446</v>
      </c>
      <c r="E2657" s="6">
        <v>263.73286166403176</v>
      </c>
      <c r="F2657" s="2">
        <v>0</v>
      </c>
      <c r="H2657">
        <f t="shared" si="224"/>
        <v>14.604499999999973</v>
      </c>
      <c r="I2657">
        <f t="shared" si="224"/>
        <v>435.39550000000003</v>
      </c>
      <c r="J2657">
        <f t="shared" si="224"/>
        <v>828.39550000000008</v>
      </c>
      <c r="K2657">
        <f t="shared" si="224"/>
        <v>1343.3955000000001</v>
      </c>
      <c r="L2657">
        <f t="shared" si="224"/>
        <v>2035.3955000000001</v>
      </c>
      <c r="M2657" s="11">
        <f t="shared" si="225"/>
        <v>414.60449999999997</v>
      </c>
      <c r="N2657">
        <f t="shared" si="227"/>
        <v>14.604499999999973</v>
      </c>
      <c r="O2657" s="2">
        <f t="shared" si="228"/>
        <v>1</v>
      </c>
      <c r="P2657" s="2">
        <f t="shared" si="226"/>
        <v>0</v>
      </c>
    </row>
    <row r="2658" spans="1:16" x14ac:dyDescent="0.2">
      <c r="A2658" s="2">
        <v>3795</v>
      </c>
      <c r="B2658" s="2">
        <v>27</v>
      </c>
      <c r="C2658" s="6">
        <v>382.93099999999998</v>
      </c>
      <c r="D2658" s="6">
        <v>357.33266666666668</v>
      </c>
      <c r="E2658" s="6">
        <v>212.41435930983829</v>
      </c>
      <c r="F2658" s="2">
        <v>0</v>
      </c>
      <c r="H2658">
        <f t="shared" si="224"/>
        <v>17.069000000000017</v>
      </c>
      <c r="I2658">
        <f t="shared" si="224"/>
        <v>467.06900000000002</v>
      </c>
      <c r="J2658">
        <f t="shared" si="224"/>
        <v>860.06899999999996</v>
      </c>
      <c r="K2658">
        <f t="shared" si="224"/>
        <v>1375.069</v>
      </c>
      <c r="L2658">
        <f t="shared" si="224"/>
        <v>2067.069</v>
      </c>
      <c r="M2658" s="11">
        <f t="shared" si="225"/>
        <v>382.93099999999998</v>
      </c>
      <c r="N2658">
        <f t="shared" si="227"/>
        <v>17.069000000000017</v>
      </c>
      <c r="O2658" s="2">
        <f t="shared" si="228"/>
        <v>1</v>
      </c>
      <c r="P2658" s="2">
        <f t="shared" si="226"/>
        <v>0</v>
      </c>
    </row>
    <row r="2659" spans="1:16" x14ac:dyDescent="0.2">
      <c r="A2659" s="2">
        <v>3796</v>
      </c>
      <c r="B2659" s="2">
        <v>37</v>
      </c>
      <c r="C2659" s="6">
        <v>302.50225</v>
      </c>
      <c r="D2659" s="6">
        <v>257.19244444444445</v>
      </c>
      <c r="E2659" s="6">
        <v>227.01269468491751</v>
      </c>
      <c r="F2659" s="2">
        <v>0</v>
      </c>
      <c r="H2659">
        <f t="shared" si="224"/>
        <v>97.497749999999996</v>
      </c>
      <c r="I2659">
        <f t="shared" si="224"/>
        <v>547.49775</v>
      </c>
      <c r="J2659">
        <f t="shared" si="224"/>
        <v>940.49775</v>
      </c>
      <c r="K2659">
        <f t="shared" si="224"/>
        <v>1455.49775</v>
      </c>
      <c r="L2659">
        <f t="shared" si="224"/>
        <v>2147.49775</v>
      </c>
      <c r="M2659" s="11">
        <f t="shared" si="225"/>
        <v>302.50225</v>
      </c>
      <c r="N2659">
        <f t="shared" si="227"/>
        <v>97.497749999999996</v>
      </c>
      <c r="O2659" s="2">
        <f t="shared" si="228"/>
        <v>1</v>
      </c>
      <c r="P2659" s="2">
        <f t="shared" si="226"/>
        <v>0</v>
      </c>
    </row>
    <row r="2660" spans="1:16" x14ac:dyDescent="0.2">
      <c r="A2660" s="2">
        <v>3797</v>
      </c>
      <c r="B2660" s="2">
        <v>34</v>
      </c>
      <c r="C2660" s="6">
        <v>1934.72225</v>
      </c>
      <c r="D2660" s="6">
        <v>2488.382222222222</v>
      </c>
      <c r="E2660" s="6">
        <v>851.49350053730041</v>
      </c>
      <c r="F2660" s="2">
        <v>1</v>
      </c>
      <c r="H2660">
        <f t="shared" si="224"/>
        <v>1534.72225</v>
      </c>
      <c r="I2660">
        <f t="shared" si="224"/>
        <v>1084.72225</v>
      </c>
      <c r="J2660">
        <f t="shared" si="224"/>
        <v>691.72225000000003</v>
      </c>
      <c r="K2660">
        <f t="shared" si="224"/>
        <v>176.72225000000003</v>
      </c>
      <c r="L2660">
        <f t="shared" si="224"/>
        <v>515.27774999999997</v>
      </c>
      <c r="M2660" s="11">
        <f t="shared" si="225"/>
        <v>1934.72225</v>
      </c>
      <c r="N2660">
        <f t="shared" si="227"/>
        <v>176.72225000000003</v>
      </c>
      <c r="O2660" s="2">
        <f t="shared" si="228"/>
        <v>4</v>
      </c>
      <c r="P2660" s="2">
        <f t="shared" si="226"/>
        <v>1</v>
      </c>
    </row>
    <row r="2661" spans="1:16" x14ac:dyDescent="0.2">
      <c r="A2661" s="2">
        <v>3798</v>
      </c>
      <c r="B2661" s="2">
        <v>26</v>
      </c>
      <c r="C2661" s="6">
        <v>1254.7652499999999</v>
      </c>
      <c r="D2661" s="6">
        <v>682.0866666666667</v>
      </c>
      <c r="E2661" s="6">
        <v>1660.5732355774549</v>
      </c>
      <c r="F2661" s="2">
        <v>1</v>
      </c>
      <c r="H2661">
        <f t="shared" si="224"/>
        <v>854.76524999999992</v>
      </c>
      <c r="I2661">
        <f t="shared" si="224"/>
        <v>404.76524999999992</v>
      </c>
      <c r="J2661">
        <f t="shared" si="224"/>
        <v>11.765249999999924</v>
      </c>
      <c r="K2661">
        <f t="shared" si="224"/>
        <v>503.23475000000008</v>
      </c>
      <c r="L2661">
        <f t="shared" si="224"/>
        <v>1195.2347500000001</v>
      </c>
      <c r="M2661" s="11">
        <f t="shared" si="225"/>
        <v>1254.7652499999999</v>
      </c>
      <c r="N2661">
        <f t="shared" si="227"/>
        <v>11.765249999999924</v>
      </c>
      <c r="O2661" s="2">
        <f t="shared" si="228"/>
        <v>3</v>
      </c>
      <c r="P2661" s="2">
        <f t="shared" si="226"/>
        <v>1</v>
      </c>
    </row>
    <row r="2662" spans="1:16" x14ac:dyDescent="0.2">
      <c r="A2662" s="2">
        <v>3799</v>
      </c>
      <c r="B2662" s="2">
        <v>61</v>
      </c>
      <c r="C2662" s="6">
        <v>688.30499999999995</v>
      </c>
      <c r="D2662" s="6">
        <v>516.2113333333333</v>
      </c>
      <c r="E2662" s="6">
        <v>510.40359090517546</v>
      </c>
      <c r="F2662" s="2">
        <v>1</v>
      </c>
      <c r="H2662">
        <f t="shared" si="224"/>
        <v>288.30499999999995</v>
      </c>
      <c r="I2662">
        <f t="shared" si="224"/>
        <v>161.69500000000005</v>
      </c>
      <c r="J2662">
        <f t="shared" si="224"/>
        <v>554.69500000000005</v>
      </c>
      <c r="K2662">
        <f t="shared" si="224"/>
        <v>1069.6950000000002</v>
      </c>
      <c r="L2662">
        <f t="shared" si="224"/>
        <v>1761.6950000000002</v>
      </c>
      <c r="M2662" s="11">
        <f t="shared" si="225"/>
        <v>688.30499999999995</v>
      </c>
      <c r="N2662">
        <f t="shared" si="227"/>
        <v>161.69500000000005</v>
      </c>
      <c r="O2662" s="2">
        <f t="shared" si="228"/>
        <v>2</v>
      </c>
      <c r="P2662" s="2">
        <f t="shared" si="226"/>
        <v>1</v>
      </c>
    </row>
    <row r="2663" spans="1:16" x14ac:dyDescent="0.2">
      <c r="A2663" s="2">
        <v>3801</v>
      </c>
      <c r="B2663" s="2">
        <v>32</v>
      </c>
      <c r="C2663" s="6">
        <v>397.21100000000001</v>
      </c>
      <c r="D2663" s="6">
        <v>228.41577777777778</v>
      </c>
      <c r="E2663" s="6">
        <v>460.94737573569881</v>
      </c>
      <c r="F2663" s="2">
        <v>0</v>
      </c>
      <c r="H2663">
        <f t="shared" si="224"/>
        <v>2.7889999999999873</v>
      </c>
      <c r="I2663">
        <f t="shared" si="224"/>
        <v>452.78899999999999</v>
      </c>
      <c r="J2663">
        <f t="shared" si="224"/>
        <v>845.78899999999999</v>
      </c>
      <c r="K2663">
        <f t="shared" si="224"/>
        <v>1360.789</v>
      </c>
      <c r="L2663">
        <f t="shared" si="224"/>
        <v>2052.7889999999998</v>
      </c>
      <c r="M2663" s="11">
        <f t="shared" si="225"/>
        <v>397.21100000000001</v>
      </c>
      <c r="N2663">
        <f t="shared" si="227"/>
        <v>2.7889999999999873</v>
      </c>
      <c r="O2663" s="2">
        <f t="shared" si="228"/>
        <v>1</v>
      </c>
      <c r="P2663" s="2">
        <f t="shared" si="226"/>
        <v>0</v>
      </c>
    </row>
    <row r="2664" spans="1:16" x14ac:dyDescent="0.2">
      <c r="A2664" s="2">
        <v>3802</v>
      </c>
      <c r="B2664" s="2">
        <v>47</v>
      </c>
      <c r="C2664" s="6">
        <v>64.618250000000003</v>
      </c>
      <c r="D2664" s="6">
        <v>70.600444444444449</v>
      </c>
      <c r="E2664" s="6">
        <v>44.341218966583043</v>
      </c>
      <c r="F2664" s="2">
        <v>0</v>
      </c>
      <c r="H2664">
        <f t="shared" si="224"/>
        <v>335.38175000000001</v>
      </c>
      <c r="I2664">
        <f t="shared" si="224"/>
        <v>785.38175000000001</v>
      </c>
      <c r="J2664">
        <f t="shared" si="224"/>
        <v>1178.38175</v>
      </c>
      <c r="K2664">
        <f t="shared" si="224"/>
        <v>1693.38175</v>
      </c>
      <c r="L2664">
        <f t="shared" si="224"/>
        <v>2385.38175</v>
      </c>
      <c r="M2664" s="11">
        <f t="shared" si="225"/>
        <v>64.618250000000003</v>
      </c>
      <c r="N2664">
        <f t="shared" si="227"/>
        <v>335.38175000000001</v>
      </c>
      <c r="O2664" s="2">
        <f t="shared" si="228"/>
        <v>1</v>
      </c>
      <c r="P2664" s="2">
        <f t="shared" si="226"/>
        <v>0</v>
      </c>
    </row>
    <row r="2665" spans="1:16" x14ac:dyDescent="0.2">
      <c r="A2665" s="2">
        <v>3804</v>
      </c>
      <c r="B2665" s="2">
        <v>22</v>
      </c>
      <c r="C2665" s="6">
        <v>552.56524999999999</v>
      </c>
      <c r="D2665" s="6">
        <v>636.88177777777776</v>
      </c>
      <c r="E2665" s="6">
        <v>311.23232559412861</v>
      </c>
      <c r="F2665" s="2">
        <v>0</v>
      </c>
      <c r="H2665">
        <f t="shared" si="224"/>
        <v>152.56524999999999</v>
      </c>
      <c r="I2665">
        <f t="shared" si="224"/>
        <v>297.43475000000001</v>
      </c>
      <c r="J2665">
        <f t="shared" si="224"/>
        <v>690.43475000000001</v>
      </c>
      <c r="K2665">
        <f t="shared" si="224"/>
        <v>1205.4347499999999</v>
      </c>
      <c r="L2665">
        <f t="shared" si="224"/>
        <v>1897.4347499999999</v>
      </c>
      <c r="M2665" s="11">
        <f t="shared" si="225"/>
        <v>552.56524999999999</v>
      </c>
      <c r="N2665">
        <f t="shared" si="227"/>
        <v>152.56524999999999</v>
      </c>
      <c r="O2665" s="2">
        <f t="shared" si="228"/>
        <v>1</v>
      </c>
      <c r="P2665" s="2">
        <f t="shared" si="226"/>
        <v>0</v>
      </c>
    </row>
    <row r="2666" spans="1:16" x14ac:dyDescent="0.2">
      <c r="A2666" s="2">
        <v>3806</v>
      </c>
      <c r="B2666" s="2">
        <v>37</v>
      </c>
      <c r="C2666" s="6">
        <v>844.36749999999995</v>
      </c>
      <c r="D2666" s="6">
        <v>537.10199999999998</v>
      </c>
      <c r="E2666" s="6">
        <v>928.37954040495356</v>
      </c>
      <c r="F2666" s="2">
        <v>1</v>
      </c>
      <c r="H2666">
        <f t="shared" si="224"/>
        <v>444.36749999999995</v>
      </c>
      <c r="I2666">
        <f t="shared" si="224"/>
        <v>5.63250000000005</v>
      </c>
      <c r="J2666">
        <f t="shared" si="224"/>
        <v>398.63250000000005</v>
      </c>
      <c r="K2666">
        <f t="shared" si="224"/>
        <v>913.63250000000005</v>
      </c>
      <c r="L2666">
        <f t="shared" si="224"/>
        <v>1605.6325000000002</v>
      </c>
      <c r="M2666" s="11">
        <f t="shared" si="225"/>
        <v>844.36749999999995</v>
      </c>
      <c r="N2666">
        <f t="shared" si="227"/>
        <v>5.63250000000005</v>
      </c>
      <c r="O2666" s="2">
        <f t="shared" si="228"/>
        <v>2</v>
      </c>
      <c r="P2666" s="2">
        <f t="shared" si="226"/>
        <v>1</v>
      </c>
    </row>
    <row r="2667" spans="1:16" x14ac:dyDescent="0.2">
      <c r="A2667" s="2">
        <v>3808</v>
      </c>
      <c r="B2667" s="2">
        <v>35</v>
      </c>
      <c r="C2667" s="6">
        <v>35.021999999999998</v>
      </c>
      <c r="D2667" s="6">
        <v>34.463111111111111</v>
      </c>
      <c r="E2667" s="6">
        <v>20.652953345738862</v>
      </c>
      <c r="F2667" s="2">
        <v>0</v>
      </c>
      <c r="H2667">
        <f t="shared" si="224"/>
        <v>364.97800000000001</v>
      </c>
      <c r="I2667">
        <f t="shared" si="224"/>
        <v>814.97799999999995</v>
      </c>
      <c r="J2667">
        <f t="shared" si="224"/>
        <v>1207.9780000000001</v>
      </c>
      <c r="K2667">
        <f t="shared" si="224"/>
        <v>1722.9780000000001</v>
      </c>
      <c r="L2667">
        <f t="shared" si="224"/>
        <v>2414.9780000000001</v>
      </c>
      <c r="M2667" s="11">
        <f t="shared" si="225"/>
        <v>35.021999999999998</v>
      </c>
      <c r="N2667">
        <f t="shared" si="227"/>
        <v>364.97800000000001</v>
      </c>
      <c r="O2667" s="2">
        <f t="shared" si="228"/>
        <v>1</v>
      </c>
      <c r="P2667" s="2">
        <f t="shared" si="226"/>
        <v>0</v>
      </c>
    </row>
    <row r="2668" spans="1:16" x14ac:dyDescent="0.2">
      <c r="A2668" s="2">
        <v>3810</v>
      </c>
      <c r="B2668" s="2">
        <v>31</v>
      </c>
      <c r="C2668" s="6">
        <v>165.08074999999999</v>
      </c>
      <c r="D2668" s="6">
        <v>207.15111111111111</v>
      </c>
      <c r="E2668" s="6">
        <v>69.473350014821023</v>
      </c>
      <c r="F2668" s="2">
        <v>0</v>
      </c>
      <c r="H2668">
        <f t="shared" ref="H2668:L2718" si="229">+ABS(H$2-$M2668)</f>
        <v>234.91925000000001</v>
      </c>
      <c r="I2668">
        <f t="shared" si="229"/>
        <v>684.91925000000003</v>
      </c>
      <c r="J2668">
        <f t="shared" si="229"/>
        <v>1077.9192499999999</v>
      </c>
      <c r="K2668">
        <f t="shared" si="229"/>
        <v>1592.9192499999999</v>
      </c>
      <c r="L2668">
        <f t="shared" si="229"/>
        <v>2284.9192499999999</v>
      </c>
      <c r="M2668" s="11">
        <f t="shared" si="225"/>
        <v>165.08074999999999</v>
      </c>
      <c r="N2668">
        <f t="shared" si="227"/>
        <v>234.91925000000001</v>
      </c>
      <c r="O2668" s="2">
        <f t="shared" si="228"/>
        <v>1</v>
      </c>
      <c r="P2668" s="2">
        <f t="shared" si="226"/>
        <v>0</v>
      </c>
    </row>
    <row r="2669" spans="1:16" x14ac:dyDescent="0.2">
      <c r="A2669" s="2">
        <v>3811</v>
      </c>
      <c r="B2669" s="2">
        <v>44</v>
      </c>
      <c r="C2669" s="6">
        <v>17.763000000000002</v>
      </c>
      <c r="D2669" s="6">
        <v>14.843111111111112</v>
      </c>
      <c r="E2669" s="6">
        <v>7.2235452902853092</v>
      </c>
      <c r="F2669" s="2">
        <v>0</v>
      </c>
      <c r="H2669">
        <f t="shared" si="229"/>
        <v>382.23700000000002</v>
      </c>
      <c r="I2669">
        <f t="shared" si="229"/>
        <v>832.23699999999997</v>
      </c>
      <c r="J2669">
        <f t="shared" si="229"/>
        <v>1225.2370000000001</v>
      </c>
      <c r="K2669">
        <f t="shared" si="229"/>
        <v>1740.2370000000001</v>
      </c>
      <c r="L2669">
        <f t="shared" si="229"/>
        <v>2432.2370000000001</v>
      </c>
      <c r="M2669" s="11">
        <f t="shared" si="225"/>
        <v>17.763000000000002</v>
      </c>
      <c r="N2669">
        <f t="shared" si="227"/>
        <v>382.23700000000002</v>
      </c>
      <c r="O2669" s="2">
        <f t="shared" si="228"/>
        <v>1</v>
      </c>
      <c r="P2669" s="2">
        <f t="shared" si="226"/>
        <v>0</v>
      </c>
    </row>
    <row r="2670" spans="1:16" x14ac:dyDescent="0.2">
      <c r="A2670" s="2">
        <v>3812</v>
      </c>
      <c r="B2670" s="2">
        <v>52</v>
      </c>
      <c r="C2670" s="6">
        <v>468.15724999999998</v>
      </c>
      <c r="D2670" s="6">
        <v>331.09866666666665</v>
      </c>
      <c r="E2670" s="6">
        <v>392.27513556807037</v>
      </c>
      <c r="F2670" s="2">
        <v>0</v>
      </c>
      <c r="H2670">
        <f t="shared" si="229"/>
        <v>68.157249999999976</v>
      </c>
      <c r="I2670">
        <f t="shared" si="229"/>
        <v>381.84275000000002</v>
      </c>
      <c r="J2670">
        <f t="shared" si="229"/>
        <v>774.84275000000002</v>
      </c>
      <c r="K2670">
        <f t="shared" si="229"/>
        <v>1289.84275</v>
      </c>
      <c r="L2670">
        <f t="shared" si="229"/>
        <v>1981.84275</v>
      </c>
      <c r="M2670" s="11">
        <f t="shared" si="225"/>
        <v>468.15724999999998</v>
      </c>
      <c r="N2670">
        <f t="shared" si="227"/>
        <v>68.157249999999976</v>
      </c>
      <c r="O2670" s="2">
        <f t="shared" si="228"/>
        <v>1</v>
      </c>
      <c r="P2670" s="2">
        <f t="shared" si="226"/>
        <v>0</v>
      </c>
    </row>
    <row r="2671" spans="1:16" x14ac:dyDescent="0.2">
      <c r="A2671" s="2">
        <v>3813</v>
      </c>
      <c r="B2671" s="2">
        <v>26</v>
      </c>
      <c r="C2671" s="6">
        <v>1437.0609999999999</v>
      </c>
      <c r="D2671" s="6">
        <v>1011.6171111111111</v>
      </c>
      <c r="E2671" s="6">
        <v>972.54035847771661</v>
      </c>
      <c r="F2671" s="2">
        <v>1</v>
      </c>
      <c r="H2671">
        <f t="shared" si="229"/>
        <v>1037.0609999999999</v>
      </c>
      <c r="I2671">
        <f t="shared" si="229"/>
        <v>587.06099999999992</v>
      </c>
      <c r="J2671">
        <f t="shared" si="229"/>
        <v>194.06099999999992</v>
      </c>
      <c r="K2671">
        <f t="shared" si="229"/>
        <v>320.93900000000008</v>
      </c>
      <c r="L2671">
        <f t="shared" si="229"/>
        <v>1012.9390000000001</v>
      </c>
      <c r="M2671" s="11">
        <f t="shared" si="225"/>
        <v>1437.0609999999999</v>
      </c>
      <c r="N2671">
        <f t="shared" si="227"/>
        <v>194.06099999999992</v>
      </c>
      <c r="O2671" s="2">
        <f t="shared" si="228"/>
        <v>3</v>
      </c>
      <c r="P2671" s="2">
        <f t="shared" si="226"/>
        <v>1</v>
      </c>
    </row>
    <row r="2672" spans="1:16" x14ac:dyDescent="0.2">
      <c r="A2672" s="2">
        <v>3814</v>
      </c>
      <c r="B2672" s="2">
        <v>37</v>
      </c>
      <c r="C2672" s="6">
        <v>629.03</v>
      </c>
      <c r="D2672" s="6">
        <v>570.27311111111112</v>
      </c>
      <c r="E2672" s="6">
        <v>351.77368139861511</v>
      </c>
      <c r="F2672" s="2">
        <v>0</v>
      </c>
      <c r="H2672">
        <f t="shared" si="229"/>
        <v>229.02999999999997</v>
      </c>
      <c r="I2672">
        <f t="shared" si="229"/>
        <v>220.97000000000003</v>
      </c>
      <c r="J2672">
        <f t="shared" si="229"/>
        <v>613.97</v>
      </c>
      <c r="K2672">
        <f t="shared" si="229"/>
        <v>1128.97</v>
      </c>
      <c r="L2672">
        <f t="shared" si="229"/>
        <v>1820.97</v>
      </c>
      <c r="M2672" s="11">
        <f t="shared" si="225"/>
        <v>629.03</v>
      </c>
      <c r="N2672">
        <f t="shared" si="227"/>
        <v>220.97000000000003</v>
      </c>
      <c r="O2672" s="2">
        <f t="shared" si="228"/>
        <v>2</v>
      </c>
      <c r="P2672" s="2">
        <f t="shared" si="226"/>
        <v>0</v>
      </c>
    </row>
    <row r="2673" spans="1:16" x14ac:dyDescent="0.2">
      <c r="A2673" s="2">
        <v>3815</v>
      </c>
      <c r="B2673" s="2">
        <v>30</v>
      </c>
      <c r="C2673" s="6">
        <v>1419.6925000000001</v>
      </c>
      <c r="D2673" s="6">
        <v>1865.4242222222222</v>
      </c>
      <c r="E2673" s="6">
        <v>433.83269819338847</v>
      </c>
      <c r="F2673" s="2">
        <v>0</v>
      </c>
      <c r="H2673">
        <f t="shared" si="229"/>
        <v>1019.6925000000001</v>
      </c>
      <c r="I2673">
        <f t="shared" si="229"/>
        <v>569.69250000000011</v>
      </c>
      <c r="J2673">
        <f t="shared" si="229"/>
        <v>176.69250000000011</v>
      </c>
      <c r="K2673">
        <f t="shared" si="229"/>
        <v>338.30749999999989</v>
      </c>
      <c r="L2673">
        <f t="shared" si="229"/>
        <v>1030.3074999999999</v>
      </c>
      <c r="M2673" s="11">
        <f t="shared" si="225"/>
        <v>1419.6925000000001</v>
      </c>
      <c r="N2673">
        <f t="shared" si="227"/>
        <v>176.69250000000011</v>
      </c>
      <c r="O2673" s="2">
        <f t="shared" si="228"/>
        <v>3</v>
      </c>
      <c r="P2673" s="2">
        <f t="shared" si="226"/>
        <v>0</v>
      </c>
    </row>
    <row r="2674" spans="1:16" x14ac:dyDescent="0.2">
      <c r="A2674" s="2">
        <v>3816</v>
      </c>
      <c r="B2674" s="2">
        <v>43</v>
      </c>
      <c r="C2674" s="6">
        <v>201.84375</v>
      </c>
      <c r="D2674" s="6">
        <v>104.75288888888889</v>
      </c>
      <c r="E2674" s="6">
        <v>327.10586807127044</v>
      </c>
      <c r="F2674" s="2">
        <v>1</v>
      </c>
      <c r="H2674">
        <f t="shared" si="229"/>
        <v>198.15625</v>
      </c>
      <c r="I2674">
        <f t="shared" si="229"/>
        <v>648.15625</v>
      </c>
      <c r="J2674">
        <f t="shared" si="229"/>
        <v>1041.15625</v>
      </c>
      <c r="K2674">
        <f t="shared" si="229"/>
        <v>1556.15625</v>
      </c>
      <c r="L2674">
        <f t="shared" si="229"/>
        <v>2248.15625</v>
      </c>
      <c r="M2674" s="11">
        <f t="shared" si="225"/>
        <v>201.84375</v>
      </c>
      <c r="N2674">
        <f t="shared" si="227"/>
        <v>198.15625</v>
      </c>
      <c r="O2674" s="2">
        <f t="shared" si="228"/>
        <v>1</v>
      </c>
      <c r="P2674" s="2">
        <f t="shared" si="226"/>
        <v>1</v>
      </c>
    </row>
    <row r="2675" spans="1:16" x14ac:dyDescent="0.2">
      <c r="A2675" s="2">
        <v>3818</v>
      </c>
      <c r="B2675" s="2">
        <v>42</v>
      </c>
      <c r="C2675" s="6">
        <v>742.23175000000003</v>
      </c>
      <c r="D2675" s="6">
        <v>531.06333333333339</v>
      </c>
      <c r="E2675" s="6">
        <v>635.45391123731576</v>
      </c>
      <c r="F2675" s="2">
        <v>0</v>
      </c>
      <c r="H2675">
        <f t="shared" si="229"/>
        <v>342.23175000000003</v>
      </c>
      <c r="I2675">
        <f t="shared" si="229"/>
        <v>107.76824999999997</v>
      </c>
      <c r="J2675">
        <f t="shared" si="229"/>
        <v>500.76824999999997</v>
      </c>
      <c r="K2675">
        <f t="shared" si="229"/>
        <v>1015.76825</v>
      </c>
      <c r="L2675">
        <f t="shared" si="229"/>
        <v>1707.7682500000001</v>
      </c>
      <c r="M2675" s="11">
        <f t="shared" si="225"/>
        <v>742.23175000000003</v>
      </c>
      <c r="N2675">
        <f t="shared" si="227"/>
        <v>107.76824999999997</v>
      </c>
      <c r="O2675" s="2">
        <f t="shared" si="228"/>
        <v>2</v>
      </c>
      <c r="P2675" s="2">
        <f t="shared" si="226"/>
        <v>0</v>
      </c>
    </row>
    <row r="2676" spans="1:16" x14ac:dyDescent="0.2">
      <c r="A2676" s="2">
        <v>3819</v>
      </c>
      <c r="B2676" s="2">
        <v>38</v>
      </c>
      <c r="C2676" s="6">
        <v>1236.5442499999999</v>
      </c>
      <c r="D2676" s="6">
        <v>1270.6133333333332</v>
      </c>
      <c r="E2676" s="6">
        <v>922.67404984820837</v>
      </c>
      <c r="F2676" s="2">
        <v>1</v>
      </c>
      <c r="H2676">
        <f t="shared" si="229"/>
        <v>836.54424999999992</v>
      </c>
      <c r="I2676">
        <f t="shared" si="229"/>
        <v>386.54424999999992</v>
      </c>
      <c r="J2676">
        <f t="shared" si="229"/>
        <v>6.45575000000008</v>
      </c>
      <c r="K2676">
        <f t="shared" si="229"/>
        <v>521.45575000000008</v>
      </c>
      <c r="L2676">
        <f t="shared" si="229"/>
        <v>1213.4557500000001</v>
      </c>
      <c r="M2676" s="11">
        <f t="shared" si="225"/>
        <v>1236.5442499999999</v>
      </c>
      <c r="N2676">
        <f t="shared" si="227"/>
        <v>6.45575000000008</v>
      </c>
      <c r="O2676" s="2">
        <f t="shared" si="228"/>
        <v>3</v>
      </c>
      <c r="P2676" s="2">
        <f t="shared" si="226"/>
        <v>1</v>
      </c>
    </row>
    <row r="2677" spans="1:16" x14ac:dyDescent="0.2">
      <c r="A2677" s="2">
        <v>3821</v>
      </c>
      <c r="B2677" s="2">
        <v>73</v>
      </c>
      <c r="C2677" s="6">
        <v>1509.5137500000001</v>
      </c>
      <c r="D2677" s="6">
        <v>1853.644</v>
      </c>
      <c r="E2677" s="6">
        <v>934.45711442265122</v>
      </c>
      <c r="F2677" s="2">
        <v>1</v>
      </c>
      <c r="H2677">
        <f t="shared" si="229"/>
        <v>1109.5137500000001</v>
      </c>
      <c r="I2677">
        <f t="shared" si="229"/>
        <v>659.51375000000007</v>
      </c>
      <c r="J2677">
        <f t="shared" si="229"/>
        <v>266.51375000000007</v>
      </c>
      <c r="K2677">
        <f t="shared" si="229"/>
        <v>248.48624999999993</v>
      </c>
      <c r="L2677">
        <f t="shared" si="229"/>
        <v>940.48624999999993</v>
      </c>
      <c r="M2677" s="11">
        <f t="shared" si="225"/>
        <v>1509.5137500000001</v>
      </c>
      <c r="N2677">
        <f t="shared" si="227"/>
        <v>248.48624999999993</v>
      </c>
      <c r="O2677" s="2">
        <f t="shared" si="228"/>
        <v>4</v>
      </c>
      <c r="P2677" s="2">
        <f t="shared" si="226"/>
        <v>1</v>
      </c>
    </row>
    <row r="2678" spans="1:16" x14ac:dyDescent="0.2">
      <c r="A2678" s="2">
        <v>3824</v>
      </c>
      <c r="B2678" s="2">
        <v>54</v>
      </c>
      <c r="C2678" s="6">
        <v>568.94174999999996</v>
      </c>
      <c r="D2678" s="6">
        <v>700.25622222222228</v>
      </c>
      <c r="E2678" s="6">
        <v>223.28498420473292</v>
      </c>
      <c r="F2678" s="2">
        <v>1</v>
      </c>
      <c r="H2678">
        <f t="shared" si="229"/>
        <v>168.94174999999996</v>
      </c>
      <c r="I2678">
        <f t="shared" si="229"/>
        <v>281.05825000000004</v>
      </c>
      <c r="J2678">
        <f t="shared" si="229"/>
        <v>674.05825000000004</v>
      </c>
      <c r="K2678">
        <f t="shared" si="229"/>
        <v>1189.05825</v>
      </c>
      <c r="L2678">
        <f t="shared" si="229"/>
        <v>1881.05825</v>
      </c>
      <c r="M2678" s="11">
        <f t="shared" si="225"/>
        <v>568.94174999999996</v>
      </c>
      <c r="N2678">
        <f t="shared" si="227"/>
        <v>168.94174999999996</v>
      </c>
      <c r="O2678" s="2">
        <f t="shared" si="228"/>
        <v>1</v>
      </c>
      <c r="P2678" s="2">
        <f t="shared" si="226"/>
        <v>1</v>
      </c>
    </row>
    <row r="2679" spans="1:16" x14ac:dyDescent="0.2">
      <c r="A2679" s="2">
        <v>3826</v>
      </c>
      <c r="B2679" s="2">
        <v>46</v>
      </c>
      <c r="C2679" s="6">
        <v>1506.26775</v>
      </c>
      <c r="D2679" s="6">
        <v>1736.2877777777778</v>
      </c>
      <c r="E2679" s="6">
        <v>612.52164562572534</v>
      </c>
      <c r="F2679" s="2">
        <v>1</v>
      </c>
      <c r="H2679">
        <f t="shared" si="229"/>
        <v>1106.26775</v>
      </c>
      <c r="I2679">
        <f t="shared" si="229"/>
        <v>656.26774999999998</v>
      </c>
      <c r="J2679">
        <f t="shared" si="229"/>
        <v>263.26774999999998</v>
      </c>
      <c r="K2679">
        <f t="shared" si="229"/>
        <v>251.73225000000002</v>
      </c>
      <c r="L2679">
        <f t="shared" si="229"/>
        <v>943.73225000000002</v>
      </c>
      <c r="M2679" s="11">
        <f t="shared" si="225"/>
        <v>1506.26775</v>
      </c>
      <c r="N2679">
        <f t="shared" si="227"/>
        <v>251.73225000000002</v>
      </c>
      <c r="O2679" s="2">
        <f t="shared" si="228"/>
        <v>4</v>
      </c>
      <c r="P2679" s="2">
        <f t="shared" si="226"/>
        <v>1</v>
      </c>
    </row>
    <row r="2680" spans="1:16" x14ac:dyDescent="0.2">
      <c r="A2680" s="2">
        <v>3827</v>
      </c>
      <c r="B2680" s="2">
        <v>52</v>
      </c>
      <c r="C2680" s="6">
        <v>1302.1955</v>
      </c>
      <c r="D2680" s="6">
        <v>1589.1375555555555</v>
      </c>
      <c r="E2680" s="6">
        <v>646.40210053248461</v>
      </c>
      <c r="F2680" s="2">
        <v>1</v>
      </c>
      <c r="H2680">
        <f t="shared" si="229"/>
        <v>902.19550000000004</v>
      </c>
      <c r="I2680">
        <f t="shared" si="229"/>
        <v>452.19550000000004</v>
      </c>
      <c r="J2680">
        <f t="shared" si="229"/>
        <v>59.195500000000038</v>
      </c>
      <c r="K2680">
        <f t="shared" si="229"/>
        <v>455.80449999999996</v>
      </c>
      <c r="L2680">
        <f t="shared" si="229"/>
        <v>1147.8045</v>
      </c>
      <c r="M2680" s="11">
        <f t="shared" si="225"/>
        <v>1302.1955</v>
      </c>
      <c r="N2680">
        <f t="shared" si="227"/>
        <v>59.195500000000038</v>
      </c>
      <c r="O2680" s="2">
        <f t="shared" si="228"/>
        <v>3</v>
      </c>
      <c r="P2680" s="2">
        <f t="shared" si="226"/>
        <v>1</v>
      </c>
    </row>
    <row r="2681" spans="1:16" x14ac:dyDescent="0.2">
      <c r="A2681" s="2">
        <v>3830</v>
      </c>
      <c r="B2681" s="2">
        <v>22</v>
      </c>
      <c r="C2681" s="6">
        <v>1454.3607500000001</v>
      </c>
      <c r="D2681" s="6">
        <v>1786.604</v>
      </c>
      <c r="E2681" s="6">
        <v>682.65189530389478</v>
      </c>
      <c r="F2681" s="2">
        <v>1</v>
      </c>
      <c r="H2681">
        <f t="shared" si="229"/>
        <v>1054.3607500000001</v>
      </c>
      <c r="I2681">
        <f t="shared" si="229"/>
        <v>604.36075000000005</v>
      </c>
      <c r="J2681">
        <f t="shared" si="229"/>
        <v>211.36075000000005</v>
      </c>
      <c r="K2681">
        <f t="shared" si="229"/>
        <v>303.63924999999995</v>
      </c>
      <c r="L2681">
        <f t="shared" si="229"/>
        <v>995.63924999999995</v>
      </c>
      <c r="M2681" s="11">
        <f t="shared" si="225"/>
        <v>1454.3607500000001</v>
      </c>
      <c r="N2681">
        <f t="shared" si="227"/>
        <v>211.36075000000005</v>
      </c>
      <c r="O2681" s="2">
        <f t="shared" si="228"/>
        <v>3</v>
      </c>
      <c r="P2681" s="2">
        <f t="shared" si="226"/>
        <v>1</v>
      </c>
    </row>
    <row r="2682" spans="1:16" x14ac:dyDescent="0.2">
      <c r="A2682" s="2">
        <v>3831</v>
      </c>
      <c r="B2682" s="2">
        <v>62</v>
      </c>
      <c r="C2682" s="6">
        <v>863.89599999999996</v>
      </c>
      <c r="D2682" s="6">
        <v>704.47822222222226</v>
      </c>
      <c r="E2682" s="6">
        <v>693.79452623797761</v>
      </c>
      <c r="F2682" s="2">
        <v>0</v>
      </c>
      <c r="H2682">
        <f t="shared" si="229"/>
        <v>463.89599999999996</v>
      </c>
      <c r="I2682">
        <f t="shared" si="229"/>
        <v>13.895999999999958</v>
      </c>
      <c r="J2682">
        <f t="shared" si="229"/>
        <v>379.10400000000004</v>
      </c>
      <c r="K2682">
        <f t="shared" si="229"/>
        <v>894.10400000000004</v>
      </c>
      <c r="L2682">
        <f t="shared" si="229"/>
        <v>1586.104</v>
      </c>
      <c r="M2682" s="11">
        <f t="shared" si="225"/>
        <v>863.89599999999996</v>
      </c>
      <c r="N2682">
        <f t="shared" si="227"/>
        <v>13.895999999999958</v>
      </c>
      <c r="O2682" s="2">
        <f t="shared" si="228"/>
        <v>2</v>
      </c>
      <c r="P2682" s="2">
        <f t="shared" si="226"/>
        <v>0</v>
      </c>
    </row>
    <row r="2683" spans="1:16" x14ac:dyDescent="0.2">
      <c r="A2683" s="2">
        <v>3832</v>
      </c>
      <c r="B2683" s="2">
        <v>31</v>
      </c>
      <c r="C2683" s="6">
        <v>790.84924999999998</v>
      </c>
      <c r="D2683" s="6">
        <v>657.15955555555558</v>
      </c>
      <c r="E2683" s="6">
        <v>488.29650259634337</v>
      </c>
      <c r="F2683" s="2">
        <v>1</v>
      </c>
      <c r="H2683">
        <f t="shared" si="229"/>
        <v>390.84924999999998</v>
      </c>
      <c r="I2683">
        <f t="shared" si="229"/>
        <v>59.150750000000016</v>
      </c>
      <c r="J2683">
        <f t="shared" si="229"/>
        <v>452.15075000000002</v>
      </c>
      <c r="K2683">
        <f t="shared" si="229"/>
        <v>967.15075000000002</v>
      </c>
      <c r="L2683">
        <f t="shared" si="229"/>
        <v>1659.15075</v>
      </c>
      <c r="M2683" s="11">
        <f t="shared" si="225"/>
        <v>790.84924999999998</v>
      </c>
      <c r="N2683">
        <f t="shared" si="227"/>
        <v>59.150750000000016</v>
      </c>
      <c r="O2683" s="2">
        <f t="shared" si="228"/>
        <v>2</v>
      </c>
      <c r="P2683" s="2">
        <f t="shared" si="226"/>
        <v>1</v>
      </c>
    </row>
    <row r="2684" spans="1:16" x14ac:dyDescent="0.2">
      <c r="A2684" s="2">
        <v>3835</v>
      </c>
      <c r="B2684" s="2">
        <v>37</v>
      </c>
      <c r="C2684" s="6">
        <v>882.22125000000005</v>
      </c>
      <c r="D2684" s="6">
        <v>728.02422222222219</v>
      </c>
      <c r="E2684" s="6">
        <v>570.46122035013661</v>
      </c>
      <c r="F2684" s="2">
        <v>1</v>
      </c>
      <c r="H2684">
        <f t="shared" si="229"/>
        <v>482.22125000000005</v>
      </c>
      <c r="I2684">
        <f t="shared" si="229"/>
        <v>32.221250000000055</v>
      </c>
      <c r="J2684">
        <f t="shared" si="229"/>
        <v>360.77874999999995</v>
      </c>
      <c r="K2684">
        <f t="shared" si="229"/>
        <v>875.77874999999995</v>
      </c>
      <c r="L2684">
        <f t="shared" si="229"/>
        <v>1567.7787499999999</v>
      </c>
      <c r="M2684" s="11">
        <f t="shared" si="225"/>
        <v>882.22125000000005</v>
      </c>
      <c r="N2684">
        <f t="shared" si="227"/>
        <v>32.221250000000055</v>
      </c>
      <c r="O2684" s="2">
        <f t="shared" si="228"/>
        <v>2</v>
      </c>
      <c r="P2684" s="2">
        <f t="shared" si="226"/>
        <v>1</v>
      </c>
    </row>
    <row r="2685" spans="1:16" x14ac:dyDescent="0.2">
      <c r="A2685" s="2">
        <v>3836</v>
      </c>
      <c r="B2685" s="2">
        <v>63</v>
      </c>
      <c r="C2685" s="6">
        <v>900.53824999999995</v>
      </c>
      <c r="D2685" s="6">
        <v>1050.7346666666667</v>
      </c>
      <c r="E2685" s="6">
        <v>311.64589715100686</v>
      </c>
      <c r="F2685" s="2">
        <v>1</v>
      </c>
      <c r="H2685">
        <f t="shared" si="229"/>
        <v>500.53824999999995</v>
      </c>
      <c r="I2685">
        <f t="shared" si="229"/>
        <v>50.538249999999948</v>
      </c>
      <c r="J2685">
        <f t="shared" si="229"/>
        <v>342.46175000000005</v>
      </c>
      <c r="K2685">
        <f t="shared" si="229"/>
        <v>857.46175000000005</v>
      </c>
      <c r="L2685">
        <f t="shared" si="229"/>
        <v>1549.4617499999999</v>
      </c>
      <c r="M2685" s="11">
        <f t="shared" si="225"/>
        <v>900.53824999999995</v>
      </c>
      <c r="N2685">
        <f t="shared" si="227"/>
        <v>50.538249999999948</v>
      </c>
      <c r="O2685" s="2">
        <f t="shared" si="228"/>
        <v>2</v>
      </c>
      <c r="P2685" s="2">
        <f t="shared" si="226"/>
        <v>1</v>
      </c>
    </row>
    <row r="2686" spans="1:16" x14ac:dyDescent="0.2">
      <c r="A2686" s="2">
        <v>3837</v>
      </c>
      <c r="B2686" s="2">
        <v>24</v>
      </c>
      <c r="C2686" s="6">
        <v>734.62599999999998</v>
      </c>
      <c r="D2686" s="6">
        <v>402.33977777777778</v>
      </c>
      <c r="E2686" s="6">
        <v>692.79673378965992</v>
      </c>
      <c r="F2686" s="2">
        <v>1</v>
      </c>
      <c r="H2686">
        <f t="shared" si="229"/>
        <v>334.62599999999998</v>
      </c>
      <c r="I2686">
        <f t="shared" si="229"/>
        <v>115.37400000000002</v>
      </c>
      <c r="J2686">
        <f t="shared" si="229"/>
        <v>508.37400000000002</v>
      </c>
      <c r="K2686">
        <f t="shared" si="229"/>
        <v>1023.374</v>
      </c>
      <c r="L2686">
        <f t="shared" si="229"/>
        <v>1715.374</v>
      </c>
      <c r="M2686" s="11">
        <f t="shared" si="225"/>
        <v>734.62599999999998</v>
      </c>
      <c r="N2686">
        <f t="shared" si="227"/>
        <v>115.37400000000002</v>
      </c>
      <c r="O2686" s="2">
        <f t="shared" si="228"/>
        <v>2</v>
      </c>
      <c r="P2686" s="2">
        <f t="shared" si="226"/>
        <v>1</v>
      </c>
    </row>
    <row r="2687" spans="1:16" x14ac:dyDescent="0.2">
      <c r="A2687" s="2">
        <v>3841</v>
      </c>
      <c r="B2687" s="2">
        <v>51</v>
      </c>
      <c r="C2687" s="6">
        <v>181.25149999999999</v>
      </c>
      <c r="D2687" s="6">
        <v>120.13555555555556</v>
      </c>
      <c r="E2687" s="6">
        <v>207.32005176448294</v>
      </c>
      <c r="F2687" s="2">
        <v>0</v>
      </c>
      <c r="H2687">
        <f t="shared" si="229"/>
        <v>218.74850000000001</v>
      </c>
      <c r="I2687">
        <f t="shared" si="229"/>
        <v>668.74850000000004</v>
      </c>
      <c r="J2687">
        <f t="shared" si="229"/>
        <v>1061.7484999999999</v>
      </c>
      <c r="K2687">
        <f t="shared" si="229"/>
        <v>1576.7484999999999</v>
      </c>
      <c r="L2687">
        <f t="shared" si="229"/>
        <v>2268.7485000000001</v>
      </c>
      <c r="M2687" s="11">
        <f t="shared" si="225"/>
        <v>181.25149999999999</v>
      </c>
      <c r="N2687">
        <f t="shared" si="227"/>
        <v>218.74850000000001</v>
      </c>
      <c r="O2687" s="2">
        <f t="shared" si="228"/>
        <v>1</v>
      </c>
      <c r="P2687" s="2">
        <f t="shared" si="226"/>
        <v>0</v>
      </c>
    </row>
    <row r="2688" spans="1:16" x14ac:dyDescent="0.2">
      <c r="A2688" s="2">
        <v>3842</v>
      </c>
      <c r="B2688" s="2">
        <v>43</v>
      </c>
      <c r="C2688" s="6">
        <v>214.76499999999999</v>
      </c>
      <c r="D2688" s="6">
        <v>241.50288888888889</v>
      </c>
      <c r="E2688" s="6">
        <v>94.719252182077994</v>
      </c>
      <c r="F2688" s="2">
        <v>0</v>
      </c>
      <c r="H2688">
        <f t="shared" si="229"/>
        <v>185.23500000000001</v>
      </c>
      <c r="I2688">
        <f t="shared" si="229"/>
        <v>635.23500000000001</v>
      </c>
      <c r="J2688">
        <f t="shared" si="229"/>
        <v>1028.2350000000001</v>
      </c>
      <c r="K2688">
        <f t="shared" si="229"/>
        <v>1543.2350000000001</v>
      </c>
      <c r="L2688">
        <f t="shared" si="229"/>
        <v>2235.2350000000001</v>
      </c>
      <c r="M2688" s="11">
        <f t="shared" si="225"/>
        <v>214.76499999999999</v>
      </c>
      <c r="N2688">
        <f t="shared" si="227"/>
        <v>185.23500000000001</v>
      </c>
      <c r="O2688" s="2">
        <f t="shared" si="228"/>
        <v>1</v>
      </c>
      <c r="P2688" s="2">
        <f t="shared" si="226"/>
        <v>0</v>
      </c>
    </row>
    <row r="2689" spans="1:16" x14ac:dyDescent="0.2">
      <c r="A2689" s="2">
        <v>3843</v>
      </c>
      <c r="B2689" s="2">
        <v>29</v>
      </c>
      <c r="C2689" s="6">
        <v>1652.0732499999999</v>
      </c>
      <c r="D2689" s="6">
        <v>1221.0624444444445</v>
      </c>
      <c r="E2689" s="6">
        <v>1064.9447351139208</v>
      </c>
      <c r="F2689" s="2">
        <v>1</v>
      </c>
      <c r="H2689">
        <f t="shared" si="229"/>
        <v>1252.0732499999999</v>
      </c>
      <c r="I2689">
        <f t="shared" si="229"/>
        <v>802.07324999999992</v>
      </c>
      <c r="J2689">
        <f t="shared" si="229"/>
        <v>409.07324999999992</v>
      </c>
      <c r="K2689">
        <f t="shared" si="229"/>
        <v>105.92675000000008</v>
      </c>
      <c r="L2689">
        <f t="shared" si="229"/>
        <v>797.92675000000008</v>
      </c>
      <c r="M2689" s="11">
        <f t="shared" si="225"/>
        <v>1652.0732499999999</v>
      </c>
      <c r="N2689">
        <f t="shared" si="227"/>
        <v>105.92675000000008</v>
      </c>
      <c r="O2689" s="2">
        <f t="shared" si="228"/>
        <v>4</v>
      </c>
      <c r="P2689" s="2">
        <f t="shared" si="226"/>
        <v>1</v>
      </c>
    </row>
    <row r="2690" spans="1:16" x14ac:dyDescent="0.2">
      <c r="A2690" s="2">
        <v>3844</v>
      </c>
      <c r="B2690" s="2">
        <v>24</v>
      </c>
      <c r="C2690" s="6">
        <v>607.20325000000003</v>
      </c>
      <c r="D2690" s="6">
        <v>519.46844444444446</v>
      </c>
      <c r="E2690" s="6">
        <v>292.02949519604613</v>
      </c>
      <c r="F2690" s="2">
        <v>0</v>
      </c>
      <c r="H2690">
        <f t="shared" si="229"/>
        <v>207.20325000000003</v>
      </c>
      <c r="I2690">
        <f t="shared" si="229"/>
        <v>242.79674999999997</v>
      </c>
      <c r="J2690">
        <f t="shared" si="229"/>
        <v>635.79674999999997</v>
      </c>
      <c r="K2690">
        <f t="shared" si="229"/>
        <v>1150.79675</v>
      </c>
      <c r="L2690">
        <f t="shared" si="229"/>
        <v>1842.79675</v>
      </c>
      <c r="M2690" s="11">
        <f t="shared" si="225"/>
        <v>607.20325000000003</v>
      </c>
      <c r="N2690">
        <f t="shared" si="227"/>
        <v>207.20325000000003</v>
      </c>
      <c r="O2690" s="2">
        <f t="shared" si="228"/>
        <v>1</v>
      </c>
      <c r="P2690" s="2">
        <f t="shared" si="226"/>
        <v>0</v>
      </c>
    </row>
    <row r="2691" spans="1:16" x14ac:dyDescent="0.2">
      <c r="A2691" s="2">
        <v>3846</v>
      </c>
      <c r="B2691" s="2">
        <v>51</v>
      </c>
      <c r="C2691" s="6">
        <v>510.84875</v>
      </c>
      <c r="D2691" s="6">
        <v>656.21577777777782</v>
      </c>
      <c r="E2691" s="6">
        <v>233.90896589040079</v>
      </c>
      <c r="F2691" s="2">
        <v>0</v>
      </c>
      <c r="H2691">
        <f t="shared" si="229"/>
        <v>110.84875</v>
      </c>
      <c r="I2691">
        <f t="shared" si="229"/>
        <v>339.15125</v>
      </c>
      <c r="J2691">
        <f t="shared" si="229"/>
        <v>732.15125</v>
      </c>
      <c r="K2691">
        <f t="shared" si="229"/>
        <v>1247.1512499999999</v>
      </c>
      <c r="L2691">
        <f t="shared" si="229"/>
        <v>1939.1512499999999</v>
      </c>
      <c r="M2691" s="11">
        <f t="shared" ref="M2691:M2754" si="230">+C2691</f>
        <v>510.84875</v>
      </c>
      <c r="N2691">
        <f t="shared" si="227"/>
        <v>110.84875</v>
      </c>
      <c r="O2691" s="2">
        <f t="shared" si="228"/>
        <v>1</v>
      </c>
      <c r="P2691" s="2">
        <f t="shared" ref="P2691:P2754" si="231">+F2691</f>
        <v>0</v>
      </c>
    </row>
    <row r="2692" spans="1:16" x14ac:dyDescent="0.2">
      <c r="A2692" s="2">
        <v>3848</v>
      </c>
      <c r="B2692" s="2">
        <v>31</v>
      </c>
      <c r="C2692" s="6">
        <v>408.50375000000003</v>
      </c>
      <c r="D2692" s="6">
        <v>358.19955555555555</v>
      </c>
      <c r="E2692" s="6">
        <v>271.74422448541833</v>
      </c>
      <c r="F2692" s="2">
        <v>0</v>
      </c>
      <c r="H2692">
        <f t="shared" si="229"/>
        <v>8.503750000000025</v>
      </c>
      <c r="I2692">
        <f t="shared" si="229"/>
        <v>441.49624999999997</v>
      </c>
      <c r="J2692">
        <f t="shared" si="229"/>
        <v>834.49624999999992</v>
      </c>
      <c r="K2692">
        <f t="shared" si="229"/>
        <v>1349.4962499999999</v>
      </c>
      <c r="L2692">
        <f t="shared" si="229"/>
        <v>2041.4962499999999</v>
      </c>
      <c r="M2692" s="11">
        <f t="shared" si="230"/>
        <v>408.50375000000003</v>
      </c>
      <c r="N2692">
        <f t="shared" ref="N2692:N2755" si="232">+MIN(H2692:L2692)</f>
        <v>8.503750000000025</v>
      </c>
      <c r="O2692" s="2">
        <f t="shared" ref="O2692:O2755" si="233">+MATCH(N2692,H2692:L2692,0)</f>
        <v>1</v>
      </c>
      <c r="P2692" s="2">
        <f t="shared" si="231"/>
        <v>0</v>
      </c>
    </row>
    <row r="2693" spans="1:16" x14ac:dyDescent="0.2">
      <c r="A2693" s="2">
        <v>3849</v>
      </c>
      <c r="B2693" s="2">
        <v>38</v>
      </c>
      <c r="C2693" s="6">
        <v>181.99475000000001</v>
      </c>
      <c r="D2693" s="6">
        <v>164.25800000000001</v>
      </c>
      <c r="E2693" s="6">
        <v>158.79797594476906</v>
      </c>
      <c r="F2693" s="2">
        <v>0</v>
      </c>
      <c r="H2693">
        <f t="shared" si="229"/>
        <v>218.00524999999999</v>
      </c>
      <c r="I2693">
        <f t="shared" si="229"/>
        <v>668.00524999999993</v>
      </c>
      <c r="J2693">
        <f t="shared" si="229"/>
        <v>1061.0052499999999</v>
      </c>
      <c r="K2693">
        <f t="shared" si="229"/>
        <v>1576.0052499999999</v>
      </c>
      <c r="L2693">
        <f t="shared" si="229"/>
        <v>2268.0052500000002</v>
      </c>
      <c r="M2693" s="11">
        <f t="shared" si="230"/>
        <v>181.99475000000001</v>
      </c>
      <c r="N2693">
        <f t="shared" si="232"/>
        <v>218.00524999999999</v>
      </c>
      <c r="O2693" s="2">
        <f t="shared" si="233"/>
        <v>1</v>
      </c>
      <c r="P2693" s="2">
        <f t="shared" si="231"/>
        <v>0</v>
      </c>
    </row>
    <row r="2694" spans="1:16" x14ac:dyDescent="0.2">
      <c r="A2694" s="2">
        <v>3850</v>
      </c>
      <c r="B2694" s="2">
        <v>29</v>
      </c>
      <c r="C2694" s="6">
        <v>502.05450000000002</v>
      </c>
      <c r="D2694" s="6">
        <v>345.00888888888886</v>
      </c>
      <c r="E2694" s="6">
        <v>450.65381154357686</v>
      </c>
      <c r="F2694" s="2">
        <v>0</v>
      </c>
      <c r="H2694">
        <f t="shared" si="229"/>
        <v>102.05450000000002</v>
      </c>
      <c r="I2694">
        <f t="shared" si="229"/>
        <v>347.94549999999998</v>
      </c>
      <c r="J2694">
        <f t="shared" si="229"/>
        <v>740.94550000000004</v>
      </c>
      <c r="K2694">
        <f t="shared" si="229"/>
        <v>1255.9455</v>
      </c>
      <c r="L2694">
        <f t="shared" si="229"/>
        <v>1947.9455</v>
      </c>
      <c r="M2694" s="11">
        <f t="shared" si="230"/>
        <v>502.05450000000002</v>
      </c>
      <c r="N2694">
        <f t="shared" si="232"/>
        <v>102.05450000000002</v>
      </c>
      <c r="O2694" s="2">
        <f t="shared" si="233"/>
        <v>1</v>
      </c>
      <c r="P2694" s="2">
        <f t="shared" si="231"/>
        <v>0</v>
      </c>
    </row>
    <row r="2695" spans="1:16" x14ac:dyDescent="0.2">
      <c r="A2695" s="2">
        <v>3851</v>
      </c>
      <c r="B2695" s="2">
        <v>32</v>
      </c>
      <c r="C2695" s="6">
        <v>317.59825000000001</v>
      </c>
      <c r="D2695" s="6">
        <v>149.23777777777778</v>
      </c>
      <c r="E2695" s="6">
        <v>317.79001249402455</v>
      </c>
      <c r="F2695" s="2">
        <v>0</v>
      </c>
      <c r="H2695">
        <f t="shared" si="229"/>
        <v>82.401749999999993</v>
      </c>
      <c r="I2695">
        <f t="shared" si="229"/>
        <v>532.40174999999999</v>
      </c>
      <c r="J2695">
        <f t="shared" si="229"/>
        <v>925.40174999999999</v>
      </c>
      <c r="K2695">
        <f t="shared" si="229"/>
        <v>1440.40175</v>
      </c>
      <c r="L2695">
        <f t="shared" si="229"/>
        <v>2132.40175</v>
      </c>
      <c r="M2695" s="11">
        <f t="shared" si="230"/>
        <v>317.59825000000001</v>
      </c>
      <c r="N2695">
        <f t="shared" si="232"/>
        <v>82.401749999999993</v>
      </c>
      <c r="O2695" s="2">
        <f t="shared" si="233"/>
        <v>1</v>
      </c>
      <c r="P2695" s="2">
        <f t="shared" si="231"/>
        <v>0</v>
      </c>
    </row>
    <row r="2696" spans="1:16" x14ac:dyDescent="0.2">
      <c r="A2696" s="2">
        <v>3852</v>
      </c>
      <c r="B2696" s="2">
        <v>42</v>
      </c>
      <c r="C2696" s="6">
        <v>98.311250000000001</v>
      </c>
      <c r="D2696" s="6">
        <v>103.31888888888889</v>
      </c>
      <c r="E2696" s="6">
        <v>70.312041547614953</v>
      </c>
      <c r="F2696" s="2">
        <v>0</v>
      </c>
      <c r="H2696">
        <f t="shared" si="229"/>
        <v>301.68875000000003</v>
      </c>
      <c r="I2696">
        <f t="shared" si="229"/>
        <v>751.68875000000003</v>
      </c>
      <c r="J2696">
        <f t="shared" si="229"/>
        <v>1144.68875</v>
      </c>
      <c r="K2696">
        <f t="shared" si="229"/>
        <v>1659.68875</v>
      </c>
      <c r="L2696">
        <f t="shared" si="229"/>
        <v>2351.6887499999998</v>
      </c>
      <c r="M2696" s="11">
        <f t="shared" si="230"/>
        <v>98.311250000000001</v>
      </c>
      <c r="N2696">
        <f t="shared" si="232"/>
        <v>301.68875000000003</v>
      </c>
      <c r="O2696" s="2">
        <f t="shared" si="233"/>
        <v>1</v>
      </c>
      <c r="P2696" s="2">
        <f t="shared" si="231"/>
        <v>0</v>
      </c>
    </row>
    <row r="2697" spans="1:16" x14ac:dyDescent="0.2">
      <c r="A2697" s="2">
        <v>3853</v>
      </c>
      <c r="B2697" s="2">
        <v>66</v>
      </c>
      <c r="C2697" s="6">
        <v>1391.3877500000001</v>
      </c>
      <c r="D2697" s="6">
        <v>1501.9842222222221</v>
      </c>
      <c r="E2697" s="6">
        <v>940.20674460336716</v>
      </c>
      <c r="F2697" s="2">
        <v>1</v>
      </c>
      <c r="H2697">
        <f t="shared" si="229"/>
        <v>991.3877500000001</v>
      </c>
      <c r="I2697">
        <f t="shared" si="229"/>
        <v>541.3877500000001</v>
      </c>
      <c r="J2697">
        <f t="shared" si="229"/>
        <v>148.3877500000001</v>
      </c>
      <c r="K2697">
        <f t="shared" si="229"/>
        <v>366.6122499999999</v>
      </c>
      <c r="L2697">
        <f t="shared" si="229"/>
        <v>1058.6122499999999</v>
      </c>
      <c r="M2697" s="11">
        <f t="shared" si="230"/>
        <v>1391.3877500000001</v>
      </c>
      <c r="N2697">
        <f t="shared" si="232"/>
        <v>148.3877500000001</v>
      </c>
      <c r="O2697" s="2">
        <f t="shared" si="233"/>
        <v>3</v>
      </c>
      <c r="P2697" s="2">
        <f t="shared" si="231"/>
        <v>1</v>
      </c>
    </row>
    <row r="2698" spans="1:16" x14ac:dyDescent="0.2">
      <c r="A2698" s="2">
        <v>3855</v>
      </c>
      <c r="B2698" s="2">
        <v>38</v>
      </c>
      <c r="C2698" s="6">
        <v>154.82675</v>
      </c>
      <c r="D2698" s="6">
        <v>157.18177777777777</v>
      </c>
      <c r="E2698" s="6">
        <v>83.735285405784168</v>
      </c>
      <c r="F2698" s="2">
        <v>0</v>
      </c>
      <c r="H2698">
        <f t="shared" si="229"/>
        <v>245.17325</v>
      </c>
      <c r="I2698">
        <f t="shared" si="229"/>
        <v>695.17325000000005</v>
      </c>
      <c r="J2698">
        <f t="shared" si="229"/>
        <v>1088.1732500000001</v>
      </c>
      <c r="K2698">
        <f t="shared" si="229"/>
        <v>1603.1732500000001</v>
      </c>
      <c r="L2698">
        <f t="shared" si="229"/>
        <v>2295.1732499999998</v>
      </c>
      <c r="M2698" s="11">
        <f t="shared" si="230"/>
        <v>154.82675</v>
      </c>
      <c r="N2698">
        <f t="shared" si="232"/>
        <v>245.17325</v>
      </c>
      <c r="O2698" s="2">
        <f t="shared" si="233"/>
        <v>1</v>
      </c>
      <c r="P2698" s="2">
        <f t="shared" si="231"/>
        <v>0</v>
      </c>
    </row>
    <row r="2699" spans="1:16" x14ac:dyDescent="0.2">
      <c r="A2699" s="2">
        <v>3856</v>
      </c>
      <c r="B2699" s="2">
        <v>61</v>
      </c>
      <c r="C2699" s="6">
        <v>441.75900000000001</v>
      </c>
      <c r="D2699" s="6">
        <v>359.83933333333334</v>
      </c>
      <c r="E2699" s="6">
        <v>267.87716478582485</v>
      </c>
      <c r="F2699" s="2">
        <v>1</v>
      </c>
      <c r="H2699">
        <f t="shared" si="229"/>
        <v>41.759000000000015</v>
      </c>
      <c r="I2699">
        <f t="shared" si="229"/>
        <v>408.24099999999999</v>
      </c>
      <c r="J2699">
        <f t="shared" si="229"/>
        <v>801.24099999999999</v>
      </c>
      <c r="K2699">
        <f t="shared" si="229"/>
        <v>1316.241</v>
      </c>
      <c r="L2699">
        <f t="shared" si="229"/>
        <v>2008.241</v>
      </c>
      <c r="M2699" s="11">
        <f t="shared" si="230"/>
        <v>441.75900000000001</v>
      </c>
      <c r="N2699">
        <f t="shared" si="232"/>
        <v>41.759000000000015</v>
      </c>
      <c r="O2699" s="2">
        <f t="shared" si="233"/>
        <v>1</v>
      </c>
      <c r="P2699" s="2">
        <f t="shared" si="231"/>
        <v>1</v>
      </c>
    </row>
    <row r="2700" spans="1:16" x14ac:dyDescent="0.2">
      <c r="A2700" s="2">
        <v>3858</v>
      </c>
      <c r="B2700" s="2">
        <v>24</v>
      </c>
      <c r="C2700" s="6">
        <v>362.07299999999998</v>
      </c>
      <c r="D2700" s="6">
        <v>291.65111111111111</v>
      </c>
      <c r="E2700" s="6">
        <v>319.97333339479616</v>
      </c>
      <c r="F2700" s="2">
        <v>0</v>
      </c>
      <c r="H2700">
        <f t="shared" si="229"/>
        <v>37.927000000000021</v>
      </c>
      <c r="I2700">
        <f t="shared" si="229"/>
        <v>487.92700000000002</v>
      </c>
      <c r="J2700">
        <f t="shared" si="229"/>
        <v>880.92700000000002</v>
      </c>
      <c r="K2700">
        <f t="shared" si="229"/>
        <v>1395.9270000000001</v>
      </c>
      <c r="L2700">
        <f t="shared" si="229"/>
        <v>2087.9270000000001</v>
      </c>
      <c r="M2700" s="11">
        <f t="shared" si="230"/>
        <v>362.07299999999998</v>
      </c>
      <c r="N2700">
        <f t="shared" si="232"/>
        <v>37.927000000000021</v>
      </c>
      <c r="O2700" s="2">
        <f t="shared" si="233"/>
        <v>1</v>
      </c>
      <c r="P2700" s="2">
        <f t="shared" si="231"/>
        <v>0</v>
      </c>
    </row>
    <row r="2701" spans="1:16" x14ac:dyDescent="0.2">
      <c r="A2701" s="2">
        <v>3860</v>
      </c>
      <c r="B2701" s="2">
        <v>45</v>
      </c>
      <c r="C2701" s="6">
        <v>733.03</v>
      </c>
      <c r="D2701" s="6">
        <v>599.96511111111113</v>
      </c>
      <c r="E2701" s="6">
        <v>594.14191974866424</v>
      </c>
      <c r="F2701" s="2">
        <v>0</v>
      </c>
      <c r="H2701">
        <f t="shared" si="229"/>
        <v>333.03</v>
      </c>
      <c r="I2701">
        <f t="shared" si="229"/>
        <v>116.97000000000003</v>
      </c>
      <c r="J2701">
        <f t="shared" si="229"/>
        <v>509.97</v>
      </c>
      <c r="K2701">
        <f t="shared" si="229"/>
        <v>1024.97</v>
      </c>
      <c r="L2701">
        <f t="shared" si="229"/>
        <v>1716.97</v>
      </c>
      <c r="M2701" s="11">
        <f t="shared" si="230"/>
        <v>733.03</v>
      </c>
      <c r="N2701">
        <f t="shared" si="232"/>
        <v>116.97000000000003</v>
      </c>
      <c r="O2701" s="2">
        <f t="shared" si="233"/>
        <v>2</v>
      </c>
      <c r="P2701" s="2">
        <f t="shared" si="231"/>
        <v>0</v>
      </c>
    </row>
    <row r="2702" spans="1:16" x14ac:dyDescent="0.2">
      <c r="A2702" s="2">
        <v>3861</v>
      </c>
      <c r="B2702" s="2">
        <v>60</v>
      </c>
      <c r="C2702" s="6">
        <v>1069.8287499999999</v>
      </c>
      <c r="D2702" s="6">
        <v>1373.4382222222223</v>
      </c>
      <c r="E2702" s="6">
        <v>563.98170302580479</v>
      </c>
      <c r="F2702" s="2">
        <v>1</v>
      </c>
      <c r="H2702">
        <f t="shared" si="229"/>
        <v>669.8287499999999</v>
      </c>
      <c r="I2702">
        <f t="shared" si="229"/>
        <v>219.8287499999999</v>
      </c>
      <c r="J2702">
        <f t="shared" si="229"/>
        <v>173.1712500000001</v>
      </c>
      <c r="K2702">
        <f t="shared" si="229"/>
        <v>688.1712500000001</v>
      </c>
      <c r="L2702">
        <f t="shared" si="229"/>
        <v>1380.1712500000001</v>
      </c>
      <c r="M2702" s="11">
        <f t="shared" si="230"/>
        <v>1069.8287499999999</v>
      </c>
      <c r="N2702">
        <f t="shared" si="232"/>
        <v>173.1712500000001</v>
      </c>
      <c r="O2702" s="2">
        <f t="shared" si="233"/>
        <v>3</v>
      </c>
      <c r="P2702" s="2">
        <f t="shared" si="231"/>
        <v>1</v>
      </c>
    </row>
    <row r="2703" spans="1:16" x14ac:dyDescent="0.2">
      <c r="A2703" s="2">
        <v>3862</v>
      </c>
      <c r="B2703" s="2">
        <v>39</v>
      </c>
      <c r="C2703" s="6">
        <v>276.38524999999998</v>
      </c>
      <c r="D2703" s="6">
        <v>154.17266666666666</v>
      </c>
      <c r="E2703" s="6">
        <v>342.99135340650741</v>
      </c>
      <c r="F2703" s="2">
        <v>1</v>
      </c>
      <c r="H2703">
        <f t="shared" si="229"/>
        <v>123.61475000000002</v>
      </c>
      <c r="I2703">
        <f t="shared" si="229"/>
        <v>573.61474999999996</v>
      </c>
      <c r="J2703">
        <f t="shared" si="229"/>
        <v>966.61474999999996</v>
      </c>
      <c r="K2703">
        <f t="shared" si="229"/>
        <v>1481.61475</v>
      </c>
      <c r="L2703">
        <f t="shared" si="229"/>
        <v>2173.6147500000002</v>
      </c>
      <c r="M2703" s="11">
        <f t="shared" si="230"/>
        <v>276.38524999999998</v>
      </c>
      <c r="N2703">
        <f t="shared" si="232"/>
        <v>123.61475000000002</v>
      </c>
      <c r="O2703" s="2">
        <f t="shared" si="233"/>
        <v>1</v>
      </c>
      <c r="P2703" s="2">
        <f t="shared" si="231"/>
        <v>1</v>
      </c>
    </row>
    <row r="2704" spans="1:16" x14ac:dyDescent="0.2">
      <c r="A2704" s="2">
        <v>3864</v>
      </c>
      <c r="B2704" s="2">
        <v>63</v>
      </c>
      <c r="C2704" s="6">
        <v>1410.67875</v>
      </c>
      <c r="D2704" s="6">
        <v>1297.6762222222221</v>
      </c>
      <c r="E2704" s="6">
        <v>563.35183623557771</v>
      </c>
      <c r="F2704" s="2">
        <v>1</v>
      </c>
      <c r="H2704">
        <f t="shared" si="229"/>
        <v>1010.67875</v>
      </c>
      <c r="I2704">
        <f t="shared" si="229"/>
        <v>560.67875000000004</v>
      </c>
      <c r="J2704">
        <f t="shared" si="229"/>
        <v>167.67875000000004</v>
      </c>
      <c r="K2704">
        <f t="shared" si="229"/>
        <v>347.32124999999996</v>
      </c>
      <c r="L2704">
        <f t="shared" si="229"/>
        <v>1039.32125</v>
      </c>
      <c r="M2704" s="11">
        <f t="shared" si="230"/>
        <v>1410.67875</v>
      </c>
      <c r="N2704">
        <f t="shared" si="232"/>
        <v>167.67875000000004</v>
      </c>
      <c r="O2704" s="2">
        <f t="shared" si="233"/>
        <v>3</v>
      </c>
      <c r="P2704" s="2">
        <f t="shared" si="231"/>
        <v>1</v>
      </c>
    </row>
    <row r="2705" spans="1:16" x14ac:dyDescent="0.2">
      <c r="A2705" s="2">
        <v>3865</v>
      </c>
      <c r="B2705" s="2">
        <v>29</v>
      </c>
      <c r="C2705" s="6">
        <v>363.22550000000001</v>
      </c>
      <c r="D2705" s="6">
        <v>196.55977777777778</v>
      </c>
      <c r="E2705" s="6">
        <v>305.83518697146479</v>
      </c>
      <c r="F2705" s="2">
        <v>1</v>
      </c>
      <c r="H2705">
        <f t="shared" si="229"/>
        <v>36.774499999999989</v>
      </c>
      <c r="I2705">
        <f t="shared" si="229"/>
        <v>486.77449999999999</v>
      </c>
      <c r="J2705">
        <f t="shared" si="229"/>
        <v>879.77449999999999</v>
      </c>
      <c r="K2705">
        <f t="shared" si="229"/>
        <v>1394.7745</v>
      </c>
      <c r="L2705">
        <f t="shared" si="229"/>
        <v>2086.7745</v>
      </c>
      <c r="M2705" s="11">
        <f t="shared" si="230"/>
        <v>363.22550000000001</v>
      </c>
      <c r="N2705">
        <f t="shared" si="232"/>
        <v>36.774499999999989</v>
      </c>
      <c r="O2705" s="2">
        <f t="shared" si="233"/>
        <v>1</v>
      </c>
      <c r="P2705" s="2">
        <f t="shared" si="231"/>
        <v>1</v>
      </c>
    </row>
    <row r="2706" spans="1:16" x14ac:dyDescent="0.2">
      <c r="A2706" s="2">
        <v>3866</v>
      </c>
      <c r="B2706" s="2">
        <v>47</v>
      </c>
      <c r="C2706" s="6">
        <v>1464.39525</v>
      </c>
      <c r="D2706" s="6">
        <v>1025.4913333333334</v>
      </c>
      <c r="E2706" s="6">
        <v>1648.3563177610617</v>
      </c>
      <c r="F2706" s="2">
        <v>1</v>
      </c>
      <c r="H2706">
        <f t="shared" si="229"/>
        <v>1064.39525</v>
      </c>
      <c r="I2706">
        <f t="shared" si="229"/>
        <v>614.39525000000003</v>
      </c>
      <c r="J2706">
        <f t="shared" si="229"/>
        <v>221.39525000000003</v>
      </c>
      <c r="K2706">
        <f t="shared" si="229"/>
        <v>293.60474999999997</v>
      </c>
      <c r="L2706">
        <f t="shared" si="229"/>
        <v>985.60474999999997</v>
      </c>
      <c r="M2706" s="11">
        <f t="shared" si="230"/>
        <v>1464.39525</v>
      </c>
      <c r="N2706">
        <f t="shared" si="232"/>
        <v>221.39525000000003</v>
      </c>
      <c r="O2706" s="2">
        <f t="shared" si="233"/>
        <v>3</v>
      </c>
      <c r="P2706" s="2">
        <f t="shared" si="231"/>
        <v>1</v>
      </c>
    </row>
    <row r="2707" spans="1:16" x14ac:dyDescent="0.2">
      <c r="A2707" s="2">
        <v>3867</v>
      </c>
      <c r="B2707" s="2">
        <v>52</v>
      </c>
      <c r="C2707" s="6">
        <v>559.69325000000003</v>
      </c>
      <c r="D2707" s="6">
        <v>295.45666666666665</v>
      </c>
      <c r="E2707" s="6">
        <v>654.90796288981392</v>
      </c>
      <c r="F2707" s="2">
        <v>1</v>
      </c>
      <c r="H2707">
        <f t="shared" si="229"/>
        <v>159.69325000000003</v>
      </c>
      <c r="I2707">
        <f t="shared" si="229"/>
        <v>290.30674999999997</v>
      </c>
      <c r="J2707">
        <f t="shared" si="229"/>
        <v>683.30674999999997</v>
      </c>
      <c r="K2707">
        <f t="shared" si="229"/>
        <v>1198.30675</v>
      </c>
      <c r="L2707">
        <f t="shared" si="229"/>
        <v>1890.30675</v>
      </c>
      <c r="M2707" s="11">
        <f t="shared" si="230"/>
        <v>559.69325000000003</v>
      </c>
      <c r="N2707">
        <f t="shared" si="232"/>
        <v>159.69325000000003</v>
      </c>
      <c r="O2707" s="2">
        <f t="shared" si="233"/>
        <v>1</v>
      </c>
      <c r="P2707" s="2">
        <f t="shared" si="231"/>
        <v>1</v>
      </c>
    </row>
    <row r="2708" spans="1:16" x14ac:dyDescent="0.2">
      <c r="A2708" s="2">
        <v>3868</v>
      </c>
      <c r="B2708" s="2">
        <v>52</v>
      </c>
      <c r="C2708" s="6">
        <v>605.27499999999998</v>
      </c>
      <c r="D2708" s="6">
        <v>503.97533333333331</v>
      </c>
      <c r="E2708" s="6">
        <v>444.40705417751741</v>
      </c>
      <c r="F2708" s="2">
        <v>1</v>
      </c>
      <c r="H2708">
        <f t="shared" si="229"/>
        <v>205.27499999999998</v>
      </c>
      <c r="I2708">
        <f t="shared" si="229"/>
        <v>244.72500000000002</v>
      </c>
      <c r="J2708">
        <f t="shared" si="229"/>
        <v>637.72500000000002</v>
      </c>
      <c r="K2708">
        <f t="shared" si="229"/>
        <v>1152.7249999999999</v>
      </c>
      <c r="L2708">
        <f t="shared" si="229"/>
        <v>1844.7249999999999</v>
      </c>
      <c r="M2708" s="11">
        <f t="shared" si="230"/>
        <v>605.27499999999998</v>
      </c>
      <c r="N2708">
        <f t="shared" si="232"/>
        <v>205.27499999999998</v>
      </c>
      <c r="O2708" s="2">
        <f t="shared" si="233"/>
        <v>1</v>
      </c>
      <c r="P2708" s="2">
        <f t="shared" si="231"/>
        <v>1</v>
      </c>
    </row>
    <row r="2709" spans="1:16" x14ac:dyDescent="0.2">
      <c r="A2709" s="2">
        <v>3870</v>
      </c>
      <c r="B2709" s="2">
        <v>22</v>
      </c>
      <c r="C2709" s="6">
        <v>1124.355</v>
      </c>
      <c r="D2709" s="6">
        <v>1153.893111111111</v>
      </c>
      <c r="E2709" s="6">
        <v>516.95964689704829</v>
      </c>
      <c r="F2709" s="2">
        <v>1</v>
      </c>
      <c r="H2709">
        <f t="shared" si="229"/>
        <v>724.35500000000002</v>
      </c>
      <c r="I2709">
        <f t="shared" si="229"/>
        <v>274.35500000000002</v>
      </c>
      <c r="J2709">
        <f t="shared" si="229"/>
        <v>118.64499999999998</v>
      </c>
      <c r="K2709">
        <f t="shared" si="229"/>
        <v>633.64499999999998</v>
      </c>
      <c r="L2709">
        <f t="shared" si="229"/>
        <v>1325.645</v>
      </c>
      <c r="M2709" s="11">
        <f t="shared" si="230"/>
        <v>1124.355</v>
      </c>
      <c r="N2709">
        <f t="shared" si="232"/>
        <v>118.64499999999998</v>
      </c>
      <c r="O2709" s="2">
        <f t="shared" si="233"/>
        <v>3</v>
      </c>
      <c r="P2709" s="2">
        <f t="shared" si="231"/>
        <v>1</v>
      </c>
    </row>
    <row r="2710" spans="1:16" x14ac:dyDescent="0.2">
      <c r="A2710" s="2">
        <v>3871</v>
      </c>
      <c r="B2710" s="2">
        <v>37</v>
      </c>
      <c r="C2710" s="6">
        <v>439.91174999999998</v>
      </c>
      <c r="D2710" s="6">
        <v>321.72622222222225</v>
      </c>
      <c r="E2710" s="6">
        <v>358.00563483433996</v>
      </c>
      <c r="F2710" s="2">
        <v>1</v>
      </c>
      <c r="H2710">
        <f t="shared" si="229"/>
        <v>39.911749999999984</v>
      </c>
      <c r="I2710">
        <f t="shared" si="229"/>
        <v>410.08825000000002</v>
      </c>
      <c r="J2710">
        <f t="shared" si="229"/>
        <v>803.08825000000002</v>
      </c>
      <c r="K2710">
        <f t="shared" si="229"/>
        <v>1318.08825</v>
      </c>
      <c r="L2710">
        <f t="shared" si="229"/>
        <v>2010.08825</v>
      </c>
      <c r="M2710" s="11">
        <f t="shared" si="230"/>
        <v>439.91174999999998</v>
      </c>
      <c r="N2710">
        <f t="shared" si="232"/>
        <v>39.911749999999984</v>
      </c>
      <c r="O2710" s="2">
        <f t="shared" si="233"/>
        <v>1</v>
      </c>
      <c r="P2710" s="2">
        <f t="shared" si="231"/>
        <v>1</v>
      </c>
    </row>
    <row r="2711" spans="1:16" x14ac:dyDescent="0.2">
      <c r="A2711" s="2">
        <v>3872</v>
      </c>
      <c r="B2711" s="2">
        <v>42</v>
      </c>
      <c r="C2711" s="6">
        <v>520.26274999999998</v>
      </c>
      <c r="D2711" s="6">
        <v>269.69333333333333</v>
      </c>
      <c r="E2711" s="6">
        <v>553.34855272723348</v>
      </c>
      <c r="F2711" s="2">
        <v>1</v>
      </c>
      <c r="H2711">
        <f t="shared" si="229"/>
        <v>120.26274999999998</v>
      </c>
      <c r="I2711">
        <f t="shared" si="229"/>
        <v>329.73725000000002</v>
      </c>
      <c r="J2711">
        <f t="shared" si="229"/>
        <v>722.73725000000002</v>
      </c>
      <c r="K2711">
        <f t="shared" si="229"/>
        <v>1237.7372500000001</v>
      </c>
      <c r="L2711">
        <f t="shared" si="229"/>
        <v>1929.7372500000001</v>
      </c>
      <c r="M2711" s="11">
        <f t="shared" si="230"/>
        <v>520.26274999999998</v>
      </c>
      <c r="N2711">
        <f t="shared" si="232"/>
        <v>120.26274999999998</v>
      </c>
      <c r="O2711" s="2">
        <f t="shared" si="233"/>
        <v>1</v>
      </c>
      <c r="P2711" s="2">
        <f t="shared" si="231"/>
        <v>1</v>
      </c>
    </row>
    <row r="2712" spans="1:16" x14ac:dyDescent="0.2">
      <c r="A2712" s="2">
        <v>3873</v>
      </c>
      <c r="B2712" s="2">
        <v>44</v>
      </c>
      <c r="C2712" s="6">
        <v>339.59724999999997</v>
      </c>
      <c r="D2712" s="6">
        <v>197.53911111111111</v>
      </c>
      <c r="E2712" s="6">
        <v>352.67230328153886</v>
      </c>
      <c r="F2712" s="2">
        <v>0</v>
      </c>
      <c r="H2712">
        <f t="shared" si="229"/>
        <v>60.402750000000026</v>
      </c>
      <c r="I2712">
        <f t="shared" si="229"/>
        <v>510.40275000000003</v>
      </c>
      <c r="J2712">
        <f t="shared" si="229"/>
        <v>903.40274999999997</v>
      </c>
      <c r="K2712">
        <f t="shared" si="229"/>
        <v>1418.40275</v>
      </c>
      <c r="L2712">
        <f t="shared" si="229"/>
        <v>2110.4027500000002</v>
      </c>
      <c r="M2712" s="11">
        <f t="shared" si="230"/>
        <v>339.59724999999997</v>
      </c>
      <c r="N2712">
        <f t="shared" si="232"/>
        <v>60.402750000000026</v>
      </c>
      <c r="O2712" s="2">
        <f t="shared" si="233"/>
        <v>1</v>
      </c>
      <c r="P2712" s="2">
        <f t="shared" si="231"/>
        <v>0</v>
      </c>
    </row>
    <row r="2713" spans="1:16" x14ac:dyDescent="0.2">
      <c r="A2713" s="2">
        <v>3874</v>
      </c>
      <c r="B2713" s="2">
        <v>26</v>
      </c>
      <c r="C2713" s="6">
        <v>1297.3225</v>
      </c>
      <c r="D2713" s="6">
        <v>1394.8786666666667</v>
      </c>
      <c r="E2713" s="6">
        <v>793.48460945024181</v>
      </c>
      <c r="F2713" s="2">
        <v>1</v>
      </c>
      <c r="H2713">
        <f t="shared" si="229"/>
        <v>897.32249999999999</v>
      </c>
      <c r="I2713">
        <f t="shared" si="229"/>
        <v>447.32249999999999</v>
      </c>
      <c r="J2713">
        <f t="shared" si="229"/>
        <v>54.322499999999991</v>
      </c>
      <c r="K2713">
        <f t="shared" si="229"/>
        <v>460.67750000000001</v>
      </c>
      <c r="L2713">
        <f t="shared" si="229"/>
        <v>1152.6775</v>
      </c>
      <c r="M2713" s="11">
        <f t="shared" si="230"/>
        <v>1297.3225</v>
      </c>
      <c r="N2713">
        <f t="shared" si="232"/>
        <v>54.322499999999991</v>
      </c>
      <c r="O2713" s="2">
        <f t="shared" si="233"/>
        <v>3</v>
      </c>
      <c r="P2713" s="2">
        <f t="shared" si="231"/>
        <v>1</v>
      </c>
    </row>
    <row r="2714" spans="1:16" x14ac:dyDescent="0.2">
      <c r="A2714" s="2">
        <v>3875</v>
      </c>
      <c r="B2714" s="2">
        <v>29</v>
      </c>
      <c r="C2714" s="6">
        <v>639.56875000000002</v>
      </c>
      <c r="D2714" s="6">
        <v>440.0071111111111</v>
      </c>
      <c r="E2714" s="6">
        <v>625.74977749914774</v>
      </c>
      <c r="F2714" s="2">
        <v>0</v>
      </c>
      <c r="H2714">
        <f t="shared" si="229"/>
        <v>239.56875000000002</v>
      </c>
      <c r="I2714">
        <f t="shared" si="229"/>
        <v>210.43124999999998</v>
      </c>
      <c r="J2714">
        <f t="shared" si="229"/>
        <v>603.43124999999998</v>
      </c>
      <c r="K2714">
        <f t="shared" si="229"/>
        <v>1118.4312500000001</v>
      </c>
      <c r="L2714">
        <f t="shared" si="229"/>
        <v>1810.4312500000001</v>
      </c>
      <c r="M2714" s="11">
        <f t="shared" si="230"/>
        <v>639.56875000000002</v>
      </c>
      <c r="N2714">
        <f t="shared" si="232"/>
        <v>210.43124999999998</v>
      </c>
      <c r="O2714" s="2">
        <f t="shared" si="233"/>
        <v>2</v>
      </c>
      <c r="P2714" s="2">
        <f t="shared" si="231"/>
        <v>0</v>
      </c>
    </row>
    <row r="2715" spans="1:16" x14ac:dyDescent="0.2">
      <c r="A2715" s="2">
        <v>3876</v>
      </c>
      <c r="B2715" s="2">
        <v>43</v>
      </c>
      <c r="C2715" s="6">
        <v>356.18700000000001</v>
      </c>
      <c r="D2715" s="6">
        <v>463.56599999999997</v>
      </c>
      <c r="E2715" s="6">
        <v>142.75623204900108</v>
      </c>
      <c r="F2715" s="2">
        <v>0</v>
      </c>
      <c r="H2715">
        <f t="shared" si="229"/>
        <v>43.812999999999988</v>
      </c>
      <c r="I2715">
        <f t="shared" si="229"/>
        <v>493.81299999999999</v>
      </c>
      <c r="J2715">
        <f t="shared" si="229"/>
        <v>886.81299999999999</v>
      </c>
      <c r="K2715">
        <f t="shared" si="229"/>
        <v>1401.8130000000001</v>
      </c>
      <c r="L2715">
        <f t="shared" si="229"/>
        <v>2093.8130000000001</v>
      </c>
      <c r="M2715" s="11">
        <f t="shared" si="230"/>
        <v>356.18700000000001</v>
      </c>
      <c r="N2715">
        <f t="shared" si="232"/>
        <v>43.812999999999988</v>
      </c>
      <c r="O2715" s="2">
        <f t="shared" si="233"/>
        <v>1</v>
      </c>
      <c r="P2715" s="2">
        <f t="shared" si="231"/>
        <v>0</v>
      </c>
    </row>
    <row r="2716" spans="1:16" x14ac:dyDescent="0.2">
      <c r="A2716" s="2">
        <v>3879</v>
      </c>
      <c r="B2716" s="2">
        <v>27</v>
      </c>
      <c r="C2716" s="6">
        <v>652.50324999999998</v>
      </c>
      <c r="D2716" s="6">
        <v>864.16466666666668</v>
      </c>
      <c r="E2716" s="6">
        <v>296.14020508640527</v>
      </c>
      <c r="F2716" s="2">
        <v>0</v>
      </c>
      <c r="H2716">
        <f t="shared" si="229"/>
        <v>252.50324999999998</v>
      </c>
      <c r="I2716">
        <f t="shared" si="229"/>
        <v>197.49675000000002</v>
      </c>
      <c r="J2716">
        <f t="shared" si="229"/>
        <v>590.49675000000002</v>
      </c>
      <c r="K2716">
        <f t="shared" si="229"/>
        <v>1105.49675</v>
      </c>
      <c r="L2716">
        <f t="shared" si="229"/>
        <v>1797.49675</v>
      </c>
      <c r="M2716" s="11">
        <f t="shared" si="230"/>
        <v>652.50324999999998</v>
      </c>
      <c r="N2716">
        <f t="shared" si="232"/>
        <v>197.49675000000002</v>
      </c>
      <c r="O2716" s="2">
        <f t="shared" si="233"/>
        <v>2</v>
      </c>
      <c r="P2716" s="2">
        <f t="shared" si="231"/>
        <v>0</v>
      </c>
    </row>
    <row r="2717" spans="1:16" x14ac:dyDescent="0.2">
      <c r="A2717" s="2">
        <v>3880</v>
      </c>
      <c r="B2717" s="2">
        <v>49</v>
      </c>
      <c r="C2717" s="6">
        <v>265.30675000000002</v>
      </c>
      <c r="D2717" s="6">
        <v>345.93888888888887</v>
      </c>
      <c r="E2717" s="6">
        <v>126.46259032970343</v>
      </c>
      <c r="F2717" s="2">
        <v>0</v>
      </c>
      <c r="H2717">
        <f t="shared" si="229"/>
        <v>134.69324999999998</v>
      </c>
      <c r="I2717">
        <f t="shared" si="229"/>
        <v>584.69325000000003</v>
      </c>
      <c r="J2717">
        <f t="shared" si="229"/>
        <v>977.69325000000003</v>
      </c>
      <c r="K2717">
        <f t="shared" si="229"/>
        <v>1492.69325</v>
      </c>
      <c r="L2717">
        <f t="shared" si="229"/>
        <v>2184.6932499999998</v>
      </c>
      <c r="M2717" s="11">
        <f t="shared" si="230"/>
        <v>265.30675000000002</v>
      </c>
      <c r="N2717">
        <f t="shared" si="232"/>
        <v>134.69324999999998</v>
      </c>
      <c r="O2717" s="2">
        <f t="shared" si="233"/>
        <v>1</v>
      </c>
      <c r="P2717" s="2">
        <f t="shared" si="231"/>
        <v>0</v>
      </c>
    </row>
    <row r="2718" spans="1:16" x14ac:dyDescent="0.2">
      <c r="A2718" s="2">
        <v>3881</v>
      </c>
      <c r="B2718" s="2">
        <v>66</v>
      </c>
      <c r="C2718" s="6">
        <v>511.01724999999999</v>
      </c>
      <c r="D2718" s="6">
        <v>594.59888888888884</v>
      </c>
      <c r="E2718" s="6">
        <v>293.82156613213829</v>
      </c>
      <c r="F2718" s="2">
        <v>1</v>
      </c>
      <c r="H2718">
        <f t="shared" si="229"/>
        <v>111.01724999999999</v>
      </c>
      <c r="I2718">
        <f t="shared" si="229"/>
        <v>338.98275000000001</v>
      </c>
      <c r="J2718">
        <f t="shared" si="229"/>
        <v>731.98275000000001</v>
      </c>
      <c r="K2718">
        <f t="shared" si="229"/>
        <v>1246.9827500000001</v>
      </c>
      <c r="L2718">
        <f t="shared" si="229"/>
        <v>1938.9827500000001</v>
      </c>
      <c r="M2718" s="11">
        <f t="shared" si="230"/>
        <v>511.01724999999999</v>
      </c>
      <c r="N2718">
        <f t="shared" si="232"/>
        <v>111.01724999999999</v>
      </c>
      <c r="O2718" s="2">
        <f t="shared" si="233"/>
        <v>1</v>
      </c>
      <c r="P2718" s="2">
        <f t="shared" si="231"/>
        <v>1</v>
      </c>
    </row>
    <row r="2719" spans="1:16" x14ac:dyDescent="0.2">
      <c r="A2719" s="2">
        <v>3883</v>
      </c>
      <c r="B2719" s="2">
        <v>57</v>
      </c>
      <c r="C2719" s="6">
        <v>260.22399999999999</v>
      </c>
      <c r="D2719" s="6">
        <v>211.17866666666666</v>
      </c>
      <c r="E2719" s="6">
        <v>204.43221620765786</v>
      </c>
      <c r="F2719" s="2">
        <v>0</v>
      </c>
      <c r="H2719">
        <f t="shared" ref="H2719:L2769" si="234">+ABS(H$2-$M2719)</f>
        <v>139.77600000000001</v>
      </c>
      <c r="I2719">
        <f t="shared" si="234"/>
        <v>589.77600000000007</v>
      </c>
      <c r="J2719">
        <f t="shared" si="234"/>
        <v>982.77600000000007</v>
      </c>
      <c r="K2719">
        <f t="shared" si="234"/>
        <v>1497.7760000000001</v>
      </c>
      <c r="L2719">
        <f t="shared" si="234"/>
        <v>2189.7759999999998</v>
      </c>
      <c r="M2719" s="11">
        <f t="shared" si="230"/>
        <v>260.22399999999999</v>
      </c>
      <c r="N2719">
        <f t="shared" si="232"/>
        <v>139.77600000000001</v>
      </c>
      <c r="O2719" s="2">
        <f t="shared" si="233"/>
        <v>1</v>
      </c>
      <c r="P2719" s="2">
        <f t="shared" si="231"/>
        <v>0</v>
      </c>
    </row>
    <row r="2720" spans="1:16" x14ac:dyDescent="0.2">
      <c r="A2720" s="2">
        <v>3885</v>
      </c>
      <c r="B2720" s="2">
        <v>43</v>
      </c>
      <c r="C2720" s="6">
        <v>9.9555000000000007</v>
      </c>
      <c r="D2720" s="6">
        <v>9.4195555555555561</v>
      </c>
      <c r="E2720" s="6">
        <v>7.1126862408053704</v>
      </c>
      <c r="F2720" s="2">
        <v>0</v>
      </c>
      <c r="H2720">
        <f t="shared" si="234"/>
        <v>390.04449999999997</v>
      </c>
      <c r="I2720">
        <f t="shared" si="234"/>
        <v>840.04449999999997</v>
      </c>
      <c r="J2720">
        <f t="shared" si="234"/>
        <v>1233.0445</v>
      </c>
      <c r="K2720">
        <f t="shared" si="234"/>
        <v>1748.0445</v>
      </c>
      <c r="L2720">
        <f t="shared" si="234"/>
        <v>2440.0445</v>
      </c>
      <c r="M2720" s="11">
        <f t="shared" si="230"/>
        <v>9.9555000000000007</v>
      </c>
      <c r="N2720">
        <f t="shared" si="232"/>
        <v>390.04449999999997</v>
      </c>
      <c r="O2720" s="2">
        <f t="shared" si="233"/>
        <v>1</v>
      </c>
      <c r="P2720" s="2">
        <f t="shared" si="231"/>
        <v>0</v>
      </c>
    </row>
    <row r="2721" spans="1:16" x14ac:dyDescent="0.2">
      <c r="A2721" s="2">
        <v>3886</v>
      </c>
      <c r="B2721" s="2">
        <v>34</v>
      </c>
      <c r="C2721" s="6">
        <v>164.46424999999999</v>
      </c>
      <c r="D2721" s="6">
        <v>134.62222222222223</v>
      </c>
      <c r="E2721" s="6">
        <v>91.498156075084339</v>
      </c>
      <c r="F2721" s="2">
        <v>0</v>
      </c>
      <c r="H2721">
        <f t="shared" si="234"/>
        <v>235.53575000000001</v>
      </c>
      <c r="I2721">
        <f t="shared" si="234"/>
        <v>685.53575000000001</v>
      </c>
      <c r="J2721">
        <f t="shared" si="234"/>
        <v>1078.53575</v>
      </c>
      <c r="K2721">
        <f t="shared" si="234"/>
        <v>1593.53575</v>
      </c>
      <c r="L2721">
        <f t="shared" si="234"/>
        <v>2285.53575</v>
      </c>
      <c r="M2721" s="11">
        <f t="shared" si="230"/>
        <v>164.46424999999999</v>
      </c>
      <c r="N2721">
        <f t="shared" si="232"/>
        <v>235.53575000000001</v>
      </c>
      <c r="O2721" s="2">
        <f t="shared" si="233"/>
        <v>1</v>
      </c>
      <c r="P2721" s="2">
        <f t="shared" si="231"/>
        <v>0</v>
      </c>
    </row>
    <row r="2722" spans="1:16" x14ac:dyDescent="0.2">
      <c r="A2722" s="2">
        <v>3887</v>
      </c>
      <c r="B2722" s="2">
        <v>36</v>
      </c>
      <c r="C2722" s="6">
        <v>855.95825000000002</v>
      </c>
      <c r="D2722" s="6">
        <v>861.53711111111113</v>
      </c>
      <c r="E2722" s="6">
        <v>564.43833503823294</v>
      </c>
      <c r="F2722" s="2">
        <v>0</v>
      </c>
      <c r="H2722">
        <f t="shared" si="234"/>
        <v>455.95825000000002</v>
      </c>
      <c r="I2722">
        <f t="shared" si="234"/>
        <v>5.9582500000000209</v>
      </c>
      <c r="J2722">
        <f t="shared" si="234"/>
        <v>387.04174999999998</v>
      </c>
      <c r="K2722">
        <f t="shared" si="234"/>
        <v>902.04174999999998</v>
      </c>
      <c r="L2722">
        <f t="shared" si="234"/>
        <v>1594.0417499999999</v>
      </c>
      <c r="M2722" s="11">
        <f t="shared" si="230"/>
        <v>855.95825000000002</v>
      </c>
      <c r="N2722">
        <f t="shared" si="232"/>
        <v>5.9582500000000209</v>
      </c>
      <c r="O2722" s="2">
        <f t="shared" si="233"/>
        <v>2</v>
      </c>
      <c r="P2722" s="2">
        <f t="shared" si="231"/>
        <v>0</v>
      </c>
    </row>
    <row r="2723" spans="1:16" x14ac:dyDescent="0.2">
      <c r="A2723" s="2">
        <v>3888</v>
      </c>
      <c r="B2723" s="2">
        <v>26</v>
      </c>
      <c r="C2723" s="6">
        <v>1202.2355</v>
      </c>
      <c r="D2723" s="6">
        <v>1345.4922222222222</v>
      </c>
      <c r="E2723" s="6">
        <v>509.49865897940867</v>
      </c>
      <c r="F2723" s="2">
        <v>1</v>
      </c>
      <c r="H2723">
        <f t="shared" si="234"/>
        <v>802.2355</v>
      </c>
      <c r="I2723">
        <f t="shared" si="234"/>
        <v>352.2355</v>
      </c>
      <c r="J2723">
        <f t="shared" si="234"/>
        <v>40.764499999999998</v>
      </c>
      <c r="K2723">
        <f t="shared" si="234"/>
        <v>555.7645</v>
      </c>
      <c r="L2723">
        <f t="shared" si="234"/>
        <v>1247.7645</v>
      </c>
      <c r="M2723" s="11">
        <f t="shared" si="230"/>
        <v>1202.2355</v>
      </c>
      <c r="N2723">
        <f t="shared" si="232"/>
        <v>40.764499999999998</v>
      </c>
      <c r="O2723" s="2">
        <f t="shared" si="233"/>
        <v>3</v>
      </c>
      <c r="P2723" s="2">
        <f t="shared" si="231"/>
        <v>1</v>
      </c>
    </row>
    <row r="2724" spans="1:16" x14ac:dyDescent="0.2">
      <c r="A2724" s="2">
        <v>3889</v>
      </c>
      <c r="B2724" s="2">
        <v>26</v>
      </c>
      <c r="C2724" s="6">
        <v>1856.39725</v>
      </c>
      <c r="D2724" s="6">
        <v>2126.0337777777777</v>
      </c>
      <c r="E2724" s="6">
        <v>951.1166384218252</v>
      </c>
      <c r="F2724" s="2">
        <v>1</v>
      </c>
      <c r="H2724">
        <f t="shared" si="234"/>
        <v>1456.39725</v>
      </c>
      <c r="I2724">
        <f t="shared" si="234"/>
        <v>1006.39725</v>
      </c>
      <c r="J2724">
        <f t="shared" si="234"/>
        <v>613.39724999999999</v>
      </c>
      <c r="K2724">
        <f t="shared" si="234"/>
        <v>98.397249999999985</v>
      </c>
      <c r="L2724">
        <f t="shared" si="234"/>
        <v>593.60275000000001</v>
      </c>
      <c r="M2724" s="11">
        <f t="shared" si="230"/>
        <v>1856.39725</v>
      </c>
      <c r="N2724">
        <f t="shared" si="232"/>
        <v>98.397249999999985</v>
      </c>
      <c r="O2724" s="2">
        <f t="shared" si="233"/>
        <v>4</v>
      </c>
      <c r="P2724" s="2">
        <f t="shared" si="231"/>
        <v>1</v>
      </c>
    </row>
    <row r="2725" spans="1:16" x14ac:dyDescent="0.2">
      <c r="A2725" s="2">
        <v>3890</v>
      </c>
      <c r="B2725" s="2">
        <v>50</v>
      </c>
      <c r="C2725" s="6">
        <v>328.93675000000002</v>
      </c>
      <c r="D2725" s="6">
        <v>307.37888888888887</v>
      </c>
      <c r="E2725" s="6">
        <v>246.91341350478649</v>
      </c>
      <c r="F2725" s="2">
        <v>0</v>
      </c>
      <c r="H2725">
        <f t="shared" si="234"/>
        <v>71.063249999999982</v>
      </c>
      <c r="I2725">
        <f t="shared" si="234"/>
        <v>521.06324999999993</v>
      </c>
      <c r="J2725">
        <f t="shared" si="234"/>
        <v>914.06324999999993</v>
      </c>
      <c r="K2725">
        <f t="shared" si="234"/>
        <v>1429.0632499999999</v>
      </c>
      <c r="L2725">
        <f t="shared" si="234"/>
        <v>2121.0632500000002</v>
      </c>
      <c r="M2725" s="11">
        <f t="shared" si="230"/>
        <v>328.93675000000002</v>
      </c>
      <c r="N2725">
        <f t="shared" si="232"/>
        <v>71.063249999999982</v>
      </c>
      <c r="O2725" s="2">
        <f t="shared" si="233"/>
        <v>1</v>
      </c>
      <c r="P2725" s="2">
        <f t="shared" si="231"/>
        <v>0</v>
      </c>
    </row>
    <row r="2726" spans="1:16" x14ac:dyDescent="0.2">
      <c r="A2726" s="2">
        <v>3891</v>
      </c>
      <c r="B2726" s="2">
        <v>43</v>
      </c>
      <c r="C2726" s="6">
        <v>2107.6444999999999</v>
      </c>
      <c r="D2726" s="6">
        <v>2714.8871111111112</v>
      </c>
      <c r="E2726" s="6">
        <v>881.40531019719072</v>
      </c>
      <c r="F2726" s="2">
        <v>1</v>
      </c>
      <c r="H2726">
        <f t="shared" si="234"/>
        <v>1707.6444999999999</v>
      </c>
      <c r="I2726">
        <f t="shared" si="234"/>
        <v>1257.6444999999999</v>
      </c>
      <c r="J2726">
        <f t="shared" si="234"/>
        <v>864.64449999999988</v>
      </c>
      <c r="K2726">
        <f t="shared" si="234"/>
        <v>349.64449999999988</v>
      </c>
      <c r="L2726">
        <f t="shared" si="234"/>
        <v>342.35550000000012</v>
      </c>
      <c r="M2726" s="11">
        <f t="shared" si="230"/>
        <v>2107.6444999999999</v>
      </c>
      <c r="N2726">
        <f t="shared" si="232"/>
        <v>342.35550000000012</v>
      </c>
      <c r="O2726" s="2">
        <f t="shared" si="233"/>
        <v>5</v>
      </c>
      <c r="P2726" s="2">
        <f t="shared" si="231"/>
        <v>1</v>
      </c>
    </row>
    <row r="2727" spans="1:16" x14ac:dyDescent="0.2">
      <c r="A2727" s="2">
        <v>3894</v>
      </c>
      <c r="B2727" s="2">
        <v>44</v>
      </c>
      <c r="C2727" s="6">
        <v>671.12199999999996</v>
      </c>
      <c r="D2727" s="6">
        <v>824.24755555555555</v>
      </c>
      <c r="E2727" s="6">
        <v>261.668419885285</v>
      </c>
      <c r="F2727" s="2">
        <v>0</v>
      </c>
      <c r="H2727">
        <f t="shared" si="234"/>
        <v>271.12199999999996</v>
      </c>
      <c r="I2727">
        <f t="shared" si="234"/>
        <v>178.87800000000004</v>
      </c>
      <c r="J2727">
        <f t="shared" si="234"/>
        <v>571.87800000000004</v>
      </c>
      <c r="K2727">
        <f t="shared" si="234"/>
        <v>1086.8780000000002</v>
      </c>
      <c r="L2727">
        <f t="shared" si="234"/>
        <v>1778.8780000000002</v>
      </c>
      <c r="M2727" s="11">
        <f t="shared" si="230"/>
        <v>671.12199999999996</v>
      </c>
      <c r="N2727">
        <f t="shared" si="232"/>
        <v>178.87800000000004</v>
      </c>
      <c r="O2727" s="2">
        <f t="shared" si="233"/>
        <v>2</v>
      </c>
      <c r="P2727" s="2">
        <f t="shared" si="231"/>
        <v>0</v>
      </c>
    </row>
    <row r="2728" spans="1:16" x14ac:dyDescent="0.2">
      <c r="A2728" s="2">
        <v>3895</v>
      </c>
      <c r="B2728" s="2">
        <v>47</v>
      </c>
      <c r="C2728" s="6">
        <v>752.49699999999996</v>
      </c>
      <c r="D2728" s="6">
        <v>348.88155555555556</v>
      </c>
      <c r="E2728" s="6">
        <v>1097.9708943095877</v>
      </c>
      <c r="F2728" s="2">
        <v>1</v>
      </c>
      <c r="H2728">
        <f t="shared" si="234"/>
        <v>352.49699999999996</v>
      </c>
      <c r="I2728">
        <f t="shared" si="234"/>
        <v>97.503000000000043</v>
      </c>
      <c r="J2728">
        <f t="shared" si="234"/>
        <v>490.50300000000004</v>
      </c>
      <c r="K2728">
        <f t="shared" si="234"/>
        <v>1005.503</v>
      </c>
      <c r="L2728">
        <f t="shared" si="234"/>
        <v>1697.5030000000002</v>
      </c>
      <c r="M2728" s="11">
        <f t="shared" si="230"/>
        <v>752.49699999999996</v>
      </c>
      <c r="N2728">
        <f t="shared" si="232"/>
        <v>97.503000000000043</v>
      </c>
      <c r="O2728" s="2">
        <f t="shared" si="233"/>
        <v>2</v>
      </c>
      <c r="P2728" s="2">
        <f t="shared" si="231"/>
        <v>1</v>
      </c>
    </row>
    <row r="2729" spans="1:16" x14ac:dyDescent="0.2">
      <c r="A2729" s="2">
        <v>3897</v>
      </c>
      <c r="B2729" s="2">
        <v>28</v>
      </c>
      <c r="C2729" s="6">
        <v>1800.4265</v>
      </c>
      <c r="D2729" s="6">
        <v>1532.2766666666666</v>
      </c>
      <c r="E2729" s="6">
        <v>1568.5755915320226</v>
      </c>
      <c r="F2729" s="2">
        <v>1</v>
      </c>
      <c r="H2729">
        <f t="shared" si="234"/>
        <v>1400.4265</v>
      </c>
      <c r="I2729">
        <f t="shared" si="234"/>
        <v>950.42650000000003</v>
      </c>
      <c r="J2729">
        <f t="shared" si="234"/>
        <v>557.42650000000003</v>
      </c>
      <c r="K2729">
        <f t="shared" si="234"/>
        <v>42.426500000000033</v>
      </c>
      <c r="L2729">
        <f t="shared" si="234"/>
        <v>649.57349999999997</v>
      </c>
      <c r="M2729" s="11">
        <f t="shared" si="230"/>
        <v>1800.4265</v>
      </c>
      <c r="N2729">
        <f t="shared" si="232"/>
        <v>42.426500000000033</v>
      </c>
      <c r="O2729" s="2">
        <f t="shared" si="233"/>
        <v>4</v>
      </c>
      <c r="P2729" s="2">
        <f t="shared" si="231"/>
        <v>1</v>
      </c>
    </row>
    <row r="2730" spans="1:16" x14ac:dyDescent="0.2">
      <c r="A2730" s="2">
        <v>3898</v>
      </c>
      <c r="B2730" s="2">
        <v>50</v>
      </c>
      <c r="C2730" s="6">
        <v>978.3655</v>
      </c>
      <c r="D2730" s="6">
        <v>519.2886666666667</v>
      </c>
      <c r="E2730" s="6">
        <v>1460.5114966288788</v>
      </c>
      <c r="F2730" s="2">
        <v>1</v>
      </c>
      <c r="H2730">
        <f t="shared" si="234"/>
        <v>578.3655</v>
      </c>
      <c r="I2730">
        <f t="shared" si="234"/>
        <v>128.3655</v>
      </c>
      <c r="J2730">
        <f t="shared" si="234"/>
        <v>264.6345</v>
      </c>
      <c r="K2730">
        <f t="shared" si="234"/>
        <v>779.6345</v>
      </c>
      <c r="L2730">
        <f t="shared" si="234"/>
        <v>1471.6345000000001</v>
      </c>
      <c r="M2730" s="11">
        <f t="shared" si="230"/>
        <v>978.3655</v>
      </c>
      <c r="N2730">
        <f t="shared" si="232"/>
        <v>128.3655</v>
      </c>
      <c r="O2730" s="2">
        <f t="shared" si="233"/>
        <v>2</v>
      </c>
      <c r="P2730" s="2">
        <f t="shared" si="231"/>
        <v>1</v>
      </c>
    </row>
    <row r="2731" spans="1:16" x14ac:dyDescent="0.2">
      <c r="A2731" s="2">
        <v>3899</v>
      </c>
      <c r="B2731" s="2">
        <v>66</v>
      </c>
      <c r="C2731" s="6">
        <v>292.74775</v>
      </c>
      <c r="D2731" s="6">
        <v>211.87244444444445</v>
      </c>
      <c r="E2731" s="6">
        <v>260.47700734253289</v>
      </c>
      <c r="F2731" s="2">
        <v>0</v>
      </c>
      <c r="H2731">
        <f t="shared" si="234"/>
        <v>107.25225</v>
      </c>
      <c r="I2731">
        <f t="shared" si="234"/>
        <v>557.25225</v>
      </c>
      <c r="J2731">
        <f t="shared" si="234"/>
        <v>950.25225</v>
      </c>
      <c r="K2731">
        <f t="shared" si="234"/>
        <v>1465.25225</v>
      </c>
      <c r="L2731">
        <f t="shared" si="234"/>
        <v>2157.25225</v>
      </c>
      <c r="M2731" s="11">
        <f t="shared" si="230"/>
        <v>292.74775</v>
      </c>
      <c r="N2731">
        <f t="shared" si="232"/>
        <v>107.25225</v>
      </c>
      <c r="O2731" s="2">
        <f t="shared" si="233"/>
        <v>1</v>
      </c>
      <c r="P2731" s="2">
        <f t="shared" si="231"/>
        <v>0</v>
      </c>
    </row>
    <row r="2732" spans="1:16" x14ac:dyDescent="0.2">
      <c r="A2732" s="2">
        <v>3900</v>
      </c>
      <c r="B2732" s="2">
        <v>61</v>
      </c>
      <c r="C2732" s="6">
        <v>509.11700000000002</v>
      </c>
      <c r="D2732" s="6">
        <v>653.23466666666661</v>
      </c>
      <c r="E2732" s="6">
        <v>333.08844441009006</v>
      </c>
      <c r="F2732" s="2">
        <v>0</v>
      </c>
      <c r="H2732">
        <f t="shared" si="234"/>
        <v>109.11700000000002</v>
      </c>
      <c r="I2732">
        <f t="shared" si="234"/>
        <v>340.88299999999998</v>
      </c>
      <c r="J2732">
        <f t="shared" si="234"/>
        <v>733.88300000000004</v>
      </c>
      <c r="K2732">
        <f t="shared" si="234"/>
        <v>1248.883</v>
      </c>
      <c r="L2732">
        <f t="shared" si="234"/>
        <v>1940.883</v>
      </c>
      <c r="M2732" s="11">
        <f t="shared" si="230"/>
        <v>509.11700000000002</v>
      </c>
      <c r="N2732">
        <f t="shared" si="232"/>
        <v>109.11700000000002</v>
      </c>
      <c r="O2732" s="2">
        <f t="shared" si="233"/>
        <v>1</v>
      </c>
      <c r="P2732" s="2">
        <f t="shared" si="231"/>
        <v>0</v>
      </c>
    </row>
    <row r="2733" spans="1:16" x14ac:dyDescent="0.2">
      <c r="A2733" s="2">
        <v>3901</v>
      </c>
      <c r="B2733" s="2">
        <v>35</v>
      </c>
      <c r="C2733" s="6">
        <v>208.11875000000001</v>
      </c>
      <c r="D2733" s="6">
        <v>267.92844444444444</v>
      </c>
      <c r="E2733" s="6">
        <v>112.04276662774994</v>
      </c>
      <c r="F2733" s="2">
        <v>0</v>
      </c>
      <c r="H2733">
        <f t="shared" si="234"/>
        <v>191.88124999999999</v>
      </c>
      <c r="I2733">
        <f t="shared" si="234"/>
        <v>641.88125000000002</v>
      </c>
      <c r="J2733">
        <f t="shared" si="234"/>
        <v>1034.8812499999999</v>
      </c>
      <c r="K2733">
        <f t="shared" si="234"/>
        <v>1549.8812499999999</v>
      </c>
      <c r="L2733">
        <f t="shared" si="234"/>
        <v>2241.8812499999999</v>
      </c>
      <c r="M2733" s="11">
        <f t="shared" si="230"/>
        <v>208.11875000000001</v>
      </c>
      <c r="N2733">
        <f t="shared" si="232"/>
        <v>191.88124999999999</v>
      </c>
      <c r="O2733" s="2">
        <f t="shared" si="233"/>
        <v>1</v>
      </c>
      <c r="P2733" s="2">
        <f t="shared" si="231"/>
        <v>0</v>
      </c>
    </row>
    <row r="2734" spans="1:16" x14ac:dyDescent="0.2">
      <c r="A2734" s="2">
        <v>3902</v>
      </c>
      <c r="B2734" s="2">
        <v>29</v>
      </c>
      <c r="C2734" s="6">
        <v>80.924000000000007</v>
      </c>
      <c r="D2734" s="6">
        <v>71.300222222222217</v>
      </c>
      <c r="E2734" s="6">
        <v>52.157074456772698</v>
      </c>
      <c r="F2734" s="2">
        <v>0</v>
      </c>
      <c r="H2734">
        <f t="shared" si="234"/>
        <v>319.07600000000002</v>
      </c>
      <c r="I2734">
        <f t="shared" si="234"/>
        <v>769.07600000000002</v>
      </c>
      <c r="J2734">
        <f t="shared" si="234"/>
        <v>1162.076</v>
      </c>
      <c r="K2734">
        <f t="shared" si="234"/>
        <v>1677.076</v>
      </c>
      <c r="L2734">
        <f t="shared" si="234"/>
        <v>2369.076</v>
      </c>
      <c r="M2734" s="11">
        <f t="shared" si="230"/>
        <v>80.924000000000007</v>
      </c>
      <c r="N2734">
        <f t="shared" si="232"/>
        <v>319.07600000000002</v>
      </c>
      <c r="O2734" s="2">
        <f t="shared" si="233"/>
        <v>1</v>
      </c>
      <c r="P2734" s="2">
        <f t="shared" si="231"/>
        <v>0</v>
      </c>
    </row>
    <row r="2735" spans="1:16" x14ac:dyDescent="0.2">
      <c r="A2735" s="2">
        <v>3903</v>
      </c>
      <c r="B2735" s="2">
        <v>39</v>
      </c>
      <c r="C2735" s="6">
        <v>1254.4059999999999</v>
      </c>
      <c r="D2735" s="6">
        <v>942.41622222222225</v>
      </c>
      <c r="E2735" s="6">
        <v>1032.3392120394972</v>
      </c>
      <c r="F2735" s="2">
        <v>1</v>
      </c>
      <c r="H2735">
        <f t="shared" si="234"/>
        <v>854.40599999999995</v>
      </c>
      <c r="I2735">
        <f t="shared" si="234"/>
        <v>404.40599999999995</v>
      </c>
      <c r="J2735">
        <f t="shared" si="234"/>
        <v>11.405999999999949</v>
      </c>
      <c r="K2735">
        <f t="shared" si="234"/>
        <v>503.59400000000005</v>
      </c>
      <c r="L2735">
        <f t="shared" si="234"/>
        <v>1195.5940000000001</v>
      </c>
      <c r="M2735" s="11">
        <f t="shared" si="230"/>
        <v>1254.4059999999999</v>
      </c>
      <c r="N2735">
        <f t="shared" si="232"/>
        <v>11.405999999999949</v>
      </c>
      <c r="O2735" s="2">
        <f t="shared" si="233"/>
        <v>3</v>
      </c>
      <c r="P2735" s="2">
        <f t="shared" si="231"/>
        <v>1</v>
      </c>
    </row>
    <row r="2736" spans="1:16" x14ac:dyDescent="0.2">
      <c r="A2736" s="2">
        <v>3905</v>
      </c>
      <c r="B2736" s="2">
        <v>32</v>
      </c>
      <c r="C2736" s="6">
        <v>1110.146</v>
      </c>
      <c r="D2736" s="6">
        <v>1193.8882222222221</v>
      </c>
      <c r="E2736" s="6">
        <v>939.01068673112286</v>
      </c>
      <c r="F2736" s="2">
        <v>1</v>
      </c>
      <c r="H2736">
        <f t="shared" si="234"/>
        <v>710.14599999999996</v>
      </c>
      <c r="I2736">
        <f t="shared" si="234"/>
        <v>260.14599999999996</v>
      </c>
      <c r="J2736">
        <f t="shared" si="234"/>
        <v>132.85400000000004</v>
      </c>
      <c r="K2736">
        <f t="shared" si="234"/>
        <v>647.85400000000004</v>
      </c>
      <c r="L2736">
        <f t="shared" si="234"/>
        <v>1339.854</v>
      </c>
      <c r="M2736" s="11">
        <f t="shared" si="230"/>
        <v>1110.146</v>
      </c>
      <c r="N2736">
        <f t="shared" si="232"/>
        <v>132.85400000000004</v>
      </c>
      <c r="O2736" s="2">
        <f t="shared" si="233"/>
        <v>3</v>
      </c>
      <c r="P2736" s="2">
        <f t="shared" si="231"/>
        <v>1</v>
      </c>
    </row>
    <row r="2737" spans="1:16" x14ac:dyDescent="0.2">
      <c r="A2737" s="2">
        <v>3907</v>
      </c>
      <c r="B2737" s="2">
        <v>49</v>
      </c>
      <c r="C2737" s="6">
        <v>1.9564999999999999</v>
      </c>
      <c r="D2737" s="6">
        <v>1.5995555555555556</v>
      </c>
      <c r="E2737" s="6">
        <v>1.1736500020207221</v>
      </c>
      <c r="F2737" s="2">
        <v>0</v>
      </c>
      <c r="H2737">
        <f t="shared" si="234"/>
        <v>398.04349999999999</v>
      </c>
      <c r="I2737">
        <f t="shared" si="234"/>
        <v>848.04349999999999</v>
      </c>
      <c r="J2737">
        <f t="shared" si="234"/>
        <v>1241.0435</v>
      </c>
      <c r="K2737">
        <f t="shared" si="234"/>
        <v>1756.0435</v>
      </c>
      <c r="L2737">
        <f t="shared" si="234"/>
        <v>2448.0435000000002</v>
      </c>
      <c r="M2737" s="11">
        <f t="shared" si="230"/>
        <v>1.9564999999999999</v>
      </c>
      <c r="N2737">
        <f t="shared" si="232"/>
        <v>398.04349999999999</v>
      </c>
      <c r="O2737" s="2">
        <f t="shared" si="233"/>
        <v>1</v>
      </c>
      <c r="P2737" s="2">
        <f t="shared" si="231"/>
        <v>0</v>
      </c>
    </row>
    <row r="2738" spans="1:16" x14ac:dyDescent="0.2">
      <c r="A2738" s="2">
        <v>3911</v>
      </c>
      <c r="B2738" s="2">
        <v>42</v>
      </c>
      <c r="C2738" s="6">
        <v>847.18375000000003</v>
      </c>
      <c r="D2738" s="6">
        <v>809.69111111111113</v>
      </c>
      <c r="E2738" s="6">
        <v>677.0698482464004</v>
      </c>
      <c r="F2738" s="2">
        <v>1</v>
      </c>
      <c r="H2738">
        <f t="shared" si="234"/>
        <v>447.18375000000003</v>
      </c>
      <c r="I2738">
        <f t="shared" si="234"/>
        <v>2.8162499999999682</v>
      </c>
      <c r="J2738">
        <f t="shared" si="234"/>
        <v>395.81624999999997</v>
      </c>
      <c r="K2738">
        <f t="shared" si="234"/>
        <v>910.81624999999997</v>
      </c>
      <c r="L2738">
        <f t="shared" si="234"/>
        <v>1602.8162499999999</v>
      </c>
      <c r="M2738" s="11">
        <f t="shared" si="230"/>
        <v>847.18375000000003</v>
      </c>
      <c r="N2738">
        <f t="shared" si="232"/>
        <v>2.8162499999999682</v>
      </c>
      <c r="O2738" s="2">
        <f t="shared" si="233"/>
        <v>2</v>
      </c>
      <c r="P2738" s="2">
        <f t="shared" si="231"/>
        <v>1</v>
      </c>
    </row>
    <row r="2739" spans="1:16" x14ac:dyDescent="0.2">
      <c r="A2739" s="2">
        <v>3913</v>
      </c>
      <c r="B2739" s="2">
        <v>31</v>
      </c>
      <c r="C2739" s="6">
        <v>881.42025000000001</v>
      </c>
      <c r="D2739" s="6">
        <v>1156.7924444444445</v>
      </c>
      <c r="E2739" s="6">
        <v>376.88876632198912</v>
      </c>
      <c r="F2739" s="2">
        <v>1</v>
      </c>
      <c r="H2739">
        <f t="shared" si="234"/>
        <v>481.42025000000001</v>
      </c>
      <c r="I2739">
        <f t="shared" si="234"/>
        <v>31.42025000000001</v>
      </c>
      <c r="J2739">
        <f t="shared" si="234"/>
        <v>361.57974999999999</v>
      </c>
      <c r="K2739">
        <f t="shared" si="234"/>
        <v>876.57974999999999</v>
      </c>
      <c r="L2739">
        <f t="shared" si="234"/>
        <v>1568.5797499999999</v>
      </c>
      <c r="M2739" s="11">
        <f t="shared" si="230"/>
        <v>881.42025000000001</v>
      </c>
      <c r="N2739">
        <f t="shared" si="232"/>
        <v>31.42025000000001</v>
      </c>
      <c r="O2739" s="2">
        <f t="shared" si="233"/>
        <v>2</v>
      </c>
      <c r="P2739" s="2">
        <f t="shared" si="231"/>
        <v>1</v>
      </c>
    </row>
    <row r="2740" spans="1:16" x14ac:dyDescent="0.2">
      <c r="A2740" s="2">
        <v>3914</v>
      </c>
      <c r="B2740" s="2">
        <v>51</v>
      </c>
      <c r="C2740" s="6">
        <v>932.82325000000003</v>
      </c>
      <c r="D2740" s="6">
        <v>587.44200000000001</v>
      </c>
      <c r="E2740" s="6">
        <v>1065.8840943978194</v>
      </c>
      <c r="F2740" s="2">
        <v>1</v>
      </c>
      <c r="H2740">
        <f t="shared" si="234"/>
        <v>532.82325000000003</v>
      </c>
      <c r="I2740">
        <f t="shared" si="234"/>
        <v>82.82325000000003</v>
      </c>
      <c r="J2740">
        <f t="shared" si="234"/>
        <v>310.17674999999997</v>
      </c>
      <c r="K2740">
        <f t="shared" si="234"/>
        <v>825.17674999999997</v>
      </c>
      <c r="L2740">
        <f t="shared" si="234"/>
        <v>1517.1767500000001</v>
      </c>
      <c r="M2740" s="11">
        <f t="shared" si="230"/>
        <v>932.82325000000003</v>
      </c>
      <c r="N2740">
        <f t="shared" si="232"/>
        <v>82.82325000000003</v>
      </c>
      <c r="O2740" s="2">
        <f t="shared" si="233"/>
        <v>2</v>
      </c>
      <c r="P2740" s="2">
        <f t="shared" si="231"/>
        <v>1</v>
      </c>
    </row>
    <row r="2741" spans="1:16" x14ac:dyDescent="0.2">
      <c r="A2741" s="2">
        <v>3915</v>
      </c>
      <c r="B2741" s="2">
        <v>31</v>
      </c>
      <c r="C2741" s="6">
        <v>729.93925000000002</v>
      </c>
      <c r="D2741" s="6">
        <v>536.83244444444449</v>
      </c>
      <c r="E2741" s="6">
        <v>710.03704404222549</v>
      </c>
      <c r="F2741" s="2">
        <v>1</v>
      </c>
      <c r="H2741">
        <f t="shared" si="234"/>
        <v>329.93925000000002</v>
      </c>
      <c r="I2741">
        <f t="shared" si="234"/>
        <v>120.06074999999998</v>
      </c>
      <c r="J2741">
        <f t="shared" si="234"/>
        <v>513.06074999999998</v>
      </c>
      <c r="K2741">
        <f t="shared" si="234"/>
        <v>1028.0607500000001</v>
      </c>
      <c r="L2741">
        <f t="shared" si="234"/>
        <v>1720.0607500000001</v>
      </c>
      <c r="M2741" s="11">
        <f t="shared" si="230"/>
        <v>729.93925000000002</v>
      </c>
      <c r="N2741">
        <f t="shared" si="232"/>
        <v>120.06074999999998</v>
      </c>
      <c r="O2741" s="2">
        <f t="shared" si="233"/>
        <v>2</v>
      </c>
      <c r="P2741" s="2">
        <f t="shared" si="231"/>
        <v>1</v>
      </c>
    </row>
    <row r="2742" spans="1:16" x14ac:dyDescent="0.2">
      <c r="A2742" s="2">
        <v>3917</v>
      </c>
      <c r="B2742" s="2">
        <v>22</v>
      </c>
      <c r="C2742" s="6">
        <v>760.03075000000001</v>
      </c>
      <c r="D2742" s="6">
        <v>661.94355555555558</v>
      </c>
      <c r="E2742" s="6">
        <v>437.99281800718029</v>
      </c>
      <c r="F2742" s="2">
        <v>0</v>
      </c>
      <c r="H2742">
        <f t="shared" si="234"/>
        <v>360.03075000000001</v>
      </c>
      <c r="I2742">
        <f t="shared" si="234"/>
        <v>89.969249999999988</v>
      </c>
      <c r="J2742">
        <f t="shared" si="234"/>
        <v>482.96924999999999</v>
      </c>
      <c r="K2742">
        <f t="shared" si="234"/>
        <v>997.96924999999999</v>
      </c>
      <c r="L2742">
        <f t="shared" si="234"/>
        <v>1689.9692500000001</v>
      </c>
      <c r="M2742" s="11">
        <f t="shared" si="230"/>
        <v>760.03075000000001</v>
      </c>
      <c r="N2742">
        <f t="shared" si="232"/>
        <v>89.969249999999988</v>
      </c>
      <c r="O2742" s="2">
        <f t="shared" si="233"/>
        <v>2</v>
      </c>
      <c r="P2742" s="2">
        <f t="shared" si="231"/>
        <v>0</v>
      </c>
    </row>
    <row r="2743" spans="1:16" x14ac:dyDescent="0.2">
      <c r="A2743" s="2">
        <v>3918</v>
      </c>
      <c r="B2743" s="2">
        <v>39</v>
      </c>
      <c r="C2743" s="6">
        <v>53.533250000000002</v>
      </c>
      <c r="D2743" s="6">
        <v>34.655111111111111</v>
      </c>
      <c r="E2743" s="6">
        <v>32.489204716596895</v>
      </c>
      <c r="F2743" s="2">
        <v>0</v>
      </c>
      <c r="H2743">
        <f t="shared" si="234"/>
        <v>346.46674999999999</v>
      </c>
      <c r="I2743">
        <f t="shared" si="234"/>
        <v>796.46675000000005</v>
      </c>
      <c r="J2743">
        <f t="shared" si="234"/>
        <v>1189.46675</v>
      </c>
      <c r="K2743">
        <f t="shared" si="234"/>
        <v>1704.46675</v>
      </c>
      <c r="L2743">
        <f t="shared" si="234"/>
        <v>2396.46675</v>
      </c>
      <c r="M2743" s="11">
        <f t="shared" si="230"/>
        <v>53.533250000000002</v>
      </c>
      <c r="N2743">
        <f t="shared" si="232"/>
        <v>346.46674999999999</v>
      </c>
      <c r="O2743" s="2">
        <f t="shared" si="233"/>
        <v>1</v>
      </c>
      <c r="P2743" s="2">
        <f t="shared" si="231"/>
        <v>0</v>
      </c>
    </row>
    <row r="2744" spans="1:16" x14ac:dyDescent="0.2">
      <c r="A2744" s="2">
        <v>3919</v>
      </c>
      <c r="B2744" s="2">
        <v>45</v>
      </c>
      <c r="C2744" s="6">
        <v>1587.6967500000001</v>
      </c>
      <c r="D2744" s="6">
        <v>1146.9282222222223</v>
      </c>
      <c r="E2744" s="6">
        <v>1826.4871177271641</v>
      </c>
      <c r="F2744" s="2">
        <v>1</v>
      </c>
      <c r="H2744">
        <f t="shared" si="234"/>
        <v>1187.6967500000001</v>
      </c>
      <c r="I2744">
        <f t="shared" si="234"/>
        <v>737.69675000000007</v>
      </c>
      <c r="J2744">
        <f t="shared" si="234"/>
        <v>344.69675000000007</v>
      </c>
      <c r="K2744">
        <f t="shared" si="234"/>
        <v>170.30324999999993</v>
      </c>
      <c r="L2744">
        <f t="shared" si="234"/>
        <v>862.30324999999993</v>
      </c>
      <c r="M2744" s="11">
        <f t="shared" si="230"/>
        <v>1587.6967500000001</v>
      </c>
      <c r="N2744">
        <f t="shared" si="232"/>
        <v>170.30324999999993</v>
      </c>
      <c r="O2744" s="2">
        <f t="shared" si="233"/>
        <v>4</v>
      </c>
      <c r="P2744" s="2">
        <f t="shared" si="231"/>
        <v>1</v>
      </c>
    </row>
    <row r="2745" spans="1:16" x14ac:dyDescent="0.2">
      <c r="A2745" s="2">
        <v>3920</v>
      </c>
      <c r="B2745" s="2">
        <v>47</v>
      </c>
      <c r="C2745" s="6">
        <v>1606.6610000000001</v>
      </c>
      <c r="D2745" s="6">
        <v>1094.1551111111112</v>
      </c>
      <c r="E2745" s="6">
        <v>1217.8551817680102</v>
      </c>
      <c r="F2745" s="2">
        <v>1</v>
      </c>
      <c r="H2745">
        <f t="shared" si="234"/>
        <v>1206.6610000000001</v>
      </c>
      <c r="I2745">
        <f t="shared" si="234"/>
        <v>756.66100000000006</v>
      </c>
      <c r="J2745">
        <f t="shared" si="234"/>
        <v>363.66100000000006</v>
      </c>
      <c r="K2745">
        <f t="shared" si="234"/>
        <v>151.33899999999994</v>
      </c>
      <c r="L2745">
        <f t="shared" si="234"/>
        <v>843.33899999999994</v>
      </c>
      <c r="M2745" s="11">
        <f t="shared" si="230"/>
        <v>1606.6610000000001</v>
      </c>
      <c r="N2745">
        <f t="shared" si="232"/>
        <v>151.33899999999994</v>
      </c>
      <c r="O2745" s="2">
        <f t="shared" si="233"/>
        <v>4</v>
      </c>
      <c r="P2745" s="2">
        <f t="shared" si="231"/>
        <v>1</v>
      </c>
    </row>
    <row r="2746" spans="1:16" x14ac:dyDescent="0.2">
      <c r="A2746" s="2">
        <v>3922</v>
      </c>
      <c r="B2746" s="2">
        <v>42</v>
      </c>
      <c r="C2746" s="6">
        <v>1319.05825</v>
      </c>
      <c r="D2746" s="6">
        <v>1592.2026666666666</v>
      </c>
      <c r="E2746" s="6">
        <v>497.30994551017386</v>
      </c>
      <c r="F2746" s="2">
        <v>1</v>
      </c>
      <c r="H2746">
        <f t="shared" si="234"/>
        <v>919.05825000000004</v>
      </c>
      <c r="I2746">
        <f t="shared" si="234"/>
        <v>469.05825000000004</v>
      </c>
      <c r="J2746">
        <f t="shared" si="234"/>
        <v>76.058250000000044</v>
      </c>
      <c r="K2746">
        <f t="shared" si="234"/>
        <v>438.94174999999996</v>
      </c>
      <c r="L2746">
        <f t="shared" si="234"/>
        <v>1130.94175</v>
      </c>
      <c r="M2746" s="11">
        <f t="shared" si="230"/>
        <v>1319.05825</v>
      </c>
      <c r="N2746">
        <f t="shared" si="232"/>
        <v>76.058250000000044</v>
      </c>
      <c r="O2746" s="2">
        <f t="shared" si="233"/>
        <v>3</v>
      </c>
      <c r="P2746" s="2">
        <f t="shared" si="231"/>
        <v>1</v>
      </c>
    </row>
    <row r="2747" spans="1:16" x14ac:dyDescent="0.2">
      <c r="A2747" s="2">
        <v>3923</v>
      </c>
      <c r="B2747" s="2">
        <v>30</v>
      </c>
      <c r="C2747" s="6">
        <v>685.07100000000003</v>
      </c>
      <c r="D2747" s="6">
        <v>824.97066666666672</v>
      </c>
      <c r="E2747" s="6">
        <v>360.37550815536861</v>
      </c>
      <c r="F2747" s="2">
        <v>0</v>
      </c>
      <c r="H2747">
        <f t="shared" si="234"/>
        <v>285.07100000000003</v>
      </c>
      <c r="I2747">
        <f t="shared" si="234"/>
        <v>164.92899999999997</v>
      </c>
      <c r="J2747">
        <f t="shared" si="234"/>
        <v>557.92899999999997</v>
      </c>
      <c r="K2747">
        <f t="shared" si="234"/>
        <v>1072.9290000000001</v>
      </c>
      <c r="L2747">
        <f t="shared" si="234"/>
        <v>1764.9290000000001</v>
      </c>
      <c r="M2747" s="11">
        <f t="shared" si="230"/>
        <v>685.07100000000003</v>
      </c>
      <c r="N2747">
        <f t="shared" si="232"/>
        <v>164.92899999999997</v>
      </c>
      <c r="O2747" s="2">
        <f t="shared" si="233"/>
        <v>2</v>
      </c>
      <c r="P2747" s="2">
        <f t="shared" si="231"/>
        <v>0</v>
      </c>
    </row>
    <row r="2748" spans="1:16" x14ac:dyDescent="0.2">
      <c r="A2748" s="2">
        <v>3924</v>
      </c>
      <c r="B2748" s="2">
        <v>36</v>
      </c>
      <c r="C2748" s="6">
        <v>300.09275000000002</v>
      </c>
      <c r="D2748" s="6">
        <v>231.50377777777777</v>
      </c>
      <c r="E2748" s="6">
        <v>207.44793387686175</v>
      </c>
      <c r="F2748" s="2">
        <v>0</v>
      </c>
      <c r="H2748">
        <f t="shared" si="234"/>
        <v>99.907249999999976</v>
      </c>
      <c r="I2748">
        <f t="shared" si="234"/>
        <v>549.90724999999998</v>
      </c>
      <c r="J2748">
        <f t="shared" si="234"/>
        <v>942.90724999999998</v>
      </c>
      <c r="K2748">
        <f t="shared" si="234"/>
        <v>1457.90725</v>
      </c>
      <c r="L2748">
        <f t="shared" si="234"/>
        <v>2149.9072500000002</v>
      </c>
      <c r="M2748" s="11">
        <f t="shared" si="230"/>
        <v>300.09275000000002</v>
      </c>
      <c r="N2748">
        <f t="shared" si="232"/>
        <v>99.907249999999976</v>
      </c>
      <c r="O2748" s="2">
        <f t="shared" si="233"/>
        <v>1</v>
      </c>
      <c r="P2748" s="2">
        <f t="shared" si="231"/>
        <v>0</v>
      </c>
    </row>
    <row r="2749" spans="1:16" x14ac:dyDescent="0.2">
      <c r="A2749" s="2">
        <v>3925</v>
      </c>
      <c r="B2749" s="2">
        <v>35</v>
      </c>
      <c r="C2749" s="6">
        <v>552.08950000000004</v>
      </c>
      <c r="D2749" s="6">
        <v>592.88688888888885</v>
      </c>
      <c r="E2749" s="6">
        <v>209.80689972653647</v>
      </c>
      <c r="F2749" s="2">
        <v>1</v>
      </c>
      <c r="H2749">
        <f t="shared" si="234"/>
        <v>152.08950000000004</v>
      </c>
      <c r="I2749">
        <f t="shared" si="234"/>
        <v>297.91049999999996</v>
      </c>
      <c r="J2749">
        <f t="shared" si="234"/>
        <v>690.91049999999996</v>
      </c>
      <c r="K2749">
        <f t="shared" si="234"/>
        <v>1205.9105</v>
      </c>
      <c r="L2749">
        <f t="shared" si="234"/>
        <v>1897.9105</v>
      </c>
      <c r="M2749" s="11">
        <f t="shared" si="230"/>
        <v>552.08950000000004</v>
      </c>
      <c r="N2749">
        <f t="shared" si="232"/>
        <v>152.08950000000004</v>
      </c>
      <c r="O2749" s="2">
        <f t="shared" si="233"/>
        <v>1</v>
      </c>
      <c r="P2749" s="2">
        <f t="shared" si="231"/>
        <v>1</v>
      </c>
    </row>
    <row r="2750" spans="1:16" x14ac:dyDescent="0.2">
      <c r="A2750" s="2">
        <v>3926</v>
      </c>
      <c r="B2750" s="2">
        <v>25</v>
      </c>
      <c r="C2750" s="6">
        <v>112.465</v>
      </c>
      <c r="D2750" s="6">
        <v>77.734444444444449</v>
      </c>
      <c r="E2750" s="6">
        <v>67.581818636992395</v>
      </c>
      <c r="F2750" s="2">
        <v>0</v>
      </c>
      <c r="H2750">
        <f t="shared" si="234"/>
        <v>287.53499999999997</v>
      </c>
      <c r="I2750">
        <f t="shared" si="234"/>
        <v>737.53499999999997</v>
      </c>
      <c r="J2750">
        <f t="shared" si="234"/>
        <v>1130.5350000000001</v>
      </c>
      <c r="K2750">
        <f t="shared" si="234"/>
        <v>1645.5350000000001</v>
      </c>
      <c r="L2750">
        <f t="shared" si="234"/>
        <v>2337.5349999999999</v>
      </c>
      <c r="M2750" s="11">
        <f t="shared" si="230"/>
        <v>112.465</v>
      </c>
      <c r="N2750">
        <f t="shared" si="232"/>
        <v>287.53499999999997</v>
      </c>
      <c r="O2750" s="2">
        <f t="shared" si="233"/>
        <v>1</v>
      </c>
      <c r="P2750" s="2">
        <f t="shared" si="231"/>
        <v>0</v>
      </c>
    </row>
    <row r="2751" spans="1:16" x14ac:dyDescent="0.2">
      <c r="A2751" s="2">
        <v>3927</v>
      </c>
      <c r="B2751" s="2">
        <v>27</v>
      </c>
      <c r="C2751" s="6">
        <v>1137.2932499999999</v>
      </c>
      <c r="D2751" s="6">
        <v>515.67088888888884</v>
      </c>
      <c r="E2751" s="6">
        <v>1245.1505245543503</v>
      </c>
      <c r="F2751" s="2">
        <v>1</v>
      </c>
      <c r="H2751">
        <f t="shared" si="234"/>
        <v>737.29324999999994</v>
      </c>
      <c r="I2751">
        <f t="shared" si="234"/>
        <v>287.29324999999994</v>
      </c>
      <c r="J2751">
        <f t="shared" si="234"/>
        <v>105.70675000000006</v>
      </c>
      <c r="K2751">
        <f t="shared" si="234"/>
        <v>620.70675000000006</v>
      </c>
      <c r="L2751">
        <f t="shared" si="234"/>
        <v>1312.7067500000001</v>
      </c>
      <c r="M2751" s="11">
        <f t="shared" si="230"/>
        <v>1137.2932499999999</v>
      </c>
      <c r="N2751">
        <f t="shared" si="232"/>
        <v>105.70675000000006</v>
      </c>
      <c r="O2751" s="2">
        <f t="shared" si="233"/>
        <v>3</v>
      </c>
      <c r="P2751" s="2">
        <f t="shared" si="231"/>
        <v>1</v>
      </c>
    </row>
    <row r="2752" spans="1:16" x14ac:dyDescent="0.2">
      <c r="A2752" s="2">
        <v>3930</v>
      </c>
      <c r="B2752" s="2">
        <v>51</v>
      </c>
      <c r="C2752" s="6">
        <v>873.92150000000004</v>
      </c>
      <c r="D2752" s="6">
        <v>847.14955555555559</v>
      </c>
      <c r="E2752" s="6">
        <v>494.20555098674333</v>
      </c>
      <c r="F2752" s="2">
        <v>1</v>
      </c>
      <c r="H2752">
        <f t="shared" si="234"/>
        <v>473.92150000000004</v>
      </c>
      <c r="I2752">
        <f t="shared" si="234"/>
        <v>23.921500000000037</v>
      </c>
      <c r="J2752">
        <f t="shared" si="234"/>
        <v>369.07849999999996</v>
      </c>
      <c r="K2752">
        <f t="shared" si="234"/>
        <v>884.07849999999996</v>
      </c>
      <c r="L2752">
        <f t="shared" si="234"/>
        <v>1576.0785000000001</v>
      </c>
      <c r="M2752" s="11">
        <f t="shared" si="230"/>
        <v>873.92150000000004</v>
      </c>
      <c r="N2752">
        <f t="shared" si="232"/>
        <v>23.921500000000037</v>
      </c>
      <c r="O2752" s="2">
        <f t="shared" si="233"/>
        <v>2</v>
      </c>
      <c r="P2752" s="2">
        <f t="shared" si="231"/>
        <v>1</v>
      </c>
    </row>
    <row r="2753" spans="1:16" x14ac:dyDescent="0.2">
      <c r="A2753" s="2">
        <v>3935</v>
      </c>
      <c r="B2753" s="2">
        <v>33</v>
      </c>
      <c r="C2753" s="6">
        <v>1333.92</v>
      </c>
      <c r="D2753" s="6">
        <v>1374.0353333333333</v>
      </c>
      <c r="E2753" s="6">
        <v>604.85792835490099</v>
      </c>
      <c r="F2753" s="2">
        <v>1</v>
      </c>
      <c r="H2753">
        <f t="shared" si="234"/>
        <v>933.92000000000007</v>
      </c>
      <c r="I2753">
        <f t="shared" si="234"/>
        <v>483.92000000000007</v>
      </c>
      <c r="J2753">
        <f t="shared" si="234"/>
        <v>90.920000000000073</v>
      </c>
      <c r="K2753">
        <f t="shared" si="234"/>
        <v>424.07999999999993</v>
      </c>
      <c r="L2753">
        <f t="shared" si="234"/>
        <v>1116.08</v>
      </c>
      <c r="M2753" s="11">
        <f t="shared" si="230"/>
        <v>1333.92</v>
      </c>
      <c r="N2753">
        <f t="shared" si="232"/>
        <v>90.920000000000073</v>
      </c>
      <c r="O2753" s="2">
        <f t="shared" si="233"/>
        <v>3</v>
      </c>
      <c r="P2753" s="2">
        <f t="shared" si="231"/>
        <v>1</v>
      </c>
    </row>
    <row r="2754" spans="1:16" x14ac:dyDescent="0.2">
      <c r="A2754" s="2">
        <v>3936</v>
      </c>
      <c r="B2754" s="2">
        <v>22</v>
      </c>
      <c r="C2754" s="6">
        <v>841.0575</v>
      </c>
      <c r="D2754" s="6">
        <v>452.70622222222221</v>
      </c>
      <c r="E2754" s="6">
        <v>847.19777722218578</v>
      </c>
      <c r="F2754" s="2">
        <v>1</v>
      </c>
      <c r="H2754">
        <f t="shared" si="234"/>
        <v>441.0575</v>
      </c>
      <c r="I2754">
        <f t="shared" si="234"/>
        <v>8.9424999999999955</v>
      </c>
      <c r="J2754">
        <f t="shared" si="234"/>
        <v>401.9425</v>
      </c>
      <c r="K2754">
        <f t="shared" si="234"/>
        <v>916.9425</v>
      </c>
      <c r="L2754">
        <f t="shared" si="234"/>
        <v>1608.9425000000001</v>
      </c>
      <c r="M2754" s="11">
        <f t="shared" si="230"/>
        <v>841.0575</v>
      </c>
      <c r="N2754">
        <f t="shared" si="232"/>
        <v>8.9424999999999955</v>
      </c>
      <c r="O2754" s="2">
        <f t="shared" si="233"/>
        <v>2</v>
      </c>
      <c r="P2754" s="2">
        <f t="shared" si="231"/>
        <v>1</v>
      </c>
    </row>
    <row r="2755" spans="1:16" x14ac:dyDescent="0.2">
      <c r="A2755" s="2">
        <v>3937</v>
      </c>
      <c r="B2755" s="2">
        <v>61</v>
      </c>
      <c r="C2755" s="6">
        <v>532.71875</v>
      </c>
      <c r="D2755" s="6">
        <v>369.45088888888887</v>
      </c>
      <c r="E2755" s="6">
        <v>337.1557753052985</v>
      </c>
      <c r="F2755" s="2">
        <v>1</v>
      </c>
      <c r="H2755">
        <f t="shared" si="234"/>
        <v>132.71875</v>
      </c>
      <c r="I2755">
        <f t="shared" si="234"/>
        <v>317.28125</v>
      </c>
      <c r="J2755">
        <f t="shared" si="234"/>
        <v>710.28125</v>
      </c>
      <c r="K2755">
        <f t="shared" si="234"/>
        <v>1225.28125</v>
      </c>
      <c r="L2755">
        <f t="shared" si="234"/>
        <v>1917.28125</v>
      </c>
      <c r="M2755" s="11">
        <f t="shared" ref="M2755:M2818" si="235">+C2755</f>
        <v>532.71875</v>
      </c>
      <c r="N2755">
        <f t="shared" si="232"/>
        <v>132.71875</v>
      </c>
      <c r="O2755" s="2">
        <f t="shared" si="233"/>
        <v>1</v>
      </c>
      <c r="P2755" s="2">
        <f t="shared" ref="P2755:P2818" si="236">+F2755</f>
        <v>1</v>
      </c>
    </row>
    <row r="2756" spans="1:16" x14ac:dyDescent="0.2">
      <c r="A2756" s="2">
        <v>3939</v>
      </c>
      <c r="B2756" s="2">
        <v>39</v>
      </c>
      <c r="C2756" s="6">
        <v>1044.057</v>
      </c>
      <c r="D2756" s="6">
        <v>483.22199999999998</v>
      </c>
      <c r="E2756" s="6">
        <v>1534.8528413111167</v>
      </c>
      <c r="F2756" s="2">
        <v>1</v>
      </c>
      <c r="H2756">
        <f t="shared" si="234"/>
        <v>644.05700000000002</v>
      </c>
      <c r="I2756">
        <f t="shared" si="234"/>
        <v>194.05700000000002</v>
      </c>
      <c r="J2756">
        <f t="shared" si="234"/>
        <v>198.94299999999998</v>
      </c>
      <c r="K2756">
        <f t="shared" si="234"/>
        <v>713.94299999999998</v>
      </c>
      <c r="L2756">
        <f t="shared" si="234"/>
        <v>1405.943</v>
      </c>
      <c r="M2756" s="11">
        <f t="shared" si="235"/>
        <v>1044.057</v>
      </c>
      <c r="N2756">
        <f t="shared" ref="N2756:N2819" si="237">+MIN(H2756:L2756)</f>
        <v>194.05700000000002</v>
      </c>
      <c r="O2756" s="2">
        <f t="shared" ref="O2756:O2819" si="238">+MATCH(N2756,H2756:L2756,0)</f>
        <v>2</v>
      </c>
      <c r="P2756" s="2">
        <f t="shared" si="236"/>
        <v>1</v>
      </c>
    </row>
    <row r="2757" spans="1:16" x14ac:dyDescent="0.2">
      <c r="A2757" s="2">
        <v>3940</v>
      </c>
      <c r="B2757" s="2">
        <v>46</v>
      </c>
      <c r="C2757" s="6">
        <v>487.46974999999998</v>
      </c>
      <c r="D2757" s="6">
        <v>506.572</v>
      </c>
      <c r="E2757" s="6">
        <v>292.40108708221123</v>
      </c>
      <c r="F2757" s="2">
        <v>0</v>
      </c>
      <c r="H2757">
        <f t="shared" si="234"/>
        <v>87.469749999999976</v>
      </c>
      <c r="I2757">
        <f t="shared" si="234"/>
        <v>362.53025000000002</v>
      </c>
      <c r="J2757">
        <f t="shared" si="234"/>
        <v>755.53025000000002</v>
      </c>
      <c r="K2757">
        <f t="shared" si="234"/>
        <v>1270.53025</v>
      </c>
      <c r="L2757">
        <f t="shared" si="234"/>
        <v>1962.53025</v>
      </c>
      <c r="M2757" s="11">
        <f t="shared" si="235"/>
        <v>487.46974999999998</v>
      </c>
      <c r="N2757">
        <f t="shared" si="237"/>
        <v>87.469749999999976</v>
      </c>
      <c r="O2757" s="2">
        <f t="shared" si="238"/>
        <v>1</v>
      </c>
      <c r="P2757" s="2">
        <f t="shared" si="236"/>
        <v>0</v>
      </c>
    </row>
    <row r="2758" spans="1:16" x14ac:dyDescent="0.2">
      <c r="A2758" s="2">
        <v>3941</v>
      </c>
      <c r="B2758" s="2">
        <v>45</v>
      </c>
      <c r="C2758" s="6">
        <v>620.77125000000001</v>
      </c>
      <c r="D2758" s="6">
        <v>524.50777777777773</v>
      </c>
      <c r="E2758" s="6">
        <v>595.33673493046751</v>
      </c>
      <c r="F2758" s="2">
        <v>1</v>
      </c>
      <c r="H2758">
        <f t="shared" si="234"/>
        <v>220.77125000000001</v>
      </c>
      <c r="I2758">
        <f t="shared" si="234"/>
        <v>229.22874999999999</v>
      </c>
      <c r="J2758">
        <f t="shared" si="234"/>
        <v>622.22874999999999</v>
      </c>
      <c r="K2758">
        <f t="shared" si="234"/>
        <v>1137.22875</v>
      </c>
      <c r="L2758">
        <f t="shared" si="234"/>
        <v>1829.22875</v>
      </c>
      <c r="M2758" s="11">
        <f t="shared" si="235"/>
        <v>620.77125000000001</v>
      </c>
      <c r="N2758">
        <f t="shared" si="237"/>
        <v>220.77125000000001</v>
      </c>
      <c r="O2758" s="2">
        <f t="shared" si="238"/>
        <v>1</v>
      </c>
      <c r="P2758" s="2">
        <f t="shared" si="236"/>
        <v>1</v>
      </c>
    </row>
    <row r="2759" spans="1:16" x14ac:dyDescent="0.2">
      <c r="A2759" s="2">
        <v>3943</v>
      </c>
      <c r="B2759" s="2">
        <v>62</v>
      </c>
      <c r="C2759" s="6">
        <v>755.57849999999996</v>
      </c>
      <c r="D2759" s="6">
        <v>595.26511111111108</v>
      </c>
      <c r="E2759" s="6">
        <v>560.91065124318573</v>
      </c>
      <c r="F2759" s="2">
        <v>0</v>
      </c>
      <c r="H2759">
        <f t="shared" si="234"/>
        <v>355.57849999999996</v>
      </c>
      <c r="I2759">
        <f t="shared" si="234"/>
        <v>94.421500000000037</v>
      </c>
      <c r="J2759">
        <f t="shared" si="234"/>
        <v>487.42150000000004</v>
      </c>
      <c r="K2759">
        <f t="shared" si="234"/>
        <v>1002.4215</v>
      </c>
      <c r="L2759">
        <f t="shared" si="234"/>
        <v>1694.4214999999999</v>
      </c>
      <c r="M2759" s="11">
        <f t="shared" si="235"/>
        <v>755.57849999999996</v>
      </c>
      <c r="N2759">
        <f t="shared" si="237"/>
        <v>94.421500000000037</v>
      </c>
      <c r="O2759" s="2">
        <f t="shared" si="238"/>
        <v>2</v>
      </c>
      <c r="P2759" s="2">
        <f t="shared" si="236"/>
        <v>0</v>
      </c>
    </row>
    <row r="2760" spans="1:16" x14ac:dyDescent="0.2">
      <c r="A2760" s="2">
        <v>3944</v>
      </c>
      <c r="B2760" s="2">
        <v>43</v>
      </c>
      <c r="C2760" s="6">
        <v>344.22699999999998</v>
      </c>
      <c r="D2760" s="6">
        <v>333.29866666666669</v>
      </c>
      <c r="E2760" s="6">
        <v>286.79676464712503</v>
      </c>
      <c r="F2760" s="2">
        <v>0</v>
      </c>
      <c r="H2760">
        <f t="shared" si="234"/>
        <v>55.773000000000025</v>
      </c>
      <c r="I2760">
        <f t="shared" si="234"/>
        <v>505.77300000000002</v>
      </c>
      <c r="J2760">
        <f t="shared" si="234"/>
        <v>898.77300000000002</v>
      </c>
      <c r="K2760">
        <f t="shared" si="234"/>
        <v>1413.7730000000001</v>
      </c>
      <c r="L2760">
        <f t="shared" si="234"/>
        <v>2105.7730000000001</v>
      </c>
      <c r="M2760" s="11">
        <f t="shared" si="235"/>
        <v>344.22699999999998</v>
      </c>
      <c r="N2760">
        <f t="shared" si="237"/>
        <v>55.773000000000025</v>
      </c>
      <c r="O2760" s="2">
        <f t="shared" si="238"/>
        <v>1</v>
      </c>
      <c r="P2760" s="2">
        <f t="shared" si="236"/>
        <v>0</v>
      </c>
    </row>
    <row r="2761" spans="1:16" x14ac:dyDescent="0.2">
      <c r="A2761" s="2">
        <v>3945</v>
      </c>
      <c r="B2761" s="2">
        <v>29</v>
      </c>
      <c r="C2761" s="6">
        <v>1261.502</v>
      </c>
      <c r="D2761" s="6">
        <v>869.59222222222218</v>
      </c>
      <c r="E2761" s="6">
        <v>937.1410653618251</v>
      </c>
      <c r="F2761" s="2">
        <v>0</v>
      </c>
      <c r="H2761">
        <f t="shared" si="234"/>
        <v>861.50199999999995</v>
      </c>
      <c r="I2761">
        <f t="shared" si="234"/>
        <v>411.50199999999995</v>
      </c>
      <c r="J2761">
        <f t="shared" si="234"/>
        <v>18.501999999999953</v>
      </c>
      <c r="K2761">
        <f t="shared" si="234"/>
        <v>496.49800000000005</v>
      </c>
      <c r="L2761">
        <f t="shared" si="234"/>
        <v>1188.498</v>
      </c>
      <c r="M2761" s="11">
        <f t="shared" si="235"/>
        <v>1261.502</v>
      </c>
      <c r="N2761">
        <f t="shared" si="237"/>
        <v>18.501999999999953</v>
      </c>
      <c r="O2761" s="2">
        <f t="shared" si="238"/>
        <v>3</v>
      </c>
      <c r="P2761" s="2">
        <f t="shared" si="236"/>
        <v>0</v>
      </c>
    </row>
    <row r="2762" spans="1:16" x14ac:dyDescent="0.2">
      <c r="A2762" s="2">
        <v>3946</v>
      </c>
      <c r="B2762" s="2">
        <v>73</v>
      </c>
      <c r="C2762" s="6">
        <v>1129.6385</v>
      </c>
      <c r="D2762" s="6">
        <v>962.85955555555552</v>
      </c>
      <c r="E2762" s="6">
        <v>676.80453332053378</v>
      </c>
      <c r="F2762" s="2">
        <v>1</v>
      </c>
      <c r="H2762">
        <f t="shared" si="234"/>
        <v>729.63850000000002</v>
      </c>
      <c r="I2762">
        <f t="shared" si="234"/>
        <v>279.63850000000002</v>
      </c>
      <c r="J2762">
        <f t="shared" si="234"/>
        <v>113.36149999999998</v>
      </c>
      <c r="K2762">
        <f t="shared" si="234"/>
        <v>628.36149999999998</v>
      </c>
      <c r="L2762">
        <f t="shared" si="234"/>
        <v>1320.3615</v>
      </c>
      <c r="M2762" s="11">
        <f t="shared" si="235"/>
        <v>1129.6385</v>
      </c>
      <c r="N2762">
        <f t="shared" si="237"/>
        <v>113.36149999999998</v>
      </c>
      <c r="O2762" s="2">
        <f t="shared" si="238"/>
        <v>3</v>
      </c>
      <c r="P2762" s="2">
        <f t="shared" si="236"/>
        <v>1</v>
      </c>
    </row>
    <row r="2763" spans="1:16" x14ac:dyDescent="0.2">
      <c r="A2763" s="2">
        <v>3947</v>
      </c>
      <c r="B2763" s="2">
        <v>46</v>
      </c>
      <c r="C2763" s="6">
        <v>276.3075</v>
      </c>
      <c r="D2763" s="6">
        <v>154.32222222222222</v>
      </c>
      <c r="E2763" s="6">
        <v>327.93222959848492</v>
      </c>
      <c r="F2763" s="2">
        <v>0</v>
      </c>
      <c r="H2763">
        <f t="shared" si="234"/>
        <v>123.6925</v>
      </c>
      <c r="I2763">
        <f t="shared" si="234"/>
        <v>573.6925</v>
      </c>
      <c r="J2763">
        <f t="shared" si="234"/>
        <v>966.6925</v>
      </c>
      <c r="K2763">
        <f t="shared" si="234"/>
        <v>1481.6925000000001</v>
      </c>
      <c r="L2763">
        <f t="shared" si="234"/>
        <v>2173.6925000000001</v>
      </c>
      <c r="M2763" s="11">
        <f t="shared" si="235"/>
        <v>276.3075</v>
      </c>
      <c r="N2763">
        <f t="shared" si="237"/>
        <v>123.6925</v>
      </c>
      <c r="O2763" s="2">
        <f t="shared" si="238"/>
        <v>1</v>
      </c>
      <c r="P2763" s="2">
        <f t="shared" si="236"/>
        <v>0</v>
      </c>
    </row>
    <row r="2764" spans="1:16" x14ac:dyDescent="0.2">
      <c r="A2764" s="2">
        <v>3949</v>
      </c>
      <c r="B2764" s="2">
        <v>32</v>
      </c>
      <c r="C2764" s="6">
        <v>478.22149999999999</v>
      </c>
      <c r="D2764" s="6">
        <v>410.48888888888888</v>
      </c>
      <c r="E2764" s="6">
        <v>374.0404989374955</v>
      </c>
      <c r="F2764" s="2">
        <v>1</v>
      </c>
      <c r="H2764">
        <f t="shared" si="234"/>
        <v>78.221499999999992</v>
      </c>
      <c r="I2764">
        <f t="shared" si="234"/>
        <v>371.77850000000001</v>
      </c>
      <c r="J2764">
        <f t="shared" si="234"/>
        <v>764.77850000000001</v>
      </c>
      <c r="K2764">
        <f t="shared" si="234"/>
        <v>1279.7784999999999</v>
      </c>
      <c r="L2764">
        <f t="shared" si="234"/>
        <v>1971.7784999999999</v>
      </c>
      <c r="M2764" s="11">
        <f t="shared" si="235"/>
        <v>478.22149999999999</v>
      </c>
      <c r="N2764">
        <f t="shared" si="237"/>
        <v>78.221499999999992</v>
      </c>
      <c r="O2764" s="2">
        <f t="shared" si="238"/>
        <v>1</v>
      </c>
      <c r="P2764" s="2">
        <f t="shared" si="236"/>
        <v>1</v>
      </c>
    </row>
    <row r="2765" spans="1:16" x14ac:dyDescent="0.2">
      <c r="A2765" s="2">
        <v>3950</v>
      </c>
      <c r="B2765" s="2">
        <v>65</v>
      </c>
      <c r="C2765" s="6">
        <v>1223.4092499999999</v>
      </c>
      <c r="D2765" s="6">
        <v>671.09</v>
      </c>
      <c r="E2765" s="6">
        <v>1273.5183869310788</v>
      </c>
      <c r="F2765" s="2">
        <v>1</v>
      </c>
      <c r="H2765">
        <f t="shared" si="234"/>
        <v>823.40924999999993</v>
      </c>
      <c r="I2765">
        <f t="shared" si="234"/>
        <v>373.40924999999993</v>
      </c>
      <c r="J2765">
        <f t="shared" si="234"/>
        <v>19.590750000000071</v>
      </c>
      <c r="K2765">
        <f t="shared" si="234"/>
        <v>534.59075000000007</v>
      </c>
      <c r="L2765">
        <f t="shared" si="234"/>
        <v>1226.5907500000001</v>
      </c>
      <c r="M2765" s="11">
        <f t="shared" si="235"/>
        <v>1223.4092499999999</v>
      </c>
      <c r="N2765">
        <f t="shared" si="237"/>
        <v>19.590750000000071</v>
      </c>
      <c r="O2765" s="2">
        <f t="shared" si="238"/>
        <v>3</v>
      </c>
      <c r="P2765" s="2">
        <f t="shared" si="236"/>
        <v>1</v>
      </c>
    </row>
    <row r="2766" spans="1:16" x14ac:dyDescent="0.2">
      <c r="A2766" s="2">
        <v>3951</v>
      </c>
      <c r="B2766" s="2">
        <v>42</v>
      </c>
      <c r="C2766" s="6">
        <v>118.74625</v>
      </c>
      <c r="D2766" s="6">
        <v>76.405333333333331</v>
      </c>
      <c r="E2766" s="6">
        <v>116.36288164791685</v>
      </c>
      <c r="F2766" s="2">
        <v>0</v>
      </c>
      <c r="H2766">
        <f t="shared" si="234"/>
        <v>281.25374999999997</v>
      </c>
      <c r="I2766">
        <f t="shared" si="234"/>
        <v>731.25374999999997</v>
      </c>
      <c r="J2766">
        <f t="shared" si="234"/>
        <v>1124.2537500000001</v>
      </c>
      <c r="K2766">
        <f t="shared" si="234"/>
        <v>1639.2537500000001</v>
      </c>
      <c r="L2766">
        <f t="shared" si="234"/>
        <v>2331.2537499999999</v>
      </c>
      <c r="M2766" s="11">
        <f t="shared" si="235"/>
        <v>118.74625</v>
      </c>
      <c r="N2766">
        <f t="shared" si="237"/>
        <v>281.25374999999997</v>
      </c>
      <c r="O2766" s="2">
        <f t="shared" si="238"/>
        <v>1</v>
      </c>
      <c r="P2766" s="2">
        <f t="shared" si="236"/>
        <v>0</v>
      </c>
    </row>
    <row r="2767" spans="1:16" x14ac:dyDescent="0.2">
      <c r="A2767" s="2">
        <v>3952</v>
      </c>
      <c r="B2767" s="2">
        <v>42</v>
      </c>
      <c r="C2767" s="6">
        <v>815.53625</v>
      </c>
      <c r="D2767" s="6">
        <v>1027.7744444444445</v>
      </c>
      <c r="E2767" s="6">
        <v>363.52474986069274</v>
      </c>
      <c r="F2767" s="2">
        <v>1</v>
      </c>
      <c r="H2767">
        <f t="shared" si="234"/>
        <v>415.53625</v>
      </c>
      <c r="I2767">
        <f t="shared" si="234"/>
        <v>34.463750000000005</v>
      </c>
      <c r="J2767">
        <f t="shared" si="234"/>
        <v>427.46375</v>
      </c>
      <c r="K2767">
        <f t="shared" si="234"/>
        <v>942.46375</v>
      </c>
      <c r="L2767">
        <f t="shared" si="234"/>
        <v>1634.4637499999999</v>
      </c>
      <c r="M2767" s="11">
        <f t="shared" si="235"/>
        <v>815.53625</v>
      </c>
      <c r="N2767">
        <f t="shared" si="237"/>
        <v>34.463750000000005</v>
      </c>
      <c r="O2767" s="2">
        <f t="shared" si="238"/>
        <v>2</v>
      </c>
      <c r="P2767" s="2">
        <f t="shared" si="236"/>
        <v>1</v>
      </c>
    </row>
    <row r="2768" spans="1:16" x14ac:dyDescent="0.2">
      <c r="A2768" s="2">
        <v>3953</v>
      </c>
      <c r="B2768" s="2">
        <v>27</v>
      </c>
      <c r="C2768" s="6">
        <v>320.71924999999999</v>
      </c>
      <c r="D2768" s="6">
        <v>149.51466666666667</v>
      </c>
      <c r="E2768" s="6">
        <v>296.69542024780776</v>
      </c>
      <c r="F2768" s="2">
        <v>1</v>
      </c>
      <c r="H2768">
        <f t="shared" si="234"/>
        <v>79.280750000000012</v>
      </c>
      <c r="I2768">
        <f t="shared" si="234"/>
        <v>529.28075000000001</v>
      </c>
      <c r="J2768">
        <f t="shared" si="234"/>
        <v>922.28075000000001</v>
      </c>
      <c r="K2768">
        <f t="shared" si="234"/>
        <v>1437.2807499999999</v>
      </c>
      <c r="L2768">
        <f t="shared" si="234"/>
        <v>2129.2807499999999</v>
      </c>
      <c r="M2768" s="11">
        <f t="shared" si="235"/>
        <v>320.71924999999999</v>
      </c>
      <c r="N2768">
        <f t="shared" si="237"/>
        <v>79.280750000000012</v>
      </c>
      <c r="O2768" s="2">
        <f t="shared" si="238"/>
        <v>1</v>
      </c>
      <c r="P2768" s="2">
        <f t="shared" si="236"/>
        <v>1</v>
      </c>
    </row>
    <row r="2769" spans="1:16" x14ac:dyDescent="0.2">
      <c r="A2769" s="2">
        <v>3954</v>
      </c>
      <c r="B2769" s="2">
        <v>38</v>
      </c>
      <c r="C2769" s="6">
        <v>378.06049999999999</v>
      </c>
      <c r="D2769" s="6">
        <v>318.46288888888887</v>
      </c>
      <c r="E2769" s="6">
        <v>200.69978377607336</v>
      </c>
      <c r="F2769" s="2">
        <v>0</v>
      </c>
      <c r="H2769">
        <f t="shared" si="234"/>
        <v>21.93950000000001</v>
      </c>
      <c r="I2769">
        <f t="shared" si="234"/>
        <v>471.93950000000001</v>
      </c>
      <c r="J2769">
        <f t="shared" si="234"/>
        <v>864.93949999999995</v>
      </c>
      <c r="K2769">
        <f t="shared" si="234"/>
        <v>1379.9395</v>
      </c>
      <c r="L2769">
        <f t="shared" si="234"/>
        <v>2071.9395</v>
      </c>
      <c r="M2769" s="11">
        <f t="shared" si="235"/>
        <v>378.06049999999999</v>
      </c>
      <c r="N2769">
        <f t="shared" si="237"/>
        <v>21.93950000000001</v>
      </c>
      <c r="O2769" s="2">
        <f t="shared" si="238"/>
        <v>1</v>
      </c>
      <c r="P2769" s="2">
        <f t="shared" si="236"/>
        <v>0</v>
      </c>
    </row>
    <row r="2770" spans="1:16" x14ac:dyDescent="0.2">
      <c r="A2770" s="2">
        <v>3955</v>
      </c>
      <c r="B2770" s="2">
        <v>49</v>
      </c>
      <c r="C2770" s="6">
        <v>725.1105</v>
      </c>
      <c r="D2770" s="6">
        <v>669.13266666666664</v>
      </c>
      <c r="E2770" s="6">
        <v>488.67284961288885</v>
      </c>
      <c r="F2770" s="2">
        <v>0</v>
      </c>
      <c r="H2770">
        <f t="shared" ref="H2770:L2820" si="239">+ABS(H$2-$M2770)</f>
        <v>325.1105</v>
      </c>
      <c r="I2770">
        <f t="shared" si="239"/>
        <v>124.8895</v>
      </c>
      <c r="J2770">
        <f t="shared" si="239"/>
        <v>517.8895</v>
      </c>
      <c r="K2770">
        <f t="shared" si="239"/>
        <v>1032.8895</v>
      </c>
      <c r="L2770">
        <f t="shared" si="239"/>
        <v>1724.8895</v>
      </c>
      <c r="M2770" s="11">
        <f t="shared" si="235"/>
        <v>725.1105</v>
      </c>
      <c r="N2770">
        <f t="shared" si="237"/>
        <v>124.8895</v>
      </c>
      <c r="O2770" s="2">
        <f t="shared" si="238"/>
        <v>2</v>
      </c>
      <c r="P2770" s="2">
        <f t="shared" si="236"/>
        <v>0</v>
      </c>
    </row>
    <row r="2771" spans="1:16" x14ac:dyDescent="0.2">
      <c r="A2771" s="2">
        <v>3956</v>
      </c>
      <c r="B2771" s="2">
        <v>42</v>
      </c>
      <c r="C2771" s="6">
        <v>296.49425000000002</v>
      </c>
      <c r="D2771" s="6">
        <v>321.46288888888887</v>
      </c>
      <c r="E2771" s="6">
        <v>192.89543752314555</v>
      </c>
      <c r="F2771" s="2">
        <v>0</v>
      </c>
      <c r="H2771">
        <f t="shared" si="239"/>
        <v>103.50574999999998</v>
      </c>
      <c r="I2771">
        <f t="shared" si="239"/>
        <v>553.50575000000003</v>
      </c>
      <c r="J2771">
        <f t="shared" si="239"/>
        <v>946.50575000000003</v>
      </c>
      <c r="K2771">
        <f t="shared" si="239"/>
        <v>1461.50575</v>
      </c>
      <c r="L2771">
        <f t="shared" si="239"/>
        <v>2153.5057499999998</v>
      </c>
      <c r="M2771" s="11">
        <f t="shared" si="235"/>
        <v>296.49425000000002</v>
      </c>
      <c r="N2771">
        <f t="shared" si="237"/>
        <v>103.50574999999998</v>
      </c>
      <c r="O2771" s="2">
        <f t="shared" si="238"/>
        <v>1</v>
      </c>
      <c r="P2771" s="2">
        <f t="shared" si="236"/>
        <v>0</v>
      </c>
    </row>
    <row r="2772" spans="1:16" x14ac:dyDescent="0.2">
      <c r="A2772" s="2">
        <v>3959</v>
      </c>
      <c r="B2772" s="2">
        <v>38</v>
      </c>
      <c r="C2772" s="6">
        <v>460.38</v>
      </c>
      <c r="D2772" s="6">
        <v>379.96422222222225</v>
      </c>
      <c r="E2772" s="6">
        <v>300.35802199852617</v>
      </c>
      <c r="F2772" s="2">
        <v>1</v>
      </c>
      <c r="H2772">
        <f t="shared" si="239"/>
        <v>60.379999999999995</v>
      </c>
      <c r="I2772">
        <f t="shared" si="239"/>
        <v>389.62</v>
      </c>
      <c r="J2772">
        <f t="shared" si="239"/>
        <v>782.62</v>
      </c>
      <c r="K2772">
        <f t="shared" si="239"/>
        <v>1297.6199999999999</v>
      </c>
      <c r="L2772">
        <f t="shared" si="239"/>
        <v>1989.62</v>
      </c>
      <c r="M2772" s="11">
        <f t="shared" si="235"/>
        <v>460.38</v>
      </c>
      <c r="N2772">
        <f t="shared" si="237"/>
        <v>60.379999999999995</v>
      </c>
      <c r="O2772" s="2">
        <f t="shared" si="238"/>
        <v>1</v>
      </c>
      <c r="P2772" s="2">
        <f t="shared" si="236"/>
        <v>1</v>
      </c>
    </row>
    <row r="2773" spans="1:16" x14ac:dyDescent="0.2">
      <c r="A2773" s="2">
        <v>3961</v>
      </c>
      <c r="B2773" s="2">
        <v>30</v>
      </c>
      <c r="C2773" s="6">
        <v>966.95174999999995</v>
      </c>
      <c r="D2773" s="6">
        <v>591.55044444444445</v>
      </c>
      <c r="E2773" s="6">
        <v>1014.4617782441517</v>
      </c>
      <c r="F2773" s="2">
        <v>1</v>
      </c>
      <c r="H2773">
        <f t="shared" si="239"/>
        <v>566.95174999999995</v>
      </c>
      <c r="I2773">
        <f t="shared" si="239"/>
        <v>116.95174999999995</v>
      </c>
      <c r="J2773">
        <f t="shared" si="239"/>
        <v>276.04825000000005</v>
      </c>
      <c r="K2773">
        <f t="shared" si="239"/>
        <v>791.04825000000005</v>
      </c>
      <c r="L2773">
        <f t="shared" si="239"/>
        <v>1483.0482500000001</v>
      </c>
      <c r="M2773" s="11">
        <f t="shared" si="235"/>
        <v>966.95174999999995</v>
      </c>
      <c r="N2773">
        <f t="shared" si="237"/>
        <v>116.95174999999995</v>
      </c>
      <c r="O2773" s="2">
        <f t="shared" si="238"/>
        <v>2</v>
      </c>
      <c r="P2773" s="2">
        <f t="shared" si="236"/>
        <v>1</v>
      </c>
    </row>
    <row r="2774" spans="1:16" x14ac:dyDescent="0.2">
      <c r="A2774" s="2">
        <v>3962</v>
      </c>
      <c r="B2774" s="2">
        <v>53</v>
      </c>
      <c r="C2774" s="6">
        <v>35.60425</v>
      </c>
      <c r="D2774" s="6">
        <v>33.818666666666665</v>
      </c>
      <c r="E2774" s="6">
        <v>29.39030026565273</v>
      </c>
      <c r="F2774" s="2">
        <v>0</v>
      </c>
      <c r="H2774">
        <f t="shared" si="239"/>
        <v>364.39575000000002</v>
      </c>
      <c r="I2774">
        <f t="shared" si="239"/>
        <v>814.39575000000002</v>
      </c>
      <c r="J2774">
        <f t="shared" si="239"/>
        <v>1207.3957499999999</v>
      </c>
      <c r="K2774">
        <f t="shared" si="239"/>
        <v>1722.3957499999999</v>
      </c>
      <c r="L2774">
        <f t="shared" si="239"/>
        <v>2414.3957500000001</v>
      </c>
      <c r="M2774" s="11">
        <f t="shared" si="235"/>
        <v>35.60425</v>
      </c>
      <c r="N2774">
        <f t="shared" si="237"/>
        <v>364.39575000000002</v>
      </c>
      <c r="O2774" s="2">
        <f t="shared" si="238"/>
        <v>1</v>
      </c>
      <c r="P2774" s="2">
        <f t="shared" si="236"/>
        <v>0</v>
      </c>
    </row>
    <row r="2775" spans="1:16" x14ac:dyDescent="0.2">
      <c r="A2775" s="2">
        <v>3963</v>
      </c>
      <c r="B2775" s="2">
        <v>50</v>
      </c>
      <c r="C2775" s="6">
        <v>814.96875</v>
      </c>
      <c r="D2775" s="6">
        <v>541.15444444444449</v>
      </c>
      <c r="E2775" s="6">
        <v>788.27231125155834</v>
      </c>
      <c r="F2775" s="2">
        <v>1</v>
      </c>
      <c r="H2775">
        <f t="shared" si="239"/>
        <v>414.96875</v>
      </c>
      <c r="I2775">
        <f t="shared" si="239"/>
        <v>35.03125</v>
      </c>
      <c r="J2775">
        <f t="shared" si="239"/>
        <v>428.03125</v>
      </c>
      <c r="K2775">
        <f t="shared" si="239"/>
        <v>943.03125</v>
      </c>
      <c r="L2775">
        <f t="shared" si="239"/>
        <v>1635.03125</v>
      </c>
      <c r="M2775" s="11">
        <f t="shared" si="235"/>
        <v>814.96875</v>
      </c>
      <c r="N2775">
        <f t="shared" si="237"/>
        <v>35.03125</v>
      </c>
      <c r="O2775" s="2">
        <f t="shared" si="238"/>
        <v>2</v>
      </c>
      <c r="P2775" s="2">
        <f t="shared" si="236"/>
        <v>1</v>
      </c>
    </row>
    <row r="2776" spans="1:16" x14ac:dyDescent="0.2">
      <c r="A2776" s="2">
        <v>3964</v>
      </c>
      <c r="B2776" s="2">
        <v>31</v>
      </c>
      <c r="C2776" s="6">
        <v>186.59875</v>
      </c>
      <c r="D2776" s="6">
        <v>141.87488888888888</v>
      </c>
      <c r="E2776" s="6">
        <v>159.98247171375107</v>
      </c>
      <c r="F2776" s="2">
        <v>0</v>
      </c>
      <c r="H2776">
        <f t="shared" si="239"/>
        <v>213.40125</v>
      </c>
      <c r="I2776">
        <f t="shared" si="239"/>
        <v>663.40125</v>
      </c>
      <c r="J2776">
        <f t="shared" si="239"/>
        <v>1056.4012499999999</v>
      </c>
      <c r="K2776">
        <f t="shared" si="239"/>
        <v>1571.4012499999999</v>
      </c>
      <c r="L2776">
        <f t="shared" si="239"/>
        <v>2263.4012499999999</v>
      </c>
      <c r="M2776" s="11">
        <f t="shared" si="235"/>
        <v>186.59875</v>
      </c>
      <c r="N2776">
        <f t="shared" si="237"/>
        <v>213.40125</v>
      </c>
      <c r="O2776" s="2">
        <f t="shared" si="238"/>
        <v>1</v>
      </c>
      <c r="P2776" s="2">
        <f t="shared" si="236"/>
        <v>0</v>
      </c>
    </row>
    <row r="2777" spans="1:16" x14ac:dyDescent="0.2">
      <c r="A2777" s="2">
        <v>3965</v>
      </c>
      <c r="B2777" s="2">
        <v>35</v>
      </c>
      <c r="C2777" s="6">
        <v>678.51274999999998</v>
      </c>
      <c r="D2777" s="6">
        <v>782.96644444444439</v>
      </c>
      <c r="E2777" s="6">
        <v>392.93573978079274</v>
      </c>
      <c r="F2777" s="2">
        <v>0</v>
      </c>
      <c r="H2777">
        <f t="shared" si="239"/>
        <v>278.51274999999998</v>
      </c>
      <c r="I2777">
        <f t="shared" si="239"/>
        <v>171.48725000000002</v>
      </c>
      <c r="J2777">
        <f t="shared" si="239"/>
        <v>564.48725000000002</v>
      </c>
      <c r="K2777">
        <f t="shared" si="239"/>
        <v>1079.4872500000001</v>
      </c>
      <c r="L2777">
        <f t="shared" si="239"/>
        <v>1771.4872500000001</v>
      </c>
      <c r="M2777" s="11">
        <f t="shared" si="235"/>
        <v>678.51274999999998</v>
      </c>
      <c r="N2777">
        <f t="shared" si="237"/>
        <v>171.48725000000002</v>
      </c>
      <c r="O2777" s="2">
        <f t="shared" si="238"/>
        <v>2</v>
      </c>
      <c r="P2777" s="2">
        <f t="shared" si="236"/>
        <v>0</v>
      </c>
    </row>
    <row r="2778" spans="1:16" x14ac:dyDescent="0.2">
      <c r="A2778" s="2">
        <v>3966</v>
      </c>
      <c r="B2778" s="2">
        <v>29</v>
      </c>
      <c r="C2778" s="6">
        <v>656.66549999999995</v>
      </c>
      <c r="D2778" s="6">
        <v>437.37733333333335</v>
      </c>
      <c r="E2778" s="6">
        <v>604.42075255521058</v>
      </c>
      <c r="F2778" s="2">
        <v>1</v>
      </c>
      <c r="H2778">
        <f t="shared" si="239"/>
        <v>256.66549999999995</v>
      </c>
      <c r="I2778">
        <f t="shared" si="239"/>
        <v>193.33450000000005</v>
      </c>
      <c r="J2778">
        <f t="shared" si="239"/>
        <v>586.33450000000005</v>
      </c>
      <c r="K2778">
        <f t="shared" si="239"/>
        <v>1101.3344999999999</v>
      </c>
      <c r="L2778">
        <f t="shared" si="239"/>
        <v>1793.3344999999999</v>
      </c>
      <c r="M2778" s="11">
        <f t="shared" si="235"/>
        <v>656.66549999999995</v>
      </c>
      <c r="N2778">
        <f t="shared" si="237"/>
        <v>193.33450000000005</v>
      </c>
      <c r="O2778" s="2">
        <f t="shared" si="238"/>
        <v>2</v>
      </c>
      <c r="P2778" s="2">
        <f t="shared" si="236"/>
        <v>1</v>
      </c>
    </row>
    <row r="2779" spans="1:16" x14ac:dyDescent="0.2">
      <c r="A2779" s="2">
        <v>3967</v>
      </c>
      <c r="B2779" s="2">
        <v>33</v>
      </c>
      <c r="C2779" s="6">
        <v>233.18125000000001</v>
      </c>
      <c r="D2779" s="6">
        <v>278.20133333333331</v>
      </c>
      <c r="E2779" s="6">
        <v>107.57708751858353</v>
      </c>
      <c r="F2779" s="2">
        <v>0</v>
      </c>
      <c r="H2779">
        <f t="shared" si="239"/>
        <v>166.81874999999999</v>
      </c>
      <c r="I2779">
        <f t="shared" si="239"/>
        <v>616.81875000000002</v>
      </c>
      <c r="J2779">
        <f t="shared" si="239"/>
        <v>1009.81875</v>
      </c>
      <c r="K2779">
        <f t="shared" si="239"/>
        <v>1524.8187499999999</v>
      </c>
      <c r="L2779">
        <f t="shared" si="239"/>
        <v>2216.8187499999999</v>
      </c>
      <c r="M2779" s="11">
        <f t="shared" si="235"/>
        <v>233.18125000000001</v>
      </c>
      <c r="N2779">
        <f t="shared" si="237"/>
        <v>166.81874999999999</v>
      </c>
      <c r="O2779" s="2">
        <f t="shared" si="238"/>
        <v>1</v>
      </c>
      <c r="P2779" s="2">
        <f t="shared" si="236"/>
        <v>0</v>
      </c>
    </row>
    <row r="2780" spans="1:16" x14ac:dyDescent="0.2">
      <c r="A2780" s="2">
        <v>3968</v>
      </c>
      <c r="B2780" s="2">
        <v>32</v>
      </c>
      <c r="C2780" s="6">
        <v>138.84700000000001</v>
      </c>
      <c r="D2780" s="6">
        <v>140.63422222222223</v>
      </c>
      <c r="E2780" s="6">
        <v>89.195260343629258</v>
      </c>
      <c r="F2780" s="2">
        <v>0</v>
      </c>
      <c r="H2780">
        <f t="shared" si="239"/>
        <v>261.15300000000002</v>
      </c>
      <c r="I2780">
        <f t="shared" si="239"/>
        <v>711.15300000000002</v>
      </c>
      <c r="J2780">
        <f t="shared" si="239"/>
        <v>1104.153</v>
      </c>
      <c r="K2780">
        <f t="shared" si="239"/>
        <v>1619.153</v>
      </c>
      <c r="L2780">
        <f t="shared" si="239"/>
        <v>2311.1529999999998</v>
      </c>
      <c r="M2780" s="11">
        <f t="shared" si="235"/>
        <v>138.84700000000001</v>
      </c>
      <c r="N2780">
        <f t="shared" si="237"/>
        <v>261.15300000000002</v>
      </c>
      <c r="O2780" s="2">
        <f t="shared" si="238"/>
        <v>1</v>
      </c>
      <c r="P2780" s="2">
        <f t="shared" si="236"/>
        <v>0</v>
      </c>
    </row>
    <row r="2781" spans="1:16" x14ac:dyDescent="0.2">
      <c r="A2781" s="2">
        <v>3969</v>
      </c>
      <c r="B2781" s="2">
        <v>47</v>
      </c>
      <c r="C2781" s="6">
        <v>1244.3924999999999</v>
      </c>
      <c r="D2781" s="6">
        <v>1476.5288888888888</v>
      </c>
      <c r="E2781" s="6">
        <v>606.49040124018677</v>
      </c>
      <c r="F2781" s="2">
        <v>1</v>
      </c>
      <c r="H2781">
        <f t="shared" si="239"/>
        <v>844.39249999999993</v>
      </c>
      <c r="I2781">
        <f t="shared" si="239"/>
        <v>394.39249999999993</v>
      </c>
      <c r="J2781">
        <f t="shared" si="239"/>
        <v>1.3924999999999272</v>
      </c>
      <c r="K2781">
        <f t="shared" si="239"/>
        <v>513.60750000000007</v>
      </c>
      <c r="L2781">
        <f t="shared" si="239"/>
        <v>1205.6075000000001</v>
      </c>
      <c r="M2781" s="11">
        <f t="shared" si="235"/>
        <v>1244.3924999999999</v>
      </c>
      <c r="N2781">
        <f t="shared" si="237"/>
        <v>1.3924999999999272</v>
      </c>
      <c r="O2781" s="2">
        <f t="shared" si="238"/>
        <v>3</v>
      </c>
      <c r="P2781" s="2">
        <f t="shared" si="236"/>
        <v>1</v>
      </c>
    </row>
    <row r="2782" spans="1:16" x14ac:dyDescent="0.2">
      <c r="A2782" s="2">
        <v>3970</v>
      </c>
      <c r="B2782" s="2">
        <v>24</v>
      </c>
      <c r="C2782" s="6">
        <v>992.46500000000003</v>
      </c>
      <c r="D2782" s="6">
        <v>524.72400000000005</v>
      </c>
      <c r="E2782" s="6">
        <v>1151.158027618239</v>
      </c>
      <c r="F2782" s="2">
        <v>1</v>
      </c>
      <c r="H2782">
        <f t="shared" si="239"/>
        <v>592.46500000000003</v>
      </c>
      <c r="I2782">
        <f t="shared" si="239"/>
        <v>142.46500000000003</v>
      </c>
      <c r="J2782">
        <f t="shared" si="239"/>
        <v>250.53499999999997</v>
      </c>
      <c r="K2782">
        <f t="shared" si="239"/>
        <v>765.53499999999997</v>
      </c>
      <c r="L2782">
        <f t="shared" si="239"/>
        <v>1457.5349999999999</v>
      </c>
      <c r="M2782" s="11">
        <f t="shared" si="235"/>
        <v>992.46500000000003</v>
      </c>
      <c r="N2782">
        <f t="shared" si="237"/>
        <v>142.46500000000003</v>
      </c>
      <c r="O2782" s="2">
        <f t="shared" si="238"/>
        <v>2</v>
      </c>
      <c r="P2782" s="2">
        <f t="shared" si="236"/>
        <v>1</v>
      </c>
    </row>
    <row r="2783" spans="1:16" x14ac:dyDescent="0.2">
      <c r="A2783" s="2">
        <v>3971</v>
      </c>
      <c r="B2783" s="2">
        <v>43</v>
      </c>
      <c r="C2783" s="6">
        <v>1419.69425</v>
      </c>
      <c r="D2783" s="6">
        <v>968.11466666666672</v>
      </c>
      <c r="E2783" s="6">
        <v>1307.6129841912036</v>
      </c>
      <c r="F2783" s="2">
        <v>1</v>
      </c>
      <c r="H2783">
        <f t="shared" si="239"/>
        <v>1019.69425</v>
      </c>
      <c r="I2783">
        <f t="shared" si="239"/>
        <v>569.69425000000001</v>
      </c>
      <c r="J2783">
        <f t="shared" si="239"/>
        <v>176.69425000000001</v>
      </c>
      <c r="K2783">
        <f t="shared" si="239"/>
        <v>338.30574999999999</v>
      </c>
      <c r="L2783">
        <f t="shared" si="239"/>
        <v>1030.30575</v>
      </c>
      <c r="M2783" s="11">
        <f t="shared" si="235"/>
        <v>1419.69425</v>
      </c>
      <c r="N2783">
        <f t="shared" si="237"/>
        <v>176.69425000000001</v>
      </c>
      <c r="O2783" s="2">
        <f t="shared" si="238"/>
        <v>3</v>
      </c>
      <c r="P2783" s="2">
        <f t="shared" si="236"/>
        <v>1</v>
      </c>
    </row>
    <row r="2784" spans="1:16" x14ac:dyDescent="0.2">
      <c r="A2784" s="2">
        <v>3973</v>
      </c>
      <c r="B2784" s="2">
        <v>30</v>
      </c>
      <c r="C2784" s="6">
        <v>421.32074999999998</v>
      </c>
      <c r="D2784" s="6">
        <v>558.51666666666665</v>
      </c>
      <c r="E2784" s="6">
        <v>166.94261305289683</v>
      </c>
      <c r="F2784" s="2">
        <v>0</v>
      </c>
      <c r="H2784">
        <f t="shared" si="239"/>
        <v>21.320749999999975</v>
      </c>
      <c r="I2784">
        <f t="shared" si="239"/>
        <v>428.67925000000002</v>
      </c>
      <c r="J2784">
        <f t="shared" si="239"/>
        <v>821.67925000000002</v>
      </c>
      <c r="K2784">
        <f t="shared" si="239"/>
        <v>1336.6792500000001</v>
      </c>
      <c r="L2784">
        <f t="shared" si="239"/>
        <v>2028.6792500000001</v>
      </c>
      <c r="M2784" s="11">
        <f t="shared" si="235"/>
        <v>421.32074999999998</v>
      </c>
      <c r="N2784">
        <f t="shared" si="237"/>
        <v>21.320749999999975</v>
      </c>
      <c r="O2784" s="2">
        <f t="shared" si="238"/>
        <v>1</v>
      </c>
      <c r="P2784" s="2">
        <f t="shared" si="236"/>
        <v>0</v>
      </c>
    </row>
    <row r="2785" spans="1:16" x14ac:dyDescent="0.2">
      <c r="A2785" s="2">
        <v>3975</v>
      </c>
      <c r="B2785" s="2">
        <v>29</v>
      </c>
      <c r="C2785" s="6">
        <v>617.57225000000005</v>
      </c>
      <c r="D2785" s="6">
        <v>783.73400000000004</v>
      </c>
      <c r="E2785" s="6">
        <v>269.381648985602</v>
      </c>
      <c r="F2785" s="2">
        <v>1</v>
      </c>
      <c r="H2785">
        <f t="shared" si="239"/>
        <v>217.57225000000005</v>
      </c>
      <c r="I2785">
        <f t="shared" si="239"/>
        <v>232.42774999999995</v>
      </c>
      <c r="J2785">
        <f t="shared" si="239"/>
        <v>625.42774999999995</v>
      </c>
      <c r="K2785">
        <f t="shared" si="239"/>
        <v>1140.4277499999998</v>
      </c>
      <c r="L2785">
        <f t="shared" si="239"/>
        <v>1832.4277499999998</v>
      </c>
      <c r="M2785" s="11">
        <f t="shared" si="235"/>
        <v>617.57225000000005</v>
      </c>
      <c r="N2785">
        <f t="shared" si="237"/>
        <v>217.57225000000005</v>
      </c>
      <c r="O2785" s="2">
        <f t="shared" si="238"/>
        <v>1</v>
      </c>
      <c r="P2785" s="2">
        <f t="shared" si="236"/>
        <v>1</v>
      </c>
    </row>
    <row r="2786" spans="1:16" x14ac:dyDescent="0.2">
      <c r="A2786" s="2">
        <v>3977</v>
      </c>
      <c r="B2786" s="2">
        <v>32</v>
      </c>
      <c r="C2786" s="6">
        <v>554.745</v>
      </c>
      <c r="D2786" s="6">
        <v>692.90266666666662</v>
      </c>
      <c r="E2786" s="6">
        <v>255.29981374699338</v>
      </c>
      <c r="F2786" s="2">
        <v>1</v>
      </c>
      <c r="H2786">
        <f t="shared" si="239"/>
        <v>154.745</v>
      </c>
      <c r="I2786">
        <f t="shared" si="239"/>
        <v>295.255</v>
      </c>
      <c r="J2786">
        <f t="shared" si="239"/>
        <v>688.255</v>
      </c>
      <c r="K2786">
        <f t="shared" si="239"/>
        <v>1203.2550000000001</v>
      </c>
      <c r="L2786">
        <f t="shared" si="239"/>
        <v>1895.2550000000001</v>
      </c>
      <c r="M2786" s="11">
        <f t="shared" si="235"/>
        <v>554.745</v>
      </c>
      <c r="N2786">
        <f t="shared" si="237"/>
        <v>154.745</v>
      </c>
      <c r="O2786" s="2">
        <f t="shared" si="238"/>
        <v>1</v>
      </c>
      <c r="P2786" s="2">
        <f t="shared" si="236"/>
        <v>1</v>
      </c>
    </row>
    <row r="2787" spans="1:16" x14ac:dyDescent="0.2">
      <c r="A2787" s="2">
        <v>3978</v>
      </c>
      <c r="B2787" s="2">
        <v>42</v>
      </c>
      <c r="C2787" s="6">
        <v>980.38850000000002</v>
      </c>
      <c r="D2787" s="6">
        <v>694.78355555555561</v>
      </c>
      <c r="E2787" s="6">
        <v>919.99823791401286</v>
      </c>
      <c r="F2787" s="2">
        <v>1</v>
      </c>
      <c r="H2787">
        <f t="shared" si="239"/>
        <v>580.38850000000002</v>
      </c>
      <c r="I2787">
        <f t="shared" si="239"/>
        <v>130.38850000000002</v>
      </c>
      <c r="J2787">
        <f t="shared" si="239"/>
        <v>262.61149999999998</v>
      </c>
      <c r="K2787">
        <f t="shared" si="239"/>
        <v>777.61149999999998</v>
      </c>
      <c r="L2787">
        <f t="shared" si="239"/>
        <v>1469.6115</v>
      </c>
      <c r="M2787" s="11">
        <f t="shared" si="235"/>
        <v>980.38850000000002</v>
      </c>
      <c r="N2787">
        <f t="shared" si="237"/>
        <v>130.38850000000002</v>
      </c>
      <c r="O2787" s="2">
        <f t="shared" si="238"/>
        <v>2</v>
      </c>
      <c r="P2787" s="2">
        <f t="shared" si="236"/>
        <v>1</v>
      </c>
    </row>
    <row r="2788" spans="1:16" x14ac:dyDescent="0.2">
      <c r="A2788" s="2">
        <v>3980</v>
      </c>
      <c r="B2788" s="2">
        <v>24</v>
      </c>
      <c r="C2788" s="6">
        <v>1010.09275</v>
      </c>
      <c r="D2788" s="6">
        <v>627.04044444444446</v>
      </c>
      <c r="E2788" s="6">
        <v>1014.256922595853</v>
      </c>
      <c r="F2788" s="2">
        <v>0</v>
      </c>
      <c r="H2788">
        <f t="shared" si="239"/>
        <v>610.09275000000002</v>
      </c>
      <c r="I2788">
        <f t="shared" si="239"/>
        <v>160.09275000000002</v>
      </c>
      <c r="J2788">
        <f t="shared" si="239"/>
        <v>232.90724999999998</v>
      </c>
      <c r="K2788">
        <f t="shared" si="239"/>
        <v>747.90724999999998</v>
      </c>
      <c r="L2788">
        <f t="shared" si="239"/>
        <v>1439.90725</v>
      </c>
      <c r="M2788" s="11">
        <f t="shared" si="235"/>
        <v>1010.09275</v>
      </c>
      <c r="N2788">
        <f t="shared" si="237"/>
        <v>160.09275000000002</v>
      </c>
      <c r="O2788" s="2">
        <f t="shared" si="238"/>
        <v>2</v>
      </c>
      <c r="P2788" s="2">
        <f t="shared" si="236"/>
        <v>0</v>
      </c>
    </row>
    <row r="2789" spans="1:16" x14ac:dyDescent="0.2">
      <c r="A2789" s="2">
        <v>3981</v>
      </c>
      <c r="B2789" s="2">
        <v>52</v>
      </c>
      <c r="C2789" s="6">
        <v>864.298</v>
      </c>
      <c r="D2789" s="6">
        <v>858.6731111111111</v>
      </c>
      <c r="E2789" s="6">
        <v>615.65999549258424</v>
      </c>
      <c r="F2789" s="2">
        <v>1</v>
      </c>
      <c r="H2789">
        <f t="shared" si="239"/>
        <v>464.298</v>
      </c>
      <c r="I2789">
        <f t="shared" si="239"/>
        <v>14.298000000000002</v>
      </c>
      <c r="J2789">
        <f t="shared" si="239"/>
        <v>378.702</v>
      </c>
      <c r="K2789">
        <f t="shared" si="239"/>
        <v>893.702</v>
      </c>
      <c r="L2789">
        <f t="shared" si="239"/>
        <v>1585.702</v>
      </c>
      <c r="M2789" s="11">
        <f t="shared" si="235"/>
        <v>864.298</v>
      </c>
      <c r="N2789">
        <f t="shared" si="237"/>
        <v>14.298000000000002</v>
      </c>
      <c r="O2789" s="2">
        <f t="shared" si="238"/>
        <v>2</v>
      </c>
      <c r="P2789" s="2">
        <f t="shared" si="236"/>
        <v>1</v>
      </c>
    </row>
    <row r="2790" spans="1:16" x14ac:dyDescent="0.2">
      <c r="A2790" s="2">
        <v>3982</v>
      </c>
      <c r="B2790" s="2">
        <v>44</v>
      </c>
      <c r="C2790" s="6">
        <v>900.78975000000003</v>
      </c>
      <c r="D2790" s="6">
        <v>612.46400000000006</v>
      </c>
      <c r="E2790" s="6">
        <v>1100.4695037496026</v>
      </c>
      <c r="F2790" s="2">
        <v>1</v>
      </c>
      <c r="H2790">
        <f t="shared" si="239"/>
        <v>500.78975000000003</v>
      </c>
      <c r="I2790">
        <f t="shared" si="239"/>
        <v>50.789750000000026</v>
      </c>
      <c r="J2790">
        <f t="shared" si="239"/>
        <v>342.21024999999997</v>
      </c>
      <c r="K2790">
        <f t="shared" si="239"/>
        <v>857.21024999999997</v>
      </c>
      <c r="L2790">
        <f t="shared" si="239"/>
        <v>1549.2102500000001</v>
      </c>
      <c r="M2790" s="11">
        <f t="shared" si="235"/>
        <v>900.78975000000003</v>
      </c>
      <c r="N2790">
        <f t="shared" si="237"/>
        <v>50.789750000000026</v>
      </c>
      <c r="O2790" s="2">
        <f t="shared" si="238"/>
        <v>2</v>
      </c>
      <c r="P2790" s="2">
        <f t="shared" si="236"/>
        <v>1</v>
      </c>
    </row>
    <row r="2791" spans="1:16" x14ac:dyDescent="0.2">
      <c r="A2791" s="2">
        <v>3983</v>
      </c>
      <c r="B2791" s="2">
        <v>61</v>
      </c>
      <c r="C2791" s="6">
        <v>336.47674999999998</v>
      </c>
      <c r="D2791" s="6">
        <v>337.44822222222223</v>
      </c>
      <c r="E2791" s="6">
        <v>237.93693639917231</v>
      </c>
      <c r="F2791" s="2">
        <v>0</v>
      </c>
      <c r="H2791">
        <f t="shared" si="239"/>
        <v>63.523250000000019</v>
      </c>
      <c r="I2791">
        <f t="shared" si="239"/>
        <v>513.52324999999996</v>
      </c>
      <c r="J2791">
        <f t="shared" si="239"/>
        <v>906.52324999999996</v>
      </c>
      <c r="K2791">
        <f t="shared" si="239"/>
        <v>1421.52325</v>
      </c>
      <c r="L2791">
        <f t="shared" si="239"/>
        <v>2113.5232500000002</v>
      </c>
      <c r="M2791" s="11">
        <f t="shared" si="235"/>
        <v>336.47674999999998</v>
      </c>
      <c r="N2791">
        <f t="shared" si="237"/>
        <v>63.523250000000019</v>
      </c>
      <c r="O2791" s="2">
        <f t="shared" si="238"/>
        <v>1</v>
      </c>
      <c r="P2791" s="2">
        <f t="shared" si="236"/>
        <v>0</v>
      </c>
    </row>
    <row r="2792" spans="1:16" x14ac:dyDescent="0.2">
      <c r="A2792" s="2">
        <v>3984</v>
      </c>
      <c r="B2792" s="2">
        <v>37</v>
      </c>
      <c r="C2792" s="6">
        <v>75.290999999999997</v>
      </c>
      <c r="D2792" s="6">
        <v>35.680444444444447</v>
      </c>
      <c r="E2792" s="6">
        <v>88.390461986429827</v>
      </c>
      <c r="F2792" s="2">
        <v>0</v>
      </c>
      <c r="H2792">
        <f t="shared" si="239"/>
        <v>324.709</v>
      </c>
      <c r="I2792">
        <f t="shared" si="239"/>
        <v>774.70900000000006</v>
      </c>
      <c r="J2792">
        <f t="shared" si="239"/>
        <v>1167.7090000000001</v>
      </c>
      <c r="K2792">
        <f t="shared" si="239"/>
        <v>1682.7090000000001</v>
      </c>
      <c r="L2792">
        <f t="shared" si="239"/>
        <v>2374.7089999999998</v>
      </c>
      <c r="M2792" s="11">
        <f t="shared" si="235"/>
        <v>75.290999999999997</v>
      </c>
      <c r="N2792">
        <f t="shared" si="237"/>
        <v>324.709</v>
      </c>
      <c r="O2792" s="2">
        <f t="shared" si="238"/>
        <v>1</v>
      </c>
      <c r="P2792" s="2">
        <f t="shared" si="236"/>
        <v>0</v>
      </c>
    </row>
    <row r="2793" spans="1:16" x14ac:dyDescent="0.2">
      <c r="A2793" s="2">
        <v>3986</v>
      </c>
      <c r="B2793" s="2">
        <v>26</v>
      </c>
      <c r="C2793" s="6">
        <v>173.17425</v>
      </c>
      <c r="D2793" s="6">
        <v>193.68733333333333</v>
      </c>
      <c r="E2793" s="6">
        <v>69.071287055578949</v>
      </c>
      <c r="F2793" s="2">
        <v>0</v>
      </c>
      <c r="H2793">
        <f t="shared" si="239"/>
        <v>226.82575</v>
      </c>
      <c r="I2793">
        <f t="shared" si="239"/>
        <v>676.82574999999997</v>
      </c>
      <c r="J2793">
        <f t="shared" si="239"/>
        <v>1069.82575</v>
      </c>
      <c r="K2793">
        <f t="shared" si="239"/>
        <v>1584.82575</v>
      </c>
      <c r="L2793">
        <f t="shared" si="239"/>
        <v>2276.82575</v>
      </c>
      <c r="M2793" s="11">
        <f t="shared" si="235"/>
        <v>173.17425</v>
      </c>
      <c r="N2793">
        <f t="shared" si="237"/>
        <v>226.82575</v>
      </c>
      <c r="O2793" s="2">
        <f t="shared" si="238"/>
        <v>1</v>
      </c>
      <c r="P2793" s="2">
        <f t="shared" si="236"/>
        <v>0</v>
      </c>
    </row>
    <row r="2794" spans="1:16" x14ac:dyDescent="0.2">
      <c r="A2794" s="2">
        <v>3989</v>
      </c>
      <c r="B2794" s="2">
        <v>56</v>
      </c>
      <c r="C2794" s="6">
        <v>482.82425000000001</v>
      </c>
      <c r="D2794" s="6">
        <v>465.18844444444443</v>
      </c>
      <c r="E2794" s="6">
        <v>338.1425147952267</v>
      </c>
      <c r="F2794" s="2">
        <v>0</v>
      </c>
      <c r="H2794">
        <f t="shared" si="239"/>
        <v>82.824250000000006</v>
      </c>
      <c r="I2794">
        <f t="shared" si="239"/>
        <v>367.17574999999999</v>
      </c>
      <c r="J2794">
        <f t="shared" si="239"/>
        <v>760.17574999999999</v>
      </c>
      <c r="K2794">
        <f t="shared" si="239"/>
        <v>1275.1757499999999</v>
      </c>
      <c r="L2794">
        <f t="shared" si="239"/>
        <v>1967.1757499999999</v>
      </c>
      <c r="M2794" s="11">
        <f t="shared" si="235"/>
        <v>482.82425000000001</v>
      </c>
      <c r="N2794">
        <f t="shared" si="237"/>
        <v>82.824250000000006</v>
      </c>
      <c r="O2794" s="2">
        <f t="shared" si="238"/>
        <v>1</v>
      </c>
      <c r="P2794" s="2">
        <f t="shared" si="236"/>
        <v>0</v>
      </c>
    </row>
    <row r="2795" spans="1:16" x14ac:dyDescent="0.2">
      <c r="A2795" s="2">
        <v>3991</v>
      </c>
      <c r="B2795" s="2">
        <v>25</v>
      </c>
      <c r="C2795" s="6">
        <v>1735.7760000000001</v>
      </c>
      <c r="D2795" s="6">
        <v>962.42911111111107</v>
      </c>
      <c r="E2795" s="6">
        <v>1604.7710351349024</v>
      </c>
      <c r="F2795" s="2">
        <v>1</v>
      </c>
      <c r="H2795">
        <f t="shared" si="239"/>
        <v>1335.7760000000001</v>
      </c>
      <c r="I2795">
        <f t="shared" si="239"/>
        <v>885.77600000000007</v>
      </c>
      <c r="J2795">
        <f t="shared" si="239"/>
        <v>492.77600000000007</v>
      </c>
      <c r="K2795">
        <f t="shared" si="239"/>
        <v>22.223999999999933</v>
      </c>
      <c r="L2795">
        <f t="shared" si="239"/>
        <v>714.22399999999993</v>
      </c>
      <c r="M2795" s="11">
        <f t="shared" si="235"/>
        <v>1735.7760000000001</v>
      </c>
      <c r="N2795">
        <f t="shared" si="237"/>
        <v>22.223999999999933</v>
      </c>
      <c r="O2795" s="2">
        <f t="shared" si="238"/>
        <v>4</v>
      </c>
      <c r="P2795" s="2">
        <f t="shared" si="236"/>
        <v>1</v>
      </c>
    </row>
    <row r="2796" spans="1:16" x14ac:dyDescent="0.2">
      <c r="A2796" s="2">
        <v>3993</v>
      </c>
      <c r="B2796" s="2">
        <v>50</v>
      </c>
      <c r="C2796" s="6">
        <v>501.96825000000001</v>
      </c>
      <c r="D2796" s="6">
        <v>512.596</v>
      </c>
      <c r="E2796" s="6">
        <v>304.07812272660482</v>
      </c>
      <c r="F2796" s="2">
        <v>0</v>
      </c>
      <c r="H2796">
        <f t="shared" si="239"/>
        <v>101.96825000000001</v>
      </c>
      <c r="I2796">
        <f t="shared" si="239"/>
        <v>348.03174999999999</v>
      </c>
      <c r="J2796">
        <f t="shared" si="239"/>
        <v>741.03174999999999</v>
      </c>
      <c r="K2796">
        <f t="shared" si="239"/>
        <v>1256.0317500000001</v>
      </c>
      <c r="L2796">
        <f t="shared" si="239"/>
        <v>1948.0317500000001</v>
      </c>
      <c r="M2796" s="11">
        <f t="shared" si="235"/>
        <v>501.96825000000001</v>
      </c>
      <c r="N2796">
        <f t="shared" si="237"/>
        <v>101.96825000000001</v>
      </c>
      <c r="O2796" s="2">
        <f t="shared" si="238"/>
        <v>1</v>
      </c>
      <c r="P2796" s="2">
        <f t="shared" si="236"/>
        <v>0</v>
      </c>
    </row>
    <row r="2797" spans="1:16" x14ac:dyDescent="0.2">
      <c r="A2797" s="2">
        <v>3998</v>
      </c>
      <c r="B2797" s="2">
        <v>31</v>
      </c>
      <c r="C2797" s="6">
        <v>874.57500000000005</v>
      </c>
      <c r="D2797" s="6">
        <v>1133.1106666666667</v>
      </c>
      <c r="E2797" s="6">
        <v>417.52412853001493</v>
      </c>
      <c r="F2797" s="2">
        <v>1</v>
      </c>
      <c r="H2797">
        <f t="shared" si="239"/>
        <v>474.57500000000005</v>
      </c>
      <c r="I2797">
        <f t="shared" si="239"/>
        <v>24.575000000000045</v>
      </c>
      <c r="J2797">
        <f t="shared" si="239"/>
        <v>368.42499999999995</v>
      </c>
      <c r="K2797">
        <f t="shared" si="239"/>
        <v>883.42499999999995</v>
      </c>
      <c r="L2797">
        <f t="shared" si="239"/>
        <v>1575.425</v>
      </c>
      <c r="M2797" s="11">
        <f t="shared" si="235"/>
        <v>874.57500000000005</v>
      </c>
      <c r="N2797">
        <f t="shared" si="237"/>
        <v>24.575000000000045</v>
      </c>
      <c r="O2797" s="2">
        <f t="shared" si="238"/>
        <v>2</v>
      </c>
      <c r="P2797" s="2">
        <f t="shared" si="236"/>
        <v>1</v>
      </c>
    </row>
    <row r="2798" spans="1:16" x14ac:dyDescent="0.2">
      <c r="A2798" s="2">
        <v>4000</v>
      </c>
      <c r="B2798" s="2">
        <v>32</v>
      </c>
      <c r="C2798" s="6">
        <v>1044.2059999999999</v>
      </c>
      <c r="D2798" s="6">
        <v>506.91577777777781</v>
      </c>
      <c r="E2798" s="6">
        <v>1353.0821411504653</v>
      </c>
      <c r="F2798" s="2">
        <v>1</v>
      </c>
      <c r="H2798">
        <f t="shared" si="239"/>
        <v>644.2059999999999</v>
      </c>
      <c r="I2798">
        <f t="shared" si="239"/>
        <v>194.2059999999999</v>
      </c>
      <c r="J2798">
        <f t="shared" si="239"/>
        <v>198.7940000000001</v>
      </c>
      <c r="K2798">
        <f t="shared" si="239"/>
        <v>713.7940000000001</v>
      </c>
      <c r="L2798">
        <f t="shared" si="239"/>
        <v>1405.7940000000001</v>
      </c>
      <c r="M2798" s="11">
        <f t="shared" si="235"/>
        <v>1044.2059999999999</v>
      </c>
      <c r="N2798">
        <f t="shared" si="237"/>
        <v>194.2059999999999</v>
      </c>
      <c r="O2798" s="2">
        <f t="shared" si="238"/>
        <v>2</v>
      </c>
      <c r="P2798" s="2">
        <f t="shared" si="236"/>
        <v>1</v>
      </c>
    </row>
    <row r="2799" spans="1:16" x14ac:dyDescent="0.2">
      <c r="A2799" s="2">
        <v>4001</v>
      </c>
      <c r="B2799" s="2">
        <v>22</v>
      </c>
      <c r="C2799" s="6">
        <v>30.728249999999999</v>
      </c>
      <c r="D2799" s="6">
        <v>23.831333333333333</v>
      </c>
      <c r="E2799" s="6">
        <v>20.60909047614399</v>
      </c>
      <c r="F2799" s="2">
        <v>0</v>
      </c>
      <c r="H2799">
        <f t="shared" si="239"/>
        <v>369.27175</v>
      </c>
      <c r="I2799">
        <f t="shared" si="239"/>
        <v>819.27175</v>
      </c>
      <c r="J2799">
        <f t="shared" si="239"/>
        <v>1212.2717500000001</v>
      </c>
      <c r="K2799">
        <f t="shared" si="239"/>
        <v>1727.2717500000001</v>
      </c>
      <c r="L2799">
        <f t="shared" si="239"/>
        <v>2419.2717499999999</v>
      </c>
      <c r="M2799" s="11">
        <f t="shared" si="235"/>
        <v>30.728249999999999</v>
      </c>
      <c r="N2799">
        <f t="shared" si="237"/>
        <v>369.27175</v>
      </c>
      <c r="O2799" s="2">
        <f t="shared" si="238"/>
        <v>1</v>
      </c>
      <c r="P2799" s="2">
        <f t="shared" si="236"/>
        <v>0</v>
      </c>
    </row>
    <row r="2800" spans="1:16" x14ac:dyDescent="0.2">
      <c r="A2800" s="2">
        <v>4002</v>
      </c>
      <c r="B2800" s="2">
        <v>41</v>
      </c>
      <c r="C2800" s="6">
        <v>575.49725000000001</v>
      </c>
      <c r="D2800" s="6">
        <v>572.30088888888884</v>
      </c>
      <c r="E2800" s="6">
        <v>378.3247500851088</v>
      </c>
      <c r="F2800" s="2">
        <v>1</v>
      </c>
      <c r="H2800">
        <f t="shared" si="239"/>
        <v>175.49725000000001</v>
      </c>
      <c r="I2800">
        <f t="shared" si="239"/>
        <v>274.50274999999999</v>
      </c>
      <c r="J2800">
        <f t="shared" si="239"/>
        <v>667.50274999999999</v>
      </c>
      <c r="K2800">
        <f t="shared" si="239"/>
        <v>1182.5027500000001</v>
      </c>
      <c r="L2800">
        <f t="shared" si="239"/>
        <v>1874.5027500000001</v>
      </c>
      <c r="M2800" s="11">
        <f t="shared" si="235"/>
        <v>575.49725000000001</v>
      </c>
      <c r="N2800">
        <f t="shared" si="237"/>
        <v>175.49725000000001</v>
      </c>
      <c r="O2800" s="2">
        <f t="shared" si="238"/>
        <v>1</v>
      </c>
      <c r="P2800" s="2">
        <f t="shared" si="236"/>
        <v>1</v>
      </c>
    </row>
    <row r="2801" spans="1:16" x14ac:dyDescent="0.2">
      <c r="A2801" s="2">
        <v>4004</v>
      </c>
      <c r="B2801" s="2">
        <v>43</v>
      </c>
      <c r="C2801" s="6">
        <v>366.65449999999998</v>
      </c>
      <c r="D2801" s="6">
        <v>397.67066666666665</v>
      </c>
      <c r="E2801" s="6">
        <v>268.33223009617433</v>
      </c>
      <c r="F2801" s="2">
        <v>0</v>
      </c>
      <c r="H2801">
        <f t="shared" si="239"/>
        <v>33.345500000000015</v>
      </c>
      <c r="I2801">
        <f t="shared" si="239"/>
        <v>483.34550000000002</v>
      </c>
      <c r="J2801">
        <f t="shared" si="239"/>
        <v>876.34550000000002</v>
      </c>
      <c r="K2801">
        <f t="shared" si="239"/>
        <v>1391.3454999999999</v>
      </c>
      <c r="L2801">
        <f t="shared" si="239"/>
        <v>2083.3454999999999</v>
      </c>
      <c r="M2801" s="11">
        <f t="shared" si="235"/>
        <v>366.65449999999998</v>
      </c>
      <c r="N2801">
        <f t="shared" si="237"/>
        <v>33.345500000000015</v>
      </c>
      <c r="O2801" s="2">
        <f t="shared" si="238"/>
        <v>1</v>
      </c>
      <c r="P2801" s="2">
        <f t="shared" si="236"/>
        <v>0</v>
      </c>
    </row>
    <row r="2802" spans="1:16" x14ac:dyDescent="0.2">
      <c r="A2802" s="2">
        <v>4006</v>
      </c>
      <c r="B2802" s="2">
        <v>57</v>
      </c>
      <c r="C2802" s="6">
        <v>918.101</v>
      </c>
      <c r="D2802" s="6">
        <v>1116.5064444444445</v>
      </c>
      <c r="E2802" s="6">
        <v>595.64423964918637</v>
      </c>
      <c r="F2802" s="2">
        <v>1</v>
      </c>
      <c r="H2802">
        <f t="shared" si="239"/>
        <v>518.101</v>
      </c>
      <c r="I2802">
        <f t="shared" si="239"/>
        <v>68.100999999999999</v>
      </c>
      <c r="J2802">
        <f t="shared" si="239"/>
        <v>324.899</v>
      </c>
      <c r="K2802">
        <f t="shared" si="239"/>
        <v>839.899</v>
      </c>
      <c r="L2802">
        <f t="shared" si="239"/>
        <v>1531.8989999999999</v>
      </c>
      <c r="M2802" s="11">
        <f t="shared" si="235"/>
        <v>918.101</v>
      </c>
      <c r="N2802">
        <f t="shared" si="237"/>
        <v>68.100999999999999</v>
      </c>
      <c r="O2802" s="2">
        <f t="shared" si="238"/>
        <v>2</v>
      </c>
      <c r="P2802" s="2">
        <f t="shared" si="236"/>
        <v>1</v>
      </c>
    </row>
    <row r="2803" spans="1:16" x14ac:dyDescent="0.2">
      <c r="A2803" s="2">
        <v>4007</v>
      </c>
      <c r="B2803" s="2">
        <v>36</v>
      </c>
      <c r="C2803" s="6">
        <v>91.878</v>
      </c>
      <c r="D2803" s="6">
        <v>46.523111111111113</v>
      </c>
      <c r="E2803" s="6">
        <v>67.708427277372664</v>
      </c>
      <c r="F2803" s="2">
        <v>0</v>
      </c>
      <c r="H2803">
        <f t="shared" si="239"/>
        <v>308.12200000000001</v>
      </c>
      <c r="I2803">
        <f t="shared" si="239"/>
        <v>758.12199999999996</v>
      </c>
      <c r="J2803">
        <f t="shared" si="239"/>
        <v>1151.1220000000001</v>
      </c>
      <c r="K2803">
        <f t="shared" si="239"/>
        <v>1666.1220000000001</v>
      </c>
      <c r="L2803">
        <f t="shared" si="239"/>
        <v>2358.1219999999998</v>
      </c>
      <c r="M2803" s="11">
        <f t="shared" si="235"/>
        <v>91.878</v>
      </c>
      <c r="N2803">
        <f t="shared" si="237"/>
        <v>308.12200000000001</v>
      </c>
      <c r="O2803" s="2">
        <f t="shared" si="238"/>
        <v>1</v>
      </c>
      <c r="P2803" s="2">
        <f t="shared" si="236"/>
        <v>0</v>
      </c>
    </row>
    <row r="2804" spans="1:16" x14ac:dyDescent="0.2">
      <c r="A2804" s="2">
        <v>4008</v>
      </c>
      <c r="B2804" s="2">
        <v>63</v>
      </c>
      <c r="C2804" s="6">
        <v>434.50049999999999</v>
      </c>
      <c r="D2804" s="6">
        <v>355.89977777777779</v>
      </c>
      <c r="E2804" s="6">
        <v>245.82134018053478</v>
      </c>
      <c r="F2804" s="2">
        <v>0</v>
      </c>
      <c r="H2804">
        <f t="shared" si="239"/>
        <v>34.500499999999988</v>
      </c>
      <c r="I2804">
        <f t="shared" si="239"/>
        <v>415.49950000000001</v>
      </c>
      <c r="J2804">
        <f t="shared" si="239"/>
        <v>808.49950000000001</v>
      </c>
      <c r="K2804">
        <f t="shared" si="239"/>
        <v>1323.4994999999999</v>
      </c>
      <c r="L2804">
        <f t="shared" si="239"/>
        <v>2015.4994999999999</v>
      </c>
      <c r="M2804" s="11">
        <f t="shared" si="235"/>
        <v>434.50049999999999</v>
      </c>
      <c r="N2804">
        <f t="shared" si="237"/>
        <v>34.500499999999988</v>
      </c>
      <c r="O2804" s="2">
        <f t="shared" si="238"/>
        <v>1</v>
      </c>
      <c r="P2804" s="2">
        <f t="shared" si="236"/>
        <v>0</v>
      </c>
    </row>
    <row r="2805" spans="1:16" x14ac:dyDescent="0.2">
      <c r="A2805" s="2">
        <v>4009</v>
      </c>
      <c r="B2805" s="2">
        <v>30</v>
      </c>
      <c r="C2805" s="6">
        <v>428.87875000000003</v>
      </c>
      <c r="D2805" s="6">
        <v>534.5768888888889</v>
      </c>
      <c r="E2805" s="6">
        <v>216.71222123106236</v>
      </c>
      <c r="F2805" s="2">
        <v>1</v>
      </c>
      <c r="H2805">
        <f t="shared" si="239"/>
        <v>28.878750000000025</v>
      </c>
      <c r="I2805">
        <f t="shared" si="239"/>
        <v>421.12124999999997</v>
      </c>
      <c r="J2805">
        <f t="shared" si="239"/>
        <v>814.12124999999992</v>
      </c>
      <c r="K2805">
        <f t="shared" si="239"/>
        <v>1329.1212499999999</v>
      </c>
      <c r="L2805">
        <f t="shared" si="239"/>
        <v>2021.1212499999999</v>
      </c>
      <c r="M2805" s="11">
        <f t="shared" si="235"/>
        <v>428.87875000000003</v>
      </c>
      <c r="N2805">
        <f t="shared" si="237"/>
        <v>28.878750000000025</v>
      </c>
      <c r="O2805" s="2">
        <f t="shared" si="238"/>
        <v>1</v>
      </c>
      <c r="P2805" s="2">
        <f t="shared" si="236"/>
        <v>1</v>
      </c>
    </row>
    <row r="2806" spans="1:16" x14ac:dyDescent="0.2">
      <c r="A2806" s="2">
        <v>4011</v>
      </c>
      <c r="B2806" s="2">
        <v>37</v>
      </c>
      <c r="C2806" s="6">
        <v>737.34974999999997</v>
      </c>
      <c r="D2806" s="6">
        <v>764.33533333333332</v>
      </c>
      <c r="E2806" s="6">
        <v>299.55288037061615</v>
      </c>
      <c r="F2806" s="2">
        <v>0</v>
      </c>
      <c r="H2806">
        <f t="shared" si="239"/>
        <v>337.34974999999997</v>
      </c>
      <c r="I2806">
        <f t="shared" si="239"/>
        <v>112.65025000000003</v>
      </c>
      <c r="J2806">
        <f t="shared" si="239"/>
        <v>505.65025000000003</v>
      </c>
      <c r="K2806">
        <f t="shared" si="239"/>
        <v>1020.65025</v>
      </c>
      <c r="L2806">
        <f t="shared" si="239"/>
        <v>1712.6502500000001</v>
      </c>
      <c r="M2806" s="11">
        <f t="shared" si="235"/>
        <v>737.34974999999997</v>
      </c>
      <c r="N2806">
        <f t="shared" si="237"/>
        <v>112.65025000000003</v>
      </c>
      <c r="O2806" s="2">
        <f t="shared" si="238"/>
        <v>2</v>
      </c>
      <c r="P2806" s="2">
        <f t="shared" si="236"/>
        <v>0</v>
      </c>
    </row>
    <row r="2807" spans="1:16" x14ac:dyDescent="0.2">
      <c r="A2807" s="2">
        <v>4012</v>
      </c>
      <c r="B2807" s="2">
        <v>57</v>
      </c>
      <c r="C2807" s="6">
        <v>47.323</v>
      </c>
      <c r="D2807" s="6">
        <v>51.917999999999999</v>
      </c>
      <c r="E2807" s="6">
        <v>19.45901941673748</v>
      </c>
      <c r="F2807" s="2">
        <v>0</v>
      </c>
      <c r="H2807">
        <f t="shared" si="239"/>
        <v>352.67700000000002</v>
      </c>
      <c r="I2807">
        <f t="shared" si="239"/>
        <v>802.67700000000002</v>
      </c>
      <c r="J2807">
        <f t="shared" si="239"/>
        <v>1195.6769999999999</v>
      </c>
      <c r="K2807">
        <f t="shared" si="239"/>
        <v>1710.6769999999999</v>
      </c>
      <c r="L2807">
        <f t="shared" si="239"/>
        <v>2402.6770000000001</v>
      </c>
      <c r="M2807" s="11">
        <f t="shared" si="235"/>
        <v>47.323</v>
      </c>
      <c r="N2807">
        <f t="shared" si="237"/>
        <v>352.67700000000002</v>
      </c>
      <c r="O2807" s="2">
        <f t="shared" si="238"/>
        <v>1</v>
      </c>
      <c r="P2807" s="2">
        <f t="shared" si="236"/>
        <v>0</v>
      </c>
    </row>
    <row r="2808" spans="1:16" x14ac:dyDescent="0.2">
      <c r="A2808" s="2">
        <v>4013</v>
      </c>
      <c r="B2808" s="2">
        <v>49</v>
      </c>
      <c r="C2808" s="6">
        <v>237.14975000000001</v>
      </c>
      <c r="D2808" s="6">
        <v>265.20711111111109</v>
      </c>
      <c r="E2808" s="6">
        <v>99.23061186021792</v>
      </c>
      <c r="F2808" s="2">
        <v>0</v>
      </c>
      <c r="H2808">
        <f t="shared" si="239"/>
        <v>162.85024999999999</v>
      </c>
      <c r="I2808">
        <f t="shared" si="239"/>
        <v>612.85024999999996</v>
      </c>
      <c r="J2808">
        <f t="shared" si="239"/>
        <v>1005.85025</v>
      </c>
      <c r="K2808">
        <f t="shared" si="239"/>
        <v>1520.85025</v>
      </c>
      <c r="L2808">
        <f t="shared" si="239"/>
        <v>2212.85025</v>
      </c>
      <c r="M2808" s="11">
        <f t="shared" si="235"/>
        <v>237.14975000000001</v>
      </c>
      <c r="N2808">
        <f t="shared" si="237"/>
        <v>162.85024999999999</v>
      </c>
      <c r="O2808" s="2">
        <f t="shared" si="238"/>
        <v>1</v>
      </c>
      <c r="P2808" s="2">
        <f t="shared" si="236"/>
        <v>0</v>
      </c>
    </row>
    <row r="2809" spans="1:16" x14ac:dyDescent="0.2">
      <c r="A2809" s="2">
        <v>4014</v>
      </c>
      <c r="B2809" s="2">
        <v>49</v>
      </c>
      <c r="C2809" s="6">
        <v>473.7715</v>
      </c>
      <c r="D2809" s="6">
        <v>597.70422222222226</v>
      </c>
      <c r="E2809" s="6">
        <v>211.86960383606493</v>
      </c>
      <c r="F2809" s="2">
        <v>1</v>
      </c>
      <c r="H2809">
        <f t="shared" si="239"/>
        <v>73.771500000000003</v>
      </c>
      <c r="I2809">
        <f t="shared" si="239"/>
        <v>376.2285</v>
      </c>
      <c r="J2809">
        <f t="shared" si="239"/>
        <v>769.22849999999994</v>
      </c>
      <c r="K2809">
        <f t="shared" si="239"/>
        <v>1284.2284999999999</v>
      </c>
      <c r="L2809">
        <f t="shared" si="239"/>
        <v>1976.2284999999999</v>
      </c>
      <c r="M2809" s="11">
        <f t="shared" si="235"/>
        <v>473.7715</v>
      </c>
      <c r="N2809">
        <f t="shared" si="237"/>
        <v>73.771500000000003</v>
      </c>
      <c r="O2809" s="2">
        <f t="shared" si="238"/>
        <v>1</v>
      </c>
      <c r="P2809" s="2">
        <f t="shared" si="236"/>
        <v>1</v>
      </c>
    </row>
    <row r="2810" spans="1:16" x14ac:dyDescent="0.2">
      <c r="A2810" s="2">
        <v>4015</v>
      </c>
      <c r="B2810" s="2">
        <v>62</v>
      </c>
      <c r="C2810" s="6">
        <v>562.58425</v>
      </c>
      <c r="D2810" s="6">
        <v>649.80155555555552</v>
      </c>
      <c r="E2810" s="6">
        <v>213.28865232334877</v>
      </c>
      <c r="F2810" s="2">
        <v>0</v>
      </c>
      <c r="H2810">
        <f t="shared" si="239"/>
        <v>162.58425</v>
      </c>
      <c r="I2810">
        <f t="shared" si="239"/>
        <v>287.41575</v>
      </c>
      <c r="J2810">
        <f t="shared" si="239"/>
        <v>680.41575</v>
      </c>
      <c r="K2810">
        <f t="shared" si="239"/>
        <v>1195.4157500000001</v>
      </c>
      <c r="L2810">
        <f t="shared" si="239"/>
        <v>1887.4157500000001</v>
      </c>
      <c r="M2810" s="11">
        <f t="shared" si="235"/>
        <v>562.58425</v>
      </c>
      <c r="N2810">
        <f t="shared" si="237"/>
        <v>162.58425</v>
      </c>
      <c r="O2810" s="2">
        <f t="shared" si="238"/>
        <v>1</v>
      </c>
      <c r="P2810" s="2">
        <f t="shared" si="236"/>
        <v>0</v>
      </c>
    </row>
    <row r="2811" spans="1:16" x14ac:dyDescent="0.2">
      <c r="A2811" s="2">
        <v>4016</v>
      </c>
      <c r="B2811" s="2">
        <v>42</v>
      </c>
      <c r="C2811" s="6">
        <v>580.94574999999998</v>
      </c>
      <c r="D2811" s="6">
        <v>361.68755555555555</v>
      </c>
      <c r="E2811" s="6">
        <v>644.19074325501845</v>
      </c>
      <c r="F2811" s="2">
        <v>1</v>
      </c>
      <c r="H2811">
        <f t="shared" si="239"/>
        <v>180.94574999999998</v>
      </c>
      <c r="I2811">
        <f t="shared" si="239"/>
        <v>269.05425000000002</v>
      </c>
      <c r="J2811">
        <f t="shared" si="239"/>
        <v>662.05425000000002</v>
      </c>
      <c r="K2811">
        <f t="shared" si="239"/>
        <v>1177.0542500000001</v>
      </c>
      <c r="L2811">
        <f t="shared" si="239"/>
        <v>1869.0542500000001</v>
      </c>
      <c r="M2811" s="11">
        <f t="shared" si="235"/>
        <v>580.94574999999998</v>
      </c>
      <c r="N2811">
        <f t="shared" si="237"/>
        <v>180.94574999999998</v>
      </c>
      <c r="O2811" s="2">
        <f t="shared" si="238"/>
        <v>1</v>
      </c>
      <c r="P2811" s="2">
        <f t="shared" si="236"/>
        <v>1</v>
      </c>
    </row>
    <row r="2812" spans="1:16" x14ac:dyDescent="0.2">
      <c r="A2812" s="2">
        <v>4017</v>
      </c>
      <c r="B2812" s="2">
        <v>49</v>
      </c>
      <c r="C2812" s="6">
        <v>445.36225000000002</v>
      </c>
      <c r="D2812" s="6">
        <v>563.86977777777781</v>
      </c>
      <c r="E2812" s="6">
        <v>166.10639957945853</v>
      </c>
      <c r="F2812" s="2">
        <v>1</v>
      </c>
      <c r="H2812">
        <f t="shared" si="239"/>
        <v>45.362250000000017</v>
      </c>
      <c r="I2812">
        <f t="shared" si="239"/>
        <v>404.63774999999998</v>
      </c>
      <c r="J2812">
        <f t="shared" si="239"/>
        <v>797.63774999999998</v>
      </c>
      <c r="K2812">
        <f t="shared" si="239"/>
        <v>1312.6377499999999</v>
      </c>
      <c r="L2812">
        <f t="shared" si="239"/>
        <v>2004.6377499999999</v>
      </c>
      <c r="M2812" s="11">
        <f t="shared" si="235"/>
        <v>445.36225000000002</v>
      </c>
      <c r="N2812">
        <f t="shared" si="237"/>
        <v>45.362250000000017</v>
      </c>
      <c r="O2812" s="2">
        <f t="shared" si="238"/>
        <v>1</v>
      </c>
      <c r="P2812" s="2">
        <f t="shared" si="236"/>
        <v>1</v>
      </c>
    </row>
    <row r="2813" spans="1:16" x14ac:dyDescent="0.2">
      <c r="A2813" s="2">
        <v>4018</v>
      </c>
      <c r="B2813" s="2">
        <v>42</v>
      </c>
      <c r="C2813" s="6">
        <v>245.50975</v>
      </c>
      <c r="D2813" s="6">
        <v>259.42933333333332</v>
      </c>
      <c r="E2813" s="6">
        <v>125.62277744001385</v>
      </c>
      <c r="F2813" s="2">
        <v>0</v>
      </c>
      <c r="H2813">
        <f t="shared" si="239"/>
        <v>154.49025</v>
      </c>
      <c r="I2813">
        <f t="shared" si="239"/>
        <v>604.49025000000006</v>
      </c>
      <c r="J2813">
        <f t="shared" si="239"/>
        <v>997.49025000000006</v>
      </c>
      <c r="K2813">
        <f t="shared" si="239"/>
        <v>1512.4902500000001</v>
      </c>
      <c r="L2813">
        <f t="shared" si="239"/>
        <v>2204.4902499999998</v>
      </c>
      <c r="M2813" s="11">
        <f t="shared" si="235"/>
        <v>245.50975</v>
      </c>
      <c r="N2813">
        <f t="shared" si="237"/>
        <v>154.49025</v>
      </c>
      <c r="O2813" s="2">
        <f t="shared" si="238"/>
        <v>1</v>
      </c>
      <c r="P2813" s="2">
        <f t="shared" si="236"/>
        <v>0</v>
      </c>
    </row>
    <row r="2814" spans="1:16" x14ac:dyDescent="0.2">
      <c r="A2814" s="2">
        <v>4019</v>
      </c>
      <c r="B2814" s="2">
        <v>73</v>
      </c>
      <c r="C2814" s="6">
        <v>153.2055</v>
      </c>
      <c r="D2814" s="6">
        <v>195.84422222222221</v>
      </c>
      <c r="E2814" s="6">
        <v>84.871944004219472</v>
      </c>
      <c r="F2814" s="2">
        <v>0</v>
      </c>
      <c r="H2814">
        <f t="shared" si="239"/>
        <v>246.7945</v>
      </c>
      <c r="I2814">
        <f t="shared" si="239"/>
        <v>696.79449999999997</v>
      </c>
      <c r="J2814">
        <f t="shared" si="239"/>
        <v>1089.7945</v>
      </c>
      <c r="K2814">
        <f t="shared" si="239"/>
        <v>1604.7945</v>
      </c>
      <c r="L2814">
        <f t="shared" si="239"/>
        <v>2296.7945</v>
      </c>
      <c r="M2814" s="11">
        <f t="shared" si="235"/>
        <v>153.2055</v>
      </c>
      <c r="N2814">
        <f t="shared" si="237"/>
        <v>246.7945</v>
      </c>
      <c r="O2814" s="2">
        <f t="shared" si="238"/>
        <v>1</v>
      </c>
      <c r="P2814" s="2">
        <f t="shared" si="236"/>
        <v>0</v>
      </c>
    </row>
    <row r="2815" spans="1:16" x14ac:dyDescent="0.2">
      <c r="A2815" s="2">
        <v>4020</v>
      </c>
      <c r="B2815" s="2">
        <v>53</v>
      </c>
      <c r="C2815" s="6">
        <v>839.24599999999998</v>
      </c>
      <c r="D2815" s="6">
        <v>774.85244444444447</v>
      </c>
      <c r="E2815" s="6">
        <v>651.44084303820068</v>
      </c>
      <c r="F2815" s="2">
        <v>0</v>
      </c>
      <c r="H2815">
        <f t="shared" si="239"/>
        <v>439.24599999999998</v>
      </c>
      <c r="I2815">
        <f t="shared" si="239"/>
        <v>10.754000000000019</v>
      </c>
      <c r="J2815">
        <f t="shared" si="239"/>
        <v>403.75400000000002</v>
      </c>
      <c r="K2815">
        <f t="shared" si="239"/>
        <v>918.75400000000002</v>
      </c>
      <c r="L2815">
        <f t="shared" si="239"/>
        <v>1610.7539999999999</v>
      </c>
      <c r="M2815" s="11">
        <f t="shared" si="235"/>
        <v>839.24599999999998</v>
      </c>
      <c r="N2815">
        <f t="shared" si="237"/>
        <v>10.754000000000019</v>
      </c>
      <c r="O2815" s="2">
        <f t="shared" si="238"/>
        <v>2</v>
      </c>
      <c r="P2815" s="2">
        <f t="shared" si="236"/>
        <v>0</v>
      </c>
    </row>
    <row r="2816" spans="1:16" x14ac:dyDescent="0.2">
      <c r="A2816" s="2">
        <v>4021</v>
      </c>
      <c r="B2816" s="2">
        <v>54</v>
      </c>
      <c r="C2816" s="6">
        <v>947.07325000000003</v>
      </c>
      <c r="D2816" s="6">
        <v>690.64622222222226</v>
      </c>
      <c r="E2816" s="6">
        <v>826.31954431821907</v>
      </c>
      <c r="F2816" s="2">
        <v>0</v>
      </c>
      <c r="H2816">
        <f t="shared" si="239"/>
        <v>547.07325000000003</v>
      </c>
      <c r="I2816">
        <f t="shared" si="239"/>
        <v>97.07325000000003</v>
      </c>
      <c r="J2816">
        <f t="shared" si="239"/>
        <v>295.92674999999997</v>
      </c>
      <c r="K2816">
        <f t="shared" si="239"/>
        <v>810.92674999999997</v>
      </c>
      <c r="L2816">
        <f t="shared" si="239"/>
        <v>1502.9267500000001</v>
      </c>
      <c r="M2816" s="11">
        <f t="shared" si="235"/>
        <v>947.07325000000003</v>
      </c>
      <c r="N2816">
        <f t="shared" si="237"/>
        <v>97.07325000000003</v>
      </c>
      <c r="O2816" s="2">
        <f t="shared" si="238"/>
        <v>2</v>
      </c>
      <c r="P2816" s="2">
        <f t="shared" si="236"/>
        <v>0</v>
      </c>
    </row>
    <row r="2817" spans="1:16" x14ac:dyDescent="0.2">
      <c r="A2817" s="2">
        <v>4022</v>
      </c>
      <c r="B2817" s="2">
        <v>50</v>
      </c>
      <c r="C2817" s="6">
        <v>365.37900000000002</v>
      </c>
      <c r="D2817" s="6">
        <v>281.79955555555557</v>
      </c>
      <c r="E2817" s="6">
        <v>294.84776893620477</v>
      </c>
      <c r="F2817" s="2">
        <v>0</v>
      </c>
      <c r="H2817">
        <f t="shared" si="239"/>
        <v>34.620999999999981</v>
      </c>
      <c r="I2817">
        <f t="shared" si="239"/>
        <v>484.62099999999998</v>
      </c>
      <c r="J2817">
        <f t="shared" si="239"/>
        <v>877.62099999999998</v>
      </c>
      <c r="K2817">
        <f t="shared" si="239"/>
        <v>1392.6210000000001</v>
      </c>
      <c r="L2817">
        <f t="shared" si="239"/>
        <v>2084.6210000000001</v>
      </c>
      <c r="M2817" s="11">
        <f t="shared" si="235"/>
        <v>365.37900000000002</v>
      </c>
      <c r="N2817">
        <f t="shared" si="237"/>
        <v>34.620999999999981</v>
      </c>
      <c r="O2817" s="2">
        <f t="shared" si="238"/>
        <v>1</v>
      </c>
      <c r="P2817" s="2">
        <f t="shared" si="236"/>
        <v>0</v>
      </c>
    </row>
    <row r="2818" spans="1:16" x14ac:dyDescent="0.2">
      <c r="A2818" s="2">
        <v>4023</v>
      </c>
      <c r="B2818" s="2">
        <v>32</v>
      </c>
      <c r="C2818" s="6">
        <v>867.62675000000002</v>
      </c>
      <c r="D2818" s="6">
        <v>422.93088888888889</v>
      </c>
      <c r="E2818" s="6">
        <v>1396.365623264825</v>
      </c>
      <c r="F2818" s="2">
        <v>1</v>
      </c>
      <c r="H2818">
        <f t="shared" si="239"/>
        <v>467.62675000000002</v>
      </c>
      <c r="I2818">
        <f t="shared" si="239"/>
        <v>17.626750000000015</v>
      </c>
      <c r="J2818">
        <f t="shared" si="239"/>
        <v>375.37324999999998</v>
      </c>
      <c r="K2818">
        <f t="shared" si="239"/>
        <v>890.37324999999998</v>
      </c>
      <c r="L2818">
        <f t="shared" si="239"/>
        <v>1582.3732500000001</v>
      </c>
      <c r="M2818" s="11">
        <f t="shared" si="235"/>
        <v>867.62675000000002</v>
      </c>
      <c r="N2818">
        <f t="shared" si="237"/>
        <v>17.626750000000015</v>
      </c>
      <c r="O2818" s="2">
        <f t="shared" si="238"/>
        <v>2</v>
      </c>
      <c r="P2818" s="2">
        <f t="shared" si="236"/>
        <v>1</v>
      </c>
    </row>
    <row r="2819" spans="1:16" x14ac:dyDescent="0.2">
      <c r="A2819" s="2">
        <v>4024</v>
      </c>
      <c r="B2819" s="2">
        <v>39</v>
      </c>
      <c r="C2819" s="6">
        <v>1207.1645000000001</v>
      </c>
      <c r="D2819" s="6">
        <v>725.36755555555555</v>
      </c>
      <c r="E2819" s="6">
        <v>1584.1760070740779</v>
      </c>
      <c r="F2819" s="2">
        <v>1</v>
      </c>
      <c r="H2819">
        <f t="shared" si="239"/>
        <v>807.16450000000009</v>
      </c>
      <c r="I2819">
        <f t="shared" si="239"/>
        <v>357.16450000000009</v>
      </c>
      <c r="J2819">
        <f t="shared" si="239"/>
        <v>35.835499999999911</v>
      </c>
      <c r="K2819">
        <f t="shared" si="239"/>
        <v>550.83549999999991</v>
      </c>
      <c r="L2819">
        <f t="shared" si="239"/>
        <v>1242.8354999999999</v>
      </c>
      <c r="M2819" s="11">
        <f t="shared" ref="M2819:M2882" si="240">+C2819</f>
        <v>1207.1645000000001</v>
      </c>
      <c r="N2819">
        <f t="shared" si="237"/>
        <v>35.835499999999911</v>
      </c>
      <c r="O2819" s="2">
        <f t="shared" si="238"/>
        <v>3</v>
      </c>
      <c r="P2819" s="2">
        <f t="shared" ref="P2819:P2882" si="241">+F2819</f>
        <v>1</v>
      </c>
    </row>
    <row r="2820" spans="1:16" x14ac:dyDescent="0.2">
      <c r="A2820" s="2">
        <v>4026</v>
      </c>
      <c r="B2820" s="2">
        <v>21</v>
      </c>
      <c r="C2820" s="6">
        <v>989.971</v>
      </c>
      <c r="D2820" s="6">
        <v>1134.2955555555557</v>
      </c>
      <c r="E2820" s="6">
        <v>542.51341816737727</v>
      </c>
      <c r="F2820" s="2">
        <v>1</v>
      </c>
      <c r="H2820">
        <f t="shared" si="239"/>
        <v>589.971</v>
      </c>
      <c r="I2820">
        <f t="shared" si="239"/>
        <v>139.971</v>
      </c>
      <c r="J2820">
        <f t="shared" si="239"/>
        <v>253.029</v>
      </c>
      <c r="K2820">
        <f t="shared" si="239"/>
        <v>768.029</v>
      </c>
      <c r="L2820">
        <f t="shared" si="239"/>
        <v>1460.029</v>
      </c>
      <c r="M2820" s="11">
        <f t="shared" si="240"/>
        <v>989.971</v>
      </c>
      <c r="N2820">
        <f t="shared" ref="N2820:N2883" si="242">+MIN(H2820:L2820)</f>
        <v>139.971</v>
      </c>
      <c r="O2820" s="2">
        <f t="shared" ref="O2820:O2883" si="243">+MATCH(N2820,H2820:L2820,0)</f>
        <v>2</v>
      </c>
      <c r="P2820" s="2">
        <f t="shared" si="241"/>
        <v>1</v>
      </c>
    </row>
    <row r="2821" spans="1:16" x14ac:dyDescent="0.2">
      <c r="A2821" s="2">
        <v>4030</v>
      </c>
      <c r="B2821" s="2">
        <v>22</v>
      </c>
      <c r="C2821" s="6">
        <v>10.888999999999999</v>
      </c>
      <c r="D2821" s="6">
        <v>10.56711111111111</v>
      </c>
      <c r="E2821" s="6">
        <v>4.2897204887022742</v>
      </c>
      <c r="F2821" s="2">
        <v>0</v>
      </c>
      <c r="H2821">
        <f t="shared" ref="H2821:L2871" si="244">+ABS(H$2-$M2821)</f>
        <v>389.11099999999999</v>
      </c>
      <c r="I2821">
        <f t="shared" si="244"/>
        <v>839.11099999999999</v>
      </c>
      <c r="J2821">
        <f t="shared" si="244"/>
        <v>1232.1110000000001</v>
      </c>
      <c r="K2821">
        <f t="shared" si="244"/>
        <v>1747.1110000000001</v>
      </c>
      <c r="L2821">
        <f t="shared" si="244"/>
        <v>2439.1109999999999</v>
      </c>
      <c r="M2821" s="11">
        <f t="shared" si="240"/>
        <v>10.888999999999999</v>
      </c>
      <c r="N2821">
        <f t="shared" si="242"/>
        <v>389.11099999999999</v>
      </c>
      <c r="O2821" s="2">
        <f t="shared" si="243"/>
        <v>1</v>
      </c>
      <c r="P2821" s="2">
        <f t="shared" si="241"/>
        <v>0</v>
      </c>
    </row>
    <row r="2822" spans="1:16" x14ac:dyDescent="0.2">
      <c r="A2822" s="2">
        <v>4031</v>
      </c>
      <c r="B2822" s="2">
        <v>43</v>
      </c>
      <c r="C2822" s="6">
        <v>1357.5052499999999</v>
      </c>
      <c r="D2822" s="6">
        <v>1308.5711111111111</v>
      </c>
      <c r="E2822" s="6">
        <v>662.19650655944145</v>
      </c>
      <c r="F2822" s="2">
        <v>1</v>
      </c>
      <c r="H2822">
        <f t="shared" si="244"/>
        <v>957.50524999999993</v>
      </c>
      <c r="I2822">
        <f t="shared" si="244"/>
        <v>507.50524999999993</v>
      </c>
      <c r="J2822">
        <f t="shared" si="244"/>
        <v>114.50524999999993</v>
      </c>
      <c r="K2822">
        <f t="shared" si="244"/>
        <v>400.49475000000007</v>
      </c>
      <c r="L2822">
        <f t="shared" si="244"/>
        <v>1092.4947500000001</v>
      </c>
      <c r="M2822" s="11">
        <f t="shared" si="240"/>
        <v>1357.5052499999999</v>
      </c>
      <c r="N2822">
        <f t="shared" si="242"/>
        <v>114.50524999999993</v>
      </c>
      <c r="O2822" s="2">
        <f t="shared" si="243"/>
        <v>3</v>
      </c>
      <c r="P2822" s="2">
        <f t="shared" si="241"/>
        <v>1</v>
      </c>
    </row>
    <row r="2823" spans="1:16" x14ac:dyDescent="0.2">
      <c r="A2823" s="2">
        <v>4032</v>
      </c>
      <c r="B2823" s="2">
        <v>42</v>
      </c>
      <c r="C2823" s="6">
        <v>1464.6115</v>
      </c>
      <c r="D2823" s="6">
        <v>1916.9280000000001</v>
      </c>
      <c r="E2823" s="6">
        <v>588.25598687592867</v>
      </c>
      <c r="F2823" s="2">
        <v>1</v>
      </c>
      <c r="H2823">
        <f t="shared" si="244"/>
        <v>1064.6115</v>
      </c>
      <c r="I2823">
        <f t="shared" si="244"/>
        <v>614.61149999999998</v>
      </c>
      <c r="J2823">
        <f t="shared" si="244"/>
        <v>221.61149999999998</v>
      </c>
      <c r="K2823">
        <f t="shared" si="244"/>
        <v>293.38850000000002</v>
      </c>
      <c r="L2823">
        <f t="shared" si="244"/>
        <v>985.38850000000002</v>
      </c>
      <c r="M2823" s="11">
        <f t="shared" si="240"/>
        <v>1464.6115</v>
      </c>
      <c r="N2823">
        <f t="shared" si="242"/>
        <v>221.61149999999998</v>
      </c>
      <c r="O2823" s="2">
        <f t="shared" si="243"/>
        <v>3</v>
      </c>
      <c r="P2823" s="2">
        <f t="shared" si="241"/>
        <v>1</v>
      </c>
    </row>
    <row r="2824" spans="1:16" x14ac:dyDescent="0.2">
      <c r="A2824" s="2">
        <v>4033</v>
      </c>
      <c r="B2824" s="2">
        <v>29</v>
      </c>
      <c r="C2824" s="6">
        <v>433.738</v>
      </c>
      <c r="D2824" s="6">
        <v>272.13311111111113</v>
      </c>
      <c r="E2824" s="6">
        <v>404.88395103515643</v>
      </c>
      <c r="F2824" s="2">
        <v>0</v>
      </c>
      <c r="H2824">
        <f t="shared" si="244"/>
        <v>33.738</v>
      </c>
      <c r="I2824">
        <f t="shared" si="244"/>
        <v>416.262</v>
      </c>
      <c r="J2824">
        <f t="shared" si="244"/>
        <v>809.26199999999994</v>
      </c>
      <c r="K2824">
        <f t="shared" si="244"/>
        <v>1324.2619999999999</v>
      </c>
      <c r="L2824">
        <f t="shared" si="244"/>
        <v>2016.2619999999999</v>
      </c>
      <c r="M2824" s="11">
        <f t="shared" si="240"/>
        <v>433.738</v>
      </c>
      <c r="N2824">
        <f t="shared" si="242"/>
        <v>33.738</v>
      </c>
      <c r="O2824" s="2">
        <f t="shared" si="243"/>
        <v>1</v>
      </c>
      <c r="P2824" s="2">
        <f t="shared" si="241"/>
        <v>0</v>
      </c>
    </row>
    <row r="2825" spans="1:16" x14ac:dyDescent="0.2">
      <c r="A2825" s="2">
        <v>4034</v>
      </c>
      <c r="B2825" s="2">
        <v>43</v>
      </c>
      <c r="C2825" s="6">
        <v>426.74250000000001</v>
      </c>
      <c r="D2825" s="6">
        <v>273.08755555555558</v>
      </c>
      <c r="E2825" s="6">
        <v>359.1710887604267</v>
      </c>
      <c r="F2825" s="2">
        <v>0</v>
      </c>
      <c r="H2825">
        <f t="shared" si="244"/>
        <v>26.742500000000007</v>
      </c>
      <c r="I2825">
        <f t="shared" si="244"/>
        <v>423.25749999999999</v>
      </c>
      <c r="J2825">
        <f t="shared" si="244"/>
        <v>816.25749999999994</v>
      </c>
      <c r="K2825">
        <f t="shared" si="244"/>
        <v>1331.2574999999999</v>
      </c>
      <c r="L2825">
        <f t="shared" si="244"/>
        <v>2023.2574999999999</v>
      </c>
      <c r="M2825" s="11">
        <f t="shared" si="240"/>
        <v>426.74250000000001</v>
      </c>
      <c r="N2825">
        <f t="shared" si="242"/>
        <v>26.742500000000007</v>
      </c>
      <c r="O2825" s="2">
        <f t="shared" si="243"/>
        <v>1</v>
      </c>
      <c r="P2825" s="2">
        <f t="shared" si="241"/>
        <v>0</v>
      </c>
    </row>
    <row r="2826" spans="1:16" x14ac:dyDescent="0.2">
      <c r="A2826" s="2">
        <v>4035</v>
      </c>
      <c r="B2826" s="2">
        <v>53</v>
      </c>
      <c r="C2826" s="6">
        <v>842.17849999999999</v>
      </c>
      <c r="D2826" s="6">
        <v>764.1346666666667</v>
      </c>
      <c r="E2826" s="6">
        <v>543.20887140100444</v>
      </c>
      <c r="F2826" s="2">
        <v>1</v>
      </c>
      <c r="H2826">
        <f t="shared" si="244"/>
        <v>442.17849999999999</v>
      </c>
      <c r="I2826">
        <f t="shared" si="244"/>
        <v>7.8215000000000146</v>
      </c>
      <c r="J2826">
        <f t="shared" si="244"/>
        <v>400.82150000000001</v>
      </c>
      <c r="K2826">
        <f t="shared" si="244"/>
        <v>915.82150000000001</v>
      </c>
      <c r="L2826">
        <f t="shared" si="244"/>
        <v>1607.8215</v>
      </c>
      <c r="M2826" s="11">
        <f t="shared" si="240"/>
        <v>842.17849999999999</v>
      </c>
      <c r="N2826">
        <f t="shared" si="242"/>
        <v>7.8215000000000146</v>
      </c>
      <c r="O2826" s="2">
        <f t="shared" si="243"/>
        <v>2</v>
      </c>
      <c r="P2826" s="2">
        <f t="shared" si="241"/>
        <v>1</v>
      </c>
    </row>
    <row r="2827" spans="1:16" x14ac:dyDescent="0.2">
      <c r="A2827" s="2">
        <v>4036</v>
      </c>
      <c r="B2827" s="2">
        <v>29</v>
      </c>
      <c r="C2827" s="6">
        <v>193.22325000000001</v>
      </c>
      <c r="D2827" s="6">
        <v>230.01711111111112</v>
      </c>
      <c r="E2827" s="6">
        <v>68.220224498257807</v>
      </c>
      <c r="F2827" s="2">
        <v>0</v>
      </c>
      <c r="H2827">
        <f t="shared" si="244"/>
        <v>206.77674999999999</v>
      </c>
      <c r="I2827">
        <f t="shared" si="244"/>
        <v>656.77674999999999</v>
      </c>
      <c r="J2827">
        <f t="shared" si="244"/>
        <v>1049.77675</v>
      </c>
      <c r="K2827">
        <f t="shared" si="244"/>
        <v>1564.77675</v>
      </c>
      <c r="L2827">
        <f t="shared" si="244"/>
        <v>2256.77675</v>
      </c>
      <c r="M2827" s="11">
        <f t="shared" si="240"/>
        <v>193.22325000000001</v>
      </c>
      <c r="N2827">
        <f t="shared" si="242"/>
        <v>206.77674999999999</v>
      </c>
      <c r="O2827" s="2">
        <f t="shared" si="243"/>
        <v>1</v>
      </c>
      <c r="P2827" s="2">
        <f t="shared" si="241"/>
        <v>0</v>
      </c>
    </row>
    <row r="2828" spans="1:16" x14ac:dyDescent="0.2">
      <c r="A2828" s="2">
        <v>4037</v>
      </c>
      <c r="B2828" s="2">
        <v>65</v>
      </c>
      <c r="C2828" s="6">
        <v>710.56600000000003</v>
      </c>
      <c r="D2828" s="6">
        <v>514.57822222222217</v>
      </c>
      <c r="E2828" s="6">
        <v>664.51212656410655</v>
      </c>
      <c r="F2828" s="2">
        <v>1</v>
      </c>
      <c r="H2828">
        <f t="shared" si="244"/>
        <v>310.56600000000003</v>
      </c>
      <c r="I2828">
        <f t="shared" si="244"/>
        <v>139.43399999999997</v>
      </c>
      <c r="J2828">
        <f t="shared" si="244"/>
        <v>532.43399999999997</v>
      </c>
      <c r="K2828">
        <f t="shared" si="244"/>
        <v>1047.434</v>
      </c>
      <c r="L2828">
        <f t="shared" si="244"/>
        <v>1739.434</v>
      </c>
      <c r="M2828" s="11">
        <f t="shared" si="240"/>
        <v>710.56600000000003</v>
      </c>
      <c r="N2828">
        <f t="shared" si="242"/>
        <v>139.43399999999997</v>
      </c>
      <c r="O2828" s="2">
        <f t="shared" si="243"/>
        <v>2</v>
      </c>
      <c r="P2828" s="2">
        <f t="shared" si="241"/>
        <v>1</v>
      </c>
    </row>
    <row r="2829" spans="1:16" x14ac:dyDescent="0.2">
      <c r="A2829" s="2">
        <v>4038</v>
      </c>
      <c r="B2829" s="2">
        <v>26</v>
      </c>
      <c r="C2829" s="6">
        <v>425.78325000000001</v>
      </c>
      <c r="D2829" s="6">
        <v>214.54644444444443</v>
      </c>
      <c r="E2829" s="6">
        <v>403.17117022379296</v>
      </c>
      <c r="F2829" s="2">
        <v>0</v>
      </c>
      <c r="H2829">
        <f t="shared" si="244"/>
        <v>25.78325000000001</v>
      </c>
      <c r="I2829">
        <f t="shared" si="244"/>
        <v>424.21674999999999</v>
      </c>
      <c r="J2829">
        <f t="shared" si="244"/>
        <v>817.21675000000005</v>
      </c>
      <c r="K2829">
        <f t="shared" si="244"/>
        <v>1332.21675</v>
      </c>
      <c r="L2829">
        <f t="shared" si="244"/>
        <v>2024.21675</v>
      </c>
      <c r="M2829" s="11">
        <f t="shared" si="240"/>
        <v>425.78325000000001</v>
      </c>
      <c r="N2829">
        <f t="shared" si="242"/>
        <v>25.78325000000001</v>
      </c>
      <c r="O2829" s="2">
        <f t="shared" si="243"/>
        <v>1</v>
      </c>
      <c r="P2829" s="2">
        <f t="shared" si="241"/>
        <v>0</v>
      </c>
    </row>
    <row r="2830" spans="1:16" x14ac:dyDescent="0.2">
      <c r="A2830" s="2">
        <v>4039</v>
      </c>
      <c r="B2830" s="2">
        <v>35</v>
      </c>
      <c r="C2830" s="6">
        <v>1591.1747499999999</v>
      </c>
      <c r="D2830" s="6">
        <v>1400.0586666666666</v>
      </c>
      <c r="E2830" s="6">
        <v>1111.3880728646634</v>
      </c>
      <c r="F2830" s="2">
        <v>1</v>
      </c>
      <c r="H2830">
        <f t="shared" si="244"/>
        <v>1191.1747499999999</v>
      </c>
      <c r="I2830">
        <f t="shared" si="244"/>
        <v>741.1747499999999</v>
      </c>
      <c r="J2830">
        <f t="shared" si="244"/>
        <v>348.1747499999999</v>
      </c>
      <c r="K2830">
        <f t="shared" si="244"/>
        <v>166.8252500000001</v>
      </c>
      <c r="L2830">
        <f t="shared" si="244"/>
        <v>858.8252500000001</v>
      </c>
      <c r="M2830" s="11">
        <f t="shared" si="240"/>
        <v>1591.1747499999999</v>
      </c>
      <c r="N2830">
        <f t="shared" si="242"/>
        <v>166.8252500000001</v>
      </c>
      <c r="O2830" s="2">
        <f t="shared" si="243"/>
        <v>4</v>
      </c>
      <c r="P2830" s="2">
        <f t="shared" si="241"/>
        <v>1</v>
      </c>
    </row>
    <row r="2831" spans="1:16" x14ac:dyDescent="0.2">
      <c r="A2831" s="2">
        <v>4040</v>
      </c>
      <c r="B2831" s="2">
        <v>65</v>
      </c>
      <c r="C2831" s="6">
        <v>98.1905</v>
      </c>
      <c r="D2831" s="6">
        <v>116.12622222222222</v>
      </c>
      <c r="E2831" s="6">
        <v>73.747970641504438</v>
      </c>
      <c r="F2831" s="2">
        <v>0</v>
      </c>
      <c r="H2831">
        <f t="shared" si="244"/>
        <v>301.80950000000001</v>
      </c>
      <c r="I2831">
        <f t="shared" si="244"/>
        <v>751.80949999999996</v>
      </c>
      <c r="J2831">
        <f t="shared" si="244"/>
        <v>1144.8095000000001</v>
      </c>
      <c r="K2831">
        <f t="shared" si="244"/>
        <v>1659.8095000000001</v>
      </c>
      <c r="L2831">
        <f t="shared" si="244"/>
        <v>2351.8094999999998</v>
      </c>
      <c r="M2831" s="11">
        <f t="shared" si="240"/>
        <v>98.1905</v>
      </c>
      <c r="N2831">
        <f t="shared" si="242"/>
        <v>301.80950000000001</v>
      </c>
      <c r="O2831" s="2">
        <f t="shared" si="243"/>
        <v>1</v>
      </c>
      <c r="P2831" s="2">
        <f t="shared" si="241"/>
        <v>0</v>
      </c>
    </row>
    <row r="2832" spans="1:16" x14ac:dyDescent="0.2">
      <c r="A2832" s="2">
        <v>4041</v>
      </c>
      <c r="B2832" s="2">
        <v>35</v>
      </c>
      <c r="C2832" s="6">
        <v>2213.4907499999999</v>
      </c>
      <c r="D2832" s="6">
        <v>1452.4342222222222</v>
      </c>
      <c r="E2832" s="6">
        <v>1632.5766857660587</v>
      </c>
      <c r="F2832" s="2">
        <v>1</v>
      </c>
      <c r="H2832">
        <f t="shared" si="244"/>
        <v>1813.4907499999999</v>
      </c>
      <c r="I2832">
        <f t="shared" si="244"/>
        <v>1363.4907499999999</v>
      </c>
      <c r="J2832">
        <f t="shared" si="244"/>
        <v>970.49074999999993</v>
      </c>
      <c r="K2832">
        <f t="shared" si="244"/>
        <v>455.49074999999993</v>
      </c>
      <c r="L2832">
        <f t="shared" si="244"/>
        <v>236.50925000000007</v>
      </c>
      <c r="M2832" s="11">
        <f t="shared" si="240"/>
        <v>2213.4907499999999</v>
      </c>
      <c r="N2832">
        <f t="shared" si="242"/>
        <v>236.50925000000007</v>
      </c>
      <c r="O2832" s="2">
        <f t="shared" si="243"/>
        <v>5</v>
      </c>
      <c r="P2832" s="2">
        <f t="shared" si="241"/>
        <v>1</v>
      </c>
    </row>
    <row r="2833" spans="1:16" x14ac:dyDescent="0.2">
      <c r="A2833" s="2">
        <v>4042</v>
      </c>
      <c r="B2833" s="2">
        <v>61</v>
      </c>
      <c r="C2833" s="6">
        <v>741.86800000000005</v>
      </c>
      <c r="D2833" s="6">
        <v>677.75644444444447</v>
      </c>
      <c r="E2833" s="6">
        <v>508.30914666071629</v>
      </c>
      <c r="F2833" s="2">
        <v>1</v>
      </c>
      <c r="H2833">
        <f t="shared" si="244"/>
        <v>341.86800000000005</v>
      </c>
      <c r="I2833">
        <f t="shared" si="244"/>
        <v>108.13199999999995</v>
      </c>
      <c r="J2833">
        <f t="shared" si="244"/>
        <v>501.13199999999995</v>
      </c>
      <c r="K2833">
        <f t="shared" si="244"/>
        <v>1016.1319999999999</v>
      </c>
      <c r="L2833">
        <f t="shared" si="244"/>
        <v>1708.1320000000001</v>
      </c>
      <c r="M2833" s="11">
        <f t="shared" si="240"/>
        <v>741.86800000000005</v>
      </c>
      <c r="N2833">
        <f t="shared" si="242"/>
        <v>108.13199999999995</v>
      </c>
      <c r="O2833" s="2">
        <f t="shared" si="243"/>
        <v>2</v>
      </c>
      <c r="P2833" s="2">
        <f t="shared" si="241"/>
        <v>1</v>
      </c>
    </row>
    <row r="2834" spans="1:16" x14ac:dyDescent="0.2">
      <c r="A2834" s="2">
        <v>4043</v>
      </c>
      <c r="B2834" s="2">
        <v>31</v>
      </c>
      <c r="C2834" s="6">
        <v>470.57650000000001</v>
      </c>
      <c r="D2834" s="6">
        <v>435.30422222222222</v>
      </c>
      <c r="E2834" s="6">
        <v>360.92455201136249</v>
      </c>
      <c r="F2834" s="2">
        <v>1</v>
      </c>
      <c r="H2834">
        <f t="shared" si="244"/>
        <v>70.57650000000001</v>
      </c>
      <c r="I2834">
        <f t="shared" si="244"/>
        <v>379.42349999999999</v>
      </c>
      <c r="J2834">
        <f t="shared" si="244"/>
        <v>772.42349999999999</v>
      </c>
      <c r="K2834">
        <f t="shared" si="244"/>
        <v>1287.4234999999999</v>
      </c>
      <c r="L2834">
        <f t="shared" si="244"/>
        <v>1979.4234999999999</v>
      </c>
      <c r="M2834" s="11">
        <f t="shared" si="240"/>
        <v>470.57650000000001</v>
      </c>
      <c r="N2834">
        <f t="shared" si="242"/>
        <v>70.57650000000001</v>
      </c>
      <c r="O2834" s="2">
        <f t="shared" si="243"/>
        <v>1</v>
      </c>
      <c r="P2834" s="2">
        <f t="shared" si="241"/>
        <v>1</v>
      </c>
    </row>
    <row r="2835" spans="1:16" x14ac:dyDescent="0.2">
      <c r="A2835" s="2">
        <v>4046</v>
      </c>
      <c r="B2835" s="2">
        <v>61</v>
      </c>
      <c r="C2835" s="6">
        <v>2143.674</v>
      </c>
      <c r="D2835" s="6">
        <v>1189.797111111111</v>
      </c>
      <c r="E2835" s="6">
        <v>2850.2202251012191</v>
      </c>
      <c r="F2835" s="2">
        <v>1</v>
      </c>
      <c r="H2835">
        <f t="shared" si="244"/>
        <v>1743.674</v>
      </c>
      <c r="I2835">
        <f t="shared" si="244"/>
        <v>1293.674</v>
      </c>
      <c r="J2835">
        <f t="shared" si="244"/>
        <v>900.67399999999998</v>
      </c>
      <c r="K2835">
        <f t="shared" si="244"/>
        <v>385.67399999999998</v>
      </c>
      <c r="L2835">
        <f t="shared" si="244"/>
        <v>306.32600000000002</v>
      </c>
      <c r="M2835" s="11">
        <f t="shared" si="240"/>
        <v>2143.674</v>
      </c>
      <c r="N2835">
        <f t="shared" si="242"/>
        <v>306.32600000000002</v>
      </c>
      <c r="O2835" s="2">
        <f t="shared" si="243"/>
        <v>5</v>
      </c>
      <c r="P2835" s="2">
        <f t="shared" si="241"/>
        <v>1</v>
      </c>
    </row>
    <row r="2836" spans="1:16" x14ac:dyDescent="0.2">
      <c r="A2836" s="2">
        <v>4048</v>
      </c>
      <c r="B2836" s="2">
        <v>38</v>
      </c>
      <c r="C2836" s="6">
        <v>509.96424999999999</v>
      </c>
      <c r="D2836" s="6">
        <v>341.49444444444447</v>
      </c>
      <c r="E2836" s="6">
        <v>613.22773989998518</v>
      </c>
      <c r="F2836" s="2">
        <v>0</v>
      </c>
      <c r="H2836">
        <f t="shared" si="244"/>
        <v>109.96424999999999</v>
      </c>
      <c r="I2836">
        <f t="shared" si="244"/>
        <v>340.03575000000001</v>
      </c>
      <c r="J2836">
        <f t="shared" si="244"/>
        <v>733.03575000000001</v>
      </c>
      <c r="K2836">
        <f t="shared" si="244"/>
        <v>1248.03575</v>
      </c>
      <c r="L2836">
        <f t="shared" si="244"/>
        <v>1940.03575</v>
      </c>
      <c r="M2836" s="11">
        <f t="shared" si="240"/>
        <v>509.96424999999999</v>
      </c>
      <c r="N2836">
        <f t="shared" si="242"/>
        <v>109.96424999999999</v>
      </c>
      <c r="O2836" s="2">
        <f t="shared" si="243"/>
        <v>1</v>
      </c>
      <c r="P2836" s="2">
        <f t="shared" si="241"/>
        <v>0</v>
      </c>
    </row>
    <row r="2837" spans="1:16" x14ac:dyDescent="0.2">
      <c r="A2837" s="2">
        <v>4049</v>
      </c>
      <c r="B2837" s="2">
        <v>29</v>
      </c>
      <c r="C2837" s="6">
        <v>276.64</v>
      </c>
      <c r="D2837" s="6">
        <v>317.702</v>
      </c>
      <c r="E2837" s="6">
        <v>176.09126105806837</v>
      </c>
      <c r="F2837" s="2">
        <v>0</v>
      </c>
      <c r="H2837">
        <f t="shared" si="244"/>
        <v>123.36000000000001</v>
      </c>
      <c r="I2837">
        <f t="shared" si="244"/>
        <v>573.36</v>
      </c>
      <c r="J2837">
        <f t="shared" si="244"/>
        <v>966.36</v>
      </c>
      <c r="K2837">
        <f t="shared" si="244"/>
        <v>1481.3600000000001</v>
      </c>
      <c r="L2837">
        <f t="shared" si="244"/>
        <v>2173.36</v>
      </c>
      <c r="M2837" s="11">
        <f t="shared" si="240"/>
        <v>276.64</v>
      </c>
      <c r="N2837">
        <f t="shared" si="242"/>
        <v>123.36000000000001</v>
      </c>
      <c r="O2837" s="2">
        <f t="shared" si="243"/>
        <v>1</v>
      </c>
      <c r="P2837" s="2">
        <f t="shared" si="241"/>
        <v>0</v>
      </c>
    </row>
    <row r="2838" spans="1:16" x14ac:dyDescent="0.2">
      <c r="A2838" s="2">
        <v>4051</v>
      </c>
      <c r="B2838" s="2">
        <v>49</v>
      </c>
      <c r="C2838" s="6">
        <v>868.07624999999996</v>
      </c>
      <c r="D2838" s="6">
        <v>439.42488888888892</v>
      </c>
      <c r="E2838" s="6">
        <v>1184.1489605410184</v>
      </c>
      <c r="F2838" s="2">
        <v>1</v>
      </c>
      <c r="H2838">
        <f t="shared" si="244"/>
        <v>468.07624999999996</v>
      </c>
      <c r="I2838">
        <f t="shared" si="244"/>
        <v>18.076249999999959</v>
      </c>
      <c r="J2838">
        <f t="shared" si="244"/>
        <v>374.92375000000004</v>
      </c>
      <c r="K2838">
        <f t="shared" si="244"/>
        <v>889.92375000000004</v>
      </c>
      <c r="L2838">
        <f t="shared" si="244"/>
        <v>1581.9237499999999</v>
      </c>
      <c r="M2838" s="11">
        <f t="shared" si="240"/>
        <v>868.07624999999996</v>
      </c>
      <c r="N2838">
        <f t="shared" si="242"/>
        <v>18.076249999999959</v>
      </c>
      <c r="O2838" s="2">
        <f t="shared" si="243"/>
        <v>2</v>
      </c>
      <c r="P2838" s="2">
        <f t="shared" si="241"/>
        <v>1</v>
      </c>
    </row>
    <row r="2839" spans="1:16" x14ac:dyDescent="0.2">
      <c r="A2839" s="2">
        <v>4052</v>
      </c>
      <c r="B2839" s="2">
        <v>42</v>
      </c>
      <c r="C2839" s="6">
        <v>534.721</v>
      </c>
      <c r="D2839" s="6">
        <v>370.53866666666664</v>
      </c>
      <c r="E2839" s="6">
        <v>355.67366749766694</v>
      </c>
      <c r="F2839" s="2">
        <v>0</v>
      </c>
      <c r="H2839">
        <f t="shared" si="244"/>
        <v>134.721</v>
      </c>
      <c r="I2839">
        <f t="shared" si="244"/>
        <v>315.279</v>
      </c>
      <c r="J2839">
        <f t="shared" si="244"/>
        <v>708.279</v>
      </c>
      <c r="K2839">
        <f t="shared" si="244"/>
        <v>1223.279</v>
      </c>
      <c r="L2839">
        <f t="shared" si="244"/>
        <v>1915.279</v>
      </c>
      <c r="M2839" s="11">
        <f t="shared" si="240"/>
        <v>534.721</v>
      </c>
      <c r="N2839">
        <f t="shared" si="242"/>
        <v>134.721</v>
      </c>
      <c r="O2839" s="2">
        <f t="shared" si="243"/>
        <v>1</v>
      </c>
      <c r="P2839" s="2">
        <f t="shared" si="241"/>
        <v>0</v>
      </c>
    </row>
    <row r="2840" spans="1:16" x14ac:dyDescent="0.2">
      <c r="A2840" s="2">
        <v>4053</v>
      </c>
      <c r="B2840" s="2">
        <v>38</v>
      </c>
      <c r="C2840" s="6">
        <v>648.19074999999998</v>
      </c>
      <c r="D2840" s="6">
        <v>601.86088888888889</v>
      </c>
      <c r="E2840" s="6">
        <v>485.94547257742846</v>
      </c>
      <c r="F2840" s="2">
        <v>0</v>
      </c>
      <c r="H2840">
        <f t="shared" si="244"/>
        <v>248.19074999999998</v>
      </c>
      <c r="I2840">
        <f t="shared" si="244"/>
        <v>201.80925000000002</v>
      </c>
      <c r="J2840">
        <f t="shared" si="244"/>
        <v>594.80925000000002</v>
      </c>
      <c r="K2840">
        <f t="shared" si="244"/>
        <v>1109.80925</v>
      </c>
      <c r="L2840">
        <f t="shared" si="244"/>
        <v>1801.80925</v>
      </c>
      <c r="M2840" s="11">
        <f t="shared" si="240"/>
        <v>648.19074999999998</v>
      </c>
      <c r="N2840">
        <f t="shared" si="242"/>
        <v>201.80925000000002</v>
      </c>
      <c r="O2840" s="2">
        <f t="shared" si="243"/>
        <v>2</v>
      </c>
      <c r="P2840" s="2">
        <f t="shared" si="241"/>
        <v>0</v>
      </c>
    </row>
    <row r="2841" spans="1:16" x14ac:dyDescent="0.2">
      <c r="A2841" s="2">
        <v>4055</v>
      </c>
      <c r="B2841" s="2">
        <v>43</v>
      </c>
      <c r="C2841" s="6">
        <v>559.85249999999996</v>
      </c>
      <c r="D2841" s="6">
        <v>385.27688888888889</v>
      </c>
      <c r="E2841" s="6">
        <v>562.84761470776732</v>
      </c>
      <c r="F2841" s="2">
        <v>1</v>
      </c>
      <c r="H2841">
        <f t="shared" si="244"/>
        <v>159.85249999999996</v>
      </c>
      <c r="I2841">
        <f t="shared" si="244"/>
        <v>290.14750000000004</v>
      </c>
      <c r="J2841">
        <f t="shared" si="244"/>
        <v>683.14750000000004</v>
      </c>
      <c r="K2841">
        <f t="shared" si="244"/>
        <v>1198.1475</v>
      </c>
      <c r="L2841">
        <f t="shared" si="244"/>
        <v>1890.1475</v>
      </c>
      <c r="M2841" s="11">
        <f t="shared" si="240"/>
        <v>559.85249999999996</v>
      </c>
      <c r="N2841">
        <f t="shared" si="242"/>
        <v>159.85249999999996</v>
      </c>
      <c r="O2841" s="2">
        <f t="shared" si="243"/>
        <v>1</v>
      </c>
      <c r="P2841" s="2">
        <f t="shared" si="241"/>
        <v>1</v>
      </c>
    </row>
    <row r="2842" spans="1:16" x14ac:dyDescent="0.2">
      <c r="A2842" s="2">
        <v>4056</v>
      </c>
      <c r="B2842" s="2">
        <v>24</v>
      </c>
      <c r="C2842" s="6">
        <v>640.39800000000002</v>
      </c>
      <c r="D2842" s="6">
        <v>731.66688888888893</v>
      </c>
      <c r="E2842" s="6">
        <v>247.35769919355732</v>
      </c>
      <c r="F2842" s="2">
        <v>1</v>
      </c>
      <c r="H2842">
        <f t="shared" si="244"/>
        <v>240.39800000000002</v>
      </c>
      <c r="I2842">
        <f t="shared" si="244"/>
        <v>209.60199999999998</v>
      </c>
      <c r="J2842">
        <f t="shared" si="244"/>
        <v>602.60199999999998</v>
      </c>
      <c r="K2842">
        <f t="shared" si="244"/>
        <v>1117.6019999999999</v>
      </c>
      <c r="L2842">
        <f t="shared" si="244"/>
        <v>1809.6019999999999</v>
      </c>
      <c r="M2842" s="11">
        <f t="shared" si="240"/>
        <v>640.39800000000002</v>
      </c>
      <c r="N2842">
        <f t="shared" si="242"/>
        <v>209.60199999999998</v>
      </c>
      <c r="O2842" s="2">
        <f t="shared" si="243"/>
        <v>2</v>
      </c>
      <c r="P2842" s="2">
        <f t="shared" si="241"/>
        <v>1</v>
      </c>
    </row>
    <row r="2843" spans="1:16" x14ac:dyDescent="0.2">
      <c r="A2843" s="2">
        <v>4057</v>
      </c>
      <c r="B2843" s="2">
        <v>63</v>
      </c>
      <c r="C2843" s="6">
        <v>518.11974999999995</v>
      </c>
      <c r="D2843" s="6">
        <v>356.64400000000001</v>
      </c>
      <c r="E2843" s="6">
        <v>489.03362844805241</v>
      </c>
      <c r="F2843" s="2">
        <v>1</v>
      </c>
      <c r="H2843">
        <f t="shared" si="244"/>
        <v>118.11974999999995</v>
      </c>
      <c r="I2843">
        <f t="shared" si="244"/>
        <v>331.88025000000005</v>
      </c>
      <c r="J2843">
        <f t="shared" si="244"/>
        <v>724.88025000000005</v>
      </c>
      <c r="K2843">
        <f t="shared" si="244"/>
        <v>1239.8802500000002</v>
      </c>
      <c r="L2843">
        <f t="shared" si="244"/>
        <v>1931.8802500000002</v>
      </c>
      <c r="M2843" s="11">
        <f t="shared" si="240"/>
        <v>518.11974999999995</v>
      </c>
      <c r="N2843">
        <f t="shared" si="242"/>
        <v>118.11974999999995</v>
      </c>
      <c r="O2843" s="2">
        <f t="shared" si="243"/>
        <v>1</v>
      </c>
      <c r="P2843" s="2">
        <f t="shared" si="241"/>
        <v>1</v>
      </c>
    </row>
    <row r="2844" spans="1:16" x14ac:dyDescent="0.2">
      <c r="A2844" s="2">
        <v>4059</v>
      </c>
      <c r="B2844" s="2">
        <v>31</v>
      </c>
      <c r="C2844" s="6">
        <v>136.40700000000001</v>
      </c>
      <c r="D2844" s="6">
        <v>69.74466666666666</v>
      </c>
      <c r="E2844" s="6">
        <v>135.31968491315487</v>
      </c>
      <c r="F2844" s="2">
        <v>0</v>
      </c>
      <c r="H2844">
        <f t="shared" si="244"/>
        <v>263.59299999999996</v>
      </c>
      <c r="I2844">
        <f t="shared" si="244"/>
        <v>713.59299999999996</v>
      </c>
      <c r="J2844">
        <f t="shared" si="244"/>
        <v>1106.5930000000001</v>
      </c>
      <c r="K2844">
        <f t="shared" si="244"/>
        <v>1621.5930000000001</v>
      </c>
      <c r="L2844">
        <f t="shared" si="244"/>
        <v>2313.5929999999998</v>
      </c>
      <c r="M2844" s="11">
        <f t="shared" si="240"/>
        <v>136.40700000000001</v>
      </c>
      <c r="N2844">
        <f t="shared" si="242"/>
        <v>263.59299999999996</v>
      </c>
      <c r="O2844" s="2">
        <f t="shared" si="243"/>
        <v>1</v>
      </c>
      <c r="P2844" s="2">
        <f t="shared" si="241"/>
        <v>0</v>
      </c>
    </row>
    <row r="2845" spans="1:16" x14ac:dyDescent="0.2">
      <c r="A2845" s="2">
        <v>4060</v>
      </c>
      <c r="B2845" s="2">
        <v>63</v>
      </c>
      <c r="C2845" s="6">
        <v>880.20299999999997</v>
      </c>
      <c r="D2845" s="6">
        <v>863.62666666666667</v>
      </c>
      <c r="E2845" s="6">
        <v>475.44308683671608</v>
      </c>
      <c r="F2845" s="2">
        <v>0</v>
      </c>
      <c r="H2845">
        <f t="shared" si="244"/>
        <v>480.20299999999997</v>
      </c>
      <c r="I2845">
        <f t="shared" si="244"/>
        <v>30.202999999999975</v>
      </c>
      <c r="J2845">
        <f t="shared" si="244"/>
        <v>362.79700000000003</v>
      </c>
      <c r="K2845">
        <f t="shared" si="244"/>
        <v>877.79700000000003</v>
      </c>
      <c r="L2845">
        <f t="shared" si="244"/>
        <v>1569.797</v>
      </c>
      <c r="M2845" s="11">
        <f t="shared" si="240"/>
        <v>880.20299999999997</v>
      </c>
      <c r="N2845">
        <f t="shared" si="242"/>
        <v>30.202999999999975</v>
      </c>
      <c r="O2845" s="2">
        <f t="shared" si="243"/>
        <v>2</v>
      </c>
      <c r="P2845" s="2">
        <f t="shared" si="241"/>
        <v>0</v>
      </c>
    </row>
    <row r="2846" spans="1:16" x14ac:dyDescent="0.2">
      <c r="A2846" s="2">
        <v>4061</v>
      </c>
      <c r="B2846" s="2">
        <v>43</v>
      </c>
      <c r="C2846" s="6">
        <v>1511.77225</v>
      </c>
      <c r="D2846" s="6">
        <v>1218.5006666666666</v>
      </c>
      <c r="E2846" s="6">
        <v>715.25663648749185</v>
      </c>
      <c r="F2846" s="2">
        <v>1</v>
      </c>
      <c r="H2846">
        <f t="shared" si="244"/>
        <v>1111.77225</v>
      </c>
      <c r="I2846">
        <f t="shared" si="244"/>
        <v>661.77224999999999</v>
      </c>
      <c r="J2846">
        <f t="shared" si="244"/>
        <v>268.77224999999999</v>
      </c>
      <c r="K2846">
        <f t="shared" si="244"/>
        <v>246.22775000000001</v>
      </c>
      <c r="L2846">
        <f t="shared" si="244"/>
        <v>938.22775000000001</v>
      </c>
      <c r="M2846" s="11">
        <f t="shared" si="240"/>
        <v>1511.77225</v>
      </c>
      <c r="N2846">
        <f t="shared" si="242"/>
        <v>246.22775000000001</v>
      </c>
      <c r="O2846" s="2">
        <f t="shared" si="243"/>
        <v>4</v>
      </c>
      <c r="P2846" s="2">
        <f t="shared" si="241"/>
        <v>1</v>
      </c>
    </row>
    <row r="2847" spans="1:16" x14ac:dyDescent="0.2">
      <c r="A2847" s="2">
        <v>4062</v>
      </c>
      <c r="B2847" s="2">
        <v>22</v>
      </c>
      <c r="C2847" s="6">
        <v>419.40449999999998</v>
      </c>
      <c r="D2847" s="6">
        <v>408.44133333333332</v>
      </c>
      <c r="E2847" s="6">
        <v>258.2977806898158</v>
      </c>
      <c r="F2847" s="2">
        <v>0</v>
      </c>
      <c r="H2847">
        <f t="shared" si="244"/>
        <v>19.404499999999985</v>
      </c>
      <c r="I2847">
        <f t="shared" si="244"/>
        <v>430.59550000000002</v>
      </c>
      <c r="J2847">
        <f t="shared" si="244"/>
        <v>823.59550000000002</v>
      </c>
      <c r="K2847">
        <f t="shared" si="244"/>
        <v>1338.5954999999999</v>
      </c>
      <c r="L2847">
        <f t="shared" si="244"/>
        <v>2030.5954999999999</v>
      </c>
      <c r="M2847" s="11">
        <f t="shared" si="240"/>
        <v>419.40449999999998</v>
      </c>
      <c r="N2847">
        <f t="shared" si="242"/>
        <v>19.404499999999985</v>
      </c>
      <c r="O2847" s="2">
        <f t="shared" si="243"/>
        <v>1</v>
      </c>
      <c r="P2847" s="2">
        <f t="shared" si="241"/>
        <v>0</v>
      </c>
    </row>
    <row r="2848" spans="1:16" x14ac:dyDescent="0.2">
      <c r="A2848" s="2">
        <v>4064</v>
      </c>
      <c r="B2848" s="2">
        <v>62</v>
      </c>
      <c r="C2848" s="6">
        <v>1258.84825</v>
      </c>
      <c r="D2848" s="6">
        <v>1125.182</v>
      </c>
      <c r="E2848" s="6">
        <v>854.77301188619583</v>
      </c>
      <c r="F2848" s="2">
        <v>0</v>
      </c>
      <c r="H2848">
        <f t="shared" si="244"/>
        <v>858.84825000000001</v>
      </c>
      <c r="I2848">
        <f t="shared" si="244"/>
        <v>408.84825000000001</v>
      </c>
      <c r="J2848">
        <f t="shared" si="244"/>
        <v>15.848250000000007</v>
      </c>
      <c r="K2848">
        <f t="shared" si="244"/>
        <v>499.15174999999999</v>
      </c>
      <c r="L2848">
        <f t="shared" si="244"/>
        <v>1191.15175</v>
      </c>
      <c r="M2848" s="11">
        <f t="shared" si="240"/>
        <v>1258.84825</v>
      </c>
      <c r="N2848">
        <f t="shared" si="242"/>
        <v>15.848250000000007</v>
      </c>
      <c r="O2848" s="2">
        <f t="shared" si="243"/>
        <v>3</v>
      </c>
      <c r="P2848" s="2">
        <f t="shared" si="241"/>
        <v>0</v>
      </c>
    </row>
    <row r="2849" spans="1:16" x14ac:dyDescent="0.2">
      <c r="A2849" s="2">
        <v>4065</v>
      </c>
      <c r="B2849" s="2">
        <v>45</v>
      </c>
      <c r="C2849" s="6">
        <v>57.652000000000001</v>
      </c>
      <c r="D2849" s="6">
        <v>56.745555555555555</v>
      </c>
      <c r="E2849" s="6">
        <v>35.926288415305017</v>
      </c>
      <c r="F2849" s="2">
        <v>0</v>
      </c>
      <c r="H2849">
        <f t="shared" si="244"/>
        <v>342.34800000000001</v>
      </c>
      <c r="I2849">
        <f t="shared" si="244"/>
        <v>792.34799999999996</v>
      </c>
      <c r="J2849">
        <f t="shared" si="244"/>
        <v>1185.348</v>
      </c>
      <c r="K2849">
        <f t="shared" si="244"/>
        <v>1700.348</v>
      </c>
      <c r="L2849">
        <f t="shared" si="244"/>
        <v>2392.348</v>
      </c>
      <c r="M2849" s="11">
        <f t="shared" si="240"/>
        <v>57.652000000000001</v>
      </c>
      <c r="N2849">
        <f t="shared" si="242"/>
        <v>342.34800000000001</v>
      </c>
      <c r="O2849" s="2">
        <f t="shared" si="243"/>
        <v>1</v>
      </c>
      <c r="P2849" s="2">
        <f t="shared" si="241"/>
        <v>0</v>
      </c>
    </row>
    <row r="2850" spans="1:16" x14ac:dyDescent="0.2">
      <c r="A2850" s="2">
        <v>4066</v>
      </c>
      <c r="B2850" s="2">
        <v>50</v>
      </c>
      <c r="C2850" s="6">
        <v>1814.4965</v>
      </c>
      <c r="D2850" s="6">
        <v>1833.5891111111112</v>
      </c>
      <c r="E2850" s="6">
        <v>1100.3972693704759</v>
      </c>
      <c r="F2850" s="2">
        <v>1</v>
      </c>
      <c r="H2850">
        <f t="shared" si="244"/>
        <v>1414.4965</v>
      </c>
      <c r="I2850">
        <f t="shared" si="244"/>
        <v>964.49649999999997</v>
      </c>
      <c r="J2850">
        <f t="shared" si="244"/>
        <v>571.49649999999997</v>
      </c>
      <c r="K2850">
        <f t="shared" si="244"/>
        <v>56.496499999999969</v>
      </c>
      <c r="L2850">
        <f t="shared" si="244"/>
        <v>635.50350000000003</v>
      </c>
      <c r="M2850" s="11">
        <f t="shared" si="240"/>
        <v>1814.4965</v>
      </c>
      <c r="N2850">
        <f t="shared" si="242"/>
        <v>56.496499999999969</v>
      </c>
      <c r="O2850" s="2">
        <f t="shared" si="243"/>
        <v>4</v>
      </c>
      <c r="P2850" s="2">
        <f t="shared" si="241"/>
        <v>1</v>
      </c>
    </row>
    <row r="2851" spans="1:16" x14ac:dyDescent="0.2">
      <c r="A2851" s="2">
        <v>4067</v>
      </c>
      <c r="B2851" s="2">
        <v>26</v>
      </c>
      <c r="C2851" s="6">
        <v>566.03125</v>
      </c>
      <c r="D2851" s="6">
        <v>430.32288888888888</v>
      </c>
      <c r="E2851" s="6">
        <v>511.84864293337426</v>
      </c>
      <c r="F2851" s="2">
        <v>1</v>
      </c>
      <c r="H2851">
        <f t="shared" si="244"/>
        <v>166.03125</v>
      </c>
      <c r="I2851">
        <f t="shared" si="244"/>
        <v>283.96875</v>
      </c>
      <c r="J2851">
        <f t="shared" si="244"/>
        <v>676.96875</v>
      </c>
      <c r="K2851">
        <f t="shared" si="244"/>
        <v>1191.96875</v>
      </c>
      <c r="L2851">
        <f t="shared" si="244"/>
        <v>1883.96875</v>
      </c>
      <c r="M2851" s="11">
        <f t="shared" si="240"/>
        <v>566.03125</v>
      </c>
      <c r="N2851">
        <f t="shared" si="242"/>
        <v>166.03125</v>
      </c>
      <c r="O2851" s="2">
        <f t="shared" si="243"/>
        <v>1</v>
      </c>
      <c r="P2851" s="2">
        <f t="shared" si="241"/>
        <v>1</v>
      </c>
    </row>
    <row r="2852" spans="1:16" x14ac:dyDescent="0.2">
      <c r="A2852" s="2">
        <v>4069</v>
      </c>
      <c r="B2852" s="2">
        <v>56</v>
      </c>
      <c r="C2852" s="6">
        <v>1439.1412499999999</v>
      </c>
      <c r="D2852" s="6">
        <v>1390.1651111111112</v>
      </c>
      <c r="E2852" s="6">
        <v>663.87730435830861</v>
      </c>
      <c r="F2852" s="2">
        <v>1</v>
      </c>
      <c r="H2852">
        <f t="shared" si="244"/>
        <v>1039.1412499999999</v>
      </c>
      <c r="I2852">
        <f t="shared" si="244"/>
        <v>589.1412499999999</v>
      </c>
      <c r="J2852">
        <f t="shared" si="244"/>
        <v>196.1412499999999</v>
      </c>
      <c r="K2852">
        <f t="shared" si="244"/>
        <v>318.8587500000001</v>
      </c>
      <c r="L2852">
        <f t="shared" si="244"/>
        <v>1010.8587500000001</v>
      </c>
      <c r="M2852" s="11">
        <f t="shared" si="240"/>
        <v>1439.1412499999999</v>
      </c>
      <c r="N2852">
        <f t="shared" si="242"/>
        <v>196.1412499999999</v>
      </c>
      <c r="O2852" s="2">
        <f t="shared" si="243"/>
        <v>3</v>
      </c>
      <c r="P2852" s="2">
        <f t="shared" si="241"/>
        <v>1</v>
      </c>
    </row>
    <row r="2853" spans="1:16" x14ac:dyDescent="0.2">
      <c r="A2853" s="2">
        <v>4071</v>
      </c>
      <c r="B2853" s="2">
        <v>45</v>
      </c>
      <c r="C2853" s="6">
        <v>2.2435</v>
      </c>
      <c r="D2853" s="6">
        <v>2.1628888888888889</v>
      </c>
      <c r="E2853" s="6">
        <v>1.7535525888939534</v>
      </c>
      <c r="F2853" s="2">
        <v>0</v>
      </c>
      <c r="H2853">
        <f t="shared" si="244"/>
        <v>397.75650000000002</v>
      </c>
      <c r="I2853">
        <f t="shared" si="244"/>
        <v>847.75649999999996</v>
      </c>
      <c r="J2853">
        <f t="shared" si="244"/>
        <v>1240.7565</v>
      </c>
      <c r="K2853">
        <f t="shared" si="244"/>
        <v>1755.7565</v>
      </c>
      <c r="L2853">
        <f t="shared" si="244"/>
        <v>2447.7565</v>
      </c>
      <c r="M2853" s="11">
        <f t="shared" si="240"/>
        <v>2.2435</v>
      </c>
      <c r="N2853">
        <f t="shared" si="242"/>
        <v>397.75650000000002</v>
      </c>
      <c r="O2853" s="2">
        <f t="shared" si="243"/>
        <v>1</v>
      </c>
      <c r="P2853" s="2">
        <f t="shared" si="241"/>
        <v>0</v>
      </c>
    </row>
    <row r="2854" spans="1:16" x14ac:dyDescent="0.2">
      <c r="A2854" s="2">
        <v>4072</v>
      </c>
      <c r="B2854" s="2">
        <v>26</v>
      </c>
      <c r="C2854" s="6">
        <v>453.19175000000001</v>
      </c>
      <c r="D2854" s="6">
        <v>492.47511111111112</v>
      </c>
      <c r="E2854" s="6">
        <v>287.63409657722724</v>
      </c>
      <c r="F2854" s="2">
        <v>0</v>
      </c>
      <c r="H2854">
        <f t="shared" si="244"/>
        <v>53.191750000000013</v>
      </c>
      <c r="I2854">
        <f t="shared" si="244"/>
        <v>396.80824999999999</v>
      </c>
      <c r="J2854">
        <f t="shared" si="244"/>
        <v>789.80825000000004</v>
      </c>
      <c r="K2854">
        <f t="shared" si="244"/>
        <v>1304.80825</v>
      </c>
      <c r="L2854">
        <f t="shared" si="244"/>
        <v>1996.80825</v>
      </c>
      <c r="M2854" s="11">
        <f t="shared" si="240"/>
        <v>453.19175000000001</v>
      </c>
      <c r="N2854">
        <f t="shared" si="242"/>
        <v>53.191750000000013</v>
      </c>
      <c r="O2854" s="2">
        <f t="shared" si="243"/>
        <v>1</v>
      </c>
      <c r="P2854" s="2">
        <f t="shared" si="241"/>
        <v>0</v>
      </c>
    </row>
    <row r="2855" spans="1:16" x14ac:dyDescent="0.2">
      <c r="A2855" s="2">
        <v>4073</v>
      </c>
      <c r="B2855" s="2">
        <v>69</v>
      </c>
      <c r="C2855" s="6">
        <v>395.85250000000002</v>
      </c>
      <c r="D2855" s="6">
        <v>214.94822222222223</v>
      </c>
      <c r="E2855" s="6">
        <v>298.5087784180966</v>
      </c>
      <c r="F2855" s="2">
        <v>0</v>
      </c>
      <c r="H2855">
        <f t="shared" si="244"/>
        <v>4.1474999999999795</v>
      </c>
      <c r="I2855">
        <f t="shared" si="244"/>
        <v>454.14749999999998</v>
      </c>
      <c r="J2855">
        <f t="shared" si="244"/>
        <v>847.14750000000004</v>
      </c>
      <c r="K2855">
        <f t="shared" si="244"/>
        <v>1362.1475</v>
      </c>
      <c r="L2855">
        <f t="shared" si="244"/>
        <v>2054.1475</v>
      </c>
      <c r="M2855" s="11">
        <f t="shared" si="240"/>
        <v>395.85250000000002</v>
      </c>
      <c r="N2855">
        <f t="shared" si="242"/>
        <v>4.1474999999999795</v>
      </c>
      <c r="O2855" s="2">
        <f t="shared" si="243"/>
        <v>1</v>
      </c>
      <c r="P2855" s="2">
        <f t="shared" si="241"/>
        <v>0</v>
      </c>
    </row>
    <row r="2856" spans="1:16" x14ac:dyDescent="0.2">
      <c r="A2856" s="2">
        <v>4075</v>
      </c>
      <c r="B2856" s="2">
        <v>30</v>
      </c>
      <c r="C2856" s="6">
        <v>1434.16625</v>
      </c>
      <c r="D2856" s="6">
        <v>1025.8108888888889</v>
      </c>
      <c r="E2856" s="6">
        <v>1463.2983646658454</v>
      </c>
      <c r="F2856" s="2">
        <v>1</v>
      </c>
      <c r="H2856">
        <f t="shared" si="244"/>
        <v>1034.16625</v>
      </c>
      <c r="I2856">
        <f t="shared" si="244"/>
        <v>584.16624999999999</v>
      </c>
      <c r="J2856">
        <f t="shared" si="244"/>
        <v>191.16624999999999</v>
      </c>
      <c r="K2856">
        <f t="shared" si="244"/>
        <v>323.83375000000001</v>
      </c>
      <c r="L2856">
        <f t="shared" si="244"/>
        <v>1015.83375</v>
      </c>
      <c r="M2856" s="11">
        <f t="shared" si="240"/>
        <v>1434.16625</v>
      </c>
      <c r="N2856">
        <f t="shared" si="242"/>
        <v>191.16624999999999</v>
      </c>
      <c r="O2856" s="2">
        <f t="shared" si="243"/>
        <v>3</v>
      </c>
      <c r="P2856" s="2">
        <f t="shared" si="241"/>
        <v>1</v>
      </c>
    </row>
    <row r="2857" spans="1:16" x14ac:dyDescent="0.2">
      <c r="A2857" s="2">
        <v>4076</v>
      </c>
      <c r="B2857" s="2">
        <v>21</v>
      </c>
      <c r="C2857" s="6">
        <v>627.84100000000001</v>
      </c>
      <c r="D2857" s="6">
        <v>403.15911111111109</v>
      </c>
      <c r="E2857" s="6">
        <v>327.49119638206474</v>
      </c>
      <c r="F2857" s="2">
        <v>0</v>
      </c>
      <c r="H2857">
        <f t="shared" si="244"/>
        <v>227.84100000000001</v>
      </c>
      <c r="I2857">
        <f t="shared" si="244"/>
        <v>222.15899999999999</v>
      </c>
      <c r="J2857">
        <f t="shared" si="244"/>
        <v>615.15899999999999</v>
      </c>
      <c r="K2857">
        <f t="shared" si="244"/>
        <v>1130.1590000000001</v>
      </c>
      <c r="L2857">
        <f t="shared" si="244"/>
        <v>1822.1590000000001</v>
      </c>
      <c r="M2857" s="11">
        <f t="shared" si="240"/>
        <v>627.84100000000001</v>
      </c>
      <c r="N2857">
        <f t="shared" si="242"/>
        <v>222.15899999999999</v>
      </c>
      <c r="O2857" s="2">
        <f t="shared" si="243"/>
        <v>2</v>
      </c>
      <c r="P2857" s="2">
        <f t="shared" si="241"/>
        <v>0</v>
      </c>
    </row>
    <row r="2858" spans="1:16" x14ac:dyDescent="0.2">
      <c r="A2858" s="2">
        <v>4078</v>
      </c>
      <c r="B2858" s="2">
        <v>24</v>
      </c>
      <c r="C2858" s="6">
        <v>808.03300000000002</v>
      </c>
      <c r="D2858" s="6">
        <v>460.82600000000002</v>
      </c>
      <c r="E2858" s="6">
        <v>739.06389912897157</v>
      </c>
      <c r="F2858" s="2">
        <v>0</v>
      </c>
      <c r="H2858">
        <f t="shared" si="244"/>
        <v>408.03300000000002</v>
      </c>
      <c r="I2858">
        <f t="shared" si="244"/>
        <v>41.966999999999985</v>
      </c>
      <c r="J2858">
        <f t="shared" si="244"/>
        <v>434.96699999999998</v>
      </c>
      <c r="K2858">
        <f t="shared" si="244"/>
        <v>949.96699999999998</v>
      </c>
      <c r="L2858">
        <f t="shared" si="244"/>
        <v>1641.9670000000001</v>
      </c>
      <c r="M2858" s="11">
        <f t="shared" si="240"/>
        <v>808.03300000000002</v>
      </c>
      <c r="N2858">
        <f t="shared" si="242"/>
        <v>41.966999999999985</v>
      </c>
      <c r="O2858" s="2">
        <f t="shared" si="243"/>
        <v>2</v>
      </c>
      <c r="P2858" s="2">
        <f t="shared" si="241"/>
        <v>0</v>
      </c>
    </row>
    <row r="2859" spans="1:16" x14ac:dyDescent="0.2">
      <c r="A2859" s="2">
        <v>4079</v>
      </c>
      <c r="B2859" s="2">
        <v>35</v>
      </c>
      <c r="C2859" s="6">
        <v>852.32074999999998</v>
      </c>
      <c r="D2859" s="6">
        <v>802.19911111111116</v>
      </c>
      <c r="E2859" s="6">
        <v>465.52952334043238</v>
      </c>
      <c r="F2859" s="2">
        <v>1</v>
      </c>
      <c r="H2859">
        <f t="shared" si="244"/>
        <v>452.32074999999998</v>
      </c>
      <c r="I2859">
        <f t="shared" si="244"/>
        <v>2.3207499999999754</v>
      </c>
      <c r="J2859">
        <f t="shared" si="244"/>
        <v>390.67925000000002</v>
      </c>
      <c r="K2859">
        <f t="shared" si="244"/>
        <v>905.67925000000002</v>
      </c>
      <c r="L2859">
        <f t="shared" si="244"/>
        <v>1597.6792500000001</v>
      </c>
      <c r="M2859" s="11">
        <f t="shared" si="240"/>
        <v>852.32074999999998</v>
      </c>
      <c r="N2859">
        <f t="shared" si="242"/>
        <v>2.3207499999999754</v>
      </c>
      <c r="O2859" s="2">
        <f t="shared" si="243"/>
        <v>2</v>
      </c>
      <c r="P2859" s="2">
        <f t="shared" si="241"/>
        <v>1</v>
      </c>
    </row>
    <row r="2860" spans="1:16" x14ac:dyDescent="0.2">
      <c r="A2860" s="2">
        <v>4081</v>
      </c>
      <c r="B2860" s="2">
        <v>21</v>
      </c>
      <c r="C2860" s="6">
        <v>361.99525</v>
      </c>
      <c r="D2860" s="6">
        <v>210.66222222222223</v>
      </c>
      <c r="E2860" s="6">
        <v>412.19909364681047</v>
      </c>
      <c r="F2860" s="2">
        <v>0</v>
      </c>
      <c r="H2860">
        <f t="shared" si="244"/>
        <v>38.004750000000001</v>
      </c>
      <c r="I2860">
        <f t="shared" si="244"/>
        <v>488.00475</v>
      </c>
      <c r="J2860">
        <f t="shared" si="244"/>
        <v>881.00475000000006</v>
      </c>
      <c r="K2860">
        <f t="shared" si="244"/>
        <v>1396.0047500000001</v>
      </c>
      <c r="L2860">
        <f t="shared" si="244"/>
        <v>2088.0047500000001</v>
      </c>
      <c r="M2860" s="11">
        <f t="shared" si="240"/>
        <v>361.99525</v>
      </c>
      <c r="N2860">
        <f t="shared" si="242"/>
        <v>38.004750000000001</v>
      </c>
      <c r="O2860" s="2">
        <f t="shared" si="243"/>
        <v>1</v>
      </c>
      <c r="P2860" s="2">
        <f t="shared" si="241"/>
        <v>0</v>
      </c>
    </row>
    <row r="2861" spans="1:16" x14ac:dyDescent="0.2">
      <c r="A2861" s="2">
        <v>4082</v>
      </c>
      <c r="B2861" s="2">
        <v>41</v>
      </c>
      <c r="C2861" s="6">
        <v>1229.69525</v>
      </c>
      <c r="D2861" s="6">
        <v>1046.2042222222221</v>
      </c>
      <c r="E2861" s="6">
        <v>796.22225808885048</v>
      </c>
      <c r="F2861" s="2">
        <v>0</v>
      </c>
      <c r="H2861">
        <f t="shared" si="244"/>
        <v>829.69524999999999</v>
      </c>
      <c r="I2861">
        <f t="shared" si="244"/>
        <v>379.69524999999999</v>
      </c>
      <c r="J2861">
        <f t="shared" si="244"/>
        <v>13.304750000000013</v>
      </c>
      <c r="K2861">
        <f t="shared" si="244"/>
        <v>528.30475000000001</v>
      </c>
      <c r="L2861">
        <f t="shared" si="244"/>
        <v>1220.30475</v>
      </c>
      <c r="M2861" s="11">
        <f t="shared" si="240"/>
        <v>1229.69525</v>
      </c>
      <c r="N2861">
        <f t="shared" si="242"/>
        <v>13.304750000000013</v>
      </c>
      <c r="O2861" s="2">
        <f t="shared" si="243"/>
        <v>3</v>
      </c>
      <c r="P2861" s="2">
        <f t="shared" si="241"/>
        <v>0</v>
      </c>
    </row>
    <row r="2862" spans="1:16" x14ac:dyDescent="0.2">
      <c r="A2862" s="2">
        <v>4083</v>
      </c>
      <c r="B2862" s="2">
        <v>43</v>
      </c>
      <c r="C2862" s="6">
        <v>1385.9292499999999</v>
      </c>
      <c r="D2862" s="6">
        <v>1749.0922222222223</v>
      </c>
      <c r="E2862" s="6">
        <v>649.2674367995902</v>
      </c>
      <c r="F2862" s="2">
        <v>1</v>
      </c>
      <c r="H2862">
        <f t="shared" si="244"/>
        <v>985.92924999999991</v>
      </c>
      <c r="I2862">
        <f t="shared" si="244"/>
        <v>535.92924999999991</v>
      </c>
      <c r="J2862">
        <f t="shared" si="244"/>
        <v>142.92924999999991</v>
      </c>
      <c r="K2862">
        <f t="shared" si="244"/>
        <v>372.07075000000009</v>
      </c>
      <c r="L2862">
        <f t="shared" si="244"/>
        <v>1064.0707500000001</v>
      </c>
      <c r="M2862" s="11">
        <f t="shared" si="240"/>
        <v>1385.9292499999999</v>
      </c>
      <c r="N2862">
        <f t="shared" si="242"/>
        <v>142.92924999999991</v>
      </c>
      <c r="O2862" s="2">
        <f t="shared" si="243"/>
        <v>3</v>
      </c>
      <c r="P2862" s="2">
        <f t="shared" si="241"/>
        <v>1</v>
      </c>
    </row>
    <row r="2863" spans="1:16" x14ac:dyDescent="0.2">
      <c r="A2863" s="2">
        <v>4085</v>
      </c>
      <c r="B2863" s="2">
        <v>53</v>
      </c>
      <c r="C2863" s="6">
        <v>426.02024999999998</v>
      </c>
      <c r="D2863" s="6">
        <v>333.10044444444446</v>
      </c>
      <c r="E2863" s="6">
        <v>441.34654088964737</v>
      </c>
      <c r="F2863" s="2">
        <v>1</v>
      </c>
      <c r="H2863">
        <f t="shared" si="244"/>
        <v>26.020249999999976</v>
      </c>
      <c r="I2863">
        <f t="shared" si="244"/>
        <v>423.97975000000002</v>
      </c>
      <c r="J2863">
        <f t="shared" si="244"/>
        <v>816.97974999999997</v>
      </c>
      <c r="K2863">
        <f t="shared" si="244"/>
        <v>1331.97975</v>
      </c>
      <c r="L2863">
        <f t="shared" si="244"/>
        <v>2023.97975</v>
      </c>
      <c r="M2863" s="11">
        <f t="shared" si="240"/>
        <v>426.02024999999998</v>
      </c>
      <c r="N2863">
        <f t="shared" si="242"/>
        <v>26.020249999999976</v>
      </c>
      <c r="O2863" s="2">
        <f t="shared" si="243"/>
        <v>1</v>
      </c>
      <c r="P2863" s="2">
        <f t="shared" si="241"/>
        <v>1</v>
      </c>
    </row>
    <row r="2864" spans="1:16" x14ac:dyDescent="0.2">
      <c r="A2864" s="2">
        <v>4086</v>
      </c>
      <c r="B2864" s="2">
        <v>42</v>
      </c>
      <c r="C2864" s="6">
        <v>576.22375</v>
      </c>
      <c r="D2864" s="6">
        <v>404.35844444444444</v>
      </c>
      <c r="E2864" s="6">
        <v>391.73505859843704</v>
      </c>
      <c r="F2864" s="2">
        <v>0</v>
      </c>
      <c r="H2864">
        <f t="shared" si="244"/>
        <v>176.22375</v>
      </c>
      <c r="I2864">
        <f t="shared" si="244"/>
        <v>273.77625</v>
      </c>
      <c r="J2864">
        <f t="shared" si="244"/>
        <v>666.77625</v>
      </c>
      <c r="K2864">
        <f t="shared" si="244"/>
        <v>1181.7762499999999</v>
      </c>
      <c r="L2864">
        <f t="shared" si="244"/>
        <v>1873.7762499999999</v>
      </c>
      <c r="M2864" s="11">
        <f t="shared" si="240"/>
        <v>576.22375</v>
      </c>
      <c r="N2864">
        <f t="shared" si="242"/>
        <v>176.22375</v>
      </c>
      <c r="O2864" s="2">
        <f t="shared" si="243"/>
        <v>1</v>
      </c>
      <c r="P2864" s="2">
        <f t="shared" si="241"/>
        <v>0</v>
      </c>
    </row>
    <row r="2865" spans="1:16" x14ac:dyDescent="0.2">
      <c r="A2865" s="2">
        <v>4089</v>
      </c>
      <c r="B2865" s="2">
        <v>29</v>
      </c>
      <c r="C2865" s="6">
        <v>45.96</v>
      </c>
      <c r="D2865" s="6">
        <v>44.121555555555553</v>
      </c>
      <c r="E2865" s="6">
        <v>32.19402950117648</v>
      </c>
      <c r="F2865" s="2">
        <v>0</v>
      </c>
      <c r="H2865">
        <f t="shared" si="244"/>
        <v>354.04</v>
      </c>
      <c r="I2865">
        <f t="shared" si="244"/>
        <v>804.04</v>
      </c>
      <c r="J2865">
        <f t="shared" si="244"/>
        <v>1197.04</v>
      </c>
      <c r="K2865">
        <f t="shared" si="244"/>
        <v>1712.04</v>
      </c>
      <c r="L2865">
        <f t="shared" si="244"/>
        <v>2404.04</v>
      </c>
      <c r="M2865" s="11">
        <f t="shared" si="240"/>
        <v>45.96</v>
      </c>
      <c r="N2865">
        <f t="shared" si="242"/>
        <v>354.04</v>
      </c>
      <c r="O2865" s="2">
        <f t="shared" si="243"/>
        <v>1</v>
      </c>
      <c r="P2865" s="2">
        <f t="shared" si="241"/>
        <v>0</v>
      </c>
    </row>
    <row r="2866" spans="1:16" x14ac:dyDescent="0.2">
      <c r="A2866" s="2">
        <v>4090</v>
      </c>
      <c r="B2866" s="2">
        <v>47</v>
      </c>
      <c r="C2866" s="6">
        <v>359.851</v>
      </c>
      <c r="D2866" s="6">
        <v>394.22</v>
      </c>
      <c r="E2866" s="6">
        <v>115.47759541012812</v>
      </c>
      <c r="F2866" s="2">
        <v>0</v>
      </c>
      <c r="H2866">
        <f t="shared" si="244"/>
        <v>40.149000000000001</v>
      </c>
      <c r="I2866">
        <f t="shared" si="244"/>
        <v>490.149</v>
      </c>
      <c r="J2866">
        <f t="shared" si="244"/>
        <v>883.149</v>
      </c>
      <c r="K2866">
        <f t="shared" si="244"/>
        <v>1398.1489999999999</v>
      </c>
      <c r="L2866">
        <f t="shared" si="244"/>
        <v>2090.1489999999999</v>
      </c>
      <c r="M2866" s="11">
        <f t="shared" si="240"/>
        <v>359.851</v>
      </c>
      <c r="N2866">
        <f t="shared" si="242"/>
        <v>40.149000000000001</v>
      </c>
      <c r="O2866" s="2">
        <f t="shared" si="243"/>
        <v>1</v>
      </c>
      <c r="P2866" s="2">
        <f t="shared" si="241"/>
        <v>0</v>
      </c>
    </row>
    <row r="2867" spans="1:16" x14ac:dyDescent="0.2">
      <c r="A2867" s="2">
        <v>4091</v>
      </c>
      <c r="B2867" s="2">
        <v>39</v>
      </c>
      <c r="C2867" s="6">
        <v>563.88475000000005</v>
      </c>
      <c r="D2867" s="6">
        <v>368.41622222222225</v>
      </c>
      <c r="E2867" s="6">
        <v>572.4187801038737</v>
      </c>
      <c r="F2867" s="2">
        <v>1</v>
      </c>
      <c r="H2867">
        <f t="shared" si="244"/>
        <v>163.88475000000005</v>
      </c>
      <c r="I2867">
        <f t="shared" si="244"/>
        <v>286.11524999999995</v>
      </c>
      <c r="J2867">
        <f t="shared" si="244"/>
        <v>679.11524999999995</v>
      </c>
      <c r="K2867">
        <f t="shared" si="244"/>
        <v>1194.1152499999998</v>
      </c>
      <c r="L2867">
        <f t="shared" si="244"/>
        <v>1886.1152499999998</v>
      </c>
      <c r="M2867" s="11">
        <f t="shared" si="240"/>
        <v>563.88475000000005</v>
      </c>
      <c r="N2867">
        <f t="shared" si="242"/>
        <v>163.88475000000005</v>
      </c>
      <c r="O2867" s="2">
        <f t="shared" si="243"/>
        <v>1</v>
      </c>
      <c r="P2867" s="2">
        <f t="shared" si="241"/>
        <v>1</v>
      </c>
    </row>
    <row r="2868" spans="1:16" x14ac:dyDescent="0.2">
      <c r="A2868" s="2">
        <v>4092</v>
      </c>
      <c r="B2868" s="2">
        <v>46</v>
      </c>
      <c r="C2868" s="6">
        <v>1184.20625</v>
      </c>
      <c r="D2868" s="6">
        <v>1130.0304444444444</v>
      </c>
      <c r="E2868" s="6">
        <v>562.18989892656703</v>
      </c>
      <c r="F2868" s="2">
        <v>1</v>
      </c>
      <c r="H2868">
        <f t="shared" si="244"/>
        <v>784.20624999999995</v>
      </c>
      <c r="I2868">
        <f t="shared" si="244"/>
        <v>334.20624999999995</v>
      </c>
      <c r="J2868">
        <f t="shared" si="244"/>
        <v>58.793750000000045</v>
      </c>
      <c r="K2868">
        <f t="shared" si="244"/>
        <v>573.79375000000005</v>
      </c>
      <c r="L2868">
        <f t="shared" si="244"/>
        <v>1265.79375</v>
      </c>
      <c r="M2868" s="11">
        <f t="shared" si="240"/>
        <v>1184.20625</v>
      </c>
      <c r="N2868">
        <f t="shared" si="242"/>
        <v>58.793750000000045</v>
      </c>
      <c r="O2868" s="2">
        <f t="shared" si="243"/>
        <v>3</v>
      </c>
      <c r="P2868" s="2">
        <f t="shared" si="241"/>
        <v>1</v>
      </c>
    </row>
    <row r="2869" spans="1:16" x14ac:dyDescent="0.2">
      <c r="A2869" s="2">
        <v>4094</v>
      </c>
      <c r="B2869" s="2">
        <v>62</v>
      </c>
      <c r="C2869" s="6">
        <v>1431.27675</v>
      </c>
      <c r="D2869" s="6">
        <v>1483.3391111111112</v>
      </c>
      <c r="E2869" s="6">
        <v>840.21847311863178</v>
      </c>
      <c r="F2869" s="2">
        <v>1</v>
      </c>
      <c r="H2869">
        <f t="shared" si="244"/>
        <v>1031.27675</v>
      </c>
      <c r="I2869">
        <f t="shared" si="244"/>
        <v>581.27674999999999</v>
      </c>
      <c r="J2869">
        <f t="shared" si="244"/>
        <v>188.27674999999999</v>
      </c>
      <c r="K2869">
        <f t="shared" si="244"/>
        <v>326.72325000000001</v>
      </c>
      <c r="L2869">
        <f t="shared" si="244"/>
        <v>1018.72325</v>
      </c>
      <c r="M2869" s="11">
        <f t="shared" si="240"/>
        <v>1431.27675</v>
      </c>
      <c r="N2869">
        <f t="shared" si="242"/>
        <v>188.27674999999999</v>
      </c>
      <c r="O2869" s="2">
        <f t="shared" si="243"/>
        <v>3</v>
      </c>
      <c r="P2869" s="2">
        <f t="shared" si="241"/>
        <v>1</v>
      </c>
    </row>
    <row r="2870" spans="1:16" x14ac:dyDescent="0.2">
      <c r="A2870" s="2">
        <v>4099</v>
      </c>
      <c r="B2870" s="2">
        <v>43</v>
      </c>
      <c r="C2870" s="6">
        <v>257.11425000000003</v>
      </c>
      <c r="D2870" s="6">
        <v>246.19288888888889</v>
      </c>
      <c r="E2870" s="6">
        <v>89.598736268559279</v>
      </c>
      <c r="F2870" s="2">
        <v>0</v>
      </c>
      <c r="H2870">
        <f t="shared" si="244"/>
        <v>142.88574999999997</v>
      </c>
      <c r="I2870">
        <f t="shared" si="244"/>
        <v>592.88574999999992</v>
      </c>
      <c r="J2870">
        <f t="shared" si="244"/>
        <v>985.88574999999992</v>
      </c>
      <c r="K2870">
        <f t="shared" si="244"/>
        <v>1500.8857499999999</v>
      </c>
      <c r="L2870">
        <f t="shared" si="244"/>
        <v>2192.8857499999999</v>
      </c>
      <c r="M2870" s="11">
        <f t="shared" si="240"/>
        <v>257.11425000000003</v>
      </c>
      <c r="N2870">
        <f t="shared" si="242"/>
        <v>142.88574999999997</v>
      </c>
      <c r="O2870" s="2">
        <f t="shared" si="243"/>
        <v>1</v>
      </c>
      <c r="P2870" s="2">
        <f t="shared" si="241"/>
        <v>0</v>
      </c>
    </row>
    <row r="2871" spans="1:16" x14ac:dyDescent="0.2">
      <c r="A2871" s="2">
        <v>4100</v>
      </c>
      <c r="B2871" s="2">
        <v>29</v>
      </c>
      <c r="C2871" s="6">
        <v>1377.75</v>
      </c>
      <c r="D2871" s="6">
        <v>856.29777777777781</v>
      </c>
      <c r="E2871" s="6">
        <v>1383.9205139796636</v>
      </c>
      <c r="F2871" s="2">
        <v>1</v>
      </c>
      <c r="H2871">
        <f t="shared" si="244"/>
        <v>977.75</v>
      </c>
      <c r="I2871">
        <f t="shared" si="244"/>
        <v>527.75</v>
      </c>
      <c r="J2871">
        <f t="shared" si="244"/>
        <v>134.75</v>
      </c>
      <c r="K2871">
        <f t="shared" si="244"/>
        <v>380.25</v>
      </c>
      <c r="L2871">
        <f t="shared" si="244"/>
        <v>1072.25</v>
      </c>
      <c r="M2871" s="11">
        <f t="shared" si="240"/>
        <v>1377.75</v>
      </c>
      <c r="N2871">
        <f t="shared" si="242"/>
        <v>134.75</v>
      </c>
      <c r="O2871" s="2">
        <f t="shared" si="243"/>
        <v>3</v>
      </c>
      <c r="P2871" s="2">
        <f t="shared" si="241"/>
        <v>1</v>
      </c>
    </row>
    <row r="2872" spans="1:16" x14ac:dyDescent="0.2">
      <c r="A2872" s="2">
        <v>4101</v>
      </c>
      <c r="B2872" s="2">
        <v>47</v>
      </c>
      <c r="C2872" s="6">
        <v>302.08550000000002</v>
      </c>
      <c r="D2872" s="6">
        <v>182.40199999999999</v>
      </c>
      <c r="E2872" s="6">
        <v>210.03401123191273</v>
      </c>
      <c r="F2872" s="2">
        <v>0</v>
      </c>
      <c r="H2872">
        <f t="shared" ref="H2872:L2922" si="245">+ABS(H$2-$M2872)</f>
        <v>97.914499999999975</v>
      </c>
      <c r="I2872">
        <f t="shared" si="245"/>
        <v>547.91449999999998</v>
      </c>
      <c r="J2872">
        <f t="shared" si="245"/>
        <v>940.91449999999998</v>
      </c>
      <c r="K2872">
        <f t="shared" si="245"/>
        <v>1455.9144999999999</v>
      </c>
      <c r="L2872">
        <f t="shared" si="245"/>
        <v>2147.9144999999999</v>
      </c>
      <c r="M2872" s="11">
        <f t="shared" si="240"/>
        <v>302.08550000000002</v>
      </c>
      <c r="N2872">
        <f t="shared" si="242"/>
        <v>97.914499999999975</v>
      </c>
      <c r="O2872" s="2">
        <f t="shared" si="243"/>
        <v>1</v>
      </c>
      <c r="P2872" s="2">
        <f t="shared" si="241"/>
        <v>0</v>
      </c>
    </row>
    <row r="2873" spans="1:16" x14ac:dyDescent="0.2">
      <c r="A2873" s="2">
        <v>4104</v>
      </c>
      <c r="B2873" s="2">
        <v>46</v>
      </c>
      <c r="C2873" s="6">
        <v>701.18349999999998</v>
      </c>
      <c r="D2873" s="6">
        <v>619.03133333333335</v>
      </c>
      <c r="E2873" s="6">
        <v>606.3654024396177</v>
      </c>
      <c r="F2873" s="2">
        <v>0</v>
      </c>
      <c r="H2873">
        <f t="shared" si="245"/>
        <v>301.18349999999998</v>
      </c>
      <c r="I2873">
        <f t="shared" si="245"/>
        <v>148.81650000000002</v>
      </c>
      <c r="J2873">
        <f t="shared" si="245"/>
        <v>541.81650000000002</v>
      </c>
      <c r="K2873">
        <f t="shared" si="245"/>
        <v>1056.8164999999999</v>
      </c>
      <c r="L2873">
        <f t="shared" si="245"/>
        <v>1748.8164999999999</v>
      </c>
      <c r="M2873" s="11">
        <f t="shared" si="240"/>
        <v>701.18349999999998</v>
      </c>
      <c r="N2873">
        <f t="shared" si="242"/>
        <v>148.81650000000002</v>
      </c>
      <c r="O2873" s="2">
        <f t="shared" si="243"/>
        <v>2</v>
      </c>
      <c r="P2873" s="2">
        <f t="shared" si="241"/>
        <v>0</v>
      </c>
    </row>
    <row r="2874" spans="1:16" x14ac:dyDescent="0.2">
      <c r="A2874" s="2">
        <v>4106</v>
      </c>
      <c r="B2874" s="2">
        <v>54</v>
      </c>
      <c r="C2874" s="6">
        <v>427.84750000000003</v>
      </c>
      <c r="D2874" s="6">
        <v>417.0191111111111</v>
      </c>
      <c r="E2874" s="6">
        <v>339.26703886114626</v>
      </c>
      <c r="F2874" s="2">
        <v>1</v>
      </c>
      <c r="H2874">
        <f t="shared" si="245"/>
        <v>27.847500000000025</v>
      </c>
      <c r="I2874">
        <f t="shared" si="245"/>
        <v>422.15249999999997</v>
      </c>
      <c r="J2874">
        <f t="shared" si="245"/>
        <v>815.15249999999992</v>
      </c>
      <c r="K2874">
        <f t="shared" si="245"/>
        <v>1330.1524999999999</v>
      </c>
      <c r="L2874">
        <f t="shared" si="245"/>
        <v>2022.1524999999999</v>
      </c>
      <c r="M2874" s="11">
        <f t="shared" si="240"/>
        <v>427.84750000000003</v>
      </c>
      <c r="N2874">
        <f t="shared" si="242"/>
        <v>27.847500000000025</v>
      </c>
      <c r="O2874" s="2">
        <f t="shared" si="243"/>
        <v>1</v>
      </c>
      <c r="P2874" s="2">
        <f t="shared" si="241"/>
        <v>1</v>
      </c>
    </row>
    <row r="2875" spans="1:16" x14ac:dyDescent="0.2">
      <c r="A2875" s="2">
        <v>4107</v>
      </c>
      <c r="B2875" s="2">
        <v>57</v>
      </c>
      <c r="C2875" s="6">
        <v>18.0685</v>
      </c>
      <c r="D2875" s="6">
        <v>16.164888888888889</v>
      </c>
      <c r="E2875" s="6">
        <v>7.8670801333472786</v>
      </c>
      <c r="F2875" s="2">
        <v>0</v>
      </c>
      <c r="H2875">
        <f t="shared" si="245"/>
        <v>381.93150000000003</v>
      </c>
      <c r="I2875">
        <f t="shared" si="245"/>
        <v>831.93150000000003</v>
      </c>
      <c r="J2875">
        <f t="shared" si="245"/>
        <v>1224.9314999999999</v>
      </c>
      <c r="K2875">
        <f t="shared" si="245"/>
        <v>1739.9314999999999</v>
      </c>
      <c r="L2875">
        <f t="shared" si="245"/>
        <v>2431.9315000000001</v>
      </c>
      <c r="M2875" s="11">
        <f t="shared" si="240"/>
        <v>18.0685</v>
      </c>
      <c r="N2875">
        <f t="shared" si="242"/>
        <v>381.93150000000003</v>
      </c>
      <c r="O2875" s="2">
        <f t="shared" si="243"/>
        <v>1</v>
      </c>
      <c r="P2875" s="2">
        <f t="shared" si="241"/>
        <v>0</v>
      </c>
    </row>
    <row r="2876" spans="1:16" x14ac:dyDescent="0.2">
      <c r="A2876" s="2">
        <v>4108</v>
      </c>
      <c r="B2876" s="2">
        <v>57</v>
      </c>
      <c r="C2876" s="6">
        <v>365.37124999999997</v>
      </c>
      <c r="D2876" s="6">
        <v>330.846</v>
      </c>
      <c r="E2876" s="6">
        <v>213.59197944873739</v>
      </c>
      <c r="F2876" s="2">
        <v>0</v>
      </c>
      <c r="H2876">
        <f t="shared" si="245"/>
        <v>34.628750000000025</v>
      </c>
      <c r="I2876">
        <f t="shared" si="245"/>
        <v>484.62875000000003</v>
      </c>
      <c r="J2876">
        <f t="shared" si="245"/>
        <v>877.62875000000008</v>
      </c>
      <c r="K2876">
        <f t="shared" si="245"/>
        <v>1392.6287500000001</v>
      </c>
      <c r="L2876">
        <f t="shared" si="245"/>
        <v>2084.6287499999999</v>
      </c>
      <c r="M2876" s="11">
        <f t="shared" si="240"/>
        <v>365.37124999999997</v>
      </c>
      <c r="N2876">
        <f t="shared" si="242"/>
        <v>34.628750000000025</v>
      </c>
      <c r="O2876" s="2">
        <f t="shared" si="243"/>
        <v>1</v>
      </c>
      <c r="P2876" s="2">
        <f t="shared" si="241"/>
        <v>0</v>
      </c>
    </row>
    <row r="2877" spans="1:16" x14ac:dyDescent="0.2">
      <c r="A2877" s="2">
        <v>4109</v>
      </c>
      <c r="B2877" s="2">
        <v>35</v>
      </c>
      <c r="C2877" s="6">
        <v>947.21574999999996</v>
      </c>
      <c r="D2877" s="6">
        <v>1033.9008888888889</v>
      </c>
      <c r="E2877" s="6">
        <v>420.39306800988561</v>
      </c>
      <c r="F2877" s="2">
        <v>1</v>
      </c>
      <c r="H2877">
        <f t="shared" si="245"/>
        <v>547.21574999999996</v>
      </c>
      <c r="I2877">
        <f t="shared" si="245"/>
        <v>97.215749999999957</v>
      </c>
      <c r="J2877">
        <f t="shared" si="245"/>
        <v>295.78425000000004</v>
      </c>
      <c r="K2877">
        <f t="shared" si="245"/>
        <v>810.78425000000004</v>
      </c>
      <c r="L2877">
        <f t="shared" si="245"/>
        <v>1502.7842500000002</v>
      </c>
      <c r="M2877" s="11">
        <f t="shared" si="240"/>
        <v>947.21574999999996</v>
      </c>
      <c r="N2877">
        <f t="shared" si="242"/>
        <v>97.215749999999957</v>
      </c>
      <c r="O2877" s="2">
        <f t="shared" si="243"/>
        <v>2</v>
      </c>
      <c r="P2877" s="2">
        <f t="shared" si="241"/>
        <v>1</v>
      </c>
    </row>
    <row r="2878" spans="1:16" x14ac:dyDescent="0.2">
      <c r="A2878" s="2">
        <v>4110</v>
      </c>
      <c r="B2878" s="2">
        <v>61</v>
      </c>
      <c r="C2878" s="6">
        <v>413.06900000000002</v>
      </c>
      <c r="D2878" s="6">
        <v>433.9302222222222</v>
      </c>
      <c r="E2878" s="6">
        <v>309.39606127695561</v>
      </c>
      <c r="F2878" s="2">
        <v>1</v>
      </c>
      <c r="H2878">
        <f t="shared" si="245"/>
        <v>13.069000000000017</v>
      </c>
      <c r="I2878">
        <f t="shared" si="245"/>
        <v>436.93099999999998</v>
      </c>
      <c r="J2878">
        <f t="shared" si="245"/>
        <v>829.93100000000004</v>
      </c>
      <c r="K2878">
        <f t="shared" si="245"/>
        <v>1344.931</v>
      </c>
      <c r="L2878">
        <f t="shared" si="245"/>
        <v>2036.931</v>
      </c>
      <c r="M2878" s="11">
        <f t="shared" si="240"/>
        <v>413.06900000000002</v>
      </c>
      <c r="N2878">
        <f t="shared" si="242"/>
        <v>13.069000000000017</v>
      </c>
      <c r="O2878" s="2">
        <f t="shared" si="243"/>
        <v>1</v>
      </c>
      <c r="P2878" s="2">
        <f t="shared" si="241"/>
        <v>1</v>
      </c>
    </row>
    <row r="2879" spans="1:16" x14ac:dyDescent="0.2">
      <c r="A2879" s="2">
        <v>4112</v>
      </c>
      <c r="B2879" s="2">
        <v>29</v>
      </c>
      <c r="C2879" s="6">
        <v>1970.1144999999999</v>
      </c>
      <c r="D2879" s="6">
        <v>1939.9882222222222</v>
      </c>
      <c r="E2879" s="6">
        <v>1267.8558133229531</v>
      </c>
      <c r="F2879" s="2">
        <v>1</v>
      </c>
      <c r="H2879">
        <f t="shared" si="245"/>
        <v>1570.1144999999999</v>
      </c>
      <c r="I2879">
        <f t="shared" si="245"/>
        <v>1120.1144999999999</v>
      </c>
      <c r="J2879">
        <f t="shared" si="245"/>
        <v>727.11449999999991</v>
      </c>
      <c r="K2879">
        <f t="shared" si="245"/>
        <v>212.11449999999991</v>
      </c>
      <c r="L2879">
        <f t="shared" si="245"/>
        <v>479.88550000000009</v>
      </c>
      <c r="M2879" s="11">
        <f t="shared" si="240"/>
        <v>1970.1144999999999</v>
      </c>
      <c r="N2879">
        <f t="shared" si="242"/>
        <v>212.11449999999991</v>
      </c>
      <c r="O2879" s="2">
        <f t="shared" si="243"/>
        <v>4</v>
      </c>
      <c r="P2879" s="2">
        <f t="shared" si="241"/>
        <v>1</v>
      </c>
    </row>
    <row r="2880" spans="1:16" x14ac:dyDescent="0.2">
      <c r="A2880" s="2">
        <v>4113</v>
      </c>
      <c r="B2880" s="2">
        <v>64</v>
      </c>
      <c r="C2880" s="6">
        <v>191.46825000000001</v>
      </c>
      <c r="D2880" s="6">
        <v>139.18244444444446</v>
      </c>
      <c r="E2880" s="6">
        <v>172.65357037942749</v>
      </c>
      <c r="F2880" s="2">
        <v>0</v>
      </c>
      <c r="H2880">
        <f t="shared" si="245"/>
        <v>208.53174999999999</v>
      </c>
      <c r="I2880">
        <f t="shared" si="245"/>
        <v>658.53174999999999</v>
      </c>
      <c r="J2880">
        <f t="shared" si="245"/>
        <v>1051.5317500000001</v>
      </c>
      <c r="K2880">
        <f t="shared" si="245"/>
        <v>1566.5317500000001</v>
      </c>
      <c r="L2880">
        <f t="shared" si="245"/>
        <v>2258.5317500000001</v>
      </c>
      <c r="M2880" s="11">
        <f t="shared" si="240"/>
        <v>191.46825000000001</v>
      </c>
      <c r="N2880">
        <f t="shared" si="242"/>
        <v>208.53174999999999</v>
      </c>
      <c r="O2880" s="2">
        <f t="shared" si="243"/>
        <v>1</v>
      </c>
      <c r="P2880" s="2">
        <f t="shared" si="241"/>
        <v>0</v>
      </c>
    </row>
    <row r="2881" spans="1:16" x14ac:dyDescent="0.2">
      <c r="A2881" s="2">
        <v>4114</v>
      </c>
      <c r="B2881" s="2">
        <v>25</v>
      </c>
      <c r="C2881" s="6">
        <v>867.91624999999999</v>
      </c>
      <c r="D2881" s="6">
        <v>892.17511111111116</v>
      </c>
      <c r="E2881" s="6">
        <v>642.1270821375025</v>
      </c>
      <c r="F2881" s="2">
        <v>1</v>
      </c>
      <c r="H2881">
        <f t="shared" si="245"/>
        <v>467.91624999999999</v>
      </c>
      <c r="I2881">
        <f t="shared" si="245"/>
        <v>17.916249999999991</v>
      </c>
      <c r="J2881">
        <f t="shared" si="245"/>
        <v>375.08375000000001</v>
      </c>
      <c r="K2881">
        <f t="shared" si="245"/>
        <v>890.08375000000001</v>
      </c>
      <c r="L2881">
        <f t="shared" si="245"/>
        <v>1582.08375</v>
      </c>
      <c r="M2881" s="11">
        <f t="shared" si="240"/>
        <v>867.91624999999999</v>
      </c>
      <c r="N2881">
        <f t="shared" si="242"/>
        <v>17.916249999999991</v>
      </c>
      <c r="O2881" s="2">
        <f t="shared" si="243"/>
        <v>2</v>
      </c>
      <c r="P2881" s="2">
        <f t="shared" si="241"/>
        <v>1</v>
      </c>
    </row>
    <row r="2882" spans="1:16" x14ac:dyDescent="0.2">
      <c r="A2882" s="2">
        <v>4115</v>
      </c>
      <c r="B2882" s="2">
        <v>64</v>
      </c>
      <c r="C2882" s="6">
        <v>219.00450000000001</v>
      </c>
      <c r="D2882" s="6">
        <v>144.74911111111112</v>
      </c>
      <c r="E2882" s="6">
        <v>140.30903276605798</v>
      </c>
      <c r="F2882" s="2">
        <v>0</v>
      </c>
      <c r="H2882">
        <f t="shared" si="245"/>
        <v>180.99549999999999</v>
      </c>
      <c r="I2882">
        <f t="shared" si="245"/>
        <v>630.99549999999999</v>
      </c>
      <c r="J2882">
        <f t="shared" si="245"/>
        <v>1023.9955</v>
      </c>
      <c r="K2882">
        <f t="shared" si="245"/>
        <v>1538.9955</v>
      </c>
      <c r="L2882">
        <f t="shared" si="245"/>
        <v>2230.9955</v>
      </c>
      <c r="M2882" s="11">
        <f t="shared" si="240"/>
        <v>219.00450000000001</v>
      </c>
      <c r="N2882">
        <f t="shared" si="242"/>
        <v>180.99549999999999</v>
      </c>
      <c r="O2882" s="2">
        <f t="shared" si="243"/>
        <v>1</v>
      </c>
      <c r="P2882" s="2">
        <f t="shared" si="241"/>
        <v>0</v>
      </c>
    </row>
    <row r="2883" spans="1:16" x14ac:dyDescent="0.2">
      <c r="A2883" s="2">
        <v>4116</v>
      </c>
      <c r="B2883" s="2">
        <v>22</v>
      </c>
      <c r="C2883" s="6">
        <v>833.45849999999996</v>
      </c>
      <c r="D2883" s="6">
        <v>392.08488888888888</v>
      </c>
      <c r="E2883" s="6">
        <v>1042.5498155582377</v>
      </c>
      <c r="F2883" s="2">
        <v>1</v>
      </c>
      <c r="H2883">
        <f t="shared" si="245"/>
        <v>433.45849999999996</v>
      </c>
      <c r="I2883">
        <f t="shared" si="245"/>
        <v>16.541500000000042</v>
      </c>
      <c r="J2883">
        <f t="shared" si="245"/>
        <v>409.54150000000004</v>
      </c>
      <c r="K2883">
        <f t="shared" si="245"/>
        <v>924.54150000000004</v>
      </c>
      <c r="L2883">
        <f t="shared" si="245"/>
        <v>1616.5415</v>
      </c>
      <c r="M2883" s="11">
        <f t="shared" ref="M2883:M2946" si="246">+C2883</f>
        <v>833.45849999999996</v>
      </c>
      <c r="N2883">
        <f t="shared" si="242"/>
        <v>16.541500000000042</v>
      </c>
      <c r="O2883" s="2">
        <f t="shared" si="243"/>
        <v>2</v>
      </c>
      <c r="P2883" s="2">
        <f t="shared" ref="P2883:P2946" si="247">+F2883</f>
        <v>1</v>
      </c>
    </row>
    <row r="2884" spans="1:16" x14ac:dyDescent="0.2">
      <c r="A2884" s="2">
        <v>4117</v>
      </c>
      <c r="B2884" s="2">
        <v>57</v>
      </c>
      <c r="C2884" s="6">
        <v>250.79050000000001</v>
      </c>
      <c r="D2884" s="6">
        <v>217.97222222222223</v>
      </c>
      <c r="E2884" s="6">
        <v>177.03385259539687</v>
      </c>
      <c r="F2884" s="2">
        <v>0</v>
      </c>
      <c r="H2884">
        <f t="shared" si="245"/>
        <v>149.20949999999999</v>
      </c>
      <c r="I2884">
        <f t="shared" si="245"/>
        <v>599.20949999999993</v>
      </c>
      <c r="J2884">
        <f t="shared" si="245"/>
        <v>992.20949999999993</v>
      </c>
      <c r="K2884">
        <f t="shared" si="245"/>
        <v>1507.2094999999999</v>
      </c>
      <c r="L2884">
        <f t="shared" si="245"/>
        <v>2199.2094999999999</v>
      </c>
      <c r="M2884" s="11">
        <f t="shared" si="246"/>
        <v>250.79050000000001</v>
      </c>
      <c r="N2884">
        <f t="shared" ref="N2884:N2947" si="248">+MIN(H2884:L2884)</f>
        <v>149.20949999999999</v>
      </c>
      <c r="O2884" s="2">
        <f t="shared" ref="O2884:O2947" si="249">+MATCH(N2884,H2884:L2884,0)</f>
        <v>1</v>
      </c>
      <c r="P2884" s="2">
        <f t="shared" si="247"/>
        <v>0</v>
      </c>
    </row>
    <row r="2885" spans="1:16" x14ac:dyDescent="0.2">
      <c r="A2885" s="2">
        <v>4118</v>
      </c>
      <c r="B2885" s="2">
        <v>25</v>
      </c>
      <c r="C2885" s="6">
        <v>777.45624999999995</v>
      </c>
      <c r="D2885" s="6">
        <v>363.54599999999999</v>
      </c>
      <c r="E2885" s="6">
        <v>1134.9005216439427</v>
      </c>
      <c r="F2885" s="2">
        <v>1</v>
      </c>
      <c r="H2885">
        <f t="shared" si="245"/>
        <v>377.45624999999995</v>
      </c>
      <c r="I2885">
        <f t="shared" si="245"/>
        <v>72.543750000000045</v>
      </c>
      <c r="J2885">
        <f t="shared" si="245"/>
        <v>465.54375000000005</v>
      </c>
      <c r="K2885">
        <f t="shared" si="245"/>
        <v>980.54375000000005</v>
      </c>
      <c r="L2885">
        <f t="shared" si="245"/>
        <v>1672.54375</v>
      </c>
      <c r="M2885" s="11">
        <f t="shared" si="246"/>
        <v>777.45624999999995</v>
      </c>
      <c r="N2885">
        <f t="shared" si="248"/>
        <v>72.543750000000045</v>
      </c>
      <c r="O2885" s="2">
        <f t="shared" si="249"/>
        <v>2</v>
      </c>
      <c r="P2885" s="2">
        <f t="shared" si="247"/>
        <v>1</v>
      </c>
    </row>
    <row r="2886" spans="1:16" x14ac:dyDescent="0.2">
      <c r="A2886" s="2">
        <v>4119</v>
      </c>
      <c r="B2886" s="2">
        <v>56</v>
      </c>
      <c r="C2886" s="6">
        <v>11.23025</v>
      </c>
      <c r="D2886" s="6">
        <v>13.846</v>
      </c>
      <c r="E2886" s="6">
        <v>6.1104643828104503</v>
      </c>
      <c r="F2886" s="2">
        <v>0</v>
      </c>
      <c r="H2886">
        <f t="shared" si="245"/>
        <v>388.76974999999999</v>
      </c>
      <c r="I2886">
        <f t="shared" si="245"/>
        <v>838.76975000000004</v>
      </c>
      <c r="J2886">
        <f t="shared" si="245"/>
        <v>1231.7697499999999</v>
      </c>
      <c r="K2886">
        <f t="shared" si="245"/>
        <v>1746.7697499999999</v>
      </c>
      <c r="L2886">
        <f t="shared" si="245"/>
        <v>2438.7697499999999</v>
      </c>
      <c r="M2886" s="11">
        <f t="shared" si="246"/>
        <v>11.23025</v>
      </c>
      <c r="N2886">
        <f t="shared" si="248"/>
        <v>388.76974999999999</v>
      </c>
      <c r="O2886" s="2">
        <f t="shared" si="249"/>
        <v>1</v>
      </c>
      <c r="P2886" s="2">
        <f t="shared" si="247"/>
        <v>0</v>
      </c>
    </row>
    <row r="2887" spans="1:16" x14ac:dyDescent="0.2">
      <c r="A2887" s="2">
        <v>4122</v>
      </c>
      <c r="B2887" s="2">
        <v>31</v>
      </c>
      <c r="C2887" s="6">
        <v>200.50899999999999</v>
      </c>
      <c r="D2887" s="6">
        <v>211.34444444444443</v>
      </c>
      <c r="E2887" s="6">
        <v>87.279083231399014</v>
      </c>
      <c r="F2887" s="2">
        <v>0</v>
      </c>
      <c r="H2887">
        <f t="shared" si="245"/>
        <v>199.49100000000001</v>
      </c>
      <c r="I2887">
        <f t="shared" si="245"/>
        <v>649.49099999999999</v>
      </c>
      <c r="J2887">
        <f t="shared" si="245"/>
        <v>1042.491</v>
      </c>
      <c r="K2887">
        <f t="shared" si="245"/>
        <v>1557.491</v>
      </c>
      <c r="L2887">
        <f t="shared" si="245"/>
        <v>2249.491</v>
      </c>
      <c r="M2887" s="11">
        <f t="shared" si="246"/>
        <v>200.50899999999999</v>
      </c>
      <c r="N2887">
        <f t="shared" si="248"/>
        <v>199.49100000000001</v>
      </c>
      <c r="O2887" s="2">
        <f t="shared" si="249"/>
        <v>1</v>
      </c>
      <c r="P2887" s="2">
        <f t="shared" si="247"/>
        <v>0</v>
      </c>
    </row>
    <row r="2888" spans="1:16" x14ac:dyDescent="0.2">
      <c r="A2888" s="2">
        <v>4124</v>
      </c>
      <c r="B2888" s="2">
        <v>37</v>
      </c>
      <c r="C2888" s="6">
        <v>199.44675000000001</v>
      </c>
      <c r="D2888" s="6">
        <v>184.1091111111111</v>
      </c>
      <c r="E2888" s="6">
        <v>195.31078700569003</v>
      </c>
      <c r="F2888" s="2">
        <v>0</v>
      </c>
      <c r="H2888">
        <f t="shared" si="245"/>
        <v>200.55324999999999</v>
      </c>
      <c r="I2888">
        <f t="shared" si="245"/>
        <v>650.55324999999993</v>
      </c>
      <c r="J2888">
        <f t="shared" si="245"/>
        <v>1043.5532499999999</v>
      </c>
      <c r="K2888">
        <f t="shared" si="245"/>
        <v>1558.5532499999999</v>
      </c>
      <c r="L2888">
        <f t="shared" si="245"/>
        <v>2250.5532499999999</v>
      </c>
      <c r="M2888" s="11">
        <f t="shared" si="246"/>
        <v>199.44675000000001</v>
      </c>
      <c r="N2888">
        <f t="shared" si="248"/>
        <v>200.55324999999999</v>
      </c>
      <c r="O2888" s="2">
        <f t="shared" si="249"/>
        <v>1</v>
      </c>
      <c r="P2888" s="2">
        <f t="shared" si="247"/>
        <v>0</v>
      </c>
    </row>
    <row r="2889" spans="1:16" x14ac:dyDescent="0.2">
      <c r="A2889" s="2">
        <v>4125</v>
      </c>
      <c r="B2889" s="2">
        <v>43</v>
      </c>
      <c r="C2889" s="6">
        <v>367.08</v>
      </c>
      <c r="D2889" s="6">
        <v>418.61177777777777</v>
      </c>
      <c r="E2889" s="6">
        <v>173.65715977446379</v>
      </c>
      <c r="F2889" s="2">
        <v>0</v>
      </c>
      <c r="H2889">
        <f t="shared" si="245"/>
        <v>32.920000000000016</v>
      </c>
      <c r="I2889">
        <f t="shared" si="245"/>
        <v>482.92</v>
      </c>
      <c r="J2889">
        <f t="shared" si="245"/>
        <v>875.92000000000007</v>
      </c>
      <c r="K2889">
        <f t="shared" si="245"/>
        <v>1390.92</v>
      </c>
      <c r="L2889">
        <f t="shared" si="245"/>
        <v>2082.92</v>
      </c>
      <c r="M2889" s="11">
        <f t="shared" si="246"/>
        <v>367.08</v>
      </c>
      <c r="N2889">
        <f t="shared" si="248"/>
        <v>32.920000000000016</v>
      </c>
      <c r="O2889" s="2">
        <f t="shared" si="249"/>
        <v>1</v>
      </c>
      <c r="P2889" s="2">
        <f t="shared" si="247"/>
        <v>0</v>
      </c>
    </row>
    <row r="2890" spans="1:16" x14ac:dyDescent="0.2">
      <c r="A2890" s="2">
        <v>4126</v>
      </c>
      <c r="B2890" s="2">
        <v>36</v>
      </c>
      <c r="C2890" s="6">
        <v>196.56549999999999</v>
      </c>
      <c r="D2890" s="6">
        <v>211.34466666666665</v>
      </c>
      <c r="E2890" s="6">
        <v>127.04265494642451</v>
      </c>
      <c r="F2890" s="2">
        <v>0</v>
      </c>
      <c r="H2890">
        <f t="shared" si="245"/>
        <v>203.43450000000001</v>
      </c>
      <c r="I2890">
        <f t="shared" si="245"/>
        <v>653.43450000000007</v>
      </c>
      <c r="J2890">
        <f t="shared" si="245"/>
        <v>1046.4345000000001</v>
      </c>
      <c r="K2890">
        <f t="shared" si="245"/>
        <v>1561.4345000000001</v>
      </c>
      <c r="L2890">
        <f t="shared" si="245"/>
        <v>2253.4344999999998</v>
      </c>
      <c r="M2890" s="11">
        <f t="shared" si="246"/>
        <v>196.56549999999999</v>
      </c>
      <c r="N2890">
        <f t="shared" si="248"/>
        <v>203.43450000000001</v>
      </c>
      <c r="O2890" s="2">
        <f t="shared" si="249"/>
        <v>1</v>
      </c>
      <c r="P2890" s="2">
        <f t="shared" si="247"/>
        <v>0</v>
      </c>
    </row>
    <row r="2891" spans="1:16" x14ac:dyDescent="0.2">
      <c r="A2891" s="2">
        <v>4128</v>
      </c>
      <c r="B2891" s="2">
        <v>22</v>
      </c>
      <c r="C2891" s="6">
        <v>947.90350000000001</v>
      </c>
      <c r="D2891" s="6">
        <v>1245.8084444444444</v>
      </c>
      <c r="E2891" s="6">
        <v>397.82950249793544</v>
      </c>
      <c r="F2891" s="2">
        <v>1</v>
      </c>
      <c r="H2891">
        <f t="shared" si="245"/>
        <v>547.90350000000001</v>
      </c>
      <c r="I2891">
        <f t="shared" si="245"/>
        <v>97.903500000000008</v>
      </c>
      <c r="J2891">
        <f t="shared" si="245"/>
        <v>295.09649999999999</v>
      </c>
      <c r="K2891">
        <f t="shared" si="245"/>
        <v>810.09649999999999</v>
      </c>
      <c r="L2891">
        <f t="shared" si="245"/>
        <v>1502.0965000000001</v>
      </c>
      <c r="M2891" s="11">
        <f t="shared" si="246"/>
        <v>947.90350000000001</v>
      </c>
      <c r="N2891">
        <f t="shared" si="248"/>
        <v>97.903500000000008</v>
      </c>
      <c r="O2891" s="2">
        <f t="shared" si="249"/>
        <v>2</v>
      </c>
      <c r="P2891" s="2">
        <f t="shared" si="247"/>
        <v>1</v>
      </c>
    </row>
    <row r="2892" spans="1:16" x14ac:dyDescent="0.2">
      <c r="A2892" s="2">
        <v>4130</v>
      </c>
      <c r="B2892" s="2">
        <v>53</v>
      </c>
      <c r="C2892" s="6">
        <v>625.00424999999996</v>
      </c>
      <c r="D2892" s="6">
        <v>284.69422222222221</v>
      </c>
      <c r="E2892" s="6">
        <v>633.24313574766757</v>
      </c>
      <c r="F2892" s="2">
        <v>0</v>
      </c>
      <c r="H2892">
        <f t="shared" si="245"/>
        <v>225.00424999999996</v>
      </c>
      <c r="I2892">
        <f t="shared" si="245"/>
        <v>224.99575000000004</v>
      </c>
      <c r="J2892">
        <f t="shared" si="245"/>
        <v>617.99575000000004</v>
      </c>
      <c r="K2892">
        <f t="shared" si="245"/>
        <v>1132.99575</v>
      </c>
      <c r="L2892">
        <f t="shared" si="245"/>
        <v>1824.99575</v>
      </c>
      <c r="M2892" s="11">
        <f t="shared" si="246"/>
        <v>625.00424999999996</v>
      </c>
      <c r="N2892">
        <f t="shared" si="248"/>
        <v>224.99575000000004</v>
      </c>
      <c r="O2892" s="2">
        <f t="shared" si="249"/>
        <v>2</v>
      </c>
      <c r="P2892" s="2">
        <f t="shared" si="247"/>
        <v>0</v>
      </c>
    </row>
    <row r="2893" spans="1:16" x14ac:dyDescent="0.2">
      <c r="A2893" s="2">
        <v>4131</v>
      </c>
      <c r="B2893" s="2">
        <v>47</v>
      </c>
      <c r="C2893" s="6">
        <v>779.97175000000004</v>
      </c>
      <c r="D2893" s="6">
        <v>516.61</v>
      </c>
      <c r="E2893" s="6">
        <v>937.35384887853286</v>
      </c>
      <c r="F2893" s="2">
        <v>0</v>
      </c>
      <c r="H2893">
        <f t="shared" si="245"/>
        <v>379.97175000000004</v>
      </c>
      <c r="I2893">
        <f t="shared" si="245"/>
        <v>70.028249999999957</v>
      </c>
      <c r="J2893">
        <f t="shared" si="245"/>
        <v>463.02824999999996</v>
      </c>
      <c r="K2893">
        <f t="shared" si="245"/>
        <v>978.02824999999996</v>
      </c>
      <c r="L2893">
        <f t="shared" si="245"/>
        <v>1670.0282499999998</v>
      </c>
      <c r="M2893" s="11">
        <f t="shared" si="246"/>
        <v>779.97175000000004</v>
      </c>
      <c r="N2893">
        <f t="shared" si="248"/>
        <v>70.028249999999957</v>
      </c>
      <c r="O2893" s="2">
        <f t="shared" si="249"/>
        <v>2</v>
      </c>
      <c r="P2893" s="2">
        <f t="shared" si="247"/>
        <v>0</v>
      </c>
    </row>
    <row r="2894" spans="1:16" x14ac:dyDescent="0.2">
      <c r="A2894" s="2">
        <v>4132</v>
      </c>
      <c r="B2894" s="2">
        <v>29</v>
      </c>
      <c r="C2894" s="6">
        <v>213.65025</v>
      </c>
      <c r="D2894" s="6">
        <v>152.25622222222222</v>
      </c>
      <c r="E2894" s="6">
        <v>268.68315897161887</v>
      </c>
      <c r="F2894" s="2">
        <v>0</v>
      </c>
      <c r="H2894">
        <f t="shared" si="245"/>
        <v>186.34975</v>
      </c>
      <c r="I2894">
        <f t="shared" si="245"/>
        <v>636.34974999999997</v>
      </c>
      <c r="J2894">
        <f t="shared" si="245"/>
        <v>1029.3497500000001</v>
      </c>
      <c r="K2894">
        <f t="shared" si="245"/>
        <v>1544.3497500000001</v>
      </c>
      <c r="L2894">
        <f t="shared" si="245"/>
        <v>2236.3497499999999</v>
      </c>
      <c r="M2894" s="11">
        <f t="shared" si="246"/>
        <v>213.65025</v>
      </c>
      <c r="N2894">
        <f t="shared" si="248"/>
        <v>186.34975</v>
      </c>
      <c r="O2894" s="2">
        <f t="shared" si="249"/>
        <v>1</v>
      </c>
      <c r="P2894" s="2">
        <f t="shared" si="247"/>
        <v>0</v>
      </c>
    </row>
    <row r="2895" spans="1:16" x14ac:dyDescent="0.2">
      <c r="A2895" s="2">
        <v>4133</v>
      </c>
      <c r="B2895" s="2">
        <v>49</v>
      </c>
      <c r="C2895" s="6">
        <v>1141.1302499999999</v>
      </c>
      <c r="D2895" s="6">
        <v>1048.5313333333334</v>
      </c>
      <c r="E2895" s="6">
        <v>637.25761713423265</v>
      </c>
      <c r="F2895" s="2">
        <v>1</v>
      </c>
      <c r="H2895">
        <f t="shared" si="245"/>
        <v>741.13024999999993</v>
      </c>
      <c r="I2895">
        <f t="shared" si="245"/>
        <v>291.13024999999993</v>
      </c>
      <c r="J2895">
        <f t="shared" si="245"/>
        <v>101.86975000000007</v>
      </c>
      <c r="K2895">
        <f t="shared" si="245"/>
        <v>616.86975000000007</v>
      </c>
      <c r="L2895">
        <f t="shared" si="245"/>
        <v>1308.8697500000001</v>
      </c>
      <c r="M2895" s="11">
        <f t="shared" si="246"/>
        <v>1141.1302499999999</v>
      </c>
      <c r="N2895">
        <f t="shared" si="248"/>
        <v>101.86975000000007</v>
      </c>
      <c r="O2895" s="2">
        <f t="shared" si="249"/>
        <v>3</v>
      </c>
      <c r="P2895" s="2">
        <f t="shared" si="247"/>
        <v>1</v>
      </c>
    </row>
    <row r="2896" spans="1:16" x14ac:dyDescent="0.2">
      <c r="A2896" s="2">
        <v>4134</v>
      </c>
      <c r="B2896" s="2">
        <v>29</v>
      </c>
      <c r="C2896" s="6">
        <v>975.40800000000002</v>
      </c>
      <c r="D2896" s="6">
        <v>1057.0160000000001</v>
      </c>
      <c r="E2896" s="6">
        <v>838.13246514672016</v>
      </c>
      <c r="F2896" s="2">
        <v>1</v>
      </c>
      <c r="H2896">
        <f t="shared" si="245"/>
        <v>575.40800000000002</v>
      </c>
      <c r="I2896">
        <f t="shared" si="245"/>
        <v>125.40800000000002</v>
      </c>
      <c r="J2896">
        <f t="shared" si="245"/>
        <v>267.59199999999998</v>
      </c>
      <c r="K2896">
        <f t="shared" si="245"/>
        <v>782.59199999999998</v>
      </c>
      <c r="L2896">
        <f t="shared" si="245"/>
        <v>1474.5920000000001</v>
      </c>
      <c r="M2896" s="11">
        <f t="shared" si="246"/>
        <v>975.40800000000002</v>
      </c>
      <c r="N2896">
        <f t="shared" si="248"/>
        <v>125.40800000000002</v>
      </c>
      <c r="O2896" s="2">
        <f t="shared" si="249"/>
        <v>2</v>
      </c>
      <c r="P2896" s="2">
        <f t="shared" si="247"/>
        <v>1</v>
      </c>
    </row>
    <row r="2897" spans="1:16" x14ac:dyDescent="0.2">
      <c r="A2897" s="2">
        <v>4135</v>
      </c>
      <c r="B2897" s="2">
        <v>22</v>
      </c>
      <c r="C2897" s="6">
        <v>1178.836</v>
      </c>
      <c r="D2897" s="6">
        <v>1262.7142222222221</v>
      </c>
      <c r="E2897" s="6">
        <v>483.11338224838715</v>
      </c>
      <c r="F2897" s="2">
        <v>0</v>
      </c>
      <c r="H2897">
        <f t="shared" si="245"/>
        <v>778.83600000000001</v>
      </c>
      <c r="I2897">
        <f t="shared" si="245"/>
        <v>328.83600000000001</v>
      </c>
      <c r="J2897">
        <f t="shared" si="245"/>
        <v>64.163999999999987</v>
      </c>
      <c r="K2897">
        <f t="shared" si="245"/>
        <v>579.16399999999999</v>
      </c>
      <c r="L2897">
        <f t="shared" si="245"/>
        <v>1271.164</v>
      </c>
      <c r="M2897" s="11">
        <f t="shared" si="246"/>
        <v>1178.836</v>
      </c>
      <c r="N2897">
        <f t="shared" si="248"/>
        <v>64.163999999999987</v>
      </c>
      <c r="O2897" s="2">
        <f t="shared" si="249"/>
        <v>3</v>
      </c>
      <c r="P2897" s="2">
        <f t="shared" si="247"/>
        <v>0</v>
      </c>
    </row>
    <row r="2898" spans="1:16" x14ac:dyDescent="0.2">
      <c r="A2898" s="2">
        <v>4136</v>
      </c>
      <c r="B2898" s="2">
        <v>27</v>
      </c>
      <c r="C2898" s="6">
        <v>483.96674999999999</v>
      </c>
      <c r="D2898" s="6">
        <v>331.8362222222222</v>
      </c>
      <c r="E2898" s="6">
        <v>418.35830393046604</v>
      </c>
      <c r="F2898" s="2">
        <v>0</v>
      </c>
      <c r="H2898">
        <f t="shared" si="245"/>
        <v>83.96674999999999</v>
      </c>
      <c r="I2898">
        <f t="shared" si="245"/>
        <v>366.03325000000001</v>
      </c>
      <c r="J2898">
        <f t="shared" si="245"/>
        <v>759.03324999999995</v>
      </c>
      <c r="K2898">
        <f t="shared" si="245"/>
        <v>1274.03325</v>
      </c>
      <c r="L2898">
        <f t="shared" si="245"/>
        <v>1966.03325</v>
      </c>
      <c r="M2898" s="11">
        <f t="shared" si="246"/>
        <v>483.96674999999999</v>
      </c>
      <c r="N2898">
        <f t="shared" si="248"/>
        <v>83.96674999999999</v>
      </c>
      <c r="O2898" s="2">
        <f t="shared" si="249"/>
        <v>1</v>
      </c>
      <c r="P2898" s="2">
        <f t="shared" si="247"/>
        <v>0</v>
      </c>
    </row>
    <row r="2899" spans="1:16" x14ac:dyDescent="0.2">
      <c r="A2899" s="2">
        <v>4137</v>
      </c>
      <c r="B2899" s="2">
        <v>39</v>
      </c>
      <c r="C2899" s="6">
        <v>2266.2710000000002</v>
      </c>
      <c r="D2899" s="6">
        <v>1118.424888888889</v>
      </c>
      <c r="E2899" s="6">
        <v>2306.1523489112906</v>
      </c>
      <c r="F2899" s="2">
        <v>1</v>
      </c>
      <c r="H2899">
        <f t="shared" si="245"/>
        <v>1866.2710000000002</v>
      </c>
      <c r="I2899">
        <f t="shared" si="245"/>
        <v>1416.2710000000002</v>
      </c>
      <c r="J2899">
        <f t="shared" si="245"/>
        <v>1023.2710000000002</v>
      </c>
      <c r="K2899">
        <f t="shared" si="245"/>
        <v>508.27100000000019</v>
      </c>
      <c r="L2899">
        <f t="shared" si="245"/>
        <v>183.72899999999981</v>
      </c>
      <c r="M2899" s="11">
        <f t="shared" si="246"/>
        <v>2266.2710000000002</v>
      </c>
      <c r="N2899">
        <f t="shared" si="248"/>
        <v>183.72899999999981</v>
      </c>
      <c r="O2899" s="2">
        <f t="shared" si="249"/>
        <v>5</v>
      </c>
      <c r="P2899" s="2">
        <f t="shared" si="247"/>
        <v>1</v>
      </c>
    </row>
    <row r="2900" spans="1:16" x14ac:dyDescent="0.2">
      <c r="A2900" s="2">
        <v>4138</v>
      </c>
      <c r="B2900" s="2">
        <v>62</v>
      </c>
      <c r="C2900" s="6">
        <v>1405.711</v>
      </c>
      <c r="D2900" s="6">
        <v>1685.749111111111</v>
      </c>
      <c r="E2900" s="6">
        <v>732.34401087647018</v>
      </c>
      <c r="F2900" s="2">
        <v>0</v>
      </c>
      <c r="H2900">
        <f t="shared" si="245"/>
        <v>1005.711</v>
      </c>
      <c r="I2900">
        <f t="shared" si="245"/>
        <v>555.71100000000001</v>
      </c>
      <c r="J2900">
        <f t="shared" si="245"/>
        <v>162.71100000000001</v>
      </c>
      <c r="K2900">
        <f t="shared" si="245"/>
        <v>352.28899999999999</v>
      </c>
      <c r="L2900">
        <f t="shared" si="245"/>
        <v>1044.289</v>
      </c>
      <c r="M2900" s="11">
        <f t="shared" si="246"/>
        <v>1405.711</v>
      </c>
      <c r="N2900">
        <f t="shared" si="248"/>
        <v>162.71100000000001</v>
      </c>
      <c r="O2900" s="2">
        <f t="shared" si="249"/>
        <v>3</v>
      </c>
      <c r="P2900" s="2">
        <f t="shared" si="247"/>
        <v>0</v>
      </c>
    </row>
    <row r="2901" spans="1:16" x14ac:dyDescent="0.2">
      <c r="A2901" s="2">
        <v>4139</v>
      </c>
      <c r="B2901" s="2">
        <v>25</v>
      </c>
      <c r="C2901" s="6">
        <v>619.18174999999997</v>
      </c>
      <c r="D2901" s="6">
        <v>657.57311111111107</v>
      </c>
      <c r="E2901" s="6">
        <v>464.25926678183538</v>
      </c>
      <c r="F2901" s="2">
        <v>0</v>
      </c>
      <c r="H2901">
        <f t="shared" si="245"/>
        <v>219.18174999999997</v>
      </c>
      <c r="I2901">
        <f t="shared" si="245"/>
        <v>230.81825000000003</v>
      </c>
      <c r="J2901">
        <f t="shared" si="245"/>
        <v>623.81825000000003</v>
      </c>
      <c r="K2901">
        <f t="shared" si="245"/>
        <v>1138.81825</v>
      </c>
      <c r="L2901">
        <f t="shared" si="245"/>
        <v>1830.81825</v>
      </c>
      <c r="M2901" s="11">
        <f t="shared" si="246"/>
        <v>619.18174999999997</v>
      </c>
      <c r="N2901">
        <f t="shared" si="248"/>
        <v>219.18174999999997</v>
      </c>
      <c r="O2901" s="2">
        <f t="shared" si="249"/>
        <v>1</v>
      </c>
      <c r="P2901" s="2">
        <f t="shared" si="247"/>
        <v>0</v>
      </c>
    </row>
    <row r="2902" spans="1:16" x14ac:dyDescent="0.2">
      <c r="A2902" s="2">
        <v>4140</v>
      </c>
      <c r="B2902" s="2">
        <v>66</v>
      </c>
      <c r="C2902" s="6">
        <v>984.91125</v>
      </c>
      <c r="D2902" s="6">
        <v>674.76199999999994</v>
      </c>
      <c r="E2902" s="6">
        <v>704.45331653815981</v>
      </c>
      <c r="F2902" s="2">
        <v>0</v>
      </c>
      <c r="H2902">
        <f t="shared" si="245"/>
        <v>584.91125</v>
      </c>
      <c r="I2902">
        <f t="shared" si="245"/>
        <v>134.91125</v>
      </c>
      <c r="J2902">
        <f t="shared" si="245"/>
        <v>258.08875</v>
      </c>
      <c r="K2902">
        <f t="shared" si="245"/>
        <v>773.08875</v>
      </c>
      <c r="L2902">
        <f t="shared" si="245"/>
        <v>1465.0887499999999</v>
      </c>
      <c r="M2902" s="11">
        <f t="shared" si="246"/>
        <v>984.91125</v>
      </c>
      <c r="N2902">
        <f t="shared" si="248"/>
        <v>134.91125</v>
      </c>
      <c r="O2902" s="2">
        <f t="shared" si="249"/>
        <v>2</v>
      </c>
      <c r="P2902" s="2">
        <f t="shared" si="247"/>
        <v>0</v>
      </c>
    </row>
    <row r="2903" spans="1:16" x14ac:dyDescent="0.2">
      <c r="A2903" s="2">
        <v>4141</v>
      </c>
      <c r="B2903" s="2">
        <v>43</v>
      </c>
      <c r="C2903" s="6">
        <v>489.70274999999998</v>
      </c>
      <c r="D2903" s="6">
        <v>429.17866666666669</v>
      </c>
      <c r="E2903" s="6">
        <v>296.88975480899688</v>
      </c>
      <c r="F2903" s="2">
        <v>0</v>
      </c>
      <c r="H2903">
        <f t="shared" si="245"/>
        <v>89.70274999999998</v>
      </c>
      <c r="I2903">
        <f t="shared" si="245"/>
        <v>360.29725000000002</v>
      </c>
      <c r="J2903">
        <f t="shared" si="245"/>
        <v>753.29725000000008</v>
      </c>
      <c r="K2903">
        <f t="shared" si="245"/>
        <v>1268.2972500000001</v>
      </c>
      <c r="L2903">
        <f t="shared" si="245"/>
        <v>1960.2972500000001</v>
      </c>
      <c r="M2903" s="11">
        <f t="shared" si="246"/>
        <v>489.70274999999998</v>
      </c>
      <c r="N2903">
        <f t="shared" si="248"/>
        <v>89.70274999999998</v>
      </c>
      <c r="O2903" s="2">
        <f t="shared" si="249"/>
        <v>1</v>
      </c>
      <c r="P2903" s="2">
        <f t="shared" si="247"/>
        <v>0</v>
      </c>
    </row>
    <row r="2904" spans="1:16" x14ac:dyDescent="0.2">
      <c r="A2904" s="2">
        <v>4142</v>
      </c>
      <c r="B2904" s="2">
        <v>56</v>
      </c>
      <c r="C2904" s="6">
        <v>202.07974999999999</v>
      </c>
      <c r="D2904" s="6">
        <v>194.2668888888889</v>
      </c>
      <c r="E2904" s="6">
        <v>100.68892082881659</v>
      </c>
      <c r="F2904" s="2">
        <v>0</v>
      </c>
      <c r="H2904">
        <f t="shared" si="245"/>
        <v>197.92025000000001</v>
      </c>
      <c r="I2904">
        <f t="shared" si="245"/>
        <v>647.92025000000001</v>
      </c>
      <c r="J2904">
        <f t="shared" si="245"/>
        <v>1040.9202500000001</v>
      </c>
      <c r="K2904">
        <f t="shared" si="245"/>
        <v>1555.9202500000001</v>
      </c>
      <c r="L2904">
        <f t="shared" si="245"/>
        <v>2247.9202500000001</v>
      </c>
      <c r="M2904" s="11">
        <f t="shared" si="246"/>
        <v>202.07974999999999</v>
      </c>
      <c r="N2904">
        <f t="shared" si="248"/>
        <v>197.92025000000001</v>
      </c>
      <c r="O2904" s="2">
        <f t="shared" si="249"/>
        <v>1</v>
      </c>
      <c r="P2904" s="2">
        <f t="shared" si="247"/>
        <v>0</v>
      </c>
    </row>
    <row r="2905" spans="1:16" x14ac:dyDescent="0.2">
      <c r="A2905" s="2">
        <v>4144</v>
      </c>
      <c r="B2905" s="2">
        <v>45</v>
      </c>
      <c r="C2905" s="6">
        <v>1782.9459999999999</v>
      </c>
      <c r="D2905" s="6">
        <v>1978.8835555555556</v>
      </c>
      <c r="E2905" s="6">
        <v>1032.4879304621243</v>
      </c>
      <c r="F2905" s="2">
        <v>1</v>
      </c>
      <c r="H2905">
        <f t="shared" si="245"/>
        <v>1382.9459999999999</v>
      </c>
      <c r="I2905">
        <f t="shared" si="245"/>
        <v>932.94599999999991</v>
      </c>
      <c r="J2905">
        <f t="shared" si="245"/>
        <v>539.94599999999991</v>
      </c>
      <c r="K2905">
        <f t="shared" si="245"/>
        <v>24.945999999999913</v>
      </c>
      <c r="L2905">
        <f t="shared" si="245"/>
        <v>667.05400000000009</v>
      </c>
      <c r="M2905" s="11">
        <f t="shared" si="246"/>
        <v>1782.9459999999999</v>
      </c>
      <c r="N2905">
        <f t="shared" si="248"/>
        <v>24.945999999999913</v>
      </c>
      <c r="O2905" s="2">
        <f t="shared" si="249"/>
        <v>4</v>
      </c>
      <c r="P2905" s="2">
        <f t="shared" si="247"/>
        <v>1</v>
      </c>
    </row>
    <row r="2906" spans="1:16" x14ac:dyDescent="0.2">
      <c r="A2906" s="2">
        <v>4146</v>
      </c>
      <c r="B2906" s="2">
        <v>27</v>
      </c>
      <c r="C2906" s="6">
        <v>269.49450000000002</v>
      </c>
      <c r="D2906" s="6">
        <v>338.33022222222223</v>
      </c>
      <c r="E2906" s="6">
        <v>102.28420301924835</v>
      </c>
      <c r="F2906" s="2">
        <v>0</v>
      </c>
      <c r="H2906">
        <f t="shared" si="245"/>
        <v>130.50549999999998</v>
      </c>
      <c r="I2906">
        <f t="shared" si="245"/>
        <v>580.50549999999998</v>
      </c>
      <c r="J2906">
        <f t="shared" si="245"/>
        <v>973.50549999999998</v>
      </c>
      <c r="K2906">
        <f t="shared" si="245"/>
        <v>1488.5055</v>
      </c>
      <c r="L2906">
        <f t="shared" si="245"/>
        <v>2180.5055000000002</v>
      </c>
      <c r="M2906" s="11">
        <f t="shared" si="246"/>
        <v>269.49450000000002</v>
      </c>
      <c r="N2906">
        <f t="shared" si="248"/>
        <v>130.50549999999998</v>
      </c>
      <c r="O2906" s="2">
        <f t="shared" si="249"/>
        <v>1</v>
      </c>
      <c r="P2906" s="2">
        <f t="shared" si="247"/>
        <v>0</v>
      </c>
    </row>
    <row r="2907" spans="1:16" x14ac:dyDescent="0.2">
      <c r="A2907" s="2">
        <v>4147</v>
      </c>
      <c r="B2907" s="2">
        <v>32</v>
      </c>
      <c r="C2907" s="6">
        <v>1225.396</v>
      </c>
      <c r="D2907" s="6">
        <v>1606.0326666666667</v>
      </c>
      <c r="E2907" s="6">
        <v>511.41240695235359</v>
      </c>
      <c r="F2907" s="2">
        <v>1</v>
      </c>
      <c r="H2907">
        <f t="shared" si="245"/>
        <v>825.39599999999996</v>
      </c>
      <c r="I2907">
        <f t="shared" si="245"/>
        <v>375.39599999999996</v>
      </c>
      <c r="J2907">
        <f t="shared" si="245"/>
        <v>17.604000000000042</v>
      </c>
      <c r="K2907">
        <f t="shared" si="245"/>
        <v>532.60400000000004</v>
      </c>
      <c r="L2907">
        <f t="shared" si="245"/>
        <v>1224.604</v>
      </c>
      <c r="M2907" s="11">
        <f t="shared" si="246"/>
        <v>1225.396</v>
      </c>
      <c r="N2907">
        <f t="shared" si="248"/>
        <v>17.604000000000042</v>
      </c>
      <c r="O2907" s="2">
        <f t="shared" si="249"/>
        <v>3</v>
      </c>
      <c r="P2907" s="2">
        <f t="shared" si="247"/>
        <v>1</v>
      </c>
    </row>
    <row r="2908" spans="1:16" x14ac:dyDescent="0.2">
      <c r="A2908" s="2">
        <v>4148</v>
      </c>
      <c r="B2908" s="2">
        <v>67</v>
      </c>
      <c r="C2908" s="6">
        <v>1076.87175</v>
      </c>
      <c r="D2908" s="6">
        <v>1277.6933333333334</v>
      </c>
      <c r="E2908" s="6">
        <v>607.7059683265602</v>
      </c>
      <c r="F2908" s="2">
        <v>1</v>
      </c>
      <c r="H2908">
        <f t="shared" si="245"/>
        <v>676.87175000000002</v>
      </c>
      <c r="I2908">
        <f t="shared" si="245"/>
        <v>226.87175000000002</v>
      </c>
      <c r="J2908">
        <f t="shared" si="245"/>
        <v>166.12824999999998</v>
      </c>
      <c r="K2908">
        <f t="shared" si="245"/>
        <v>681.12824999999998</v>
      </c>
      <c r="L2908">
        <f t="shared" si="245"/>
        <v>1373.12825</v>
      </c>
      <c r="M2908" s="11">
        <f t="shared" si="246"/>
        <v>1076.87175</v>
      </c>
      <c r="N2908">
        <f t="shared" si="248"/>
        <v>166.12824999999998</v>
      </c>
      <c r="O2908" s="2">
        <f t="shared" si="249"/>
        <v>3</v>
      </c>
      <c r="P2908" s="2">
        <f t="shared" si="247"/>
        <v>1</v>
      </c>
    </row>
    <row r="2909" spans="1:16" x14ac:dyDescent="0.2">
      <c r="A2909" s="2">
        <v>4150</v>
      </c>
      <c r="B2909" s="2">
        <v>44</v>
      </c>
      <c r="C2909" s="6">
        <v>816.37450000000001</v>
      </c>
      <c r="D2909" s="6">
        <v>1011.424</v>
      </c>
      <c r="E2909" s="6">
        <v>354.85164682947806</v>
      </c>
      <c r="F2909" s="2">
        <v>0</v>
      </c>
      <c r="H2909">
        <f t="shared" si="245"/>
        <v>416.37450000000001</v>
      </c>
      <c r="I2909">
        <f t="shared" si="245"/>
        <v>33.625499999999988</v>
      </c>
      <c r="J2909">
        <f t="shared" si="245"/>
        <v>426.62549999999999</v>
      </c>
      <c r="K2909">
        <f t="shared" si="245"/>
        <v>941.62549999999999</v>
      </c>
      <c r="L2909">
        <f t="shared" si="245"/>
        <v>1633.6255000000001</v>
      </c>
      <c r="M2909" s="11">
        <f t="shared" si="246"/>
        <v>816.37450000000001</v>
      </c>
      <c r="N2909">
        <f t="shared" si="248"/>
        <v>33.625499999999988</v>
      </c>
      <c r="O2909" s="2">
        <f t="shared" si="249"/>
        <v>2</v>
      </c>
      <c r="P2909" s="2">
        <f t="shared" si="247"/>
        <v>0</v>
      </c>
    </row>
    <row r="2910" spans="1:16" x14ac:dyDescent="0.2">
      <c r="A2910" s="2">
        <v>4151</v>
      </c>
      <c r="B2910" s="2">
        <v>29</v>
      </c>
      <c r="C2910" s="6">
        <v>366.84974999999997</v>
      </c>
      <c r="D2910" s="6">
        <v>263.47155555555554</v>
      </c>
      <c r="E2910" s="6">
        <v>223.97110630342902</v>
      </c>
      <c r="F2910" s="2">
        <v>0</v>
      </c>
      <c r="H2910">
        <f t="shared" si="245"/>
        <v>33.150250000000028</v>
      </c>
      <c r="I2910">
        <f t="shared" si="245"/>
        <v>483.15025000000003</v>
      </c>
      <c r="J2910">
        <f t="shared" si="245"/>
        <v>876.15025000000003</v>
      </c>
      <c r="K2910">
        <f t="shared" si="245"/>
        <v>1391.1502500000001</v>
      </c>
      <c r="L2910">
        <f t="shared" si="245"/>
        <v>2083.1502500000001</v>
      </c>
      <c r="M2910" s="11">
        <f t="shared" si="246"/>
        <v>366.84974999999997</v>
      </c>
      <c r="N2910">
        <f t="shared" si="248"/>
        <v>33.150250000000028</v>
      </c>
      <c r="O2910" s="2">
        <f t="shared" si="249"/>
        <v>1</v>
      </c>
      <c r="P2910" s="2">
        <f t="shared" si="247"/>
        <v>0</v>
      </c>
    </row>
    <row r="2911" spans="1:16" x14ac:dyDescent="0.2">
      <c r="A2911" s="2">
        <v>4152</v>
      </c>
      <c r="B2911" s="2">
        <v>43</v>
      </c>
      <c r="C2911" s="6">
        <v>1271.2625</v>
      </c>
      <c r="D2911" s="6">
        <v>1384.8586666666667</v>
      </c>
      <c r="E2911" s="6">
        <v>744.00897966574883</v>
      </c>
      <c r="F2911" s="2">
        <v>0</v>
      </c>
      <c r="H2911">
        <f t="shared" si="245"/>
        <v>871.26250000000005</v>
      </c>
      <c r="I2911">
        <f t="shared" si="245"/>
        <v>421.26250000000005</v>
      </c>
      <c r="J2911">
        <f t="shared" si="245"/>
        <v>28.262500000000045</v>
      </c>
      <c r="K2911">
        <f t="shared" si="245"/>
        <v>486.73749999999995</v>
      </c>
      <c r="L2911">
        <f t="shared" si="245"/>
        <v>1178.7375</v>
      </c>
      <c r="M2911" s="11">
        <f t="shared" si="246"/>
        <v>1271.2625</v>
      </c>
      <c r="N2911">
        <f t="shared" si="248"/>
        <v>28.262500000000045</v>
      </c>
      <c r="O2911" s="2">
        <f t="shared" si="249"/>
        <v>3</v>
      </c>
      <c r="P2911" s="2">
        <f t="shared" si="247"/>
        <v>0</v>
      </c>
    </row>
    <row r="2912" spans="1:16" x14ac:dyDescent="0.2">
      <c r="A2912" s="2">
        <v>4155</v>
      </c>
      <c r="B2912" s="2">
        <v>27</v>
      </c>
      <c r="C2912" s="6">
        <v>491.34199999999998</v>
      </c>
      <c r="D2912" s="6">
        <v>488.60599999999999</v>
      </c>
      <c r="E2912" s="6">
        <v>227.42116800685284</v>
      </c>
      <c r="F2912" s="2">
        <v>1</v>
      </c>
      <c r="H2912">
        <f t="shared" si="245"/>
        <v>91.341999999999985</v>
      </c>
      <c r="I2912">
        <f t="shared" si="245"/>
        <v>358.65800000000002</v>
      </c>
      <c r="J2912">
        <f t="shared" si="245"/>
        <v>751.65800000000002</v>
      </c>
      <c r="K2912">
        <f t="shared" si="245"/>
        <v>1266.6579999999999</v>
      </c>
      <c r="L2912">
        <f t="shared" si="245"/>
        <v>1958.6579999999999</v>
      </c>
      <c r="M2912" s="11">
        <f t="shared" si="246"/>
        <v>491.34199999999998</v>
      </c>
      <c r="N2912">
        <f t="shared" si="248"/>
        <v>91.341999999999985</v>
      </c>
      <c r="O2912" s="2">
        <f t="shared" si="249"/>
        <v>1</v>
      </c>
      <c r="P2912" s="2">
        <f t="shared" si="247"/>
        <v>1</v>
      </c>
    </row>
    <row r="2913" spans="1:16" x14ac:dyDescent="0.2">
      <c r="A2913" s="2">
        <v>4156</v>
      </c>
      <c r="B2913" s="2">
        <v>52</v>
      </c>
      <c r="C2913" s="6">
        <v>1037.23325</v>
      </c>
      <c r="D2913" s="6">
        <v>1222.9624444444444</v>
      </c>
      <c r="E2913" s="6">
        <v>693.71977787040998</v>
      </c>
      <c r="F2913" s="2">
        <v>1</v>
      </c>
      <c r="H2913">
        <f t="shared" si="245"/>
        <v>637.23325</v>
      </c>
      <c r="I2913">
        <f t="shared" si="245"/>
        <v>187.23325</v>
      </c>
      <c r="J2913">
        <f t="shared" si="245"/>
        <v>205.76675</v>
      </c>
      <c r="K2913">
        <f t="shared" si="245"/>
        <v>720.76675</v>
      </c>
      <c r="L2913">
        <f t="shared" si="245"/>
        <v>1412.76675</v>
      </c>
      <c r="M2913" s="11">
        <f t="shared" si="246"/>
        <v>1037.23325</v>
      </c>
      <c r="N2913">
        <f t="shared" si="248"/>
        <v>187.23325</v>
      </c>
      <c r="O2913" s="2">
        <f t="shared" si="249"/>
        <v>2</v>
      </c>
      <c r="P2913" s="2">
        <f t="shared" si="247"/>
        <v>1</v>
      </c>
    </row>
    <row r="2914" spans="1:16" x14ac:dyDescent="0.2">
      <c r="A2914" s="2">
        <v>4157</v>
      </c>
      <c r="B2914" s="2">
        <v>32</v>
      </c>
      <c r="C2914" s="6">
        <v>269.89875000000001</v>
      </c>
      <c r="D2914" s="6">
        <v>177.57422222222223</v>
      </c>
      <c r="E2914" s="6">
        <v>254.79158640805855</v>
      </c>
      <c r="F2914" s="2">
        <v>0</v>
      </c>
      <c r="H2914">
        <f t="shared" si="245"/>
        <v>130.10124999999999</v>
      </c>
      <c r="I2914">
        <f t="shared" si="245"/>
        <v>580.10124999999994</v>
      </c>
      <c r="J2914">
        <f t="shared" si="245"/>
        <v>973.10124999999994</v>
      </c>
      <c r="K2914">
        <f t="shared" si="245"/>
        <v>1488.1012499999999</v>
      </c>
      <c r="L2914">
        <f t="shared" si="245"/>
        <v>2180.1012500000002</v>
      </c>
      <c r="M2914" s="11">
        <f t="shared" si="246"/>
        <v>269.89875000000001</v>
      </c>
      <c r="N2914">
        <f t="shared" si="248"/>
        <v>130.10124999999999</v>
      </c>
      <c r="O2914" s="2">
        <f t="shared" si="249"/>
        <v>1</v>
      </c>
      <c r="P2914" s="2">
        <f t="shared" si="247"/>
        <v>0</v>
      </c>
    </row>
    <row r="2915" spans="1:16" x14ac:dyDescent="0.2">
      <c r="A2915" s="2">
        <v>4158</v>
      </c>
      <c r="B2915" s="2">
        <v>21</v>
      </c>
      <c r="C2915" s="6">
        <v>807.05475000000001</v>
      </c>
      <c r="D2915" s="6">
        <v>446.42822222222225</v>
      </c>
      <c r="E2915" s="6">
        <v>711.00631588542456</v>
      </c>
      <c r="F2915" s="2">
        <v>0</v>
      </c>
      <c r="H2915">
        <f t="shared" si="245"/>
        <v>407.05475000000001</v>
      </c>
      <c r="I2915">
        <f t="shared" si="245"/>
        <v>42.945249999999987</v>
      </c>
      <c r="J2915">
        <f t="shared" si="245"/>
        <v>435.94524999999999</v>
      </c>
      <c r="K2915">
        <f t="shared" si="245"/>
        <v>950.94524999999999</v>
      </c>
      <c r="L2915">
        <f t="shared" si="245"/>
        <v>1642.94525</v>
      </c>
      <c r="M2915" s="11">
        <f t="shared" si="246"/>
        <v>807.05475000000001</v>
      </c>
      <c r="N2915">
        <f t="shared" si="248"/>
        <v>42.945249999999987</v>
      </c>
      <c r="O2915" s="2">
        <f t="shared" si="249"/>
        <v>2</v>
      </c>
      <c r="P2915" s="2">
        <f t="shared" si="247"/>
        <v>0</v>
      </c>
    </row>
    <row r="2916" spans="1:16" x14ac:dyDescent="0.2">
      <c r="A2916" s="2">
        <v>4160</v>
      </c>
      <c r="B2916" s="2">
        <v>38</v>
      </c>
      <c r="C2916" s="6">
        <v>285.33825000000002</v>
      </c>
      <c r="D2916" s="6">
        <v>137.05177777777777</v>
      </c>
      <c r="E2916" s="6">
        <v>392.72300780797974</v>
      </c>
      <c r="F2916" s="2">
        <v>0</v>
      </c>
      <c r="H2916">
        <f t="shared" si="245"/>
        <v>114.66174999999998</v>
      </c>
      <c r="I2916">
        <f t="shared" si="245"/>
        <v>564.66174999999998</v>
      </c>
      <c r="J2916">
        <f t="shared" si="245"/>
        <v>957.66174999999998</v>
      </c>
      <c r="K2916">
        <f t="shared" si="245"/>
        <v>1472.66175</v>
      </c>
      <c r="L2916">
        <f t="shared" si="245"/>
        <v>2164.6617500000002</v>
      </c>
      <c r="M2916" s="11">
        <f t="shared" si="246"/>
        <v>285.33825000000002</v>
      </c>
      <c r="N2916">
        <f t="shared" si="248"/>
        <v>114.66174999999998</v>
      </c>
      <c r="O2916" s="2">
        <f t="shared" si="249"/>
        <v>1</v>
      </c>
      <c r="P2916" s="2">
        <f t="shared" si="247"/>
        <v>0</v>
      </c>
    </row>
    <row r="2917" spans="1:16" x14ac:dyDescent="0.2">
      <c r="A2917" s="2">
        <v>4161</v>
      </c>
      <c r="B2917" s="2">
        <v>50</v>
      </c>
      <c r="C2917" s="6">
        <v>117.51049999999999</v>
      </c>
      <c r="D2917" s="6">
        <v>92.538444444444451</v>
      </c>
      <c r="E2917" s="6">
        <v>74.63342373674439</v>
      </c>
      <c r="F2917" s="2">
        <v>0</v>
      </c>
      <c r="H2917">
        <f t="shared" si="245"/>
        <v>282.48950000000002</v>
      </c>
      <c r="I2917">
        <f t="shared" si="245"/>
        <v>732.48950000000002</v>
      </c>
      <c r="J2917">
        <f t="shared" si="245"/>
        <v>1125.4894999999999</v>
      </c>
      <c r="K2917">
        <f t="shared" si="245"/>
        <v>1640.4894999999999</v>
      </c>
      <c r="L2917">
        <f t="shared" si="245"/>
        <v>2332.4895000000001</v>
      </c>
      <c r="M2917" s="11">
        <f t="shared" si="246"/>
        <v>117.51049999999999</v>
      </c>
      <c r="N2917">
        <f t="shared" si="248"/>
        <v>282.48950000000002</v>
      </c>
      <c r="O2917" s="2">
        <f t="shared" si="249"/>
        <v>1</v>
      </c>
      <c r="P2917" s="2">
        <f t="shared" si="247"/>
        <v>0</v>
      </c>
    </row>
    <row r="2918" spans="1:16" x14ac:dyDescent="0.2">
      <c r="A2918" s="2">
        <v>4163</v>
      </c>
      <c r="B2918" s="2">
        <v>31</v>
      </c>
      <c r="C2918" s="6">
        <v>875.45375000000001</v>
      </c>
      <c r="D2918" s="6">
        <v>494.77155555555555</v>
      </c>
      <c r="E2918" s="6">
        <v>1234.8287638250472</v>
      </c>
      <c r="F2918" s="2">
        <v>1</v>
      </c>
      <c r="H2918">
        <f t="shared" si="245"/>
        <v>475.45375000000001</v>
      </c>
      <c r="I2918">
        <f t="shared" si="245"/>
        <v>25.453750000000014</v>
      </c>
      <c r="J2918">
        <f t="shared" si="245"/>
        <v>367.54624999999999</v>
      </c>
      <c r="K2918">
        <f t="shared" si="245"/>
        <v>882.54624999999999</v>
      </c>
      <c r="L2918">
        <f t="shared" si="245"/>
        <v>1574.5462499999999</v>
      </c>
      <c r="M2918" s="11">
        <f t="shared" si="246"/>
        <v>875.45375000000001</v>
      </c>
      <c r="N2918">
        <f t="shared" si="248"/>
        <v>25.453750000000014</v>
      </c>
      <c r="O2918" s="2">
        <f t="shared" si="249"/>
        <v>2</v>
      </c>
      <c r="P2918" s="2">
        <f t="shared" si="247"/>
        <v>1</v>
      </c>
    </row>
    <row r="2919" spans="1:16" x14ac:dyDescent="0.2">
      <c r="A2919" s="2">
        <v>4164</v>
      </c>
      <c r="B2919" s="2">
        <v>43</v>
      </c>
      <c r="C2919" s="6">
        <v>328.01125000000002</v>
      </c>
      <c r="D2919" s="6">
        <v>291.61555555555555</v>
      </c>
      <c r="E2919" s="6">
        <v>208.98119271078161</v>
      </c>
      <c r="F2919" s="2">
        <v>0</v>
      </c>
      <c r="H2919">
        <f t="shared" si="245"/>
        <v>71.988749999999982</v>
      </c>
      <c r="I2919">
        <f t="shared" si="245"/>
        <v>521.98874999999998</v>
      </c>
      <c r="J2919">
        <f t="shared" si="245"/>
        <v>914.98874999999998</v>
      </c>
      <c r="K2919">
        <f t="shared" si="245"/>
        <v>1429.98875</v>
      </c>
      <c r="L2919">
        <f t="shared" si="245"/>
        <v>2121.98875</v>
      </c>
      <c r="M2919" s="11">
        <f t="shared" si="246"/>
        <v>328.01125000000002</v>
      </c>
      <c r="N2919">
        <f t="shared" si="248"/>
        <v>71.988749999999982</v>
      </c>
      <c r="O2919" s="2">
        <f t="shared" si="249"/>
        <v>1</v>
      </c>
      <c r="P2919" s="2">
        <f t="shared" si="247"/>
        <v>0</v>
      </c>
    </row>
    <row r="2920" spans="1:16" x14ac:dyDescent="0.2">
      <c r="A2920" s="2">
        <v>4166</v>
      </c>
      <c r="B2920" s="2">
        <v>43</v>
      </c>
      <c r="C2920" s="6">
        <v>415.6035</v>
      </c>
      <c r="D2920" s="6">
        <v>323.17355555555554</v>
      </c>
      <c r="E2920" s="6">
        <v>227.78255176370931</v>
      </c>
      <c r="F2920" s="2">
        <v>0</v>
      </c>
      <c r="H2920">
        <f t="shared" si="245"/>
        <v>15.603499999999997</v>
      </c>
      <c r="I2920">
        <f t="shared" si="245"/>
        <v>434.3965</v>
      </c>
      <c r="J2920">
        <f t="shared" si="245"/>
        <v>827.39650000000006</v>
      </c>
      <c r="K2920">
        <f t="shared" si="245"/>
        <v>1342.3965000000001</v>
      </c>
      <c r="L2920">
        <f t="shared" si="245"/>
        <v>2034.3965000000001</v>
      </c>
      <c r="M2920" s="11">
        <f t="shared" si="246"/>
        <v>415.6035</v>
      </c>
      <c r="N2920">
        <f t="shared" si="248"/>
        <v>15.603499999999997</v>
      </c>
      <c r="O2920" s="2">
        <f t="shared" si="249"/>
        <v>1</v>
      </c>
      <c r="P2920" s="2">
        <f t="shared" si="247"/>
        <v>0</v>
      </c>
    </row>
    <row r="2921" spans="1:16" x14ac:dyDescent="0.2">
      <c r="A2921" s="2">
        <v>4167</v>
      </c>
      <c r="B2921" s="2">
        <v>54</v>
      </c>
      <c r="C2921" s="6">
        <v>143.46575000000001</v>
      </c>
      <c r="D2921" s="6">
        <v>121.60577777777777</v>
      </c>
      <c r="E2921" s="6">
        <v>68.529263539969435</v>
      </c>
      <c r="F2921" s="2">
        <v>0</v>
      </c>
      <c r="H2921">
        <f t="shared" si="245"/>
        <v>256.53424999999999</v>
      </c>
      <c r="I2921">
        <f t="shared" si="245"/>
        <v>706.53424999999993</v>
      </c>
      <c r="J2921">
        <f t="shared" si="245"/>
        <v>1099.5342499999999</v>
      </c>
      <c r="K2921">
        <f t="shared" si="245"/>
        <v>1614.5342499999999</v>
      </c>
      <c r="L2921">
        <f t="shared" si="245"/>
        <v>2306.5342500000002</v>
      </c>
      <c r="M2921" s="11">
        <f t="shared" si="246"/>
        <v>143.46575000000001</v>
      </c>
      <c r="N2921">
        <f t="shared" si="248"/>
        <v>256.53424999999999</v>
      </c>
      <c r="O2921" s="2">
        <f t="shared" si="249"/>
        <v>1</v>
      </c>
      <c r="P2921" s="2">
        <f t="shared" si="247"/>
        <v>0</v>
      </c>
    </row>
    <row r="2922" spans="1:16" x14ac:dyDescent="0.2">
      <c r="A2922" s="2">
        <v>4169</v>
      </c>
      <c r="B2922" s="2">
        <v>30</v>
      </c>
      <c r="C2922" s="6">
        <v>1166.73675</v>
      </c>
      <c r="D2922" s="6">
        <v>949.71377777777775</v>
      </c>
      <c r="E2922" s="6">
        <v>851.62747797746795</v>
      </c>
      <c r="F2922" s="2">
        <v>1</v>
      </c>
      <c r="H2922">
        <f t="shared" si="245"/>
        <v>766.73675000000003</v>
      </c>
      <c r="I2922">
        <f t="shared" si="245"/>
        <v>316.73675000000003</v>
      </c>
      <c r="J2922">
        <f t="shared" si="245"/>
        <v>76.263249999999971</v>
      </c>
      <c r="K2922">
        <f t="shared" si="245"/>
        <v>591.26324999999997</v>
      </c>
      <c r="L2922">
        <f t="shared" si="245"/>
        <v>1283.26325</v>
      </c>
      <c r="M2922" s="11">
        <f t="shared" si="246"/>
        <v>1166.73675</v>
      </c>
      <c r="N2922">
        <f t="shared" si="248"/>
        <v>76.263249999999971</v>
      </c>
      <c r="O2922" s="2">
        <f t="shared" si="249"/>
        <v>3</v>
      </c>
      <c r="P2922" s="2">
        <f t="shared" si="247"/>
        <v>1</v>
      </c>
    </row>
    <row r="2923" spans="1:16" x14ac:dyDescent="0.2">
      <c r="A2923" s="2">
        <v>4171</v>
      </c>
      <c r="B2923" s="2">
        <v>31</v>
      </c>
      <c r="C2923" s="6">
        <v>105.00425</v>
      </c>
      <c r="D2923" s="6">
        <v>93.578222222222223</v>
      </c>
      <c r="E2923" s="6">
        <v>106.11237595943909</v>
      </c>
      <c r="F2923" s="2">
        <v>0</v>
      </c>
      <c r="H2923">
        <f t="shared" ref="H2923:L2973" si="250">+ABS(H$2-$M2923)</f>
        <v>294.99574999999999</v>
      </c>
      <c r="I2923">
        <f t="shared" si="250"/>
        <v>744.99575000000004</v>
      </c>
      <c r="J2923">
        <f t="shared" si="250"/>
        <v>1137.99575</v>
      </c>
      <c r="K2923">
        <f t="shared" si="250"/>
        <v>1652.99575</v>
      </c>
      <c r="L2923">
        <f t="shared" si="250"/>
        <v>2344.99575</v>
      </c>
      <c r="M2923" s="11">
        <f t="shared" si="246"/>
        <v>105.00425</v>
      </c>
      <c r="N2923">
        <f t="shared" si="248"/>
        <v>294.99574999999999</v>
      </c>
      <c r="O2923" s="2">
        <f t="shared" si="249"/>
        <v>1</v>
      </c>
      <c r="P2923" s="2">
        <f t="shared" si="247"/>
        <v>0</v>
      </c>
    </row>
    <row r="2924" spans="1:16" x14ac:dyDescent="0.2">
      <c r="A2924" s="2">
        <v>4172</v>
      </c>
      <c r="B2924" s="2">
        <v>50</v>
      </c>
      <c r="C2924" s="6">
        <v>443.66025000000002</v>
      </c>
      <c r="D2924" s="6">
        <v>463.07799999999997</v>
      </c>
      <c r="E2924" s="6">
        <v>336.90477719791852</v>
      </c>
      <c r="F2924" s="2">
        <v>0</v>
      </c>
      <c r="H2924">
        <f t="shared" si="250"/>
        <v>43.660250000000019</v>
      </c>
      <c r="I2924">
        <f t="shared" si="250"/>
        <v>406.33974999999998</v>
      </c>
      <c r="J2924">
        <f t="shared" si="250"/>
        <v>799.33974999999998</v>
      </c>
      <c r="K2924">
        <f t="shared" si="250"/>
        <v>1314.3397500000001</v>
      </c>
      <c r="L2924">
        <f t="shared" si="250"/>
        <v>2006.3397500000001</v>
      </c>
      <c r="M2924" s="11">
        <f t="shared" si="246"/>
        <v>443.66025000000002</v>
      </c>
      <c r="N2924">
        <f t="shared" si="248"/>
        <v>43.660250000000019</v>
      </c>
      <c r="O2924" s="2">
        <f t="shared" si="249"/>
        <v>1</v>
      </c>
      <c r="P2924" s="2">
        <f t="shared" si="247"/>
        <v>0</v>
      </c>
    </row>
    <row r="2925" spans="1:16" x14ac:dyDescent="0.2">
      <c r="A2925" s="2">
        <v>4173</v>
      </c>
      <c r="B2925" s="2">
        <v>34</v>
      </c>
      <c r="C2925" s="6">
        <v>1877.8912499999999</v>
      </c>
      <c r="D2925" s="6">
        <v>2051.7984444444446</v>
      </c>
      <c r="E2925" s="6">
        <v>819.68398377567257</v>
      </c>
      <c r="F2925" s="2">
        <v>1</v>
      </c>
      <c r="H2925">
        <f t="shared" si="250"/>
        <v>1477.8912499999999</v>
      </c>
      <c r="I2925">
        <f t="shared" si="250"/>
        <v>1027.8912499999999</v>
      </c>
      <c r="J2925">
        <f t="shared" si="250"/>
        <v>634.8912499999999</v>
      </c>
      <c r="K2925">
        <f t="shared" si="250"/>
        <v>119.8912499999999</v>
      </c>
      <c r="L2925">
        <f t="shared" si="250"/>
        <v>572.1087500000001</v>
      </c>
      <c r="M2925" s="11">
        <f t="shared" si="246"/>
        <v>1877.8912499999999</v>
      </c>
      <c r="N2925">
        <f t="shared" si="248"/>
        <v>119.8912499999999</v>
      </c>
      <c r="O2925" s="2">
        <f t="shared" si="249"/>
        <v>4</v>
      </c>
      <c r="P2925" s="2">
        <f t="shared" si="247"/>
        <v>1</v>
      </c>
    </row>
    <row r="2926" spans="1:16" x14ac:dyDescent="0.2">
      <c r="A2926" s="2">
        <v>4174</v>
      </c>
      <c r="B2926" s="2">
        <v>41</v>
      </c>
      <c r="C2926" s="6">
        <v>1412.288</v>
      </c>
      <c r="D2926" s="6">
        <v>741.09933333333333</v>
      </c>
      <c r="E2926" s="6">
        <v>1214.4363402117101</v>
      </c>
      <c r="F2926" s="2">
        <v>1</v>
      </c>
      <c r="H2926">
        <f t="shared" si="250"/>
        <v>1012.288</v>
      </c>
      <c r="I2926">
        <f t="shared" si="250"/>
        <v>562.28800000000001</v>
      </c>
      <c r="J2926">
        <f t="shared" si="250"/>
        <v>169.28800000000001</v>
      </c>
      <c r="K2926">
        <f t="shared" si="250"/>
        <v>345.71199999999999</v>
      </c>
      <c r="L2926">
        <f t="shared" si="250"/>
        <v>1037.712</v>
      </c>
      <c r="M2926" s="11">
        <f t="shared" si="246"/>
        <v>1412.288</v>
      </c>
      <c r="N2926">
        <f t="shared" si="248"/>
        <v>169.28800000000001</v>
      </c>
      <c r="O2926" s="2">
        <f t="shared" si="249"/>
        <v>3</v>
      </c>
      <c r="P2926" s="2">
        <f t="shared" si="247"/>
        <v>1</v>
      </c>
    </row>
    <row r="2927" spans="1:16" x14ac:dyDescent="0.2">
      <c r="A2927" s="2">
        <v>4176</v>
      </c>
      <c r="B2927" s="2">
        <v>42</v>
      </c>
      <c r="C2927" s="6">
        <v>1320.79225</v>
      </c>
      <c r="D2927" s="6">
        <v>1231.2637777777777</v>
      </c>
      <c r="E2927" s="6">
        <v>579.30615422210303</v>
      </c>
      <c r="F2927" s="2">
        <v>1</v>
      </c>
      <c r="H2927">
        <f t="shared" si="250"/>
        <v>920.79224999999997</v>
      </c>
      <c r="I2927">
        <f t="shared" si="250"/>
        <v>470.79224999999997</v>
      </c>
      <c r="J2927">
        <f t="shared" si="250"/>
        <v>77.792249999999967</v>
      </c>
      <c r="K2927">
        <f t="shared" si="250"/>
        <v>437.20775000000003</v>
      </c>
      <c r="L2927">
        <f t="shared" si="250"/>
        <v>1129.20775</v>
      </c>
      <c r="M2927" s="11">
        <f t="shared" si="246"/>
        <v>1320.79225</v>
      </c>
      <c r="N2927">
        <f t="shared" si="248"/>
        <v>77.792249999999967</v>
      </c>
      <c r="O2927" s="2">
        <f t="shared" si="249"/>
        <v>3</v>
      </c>
      <c r="P2927" s="2">
        <f t="shared" si="247"/>
        <v>1</v>
      </c>
    </row>
    <row r="2928" spans="1:16" x14ac:dyDescent="0.2">
      <c r="A2928" s="2">
        <v>4177</v>
      </c>
      <c r="B2928" s="2">
        <v>43</v>
      </c>
      <c r="C2928" s="6">
        <v>606.11850000000004</v>
      </c>
      <c r="D2928" s="6">
        <v>333.60222222222222</v>
      </c>
      <c r="E2928" s="6">
        <v>664.26173500585503</v>
      </c>
      <c r="F2928" s="2">
        <v>0</v>
      </c>
      <c r="H2928">
        <f t="shared" si="250"/>
        <v>206.11850000000004</v>
      </c>
      <c r="I2928">
        <f t="shared" si="250"/>
        <v>243.88149999999996</v>
      </c>
      <c r="J2928">
        <f t="shared" si="250"/>
        <v>636.88149999999996</v>
      </c>
      <c r="K2928">
        <f t="shared" si="250"/>
        <v>1151.8815</v>
      </c>
      <c r="L2928">
        <f t="shared" si="250"/>
        <v>1843.8815</v>
      </c>
      <c r="M2928" s="11">
        <f t="shared" si="246"/>
        <v>606.11850000000004</v>
      </c>
      <c r="N2928">
        <f t="shared" si="248"/>
        <v>206.11850000000004</v>
      </c>
      <c r="O2928" s="2">
        <f t="shared" si="249"/>
        <v>1</v>
      </c>
      <c r="P2928" s="2">
        <f t="shared" si="247"/>
        <v>0</v>
      </c>
    </row>
    <row r="2929" spans="1:16" x14ac:dyDescent="0.2">
      <c r="A2929" s="2">
        <v>4178</v>
      </c>
      <c r="B2929" s="2">
        <v>38</v>
      </c>
      <c r="C2929" s="6">
        <v>863.029</v>
      </c>
      <c r="D2929" s="6">
        <v>896.52622222222226</v>
      </c>
      <c r="E2929" s="6">
        <v>569.40542504995642</v>
      </c>
      <c r="F2929" s="2">
        <v>0</v>
      </c>
      <c r="H2929">
        <f t="shared" si="250"/>
        <v>463.029</v>
      </c>
      <c r="I2929">
        <f t="shared" si="250"/>
        <v>13.028999999999996</v>
      </c>
      <c r="J2929">
        <f t="shared" si="250"/>
        <v>379.971</v>
      </c>
      <c r="K2929">
        <f t="shared" si="250"/>
        <v>894.971</v>
      </c>
      <c r="L2929">
        <f t="shared" si="250"/>
        <v>1586.971</v>
      </c>
      <c r="M2929" s="11">
        <f t="shared" si="246"/>
        <v>863.029</v>
      </c>
      <c r="N2929">
        <f t="shared" si="248"/>
        <v>13.028999999999996</v>
      </c>
      <c r="O2929" s="2">
        <f t="shared" si="249"/>
        <v>2</v>
      </c>
      <c r="P2929" s="2">
        <f t="shared" si="247"/>
        <v>0</v>
      </c>
    </row>
    <row r="2930" spans="1:16" x14ac:dyDescent="0.2">
      <c r="A2930" s="2">
        <v>4181</v>
      </c>
      <c r="B2930" s="2">
        <v>35</v>
      </c>
      <c r="C2930" s="6">
        <v>819.63625000000002</v>
      </c>
      <c r="D2930" s="6">
        <v>901.28266666666661</v>
      </c>
      <c r="E2930" s="6">
        <v>351.20047522744636</v>
      </c>
      <c r="F2930" s="2">
        <v>1</v>
      </c>
      <c r="H2930">
        <f t="shared" si="250"/>
        <v>419.63625000000002</v>
      </c>
      <c r="I2930">
        <f t="shared" si="250"/>
        <v>30.363749999999982</v>
      </c>
      <c r="J2930">
        <f t="shared" si="250"/>
        <v>423.36374999999998</v>
      </c>
      <c r="K2930">
        <f t="shared" si="250"/>
        <v>938.36374999999998</v>
      </c>
      <c r="L2930">
        <f t="shared" si="250"/>
        <v>1630.36375</v>
      </c>
      <c r="M2930" s="11">
        <f t="shared" si="246"/>
        <v>819.63625000000002</v>
      </c>
      <c r="N2930">
        <f t="shared" si="248"/>
        <v>30.363749999999982</v>
      </c>
      <c r="O2930" s="2">
        <f t="shared" si="249"/>
        <v>2</v>
      </c>
      <c r="P2930" s="2">
        <f t="shared" si="247"/>
        <v>1</v>
      </c>
    </row>
    <row r="2931" spans="1:16" x14ac:dyDescent="0.2">
      <c r="A2931" s="2">
        <v>4182</v>
      </c>
      <c r="B2931" s="2">
        <v>35</v>
      </c>
      <c r="C2931" s="6">
        <v>1583.6125</v>
      </c>
      <c r="D2931" s="6">
        <v>1023.9051111111111</v>
      </c>
      <c r="E2931" s="6">
        <v>980.97919682516908</v>
      </c>
      <c r="F2931" s="2">
        <v>1</v>
      </c>
      <c r="H2931">
        <f t="shared" si="250"/>
        <v>1183.6125</v>
      </c>
      <c r="I2931">
        <f t="shared" si="250"/>
        <v>733.61249999999995</v>
      </c>
      <c r="J2931">
        <f t="shared" si="250"/>
        <v>340.61249999999995</v>
      </c>
      <c r="K2931">
        <f t="shared" si="250"/>
        <v>174.38750000000005</v>
      </c>
      <c r="L2931">
        <f t="shared" si="250"/>
        <v>866.38750000000005</v>
      </c>
      <c r="M2931" s="11">
        <f t="shared" si="246"/>
        <v>1583.6125</v>
      </c>
      <c r="N2931">
        <f t="shared" si="248"/>
        <v>174.38750000000005</v>
      </c>
      <c r="O2931" s="2">
        <f t="shared" si="249"/>
        <v>4</v>
      </c>
      <c r="P2931" s="2">
        <f t="shared" si="247"/>
        <v>1</v>
      </c>
    </row>
    <row r="2932" spans="1:16" x14ac:dyDescent="0.2">
      <c r="A2932" s="2">
        <v>4184</v>
      </c>
      <c r="B2932" s="2">
        <v>66</v>
      </c>
      <c r="C2932" s="6">
        <v>134.35874999999999</v>
      </c>
      <c r="D2932" s="6">
        <v>103.08311111111111</v>
      </c>
      <c r="E2932" s="6">
        <v>108.90757327863822</v>
      </c>
      <c r="F2932" s="2">
        <v>0</v>
      </c>
      <c r="H2932">
        <f t="shared" si="250"/>
        <v>265.64125000000001</v>
      </c>
      <c r="I2932">
        <f t="shared" si="250"/>
        <v>715.64125000000001</v>
      </c>
      <c r="J2932">
        <f t="shared" si="250"/>
        <v>1108.6412500000001</v>
      </c>
      <c r="K2932">
        <f t="shared" si="250"/>
        <v>1623.6412500000001</v>
      </c>
      <c r="L2932">
        <f t="shared" si="250"/>
        <v>2315.6412500000001</v>
      </c>
      <c r="M2932" s="11">
        <f t="shared" si="246"/>
        <v>134.35874999999999</v>
      </c>
      <c r="N2932">
        <f t="shared" si="248"/>
        <v>265.64125000000001</v>
      </c>
      <c r="O2932" s="2">
        <f t="shared" si="249"/>
        <v>1</v>
      </c>
      <c r="P2932" s="2">
        <f t="shared" si="247"/>
        <v>0</v>
      </c>
    </row>
    <row r="2933" spans="1:16" x14ac:dyDescent="0.2">
      <c r="A2933" s="2">
        <v>4188</v>
      </c>
      <c r="B2933" s="2">
        <v>31</v>
      </c>
      <c r="C2933" s="6">
        <v>1832.1512499999999</v>
      </c>
      <c r="D2933" s="6">
        <v>1385.7957777777779</v>
      </c>
      <c r="E2933" s="6">
        <v>1203.9641770619437</v>
      </c>
      <c r="F2933" s="2">
        <v>1</v>
      </c>
      <c r="H2933">
        <f t="shared" si="250"/>
        <v>1432.1512499999999</v>
      </c>
      <c r="I2933">
        <f t="shared" si="250"/>
        <v>982.15124999999989</v>
      </c>
      <c r="J2933">
        <f t="shared" si="250"/>
        <v>589.15124999999989</v>
      </c>
      <c r="K2933">
        <f t="shared" si="250"/>
        <v>74.151249999999891</v>
      </c>
      <c r="L2933">
        <f t="shared" si="250"/>
        <v>617.84875000000011</v>
      </c>
      <c r="M2933" s="11">
        <f t="shared" si="246"/>
        <v>1832.1512499999999</v>
      </c>
      <c r="N2933">
        <f t="shared" si="248"/>
        <v>74.151249999999891</v>
      </c>
      <c r="O2933" s="2">
        <f t="shared" si="249"/>
        <v>4</v>
      </c>
      <c r="P2933" s="2">
        <f t="shared" si="247"/>
        <v>1</v>
      </c>
    </row>
    <row r="2934" spans="1:16" x14ac:dyDescent="0.2">
      <c r="A2934" s="2">
        <v>4189</v>
      </c>
      <c r="B2934" s="2">
        <v>31</v>
      </c>
      <c r="C2934" s="6">
        <v>757.303</v>
      </c>
      <c r="D2934" s="6">
        <v>536.00822222222223</v>
      </c>
      <c r="E2934" s="6">
        <v>594.13909372520675</v>
      </c>
      <c r="F2934" s="2">
        <v>1</v>
      </c>
      <c r="H2934">
        <f t="shared" si="250"/>
        <v>357.303</v>
      </c>
      <c r="I2934">
        <f t="shared" si="250"/>
        <v>92.697000000000003</v>
      </c>
      <c r="J2934">
        <f t="shared" si="250"/>
        <v>485.697</v>
      </c>
      <c r="K2934">
        <f t="shared" si="250"/>
        <v>1000.697</v>
      </c>
      <c r="L2934">
        <f t="shared" si="250"/>
        <v>1692.6970000000001</v>
      </c>
      <c r="M2934" s="11">
        <f t="shared" si="246"/>
        <v>757.303</v>
      </c>
      <c r="N2934">
        <f t="shared" si="248"/>
        <v>92.697000000000003</v>
      </c>
      <c r="O2934" s="2">
        <f t="shared" si="249"/>
        <v>2</v>
      </c>
      <c r="P2934" s="2">
        <f t="shared" si="247"/>
        <v>1</v>
      </c>
    </row>
    <row r="2935" spans="1:16" x14ac:dyDescent="0.2">
      <c r="A2935" s="2">
        <v>4191</v>
      </c>
      <c r="B2935" s="2">
        <v>21</v>
      </c>
      <c r="C2935" s="6">
        <v>398.15275000000003</v>
      </c>
      <c r="D2935" s="6">
        <v>209.92622222222224</v>
      </c>
      <c r="E2935" s="6">
        <v>440.68624872924761</v>
      </c>
      <c r="F2935" s="2">
        <v>0</v>
      </c>
      <c r="H2935">
        <f t="shared" si="250"/>
        <v>1.8472499999999741</v>
      </c>
      <c r="I2935">
        <f t="shared" si="250"/>
        <v>451.84724999999997</v>
      </c>
      <c r="J2935">
        <f t="shared" si="250"/>
        <v>844.84725000000003</v>
      </c>
      <c r="K2935">
        <f t="shared" si="250"/>
        <v>1359.84725</v>
      </c>
      <c r="L2935">
        <f t="shared" si="250"/>
        <v>2051.8472499999998</v>
      </c>
      <c r="M2935" s="11">
        <f t="shared" si="246"/>
        <v>398.15275000000003</v>
      </c>
      <c r="N2935">
        <f t="shared" si="248"/>
        <v>1.8472499999999741</v>
      </c>
      <c r="O2935" s="2">
        <f t="shared" si="249"/>
        <v>1</v>
      </c>
      <c r="P2935" s="2">
        <f t="shared" si="247"/>
        <v>0</v>
      </c>
    </row>
    <row r="2936" spans="1:16" x14ac:dyDescent="0.2">
      <c r="A2936" s="2">
        <v>4192</v>
      </c>
      <c r="B2936" s="2">
        <v>51</v>
      </c>
      <c r="C2936" s="6">
        <v>453.49450000000002</v>
      </c>
      <c r="D2936" s="6">
        <v>337.61266666666666</v>
      </c>
      <c r="E2936" s="6">
        <v>477.85415900704368</v>
      </c>
      <c r="F2936" s="2">
        <v>0</v>
      </c>
      <c r="H2936">
        <f t="shared" si="250"/>
        <v>53.494500000000016</v>
      </c>
      <c r="I2936">
        <f t="shared" si="250"/>
        <v>396.50549999999998</v>
      </c>
      <c r="J2936">
        <f t="shared" si="250"/>
        <v>789.50549999999998</v>
      </c>
      <c r="K2936">
        <f t="shared" si="250"/>
        <v>1304.5055</v>
      </c>
      <c r="L2936">
        <f t="shared" si="250"/>
        <v>1996.5055</v>
      </c>
      <c r="M2936" s="11">
        <f t="shared" si="246"/>
        <v>453.49450000000002</v>
      </c>
      <c r="N2936">
        <f t="shared" si="248"/>
        <v>53.494500000000016</v>
      </c>
      <c r="O2936" s="2">
        <f t="shared" si="249"/>
        <v>1</v>
      </c>
      <c r="P2936" s="2">
        <f t="shared" si="247"/>
        <v>0</v>
      </c>
    </row>
    <row r="2937" spans="1:16" x14ac:dyDescent="0.2">
      <c r="A2937" s="2">
        <v>4193</v>
      </c>
      <c r="B2937" s="2">
        <v>29</v>
      </c>
      <c r="C2937" s="6">
        <v>879.14949999999999</v>
      </c>
      <c r="D2937" s="6">
        <v>1123.1246666666666</v>
      </c>
      <c r="E2937" s="6">
        <v>373.18768451580206</v>
      </c>
      <c r="F2937" s="2">
        <v>1</v>
      </c>
      <c r="H2937">
        <f t="shared" si="250"/>
        <v>479.14949999999999</v>
      </c>
      <c r="I2937">
        <f t="shared" si="250"/>
        <v>29.149499999999989</v>
      </c>
      <c r="J2937">
        <f t="shared" si="250"/>
        <v>363.85050000000001</v>
      </c>
      <c r="K2937">
        <f t="shared" si="250"/>
        <v>878.85050000000001</v>
      </c>
      <c r="L2937">
        <f t="shared" si="250"/>
        <v>1570.8505</v>
      </c>
      <c r="M2937" s="11">
        <f t="shared" si="246"/>
        <v>879.14949999999999</v>
      </c>
      <c r="N2937">
        <f t="shared" si="248"/>
        <v>29.149499999999989</v>
      </c>
      <c r="O2937" s="2">
        <f t="shared" si="249"/>
        <v>2</v>
      </c>
      <c r="P2937" s="2">
        <f t="shared" si="247"/>
        <v>1</v>
      </c>
    </row>
    <row r="2938" spans="1:16" x14ac:dyDescent="0.2">
      <c r="A2938" s="2">
        <v>4194</v>
      </c>
      <c r="B2938" s="2">
        <v>32</v>
      </c>
      <c r="C2938" s="6">
        <v>1089.3842500000001</v>
      </c>
      <c r="D2938" s="6">
        <v>734.49133333333339</v>
      </c>
      <c r="E2938" s="6">
        <v>730.33576661560335</v>
      </c>
      <c r="F2938" s="2">
        <v>1</v>
      </c>
      <c r="H2938">
        <f t="shared" si="250"/>
        <v>689.38425000000007</v>
      </c>
      <c r="I2938">
        <f t="shared" si="250"/>
        <v>239.38425000000007</v>
      </c>
      <c r="J2938">
        <f t="shared" si="250"/>
        <v>153.61574999999993</v>
      </c>
      <c r="K2938">
        <f t="shared" si="250"/>
        <v>668.61574999999993</v>
      </c>
      <c r="L2938">
        <f t="shared" si="250"/>
        <v>1360.6157499999999</v>
      </c>
      <c r="M2938" s="11">
        <f t="shared" si="246"/>
        <v>1089.3842500000001</v>
      </c>
      <c r="N2938">
        <f t="shared" si="248"/>
        <v>153.61574999999993</v>
      </c>
      <c r="O2938" s="2">
        <f t="shared" si="249"/>
        <v>3</v>
      </c>
      <c r="P2938" s="2">
        <f t="shared" si="247"/>
        <v>1</v>
      </c>
    </row>
    <row r="2939" spans="1:16" x14ac:dyDescent="0.2">
      <c r="A2939" s="2">
        <v>4195</v>
      </c>
      <c r="B2939" s="2">
        <v>54</v>
      </c>
      <c r="C2939" s="6">
        <v>343.52</v>
      </c>
      <c r="D2939" s="6">
        <v>377.74533333333335</v>
      </c>
      <c r="E2939" s="6">
        <v>238.87506402338016</v>
      </c>
      <c r="F2939" s="2">
        <v>0</v>
      </c>
      <c r="H2939">
        <f t="shared" si="250"/>
        <v>56.480000000000018</v>
      </c>
      <c r="I2939">
        <f t="shared" si="250"/>
        <v>506.48</v>
      </c>
      <c r="J2939">
        <f t="shared" si="250"/>
        <v>899.48</v>
      </c>
      <c r="K2939">
        <f t="shared" si="250"/>
        <v>1414.48</v>
      </c>
      <c r="L2939">
        <f t="shared" si="250"/>
        <v>2106.48</v>
      </c>
      <c r="M2939" s="11">
        <f t="shared" si="246"/>
        <v>343.52</v>
      </c>
      <c r="N2939">
        <f t="shared" si="248"/>
        <v>56.480000000000018</v>
      </c>
      <c r="O2939" s="2">
        <f t="shared" si="249"/>
        <v>1</v>
      </c>
      <c r="P2939" s="2">
        <f t="shared" si="247"/>
        <v>0</v>
      </c>
    </row>
    <row r="2940" spans="1:16" x14ac:dyDescent="0.2">
      <c r="A2940" s="2">
        <v>4196</v>
      </c>
      <c r="B2940" s="2">
        <v>46</v>
      </c>
      <c r="C2940" s="6">
        <v>460.88774999999998</v>
      </c>
      <c r="D2940" s="6">
        <v>539.5626666666667</v>
      </c>
      <c r="E2940" s="6">
        <v>216.23974970788282</v>
      </c>
      <c r="F2940" s="2">
        <v>0</v>
      </c>
      <c r="H2940">
        <f t="shared" si="250"/>
        <v>60.887749999999983</v>
      </c>
      <c r="I2940">
        <f t="shared" si="250"/>
        <v>389.11225000000002</v>
      </c>
      <c r="J2940">
        <f t="shared" si="250"/>
        <v>782.11225000000002</v>
      </c>
      <c r="K2940">
        <f t="shared" si="250"/>
        <v>1297.1122500000001</v>
      </c>
      <c r="L2940">
        <f t="shared" si="250"/>
        <v>1989.1122500000001</v>
      </c>
      <c r="M2940" s="11">
        <f t="shared" si="246"/>
        <v>460.88774999999998</v>
      </c>
      <c r="N2940">
        <f t="shared" si="248"/>
        <v>60.887749999999983</v>
      </c>
      <c r="O2940" s="2">
        <f t="shared" si="249"/>
        <v>1</v>
      </c>
      <c r="P2940" s="2">
        <f t="shared" si="247"/>
        <v>0</v>
      </c>
    </row>
    <row r="2941" spans="1:16" x14ac:dyDescent="0.2">
      <c r="A2941" s="2">
        <v>4198</v>
      </c>
      <c r="B2941" s="2">
        <v>49</v>
      </c>
      <c r="C2941" s="6">
        <v>2460.6945000000001</v>
      </c>
      <c r="D2941" s="6">
        <v>1879.5257777777779</v>
      </c>
      <c r="E2941" s="6">
        <v>2716.3337644598364</v>
      </c>
      <c r="F2941" s="2">
        <v>1</v>
      </c>
      <c r="H2941">
        <f t="shared" si="250"/>
        <v>2060.6945000000001</v>
      </c>
      <c r="I2941">
        <f t="shared" si="250"/>
        <v>1610.6945000000001</v>
      </c>
      <c r="J2941">
        <f t="shared" si="250"/>
        <v>1217.6945000000001</v>
      </c>
      <c r="K2941">
        <f t="shared" si="250"/>
        <v>702.69450000000006</v>
      </c>
      <c r="L2941">
        <f t="shared" si="250"/>
        <v>10.694500000000062</v>
      </c>
      <c r="M2941" s="11">
        <f t="shared" si="246"/>
        <v>2460.6945000000001</v>
      </c>
      <c r="N2941">
        <f t="shared" si="248"/>
        <v>10.694500000000062</v>
      </c>
      <c r="O2941" s="2">
        <f t="shared" si="249"/>
        <v>5</v>
      </c>
      <c r="P2941" s="2">
        <f t="shared" si="247"/>
        <v>1</v>
      </c>
    </row>
    <row r="2942" spans="1:16" x14ac:dyDescent="0.2">
      <c r="A2942" s="2">
        <v>4199</v>
      </c>
      <c r="B2942" s="2">
        <v>53</v>
      </c>
      <c r="C2942" s="6">
        <v>458.49475000000001</v>
      </c>
      <c r="D2942" s="6">
        <v>234.066</v>
      </c>
      <c r="E2942" s="6">
        <v>488.47710447581079</v>
      </c>
      <c r="F2942" s="2">
        <v>0</v>
      </c>
      <c r="H2942">
        <f t="shared" si="250"/>
        <v>58.49475000000001</v>
      </c>
      <c r="I2942">
        <f t="shared" si="250"/>
        <v>391.50524999999999</v>
      </c>
      <c r="J2942">
        <f t="shared" si="250"/>
        <v>784.50524999999993</v>
      </c>
      <c r="K2942">
        <f t="shared" si="250"/>
        <v>1299.5052499999999</v>
      </c>
      <c r="L2942">
        <f t="shared" si="250"/>
        <v>1991.5052499999999</v>
      </c>
      <c r="M2942" s="11">
        <f t="shared" si="246"/>
        <v>458.49475000000001</v>
      </c>
      <c r="N2942">
        <f t="shared" si="248"/>
        <v>58.49475000000001</v>
      </c>
      <c r="O2942" s="2">
        <f t="shared" si="249"/>
        <v>1</v>
      </c>
      <c r="P2942" s="2">
        <f t="shared" si="247"/>
        <v>0</v>
      </c>
    </row>
    <row r="2943" spans="1:16" x14ac:dyDescent="0.2">
      <c r="A2943" s="2">
        <v>4200</v>
      </c>
      <c r="B2943" s="2">
        <v>29</v>
      </c>
      <c r="C2943" s="6">
        <v>729.91250000000002</v>
      </c>
      <c r="D2943" s="6">
        <v>569.54266666666672</v>
      </c>
      <c r="E2943" s="6">
        <v>572.22047319492572</v>
      </c>
      <c r="F2943" s="2">
        <v>0</v>
      </c>
      <c r="H2943">
        <f t="shared" si="250"/>
        <v>329.91250000000002</v>
      </c>
      <c r="I2943">
        <f t="shared" si="250"/>
        <v>120.08749999999998</v>
      </c>
      <c r="J2943">
        <f t="shared" si="250"/>
        <v>513.08749999999998</v>
      </c>
      <c r="K2943">
        <f t="shared" si="250"/>
        <v>1028.0875000000001</v>
      </c>
      <c r="L2943">
        <f t="shared" si="250"/>
        <v>1720.0875000000001</v>
      </c>
      <c r="M2943" s="11">
        <f t="shared" si="246"/>
        <v>729.91250000000002</v>
      </c>
      <c r="N2943">
        <f t="shared" si="248"/>
        <v>120.08749999999998</v>
      </c>
      <c r="O2943" s="2">
        <f t="shared" si="249"/>
        <v>2</v>
      </c>
      <c r="P2943" s="2">
        <f t="shared" si="247"/>
        <v>0</v>
      </c>
    </row>
    <row r="2944" spans="1:16" x14ac:dyDescent="0.2">
      <c r="A2944" s="2">
        <v>4201</v>
      </c>
      <c r="B2944" s="2">
        <v>73</v>
      </c>
      <c r="C2944" s="6">
        <v>74.927250000000001</v>
      </c>
      <c r="D2944" s="6">
        <v>95.649111111111111</v>
      </c>
      <c r="E2944" s="6">
        <v>32.953303978954416</v>
      </c>
      <c r="F2944" s="2">
        <v>0</v>
      </c>
      <c r="H2944">
        <f t="shared" si="250"/>
        <v>325.07274999999998</v>
      </c>
      <c r="I2944">
        <f t="shared" si="250"/>
        <v>775.07275000000004</v>
      </c>
      <c r="J2944">
        <f t="shared" si="250"/>
        <v>1168.07275</v>
      </c>
      <c r="K2944">
        <f t="shared" si="250"/>
        <v>1683.07275</v>
      </c>
      <c r="L2944">
        <f t="shared" si="250"/>
        <v>2375.0727499999998</v>
      </c>
      <c r="M2944" s="11">
        <f t="shared" si="246"/>
        <v>74.927250000000001</v>
      </c>
      <c r="N2944">
        <f t="shared" si="248"/>
        <v>325.07274999999998</v>
      </c>
      <c r="O2944" s="2">
        <f t="shared" si="249"/>
        <v>1</v>
      </c>
      <c r="P2944" s="2">
        <f t="shared" si="247"/>
        <v>0</v>
      </c>
    </row>
    <row r="2945" spans="1:16" x14ac:dyDescent="0.2">
      <c r="A2945" s="2">
        <v>4202</v>
      </c>
      <c r="B2945" s="2">
        <v>27</v>
      </c>
      <c r="C2945" s="6">
        <v>1617.8285000000001</v>
      </c>
      <c r="D2945" s="6">
        <v>2106.4740000000002</v>
      </c>
      <c r="E2945" s="6">
        <v>979.86949297445472</v>
      </c>
      <c r="F2945" s="2">
        <v>1</v>
      </c>
      <c r="H2945">
        <f t="shared" si="250"/>
        <v>1217.8285000000001</v>
      </c>
      <c r="I2945">
        <f t="shared" si="250"/>
        <v>767.82850000000008</v>
      </c>
      <c r="J2945">
        <f t="shared" si="250"/>
        <v>374.82850000000008</v>
      </c>
      <c r="K2945">
        <f t="shared" si="250"/>
        <v>140.17149999999992</v>
      </c>
      <c r="L2945">
        <f t="shared" si="250"/>
        <v>832.17149999999992</v>
      </c>
      <c r="M2945" s="11">
        <f t="shared" si="246"/>
        <v>1617.8285000000001</v>
      </c>
      <c r="N2945">
        <f t="shared" si="248"/>
        <v>140.17149999999992</v>
      </c>
      <c r="O2945" s="2">
        <f t="shared" si="249"/>
        <v>4</v>
      </c>
      <c r="P2945" s="2">
        <f t="shared" si="247"/>
        <v>1</v>
      </c>
    </row>
    <row r="2946" spans="1:16" x14ac:dyDescent="0.2">
      <c r="A2946" s="2">
        <v>4203</v>
      </c>
      <c r="B2946" s="2">
        <v>32</v>
      </c>
      <c r="C2946" s="6">
        <v>703.41200000000003</v>
      </c>
      <c r="D2946" s="6">
        <v>926.03577777777775</v>
      </c>
      <c r="E2946" s="6">
        <v>212.17109924319257</v>
      </c>
      <c r="F2946" s="2">
        <v>0</v>
      </c>
      <c r="H2946">
        <f t="shared" si="250"/>
        <v>303.41200000000003</v>
      </c>
      <c r="I2946">
        <f t="shared" si="250"/>
        <v>146.58799999999997</v>
      </c>
      <c r="J2946">
        <f t="shared" si="250"/>
        <v>539.58799999999997</v>
      </c>
      <c r="K2946">
        <f t="shared" si="250"/>
        <v>1054.588</v>
      </c>
      <c r="L2946">
        <f t="shared" si="250"/>
        <v>1746.588</v>
      </c>
      <c r="M2946" s="11">
        <f t="shared" si="246"/>
        <v>703.41200000000003</v>
      </c>
      <c r="N2946">
        <f t="shared" si="248"/>
        <v>146.58799999999997</v>
      </c>
      <c r="O2946" s="2">
        <f t="shared" si="249"/>
        <v>2</v>
      </c>
      <c r="P2946" s="2">
        <f t="shared" si="247"/>
        <v>0</v>
      </c>
    </row>
    <row r="2947" spans="1:16" x14ac:dyDescent="0.2">
      <c r="A2947" s="2">
        <v>4205</v>
      </c>
      <c r="B2947" s="2">
        <v>61</v>
      </c>
      <c r="C2947" s="6">
        <v>1535.7247500000001</v>
      </c>
      <c r="D2947" s="6">
        <v>1579.6079999999999</v>
      </c>
      <c r="E2947" s="6">
        <v>801.67389481799808</v>
      </c>
      <c r="F2947" s="2">
        <v>1</v>
      </c>
      <c r="H2947">
        <f t="shared" si="250"/>
        <v>1135.7247500000001</v>
      </c>
      <c r="I2947">
        <f t="shared" si="250"/>
        <v>685.72475000000009</v>
      </c>
      <c r="J2947">
        <f t="shared" si="250"/>
        <v>292.72475000000009</v>
      </c>
      <c r="K2947">
        <f t="shared" si="250"/>
        <v>222.27524999999991</v>
      </c>
      <c r="L2947">
        <f t="shared" si="250"/>
        <v>914.27524999999991</v>
      </c>
      <c r="M2947" s="11">
        <f t="shared" ref="M2947:M3010" si="251">+C2947</f>
        <v>1535.7247500000001</v>
      </c>
      <c r="N2947">
        <f t="shared" si="248"/>
        <v>222.27524999999991</v>
      </c>
      <c r="O2947" s="2">
        <f t="shared" si="249"/>
        <v>4</v>
      </c>
      <c r="P2947" s="2">
        <f t="shared" ref="P2947:P3010" si="252">+F2947</f>
        <v>1</v>
      </c>
    </row>
    <row r="2948" spans="1:16" x14ac:dyDescent="0.2">
      <c r="A2948" s="2">
        <v>4206</v>
      </c>
      <c r="B2948" s="2">
        <v>52</v>
      </c>
      <c r="C2948" s="6">
        <v>754.09175000000005</v>
      </c>
      <c r="D2948" s="6">
        <v>801.96444444444444</v>
      </c>
      <c r="E2948" s="6">
        <v>328.32849722773517</v>
      </c>
      <c r="F2948" s="2">
        <v>0</v>
      </c>
      <c r="H2948">
        <f t="shared" si="250"/>
        <v>354.09175000000005</v>
      </c>
      <c r="I2948">
        <f t="shared" si="250"/>
        <v>95.908249999999953</v>
      </c>
      <c r="J2948">
        <f t="shared" si="250"/>
        <v>488.90824999999995</v>
      </c>
      <c r="K2948">
        <f t="shared" si="250"/>
        <v>1003.90825</v>
      </c>
      <c r="L2948">
        <f t="shared" si="250"/>
        <v>1695.90825</v>
      </c>
      <c r="M2948" s="11">
        <f t="shared" si="251"/>
        <v>754.09175000000005</v>
      </c>
      <c r="N2948">
        <f t="shared" ref="N2948:N3011" si="253">+MIN(H2948:L2948)</f>
        <v>95.908249999999953</v>
      </c>
      <c r="O2948" s="2">
        <f t="shared" ref="O2948:O3011" si="254">+MATCH(N2948,H2948:L2948,0)</f>
        <v>2</v>
      </c>
      <c r="P2948" s="2">
        <f t="shared" si="252"/>
        <v>0</v>
      </c>
    </row>
    <row r="2949" spans="1:16" x14ac:dyDescent="0.2">
      <c r="A2949" s="2">
        <v>4207</v>
      </c>
      <c r="B2949" s="2">
        <v>24</v>
      </c>
      <c r="C2949" s="6">
        <v>836.43100000000004</v>
      </c>
      <c r="D2949" s="6">
        <v>939.93844444444449</v>
      </c>
      <c r="E2949" s="6">
        <v>467.22293318790787</v>
      </c>
      <c r="F2949" s="2">
        <v>1</v>
      </c>
      <c r="H2949">
        <f t="shared" si="250"/>
        <v>436.43100000000004</v>
      </c>
      <c r="I2949">
        <f t="shared" si="250"/>
        <v>13.56899999999996</v>
      </c>
      <c r="J2949">
        <f t="shared" si="250"/>
        <v>406.56899999999996</v>
      </c>
      <c r="K2949">
        <f t="shared" si="250"/>
        <v>921.56899999999996</v>
      </c>
      <c r="L2949">
        <f t="shared" si="250"/>
        <v>1613.569</v>
      </c>
      <c r="M2949" s="11">
        <f t="shared" si="251"/>
        <v>836.43100000000004</v>
      </c>
      <c r="N2949">
        <f t="shared" si="253"/>
        <v>13.56899999999996</v>
      </c>
      <c r="O2949" s="2">
        <f t="shared" si="254"/>
        <v>2</v>
      </c>
      <c r="P2949" s="2">
        <f t="shared" si="252"/>
        <v>1</v>
      </c>
    </row>
    <row r="2950" spans="1:16" x14ac:dyDescent="0.2">
      <c r="A2950" s="2">
        <v>4208</v>
      </c>
      <c r="B2950" s="2">
        <v>27</v>
      </c>
      <c r="C2950" s="6">
        <v>441.6395</v>
      </c>
      <c r="D2950" s="6">
        <v>544.55488888888885</v>
      </c>
      <c r="E2950" s="6">
        <v>241.90700366252014</v>
      </c>
      <c r="F2950" s="2">
        <v>0</v>
      </c>
      <c r="H2950">
        <f t="shared" si="250"/>
        <v>41.639499999999998</v>
      </c>
      <c r="I2950">
        <f t="shared" si="250"/>
        <v>408.3605</v>
      </c>
      <c r="J2950">
        <f t="shared" si="250"/>
        <v>801.3605</v>
      </c>
      <c r="K2950">
        <f t="shared" si="250"/>
        <v>1316.3605</v>
      </c>
      <c r="L2950">
        <f t="shared" si="250"/>
        <v>2008.3605</v>
      </c>
      <c r="M2950" s="11">
        <f t="shared" si="251"/>
        <v>441.6395</v>
      </c>
      <c r="N2950">
        <f t="shared" si="253"/>
        <v>41.639499999999998</v>
      </c>
      <c r="O2950" s="2">
        <f t="shared" si="254"/>
        <v>1</v>
      </c>
      <c r="P2950" s="2">
        <f t="shared" si="252"/>
        <v>0</v>
      </c>
    </row>
    <row r="2951" spans="1:16" x14ac:dyDescent="0.2">
      <c r="A2951" s="2">
        <v>4209</v>
      </c>
      <c r="B2951" s="2">
        <v>42</v>
      </c>
      <c r="C2951" s="6">
        <v>400.87074999999999</v>
      </c>
      <c r="D2951" s="6">
        <v>302.69022222222225</v>
      </c>
      <c r="E2951" s="6">
        <v>308.12053682081483</v>
      </c>
      <c r="F2951" s="2">
        <v>0</v>
      </c>
      <c r="H2951">
        <f t="shared" si="250"/>
        <v>0.87074999999998681</v>
      </c>
      <c r="I2951">
        <f t="shared" si="250"/>
        <v>449.12925000000001</v>
      </c>
      <c r="J2951">
        <f t="shared" si="250"/>
        <v>842.12924999999996</v>
      </c>
      <c r="K2951">
        <f t="shared" si="250"/>
        <v>1357.12925</v>
      </c>
      <c r="L2951">
        <f t="shared" si="250"/>
        <v>2049.12925</v>
      </c>
      <c r="M2951" s="11">
        <f t="shared" si="251"/>
        <v>400.87074999999999</v>
      </c>
      <c r="N2951">
        <f t="shared" si="253"/>
        <v>0.87074999999998681</v>
      </c>
      <c r="O2951" s="2">
        <f t="shared" si="254"/>
        <v>1</v>
      </c>
      <c r="P2951" s="2">
        <f t="shared" si="252"/>
        <v>0</v>
      </c>
    </row>
    <row r="2952" spans="1:16" x14ac:dyDescent="0.2">
      <c r="A2952" s="2">
        <v>4210</v>
      </c>
      <c r="B2952" s="2">
        <v>42</v>
      </c>
      <c r="C2952" s="6">
        <v>640.04949999999997</v>
      </c>
      <c r="D2952" s="6">
        <v>395.28511111111112</v>
      </c>
      <c r="E2952" s="6">
        <v>398.54161513639974</v>
      </c>
      <c r="F2952" s="2">
        <v>0</v>
      </c>
      <c r="H2952">
        <f t="shared" si="250"/>
        <v>240.04949999999997</v>
      </c>
      <c r="I2952">
        <f t="shared" si="250"/>
        <v>209.95050000000003</v>
      </c>
      <c r="J2952">
        <f t="shared" si="250"/>
        <v>602.95050000000003</v>
      </c>
      <c r="K2952">
        <f t="shared" si="250"/>
        <v>1117.9504999999999</v>
      </c>
      <c r="L2952">
        <f t="shared" si="250"/>
        <v>1809.9504999999999</v>
      </c>
      <c r="M2952" s="11">
        <f t="shared" si="251"/>
        <v>640.04949999999997</v>
      </c>
      <c r="N2952">
        <f t="shared" si="253"/>
        <v>209.95050000000003</v>
      </c>
      <c r="O2952" s="2">
        <f t="shared" si="254"/>
        <v>2</v>
      </c>
      <c r="P2952" s="2">
        <f t="shared" si="252"/>
        <v>0</v>
      </c>
    </row>
    <row r="2953" spans="1:16" x14ac:dyDescent="0.2">
      <c r="A2953" s="2">
        <v>4211</v>
      </c>
      <c r="B2953" s="2">
        <v>63</v>
      </c>
      <c r="C2953" s="6">
        <v>88.087000000000003</v>
      </c>
      <c r="D2953" s="6">
        <v>110.85866666666666</v>
      </c>
      <c r="E2953" s="6">
        <v>44.532204082960682</v>
      </c>
      <c r="F2953" s="2">
        <v>0</v>
      </c>
      <c r="H2953">
        <f t="shared" si="250"/>
        <v>311.91300000000001</v>
      </c>
      <c r="I2953">
        <f t="shared" si="250"/>
        <v>761.91300000000001</v>
      </c>
      <c r="J2953">
        <f t="shared" si="250"/>
        <v>1154.913</v>
      </c>
      <c r="K2953">
        <f t="shared" si="250"/>
        <v>1669.913</v>
      </c>
      <c r="L2953">
        <f t="shared" si="250"/>
        <v>2361.913</v>
      </c>
      <c r="M2953" s="11">
        <f t="shared" si="251"/>
        <v>88.087000000000003</v>
      </c>
      <c r="N2953">
        <f t="shared" si="253"/>
        <v>311.91300000000001</v>
      </c>
      <c r="O2953" s="2">
        <f t="shared" si="254"/>
        <v>1</v>
      </c>
      <c r="P2953" s="2">
        <f t="shared" si="252"/>
        <v>0</v>
      </c>
    </row>
    <row r="2954" spans="1:16" x14ac:dyDescent="0.2">
      <c r="A2954" s="2">
        <v>4213</v>
      </c>
      <c r="B2954" s="2">
        <v>47</v>
      </c>
      <c r="C2954" s="6">
        <v>909.59550000000002</v>
      </c>
      <c r="D2954" s="6">
        <v>635.61133333333328</v>
      </c>
      <c r="E2954" s="6">
        <v>780.96186912557391</v>
      </c>
      <c r="F2954" s="2">
        <v>1</v>
      </c>
      <c r="H2954">
        <f t="shared" si="250"/>
        <v>509.59550000000002</v>
      </c>
      <c r="I2954">
        <f t="shared" si="250"/>
        <v>59.595500000000015</v>
      </c>
      <c r="J2954">
        <f t="shared" si="250"/>
        <v>333.40449999999998</v>
      </c>
      <c r="K2954">
        <f t="shared" si="250"/>
        <v>848.40449999999998</v>
      </c>
      <c r="L2954">
        <f t="shared" si="250"/>
        <v>1540.4045000000001</v>
      </c>
      <c r="M2954" s="11">
        <f t="shared" si="251"/>
        <v>909.59550000000002</v>
      </c>
      <c r="N2954">
        <f t="shared" si="253"/>
        <v>59.595500000000015</v>
      </c>
      <c r="O2954" s="2">
        <f t="shared" si="254"/>
        <v>2</v>
      </c>
      <c r="P2954" s="2">
        <f t="shared" si="252"/>
        <v>1</v>
      </c>
    </row>
    <row r="2955" spans="1:16" x14ac:dyDescent="0.2">
      <c r="A2955" s="2">
        <v>4214</v>
      </c>
      <c r="B2955" s="2">
        <v>32</v>
      </c>
      <c r="C2955" s="6">
        <v>362.08749999999998</v>
      </c>
      <c r="D2955" s="6">
        <v>349.96466666666669</v>
      </c>
      <c r="E2955" s="6">
        <v>182.93833566739605</v>
      </c>
      <c r="F2955" s="2">
        <v>0</v>
      </c>
      <c r="H2955">
        <f t="shared" si="250"/>
        <v>37.912500000000023</v>
      </c>
      <c r="I2955">
        <f t="shared" si="250"/>
        <v>487.91250000000002</v>
      </c>
      <c r="J2955">
        <f t="shared" si="250"/>
        <v>880.91250000000002</v>
      </c>
      <c r="K2955">
        <f t="shared" si="250"/>
        <v>1395.9124999999999</v>
      </c>
      <c r="L2955">
        <f t="shared" si="250"/>
        <v>2087.9124999999999</v>
      </c>
      <c r="M2955" s="11">
        <f t="shared" si="251"/>
        <v>362.08749999999998</v>
      </c>
      <c r="N2955">
        <f t="shared" si="253"/>
        <v>37.912500000000023</v>
      </c>
      <c r="O2955" s="2">
        <f t="shared" si="254"/>
        <v>1</v>
      </c>
      <c r="P2955" s="2">
        <f t="shared" si="252"/>
        <v>0</v>
      </c>
    </row>
    <row r="2956" spans="1:16" x14ac:dyDescent="0.2">
      <c r="A2956" s="2">
        <v>4215</v>
      </c>
      <c r="B2956" s="2">
        <v>42</v>
      </c>
      <c r="C2956" s="6">
        <v>465.72125</v>
      </c>
      <c r="D2956" s="6">
        <v>496.56088888888888</v>
      </c>
      <c r="E2956" s="6">
        <v>332.27224023858213</v>
      </c>
      <c r="F2956" s="2">
        <v>0</v>
      </c>
      <c r="H2956">
        <f t="shared" si="250"/>
        <v>65.721249999999998</v>
      </c>
      <c r="I2956">
        <f t="shared" si="250"/>
        <v>384.27875</v>
      </c>
      <c r="J2956">
        <f t="shared" si="250"/>
        <v>777.27874999999995</v>
      </c>
      <c r="K2956">
        <f t="shared" si="250"/>
        <v>1292.2787499999999</v>
      </c>
      <c r="L2956">
        <f t="shared" si="250"/>
        <v>1984.2787499999999</v>
      </c>
      <c r="M2956" s="11">
        <f t="shared" si="251"/>
        <v>465.72125</v>
      </c>
      <c r="N2956">
        <f t="shared" si="253"/>
        <v>65.721249999999998</v>
      </c>
      <c r="O2956" s="2">
        <f t="shared" si="254"/>
        <v>1</v>
      </c>
      <c r="P2956" s="2">
        <f t="shared" si="252"/>
        <v>0</v>
      </c>
    </row>
    <row r="2957" spans="1:16" x14ac:dyDescent="0.2">
      <c r="A2957" s="2">
        <v>4218</v>
      </c>
      <c r="B2957" s="2">
        <v>57</v>
      </c>
      <c r="C2957" s="6">
        <v>1148.6947500000001</v>
      </c>
      <c r="D2957" s="6">
        <v>929.37044444444439</v>
      </c>
      <c r="E2957" s="6">
        <v>885.76664654806382</v>
      </c>
      <c r="F2957" s="2">
        <v>0</v>
      </c>
      <c r="H2957">
        <f t="shared" si="250"/>
        <v>748.69475000000011</v>
      </c>
      <c r="I2957">
        <f t="shared" si="250"/>
        <v>298.69475000000011</v>
      </c>
      <c r="J2957">
        <f t="shared" si="250"/>
        <v>94.305249999999887</v>
      </c>
      <c r="K2957">
        <f t="shared" si="250"/>
        <v>609.30524999999989</v>
      </c>
      <c r="L2957">
        <f t="shared" si="250"/>
        <v>1301.3052499999999</v>
      </c>
      <c r="M2957" s="11">
        <f t="shared" si="251"/>
        <v>1148.6947500000001</v>
      </c>
      <c r="N2957">
        <f t="shared" si="253"/>
        <v>94.305249999999887</v>
      </c>
      <c r="O2957" s="2">
        <f t="shared" si="254"/>
        <v>3</v>
      </c>
      <c r="P2957" s="2">
        <f t="shared" si="252"/>
        <v>0</v>
      </c>
    </row>
    <row r="2958" spans="1:16" x14ac:dyDescent="0.2">
      <c r="A2958" s="2">
        <v>4219</v>
      </c>
      <c r="B2958" s="2">
        <v>26</v>
      </c>
      <c r="C2958" s="6">
        <v>1686.7194999999999</v>
      </c>
      <c r="D2958" s="6">
        <v>1743.0117777777778</v>
      </c>
      <c r="E2958" s="6">
        <v>1044.7682092795508</v>
      </c>
      <c r="F2958" s="2">
        <v>1</v>
      </c>
      <c r="H2958">
        <f t="shared" si="250"/>
        <v>1286.7194999999999</v>
      </c>
      <c r="I2958">
        <f t="shared" si="250"/>
        <v>836.71949999999993</v>
      </c>
      <c r="J2958">
        <f t="shared" si="250"/>
        <v>443.71949999999993</v>
      </c>
      <c r="K2958">
        <f t="shared" si="250"/>
        <v>71.280500000000075</v>
      </c>
      <c r="L2958">
        <f t="shared" si="250"/>
        <v>763.28050000000007</v>
      </c>
      <c r="M2958" s="11">
        <f t="shared" si="251"/>
        <v>1686.7194999999999</v>
      </c>
      <c r="N2958">
        <f t="shared" si="253"/>
        <v>71.280500000000075</v>
      </c>
      <c r="O2958" s="2">
        <f t="shared" si="254"/>
        <v>4</v>
      </c>
      <c r="P2958" s="2">
        <f t="shared" si="252"/>
        <v>1</v>
      </c>
    </row>
    <row r="2959" spans="1:16" x14ac:dyDescent="0.2">
      <c r="A2959" s="2">
        <v>4220</v>
      </c>
      <c r="B2959" s="2">
        <v>49</v>
      </c>
      <c r="C2959" s="6">
        <v>402.99324999999999</v>
      </c>
      <c r="D2959" s="6">
        <v>207.71133333333333</v>
      </c>
      <c r="E2959" s="6">
        <v>573.83874834231494</v>
      </c>
      <c r="F2959" s="2">
        <v>1</v>
      </c>
      <c r="H2959">
        <f t="shared" si="250"/>
        <v>2.9932499999999891</v>
      </c>
      <c r="I2959">
        <f t="shared" si="250"/>
        <v>447.00675000000001</v>
      </c>
      <c r="J2959">
        <f t="shared" si="250"/>
        <v>840.00675000000001</v>
      </c>
      <c r="K2959">
        <f t="shared" si="250"/>
        <v>1355.00675</v>
      </c>
      <c r="L2959">
        <f t="shared" si="250"/>
        <v>2047.00675</v>
      </c>
      <c r="M2959" s="11">
        <f t="shared" si="251"/>
        <v>402.99324999999999</v>
      </c>
      <c r="N2959">
        <f t="shared" si="253"/>
        <v>2.9932499999999891</v>
      </c>
      <c r="O2959" s="2">
        <f t="shared" si="254"/>
        <v>1</v>
      </c>
      <c r="P2959" s="2">
        <f t="shared" si="252"/>
        <v>1</v>
      </c>
    </row>
    <row r="2960" spans="1:16" x14ac:dyDescent="0.2">
      <c r="A2960" s="2">
        <v>4221</v>
      </c>
      <c r="B2960" s="2">
        <v>62</v>
      </c>
      <c r="C2960" s="6">
        <v>87.447999999999993</v>
      </c>
      <c r="D2960" s="6">
        <v>62.123777777777775</v>
      </c>
      <c r="E2960" s="6">
        <v>69.982148288256695</v>
      </c>
      <c r="F2960" s="2">
        <v>0</v>
      </c>
      <c r="H2960">
        <f t="shared" si="250"/>
        <v>312.55200000000002</v>
      </c>
      <c r="I2960">
        <f t="shared" si="250"/>
        <v>762.55200000000002</v>
      </c>
      <c r="J2960">
        <f t="shared" si="250"/>
        <v>1155.5519999999999</v>
      </c>
      <c r="K2960">
        <f t="shared" si="250"/>
        <v>1670.5519999999999</v>
      </c>
      <c r="L2960">
        <f t="shared" si="250"/>
        <v>2362.5520000000001</v>
      </c>
      <c r="M2960" s="11">
        <f t="shared" si="251"/>
        <v>87.447999999999993</v>
      </c>
      <c r="N2960">
        <f t="shared" si="253"/>
        <v>312.55200000000002</v>
      </c>
      <c r="O2960" s="2">
        <f t="shared" si="254"/>
        <v>1</v>
      </c>
      <c r="P2960" s="2">
        <f t="shared" si="252"/>
        <v>0</v>
      </c>
    </row>
    <row r="2961" spans="1:16" x14ac:dyDescent="0.2">
      <c r="A2961" s="2">
        <v>4222</v>
      </c>
      <c r="B2961" s="2">
        <v>42</v>
      </c>
      <c r="C2961" s="6">
        <v>656.34924999999998</v>
      </c>
      <c r="D2961" s="6">
        <v>458.65222222222224</v>
      </c>
      <c r="E2961" s="6">
        <v>478.65193027430485</v>
      </c>
      <c r="F2961" s="2">
        <v>0</v>
      </c>
      <c r="H2961">
        <f t="shared" si="250"/>
        <v>256.34924999999998</v>
      </c>
      <c r="I2961">
        <f t="shared" si="250"/>
        <v>193.65075000000002</v>
      </c>
      <c r="J2961">
        <f t="shared" si="250"/>
        <v>586.65075000000002</v>
      </c>
      <c r="K2961">
        <f t="shared" si="250"/>
        <v>1101.65075</v>
      </c>
      <c r="L2961">
        <f t="shared" si="250"/>
        <v>1793.65075</v>
      </c>
      <c r="M2961" s="11">
        <f t="shared" si="251"/>
        <v>656.34924999999998</v>
      </c>
      <c r="N2961">
        <f t="shared" si="253"/>
        <v>193.65075000000002</v>
      </c>
      <c r="O2961" s="2">
        <f t="shared" si="254"/>
        <v>2</v>
      </c>
      <c r="P2961" s="2">
        <f t="shared" si="252"/>
        <v>0</v>
      </c>
    </row>
    <row r="2962" spans="1:16" x14ac:dyDescent="0.2">
      <c r="A2962" s="2">
        <v>4225</v>
      </c>
      <c r="B2962" s="2">
        <v>43</v>
      </c>
      <c r="C2962" s="6">
        <v>722.34325000000001</v>
      </c>
      <c r="D2962" s="6">
        <v>506.2308888888889</v>
      </c>
      <c r="E2962" s="6">
        <v>708.30632766401732</v>
      </c>
      <c r="F2962" s="2">
        <v>1</v>
      </c>
      <c r="H2962">
        <f t="shared" si="250"/>
        <v>322.34325000000001</v>
      </c>
      <c r="I2962">
        <f t="shared" si="250"/>
        <v>127.65674999999999</v>
      </c>
      <c r="J2962">
        <f t="shared" si="250"/>
        <v>520.65674999999999</v>
      </c>
      <c r="K2962">
        <f t="shared" si="250"/>
        <v>1035.6567500000001</v>
      </c>
      <c r="L2962">
        <f t="shared" si="250"/>
        <v>1727.6567500000001</v>
      </c>
      <c r="M2962" s="11">
        <f t="shared" si="251"/>
        <v>722.34325000000001</v>
      </c>
      <c r="N2962">
        <f t="shared" si="253"/>
        <v>127.65674999999999</v>
      </c>
      <c r="O2962" s="2">
        <f t="shared" si="254"/>
        <v>2</v>
      </c>
      <c r="P2962" s="2">
        <f t="shared" si="252"/>
        <v>1</v>
      </c>
    </row>
    <row r="2963" spans="1:16" x14ac:dyDescent="0.2">
      <c r="A2963" s="2">
        <v>4227</v>
      </c>
      <c r="B2963" s="2">
        <v>32</v>
      </c>
      <c r="C2963" s="6">
        <v>1705.2527500000001</v>
      </c>
      <c r="D2963" s="6">
        <v>1575.7437777777777</v>
      </c>
      <c r="E2963" s="6">
        <v>1050.564039910023</v>
      </c>
      <c r="F2963" s="2">
        <v>1</v>
      </c>
      <c r="H2963">
        <f t="shared" si="250"/>
        <v>1305.2527500000001</v>
      </c>
      <c r="I2963">
        <f t="shared" si="250"/>
        <v>855.25275000000011</v>
      </c>
      <c r="J2963">
        <f t="shared" si="250"/>
        <v>462.25275000000011</v>
      </c>
      <c r="K2963">
        <f t="shared" si="250"/>
        <v>52.747249999999894</v>
      </c>
      <c r="L2963">
        <f t="shared" si="250"/>
        <v>744.74724999999989</v>
      </c>
      <c r="M2963" s="11">
        <f t="shared" si="251"/>
        <v>1705.2527500000001</v>
      </c>
      <c r="N2963">
        <f t="shared" si="253"/>
        <v>52.747249999999894</v>
      </c>
      <c r="O2963" s="2">
        <f t="shared" si="254"/>
        <v>4</v>
      </c>
      <c r="P2963" s="2">
        <f t="shared" si="252"/>
        <v>1</v>
      </c>
    </row>
    <row r="2964" spans="1:16" x14ac:dyDescent="0.2">
      <c r="A2964" s="2">
        <v>4228</v>
      </c>
      <c r="B2964" s="2">
        <v>37</v>
      </c>
      <c r="C2964" s="6">
        <v>602.75675000000001</v>
      </c>
      <c r="D2964" s="6">
        <v>512.2833333333333</v>
      </c>
      <c r="E2964" s="6">
        <v>487.25486276110229</v>
      </c>
      <c r="F2964" s="2">
        <v>1</v>
      </c>
      <c r="H2964">
        <f t="shared" si="250"/>
        <v>202.75675000000001</v>
      </c>
      <c r="I2964">
        <f t="shared" si="250"/>
        <v>247.24324999999999</v>
      </c>
      <c r="J2964">
        <f t="shared" si="250"/>
        <v>640.24324999999999</v>
      </c>
      <c r="K2964">
        <f t="shared" si="250"/>
        <v>1155.24325</v>
      </c>
      <c r="L2964">
        <f t="shared" si="250"/>
        <v>1847.24325</v>
      </c>
      <c r="M2964" s="11">
        <f t="shared" si="251"/>
        <v>602.75675000000001</v>
      </c>
      <c r="N2964">
        <f t="shared" si="253"/>
        <v>202.75675000000001</v>
      </c>
      <c r="O2964" s="2">
        <f t="shared" si="254"/>
        <v>1</v>
      </c>
      <c r="P2964" s="2">
        <f t="shared" si="252"/>
        <v>1</v>
      </c>
    </row>
    <row r="2965" spans="1:16" x14ac:dyDescent="0.2">
      <c r="A2965" s="2">
        <v>4229</v>
      </c>
      <c r="B2965" s="2">
        <v>32</v>
      </c>
      <c r="C2965" s="6">
        <v>456.05624999999998</v>
      </c>
      <c r="D2965" s="6">
        <v>478.69911111111111</v>
      </c>
      <c r="E2965" s="6">
        <v>314.213277187556</v>
      </c>
      <c r="F2965" s="2">
        <v>0</v>
      </c>
      <c r="H2965">
        <f t="shared" si="250"/>
        <v>56.056249999999977</v>
      </c>
      <c r="I2965">
        <f t="shared" si="250"/>
        <v>393.94375000000002</v>
      </c>
      <c r="J2965">
        <f t="shared" si="250"/>
        <v>786.94375000000002</v>
      </c>
      <c r="K2965">
        <f t="shared" si="250"/>
        <v>1301.9437499999999</v>
      </c>
      <c r="L2965">
        <f t="shared" si="250"/>
        <v>1993.9437499999999</v>
      </c>
      <c r="M2965" s="11">
        <f t="shared" si="251"/>
        <v>456.05624999999998</v>
      </c>
      <c r="N2965">
        <f t="shared" si="253"/>
        <v>56.056249999999977</v>
      </c>
      <c r="O2965" s="2">
        <f t="shared" si="254"/>
        <v>1</v>
      </c>
      <c r="P2965" s="2">
        <f t="shared" si="252"/>
        <v>0</v>
      </c>
    </row>
    <row r="2966" spans="1:16" x14ac:dyDescent="0.2">
      <c r="A2966" s="2">
        <v>4230</v>
      </c>
      <c r="B2966" s="2">
        <v>57</v>
      </c>
      <c r="C2966" s="6">
        <v>251.52574999999999</v>
      </c>
      <c r="D2966" s="6">
        <v>299.95222222222225</v>
      </c>
      <c r="E2966" s="6">
        <v>108.73629282977055</v>
      </c>
      <c r="F2966" s="2">
        <v>0</v>
      </c>
      <c r="H2966">
        <f t="shared" si="250"/>
        <v>148.47425000000001</v>
      </c>
      <c r="I2966">
        <f t="shared" si="250"/>
        <v>598.47424999999998</v>
      </c>
      <c r="J2966">
        <f t="shared" si="250"/>
        <v>991.47424999999998</v>
      </c>
      <c r="K2966">
        <f t="shared" si="250"/>
        <v>1506.47425</v>
      </c>
      <c r="L2966">
        <f t="shared" si="250"/>
        <v>2198.4742500000002</v>
      </c>
      <c r="M2966" s="11">
        <f t="shared" si="251"/>
        <v>251.52574999999999</v>
      </c>
      <c r="N2966">
        <f t="shared" si="253"/>
        <v>148.47425000000001</v>
      </c>
      <c r="O2966" s="2">
        <f t="shared" si="254"/>
        <v>1</v>
      </c>
      <c r="P2966" s="2">
        <f t="shared" si="252"/>
        <v>0</v>
      </c>
    </row>
    <row r="2967" spans="1:16" x14ac:dyDescent="0.2">
      <c r="A2967" s="2">
        <v>4231</v>
      </c>
      <c r="B2967" s="2">
        <v>38</v>
      </c>
      <c r="C2967" s="6">
        <v>2146.6622499999999</v>
      </c>
      <c r="D2967" s="6">
        <v>2450.1144444444444</v>
      </c>
      <c r="E2967" s="6">
        <v>1225.7384642885752</v>
      </c>
      <c r="F2967" s="2">
        <v>1</v>
      </c>
      <c r="H2967">
        <f t="shared" si="250"/>
        <v>1746.6622499999999</v>
      </c>
      <c r="I2967">
        <f t="shared" si="250"/>
        <v>1296.6622499999999</v>
      </c>
      <c r="J2967">
        <f t="shared" si="250"/>
        <v>903.66224999999986</v>
      </c>
      <c r="K2967">
        <f t="shared" si="250"/>
        <v>388.66224999999986</v>
      </c>
      <c r="L2967">
        <f t="shared" si="250"/>
        <v>303.33775000000014</v>
      </c>
      <c r="M2967" s="11">
        <f t="shared" si="251"/>
        <v>2146.6622499999999</v>
      </c>
      <c r="N2967">
        <f t="shared" si="253"/>
        <v>303.33775000000014</v>
      </c>
      <c r="O2967" s="2">
        <f t="shared" si="254"/>
        <v>5</v>
      </c>
      <c r="P2967" s="2">
        <f t="shared" si="252"/>
        <v>1</v>
      </c>
    </row>
    <row r="2968" spans="1:16" x14ac:dyDescent="0.2">
      <c r="A2968" s="2">
        <v>4232</v>
      </c>
      <c r="B2968" s="2">
        <v>45</v>
      </c>
      <c r="C2968" s="6">
        <v>2471.4277499999998</v>
      </c>
      <c r="D2968" s="6">
        <v>3015.6819999999998</v>
      </c>
      <c r="E2968" s="6">
        <v>1299.9445499382048</v>
      </c>
      <c r="F2968" s="2">
        <v>1</v>
      </c>
      <c r="H2968">
        <f t="shared" si="250"/>
        <v>2071.4277499999998</v>
      </c>
      <c r="I2968">
        <f t="shared" si="250"/>
        <v>1621.4277499999998</v>
      </c>
      <c r="J2968">
        <f t="shared" si="250"/>
        <v>1228.4277499999998</v>
      </c>
      <c r="K2968">
        <f t="shared" si="250"/>
        <v>713.42774999999983</v>
      </c>
      <c r="L2968">
        <f t="shared" si="250"/>
        <v>21.427749999999833</v>
      </c>
      <c r="M2968" s="11">
        <f t="shared" si="251"/>
        <v>2471.4277499999998</v>
      </c>
      <c r="N2968">
        <f t="shared" si="253"/>
        <v>21.427749999999833</v>
      </c>
      <c r="O2968" s="2">
        <f t="shared" si="254"/>
        <v>5</v>
      </c>
      <c r="P2968" s="2">
        <f t="shared" si="252"/>
        <v>1</v>
      </c>
    </row>
    <row r="2969" spans="1:16" x14ac:dyDescent="0.2">
      <c r="A2969" s="2">
        <v>4233</v>
      </c>
      <c r="B2969" s="2">
        <v>52</v>
      </c>
      <c r="C2969" s="6">
        <v>617.62</v>
      </c>
      <c r="D2969" s="6">
        <v>812.61400000000003</v>
      </c>
      <c r="E2969" s="6">
        <v>227.7248353973651</v>
      </c>
      <c r="F2969" s="2">
        <v>0</v>
      </c>
      <c r="H2969">
        <f t="shared" si="250"/>
        <v>217.62</v>
      </c>
      <c r="I2969">
        <f t="shared" si="250"/>
        <v>232.38</v>
      </c>
      <c r="J2969">
        <f t="shared" si="250"/>
        <v>625.38</v>
      </c>
      <c r="K2969">
        <f t="shared" si="250"/>
        <v>1140.3800000000001</v>
      </c>
      <c r="L2969">
        <f t="shared" si="250"/>
        <v>1832.38</v>
      </c>
      <c r="M2969" s="11">
        <f t="shared" si="251"/>
        <v>617.62</v>
      </c>
      <c r="N2969">
        <f t="shared" si="253"/>
        <v>217.62</v>
      </c>
      <c r="O2969" s="2">
        <f t="shared" si="254"/>
        <v>1</v>
      </c>
      <c r="P2969" s="2">
        <f t="shared" si="252"/>
        <v>0</v>
      </c>
    </row>
    <row r="2970" spans="1:16" x14ac:dyDescent="0.2">
      <c r="A2970" s="2">
        <v>4234</v>
      </c>
      <c r="B2970" s="2">
        <v>48</v>
      </c>
      <c r="C2970" s="6">
        <v>936.745</v>
      </c>
      <c r="D2970" s="6">
        <v>1187.7884444444444</v>
      </c>
      <c r="E2970" s="6">
        <v>431.58927389644242</v>
      </c>
      <c r="F2970" s="2">
        <v>1</v>
      </c>
      <c r="H2970">
        <f t="shared" si="250"/>
        <v>536.745</v>
      </c>
      <c r="I2970">
        <f t="shared" si="250"/>
        <v>86.745000000000005</v>
      </c>
      <c r="J2970">
        <f t="shared" si="250"/>
        <v>306.255</v>
      </c>
      <c r="K2970">
        <f t="shared" si="250"/>
        <v>821.255</v>
      </c>
      <c r="L2970">
        <f t="shared" si="250"/>
        <v>1513.2550000000001</v>
      </c>
      <c r="M2970" s="11">
        <f t="shared" si="251"/>
        <v>936.745</v>
      </c>
      <c r="N2970">
        <f t="shared" si="253"/>
        <v>86.745000000000005</v>
      </c>
      <c r="O2970" s="2">
        <f t="shared" si="254"/>
        <v>2</v>
      </c>
      <c r="P2970" s="2">
        <f t="shared" si="252"/>
        <v>1</v>
      </c>
    </row>
    <row r="2971" spans="1:16" x14ac:dyDescent="0.2">
      <c r="A2971" s="2">
        <v>4235</v>
      </c>
      <c r="B2971" s="2">
        <v>42</v>
      </c>
      <c r="C2971" s="6">
        <v>226.30950000000001</v>
      </c>
      <c r="D2971" s="6">
        <v>196.66755555555557</v>
      </c>
      <c r="E2971" s="6">
        <v>202.64311399963142</v>
      </c>
      <c r="F2971" s="2">
        <v>0</v>
      </c>
      <c r="H2971">
        <f t="shared" si="250"/>
        <v>173.69049999999999</v>
      </c>
      <c r="I2971">
        <f t="shared" si="250"/>
        <v>623.69049999999993</v>
      </c>
      <c r="J2971">
        <f t="shared" si="250"/>
        <v>1016.6904999999999</v>
      </c>
      <c r="K2971">
        <f t="shared" si="250"/>
        <v>1531.6904999999999</v>
      </c>
      <c r="L2971">
        <f t="shared" si="250"/>
        <v>2223.6905000000002</v>
      </c>
      <c r="M2971" s="11">
        <f t="shared" si="251"/>
        <v>226.30950000000001</v>
      </c>
      <c r="N2971">
        <f t="shared" si="253"/>
        <v>173.69049999999999</v>
      </c>
      <c r="O2971" s="2">
        <f t="shared" si="254"/>
        <v>1</v>
      </c>
      <c r="P2971" s="2">
        <f t="shared" si="252"/>
        <v>0</v>
      </c>
    </row>
    <row r="2972" spans="1:16" x14ac:dyDescent="0.2">
      <c r="A2972" s="2">
        <v>4237</v>
      </c>
      <c r="B2972" s="2">
        <v>30</v>
      </c>
      <c r="C2972" s="6">
        <v>864.48950000000002</v>
      </c>
      <c r="D2972" s="6">
        <v>883.41622222222225</v>
      </c>
      <c r="E2972" s="6">
        <v>702.9649952028833</v>
      </c>
      <c r="F2972" s="2">
        <v>1</v>
      </c>
      <c r="H2972">
        <f t="shared" si="250"/>
        <v>464.48950000000002</v>
      </c>
      <c r="I2972">
        <f t="shared" si="250"/>
        <v>14.489500000000021</v>
      </c>
      <c r="J2972">
        <f t="shared" si="250"/>
        <v>378.51049999999998</v>
      </c>
      <c r="K2972">
        <f t="shared" si="250"/>
        <v>893.51049999999998</v>
      </c>
      <c r="L2972">
        <f t="shared" si="250"/>
        <v>1585.5104999999999</v>
      </c>
      <c r="M2972" s="11">
        <f t="shared" si="251"/>
        <v>864.48950000000002</v>
      </c>
      <c r="N2972">
        <f t="shared" si="253"/>
        <v>14.489500000000021</v>
      </c>
      <c r="O2972" s="2">
        <f t="shared" si="254"/>
        <v>2</v>
      </c>
      <c r="P2972" s="2">
        <f t="shared" si="252"/>
        <v>1</v>
      </c>
    </row>
    <row r="2973" spans="1:16" x14ac:dyDescent="0.2">
      <c r="A2973" s="2">
        <v>4238</v>
      </c>
      <c r="B2973" s="2">
        <v>30</v>
      </c>
      <c r="C2973" s="6">
        <v>976.56050000000005</v>
      </c>
      <c r="D2973" s="6">
        <v>1158.8595555555555</v>
      </c>
      <c r="E2973" s="6">
        <v>419.27063786067168</v>
      </c>
      <c r="F2973" s="2">
        <v>1</v>
      </c>
      <c r="H2973">
        <f t="shared" si="250"/>
        <v>576.56050000000005</v>
      </c>
      <c r="I2973">
        <f t="shared" si="250"/>
        <v>126.56050000000005</v>
      </c>
      <c r="J2973">
        <f t="shared" si="250"/>
        <v>266.43949999999995</v>
      </c>
      <c r="K2973">
        <f t="shared" si="250"/>
        <v>781.43949999999995</v>
      </c>
      <c r="L2973">
        <f t="shared" si="250"/>
        <v>1473.4395</v>
      </c>
      <c r="M2973" s="11">
        <f t="shared" si="251"/>
        <v>976.56050000000005</v>
      </c>
      <c r="N2973">
        <f t="shared" si="253"/>
        <v>126.56050000000005</v>
      </c>
      <c r="O2973" s="2">
        <f t="shared" si="254"/>
        <v>2</v>
      </c>
      <c r="P2973" s="2">
        <f t="shared" si="252"/>
        <v>1</v>
      </c>
    </row>
    <row r="2974" spans="1:16" x14ac:dyDescent="0.2">
      <c r="A2974" s="2">
        <v>4240</v>
      </c>
      <c r="B2974" s="2">
        <v>34</v>
      </c>
      <c r="C2974" s="6">
        <v>1835.4704999999999</v>
      </c>
      <c r="D2974" s="6">
        <v>1573.5033333333333</v>
      </c>
      <c r="E2974" s="6">
        <v>1180.411146511788</v>
      </c>
      <c r="F2974" s="2">
        <v>1</v>
      </c>
      <c r="H2974">
        <f t="shared" ref="H2974:L3024" si="255">+ABS(H$2-$M2974)</f>
        <v>1435.4704999999999</v>
      </c>
      <c r="I2974">
        <f t="shared" si="255"/>
        <v>985.4704999999999</v>
      </c>
      <c r="J2974">
        <f t="shared" si="255"/>
        <v>592.4704999999999</v>
      </c>
      <c r="K2974">
        <f t="shared" si="255"/>
        <v>77.470499999999902</v>
      </c>
      <c r="L2974">
        <f t="shared" si="255"/>
        <v>614.5295000000001</v>
      </c>
      <c r="M2974" s="11">
        <f t="shared" si="251"/>
        <v>1835.4704999999999</v>
      </c>
      <c r="N2974">
        <f t="shared" si="253"/>
        <v>77.470499999999902</v>
      </c>
      <c r="O2974" s="2">
        <f t="shared" si="254"/>
        <v>4</v>
      </c>
      <c r="P2974" s="2">
        <f t="shared" si="252"/>
        <v>1</v>
      </c>
    </row>
    <row r="2975" spans="1:16" x14ac:dyDescent="0.2">
      <c r="A2975" s="2">
        <v>4241</v>
      </c>
      <c r="B2975" s="2">
        <v>27</v>
      </c>
      <c r="C2975" s="6">
        <v>278.56849999999997</v>
      </c>
      <c r="D2975" s="6">
        <v>253.92666666666668</v>
      </c>
      <c r="E2975" s="6">
        <v>230.89282547316904</v>
      </c>
      <c r="F2975" s="2">
        <v>0</v>
      </c>
      <c r="H2975">
        <f t="shared" si="255"/>
        <v>121.43150000000003</v>
      </c>
      <c r="I2975">
        <f t="shared" si="255"/>
        <v>571.43150000000003</v>
      </c>
      <c r="J2975">
        <f t="shared" si="255"/>
        <v>964.43150000000003</v>
      </c>
      <c r="K2975">
        <f t="shared" si="255"/>
        <v>1479.4315000000001</v>
      </c>
      <c r="L2975">
        <f t="shared" si="255"/>
        <v>2171.4315000000001</v>
      </c>
      <c r="M2975" s="11">
        <f t="shared" si="251"/>
        <v>278.56849999999997</v>
      </c>
      <c r="N2975">
        <f t="shared" si="253"/>
        <v>121.43150000000003</v>
      </c>
      <c r="O2975" s="2">
        <f t="shared" si="254"/>
        <v>1</v>
      </c>
      <c r="P2975" s="2">
        <f t="shared" si="252"/>
        <v>0</v>
      </c>
    </row>
    <row r="2976" spans="1:16" x14ac:dyDescent="0.2">
      <c r="A2976" s="2">
        <v>4242</v>
      </c>
      <c r="B2976" s="2">
        <v>32</v>
      </c>
      <c r="C2976" s="6">
        <v>43.143749999999997</v>
      </c>
      <c r="D2976" s="6">
        <v>32.357333333333337</v>
      </c>
      <c r="E2976" s="6">
        <v>42.045151303636395</v>
      </c>
      <c r="F2976" s="2">
        <v>0</v>
      </c>
      <c r="H2976">
        <f t="shared" si="255"/>
        <v>356.85624999999999</v>
      </c>
      <c r="I2976">
        <f t="shared" si="255"/>
        <v>806.85625000000005</v>
      </c>
      <c r="J2976">
        <f t="shared" si="255"/>
        <v>1199.85625</v>
      </c>
      <c r="K2976">
        <f t="shared" si="255"/>
        <v>1714.85625</v>
      </c>
      <c r="L2976">
        <f t="shared" si="255"/>
        <v>2406.8562499999998</v>
      </c>
      <c r="M2976" s="11">
        <f t="shared" si="251"/>
        <v>43.143749999999997</v>
      </c>
      <c r="N2976">
        <f t="shared" si="253"/>
        <v>356.85624999999999</v>
      </c>
      <c r="O2976" s="2">
        <f t="shared" si="254"/>
        <v>1</v>
      </c>
      <c r="P2976" s="2">
        <f t="shared" si="252"/>
        <v>0</v>
      </c>
    </row>
    <row r="2977" spans="1:16" x14ac:dyDescent="0.2">
      <c r="A2977" s="2">
        <v>4243</v>
      </c>
      <c r="B2977" s="2">
        <v>23</v>
      </c>
      <c r="C2977" s="6">
        <v>843.60500000000002</v>
      </c>
      <c r="D2977" s="6">
        <v>621.27511111111107</v>
      </c>
      <c r="E2977" s="6">
        <v>481.38165260659167</v>
      </c>
      <c r="F2977" s="2">
        <v>1</v>
      </c>
      <c r="H2977">
        <f t="shared" si="255"/>
        <v>443.60500000000002</v>
      </c>
      <c r="I2977">
        <f t="shared" si="255"/>
        <v>6.3949999999999818</v>
      </c>
      <c r="J2977">
        <f t="shared" si="255"/>
        <v>399.39499999999998</v>
      </c>
      <c r="K2977">
        <f t="shared" si="255"/>
        <v>914.39499999999998</v>
      </c>
      <c r="L2977">
        <f t="shared" si="255"/>
        <v>1606.395</v>
      </c>
      <c r="M2977" s="11">
        <f t="shared" si="251"/>
        <v>843.60500000000002</v>
      </c>
      <c r="N2977">
        <f t="shared" si="253"/>
        <v>6.3949999999999818</v>
      </c>
      <c r="O2977" s="2">
        <f t="shared" si="254"/>
        <v>2</v>
      </c>
      <c r="P2977" s="2">
        <f t="shared" si="252"/>
        <v>1</v>
      </c>
    </row>
    <row r="2978" spans="1:16" x14ac:dyDescent="0.2">
      <c r="A2978" s="2">
        <v>4244</v>
      </c>
      <c r="B2978" s="2">
        <v>47</v>
      </c>
      <c r="C2978" s="6">
        <v>267.22975000000002</v>
      </c>
      <c r="D2978" s="6">
        <v>328.63155555555556</v>
      </c>
      <c r="E2978" s="6">
        <v>104.46672233100409</v>
      </c>
      <c r="F2978" s="2">
        <v>0</v>
      </c>
      <c r="H2978">
        <f t="shared" si="255"/>
        <v>132.77024999999998</v>
      </c>
      <c r="I2978">
        <f t="shared" si="255"/>
        <v>582.77025000000003</v>
      </c>
      <c r="J2978">
        <f t="shared" si="255"/>
        <v>975.77025000000003</v>
      </c>
      <c r="K2978">
        <f t="shared" si="255"/>
        <v>1490.77025</v>
      </c>
      <c r="L2978">
        <f t="shared" si="255"/>
        <v>2182.77025</v>
      </c>
      <c r="M2978" s="11">
        <f t="shared" si="251"/>
        <v>267.22975000000002</v>
      </c>
      <c r="N2978">
        <f t="shared" si="253"/>
        <v>132.77024999999998</v>
      </c>
      <c r="O2978" s="2">
        <f t="shared" si="254"/>
        <v>1</v>
      </c>
      <c r="P2978" s="2">
        <f t="shared" si="252"/>
        <v>0</v>
      </c>
    </row>
    <row r="2979" spans="1:16" x14ac:dyDescent="0.2">
      <c r="A2979" s="2">
        <v>4245</v>
      </c>
      <c r="B2979" s="2">
        <v>27</v>
      </c>
      <c r="C2979" s="6">
        <v>622.27975000000004</v>
      </c>
      <c r="D2979" s="6">
        <v>819.15266666666662</v>
      </c>
      <c r="E2979" s="6">
        <v>309.0770918024466</v>
      </c>
      <c r="F2979" s="2">
        <v>0</v>
      </c>
      <c r="H2979">
        <f t="shared" si="255"/>
        <v>222.27975000000004</v>
      </c>
      <c r="I2979">
        <f t="shared" si="255"/>
        <v>227.72024999999996</v>
      </c>
      <c r="J2979">
        <f t="shared" si="255"/>
        <v>620.72024999999996</v>
      </c>
      <c r="K2979">
        <f t="shared" si="255"/>
        <v>1135.7202499999999</v>
      </c>
      <c r="L2979">
        <f t="shared" si="255"/>
        <v>1827.7202499999999</v>
      </c>
      <c r="M2979" s="11">
        <f t="shared" si="251"/>
        <v>622.27975000000004</v>
      </c>
      <c r="N2979">
        <f t="shared" si="253"/>
        <v>222.27975000000004</v>
      </c>
      <c r="O2979" s="2">
        <f t="shared" si="254"/>
        <v>1</v>
      </c>
      <c r="P2979" s="2">
        <f t="shared" si="252"/>
        <v>0</v>
      </c>
    </row>
    <row r="2980" spans="1:16" x14ac:dyDescent="0.2">
      <c r="A2980" s="2">
        <v>4247</v>
      </c>
      <c r="B2980" s="2">
        <v>46</v>
      </c>
      <c r="C2980" s="6">
        <v>586.83050000000003</v>
      </c>
      <c r="D2980" s="6">
        <v>578.89511111111108</v>
      </c>
      <c r="E2980" s="6">
        <v>413.89823644099175</v>
      </c>
      <c r="F2980" s="2">
        <v>0</v>
      </c>
      <c r="H2980">
        <f t="shared" si="255"/>
        <v>186.83050000000003</v>
      </c>
      <c r="I2980">
        <f t="shared" si="255"/>
        <v>263.16949999999997</v>
      </c>
      <c r="J2980">
        <f t="shared" si="255"/>
        <v>656.16949999999997</v>
      </c>
      <c r="K2980">
        <f t="shared" si="255"/>
        <v>1171.1695</v>
      </c>
      <c r="L2980">
        <f t="shared" si="255"/>
        <v>1863.1695</v>
      </c>
      <c r="M2980" s="11">
        <f t="shared" si="251"/>
        <v>586.83050000000003</v>
      </c>
      <c r="N2980">
        <f t="shared" si="253"/>
        <v>186.83050000000003</v>
      </c>
      <c r="O2980" s="2">
        <f t="shared" si="254"/>
        <v>1</v>
      </c>
      <c r="P2980" s="2">
        <f t="shared" si="252"/>
        <v>0</v>
      </c>
    </row>
    <row r="2981" spans="1:16" x14ac:dyDescent="0.2">
      <c r="A2981" s="2">
        <v>4248</v>
      </c>
      <c r="B2981" s="2">
        <v>35</v>
      </c>
      <c r="C2981" s="6">
        <v>485.70299999999997</v>
      </c>
      <c r="D2981" s="6">
        <v>307.0622222222222</v>
      </c>
      <c r="E2981" s="6">
        <v>349.89033900028028</v>
      </c>
      <c r="F2981" s="2">
        <v>0</v>
      </c>
      <c r="H2981">
        <f t="shared" si="255"/>
        <v>85.702999999999975</v>
      </c>
      <c r="I2981">
        <f t="shared" si="255"/>
        <v>364.29700000000003</v>
      </c>
      <c r="J2981">
        <f t="shared" si="255"/>
        <v>757.29700000000003</v>
      </c>
      <c r="K2981">
        <f t="shared" si="255"/>
        <v>1272.297</v>
      </c>
      <c r="L2981">
        <f t="shared" si="255"/>
        <v>1964.297</v>
      </c>
      <c r="M2981" s="11">
        <f t="shared" si="251"/>
        <v>485.70299999999997</v>
      </c>
      <c r="N2981">
        <f t="shared" si="253"/>
        <v>85.702999999999975</v>
      </c>
      <c r="O2981" s="2">
        <f t="shared" si="254"/>
        <v>1</v>
      </c>
      <c r="P2981" s="2">
        <f t="shared" si="252"/>
        <v>0</v>
      </c>
    </row>
    <row r="2982" spans="1:16" x14ac:dyDescent="0.2">
      <c r="A2982" s="2">
        <v>4250</v>
      </c>
      <c r="B2982" s="2">
        <v>51</v>
      </c>
      <c r="C2982" s="6">
        <v>250.98325</v>
      </c>
      <c r="D2982" s="6">
        <v>263.80822222222224</v>
      </c>
      <c r="E2982" s="6">
        <v>198.61000460277918</v>
      </c>
      <c r="F2982" s="2">
        <v>1</v>
      </c>
      <c r="H2982">
        <f t="shared" si="255"/>
        <v>149.01675</v>
      </c>
      <c r="I2982">
        <f t="shared" si="255"/>
        <v>599.01675</v>
      </c>
      <c r="J2982">
        <f t="shared" si="255"/>
        <v>992.01675</v>
      </c>
      <c r="K2982">
        <f t="shared" si="255"/>
        <v>1507.01675</v>
      </c>
      <c r="L2982">
        <f t="shared" si="255"/>
        <v>2199.0167499999998</v>
      </c>
      <c r="M2982" s="11">
        <f t="shared" si="251"/>
        <v>250.98325</v>
      </c>
      <c r="N2982">
        <f t="shared" si="253"/>
        <v>149.01675</v>
      </c>
      <c r="O2982" s="2">
        <f t="shared" si="254"/>
        <v>1</v>
      </c>
      <c r="P2982" s="2">
        <f t="shared" si="252"/>
        <v>1</v>
      </c>
    </row>
    <row r="2983" spans="1:16" x14ac:dyDescent="0.2">
      <c r="A2983" s="2">
        <v>4252</v>
      </c>
      <c r="B2983" s="2">
        <v>47</v>
      </c>
      <c r="C2983" s="6">
        <v>97.232749999999996</v>
      </c>
      <c r="D2983" s="6">
        <v>59.015777777777778</v>
      </c>
      <c r="E2983" s="6">
        <v>140.94923136610686</v>
      </c>
      <c r="F2983" s="2">
        <v>0</v>
      </c>
      <c r="H2983">
        <f t="shared" si="255"/>
        <v>302.76724999999999</v>
      </c>
      <c r="I2983">
        <f t="shared" si="255"/>
        <v>752.76724999999999</v>
      </c>
      <c r="J2983">
        <f t="shared" si="255"/>
        <v>1145.7672500000001</v>
      </c>
      <c r="K2983">
        <f t="shared" si="255"/>
        <v>1660.7672500000001</v>
      </c>
      <c r="L2983">
        <f t="shared" si="255"/>
        <v>2352.7672499999999</v>
      </c>
      <c r="M2983" s="11">
        <f t="shared" si="251"/>
        <v>97.232749999999996</v>
      </c>
      <c r="N2983">
        <f t="shared" si="253"/>
        <v>302.76724999999999</v>
      </c>
      <c r="O2983" s="2">
        <f t="shared" si="254"/>
        <v>1</v>
      </c>
      <c r="P2983" s="2">
        <f t="shared" si="252"/>
        <v>0</v>
      </c>
    </row>
    <row r="2984" spans="1:16" x14ac:dyDescent="0.2">
      <c r="A2984" s="2">
        <v>4253</v>
      </c>
      <c r="B2984" s="2">
        <v>49</v>
      </c>
      <c r="C2984" s="6">
        <v>945.49199999999996</v>
      </c>
      <c r="D2984" s="6">
        <v>1201.2626666666667</v>
      </c>
      <c r="E2984" s="6">
        <v>381.59013633103496</v>
      </c>
      <c r="F2984" s="2">
        <v>0</v>
      </c>
      <c r="H2984">
        <f t="shared" si="255"/>
        <v>545.49199999999996</v>
      </c>
      <c r="I2984">
        <f t="shared" si="255"/>
        <v>95.491999999999962</v>
      </c>
      <c r="J2984">
        <f t="shared" si="255"/>
        <v>297.50800000000004</v>
      </c>
      <c r="K2984">
        <f t="shared" si="255"/>
        <v>812.50800000000004</v>
      </c>
      <c r="L2984">
        <f t="shared" si="255"/>
        <v>1504.508</v>
      </c>
      <c r="M2984" s="11">
        <f t="shared" si="251"/>
        <v>945.49199999999996</v>
      </c>
      <c r="N2984">
        <f t="shared" si="253"/>
        <v>95.491999999999962</v>
      </c>
      <c r="O2984" s="2">
        <f t="shared" si="254"/>
        <v>2</v>
      </c>
      <c r="P2984" s="2">
        <f t="shared" si="252"/>
        <v>0</v>
      </c>
    </row>
    <row r="2985" spans="1:16" x14ac:dyDescent="0.2">
      <c r="A2985" s="2">
        <v>4254</v>
      </c>
      <c r="B2985" s="2">
        <v>66</v>
      </c>
      <c r="C2985" s="6">
        <v>2305.6422499999999</v>
      </c>
      <c r="D2985" s="6">
        <v>2604.3048888888889</v>
      </c>
      <c r="E2985" s="6">
        <v>1430.3976391510901</v>
      </c>
      <c r="F2985" s="2">
        <v>1</v>
      </c>
      <c r="H2985">
        <f t="shared" si="255"/>
        <v>1905.6422499999999</v>
      </c>
      <c r="I2985">
        <f t="shared" si="255"/>
        <v>1455.6422499999999</v>
      </c>
      <c r="J2985">
        <f t="shared" si="255"/>
        <v>1062.6422499999999</v>
      </c>
      <c r="K2985">
        <f t="shared" si="255"/>
        <v>547.64224999999988</v>
      </c>
      <c r="L2985">
        <f t="shared" si="255"/>
        <v>144.35775000000012</v>
      </c>
      <c r="M2985" s="11">
        <f t="shared" si="251"/>
        <v>2305.6422499999999</v>
      </c>
      <c r="N2985">
        <f t="shared" si="253"/>
        <v>144.35775000000012</v>
      </c>
      <c r="O2985" s="2">
        <f t="shared" si="254"/>
        <v>5</v>
      </c>
      <c r="P2985" s="2">
        <f t="shared" si="252"/>
        <v>1</v>
      </c>
    </row>
    <row r="2986" spans="1:16" x14ac:dyDescent="0.2">
      <c r="A2986" s="2">
        <v>4255</v>
      </c>
      <c r="B2986" s="2">
        <v>52</v>
      </c>
      <c r="C2986" s="6">
        <v>514.35149999999999</v>
      </c>
      <c r="D2986" s="6">
        <v>268.69044444444444</v>
      </c>
      <c r="E2986" s="6">
        <v>398.99264446815073</v>
      </c>
      <c r="F2986" s="2">
        <v>1</v>
      </c>
      <c r="H2986">
        <f t="shared" si="255"/>
        <v>114.35149999999999</v>
      </c>
      <c r="I2986">
        <f t="shared" si="255"/>
        <v>335.64850000000001</v>
      </c>
      <c r="J2986">
        <f t="shared" si="255"/>
        <v>728.64850000000001</v>
      </c>
      <c r="K2986">
        <f t="shared" si="255"/>
        <v>1243.6485</v>
      </c>
      <c r="L2986">
        <f t="shared" si="255"/>
        <v>1935.6485</v>
      </c>
      <c r="M2986" s="11">
        <f t="shared" si="251"/>
        <v>514.35149999999999</v>
      </c>
      <c r="N2986">
        <f t="shared" si="253"/>
        <v>114.35149999999999</v>
      </c>
      <c r="O2986" s="2">
        <f t="shared" si="254"/>
        <v>1</v>
      </c>
      <c r="P2986" s="2">
        <f t="shared" si="252"/>
        <v>1</v>
      </c>
    </row>
    <row r="2987" spans="1:16" x14ac:dyDescent="0.2">
      <c r="A2987" s="2">
        <v>4257</v>
      </c>
      <c r="B2987" s="2">
        <v>52</v>
      </c>
      <c r="C2987" s="6">
        <v>370.02699999999999</v>
      </c>
      <c r="D2987" s="6">
        <v>232.50155555555557</v>
      </c>
      <c r="E2987" s="6">
        <v>372.7732865782333</v>
      </c>
      <c r="F2987" s="2">
        <v>0</v>
      </c>
      <c r="H2987">
        <f t="shared" si="255"/>
        <v>29.973000000000013</v>
      </c>
      <c r="I2987">
        <f t="shared" si="255"/>
        <v>479.97300000000001</v>
      </c>
      <c r="J2987">
        <f t="shared" si="255"/>
        <v>872.97299999999996</v>
      </c>
      <c r="K2987">
        <f t="shared" si="255"/>
        <v>1387.973</v>
      </c>
      <c r="L2987">
        <f t="shared" si="255"/>
        <v>2079.973</v>
      </c>
      <c r="M2987" s="11">
        <f t="shared" si="251"/>
        <v>370.02699999999999</v>
      </c>
      <c r="N2987">
        <f t="shared" si="253"/>
        <v>29.973000000000013</v>
      </c>
      <c r="O2987" s="2">
        <f t="shared" si="254"/>
        <v>1</v>
      </c>
      <c r="P2987" s="2">
        <f t="shared" si="252"/>
        <v>0</v>
      </c>
    </row>
    <row r="2988" spans="1:16" x14ac:dyDescent="0.2">
      <c r="A2988" s="2">
        <v>4258</v>
      </c>
      <c r="B2988" s="2">
        <v>43</v>
      </c>
      <c r="C2988" s="6">
        <v>1141.4525000000001</v>
      </c>
      <c r="D2988" s="6">
        <v>1410.3346666666666</v>
      </c>
      <c r="E2988" s="6">
        <v>430.04066532572875</v>
      </c>
      <c r="F2988" s="2">
        <v>1</v>
      </c>
      <c r="H2988">
        <f t="shared" si="255"/>
        <v>741.4525000000001</v>
      </c>
      <c r="I2988">
        <f t="shared" si="255"/>
        <v>291.4525000000001</v>
      </c>
      <c r="J2988">
        <f t="shared" si="255"/>
        <v>101.5474999999999</v>
      </c>
      <c r="K2988">
        <f t="shared" si="255"/>
        <v>616.5474999999999</v>
      </c>
      <c r="L2988">
        <f t="shared" si="255"/>
        <v>1308.5474999999999</v>
      </c>
      <c r="M2988" s="11">
        <f t="shared" si="251"/>
        <v>1141.4525000000001</v>
      </c>
      <c r="N2988">
        <f t="shared" si="253"/>
        <v>101.5474999999999</v>
      </c>
      <c r="O2988" s="2">
        <f t="shared" si="254"/>
        <v>3</v>
      </c>
      <c r="P2988" s="2">
        <f t="shared" si="252"/>
        <v>1</v>
      </c>
    </row>
    <row r="2989" spans="1:16" x14ac:dyDescent="0.2">
      <c r="A2989" s="2">
        <v>4259</v>
      </c>
      <c r="B2989" s="2">
        <v>50</v>
      </c>
      <c r="C2989" s="6">
        <v>960.25599999999997</v>
      </c>
      <c r="D2989" s="6">
        <v>1046.3317777777777</v>
      </c>
      <c r="E2989" s="6">
        <v>630.14883154743188</v>
      </c>
      <c r="F2989" s="2">
        <v>1</v>
      </c>
      <c r="H2989">
        <f t="shared" si="255"/>
        <v>560.25599999999997</v>
      </c>
      <c r="I2989">
        <f t="shared" si="255"/>
        <v>110.25599999999997</v>
      </c>
      <c r="J2989">
        <f t="shared" si="255"/>
        <v>282.74400000000003</v>
      </c>
      <c r="K2989">
        <f t="shared" si="255"/>
        <v>797.74400000000003</v>
      </c>
      <c r="L2989">
        <f t="shared" si="255"/>
        <v>1489.7440000000001</v>
      </c>
      <c r="M2989" s="11">
        <f t="shared" si="251"/>
        <v>960.25599999999997</v>
      </c>
      <c r="N2989">
        <f t="shared" si="253"/>
        <v>110.25599999999997</v>
      </c>
      <c r="O2989" s="2">
        <f t="shared" si="254"/>
        <v>2</v>
      </c>
      <c r="P2989" s="2">
        <f t="shared" si="252"/>
        <v>1</v>
      </c>
    </row>
    <row r="2990" spans="1:16" x14ac:dyDescent="0.2">
      <c r="A2990" s="2">
        <v>4261</v>
      </c>
      <c r="B2990" s="2">
        <v>43</v>
      </c>
      <c r="C2990" s="6">
        <v>579.5625</v>
      </c>
      <c r="D2990" s="6">
        <v>266.93</v>
      </c>
      <c r="E2990" s="6">
        <v>685.89923191610774</v>
      </c>
      <c r="F2990" s="2">
        <v>1</v>
      </c>
      <c r="H2990">
        <f t="shared" si="255"/>
        <v>179.5625</v>
      </c>
      <c r="I2990">
        <f t="shared" si="255"/>
        <v>270.4375</v>
      </c>
      <c r="J2990">
        <f t="shared" si="255"/>
        <v>663.4375</v>
      </c>
      <c r="K2990">
        <f t="shared" si="255"/>
        <v>1178.4375</v>
      </c>
      <c r="L2990">
        <f t="shared" si="255"/>
        <v>1870.4375</v>
      </c>
      <c r="M2990" s="11">
        <f t="shared" si="251"/>
        <v>579.5625</v>
      </c>
      <c r="N2990">
        <f t="shared" si="253"/>
        <v>179.5625</v>
      </c>
      <c r="O2990" s="2">
        <f t="shared" si="254"/>
        <v>1</v>
      </c>
      <c r="P2990" s="2">
        <f t="shared" si="252"/>
        <v>1</v>
      </c>
    </row>
    <row r="2991" spans="1:16" x14ac:dyDescent="0.2">
      <c r="A2991" s="2">
        <v>4264</v>
      </c>
      <c r="B2991" s="2">
        <v>31</v>
      </c>
      <c r="C2991" s="6">
        <v>700.56925000000001</v>
      </c>
      <c r="D2991" s="6">
        <v>340.86644444444443</v>
      </c>
      <c r="E2991" s="6">
        <v>863.26138622061978</v>
      </c>
      <c r="F2991" s="2">
        <v>1</v>
      </c>
      <c r="H2991">
        <f t="shared" si="255"/>
        <v>300.56925000000001</v>
      </c>
      <c r="I2991">
        <f t="shared" si="255"/>
        <v>149.43074999999999</v>
      </c>
      <c r="J2991">
        <f t="shared" si="255"/>
        <v>542.43074999999999</v>
      </c>
      <c r="K2991">
        <f t="shared" si="255"/>
        <v>1057.43075</v>
      </c>
      <c r="L2991">
        <f t="shared" si="255"/>
        <v>1749.43075</v>
      </c>
      <c r="M2991" s="11">
        <f t="shared" si="251"/>
        <v>700.56925000000001</v>
      </c>
      <c r="N2991">
        <f t="shared" si="253"/>
        <v>149.43074999999999</v>
      </c>
      <c r="O2991" s="2">
        <f t="shared" si="254"/>
        <v>2</v>
      </c>
      <c r="P2991" s="2">
        <f t="shared" si="252"/>
        <v>1</v>
      </c>
    </row>
    <row r="2992" spans="1:16" x14ac:dyDescent="0.2">
      <c r="A2992" s="2">
        <v>4266</v>
      </c>
      <c r="B2992" s="2">
        <v>48</v>
      </c>
      <c r="C2992" s="6">
        <v>687.60125000000005</v>
      </c>
      <c r="D2992" s="6">
        <v>322.52422222222225</v>
      </c>
      <c r="E2992" s="6">
        <v>1254.5562853656309</v>
      </c>
      <c r="F2992" s="2">
        <v>1</v>
      </c>
      <c r="H2992">
        <f t="shared" si="255"/>
        <v>287.60125000000005</v>
      </c>
      <c r="I2992">
        <f t="shared" si="255"/>
        <v>162.39874999999995</v>
      </c>
      <c r="J2992">
        <f t="shared" si="255"/>
        <v>555.39874999999995</v>
      </c>
      <c r="K2992">
        <f t="shared" si="255"/>
        <v>1070.3987499999998</v>
      </c>
      <c r="L2992">
        <f t="shared" si="255"/>
        <v>1762.3987499999998</v>
      </c>
      <c r="M2992" s="11">
        <f t="shared" si="251"/>
        <v>687.60125000000005</v>
      </c>
      <c r="N2992">
        <f t="shared" si="253"/>
        <v>162.39874999999995</v>
      </c>
      <c r="O2992" s="2">
        <f t="shared" si="254"/>
        <v>2</v>
      </c>
      <c r="P2992" s="2">
        <f t="shared" si="252"/>
        <v>1</v>
      </c>
    </row>
    <row r="2993" spans="1:16" x14ac:dyDescent="0.2">
      <c r="A2993" s="2">
        <v>4268</v>
      </c>
      <c r="B2993" s="2">
        <v>31</v>
      </c>
      <c r="C2993" s="6">
        <v>885.31799999999998</v>
      </c>
      <c r="D2993" s="6">
        <v>1123.6242222222222</v>
      </c>
      <c r="E2993" s="6">
        <v>380.02281581959409</v>
      </c>
      <c r="F2993" s="2">
        <v>1</v>
      </c>
      <c r="H2993">
        <f t="shared" si="255"/>
        <v>485.31799999999998</v>
      </c>
      <c r="I2993">
        <f t="shared" si="255"/>
        <v>35.317999999999984</v>
      </c>
      <c r="J2993">
        <f t="shared" si="255"/>
        <v>357.68200000000002</v>
      </c>
      <c r="K2993">
        <f t="shared" si="255"/>
        <v>872.68200000000002</v>
      </c>
      <c r="L2993">
        <f t="shared" si="255"/>
        <v>1564.682</v>
      </c>
      <c r="M2993" s="11">
        <f t="shared" si="251"/>
        <v>885.31799999999998</v>
      </c>
      <c r="N2993">
        <f t="shared" si="253"/>
        <v>35.317999999999984</v>
      </c>
      <c r="O2993" s="2">
        <f t="shared" si="254"/>
        <v>2</v>
      </c>
      <c r="P2993" s="2">
        <f t="shared" si="252"/>
        <v>1</v>
      </c>
    </row>
    <row r="2994" spans="1:16" x14ac:dyDescent="0.2">
      <c r="A2994" s="2">
        <v>4271</v>
      </c>
      <c r="B2994" s="2">
        <v>51</v>
      </c>
      <c r="C2994" s="6">
        <v>457.72725000000003</v>
      </c>
      <c r="D2994" s="6">
        <v>442.58</v>
      </c>
      <c r="E2994" s="6">
        <v>306.62354210677825</v>
      </c>
      <c r="F2994" s="2">
        <v>0</v>
      </c>
      <c r="H2994">
        <f t="shared" si="255"/>
        <v>57.727250000000026</v>
      </c>
      <c r="I2994">
        <f t="shared" si="255"/>
        <v>392.27274999999997</v>
      </c>
      <c r="J2994">
        <f t="shared" si="255"/>
        <v>785.27274999999997</v>
      </c>
      <c r="K2994">
        <f t="shared" si="255"/>
        <v>1300.2727500000001</v>
      </c>
      <c r="L2994">
        <f t="shared" si="255"/>
        <v>1992.2727500000001</v>
      </c>
      <c r="M2994" s="11">
        <f t="shared" si="251"/>
        <v>457.72725000000003</v>
      </c>
      <c r="N2994">
        <f t="shared" si="253"/>
        <v>57.727250000000026</v>
      </c>
      <c r="O2994" s="2">
        <f t="shared" si="254"/>
        <v>1</v>
      </c>
      <c r="P2994" s="2">
        <f t="shared" si="252"/>
        <v>0</v>
      </c>
    </row>
    <row r="2995" spans="1:16" x14ac:dyDescent="0.2">
      <c r="A2995" s="2">
        <v>4272</v>
      </c>
      <c r="B2995" s="2">
        <v>54</v>
      </c>
      <c r="C2995" s="6">
        <v>108.0715</v>
      </c>
      <c r="D2995" s="6">
        <v>105.17511111111111</v>
      </c>
      <c r="E2995" s="6">
        <v>64.014948351970204</v>
      </c>
      <c r="F2995" s="2">
        <v>0</v>
      </c>
      <c r="H2995">
        <f t="shared" si="255"/>
        <v>291.92849999999999</v>
      </c>
      <c r="I2995">
        <f t="shared" si="255"/>
        <v>741.92849999999999</v>
      </c>
      <c r="J2995">
        <f t="shared" si="255"/>
        <v>1134.9285</v>
      </c>
      <c r="K2995">
        <f t="shared" si="255"/>
        <v>1649.9285</v>
      </c>
      <c r="L2995">
        <f t="shared" si="255"/>
        <v>2341.9285</v>
      </c>
      <c r="M2995" s="11">
        <f t="shared" si="251"/>
        <v>108.0715</v>
      </c>
      <c r="N2995">
        <f t="shared" si="253"/>
        <v>291.92849999999999</v>
      </c>
      <c r="O2995" s="2">
        <f t="shared" si="254"/>
        <v>1</v>
      </c>
      <c r="P2995" s="2">
        <f t="shared" si="252"/>
        <v>0</v>
      </c>
    </row>
    <row r="2996" spans="1:16" x14ac:dyDescent="0.2">
      <c r="A2996" s="2">
        <v>4273</v>
      </c>
      <c r="B2996" s="2">
        <v>39</v>
      </c>
      <c r="C2996" s="6">
        <v>3.8627500000000001</v>
      </c>
      <c r="D2996" s="6">
        <v>3.9597777777777776</v>
      </c>
      <c r="E2996" s="6">
        <v>1.8134925777024524</v>
      </c>
      <c r="F2996" s="2">
        <v>0</v>
      </c>
      <c r="H2996">
        <f t="shared" si="255"/>
        <v>396.13724999999999</v>
      </c>
      <c r="I2996">
        <f t="shared" si="255"/>
        <v>846.13724999999999</v>
      </c>
      <c r="J2996">
        <f t="shared" si="255"/>
        <v>1239.13725</v>
      </c>
      <c r="K2996">
        <f t="shared" si="255"/>
        <v>1754.13725</v>
      </c>
      <c r="L2996">
        <f t="shared" si="255"/>
        <v>2446.1372500000002</v>
      </c>
      <c r="M2996" s="11">
        <f t="shared" si="251"/>
        <v>3.8627500000000001</v>
      </c>
      <c r="N2996">
        <f t="shared" si="253"/>
        <v>396.13724999999999</v>
      </c>
      <c r="O2996" s="2">
        <f t="shared" si="254"/>
        <v>1</v>
      </c>
      <c r="P2996" s="2">
        <f t="shared" si="252"/>
        <v>0</v>
      </c>
    </row>
    <row r="2997" spans="1:16" x14ac:dyDescent="0.2">
      <c r="A2997" s="2">
        <v>4274</v>
      </c>
      <c r="B2997" s="2">
        <v>42</v>
      </c>
      <c r="C2997" s="6">
        <v>533.57074999999998</v>
      </c>
      <c r="D2997" s="6">
        <v>508.36644444444443</v>
      </c>
      <c r="E2997" s="6">
        <v>325.23255261357849</v>
      </c>
      <c r="F2997" s="2">
        <v>0</v>
      </c>
      <c r="H2997">
        <f t="shared" si="255"/>
        <v>133.57074999999998</v>
      </c>
      <c r="I2997">
        <f t="shared" si="255"/>
        <v>316.42925000000002</v>
      </c>
      <c r="J2997">
        <f t="shared" si="255"/>
        <v>709.42925000000002</v>
      </c>
      <c r="K2997">
        <f t="shared" si="255"/>
        <v>1224.4292500000001</v>
      </c>
      <c r="L2997">
        <f t="shared" si="255"/>
        <v>1916.4292500000001</v>
      </c>
      <c r="M2997" s="11">
        <f t="shared" si="251"/>
        <v>533.57074999999998</v>
      </c>
      <c r="N2997">
        <f t="shared" si="253"/>
        <v>133.57074999999998</v>
      </c>
      <c r="O2997" s="2">
        <f t="shared" si="254"/>
        <v>1</v>
      </c>
      <c r="P2997" s="2">
        <f t="shared" si="252"/>
        <v>0</v>
      </c>
    </row>
    <row r="2998" spans="1:16" x14ac:dyDescent="0.2">
      <c r="A2998" s="2">
        <v>4275</v>
      </c>
      <c r="B2998" s="2">
        <v>52</v>
      </c>
      <c r="C2998" s="6">
        <v>78.749250000000004</v>
      </c>
      <c r="D2998" s="6">
        <v>38.373333333333335</v>
      </c>
      <c r="E2998" s="6">
        <v>75.343060182010504</v>
      </c>
      <c r="F2998" s="2">
        <v>0</v>
      </c>
      <c r="H2998">
        <f t="shared" si="255"/>
        <v>321.25074999999998</v>
      </c>
      <c r="I2998">
        <f t="shared" si="255"/>
        <v>771.25075000000004</v>
      </c>
      <c r="J2998">
        <f t="shared" si="255"/>
        <v>1164.2507499999999</v>
      </c>
      <c r="K2998">
        <f t="shared" si="255"/>
        <v>1679.2507499999999</v>
      </c>
      <c r="L2998">
        <f t="shared" si="255"/>
        <v>2371.2507500000002</v>
      </c>
      <c r="M2998" s="11">
        <f t="shared" si="251"/>
        <v>78.749250000000004</v>
      </c>
      <c r="N2998">
        <f t="shared" si="253"/>
        <v>321.25074999999998</v>
      </c>
      <c r="O2998" s="2">
        <f t="shared" si="254"/>
        <v>1</v>
      </c>
      <c r="P2998" s="2">
        <f t="shared" si="252"/>
        <v>0</v>
      </c>
    </row>
    <row r="2999" spans="1:16" x14ac:dyDescent="0.2">
      <c r="A2999" s="2">
        <v>4277</v>
      </c>
      <c r="B2999" s="2">
        <v>41</v>
      </c>
      <c r="C2999" s="6">
        <v>1010.60175</v>
      </c>
      <c r="D2999" s="6">
        <v>1328.806</v>
      </c>
      <c r="E2999" s="6">
        <v>586.01165239129091</v>
      </c>
      <c r="F2999" s="2">
        <v>1</v>
      </c>
      <c r="H2999">
        <f t="shared" si="255"/>
        <v>610.60175000000004</v>
      </c>
      <c r="I2999">
        <f t="shared" si="255"/>
        <v>160.60175000000004</v>
      </c>
      <c r="J2999">
        <f t="shared" si="255"/>
        <v>232.39824999999996</v>
      </c>
      <c r="K2999">
        <f t="shared" si="255"/>
        <v>747.39824999999996</v>
      </c>
      <c r="L2999">
        <f t="shared" si="255"/>
        <v>1439.39825</v>
      </c>
      <c r="M2999" s="11">
        <f t="shared" si="251"/>
        <v>1010.60175</v>
      </c>
      <c r="N2999">
        <f t="shared" si="253"/>
        <v>160.60175000000004</v>
      </c>
      <c r="O2999" s="2">
        <f t="shared" si="254"/>
        <v>2</v>
      </c>
      <c r="P2999" s="2">
        <f t="shared" si="252"/>
        <v>1</v>
      </c>
    </row>
    <row r="3000" spans="1:16" x14ac:dyDescent="0.2">
      <c r="A3000" s="2">
        <v>4279</v>
      </c>
      <c r="B3000" s="2">
        <v>47</v>
      </c>
      <c r="C3000" s="6">
        <v>1694.5954999999999</v>
      </c>
      <c r="D3000" s="6">
        <v>2217.5931111111113</v>
      </c>
      <c r="E3000" s="6">
        <v>962.2331334588182</v>
      </c>
      <c r="F3000" s="2">
        <v>1</v>
      </c>
      <c r="H3000">
        <f t="shared" si="255"/>
        <v>1294.5954999999999</v>
      </c>
      <c r="I3000">
        <f t="shared" si="255"/>
        <v>844.5954999999999</v>
      </c>
      <c r="J3000">
        <f t="shared" si="255"/>
        <v>451.5954999999999</v>
      </c>
      <c r="K3000">
        <f t="shared" si="255"/>
        <v>63.404500000000098</v>
      </c>
      <c r="L3000">
        <f t="shared" si="255"/>
        <v>755.4045000000001</v>
      </c>
      <c r="M3000" s="11">
        <f t="shared" si="251"/>
        <v>1694.5954999999999</v>
      </c>
      <c r="N3000">
        <f t="shared" si="253"/>
        <v>63.404500000000098</v>
      </c>
      <c r="O3000" s="2">
        <f t="shared" si="254"/>
        <v>4</v>
      </c>
      <c r="P3000" s="2">
        <f t="shared" si="252"/>
        <v>1</v>
      </c>
    </row>
    <row r="3001" spans="1:16" x14ac:dyDescent="0.2">
      <c r="A3001" s="2">
        <v>4281</v>
      </c>
      <c r="B3001" s="2">
        <v>29</v>
      </c>
      <c r="C3001" s="6">
        <v>680.15599999999995</v>
      </c>
      <c r="D3001" s="6">
        <v>605.43555555555554</v>
      </c>
      <c r="E3001" s="6">
        <v>417.4706555803852</v>
      </c>
      <c r="F3001" s="2">
        <v>1</v>
      </c>
      <c r="H3001">
        <f t="shared" si="255"/>
        <v>280.15599999999995</v>
      </c>
      <c r="I3001">
        <f t="shared" si="255"/>
        <v>169.84400000000005</v>
      </c>
      <c r="J3001">
        <f t="shared" si="255"/>
        <v>562.84400000000005</v>
      </c>
      <c r="K3001">
        <f t="shared" si="255"/>
        <v>1077.8440000000001</v>
      </c>
      <c r="L3001">
        <f t="shared" si="255"/>
        <v>1769.8440000000001</v>
      </c>
      <c r="M3001" s="11">
        <f t="shared" si="251"/>
        <v>680.15599999999995</v>
      </c>
      <c r="N3001">
        <f t="shared" si="253"/>
        <v>169.84400000000005</v>
      </c>
      <c r="O3001" s="2">
        <f t="shared" si="254"/>
        <v>2</v>
      </c>
      <c r="P3001" s="2">
        <f t="shared" si="252"/>
        <v>1</v>
      </c>
    </row>
    <row r="3002" spans="1:16" x14ac:dyDescent="0.2">
      <c r="A3002" s="2">
        <v>4282</v>
      </c>
      <c r="B3002" s="2">
        <v>43</v>
      </c>
      <c r="C3002" s="6">
        <v>427.7</v>
      </c>
      <c r="D3002" s="6">
        <v>357.50888888888886</v>
      </c>
      <c r="E3002" s="6">
        <v>336.20751123589923</v>
      </c>
      <c r="F3002" s="2">
        <v>0</v>
      </c>
      <c r="H3002">
        <f t="shared" si="255"/>
        <v>27.699999999999989</v>
      </c>
      <c r="I3002">
        <f t="shared" si="255"/>
        <v>422.3</v>
      </c>
      <c r="J3002">
        <f t="shared" si="255"/>
        <v>815.3</v>
      </c>
      <c r="K3002">
        <f t="shared" si="255"/>
        <v>1330.3</v>
      </c>
      <c r="L3002">
        <f t="shared" si="255"/>
        <v>2022.3</v>
      </c>
      <c r="M3002" s="11">
        <f t="shared" si="251"/>
        <v>427.7</v>
      </c>
      <c r="N3002">
        <f t="shared" si="253"/>
        <v>27.699999999999989</v>
      </c>
      <c r="O3002" s="2">
        <f t="shared" si="254"/>
        <v>1</v>
      </c>
      <c r="P3002" s="2">
        <f t="shared" si="252"/>
        <v>0</v>
      </c>
    </row>
    <row r="3003" spans="1:16" x14ac:dyDescent="0.2">
      <c r="A3003" s="2">
        <v>4285</v>
      </c>
      <c r="B3003" s="2">
        <v>52</v>
      </c>
      <c r="C3003" s="6">
        <v>221.73400000000001</v>
      </c>
      <c r="D3003" s="6">
        <v>222.43422222222222</v>
      </c>
      <c r="E3003" s="6">
        <v>119.51009814610394</v>
      </c>
      <c r="F3003" s="2">
        <v>0</v>
      </c>
      <c r="H3003">
        <f t="shared" si="255"/>
        <v>178.26599999999999</v>
      </c>
      <c r="I3003">
        <f t="shared" si="255"/>
        <v>628.26599999999996</v>
      </c>
      <c r="J3003">
        <f t="shared" si="255"/>
        <v>1021.266</v>
      </c>
      <c r="K3003">
        <f t="shared" si="255"/>
        <v>1536.2660000000001</v>
      </c>
      <c r="L3003">
        <f t="shared" si="255"/>
        <v>2228.2660000000001</v>
      </c>
      <c r="M3003" s="11">
        <f t="shared" si="251"/>
        <v>221.73400000000001</v>
      </c>
      <c r="N3003">
        <f t="shared" si="253"/>
        <v>178.26599999999999</v>
      </c>
      <c r="O3003" s="2">
        <f t="shared" si="254"/>
        <v>1</v>
      </c>
      <c r="P3003" s="2">
        <f t="shared" si="252"/>
        <v>0</v>
      </c>
    </row>
    <row r="3004" spans="1:16" x14ac:dyDescent="0.2">
      <c r="A3004" s="2">
        <v>4286</v>
      </c>
      <c r="B3004" s="2">
        <v>31</v>
      </c>
      <c r="C3004" s="6">
        <v>506.01875000000001</v>
      </c>
      <c r="D3004" s="6">
        <v>455.62866666666667</v>
      </c>
      <c r="E3004" s="6">
        <v>240.12136267494893</v>
      </c>
      <c r="F3004" s="2">
        <v>0</v>
      </c>
      <c r="H3004">
        <f t="shared" si="255"/>
        <v>106.01875000000001</v>
      </c>
      <c r="I3004">
        <f t="shared" si="255"/>
        <v>343.98124999999999</v>
      </c>
      <c r="J3004">
        <f t="shared" si="255"/>
        <v>736.98125000000005</v>
      </c>
      <c r="K3004">
        <f t="shared" si="255"/>
        <v>1251.98125</v>
      </c>
      <c r="L3004">
        <f t="shared" si="255"/>
        <v>1943.98125</v>
      </c>
      <c r="M3004" s="11">
        <f t="shared" si="251"/>
        <v>506.01875000000001</v>
      </c>
      <c r="N3004">
        <f t="shared" si="253"/>
        <v>106.01875000000001</v>
      </c>
      <c r="O3004" s="2">
        <f t="shared" si="254"/>
        <v>1</v>
      </c>
      <c r="P3004" s="2">
        <f t="shared" si="252"/>
        <v>0</v>
      </c>
    </row>
    <row r="3005" spans="1:16" x14ac:dyDescent="0.2">
      <c r="A3005" s="2">
        <v>4288</v>
      </c>
      <c r="B3005" s="2">
        <v>29</v>
      </c>
      <c r="C3005" s="6">
        <v>916.41399999999999</v>
      </c>
      <c r="D3005" s="6">
        <v>892.92177777777783</v>
      </c>
      <c r="E3005" s="6">
        <v>441.13273675019781</v>
      </c>
      <c r="F3005" s="2">
        <v>1</v>
      </c>
      <c r="H3005">
        <f t="shared" si="255"/>
        <v>516.41399999999999</v>
      </c>
      <c r="I3005">
        <f t="shared" si="255"/>
        <v>66.413999999999987</v>
      </c>
      <c r="J3005">
        <f t="shared" si="255"/>
        <v>326.58600000000001</v>
      </c>
      <c r="K3005">
        <f t="shared" si="255"/>
        <v>841.58600000000001</v>
      </c>
      <c r="L3005">
        <f t="shared" si="255"/>
        <v>1533.586</v>
      </c>
      <c r="M3005" s="11">
        <f t="shared" si="251"/>
        <v>916.41399999999999</v>
      </c>
      <c r="N3005">
        <f t="shared" si="253"/>
        <v>66.413999999999987</v>
      </c>
      <c r="O3005" s="2">
        <f t="shared" si="254"/>
        <v>2</v>
      </c>
      <c r="P3005" s="2">
        <f t="shared" si="252"/>
        <v>1</v>
      </c>
    </row>
    <row r="3006" spans="1:16" x14ac:dyDescent="0.2">
      <c r="A3006" s="2">
        <v>4292</v>
      </c>
      <c r="B3006" s="2">
        <v>38</v>
      </c>
      <c r="C3006" s="6">
        <v>160.76675</v>
      </c>
      <c r="D3006" s="6">
        <v>160.26044444444443</v>
      </c>
      <c r="E3006" s="6">
        <v>87.937106471347107</v>
      </c>
      <c r="F3006" s="2">
        <v>0</v>
      </c>
      <c r="H3006">
        <f t="shared" si="255"/>
        <v>239.23325</v>
      </c>
      <c r="I3006">
        <f t="shared" si="255"/>
        <v>689.23325</v>
      </c>
      <c r="J3006">
        <f t="shared" si="255"/>
        <v>1082.23325</v>
      </c>
      <c r="K3006">
        <f t="shared" si="255"/>
        <v>1597.23325</v>
      </c>
      <c r="L3006">
        <f t="shared" si="255"/>
        <v>2289.2332500000002</v>
      </c>
      <c r="M3006" s="11">
        <f t="shared" si="251"/>
        <v>160.76675</v>
      </c>
      <c r="N3006">
        <f t="shared" si="253"/>
        <v>239.23325</v>
      </c>
      <c r="O3006" s="2">
        <f t="shared" si="254"/>
        <v>1</v>
      </c>
      <c r="P3006" s="2">
        <f t="shared" si="252"/>
        <v>0</v>
      </c>
    </row>
    <row r="3007" spans="1:16" x14ac:dyDescent="0.2">
      <c r="A3007" s="2">
        <v>4294</v>
      </c>
      <c r="B3007" s="2">
        <v>32</v>
      </c>
      <c r="C3007" s="6">
        <v>981.66499999999996</v>
      </c>
      <c r="D3007" s="6">
        <v>1264.0228888888889</v>
      </c>
      <c r="E3007" s="6">
        <v>484.32621311429153</v>
      </c>
      <c r="F3007" s="2">
        <v>0</v>
      </c>
      <c r="H3007">
        <f t="shared" si="255"/>
        <v>581.66499999999996</v>
      </c>
      <c r="I3007">
        <f t="shared" si="255"/>
        <v>131.66499999999996</v>
      </c>
      <c r="J3007">
        <f t="shared" si="255"/>
        <v>261.33500000000004</v>
      </c>
      <c r="K3007">
        <f t="shared" si="255"/>
        <v>776.33500000000004</v>
      </c>
      <c r="L3007">
        <f t="shared" si="255"/>
        <v>1468.335</v>
      </c>
      <c r="M3007" s="11">
        <f t="shared" si="251"/>
        <v>981.66499999999996</v>
      </c>
      <c r="N3007">
        <f t="shared" si="253"/>
        <v>131.66499999999996</v>
      </c>
      <c r="O3007" s="2">
        <f t="shared" si="254"/>
        <v>2</v>
      </c>
      <c r="P3007" s="2">
        <f t="shared" si="252"/>
        <v>0</v>
      </c>
    </row>
    <row r="3008" spans="1:16" x14ac:dyDescent="0.2">
      <c r="A3008" s="2">
        <v>4295</v>
      </c>
      <c r="B3008" s="2">
        <v>28</v>
      </c>
      <c r="C3008" s="6">
        <v>595.84500000000003</v>
      </c>
      <c r="D3008" s="6">
        <v>588.53133333333335</v>
      </c>
      <c r="E3008" s="6">
        <v>272.49335403587054</v>
      </c>
      <c r="F3008" s="2">
        <v>0</v>
      </c>
      <c r="H3008">
        <f t="shared" si="255"/>
        <v>195.84500000000003</v>
      </c>
      <c r="I3008">
        <f t="shared" si="255"/>
        <v>254.15499999999997</v>
      </c>
      <c r="J3008">
        <f t="shared" si="255"/>
        <v>647.15499999999997</v>
      </c>
      <c r="K3008">
        <f t="shared" si="255"/>
        <v>1162.155</v>
      </c>
      <c r="L3008">
        <f t="shared" si="255"/>
        <v>1854.155</v>
      </c>
      <c r="M3008" s="11">
        <f t="shared" si="251"/>
        <v>595.84500000000003</v>
      </c>
      <c r="N3008">
        <f t="shared" si="253"/>
        <v>195.84500000000003</v>
      </c>
      <c r="O3008" s="2">
        <f t="shared" si="254"/>
        <v>1</v>
      </c>
      <c r="P3008" s="2">
        <f t="shared" si="252"/>
        <v>0</v>
      </c>
    </row>
    <row r="3009" spans="1:16" x14ac:dyDescent="0.2">
      <c r="A3009" s="2">
        <v>4296</v>
      </c>
      <c r="B3009" s="2">
        <v>29</v>
      </c>
      <c r="C3009" s="6">
        <v>388.21550000000002</v>
      </c>
      <c r="D3009" s="6">
        <v>463.42666666666668</v>
      </c>
      <c r="E3009" s="6">
        <v>172.31131818073345</v>
      </c>
      <c r="F3009" s="2">
        <v>0</v>
      </c>
      <c r="H3009">
        <f t="shared" si="255"/>
        <v>11.78449999999998</v>
      </c>
      <c r="I3009">
        <f t="shared" si="255"/>
        <v>461.78449999999998</v>
      </c>
      <c r="J3009">
        <f t="shared" si="255"/>
        <v>854.78449999999998</v>
      </c>
      <c r="K3009">
        <f t="shared" si="255"/>
        <v>1369.7845</v>
      </c>
      <c r="L3009">
        <f t="shared" si="255"/>
        <v>2061.7844999999998</v>
      </c>
      <c r="M3009" s="11">
        <f t="shared" si="251"/>
        <v>388.21550000000002</v>
      </c>
      <c r="N3009">
        <f t="shared" si="253"/>
        <v>11.78449999999998</v>
      </c>
      <c r="O3009" s="2">
        <f t="shared" si="254"/>
        <v>1</v>
      </c>
      <c r="P3009" s="2">
        <f t="shared" si="252"/>
        <v>0</v>
      </c>
    </row>
    <row r="3010" spans="1:16" x14ac:dyDescent="0.2">
      <c r="A3010" s="2">
        <v>4297</v>
      </c>
      <c r="B3010" s="2">
        <v>49</v>
      </c>
      <c r="C3010" s="6">
        <v>955.78700000000003</v>
      </c>
      <c r="D3010" s="6">
        <v>1144.1606666666667</v>
      </c>
      <c r="E3010" s="6">
        <v>525.74385368528658</v>
      </c>
      <c r="F3010" s="2">
        <v>0</v>
      </c>
      <c r="H3010">
        <f t="shared" si="255"/>
        <v>555.78700000000003</v>
      </c>
      <c r="I3010">
        <f t="shared" si="255"/>
        <v>105.78700000000003</v>
      </c>
      <c r="J3010">
        <f t="shared" si="255"/>
        <v>287.21299999999997</v>
      </c>
      <c r="K3010">
        <f t="shared" si="255"/>
        <v>802.21299999999997</v>
      </c>
      <c r="L3010">
        <f t="shared" si="255"/>
        <v>1494.213</v>
      </c>
      <c r="M3010" s="11">
        <f t="shared" si="251"/>
        <v>955.78700000000003</v>
      </c>
      <c r="N3010">
        <f t="shared" si="253"/>
        <v>105.78700000000003</v>
      </c>
      <c r="O3010" s="2">
        <f t="shared" si="254"/>
        <v>2</v>
      </c>
      <c r="P3010" s="2">
        <f t="shared" si="252"/>
        <v>0</v>
      </c>
    </row>
    <row r="3011" spans="1:16" x14ac:dyDescent="0.2">
      <c r="A3011" s="2">
        <v>4298</v>
      </c>
      <c r="B3011" s="2">
        <v>42</v>
      </c>
      <c r="C3011" s="6">
        <v>474.35899999999998</v>
      </c>
      <c r="D3011" s="6">
        <v>554.34311111111106</v>
      </c>
      <c r="E3011" s="6">
        <v>206.52775489055102</v>
      </c>
      <c r="F3011" s="2">
        <v>0</v>
      </c>
      <c r="H3011">
        <f t="shared" si="255"/>
        <v>74.35899999999998</v>
      </c>
      <c r="I3011">
        <f t="shared" si="255"/>
        <v>375.64100000000002</v>
      </c>
      <c r="J3011">
        <f t="shared" si="255"/>
        <v>768.64100000000008</v>
      </c>
      <c r="K3011">
        <f t="shared" si="255"/>
        <v>1283.6410000000001</v>
      </c>
      <c r="L3011">
        <f t="shared" si="255"/>
        <v>1975.6410000000001</v>
      </c>
      <c r="M3011" s="11">
        <f t="shared" ref="M3011:M3074" si="256">+C3011</f>
        <v>474.35899999999998</v>
      </c>
      <c r="N3011">
        <f t="shared" si="253"/>
        <v>74.35899999999998</v>
      </c>
      <c r="O3011" s="2">
        <f t="shared" si="254"/>
        <v>1</v>
      </c>
      <c r="P3011" s="2">
        <f t="shared" ref="P3011:P3074" si="257">+F3011</f>
        <v>0</v>
      </c>
    </row>
    <row r="3012" spans="1:16" x14ac:dyDescent="0.2">
      <c r="A3012" s="2">
        <v>4299</v>
      </c>
      <c r="B3012" s="2">
        <v>50</v>
      </c>
      <c r="C3012" s="6">
        <v>594.80975000000001</v>
      </c>
      <c r="D3012" s="6">
        <v>597.03311111111111</v>
      </c>
      <c r="E3012" s="6">
        <v>237.95628789339654</v>
      </c>
      <c r="F3012" s="2">
        <v>1</v>
      </c>
      <c r="H3012">
        <f t="shared" si="255"/>
        <v>194.80975000000001</v>
      </c>
      <c r="I3012">
        <f t="shared" si="255"/>
        <v>255.19024999999999</v>
      </c>
      <c r="J3012">
        <f t="shared" si="255"/>
        <v>648.19024999999999</v>
      </c>
      <c r="K3012">
        <f t="shared" si="255"/>
        <v>1163.1902500000001</v>
      </c>
      <c r="L3012">
        <f t="shared" si="255"/>
        <v>1855.1902500000001</v>
      </c>
      <c r="M3012" s="11">
        <f t="shared" si="256"/>
        <v>594.80975000000001</v>
      </c>
      <c r="N3012">
        <f t="shared" ref="N3012:N3075" si="258">+MIN(H3012:L3012)</f>
        <v>194.80975000000001</v>
      </c>
      <c r="O3012" s="2">
        <f t="shared" ref="O3012:O3075" si="259">+MATCH(N3012,H3012:L3012,0)</f>
        <v>1</v>
      </c>
      <c r="P3012" s="2">
        <f t="shared" si="257"/>
        <v>1</v>
      </c>
    </row>
    <row r="3013" spans="1:16" x14ac:dyDescent="0.2">
      <c r="A3013" s="2">
        <v>4300</v>
      </c>
      <c r="B3013" s="2">
        <v>38</v>
      </c>
      <c r="C3013" s="6">
        <v>196.99700000000001</v>
      </c>
      <c r="D3013" s="6">
        <v>118.1031111111111</v>
      </c>
      <c r="E3013" s="6">
        <v>148.40959593017337</v>
      </c>
      <c r="F3013" s="2">
        <v>0</v>
      </c>
      <c r="H3013">
        <f t="shared" si="255"/>
        <v>203.00299999999999</v>
      </c>
      <c r="I3013">
        <f t="shared" si="255"/>
        <v>653.00299999999993</v>
      </c>
      <c r="J3013">
        <f t="shared" si="255"/>
        <v>1046.0029999999999</v>
      </c>
      <c r="K3013">
        <f t="shared" si="255"/>
        <v>1561.0029999999999</v>
      </c>
      <c r="L3013">
        <f t="shared" si="255"/>
        <v>2253.0030000000002</v>
      </c>
      <c r="M3013" s="11">
        <f t="shared" si="256"/>
        <v>196.99700000000001</v>
      </c>
      <c r="N3013">
        <f t="shared" si="258"/>
        <v>203.00299999999999</v>
      </c>
      <c r="O3013" s="2">
        <f t="shared" si="259"/>
        <v>1</v>
      </c>
      <c r="P3013" s="2">
        <f t="shared" si="257"/>
        <v>0</v>
      </c>
    </row>
    <row r="3014" spans="1:16" x14ac:dyDescent="0.2">
      <c r="A3014" s="2">
        <v>4301</v>
      </c>
      <c r="B3014" s="2">
        <v>52</v>
      </c>
      <c r="C3014" s="6">
        <v>231.41725</v>
      </c>
      <c r="D3014" s="6">
        <v>216.92844444444444</v>
      </c>
      <c r="E3014" s="6">
        <v>151.7292275642819</v>
      </c>
      <c r="F3014" s="2">
        <v>0</v>
      </c>
      <c r="H3014">
        <f t="shared" si="255"/>
        <v>168.58275</v>
      </c>
      <c r="I3014">
        <f t="shared" si="255"/>
        <v>618.58275000000003</v>
      </c>
      <c r="J3014">
        <f t="shared" si="255"/>
        <v>1011.58275</v>
      </c>
      <c r="K3014">
        <f t="shared" si="255"/>
        <v>1526.58275</v>
      </c>
      <c r="L3014">
        <f t="shared" si="255"/>
        <v>2218.58275</v>
      </c>
      <c r="M3014" s="11">
        <f t="shared" si="256"/>
        <v>231.41725</v>
      </c>
      <c r="N3014">
        <f t="shared" si="258"/>
        <v>168.58275</v>
      </c>
      <c r="O3014" s="2">
        <f t="shared" si="259"/>
        <v>1</v>
      </c>
      <c r="P3014" s="2">
        <f t="shared" si="257"/>
        <v>0</v>
      </c>
    </row>
    <row r="3015" spans="1:16" x14ac:dyDescent="0.2">
      <c r="A3015" s="2">
        <v>4304</v>
      </c>
      <c r="B3015" s="2">
        <v>30</v>
      </c>
      <c r="C3015" s="6">
        <v>258.80475000000001</v>
      </c>
      <c r="D3015" s="6">
        <v>199.4351111111111</v>
      </c>
      <c r="E3015" s="6">
        <v>188.687912796424</v>
      </c>
      <c r="F3015" s="2">
        <v>1</v>
      </c>
      <c r="H3015">
        <f t="shared" si="255"/>
        <v>141.19524999999999</v>
      </c>
      <c r="I3015">
        <f t="shared" si="255"/>
        <v>591.19524999999999</v>
      </c>
      <c r="J3015">
        <f t="shared" si="255"/>
        <v>984.19524999999999</v>
      </c>
      <c r="K3015">
        <f t="shared" si="255"/>
        <v>1499.19525</v>
      </c>
      <c r="L3015">
        <f t="shared" si="255"/>
        <v>2191.1952499999998</v>
      </c>
      <c r="M3015" s="11">
        <f t="shared" si="256"/>
        <v>258.80475000000001</v>
      </c>
      <c r="N3015">
        <f t="shared" si="258"/>
        <v>141.19524999999999</v>
      </c>
      <c r="O3015" s="2">
        <f t="shared" si="259"/>
        <v>1</v>
      </c>
      <c r="P3015" s="2">
        <f t="shared" si="257"/>
        <v>1</v>
      </c>
    </row>
    <row r="3016" spans="1:16" x14ac:dyDescent="0.2">
      <c r="A3016" s="2">
        <v>4305</v>
      </c>
      <c r="B3016" s="2">
        <v>50</v>
      </c>
      <c r="C3016" s="6">
        <v>280.40300000000002</v>
      </c>
      <c r="D3016" s="6">
        <v>292.41088888888891</v>
      </c>
      <c r="E3016" s="6">
        <v>140.63436030675638</v>
      </c>
      <c r="F3016" s="2">
        <v>0</v>
      </c>
      <c r="H3016">
        <f t="shared" si="255"/>
        <v>119.59699999999998</v>
      </c>
      <c r="I3016">
        <f t="shared" si="255"/>
        <v>569.59699999999998</v>
      </c>
      <c r="J3016">
        <f t="shared" si="255"/>
        <v>962.59699999999998</v>
      </c>
      <c r="K3016">
        <f t="shared" si="255"/>
        <v>1477.597</v>
      </c>
      <c r="L3016">
        <f t="shared" si="255"/>
        <v>2169.5969999999998</v>
      </c>
      <c r="M3016" s="11">
        <f t="shared" si="256"/>
        <v>280.40300000000002</v>
      </c>
      <c r="N3016">
        <f t="shared" si="258"/>
        <v>119.59699999999998</v>
      </c>
      <c r="O3016" s="2">
        <f t="shared" si="259"/>
        <v>1</v>
      </c>
      <c r="P3016" s="2">
        <f t="shared" si="257"/>
        <v>0</v>
      </c>
    </row>
    <row r="3017" spans="1:16" x14ac:dyDescent="0.2">
      <c r="A3017" s="2">
        <v>4307</v>
      </c>
      <c r="B3017" s="2">
        <v>29</v>
      </c>
      <c r="C3017" s="6">
        <v>1878.4559999999999</v>
      </c>
      <c r="D3017" s="6">
        <v>1948.8726666666666</v>
      </c>
      <c r="E3017" s="6">
        <v>1280.6366789819556</v>
      </c>
      <c r="F3017" s="2">
        <v>1</v>
      </c>
      <c r="H3017">
        <f t="shared" si="255"/>
        <v>1478.4559999999999</v>
      </c>
      <c r="I3017">
        <f t="shared" si="255"/>
        <v>1028.4559999999999</v>
      </c>
      <c r="J3017">
        <f t="shared" si="255"/>
        <v>635.4559999999999</v>
      </c>
      <c r="K3017">
        <f t="shared" si="255"/>
        <v>120.4559999999999</v>
      </c>
      <c r="L3017">
        <f t="shared" si="255"/>
        <v>571.5440000000001</v>
      </c>
      <c r="M3017" s="11">
        <f t="shared" si="256"/>
        <v>1878.4559999999999</v>
      </c>
      <c r="N3017">
        <f t="shared" si="258"/>
        <v>120.4559999999999</v>
      </c>
      <c r="O3017" s="2">
        <f t="shared" si="259"/>
        <v>4</v>
      </c>
      <c r="P3017" s="2">
        <f t="shared" si="257"/>
        <v>1</v>
      </c>
    </row>
    <row r="3018" spans="1:16" x14ac:dyDescent="0.2">
      <c r="A3018" s="2">
        <v>4309</v>
      </c>
      <c r="B3018" s="2">
        <v>57</v>
      </c>
      <c r="C3018" s="6">
        <v>2121.7565</v>
      </c>
      <c r="D3018" s="6">
        <v>2665.3811111111113</v>
      </c>
      <c r="E3018" s="6">
        <v>1319.600354647675</v>
      </c>
      <c r="F3018" s="2">
        <v>1</v>
      </c>
      <c r="H3018">
        <f t="shared" si="255"/>
        <v>1721.7565</v>
      </c>
      <c r="I3018">
        <f t="shared" si="255"/>
        <v>1271.7565</v>
      </c>
      <c r="J3018">
        <f t="shared" si="255"/>
        <v>878.75649999999996</v>
      </c>
      <c r="K3018">
        <f t="shared" si="255"/>
        <v>363.75649999999996</v>
      </c>
      <c r="L3018">
        <f t="shared" si="255"/>
        <v>328.24350000000004</v>
      </c>
      <c r="M3018" s="11">
        <f t="shared" si="256"/>
        <v>2121.7565</v>
      </c>
      <c r="N3018">
        <f t="shared" si="258"/>
        <v>328.24350000000004</v>
      </c>
      <c r="O3018" s="2">
        <f t="shared" si="259"/>
        <v>5</v>
      </c>
      <c r="P3018" s="2">
        <f t="shared" si="257"/>
        <v>1</v>
      </c>
    </row>
    <row r="3019" spans="1:16" x14ac:dyDescent="0.2">
      <c r="A3019" s="2">
        <v>4310</v>
      </c>
      <c r="B3019" s="2">
        <v>23</v>
      </c>
      <c r="C3019" s="6">
        <v>734.15525000000002</v>
      </c>
      <c r="D3019" s="6">
        <v>683.24133333333339</v>
      </c>
      <c r="E3019" s="6">
        <v>391.58360406812824</v>
      </c>
      <c r="F3019" s="2">
        <v>1</v>
      </c>
      <c r="H3019">
        <f t="shared" si="255"/>
        <v>334.15525000000002</v>
      </c>
      <c r="I3019">
        <f t="shared" si="255"/>
        <v>115.84474999999998</v>
      </c>
      <c r="J3019">
        <f t="shared" si="255"/>
        <v>508.84474999999998</v>
      </c>
      <c r="K3019">
        <f t="shared" si="255"/>
        <v>1023.84475</v>
      </c>
      <c r="L3019">
        <f t="shared" si="255"/>
        <v>1715.84475</v>
      </c>
      <c r="M3019" s="11">
        <f t="shared" si="256"/>
        <v>734.15525000000002</v>
      </c>
      <c r="N3019">
        <f t="shared" si="258"/>
        <v>115.84474999999998</v>
      </c>
      <c r="O3019" s="2">
        <f t="shared" si="259"/>
        <v>2</v>
      </c>
      <c r="P3019" s="2">
        <f t="shared" si="257"/>
        <v>1</v>
      </c>
    </row>
    <row r="3020" spans="1:16" x14ac:dyDescent="0.2">
      <c r="A3020" s="2">
        <v>4311</v>
      </c>
      <c r="B3020" s="2">
        <v>21</v>
      </c>
      <c r="C3020" s="6">
        <v>626.27800000000002</v>
      </c>
      <c r="D3020" s="6">
        <v>606.65422222222219</v>
      </c>
      <c r="E3020" s="6">
        <v>548.70183635959881</v>
      </c>
      <c r="F3020" s="2">
        <v>1</v>
      </c>
      <c r="H3020">
        <f t="shared" si="255"/>
        <v>226.27800000000002</v>
      </c>
      <c r="I3020">
        <f t="shared" si="255"/>
        <v>223.72199999999998</v>
      </c>
      <c r="J3020">
        <f t="shared" si="255"/>
        <v>616.72199999999998</v>
      </c>
      <c r="K3020">
        <f t="shared" si="255"/>
        <v>1131.722</v>
      </c>
      <c r="L3020">
        <f t="shared" si="255"/>
        <v>1823.722</v>
      </c>
      <c r="M3020" s="11">
        <f t="shared" si="256"/>
        <v>626.27800000000002</v>
      </c>
      <c r="N3020">
        <f t="shared" si="258"/>
        <v>223.72199999999998</v>
      </c>
      <c r="O3020" s="2">
        <f t="shared" si="259"/>
        <v>2</v>
      </c>
      <c r="P3020" s="2">
        <f t="shared" si="257"/>
        <v>1</v>
      </c>
    </row>
    <row r="3021" spans="1:16" x14ac:dyDescent="0.2">
      <c r="A3021" s="2">
        <v>4313</v>
      </c>
      <c r="B3021" s="2">
        <v>22</v>
      </c>
      <c r="C3021" s="6">
        <v>9.1020000000000003</v>
      </c>
      <c r="D3021" s="6">
        <v>9.5111111111111111</v>
      </c>
      <c r="E3021" s="6">
        <v>5.2765559812753295</v>
      </c>
      <c r="F3021" s="2">
        <v>0</v>
      </c>
      <c r="H3021">
        <f t="shared" si="255"/>
        <v>390.89800000000002</v>
      </c>
      <c r="I3021">
        <f t="shared" si="255"/>
        <v>840.89800000000002</v>
      </c>
      <c r="J3021">
        <f t="shared" si="255"/>
        <v>1233.8979999999999</v>
      </c>
      <c r="K3021">
        <f t="shared" si="255"/>
        <v>1748.8979999999999</v>
      </c>
      <c r="L3021">
        <f t="shared" si="255"/>
        <v>2440.8980000000001</v>
      </c>
      <c r="M3021" s="11">
        <f t="shared" si="256"/>
        <v>9.1020000000000003</v>
      </c>
      <c r="N3021">
        <f t="shared" si="258"/>
        <v>390.89800000000002</v>
      </c>
      <c r="O3021" s="2">
        <f t="shared" si="259"/>
        <v>1</v>
      </c>
      <c r="P3021" s="2">
        <f t="shared" si="257"/>
        <v>0</v>
      </c>
    </row>
    <row r="3022" spans="1:16" x14ac:dyDescent="0.2">
      <c r="A3022" s="2">
        <v>4314</v>
      </c>
      <c r="B3022" s="2">
        <v>53</v>
      </c>
      <c r="C3022" s="6">
        <v>1809.402</v>
      </c>
      <c r="D3022" s="6">
        <v>1436.7295555555556</v>
      </c>
      <c r="E3022" s="6">
        <v>1832.3227822772024</v>
      </c>
      <c r="F3022" s="2">
        <v>1</v>
      </c>
      <c r="H3022">
        <f t="shared" si="255"/>
        <v>1409.402</v>
      </c>
      <c r="I3022">
        <f t="shared" si="255"/>
        <v>959.40200000000004</v>
      </c>
      <c r="J3022">
        <f t="shared" si="255"/>
        <v>566.40200000000004</v>
      </c>
      <c r="K3022">
        <f t="shared" si="255"/>
        <v>51.402000000000044</v>
      </c>
      <c r="L3022">
        <f t="shared" si="255"/>
        <v>640.59799999999996</v>
      </c>
      <c r="M3022" s="11">
        <f t="shared" si="256"/>
        <v>1809.402</v>
      </c>
      <c r="N3022">
        <f t="shared" si="258"/>
        <v>51.402000000000044</v>
      </c>
      <c r="O3022" s="2">
        <f t="shared" si="259"/>
        <v>4</v>
      </c>
      <c r="P3022" s="2">
        <f t="shared" si="257"/>
        <v>1</v>
      </c>
    </row>
    <row r="3023" spans="1:16" x14ac:dyDescent="0.2">
      <c r="A3023" s="2">
        <v>4315</v>
      </c>
      <c r="B3023" s="2">
        <v>57</v>
      </c>
      <c r="C3023" s="6">
        <v>795.32775000000004</v>
      </c>
      <c r="D3023" s="6">
        <v>730.52200000000005</v>
      </c>
      <c r="E3023" s="6">
        <v>498.72273954572603</v>
      </c>
      <c r="F3023" s="2">
        <v>1</v>
      </c>
      <c r="H3023">
        <f t="shared" si="255"/>
        <v>395.32775000000004</v>
      </c>
      <c r="I3023">
        <f t="shared" si="255"/>
        <v>54.672249999999963</v>
      </c>
      <c r="J3023">
        <f t="shared" si="255"/>
        <v>447.67224999999996</v>
      </c>
      <c r="K3023">
        <f t="shared" si="255"/>
        <v>962.67224999999996</v>
      </c>
      <c r="L3023">
        <f t="shared" si="255"/>
        <v>1654.6722500000001</v>
      </c>
      <c r="M3023" s="11">
        <f t="shared" si="256"/>
        <v>795.32775000000004</v>
      </c>
      <c r="N3023">
        <f t="shared" si="258"/>
        <v>54.672249999999963</v>
      </c>
      <c r="O3023" s="2">
        <f t="shared" si="259"/>
        <v>2</v>
      </c>
      <c r="P3023" s="2">
        <f t="shared" si="257"/>
        <v>1</v>
      </c>
    </row>
    <row r="3024" spans="1:16" x14ac:dyDescent="0.2">
      <c r="A3024" s="2">
        <v>4316</v>
      </c>
      <c r="B3024" s="2">
        <v>66</v>
      </c>
      <c r="C3024" s="6">
        <v>864.72625000000005</v>
      </c>
      <c r="D3024" s="6">
        <v>1104.604</v>
      </c>
      <c r="E3024" s="6">
        <v>513.79509180074615</v>
      </c>
      <c r="F3024" s="2">
        <v>0</v>
      </c>
      <c r="H3024">
        <f t="shared" si="255"/>
        <v>464.72625000000005</v>
      </c>
      <c r="I3024">
        <f t="shared" si="255"/>
        <v>14.72625000000005</v>
      </c>
      <c r="J3024">
        <f t="shared" si="255"/>
        <v>378.27374999999995</v>
      </c>
      <c r="K3024">
        <f t="shared" si="255"/>
        <v>893.27374999999995</v>
      </c>
      <c r="L3024">
        <f t="shared" si="255"/>
        <v>1585.2737499999998</v>
      </c>
      <c r="M3024" s="11">
        <f t="shared" si="256"/>
        <v>864.72625000000005</v>
      </c>
      <c r="N3024">
        <f t="shared" si="258"/>
        <v>14.72625000000005</v>
      </c>
      <c r="O3024" s="2">
        <f t="shared" si="259"/>
        <v>2</v>
      </c>
      <c r="P3024" s="2">
        <f t="shared" si="257"/>
        <v>0</v>
      </c>
    </row>
    <row r="3025" spans="1:16" x14ac:dyDescent="0.2">
      <c r="A3025" s="2">
        <v>4317</v>
      </c>
      <c r="B3025" s="2">
        <v>29</v>
      </c>
      <c r="C3025" s="6">
        <v>902.47400000000005</v>
      </c>
      <c r="D3025" s="6">
        <v>1177.7262222222223</v>
      </c>
      <c r="E3025" s="6">
        <v>431.28802603917126</v>
      </c>
      <c r="F3025" s="2">
        <v>1</v>
      </c>
      <c r="H3025">
        <f t="shared" ref="H3025:L3075" si="260">+ABS(H$2-$M3025)</f>
        <v>502.47400000000005</v>
      </c>
      <c r="I3025">
        <f t="shared" si="260"/>
        <v>52.474000000000046</v>
      </c>
      <c r="J3025">
        <f t="shared" si="260"/>
        <v>340.52599999999995</v>
      </c>
      <c r="K3025">
        <f t="shared" si="260"/>
        <v>855.52599999999995</v>
      </c>
      <c r="L3025">
        <f t="shared" si="260"/>
        <v>1547.5259999999998</v>
      </c>
      <c r="M3025" s="11">
        <f t="shared" si="256"/>
        <v>902.47400000000005</v>
      </c>
      <c r="N3025">
        <f t="shared" si="258"/>
        <v>52.474000000000046</v>
      </c>
      <c r="O3025" s="2">
        <f t="shared" si="259"/>
        <v>2</v>
      </c>
      <c r="P3025" s="2">
        <f t="shared" si="257"/>
        <v>1</v>
      </c>
    </row>
    <row r="3026" spans="1:16" x14ac:dyDescent="0.2">
      <c r="A3026" s="2">
        <v>4318</v>
      </c>
      <c r="B3026" s="2">
        <v>37</v>
      </c>
      <c r="C3026" s="6">
        <v>561.19550000000004</v>
      </c>
      <c r="D3026" s="6">
        <v>428.45955555555554</v>
      </c>
      <c r="E3026" s="6">
        <v>479.65801436760341</v>
      </c>
      <c r="F3026" s="2">
        <v>1</v>
      </c>
      <c r="H3026">
        <f t="shared" si="260"/>
        <v>161.19550000000004</v>
      </c>
      <c r="I3026">
        <f t="shared" si="260"/>
        <v>288.80449999999996</v>
      </c>
      <c r="J3026">
        <f t="shared" si="260"/>
        <v>681.80449999999996</v>
      </c>
      <c r="K3026">
        <f t="shared" si="260"/>
        <v>1196.8045</v>
      </c>
      <c r="L3026">
        <f t="shared" si="260"/>
        <v>1888.8045</v>
      </c>
      <c r="M3026" s="11">
        <f t="shared" si="256"/>
        <v>561.19550000000004</v>
      </c>
      <c r="N3026">
        <f t="shared" si="258"/>
        <v>161.19550000000004</v>
      </c>
      <c r="O3026" s="2">
        <f t="shared" si="259"/>
        <v>1</v>
      </c>
      <c r="P3026" s="2">
        <f t="shared" si="257"/>
        <v>1</v>
      </c>
    </row>
    <row r="3027" spans="1:16" x14ac:dyDescent="0.2">
      <c r="A3027" s="2">
        <v>4321</v>
      </c>
      <c r="B3027" s="2">
        <v>39</v>
      </c>
      <c r="C3027" s="6">
        <v>1369.7025000000001</v>
      </c>
      <c r="D3027" s="6">
        <v>663.06399999999996</v>
      </c>
      <c r="E3027" s="6">
        <v>2158.0323190836707</v>
      </c>
      <c r="F3027" s="2">
        <v>1</v>
      </c>
      <c r="H3027">
        <f t="shared" si="260"/>
        <v>969.7025000000001</v>
      </c>
      <c r="I3027">
        <f t="shared" si="260"/>
        <v>519.7025000000001</v>
      </c>
      <c r="J3027">
        <f t="shared" si="260"/>
        <v>126.7025000000001</v>
      </c>
      <c r="K3027">
        <f t="shared" si="260"/>
        <v>388.2974999999999</v>
      </c>
      <c r="L3027">
        <f t="shared" si="260"/>
        <v>1080.2974999999999</v>
      </c>
      <c r="M3027" s="11">
        <f t="shared" si="256"/>
        <v>1369.7025000000001</v>
      </c>
      <c r="N3027">
        <f t="shared" si="258"/>
        <v>126.7025000000001</v>
      </c>
      <c r="O3027" s="2">
        <f t="shared" si="259"/>
        <v>3</v>
      </c>
      <c r="P3027" s="2">
        <f t="shared" si="257"/>
        <v>1</v>
      </c>
    </row>
    <row r="3028" spans="1:16" x14ac:dyDescent="0.2">
      <c r="A3028" s="2">
        <v>4323</v>
      </c>
      <c r="B3028" s="2">
        <v>69</v>
      </c>
      <c r="C3028" s="6">
        <v>147.52674999999999</v>
      </c>
      <c r="D3028" s="6">
        <v>175.26066666666668</v>
      </c>
      <c r="E3028" s="6">
        <v>66.356078924848561</v>
      </c>
      <c r="F3028" s="2">
        <v>0</v>
      </c>
      <c r="H3028">
        <f t="shared" si="260"/>
        <v>252.47325000000001</v>
      </c>
      <c r="I3028">
        <f t="shared" si="260"/>
        <v>702.47325000000001</v>
      </c>
      <c r="J3028">
        <f t="shared" si="260"/>
        <v>1095.47325</v>
      </c>
      <c r="K3028">
        <f t="shared" si="260"/>
        <v>1610.47325</v>
      </c>
      <c r="L3028">
        <f t="shared" si="260"/>
        <v>2302.47325</v>
      </c>
      <c r="M3028" s="11">
        <f t="shared" si="256"/>
        <v>147.52674999999999</v>
      </c>
      <c r="N3028">
        <f t="shared" si="258"/>
        <v>252.47325000000001</v>
      </c>
      <c r="O3028" s="2">
        <f t="shared" si="259"/>
        <v>1</v>
      </c>
      <c r="P3028" s="2">
        <f t="shared" si="257"/>
        <v>0</v>
      </c>
    </row>
    <row r="3029" spans="1:16" x14ac:dyDescent="0.2">
      <c r="A3029" s="2">
        <v>4324</v>
      </c>
      <c r="B3029" s="2">
        <v>63</v>
      </c>
      <c r="C3029" s="6">
        <v>331.99549999999999</v>
      </c>
      <c r="D3029" s="6">
        <v>254.82222222222222</v>
      </c>
      <c r="E3029" s="6">
        <v>146.06139814926917</v>
      </c>
      <c r="F3029" s="2">
        <v>0</v>
      </c>
      <c r="H3029">
        <f t="shared" si="260"/>
        <v>68.004500000000007</v>
      </c>
      <c r="I3029">
        <f t="shared" si="260"/>
        <v>518.00450000000001</v>
      </c>
      <c r="J3029">
        <f t="shared" si="260"/>
        <v>911.00450000000001</v>
      </c>
      <c r="K3029">
        <f t="shared" si="260"/>
        <v>1426.0045</v>
      </c>
      <c r="L3029">
        <f t="shared" si="260"/>
        <v>2118.0045</v>
      </c>
      <c r="M3029" s="11">
        <f t="shared" si="256"/>
        <v>331.99549999999999</v>
      </c>
      <c r="N3029">
        <f t="shared" si="258"/>
        <v>68.004500000000007</v>
      </c>
      <c r="O3029" s="2">
        <f t="shared" si="259"/>
        <v>1</v>
      </c>
      <c r="P3029" s="2">
        <f t="shared" si="257"/>
        <v>0</v>
      </c>
    </row>
    <row r="3030" spans="1:16" x14ac:dyDescent="0.2">
      <c r="A3030" s="2">
        <v>4325</v>
      </c>
      <c r="B3030" s="2">
        <v>39</v>
      </c>
      <c r="C3030" s="6">
        <v>109.349</v>
      </c>
      <c r="D3030" s="6">
        <v>119.69888888888889</v>
      </c>
      <c r="E3030" s="6">
        <v>40.361079377453223</v>
      </c>
      <c r="F3030" s="2">
        <v>0</v>
      </c>
      <c r="H3030">
        <f t="shared" si="260"/>
        <v>290.65100000000001</v>
      </c>
      <c r="I3030">
        <f t="shared" si="260"/>
        <v>740.65099999999995</v>
      </c>
      <c r="J3030">
        <f t="shared" si="260"/>
        <v>1133.6510000000001</v>
      </c>
      <c r="K3030">
        <f t="shared" si="260"/>
        <v>1648.6510000000001</v>
      </c>
      <c r="L3030">
        <f t="shared" si="260"/>
        <v>2340.6509999999998</v>
      </c>
      <c r="M3030" s="11">
        <f t="shared" si="256"/>
        <v>109.349</v>
      </c>
      <c r="N3030">
        <f t="shared" si="258"/>
        <v>290.65100000000001</v>
      </c>
      <c r="O3030" s="2">
        <f t="shared" si="259"/>
        <v>1</v>
      </c>
      <c r="P3030" s="2">
        <f t="shared" si="257"/>
        <v>0</v>
      </c>
    </row>
    <row r="3031" spans="1:16" x14ac:dyDescent="0.2">
      <c r="A3031" s="2">
        <v>4326</v>
      </c>
      <c r="B3031" s="2">
        <v>41</v>
      </c>
      <c r="C3031" s="6">
        <v>506.80874999999997</v>
      </c>
      <c r="D3031" s="6">
        <v>409.28555555555556</v>
      </c>
      <c r="E3031" s="6">
        <v>303.72884715334175</v>
      </c>
      <c r="F3031" s="2">
        <v>1</v>
      </c>
      <c r="H3031">
        <f t="shared" si="260"/>
        <v>106.80874999999997</v>
      </c>
      <c r="I3031">
        <f t="shared" si="260"/>
        <v>343.19125000000003</v>
      </c>
      <c r="J3031">
        <f t="shared" si="260"/>
        <v>736.19125000000008</v>
      </c>
      <c r="K3031">
        <f t="shared" si="260"/>
        <v>1251.1912500000001</v>
      </c>
      <c r="L3031">
        <f t="shared" si="260"/>
        <v>1943.1912500000001</v>
      </c>
      <c r="M3031" s="11">
        <f t="shared" si="256"/>
        <v>506.80874999999997</v>
      </c>
      <c r="N3031">
        <f t="shared" si="258"/>
        <v>106.80874999999997</v>
      </c>
      <c r="O3031" s="2">
        <f t="shared" si="259"/>
        <v>1</v>
      </c>
      <c r="P3031" s="2">
        <f t="shared" si="257"/>
        <v>1</v>
      </c>
    </row>
    <row r="3032" spans="1:16" x14ac:dyDescent="0.2">
      <c r="A3032" s="2">
        <v>4327</v>
      </c>
      <c r="B3032" s="2">
        <v>27</v>
      </c>
      <c r="C3032" s="6">
        <v>796.58299999999997</v>
      </c>
      <c r="D3032" s="6">
        <v>992.51377777777782</v>
      </c>
      <c r="E3032" s="6">
        <v>282.21229011488936</v>
      </c>
      <c r="F3032" s="2">
        <v>1</v>
      </c>
      <c r="H3032">
        <f t="shared" si="260"/>
        <v>396.58299999999997</v>
      </c>
      <c r="I3032">
        <f t="shared" si="260"/>
        <v>53.41700000000003</v>
      </c>
      <c r="J3032">
        <f t="shared" si="260"/>
        <v>446.41700000000003</v>
      </c>
      <c r="K3032">
        <f t="shared" si="260"/>
        <v>961.41700000000003</v>
      </c>
      <c r="L3032">
        <f t="shared" si="260"/>
        <v>1653.4169999999999</v>
      </c>
      <c r="M3032" s="11">
        <f t="shared" si="256"/>
        <v>796.58299999999997</v>
      </c>
      <c r="N3032">
        <f t="shared" si="258"/>
        <v>53.41700000000003</v>
      </c>
      <c r="O3032" s="2">
        <f t="shared" si="259"/>
        <v>2</v>
      </c>
      <c r="P3032" s="2">
        <f t="shared" si="257"/>
        <v>1</v>
      </c>
    </row>
    <row r="3033" spans="1:16" x14ac:dyDescent="0.2">
      <c r="A3033" s="2">
        <v>4328</v>
      </c>
      <c r="B3033" s="2">
        <v>29</v>
      </c>
      <c r="C3033" s="6">
        <v>178.16825</v>
      </c>
      <c r="D3033" s="6">
        <v>159.08644444444445</v>
      </c>
      <c r="E3033" s="6">
        <v>101.58343300159028</v>
      </c>
      <c r="F3033" s="2">
        <v>0</v>
      </c>
      <c r="H3033">
        <f t="shared" si="260"/>
        <v>221.83175</v>
      </c>
      <c r="I3033">
        <f t="shared" si="260"/>
        <v>671.83175000000006</v>
      </c>
      <c r="J3033">
        <f t="shared" si="260"/>
        <v>1064.8317500000001</v>
      </c>
      <c r="K3033">
        <f t="shared" si="260"/>
        <v>1579.8317500000001</v>
      </c>
      <c r="L3033">
        <f t="shared" si="260"/>
        <v>2271.8317499999998</v>
      </c>
      <c r="M3033" s="11">
        <f t="shared" si="256"/>
        <v>178.16825</v>
      </c>
      <c r="N3033">
        <f t="shared" si="258"/>
        <v>221.83175</v>
      </c>
      <c r="O3033" s="2">
        <f t="shared" si="259"/>
        <v>1</v>
      </c>
      <c r="P3033" s="2">
        <f t="shared" si="257"/>
        <v>0</v>
      </c>
    </row>
    <row r="3034" spans="1:16" x14ac:dyDescent="0.2">
      <c r="A3034" s="2">
        <v>4332</v>
      </c>
      <c r="B3034" s="2">
        <v>43</v>
      </c>
      <c r="C3034" s="6">
        <v>108.319</v>
      </c>
      <c r="D3034" s="6">
        <v>113.92111111111112</v>
      </c>
      <c r="E3034" s="6">
        <v>49.896292893896266</v>
      </c>
      <c r="F3034" s="2">
        <v>0</v>
      </c>
      <c r="H3034">
        <f t="shared" si="260"/>
        <v>291.68099999999998</v>
      </c>
      <c r="I3034">
        <f t="shared" si="260"/>
        <v>741.68100000000004</v>
      </c>
      <c r="J3034">
        <f t="shared" si="260"/>
        <v>1134.681</v>
      </c>
      <c r="K3034">
        <f t="shared" si="260"/>
        <v>1649.681</v>
      </c>
      <c r="L3034">
        <f t="shared" si="260"/>
        <v>2341.681</v>
      </c>
      <c r="M3034" s="11">
        <f t="shared" si="256"/>
        <v>108.319</v>
      </c>
      <c r="N3034">
        <f t="shared" si="258"/>
        <v>291.68099999999998</v>
      </c>
      <c r="O3034" s="2">
        <f t="shared" si="259"/>
        <v>1</v>
      </c>
      <c r="P3034" s="2">
        <f t="shared" si="257"/>
        <v>0</v>
      </c>
    </row>
    <row r="3035" spans="1:16" x14ac:dyDescent="0.2">
      <c r="A3035" s="2">
        <v>4333</v>
      </c>
      <c r="B3035" s="2">
        <v>38</v>
      </c>
      <c r="C3035" s="6">
        <v>516.57500000000005</v>
      </c>
      <c r="D3035" s="6">
        <v>675.93555555555554</v>
      </c>
      <c r="E3035" s="6">
        <v>182.99672689690112</v>
      </c>
      <c r="F3035" s="2">
        <v>0</v>
      </c>
      <c r="H3035">
        <f t="shared" si="260"/>
        <v>116.57500000000005</v>
      </c>
      <c r="I3035">
        <f t="shared" si="260"/>
        <v>333.42499999999995</v>
      </c>
      <c r="J3035">
        <f t="shared" si="260"/>
        <v>726.42499999999995</v>
      </c>
      <c r="K3035">
        <f t="shared" si="260"/>
        <v>1241.425</v>
      </c>
      <c r="L3035">
        <f t="shared" si="260"/>
        <v>1933.425</v>
      </c>
      <c r="M3035" s="11">
        <f t="shared" si="256"/>
        <v>516.57500000000005</v>
      </c>
      <c r="N3035">
        <f t="shared" si="258"/>
        <v>116.57500000000005</v>
      </c>
      <c r="O3035" s="2">
        <f t="shared" si="259"/>
        <v>1</v>
      </c>
      <c r="P3035" s="2">
        <f t="shared" si="257"/>
        <v>0</v>
      </c>
    </row>
    <row r="3036" spans="1:16" x14ac:dyDescent="0.2">
      <c r="A3036" s="2">
        <v>4337</v>
      </c>
      <c r="B3036" s="2">
        <v>44</v>
      </c>
      <c r="C3036" s="6">
        <v>809.55550000000005</v>
      </c>
      <c r="D3036" s="6">
        <v>407.67288888888891</v>
      </c>
      <c r="E3036" s="6">
        <v>640.88513591224626</v>
      </c>
      <c r="F3036" s="2">
        <v>1</v>
      </c>
      <c r="H3036">
        <f t="shared" si="260"/>
        <v>409.55550000000005</v>
      </c>
      <c r="I3036">
        <f t="shared" si="260"/>
        <v>40.444499999999948</v>
      </c>
      <c r="J3036">
        <f t="shared" si="260"/>
        <v>433.44449999999995</v>
      </c>
      <c r="K3036">
        <f t="shared" si="260"/>
        <v>948.44449999999995</v>
      </c>
      <c r="L3036">
        <f t="shared" si="260"/>
        <v>1640.4445000000001</v>
      </c>
      <c r="M3036" s="11">
        <f t="shared" si="256"/>
        <v>809.55550000000005</v>
      </c>
      <c r="N3036">
        <f t="shared" si="258"/>
        <v>40.444499999999948</v>
      </c>
      <c r="O3036" s="2">
        <f t="shared" si="259"/>
        <v>2</v>
      </c>
      <c r="P3036" s="2">
        <f t="shared" si="257"/>
        <v>1</v>
      </c>
    </row>
    <row r="3037" spans="1:16" x14ac:dyDescent="0.2">
      <c r="A3037" s="2">
        <v>4341</v>
      </c>
      <c r="B3037" s="2">
        <v>42</v>
      </c>
      <c r="C3037" s="6">
        <v>1732.8135</v>
      </c>
      <c r="D3037" s="6">
        <v>1412.0975555555556</v>
      </c>
      <c r="E3037" s="6">
        <v>1612.6509568377128</v>
      </c>
      <c r="F3037" s="2">
        <v>1</v>
      </c>
      <c r="H3037">
        <f t="shared" si="260"/>
        <v>1332.8135</v>
      </c>
      <c r="I3037">
        <f t="shared" si="260"/>
        <v>882.81349999999998</v>
      </c>
      <c r="J3037">
        <f t="shared" si="260"/>
        <v>489.81349999999998</v>
      </c>
      <c r="K3037">
        <f t="shared" si="260"/>
        <v>25.186500000000024</v>
      </c>
      <c r="L3037">
        <f t="shared" si="260"/>
        <v>717.18650000000002</v>
      </c>
      <c r="M3037" s="11">
        <f t="shared" si="256"/>
        <v>1732.8135</v>
      </c>
      <c r="N3037">
        <f t="shared" si="258"/>
        <v>25.186500000000024</v>
      </c>
      <c r="O3037" s="2">
        <f t="shared" si="259"/>
        <v>4</v>
      </c>
      <c r="P3037" s="2">
        <f t="shared" si="257"/>
        <v>1</v>
      </c>
    </row>
    <row r="3038" spans="1:16" x14ac:dyDescent="0.2">
      <c r="A3038" s="2">
        <v>4342</v>
      </c>
      <c r="B3038" s="2">
        <v>42</v>
      </c>
      <c r="C3038" s="6">
        <v>539.89525000000003</v>
      </c>
      <c r="D3038" s="6">
        <v>259.89933333333335</v>
      </c>
      <c r="E3038" s="6">
        <v>587.10058494750785</v>
      </c>
      <c r="F3038" s="2">
        <v>1</v>
      </c>
      <c r="H3038">
        <f t="shared" si="260"/>
        <v>139.89525000000003</v>
      </c>
      <c r="I3038">
        <f t="shared" si="260"/>
        <v>310.10474999999997</v>
      </c>
      <c r="J3038">
        <f t="shared" si="260"/>
        <v>703.10474999999997</v>
      </c>
      <c r="K3038">
        <f t="shared" si="260"/>
        <v>1218.10475</v>
      </c>
      <c r="L3038">
        <f t="shared" si="260"/>
        <v>1910.10475</v>
      </c>
      <c r="M3038" s="11">
        <f t="shared" si="256"/>
        <v>539.89525000000003</v>
      </c>
      <c r="N3038">
        <f t="shared" si="258"/>
        <v>139.89525000000003</v>
      </c>
      <c r="O3038" s="2">
        <f t="shared" si="259"/>
        <v>1</v>
      </c>
      <c r="P3038" s="2">
        <f t="shared" si="257"/>
        <v>1</v>
      </c>
    </row>
    <row r="3039" spans="1:16" x14ac:dyDescent="0.2">
      <c r="A3039" s="2">
        <v>4344</v>
      </c>
      <c r="B3039" s="2">
        <v>42</v>
      </c>
      <c r="C3039" s="6">
        <v>390.06450000000001</v>
      </c>
      <c r="D3039" s="6">
        <v>379.43977777777781</v>
      </c>
      <c r="E3039" s="6">
        <v>270.50086142116254</v>
      </c>
      <c r="F3039" s="2">
        <v>0</v>
      </c>
      <c r="H3039">
        <f t="shared" si="260"/>
        <v>9.9354999999999905</v>
      </c>
      <c r="I3039">
        <f t="shared" si="260"/>
        <v>459.93549999999999</v>
      </c>
      <c r="J3039">
        <f t="shared" si="260"/>
        <v>852.93550000000005</v>
      </c>
      <c r="K3039">
        <f t="shared" si="260"/>
        <v>1367.9355</v>
      </c>
      <c r="L3039">
        <f t="shared" si="260"/>
        <v>2059.9355</v>
      </c>
      <c r="M3039" s="11">
        <f t="shared" si="256"/>
        <v>390.06450000000001</v>
      </c>
      <c r="N3039">
        <f t="shared" si="258"/>
        <v>9.9354999999999905</v>
      </c>
      <c r="O3039" s="2">
        <f t="shared" si="259"/>
        <v>1</v>
      </c>
      <c r="P3039" s="2">
        <f t="shared" si="257"/>
        <v>0</v>
      </c>
    </row>
    <row r="3040" spans="1:16" x14ac:dyDescent="0.2">
      <c r="A3040" s="2">
        <v>4345</v>
      </c>
      <c r="B3040" s="2">
        <v>32</v>
      </c>
      <c r="C3040" s="6">
        <v>1472.40525</v>
      </c>
      <c r="D3040" s="6">
        <v>1702.6377777777777</v>
      </c>
      <c r="E3040" s="6">
        <v>1023.9991958473526</v>
      </c>
      <c r="F3040" s="2">
        <v>1</v>
      </c>
      <c r="H3040">
        <f t="shared" si="260"/>
        <v>1072.40525</v>
      </c>
      <c r="I3040">
        <f t="shared" si="260"/>
        <v>622.40525000000002</v>
      </c>
      <c r="J3040">
        <f t="shared" si="260"/>
        <v>229.40525000000002</v>
      </c>
      <c r="K3040">
        <f t="shared" si="260"/>
        <v>285.59474999999998</v>
      </c>
      <c r="L3040">
        <f t="shared" si="260"/>
        <v>977.59474999999998</v>
      </c>
      <c r="M3040" s="11">
        <f t="shared" si="256"/>
        <v>1472.40525</v>
      </c>
      <c r="N3040">
        <f t="shared" si="258"/>
        <v>229.40525000000002</v>
      </c>
      <c r="O3040" s="2">
        <f t="shared" si="259"/>
        <v>3</v>
      </c>
      <c r="P3040" s="2">
        <f t="shared" si="257"/>
        <v>1</v>
      </c>
    </row>
    <row r="3041" spans="1:16" x14ac:dyDescent="0.2">
      <c r="A3041" s="2">
        <v>4348</v>
      </c>
      <c r="B3041" s="2">
        <v>36</v>
      </c>
      <c r="C3041" s="6">
        <v>1030.8567499999999</v>
      </c>
      <c r="D3041" s="6">
        <v>642.07866666666666</v>
      </c>
      <c r="E3041" s="6">
        <v>605.10025758573795</v>
      </c>
      <c r="F3041" s="2">
        <v>1</v>
      </c>
      <c r="H3041">
        <f t="shared" si="260"/>
        <v>630.85674999999992</v>
      </c>
      <c r="I3041">
        <f t="shared" si="260"/>
        <v>180.85674999999992</v>
      </c>
      <c r="J3041">
        <f t="shared" si="260"/>
        <v>212.14325000000008</v>
      </c>
      <c r="K3041">
        <f t="shared" si="260"/>
        <v>727.14325000000008</v>
      </c>
      <c r="L3041">
        <f t="shared" si="260"/>
        <v>1419.1432500000001</v>
      </c>
      <c r="M3041" s="11">
        <f t="shared" si="256"/>
        <v>1030.8567499999999</v>
      </c>
      <c r="N3041">
        <f t="shared" si="258"/>
        <v>180.85674999999992</v>
      </c>
      <c r="O3041" s="2">
        <f t="shared" si="259"/>
        <v>2</v>
      </c>
      <c r="P3041" s="2">
        <f t="shared" si="257"/>
        <v>1</v>
      </c>
    </row>
    <row r="3042" spans="1:16" x14ac:dyDescent="0.2">
      <c r="A3042" s="2">
        <v>4350</v>
      </c>
      <c r="B3042" s="2">
        <v>60</v>
      </c>
      <c r="C3042" s="6">
        <v>608.8655</v>
      </c>
      <c r="D3042" s="6">
        <v>668.85488888888892</v>
      </c>
      <c r="E3042" s="6">
        <v>358.62385139804411</v>
      </c>
      <c r="F3042" s="2">
        <v>1</v>
      </c>
      <c r="H3042">
        <f t="shared" si="260"/>
        <v>208.8655</v>
      </c>
      <c r="I3042">
        <f t="shared" si="260"/>
        <v>241.1345</v>
      </c>
      <c r="J3042">
        <f t="shared" si="260"/>
        <v>634.1345</v>
      </c>
      <c r="K3042">
        <f t="shared" si="260"/>
        <v>1149.1345000000001</v>
      </c>
      <c r="L3042">
        <f t="shared" si="260"/>
        <v>1841.1345000000001</v>
      </c>
      <c r="M3042" s="11">
        <f t="shared" si="256"/>
        <v>608.8655</v>
      </c>
      <c r="N3042">
        <f t="shared" si="258"/>
        <v>208.8655</v>
      </c>
      <c r="O3042" s="2">
        <f t="shared" si="259"/>
        <v>1</v>
      </c>
      <c r="P3042" s="2">
        <f t="shared" si="257"/>
        <v>1</v>
      </c>
    </row>
    <row r="3043" spans="1:16" x14ac:dyDescent="0.2">
      <c r="A3043" s="2">
        <v>4352</v>
      </c>
      <c r="B3043" s="2">
        <v>42</v>
      </c>
      <c r="C3043" s="6">
        <v>143.06625</v>
      </c>
      <c r="D3043" s="6">
        <v>95.316666666666663</v>
      </c>
      <c r="E3043" s="6">
        <v>114.90808405284666</v>
      </c>
      <c r="F3043" s="2">
        <v>0</v>
      </c>
      <c r="H3043">
        <f t="shared" si="260"/>
        <v>256.93375000000003</v>
      </c>
      <c r="I3043">
        <f t="shared" si="260"/>
        <v>706.93375000000003</v>
      </c>
      <c r="J3043">
        <f t="shared" si="260"/>
        <v>1099.9337499999999</v>
      </c>
      <c r="K3043">
        <f t="shared" si="260"/>
        <v>1614.9337499999999</v>
      </c>
      <c r="L3043">
        <f t="shared" si="260"/>
        <v>2306.9337500000001</v>
      </c>
      <c r="M3043" s="11">
        <f t="shared" si="256"/>
        <v>143.06625</v>
      </c>
      <c r="N3043">
        <f t="shared" si="258"/>
        <v>256.93375000000003</v>
      </c>
      <c r="O3043" s="2">
        <f t="shared" si="259"/>
        <v>1</v>
      </c>
      <c r="P3043" s="2">
        <f t="shared" si="257"/>
        <v>0</v>
      </c>
    </row>
    <row r="3044" spans="1:16" x14ac:dyDescent="0.2">
      <c r="A3044" s="2">
        <v>4354</v>
      </c>
      <c r="B3044" s="2">
        <v>58</v>
      </c>
      <c r="C3044" s="6">
        <v>881.08500000000004</v>
      </c>
      <c r="D3044" s="6">
        <v>1111.8157777777778</v>
      </c>
      <c r="E3044" s="6">
        <v>300.98000912770527</v>
      </c>
      <c r="F3044" s="2">
        <v>1</v>
      </c>
      <c r="H3044">
        <f t="shared" si="260"/>
        <v>481.08500000000004</v>
      </c>
      <c r="I3044">
        <f t="shared" si="260"/>
        <v>31.085000000000036</v>
      </c>
      <c r="J3044">
        <f t="shared" si="260"/>
        <v>361.91499999999996</v>
      </c>
      <c r="K3044">
        <f t="shared" si="260"/>
        <v>876.91499999999996</v>
      </c>
      <c r="L3044">
        <f t="shared" si="260"/>
        <v>1568.915</v>
      </c>
      <c r="M3044" s="11">
        <f t="shared" si="256"/>
        <v>881.08500000000004</v>
      </c>
      <c r="N3044">
        <f t="shared" si="258"/>
        <v>31.085000000000036</v>
      </c>
      <c r="O3044" s="2">
        <f t="shared" si="259"/>
        <v>2</v>
      </c>
      <c r="P3044" s="2">
        <f t="shared" si="257"/>
        <v>1</v>
      </c>
    </row>
    <row r="3045" spans="1:16" x14ac:dyDescent="0.2">
      <c r="A3045" s="2">
        <v>4355</v>
      </c>
      <c r="B3045" s="2">
        <v>54</v>
      </c>
      <c r="C3045" s="6">
        <v>548.54449999999997</v>
      </c>
      <c r="D3045" s="6">
        <v>435.40600000000001</v>
      </c>
      <c r="E3045" s="6">
        <v>451.63208792972148</v>
      </c>
      <c r="F3045" s="2">
        <v>1</v>
      </c>
      <c r="H3045">
        <f t="shared" si="260"/>
        <v>148.54449999999997</v>
      </c>
      <c r="I3045">
        <f t="shared" si="260"/>
        <v>301.45550000000003</v>
      </c>
      <c r="J3045">
        <f t="shared" si="260"/>
        <v>694.45550000000003</v>
      </c>
      <c r="K3045">
        <f t="shared" si="260"/>
        <v>1209.4555</v>
      </c>
      <c r="L3045">
        <f t="shared" si="260"/>
        <v>1901.4555</v>
      </c>
      <c r="M3045" s="11">
        <f t="shared" si="256"/>
        <v>548.54449999999997</v>
      </c>
      <c r="N3045">
        <f t="shared" si="258"/>
        <v>148.54449999999997</v>
      </c>
      <c r="O3045" s="2">
        <f t="shared" si="259"/>
        <v>1</v>
      </c>
      <c r="P3045" s="2">
        <f t="shared" si="257"/>
        <v>1</v>
      </c>
    </row>
    <row r="3046" spans="1:16" x14ac:dyDescent="0.2">
      <c r="A3046" s="2">
        <v>4358</v>
      </c>
      <c r="B3046" s="2">
        <v>39</v>
      </c>
      <c r="C3046" s="6">
        <v>186.58500000000001</v>
      </c>
      <c r="D3046" s="6">
        <v>242.36244444444444</v>
      </c>
      <c r="E3046" s="6">
        <v>62.75811891796674</v>
      </c>
      <c r="F3046" s="2">
        <v>0</v>
      </c>
      <c r="H3046">
        <f t="shared" si="260"/>
        <v>213.41499999999999</v>
      </c>
      <c r="I3046">
        <f t="shared" si="260"/>
        <v>663.41499999999996</v>
      </c>
      <c r="J3046">
        <f t="shared" si="260"/>
        <v>1056.415</v>
      </c>
      <c r="K3046">
        <f t="shared" si="260"/>
        <v>1571.415</v>
      </c>
      <c r="L3046">
        <f t="shared" si="260"/>
        <v>2263.415</v>
      </c>
      <c r="M3046" s="11">
        <f t="shared" si="256"/>
        <v>186.58500000000001</v>
      </c>
      <c r="N3046">
        <f t="shared" si="258"/>
        <v>213.41499999999999</v>
      </c>
      <c r="O3046" s="2">
        <f t="shared" si="259"/>
        <v>1</v>
      </c>
      <c r="P3046" s="2">
        <f t="shared" si="257"/>
        <v>0</v>
      </c>
    </row>
    <row r="3047" spans="1:16" x14ac:dyDescent="0.2">
      <c r="A3047" s="2">
        <v>4359</v>
      </c>
      <c r="B3047" s="2">
        <v>27</v>
      </c>
      <c r="C3047" s="6">
        <v>333.50475</v>
      </c>
      <c r="D3047" s="6">
        <v>423.9857777777778</v>
      </c>
      <c r="E3047" s="6">
        <v>134.96560495505443</v>
      </c>
      <c r="F3047" s="2">
        <v>0</v>
      </c>
      <c r="H3047">
        <f t="shared" si="260"/>
        <v>66.495249999999999</v>
      </c>
      <c r="I3047">
        <f t="shared" si="260"/>
        <v>516.49524999999994</v>
      </c>
      <c r="J3047">
        <f t="shared" si="260"/>
        <v>909.49524999999994</v>
      </c>
      <c r="K3047">
        <f t="shared" si="260"/>
        <v>1424.4952499999999</v>
      </c>
      <c r="L3047">
        <f t="shared" si="260"/>
        <v>2116.4952499999999</v>
      </c>
      <c r="M3047" s="11">
        <f t="shared" si="256"/>
        <v>333.50475</v>
      </c>
      <c r="N3047">
        <f t="shared" si="258"/>
        <v>66.495249999999999</v>
      </c>
      <c r="O3047" s="2">
        <f t="shared" si="259"/>
        <v>1</v>
      </c>
      <c r="P3047" s="2">
        <f t="shared" si="257"/>
        <v>0</v>
      </c>
    </row>
    <row r="3048" spans="1:16" x14ac:dyDescent="0.2">
      <c r="A3048" s="2">
        <v>4363</v>
      </c>
      <c r="B3048" s="2">
        <v>63</v>
      </c>
      <c r="C3048" s="6">
        <v>227.18525</v>
      </c>
      <c r="D3048" s="6">
        <v>193.03044444444444</v>
      </c>
      <c r="E3048" s="6">
        <v>133.23632946658068</v>
      </c>
      <c r="F3048" s="2">
        <v>0</v>
      </c>
      <c r="H3048">
        <f t="shared" si="260"/>
        <v>172.81475</v>
      </c>
      <c r="I3048">
        <f t="shared" si="260"/>
        <v>622.81475</v>
      </c>
      <c r="J3048">
        <f t="shared" si="260"/>
        <v>1015.81475</v>
      </c>
      <c r="K3048">
        <f t="shared" si="260"/>
        <v>1530.81475</v>
      </c>
      <c r="L3048">
        <f t="shared" si="260"/>
        <v>2222.81475</v>
      </c>
      <c r="M3048" s="11">
        <f t="shared" si="256"/>
        <v>227.18525</v>
      </c>
      <c r="N3048">
        <f t="shared" si="258"/>
        <v>172.81475</v>
      </c>
      <c r="O3048" s="2">
        <f t="shared" si="259"/>
        <v>1</v>
      </c>
      <c r="P3048" s="2">
        <f t="shared" si="257"/>
        <v>0</v>
      </c>
    </row>
    <row r="3049" spans="1:16" x14ac:dyDescent="0.2">
      <c r="A3049" s="2">
        <v>4364</v>
      </c>
      <c r="B3049" s="2">
        <v>24</v>
      </c>
      <c r="C3049" s="6">
        <v>12.824999999999999</v>
      </c>
      <c r="D3049" s="6">
        <v>7.2519999999999998</v>
      </c>
      <c r="E3049" s="6">
        <v>15.53591133607002</v>
      </c>
      <c r="F3049" s="2">
        <v>0</v>
      </c>
      <c r="H3049">
        <f t="shared" si="260"/>
        <v>387.17500000000001</v>
      </c>
      <c r="I3049">
        <f t="shared" si="260"/>
        <v>837.17499999999995</v>
      </c>
      <c r="J3049">
        <f t="shared" si="260"/>
        <v>1230.175</v>
      </c>
      <c r="K3049">
        <f t="shared" si="260"/>
        <v>1745.175</v>
      </c>
      <c r="L3049">
        <f t="shared" si="260"/>
        <v>2437.1750000000002</v>
      </c>
      <c r="M3049" s="11">
        <f t="shared" si="256"/>
        <v>12.824999999999999</v>
      </c>
      <c r="N3049">
        <f t="shared" si="258"/>
        <v>387.17500000000001</v>
      </c>
      <c r="O3049" s="2">
        <f t="shared" si="259"/>
        <v>1</v>
      </c>
      <c r="P3049" s="2">
        <f t="shared" si="257"/>
        <v>0</v>
      </c>
    </row>
    <row r="3050" spans="1:16" x14ac:dyDescent="0.2">
      <c r="A3050" s="2">
        <v>4365</v>
      </c>
      <c r="B3050" s="2">
        <v>31</v>
      </c>
      <c r="C3050" s="6">
        <v>429.83850000000001</v>
      </c>
      <c r="D3050" s="6">
        <v>534.30066666666664</v>
      </c>
      <c r="E3050" s="6">
        <v>161.54713160773375</v>
      </c>
      <c r="F3050" s="2">
        <v>0</v>
      </c>
      <c r="H3050">
        <f t="shared" si="260"/>
        <v>29.83850000000001</v>
      </c>
      <c r="I3050">
        <f t="shared" si="260"/>
        <v>420.16149999999999</v>
      </c>
      <c r="J3050">
        <f t="shared" si="260"/>
        <v>813.16149999999993</v>
      </c>
      <c r="K3050">
        <f t="shared" si="260"/>
        <v>1328.1614999999999</v>
      </c>
      <c r="L3050">
        <f t="shared" si="260"/>
        <v>2020.1614999999999</v>
      </c>
      <c r="M3050" s="11">
        <f t="shared" si="256"/>
        <v>429.83850000000001</v>
      </c>
      <c r="N3050">
        <f t="shared" si="258"/>
        <v>29.83850000000001</v>
      </c>
      <c r="O3050" s="2">
        <f t="shared" si="259"/>
        <v>1</v>
      </c>
      <c r="P3050" s="2">
        <f t="shared" si="257"/>
        <v>0</v>
      </c>
    </row>
    <row r="3051" spans="1:16" x14ac:dyDescent="0.2">
      <c r="A3051" s="2">
        <v>4366</v>
      </c>
      <c r="B3051" s="2">
        <v>42</v>
      </c>
      <c r="C3051" s="6">
        <v>532.48699999999997</v>
      </c>
      <c r="D3051" s="6">
        <v>411.8242222222222</v>
      </c>
      <c r="E3051" s="6">
        <v>461.39846938956669</v>
      </c>
      <c r="F3051" s="2">
        <v>1</v>
      </c>
      <c r="H3051">
        <f t="shared" si="260"/>
        <v>132.48699999999997</v>
      </c>
      <c r="I3051">
        <f t="shared" si="260"/>
        <v>317.51300000000003</v>
      </c>
      <c r="J3051">
        <f t="shared" si="260"/>
        <v>710.51300000000003</v>
      </c>
      <c r="K3051">
        <f t="shared" si="260"/>
        <v>1225.5129999999999</v>
      </c>
      <c r="L3051">
        <f t="shared" si="260"/>
        <v>1917.5129999999999</v>
      </c>
      <c r="M3051" s="11">
        <f t="shared" si="256"/>
        <v>532.48699999999997</v>
      </c>
      <c r="N3051">
        <f t="shared" si="258"/>
        <v>132.48699999999997</v>
      </c>
      <c r="O3051" s="2">
        <f t="shared" si="259"/>
        <v>1</v>
      </c>
      <c r="P3051" s="2">
        <f t="shared" si="257"/>
        <v>1</v>
      </c>
    </row>
    <row r="3052" spans="1:16" x14ac:dyDescent="0.2">
      <c r="A3052" s="2">
        <v>4367</v>
      </c>
      <c r="B3052" s="2">
        <v>53</v>
      </c>
      <c r="C3052" s="6">
        <v>218.94675000000001</v>
      </c>
      <c r="D3052" s="6">
        <v>195.34333333333333</v>
      </c>
      <c r="E3052" s="6">
        <v>161.29534830846487</v>
      </c>
      <c r="F3052" s="2">
        <v>0</v>
      </c>
      <c r="H3052">
        <f t="shared" si="260"/>
        <v>181.05324999999999</v>
      </c>
      <c r="I3052">
        <f t="shared" si="260"/>
        <v>631.05324999999993</v>
      </c>
      <c r="J3052">
        <f t="shared" si="260"/>
        <v>1024.0532499999999</v>
      </c>
      <c r="K3052">
        <f t="shared" si="260"/>
        <v>1539.0532499999999</v>
      </c>
      <c r="L3052">
        <f t="shared" si="260"/>
        <v>2231.0532499999999</v>
      </c>
      <c r="M3052" s="11">
        <f t="shared" si="256"/>
        <v>218.94675000000001</v>
      </c>
      <c r="N3052">
        <f t="shared" si="258"/>
        <v>181.05324999999999</v>
      </c>
      <c r="O3052" s="2">
        <f t="shared" si="259"/>
        <v>1</v>
      </c>
      <c r="P3052" s="2">
        <f t="shared" si="257"/>
        <v>0</v>
      </c>
    </row>
    <row r="3053" spans="1:16" x14ac:dyDescent="0.2">
      <c r="A3053" s="2">
        <v>4368</v>
      </c>
      <c r="B3053" s="2">
        <v>27</v>
      </c>
      <c r="C3053" s="6">
        <v>632.78774999999996</v>
      </c>
      <c r="D3053" s="6">
        <v>816.17444444444448</v>
      </c>
      <c r="E3053" s="6">
        <v>249.91881648707795</v>
      </c>
      <c r="F3053" s="2">
        <v>1</v>
      </c>
      <c r="H3053">
        <f t="shared" si="260"/>
        <v>232.78774999999996</v>
      </c>
      <c r="I3053">
        <f t="shared" si="260"/>
        <v>217.21225000000004</v>
      </c>
      <c r="J3053">
        <f t="shared" si="260"/>
        <v>610.21225000000004</v>
      </c>
      <c r="K3053">
        <f t="shared" si="260"/>
        <v>1125.21225</v>
      </c>
      <c r="L3053">
        <f t="shared" si="260"/>
        <v>1817.21225</v>
      </c>
      <c r="M3053" s="11">
        <f t="shared" si="256"/>
        <v>632.78774999999996</v>
      </c>
      <c r="N3053">
        <f t="shared" si="258"/>
        <v>217.21225000000004</v>
      </c>
      <c r="O3053" s="2">
        <f t="shared" si="259"/>
        <v>2</v>
      </c>
      <c r="P3053" s="2">
        <f t="shared" si="257"/>
        <v>1</v>
      </c>
    </row>
    <row r="3054" spans="1:16" x14ac:dyDescent="0.2">
      <c r="A3054" s="2">
        <v>4370</v>
      </c>
      <c r="B3054" s="2">
        <v>42</v>
      </c>
      <c r="C3054" s="6">
        <v>516.95524999999998</v>
      </c>
      <c r="D3054" s="6">
        <v>354.72933333333333</v>
      </c>
      <c r="E3054" s="6">
        <v>494.14863022966142</v>
      </c>
      <c r="F3054" s="2">
        <v>0</v>
      </c>
      <c r="H3054">
        <f t="shared" si="260"/>
        <v>116.95524999999998</v>
      </c>
      <c r="I3054">
        <f t="shared" si="260"/>
        <v>333.04475000000002</v>
      </c>
      <c r="J3054">
        <f t="shared" si="260"/>
        <v>726.04475000000002</v>
      </c>
      <c r="K3054">
        <f t="shared" si="260"/>
        <v>1241.04475</v>
      </c>
      <c r="L3054">
        <f t="shared" si="260"/>
        <v>1933.04475</v>
      </c>
      <c r="M3054" s="11">
        <f t="shared" si="256"/>
        <v>516.95524999999998</v>
      </c>
      <c r="N3054">
        <f t="shared" si="258"/>
        <v>116.95524999999998</v>
      </c>
      <c r="O3054" s="2">
        <f t="shared" si="259"/>
        <v>1</v>
      </c>
      <c r="P3054" s="2">
        <f t="shared" si="257"/>
        <v>0</v>
      </c>
    </row>
    <row r="3055" spans="1:16" x14ac:dyDescent="0.2">
      <c r="A3055" s="2">
        <v>4372</v>
      </c>
      <c r="B3055" s="2">
        <v>61</v>
      </c>
      <c r="C3055" s="6">
        <v>1004.63675</v>
      </c>
      <c r="D3055" s="6">
        <v>777.34444444444443</v>
      </c>
      <c r="E3055" s="6">
        <v>726.62570166610931</v>
      </c>
      <c r="F3055" s="2">
        <v>1</v>
      </c>
      <c r="H3055">
        <f t="shared" si="260"/>
        <v>604.63675000000001</v>
      </c>
      <c r="I3055">
        <f t="shared" si="260"/>
        <v>154.63675000000001</v>
      </c>
      <c r="J3055">
        <f t="shared" si="260"/>
        <v>238.36324999999999</v>
      </c>
      <c r="K3055">
        <f t="shared" si="260"/>
        <v>753.36324999999999</v>
      </c>
      <c r="L3055">
        <f t="shared" si="260"/>
        <v>1445.3632499999999</v>
      </c>
      <c r="M3055" s="11">
        <f t="shared" si="256"/>
        <v>1004.63675</v>
      </c>
      <c r="N3055">
        <f t="shared" si="258"/>
        <v>154.63675000000001</v>
      </c>
      <c r="O3055" s="2">
        <f t="shared" si="259"/>
        <v>2</v>
      </c>
      <c r="P3055" s="2">
        <f t="shared" si="257"/>
        <v>1</v>
      </c>
    </row>
    <row r="3056" spans="1:16" x14ac:dyDescent="0.2">
      <c r="A3056" s="2">
        <v>4374</v>
      </c>
      <c r="B3056" s="2">
        <v>49</v>
      </c>
      <c r="C3056" s="6">
        <v>810.48900000000003</v>
      </c>
      <c r="D3056" s="6">
        <v>811.16777777777781</v>
      </c>
      <c r="E3056" s="6">
        <v>473.74039343042267</v>
      </c>
      <c r="F3056" s="2">
        <v>1</v>
      </c>
      <c r="H3056">
        <f t="shared" si="260"/>
        <v>410.48900000000003</v>
      </c>
      <c r="I3056">
        <f t="shared" si="260"/>
        <v>39.510999999999967</v>
      </c>
      <c r="J3056">
        <f t="shared" si="260"/>
        <v>432.51099999999997</v>
      </c>
      <c r="K3056">
        <f t="shared" si="260"/>
        <v>947.51099999999997</v>
      </c>
      <c r="L3056">
        <f t="shared" si="260"/>
        <v>1639.511</v>
      </c>
      <c r="M3056" s="11">
        <f t="shared" si="256"/>
        <v>810.48900000000003</v>
      </c>
      <c r="N3056">
        <f t="shared" si="258"/>
        <v>39.510999999999967</v>
      </c>
      <c r="O3056" s="2">
        <f t="shared" si="259"/>
        <v>2</v>
      </c>
      <c r="P3056" s="2">
        <f t="shared" si="257"/>
        <v>1</v>
      </c>
    </row>
    <row r="3057" spans="1:16" x14ac:dyDescent="0.2">
      <c r="A3057" s="2">
        <v>4375</v>
      </c>
      <c r="B3057" s="2">
        <v>29</v>
      </c>
      <c r="C3057" s="6">
        <v>34.734499999999997</v>
      </c>
      <c r="D3057" s="6">
        <v>24.825777777777777</v>
      </c>
      <c r="E3057" s="6">
        <v>37.03178826449134</v>
      </c>
      <c r="F3057" s="2">
        <v>0</v>
      </c>
      <c r="H3057">
        <f t="shared" si="260"/>
        <v>365.26549999999997</v>
      </c>
      <c r="I3057">
        <f t="shared" si="260"/>
        <v>815.26549999999997</v>
      </c>
      <c r="J3057">
        <f t="shared" si="260"/>
        <v>1208.2655</v>
      </c>
      <c r="K3057">
        <f t="shared" si="260"/>
        <v>1723.2655</v>
      </c>
      <c r="L3057">
        <f t="shared" si="260"/>
        <v>2415.2655</v>
      </c>
      <c r="M3057" s="11">
        <f t="shared" si="256"/>
        <v>34.734499999999997</v>
      </c>
      <c r="N3057">
        <f t="shared" si="258"/>
        <v>365.26549999999997</v>
      </c>
      <c r="O3057" s="2">
        <f t="shared" si="259"/>
        <v>1</v>
      </c>
      <c r="P3057" s="2">
        <f t="shared" si="257"/>
        <v>0</v>
      </c>
    </row>
    <row r="3058" spans="1:16" x14ac:dyDescent="0.2">
      <c r="A3058" s="2">
        <v>4376</v>
      </c>
      <c r="B3058" s="2">
        <v>57</v>
      </c>
      <c r="C3058" s="6">
        <v>1128.1387500000001</v>
      </c>
      <c r="D3058" s="6">
        <v>678.5915555555556</v>
      </c>
      <c r="E3058" s="6">
        <v>1075.7217532928339</v>
      </c>
      <c r="F3058" s="2">
        <v>1</v>
      </c>
      <c r="H3058">
        <f t="shared" si="260"/>
        <v>728.13875000000007</v>
      </c>
      <c r="I3058">
        <f t="shared" si="260"/>
        <v>278.13875000000007</v>
      </c>
      <c r="J3058">
        <f t="shared" si="260"/>
        <v>114.86124999999993</v>
      </c>
      <c r="K3058">
        <f t="shared" si="260"/>
        <v>629.86124999999993</v>
      </c>
      <c r="L3058">
        <f t="shared" si="260"/>
        <v>1321.8612499999999</v>
      </c>
      <c r="M3058" s="11">
        <f t="shared" si="256"/>
        <v>1128.1387500000001</v>
      </c>
      <c r="N3058">
        <f t="shared" si="258"/>
        <v>114.86124999999993</v>
      </c>
      <c r="O3058" s="2">
        <f t="shared" si="259"/>
        <v>3</v>
      </c>
      <c r="P3058" s="2">
        <f t="shared" si="257"/>
        <v>1</v>
      </c>
    </row>
    <row r="3059" spans="1:16" x14ac:dyDescent="0.2">
      <c r="A3059" s="2">
        <v>4379</v>
      </c>
      <c r="B3059" s="2">
        <v>34</v>
      </c>
      <c r="C3059" s="6">
        <v>1127.8187499999999</v>
      </c>
      <c r="D3059" s="6">
        <v>1226.5784444444444</v>
      </c>
      <c r="E3059" s="6">
        <v>471.07086093282732</v>
      </c>
      <c r="F3059" s="2">
        <v>0</v>
      </c>
      <c r="H3059">
        <f t="shared" si="260"/>
        <v>727.81874999999991</v>
      </c>
      <c r="I3059">
        <f t="shared" si="260"/>
        <v>277.81874999999991</v>
      </c>
      <c r="J3059">
        <f t="shared" si="260"/>
        <v>115.18125000000009</v>
      </c>
      <c r="K3059">
        <f t="shared" si="260"/>
        <v>630.18125000000009</v>
      </c>
      <c r="L3059">
        <f t="shared" si="260"/>
        <v>1322.1812500000001</v>
      </c>
      <c r="M3059" s="11">
        <f t="shared" si="256"/>
        <v>1127.8187499999999</v>
      </c>
      <c r="N3059">
        <f t="shared" si="258"/>
        <v>115.18125000000009</v>
      </c>
      <c r="O3059" s="2">
        <f t="shared" si="259"/>
        <v>3</v>
      </c>
      <c r="P3059" s="2">
        <f t="shared" si="257"/>
        <v>0</v>
      </c>
    </row>
    <row r="3060" spans="1:16" x14ac:dyDescent="0.2">
      <c r="A3060" s="2">
        <v>4380</v>
      </c>
      <c r="B3060" s="2">
        <v>53</v>
      </c>
      <c r="C3060" s="6">
        <v>1045.22325</v>
      </c>
      <c r="D3060" s="6">
        <v>1242.4915555555556</v>
      </c>
      <c r="E3060" s="6">
        <v>630.98812677204148</v>
      </c>
      <c r="F3060" s="2">
        <v>1</v>
      </c>
      <c r="H3060">
        <f t="shared" si="260"/>
        <v>645.22325000000001</v>
      </c>
      <c r="I3060">
        <f t="shared" si="260"/>
        <v>195.22325000000001</v>
      </c>
      <c r="J3060">
        <f t="shared" si="260"/>
        <v>197.77674999999999</v>
      </c>
      <c r="K3060">
        <f t="shared" si="260"/>
        <v>712.77674999999999</v>
      </c>
      <c r="L3060">
        <f t="shared" si="260"/>
        <v>1404.77675</v>
      </c>
      <c r="M3060" s="11">
        <f t="shared" si="256"/>
        <v>1045.22325</v>
      </c>
      <c r="N3060">
        <f t="shared" si="258"/>
        <v>195.22325000000001</v>
      </c>
      <c r="O3060" s="2">
        <f t="shared" si="259"/>
        <v>2</v>
      </c>
      <c r="P3060" s="2">
        <f t="shared" si="257"/>
        <v>1</v>
      </c>
    </row>
    <row r="3061" spans="1:16" x14ac:dyDescent="0.2">
      <c r="A3061" s="2">
        <v>4382</v>
      </c>
      <c r="B3061" s="2">
        <v>37</v>
      </c>
      <c r="C3061" s="6">
        <v>1160.6075000000001</v>
      </c>
      <c r="D3061" s="6">
        <v>1117.8808888888889</v>
      </c>
      <c r="E3061" s="6">
        <v>736.25402263088722</v>
      </c>
      <c r="F3061" s="2">
        <v>1</v>
      </c>
      <c r="H3061">
        <f t="shared" si="260"/>
        <v>760.60750000000007</v>
      </c>
      <c r="I3061">
        <f t="shared" si="260"/>
        <v>310.60750000000007</v>
      </c>
      <c r="J3061">
        <f t="shared" si="260"/>
        <v>82.392499999999927</v>
      </c>
      <c r="K3061">
        <f t="shared" si="260"/>
        <v>597.39249999999993</v>
      </c>
      <c r="L3061">
        <f t="shared" si="260"/>
        <v>1289.3924999999999</v>
      </c>
      <c r="M3061" s="11">
        <f t="shared" si="256"/>
        <v>1160.6075000000001</v>
      </c>
      <c r="N3061">
        <f t="shared" si="258"/>
        <v>82.392499999999927</v>
      </c>
      <c r="O3061" s="2">
        <f t="shared" si="259"/>
        <v>3</v>
      </c>
      <c r="P3061" s="2">
        <f t="shared" si="257"/>
        <v>1</v>
      </c>
    </row>
    <row r="3062" spans="1:16" x14ac:dyDescent="0.2">
      <c r="A3062" s="2">
        <v>4384</v>
      </c>
      <c r="B3062" s="2">
        <v>36</v>
      </c>
      <c r="C3062" s="6">
        <v>237.21174999999999</v>
      </c>
      <c r="D3062" s="6">
        <v>146.25266666666667</v>
      </c>
      <c r="E3062" s="6">
        <v>268.19634935736229</v>
      </c>
      <c r="F3062" s="2">
        <v>0</v>
      </c>
      <c r="H3062">
        <f t="shared" si="260"/>
        <v>162.78825000000001</v>
      </c>
      <c r="I3062">
        <f t="shared" si="260"/>
        <v>612.78825000000006</v>
      </c>
      <c r="J3062">
        <f t="shared" si="260"/>
        <v>1005.7882500000001</v>
      </c>
      <c r="K3062">
        <f t="shared" si="260"/>
        <v>1520.7882500000001</v>
      </c>
      <c r="L3062">
        <f t="shared" si="260"/>
        <v>2212.7882500000001</v>
      </c>
      <c r="M3062" s="11">
        <f t="shared" si="256"/>
        <v>237.21174999999999</v>
      </c>
      <c r="N3062">
        <f t="shared" si="258"/>
        <v>162.78825000000001</v>
      </c>
      <c r="O3062" s="2">
        <f t="shared" si="259"/>
        <v>1</v>
      </c>
      <c r="P3062" s="2">
        <f t="shared" si="257"/>
        <v>0</v>
      </c>
    </row>
    <row r="3063" spans="1:16" x14ac:dyDescent="0.2">
      <c r="A3063" s="2">
        <v>4385</v>
      </c>
      <c r="B3063" s="2">
        <v>65</v>
      </c>
      <c r="C3063" s="6">
        <v>945.01599999999996</v>
      </c>
      <c r="D3063" s="6">
        <v>673.03711111111113</v>
      </c>
      <c r="E3063" s="6">
        <v>898.2594242193619</v>
      </c>
      <c r="F3063" s="2">
        <v>1</v>
      </c>
      <c r="H3063">
        <f t="shared" si="260"/>
        <v>545.01599999999996</v>
      </c>
      <c r="I3063">
        <f t="shared" si="260"/>
        <v>95.015999999999963</v>
      </c>
      <c r="J3063">
        <f t="shared" si="260"/>
        <v>297.98400000000004</v>
      </c>
      <c r="K3063">
        <f t="shared" si="260"/>
        <v>812.98400000000004</v>
      </c>
      <c r="L3063">
        <f t="shared" si="260"/>
        <v>1504.9839999999999</v>
      </c>
      <c r="M3063" s="11">
        <f t="shared" si="256"/>
        <v>945.01599999999996</v>
      </c>
      <c r="N3063">
        <f t="shared" si="258"/>
        <v>95.015999999999963</v>
      </c>
      <c r="O3063" s="2">
        <f t="shared" si="259"/>
        <v>2</v>
      </c>
      <c r="P3063" s="2">
        <f t="shared" si="257"/>
        <v>1</v>
      </c>
    </row>
    <row r="3064" spans="1:16" x14ac:dyDescent="0.2">
      <c r="A3064" s="2">
        <v>4386</v>
      </c>
      <c r="B3064" s="2">
        <v>29</v>
      </c>
      <c r="C3064" s="6">
        <v>568.351</v>
      </c>
      <c r="D3064" s="6">
        <v>621.95355555555557</v>
      </c>
      <c r="E3064" s="6">
        <v>403.4068657018762</v>
      </c>
      <c r="F3064" s="2">
        <v>0</v>
      </c>
      <c r="H3064">
        <f t="shared" si="260"/>
        <v>168.351</v>
      </c>
      <c r="I3064">
        <f t="shared" si="260"/>
        <v>281.649</v>
      </c>
      <c r="J3064">
        <f t="shared" si="260"/>
        <v>674.649</v>
      </c>
      <c r="K3064">
        <f t="shared" si="260"/>
        <v>1189.6489999999999</v>
      </c>
      <c r="L3064">
        <f t="shared" si="260"/>
        <v>1881.6489999999999</v>
      </c>
      <c r="M3064" s="11">
        <f t="shared" si="256"/>
        <v>568.351</v>
      </c>
      <c r="N3064">
        <f t="shared" si="258"/>
        <v>168.351</v>
      </c>
      <c r="O3064" s="2">
        <f t="shared" si="259"/>
        <v>1</v>
      </c>
      <c r="P3064" s="2">
        <f t="shared" si="257"/>
        <v>0</v>
      </c>
    </row>
    <row r="3065" spans="1:16" x14ac:dyDescent="0.2">
      <c r="A3065" s="2">
        <v>4389</v>
      </c>
      <c r="B3065" s="2">
        <v>62</v>
      </c>
      <c r="C3065" s="6">
        <v>281.11</v>
      </c>
      <c r="D3065" s="6">
        <v>140.42377777777779</v>
      </c>
      <c r="E3065" s="6">
        <v>209.54981739790975</v>
      </c>
      <c r="F3065" s="2">
        <v>0</v>
      </c>
      <c r="H3065">
        <f t="shared" si="260"/>
        <v>118.88999999999999</v>
      </c>
      <c r="I3065">
        <f t="shared" si="260"/>
        <v>568.89</v>
      </c>
      <c r="J3065">
        <f t="shared" si="260"/>
        <v>961.89</v>
      </c>
      <c r="K3065">
        <f t="shared" si="260"/>
        <v>1476.8899999999999</v>
      </c>
      <c r="L3065">
        <f t="shared" si="260"/>
        <v>2168.89</v>
      </c>
      <c r="M3065" s="11">
        <f t="shared" si="256"/>
        <v>281.11</v>
      </c>
      <c r="N3065">
        <f t="shared" si="258"/>
        <v>118.88999999999999</v>
      </c>
      <c r="O3065" s="2">
        <f t="shared" si="259"/>
        <v>1</v>
      </c>
      <c r="P3065" s="2">
        <f t="shared" si="257"/>
        <v>0</v>
      </c>
    </row>
    <row r="3066" spans="1:16" x14ac:dyDescent="0.2">
      <c r="A3066" s="2">
        <v>4390</v>
      </c>
      <c r="B3066" s="2">
        <v>50</v>
      </c>
      <c r="C3066" s="6">
        <v>720.24</v>
      </c>
      <c r="D3066" s="6">
        <v>793.60888888888894</v>
      </c>
      <c r="E3066" s="6">
        <v>418.93959687285832</v>
      </c>
      <c r="F3066" s="2">
        <v>0</v>
      </c>
      <c r="H3066">
        <f t="shared" si="260"/>
        <v>320.24</v>
      </c>
      <c r="I3066">
        <f t="shared" si="260"/>
        <v>129.76</v>
      </c>
      <c r="J3066">
        <f t="shared" si="260"/>
        <v>522.76</v>
      </c>
      <c r="K3066">
        <f t="shared" si="260"/>
        <v>1037.76</v>
      </c>
      <c r="L3066">
        <f t="shared" si="260"/>
        <v>1729.76</v>
      </c>
      <c r="M3066" s="11">
        <f t="shared" si="256"/>
        <v>720.24</v>
      </c>
      <c r="N3066">
        <f t="shared" si="258"/>
        <v>129.76</v>
      </c>
      <c r="O3066" s="2">
        <f t="shared" si="259"/>
        <v>2</v>
      </c>
      <c r="P3066" s="2">
        <f t="shared" si="257"/>
        <v>0</v>
      </c>
    </row>
    <row r="3067" spans="1:16" x14ac:dyDescent="0.2">
      <c r="A3067" s="2">
        <v>4391</v>
      </c>
      <c r="B3067" s="2">
        <v>37</v>
      </c>
      <c r="C3067" s="6">
        <v>891.80274999999995</v>
      </c>
      <c r="D3067" s="6">
        <v>911.75177777777776</v>
      </c>
      <c r="E3067" s="6">
        <v>527.19992012806995</v>
      </c>
      <c r="F3067" s="2">
        <v>0</v>
      </c>
      <c r="H3067">
        <f t="shared" si="260"/>
        <v>491.80274999999995</v>
      </c>
      <c r="I3067">
        <f t="shared" si="260"/>
        <v>41.802749999999946</v>
      </c>
      <c r="J3067">
        <f t="shared" si="260"/>
        <v>351.19725000000005</v>
      </c>
      <c r="K3067">
        <f t="shared" si="260"/>
        <v>866.19725000000005</v>
      </c>
      <c r="L3067">
        <f t="shared" si="260"/>
        <v>1558.1972500000002</v>
      </c>
      <c r="M3067" s="11">
        <f t="shared" si="256"/>
        <v>891.80274999999995</v>
      </c>
      <c r="N3067">
        <f t="shared" si="258"/>
        <v>41.802749999999946</v>
      </c>
      <c r="O3067" s="2">
        <f t="shared" si="259"/>
        <v>2</v>
      </c>
      <c r="P3067" s="2">
        <f t="shared" si="257"/>
        <v>0</v>
      </c>
    </row>
    <row r="3068" spans="1:16" x14ac:dyDescent="0.2">
      <c r="A3068" s="2">
        <v>4392</v>
      </c>
      <c r="B3068" s="2">
        <v>21</v>
      </c>
      <c r="C3068" s="6">
        <v>315.67824999999999</v>
      </c>
      <c r="D3068" s="6">
        <v>221.74311111111112</v>
      </c>
      <c r="E3068" s="6">
        <v>328.55215075282581</v>
      </c>
      <c r="F3068" s="2">
        <v>0</v>
      </c>
      <c r="H3068">
        <f t="shared" si="260"/>
        <v>84.321750000000009</v>
      </c>
      <c r="I3068">
        <f t="shared" si="260"/>
        <v>534.32175000000007</v>
      </c>
      <c r="J3068">
        <f t="shared" si="260"/>
        <v>927.32175000000007</v>
      </c>
      <c r="K3068">
        <f t="shared" si="260"/>
        <v>1442.3217500000001</v>
      </c>
      <c r="L3068">
        <f t="shared" si="260"/>
        <v>2134.3217500000001</v>
      </c>
      <c r="M3068" s="11">
        <f t="shared" si="256"/>
        <v>315.67824999999999</v>
      </c>
      <c r="N3068">
        <f t="shared" si="258"/>
        <v>84.321750000000009</v>
      </c>
      <c r="O3068" s="2">
        <f t="shared" si="259"/>
        <v>1</v>
      </c>
      <c r="P3068" s="2">
        <f t="shared" si="257"/>
        <v>0</v>
      </c>
    </row>
    <row r="3069" spans="1:16" x14ac:dyDescent="0.2">
      <c r="A3069" s="2">
        <v>4397</v>
      </c>
      <c r="B3069" s="2">
        <v>73</v>
      </c>
      <c r="C3069" s="6">
        <v>700.61</v>
      </c>
      <c r="D3069" s="6">
        <v>583.85955555555552</v>
      </c>
      <c r="E3069" s="6">
        <v>599.02198844546183</v>
      </c>
      <c r="F3069" s="2">
        <v>1</v>
      </c>
      <c r="H3069">
        <f t="shared" si="260"/>
        <v>300.61</v>
      </c>
      <c r="I3069">
        <f t="shared" si="260"/>
        <v>149.38999999999999</v>
      </c>
      <c r="J3069">
        <f t="shared" si="260"/>
        <v>542.39</v>
      </c>
      <c r="K3069">
        <f t="shared" si="260"/>
        <v>1057.3899999999999</v>
      </c>
      <c r="L3069">
        <f t="shared" si="260"/>
        <v>1749.3899999999999</v>
      </c>
      <c r="M3069" s="11">
        <f t="shared" si="256"/>
        <v>700.61</v>
      </c>
      <c r="N3069">
        <f t="shared" si="258"/>
        <v>149.38999999999999</v>
      </c>
      <c r="O3069" s="2">
        <f t="shared" si="259"/>
        <v>2</v>
      </c>
      <c r="P3069" s="2">
        <f t="shared" si="257"/>
        <v>1</v>
      </c>
    </row>
    <row r="3070" spans="1:16" x14ac:dyDescent="0.2">
      <c r="A3070" s="2">
        <v>4398</v>
      </c>
      <c r="B3070" s="2">
        <v>45</v>
      </c>
      <c r="C3070" s="6">
        <v>813.8175</v>
      </c>
      <c r="D3070" s="6">
        <v>520.57155555555551</v>
      </c>
      <c r="E3070" s="6">
        <v>988.01751110197768</v>
      </c>
      <c r="F3070" s="2">
        <v>0</v>
      </c>
      <c r="H3070">
        <f t="shared" si="260"/>
        <v>413.8175</v>
      </c>
      <c r="I3070">
        <f t="shared" si="260"/>
        <v>36.182500000000005</v>
      </c>
      <c r="J3070">
        <f t="shared" si="260"/>
        <v>429.1825</v>
      </c>
      <c r="K3070">
        <f t="shared" si="260"/>
        <v>944.1825</v>
      </c>
      <c r="L3070">
        <f t="shared" si="260"/>
        <v>1636.1824999999999</v>
      </c>
      <c r="M3070" s="11">
        <f t="shared" si="256"/>
        <v>813.8175</v>
      </c>
      <c r="N3070">
        <f t="shared" si="258"/>
        <v>36.182500000000005</v>
      </c>
      <c r="O3070" s="2">
        <f t="shared" si="259"/>
        <v>2</v>
      </c>
      <c r="P3070" s="2">
        <f t="shared" si="257"/>
        <v>0</v>
      </c>
    </row>
    <row r="3071" spans="1:16" x14ac:dyDescent="0.2">
      <c r="A3071" s="2">
        <v>4399</v>
      </c>
      <c r="B3071" s="2">
        <v>49</v>
      </c>
      <c r="C3071" s="6">
        <v>387.51100000000002</v>
      </c>
      <c r="D3071" s="6">
        <v>365.95266666666669</v>
      </c>
      <c r="E3071" s="6">
        <v>266.74551753724717</v>
      </c>
      <c r="F3071" s="2">
        <v>0</v>
      </c>
      <c r="H3071">
        <f t="shared" si="260"/>
        <v>12.488999999999976</v>
      </c>
      <c r="I3071">
        <f t="shared" si="260"/>
        <v>462.48899999999998</v>
      </c>
      <c r="J3071">
        <f t="shared" si="260"/>
        <v>855.48900000000003</v>
      </c>
      <c r="K3071">
        <f t="shared" si="260"/>
        <v>1370.489</v>
      </c>
      <c r="L3071">
        <f t="shared" si="260"/>
        <v>2062.489</v>
      </c>
      <c r="M3071" s="11">
        <f t="shared" si="256"/>
        <v>387.51100000000002</v>
      </c>
      <c r="N3071">
        <f t="shared" si="258"/>
        <v>12.488999999999976</v>
      </c>
      <c r="O3071" s="2">
        <f t="shared" si="259"/>
        <v>1</v>
      </c>
      <c r="P3071" s="2">
        <f t="shared" si="257"/>
        <v>0</v>
      </c>
    </row>
    <row r="3072" spans="1:16" x14ac:dyDescent="0.2">
      <c r="A3072" s="2">
        <v>4400</v>
      </c>
      <c r="B3072" s="2">
        <v>57</v>
      </c>
      <c r="C3072" s="6">
        <v>321.16275000000002</v>
      </c>
      <c r="D3072" s="6">
        <v>175.65533333333335</v>
      </c>
      <c r="E3072" s="6">
        <v>242.63698033739496</v>
      </c>
      <c r="F3072" s="2">
        <v>0</v>
      </c>
      <c r="H3072">
        <f t="shared" si="260"/>
        <v>78.837249999999983</v>
      </c>
      <c r="I3072">
        <f t="shared" si="260"/>
        <v>528.83725000000004</v>
      </c>
      <c r="J3072">
        <f t="shared" si="260"/>
        <v>921.83725000000004</v>
      </c>
      <c r="K3072">
        <f t="shared" si="260"/>
        <v>1436.83725</v>
      </c>
      <c r="L3072">
        <f t="shared" si="260"/>
        <v>2128.83725</v>
      </c>
      <c r="M3072" s="11">
        <f t="shared" si="256"/>
        <v>321.16275000000002</v>
      </c>
      <c r="N3072">
        <f t="shared" si="258"/>
        <v>78.837249999999983</v>
      </c>
      <c r="O3072" s="2">
        <f t="shared" si="259"/>
        <v>1</v>
      </c>
      <c r="P3072" s="2">
        <f t="shared" si="257"/>
        <v>0</v>
      </c>
    </row>
    <row r="3073" spans="1:16" x14ac:dyDescent="0.2">
      <c r="A3073" s="2">
        <v>4401</v>
      </c>
      <c r="B3073" s="2">
        <v>37</v>
      </c>
      <c r="C3073" s="6">
        <v>124.60599999999999</v>
      </c>
      <c r="D3073" s="6">
        <v>72.536666666666662</v>
      </c>
      <c r="E3073" s="6">
        <v>101.47715981088024</v>
      </c>
      <c r="F3073" s="2">
        <v>0</v>
      </c>
      <c r="H3073">
        <f t="shared" si="260"/>
        <v>275.39400000000001</v>
      </c>
      <c r="I3073">
        <f t="shared" si="260"/>
        <v>725.39400000000001</v>
      </c>
      <c r="J3073">
        <f t="shared" si="260"/>
        <v>1118.394</v>
      </c>
      <c r="K3073">
        <f t="shared" si="260"/>
        <v>1633.394</v>
      </c>
      <c r="L3073">
        <f t="shared" si="260"/>
        <v>2325.3940000000002</v>
      </c>
      <c r="M3073" s="11">
        <f t="shared" si="256"/>
        <v>124.60599999999999</v>
      </c>
      <c r="N3073">
        <f t="shared" si="258"/>
        <v>275.39400000000001</v>
      </c>
      <c r="O3073" s="2">
        <f t="shared" si="259"/>
        <v>1</v>
      </c>
      <c r="P3073" s="2">
        <f t="shared" si="257"/>
        <v>0</v>
      </c>
    </row>
    <row r="3074" spans="1:16" x14ac:dyDescent="0.2">
      <c r="A3074" s="2">
        <v>4403</v>
      </c>
      <c r="B3074" s="2">
        <v>29</v>
      </c>
      <c r="C3074" s="6">
        <v>1075.72675</v>
      </c>
      <c r="D3074" s="6">
        <v>1172.5748888888888</v>
      </c>
      <c r="E3074" s="6">
        <v>534.29767158574953</v>
      </c>
      <c r="F3074" s="2">
        <v>1</v>
      </c>
      <c r="H3074">
        <f t="shared" si="260"/>
        <v>675.72675000000004</v>
      </c>
      <c r="I3074">
        <f t="shared" si="260"/>
        <v>225.72675000000004</v>
      </c>
      <c r="J3074">
        <f t="shared" si="260"/>
        <v>167.27324999999996</v>
      </c>
      <c r="K3074">
        <f t="shared" si="260"/>
        <v>682.27324999999996</v>
      </c>
      <c r="L3074">
        <f t="shared" si="260"/>
        <v>1374.27325</v>
      </c>
      <c r="M3074" s="11">
        <f t="shared" si="256"/>
        <v>1075.72675</v>
      </c>
      <c r="N3074">
        <f t="shared" si="258"/>
        <v>167.27324999999996</v>
      </c>
      <c r="O3074" s="2">
        <f t="shared" si="259"/>
        <v>3</v>
      </c>
      <c r="P3074" s="2">
        <f t="shared" si="257"/>
        <v>1</v>
      </c>
    </row>
    <row r="3075" spans="1:16" x14ac:dyDescent="0.2">
      <c r="A3075" s="2">
        <v>4405</v>
      </c>
      <c r="B3075" s="2">
        <v>35</v>
      </c>
      <c r="C3075" s="6">
        <v>9.9962499999999999</v>
      </c>
      <c r="D3075" s="6">
        <v>9.9222222222222225</v>
      </c>
      <c r="E3075" s="6">
        <v>5.6711788950430542</v>
      </c>
      <c r="F3075" s="2">
        <v>0</v>
      </c>
      <c r="H3075">
        <f t="shared" si="260"/>
        <v>390.00375000000003</v>
      </c>
      <c r="I3075">
        <f t="shared" si="260"/>
        <v>840.00374999999997</v>
      </c>
      <c r="J3075">
        <f t="shared" si="260"/>
        <v>1233.0037500000001</v>
      </c>
      <c r="K3075">
        <f t="shared" si="260"/>
        <v>1748.0037500000001</v>
      </c>
      <c r="L3075">
        <f t="shared" si="260"/>
        <v>2440.0037499999999</v>
      </c>
      <c r="M3075" s="11">
        <f t="shared" ref="M3075:M3138" si="261">+C3075</f>
        <v>9.9962499999999999</v>
      </c>
      <c r="N3075">
        <f t="shared" si="258"/>
        <v>390.00375000000003</v>
      </c>
      <c r="O3075" s="2">
        <f t="shared" si="259"/>
        <v>1</v>
      </c>
      <c r="P3075" s="2">
        <f t="shared" ref="P3075:P3138" si="262">+F3075</f>
        <v>0</v>
      </c>
    </row>
    <row r="3076" spans="1:16" x14ac:dyDescent="0.2">
      <c r="A3076" s="2">
        <v>4407</v>
      </c>
      <c r="B3076" s="2">
        <v>27</v>
      </c>
      <c r="C3076" s="6">
        <v>611.39874999999995</v>
      </c>
      <c r="D3076" s="6">
        <v>423.78</v>
      </c>
      <c r="E3076" s="6">
        <v>753.39906006695901</v>
      </c>
      <c r="F3076" s="2">
        <v>1</v>
      </c>
      <c r="H3076">
        <f t="shared" ref="H3076:L3126" si="263">+ABS(H$2-$M3076)</f>
        <v>211.39874999999995</v>
      </c>
      <c r="I3076">
        <f t="shared" si="263"/>
        <v>238.60125000000005</v>
      </c>
      <c r="J3076">
        <f t="shared" si="263"/>
        <v>631.60125000000005</v>
      </c>
      <c r="K3076">
        <f t="shared" si="263"/>
        <v>1146.6012500000002</v>
      </c>
      <c r="L3076">
        <f t="shared" si="263"/>
        <v>1838.6012500000002</v>
      </c>
      <c r="M3076" s="11">
        <f t="shared" si="261"/>
        <v>611.39874999999995</v>
      </c>
      <c r="N3076">
        <f t="shared" ref="N3076:N3139" si="264">+MIN(H3076:L3076)</f>
        <v>211.39874999999995</v>
      </c>
      <c r="O3076" s="2">
        <f t="shared" ref="O3076:O3139" si="265">+MATCH(N3076,H3076:L3076,0)</f>
        <v>1</v>
      </c>
      <c r="P3076" s="2">
        <f t="shared" si="262"/>
        <v>1</v>
      </c>
    </row>
    <row r="3077" spans="1:16" x14ac:dyDescent="0.2">
      <c r="A3077" s="2">
        <v>4408</v>
      </c>
      <c r="B3077" s="2">
        <v>61</v>
      </c>
      <c r="C3077" s="6">
        <v>433.68950000000001</v>
      </c>
      <c r="D3077" s="6">
        <v>494.09355555555555</v>
      </c>
      <c r="E3077" s="6">
        <v>206.27331686796032</v>
      </c>
      <c r="F3077" s="2">
        <v>0</v>
      </c>
      <c r="H3077">
        <f t="shared" si="263"/>
        <v>33.68950000000001</v>
      </c>
      <c r="I3077">
        <f t="shared" si="263"/>
        <v>416.31049999999999</v>
      </c>
      <c r="J3077">
        <f t="shared" si="263"/>
        <v>809.31050000000005</v>
      </c>
      <c r="K3077">
        <f t="shared" si="263"/>
        <v>1324.3105</v>
      </c>
      <c r="L3077">
        <f t="shared" si="263"/>
        <v>2016.3105</v>
      </c>
      <c r="M3077" s="11">
        <f t="shared" si="261"/>
        <v>433.68950000000001</v>
      </c>
      <c r="N3077">
        <f t="shared" si="264"/>
        <v>33.68950000000001</v>
      </c>
      <c r="O3077" s="2">
        <f t="shared" si="265"/>
        <v>1</v>
      </c>
      <c r="P3077" s="2">
        <f t="shared" si="262"/>
        <v>0</v>
      </c>
    </row>
    <row r="3078" spans="1:16" x14ac:dyDescent="0.2">
      <c r="A3078" s="2">
        <v>4409</v>
      </c>
      <c r="B3078" s="2">
        <v>40</v>
      </c>
      <c r="C3078" s="6">
        <v>481.08749999999998</v>
      </c>
      <c r="D3078" s="6">
        <v>385.70666666666665</v>
      </c>
      <c r="E3078" s="6">
        <v>316.00139083636992</v>
      </c>
      <c r="F3078" s="2">
        <v>0</v>
      </c>
      <c r="H3078">
        <f t="shared" si="263"/>
        <v>81.087499999999977</v>
      </c>
      <c r="I3078">
        <f t="shared" si="263"/>
        <v>368.91250000000002</v>
      </c>
      <c r="J3078">
        <f t="shared" si="263"/>
        <v>761.91250000000002</v>
      </c>
      <c r="K3078">
        <f t="shared" si="263"/>
        <v>1276.9124999999999</v>
      </c>
      <c r="L3078">
        <f t="shared" si="263"/>
        <v>1968.9124999999999</v>
      </c>
      <c r="M3078" s="11">
        <f t="shared" si="261"/>
        <v>481.08749999999998</v>
      </c>
      <c r="N3078">
        <f t="shared" si="264"/>
        <v>81.087499999999977</v>
      </c>
      <c r="O3078" s="2">
        <f t="shared" si="265"/>
        <v>1</v>
      </c>
      <c r="P3078" s="2">
        <f t="shared" si="262"/>
        <v>0</v>
      </c>
    </row>
    <row r="3079" spans="1:16" x14ac:dyDescent="0.2">
      <c r="A3079" s="2">
        <v>4410</v>
      </c>
      <c r="B3079" s="2">
        <v>51</v>
      </c>
      <c r="C3079" s="6">
        <v>1710.6355000000001</v>
      </c>
      <c r="D3079" s="6">
        <v>1812.222888888889</v>
      </c>
      <c r="E3079" s="6">
        <v>1186.6155682525325</v>
      </c>
      <c r="F3079" s="2">
        <v>1</v>
      </c>
      <c r="H3079">
        <f t="shared" si="263"/>
        <v>1310.6355000000001</v>
      </c>
      <c r="I3079">
        <f t="shared" si="263"/>
        <v>860.63550000000009</v>
      </c>
      <c r="J3079">
        <f t="shared" si="263"/>
        <v>467.63550000000009</v>
      </c>
      <c r="K3079">
        <f t="shared" si="263"/>
        <v>47.364499999999907</v>
      </c>
      <c r="L3079">
        <f t="shared" si="263"/>
        <v>739.36449999999991</v>
      </c>
      <c r="M3079" s="11">
        <f t="shared" si="261"/>
        <v>1710.6355000000001</v>
      </c>
      <c r="N3079">
        <f t="shared" si="264"/>
        <v>47.364499999999907</v>
      </c>
      <c r="O3079" s="2">
        <f t="shared" si="265"/>
        <v>4</v>
      </c>
      <c r="P3079" s="2">
        <f t="shared" si="262"/>
        <v>1</v>
      </c>
    </row>
    <row r="3080" spans="1:16" x14ac:dyDescent="0.2">
      <c r="A3080" s="2">
        <v>4413</v>
      </c>
      <c r="B3080" s="2">
        <v>46</v>
      </c>
      <c r="C3080" s="6">
        <v>1883.6492499999999</v>
      </c>
      <c r="D3080" s="6">
        <v>1209.4404444444444</v>
      </c>
      <c r="E3080" s="6">
        <v>2260.7862753531344</v>
      </c>
      <c r="F3080" s="2">
        <v>1</v>
      </c>
      <c r="H3080">
        <f t="shared" si="263"/>
        <v>1483.6492499999999</v>
      </c>
      <c r="I3080">
        <f t="shared" si="263"/>
        <v>1033.6492499999999</v>
      </c>
      <c r="J3080">
        <f t="shared" si="263"/>
        <v>640.64924999999994</v>
      </c>
      <c r="K3080">
        <f t="shared" si="263"/>
        <v>125.64924999999994</v>
      </c>
      <c r="L3080">
        <f t="shared" si="263"/>
        <v>566.35075000000006</v>
      </c>
      <c r="M3080" s="11">
        <f t="shared" si="261"/>
        <v>1883.6492499999999</v>
      </c>
      <c r="N3080">
        <f t="shared" si="264"/>
        <v>125.64924999999994</v>
      </c>
      <c r="O3080" s="2">
        <f t="shared" si="265"/>
        <v>4</v>
      </c>
      <c r="P3080" s="2">
        <f t="shared" si="262"/>
        <v>1</v>
      </c>
    </row>
    <row r="3081" spans="1:16" x14ac:dyDescent="0.2">
      <c r="A3081" s="2">
        <v>4414</v>
      </c>
      <c r="B3081" s="2">
        <v>39</v>
      </c>
      <c r="C3081" s="6">
        <v>894.50924999999995</v>
      </c>
      <c r="D3081" s="6">
        <v>403.43955555555556</v>
      </c>
      <c r="E3081" s="6">
        <v>972.63470119931014</v>
      </c>
      <c r="F3081" s="2">
        <v>0</v>
      </c>
      <c r="H3081">
        <f t="shared" si="263"/>
        <v>494.50924999999995</v>
      </c>
      <c r="I3081">
        <f t="shared" si="263"/>
        <v>44.509249999999952</v>
      </c>
      <c r="J3081">
        <f t="shared" si="263"/>
        <v>348.49075000000005</v>
      </c>
      <c r="K3081">
        <f t="shared" si="263"/>
        <v>863.49075000000005</v>
      </c>
      <c r="L3081">
        <f t="shared" si="263"/>
        <v>1555.4907499999999</v>
      </c>
      <c r="M3081" s="11">
        <f t="shared" si="261"/>
        <v>894.50924999999995</v>
      </c>
      <c r="N3081">
        <f t="shared" si="264"/>
        <v>44.509249999999952</v>
      </c>
      <c r="O3081" s="2">
        <f t="shared" si="265"/>
        <v>2</v>
      </c>
      <c r="P3081" s="2">
        <f t="shared" si="262"/>
        <v>0</v>
      </c>
    </row>
    <row r="3082" spans="1:16" x14ac:dyDescent="0.2">
      <c r="A3082" s="2">
        <v>4417</v>
      </c>
      <c r="B3082" s="2">
        <v>37</v>
      </c>
      <c r="C3082" s="6">
        <v>1357.8677499999999</v>
      </c>
      <c r="D3082" s="6">
        <v>1159.4137777777778</v>
      </c>
      <c r="E3082" s="6">
        <v>829.19143068561891</v>
      </c>
      <c r="F3082" s="2">
        <v>1</v>
      </c>
      <c r="H3082">
        <f t="shared" si="263"/>
        <v>957.86774999999989</v>
      </c>
      <c r="I3082">
        <f t="shared" si="263"/>
        <v>507.86774999999989</v>
      </c>
      <c r="J3082">
        <f t="shared" si="263"/>
        <v>114.86774999999989</v>
      </c>
      <c r="K3082">
        <f t="shared" si="263"/>
        <v>400.13225000000011</v>
      </c>
      <c r="L3082">
        <f t="shared" si="263"/>
        <v>1092.1322500000001</v>
      </c>
      <c r="M3082" s="11">
        <f t="shared" si="261"/>
        <v>1357.8677499999999</v>
      </c>
      <c r="N3082">
        <f t="shared" si="264"/>
        <v>114.86774999999989</v>
      </c>
      <c r="O3082" s="2">
        <f t="shared" si="265"/>
        <v>3</v>
      </c>
      <c r="P3082" s="2">
        <f t="shared" si="262"/>
        <v>1</v>
      </c>
    </row>
    <row r="3083" spans="1:16" x14ac:dyDescent="0.2">
      <c r="A3083" s="2">
        <v>4418</v>
      </c>
      <c r="B3083" s="2">
        <v>50</v>
      </c>
      <c r="C3083" s="6">
        <v>703.20925</v>
      </c>
      <c r="D3083" s="6">
        <v>536.48400000000004</v>
      </c>
      <c r="E3083" s="6">
        <v>388.12748639166028</v>
      </c>
      <c r="F3083" s="2">
        <v>1</v>
      </c>
      <c r="H3083">
        <f t="shared" si="263"/>
        <v>303.20925</v>
      </c>
      <c r="I3083">
        <f t="shared" si="263"/>
        <v>146.79075</v>
      </c>
      <c r="J3083">
        <f t="shared" si="263"/>
        <v>539.79075</v>
      </c>
      <c r="K3083">
        <f t="shared" si="263"/>
        <v>1054.7907500000001</v>
      </c>
      <c r="L3083">
        <f t="shared" si="263"/>
        <v>1746.7907500000001</v>
      </c>
      <c r="M3083" s="11">
        <f t="shared" si="261"/>
        <v>703.20925</v>
      </c>
      <c r="N3083">
        <f t="shared" si="264"/>
        <v>146.79075</v>
      </c>
      <c r="O3083" s="2">
        <f t="shared" si="265"/>
        <v>2</v>
      </c>
      <c r="P3083" s="2">
        <f t="shared" si="262"/>
        <v>1</v>
      </c>
    </row>
    <row r="3084" spans="1:16" x14ac:dyDescent="0.2">
      <c r="A3084" s="2">
        <v>4419</v>
      </c>
      <c r="B3084" s="2">
        <v>21</v>
      </c>
      <c r="C3084" s="6">
        <v>511.35874999999999</v>
      </c>
      <c r="D3084" s="6">
        <v>536.99822222222224</v>
      </c>
      <c r="E3084" s="6">
        <v>191.67953592067386</v>
      </c>
      <c r="F3084" s="2">
        <v>1</v>
      </c>
      <c r="H3084">
        <f t="shared" si="263"/>
        <v>111.35874999999999</v>
      </c>
      <c r="I3084">
        <f t="shared" si="263"/>
        <v>338.64125000000001</v>
      </c>
      <c r="J3084">
        <f t="shared" si="263"/>
        <v>731.64125000000001</v>
      </c>
      <c r="K3084">
        <f t="shared" si="263"/>
        <v>1246.6412500000001</v>
      </c>
      <c r="L3084">
        <f t="shared" si="263"/>
        <v>1938.6412500000001</v>
      </c>
      <c r="M3084" s="11">
        <f t="shared" si="261"/>
        <v>511.35874999999999</v>
      </c>
      <c r="N3084">
        <f t="shared" si="264"/>
        <v>111.35874999999999</v>
      </c>
      <c r="O3084" s="2">
        <f t="shared" si="265"/>
        <v>1</v>
      </c>
      <c r="P3084" s="2">
        <f t="shared" si="262"/>
        <v>1</v>
      </c>
    </row>
    <row r="3085" spans="1:16" x14ac:dyDescent="0.2">
      <c r="A3085" s="2">
        <v>4420</v>
      </c>
      <c r="B3085" s="2">
        <v>40</v>
      </c>
      <c r="C3085" s="6">
        <v>1379.3389999999999</v>
      </c>
      <c r="D3085" s="6">
        <v>1423.14</v>
      </c>
      <c r="E3085" s="6">
        <v>1108.7515966999606</v>
      </c>
      <c r="F3085" s="2">
        <v>1</v>
      </c>
      <c r="H3085">
        <f t="shared" si="263"/>
        <v>979.33899999999994</v>
      </c>
      <c r="I3085">
        <f t="shared" si="263"/>
        <v>529.33899999999994</v>
      </c>
      <c r="J3085">
        <f t="shared" si="263"/>
        <v>136.33899999999994</v>
      </c>
      <c r="K3085">
        <f t="shared" si="263"/>
        <v>378.66100000000006</v>
      </c>
      <c r="L3085">
        <f t="shared" si="263"/>
        <v>1070.6610000000001</v>
      </c>
      <c r="M3085" s="11">
        <f t="shared" si="261"/>
        <v>1379.3389999999999</v>
      </c>
      <c r="N3085">
        <f t="shared" si="264"/>
        <v>136.33899999999994</v>
      </c>
      <c r="O3085" s="2">
        <f t="shared" si="265"/>
        <v>3</v>
      </c>
      <c r="P3085" s="2">
        <f t="shared" si="262"/>
        <v>1</v>
      </c>
    </row>
    <row r="3086" spans="1:16" x14ac:dyDescent="0.2">
      <c r="A3086" s="2">
        <v>4421</v>
      </c>
      <c r="B3086" s="2">
        <v>49</v>
      </c>
      <c r="C3086" s="6">
        <v>463.75549999999998</v>
      </c>
      <c r="D3086" s="6">
        <v>548.70755555555559</v>
      </c>
      <c r="E3086" s="6">
        <v>231.80234273807966</v>
      </c>
      <c r="F3086" s="2">
        <v>0</v>
      </c>
      <c r="H3086">
        <f t="shared" si="263"/>
        <v>63.755499999999984</v>
      </c>
      <c r="I3086">
        <f t="shared" si="263"/>
        <v>386.24450000000002</v>
      </c>
      <c r="J3086">
        <f t="shared" si="263"/>
        <v>779.24450000000002</v>
      </c>
      <c r="K3086">
        <f t="shared" si="263"/>
        <v>1294.2445</v>
      </c>
      <c r="L3086">
        <f t="shared" si="263"/>
        <v>1986.2445</v>
      </c>
      <c r="M3086" s="11">
        <f t="shared" si="261"/>
        <v>463.75549999999998</v>
      </c>
      <c r="N3086">
        <f t="shared" si="264"/>
        <v>63.755499999999984</v>
      </c>
      <c r="O3086" s="2">
        <f t="shared" si="265"/>
        <v>1</v>
      </c>
      <c r="P3086" s="2">
        <f t="shared" si="262"/>
        <v>0</v>
      </c>
    </row>
    <row r="3087" spans="1:16" x14ac:dyDescent="0.2">
      <c r="A3087" s="2">
        <v>4422</v>
      </c>
      <c r="B3087" s="2">
        <v>61</v>
      </c>
      <c r="C3087" s="6">
        <v>346.3295</v>
      </c>
      <c r="D3087" s="6">
        <v>217.64311111111112</v>
      </c>
      <c r="E3087" s="6">
        <v>283.35373222797932</v>
      </c>
      <c r="F3087" s="2">
        <v>1</v>
      </c>
      <c r="H3087">
        <f t="shared" si="263"/>
        <v>53.670500000000004</v>
      </c>
      <c r="I3087">
        <f t="shared" si="263"/>
        <v>503.6705</v>
      </c>
      <c r="J3087">
        <f t="shared" si="263"/>
        <v>896.67049999999995</v>
      </c>
      <c r="K3087">
        <f t="shared" si="263"/>
        <v>1411.6704999999999</v>
      </c>
      <c r="L3087">
        <f t="shared" si="263"/>
        <v>2103.6705000000002</v>
      </c>
      <c r="M3087" s="11">
        <f t="shared" si="261"/>
        <v>346.3295</v>
      </c>
      <c r="N3087">
        <f t="shared" si="264"/>
        <v>53.670500000000004</v>
      </c>
      <c r="O3087" s="2">
        <f t="shared" si="265"/>
        <v>1</v>
      </c>
      <c r="P3087" s="2">
        <f t="shared" si="262"/>
        <v>1</v>
      </c>
    </row>
    <row r="3088" spans="1:16" x14ac:dyDescent="0.2">
      <c r="A3088" s="2">
        <v>4425</v>
      </c>
      <c r="B3088" s="2">
        <v>22</v>
      </c>
      <c r="C3088" s="6">
        <v>1132.6115</v>
      </c>
      <c r="D3088" s="6">
        <v>797.41044444444447</v>
      </c>
      <c r="E3088" s="6">
        <v>1100.7813992279923</v>
      </c>
      <c r="F3088" s="2">
        <v>0</v>
      </c>
      <c r="H3088">
        <f t="shared" si="263"/>
        <v>732.61149999999998</v>
      </c>
      <c r="I3088">
        <f t="shared" si="263"/>
        <v>282.61149999999998</v>
      </c>
      <c r="J3088">
        <f t="shared" si="263"/>
        <v>110.38850000000002</v>
      </c>
      <c r="K3088">
        <f t="shared" si="263"/>
        <v>625.38850000000002</v>
      </c>
      <c r="L3088">
        <f t="shared" si="263"/>
        <v>1317.3885</v>
      </c>
      <c r="M3088" s="11">
        <f t="shared" si="261"/>
        <v>1132.6115</v>
      </c>
      <c r="N3088">
        <f t="shared" si="264"/>
        <v>110.38850000000002</v>
      </c>
      <c r="O3088" s="2">
        <f t="shared" si="265"/>
        <v>3</v>
      </c>
      <c r="P3088" s="2">
        <f t="shared" si="262"/>
        <v>0</v>
      </c>
    </row>
    <row r="3089" spans="1:16" x14ac:dyDescent="0.2">
      <c r="A3089" s="2">
        <v>4427</v>
      </c>
      <c r="B3089" s="2">
        <v>53</v>
      </c>
      <c r="C3089" s="6">
        <v>934.84375</v>
      </c>
      <c r="D3089" s="6">
        <v>781.52511111111107</v>
      </c>
      <c r="E3089" s="6">
        <v>730.84269926543493</v>
      </c>
      <c r="F3089" s="2">
        <v>1</v>
      </c>
      <c r="H3089">
        <f t="shared" si="263"/>
        <v>534.84375</v>
      </c>
      <c r="I3089">
        <f t="shared" si="263"/>
        <v>84.84375</v>
      </c>
      <c r="J3089">
        <f t="shared" si="263"/>
        <v>308.15625</v>
      </c>
      <c r="K3089">
        <f t="shared" si="263"/>
        <v>823.15625</v>
      </c>
      <c r="L3089">
        <f t="shared" si="263"/>
        <v>1515.15625</v>
      </c>
      <c r="M3089" s="11">
        <f t="shared" si="261"/>
        <v>934.84375</v>
      </c>
      <c r="N3089">
        <f t="shared" si="264"/>
        <v>84.84375</v>
      </c>
      <c r="O3089" s="2">
        <f t="shared" si="265"/>
        <v>2</v>
      </c>
      <c r="P3089" s="2">
        <f t="shared" si="262"/>
        <v>1</v>
      </c>
    </row>
    <row r="3090" spans="1:16" x14ac:dyDescent="0.2">
      <c r="A3090" s="2">
        <v>4429</v>
      </c>
      <c r="B3090" s="2">
        <v>48</v>
      </c>
      <c r="C3090" s="6">
        <v>522.96624999999995</v>
      </c>
      <c r="D3090" s="6">
        <v>470.78266666666667</v>
      </c>
      <c r="E3090" s="6">
        <v>292.23671801933762</v>
      </c>
      <c r="F3090" s="2">
        <v>0</v>
      </c>
      <c r="H3090">
        <f t="shared" si="263"/>
        <v>122.96624999999995</v>
      </c>
      <c r="I3090">
        <f t="shared" si="263"/>
        <v>327.03375000000005</v>
      </c>
      <c r="J3090">
        <f t="shared" si="263"/>
        <v>720.03375000000005</v>
      </c>
      <c r="K3090">
        <f t="shared" si="263"/>
        <v>1235.0337500000001</v>
      </c>
      <c r="L3090">
        <f t="shared" si="263"/>
        <v>1927.0337500000001</v>
      </c>
      <c r="M3090" s="11">
        <f t="shared" si="261"/>
        <v>522.96624999999995</v>
      </c>
      <c r="N3090">
        <f t="shared" si="264"/>
        <v>122.96624999999995</v>
      </c>
      <c r="O3090" s="2">
        <f t="shared" si="265"/>
        <v>1</v>
      </c>
      <c r="P3090" s="2">
        <f t="shared" si="262"/>
        <v>0</v>
      </c>
    </row>
    <row r="3091" spans="1:16" x14ac:dyDescent="0.2">
      <c r="A3091" s="2">
        <v>4430</v>
      </c>
      <c r="B3091" s="2">
        <v>62</v>
      </c>
      <c r="C3091" s="6">
        <v>997.76850000000002</v>
      </c>
      <c r="D3091" s="6">
        <v>1315.2311111111112</v>
      </c>
      <c r="E3091" s="6">
        <v>478.51115650922083</v>
      </c>
      <c r="F3091" s="2">
        <v>1</v>
      </c>
      <c r="H3091">
        <f t="shared" si="263"/>
        <v>597.76850000000002</v>
      </c>
      <c r="I3091">
        <f t="shared" si="263"/>
        <v>147.76850000000002</v>
      </c>
      <c r="J3091">
        <f t="shared" si="263"/>
        <v>245.23149999999998</v>
      </c>
      <c r="K3091">
        <f t="shared" si="263"/>
        <v>760.23149999999998</v>
      </c>
      <c r="L3091">
        <f t="shared" si="263"/>
        <v>1452.2314999999999</v>
      </c>
      <c r="M3091" s="11">
        <f t="shared" si="261"/>
        <v>997.76850000000002</v>
      </c>
      <c r="N3091">
        <f t="shared" si="264"/>
        <v>147.76850000000002</v>
      </c>
      <c r="O3091" s="2">
        <f t="shared" si="265"/>
        <v>2</v>
      </c>
      <c r="P3091" s="2">
        <f t="shared" si="262"/>
        <v>1</v>
      </c>
    </row>
    <row r="3092" spans="1:16" x14ac:dyDescent="0.2">
      <c r="A3092" s="2">
        <v>4434</v>
      </c>
      <c r="B3092" s="2">
        <v>32</v>
      </c>
      <c r="C3092" s="6">
        <v>101.13249999999999</v>
      </c>
      <c r="D3092" s="6">
        <v>81.906222222222226</v>
      </c>
      <c r="E3092" s="6">
        <v>87.149375702436899</v>
      </c>
      <c r="F3092" s="2">
        <v>0</v>
      </c>
      <c r="H3092">
        <f t="shared" si="263"/>
        <v>298.86750000000001</v>
      </c>
      <c r="I3092">
        <f t="shared" si="263"/>
        <v>748.86750000000006</v>
      </c>
      <c r="J3092">
        <f t="shared" si="263"/>
        <v>1141.8675000000001</v>
      </c>
      <c r="K3092">
        <f t="shared" si="263"/>
        <v>1656.8675000000001</v>
      </c>
      <c r="L3092">
        <f t="shared" si="263"/>
        <v>2348.8674999999998</v>
      </c>
      <c r="M3092" s="11">
        <f t="shared" si="261"/>
        <v>101.13249999999999</v>
      </c>
      <c r="N3092">
        <f t="shared" si="264"/>
        <v>298.86750000000001</v>
      </c>
      <c r="O3092" s="2">
        <f t="shared" si="265"/>
        <v>1</v>
      </c>
      <c r="P3092" s="2">
        <f t="shared" si="262"/>
        <v>0</v>
      </c>
    </row>
    <row r="3093" spans="1:16" x14ac:dyDescent="0.2">
      <c r="A3093" s="2">
        <v>4439</v>
      </c>
      <c r="B3093" s="2">
        <v>56</v>
      </c>
      <c r="C3093" s="6">
        <v>961.19875000000002</v>
      </c>
      <c r="D3093" s="6">
        <v>906.70377777777776</v>
      </c>
      <c r="E3093" s="6">
        <v>485.17847439104486</v>
      </c>
      <c r="F3093" s="2">
        <v>1</v>
      </c>
      <c r="H3093">
        <f t="shared" si="263"/>
        <v>561.19875000000002</v>
      </c>
      <c r="I3093">
        <f t="shared" si="263"/>
        <v>111.19875000000002</v>
      </c>
      <c r="J3093">
        <f t="shared" si="263"/>
        <v>281.80124999999998</v>
      </c>
      <c r="K3093">
        <f t="shared" si="263"/>
        <v>796.80124999999998</v>
      </c>
      <c r="L3093">
        <f t="shared" si="263"/>
        <v>1488.80125</v>
      </c>
      <c r="M3093" s="11">
        <f t="shared" si="261"/>
        <v>961.19875000000002</v>
      </c>
      <c r="N3093">
        <f t="shared" si="264"/>
        <v>111.19875000000002</v>
      </c>
      <c r="O3093" s="2">
        <f t="shared" si="265"/>
        <v>2</v>
      </c>
      <c r="P3093" s="2">
        <f t="shared" si="262"/>
        <v>1</v>
      </c>
    </row>
    <row r="3094" spans="1:16" x14ac:dyDescent="0.2">
      <c r="A3094" s="2">
        <v>4440</v>
      </c>
      <c r="B3094" s="2">
        <v>34</v>
      </c>
      <c r="C3094" s="6">
        <v>720.40925000000004</v>
      </c>
      <c r="D3094" s="6">
        <v>449.33555555555557</v>
      </c>
      <c r="E3094" s="6">
        <v>636.58200448317768</v>
      </c>
      <c r="F3094" s="2">
        <v>0</v>
      </c>
      <c r="H3094">
        <f t="shared" si="263"/>
        <v>320.40925000000004</v>
      </c>
      <c r="I3094">
        <f t="shared" si="263"/>
        <v>129.59074999999996</v>
      </c>
      <c r="J3094">
        <f t="shared" si="263"/>
        <v>522.59074999999996</v>
      </c>
      <c r="K3094">
        <f t="shared" si="263"/>
        <v>1037.5907499999998</v>
      </c>
      <c r="L3094">
        <f t="shared" si="263"/>
        <v>1729.5907499999998</v>
      </c>
      <c r="M3094" s="11">
        <f t="shared" si="261"/>
        <v>720.40925000000004</v>
      </c>
      <c r="N3094">
        <f t="shared" si="264"/>
        <v>129.59074999999996</v>
      </c>
      <c r="O3094" s="2">
        <f t="shared" si="265"/>
        <v>2</v>
      </c>
      <c r="P3094" s="2">
        <f t="shared" si="262"/>
        <v>0</v>
      </c>
    </row>
    <row r="3095" spans="1:16" x14ac:dyDescent="0.2">
      <c r="A3095" s="2">
        <v>4441</v>
      </c>
      <c r="B3095" s="2">
        <v>42</v>
      </c>
      <c r="C3095" s="6">
        <v>163.79499999999999</v>
      </c>
      <c r="D3095" s="6">
        <v>200.5588888888889</v>
      </c>
      <c r="E3095" s="6">
        <v>82.01266951420267</v>
      </c>
      <c r="F3095" s="2">
        <v>0</v>
      </c>
      <c r="H3095">
        <f t="shared" si="263"/>
        <v>236.20500000000001</v>
      </c>
      <c r="I3095">
        <f t="shared" si="263"/>
        <v>686.20500000000004</v>
      </c>
      <c r="J3095">
        <f t="shared" si="263"/>
        <v>1079.2049999999999</v>
      </c>
      <c r="K3095">
        <f t="shared" si="263"/>
        <v>1594.2049999999999</v>
      </c>
      <c r="L3095">
        <f t="shared" si="263"/>
        <v>2286.2049999999999</v>
      </c>
      <c r="M3095" s="11">
        <f t="shared" si="261"/>
        <v>163.79499999999999</v>
      </c>
      <c r="N3095">
        <f t="shared" si="264"/>
        <v>236.20500000000001</v>
      </c>
      <c r="O3095" s="2">
        <f t="shared" si="265"/>
        <v>1</v>
      </c>
      <c r="P3095" s="2">
        <f t="shared" si="262"/>
        <v>0</v>
      </c>
    </row>
    <row r="3096" spans="1:16" x14ac:dyDescent="0.2">
      <c r="A3096" s="2">
        <v>4442</v>
      </c>
      <c r="B3096" s="2">
        <v>65</v>
      </c>
      <c r="C3096" s="6">
        <v>163.92</v>
      </c>
      <c r="D3096" s="6">
        <v>207.56222222222223</v>
      </c>
      <c r="E3096" s="6">
        <v>69.226496422011593</v>
      </c>
      <c r="F3096" s="2">
        <v>0</v>
      </c>
      <c r="H3096">
        <f t="shared" si="263"/>
        <v>236.08</v>
      </c>
      <c r="I3096">
        <f t="shared" si="263"/>
        <v>686.08</v>
      </c>
      <c r="J3096">
        <f t="shared" si="263"/>
        <v>1079.08</v>
      </c>
      <c r="K3096">
        <f t="shared" si="263"/>
        <v>1594.08</v>
      </c>
      <c r="L3096">
        <f t="shared" si="263"/>
        <v>2286.08</v>
      </c>
      <c r="M3096" s="11">
        <f t="shared" si="261"/>
        <v>163.92</v>
      </c>
      <c r="N3096">
        <f t="shared" si="264"/>
        <v>236.08</v>
      </c>
      <c r="O3096" s="2">
        <f t="shared" si="265"/>
        <v>1</v>
      </c>
      <c r="P3096" s="2">
        <f t="shared" si="262"/>
        <v>0</v>
      </c>
    </row>
    <row r="3097" spans="1:16" x14ac:dyDescent="0.2">
      <c r="A3097" s="2">
        <v>4443</v>
      </c>
      <c r="B3097" s="2">
        <v>46</v>
      </c>
      <c r="C3097" s="6">
        <v>935.06275000000005</v>
      </c>
      <c r="D3097" s="6">
        <v>1223.8284444444444</v>
      </c>
      <c r="E3097" s="6">
        <v>442.93408567183479</v>
      </c>
      <c r="F3097" s="2">
        <v>1</v>
      </c>
      <c r="H3097">
        <f t="shared" si="263"/>
        <v>535.06275000000005</v>
      </c>
      <c r="I3097">
        <f t="shared" si="263"/>
        <v>85.062750000000051</v>
      </c>
      <c r="J3097">
        <f t="shared" si="263"/>
        <v>307.93724999999995</v>
      </c>
      <c r="K3097">
        <f t="shared" si="263"/>
        <v>822.93724999999995</v>
      </c>
      <c r="L3097">
        <f t="shared" si="263"/>
        <v>1514.9372499999999</v>
      </c>
      <c r="M3097" s="11">
        <f t="shared" si="261"/>
        <v>935.06275000000005</v>
      </c>
      <c r="N3097">
        <f t="shared" si="264"/>
        <v>85.062750000000051</v>
      </c>
      <c r="O3097" s="2">
        <f t="shared" si="265"/>
        <v>2</v>
      </c>
      <c r="P3097" s="2">
        <f t="shared" si="262"/>
        <v>1</v>
      </c>
    </row>
    <row r="3098" spans="1:16" x14ac:dyDescent="0.2">
      <c r="A3098" s="2">
        <v>4444</v>
      </c>
      <c r="B3098" s="2">
        <v>46</v>
      </c>
      <c r="C3098" s="6">
        <v>551.82849999999996</v>
      </c>
      <c r="D3098" s="6">
        <v>251.4328888888889</v>
      </c>
      <c r="E3098" s="6">
        <v>513.76808983328999</v>
      </c>
      <c r="F3098" s="2">
        <v>1</v>
      </c>
      <c r="H3098">
        <f t="shared" si="263"/>
        <v>151.82849999999996</v>
      </c>
      <c r="I3098">
        <f t="shared" si="263"/>
        <v>298.17150000000004</v>
      </c>
      <c r="J3098">
        <f t="shared" si="263"/>
        <v>691.17150000000004</v>
      </c>
      <c r="K3098">
        <f t="shared" si="263"/>
        <v>1206.1714999999999</v>
      </c>
      <c r="L3098">
        <f t="shared" si="263"/>
        <v>1898.1714999999999</v>
      </c>
      <c r="M3098" s="11">
        <f t="shared" si="261"/>
        <v>551.82849999999996</v>
      </c>
      <c r="N3098">
        <f t="shared" si="264"/>
        <v>151.82849999999996</v>
      </c>
      <c r="O3098" s="2">
        <f t="shared" si="265"/>
        <v>1</v>
      </c>
      <c r="P3098" s="2">
        <f t="shared" si="262"/>
        <v>1</v>
      </c>
    </row>
    <row r="3099" spans="1:16" x14ac:dyDescent="0.2">
      <c r="A3099" s="2">
        <v>4445</v>
      </c>
      <c r="B3099" s="2">
        <v>36</v>
      </c>
      <c r="C3099" s="6">
        <v>653.90049999999997</v>
      </c>
      <c r="D3099" s="6">
        <v>523.298</v>
      </c>
      <c r="E3099" s="6">
        <v>440.76474580771463</v>
      </c>
      <c r="F3099" s="2">
        <v>1</v>
      </c>
      <c r="H3099">
        <f t="shared" si="263"/>
        <v>253.90049999999997</v>
      </c>
      <c r="I3099">
        <f t="shared" si="263"/>
        <v>196.09950000000003</v>
      </c>
      <c r="J3099">
        <f t="shared" si="263"/>
        <v>589.09950000000003</v>
      </c>
      <c r="K3099">
        <f t="shared" si="263"/>
        <v>1104.0995</v>
      </c>
      <c r="L3099">
        <f t="shared" si="263"/>
        <v>1796.0995</v>
      </c>
      <c r="M3099" s="11">
        <f t="shared" si="261"/>
        <v>653.90049999999997</v>
      </c>
      <c r="N3099">
        <f t="shared" si="264"/>
        <v>196.09950000000003</v>
      </c>
      <c r="O3099" s="2">
        <f t="shared" si="265"/>
        <v>2</v>
      </c>
      <c r="P3099" s="2">
        <f t="shared" si="262"/>
        <v>1</v>
      </c>
    </row>
    <row r="3100" spans="1:16" x14ac:dyDescent="0.2">
      <c r="A3100" s="2">
        <v>4447</v>
      </c>
      <c r="B3100" s="2">
        <v>62</v>
      </c>
      <c r="C3100" s="6">
        <v>598.23225000000002</v>
      </c>
      <c r="D3100" s="6">
        <v>525.02311111111112</v>
      </c>
      <c r="E3100" s="6">
        <v>306.42715328348356</v>
      </c>
      <c r="F3100" s="2">
        <v>1</v>
      </c>
      <c r="H3100">
        <f t="shared" si="263"/>
        <v>198.23225000000002</v>
      </c>
      <c r="I3100">
        <f t="shared" si="263"/>
        <v>251.76774999999998</v>
      </c>
      <c r="J3100">
        <f t="shared" si="263"/>
        <v>644.76774999999998</v>
      </c>
      <c r="K3100">
        <f t="shared" si="263"/>
        <v>1159.76775</v>
      </c>
      <c r="L3100">
        <f t="shared" si="263"/>
        <v>1851.76775</v>
      </c>
      <c r="M3100" s="11">
        <f t="shared" si="261"/>
        <v>598.23225000000002</v>
      </c>
      <c r="N3100">
        <f t="shared" si="264"/>
        <v>198.23225000000002</v>
      </c>
      <c r="O3100" s="2">
        <f t="shared" si="265"/>
        <v>1</v>
      </c>
      <c r="P3100" s="2">
        <f t="shared" si="262"/>
        <v>1</v>
      </c>
    </row>
    <row r="3101" spans="1:16" x14ac:dyDescent="0.2">
      <c r="A3101" s="2">
        <v>4449</v>
      </c>
      <c r="B3101" s="2">
        <v>29</v>
      </c>
      <c r="C3101" s="6">
        <v>229.77525</v>
      </c>
      <c r="D3101" s="6">
        <v>110.15466666666667</v>
      </c>
      <c r="E3101" s="6">
        <v>346.4536233410152</v>
      </c>
      <c r="F3101" s="2">
        <v>0</v>
      </c>
      <c r="H3101">
        <f t="shared" si="263"/>
        <v>170.22475</v>
      </c>
      <c r="I3101">
        <f t="shared" si="263"/>
        <v>620.22474999999997</v>
      </c>
      <c r="J3101">
        <f t="shared" si="263"/>
        <v>1013.22475</v>
      </c>
      <c r="K3101">
        <f t="shared" si="263"/>
        <v>1528.2247500000001</v>
      </c>
      <c r="L3101">
        <f t="shared" si="263"/>
        <v>2220.2247499999999</v>
      </c>
      <c r="M3101" s="11">
        <f t="shared" si="261"/>
        <v>229.77525</v>
      </c>
      <c r="N3101">
        <f t="shared" si="264"/>
        <v>170.22475</v>
      </c>
      <c r="O3101" s="2">
        <f t="shared" si="265"/>
        <v>1</v>
      </c>
      <c r="P3101" s="2">
        <f t="shared" si="262"/>
        <v>0</v>
      </c>
    </row>
    <row r="3102" spans="1:16" x14ac:dyDescent="0.2">
      <c r="A3102" s="2">
        <v>4450</v>
      </c>
      <c r="B3102" s="2">
        <v>27</v>
      </c>
      <c r="C3102" s="6">
        <v>742.63125000000002</v>
      </c>
      <c r="D3102" s="6">
        <v>850.23488888888892</v>
      </c>
      <c r="E3102" s="6">
        <v>370.26024223965203</v>
      </c>
      <c r="F3102" s="2">
        <v>0</v>
      </c>
      <c r="H3102">
        <f t="shared" si="263"/>
        <v>342.63125000000002</v>
      </c>
      <c r="I3102">
        <f t="shared" si="263"/>
        <v>107.36874999999998</v>
      </c>
      <c r="J3102">
        <f t="shared" si="263"/>
        <v>500.36874999999998</v>
      </c>
      <c r="K3102">
        <f t="shared" si="263"/>
        <v>1015.36875</v>
      </c>
      <c r="L3102">
        <f t="shared" si="263"/>
        <v>1707.3687500000001</v>
      </c>
      <c r="M3102" s="11">
        <f t="shared" si="261"/>
        <v>742.63125000000002</v>
      </c>
      <c r="N3102">
        <f t="shared" si="264"/>
        <v>107.36874999999998</v>
      </c>
      <c r="O3102" s="2">
        <f t="shared" si="265"/>
        <v>2</v>
      </c>
      <c r="P3102" s="2">
        <f t="shared" si="262"/>
        <v>0</v>
      </c>
    </row>
    <row r="3103" spans="1:16" x14ac:dyDescent="0.2">
      <c r="A3103" s="2">
        <v>4451</v>
      </c>
      <c r="B3103" s="2">
        <v>34</v>
      </c>
      <c r="C3103" s="6">
        <v>255.36949999999999</v>
      </c>
      <c r="D3103" s="6">
        <v>219.11244444444444</v>
      </c>
      <c r="E3103" s="6">
        <v>140.43564097573616</v>
      </c>
      <c r="F3103" s="2">
        <v>0</v>
      </c>
      <c r="H3103">
        <f t="shared" si="263"/>
        <v>144.63050000000001</v>
      </c>
      <c r="I3103">
        <f t="shared" si="263"/>
        <v>594.63049999999998</v>
      </c>
      <c r="J3103">
        <f t="shared" si="263"/>
        <v>987.63049999999998</v>
      </c>
      <c r="K3103">
        <f t="shared" si="263"/>
        <v>1502.6305</v>
      </c>
      <c r="L3103">
        <f t="shared" si="263"/>
        <v>2194.6305000000002</v>
      </c>
      <c r="M3103" s="11">
        <f t="shared" si="261"/>
        <v>255.36949999999999</v>
      </c>
      <c r="N3103">
        <f t="shared" si="264"/>
        <v>144.63050000000001</v>
      </c>
      <c r="O3103" s="2">
        <f t="shared" si="265"/>
        <v>1</v>
      </c>
      <c r="P3103" s="2">
        <f t="shared" si="262"/>
        <v>0</v>
      </c>
    </row>
    <row r="3104" spans="1:16" x14ac:dyDescent="0.2">
      <c r="A3104" s="2">
        <v>4452</v>
      </c>
      <c r="B3104" s="2">
        <v>35</v>
      </c>
      <c r="C3104" s="6">
        <v>841.06849999999997</v>
      </c>
      <c r="D3104" s="6">
        <v>583.66133333333335</v>
      </c>
      <c r="E3104" s="6">
        <v>422.49403668610739</v>
      </c>
      <c r="F3104" s="2">
        <v>0</v>
      </c>
      <c r="H3104">
        <f t="shared" si="263"/>
        <v>441.06849999999997</v>
      </c>
      <c r="I3104">
        <f t="shared" si="263"/>
        <v>8.9315000000000282</v>
      </c>
      <c r="J3104">
        <f t="shared" si="263"/>
        <v>401.93150000000003</v>
      </c>
      <c r="K3104">
        <f t="shared" si="263"/>
        <v>916.93150000000003</v>
      </c>
      <c r="L3104">
        <f t="shared" si="263"/>
        <v>1608.9315000000001</v>
      </c>
      <c r="M3104" s="11">
        <f t="shared" si="261"/>
        <v>841.06849999999997</v>
      </c>
      <c r="N3104">
        <f t="shared" si="264"/>
        <v>8.9315000000000282</v>
      </c>
      <c r="O3104" s="2">
        <f t="shared" si="265"/>
        <v>2</v>
      </c>
      <c r="P3104" s="2">
        <f t="shared" si="262"/>
        <v>0</v>
      </c>
    </row>
    <row r="3105" spans="1:16" x14ac:dyDescent="0.2">
      <c r="A3105" s="2">
        <v>4453</v>
      </c>
      <c r="B3105" s="2">
        <v>21</v>
      </c>
      <c r="C3105" s="6">
        <v>311.33425</v>
      </c>
      <c r="D3105" s="6">
        <v>207.0348888888889</v>
      </c>
      <c r="E3105" s="6">
        <v>344.48371931837147</v>
      </c>
      <c r="F3105" s="2">
        <v>1</v>
      </c>
      <c r="H3105">
        <f t="shared" si="263"/>
        <v>88.665750000000003</v>
      </c>
      <c r="I3105">
        <f t="shared" si="263"/>
        <v>538.66575</v>
      </c>
      <c r="J3105">
        <f t="shared" si="263"/>
        <v>931.66575</v>
      </c>
      <c r="K3105">
        <f t="shared" si="263"/>
        <v>1446.6657500000001</v>
      </c>
      <c r="L3105">
        <f t="shared" si="263"/>
        <v>2138.6657500000001</v>
      </c>
      <c r="M3105" s="11">
        <f t="shared" si="261"/>
        <v>311.33425</v>
      </c>
      <c r="N3105">
        <f t="shared" si="264"/>
        <v>88.665750000000003</v>
      </c>
      <c r="O3105" s="2">
        <f t="shared" si="265"/>
        <v>1</v>
      </c>
      <c r="P3105" s="2">
        <f t="shared" si="262"/>
        <v>1</v>
      </c>
    </row>
    <row r="3106" spans="1:16" x14ac:dyDescent="0.2">
      <c r="A3106" s="2">
        <v>4454</v>
      </c>
      <c r="B3106" s="2">
        <v>63</v>
      </c>
      <c r="C3106" s="6">
        <v>960.34450000000004</v>
      </c>
      <c r="D3106" s="6">
        <v>544.27822222222221</v>
      </c>
      <c r="E3106" s="6">
        <v>1562.2581581202196</v>
      </c>
      <c r="F3106" s="2">
        <v>1</v>
      </c>
      <c r="H3106">
        <f t="shared" si="263"/>
        <v>560.34450000000004</v>
      </c>
      <c r="I3106">
        <f t="shared" si="263"/>
        <v>110.34450000000004</v>
      </c>
      <c r="J3106">
        <f t="shared" si="263"/>
        <v>282.65549999999996</v>
      </c>
      <c r="K3106">
        <f t="shared" si="263"/>
        <v>797.65549999999996</v>
      </c>
      <c r="L3106">
        <f t="shared" si="263"/>
        <v>1489.6554999999998</v>
      </c>
      <c r="M3106" s="11">
        <f t="shared" si="261"/>
        <v>960.34450000000004</v>
      </c>
      <c r="N3106">
        <f t="shared" si="264"/>
        <v>110.34450000000004</v>
      </c>
      <c r="O3106" s="2">
        <f t="shared" si="265"/>
        <v>2</v>
      </c>
      <c r="P3106" s="2">
        <f t="shared" si="262"/>
        <v>1</v>
      </c>
    </row>
    <row r="3107" spans="1:16" x14ac:dyDescent="0.2">
      <c r="A3107" s="2">
        <v>4455</v>
      </c>
      <c r="B3107" s="2">
        <v>32</v>
      </c>
      <c r="C3107" s="6">
        <v>223.89500000000001</v>
      </c>
      <c r="D3107" s="6">
        <v>205.38844444444445</v>
      </c>
      <c r="E3107" s="6">
        <v>142.35915098522682</v>
      </c>
      <c r="F3107" s="2">
        <v>0</v>
      </c>
      <c r="H3107">
        <f t="shared" si="263"/>
        <v>176.10499999999999</v>
      </c>
      <c r="I3107">
        <f t="shared" si="263"/>
        <v>626.10500000000002</v>
      </c>
      <c r="J3107">
        <f t="shared" si="263"/>
        <v>1019.105</v>
      </c>
      <c r="K3107">
        <f t="shared" si="263"/>
        <v>1534.105</v>
      </c>
      <c r="L3107">
        <f t="shared" si="263"/>
        <v>2226.105</v>
      </c>
      <c r="M3107" s="11">
        <f t="shared" si="261"/>
        <v>223.89500000000001</v>
      </c>
      <c r="N3107">
        <f t="shared" si="264"/>
        <v>176.10499999999999</v>
      </c>
      <c r="O3107" s="2">
        <f t="shared" si="265"/>
        <v>1</v>
      </c>
      <c r="P3107" s="2">
        <f t="shared" si="262"/>
        <v>0</v>
      </c>
    </row>
    <row r="3108" spans="1:16" x14ac:dyDescent="0.2">
      <c r="A3108" s="2">
        <v>4456</v>
      </c>
      <c r="B3108" s="2">
        <v>62</v>
      </c>
      <c r="C3108" s="6">
        <v>1229.7294999999999</v>
      </c>
      <c r="D3108" s="6">
        <v>799.80488888888885</v>
      </c>
      <c r="E3108" s="6">
        <v>1292.3491760171592</v>
      </c>
      <c r="F3108" s="2">
        <v>1</v>
      </c>
      <c r="H3108">
        <f t="shared" si="263"/>
        <v>829.72949999999992</v>
      </c>
      <c r="I3108">
        <f t="shared" si="263"/>
        <v>379.72949999999992</v>
      </c>
      <c r="J3108">
        <f t="shared" si="263"/>
        <v>13.270500000000084</v>
      </c>
      <c r="K3108">
        <f t="shared" si="263"/>
        <v>528.27050000000008</v>
      </c>
      <c r="L3108">
        <f t="shared" si="263"/>
        <v>1220.2705000000001</v>
      </c>
      <c r="M3108" s="11">
        <f t="shared" si="261"/>
        <v>1229.7294999999999</v>
      </c>
      <c r="N3108">
        <f t="shared" si="264"/>
        <v>13.270500000000084</v>
      </c>
      <c r="O3108" s="2">
        <f t="shared" si="265"/>
        <v>3</v>
      </c>
      <c r="P3108" s="2">
        <f t="shared" si="262"/>
        <v>1</v>
      </c>
    </row>
    <row r="3109" spans="1:16" x14ac:dyDescent="0.2">
      <c r="A3109" s="2">
        <v>4458</v>
      </c>
      <c r="B3109" s="2">
        <v>29</v>
      </c>
      <c r="C3109" s="6">
        <v>367.13324999999998</v>
      </c>
      <c r="D3109" s="6">
        <v>424.41022222222222</v>
      </c>
      <c r="E3109" s="6">
        <v>172.55198123899189</v>
      </c>
      <c r="F3109" s="2">
        <v>0</v>
      </c>
      <c r="H3109">
        <f t="shared" si="263"/>
        <v>32.866750000000025</v>
      </c>
      <c r="I3109">
        <f t="shared" si="263"/>
        <v>482.86675000000002</v>
      </c>
      <c r="J3109">
        <f t="shared" si="263"/>
        <v>875.86675000000002</v>
      </c>
      <c r="K3109">
        <f t="shared" si="263"/>
        <v>1390.8667500000001</v>
      </c>
      <c r="L3109">
        <f t="shared" si="263"/>
        <v>2082.8667500000001</v>
      </c>
      <c r="M3109" s="11">
        <f t="shared" si="261"/>
        <v>367.13324999999998</v>
      </c>
      <c r="N3109">
        <f t="shared" si="264"/>
        <v>32.866750000000025</v>
      </c>
      <c r="O3109" s="2">
        <f t="shared" si="265"/>
        <v>1</v>
      </c>
      <c r="P3109" s="2">
        <f t="shared" si="262"/>
        <v>0</v>
      </c>
    </row>
    <row r="3110" spans="1:16" x14ac:dyDescent="0.2">
      <c r="A3110" s="2">
        <v>4459</v>
      </c>
      <c r="B3110" s="2">
        <v>66</v>
      </c>
      <c r="C3110" s="6">
        <v>852.30200000000002</v>
      </c>
      <c r="D3110" s="6">
        <v>862.96511111111113</v>
      </c>
      <c r="E3110" s="6">
        <v>338.84428803420309</v>
      </c>
      <c r="F3110" s="2">
        <v>1</v>
      </c>
      <c r="H3110">
        <f t="shared" si="263"/>
        <v>452.30200000000002</v>
      </c>
      <c r="I3110">
        <f t="shared" si="263"/>
        <v>2.3020000000000209</v>
      </c>
      <c r="J3110">
        <f t="shared" si="263"/>
        <v>390.69799999999998</v>
      </c>
      <c r="K3110">
        <f t="shared" si="263"/>
        <v>905.69799999999998</v>
      </c>
      <c r="L3110">
        <f t="shared" si="263"/>
        <v>1597.6979999999999</v>
      </c>
      <c r="M3110" s="11">
        <f t="shared" si="261"/>
        <v>852.30200000000002</v>
      </c>
      <c r="N3110">
        <f t="shared" si="264"/>
        <v>2.3020000000000209</v>
      </c>
      <c r="O3110" s="2">
        <f t="shared" si="265"/>
        <v>2</v>
      </c>
      <c r="P3110" s="2">
        <f t="shared" si="262"/>
        <v>1</v>
      </c>
    </row>
    <row r="3111" spans="1:16" x14ac:dyDescent="0.2">
      <c r="A3111" s="2">
        <v>4460</v>
      </c>
      <c r="B3111" s="2">
        <v>41</v>
      </c>
      <c r="C3111" s="6">
        <v>510.733</v>
      </c>
      <c r="D3111" s="6">
        <v>369.80599999999998</v>
      </c>
      <c r="E3111" s="6">
        <v>377.0504119224712</v>
      </c>
      <c r="F3111" s="2">
        <v>1</v>
      </c>
      <c r="H3111">
        <f t="shared" si="263"/>
        <v>110.733</v>
      </c>
      <c r="I3111">
        <f t="shared" si="263"/>
        <v>339.267</v>
      </c>
      <c r="J3111">
        <f t="shared" si="263"/>
        <v>732.26700000000005</v>
      </c>
      <c r="K3111">
        <f t="shared" si="263"/>
        <v>1247.2670000000001</v>
      </c>
      <c r="L3111">
        <f t="shared" si="263"/>
        <v>1939.2670000000001</v>
      </c>
      <c r="M3111" s="11">
        <f t="shared" si="261"/>
        <v>510.733</v>
      </c>
      <c r="N3111">
        <f t="shared" si="264"/>
        <v>110.733</v>
      </c>
      <c r="O3111" s="2">
        <f t="shared" si="265"/>
        <v>1</v>
      </c>
      <c r="P3111" s="2">
        <f t="shared" si="262"/>
        <v>1</v>
      </c>
    </row>
    <row r="3112" spans="1:16" x14ac:dyDescent="0.2">
      <c r="A3112" s="2">
        <v>4462</v>
      </c>
      <c r="B3112" s="2">
        <v>43</v>
      </c>
      <c r="C3112" s="6">
        <v>17.896750000000001</v>
      </c>
      <c r="D3112" s="6">
        <v>15.925777777777778</v>
      </c>
      <c r="E3112" s="6">
        <v>6.9087565489125335</v>
      </c>
      <c r="F3112" s="2">
        <v>0</v>
      </c>
      <c r="H3112">
        <f t="shared" si="263"/>
        <v>382.10325</v>
      </c>
      <c r="I3112">
        <f t="shared" si="263"/>
        <v>832.10325</v>
      </c>
      <c r="J3112">
        <f t="shared" si="263"/>
        <v>1225.1032499999999</v>
      </c>
      <c r="K3112">
        <f t="shared" si="263"/>
        <v>1740.1032499999999</v>
      </c>
      <c r="L3112">
        <f t="shared" si="263"/>
        <v>2432.1032500000001</v>
      </c>
      <c r="M3112" s="11">
        <f t="shared" si="261"/>
        <v>17.896750000000001</v>
      </c>
      <c r="N3112">
        <f t="shared" si="264"/>
        <v>382.10325</v>
      </c>
      <c r="O3112" s="2">
        <f t="shared" si="265"/>
        <v>1</v>
      </c>
      <c r="P3112" s="2">
        <f t="shared" si="262"/>
        <v>0</v>
      </c>
    </row>
    <row r="3113" spans="1:16" x14ac:dyDescent="0.2">
      <c r="A3113" s="2">
        <v>4463</v>
      </c>
      <c r="B3113" s="2">
        <v>38</v>
      </c>
      <c r="C3113" s="6">
        <v>46.8005</v>
      </c>
      <c r="D3113" s="6">
        <v>43.065777777777775</v>
      </c>
      <c r="E3113" s="6">
        <v>39.993225492725067</v>
      </c>
      <c r="F3113" s="2">
        <v>0</v>
      </c>
      <c r="H3113">
        <f t="shared" si="263"/>
        <v>353.1995</v>
      </c>
      <c r="I3113">
        <f t="shared" si="263"/>
        <v>803.19949999999994</v>
      </c>
      <c r="J3113">
        <f t="shared" si="263"/>
        <v>1196.1994999999999</v>
      </c>
      <c r="K3113">
        <f t="shared" si="263"/>
        <v>1711.1994999999999</v>
      </c>
      <c r="L3113">
        <f t="shared" si="263"/>
        <v>2403.1995000000002</v>
      </c>
      <c r="M3113" s="11">
        <f t="shared" si="261"/>
        <v>46.8005</v>
      </c>
      <c r="N3113">
        <f t="shared" si="264"/>
        <v>353.1995</v>
      </c>
      <c r="O3113" s="2">
        <f t="shared" si="265"/>
        <v>1</v>
      </c>
      <c r="P3113" s="2">
        <f t="shared" si="262"/>
        <v>0</v>
      </c>
    </row>
    <row r="3114" spans="1:16" x14ac:dyDescent="0.2">
      <c r="A3114" s="2">
        <v>4464</v>
      </c>
      <c r="B3114" s="2">
        <v>37</v>
      </c>
      <c r="C3114" s="6">
        <v>719.58799999999997</v>
      </c>
      <c r="D3114" s="6">
        <v>650.42644444444443</v>
      </c>
      <c r="E3114" s="6">
        <v>457.86161451619216</v>
      </c>
      <c r="F3114" s="2">
        <v>1</v>
      </c>
      <c r="H3114">
        <f t="shared" si="263"/>
        <v>319.58799999999997</v>
      </c>
      <c r="I3114">
        <f t="shared" si="263"/>
        <v>130.41200000000003</v>
      </c>
      <c r="J3114">
        <f t="shared" si="263"/>
        <v>523.41200000000003</v>
      </c>
      <c r="K3114">
        <f t="shared" si="263"/>
        <v>1038.412</v>
      </c>
      <c r="L3114">
        <f t="shared" si="263"/>
        <v>1730.412</v>
      </c>
      <c r="M3114" s="11">
        <f t="shared" si="261"/>
        <v>719.58799999999997</v>
      </c>
      <c r="N3114">
        <f t="shared" si="264"/>
        <v>130.41200000000003</v>
      </c>
      <c r="O3114" s="2">
        <f t="shared" si="265"/>
        <v>2</v>
      </c>
      <c r="P3114" s="2">
        <f t="shared" si="262"/>
        <v>1</v>
      </c>
    </row>
    <row r="3115" spans="1:16" x14ac:dyDescent="0.2">
      <c r="A3115" s="2">
        <v>4465</v>
      </c>
      <c r="B3115" s="2">
        <v>66</v>
      </c>
      <c r="C3115" s="6">
        <v>74.323499999999996</v>
      </c>
      <c r="D3115" s="6">
        <v>89.067111111111117</v>
      </c>
      <c r="E3115" s="6">
        <v>30.205923976604645</v>
      </c>
      <c r="F3115" s="2">
        <v>0</v>
      </c>
      <c r="H3115">
        <f t="shared" si="263"/>
        <v>325.67650000000003</v>
      </c>
      <c r="I3115">
        <f t="shared" si="263"/>
        <v>775.67650000000003</v>
      </c>
      <c r="J3115">
        <f t="shared" si="263"/>
        <v>1168.6765</v>
      </c>
      <c r="K3115">
        <f t="shared" si="263"/>
        <v>1683.6765</v>
      </c>
      <c r="L3115">
        <f t="shared" si="263"/>
        <v>2375.6765</v>
      </c>
      <c r="M3115" s="11">
        <f t="shared" si="261"/>
        <v>74.323499999999996</v>
      </c>
      <c r="N3115">
        <f t="shared" si="264"/>
        <v>325.67650000000003</v>
      </c>
      <c r="O3115" s="2">
        <f t="shared" si="265"/>
        <v>1</v>
      </c>
      <c r="P3115" s="2">
        <f t="shared" si="262"/>
        <v>0</v>
      </c>
    </row>
    <row r="3116" spans="1:16" x14ac:dyDescent="0.2">
      <c r="A3116" s="2">
        <v>4466</v>
      </c>
      <c r="B3116" s="2">
        <v>64</v>
      </c>
      <c r="C3116" s="6">
        <v>312.80525</v>
      </c>
      <c r="D3116" s="6">
        <v>345.45800000000003</v>
      </c>
      <c r="E3116" s="6">
        <v>200.34816988010772</v>
      </c>
      <c r="F3116" s="2">
        <v>0</v>
      </c>
      <c r="H3116">
        <f t="shared" si="263"/>
        <v>87.194749999999999</v>
      </c>
      <c r="I3116">
        <f t="shared" si="263"/>
        <v>537.19475</v>
      </c>
      <c r="J3116">
        <f t="shared" si="263"/>
        <v>930.19475</v>
      </c>
      <c r="K3116">
        <f t="shared" si="263"/>
        <v>1445.1947500000001</v>
      </c>
      <c r="L3116">
        <f t="shared" si="263"/>
        <v>2137.1947500000001</v>
      </c>
      <c r="M3116" s="11">
        <f t="shared" si="261"/>
        <v>312.80525</v>
      </c>
      <c r="N3116">
        <f t="shared" si="264"/>
        <v>87.194749999999999</v>
      </c>
      <c r="O3116" s="2">
        <f t="shared" si="265"/>
        <v>1</v>
      </c>
      <c r="P3116" s="2">
        <f t="shared" si="262"/>
        <v>0</v>
      </c>
    </row>
    <row r="3117" spans="1:16" x14ac:dyDescent="0.2">
      <c r="A3117" s="2">
        <v>4468</v>
      </c>
      <c r="B3117" s="2">
        <v>46</v>
      </c>
      <c r="C3117" s="6">
        <v>1971.123</v>
      </c>
      <c r="D3117" s="6">
        <v>2137.798888888889</v>
      </c>
      <c r="E3117" s="6">
        <v>1012.0550177121643</v>
      </c>
      <c r="F3117" s="2">
        <v>1</v>
      </c>
      <c r="H3117">
        <f t="shared" si="263"/>
        <v>1571.123</v>
      </c>
      <c r="I3117">
        <f t="shared" si="263"/>
        <v>1121.123</v>
      </c>
      <c r="J3117">
        <f t="shared" si="263"/>
        <v>728.12300000000005</v>
      </c>
      <c r="K3117">
        <f t="shared" si="263"/>
        <v>213.12300000000005</v>
      </c>
      <c r="L3117">
        <f t="shared" si="263"/>
        <v>478.87699999999995</v>
      </c>
      <c r="M3117" s="11">
        <f t="shared" si="261"/>
        <v>1971.123</v>
      </c>
      <c r="N3117">
        <f t="shared" si="264"/>
        <v>213.12300000000005</v>
      </c>
      <c r="O3117" s="2">
        <f t="shared" si="265"/>
        <v>4</v>
      </c>
      <c r="P3117" s="2">
        <f t="shared" si="262"/>
        <v>1</v>
      </c>
    </row>
    <row r="3118" spans="1:16" x14ac:dyDescent="0.2">
      <c r="A3118" s="2">
        <v>4469</v>
      </c>
      <c r="B3118" s="2">
        <v>27</v>
      </c>
      <c r="C3118" s="6">
        <v>428.96275000000003</v>
      </c>
      <c r="D3118" s="6">
        <v>348.53644444444444</v>
      </c>
      <c r="E3118" s="6">
        <v>356.37511633457058</v>
      </c>
      <c r="F3118" s="2">
        <v>0</v>
      </c>
      <c r="H3118">
        <f t="shared" si="263"/>
        <v>28.962750000000028</v>
      </c>
      <c r="I3118">
        <f t="shared" si="263"/>
        <v>421.03724999999997</v>
      </c>
      <c r="J3118">
        <f t="shared" si="263"/>
        <v>814.03724999999997</v>
      </c>
      <c r="K3118">
        <f t="shared" si="263"/>
        <v>1329.0372499999999</v>
      </c>
      <c r="L3118">
        <f t="shared" si="263"/>
        <v>2021.0372499999999</v>
      </c>
      <c r="M3118" s="11">
        <f t="shared" si="261"/>
        <v>428.96275000000003</v>
      </c>
      <c r="N3118">
        <f t="shared" si="264"/>
        <v>28.962750000000028</v>
      </c>
      <c r="O3118" s="2">
        <f t="shared" si="265"/>
        <v>1</v>
      </c>
      <c r="P3118" s="2">
        <f t="shared" si="262"/>
        <v>0</v>
      </c>
    </row>
    <row r="3119" spans="1:16" x14ac:dyDescent="0.2">
      <c r="A3119" s="2">
        <v>4470</v>
      </c>
      <c r="B3119" s="2">
        <v>49</v>
      </c>
      <c r="C3119" s="6">
        <v>58.826999999999998</v>
      </c>
      <c r="D3119" s="6">
        <v>44.982444444444447</v>
      </c>
      <c r="E3119" s="6">
        <v>43.588870503867817</v>
      </c>
      <c r="F3119" s="2">
        <v>0</v>
      </c>
      <c r="H3119">
        <f t="shared" si="263"/>
        <v>341.173</v>
      </c>
      <c r="I3119">
        <f t="shared" si="263"/>
        <v>791.173</v>
      </c>
      <c r="J3119">
        <f t="shared" si="263"/>
        <v>1184.173</v>
      </c>
      <c r="K3119">
        <f t="shared" si="263"/>
        <v>1699.173</v>
      </c>
      <c r="L3119">
        <f t="shared" si="263"/>
        <v>2391.1729999999998</v>
      </c>
      <c r="M3119" s="11">
        <f t="shared" si="261"/>
        <v>58.826999999999998</v>
      </c>
      <c r="N3119">
        <f t="shared" si="264"/>
        <v>341.173</v>
      </c>
      <c r="O3119" s="2">
        <f t="shared" si="265"/>
        <v>1</v>
      </c>
      <c r="P3119" s="2">
        <f t="shared" si="262"/>
        <v>0</v>
      </c>
    </row>
    <row r="3120" spans="1:16" x14ac:dyDescent="0.2">
      <c r="A3120" s="2">
        <v>4471</v>
      </c>
      <c r="B3120" s="2">
        <v>42</v>
      </c>
      <c r="C3120" s="6">
        <v>374.72300000000001</v>
      </c>
      <c r="D3120" s="6">
        <v>269.69088888888888</v>
      </c>
      <c r="E3120" s="6">
        <v>331.98161375266341</v>
      </c>
      <c r="F3120" s="2">
        <v>0</v>
      </c>
      <c r="H3120">
        <f t="shared" si="263"/>
        <v>25.276999999999987</v>
      </c>
      <c r="I3120">
        <f t="shared" si="263"/>
        <v>475.27699999999999</v>
      </c>
      <c r="J3120">
        <f t="shared" si="263"/>
        <v>868.27700000000004</v>
      </c>
      <c r="K3120">
        <f t="shared" si="263"/>
        <v>1383.277</v>
      </c>
      <c r="L3120">
        <f t="shared" si="263"/>
        <v>2075.277</v>
      </c>
      <c r="M3120" s="11">
        <f t="shared" si="261"/>
        <v>374.72300000000001</v>
      </c>
      <c r="N3120">
        <f t="shared" si="264"/>
        <v>25.276999999999987</v>
      </c>
      <c r="O3120" s="2">
        <f t="shared" si="265"/>
        <v>1</v>
      </c>
      <c r="P3120" s="2">
        <f t="shared" si="262"/>
        <v>0</v>
      </c>
    </row>
    <row r="3121" spans="1:16" x14ac:dyDescent="0.2">
      <c r="A3121" s="2">
        <v>4474</v>
      </c>
      <c r="B3121" s="2">
        <v>42</v>
      </c>
      <c r="C3121" s="6">
        <v>1209.499</v>
      </c>
      <c r="D3121" s="6">
        <v>1166.2902222222222</v>
      </c>
      <c r="E3121" s="6">
        <v>459.37222128131077</v>
      </c>
      <c r="F3121" s="2">
        <v>1</v>
      </c>
      <c r="H3121">
        <f t="shared" si="263"/>
        <v>809.49900000000002</v>
      </c>
      <c r="I3121">
        <f t="shared" si="263"/>
        <v>359.49900000000002</v>
      </c>
      <c r="J3121">
        <f t="shared" si="263"/>
        <v>33.500999999999976</v>
      </c>
      <c r="K3121">
        <f t="shared" si="263"/>
        <v>548.50099999999998</v>
      </c>
      <c r="L3121">
        <f t="shared" si="263"/>
        <v>1240.501</v>
      </c>
      <c r="M3121" s="11">
        <f t="shared" si="261"/>
        <v>1209.499</v>
      </c>
      <c r="N3121">
        <f t="shared" si="264"/>
        <v>33.500999999999976</v>
      </c>
      <c r="O3121" s="2">
        <f t="shared" si="265"/>
        <v>3</v>
      </c>
      <c r="P3121" s="2">
        <f t="shared" si="262"/>
        <v>1</v>
      </c>
    </row>
    <row r="3122" spans="1:16" x14ac:dyDescent="0.2">
      <c r="A3122" s="2">
        <v>4476</v>
      </c>
      <c r="B3122" s="2">
        <v>31</v>
      </c>
      <c r="C3122" s="6">
        <v>318.15649999999999</v>
      </c>
      <c r="D3122" s="6">
        <v>304.42288888888891</v>
      </c>
      <c r="E3122" s="6">
        <v>173.01042742911818</v>
      </c>
      <c r="F3122" s="2">
        <v>0</v>
      </c>
      <c r="H3122">
        <f t="shared" si="263"/>
        <v>81.843500000000006</v>
      </c>
      <c r="I3122">
        <f t="shared" si="263"/>
        <v>531.84349999999995</v>
      </c>
      <c r="J3122">
        <f t="shared" si="263"/>
        <v>924.84349999999995</v>
      </c>
      <c r="K3122">
        <f t="shared" si="263"/>
        <v>1439.8434999999999</v>
      </c>
      <c r="L3122">
        <f t="shared" si="263"/>
        <v>2131.8434999999999</v>
      </c>
      <c r="M3122" s="11">
        <f t="shared" si="261"/>
        <v>318.15649999999999</v>
      </c>
      <c r="N3122">
        <f t="shared" si="264"/>
        <v>81.843500000000006</v>
      </c>
      <c r="O3122" s="2">
        <f t="shared" si="265"/>
        <v>1</v>
      </c>
      <c r="P3122" s="2">
        <f t="shared" si="262"/>
        <v>0</v>
      </c>
    </row>
    <row r="3123" spans="1:16" x14ac:dyDescent="0.2">
      <c r="A3123" s="2">
        <v>4477</v>
      </c>
      <c r="B3123" s="2">
        <v>50</v>
      </c>
      <c r="C3123" s="6">
        <v>538.01975000000004</v>
      </c>
      <c r="D3123" s="6">
        <v>552.10466666666662</v>
      </c>
      <c r="E3123" s="6">
        <v>266.2023124478676</v>
      </c>
      <c r="F3123" s="2">
        <v>0</v>
      </c>
      <c r="H3123">
        <f t="shared" si="263"/>
        <v>138.01975000000004</v>
      </c>
      <c r="I3123">
        <f t="shared" si="263"/>
        <v>311.98024999999996</v>
      </c>
      <c r="J3123">
        <f t="shared" si="263"/>
        <v>704.98024999999996</v>
      </c>
      <c r="K3123">
        <f t="shared" si="263"/>
        <v>1219.9802500000001</v>
      </c>
      <c r="L3123">
        <f t="shared" si="263"/>
        <v>1911.9802500000001</v>
      </c>
      <c r="M3123" s="11">
        <f t="shared" si="261"/>
        <v>538.01975000000004</v>
      </c>
      <c r="N3123">
        <f t="shared" si="264"/>
        <v>138.01975000000004</v>
      </c>
      <c r="O3123" s="2">
        <f t="shared" si="265"/>
        <v>1</v>
      </c>
      <c r="P3123" s="2">
        <f t="shared" si="262"/>
        <v>0</v>
      </c>
    </row>
    <row r="3124" spans="1:16" x14ac:dyDescent="0.2">
      <c r="A3124" s="2">
        <v>4478</v>
      </c>
      <c r="B3124" s="2">
        <v>24</v>
      </c>
      <c r="C3124" s="6">
        <v>861.33524999999997</v>
      </c>
      <c r="D3124" s="6">
        <v>711.00888888888892</v>
      </c>
      <c r="E3124" s="6">
        <v>585.09667286623585</v>
      </c>
      <c r="F3124" s="2">
        <v>0</v>
      </c>
      <c r="H3124">
        <f t="shared" si="263"/>
        <v>461.33524999999997</v>
      </c>
      <c r="I3124">
        <f t="shared" si="263"/>
        <v>11.335249999999974</v>
      </c>
      <c r="J3124">
        <f t="shared" si="263"/>
        <v>381.66475000000003</v>
      </c>
      <c r="K3124">
        <f t="shared" si="263"/>
        <v>896.66475000000003</v>
      </c>
      <c r="L3124">
        <f t="shared" si="263"/>
        <v>1588.6647499999999</v>
      </c>
      <c r="M3124" s="11">
        <f t="shared" si="261"/>
        <v>861.33524999999997</v>
      </c>
      <c r="N3124">
        <f t="shared" si="264"/>
        <v>11.335249999999974</v>
      </c>
      <c r="O3124" s="2">
        <f t="shared" si="265"/>
        <v>2</v>
      </c>
      <c r="P3124" s="2">
        <f t="shared" si="262"/>
        <v>0</v>
      </c>
    </row>
    <row r="3125" spans="1:16" x14ac:dyDescent="0.2">
      <c r="A3125" s="2">
        <v>4481</v>
      </c>
      <c r="B3125" s="2">
        <v>27</v>
      </c>
      <c r="C3125" s="6">
        <v>680.18399999999997</v>
      </c>
      <c r="D3125" s="6">
        <v>429.15911111111109</v>
      </c>
      <c r="E3125" s="6">
        <v>701.70052722241758</v>
      </c>
      <c r="F3125" s="2">
        <v>1</v>
      </c>
      <c r="H3125">
        <f t="shared" si="263"/>
        <v>280.18399999999997</v>
      </c>
      <c r="I3125">
        <f t="shared" si="263"/>
        <v>169.81600000000003</v>
      </c>
      <c r="J3125">
        <f t="shared" si="263"/>
        <v>562.81600000000003</v>
      </c>
      <c r="K3125">
        <f t="shared" si="263"/>
        <v>1077.816</v>
      </c>
      <c r="L3125">
        <f t="shared" si="263"/>
        <v>1769.816</v>
      </c>
      <c r="M3125" s="11">
        <f t="shared" si="261"/>
        <v>680.18399999999997</v>
      </c>
      <c r="N3125">
        <f t="shared" si="264"/>
        <v>169.81600000000003</v>
      </c>
      <c r="O3125" s="2">
        <f t="shared" si="265"/>
        <v>2</v>
      </c>
      <c r="P3125" s="2">
        <f t="shared" si="262"/>
        <v>1</v>
      </c>
    </row>
    <row r="3126" spans="1:16" x14ac:dyDescent="0.2">
      <c r="A3126" s="2">
        <v>4482</v>
      </c>
      <c r="B3126" s="2">
        <v>41</v>
      </c>
      <c r="C3126" s="6">
        <v>530.02324999999996</v>
      </c>
      <c r="D3126" s="6">
        <v>627.702</v>
      </c>
      <c r="E3126" s="6">
        <v>292.67122339317103</v>
      </c>
      <c r="F3126" s="2">
        <v>0</v>
      </c>
      <c r="H3126">
        <f t="shared" si="263"/>
        <v>130.02324999999996</v>
      </c>
      <c r="I3126">
        <f t="shared" si="263"/>
        <v>319.97675000000004</v>
      </c>
      <c r="J3126">
        <f t="shared" si="263"/>
        <v>712.97675000000004</v>
      </c>
      <c r="K3126">
        <f t="shared" si="263"/>
        <v>1227.97675</v>
      </c>
      <c r="L3126">
        <f t="shared" si="263"/>
        <v>1919.97675</v>
      </c>
      <c r="M3126" s="11">
        <f t="shared" si="261"/>
        <v>530.02324999999996</v>
      </c>
      <c r="N3126">
        <f t="shared" si="264"/>
        <v>130.02324999999996</v>
      </c>
      <c r="O3126" s="2">
        <f t="shared" si="265"/>
        <v>1</v>
      </c>
      <c r="P3126" s="2">
        <f t="shared" si="262"/>
        <v>0</v>
      </c>
    </row>
    <row r="3127" spans="1:16" x14ac:dyDescent="0.2">
      <c r="A3127" s="2">
        <v>4484</v>
      </c>
      <c r="B3127" s="2">
        <v>57</v>
      </c>
      <c r="C3127" s="6">
        <v>1420.9059999999999</v>
      </c>
      <c r="D3127" s="6">
        <v>1059.1824444444444</v>
      </c>
      <c r="E3127" s="6">
        <v>1287.2493251369831</v>
      </c>
      <c r="F3127" s="2">
        <v>1</v>
      </c>
      <c r="H3127">
        <f t="shared" ref="H3127:L3177" si="266">+ABS(H$2-$M3127)</f>
        <v>1020.9059999999999</v>
      </c>
      <c r="I3127">
        <f t="shared" si="266"/>
        <v>570.90599999999995</v>
      </c>
      <c r="J3127">
        <f t="shared" si="266"/>
        <v>177.90599999999995</v>
      </c>
      <c r="K3127">
        <f t="shared" si="266"/>
        <v>337.09400000000005</v>
      </c>
      <c r="L3127">
        <f t="shared" si="266"/>
        <v>1029.0940000000001</v>
      </c>
      <c r="M3127" s="11">
        <f t="shared" si="261"/>
        <v>1420.9059999999999</v>
      </c>
      <c r="N3127">
        <f t="shared" si="264"/>
        <v>177.90599999999995</v>
      </c>
      <c r="O3127" s="2">
        <f t="shared" si="265"/>
        <v>3</v>
      </c>
      <c r="P3127" s="2">
        <f t="shared" si="262"/>
        <v>1</v>
      </c>
    </row>
    <row r="3128" spans="1:16" x14ac:dyDescent="0.2">
      <c r="A3128" s="2">
        <v>4487</v>
      </c>
      <c r="B3128" s="2">
        <v>29</v>
      </c>
      <c r="C3128" s="6">
        <v>1136.8554999999999</v>
      </c>
      <c r="D3128" s="6">
        <v>918.29022222222227</v>
      </c>
      <c r="E3128" s="6">
        <v>533.16282414993657</v>
      </c>
      <c r="F3128" s="2">
        <v>0</v>
      </c>
      <c r="H3128">
        <f t="shared" si="266"/>
        <v>736.85549999999989</v>
      </c>
      <c r="I3128">
        <f t="shared" si="266"/>
        <v>286.85549999999989</v>
      </c>
      <c r="J3128">
        <f t="shared" si="266"/>
        <v>106.14450000000011</v>
      </c>
      <c r="K3128">
        <f t="shared" si="266"/>
        <v>621.14450000000011</v>
      </c>
      <c r="L3128">
        <f t="shared" si="266"/>
        <v>1313.1445000000001</v>
      </c>
      <c r="M3128" s="11">
        <f t="shared" si="261"/>
        <v>1136.8554999999999</v>
      </c>
      <c r="N3128">
        <f t="shared" si="264"/>
        <v>106.14450000000011</v>
      </c>
      <c r="O3128" s="2">
        <f t="shared" si="265"/>
        <v>3</v>
      </c>
      <c r="P3128" s="2">
        <f t="shared" si="262"/>
        <v>0</v>
      </c>
    </row>
    <row r="3129" spans="1:16" x14ac:dyDescent="0.2">
      <c r="A3129" s="2">
        <v>4488</v>
      </c>
      <c r="B3129" s="2">
        <v>53</v>
      </c>
      <c r="C3129" s="6">
        <v>778.25324999999998</v>
      </c>
      <c r="D3129" s="6">
        <v>1031.1884444444445</v>
      </c>
      <c r="E3129" s="6">
        <v>245.6145284832734</v>
      </c>
      <c r="F3129" s="2">
        <v>0</v>
      </c>
      <c r="H3129">
        <f t="shared" si="266"/>
        <v>378.25324999999998</v>
      </c>
      <c r="I3129">
        <f t="shared" si="266"/>
        <v>71.74675000000002</v>
      </c>
      <c r="J3129">
        <f t="shared" si="266"/>
        <v>464.74675000000002</v>
      </c>
      <c r="K3129">
        <f t="shared" si="266"/>
        <v>979.74675000000002</v>
      </c>
      <c r="L3129">
        <f t="shared" si="266"/>
        <v>1671.74675</v>
      </c>
      <c r="M3129" s="11">
        <f t="shared" si="261"/>
        <v>778.25324999999998</v>
      </c>
      <c r="N3129">
        <f t="shared" si="264"/>
        <v>71.74675000000002</v>
      </c>
      <c r="O3129" s="2">
        <f t="shared" si="265"/>
        <v>2</v>
      </c>
      <c r="P3129" s="2">
        <f t="shared" si="262"/>
        <v>0</v>
      </c>
    </row>
    <row r="3130" spans="1:16" x14ac:dyDescent="0.2">
      <c r="A3130" s="2">
        <v>4489</v>
      </c>
      <c r="B3130" s="2">
        <v>23</v>
      </c>
      <c r="C3130" s="6">
        <v>322.536</v>
      </c>
      <c r="D3130" s="6">
        <v>391.31533333333334</v>
      </c>
      <c r="E3130" s="6">
        <v>113.66375179507467</v>
      </c>
      <c r="F3130" s="2">
        <v>0</v>
      </c>
      <c r="H3130">
        <f t="shared" si="266"/>
        <v>77.463999999999999</v>
      </c>
      <c r="I3130">
        <f t="shared" si="266"/>
        <v>527.46399999999994</v>
      </c>
      <c r="J3130">
        <f t="shared" si="266"/>
        <v>920.46399999999994</v>
      </c>
      <c r="K3130">
        <f t="shared" si="266"/>
        <v>1435.4639999999999</v>
      </c>
      <c r="L3130">
        <f t="shared" si="266"/>
        <v>2127.4639999999999</v>
      </c>
      <c r="M3130" s="11">
        <f t="shared" si="261"/>
        <v>322.536</v>
      </c>
      <c r="N3130">
        <f t="shared" si="264"/>
        <v>77.463999999999999</v>
      </c>
      <c r="O3130" s="2">
        <f t="shared" si="265"/>
        <v>1</v>
      </c>
      <c r="P3130" s="2">
        <f t="shared" si="262"/>
        <v>0</v>
      </c>
    </row>
    <row r="3131" spans="1:16" x14ac:dyDescent="0.2">
      <c r="A3131" s="2">
        <v>4490</v>
      </c>
      <c r="B3131" s="2">
        <v>49</v>
      </c>
      <c r="C3131" s="6">
        <v>1144.97675</v>
      </c>
      <c r="D3131" s="6">
        <v>1369.3535555555557</v>
      </c>
      <c r="E3131" s="6">
        <v>475.06721213074337</v>
      </c>
      <c r="F3131" s="2">
        <v>0</v>
      </c>
      <c r="H3131">
        <f t="shared" si="266"/>
        <v>744.97675000000004</v>
      </c>
      <c r="I3131">
        <f t="shared" si="266"/>
        <v>294.97675000000004</v>
      </c>
      <c r="J3131">
        <f t="shared" si="266"/>
        <v>98.023249999999962</v>
      </c>
      <c r="K3131">
        <f t="shared" si="266"/>
        <v>613.02324999999996</v>
      </c>
      <c r="L3131">
        <f t="shared" si="266"/>
        <v>1305.02325</v>
      </c>
      <c r="M3131" s="11">
        <f t="shared" si="261"/>
        <v>1144.97675</v>
      </c>
      <c r="N3131">
        <f t="shared" si="264"/>
        <v>98.023249999999962</v>
      </c>
      <c r="O3131" s="2">
        <f t="shared" si="265"/>
        <v>3</v>
      </c>
      <c r="P3131" s="2">
        <f t="shared" si="262"/>
        <v>0</v>
      </c>
    </row>
    <row r="3132" spans="1:16" x14ac:dyDescent="0.2">
      <c r="A3132" s="2">
        <v>4491</v>
      </c>
      <c r="B3132" s="2">
        <v>22</v>
      </c>
      <c r="C3132" s="6">
        <v>354.48399999999998</v>
      </c>
      <c r="D3132" s="6">
        <v>363.63066666666668</v>
      </c>
      <c r="E3132" s="6">
        <v>242.93754296127602</v>
      </c>
      <c r="F3132" s="2">
        <v>0</v>
      </c>
      <c r="H3132">
        <f t="shared" si="266"/>
        <v>45.51600000000002</v>
      </c>
      <c r="I3132">
        <f t="shared" si="266"/>
        <v>495.51600000000002</v>
      </c>
      <c r="J3132">
        <f t="shared" si="266"/>
        <v>888.51600000000008</v>
      </c>
      <c r="K3132">
        <f t="shared" si="266"/>
        <v>1403.5160000000001</v>
      </c>
      <c r="L3132">
        <f t="shared" si="266"/>
        <v>2095.5160000000001</v>
      </c>
      <c r="M3132" s="11">
        <f t="shared" si="261"/>
        <v>354.48399999999998</v>
      </c>
      <c r="N3132">
        <f t="shared" si="264"/>
        <v>45.51600000000002</v>
      </c>
      <c r="O3132" s="2">
        <f t="shared" si="265"/>
        <v>1</v>
      </c>
      <c r="P3132" s="2">
        <f t="shared" si="262"/>
        <v>0</v>
      </c>
    </row>
    <row r="3133" spans="1:16" x14ac:dyDescent="0.2">
      <c r="A3133" s="2">
        <v>4492</v>
      </c>
      <c r="B3133" s="2">
        <v>45</v>
      </c>
      <c r="C3133" s="6">
        <v>781.54849999999999</v>
      </c>
      <c r="D3133" s="6">
        <v>660.41266666666672</v>
      </c>
      <c r="E3133" s="6">
        <v>581.916569702375</v>
      </c>
      <c r="F3133" s="2">
        <v>1</v>
      </c>
      <c r="H3133">
        <f t="shared" si="266"/>
        <v>381.54849999999999</v>
      </c>
      <c r="I3133">
        <f t="shared" si="266"/>
        <v>68.45150000000001</v>
      </c>
      <c r="J3133">
        <f t="shared" si="266"/>
        <v>461.45150000000001</v>
      </c>
      <c r="K3133">
        <f t="shared" si="266"/>
        <v>976.45150000000001</v>
      </c>
      <c r="L3133">
        <f t="shared" si="266"/>
        <v>1668.4515000000001</v>
      </c>
      <c r="M3133" s="11">
        <f t="shared" si="261"/>
        <v>781.54849999999999</v>
      </c>
      <c r="N3133">
        <f t="shared" si="264"/>
        <v>68.45150000000001</v>
      </c>
      <c r="O3133" s="2">
        <f t="shared" si="265"/>
        <v>2</v>
      </c>
      <c r="P3133" s="2">
        <f t="shared" si="262"/>
        <v>1</v>
      </c>
    </row>
    <row r="3134" spans="1:16" x14ac:dyDescent="0.2">
      <c r="A3134" s="2">
        <v>4493</v>
      </c>
      <c r="B3134" s="2">
        <v>40</v>
      </c>
      <c r="C3134" s="6">
        <v>312.52325000000002</v>
      </c>
      <c r="D3134" s="6">
        <v>241.10022222222221</v>
      </c>
      <c r="E3134" s="6">
        <v>317.03949737422289</v>
      </c>
      <c r="F3134" s="2">
        <v>1</v>
      </c>
      <c r="H3134">
        <f t="shared" si="266"/>
        <v>87.476749999999981</v>
      </c>
      <c r="I3134">
        <f t="shared" si="266"/>
        <v>537.47675000000004</v>
      </c>
      <c r="J3134">
        <f t="shared" si="266"/>
        <v>930.47675000000004</v>
      </c>
      <c r="K3134">
        <f t="shared" si="266"/>
        <v>1445.47675</v>
      </c>
      <c r="L3134">
        <f t="shared" si="266"/>
        <v>2137.4767499999998</v>
      </c>
      <c r="M3134" s="11">
        <f t="shared" si="261"/>
        <v>312.52325000000002</v>
      </c>
      <c r="N3134">
        <f t="shared" si="264"/>
        <v>87.476749999999981</v>
      </c>
      <c r="O3134" s="2">
        <f t="shared" si="265"/>
        <v>1</v>
      </c>
      <c r="P3134" s="2">
        <f t="shared" si="262"/>
        <v>1</v>
      </c>
    </row>
    <row r="3135" spans="1:16" x14ac:dyDescent="0.2">
      <c r="A3135" s="2">
        <v>4494</v>
      </c>
      <c r="B3135" s="2">
        <v>52</v>
      </c>
      <c r="C3135" s="6">
        <v>476.66325000000001</v>
      </c>
      <c r="D3135" s="6">
        <v>362.09</v>
      </c>
      <c r="E3135" s="6">
        <v>439.77493623603056</v>
      </c>
      <c r="F3135" s="2">
        <v>0</v>
      </c>
      <c r="H3135">
        <f t="shared" si="266"/>
        <v>76.663250000000005</v>
      </c>
      <c r="I3135">
        <f t="shared" si="266"/>
        <v>373.33674999999999</v>
      </c>
      <c r="J3135">
        <f t="shared" si="266"/>
        <v>766.33674999999994</v>
      </c>
      <c r="K3135">
        <f t="shared" si="266"/>
        <v>1281.3367499999999</v>
      </c>
      <c r="L3135">
        <f t="shared" si="266"/>
        <v>1973.3367499999999</v>
      </c>
      <c r="M3135" s="11">
        <f t="shared" si="261"/>
        <v>476.66325000000001</v>
      </c>
      <c r="N3135">
        <f t="shared" si="264"/>
        <v>76.663250000000005</v>
      </c>
      <c r="O3135" s="2">
        <f t="shared" si="265"/>
        <v>1</v>
      </c>
      <c r="P3135" s="2">
        <f t="shared" si="262"/>
        <v>0</v>
      </c>
    </row>
    <row r="3136" spans="1:16" x14ac:dyDescent="0.2">
      <c r="A3136" s="2">
        <v>4495</v>
      </c>
      <c r="B3136" s="2">
        <v>25</v>
      </c>
      <c r="C3136" s="6">
        <v>504.07549999999998</v>
      </c>
      <c r="D3136" s="6">
        <v>366.31599999999997</v>
      </c>
      <c r="E3136" s="6">
        <v>301.12944168150142</v>
      </c>
      <c r="F3136" s="2">
        <v>1</v>
      </c>
      <c r="H3136">
        <f t="shared" si="266"/>
        <v>104.07549999999998</v>
      </c>
      <c r="I3136">
        <f t="shared" si="266"/>
        <v>345.92450000000002</v>
      </c>
      <c r="J3136">
        <f t="shared" si="266"/>
        <v>738.92450000000008</v>
      </c>
      <c r="K3136">
        <f t="shared" si="266"/>
        <v>1253.9245000000001</v>
      </c>
      <c r="L3136">
        <f t="shared" si="266"/>
        <v>1945.9245000000001</v>
      </c>
      <c r="M3136" s="11">
        <f t="shared" si="261"/>
        <v>504.07549999999998</v>
      </c>
      <c r="N3136">
        <f t="shared" si="264"/>
        <v>104.07549999999998</v>
      </c>
      <c r="O3136" s="2">
        <f t="shared" si="265"/>
        <v>1</v>
      </c>
      <c r="P3136" s="2">
        <f t="shared" si="262"/>
        <v>1</v>
      </c>
    </row>
    <row r="3137" spans="1:16" x14ac:dyDescent="0.2">
      <c r="A3137" s="2">
        <v>4496</v>
      </c>
      <c r="B3137" s="2">
        <v>35</v>
      </c>
      <c r="C3137" s="6">
        <v>678.29925000000003</v>
      </c>
      <c r="D3137" s="6">
        <v>728.25511111111109</v>
      </c>
      <c r="E3137" s="6">
        <v>510.86185703978987</v>
      </c>
      <c r="F3137" s="2">
        <v>1</v>
      </c>
      <c r="H3137">
        <f t="shared" si="266"/>
        <v>278.29925000000003</v>
      </c>
      <c r="I3137">
        <f t="shared" si="266"/>
        <v>171.70074999999997</v>
      </c>
      <c r="J3137">
        <f t="shared" si="266"/>
        <v>564.70074999999997</v>
      </c>
      <c r="K3137">
        <f t="shared" si="266"/>
        <v>1079.70075</v>
      </c>
      <c r="L3137">
        <f t="shared" si="266"/>
        <v>1771.70075</v>
      </c>
      <c r="M3137" s="11">
        <f t="shared" si="261"/>
        <v>678.29925000000003</v>
      </c>
      <c r="N3137">
        <f t="shared" si="264"/>
        <v>171.70074999999997</v>
      </c>
      <c r="O3137" s="2">
        <f t="shared" si="265"/>
        <v>2</v>
      </c>
      <c r="P3137" s="2">
        <f t="shared" si="262"/>
        <v>1</v>
      </c>
    </row>
    <row r="3138" spans="1:16" x14ac:dyDescent="0.2">
      <c r="A3138" s="2">
        <v>4497</v>
      </c>
      <c r="B3138" s="2">
        <v>53</v>
      </c>
      <c r="C3138" s="6">
        <v>913.45574999999997</v>
      </c>
      <c r="D3138" s="6">
        <v>695.90244444444443</v>
      </c>
      <c r="E3138" s="6">
        <v>856.24060920275554</v>
      </c>
      <c r="F3138" s="2">
        <v>1</v>
      </c>
      <c r="H3138">
        <f t="shared" si="266"/>
        <v>513.45574999999997</v>
      </c>
      <c r="I3138">
        <f t="shared" si="266"/>
        <v>63.455749999999966</v>
      </c>
      <c r="J3138">
        <f t="shared" si="266"/>
        <v>329.54425000000003</v>
      </c>
      <c r="K3138">
        <f t="shared" si="266"/>
        <v>844.54425000000003</v>
      </c>
      <c r="L3138">
        <f t="shared" si="266"/>
        <v>1536.5442499999999</v>
      </c>
      <c r="M3138" s="11">
        <f t="shared" si="261"/>
        <v>913.45574999999997</v>
      </c>
      <c r="N3138">
        <f t="shared" si="264"/>
        <v>63.455749999999966</v>
      </c>
      <c r="O3138" s="2">
        <f t="shared" si="265"/>
        <v>2</v>
      </c>
      <c r="P3138" s="2">
        <f t="shared" si="262"/>
        <v>1</v>
      </c>
    </row>
    <row r="3139" spans="1:16" x14ac:dyDescent="0.2">
      <c r="A3139" s="2">
        <v>4498</v>
      </c>
      <c r="B3139" s="2">
        <v>57</v>
      </c>
      <c r="C3139" s="6">
        <v>573.65075000000002</v>
      </c>
      <c r="D3139" s="6">
        <v>667.27333333333331</v>
      </c>
      <c r="E3139" s="6">
        <v>298.94485949859842</v>
      </c>
      <c r="F3139" s="2">
        <v>1</v>
      </c>
      <c r="H3139">
        <f t="shared" si="266"/>
        <v>173.65075000000002</v>
      </c>
      <c r="I3139">
        <f t="shared" si="266"/>
        <v>276.34924999999998</v>
      </c>
      <c r="J3139">
        <f t="shared" si="266"/>
        <v>669.34924999999998</v>
      </c>
      <c r="K3139">
        <f t="shared" si="266"/>
        <v>1184.34925</v>
      </c>
      <c r="L3139">
        <f t="shared" si="266"/>
        <v>1876.34925</v>
      </c>
      <c r="M3139" s="11">
        <f t="shared" ref="M3139:M3202" si="267">+C3139</f>
        <v>573.65075000000002</v>
      </c>
      <c r="N3139">
        <f t="shared" si="264"/>
        <v>173.65075000000002</v>
      </c>
      <c r="O3139" s="2">
        <f t="shared" si="265"/>
        <v>1</v>
      </c>
      <c r="P3139" s="2">
        <f t="shared" ref="P3139:P3202" si="268">+F3139</f>
        <v>1</v>
      </c>
    </row>
    <row r="3140" spans="1:16" x14ac:dyDescent="0.2">
      <c r="A3140" s="2">
        <v>4499</v>
      </c>
      <c r="B3140" s="2">
        <v>29</v>
      </c>
      <c r="C3140" s="6">
        <v>161.8965</v>
      </c>
      <c r="D3140" s="6">
        <v>90.859111111111105</v>
      </c>
      <c r="E3140" s="6">
        <v>202.58880158984562</v>
      </c>
      <c r="F3140" s="2">
        <v>1</v>
      </c>
      <c r="H3140">
        <f t="shared" si="266"/>
        <v>238.1035</v>
      </c>
      <c r="I3140">
        <f t="shared" si="266"/>
        <v>688.10349999999994</v>
      </c>
      <c r="J3140">
        <f t="shared" si="266"/>
        <v>1081.1034999999999</v>
      </c>
      <c r="K3140">
        <f t="shared" si="266"/>
        <v>1596.1034999999999</v>
      </c>
      <c r="L3140">
        <f t="shared" si="266"/>
        <v>2288.1035000000002</v>
      </c>
      <c r="M3140" s="11">
        <f t="shared" si="267"/>
        <v>161.8965</v>
      </c>
      <c r="N3140">
        <f t="shared" ref="N3140:N3203" si="269">+MIN(H3140:L3140)</f>
        <v>238.1035</v>
      </c>
      <c r="O3140" s="2">
        <f t="shared" ref="O3140:O3203" si="270">+MATCH(N3140,H3140:L3140,0)</f>
        <v>1</v>
      </c>
      <c r="P3140" s="2">
        <f t="shared" si="268"/>
        <v>1</v>
      </c>
    </row>
    <row r="3141" spans="1:16" x14ac:dyDescent="0.2">
      <c r="A3141" s="2">
        <v>4500</v>
      </c>
      <c r="B3141" s="2">
        <v>31</v>
      </c>
      <c r="C3141" s="6">
        <v>135.57599999999999</v>
      </c>
      <c r="D3141" s="6">
        <v>63.395555555555553</v>
      </c>
      <c r="E3141" s="6">
        <v>201.83954555304237</v>
      </c>
      <c r="F3141" s="2">
        <v>0</v>
      </c>
      <c r="H3141">
        <f t="shared" si="266"/>
        <v>264.42399999999998</v>
      </c>
      <c r="I3141">
        <f t="shared" si="266"/>
        <v>714.42399999999998</v>
      </c>
      <c r="J3141">
        <f t="shared" si="266"/>
        <v>1107.424</v>
      </c>
      <c r="K3141">
        <f t="shared" si="266"/>
        <v>1622.424</v>
      </c>
      <c r="L3141">
        <f t="shared" si="266"/>
        <v>2314.424</v>
      </c>
      <c r="M3141" s="11">
        <f t="shared" si="267"/>
        <v>135.57599999999999</v>
      </c>
      <c r="N3141">
        <f t="shared" si="269"/>
        <v>264.42399999999998</v>
      </c>
      <c r="O3141" s="2">
        <f t="shared" si="270"/>
        <v>1</v>
      </c>
      <c r="P3141" s="2">
        <f t="shared" si="268"/>
        <v>0</v>
      </c>
    </row>
    <row r="3142" spans="1:16" x14ac:dyDescent="0.2">
      <c r="A3142" s="2">
        <v>4501</v>
      </c>
      <c r="B3142" s="2">
        <v>50</v>
      </c>
      <c r="C3142" s="6">
        <v>240.52825000000001</v>
      </c>
      <c r="D3142" s="6">
        <v>114.53333333333333</v>
      </c>
      <c r="E3142" s="6">
        <v>283.06610801589613</v>
      </c>
      <c r="F3142" s="2">
        <v>0</v>
      </c>
      <c r="H3142">
        <f t="shared" si="266"/>
        <v>159.47174999999999</v>
      </c>
      <c r="I3142">
        <f t="shared" si="266"/>
        <v>609.47174999999993</v>
      </c>
      <c r="J3142">
        <f t="shared" si="266"/>
        <v>1002.4717499999999</v>
      </c>
      <c r="K3142">
        <f t="shared" si="266"/>
        <v>1517.4717499999999</v>
      </c>
      <c r="L3142">
        <f t="shared" si="266"/>
        <v>2209.4717500000002</v>
      </c>
      <c r="M3142" s="11">
        <f t="shared" si="267"/>
        <v>240.52825000000001</v>
      </c>
      <c r="N3142">
        <f t="shared" si="269"/>
        <v>159.47174999999999</v>
      </c>
      <c r="O3142" s="2">
        <f t="shared" si="270"/>
        <v>1</v>
      </c>
      <c r="P3142" s="2">
        <f t="shared" si="268"/>
        <v>0</v>
      </c>
    </row>
    <row r="3143" spans="1:16" x14ac:dyDescent="0.2">
      <c r="A3143" s="2">
        <v>4502</v>
      </c>
      <c r="B3143" s="2">
        <v>25</v>
      </c>
      <c r="C3143" s="6">
        <v>1629.2737500000001</v>
      </c>
      <c r="D3143" s="6">
        <v>1354.3620000000001</v>
      </c>
      <c r="E3143" s="6">
        <v>1154.8431690003169</v>
      </c>
      <c r="F3143" s="2">
        <v>1</v>
      </c>
      <c r="H3143">
        <f t="shared" si="266"/>
        <v>1229.2737500000001</v>
      </c>
      <c r="I3143">
        <f t="shared" si="266"/>
        <v>779.27375000000006</v>
      </c>
      <c r="J3143">
        <f t="shared" si="266"/>
        <v>386.27375000000006</v>
      </c>
      <c r="K3143">
        <f t="shared" si="266"/>
        <v>128.72624999999994</v>
      </c>
      <c r="L3143">
        <f t="shared" si="266"/>
        <v>820.72624999999994</v>
      </c>
      <c r="M3143" s="11">
        <f t="shared" si="267"/>
        <v>1629.2737500000001</v>
      </c>
      <c r="N3143">
        <f t="shared" si="269"/>
        <v>128.72624999999994</v>
      </c>
      <c r="O3143" s="2">
        <f t="shared" si="270"/>
        <v>4</v>
      </c>
      <c r="P3143" s="2">
        <f t="shared" si="268"/>
        <v>1</v>
      </c>
    </row>
    <row r="3144" spans="1:16" x14ac:dyDescent="0.2">
      <c r="A3144" s="2">
        <v>4503</v>
      </c>
      <c r="B3144" s="2">
        <v>46</v>
      </c>
      <c r="C3144" s="6">
        <v>311.61174999999997</v>
      </c>
      <c r="D3144" s="6">
        <v>258.52644444444445</v>
      </c>
      <c r="E3144" s="6">
        <v>138.87185905999866</v>
      </c>
      <c r="F3144" s="2">
        <v>0</v>
      </c>
      <c r="H3144">
        <f t="shared" si="266"/>
        <v>88.388250000000028</v>
      </c>
      <c r="I3144">
        <f t="shared" si="266"/>
        <v>538.38824999999997</v>
      </c>
      <c r="J3144">
        <f t="shared" si="266"/>
        <v>931.38824999999997</v>
      </c>
      <c r="K3144">
        <f t="shared" si="266"/>
        <v>1446.38825</v>
      </c>
      <c r="L3144">
        <f t="shared" si="266"/>
        <v>2138.38825</v>
      </c>
      <c r="M3144" s="11">
        <f t="shared" si="267"/>
        <v>311.61174999999997</v>
      </c>
      <c r="N3144">
        <f t="shared" si="269"/>
        <v>88.388250000000028</v>
      </c>
      <c r="O3144" s="2">
        <f t="shared" si="270"/>
        <v>1</v>
      </c>
      <c r="P3144" s="2">
        <f t="shared" si="268"/>
        <v>0</v>
      </c>
    </row>
    <row r="3145" spans="1:16" x14ac:dyDescent="0.2">
      <c r="A3145" s="2">
        <v>4506</v>
      </c>
      <c r="B3145" s="2">
        <v>31</v>
      </c>
      <c r="C3145" s="6">
        <v>50.060250000000003</v>
      </c>
      <c r="D3145" s="6">
        <v>23.687777777777779</v>
      </c>
      <c r="E3145" s="6">
        <v>51.984387182409115</v>
      </c>
      <c r="F3145" s="2">
        <v>0</v>
      </c>
      <c r="H3145">
        <f t="shared" si="266"/>
        <v>349.93975</v>
      </c>
      <c r="I3145">
        <f t="shared" si="266"/>
        <v>799.93975</v>
      </c>
      <c r="J3145">
        <f t="shared" si="266"/>
        <v>1192.93975</v>
      </c>
      <c r="K3145">
        <f t="shared" si="266"/>
        <v>1707.93975</v>
      </c>
      <c r="L3145">
        <f t="shared" si="266"/>
        <v>2399.93975</v>
      </c>
      <c r="M3145" s="11">
        <f t="shared" si="267"/>
        <v>50.060250000000003</v>
      </c>
      <c r="N3145">
        <f t="shared" si="269"/>
        <v>349.93975</v>
      </c>
      <c r="O3145" s="2">
        <f t="shared" si="270"/>
        <v>1</v>
      </c>
      <c r="P3145" s="2">
        <f t="shared" si="268"/>
        <v>0</v>
      </c>
    </row>
    <row r="3146" spans="1:16" x14ac:dyDescent="0.2">
      <c r="A3146" s="2">
        <v>4507</v>
      </c>
      <c r="B3146" s="2">
        <v>37</v>
      </c>
      <c r="C3146" s="6">
        <v>647.79</v>
      </c>
      <c r="D3146" s="6">
        <v>340.90933333333334</v>
      </c>
      <c r="E3146" s="6">
        <v>791.01770265784398</v>
      </c>
      <c r="F3146" s="2">
        <v>1</v>
      </c>
      <c r="H3146">
        <f t="shared" si="266"/>
        <v>247.78999999999996</v>
      </c>
      <c r="I3146">
        <f t="shared" si="266"/>
        <v>202.21000000000004</v>
      </c>
      <c r="J3146">
        <f t="shared" si="266"/>
        <v>595.21</v>
      </c>
      <c r="K3146">
        <f t="shared" si="266"/>
        <v>1110.21</v>
      </c>
      <c r="L3146">
        <f t="shared" si="266"/>
        <v>1802.21</v>
      </c>
      <c r="M3146" s="11">
        <f t="shared" si="267"/>
        <v>647.79</v>
      </c>
      <c r="N3146">
        <f t="shared" si="269"/>
        <v>202.21000000000004</v>
      </c>
      <c r="O3146" s="2">
        <f t="shared" si="270"/>
        <v>2</v>
      </c>
      <c r="P3146" s="2">
        <f t="shared" si="268"/>
        <v>1</v>
      </c>
    </row>
    <row r="3147" spans="1:16" x14ac:dyDescent="0.2">
      <c r="A3147" s="2">
        <v>4509</v>
      </c>
      <c r="B3147" s="2">
        <v>27</v>
      </c>
      <c r="C3147" s="6">
        <v>1750.039</v>
      </c>
      <c r="D3147" s="6">
        <v>796.28533333333337</v>
      </c>
      <c r="E3147" s="6">
        <v>2808.5168374810237</v>
      </c>
      <c r="F3147" s="2">
        <v>1</v>
      </c>
      <c r="H3147">
        <f t="shared" si="266"/>
        <v>1350.039</v>
      </c>
      <c r="I3147">
        <f t="shared" si="266"/>
        <v>900.03899999999999</v>
      </c>
      <c r="J3147">
        <f t="shared" si="266"/>
        <v>507.03899999999999</v>
      </c>
      <c r="K3147">
        <f t="shared" si="266"/>
        <v>7.9610000000000127</v>
      </c>
      <c r="L3147">
        <f t="shared" si="266"/>
        <v>699.96100000000001</v>
      </c>
      <c r="M3147" s="11">
        <f t="shared" si="267"/>
        <v>1750.039</v>
      </c>
      <c r="N3147">
        <f t="shared" si="269"/>
        <v>7.9610000000000127</v>
      </c>
      <c r="O3147" s="2">
        <f t="shared" si="270"/>
        <v>4</v>
      </c>
      <c r="P3147" s="2">
        <f t="shared" si="268"/>
        <v>1</v>
      </c>
    </row>
    <row r="3148" spans="1:16" x14ac:dyDescent="0.2">
      <c r="A3148" s="2">
        <v>4511</v>
      </c>
      <c r="B3148" s="2">
        <v>47</v>
      </c>
      <c r="C3148" s="6">
        <v>296.98099999999999</v>
      </c>
      <c r="D3148" s="6">
        <v>179.7308888888889</v>
      </c>
      <c r="E3148" s="6">
        <v>237.3690928855539</v>
      </c>
      <c r="F3148" s="2">
        <v>0</v>
      </c>
      <c r="H3148">
        <f t="shared" si="266"/>
        <v>103.01900000000001</v>
      </c>
      <c r="I3148">
        <f t="shared" si="266"/>
        <v>553.01900000000001</v>
      </c>
      <c r="J3148">
        <f t="shared" si="266"/>
        <v>946.01900000000001</v>
      </c>
      <c r="K3148">
        <f t="shared" si="266"/>
        <v>1461.019</v>
      </c>
      <c r="L3148">
        <f t="shared" si="266"/>
        <v>2153.0190000000002</v>
      </c>
      <c r="M3148" s="11">
        <f t="shared" si="267"/>
        <v>296.98099999999999</v>
      </c>
      <c r="N3148">
        <f t="shared" si="269"/>
        <v>103.01900000000001</v>
      </c>
      <c r="O3148" s="2">
        <f t="shared" si="270"/>
        <v>1</v>
      </c>
      <c r="P3148" s="2">
        <f t="shared" si="268"/>
        <v>0</v>
      </c>
    </row>
    <row r="3149" spans="1:16" x14ac:dyDescent="0.2">
      <c r="A3149" s="2">
        <v>4512</v>
      </c>
      <c r="B3149" s="2">
        <v>50</v>
      </c>
      <c r="C3149" s="6">
        <v>506.17824999999999</v>
      </c>
      <c r="D3149" s="6">
        <v>533.07066666666663</v>
      </c>
      <c r="E3149" s="6">
        <v>352.25146382657977</v>
      </c>
      <c r="F3149" s="2">
        <v>1</v>
      </c>
      <c r="H3149">
        <f t="shared" si="266"/>
        <v>106.17824999999999</v>
      </c>
      <c r="I3149">
        <f t="shared" si="266"/>
        <v>343.82175000000001</v>
      </c>
      <c r="J3149">
        <f t="shared" si="266"/>
        <v>736.82175000000007</v>
      </c>
      <c r="K3149">
        <f t="shared" si="266"/>
        <v>1251.8217500000001</v>
      </c>
      <c r="L3149">
        <f t="shared" si="266"/>
        <v>1943.8217500000001</v>
      </c>
      <c r="M3149" s="11">
        <f t="shared" si="267"/>
        <v>506.17824999999999</v>
      </c>
      <c r="N3149">
        <f t="shared" si="269"/>
        <v>106.17824999999999</v>
      </c>
      <c r="O3149" s="2">
        <f t="shared" si="270"/>
        <v>1</v>
      </c>
      <c r="P3149" s="2">
        <f t="shared" si="268"/>
        <v>1</v>
      </c>
    </row>
    <row r="3150" spans="1:16" x14ac:dyDescent="0.2">
      <c r="A3150" s="2">
        <v>4513</v>
      </c>
      <c r="B3150" s="2">
        <v>29</v>
      </c>
      <c r="C3150" s="6">
        <v>928.91724999999997</v>
      </c>
      <c r="D3150" s="6">
        <v>876.76488888888889</v>
      </c>
      <c r="E3150" s="6">
        <v>463.29402688499289</v>
      </c>
      <c r="F3150" s="2">
        <v>0</v>
      </c>
      <c r="H3150">
        <f t="shared" si="266"/>
        <v>528.91724999999997</v>
      </c>
      <c r="I3150">
        <f t="shared" si="266"/>
        <v>78.917249999999967</v>
      </c>
      <c r="J3150">
        <f t="shared" si="266"/>
        <v>314.08275000000003</v>
      </c>
      <c r="K3150">
        <f t="shared" si="266"/>
        <v>829.08275000000003</v>
      </c>
      <c r="L3150">
        <f t="shared" si="266"/>
        <v>1521.08275</v>
      </c>
      <c r="M3150" s="11">
        <f t="shared" si="267"/>
        <v>928.91724999999997</v>
      </c>
      <c r="N3150">
        <f t="shared" si="269"/>
        <v>78.917249999999967</v>
      </c>
      <c r="O3150" s="2">
        <f t="shared" si="270"/>
        <v>2</v>
      </c>
      <c r="P3150" s="2">
        <f t="shared" si="268"/>
        <v>0</v>
      </c>
    </row>
    <row r="3151" spans="1:16" x14ac:dyDescent="0.2">
      <c r="A3151" s="2">
        <v>4514</v>
      </c>
      <c r="B3151" s="2">
        <v>37</v>
      </c>
      <c r="C3151" s="6">
        <v>369.42950000000002</v>
      </c>
      <c r="D3151" s="6">
        <v>488.82177777777775</v>
      </c>
      <c r="E3151" s="6">
        <v>195.27015633643262</v>
      </c>
      <c r="F3151" s="2">
        <v>0</v>
      </c>
      <c r="H3151">
        <f t="shared" si="266"/>
        <v>30.570499999999981</v>
      </c>
      <c r="I3151">
        <f t="shared" si="266"/>
        <v>480.57049999999998</v>
      </c>
      <c r="J3151">
        <f t="shared" si="266"/>
        <v>873.57050000000004</v>
      </c>
      <c r="K3151">
        <f t="shared" si="266"/>
        <v>1388.5705</v>
      </c>
      <c r="L3151">
        <f t="shared" si="266"/>
        <v>2080.5704999999998</v>
      </c>
      <c r="M3151" s="11">
        <f t="shared" si="267"/>
        <v>369.42950000000002</v>
      </c>
      <c r="N3151">
        <f t="shared" si="269"/>
        <v>30.570499999999981</v>
      </c>
      <c r="O3151" s="2">
        <f t="shared" si="270"/>
        <v>1</v>
      </c>
      <c r="P3151" s="2">
        <f t="shared" si="268"/>
        <v>0</v>
      </c>
    </row>
    <row r="3152" spans="1:16" x14ac:dyDescent="0.2">
      <c r="A3152" s="2">
        <v>4515</v>
      </c>
      <c r="B3152" s="2">
        <v>44</v>
      </c>
      <c r="C3152" s="6">
        <v>184.40625</v>
      </c>
      <c r="D3152" s="6">
        <v>120.47355555555555</v>
      </c>
      <c r="E3152" s="6">
        <v>131.78814273586735</v>
      </c>
      <c r="F3152" s="2">
        <v>0</v>
      </c>
      <c r="H3152">
        <f t="shared" si="266"/>
        <v>215.59375</v>
      </c>
      <c r="I3152">
        <f t="shared" si="266"/>
        <v>665.59375</v>
      </c>
      <c r="J3152">
        <f t="shared" si="266"/>
        <v>1058.59375</v>
      </c>
      <c r="K3152">
        <f t="shared" si="266"/>
        <v>1573.59375</v>
      </c>
      <c r="L3152">
        <f t="shared" si="266"/>
        <v>2265.59375</v>
      </c>
      <c r="M3152" s="11">
        <f t="shared" si="267"/>
        <v>184.40625</v>
      </c>
      <c r="N3152">
        <f t="shared" si="269"/>
        <v>215.59375</v>
      </c>
      <c r="O3152" s="2">
        <f t="shared" si="270"/>
        <v>1</v>
      </c>
      <c r="P3152" s="2">
        <f t="shared" si="268"/>
        <v>0</v>
      </c>
    </row>
    <row r="3153" spans="1:16" x14ac:dyDescent="0.2">
      <c r="A3153" s="2">
        <v>4516</v>
      </c>
      <c r="B3153" s="2">
        <v>46</v>
      </c>
      <c r="C3153" s="6">
        <v>401.90899999999999</v>
      </c>
      <c r="D3153" s="6">
        <v>497.50622222222222</v>
      </c>
      <c r="E3153" s="6">
        <v>237.8882338868037</v>
      </c>
      <c r="F3153" s="2">
        <v>1</v>
      </c>
      <c r="H3153">
        <f t="shared" si="266"/>
        <v>1.9089999999999918</v>
      </c>
      <c r="I3153">
        <f t="shared" si="266"/>
        <v>448.09100000000001</v>
      </c>
      <c r="J3153">
        <f t="shared" si="266"/>
        <v>841.09100000000001</v>
      </c>
      <c r="K3153">
        <f t="shared" si="266"/>
        <v>1356.0909999999999</v>
      </c>
      <c r="L3153">
        <f t="shared" si="266"/>
        <v>2048.0909999999999</v>
      </c>
      <c r="M3153" s="11">
        <f t="shared" si="267"/>
        <v>401.90899999999999</v>
      </c>
      <c r="N3153">
        <f t="shared" si="269"/>
        <v>1.9089999999999918</v>
      </c>
      <c r="O3153" s="2">
        <f t="shared" si="270"/>
        <v>1</v>
      </c>
      <c r="P3153" s="2">
        <f t="shared" si="268"/>
        <v>1</v>
      </c>
    </row>
    <row r="3154" spans="1:16" x14ac:dyDescent="0.2">
      <c r="A3154" s="2">
        <v>4518</v>
      </c>
      <c r="B3154" s="2">
        <v>43</v>
      </c>
      <c r="C3154" s="6">
        <v>796.57325000000003</v>
      </c>
      <c r="D3154" s="6">
        <v>843.46733333333339</v>
      </c>
      <c r="E3154" s="6">
        <v>550.8536961918586</v>
      </c>
      <c r="F3154" s="2">
        <v>1</v>
      </c>
      <c r="H3154">
        <f t="shared" si="266"/>
        <v>396.57325000000003</v>
      </c>
      <c r="I3154">
        <f t="shared" si="266"/>
        <v>53.42674999999997</v>
      </c>
      <c r="J3154">
        <f t="shared" si="266"/>
        <v>446.42674999999997</v>
      </c>
      <c r="K3154">
        <f t="shared" si="266"/>
        <v>961.42674999999997</v>
      </c>
      <c r="L3154">
        <f t="shared" si="266"/>
        <v>1653.4267500000001</v>
      </c>
      <c r="M3154" s="11">
        <f t="shared" si="267"/>
        <v>796.57325000000003</v>
      </c>
      <c r="N3154">
        <f t="shared" si="269"/>
        <v>53.42674999999997</v>
      </c>
      <c r="O3154" s="2">
        <f t="shared" si="270"/>
        <v>2</v>
      </c>
      <c r="P3154" s="2">
        <f t="shared" si="268"/>
        <v>1</v>
      </c>
    </row>
    <row r="3155" spans="1:16" x14ac:dyDescent="0.2">
      <c r="A3155" s="2">
        <v>4519</v>
      </c>
      <c r="B3155" s="2">
        <v>42</v>
      </c>
      <c r="C3155" s="6">
        <v>669.53599999999994</v>
      </c>
      <c r="D3155" s="6">
        <v>479.94422222222221</v>
      </c>
      <c r="E3155" s="6">
        <v>710.18869935937471</v>
      </c>
      <c r="F3155" s="2">
        <v>1</v>
      </c>
      <c r="H3155">
        <f t="shared" si="266"/>
        <v>269.53599999999994</v>
      </c>
      <c r="I3155">
        <f t="shared" si="266"/>
        <v>180.46400000000006</v>
      </c>
      <c r="J3155">
        <f t="shared" si="266"/>
        <v>573.46400000000006</v>
      </c>
      <c r="K3155">
        <f t="shared" si="266"/>
        <v>1088.4639999999999</v>
      </c>
      <c r="L3155">
        <f t="shared" si="266"/>
        <v>1780.4639999999999</v>
      </c>
      <c r="M3155" s="11">
        <f t="shared" si="267"/>
        <v>669.53599999999994</v>
      </c>
      <c r="N3155">
        <f t="shared" si="269"/>
        <v>180.46400000000006</v>
      </c>
      <c r="O3155" s="2">
        <f t="shared" si="270"/>
        <v>2</v>
      </c>
      <c r="P3155" s="2">
        <f t="shared" si="268"/>
        <v>1</v>
      </c>
    </row>
    <row r="3156" spans="1:16" x14ac:dyDescent="0.2">
      <c r="A3156" s="2">
        <v>4520</v>
      </c>
      <c r="B3156" s="2">
        <v>56</v>
      </c>
      <c r="C3156" s="6">
        <v>818.47950000000003</v>
      </c>
      <c r="D3156" s="6">
        <v>571.77800000000002</v>
      </c>
      <c r="E3156" s="6">
        <v>894.08669332692978</v>
      </c>
      <c r="F3156" s="2">
        <v>1</v>
      </c>
      <c r="H3156">
        <f t="shared" si="266"/>
        <v>418.47950000000003</v>
      </c>
      <c r="I3156">
        <f t="shared" si="266"/>
        <v>31.52049999999997</v>
      </c>
      <c r="J3156">
        <f t="shared" si="266"/>
        <v>424.52049999999997</v>
      </c>
      <c r="K3156">
        <f t="shared" si="266"/>
        <v>939.52049999999997</v>
      </c>
      <c r="L3156">
        <f t="shared" si="266"/>
        <v>1631.5205000000001</v>
      </c>
      <c r="M3156" s="11">
        <f t="shared" si="267"/>
        <v>818.47950000000003</v>
      </c>
      <c r="N3156">
        <f t="shared" si="269"/>
        <v>31.52049999999997</v>
      </c>
      <c r="O3156" s="2">
        <f t="shared" si="270"/>
        <v>2</v>
      </c>
      <c r="P3156" s="2">
        <f t="shared" si="268"/>
        <v>1</v>
      </c>
    </row>
    <row r="3157" spans="1:16" x14ac:dyDescent="0.2">
      <c r="A3157" s="2">
        <v>4522</v>
      </c>
      <c r="B3157" s="2">
        <v>42</v>
      </c>
      <c r="C3157" s="6">
        <v>1036.3487500000001</v>
      </c>
      <c r="D3157" s="6">
        <v>1286.6844444444444</v>
      </c>
      <c r="E3157" s="6">
        <v>368.45161713084178</v>
      </c>
      <c r="F3157" s="2">
        <v>1</v>
      </c>
      <c r="H3157">
        <f t="shared" si="266"/>
        <v>636.34875000000011</v>
      </c>
      <c r="I3157">
        <f t="shared" si="266"/>
        <v>186.34875000000011</v>
      </c>
      <c r="J3157">
        <f t="shared" si="266"/>
        <v>206.65124999999989</v>
      </c>
      <c r="K3157">
        <f t="shared" si="266"/>
        <v>721.65124999999989</v>
      </c>
      <c r="L3157">
        <f t="shared" si="266"/>
        <v>1413.6512499999999</v>
      </c>
      <c r="M3157" s="11">
        <f t="shared" si="267"/>
        <v>1036.3487500000001</v>
      </c>
      <c r="N3157">
        <f t="shared" si="269"/>
        <v>186.34875000000011</v>
      </c>
      <c r="O3157" s="2">
        <f t="shared" si="270"/>
        <v>2</v>
      </c>
      <c r="P3157" s="2">
        <f t="shared" si="268"/>
        <v>1</v>
      </c>
    </row>
    <row r="3158" spans="1:16" x14ac:dyDescent="0.2">
      <c r="A3158" s="2">
        <v>4523</v>
      </c>
      <c r="B3158" s="2">
        <v>40</v>
      </c>
      <c r="C3158" s="6">
        <v>1188.268</v>
      </c>
      <c r="D3158" s="6">
        <v>735.33600000000001</v>
      </c>
      <c r="E3158" s="6">
        <v>1435.7190813035866</v>
      </c>
      <c r="F3158" s="2">
        <v>1</v>
      </c>
      <c r="H3158">
        <f t="shared" si="266"/>
        <v>788.26800000000003</v>
      </c>
      <c r="I3158">
        <f t="shared" si="266"/>
        <v>338.26800000000003</v>
      </c>
      <c r="J3158">
        <f t="shared" si="266"/>
        <v>54.731999999999971</v>
      </c>
      <c r="K3158">
        <f t="shared" si="266"/>
        <v>569.73199999999997</v>
      </c>
      <c r="L3158">
        <f t="shared" si="266"/>
        <v>1261.732</v>
      </c>
      <c r="M3158" s="11">
        <f t="shared" si="267"/>
        <v>1188.268</v>
      </c>
      <c r="N3158">
        <f t="shared" si="269"/>
        <v>54.731999999999971</v>
      </c>
      <c r="O3158" s="2">
        <f t="shared" si="270"/>
        <v>3</v>
      </c>
      <c r="P3158" s="2">
        <f t="shared" si="268"/>
        <v>1</v>
      </c>
    </row>
    <row r="3159" spans="1:16" x14ac:dyDescent="0.2">
      <c r="A3159" s="2">
        <v>4524</v>
      </c>
      <c r="B3159" s="2">
        <v>44</v>
      </c>
      <c r="C3159" s="6">
        <v>955.73074999999994</v>
      </c>
      <c r="D3159" s="6">
        <v>1183.9397777777779</v>
      </c>
      <c r="E3159" s="6">
        <v>457.07662829870986</v>
      </c>
      <c r="F3159" s="2">
        <v>1</v>
      </c>
      <c r="H3159">
        <f t="shared" si="266"/>
        <v>555.73074999999994</v>
      </c>
      <c r="I3159">
        <f t="shared" si="266"/>
        <v>105.73074999999994</v>
      </c>
      <c r="J3159">
        <f t="shared" si="266"/>
        <v>287.26925000000006</v>
      </c>
      <c r="K3159">
        <f t="shared" si="266"/>
        <v>802.26925000000006</v>
      </c>
      <c r="L3159">
        <f t="shared" si="266"/>
        <v>1494.2692500000001</v>
      </c>
      <c r="M3159" s="11">
        <f t="shared" si="267"/>
        <v>955.73074999999994</v>
      </c>
      <c r="N3159">
        <f t="shared" si="269"/>
        <v>105.73074999999994</v>
      </c>
      <c r="O3159" s="2">
        <f t="shared" si="270"/>
        <v>2</v>
      </c>
      <c r="P3159" s="2">
        <f t="shared" si="268"/>
        <v>1</v>
      </c>
    </row>
    <row r="3160" spans="1:16" x14ac:dyDescent="0.2">
      <c r="A3160" s="2">
        <v>4526</v>
      </c>
      <c r="B3160" s="2">
        <v>63</v>
      </c>
      <c r="C3160" s="6">
        <v>984.05200000000002</v>
      </c>
      <c r="D3160" s="6">
        <v>1298.0028888888889</v>
      </c>
      <c r="E3160" s="6">
        <v>367.91807364984464</v>
      </c>
      <c r="F3160" s="2">
        <v>1</v>
      </c>
      <c r="H3160">
        <f t="shared" si="266"/>
        <v>584.05200000000002</v>
      </c>
      <c r="I3160">
        <f t="shared" si="266"/>
        <v>134.05200000000002</v>
      </c>
      <c r="J3160">
        <f t="shared" si="266"/>
        <v>258.94799999999998</v>
      </c>
      <c r="K3160">
        <f t="shared" si="266"/>
        <v>773.94799999999998</v>
      </c>
      <c r="L3160">
        <f t="shared" si="266"/>
        <v>1465.9479999999999</v>
      </c>
      <c r="M3160" s="11">
        <f t="shared" si="267"/>
        <v>984.05200000000002</v>
      </c>
      <c r="N3160">
        <f t="shared" si="269"/>
        <v>134.05200000000002</v>
      </c>
      <c r="O3160" s="2">
        <f t="shared" si="270"/>
        <v>2</v>
      </c>
      <c r="P3160" s="2">
        <f t="shared" si="268"/>
        <v>1</v>
      </c>
    </row>
    <row r="3161" spans="1:16" x14ac:dyDescent="0.2">
      <c r="A3161" s="2">
        <v>4527</v>
      </c>
      <c r="B3161" s="2">
        <v>53</v>
      </c>
      <c r="C3161" s="6">
        <v>488.89924999999999</v>
      </c>
      <c r="D3161" s="6">
        <v>354.43755555555555</v>
      </c>
      <c r="E3161" s="6">
        <v>391.34506010192018</v>
      </c>
      <c r="F3161" s="2">
        <v>0</v>
      </c>
      <c r="H3161">
        <f t="shared" si="266"/>
        <v>88.899249999999995</v>
      </c>
      <c r="I3161">
        <f t="shared" si="266"/>
        <v>361.10075000000001</v>
      </c>
      <c r="J3161">
        <f t="shared" si="266"/>
        <v>754.10075000000006</v>
      </c>
      <c r="K3161">
        <f t="shared" si="266"/>
        <v>1269.1007500000001</v>
      </c>
      <c r="L3161">
        <f t="shared" si="266"/>
        <v>1961.1007500000001</v>
      </c>
      <c r="M3161" s="11">
        <f t="shared" si="267"/>
        <v>488.89924999999999</v>
      </c>
      <c r="N3161">
        <f t="shared" si="269"/>
        <v>88.899249999999995</v>
      </c>
      <c r="O3161" s="2">
        <f t="shared" si="270"/>
        <v>1</v>
      </c>
      <c r="P3161" s="2">
        <f t="shared" si="268"/>
        <v>0</v>
      </c>
    </row>
    <row r="3162" spans="1:16" x14ac:dyDescent="0.2">
      <c r="A3162" s="2">
        <v>4528</v>
      </c>
      <c r="B3162" s="2">
        <v>43</v>
      </c>
      <c r="C3162" s="6">
        <v>407.43025</v>
      </c>
      <c r="D3162" s="6">
        <v>516.8313333333333</v>
      </c>
      <c r="E3162" s="6">
        <v>272.73569068808911</v>
      </c>
      <c r="F3162" s="2">
        <v>0</v>
      </c>
      <c r="H3162">
        <f t="shared" si="266"/>
        <v>7.4302500000000009</v>
      </c>
      <c r="I3162">
        <f t="shared" si="266"/>
        <v>442.56975</v>
      </c>
      <c r="J3162">
        <f t="shared" si="266"/>
        <v>835.56975</v>
      </c>
      <c r="K3162">
        <f t="shared" si="266"/>
        <v>1350.5697500000001</v>
      </c>
      <c r="L3162">
        <f t="shared" si="266"/>
        <v>2042.5697500000001</v>
      </c>
      <c r="M3162" s="11">
        <f t="shared" si="267"/>
        <v>407.43025</v>
      </c>
      <c r="N3162">
        <f t="shared" si="269"/>
        <v>7.4302500000000009</v>
      </c>
      <c r="O3162" s="2">
        <f t="shared" si="270"/>
        <v>1</v>
      </c>
      <c r="P3162" s="2">
        <f t="shared" si="268"/>
        <v>0</v>
      </c>
    </row>
    <row r="3163" spans="1:16" x14ac:dyDescent="0.2">
      <c r="A3163" s="2">
        <v>4529</v>
      </c>
      <c r="B3163" s="2">
        <v>37</v>
      </c>
      <c r="C3163" s="6">
        <v>294.93</v>
      </c>
      <c r="D3163" s="6">
        <v>261.1562222222222</v>
      </c>
      <c r="E3163" s="6">
        <v>122.35295124905575</v>
      </c>
      <c r="F3163" s="2">
        <v>0</v>
      </c>
      <c r="H3163">
        <f t="shared" si="266"/>
        <v>105.07</v>
      </c>
      <c r="I3163">
        <f t="shared" si="266"/>
        <v>555.06999999999994</v>
      </c>
      <c r="J3163">
        <f t="shared" si="266"/>
        <v>948.06999999999994</v>
      </c>
      <c r="K3163">
        <f t="shared" si="266"/>
        <v>1463.07</v>
      </c>
      <c r="L3163">
        <f t="shared" si="266"/>
        <v>2155.0700000000002</v>
      </c>
      <c r="M3163" s="11">
        <f t="shared" si="267"/>
        <v>294.93</v>
      </c>
      <c r="N3163">
        <f t="shared" si="269"/>
        <v>105.07</v>
      </c>
      <c r="O3163" s="2">
        <f t="shared" si="270"/>
        <v>1</v>
      </c>
      <c r="P3163" s="2">
        <f t="shared" si="268"/>
        <v>0</v>
      </c>
    </row>
    <row r="3164" spans="1:16" x14ac:dyDescent="0.2">
      <c r="A3164" s="2">
        <v>4531</v>
      </c>
      <c r="B3164" s="2">
        <v>38</v>
      </c>
      <c r="C3164" s="6">
        <v>613.36575000000005</v>
      </c>
      <c r="D3164" s="6">
        <v>615.00466666666671</v>
      </c>
      <c r="E3164" s="6">
        <v>341.0737737619275</v>
      </c>
      <c r="F3164" s="2">
        <v>1</v>
      </c>
      <c r="H3164">
        <f t="shared" si="266"/>
        <v>213.36575000000005</v>
      </c>
      <c r="I3164">
        <f t="shared" si="266"/>
        <v>236.63424999999995</v>
      </c>
      <c r="J3164">
        <f t="shared" si="266"/>
        <v>629.63424999999995</v>
      </c>
      <c r="K3164">
        <f t="shared" si="266"/>
        <v>1144.6342500000001</v>
      </c>
      <c r="L3164">
        <f t="shared" si="266"/>
        <v>1836.6342500000001</v>
      </c>
      <c r="M3164" s="11">
        <f t="shared" si="267"/>
        <v>613.36575000000005</v>
      </c>
      <c r="N3164">
        <f t="shared" si="269"/>
        <v>213.36575000000005</v>
      </c>
      <c r="O3164" s="2">
        <f t="shared" si="270"/>
        <v>1</v>
      </c>
      <c r="P3164" s="2">
        <f t="shared" si="268"/>
        <v>1</v>
      </c>
    </row>
    <row r="3165" spans="1:16" x14ac:dyDescent="0.2">
      <c r="A3165" s="2">
        <v>4532</v>
      </c>
      <c r="B3165" s="2">
        <v>50</v>
      </c>
      <c r="C3165" s="6">
        <v>884.62374999999997</v>
      </c>
      <c r="D3165" s="6">
        <v>472.74688888888886</v>
      </c>
      <c r="E3165" s="6">
        <v>1025.5821898474189</v>
      </c>
      <c r="F3165" s="2">
        <v>1</v>
      </c>
      <c r="H3165">
        <f t="shared" si="266"/>
        <v>484.62374999999997</v>
      </c>
      <c r="I3165">
        <f t="shared" si="266"/>
        <v>34.623749999999973</v>
      </c>
      <c r="J3165">
        <f t="shared" si="266"/>
        <v>358.37625000000003</v>
      </c>
      <c r="K3165">
        <f t="shared" si="266"/>
        <v>873.37625000000003</v>
      </c>
      <c r="L3165">
        <f t="shared" si="266"/>
        <v>1565.37625</v>
      </c>
      <c r="M3165" s="11">
        <f t="shared" si="267"/>
        <v>884.62374999999997</v>
      </c>
      <c r="N3165">
        <f t="shared" si="269"/>
        <v>34.623749999999973</v>
      </c>
      <c r="O3165" s="2">
        <f t="shared" si="270"/>
        <v>2</v>
      </c>
      <c r="P3165" s="2">
        <f t="shared" si="268"/>
        <v>1</v>
      </c>
    </row>
    <row r="3166" spans="1:16" x14ac:dyDescent="0.2">
      <c r="A3166" s="2">
        <v>4533</v>
      </c>
      <c r="B3166" s="2">
        <v>29</v>
      </c>
      <c r="C3166" s="6">
        <v>1995.701</v>
      </c>
      <c r="D3166" s="6">
        <v>1830.0315555555555</v>
      </c>
      <c r="E3166" s="6">
        <v>1363.3756740724571</v>
      </c>
      <c r="F3166" s="2">
        <v>1</v>
      </c>
      <c r="H3166">
        <f t="shared" si="266"/>
        <v>1595.701</v>
      </c>
      <c r="I3166">
        <f t="shared" si="266"/>
        <v>1145.701</v>
      </c>
      <c r="J3166">
        <f t="shared" si="266"/>
        <v>752.70100000000002</v>
      </c>
      <c r="K3166">
        <f t="shared" si="266"/>
        <v>237.70100000000002</v>
      </c>
      <c r="L3166">
        <f t="shared" si="266"/>
        <v>454.29899999999998</v>
      </c>
      <c r="M3166" s="11">
        <f t="shared" si="267"/>
        <v>1995.701</v>
      </c>
      <c r="N3166">
        <f t="shared" si="269"/>
        <v>237.70100000000002</v>
      </c>
      <c r="O3166" s="2">
        <f t="shared" si="270"/>
        <v>4</v>
      </c>
      <c r="P3166" s="2">
        <f t="shared" si="268"/>
        <v>1</v>
      </c>
    </row>
    <row r="3167" spans="1:16" x14ac:dyDescent="0.2">
      <c r="A3167" s="2">
        <v>4534</v>
      </c>
      <c r="B3167" s="2">
        <v>29</v>
      </c>
      <c r="C3167" s="6">
        <v>157.44149999999999</v>
      </c>
      <c r="D3167" s="6">
        <v>209.44688888888888</v>
      </c>
      <c r="E3167" s="6">
        <v>66.982818410595115</v>
      </c>
      <c r="F3167" s="2">
        <v>0</v>
      </c>
      <c r="H3167">
        <f t="shared" si="266"/>
        <v>242.55850000000001</v>
      </c>
      <c r="I3167">
        <f t="shared" si="266"/>
        <v>692.55849999999998</v>
      </c>
      <c r="J3167">
        <f t="shared" si="266"/>
        <v>1085.5585000000001</v>
      </c>
      <c r="K3167">
        <f t="shared" si="266"/>
        <v>1600.5585000000001</v>
      </c>
      <c r="L3167">
        <f t="shared" si="266"/>
        <v>2292.5585000000001</v>
      </c>
      <c r="M3167" s="11">
        <f t="shared" si="267"/>
        <v>157.44149999999999</v>
      </c>
      <c r="N3167">
        <f t="shared" si="269"/>
        <v>242.55850000000001</v>
      </c>
      <c r="O3167" s="2">
        <f t="shared" si="270"/>
        <v>1</v>
      </c>
      <c r="P3167" s="2">
        <f t="shared" si="268"/>
        <v>0</v>
      </c>
    </row>
    <row r="3168" spans="1:16" x14ac:dyDescent="0.2">
      <c r="A3168" s="2">
        <v>4536</v>
      </c>
      <c r="B3168" s="2">
        <v>47</v>
      </c>
      <c r="C3168" s="6">
        <v>104.102</v>
      </c>
      <c r="D3168" s="6">
        <v>88.736888888888885</v>
      </c>
      <c r="E3168" s="6">
        <v>61.659708793214755</v>
      </c>
      <c r="F3168" s="2">
        <v>0</v>
      </c>
      <c r="H3168">
        <f t="shared" si="266"/>
        <v>295.89800000000002</v>
      </c>
      <c r="I3168">
        <f t="shared" si="266"/>
        <v>745.89800000000002</v>
      </c>
      <c r="J3168">
        <f t="shared" si="266"/>
        <v>1138.8979999999999</v>
      </c>
      <c r="K3168">
        <f t="shared" si="266"/>
        <v>1653.8979999999999</v>
      </c>
      <c r="L3168">
        <f t="shared" si="266"/>
        <v>2345.8980000000001</v>
      </c>
      <c r="M3168" s="11">
        <f t="shared" si="267"/>
        <v>104.102</v>
      </c>
      <c r="N3168">
        <f t="shared" si="269"/>
        <v>295.89800000000002</v>
      </c>
      <c r="O3168" s="2">
        <f t="shared" si="270"/>
        <v>1</v>
      </c>
      <c r="P3168" s="2">
        <f t="shared" si="268"/>
        <v>0</v>
      </c>
    </row>
    <row r="3169" spans="1:16" x14ac:dyDescent="0.2">
      <c r="A3169" s="2">
        <v>4537</v>
      </c>
      <c r="B3169" s="2">
        <v>27</v>
      </c>
      <c r="C3169" s="6">
        <v>2197.97525</v>
      </c>
      <c r="D3169" s="6">
        <v>2190.518</v>
      </c>
      <c r="E3169" s="6">
        <v>1661.1048906967228</v>
      </c>
      <c r="F3169" s="2">
        <v>1</v>
      </c>
      <c r="H3169">
        <f t="shared" si="266"/>
        <v>1797.97525</v>
      </c>
      <c r="I3169">
        <f t="shared" si="266"/>
        <v>1347.97525</v>
      </c>
      <c r="J3169">
        <f t="shared" si="266"/>
        <v>954.97524999999996</v>
      </c>
      <c r="K3169">
        <f t="shared" si="266"/>
        <v>439.97524999999996</v>
      </c>
      <c r="L3169">
        <f t="shared" si="266"/>
        <v>252.02475000000004</v>
      </c>
      <c r="M3169" s="11">
        <f t="shared" si="267"/>
        <v>2197.97525</v>
      </c>
      <c r="N3169">
        <f t="shared" si="269"/>
        <v>252.02475000000004</v>
      </c>
      <c r="O3169" s="2">
        <f t="shared" si="270"/>
        <v>5</v>
      </c>
      <c r="P3169" s="2">
        <f t="shared" si="268"/>
        <v>1</v>
      </c>
    </row>
    <row r="3170" spans="1:16" x14ac:dyDescent="0.2">
      <c r="A3170" s="2">
        <v>4538</v>
      </c>
      <c r="B3170" s="2">
        <v>54</v>
      </c>
      <c r="C3170" s="6">
        <v>260.13099999999997</v>
      </c>
      <c r="D3170" s="6">
        <v>241.35577777777777</v>
      </c>
      <c r="E3170" s="6">
        <v>193.3293553886692</v>
      </c>
      <c r="F3170" s="2">
        <v>1</v>
      </c>
      <c r="H3170">
        <f t="shared" si="266"/>
        <v>139.86900000000003</v>
      </c>
      <c r="I3170">
        <f t="shared" si="266"/>
        <v>589.86900000000003</v>
      </c>
      <c r="J3170">
        <f t="shared" si="266"/>
        <v>982.86900000000003</v>
      </c>
      <c r="K3170">
        <f t="shared" si="266"/>
        <v>1497.8690000000001</v>
      </c>
      <c r="L3170">
        <f t="shared" si="266"/>
        <v>2189.8690000000001</v>
      </c>
      <c r="M3170" s="11">
        <f t="shared" si="267"/>
        <v>260.13099999999997</v>
      </c>
      <c r="N3170">
        <f t="shared" si="269"/>
        <v>139.86900000000003</v>
      </c>
      <c r="O3170" s="2">
        <f t="shared" si="270"/>
        <v>1</v>
      </c>
      <c r="P3170" s="2">
        <f t="shared" si="268"/>
        <v>1</v>
      </c>
    </row>
    <row r="3171" spans="1:16" x14ac:dyDescent="0.2">
      <c r="A3171" s="2">
        <v>4539</v>
      </c>
      <c r="B3171" s="2">
        <v>31</v>
      </c>
      <c r="C3171" s="6">
        <v>840.49649999999997</v>
      </c>
      <c r="D3171" s="6">
        <v>552.31644444444441</v>
      </c>
      <c r="E3171" s="6">
        <v>611.17443705949063</v>
      </c>
      <c r="F3171" s="2">
        <v>1</v>
      </c>
      <c r="H3171">
        <f t="shared" si="266"/>
        <v>440.49649999999997</v>
      </c>
      <c r="I3171">
        <f t="shared" si="266"/>
        <v>9.5035000000000309</v>
      </c>
      <c r="J3171">
        <f t="shared" si="266"/>
        <v>402.50350000000003</v>
      </c>
      <c r="K3171">
        <f t="shared" si="266"/>
        <v>917.50350000000003</v>
      </c>
      <c r="L3171">
        <f t="shared" si="266"/>
        <v>1609.5035</v>
      </c>
      <c r="M3171" s="11">
        <f t="shared" si="267"/>
        <v>840.49649999999997</v>
      </c>
      <c r="N3171">
        <f t="shared" si="269"/>
        <v>9.5035000000000309</v>
      </c>
      <c r="O3171" s="2">
        <f t="shared" si="270"/>
        <v>2</v>
      </c>
      <c r="P3171" s="2">
        <f t="shared" si="268"/>
        <v>1</v>
      </c>
    </row>
    <row r="3172" spans="1:16" x14ac:dyDescent="0.2">
      <c r="A3172" s="2">
        <v>4540</v>
      </c>
      <c r="B3172" s="2">
        <v>27</v>
      </c>
      <c r="C3172" s="6">
        <v>1328.6777500000001</v>
      </c>
      <c r="D3172" s="6">
        <v>1137.7448888888889</v>
      </c>
      <c r="E3172" s="6">
        <v>1042.5940794885601</v>
      </c>
      <c r="F3172" s="2">
        <v>1</v>
      </c>
      <c r="H3172">
        <f t="shared" si="266"/>
        <v>928.67775000000006</v>
      </c>
      <c r="I3172">
        <f t="shared" si="266"/>
        <v>478.67775000000006</v>
      </c>
      <c r="J3172">
        <f t="shared" si="266"/>
        <v>85.67775000000006</v>
      </c>
      <c r="K3172">
        <f t="shared" si="266"/>
        <v>429.32224999999994</v>
      </c>
      <c r="L3172">
        <f t="shared" si="266"/>
        <v>1121.3222499999999</v>
      </c>
      <c r="M3172" s="11">
        <f t="shared" si="267"/>
        <v>1328.6777500000001</v>
      </c>
      <c r="N3172">
        <f t="shared" si="269"/>
        <v>85.67775000000006</v>
      </c>
      <c r="O3172" s="2">
        <f t="shared" si="270"/>
        <v>3</v>
      </c>
      <c r="P3172" s="2">
        <f t="shared" si="268"/>
        <v>1</v>
      </c>
    </row>
    <row r="3173" spans="1:16" x14ac:dyDescent="0.2">
      <c r="A3173" s="2">
        <v>4541</v>
      </c>
      <c r="B3173" s="2">
        <v>69</v>
      </c>
      <c r="C3173" s="6">
        <v>263.61075</v>
      </c>
      <c r="D3173" s="6">
        <v>126.17</v>
      </c>
      <c r="E3173" s="6">
        <v>330.5866030084826</v>
      </c>
      <c r="F3173" s="2">
        <v>0</v>
      </c>
      <c r="H3173">
        <f t="shared" si="266"/>
        <v>136.38925</v>
      </c>
      <c r="I3173">
        <f t="shared" si="266"/>
        <v>586.38924999999995</v>
      </c>
      <c r="J3173">
        <f t="shared" si="266"/>
        <v>979.38924999999995</v>
      </c>
      <c r="K3173">
        <f t="shared" si="266"/>
        <v>1494.3892499999999</v>
      </c>
      <c r="L3173">
        <f t="shared" si="266"/>
        <v>2186.3892500000002</v>
      </c>
      <c r="M3173" s="11">
        <f t="shared" si="267"/>
        <v>263.61075</v>
      </c>
      <c r="N3173">
        <f t="shared" si="269"/>
        <v>136.38925</v>
      </c>
      <c r="O3173" s="2">
        <f t="shared" si="270"/>
        <v>1</v>
      </c>
      <c r="P3173" s="2">
        <f t="shared" si="268"/>
        <v>0</v>
      </c>
    </row>
    <row r="3174" spans="1:16" x14ac:dyDescent="0.2">
      <c r="A3174" s="2">
        <v>4542</v>
      </c>
      <c r="B3174" s="2">
        <v>41</v>
      </c>
      <c r="C3174" s="6">
        <v>36.954500000000003</v>
      </c>
      <c r="D3174" s="6">
        <v>34.845111111111109</v>
      </c>
      <c r="E3174" s="6">
        <v>17.044170626698062</v>
      </c>
      <c r="F3174" s="2">
        <v>0</v>
      </c>
      <c r="H3174">
        <f t="shared" si="266"/>
        <v>363.0455</v>
      </c>
      <c r="I3174">
        <f t="shared" si="266"/>
        <v>813.04549999999995</v>
      </c>
      <c r="J3174">
        <f t="shared" si="266"/>
        <v>1206.0454999999999</v>
      </c>
      <c r="K3174">
        <f t="shared" si="266"/>
        <v>1721.0454999999999</v>
      </c>
      <c r="L3174">
        <f t="shared" si="266"/>
        <v>2413.0455000000002</v>
      </c>
      <c r="M3174" s="11">
        <f t="shared" si="267"/>
        <v>36.954500000000003</v>
      </c>
      <c r="N3174">
        <f t="shared" si="269"/>
        <v>363.0455</v>
      </c>
      <c r="O3174" s="2">
        <f t="shared" si="270"/>
        <v>1</v>
      </c>
      <c r="P3174" s="2">
        <f t="shared" si="268"/>
        <v>0</v>
      </c>
    </row>
    <row r="3175" spans="1:16" x14ac:dyDescent="0.2">
      <c r="A3175" s="2">
        <v>4543</v>
      </c>
      <c r="B3175" s="2">
        <v>29</v>
      </c>
      <c r="C3175" s="6">
        <v>6.8704999999999998</v>
      </c>
      <c r="D3175" s="6">
        <v>5.8775555555555554</v>
      </c>
      <c r="E3175" s="6">
        <v>7.1524425143528116</v>
      </c>
      <c r="F3175" s="2">
        <v>0</v>
      </c>
      <c r="H3175">
        <f t="shared" si="266"/>
        <v>393.12950000000001</v>
      </c>
      <c r="I3175">
        <f t="shared" si="266"/>
        <v>843.12950000000001</v>
      </c>
      <c r="J3175">
        <f t="shared" si="266"/>
        <v>1236.1295</v>
      </c>
      <c r="K3175">
        <f t="shared" si="266"/>
        <v>1751.1295</v>
      </c>
      <c r="L3175">
        <f t="shared" si="266"/>
        <v>2443.1295</v>
      </c>
      <c r="M3175" s="11">
        <f t="shared" si="267"/>
        <v>6.8704999999999998</v>
      </c>
      <c r="N3175">
        <f t="shared" si="269"/>
        <v>393.12950000000001</v>
      </c>
      <c r="O3175" s="2">
        <f t="shared" si="270"/>
        <v>1</v>
      </c>
      <c r="P3175" s="2">
        <f t="shared" si="268"/>
        <v>0</v>
      </c>
    </row>
    <row r="3176" spans="1:16" x14ac:dyDescent="0.2">
      <c r="A3176" s="2">
        <v>4544</v>
      </c>
      <c r="B3176" s="2">
        <v>24</v>
      </c>
      <c r="C3176" s="6">
        <v>191.85900000000001</v>
      </c>
      <c r="D3176" s="6">
        <v>133.92288888888888</v>
      </c>
      <c r="E3176" s="6">
        <v>147.79606378354154</v>
      </c>
      <c r="F3176" s="2">
        <v>0</v>
      </c>
      <c r="H3176">
        <f t="shared" si="266"/>
        <v>208.14099999999999</v>
      </c>
      <c r="I3176">
        <f t="shared" si="266"/>
        <v>658.14099999999996</v>
      </c>
      <c r="J3176">
        <f t="shared" si="266"/>
        <v>1051.1410000000001</v>
      </c>
      <c r="K3176">
        <f t="shared" si="266"/>
        <v>1566.1410000000001</v>
      </c>
      <c r="L3176">
        <f t="shared" si="266"/>
        <v>2258.1410000000001</v>
      </c>
      <c r="M3176" s="11">
        <f t="shared" si="267"/>
        <v>191.85900000000001</v>
      </c>
      <c r="N3176">
        <f t="shared" si="269"/>
        <v>208.14099999999999</v>
      </c>
      <c r="O3176" s="2">
        <f t="shared" si="270"/>
        <v>1</v>
      </c>
      <c r="P3176" s="2">
        <f t="shared" si="268"/>
        <v>0</v>
      </c>
    </row>
    <row r="3177" spans="1:16" x14ac:dyDescent="0.2">
      <c r="A3177" s="2">
        <v>4545</v>
      </c>
      <c r="B3177" s="2">
        <v>49</v>
      </c>
      <c r="C3177" s="6">
        <v>189.11324999999999</v>
      </c>
      <c r="D3177" s="6">
        <v>147.73733333333334</v>
      </c>
      <c r="E3177" s="6">
        <v>189.92179220741076</v>
      </c>
      <c r="F3177" s="2">
        <v>0</v>
      </c>
      <c r="H3177">
        <f t="shared" si="266"/>
        <v>210.88675000000001</v>
      </c>
      <c r="I3177">
        <f t="shared" si="266"/>
        <v>660.88675000000001</v>
      </c>
      <c r="J3177">
        <f t="shared" si="266"/>
        <v>1053.8867500000001</v>
      </c>
      <c r="K3177">
        <f t="shared" si="266"/>
        <v>1568.8867500000001</v>
      </c>
      <c r="L3177">
        <f t="shared" si="266"/>
        <v>2260.8867500000001</v>
      </c>
      <c r="M3177" s="11">
        <f t="shared" si="267"/>
        <v>189.11324999999999</v>
      </c>
      <c r="N3177">
        <f t="shared" si="269"/>
        <v>210.88675000000001</v>
      </c>
      <c r="O3177" s="2">
        <f t="shared" si="270"/>
        <v>1</v>
      </c>
      <c r="P3177" s="2">
        <f t="shared" si="268"/>
        <v>0</v>
      </c>
    </row>
    <row r="3178" spans="1:16" x14ac:dyDescent="0.2">
      <c r="A3178" s="2">
        <v>4546</v>
      </c>
      <c r="B3178" s="2">
        <v>25</v>
      </c>
      <c r="C3178" s="6">
        <v>580.4</v>
      </c>
      <c r="D3178" s="6">
        <v>382.72444444444443</v>
      </c>
      <c r="E3178" s="6">
        <v>525.39319325021222</v>
      </c>
      <c r="F3178" s="2">
        <v>0</v>
      </c>
      <c r="H3178">
        <f t="shared" ref="H3178:L3228" si="271">+ABS(H$2-$M3178)</f>
        <v>180.39999999999998</v>
      </c>
      <c r="I3178">
        <f t="shared" si="271"/>
        <v>269.60000000000002</v>
      </c>
      <c r="J3178">
        <f t="shared" si="271"/>
        <v>662.6</v>
      </c>
      <c r="K3178">
        <f t="shared" si="271"/>
        <v>1177.5999999999999</v>
      </c>
      <c r="L3178">
        <f t="shared" si="271"/>
        <v>1869.6</v>
      </c>
      <c r="M3178" s="11">
        <f t="shared" si="267"/>
        <v>580.4</v>
      </c>
      <c r="N3178">
        <f t="shared" si="269"/>
        <v>180.39999999999998</v>
      </c>
      <c r="O3178" s="2">
        <f t="shared" si="270"/>
        <v>1</v>
      </c>
      <c r="P3178" s="2">
        <f t="shared" si="268"/>
        <v>0</v>
      </c>
    </row>
    <row r="3179" spans="1:16" x14ac:dyDescent="0.2">
      <c r="A3179" s="2">
        <v>4549</v>
      </c>
      <c r="B3179" s="2">
        <v>57</v>
      </c>
      <c r="C3179" s="6">
        <v>925.45974999999999</v>
      </c>
      <c r="D3179" s="6">
        <v>826.47266666666667</v>
      </c>
      <c r="E3179" s="6">
        <v>506.69751715539377</v>
      </c>
      <c r="F3179" s="2">
        <v>1</v>
      </c>
      <c r="H3179">
        <f t="shared" si="271"/>
        <v>525.45974999999999</v>
      </c>
      <c r="I3179">
        <f t="shared" si="271"/>
        <v>75.459749999999985</v>
      </c>
      <c r="J3179">
        <f t="shared" si="271"/>
        <v>317.54025000000001</v>
      </c>
      <c r="K3179">
        <f t="shared" si="271"/>
        <v>832.54025000000001</v>
      </c>
      <c r="L3179">
        <f t="shared" si="271"/>
        <v>1524.54025</v>
      </c>
      <c r="M3179" s="11">
        <f t="shared" si="267"/>
        <v>925.45974999999999</v>
      </c>
      <c r="N3179">
        <f t="shared" si="269"/>
        <v>75.459749999999985</v>
      </c>
      <c r="O3179" s="2">
        <f t="shared" si="270"/>
        <v>2</v>
      </c>
      <c r="P3179" s="2">
        <f t="shared" si="268"/>
        <v>1</v>
      </c>
    </row>
    <row r="3180" spans="1:16" x14ac:dyDescent="0.2">
      <c r="A3180" s="2">
        <v>4550</v>
      </c>
      <c r="B3180" s="2">
        <v>30</v>
      </c>
      <c r="C3180" s="6">
        <v>1133.9357500000001</v>
      </c>
      <c r="D3180" s="6">
        <v>681.46400000000006</v>
      </c>
      <c r="E3180" s="6">
        <v>890.18948266857012</v>
      </c>
      <c r="F3180" s="2">
        <v>1</v>
      </c>
      <c r="H3180">
        <f t="shared" si="271"/>
        <v>733.9357500000001</v>
      </c>
      <c r="I3180">
        <f t="shared" si="271"/>
        <v>283.9357500000001</v>
      </c>
      <c r="J3180">
        <f t="shared" si="271"/>
        <v>109.0642499999999</v>
      </c>
      <c r="K3180">
        <f t="shared" si="271"/>
        <v>624.0642499999999</v>
      </c>
      <c r="L3180">
        <f t="shared" si="271"/>
        <v>1316.0642499999999</v>
      </c>
      <c r="M3180" s="11">
        <f t="shared" si="267"/>
        <v>1133.9357500000001</v>
      </c>
      <c r="N3180">
        <f t="shared" si="269"/>
        <v>109.0642499999999</v>
      </c>
      <c r="O3180" s="2">
        <f t="shared" si="270"/>
        <v>3</v>
      </c>
      <c r="P3180" s="2">
        <f t="shared" si="268"/>
        <v>1</v>
      </c>
    </row>
    <row r="3181" spans="1:16" x14ac:dyDescent="0.2">
      <c r="A3181" s="2">
        <v>4552</v>
      </c>
      <c r="B3181" s="2">
        <v>32</v>
      </c>
      <c r="C3181" s="6">
        <v>629.57974999999999</v>
      </c>
      <c r="D3181" s="6">
        <v>700.30133333333333</v>
      </c>
      <c r="E3181" s="6">
        <v>422.66475208333975</v>
      </c>
      <c r="F3181" s="2">
        <v>0</v>
      </c>
      <c r="H3181">
        <f t="shared" si="271"/>
        <v>229.57974999999999</v>
      </c>
      <c r="I3181">
        <f t="shared" si="271"/>
        <v>220.42025000000001</v>
      </c>
      <c r="J3181">
        <f t="shared" si="271"/>
        <v>613.42025000000001</v>
      </c>
      <c r="K3181">
        <f t="shared" si="271"/>
        <v>1128.4202500000001</v>
      </c>
      <c r="L3181">
        <f t="shared" si="271"/>
        <v>1820.4202500000001</v>
      </c>
      <c r="M3181" s="11">
        <f t="shared" si="267"/>
        <v>629.57974999999999</v>
      </c>
      <c r="N3181">
        <f t="shared" si="269"/>
        <v>220.42025000000001</v>
      </c>
      <c r="O3181" s="2">
        <f t="shared" si="270"/>
        <v>2</v>
      </c>
      <c r="P3181" s="2">
        <f t="shared" si="268"/>
        <v>0</v>
      </c>
    </row>
    <row r="3182" spans="1:16" x14ac:dyDescent="0.2">
      <c r="A3182" s="2">
        <v>4556</v>
      </c>
      <c r="B3182" s="2">
        <v>32</v>
      </c>
      <c r="C3182" s="6">
        <v>1776.1777500000001</v>
      </c>
      <c r="D3182" s="6">
        <v>939.54377777777779</v>
      </c>
      <c r="E3182" s="6">
        <v>2689.0918089629376</v>
      </c>
      <c r="F3182" s="2">
        <v>1</v>
      </c>
      <c r="H3182">
        <f t="shared" si="271"/>
        <v>1376.1777500000001</v>
      </c>
      <c r="I3182">
        <f t="shared" si="271"/>
        <v>926.17775000000006</v>
      </c>
      <c r="J3182">
        <f t="shared" si="271"/>
        <v>533.17775000000006</v>
      </c>
      <c r="K3182">
        <f t="shared" si="271"/>
        <v>18.17775000000006</v>
      </c>
      <c r="L3182">
        <f t="shared" si="271"/>
        <v>673.82224999999994</v>
      </c>
      <c r="M3182" s="11">
        <f t="shared" si="267"/>
        <v>1776.1777500000001</v>
      </c>
      <c r="N3182">
        <f t="shared" si="269"/>
        <v>18.17775000000006</v>
      </c>
      <c r="O3182" s="2">
        <f t="shared" si="270"/>
        <v>4</v>
      </c>
      <c r="P3182" s="2">
        <f t="shared" si="268"/>
        <v>1</v>
      </c>
    </row>
    <row r="3183" spans="1:16" x14ac:dyDescent="0.2">
      <c r="A3183" s="2">
        <v>4557</v>
      </c>
      <c r="B3183" s="2">
        <v>32</v>
      </c>
      <c r="C3183" s="6">
        <v>376.50175000000002</v>
      </c>
      <c r="D3183" s="6">
        <v>302.60622222222224</v>
      </c>
      <c r="E3183" s="6">
        <v>198.39931263824434</v>
      </c>
      <c r="F3183" s="2">
        <v>1</v>
      </c>
      <c r="H3183">
        <f t="shared" si="271"/>
        <v>23.498249999999985</v>
      </c>
      <c r="I3183">
        <f t="shared" si="271"/>
        <v>473.49824999999998</v>
      </c>
      <c r="J3183">
        <f t="shared" si="271"/>
        <v>866.49824999999998</v>
      </c>
      <c r="K3183">
        <f t="shared" si="271"/>
        <v>1381.4982500000001</v>
      </c>
      <c r="L3183">
        <f t="shared" si="271"/>
        <v>2073.4982500000001</v>
      </c>
      <c r="M3183" s="11">
        <f t="shared" si="267"/>
        <v>376.50175000000002</v>
      </c>
      <c r="N3183">
        <f t="shared" si="269"/>
        <v>23.498249999999985</v>
      </c>
      <c r="O3183" s="2">
        <f t="shared" si="270"/>
        <v>1</v>
      </c>
      <c r="P3183" s="2">
        <f t="shared" si="268"/>
        <v>1</v>
      </c>
    </row>
    <row r="3184" spans="1:16" x14ac:dyDescent="0.2">
      <c r="A3184" s="2">
        <v>4559</v>
      </c>
      <c r="B3184" s="2">
        <v>62</v>
      </c>
      <c r="C3184" s="6">
        <v>1417.37925</v>
      </c>
      <c r="D3184" s="6">
        <v>1738.732888888889</v>
      </c>
      <c r="E3184" s="6">
        <v>798.47782516861776</v>
      </c>
      <c r="F3184" s="2">
        <v>0</v>
      </c>
      <c r="H3184">
        <f t="shared" si="271"/>
        <v>1017.37925</v>
      </c>
      <c r="I3184">
        <f t="shared" si="271"/>
        <v>567.37924999999996</v>
      </c>
      <c r="J3184">
        <f t="shared" si="271"/>
        <v>174.37924999999996</v>
      </c>
      <c r="K3184">
        <f t="shared" si="271"/>
        <v>340.62075000000004</v>
      </c>
      <c r="L3184">
        <f t="shared" si="271"/>
        <v>1032.62075</v>
      </c>
      <c r="M3184" s="11">
        <f t="shared" si="267"/>
        <v>1417.37925</v>
      </c>
      <c r="N3184">
        <f t="shared" si="269"/>
        <v>174.37924999999996</v>
      </c>
      <c r="O3184" s="2">
        <f t="shared" si="270"/>
        <v>3</v>
      </c>
      <c r="P3184" s="2">
        <f t="shared" si="268"/>
        <v>0</v>
      </c>
    </row>
    <row r="3185" spans="1:16" x14ac:dyDescent="0.2">
      <c r="A3185" s="2">
        <v>4560</v>
      </c>
      <c r="B3185" s="2">
        <v>30</v>
      </c>
      <c r="C3185" s="6">
        <v>554.04549999999995</v>
      </c>
      <c r="D3185" s="6">
        <v>727.66577777777775</v>
      </c>
      <c r="E3185" s="6">
        <v>261.24065831048904</v>
      </c>
      <c r="F3185" s="2">
        <v>0</v>
      </c>
      <c r="H3185">
        <f t="shared" si="271"/>
        <v>154.04549999999995</v>
      </c>
      <c r="I3185">
        <f t="shared" si="271"/>
        <v>295.95450000000005</v>
      </c>
      <c r="J3185">
        <f t="shared" si="271"/>
        <v>688.95450000000005</v>
      </c>
      <c r="K3185">
        <f t="shared" si="271"/>
        <v>1203.9545000000001</v>
      </c>
      <c r="L3185">
        <f t="shared" si="271"/>
        <v>1895.9545000000001</v>
      </c>
      <c r="M3185" s="11">
        <f t="shared" si="267"/>
        <v>554.04549999999995</v>
      </c>
      <c r="N3185">
        <f t="shared" si="269"/>
        <v>154.04549999999995</v>
      </c>
      <c r="O3185" s="2">
        <f t="shared" si="270"/>
        <v>1</v>
      </c>
      <c r="P3185" s="2">
        <f t="shared" si="268"/>
        <v>0</v>
      </c>
    </row>
    <row r="3186" spans="1:16" x14ac:dyDescent="0.2">
      <c r="A3186" s="2">
        <v>4561</v>
      </c>
      <c r="B3186" s="2">
        <v>40</v>
      </c>
      <c r="C3186" s="6">
        <v>723.10350000000005</v>
      </c>
      <c r="D3186" s="6">
        <v>402.43977777777781</v>
      </c>
      <c r="E3186" s="6">
        <v>594.14999591983394</v>
      </c>
      <c r="F3186" s="2">
        <v>1</v>
      </c>
      <c r="H3186">
        <f t="shared" si="271"/>
        <v>323.10350000000005</v>
      </c>
      <c r="I3186">
        <f t="shared" si="271"/>
        <v>126.89649999999995</v>
      </c>
      <c r="J3186">
        <f t="shared" si="271"/>
        <v>519.89649999999995</v>
      </c>
      <c r="K3186">
        <f t="shared" si="271"/>
        <v>1034.8964999999998</v>
      </c>
      <c r="L3186">
        <f t="shared" si="271"/>
        <v>1726.8964999999998</v>
      </c>
      <c r="M3186" s="11">
        <f t="shared" si="267"/>
        <v>723.10350000000005</v>
      </c>
      <c r="N3186">
        <f t="shared" si="269"/>
        <v>126.89649999999995</v>
      </c>
      <c r="O3186" s="2">
        <f t="shared" si="270"/>
        <v>2</v>
      </c>
      <c r="P3186" s="2">
        <f t="shared" si="268"/>
        <v>1</v>
      </c>
    </row>
    <row r="3187" spans="1:16" x14ac:dyDescent="0.2">
      <c r="A3187" s="2">
        <v>4562</v>
      </c>
      <c r="B3187" s="2">
        <v>32</v>
      </c>
      <c r="C3187" s="6">
        <v>381.18675000000002</v>
      </c>
      <c r="D3187" s="6">
        <v>424.52311111111112</v>
      </c>
      <c r="E3187" s="6">
        <v>236.13509396908898</v>
      </c>
      <c r="F3187" s="2">
        <v>1</v>
      </c>
      <c r="H3187">
        <f t="shared" si="271"/>
        <v>18.813249999999982</v>
      </c>
      <c r="I3187">
        <f t="shared" si="271"/>
        <v>468.81324999999998</v>
      </c>
      <c r="J3187">
        <f t="shared" si="271"/>
        <v>861.81324999999993</v>
      </c>
      <c r="K3187">
        <f t="shared" si="271"/>
        <v>1376.8132499999999</v>
      </c>
      <c r="L3187">
        <f t="shared" si="271"/>
        <v>2068.8132500000002</v>
      </c>
      <c r="M3187" s="11">
        <f t="shared" si="267"/>
        <v>381.18675000000002</v>
      </c>
      <c r="N3187">
        <f t="shared" si="269"/>
        <v>18.813249999999982</v>
      </c>
      <c r="O3187" s="2">
        <f t="shared" si="270"/>
        <v>1</v>
      </c>
      <c r="P3187" s="2">
        <f t="shared" si="268"/>
        <v>1</v>
      </c>
    </row>
    <row r="3188" spans="1:16" x14ac:dyDescent="0.2">
      <c r="A3188" s="2">
        <v>4564</v>
      </c>
      <c r="B3188" s="2">
        <v>43</v>
      </c>
      <c r="C3188" s="6">
        <v>53.723500000000001</v>
      </c>
      <c r="D3188" s="6">
        <v>49.714444444444446</v>
      </c>
      <c r="E3188" s="6">
        <v>26.079029965200949</v>
      </c>
      <c r="F3188" s="2">
        <v>0</v>
      </c>
      <c r="H3188">
        <f t="shared" si="271"/>
        <v>346.2765</v>
      </c>
      <c r="I3188">
        <f t="shared" si="271"/>
        <v>796.27649999999994</v>
      </c>
      <c r="J3188">
        <f t="shared" si="271"/>
        <v>1189.2764999999999</v>
      </c>
      <c r="K3188">
        <f t="shared" si="271"/>
        <v>1704.2764999999999</v>
      </c>
      <c r="L3188">
        <f t="shared" si="271"/>
        <v>2396.2764999999999</v>
      </c>
      <c r="M3188" s="11">
        <f t="shared" si="267"/>
        <v>53.723500000000001</v>
      </c>
      <c r="N3188">
        <f t="shared" si="269"/>
        <v>346.2765</v>
      </c>
      <c r="O3188" s="2">
        <f t="shared" si="270"/>
        <v>1</v>
      </c>
      <c r="P3188" s="2">
        <f t="shared" si="268"/>
        <v>0</v>
      </c>
    </row>
    <row r="3189" spans="1:16" x14ac:dyDescent="0.2">
      <c r="A3189" s="2">
        <v>4565</v>
      </c>
      <c r="B3189" s="2">
        <v>38</v>
      </c>
      <c r="C3189" s="6">
        <v>1792.204</v>
      </c>
      <c r="D3189" s="6">
        <v>1824.2239999999999</v>
      </c>
      <c r="E3189" s="6">
        <v>853.68359697070696</v>
      </c>
      <c r="F3189" s="2">
        <v>1</v>
      </c>
      <c r="H3189">
        <f t="shared" si="271"/>
        <v>1392.204</v>
      </c>
      <c r="I3189">
        <f t="shared" si="271"/>
        <v>942.20399999999995</v>
      </c>
      <c r="J3189">
        <f t="shared" si="271"/>
        <v>549.20399999999995</v>
      </c>
      <c r="K3189">
        <f t="shared" si="271"/>
        <v>34.203999999999951</v>
      </c>
      <c r="L3189">
        <f t="shared" si="271"/>
        <v>657.79600000000005</v>
      </c>
      <c r="M3189" s="11">
        <f t="shared" si="267"/>
        <v>1792.204</v>
      </c>
      <c r="N3189">
        <f t="shared" si="269"/>
        <v>34.203999999999951</v>
      </c>
      <c r="O3189" s="2">
        <f t="shared" si="270"/>
        <v>4</v>
      </c>
      <c r="P3189" s="2">
        <f t="shared" si="268"/>
        <v>1</v>
      </c>
    </row>
    <row r="3190" spans="1:16" x14ac:dyDescent="0.2">
      <c r="A3190" s="2">
        <v>4566</v>
      </c>
      <c r="B3190" s="2">
        <v>51</v>
      </c>
      <c r="C3190" s="6">
        <v>121.76875</v>
      </c>
      <c r="D3190" s="6">
        <v>78.38044444444445</v>
      </c>
      <c r="E3190" s="6">
        <v>89.374881214168767</v>
      </c>
      <c r="F3190" s="2">
        <v>0</v>
      </c>
      <c r="H3190">
        <f t="shared" si="271"/>
        <v>278.23124999999999</v>
      </c>
      <c r="I3190">
        <f t="shared" si="271"/>
        <v>728.23125000000005</v>
      </c>
      <c r="J3190">
        <f t="shared" si="271"/>
        <v>1121.23125</v>
      </c>
      <c r="K3190">
        <f t="shared" si="271"/>
        <v>1636.23125</v>
      </c>
      <c r="L3190">
        <f t="shared" si="271"/>
        <v>2328.2312499999998</v>
      </c>
      <c r="M3190" s="11">
        <f t="shared" si="267"/>
        <v>121.76875</v>
      </c>
      <c r="N3190">
        <f t="shared" si="269"/>
        <v>278.23124999999999</v>
      </c>
      <c r="O3190" s="2">
        <f t="shared" si="270"/>
        <v>1</v>
      </c>
      <c r="P3190" s="2">
        <f t="shared" si="268"/>
        <v>0</v>
      </c>
    </row>
    <row r="3191" spans="1:16" x14ac:dyDescent="0.2">
      <c r="A3191" s="2">
        <v>4569</v>
      </c>
      <c r="B3191" s="2">
        <v>37</v>
      </c>
      <c r="C3191" s="6">
        <v>831.82074999999998</v>
      </c>
      <c r="D3191" s="6">
        <v>924.15644444444445</v>
      </c>
      <c r="E3191" s="6">
        <v>395.98568045291904</v>
      </c>
      <c r="F3191" s="2">
        <v>1</v>
      </c>
      <c r="H3191">
        <f t="shared" si="271"/>
        <v>431.82074999999998</v>
      </c>
      <c r="I3191">
        <f t="shared" si="271"/>
        <v>18.179250000000025</v>
      </c>
      <c r="J3191">
        <f t="shared" si="271"/>
        <v>411.17925000000002</v>
      </c>
      <c r="K3191">
        <f t="shared" si="271"/>
        <v>926.17925000000002</v>
      </c>
      <c r="L3191">
        <f t="shared" si="271"/>
        <v>1618.1792500000001</v>
      </c>
      <c r="M3191" s="11">
        <f t="shared" si="267"/>
        <v>831.82074999999998</v>
      </c>
      <c r="N3191">
        <f t="shared" si="269"/>
        <v>18.179250000000025</v>
      </c>
      <c r="O3191" s="2">
        <f t="shared" si="270"/>
        <v>2</v>
      </c>
      <c r="P3191" s="2">
        <f t="shared" si="268"/>
        <v>1</v>
      </c>
    </row>
    <row r="3192" spans="1:16" x14ac:dyDescent="0.2">
      <c r="A3192" s="2">
        <v>4570</v>
      </c>
      <c r="B3192" s="2">
        <v>54</v>
      </c>
      <c r="C3192" s="6">
        <v>390.70575000000002</v>
      </c>
      <c r="D3192" s="6">
        <v>264.48911111111113</v>
      </c>
      <c r="E3192" s="6">
        <v>220.17522383991846</v>
      </c>
      <c r="F3192" s="2">
        <v>1</v>
      </c>
      <c r="H3192">
        <f t="shared" si="271"/>
        <v>9.2942499999999768</v>
      </c>
      <c r="I3192">
        <f t="shared" si="271"/>
        <v>459.29424999999998</v>
      </c>
      <c r="J3192">
        <f t="shared" si="271"/>
        <v>852.29424999999992</v>
      </c>
      <c r="K3192">
        <f t="shared" si="271"/>
        <v>1367.2942499999999</v>
      </c>
      <c r="L3192">
        <f t="shared" si="271"/>
        <v>2059.2942499999999</v>
      </c>
      <c r="M3192" s="11">
        <f t="shared" si="267"/>
        <v>390.70575000000002</v>
      </c>
      <c r="N3192">
        <f t="shared" si="269"/>
        <v>9.2942499999999768</v>
      </c>
      <c r="O3192" s="2">
        <f t="shared" si="270"/>
        <v>1</v>
      </c>
      <c r="P3192" s="2">
        <f t="shared" si="268"/>
        <v>1</v>
      </c>
    </row>
    <row r="3193" spans="1:16" x14ac:dyDescent="0.2">
      <c r="A3193" s="2">
        <v>4572</v>
      </c>
      <c r="B3193" s="2">
        <v>47</v>
      </c>
      <c r="C3193" s="6">
        <v>40.758000000000003</v>
      </c>
      <c r="D3193" s="6">
        <v>27.984666666666666</v>
      </c>
      <c r="E3193" s="6">
        <v>38.553068317267034</v>
      </c>
      <c r="F3193" s="2">
        <v>0</v>
      </c>
      <c r="H3193">
        <f t="shared" si="271"/>
        <v>359.24200000000002</v>
      </c>
      <c r="I3193">
        <f t="shared" si="271"/>
        <v>809.24199999999996</v>
      </c>
      <c r="J3193">
        <f t="shared" si="271"/>
        <v>1202.242</v>
      </c>
      <c r="K3193">
        <f t="shared" si="271"/>
        <v>1717.242</v>
      </c>
      <c r="L3193">
        <f t="shared" si="271"/>
        <v>2409.2420000000002</v>
      </c>
      <c r="M3193" s="11">
        <f t="shared" si="267"/>
        <v>40.758000000000003</v>
      </c>
      <c r="N3193">
        <f t="shared" si="269"/>
        <v>359.24200000000002</v>
      </c>
      <c r="O3193" s="2">
        <f t="shared" si="270"/>
        <v>1</v>
      </c>
      <c r="P3193" s="2">
        <f t="shared" si="268"/>
        <v>0</v>
      </c>
    </row>
    <row r="3194" spans="1:16" x14ac:dyDescent="0.2">
      <c r="A3194" s="2">
        <v>4573</v>
      </c>
      <c r="B3194" s="2">
        <v>56</v>
      </c>
      <c r="C3194" s="6">
        <v>213.655</v>
      </c>
      <c r="D3194" s="6">
        <v>119.72111111111111</v>
      </c>
      <c r="E3194" s="6">
        <v>261.71797112928004</v>
      </c>
      <c r="F3194" s="2">
        <v>0</v>
      </c>
      <c r="H3194">
        <f t="shared" si="271"/>
        <v>186.345</v>
      </c>
      <c r="I3194">
        <f t="shared" si="271"/>
        <v>636.34500000000003</v>
      </c>
      <c r="J3194">
        <f t="shared" si="271"/>
        <v>1029.345</v>
      </c>
      <c r="K3194">
        <f t="shared" si="271"/>
        <v>1544.345</v>
      </c>
      <c r="L3194">
        <f t="shared" si="271"/>
        <v>2236.3449999999998</v>
      </c>
      <c r="M3194" s="11">
        <f t="shared" si="267"/>
        <v>213.655</v>
      </c>
      <c r="N3194">
        <f t="shared" si="269"/>
        <v>186.345</v>
      </c>
      <c r="O3194" s="2">
        <f t="shared" si="270"/>
        <v>1</v>
      </c>
      <c r="P3194" s="2">
        <f t="shared" si="268"/>
        <v>0</v>
      </c>
    </row>
    <row r="3195" spans="1:16" x14ac:dyDescent="0.2">
      <c r="A3195" s="2">
        <v>4574</v>
      </c>
      <c r="B3195" s="2">
        <v>49</v>
      </c>
      <c r="C3195" s="6">
        <v>615.93150000000003</v>
      </c>
      <c r="D3195" s="6">
        <v>766.56911111111106</v>
      </c>
      <c r="E3195" s="6">
        <v>422.88530911870839</v>
      </c>
      <c r="F3195" s="2">
        <v>1</v>
      </c>
      <c r="H3195">
        <f t="shared" si="271"/>
        <v>215.93150000000003</v>
      </c>
      <c r="I3195">
        <f t="shared" si="271"/>
        <v>234.06849999999997</v>
      </c>
      <c r="J3195">
        <f t="shared" si="271"/>
        <v>627.06849999999997</v>
      </c>
      <c r="K3195">
        <f t="shared" si="271"/>
        <v>1142.0684999999999</v>
      </c>
      <c r="L3195">
        <f t="shared" si="271"/>
        <v>1834.0684999999999</v>
      </c>
      <c r="M3195" s="11">
        <f t="shared" si="267"/>
        <v>615.93150000000003</v>
      </c>
      <c r="N3195">
        <f t="shared" si="269"/>
        <v>215.93150000000003</v>
      </c>
      <c r="O3195" s="2">
        <f t="shared" si="270"/>
        <v>1</v>
      </c>
      <c r="P3195" s="2">
        <f t="shared" si="268"/>
        <v>1</v>
      </c>
    </row>
    <row r="3196" spans="1:16" x14ac:dyDescent="0.2">
      <c r="A3196" s="2">
        <v>4575</v>
      </c>
      <c r="B3196" s="2">
        <v>37</v>
      </c>
      <c r="C3196" s="6">
        <v>944.65025000000003</v>
      </c>
      <c r="D3196" s="6">
        <v>992.95733333333328</v>
      </c>
      <c r="E3196" s="6">
        <v>604.40641452153898</v>
      </c>
      <c r="F3196" s="2">
        <v>1</v>
      </c>
      <c r="H3196">
        <f t="shared" si="271"/>
        <v>544.65025000000003</v>
      </c>
      <c r="I3196">
        <f t="shared" si="271"/>
        <v>94.650250000000028</v>
      </c>
      <c r="J3196">
        <f t="shared" si="271"/>
        <v>298.34974999999997</v>
      </c>
      <c r="K3196">
        <f t="shared" si="271"/>
        <v>813.34974999999997</v>
      </c>
      <c r="L3196">
        <f t="shared" si="271"/>
        <v>1505.3497499999999</v>
      </c>
      <c r="M3196" s="11">
        <f t="shared" si="267"/>
        <v>944.65025000000003</v>
      </c>
      <c r="N3196">
        <f t="shared" si="269"/>
        <v>94.650250000000028</v>
      </c>
      <c r="O3196" s="2">
        <f t="shared" si="270"/>
        <v>2</v>
      </c>
      <c r="P3196" s="2">
        <f t="shared" si="268"/>
        <v>1</v>
      </c>
    </row>
    <row r="3197" spans="1:16" x14ac:dyDescent="0.2">
      <c r="A3197" s="2">
        <v>4576</v>
      </c>
      <c r="B3197" s="2">
        <v>29</v>
      </c>
      <c r="C3197" s="6">
        <v>1077.29225</v>
      </c>
      <c r="D3197" s="6">
        <v>1297.7122222222222</v>
      </c>
      <c r="E3197" s="6">
        <v>413.88919712210026</v>
      </c>
      <c r="F3197" s="2">
        <v>0</v>
      </c>
      <c r="H3197">
        <f t="shared" si="271"/>
        <v>677.29224999999997</v>
      </c>
      <c r="I3197">
        <f t="shared" si="271"/>
        <v>227.29224999999997</v>
      </c>
      <c r="J3197">
        <f t="shared" si="271"/>
        <v>165.70775000000003</v>
      </c>
      <c r="K3197">
        <f t="shared" si="271"/>
        <v>680.70775000000003</v>
      </c>
      <c r="L3197">
        <f t="shared" si="271"/>
        <v>1372.70775</v>
      </c>
      <c r="M3197" s="11">
        <f t="shared" si="267"/>
        <v>1077.29225</v>
      </c>
      <c r="N3197">
        <f t="shared" si="269"/>
        <v>165.70775000000003</v>
      </c>
      <c r="O3197" s="2">
        <f t="shared" si="270"/>
        <v>3</v>
      </c>
      <c r="P3197" s="2">
        <f t="shared" si="268"/>
        <v>0</v>
      </c>
    </row>
    <row r="3198" spans="1:16" x14ac:dyDescent="0.2">
      <c r="A3198" s="2">
        <v>4577</v>
      </c>
      <c r="B3198" s="2">
        <v>37</v>
      </c>
      <c r="C3198" s="6">
        <v>1005.43925</v>
      </c>
      <c r="D3198" s="6">
        <v>1127.6737777777778</v>
      </c>
      <c r="E3198" s="6">
        <v>599.72582069441376</v>
      </c>
      <c r="F3198" s="2">
        <v>1</v>
      </c>
      <c r="H3198">
        <f t="shared" si="271"/>
        <v>605.43925000000002</v>
      </c>
      <c r="I3198">
        <f t="shared" si="271"/>
        <v>155.43925000000002</v>
      </c>
      <c r="J3198">
        <f t="shared" si="271"/>
        <v>237.56074999999998</v>
      </c>
      <c r="K3198">
        <f t="shared" si="271"/>
        <v>752.56074999999998</v>
      </c>
      <c r="L3198">
        <f t="shared" si="271"/>
        <v>1444.5607500000001</v>
      </c>
      <c r="M3198" s="11">
        <f t="shared" si="267"/>
        <v>1005.43925</v>
      </c>
      <c r="N3198">
        <f t="shared" si="269"/>
        <v>155.43925000000002</v>
      </c>
      <c r="O3198" s="2">
        <f t="shared" si="270"/>
        <v>2</v>
      </c>
      <c r="P3198" s="2">
        <f t="shared" si="268"/>
        <v>1</v>
      </c>
    </row>
    <row r="3199" spans="1:16" x14ac:dyDescent="0.2">
      <c r="A3199" s="2">
        <v>4578</v>
      </c>
      <c r="B3199" s="2">
        <v>37</v>
      </c>
      <c r="C3199" s="6">
        <v>836.55025000000001</v>
      </c>
      <c r="D3199" s="6">
        <v>374.31822222222223</v>
      </c>
      <c r="E3199" s="6">
        <v>1482.5083711572836</v>
      </c>
      <c r="F3199" s="2">
        <v>1</v>
      </c>
      <c r="H3199">
        <f t="shared" si="271"/>
        <v>436.55025000000001</v>
      </c>
      <c r="I3199">
        <f t="shared" si="271"/>
        <v>13.449749999999995</v>
      </c>
      <c r="J3199">
        <f t="shared" si="271"/>
        <v>406.44974999999999</v>
      </c>
      <c r="K3199">
        <f t="shared" si="271"/>
        <v>921.44974999999999</v>
      </c>
      <c r="L3199">
        <f t="shared" si="271"/>
        <v>1613.44975</v>
      </c>
      <c r="M3199" s="11">
        <f t="shared" si="267"/>
        <v>836.55025000000001</v>
      </c>
      <c r="N3199">
        <f t="shared" si="269"/>
        <v>13.449749999999995</v>
      </c>
      <c r="O3199" s="2">
        <f t="shared" si="270"/>
        <v>2</v>
      </c>
      <c r="P3199" s="2">
        <f t="shared" si="268"/>
        <v>1</v>
      </c>
    </row>
    <row r="3200" spans="1:16" x14ac:dyDescent="0.2">
      <c r="A3200" s="2">
        <v>4579</v>
      </c>
      <c r="B3200" s="2">
        <v>26</v>
      </c>
      <c r="C3200" s="6">
        <v>1113.2809999999999</v>
      </c>
      <c r="D3200" s="6">
        <v>668.3655555555556</v>
      </c>
      <c r="E3200" s="6">
        <v>1435.0530830691855</v>
      </c>
      <c r="F3200" s="2">
        <v>1</v>
      </c>
      <c r="H3200">
        <f t="shared" si="271"/>
        <v>713.28099999999995</v>
      </c>
      <c r="I3200">
        <f t="shared" si="271"/>
        <v>263.28099999999995</v>
      </c>
      <c r="J3200">
        <f t="shared" si="271"/>
        <v>129.71900000000005</v>
      </c>
      <c r="K3200">
        <f t="shared" si="271"/>
        <v>644.71900000000005</v>
      </c>
      <c r="L3200">
        <f t="shared" si="271"/>
        <v>1336.7190000000001</v>
      </c>
      <c r="M3200" s="11">
        <f t="shared" si="267"/>
        <v>1113.2809999999999</v>
      </c>
      <c r="N3200">
        <f t="shared" si="269"/>
        <v>129.71900000000005</v>
      </c>
      <c r="O3200" s="2">
        <f t="shared" si="270"/>
        <v>3</v>
      </c>
      <c r="P3200" s="2">
        <f t="shared" si="268"/>
        <v>1</v>
      </c>
    </row>
    <row r="3201" spans="1:16" x14ac:dyDescent="0.2">
      <c r="A3201" s="2">
        <v>4580</v>
      </c>
      <c r="B3201" s="2">
        <v>31</v>
      </c>
      <c r="C3201" s="6">
        <v>1499.481</v>
      </c>
      <c r="D3201" s="6">
        <v>1171.5217777777777</v>
      </c>
      <c r="E3201" s="6">
        <v>1181.3362790216438</v>
      </c>
      <c r="F3201" s="2">
        <v>0</v>
      </c>
      <c r="H3201">
        <f t="shared" si="271"/>
        <v>1099.481</v>
      </c>
      <c r="I3201">
        <f t="shared" si="271"/>
        <v>649.48099999999999</v>
      </c>
      <c r="J3201">
        <f t="shared" si="271"/>
        <v>256.48099999999999</v>
      </c>
      <c r="K3201">
        <f t="shared" si="271"/>
        <v>258.51900000000001</v>
      </c>
      <c r="L3201">
        <f t="shared" si="271"/>
        <v>950.51900000000001</v>
      </c>
      <c r="M3201" s="11">
        <f t="shared" si="267"/>
        <v>1499.481</v>
      </c>
      <c r="N3201">
        <f t="shared" si="269"/>
        <v>256.48099999999999</v>
      </c>
      <c r="O3201" s="2">
        <f t="shared" si="270"/>
        <v>3</v>
      </c>
      <c r="P3201" s="2">
        <f t="shared" si="268"/>
        <v>0</v>
      </c>
    </row>
    <row r="3202" spans="1:16" x14ac:dyDescent="0.2">
      <c r="A3202" s="2">
        <v>4581</v>
      </c>
      <c r="B3202" s="2">
        <v>57</v>
      </c>
      <c r="C3202" s="6">
        <v>604.51075000000003</v>
      </c>
      <c r="D3202" s="6">
        <v>763.31911111111106</v>
      </c>
      <c r="E3202" s="6">
        <v>217.91929876045623</v>
      </c>
      <c r="F3202" s="2">
        <v>1</v>
      </c>
      <c r="H3202">
        <f t="shared" si="271"/>
        <v>204.51075000000003</v>
      </c>
      <c r="I3202">
        <f t="shared" si="271"/>
        <v>245.48924999999997</v>
      </c>
      <c r="J3202">
        <f t="shared" si="271"/>
        <v>638.48924999999997</v>
      </c>
      <c r="K3202">
        <f t="shared" si="271"/>
        <v>1153.4892500000001</v>
      </c>
      <c r="L3202">
        <f t="shared" si="271"/>
        <v>1845.4892500000001</v>
      </c>
      <c r="M3202" s="11">
        <f t="shared" si="267"/>
        <v>604.51075000000003</v>
      </c>
      <c r="N3202">
        <f t="shared" si="269"/>
        <v>204.51075000000003</v>
      </c>
      <c r="O3202" s="2">
        <f t="shared" si="270"/>
        <v>1</v>
      </c>
      <c r="P3202" s="2">
        <f t="shared" si="268"/>
        <v>1</v>
      </c>
    </row>
    <row r="3203" spans="1:16" x14ac:dyDescent="0.2">
      <c r="A3203" s="2">
        <v>4582</v>
      </c>
      <c r="B3203" s="2">
        <v>30</v>
      </c>
      <c r="C3203" s="6">
        <v>349.74874999999997</v>
      </c>
      <c r="D3203" s="6">
        <v>456.24488888888891</v>
      </c>
      <c r="E3203" s="6">
        <v>152.04123070583677</v>
      </c>
      <c r="F3203" s="2">
        <v>0</v>
      </c>
      <c r="H3203">
        <f t="shared" si="271"/>
        <v>50.251250000000027</v>
      </c>
      <c r="I3203">
        <f t="shared" si="271"/>
        <v>500.25125000000003</v>
      </c>
      <c r="J3203">
        <f t="shared" si="271"/>
        <v>893.25125000000003</v>
      </c>
      <c r="K3203">
        <f t="shared" si="271"/>
        <v>1408.25125</v>
      </c>
      <c r="L3203">
        <f t="shared" si="271"/>
        <v>2100.2512500000003</v>
      </c>
      <c r="M3203" s="11">
        <f t="shared" ref="M3203:M3266" si="272">+C3203</f>
        <v>349.74874999999997</v>
      </c>
      <c r="N3203">
        <f t="shared" si="269"/>
        <v>50.251250000000027</v>
      </c>
      <c r="O3203" s="2">
        <f t="shared" si="270"/>
        <v>1</v>
      </c>
      <c r="P3203" s="2">
        <f t="shared" ref="P3203:P3266" si="273">+F3203</f>
        <v>0</v>
      </c>
    </row>
    <row r="3204" spans="1:16" x14ac:dyDescent="0.2">
      <c r="A3204" s="2">
        <v>4583</v>
      </c>
      <c r="B3204" s="2">
        <v>31</v>
      </c>
      <c r="C3204" s="6">
        <v>480.73399999999998</v>
      </c>
      <c r="D3204" s="6">
        <v>511.87622222222222</v>
      </c>
      <c r="E3204" s="6">
        <v>345.35527177317533</v>
      </c>
      <c r="F3204" s="2">
        <v>0</v>
      </c>
      <c r="H3204">
        <f t="shared" si="271"/>
        <v>80.73399999999998</v>
      </c>
      <c r="I3204">
        <f t="shared" si="271"/>
        <v>369.26600000000002</v>
      </c>
      <c r="J3204">
        <f t="shared" si="271"/>
        <v>762.26600000000008</v>
      </c>
      <c r="K3204">
        <f t="shared" si="271"/>
        <v>1277.2660000000001</v>
      </c>
      <c r="L3204">
        <f t="shared" si="271"/>
        <v>1969.2660000000001</v>
      </c>
      <c r="M3204" s="11">
        <f t="shared" si="272"/>
        <v>480.73399999999998</v>
      </c>
      <c r="N3204">
        <f t="shared" ref="N3204:N3267" si="274">+MIN(H3204:L3204)</f>
        <v>80.73399999999998</v>
      </c>
      <c r="O3204" s="2">
        <f t="shared" ref="O3204:O3267" si="275">+MATCH(N3204,H3204:L3204,0)</f>
        <v>1</v>
      </c>
      <c r="P3204" s="2">
        <f t="shared" si="273"/>
        <v>0</v>
      </c>
    </row>
    <row r="3205" spans="1:16" x14ac:dyDescent="0.2">
      <c r="A3205" s="2">
        <v>4585</v>
      </c>
      <c r="B3205" s="2">
        <v>27</v>
      </c>
      <c r="C3205" s="6">
        <v>890.67100000000005</v>
      </c>
      <c r="D3205" s="6">
        <v>1097.5713333333333</v>
      </c>
      <c r="E3205" s="6">
        <v>415.76492311193925</v>
      </c>
      <c r="F3205" s="2">
        <v>1</v>
      </c>
      <c r="H3205">
        <f t="shared" si="271"/>
        <v>490.67100000000005</v>
      </c>
      <c r="I3205">
        <f t="shared" si="271"/>
        <v>40.671000000000049</v>
      </c>
      <c r="J3205">
        <f t="shared" si="271"/>
        <v>352.32899999999995</v>
      </c>
      <c r="K3205">
        <f t="shared" si="271"/>
        <v>867.32899999999995</v>
      </c>
      <c r="L3205">
        <f t="shared" si="271"/>
        <v>1559.329</v>
      </c>
      <c r="M3205" s="11">
        <f t="shared" si="272"/>
        <v>890.67100000000005</v>
      </c>
      <c r="N3205">
        <f t="shared" si="274"/>
        <v>40.671000000000049</v>
      </c>
      <c r="O3205" s="2">
        <f t="shared" si="275"/>
        <v>2</v>
      </c>
      <c r="P3205" s="2">
        <f t="shared" si="273"/>
        <v>1</v>
      </c>
    </row>
    <row r="3206" spans="1:16" x14ac:dyDescent="0.2">
      <c r="A3206" s="2">
        <v>4586</v>
      </c>
      <c r="B3206" s="2">
        <v>24</v>
      </c>
      <c r="C3206" s="6">
        <v>576.22725000000003</v>
      </c>
      <c r="D3206" s="6">
        <v>505.39044444444443</v>
      </c>
      <c r="E3206" s="6">
        <v>260.61271647575177</v>
      </c>
      <c r="F3206" s="2">
        <v>0</v>
      </c>
      <c r="H3206">
        <f t="shared" si="271"/>
        <v>176.22725000000003</v>
      </c>
      <c r="I3206">
        <f t="shared" si="271"/>
        <v>273.77274999999997</v>
      </c>
      <c r="J3206">
        <f t="shared" si="271"/>
        <v>666.77274999999997</v>
      </c>
      <c r="K3206">
        <f t="shared" si="271"/>
        <v>1181.7727500000001</v>
      </c>
      <c r="L3206">
        <f t="shared" si="271"/>
        <v>1873.7727500000001</v>
      </c>
      <c r="M3206" s="11">
        <f t="shared" si="272"/>
        <v>576.22725000000003</v>
      </c>
      <c r="N3206">
        <f t="shared" si="274"/>
        <v>176.22725000000003</v>
      </c>
      <c r="O3206" s="2">
        <f t="shared" si="275"/>
        <v>1</v>
      </c>
      <c r="P3206" s="2">
        <f t="shared" si="273"/>
        <v>0</v>
      </c>
    </row>
    <row r="3207" spans="1:16" x14ac:dyDescent="0.2">
      <c r="A3207" s="2">
        <v>4587</v>
      </c>
      <c r="B3207" s="2">
        <v>35</v>
      </c>
      <c r="C3207" s="6">
        <v>2210.3054999999999</v>
      </c>
      <c r="D3207" s="6">
        <v>2473.3684444444443</v>
      </c>
      <c r="E3207" s="6">
        <v>1433.9796159287346</v>
      </c>
      <c r="F3207" s="2">
        <v>1</v>
      </c>
      <c r="H3207">
        <f t="shared" si="271"/>
        <v>1810.3054999999999</v>
      </c>
      <c r="I3207">
        <f t="shared" si="271"/>
        <v>1360.3054999999999</v>
      </c>
      <c r="J3207">
        <f t="shared" si="271"/>
        <v>967.30549999999994</v>
      </c>
      <c r="K3207">
        <f t="shared" si="271"/>
        <v>452.30549999999994</v>
      </c>
      <c r="L3207">
        <f t="shared" si="271"/>
        <v>239.69450000000006</v>
      </c>
      <c r="M3207" s="11">
        <f t="shared" si="272"/>
        <v>2210.3054999999999</v>
      </c>
      <c r="N3207">
        <f t="shared" si="274"/>
        <v>239.69450000000006</v>
      </c>
      <c r="O3207" s="2">
        <f t="shared" si="275"/>
        <v>5</v>
      </c>
      <c r="P3207" s="2">
        <f t="shared" si="273"/>
        <v>1</v>
      </c>
    </row>
    <row r="3208" spans="1:16" x14ac:dyDescent="0.2">
      <c r="A3208" s="2">
        <v>4588</v>
      </c>
      <c r="B3208" s="2">
        <v>69</v>
      </c>
      <c r="C3208" s="6">
        <v>483.57150000000001</v>
      </c>
      <c r="D3208" s="6">
        <v>434.80311111111109</v>
      </c>
      <c r="E3208" s="6">
        <v>256.43733953741594</v>
      </c>
      <c r="F3208" s="2">
        <v>0</v>
      </c>
      <c r="H3208">
        <f t="shared" si="271"/>
        <v>83.571500000000015</v>
      </c>
      <c r="I3208">
        <f t="shared" si="271"/>
        <v>366.42849999999999</v>
      </c>
      <c r="J3208">
        <f t="shared" si="271"/>
        <v>759.42849999999999</v>
      </c>
      <c r="K3208">
        <f t="shared" si="271"/>
        <v>1274.4285</v>
      </c>
      <c r="L3208">
        <f t="shared" si="271"/>
        <v>1966.4285</v>
      </c>
      <c r="M3208" s="11">
        <f t="shared" si="272"/>
        <v>483.57150000000001</v>
      </c>
      <c r="N3208">
        <f t="shared" si="274"/>
        <v>83.571500000000015</v>
      </c>
      <c r="O3208" s="2">
        <f t="shared" si="275"/>
        <v>1</v>
      </c>
      <c r="P3208" s="2">
        <f t="shared" si="273"/>
        <v>0</v>
      </c>
    </row>
    <row r="3209" spans="1:16" x14ac:dyDescent="0.2">
      <c r="A3209" s="2">
        <v>4589</v>
      </c>
      <c r="B3209" s="2">
        <v>38</v>
      </c>
      <c r="C3209" s="6">
        <v>427.61750000000001</v>
      </c>
      <c r="D3209" s="6">
        <v>257.904</v>
      </c>
      <c r="E3209" s="6">
        <v>280.07353677736666</v>
      </c>
      <c r="F3209" s="2">
        <v>0</v>
      </c>
      <c r="H3209">
        <f t="shared" si="271"/>
        <v>27.617500000000007</v>
      </c>
      <c r="I3209">
        <f t="shared" si="271"/>
        <v>422.38249999999999</v>
      </c>
      <c r="J3209">
        <f t="shared" si="271"/>
        <v>815.38249999999994</v>
      </c>
      <c r="K3209">
        <f t="shared" si="271"/>
        <v>1330.3824999999999</v>
      </c>
      <c r="L3209">
        <f t="shared" si="271"/>
        <v>2022.3824999999999</v>
      </c>
      <c r="M3209" s="11">
        <f t="shared" si="272"/>
        <v>427.61750000000001</v>
      </c>
      <c r="N3209">
        <f t="shared" si="274"/>
        <v>27.617500000000007</v>
      </c>
      <c r="O3209" s="2">
        <f t="shared" si="275"/>
        <v>1</v>
      </c>
      <c r="P3209" s="2">
        <f t="shared" si="273"/>
        <v>0</v>
      </c>
    </row>
    <row r="3210" spans="1:16" x14ac:dyDescent="0.2">
      <c r="A3210" s="2">
        <v>4591</v>
      </c>
      <c r="B3210" s="2">
        <v>21</v>
      </c>
      <c r="C3210" s="6">
        <v>947.12900000000002</v>
      </c>
      <c r="D3210" s="6">
        <v>1007.296</v>
      </c>
      <c r="E3210" s="6">
        <v>518.44262040656179</v>
      </c>
      <c r="F3210" s="2">
        <v>1</v>
      </c>
      <c r="H3210">
        <f t="shared" si="271"/>
        <v>547.12900000000002</v>
      </c>
      <c r="I3210">
        <f t="shared" si="271"/>
        <v>97.129000000000019</v>
      </c>
      <c r="J3210">
        <f t="shared" si="271"/>
        <v>295.87099999999998</v>
      </c>
      <c r="K3210">
        <f t="shared" si="271"/>
        <v>810.87099999999998</v>
      </c>
      <c r="L3210">
        <f t="shared" si="271"/>
        <v>1502.8710000000001</v>
      </c>
      <c r="M3210" s="11">
        <f t="shared" si="272"/>
        <v>947.12900000000002</v>
      </c>
      <c r="N3210">
        <f t="shared" si="274"/>
        <v>97.129000000000019</v>
      </c>
      <c r="O3210" s="2">
        <f t="shared" si="275"/>
        <v>2</v>
      </c>
      <c r="P3210" s="2">
        <f t="shared" si="273"/>
        <v>1</v>
      </c>
    </row>
    <row r="3211" spans="1:16" x14ac:dyDescent="0.2">
      <c r="A3211" s="2">
        <v>4592</v>
      </c>
      <c r="B3211" s="2">
        <v>21</v>
      </c>
      <c r="C3211" s="6">
        <v>848.70249999999999</v>
      </c>
      <c r="D3211" s="6">
        <v>932.91488888888887</v>
      </c>
      <c r="E3211" s="6">
        <v>460.63768318087807</v>
      </c>
      <c r="F3211" s="2">
        <v>0</v>
      </c>
      <c r="H3211">
        <f t="shared" si="271"/>
        <v>448.70249999999999</v>
      </c>
      <c r="I3211">
        <f t="shared" si="271"/>
        <v>1.2975000000000136</v>
      </c>
      <c r="J3211">
        <f t="shared" si="271"/>
        <v>394.29750000000001</v>
      </c>
      <c r="K3211">
        <f t="shared" si="271"/>
        <v>909.29750000000001</v>
      </c>
      <c r="L3211">
        <f t="shared" si="271"/>
        <v>1601.2975000000001</v>
      </c>
      <c r="M3211" s="11">
        <f t="shared" si="272"/>
        <v>848.70249999999999</v>
      </c>
      <c r="N3211">
        <f t="shared" si="274"/>
        <v>1.2975000000000136</v>
      </c>
      <c r="O3211" s="2">
        <f t="shared" si="275"/>
        <v>2</v>
      </c>
      <c r="P3211" s="2">
        <f t="shared" si="273"/>
        <v>0</v>
      </c>
    </row>
    <row r="3212" spans="1:16" x14ac:dyDescent="0.2">
      <c r="A3212" s="2">
        <v>4593</v>
      </c>
      <c r="B3212" s="2">
        <v>38</v>
      </c>
      <c r="C3212" s="6">
        <v>1831.2545</v>
      </c>
      <c r="D3212" s="6">
        <v>1261.0837777777779</v>
      </c>
      <c r="E3212" s="6">
        <v>1581.4305329998865</v>
      </c>
      <c r="F3212" s="2">
        <v>1</v>
      </c>
      <c r="H3212">
        <f t="shared" si="271"/>
        <v>1431.2545</v>
      </c>
      <c r="I3212">
        <f t="shared" si="271"/>
        <v>981.25450000000001</v>
      </c>
      <c r="J3212">
        <f t="shared" si="271"/>
        <v>588.25450000000001</v>
      </c>
      <c r="K3212">
        <f t="shared" si="271"/>
        <v>73.254500000000007</v>
      </c>
      <c r="L3212">
        <f t="shared" si="271"/>
        <v>618.74549999999999</v>
      </c>
      <c r="M3212" s="11">
        <f t="shared" si="272"/>
        <v>1831.2545</v>
      </c>
      <c r="N3212">
        <f t="shared" si="274"/>
        <v>73.254500000000007</v>
      </c>
      <c r="O3212" s="2">
        <f t="shared" si="275"/>
        <v>4</v>
      </c>
      <c r="P3212" s="2">
        <f t="shared" si="273"/>
        <v>1</v>
      </c>
    </row>
    <row r="3213" spans="1:16" x14ac:dyDescent="0.2">
      <c r="A3213" s="2">
        <v>4594</v>
      </c>
      <c r="B3213" s="2">
        <v>32</v>
      </c>
      <c r="C3213" s="6">
        <v>938.11075000000005</v>
      </c>
      <c r="D3213" s="6">
        <v>774.76400000000001</v>
      </c>
      <c r="E3213" s="6">
        <v>744.6757972692692</v>
      </c>
      <c r="F3213" s="2">
        <v>1</v>
      </c>
      <c r="H3213">
        <f t="shared" si="271"/>
        <v>538.11075000000005</v>
      </c>
      <c r="I3213">
        <f t="shared" si="271"/>
        <v>88.110750000000053</v>
      </c>
      <c r="J3213">
        <f t="shared" si="271"/>
        <v>304.88924999999995</v>
      </c>
      <c r="K3213">
        <f t="shared" si="271"/>
        <v>819.88924999999995</v>
      </c>
      <c r="L3213">
        <f t="shared" si="271"/>
        <v>1511.8892499999999</v>
      </c>
      <c r="M3213" s="11">
        <f t="shared" si="272"/>
        <v>938.11075000000005</v>
      </c>
      <c r="N3213">
        <f t="shared" si="274"/>
        <v>88.110750000000053</v>
      </c>
      <c r="O3213" s="2">
        <f t="shared" si="275"/>
        <v>2</v>
      </c>
      <c r="P3213" s="2">
        <f t="shared" si="273"/>
        <v>1</v>
      </c>
    </row>
    <row r="3214" spans="1:16" x14ac:dyDescent="0.2">
      <c r="A3214" s="2">
        <v>4595</v>
      </c>
      <c r="B3214" s="2">
        <v>46</v>
      </c>
      <c r="C3214" s="6">
        <v>328.76799999999997</v>
      </c>
      <c r="D3214" s="6">
        <v>330.48622222222224</v>
      </c>
      <c r="E3214" s="6">
        <v>234.58880631892455</v>
      </c>
      <c r="F3214" s="2">
        <v>1</v>
      </c>
      <c r="H3214">
        <f t="shared" si="271"/>
        <v>71.232000000000028</v>
      </c>
      <c r="I3214">
        <f t="shared" si="271"/>
        <v>521.23199999999997</v>
      </c>
      <c r="J3214">
        <f t="shared" si="271"/>
        <v>914.23199999999997</v>
      </c>
      <c r="K3214">
        <f t="shared" si="271"/>
        <v>1429.232</v>
      </c>
      <c r="L3214">
        <f t="shared" si="271"/>
        <v>2121.232</v>
      </c>
      <c r="M3214" s="11">
        <f t="shared" si="272"/>
        <v>328.76799999999997</v>
      </c>
      <c r="N3214">
        <f t="shared" si="274"/>
        <v>71.232000000000028</v>
      </c>
      <c r="O3214" s="2">
        <f t="shared" si="275"/>
        <v>1</v>
      </c>
      <c r="P3214" s="2">
        <f t="shared" si="273"/>
        <v>1</v>
      </c>
    </row>
    <row r="3215" spans="1:16" x14ac:dyDescent="0.2">
      <c r="A3215" s="2">
        <v>4597</v>
      </c>
      <c r="B3215" s="2">
        <v>43</v>
      </c>
      <c r="C3215" s="6">
        <v>1471.16725</v>
      </c>
      <c r="D3215" s="6">
        <v>1253.8246666666666</v>
      </c>
      <c r="E3215" s="6">
        <v>1228.3272152771797</v>
      </c>
      <c r="F3215" s="2">
        <v>1</v>
      </c>
      <c r="H3215">
        <f t="shared" si="271"/>
        <v>1071.16725</v>
      </c>
      <c r="I3215">
        <f t="shared" si="271"/>
        <v>621.16724999999997</v>
      </c>
      <c r="J3215">
        <f t="shared" si="271"/>
        <v>228.16724999999997</v>
      </c>
      <c r="K3215">
        <f t="shared" si="271"/>
        <v>286.83275000000003</v>
      </c>
      <c r="L3215">
        <f t="shared" si="271"/>
        <v>978.83275000000003</v>
      </c>
      <c r="M3215" s="11">
        <f t="shared" si="272"/>
        <v>1471.16725</v>
      </c>
      <c r="N3215">
        <f t="shared" si="274"/>
        <v>228.16724999999997</v>
      </c>
      <c r="O3215" s="2">
        <f t="shared" si="275"/>
        <v>3</v>
      </c>
      <c r="P3215" s="2">
        <f t="shared" si="273"/>
        <v>1</v>
      </c>
    </row>
    <row r="3216" spans="1:16" x14ac:dyDescent="0.2">
      <c r="A3216" s="2">
        <v>4598</v>
      </c>
      <c r="B3216" s="2">
        <v>46</v>
      </c>
      <c r="C3216" s="6">
        <v>462.52175</v>
      </c>
      <c r="D3216" s="6">
        <v>345.97422222222224</v>
      </c>
      <c r="E3216" s="6">
        <v>307.03295413456522</v>
      </c>
      <c r="F3216" s="2">
        <v>0</v>
      </c>
      <c r="H3216">
        <f t="shared" si="271"/>
        <v>62.521749999999997</v>
      </c>
      <c r="I3216">
        <f t="shared" si="271"/>
        <v>387.47825</v>
      </c>
      <c r="J3216">
        <f t="shared" si="271"/>
        <v>780.47825</v>
      </c>
      <c r="K3216">
        <f t="shared" si="271"/>
        <v>1295.4782500000001</v>
      </c>
      <c r="L3216">
        <f t="shared" si="271"/>
        <v>1987.4782500000001</v>
      </c>
      <c r="M3216" s="11">
        <f t="shared" si="272"/>
        <v>462.52175</v>
      </c>
      <c r="N3216">
        <f t="shared" si="274"/>
        <v>62.521749999999997</v>
      </c>
      <c r="O3216" s="2">
        <f t="shared" si="275"/>
        <v>1</v>
      </c>
      <c r="P3216" s="2">
        <f t="shared" si="273"/>
        <v>0</v>
      </c>
    </row>
    <row r="3217" spans="1:16" x14ac:dyDescent="0.2">
      <c r="A3217" s="2">
        <v>4599</v>
      </c>
      <c r="B3217" s="2">
        <v>38</v>
      </c>
      <c r="C3217" s="6">
        <v>498.65974999999997</v>
      </c>
      <c r="D3217" s="6">
        <v>381.79355555555554</v>
      </c>
      <c r="E3217" s="6">
        <v>514.56044742803874</v>
      </c>
      <c r="F3217" s="2">
        <v>1</v>
      </c>
      <c r="H3217">
        <f t="shared" si="271"/>
        <v>98.659749999999974</v>
      </c>
      <c r="I3217">
        <f t="shared" si="271"/>
        <v>351.34025000000003</v>
      </c>
      <c r="J3217">
        <f t="shared" si="271"/>
        <v>744.34024999999997</v>
      </c>
      <c r="K3217">
        <f t="shared" si="271"/>
        <v>1259.34025</v>
      </c>
      <c r="L3217">
        <f t="shared" si="271"/>
        <v>1951.34025</v>
      </c>
      <c r="M3217" s="11">
        <f t="shared" si="272"/>
        <v>498.65974999999997</v>
      </c>
      <c r="N3217">
        <f t="shared" si="274"/>
        <v>98.659749999999974</v>
      </c>
      <c r="O3217" s="2">
        <f t="shared" si="275"/>
        <v>1</v>
      </c>
      <c r="P3217" s="2">
        <f t="shared" si="273"/>
        <v>1</v>
      </c>
    </row>
    <row r="3218" spans="1:16" x14ac:dyDescent="0.2">
      <c r="A3218" s="2">
        <v>4601</v>
      </c>
      <c r="B3218" s="2">
        <v>34</v>
      </c>
      <c r="C3218" s="6">
        <v>98.616749999999996</v>
      </c>
      <c r="D3218" s="6">
        <v>128.12488888888888</v>
      </c>
      <c r="E3218" s="6">
        <v>36.542964050255016</v>
      </c>
      <c r="F3218" s="2">
        <v>0</v>
      </c>
      <c r="H3218">
        <f t="shared" si="271"/>
        <v>301.38324999999998</v>
      </c>
      <c r="I3218">
        <f t="shared" si="271"/>
        <v>751.38324999999998</v>
      </c>
      <c r="J3218">
        <f t="shared" si="271"/>
        <v>1144.3832500000001</v>
      </c>
      <c r="K3218">
        <f t="shared" si="271"/>
        <v>1659.3832500000001</v>
      </c>
      <c r="L3218">
        <f t="shared" si="271"/>
        <v>2351.3832499999999</v>
      </c>
      <c r="M3218" s="11">
        <f t="shared" si="272"/>
        <v>98.616749999999996</v>
      </c>
      <c r="N3218">
        <f t="shared" si="274"/>
        <v>301.38324999999998</v>
      </c>
      <c r="O3218" s="2">
        <f t="shared" si="275"/>
        <v>1</v>
      </c>
      <c r="P3218" s="2">
        <f t="shared" si="273"/>
        <v>0</v>
      </c>
    </row>
    <row r="3219" spans="1:16" x14ac:dyDescent="0.2">
      <c r="A3219" s="2">
        <v>4602</v>
      </c>
      <c r="B3219" s="2">
        <v>52</v>
      </c>
      <c r="C3219" s="6">
        <v>478.35750000000002</v>
      </c>
      <c r="D3219" s="6">
        <v>619.8464444444445</v>
      </c>
      <c r="E3219" s="6">
        <v>217.9418715479425</v>
      </c>
      <c r="F3219" s="2">
        <v>0</v>
      </c>
      <c r="H3219">
        <f t="shared" si="271"/>
        <v>78.357500000000016</v>
      </c>
      <c r="I3219">
        <f t="shared" si="271"/>
        <v>371.64249999999998</v>
      </c>
      <c r="J3219">
        <f t="shared" si="271"/>
        <v>764.64249999999993</v>
      </c>
      <c r="K3219">
        <f t="shared" si="271"/>
        <v>1279.6424999999999</v>
      </c>
      <c r="L3219">
        <f t="shared" si="271"/>
        <v>1971.6424999999999</v>
      </c>
      <c r="M3219" s="11">
        <f t="shared" si="272"/>
        <v>478.35750000000002</v>
      </c>
      <c r="N3219">
        <f t="shared" si="274"/>
        <v>78.357500000000016</v>
      </c>
      <c r="O3219" s="2">
        <f t="shared" si="275"/>
        <v>1</v>
      </c>
      <c r="P3219" s="2">
        <f t="shared" si="273"/>
        <v>0</v>
      </c>
    </row>
    <row r="3220" spans="1:16" x14ac:dyDescent="0.2">
      <c r="A3220" s="2">
        <v>4603</v>
      </c>
      <c r="B3220" s="2">
        <v>45</v>
      </c>
      <c r="C3220" s="6">
        <v>1746.2887499999999</v>
      </c>
      <c r="D3220" s="6">
        <v>1492.750888888889</v>
      </c>
      <c r="E3220" s="6">
        <v>1403.3152936272425</v>
      </c>
      <c r="F3220" s="2">
        <v>1</v>
      </c>
      <c r="H3220">
        <f t="shared" si="271"/>
        <v>1346.2887499999999</v>
      </c>
      <c r="I3220">
        <f t="shared" si="271"/>
        <v>896.28874999999994</v>
      </c>
      <c r="J3220">
        <f t="shared" si="271"/>
        <v>503.28874999999994</v>
      </c>
      <c r="K3220">
        <f t="shared" si="271"/>
        <v>11.711250000000064</v>
      </c>
      <c r="L3220">
        <f t="shared" si="271"/>
        <v>703.71125000000006</v>
      </c>
      <c r="M3220" s="11">
        <f t="shared" si="272"/>
        <v>1746.2887499999999</v>
      </c>
      <c r="N3220">
        <f t="shared" si="274"/>
        <v>11.711250000000064</v>
      </c>
      <c r="O3220" s="2">
        <f t="shared" si="275"/>
        <v>4</v>
      </c>
      <c r="P3220" s="2">
        <f t="shared" si="273"/>
        <v>1</v>
      </c>
    </row>
    <row r="3221" spans="1:16" x14ac:dyDescent="0.2">
      <c r="A3221" s="2">
        <v>4604</v>
      </c>
      <c r="B3221" s="2">
        <v>36</v>
      </c>
      <c r="C3221" s="6">
        <v>320.11900000000003</v>
      </c>
      <c r="D3221" s="6">
        <v>412.25377777777777</v>
      </c>
      <c r="E3221" s="6">
        <v>114.92167353445566</v>
      </c>
      <c r="F3221" s="2">
        <v>0</v>
      </c>
      <c r="H3221">
        <f t="shared" si="271"/>
        <v>79.880999999999972</v>
      </c>
      <c r="I3221">
        <f t="shared" si="271"/>
        <v>529.88099999999997</v>
      </c>
      <c r="J3221">
        <f t="shared" si="271"/>
        <v>922.88099999999997</v>
      </c>
      <c r="K3221">
        <f t="shared" si="271"/>
        <v>1437.8809999999999</v>
      </c>
      <c r="L3221">
        <f t="shared" si="271"/>
        <v>2129.8809999999999</v>
      </c>
      <c r="M3221" s="11">
        <f t="shared" si="272"/>
        <v>320.11900000000003</v>
      </c>
      <c r="N3221">
        <f t="shared" si="274"/>
        <v>79.880999999999972</v>
      </c>
      <c r="O3221" s="2">
        <f t="shared" si="275"/>
        <v>1</v>
      </c>
      <c r="P3221" s="2">
        <f t="shared" si="273"/>
        <v>0</v>
      </c>
    </row>
    <row r="3222" spans="1:16" x14ac:dyDescent="0.2">
      <c r="A3222" s="2">
        <v>4605</v>
      </c>
      <c r="B3222" s="2">
        <v>60</v>
      </c>
      <c r="C3222" s="6">
        <v>757.75549999999998</v>
      </c>
      <c r="D3222" s="6">
        <v>859.6297777777778</v>
      </c>
      <c r="E3222" s="6">
        <v>401.06536608830476</v>
      </c>
      <c r="F3222" s="2">
        <v>0</v>
      </c>
      <c r="H3222">
        <f t="shared" si="271"/>
        <v>357.75549999999998</v>
      </c>
      <c r="I3222">
        <f t="shared" si="271"/>
        <v>92.244500000000016</v>
      </c>
      <c r="J3222">
        <f t="shared" si="271"/>
        <v>485.24450000000002</v>
      </c>
      <c r="K3222">
        <f t="shared" si="271"/>
        <v>1000.2445</v>
      </c>
      <c r="L3222">
        <f t="shared" si="271"/>
        <v>1692.2445</v>
      </c>
      <c r="M3222" s="11">
        <f t="shared" si="272"/>
        <v>757.75549999999998</v>
      </c>
      <c r="N3222">
        <f t="shared" si="274"/>
        <v>92.244500000000016</v>
      </c>
      <c r="O3222" s="2">
        <f t="shared" si="275"/>
        <v>2</v>
      </c>
      <c r="P3222" s="2">
        <f t="shared" si="273"/>
        <v>0</v>
      </c>
    </row>
    <row r="3223" spans="1:16" x14ac:dyDescent="0.2">
      <c r="A3223" s="2">
        <v>4606</v>
      </c>
      <c r="B3223" s="2">
        <v>56</v>
      </c>
      <c r="C3223" s="6">
        <v>1871.0442499999999</v>
      </c>
      <c r="D3223" s="6">
        <v>1294.7331111111112</v>
      </c>
      <c r="E3223" s="6">
        <v>1201.0789026983853</v>
      </c>
      <c r="F3223" s="2">
        <v>1</v>
      </c>
      <c r="H3223">
        <f t="shared" si="271"/>
        <v>1471.0442499999999</v>
      </c>
      <c r="I3223">
        <f t="shared" si="271"/>
        <v>1021.0442499999999</v>
      </c>
      <c r="J3223">
        <f t="shared" si="271"/>
        <v>628.04424999999992</v>
      </c>
      <c r="K3223">
        <f t="shared" si="271"/>
        <v>113.04424999999992</v>
      </c>
      <c r="L3223">
        <f t="shared" si="271"/>
        <v>578.95575000000008</v>
      </c>
      <c r="M3223" s="11">
        <f t="shared" si="272"/>
        <v>1871.0442499999999</v>
      </c>
      <c r="N3223">
        <f t="shared" si="274"/>
        <v>113.04424999999992</v>
      </c>
      <c r="O3223" s="2">
        <f t="shared" si="275"/>
        <v>4</v>
      </c>
      <c r="P3223" s="2">
        <f t="shared" si="273"/>
        <v>1</v>
      </c>
    </row>
    <row r="3224" spans="1:16" x14ac:dyDescent="0.2">
      <c r="A3224" s="2">
        <v>4607</v>
      </c>
      <c r="B3224" s="2">
        <v>49</v>
      </c>
      <c r="C3224" s="6">
        <v>694.81349999999998</v>
      </c>
      <c r="D3224" s="6">
        <v>792.04177777777772</v>
      </c>
      <c r="E3224" s="6">
        <v>541.12313433395684</v>
      </c>
      <c r="F3224" s="2">
        <v>0</v>
      </c>
      <c r="H3224">
        <f t="shared" si="271"/>
        <v>294.81349999999998</v>
      </c>
      <c r="I3224">
        <f t="shared" si="271"/>
        <v>155.18650000000002</v>
      </c>
      <c r="J3224">
        <f t="shared" si="271"/>
        <v>548.18650000000002</v>
      </c>
      <c r="K3224">
        <f t="shared" si="271"/>
        <v>1063.1865</v>
      </c>
      <c r="L3224">
        <f t="shared" si="271"/>
        <v>1755.1865</v>
      </c>
      <c r="M3224" s="11">
        <f t="shared" si="272"/>
        <v>694.81349999999998</v>
      </c>
      <c r="N3224">
        <f t="shared" si="274"/>
        <v>155.18650000000002</v>
      </c>
      <c r="O3224" s="2">
        <f t="shared" si="275"/>
        <v>2</v>
      </c>
      <c r="P3224" s="2">
        <f t="shared" si="273"/>
        <v>0</v>
      </c>
    </row>
    <row r="3225" spans="1:16" x14ac:dyDescent="0.2">
      <c r="A3225" s="2">
        <v>4608</v>
      </c>
      <c r="B3225" s="2">
        <v>27</v>
      </c>
      <c r="C3225" s="6">
        <v>631.77800000000002</v>
      </c>
      <c r="D3225" s="6">
        <v>553.39266666666663</v>
      </c>
      <c r="E3225" s="6">
        <v>506.52454759948256</v>
      </c>
      <c r="F3225" s="2">
        <v>1</v>
      </c>
      <c r="H3225">
        <f t="shared" si="271"/>
        <v>231.77800000000002</v>
      </c>
      <c r="I3225">
        <f t="shared" si="271"/>
        <v>218.22199999999998</v>
      </c>
      <c r="J3225">
        <f t="shared" si="271"/>
        <v>611.22199999999998</v>
      </c>
      <c r="K3225">
        <f t="shared" si="271"/>
        <v>1126.222</v>
      </c>
      <c r="L3225">
        <f t="shared" si="271"/>
        <v>1818.222</v>
      </c>
      <c r="M3225" s="11">
        <f t="shared" si="272"/>
        <v>631.77800000000002</v>
      </c>
      <c r="N3225">
        <f t="shared" si="274"/>
        <v>218.22199999999998</v>
      </c>
      <c r="O3225" s="2">
        <f t="shared" si="275"/>
        <v>2</v>
      </c>
      <c r="P3225" s="2">
        <f t="shared" si="273"/>
        <v>1</v>
      </c>
    </row>
    <row r="3226" spans="1:16" x14ac:dyDescent="0.2">
      <c r="A3226" s="2">
        <v>4609</v>
      </c>
      <c r="B3226" s="2">
        <v>32</v>
      </c>
      <c r="C3226" s="6">
        <v>238.80549999999999</v>
      </c>
      <c r="D3226" s="6">
        <v>242.1528888888889</v>
      </c>
      <c r="E3226" s="6">
        <v>142.3096591662692</v>
      </c>
      <c r="F3226" s="2">
        <v>0</v>
      </c>
      <c r="H3226">
        <f t="shared" si="271"/>
        <v>161.19450000000001</v>
      </c>
      <c r="I3226">
        <f t="shared" si="271"/>
        <v>611.19450000000006</v>
      </c>
      <c r="J3226">
        <f t="shared" si="271"/>
        <v>1004.1945000000001</v>
      </c>
      <c r="K3226">
        <f t="shared" si="271"/>
        <v>1519.1945000000001</v>
      </c>
      <c r="L3226">
        <f t="shared" si="271"/>
        <v>2211.1945000000001</v>
      </c>
      <c r="M3226" s="11">
        <f t="shared" si="272"/>
        <v>238.80549999999999</v>
      </c>
      <c r="N3226">
        <f t="shared" si="274"/>
        <v>161.19450000000001</v>
      </c>
      <c r="O3226" s="2">
        <f t="shared" si="275"/>
        <v>1</v>
      </c>
      <c r="P3226" s="2">
        <f t="shared" si="273"/>
        <v>0</v>
      </c>
    </row>
    <row r="3227" spans="1:16" x14ac:dyDescent="0.2">
      <c r="A3227" s="2">
        <v>4610</v>
      </c>
      <c r="B3227" s="2">
        <v>63</v>
      </c>
      <c r="C3227" s="6">
        <v>488.08749999999998</v>
      </c>
      <c r="D3227" s="6">
        <v>312.12599999999998</v>
      </c>
      <c r="E3227" s="6">
        <v>566.31365376585654</v>
      </c>
      <c r="F3227" s="2">
        <v>1</v>
      </c>
      <c r="H3227">
        <f t="shared" si="271"/>
        <v>88.087499999999977</v>
      </c>
      <c r="I3227">
        <f t="shared" si="271"/>
        <v>361.91250000000002</v>
      </c>
      <c r="J3227">
        <f t="shared" si="271"/>
        <v>754.91250000000002</v>
      </c>
      <c r="K3227">
        <f t="shared" si="271"/>
        <v>1269.9124999999999</v>
      </c>
      <c r="L3227">
        <f t="shared" si="271"/>
        <v>1961.9124999999999</v>
      </c>
      <c r="M3227" s="11">
        <f t="shared" si="272"/>
        <v>488.08749999999998</v>
      </c>
      <c r="N3227">
        <f t="shared" si="274"/>
        <v>88.087499999999977</v>
      </c>
      <c r="O3227" s="2">
        <f t="shared" si="275"/>
        <v>1</v>
      </c>
      <c r="P3227" s="2">
        <f t="shared" si="273"/>
        <v>1</v>
      </c>
    </row>
    <row r="3228" spans="1:16" x14ac:dyDescent="0.2">
      <c r="A3228" s="2">
        <v>4611</v>
      </c>
      <c r="B3228" s="2">
        <v>45</v>
      </c>
      <c r="C3228" s="6">
        <v>302.57875000000001</v>
      </c>
      <c r="D3228" s="6">
        <v>262.4037777777778</v>
      </c>
      <c r="E3228" s="6">
        <v>158.53313965913281</v>
      </c>
      <c r="F3228" s="2">
        <v>0</v>
      </c>
      <c r="H3228">
        <f t="shared" si="271"/>
        <v>97.421249999999986</v>
      </c>
      <c r="I3228">
        <f t="shared" si="271"/>
        <v>547.42124999999999</v>
      </c>
      <c r="J3228">
        <f t="shared" si="271"/>
        <v>940.42124999999999</v>
      </c>
      <c r="K3228">
        <f t="shared" si="271"/>
        <v>1455.4212499999999</v>
      </c>
      <c r="L3228">
        <f t="shared" si="271"/>
        <v>2147.4212499999999</v>
      </c>
      <c r="M3228" s="11">
        <f t="shared" si="272"/>
        <v>302.57875000000001</v>
      </c>
      <c r="N3228">
        <f t="shared" si="274"/>
        <v>97.421249999999986</v>
      </c>
      <c r="O3228" s="2">
        <f t="shared" si="275"/>
        <v>1</v>
      </c>
      <c r="P3228" s="2">
        <f t="shared" si="273"/>
        <v>0</v>
      </c>
    </row>
    <row r="3229" spans="1:16" x14ac:dyDescent="0.2">
      <c r="A3229" s="2">
        <v>4612</v>
      </c>
      <c r="B3229" s="2">
        <v>31</v>
      </c>
      <c r="C3229" s="6">
        <v>428.88150000000002</v>
      </c>
      <c r="D3229" s="6">
        <v>270.13777777777779</v>
      </c>
      <c r="E3229" s="6">
        <v>338.51247654809379</v>
      </c>
      <c r="F3229" s="2">
        <v>1</v>
      </c>
      <c r="H3229">
        <f t="shared" ref="H3229:L3279" si="276">+ABS(H$2-$M3229)</f>
        <v>28.881500000000017</v>
      </c>
      <c r="I3229">
        <f t="shared" si="276"/>
        <v>421.11849999999998</v>
      </c>
      <c r="J3229">
        <f t="shared" si="276"/>
        <v>814.11850000000004</v>
      </c>
      <c r="K3229">
        <f t="shared" si="276"/>
        <v>1329.1185</v>
      </c>
      <c r="L3229">
        <f t="shared" si="276"/>
        <v>2021.1185</v>
      </c>
      <c r="M3229" s="11">
        <f t="shared" si="272"/>
        <v>428.88150000000002</v>
      </c>
      <c r="N3229">
        <f t="shared" si="274"/>
        <v>28.881500000000017</v>
      </c>
      <c r="O3229" s="2">
        <f t="shared" si="275"/>
        <v>1</v>
      </c>
      <c r="P3229" s="2">
        <f t="shared" si="273"/>
        <v>1</v>
      </c>
    </row>
    <row r="3230" spans="1:16" x14ac:dyDescent="0.2">
      <c r="A3230" s="2">
        <v>4613</v>
      </c>
      <c r="B3230" s="2">
        <v>38</v>
      </c>
      <c r="C3230" s="6">
        <v>885.89800000000002</v>
      </c>
      <c r="D3230" s="6">
        <v>516.10333333333335</v>
      </c>
      <c r="E3230" s="6">
        <v>982.18211169339327</v>
      </c>
      <c r="F3230" s="2">
        <v>1</v>
      </c>
      <c r="H3230">
        <f t="shared" si="276"/>
        <v>485.89800000000002</v>
      </c>
      <c r="I3230">
        <f t="shared" si="276"/>
        <v>35.898000000000025</v>
      </c>
      <c r="J3230">
        <f t="shared" si="276"/>
        <v>357.10199999999998</v>
      </c>
      <c r="K3230">
        <f t="shared" si="276"/>
        <v>872.10199999999998</v>
      </c>
      <c r="L3230">
        <f t="shared" si="276"/>
        <v>1564.1019999999999</v>
      </c>
      <c r="M3230" s="11">
        <f t="shared" si="272"/>
        <v>885.89800000000002</v>
      </c>
      <c r="N3230">
        <f t="shared" si="274"/>
        <v>35.898000000000025</v>
      </c>
      <c r="O3230" s="2">
        <f t="shared" si="275"/>
        <v>2</v>
      </c>
      <c r="P3230" s="2">
        <f t="shared" si="273"/>
        <v>1</v>
      </c>
    </row>
    <row r="3231" spans="1:16" x14ac:dyDescent="0.2">
      <c r="A3231" s="2">
        <v>4614</v>
      </c>
      <c r="B3231" s="2">
        <v>42</v>
      </c>
      <c r="C3231" s="6">
        <v>849.93550000000005</v>
      </c>
      <c r="D3231" s="6">
        <v>757.18133333333333</v>
      </c>
      <c r="E3231" s="6">
        <v>614.10978548662524</v>
      </c>
      <c r="F3231" s="2">
        <v>0</v>
      </c>
      <c r="H3231">
        <f t="shared" si="276"/>
        <v>449.93550000000005</v>
      </c>
      <c r="I3231">
        <f t="shared" si="276"/>
        <v>6.4499999999952706E-2</v>
      </c>
      <c r="J3231">
        <f t="shared" si="276"/>
        <v>393.06449999999995</v>
      </c>
      <c r="K3231">
        <f t="shared" si="276"/>
        <v>908.06449999999995</v>
      </c>
      <c r="L3231">
        <f t="shared" si="276"/>
        <v>1600.0645</v>
      </c>
      <c r="M3231" s="11">
        <f t="shared" si="272"/>
        <v>849.93550000000005</v>
      </c>
      <c r="N3231">
        <f t="shared" si="274"/>
        <v>6.4499999999952706E-2</v>
      </c>
      <c r="O3231" s="2">
        <f t="shared" si="275"/>
        <v>2</v>
      </c>
      <c r="P3231" s="2">
        <f t="shared" si="273"/>
        <v>0</v>
      </c>
    </row>
    <row r="3232" spans="1:16" x14ac:dyDescent="0.2">
      <c r="A3232" s="2">
        <v>4616</v>
      </c>
      <c r="B3232" s="2">
        <v>41</v>
      </c>
      <c r="C3232" s="6">
        <v>583.85325</v>
      </c>
      <c r="D3232" s="6">
        <v>664.45222222222219</v>
      </c>
      <c r="E3232" s="6">
        <v>175.76483007348966</v>
      </c>
      <c r="F3232" s="2">
        <v>0</v>
      </c>
      <c r="H3232">
        <f t="shared" si="276"/>
        <v>183.85325</v>
      </c>
      <c r="I3232">
        <f t="shared" si="276"/>
        <v>266.14675</v>
      </c>
      <c r="J3232">
        <f t="shared" si="276"/>
        <v>659.14675</v>
      </c>
      <c r="K3232">
        <f t="shared" si="276"/>
        <v>1174.1467499999999</v>
      </c>
      <c r="L3232">
        <f t="shared" si="276"/>
        <v>1866.1467499999999</v>
      </c>
      <c r="M3232" s="11">
        <f t="shared" si="272"/>
        <v>583.85325</v>
      </c>
      <c r="N3232">
        <f t="shared" si="274"/>
        <v>183.85325</v>
      </c>
      <c r="O3232" s="2">
        <f t="shared" si="275"/>
        <v>1</v>
      </c>
      <c r="P3232" s="2">
        <f t="shared" si="273"/>
        <v>0</v>
      </c>
    </row>
    <row r="3233" spans="1:16" x14ac:dyDescent="0.2">
      <c r="A3233" s="2">
        <v>4617</v>
      </c>
      <c r="B3233" s="2">
        <v>26</v>
      </c>
      <c r="C3233" s="6">
        <v>1082.0905</v>
      </c>
      <c r="D3233" s="6">
        <v>656.92577777777774</v>
      </c>
      <c r="E3233" s="6">
        <v>716.65641959295215</v>
      </c>
      <c r="F3233" s="2">
        <v>1</v>
      </c>
      <c r="H3233">
        <f t="shared" si="276"/>
        <v>682.09050000000002</v>
      </c>
      <c r="I3233">
        <f t="shared" si="276"/>
        <v>232.09050000000002</v>
      </c>
      <c r="J3233">
        <f t="shared" si="276"/>
        <v>160.90949999999998</v>
      </c>
      <c r="K3233">
        <f t="shared" si="276"/>
        <v>675.90949999999998</v>
      </c>
      <c r="L3233">
        <f t="shared" si="276"/>
        <v>1367.9095</v>
      </c>
      <c r="M3233" s="11">
        <f t="shared" si="272"/>
        <v>1082.0905</v>
      </c>
      <c r="N3233">
        <f t="shared" si="274"/>
        <v>160.90949999999998</v>
      </c>
      <c r="O3233" s="2">
        <f t="shared" si="275"/>
        <v>3</v>
      </c>
      <c r="P3233" s="2">
        <f t="shared" si="273"/>
        <v>1</v>
      </c>
    </row>
    <row r="3234" spans="1:16" x14ac:dyDescent="0.2">
      <c r="A3234" s="2">
        <v>4618</v>
      </c>
      <c r="B3234" s="2">
        <v>61</v>
      </c>
      <c r="C3234" s="6">
        <v>792.82799999999997</v>
      </c>
      <c r="D3234" s="6">
        <v>912.33022222222223</v>
      </c>
      <c r="E3234" s="6">
        <v>480.19760357697555</v>
      </c>
      <c r="F3234" s="2">
        <v>0</v>
      </c>
      <c r="H3234">
        <f t="shared" si="276"/>
        <v>392.82799999999997</v>
      </c>
      <c r="I3234">
        <f t="shared" si="276"/>
        <v>57.172000000000025</v>
      </c>
      <c r="J3234">
        <f t="shared" si="276"/>
        <v>450.17200000000003</v>
      </c>
      <c r="K3234">
        <f t="shared" si="276"/>
        <v>965.17200000000003</v>
      </c>
      <c r="L3234">
        <f t="shared" si="276"/>
        <v>1657.172</v>
      </c>
      <c r="M3234" s="11">
        <f t="shared" si="272"/>
        <v>792.82799999999997</v>
      </c>
      <c r="N3234">
        <f t="shared" si="274"/>
        <v>57.172000000000025</v>
      </c>
      <c r="O3234" s="2">
        <f t="shared" si="275"/>
        <v>2</v>
      </c>
      <c r="P3234" s="2">
        <f t="shared" si="273"/>
        <v>0</v>
      </c>
    </row>
    <row r="3235" spans="1:16" x14ac:dyDescent="0.2">
      <c r="A3235" s="2">
        <v>4620</v>
      </c>
      <c r="B3235" s="2">
        <v>37</v>
      </c>
      <c r="C3235" s="6">
        <v>324.59924999999998</v>
      </c>
      <c r="D3235" s="6">
        <v>397.07</v>
      </c>
      <c r="E3235" s="6">
        <v>114.58114612011113</v>
      </c>
      <c r="F3235" s="2">
        <v>0</v>
      </c>
      <c r="H3235">
        <f t="shared" si="276"/>
        <v>75.400750000000016</v>
      </c>
      <c r="I3235">
        <f t="shared" si="276"/>
        <v>525.40075000000002</v>
      </c>
      <c r="J3235">
        <f t="shared" si="276"/>
        <v>918.40075000000002</v>
      </c>
      <c r="K3235">
        <f t="shared" si="276"/>
        <v>1433.40075</v>
      </c>
      <c r="L3235">
        <f t="shared" si="276"/>
        <v>2125.4007499999998</v>
      </c>
      <c r="M3235" s="11">
        <f t="shared" si="272"/>
        <v>324.59924999999998</v>
      </c>
      <c r="N3235">
        <f t="shared" si="274"/>
        <v>75.400750000000016</v>
      </c>
      <c r="O3235" s="2">
        <f t="shared" si="275"/>
        <v>1</v>
      </c>
      <c r="P3235" s="2">
        <f t="shared" si="273"/>
        <v>0</v>
      </c>
    </row>
    <row r="3236" spans="1:16" x14ac:dyDescent="0.2">
      <c r="A3236" s="2">
        <v>4621</v>
      </c>
      <c r="B3236" s="2">
        <v>31</v>
      </c>
      <c r="C3236" s="6">
        <v>2457.4059999999999</v>
      </c>
      <c r="D3236" s="6">
        <v>2966.8411111111113</v>
      </c>
      <c r="E3236" s="6">
        <v>1151.9545751154978</v>
      </c>
      <c r="F3236" s="2">
        <v>1</v>
      </c>
      <c r="H3236">
        <f t="shared" si="276"/>
        <v>2057.4059999999999</v>
      </c>
      <c r="I3236">
        <f t="shared" si="276"/>
        <v>1607.4059999999999</v>
      </c>
      <c r="J3236">
        <f t="shared" si="276"/>
        <v>1214.4059999999999</v>
      </c>
      <c r="K3236">
        <f t="shared" si="276"/>
        <v>699.40599999999995</v>
      </c>
      <c r="L3236">
        <f t="shared" si="276"/>
        <v>7.4059999999999491</v>
      </c>
      <c r="M3236" s="11">
        <f t="shared" si="272"/>
        <v>2457.4059999999999</v>
      </c>
      <c r="N3236">
        <f t="shared" si="274"/>
        <v>7.4059999999999491</v>
      </c>
      <c r="O3236" s="2">
        <f t="shared" si="275"/>
        <v>5</v>
      </c>
      <c r="P3236" s="2">
        <f t="shared" si="273"/>
        <v>1</v>
      </c>
    </row>
    <row r="3237" spans="1:16" x14ac:dyDescent="0.2">
      <c r="A3237" s="2">
        <v>4622</v>
      </c>
      <c r="B3237" s="2">
        <v>25</v>
      </c>
      <c r="C3237" s="6">
        <v>242.40975</v>
      </c>
      <c r="D3237" s="6">
        <v>152.59533333333334</v>
      </c>
      <c r="E3237" s="6">
        <v>178.81564845344317</v>
      </c>
      <c r="F3237" s="2">
        <v>0</v>
      </c>
      <c r="H3237">
        <f t="shared" si="276"/>
        <v>157.59025</v>
      </c>
      <c r="I3237">
        <f t="shared" si="276"/>
        <v>607.59024999999997</v>
      </c>
      <c r="J3237">
        <f t="shared" si="276"/>
        <v>1000.59025</v>
      </c>
      <c r="K3237">
        <f t="shared" si="276"/>
        <v>1515.59025</v>
      </c>
      <c r="L3237">
        <f t="shared" si="276"/>
        <v>2207.5902500000002</v>
      </c>
      <c r="M3237" s="11">
        <f t="shared" si="272"/>
        <v>242.40975</v>
      </c>
      <c r="N3237">
        <f t="shared" si="274"/>
        <v>157.59025</v>
      </c>
      <c r="O3237" s="2">
        <f t="shared" si="275"/>
        <v>1</v>
      </c>
      <c r="P3237" s="2">
        <f t="shared" si="273"/>
        <v>0</v>
      </c>
    </row>
    <row r="3238" spans="1:16" x14ac:dyDescent="0.2">
      <c r="A3238" s="2">
        <v>4624</v>
      </c>
      <c r="B3238" s="2">
        <v>22</v>
      </c>
      <c r="C3238" s="6">
        <v>1447.67</v>
      </c>
      <c r="D3238" s="6">
        <v>1296.2446666666667</v>
      </c>
      <c r="E3238" s="6">
        <v>836.43665574448323</v>
      </c>
      <c r="F3238" s="2">
        <v>1</v>
      </c>
      <c r="H3238">
        <f t="shared" si="276"/>
        <v>1047.67</v>
      </c>
      <c r="I3238">
        <f t="shared" si="276"/>
        <v>597.67000000000007</v>
      </c>
      <c r="J3238">
        <f t="shared" si="276"/>
        <v>204.67000000000007</v>
      </c>
      <c r="K3238">
        <f t="shared" si="276"/>
        <v>310.32999999999993</v>
      </c>
      <c r="L3238">
        <f t="shared" si="276"/>
        <v>1002.3299999999999</v>
      </c>
      <c r="M3238" s="11">
        <f t="shared" si="272"/>
        <v>1447.67</v>
      </c>
      <c r="N3238">
        <f t="shared" si="274"/>
        <v>204.67000000000007</v>
      </c>
      <c r="O3238" s="2">
        <f t="shared" si="275"/>
        <v>3</v>
      </c>
      <c r="P3238" s="2">
        <f t="shared" si="273"/>
        <v>1</v>
      </c>
    </row>
    <row r="3239" spans="1:16" x14ac:dyDescent="0.2">
      <c r="A3239" s="2">
        <v>4625</v>
      </c>
      <c r="B3239" s="2">
        <v>31</v>
      </c>
      <c r="C3239" s="6">
        <v>1156.3077499999999</v>
      </c>
      <c r="D3239" s="6">
        <v>1147.8913333333333</v>
      </c>
      <c r="E3239" s="6">
        <v>1009.4910899810317</v>
      </c>
      <c r="F3239" s="2">
        <v>1</v>
      </c>
      <c r="H3239">
        <f t="shared" si="276"/>
        <v>756.30774999999994</v>
      </c>
      <c r="I3239">
        <f t="shared" si="276"/>
        <v>306.30774999999994</v>
      </c>
      <c r="J3239">
        <f t="shared" si="276"/>
        <v>86.692250000000058</v>
      </c>
      <c r="K3239">
        <f t="shared" si="276"/>
        <v>601.69225000000006</v>
      </c>
      <c r="L3239">
        <f t="shared" si="276"/>
        <v>1293.6922500000001</v>
      </c>
      <c r="M3239" s="11">
        <f t="shared" si="272"/>
        <v>1156.3077499999999</v>
      </c>
      <c r="N3239">
        <f t="shared" si="274"/>
        <v>86.692250000000058</v>
      </c>
      <c r="O3239" s="2">
        <f t="shared" si="275"/>
        <v>3</v>
      </c>
      <c r="P3239" s="2">
        <f t="shared" si="273"/>
        <v>1</v>
      </c>
    </row>
    <row r="3240" spans="1:16" x14ac:dyDescent="0.2">
      <c r="A3240" s="2">
        <v>4627</v>
      </c>
      <c r="B3240" s="2">
        <v>35</v>
      </c>
      <c r="C3240" s="6">
        <v>247.51050000000001</v>
      </c>
      <c r="D3240" s="6">
        <v>246.56399999999999</v>
      </c>
      <c r="E3240" s="6">
        <v>166.44566384258184</v>
      </c>
      <c r="F3240" s="2">
        <v>0</v>
      </c>
      <c r="H3240">
        <f t="shared" si="276"/>
        <v>152.48949999999999</v>
      </c>
      <c r="I3240">
        <f t="shared" si="276"/>
        <v>602.48950000000002</v>
      </c>
      <c r="J3240">
        <f t="shared" si="276"/>
        <v>995.48950000000002</v>
      </c>
      <c r="K3240">
        <f t="shared" si="276"/>
        <v>1510.4894999999999</v>
      </c>
      <c r="L3240">
        <f t="shared" si="276"/>
        <v>2202.4895000000001</v>
      </c>
      <c r="M3240" s="11">
        <f t="shared" si="272"/>
        <v>247.51050000000001</v>
      </c>
      <c r="N3240">
        <f t="shared" si="274"/>
        <v>152.48949999999999</v>
      </c>
      <c r="O3240" s="2">
        <f t="shared" si="275"/>
        <v>1</v>
      </c>
      <c r="P3240" s="2">
        <f t="shared" si="273"/>
        <v>0</v>
      </c>
    </row>
    <row r="3241" spans="1:16" x14ac:dyDescent="0.2">
      <c r="A3241" s="2">
        <v>4628</v>
      </c>
      <c r="B3241" s="2">
        <v>21</v>
      </c>
      <c r="C3241" s="6">
        <v>1777.98975</v>
      </c>
      <c r="D3241" s="6">
        <v>2274.4515555555554</v>
      </c>
      <c r="E3241" s="6">
        <v>909.27863660206856</v>
      </c>
      <c r="F3241" s="2">
        <v>1</v>
      </c>
      <c r="H3241">
        <f t="shared" si="276"/>
        <v>1377.98975</v>
      </c>
      <c r="I3241">
        <f t="shared" si="276"/>
        <v>927.98974999999996</v>
      </c>
      <c r="J3241">
        <f t="shared" si="276"/>
        <v>534.98974999999996</v>
      </c>
      <c r="K3241">
        <f t="shared" si="276"/>
        <v>19.989749999999958</v>
      </c>
      <c r="L3241">
        <f t="shared" si="276"/>
        <v>672.01025000000004</v>
      </c>
      <c r="M3241" s="11">
        <f t="shared" si="272"/>
        <v>1777.98975</v>
      </c>
      <c r="N3241">
        <f t="shared" si="274"/>
        <v>19.989749999999958</v>
      </c>
      <c r="O3241" s="2">
        <f t="shared" si="275"/>
        <v>4</v>
      </c>
      <c r="P3241" s="2">
        <f t="shared" si="273"/>
        <v>1</v>
      </c>
    </row>
    <row r="3242" spans="1:16" x14ac:dyDescent="0.2">
      <c r="A3242" s="2">
        <v>4629</v>
      </c>
      <c r="B3242" s="2">
        <v>41</v>
      </c>
      <c r="C3242" s="6">
        <v>694.96749999999997</v>
      </c>
      <c r="D3242" s="6">
        <v>372.76644444444446</v>
      </c>
      <c r="E3242" s="6">
        <v>987.95734472861784</v>
      </c>
      <c r="F3242" s="2">
        <v>1</v>
      </c>
      <c r="H3242">
        <f t="shared" si="276"/>
        <v>294.96749999999997</v>
      </c>
      <c r="I3242">
        <f t="shared" si="276"/>
        <v>155.03250000000003</v>
      </c>
      <c r="J3242">
        <f t="shared" si="276"/>
        <v>548.03250000000003</v>
      </c>
      <c r="K3242">
        <f t="shared" si="276"/>
        <v>1063.0325</v>
      </c>
      <c r="L3242">
        <f t="shared" si="276"/>
        <v>1755.0325</v>
      </c>
      <c r="M3242" s="11">
        <f t="shared" si="272"/>
        <v>694.96749999999997</v>
      </c>
      <c r="N3242">
        <f t="shared" si="274"/>
        <v>155.03250000000003</v>
      </c>
      <c r="O3242" s="2">
        <f t="shared" si="275"/>
        <v>2</v>
      </c>
      <c r="P3242" s="2">
        <f t="shared" si="273"/>
        <v>1</v>
      </c>
    </row>
    <row r="3243" spans="1:16" x14ac:dyDescent="0.2">
      <c r="A3243" s="2">
        <v>4630</v>
      </c>
      <c r="B3243" s="2">
        <v>46</v>
      </c>
      <c r="C3243" s="6">
        <v>821.09050000000002</v>
      </c>
      <c r="D3243" s="6">
        <v>669.2597777777778</v>
      </c>
      <c r="E3243" s="6">
        <v>459.97618714852013</v>
      </c>
      <c r="F3243" s="2">
        <v>1</v>
      </c>
      <c r="H3243">
        <f t="shared" si="276"/>
        <v>421.09050000000002</v>
      </c>
      <c r="I3243">
        <f t="shared" si="276"/>
        <v>28.90949999999998</v>
      </c>
      <c r="J3243">
        <f t="shared" si="276"/>
        <v>421.90949999999998</v>
      </c>
      <c r="K3243">
        <f t="shared" si="276"/>
        <v>936.90949999999998</v>
      </c>
      <c r="L3243">
        <f t="shared" si="276"/>
        <v>1628.9095</v>
      </c>
      <c r="M3243" s="11">
        <f t="shared" si="272"/>
        <v>821.09050000000002</v>
      </c>
      <c r="N3243">
        <f t="shared" si="274"/>
        <v>28.90949999999998</v>
      </c>
      <c r="O3243" s="2">
        <f t="shared" si="275"/>
        <v>2</v>
      </c>
      <c r="P3243" s="2">
        <f t="shared" si="273"/>
        <v>1</v>
      </c>
    </row>
    <row r="3244" spans="1:16" x14ac:dyDescent="0.2">
      <c r="A3244" s="2">
        <v>4631</v>
      </c>
      <c r="B3244" s="2">
        <v>64</v>
      </c>
      <c r="C3244" s="6">
        <v>1324.558</v>
      </c>
      <c r="D3244" s="6">
        <v>1428.2582222222222</v>
      </c>
      <c r="E3244" s="6">
        <v>694.55284508794841</v>
      </c>
      <c r="F3244" s="2">
        <v>1</v>
      </c>
      <c r="H3244">
        <f t="shared" si="276"/>
        <v>924.55799999999999</v>
      </c>
      <c r="I3244">
        <f t="shared" si="276"/>
        <v>474.55799999999999</v>
      </c>
      <c r="J3244">
        <f t="shared" si="276"/>
        <v>81.557999999999993</v>
      </c>
      <c r="K3244">
        <f t="shared" si="276"/>
        <v>433.44200000000001</v>
      </c>
      <c r="L3244">
        <f t="shared" si="276"/>
        <v>1125.442</v>
      </c>
      <c r="M3244" s="11">
        <f t="shared" si="272"/>
        <v>1324.558</v>
      </c>
      <c r="N3244">
        <f t="shared" si="274"/>
        <v>81.557999999999993</v>
      </c>
      <c r="O3244" s="2">
        <f t="shared" si="275"/>
        <v>3</v>
      </c>
      <c r="P3244" s="2">
        <f t="shared" si="273"/>
        <v>1</v>
      </c>
    </row>
    <row r="3245" spans="1:16" x14ac:dyDescent="0.2">
      <c r="A3245" s="2">
        <v>4632</v>
      </c>
      <c r="B3245" s="2">
        <v>62</v>
      </c>
      <c r="C3245" s="6">
        <v>633.19650000000001</v>
      </c>
      <c r="D3245" s="6">
        <v>605.81844444444448</v>
      </c>
      <c r="E3245" s="6">
        <v>389.87067225582393</v>
      </c>
      <c r="F3245" s="2">
        <v>1</v>
      </c>
      <c r="H3245">
        <f t="shared" si="276"/>
        <v>233.19650000000001</v>
      </c>
      <c r="I3245">
        <f t="shared" si="276"/>
        <v>216.80349999999999</v>
      </c>
      <c r="J3245">
        <f t="shared" si="276"/>
        <v>609.80349999999999</v>
      </c>
      <c r="K3245">
        <f t="shared" si="276"/>
        <v>1124.8035</v>
      </c>
      <c r="L3245">
        <f t="shared" si="276"/>
        <v>1816.8035</v>
      </c>
      <c r="M3245" s="11">
        <f t="shared" si="272"/>
        <v>633.19650000000001</v>
      </c>
      <c r="N3245">
        <f t="shared" si="274"/>
        <v>216.80349999999999</v>
      </c>
      <c r="O3245" s="2">
        <f t="shared" si="275"/>
        <v>2</v>
      </c>
      <c r="P3245" s="2">
        <f t="shared" si="273"/>
        <v>1</v>
      </c>
    </row>
    <row r="3246" spans="1:16" x14ac:dyDescent="0.2">
      <c r="A3246" s="2">
        <v>4634</v>
      </c>
      <c r="B3246" s="2">
        <v>26</v>
      </c>
      <c r="C3246" s="6">
        <v>689.73249999999996</v>
      </c>
      <c r="D3246" s="6">
        <v>672.56955555555555</v>
      </c>
      <c r="E3246" s="6">
        <v>311.58450833522681</v>
      </c>
      <c r="F3246" s="2">
        <v>0</v>
      </c>
      <c r="H3246">
        <f t="shared" si="276"/>
        <v>289.73249999999996</v>
      </c>
      <c r="I3246">
        <f t="shared" si="276"/>
        <v>160.26750000000004</v>
      </c>
      <c r="J3246">
        <f t="shared" si="276"/>
        <v>553.26750000000004</v>
      </c>
      <c r="K3246">
        <f t="shared" si="276"/>
        <v>1068.2674999999999</v>
      </c>
      <c r="L3246">
        <f t="shared" si="276"/>
        <v>1760.2674999999999</v>
      </c>
      <c r="M3246" s="11">
        <f t="shared" si="272"/>
        <v>689.73249999999996</v>
      </c>
      <c r="N3246">
        <f t="shared" si="274"/>
        <v>160.26750000000004</v>
      </c>
      <c r="O3246" s="2">
        <f t="shared" si="275"/>
        <v>2</v>
      </c>
      <c r="P3246" s="2">
        <f t="shared" si="273"/>
        <v>0</v>
      </c>
    </row>
    <row r="3247" spans="1:16" x14ac:dyDescent="0.2">
      <c r="A3247" s="2">
        <v>4635</v>
      </c>
      <c r="B3247" s="2">
        <v>49</v>
      </c>
      <c r="C3247" s="6">
        <v>756.09775000000002</v>
      </c>
      <c r="D3247" s="6">
        <v>342.34933333333333</v>
      </c>
      <c r="E3247" s="6">
        <v>1009.3538650001406</v>
      </c>
      <c r="F3247" s="2">
        <v>1</v>
      </c>
      <c r="H3247">
        <f t="shared" si="276"/>
        <v>356.09775000000002</v>
      </c>
      <c r="I3247">
        <f t="shared" si="276"/>
        <v>93.902249999999981</v>
      </c>
      <c r="J3247">
        <f t="shared" si="276"/>
        <v>486.90224999999998</v>
      </c>
      <c r="K3247">
        <f t="shared" si="276"/>
        <v>1001.90225</v>
      </c>
      <c r="L3247">
        <f t="shared" si="276"/>
        <v>1693.9022500000001</v>
      </c>
      <c r="M3247" s="11">
        <f t="shared" si="272"/>
        <v>756.09775000000002</v>
      </c>
      <c r="N3247">
        <f t="shared" si="274"/>
        <v>93.902249999999981</v>
      </c>
      <c r="O3247" s="2">
        <f t="shared" si="275"/>
        <v>2</v>
      </c>
      <c r="P3247" s="2">
        <f t="shared" si="273"/>
        <v>1</v>
      </c>
    </row>
    <row r="3248" spans="1:16" x14ac:dyDescent="0.2">
      <c r="A3248" s="2">
        <v>4637</v>
      </c>
      <c r="B3248" s="2">
        <v>32</v>
      </c>
      <c r="C3248" s="6">
        <v>977.95474999999999</v>
      </c>
      <c r="D3248" s="6">
        <v>1023.3864444444445</v>
      </c>
      <c r="E3248" s="6">
        <v>493.57183932025026</v>
      </c>
      <c r="F3248" s="2">
        <v>1</v>
      </c>
      <c r="H3248">
        <f t="shared" si="276"/>
        <v>577.95474999999999</v>
      </c>
      <c r="I3248">
        <f t="shared" si="276"/>
        <v>127.95474999999999</v>
      </c>
      <c r="J3248">
        <f t="shared" si="276"/>
        <v>265.04525000000001</v>
      </c>
      <c r="K3248">
        <f t="shared" si="276"/>
        <v>780.04525000000001</v>
      </c>
      <c r="L3248">
        <f t="shared" si="276"/>
        <v>1472.0452500000001</v>
      </c>
      <c r="M3248" s="11">
        <f t="shared" si="272"/>
        <v>977.95474999999999</v>
      </c>
      <c r="N3248">
        <f t="shared" si="274"/>
        <v>127.95474999999999</v>
      </c>
      <c r="O3248" s="2">
        <f t="shared" si="275"/>
        <v>2</v>
      </c>
      <c r="P3248" s="2">
        <f t="shared" si="273"/>
        <v>1</v>
      </c>
    </row>
    <row r="3249" spans="1:16" x14ac:dyDescent="0.2">
      <c r="A3249" s="2">
        <v>4638</v>
      </c>
      <c r="B3249" s="2">
        <v>31</v>
      </c>
      <c r="C3249" s="6">
        <v>761.69449999999995</v>
      </c>
      <c r="D3249" s="6">
        <v>702.77288888888893</v>
      </c>
      <c r="E3249" s="6">
        <v>429.71616955689768</v>
      </c>
      <c r="F3249" s="2">
        <v>1</v>
      </c>
      <c r="H3249">
        <f t="shared" si="276"/>
        <v>361.69449999999995</v>
      </c>
      <c r="I3249">
        <f t="shared" si="276"/>
        <v>88.305500000000052</v>
      </c>
      <c r="J3249">
        <f t="shared" si="276"/>
        <v>481.30550000000005</v>
      </c>
      <c r="K3249">
        <f t="shared" si="276"/>
        <v>996.30550000000005</v>
      </c>
      <c r="L3249">
        <f t="shared" si="276"/>
        <v>1688.3054999999999</v>
      </c>
      <c r="M3249" s="11">
        <f t="shared" si="272"/>
        <v>761.69449999999995</v>
      </c>
      <c r="N3249">
        <f t="shared" si="274"/>
        <v>88.305500000000052</v>
      </c>
      <c r="O3249" s="2">
        <f t="shared" si="275"/>
        <v>2</v>
      </c>
      <c r="P3249" s="2">
        <f t="shared" si="273"/>
        <v>1</v>
      </c>
    </row>
    <row r="3250" spans="1:16" x14ac:dyDescent="0.2">
      <c r="A3250" s="2">
        <v>4640</v>
      </c>
      <c r="B3250" s="2">
        <v>31</v>
      </c>
      <c r="C3250" s="6">
        <v>795.12</v>
      </c>
      <c r="D3250" s="6">
        <v>754.62088888888889</v>
      </c>
      <c r="E3250" s="6">
        <v>448.6113071519481</v>
      </c>
      <c r="F3250" s="2">
        <v>0</v>
      </c>
      <c r="H3250">
        <f t="shared" si="276"/>
        <v>395.12</v>
      </c>
      <c r="I3250">
        <f t="shared" si="276"/>
        <v>54.879999999999995</v>
      </c>
      <c r="J3250">
        <f t="shared" si="276"/>
        <v>447.88</v>
      </c>
      <c r="K3250">
        <f t="shared" si="276"/>
        <v>962.88</v>
      </c>
      <c r="L3250">
        <f t="shared" si="276"/>
        <v>1654.88</v>
      </c>
      <c r="M3250" s="11">
        <f t="shared" si="272"/>
        <v>795.12</v>
      </c>
      <c r="N3250">
        <f t="shared" si="274"/>
        <v>54.879999999999995</v>
      </c>
      <c r="O3250" s="2">
        <f t="shared" si="275"/>
        <v>2</v>
      </c>
      <c r="P3250" s="2">
        <f t="shared" si="273"/>
        <v>0</v>
      </c>
    </row>
    <row r="3251" spans="1:16" x14ac:dyDescent="0.2">
      <c r="A3251" s="2">
        <v>4641</v>
      </c>
      <c r="B3251" s="2">
        <v>50</v>
      </c>
      <c r="C3251" s="6">
        <v>490.65249999999997</v>
      </c>
      <c r="D3251" s="6">
        <v>467.03</v>
      </c>
      <c r="E3251" s="6">
        <v>217.97519309790999</v>
      </c>
      <c r="F3251" s="2">
        <v>0</v>
      </c>
      <c r="H3251">
        <f t="shared" si="276"/>
        <v>90.652499999999975</v>
      </c>
      <c r="I3251">
        <f t="shared" si="276"/>
        <v>359.34750000000003</v>
      </c>
      <c r="J3251">
        <f t="shared" si="276"/>
        <v>752.34750000000008</v>
      </c>
      <c r="K3251">
        <f t="shared" si="276"/>
        <v>1267.3475000000001</v>
      </c>
      <c r="L3251">
        <f t="shared" si="276"/>
        <v>1959.3475000000001</v>
      </c>
      <c r="M3251" s="11">
        <f t="shared" si="272"/>
        <v>490.65249999999997</v>
      </c>
      <c r="N3251">
        <f t="shared" si="274"/>
        <v>90.652499999999975</v>
      </c>
      <c r="O3251" s="2">
        <f t="shared" si="275"/>
        <v>1</v>
      </c>
      <c r="P3251" s="2">
        <f t="shared" si="273"/>
        <v>0</v>
      </c>
    </row>
    <row r="3252" spans="1:16" x14ac:dyDescent="0.2">
      <c r="A3252" s="2">
        <v>4643</v>
      </c>
      <c r="B3252" s="2">
        <v>60</v>
      </c>
      <c r="C3252" s="6">
        <v>993.32325000000003</v>
      </c>
      <c r="D3252" s="6">
        <v>965.49377777777772</v>
      </c>
      <c r="E3252" s="6">
        <v>755.70799424124334</v>
      </c>
      <c r="F3252" s="2">
        <v>1</v>
      </c>
      <c r="H3252">
        <f t="shared" si="276"/>
        <v>593.32325000000003</v>
      </c>
      <c r="I3252">
        <f t="shared" si="276"/>
        <v>143.32325000000003</v>
      </c>
      <c r="J3252">
        <f t="shared" si="276"/>
        <v>249.67674999999997</v>
      </c>
      <c r="K3252">
        <f t="shared" si="276"/>
        <v>764.67674999999997</v>
      </c>
      <c r="L3252">
        <f t="shared" si="276"/>
        <v>1456.6767500000001</v>
      </c>
      <c r="M3252" s="11">
        <f t="shared" si="272"/>
        <v>993.32325000000003</v>
      </c>
      <c r="N3252">
        <f t="shared" si="274"/>
        <v>143.32325000000003</v>
      </c>
      <c r="O3252" s="2">
        <f t="shared" si="275"/>
        <v>2</v>
      </c>
      <c r="P3252" s="2">
        <f t="shared" si="273"/>
        <v>1</v>
      </c>
    </row>
    <row r="3253" spans="1:16" x14ac:dyDescent="0.2">
      <c r="A3253" s="2">
        <v>4644</v>
      </c>
      <c r="B3253" s="2">
        <v>43</v>
      </c>
      <c r="C3253" s="6">
        <v>109.47624999999999</v>
      </c>
      <c r="D3253" s="6">
        <v>139.5048888888889</v>
      </c>
      <c r="E3253" s="6">
        <v>58.845879444135974</v>
      </c>
      <c r="F3253" s="2">
        <v>0</v>
      </c>
      <c r="H3253">
        <f t="shared" si="276"/>
        <v>290.52375000000001</v>
      </c>
      <c r="I3253">
        <f t="shared" si="276"/>
        <v>740.52375000000006</v>
      </c>
      <c r="J3253">
        <f t="shared" si="276"/>
        <v>1133.5237500000001</v>
      </c>
      <c r="K3253">
        <f t="shared" si="276"/>
        <v>1648.5237500000001</v>
      </c>
      <c r="L3253">
        <f t="shared" si="276"/>
        <v>2340.5237499999998</v>
      </c>
      <c r="M3253" s="11">
        <f t="shared" si="272"/>
        <v>109.47624999999999</v>
      </c>
      <c r="N3253">
        <f t="shared" si="274"/>
        <v>290.52375000000001</v>
      </c>
      <c r="O3253" s="2">
        <f t="shared" si="275"/>
        <v>1</v>
      </c>
      <c r="P3253" s="2">
        <f t="shared" si="273"/>
        <v>0</v>
      </c>
    </row>
    <row r="3254" spans="1:16" x14ac:dyDescent="0.2">
      <c r="A3254" s="2">
        <v>4645</v>
      </c>
      <c r="B3254" s="2">
        <v>29</v>
      </c>
      <c r="C3254" s="6">
        <v>935.52224999999999</v>
      </c>
      <c r="D3254" s="6">
        <v>1075.8006666666668</v>
      </c>
      <c r="E3254" s="6">
        <v>539.12372466996987</v>
      </c>
      <c r="F3254" s="2">
        <v>1</v>
      </c>
      <c r="H3254">
        <f t="shared" si="276"/>
        <v>535.52224999999999</v>
      </c>
      <c r="I3254">
        <f t="shared" si="276"/>
        <v>85.522249999999985</v>
      </c>
      <c r="J3254">
        <f t="shared" si="276"/>
        <v>307.47775000000001</v>
      </c>
      <c r="K3254">
        <f t="shared" si="276"/>
        <v>822.47775000000001</v>
      </c>
      <c r="L3254">
        <f t="shared" si="276"/>
        <v>1514.47775</v>
      </c>
      <c r="M3254" s="11">
        <f t="shared" si="272"/>
        <v>935.52224999999999</v>
      </c>
      <c r="N3254">
        <f t="shared" si="274"/>
        <v>85.522249999999985</v>
      </c>
      <c r="O3254" s="2">
        <f t="shared" si="275"/>
        <v>2</v>
      </c>
      <c r="P3254" s="2">
        <f t="shared" si="273"/>
        <v>1</v>
      </c>
    </row>
    <row r="3255" spans="1:16" x14ac:dyDescent="0.2">
      <c r="A3255" s="2">
        <v>4646</v>
      </c>
      <c r="B3255" s="2">
        <v>56</v>
      </c>
      <c r="C3255" s="6">
        <v>764.29774999999995</v>
      </c>
      <c r="D3255" s="6">
        <v>884.39466666666669</v>
      </c>
      <c r="E3255" s="6">
        <v>377.30306395820037</v>
      </c>
      <c r="F3255" s="2">
        <v>0</v>
      </c>
      <c r="H3255">
        <f t="shared" si="276"/>
        <v>364.29774999999995</v>
      </c>
      <c r="I3255">
        <f t="shared" si="276"/>
        <v>85.702250000000049</v>
      </c>
      <c r="J3255">
        <f t="shared" si="276"/>
        <v>478.70225000000005</v>
      </c>
      <c r="K3255">
        <f t="shared" si="276"/>
        <v>993.70225000000005</v>
      </c>
      <c r="L3255">
        <f t="shared" si="276"/>
        <v>1685.70225</v>
      </c>
      <c r="M3255" s="11">
        <f t="shared" si="272"/>
        <v>764.29774999999995</v>
      </c>
      <c r="N3255">
        <f t="shared" si="274"/>
        <v>85.702250000000049</v>
      </c>
      <c r="O3255" s="2">
        <f t="shared" si="275"/>
        <v>2</v>
      </c>
      <c r="P3255" s="2">
        <f t="shared" si="273"/>
        <v>0</v>
      </c>
    </row>
    <row r="3256" spans="1:16" x14ac:dyDescent="0.2">
      <c r="A3256" s="2">
        <v>4647</v>
      </c>
      <c r="B3256" s="2">
        <v>28</v>
      </c>
      <c r="C3256" s="6">
        <v>724.62900000000002</v>
      </c>
      <c r="D3256" s="6">
        <v>520.34355555555555</v>
      </c>
      <c r="E3256" s="6">
        <v>429.08710396618062</v>
      </c>
      <c r="F3256" s="2">
        <v>0</v>
      </c>
      <c r="H3256">
        <f t="shared" si="276"/>
        <v>324.62900000000002</v>
      </c>
      <c r="I3256">
        <f t="shared" si="276"/>
        <v>125.37099999999998</v>
      </c>
      <c r="J3256">
        <f t="shared" si="276"/>
        <v>518.37099999999998</v>
      </c>
      <c r="K3256">
        <f t="shared" si="276"/>
        <v>1033.3710000000001</v>
      </c>
      <c r="L3256">
        <f t="shared" si="276"/>
        <v>1725.3710000000001</v>
      </c>
      <c r="M3256" s="11">
        <f t="shared" si="272"/>
        <v>724.62900000000002</v>
      </c>
      <c r="N3256">
        <f t="shared" si="274"/>
        <v>125.37099999999998</v>
      </c>
      <c r="O3256" s="2">
        <f t="shared" si="275"/>
        <v>2</v>
      </c>
      <c r="P3256" s="2">
        <f t="shared" si="273"/>
        <v>0</v>
      </c>
    </row>
    <row r="3257" spans="1:16" x14ac:dyDescent="0.2">
      <c r="A3257" s="2">
        <v>4648</v>
      </c>
      <c r="B3257" s="2">
        <v>36</v>
      </c>
      <c r="C3257" s="6">
        <v>767.69475</v>
      </c>
      <c r="D3257" s="6">
        <v>579.51</v>
      </c>
      <c r="E3257" s="6">
        <v>883.45518914362276</v>
      </c>
      <c r="F3257" s="2">
        <v>0</v>
      </c>
      <c r="H3257">
        <f t="shared" si="276"/>
        <v>367.69475</v>
      </c>
      <c r="I3257">
        <f t="shared" si="276"/>
        <v>82.305250000000001</v>
      </c>
      <c r="J3257">
        <f t="shared" si="276"/>
        <v>475.30525</v>
      </c>
      <c r="K3257">
        <f t="shared" si="276"/>
        <v>990.30525</v>
      </c>
      <c r="L3257">
        <f t="shared" si="276"/>
        <v>1682.3052499999999</v>
      </c>
      <c r="M3257" s="11">
        <f t="shared" si="272"/>
        <v>767.69475</v>
      </c>
      <c r="N3257">
        <f t="shared" si="274"/>
        <v>82.305250000000001</v>
      </c>
      <c r="O3257" s="2">
        <f t="shared" si="275"/>
        <v>2</v>
      </c>
      <c r="P3257" s="2">
        <f t="shared" si="273"/>
        <v>0</v>
      </c>
    </row>
    <row r="3258" spans="1:16" x14ac:dyDescent="0.2">
      <c r="A3258" s="2">
        <v>4649</v>
      </c>
      <c r="B3258" s="2">
        <v>57</v>
      </c>
      <c r="C3258" s="6">
        <v>1975.1824999999999</v>
      </c>
      <c r="D3258" s="6">
        <v>2016.7748888888889</v>
      </c>
      <c r="E3258" s="6">
        <v>1191.026935758231</v>
      </c>
      <c r="F3258" s="2">
        <v>1</v>
      </c>
      <c r="H3258">
        <f t="shared" si="276"/>
        <v>1575.1824999999999</v>
      </c>
      <c r="I3258">
        <f t="shared" si="276"/>
        <v>1125.1824999999999</v>
      </c>
      <c r="J3258">
        <f t="shared" si="276"/>
        <v>732.18249999999989</v>
      </c>
      <c r="K3258">
        <f t="shared" si="276"/>
        <v>217.18249999999989</v>
      </c>
      <c r="L3258">
        <f t="shared" si="276"/>
        <v>474.81750000000011</v>
      </c>
      <c r="M3258" s="11">
        <f t="shared" si="272"/>
        <v>1975.1824999999999</v>
      </c>
      <c r="N3258">
        <f t="shared" si="274"/>
        <v>217.18249999999989</v>
      </c>
      <c r="O3258" s="2">
        <f t="shared" si="275"/>
        <v>4</v>
      </c>
      <c r="P3258" s="2">
        <f t="shared" si="273"/>
        <v>1</v>
      </c>
    </row>
    <row r="3259" spans="1:16" x14ac:dyDescent="0.2">
      <c r="A3259" s="2">
        <v>4651</v>
      </c>
      <c r="B3259" s="2">
        <v>30</v>
      </c>
      <c r="C3259" s="6">
        <v>147.54624999999999</v>
      </c>
      <c r="D3259" s="6">
        <v>139.08111111111111</v>
      </c>
      <c r="E3259" s="6">
        <v>125.46376887625365</v>
      </c>
      <c r="F3259" s="2">
        <v>0</v>
      </c>
      <c r="H3259">
        <f t="shared" si="276"/>
        <v>252.45375000000001</v>
      </c>
      <c r="I3259">
        <f t="shared" si="276"/>
        <v>702.45375000000001</v>
      </c>
      <c r="J3259">
        <f t="shared" si="276"/>
        <v>1095.4537500000001</v>
      </c>
      <c r="K3259">
        <f t="shared" si="276"/>
        <v>1610.4537500000001</v>
      </c>
      <c r="L3259">
        <f t="shared" si="276"/>
        <v>2302.4537500000001</v>
      </c>
      <c r="M3259" s="11">
        <f t="shared" si="272"/>
        <v>147.54624999999999</v>
      </c>
      <c r="N3259">
        <f t="shared" si="274"/>
        <v>252.45375000000001</v>
      </c>
      <c r="O3259" s="2">
        <f t="shared" si="275"/>
        <v>1</v>
      </c>
      <c r="P3259" s="2">
        <f t="shared" si="273"/>
        <v>0</v>
      </c>
    </row>
    <row r="3260" spans="1:16" x14ac:dyDescent="0.2">
      <c r="A3260" s="2">
        <v>4653</v>
      </c>
      <c r="B3260" s="2">
        <v>21</v>
      </c>
      <c r="C3260" s="6">
        <v>106.5595</v>
      </c>
      <c r="D3260" s="6">
        <v>124.54488888888889</v>
      </c>
      <c r="E3260" s="6">
        <v>53.086911721327688</v>
      </c>
      <c r="F3260" s="2">
        <v>0</v>
      </c>
      <c r="H3260">
        <f t="shared" si="276"/>
        <v>293.44049999999999</v>
      </c>
      <c r="I3260">
        <f t="shared" si="276"/>
        <v>743.44050000000004</v>
      </c>
      <c r="J3260">
        <f t="shared" si="276"/>
        <v>1136.4404999999999</v>
      </c>
      <c r="K3260">
        <f t="shared" si="276"/>
        <v>1651.4404999999999</v>
      </c>
      <c r="L3260">
        <f t="shared" si="276"/>
        <v>2343.4405000000002</v>
      </c>
      <c r="M3260" s="11">
        <f t="shared" si="272"/>
        <v>106.5595</v>
      </c>
      <c r="N3260">
        <f t="shared" si="274"/>
        <v>293.44049999999999</v>
      </c>
      <c r="O3260" s="2">
        <f t="shared" si="275"/>
        <v>1</v>
      </c>
      <c r="P3260" s="2">
        <f t="shared" si="273"/>
        <v>0</v>
      </c>
    </row>
    <row r="3261" spans="1:16" x14ac:dyDescent="0.2">
      <c r="A3261" s="2">
        <v>4654</v>
      </c>
      <c r="B3261" s="2">
        <v>32</v>
      </c>
      <c r="C3261" s="6">
        <v>259.17874999999998</v>
      </c>
      <c r="D3261" s="6">
        <v>226.55044444444445</v>
      </c>
      <c r="E3261" s="6">
        <v>210.50997836123446</v>
      </c>
      <c r="F3261" s="2">
        <v>0</v>
      </c>
      <c r="H3261">
        <f t="shared" si="276"/>
        <v>140.82125000000002</v>
      </c>
      <c r="I3261">
        <f t="shared" si="276"/>
        <v>590.82124999999996</v>
      </c>
      <c r="J3261">
        <f t="shared" si="276"/>
        <v>983.82124999999996</v>
      </c>
      <c r="K3261">
        <f t="shared" si="276"/>
        <v>1498.82125</v>
      </c>
      <c r="L3261">
        <f t="shared" si="276"/>
        <v>2190.82125</v>
      </c>
      <c r="M3261" s="11">
        <f t="shared" si="272"/>
        <v>259.17874999999998</v>
      </c>
      <c r="N3261">
        <f t="shared" si="274"/>
        <v>140.82125000000002</v>
      </c>
      <c r="O3261" s="2">
        <f t="shared" si="275"/>
        <v>1</v>
      </c>
      <c r="P3261" s="2">
        <f t="shared" si="273"/>
        <v>0</v>
      </c>
    </row>
    <row r="3262" spans="1:16" x14ac:dyDescent="0.2">
      <c r="A3262" s="2">
        <v>4655</v>
      </c>
      <c r="B3262" s="2">
        <v>44</v>
      </c>
      <c r="C3262" s="6">
        <v>160.94325000000001</v>
      </c>
      <c r="D3262" s="6">
        <v>113.842</v>
      </c>
      <c r="E3262" s="6">
        <v>187.71134187403729</v>
      </c>
      <c r="F3262" s="2">
        <v>0</v>
      </c>
      <c r="H3262">
        <f t="shared" si="276"/>
        <v>239.05674999999999</v>
      </c>
      <c r="I3262">
        <f t="shared" si="276"/>
        <v>689.05674999999997</v>
      </c>
      <c r="J3262">
        <f t="shared" si="276"/>
        <v>1082.05675</v>
      </c>
      <c r="K3262">
        <f t="shared" si="276"/>
        <v>1597.05675</v>
      </c>
      <c r="L3262">
        <f t="shared" si="276"/>
        <v>2289.0567500000002</v>
      </c>
      <c r="M3262" s="11">
        <f t="shared" si="272"/>
        <v>160.94325000000001</v>
      </c>
      <c r="N3262">
        <f t="shared" si="274"/>
        <v>239.05674999999999</v>
      </c>
      <c r="O3262" s="2">
        <f t="shared" si="275"/>
        <v>1</v>
      </c>
      <c r="P3262" s="2">
        <f t="shared" si="273"/>
        <v>0</v>
      </c>
    </row>
    <row r="3263" spans="1:16" x14ac:dyDescent="0.2">
      <c r="A3263" s="2">
        <v>4656</v>
      </c>
      <c r="B3263" s="2">
        <v>37</v>
      </c>
      <c r="C3263" s="6">
        <v>677.77175</v>
      </c>
      <c r="D3263" s="6">
        <v>785.24355555555553</v>
      </c>
      <c r="E3263" s="6">
        <v>386.493469251514</v>
      </c>
      <c r="F3263" s="2">
        <v>0</v>
      </c>
      <c r="H3263">
        <f t="shared" si="276"/>
        <v>277.77175</v>
      </c>
      <c r="I3263">
        <f t="shared" si="276"/>
        <v>172.22825</v>
      </c>
      <c r="J3263">
        <f t="shared" si="276"/>
        <v>565.22825</v>
      </c>
      <c r="K3263">
        <f t="shared" si="276"/>
        <v>1080.2282500000001</v>
      </c>
      <c r="L3263">
        <f t="shared" si="276"/>
        <v>1772.2282500000001</v>
      </c>
      <c r="M3263" s="11">
        <f t="shared" si="272"/>
        <v>677.77175</v>
      </c>
      <c r="N3263">
        <f t="shared" si="274"/>
        <v>172.22825</v>
      </c>
      <c r="O3263" s="2">
        <f t="shared" si="275"/>
        <v>2</v>
      </c>
      <c r="P3263" s="2">
        <f t="shared" si="273"/>
        <v>0</v>
      </c>
    </row>
    <row r="3264" spans="1:16" x14ac:dyDescent="0.2">
      <c r="A3264" s="2">
        <v>4658</v>
      </c>
      <c r="B3264" s="2">
        <v>53</v>
      </c>
      <c r="C3264" s="6">
        <v>598.9</v>
      </c>
      <c r="D3264" s="6">
        <v>542.48511111111111</v>
      </c>
      <c r="E3264" s="6">
        <v>364.38725601491547</v>
      </c>
      <c r="F3264" s="2">
        <v>1</v>
      </c>
      <c r="H3264">
        <f t="shared" si="276"/>
        <v>198.89999999999998</v>
      </c>
      <c r="I3264">
        <f t="shared" si="276"/>
        <v>251.10000000000002</v>
      </c>
      <c r="J3264">
        <f t="shared" si="276"/>
        <v>644.1</v>
      </c>
      <c r="K3264">
        <f t="shared" si="276"/>
        <v>1159.0999999999999</v>
      </c>
      <c r="L3264">
        <f t="shared" si="276"/>
        <v>1851.1</v>
      </c>
      <c r="M3264" s="11">
        <f t="shared" si="272"/>
        <v>598.9</v>
      </c>
      <c r="N3264">
        <f t="shared" si="274"/>
        <v>198.89999999999998</v>
      </c>
      <c r="O3264" s="2">
        <f t="shared" si="275"/>
        <v>1</v>
      </c>
      <c r="P3264" s="2">
        <f t="shared" si="273"/>
        <v>1</v>
      </c>
    </row>
    <row r="3265" spans="1:16" x14ac:dyDescent="0.2">
      <c r="A3265" s="2">
        <v>4659</v>
      </c>
      <c r="B3265" s="2">
        <v>28</v>
      </c>
      <c r="C3265" s="6">
        <v>976.65599999999995</v>
      </c>
      <c r="D3265" s="6">
        <v>1060.7777777777778</v>
      </c>
      <c r="E3265" s="6">
        <v>455.4406691815077</v>
      </c>
      <c r="F3265" s="2">
        <v>1</v>
      </c>
      <c r="H3265">
        <f t="shared" si="276"/>
        <v>576.65599999999995</v>
      </c>
      <c r="I3265">
        <f t="shared" si="276"/>
        <v>126.65599999999995</v>
      </c>
      <c r="J3265">
        <f t="shared" si="276"/>
        <v>266.34400000000005</v>
      </c>
      <c r="K3265">
        <f t="shared" si="276"/>
        <v>781.34400000000005</v>
      </c>
      <c r="L3265">
        <f t="shared" si="276"/>
        <v>1473.3440000000001</v>
      </c>
      <c r="M3265" s="11">
        <f t="shared" si="272"/>
        <v>976.65599999999995</v>
      </c>
      <c r="N3265">
        <f t="shared" si="274"/>
        <v>126.65599999999995</v>
      </c>
      <c r="O3265" s="2">
        <f t="shared" si="275"/>
        <v>2</v>
      </c>
      <c r="P3265" s="2">
        <f t="shared" si="273"/>
        <v>1</v>
      </c>
    </row>
    <row r="3266" spans="1:16" x14ac:dyDescent="0.2">
      <c r="A3266" s="2">
        <v>4660</v>
      </c>
      <c r="B3266" s="2">
        <v>49</v>
      </c>
      <c r="C3266" s="6">
        <v>426.43475000000001</v>
      </c>
      <c r="D3266" s="6">
        <v>396.3748888888889</v>
      </c>
      <c r="E3266" s="6">
        <v>171.89896954421596</v>
      </c>
      <c r="F3266" s="2">
        <v>1</v>
      </c>
      <c r="H3266">
        <f t="shared" si="276"/>
        <v>26.434750000000008</v>
      </c>
      <c r="I3266">
        <f t="shared" si="276"/>
        <v>423.56524999999999</v>
      </c>
      <c r="J3266">
        <f t="shared" si="276"/>
        <v>816.56524999999999</v>
      </c>
      <c r="K3266">
        <f t="shared" si="276"/>
        <v>1331.5652500000001</v>
      </c>
      <c r="L3266">
        <f t="shared" si="276"/>
        <v>2023.5652500000001</v>
      </c>
      <c r="M3266" s="11">
        <f t="shared" si="272"/>
        <v>426.43475000000001</v>
      </c>
      <c r="N3266">
        <f t="shared" si="274"/>
        <v>26.434750000000008</v>
      </c>
      <c r="O3266" s="2">
        <f t="shared" si="275"/>
        <v>1</v>
      </c>
      <c r="P3266" s="2">
        <f t="shared" si="273"/>
        <v>1</v>
      </c>
    </row>
    <row r="3267" spans="1:16" x14ac:dyDescent="0.2">
      <c r="A3267" s="2">
        <v>4662</v>
      </c>
      <c r="B3267" s="2">
        <v>30</v>
      </c>
      <c r="C3267" s="6">
        <v>46.887999999999998</v>
      </c>
      <c r="D3267" s="6">
        <v>51.533111111111111</v>
      </c>
      <c r="E3267" s="6">
        <v>20.948748562265255</v>
      </c>
      <c r="F3267" s="2">
        <v>0</v>
      </c>
      <c r="H3267">
        <f t="shared" si="276"/>
        <v>353.11200000000002</v>
      </c>
      <c r="I3267">
        <f t="shared" si="276"/>
        <v>803.11199999999997</v>
      </c>
      <c r="J3267">
        <f t="shared" si="276"/>
        <v>1196.1120000000001</v>
      </c>
      <c r="K3267">
        <f t="shared" si="276"/>
        <v>1711.1120000000001</v>
      </c>
      <c r="L3267">
        <f t="shared" si="276"/>
        <v>2403.1120000000001</v>
      </c>
      <c r="M3267" s="11">
        <f t="shared" ref="M3267:M3330" si="277">+C3267</f>
        <v>46.887999999999998</v>
      </c>
      <c r="N3267">
        <f t="shared" si="274"/>
        <v>353.11200000000002</v>
      </c>
      <c r="O3267" s="2">
        <f t="shared" si="275"/>
        <v>1</v>
      </c>
      <c r="P3267" s="2">
        <f t="shared" ref="P3267:P3330" si="278">+F3267</f>
        <v>0</v>
      </c>
    </row>
    <row r="3268" spans="1:16" x14ac:dyDescent="0.2">
      <c r="A3268" s="2">
        <v>4663</v>
      </c>
      <c r="B3268" s="2">
        <v>50</v>
      </c>
      <c r="C3268" s="6">
        <v>1230.1125</v>
      </c>
      <c r="D3268" s="6">
        <v>761.53777777777782</v>
      </c>
      <c r="E3268" s="6">
        <v>917.69161392441708</v>
      </c>
      <c r="F3268" s="2">
        <v>1</v>
      </c>
      <c r="H3268">
        <f t="shared" si="276"/>
        <v>830.11249999999995</v>
      </c>
      <c r="I3268">
        <f t="shared" si="276"/>
        <v>380.11249999999995</v>
      </c>
      <c r="J3268">
        <f t="shared" si="276"/>
        <v>12.887500000000045</v>
      </c>
      <c r="K3268">
        <f t="shared" si="276"/>
        <v>527.88750000000005</v>
      </c>
      <c r="L3268">
        <f t="shared" si="276"/>
        <v>1219.8875</v>
      </c>
      <c r="M3268" s="11">
        <f t="shared" si="277"/>
        <v>1230.1125</v>
      </c>
      <c r="N3268">
        <f t="shared" ref="N3268:N3331" si="279">+MIN(H3268:L3268)</f>
        <v>12.887500000000045</v>
      </c>
      <c r="O3268" s="2">
        <f t="shared" ref="O3268:O3331" si="280">+MATCH(N3268,H3268:L3268,0)</f>
        <v>3</v>
      </c>
      <c r="P3268" s="2">
        <f t="shared" si="278"/>
        <v>1</v>
      </c>
    </row>
    <row r="3269" spans="1:16" x14ac:dyDescent="0.2">
      <c r="A3269" s="2">
        <v>4664</v>
      </c>
      <c r="B3269" s="2">
        <v>48</v>
      </c>
      <c r="C3269" s="6">
        <v>966.86300000000006</v>
      </c>
      <c r="D3269" s="6">
        <v>1000.8911111111111</v>
      </c>
      <c r="E3269" s="6">
        <v>672.9445903723938</v>
      </c>
      <c r="F3269" s="2">
        <v>0</v>
      </c>
      <c r="H3269">
        <f t="shared" si="276"/>
        <v>566.86300000000006</v>
      </c>
      <c r="I3269">
        <f t="shared" si="276"/>
        <v>116.86300000000006</v>
      </c>
      <c r="J3269">
        <f t="shared" si="276"/>
        <v>276.13699999999994</v>
      </c>
      <c r="K3269">
        <f t="shared" si="276"/>
        <v>791.13699999999994</v>
      </c>
      <c r="L3269">
        <f t="shared" si="276"/>
        <v>1483.1369999999999</v>
      </c>
      <c r="M3269" s="11">
        <f t="shared" si="277"/>
        <v>966.86300000000006</v>
      </c>
      <c r="N3269">
        <f t="shared" si="279"/>
        <v>116.86300000000006</v>
      </c>
      <c r="O3269" s="2">
        <f t="shared" si="280"/>
        <v>2</v>
      </c>
      <c r="P3269" s="2">
        <f t="shared" si="278"/>
        <v>0</v>
      </c>
    </row>
    <row r="3270" spans="1:16" x14ac:dyDescent="0.2">
      <c r="A3270" s="2">
        <v>4666</v>
      </c>
      <c r="B3270" s="2">
        <v>29</v>
      </c>
      <c r="C3270" s="6">
        <v>28.457000000000001</v>
      </c>
      <c r="D3270" s="6">
        <v>21.136666666666667</v>
      </c>
      <c r="E3270" s="6">
        <v>14.177288247988731</v>
      </c>
      <c r="F3270" s="2">
        <v>0</v>
      </c>
      <c r="H3270">
        <f t="shared" si="276"/>
        <v>371.54300000000001</v>
      </c>
      <c r="I3270">
        <f t="shared" si="276"/>
        <v>821.54300000000001</v>
      </c>
      <c r="J3270">
        <f t="shared" si="276"/>
        <v>1214.5429999999999</v>
      </c>
      <c r="K3270">
        <f t="shared" si="276"/>
        <v>1729.5429999999999</v>
      </c>
      <c r="L3270">
        <f t="shared" si="276"/>
        <v>2421.5430000000001</v>
      </c>
      <c r="M3270" s="11">
        <f t="shared" si="277"/>
        <v>28.457000000000001</v>
      </c>
      <c r="N3270">
        <f t="shared" si="279"/>
        <v>371.54300000000001</v>
      </c>
      <c r="O3270" s="2">
        <f t="shared" si="280"/>
        <v>1</v>
      </c>
      <c r="P3270" s="2">
        <f t="shared" si="278"/>
        <v>0</v>
      </c>
    </row>
    <row r="3271" spans="1:16" x14ac:dyDescent="0.2">
      <c r="A3271" s="2">
        <v>4667</v>
      </c>
      <c r="B3271" s="2">
        <v>49</v>
      </c>
      <c r="C3271" s="6">
        <v>173.005</v>
      </c>
      <c r="D3271" s="6">
        <v>84.385777777777776</v>
      </c>
      <c r="E3271" s="6">
        <v>198.45585002337884</v>
      </c>
      <c r="F3271" s="2">
        <v>0</v>
      </c>
      <c r="H3271">
        <f t="shared" si="276"/>
        <v>226.995</v>
      </c>
      <c r="I3271">
        <f t="shared" si="276"/>
        <v>676.995</v>
      </c>
      <c r="J3271">
        <f t="shared" si="276"/>
        <v>1069.9949999999999</v>
      </c>
      <c r="K3271">
        <f t="shared" si="276"/>
        <v>1584.9949999999999</v>
      </c>
      <c r="L3271">
        <f t="shared" si="276"/>
        <v>2276.9949999999999</v>
      </c>
      <c r="M3271" s="11">
        <f t="shared" si="277"/>
        <v>173.005</v>
      </c>
      <c r="N3271">
        <f t="shared" si="279"/>
        <v>226.995</v>
      </c>
      <c r="O3271" s="2">
        <f t="shared" si="280"/>
        <v>1</v>
      </c>
      <c r="P3271" s="2">
        <f t="shared" si="278"/>
        <v>0</v>
      </c>
    </row>
    <row r="3272" spans="1:16" x14ac:dyDescent="0.2">
      <c r="A3272" s="2">
        <v>4668</v>
      </c>
      <c r="B3272" s="2">
        <v>37</v>
      </c>
      <c r="C3272" s="6">
        <v>768.50924999999995</v>
      </c>
      <c r="D3272" s="6">
        <v>753.76133333333337</v>
      </c>
      <c r="E3272" s="6">
        <v>454.66262461056613</v>
      </c>
      <c r="F3272" s="2">
        <v>1</v>
      </c>
      <c r="H3272">
        <f t="shared" si="276"/>
        <v>368.50924999999995</v>
      </c>
      <c r="I3272">
        <f t="shared" si="276"/>
        <v>81.490750000000048</v>
      </c>
      <c r="J3272">
        <f t="shared" si="276"/>
        <v>474.49075000000005</v>
      </c>
      <c r="K3272">
        <f t="shared" si="276"/>
        <v>989.49075000000005</v>
      </c>
      <c r="L3272">
        <f t="shared" si="276"/>
        <v>1681.4907499999999</v>
      </c>
      <c r="M3272" s="11">
        <f t="shared" si="277"/>
        <v>768.50924999999995</v>
      </c>
      <c r="N3272">
        <f t="shared" si="279"/>
        <v>81.490750000000048</v>
      </c>
      <c r="O3272" s="2">
        <f t="shared" si="280"/>
        <v>2</v>
      </c>
      <c r="P3272" s="2">
        <f t="shared" si="278"/>
        <v>1</v>
      </c>
    </row>
    <row r="3273" spans="1:16" x14ac:dyDescent="0.2">
      <c r="A3273" s="2">
        <v>4669</v>
      </c>
      <c r="B3273" s="2">
        <v>50</v>
      </c>
      <c r="C3273" s="6">
        <v>965.00474999999994</v>
      </c>
      <c r="D3273" s="6">
        <v>809.37155555555557</v>
      </c>
      <c r="E3273" s="6">
        <v>624.28522291515742</v>
      </c>
      <c r="F3273" s="2">
        <v>0</v>
      </c>
      <c r="H3273">
        <f t="shared" si="276"/>
        <v>565.00474999999994</v>
      </c>
      <c r="I3273">
        <f t="shared" si="276"/>
        <v>115.00474999999994</v>
      </c>
      <c r="J3273">
        <f t="shared" si="276"/>
        <v>277.99525000000006</v>
      </c>
      <c r="K3273">
        <f t="shared" si="276"/>
        <v>792.99525000000006</v>
      </c>
      <c r="L3273">
        <f t="shared" si="276"/>
        <v>1484.9952499999999</v>
      </c>
      <c r="M3273" s="11">
        <f t="shared" si="277"/>
        <v>965.00474999999994</v>
      </c>
      <c r="N3273">
        <f t="shared" si="279"/>
        <v>115.00474999999994</v>
      </c>
      <c r="O3273" s="2">
        <f t="shared" si="280"/>
        <v>2</v>
      </c>
      <c r="P3273" s="2">
        <f t="shared" si="278"/>
        <v>0</v>
      </c>
    </row>
    <row r="3274" spans="1:16" x14ac:dyDescent="0.2">
      <c r="A3274" s="2">
        <v>4670</v>
      </c>
      <c r="B3274" s="2">
        <v>43</v>
      </c>
      <c r="C3274" s="6">
        <v>1140.38075</v>
      </c>
      <c r="D3274" s="6">
        <v>705.56377777777777</v>
      </c>
      <c r="E3274" s="6">
        <v>1242.0161098258345</v>
      </c>
      <c r="F3274" s="2">
        <v>1</v>
      </c>
      <c r="H3274">
        <f t="shared" si="276"/>
        <v>740.38075000000003</v>
      </c>
      <c r="I3274">
        <f t="shared" si="276"/>
        <v>290.38075000000003</v>
      </c>
      <c r="J3274">
        <f t="shared" si="276"/>
        <v>102.61924999999997</v>
      </c>
      <c r="K3274">
        <f t="shared" si="276"/>
        <v>617.61924999999997</v>
      </c>
      <c r="L3274">
        <f t="shared" si="276"/>
        <v>1309.61925</v>
      </c>
      <c r="M3274" s="11">
        <f t="shared" si="277"/>
        <v>1140.38075</v>
      </c>
      <c r="N3274">
        <f t="shared" si="279"/>
        <v>102.61924999999997</v>
      </c>
      <c r="O3274" s="2">
        <f t="shared" si="280"/>
        <v>3</v>
      </c>
      <c r="P3274" s="2">
        <f t="shared" si="278"/>
        <v>1</v>
      </c>
    </row>
    <row r="3275" spans="1:16" x14ac:dyDescent="0.2">
      <c r="A3275" s="2">
        <v>4671</v>
      </c>
      <c r="B3275" s="2">
        <v>39</v>
      </c>
      <c r="C3275" s="6">
        <v>1129.3207500000001</v>
      </c>
      <c r="D3275" s="6">
        <v>592.12777777777774</v>
      </c>
      <c r="E3275" s="6">
        <v>1270.966142381317</v>
      </c>
      <c r="F3275" s="2">
        <v>1</v>
      </c>
      <c r="H3275">
        <f t="shared" si="276"/>
        <v>729.32075000000009</v>
      </c>
      <c r="I3275">
        <f t="shared" si="276"/>
        <v>279.32075000000009</v>
      </c>
      <c r="J3275">
        <f t="shared" si="276"/>
        <v>113.67924999999991</v>
      </c>
      <c r="K3275">
        <f t="shared" si="276"/>
        <v>628.67924999999991</v>
      </c>
      <c r="L3275">
        <f t="shared" si="276"/>
        <v>1320.6792499999999</v>
      </c>
      <c r="M3275" s="11">
        <f t="shared" si="277"/>
        <v>1129.3207500000001</v>
      </c>
      <c r="N3275">
        <f t="shared" si="279"/>
        <v>113.67924999999991</v>
      </c>
      <c r="O3275" s="2">
        <f t="shared" si="280"/>
        <v>3</v>
      </c>
      <c r="P3275" s="2">
        <f t="shared" si="278"/>
        <v>1</v>
      </c>
    </row>
    <row r="3276" spans="1:16" x14ac:dyDescent="0.2">
      <c r="A3276" s="2">
        <v>4672</v>
      </c>
      <c r="B3276" s="2">
        <v>42</v>
      </c>
      <c r="C3276" s="6">
        <v>860.32399999999996</v>
      </c>
      <c r="D3276" s="6">
        <v>794.93088888888894</v>
      </c>
      <c r="E3276" s="6">
        <v>471.5679410724311</v>
      </c>
      <c r="F3276" s="2">
        <v>1</v>
      </c>
      <c r="H3276">
        <f t="shared" si="276"/>
        <v>460.32399999999996</v>
      </c>
      <c r="I3276">
        <f t="shared" si="276"/>
        <v>10.323999999999955</v>
      </c>
      <c r="J3276">
        <f t="shared" si="276"/>
        <v>382.67600000000004</v>
      </c>
      <c r="K3276">
        <f t="shared" si="276"/>
        <v>897.67600000000004</v>
      </c>
      <c r="L3276">
        <f t="shared" si="276"/>
        <v>1589.6759999999999</v>
      </c>
      <c r="M3276" s="11">
        <f t="shared" si="277"/>
        <v>860.32399999999996</v>
      </c>
      <c r="N3276">
        <f t="shared" si="279"/>
        <v>10.323999999999955</v>
      </c>
      <c r="O3276" s="2">
        <f t="shared" si="280"/>
        <v>2</v>
      </c>
      <c r="P3276" s="2">
        <f t="shared" si="278"/>
        <v>1</v>
      </c>
    </row>
    <row r="3277" spans="1:16" x14ac:dyDescent="0.2">
      <c r="A3277" s="2">
        <v>4673</v>
      </c>
      <c r="B3277" s="2">
        <v>26</v>
      </c>
      <c r="C3277" s="6">
        <v>64.53425</v>
      </c>
      <c r="D3277" s="6">
        <v>37.24111111111111</v>
      </c>
      <c r="E3277" s="6">
        <v>58.809664396616306</v>
      </c>
      <c r="F3277" s="2">
        <v>0</v>
      </c>
      <c r="H3277">
        <f t="shared" si="276"/>
        <v>335.46575000000001</v>
      </c>
      <c r="I3277">
        <f t="shared" si="276"/>
        <v>785.46574999999996</v>
      </c>
      <c r="J3277">
        <f t="shared" si="276"/>
        <v>1178.4657500000001</v>
      </c>
      <c r="K3277">
        <f t="shared" si="276"/>
        <v>1693.4657500000001</v>
      </c>
      <c r="L3277">
        <f t="shared" si="276"/>
        <v>2385.4657499999998</v>
      </c>
      <c r="M3277" s="11">
        <f t="shared" si="277"/>
        <v>64.53425</v>
      </c>
      <c r="N3277">
        <f t="shared" si="279"/>
        <v>335.46575000000001</v>
      </c>
      <c r="O3277" s="2">
        <f t="shared" si="280"/>
        <v>1</v>
      </c>
      <c r="P3277" s="2">
        <f t="shared" si="278"/>
        <v>0</v>
      </c>
    </row>
    <row r="3278" spans="1:16" x14ac:dyDescent="0.2">
      <c r="A3278" s="2">
        <v>4674</v>
      </c>
      <c r="B3278" s="2">
        <v>42</v>
      </c>
      <c r="C3278" s="6">
        <v>1300.605</v>
      </c>
      <c r="D3278" s="6">
        <v>616.09311111111106</v>
      </c>
      <c r="E3278" s="6">
        <v>2021.16321447005</v>
      </c>
      <c r="F3278" s="2">
        <v>1</v>
      </c>
      <c r="H3278">
        <f t="shared" si="276"/>
        <v>900.60500000000002</v>
      </c>
      <c r="I3278">
        <f t="shared" si="276"/>
        <v>450.60500000000002</v>
      </c>
      <c r="J3278">
        <f t="shared" si="276"/>
        <v>57.605000000000018</v>
      </c>
      <c r="K3278">
        <f t="shared" si="276"/>
        <v>457.39499999999998</v>
      </c>
      <c r="L3278">
        <f t="shared" si="276"/>
        <v>1149.395</v>
      </c>
      <c r="M3278" s="11">
        <f t="shared" si="277"/>
        <v>1300.605</v>
      </c>
      <c r="N3278">
        <f t="shared" si="279"/>
        <v>57.605000000000018</v>
      </c>
      <c r="O3278" s="2">
        <f t="shared" si="280"/>
        <v>3</v>
      </c>
      <c r="P3278" s="2">
        <f t="shared" si="278"/>
        <v>1</v>
      </c>
    </row>
    <row r="3279" spans="1:16" x14ac:dyDescent="0.2">
      <c r="A3279" s="2">
        <v>4675</v>
      </c>
      <c r="B3279" s="2">
        <v>53</v>
      </c>
      <c r="C3279" s="6">
        <v>1278.57725</v>
      </c>
      <c r="D3279" s="6">
        <v>1017.0984444444445</v>
      </c>
      <c r="E3279" s="6">
        <v>797.70284714151774</v>
      </c>
      <c r="F3279" s="2">
        <v>1</v>
      </c>
      <c r="H3279">
        <f t="shared" si="276"/>
        <v>878.57725000000005</v>
      </c>
      <c r="I3279">
        <f t="shared" si="276"/>
        <v>428.57725000000005</v>
      </c>
      <c r="J3279">
        <f t="shared" si="276"/>
        <v>35.577250000000049</v>
      </c>
      <c r="K3279">
        <f t="shared" si="276"/>
        <v>479.42274999999995</v>
      </c>
      <c r="L3279">
        <f t="shared" si="276"/>
        <v>1171.42275</v>
      </c>
      <c r="M3279" s="11">
        <f t="shared" si="277"/>
        <v>1278.57725</v>
      </c>
      <c r="N3279">
        <f t="shared" si="279"/>
        <v>35.577250000000049</v>
      </c>
      <c r="O3279" s="2">
        <f t="shared" si="280"/>
        <v>3</v>
      </c>
      <c r="P3279" s="2">
        <f t="shared" si="278"/>
        <v>1</v>
      </c>
    </row>
    <row r="3280" spans="1:16" x14ac:dyDescent="0.2">
      <c r="A3280" s="2">
        <v>4677</v>
      </c>
      <c r="B3280" s="2">
        <v>21</v>
      </c>
      <c r="C3280" s="6">
        <v>54.70675</v>
      </c>
      <c r="D3280" s="6">
        <v>62.447333333333333</v>
      </c>
      <c r="E3280" s="6">
        <v>31.514149343742968</v>
      </c>
      <c r="F3280" s="2">
        <v>0</v>
      </c>
      <c r="H3280">
        <f t="shared" ref="H3280:L3330" si="281">+ABS(H$2-$M3280)</f>
        <v>345.29325</v>
      </c>
      <c r="I3280">
        <f t="shared" si="281"/>
        <v>795.29324999999994</v>
      </c>
      <c r="J3280">
        <f t="shared" si="281"/>
        <v>1188.2932499999999</v>
      </c>
      <c r="K3280">
        <f t="shared" si="281"/>
        <v>1703.2932499999999</v>
      </c>
      <c r="L3280">
        <f t="shared" si="281"/>
        <v>2395.2932500000002</v>
      </c>
      <c r="M3280" s="11">
        <f t="shared" si="277"/>
        <v>54.70675</v>
      </c>
      <c r="N3280">
        <f t="shared" si="279"/>
        <v>345.29325</v>
      </c>
      <c r="O3280" s="2">
        <f t="shared" si="280"/>
        <v>1</v>
      </c>
      <c r="P3280" s="2">
        <f t="shared" si="278"/>
        <v>0</v>
      </c>
    </row>
    <row r="3281" spans="1:16" x14ac:dyDescent="0.2">
      <c r="A3281" s="2">
        <v>4678</v>
      </c>
      <c r="B3281" s="2">
        <v>37</v>
      </c>
      <c r="C3281" s="6">
        <v>477.12950000000001</v>
      </c>
      <c r="D3281" s="6">
        <v>528.78933333333339</v>
      </c>
      <c r="E3281" s="6">
        <v>234.53498032839235</v>
      </c>
      <c r="F3281" s="2">
        <v>0</v>
      </c>
      <c r="H3281">
        <f t="shared" si="281"/>
        <v>77.129500000000007</v>
      </c>
      <c r="I3281">
        <f t="shared" si="281"/>
        <v>372.87049999999999</v>
      </c>
      <c r="J3281">
        <f t="shared" si="281"/>
        <v>765.87049999999999</v>
      </c>
      <c r="K3281">
        <f t="shared" si="281"/>
        <v>1280.8705</v>
      </c>
      <c r="L3281">
        <f t="shared" si="281"/>
        <v>1972.8705</v>
      </c>
      <c r="M3281" s="11">
        <f t="shared" si="277"/>
        <v>477.12950000000001</v>
      </c>
      <c r="N3281">
        <f t="shared" si="279"/>
        <v>77.129500000000007</v>
      </c>
      <c r="O3281" s="2">
        <f t="shared" si="280"/>
        <v>1</v>
      </c>
      <c r="P3281" s="2">
        <f t="shared" si="278"/>
        <v>0</v>
      </c>
    </row>
    <row r="3282" spans="1:16" x14ac:dyDescent="0.2">
      <c r="A3282" s="2">
        <v>4679</v>
      </c>
      <c r="B3282" s="2">
        <v>53</v>
      </c>
      <c r="C3282" s="6">
        <v>162.17124999999999</v>
      </c>
      <c r="D3282" s="6">
        <v>194.95844444444444</v>
      </c>
      <c r="E3282" s="6">
        <v>54.911678154416137</v>
      </c>
      <c r="F3282" s="2">
        <v>0</v>
      </c>
      <c r="H3282">
        <f t="shared" si="281"/>
        <v>237.82875000000001</v>
      </c>
      <c r="I3282">
        <f t="shared" si="281"/>
        <v>687.82875000000001</v>
      </c>
      <c r="J3282">
        <f t="shared" si="281"/>
        <v>1080.8287500000001</v>
      </c>
      <c r="K3282">
        <f t="shared" si="281"/>
        <v>1595.8287500000001</v>
      </c>
      <c r="L3282">
        <f t="shared" si="281"/>
        <v>2287.8287500000001</v>
      </c>
      <c r="M3282" s="11">
        <f t="shared" si="277"/>
        <v>162.17124999999999</v>
      </c>
      <c r="N3282">
        <f t="shared" si="279"/>
        <v>237.82875000000001</v>
      </c>
      <c r="O3282" s="2">
        <f t="shared" si="280"/>
        <v>1</v>
      </c>
      <c r="P3282" s="2">
        <f t="shared" si="278"/>
        <v>0</v>
      </c>
    </row>
    <row r="3283" spans="1:16" x14ac:dyDescent="0.2">
      <c r="A3283" s="2">
        <v>4680</v>
      </c>
      <c r="B3283" s="2">
        <v>29</v>
      </c>
      <c r="C3283" s="6">
        <v>50.798999999999999</v>
      </c>
      <c r="D3283" s="6">
        <v>30.614000000000001</v>
      </c>
      <c r="E3283" s="6">
        <v>43.207518881432435</v>
      </c>
      <c r="F3283" s="2">
        <v>0</v>
      </c>
      <c r="H3283">
        <f t="shared" si="281"/>
        <v>349.20100000000002</v>
      </c>
      <c r="I3283">
        <f t="shared" si="281"/>
        <v>799.20100000000002</v>
      </c>
      <c r="J3283">
        <f t="shared" si="281"/>
        <v>1192.201</v>
      </c>
      <c r="K3283">
        <f t="shared" si="281"/>
        <v>1707.201</v>
      </c>
      <c r="L3283">
        <f t="shared" si="281"/>
        <v>2399.201</v>
      </c>
      <c r="M3283" s="11">
        <f t="shared" si="277"/>
        <v>50.798999999999999</v>
      </c>
      <c r="N3283">
        <f t="shared" si="279"/>
        <v>349.20100000000002</v>
      </c>
      <c r="O3283" s="2">
        <f t="shared" si="280"/>
        <v>1</v>
      </c>
      <c r="P3283" s="2">
        <f t="shared" si="278"/>
        <v>0</v>
      </c>
    </row>
    <row r="3284" spans="1:16" x14ac:dyDescent="0.2">
      <c r="A3284" s="2">
        <v>4681</v>
      </c>
      <c r="B3284" s="2">
        <v>46</v>
      </c>
      <c r="C3284" s="6">
        <v>893.70024999999998</v>
      </c>
      <c r="D3284" s="6">
        <v>699.3557777777778</v>
      </c>
      <c r="E3284" s="6">
        <v>632.17872172435614</v>
      </c>
      <c r="F3284" s="2">
        <v>0</v>
      </c>
      <c r="H3284">
        <f t="shared" si="281"/>
        <v>493.70024999999998</v>
      </c>
      <c r="I3284">
        <f t="shared" si="281"/>
        <v>43.700249999999983</v>
      </c>
      <c r="J3284">
        <f t="shared" si="281"/>
        <v>349.29975000000002</v>
      </c>
      <c r="K3284">
        <f t="shared" si="281"/>
        <v>864.29975000000002</v>
      </c>
      <c r="L3284">
        <f t="shared" si="281"/>
        <v>1556.2997500000001</v>
      </c>
      <c r="M3284" s="11">
        <f t="shared" si="277"/>
        <v>893.70024999999998</v>
      </c>
      <c r="N3284">
        <f t="shared" si="279"/>
        <v>43.700249999999983</v>
      </c>
      <c r="O3284" s="2">
        <f t="shared" si="280"/>
        <v>2</v>
      </c>
      <c r="P3284" s="2">
        <f t="shared" si="278"/>
        <v>0</v>
      </c>
    </row>
    <row r="3285" spans="1:16" x14ac:dyDescent="0.2">
      <c r="A3285" s="2">
        <v>4682</v>
      </c>
      <c r="B3285" s="2">
        <v>37</v>
      </c>
      <c r="C3285" s="6">
        <v>687.49625000000003</v>
      </c>
      <c r="D3285" s="6">
        <v>627.08066666666662</v>
      </c>
      <c r="E3285" s="6">
        <v>376.17536419540875</v>
      </c>
      <c r="F3285" s="2">
        <v>0</v>
      </c>
      <c r="H3285">
        <f t="shared" si="281"/>
        <v>287.49625000000003</v>
      </c>
      <c r="I3285">
        <f t="shared" si="281"/>
        <v>162.50374999999997</v>
      </c>
      <c r="J3285">
        <f t="shared" si="281"/>
        <v>555.50374999999997</v>
      </c>
      <c r="K3285">
        <f t="shared" si="281"/>
        <v>1070.5037499999999</v>
      </c>
      <c r="L3285">
        <f t="shared" si="281"/>
        <v>1762.5037499999999</v>
      </c>
      <c r="M3285" s="11">
        <f t="shared" si="277"/>
        <v>687.49625000000003</v>
      </c>
      <c r="N3285">
        <f t="shared" si="279"/>
        <v>162.50374999999997</v>
      </c>
      <c r="O3285" s="2">
        <f t="shared" si="280"/>
        <v>2</v>
      </c>
      <c r="P3285" s="2">
        <f t="shared" si="278"/>
        <v>0</v>
      </c>
    </row>
    <row r="3286" spans="1:16" x14ac:dyDescent="0.2">
      <c r="A3286" s="2">
        <v>4683</v>
      </c>
      <c r="B3286" s="2">
        <v>54</v>
      </c>
      <c r="C3286" s="6">
        <v>1854.9175</v>
      </c>
      <c r="D3286" s="6">
        <v>949.05577777777773</v>
      </c>
      <c r="E3286" s="6">
        <v>1597.9581921377187</v>
      </c>
      <c r="F3286" s="2">
        <v>1</v>
      </c>
      <c r="H3286">
        <f t="shared" si="281"/>
        <v>1454.9175</v>
      </c>
      <c r="I3286">
        <f t="shared" si="281"/>
        <v>1004.9175</v>
      </c>
      <c r="J3286">
        <f t="shared" si="281"/>
        <v>611.91750000000002</v>
      </c>
      <c r="K3286">
        <f t="shared" si="281"/>
        <v>96.917500000000018</v>
      </c>
      <c r="L3286">
        <f t="shared" si="281"/>
        <v>595.08249999999998</v>
      </c>
      <c r="M3286" s="11">
        <f t="shared" si="277"/>
        <v>1854.9175</v>
      </c>
      <c r="N3286">
        <f t="shared" si="279"/>
        <v>96.917500000000018</v>
      </c>
      <c r="O3286" s="2">
        <f t="shared" si="280"/>
        <v>4</v>
      </c>
      <c r="P3286" s="2">
        <f t="shared" si="278"/>
        <v>1</v>
      </c>
    </row>
    <row r="3287" spans="1:16" x14ac:dyDescent="0.2">
      <c r="A3287" s="2">
        <v>4684</v>
      </c>
      <c r="B3287" s="2">
        <v>51</v>
      </c>
      <c r="C3287" s="6">
        <v>698.298</v>
      </c>
      <c r="D3287" s="6">
        <v>587.03266666666661</v>
      </c>
      <c r="E3287" s="6">
        <v>420.00272673241091</v>
      </c>
      <c r="F3287" s="2">
        <v>0</v>
      </c>
      <c r="H3287">
        <f t="shared" si="281"/>
        <v>298.298</v>
      </c>
      <c r="I3287">
        <f t="shared" si="281"/>
        <v>151.702</v>
      </c>
      <c r="J3287">
        <f t="shared" si="281"/>
        <v>544.702</v>
      </c>
      <c r="K3287">
        <f t="shared" si="281"/>
        <v>1059.702</v>
      </c>
      <c r="L3287">
        <f t="shared" si="281"/>
        <v>1751.702</v>
      </c>
      <c r="M3287" s="11">
        <f t="shared" si="277"/>
        <v>698.298</v>
      </c>
      <c r="N3287">
        <f t="shared" si="279"/>
        <v>151.702</v>
      </c>
      <c r="O3287" s="2">
        <f t="shared" si="280"/>
        <v>2</v>
      </c>
      <c r="P3287" s="2">
        <f t="shared" si="278"/>
        <v>0</v>
      </c>
    </row>
    <row r="3288" spans="1:16" x14ac:dyDescent="0.2">
      <c r="A3288" s="2">
        <v>4685</v>
      </c>
      <c r="B3288" s="2">
        <v>41</v>
      </c>
      <c r="C3288" s="6">
        <v>932.22725000000003</v>
      </c>
      <c r="D3288" s="6">
        <v>765.40044444444447</v>
      </c>
      <c r="E3288" s="6">
        <v>606.97290145142483</v>
      </c>
      <c r="F3288" s="2">
        <v>1</v>
      </c>
      <c r="H3288">
        <f t="shared" si="281"/>
        <v>532.22725000000003</v>
      </c>
      <c r="I3288">
        <f t="shared" si="281"/>
        <v>82.227250000000026</v>
      </c>
      <c r="J3288">
        <f t="shared" si="281"/>
        <v>310.77274999999997</v>
      </c>
      <c r="K3288">
        <f t="shared" si="281"/>
        <v>825.77274999999997</v>
      </c>
      <c r="L3288">
        <f t="shared" si="281"/>
        <v>1517.7727500000001</v>
      </c>
      <c r="M3288" s="11">
        <f t="shared" si="277"/>
        <v>932.22725000000003</v>
      </c>
      <c r="N3288">
        <f t="shared" si="279"/>
        <v>82.227250000000026</v>
      </c>
      <c r="O3288" s="2">
        <f t="shared" si="280"/>
        <v>2</v>
      </c>
      <c r="P3288" s="2">
        <f t="shared" si="278"/>
        <v>1</v>
      </c>
    </row>
    <row r="3289" spans="1:16" x14ac:dyDescent="0.2">
      <c r="A3289" s="2">
        <v>4689</v>
      </c>
      <c r="B3289" s="2">
        <v>49</v>
      </c>
      <c r="C3289" s="6">
        <v>730.00725</v>
      </c>
      <c r="D3289" s="6">
        <v>353.95022222222224</v>
      </c>
      <c r="E3289" s="6">
        <v>959.40938908213423</v>
      </c>
      <c r="F3289" s="2">
        <v>0</v>
      </c>
      <c r="H3289">
        <f t="shared" si="281"/>
        <v>330.00725</v>
      </c>
      <c r="I3289">
        <f t="shared" si="281"/>
        <v>119.99275</v>
      </c>
      <c r="J3289">
        <f t="shared" si="281"/>
        <v>512.99275</v>
      </c>
      <c r="K3289">
        <f t="shared" si="281"/>
        <v>1027.9927499999999</v>
      </c>
      <c r="L3289">
        <f t="shared" si="281"/>
        <v>1719.9927499999999</v>
      </c>
      <c r="M3289" s="11">
        <f t="shared" si="277"/>
        <v>730.00725</v>
      </c>
      <c r="N3289">
        <f t="shared" si="279"/>
        <v>119.99275</v>
      </c>
      <c r="O3289" s="2">
        <f t="shared" si="280"/>
        <v>2</v>
      </c>
      <c r="P3289" s="2">
        <f t="shared" si="278"/>
        <v>0</v>
      </c>
    </row>
    <row r="3290" spans="1:16" x14ac:dyDescent="0.2">
      <c r="A3290" s="2">
        <v>4691</v>
      </c>
      <c r="B3290" s="2">
        <v>37</v>
      </c>
      <c r="C3290" s="6">
        <v>434.18525</v>
      </c>
      <c r="D3290" s="6">
        <v>236.25133333333332</v>
      </c>
      <c r="E3290" s="6">
        <v>384.42037658851837</v>
      </c>
      <c r="F3290" s="2">
        <v>0</v>
      </c>
      <c r="H3290">
        <f t="shared" si="281"/>
        <v>34.185249999999996</v>
      </c>
      <c r="I3290">
        <f t="shared" si="281"/>
        <v>415.81475</v>
      </c>
      <c r="J3290">
        <f t="shared" si="281"/>
        <v>808.81475</v>
      </c>
      <c r="K3290">
        <f t="shared" si="281"/>
        <v>1323.81475</v>
      </c>
      <c r="L3290">
        <f t="shared" si="281"/>
        <v>2015.81475</v>
      </c>
      <c r="M3290" s="11">
        <f t="shared" si="277"/>
        <v>434.18525</v>
      </c>
      <c r="N3290">
        <f t="shared" si="279"/>
        <v>34.185249999999996</v>
      </c>
      <c r="O3290" s="2">
        <f t="shared" si="280"/>
        <v>1</v>
      </c>
      <c r="P3290" s="2">
        <f t="shared" si="278"/>
        <v>0</v>
      </c>
    </row>
    <row r="3291" spans="1:16" x14ac:dyDescent="0.2">
      <c r="A3291" s="2">
        <v>4693</v>
      </c>
      <c r="B3291" s="2">
        <v>39</v>
      </c>
      <c r="C3291" s="6">
        <v>1576.43425</v>
      </c>
      <c r="D3291" s="6">
        <v>1662.2564444444445</v>
      </c>
      <c r="E3291" s="6">
        <v>1092.6294651291885</v>
      </c>
      <c r="F3291" s="2">
        <v>1</v>
      </c>
      <c r="H3291">
        <f t="shared" si="281"/>
        <v>1176.43425</v>
      </c>
      <c r="I3291">
        <f t="shared" si="281"/>
        <v>726.43425000000002</v>
      </c>
      <c r="J3291">
        <f t="shared" si="281"/>
        <v>333.43425000000002</v>
      </c>
      <c r="K3291">
        <f t="shared" si="281"/>
        <v>181.56574999999998</v>
      </c>
      <c r="L3291">
        <f t="shared" si="281"/>
        <v>873.56574999999998</v>
      </c>
      <c r="M3291" s="11">
        <f t="shared" si="277"/>
        <v>1576.43425</v>
      </c>
      <c r="N3291">
        <f t="shared" si="279"/>
        <v>181.56574999999998</v>
      </c>
      <c r="O3291" s="2">
        <f t="shared" si="280"/>
        <v>4</v>
      </c>
      <c r="P3291" s="2">
        <f t="shared" si="278"/>
        <v>1</v>
      </c>
    </row>
    <row r="3292" spans="1:16" x14ac:dyDescent="0.2">
      <c r="A3292" s="2">
        <v>4694</v>
      </c>
      <c r="B3292" s="2">
        <v>50</v>
      </c>
      <c r="C3292" s="6">
        <v>812.54875000000004</v>
      </c>
      <c r="D3292" s="6">
        <v>882.24533333333329</v>
      </c>
      <c r="E3292" s="6">
        <v>562.06200909608958</v>
      </c>
      <c r="F3292" s="2">
        <v>0</v>
      </c>
      <c r="H3292">
        <f t="shared" si="281"/>
        <v>412.54875000000004</v>
      </c>
      <c r="I3292">
        <f t="shared" si="281"/>
        <v>37.451249999999959</v>
      </c>
      <c r="J3292">
        <f t="shared" si="281"/>
        <v>430.45124999999996</v>
      </c>
      <c r="K3292">
        <f t="shared" si="281"/>
        <v>945.45124999999996</v>
      </c>
      <c r="L3292">
        <f t="shared" si="281"/>
        <v>1637.4512500000001</v>
      </c>
      <c r="M3292" s="11">
        <f t="shared" si="277"/>
        <v>812.54875000000004</v>
      </c>
      <c r="N3292">
        <f t="shared" si="279"/>
        <v>37.451249999999959</v>
      </c>
      <c r="O3292" s="2">
        <f t="shared" si="280"/>
        <v>2</v>
      </c>
      <c r="P3292" s="2">
        <f t="shared" si="278"/>
        <v>0</v>
      </c>
    </row>
    <row r="3293" spans="1:16" x14ac:dyDescent="0.2">
      <c r="A3293" s="2">
        <v>4695</v>
      </c>
      <c r="B3293" s="2">
        <v>31</v>
      </c>
      <c r="C3293" s="6">
        <v>889.14374999999995</v>
      </c>
      <c r="D3293" s="6">
        <v>599.99577777777779</v>
      </c>
      <c r="E3293" s="6">
        <v>722.80284984073285</v>
      </c>
      <c r="F3293" s="2">
        <v>0</v>
      </c>
      <c r="H3293">
        <f t="shared" si="281"/>
        <v>489.14374999999995</v>
      </c>
      <c r="I3293">
        <f t="shared" si="281"/>
        <v>39.143749999999955</v>
      </c>
      <c r="J3293">
        <f t="shared" si="281"/>
        <v>353.85625000000005</v>
      </c>
      <c r="K3293">
        <f t="shared" si="281"/>
        <v>868.85625000000005</v>
      </c>
      <c r="L3293">
        <f t="shared" si="281"/>
        <v>1560.85625</v>
      </c>
      <c r="M3293" s="11">
        <f t="shared" si="277"/>
        <v>889.14374999999995</v>
      </c>
      <c r="N3293">
        <f t="shared" si="279"/>
        <v>39.143749999999955</v>
      </c>
      <c r="O3293" s="2">
        <f t="shared" si="280"/>
        <v>2</v>
      </c>
      <c r="P3293" s="2">
        <f t="shared" si="278"/>
        <v>0</v>
      </c>
    </row>
    <row r="3294" spans="1:16" x14ac:dyDescent="0.2">
      <c r="A3294" s="2">
        <v>4696</v>
      </c>
      <c r="B3294" s="2">
        <v>51</v>
      </c>
      <c r="C3294" s="6">
        <v>339.55124999999998</v>
      </c>
      <c r="D3294" s="6">
        <v>230.57822222222222</v>
      </c>
      <c r="E3294" s="6">
        <v>256.36003064222393</v>
      </c>
      <c r="F3294" s="2">
        <v>0</v>
      </c>
      <c r="H3294">
        <f t="shared" si="281"/>
        <v>60.448750000000018</v>
      </c>
      <c r="I3294">
        <f t="shared" si="281"/>
        <v>510.44875000000002</v>
      </c>
      <c r="J3294">
        <f t="shared" si="281"/>
        <v>903.44875000000002</v>
      </c>
      <c r="K3294">
        <f t="shared" si="281"/>
        <v>1418.44875</v>
      </c>
      <c r="L3294">
        <f t="shared" si="281"/>
        <v>2110.44875</v>
      </c>
      <c r="M3294" s="11">
        <f t="shared" si="277"/>
        <v>339.55124999999998</v>
      </c>
      <c r="N3294">
        <f t="shared" si="279"/>
        <v>60.448750000000018</v>
      </c>
      <c r="O3294" s="2">
        <f t="shared" si="280"/>
        <v>1</v>
      </c>
      <c r="P3294" s="2">
        <f t="shared" si="278"/>
        <v>0</v>
      </c>
    </row>
    <row r="3295" spans="1:16" x14ac:dyDescent="0.2">
      <c r="A3295" s="2">
        <v>4698</v>
      </c>
      <c r="B3295" s="2">
        <v>32</v>
      </c>
      <c r="C3295" s="6">
        <v>382.51949999999999</v>
      </c>
      <c r="D3295" s="6">
        <v>401.88400000000001</v>
      </c>
      <c r="E3295" s="6">
        <v>143.02245186701086</v>
      </c>
      <c r="F3295" s="2">
        <v>1</v>
      </c>
      <c r="H3295">
        <f t="shared" si="281"/>
        <v>17.480500000000006</v>
      </c>
      <c r="I3295">
        <f t="shared" si="281"/>
        <v>467.48050000000001</v>
      </c>
      <c r="J3295">
        <f t="shared" si="281"/>
        <v>860.48050000000001</v>
      </c>
      <c r="K3295">
        <f t="shared" si="281"/>
        <v>1375.4805000000001</v>
      </c>
      <c r="L3295">
        <f t="shared" si="281"/>
        <v>2067.4805000000001</v>
      </c>
      <c r="M3295" s="11">
        <f t="shared" si="277"/>
        <v>382.51949999999999</v>
      </c>
      <c r="N3295">
        <f t="shared" si="279"/>
        <v>17.480500000000006</v>
      </c>
      <c r="O3295" s="2">
        <f t="shared" si="280"/>
        <v>1</v>
      </c>
      <c r="P3295" s="2">
        <f t="shared" si="278"/>
        <v>1</v>
      </c>
    </row>
    <row r="3296" spans="1:16" x14ac:dyDescent="0.2">
      <c r="A3296" s="2">
        <v>4699</v>
      </c>
      <c r="B3296" s="2">
        <v>46</v>
      </c>
      <c r="C3296" s="6">
        <v>277.10174999999998</v>
      </c>
      <c r="D3296" s="6">
        <v>291.03888888888889</v>
      </c>
      <c r="E3296" s="6">
        <v>209.50328416184215</v>
      </c>
      <c r="F3296" s="2">
        <v>0</v>
      </c>
      <c r="H3296">
        <f t="shared" si="281"/>
        <v>122.89825000000002</v>
      </c>
      <c r="I3296">
        <f t="shared" si="281"/>
        <v>572.89824999999996</v>
      </c>
      <c r="J3296">
        <f t="shared" si="281"/>
        <v>965.89824999999996</v>
      </c>
      <c r="K3296">
        <f t="shared" si="281"/>
        <v>1480.89825</v>
      </c>
      <c r="L3296">
        <f t="shared" si="281"/>
        <v>2172.8982500000002</v>
      </c>
      <c r="M3296" s="11">
        <f t="shared" si="277"/>
        <v>277.10174999999998</v>
      </c>
      <c r="N3296">
        <f t="shared" si="279"/>
        <v>122.89825000000002</v>
      </c>
      <c r="O3296" s="2">
        <f t="shared" si="280"/>
        <v>1</v>
      </c>
      <c r="P3296" s="2">
        <f t="shared" si="278"/>
        <v>0</v>
      </c>
    </row>
    <row r="3297" spans="1:16" x14ac:dyDescent="0.2">
      <c r="A3297" s="2">
        <v>4700</v>
      </c>
      <c r="B3297" s="2">
        <v>25</v>
      </c>
      <c r="C3297" s="6">
        <v>167.99100000000001</v>
      </c>
      <c r="D3297" s="6">
        <v>144.03577777777778</v>
      </c>
      <c r="E3297" s="6">
        <v>164.73708231424632</v>
      </c>
      <c r="F3297" s="2">
        <v>0</v>
      </c>
      <c r="H3297">
        <f t="shared" si="281"/>
        <v>232.00899999999999</v>
      </c>
      <c r="I3297">
        <f t="shared" si="281"/>
        <v>682.00900000000001</v>
      </c>
      <c r="J3297">
        <f t="shared" si="281"/>
        <v>1075.009</v>
      </c>
      <c r="K3297">
        <f t="shared" si="281"/>
        <v>1590.009</v>
      </c>
      <c r="L3297">
        <f t="shared" si="281"/>
        <v>2282.009</v>
      </c>
      <c r="M3297" s="11">
        <f t="shared" si="277"/>
        <v>167.99100000000001</v>
      </c>
      <c r="N3297">
        <f t="shared" si="279"/>
        <v>232.00899999999999</v>
      </c>
      <c r="O3297" s="2">
        <f t="shared" si="280"/>
        <v>1</v>
      </c>
      <c r="P3297" s="2">
        <f t="shared" si="278"/>
        <v>0</v>
      </c>
    </row>
    <row r="3298" spans="1:16" x14ac:dyDescent="0.2">
      <c r="A3298" s="2">
        <v>4701</v>
      </c>
      <c r="B3298" s="2">
        <v>37</v>
      </c>
      <c r="C3298" s="6">
        <v>1616.7625</v>
      </c>
      <c r="D3298" s="6">
        <v>1851.0695555555556</v>
      </c>
      <c r="E3298" s="6">
        <v>973.42835305680455</v>
      </c>
      <c r="F3298" s="2">
        <v>1</v>
      </c>
      <c r="H3298">
        <f t="shared" si="281"/>
        <v>1216.7625</v>
      </c>
      <c r="I3298">
        <f t="shared" si="281"/>
        <v>766.76250000000005</v>
      </c>
      <c r="J3298">
        <f t="shared" si="281"/>
        <v>373.76250000000005</v>
      </c>
      <c r="K3298">
        <f t="shared" si="281"/>
        <v>141.23749999999995</v>
      </c>
      <c r="L3298">
        <f t="shared" si="281"/>
        <v>833.23749999999995</v>
      </c>
      <c r="M3298" s="11">
        <f t="shared" si="277"/>
        <v>1616.7625</v>
      </c>
      <c r="N3298">
        <f t="shared" si="279"/>
        <v>141.23749999999995</v>
      </c>
      <c r="O3298" s="2">
        <f t="shared" si="280"/>
        <v>4</v>
      </c>
      <c r="P3298" s="2">
        <f t="shared" si="278"/>
        <v>1</v>
      </c>
    </row>
    <row r="3299" spans="1:16" x14ac:dyDescent="0.2">
      <c r="A3299" s="2">
        <v>4702</v>
      </c>
      <c r="B3299" s="2">
        <v>41</v>
      </c>
      <c r="C3299" s="6">
        <v>885.05250000000001</v>
      </c>
      <c r="D3299" s="6">
        <v>454.53866666666664</v>
      </c>
      <c r="E3299" s="6">
        <v>1239.3427590573585</v>
      </c>
      <c r="F3299" s="2">
        <v>0</v>
      </c>
      <c r="H3299">
        <f t="shared" si="281"/>
        <v>485.05250000000001</v>
      </c>
      <c r="I3299">
        <f t="shared" si="281"/>
        <v>35.052500000000009</v>
      </c>
      <c r="J3299">
        <f t="shared" si="281"/>
        <v>357.94749999999999</v>
      </c>
      <c r="K3299">
        <f t="shared" si="281"/>
        <v>872.94749999999999</v>
      </c>
      <c r="L3299">
        <f t="shared" si="281"/>
        <v>1564.9475</v>
      </c>
      <c r="M3299" s="11">
        <f t="shared" si="277"/>
        <v>885.05250000000001</v>
      </c>
      <c r="N3299">
        <f t="shared" si="279"/>
        <v>35.052500000000009</v>
      </c>
      <c r="O3299" s="2">
        <f t="shared" si="280"/>
        <v>2</v>
      </c>
      <c r="P3299" s="2">
        <f t="shared" si="278"/>
        <v>0</v>
      </c>
    </row>
    <row r="3300" spans="1:16" x14ac:dyDescent="0.2">
      <c r="A3300" s="2">
        <v>4705</v>
      </c>
      <c r="B3300" s="2">
        <v>49</v>
      </c>
      <c r="C3300" s="6">
        <v>264.62849999999997</v>
      </c>
      <c r="D3300" s="6">
        <v>217.32511111111111</v>
      </c>
      <c r="E3300" s="6">
        <v>120.4300476722098</v>
      </c>
      <c r="F3300" s="2">
        <v>0</v>
      </c>
      <c r="H3300">
        <f t="shared" si="281"/>
        <v>135.37150000000003</v>
      </c>
      <c r="I3300">
        <f t="shared" si="281"/>
        <v>585.37149999999997</v>
      </c>
      <c r="J3300">
        <f t="shared" si="281"/>
        <v>978.37149999999997</v>
      </c>
      <c r="K3300">
        <f t="shared" si="281"/>
        <v>1493.3715</v>
      </c>
      <c r="L3300">
        <f t="shared" si="281"/>
        <v>2185.3715000000002</v>
      </c>
      <c r="M3300" s="11">
        <f t="shared" si="277"/>
        <v>264.62849999999997</v>
      </c>
      <c r="N3300">
        <f t="shared" si="279"/>
        <v>135.37150000000003</v>
      </c>
      <c r="O3300" s="2">
        <f t="shared" si="280"/>
        <v>1</v>
      </c>
      <c r="P3300" s="2">
        <f t="shared" si="278"/>
        <v>0</v>
      </c>
    </row>
    <row r="3301" spans="1:16" x14ac:dyDescent="0.2">
      <c r="A3301" s="2">
        <v>4707</v>
      </c>
      <c r="B3301" s="2">
        <v>31</v>
      </c>
      <c r="C3301" s="6">
        <v>1006.11275</v>
      </c>
      <c r="D3301" s="6">
        <v>888.69</v>
      </c>
      <c r="E3301" s="6">
        <v>890.04220459680766</v>
      </c>
      <c r="F3301" s="2">
        <v>1</v>
      </c>
      <c r="H3301">
        <f t="shared" si="281"/>
        <v>606.11275000000001</v>
      </c>
      <c r="I3301">
        <f t="shared" si="281"/>
        <v>156.11275000000001</v>
      </c>
      <c r="J3301">
        <f t="shared" si="281"/>
        <v>236.88724999999999</v>
      </c>
      <c r="K3301">
        <f t="shared" si="281"/>
        <v>751.88724999999999</v>
      </c>
      <c r="L3301">
        <f t="shared" si="281"/>
        <v>1443.88725</v>
      </c>
      <c r="M3301" s="11">
        <f t="shared" si="277"/>
        <v>1006.11275</v>
      </c>
      <c r="N3301">
        <f t="shared" si="279"/>
        <v>156.11275000000001</v>
      </c>
      <c r="O3301" s="2">
        <f t="shared" si="280"/>
        <v>2</v>
      </c>
      <c r="P3301" s="2">
        <f t="shared" si="278"/>
        <v>1</v>
      </c>
    </row>
    <row r="3302" spans="1:16" x14ac:dyDescent="0.2">
      <c r="A3302" s="2">
        <v>4708</v>
      </c>
      <c r="B3302" s="2">
        <v>62</v>
      </c>
      <c r="C3302" s="6">
        <v>786.65724999999998</v>
      </c>
      <c r="D3302" s="6">
        <v>879.07933333333335</v>
      </c>
      <c r="E3302" s="6">
        <v>397.2192975321326</v>
      </c>
      <c r="F3302" s="2">
        <v>1</v>
      </c>
      <c r="H3302">
        <f t="shared" si="281"/>
        <v>386.65724999999998</v>
      </c>
      <c r="I3302">
        <f t="shared" si="281"/>
        <v>63.342750000000024</v>
      </c>
      <c r="J3302">
        <f t="shared" si="281"/>
        <v>456.34275000000002</v>
      </c>
      <c r="K3302">
        <f t="shared" si="281"/>
        <v>971.34275000000002</v>
      </c>
      <c r="L3302">
        <f t="shared" si="281"/>
        <v>1663.34275</v>
      </c>
      <c r="M3302" s="11">
        <f t="shared" si="277"/>
        <v>786.65724999999998</v>
      </c>
      <c r="N3302">
        <f t="shared" si="279"/>
        <v>63.342750000000024</v>
      </c>
      <c r="O3302" s="2">
        <f t="shared" si="280"/>
        <v>2</v>
      </c>
      <c r="P3302" s="2">
        <f t="shared" si="278"/>
        <v>1</v>
      </c>
    </row>
    <row r="3303" spans="1:16" x14ac:dyDescent="0.2">
      <c r="A3303" s="2">
        <v>4709</v>
      </c>
      <c r="B3303" s="2">
        <v>29</v>
      </c>
      <c r="C3303" s="6">
        <v>1319.77775</v>
      </c>
      <c r="D3303" s="6">
        <v>1674.5257777777779</v>
      </c>
      <c r="E3303" s="6">
        <v>832.69936026589846</v>
      </c>
      <c r="F3303" s="2">
        <v>1</v>
      </c>
      <c r="H3303">
        <f t="shared" si="281"/>
        <v>919.77774999999997</v>
      </c>
      <c r="I3303">
        <f t="shared" si="281"/>
        <v>469.77774999999997</v>
      </c>
      <c r="J3303">
        <f t="shared" si="281"/>
        <v>76.777749999999969</v>
      </c>
      <c r="K3303">
        <f t="shared" si="281"/>
        <v>438.22225000000003</v>
      </c>
      <c r="L3303">
        <f t="shared" si="281"/>
        <v>1130.22225</v>
      </c>
      <c r="M3303" s="11">
        <f t="shared" si="277"/>
        <v>1319.77775</v>
      </c>
      <c r="N3303">
        <f t="shared" si="279"/>
        <v>76.777749999999969</v>
      </c>
      <c r="O3303" s="2">
        <f t="shared" si="280"/>
        <v>3</v>
      </c>
      <c r="P3303" s="2">
        <f t="shared" si="278"/>
        <v>1</v>
      </c>
    </row>
    <row r="3304" spans="1:16" x14ac:dyDescent="0.2">
      <c r="A3304" s="2">
        <v>4710</v>
      </c>
      <c r="B3304" s="2">
        <v>62</v>
      </c>
      <c r="C3304" s="6">
        <v>700.85074999999995</v>
      </c>
      <c r="D3304" s="6">
        <v>436.06022222222219</v>
      </c>
      <c r="E3304" s="6">
        <v>793.84947529947317</v>
      </c>
      <c r="F3304" s="2">
        <v>1</v>
      </c>
      <c r="H3304">
        <f t="shared" si="281"/>
        <v>300.85074999999995</v>
      </c>
      <c r="I3304">
        <f t="shared" si="281"/>
        <v>149.14925000000005</v>
      </c>
      <c r="J3304">
        <f t="shared" si="281"/>
        <v>542.14925000000005</v>
      </c>
      <c r="K3304">
        <f t="shared" si="281"/>
        <v>1057.1492499999999</v>
      </c>
      <c r="L3304">
        <f t="shared" si="281"/>
        <v>1749.1492499999999</v>
      </c>
      <c r="M3304" s="11">
        <f t="shared" si="277"/>
        <v>700.85074999999995</v>
      </c>
      <c r="N3304">
        <f t="shared" si="279"/>
        <v>149.14925000000005</v>
      </c>
      <c r="O3304" s="2">
        <f t="shared" si="280"/>
        <v>2</v>
      </c>
      <c r="P3304" s="2">
        <f t="shared" si="278"/>
        <v>1</v>
      </c>
    </row>
    <row r="3305" spans="1:16" x14ac:dyDescent="0.2">
      <c r="A3305" s="2">
        <v>4711</v>
      </c>
      <c r="B3305" s="2">
        <v>35</v>
      </c>
      <c r="C3305" s="6">
        <v>835.64874999999995</v>
      </c>
      <c r="D3305" s="6">
        <v>372.27955555555553</v>
      </c>
      <c r="E3305" s="6">
        <v>1250.7780529499473</v>
      </c>
      <c r="F3305" s="2">
        <v>1</v>
      </c>
      <c r="H3305">
        <f t="shared" si="281"/>
        <v>435.64874999999995</v>
      </c>
      <c r="I3305">
        <f t="shared" si="281"/>
        <v>14.35125000000005</v>
      </c>
      <c r="J3305">
        <f t="shared" si="281"/>
        <v>407.35125000000005</v>
      </c>
      <c r="K3305">
        <f t="shared" si="281"/>
        <v>922.35125000000005</v>
      </c>
      <c r="L3305">
        <f t="shared" si="281"/>
        <v>1614.3512500000002</v>
      </c>
      <c r="M3305" s="11">
        <f t="shared" si="277"/>
        <v>835.64874999999995</v>
      </c>
      <c r="N3305">
        <f t="shared" si="279"/>
        <v>14.35125000000005</v>
      </c>
      <c r="O3305" s="2">
        <f t="shared" si="280"/>
        <v>2</v>
      </c>
      <c r="P3305" s="2">
        <f t="shared" si="278"/>
        <v>1</v>
      </c>
    </row>
    <row r="3306" spans="1:16" x14ac:dyDescent="0.2">
      <c r="A3306" s="2">
        <v>4712</v>
      </c>
      <c r="B3306" s="2">
        <v>31</v>
      </c>
      <c r="C3306" s="6">
        <v>650.93325000000004</v>
      </c>
      <c r="D3306" s="6">
        <v>629.68266666666671</v>
      </c>
      <c r="E3306" s="6">
        <v>308.89541859890818</v>
      </c>
      <c r="F3306" s="2">
        <v>0</v>
      </c>
      <c r="H3306">
        <f t="shared" si="281"/>
        <v>250.93325000000004</v>
      </c>
      <c r="I3306">
        <f t="shared" si="281"/>
        <v>199.06674999999996</v>
      </c>
      <c r="J3306">
        <f t="shared" si="281"/>
        <v>592.06674999999996</v>
      </c>
      <c r="K3306">
        <f t="shared" si="281"/>
        <v>1107.06675</v>
      </c>
      <c r="L3306">
        <f t="shared" si="281"/>
        <v>1799.06675</v>
      </c>
      <c r="M3306" s="11">
        <f t="shared" si="277"/>
        <v>650.93325000000004</v>
      </c>
      <c r="N3306">
        <f t="shared" si="279"/>
        <v>199.06674999999996</v>
      </c>
      <c r="O3306" s="2">
        <f t="shared" si="280"/>
        <v>2</v>
      </c>
      <c r="P3306" s="2">
        <f t="shared" si="278"/>
        <v>0</v>
      </c>
    </row>
    <row r="3307" spans="1:16" x14ac:dyDescent="0.2">
      <c r="A3307" s="2">
        <v>4714</v>
      </c>
      <c r="B3307" s="2">
        <v>56</v>
      </c>
      <c r="C3307" s="6">
        <v>1370.5297499999999</v>
      </c>
      <c r="D3307" s="6">
        <v>1369.4931111111111</v>
      </c>
      <c r="E3307" s="6">
        <v>1034.9217292641342</v>
      </c>
      <c r="F3307" s="2">
        <v>1</v>
      </c>
      <c r="H3307">
        <f t="shared" si="281"/>
        <v>970.52974999999992</v>
      </c>
      <c r="I3307">
        <f t="shared" si="281"/>
        <v>520.52974999999992</v>
      </c>
      <c r="J3307">
        <f t="shared" si="281"/>
        <v>127.52974999999992</v>
      </c>
      <c r="K3307">
        <f t="shared" si="281"/>
        <v>387.47025000000008</v>
      </c>
      <c r="L3307">
        <f t="shared" si="281"/>
        <v>1079.4702500000001</v>
      </c>
      <c r="M3307" s="11">
        <f t="shared" si="277"/>
        <v>1370.5297499999999</v>
      </c>
      <c r="N3307">
        <f t="shared" si="279"/>
        <v>127.52974999999992</v>
      </c>
      <c r="O3307" s="2">
        <f t="shared" si="280"/>
        <v>3</v>
      </c>
      <c r="P3307" s="2">
        <f t="shared" si="278"/>
        <v>1</v>
      </c>
    </row>
    <row r="3308" spans="1:16" x14ac:dyDescent="0.2">
      <c r="A3308" s="2">
        <v>4715</v>
      </c>
      <c r="B3308" s="2">
        <v>38</v>
      </c>
      <c r="C3308" s="6">
        <v>892.27700000000004</v>
      </c>
      <c r="D3308" s="6">
        <v>680.68311111111109</v>
      </c>
      <c r="E3308" s="6">
        <v>546.92523671775086</v>
      </c>
      <c r="F3308" s="2">
        <v>1</v>
      </c>
      <c r="H3308">
        <f t="shared" si="281"/>
        <v>492.27700000000004</v>
      </c>
      <c r="I3308">
        <f t="shared" si="281"/>
        <v>42.277000000000044</v>
      </c>
      <c r="J3308">
        <f t="shared" si="281"/>
        <v>350.72299999999996</v>
      </c>
      <c r="K3308">
        <f t="shared" si="281"/>
        <v>865.72299999999996</v>
      </c>
      <c r="L3308">
        <f t="shared" si="281"/>
        <v>1557.723</v>
      </c>
      <c r="M3308" s="11">
        <f t="shared" si="277"/>
        <v>892.27700000000004</v>
      </c>
      <c r="N3308">
        <f t="shared" si="279"/>
        <v>42.277000000000044</v>
      </c>
      <c r="O3308" s="2">
        <f t="shared" si="280"/>
        <v>2</v>
      </c>
      <c r="P3308" s="2">
        <f t="shared" si="278"/>
        <v>1</v>
      </c>
    </row>
    <row r="3309" spans="1:16" x14ac:dyDescent="0.2">
      <c r="A3309" s="2">
        <v>4716</v>
      </c>
      <c r="B3309" s="2">
        <v>34</v>
      </c>
      <c r="C3309" s="6">
        <v>1391.2227499999999</v>
      </c>
      <c r="D3309" s="6">
        <v>722.2113333333333</v>
      </c>
      <c r="E3309" s="6">
        <v>1189.4782327983664</v>
      </c>
      <c r="F3309" s="2">
        <v>1</v>
      </c>
      <c r="H3309">
        <f t="shared" si="281"/>
        <v>991.22274999999991</v>
      </c>
      <c r="I3309">
        <f t="shared" si="281"/>
        <v>541.22274999999991</v>
      </c>
      <c r="J3309">
        <f t="shared" si="281"/>
        <v>148.22274999999991</v>
      </c>
      <c r="K3309">
        <f t="shared" si="281"/>
        <v>366.77725000000009</v>
      </c>
      <c r="L3309">
        <f t="shared" si="281"/>
        <v>1058.7772500000001</v>
      </c>
      <c r="M3309" s="11">
        <f t="shared" si="277"/>
        <v>1391.2227499999999</v>
      </c>
      <c r="N3309">
        <f t="shared" si="279"/>
        <v>148.22274999999991</v>
      </c>
      <c r="O3309" s="2">
        <f t="shared" si="280"/>
        <v>3</v>
      </c>
      <c r="P3309" s="2">
        <f t="shared" si="278"/>
        <v>1</v>
      </c>
    </row>
    <row r="3310" spans="1:16" x14ac:dyDescent="0.2">
      <c r="A3310" s="2">
        <v>4719</v>
      </c>
      <c r="B3310" s="2">
        <v>38</v>
      </c>
      <c r="C3310" s="6">
        <v>484.08474999999999</v>
      </c>
      <c r="D3310" s="6">
        <v>348.99422222222222</v>
      </c>
      <c r="E3310" s="6">
        <v>416.19310597020882</v>
      </c>
      <c r="F3310" s="2">
        <v>0</v>
      </c>
      <c r="H3310">
        <f t="shared" si="281"/>
        <v>84.084749999999985</v>
      </c>
      <c r="I3310">
        <f t="shared" si="281"/>
        <v>365.91525000000001</v>
      </c>
      <c r="J3310">
        <f t="shared" si="281"/>
        <v>758.91525000000001</v>
      </c>
      <c r="K3310">
        <f t="shared" si="281"/>
        <v>1273.91525</v>
      </c>
      <c r="L3310">
        <f t="shared" si="281"/>
        <v>1965.91525</v>
      </c>
      <c r="M3310" s="11">
        <f t="shared" si="277"/>
        <v>484.08474999999999</v>
      </c>
      <c r="N3310">
        <f t="shared" si="279"/>
        <v>84.084749999999985</v>
      </c>
      <c r="O3310" s="2">
        <f t="shared" si="280"/>
        <v>1</v>
      </c>
      <c r="P3310" s="2">
        <f t="shared" si="278"/>
        <v>0</v>
      </c>
    </row>
    <row r="3311" spans="1:16" x14ac:dyDescent="0.2">
      <c r="A3311" s="2">
        <v>4722</v>
      </c>
      <c r="B3311" s="2">
        <v>61</v>
      </c>
      <c r="C3311" s="6">
        <v>526.22175000000004</v>
      </c>
      <c r="D3311" s="6">
        <v>381.2282222222222</v>
      </c>
      <c r="E3311" s="6">
        <v>366.61225166336681</v>
      </c>
      <c r="F3311" s="2">
        <v>0</v>
      </c>
      <c r="H3311">
        <f t="shared" si="281"/>
        <v>126.22175000000004</v>
      </c>
      <c r="I3311">
        <f t="shared" si="281"/>
        <v>323.77824999999996</v>
      </c>
      <c r="J3311">
        <f t="shared" si="281"/>
        <v>716.77824999999996</v>
      </c>
      <c r="K3311">
        <f t="shared" si="281"/>
        <v>1231.7782499999998</v>
      </c>
      <c r="L3311">
        <f t="shared" si="281"/>
        <v>1923.7782499999998</v>
      </c>
      <c r="M3311" s="11">
        <f t="shared" si="277"/>
        <v>526.22175000000004</v>
      </c>
      <c r="N3311">
        <f t="shared" si="279"/>
        <v>126.22175000000004</v>
      </c>
      <c r="O3311" s="2">
        <f t="shared" si="280"/>
        <v>1</v>
      </c>
      <c r="P3311" s="2">
        <f t="shared" si="278"/>
        <v>0</v>
      </c>
    </row>
    <row r="3312" spans="1:16" x14ac:dyDescent="0.2">
      <c r="A3312" s="2">
        <v>4724</v>
      </c>
      <c r="B3312" s="2">
        <v>25</v>
      </c>
      <c r="C3312" s="6">
        <v>873.41049999999996</v>
      </c>
      <c r="D3312" s="6">
        <v>1150.6435555555556</v>
      </c>
      <c r="E3312" s="6">
        <v>418.0895866697756</v>
      </c>
      <c r="F3312" s="2">
        <v>1</v>
      </c>
      <c r="H3312">
        <f t="shared" si="281"/>
        <v>473.41049999999996</v>
      </c>
      <c r="I3312">
        <f t="shared" si="281"/>
        <v>23.410499999999956</v>
      </c>
      <c r="J3312">
        <f t="shared" si="281"/>
        <v>369.58950000000004</v>
      </c>
      <c r="K3312">
        <f t="shared" si="281"/>
        <v>884.58950000000004</v>
      </c>
      <c r="L3312">
        <f t="shared" si="281"/>
        <v>1576.5895</v>
      </c>
      <c r="M3312" s="11">
        <f t="shared" si="277"/>
        <v>873.41049999999996</v>
      </c>
      <c r="N3312">
        <f t="shared" si="279"/>
        <v>23.410499999999956</v>
      </c>
      <c r="O3312" s="2">
        <f t="shared" si="280"/>
        <v>2</v>
      </c>
      <c r="P3312" s="2">
        <f t="shared" si="278"/>
        <v>1</v>
      </c>
    </row>
    <row r="3313" spans="1:16" x14ac:dyDescent="0.2">
      <c r="A3313" s="2">
        <v>4725</v>
      </c>
      <c r="B3313" s="2">
        <v>37</v>
      </c>
      <c r="C3313" s="6">
        <v>1403.04225</v>
      </c>
      <c r="D3313" s="6">
        <v>1702.5682222222222</v>
      </c>
      <c r="E3313" s="6">
        <v>775.62983928384551</v>
      </c>
      <c r="F3313" s="2">
        <v>1</v>
      </c>
      <c r="H3313">
        <f t="shared" si="281"/>
        <v>1003.04225</v>
      </c>
      <c r="I3313">
        <f t="shared" si="281"/>
        <v>553.04224999999997</v>
      </c>
      <c r="J3313">
        <f t="shared" si="281"/>
        <v>160.04224999999997</v>
      </c>
      <c r="K3313">
        <f t="shared" si="281"/>
        <v>354.95775000000003</v>
      </c>
      <c r="L3313">
        <f t="shared" si="281"/>
        <v>1046.95775</v>
      </c>
      <c r="M3313" s="11">
        <f t="shared" si="277"/>
        <v>1403.04225</v>
      </c>
      <c r="N3313">
        <f t="shared" si="279"/>
        <v>160.04224999999997</v>
      </c>
      <c r="O3313" s="2">
        <f t="shared" si="280"/>
        <v>3</v>
      </c>
      <c r="P3313" s="2">
        <f t="shared" si="278"/>
        <v>1</v>
      </c>
    </row>
    <row r="3314" spans="1:16" x14ac:dyDescent="0.2">
      <c r="A3314" s="2">
        <v>4726</v>
      </c>
      <c r="B3314" s="2">
        <v>62</v>
      </c>
      <c r="C3314" s="6">
        <v>17.735749999999999</v>
      </c>
      <c r="D3314" s="6">
        <v>12.045555555555556</v>
      </c>
      <c r="E3314" s="6">
        <v>15.829204226063057</v>
      </c>
      <c r="F3314" s="2">
        <v>0</v>
      </c>
      <c r="H3314">
        <f t="shared" si="281"/>
        <v>382.26425</v>
      </c>
      <c r="I3314">
        <f t="shared" si="281"/>
        <v>832.26424999999995</v>
      </c>
      <c r="J3314">
        <f t="shared" si="281"/>
        <v>1225.2642499999999</v>
      </c>
      <c r="K3314">
        <f t="shared" si="281"/>
        <v>1740.2642499999999</v>
      </c>
      <c r="L3314">
        <f t="shared" si="281"/>
        <v>2432.2642500000002</v>
      </c>
      <c r="M3314" s="11">
        <f t="shared" si="277"/>
        <v>17.735749999999999</v>
      </c>
      <c r="N3314">
        <f t="shared" si="279"/>
        <v>382.26425</v>
      </c>
      <c r="O3314" s="2">
        <f t="shared" si="280"/>
        <v>1</v>
      </c>
      <c r="P3314" s="2">
        <f t="shared" si="278"/>
        <v>0</v>
      </c>
    </row>
    <row r="3315" spans="1:16" x14ac:dyDescent="0.2">
      <c r="A3315" s="2">
        <v>4728</v>
      </c>
      <c r="B3315" s="2">
        <v>48</v>
      </c>
      <c r="C3315" s="6">
        <v>973.13599999999997</v>
      </c>
      <c r="D3315" s="6">
        <v>1145.6217777777779</v>
      </c>
      <c r="E3315" s="6">
        <v>522.86442635534513</v>
      </c>
      <c r="F3315" s="2">
        <v>0</v>
      </c>
      <c r="H3315">
        <f t="shared" si="281"/>
        <v>573.13599999999997</v>
      </c>
      <c r="I3315">
        <f t="shared" si="281"/>
        <v>123.13599999999997</v>
      </c>
      <c r="J3315">
        <f t="shared" si="281"/>
        <v>269.86400000000003</v>
      </c>
      <c r="K3315">
        <f t="shared" si="281"/>
        <v>784.86400000000003</v>
      </c>
      <c r="L3315">
        <f t="shared" si="281"/>
        <v>1476.864</v>
      </c>
      <c r="M3315" s="11">
        <f t="shared" si="277"/>
        <v>973.13599999999997</v>
      </c>
      <c r="N3315">
        <f t="shared" si="279"/>
        <v>123.13599999999997</v>
      </c>
      <c r="O3315" s="2">
        <f t="shared" si="280"/>
        <v>2</v>
      </c>
      <c r="P3315" s="2">
        <f t="shared" si="278"/>
        <v>0</v>
      </c>
    </row>
    <row r="3316" spans="1:16" x14ac:dyDescent="0.2">
      <c r="A3316" s="2">
        <v>4729</v>
      </c>
      <c r="B3316" s="2">
        <v>54</v>
      </c>
      <c r="C3316" s="6">
        <v>1808.3865000000001</v>
      </c>
      <c r="D3316" s="6">
        <v>1203.4068888888889</v>
      </c>
      <c r="E3316" s="6">
        <v>1267.6612098303708</v>
      </c>
      <c r="F3316" s="2">
        <v>1</v>
      </c>
      <c r="H3316">
        <f t="shared" si="281"/>
        <v>1408.3865000000001</v>
      </c>
      <c r="I3316">
        <f t="shared" si="281"/>
        <v>958.38650000000007</v>
      </c>
      <c r="J3316">
        <f t="shared" si="281"/>
        <v>565.38650000000007</v>
      </c>
      <c r="K3316">
        <f t="shared" si="281"/>
        <v>50.386500000000069</v>
      </c>
      <c r="L3316">
        <f t="shared" si="281"/>
        <v>641.61349999999993</v>
      </c>
      <c r="M3316" s="11">
        <f t="shared" si="277"/>
        <v>1808.3865000000001</v>
      </c>
      <c r="N3316">
        <f t="shared" si="279"/>
        <v>50.386500000000069</v>
      </c>
      <c r="O3316" s="2">
        <f t="shared" si="280"/>
        <v>4</v>
      </c>
      <c r="P3316" s="2">
        <f t="shared" si="278"/>
        <v>1</v>
      </c>
    </row>
    <row r="3317" spans="1:16" x14ac:dyDescent="0.2">
      <c r="A3317" s="2">
        <v>4730</v>
      </c>
      <c r="B3317" s="2">
        <v>31</v>
      </c>
      <c r="C3317" s="6">
        <v>774.74474999999995</v>
      </c>
      <c r="D3317" s="6">
        <v>679.30688888888892</v>
      </c>
      <c r="E3317" s="6">
        <v>551.59701771139669</v>
      </c>
      <c r="F3317" s="2">
        <v>0</v>
      </c>
      <c r="H3317">
        <f t="shared" si="281"/>
        <v>374.74474999999995</v>
      </c>
      <c r="I3317">
        <f t="shared" si="281"/>
        <v>75.255250000000046</v>
      </c>
      <c r="J3317">
        <f t="shared" si="281"/>
        <v>468.25525000000005</v>
      </c>
      <c r="K3317">
        <f t="shared" si="281"/>
        <v>983.25525000000005</v>
      </c>
      <c r="L3317">
        <f t="shared" si="281"/>
        <v>1675.2552500000002</v>
      </c>
      <c r="M3317" s="11">
        <f t="shared" si="277"/>
        <v>774.74474999999995</v>
      </c>
      <c r="N3317">
        <f t="shared" si="279"/>
        <v>75.255250000000046</v>
      </c>
      <c r="O3317" s="2">
        <f t="shared" si="280"/>
        <v>2</v>
      </c>
      <c r="P3317" s="2">
        <f t="shared" si="278"/>
        <v>0</v>
      </c>
    </row>
    <row r="3318" spans="1:16" x14ac:dyDescent="0.2">
      <c r="A3318" s="2">
        <v>4731</v>
      </c>
      <c r="B3318" s="2">
        <v>28</v>
      </c>
      <c r="C3318" s="6">
        <v>761.98800000000006</v>
      </c>
      <c r="D3318" s="6">
        <v>923.78488888888887</v>
      </c>
      <c r="E3318" s="6">
        <v>433.46116998175313</v>
      </c>
      <c r="F3318" s="2">
        <v>1</v>
      </c>
      <c r="H3318">
        <f t="shared" si="281"/>
        <v>361.98800000000006</v>
      </c>
      <c r="I3318">
        <f t="shared" si="281"/>
        <v>88.011999999999944</v>
      </c>
      <c r="J3318">
        <f t="shared" si="281"/>
        <v>481.01199999999994</v>
      </c>
      <c r="K3318">
        <f t="shared" si="281"/>
        <v>996.01199999999994</v>
      </c>
      <c r="L3318">
        <f t="shared" si="281"/>
        <v>1688.0119999999999</v>
      </c>
      <c r="M3318" s="11">
        <f t="shared" si="277"/>
        <v>761.98800000000006</v>
      </c>
      <c r="N3318">
        <f t="shared" si="279"/>
        <v>88.011999999999944</v>
      </c>
      <c r="O3318" s="2">
        <f t="shared" si="280"/>
        <v>2</v>
      </c>
      <c r="P3318" s="2">
        <f t="shared" si="278"/>
        <v>1</v>
      </c>
    </row>
    <row r="3319" spans="1:16" x14ac:dyDescent="0.2">
      <c r="A3319" s="2">
        <v>4733</v>
      </c>
      <c r="B3319" s="2">
        <v>69</v>
      </c>
      <c r="C3319" s="6">
        <v>845.82674999999995</v>
      </c>
      <c r="D3319" s="6">
        <v>914.37666666666667</v>
      </c>
      <c r="E3319" s="6">
        <v>583.3648454724422</v>
      </c>
      <c r="F3319" s="2">
        <v>1</v>
      </c>
      <c r="H3319">
        <f t="shared" si="281"/>
        <v>445.82674999999995</v>
      </c>
      <c r="I3319">
        <f t="shared" si="281"/>
        <v>4.1732500000000528</v>
      </c>
      <c r="J3319">
        <f t="shared" si="281"/>
        <v>397.17325000000005</v>
      </c>
      <c r="K3319">
        <f t="shared" si="281"/>
        <v>912.17325000000005</v>
      </c>
      <c r="L3319">
        <f t="shared" si="281"/>
        <v>1604.1732500000001</v>
      </c>
      <c r="M3319" s="11">
        <f t="shared" si="277"/>
        <v>845.82674999999995</v>
      </c>
      <c r="N3319">
        <f t="shared" si="279"/>
        <v>4.1732500000000528</v>
      </c>
      <c r="O3319" s="2">
        <f t="shared" si="280"/>
        <v>2</v>
      </c>
      <c r="P3319" s="2">
        <f t="shared" si="278"/>
        <v>1</v>
      </c>
    </row>
    <row r="3320" spans="1:16" x14ac:dyDescent="0.2">
      <c r="A3320" s="2">
        <v>4735</v>
      </c>
      <c r="B3320" s="2">
        <v>42</v>
      </c>
      <c r="C3320" s="6">
        <v>553.10649999999998</v>
      </c>
      <c r="D3320" s="6">
        <v>620.35711111111107</v>
      </c>
      <c r="E3320" s="6">
        <v>163.12401738014188</v>
      </c>
      <c r="F3320" s="2">
        <v>1</v>
      </c>
      <c r="H3320">
        <f t="shared" si="281"/>
        <v>153.10649999999998</v>
      </c>
      <c r="I3320">
        <f t="shared" si="281"/>
        <v>296.89350000000002</v>
      </c>
      <c r="J3320">
        <f t="shared" si="281"/>
        <v>689.89350000000002</v>
      </c>
      <c r="K3320">
        <f t="shared" si="281"/>
        <v>1204.8935000000001</v>
      </c>
      <c r="L3320">
        <f t="shared" si="281"/>
        <v>1896.8935000000001</v>
      </c>
      <c r="M3320" s="11">
        <f t="shared" si="277"/>
        <v>553.10649999999998</v>
      </c>
      <c r="N3320">
        <f t="shared" si="279"/>
        <v>153.10649999999998</v>
      </c>
      <c r="O3320" s="2">
        <f t="shared" si="280"/>
        <v>1</v>
      </c>
      <c r="P3320" s="2">
        <f t="shared" si="278"/>
        <v>1</v>
      </c>
    </row>
    <row r="3321" spans="1:16" x14ac:dyDescent="0.2">
      <c r="A3321" s="2">
        <v>4736</v>
      </c>
      <c r="B3321" s="2">
        <v>40</v>
      </c>
      <c r="C3321" s="6">
        <v>364.1925</v>
      </c>
      <c r="D3321" s="6">
        <v>294.70600000000002</v>
      </c>
      <c r="E3321" s="6">
        <v>215.43814872557442</v>
      </c>
      <c r="F3321" s="2">
        <v>1</v>
      </c>
      <c r="H3321">
        <f t="shared" si="281"/>
        <v>35.807500000000005</v>
      </c>
      <c r="I3321">
        <f t="shared" si="281"/>
        <v>485.8075</v>
      </c>
      <c r="J3321">
        <f t="shared" si="281"/>
        <v>878.8075</v>
      </c>
      <c r="K3321">
        <f t="shared" si="281"/>
        <v>1393.8074999999999</v>
      </c>
      <c r="L3321">
        <f t="shared" si="281"/>
        <v>2085.8074999999999</v>
      </c>
      <c r="M3321" s="11">
        <f t="shared" si="277"/>
        <v>364.1925</v>
      </c>
      <c r="N3321">
        <f t="shared" si="279"/>
        <v>35.807500000000005</v>
      </c>
      <c r="O3321" s="2">
        <f t="shared" si="280"/>
        <v>1</v>
      </c>
      <c r="P3321" s="2">
        <f t="shared" si="278"/>
        <v>1</v>
      </c>
    </row>
    <row r="3322" spans="1:16" x14ac:dyDescent="0.2">
      <c r="A3322" s="2">
        <v>4737</v>
      </c>
      <c r="B3322" s="2">
        <v>51</v>
      </c>
      <c r="C3322" s="6">
        <v>972.35749999999996</v>
      </c>
      <c r="D3322" s="6">
        <v>579.45533333333333</v>
      </c>
      <c r="E3322" s="6">
        <v>951.72047890263946</v>
      </c>
      <c r="F3322" s="2">
        <v>0</v>
      </c>
      <c r="H3322">
        <f t="shared" si="281"/>
        <v>572.35749999999996</v>
      </c>
      <c r="I3322">
        <f t="shared" si="281"/>
        <v>122.35749999999996</v>
      </c>
      <c r="J3322">
        <f t="shared" si="281"/>
        <v>270.64250000000004</v>
      </c>
      <c r="K3322">
        <f t="shared" si="281"/>
        <v>785.64250000000004</v>
      </c>
      <c r="L3322">
        <f t="shared" si="281"/>
        <v>1477.6424999999999</v>
      </c>
      <c r="M3322" s="11">
        <f t="shared" si="277"/>
        <v>972.35749999999996</v>
      </c>
      <c r="N3322">
        <f t="shared" si="279"/>
        <v>122.35749999999996</v>
      </c>
      <c r="O3322" s="2">
        <f t="shared" si="280"/>
        <v>2</v>
      </c>
      <c r="P3322" s="2">
        <f t="shared" si="278"/>
        <v>0</v>
      </c>
    </row>
    <row r="3323" spans="1:16" x14ac:dyDescent="0.2">
      <c r="A3323" s="2">
        <v>4738</v>
      </c>
      <c r="B3323" s="2">
        <v>43</v>
      </c>
      <c r="C3323" s="6">
        <v>869.202</v>
      </c>
      <c r="D3323" s="6">
        <v>488.82155555555556</v>
      </c>
      <c r="E3323" s="6">
        <v>966.81941327547815</v>
      </c>
      <c r="F3323" s="2">
        <v>1</v>
      </c>
      <c r="H3323">
        <f t="shared" si="281"/>
        <v>469.202</v>
      </c>
      <c r="I3323">
        <f t="shared" si="281"/>
        <v>19.201999999999998</v>
      </c>
      <c r="J3323">
        <f t="shared" si="281"/>
        <v>373.798</v>
      </c>
      <c r="K3323">
        <f t="shared" si="281"/>
        <v>888.798</v>
      </c>
      <c r="L3323">
        <f t="shared" si="281"/>
        <v>1580.798</v>
      </c>
      <c r="M3323" s="11">
        <f t="shared" si="277"/>
        <v>869.202</v>
      </c>
      <c r="N3323">
        <f t="shared" si="279"/>
        <v>19.201999999999998</v>
      </c>
      <c r="O3323" s="2">
        <f t="shared" si="280"/>
        <v>2</v>
      </c>
      <c r="P3323" s="2">
        <f t="shared" si="278"/>
        <v>1</v>
      </c>
    </row>
    <row r="3324" spans="1:16" x14ac:dyDescent="0.2">
      <c r="A3324" s="2">
        <v>4740</v>
      </c>
      <c r="B3324" s="2">
        <v>34</v>
      </c>
      <c r="C3324" s="6">
        <v>494.79899999999998</v>
      </c>
      <c r="D3324" s="6">
        <v>249.40866666666668</v>
      </c>
      <c r="E3324" s="6">
        <v>604.58357595194479</v>
      </c>
      <c r="F3324" s="2">
        <v>1</v>
      </c>
      <c r="H3324">
        <f t="shared" si="281"/>
        <v>94.798999999999978</v>
      </c>
      <c r="I3324">
        <f t="shared" si="281"/>
        <v>355.20100000000002</v>
      </c>
      <c r="J3324">
        <f t="shared" si="281"/>
        <v>748.20100000000002</v>
      </c>
      <c r="K3324">
        <f t="shared" si="281"/>
        <v>1263.201</v>
      </c>
      <c r="L3324">
        <f t="shared" si="281"/>
        <v>1955.201</v>
      </c>
      <c r="M3324" s="11">
        <f t="shared" si="277"/>
        <v>494.79899999999998</v>
      </c>
      <c r="N3324">
        <f t="shared" si="279"/>
        <v>94.798999999999978</v>
      </c>
      <c r="O3324" s="2">
        <f t="shared" si="280"/>
        <v>1</v>
      </c>
      <c r="P3324" s="2">
        <f t="shared" si="278"/>
        <v>1</v>
      </c>
    </row>
    <row r="3325" spans="1:16" x14ac:dyDescent="0.2">
      <c r="A3325" s="2">
        <v>4741</v>
      </c>
      <c r="B3325" s="2">
        <v>62</v>
      </c>
      <c r="C3325" s="6">
        <v>276.40300000000002</v>
      </c>
      <c r="D3325" s="6">
        <v>147.55444444444444</v>
      </c>
      <c r="E3325" s="6">
        <v>231.10664655089758</v>
      </c>
      <c r="F3325" s="2">
        <v>0</v>
      </c>
      <c r="H3325">
        <f t="shared" si="281"/>
        <v>123.59699999999998</v>
      </c>
      <c r="I3325">
        <f t="shared" si="281"/>
        <v>573.59699999999998</v>
      </c>
      <c r="J3325">
        <f t="shared" si="281"/>
        <v>966.59699999999998</v>
      </c>
      <c r="K3325">
        <f t="shared" si="281"/>
        <v>1481.597</v>
      </c>
      <c r="L3325">
        <f t="shared" si="281"/>
        <v>2173.5969999999998</v>
      </c>
      <c r="M3325" s="11">
        <f t="shared" si="277"/>
        <v>276.40300000000002</v>
      </c>
      <c r="N3325">
        <f t="shared" si="279"/>
        <v>123.59699999999998</v>
      </c>
      <c r="O3325" s="2">
        <f t="shared" si="280"/>
        <v>1</v>
      </c>
      <c r="P3325" s="2">
        <f t="shared" si="278"/>
        <v>0</v>
      </c>
    </row>
    <row r="3326" spans="1:16" x14ac:dyDescent="0.2">
      <c r="A3326" s="2">
        <v>4742</v>
      </c>
      <c r="B3326" s="2">
        <v>29</v>
      </c>
      <c r="C3326" s="6">
        <v>1056.68525</v>
      </c>
      <c r="D3326" s="6">
        <v>1017.9195555555556</v>
      </c>
      <c r="E3326" s="6">
        <v>754.83487448882238</v>
      </c>
      <c r="F3326" s="2">
        <v>1</v>
      </c>
      <c r="H3326">
        <f t="shared" si="281"/>
        <v>656.68525</v>
      </c>
      <c r="I3326">
        <f t="shared" si="281"/>
        <v>206.68525</v>
      </c>
      <c r="J3326">
        <f t="shared" si="281"/>
        <v>186.31475</v>
      </c>
      <c r="K3326">
        <f t="shared" si="281"/>
        <v>701.31475</v>
      </c>
      <c r="L3326">
        <f t="shared" si="281"/>
        <v>1393.31475</v>
      </c>
      <c r="M3326" s="11">
        <f t="shared" si="277"/>
        <v>1056.68525</v>
      </c>
      <c r="N3326">
        <f t="shared" si="279"/>
        <v>186.31475</v>
      </c>
      <c r="O3326" s="2">
        <f t="shared" si="280"/>
        <v>3</v>
      </c>
      <c r="P3326" s="2">
        <f t="shared" si="278"/>
        <v>1</v>
      </c>
    </row>
    <row r="3327" spans="1:16" x14ac:dyDescent="0.2">
      <c r="A3327" s="2">
        <v>4746</v>
      </c>
      <c r="B3327" s="2">
        <v>49</v>
      </c>
      <c r="C3327" s="6">
        <v>463.89499999999998</v>
      </c>
      <c r="D3327" s="6">
        <v>559.83111111111111</v>
      </c>
      <c r="E3327" s="6">
        <v>178.10569812386981</v>
      </c>
      <c r="F3327" s="2">
        <v>0</v>
      </c>
      <c r="H3327">
        <f t="shared" si="281"/>
        <v>63.894999999999982</v>
      </c>
      <c r="I3327">
        <f t="shared" si="281"/>
        <v>386.10500000000002</v>
      </c>
      <c r="J3327">
        <f t="shared" si="281"/>
        <v>779.10500000000002</v>
      </c>
      <c r="K3327">
        <f t="shared" si="281"/>
        <v>1294.105</v>
      </c>
      <c r="L3327">
        <f t="shared" si="281"/>
        <v>1986.105</v>
      </c>
      <c r="M3327" s="11">
        <f t="shared" si="277"/>
        <v>463.89499999999998</v>
      </c>
      <c r="N3327">
        <f t="shared" si="279"/>
        <v>63.894999999999982</v>
      </c>
      <c r="O3327" s="2">
        <f t="shared" si="280"/>
        <v>1</v>
      </c>
      <c r="P3327" s="2">
        <f t="shared" si="278"/>
        <v>0</v>
      </c>
    </row>
    <row r="3328" spans="1:16" x14ac:dyDescent="0.2">
      <c r="A3328" s="2">
        <v>4747</v>
      </c>
      <c r="B3328" s="2">
        <v>46</v>
      </c>
      <c r="C3328" s="6">
        <v>1273.3599999999999</v>
      </c>
      <c r="D3328" s="6">
        <v>1313.6033333333332</v>
      </c>
      <c r="E3328" s="6">
        <v>747.83001378098379</v>
      </c>
      <c r="F3328" s="2">
        <v>1</v>
      </c>
      <c r="H3328">
        <f t="shared" si="281"/>
        <v>873.3599999999999</v>
      </c>
      <c r="I3328">
        <f t="shared" si="281"/>
        <v>423.3599999999999</v>
      </c>
      <c r="J3328">
        <f t="shared" si="281"/>
        <v>30.3599999999999</v>
      </c>
      <c r="K3328">
        <f t="shared" si="281"/>
        <v>484.6400000000001</v>
      </c>
      <c r="L3328">
        <f t="shared" si="281"/>
        <v>1176.6400000000001</v>
      </c>
      <c r="M3328" s="11">
        <f t="shared" si="277"/>
        <v>1273.3599999999999</v>
      </c>
      <c r="N3328">
        <f t="shared" si="279"/>
        <v>30.3599999999999</v>
      </c>
      <c r="O3328" s="2">
        <f t="shared" si="280"/>
        <v>3</v>
      </c>
      <c r="P3328" s="2">
        <f t="shared" si="278"/>
        <v>1</v>
      </c>
    </row>
    <row r="3329" spans="1:16" x14ac:dyDescent="0.2">
      <c r="A3329" s="2">
        <v>4749</v>
      </c>
      <c r="B3329" s="2">
        <v>36</v>
      </c>
      <c r="C3329" s="6">
        <v>303.73374999999999</v>
      </c>
      <c r="D3329" s="6">
        <v>403.27733333333333</v>
      </c>
      <c r="E3329" s="6">
        <v>111.11535926889954</v>
      </c>
      <c r="F3329" s="2">
        <v>0</v>
      </c>
      <c r="H3329">
        <f t="shared" si="281"/>
        <v>96.266250000000014</v>
      </c>
      <c r="I3329">
        <f t="shared" si="281"/>
        <v>546.26625000000001</v>
      </c>
      <c r="J3329">
        <f t="shared" si="281"/>
        <v>939.26625000000001</v>
      </c>
      <c r="K3329">
        <f t="shared" si="281"/>
        <v>1454.2662500000001</v>
      </c>
      <c r="L3329">
        <f t="shared" si="281"/>
        <v>2146.2662500000001</v>
      </c>
      <c r="M3329" s="11">
        <f t="shared" si="277"/>
        <v>303.73374999999999</v>
      </c>
      <c r="N3329">
        <f t="shared" si="279"/>
        <v>96.266250000000014</v>
      </c>
      <c r="O3329" s="2">
        <f t="shared" si="280"/>
        <v>1</v>
      </c>
      <c r="P3329" s="2">
        <f t="shared" si="278"/>
        <v>0</v>
      </c>
    </row>
    <row r="3330" spans="1:16" x14ac:dyDescent="0.2">
      <c r="A3330" s="2">
        <v>4750</v>
      </c>
      <c r="B3330" s="2">
        <v>67</v>
      </c>
      <c r="C3330" s="6">
        <v>777.76300000000003</v>
      </c>
      <c r="D3330" s="6">
        <v>866.54111111111115</v>
      </c>
      <c r="E3330" s="6">
        <v>323.14369036481474</v>
      </c>
      <c r="F3330" s="2">
        <v>1</v>
      </c>
      <c r="H3330">
        <f t="shared" si="281"/>
        <v>377.76300000000003</v>
      </c>
      <c r="I3330">
        <f t="shared" si="281"/>
        <v>72.236999999999966</v>
      </c>
      <c r="J3330">
        <f t="shared" si="281"/>
        <v>465.23699999999997</v>
      </c>
      <c r="K3330">
        <f t="shared" si="281"/>
        <v>980.23699999999997</v>
      </c>
      <c r="L3330">
        <f t="shared" si="281"/>
        <v>1672.2370000000001</v>
      </c>
      <c r="M3330" s="11">
        <f t="shared" si="277"/>
        <v>777.76300000000003</v>
      </c>
      <c r="N3330">
        <f t="shared" si="279"/>
        <v>72.236999999999966</v>
      </c>
      <c r="O3330" s="2">
        <f t="shared" si="280"/>
        <v>2</v>
      </c>
      <c r="P3330" s="2">
        <f t="shared" si="278"/>
        <v>1</v>
      </c>
    </row>
    <row r="3331" spans="1:16" x14ac:dyDescent="0.2">
      <c r="A3331" s="2">
        <v>4751</v>
      </c>
      <c r="B3331" s="2">
        <v>47</v>
      </c>
      <c r="C3331" s="6">
        <v>301.53825000000001</v>
      </c>
      <c r="D3331" s="6">
        <v>162.15266666666668</v>
      </c>
      <c r="E3331" s="6">
        <v>264.06146073268366</v>
      </c>
      <c r="F3331" s="2">
        <v>0</v>
      </c>
      <c r="H3331">
        <f t="shared" ref="H3331:L3381" si="282">+ABS(H$2-$M3331)</f>
        <v>98.461749999999995</v>
      </c>
      <c r="I3331">
        <f t="shared" si="282"/>
        <v>548.46174999999994</v>
      </c>
      <c r="J3331">
        <f t="shared" si="282"/>
        <v>941.46174999999994</v>
      </c>
      <c r="K3331">
        <f t="shared" si="282"/>
        <v>1456.4617499999999</v>
      </c>
      <c r="L3331">
        <f t="shared" si="282"/>
        <v>2148.4617499999999</v>
      </c>
      <c r="M3331" s="11">
        <f t="shared" ref="M3331:M3394" si="283">+C3331</f>
        <v>301.53825000000001</v>
      </c>
      <c r="N3331">
        <f t="shared" si="279"/>
        <v>98.461749999999995</v>
      </c>
      <c r="O3331" s="2">
        <f t="shared" si="280"/>
        <v>1</v>
      </c>
      <c r="P3331" s="2">
        <f t="shared" ref="P3331:P3394" si="284">+F3331</f>
        <v>0</v>
      </c>
    </row>
    <row r="3332" spans="1:16" x14ac:dyDescent="0.2">
      <c r="A3332" s="2">
        <v>4753</v>
      </c>
      <c r="B3332" s="2">
        <v>31</v>
      </c>
      <c r="C3332" s="6">
        <v>441.83199999999999</v>
      </c>
      <c r="D3332" s="6">
        <v>576.54244444444441</v>
      </c>
      <c r="E3332" s="6">
        <v>133.27075128797699</v>
      </c>
      <c r="F3332" s="2">
        <v>0</v>
      </c>
      <c r="H3332">
        <f t="shared" si="282"/>
        <v>41.831999999999994</v>
      </c>
      <c r="I3332">
        <f t="shared" si="282"/>
        <v>408.16800000000001</v>
      </c>
      <c r="J3332">
        <f t="shared" si="282"/>
        <v>801.16800000000001</v>
      </c>
      <c r="K3332">
        <f t="shared" si="282"/>
        <v>1316.1680000000001</v>
      </c>
      <c r="L3332">
        <f t="shared" si="282"/>
        <v>2008.1680000000001</v>
      </c>
      <c r="M3332" s="11">
        <f t="shared" si="283"/>
        <v>441.83199999999999</v>
      </c>
      <c r="N3332">
        <f t="shared" ref="N3332:N3395" si="285">+MIN(H3332:L3332)</f>
        <v>41.831999999999994</v>
      </c>
      <c r="O3332" s="2">
        <f t="shared" ref="O3332:O3395" si="286">+MATCH(N3332,H3332:L3332,0)</f>
        <v>1</v>
      </c>
      <c r="P3332" s="2">
        <f t="shared" si="284"/>
        <v>0</v>
      </c>
    </row>
    <row r="3333" spans="1:16" x14ac:dyDescent="0.2">
      <c r="A3333" s="2">
        <v>4754</v>
      </c>
      <c r="B3333" s="2">
        <v>30</v>
      </c>
      <c r="C3333" s="6">
        <v>1326.559</v>
      </c>
      <c r="D3333" s="6">
        <v>1715.3866666666668</v>
      </c>
      <c r="E3333" s="6">
        <v>525.52205428021603</v>
      </c>
      <c r="F3333" s="2">
        <v>1</v>
      </c>
      <c r="H3333">
        <f t="shared" si="282"/>
        <v>926.55899999999997</v>
      </c>
      <c r="I3333">
        <f t="shared" si="282"/>
        <v>476.55899999999997</v>
      </c>
      <c r="J3333">
        <f t="shared" si="282"/>
        <v>83.558999999999969</v>
      </c>
      <c r="K3333">
        <f t="shared" si="282"/>
        <v>431.44100000000003</v>
      </c>
      <c r="L3333">
        <f t="shared" si="282"/>
        <v>1123.441</v>
      </c>
      <c r="M3333" s="11">
        <f t="shared" si="283"/>
        <v>1326.559</v>
      </c>
      <c r="N3333">
        <f t="shared" si="285"/>
        <v>83.558999999999969</v>
      </c>
      <c r="O3333" s="2">
        <f t="shared" si="286"/>
        <v>3</v>
      </c>
      <c r="P3333" s="2">
        <f t="shared" si="284"/>
        <v>1</v>
      </c>
    </row>
    <row r="3334" spans="1:16" x14ac:dyDescent="0.2">
      <c r="A3334" s="2">
        <v>4758</v>
      </c>
      <c r="B3334" s="2">
        <v>39</v>
      </c>
      <c r="C3334" s="6">
        <v>552.49699999999996</v>
      </c>
      <c r="D3334" s="6">
        <v>430.38311111111113</v>
      </c>
      <c r="E3334" s="6">
        <v>469.82384901552035</v>
      </c>
      <c r="F3334" s="2">
        <v>0</v>
      </c>
      <c r="H3334">
        <f t="shared" si="282"/>
        <v>152.49699999999996</v>
      </c>
      <c r="I3334">
        <f t="shared" si="282"/>
        <v>297.50300000000004</v>
      </c>
      <c r="J3334">
        <f t="shared" si="282"/>
        <v>690.50300000000004</v>
      </c>
      <c r="K3334">
        <f t="shared" si="282"/>
        <v>1205.5030000000002</v>
      </c>
      <c r="L3334">
        <f t="shared" si="282"/>
        <v>1897.5030000000002</v>
      </c>
      <c r="M3334" s="11">
        <f t="shared" si="283"/>
        <v>552.49699999999996</v>
      </c>
      <c r="N3334">
        <f t="shared" si="285"/>
        <v>152.49699999999996</v>
      </c>
      <c r="O3334" s="2">
        <f t="shared" si="286"/>
        <v>1</v>
      </c>
      <c r="P3334" s="2">
        <f t="shared" si="284"/>
        <v>0</v>
      </c>
    </row>
    <row r="3335" spans="1:16" x14ac:dyDescent="0.2">
      <c r="A3335" s="2">
        <v>4760</v>
      </c>
      <c r="B3335" s="2">
        <v>34</v>
      </c>
      <c r="C3335" s="6">
        <v>912.53625</v>
      </c>
      <c r="D3335" s="6">
        <v>610.71022222222223</v>
      </c>
      <c r="E3335" s="6">
        <v>1242.3301961197328</v>
      </c>
      <c r="F3335" s="2">
        <v>1</v>
      </c>
      <c r="H3335">
        <f t="shared" si="282"/>
        <v>512.53625</v>
      </c>
      <c r="I3335">
        <f t="shared" si="282"/>
        <v>62.536249999999995</v>
      </c>
      <c r="J3335">
        <f t="shared" si="282"/>
        <v>330.46375</v>
      </c>
      <c r="K3335">
        <f t="shared" si="282"/>
        <v>845.46375</v>
      </c>
      <c r="L3335">
        <f t="shared" si="282"/>
        <v>1537.4637499999999</v>
      </c>
      <c r="M3335" s="11">
        <f t="shared" si="283"/>
        <v>912.53625</v>
      </c>
      <c r="N3335">
        <f t="shared" si="285"/>
        <v>62.536249999999995</v>
      </c>
      <c r="O3335" s="2">
        <f t="shared" si="286"/>
        <v>2</v>
      </c>
      <c r="P3335" s="2">
        <f t="shared" si="284"/>
        <v>1</v>
      </c>
    </row>
    <row r="3336" spans="1:16" x14ac:dyDescent="0.2">
      <c r="A3336" s="2">
        <v>4761</v>
      </c>
      <c r="B3336" s="2">
        <v>33</v>
      </c>
      <c r="C3336" s="6">
        <v>1266.731</v>
      </c>
      <c r="D3336" s="6">
        <v>621.16733333333332</v>
      </c>
      <c r="E3336" s="6">
        <v>1672.5418837738116</v>
      </c>
      <c r="F3336" s="2">
        <v>1</v>
      </c>
      <c r="H3336">
        <f t="shared" si="282"/>
        <v>866.73099999999999</v>
      </c>
      <c r="I3336">
        <f t="shared" si="282"/>
        <v>416.73099999999999</v>
      </c>
      <c r="J3336">
        <f t="shared" si="282"/>
        <v>23.730999999999995</v>
      </c>
      <c r="K3336">
        <f t="shared" si="282"/>
        <v>491.26900000000001</v>
      </c>
      <c r="L3336">
        <f t="shared" si="282"/>
        <v>1183.269</v>
      </c>
      <c r="M3336" s="11">
        <f t="shared" si="283"/>
        <v>1266.731</v>
      </c>
      <c r="N3336">
        <f t="shared" si="285"/>
        <v>23.730999999999995</v>
      </c>
      <c r="O3336" s="2">
        <f t="shared" si="286"/>
        <v>3</v>
      </c>
      <c r="P3336" s="2">
        <f t="shared" si="284"/>
        <v>1</v>
      </c>
    </row>
    <row r="3337" spans="1:16" x14ac:dyDescent="0.2">
      <c r="A3337" s="2">
        <v>4763</v>
      </c>
      <c r="B3337" s="2">
        <v>21</v>
      </c>
      <c r="C3337" s="6">
        <v>1329.6567500000001</v>
      </c>
      <c r="D3337" s="6">
        <v>1417.9568888888889</v>
      </c>
      <c r="E3337" s="6">
        <v>630.7326265685914</v>
      </c>
      <c r="F3337" s="2">
        <v>1</v>
      </c>
      <c r="H3337">
        <f t="shared" si="282"/>
        <v>929.6567500000001</v>
      </c>
      <c r="I3337">
        <f t="shared" si="282"/>
        <v>479.6567500000001</v>
      </c>
      <c r="J3337">
        <f t="shared" si="282"/>
        <v>86.656750000000102</v>
      </c>
      <c r="K3337">
        <f t="shared" si="282"/>
        <v>428.3432499999999</v>
      </c>
      <c r="L3337">
        <f t="shared" si="282"/>
        <v>1120.3432499999999</v>
      </c>
      <c r="M3337" s="11">
        <f t="shared" si="283"/>
        <v>1329.6567500000001</v>
      </c>
      <c r="N3337">
        <f t="shared" si="285"/>
        <v>86.656750000000102</v>
      </c>
      <c r="O3337" s="2">
        <f t="shared" si="286"/>
        <v>3</v>
      </c>
      <c r="P3337" s="2">
        <f t="shared" si="284"/>
        <v>1</v>
      </c>
    </row>
    <row r="3338" spans="1:16" x14ac:dyDescent="0.2">
      <c r="A3338" s="2">
        <v>4764</v>
      </c>
      <c r="B3338" s="2">
        <v>32</v>
      </c>
      <c r="C3338" s="6">
        <v>237.1765</v>
      </c>
      <c r="D3338" s="6">
        <v>190.7691111111111</v>
      </c>
      <c r="E3338" s="6">
        <v>231.64832460711577</v>
      </c>
      <c r="F3338" s="2">
        <v>1</v>
      </c>
      <c r="H3338">
        <f t="shared" si="282"/>
        <v>162.8235</v>
      </c>
      <c r="I3338">
        <f t="shared" si="282"/>
        <v>612.82349999999997</v>
      </c>
      <c r="J3338">
        <f t="shared" si="282"/>
        <v>1005.8235</v>
      </c>
      <c r="K3338">
        <f t="shared" si="282"/>
        <v>1520.8235</v>
      </c>
      <c r="L3338">
        <f t="shared" si="282"/>
        <v>2212.8235</v>
      </c>
      <c r="M3338" s="11">
        <f t="shared" si="283"/>
        <v>237.1765</v>
      </c>
      <c r="N3338">
        <f t="shared" si="285"/>
        <v>162.8235</v>
      </c>
      <c r="O3338" s="2">
        <f t="shared" si="286"/>
        <v>1</v>
      </c>
      <c r="P3338" s="2">
        <f t="shared" si="284"/>
        <v>1</v>
      </c>
    </row>
    <row r="3339" spans="1:16" x14ac:dyDescent="0.2">
      <c r="A3339" s="2">
        <v>4767</v>
      </c>
      <c r="B3339" s="2">
        <v>31</v>
      </c>
      <c r="C3339" s="6">
        <v>1953.8015</v>
      </c>
      <c r="D3339" s="6">
        <v>2502.8224444444445</v>
      </c>
      <c r="E3339" s="6">
        <v>1017.7488481692295</v>
      </c>
      <c r="F3339" s="2">
        <v>1</v>
      </c>
      <c r="H3339">
        <f t="shared" si="282"/>
        <v>1553.8015</v>
      </c>
      <c r="I3339">
        <f t="shared" si="282"/>
        <v>1103.8015</v>
      </c>
      <c r="J3339">
        <f t="shared" si="282"/>
        <v>710.80150000000003</v>
      </c>
      <c r="K3339">
        <f t="shared" si="282"/>
        <v>195.80150000000003</v>
      </c>
      <c r="L3339">
        <f t="shared" si="282"/>
        <v>496.19849999999997</v>
      </c>
      <c r="M3339" s="11">
        <f t="shared" si="283"/>
        <v>1953.8015</v>
      </c>
      <c r="N3339">
        <f t="shared" si="285"/>
        <v>195.80150000000003</v>
      </c>
      <c r="O3339" s="2">
        <f t="shared" si="286"/>
        <v>4</v>
      </c>
      <c r="P3339" s="2">
        <f t="shared" si="284"/>
        <v>1</v>
      </c>
    </row>
    <row r="3340" spans="1:16" x14ac:dyDescent="0.2">
      <c r="A3340" s="2">
        <v>4768</v>
      </c>
      <c r="B3340" s="2">
        <v>31</v>
      </c>
      <c r="C3340" s="6">
        <v>997.27724999999998</v>
      </c>
      <c r="D3340" s="6">
        <v>962.024</v>
      </c>
      <c r="E3340" s="6">
        <v>605.67357710227077</v>
      </c>
      <c r="F3340" s="2">
        <v>1</v>
      </c>
      <c r="H3340">
        <f t="shared" si="282"/>
        <v>597.27724999999998</v>
      </c>
      <c r="I3340">
        <f t="shared" si="282"/>
        <v>147.27724999999998</v>
      </c>
      <c r="J3340">
        <f t="shared" si="282"/>
        <v>245.72275000000002</v>
      </c>
      <c r="K3340">
        <f t="shared" si="282"/>
        <v>760.72275000000002</v>
      </c>
      <c r="L3340">
        <f t="shared" si="282"/>
        <v>1452.7227499999999</v>
      </c>
      <c r="M3340" s="11">
        <f t="shared" si="283"/>
        <v>997.27724999999998</v>
      </c>
      <c r="N3340">
        <f t="shared" si="285"/>
        <v>147.27724999999998</v>
      </c>
      <c r="O3340" s="2">
        <f t="shared" si="286"/>
        <v>2</v>
      </c>
      <c r="P3340" s="2">
        <f t="shared" si="284"/>
        <v>1</v>
      </c>
    </row>
    <row r="3341" spans="1:16" x14ac:dyDescent="0.2">
      <c r="A3341" s="2">
        <v>4769</v>
      </c>
      <c r="B3341" s="2">
        <v>57</v>
      </c>
      <c r="C3341" s="6">
        <v>984.82899999999995</v>
      </c>
      <c r="D3341" s="6">
        <v>1283.7066666666667</v>
      </c>
      <c r="E3341" s="6">
        <v>403.07204551043691</v>
      </c>
      <c r="F3341" s="2">
        <v>1</v>
      </c>
      <c r="H3341">
        <f t="shared" si="282"/>
        <v>584.82899999999995</v>
      </c>
      <c r="I3341">
        <f t="shared" si="282"/>
        <v>134.82899999999995</v>
      </c>
      <c r="J3341">
        <f t="shared" si="282"/>
        <v>258.17100000000005</v>
      </c>
      <c r="K3341">
        <f t="shared" si="282"/>
        <v>773.17100000000005</v>
      </c>
      <c r="L3341">
        <f t="shared" si="282"/>
        <v>1465.171</v>
      </c>
      <c r="M3341" s="11">
        <f t="shared" si="283"/>
        <v>984.82899999999995</v>
      </c>
      <c r="N3341">
        <f t="shared" si="285"/>
        <v>134.82899999999995</v>
      </c>
      <c r="O3341" s="2">
        <f t="shared" si="286"/>
        <v>2</v>
      </c>
      <c r="P3341" s="2">
        <f t="shared" si="284"/>
        <v>1</v>
      </c>
    </row>
    <row r="3342" spans="1:16" x14ac:dyDescent="0.2">
      <c r="A3342" s="2">
        <v>4771</v>
      </c>
      <c r="B3342" s="2">
        <v>46</v>
      </c>
      <c r="C3342" s="6">
        <v>333.56549999999999</v>
      </c>
      <c r="D3342" s="6">
        <v>334.59844444444445</v>
      </c>
      <c r="E3342" s="6">
        <v>119.64801897552348</v>
      </c>
      <c r="F3342" s="2">
        <v>0</v>
      </c>
      <c r="H3342">
        <f t="shared" si="282"/>
        <v>66.434500000000014</v>
      </c>
      <c r="I3342">
        <f t="shared" si="282"/>
        <v>516.43450000000007</v>
      </c>
      <c r="J3342">
        <f t="shared" si="282"/>
        <v>909.43450000000007</v>
      </c>
      <c r="K3342">
        <f t="shared" si="282"/>
        <v>1424.4345000000001</v>
      </c>
      <c r="L3342">
        <f t="shared" si="282"/>
        <v>2116.4344999999998</v>
      </c>
      <c r="M3342" s="11">
        <f t="shared" si="283"/>
        <v>333.56549999999999</v>
      </c>
      <c r="N3342">
        <f t="shared" si="285"/>
        <v>66.434500000000014</v>
      </c>
      <c r="O3342" s="2">
        <f t="shared" si="286"/>
        <v>1</v>
      </c>
      <c r="P3342" s="2">
        <f t="shared" si="284"/>
        <v>0</v>
      </c>
    </row>
    <row r="3343" spans="1:16" x14ac:dyDescent="0.2">
      <c r="A3343" s="2">
        <v>4772</v>
      </c>
      <c r="B3343" s="2">
        <v>48</v>
      </c>
      <c r="C3343" s="6">
        <v>181.59674999999999</v>
      </c>
      <c r="D3343" s="6">
        <v>225.06133333333332</v>
      </c>
      <c r="E3343" s="6">
        <v>131.56673841120897</v>
      </c>
      <c r="F3343" s="2">
        <v>0</v>
      </c>
      <c r="H3343">
        <f t="shared" si="282"/>
        <v>218.40325000000001</v>
      </c>
      <c r="I3343">
        <f t="shared" si="282"/>
        <v>668.40325000000007</v>
      </c>
      <c r="J3343">
        <f t="shared" si="282"/>
        <v>1061.4032500000001</v>
      </c>
      <c r="K3343">
        <f t="shared" si="282"/>
        <v>1576.4032500000001</v>
      </c>
      <c r="L3343">
        <f t="shared" si="282"/>
        <v>2268.4032499999998</v>
      </c>
      <c r="M3343" s="11">
        <f t="shared" si="283"/>
        <v>181.59674999999999</v>
      </c>
      <c r="N3343">
        <f t="shared" si="285"/>
        <v>218.40325000000001</v>
      </c>
      <c r="O3343" s="2">
        <f t="shared" si="286"/>
        <v>1</v>
      </c>
      <c r="P3343" s="2">
        <f t="shared" si="284"/>
        <v>0</v>
      </c>
    </row>
    <row r="3344" spans="1:16" x14ac:dyDescent="0.2">
      <c r="A3344" s="2">
        <v>4774</v>
      </c>
      <c r="B3344" s="2">
        <v>31</v>
      </c>
      <c r="C3344" s="6">
        <v>328.92475000000002</v>
      </c>
      <c r="D3344" s="6">
        <v>176.37444444444444</v>
      </c>
      <c r="E3344" s="6">
        <v>254.41471312592623</v>
      </c>
      <c r="F3344" s="2">
        <v>0</v>
      </c>
      <c r="H3344">
        <f t="shared" si="282"/>
        <v>71.075249999999983</v>
      </c>
      <c r="I3344">
        <f t="shared" si="282"/>
        <v>521.07524999999998</v>
      </c>
      <c r="J3344">
        <f t="shared" si="282"/>
        <v>914.07524999999998</v>
      </c>
      <c r="K3344">
        <f t="shared" si="282"/>
        <v>1429.0752499999999</v>
      </c>
      <c r="L3344">
        <f t="shared" si="282"/>
        <v>2121.0752499999999</v>
      </c>
      <c r="M3344" s="11">
        <f t="shared" si="283"/>
        <v>328.92475000000002</v>
      </c>
      <c r="N3344">
        <f t="shared" si="285"/>
        <v>71.075249999999983</v>
      </c>
      <c r="O3344" s="2">
        <f t="shared" si="286"/>
        <v>1</v>
      </c>
      <c r="P3344" s="2">
        <f t="shared" si="284"/>
        <v>0</v>
      </c>
    </row>
    <row r="3345" spans="1:16" x14ac:dyDescent="0.2">
      <c r="A3345" s="2">
        <v>4775</v>
      </c>
      <c r="B3345" s="2">
        <v>28</v>
      </c>
      <c r="C3345" s="6">
        <v>486.26724999999999</v>
      </c>
      <c r="D3345" s="6">
        <v>561.96511111111113</v>
      </c>
      <c r="E3345" s="6">
        <v>302.10979794859776</v>
      </c>
      <c r="F3345" s="2">
        <v>0</v>
      </c>
      <c r="H3345">
        <f t="shared" si="282"/>
        <v>86.26724999999999</v>
      </c>
      <c r="I3345">
        <f t="shared" si="282"/>
        <v>363.73275000000001</v>
      </c>
      <c r="J3345">
        <f t="shared" si="282"/>
        <v>756.73275000000001</v>
      </c>
      <c r="K3345">
        <f t="shared" si="282"/>
        <v>1271.7327500000001</v>
      </c>
      <c r="L3345">
        <f t="shared" si="282"/>
        <v>1963.7327500000001</v>
      </c>
      <c r="M3345" s="11">
        <f t="shared" si="283"/>
        <v>486.26724999999999</v>
      </c>
      <c r="N3345">
        <f t="shared" si="285"/>
        <v>86.26724999999999</v>
      </c>
      <c r="O3345" s="2">
        <f t="shared" si="286"/>
        <v>1</v>
      </c>
      <c r="P3345" s="2">
        <f t="shared" si="284"/>
        <v>0</v>
      </c>
    </row>
    <row r="3346" spans="1:16" x14ac:dyDescent="0.2">
      <c r="A3346" s="2">
        <v>4776</v>
      </c>
      <c r="B3346" s="2">
        <v>33</v>
      </c>
      <c r="C3346" s="6">
        <v>889.93200000000002</v>
      </c>
      <c r="D3346" s="6">
        <v>1014.3073333333333</v>
      </c>
      <c r="E3346" s="6">
        <v>522.7340213147678</v>
      </c>
      <c r="F3346" s="2">
        <v>1</v>
      </c>
      <c r="H3346">
        <f t="shared" si="282"/>
        <v>489.93200000000002</v>
      </c>
      <c r="I3346">
        <f t="shared" si="282"/>
        <v>39.932000000000016</v>
      </c>
      <c r="J3346">
        <f t="shared" si="282"/>
        <v>353.06799999999998</v>
      </c>
      <c r="K3346">
        <f t="shared" si="282"/>
        <v>868.06799999999998</v>
      </c>
      <c r="L3346">
        <f t="shared" si="282"/>
        <v>1560.068</v>
      </c>
      <c r="M3346" s="11">
        <f t="shared" si="283"/>
        <v>889.93200000000002</v>
      </c>
      <c r="N3346">
        <f t="shared" si="285"/>
        <v>39.932000000000016</v>
      </c>
      <c r="O3346" s="2">
        <f t="shared" si="286"/>
        <v>2</v>
      </c>
      <c r="P3346" s="2">
        <f t="shared" si="284"/>
        <v>1</v>
      </c>
    </row>
    <row r="3347" spans="1:16" x14ac:dyDescent="0.2">
      <c r="A3347" s="2">
        <v>4777</v>
      </c>
      <c r="B3347" s="2">
        <v>52</v>
      </c>
      <c r="C3347" s="6">
        <v>751.33550000000002</v>
      </c>
      <c r="D3347" s="6">
        <v>798.12800000000004</v>
      </c>
      <c r="E3347" s="6">
        <v>418.6942668146574</v>
      </c>
      <c r="F3347" s="2">
        <v>1</v>
      </c>
      <c r="H3347">
        <f t="shared" si="282"/>
        <v>351.33550000000002</v>
      </c>
      <c r="I3347">
        <f t="shared" si="282"/>
        <v>98.664499999999975</v>
      </c>
      <c r="J3347">
        <f t="shared" si="282"/>
        <v>491.66449999999998</v>
      </c>
      <c r="K3347">
        <f t="shared" si="282"/>
        <v>1006.6645</v>
      </c>
      <c r="L3347">
        <f t="shared" si="282"/>
        <v>1698.6644999999999</v>
      </c>
      <c r="M3347" s="11">
        <f t="shared" si="283"/>
        <v>751.33550000000002</v>
      </c>
      <c r="N3347">
        <f t="shared" si="285"/>
        <v>98.664499999999975</v>
      </c>
      <c r="O3347" s="2">
        <f t="shared" si="286"/>
        <v>2</v>
      </c>
      <c r="P3347" s="2">
        <f t="shared" si="284"/>
        <v>1</v>
      </c>
    </row>
    <row r="3348" spans="1:16" x14ac:dyDescent="0.2">
      <c r="A3348" s="2">
        <v>4780</v>
      </c>
      <c r="B3348" s="2">
        <v>37</v>
      </c>
      <c r="C3348" s="6">
        <v>667.48225000000002</v>
      </c>
      <c r="D3348" s="6">
        <v>553.82822222222217</v>
      </c>
      <c r="E3348" s="6">
        <v>334.0969293747541</v>
      </c>
      <c r="F3348" s="2">
        <v>0</v>
      </c>
      <c r="H3348">
        <f t="shared" si="282"/>
        <v>267.48225000000002</v>
      </c>
      <c r="I3348">
        <f t="shared" si="282"/>
        <v>182.51774999999998</v>
      </c>
      <c r="J3348">
        <f t="shared" si="282"/>
        <v>575.51774999999998</v>
      </c>
      <c r="K3348">
        <f t="shared" si="282"/>
        <v>1090.51775</v>
      </c>
      <c r="L3348">
        <f t="shared" si="282"/>
        <v>1782.51775</v>
      </c>
      <c r="M3348" s="11">
        <f t="shared" si="283"/>
        <v>667.48225000000002</v>
      </c>
      <c r="N3348">
        <f t="shared" si="285"/>
        <v>182.51774999999998</v>
      </c>
      <c r="O3348" s="2">
        <f t="shared" si="286"/>
        <v>2</v>
      </c>
      <c r="P3348" s="2">
        <f t="shared" si="284"/>
        <v>0</v>
      </c>
    </row>
    <row r="3349" spans="1:16" x14ac:dyDescent="0.2">
      <c r="A3349" s="2">
        <v>4781</v>
      </c>
      <c r="B3349" s="2">
        <v>50</v>
      </c>
      <c r="C3349" s="6">
        <v>266.21325000000002</v>
      </c>
      <c r="D3349" s="6">
        <v>175.07955555555554</v>
      </c>
      <c r="E3349" s="6">
        <v>269.3257585571402</v>
      </c>
      <c r="F3349" s="2">
        <v>1</v>
      </c>
      <c r="H3349">
        <f t="shared" si="282"/>
        <v>133.78674999999998</v>
      </c>
      <c r="I3349">
        <f t="shared" si="282"/>
        <v>583.78674999999998</v>
      </c>
      <c r="J3349">
        <f t="shared" si="282"/>
        <v>976.78674999999998</v>
      </c>
      <c r="K3349">
        <f t="shared" si="282"/>
        <v>1491.78675</v>
      </c>
      <c r="L3349">
        <f t="shared" si="282"/>
        <v>2183.7867500000002</v>
      </c>
      <c r="M3349" s="11">
        <f t="shared" si="283"/>
        <v>266.21325000000002</v>
      </c>
      <c r="N3349">
        <f t="shared" si="285"/>
        <v>133.78674999999998</v>
      </c>
      <c r="O3349" s="2">
        <f t="shared" si="286"/>
        <v>1</v>
      </c>
      <c r="P3349" s="2">
        <f t="shared" si="284"/>
        <v>1</v>
      </c>
    </row>
    <row r="3350" spans="1:16" x14ac:dyDescent="0.2">
      <c r="A3350" s="2">
        <v>4782</v>
      </c>
      <c r="B3350" s="2">
        <v>43</v>
      </c>
      <c r="C3350" s="6">
        <v>1951.34</v>
      </c>
      <c r="D3350" s="6">
        <v>2110.9366666666665</v>
      </c>
      <c r="E3350" s="6">
        <v>1131.995969178261</v>
      </c>
      <c r="F3350" s="2">
        <v>1</v>
      </c>
      <c r="H3350">
        <f t="shared" si="282"/>
        <v>1551.34</v>
      </c>
      <c r="I3350">
        <f t="shared" si="282"/>
        <v>1101.3399999999999</v>
      </c>
      <c r="J3350">
        <f t="shared" si="282"/>
        <v>708.33999999999992</v>
      </c>
      <c r="K3350">
        <f t="shared" si="282"/>
        <v>193.33999999999992</v>
      </c>
      <c r="L3350">
        <f t="shared" si="282"/>
        <v>498.66000000000008</v>
      </c>
      <c r="M3350" s="11">
        <f t="shared" si="283"/>
        <v>1951.34</v>
      </c>
      <c r="N3350">
        <f t="shared" si="285"/>
        <v>193.33999999999992</v>
      </c>
      <c r="O3350" s="2">
        <f t="shared" si="286"/>
        <v>4</v>
      </c>
      <c r="P3350" s="2">
        <f t="shared" si="284"/>
        <v>1</v>
      </c>
    </row>
    <row r="3351" spans="1:16" x14ac:dyDescent="0.2">
      <c r="A3351" s="2">
        <v>4783</v>
      </c>
      <c r="B3351" s="2">
        <v>61</v>
      </c>
      <c r="C3351" s="6">
        <v>25.216750000000001</v>
      </c>
      <c r="D3351" s="6">
        <v>30.276666666666667</v>
      </c>
      <c r="E3351" s="6">
        <v>16.631345413906661</v>
      </c>
      <c r="F3351" s="2">
        <v>0</v>
      </c>
      <c r="H3351">
        <f t="shared" si="282"/>
        <v>374.78325000000001</v>
      </c>
      <c r="I3351">
        <f t="shared" si="282"/>
        <v>824.78324999999995</v>
      </c>
      <c r="J3351">
        <f t="shared" si="282"/>
        <v>1217.78325</v>
      </c>
      <c r="K3351">
        <f t="shared" si="282"/>
        <v>1732.78325</v>
      </c>
      <c r="L3351">
        <f t="shared" si="282"/>
        <v>2424.78325</v>
      </c>
      <c r="M3351" s="11">
        <f t="shared" si="283"/>
        <v>25.216750000000001</v>
      </c>
      <c r="N3351">
        <f t="shared" si="285"/>
        <v>374.78325000000001</v>
      </c>
      <c r="O3351" s="2">
        <f t="shared" si="286"/>
        <v>1</v>
      </c>
      <c r="P3351" s="2">
        <f t="shared" si="284"/>
        <v>0</v>
      </c>
    </row>
    <row r="3352" spans="1:16" x14ac:dyDescent="0.2">
      <c r="A3352" s="2">
        <v>4784</v>
      </c>
      <c r="B3352" s="2">
        <v>49</v>
      </c>
      <c r="C3352" s="6">
        <v>841.33900000000006</v>
      </c>
      <c r="D3352" s="6">
        <v>598.31399999999996</v>
      </c>
      <c r="E3352" s="6">
        <v>693.24911296925279</v>
      </c>
      <c r="F3352" s="2">
        <v>1</v>
      </c>
      <c r="H3352">
        <f t="shared" si="282"/>
        <v>441.33900000000006</v>
      </c>
      <c r="I3352">
        <f t="shared" si="282"/>
        <v>8.6609999999999445</v>
      </c>
      <c r="J3352">
        <f t="shared" si="282"/>
        <v>401.66099999999994</v>
      </c>
      <c r="K3352">
        <f t="shared" si="282"/>
        <v>916.66099999999994</v>
      </c>
      <c r="L3352">
        <f t="shared" si="282"/>
        <v>1608.6610000000001</v>
      </c>
      <c r="M3352" s="11">
        <f t="shared" si="283"/>
        <v>841.33900000000006</v>
      </c>
      <c r="N3352">
        <f t="shared" si="285"/>
        <v>8.6609999999999445</v>
      </c>
      <c r="O3352" s="2">
        <f t="shared" si="286"/>
        <v>2</v>
      </c>
      <c r="P3352" s="2">
        <f t="shared" si="284"/>
        <v>1</v>
      </c>
    </row>
    <row r="3353" spans="1:16" x14ac:dyDescent="0.2">
      <c r="A3353" s="2">
        <v>4786</v>
      </c>
      <c r="B3353" s="2">
        <v>45</v>
      </c>
      <c r="C3353" s="6">
        <v>300.62849999999997</v>
      </c>
      <c r="D3353" s="6">
        <v>384.31400000000002</v>
      </c>
      <c r="E3353" s="6">
        <v>175.31132118850482</v>
      </c>
      <c r="F3353" s="2">
        <v>0</v>
      </c>
      <c r="H3353">
        <f t="shared" si="282"/>
        <v>99.371500000000026</v>
      </c>
      <c r="I3353">
        <f t="shared" si="282"/>
        <v>549.37149999999997</v>
      </c>
      <c r="J3353">
        <f t="shared" si="282"/>
        <v>942.37149999999997</v>
      </c>
      <c r="K3353">
        <f t="shared" si="282"/>
        <v>1457.3715</v>
      </c>
      <c r="L3353">
        <f t="shared" si="282"/>
        <v>2149.3715000000002</v>
      </c>
      <c r="M3353" s="11">
        <f t="shared" si="283"/>
        <v>300.62849999999997</v>
      </c>
      <c r="N3353">
        <f t="shared" si="285"/>
        <v>99.371500000000026</v>
      </c>
      <c r="O3353" s="2">
        <f t="shared" si="286"/>
        <v>1</v>
      </c>
      <c r="P3353" s="2">
        <f t="shared" si="284"/>
        <v>0</v>
      </c>
    </row>
    <row r="3354" spans="1:16" x14ac:dyDescent="0.2">
      <c r="A3354" s="2">
        <v>4789</v>
      </c>
      <c r="B3354" s="2">
        <v>62</v>
      </c>
      <c r="C3354" s="6">
        <v>1.21025</v>
      </c>
      <c r="D3354" s="6">
        <v>0.55911111111111111</v>
      </c>
      <c r="E3354" s="6">
        <v>1.5339162344099484</v>
      </c>
      <c r="F3354" s="2">
        <v>0</v>
      </c>
      <c r="H3354">
        <f t="shared" si="282"/>
        <v>398.78975000000003</v>
      </c>
      <c r="I3354">
        <f t="shared" si="282"/>
        <v>848.78975000000003</v>
      </c>
      <c r="J3354">
        <f t="shared" si="282"/>
        <v>1241.7897499999999</v>
      </c>
      <c r="K3354">
        <f t="shared" si="282"/>
        <v>1756.7897499999999</v>
      </c>
      <c r="L3354">
        <f t="shared" si="282"/>
        <v>2448.7897499999999</v>
      </c>
      <c r="M3354" s="11">
        <f t="shared" si="283"/>
        <v>1.21025</v>
      </c>
      <c r="N3354">
        <f t="shared" si="285"/>
        <v>398.78975000000003</v>
      </c>
      <c r="O3354" s="2">
        <f t="shared" si="286"/>
        <v>1</v>
      </c>
      <c r="P3354" s="2">
        <f t="shared" si="284"/>
        <v>0</v>
      </c>
    </row>
    <row r="3355" spans="1:16" x14ac:dyDescent="0.2">
      <c r="A3355" s="2">
        <v>4790</v>
      </c>
      <c r="B3355" s="2">
        <v>31</v>
      </c>
      <c r="C3355" s="6">
        <v>457.31650000000002</v>
      </c>
      <c r="D3355" s="6">
        <v>364.82222222222219</v>
      </c>
      <c r="E3355" s="6">
        <v>450.41841729216287</v>
      </c>
      <c r="F3355" s="2">
        <v>0</v>
      </c>
      <c r="H3355">
        <f t="shared" si="282"/>
        <v>57.316500000000019</v>
      </c>
      <c r="I3355">
        <f t="shared" si="282"/>
        <v>392.68349999999998</v>
      </c>
      <c r="J3355">
        <f t="shared" si="282"/>
        <v>785.68349999999998</v>
      </c>
      <c r="K3355">
        <f t="shared" si="282"/>
        <v>1300.6835000000001</v>
      </c>
      <c r="L3355">
        <f t="shared" si="282"/>
        <v>1992.6835000000001</v>
      </c>
      <c r="M3355" s="11">
        <f t="shared" si="283"/>
        <v>457.31650000000002</v>
      </c>
      <c r="N3355">
        <f t="shared" si="285"/>
        <v>57.316500000000019</v>
      </c>
      <c r="O3355" s="2">
        <f t="shared" si="286"/>
        <v>1</v>
      </c>
      <c r="P3355" s="2">
        <f t="shared" si="284"/>
        <v>0</v>
      </c>
    </row>
    <row r="3356" spans="1:16" x14ac:dyDescent="0.2">
      <c r="A3356" s="2">
        <v>4791</v>
      </c>
      <c r="B3356" s="2">
        <v>30</v>
      </c>
      <c r="C3356" s="6">
        <v>1816.59175</v>
      </c>
      <c r="D3356" s="6">
        <v>1591.6320000000001</v>
      </c>
      <c r="E3356" s="6">
        <v>1439.0106185371596</v>
      </c>
      <c r="F3356" s="2">
        <v>1</v>
      </c>
      <c r="H3356">
        <f t="shared" si="282"/>
        <v>1416.59175</v>
      </c>
      <c r="I3356">
        <f t="shared" si="282"/>
        <v>966.59175000000005</v>
      </c>
      <c r="J3356">
        <f t="shared" si="282"/>
        <v>573.59175000000005</v>
      </c>
      <c r="K3356">
        <f t="shared" si="282"/>
        <v>58.591750000000047</v>
      </c>
      <c r="L3356">
        <f t="shared" si="282"/>
        <v>633.40824999999995</v>
      </c>
      <c r="M3356" s="11">
        <f t="shared" si="283"/>
        <v>1816.59175</v>
      </c>
      <c r="N3356">
        <f t="shared" si="285"/>
        <v>58.591750000000047</v>
      </c>
      <c r="O3356" s="2">
        <f t="shared" si="286"/>
        <v>4</v>
      </c>
      <c r="P3356" s="2">
        <f t="shared" si="284"/>
        <v>1</v>
      </c>
    </row>
    <row r="3357" spans="1:16" x14ac:dyDescent="0.2">
      <c r="A3357" s="2">
        <v>4793</v>
      </c>
      <c r="B3357" s="2">
        <v>29</v>
      </c>
      <c r="C3357" s="6">
        <v>1364.9265</v>
      </c>
      <c r="D3357" s="6">
        <v>965.0624444444444</v>
      </c>
      <c r="E3357" s="6">
        <v>1200.417027163069</v>
      </c>
      <c r="F3357" s="2">
        <v>1</v>
      </c>
      <c r="H3357">
        <f t="shared" si="282"/>
        <v>964.92650000000003</v>
      </c>
      <c r="I3357">
        <f t="shared" si="282"/>
        <v>514.92650000000003</v>
      </c>
      <c r="J3357">
        <f t="shared" si="282"/>
        <v>121.92650000000003</v>
      </c>
      <c r="K3357">
        <f t="shared" si="282"/>
        <v>393.07349999999997</v>
      </c>
      <c r="L3357">
        <f t="shared" si="282"/>
        <v>1085.0735</v>
      </c>
      <c r="M3357" s="11">
        <f t="shared" si="283"/>
        <v>1364.9265</v>
      </c>
      <c r="N3357">
        <f t="shared" si="285"/>
        <v>121.92650000000003</v>
      </c>
      <c r="O3357" s="2">
        <f t="shared" si="286"/>
        <v>3</v>
      </c>
      <c r="P3357" s="2">
        <f t="shared" si="284"/>
        <v>1</v>
      </c>
    </row>
    <row r="3358" spans="1:16" x14ac:dyDescent="0.2">
      <c r="A3358" s="2">
        <v>4794</v>
      </c>
      <c r="B3358" s="2">
        <v>49</v>
      </c>
      <c r="C3358" s="6">
        <v>1264.0027500000001</v>
      </c>
      <c r="D3358" s="6">
        <v>1576.9657777777777</v>
      </c>
      <c r="E3358" s="6">
        <v>584.022782625682</v>
      </c>
      <c r="F3358" s="2">
        <v>1</v>
      </c>
      <c r="H3358">
        <f t="shared" si="282"/>
        <v>864.00275000000011</v>
      </c>
      <c r="I3358">
        <f t="shared" si="282"/>
        <v>414.00275000000011</v>
      </c>
      <c r="J3358">
        <f t="shared" si="282"/>
        <v>21.002750000000106</v>
      </c>
      <c r="K3358">
        <f t="shared" si="282"/>
        <v>493.99724999999989</v>
      </c>
      <c r="L3358">
        <f t="shared" si="282"/>
        <v>1185.9972499999999</v>
      </c>
      <c r="M3358" s="11">
        <f t="shared" si="283"/>
        <v>1264.0027500000001</v>
      </c>
      <c r="N3358">
        <f t="shared" si="285"/>
        <v>21.002750000000106</v>
      </c>
      <c r="O3358" s="2">
        <f t="shared" si="286"/>
        <v>3</v>
      </c>
      <c r="P3358" s="2">
        <f t="shared" si="284"/>
        <v>1</v>
      </c>
    </row>
    <row r="3359" spans="1:16" x14ac:dyDescent="0.2">
      <c r="A3359" s="2">
        <v>4795</v>
      </c>
      <c r="B3359" s="2">
        <v>41</v>
      </c>
      <c r="C3359" s="6">
        <v>177.07050000000001</v>
      </c>
      <c r="D3359" s="6">
        <v>127.77844444444445</v>
      </c>
      <c r="E3359" s="6">
        <v>130.88612742834945</v>
      </c>
      <c r="F3359" s="2">
        <v>0</v>
      </c>
      <c r="H3359">
        <f t="shared" si="282"/>
        <v>222.92949999999999</v>
      </c>
      <c r="I3359">
        <f t="shared" si="282"/>
        <v>672.92949999999996</v>
      </c>
      <c r="J3359">
        <f t="shared" si="282"/>
        <v>1065.9295</v>
      </c>
      <c r="K3359">
        <f t="shared" si="282"/>
        <v>1580.9295</v>
      </c>
      <c r="L3359">
        <f t="shared" si="282"/>
        <v>2272.9295000000002</v>
      </c>
      <c r="M3359" s="11">
        <f t="shared" si="283"/>
        <v>177.07050000000001</v>
      </c>
      <c r="N3359">
        <f t="shared" si="285"/>
        <v>222.92949999999999</v>
      </c>
      <c r="O3359" s="2">
        <f t="shared" si="286"/>
        <v>1</v>
      </c>
      <c r="P3359" s="2">
        <f t="shared" si="284"/>
        <v>0</v>
      </c>
    </row>
    <row r="3360" spans="1:16" x14ac:dyDescent="0.2">
      <c r="A3360" s="2">
        <v>4796</v>
      </c>
      <c r="B3360" s="2">
        <v>57</v>
      </c>
      <c r="C3360" s="6">
        <v>1447.9602500000001</v>
      </c>
      <c r="D3360" s="6">
        <v>879.36</v>
      </c>
      <c r="E3360" s="6">
        <v>1526.4500516140245</v>
      </c>
      <c r="F3360" s="2">
        <v>1</v>
      </c>
      <c r="H3360">
        <f t="shared" si="282"/>
        <v>1047.9602500000001</v>
      </c>
      <c r="I3360">
        <f t="shared" si="282"/>
        <v>597.96025000000009</v>
      </c>
      <c r="J3360">
        <f t="shared" si="282"/>
        <v>204.96025000000009</v>
      </c>
      <c r="K3360">
        <f t="shared" si="282"/>
        <v>310.03974999999991</v>
      </c>
      <c r="L3360">
        <f t="shared" si="282"/>
        <v>1002.0397499999999</v>
      </c>
      <c r="M3360" s="11">
        <f t="shared" si="283"/>
        <v>1447.9602500000001</v>
      </c>
      <c r="N3360">
        <f t="shared" si="285"/>
        <v>204.96025000000009</v>
      </c>
      <c r="O3360" s="2">
        <f t="shared" si="286"/>
        <v>3</v>
      </c>
      <c r="P3360" s="2">
        <f t="shared" si="284"/>
        <v>1</v>
      </c>
    </row>
    <row r="3361" spans="1:16" x14ac:dyDescent="0.2">
      <c r="A3361" s="2">
        <v>4798</v>
      </c>
      <c r="B3361" s="2">
        <v>32</v>
      </c>
      <c r="C3361" s="6">
        <v>1481.7162499999999</v>
      </c>
      <c r="D3361" s="6">
        <v>1578.576</v>
      </c>
      <c r="E3361" s="6">
        <v>761.4042260682894</v>
      </c>
      <c r="F3361" s="2">
        <v>1</v>
      </c>
      <c r="H3361">
        <f t="shared" si="282"/>
        <v>1081.7162499999999</v>
      </c>
      <c r="I3361">
        <f t="shared" si="282"/>
        <v>631.71624999999995</v>
      </c>
      <c r="J3361">
        <f t="shared" si="282"/>
        <v>238.71624999999995</v>
      </c>
      <c r="K3361">
        <f t="shared" si="282"/>
        <v>276.28375000000005</v>
      </c>
      <c r="L3361">
        <f t="shared" si="282"/>
        <v>968.28375000000005</v>
      </c>
      <c r="M3361" s="11">
        <f t="shared" si="283"/>
        <v>1481.7162499999999</v>
      </c>
      <c r="N3361">
        <f t="shared" si="285"/>
        <v>238.71624999999995</v>
      </c>
      <c r="O3361" s="2">
        <f t="shared" si="286"/>
        <v>3</v>
      </c>
      <c r="P3361" s="2">
        <f t="shared" si="284"/>
        <v>1</v>
      </c>
    </row>
    <row r="3362" spans="1:16" x14ac:dyDescent="0.2">
      <c r="A3362" s="2">
        <v>4799</v>
      </c>
      <c r="B3362" s="2">
        <v>46</v>
      </c>
      <c r="C3362" s="6">
        <v>818.85</v>
      </c>
      <c r="D3362" s="6">
        <v>1053.3608888888889</v>
      </c>
      <c r="E3362" s="6">
        <v>383.73193312438849</v>
      </c>
      <c r="F3362" s="2">
        <v>1</v>
      </c>
      <c r="H3362">
        <f t="shared" si="282"/>
        <v>418.85</v>
      </c>
      <c r="I3362">
        <f t="shared" si="282"/>
        <v>31.149999999999977</v>
      </c>
      <c r="J3362">
        <f t="shared" si="282"/>
        <v>424.15</v>
      </c>
      <c r="K3362">
        <f t="shared" si="282"/>
        <v>939.15</v>
      </c>
      <c r="L3362">
        <f t="shared" si="282"/>
        <v>1631.15</v>
      </c>
      <c r="M3362" s="11">
        <f t="shared" si="283"/>
        <v>818.85</v>
      </c>
      <c r="N3362">
        <f t="shared" si="285"/>
        <v>31.149999999999977</v>
      </c>
      <c r="O3362" s="2">
        <f t="shared" si="286"/>
        <v>2</v>
      </c>
      <c r="P3362" s="2">
        <f t="shared" si="284"/>
        <v>1</v>
      </c>
    </row>
    <row r="3363" spans="1:16" x14ac:dyDescent="0.2">
      <c r="A3363" s="2">
        <v>4804</v>
      </c>
      <c r="B3363" s="2">
        <v>57</v>
      </c>
      <c r="C3363" s="6">
        <v>85.843249999999998</v>
      </c>
      <c r="D3363" s="6">
        <v>57.061777777777777</v>
      </c>
      <c r="E3363" s="6">
        <v>92.278593695932329</v>
      </c>
      <c r="F3363" s="2">
        <v>0</v>
      </c>
      <c r="H3363">
        <f t="shared" si="282"/>
        <v>314.15674999999999</v>
      </c>
      <c r="I3363">
        <f t="shared" si="282"/>
        <v>764.15674999999999</v>
      </c>
      <c r="J3363">
        <f t="shared" si="282"/>
        <v>1157.1567500000001</v>
      </c>
      <c r="K3363">
        <f t="shared" si="282"/>
        <v>1672.1567500000001</v>
      </c>
      <c r="L3363">
        <f t="shared" si="282"/>
        <v>2364.1567500000001</v>
      </c>
      <c r="M3363" s="11">
        <f t="shared" si="283"/>
        <v>85.843249999999998</v>
      </c>
      <c r="N3363">
        <f t="shared" si="285"/>
        <v>314.15674999999999</v>
      </c>
      <c r="O3363" s="2">
        <f t="shared" si="286"/>
        <v>1</v>
      </c>
      <c r="P3363" s="2">
        <f t="shared" si="284"/>
        <v>0</v>
      </c>
    </row>
    <row r="3364" spans="1:16" x14ac:dyDescent="0.2">
      <c r="A3364" s="2">
        <v>4805</v>
      </c>
      <c r="B3364" s="2">
        <v>46</v>
      </c>
      <c r="C3364" s="6">
        <v>667.76824999999997</v>
      </c>
      <c r="D3364" s="6">
        <v>845.49111111111108</v>
      </c>
      <c r="E3364" s="6">
        <v>341.6100761808151</v>
      </c>
      <c r="F3364" s="2">
        <v>1</v>
      </c>
      <c r="H3364">
        <f t="shared" si="282"/>
        <v>267.76824999999997</v>
      </c>
      <c r="I3364">
        <f t="shared" si="282"/>
        <v>182.23175000000003</v>
      </c>
      <c r="J3364">
        <f t="shared" si="282"/>
        <v>575.23175000000003</v>
      </c>
      <c r="K3364">
        <f t="shared" si="282"/>
        <v>1090.2317499999999</v>
      </c>
      <c r="L3364">
        <f t="shared" si="282"/>
        <v>1782.2317499999999</v>
      </c>
      <c r="M3364" s="11">
        <f t="shared" si="283"/>
        <v>667.76824999999997</v>
      </c>
      <c r="N3364">
        <f t="shared" si="285"/>
        <v>182.23175000000003</v>
      </c>
      <c r="O3364" s="2">
        <f t="shared" si="286"/>
        <v>2</v>
      </c>
      <c r="P3364" s="2">
        <f t="shared" si="284"/>
        <v>1</v>
      </c>
    </row>
    <row r="3365" spans="1:16" x14ac:dyDescent="0.2">
      <c r="A3365" s="2">
        <v>4806</v>
      </c>
      <c r="B3365" s="2">
        <v>61</v>
      </c>
      <c r="C3365" s="6">
        <v>455.53575000000001</v>
      </c>
      <c r="D3365" s="6">
        <v>588.52577777777776</v>
      </c>
      <c r="E3365" s="6">
        <v>211.00356809222373</v>
      </c>
      <c r="F3365" s="2">
        <v>0</v>
      </c>
      <c r="H3365">
        <f t="shared" si="282"/>
        <v>55.535750000000007</v>
      </c>
      <c r="I3365">
        <f t="shared" si="282"/>
        <v>394.46424999999999</v>
      </c>
      <c r="J3365">
        <f t="shared" si="282"/>
        <v>787.46424999999999</v>
      </c>
      <c r="K3365">
        <f t="shared" si="282"/>
        <v>1302.46425</v>
      </c>
      <c r="L3365">
        <f t="shared" si="282"/>
        <v>1994.46425</v>
      </c>
      <c r="M3365" s="11">
        <f t="shared" si="283"/>
        <v>455.53575000000001</v>
      </c>
      <c r="N3365">
        <f t="shared" si="285"/>
        <v>55.535750000000007</v>
      </c>
      <c r="O3365" s="2">
        <f t="shared" si="286"/>
        <v>1</v>
      </c>
      <c r="P3365" s="2">
        <f t="shared" si="284"/>
        <v>0</v>
      </c>
    </row>
    <row r="3366" spans="1:16" x14ac:dyDescent="0.2">
      <c r="A3366" s="2">
        <v>4807</v>
      </c>
      <c r="B3366" s="2">
        <v>49</v>
      </c>
      <c r="C3366" s="6">
        <v>930.77800000000002</v>
      </c>
      <c r="D3366" s="6">
        <v>705.2455555555556</v>
      </c>
      <c r="E3366" s="6">
        <v>924.37974438801302</v>
      </c>
      <c r="F3366" s="2">
        <v>1</v>
      </c>
      <c r="H3366">
        <f t="shared" si="282"/>
        <v>530.77800000000002</v>
      </c>
      <c r="I3366">
        <f t="shared" si="282"/>
        <v>80.77800000000002</v>
      </c>
      <c r="J3366">
        <f t="shared" si="282"/>
        <v>312.22199999999998</v>
      </c>
      <c r="K3366">
        <f t="shared" si="282"/>
        <v>827.22199999999998</v>
      </c>
      <c r="L3366">
        <f t="shared" si="282"/>
        <v>1519.222</v>
      </c>
      <c r="M3366" s="11">
        <f t="shared" si="283"/>
        <v>930.77800000000002</v>
      </c>
      <c r="N3366">
        <f t="shared" si="285"/>
        <v>80.77800000000002</v>
      </c>
      <c r="O3366" s="2">
        <f t="shared" si="286"/>
        <v>2</v>
      </c>
      <c r="P3366" s="2">
        <f t="shared" si="284"/>
        <v>1</v>
      </c>
    </row>
    <row r="3367" spans="1:16" x14ac:dyDescent="0.2">
      <c r="A3367" s="2">
        <v>4809</v>
      </c>
      <c r="B3367" s="2">
        <v>32</v>
      </c>
      <c r="C3367" s="6">
        <v>1036.6410000000001</v>
      </c>
      <c r="D3367" s="6">
        <v>1279.681111111111</v>
      </c>
      <c r="E3367" s="6">
        <v>466.86925193058278</v>
      </c>
      <c r="F3367" s="2">
        <v>1</v>
      </c>
      <c r="H3367">
        <f t="shared" si="282"/>
        <v>636.64100000000008</v>
      </c>
      <c r="I3367">
        <f t="shared" si="282"/>
        <v>186.64100000000008</v>
      </c>
      <c r="J3367">
        <f t="shared" si="282"/>
        <v>206.35899999999992</v>
      </c>
      <c r="K3367">
        <f t="shared" si="282"/>
        <v>721.35899999999992</v>
      </c>
      <c r="L3367">
        <f t="shared" si="282"/>
        <v>1413.3589999999999</v>
      </c>
      <c r="M3367" s="11">
        <f t="shared" si="283"/>
        <v>1036.6410000000001</v>
      </c>
      <c r="N3367">
        <f t="shared" si="285"/>
        <v>186.64100000000008</v>
      </c>
      <c r="O3367" s="2">
        <f t="shared" si="286"/>
        <v>2</v>
      </c>
      <c r="P3367" s="2">
        <f t="shared" si="284"/>
        <v>1</v>
      </c>
    </row>
    <row r="3368" spans="1:16" x14ac:dyDescent="0.2">
      <c r="A3368" s="2">
        <v>4810</v>
      </c>
      <c r="B3368" s="2">
        <v>40</v>
      </c>
      <c r="C3368" s="6">
        <v>836.63649999999996</v>
      </c>
      <c r="D3368" s="6">
        <v>882.09888888888884</v>
      </c>
      <c r="E3368" s="6">
        <v>431.57115768815544</v>
      </c>
      <c r="F3368" s="2">
        <v>1</v>
      </c>
      <c r="H3368">
        <f t="shared" si="282"/>
        <v>436.63649999999996</v>
      </c>
      <c r="I3368">
        <f t="shared" si="282"/>
        <v>13.363500000000045</v>
      </c>
      <c r="J3368">
        <f t="shared" si="282"/>
        <v>406.36350000000004</v>
      </c>
      <c r="K3368">
        <f t="shared" si="282"/>
        <v>921.36350000000004</v>
      </c>
      <c r="L3368">
        <f t="shared" si="282"/>
        <v>1613.3634999999999</v>
      </c>
      <c r="M3368" s="11">
        <f t="shared" si="283"/>
        <v>836.63649999999996</v>
      </c>
      <c r="N3368">
        <f t="shared" si="285"/>
        <v>13.363500000000045</v>
      </c>
      <c r="O3368" s="2">
        <f t="shared" si="286"/>
        <v>2</v>
      </c>
      <c r="P3368" s="2">
        <f t="shared" si="284"/>
        <v>1</v>
      </c>
    </row>
    <row r="3369" spans="1:16" x14ac:dyDescent="0.2">
      <c r="A3369" s="2">
        <v>4813</v>
      </c>
      <c r="B3369" s="2">
        <v>32</v>
      </c>
      <c r="C3369" s="6">
        <v>743.48</v>
      </c>
      <c r="D3369" s="6">
        <v>423.87044444444444</v>
      </c>
      <c r="E3369" s="6">
        <v>1034.9754354526583</v>
      </c>
      <c r="F3369" s="2">
        <v>1</v>
      </c>
      <c r="H3369">
        <f t="shared" si="282"/>
        <v>343.48</v>
      </c>
      <c r="I3369">
        <f t="shared" si="282"/>
        <v>106.51999999999998</v>
      </c>
      <c r="J3369">
        <f t="shared" si="282"/>
        <v>499.52</v>
      </c>
      <c r="K3369">
        <f t="shared" si="282"/>
        <v>1014.52</v>
      </c>
      <c r="L3369">
        <f t="shared" si="282"/>
        <v>1706.52</v>
      </c>
      <c r="M3369" s="11">
        <f t="shared" si="283"/>
        <v>743.48</v>
      </c>
      <c r="N3369">
        <f t="shared" si="285"/>
        <v>106.51999999999998</v>
      </c>
      <c r="O3369" s="2">
        <f t="shared" si="286"/>
        <v>2</v>
      </c>
      <c r="P3369" s="2">
        <f t="shared" si="284"/>
        <v>1</v>
      </c>
    </row>
    <row r="3370" spans="1:16" x14ac:dyDescent="0.2">
      <c r="A3370" s="2">
        <v>4816</v>
      </c>
      <c r="B3370" s="2">
        <v>30</v>
      </c>
      <c r="C3370" s="6">
        <v>884.12225000000001</v>
      </c>
      <c r="D3370" s="6">
        <v>485.86577777777779</v>
      </c>
      <c r="E3370" s="6">
        <v>671.50888960808356</v>
      </c>
      <c r="F3370" s="2">
        <v>1</v>
      </c>
      <c r="H3370">
        <f t="shared" si="282"/>
        <v>484.12225000000001</v>
      </c>
      <c r="I3370">
        <f t="shared" si="282"/>
        <v>34.122250000000008</v>
      </c>
      <c r="J3370">
        <f t="shared" si="282"/>
        <v>358.87774999999999</v>
      </c>
      <c r="K3370">
        <f t="shared" si="282"/>
        <v>873.87774999999999</v>
      </c>
      <c r="L3370">
        <f t="shared" si="282"/>
        <v>1565.8777500000001</v>
      </c>
      <c r="M3370" s="11">
        <f t="shared" si="283"/>
        <v>884.12225000000001</v>
      </c>
      <c r="N3370">
        <f t="shared" si="285"/>
        <v>34.122250000000008</v>
      </c>
      <c r="O3370" s="2">
        <f t="shared" si="286"/>
        <v>2</v>
      </c>
      <c r="P3370" s="2">
        <f t="shared" si="284"/>
        <v>1</v>
      </c>
    </row>
    <row r="3371" spans="1:16" x14ac:dyDescent="0.2">
      <c r="A3371" s="2">
        <v>4817</v>
      </c>
      <c r="B3371" s="2">
        <v>47</v>
      </c>
      <c r="C3371" s="6">
        <v>1144.6695</v>
      </c>
      <c r="D3371" s="6">
        <v>1023.8013333333333</v>
      </c>
      <c r="E3371" s="6">
        <v>710.37551328918846</v>
      </c>
      <c r="F3371" s="2">
        <v>1</v>
      </c>
      <c r="H3371">
        <f t="shared" si="282"/>
        <v>744.66949999999997</v>
      </c>
      <c r="I3371">
        <f t="shared" si="282"/>
        <v>294.66949999999997</v>
      </c>
      <c r="J3371">
        <f t="shared" si="282"/>
        <v>98.330500000000029</v>
      </c>
      <c r="K3371">
        <f t="shared" si="282"/>
        <v>613.33050000000003</v>
      </c>
      <c r="L3371">
        <f t="shared" si="282"/>
        <v>1305.3305</v>
      </c>
      <c r="M3371" s="11">
        <f t="shared" si="283"/>
        <v>1144.6695</v>
      </c>
      <c r="N3371">
        <f t="shared" si="285"/>
        <v>98.330500000000029</v>
      </c>
      <c r="O3371" s="2">
        <f t="shared" si="286"/>
        <v>3</v>
      </c>
      <c r="P3371" s="2">
        <f t="shared" si="284"/>
        <v>1</v>
      </c>
    </row>
    <row r="3372" spans="1:16" x14ac:dyDescent="0.2">
      <c r="A3372" s="2">
        <v>4818</v>
      </c>
      <c r="B3372" s="2">
        <v>48</v>
      </c>
      <c r="C3372" s="6">
        <v>275.49900000000002</v>
      </c>
      <c r="D3372" s="6">
        <v>312.00866666666667</v>
      </c>
      <c r="E3372" s="6">
        <v>180.58561473341041</v>
      </c>
      <c r="F3372" s="2">
        <v>0</v>
      </c>
      <c r="H3372">
        <f t="shared" si="282"/>
        <v>124.50099999999998</v>
      </c>
      <c r="I3372">
        <f t="shared" si="282"/>
        <v>574.50099999999998</v>
      </c>
      <c r="J3372">
        <f t="shared" si="282"/>
        <v>967.50099999999998</v>
      </c>
      <c r="K3372">
        <f t="shared" si="282"/>
        <v>1482.501</v>
      </c>
      <c r="L3372">
        <f t="shared" si="282"/>
        <v>2174.5010000000002</v>
      </c>
      <c r="M3372" s="11">
        <f t="shared" si="283"/>
        <v>275.49900000000002</v>
      </c>
      <c r="N3372">
        <f t="shared" si="285"/>
        <v>124.50099999999998</v>
      </c>
      <c r="O3372" s="2">
        <f t="shared" si="286"/>
        <v>1</v>
      </c>
      <c r="P3372" s="2">
        <f t="shared" si="284"/>
        <v>0</v>
      </c>
    </row>
    <row r="3373" spans="1:16" x14ac:dyDescent="0.2">
      <c r="A3373" s="2">
        <v>4821</v>
      </c>
      <c r="B3373" s="2">
        <v>27</v>
      </c>
      <c r="C3373" s="6">
        <v>1066.7787499999999</v>
      </c>
      <c r="D3373" s="6">
        <v>849.1635555555556</v>
      </c>
      <c r="E3373" s="6">
        <v>694.55394539155918</v>
      </c>
      <c r="F3373" s="2">
        <v>1</v>
      </c>
      <c r="H3373">
        <f t="shared" si="282"/>
        <v>666.77874999999995</v>
      </c>
      <c r="I3373">
        <f t="shared" si="282"/>
        <v>216.77874999999995</v>
      </c>
      <c r="J3373">
        <f t="shared" si="282"/>
        <v>176.22125000000005</v>
      </c>
      <c r="K3373">
        <f t="shared" si="282"/>
        <v>691.22125000000005</v>
      </c>
      <c r="L3373">
        <f t="shared" si="282"/>
        <v>1383.2212500000001</v>
      </c>
      <c r="M3373" s="11">
        <f t="shared" si="283"/>
        <v>1066.7787499999999</v>
      </c>
      <c r="N3373">
        <f t="shared" si="285"/>
        <v>176.22125000000005</v>
      </c>
      <c r="O3373" s="2">
        <f t="shared" si="286"/>
        <v>3</v>
      </c>
      <c r="P3373" s="2">
        <f t="shared" si="284"/>
        <v>1</v>
      </c>
    </row>
    <row r="3374" spans="1:16" x14ac:dyDescent="0.2">
      <c r="A3374" s="2">
        <v>4822</v>
      </c>
      <c r="B3374" s="2">
        <v>33</v>
      </c>
      <c r="C3374" s="6">
        <v>13.462</v>
      </c>
      <c r="D3374" s="6">
        <v>6.1862222222222218</v>
      </c>
      <c r="E3374" s="6">
        <v>19.331892551880166</v>
      </c>
      <c r="F3374" s="2">
        <v>0</v>
      </c>
      <c r="H3374">
        <f t="shared" si="282"/>
        <v>386.53800000000001</v>
      </c>
      <c r="I3374">
        <f t="shared" si="282"/>
        <v>836.53800000000001</v>
      </c>
      <c r="J3374">
        <f t="shared" si="282"/>
        <v>1229.538</v>
      </c>
      <c r="K3374">
        <f t="shared" si="282"/>
        <v>1744.538</v>
      </c>
      <c r="L3374">
        <f t="shared" si="282"/>
        <v>2436.538</v>
      </c>
      <c r="M3374" s="11">
        <f t="shared" si="283"/>
        <v>13.462</v>
      </c>
      <c r="N3374">
        <f t="shared" si="285"/>
        <v>386.53800000000001</v>
      </c>
      <c r="O3374" s="2">
        <f t="shared" si="286"/>
        <v>1</v>
      </c>
      <c r="P3374" s="2">
        <f t="shared" si="284"/>
        <v>0</v>
      </c>
    </row>
    <row r="3375" spans="1:16" x14ac:dyDescent="0.2">
      <c r="A3375" s="2">
        <v>4823</v>
      </c>
      <c r="B3375" s="2">
        <v>21</v>
      </c>
      <c r="C3375" s="6">
        <v>1460.5335</v>
      </c>
      <c r="D3375" s="6">
        <v>1689.0024444444443</v>
      </c>
      <c r="E3375" s="6">
        <v>821.42775987849654</v>
      </c>
      <c r="F3375" s="2">
        <v>1</v>
      </c>
      <c r="H3375">
        <f t="shared" si="282"/>
        <v>1060.5335</v>
      </c>
      <c r="I3375">
        <f t="shared" si="282"/>
        <v>610.5335</v>
      </c>
      <c r="J3375">
        <f t="shared" si="282"/>
        <v>217.5335</v>
      </c>
      <c r="K3375">
        <f t="shared" si="282"/>
        <v>297.4665</v>
      </c>
      <c r="L3375">
        <f t="shared" si="282"/>
        <v>989.4665</v>
      </c>
      <c r="M3375" s="11">
        <f t="shared" si="283"/>
        <v>1460.5335</v>
      </c>
      <c r="N3375">
        <f t="shared" si="285"/>
        <v>217.5335</v>
      </c>
      <c r="O3375" s="2">
        <f t="shared" si="286"/>
        <v>3</v>
      </c>
      <c r="P3375" s="2">
        <f t="shared" si="284"/>
        <v>1</v>
      </c>
    </row>
    <row r="3376" spans="1:16" x14ac:dyDescent="0.2">
      <c r="A3376" s="2">
        <v>4824</v>
      </c>
      <c r="B3376" s="2">
        <v>39</v>
      </c>
      <c r="C3376" s="6">
        <v>996.721</v>
      </c>
      <c r="D3376" s="6">
        <v>1324.3757777777778</v>
      </c>
      <c r="E3376" s="6">
        <v>568.57629651988054</v>
      </c>
      <c r="F3376" s="2">
        <v>1</v>
      </c>
      <c r="H3376">
        <f t="shared" si="282"/>
        <v>596.721</v>
      </c>
      <c r="I3376">
        <f t="shared" si="282"/>
        <v>146.721</v>
      </c>
      <c r="J3376">
        <f t="shared" si="282"/>
        <v>246.279</v>
      </c>
      <c r="K3376">
        <f t="shared" si="282"/>
        <v>761.279</v>
      </c>
      <c r="L3376">
        <f t="shared" si="282"/>
        <v>1453.279</v>
      </c>
      <c r="M3376" s="11">
        <f t="shared" si="283"/>
        <v>996.721</v>
      </c>
      <c r="N3376">
        <f t="shared" si="285"/>
        <v>146.721</v>
      </c>
      <c r="O3376" s="2">
        <f t="shared" si="286"/>
        <v>2</v>
      </c>
      <c r="P3376" s="2">
        <f t="shared" si="284"/>
        <v>1</v>
      </c>
    </row>
    <row r="3377" spans="1:16" x14ac:dyDescent="0.2">
      <c r="A3377" s="2">
        <v>4825</v>
      </c>
      <c r="B3377" s="2">
        <v>64</v>
      </c>
      <c r="C3377" s="6">
        <v>256.14974999999998</v>
      </c>
      <c r="D3377" s="6">
        <v>188.36266666666666</v>
      </c>
      <c r="E3377" s="6">
        <v>145.19242717186154</v>
      </c>
      <c r="F3377" s="2">
        <v>0</v>
      </c>
      <c r="H3377">
        <f t="shared" si="282"/>
        <v>143.85025000000002</v>
      </c>
      <c r="I3377">
        <f t="shared" si="282"/>
        <v>593.85024999999996</v>
      </c>
      <c r="J3377">
        <f t="shared" si="282"/>
        <v>986.85024999999996</v>
      </c>
      <c r="K3377">
        <f t="shared" si="282"/>
        <v>1501.85025</v>
      </c>
      <c r="L3377">
        <f t="shared" si="282"/>
        <v>2193.85025</v>
      </c>
      <c r="M3377" s="11">
        <f t="shared" si="283"/>
        <v>256.14974999999998</v>
      </c>
      <c r="N3377">
        <f t="shared" si="285"/>
        <v>143.85025000000002</v>
      </c>
      <c r="O3377" s="2">
        <f t="shared" si="286"/>
        <v>1</v>
      </c>
      <c r="P3377" s="2">
        <f t="shared" si="284"/>
        <v>0</v>
      </c>
    </row>
    <row r="3378" spans="1:16" x14ac:dyDescent="0.2">
      <c r="A3378" s="2">
        <v>4826</v>
      </c>
      <c r="B3378" s="2">
        <v>27</v>
      </c>
      <c r="C3378" s="6">
        <v>329.08</v>
      </c>
      <c r="D3378" s="6">
        <v>216.52955555555556</v>
      </c>
      <c r="E3378" s="6">
        <v>321.06067730580975</v>
      </c>
      <c r="F3378" s="2">
        <v>0</v>
      </c>
      <c r="H3378">
        <f t="shared" si="282"/>
        <v>70.920000000000016</v>
      </c>
      <c r="I3378">
        <f t="shared" si="282"/>
        <v>520.92000000000007</v>
      </c>
      <c r="J3378">
        <f t="shared" si="282"/>
        <v>913.92000000000007</v>
      </c>
      <c r="K3378">
        <f t="shared" si="282"/>
        <v>1428.92</v>
      </c>
      <c r="L3378">
        <f t="shared" si="282"/>
        <v>2120.92</v>
      </c>
      <c r="M3378" s="11">
        <f t="shared" si="283"/>
        <v>329.08</v>
      </c>
      <c r="N3378">
        <f t="shared" si="285"/>
        <v>70.920000000000016</v>
      </c>
      <c r="O3378" s="2">
        <f t="shared" si="286"/>
        <v>1</v>
      </c>
      <c r="P3378" s="2">
        <f t="shared" si="284"/>
        <v>0</v>
      </c>
    </row>
    <row r="3379" spans="1:16" x14ac:dyDescent="0.2">
      <c r="A3379" s="2">
        <v>4829</v>
      </c>
      <c r="B3379" s="2">
        <v>43</v>
      </c>
      <c r="C3379" s="6">
        <v>2093.6819999999998</v>
      </c>
      <c r="D3379" s="6">
        <v>1204.0586666666666</v>
      </c>
      <c r="E3379" s="6">
        <v>2489.1516313370362</v>
      </c>
      <c r="F3379" s="2">
        <v>1</v>
      </c>
      <c r="H3379">
        <f t="shared" si="282"/>
        <v>1693.6819999999998</v>
      </c>
      <c r="I3379">
        <f t="shared" si="282"/>
        <v>1243.6819999999998</v>
      </c>
      <c r="J3379">
        <f t="shared" si="282"/>
        <v>850.68199999999979</v>
      </c>
      <c r="K3379">
        <f t="shared" si="282"/>
        <v>335.68199999999979</v>
      </c>
      <c r="L3379">
        <f t="shared" si="282"/>
        <v>356.31800000000021</v>
      </c>
      <c r="M3379" s="11">
        <f t="shared" si="283"/>
        <v>2093.6819999999998</v>
      </c>
      <c r="N3379">
        <f t="shared" si="285"/>
        <v>335.68199999999979</v>
      </c>
      <c r="O3379" s="2">
        <f t="shared" si="286"/>
        <v>4</v>
      </c>
      <c r="P3379" s="2">
        <f t="shared" si="284"/>
        <v>1</v>
      </c>
    </row>
    <row r="3380" spans="1:16" x14ac:dyDescent="0.2">
      <c r="A3380" s="2">
        <v>4831</v>
      </c>
      <c r="B3380" s="2">
        <v>43</v>
      </c>
      <c r="C3380" s="6">
        <v>610.03224999999998</v>
      </c>
      <c r="D3380" s="6">
        <v>420.13244444444445</v>
      </c>
      <c r="E3380" s="6">
        <v>466.76243187007691</v>
      </c>
      <c r="F3380" s="2">
        <v>1</v>
      </c>
      <c r="H3380">
        <f t="shared" si="282"/>
        <v>210.03224999999998</v>
      </c>
      <c r="I3380">
        <f t="shared" si="282"/>
        <v>239.96775000000002</v>
      </c>
      <c r="J3380">
        <f t="shared" si="282"/>
        <v>632.96775000000002</v>
      </c>
      <c r="K3380">
        <f t="shared" si="282"/>
        <v>1147.96775</v>
      </c>
      <c r="L3380">
        <f t="shared" si="282"/>
        <v>1839.96775</v>
      </c>
      <c r="M3380" s="11">
        <f t="shared" si="283"/>
        <v>610.03224999999998</v>
      </c>
      <c r="N3380">
        <f t="shared" si="285"/>
        <v>210.03224999999998</v>
      </c>
      <c r="O3380" s="2">
        <f t="shared" si="286"/>
        <v>1</v>
      </c>
      <c r="P3380" s="2">
        <f t="shared" si="284"/>
        <v>1</v>
      </c>
    </row>
    <row r="3381" spans="1:16" x14ac:dyDescent="0.2">
      <c r="A3381" s="2">
        <v>4832</v>
      </c>
      <c r="B3381" s="2">
        <v>29</v>
      </c>
      <c r="C3381" s="6">
        <v>1403.4592500000001</v>
      </c>
      <c r="D3381" s="6">
        <v>1502.8331111111111</v>
      </c>
      <c r="E3381" s="6">
        <v>646.12113043293664</v>
      </c>
      <c r="F3381" s="2">
        <v>1</v>
      </c>
      <c r="H3381">
        <f t="shared" si="282"/>
        <v>1003.4592500000001</v>
      </c>
      <c r="I3381">
        <f t="shared" si="282"/>
        <v>553.45925000000011</v>
      </c>
      <c r="J3381">
        <f t="shared" si="282"/>
        <v>160.45925000000011</v>
      </c>
      <c r="K3381">
        <f t="shared" si="282"/>
        <v>354.54074999999989</v>
      </c>
      <c r="L3381">
        <f t="shared" si="282"/>
        <v>1046.5407499999999</v>
      </c>
      <c r="M3381" s="11">
        <f t="shared" si="283"/>
        <v>1403.4592500000001</v>
      </c>
      <c r="N3381">
        <f t="shared" si="285"/>
        <v>160.45925000000011</v>
      </c>
      <c r="O3381" s="2">
        <f t="shared" si="286"/>
        <v>3</v>
      </c>
      <c r="P3381" s="2">
        <f t="shared" si="284"/>
        <v>1</v>
      </c>
    </row>
    <row r="3382" spans="1:16" x14ac:dyDescent="0.2">
      <c r="A3382" s="2">
        <v>4833</v>
      </c>
      <c r="B3382" s="2">
        <v>26</v>
      </c>
      <c r="C3382" s="6">
        <v>922.62950000000001</v>
      </c>
      <c r="D3382" s="6">
        <v>819.46977777777772</v>
      </c>
      <c r="E3382" s="6">
        <v>507.68470896399509</v>
      </c>
      <c r="F3382" s="2">
        <v>1</v>
      </c>
      <c r="H3382">
        <f t="shared" ref="H3382:L3432" si="287">+ABS(H$2-$M3382)</f>
        <v>522.62950000000001</v>
      </c>
      <c r="I3382">
        <f t="shared" si="287"/>
        <v>72.629500000000007</v>
      </c>
      <c r="J3382">
        <f t="shared" si="287"/>
        <v>320.37049999999999</v>
      </c>
      <c r="K3382">
        <f t="shared" si="287"/>
        <v>835.37049999999999</v>
      </c>
      <c r="L3382">
        <f t="shared" si="287"/>
        <v>1527.3705</v>
      </c>
      <c r="M3382" s="11">
        <f t="shared" si="283"/>
        <v>922.62950000000001</v>
      </c>
      <c r="N3382">
        <f t="shared" si="285"/>
        <v>72.629500000000007</v>
      </c>
      <c r="O3382" s="2">
        <f t="shared" si="286"/>
        <v>2</v>
      </c>
      <c r="P3382" s="2">
        <f t="shared" si="284"/>
        <v>1</v>
      </c>
    </row>
    <row r="3383" spans="1:16" x14ac:dyDescent="0.2">
      <c r="A3383" s="2">
        <v>4834</v>
      </c>
      <c r="B3383" s="2">
        <v>42</v>
      </c>
      <c r="C3383" s="6">
        <v>853.61599999999999</v>
      </c>
      <c r="D3383" s="6">
        <v>806.99444444444441</v>
      </c>
      <c r="E3383" s="6">
        <v>541.52426807065933</v>
      </c>
      <c r="F3383" s="2">
        <v>1</v>
      </c>
      <c r="H3383">
        <f t="shared" si="287"/>
        <v>453.61599999999999</v>
      </c>
      <c r="I3383">
        <f t="shared" si="287"/>
        <v>3.6159999999999854</v>
      </c>
      <c r="J3383">
        <f t="shared" si="287"/>
        <v>389.38400000000001</v>
      </c>
      <c r="K3383">
        <f t="shared" si="287"/>
        <v>904.38400000000001</v>
      </c>
      <c r="L3383">
        <f t="shared" si="287"/>
        <v>1596.384</v>
      </c>
      <c r="M3383" s="11">
        <f t="shared" si="283"/>
        <v>853.61599999999999</v>
      </c>
      <c r="N3383">
        <f t="shared" si="285"/>
        <v>3.6159999999999854</v>
      </c>
      <c r="O3383" s="2">
        <f t="shared" si="286"/>
        <v>2</v>
      </c>
      <c r="P3383" s="2">
        <f t="shared" si="284"/>
        <v>1</v>
      </c>
    </row>
    <row r="3384" spans="1:16" x14ac:dyDescent="0.2">
      <c r="A3384" s="2">
        <v>4835</v>
      </c>
      <c r="B3384" s="2">
        <v>50</v>
      </c>
      <c r="C3384" s="6">
        <v>547.48099999999999</v>
      </c>
      <c r="D3384" s="6">
        <v>468.36022222222221</v>
      </c>
      <c r="E3384" s="6">
        <v>366.61495149463786</v>
      </c>
      <c r="F3384" s="2">
        <v>0</v>
      </c>
      <c r="H3384">
        <f t="shared" si="287"/>
        <v>147.48099999999999</v>
      </c>
      <c r="I3384">
        <f t="shared" si="287"/>
        <v>302.51900000000001</v>
      </c>
      <c r="J3384">
        <f t="shared" si="287"/>
        <v>695.51900000000001</v>
      </c>
      <c r="K3384">
        <f t="shared" si="287"/>
        <v>1210.519</v>
      </c>
      <c r="L3384">
        <f t="shared" si="287"/>
        <v>1902.519</v>
      </c>
      <c r="M3384" s="11">
        <f t="shared" si="283"/>
        <v>547.48099999999999</v>
      </c>
      <c r="N3384">
        <f t="shared" si="285"/>
        <v>147.48099999999999</v>
      </c>
      <c r="O3384" s="2">
        <f t="shared" si="286"/>
        <v>1</v>
      </c>
      <c r="P3384" s="2">
        <f t="shared" si="284"/>
        <v>0</v>
      </c>
    </row>
    <row r="3385" spans="1:16" x14ac:dyDescent="0.2">
      <c r="A3385" s="2">
        <v>4836</v>
      </c>
      <c r="B3385" s="2">
        <v>50</v>
      </c>
      <c r="C3385" s="6">
        <v>620.75175000000002</v>
      </c>
      <c r="D3385" s="6">
        <v>401.70577777777777</v>
      </c>
      <c r="E3385" s="6">
        <v>883.64387902713395</v>
      </c>
      <c r="F3385" s="2">
        <v>1</v>
      </c>
      <c r="H3385">
        <f t="shared" si="287"/>
        <v>220.75175000000002</v>
      </c>
      <c r="I3385">
        <f t="shared" si="287"/>
        <v>229.24824999999998</v>
      </c>
      <c r="J3385">
        <f t="shared" si="287"/>
        <v>622.24824999999998</v>
      </c>
      <c r="K3385">
        <f t="shared" si="287"/>
        <v>1137.2482500000001</v>
      </c>
      <c r="L3385">
        <f t="shared" si="287"/>
        <v>1829.2482500000001</v>
      </c>
      <c r="M3385" s="11">
        <f t="shared" si="283"/>
        <v>620.75175000000002</v>
      </c>
      <c r="N3385">
        <f t="shared" si="285"/>
        <v>220.75175000000002</v>
      </c>
      <c r="O3385" s="2">
        <f t="shared" si="286"/>
        <v>1</v>
      </c>
      <c r="P3385" s="2">
        <f t="shared" si="284"/>
        <v>1</v>
      </c>
    </row>
    <row r="3386" spans="1:16" x14ac:dyDescent="0.2">
      <c r="A3386" s="2">
        <v>4837</v>
      </c>
      <c r="B3386" s="2">
        <v>48</v>
      </c>
      <c r="C3386" s="6">
        <v>955.33124999999995</v>
      </c>
      <c r="D3386" s="6">
        <v>624.28777777777782</v>
      </c>
      <c r="E3386" s="6">
        <v>639.05045905655197</v>
      </c>
      <c r="F3386" s="2">
        <v>1</v>
      </c>
      <c r="H3386">
        <f t="shared" si="287"/>
        <v>555.33124999999995</v>
      </c>
      <c r="I3386">
        <f t="shared" si="287"/>
        <v>105.33124999999995</v>
      </c>
      <c r="J3386">
        <f t="shared" si="287"/>
        <v>287.66875000000005</v>
      </c>
      <c r="K3386">
        <f t="shared" si="287"/>
        <v>802.66875000000005</v>
      </c>
      <c r="L3386">
        <f t="shared" si="287"/>
        <v>1494.66875</v>
      </c>
      <c r="M3386" s="11">
        <f t="shared" si="283"/>
        <v>955.33124999999995</v>
      </c>
      <c r="N3386">
        <f t="shared" si="285"/>
        <v>105.33124999999995</v>
      </c>
      <c r="O3386" s="2">
        <f t="shared" si="286"/>
        <v>2</v>
      </c>
      <c r="P3386" s="2">
        <f t="shared" si="284"/>
        <v>1</v>
      </c>
    </row>
    <row r="3387" spans="1:16" x14ac:dyDescent="0.2">
      <c r="A3387" s="2">
        <v>4838</v>
      </c>
      <c r="B3387" s="2">
        <v>37</v>
      </c>
      <c r="C3387" s="6">
        <v>862.08249999999998</v>
      </c>
      <c r="D3387" s="6">
        <v>510.17</v>
      </c>
      <c r="E3387" s="6">
        <v>983.30155488413652</v>
      </c>
      <c r="F3387" s="2">
        <v>0</v>
      </c>
      <c r="H3387">
        <f t="shared" si="287"/>
        <v>462.08249999999998</v>
      </c>
      <c r="I3387">
        <f t="shared" si="287"/>
        <v>12.082499999999982</v>
      </c>
      <c r="J3387">
        <f t="shared" si="287"/>
        <v>380.91750000000002</v>
      </c>
      <c r="K3387">
        <f t="shared" si="287"/>
        <v>895.91750000000002</v>
      </c>
      <c r="L3387">
        <f t="shared" si="287"/>
        <v>1587.9175</v>
      </c>
      <c r="M3387" s="11">
        <f t="shared" si="283"/>
        <v>862.08249999999998</v>
      </c>
      <c r="N3387">
        <f t="shared" si="285"/>
        <v>12.082499999999982</v>
      </c>
      <c r="O3387" s="2">
        <f t="shared" si="286"/>
        <v>2</v>
      </c>
      <c r="P3387" s="2">
        <f t="shared" si="284"/>
        <v>0</v>
      </c>
    </row>
    <row r="3388" spans="1:16" x14ac:dyDescent="0.2">
      <c r="A3388" s="2">
        <v>4839</v>
      </c>
      <c r="B3388" s="2">
        <v>29</v>
      </c>
      <c r="C3388" s="6">
        <v>768.35024999999996</v>
      </c>
      <c r="D3388" s="6">
        <v>995.81288888888889</v>
      </c>
      <c r="E3388" s="6">
        <v>282.01283686144018</v>
      </c>
      <c r="F3388" s="2">
        <v>0</v>
      </c>
      <c r="H3388">
        <f t="shared" si="287"/>
        <v>368.35024999999996</v>
      </c>
      <c r="I3388">
        <f t="shared" si="287"/>
        <v>81.64975000000004</v>
      </c>
      <c r="J3388">
        <f t="shared" si="287"/>
        <v>474.64975000000004</v>
      </c>
      <c r="K3388">
        <f t="shared" si="287"/>
        <v>989.64975000000004</v>
      </c>
      <c r="L3388">
        <f t="shared" si="287"/>
        <v>1681.64975</v>
      </c>
      <c r="M3388" s="11">
        <f t="shared" si="283"/>
        <v>768.35024999999996</v>
      </c>
      <c r="N3388">
        <f t="shared" si="285"/>
        <v>81.64975000000004</v>
      </c>
      <c r="O3388" s="2">
        <f t="shared" si="286"/>
        <v>2</v>
      </c>
      <c r="P3388" s="2">
        <f t="shared" si="284"/>
        <v>0</v>
      </c>
    </row>
    <row r="3389" spans="1:16" x14ac:dyDescent="0.2">
      <c r="A3389" s="2">
        <v>4840</v>
      </c>
      <c r="B3389" s="2">
        <v>62</v>
      </c>
      <c r="C3389" s="6">
        <v>1107.1122499999999</v>
      </c>
      <c r="D3389" s="6">
        <v>1371.4797777777778</v>
      </c>
      <c r="E3389" s="6">
        <v>417.11633959701828</v>
      </c>
      <c r="F3389" s="2">
        <v>1</v>
      </c>
      <c r="H3389">
        <f t="shared" si="287"/>
        <v>707.1122499999999</v>
      </c>
      <c r="I3389">
        <f t="shared" si="287"/>
        <v>257.1122499999999</v>
      </c>
      <c r="J3389">
        <f t="shared" si="287"/>
        <v>135.8877500000001</v>
      </c>
      <c r="K3389">
        <f t="shared" si="287"/>
        <v>650.8877500000001</v>
      </c>
      <c r="L3389">
        <f t="shared" si="287"/>
        <v>1342.8877500000001</v>
      </c>
      <c r="M3389" s="11">
        <f t="shared" si="283"/>
        <v>1107.1122499999999</v>
      </c>
      <c r="N3389">
        <f t="shared" si="285"/>
        <v>135.8877500000001</v>
      </c>
      <c r="O3389" s="2">
        <f t="shared" si="286"/>
        <v>3</v>
      </c>
      <c r="P3389" s="2">
        <f t="shared" si="284"/>
        <v>1</v>
      </c>
    </row>
    <row r="3390" spans="1:16" x14ac:dyDescent="0.2">
      <c r="A3390" s="2">
        <v>4841</v>
      </c>
      <c r="B3390" s="2">
        <v>45</v>
      </c>
      <c r="C3390" s="6">
        <v>1327.771</v>
      </c>
      <c r="D3390" s="6">
        <v>1682.9153333333334</v>
      </c>
      <c r="E3390" s="6">
        <v>532.83151013360862</v>
      </c>
      <c r="F3390" s="2">
        <v>1</v>
      </c>
      <c r="H3390">
        <f t="shared" si="287"/>
        <v>927.77099999999996</v>
      </c>
      <c r="I3390">
        <f t="shared" si="287"/>
        <v>477.77099999999996</v>
      </c>
      <c r="J3390">
        <f t="shared" si="287"/>
        <v>84.770999999999958</v>
      </c>
      <c r="K3390">
        <f t="shared" si="287"/>
        <v>430.22900000000004</v>
      </c>
      <c r="L3390">
        <f t="shared" si="287"/>
        <v>1122.229</v>
      </c>
      <c r="M3390" s="11">
        <f t="shared" si="283"/>
        <v>1327.771</v>
      </c>
      <c r="N3390">
        <f t="shared" si="285"/>
        <v>84.770999999999958</v>
      </c>
      <c r="O3390" s="2">
        <f t="shared" si="286"/>
        <v>3</v>
      </c>
      <c r="P3390" s="2">
        <f t="shared" si="284"/>
        <v>1</v>
      </c>
    </row>
    <row r="3391" spans="1:16" x14ac:dyDescent="0.2">
      <c r="A3391" s="2">
        <v>4842</v>
      </c>
      <c r="B3391" s="2">
        <v>38</v>
      </c>
      <c r="C3391" s="6">
        <v>1959.98325</v>
      </c>
      <c r="D3391" s="6">
        <v>2050.777111111111</v>
      </c>
      <c r="E3391" s="6">
        <v>856.04262170038669</v>
      </c>
      <c r="F3391" s="2">
        <v>1</v>
      </c>
      <c r="H3391">
        <f t="shared" si="287"/>
        <v>1559.98325</v>
      </c>
      <c r="I3391">
        <f t="shared" si="287"/>
        <v>1109.98325</v>
      </c>
      <c r="J3391">
        <f t="shared" si="287"/>
        <v>716.98325</v>
      </c>
      <c r="K3391">
        <f t="shared" si="287"/>
        <v>201.98325</v>
      </c>
      <c r="L3391">
        <f t="shared" si="287"/>
        <v>490.01675</v>
      </c>
      <c r="M3391" s="11">
        <f t="shared" si="283"/>
        <v>1959.98325</v>
      </c>
      <c r="N3391">
        <f t="shared" si="285"/>
        <v>201.98325</v>
      </c>
      <c r="O3391" s="2">
        <f t="shared" si="286"/>
        <v>4</v>
      </c>
      <c r="P3391" s="2">
        <f t="shared" si="284"/>
        <v>1</v>
      </c>
    </row>
    <row r="3392" spans="1:16" x14ac:dyDescent="0.2">
      <c r="A3392" s="2">
        <v>4843</v>
      </c>
      <c r="B3392" s="2">
        <v>37</v>
      </c>
      <c r="C3392" s="6">
        <v>1095.819</v>
      </c>
      <c r="D3392" s="6">
        <v>712.67244444444441</v>
      </c>
      <c r="E3392" s="6">
        <v>765.61539290683311</v>
      </c>
      <c r="F3392" s="2">
        <v>1</v>
      </c>
      <c r="H3392">
        <f t="shared" si="287"/>
        <v>695.81899999999996</v>
      </c>
      <c r="I3392">
        <f t="shared" si="287"/>
        <v>245.81899999999996</v>
      </c>
      <c r="J3392">
        <f t="shared" si="287"/>
        <v>147.18100000000004</v>
      </c>
      <c r="K3392">
        <f t="shared" si="287"/>
        <v>662.18100000000004</v>
      </c>
      <c r="L3392">
        <f t="shared" si="287"/>
        <v>1354.181</v>
      </c>
      <c r="M3392" s="11">
        <f t="shared" si="283"/>
        <v>1095.819</v>
      </c>
      <c r="N3392">
        <f t="shared" si="285"/>
        <v>147.18100000000004</v>
      </c>
      <c r="O3392" s="2">
        <f t="shared" si="286"/>
        <v>3</v>
      </c>
      <c r="P3392" s="2">
        <f t="shared" si="284"/>
        <v>1</v>
      </c>
    </row>
    <row r="3393" spans="1:16" x14ac:dyDescent="0.2">
      <c r="A3393" s="2">
        <v>4844</v>
      </c>
      <c r="B3393" s="2">
        <v>24</v>
      </c>
      <c r="C3393" s="6">
        <v>747.42600000000004</v>
      </c>
      <c r="D3393" s="6">
        <v>670.58244444444449</v>
      </c>
      <c r="E3393" s="6">
        <v>472.25826122010096</v>
      </c>
      <c r="F3393" s="2">
        <v>0</v>
      </c>
      <c r="H3393">
        <f t="shared" si="287"/>
        <v>347.42600000000004</v>
      </c>
      <c r="I3393">
        <f t="shared" si="287"/>
        <v>102.57399999999996</v>
      </c>
      <c r="J3393">
        <f t="shared" si="287"/>
        <v>495.57399999999996</v>
      </c>
      <c r="K3393">
        <f t="shared" si="287"/>
        <v>1010.574</v>
      </c>
      <c r="L3393">
        <f t="shared" si="287"/>
        <v>1702.5740000000001</v>
      </c>
      <c r="M3393" s="11">
        <f t="shared" si="283"/>
        <v>747.42600000000004</v>
      </c>
      <c r="N3393">
        <f t="shared" si="285"/>
        <v>102.57399999999996</v>
      </c>
      <c r="O3393" s="2">
        <f t="shared" si="286"/>
        <v>2</v>
      </c>
      <c r="P3393" s="2">
        <f t="shared" si="284"/>
        <v>0</v>
      </c>
    </row>
    <row r="3394" spans="1:16" x14ac:dyDescent="0.2">
      <c r="A3394" s="2">
        <v>4846</v>
      </c>
      <c r="B3394" s="2">
        <v>35</v>
      </c>
      <c r="C3394" s="6">
        <v>1356.3145</v>
      </c>
      <c r="D3394" s="6">
        <v>1760.6993333333332</v>
      </c>
      <c r="E3394" s="6">
        <v>670.72164041472956</v>
      </c>
      <c r="F3394" s="2">
        <v>1</v>
      </c>
      <c r="H3394">
        <f t="shared" si="287"/>
        <v>956.31449999999995</v>
      </c>
      <c r="I3394">
        <f t="shared" si="287"/>
        <v>506.31449999999995</v>
      </c>
      <c r="J3394">
        <f t="shared" si="287"/>
        <v>113.31449999999995</v>
      </c>
      <c r="K3394">
        <f t="shared" si="287"/>
        <v>401.68550000000005</v>
      </c>
      <c r="L3394">
        <f t="shared" si="287"/>
        <v>1093.6855</v>
      </c>
      <c r="M3394" s="11">
        <f t="shared" si="283"/>
        <v>1356.3145</v>
      </c>
      <c r="N3394">
        <f t="shared" si="285"/>
        <v>113.31449999999995</v>
      </c>
      <c r="O3394" s="2">
        <f t="shared" si="286"/>
        <v>3</v>
      </c>
      <c r="P3394" s="2">
        <f t="shared" si="284"/>
        <v>1</v>
      </c>
    </row>
    <row r="3395" spans="1:16" x14ac:dyDescent="0.2">
      <c r="A3395" s="2">
        <v>4847</v>
      </c>
      <c r="B3395" s="2">
        <v>63</v>
      </c>
      <c r="C3395" s="6">
        <v>21.80725</v>
      </c>
      <c r="D3395" s="6">
        <v>14.510666666666667</v>
      </c>
      <c r="E3395" s="6">
        <v>19.190880822044385</v>
      </c>
      <c r="F3395" s="2">
        <v>0</v>
      </c>
      <c r="H3395">
        <f t="shared" si="287"/>
        <v>378.19274999999999</v>
      </c>
      <c r="I3395">
        <f t="shared" si="287"/>
        <v>828.19275000000005</v>
      </c>
      <c r="J3395">
        <f t="shared" si="287"/>
        <v>1221.1927499999999</v>
      </c>
      <c r="K3395">
        <f t="shared" si="287"/>
        <v>1736.1927499999999</v>
      </c>
      <c r="L3395">
        <f t="shared" si="287"/>
        <v>2428.1927500000002</v>
      </c>
      <c r="M3395" s="11">
        <f t="shared" ref="M3395:M3458" si="288">+C3395</f>
        <v>21.80725</v>
      </c>
      <c r="N3395">
        <f t="shared" si="285"/>
        <v>378.19274999999999</v>
      </c>
      <c r="O3395" s="2">
        <f t="shared" si="286"/>
        <v>1</v>
      </c>
      <c r="P3395" s="2">
        <f t="shared" ref="P3395:P3458" si="289">+F3395</f>
        <v>0</v>
      </c>
    </row>
    <row r="3396" spans="1:16" x14ac:dyDescent="0.2">
      <c r="A3396" s="2">
        <v>4848</v>
      </c>
      <c r="B3396" s="2">
        <v>32</v>
      </c>
      <c r="C3396" s="6">
        <v>1481.5050000000001</v>
      </c>
      <c r="D3396" s="6">
        <v>1605.7044444444443</v>
      </c>
      <c r="E3396" s="6">
        <v>815.63924887729195</v>
      </c>
      <c r="F3396" s="2">
        <v>1</v>
      </c>
      <c r="H3396">
        <f t="shared" si="287"/>
        <v>1081.5050000000001</v>
      </c>
      <c r="I3396">
        <f t="shared" si="287"/>
        <v>631.50500000000011</v>
      </c>
      <c r="J3396">
        <f t="shared" si="287"/>
        <v>238.50500000000011</v>
      </c>
      <c r="K3396">
        <f t="shared" si="287"/>
        <v>276.49499999999989</v>
      </c>
      <c r="L3396">
        <f t="shared" si="287"/>
        <v>968.49499999999989</v>
      </c>
      <c r="M3396" s="11">
        <f t="shared" si="288"/>
        <v>1481.5050000000001</v>
      </c>
      <c r="N3396">
        <f t="shared" ref="N3396:N3459" si="290">+MIN(H3396:L3396)</f>
        <v>238.50500000000011</v>
      </c>
      <c r="O3396" s="2">
        <f t="shared" ref="O3396:O3459" si="291">+MATCH(N3396,H3396:L3396,0)</f>
        <v>3</v>
      </c>
      <c r="P3396" s="2">
        <f t="shared" si="289"/>
        <v>1</v>
      </c>
    </row>
    <row r="3397" spans="1:16" x14ac:dyDescent="0.2">
      <c r="A3397" s="2">
        <v>4849</v>
      </c>
      <c r="B3397" s="2">
        <v>48</v>
      </c>
      <c r="C3397" s="6">
        <v>734.63900000000001</v>
      </c>
      <c r="D3397" s="6">
        <v>809.38066666666668</v>
      </c>
      <c r="E3397" s="6">
        <v>452.97268165903949</v>
      </c>
      <c r="F3397" s="2">
        <v>0</v>
      </c>
      <c r="H3397">
        <f t="shared" si="287"/>
        <v>334.63900000000001</v>
      </c>
      <c r="I3397">
        <f t="shared" si="287"/>
        <v>115.36099999999999</v>
      </c>
      <c r="J3397">
        <f t="shared" si="287"/>
        <v>508.36099999999999</v>
      </c>
      <c r="K3397">
        <f t="shared" si="287"/>
        <v>1023.361</v>
      </c>
      <c r="L3397">
        <f t="shared" si="287"/>
        <v>1715.3609999999999</v>
      </c>
      <c r="M3397" s="11">
        <f t="shared" si="288"/>
        <v>734.63900000000001</v>
      </c>
      <c r="N3397">
        <f t="shared" si="290"/>
        <v>115.36099999999999</v>
      </c>
      <c r="O3397" s="2">
        <f t="shared" si="291"/>
        <v>2</v>
      </c>
      <c r="P3397" s="2">
        <f t="shared" si="289"/>
        <v>0</v>
      </c>
    </row>
    <row r="3398" spans="1:16" x14ac:dyDescent="0.2">
      <c r="A3398" s="2">
        <v>4850</v>
      </c>
      <c r="B3398" s="2">
        <v>61</v>
      </c>
      <c r="C3398" s="6">
        <v>853.0095</v>
      </c>
      <c r="D3398" s="6">
        <v>962.61244444444446</v>
      </c>
      <c r="E3398" s="6">
        <v>588.01421345275264</v>
      </c>
      <c r="F3398" s="2">
        <v>1</v>
      </c>
      <c r="H3398">
        <f t="shared" si="287"/>
        <v>453.0095</v>
      </c>
      <c r="I3398">
        <f t="shared" si="287"/>
        <v>3.0095000000000027</v>
      </c>
      <c r="J3398">
        <f t="shared" si="287"/>
        <v>389.9905</v>
      </c>
      <c r="K3398">
        <f t="shared" si="287"/>
        <v>904.9905</v>
      </c>
      <c r="L3398">
        <f t="shared" si="287"/>
        <v>1596.9904999999999</v>
      </c>
      <c r="M3398" s="11">
        <f t="shared" si="288"/>
        <v>853.0095</v>
      </c>
      <c r="N3398">
        <f t="shared" si="290"/>
        <v>3.0095000000000027</v>
      </c>
      <c r="O3398" s="2">
        <f t="shared" si="291"/>
        <v>2</v>
      </c>
      <c r="P3398" s="2">
        <f t="shared" si="289"/>
        <v>1</v>
      </c>
    </row>
    <row r="3399" spans="1:16" x14ac:dyDescent="0.2">
      <c r="A3399" s="2">
        <v>4851</v>
      </c>
      <c r="B3399" s="2">
        <v>42</v>
      </c>
      <c r="C3399" s="6">
        <v>1291.95</v>
      </c>
      <c r="D3399" s="6">
        <v>1560.6751111111112</v>
      </c>
      <c r="E3399" s="6">
        <v>717.16675177167133</v>
      </c>
      <c r="F3399" s="2">
        <v>1</v>
      </c>
      <c r="H3399">
        <f t="shared" si="287"/>
        <v>891.95</v>
      </c>
      <c r="I3399">
        <f t="shared" si="287"/>
        <v>441.95000000000005</v>
      </c>
      <c r="J3399">
        <f t="shared" si="287"/>
        <v>48.950000000000045</v>
      </c>
      <c r="K3399">
        <f t="shared" si="287"/>
        <v>466.04999999999995</v>
      </c>
      <c r="L3399">
        <f t="shared" si="287"/>
        <v>1158.05</v>
      </c>
      <c r="M3399" s="11">
        <f t="shared" si="288"/>
        <v>1291.95</v>
      </c>
      <c r="N3399">
        <f t="shared" si="290"/>
        <v>48.950000000000045</v>
      </c>
      <c r="O3399" s="2">
        <f t="shared" si="291"/>
        <v>3</v>
      </c>
      <c r="P3399" s="2">
        <f t="shared" si="289"/>
        <v>1</v>
      </c>
    </row>
    <row r="3400" spans="1:16" x14ac:dyDescent="0.2">
      <c r="A3400" s="2">
        <v>4852</v>
      </c>
      <c r="B3400" s="2">
        <v>23</v>
      </c>
      <c r="C3400" s="6">
        <v>1334.3217500000001</v>
      </c>
      <c r="D3400" s="6">
        <v>1397.4893333333334</v>
      </c>
      <c r="E3400" s="6">
        <v>461.0610502701212</v>
      </c>
      <c r="F3400" s="2">
        <v>0</v>
      </c>
      <c r="H3400">
        <f t="shared" si="287"/>
        <v>934.32175000000007</v>
      </c>
      <c r="I3400">
        <f t="shared" si="287"/>
        <v>484.32175000000007</v>
      </c>
      <c r="J3400">
        <f t="shared" si="287"/>
        <v>91.321750000000065</v>
      </c>
      <c r="K3400">
        <f t="shared" si="287"/>
        <v>423.67824999999993</v>
      </c>
      <c r="L3400">
        <f t="shared" si="287"/>
        <v>1115.6782499999999</v>
      </c>
      <c r="M3400" s="11">
        <f t="shared" si="288"/>
        <v>1334.3217500000001</v>
      </c>
      <c r="N3400">
        <f t="shared" si="290"/>
        <v>91.321750000000065</v>
      </c>
      <c r="O3400" s="2">
        <f t="shared" si="291"/>
        <v>3</v>
      </c>
      <c r="P3400" s="2">
        <f t="shared" si="289"/>
        <v>0</v>
      </c>
    </row>
    <row r="3401" spans="1:16" x14ac:dyDescent="0.2">
      <c r="A3401" s="2">
        <v>4853</v>
      </c>
      <c r="B3401" s="2">
        <v>42</v>
      </c>
      <c r="C3401" s="6">
        <v>433.1275</v>
      </c>
      <c r="D3401" s="6">
        <v>297.68711111111111</v>
      </c>
      <c r="E3401" s="6">
        <v>518.05939447813648</v>
      </c>
      <c r="F3401" s="2">
        <v>1</v>
      </c>
      <c r="H3401">
        <f t="shared" si="287"/>
        <v>33.127499999999998</v>
      </c>
      <c r="I3401">
        <f t="shared" si="287"/>
        <v>416.8725</v>
      </c>
      <c r="J3401">
        <f t="shared" si="287"/>
        <v>809.87249999999995</v>
      </c>
      <c r="K3401">
        <f t="shared" si="287"/>
        <v>1324.8724999999999</v>
      </c>
      <c r="L3401">
        <f t="shared" si="287"/>
        <v>2016.8724999999999</v>
      </c>
      <c r="M3401" s="11">
        <f t="shared" si="288"/>
        <v>433.1275</v>
      </c>
      <c r="N3401">
        <f t="shared" si="290"/>
        <v>33.127499999999998</v>
      </c>
      <c r="O3401" s="2">
        <f t="shared" si="291"/>
        <v>1</v>
      </c>
      <c r="P3401" s="2">
        <f t="shared" si="289"/>
        <v>1</v>
      </c>
    </row>
    <row r="3402" spans="1:16" x14ac:dyDescent="0.2">
      <c r="A3402" s="2">
        <v>4855</v>
      </c>
      <c r="B3402" s="2">
        <v>24</v>
      </c>
      <c r="C3402" s="6">
        <v>1074.0415</v>
      </c>
      <c r="D3402" s="6">
        <v>596.11711111111106</v>
      </c>
      <c r="E3402" s="6">
        <v>740.1485714441942</v>
      </c>
      <c r="F3402" s="2">
        <v>0</v>
      </c>
      <c r="H3402">
        <f t="shared" si="287"/>
        <v>674.04150000000004</v>
      </c>
      <c r="I3402">
        <f t="shared" si="287"/>
        <v>224.04150000000004</v>
      </c>
      <c r="J3402">
        <f t="shared" si="287"/>
        <v>168.95849999999996</v>
      </c>
      <c r="K3402">
        <f t="shared" si="287"/>
        <v>683.95849999999996</v>
      </c>
      <c r="L3402">
        <f t="shared" si="287"/>
        <v>1375.9585</v>
      </c>
      <c r="M3402" s="11">
        <f t="shared" si="288"/>
        <v>1074.0415</v>
      </c>
      <c r="N3402">
        <f t="shared" si="290"/>
        <v>168.95849999999996</v>
      </c>
      <c r="O3402" s="2">
        <f t="shared" si="291"/>
        <v>3</v>
      </c>
      <c r="P3402" s="2">
        <f t="shared" si="289"/>
        <v>0</v>
      </c>
    </row>
    <row r="3403" spans="1:16" x14ac:dyDescent="0.2">
      <c r="A3403" s="2">
        <v>4856</v>
      </c>
      <c r="B3403" s="2">
        <v>29</v>
      </c>
      <c r="C3403" s="6">
        <v>34.317</v>
      </c>
      <c r="D3403" s="6">
        <v>27.761111111111113</v>
      </c>
      <c r="E3403" s="6">
        <v>21.917142255617389</v>
      </c>
      <c r="F3403" s="2">
        <v>0</v>
      </c>
      <c r="H3403">
        <f t="shared" si="287"/>
        <v>365.68299999999999</v>
      </c>
      <c r="I3403">
        <f t="shared" si="287"/>
        <v>815.68299999999999</v>
      </c>
      <c r="J3403">
        <f t="shared" si="287"/>
        <v>1208.683</v>
      </c>
      <c r="K3403">
        <f t="shared" si="287"/>
        <v>1723.683</v>
      </c>
      <c r="L3403">
        <f t="shared" si="287"/>
        <v>2415.683</v>
      </c>
      <c r="M3403" s="11">
        <f t="shared" si="288"/>
        <v>34.317</v>
      </c>
      <c r="N3403">
        <f t="shared" si="290"/>
        <v>365.68299999999999</v>
      </c>
      <c r="O3403" s="2">
        <f t="shared" si="291"/>
        <v>1</v>
      </c>
      <c r="P3403" s="2">
        <f t="shared" si="289"/>
        <v>0</v>
      </c>
    </row>
    <row r="3404" spans="1:16" x14ac:dyDescent="0.2">
      <c r="A3404" s="2">
        <v>4857</v>
      </c>
      <c r="B3404" s="2">
        <v>42</v>
      </c>
      <c r="C3404" s="6">
        <v>447.30425000000002</v>
      </c>
      <c r="D3404" s="6">
        <v>545.83688888888889</v>
      </c>
      <c r="E3404" s="6">
        <v>313.27182267250788</v>
      </c>
      <c r="F3404" s="2">
        <v>1</v>
      </c>
      <c r="H3404">
        <f t="shared" si="287"/>
        <v>47.304250000000025</v>
      </c>
      <c r="I3404">
        <f t="shared" si="287"/>
        <v>402.69574999999998</v>
      </c>
      <c r="J3404">
        <f t="shared" si="287"/>
        <v>795.69574999999998</v>
      </c>
      <c r="K3404">
        <f t="shared" si="287"/>
        <v>1310.6957499999999</v>
      </c>
      <c r="L3404">
        <f t="shared" si="287"/>
        <v>2002.6957499999999</v>
      </c>
      <c r="M3404" s="11">
        <f t="shared" si="288"/>
        <v>447.30425000000002</v>
      </c>
      <c r="N3404">
        <f t="shared" si="290"/>
        <v>47.304250000000025</v>
      </c>
      <c r="O3404" s="2">
        <f t="shared" si="291"/>
        <v>1</v>
      </c>
      <c r="P3404" s="2">
        <f t="shared" si="289"/>
        <v>1</v>
      </c>
    </row>
    <row r="3405" spans="1:16" x14ac:dyDescent="0.2">
      <c r="A3405" s="2">
        <v>4858</v>
      </c>
      <c r="B3405" s="2">
        <v>21</v>
      </c>
      <c r="C3405" s="6">
        <v>2.0705</v>
      </c>
      <c r="D3405" s="6">
        <v>1.0895555555555556</v>
      </c>
      <c r="E3405" s="6">
        <v>2.8018166074131012</v>
      </c>
      <c r="F3405" s="2">
        <v>0</v>
      </c>
      <c r="H3405">
        <f t="shared" si="287"/>
        <v>397.92950000000002</v>
      </c>
      <c r="I3405">
        <f t="shared" si="287"/>
        <v>847.92949999999996</v>
      </c>
      <c r="J3405">
        <f t="shared" si="287"/>
        <v>1240.9295</v>
      </c>
      <c r="K3405">
        <f t="shared" si="287"/>
        <v>1755.9295</v>
      </c>
      <c r="L3405">
        <f t="shared" si="287"/>
        <v>2447.9295000000002</v>
      </c>
      <c r="M3405" s="11">
        <f t="shared" si="288"/>
        <v>2.0705</v>
      </c>
      <c r="N3405">
        <f t="shared" si="290"/>
        <v>397.92950000000002</v>
      </c>
      <c r="O3405" s="2">
        <f t="shared" si="291"/>
        <v>1</v>
      </c>
      <c r="P3405" s="2">
        <f t="shared" si="289"/>
        <v>0</v>
      </c>
    </row>
    <row r="3406" spans="1:16" x14ac:dyDescent="0.2">
      <c r="A3406" s="2">
        <v>4860</v>
      </c>
      <c r="B3406" s="2">
        <v>35</v>
      </c>
      <c r="C3406" s="6">
        <v>649.22325000000001</v>
      </c>
      <c r="D3406" s="6">
        <v>461.54133333333334</v>
      </c>
      <c r="E3406" s="6">
        <v>302.36491495553076</v>
      </c>
      <c r="F3406" s="2">
        <v>0</v>
      </c>
      <c r="H3406">
        <f t="shared" si="287"/>
        <v>249.22325000000001</v>
      </c>
      <c r="I3406">
        <f t="shared" si="287"/>
        <v>200.77674999999999</v>
      </c>
      <c r="J3406">
        <f t="shared" si="287"/>
        <v>593.77674999999999</v>
      </c>
      <c r="K3406">
        <f t="shared" si="287"/>
        <v>1108.77675</v>
      </c>
      <c r="L3406">
        <f t="shared" si="287"/>
        <v>1800.77675</v>
      </c>
      <c r="M3406" s="11">
        <f t="shared" si="288"/>
        <v>649.22325000000001</v>
      </c>
      <c r="N3406">
        <f t="shared" si="290"/>
        <v>200.77674999999999</v>
      </c>
      <c r="O3406" s="2">
        <f t="shared" si="291"/>
        <v>2</v>
      </c>
      <c r="P3406" s="2">
        <f t="shared" si="289"/>
        <v>0</v>
      </c>
    </row>
    <row r="3407" spans="1:16" x14ac:dyDescent="0.2">
      <c r="A3407" s="2">
        <v>4861</v>
      </c>
      <c r="B3407" s="2">
        <v>69</v>
      </c>
      <c r="C3407" s="6">
        <v>514.12025000000006</v>
      </c>
      <c r="D3407" s="6">
        <v>245.51577777777777</v>
      </c>
      <c r="E3407" s="6">
        <v>789.00522652737129</v>
      </c>
      <c r="F3407" s="2">
        <v>0</v>
      </c>
      <c r="H3407">
        <f t="shared" si="287"/>
        <v>114.12025000000006</v>
      </c>
      <c r="I3407">
        <f t="shared" si="287"/>
        <v>335.87974999999994</v>
      </c>
      <c r="J3407">
        <f t="shared" si="287"/>
        <v>728.87974999999994</v>
      </c>
      <c r="K3407">
        <f t="shared" si="287"/>
        <v>1243.8797500000001</v>
      </c>
      <c r="L3407">
        <f t="shared" si="287"/>
        <v>1935.8797500000001</v>
      </c>
      <c r="M3407" s="11">
        <f t="shared" si="288"/>
        <v>514.12025000000006</v>
      </c>
      <c r="N3407">
        <f t="shared" si="290"/>
        <v>114.12025000000006</v>
      </c>
      <c r="O3407" s="2">
        <f t="shared" si="291"/>
        <v>1</v>
      </c>
      <c r="P3407" s="2">
        <f t="shared" si="289"/>
        <v>0</v>
      </c>
    </row>
    <row r="3408" spans="1:16" x14ac:dyDescent="0.2">
      <c r="A3408" s="2">
        <v>4862</v>
      </c>
      <c r="B3408" s="2">
        <v>31</v>
      </c>
      <c r="C3408" s="6">
        <v>111.20350000000001</v>
      </c>
      <c r="D3408" s="6">
        <v>128.72</v>
      </c>
      <c r="E3408" s="6">
        <v>55.092133486851587</v>
      </c>
      <c r="F3408" s="2">
        <v>0</v>
      </c>
      <c r="H3408">
        <f t="shared" si="287"/>
        <v>288.79649999999998</v>
      </c>
      <c r="I3408">
        <f t="shared" si="287"/>
        <v>738.79650000000004</v>
      </c>
      <c r="J3408">
        <f t="shared" si="287"/>
        <v>1131.7964999999999</v>
      </c>
      <c r="K3408">
        <f t="shared" si="287"/>
        <v>1646.7964999999999</v>
      </c>
      <c r="L3408">
        <f t="shared" si="287"/>
        <v>2338.7964999999999</v>
      </c>
      <c r="M3408" s="11">
        <f t="shared" si="288"/>
        <v>111.20350000000001</v>
      </c>
      <c r="N3408">
        <f t="shared" si="290"/>
        <v>288.79649999999998</v>
      </c>
      <c r="O3408" s="2">
        <f t="shared" si="291"/>
        <v>1</v>
      </c>
      <c r="P3408" s="2">
        <f t="shared" si="289"/>
        <v>0</v>
      </c>
    </row>
    <row r="3409" spans="1:16" x14ac:dyDescent="0.2">
      <c r="A3409" s="2">
        <v>4864</v>
      </c>
      <c r="B3409" s="2">
        <v>38</v>
      </c>
      <c r="C3409" s="6">
        <v>39.156999999999996</v>
      </c>
      <c r="D3409" s="6">
        <v>42.743111111111112</v>
      </c>
      <c r="E3409" s="6">
        <v>22.466802706485133</v>
      </c>
      <c r="F3409" s="2">
        <v>0</v>
      </c>
      <c r="H3409">
        <f t="shared" si="287"/>
        <v>360.84300000000002</v>
      </c>
      <c r="I3409">
        <f t="shared" si="287"/>
        <v>810.84299999999996</v>
      </c>
      <c r="J3409">
        <f t="shared" si="287"/>
        <v>1203.8430000000001</v>
      </c>
      <c r="K3409">
        <f t="shared" si="287"/>
        <v>1718.8430000000001</v>
      </c>
      <c r="L3409">
        <f t="shared" si="287"/>
        <v>2410.8429999999998</v>
      </c>
      <c r="M3409" s="11">
        <f t="shared" si="288"/>
        <v>39.156999999999996</v>
      </c>
      <c r="N3409">
        <f t="shared" si="290"/>
        <v>360.84300000000002</v>
      </c>
      <c r="O3409" s="2">
        <f t="shared" si="291"/>
        <v>1</v>
      </c>
      <c r="P3409" s="2">
        <f t="shared" si="289"/>
        <v>0</v>
      </c>
    </row>
    <row r="3410" spans="1:16" x14ac:dyDescent="0.2">
      <c r="A3410" s="2">
        <v>4865</v>
      </c>
      <c r="B3410" s="2">
        <v>32</v>
      </c>
      <c r="C3410" s="6">
        <v>150.36474999999999</v>
      </c>
      <c r="D3410" s="6">
        <v>103.37888888888889</v>
      </c>
      <c r="E3410" s="6">
        <v>103.31821082822751</v>
      </c>
      <c r="F3410" s="2">
        <v>0</v>
      </c>
      <c r="H3410">
        <f t="shared" si="287"/>
        <v>249.63525000000001</v>
      </c>
      <c r="I3410">
        <f t="shared" si="287"/>
        <v>699.63525000000004</v>
      </c>
      <c r="J3410">
        <f t="shared" si="287"/>
        <v>1092.63525</v>
      </c>
      <c r="K3410">
        <f t="shared" si="287"/>
        <v>1607.63525</v>
      </c>
      <c r="L3410">
        <f t="shared" si="287"/>
        <v>2299.6352499999998</v>
      </c>
      <c r="M3410" s="11">
        <f t="shared" si="288"/>
        <v>150.36474999999999</v>
      </c>
      <c r="N3410">
        <f t="shared" si="290"/>
        <v>249.63525000000001</v>
      </c>
      <c r="O3410" s="2">
        <f t="shared" si="291"/>
        <v>1</v>
      </c>
      <c r="P3410" s="2">
        <f t="shared" si="289"/>
        <v>0</v>
      </c>
    </row>
    <row r="3411" spans="1:16" x14ac:dyDescent="0.2">
      <c r="A3411" s="2">
        <v>4866</v>
      </c>
      <c r="B3411" s="2">
        <v>42</v>
      </c>
      <c r="C3411" s="6">
        <v>621.25924999999995</v>
      </c>
      <c r="D3411" s="6">
        <v>529.35933333333332</v>
      </c>
      <c r="E3411" s="6">
        <v>547.61663236098684</v>
      </c>
      <c r="F3411" s="2">
        <v>0</v>
      </c>
      <c r="H3411">
        <f t="shared" si="287"/>
        <v>221.25924999999995</v>
      </c>
      <c r="I3411">
        <f t="shared" si="287"/>
        <v>228.74075000000005</v>
      </c>
      <c r="J3411">
        <f t="shared" si="287"/>
        <v>621.74075000000005</v>
      </c>
      <c r="K3411">
        <f t="shared" si="287"/>
        <v>1136.7407499999999</v>
      </c>
      <c r="L3411">
        <f t="shared" si="287"/>
        <v>1828.7407499999999</v>
      </c>
      <c r="M3411" s="11">
        <f t="shared" si="288"/>
        <v>621.25924999999995</v>
      </c>
      <c r="N3411">
        <f t="shared" si="290"/>
        <v>221.25924999999995</v>
      </c>
      <c r="O3411" s="2">
        <f t="shared" si="291"/>
        <v>1</v>
      </c>
      <c r="P3411" s="2">
        <f t="shared" si="289"/>
        <v>0</v>
      </c>
    </row>
    <row r="3412" spans="1:16" x14ac:dyDescent="0.2">
      <c r="A3412" s="2">
        <v>4868</v>
      </c>
      <c r="B3412" s="2">
        <v>61</v>
      </c>
      <c r="C3412" s="6">
        <v>1119.1322500000001</v>
      </c>
      <c r="D3412" s="6">
        <v>1139.8326666666667</v>
      </c>
      <c r="E3412" s="6">
        <v>680.6606782587362</v>
      </c>
      <c r="F3412" s="2">
        <v>0</v>
      </c>
      <c r="H3412">
        <f t="shared" si="287"/>
        <v>719.13225000000011</v>
      </c>
      <c r="I3412">
        <f t="shared" si="287"/>
        <v>269.13225000000011</v>
      </c>
      <c r="J3412">
        <f t="shared" si="287"/>
        <v>123.86774999999989</v>
      </c>
      <c r="K3412">
        <f t="shared" si="287"/>
        <v>638.86774999999989</v>
      </c>
      <c r="L3412">
        <f t="shared" si="287"/>
        <v>1330.8677499999999</v>
      </c>
      <c r="M3412" s="11">
        <f t="shared" si="288"/>
        <v>1119.1322500000001</v>
      </c>
      <c r="N3412">
        <f t="shared" si="290"/>
        <v>123.86774999999989</v>
      </c>
      <c r="O3412" s="2">
        <f t="shared" si="291"/>
        <v>3</v>
      </c>
      <c r="P3412" s="2">
        <f t="shared" si="289"/>
        <v>0</v>
      </c>
    </row>
    <row r="3413" spans="1:16" x14ac:dyDescent="0.2">
      <c r="A3413" s="2">
        <v>4869</v>
      </c>
      <c r="B3413" s="2">
        <v>36</v>
      </c>
      <c r="C3413" s="6">
        <v>2140.1484999999998</v>
      </c>
      <c r="D3413" s="6">
        <v>2372.91</v>
      </c>
      <c r="E3413" s="6">
        <v>1160.7613020092392</v>
      </c>
      <c r="F3413" s="2">
        <v>1</v>
      </c>
      <c r="H3413">
        <f t="shared" si="287"/>
        <v>1740.1484999999998</v>
      </c>
      <c r="I3413">
        <f t="shared" si="287"/>
        <v>1290.1484999999998</v>
      </c>
      <c r="J3413">
        <f t="shared" si="287"/>
        <v>897.14849999999979</v>
      </c>
      <c r="K3413">
        <f t="shared" si="287"/>
        <v>382.14849999999979</v>
      </c>
      <c r="L3413">
        <f t="shared" si="287"/>
        <v>309.85150000000021</v>
      </c>
      <c r="M3413" s="11">
        <f t="shared" si="288"/>
        <v>2140.1484999999998</v>
      </c>
      <c r="N3413">
        <f t="shared" si="290"/>
        <v>309.85150000000021</v>
      </c>
      <c r="O3413" s="2">
        <f t="shared" si="291"/>
        <v>5</v>
      </c>
      <c r="P3413" s="2">
        <f t="shared" si="289"/>
        <v>1</v>
      </c>
    </row>
    <row r="3414" spans="1:16" x14ac:dyDescent="0.2">
      <c r="A3414" s="2">
        <v>4872</v>
      </c>
      <c r="B3414" s="2">
        <v>46</v>
      </c>
      <c r="C3414" s="6">
        <v>1079.5717500000001</v>
      </c>
      <c r="D3414" s="6">
        <v>908.28555555555556</v>
      </c>
      <c r="E3414" s="6">
        <v>654.13877986215266</v>
      </c>
      <c r="F3414" s="2">
        <v>1</v>
      </c>
      <c r="H3414">
        <f t="shared" si="287"/>
        <v>679.57175000000007</v>
      </c>
      <c r="I3414">
        <f t="shared" si="287"/>
        <v>229.57175000000007</v>
      </c>
      <c r="J3414">
        <f t="shared" si="287"/>
        <v>163.42824999999993</v>
      </c>
      <c r="K3414">
        <f t="shared" si="287"/>
        <v>678.42824999999993</v>
      </c>
      <c r="L3414">
        <f t="shared" si="287"/>
        <v>1370.4282499999999</v>
      </c>
      <c r="M3414" s="11">
        <f t="shared" si="288"/>
        <v>1079.5717500000001</v>
      </c>
      <c r="N3414">
        <f t="shared" si="290"/>
        <v>163.42824999999993</v>
      </c>
      <c r="O3414" s="2">
        <f t="shared" si="291"/>
        <v>3</v>
      </c>
      <c r="P3414" s="2">
        <f t="shared" si="289"/>
        <v>1</v>
      </c>
    </row>
    <row r="3415" spans="1:16" x14ac:dyDescent="0.2">
      <c r="A3415" s="2">
        <v>4873</v>
      </c>
      <c r="B3415" s="2">
        <v>54</v>
      </c>
      <c r="C3415" s="6">
        <v>204.67099999999999</v>
      </c>
      <c r="D3415" s="6">
        <v>144.12799999999999</v>
      </c>
      <c r="E3415" s="6">
        <v>202.15163533687075</v>
      </c>
      <c r="F3415" s="2">
        <v>0</v>
      </c>
      <c r="H3415">
        <f t="shared" si="287"/>
        <v>195.32900000000001</v>
      </c>
      <c r="I3415">
        <f t="shared" si="287"/>
        <v>645.32899999999995</v>
      </c>
      <c r="J3415">
        <f t="shared" si="287"/>
        <v>1038.329</v>
      </c>
      <c r="K3415">
        <f t="shared" si="287"/>
        <v>1553.329</v>
      </c>
      <c r="L3415">
        <f t="shared" si="287"/>
        <v>2245.3290000000002</v>
      </c>
      <c r="M3415" s="11">
        <f t="shared" si="288"/>
        <v>204.67099999999999</v>
      </c>
      <c r="N3415">
        <f t="shared" si="290"/>
        <v>195.32900000000001</v>
      </c>
      <c r="O3415" s="2">
        <f t="shared" si="291"/>
        <v>1</v>
      </c>
      <c r="P3415" s="2">
        <f t="shared" si="289"/>
        <v>0</v>
      </c>
    </row>
    <row r="3416" spans="1:16" x14ac:dyDescent="0.2">
      <c r="A3416" s="2">
        <v>4874</v>
      </c>
      <c r="B3416" s="2">
        <v>34</v>
      </c>
      <c r="C3416" s="6">
        <v>1439.60275</v>
      </c>
      <c r="D3416" s="6">
        <v>1674.2135555555556</v>
      </c>
      <c r="E3416" s="6">
        <v>1078.4955681848276</v>
      </c>
      <c r="F3416" s="2">
        <v>1</v>
      </c>
      <c r="H3416">
        <f t="shared" si="287"/>
        <v>1039.60275</v>
      </c>
      <c r="I3416">
        <f t="shared" si="287"/>
        <v>589.60275000000001</v>
      </c>
      <c r="J3416">
        <f t="shared" si="287"/>
        <v>196.60275000000001</v>
      </c>
      <c r="K3416">
        <f t="shared" si="287"/>
        <v>318.39724999999999</v>
      </c>
      <c r="L3416">
        <f t="shared" si="287"/>
        <v>1010.39725</v>
      </c>
      <c r="M3416" s="11">
        <f t="shared" si="288"/>
        <v>1439.60275</v>
      </c>
      <c r="N3416">
        <f t="shared" si="290"/>
        <v>196.60275000000001</v>
      </c>
      <c r="O3416" s="2">
        <f t="shared" si="291"/>
        <v>3</v>
      </c>
      <c r="P3416" s="2">
        <f t="shared" si="289"/>
        <v>1</v>
      </c>
    </row>
    <row r="3417" spans="1:16" x14ac:dyDescent="0.2">
      <c r="A3417" s="2">
        <v>4875</v>
      </c>
      <c r="B3417" s="2">
        <v>44</v>
      </c>
      <c r="C3417" s="6">
        <v>393.19549999999998</v>
      </c>
      <c r="D3417" s="6">
        <v>207.97</v>
      </c>
      <c r="E3417" s="6">
        <v>414.98267387006166</v>
      </c>
      <c r="F3417" s="2">
        <v>0</v>
      </c>
      <c r="H3417">
        <f t="shared" si="287"/>
        <v>6.8045000000000186</v>
      </c>
      <c r="I3417">
        <f t="shared" si="287"/>
        <v>456.80450000000002</v>
      </c>
      <c r="J3417">
        <f t="shared" si="287"/>
        <v>849.80449999999996</v>
      </c>
      <c r="K3417">
        <f t="shared" si="287"/>
        <v>1364.8045</v>
      </c>
      <c r="L3417">
        <f t="shared" si="287"/>
        <v>2056.8045000000002</v>
      </c>
      <c r="M3417" s="11">
        <f t="shared" si="288"/>
        <v>393.19549999999998</v>
      </c>
      <c r="N3417">
        <f t="shared" si="290"/>
        <v>6.8045000000000186</v>
      </c>
      <c r="O3417" s="2">
        <f t="shared" si="291"/>
        <v>1</v>
      </c>
      <c r="P3417" s="2">
        <f t="shared" si="289"/>
        <v>0</v>
      </c>
    </row>
    <row r="3418" spans="1:16" x14ac:dyDescent="0.2">
      <c r="A3418" s="2">
        <v>4876</v>
      </c>
      <c r="B3418" s="2">
        <v>44</v>
      </c>
      <c r="C3418" s="6">
        <v>334.96800000000002</v>
      </c>
      <c r="D3418" s="6">
        <v>335.50355555555558</v>
      </c>
      <c r="E3418" s="6">
        <v>255.06623612216296</v>
      </c>
      <c r="F3418" s="2">
        <v>0</v>
      </c>
      <c r="H3418">
        <f t="shared" si="287"/>
        <v>65.031999999999982</v>
      </c>
      <c r="I3418">
        <f t="shared" si="287"/>
        <v>515.03199999999993</v>
      </c>
      <c r="J3418">
        <f t="shared" si="287"/>
        <v>908.03199999999993</v>
      </c>
      <c r="K3418">
        <f t="shared" si="287"/>
        <v>1423.0319999999999</v>
      </c>
      <c r="L3418">
        <f t="shared" si="287"/>
        <v>2115.0320000000002</v>
      </c>
      <c r="M3418" s="11">
        <f t="shared" si="288"/>
        <v>334.96800000000002</v>
      </c>
      <c r="N3418">
        <f t="shared" si="290"/>
        <v>65.031999999999982</v>
      </c>
      <c r="O3418" s="2">
        <f t="shared" si="291"/>
        <v>1</v>
      </c>
      <c r="P3418" s="2">
        <f t="shared" si="289"/>
        <v>0</v>
      </c>
    </row>
    <row r="3419" spans="1:16" x14ac:dyDescent="0.2">
      <c r="A3419" s="2">
        <v>4877</v>
      </c>
      <c r="B3419" s="2">
        <v>29</v>
      </c>
      <c r="C3419" s="6">
        <v>889.66849999999999</v>
      </c>
      <c r="D3419" s="6">
        <v>464.346</v>
      </c>
      <c r="E3419" s="6">
        <v>1218.3836845943624</v>
      </c>
      <c r="F3419" s="2">
        <v>1</v>
      </c>
      <c r="H3419">
        <f t="shared" si="287"/>
        <v>489.66849999999999</v>
      </c>
      <c r="I3419">
        <f t="shared" si="287"/>
        <v>39.668499999999995</v>
      </c>
      <c r="J3419">
        <f t="shared" si="287"/>
        <v>353.33150000000001</v>
      </c>
      <c r="K3419">
        <f t="shared" si="287"/>
        <v>868.33150000000001</v>
      </c>
      <c r="L3419">
        <f t="shared" si="287"/>
        <v>1560.3315</v>
      </c>
      <c r="M3419" s="11">
        <f t="shared" si="288"/>
        <v>889.66849999999999</v>
      </c>
      <c r="N3419">
        <f t="shared" si="290"/>
        <v>39.668499999999995</v>
      </c>
      <c r="O3419" s="2">
        <f t="shared" si="291"/>
        <v>2</v>
      </c>
      <c r="P3419" s="2">
        <f t="shared" si="289"/>
        <v>1</v>
      </c>
    </row>
    <row r="3420" spans="1:16" x14ac:dyDescent="0.2">
      <c r="A3420" s="2">
        <v>4879</v>
      </c>
      <c r="B3420" s="2">
        <v>45</v>
      </c>
      <c r="C3420" s="6">
        <v>407.44200000000001</v>
      </c>
      <c r="D3420" s="6">
        <v>501.0817777777778</v>
      </c>
      <c r="E3420" s="6">
        <v>200.8172566722846</v>
      </c>
      <c r="F3420" s="2">
        <v>0</v>
      </c>
      <c r="H3420">
        <f t="shared" si="287"/>
        <v>7.4420000000000073</v>
      </c>
      <c r="I3420">
        <f t="shared" si="287"/>
        <v>442.55799999999999</v>
      </c>
      <c r="J3420">
        <f t="shared" si="287"/>
        <v>835.55799999999999</v>
      </c>
      <c r="K3420">
        <f t="shared" si="287"/>
        <v>1350.558</v>
      </c>
      <c r="L3420">
        <f t="shared" si="287"/>
        <v>2042.558</v>
      </c>
      <c r="M3420" s="11">
        <f t="shared" si="288"/>
        <v>407.44200000000001</v>
      </c>
      <c r="N3420">
        <f t="shared" si="290"/>
        <v>7.4420000000000073</v>
      </c>
      <c r="O3420" s="2">
        <f t="shared" si="291"/>
        <v>1</v>
      </c>
      <c r="P3420" s="2">
        <f t="shared" si="289"/>
        <v>0</v>
      </c>
    </row>
    <row r="3421" spans="1:16" x14ac:dyDescent="0.2">
      <c r="A3421" s="2">
        <v>4880</v>
      </c>
      <c r="B3421" s="2">
        <v>43</v>
      </c>
      <c r="C3421" s="6">
        <v>1857.6222499999999</v>
      </c>
      <c r="D3421" s="6">
        <v>1678.8913333333333</v>
      </c>
      <c r="E3421" s="6">
        <v>1457.7252057410005</v>
      </c>
      <c r="F3421" s="2">
        <v>1</v>
      </c>
      <c r="H3421">
        <f t="shared" si="287"/>
        <v>1457.6222499999999</v>
      </c>
      <c r="I3421">
        <f t="shared" si="287"/>
        <v>1007.6222499999999</v>
      </c>
      <c r="J3421">
        <f t="shared" si="287"/>
        <v>614.62224999999989</v>
      </c>
      <c r="K3421">
        <f t="shared" si="287"/>
        <v>99.622249999999894</v>
      </c>
      <c r="L3421">
        <f t="shared" si="287"/>
        <v>592.37775000000011</v>
      </c>
      <c r="M3421" s="11">
        <f t="shared" si="288"/>
        <v>1857.6222499999999</v>
      </c>
      <c r="N3421">
        <f t="shared" si="290"/>
        <v>99.622249999999894</v>
      </c>
      <c r="O3421" s="2">
        <f t="shared" si="291"/>
        <v>4</v>
      </c>
      <c r="P3421" s="2">
        <f t="shared" si="289"/>
        <v>1</v>
      </c>
    </row>
    <row r="3422" spans="1:16" x14ac:dyDescent="0.2">
      <c r="A3422" s="2">
        <v>4881</v>
      </c>
      <c r="B3422" s="2">
        <v>43</v>
      </c>
      <c r="C3422" s="6">
        <v>836.5625</v>
      </c>
      <c r="D3422" s="6">
        <v>1074.209111111111</v>
      </c>
      <c r="E3422" s="6">
        <v>435.74195094525635</v>
      </c>
      <c r="F3422" s="2">
        <v>1</v>
      </c>
      <c r="H3422">
        <f t="shared" si="287"/>
        <v>436.5625</v>
      </c>
      <c r="I3422">
        <f t="shared" si="287"/>
        <v>13.4375</v>
      </c>
      <c r="J3422">
        <f t="shared" si="287"/>
        <v>406.4375</v>
      </c>
      <c r="K3422">
        <f t="shared" si="287"/>
        <v>921.4375</v>
      </c>
      <c r="L3422">
        <f t="shared" si="287"/>
        <v>1613.4375</v>
      </c>
      <c r="M3422" s="11">
        <f t="shared" si="288"/>
        <v>836.5625</v>
      </c>
      <c r="N3422">
        <f t="shared" si="290"/>
        <v>13.4375</v>
      </c>
      <c r="O3422" s="2">
        <f t="shared" si="291"/>
        <v>2</v>
      </c>
      <c r="P3422" s="2">
        <f t="shared" si="289"/>
        <v>1</v>
      </c>
    </row>
    <row r="3423" spans="1:16" x14ac:dyDescent="0.2">
      <c r="A3423" s="2">
        <v>4883</v>
      </c>
      <c r="B3423" s="2">
        <v>41</v>
      </c>
      <c r="C3423" s="6">
        <v>462.88049999999998</v>
      </c>
      <c r="D3423" s="6">
        <v>383.43933333333331</v>
      </c>
      <c r="E3423" s="6">
        <v>203.37967461676317</v>
      </c>
      <c r="F3423" s="2">
        <v>0</v>
      </c>
      <c r="H3423">
        <f t="shared" si="287"/>
        <v>62.880499999999984</v>
      </c>
      <c r="I3423">
        <f t="shared" si="287"/>
        <v>387.11950000000002</v>
      </c>
      <c r="J3423">
        <f t="shared" si="287"/>
        <v>780.11950000000002</v>
      </c>
      <c r="K3423">
        <f t="shared" si="287"/>
        <v>1295.1195</v>
      </c>
      <c r="L3423">
        <f t="shared" si="287"/>
        <v>1987.1195</v>
      </c>
      <c r="M3423" s="11">
        <f t="shared" si="288"/>
        <v>462.88049999999998</v>
      </c>
      <c r="N3423">
        <f t="shared" si="290"/>
        <v>62.880499999999984</v>
      </c>
      <c r="O3423" s="2">
        <f t="shared" si="291"/>
        <v>1</v>
      </c>
      <c r="P3423" s="2">
        <f t="shared" si="289"/>
        <v>0</v>
      </c>
    </row>
    <row r="3424" spans="1:16" x14ac:dyDescent="0.2">
      <c r="A3424" s="2">
        <v>4884</v>
      </c>
      <c r="B3424" s="2">
        <v>49</v>
      </c>
      <c r="C3424" s="6">
        <v>353.24425000000002</v>
      </c>
      <c r="D3424" s="6">
        <v>469.79755555555556</v>
      </c>
      <c r="E3424" s="6">
        <v>210.29958681962955</v>
      </c>
      <c r="F3424" s="2">
        <v>0</v>
      </c>
      <c r="H3424">
        <f t="shared" si="287"/>
        <v>46.755749999999978</v>
      </c>
      <c r="I3424">
        <f t="shared" si="287"/>
        <v>496.75574999999998</v>
      </c>
      <c r="J3424">
        <f t="shared" si="287"/>
        <v>889.75575000000003</v>
      </c>
      <c r="K3424">
        <f t="shared" si="287"/>
        <v>1404.75575</v>
      </c>
      <c r="L3424">
        <f t="shared" si="287"/>
        <v>2096.7557499999998</v>
      </c>
      <c r="M3424" s="11">
        <f t="shared" si="288"/>
        <v>353.24425000000002</v>
      </c>
      <c r="N3424">
        <f t="shared" si="290"/>
        <v>46.755749999999978</v>
      </c>
      <c r="O3424" s="2">
        <f t="shared" si="291"/>
        <v>1</v>
      </c>
      <c r="P3424" s="2">
        <f t="shared" si="289"/>
        <v>0</v>
      </c>
    </row>
    <row r="3425" spans="1:16" x14ac:dyDescent="0.2">
      <c r="A3425" s="2">
        <v>4885</v>
      </c>
      <c r="B3425" s="2">
        <v>53</v>
      </c>
      <c r="C3425" s="6">
        <v>178.29024999999999</v>
      </c>
      <c r="D3425" s="6">
        <v>145.51111111111112</v>
      </c>
      <c r="E3425" s="6">
        <v>116.98917098386309</v>
      </c>
      <c r="F3425" s="2">
        <v>0</v>
      </c>
      <c r="H3425">
        <f t="shared" si="287"/>
        <v>221.70975000000001</v>
      </c>
      <c r="I3425">
        <f t="shared" si="287"/>
        <v>671.70974999999999</v>
      </c>
      <c r="J3425">
        <f t="shared" si="287"/>
        <v>1064.70975</v>
      </c>
      <c r="K3425">
        <f t="shared" si="287"/>
        <v>1579.70975</v>
      </c>
      <c r="L3425">
        <f t="shared" si="287"/>
        <v>2271.70975</v>
      </c>
      <c r="M3425" s="11">
        <f t="shared" si="288"/>
        <v>178.29024999999999</v>
      </c>
      <c r="N3425">
        <f t="shared" si="290"/>
        <v>221.70975000000001</v>
      </c>
      <c r="O3425" s="2">
        <f t="shared" si="291"/>
        <v>1</v>
      </c>
      <c r="P3425" s="2">
        <f t="shared" si="289"/>
        <v>0</v>
      </c>
    </row>
    <row r="3426" spans="1:16" x14ac:dyDescent="0.2">
      <c r="A3426" s="2">
        <v>4886</v>
      </c>
      <c r="B3426" s="2">
        <v>45</v>
      </c>
      <c r="C3426" s="6">
        <v>884.26175000000001</v>
      </c>
      <c r="D3426" s="6">
        <v>893.06555555555553</v>
      </c>
      <c r="E3426" s="6">
        <v>524.93628134862456</v>
      </c>
      <c r="F3426" s="2">
        <v>0</v>
      </c>
      <c r="H3426">
        <f t="shared" si="287"/>
        <v>484.26175000000001</v>
      </c>
      <c r="I3426">
        <f t="shared" si="287"/>
        <v>34.261750000000006</v>
      </c>
      <c r="J3426">
        <f t="shared" si="287"/>
        <v>358.73824999999999</v>
      </c>
      <c r="K3426">
        <f t="shared" si="287"/>
        <v>873.73824999999999</v>
      </c>
      <c r="L3426">
        <f t="shared" si="287"/>
        <v>1565.7382499999999</v>
      </c>
      <c r="M3426" s="11">
        <f t="shared" si="288"/>
        <v>884.26175000000001</v>
      </c>
      <c r="N3426">
        <f t="shared" si="290"/>
        <v>34.261750000000006</v>
      </c>
      <c r="O3426" s="2">
        <f t="shared" si="291"/>
        <v>2</v>
      </c>
      <c r="P3426" s="2">
        <f t="shared" si="289"/>
        <v>0</v>
      </c>
    </row>
    <row r="3427" spans="1:16" x14ac:dyDescent="0.2">
      <c r="A3427" s="2">
        <v>4887</v>
      </c>
      <c r="B3427" s="2">
        <v>53</v>
      </c>
      <c r="C3427" s="6">
        <v>960.24749999999995</v>
      </c>
      <c r="D3427" s="6">
        <v>982.83600000000001</v>
      </c>
      <c r="E3427" s="6">
        <v>529.85907218635327</v>
      </c>
      <c r="F3427" s="2">
        <v>1</v>
      </c>
      <c r="H3427">
        <f t="shared" si="287"/>
        <v>560.24749999999995</v>
      </c>
      <c r="I3427">
        <f t="shared" si="287"/>
        <v>110.24749999999995</v>
      </c>
      <c r="J3427">
        <f t="shared" si="287"/>
        <v>282.75250000000005</v>
      </c>
      <c r="K3427">
        <f t="shared" si="287"/>
        <v>797.75250000000005</v>
      </c>
      <c r="L3427">
        <f t="shared" si="287"/>
        <v>1489.7525000000001</v>
      </c>
      <c r="M3427" s="11">
        <f t="shared" si="288"/>
        <v>960.24749999999995</v>
      </c>
      <c r="N3427">
        <f t="shared" si="290"/>
        <v>110.24749999999995</v>
      </c>
      <c r="O3427" s="2">
        <f t="shared" si="291"/>
        <v>2</v>
      </c>
      <c r="P3427" s="2">
        <f t="shared" si="289"/>
        <v>1</v>
      </c>
    </row>
    <row r="3428" spans="1:16" x14ac:dyDescent="0.2">
      <c r="A3428" s="2">
        <v>4890</v>
      </c>
      <c r="B3428" s="2">
        <v>27</v>
      </c>
      <c r="C3428" s="6">
        <v>529.17375000000004</v>
      </c>
      <c r="D3428" s="6">
        <v>334.39377777777776</v>
      </c>
      <c r="E3428" s="6">
        <v>334.92704895151741</v>
      </c>
      <c r="F3428" s="2">
        <v>1</v>
      </c>
      <c r="H3428">
        <f t="shared" si="287"/>
        <v>129.17375000000004</v>
      </c>
      <c r="I3428">
        <f t="shared" si="287"/>
        <v>320.82624999999996</v>
      </c>
      <c r="J3428">
        <f t="shared" si="287"/>
        <v>713.82624999999996</v>
      </c>
      <c r="K3428">
        <f t="shared" si="287"/>
        <v>1228.8262500000001</v>
      </c>
      <c r="L3428">
        <f t="shared" si="287"/>
        <v>1920.8262500000001</v>
      </c>
      <c r="M3428" s="11">
        <f t="shared" si="288"/>
        <v>529.17375000000004</v>
      </c>
      <c r="N3428">
        <f t="shared" si="290"/>
        <v>129.17375000000004</v>
      </c>
      <c r="O3428" s="2">
        <f t="shared" si="291"/>
        <v>1</v>
      </c>
      <c r="P3428" s="2">
        <f t="shared" si="289"/>
        <v>1</v>
      </c>
    </row>
    <row r="3429" spans="1:16" x14ac:dyDescent="0.2">
      <c r="A3429" s="2">
        <v>4891</v>
      </c>
      <c r="B3429" s="2">
        <v>26</v>
      </c>
      <c r="C3429" s="6">
        <v>434.84875</v>
      </c>
      <c r="D3429" s="6">
        <v>522.41399999999999</v>
      </c>
      <c r="E3429" s="6">
        <v>169.12162095449867</v>
      </c>
      <c r="F3429" s="2">
        <v>0</v>
      </c>
      <c r="H3429">
        <f t="shared" si="287"/>
        <v>34.848749999999995</v>
      </c>
      <c r="I3429">
        <f t="shared" si="287"/>
        <v>415.15125</v>
      </c>
      <c r="J3429">
        <f t="shared" si="287"/>
        <v>808.15125</v>
      </c>
      <c r="K3429">
        <f t="shared" si="287"/>
        <v>1323.1512499999999</v>
      </c>
      <c r="L3429">
        <f t="shared" si="287"/>
        <v>2015.1512499999999</v>
      </c>
      <c r="M3429" s="11">
        <f t="shared" si="288"/>
        <v>434.84875</v>
      </c>
      <c r="N3429">
        <f t="shared" si="290"/>
        <v>34.848749999999995</v>
      </c>
      <c r="O3429" s="2">
        <f t="shared" si="291"/>
        <v>1</v>
      </c>
      <c r="P3429" s="2">
        <f t="shared" si="289"/>
        <v>0</v>
      </c>
    </row>
    <row r="3430" spans="1:16" x14ac:dyDescent="0.2">
      <c r="A3430" s="2">
        <v>4893</v>
      </c>
      <c r="B3430" s="2">
        <v>25</v>
      </c>
      <c r="C3430" s="6">
        <v>760.77549999999997</v>
      </c>
      <c r="D3430" s="6">
        <v>407.19955555555555</v>
      </c>
      <c r="E3430" s="6">
        <v>565.63676264748585</v>
      </c>
      <c r="F3430" s="2">
        <v>0</v>
      </c>
      <c r="H3430">
        <f t="shared" si="287"/>
        <v>360.77549999999997</v>
      </c>
      <c r="I3430">
        <f t="shared" si="287"/>
        <v>89.224500000000035</v>
      </c>
      <c r="J3430">
        <f t="shared" si="287"/>
        <v>482.22450000000003</v>
      </c>
      <c r="K3430">
        <f t="shared" si="287"/>
        <v>997.22450000000003</v>
      </c>
      <c r="L3430">
        <f t="shared" si="287"/>
        <v>1689.2245</v>
      </c>
      <c r="M3430" s="11">
        <f t="shared" si="288"/>
        <v>760.77549999999997</v>
      </c>
      <c r="N3430">
        <f t="shared" si="290"/>
        <v>89.224500000000035</v>
      </c>
      <c r="O3430" s="2">
        <f t="shared" si="291"/>
        <v>2</v>
      </c>
      <c r="P3430" s="2">
        <f t="shared" si="289"/>
        <v>0</v>
      </c>
    </row>
    <row r="3431" spans="1:16" x14ac:dyDescent="0.2">
      <c r="A3431" s="2">
        <v>4894</v>
      </c>
      <c r="B3431" s="2">
        <v>41</v>
      </c>
      <c r="C3431" s="6">
        <v>427.0335</v>
      </c>
      <c r="D3431" s="6">
        <v>231.71</v>
      </c>
      <c r="E3431" s="6">
        <v>592.50367157264498</v>
      </c>
      <c r="F3431" s="2">
        <v>1</v>
      </c>
      <c r="H3431">
        <f t="shared" si="287"/>
        <v>27.033500000000004</v>
      </c>
      <c r="I3431">
        <f t="shared" si="287"/>
        <v>422.9665</v>
      </c>
      <c r="J3431">
        <f t="shared" si="287"/>
        <v>815.9665</v>
      </c>
      <c r="K3431">
        <f t="shared" si="287"/>
        <v>1330.9665</v>
      </c>
      <c r="L3431">
        <f t="shared" si="287"/>
        <v>2022.9665</v>
      </c>
      <c r="M3431" s="11">
        <f t="shared" si="288"/>
        <v>427.0335</v>
      </c>
      <c r="N3431">
        <f t="shared" si="290"/>
        <v>27.033500000000004</v>
      </c>
      <c r="O3431" s="2">
        <f t="shared" si="291"/>
        <v>1</v>
      </c>
      <c r="P3431" s="2">
        <f t="shared" si="289"/>
        <v>1</v>
      </c>
    </row>
    <row r="3432" spans="1:16" x14ac:dyDescent="0.2">
      <c r="A3432" s="2">
        <v>4895</v>
      </c>
      <c r="B3432" s="2">
        <v>42</v>
      </c>
      <c r="C3432" s="6">
        <v>1867.5777499999999</v>
      </c>
      <c r="D3432" s="6">
        <v>1588.1915555555556</v>
      </c>
      <c r="E3432" s="6">
        <v>1346.9167498638446</v>
      </c>
      <c r="F3432" s="2">
        <v>1</v>
      </c>
      <c r="H3432">
        <f t="shared" si="287"/>
        <v>1467.5777499999999</v>
      </c>
      <c r="I3432">
        <f t="shared" si="287"/>
        <v>1017.5777499999999</v>
      </c>
      <c r="J3432">
        <f t="shared" si="287"/>
        <v>624.57774999999992</v>
      </c>
      <c r="K3432">
        <f t="shared" si="287"/>
        <v>109.57774999999992</v>
      </c>
      <c r="L3432">
        <f t="shared" si="287"/>
        <v>582.42225000000008</v>
      </c>
      <c r="M3432" s="11">
        <f t="shared" si="288"/>
        <v>1867.5777499999999</v>
      </c>
      <c r="N3432">
        <f t="shared" si="290"/>
        <v>109.57774999999992</v>
      </c>
      <c r="O3432" s="2">
        <f t="shared" si="291"/>
        <v>4</v>
      </c>
      <c r="P3432" s="2">
        <f t="shared" si="289"/>
        <v>1</v>
      </c>
    </row>
    <row r="3433" spans="1:16" x14ac:dyDescent="0.2">
      <c r="A3433" s="2">
        <v>4896</v>
      </c>
      <c r="B3433" s="2">
        <v>47</v>
      </c>
      <c r="C3433" s="6">
        <v>462.46550000000002</v>
      </c>
      <c r="D3433" s="6">
        <v>608.49666666666667</v>
      </c>
      <c r="E3433" s="6">
        <v>200.01049438190194</v>
      </c>
      <c r="F3433" s="2">
        <v>0</v>
      </c>
      <c r="H3433">
        <f t="shared" ref="H3433:L3483" si="292">+ABS(H$2-$M3433)</f>
        <v>62.46550000000002</v>
      </c>
      <c r="I3433">
        <f t="shared" si="292"/>
        <v>387.53449999999998</v>
      </c>
      <c r="J3433">
        <f t="shared" si="292"/>
        <v>780.53449999999998</v>
      </c>
      <c r="K3433">
        <f t="shared" si="292"/>
        <v>1295.5345</v>
      </c>
      <c r="L3433">
        <f t="shared" si="292"/>
        <v>1987.5345</v>
      </c>
      <c r="M3433" s="11">
        <f t="shared" si="288"/>
        <v>462.46550000000002</v>
      </c>
      <c r="N3433">
        <f t="shared" si="290"/>
        <v>62.46550000000002</v>
      </c>
      <c r="O3433" s="2">
        <f t="shared" si="291"/>
        <v>1</v>
      </c>
      <c r="P3433" s="2">
        <f t="shared" si="289"/>
        <v>0</v>
      </c>
    </row>
    <row r="3434" spans="1:16" x14ac:dyDescent="0.2">
      <c r="A3434" s="2">
        <v>4897</v>
      </c>
      <c r="B3434" s="2">
        <v>33</v>
      </c>
      <c r="C3434" s="6">
        <v>706.35225000000003</v>
      </c>
      <c r="D3434" s="6">
        <v>406.976</v>
      </c>
      <c r="E3434" s="6">
        <v>958.35313953215939</v>
      </c>
      <c r="F3434" s="2">
        <v>1</v>
      </c>
      <c r="H3434">
        <f t="shared" si="292"/>
        <v>306.35225000000003</v>
      </c>
      <c r="I3434">
        <f t="shared" si="292"/>
        <v>143.64774999999997</v>
      </c>
      <c r="J3434">
        <f t="shared" si="292"/>
        <v>536.64774999999997</v>
      </c>
      <c r="K3434">
        <f t="shared" si="292"/>
        <v>1051.6477500000001</v>
      </c>
      <c r="L3434">
        <f t="shared" si="292"/>
        <v>1743.6477500000001</v>
      </c>
      <c r="M3434" s="11">
        <f t="shared" si="288"/>
        <v>706.35225000000003</v>
      </c>
      <c r="N3434">
        <f t="shared" si="290"/>
        <v>143.64774999999997</v>
      </c>
      <c r="O3434" s="2">
        <f t="shared" si="291"/>
        <v>2</v>
      </c>
      <c r="P3434" s="2">
        <f t="shared" si="289"/>
        <v>1</v>
      </c>
    </row>
    <row r="3435" spans="1:16" x14ac:dyDescent="0.2">
      <c r="A3435" s="2">
        <v>4898</v>
      </c>
      <c r="B3435" s="2">
        <v>52</v>
      </c>
      <c r="C3435" s="6">
        <v>69.191749999999999</v>
      </c>
      <c r="D3435" s="6">
        <v>49.299555555555557</v>
      </c>
      <c r="E3435" s="6">
        <v>62.87482755836961</v>
      </c>
      <c r="F3435" s="2">
        <v>0</v>
      </c>
      <c r="H3435">
        <f t="shared" si="292"/>
        <v>330.80824999999999</v>
      </c>
      <c r="I3435">
        <f t="shared" si="292"/>
        <v>780.80825000000004</v>
      </c>
      <c r="J3435">
        <f t="shared" si="292"/>
        <v>1173.80825</v>
      </c>
      <c r="K3435">
        <f t="shared" si="292"/>
        <v>1688.80825</v>
      </c>
      <c r="L3435">
        <f t="shared" si="292"/>
        <v>2380.80825</v>
      </c>
      <c r="M3435" s="11">
        <f t="shared" si="288"/>
        <v>69.191749999999999</v>
      </c>
      <c r="N3435">
        <f t="shared" si="290"/>
        <v>330.80824999999999</v>
      </c>
      <c r="O3435" s="2">
        <f t="shared" si="291"/>
        <v>1</v>
      </c>
      <c r="P3435" s="2">
        <f t="shared" si="289"/>
        <v>0</v>
      </c>
    </row>
    <row r="3436" spans="1:16" x14ac:dyDescent="0.2">
      <c r="A3436" s="2">
        <v>4900</v>
      </c>
      <c r="B3436" s="2">
        <v>27</v>
      </c>
      <c r="C3436" s="6">
        <v>198.39599999999999</v>
      </c>
      <c r="D3436" s="6">
        <v>264.51466666666664</v>
      </c>
      <c r="E3436" s="6">
        <v>96.91388130751875</v>
      </c>
      <c r="F3436" s="2">
        <v>0</v>
      </c>
      <c r="H3436">
        <f t="shared" si="292"/>
        <v>201.60400000000001</v>
      </c>
      <c r="I3436">
        <f t="shared" si="292"/>
        <v>651.60400000000004</v>
      </c>
      <c r="J3436">
        <f t="shared" si="292"/>
        <v>1044.604</v>
      </c>
      <c r="K3436">
        <f t="shared" si="292"/>
        <v>1559.604</v>
      </c>
      <c r="L3436">
        <f t="shared" si="292"/>
        <v>2251.6039999999998</v>
      </c>
      <c r="M3436" s="11">
        <f t="shared" si="288"/>
        <v>198.39599999999999</v>
      </c>
      <c r="N3436">
        <f t="shared" si="290"/>
        <v>201.60400000000001</v>
      </c>
      <c r="O3436" s="2">
        <f t="shared" si="291"/>
        <v>1</v>
      </c>
      <c r="P3436" s="2">
        <f t="shared" si="289"/>
        <v>0</v>
      </c>
    </row>
    <row r="3437" spans="1:16" x14ac:dyDescent="0.2">
      <c r="A3437" s="2">
        <v>4901</v>
      </c>
      <c r="B3437" s="2">
        <v>73</v>
      </c>
      <c r="C3437" s="6">
        <v>1454.4745</v>
      </c>
      <c r="D3437" s="6">
        <v>679.43911111111106</v>
      </c>
      <c r="E3437" s="6">
        <v>2411.4977499679435</v>
      </c>
      <c r="F3437" s="2">
        <v>1</v>
      </c>
      <c r="H3437">
        <f t="shared" si="292"/>
        <v>1054.4745</v>
      </c>
      <c r="I3437">
        <f t="shared" si="292"/>
        <v>604.47450000000003</v>
      </c>
      <c r="J3437">
        <f t="shared" si="292"/>
        <v>211.47450000000003</v>
      </c>
      <c r="K3437">
        <f t="shared" si="292"/>
        <v>303.52549999999997</v>
      </c>
      <c r="L3437">
        <f t="shared" si="292"/>
        <v>995.52549999999997</v>
      </c>
      <c r="M3437" s="11">
        <f t="shared" si="288"/>
        <v>1454.4745</v>
      </c>
      <c r="N3437">
        <f t="shared" si="290"/>
        <v>211.47450000000003</v>
      </c>
      <c r="O3437" s="2">
        <f t="shared" si="291"/>
        <v>3</v>
      </c>
      <c r="P3437" s="2">
        <f t="shared" si="289"/>
        <v>1</v>
      </c>
    </row>
    <row r="3438" spans="1:16" x14ac:dyDescent="0.2">
      <c r="A3438" s="2">
        <v>4903</v>
      </c>
      <c r="B3438" s="2">
        <v>25</v>
      </c>
      <c r="C3438" s="6">
        <v>243.077</v>
      </c>
      <c r="D3438" s="6">
        <v>133.84777777777776</v>
      </c>
      <c r="E3438" s="6">
        <v>293.72252648338377</v>
      </c>
      <c r="F3438" s="2">
        <v>0</v>
      </c>
      <c r="H3438">
        <f t="shared" si="292"/>
        <v>156.923</v>
      </c>
      <c r="I3438">
        <f t="shared" si="292"/>
        <v>606.923</v>
      </c>
      <c r="J3438">
        <f t="shared" si="292"/>
        <v>999.923</v>
      </c>
      <c r="K3438">
        <f t="shared" si="292"/>
        <v>1514.923</v>
      </c>
      <c r="L3438">
        <f t="shared" si="292"/>
        <v>2206.9229999999998</v>
      </c>
      <c r="M3438" s="11">
        <f t="shared" si="288"/>
        <v>243.077</v>
      </c>
      <c r="N3438">
        <f t="shared" si="290"/>
        <v>156.923</v>
      </c>
      <c r="O3438" s="2">
        <f t="shared" si="291"/>
        <v>1</v>
      </c>
      <c r="P3438" s="2">
        <f t="shared" si="289"/>
        <v>0</v>
      </c>
    </row>
    <row r="3439" spans="1:16" x14ac:dyDescent="0.2">
      <c r="A3439" s="2">
        <v>4904</v>
      </c>
      <c r="B3439" s="2">
        <v>47</v>
      </c>
      <c r="C3439" s="6">
        <v>846.34725000000003</v>
      </c>
      <c r="D3439" s="6">
        <v>696.61199999999997</v>
      </c>
      <c r="E3439" s="6">
        <v>513.85223818662382</v>
      </c>
      <c r="F3439" s="2">
        <v>0</v>
      </c>
      <c r="H3439">
        <f t="shared" si="292"/>
        <v>446.34725000000003</v>
      </c>
      <c r="I3439">
        <f t="shared" si="292"/>
        <v>3.6527499999999691</v>
      </c>
      <c r="J3439">
        <f t="shared" si="292"/>
        <v>396.65274999999997</v>
      </c>
      <c r="K3439">
        <f t="shared" si="292"/>
        <v>911.65274999999997</v>
      </c>
      <c r="L3439">
        <f t="shared" si="292"/>
        <v>1603.65275</v>
      </c>
      <c r="M3439" s="11">
        <f t="shared" si="288"/>
        <v>846.34725000000003</v>
      </c>
      <c r="N3439">
        <f t="shared" si="290"/>
        <v>3.6527499999999691</v>
      </c>
      <c r="O3439" s="2">
        <f t="shared" si="291"/>
        <v>2</v>
      </c>
      <c r="P3439" s="2">
        <f t="shared" si="289"/>
        <v>0</v>
      </c>
    </row>
    <row r="3440" spans="1:16" x14ac:dyDescent="0.2">
      <c r="A3440" s="2">
        <v>4905</v>
      </c>
      <c r="B3440" s="2">
        <v>54</v>
      </c>
      <c r="C3440" s="6">
        <v>1183.39975</v>
      </c>
      <c r="D3440" s="6">
        <v>1459.5106666666666</v>
      </c>
      <c r="E3440" s="6">
        <v>721.47420112889802</v>
      </c>
      <c r="F3440" s="2">
        <v>1</v>
      </c>
      <c r="H3440">
        <f t="shared" si="292"/>
        <v>783.39975000000004</v>
      </c>
      <c r="I3440">
        <f t="shared" si="292"/>
        <v>333.39975000000004</v>
      </c>
      <c r="J3440">
        <f t="shared" si="292"/>
        <v>59.60024999999996</v>
      </c>
      <c r="K3440">
        <f t="shared" si="292"/>
        <v>574.60024999999996</v>
      </c>
      <c r="L3440">
        <f t="shared" si="292"/>
        <v>1266.60025</v>
      </c>
      <c r="M3440" s="11">
        <f t="shared" si="288"/>
        <v>1183.39975</v>
      </c>
      <c r="N3440">
        <f t="shared" si="290"/>
        <v>59.60024999999996</v>
      </c>
      <c r="O3440" s="2">
        <f t="shared" si="291"/>
        <v>3</v>
      </c>
      <c r="P3440" s="2">
        <f t="shared" si="289"/>
        <v>1</v>
      </c>
    </row>
    <row r="3441" spans="1:16" x14ac:dyDescent="0.2">
      <c r="A3441" s="2">
        <v>4906</v>
      </c>
      <c r="B3441" s="2">
        <v>36</v>
      </c>
      <c r="C3441" s="6">
        <v>712.07799999999997</v>
      </c>
      <c r="D3441" s="6">
        <v>417.40866666666665</v>
      </c>
      <c r="E3441" s="6">
        <v>523.69590076270742</v>
      </c>
      <c r="F3441" s="2">
        <v>0</v>
      </c>
      <c r="H3441">
        <f t="shared" si="292"/>
        <v>312.07799999999997</v>
      </c>
      <c r="I3441">
        <f t="shared" si="292"/>
        <v>137.92200000000003</v>
      </c>
      <c r="J3441">
        <f t="shared" si="292"/>
        <v>530.92200000000003</v>
      </c>
      <c r="K3441">
        <f t="shared" si="292"/>
        <v>1045.922</v>
      </c>
      <c r="L3441">
        <f t="shared" si="292"/>
        <v>1737.922</v>
      </c>
      <c r="M3441" s="11">
        <f t="shared" si="288"/>
        <v>712.07799999999997</v>
      </c>
      <c r="N3441">
        <f t="shared" si="290"/>
        <v>137.92200000000003</v>
      </c>
      <c r="O3441" s="2">
        <f t="shared" si="291"/>
        <v>2</v>
      </c>
      <c r="P3441" s="2">
        <f t="shared" si="289"/>
        <v>0</v>
      </c>
    </row>
    <row r="3442" spans="1:16" x14ac:dyDescent="0.2">
      <c r="A3442" s="2">
        <v>4907</v>
      </c>
      <c r="B3442" s="2">
        <v>65</v>
      </c>
      <c r="C3442" s="6">
        <v>1326.982</v>
      </c>
      <c r="D3442" s="6">
        <v>727.99288888888884</v>
      </c>
      <c r="E3442" s="6">
        <v>1183.5434855193353</v>
      </c>
      <c r="F3442" s="2">
        <v>1</v>
      </c>
      <c r="H3442">
        <f t="shared" si="292"/>
        <v>926.98199999999997</v>
      </c>
      <c r="I3442">
        <f t="shared" si="292"/>
        <v>476.98199999999997</v>
      </c>
      <c r="J3442">
        <f t="shared" si="292"/>
        <v>83.981999999999971</v>
      </c>
      <c r="K3442">
        <f t="shared" si="292"/>
        <v>431.01800000000003</v>
      </c>
      <c r="L3442">
        <f t="shared" si="292"/>
        <v>1123.018</v>
      </c>
      <c r="M3442" s="11">
        <f t="shared" si="288"/>
        <v>1326.982</v>
      </c>
      <c r="N3442">
        <f t="shared" si="290"/>
        <v>83.981999999999971</v>
      </c>
      <c r="O3442" s="2">
        <f t="shared" si="291"/>
        <v>3</v>
      </c>
      <c r="P3442" s="2">
        <f t="shared" si="289"/>
        <v>1</v>
      </c>
    </row>
    <row r="3443" spans="1:16" x14ac:dyDescent="0.2">
      <c r="A3443" s="2">
        <v>4908</v>
      </c>
      <c r="B3443" s="2">
        <v>28</v>
      </c>
      <c r="C3443" s="6">
        <v>1951.33475</v>
      </c>
      <c r="D3443" s="6">
        <v>1481.6891111111111</v>
      </c>
      <c r="E3443" s="6">
        <v>1721.659664918363</v>
      </c>
      <c r="F3443" s="2">
        <v>1</v>
      </c>
      <c r="H3443">
        <f t="shared" si="292"/>
        <v>1551.33475</v>
      </c>
      <c r="I3443">
        <f t="shared" si="292"/>
        <v>1101.33475</v>
      </c>
      <c r="J3443">
        <f t="shared" si="292"/>
        <v>708.33474999999999</v>
      </c>
      <c r="K3443">
        <f t="shared" si="292"/>
        <v>193.33474999999999</v>
      </c>
      <c r="L3443">
        <f t="shared" si="292"/>
        <v>498.66525000000001</v>
      </c>
      <c r="M3443" s="11">
        <f t="shared" si="288"/>
        <v>1951.33475</v>
      </c>
      <c r="N3443">
        <f t="shared" si="290"/>
        <v>193.33474999999999</v>
      </c>
      <c r="O3443" s="2">
        <f t="shared" si="291"/>
        <v>4</v>
      </c>
      <c r="P3443" s="2">
        <f t="shared" si="289"/>
        <v>1</v>
      </c>
    </row>
    <row r="3444" spans="1:16" x14ac:dyDescent="0.2">
      <c r="A3444" s="2">
        <v>4909</v>
      </c>
      <c r="B3444" s="2">
        <v>50</v>
      </c>
      <c r="C3444" s="6">
        <v>667.44949999999994</v>
      </c>
      <c r="D3444" s="6">
        <v>646.64644444444446</v>
      </c>
      <c r="E3444" s="6">
        <v>497.76718287623009</v>
      </c>
      <c r="F3444" s="2">
        <v>1</v>
      </c>
      <c r="H3444">
        <f t="shared" si="292"/>
        <v>267.44949999999994</v>
      </c>
      <c r="I3444">
        <f t="shared" si="292"/>
        <v>182.55050000000006</v>
      </c>
      <c r="J3444">
        <f t="shared" si="292"/>
        <v>575.55050000000006</v>
      </c>
      <c r="K3444">
        <f t="shared" si="292"/>
        <v>1090.5505000000001</v>
      </c>
      <c r="L3444">
        <f t="shared" si="292"/>
        <v>1782.5505000000001</v>
      </c>
      <c r="M3444" s="11">
        <f t="shared" si="288"/>
        <v>667.44949999999994</v>
      </c>
      <c r="N3444">
        <f t="shared" si="290"/>
        <v>182.55050000000006</v>
      </c>
      <c r="O3444" s="2">
        <f t="shared" si="291"/>
        <v>2</v>
      </c>
      <c r="P3444" s="2">
        <f t="shared" si="289"/>
        <v>1</v>
      </c>
    </row>
    <row r="3445" spans="1:16" x14ac:dyDescent="0.2">
      <c r="A3445" s="2">
        <v>4910</v>
      </c>
      <c r="B3445" s="2">
        <v>29</v>
      </c>
      <c r="C3445" s="6">
        <v>1246.00425</v>
      </c>
      <c r="D3445" s="6">
        <v>1537.1186666666667</v>
      </c>
      <c r="E3445" s="6">
        <v>831.26613622349657</v>
      </c>
      <c r="F3445" s="2">
        <v>1</v>
      </c>
      <c r="H3445">
        <f t="shared" si="292"/>
        <v>846.00424999999996</v>
      </c>
      <c r="I3445">
        <f t="shared" si="292"/>
        <v>396.00424999999996</v>
      </c>
      <c r="J3445">
        <f t="shared" si="292"/>
        <v>3.0042499999999563</v>
      </c>
      <c r="K3445">
        <f t="shared" si="292"/>
        <v>511.99575000000004</v>
      </c>
      <c r="L3445">
        <f t="shared" si="292"/>
        <v>1203.99575</v>
      </c>
      <c r="M3445" s="11">
        <f t="shared" si="288"/>
        <v>1246.00425</v>
      </c>
      <c r="N3445">
        <f t="shared" si="290"/>
        <v>3.0042499999999563</v>
      </c>
      <c r="O3445" s="2">
        <f t="shared" si="291"/>
        <v>3</v>
      </c>
      <c r="P3445" s="2">
        <f t="shared" si="289"/>
        <v>1</v>
      </c>
    </row>
    <row r="3446" spans="1:16" x14ac:dyDescent="0.2">
      <c r="A3446" s="2">
        <v>4913</v>
      </c>
      <c r="B3446" s="2">
        <v>25</v>
      </c>
      <c r="C3446" s="6">
        <v>788.35400000000004</v>
      </c>
      <c r="D3446" s="6">
        <v>932.74266666666665</v>
      </c>
      <c r="E3446" s="6">
        <v>278.41993220696355</v>
      </c>
      <c r="F3446" s="2">
        <v>0</v>
      </c>
      <c r="H3446">
        <f t="shared" si="292"/>
        <v>388.35400000000004</v>
      </c>
      <c r="I3446">
        <f t="shared" si="292"/>
        <v>61.645999999999958</v>
      </c>
      <c r="J3446">
        <f t="shared" si="292"/>
        <v>454.64599999999996</v>
      </c>
      <c r="K3446">
        <f t="shared" si="292"/>
        <v>969.64599999999996</v>
      </c>
      <c r="L3446">
        <f t="shared" si="292"/>
        <v>1661.646</v>
      </c>
      <c r="M3446" s="11">
        <f t="shared" si="288"/>
        <v>788.35400000000004</v>
      </c>
      <c r="N3446">
        <f t="shared" si="290"/>
        <v>61.645999999999958</v>
      </c>
      <c r="O3446" s="2">
        <f t="shared" si="291"/>
        <v>2</v>
      </c>
      <c r="P3446" s="2">
        <f t="shared" si="289"/>
        <v>0</v>
      </c>
    </row>
    <row r="3447" spans="1:16" x14ac:dyDescent="0.2">
      <c r="A3447" s="2">
        <v>4916</v>
      </c>
      <c r="B3447" s="2">
        <v>36</v>
      </c>
      <c r="C3447" s="6">
        <v>184.143</v>
      </c>
      <c r="D3447" s="6">
        <v>110.098</v>
      </c>
      <c r="E3447" s="6">
        <v>181.96579886647771</v>
      </c>
      <c r="F3447" s="2">
        <v>0</v>
      </c>
      <c r="H3447">
        <f t="shared" si="292"/>
        <v>215.857</v>
      </c>
      <c r="I3447">
        <f t="shared" si="292"/>
        <v>665.85699999999997</v>
      </c>
      <c r="J3447">
        <f t="shared" si="292"/>
        <v>1058.857</v>
      </c>
      <c r="K3447">
        <f t="shared" si="292"/>
        <v>1573.857</v>
      </c>
      <c r="L3447">
        <f t="shared" si="292"/>
        <v>2265.857</v>
      </c>
      <c r="M3447" s="11">
        <f t="shared" si="288"/>
        <v>184.143</v>
      </c>
      <c r="N3447">
        <f t="shared" si="290"/>
        <v>215.857</v>
      </c>
      <c r="O3447" s="2">
        <f t="shared" si="291"/>
        <v>1</v>
      </c>
      <c r="P3447" s="2">
        <f t="shared" si="289"/>
        <v>0</v>
      </c>
    </row>
    <row r="3448" spans="1:16" x14ac:dyDescent="0.2">
      <c r="A3448" s="2">
        <v>4917</v>
      </c>
      <c r="B3448" s="2">
        <v>22</v>
      </c>
      <c r="C3448" s="6">
        <v>1074.0807500000001</v>
      </c>
      <c r="D3448" s="6">
        <v>783.74400000000003</v>
      </c>
      <c r="E3448" s="6">
        <v>1252.4602582990219</v>
      </c>
      <c r="F3448" s="2">
        <v>0</v>
      </c>
      <c r="H3448">
        <f t="shared" si="292"/>
        <v>674.08075000000008</v>
      </c>
      <c r="I3448">
        <f t="shared" si="292"/>
        <v>224.08075000000008</v>
      </c>
      <c r="J3448">
        <f t="shared" si="292"/>
        <v>168.91924999999992</v>
      </c>
      <c r="K3448">
        <f t="shared" si="292"/>
        <v>683.91924999999992</v>
      </c>
      <c r="L3448">
        <f t="shared" si="292"/>
        <v>1375.9192499999999</v>
      </c>
      <c r="M3448" s="11">
        <f t="shared" si="288"/>
        <v>1074.0807500000001</v>
      </c>
      <c r="N3448">
        <f t="shared" si="290"/>
        <v>168.91924999999992</v>
      </c>
      <c r="O3448" s="2">
        <f t="shared" si="291"/>
        <v>3</v>
      </c>
      <c r="P3448" s="2">
        <f t="shared" si="289"/>
        <v>0</v>
      </c>
    </row>
    <row r="3449" spans="1:16" x14ac:dyDescent="0.2">
      <c r="A3449" s="2">
        <v>4918</v>
      </c>
      <c r="B3449" s="2">
        <v>35</v>
      </c>
      <c r="C3449" s="6">
        <v>747.10249999999996</v>
      </c>
      <c r="D3449" s="6">
        <v>346.2908888888889</v>
      </c>
      <c r="E3449" s="6">
        <v>944.71897974874844</v>
      </c>
      <c r="F3449" s="2">
        <v>0</v>
      </c>
      <c r="H3449">
        <f t="shared" si="292"/>
        <v>347.10249999999996</v>
      </c>
      <c r="I3449">
        <f t="shared" si="292"/>
        <v>102.89750000000004</v>
      </c>
      <c r="J3449">
        <f t="shared" si="292"/>
        <v>495.89750000000004</v>
      </c>
      <c r="K3449">
        <f t="shared" si="292"/>
        <v>1010.8975</v>
      </c>
      <c r="L3449">
        <f t="shared" si="292"/>
        <v>1702.8975</v>
      </c>
      <c r="M3449" s="11">
        <f t="shared" si="288"/>
        <v>747.10249999999996</v>
      </c>
      <c r="N3449">
        <f t="shared" si="290"/>
        <v>102.89750000000004</v>
      </c>
      <c r="O3449" s="2">
        <f t="shared" si="291"/>
        <v>2</v>
      </c>
      <c r="P3449" s="2">
        <f t="shared" si="289"/>
        <v>0</v>
      </c>
    </row>
    <row r="3450" spans="1:16" x14ac:dyDescent="0.2">
      <c r="A3450" s="2">
        <v>4920</v>
      </c>
      <c r="B3450" s="2">
        <v>26</v>
      </c>
      <c r="C3450" s="6">
        <v>284.55450000000002</v>
      </c>
      <c r="D3450" s="6">
        <v>247.81044444444444</v>
      </c>
      <c r="E3450" s="6">
        <v>219.40425402174489</v>
      </c>
      <c r="F3450" s="2">
        <v>0</v>
      </c>
      <c r="H3450">
        <f t="shared" si="292"/>
        <v>115.44549999999998</v>
      </c>
      <c r="I3450">
        <f t="shared" si="292"/>
        <v>565.44550000000004</v>
      </c>
      <c r="J3450">
        <f t="shared" si="292"/>
        <v>958.44550000000004</v>
      </c>
      <c r="K3450">
        <f t="shared" si="292"/>
        <v>1473.4455</v>
      </c>
      <c r="L3450">
        <f t="shared" si="292"/>
        <v>2165.4454999999998</v>
      </c>
      <c r="M3450" s="11">
        <f t="shared" si="288"/>
        <v>284.55450000000002</v>
      </c>
      <c r="N3450">
        <f t="shared" si="290"/>
        <v>115.44549999999998</v>
      </c>
      <c r="O3450" s="2">
        <f t="shared" si="291"/>
        <v>1</v>
      </c>
      <c r="P3450" s="2">
        <f t="shared" si="289"/>
        <v>0</v>
      </c>
    </row>
    <row r="3451" spans="1:16" x14ac:dyDescent="0.2">
      <c r="A3451" s="2">
        <v>4921</v>
      </c>
      <c r="B3451" s="2">
        <v>24</v>
      </c>
      <c r="C3451" s="6">
        <v>830.32050000000004</v>
      </c>
      <c r="D3451" s="6">
        <v>884.02133333333336</v>
      </c>
      <c r="E3451" s="6">
        <v>511.07909430481567</v>
      </c>
      <c r="F3451" s="2">
        <v>0</v>
      </c>
      <c r="H3451">
        <f t="shared" si="292"/>
        <v>430.32050000000004</v>
      </c>
      <c r="I3451">
        <f t="shared" si="292"/>
        <v>19.679499999999962</v>
      </c>
      <c r="J3451">
        <f t="shared" si="292"/>
        <v>412.67949999999996</v>
      </c>
      <c r="K3451">
        <f t="shared" si="292"/>
        <v>927.67949999999996</v>
      </c>
      <c r="L3451">
        <f t="shared" si="292"/>
        <v>1619.6795</v>
      </c>
      <c r="M3451" s="11">
        <f t="shared" si="288"/>
        <v>830.32050000000004</v>
      </c>
      <c r="N3451">
        <f t="shared" si="290"/>
        <v>19.679499999999962</v>
      </c>
      <c r="O3451" s="2">
        <f t="shared" si="291"/>
        <v>2</v>
      </c>
      <c r="P3451" s="2">
        <f t="shared" si="289"/>
        <v>0</v>
      </c>
    </row>
    <row r="3452" spans="1:16" x14ac:dyDescent="0.2">
      <c r="A3452" s="2">
        <v>4923</v>
      </c>
      <c r="B3452" s="2">
        <v>26</v>
      </c>
      <c r="C3452" s="6">
        <v>2149.1489999999999</v>
      </c>
      <c r="D3452" s="6">
        <v>2308.6464444444446</v>
      </c>
      <c r="E3452" s="6">
        <v>1150.0102695900348</v>
      </c>
      <c r="F3452" s="2">
        <v>1</v>
      </c>
      <c r="H3452">
        <f t="shared" si="292"/>
        <v>1749.1489999999999</v>
      </c>
      <c r="I3452">
        <f t="shared" si="292"/>
        <v>1299.1489999999999</v>
      </c>
      <c r="J3452">
        <f t="shared" si="292"/>
        <v>906.14899999999989</v>
      </c>
      <c r="K3452">
        <f t="shared" si="292"/>
        <v>391.14899999999989</v>
      </c>
      <c r="L3452">
        <f t="shared" si="292"/>
        <v>300.85100000000011</v>
      </c>
      <c r="M3452" s="11">
        <f t="shared" si="288"/>
        <v>2149.1489999999999</v>
      </c>
      <c r="N3452">
        <f t="shared" si="290"/>
        <v>300.85100000000011</v>
      </c>
      <c r="O3452" s="2">
        <f t="shared" si="291"/>
        <v>5</v>
      </c>
      <c r="P3452" s="2">
        <f t="shared" si="289"/>
        <v>1</v>
      </c>
    </row>
    <row r="3453" spans="1:16" x14ac:dyDescent="0.2">
      <c r="A3453" s="2">
        <v>4924</v>
      </c>
      <c r="B3453" s="2">
        <v>26</v>
      </c>
      <c r="C3453" s="6">
        <v>514.58550000000002</v>
      </c>
      <c r="D3453" s="6">
        <v>360.43599999999998</v>
      </c>
      <c r="E3453" s="6">
        <v>265.69819744074448</v>
      </c>
      <c r="F3453" s="2">
        <v>1</v>
      </c>
      <c r="H3453">
        <f t="shared" si="292"/>
        <v>114.58550000000002</v>
      </c>
      <c r="I3453">
        <f t="shared" si="292"/>
        <v>335.41449999999998</v>
      </c>
      <c r="J3453">
        <f t="shared" si="292"/>
        <v>728.41449999999998</v>
      </c>
      <c r="K3453">
        <f t="shared" si="292"/>
        <v>1243.4144999999999</v>
      </c>
      <c r="L3453">
        <f t="shared" si="292"/>
        <v>1935.4144999999999</v>
      </c>
      <c r="M3453" s="11">
        <f t="shared" si="288"/>
        <v>514.58550000000002</v>
      </c>
      <c r="N3453">
        <f t="shared" si="290"/>
        <v>114.58550000000002</v>
      </c>
      <c r="O3453" s="2">
        <f t="shared" si="291"/>
        <v>1</v>
      </c>
      <c r="P3453" s="2">
        <f t="shared" si="289"/>
        <v>1</v>
      </c>
    </row>
    <row r="3454" spans="1:16" x14ac:dyDescent="0.2">
      <c r="A3454" s="2">
        <v>4926</v>
      </c>
      <c r="B3454" s="2">
        <v>37</v>
      </c>
      <c r="C3454" s="6">
        <v>829.35574999999994</v>
      </c>
      <c r="D3454" s="6">
        <v>1038.2173333333333</v>
      </c>
      <c r="E3454" s="6">
        <v>481.72770501050655</v>
      </c>
      <c r="F3454" s="2">
        <v>0</v>
      </c>
      <c r="H3454">
        <f t="shared" si="292"/>
        <v>429.35574999999994</v>
      </c>
      <c r="I3454">
        <f t="shared" si="292"/>
        <v>20.644250000000056</v>
      </c>
      <c r="J3454">
        <f t="shared" si="292"/>
        <v>413.64425000000006</v>
      </c>
      <c r="K3454">
        <f t="shared" si="292"/>
        <v>928.64425000000006</v>
      </c>
      <c r="L3454">
        <f t="shared" si="292"/>
        <v>1620.6442500000001</v>
      </c>
      <c r="M3454" s="11">
        <f t="shared" si="288"/>
        <v>829.35574999999994</v>
      </c>
      <c r="N3454">
        <f t="shared" si="290"/>
        <v>20.644250000000056</v>
      </c>
      <c r="O3454" s="2">
        <f t="shared" si="291"/>
        <v>2</v>
      </c>
      <c r="P3454" s="2">
        <f t="shared" si="289"/>
        <v>0</v>
      </c>
    </row>
    <row r="3455" spans="1:16" x14ac:dyDescent="0.2">
      <c r="A3455" s="2">
        <v>4927</v>
      </c>
      <c r="B3455" s="2">
        <v>46</v>
      </c>
      <c r="C3455" s="6">
        <v>85.719499999999996</v>
      </c>
      <c r="D3455" s="6">
        <v>45.701333333333331</v>
      </c>
      <c r="E3455" s="6">
        <v>134.534379383068</v>
      </c>
      <c r="F3455" s="2">
        <v>0</v>
      </c>
      <c r="H3455">
        <f t="shared" si="292"/>
        <v>314.28050000000002</v>
      </c>
      <c r="I3455">
        <f t="shared" si="292"/>
        <v>764.28049999999996</v>
      </c>
      <c r="J3455">
        <f t="shared" si="292"/>
        <v>1157.2805000000001</v>
      </c>
      <c r="K3455">
        <f t="shared" si="292"/>
        <v>1672.2805000000001</v>
      </c>
      <c r="L3455">
        <f t="shared" si="292"/>
        <v>2364.2804999999998</v>
      </c>
      <c r="M3455" s="11">
        <f t="shared" si="288"/>
        <v>85.719499999999996</v>
      </c>
      <c r="N3455">
        <f t="shared" si="290"/>
        <v>314.28050000000002</v>
      </c>
      <c r="O3455" s="2">
        <f t="shared" si="291"/>
        <v>1</v>
      </c>
      <c r="P3455" s="2">
        <f t="shared" si="289"/>
        <v>0</v>
      </c>
    </row>
    <row r="3456" spans="1:16" x14ac:dyDescent="0.2">
      <c r="A3456" s="2">
        <v>4929</v>
      </c>
      <c r="B3456" s="2">
        <v>49</v>
      </c>
      <c r="C3456" s="6">
        <v>855.85275000000001</v>
      </c>
      <c r="D3456" s="6">
        <v>1119.212</v>
      </c>
      <c r="E3456" s="6">
        <v>450.78718774885658</v>
      </c>
      <c r="F3456" s="2">
        <v>1</v>
      </c>
      <c r="H3456">
        <f t="shared" si="292"/>
        <v>455.85275000000001</v>
      </c>
      <c r="I3456">
        <f t="shared" si="292"/>
        <v>5.8527500000000146</v>
      </c>
      <c r="J3456">
        <f t="shared" si="292"/>
        <v>387.14724999999999</v>
      </c>
      <c r="K3456">
        <f t="shared" si="292"/>
        <v>902.14724999999999</v>
      </c>
      <c r="L3456">
        <f t="shared" si="292"/>
        <v>1594.14725</v>
      </c>
      <c r="M3456" s="11">
        <f t="shared" si="288"/>
        <v>855.85275000000001</v>
      </c>
      <c r="N3456">
        <f t="shared" si="290"/>
        <v>5.8527500000000146</v>
      </c>
      <c r="O3456" s="2">
        <f t="shared" si="291"/>
        <v>2</v>
      </c>
      <c r="P3456" s="2">
        <f t="shared" si="289"/>
        <v>1</v>
      </c>
    </row>
    <row r="3457" spans="1:16" x14ac:dyDescent="0.2">
      <c r="A3457" s="2">
        <v>4930</v>
      </c>
      <c r="B3457" s="2">
        <v>29</v>
      </c>
      <c r="C3457" s="6">
        <v>1021.74</v>
      </c>
      <c r="D3457" s="6">
        <v>779.81577777777773</v>
      </c>
      <c r="E3457" s="6">
        <v>665.12085935458015</v>
      </c>
      <c r="F3457" s="2">
        <v>1</v>
      </c>
      <c r="H3457">
        <f t="shared" si="292"/>
        <v>621.74</v>
      </c>
      <c r="I3457">
        <f t="shared" si="292"/>
        <v>171.74</v>
      </c>
      <c r="J3457">
        <f t="shared" si="292"/>
        <v>221.26</v>
      </c>
      <c r="K3457">
        <f t="shared" si="292"/>
        <v>736.26</v>
      </c>
      <c r="L3457">
        <f t="shared" si="292"/>
        <v>1428.26</v>
      </c>
      <c r="M3457" s="11">
        <f t="shared" si="288"/>
        <v>1021.74</v>
      </c>
      <c r="N3457">
        <f t="shared" si="290"/>
        <v>171.74</v>
      </c>
      <c r="O3457" s="2">
        <f t="shared" si="291"/>
        <v>2</v>
      </c>
      <c r="P3457" s="2">
        <f t="shared" si="289"/>
        <v>1</v>
      </c>
    </row>
    <row r="3458" spans="1:16" x14ac:dyDescent="0.2">
      <c r="A3458" s="2">
        <v>4932</v>
      </c>
      <c r="B3458" s="2">
        <v>53</v>
      </c>
      <c r="C3458" s="6">
        <v>577.99924999999996</v>
      </c>
      <c r="D3458" s="6">
        <v>600.16311111111111</v>
      </c>
      <c r="E3458" s="6">
        <v>280.13777517488933</v>
      </c>
      <c r="F3458" s="2">
        <v>0</v>
      </c>
      <c r="H3458">
        <f t="shared" si="292"/>
        <v>177.99924999999996</v>
      </c>
      <c r="I3458">
        <f t="shared" si="292"/>
        <v>272.00075000000004</v>
      </c>
      <c r="J3458">
        <f t="shared" si="292"/>
        <v>665.00075000000004</v>
      </c>
      <c r="K3458">
        <f t="shared" si="292"/>
        <v>1180.0007500000002</v>
      </c>
      <c r="L3458">
        <f t="shared" si="292"/>
        <v>1872.0007500000002</v>
      </c>
      <c r="M3458" s="11">
        <f t="shared" si="288"/>
        <v>577.99924999999996</v>
      </c>
      <c r="N3458">
        <f t="shared" si="290"/>
        <v>177.99924999999996</v>
      </c>
      <c r="O3458" s="2">
        <f t="shared" si="291"/>
        <v>1</v>
      </c>
      <c r="P3458" s="2">
        <f t="shared" si="289"/>
        <v>0</v>
      </c>
    </row>
    <row r="3459" spans="1:16" x14ac:dyDescent="0.2">
      <c r="A3459" s="2">
        <v>4933</v>
      </c>
      <c r="B3459" s="2">
        <v>44</v>
      </c>
      <c r="C3459" s="6">
        <v>137.45849999999999</v>
      </c>
      <c r="D3459" s="6">
        <v>152.35444444444445</v>
      </c>
      <c r="E3459" s="6">
        <v>91.678009327658188</v>
      </c>
      <c r="F3459" s="2">
        <v>0</v>
      </c>
      <c r="H3459">
        <f t="shared" si="292"/>
        <v>262.54150000000004</v>
      </c>
      <c r="I3459">
        <f t="shared" si="292"/>
        <v>712.54150000000004</v>
      </c>
      <c r="J3459">
        <f t="shared" si="292"/>
        <v>1105.5415</v>
      </c>
      <c r="K3459">
        <f t="shared" si="292"/>
        <v>1620.5415</v>
      </c>
      <c r="L3459">
        <f t="shared" si="292"/>
        <v>2312.5414999999998</v>
      </c>
      <c r="M3459" s="11">
        <f t="shared" ref="M3459:M3522" si="293">+C3459</f>
        <v>137.45849999999999</v>
      </c>
      <c r="N3459">
        <f t="shared" si="290"/>
        <v>262.54150000000004</v>
      </c>
      <c r="O3459" s="2">
        <f t="shared" si="291"/>
        <v>1</v>
      </c>
      <c r="P3459" s="2">
        <f t="shared" ref="P3459:P3522" si="294">+F3459</f>
        <v>0</v>
      </c>
    </row>
    <row r="3460" spans="1:16" x14ac:dyDescent="0.2">
      <c r="A3460" s="2">
        <v>4934</v>
      </c>
      <c r="B3460" s="2">
        <v>37</v>
      </c>
      <c r="C3460" s="6">
        <v>1079.3295000000001</v>
      </c>
      <c r="D3460" s="6">
        <v>724.76511111111108</v>
      </c>
      <c r="E3460" s="6">
        <v>782.91624333308425</v>
      </c>
      <c r="F3460" s="2">
        <v>0</v>
      </c>
      <c r="H3460">
        <f t="shared" si="292"/>
        <v>679.32950000000005</v>
      </c>
      <c r="I3460">
        <f t="shared" si="292"/>
        <v>229.32950000000005</v>
      </c>
      <c r="J3460">
        <f t="shared" si="292"/>
        <v>163.67049999999995</v>
      </c>
      <c r="K3460">
        <f t="shared" si="292"/>
        <v>678.67049999999995</v>
      </c>
      <c r="L3460">
        <f t="shared" si="292"/>
        <v>1370.6704999999999</v>
      </c>
      <c r="M3460" s="11">
        <f t="shared" si="293"/>
        <v>1079.3295000000001</v>
      </c>
      <c r="N3460">
        <f t="shared" ref="N3460:N3523" si="295">+MIN(H3460:L3460)</f>
        <v>163.67049999999995</v>
      </c>
      <c r="O3460" s="2">
        <f t="shared" ref="O3460:O3523" si="296">+MATCH(N3460,H3460:L3460,0)</f>
        <v>3</v>
      </c>
      <c r="P3460" s="2">
        <f t="shared" si="294"/>
        <v>0</v>
      </c>
    </row>
    <row r="3461" spans="1:16" x14ac:dyDescent="0.2">
      <c r="A3461" s="2">
        <v>4935</v>
      </c>
      <c r="B3461" s="2">
        <v>29</v>
      </c>
      <c r="C3461" s="6">
        <v>956.72775000000001</v>
      </c>
      <c r="D3461" s="6">
        <v>905.87311111111114</v>
      </c>
      <c r="E3461" s="6">
        <v>415.14383616135711</v>
      </c>
      <c r="F3461" s="2">
        <v>1</v>
      </c>
      <c r="H3461">
        <f t="shared" si="292"/>
        <v>556.72775000000001</v>
      </c>
      <c r="I3461">
        <f t="shared" si="292"/>
        <v>106.72775000000001</v>
      </c>
      <c r="J3461">
        <f t="shared" si="292"/>
        <v>286.27224999999999</v>
      </c>
      <c r="K3461">
        <f t="shared" si="292"/>
        <v>801.27224999999999</v>
      </c>
      <c r="L3461">
        <f t="shared" si="292"/>
        <v>1493.27225</v>
      </c>
      <c r="M3461" s="11">
        <f t="shared" si="293"/>
        <v>956.72775000000001</v>
      </c>
      <c r="N3461">
        <f t="shared" si="295"/>
        <v>106.72775000000001</v>
      </c>
      <c r="O3461" s="2">
        <f t="shared" si="296"/>
        <v>2</v>
      </c>
      <c r="P3461" s="2">
        <f t="shared" si="294"/>
        <v>1</v>
      </c>
    </row>
    <row r="3462" spans="1:16" x14ac:dyDescent="0.2">
      <c r="A3462" s="2">
        <v>4936</v>
      </c>
      <c r="B3462" s="2">
        <v>49</v>
      </c>
      <c r="C3462" s="6">
        <v>512.851</v>
      </c>
      <c r="D3462" s="6">
        <v>263.08266666666668</v>
      </c>
      <c r="E3462" s="6">
        <v>483.54788776174394</v>
      </c>
      <c r="F3462" s="2">
        <v>0</v>
      </c>
      <c r="H3462">
        <f t="shared" si="292"/>
        <v>112.851</v>
      </c>
      <c r="I3462">
        <f t="shared" si="292"/>
        <v>337.149</v>
      </c>
      <c r="J3462">
        <f t="shared" si="292"/>
        <v>730.149</v>
      </c>
      <c r="K3462">
        <f t="shared" si="292"/>
        <v>1245.1489999999999</v>
      </c>
      <c r="L3462">
        <f t="shared" si="292"/>
        <v>1937.1489999999999</v>
      </c>
      <c r="M3462" s="11">
        <f t="shared" si="293"/>
        <v>512.851</v>
      </c>
      <c r="N3462">
        <f t="shared" si="295"/>
        <v>112.851</v>
      </c>
      <c r="O3462" s="2">
        <f t="shared" si="296"/>
        <v>1</v>
      </c>
      <c r="P3462" s="2">
        <f t="shared" si="294"/>
        <v>0</v>
      </c>
    </row>
    <row r="3463" spans="1:16" x14ac:dyDescent="0.2">
      <c r="A3463" s="2">
        <v>4938</v>
      </c>
      <c r="B3463" s="2">
        <v>22</v>
      </c>
      <c r="C3463" s="6">
        <v>677.3845</v>
      </c>
      <c r="D3463" s="6">
        <v>307.99444444444447</v>
      </c>
      <c r="E3463" s="6">
        <v>978.02800390365553</v>
      </c>
      <c r="F3463" s="2">
        <v>0</v>
      </c>
      <c r="H3463">
        <f t="shared" si="292"/>
        <v>277.3845</v>
      </c>
      <c r="I3463">
        <f t="shared" si="292"/>
        <v>172.6155</v>
      </c>
      <c r="J3463">
        <f t="shared" si="292"/>
        <v>565.6155</v>
      </c>
      <c r="K3463">
        <f t="shared" si="292"/>
        <v>1080.6154999999999</v>
      </c>
      <c r="L3463">
        <f t="shared" si="292"/>
        <v>1772.6154999999999</v>
      </c>
      <c r="M3463" s="11">
        <f t="shared" si="293"/>
        <v>677.3845</v>
      </c>
      <c r="N3463">
        <f t="shared" si="295"/>
        <v>172.6155</v>
      </c>
      <c r="O3463" s="2">
        <f t="shared" si="296"/>
        <v>2</v>
      </c>
      <c r="P3463" s="2">
        <f t="shared" si="294"/>
        <v>0</v>
      </c>
    </row>
    <row r="3464" spans="1:16" x14ac:dyDescent="0.2">
      <c r="A3464" s="2">
        <v>4943</v>
      </c>
      <c r="B3464" s="2">
        <v>30</v>
      </c>
      <c r="C3464" s="6">
        <v>298.98525000000001</v>
      </c>
      <c r="D3464" s="6">
        <v>375.97155555555554</v>
      </c>
      <c r="E3464" s="6">
        <v>132.046333866374</v>
      </c>
      <c r="F3464" s="2">
        <v>0</v>
      </c>
      <c r="H3464">
        <f t="shared" si="292"/>
        <v>101.01474999999999</v>
      </c>
      <c r="I3464">
        <f t="shared" si="292"/>
        <v>551.01475000000005</v>
      </c>
      <c r="J3464">
        <f t="shared" si="292"/>
        <v>944.01475000000005</v>
      </c>
      <c r="K3464">
        <f t="shared" si="292"/>
        <v>1459.01475</v>
      </c>
      <c r="L3464">
        <f t="shared" si="292"/>
        <v>2151.0147499999998</v>
      </c>
      <c r="M3464" s="11">
        <f t="shared" si="293"/>
        <v>298.98525000000001</v>
      </c>
      <c r="N3464">
        <f t="shared" si="295"/>
        <v>101.01474999999999</v>
      </c>
      <c r="O3464" s="2">
        <f t="shared" si="296"/>
        <v>1</v>
      </c>
      <c r="P3464" s="2">
        <f t="shared" si="294"/>
        <v>0</v>
      </c>
    </row>
    <row r="3465" spans="1:16" x14ac:dyDescent="0.2">
      <c r="A3465" s="2">
        <v>4944</v>
      </c>
      <c r="B3465" s="2">
        <v>54</v>
      </c>
      <c r="C3465" s="6">
        <v>72.312250000000006</v>
      </c>
      <c r="D3465" s="6">
        <v>68.48244444444444</v>
      </c>
      <c r="E3465" s="6">
        <v>45.750776444087137</v>
      </c>
      <c r="F3465" s="2">
        <v>0</v>
      </c>
      <c r="H3465">
        <f t="shared" si="292"/>
        <v>327.68774999999999</v>
      </c>
      <c r="I3465">
        <f t="shared" si="292"/>
        <v>777.68775000000005</v>
      </c>
      <c r="J3465">
        <f t="shared" si="292"/>
        <v>1170.6877500000001</v>
      </c>
      <c r="K3465">
        <f t="shared" si="292"/>
        <v>1685.6877500000001</v>
      </c>
      <c r="L3465">
        <f t="shared" si="292"/>
        <v>2377.6877500000001</v>
      </c>
      <c r="M3465" s="11">
        <f t="shared" si="293"/>
        <v>72.312250000000006</v>
      </c>
      <c r="N3465">
        <f t="shared" si="295"/>
        <v>327.68774999999999</v>
      </c>
      <c r="O3465" s="2">
        <f t="shared" si="296"/>
        <v>1</v>
      </c>
      <c r="P3465" s="2">
        <f t="shared" si="294"/>
        <v>0</v>
      </c>
    </row>
    <row r="3466" spans="1:16" x14ac:dyDescent="0.2">
      <c r="A3466" s="2">
        <v>4946</v>
      </c>
      <c r="B3466" s="2">
        <v>47</v>
      </c>
      <c r="C3466" s="6">
        <v>1066.1780000000001</v>
      </c>
      <c r="D3466" s="6">
        <v>1248.1226666666666</v>
      </c>
      <c r="E3466" s="6">
        <v>751.18284472278219</v>
      </c>
      <c r="F3466" s="2">
        <v>1</v>
      </c>
      <c r="H3466">
        <f t="shared" si="292"/>
        <v>666.17800000000011</v>
      </c>
      <c r="I3466">
        <f t="shared" si="292"/>
        <v>216.17800000000011</v>
      </c>
      <c r="J3466">
        <f t="shared" si="292"/>
        <v>176.82199999999989</v>
      </c>
      <c r="K3466">
        <f t="shared" si="292"/>
        <v>691.82199999999989</v>
      </c>
      <c r="L3466">
        <f t="shared" si="292"/>
        <v>1383.8219999999999</v>
      </c>
      <c r="M3466" s="11">
        <f t="shared" si="293"/>
        <v>1066.1780000000001</v>
      </c>
      <c r="N3466">
        <f t="shared" si="295"/>
        <v>176.82199999999989</v>
      </c>
      <c r="O3466" s="2">
        <f t="shared" si="296"/>
        <v>3</v>
      </c>
      <c r="P3466" s="2">
        <f t="shared" si="294"/>
        <v>1</v>
      </c>
    </row>
    <row r="3467" spans="1:16" x14ac:dyDescent="0.2">
      <c r="A3467" s="2">
        <v>4947</v>
      </c>
      <c r="B3467" s="2">
        <v>61</v>
      </c>
      <c r="C3467" s="6">
        <v>360.48149999999998</v>
      </c>
      <c r="D3467" s="6">
        <v>356.19888888888892</v>
      </c>
      <c r="E3467" s="6">
        <v>256.3757602097491</v>
      </c>
      <c r="F3467" s="2">
        <v>0</v>
      </c>
      <c r="H3467">
        <f t="shared" si="292"/>
        <v>39.518500000000017</v>
      </c>
      <c r="I3467">
        <f t="shared" si="292"/>
        <v>489.51850000000002</v>
      </c>
      <c r="J3467">
        <f t="shared" si="292"/>
        <v>882.51850000000002</v>
      </c>
      <c r="K3467">
        <f t="shared" si="292"/>
        <v>1397.5185000000001</v>
      </c>
      <c r="L3467">
        <f t="shared" si="292"/>
        <v>2089.5185000000001</v>
      </c>
      <c r="M3467" s="11">
        <f t="shared" si="293"/>
        <v>360.48149999999998</v>
      </c>
      <c r="N3467">
        <f t="shared" si="295"/>
        <v>39.518500000000017</v>
      </c>
      <c r="O3467" s="2">
        <f t="shared" si="296"/>
        <v>1</v>
      </c>
      <c r="P3467" s="2">
        <f t="shared" si="294"/>
        <v>0</v>
      </c>
    </row>
    <row r="3468" spans="1:16" x14ac:dyDescent="0.2">
      <c r="A3468" s="2">
        <v>4949</v>
      </c>
      <c r="B3468" s="2">
        <v>43</v>
      </c>
      <c r="C3468" s="6">
        <v>846.7115</v>
      </c>
      <c r="D3468" s="6">
        <v>792.04399999999998</v>
      </c>
      <c r="E3468" s="6">
        <v>320.37070737615244</v>
      </c>
      <c r="F3468" s="2">
        <v>1</v>
      </c>
      <c r="H3468">
        <f t="shared" si="292"/>
        <v>446.7115</v>
      </c>
      <c r="I3468">
        <f t="shared" si="292"/>
        <v>3.2884999999999991</v>
      </c>
      <c r="J3468">
        <f t="shared" si="292"/>
        <v>396.2885</v>
      </c>
      <c r="K3468">
        <f t="shared" si="292"/>
        <v>911.2885</v>
      </c>
      <c r="L3468">
        <f t="shared" si="292"/>
        <v>1603.2885000000001</v>
      </c>
      <c r="M3468" s="11">
        <f t="shared" si="293"/>
        <v>846.7115</v>
      </c>
      <c r="N3468">
        <f t="shared" si="295"/>
        <v>3.2884999999999991</v>
      </c>
      <c r="O3468" s="2">
        <f t="shared" si="296"/>
        <v>2</v>
      </c>
      <c r="P3468" s="2">
        <f t="shared" si="294"/>
        <v>1</v>
      </c>
    </row>
    <row r="3469" spans="1:16" x14ac:dyDescent="0.2">
      <c r="A3469" s="2">
        <v>4950</v>
      </c>
      <c r="B3469" s="2">
        <v>39</v>
      </c>
      <c r="C3469" s="6">
        <v>698.92449999999997</v>
      </c>
      <c r="D3469" s="6">
        <v>892.37533333333329</v>
      </c>
      <c r="E3469" s="6">
        <v>431.16823258033315</v>
      </c>
      <c r="F3469" s="2">
        <v>0</v>
      </c>
      <c r="H3469">
        <f t="shared" si="292"/>
        <v>298.92449999999997</v>
      </c>
      <c r="I3469">
        <f t="shared" si="292"/>
        <v>151.07550000000003</v>
      </c>
      <c r="J3469">
        <f t="shared" si="292"/>
        <v>544.07550000000003</v>
      </c>
      <c r="K3469">
        <f t="shared" si="292"/>
        <v>1059.0754999999999</v>
      </c>
      <c r="L3469">
        <f t="shared" si="292"/>
        <v>1751.0754999999999</v>
      </c>
      <c r="M3469" s="11">
        <f t="shared" si="293"/>
        <v>698.92449999999997</v>
      </c>
      <c r="N3469">
        <f t="shared" si="295"/>
        <v>151.07550000000003</v>
      </c>
      <c r="O3469" s="2">
        <f t="shared" si="296"/>
        <v>2</v>
      </c>
      <c r="P3469" s="2">
        <f t="shared" si="294"/>
        <v>0</v>
      </c>
    </row>
    <row r="3470" spans="1:16" x14ac:dyDescent="0.2">
      <c r="A3470" s="2">
        <v>4951</v>
      </c>
      <c r="B3470" s="2">
        <v>53</v>
      </c>
      <c r="C3470" s="6">
        <v>535.41774999999996</v>
      </c>
      <c r="D3470" s="6">
        <v>252.30244444444443</v>
      </c>
      <c r="E3470" s="6">
        <v>601.15032431117186</v>
      </c>
      <c r="F3470" s="2">
        <v>1</v>
      </c>
      <c r="H3470">
        <f t="shared" si="292"/>
        <v>135.41774999999996</v>
      </c>
      <c r="I3470">
        <f t="shared" si="292"/>
        <v>314.58225000000004</v>
      </c>
      <c r="J3470">
        <f t="shared" si="292"/>
        <v>707.58225000000004</v>
      </c>
      <c r="K3470">
        <f t="shared" si="292"/>
        <v>1222.5822499999999</v>
      </c>
      <c r="L3470">
        <f t="shared" si="292"/>
        <v>1914.5822499999999</v>
      </c>
      <c r="M3470" s="11">
        <f t="shared" si="293"/>
        <v>535.41774999999996</v>
      </c>
      <c r="N3470">
        <f t="shared" si="295"/>
        <v>135.41774999999996</v>
      </c>
      <c r="O3470" s="2">
        <f t="shared" si="296"/>
        <v>1</v>
      </c>
      <c r="P3470" s="2">
        <f t="shared" si="294"/>
        <v>1</v>
      </c>
    </row>
    <row r="3471" spans="1:16" x14ac:dyDescent="0.2">
      <c r="A3471" s="2">
        <v>4952</v>
      </c>
      <c r="B3471" s="2">
        <v>51</v>
      </c>
      <c r="C3471" s="6">
        <v>2350.241</v>
      </c>
      <c r="D3471" s="6">
        <v>2339.1471111111109</v>
      </c>
      <c r="E3471" s="6">
        <v>1350.1389912304733</v>
      </c>
      <c r="F3471" s="2">
        <v>1</v>
      </c>
      <c r="H3471">
        <f t="shared" si="292"/>
        <v>1950.241</v>
      </c>
      <c r="I3471">
        <f t="shared" si="292"/>
        <v>1500.241</v>
      </c>
      <c r="J3471">
        <f t="shared" si="292"/>
        <v>1107.241</v>
      </c>
      <c r="K3471">
        <f t="shared" si="292"/>
        <v>592.24099999999999</v>
      </c>
      <c r="L3471">
        <f t="shared" si="292"/>
        <v>99.759000000000015</v>
      </c>
      <c r="M3471" s="11">
        <f t="shared" si="293"/>
        <v>2350.241</v>
      </c>
      <c r="N3471">
        <f t="shared" si="295"/>
        <v>99.759000000000015</v>
      </c>
      <c r="O3471" s="2">
        <f t="shared" si="296"/>
        <v>5</v>
      </c>
      <c r="P3471" s="2">
        <f t="shared" si="294"/>
        <v>1</v>
      </c>
    </row>
    <row r="3472" spans="1:16" x14ac:dyDescent="0.2">
      <c r="A3472" s="2">
        <v>4953</v>
      </c>
      <c r="B3472" s="2">
        <v>42</v>
      </c>
      <c r="C3472" s="6">
        <v>841.85675000000003</v>
      </c>
      <c r="D3472" s="6">
        <v>666.85511111111111</v>
      </c>
      <c r="E3472" s="6">
        <v>400.85945417060049</v>
      </c>
      <c r="F3472" s="2">
        <v>1</v>
      </c>
      <c r="H3472">
        <f t="shared" si="292"/>
        <v>441.85675000000003</v>
      </c>
      <c r="I3472">
        <f t="shared" si="292"/>
        <v>8.1432499999999663</v>
      </c>
      <c r="J3472">
        <f t="shared" si="292"/>
        <v>401.14324999999997</v>
      </c>
      <c r="K3472">
        <f t="shared" si="292"/>
        <v>916.14324999999997</v>
      </c>
      <c r="L3472">
        <f t="shared" si="292"/>
        <v>1608.1432500000001</v>
      </c>
      <c r="M3472" s="11">
        <f t="shared" si="293"/>
        <v>841.85675000000003</v>
      </c>
      <c r="N3472">
        <f t="shared" si="295"/>
        <v>8.1432499999999663</v>
      </c>
      <c r="O3472" s="2">
        <f t="shared" si="296"/>
        <v>2</v>
      </c>
      <c r="P3472" s="2">
        <f t="shared" si="294"/>
        <v>1</v>
      </c>
    </row>
    <row r="3473" spans="1:16" x14ac:dyDescent="0.2">
      <c r="A3473" s="2">
        <v>4954</v>
      </c>
      <c r="B3473" s="2">
        <v>43</v>
      </c>
      <c r="C3473" s="6">
        <v>972.947</v>
      </c>
      <c r="D3473" s="6">
        <v>922.32600000000002</v>
      </c>
      <c r="E3473" s="6">
        <v>413.12663397441355</v>
      </c>
      <c r="F3473" s="2">
        <v>0</v>
      </c>
      <c r="H3473">
        <f t="shared" si="292"/>
        <v>572.947</v>
      </c>
      <c r="I3473">
        <f t="shared" si="292"/>
        <v>122.947</v>
      </c>
      <c r="J3473">
        <f t="shared" si="292"/>
        <v>270.053</v>
      </c>
      <c r="K3473">
        <f t="shared" si="292"/>
        <v>785.053</v>
      </c>
      <c r="L3473">
        <f t="shared" si="292"/>
        <v>1477.0529999999999</v>
      </c>
      <c r="M3473" s="11">
        <f t="shared" si="293"/>
        <v>972.947</v>
      </c>
      <c r="N3473">
        <f t="shared" si="295"/>
        <v>122.947</v>
      </c>
      <c r="O3473" s="2">
        <f t="shared" si="296"/>
        <v>2</v>
      </c>
      <c r="P3473" s="2">
        <f t="shared" si="294"/>
        <v>0</v>
      </c>
    </row>
    <row r="3474" spans="1:16" x14ac:dyDescent="0.2">
      <c r="A3474" s="2">
        <v>4957</v>
      </c>
      <c r="B3474" s="2">
        <v>56</v>
      </c>
      <c r="C3474" s="6">
        <v>1599.48325</v>
      </c>
      <c r="D3474" s="6">
        <v>1765.3402222222221</v>
      </c>
      <c r="E3474" s="6">
        <v>475.76464537123962</v>
      </c>
      <c r="F3474" s="2">
        <v>1</v>
      </c>
      <c r="H3474">
        <f t="shared" si="292"/>
        <v>1199.48325</v>
      </c>
      <c r="I3474">
        <f t="shared" si="292"/>
        <v>749.48325</v>
      </c>
      <c r="J3474">
        <f t="shared" si="292"/>
        <v>356.48325</v>
      </c>
      <c r="K3474">
        <f t="shared" si="292"/>
        <v>158.51675</v>
      </c>
      <c r="L3474">
        <f t="shared" si="292"/>
        <v>850.51675</v>
      </c>
      <c r="M3474" s="11">
        <f t="shared" si="293"/>
        <v>1599.48325</v>
      </c>
      <c r="N3474">
        <f t="shared" si="295"/>
        <v>158.51675</v>
      </c>
      <c r="O3474" s="2">
        <f t="shared" si="296"/>
        <v>4</v>
      </c>
      <c r="P3474" s="2">
        <f t="shared" si="294"/>
        <v>1</v>
      </c>
    </row>
    <row r="3475" spans="1:16" x14ac:dyDescent="0.2">
      <c r="A3475" s="2">
        <v>4958</v>
      </c>
      <c r="B3475" s="2">
        <v>43</v>
      </c>
      <c r="C3475" s="6">
        <v>836.64975000000004</v>
      </c>
      <c r="D3475" s="6">
        <v>744.65111111111116</v>
      </c>
      <c r="E3475" s="6">
        <v>576.70579911744073</v>
      </c>
      <c r="F3475" s="2">
        <v>1</v>
      </c>
      <c r="H3475">
        <f t="shared" si="292"/>
        <v>436.64975000000004</v>
      </c>
      <c r="I3475">
        <f t="shared" si="292"/>
        <v>13.35024999999996</v>
      </c>
      <c r="J3475">
        <f t="shared" si="292"/>
        <v>406.35024999999996</v>
      </c>
      <c r="K3475">
        <f t="shared" si="292"/>
        <v>921.35024999999996</v>
      </c>
      <c r="L3475">
        <f t="shared" si="292"/>
        <v>1613.35025</v>
      </c>
      <c r="M3475" s="11">
        <f t="shared" si="293"/>
        <v>836.64975000000004</v>
      </c>
      <c r="N3475">
        <f t="shared" si="295"/>
        <v>13.35024999999996</v>
      </c>
      <c r="O3475" s="2">
        <f t="shared" si="296"/>
        <v>2</v>
      </c>
      <c r="P3475" s="2">
        <f t="shared" si="294"/>
        <v>1</v>
      </c>
    </row>
    <row r="3476" spans="1:16" x14ac:dyDescent="0.2">
      <c r="A3476" s="2">
        <v>4959</v>
      </c>
      <c r="B3476" s="2">
        <v>57</v>
      </c>
      <c r="C3476" s="6">
        <v>949.63049999999998</v>
      </c>
      <c r="D3476" s="6">
        <v>879.83577777777782</v>
      </c>
      <c r="E3476" s="6">
        <v>441.82858677580509</v>
      </c>
      <c r="F3476" s="2">
        <v>0</v>
      </c>
      <c r="H3476">
        <f t="shared" si="292"/>
        <v>549.63049999999998</v>
      </c>
      <c r="I3476">
        <f t="shared" si="292"/>
        <v>99.630499999999984</v>
      </c>
      <c r="J3476">
        <f t="shared" si="292"/>
        <v>293.36950000000002</v>
      </c>
      <c r="K3476">
        <f t="shared" si="292"/>
        <v>808.36950000000002</v>
      </c>
      <c r="L3476">
        <f t="shared" si="292"/>
        <v>1500.3695</v>
      </c>
      <c r="M3476" s="11">
        <f t="shared" si="293"/>
        <v>949.63049999999998</v>
      </c>
      <c r="N3476">
        <f t="shared" si="295"/>
        <v>99.630499999999984</v>
      </c>
      <c r="O3476" s="2">
        <f t="shared" si="296"/>
        <v>2</v>
      </c>
      <c r="P3476" s="2">
        <f t="shared" si="294"/>
        <v>0</v>
      </c>
    </row>
    <row r="3477" spans="1:16" x14ac:dyDescent="0.2">
      <c r="A3477" s="2">
        <v>4961</v>
      </c>
      <c r="B3477" s="2">
        <v>47</v>
      </c>
      <c r="C3477" s="6">
        <v>1329.9359999999999</v>
      </c>
      <c r="D3477" s="6">
        <v>635.44044444444444</v>
      </c>
      <c r="E3477" s="6">
        <v>1458.8679345115283</v>
      </c>
      <c r="F3477" s="2">
        <v>1</v>
      </c>
      <c r="H3477">
        <f t="shared" si="292"/>
        <v>929.93599999999992</v>
      </c>
      <c r="I3477">
        <f t="shared" si="292"/>
        <v>479.93599999999992</v>
      </c>
      <c r="J3477">
        <f t="shared" si="292"/>
        <v>86.935999999999922</v>
      </c>
      <c r="K3477">
        <f t="shared" si="292"/>
        <v>428.06400000000008</v>
      </c>
      <c r="L3477">
        <f t="shared" si="292"/>
        <v>1120.0640000000001</v>
      </c>
      <c r="M3477" s="11">
        <f t="shared" si="293"/>
        <v>1329.9359999999999</v>
      </c>
      <c r="N3477">
        <f t="shared" si="295"/>
        <v>86.935999999999922</v>
      </c>
      <c r="O3477" s="2">
        <f t="shared" si="296"/>
        <v>3</v>
      </c>
      <c r="P3477" s="2">
        <f t="shared" si="294"/>
        <v>1</v>
      </c>
    </row>
    <row r="3478" spans="1:16" x14ac:dyDescent="0.2">
      <c r="A3478" s="2">
        <v>4962</v>
      </c>
      <c r="B3478" s="2">
        <v>58</v>
      </c>
      <c r="C3478" s="6">
        <v>990.50250000000005</v>
      </c>
      <c r="D3478" s="6">
        <v>530.41133333333335</v>
      </c>
      <c r="E3478" s="6">
        <v>893.59993844231553</v>
      </c>
      <c r="F3478" s="2">
        <v>1</v>
      </c>
      <c r="H3478">
        <f t="shared" si="292"/>
        <v>590.50250000000005</v>
      </c>
      <c r="I3478">
        <f t="shared" si="292"/>
        <v>140.50250000000005</v>
      </c>
      <c r="J3478">
        <f t="shared" si="292"/>
        <v>252.49749999999995</v>
      </c>
      <c r="K3478">
        <f t="shared" si="292"/>
        <v>767.49749999999995</v>
      </c>
      <c r="L3478">
        <f t="shared" si="292"/>
        <v>1459.4974999999999</v>
      </c>
      <c r="M3478" s="11">
        <f t="shared" si="293"/>
        <v>990.50250000000005</v>
      </c>
      <c r="N3478">
        <f t="shared" si="295"/>
        <v>140.50250000000005</v>
      </c>
      <c r="O3478" s="2">
        <f t="shared" si="296"/>
        <v>2</v>
      </c>
      <c r="P3478" s="2">
        <f t="shared" si="294"/>
        <v>1</v>
      </c>
    </row>
    <row r="3479" spans="1:16" x14ac:dyDescent="0.2">
      <c r="A3479" s="2">
        <v>4964</v>
      </c>
      <c r="B3479" s="2">
        <v>53</v>
      </c>
      <c r="C3479" s="6">
        <v>1275.8610000000001</v>
      </c>
      <c r="D3479" s="6">
        <v>1116.8644444444444</v>
      </c>
      <c r="E3479" s="6">
        <v>701.61334183719009</v>
      </c>
      <c r="F3479" s="2">
        <v>1</v>
      </c>
      <c r="H3479">
        <f t="shared" si="292"/>
        <v>875.8610000000001</v>
      </c>
      <c r="I3479">
        <f t="shared" si="292"/>
        <v>425.8610000000001</v>
      </c>
      <c r="J3479">
        <f t="shared" si="292"/>
        <v>32.861000000000104</v>
      </c>
      <c r="K3479">
        <f t="shared" si="292"/>
        <v>482.1389999999999</v>
      </c>
      <c r="L3479">
        <f t="shared" si="292"/>
        <v>1174.1389999999999</v>
      </c>
      <c r="M3479" s="11">
        <f t="shared" si="293"/>
        <v>1275.8610000000001</v>
      </c>
      <c r="N3479">
        <f t="shared" si="295"/>
        <v>32.861000000000104</v>
      </c>
      <c r="O3479" s="2">
        <f t="shared" si="296"/>
        <v>3</v>
      </c>
      <c r="P3479" s="2">
        <f t="shared" si="294"/>
        <v>1</v>
      </c>
    </row>
    <row r="3480" spans="1:16" x14ac:dyDescent="0.2">
      <c r="A3480" s="2">
        <v>4966</v>
      </c>
      <c r="B3480" s="2">
        <v>61</v>
      </c>
      <c r="C3480" s="6">
        <v>1229.7117499999999</v>
      </c>
      <c r="D3480" s="6">
        <v>1513.798888888889</v>
      </c>
      <c r="E3480" s="6">
        <v>380.46117474495753</v>
      </c>
      <c r="F3480" s="2">
        <v>1</v>
      </c>
      <c r="H3480">
        <f t="shared" si="292"/>
        <v>829.71174999999994</v>
      </c>
      <c r="I3480">
        <f t="shared" si="292"/>
        <v>379.71174999999994</v>
      </c>
      <c r="J3480">
        <f t="shared" si="292"/>
        <v>13.288250000000062</v>
      </c>
      <c r="K3480">
        <f t="shared" si="292"/>
        <v>528.28825000000006</v>
      </c>
      <c r="L3480">
        <f t="shared" si="292"/>
        <v>1220.2882500000001</v>
      </c>
      <c r="M3480" s="11">
        <f t="shared" si="293"/>
        <v>1229.7117499999999</v>
      </c>
      <c r="N3480">
        <f t="shared" si="295"/>
        <v>13.288250000000062</v>
      </c>
      <c r="O3480" s="2">
        <f t="shared" si="296"/>
        <v>3</v>
      </c>
      <c r="P3480" s="2">
        <f t="shared" si="294"/>
        <v>1</v>
      </c>
    </row>
    <row r="3481" spans="1:16" x14ac:dyDescent="0.2">
      <c r="A3481" s="2">
        <v>4967</v>
      </c>
      <c r="B3481" s="2">
        <v>40</v>
      </c>
      <c r="C3481" s="6">
        <v>988.99149999999997</v>
      </c>
      <c r="D3481" s="6">
        <v>957.17933333333337</v>
      </c>
      <c r="E3481" s="6">
        <v>568.84703352638655</v>
      </c>
      <c r="F3481" s="2">
        <v>0</v>
      </c>
      <c r="H3481">
        <f t="shared" si="292"/>
        <v>588.99149999999997</v>
      </c>
      <c r="I3481">
        <f t="shared" si="292"/>
        <v>138.99149999999997</v>
      </c>
      <c r="J3481">
        <f t="shared" si="292"/>
        <v>254.00850000000003</v>
      </c>
      <c r="K3481">
        <f t="shared" si="292"/>
        <v>769.00850000000003</v>
      </c>
      <c r="L3481">
        <f t="shared" si="292"/>
        <v>1461.0084999999999</v>
      </c>
      <c r="M3481" s="11">
        <f t="shared" si="293"/>
        <v>988.99149999999997</v>
      </c>
      <c r="N3481">
        <f t="shared" si="295"/>
        <v>138.99149999999997</v>
      </c>
      <c r="O3481" s="2">
        <f t="shared" si="296"/>
        <v>2</v>
      </c>
      <c r="P3481" s="2">
        <f t="shared" si="294"/>
        <v>0</v>
      </c>
    </row>
    <row r="3482" spans="1:16" x14ac:dyDescent="0.2">
      <c r="A3482" s="2">
        <v>4969</v>
      </c>
      <c r="B3482" s="2">
        <v>22</v>
      </c>
      <c r="C3482" s="6">
        <v>735.98299999999995</v>
      </c>
      <c r="D3482" s="6">
        <v>346.35488888888887</v>
      </c>
      <c r="E3482" s="6">
        <v>893.17610967970086</v>
      </c>
      <c r="F3482" s="2">
        <v>1</v>
      </c>
      <c r="H3482">
        <f t="shared" si="292"/>
        <v>335.98299999999995</v>
      </c>
      <c r="I3482">
        <f t="shared" si="292"/>
        <v>114.01700000000005</v>
      </c>
      <c r="J3482">
        <f t="shared" si="292"/>
        <v>507.01700000000005</v>
      </c>
      <c r="K3482">
        <f t="shared" si="292"/>
        <v>1022.0170000000001</v>
      </c>
      <c r="L3482">
        <f t="shared" si="292"/>
        <v>1714.0170000000001</v>
      </c>
      <c r="M3482" s="11">
        <f t="shared" si="293"/>
        <v>735.98299999999995</v>
      </c>
      <c r="N3482">
        <f t="shared" si="295"/>
        <v>114.01700000000005</v>
      </c>
      <c r="O3482" s="2">
        <f t="shared" si="296"/>
        <v>2</v>
      </c>
      <c r="P3482" s="2">
        <f t="shared" si="294"/>
        <v>1</v>
      </c>
    </row>
    <row r="3483" spans="1:16" x14ac:dyDescent="0.2">
      <c r="A3483" s="2">
        <v>4970</v>
      </c>
      <c r="B3483" s="2">
        <v>27</v>
      </c>
      <c r="C3483" s="6">
        <v>1049.6157499999999</v>
      </c>
      <c r="D3483" s="6">
        <v>531.9857777777778</v>
      </c>
      <c r="E3483" s="6">
        <v>772.38169583664467</v>
      </c>
      <c r="F3483" s="2">
        <v>0</v>
      </c>
      <c r="H3483">
        <f t="shared" si="292"/>
        <v>649.61574999999993</v>
      </c>
      <c r="I3483">
        <f t="shared" si="292"/>
        <v>199.61574999999993</v>
      </c>
      <c r="J3483">
        <f t="shared" si="292"/>
        <v>193.38425000000007</v>
      </c>
      <c r="K3483">
        <f t="shared" si="292"/>
        <v>708.38425000000007</v>
      </c>
      <c r="L3483">
        <f t="shared" si="292"/>
        <v>1400.3842500000001</v>
      </c>
      <c r="M3483" s="11">
        <f t="shared" si="293"/>
        <v>1049.6157499999999</v>
      </c>
      <c r="N3483">
        <f t="shared" si="295"/>
        <v>193.38425000000007</v>
      </c>
      <c r="O3483" s="2">
        <f t="shared" si="296"/>
        <v>3</v>
      </c>
      <c r="P3483" s="2">
        <f t="shared" si="294"/>
        <v>0</v>
      </c>
    </row>
    <row r="3484" spans="1:16" x14ac:dyDescent="0.2">
      <c r="A3484" s="2">
        <v>4971</v>
      </c>
      <c r="B3484" s="2">
        <v>52</v>
      </c>
      <c r="C3484" s="6">
        <v>375.37025</v>
      </c>
      <c r="D3484" s="6">
        <v>439.83711111111108</v>
      </c>
      <c r="E3484" s="6">
        <v>147.13656960748949</v>
      </c>
      <c r="F3484" s="2">
        <v>1</v>
      </c>
      <c r="H3484">
        <f t="shared" ref="H3484:L3534" si="297">+ABS(H$2-$M3484)</f>
        <v>24.629750000000001</v>
      </c>
      <c r="I3484">
        <f t="shared" si="297"/>
        <v>474.62975</v>
      </c>
      <c r="J3484">
        <f t="shared" si="297"/>
        <v>867.62975000000006</v>
      </c>
      <c r="K3484">
        <f t="shared" si="297"/>
        <v>1382.6297500000001</v>
      </c>
      <c r="L3484">
        <f t="shared" si="297"/>
        <v>2074.6297500000001</v>
      </c>
      <c r="M3484" s="11">
        <f t="shared" si="293"/>
        <v>375.37025</v>
      </c>
      <c r="N3484">
        <f t="shared" si="295"/>
        <v>24.629750000000001</v>
      </c>
      <c r="O3484" s="2">
        <f t="shared" si="296"/>
        <v>1</v>
      </c>
      <c r="P3484" s="2">
        <f t="shared" si="294"/>
        <v>1</v>
      </c>
    </row>
    <row r="3485" spans="1:16" x14ac:dyDescent="0.2">
      <c r="A3485" s="2">
        <v>4974</v>
      </c>
      <c r="B3485" s="2">
        <v>49</v>
      </c>
      <c r="C3485" s="6">
        <v>394.24799999999999</v>
      </c>
      <c r="D3485" s="6">
        <v>524.24844444444443</v>
      </c>
      <c r="E3485" s="6">
        <v>236.7415267888986</v>
      </c>
      <c r="F3485" s="2">
        <v>0</v>
      </c>
      <c r="H3485">
        <f t="shared" si="297"/>
        <v>5.7520000000000095</v>
      </c>
      <c r="I3485">
        <f t="shared" si="297"/>
        <v>455.75200000000001</v>
      </c>
      <c r="J3485">
        <f t="shared" si="297"/>
        <v>848.75199999999995</v>
      </c>
      <c r="K3485">
        <f t="shared" si="297"/>
        <v>1363.752</v>
      </c>
      <c r="L3485">
        <f t="shared" si="297"/>
        <v>2055.752</v>
      </c>
      <c r="M3485" s="11">
        <f t="shared" si="293"/>
        <v>394.24799999999999</v>
      </c>
      <c r="N3485">
        <f t="shared" si="295"/>
        <v>5.7520000000000095</v>
      </c>
      <c r="O3485" s="2">
        <f t="shared" si="296"/>
        <v>1</v>
      </c>
      <c r="P3485" s="2">
        <f t="shared" si="294"/>
        <v>0</v>
      </c>
    </row>
    <row r="3486" spans="1:16" x14ac:dyDescent="0.2">
      <c r="A3486" s="2">
        <v>4975</v>
      </c>
      <c r="B3486" s="2">
        <v>40</v>
      </c>
      <c r="C3486" s="6">
        <v>432.21249999999998</v>
      </c>
      <c r="D3486" s="6">
        <v>439.39666666666665</v>
      </c>
      <c r="E3486" s="6">
        <v>190.16128367953246</v>
      </c>
      <c r="F3486" s="2">
        <v>1</v>
      </c>
      <c r="H3486">
        <f t="shared" si="297"/>
        <v>32.212499999999977</v>
      </c>
      <c r="I3486">
        <f t="shared" si="297"/>
        <v>417.78750000000002</v>
      </c>
      <c r="J3486">
        <f t="shared" si="297"/>
        <v>810.78750000000002</v>
      </c>
      <c r="K3486">
        <f t="shared" si="297"/>
        <v>1325.7874999999999</v>
      </c>
      <c r="L3486">
        <f t="shared" si="297"/>
        <v>2017.7874999999999</v>
      </c>
      <c r="M3486" s="11">
        <f t="shared" si="293"/>
        <v>432.21249999999998</v>
      </c>
      <c r="N3486">
        <f t="shared" si="295"/>
        <v>32.212499999999977</v>
      </c>
      <c r="O3486" s="2">
        <f t="shared" si="296"/>
        <v>1</v>
      </c>
      <c r="P3486" s="2">
        <f t="shared" si="294"/>
        <v>1</v>
      </c>
    </row>
    <row r="3487" spans="1:16" x14ac:dyDescent="0.2">
      <c r="A3487" s="2">
        <v>4976</v>
      </c>
      <c r="B3487" s="2">
        <v>31</v>
      </c>
      <c r="C3487" s="6">
        <v>843.88774999999998</v>
      </c>
      <c r="D3487" s="6">
        <v>1080.5473333333334</v>
      </c>
      <c r="E3487" s="6">
        <v>453.55913561056906</v>
      </c>
      <c r="F3487" s="2">
        <v>0</v>
      </c>
      <c r="H3487">
        <f t="shared" si="297"/>
        <v>443.88774999999998</v>
      </c>
      <c r="I3487">
        <f t="shared" si="297"/>
        <v>6.1122500000000173</v>
      </c>
      <c r="J3487">
        <f t="shared" si="297"/>
        <v>399.11225000000002</v>
      </c>
      <c r="K3487">
        <f t="shared" si="297"/>
        <v>914.11225000000002</v>
      </c>
      <c r="L3487">
        <f t="shared" si="297"/>
        <v>1606.1122500000001</v>
      </c>
      <c r="M3487" s="11">
        <f t="shared" si="293"/>
        <v>843.88774999999998</v>
      </c>
      <c r="N3487">
        <f t="shared" si="295"/>
        <v>6.1122500000000173</v>
      </c>
      <c r="O3487" s="2">
        <f t="shared" si="296"/>
        <v>2</v>
      </c>
      <c r="P3487" s="2">
        <f t="shared" si="294"/>
        <v>0</v>
      </c>
    </row>
    <row r="3488" spans="1:16" x14ac:dyDescent="0.2">
      <c r="A3488" s="2">
        <v>4978</v>
      </c>
      <c r="B3488" s="2">
        <v>42</v>
      </c>
      <c r="C3488" s="6">
        <v>102.8395</v>
      </c>
      <c r="D3488" s="6">
        <v>48.525111111111109</v>
      </c>
      <c r="E3488" s="6">
        <v>94.372519759304126</v>
      </c>
      <c r="F3488" s="2">
        <v>0</v>
      </c>
      <c r="H3488">
        <f t="shared" si="297"/>
        <v>297.16050000000001</v>
      </c>
      <c r="I3488">
        <f t="shared" si="297"/>
        <v>747.16049999999996</v>
      </c>
      <c r="J3488">
        <f t="shared" si="297"/>
        <v>1140.1605</v>
      </c>
      <c r="K3488">
        <f t="shared" si="297"/>
        <v>1655.1605</v>
      </c>
      <c r="L3488">
        <f t="shared" si="297"/>
        <v>2347.1605</v>
      </c>
      <c r="M3488" s="11">
        <f t="shared" si="293"/>
        <v>102.8395</v>
      </c>
      <c r="N3488">
        <f t="shared" si="295"/>
        <v>297.16050000000001</v>
      </c>
      <c r="O3488" s="2">
        <f t="shared" si="296"/>
        <v>1</v>
      </c>
      <c r="P3488" s="2">
        <f t="shared" si="294"/>
        <v>0</v>
      </c>
    </row>
    <row r="3489" spans="1:16" x14ac:dyDescent="0.2">
      <c r="A3489" s="2">
        <v>4979</v>
      </c>
      <c r="B3489" s="2">
        <v>31</v>
      </c>
      <c r="C3489" s="6">
        <v>217.01499999999999</v>
      </c>
      <c r="D3489" s="6">
        <v>243.72622222222222</v>
      </c>
      <c r="E3489" s="6">
        <v>90.210914429783116</v>
      </c>
      <c r="F3489" s="2">
        <v>0</v>
      </c>
      <c r="H3489">
        <f t="shared" si="297"/>
        <v>182.98500000000001</v>
      </c>
      <c r="I3489">
        <f t="shared" si="297"/>
        <v>632.98500000000001</v>
      </c>
      <c r="J3489">
        <f t="shared" si="297"/>
        <v>1025.9850000000001</v>
      </c>
      <c r="K3489">
        <f t="shared" si="297"/>
        <v>1540.9850000000001</v>
      </c>
      <c r="L3489">
        <f t="shared" si="297"/>
        <v>2232.9850000000001</v>
      </c>
      <c r="M3489" s="11">
        <f t="shared" si="293"/>
        <v>217.01499999999999</v>
      </c>
      <c r="N3489">
        <f t="shared" si="295"/>
        <v>182.98500000000001</v>
      </c>
      <c r="O3489" s="2">
        <f t="shared" si="296"/>
        <v>1</v>
      </c>
      <c r="P3489" s="2">
        <f t="shared" si="294"/>
        <v>0</v>
      </c>
    </row>
    <row r="3490" spans="1:16" x14ac:dyDescent="0.2">
      <c r="A3490" s="2">
        <v>4980</v>
      </c>
      <c r="B3490" s="2">
        <v>31</v>
      </c>
      <c r="C3490" s="6">
        <v>1110.5297499999999</v>
      </c>
      <c r="D3490" s="6">
        <v>1103.0606666666667</v>
      </c>
      <c r="E3490" s="6">
        <v>694.41042049016812</v>
      </c>
      <c r="F3490" s="2">
        <v>0</v>
      </c>
      <c r="H3490">
        <f t="shared" si="297"/>
        <v>710.52974999999992</v>
      </c>
      <c r="I3490">
        <f t="shared" si="297"/>
        <v>260.52974999999992</v>
      </c>
      <c r="J3490">
        <f t="shared" si="297"/>
        <v>132.47025000000008</v>
      </c>
      <c r="K3490">
        <f t="shared" si="297"/>
        <v>647.47025000000008</v>
      </c>
      <c r="L3490">
        <f t="shared" si="297"/>
        <v>1339.4702500000001</v>
      </c>
      <c r="M3490" s="11">
        <f t="shared" si="293"/>
        <v>1110.5297499999999</v>
      </c>
      <c r="N3490">
        <f t="shared" si="295"/>
        <v>132.47025000000008</v>
      </c>
      <c r="O3490" s="2">
        <f t="shared" si="296"/>
        <v>3</v>
      </c>
      <c r="P3490" s="2">
        <f t="shared" si="294"/>
        <v>0</v>
      </c>
    </row>
    <row r="3491" spans="1:16" x14ac:dyDescent="0.2">
      <c r="A3491" s="2">
        <v>4983</v>
      </c>
      <c r="B3491" s="2">
        <v>50</v>
      </c>
      <c r="C3491" s="6">
        <v>828.98325</v>
      </c>
      <c r="D3491" s="6">
        <v>374.66644444444444</v>
      </c>
      <c r="E3491" s="6">
        <v>711.79293003571183</v>
      </c>
      <c r="F3491" s="2">
        <v>1</v>
      </c>
      <c r="H3491">
        <f t="shared" si="297"/>
        <v>428.98325</v>
      </c>
      <c r="I3491">
        <f t="shared" si="297"/>
        <v>21.016750000000002</v>
      </c>
      <c r="J3491">
        <f t="shared" si="297"/>
        <v>414.01675</v>
      </c>
      <c r="K3491">
        <f t="shared" si="297"/>
        <v>929.01675</v>
      </c>
      <c r="L3491">
        <f t="shared" si="297"/>
        <v>1621.01675</v>
      </c>
      <c r="M3491" s="11">
        <f t="shared" si="293"/>
        <v>828.98325</v>
      </c>
      <c r="N3491">
        <f t="shared" si="295"/>
        <v>21.016750000000002</v>
      </c>
      <c r="O3491" s="2">
        <f t="shared" si="296"/>
        <v>2</v>
      </c>
      <c r="P3491" s="2">
        <f t="shared" si="294"/>
        <v>1</v>
      </c>
    </row>
    <row r="3492" spans="1:16" x14ac:dyDescent="0.2">
      <c r="A3492" s="2">
        <v>4984</v>
      </c>
      <c r="B3492" s="2">
        <v>22</v>
      </c>
      <c r="C3492" s="6">
        <v>822.55025000000001</v>
      </c>
      <c r="D3492" s="6">
        <v>929.61333333333334</v>
      </c>
      <c r="E3492" s="6">
        <v>455.9218846787976</v>
      </c>
      <c r="F3492" s="2">
        <v>0</v>
      </c>
      <c r="H3492">
        <f t="shared" si="297"/>
        <v>422.55025000000001</v>
      </c>
      <c r="I3492">
        <f t="shared" si="297"/>
        <v>27.449749999999995</v>
      </c>
      <c r="J3492">
        <f t="shared" si="297"/>
        <v>420.44974999999999</v>
      </c>
      <c r="K3492">
        <f t="shared" si="297"/>
        <v>935.44974999999999</v>
      </c>
      <c r="L3492">
        <f t="shared" si="297"/>
        <v>1627.44975</v>
      </c>
      <c r="M3492" s="11">
        <f t="shared" si="293"/>
        <v>822.55025000000001</v>
      </c>
      <c r="N3492">
        <f t="shared" si="295"/>
        <v>27.449749999999995</v>
      </c>
      <c r="O3492" s="2">
        <f t="shared" si="296"/>
        <v>2</v>
      </c>
      <c r="P3492" s="2">
        <f t="shared" si="294"/>
        <v>0</v>
      </c>
    </row>
    <row r="3493" spans="1:16" x14ac:dyDescent="0.2">
      <c r="A3493" s="2">
        <v>4986</v>
      </c>
      <c r="B3493" s="2">
        <v>37</v>
      </c>
      <c r="C3493" s="6">
        <v>233.43625</v>
      </c>
      <c r="D3493" s="6">
        <v>306.23599999999999</v>
      </c>
      <c r="E3493" s="6">
        <v>131.87409288596481</v>
      </c>
      <c r="F3493" s="2">
        <v>0</v>
      </c>
      <c r="H3493">
        <f t="shared" si="297"/>
        <v>166.56375</v>
      </c>
      <c r="I3493">
        <f t="shared" si="297"/>
        <v>616.56375000000003</v>
      </c>
      <c r="J3493">
        <f t="shared" si="297"/>
        <v>1009.56375</v>
      </c>
      <c r="K3493">
        <f t="shared" si="297"/>
        <v>1524.56375</v>
      </c>
      <c r="L3493">
        <f t="shared" si="297"/>
        <v>2216.5637499999998</v>
      </c>
      <c r="M3493" s="11">
        <f t="shared" si="293"/>
        <v>233.43625</v>
      </c>
      <c r="N3493">
        <f t="shared" si="295"/>
        <v>166.56375</v>
      </c>
      <c r="O3493" s="2">
        <f t="shared" si="296"/>
        <v>1</v>
      </c>
      <c r="P3493" s="2">
        <f t="shared" si="294"/>
        <v>0</v>
      </c>
    </row>
    <row r="3494" spans="1:16" x14ac:dyDescent="0.2">
      <c r="A3494" s="2">
        <v>4988</v>
      </c>
      <c r="B3494" s="2">
        <v>38</v>
      </c>
      <c r="C3494" s="6">
        <v>574.75175000000002</v>
      </c>
      <c r="D3494" s="6">
        <v>391.22955555555558</v>
      </c>
      <c r="E3494" s="6">
        <v>357.51045127968632</v>
      </c>
      <c r="F3494" s="2">
        <v>1</v>
      </c>
      <c r="H3494">
        <f t="shared" si="297"/>
        <v>174.75175000000002</v>
      </c>
      <c r="I3494">
        <f t="shared" si="297"/>
        <v>275.24824999999998</v>
      </c>
      <c r="J3494">
        <f t="shared" si="297"/>
        <v>668.24824999999998</v>
      </c>
      <c r="K3494">
        <f t="shared" si="297"/>
        <v>1183.2482500000001</v>
      </c>
      <c r="L3494">
        <f t="shared" si="297"/>
        <v>1875.2482500000001</v>
      </c>
      <c r="M3494" s="11">
        <f t="shared" si="293"/>
        <v>574.75175000000002</v>
      </c>
      <c r="N3494">
        <f t="shared" si="295"/>
        <v>174.75175000000002</v>
      </c>
      <c r="O3494" s="2">
        <f t="shared" si="296"/>
        <v>1</v>
      </c>
      <c r="P3494" s="2">
        <f t="shared" si="294"/>
        <v>1</v>
      </c>
    </row>
    <row r="3495" spans="1:16" x14ac:dyDescent="0.2">
      <c r="A3495" s="2">
        <v>4990</v>
      </c>
      <c r="B3495" s="2">
        <v>23</v>
      </c>
      <c r="C3495" s="6">
        <v>990.04849999999999</v>
      </c>
      <c r="D3495" s="6">
        <v>1214.1833333333334</v>
      </c>
      <c r="E3495" s="6">
        <v>559.67712159871076</v>
      </c>
      <c r="F3495" s="2">
        <v>1</v>
      </c>
      <c r="H3495">
        <f t="shared" si="297"/>
        <v>590.04849999999999</v>
      </c>
      <c r="I3495">
        <f t="shared" si="297"/>
        <v>140.04849999999999</v>
      </c>
      <c r="J3495">
        <f t="shared" si="297"/>
        <v>252.95150000000001</v>
      </c>
      <c r="K3495">
        <f t="shared" si="297"/>
        <v>767.95150000000001</v>
      </c>
      <c r="L3495">
        <f t="shared" si="297"/>
        <v>1459.9515000000001</v>
      </c>
      <c r="M3495" s="11">
        <f t="shared" si="293"/>
        <v>990.04849999999999</v>
      </c>
      <c r="N3495">
        <f t="shared" si="295"/>
        <v>140.04849999999999</v>
      </c>
      <c r="O3495" s="2">
        <f t="shared" si="296"/>
        <v>2</v>
      </c>
      <c r="P3495" s="2">
        <f t="shared" si="294"/>
        <v>1</v>
      </c>
    </row>
    <row r="3496" spans="1:16" x14ac:dyDescent="0.2">
      <c r="A3496" s="2">
        <v>4991</v>
      </c>
      <c r="B3496" s="2">
        <v>43</v>
      </c>
      <c r="C3496" s="6">
        <v>510.18650000000002</v>
      </c>
      <c r="D3496" s="6">
        <v>663.24111111111108</v>
      </c>
      <c r="E3496" s="6">
        <v>315.74785389862592</v>
      </c>
      <c r="F3496" s="2">
        <v>1</v>
      </c>
      <c r="H3496">
        <f t="shared" si="297"/>
        <v>110.18650000000002</v>
      </c>
      <c r="I3496">
        <f t="shared" si="297"/>
        <v>339.81349999999998</v>
      </c>
      <c r="J3496">
        <f t="shared" si="297"/>
        <v>732.81349999999998</v>
      </c>
      <c r="K3496">
        <f t="shared" si="297"/>
        <v>1247.8135</v>
      </c>
      <c r="L3496">
        <f t="shared" si="297"/>
        <v>1939.8135</v>
      </c>
      <c r="M3496" s="11">
        <f t="shared" si="293"/>
        <v>510.18650000000002</v>
      </c>
      <c r="N3496">
        <f t="shared" si="295"/>
        <v>110.18650000000002</v>
      </c>
      <c r="O3496" s="2">
        <f t="shared" si="296"/>
        <v>1</v>
      </c>
      <c r="P3496" s="2">
        <f t="shared" si="294"/>
        <v>1</v>
      </c>
    </row>
    <row r="3497" spans="1:16" x14ac:dyDescent="0.2">
      <c r="A3497" s="2">
        <v>4992</v>
      </c>
      <c r="B3497" s="2">
        <v>21</v>
      </c>
      <c r="C3497" s="6">
        <v>564.44949999999994</v>
      </c>
      <c r="D3497" s="6">
        <v>467.51044444444443</v>
      </c>
      <c r="E3497" s="6">
        <v>470.61664847469848</v>
      </c>
      <c r="F3497" s="2">
        <v>0</v>
      </c>
      <c r="H3497">
        <f t="shared" si="297"/>
        <v>164.44949999999994</v>
      </c>
      <c r="I3497">
        <f t="shared" si="297"/>
        <v>285.55050000000006</v>
      </c>
      <c r="J3497">
        <f t="shared" si="297"/>
        <v>678.55050000000006</v>
      </c>
      <c r="K3497">
        <f t="shared" si="297"/>
        <v>1193.5505000000001</v>
      </c>
      <c r="L3497">
        <f t="shared" si="297"/>
        <v>1885.5505000000001</v>
      </c>
      <c r="M3497" s="11">
        <f t="shared" si="293"/>
        <v>564.44949999999994</v>
      </c>
      <c r="N3497">
        <f t="shared" si="295"/>
        <v>164.44949999999994</v>
      </c>
      <c r="O3497" s="2">
        <f t="shared" si="296"/>
        <v>1</v>
      </c>
      <c r="P3497" s="2">
        <f t="shared" si="294"/>
        <v>0</v>
      </c>
    </row>
    <row r="3498" spans="1:16" x14ac:dyDescent="0.2">
      <c r="A3498" s="2">
        <v>4994</v>
      </c>
      <c r="B3498" s="2">
        <v>52</v>
      </c>
      <c r="C3498" s="6">
        <v>192.81424999999999</v>
      </c>
      <c r="D3498" s="6">
        <v>185.74466666666666</v>
      </c>
      <c r="E3498" s="6">
        <v>168.77652322735835</v>
      </c>
      <c r="F3498" s="2">
        <v>0</v>
      </c>
      <c r="H3498">
        <f t="shared" si="297"/>
        <v>207.18575000000001</v>
      </c>
      <c r="I3498">
        <f t="shared" si="297"/>
        <v>657.18574999999998</v>
      </c>
      <c r="J3498">
        <f t="shared" si="297"/>
        <v>1050.1857500000001</v>
      </c>
      <c r="K3498">
        <f t="shared" si="297"/>
        <v>1565.1857500000001</v>
      </c>
      <c r="L3498">
        <f t="shared" si="297"/>
        <v>2257.1857500000001</v>
      </c>
      <c r="M3498" s="11">
        <f t="shared" si="293"/>
        <v>192.81424999999999</v>
      </c>
      <c r="N3498">
        <f t="shared" si="295"/>
        <v>207.18575000000001</v>
      </c>
      <c r="O3498" s="2">
        <f t="shared" si="296"/>
        <v>1</v>
      </c>
      <c r="P3498" s="2">
        <f t="shared" si="294"/>
        <v>0</v>
      </c>
    </row>
    <row r="3499" spans="1:16" x14ac:dyDescent="0.2">
      <c r="A3499" s="2">
        <v>4995</v>
      </c>
      <c r="B3499" s="2">
        <v>49</v>
      </c>
      <c r="C3499" s="6">
        <v>325.83474999999999</v>
      </c>
      <c r="D3499" s="6">
        <v>323.63066666666668</v>
      </c>
      <c r="E3499" s="6">
        <v>173.77552257477876</v>
      </c>
      <c r="F3499" s="2">
        <v>0</v>
      </c>
      <c r="H3499">
        <f t="shared" si="297"/>
        <v>74.165250000000015</v>
      </c>
      <c r="I3499">
        <f t="shared" si="297"/>
        <v>524.16525000000001</v>
      </c>
      <c r="J3499">
        <f t="shared" si="297"/>
        <v>917.16525000000001</v>
      </c>
      <c r="K3499">
        <f t="shared" si="297"/>
        <v>1432.16525</v>
      </c>
      <c r="L3499">
        <f t="shared" si="297"/>
        <v>2124.16525</v>
      </c>
      <c r="M3499" s="11">
        <f t="shared" si="293"/>
        <v>325.83474999999999</v>
      </c>
      <c r="N3499">
        <f t="shared" si="295"/>
        <v>74.165250000000015</v>
      </c>
      <c r="O3499" s="2">
        <f t="shared" si="296"/>
        <v>1</v>
      </c>
      <c r="P3499" s="2">
        <f t="shared" si="294"/>
        <v>0</v>
      </c>
    </row>
    <row r="3500" spans="1:16" x14ac:dyDescent="0.2">
      <c r="A3500" s="2">
        <v>4996</v>
      </c>
      <c r="B3500" s="2">
        <v>34</v>
      </c>
      <c r="C3500" s="6">
        <v>705.51324999999997</v>
      </c>
      <c r="D3500" s="6">
        <v>535.60466666666662</v>
      </c>
      <c r="E3500" s="6">
        <v>726.67968598445293</v>
      </c>
      <c r="F3500" s="2">
        <v>1</v>
      </c>
      <c r="H3500">
        <f t="shared" si="297"/>
        <v>305.51324999999997</v>
      </c>
      <c r="I3500">
        <f t="shared" si="297"/>
        <v>144.48675000000003</v>
      </c>
      <c r="J3500">
        <f t="shared" si="297"/>
        <v>537.48675000000003</v>
      </c>
      <c r="K3500">
        <f t="shared" si="297"/>
        <v>1052.48675</v>
      </c>
      <c r="L3500">
        <f t="shared" si="297"/>
        <v>1744.48675</v>
      </c>
      <c r="M3500" s="11">
        <f t="shared" si="293"/>
        <v>705.51324999999997</v>
      </c>
      <c r="N3500">
        <f t="shared" si="295"/>
        <v>144.48675000000003</v>
      </c>
      <c r="O3500" s="2">
        <f t="shared" si="296"/>
        <v>2</v>
      </c>
      <c r="P3500" s="2">
        <f t="shared" si="294"/>
        <v>1</v>
      </c>
    </row>
    <row r="3501" spans="1:16" x14ac:dyDescent="0.2">
      <c r="A3501" s="2">
        <v>4997</v>
      </c>
      <c r="B3501" s="2">
        <v>29</v>
      </c>
      <c r="C3501" s="6">
        <v>800.04674999999997</v>
      </c>
      <c r="D3501" s="6">
        <v>770.42066666666665</v>
      </c>
      <c r="E3501" s="6">
        <v>668.88028685022005</v>
      </c>
      <c r="F3501" s="2">
        <v>1</v>
      </c>
      <c r="H3501">
        <f t="shared" si="297"/>
        <v>400.04674999999997</v>
      </c>
      <c r="I3501">
        <f t="shared" si="297"/>
        <v>49.953250000000025</v>
      </c>
      <c r="J3501">
        <f t="shared" si="297"/>
        <v>442.95325000000003</v>
      </c>
      <c r="K3501">
        <f t="shared" si="297"/>
        <v>957.95325000000003</v>
      </c>
      <c r="L3501">
        <f t="shared" si="297"/>
        <v>1649.95325</v>
      </c>
      <c r="M3501" s="11">
        <f t="shared" si="293"/>
        <v>800.04674999999997</v>
      </c>
      <c r="N3501">
        <f t="shared" si="295"/>
        <v>49.953250000000025</v>
      </c>
      <c r="O3501" s="2">
        <f t="shared" si="296"/>
        <v>2</v>
      </c>
      <c r="P3501" s="2">
        <f t="shared" si="294"/>
        <v>1</v>
      </c>
    </row>
    <row r="3502" spans="1:16" x14ac:dyDescent="0.2">
      <c r="A3502" s="2">
        <v>4999</v>
      </c>
      <c r="B3502" s="2">
        <v>42</v>
      </c>
      <c r="C3502" s="6">
        <v>593.36625000000004</v>
      </c>
      <c r="D3502" s="6">
        <v>434.2571111111111</v>
      </c>
      <c r="E3502" s="6">
        <v>429.08520712360303</v>
      </c>
      <c r="F3502" s="2">
        <v>0</v>
      </c>
      <c r="H3502">
        <f t="shared" si="297"/>
        <v>193.36625000000004</v>
      </c>
      <c r="I3502">
        <f t="shared" si="297"/>
        <v>256.63374999999996</v>
      </c>
      <c r="J3502">
        <f t="shared" si="297"/>
        <v>649.63374999999996</v>
      </c>
      <c r="K3502">
        <f t="shared" si="297"/>
        <v>1164.63375</v>
      </c>
      <c r="L3502">
        <f t="shared" si="297"/>
        <v>1856.63375</v>
      </c>
      <c r="M3502" s="11">
        <f t="shared" si="293"/>
        <v>593.36625000000004</v>
      </c>
      <c r="N3502">
        <f t="shared" si="295"/>
        <v>193.36625000000004</v>
      </c>
      <c r="O3502" s="2">
        <f t="shared" si="296"/>
        <v>1</v>
      </c>
      <c r="P3502" s="2">
        <f t="shared" si="294"/>
        <v>0</v>
      </c>
    </row>
    <row r="3503" spans="1:16" x14ac:dyDescent="0.2">
      <c r="A3503" s="2">
        <v>5001</v>
      </c>
      <c r="B3503" s="2">
        <v>24</v>
      </c>
      <c r="C3503" s="6">
        <v>47.209249999999997</v>
      </c>
      <c r="D3503" s="6">
        <v>53.882888888888886</v>
      </c>
      <c r="E3503" s="6">
        <v>23.64913430659918</v>
      </c>
      <c r="F3503" s="2">
        <v>0</v>
      </c>
      <c r="H3503">
        <f t="shared" si="297"/>
        <v>352.79075</v>
      </c>
      <c r="I3503">
        <f t="shared" si="297"/>
        <v>802.79075</v>
      </c>
      <c r="J3503">
        <f t="shared" si="297"/>
        <v>1195.7907500000001</v>
      </c>
      <c r="K3503">
        <f t="shared" si="297"/>
        <v>1710.7907500000001</v>
      </c>
      <c r="L3503">
        <f t="shared" si="297"/>
        <v>2402.7907500000001</v>
      </c>
      <c r="M3503" s="11">
        <f t="shared" si="293"/>
        <v>47.209249999999997</v>
      </c>
      <c r="N3503">
        <f t="shared" si="295"/>
        <v>352.79075</v>
      </c>
      <c r="O3503" s="2">
        <f t="shared" si="296"/>
        <v>1</v>
      </c>
      <c r="P3503" s="2">
        <f t="shared" si="294"/>
        <v>0</v>
      </c>
    </row>
    <row r="3504" spans="1:16" x14ac:dyDescent="0.2">
      <c r="A3504" s="2">
        <v>5002</v>
      </c>
      <c r="B3504" s="2">
        <v>33</v>
      </c>
      <c r="C3504" s="6">
        <v>447.91725000000002</v>
      </c>
      <c r="D3504" s="6">
        <v>428.41355555555555</v>
      </c>
      <c r="E3504" s="6">
        <v>304.23094294397049</v>
      </c>
      <c r="F3504" s="2">
        <v>0</v>
      </c>
      <c r="H3504">
        <f t="shared" si="297"/>
        <v>47.917250000000024</v>
      </c>
      <c r="I3504">
        <f t="shared" si="297"/>
        <v>402.08274999999998</v>
      </c>
      <c r="J3504">
        <f t="shared" si="297"/>
        <v>795.08275000000003</v>
      </c>
      <c r="K3504">
        <f t="shared" si="297"/>
        <v>1310.08275</v>
      </c>
      <c r="L3504">
        <f t="shared" si="297"/>
        <v>2002.08275</v>
      </c>
      <c r="M3504" s="11">
        <f t="shared" si="293"/>
        <v>447.91725000000002</v>
      </c>
      <c r="N3504">
        <f t="shared" si="295"/>
        <v>47.917250000000024</v>
      </c>
      <c r="O3504" s="2">
        <f t="shared" si="296"/>
        <v>1</v>
      </c>
      <c r="P3504" s="2">
        <f t="shared" si="294"/>
        <v>0</v>
      </c>
    </row>
    <row r="3505" spans="1:16" x14ac:dyDescent="0.2">
      <c r="A3505" s="2">
        <v>5005</v>
      </c>
      <c r="B3505" s="2">
        <v>22</v>
      </c>
      <c r="C3505" s="6">
        <v>624.19200000000001</v>
      </c>
      <c r="D3505" s="6">
        <v>816.77955555555559</v>
      </c>
      <c r="E3505" s="6">
        <v>213.48185243908142</v>
      </c>
      <c r="F3505" s="2">
        <v>0</v>
      </c>
      <c r="H3505">
        <f t="shared" si="297"/>
        <v>224.19200000000001</v>
      </c>
      <c r="I3505">
        <f t="shared" si="297"/>
        <v>225.80799999999999</v>
      </c>
      <c r="J3505">
        <f t="shared" si="297"/>
        <v>618.80799999999999</v>
      </c>
      <c r="K3505">
        <f t="shared" si="297"/>
        <v>1133.808</v>
      </c>
      <c r="L3505">
        <f t="shared" si="297"/>
        <v>1825.808</v>
      </c>
      <c r="M3505" s="11">
        <f t="shared" si="293"/>
        <v>624.19200000000001</v>
      </c>
      <c r="N3505">
        <f t="shared" si="295"/>
        <v>224.19200000000001</v>
      </c>
      <c r="O3505" s="2">
        <f t="shared" si="296"/>
        <v>1</v>
      </c>
      <c r="P3505" s="2">
        <f t="shared" si="294"/>
        <v>0</v>
      </c>
    </row>
    <row r="3506" spans="1:16" x14ac:dyDescent="0.2">
      <c r="A3506" s="2">
        <v>5006</v>
      </c>
      <c r="B3506" s="2">
        <v>69</v>
      </c>
      <c r="C3506" s="6">
        <v>889.67774999999995</v>
      </c>
      <c r="D3506" s="6">
        <v>523.64355555555551</v>
      </c>
      <c r="E3506" s="6">
        <v>732.65698638767958</v>
      </c>
      <c r="F3506" s="2">
        <v>1</v>
      </c>
      <c r="H3506">
        <f t="shared" si="297"/>
        <v>489.67774999999995</v>
      </c>
      <c r="I3506">
        <f t="shared" si="297"/>
        <v>39.677749999999946</v>
      </c>
      <c r="J3506">
        <f t="shared" si="297"/>
        <v>353.32225000000005</v>
      </c>
      <c r="K3506">
        <f t="shared" si="297"/>
        <v>868.32225000000005</v>
      </c>
      <c r="L3506">
        <f t="shared" si="297"/>
        <v>1560.3222500000002</v>
      </c>
      <c r="M3506" s="11">
        <f t="shared" si="293"/>
        <v>889.67774999999995</v>
      </c>
      <c r="N3506">
        <f t="shared" si="295"/>
        <v>39.677749999999946</v>
      </c>
      <c r="O3506" s="2">
        <f t="shared" si="296"/>
        <v>2</v>
      </c>
      <c r="P3506" s="2">
        <f t="shared" si="294"/>
        <v>1</v>
      </c>
    </row>
    <row r="3507" spans="1:16" x14ac:dyDescent="0.2">
      <c r="A3507" s="2">
        <v>5007</v>
      </c>
      <c r="B3507" s="2">
        <v>33</v>
      </c>
      <c r="C3507" s="6">
        <v>253.47925000000001</v>
      </c>
      <c r="D3507" s="6">
        <v>273.96066666666667</v>
      </c>
      <c r="E3507" s="6">
        <v>156.39522426495697</v>
      </c>
      <c r="F3507" s="2">
        <v>0</v>
      </c>
      <c r="H3507">
        <f t="shared" si="297"/>
        <v>146.52074999999999</v>
      </c>
      <c r="I3507">
        <f t="shared" si="297"/>
        <v>596.52075000000002</v>
      </c>
      <c r="J3507">
        <f t="shared" si="297"/>
        <v>989.52075000000002</v>
      </c>
      <c r="K3507">
        <f t="shared" si="297"/>
        <v>1504.5207499999999</v>
      </c>
      <c r="L3507">
        <f t="shared" si="297"/>
        <v>2196.5207500000001</v>
      </c>
      <c r="M3507" s="11">
        <f t="shared" si="293"/>
        <v>253.47925000000001</v>
      </c>
      <c r="N3507">
        <f t="shared" si="295"/>
        <v>146.52074999999999</v>
      </c>
      <c r="O3507" s="2">
        <f t="shared" si="296"/>
        <v>1</v>
      </c>
      <c r="P3507" s="2">
        <f t="shared" si="294"/>
        <v>0</v>
      </c>
    </row>
    <row r="3508" spans="1:16" x14ac:dyDescent="0.2">
      <c r="A3508" s="2">
        <v>5009</v>
      </c>
      <c r="B3508" s="2">
        <v>50</v>
      </c>
      <c r="C3508" s="6">
        <v>1203.7665</v>
      </c>
      <c r="D3508" s="6">
        <v>821.7646666666667</v>
      </c>
      <c r="E3508" s="6">
        <v>1548.2480149397129</v>
      </c>
      <c r="F3508" s="2">
        <v>1</v>
      </c>
      <c r="H3508">
        <f t="shared" si="297"/>
        <v>803.76649999999995</v>
      </c>
      <c r="I3508">
        <f t="shared" si="297"/>
        <v>353.76649999999995</v>
      </c>
      <c r="J3508">
        <f t="shared" si="297"/>
        <v>39.233500000000049</v>
      </c>
      <c r="K3508">
        <f t="shared" si="297"/>
        <v>554.23350000000005</v>
      </c>
      <c r="L3508">
        <f t="shared" si="297"/>
        <v>1246.2335</v>
      </c>
      <c r="M3508" s="11">
        <f t="shared" si="293"/>
        <v>1203.7665</v>
      </c>
      <c r="N3508">
        <f t="shared" si="295"/>
        <v>39.233500000000049</v>
      </c>
      <c r="O3508" s="2">
        <f t="shared" si="296"/>
        <v>3</v>
      </c>
      <c r="P3508" s="2">
        <f t="shared" si="294"/>
        <v>1</v>
      </c>
    </row>
    <row r="3509" spans="1:16" x14ac:dyDescent="0.2">
      <c r="A3509" s="2">
        <v>5010</v>
      </c>
      <c r="B3509" s="2">
        <v>33</v>
      </c>
      <c r="C3509" s="6">
        <v>958.29600000000005</v>
      </c>
      <c r="D3509" s="6">
        <v>1198.133111111111</v>
      </c>
      <c r="E3509" s="6">
        <v>398.96091194309395</v>
      </c>
      <c r="F3509" s="2">
        <v>1</v>
      </c>
      <c r="H3509">
        <f t="shared" si="297"/>
        <v>558.29600000000005</v>
      </c>
      <c r="I3509">
        <f t="shared" si="297"/>
        <v>108.29600000000005</v>
      </c>
      <c r="J3509">
        <f t="shared" si="297"/>
        <v>284.70399999999995</v>
      </c>
      <c r="K3509">
        <f t="shared" si="297"/>
        <v>799.70399999999995</v>
      </c>
      <c r="L3509">
        <f t="shared" si="297"/>
        <v>1491.704</v>
      </c>
      <c r="M3509" s="11">
        <f t="shared" si="293"/>
        <v>958.29600000000005</v>
      </c>
      <c r="N3509">
        <f t="shared" si="295"/>
        <v>108.29600000000005</v>
      </c>
      <c r="O3509" s="2">
        <f t="shared" si="296"/>
        <v>2</v>
      </c>
      <c r="P3509" s="2">
        <f t="shared" si="294"/>
        <v>1</v>
      </c>
    </row>
    <row r="3510" spans="1:16" x14ac:dyDescent="0.2">
      <c r="A3510" s="2">
        <v>5011</v>
      </c>
      <c r="B3510" s="2">
        <v>32</v>
      </c>
      <c r="C3510" s="6">
        <v>1350.3375000000001</v>
      </c>
      <c r="D3510" s="6">
        <v>1281.0017777777778</v>
      </c>
      <c r="E3510" s="6">
        <v>544.18239840122067</v>
      </c>
      <c r="F3510" s="2">
        <v>1</v>
      </c>
      <c r="H3510">
        <f t="shared" si="297"/>
        <v>950.33750000000009</v>
      </c>
      <c r="I3510">
        <f t="shared" si="297"/>
        <v>500.33750000000009</v>
      </c>
      <c r="J3510">
        <f t="shared" si="297"/>
        <v>107.33750000000009</v>
      </c>
      <c r="K3510">
        <f t="shared" si="297"/>
        <v>407.66249999999991</v>
      </c>
      <c r="L3510">
        <f t="shared" si="297"/>
        <v>1099.6624999999999</v>
      </c>
      <c r="M3510" s="11">
        <f t="shared" si="293"/>
        <v>1350.3375000000001</v>
      </c>
      <c r="N3510">
        <f t="shared" si="295"/>
        <v>107.33750000000009</v>
      </c>
      <c r="O3510" s="2">
        <f t="shared" si="296"/>
        <v>3</v>
      </c>
      <c r="P3510" s="2">
        <f t="shared" si="294"/>
        <v>1</v>
      </c>
    </row>
    <row r="3511" spans="1:16" x14ac:dyDescent="0.2">
      <c r="A3511" s="2">
        <v>5013</v>
      </c>
      <c r="B3511" s="2">
        <v>67</v>
      </c>
      <c r="C3511" s="6">
        <v>901.75175000000002</v>
      </c>
      <c r="D3511" s="6">
        <v>1016</v>
      </c>
      <c r="E3511" s="6">
        <v>552.94337878797626</v>
      </c>
      <c r="F3511" s="2">
        <v>1</v>
      </c>
      <c r="H3511">
        <f t="shared" si="297"/>
        <v>501.75175000000002</v>
      </c>
      <c r="I3511">
        <f t="shared" si="297"/>
        <v>51.751750000000015</v>
      </c>
      <c r="J3511">
        <f t="shared" si="297"/>
        <v>341.24824999999998</v>
      </c>
      <c r="K3511">
        <f t="shared" si="297"/>
        <v>856.24824999999998</v>
      </c>
      <c r="L3511">
        <f t="shared" si="297"/>
        <v>1548.2482500000001</v>
      </c>
      <c r="M3511" s="11">
        <f t="shared" si="293"/>
        <v>901.75175000000002</v>
      </c>
      <c r="N3511">
        <f t="shared" si="295"/>
        <v>51.751750000000015</v>
      </c>
      <c r="O3511" s="2">
        <f t="shared" si="296"/>
        <v>2</v>
      </c>
      <c r="P3511" s="2">
        <f t="shared" si="294"/>
        <v>1</v>
      </c>
    </row>
    <row r="3512" spans="1:16" x14ac:dyDescent="0.2">
      <c r="A3512" s="2">
        <v>5015</v>
      </c>
      <c r="B3512" s="2">
        <v>43</v>
      </c>
      <c r="C3512" s="6">
        <v>174.98575</v>
      </c>
      <c r="D3512" s="6">
        <v>147.64533333333333</v>
      </c>
      <c r="E3512" s="6">
        <v>93.139232974247747</v>
      </c>
      <c r="F3512" s="2">
        <v>0</v>
      </c>
      <c r="H3512">
        <f t="shared" si="297"/>
        <v>225.01425</v>
      </c>
      <c r="I3512">
        <f t="shared" si="297"/>
        <v>675.01424999999995</v>
      </c>
      <c r="J3512">
        <f t="shared" si="297"/>
        <v>1068.0142499999999</v>
      </c>
      <c r="K3512">
        <f t="shared" si="297"/>
        <v>1583.0142499999999</v>
      </c>
      <c r="L3512">
        <f t="shared" si="297"/>
        <v>2275.0142500000002</v>
      </c>
      <c r="M3512" s="11">
        <f t="shared" si="293"/>
        <v>174.98575</v>
      </c>
      <c r="N3512">
        <f t="shared" si="295"/>
        <v>225.01425</v>
      </c>
      <c r="O3512" s="2">
        <f t="shared" si="296"/>
        <v>1</v>
      </c>
      <c r="P3512" s="2">
        <f t="shared" si="294"/>
        <v>0</v>
      </c>
    </row>
    <row r="3513" spans="1:16" x14ac:dyDescent="0.2">
      <c r="A3513" s="2">
        <v>5016</v>
      </c>
      <c r="B3513" s="2">
        <v>50</v>
      </c>
      <c r="C3513" s="6">
        <v>1248.9472499999999</v>
      </c>
      <c r="D3513" s="6">
        <v>1270.1246666666666</v>
      </c>
      <c r="E3513" s="6">
        <v>915.40001130008295</v>
      </c>
      <c r="F3513" s="2">
        <v>1</v>
      </c>
      <c r="H3513">
        <f t="shared" si="297"/>
        <v>848.94724999999994</v>
      </c>
      <c r="I3513">
        <f t="shared" si="297"/>
        <v>398.94724999999994</v>
      </c>
      <c r="J3513">
        <f t="shared" si="297"/>
        <v>5.94724999999994</v>
      </c>
      <c r="K3513">
        <f t="shared" si="297"/>
        <v>509.05275000000006</v>
      </c>
      <c r="L3513">
        <f t="shared" si="297"/>
        <v>1201.0527500000001</v>
      </c>
      <c r="M3513" s="11">
        <f t="shared" si="293"/>
        <v>1248.9472499999999</v>
      </c>
      <c r="N3513">
        <f t="shared" si="295"/>
        <v>5.94724999999994</v>
      </c>
      <c r="O3513" s="2">
        <f t="shared" si="296"/>
        <v>3</v>
      </c>
      <c r="P3513" s="2">
        <f t="shared" si="294"/>
        <v>1</v>
      </c>
    </row>
    <row r="3514" spans="1:16" x14ac:dyDescent="0.2">
      <c r="A3514" s="2">
        <v>5017</v>
      </c>
      <c r="B3514" s="2">
        <v>24</v>
      </c>
      <c r="C3514" s="6">
        <v>610.94974999999999</v>
      </c>
      <c r="D3514" s="6">
        <v>560.69022222222225</v>
      </c>
      <c r="E3514" s="6">
        <v>389.61893678113842</v>
      </c>
      <c r="F3514" s="2">
        <v>0</v>
      </c>
      <c r="H3514">
        <f t="shared" si="297"/>
        <v>210.94974999999999</v>
      </c>
      <c r="I3514">
        <f t="shared" si="297"/>
        <v>239.05025000000001</v>
      </c>
      <c r="J3514">
        <f t="shared" si="297"/>
        <v>632.05025000000001</v>
      </c>
      <c r="K3514">
        <f t="shared" si="297"/>
        <v>1147.05025</v>
      </c>
      <c r="L3514">
        <f t="shared" si="297"/>
        <v>1839.05025</v>
      </c>
      <c r="M3514" s="11">
        <f t="shared" si="293"/>
        <v>610.94974999999999</v>
      </c>
      <c r="N3514">
        <f t="shared" si="295"/>
        <v>210.94974999999999</v>
      </c>
      <c r="O3514" s="2">
        <f t="shared" si="296"/>
        <v>1</v>
      </c>
      <c r="P3514" s="2">
        <f t="shared" si="294"/>
        <v>0</v>
      </c>
    </row>
    <row r="3515" spans="1:16" x14ac:dyDescent="0.2">
      <c r="A3515" s="2">
        <v>5018</v>
      </c>
      <c r="B3515" s="2">
        <v>32</v>
      </c>
      <c r="C3515" s="6">
        <v>581.61874999999998</v>
      </c>
      <c r="D3515" s="6">
        <v>289.53688888888888</v>
      </c>
      <c r="E3515" s="6">
        <v>526.95607442040023</v>
      </c>
      <c r="F3515" s="2">
        <v>1</v>
      </c>
      <c r="H3515">
        <f t="shared" si="297"/>
        <v>181.61874999999998</v>
      </c>
      <c r="I3515">
        <f t="shared" si="297"/>
        <v>268.38125000000002</v>
      </c>
      <c r="J3515">
        <f t="shared" si="297"/>
        <v>661.38125000000002</v>
      </c>
      <c r="K3515">
        <f t="shared" si="297"/>
        <v>1176.3812499999999</v>
      </c>
      <c r="L3515">
        <f t="shared" si="297"/>
        <v>1868.3812499999999</v>
      </c>
      <c r="M3515" s="11">
        <f t="shared" si="293"/>
        <v>581.61874999999998</v>
      </c>
      <c r="N3515">
        <f t="shared" si="295"/>
        <v>181.61874999999998</v>
      </c>
      <c r="O3515" s="2">
        <f t="shared" si="296"/>
        <v>1</v>
      </c>
      <c r="P3515" s="2">
        <f t="shared" si="294"/>
        <v>1</v>
      </c>
    </row>
    <row r="3516" spans="1:16" x14ac:dyDescent="0.2">
      <c r="A3516" s="2">
        <v>5020</v>
      </c>
      <c r="B3516" s="2">
        <v>27</v>
      </c>
      <c r="C3516" s="6">
        <v>514.85950000000003</v>
      </c>
      <c r="D3516" s="6">
        <v>526.62955555555561</v>
      </c>
      <c r="E3516" s="6">
        <v>380.27512631728968</v>
      </c>
      <c r="F3516" s="2">
        <v>0</v>
      </c>
      <c r="H3516">
        <f t="shared" si="297"/>
        <v>114.85950000000003</v>
      </c>
      <c r="I3516">
        <f t="shared" si="297"/>
        <v>335.14049999999997</v>
      </c>
      <c r="J3516">
        <f t="shared" si="297"/>
        <v>728.14049999999997</v>
      </c>
      <c r="K3516">
        <f t="shared" si="297"/>
        <v>1243.1405</v>
      </c>
      <c r="L3516">
        <f t="shared" si="297"/>
        <v>1935.1405</v>
      </c>
      <c r="M3516" s="11">
        <f t="shared" si="293"/>
        <v>514.85950000000003</v>
      </c>
      <c r="N3516">
        <f t="shared" si="295"/>
        <v>114.85950000000003</v>
      </c>
      <c r="O3516" s="2">
        <f t="shared" si="296"/>
        <v>1</v>
      </c>
      <c r="P3516" s="2">
        <f t="shared" si="294"/>
        <v>0</v>
      </c>
    </row>
    <row r="3517" spans="1:16" x14ac:dyDescent="0.2">
      <c r="A3517" s="2">
        <v>5021</v>
      </c>
      <c r="B3517" s="2">
        <v>37</v>
      </c>
      <c r="C3517" s="6">
        <v>146.30074999999999</v>
      </c>
      <c r="D3517" s="6">
        <v>124.99844444444444</v>
      </c>
      <c r="E3517" s="6">
        <v>80.704335698315703</v>
      </c>
      <c r="F3517" s="2">
        <v>0</v>
      </c>
      <c r="H3517">
        <f t="shared" si="297"/>
        <v>253.69925000000001</v>
      </c>
      <c r="I3517">
        <f t="shared" si="297"/>
        <v>703.69925000000001</v>
      </c>
      <c r="J3517">
        <f t="shared" si="297"/>
        <v>1096.6992500000001</v>
      </c>
      <c r="K3517">
        <f t="shared" si="297"/>
        <v>1611.6992500000001</v>
      </c>
      <c r="L3517">
        <f t="shared" si="297"/>
        <v>2303.6992500000001</v>
      </c>
      <c r="M3517" s="11">
        <f t="shared" si="293"/>
        <v>146.30074999999999</v>
      </c>
      <c r="N3517">
        <f t="shared" si="295"/>
        <v>253.69925000000001</v>
      </c>
      <c r="O3517" s="2">
        <f t="shared" si="296"/>
        <v>1</v>
      </c>
      <c r="P3517" s="2">
        <f t="shared" si="294"/>
        <v>0</v>
      </c>
    </row>
    <row r="3518" spans="1:16" x14ac:dyDescent="0.2">
      <c r="A3518" s="2">
        <v>5022</v>
      </c>
      <c r="B3518" s="2">
        <v>57</v>
      </c>
      <c r="C3518" s="6">
        <v>488.61500000000001</v>
      </c>
      <c r="D3518" s="6">
        <v>475.9497777777778</v>
      </c>
      <c r="E3518" s="6">
        <v>258.32035860721851</v>
      </c>
      <c r="F3518" s="2">
        <v>0</v>
      </c>
      <c r="H3518">
        <f t="shared" si="297"/>
        <v>88.615000000000009</v>
      </c>
      <c r="I3518">
        <f t="shared" si="297"/>
        <v>361.38499999999999</v>
      </c>
      <c r="J3518">
        <f t="shared" si="297"/>
        <v>754.38499999999999</v>
      </c>
      <c r="K3518">
        <f t="shared" si="297"/>
        <v>1269.385</v>
      </c>
      <c r="L3518">
        <f t="shared" si="297"/>
        <v>1961.385</v>
      </c>
      <c r="M3518" s="11">
        <f t="shared" si="293"/>
        <v>488.61500000000001</v>
      </c>
      <c r="N3518">
        <f t="shared" si="295"/>
        <v>88.615000000000009</v>
      </c>
      <c r="O3518" s="2">
        <f t="shared" si="296"/>
        <v>1</v>
      </c>
      <c r="P3518" s="2">
        <f t="shared" si="294"/>
        <v>0</v>
      </c>
    </row>
    <row r="3519" spans="1:16" x14ac:dyDescent="0.2">
      <c r="A3519" s="2">
        <v>5026</v>
      </c>
      <c r="B3519" s="2">
        <v>32</v>
      </c>
      <c r="C3519" s="6">
        <v>933.47225000000003</v>
      </c>
      <c r="D3519" s="6">
        <v>1131.2624444444446</v>
      </c>
      <c r="E3519" s="6">
        <v>308.43692281736355</v>
      </c>
      <c r="F3519" s="2">
        <v>0</v>
      </c>
      <c r="H3519">
        <f t="shared" si="297"/>
        <v>533.47225000000003</v>
      </c>
      <c r="I3519">
        <f t="shared" si="297"/>
        <v>83.472250000000031</v>
      </c>
      <c r="J3519">
        <f t="shared" si="297"/>
        <v>309.52774999999997</v>
      </c>
      <c r="K3519">
        <f t="shared" si="297"/>
        <v>824.52774999999997</v>
      </c>
      <c r="L3519">
        <f t="shared" si="297"/>
        <v>1516.52775</v>
      </c>
      <c r="M3519" s="11">
        <f t="shared" si="293"/>
        <v>933.47225000000003</v>
      </c>
      <c r="N3519">
        <f t="shared" si="295"/>
        <v>83.472250000000031</v>
      </c>
      <c r="O3519" s="2">
        <f t="shared" si="296"/>
        <v>2</v>
      </c>
      <c r="P3519" s="2">
        <f t="shared" si="294"/>
        <v>0</v>
      </c>
    </row>
    <row r="3520" spans="1:16" x14ac:dyDescent="0.2">
      <c r="A3520" s="2">
        <v>5028</v>
      </c>
      <c r="B3520" s="2">
        <v>43</v>
      </c>
      <c r="C3520" s="6">
        <v>164.1105</v>
      </c>
      <c r="D3520" s="6">
        <v>79.429333333333332</v>
      </c>
      <c r="E3520" s="6">
        <v>178.7637999754501</v>
      </c>
      <c r="F3520" s="2">
        <v>0</v>
      </c>
      <c r="H3520">
        <f t="shared" si="297"/>
        <v>235.8895</v>
      </c>
      <c r="I3520">
        <f t="shared" si="297"/>
        <v>685.8895</v>
      </c>
      <c r="J3520">
        <f t="shared" si="297"/>
        <v>1078.8895</v>
      </c>
      <c r="K3520">
        <f t="shared" si="297"/>
        <v>1593.8895</v>
      </c>
      <c r="L3520">
        <f t="shared" si="297"/>
        <v>2285.8895000000002</v>
      </c>
      <c r="M3520" s="11">
        <f t="shared" si="293"/>
        <v>164.1105</v>
      </c>
      <c r="N3520">
        <f t="shared" si="295"/>
        <v>235.8895</v>
      </c>
      <c r="O3520" s="2">
        <f t="shared" si="296"/>
        <v>1</v>
      </c>
      <c r="P3520" s="2">
        <f t="shared" si="294"/>
        <v>0</v>
      </c>
    </row>
    <row r="3521" spans="1:16" x14ac:dyDescent="0.2">
      <c r="A3521" s="2">
        <v>5030</v>
      </c>
      <c r="B3521" s="2">
        <v>54</v>
      </c>
      <c r="C3521" s="6">
        <v>2.4037500000000001</v>
      </c>
      <c r="D3521" s="6">
        <v>2.5122222222222224</v>
      </c>
      <c r="E3521" s="6">
        <v>1.3831430501479556</v>
      </c>
      <c r="F3521" s="2">
        <v>0</v>
      </c>
      <c r="H3521">
        <f t="shared" si="297"/>
        <v>397.59625</v>
      </c>
      <c r="I3521">
        <f t="shared" si="297"/>
        <v>847.59625000000005</v>
      </c>
      <c r="J3521">
        <f t="shared" si="297"/>
        <v>1240.5962500000001</v>
      </c>
      <c r="K3521">
        <f t="shared" si="297"/>
        <v>1755.5962500000001</v>
      </c>
      <c r="L3521">
        <f t="shared" si="297"/>
        <v>2447.5962500000001</v>
      </c>
      <c r="M3521" s="11">
        <f t="shared" si="293"/>
        <v>2.4037500000000001</v>
      </c>
      <c r="N3521">
        <f t="shared" si="295"/>
        <v>397.59625</v>
      </c>
      <c r="O3521" s="2">
        <f t="shared" si="296"/>
        <v>1</v>
      </c>
      <c r="P3521" s="2">
        <f t="shared" si="294"/>
        <v>0</v>
      </c>
    </row>
    <row r="3522" spans="1:16" x14ac:dyDescent="0.2">
      <c r="A3522" s="2">
        <v>5031</v>
      </c>
      <c r="B3522" s="2">
        <v>35</v>
      </c>
      <c r="C3522" s="6">
        <v>300.49074999999999</v>
      </c>
      <c r="D3522" s="6">
        <v>306.93422222222222</v>
      </c>
      <c r="E3522" s="6">
        <v>204.70172299260693</v>
      </c>
      <c r="F3522" s="2">
        <v>1</v>
      </c>
      <c r="H3522">
        <f t="shared" si="297"/>
        <v>99.509250000000009</v>
      </c>
      <c r="I3522">
        <f t="shared" si="297"/>
        <v>549.50925000000007</v>
      </c>
      <c r="J3522">
        <f t="shared" si="297"/>
        <v>942.50925000000007</v>
      </c>
      <c r="K3522">
        <f t="shared" si="297"/>
        <v>1457.5092500000001</v>
      </c>
      <c r="L3522">
        <f t="shared" si="297"/>
        <v>2149.5092500000001</v>
      </c>
      <c r="M3522" s="11">
        <f t="shared" si="293"/>
        <v>300.49074999999999</v>
      </c>
      <c r="N3522">
        <f t="shared" si="295"/>
        <v>99.509250000000009</v>
      </c>
      <c r="O3522" s="2">
        <f t="shared" si="296"/>
        <v>1</v>
      </c>
      <c r="P3522" s="2">
        <f t="shared" si="294"/>
        <v>1</v>
      </c>
    </row>
    <row r="3523" spans="1:16" x14ac:dyDescent="0.2">
      <c r="A3523" s="2">
        <v>5032</v>
      </c>
      <c r="B3523" s="2">
        <v>34</v>
      </c>
      <c r="C3523" s="6">
        <v>1346.981</v>
      </c>
      <c r="D3523" s="6">
        <v>1551.4308888888888</v>
      </c>
      <c r="E3523" s="6">
        <v>620.3040089156666</v>
      </c>
      <c r="F3523" s="2">
        <v>1</v>
      </c>
      <c r="H3523">
        <f t="shared" si="297"/>
        <v>946.98099999999999</v>
      </c>
      <c r="I3523">
        <f t="shared" si="297"/>
        <v>496.98099999999999</v>
      </c>
      <c r="J3523">
        <f t="shared" si="297"/>
        <v>103.98099999999999</v>
      </c>
      <c r="K3523">
        <f t="shared" si="297"/>
        <v>411.01900000000001</v>
      </c>
      <c r="L3523">
        <f t="shared" si="297"/>
        <v>1103.019</v>
      </c>
      <c r="M3523" s="11">
        <f t="shared" ref="M3523:M3586" si="298">+C3523</f>
        <v>1346.981</v>
      </c>
      <c r="N3523">
        <f t="shared" si="295"/>
        <v>103.98099999999999</v>
      </c>
      <c r="O3523" s="2">
        <f t="shared" si="296"/>
        <v>3</v>
      </c>
      <c r="P3523" s="2">
        <f t="shared" ref="P3523:P3586" si="299">+F3523</f>
        <v>1</v>
      </c>
    </row>
    <row r="3524" spans="1:16" x14ac:dyDescent="0.2">
      <c r="A3524" s="2">
        <v>5033</v>
      </c>
      <c r="B3524" s="2">
        <v>26</v>
      </c>
      <c r="C3524" s="6">
        <v>835.01300000000003</v>
      </c>
      <c r="D3524" s="6">
        <v>525.15977777777778</v>
      </c>
      <c r="E3524" s="6">
        <v>725.58171223682291</v>
      </c>
      <c r="F3524" s="2">
        <v>0</v>
      </c>
      <c r="H3524">
        <f t="shared" si="297"/>
        <v>435.01300000000003</v>
      </c>
      <c r="I3524">
        <f t="shared" si="297"/>
        <v>14.986999999999966</v>
      </c>
      <c r="J3524">
        <f t="shared" si="297"/>
        <v>407.98699999999997</v>
      </c>
      <c r="K3524">
        <f t="shared" si="297"/>
        <v>922.98699999999997</v>
      </c>
      <c r="L3524">
        <f t="shared" si="297"/>
        <v>1614.9870000000001</v>
      </c>
      <c r="M3524" s="11">
        <f t="shared" si="298"/>
        <v>835.01300000000003</v>
      </c>
      <c r="N3524">
        <f t="shared" ref="N3524:N3587" si="300">+MIN(H3524:L3524)</f>
        <v>14.986999999999966</v>
      </c>
      <c r="O3524" s="2">
        <f t="shared" ref="O3524:O3587" si="301">+MATCH(N3524,H3524:L3524,0)</f>
        <v>2</v>
      </c>
      <c r="P3524" s="2">
        <f t="shared" si="299"/>
        <v>0</v>
      </c>
    </row>
    <row r="3525" spans="1:16" x14ac:dyDescent="0.2">
      <c r="A3525" s="2">
        <v>5034</v>
      </c>
      <c r="B3525" s="2">
        <v>42</v>
      </c>
      <c r="C3525" s="6">
        <v>511.49950000000001</v>
      </c>
      <c r="D3525" s="6">
        <v>443.90555555555557</v>
      </c>
      <c r="E3525" s="6">
        <v>383.66989157469487</v>
      </c>
      <c r="F3525" s="2">
        <v>1</v>
      </c>
      <c r="H3525">
        <f t="shared" si="297"/>
        <v>111.49950000000001</v>
      </c>
      <c r="I3525">
        <f t="shared" si="297"/>
        <v>338.50049999999999</v>
      </c>
      <c r="J3525">
        <f t="shared" si="297"/>
        <v>731.50049999999999</v>
      </c>
      <c r="K3525">
        <f t="shared" si="297"/>
        <v>1246.5005000000001</v>
      </c>
      <c r="L3525">
        <f t="shared" si="297"/>
        <v>1938.5005000000001</v>
      </c>
      <c r="M3525" s="11">
        <f t="shared" si="298"/>
        <v>511.49950000000001</v>
      </c>
      <c r="N3525">
        <f t="shared" si="300"/>
        <v>111.49950000000001</v>
      </c>
      <c r="O3525" s="2">
        <f t="shared" si="301"/>
        <v>1</v>
      </c>
      <c r="P3525" s="2">
        <f t="shared" si="299"/>
        <v>1</v>
      </c>
    </row>
    <row r="3526" spans="1:16" x14ac:dyDescent="0.2">
      <c r="A3526" s="2">
        <v>5036</v>
      </c>
      <c r="B3526" s="2">
        <v>43</v>
      </c>
      <c r="C3526" s="6">
        <v>1322.5762500000001</v>
      </c>
      <c r="D3526" s="6">
        <v>1657.7042222222221</v>
      </c>
      <c r="E3526" s="6">
        <v>700.59885126625045</v>
      </c>
      <c r="F3526" s="2">
        <v>1</v>
      </c>
      <c r="H3526">
        <f t="shared" si="297"/>
        <v>922.57625000000007</v>
      </c>
      <c r="I3526">
        <f t="shared" si="297"/>
        <v>472.57625000000007</v>
      </c>
      <c r="J3526">
        <f t="shared" si="297"/>
        <v>79.576250000000073</v>
      </c>
      <c r="K3526">
        <f t="shared" si="297"/>
        <v>435.42374999999993</v>
      </c>
      <c r="L3526">
        <f t="shared" si="297"/>
        <v>1127.4237499999999</v>
      </c>
      <c r="M3526" s="11">
        <f t="shared" si="298"/>
        <v>1322.5762500000001</v>
      </c>
      <c r="N3526">
        <f t="shared" si="300"/>
        <v>79.576250000000073</v>
      </c>
      <c r="O3526" s="2">
        <f t="shared" si="301"/>
        <v>3</v>
      </c>
      <c r="P3526" s="2">
        <f t="shared" si="299"/>
        <v>1</v>
      </c>
    </row>
    <row r="3527" spans="1:16" x14ac:dyDescent="0.2">
      <c r="A3527" s="2">
        <v>5037</v>
      </c>
      <c r="B3527" s="2">
        <v>37</v>
      </c>
      <c r="C3527" s="6">
        <v>16.248000000000001</v>
      </c>
      <c r="D3527" s="6">
        <v>11.012</v>
      </c>
      <c r="E3527" s="6">
        <v>15.208381950997955</v>
      </c>
      <c r="F3527" s="2">
        <v>0</v>
      </c>
      <c r="H3527">
        <f t="shared" si="297"/>
        <v>383.75200000000001</v>
      </c>
      <c r="I3527">
        <f t="shared" si="297"/>
        <v>833.75199999999995</v>
      </c>
      <c r="J3527">
        <f t="shared" si="297"/>
        <v>1226.752</v>
      </c>
      <c r="K3527">
        <f t="shared" si="297"/>
        <v>1741.752</v>
      </c>
      <c r="L3527">
        <f t="shared" si="297"/>
        <v>2433.752</v>
      </c>
      <c r="M3527" s="11">
        <f t="shared" si="298"/>
        <v>16.248000000000001</v>
      </c>
      <c r="N3527">
        <f t="shared" si="300"/>
        <v>383.75200000000001</v>
      </c>
      <c r="O3527" s="2">
        <f t="shared" si="301"/>
        <v>1</v>
      </c>
      <c r="P3527" s="2">
        <f t="shared" si="299"/>
        <v>0</v>
      </c>
    </row>
    <row r="3528" spans="1:16" x14ac:dyDescent="0.2">
      <c r="A3528" s="2">
        <v>5039</v>
      </c>
      <c r="B3528" s="2">
        <v>24</v>
      </c>
      <c r="C3528" s="6">
        <v>812.13549999999998</v>
      </c>
      <c r="D3528" s="6">
        <v>832.23888888888894</v>
      </c>
      <c r="E3528" s="6">
        <v>394.99721710935796</v>
      </c>
      <c r="F3528" s="2">
        <v>0</v>
      </c>
      <c r="H3528">
        <f t="shared" si="297"/>
        <v>412.13549999999998</v>
      </c>
      <c r="I3528">
        <f t="shared" si="297"/>
        <v>37.864500000000021</v>
      </c>
      <c r="J3528">
        <f t="shared" si="297"/>
        <v>430.86450000000002</v>
      </c>
      <c r="K3528">
        <f t="shared" si="297"/>
        <v>945.86450000000002</v>
      </c>
      <c r="L3528">
        <f t="shared" si="297"/>
        <v>1637.8645000000001</v>
      </c>
      <c r="M3528" s="11">
        <f t="shared" si="298"/>
        <v>812.13549999999998</v>
      </c>
      <c r="N3528">
        <f t="shared" si="300"/>
        <v>37.864500000000021</v>
      </c>
      <c r="O3528" s="2">
        <f t="shared" si="301"/>
        <v>2</v>
      </c>
      <c r="P3528" s="2">
        <f t="shared" si="299"/>
        <v>0</v>
      </c>
    </row>
    <row r="3529" spans="1:16" x14ac:dyDescent="0.2">
      <c r="A3529" s="2">
        <v>5040</v>
      </c>
      <c r="B3529" s="2">
        <v>29</v>
      </c>
      <c r="C3529" s="6">
        <v>255.04325</v>
      </c>
      <c r="D3529" s="6">
        <v>320.7762222222222</v>
      </c>
      <c r="E3529" s="6">
        <v>119.43359183191345</v>
      </c>
      <c r="F3529" s="2">
        <v>1</v>
      </c>
      <c r="H3529">
        <f t="shared" si="297"/>
        <v>144.95675</v>
      </c>
      <c r="I3529">
        <f t="shared" si="297"/>
        <v>594.95675000000006</v>
      </c>
      <c r="J3529">
        <f t="shared" si="297"/>
        <v>987.95675000000006</v>
      </c>
      <c r="K3529">
        <f t="shared" si="297"/>
        <v>1502.9567500000001</v>
      </c>
      <c r="L3529">
        <f t="shared" si="297"/>
        <v>2194.9567499999998</v>
      </c>
      <c r="M3529" s="11">
        <f t="shared" si="298"/>
        <v>255.04325</v>
      </c>
      <c r="N3529">
        <f t="shared" si="300"/>
        <v>144.95675</v>
      </c>
      <c r="O3529" s="2">
        <f t="shared" si="301"/>
        <v>1</v>
      </c>
      <c r="P3529" s="2">
        <f t="shared" si="299"/>
        <v>1</v>
      </c>
    </row>
    <row r="3530" spans="1:16" x14ac:dyDescent="0.2">
      <c r="A3530" s="2">
        <v>5041</v>
      </c>
      <c r="B3530" s="2">
        <v>43</v>
      </c>
      <c r="C3530" s="6">
        <v>503.05925000000002</v>
      </c>
      <c r="D3530" s="6">
        <v>506.77199999999999</v>
      </c>
      <c r="E3530" s="6">
        <v>338.83793688486935</v>
      </c>
      <c r="F3530" s="2">
        <v>1</v>
      </c>
      <c r="H3530">
        <f t="shared" si="297"/>
        <v>103.05925000000002</v>
      </c>
      <c r="I3530">
        <f t="shared" si="297"/>
        <v>346.94074999999998</v>
      </c>
      <c r="J3530">
        <f t="shared" si="297"/>
        <v>739.94074999999998</v>
      </c>
      <c r="K3530">
        <f t="shared" si="297"/>
        <v>1254.94075</v>
      </c>
      <c r="L3530">
        <f t="shared" si="297"/>
        <v>1946.94075</v>
      </c>
      <c r="M3530" s="11">
        <f t="shared" si="298"/>
        <v>503.05925000000002</v>
      </c>
      <c r="N3530">
        <f t="shared" si="300"/>
        <v>103.05925000000002</v>
      </c>
      <c r="O3530" s="2">
        <f t="shared" si="301"/>
        <v>1</v>
      </c>
      <c r="P3530" s="2">
        <f t="shared" si="299"/>
        <v>1</v>
      </c>
    </row>
    <row r="3531" spans="1:16" x14ac:dyDescent="0.2">
      <c r="A3531" s="2">
        <v>5042</v>
      </c>
      <c r="B3531" s="2">
        <v>39</v>
      </c>
      <c r="C3531" s="6">
        <v>246.191</v>
      </c>
      <c r="D3531" s="6">
        <v>172.44644444444444</v>
      </c>
      <c r="E3531" s="6">
        <v>148.49679819451171</v>
      </c>
      <c r="F3531" s="2">
        <v>0</v>
      </c>
      <c r="H3531">
        <f t="shared" si="297"/>
        <v>153.809</v>
      </c>
      <c r="I3531">
        <f t="shared" si="297"/>
        <v>603.80899999999997</v>
      </c>
      <c r="J3531">
        <f t="shared" si="297"/>
        <v>996.80899999999997</v>
      </c>
      <c r="K3531">
        <f t="shared" si="297"/>
        <v>1511.809</v>
      </c>
      <c r="L3531">
        <f t="shared" si="297"/>
        <v>2203.8090000000002</v>
      </c>
      <c r="M3531" s="11">
        <f t="shared" si="298"/>
        <v>246.191</v>
      </c>
      <c r="N3531">
        <f t="shared" si="300"/>
        <v>153.809</v>
      </c>
      <c r="O3531" s="2">
        <f t="shared" si="301"/>
        <v>1</v>
      </c>
      <c r="P3531" s="2">
        <f t="shared" si="299"/>
        <v>0</v>
      </c>
    </row>
    <row r="3532" spans="1:16" x14ac:dyDescent="0.2">
      <c r="A3532" s="2">
        <v>5045</v>
      </c>
      <c r="B3532" s="2">
        <v>43</v>
      </c>
      <c r="C3532" s="6">
        <v>1019.04725</v>
      </c>
      <c r="D3532" s="6">
        <v>946.07155555555551</v>
      </c>
      <c r="E3532" s="6">
        <v>851.7578540702516</v>
      </c>
      <c r="F3532" s="2">
        <v>1</v>
      </c>
      <c r="H3532">
        <f t="shared" si="297"/>
        <v>619.04724999999996</v>
      </c>
      <c r="I3532">
        <f t="shared" si="297"/>
        <v>169.04724999999996</v>
      </c>
      <c r="J3532">
        <f t="shared" si="297"/>
        <v>223.95275000000004</v>
      </c>
      <c r="K3532">
        <f t="shared" si="297"/>
        <v>738.95275000000004</v>
      </c>
      <c r="L3532">
        <f t="shared" si="297"/>
        <v>1430.9527499999999</v>
      </c>
      <c r="M3532" s="11">
        <f t="shared" si="298"/>
        <v>1019.04725</v>
      </c>
      <c r="N3532">
        <f t="shared" si="300"/>
        <v>169.04724999999996</v>
      </c>
      <c r="O3532" s="2">
        <f t="shared" si="301"/>
        <v>2</v>
      </c>
      <c r="P3532" s="2">
        <f t="shared" si="299"/>
        <v>1</v>
      </c>
    </row>
    <row r="3533" spans="1:16" x14ac:dyDescent="0.2">
      <c r="A3533" s="2">
        <v>5046</v>
      </c>
      <c r="B3533" s="2">
        <v>31</v>
      </c>
      <c r="C3533" s="6">
        <v>911.45899999999995</v>
      </c>
      <c r="D3533" s="6">
        <v>450.31599999999997</v>
      </c>
      <c r="E3533" s="6">
        <v>1208.729855726154</v>
      </c>
      <c r="F3533" s="2">
        <v>1</v>
      </c>
      <c r="H3533">
        <f t="shared" si="297"/>
        <v>511.45899999999995</v>
      </c>
      <c r="I3533">
        <f t="shared" si="297"/>
        <v>61.458999999999946</v>
      </c>
      <c r="J3533">
        <f t="shared" si="297"/>
        <v>331.54100000000005</v>
      </c>
      <c r="K3533">
        <f t="shared" si="297"/>
        <v>846.54100000000005</v>
      </c>
      <c r="L3533">
        <f t="shared" si="297"/>
        <v>1538.5410000000002</v>
      </c>
      <c r="M3533" s="11">
        <f t="shared" si="298"/>
        <v>911.45899999999995</v>
      </c>
      <c r="N3533">
        <f t="shared" si="300"/>
        <v>61.458999999999946</v>
      </c>
      <c r="O3533" s="2">
        <f t="shared" si="301"/>
        <v>2</v>
      </c>
      <c r="P3533" s="2">
        <f t="shared" si="299"/>
        <v>1</v>
      </c>
    </row>
    <row r="3534" spans="1:16" x14ac:dyDescent="0.2">
      <c r="A3534" s="2">
        <v>5047</v>
      </c>
      <c r="B3534" s="2">
        <v>45</v>
      </c>
      <c r="C3534" s="6">
        <v>283.22924999999998</v>
      </c>
      <c r="D3534" s="6">
        <v>191.602</v>
      </c>
      <c r="E3534" s="6">
        <v>164.78550829100607</v>
      </c>
      <c r="F3534" s="2">
        <v>0</v>
      </c>
      <c r="H3534">
        <f t="shared" si="297"/>
        <v>116.77075000000002</v>
      </c>
      <c r="I3534">
        <f t="shared" si="297"/>
        <v>566.77075000000002</v>
      </c>
      <c r="J3534">
        <f t="shared" si="297"/>
        <v>959.77075000000002</v>
      </c>
      <c r="K3534">
        <f t="shared" si="297"/>
        <v>1474.7707500000001</v>
      </c>
      <c r="L3534">
        <f t="shared" si="297"/>
        <v>2166.7707500000001</v>
      </c>
      <c r="M3534" s="11">
        <f t="shared" si="298"/>
        <v>283.22924999999998</v>
      </c>
      <c r="N3534">
        <f t="shared" si="300"/>
        <v>116.77075000000002</v>
      </c>
      <c r="O3534" s="2">
        <f t="shared" si="301"/>
        <v>1</v>
      </c>
      <c r="P3534" s="2">
        <f t="shared" si="299"/>
        <v>0</v>
      </c>
    </row>
    <row r="3535" spans="1:16" x14ac:dyDescent="0.2">
      <c r="A3535" s="2">
        <v>5049</v>
      </c>
      <c r="B3535" s="2">
        <v>28</v>
      </c>
      <c r="C3535" s="6">
        <v>705.42724999999996</v>
      </c>
      <c r="D3535" s="6">
        <v>324.17933333333332</v>
      </c>
      <c r="E3535" s="6">
        <v>1425.2158948252722</v>
      </c>
      <c r="F3535" s="2">
        <v>1</v>
      </c>
      <c r="H3535">
        <f t="shared" ref="H3535:L3585" si="302">+ABS(H$2-$M3535)</f>
        <v>305.42724999999996</v>
      </c>
      <c r="I3535">
        <f t="shared" si="302"/>
        <v>144.57275000000004</v>
      </c>
      <c r="J3535">
        <f t="shared" si="302"/>
        <v>537.57275000000004</v>
      </c>
      <c r="K3535">
        <f t="shared" si="302"/>
        <v>1052.57275</v>
      </c>
      <c r="L3535">
        <f t="shared" si="302"/>
        <v>1744.57275</v>
      </c>
      <c r="M3535" s="11">
        <f t="shared" si="298"/>
        <v>705.42724999999996</v>
      </c>
      <c r="N3535">
        <f t="shared" si="300"/>
        <v>144.57275000000004</v>
      </c>
      <c r="O3535" s="2">
        <f t="shared" si="301"/>
        <v>2</v>
      </c>
      <c r="P3535" s="2">
        <f t="shared" si="299"/>
        <v>1</v>
      </c>
    </row>
    <row r="3536" spans="1:16" x14ac:dyDescent="0.2">
      <c r="A3536" s="2">
        <v>5051</v>
      </c>
      <c r="B3536" s="2">
        <v>42</v>
      </c>
      <c r="C3536" s="6">
        <v>739.21799999999996</v>
      </c>
      <c r="D3536" s="6">
        <v>680.15800000000002</v>
      </c>
      <c r="E3536" s="6">
        <v>408.32714272681881</v>
      </c>
      <c r="F3536" s="2">
        <v>1</v>
      </c>
      <c r="H3536">
        <f t="shared" si="302"/>
        <v>339.21799999999996</v>
      </c>
      <c r="I3536">
        <f t="shared" si="302"/>
        <v>110.78200000000004</v>
      </c>
      <c r="J3536">
        <f t="shared" si="302"/>
        <v>503.78200000000004</v>
      </c>
      <c r="K3536">
        <f t="shared" si="302"/>
        <v>1018.782</v>
      </c>
      <c r="L3536">
        <f t="shared" si="302"/>
        <v>1710.7820000000002</v>
      </c>
      <c r="M3536" s="11">
        <f t="shared" si="298"/>
        <v>739.21799999999996</v>
      </c>
      <c r="N3536">
        <f t="shared" si="300"/>
        <v>110.78200000000004</v>
      </c>
      <c r="O3536" s="2">
        <f t="shared" si="301"/>
        <v>2</v>
      </c>
      <c r="P3536" s="2">
        <f t="shared" si="299"/>
        <v>1</v>
      </c>
    </row>
    <row r="3537" spans="1:16" x14ac:dyDescent="0.2">
      <c r="A3537" s="2">
        <v>5052</v>
      </c>
      <c r="B3537" s="2">
        <v>29</v>
      </c>
      <c r="C3537" s="6">
        <v>1261.1632500000001</v>
      </c>
      <c r="D3537" s="6">
        <v>613.31355555555558</v>
      </c>
      <c r="E3537" s="6">
        <v>1395.4553560723627</v>
      </c>
      <c r="F3537" s="2">
        <v>1</v>
      </c>
      <c r="H3537">
        <f t="shared" si="302"/>
        <v>861.16325000000006</v>
      </c>
      <c r="I3537">
        <f t="shared" si="302"/>
        <v>411.16325000000006</v>
      </c>
      <c r="J3537">
        <f t="shared" si="302"/>
        <v>18.163250000000062</v>
      </c>
      <c r="K3537">
        <f t="shared" si="302"/>
        <v>496.83674999999994</v>
      </c>
      <c r="L3537">
        <f t="shared" si="302"/>
        <v>1188.8367499999999</v>
      </c>
      <c r="M3537" s="11">
        <f t="shared" si="298"/>
        <v>1261.1632500000001</v>
      </c>
      <c r="N3537">
        <f t="shared" si="300"/>
        <v>18.163250000000062</v>
      </c>
      <c r="O3537" s="2">
        <f t="shared" si="301"/>
        <v>3</v>
      </c>
      <c r="P3537" s="2">
        <f t="shared" si="299"/>
        <v>1</v>
      </c>
    </row>
    <row r="3538" spans="1:16" x14ac:dyDescent="0.2">
      <c r="A3538" s="2">
        <v>5053</v>
      </c>
      <c r="B3538" s="2">
        <v>26</v>
      </c>
      <c r="C3538" s="6">
        <v>602.88525000000004</v>
      </c>
      <c r="D3538" s="6">
        <v>308.82955555555554</v>
      </c>
      <c r="E3538" s="6">
        <v>691.33549162096722</v>
      </c>
      <c r="F3538" s="2">
        <v>1</v>
      </c>
      <c r="H3538">
        <f t="shared" si="302"/>
        <v>202.88525000000004</v>
      </c>
      <c r="I3538">
        <f t="shared" si="302"/>
        <v>247.11474999999996</v>
      </c>
      <c r="J3538">
        <f t="shared" si="302"/>
        <v>640.11474999999996</v>
      </c>
      <c r="K3538">
        <f t="shared" si="302"/>
        <v>1155.11475</v>
      </c>
      <c r="L3538">
        <f t="shared" si="302"/>
        <v>1847.11475</v>
      </c>
      <c r="M3538" s="11">
        <f t="shared" si="298"/>
        <v>602.88525000000004</v>
      </c>
      <c r="N3538">
        <f t="shared" si="300"/>
        <v>202.88525000000004</v>
      </c>
      <c r="O3538" s="2">
        <f t="shared" si="301"/>
        <v>1</v>
      </c>
      <c r="P3538" s="2">
        <f t="shared" si="299"/>
        <v>1</v>
      </c>
    </row>
    <row r="3539" spans="1:16" x14ac:dyDescent="0.2">
      <c r="A3539" s="2">
        <v>5054</v>
      </c>
      <c r="B3539" s="2">
        <v>44</v>
      </c>
      <c r="C3539" s="6">
        <v>633.346</v>
      </c>
      <c r="D3539" s="6">
        <v>512.69911111111116</v>
      </c>
      <c r="E3539" s="6">
        <v>444.71373481204989</v>
      </c>
      <c r="F3539" s="2">
        <v>1</v>
      </c>
      <c r="H3539">
        <f t="shared" si="302"/>
        <v>233.346</v>
      </c>
      <c r="I3539">
        <f t="shared" si="302"/>
        <v>216.654</v>
      </c>
      <c r="J3539">
        <f t="shared" si="302"/>
        <v>609.654</v>
      </c>
      <c r="K3539">
        <f t="shared" si="302"/>
        <v>1124.654</v>
      </c>
      <c r="L3539">
        <f t="shared" si="302"/>
        <v>1816.654</v>
      </c>
      <c r="M3539" s="11">
        <f t="shared" si="298"/>
        <v>633.346</v>
      </c>
      <c r="N3539">
        <f t="shared" si="300"/>
        <v>216.654</v>
      </c>
      <c r="O3539" s="2">
        <f t="shared" si="301"/>
        <v>2</v>
      </c>
      <c r="P3539" s="2">
        <f t="shared" si="299"/>
        <v>1</v>
      </c>
    </row>
    <row r="3540" spans="1:16" x14ac:dyDescent="0.2">
      <c r="A3540" s="2">
        <v>5055</v>
      </c>
      <c r="B3540" s="2">
        <v>31</v>
      </c>
      <c r="C3540" s="6">
        <v>444.46575000000001</v>
      </c>
      <c r="D3540" s="6">
        <v>334.36688888888887</v>
      </c>
      <c r="E3540" s="6">
        <v>317.87301157596255</v>
      </c>
      <c r="F3540" s="2">
        <v>0</v>
      </c>
      <c r="H3540">
        <f t="shared" si="302"/>
        <v>44.465750000000014</v>
      </c>
      <c r="I3540">
        <f t="shared" si="302"/>
        <v>405.53424999999999</v>
      </c>
      <c r="J3540">
        <f t="shared" si="302"/>
        <v>798.53424999999993</v>
      </c>
      <c r="K3540">
        <f t="shared" si="302"/>
        <v>1313.5342499999999</v>
      </c>
      <c r="L3540">
        <f t="shared" si="302"/>
        <v>2005.5342499999999</v>
      </c>
      <c r="M3540" s="11">
        <f t="shared" si="298"/>
        <v>444.46575000000001</v>
      </c>
      <c r="N3540">
        <f t="shared" si="300"/>
        <v>44.465750000000014</v>
      </c>
      <c r="O3540" s="2">
        <f t="shared" si="301"/>
        <v>1</v>
      </c>
      <c r="P3540" s="2">
        <f t="shared" si="299"/>
        <v>0</v>
      </c>
    </row>
    <row r="3541" spans="1:16" x14ac:dyDescent="0.2">
      <c r="A3541" s="2">
        <v>5057</v>
      </c>
      <c r="B3541" s="2">
        <v>24</v>
      </c>
      <c r="C3541" s="6">
        <v>1019.52</v>
      </c>
      <c r="D3541" s="6">
        <v>812.77622222222226</v>
      </c>
      <c r="E3541" s="6">
        <v>836.51366809103126</v>
      </c>
      <c r="F3541" s="2">
        <v>0</v>
      </c>
      <c r="H3541">
        <f t="shared" si="302"/>
        <v>619.52</v>
      </c>
      <c r="I3541">
        <f t="shared" si="302"/>
        <v>169.51999999999998</v>
      </c>
      <c r="J3541">
        <f t="shared" si="302"/>
        <v>223.48000000000002</v>
      </c>
      <c r="K3541">
        <f t="shared" si="302"/>
        <v>738.48</v>
      </c>
      <c r="L3541">
        <f t="shared" si="302"/>
        <v>1430.48</v>
      </c>
      <c r="M3541" s="11">
        <f t="shared" si="298"/>
        <v>1019.52</v>
      </c>
      <c r="N3541">
        <f t="shared" si="300"/>
        <v>169.51999999999998</v>
      </c>
      <c r="O3541" s="2">
        <f t="shared" si="301"/>
        <v>2</v>
      </c>
      <c r="P3541" s="2">
        <f t="shared" si="299"/>
        <v>0</v>
      </c>
    </row>
    <row r="3542" spans="1:16" x14ac:dyDescent="0.2">
      <c r="A3542" s="2">
        <v>5058</v>
      </c>
      <c r="B3542" s="2">
        <v>37</v>
      </c>
      <c r="C3542" s="6">
        <v>888.92724999999996</v>
      </c>
      <c r="D3542" s="6">
        <v>710.19133333333332</v>
      </c>
      <c r="E3542" s="6">
        <v>733.58233988229563</v>
      </c>
      <c r="F3542" s="2">
        <v>0</v>
      </c>
      <c r="H3542">
        <f t="shared" si="302"/>
        <v>488.92724999999996</v>
      </c>
      <c r="I3542">
        <f t="shared" si="302"/>
        <v>38.927249999999958</v>
      </c>
      <c r="J3542">
        <f t="shared" si="302"/>
        <v>354.07275000000004</v>
      </c>
      <c r="K3542">
        <f t="shared" si="302"/>
        <v>869.07275000000004</v>
      </c>
      <c r="L3542">
        <f t="shared" si="302"/>
        <v>1561.07275</v>
      </c>
      <c r="M3542" s="11">
        <f t="shared" si="298"/>
        <v>888.92724999999996</v>
      </c>
      <c r="N3542">
        <f t="shared" si="300"/>
        <v>38.927249999999958</v>
      </c>
      <c r="O3542" s="2">
        <f t="shared" si="301"/>
        <v>2</v>
      </c>
      <c r="P3542" s="2">
        <f t="shared" si="299"/>
        <v>0</v>
      </c>
    </row>
    <row r="3543" spans="1:16" x14ac:dyDescent="0.2">
      <c r="A3543" s="2">
        <v>5060</v>
      </c>
      <c r="B3543" s="2">
        <v>37</v>
      </c>
      <c r="C3543" s="6">
        <v>488.42599999999999</v>
      </c>
      <c r="D3543" s="6">
        <v>362.18755555555555</v>
      </c>
      <c r="E3543" s="6">
        <v>388.19211910225636</v>
      </c>
      <c r="F3543" s="2">
        <v>1</v>
      </c>
      <c r="H3543">
        <f t="shared" si="302"/>
        <v>88.425999999999988</v>
      </c>
      <c r="I3543">
        <f t="shared" si="302"/>
        <v>361.57400000000001</v>
      </c>
      <c r="J3543">
        <f t="shared" si="302"/>
        <v>754.57400000000007</v>
      </c>
      <c r="K3543">
        <f t="shared" si="302"/>
        <v>1269.5740000000001</v>
      </c>
      <c r="L3543">
        <f t="shared" si="302"/>
        <v>1961.5740000000001</v>
      </c>
      <c r="M3543" s="11">
        <f t="shared" si="298"/>
        <v>488.42599999999999</v>
      </c>
      <c r="N3543">
        <f t="shared" si="300"/>
        <v>88.425999999999988</v>
      </c>
      <c r="O3543" s="2">
        <f t="shared" si="301"/>
        <v>1</v>
      </c>
      <c r="P3543" s="2">
        <f t="shared" si="299"/>
        <v>1</v>
      </c>
    </row>
    <row r="3544" spans="1:16" x14ac:dyDescent="0.2">
      <c r="A3544" s="2">
        <v>5061</v>
      </c>
      <c r="B3544" s="2">
        <v>43</v>
      </c>
      <c r="C3544" s="6">
        <v>1126.5627500000001</v>
      </c>
      <c r="D3544" s="6">
        <v>858.87155555555557</v>
      </c>
      <c r="E3544" s="6">
        <v>767.51831006604448</v>
      </c>
      <c r="F3544" s="2">
        <v>1</v>
      </c>
      <c r="H3544">
        <f t="shared" si="302"/>
        <v>726.56275000000005</v>
      </c>
      <c r="I3544">
        <f t="shared" si="302"/>
        <v>276.56275000000005</v>
      </c>
      <c r="J3544">
        <f t="shared" si="302"/>
        <v>116.43724999999995</v>
      </c>
      <c r="K3544">
        <f t="shared" si="302"/>
        <v>631.43724999999995</v>
      </c>
      <c r="L3544">
        <f t="shared" si="302"/>
        <v>1323.4372499999999</v>
      </c>
      <c r="M3544" s="11">
        <f t="shared" si="298"/>
        <v>1126.5627500000001</v>
      </c>
      <c r="N3544">
        <f t="shared" si="300"/>
        <v>116.43724999999995</v>
      </c>
      <c r="O3544" s="2">
        <f t="shared" si="301"/>
        <v>3</v>
      </c>
      <c r="P3544" s="2">
        <f t="shared" si="299"/>
        <v>1</v>
      </c>
    </row>
    <row r="3545" spans="1:16" x14ac:dyDescent="0.2">
      <c r="A3545" s="2">
        <v>5062</v>
      </c>
      <c r="B3545" s="2">
        <v>53</v>
      </c>
      <c r="C3545" s="6">
        <v>554.18375000000003</v>
      </c>
      <c r="D3545" s="6">
        <v>497.52222222222224</v>
      </c>
      <c r="E3545" s="6">
        <v>328.3693289877499</v>
      </c>
      <c r="F3545" s="2">
        <v>1</v>
      </c>
      <c r="H3545">
        <f t="shared" si="302"/>
        <v>154.18375000000003</v>
      </c>
      <c r="I3545">
        <f t="shared" si="302"/>
        <v>295.81624999999997</v>
      </c>
      <c r="J3545">
        <f t="shared" si="302"/>
        <v>688.81624999999997</v>
      </c>
      <c r="K3545">
        <f t="shared" si="302"/>
        <v>1203.8162499999999</v>
      </c>
      <c r="L3545">
        <f t="shared" si="302"/>
        <v>1895.8162499999999</v>
      </c>
      <c r="M3545" s="11">
        <f t="shared" si="298"/>
        <v>554.18375000000003</v>
      </c>
      <c r="N3545">
        <f t="shared" si="300"/>
        <v>154.18375000000003</v>
      </c>
      <c r="O3545" s="2">
        <f t="shared" si="301"/>
        <v>1</v>
      </c>
      <c r="P3545" s="2">
        <f t="shared" si="299"/>
        <v>1</v>
      </c>
    </row>
    <row r="3546" spans="1:16" x14ac:dyDescent="0.2">
      <c r="A3546" s="2">
        <v>5064</v>
      </c>
      <c r="B3546" s="2">
        <v>49</v>
      </c>
      <c r="C3546" s="6">
        <v>164.55850000000001</v>
      </c>
      <c r="D3546" s="6">
        <v>101.94022222222222</v>
      </c>
      <c r="E3546" s="6">
        <v>117.97525335529517</v>
      </c>
      <c r="F3546" s="2">
        <v>0</v>
      </c>
      <c r="H3546">
        <f t="shared" si="302"/>
        <v>235.44149999999999</v>
      </c>
      <c r="I3546">
        <f t="shared" si="302"/>
        <v>685.44150000000002</v>
      </c>
      <c r="J3546">
        <f t="shared" si="302"/>
        <v>1078.4414999999999</v>
      </c>
      <c r="K3546">
        <f t="shared" si="302"/>
        <v>1593.4414999999999</v>
      </c>
      <c r="L3546">
        <f t="shared" si="302"/>
        <v>2285.4414999999999</v>
      </c>
      <c r="M3546" s="11">
        <f t="shared" si="298"/>
        <v>164.55850000000001</v>
      </c>
      <c r="N3546">
        <f t="shared" si="300"/>
        <v>235.44149999999999</v>
      </c>
      <c r="O3546" s="2">
        <f t="shared" si="301"/>
        <v>1</v>
      </c>
      <c r="P3546" s="2">
        <f t="shared" si="299"/>
        <v>0</v>
      </c>
    </row>
    <row r="3547" spans="1:16" x14ac:dyDescent="0.2">
      <c r="A3547" s="2">
        <v>5065</v>
      </c>
      <c r="B3547" s="2">
        <v>45</v>
      </c>
      <c r="C3547" s="6">
        <v>561.97524999999996</v>
      </c>
      <c r="D3547" s="6">
        <v>590.31177777777782</v>
      </c>
      <c r="E3547" s="6">
        <v>327.373907207071</v>
      </c>
      <c r="F3547" s="2">
        <v>0</v>
      </c>
      <c r="H3547">
        <f t="shared" si="302"/>
        <v>161.97524999999996</v>
      </c>
      <c r="I3547">
        <f t="shared" si="302"/>
        <v>288.02475000000004</v>
      </c>
      <c r="J3547">
        <f t="shared" si="302"/>
        <v>681.02475000000004</v>
      </c>
      <c r="K3547">
        <f t="shared" si="302"/>
        <v>1196.02475</v>
      </c>
      <c r="L3547">
        <f t="shared" si="302"/>
        <v>1888.02475</v>
      </c>
      <c r="M3547" s="11">
        <f t="shared" si="298"/>
        <v>561.97524999999996</v>
      </c>
      <c r="N3547">
        <f t="shared" si="300"/>
        <v>161.97524999999996</v>
      </c>
      <c r="O3547" s="2">
        <f t="shared" si="301"/>
        <v>1</v>
      </c>
      <c r="P3547" s="2">
        <f t="shared" si="299"/>
        <v>0</v>
      </c>
    </row>
    <row r="3548" spans="1:16" x14ac:dyDescent="0.2">
      <c r="A3548" s="2">
        <v>5066</v>
      </c>
      <c r="B3548" s="2">
        <v>54</v>
      </c>
      <c r="C3548" s="6">
        <v>1901.81675</v>
      </c>
      <c r="D3548" s="6">
        <v>2333.5711111111109</v>
      </c>
      <c r="E3548" s="6">
        <v>876.98970290957368</v>
      </c>
      <c r="F3548" s="2">
        <v>1</v>
      </c>
      <c r="H3548">
        <f t="shared" si="302"/>
        <v>1501.81675</v>
      </c>
      <c r="I3548">
        <f t="shared" si="302"/>
        <v>1051.81675</v>
      </c>
      <c r="J3548">
        <f t="shared" si="302"/>
        <v>658.81674999999996</v>
      </c>
      <c r="K3548">
        <f t="shared" si="302"/>
        <v>143.81674999999996</v>
      </c>
      <c r="L3548">
        <f t="shared" si="302"/>
        <v>548.18325000000004</v>
      </c>
      <c r="M3548" s="11">
        <f t="shared" si="298"/>
        <v>1901.81675</v>
      </c>
      <c r="N3548">
        <f t="shared" si="300"/>
        <v>143.81674999999996</v>
      </c>
      <c r="O3548" s="2">
        <f t="shared" si="301"/>
        <v>4</v>
      </c>
      <c r="P3548" s="2">
        <f t="shared" si="299"/>
        <v>1</v>
      </c>
    </row>
    <row r="3549" spans="1:16" x14ac:dyDescent="0.2">
      <c r="A3549" s="2">
        <v>5067</v>
      </c>
      <c r="B3549" s="2">
        <v>27</v>
      </c>
      <c r="C3549" s="6">
        <v>1361.51575</v>
      </c>
      <c r="D3549" s="6">
        <v>1560.4811111111112</v>
      </c>
      <c r="E3549" s="6">
        <v>566.88753101790348</v>
      </c>
      <c r="F3549" s="2">
        <v>1</v>
      </c>
      <c r="H3549">
        <f t="shared" si="302"/>
        <v>961.51575000000003</v>
      </c>
      <c r="I3549">
        <f t="shared" si="302"/>
        <v>511.51575000000003</v>
      </c>
      <c r="J3549">
        <f t="shared" si="302"/>
        <v>118.51575000000003</v>
      </c>
      <c r="K3549">
        <f t="shared" si="302"/>
        <v>396.48424999999997</v>
      </c>
      <c r="L3549">
        <f t="shared" si="302"/>
        <v>1088.48425</v>
      </c>
      <c r="M3549" s="11">
        <f t="shared" si="298"/>
        <v>1361.51575</v>
      </c>
      <c r="N3549">
        <f t="shared" si="300"/>
        <v>118.51575000000003</v>
      </c>
      <c r="O3549" s="2">
        <f t="shared" si="301"/>
        <v>3</v>
      </c>
      <c r="P3549" s="2">
        <f t="shared" si="299"/>
        <v>1</v>
      </c>
    </row>
    <row r="3550" spans="1:16" x14ac:dyDescent="0.2">
      <c r="A3550" s="2">
        <v>5068</v>
      </c>
      <c r="B3550" s="2">
        <v>21</v>
      </c>
      <c r="C3550" s="6">
        <v>1121.3107500000001</v>
      </c>
      <c r="D3550" s="6">
        <v>1184.066</v>
      </c>
      <c r="E3550" s="6">
        <v>478.67478294612323</v>
      </c>
      <c r="F3550" s="2">
        <v>1</v>
      </c>
      <c r="H3550">
        <f t="shared" si="302"/>
        <v>721.3107500000001</v>
      </c>
      <c r="I3550">
        <f t="shared" si="302"/>
        <v>271.3107500000001</v>
      </c>
      <c r="J3550">
        <f t="shared" si="302"/>
        <v>121.6892499999999</v>
      </c>
      <c r="K3550">
        <f t="shared" si="302"/>
        <v>636.6892499999999</v>
      </c>
      <c r="L3550">
        <f t="shared" si="302"/>
        <v>1328.6892499999999</v>
      </c>
      <c r="M3550" s="11">
        <f t="shared" si="298"/>
        <v>1121.3107500000001</v>
      </c>
      <c r="N3550">
        <f t="shared" si="300"/>
        <v>121.6892499999999</v>
      </c>
      <c r="O3550" s="2">
        <f t="shared" si="301"/>
        <v>3</v>
      </c>
      <c r="P3550" s="2">
        <f t="shared" si="299"/>
        <v>1</v>
      </c>
    </row>
    <row r="3551" spans="1:16" x14ac:dyDescent="0.2">
      <c r="A3551" s="2">
        <v>5069</v>
      </c>
      <c r="B3551" s="2">
        <v>57</v>
      </c>
      <c r="C3551" s="6">
        <v>1449.35</v>
      </c>
      <c r="D3551" s="6">
        <v>1305.1295555555555</v>
      </c>
      <c r="E3551" s="6">
        <v>734.07788280045736</v>
      </c>
      <c r="F3551" s="2">
        <v>1</v>
      </c>
      <c r="H3551">
        <f t="shared" si="302"/>
        <v>1049.3499999999999</v>
      </c>
      <c r="I3551">
        <f t="shared" si="302"/>
        <v>599.34999999999991</v>
      </c>
      <c r="J3551">
        <f t="shared" si="302"/>
        <v>206.34999999999991</v>
      </c>
      <c r="K3551">
        <f t="shared" si="302"/>
        <v>308.65000000000009</v>
      </c>
      <c r="L3551">
        <f t="shared" si="302"/>
        <v>1000.6500000000001</v>
      </c>
      <c r="M3551" s="11">
        <f t="shared" si="298"/>
        <v>1449.35</v>
      </c>
      <c r="N3551">
        <f t="shared" si="300"/>
        <v>206.34999999999991</v>
      </c>
      <c r="O3551" s="2">
        <f t="shared" si="301"/>
        <v>3</v>
      </c>
      <c r="P3551" s="2">
        <f t="shared" si="299"/>
        <v>1</v>
      </c>
    </row>
    <row r="3552" spans="1:16" x14ac:dyDescent="0.2">
      <c r="A3552" s="2">
        <v>5072</v>
      </c>
      <c r="B3552" s="2">
        <v>53</v>
      </c>
      <c r="C3552" s="6">
        <v>270.00200000000001</v>
      </c>
      <c r="D3552" s="6">
        <v>284.4831111111111</v>
      </c>
      <c r="E3552" s="6">
        <v>134.45218544601926</v>
      </c>
      <c r="F3552" s="2">
        <v>0</v>
      </c>
      <c r="H3552">
        <f t="shared" si="302"/>
        <v>129.99799999999999</v>
      </c>
      <c r="I3552">
        <f t="shared" si="302"/>
        <v>579.99800000000005</v>
      </c>
      <c r="J3552">
        <f t="shared" si="302"/>
        <v>972.99800000000005</v>
      </c>
      <c r="K3552">
        <f t="shared" si="302"/>
        <v>1487.998</v>
      </c>
      <c r="L3552">
        <f t="shared" si="302"/>
        <v>2179.998</v>
      </c>
      <c r="M3552" s="11">
        <f t="shared" si="298"/>
        <v>270.00200000000001</v>
      </c>
      <c r="N3552">
        <f t="shared" si="300"/>
        <v>129.99799999999999</v>
      </c>
      <c r="O3552" s="2">
        <f t="shared" si="301"/>
        <v>1</v>
      </c>
      <c r="P3552" s="2">
        <f t="shared" si="299"/>
        <v>0</v>
      </c>
    </row>
    <row r="3553" spans="1:16" x14ac:dyDescent="0.2">
      <c r="A3553" s="2">
        <v>5073</v>
      </c>
      <c r="B3553" s="2">
        <v>35</v>
      </c>
      <c r="C3553" s="6">
        <v>533.42875000000004</v>
      </c>
      <c r="D3553" s="6">
        <v>686.94311111111108</v>
      </c>
      <c r="E3553" s="6">
        <v>198.68488962359524</v>
      </c>
      <c r="F3553" s="2">
        <v>1</v>
      </c>
      <c r="H3553">
        <f t="shared" si="302"/>
        <v>133.42875000000004</v>
      </c>
      <c r="I3553">
        <f t="shared" si="302"/>
        <v>316.57124999999996</v>
      </c>
      <c r="J3553">
        <f t="shared" si="302"/>
        <v>709.57124999999996</v>
      </c>
      <c r="K3553">
        <f t="shared" si="302"/>
        <v>1224.57125</v>
      </c>
      <c r="L3553">
        <f t="shared" si="302"/>
        <v>1916.57125</v>
      </c>
      <c r="M3553" s="11">
        <f t="shared" si="298"/>
        <v>533.42875000000004</v>
      </c>
      <c r="N3553">
        <f t="shared" si="300"/>
        <v>133.42875000000004</v>
      </c>
      <c r="O3553" s="2">
        <f t="shared" si="301"/>
        <v>1</v>
      </c>
      <c r="P3553" s="2">
        <f t="shared" si="299"/>
        <v>1</v>
      </c>
    </row>
    <row r="3554" spans="1:16" x14ac:dyDescent="0.2">
      <c r="A3554" s="2">
        <v>5074</v>
      </c>
      <c r="B3554" s="2">
        <v>43</v>
      </c>
      <c r="C3554" s="6">
        <v>1544.0047500000001</v>
      </c>
      <c r="D3554" s="6">
        <v>1452.1346666666666</v>
      </c>
      <c r="E3554" s="6">
        <v>1143.017060251713</v>
      </c>
      <c r="F3554" s="2">
        <v>1</v>
      </c>
      <c r="H3554">
        <f t="shared" si="302"/>
        <v>1144.0047500000001</v>
      </c>
      <c r="I3554">
        <f t="shared" si="302"/>
        <v>694.00475000000006</v>
      </c>
      <c r="J3554">
        <f t="shared" si="302"/>
        <v>301.00475000000006</v>
      </c>
      <c r="K3554">
        <f t="shared" si="302"/>
        <v>213.99524999999994</v>
      </c>
      <c r="L3554">
        <f t="shared" si="302"/>
        <v>905.99524999999994</v>
      </c>
      <c r="M3554" s="11">
        <f t="shared" si="298"/>
        <v>1544.0047500000001</v>
      </c>
      <c r="N3554">
        <f t="shared" si="300"/>
        <v>213.99524999999994</v>
      </c>
      <c r="O3554" s="2">
        <f t="shared" si="301"/>
        <v>4</v>
      </c>
      <c r="P3554" s="2">
        <f t="shared" si="299"/>
        <v>1</v>
      </c>
    </row>
    <row r="3555" spans="1:16" x14ac:dyDescent="0.2">
      <c r="A3555" s="2">
        <v>5076</v>
      </c>
      <c r="B3555" s="2">
        <v>46</v>
      </c>
      <c r="C3555" s="6">
        <v>697.96225000000004</v>
      </c>
      <c r="D3555" s="6">
        <v>683.78</v>
      </c>
      <c r="E3555" s="6">
        <v>462.2892616802776</v>
      </c>
      <c r="F3555" s="2">
        <v>0</v>
      </c>
      <c r="H3555">
        <f t="shared" si="302"/>
        <v>297.96225000000004</v>
      </c>
      <c r="I3555">
        <f t="shared" si="302"/>
        <v>152.03774999999996</v>
      </c>
      <c r="J3555">
        <f t="shared" si="302"/>
        <v>545.03774999999996</v>
      </c>
      <c r="K3555">
        <f t="shared" si="302"/>
        <v>1060.03775</v>
      </c>
      <c r="L3555">
        <f t="shared" si="302"/>
        <v>1752.03775</v>
      </c>
      <c r="M3555" s="11">
        <f t="shared" si="298"/>
        <v>697.96225000000004</v>
      </c>
      <c r="N3555">
        <f t="shared" si="300"/>
        <v>152.03774999999996</v>
      </c>
      <c r="O3555" s="2">
        <f t="shared" si="301"/>
        <v>2</v>
      </c>
      <c r="P3555" s="2">
        <f t="shared" si="299"/>
        <v>0</v>
      </c>
    </row>
    <row r="3556" spans="1:16" x14ac:dyDescent="0.2">
      <c r="A3556" s="2">
        <v>5077</v>
      </c>
      <c r="B3556" s="2">
        <v>37</v>
      </c>
      <c r="C3556" s="6">
        <v>1311.7347500000001</v>
      </c>
      <c r="D3556" s="6">
        <v>819.6008888888889</v>
      </c>
      <c r="E3556" s="6">
        <v>1114.0214927772236</v>
      </c>
      <c r="F3556" s="2">
        <v>1</v>
      </c>
      <c r="H3556">
        <f t="shared" si="302"/>
        <v>911.73475000000008</v>
      </c>
      <c r="I3556">
        <f t="shared" si="302"/>
        <v>461.73475000000008</v>
      </c>
      <c r="J3556">
        <f t="shared" si="302"/>
        <v>68.734750000000076</v>
      </c>
      <c r="K3556">
        <f t="shared" si="302"/>
        <v>446.26524999999992</v>
      </c>
      <c r="L3556">
        <f t="shared" si="302"/>
        <v>1138.2652499999999</v>
      </c>
      <c r="M3556" s="11">
        <f t="shared" si="298"/>
        <v>1311.7347500000001</v>
      </c>
      <c r="N3556">
        <f t="shared" si="300"/>
        <v>68.734750000000076</v>
      </c>
      <c r="O3556" s="2">
        <f t="shared" si="301"/>
        <v>3</v>
      </c>
      <c r="P3556" s="2">
        <f t="shared" si="299"/>
        <v>1</v>
      </c>
    </row>
    <row r="3557" spans="1:16" x14ac:dyDescent="0.2">
      <c r="A3557" s="2">
        <v>5078</v>
      </c>
      <c r="B3557" s="2">
        <v>40</v>
      </c>
      <c r="C3557" s="6">
        <v>29.065999999999999</v>
      </c>
      <c r="D3557" s="6">
        <v>21.585777777777778</v>
      </c>
      <c r="E3557" s="6">
        <v>29.657802236912133</v>
      </c>
      <c r="F3557" s="2">
        <v>0</v>
      </c>
      <c r="H3557">
        <f t="shared" si="302"/>
        <v>370.93400000000003</v>
      </c>
      <c r="I3557">
        <f t="shared" si="302"/>
        <v>820.93399999999997</v>
      </c>
      <c r="J3557">
        <f t="shared" si="302"/>
        <v>1213.934</v>
      </c>
      <c r="K3557">
        <f t="shared" si="302"/>
        <v>1728.934</v>
      </c>
      <c r="L3557">
        <f t="shared" si="302"/>
        <v>2420.9340000000002</v>
      </c>
      <c r="M3557" s="11">
        <f t="shared" si="298"/>
        <v>29.065999999999999</v>
      </c>
      <c r="N3557">
        <f t="shared" si="300"/>
        <v>370.93400000000003</v>
      </c>
      <c r="O3557" s="2">
        <f t="shared" si="301"/>
        <v>1</v>
      </c>
      <c r="P3557" s="2">
        <f t="shared" si="299"/>
        <v>0</v>
      </c>
    </row>
    <row r="3558" spans="1:16" x14ac:dyDescent="0.2">
      <c r="A3558" s="2">
        <v>5079</v>
      </c>
      <c r="B3558" s="2">
        <v>44</v>
      </c>
      <c r="C3558" s="6">
        <v>1359.68525</v>
      </c>
      <c r="D3558" s="6">
        <v>971.87866666666662</v>
      </c>
      <c r="E3558" s="6">
        <v>1598.8039345097807</v>
      </c>
      <c r="F3558" s="2">
        <v>1</v>
      </c>
      <c r="H3558">
        <f t="shared" si="302"/>
        <v>959.68525</v>
      </c>
      <c r="I3558">
        <f t="shared" si="302"/>
        <v>509.68525</v>
      </c>
      <c r="J3558">
        <f t="shared" si="302"/>
        <v>116.68525</v>
      </c>
      <c r="K3558">
        <f t="shared" si="302"/>
        <v>398.31475</v>
      </c>
      <c r="L3558">
        <f t="shared" si="302"/>
        <v>1090.31475</v>
      </c>
      <c r="M3558" s="11">
        <f t="shared" si="298"/>
        <v>1359.68525</v>
      </c>
      <c r="N3558">
        <f t="shared" si="300"/>
        <v>116.68525</v>
      </c>
      <c r="O3558" s="2">
        <f t="shared" si="301"/>
        <v>3</v>
      </c>
      <c r="P3558" s="2">
        <f t="shared" si="299"/>
        <v>1</v>
      </c>
    </row>
    <row r="3559" spans="1:16" x14ac:dyDescent="0.2">
      <c r="A3559" s="2">
        <v>5081</v>
      </c>
      <c r="B3559" s="2">
        <v>31</v>
      </c>
      <c r="C3559" s="6">
        <v>797.13324999999998</v>
      </c>
      <c r="D3559" s="6">
        <v>780.43533333333335</v>
      </c>
      <c r="E3559" s="6">
        <v>433.76406610487493</v>
      </c>
      <c r="F3559" s="2">
        <v>0</v>
      </c>
      <c r="H3559">
        <f t="shared" si="302"/>
        <v>397.13324999999998</v>
      </c>
      <c r="I3559">
        <f t="shared" si="302"/>
        <v>52.866750000000025</v>
      </c>
      <c r="J3559">
        <f t="shared" si="302"/>
        <v>445.86675000000002</v>
      </c>
      <c r="K3559">
        <f t="shared" si="302"/>
        <v>960.86675000000002</v>
      </c>
      <c r="L3559">
        <f t="shared" si="302"/>
        <v>1652.8667500000001</v>
      </c>
      <c r="M3559" s="11">
        <f t="shared" si="298"/>
        <v>797.13324999999998</v>
      </c>
      <c r="N3559">
        <f t="shared" si="300"/>
        <v>52.866750000000025</v>
      </c>
      <c r="O3559" s="2">
        <f t="shared" si="301"/>
        <v>2</v>
      </c>
      <c r="P3559" s="2">
        <f t="shared" si="299"/>
        <v>0</v>
      </c>
    </row>
    <row r="3560" spans="1:16" x14ac:dyDescent="0.2">
      <c r="A3560" s="2">
        <v>5082</v>
      </c>
      <c r="B3560" s="2">
        <v>54</v>
      </c>
      <c r="C3560" s="6">
        <v>680.91750000000002</v>
      </c>
      <c r="D3560" s="6">
        <v>857.03955555555558</v>
      </c>
      <c r="E3560" s="6">
        <v>444.89723119776096</v>
      </c>
      <c r="F3560" s="2">
        <v>0</v>
      </c>
      <c r="H3560">
        <f t="shared" si="302"/>
        <v>280.91750000000002</v>
      </c>
      <c r="I3560">
        <f t="shared" si="302"/>
        <v>169.08249999999998</v>
      </c>
      <c r="J3560">
        <f t="shared" si="302"/>
        <v>562.08249999999998</v>
      </c>
      <c r="K3560">
        <f t="shared" si="302"/>
        <v>1077.0825</v>
      </c>
      <c r="L3560">
        <f t="shared" si="302"/>
        <v>1769.0825</v>
      </c>
      <c r="M3560" s="11">
        <f t="shared" si="298"/>
        <v>680.91750000000002</v>
      </c>
      <c r="N3560">
        <f t="shared" si="300"/>
        <v>169.08249999999998</v>
      </c>
      <c r="O3560" s="2">
        <f t="shared" si="301"/>
        <v>2</v>
      </c>
      <c r="P3560" s="2">
        <f t="shared" si="299"/>
        <v>0</v>
      </c>
    </row>
    <row r="3561" spans="1:16" x14ac:dyDescent="0.2">
      <c r="A3561" s="2">
        <v>5083</v>
      </c>
      <c r="B3561" s="2">
        <v>29</v>
      </c>
      <c r="C3561" s="6">
        <v>695.05100000000004</v>
      </c>
      <c r="D3561" s="6">
        <v>375.42222222222222</v>
      </c>
      <c r="E3561" s="6">
        <v>553.60565182244852</v>
      </c>
      <c r="F3561" s="2">
        <v>1</v>
      </c>
      <c r="H3561">
        <f t="shared" si="302"/>
        <v>295.05100000000004</v>
      </c>
      <c r="I3561">
        <f t="shared" si="302"/>
        <v>154.94899999999996</v>
      </c>
      <c r="J3561">
        <f t="shared" si="302"/>
        <v>547.94899999999996</v>
      </c>
      <c r="K3561">
        <f t="shared" si="302"/>
        <v>1062.9490000000001</v>
      </c>
      <c r="L3561">
        <f t="shared" si="302"/>
        <v>1754.9490000000001</v>
      </c>
      <c r="M3561" s="11">
        <f t="shared" si="298"/>
        <v>695.05100000000004</v>
      </c>
      <c r="N3561">
        <f t="shared" si="300"/>
        <v>154.94899999999996</v>
      </c>
      <c r="O3561" s="2">
        <f t="shared" si="301"/>
        <v>2</v>
      </c>
      <c r="P3561" s="2">
        <f t="shared" si="299"/>
        <v>1</v>
      </c>
    </row>
    <row r="3562" spans="1:16" x14ac:dyDescent="0.2">
      <c r="A3562" s="2">
        <v>5086</v>
      </c>
      <c r="B3562" s="2">
        <v>40</v>
      </c>
      <c r="C3562" s="6">
        <v>541.57799999999997</v>
      </c>
      <c r="D3562" s="6">
        <v>269.69266666666664</v>
      </c>
      <c r="E3562" s="6">
        <v>650.47967177547139</v>
      </c>
      <c r="F3562" s="2">
        <v>1</v>
      </c>
      <c r="H3562">
        <f t="shared" si="302"/>
        <v>141.57799999999997</v>
      </c>
      <c r="I3562">
        <f t="shared" si="302"/>
        <v>308.42200000000003</v>
      </c>
      <c r="J3562">
        <f t="shared" si="302"/>
        <v>701.42200000000003</v>
      </c>
      <c r="K3562">
        <f t="shared" si="302"/>
        <v>1216.422</v>
      </c>
      <c r="L3562">
        <f t="shared" si="302"/>
        <v>1908.422</v>
      </c>
      <c r="M3562" s="11">
        <f t="shared" si="298"/>
        <v>541.57799999999997</v>
      </c>
      <c r="N3562">
        <f t="shared" si="300"/>
        <v>141.57799999999997</v>
      </c>
      <c r="O3562" s="2">
        <f t="shared" si="301"/>
        <v>1</v>
      </c>
      <c r="P3562" s="2">
        <f t="shared" si="299"/>
        <v>1</v>
      </c>
    </row>
    <row r="3563" spans="1:16" x14ac:dyDescent="0.2">
      <c r="A3563" s="2">
        <v>5089</v>
      </c>
      <c r="B3563" s="2">
        <v>63</v>
      </c>
      <c r="C3563" s="6">
        <v>240.08824999999999</v>
      </c>
      <c r="D3563" s="6">
        <v>190.64400000000001</v>
      </c>
      <c r="E3563" s="6">
        <v>279.75406498300708</v>
      </c>
      <c r="F3563" s="2">
        <v>0</v>
      </c>
      <c r="H3563">
        <f t="shared" si="302"/>
        <v>159.91175000000001</v>
      </c>
      <c r="I3563">
        <f t="shared" si="302"/>
        <v>609.91174999999998</v>
      </c>
      <c r="J3563">
        <f t="shared" si="302"/>
        <v>1002.91175</v>
      </c>
      <c r="K3563">
        <f t="shared" si="302"/>
        <v>1517.91175</v>
      </c>
      <c r="L3563">
        <f t="shared" si="302"/>
        <v>2209.9117500000002</v>
      </c>
      <c r="M3563" s="11">
        <f t="shared" si="298"/>
        <v>240.08824999999999</v>
      </c>
      <c r="N3563">
        <f t="shared" si="300"/>
        <v>159.91175000000001</v>
      </c>
      <c r="O3563" s="2">
        <f t="shared" si="301"/>
        <v>1</v>
      </c>
      <c r="P3563" s="2">
        <f t="shared" si="299"/>
        <v>0</v>
      </c>
    </row>
    <row r="3564" spans="1:16" x14ac:dyDescent="0.2">
      <c r="A3564" s="2">
        <v>5092</v>
      </c>
      <c r="B3564" s="2">
        <v>30</v>
      </c>
      <c r="C3564" s="6">
        <v>694.86350000000004</v>
      </c>
      <c r="D3564" s="6">
        <v>805.90177777777774</v>
      </c>
      <c r="E3564" s="6">
        <v>345.82480315874631</v>
      </c>
      <c r="F3564" s="2">
        <v>0</v>
      </c>
      <c r="H3564">
        <f t="shared" si="302"/>
        <v>294.86350000000004</v>
      </c>
      <c r="I3564">
        <f t="shared" si="302"/>
        <v>155.13649999999996</v>
      </c>
      <c r="J3564">
        <f t="shared" si="302"/>
        <v>548.13649999999996</v>
      </c>
      <c r="K3564">
        <f t="shared" si="302"/>
        <v>1063.1365000000001</v>
      </c>
      <c r="L3564">
        <f t="shared" si="302"/>
        <v>1755.1365000000001</v>
      </c>
      <c r="M3564" s="11">
        <f t="shared" si="298"/>
        <v>694.86350000000004</v>
      </c>
      <c r="N3564">
        <f t="shared" si="300"/>
        <v>155.13649999999996</v>
      </c>
      <c r="O3564" s="2">
        <f t="shared" si="301"/>
        <v>2</v>
      </c>
      <c r="P3564" s="2">
        <f t="shared" si="299"/>
        <v>0</v>
      </c>
    </row>
    <row r="3565" spans="1:16" x14ac:dyDescent="0.2">
      <c r="A3565" s="2">
        <v>5093</v>
      </c>
      <c r="B3565" s="2">
        <v>49</v>
      </c>
      <c r="C3565" s="6">
        <v>684.40949999999998</v>
      </c>
      <c r="D3565" s="6">
        <v>795.41511111111106</v>
      </c>
      <c r="E3565" s="6">
        <v>284.78468977839344</v>
      </c>
      <c r="F3565" s="2">
        <v>1</v>
      </c>
      <c r="H3565">
        <f t="shared" si="302"/>
        <v>284.40949999999998</v>
      </c>
      <c r="I3565">
        <f t="shared" si="302"/>
        <v>165.59050000000002</v>
      </c>
      <c r="J3565">
        <f t="shared" si="302"/>
        <v>558.59050000000002</v>
      </c>
      <c r="K3565">
        <f t="shared" si="302"/>
        <v>1073.5905</v>
      </c>
      <c r="L3565">
        <f t="shared" si="302"/>
        <v>1765.5905</v>
      </c>
      <c r="M3565" s="11">
        <f t="shared" si="298"/>
        <v>684.40949999999998</v>
      </c>
      <c r="N3565">
        <f t="shared" si="300"/>
        <v>165.59050000000002</v>
      </c>
      <c r="O3565" s="2">
        <f t="shared" si="301"/>
        <v>2</v>
      </c>
      <c r="P3565" s="2">
        <f t="shared" si="299"/>
        <v>1</v>
      </c>
    </row>
    <row r="3566" spans="1:16" x14ac:dyDescent="0.2">
      <c r="A3566" s="2">
        <v>5094</v>
      </c>
      <c r="B3566" s="2">
        <v>35</v>
      </c>
      <c r="C3566" s="6">
        <v>1374.0912499999999</v>
      </c>
      <c r="D3566" s="6">
        <v>1354.6191111111111</v>
      </c>
      <c r="E3566" s="6">
        <v>1191.7732824941074</v>
      </c>
      <c r="F3566" s="2">
        <v>1</v>
      </c>
      <c r="H3566">
        <f t="shared" si="302"/>
        <v>974.09124999999995</v>
      </c>
      <c r="I3566">
        <f t="shared" si="302"/>
        <v>524.09124999999995</v>
      </c>
      <c r="J3566">
        <f t="shared" si="302"/>
        <v>131.09124999999995</v>
      </c>
      <c r="K3566">
        <f t="shared" si="302"/>
        <v>383.90875000000005</v>
      </c>
      <c r="L3566">
        <f t="shared" si="302"/>
        <v>1075.9087500000001</v>
      </c>
      <c r="M3566" s="11">
        <f t="shared" si="298"/>
        <v>1374.0912499999999</v>
      </c>
      <c r="N3566">
        <f t="shared" si="300"/>
        <v>131.09124999999995</v>
      </c>
      <c r="O3566" s="2">
        <f t="shared" si="301"/>
        <v>3</v>
      </c>
      <c r="P3566" s="2">
        <f t="shared" si="299"/>
        <v>1</v>
      </c>
    </row>
    <row r="3567" spans="1:16" x14ac:dyDescent="0.2">
      <c r="A3567" s="2">
        <v>5095</v>
      </c>
      <c r="B3567" s="2">
        <v>45</v>
      </c>
      <c r="C3567" s="6">
        <v>838.35</v>
      </c>
      <c r="D3567" s="6">
        <v>914.09288888888887</v>
      </c>
      <c r="E3567" s="6">
        <v>395.38701279228508</v>
      </c>
      <c r="F3567" s="2">
        <v>0</v>
      </c>
      <c r="H3567">
        <f t="shared" si="302"/>
        <v>438.35</v>
      </c>
      <c r="I3567">
        <f t="shared" si="302"/>
        <v>11.649999999999977</v>
      </c>
      <c r="J3567">
        <f t="shared" si="302"/>
        <v>404.65</v>
      </c>
      <c r="K3567">
        <f t="shared" si="302"/>
        <v>919.65</v>
      </c>
      <c r="L3567">
        <f t="shared" si="302"/>
        <v>1611.65</v>
      </c>
      <c r="M3567" s="11">
        <f t="shared" si="298"/>
        <v>838.35</v>
      </c>
      <c r="N3567">
        <f t="shared" si="300"/>
        <v>11.649999999999977</v>
      </c>
      <c r="O3567" s="2">
        <f t="shared" si="301"/>
        <v>2</v>
      </c>
      <c r="P3567" s="2">
        <f t="shared" si="299"/>
        <v>0</v>
      </c>
    </row>
    <row r="3568" spans="1:16" x14ac:dyDescent="0.2">
      <c r="A3568" s="2">
        <v>5097</v>
      </c>
      <c r="B3568" s="2">
        <v>50</v>
      </c>
      <c r="C3568" s="6">
        <v>2119.0322500000002</v>
      </c>
      <c r="D3568" s="6">
        <v>1609.8364444444444</v>
      </c>
      <c r="E3568" s="6">
        <v>2264.6498777713718</v>
      </c>
      <c r="F3568" s="2">
        <v>1</v>
      </c>
      <c r="H3568">
        <f t="shared" si="302"/>
        <v>1719.0322500000002</v>
      </c>
      <c r="I3568">
        <f t="shared" si="302"/>
        <v>1269.0322500000002</v>
      </c>
      <c r="J3568">
        <f t="shared" si="302"/>
        <v>876.0322500000002</v>
      </c>
      <c r="K3568">
        <f t="shared" si="302"/>
        <v>361.0322500000002</v>
      </c>
      <c r="L3568">
        <f t="shared" si="302"/>
        <v>330.9677499999998</v>
      </c>
      <c r="M3568" s="11">
        <f t="shared" si="298"/>
        <v>2119.0322500000002</v>
      </c>
      <c r="N3568">
        <f t="shared" si="300"/>
        <v>330.9677499999998</v>
      </c>
      <c r="O3568" s="2">
        <f t="shared" si="301"/>
        <v>5</v>
      </c>
      <c r="P3568" s="2">
        <f t="shared" si="299"/>
        <v>1</v>
      </c>
    </row>
    <row r="3569" spans="1:16" x14ac:dyDescent="0.2">
      <c r="A3569" s="2">
        <v>5098</v>
      </c>
      <c r="B3569" s="2">
        <v>56</v>
      </c>
      <c r="C3569" s="6">
        <v>248.31825000000001</v>
      </c>
      <c r="D3569" s="6">
        <v>225.50200000000001</v>
      </c>
      <c r="E3569" s="6">
        <v>131.65711737362531</v>
      </c>
      <c r="F3569" s="2">
        <v>0</v>
      </c>
      <c r="H3569">
        <f t="shared" si="302"/>
        <v>151.68174999999999</v>
      </c>
      <c r="I3569">
        <f t="shared" si="302"/>
        <v>601.68174999999997</v>
      </c>
      <c r="J3569">
        <f t="shared" si="302"/>
        <v>994.68174999999997</v>
      </c>
      <c r="K3569">
        <f t="shared" si="302"/>
        <v>1509.68175</v>
      </c>
      <c r="L3569">
        <f t="shared" si="302"/>
        <v>2201.6817500000002</v>
      </c>
      <c r="M3569" s="11">
        <f t="shared" si="298"/>
        <v>248.31825000000001</v>
      </c>
      <c r="N3569">
        <f t="shared" si="300"/>
        <v>151.68174999999999</v>
      </c>
      <c r="O3569" s="2">
        <f t="shared" si="301"/>
        <v>1</v>
      </c>
      <c r="P3569" s="2">
        <f t="shared" si="299"/>
        <v>0</v>
      </c>
    </row>
    <row r="3570" spans="1:16" x14ac:dyDescent="0.2">
      <c r="A3570" s="2">
        <v>5099</v>
      </c>
      <c r="B3570" s="2">
        <v>57</v>
      </c>
      <c r="C3570" s="6">
        <v>244.80449999999999</v>
      </c>
      <c r="D3570" s="6">
        <v>181.1031111111111</v>
      </c>
      <c r="E3570" s="6">
        <v>181.28163245921473</v>
      </c>
      <c r="F3570" s="2">
        <v>0</v>
      </c>
      <c r="H3570">
        <f t="shared" si="302"/>
        <v>155.19550000000001</v>
      </c>
      <c r="I3570">
        <f t="shared" si="302"/>
        <v>605.19550000000004</v>
      </c>
      <c r="J3570">
        <f t="shared" si="302"/>
        <v>998.19550000000004</v>
      </c>
      <c r="K3570">
        <f t="shared" si="302"/>
        <v>1513.1955</v>
      </c>
      <c r="L3570">
        <f t="shared" si="302"/>
        <v>2205.1954999999998</v>
      </c>
      <c r="M3570" s="11">
        <f t="shared" si="298"/>
        <v>244.80449999999999</v>
      </c>
      <c r="N3570">
        <f t="shared" si="300"/>
        <v>155.19550000000001</v>
      </c>
      <c r="O3570" s="2">
        <f t="shared" si="301"/>
        <v>1</v>
      </c>
      <c r="P3570" s="2">
        <f t="shared" si="299"/>
        <v>0</v>
      </c>
    </row>
    <row r="3571" spans="1:16" x14ac:dyDescent="0.2">
      <c r="A3571" s="2">
        <v>5100</v>
      </c>
      <c r="B3571" s="2">
        <v>49</v>
      </c>
      <c r="C3571" s="6">
        <v>183.48575</v>
      </c>
      <c r="D3571" s="6">
        <v>176.8</v>
      </c>
      <c r="E3571" s="6">
        <v>152.11695554103133</v>
      </c>
      <c r="F3571" s="2">
        <v>0</v>
      </c>
      <c r="H3571">
        <f t="shared" si="302"/>
        <v>216.51425</v>
      </c>
      <c r="I3571">
        <f t="shared" si="302"/>
        <v>666.51424999999995</v>
      </c>
      <c r="J3571">
        <f t="shared" si="302"/>
        <v>1059.5142499999999</v>
      </c>
      <c r="K3571">
        <f t="shared" si="302"/>
        <v>1574.5142499999999</v>
      </c>
      <c r="L3571">
        <f t="shared" si="302"/>
        <v>2266.5142500000002</v>
      </c>
      <c r="M3571" s="11">
        <f t="shared" si="298"/>
        <v>183.48575</v>
      </c>
      <c r="N3571">
        <f t="shared" si="300"/>
        <v>216.51425</v>
      </c>
      <c r="O3571" s="2">
        <f t="shared" si="301"/>
        <v>1</v>
      </c>
      <c r="P3571" s="2">
        <f t="shared" si="299"/>
        <v>0</v>
      </c>
    </row>
    <row r="3572" spans="1:16" x14ac:dyDescent="0.2">
      <c r="A3572" s="2">
        <v>5104</v>
      </c>
      <c r="B3572" s="2">
        <v>61</v>
      </c>
      <c r="C3572" s="6">
        <v>900.03750000000002</v>
      </c>
      <c r="D3572" s="6">
        <v>1149.7595555555556</v>
      </c>
      <c r="E3572" s="6">
        <v>348.92588326163821</v>
      </c>
      <c r="F3572" s="2">
        <v>1</v>
      </c>
      <c r="H3572">
        <f t="shared" si="302"/>
        <v>500.03750000000002</v>
      </c>
      <c r="I3572">
        <f t="shared" si="302"/>
        <v>50.037500000000023</v>
      </c>
      <c r="J3572">
        <f t="shared" si="302"/>
        <v>342.96249999999998</v>
      </c>
      <c r="K3572">
        <f t="shared" si="302"/>
        <v>857.96249999999998</v>
      </c>
      <c r="L3572">
        <f t="shared" si="302"/>
        <v>1549.9625000000001</v>
      </c>
      <c r="M3572" s="11">
        <f t="shared" si="298"/>
        <v>900.03750000000002</v>
      </c>
      <c r="N3572">
        <f t="shared" si="300"/>
        <v>50.037500000000023</v>
      </c>
      <c r="O3572" s="2">
        <f t="shared" si="301"/>
        <v>2</v>
      </c>
      <c r="P3572" s="2">
        <f t="shared" si="299"/>
        <v>1</v>
      </c>
    </row>
    <row r="3573" spans="1:16" x14ac:dyDescent="0.2">
      <c r="A3573" s="2">
        <v>5105</v>
      </c>
      <c r="B3573" s="2">
        <v>37</v>
      </c>
      <c r="C3573" s="6">
        <v>234.38974999999999</v>
      </c>
      <c r="D3573" s="6">
        <v>200.89</v>
      </c>
      <c r="E3573" s="6">
        <v>166.87401862028773</v>
      </c>
      <c r="F3573" s="2">
        <v>0</v>
      </c>
      <c r="H3573">
        <f t="shared" si="302"/>
        <v>165.61025000000001</v>
      </c>
      <c r="I3573">
        <f t="shared" si="302"/>
        <v>615.61024999999995</v>
      </c>
      <c r="J3573">
        <f t="shared" si="302"/>
        <v>1008.61025</v>
      </c>
      <c r="K3573">
        <f t="shared" si="302"/>
        <v>1523.61025</v>
      </c>
      <c r="L3573">
        <f t="shared" si="302"/>
        <v>2215.6102500000002</v>
      </c>
      <c r="M3573" s="11">
        <f t="shared" si="298"/>
        <v>234.38974999999999</v>
      </c>
      <c r="N3573">
        <f t="shared" si="300"/>
        <v>165.61025000000001</v>
      </c>
      <c r="O3573" s="2">
        <f t="shared" si="301"/>
        <v>1</v>
      </c>
      <c r="P3573" s="2">
        <f t="shared" si="299"/>
        <v>0</v>
      </c>
    </row>
    <row r="3574" spans="1:16" x14ac:dyDescent="0.2">
      <c r="A3574" s="2">
        <v>5106</v>
      </c>
      <c r="B3574" s="2">
        <v>65</v>
      </c>
      <c r="C3574" s="6">
        <v>262.62475000000001</v>
      </c>
      <c r="D3574" s="6">
        <v>271.62177777777777</v>
      </c>
      <c r="E3574" s="6">
        <v>122.52318656956008</v>
      </c>
      <c r="F3574" s="2">
        <v>0</v>
      </c>
      <c r="H3574">
        <f t="shared" si="302"/>
        <v>137.37524999999999</v>
      </c>
      <c r="I3574">
        <f t="shared" si="302"/>
        <v>587.37525000000005</v>
      </c>
      <c r="J3574">
        <f t="shared" si="302"/>
        <v>980.37525000000005</v>
      </c>
      <c r="K3574">
        <f t="shared" si="302"/>
        <v>1495.3752500000001</v>
      </c>
      <c r="L3574">
        <f t="shared" si="302"/>
        <v>2187.3752500000001</v>
      </c>
      <c r="M3574" s="11">
        <f t="shared" si="298"/>
        <v>262.62475000000001</v>
      </c>
      <c r="N3574">
        <f t="shared" si="300"/>
        <v>137.37524999999999</v>
      </c>
      <c r="O3574" s="2">
        <f t="shared" si="301"/>
        <v>1</v>
      </c>
      <c r="P3574" s="2">
        <f t="shared" si="299"/>
        <v>0</v>
      </c>
    </row>
    <row r="3575" spans="1:16" x14ac:dyDescent="0.2">
      <c r="A3575" s="2">
        <v>5107</v>
      </c>
      <c r="B3575" s="2">
        <v>32</v>
      </c>
      <c r="C3575" s="6">
        <v>809.27175</v>
      </c>
      <c r="D3575" s="6">
        <v>655.42399999999998</v>
      </c>
      <c r="E3575" s="6">
        <v>881.7265240475117</v>
      </c>
      <c r="F3575" s="2">
        <v>0</v>
      </c>
      <c r="H3575">
        <f t="shared" si="302"/>
        <v>409.27175</v>
      </c>
      <c r="I3575">
        <f t="shared" si="302"/>
        <v>40.728250000000003</v>
      </c>
      <c r="J3575">
        <f t="shared" si="302"/>
        <v>433.72825</v>
      </c>
      <c r="K3575">
        <f t="shared" si="302"/>
        <v>948.72825</v>
      </c>
      <c r="L3575">
        <f t="shared" si="302"/>
        <v>1640.7282500000001</v>
      </c>
      <c r="M3575" s="11">
        <f t="shared" si="298"/>
        <v>809.27175</v>
      </c>
      <c r="N3575">
        <f t="shared" si="300"/>
        <v>40.728250000000003</v>
      </c>
      <c r="O3575" s="2">
        <f t="shared" si="301"/>
        <v>2</v>
      </c>
      <c r="P3575" s="2">
        <f t="shared" si="299"/>
        <v>0</v>
      </c>
    </row>
    <row r="3576" spans="1:16" x14ac:dyDescent="0.2">
      <c r="A3576" s="2">
        <v>5110</v>
      </c>
      <c r="B3576" s="2">
        <v>61</v>
      </c>
      <c r="C3576" s="6">
        <v>524.99824999999998</v>
      </c>
      <c r="D3576" s="6">
        <v>440.58933333333334</v>
      </c>
      <c r="E3576" s="6">
        <v>352.56772177953707</v>
      </c>
      <c r="F3576" s="2">
        <v>1</v>
      </c>
      <c r="H3576">
        <f t="shared" si="302"/>
        <v>124.99824999999998</v>
      </c>
      <c r="I3576">
        <f t="shared" si="302"/>
        <v>325.00175000000002</v>
      </c>
      <c r="J3576">
        <f t="shared" si="302"/>
        <v>718.00175000000002</v>
      </c>
      <c r="K3576">
        <f t="shared" si="302"/>
        <v>1233.0017499999999</v>
      </c>
      <c r="L3576">
        <f t="shared" si="302"/>
        <v>1925.0017499999999</v>
      </c>
      <c r="M3576" s="11">
        <f t="shared" si="298"/>
        <v>524.99824999999998</v>
      </c>
      <c r="N3576">
        <f t="shared" si="300"/>
        <v>124.99824999999998</v>
      </c>
      <c r="O3576" s="2">
        <f t="shared" si="301"/>
        <v>1</v>
      </c>
      <c r="P3576" s="2">
        <f t="shared" si="299"/>
        <v>1</v>
      </c>
    </row>
    <row r="3577" spans="1:16" x14ac:dyDescent="0.2">
      <c r="A3577" s="2">
        <v>5112</v>
      </c>
      <c r="B3577" s="2">
        <v>22</v>
      </c>
      <c r="C3577" s="6">
        <v>507.06124999999997</v>
      </c>
      <c r="D3577" s="6">
        <v>368.84866666666665</v>
      </c>
      <c r="E3577" s="6">
        <v>342.22624601034642</v>
      </c>
      <c r="F3577" s="2">
        <v>1</v>
      </c>
      <c r="H3577">
        <f t="shared" si="302"/>
        <v>107.06124999999997</v>
      </c>
      <c r="I3577">
        <f t="shared" si="302"/>
        <v>342.93875000000003</v>
      </c>
      <c r="J3577">
        <f t="shared" si="302"/>
        <v>735.93875000000003</v>
      </c>
      <c r="K3577">
        <f t="shared" si="302"/>
        <v>1250.93875</v>
      </c>
      <c r="L3577">
        <f t="shared" si="302"/>
        <v>1942.93875</v>
      </c>
      <c r="M3577" s="11">
        <f t="shared" si="298"/>
        <v>507.06124999999997</v>
      </c>
      <c r="N3577">
        <f t="shared" si="300"/>
        <v>107.06124999999997</v>
      </c>
      <c r="O3577" s="2">
        <f t="shared" si="301"/>
        <v>1</v>
      </c>
      <c r="P3577" s="2">
        <f t="shared" si="299"/>
        <v>1</v>
      </c>
    </row>
    <row r="3578" spans="1:16" x14ac:dyDescent="0.2">
      <c r="A3578" s="2">
        <v>5113</v>
      </c>
      <c r="B3578" s="2">
        <v>54</v>
      </c>
      <c r="C3578" s="6">
        <v>933.34450000000004</v>
      </c>
      <c r="D3578" s="6">
        <v>510.44044444444444</v>
      </c>
      <c r="E3578" s="6">
        <v>751.32368706868749</v>
      </c>
      <c r="F3578" s="2">
        <v>1</v>
      </c>
      <c r="H3578">
        <f t="shared" si="302"/>
        <v>533.34450000000004</v>
      </c>
      <c r="I3578">
        <f t="shared" si="302"/>
        <v>83.344500000000039</v>
      </c>
      <c r="J3578">
        <f t="shared" si="302"/>
        <v>309.65549999999996</v>
      </c>
      <c r="K3578">
        <f t="shared" si="302"/>
        <v>824.65549999999996</v>
      </c>
      <c r="L3578">
        <f t="shared" si="302"/>
        <v>1516.6554999999998</v>
      </c>
      <c r="M3578" s="11">
        <f t="shared" si="298"/>
        <v>933.34450000000004</v>
      </c>
      <c r="N3578">
        <f t="shared" si="300"/>
        <v>83.344500000000039</v>
      </c>
      <c r="O3578" s="2">
        <f t="shared" si="301"/>
        <v>2</v>
      </c>
      <c r="P3578" s="2">
        <f t="shared" si="299"/>
        <v>1</v>
      </c>
    </row>
    <row r="3579" spans="1:16" x14ac:dyDescent="0.2">
      <c r="A3579" s="2">
        <v>5114</v>
      </c>
      <c r="B3579" s="2">
        <v>26</v>
      </c>
      <c r="C3579" s="6">
        <v>415.40375</v>
      </c>
      <c r="D3579" s="6">
        <v>227.72888888888889</v>
      </c>
      <c r="E3579" s="6">
        <v>471.21750316620495</v>
      </c>
      <c r="F3579" s="2">
        <v>0</v>
      </c>
      <c r="H3579">
        <f t="shared" si="302"/>
        <v>15.403750000000002</v>
      </c>
      <c r="I3579">
        <f t="shared" si="302"/>
        <v>434.59625</v>
      </c>
      <c r="J3579">
        <f t="shared" si="302"/>
        <v>827.59625000000005</v>
      </c>
      <c r="K3579">
        <f t="shared" si="302"/>
        <v>1342.5962500000001</v>
      </c>
      <c r="L3579">
        <f t="shared" si="302"/>
        <v>2034.5962500000001</v>
      </c>
      <c r="M3579" s="11">
        <f t="shared" si="298"/>
        <v>415.40375</v>
      </c>
      <c r="N3579">
        <f t="shared" si="300"/>
        <v>15.403750000000002</v>
      </c>
      <c r="O3579" s="2">
        <f t="shared" si="301"/>
        <v>1</v>
      </c>
      <c r="P3579" s="2">
        <f t="shared" si="299"/>
        <v>0</v>
      </c>
    </row>
    <row r="3580" spans="1:16" x14ac:dyDescent="0.2">
      <c r="A3580" s="2">
        <v>5115</v>
      </c>
      <c r="B3580" s="2">
        <v>36</v>
      </c>
      <c r="C3580" s="6">
        <v>984.51075000000003</v>
      </c>
      <c r="D3580" s="6">
        <v>463.82799999999997</v>
      </c>
      <c r="E3580" s="6">
        <v>1006.7311999838021</v>
      </c>
      <c r="F3580" s="2">
        <v>1</v>
      </c>
      <c r="H3580">
        <f t="shared" si="302"/>
        <v>584.51075000000003</v>
      </c>
      <c r="I3580">
        <f t="shared" si="302"/>
        <v>134.51075000000003</v>
      </c>
      <c r="J3580">
        <f t="shared" si="302"/>
        <v>258.48924999999997</v>
      </c>
      <c r="K3580">
        <f t="shared" si="302"/>
        <v>773.48924999999997</v>
      </c>
      <c r="L3580">
        <f t="shared" si="302"/>
        <v>1465.4892500000001</v>
      </c>
      <c r="M3580" s="11">
        <f t="shared" si="298"/>
        <v>984.51075000000003</v>
      </c>
      <c r="N3580">
        <f t="shared" si="300"/>
        <v>134.51075000000003</v>
      </c>
      <c r="O3580" s="2">
        <f t="shared" si="301"/>
        <v>2</v>
      </c>
      <c r="P3580" s="2">
        <f t="shared" si="299"/>
        <v>1</v>
      </c>
    </row>
    <row r="3581" spans="1:16" x14ac:dyDescent="0.2">
      <c r="A3581" s="2">
        <v>5116</v>
      </c>
      <c r="B3581" s="2">
        <v>29</v>
      </c>
      <c r="C3581" s="6">
        <v>600.67025000000001</v>
      </c>
      <c r="D3581" s="6">
        <v>312.12711111111111</v>
      </c>
      <c r="E3581" s="6">
        <v>854.17995137055982</v>
      </c>
      <c r="F3581" s="2">
        <v>0</v>
      </c>
      <c r="H3581">
        <f t="shared" si="302"/>
        <v>200.67025000000001</v>
      </c>
      <c r="I3581">
        <f t="shared" si="302"/>
        <v>249.32974999999999</v>
      </c>
      <c r="J3581">
        <f t="shared" si="302"/>
        <v>642.32974999999999</v>
      </c>
      <c r="K3581">
        <f t="shared" si="302"/>
        <v>1157.3297499999999</v>
      </c>
      <c r="L3581">
        <f t="shared" si="302"/>
        <v>1849.3297499999999</v>
      </c>
      <c r="M3581" s="11">
        <f t="shared" si="298"/>
        <v>600.67025000000001</v>
      </c>
      <c r="N3581">
        <f t="shared" si="300"/>
        <v>200.67025000000001</v>
      </c>
      <c r="O3581" s="2">
        <f t="shared" si="301"/>
        <v>1</v>
      </c>
      <c r="P3581" s="2">
        <f t="shared" si="299"/>
        <v>0</v>
      </c>
    </row>
    <row r="3582" spans="1:16" x14ac:dyDescent="0.2">
      <c r="A3582" s="2">
        <v>5117</v>
      </c>
      <c r="B3582" s="2">
        <v>41</v>
      </c>
      <c r="C3582" s="6">
        <v>12.4895</v>
      </c>
      <c r="D3582" s="6">
        <v>7.0620000000000003</v>
      </c>
      <c r="E3582" s="6">
        <v>9.8664367544369611</v>
      </c>
      <c r="F3582" s="2">
        <v>0</v>
      </c>
      <c r="H3582">
        <f t="shared" si="302"/>
        <v>387.51049999999998</v>
      </c>
      <c r="I3582">
        <f t="shared" si="302"/>
        <v>837.51049999999998</v>
      </c>
      <c r="J3582">
        <f t="shared" si="302"/>
        <v>1230.5105000000001</v>
      </c>
      <c r="K3582">
        <f t="shared" si="302"/>
        <v>1745.5105000000001</v>
      </c>
      <c r="L3582">
        <f t="shared" si="302"/>
        <v>2437.5104999999999</v>
      </c>
      <c r="M3582" s="11">
        <f t="shared" si="298"/>
        <v>12.4895</v>
      </c>
      <c r="N3582">
        <f t="shared" si="300"/>
        <v>387.51049999999998</v>
      </c>
      <c r="O3582" s="2">
        <f t="shared" si="301"/>
        <v>1</v>
      </c>
      <c r="P3582" s="2">
        <f t="shared" si="299"/>
        <v>0</v>
      </c>
    </row>
    <row r="3583" spans="1:16" x14ac:dyDescent="0.2">
      <c r="A3583" s="2">
        <v>5120</v>
      </c>
      <c r="B3583" s="2">
        <v>54</v>
      </c>
      <c r="C3583" s="6">
        <v>871.36500000000001</v>
      </c>
      <c r="D3583" s="6">
        <v>1160.4328888888888</v>
      </c>
      <c r="E3583" s="6">
        <v>291.7773749619447</v>
      </c>
      <c r="F3583" s="2">
        <v>1</v>
      </c>
      <c r="H3583">
        <f t="shared" si="302"/>
        <v>471.36500000000001</v>
      </c>
      <c r="I3583">
        <f t="shared" si="302"/>
        <v>21.365000000000009</v>
      </c>
      <c r="J3583">
        <f t="shared" si="302"/>
        <v>371.63499999999999</v>
      </c>
      <c r="K3583">
        <f t="shared" si="302"/>
        <v>886.63499999999999</v>
      </c>
      <c r="L3583">
        <f t="shared" si="302"/>
        <v>1578.635</v>
      </c>
      <c r="M3583" s="11">
        <f t="shared" si="298"/>
        <v>871.36500000000001</v>
      </c>
      <c r="N3583">
        <f t="shared" si="300"/>
        <v>21.365000000000009</v>
      </c>
      <c r="O3583" s="2">
        <f t="shared" si="301"/>
        <v>2</v>
      </c>
      <c r="P3583" s="2">
        <f t="shared" si="299"/>
        <v>1</v>
      </c>
    </row>
    <row r="3584" spans="1:16" x14ac:dyDescent="0.2">
      <c r="A3584" s="2">
        <v>5122</v>
      </c>
      <c r="B3584" s="2">
        <v>32</v>
      </c>
      <c r="C3584" s="6">
        <v>485.99925000000002</v>
      </c>
      <c r="D3584" s="6">
        <v>639.47733333333338</v>
      </c>
      <c r="E3584" s="6">
        <v>173.40940764553687</v>
      </c>
      <c r="F3584" s="2">
        <v>1</v>
      </c>
      <c r="H3584">
        <f t="shared" si="302"/>
        <v>85.999250000000018</v>
      </c>
      <c r="I3584">
        <f t="shared" si="302"/>
        <v>364.00074999999998</v>
      </c>
      <c r="J3584">
        <f t="shared" si="302"/>
        <v>757.00074999999993</v>
      </c>
      <c r="K3584">
        <f t="shared" si="302"/>
        <v>1272.0007499999999</v>
      </c>
      <c r="L3584">
        <f t="shared" si="302"/>
        <v>1964.0007499999999</v>
      </c>
      <c r="M3584" s="11">
        <f t="shared" si="298"/>
        <v>485.99925000000002</v>
      </c>
      <c r="N3584">
        <f t="shared" si="300"/>
        <v>85.999250000000018</v>
      </c>
      <c r="O3584" s="2">
        <f t="shared" si="301"/>
        <v>1</v>
      </c>
      <c r="P3584" s="2">
        <f t="shared" si="299"/>
        <v>1</v>
      </c>
    </row>
    <row r="3585" spans="1:16" x14ac:dyDescent="0.2">
      <c r="A3585" s="2">
        <v>5123</v>
      </c>
      <c r="B3585" s="2">
        <v>57</v>
      </c>
      <c r="C3585" s="6">
        <v>987.05224999999996</v>
      </c>
      <c r="D3585" s="6">
        <v>1032.5871111111112</v>
      </c>
      <c r="E3585" s="6">
        <v>519.62353975287215</v>
      </c>
      <c r="F3585" s="2">
        <v>1</v>
      </c>
      <c r="H3585">
        <f t="shared" si="302"/>
        <v>587.05224999999996</v>
      </c>
      <c r="I3585">
        <f t="shared" si="302"/>
        <v>137.05224999999996</v>
      </c>
      <c r="J3585">
        <f t="shared" si="302"/>
        <v>255.94775000000004</v>
      </c>
      <c r="K3585">
        <f t="shared" si="302"/>
        <v>770.94775000000004</v>
      </c>
      <c r="L3585">
        <f t="shared" si="302"/>
        <v>1462.94775</v>
      </c>
      <c r="M3585" s="11">
        <f t="shared" si="298"/>
        <v>987.05224999999996</v>
      </c>
      <c r="N3585">
        <f t="shared" si="300"/>
        <v>137.05224999999996</v>
      </c>
      <c r="O3585" s="2">
        <f t="shared" si="301"/>
        <v>2</v>
      </c>
      <c r="P3585" s="2">
        <f t="shared" si="299"/>
        <v>1</v>
      </c>
    </row>
    <row r="3586" spans="1:16" x14ac:dyDescent="0.2">
      <c r="A3586" s="2">
        <v>5124</v>
      </c>
      <c r="B3586" s="2">
        <v>65</v>
      </c>
      <c r="C3586" s="6">
        <v>717.54425000000003</v>
      </c>
      <c r="D3586" s="6">
        <v>418.68577777777779</v>
      </c>
      <c r="E3586" s="6">
        <v>651.02344935414658</v>
      </c>
      <c r="F3586" s="2">
        <v>1</v>
      </c>
      <c r="H3586">
        <f t="shared" ref="H3586:L3636" si="303">+ABS(H$2-$M3586)</f>
        <v>317.54425000000003</v>
      </c>
      <c r="I3586">
        <f t="shared" si="303"/>
        <v>132.45574999999997</v>
      </c>
      <c r="J3586">
        <f t="shared" si="303"/>
        <v>525.45574999999997</v>
      </c>
      <c r="K3586">
        <f t="shared" si="303"/>
        <v>1040.4557500000001</v>
      </c>
      <c r="L3586">
        <f t="shared" si="303"/>
        <v>1732.4557500000001</v>
      </c>
      <c r="M3586" s="11">
        <f t="shared" si="298"/>
        <v>717.54425000000003</v>
      </c>
      <c r="N3586">
        <f t="shared" si="300"/>
        <v>132.45574999999997</v>
      </c>
      <c r="O3586" s="2">
        <f t="shared" si="301"/>
        <v>2</v>
      </c>
      <c r="P3586" s="2">
        <f t="shared" si="299"/>
        <v>1</v>
      </c>
    </row>
    <row r="3587" spans="1:16" x14ac:dyDescent="0.2">
      <c r="A3587" s="2">
        <v>5126</v>
      </c>
      <c r="B3587" s="2">
        <v>21</v>
      </c>
      <c r="C3587" s="6">
        <v>732.77049999999997</v>
      </c>
      <c r="D3587" s="6">
        <v>408.71088888888892</v>
      </c>
      <c r="E3587" s="6">
        <v>849.43261744052347</v>
      </c>
      <c r="F3587" s="2">
        <v>1</v>
      </c>
      <c r="H3587">
        <f t="shared" si="303"/>
        <v>332.77049999999997</v>
      </c>
      <c r="I3587">
        <f t="shared" si="303"/>
        <v>117.22950000000003</v>
      </c>
      <c r="J3587">
        <f t="shared" si="303"/>
        <v>510.22950000000003</v>
      </c>
      <c r="K3587">
        <f t="shared" si="303"/>
        <v>1025.2294999999999</v>
      </c>
      <c r="L3587">
        <f t="shared" si="303"/>
        <v>1717.2294999999999</v>
      </c>
      <c r="M3587" s="11">
        <f t="shared" ref="M3587:M3650" si="304">+C3587</f>
        <v>732.77049999999997</v>
      </c>
      <c r="N3587">
        <f t="shared" si="300"/>
        <v>117.22950000000003</v>
      </c>
      <c r="O3587" s="2">
        <f t="shared" si="301"/>
        <v>2</v>
      </c>
      <c r="P3587" s="2">
        <f t="shared" ref="P3587:P3650" si="305">+F3587</f>
        <v>1</v>
      </c>
    </row>
    <row r="3588" spans="1:16" x14ac:dyDescent="0.2">
      <c r="A3588" s="2">
        <v>5127</v>
      </c>
      <c r="B3588" s="2">
        <v>29</v>
      </c>
      <c r="C3588" s="6">
        <v>436.72899999999998</v>
      </c>
      <c r="D3588" s="6">
        <v>416.8291111111111</v>
      </c>
      <c r="E3588" s="6">
        <v>302.50510471257883</v>
      </c>
      <c r="F3588" s="2">
        <v>0</v>
      </c>
      <c r="H3588">
        <f t="shared" si="303"/>
        <v>36.728999999999985</v>
      </c>
      <c r="I3588">
        <f t="shared" si="303"/>
        <v>413.27100000000002</v>
      </c>
      <c r="J3588">
        <f t="shared" si="303"/>
        <v>806.27099999999996</v>
      </c>
      <c r="K3588">
        <f t="shared" si="303"/>
        <v>1321.271</v>
      </c>
      <c r="L3588">
        <f t="shared" si="303"/>
        <v>2013.271</v>
      </c>
      <c r="M3588" s="11">
        <f t="shared" si="304"/>
        <v>436.72899999999998</v>
      </c>
      <c r="N3588">
        <f t="shared" ref="N3588:N3651" si="306">+MIN(H3588:L3588)</f>
        <v>36.728999999999985</v>
      </c>
      <c r="O3588" s="2">
        <f t="shared" ref="O3588:O3651" si="307">+MATCH(N3588,H3588:L3588,0)</f>
        <v>1</v>
      </c>
      <c r="P3588" s="2">
        <f t="shared" si="305"/>
        <v>0</v>
      </c>
    </row>
    <row r="3589" spans="1:16" x14ac:dyDescent="0.2">
      <c r="A3589" s="2">
        <v>5128</v>
      </c>
      <c r="B3589" s="2">
        <v>29</v>
      </c>
      <c r="C3589" s="6">
        <v>218.3785</v>
      </c>
      <c r="D3589" s="6">
        <v>177.08022222222223</v>
      </c>
      <c r="E3589" s="6">
        <v>204.58506269449794</v>
      </c>
      <c r="F3589" s="2">
        <v>0</v>
      </c>
      <c r="H3589">
        <f t="shared" si="303"/>
        <v>181.6215</v>
      </c>
      <c r="I3589">
        <f t="shared" si="303"/>
        <v>631.62149999999997</v>
      </c>
      <c r="J3589">
        <f t="shared" si="303"/>
        <v>1024.6215</v>
      </c>
      <c r="K3589">
        <f t="shared" si="303"/>
        <v>1539.6215</v>
      </c>
      <c r="L3589">
        <f t="shared" si="303"/>
        <v>2231.6215000000002</v>
      </c>
      <c r="M3589" s="11">
        <f t="shared" si="304"/>
        <v>218.3785</v>
      </c>
      <c r="N3589">
        <f t="shared" si="306"/>
        <v>181.6215</v>
      </c>
      <c r="O3589" s="2">
        <f t="shared" si="307"/>
        <v>1</v>
      </c>
      <c r="P3589" s="2">
        <f t="shared" si="305"/>
        <v>0</v>
      </c>
    </row>
    <row r="3590" spans="1:16" x14ac:dyDescent="0.2">
      <c r="A3590" s="2">
        <v>5129</v>
      </c>
      <c r="B3590" s="2">
        <v>41</v>
      </c>
      <c r="C3590" s="6">
        <v>898.08749999999998</v>
      </c>
      <c r="D3590" s="6">
        <v>602.59911111111114</v>
      </c>
      <c r="E3590" s="6">
        <v>792.26478642504276</v>
      </c>
      <c r="F3590" s="2">
        <v>1</v>
      </c>
      <c r="H3590">
        <f t="shared" si="303"/>
        <v>498.08749999999998</v>
      </c>
      <c r="I3590">
        <f t="shared" si="303"/>
        <v>48.087499999999977</v>
      </c>
      <c r="J3590">
        <f t="shared" si="303"/>
        <v>344.91250000000002</v>
      </c>
      <c r="K3590">
        <f t="shared" si="303"/>
        <v>859.91250000000002</v>
      </c>
      <c r="L3590">
        <f t="shared" si="303"/>
        <v>1551.9124999999999</v>
      </c>
      <c r="M3590" s="11">
        <f t="shared" si="304"/>
        <v>898.08749999999998</v>
      </c>
      <c r="N3590">
        <f t="shared" si="306"/>
        <v>48.087499999999977</v>
      </c>
      <c r="O3590" s="2">
        <f t="shared" si="307"/>
        <v>2</v>
      </c>
      <c r="P3590" s="2">
        <f t="shared" si="305"/>
        <v>1</v>
      </c>
    </row>
    <row r="3591" spans="1:16" x14ac:dyDescent="0.2">
      <c r="A3591" s="2">
        <v>5130</v>
      </c>
      <c r="B3591" s="2">
        <v>31</v>
      </c>
      <c r="C3591" s="6">
        <v>734.56200000000001</v>
      </c>
      <c r="D3591" s="6">
        <v>733.41088888888885</v>
      </c>
      <c r="E3591" s="6">
        <v>335.90425940919744</v>
      </c>
      <c r="F3591" s="2">
        <v>1</v>
      </c>
      <c r="H3591">
        <f t="shared" si="303"/>
        <v>334.56200000000001</v>
      </c>
      <c r="I3591">
        <f t="shared" si="303"/>
        <v>115.43799999999999</v>
      </c>
      <c r="J3591">
        <f t="shared" si="303"/>
        <v>508.43799999999999</v>
      </c>
      <c r="K3591">
        <f t="shared" si="303"/>
        <v>1023.438</v>
      </c>
      <c r="L3591">
        <f t="shared" si="303"/>
        <v>1715.4380000000001</v>
      </c>
      <c r="M3591" s="11">
        <f t="shared" si="304"/>
        <v>734.56200000000001</v>
      </c>
      <c r="N3591">
        <f t="shared" si="306"/>
        <v>115.43799999999999</v>
      </c>
      <c r="O3591" s="2">
        <f t="shared" si="307"/>
        <v>2</v>
      </c>
      <c r="P3591" s="2">
        <f t="shared" si="305"/>
        <v>1</v>
      </c>
    </row>
    <row r="3592" spans="1:16" x14ac:dyDescent="0.2">
      <c r="A3592" s="2">
        <v>5131</v>
      </c>
      <c r="B3592" s="2">
        <v>43</v>
      </c>
      <c r="C3592" s="6">
        <v>581.97874999999999</v>
      </c>
      <c r="D3592" s="6">
        <v>420.31644444444447</v>
      </c>
      <c r="E3592" s="6">
        <v>402.64450459900019</v>
      </c>
      <c r="F3592" s="2">
        <v>1</v>
      </c>
      <c r="H3592">
        <f t="shared" si="303"/>
        <v>181.97874999999999</v>
      </c>
      <c r="I3592">
        <f t="shared" si="303"/>
        <v>268.02125000000001</v>
      </c>
      <c r="J3592">
        <f t="shared" si="303"/>
        <v>661.02125000000001</v>
      </c>
      <c r="K3592">
        <f t="shared" si="303"/>
        <v>1176.02125</v>
      </c>
      <c r="L3592">
        <f t="shared" si="303"/>
        <v>1868.02125</v>
      </c>
      <c r="M3592" s="11">
        <f t="shared" si="304"/>
        <v>581.97874999999999</v>
      </c>
      <c r="N3592">
        <f t="shared" si="306"/>
        <v>181.97874999999999</v>
      </c>
      <c r="O3592" s="2">
        <f t="shared" si="307"/>
        <v>1</v>
      </c>
      <c r="P3592" s="2">
        <f t="shared" si="305"/>
        <v>1</v>
      </c>
    </row>
    <row r="3593" spans="1:16" x14ac:dyDescent="0.2">
      <c r="A3593" s="2">
        <v>5133</v>
      </c>
      <c r="B3593" s="2">
        <v>32</v>
      </c>
      <c r="C3593" s="6">
        <v>242.27549999999999</v>
      </c>
      <c r="D3593" s="6">
        <v>175.31933333333333</v>
      </c>
      <c r="E3593" s="6">
        <v>173.43614542890452</v>
      </c>
      <c r="F3593" s="2">
        <v>0</v>
      </c>
      <c r="H3593">
        <f t="shared" si="303"/>
        <v>157.72450000000001</v>
      </c>
      <c r="I3593">
        <f t="shared" si="303"/>
        <v>607.72450000000003</v>
      </c>
      <c r="J3593">
        <f t="shared" si="303"/>
        <v>1000.7245</v>
      </c>
      <c r="K3593">
        <f t="shared" si="303"/>
        <v>1515.7245</v>
      </c>
      <c r="L3593">
        <f t="shared" si="303"/>
        <v>2207.7244999999998</v>
      </c>
      <c r="M3593" s="11">
        <f t="shared" si="304"/>
        <v>242.27549999999999</v>
      </c>
      <c r="N3593">
        <f t="shared" si="306"/>
        <v>157.72450000000001</v>
      </c>
      <c r="O3593" s="2">
        <f t="shared" si="307"/>
        <v>1</v>
      </c>
      <c r="P3593" s="2">
        <f t="shared" si="305"/>
        <v>0</v>
      </c>
    </row>
    <row r="3594" spans="1:16" x14ac:dyDescent="0.2">
      <c r="A3594" s="2">
        <v>5134</v>
      </c>
      <c r="B3594" s="2">
        <v>39</v>
      </c>
      <c r="C3594" s="6">
        <v>657.54449999999997</v>
      </c>
      <c r="D3594" s="6">
        <v>535.30555555555554</v>
      </c>
      <c r="E3594" s="6">
        <v>548.06254141141949</v>
      </c>
      <c r="F3594" s="2">
        <v>0</v>
      </c>
      <c r="H3594">
        <f t="shared" si="303"/>
        <v>257.54449999999997</v>
      </c>
      <c r="I3594">
        <f t="shared" si="303"/>
        <v>192.45550000000003</v>
      </c>
      <c r="J3594">
        <f t="shared" si="303"/>
        <v>585.45550000000003</v>
      </c>
      <c r="K3594">
        <f t="shared" si="303"/>
        <v>1100.4555</v>
      </c>
      <c r="L3594">
        <f t="shared" si="303"/>
        <v>1792.4555</v>
      </c>
      <c r="M3594" s="11">
        <f t="shared" si="304"/>
        <v>657.54449999999997</v>
      </c>
      <c r="N3594">
        <f t="shared" si="306"/>
        <v>192.45550000000003</v>
      </c>
      <c r="O3594" s="2">
        <f t="shared" si="307"/>
        <v>2</v>
      </c>
      <c r="P3594" s="2">
        <f t="shared" si="305"/>
        <v>0</v>
      </c>
    </row>
    <row r="3595" spans="1:16" x14ac:dyDescent="0.2">
      <c r="A3595" s="2">
        <v>5135</v>
      </c>
      <c r="B3595" s="2">
        <v>21</v>
      </c>
      <c r="C3595" s="6">
        <v>346.59275000000002</v>
      </c>
      <c r="D3595" s="6">
        <v>390.96266666666668</v>
      </c>
      <c r="E3595" s="6">
        <v>180.74716575155912</v>
      </c>
      <c r="F3595" s="2">
        <v>0</v>
      </c>
      <c r="H3595">
        <f t="shared" si="303"/>
        <v>53.407249999999976</v>
      </c>
      <c r="I3595">
        <f t="shared" si="303"/>
        <v>503.40724999999998</v>
      </c>
      <c r="J3595">
        <f t="shared" si="303"/>
        <v>896.40724999999998</v>
      </c>
      <c r="K3595">
        <f t="shared" si="303"/>
        <v>1411.40725</v>
      </c>
      <c r="L3595">
        <f t="shared" si="303"/>
        <v>2103.4072500000002</v>
      </c>
      <c r="M3595" s="11">
        <f t="shared" si="304"/>
        <v>346.59275000000002</v>
      </c>
      <c r="N3595">
        <f t="shared" si="306"/>
        <v>53.407249999999976</v>
      </c>
      <c r="O3595" s="2">
        <f t="shared" si="307"/>
        <v>1</v>
      </c>
      <c r="P3595" s="2">
        <f t="shared" si="305"/>
        <v>0</v>
      </c>
    </row>
    <row r="3596" spans="1:16" x14ac:dyDescent="0.2">
      <c r="A3596" s="2">
        <v>5136</v>
      </c>
      <c r="B3596" s="2">
        <v>53</v>
      </c>
      <c r="C3596" s="6">
        <v>1024.143</v>
      </c>
      <c r="D3596" s="6">
        <v>882.07422222222226</v>
      </c>
      <c r="E3596" s="6">
        <v>470.79490646078881</v>
      </c>
      <c r="F3596" s="2">
        <v>1</v>
      </c>
      <c r="H3596">
        <f t="shared" si="303"/>
        <v>624.14300000000003</v>
      </c>
      <c r="I3596">
        <f t="shared" si="303"/>
        <v>174.14300000000003</v>
      </c>
      <c r="J3596">
        <f t="shared" si="303"/>
        <v>218.85699999999997</v>
      </c>
      <c r="K3596">
        <f t="shared" si="303"/>
        <v>733.85699999999997</v>
      </c>
      <c r="L3596">
        <f t="shared" si="303"/>
        <v>1425.857</v>
      </c>
      <c r="M3596" s="11">
        <f t="shared" si="304"/>
        <v>1024.143</v>
      </c>
      <c r="N3596">
        <f t="shared" si="306"/>
        <v>174.14300000000003</v>
      </c>
      <c r="O3596" s="2">
        <f t="shared" si="307"/>
        <v>2</v>
      </c>
      <c r="P3596" s="2">
        <f t="shared" si="305"/>
        <v>1</v>
      </c>
    </row>
    <row r="3597" spans="1:16" x14ac:dyDescent="0.2">
      <c r="A3597" s="2">
        <v>5138</v>
      </c>
      <c r="B3597" s="2">
        <v>29</v>
      </c>
      <c r="C3597" s="6">
        <v>246.73675</v>
      </c>
      <c r="D3597" s="6">
        <v>172.88844444444445</v>
      </c>
      <c r="E3597" s="6">
        <v>146.84159460949061</v>
      </c>
      <c r="F3597" s="2">
        <v>1</v>
      </c>
      <c r="H3597">
        <f t="shared" si="303"/>
        <v>153.26325</v>
      </c>
      <c r="I3597">
        <f t="shared" si="303"/>
        <v>603.26324999999997</v>
      </c>
      <c r="J3597">
        <f t="shared" si="303"/>
        <v>996.26324999999997</v>
      </c>
      <c r="K3597">
        <f t="shared" si="303"/>
        <v>1511.26325</v>
      </c>
      <c r="L3597">
        <f t="shared" si="303"/>
        <v>2203.26325</v>
      </c>
      <c r="M3597" s="11">
        <f t="shared" si="304"/>
        <v>246.73675</v>
      </c>
      <c r="N3597">
        <f t="shared" si="306"/>
        <v>153.26325</v>
      </c>
      <c r="O3597" s="2">
        <f t="shared" si="307"/>
        <v>1</v>
      </c>
      <c r="P3597" s="2">
        <f t="shared" si="305"/>
        <v>1</v>
      </c>
    </row>
    <row r="3598" spans="1:16" x14ac:dyDescent="0.2">
      <c r="A3598" s="2">
        <v>5139</v>
      </c>
      <c r="B3598" s="2">
        <v>53</v>
      </c>
      <c r="C3598" s="6">
        <v>508.11</v>
      </c>
      <c r="D3598" s="6">
        <v>231.548</v>
      </c>
      <c r="E3598" s="6">
        <v>606.61502969636183</v>
      </c>
      <c r="F3598" s="2">
        <v>1</v>
      </c>
      <c r="H3598">
        <f t="shared" si="303"/>
        <v>108.11000000000001</v>
      </c>
      <c r="I3598">
        <f t="shared" si="303"/>
        <v>341.89</v>
      </c>
      <c r="J3598">
        <f t="shared" si="303"/>
        <v>734.89</v>
      </c>
      <c r="K3598">
        <f t="shared" si="303"/>
        <v>1249.8899999999999</v>
      </c>
      <c r="L3598">
        <f t="shared" si="303"/>
        <v>1941.8899999999999</v>
      </c>
      <c r="M3598" s="11">
        <f t="shared" si="304"/>
        <v>508.11</v>
      </c>
      <c r="N3598">
        <f t="shared" si="306"/>
        <v>108.11000000000001</v>
      </c>
      <c r="O3598" s="2">
        <f t="shared" si="307"/>
        <v>1</v>
      </c>
      <c r="P3598" s="2">
        <f t="shared" si="305"/>
        <v>1</v>
      </c>
    </row>
    <row r="3599" spans="1:16" x14ac:dyDescent="0.2">
      <c r="A3599" s="2">
        <v>5140</v>
      </c>
      <c r="B3599" s="2">
        <v>46</v>
      </c>
      <c r="C3599" s="6">
        <v>907.60149999999999</v>
      </c>
      <c r="D3599" s="6">
        <v>587.71511111111113</v>
      </c>
      <c r="E3599" s="6">
        <v>698.64834824520801</v>
      </c>
      <c r="F3599" s="2">
        <v>0</v>
      </c>
      <c r="H3599">
        <f t="shared" si="303"/>
        <v>507.60149999999999</v>
      </c>
      <c r="I3599">
        <f t="shared" si="303"/>
        <v>57.601499999999987</v>
      </c>
      <c r="J3599">
        <f t="shared" si="303"/>
        <v>335.39850000000001</v>
      </c>
      <c r="K3599">
        <f t="shared" si="303"/>
        <v>850.39850000000001</v>
      </c>
      <c r="L3599">
        <f t="shared" si="303"/>
        <v>1542.3985</v>
      </c>
      <c r="M3599" s="11">
        <f t="shared" si="304"/>
        <v>907.60149999999999</v>
      </c>
      <c r="N3599">
        <f t="shared" si="306"/>
        <v>57.601499999999987</v>
      </c>
      <c r="O3599" s="2">
        <f t="shared" si="307"/>
        <v>2</v>
      </c>
      <c r="P3599" s="2">
        <f t="shared" si="305"/>
        <v>0</v>
      </c>
    </row>
    <row r="3600" spans="1:16" x14ac:dyDescent="0.2">
      <c r="A3600" s="2">
        <v>5141</v>
      </c>
      <c r="B3600" s="2">
        <v>22</v>
      </c>
      <c r="C3600" s="6">
        <v>178.67099999999999</v>
      </c>
      <c r="D3600" s="6">
        <v>162.83422222222222</v>
      </c>
      <c r="E3600" s="6">
        <v>92.053337766672257</v>
      </c>
      <c r="F3600" s="2">
        <v>0</v>
      </c>
      <c r="H3600">
        <f t="shared" si="303"/>
        <v>221.32900000000001</v>
      </c>
      <c r="I3600">
        <f t="shared" si="303"/>
        <v>671.32899999999995</v>
      </c>
      <c r="J3600">
        <f t="shared" si="303"/>
        <v>1064.329</v>
      </c>
      <c r="K3600">
        <f t="shared" si="303"/>
        <v>1579.329</v>
      </c>
      <c r="L3600">
        <f t="shared" si="303"/>
        <v>2271.3290000000002</v>
      </c>
      <c r="M3600" s="11">
        <f t="shared" si="304"/>
        <v>178.67099999999999</v>
      </c>
      <c r="N3600">
        <f t="shared" si="306"/>
        <v>221.32900000000001</v>
      </c>
      <c r="O3600" s="2">
        <f t="shared" si="307"/>
        <v>1</v>
      </c>
      <c r="P3600" s="2">
        <f t="shared" si="305"/>
        <v>0</v>
      </c>
    </row>
    <row r="3601" spans="1:16" x14ac:dyDescent="0.2">
      <c r="A3601" s="2">
        <v>5142</v>
      </c>
      <c r="B3601" s="2">
        <v>50</v>
      </c>
      <c r="C3601" s="6">
        <v>176.88249999999999</v>
      </c>
      <c r="D3601" s="6">
        <v>155.44333333333333</v>
      </c>
      <c r="E3601" s="6">
        <v>114.30158926673978</v>
      </c>
      <c r="F3601" s="2">
        <v>0</v>
      </c>
      <c r="H3601">
        <f t="shared" si="303"/>
        <v>223.11750000000001</v>
      </c>
      <c r="I3601">
        <f t="shared" si="303"/>
        <v>673.11750000000006</v>
      </c>
      <c r="J3601">
        <f t="shared" si="303"/>
        <v>1066.1175000000001</v>
      </c>
      <c r="K3601">
        <f t="shared" si="303"/>
        <v>1581.1175000000001</v>
      </c>
      <c r="L3601">
        <f t="shared" si="303"/>
        <v>2273.1174999999998</v>
      </c>
      <c r="M3601" s="11">
        <f t="shared" si="304"/>
        <v>176.88249999999999</v>
      </c>
      <c r="N3601">
        <f t="shared" si="306"/>
        <v>223.11750000000001</v>
      </c>
      <c r="O3601" s="2">
        <f t="shared" si="307"/>
        <v>1</v>
      </c>
      <c r="P3601" s="2">
        <f t="shared" si="305"/>
        <v>0</v>
      </c>
    </row>
    <row r="3602" spans="1:16" x14ac:dyDescent="0.2">
      <c r="A3602" s="2">
        <v>5143</v>
      </c>
      <c r="B3602" s="2">
        <v>26</v>
      </c>
      <c r="C3602" s="6">
        <v>651.47474999999997</v>
      </c>
      <c r="D3602" s="6">
        <v>694.82333333333338</v>
      </c>
      <c r="E3602" s="6">
        <v>247.37479053018538</v>
      </c>
      <c r="F3602" s="2">
        <v>1</v>
      </c>
      <c r="H3602">
        <f t="shared" si="303"/>
        <v>251.47474999999997</v>
      </c>
      <c r="I3602">
        <f t="shared" si="303"/>
        <v>198.52525000000003</v>
      </c>
      <c r="J3602">
        <f t="shared" si="303"/>
        <v>591.52525000000003</v>
      </c>
      <c r="K3602">
        <f t="shared" si="303"/>
        <v>1106.5252500000001</v>
      </c>
      <c r="L3602">
        <f t="shared" si="303"/>
        <v>1798.5252500000001</v>
      </c>
      <c r="M3602" s="11">
        <f t="shared" si="304"/>
        <v>651.47474999999997</v>
      </c>
      <c r="N3602">
        <f t="shared" si="306"/>
        <v>198.52525000000003</v>
      </c>
      <c r="O3602" s="2">
        <f t="shared" si="307"/>
        <v>2</v>
      </c>
      <c r="P3602" s="2">
        <f t="shared" si="305"/>
        <v>1</v>
      </c>
    </row>
    <row r="3603" spans="1:16" x14ac:dyDescent="0.2">
      <c r="A3603" s="2">
        <v>5144</v>
      </c>
      <c r="B3603" s="2">
        <v>54</v>
      </c>
      <c r="C3603" s="6">
        <v>1197.0025000000001</v>
      </c>
      <c r="D3603" s="6">
        <v>1556.4046666666666</v>
      </c>
      <c r="E3603" s="6">
        <v>493.25480157048617</v>
      </c>
      <c r="F3603" s="2">
        <v>1</v>
      </c>
      <c r="H3603">
        <f t="shared" si="303"/>
        <v>797.00250000000005</v>
      </c>
      <c r="I3603">
        <f t="shared" si="303"/>
        <v>347.00250000000005</v>
      </c>
      <c r="J3603">
        <f t="shared" si="303"/>
        <v>45.997499999999945</v>
      </c>
      <c r="K3603">
        <f t="shared" si="303"/>
        <v>560.99749999999995</v>
      </c>
      <c r="L3603">
        <f t="shared" si="303"/>
        <v>1252.9974999999999</v>
      </c>
      <c r="M3603" s="11">
        <f t="shared" si="304"/>
        <v>1197.0025000000001</v>
      </c>
      <c r="N3603">
        <f t="shared" si="306"/>
        <v>45.997499999999945</v>
      </c>
      <c r="O3603" s="2">
        <f t="shared" si="307"/>
        <v>3</v>
      </c>
      <c r="P3603" s="2">
        <f t="shared" si="305"/>
        <v>1</v>
      </c>
    </row>
    <row r="3604" spans="1:16" x14ac:dyDescent="0.2">
      <c r="A3604" s="2">
        <v>5145</v>
      </c>
      <c r="B3604" s="2">
        <v>42</v>
      </c>
      <c r="C3604" s="6">
        <v>212.40774999999999</v>
      </c>
      <c r="D3604" s="6">
        <v>127.57244444444444</v>
      </c>
      <c r="E3604" s="6">
        <v>191.20956089424064</v>
      </c>
      <c r="F3604" s="2">
        <v>1</v>
      </c>
      <c r="H3604">
        <f t="shared" si="303"/>
        <v>187.59225000000001</v>
      </c>
      <c r="I3604">
        <f t="shared" si="303"/>
        <v>637.59225000000004</v>
      </c>
      <c r="J3604">
        <f t="shared" si="303"/>
        <v>1030.5922499999999</v>
      </c>
      <c r="K3604">
        <f t="shared" si="303"/>
        <v>1545.5922499999999</v>
      </c>
      <c r="L3604">
        <f t="shared" si="303"/>
        <v>2237.5922500000001</v>
      </c>
      <c r="M3604" s="11">
        <f t="shared" si="304"/>
        <v>212.40774999999999</v>
      </c>
      <c r="N3604">
        <f t="shared" si="306"/>
        <v>187.59225000000001</v>
      </c>
      <c r="O3604" s="2">
        <f t="shared" si="307"/>
        <v>1</v>
      </c>
      <c r="P3604" s="2">
        <f t="shared" si="305"/>
        <v>1</v>
      </c>
    </row>
    <row r="3605" spans="1:16" x14ac:dyDescent="0.2">
      <c r="A3605" s="2">
        <v>5146</v>
      </c>
      <c r="B3605" s="2">
        <v>51</v>
      </c>
      <c r="C3605" s="6">
        <v>1079.95225</v>
      </c>
      <c r="D3605" s="6">
        <v>1193.3171111111112</v>
      </c>
      <c r="E3605" s="6">
        <v>722.44462326157634</v>
      </c>
      <c r="F3605" s="2">
        <v>1</v>
      </c>
      <c r="H3605">
        <f t="shared" si="303"/>
        <v>679.95225000000005</v>
      </c>
      <c r="I3605">
        <f t="shared" si="303"/>
        <v>229.95225000000005</v>
      </c>
      <c r="J3605">
        <f t="shared" si="303"/>
        <v>163.04774999999995</v>
      </c>
      <c r="K3605">
        <f t="shared" si="303"/>
        <v>678.04774999999995</v>
      </c>
      <c r="L3605">
        <f t="shared" si="303"/>
        <v>1370.04775</v>
      </c>
      <c r="M3605" s="11">
        <f t="shared" si="304"/>
        <v>1079.95225</v>
      </c>
      <c r="N3605">
        <f t="shared" si="306"/>
        <v>163.04774999999995</v>
      </c>
      <c r="O3605" s="2">
        <f t="shared" si="307"/>
        <v>3</v>
      </c>
      <c r="P3605" s="2">
        <f t="shared" si="305"/>
        <v>1</v>
      </c>
    </row>
    <row r="3606" spans="1:16" x14ac:dyDescent="0.2">
      <c r="A3606" s="2">
        <v>5147</v>
      </c>
      <c r="B3606" s="2">
        <v>31</v>
      </c>
      <c r="C3606" s="6">
        <v>801.78</v>
      </c>
      <c r="D3606" s="6">
        <v>427.78466666666668</v>
      </c>
      <c r="E3606" s="6">
        <v>723.28345138650445</v>
      </c>
      <c r="F3606" s="2">
        <v>1</v>
      </c>
      <c r="H3606">
        <f t="shared" si="303"/>
        <v>401.78</v>
      </c>
      <c r="I3606">
        <f t="shared" si="303"/>
        <v>48.220000000000027</v>
      </c>
      <c r="J3606">
        <f t="shared" si="303"/>
        <v>441.22</v>
      </c>
      <c r="K3606">
        <f t="shared" si="303"/>
        <v>956.22</v>
      </c>
      <c r="L3606">
        <f t="shared" si="303"/>
        <v>1648.22</v>
      </c>
      <c r="M3606" s="11">
        <f t="shared" si="304"/>
        <v>801.78</v>
      </c>
      <c r="N3606">
        <f t="shared" si="306"/>
        <v>48.220000000000027</v>
      </c>
      <c r="O3606" s="2">
        <f t="shared" si="307"/>
        <v>2</v>
      </c>
      <c r="P3606" s="2">
        <f t="shared" si="305"/>
        <v>1</v>
      </c>
    </row>
    <row r="3607" spans="1:16" x14ac:dyDescent="0.2">
      <c r="A3607" s="2">
        <v>5148</v>
      </c>
      <c r="B3607" s="2">
        <v>43</v>
      </c>
      <c r="C3607" s="6">
        <v>118.82975</v>
      </c>
      <c r="D3607" s="6">
        <v>88.354222222222219</v>
      </c>
      <c r="E3607" s="6">
        <v>119.06996628706004</v>
      </c>
      <c r="F3607" s="2">
        <v>0</v>
      </c>
      <c r="H3607">
        <f t="shared" si="303"/>
        <v>281.17025000000001</v>
      </c>
      <c r="I3607">
        <f t="shared" si="303"/>
        <v>731.17025000000001</v>
      </c>
      <c r="J3607">
        <f t="shared" si="303"/>
        <v>1124.1702499999999</v>
      </c>
      <c r="K3607">
        <f t="shared" si="303"/>
        <v>1639.1702499999999</v>
      </c>
      <c r="L3607">
        <f t="shared" si="303"/>
        <v>2331.1702500000001</v>
      </c>
      <c r="M3607" s="11">
        <f t="shared" si="304"/>
        <v>118.82975</v>
      </c>
      <c r="N3607">
        <f t="shared" si="306"/>
        <v>281.17025000000001</v>
      </c>
      <c r="O3607" s="2">
        <f t="shared" si="307"/>
        <v>1</v>
      </c>
      <c r="P3607" s="2">
        <f t="shared" si="305"/>
        <v>0</v>
      </c>
    </row>
    <row r="3608" spans="1:16" x14ac:dyDescent="0.2">
      <c r="A3608" s="2">
        <v>5149</v>
      </c>
      <c r="B3608" s="2">
        <v>51</v>
      </c>
      <c r="C3608" s="6">
        <v>1378.3362500000001</v>
      </c>
      <c r="D3608" s="6">
        <v>1715.8126666666667</v>
      </c>
      <c r="E3608" s="6">
        <v>608.48398317779606</v>
      </c>
      <c r="F3608" s="2">
        <v>0</v>
      </c>
      <c r="H3608">
        <f t="shared" si="303"/>
        <v>978.33625000000006</v>
      </c>
      <c r="I3608">
        <f t="shared" si="303"/>
        <v>528.33625000000006</v>
      </c>
      <c r="J3608">
        <f t="shared" si="303"/>
        <v>135.33625000000006</v>
      </c>
      <c r="K3608">
        <f t="shared" si="303"/>
        <v>379.66374999999994</v>
      </c>
      <c r="L3608">
        <f t="shared" si="303"/>
        <v>1071.6637499999999</v>
      </c>
      <c r="M3608" s="11">
        <f t="shared" si="304"/>
        <v>1378.3362500000001</v>
      </c>
      <c r="N3608">
        <f t="shared" si="306"/>
        <v>135.33625000000006</v>
      </c>
      <c r="O3608" s="2">
        <f t="shared" si="307"/>
        <v>3</v>
      </c>
      <c r="P3608" s="2">
        <f t="shared" si="305"/>
        <v>0</v>
      </c>
    </row>
    <row r="3609" spans="1:16" x14ac:dyDescent="0.2">
      <c r="A3609" s="2">
        <v>5150</v>
      </c>
      <c r="B3609" s="2">
        <v>31</v>
      </c>
      <c r="C3609" s="6">
        <v>794.68624999999997</v>
      </c>
      <c r="D3609" s="6">
        <v>960.27933333333328</v>
      </c>
      <c r="E3609" s="6">
        <v>513.3978314016025</v>
      </c>
      <c r="F3609" s="2">
        <v>0</v>
      </c>
      <c r="H3609">
        <f t="shared" si="303"/>
        <v>394.68624999999997</v>
      </c>
      <c r="I3609">
        <f t="shared" si="303"/>
        <v>55.313750000000027</v>
      </c>
      <c r="J3609">
        <f t="shared" si="303"/>
        <v>448.31375000000003</v>
      </c>
      <c r="K3609">
        <f t="shared" si="303"/>
        <v>963.31375000000003</v>
      </c>
      <c r="L3609">
        <f t="shared" si="303"/>
        <v>1655.31375</v>
      </c>
      <c r="M3609" s="11">
        <f t="shared" si="304"/>
        <v>794.68624999999997</v>
      </c>
      <c r="N3609">
        <f t="shared" si="306"/>
        <v>55.313750000000027</v>
      </c>
      <c r="O3609" s="2">
        <f t="shared" si="307"/>
        <v>2</v>
      </c>
      <c r="P3609" s="2">
        <f t="shared" si="305"/>
        <v>0</v>
      </c>
    </row>
    <row r="3610" spans="1:16" x14ac:dyDescent="0.2">
      <c r="A3610" s="2">
        <v>5151</v>
      </c>
      <c r="B3610" s="2">
        <v>45</v>
      </c>
      <c r="C3610" s="6">
        <v>38.286749999999998</v>
      </c>
      <c r="D3610" s="6">
        <v>29.617777777777778</v>
      </c>
      <c r="E3610" s="6">
        <v>34.776361133413559</v>
      </c>
      <c r="F3610" s="2">
        <v>0</v>
      </c>
      <c r="H3610">
        <f t="shared" si="303"/>
        <v>361.71325000000002</v>
      </c>
      <c r="I3610">
        <f t="shared" si="303"/>
        <v>811.71325000000002</v>
      </c>
      <c r="J3610">
        <f t="shared" si="303"/>
        <v>1204.71325</v>
      </c>
      <c r="K3610">
        <f t="shared" si="303"/>
        <v>1719.71325</v>
      </c>
      <c r="L3610">
        <f t="shared" si="303"/>
        <v>2411.7132499999998</v>
      </c>
      <c r="M3610" s="11">
        <f t="shared" si="304"/>
        <v>38.286749999999998</v>
      </c>
      <c r="N3610">
        <f t="shared" si="306"/>
        <v>361.71325000000002</v>
      </c>
      <c r="O3610" s="2">
        <f t="shared" si="307"/>
        <v>1</v>
      </c>
      <c r="P3610" s="2">
        <f t="shared" si="305"/>
        <v>0</v>
      </c>
    </row>
    <row r="3611" spans="1:16" x14ac:dyDescent="0.2">
      <c r="A3611" s="2">
        <v>5153</v>
      </c>
      <c r="B3611" s="2">
        <v>49</v>
      </c>
      <c r="C3611" s="6">
        <v>292.01875000000001</v>
      </c>
      <c r="D3611" s="6">
        <v>261.27</v>
      </c>
      <c r="E3611" s="6">
        <v>253.71598333068653</v>
      </c>
      <c r="F3611" s="2">
        <v>0</v>
      </c>
      <c r="H3611">
        <f t="shared" si="303"/>
        <v>107.98124999999999</v>
      </c>
      <c r="I3611">
        <f t="shared" si="303"/>
        <v>557.98125000000005</v>
      </c>
      <c r="J3611">
        <f t="shared" si="303"/>
        <v>950.98125000000005</v>
      </c>
      <c r="K3611">
        <f t="shared" si="303"/>
        <v>1465.98125</v>
      </c>
      <c r="L3611">
        <f t="shared" si="303"/>
        <v>2157.9812499999998</v>
      </c>
      <c r="M3611" s="11">
        <f t="shared" si="304"/>
        <v>292.01875000000001</v>
      </c>
      <c r="N3611">
        <f t="shared" si="306"/>
        <v>107.98124999999999</v>
      </c>
      <c r="O3611" s="2">
        <f t="shared" si="307"/>
        <v>1</v>
      </c>
      <c r="P3611" s="2">
        <f t="shared" si="305"/>
        <v>0</v>
      </c>
    </row>
    <row r="3612" spans="1:16" x14ac:dyDescent="0.2">
      <c r="A3612" s="2">
        <v>5154</v>
      </c>
      <c r="B3612" s="2">
        <v>34</v>
      </c>
      <c r="C3612" s="6">
        <v>150.48500000000001</v>
      </c>
      <c r="D3612" s="6">
        <v>129.69844444444445</v>
      </c>
      <c r="E3612" s="6">
        <v>105.81777582418022</v>
      </c>
      <c r="F3612" s="2">
        <v>0</v>
      </c>
      <c r="H3612">
        <f t="shared" si="303"/>
        <v>249.51499999999999</v>
      </c>
      <c r="I3612">
        <f t="shared" si="303"/>
        <v>699.51499999999999</v>
      </c>
      <c r="J3612">
        <f t="shared" si="303"/>
        <v>1092.5149999999999</v>
      </c>
      <c r="K3612">
        <f t="shared" si="303"/>
        <v>1607.5149999999999</v>
      </c>
      <c r="L3612">
        <f t="shared" si="303"/>
        <v>2299.5149999999999</v>
      </c>
      <c r="M3612" s="11">
        <f t="shared" si="304"/>
        <v>150.48500000000001</v>
      </c>
      <c r="N3612">
        <f t="shared" si="306"/>
        <v>249.51499999999999</v>
      </c>
      <c r="O3612" s="2">
        <f t="shared" si="307"/>
        <v>1</v>
      </c>
      <c r="P3612" s="2">
        <f t="shared" si="305"/>
        <v>0</v>
      </c>
    </row>
    <row r="3613" spans="1:16" x14ac:dyDescent="0.2">
      <c r="A3613" s="2">
        <v>5155</v>
      </c>
      <c r="B3613" s="2">
        <v>31</v>
      </c>
      <c r="C3613" s="6">
        <v>1723.8240000000001</v>
      </c>
      <c r="D3613" s="6">
        <v>1184.3504444444445</v>
      </c>
      <c r="E3613" s="6">
        <v>1879.1310377754382</v>
      </c>
      <c r="F3613" s="2">
        <v>1</v>
      </c>
      <c r="H3613">
        <f t="shared" si="303"/>
        <v>1323.8240000000001</v>
      </c>
      <c r="I3613">
        <f t="shared" si="303"/>
        <v>873.82400000000007</v>
      </c>
      <c r="J3613">
        <f t="shared" si="303"/>
        <v>480.82400000000007</v>
      </c>
      <c r="K3613">
        <f t="shared" si="303"/>
        <v>34.175999999999931</v>
      </c>
      <c r="L3613">
        <f t="shared" si="303"/>
        <v>726.17599999999993</v>
      </c>
      <c r="M3613" s="11">
        <f t="shared" si="304"/>
        <v>1723.8240000000001</v>
      </c>
      <c r="N3613">
        <f t="shared" si="306"/>
        <v>34.175999999999931</v>
      </c>
      <c r="O3613" s="2">
        <f t="shared" si="307"/>
        <v>4</v>
      </c>
      <c r="P3613" s="2">
        <f t="shared" si="305"/>
        <v>1</v>
      </c>
    </row>
    <row r="3614" spans="1:16" x14ac:dyDescent="0.2">
      <c r="A3614" s="2">
        <v>5156</v>
      </c>
      <c r="B3614" s="2">
        <v>31</v>
      </c>
      <c r="C3614" s="6">
        <v>118.80074999999999</v>
      </c>
      <c r="D3614" s="6">
        <v>125.34088888888888</v>
      </c>
      <c r="E3614" s="6">
        <v>65.887221694036313</v>
      </c>
      <c r="F3614" s="2">
        <v>0</v>
      </c>
      <c r="H3614">
        <f t="shared" si="303"/>
        <v>281.19925000000001</v>
      </c>
      <c r="I3614">
        <f t="shared" si="303"/>
        <v>731.19925000000001</v>
      </c>
      <c r="J3614">
        <f t="shared" si="303"/>
        <v>1124.1992500000001</v>
      </c>
      <c r="K3614">
        <f t="shared" si="303"/>
        <v>1639.1992500000001</v>
      </c>
      <c r="L3614">
        <f t="shared" si="303"/>
        <v>2331.1992500000001</v>
      </c>
      <c r="M3614" s="11">
        <f t="shared" si="304"/>
        <v>118.80074999999999</v>
      </c>
      <c r="N3614">
        <f t="shared" si="306"/>
        <v>281.19925000000001</v>
      </c>
      <c r="O3614" s="2">
        <f t="shared" si="307"/>
        <v>1</v>
      </c>
      <c r="P3614" s="2">
        <f t="shared" si="305"/>
        <v>0</v>
      </c>
    </row>
    <row r="3615" spans="1:16" x14ac:dyDescent="0.2">
      <c r="A3615" s="2">
        <v>5157</v>
      </c>
      <c r="B3615" s="2">
        <v>36</v>
      </c>
      <c r="C3615" s="6">
        <v>79.078249999999997</v>
      </c>
      <c r="D3615" s="6">
        <v>80.221999999999994</v>
      </c>
      <c r="E3615" s="6">
        <v>48.041352745007046</v>
      </c>
      <c r="F3615" s="2">
        <v>0</v>
      </c>
      <c r="H3615">
        <f t="shared" si="303"/>
        <v>320.92174999999997</v>
      </c>
      <c r="I3615">
        <f t="shared" si="303"/>
        <v>770.92174999999997</v>
      </c>
      <c r="J3615">
        <f t="shared" si="303"/>
        <v>1163.92175</v>
      </c>
      <c r="K3615">
        <f t="shared" si="303"/>
        <v>1678.92175</v>
      </c>
      <c r="L3615">
        <f t="shared" si="303"/>
        <v>2370.92175</v>
      </c>
      <c r="M3615" s="11">
        <f t="shared" si="304"/>
        <v>79.078249999999997</v>
      </c>
      <c r="N3615">
        <f t="shared" si="306"/>
        <v>320.92174999999997</v>
      </c>
      <c r="O3615" s="2">
        <f t="shared" si="307"/>
        <v>1</v>
      </c>
      <c r="P3615" s="2">
        <f t="shared" si="305"/>
        <v>0</v>
      </c>
    </row>
    <row r="3616" spans="1:16" x14ac:dyDescent="0.2">
      <c r="A3616" s="2">
        <v>5158</v>
      </c>
      <c r="B3616" s="2">
        <v>37</v>
      </c>
      <c r="C3616" s="6">
        <v>288.387</v>
      </c>
      <c r="D3616" s="6">
        <v>308.31111111111113</v>
      </c>
      <c r="E3616" s="6">
        <v>194.24657844409438</v>
      </c>
      <c r="F3616" s="2">
        <v>0</v>
      </c>
      <c r="H3616">
        <f t="shared" si="303"/>
        <v>111.613</v>
      </c>
      <c r="I3616">
        <f t="shared" si="303"/>
        <v>561.61300000000006</v>
      </c>
      <c r="J3616">
        <f t="shared" si="303"/>
        <v>954.61300000000006</v>
      </c>
      <c r="K3616">
        <f t="shared" si="303"/>
        <v>1469.6130000000001</v>
      </c>
      <c r="L3616">
        <f t="shared" si="303"/>
        <v>2161.6129999999998</v>
      </c>
      <c r="M3616" s="11">
        <f t="shared" si="304"/>
        <v>288.387</v>
      </c>
      <c r="N3616">
        <f t="shared" si="306"/>
        <v>111.613</v>
      </c>
      <c r="O3616" s="2">
        <f t="shared" si="307"/>
        <v>1</v>
      </c>
      <c r="P3616" s="2">
        <f t="shared" si="305"/>
        <v>0</v>
      </c>
    </row>
    <row r="3617" spans="1:16" x14ac:dyDescent="0.2">
      <c r="A3617" s="2">
        <v>5159</v>
      </c>
      <c r="B3617" s="2">
        <v>54</v>
      </c>
      <c r="C3617" s="6">
        <v>588.62824999999998</v>
      </c>
      <c r="D3617" s="6">
        <v>691.02955555555559</v>
      </c>
      <c r="E3617" s="6">
        <v>370.29735385543364</v>
      </c>
      <c r="F3617" s="2">
        <v>0</v>
      </c>
      <c r="H3617">
        <f t="shared" si="303"/>
        <v>188.62824999999998</v>
      </c>
      <c r="I3617">
        <f t="shared" si="303"/>
        <v>261.37175000000002</v>
      </c>
      <c r="J3617">
        <f t="shared" si="303"/>
        <v>654.37175000000002</v>
      </c>
      <c r="K3617">
        <f t="shared" si="303"/>
        <v>1169.37175</v>
      </c>
      <c r="L3617">
        <f t="shared" si="303"/>
        <v>1861.37175</v>
      </c>
      <c r="M3617" s="11">
        <f t="shared" si="304"/>
        <v>588.62824999999998</v>
      </c>
      <c r="N3617">
        <f t="shared" si="306"/>
        <v>188.62824999999998</v>
      </c>
      <c r="O3617" s="2">
        <f t="shared" si="307"/>
        <v>1</v>
      </c>
      <c r="P3617" s="2">
        <f t="shared" si="305"/>
        <v>0</v>
      </c>
    </row>
    <row r="3618" spans="1:16" x14ac:dyDescent="0.2">
      <c r="A3618" s="2">
        <v>5160</v>
      </c>
      <c r="B3618" s="2">
        <v>32</v>
      </c>
      <c r="C3618" s="6">
        <v>344.68675000000002</v>
      </c>
      <c r="D3618" s="6">
        <v>170.27755555555555</v>
      </c>
      <c r="E3618" s="6">
        <v>417.11537061942863</v>
      </c>
      <c r="F3618" s="2">
        <v>0</v>
      </c>
      <c r="H3618">
        <f t="shared" si="303"/>
        <v>55.313249999999982</v>
      </c>
      <c r="I3618">
        <f t="shared" si="303"/>
        <v>505.31324999999998</v>
      </c>
      <c r="J3618">
        <f t="shared" si="303"/>
        <v>898.31324999999993</v>
      </c>
      <c r="K3618">
        <f t="shared" si="303"/>
        <v>1413.3132499999999</v>
      </c>
      <c r="L3618">
        <f t="shared" si="303"/>
        <v>2105.3132500000002</v>
      </c>
      <c r="M3618" s="11">
        <f t="shared" si="304"/>
        <v>344.68675000000002</v>
      </c>
      <c r="N3618">
        <f t="shared" si="306"/>
        <v>55.313249999999982</v>
      </c>
      <c r="O3618" s="2">
        <f t="shared" si="307"/>
        <v>1</v>
      </c>
      <c r="P3618" s="2">
        <f t="shared" si="305"/>
        <v>0</v>
      </c>
    </row>
    <row r="3619" spans="1:16" x14ac:dyDescent="0.2">
      <c r="A3619" s="2">
        <v>5162</v>
      </c>
      <c r="B3619" s="2">
        <v>41</v>
      </c>
      <c r="C3619" s="6">
        <v>462.92124999999999</v>
      </c>
      <c r="D3619" s="6">
        <v>593.66422222222218</v>
      </c>
      <c r="E3619" s="6">
        <v>273.02958294666922</v>
      </c>
      <c r="F3619" s="2">
        <v>0</v>
      </c>
      <c r="H3619">
        <f t="shared" si="303"/>
        <v>62.921249999999986</v>
      </c>
      <c r="I3619">
        <f t="shared" si="303"/>
        <v>387.07875000000001</v>
      </c>
      <c r="J3619">
        <f t="shared" si="303"/>
        <v>780.07875000000001</v>
      </c>
      <c r="K3619">
        <f t="shared" si="303"/>
        <v>1295.0787500000001</v>
      </c>
      <c r="L3619">
        <f t="shared" si="303"/>
        <v>1987.0787500000001</v>
      </c>
      <c r="M3619" s="11">
        <f t="shared" si="304"/>
        <v>462.92124999999999</v>
      </c>
      <c r="N3619">
        <f t="shared" si="306"/>
        <v>62.921249999999986</v>
      </c>
      <c r="O3619" s="2">
        <f t="shared" si="307"/>
        <v>1</v>
      </c>
      <c r="P3619" s="2">
        <f t="shared" si="305"/>
        <v>0</v>
      </c>
    </row>
    <row r="3620" spans="1:16" x14ac:dyDescent="0.2">
      <c r="A3620" s="2">
        <v>5163</v>
      </c>
      <c r="B3620" s="2">
        <v>49</v>
      </c>
      <c r="C3620" s="6">
        <v>1221.72975</v>
      </c>
      <c r="D3620" s="6">
        <v>718.5382222222222</v>
      </c>
      <c r="E3620" s="6">
        <v>867.05232287433012</v>
      </c>
      <c r="F3620" s="2">
        <v>0</v>
      </c>
      <c r="H3620">
        <f t="shared" si="303"/>
        <v>821.72974999999997</v>
      </c>
      <c r="I3620">
        <f t="shared" si="303"/>
        <v>371.72974999999997</v>
      </c>
      <c r="J3620">
        <f t="shared" si="303"/>
        <v>21.270250000000033</v>
      </c>
      <c r="K3620">
        <f t="shared" si="303"/>
        <v>536.27025000000003</v>
      </c>
      <c r="L3620">
        <f t="shared" si="303"/>
        <v>1228.27025</v>
      </c>
      <c r="M3620" s="11">
        <f t="shared" si="304"/>
        <v>1221.72975</v>
      </c>
      <c r="N3620">
        <f t="shared" si="306"/>
        <v>21.270250000000033</v>
      </c>
      <c r="O3620" s="2">
        <f t="shared" si="307"/>
        <v>3</v>
      </c>
      <c r="P3620" s="2">
        <f t="shared" si="305"/>
        <v>0</v>
      </c>
    </row>
    <row r="3621" spans="1:16" x14ac:dyDescent="0.2">
      <c r="A3621" s="2">
        <v>5164</v>
      </c>
      <c r="B3621" s="2">
        <v>49</v>
      </c>
      <c r="C3621" s="6">
        <v>706.78449999999998</v>
      </c>
      <c r="D3621" s="6">
        <v>535.51800000000003</v>
      </c>
      <c r="E3621" s="6">
        <v>502.75530290135981</v>
      </c>
      <c r="F3621" s="2">
        <v>1</v>
      </c>
      <c r="H3621">
        <f t="shared" si="303"/>
        <v>306.78449999999998</v>
      </c>
      <c r="I3621">
        <f t="shared" si="303"/>
        <v>143.21550000000002</v>
      </c>
      <c r="J3621">
        <f t="shared" si="303"/>
        <v>536.21550000000002</v>
      </c>
      <c r="K3621">
        <f t="shared" si="303"/>
        <v>1051.2155</v>
      </c>
      <c r="L3621">
        <f t="shared" si="303"/>
        <v>1743.2155</v>
      </c>
      <c r="M3621" s="11">
        <f t="shared" si="304"/>
        <v>706.78449999999998</v>
      </c>
      <c r="N3621">
        <f t="shared" si="306"/>
        <v>143.21550000000002</v>
      </c>
      <c r="O3621" s="2">
        <f t="shared" si="307"/>
        <v>2</v>
      </c>
      <c r="P3621" s="2">
        <f t="shared" si="305"/>
        <v>1</v>
      </c>
    </row>
    <row r="3622" spans="1:16" x14ac:dyDescent="0.2">
      <c r="A3622" s="2">
        <v>5165</v>
      </c>
      <c r="B3622" s="2">
        <v>39</v>
      </c>
      <c r="C3622" s="6">
        <v>1033.4375</v>
      </c>
      <c r="D3622" s="6">
        <v>781.09222222222218</v>
      </c>
      <c r="E3622" s="6">
        <v>848.3755614683638</v>
      </c>
      <c r="F3622" s="2">
        <v>1</v>
      </c>
      <c r="H3622">
        <f t="shared" si="303"/>
        <v>633.4375</v>
      </c>
      <c r="I3622">
        <f t="shared" si="303"/>
        <v>183.4375</v>
      </c>
      <c r="J3622">
        <f t="shared" si="303"/>
        <v>209.5625</v>
      </c>
      <c r="K3622">
        <f t="shared" si="303"/>
        <v>724.5625</v>
      </c>
      <c r="L3622">
        <f t="shared" si="303"/>
        <v>1416.5625</v>
      </c>
      <c r="M3622" s="11">
        <f t="shared" si="304"/>
        <v>1033.4375</v>
      </c>
      <c r="N3622">
        <f t="shared" si="306"/>
        <v>183.4375</v>
      </c>
      <c r="O3622" s="2">
        <f t="shared" si="307"/>
        <v>2</v>
      </c>
      <c r="P3622" s="2">
        <f t="shared" si="305"/>
        <v>1</v>
      </c>
    </row>
    <row r="3623" spans="1:16" x14ac:dyDescent="0.2">
      <c r="A3623" s="2">
        <v>5166</v>
      </c>
      <c r="B3623" s="2">
        <v>64</v>
      </c>
      <c r="C3623" s="6">
        <v>1228.9132500000001</v>
      </c>
      <c r="D3623" s="6">
        <v>1468.674888888889</v>
      </c>
      <c r="E3623" s="6">
        <v>534.25219331885683</v>
      </c>
      <c r="F3623" s="2">
        <v>1</v>
      </c>
      <c r="H3623">
        <f t="shared" si="303"/>
        <v>828.91325000000006</v>
      </c>
      <c r="I3623">
        <f t="shared" si="303"/>
        <v>378.91325000000006</v>
      </c>
      <c r="J3623">
        <f t="shared" si="303"/>
        <v>14.086749999999938</v>
      </c>
      <c r="K3623">
        <f t="shared" si="303"/>
        <v>529.08674999999994</v>
      </c>
      <c r="L3623">
        <f t="shared" si="303"/>
        <v>1221.0867499999999</v>
      </c>
      <c r="M3623" s="11">
        <f t="shared" si="304"/>
        <v>1228.9132500000001</v>
      </c>
      <c r="N3623">
        <f t="shared" si="306"/>
        <v>14.086749999999938</v>
      </c>
      <c r="O3623" s="2">
        <f t="shared" si="307"/>
        <v>3</v>
      </c>
      <c r="P3623" s="2">
        <f t="shared" si="305"/>
        <v>1</v>
      </c>
    </row>
    <row r="3624" spans="1:16" x14ac:dyDescent="0.2">
      <c r="A3624" s="2">
        <v>5169</v>
      </c>
      <c r="B3624" s="2">
        <v>43</v>
      </c>
      <c r="C3624" s="6">
        <v>891.85450000000003</v>
      </c>
      <c r="D3624" s="6">
        <v>1154.1702222222223</v>
      </c>
      <c r="E3624" s="6">
        <v>479.74030627627525</v>
      </c>
      <c r="F3624" s="2">
        <v>0</v>
      </c>
      <c r="H3624">
        <f t="shared" si="303"/>
        <v>491.85450000000003</v>
      </c>
      <c r="I3624">
        <f t="shared" si="303"/>
        <v>41.85450000000003</v>
      </c>
      <c r="J3624">
        <f t="shared" si="303"/>
        <v>351.14549999999997</v>
      </c>
      <c r="K3624">
        <f t="shared" si="303"/>
        <v>866.14549999999997</v>
      </c>
      <c r="L3624">
        <f t="shared" si="303"/>
        <v>1558.1455000000001</v>
      </c>
      <c r="M3624" s="11">
        <f t="shared" si="304"/>
        <v>891.85450000000003</v>
      </c>
      <c r="N3624">
        <f t="shared" si="306"/>
        <v>41.85450000000003</v>
      </c>
      <c r="O3624" s="2">
        <f t="shared" si="307"/>
        <v>2</v>
      </c>
      <c r="P3624" s="2">
        <f t="shared" si="305"/>
        <v>0</v>
      </c>
    </row>
    <row r="3625" spans="1:16" x14ac:dyDescent="0.2">
      <c r="A3625" s="2">
        <v>5170</v>
      </c>
      <c r="B3625" s="2">
        <v>29</v>
      </c>
      <c r="C3625" s="6">
        <v>1185.71775</v>
      </c>
      <c r="D3625" s="6">
        <v>1349.4502222222222</v>
      </c>
      <c r="E3625" s="6">
        <v>701.5479471497124</v>
      </c>
      <c r="F3625" s="2">
        <v>1</v>
      </c>
      <c r="H3625">
        <f t="shared" si="303"/>
        <v>785.71775000000002</v>
      </c>
      <c r="I3625">
        <f t="shared" si="303"/>
        <v>335.71775000000002</v>
      </c>
      <c r="J3625">
        <f t="shared" si="303"/>
        <v>57.282249999999976</v>
      </c>
      <c r="K3625">
        <f t="shared" si="303"/>
        <v>572.28224999999998</v>
      </c>
      <c r="L3625">
        <f t="shared" si="303"/>
        <v>1264.28225</v>
      </c>
      <c r="M3625" s="11">
        <f t="shared" si="304"/>
        <v>1185.71775</v>
      </c>
      <c r="N3625">
        <f t="shared" si="306"/>
        <v>57.282249999999976</v>
      </c>
      <c r="O3625" s="2">
        <f t="shared" si="307"/>
        <v>3</v>
      </c>
      <c r="P3625" s="2">
        <f t="shared" si="305"/>
        <v>1</v>
      </c>
    </row>
    <row r="3626" spans="1:16" x14ac:dyDescent="0.2">
      <c r="A3626" s="2">
        <v>5171</v>
      </c>
      <c r="B3626" s="2">
        <v>42</v>
      </c>
      <c r="C3626" s="6">
        <v>1042.7190000000001</v>
      </c>
      <c r="D3626" s="6">
        <v>785.8893333333333</v>
      </c>
      <c r="E3626" s="6">
        <v>864.85034039054983</v>
      </c>
      <c r="F3626" s="2">
        <v>0</v>
      </c>
      <c r="H3626">
        <f t="shared" si="303"/>
        <v>642.71900000000005</v>
      </c>
      <c r="I3626">
        <f t="shared" si="303"/>
        <v>192.71900000000005</v>
      </c>
      <c r="J3626">
        <f t="shared" si="303"/>
        <v>200.28099999999995</v>
      </c>
      <c r="K3626">
        <f t="shared" si="303"/>
        <v>715.28099999999995</v>
      </c>
      <c r="L3626">
        <f t="shared" si="303"/>
        <v>1407.2809999999999</v>
      </c>
      <c r="M3626" s="11">
        <f t="shared" si="304"/>
        <v>1042.7190000000001</v>
      </c>
      <c r="N3626">
        <f t="shared" si="306"/>
        <v>192.71900000000005</v>
      </c>
      <c r="O3626" s="2">
        <f t="shared" si="307"/>
        <v>2</v>
      </c>
      <c r="P3626" s="2">
        <f t="shared" si="305"/>
        <v>0</v>
      </c>
    </row>
    <row r="3627" spans="1:16" x14ac:dyDescent="0.2">
      <c r="A3627" s="2">
        <v>5172</v>
      </c>
      <c r="B3627" s="2">
        <v>39</v>
      </c>
      <c r="C3627" s="6">
        <v>389.88175000000001</v>
      </c>
      <c r="D3627" s="6">
        <v>263.05799999999999</v>
      </c>
      <c r="E3627" s="6">
        <v>367.24122901158205</v>
      </c>
      <c r="F3627" s="2">
        <v>0</v>
      </c>
      <c r="H3627">
        <f t="shared" si="303"/>
        <v>10.118249999999989</v>
      </c>
      <c r="I3627">
        <f t="shared" si="303"/>
        <v>460.11824999999999</v>
      </c>
      <c r="J3627">
        <f t="shared" si="303"/>
        <v>853.11824999999999</v>
      </c>
      <c r="K3627">
        <f t="shared" si="303"/>
        <v>1368.11825</v>
      </c>
      <c r="L3627">
        <f t="shared" si="303"/>
        <v>2060.11825</v>
      </c>
      <c r="M3627" s="11">
        <f t="shared" si="304"/>
        <v>389.88175000000001</v>
      </c>
      <c r="N3627">
        <f t="shared" si="306"/>
        <v>10.118249999999989</v>
      </c>
      <c r="O3627" s="2">
        <f t="shared" si="307"/>
        <v>1</v>
      </c>
      <c r="P3627" s="2">
        <f t="shared" si="305"/>
        <v>0</v>
      </c>
    </row>
    <row r="3628" spans="1:16" x14ac:dyDescent="0.2">
      <c r="A3628" s="2">
        <v>5173</v>
      </c>
      <c r="B3628" s="2">
        <v>30</v>
      </c>
      <c r="C3628" s="6">
        <v>448.02199999999999</v>
      </c>
      <c r="D3628" s="6">
        <v>482.48066666666665</v>
      </c>
      <c r="E3628" s="6">
        <v>331.23688836410508</v>
      </c>
      <c r="F3628" s="2">
        <v>1</v>
      </c>
      <c r="H3628">
        <f t="shared" si="303"/>
        <v>48.021999999999991</v>
      </c>
      <c r="I3628">
        <f t="shared" si="303"/>
        <v>401.97800000000001</v>
      </c>
      <c r="J3628">
        <f t="shared" si="303"/>
        <v>794.97800000000007</v>
      </c>
      <c r="K3628">
        <f t="shared" si="303"/>
        <v>1309.9780000000001</v>
      </c>
      <c r="L3628">
        <f t="shared" si="303"/>
        <v>2001.9780000000001</v>
      </c>
      <c r="M3628" s="11">
        <f t="shared" si="304"/>
        <v>448.02199999999999</v>
      </c>
      <c r="N3628">
        <f t="shared" si="306"/>
        <v>48.021999999999991</v>
      </c>
      <c r="O3628" s="2">
        <f t="shared" si="307"/>
        <v>1</v>
      </c>
      <c r="P3628" s="2">
        <f t="shared" si="305"/>
        <v>1</v>
      </c>
    </row>
    <row r="3629" spans="1:16" x14ac:dyDescent="0.2">
      <c r="A3629" s="2">
        <v>5175</v>
      </c>
      <c r="B3629" s="2">
        <v>50</v>
      </c>
      <c r="C3629" s="6">
        <v>542.73400000000004</v>
      </c>
      <c r="D3629" s="6">
        <v>678.98377777777773</v>
      </c>
      <c r="E3629" s="6">
        <v>378.2985842420789</v>
      </c>
      <c r="F3629" s="2">
        <v>0</v>
      </c>
      <c r="H3629">
        <f t="shared" si="303"/>
        <v>142.73400000000004</v>
      </c>
      <c r="I3629">
        <f t="shared" si="303"/>
        <v>307.26599999999996</v>
      </c>
      <c r="J3629">
        <f t="shared" si="303"/>
        <v>700.26599999999996</v>
      </c>
      <c r="K3629">
        <f t="shared" si="303"/>
        <v>1215.2660000000001</v>
      </c>
      <c r="L3629">
        <f t="shared" si="303"/>
        <v>1907.2660000000001</v>
      </c>
      <c r="M3629" s="11">
        <f t="shared" si="304"/>
        <v>542.73400000000004</v>
      </c>
      <c r="N3629">
        <f t="shared" si="306"/>
        <v>142.73400000000004</v>
      </c>
      <c r="O3629" s="2">
        <f t="shared" si="307"/>
        <v>1</v>
      </c>
      <c r="P3629" s="2">
        <f t="shared" si="305"/>
        <v>0</v>
      </c>
    </row>
    <row r="3630" spans="1:16" x14ac:dyDescent="0.2">
      <c r="A3630" s="2">
        <v>5177</v>
      </c>
      <c r="B3630" s="2">
        <v>42</v>
      </c>
      <c r="C3630" s="6">
        <v>1135.83825</v>
      </c>
      <c r="D3630" s="6">
        <v>588.20844444444447</v>
      </c>
      <c r="E3630" s="6">
        <v>1205.9358554220134</v>
      </c>
      <c r="F3630" s="2">
        <v>1</v>
      </c>
      <c r="H3630">
        <f t="shared" si="303"/>
        <v>735.83825000000002</v>
      </c>
      <c r="I3630">
        <f t="shared" si="303"/>
        <v>285.83825000000002</v>
      </c>
      <c r="J3630">
        <f t="shared" si="303"/>
        <v>107.16174999999998</v>
      </c>
      <c r="K3630">
        <f t="shared" si="303"/>
        <v>622.16174999999998</v>
      </c>
      <c r="L3630">
        <f t="shared" si="303"/>
        <v>1314.16175</v>
      </c>
      <c r="M3630" s="11">
        <f t="shared" si="304"/>
        <v>1135.83825</v>
      </c>
      <c r="N3630">
        <f t="shared" si="306"/>
        <v>107.16174999999998</v>
      </c>
      <c r="O3630" s="2">
        <f t="shared" si="307"/>
        <v>3</v>
      </c>
      <c r="P3630" s="2">
        <f t="shared" si="305"/>
        <v>1</v>
      </c>
    </row>
    <row r="3631" spans="1:16" x14ac:dyDescent="0.2">
      <c r="A3631" s="2">
        <v>5178</v>
      </c>
      <c r="B3631" s="2">
        <v>53</v>
      </c>
      <c r="C3631" s="6">
        <v>87.830749999999995</v>
      </c>
      <c r="D3631" s="6">
        <v>109.14155555555556</v>
      </c>
      <c r="E3631" s="6">
        <v>42.328336005761741</v>
      </c>
      <c r="F3631" s="2">
        <v>0</v>
      </c>
      <c r="H3631">
        <f t="shared" si="303"/>
        <v>312.16925000000003</v>
      </c>
      <c r="I3631">
        <f t="shared" si="303"/>
        <v>762.16925000000003</v>
      </c>
      <c r="J3631">
        <f t="shared" si="303"/>
        <v>1155.1692499999999</v>
      </c>
      <c r="K3631">
        <f t="shared" si="303"/>
        <v>1670.1692499999999</v>
      </c>
      <c r="L3631">
        <f t="shared" si="303"/>
        <v>2362.1692499999999</v>
      </c>
      <c r="M3631" s="11">
        <f t="shared" si="304"/>
        <v>87.830749999999995</v>
      </c>
      <c r="N3631">
        <f t="shared" si="306"/>
        <v>312.16925000000003</v>
      </c>
      <c r="O3631" s="2">
        <f t="shared" si="307"/>
        <v>1</v>
      </c>
      <c r="P3631" s="2">
        <f t="shared" si="305"/>
        <v>0</v>
      </c>
    </row>
    <row r="3632" spans="1:16" x14ac:dyDescent="0.2">
      <c r="A3632" s="2">
        <v>5180</v>
      </c>
      <c r="B3632" s="2">
        <v>29</v>
      </c>
      <c r="C3632" s="6">
        <v>1125.36475</v>
      </c>
      <c r="D3632" s="6">
        <v>1330.0293333333334</v>
      </c>
      <c r="E3632" s="6">
        <v>746.1939336626059</v>
      </c>
      <c r="F3632" s="2">
        <v>0</v>
      </c>
      <c r="H3632">
        <f t="shared" si="303"/>
        <v>725.36474999999996</v>
      </c>
      <c r="I3632">
        <f t="shared" si="303"/>
        <v>275.36474999999996</v>
      </c>
      <c r="J3632">
        <f t="shared" si="303"/>
        <v>117.63525000000004</v>
      </c>
      <c r="K3632">
        <f t="shared" si="303"/>
        <v>632.63525000000004</v>
      </c>
      <c r="L3632">
        <f t="shared" si="303"/>
        <v>1324.63525</v>
      </c>
      <c r="M3632" s="11">
        <f t="shared" si="304"/>
        <v>1125.36475</v>
      </c>
      <c r="N3632">
        <f t="shared" si="306"/>
        <v>117.63525000000004</v>
      </c>
      <c r="O3632" s="2">
        <f t="shared" si="307"/>
        <v>3</v>
      </c>
      <c r="P3632" s="2">
        <f t="shared" si="305"/>
        <v>0</v>
      </c>
    </row>
    <row r="3633" spans="1:16" x14ac:dyDescent="0.2">
      <c r="A3633" s="2">
        <v>5181</v>
      </c>
      <c r="B3633" s="2">
        <v>42</v>
      </c>
      <c r="C3633" s="6">
        <v>1593.3254999999999</v>
      </c>
      <c r="D3633" s="6">
        <v>913.98133333333328</v>
      </c>
      <c r="E3633" s="6">
        <v>1714.8832307487462</v>
      </c>
      <c r="F3633" s="2">
        <v>1</v>
      </c>
      <c r="H3633">
        <f t="shared" si="303"/>
        <v>1193.3254999999999</v>
      </c>
      <c r="I3633">
        <f t="shared" si="303"/>
        <v>743.32549999999992</v>
      </c>
      <c r="J3633">
        <f t="shared" si="303"/>
        <v>350.32549999999992</v>
      </c>
      <c r="K3633">
        <f t="shared" si="303"/>
        <v>164.67450000000008</v>
      </c>
      <c r="L3633">
        <f t="shared" si="303"/>
        <v>856.67450000000008</v>
      </c>
      <c r="M3633" s="11">
        <f t="shared" si="304"/>
        <v>1593.3254999999999</v>
      </c>
      <c r="N3633">
        <f t="shared" si="306"/>
        <v>164.67450000000008</v>
      </c>
      <c r="O3633" s="2">
        <f t="shared" si="307"/>
        <v>4</v>
      </c>
      <c r="P3633" s="2">
        <f t="shared" si="305"/>
        <v>1</v>
      </c>
    </row>
    <row r="3634" spans="1:16" x14ac:dyDescent="0.2">
      <c r="A3634" s="2">
        <v>5183</v>
      </c>
      <c r="B3634" s="2">
        <v>46</v>
      </c>
      <c r="C3634" s="6">
        <v>1051.4132500000001</v>
      </c>
      <c r="D3634" s="6">
        <v>1320.2897777777778</v>
      </c>
      <c r="E3634" s="6">
        <v>410.56388835044942</v>
      </c>
      <c r="F3634" s="2">
        <v>1</v>
      </c>
      <c r="H3634">
        <f t="shared" si="303"/>
        <v>651.41325000000006</v>
      </c>
      <c r="I3634">
        <f t="shared" si="303"/>
        <v>201.41325000000006</v>
      </c>
      <c r="J3634">
        <f t="shared" si="303"/>
        <v>191.58674999999994</v>
      </c>
      <c r="K3634">
        <f t="shared" si="303"/>
        <v>706.58674999999994</v>
      </c>
      <c r="L3634">
        <f t="shared" si="303"/>
        <v>1398.5867499999999</v>
      </c>
      <c r="M3634" s="11">
        <f t="shared" si="304"/>
        <v>1051.4132500000001</v>
      </c>
      <c r="N3634">
        <f t="shared" si="306"/>
        <v>191.58674999999994</v>
      </c>
      <c r="O3634" s="2">
        <f t="shared" si="307"/>
        <v>3</v>
      </c>
      <c r="P3634" s="2">
        <f t="shared" si="305"/>
        <v>1</v>
      </c>
    </row>
    <row r="3635" spans="1:16" x14ac:dyDescent="0.2">
      <c r="A3635" s="2">
        <v>5184</v>
      </c>
      <c r="B3635" s="2">
        <v>56</v>
      </c>
      <c r="C3635" s="6">
        <v>469.75400000000002</v>
      </c>
      <c r="D3635" s="6">
        <v>299.7402222222222</v>
      </c>
      <c r="E3635" s="6">
        <v>366.29115403099127</v>
      </c>
      <c r="F3635" s="2">
        <v>0</v>
      </c>
      <c r="H3635">
        <f t="shared" si="303"/>
        <v>69.754000000000019</v>
      </c>
      <c r="I3635">
        <f t="shared" si="303"/>
        <v>380.24599999999998</v>
      </c>
      <c r="J3635">
        <f t="shared" si="303"/>
        <v>773.24599999999998</v>
      </c>
      <c r="K3635">
        <f t="shared" si="303"/>
        <v>1288.2460000000001</v>
      </c>
      <c r="L3635">
        <f t="shared" si="303"/>
        <v>1980.2460000000001</v>
      </c>
      <c r="M3635" s="11">
        <f t="shared" si="304"/>
        <v>469.75400000000002</v>
      </c>
      <c r="N3635">
        <f t="shared" si="306"/>
        <v>69.754000000000019</v>
      </c>
      <c r="O3635" s="2">
        <f t="shared" si="307"/>
        <v>1</v>
      </c>
      <c r="P3635" s="2">
        <f t="shared" si="305"/>
        <v>0</v>
      </c>
    </row>
    <row r="3636" spans="1:16" x14ac:dyDescent="0.2">
      <c r="A3636" s="2">
        <v>5185</v>
      </c>
      <c r="B3636" s="2">
        <v>47</v>
      </c>
      <c r="C3636" s="6">
        <v>293.36750000000001</v>
      </c>
      <c r="D3636" s="6">
        <v>273.37955555555556</v>
      </c>
      <c r="E3636" s="6">
        <v>206.09693117841175</v>
      </c>
      <c r="F3636" s="2">
        <v>0</v>
      </c>
      <c r="H3636">
        <f t="shared" si="303"/>
        <v>106.63249999999999</v>
      </c>
      <c r="I3636">
        <f t="shared" si="303"/>
        <v>556.63249999999994</v>
      </c>
      <c r="J3636">
        <f t="shared" si="303"/>
        <v>949.63249999999994</v>
      </c>
      <c r="K3636">
        <f t="shared" si="303"/>
        <v>1464.6324999999999</v>
      </c>
      <c r="L3636">
        <f t="shared" si="303"/>
        <v>2156.6325000000002</v>
      </c>
      <c r="M3636" s="11">
        <f t="shared" si="304"/>
        <v>293.36750000000001</v>
      </c>
      <c r="N3636">
        <f t="shared" si="306"/>
        <v>106.63249999999999</v>
      </c>
      <c r="O3636" s="2">
        <f t="shared" si="307"/>
        <v>1</v>
      </c>
      <c r="P3636" s="2">
        <f t="shared" si="305"/>
        <v>0</v>
      </c>
    </row>
    <row r="3637" spans="1:16" x14ac:dyDescent="0.2">
      <c r="A3637" s="2">
        <v>5186</v>
      </c>
      <c r="B3637" s="2">
        <v>35</v>
      </c>
      <c r="C3637" s="6">
        <v>1688.2260000000001</v>
      </c>
      <c r="D3637" s="6">
        <v>943.22333333333336</v>
      </c>
      <c r="E3637" s="6">
        <v>1417.493023727274</v>
      </c>
      <c r="F3637" s="2">
        <v>1</v>
      </c>
      <c r="H3637">
        <f t="shared" ref="H3637:L3687" si="308">+ABS(H$2-$M3637)</f>
        <v>1288.2260000000001</v>
      </c>
      <c r="I3637">
        <f t="shared" si="308"/>
        <v>838.22600000000011</v>
      </c>
      <c r="J3637">
        <f t="shared" si="308"/>
        <v>445.22600000000011</v>
      </c>
      <c r="K3637">
        <f t="shared" si="308"/>
        <v>69.773999999999887</v>
      </c>
      <c r="L3637">
        <f t="shared" si="308"/>
        <v>761.77399999999989</v>
      </c>
      <c r="M3637" s="11">
        <f t="shared" si="304"/>
        <v>1688.2260000000001</v>
      </c>
      <c r="N3637">
        <f t="shared" si="306"/>
        <v>69.773999999999887</v>
      </c>
      <c r="O3637" s="2">
        <f t="shared" si="307"/>
        <v>4</v>
      </c>
      <c r="P3637" s="2">
        <f t="shared" si="305"/>
        <v>1</v>
      </c>
    </row>
    <row r="3638" spans="1:16" x14ac:dyDescent="0.2">
      <c r="A3638" s="2">
        <v>5188</v>
      </c>
      <c r="B3638" s="2">
        <v>73</v>
      </c>
      <c r="C3638" s="6">
        <v>596.08349999999996</v>
      </c>
      <c r="D3638" s="6">
        <v>317.13555555555558</v>
      </c>
      <c r="E3638" s="6">
        <v>663.61587234950434</v>
      </c>
      <c r="F3638" s="2">
        <v>0</v>
      </c>
      <c r="H3638">
        <f t="shared" si="308"/>
        <v>196.08349999999996</v>
      </c>
      <c r="I3638">
        <f t="shared" si="308"/>
        <v>253.91650000000004</v>
      </c>
      <c r="J3638">
        <f t="shared" si="308"/>
        <v>646.91650000000004</v>
      </c>
      <c r="K3638">
        <f t="shared" si="308"/>
        <v>1161.9165</v>
      </c>
      <c r="L3638">
        <f t="shared" si="308"/>
        <v>1853.9165</v>
      </c>
      <c r="M3638" s="11">
        <f t="shared" si="304"/>
        <v>596.08349999999996</v>
      </c>
      <c r="N3638">
        <f t="shared" si="306"/>
        <v>196.08349999999996</v>
      </c>
      <c r="O3638" s="2">
        <f t="shared" si="307"/>
        <v>1</v>
      </c>
      <c r="P3638" s="2">
        <f t="shared" si="305"/>
        <v>0</v>
      </c>
    </row>
    <row r="3639" spans="1:16" x14ac:dyDescent="0.2">
      <c r="A3639" s="2">
        <v>5190</v>
      </c>
      <c r="B3639" s="2">
        <v>29</v>
      </c>
      <c r="C3639" s="6">
        <v>869.63149999999996</v>
      </c>
      <c r="D3639" s="6">
        <v>1084.8219999999999</v>
      </c>
      <c r="E3639" s="6">
        <v>398.88928458423226</v>
      </c>
      <c r="F3639" s="2">
        <v>0</v>
      </c>
      <c r="H3639">
        <f t="shared" si="308"/>
        <v>469.63149999999996</v>
      </c>
      <c r="I3639">
        <f t="shared" si="308"/>
        <v>19.63149999999996</v>
      </c>
      <c r="J3639">
        <f t="shared" si="308"/>
        <v>373.36850000000004</v>
      </c>
      <c r="K3639">
        <f t="shared" si="308"/>
        <v>888.36850000000004</v>
      </c>
      <c r="L3639">
        <f t="shared" si="308"/>
        <v>1580.3685</v>
      </c>
      <c r="M3639" s="11">
        <f t="shared" si="304"/>
        <v>869.63149999999996</v>
      </c>
      <c r="N3639">
        <f t="shared" si="306"/>
        <v>19.63149999999996</v>
      </c>
      <c r="O3639" s="2">
        <f t="shared" si="307"/>
        <v>2</v>
      </c>
      <c r="P3639" s="2">
        <f t="shared" si="305"/>
        <v>0</v>
      </c>
    </row>
    <row r="3640" spans="1:16" x14ac:dyDescent="0.2">
      <c r="A3640" s="2">
        <v>5192</v>
      </c>
      <c r="B3640" s="2">
        <v>43</v>
      </c>
      <c r="C3640" s="6">
        <v>756.50824999999998</v>
      </c>
      <c r="D3640" s="6">
        <v>643.74622222222217</v>
      </c>
      <c r="E3640" s="6">
        <v>633.33381518373039</v>
      </c>
      <c r="F3640" s="2">
        <v>1</v>
      </c>
      <c r="H3640">
        <f t="shared" si="308"/>
        <v>356.50824999999998</v>
      </c>
      <c r="I3640">
        <f t="shared" si="308"/>
        <v>93.491750000000025</v>
      </c>
      <c r="J3640">
        <f t="shared" si="308"/>
        <v>486.49175000000002</v>
      </c>
      <c r="K3640">
        <f t="shared" si="308"/>
        <v>1001.49175</v>
      </c>
      <c r="L3640">
        <f t="shared" si="308"/>
        <v>1693.4917500000001</v>
      </c>
      <c r="M3640" s="11">
        <f t="shared" si="304"/>
        <v>756.50824999999998</v>
      </c>
      <c r="N3640">
        <f t="shared" si="306"/>
        <v>93.491750000000025</v>
      </c>
      <c r="O3640" s="2">
        <f t="shared" si="307"/>
        <v>2</v>
      </c>
      <c r="P3640" s="2">
        <f t="shared" si="305"/>
        <v>1</v>
      </c>
    </row>
    <row r="3641" spans="1:16" x14ac:dyDescent="0.2">
      <c r="A3641" s="2">
        <v>5195</v>
      </c>
      <c r="B3641" s="2">
        <v>43</v>
      </c>
      <c r="C3641" s="6">
        <v>115.66025</v>
      </c>
      <c r="D3641" s="6">
        <v>144.82400000000001</v>
      </c>
      <c r="E3641" s="6">
        <v>65.342841429082412</v>
      </c>
      <c r="F3641" s="2">
        <v>0</v>
      </c>
      <c r="H3641">
        <f t="shared" si="308"/>
        <v>284.33974999999998</v>
      </c>
      <c r="I3641">
        <f t="shared" si="308"/>
        <v>734.33974999999998</v>
      </c>
      <c r="J3641">
        <f t="shared" si="308"/>
        <v>1127.3397500000001</v>
      </c>
      <c r="K3641">
        <f t="shared" si="308"/>
        <v>1642.3397500000001</v>
      </c>
      <c r="L3641">
        <f t="shared" si="308"/>
        <v>2334.3397500000001</v>
      </c>
      <c r="M3641" s="11">
        <f t="shared" si="304"/>
        <v>115.66025</v>
      </c>
      <c r="N3641">
        <f t="shared" si="306"/>
        <v>284.33974999999998</v>
      </c>
      <c r="O3641" s="2">
        <f t="shared" si="307"/>
        <v>1</v>
      </c>
      <c r="P3641" s="2">
        <f t="shared" si="305"/>
        <v>0</v>
      </c>
    </row>
    <row r="3642" spans="1:16" x14ac:dyDescent="0.2">
      <c r="A3642" s="2">
        <v>5198</v>
      </c>
      <c r="B3642" s="2">
        <v>37</v>
      </c>
      <c r="C3642" s="6">
        <v>653.62350000000004</v>
      </c>
      <c r="D3642" s="6">
        <v>509.43866666666668</v>
      </c>
      <c r="E3642" s="6">
        <v>496.00317225230566</v>
      </c>
      <c r="F3642" s="2">
        <v>1</v>
      </c>
      <c r="H3642">
        <f t="shared" si="308"/>
        <v>253.62350000000004</v>
      </c>
      <c r="I3642">
        <f t="shared" si="308"/>
        <v>196.37649999999996</v>
      </c>
      <c r="J3642">
        <f t="shared" si="308"/>
        <v>589.37649999999996</v>
      </c>
      <c r="K3642">
        <f t="shared" si="308"/>
        <v>1104.3764999999999</v>
      </c>
      <c r="L3642">
        <f t="shared" si="308"/>
        <v>1796.3764999999999</v>
      </c>
      <c r="M3642" s="11">
        <f t="shared" si="304"/>
        <v>653.62350000000004</v>
      </c>
      <c r="N3642">
        <f t="shared" si="306"/>
        <v>196.37649999999996</v>
      </c>
      <c r="O3642" s="2">
        <f t="shared" si="307"/>
        <v>2</v>
      </c>
      <c r="P3642" s="2">
        <f t="shared" si="305"/>
        <v>1</v>
      </c>
    </row>
    <row r="3643" spans="1:16" x14ac:dyDescent="0.2">
      <c r="A3643" s="2">
        <v>5199</v>
      </c>
      <c r="B3643" s="2">
        <v>35</v>
      </c>
      <c r="C3643" s="6">
        <v>232.99424999999999</v>
      </c>
      <c r="D3643" s="6">
        <v>129.95155555555556</v>
      </c>
      <c r="E3643" s="6">
        <v>299.82720891582574</v>
      </c>
      <c r="F3643" s="2">
        <v>0</v>
      </c>
      <c r="H3643">
        <f t="shared" si="308"/>
        <v>167.00575000000001</v>
      </c>
      <c r="I3643">
        <f t="shared" si="308"/>
        <v>617.00575000000003</v>
      </c>
      <c r="J3643">
        <f t="shared" si="308"/>
        <v>1010.00575</v>
      </c>
      <c r="K3643">
        <f t="shared" si="308"/>
        <v>1525.00575</v>
      </c>
      <c r="L3643">
        <f t="shared" si="308"/>
        <v>2217.0057499999998</v>
      </c>
      <c r="M3643" s="11">
        <f t="shared" si="304"/>
        <v>232.99424999999999</v>
      </c>
      <c r="N3643">
        <f t="shared" si="306"/>
        <v>167.00575000000001</v>
      </c>
      <c r="O3643" s="2">
        <f t="shared" si="307"/>
        <v>1</v>
      </c>
      <c r="P3643" s="2">
        <f t="shared" si="305"/>
        <v>0</v>
      </c>
    </row>
    <row r="3644" spans="1:16" x14ac:dyDescent="0.2">
      <c r="A3644" s="2">
        <v>5200</v>
      </c>
      <c r="B3644" s="2">
        <v>27</v>
      </c>
      <c r="C3644" s="6">
        <v>945.36675000000002</v>
      </c>
      <c r="D3644" s="6">
        <v>856.1393333333333</v>
      </c>
      <c r="E3644" s="6">
        <v>803.11995189072547</v>
      </c>
      <c r="F3644" s="2">
        <v>0</v>
      </c>
      <c r="H3644">
        <f t="shared" si="308"/>
        <v>545.36675000000002</v>
      </c>
      <c r="I3644">
        <f t="shared" si="308"/>
        <v>95.366750000000025</v>
      </c>
      <c r="J3644">
        <f t="shared" si="308"/>
        <v>297.63324999999998</v>
      </c>
      <c r="K3644">
        <f t="shared" si="308"/>
        <v>812.63324999999998</v>
      </c>
      <c r="L3644">
        <f t="shared" si="308"/>
        <v>1504.6332499999999</v>
      </c>
      <c r="M3644" s="11">
        <f t="shared" si="304"/>
        <v>945.36675000000002</v>
      </c>
      <c r="N3644">
        <f t="shared" si="306"/>
        <v>95.366750000000025</v>
      </c>
      <c r="O3644" s="2">
        <f t="shared" si="307"/>
        <v>2</v>
      </c>
      <c r="P3644" s="2">
        <f t="shared" si="305"/>
        <v>0</v>
      </c>
    </row>
    <row r="3645" spans="1:16" x14ac:dyDescent="0.2">
      <c r="A3645" s="2">
        <v>5203</v>
      </c>
      <c r="B3645" s="2">
        <v>45</v>
      </c>
      <c r="C3645" s="6">
        <v>301.57249999999999</v>
      </c>
      <c r="D3645" s="6">
        <v>231.00022222222222</v>
      </c>
      <c r="E3645" s="6">
        <v>201.22687195470948</v>
      </c>
      <c r="F3645" s="2">
        <v>1</v>
      </c>
      <c r="H3645">
        <f t="shared" si="308"/>
        <v>98.427500000000009</v>
      </c>
      <c r="I3645">
        <f t="shared" si="308"/>
        <v>548.42750000000001</v>
      </c>
      <c r="J3645">
        <f t="shared" si="308"/>
        <v>941.42750000000001</v>
      </c>
      <c r="K3645">
        <f t="shared" si="308"/>
        <v>1456.4275</v>
      </c>
      <c r="L3645">
        <f t="shared" si="308"/>
        <v>2148.4274999999998</v>
      </c>
      <c r="M3645" s="11">
        <f t="shared" si="304"/>
        <v>301.57249999999999</v>
      </c>
      <c r="N3645">
        <f t="shared" si="306"/>
        <v>98.427500000000009</v>
      </c>
      <c r="O3645" s="2">
        <f t="shared" si="307"/>
        <v>1</v>
      </c>
      <c r="P3645" s="2">
        <f t="shared" si="305"/>
        <v>1</v>
      </c>
    </row>
    <row r="3646" spans="1:16" x14ac:dyDescent="0.2">
      <c r="A3646" s="2">
        <v>5204</v>
      </c>
      <c r="B3646" s="2">
        <v>27</v>
      </c>
      <c r="C3646" s="6">
        <v>832.08675000000005</v>
      </c>
      <c r="D3646" s="6">
        <v>927.90911111111109</v>
      </c>
      <c r="E3646" s="6">
        <v>352.51423529256567</v>
      </c>
      <c r="F3646" s="2">
        <v>1</v>
      </c>
      <c r="H3646">
        <f t="shared" si="308"/>
        <v>432.08675000000005</v>
      </c>
      <c r="I3646">
        <f t="shared" si="308"/>
        <v>17.913249999999948</v>
      </c>
      <c r="J3646">
        <f t="shared" si="308"/>
        <v>410.91324999999995</v>
      </c>
      <c r="K3646">
        <f t="shared" si="308"/>
        <v>925.91324999999995</v>
      </c>
      <c r="L3646">
        <f t="shared" si="308"/>
        <v>1617.9132500000001</v>
      </c>
      <c r="M3646" s="11">
        <f t="shared" si="304"/>
        <v>832.08675000000005</v>
      </c>
      <c r="N3646">
        <f t="shared" si="306"/>
        <v>17.913249999999948</v>
      </c>
      <c r="O3646" s="2">
        <f t="shared" si="307"/>
        <v>2</v>
      </c>
      <c r="P3646" s="2">
        <f t="shared" si="305"/>
        <v>1</v>
      </c>
    </row>
    <row r="3647" spans="1:16" x14ac:dyDescent="0.2">
      <c r="A3647" s="2">
        <v>5205</v>
      </c>
      <c r="B3647" s="2">
        <v>49</v>
      </c>
      <c r="C3647" s="6">
        <v>1327.9065000000001</v>
      </c>
      <c r="D3647" s="6">
        <v>1126.6386666666667</v>
      </c>
      <c r="E3647" s="6">
        <v>683.50221424945789</v>
      </c>
      <c r="F3647" s="2">
        <v>1</v>
      </c>
      <c r="H3647">
        <f t="shared" si="308"/>
        <v>927.90650000000005</v>
      </c>
      <c r="I3647">
        <f t="shared" si="308"/>
        <v>477.90650000000005</v>
      </c>
      <c r="J3647">
        <f t="shared" si="308"/>
        <v>84.906500000000051</v>
      </c>
      <c r="K3647">
        <f t="shared" si="308"/>
        <v>430.09349999999995</v>
      </c>
      <c r="L3647">
        <f t="shared" si="308"/>
        <v>1122.0934999999999</v>
      </c>
      <c r="M3647" s="11">
        <f t="shared" si="304"/>
        <v>1327.9065000000001</v>
      </c>
      <c r="N3647">
        <f t="shared" si="306"/>
        <v>84.906500000000051</v>
      </c>
      <c r="O3647" s="2">
        <f t="shared" si="307"/>
        <v>3</v>
      </c>
      <c r="P3647" s="2">
        <f t="shared" si="305"/>
        <v>1</v>
      </c>
    </row>
    <row r="3648" spans="1:16" x14ac:dyDescent="0.2">
      <c r="A3648" s="2">
        <v>5210</v>
      </c>
      <c r="B3648" s="2">
        <v>42</v>
      </c>
      <c r="C3648" s="6">
        <v>12.77875</v>
      </c>
      <c r="D3648" s="6">
        <v>6.408666666666667</v>
      </c>
      <c r="E3648" s="6">
        <v>13.572664175703094</v>
      </c>
      <c r="F3648" s="2">
        <v>0</v>
      </c>
      <c r="H3648">
        <f t="shared" si="308"/>
        <v>387.22125</v>
      </c>
      <c r="I3648">
        <f t="shared" si="308"/>
        <v>837.22125000000005</v>
      </c>
      <c r="J3648">
        <f t="shared" si="308"/>
        <v>1230.2212500000001</v>
      </c>
      <c r="K3648">
        <f t="shared" si="308"/>
        <v>1745.2212500000001</v>
      </c>
      <c r="L3648">
        <f t="shared" si="308"/>
        <v>2437.2212500000001</v>
      </c>
      <c r="M3648" s="11">
        <f t="shared" si="304"/>
        <v>12.77875</v>
      </c>
      <c r="N3648">
        <f t="shared" si="306"/>
        <v>387.22125</v>
      </c>
      <c r="O3648" s="2">
        <f t="shared" si="307"/>
        <v>1</v>
      </c>
      <c r="P3648" s="2">
        <f t="shared" si="305"/>
        <v>0</v>
      </c>
    </row>
    <row r="3649" spans="1:16" x14ac:dyDescent="0.2">
      <c r="A3649" s="2">
        <v>5211</v>
      </c>
      <c r="B3649" s="2">
        <v>36</v>
      </c>
      <c r="C3649" s="6">
        <v>266.22424999999998</v>
      </c>
      <c r="D3649" s="6">
        <v>161.87688888888889</v>
      </c>
      <c r="E3649" s="6">
        <v>241.86097660981801</v>
      </c>
      <c r="F3649" s="2">
        <v>0</v>
      </c>
      <c r="H3649">
        <f t="shared" si="308"/>
        <v>133.77575000000002</v>
      </c>
      <c r="I3649">
        <f t="shared" si="308"/>
        <v>583.77575000000002</v>
      </c>
      <c r="J3649">
        <f t="shared" si="308"/>
        <v>976.77575000000002</v>
      </c>
      <c r="K3649">
        <f t="shared" si="308"/>
        <v>1491.77575</v>
      </c>
      <c r="L3649">
        <f t="shared" si="308"/>
        <v>2183.7757499999998</v>
      </c>
      <c r="M3649" s="11">
        <f t="shared" si="304"/>
        <v>266.22424999999998</v>
      </c>
      <c r="N3649">
        <f t="shared" si="306"/>
        <v>133.77575000000002</v>
      </c>
      <c r="O3649" s="2">
        <f t="shared" si="307"/>
        <v>1</v>
      </c>
      <c r="P3649" s="2">
        <f t="shared" si="305"/>
        <v>0</v>
      </c>
    </row>
    <row r="3650" spans="1:16" x14ac:dyDescent="0.2">
      <c r="A3650" s="2">
        <v>5214</v>
      </c>
      <c r="B3650" s="2">
        <v>43</v>
      </c>
      <c r="C3650" s="6">
        <v>1832.1032499999999</v>
      </c>
      <c r="D3650" s="6">
        <v>1441.9044444444444</v>
      </c>
      <c r="E3650" s="6">
        <v>1016.191834290925</v>
      </c>
      <c r="F3650" s="2">
        <v>1</v>
      </c>
      <c r="H3650">
        <f t="shared" si="308"/>
        <v>1432.1032499999999</v>
      </c>
      <c r="I3650">
        <f t="shared" si="308"/>
        <v>982.10324999999989</v>
      </c>
      <c r="J3650">
        <f t="shared" si="308"/>
        <v>589.10324999999989</v>
      </c>
      <c r="K3650">
        <f t="shared" si="308"/>
        <v>74.103249999999889</v>
      </c>
      <c r="L3650">
        <f t="shared" si="308"/>
        <v>617.89675000000011</v>
      </c>
      <c r="M3650" s="11">
        <f t="shared" si="304"/>
        <v>1832.1032499999999</v>
      </c>
      <c r="N3650">
        <f t="shared" si="306"/>
        <v>74.103249999999889</v>
      </c>
      <c r="O3650" s="2">
        <f t="shared" si="307"/>
        <v>4</v>
      </c>
      <c r="P3650" s="2">
        <f t="shared" si="305"/>
        <v>1</v>
      </c>
    </row>
    <row r="3651" spans="1:16" x14ac:dyDescent="0.2">
      <c r="A3651" s="2">
        <v>5216</v>
      </c>
      <c r="B3651" s="2">
        <v>32</v>
      </c>
      <c r="C3651" s="6">
        <v>408.04950000000002</v>
      </c>
      <c r="D3651" s="6">
        <v>183.28022222222222</v>
      </c>
      <c r="E3651" s="6">
        <v>586.43207064284809</v>
      </c>
      <c r="F3651" s="2">
        <v>1</v>
      </c>
      <c r="H3651">
        <f t="shared" si="308"/>
        <v>8.0495000000000232</v>
      </c>
      <c r="I3651">
        <f t="shared" si="308"/>
        <v>441.95049999999998</v>
      </c>
      <c r="J3651">
        <f t="shared" si="308"/>
        <v>834.95049999999992</v>
      </c>
      <c r="K3651">
        <f t="shared" si="308"/>
        <v>1349.9504999999999</v>
      </c>
      <c r="L3651">
        <f t="shared" si="308"/>
        <v>2041.9504999999999</v>
      </c>
      <c r="M3651" s="11">
        <f t="shared" ref="M3651:M3714" si="309">+C3651</f>
        <v>408.04950000000002</v>
      </c>
      <c r="N3651">
        <f t="shared" si="306"/>
        <v>8.0495000000000232</v>
      </c>
      <c r="O3651" s="2">
        <f t="shared" si="307"/>
        <v>1</v>
      </c>
      <c r="P3651" s="2">
        <f t="shared" ref="P3651:P3714" si="310">+F3651</f>
        <v>1</v>
      </c>
    </row>
    <row r="3652" spans="1:16" x14ac:dyDescent="0.2">
      <c r="A3652" s="2">
        <v>5218</v>
      </c>
      <c r="B3652" s="2">
        <v>32</v>
      </c>
      <c r="C3652" s="6">
        <v>438.25349999999997</v>
      </c>
      <c r="D3652" s="6">
        <v>474.1731111111111</v>
      </c>
      <c r="E3652" s="6">
        <v>245.61261686141358</v>
      </c>
      <c r="F3652" s="2">
        <v>0</v>
      </c>
      <c r="H3652">
        <f t="shared" si="308"/>
        <v>38.253499999999974</v>
      </c>
      <c r="I3652">
        <f t="shared" si="308"/>
        <v>411.74650000000003</v>
      </c>
      <c r="J3652">
        <f t="shared" si="308"/>
        <v>804.74649999999997</v>
      </c>
      <c r="K3652">
        <f t="shared" si="308"/>
        <v>1319.7465</v>
      </c>
      <c r="L3652">
        <f t="shared" si="308"/>
        <v>2011.7465</v>
      </c>
      <c r="M3652" s="11">
        <f t="shared" si="309"/>
        <v>438.25349999999997</v>
      </c>
      <c r="N3652">
        <f t="shared" ref="N3652:N3715" si="311">+MIN(H3652:L3652)</f>
        <v>38.253499999999974</v>
      </c>
      <c r="O3652" s="2">
        <f t="shared" ref="O3652:O3715" si="312">+MATCH(N3652,H3652:L3652,0)</f>
        <v>1</v>
      </c>
      <c r="P3652" s="2">
        <f t="shared" si="310"/>
        <v>0</v>
      </c>
    </row>
    <row r="3653" spans="1:16" x14ac:dyDescent="0.2">
      <c r="A3653" s="2">
        <v>5219</v>
      </c>
      <c r="B3653" s="2">
        <v>31</v>
      </c>
      <c r="C3653" s="6">
        <v>725.03475000000003</v>
      </c>
      <c r="D3653" s="6">
        <v>909.08777777777777</v>
      </c>
      <c r="E3653" s="6">
        <v>309.56461349275861</v>
      </c>
      <c r="F3653" s="2">
        <v>0</v>
      </c>
      <c r="H3653">
        <f t="shared" si="308"/>
        <v>325.03475000000003</v>
      </c>
      <c r="I3653">
        <f t="shared" si="308"/>
        <v>124.96524999999997</v>
      </c>
      <c r="J3653">
        <f t="shared" si="308"/>
        <v>517.96524999999997</v>
      </c>
      <c r="K3653">
        <f t="shared" si="308"/>
        <v>1032.96525</v>
      </c>
      <c r="L3653">
        <f t="shared" si="308"/>
        <v>1724.96525</v>
      </c>
      <c r="M3653" s="11">
        <f t="shared" si="309"/>
        <v>725.03475000000003</v>
      </c>
      <c r="N3653">
        <f t="shared" si="311"/>
        <v>124.96524999999997</v>
      </c>
      <c r="O3653" s="2">
        <f t="shared" si="312"/>
        <v>2</v>
      </c>
      <c r="P3653" s="2">
        <f t="shared" si="310"/>
        <v>0</v>
      </c>
    </row>
    <row r="3654" spans="1:16" x14ac:dyDescent="0.2">
      <c r="A3654" s="2">
        <v>5220</v>
      </c>
      <c r="B3654" s="2">
        <v>38</v>
      </c>
      <c r="C3654" s="6">
        <v>445.35725000000002</v>
      </c>
      <c r="D3654" s="6">
        <v>356.8051111111111</v>
      </c>
      <c r="E3654" s="6">
        <v>327.91253326621694</v>
      </c>
      <c r="F3654" s="2">
        <v>0</v>
      </c>
      <c r="H3654">
        <f t="shared" si="308"/>
        <v>45.357250000000022</v>
      </c>
      <c r="I3654">
        <f t="shared" si="308"/>
        <v>404.64274999999998</v>
      </c>
      <c r="J3654">
        <f t="shared" si="308"/>
        <v>797.64274999999998</v>
      </c>
      <c r="K3654">
        <f t="shared" si="308"/>
        <v>1312.64275</v>
      </c>
      <c r="L3654">
        <f t="shared" si="308"/>
        <v>2004.64275</v>
      </c>
      <c r="M3654" s="11">
        <f t="shared" si="309"/>
        <v>445.35725000000002</v>
      </c>
      <c r="N3654">
        <f t="shared" si="311"/>
        <v>45.357250000000022</v>
      </c>
      <c r="O3654" s="2">
        <f t="shared" si="312"/>
        <v>1</v>
      </c>
      <c r="P3654" s="2">
        <f t="shared" si="310"/>
        <v>0</v>
      </c>
    </row>
    <row r="3655" spans="1:16" x14ac:dyDescent="0.2">
      <c r="A3655" s="2">
        <v>5222</v>
      </c>
      <c r="B3655" s="2">
        <v>25</v>
      </c>
      <c r="C3655" s="6">
        <v>320.66624999999999</v>
      </c>
      <c r="D3655" s="6">
        <v>252.14555555555555</v>
      </c>
      <c r="E3655" s="6">
        <v>230.35940442133955</v>
      </c>
      <c r="F3655" s="2">
        <v>0</v>
      </c>
      <c r="H3655">
        <f t="shared" si="308"/>
        <v>79.333750000000009</v>
      </c>
      <c r="I3655">
        <f t="shared" si="308"/>
        <v>529.33375000000001</v>
      </c>
      <c r="J3655">
        <f t="shared" si="308"/>
        <v>922.33375000000001</v>
      </c>
      <c r="K3655">
        <f t="shared" si="308"/>
        <v>1437.33375</v>
      </c>
      <c r="L3655">
        <f t="shared" si="308"/>
        <v>2129.3337499999998</v>
      </c>
      <c r="M3655" s="11">
        <f t="shared" si="309"/>
        <v>320.66624999999999</v>
      </c>
      <c r="N3655">
        <f t="shared" si="311"/>
        <v>79.333750000000009</v>
      </c>
      <c r="O3655" s="2">
        <f t="shared" si="312"/>
        <v>1</v>
      </c>
      <c r="P3655" s="2">
        <f t="shared" si="310"/>
        <v>0</v>
      </c>
    </row>
    <row r="3656" spans="1:16" x14ac:dyDescent="0.2">
      <c r="A3656" s="2">
        <v>5223</v>
      </c>
      <c r="B3656" s="2">
        <v>22</v>
      </c>
      <c r="C3656" s="6">
        <v>1298.9137499999999</v>
      </c>
      <c r="D3656" s="6">
        <v>1558.0486666666666</v>
      </c>
      <c r="E3656" s="6">
        <v>662.32301134417435</v>
      </c>
      <c r="F3656" s="2">
        <v>1</v>
      </c>
      <c r="H3656">
        <f t="shared" si="308"/>
        <v>898.91374999999994</v>
      </c>
      <c r="I3656">
        <f t="shared" si="308"/>
        <v>448.91374999999994</v>
      </c>
      <c r="J3656">
        <f t="shared" si="308"/>
        <v>55.913749999999936</v>
      </c>
      <c r="K3656">
        <f t="shared" si="308"/>
        <v>459.08625000000006</v>
      </c>
      <c r="L3656">
        <f t="shared" si="308"/>
        <v>1151.0862500000001</v>
      </c>
      <c r="M3656" s="11">
        <f t="shared" si="309"/>
        <v>1298.9137499999999</v>
      </c>
      <c r="N3656">
        <f t="shared" si="311"/>
        <v>55.913749999999936</v>
      </c>
      <c r="O3656" s="2">
        <f t="shared" si="312"/>
        <v>3</v>
      </c>
      <c r="P3656" s="2">
        <f t="shared" si="310"/>
        <v>1</v>
      </c>
    </row>
    <row r="3657" spans="1:16" x14ac:dyDescent="0.2">
      <c r="A3657" s="2">
        <v>5224</v>
      </c>
      <c r="B3657" s="2">
        <v>54</v>
      </c>
      <c r="C3657" s="6">
        <v>689.73374999999999</v>
      </c>
      <c r="D3657" s="6">
        <v>636.62044444444439</v>
      </c>
      <c r="E3657" s="6">
        <v>553.50654692479031</v>
      </c>
      <c r="F3657" s="2">
        <v>1</v>
      </c>
      <c r="H3657">
        <f t="shared" si="308"/>
        <v>289.73374999999999</v>
      </c>
      <c r="I3657">
        <f t="shared" si="308"/>
        <v>160.26625000000001</v>
      </c>
      <c r="J3657">
        <f t="shared" si="308"/>
        <v>553.26625000000001</v>
      </c>
      <c r="K3657">
        <f t="shared" si="308"/>
        <v>1068.2662500000001</v>
      </c>
      <c r="L3657">
        <f t="shared" si="308"/>
        <v>1760.2662500000001</v>
      </c>
      <c r="M3657" s="11">
        <f t="shared" si="309"/>
        <v>689.73374999999999</v>
      </c>
      <c r="N3657">
        <f t="shared" si="311"/>
        <v>160.26625000000001</v>
      </c>
      <c r="O3657" s="2">
        <f t="shared" si="312"/>
        <v>2</v>
      </c>
      <c r="P3657" s="2">
        <f t="shared" si="310"/>
        <v>1</v>
      </c>
    </row>
    <row r="3658" spans="1:16" x14ac:dyDescent="0.2">
      <c r="A3658" s="2">
        <v>5226</v>
      </c>
      <c r="B3658" s="2">
        <v>48</v>
      </c>
      <c r="C3658" s="6">
        <v>465.13925</v>
      </c>
      <c r="D3658" s="6">
        <v>257.69133333333332</v>
      </c>
      <c r="E3658" s="6">
        <v>418.26023052435761</v>
      </c>
      <c r="F3658" s="2">
        <v>1</v>
      </c>
      <c r="H3658">
        <f t="shared" si="308"/>
        <v>65.139250000000004</v>
      </c>
      <c r="I3658">
        <f t="shared" si="308"/>
        <v>384.86075</v>
      </c>
      <c r="J3658">
        <f t="shared" si="308"/>
        <v>777.86075000000005</v>
      </c>
      <c r="K3658">
        <f t="shared" si="308"/>
        <v>1292.8607500000001</v>
      </c>
      <c r="L3658">
        <f t="shared" si="308"/>
        <v>1984.8607500000001</v>
      </c>
      <c r="M3658" s="11">
        <f t="shared" si="309"/>
        <v>465.13925</v>
      </c>
      <c r="N3658">
        <f t="shared" si="311"/>
        <v>65.139250000000004</v>
      </c>
      <c r="O3658" s="2">
        <f t="shared" si="312"/>
        <v>1</v>
      </c>
      <c r="P3658" s="2">
        <f t="shared" si="310"/>
        <v>1</v>
      </c>
    </row>
    <row r="3659" spans="1:16" x14ac:dyDescent="0.2">
      <c r="A3659" s="2">
        <v>5227</v>
      </c>
      <c r="B3659" s="2">
        <v>48</v>
      </c>
      <c r="C3659" s="6">
        <v>1004.2645</v>
      </c>
      <c r="D3659" s="6">
        <v>1237.4491111111111</v>
      </c>
      <c r="E3659" s="6">
        <v>507.88002438182002</v>
      </c>
      <c r="F3659" s="2">
        <v>1</v>
      </c>
      <c r="H3659">
        <f t="shared" si="308"/>
        <v>604.2645</v>
      </c>
      <c r="I3659">
        <f t="shared" si="308"/>
        <v>154.2645</v>
      </c>
      <c r="J3659">
        <f t="shared" si="308"/>
        <v>238.7355</v>
      </c>
      <c r="K3659">
        <f t="shared" si="308"/>
        <v>753.7355</v>
      </c>
      <c r="L3659">
        <f t="shared" si="308"/>
        <v>1445.7355</v>
      </c>
      <c r="M3659" s="11">
        <f t="shared" si="309"/>
        <v>1004.2645</v>
      </c>
      <c r="N3659">
        <f t="shared" si="311"/>
        <v>154.2645</v>
      </c>
      <c r="O3659" s="2">
        <f t="shared" si="312"/>
        <v>2</v>
      </c>
      <c r="P3659" s="2">
        <f t="shared" si="310"/>
        <v>1</v>
      </c>
    </row>
    <row r="3660" spans="1:16" x14ac:dyDescent="0.2">
      <c r="A3660" s="2">
        <v>5228</v>
      </c>
      <c r="B3660" s="2">
        <v>29</v>
      </c>
      <c r="C3660" s="6">
        <v>176.13550000000001</v>
      </c>
      <c r="D3660" s="6">
        <v>161.18600000000001</v>
      </c>
      <c r="E3660" s="6">
        <v>96.87390337389688</v>
      </c>
      <c r="F3660" s="2">
        <v>0</v>
      </c>
      <c r="H3660">
        <f t="shared" si="308"/>
        <v>223.86449999999999</v>
      </c>
      <c r="I3660">
        <f t="shared" si="308"/>
        <v>673.86450000000002</v>
      </c>
      <c r="J3660">
        <f t="shared" si="308"/>
        <v>1066.8644999999999</v>
      </c>
      <c r="K3660">
        <f t="shared" si="308"/>
        <v>1581.8644999999999</v>
      </c>
      <c r="L3660">
        <f t="shared" si="308"/>
        <v>2273.8645000000001</v>
      </c>
      <c r="M3660" s="11">
        <f t="shared" si="309"/>
        <v>176.13550000000001</v>
      </c>
      <c r="N3660">
        <f t="shared" si="311"/>
        <v>223.86449999999999</v>
      </c>
      <c r="O3660" s="2">
        <f t="shared" si="312"/>
        <v>1</v>
      </c>
      <c r="P3660" s="2">
        <f t="shared" si="310"/>
        <v>0</v>
      </c>
    </row>
    <row r="3661" spans="1:16" x14ac:dyDescent="0.2">
      <c r="A3661" s="2">
        <v>5229</v>
      </c>
      <c r="B3661" s="2">
        <v>24</v>
      </c>
      <c r="C3661" s="6">
        <v>901.45899999999995</v>
      </c>
      <c r="D3661" s="6">
        <v>1186.8848888888888</v>
      </c>
      <c r="E3661" s="6">
        <v>371.57227785545706</v>
      </c>
      <c r="F3661" s="2">
        <v>1</v>
      </c>
      <c r="H3661">
        <f t="shared" si="308"/>
        <v>501.45899999999995</v>
      </c>
      <c r="I3661">
        <f t="shared" si="308"/>
        <v>51.458999999999946</v>
      </c>
      <c r="J3661">
        <f t="shared" si="308"/>
        <v>341.54100000000005</v>
      </c>
      <c r="K3661">
        <f t="shared" si="308"/>
        <v>856.54100000000005</v>
      </c>
      <c r="L3661">
        <f t="shared" si="308"/>
        <v>1548.5410000000002</v>
      </c>
      <c r="M3661" s="11">
        <f t="shared" si="309"/>
        <v>901.45899999999995</v>
      </c>
      <c r="N3661">
        <f t="shared" si="311"/>
        <v>51.458999999999946</v>
      </c>
      <c r="O3661" s="2">
        <f t="shared" si="312"/>
        <v>2</v>
      </c>
      <c r="P3661" s="2">
        <f t="shared" si="310"/>
        <v>1</v>
      </c>
    </row>
    <row r="3662" spans="1:16" x14ac:dyDescent="0.2">
      <c r="A3662" s="2">
        <v>5230</v>
      </c>
      <c r="B3662" s="2">
        <v>29</v>
      </c>
      <c r="C3662" s="6">
        <v>809.37950000000001</v>
      </c>
      <c r="D3662" s="6">
        <v>953.9764444444445</v>
      </c>
      <c r="E3662" s="6">
        <v>352.36488626570076</v>
      </c>
      <c r="F3662" s="2">
        <v>1</v>
      </c>
      <c r="H3662">
        <f t="shared" si="308"/>
        <v>409.37950000000001</v>
      </c>
      <c r="I3662">
        <f t="shared" si="308"/>
        <v>40.620499999999993</v>
      </c>
      <c r="J3662">
        <f t="shared" si="308"/>
        <v>433.62049999999999</v>
      </c>
      <c r="K3662">
        <f t="shared" si="308"/>
        <v>948.62049999999999</v>
      </c>
      <c r="L3662">
        <f t="shared" si="308"/>
        <v>1640.6205</v>
      </c>
      <c r="M3662" s="11">
        <f t="shared" si="309"/>
        <v>809.37950000000001</v>
      </c>
      <c r="N3662">
        <f t="shared" si="311"/>
        <v>40.620499999999993</v>
      </c>
      <c r="O3662" s="2">
        <f t="shared" si="312"/>
        <v>2</v>
      </c>
      <c r="P3662" s="2">
        <f t="shared" si="310"/>
        <v>1</v>
      </c>
    </row>
    <row r="3663" spans="1:16" x14ac:dyDescent="0.2">
      <c r="A3663" s="2">
        <v>5231</v>
      </c>
      <c r="B3663" s="2">
        <v>25</v>
      </c>
      <c r="C3663" s="6">
        <v>1279.2235000000001</v>
      </c>
      <c r="D3663" s="6">
        <v>853.87422222222222</v>
      </c>
      <c r="E3663" s="6">
        <v>1318.5133227948197</v>
      </c>
      <c r="F3663" s="2">
        <v>1</v>
      </c>
      <c r="H3663">
        <f t="shared" si="308"/>
        <v>879.22350000000006</v>
      </c>
      <c r="I3663">
        <f t="shared" si="308"/>
        <v>429.22350000000006</v>
      </c>
      <c r="J3663">
        <f t="shared" si="308"/>
        <v>36.223500000000058</v>
      </c>
      <c r="K3663">
        <f t="shared" si="308"/>
        <v>478.77649999999994</v>
      </c>
      <c r="L3663">
        <f t="shared" si="308"/>
        <v>1170.7764999999999</v>
      </c>
      <c r="M3663" s="11">
        <f t="shared" si="309"/>
        <v>1279.2235000000001</v>
      </c>
      <c r="N3663">
        <f t="shared" si="311"/>
        <v>36.223500000000058</v>
      </c>
      <c r="O3663" s="2">
        <f t="shared" si="312"/>
        <v>3</v>
      </c>
      <c r="P3663" s="2">
        <f t="shared" si="310"/>
        <v>1</v>
      </c>
    </row>
    <row r="3664" spans="1:16" x14ac:dyDescent="0.2">
      <c r="A3664" s="2">
        <v>5232</v>
      </c>
      <c r="B3664" s="2">
        <v>53</v>
      </c>
      <c r="C3664" s="6">
        <v>1101.4952499999999</v>
      </c>
      <c r="D3664" s="6">
        <v>921.88777777777773</v>
      </c>
      <c r="E3664" s="6">
        <v>863.4838733423162</v>
      </c>
      <c r="F3664" s="2">
        <v>1</v>
      </c>
      <c r="H3664">
        <f t="shared" si="308"/>
        <v>701.49524999999994</v>
      </c>
      <c r="I3664">
        <f t="shared" si="308"/>
        <v>251.49524999999994</v>
      </c>
      <c r="J3664">
        <f t="shared" si="308"/>
        <v>141.50475000000006</v>
      </c>
      <c r="K3664">
        <f t="shared" si="308"/>
        <v>656.50475000000006</v>
      </c>
      <c r="L3664">
        <f t="shared" si="308"/>
        <v>1348.5047500000001</v>
      </c>
      <c r="M3664" s="11">
        <f t="shared" si="309"/>
        <v>1101.4952499999999</v>
      </c>
      <c r="N3664">
        <f t="shared" si="311"/>
        <v>141.50475000000006</v>
      </c>
      <c r="O3664" s="2">
        <f t="shared" si="312"/>
        <v>3</v>
      </c>
      <c r="P3664" s="2">
        <f t="shared" si="310"/>
        <v>1</v>
      </c>
    </row>
    <row r="3665" spans="1:16" x14ac:dyDescent="0.2">
      <c r="A3665" s="2">
        <v>5233</v>
      </c>
      <c r="B3665" s="2">
        <v>29</v>
      </c>
      <c r="C3665" s="6">
        <v>948.60125000000005</v>
      </c>
      <c r="D3665" s="6">
        <v>863.14599999999996</v>
      </c>
      <c r="E3665" s="6">
        <v>666.97830882942981</v>
      </c>
      <c r="F3665" s="2">
        <v>1</v>
      </c>
      <c r="H3665">
        <f t="shared" si="308"/>
        <v>548.60125000000005</v>
      </c>
      <c r="I3665">
        <f t="shared" si="308"/>
        <v>98.60125000000005</v>
      </c>
      <c r="J3665">
        <f t="shared" si="308"/>
        <v>294.39874999999995</v>
      </c>
      <c r="K3665">
        <f t="shared" si="308"/>
        <v>809.39874999999995</v>
      </c>
      <c r="L3665">
        <f t="shared" si="308"/>
        <v>1501.3987499999998</v>
      </c>
      <c r="M3665" s="11">
        <f t="shared" si="309"/>
        <v>948.60125000000005</v>
      </c>
      <c r="N3665">
        <f t="shared" si="311"/>
        <v>98.60125000000005</v>
      </c>
      <c r="O3665" s="2">
        <f t="shared" si="312"/>
        <v>2</v>
      </c>
      <c r="P3665" s="2">
        <f t="shared" si="310"/>
        <v>1</v>
      </c>
    </row>
    <row r="3666" spans="1:16" x14ac:dyDescent="0.2">
      <c r="A3666" s="2">
        <v>5234</v>
      </c>
      <c r="B3666" s="2">
        <v>30</v>
      </c>
      <c r="C3666" s="6">
        <v>1320.646</v>
      </c>
      <c r="D3666" s="6">
        <v>653.1731111111111</v>
      </c>
      <c r="E3666" s="6">
        <v>1089.7217640523447</v>
      </c>
      <c r="F3666" s="2">
        <v>1</v>
      </c>
      <c r="H3666">
        <f t="shared" si="308"/>
        <v>920.64599999999996</v>
      </c>
      <c r="I3666">
        <f t="shared" si="308"/>
        <v>470.64599999999996</v>
      </c>
      <c r="J3666">
        <f t="shared" si="308"/>
        <v>77.645999999999958</v>
      </c>
      <c r="K3666">
        <f t="shared" si="308"/>
        <v>437.35400000000004</v>
      </c>
      <c r="L3666">
        <f t="shared" si="308"/>
        <v>1129.354</v>
      </c>
      <c r="M3666" s="11">
        <f t="shared" si="309"/>
        <v>1320.646</v>
      </c>
      <c r="N3666">
        <f t="shared" si="311"/>
        <v>77.645999999999958</v>
      </c>
      <c r="O3666" s="2">
        <f t="shared" si="312"/>
        <v>3</v>
      </c>
      <c r="P3666" s="2">
        <f t="shared" si="310"/>
        <v>1</v>
      </c>
    </row>
    <row r="3667" spans="1:16" x14ac:dyDescent="0.2">
      <c r="A3667" s="2">
        <v>5235</v>
      </c>
      <c r="B3667" s="2">
        <v>58</v>
      </c>
      <c r="C3667" s="6">
        <v>1370.2302500000001</v>
      </c>
      <c r="D3667" s="6">
        <v>973.75400000000002</v>
      </c>
      <c r="E3667" s="6">
        <v>937.11627128329258</v>
      </c>
      <c r="F3667" s="2">
        <v>1</v>
      </c>
      <c r="H3667">
        <f t="shared" si="308"/>
        <v>970.23025000000007</v>
      </c>
      <c r="I3667">
        <f t="shared" si="308"/>
        <v>520.23025000000007</v>
      </c>
      <c r="J3667">
        <f t="shared" si="308"/>
        <v>127.23025000000007</v>
      </c>
      <c r="K3667">
        <f t="shared" si="308"/>
        <v>387.76974999999993</v>
      </c>
      <c r="L3667">
        <f t="shared" si="308"/>
        <v>1079.7697499999999</v>
      </c>
      <c r="M3667" s="11">
        <f t="shared" si="309"/>
        <v>1370.2302500000001</v>
      </c>
      <c r="N3667">
        <f t="shared" si="311"/>
        <v>127.23025000000007</v>
      </c>
      <c r="O3667" s="2">
        <f t="shared" si="312"/>
        <v>3</v>
      </c>
      <c r="P3667" s="2">
        <f t="shared" si="310"/>
        <v>1</v>
      </c>
    </row>
    <row r="3668" spans="1:16" x14ac:dyDescent="0.2">
      <c r="A3668" s="2">
        <v>5236</v>
      </c>
      <c r="B3668" s="2">
        <v>37</v>
      </c>
      <c r="C3668" s="6">
        <v>613.52049999999997</v>
      </c>
      <c r="D3668" s="6">
        <v>415.61955555555556</v>
      </c>
      <c r="E3668" s="6">
        <v>673.15260778361016</v>
      </c>
      <c r="F3668" s="2">
        <v>1</v>
      </c>
      <c r="H3668">
        <f t="shared" si="308"/>
        <v>213.52049999999997</v>
      </c>
      <c r="I3668">
        <f t="shared" si="308"/>
        <v>236.47950000000003</v>
      </c>
      <c r="J3668">
        <f t="shared" si="308"/>
        <v>629.47950000000003</v>
      </c>
      <c r="K3668">
        <f t="shared" si="308"/>
        <v>1144.4794999999999</v>
      </c>
      <c r="L3668">
        <f t="shared" si="308"/>
        <v>1836.4794999999999</v>
      </c>
      <c r="M3668" s="11">
        <f t="shared" si="309"/>
        <v>613.52049999999997</v>
      </c>
      <c r="N3668">
        <f t="shared" si="311"/>
        <v>213.52049999999997</v>
      </c>
      <c r="O3668" s="2">
        <f t="shared" si="312"/>
        <v>1</v>
      </c>
      <c r="P3668" s="2">
        <f t="shared" si="310"/>
        <v>1</v>
      </c>
    </row>
    <row r="3669" spans="1:16" x14ac:dyDescent="0.2">
      <c r="A3669" s="2">
        <v>5237</v>
      </c>
      <c r="B3669" s="2">
        <v>54</v>
      </c>
      <c r="C3669" s="6">
        <v>601.70100000000002</v>
      </c>
      <c r="D3669" s="6">
        <v>759.8317777777778</v>
      </c>
      <c r="E3669" s="6">
        <v>276.47995029699041</v>
      </c>
      <c r="F3669" s="2">
        <v>0</v>
      </c>
      <c r="H3669">
        <f t="shared" si="308"/>
        <v>201.70100000000002</v>
      </c>
      <c r="I3669">
        <f t="shared" si="308"/>
        <v>248.29899999999998</v>
      </c>
      <c r="J3669">
        <f t="shared" si="308"/>
        <v>641.29899999999998</v>
      </c>
      <c r="K3669">
        <f t="shared" si="308"/>
        <v>1156.299</v>
      </c>
      <c r="L3669">
        <f t="shared" si="308"/>
        <v>1848.299</v>
      </c>
      <c r="M3669" s="11">
        <f t="shared" si="309"/>
        <v>601.70100000000002</v>
      </c>
      <c r="N3669">
        <f t="shared" si="311"/>
        <v>201.70100000000002</v>
      </c>
      <c r="O3669" s="2">
        <f t="shared" si="312"/>
        <v>1</v>
      </c>
      <c r="P3669" s="2">
        <f t="shared" si="310"/>
        <v>0</v>
      </c>
    </row>
    <row r="3670" spans="1:16" x14ac:dyDescent="0.2">
      <c r="A3670" s="2">
        <v>5238</v>
      </c>
      <c r="B3670" s="2">
        <v>40</v>
      </c>
      <c r="C3670" s="6">
        <v>187.79575</v>
      </c>
      <c r="D3670" s="6">
        <v>247.93088888888889</v>
      </c>
      <c r="E3670" s="6">
        <v>91.550595551177736</v>
      </c>
      <c r="F3670" s="2">
        <v>0</v>
      </c>
      <c r="H3670">
        <f t="shared" si="308"/>
        <v>212.20425</v>
      </c>
      <c r="I3670">
        <f t="shared" si="308"/>
        <v>662.20425</v>
      </c>
      <c r="J3670">
        <f t="shared" si="308"/>
        <v>1055.20425</v>
      </c>
      <c r="K3670">
        <f t="shared" si="308"/>
        <v>1570.20425</v>
      </c>
      <c r="L3670">
        <f t="shared" si="308"/>
        <v>2262.2042499999998</v>
      </c>
      <c r="M3670" s="11">
        <f t="shared" si="309"/>
        <v>187.79575</v>
      </c>
      <c r="N3670">
        <f t="shared" si="311"/>
        <v>212.20425</v>
      </c>
      <c r="O3670" s="2">
        <f t="shared" si="312"/>
        <v>1</v>
      </c>
      <c r="P3670" s="2">
        <f t="shared" si="310"/>
        <v>0</v>
      </c>
    </row>
    <row r="3671" spans="1:16" x14ac:dyDescent="0.2">
      <c r="A3671" s="2">
        <v>5239</v>
      </c>
      <c r="B3671" s="2">
        <v>64</v>
      </c>
      <c r="C3671" s="6">
        <v>358.4855</v>
      </c>
      <c r="D3671" s="6">
        <v>210.11888888888888</v>
      </c>
      <c r="E3671" s="6">
        <v>450.01131600894229</v>
      </c>
      <c r="F3671" s="2">
        <v>1</v>
      </c>
      <c r="H3671">
        <f t="shared" si="308"/>
        <v>41.514499999999998</v>
      </c>
      <c r="I3671">
        <f t="shared" si="308"/>
        <v>491.5145</v>
      </c>
      <c r="J3671">
        <f t="shared" si="308"/>
        <v>884.5145</v>
      </c>
      <c r="K3671">
        <f t="shared" si="308"/>
        <v>1399.5145</v>
      </c>
      <c r="L3671">
        <f t="shared" si="308"/>
        <v>2091.5145000000002</v>
      </c>
      <c r="M3671" s="11">
        <f t="shared" si="309"/>
        <v>358.4855</v>
      </c>
      <c r="N3671">
        <f t="shared" si="311"/>
        <v>41.514499999999998</v>
      </c>
      <c r="O3671" s="2">
        <f t="shared" si="312"/>
        <v>1</v>
      </c>
      <c r="P3671" s="2">
        <f t="shared" si="310"/>
        <v>1</v>
      </c>
    </row>
    <row r="3672" spans="1:16" x14ac:dyDescent="0.2">
      <c r="A3672" s="2">
        <v>5241</v>
      </c>
      <c r="B3672" s="2">
        <v>37</v>
      </c>
      <c r="C3672" s="6">
        <v>2304.3829999999998</v>
      </c>
      <c r="D3672" s="6">
        <v>2452.857111111111</v>
      </c>
      <c r="E3672" s="6">
        <v>1494.8764129207289</v>
      </c>
      <c r="F3672" s="2">
        <v>1</v>
      </c>
      <c r="H3672">
        <f t="shared" si="308"/>
        <v>1904.3829999999998</v>
      </c>
      <c r="I3672">
        <f t="shared" si="308"/>
        <v>1454.3829999999998</v>
      </c>
      <c r="J3672">
        <f t="shared" si="308"/>
        <v>1061.3829999999998</v>
      </c>
      <c r="K3672">
        <f t="shared" si="308"/>
        <v>546.38299999999981</v>
      </c>
      <c r="L3672">
        <f t="shared" si="308"/>
        <v>145.61700000000019</v>
      </c>
      <c r="M3672" s="11">
        <f t="shared" si="309"/>
        <v>2304.3829999999998</v>
      </c>
      <c r="N3672">
        <f t="shared" si="311"/>
        <v>145.61700000000019</v>
      </c>
      <c r="O3672" s="2">
        <f t="shared" si="312"/>
        <v>5</v>
      </c>
      <c r="P3672" s="2">
        <f t="shared" si="310"/>
        <v>1</v>
      </c>
    </row>
    <row r="3673" spans="1:16" x14ac:dyDescent="0.2">
      <c r="A3673" s="2">
        <v>5244</v>
      </c>
      <c r="B3673" s="2">
        <v>53</v>
      </c>
      <c r="C3673" s="6">
        <v>280.44625000000002</v>
      </c>
      <c r="D3673" s="6">
        <v>231.38733333333334</v>
      </c>
      <c r="E3673" s="6">
        <v>249.76641111163377</v>
      </c>
      <c r="F3673" s="2">
        <v>1</v>
      </c>
      <c r="H3673">
        <f t="shared" si="308"/>
        <v>119.55374999999998</v>
      </c>
      <c r="I3673">
        <f t="shared" si="308"/>
        <v>569.55375000000004</v>
      </c>
      <c r="J3673">
        <f t="shared" si="308"/>
        <v>962.55375000000004</v>
      </c>
      <c r="K3673">
        <f t="shared" si="308"/>
        <v>1477.55375</v>
      </c>
      <c r="L3673">
        <f t="shared" si="308"/>
        <v>2169.55375</v>
      </c>
      <c r="M3673" s="11">
        <f t="shared" si="309"/>
        <v>280.44625000000002</v>
      </c>
      <c r="N3673">
        <f t="shared" si="311"/>
        <v>119.55374999999998</v>
      </c>
      <c r="O3673" s="2">
        <f t="shared" si="312"/>
        <v>1</v>
      </c>
      <c r="P3673" s="2">
        <f t="shared" si="310"/>
        <v>1</v>
      </c>
    </row>
    <row r="3674" spans="1:16" x14ac:dyDescent="0.2">
      <c r="A3674" s="2">
        <v>5245</v>
      </c>
      <c r="B3674" s="2">
        <v>46</v>
      </c>
      <c r="C3674" s="6">
        <v>1005.65325</v>
      </c>
      <c r="D3674" s="6">
        <v>657.31666666666672</v>
      </c>
      <c r="E3674" s="6">
        <v>872.44645643604156</v>
      </c>
      <c r="F3674" s="2">
        <v>0</v>
      </c>
      <c r="H3674">
        <f t="shared" si="308"/>
        <v>605.65324999999996</v>
      </c>
      <c r="I3674">
        <f t="shared" si="308"/>
        <v>155.65324999999996</v>
      </c>
      <c r="J3674">
        <f t="shared" si="308"/>
        <v>237.34675000000004</v>
      </c>
      <c r="K3674">
        <f t="shared" si="308"/>
        <v>752.34675000000004</v>
      </c>
      <c r="L3674">
        <f t="shared" si="308"/>
        <v>1444.3467500000002</v>
      </c>
      <c r="M3674" s="11">
        <f t="shared" si="309"/>
        <v>1005.65325</v>
      </c>
      <c r="N3674">
        <f t="shared" si="311"/>
        <v>155.65324999999996</v>
      </c>
      <c r="O3674" s="2">
        <f t="shared" si="312"/>
        <v>2</v>
      </c>
      <c r="P3674" s="2">
        <f t="shared" si="310"/>
        <v>0</v>
      </c>
    </row>
    <row r="3675" spans="1:16" x14ac:dyDescent="0.2">
      <c r="A3675" s="2">
        <v>5247</v>
      </c>
      <c r="B3675" s="2">
        <v>43</v>
      </c>
      <c r="C3675" s="6">
        <v>393.21100000000001</v>
      </c>
      <c r="D3675" s="6">
        <v>225.852</v>
      </c>
      <c r="E3675" s="6">
        <v>401.14611813270778</v>
      </c>
      <c r="F3675" s="2">
        <v>0</v>
      </c>
      <c r="H3675">
        <f t="shared" si="308"/>
        <v>6.7889999999999873</v>
      </c>
      <c r="I3675">
        <f t="shared" si="308"/>
        <v>456.78899999999999</v>
      </c>
      <c r="J3675">
        <f t="shared" si="308"/>
        <v>849.78899999999999</v>
      </c>
      <c r="K3675">
        <f t="shared" si="308"/>
        <v>1364.789</v>
      </c>
      <c r="L3675">
        <f t="shared" si="308"/>
        <v>2056.7889999999998</v>
      </c>
      <c r="M3675" s="11">
        <f t="shared" si="309"/>
        <v>393.21100000000001</v>
      </c>
      <c r="N3675">
        <f t="shared" si="311"/>
        <v>6.7889999999999873</v>
      </c>
      <c r="O3675" s="2">
        <f t="shared" si="312"/>
        <v>1</v>
      </c>
      <c r="P3675" s="2">
        <f t="shared" si="310"/>
        <v>0</v>
      </c>
    </row>
    <row r="3676" spans="1:16" x14ac:dyDescent="0.2">
      <c r="A3676" s="2">
        <v>5248</v>
      </c>
      <c r="B3676" s="2">
        <v>24</v>
      </c>
      <c r="C3676" s="6">
        <v>1486.4655</v>
      </c>
      <c r="D3676" s="6">
        <v>1814.2295555555556</v>
      </c>
      <c r="E3676" s="6">
        <v>899.8572191191555</v>
      </c>
      <c r="F3676" s="2">
        <v>1</v>
      </c>
      <c r="H3676">
        <f t="shared" si="308"/>
        <v>1086.4655</v>
      </c>
      <c r="I3676">
        <f t="shared" si="308"/>
        <v>636.46550000000002</v>
      </c>
      <c r="J3676">
        <f t="shared" si="308"/>
        <v>243.46550000000002</v>
      </c>
      <c r="K3676">
        <f t="shared" si="308"/>
        <v>271.53449999999998</v>
      </c>
      <c r="L3676">
        <f t="shared" si="308"/>
        <v>963.53449999999998</v>
      </c>
      <c r="M3676" s="11">
        <f t="shared" si="309"/>
        <v>1486.4655</v>
      </c>
      <c r="N3676">
        <f t="shared" si="311"/>
        <v>243.46550000000002</v>
      </c>
      <c r="O3676" s="2">
        <f t="shared" si="312"/>
        <v>3</v>
      </c>
      <c r="P3676" s="2">
        <f t="shared" si="310"/>
        <v>1</v>
      </c>
    </row>
    <row r="3677" spans="1:16" x14ac:dyDescent="0.2">
      <c r="A3677" s="2">
        <v>5249</v>
      </c>
      <c r="B3677" s="2">
        <v>43</v>
      </c>
      <c r="C3677" s="6">
        <v>1567.8557499999999</v>
      </c>
      <c r="D3677" s="6">
        <v>1817.4904444444444</v>
      </c>
      <c r="E3677" s="6">
        <v>814.12131243295357</v>
      </c>
      <c r="F3677" s="2">
        <v>1</v>
      </c>
      <c r="H3677">
        <f t="shared" si="308"/>
        <v>1167.8557499999999</v>
      </c>
      <c r="I3677">
        <f t="shared" si="308"/>
        <v>717.85574999999994</v>
      </c>
      <c r="J3677">
        <f t="shared" si="308"/>
        <v>324.85574999999994</v>
      </c>
      <c r="K3677">
        <f t="shared" si="308"/>
        <v>190.14425000000006</v>
      </c>
      <c r="L3677">
        <f t="shared" si="308"/>
        <v>882.14425000000006</v>
      </c>
      <c r="M3677" s="11">
        <f t="shared" si="309"/>
        <v>1567.8557499999999</v>
      </c>
      <c r="N3677">
        <f t="shared" si="311"/>
        <v>190.14425000000006</v>
      </c>
      <c r="O3677" s="2">
        <f t="shared" si="312"/>
        <v>4</v>
      </c>
      <c r="P3677" s="2">
        <f t="shared" si="310"/>
        <v>1</v>
      </c>
    </row>
    <row r="3678" spans="1:16" x14ac:dyDescent="0.2">
      <c r="A3678" s="2">
        <v>5250</v>
      </c>
      <c r="B3678" s="2">
        <v>61</v>
      </c>
      <c r="C3678" s="6">
        <v>1402.4804999999999</v>
      </c>
      <c r="D3678" s="6">
        <v>1412.6773333333333</v>
      </c>
      <c r="E3678" s="6">
        <v>1115.0442232827113</v>
      </c>
      <c r="F3678" s="2">
        <v>1</v>
      </c>
      <c r="H3678">
        <f t="shared" si="308"/>
        <v>1002.4804999999999</v>
      </c>
      <c r="I3678">
        <f t="shared" si="308"/>
        <v>552.48049999999989</v>
      </c>
      <c r="J3678">
        <f t="shared" si="308"/>
        <v>159.48049999999989</v>
      </c>
      <c r="K3678">
        <f t="shared" si="308"/>
        <v>355.51950000000011</v>
      </c>
      <c r="L3678">
        <f t="shared" si="308"/>
        <v>1047.5195000000001</v>
      </c>
      <c r="M3678" s="11">
        <f t="shared" si="309"/>
        <v>1402.4804999999999</v>
      </c>
      <c r="N3678">
        <f t="shared" si="311"/>
        <v>159.48049999999989</v>
      </c>
      <c r="O3678" s="2">
        <f t="shared" si="312"/>
        <v>3</v>
      </c>
      <c r="P3678" s="2">
        <f t="shared" si="310"/>
        <v>1</v>
      </c>
    </row>
    <row r="3679" spans="1:16" x14ac:dyDescent="0.2">
      <c r="A3679" s="2">
        <v>5252</v>
      </c>
      <c r="B3679" s="2">
        <v>26</v>
      </c>
      <c r="C3679" s="6">
        <v>721.57600000000002</v>
      </c>
      <c r="D3679" s="6">
        <v>516.78599999999994</v>
      </c>
      <c r="E3679" s="6">
        <v>878.31511407765777</v>
      </c>
      <c r="F3679" s="2">
        <v>1</v>
      </c>
      <c r="H3679">
        <f t="shared" si="308"/>
        <v>321.57600000000002</v>
      </c>
      <c r="I3679">
        <f t="shared" si="308"/>
        <v>128.42399999999998</v>
      </c>
      <c r="J3679">
        <f t="shared" si="308"/>
        <v>521.42399999999998</v>
      </c>
      <c r="K3679">
        <f t="shared" si="308"/>
        <v>1036.424</v>
      </c>
      <c r="L3679">
        <f t="shared" si="308"/>
        <v>1728.424</v>
      </c>
      <c r="M3679" s="11">
        <f t="shared" si="309"/>
        <v>721.57600000000002</v>
      </c>
      <c r="N3679">
        <f t="shared" si="311"/>
        <v>128.42399999999998</v>
      </c>
      <c r="O3679" s="2">
        <f t="shared" si="312"/>
        <v>2</v>
      </c>
      <c r="P3679" s="2">
        <f t="shared" si="310"/>
        <v>1</v>
      </c>
    </row>
    <row r="3680" spans="1:16" x14ac:dyDescent="0.2">
      <c r="A3680" s="2">
        <v>5254</v>
      </c>
      <c r="B3680" s="2">
        <v>50</v>
      </c>
      <c r="C3680" s="6">
        <v>89.112250000000003</v>
      </c>
      <c r="D3680" s="6">
        <v>111.26822222222222</v>
      </c>
      <c r="E3680" s="6">
        <v>35.671141888055651</v>
      </c>
      <c r="F3680" s="2">
        <v>0</v>
      </c>
      <c r="H3680">
        <f t="shared" si="308"/>
        <v>310.88774999999998</v>
      </c>
      <c r="I3680">
        <f t="shared" si="308"/>
        <v>760.88774999999998</v>
      </c>
      <c r="J3680">
        <f t="shared" si="308"/>
        <v>1153.8877500000001</v>
      </c>
      <c r="K3680">
        <f t="shared" si="308"/>
        <v>1668.8877500000001</v>
      </c>
      <c r="L3680">
        <f t="shared" si="308"/>
        <v>2360.8877499999999</v>
      </c>
      <c r="M3680" s="11">
        <f t="shared" si="309"/>
        <v>89.112250000000003</v>
      </c>
      <c r="N3680">
        <f t="shared" si="311"/>
        <v>310.88774999999998</v>
      </c>
      <c r="O3680" s="2">
        <f t="shared" si="312"/>
        <v>1</v>
      </c>
      <c r="P3680" s="2">
        <f t="shared" si="310"/>
        <v>0</v>
      </c>
    </row>
    <row r="3681" spans="1:16" x14ac:dyDescent="0.2">
      <c r="A3681" s="2">
        <v>5255</v>
      </c>
      <c r="B3681" s="2">
        <v>62</v>
      </c>
      <c r="C3681" s="6">
        <v>1781.8054999999999</v>
      </c>
      <c r="D3681" s="6">
        <v>915.02733333333333</v>
      </c>
      <c r="E3681" s="6">
        <v>2580.428604705764</v>
      </c>
      <c r="F3681" s="2">
        <v>1</v>
      </c>
      <c r="H3681">
        <f t="shared" si="308"/>
        <v>1381.8054999999999</v>
      </c>
      <c r="I3681">
        <f t="shared" si="308"/>
        <v>931.80549999999994</v>
      </c>
      <c r="J3681">
        <f t="shared" si="308"/>
        <v>538.80549999999994</v>
      </c>
      <c r="K3681">
        <f t="shared" si="308"/>
        <v>23.805499999999938</v>
      </c>
      <c r="L3681">
        <f t="shared" si="308"/>
        <v>668.19450000000006</v>
      </c>
      <c r="M3681" s="11">
        <f t="shared" si="309"/>
        <v>1781.8054999999999</v>
      </c>
      <c r="N3681">
        <f t="shared" si="311"/>
        <v>23.805499999999938</v>
      </c>
      <c r="O3681" s="2">
        <f t="shared" si="312"/>
        <v>4</v>
      </c>
      <c r="P3681" s="2">
        <f t="shared" si="310"/>
        <v>1</v>
      </c>
    </row>
    <row r="3682" spans="1:16" x14ac:dyDescent="0.2">
      <c r="A3682" s="2">
        <v>5256</v>
      </c>
      <c r="B3682" s="2">
        <v>47</v>
      </c>
      <c r="C3682" s="6">
        <v>549.87924999999996</v>
      </c>
      <c r="D3682" s="6">
        <v>599.9568888888889</v>
      </c>
      <c r="E3682" s="6">
        <v>179.21269057614779</v>
      </c>
      <c r="F3682" s="2">
        <v>0</v>
      </c>
      <c r="H3682">
        <f t="shared" si="308"/>
        <v>149.87924999999996</v>
      </c>
      <c r="I3682">
        <f t="shared" si="308"/>
        <v>300.12075000000004</v>
      </c>
      <c r="J3682">
        <f t="shared" si="308"/>
        <v>693.12075000000004</v>
      </c>
      <c r="K3682">
        <f t="shared" si="308"/>
        <v>1208.12075</v>
      </c>
      <c r="L3682">
        <f t="shared" si="308"/>
        <v>1900.12075</v>
      </c>
      <c r="M3682" s="11">
        <f t="shared" si="309"/>
        <v>549.87924999999996</v>
      </c>
      <c r="N3682">
        <f t="shared" si="311"/>
        <v>149.87924999999996</v>
      </c>
      <c r="O3682" s="2">
        <f t="shared" si="312"/>
        <v>1</v>
      </c>
      <c r="P3682" s="2">
        <f t="shared" si="310"/>
        <v>0</v>
      </c>
    </row>
    <row r="3683" spans="1:16" x14ac:dyDescent="0.2">
      <c r="A3683" s="2">
        <v>5257</v>
      </c>
      <c r="B3683" s="2">
        <v>30</v>
      </c>
      <c r="C3683" s="6">
        <v>253.09200000000001</v>
      </c>
      <c r="D3683" s="6">
        <v>117.00177777777778</v>
      </c>
      <c r="E3683" s="6">
        <v>207.23575981439555</v>
      </c>
      <c r="F3683" s="2">
        <v>0</v>
      </c>
      <c r="H3683">
        <f t="shared" si="308"/>
        <v>146.90799999999999</v>
      </c>
      <c r="I3683">
        <f t="shared" si="308"/>
        <v>596.90800000000002</v>
      </c>
      <c r="J3683">
        <f t="shared" si="308"/>
        <v>989.90800000000002</v>
      </c>
      <c r="K3683">
        <f t="shared" si="308"/>
        <v>1504.9079999999999</v>
      </c>
      <c r="L3683">
        <f t="shared" si="308"/>
        <v>2196.9079999999999</v>
      </c>
      <c r="M3683" s="11">
        <f t="shared" si="309"/>
        <v>253.09200000000001</v>
      </c>
      <c r="N3683">
        <f t="shared" si="311"/>
        <v>146.90799999999999</v>
      </c>
      <c r="O3683" s="2">
        <f t="shared" si="312"/>
        <v>1</v>
      </c>
      <c r="P3683" s="2">
        <f t="shared" si="310"/>
        <v>0</v>
      </c>
    </row>
    <row r="3684" spans="1:16" x14ac:dyDescent="0.2">
      <c r="A3684" s="2">
        <v>5258</v>
      </c>
      <c r="B3684" s="2">
        <v>64</v>
      </c>
      <c r="C3684" s="6">
        <v>254.16675000000001</v>
      </c>
      <c r="D3684" s="6">
        <v>199.36777777777777</v>
      </c>
      <c r="E3684" s="6">
        <v>146.20385817336199</v>
      </c>
      <c r="F3684" s="2">
        <v>0</v>
      </c>
      <c r="H3684">
        <f t="shared" si="308"/>
        <v>145.83324999999999</v>
      </c>
      <c r="I3684">
        <f t="shared" si="308"/>
        <v>595.83325000000002</v>
      </c>
      <c r="J3684">
        <f t="shared" si="308"/>
        <v>988.83325000000002</v>
      </c>
      <c r="K3684">
        <f t="shared" si="308"/>
        <v>1503.8332499999999</v>
      </c>
      <c r="L3684">
        <f t="shared" si="308"/>
        <v>2195.8332500000001</v>
      </c>
      <c r="M3684" s="11">
        <f t="shared" si="309"/>
        <v>254.16675000000001</v>
      </c>
      <c r="N3684">
        <f t="shared" si="311"/>
        <v>145.83324999999999</v>
      </c>
      <c r="O3684" s="2">
        <f t="shared" si="312"/>
        <v>1</v>
      </c>
      <c r="P3684" s="2">
        <f t="shared" si="310"/>
        <v>0</v>
      </c>
    </row>
    <row r="3685" spans="1:16" x14ac:dyDescent="0.2">
      <c r="A3685" s="2">
        <v>5260</v>
      </c>
      <c r="B3685" s="2">
        <v>22</v>
      </c>
      <c r="C3685" s="6">
        <v>1172.2907499999999</v>
      </c>
      <c r="D3685" s="6">
        <v>1269.0713333333333</v>
      </c>
      <c r="E3685" s="6">
        <v>605.44454047026363</v>
      </c>
      <c r="F3685" s="2">
        <v>1</v>
      </c>
      <c r="H3685">
        <f t="shared" si="308"/>
        <v>772.29074999999989</v>
      </c>
      <c r="I3685">
        <f t="shared" si="308"/>
        <v>322.29074999999989</v>
      </c>
      <c r="J3685">
        <f t="shared" si="308"/>
        <v>70.709250000000111</v>
      </c>
      <c r="K3685">
        <f t="shared" si="308"/>
        <v>585.70925000000011</v>
      </c>
      <c r="L3685">
        <f t="shared" si="308"/>
        <v>1277.7092500000001</v>
      </c>
      <c r="M3685" s="11">
        <f t="shared" si="309"/>
        <v>1172.2907499999999</v>
      </c>
      <c r="N3685">
        <f t="shared" si="311"/>
        <v>70.709250000000111</v>
      </c>
      <c r="O3685" s="2">
        <f t="shared" si="312"/>
        <v>3</v>
      </c>
      <c r="P3685" s="2">
        <f t="shared" si="310"/>
        <v>1</v>
      </c>
    </row>
    <row r="3686" spans="1:16" x14ac:dyDescent="0.2">
      <c r="A3686" s="2">
        <v>5261</v>
      </c>
      <c r="B3686" s="2">
        <v>46</v>
      </c>
      <c r="C3686" s="6">
        <v>851.14925000000005</v>
      </c>
      <c r="D3686" s="6">
        <v>1111.4128888888888</v>
      </c>
      <c r="E3686" s="6">
        <v>343.75303252372532</v>
      </c>
      <c r="F3686" s="2">
        <v>0</v>
      </c>
      <c r="H3686">
        <f t="shared" si="308"/>
        <v>451.14925000000005</v>
      </c>
      <c r="I3686">
        <f t="shared" si="308"/>
        <v>1.1492500000000518</v>
      </c>
      <c r="J3686">
        <f t="shared" si="308"/>
        <v>391.85074999999995</v>
      </c>
      <c r="K3686">
        <f t="shared" si="308"/>
        <v>906.85074999999995</v>
      </c>
      <c r="L3686">
        <f t="shared" si="308"/>
        <v>1598.8507500000001</v>
      </c>
      <c r="M3686" s="11">
        <f t="shared" si="309"/>
        <v>851.14925000000005</v>
      </c>
      <c r="N3686">
        <f t="shared" si="311"/>
        <v>1.1492500000000518</v>
      </c>
      <c r="O3686" s="2">
        <f t="shared" si="312"/>
        <v>2</v>
      </c>
      <c r="P3686" s="2">
        <f t="shared" si="310"/>
        <v>0</v>
      </c>
    </row>
    <row r="3687" spans="1:16" x14ac:dyDescent="0.2">
      <c r="A3687" s="2">
        <v>5262</v>
      </c>
      <c r="B3687" s="2">
        <v>46</v>
      </c>
      <c r="C3687" s="6">
        <v>499.55349999999999</v>
      </c>
      <c r="D3687" s="6">
        <v>586.24466666666672</v>
      </c>
      <c r="E3687" s="6">
        <v>177.96706625734282</v>
      </c>
      <c r="F3687" s="2">
        <v>0</v>
      </c>
      <c r="H3687">
        <f t="shared" si="308"/>
        <v>99.553499999999985</v>
      </c>
      <c r="I3687">
        <f t="shared" si="308"/>
        <v>350.44650000000001</v>
      </c>
      <c r="J3687">
        <f t="shared" si="308"/>
        <v>743.44650000000001</v>
      </c>
      <c r="K3687">
        <f t="shared" si="308"/>
        <v>1258.4465</v>
      </c>
      <c r="L3687">
        <f t="shared" si="308"/>
        <v>1950.4465</v>
      </c>
      <c r="M3687" s="11">
        <f t="shared" si="309"/>
        <v>499.55349999999999</v>
      </c>
      <c r="N3687">
        <f t="shared" si="311"/>
        <v>99.553499999999985</v>
      </c>
      <c r="O3687" s="2">
        <f t="shared" si="312"/>
        <v>1</v>
      </c>
      <c r="P3687" s="2">
        <f t="shared" si="310"/>
        <v>0</v>
      </c>
    </row>
    <row r="3688" spans="1:16" x14ac:dyDescent="0.2">
      <c r="A3688" s="2">
        <v>5263</v>
      </c>
      <c r="B3688" s="2">
        <v>56</v>
      </c>
      <c r="C3688" s="6">
        <v>646.59299999999996</v>
      </c>
      <c r="D3688" s="6">
        <v>686.18200000000002</v>
      </c>
      <c r="E3688" s="6">
        <v>296.69962371316694</v>
      </c>
      <c r="F3688" s="2">
        <v>1</v>
      </c>
      <c r="H3688">
        <f t="shared" ref="H3688:L3738" si="313">+ABS(H$2-$M3688)</f>
        <v>246.59299999999996</v>
      </c>
      <c r="I3688">
        <f t="shared" si="313"/>
        <v>203.40700000000004</v>
      </c>
      <c r="J3688">
        <f t="shared" si="313"/>
        <v>596.40700000000004</v>
      </c>
      <c r="K3688">
        <f t="shared" si="313"/>
        <v>1111.4070000000002</v>
      </c>
      <c r="L3688">
        <f t="shared" si="313"/>
        <v>1803.4070000000002</v>
      </c>
      <c r="M3688" s="11">
        <f t="shared" si="309"/>
        <v>646.59299999999996</v>
      </c>
      <c r="N3688">
        <f t="shared" si="311"/>
        <v>203.40700000000004</v>
      </c>
      <c r="O3688" s="2">
        <f t="shared" si="312"/>
        <v>2</v>
      </c>
      <c r="P3688" s="2">
        <f t="shared" si="310"/>
        <v>1</v>
      </c>
    </row>
    <row r="3689" spans="1:16" x14ac:dyDescent="0.2">
      <c r="A3689" s="2">
        <v>5267</v>
      </c>
      <c r="B3689" s="2">
        <v>36</v>
      </c>
      <c r="C3689" s="6">
        <v>654.12800000000004</v>
      </c>
      <c r="D3689" s="6">
        <v>673.61977777777781</v>
      </c>
      <c r="E3689" s="6">
        <v>566.90024214246716</v>
      </c>
      <c r="F3689" s="2">
        <v>1</v>
      </c>
      <c r="H3689">
        <f t="shared" si="313"/>
        <v>254.12800000000004</v>
      </c>
      <c r="I3689">
        <f t="shared" si="313"/>
        <v>195.87199999999996</v>
      </c>
      <c r="J3689">
        <f t="shared" si="313"/>
        <v>588.87199999999996</v>
      </c>
      <c r="K3689">
        <f t="shared" si="313"/>
        <v>1103.8719999999998</v>
      </c>
      <c r="L3689">
        <f t="shared" si="313"/>
        <v>1795.8719999999998</v>
      </c>
      <c r="M3689" s="11">
        <f t="shared" si="309"/>
        <v>654.12800000000004</v>
      </c>
      <c r="N3689">
        <f t="shared" si="311"/>
        <v>195.87199999999996</v>
      </c>
      <c r="O3689" s="2">
        <f t="shared" si="312"/>
        <v>2</v>
      </c>
      <c r="P3689" s="2">
        <f t="shared" si="310"/>
        <v>1</v>
      </c>
    </row>
    <row r="3690" spans="1:16" x14ac:dyDescent="0.2">
      <c r="A3690" s="2">
        <v>5268</v>
      </c>
      <c r="B3690" s="2">
        <v>22</v>
      </c>
      <c r="C3690" s="6">
        <v>361.608</v>
      </c>
      <c r="D3690" s="6">
        <v>383.30844444444443</v>
      </c>
      <c r="E3690" s="6">
        <v>218.68493779099873</v>
      </c>
      <c r="F3690" s="2">
        <v>0</v>
      </c>
      <c r="H3690">
        <f t="shared" si="313"/>
        <v>38.391999999999996</v>
      </c>
      <c r="I3690">
        <f t="shared" si="313"/>
        <v>488.392</v>
      </c>
      <c r="J3690">
        <f t="shared" si="313"/>
        <v>881.39200000000005</v>
      </c>
      <c r="K3690">
        <f t="shared" si="313"/>
        <v>1396.3920000000001</v>
      </c>
      <c r="L3690">
        <f t="shared" si="313"/>
        <v>2088.3919999999998</v>
      </c>
      <c r="M3690" s="11">
        <f t="shared" si="309"/>
        <v>361.608</v>
      </c>
      <c r="N3690">
        <f t="shared" si="311"/>
        <v>38.391999999999996</v>
      </c>
      <c r="O3690" s="2">
        <f t="shared" si="312"/>
        <v>1</v>
      </c>
      <c r="P3690" s="2">
        <f t="shared" si="310"/>
        <v>0</v>
      </c>
    </row>
    <row r="3691" spans="1:16" x14ac:dyDescent="0.2">
      <c r="A3691" s="2">
        <v>5269</v>
      </c>
      <c r="B3691" s="2">
        <v>30</v>
      </c>
      <c r="C3691" s="6">
        <v>18.614000000000001</v>
      </c>
      <c r="D3691" s="6">
        <v>20.424888888888891</v>
      </c>
      <c r="E3691" s="6">
        <v>10.72205296385666</v>
      </c>
      <c r="F3691" s="2">
        <v>0</v>
      </c>
      <c r="H3691">
        <f t="shared" si="313"/>
        <v>381.38600000000002</v>
      </c>
      <c r="I3691">
        <f t="shared" si="313"/>
        <v>831.38599999999997</v>
      </c>
      <c r="J3691">
        <f t="shared" si="313"/>
        <v>1224.386</v>
      </c>
      <c r="K3691">
        <f t="shared" si="313"/>
        <v>1739.386</v>
      </c>
      <c r="L3691">
        <f t="shared" si="313"/>
        <v>2431.386</v>
      </c>
      <c r="M3691" s="11">
        <f t="shared" si="309"/>
        <v>18.614000000000001</v>
      </c>
      <c r="N3691">
        <f t="shared" si="311"/>
        <v>381.38600000000002</v>
      </c>
      <c r="O3691" s="2">
        <f t="shared" si="312"/>
        <v>1</v>
      </c>
      <c r="P3691" s="2">
        <f t="shared" si="310"/>
        <v>0</v>
      </c>
    </row>
    <row r="3692" spans="1:16" x14ac:dyDescent="0.2">
      <c r="A3692" s="2">
        <v>5270</v>
      </c>
      <c r="B3692" s="2">
        <v>50</v>
      </c>
      <c r="C3692" s="6">
        <v>1416.2925</v>
      </c>
      <c r="D3692" s="6">
        <v>1403.5973333333334</v>
      </c>
      <c r="E3692" s="6">
        <v>661.94421006490199</v>
      </c>
      <c r="F3692" s="2">
        <v>1</v>
      </c>
      <c r="H3692">
        <f t="shared" si="313"/>
        <v>1016.2925</v>
      </c>
      <c r="I3692">
        <f t="shared" si="313"/>
        <v>566.29250000000002</v>
      </c>
      <c r="J3692">
        <f t="shared" si="313"/>
        <v>173.29250000000002</v>
      </c>
      <c r="K3692">
        <f t="shared" si="313"/>
        <v>341.70749999999998</v>
      </c>
      <c r="L3692">
        <f t="shared" si="313"/>
        <v>1033.7075</v>
      </c>
      <c r="M3692" s="11">
        <f t="shared" si="309"/>
        <v>1416.2925</v>
      </c>
      <c r="N3692">
        <f t="shared" si="311"/>
        <v>173.29250000000002</v>
      </c>
      <c r="O3692" s="2">
        <f t="shared" si="312"/>
        <v>3</v>
      </c>
      <c r="P3692" s="2">
        <f t="shared" si="310"/>
        <v>1</v>
      </c>
    </row>
    <row r="3693" spans="1:16" x14ac:dyDescent="0.2">
      <c r="A3693" s="2">
        <v>5271</v>
      </c>
      <c r="B3693" s="2">
        <v>39</v>
      </c>
      <c r="C3693" s="6">
        <v>335.40550000000002</v>
      </c>
      <c r="D3693" s="6">
        <v>297.77866666666665</v>
      </c>
      <c r="E3693" s="6">
        <v>215.26458893568696</v>
      </c>
      <c r="F3693" s="2">
        <v>0</v>
      </c>
      <c r="H3693">
        <f t="shared" si="313"/>
        <v>64.594499999999982</v>
      </c>
      <c r="I3693">
        <f t="shared" si="313"/>
        <v>514.59449999999993</v>
      </c>
      <c r="J3693">
        <f t="shared" si="313"/>
        <v>907.59449999999993</v>
      </c>
      <c r="K3693">
        <f t="shared" si="313"/>
        <v>1422.5944999999999</v>
      </c>
      <c r="L3693">
        <f t="shared" si="313"/>
        <v>2114.5945000000002</v>
      </c>
      <c r="M3693" s="11">
        <f t="shared" si="309"/>
        <v>335.40550000000002</v>
      </c>
      <c r="N3693">
        <f t="shared" si="311"/>
        <v>64.594499999999982</v>
      </c>
      <c r="O3693" s="2">
        <f t="shared" si="312"/>
        <v>1</v>
      </c>
      <c r="P3693" s="2">
        <f t="shared" si="310"/>
        <v>0</v>
      </c>
    </row>
    <row r="3694" spans="1:16" x14ac:dyDescent="0.2">
      <c r="A3694" s="2">
        <v>5275</v>
      </c>
      <c r="B3694" s="2">
        <v>31</v>
      </c>
      <c r="C3694" s="6">
        <v>1079.6447499999999</v>
      </c>
      <c r="D3694" s="6">
        <v>1205.4335555555556</v>
      </c>
      <c r="E3694" s="6">
        <v>607.42434049858764</v>
      </c>
      <c r="F3694" s="2">
        <v>0</v>
      </c>
      <c r="H3694">
        <f t="shared" si="313"/>
        <v>679.64474999999993</v>
      </c>
      <c r="I3694">
        <f t="shared" si="313"/>
        <v>229.64474999999993</v>
      </c>
      <c r="J3694">
        <f t="shared" si="313"/>
        <v>163.35525000000007</v>
      </c>
      <c r="K3694">
        <f t="shared" si="313"/>
        <v>678.35525000000007</v>
      </c>
      <c r="L3694">
        <f t="shared" si="313"/>
        <v>1370.3552500000001</v>
      </c>
      <c r="M3694" s="11">
        <f t="shared" si="309"/>
        <v>1079.6447499999999</v>
      </c>
      <c r="N3694">
        <f t="shared" si="311"/>
        <v>163.35525000000007</v>
      </c>
      <c r="O3694" s="2">
        <f t="shared" si="312"/>
        <v>3</v>
      </c>
      <c r="P3694" s="2">
        <f t="shared" si="310"/>
        <v>0</v>
      </c>
    </row>
    <row r="3695" spans="1:16" x14ac:dyDescent="0.2">
      <c r="A3695" s="2">
        <v>5276</v>
      </c>
      <c r="B3695" s="2">
        <v>29</v>
      </c>
      <c r="C3695" s="6">
        <v>518.65274999999997</v>
      </c>
      <c r="D3695" s="6">
        <v>393.53555555555556</v>
      </c>
      <c r="E3695" s="6">
        <v>449.11250419667385</v>
      </c>
      <c r="F3695" s="2">
        <v>0</v>
      </c>
      <c r="H3695">
        <f t="shared" si="313"/>
        <v>118.65274999999997</v>
      </c>
      <c r="I3695">
        <f t="shared" si="313"/>
        <v>331.34725000000003</v>
      </c>
      <c r="J3695">
        <f t="shared" si="313"/>
        <v>724.34725000000003</v>
      </c>
      <c r="K3695">
        <f t="shared" si="313"/>
        <v>1239.34725</v>
      </c>
      <c r="L3695">
        <f t="shared" si="313"/>
        <v>1931.34725</v>
      </c>
      <c r="M3695" s="11">
        <f t="shared" si="309"/>
        <v>518.65274999999997</v>
      </c>
      <c r="N3695">
        <f t="shared" si="311"/>
        <v>118.65274999999997</v>
      </c>
      <c r="O3695" s="2">
        <f t="shared" si="312"/>
        <v>1</v>
      </c>
      <c r="P3695" s="2">
        <f t="shared" si="310"/>
        <v>0</v>
      </c>
    </row>
    <row r="3696" spans="1:16" x14ac:dyDescent="0.2">
      <c r="A3696" s="2">
        <v>5277</v>
      </c>
      <c r="B3696" s="2">
        <v>37</v>
      </c>
      <c r="C3696" s="6">
        <v>1212.58</v>
      </c>
      <c r="D3696" s="6">
        <v>802.81088888888894</v>
      </c>
      <c r="E3696" s="6">
        <v>947.19428465158785</v>
      </c>
      <c r="F3696" s="2">
        <v>1</v>
      </c>
      <c r="H3696">
        <f t="shared" si="313"/>
        <v>812.57999999999993</v>
      </c>
      <c r="I3696">
        <f t="shared" si="313"/>
        <v>362.57999999999993</v>
      </c>
      <c r="J3696">
        <f t="shared" si="313"/>
        <v>30.420000000000073</v>
      </c>
      <c r="K3696">
        <f t="shared" si="313"/>
        <v>545.42000000000007</v>
      </c>
      <c r="L3696">
        <f t="shared" si="313"/>
        <v>1237.42</v>
      </c>
      <c r="M3696" s="11">
        <f t="shared" si="309"/>
        <v>1212.58</v>
      </c>
      <c r="N3696">
        <f t="shared" si="311"/>
        <v>30.420000000000073</v>
      </c>
      <c r="O3696" s="2">
        <f t="shared" si="312"/>
        <v>3</v>
      </c>
      <c r="P3696" s="2">
        <f t="shared" si="310"/>
        <v>1</v>
      </c>
    </row>
    <row r="3697" spans="1:16" x14ac:dyDescent="0.2">
      <c r="A3697" s="2">
        <v>5279</v>
      </c>
      <c r="B3697" s="2">
        <v>35</v>
      </c>
      <c r="C3697" s="6">
        <v>1185.2760000000001</v>
      </c>
      <c r="D3697" s="6">
        <v>1293.7962222222222</v>
      </c>
      <c r="E3697" s="6">
        <v>602.29801617261535</v>
      </c>
      <c r="F3697" s="2">
        <v>1</v>
      </c>
      <c r="H3697">
        <f t="shared" si="313"/>
        <v>785.27600000000007</v>
      </c>
      <c r="I3697">
        <f t="shared" si="313"/>
        <v>335.27600000000007</v>
      </c>
      <c r="J3697">
        <f t="shared" si="313"/>
        <v>57.723999999999933</v>
      </c>
      <c r="K3697">
        <f t="shared" si="313"/>
        <v>572.72399999999993</v>
      </c>
      <c r="L3697">
        <f t="shared" si="313"/>
        <v>1264.7239999999999</v>
      </c>
      <c r="M3697" s="11">
        <f t="shared" si="309"/>
        <v>1185.2760000000001</v>
      </c>
      <c r="N3697">
        <f t="shared" si="311"/>
        <v>57.723999999999933</v>
      </c>
      <c r="O3697" s="2">
        <f t="shared" si="312"/>
        <v>3</v>
      </c>
      <c r="P3697" s="2">
        <f t="shared" si="310"/>
        <v>1</v>
      </c>
    </row>
    <row r="3698" spans="1:16" x14ac:dyDescent="0.2">
      <c r="A3698" s="2">
        <v>5280</v>
      </c>
      <c r="B3698" s="2">
        <v>26</v>
      </c>
      <c r="C3698" s="6">
        <v>165.35374999999999</v>
      </c>
      <c r="D3698" s="6">
        <v>109.68600000000001</v>
      </c>
      <c r="E3698" s="6">
        <v>173.35086239472139</v>
      </c>
      <c r="F3698" s="2">
        <v>0</v>
      </c>
      <c r="H3698">
        <f t="shared" si="313"/>
        <v>234.64625000000001</v>
      </c>
      <c r="I3698">
        <f t="shared" si="313"/>
        <v>684.64625000000001</v>
      </c>
      <c r="J3698">
        <f t="shared" si="313"/>
        <v>1077.64625</v>
      </c>
      <c r="K3698">
        <f t="shared" si="313"/>
        <v>1592.64625</v>
      </c>
      <c r="L3698">
        <f t="shared" si="313"/>
        <v>2284.6462499999998</v>
      </c>
      <c r="M3698" s="11">
        <f t="shared" si="309"/>
        <v>165.35374999999999</v>
      </c>
      <c r="N3698">
        <f t="shared" si="311"/>
        <v>234.64625000000001</v>
      </c>
      <c r="O3698" s="2">
        <f t="shared" si="312"/>
        <v>1</v>
      </c>
      <c r="P3698" s="2">
        <f t="shared" si="310"/>
        <v>0</v>
      </c>
    </row>
    <row r="3699" spans="1:16" x14ac:dyDescent="0.2">
      <c r="A3699" s="2">
        <v>5281</v>
      </c>
      <c r="B3699" s="2">
        <v>46</v>
      </c>
      <c r="C3699" s="6">
        <v>1363.8277499999999</v>
      </c>
      <c r="D3699" s="6">
        <v>1334.8437777777779</v>
      </c>
      <c r="E3699" s="6">
        <v>921.46950625210002</v>
      </c>
      <c r="F3699" s="2">
        <v>1</v>
      </c>
      <c r="H3699">
        <f t="shared" si="313"/>
        <v>963.82774999999992</v>
      </c>
      <c r="I3699">
        <f t="shared" si="313"/>
        <v>513.82774999999992</v>
      </c>
      <c r="J3699">
        <f t="shared" si="313"/>
        <v>120.82774999999992</v>
      </c>
      <c r="K3699">
        <f t="shared" si="313"/>
        <v>394.17225000000008</v>
      </c>
      <c r="L3699">
        <f t="shared" si="313"/>
        <v>1086.1722500000001</v>
      </c>
      <c r="M3699" s="11">
        <f t="shared" si="309"/>
        <v>1363.8277499999999</v>
      </c>
      <c r="N3699">
        <f t="shared" si="311"/>
        <v>120.82774999999992</v>
      </c>
      <c r="O3699" s="2">
        <f t="shared" si="312"/>
        <v>3</v>
      </c>
      <c r="P3699" s="2">
        <f t="shared" si="310"/>
        <v>1</v>
      </c>
    </row>
    <row r="3700" spans="1:16" x14ac:dyDescent="0.2">
      <c r="A3700" s="2">
        <v>5282</v>
      </c>
      <c r="B3700" s="2">
        <v>43</v>
      </c>
      <c r="C3700" s="6">
        <v>2323.3407499999998</v>
      </c>
      <c r="D3700" s="6">
        <v>1739.1784444444445</v>
      </c>
      <c r="E3700" s="6">
        <v>1349.1190691485431</v>
      </c>
      <c r="F3700" s="2">
        <v>1</v>
      </c>
      <c r="H3700">
        <f t="shared" si="313"/>
        <v>1923.3407499999998</v>
      </c>
      <c r="I3700">
        <f t="shared" si="313"/>
        <v>1473.3407499999998</v>
      </c>
      <c r="J3700">
        <f t="shared" si="313"/>
        <v>1080.3407499999998</v>
      </c>
      <c r="K3700">
        <f t="shared" si="313"/>
        <v>565.34074999999984</v>
      </c>
      <c r="L3700">
        <f t="shared" si="313"/>
        <v>126.65925000000016</v>
      </c>
      <c r="M3700" s="11">
        <f t="shared" si="309"/>
        <v>2323.3407499999998</v>
      </c>
      <c r="N3700">
        <f t="shared" si="311"/>
        <v>126.65925000000016</v>
      </c>
      <c r="O3700" s="2">
        <f t="shared" si="312"/>
        <v>5</v>
      </c>
      <c r="P3700" s="2">
        <f t="shared" si="310"/>
        <v>1</v>
      </c>
    </row>
    <row r="3701" spans="1:16" x14ac:dyDescent="0.2">
      <c r="A3701" s="2">
        <v>5283</v>
      </c>
      <c r="B3701" s="2">
        <v>54</v>
      </c>
      <c r="C3701" s="6">
        <v>931.23099999999999</v>
      </c>
      <c r="D3701" s="6">
        <v>880.18377777777778</v>
      </c>
      <c r="E3701" s="6">
        <v>353.33849495717737</v>
      </c>
      <c r="F3701" s="2">
        <v>0</v>
      </c>
      <c r="H3701">
        <f t="shared" si="313"/>
        <v>531.23099999999999</v>
      </c>
      <c r="I3701">
        <f t="shared" si="313"/>
        <v>81.230999999999995</v>
      </c>
      <c r="J3701">
        <f t="shared" si="313"/>
        <v>311.76900000000001</v>
      </c>
      <c r="K3701">
        <f t="shared" si="313"/>
        <v>826.76900000000001</v>
      </c>
      <c r="L3701">
        <f t="shared" si="313"/>
        <v>1518.769</v>
      </c>
      <c r="M3701" s="11">
        <f t="shared" si="309"/>
        <v>931.23099999999999</v>
      </c>
      <c r="N3701">
        <f t="shared" si="311"/>
        <v>81.230999999999995</v>
      </c>
      <c r="O3701" s="2">
        <f t="shared" si="312"/>
        <v>2</v>
      </c>
      <c r="P3701" s="2">
        <f t="shared" si="310"/>
        <v>0</v>
      </c>
    </row>
    <row r="3702" spans="1:16" x14ac:dyDescent="0.2">
      <c r="A3702" s="2">
        <v>5284</v>
      </c>
      <c r="B3702" s="2">
        <v>38</v>
      </c>
      <c r="C3702" s="6">
        <v>355.71949999999998</v>
      </c>
      <c r="D3702" s="6">
        <v>241.34955555555555</v>
      </c>
      <c r="E3702" s="6">
        <v>334.12091973873885</v>
      </c>
      <c r="F3702" s="2">
        <v>0</v>
      </c>
      <c r="H3702">
        <f t="shared" si="313"/>
        <v>44.280500000000018</v>
      </c>
      <c r="I3702">
        <f t="shared" si="313"/>
        <v>494.28050000000002</v>
      </c>
      <c r="J3702">
        <f t="shared" si="313"/>
        <v>887.28050000000007</v>
      </c>
      <c r="K3702">
        <f t="shared" si="313"/>
        <v>1402.2805000000001</v>
      </c>
      <c r="L3702">
        <f t="shared" si="313"/>
        <v>2094.2804999999998</v>
      </c>
      <c r="M3702" s="11">
        <f t="shared" si="309"/>
        <v>355.71949999999998</v>
      </c>
      <c r="N3702">
        <f t="shared" si="311"/>
        <v>44.280500000000018</v>
      </c>
      <c r="O3702" s="2">
        <f t="shared" si="312"/>
        <v>1</v>
      </c>
      <c r="P3702" s="2">
        <f t="shared" si="310"/>
        <v>0</v>
      </c>
    </row>
    <row r="3703" spans="1:16" x14ac:dyDescent="0.2">
      <c r="A3703" s="2">
        <v>5285</v>
      </c>
      <c r="B3703" s="2">
        <v>43</v>
      </c>
      <c r="C3703" s="6">
        <v>909.34849999999994</v>
      </c>
      <c r="D3703" s="6">
        <v>1145.9506666666666</v>
      </c>
      <c r="E3703" s="6">
        <v>578.19119192029279</v>
      </c>
      <c r="F3703" s="2">
        <v>0</v>
      </c>
      <c r="H3703">
        <f t="shared" si="313"/>
        <v>509.34849999999994</v>
      </c>
      <c r="I3703">
        <f t="shared" si="313"/>
        <v>59.348499999999945</v>
      </c>
      <c r="J3703">
        <f t="shared" si="313"/>
        <v>333.65150000000006</v>
      </c>
      <c r="K3703">
        <f t="shared" si="313"/>
        <v>848.65150000000006</v>
      </c>
      <c r="L3703">
        <f t="shared" si="313"/>
        <v>1540.6514999999999</v>
      </c>
      <c r="M3703" s="11">
        <f t="shared" si="309"/>
        <v>909.34849999999994</v>
      </c>
      <c r="N3703">
        <f t="shared" si="311"/>
        <v>59.348499999999945</v>
      </c>
      <c r="O3703" s="2">
        <f t="shared" si="312"/>
        <v>2</v>
      </c>
      <c r="P3703" s="2">
        <f t="shared" si="310"/>
        <v>0</v>
      </c>
    </row>
    <row r="3704" spans="1:16" x14ac:dyDescent="0.2">
      <c r="A3704" s="2">
        <v>5288</v>
      </c>
      <c r="B3704" s="2">
        <v>22</v>
      </c>
      <c r="C3704" s="6">
        <v>1133.17075</v>
      </c>
      <c r="D3704" s="6">
        <v>1356.4517777777778</v>
      </c>
      <c r="E3704" s="6">
        <v>523.21304604658087</v>
      </c>
      <c r="F3704" s="2">
        <v>1</v>
      </c>
      <c r="H3704">
        <f t="shared" si="313"/>
        <v>733.17075</v>
      </c>
      <c r="I3704">
        <f t="shared" si="313"/>
        <v>283.17075</v>
      </c>
      <c r="J3704">
        <f t="shared" si="313"/>
        <v>109.82925</v>
      </c>
      <c r="K3704">
        <f t="shared" si="313"/>
        <v>624.82925</v>
      </c>
      <c r="L3704">
        <f t="shared" si="313"/>
        <v>1316.82925</v>
      </c>
      <c r="M3704" s="11">
        <f t="shared" si="309"/>
        <v>1133.17075</v>
      </c>
      <c r="N3704">
        <f t="shared" si="311"/>
        <v>109.82925</v>
      </c>
      <c r="O3704" s="2">
        <f t="shared" si="312"/>
        <v>3</v>
      </c>
      <c r="P3704" s="2">
        <f t="shared" si="310"/>
        <v>1</v>
      </c>
    </row>
    <row r="3705" spans="1:16" x14ac:dyDescent="0.2">
      <c r="A3705" s="2">
        <v>5290</v>
      </c>
      <c r="B3705" s="2">
        <v>29</v>
      </c>
      <c r="C3705" s="6">
        <v>105.3605</v>
      </c>
      <c r="D3705" s="6">
        <v>98.665333333333336</v>
      </c>
      <c r="E3705" s="6">
        <v>82.185053895613947</v>
      </c>
      <c r="F3705" s="2">
        <v>0</v>
      </c>
      <c r="H3705">
        <f t="shared" si="313"/>
        <v>294.6395</v>
      </c>
      <c r="I3705">
        <f t="shared" si="313"/>
        <v>744.6395</v>
      </c>
      <c r="J3705">
        <f t="shared" si="313"/>
        <v>1137.6395</v>
      </c>
      <c r="K3705">
        <f t="shared" si="313"/>
        <v>1652.6395</v>
      </c>
      <c r="L3705">
        <f t="shared" si="313"/>
        <v>2344.6395000000002</v>
      </c>
      <c r="M3705" s="11">
        <f t="shared" si="309"/>
        <v>105.3605</v>
      </c>
      <c r="N3705">
        <f t="shared" si="311"/>
        <v>294.6395</v>
      </c>
      <c r="O3705" s="2">
        <f t="shared" si="312"/>
        <v>1</v>
      </c>
      <c r="P3705" s="2">
        <f t="shared" si="310"/>
        <v>0</v>
      </c>
    </row>
    <row r="3706" spans="1:16" x14ac:dyDescent="0.2">
      <c r="A3706" s="2">
        <v>5291</v>
      </c>
      <c r="B3706" s="2">
        <v>48</v>
      </c>
      <c r="C3706" s="6">
        <v>658.04825000000005</v>
      </c>
      <c r="D3706" s="6">
        <v>751.37800000000004</v>
      </c>
      <c r="E3706" s="6">
        <v>256.3303991293206</v>
      </c>
      <c r="F3706" s="2">
        <v>0</v>
      </c>
      <c r="H3706">
        <f t="shared" si="313"/>
        <v>258.04825000000005</v>
      </c>
      <c r="I3706">
        <f t="shared" si="313"/>
        <v>191.95174999999995</v>
      </c>
      <c r="J3706">
        <f t="shared" si="313"/>
        <v>584.95174999999995</v>
      </c>
      <c r="K3706">
        <f t="shared" si="313"/>
        <v>1099.9517499999999</v>
      </c>
      <c r="L3706">
        <f t="shared" si="313"/>
        <v>1791.9517499999999</v>
      </c>
      <c r="M3706" s="11">
        <f t="shared" si="309"/>
        <v>658.04825000000005</v>
      </c>
      <c r="N3706">
        <f t="shared" si="311"/>
        <v>191.95174999999995</v>
      </c>
      <c r="O3706" s="2">
        <f t="shared" si="312"/>
        <v>2</v>
      </c>
      <c r="P3706" s="2">
        <f t="shared" si="310"/>
        <v>0</v>
      </c>
    </row>
    <row r="3707" spans="1:16" x14ac:dyDescent="0.2">
      <c r="A3707" s="2">
        <v>5292</v>
      </c>
      <c r="B3707" s="2">
        <v>29</v>
      </c>
      <c r="C3707" s="6">
        <v>422.67450000000002</v>
      </c>
      <c r="D3707" s="6">
        <v>301.41444444444443</v>
      </c>
      <c r="E3707" s="6">
        <v>277.27788741586846</v>
      </c>
      <c r="F3707" s="2">
        <v>0</v>
      </c>
      <c r="H3707">
        <f t="shared" si="313"/>
        <v>22.674500000000023</v>
      </c>
      <c r="I3707">
        <f t="shared" si="313"/>
        <v>427.32549999999998</v>
      </c>
      <c r="J3707">
        <f t="shared" si="313"/>
        <v>820.32549999999992</v>
      </c>
      <c r="K3707">
        <f t="shared" si="313"/>
        <v>1335.3254999999999</v>
      </c>
      <c r="L3707">
        <f t="shared" si="313"/>
        <v>2027.3254999999999</v>
      </c>
      <c r="M3707" s="11">
        <f t="shared" si="309"/>
        <v>422.67450000000002</v>
      </c>
      <c r="N3707">
        <f t="shared" si="311"/>
        <v>22.674500000000023</v>
      </c>
      <c r="O3707" s="2">
        <f t="shared" si="312"/>
        <v>1</v>
      </c>
      <c r="P3707" s="2">
        <f t="shared" si="310"/>
        <v>0</v>
      </c>
    </row>
    <row r="3708" spans="1:16" x14ac:dyDescent="0.2">
      <c r="A3708" s="2">
        <v>5293</v>
      </c>
      <c r="B3708" s="2">
        <v>28</v>
      </c>
      <c r="C3708" s="6">
        <v>1415.5832499999999</v>
      </c>
      <c r="D3708" s="6">
        <v>1629.4093333333333</v>
      </c>
      <c r="E3708" s="6">
        <v>701.4874387724243</v>
      </c>
      <c r="F3708" s="2">
        <v>1</v>
      </c>
      <c r="H3708">
        <f t="shared" si="313"/>
        <v>1015.5832499999999</v>
      </c>
      <c r="I3708">
        <f t="shared" si="313"/>
        <v>565.58324999999991</v>
      </c>
      <c r="J3708">
        <f t="shared" si="313"/>
        <v>172.58324999999991</v>
      </c>
      <c r="K3708">
        <f t="shared" si="313"/>
        <v>342.41675000000009</v>
      </c>
      <c r="L3708">
        <f t="shared" si="313"/>
        <v>1034.4167500000001</v>
      </c>
      <c r="M3708" s="11">
        <f t="shared" si="309"/>
        <v>1415.5832499999999</v>
      </c>
      <c r="N3708">
        <f t="shared" si="311"/>
        <v>172.58324999999991</v>
      </c>
      <c r="O3708" s="2">
        <f t="shared" si="312"/>
        <v>3</v>
      </c>
      <c r="P3708" s="2">
        <f t="shared" si="310"/>
        <v>1</v>
      </c>
    </row>
    <row r="3709" spans="1:16" x14ac:dyDescent="0.2">
      <c r="A3709" s="2">
        <v>5297</v>
      </c>
      <c r="B3709" s="2">
        <v>38</v>
      </c>
      <c r="C3709" s="6">
        <v>1291.94075</v>
      </c>
      <c r="D3709" s="6">
        <v>751.51977777777779</v>
      </c>
      <c r="E3709" s="6">
        <v>1499.2579180562855</v>
      </c>
      <c r="F3709" s="2">
        <v>1</v>
      </c>
      <c r="H3709">
        <f t="shared" si="313"/>
        <v>891.94074999999998</v>
      </c>
      <c r="I3709">
        <f t="shared" si="313"/>
        <v>441.94074999999998</v>
      </c>
      <c r="J3709">
        <f t="shared" si="313"/>
        <v>48.94074999999998</v>
      </c>
      <c r="K3709">
        <f t="shared" si="313"/>
        <v>466.05925000000002</v>
      </c>
      <c r="L3709">
        <f t="shared" si="313"/>
        <v>1158.05925</v>
      </c>
      <c r="M3709" s="11">
        <f t="shared" si="309"/>
        <v>1291.94075</v>
      </c>
      <c r="N3709">
        <f t="shared" si="311"/>
        <v>48.94074999999998</v>
      </c>
      <c r="O3709" s="2">
        <f t="shared" si="312"/>
        <v>3</v>
      </c>
      <c r="P3709" s="2">
        <f t="shared" si="310"/>
        <v>1</v>
      </c>
    </row>
    <row r="3710" spans="1:16" x14ac:dyDescent="0.2">
      <c r="A3710" s="2">
        <v>5298</v>
      </c>
      <c r="B3710" s="2">
        <v>27</v>
      </c>
      <c r="C3710" s="6">
        <v>73.34675</v>
      </c>
      <c r="D3710" s="6">
        <v>77.00577777777778</v>
      </c>
      <c r="E3710" s="6">
        <v>36.266980042659483</v>
      </c>
      <c r="F3710" s="2">
        <v>0</v>
      </c>
      <c r="H3710">
        <f t="shared" si="313"/>
        <v>326.65325000000001</v>
      </c>
      <c r="I3710">
        <f t="shared" si="313"/>
        <v>776.65324999999996</v>
      </c>
      <c r="J3710">
        <f t="shared" si="313"/>
        <v>1169.6532500000001</v>
      </c>
      <c r="K3710">
        <f t="shared" si="313"/>
        <v>1684.6532500000001</v>
      </c>
      <c r="L3710">
        <f t="shared" si="313"/>
        <v>2376.6532499999998</v>
      </c>
      <c r="M3710" s="11">
        <f t="shared" si="309"/>
        <v>73.34675</v>
      </c>
      <c r="N3710">
        <f t="shared" si="311"/>
        <v>326.65325000000001</v>
      </c>
      <c r="O3710" s="2">
        <f t="shared" si="312"/>
        <v>1</v>
      </c>
      <c r="P3710" s="2">
        <f t="shared" si="310"/>
        <v>0</v>
      </c>
    </row>
    <row r="3711" spans="1:16" x14ac:dyDescent="0.2">
      <c r="A3711" s="2">
        <v>5299</v>
      </c>
      <c r="B3711" s="2">
        <v>24</v>
      </c>
      <c r="C3711" s="6">
        <v>434.0745</v>
      </c>
      <c r="D3711" s="6">
        <v>395.46288888888887</v>
      </c>
      <c r="E3711" s="6">
        <v>251.95427703685354</v>
      </c>
      <c r="F3711" s="2">
        <v>0</v>
      </c>
      <c r="H3711">
        <f t="shared" si="313"/>
        <v>34.0745</v>
      </c>
      <c r="I3711">
        <f t="shared" si="313"/>
        <v>415.9255</v>
      </c>
      <c r="J3711">
        <f t="shared" si="313"/>
        <v>808.92550000000006</v>
      </c>
      <c r="K3711">
        <f t="shared" si="313"/>
        <v>1323.9255000000001</v>
      </c>
      <c r="L3711">
        <f t="shared" si="313"/>
        <v>2015.9255000000001</v>
      </c>
      <c r="M3711" s="11">
        <f t="shared" si="309"/>
        <v>434.0745</v>
      </c>
      <c r="N3711">
        <f t="shared" si="311"/>
        <v>34.0745</v>
      </c>
      <c r="O3711" s="2">
        <f t="shared" si="312"/>
        <v>1</v>
      </c>
      <c r="P3711" s="2">
        <f t="shared" si="310"/>
        <v>0</v>
      </c>
    </row>
    <row r="3712" spans="1:16" x14ac:dyDescent="0.2">
      <c r="A3712" s="2">
        <v>5300</v>
      </c>
      <c r="B3712" s="2">
        <v>42</v>
      </c>
      <c r="C3712" s="6">
        <v>452.59625</v>
      </c>
      <c r="D3712" s="6">
        <v>463.42355555555554</v>
      </c>
      <c r="E3712" s="6">
        <v>200.68657746105447</v>
      </c>
      <c r="F3712" s="2">
        <v>1</v>
      </c>
      <c r="H3712">
        <f t="shared" si="313"/>
        <v>52.596249999999998</v>
      </c>
      <c r="I3712">
        <f t="shared" si="313"/>
        <v>397.40375</v>
      </c>
      <c r="J3712">
        <f t="shared" si="313"/>
        <v>790.40374999999995</v>
      </c>
      <c r="K3712">
        <f t="shared" si="313"/>
        <v>1305.4037499999999</v>
      </c>
      <c r="L3712">
        <f t="shared" si="313"/>
        <v>1997.4037499999999</v>
      </c>
      <c r="M3712" s="11">
        <f t="shared" si="309"/>
        <v>452.59625</v>
      </c>
      <c r="N3712">
        <f t="shared" si="311"/>
        <v>52.596249999999998</v>
      </c>
      <c r="O3712" s="2">
        <f t="shared" si="312"/>
        <v>1</v>
      </c>
      <c r="P3712" s="2">
        <f t="shared" si="310"/>
        <v>1</v>
      </c>
    </row>
    <row r="3713" spans="1:16" x14ac:dyDescent="0.2">
      <c r="A3713" s="2">
        <v>5301</v>
      </c>
      <c r="B3713" s="2">
        <v>42</v>
      </c>
      <c r="C3713" s="6">
        <v>825.50575000000003</v>
      </c>
      <c r="D3713" s="6">
        <v>1076.9451111111111</v>
      </c>
      <c r="E3713" s="6">
        <v>261.95532239925535</v>
      </c>
      <c r="F3713" s="2">
        <v>1</v>
      </c>
      <c r="H3713">
        <f t="shared" si="313"/>
        <v>425.50575000000003</v>
      </c>
      <c r="I3713">
        <f t="shared" si="313"/>
        <v>24.494249999999965</v>
      </c>
      <c r="J3713">
        <f t="shared" si="313"/>
        <v>417.49424999999997</v>
      </c>
      <c r="K3713">
        <f t="shared" si="313"/>
        <v>932.49424999999997</v>
      </c>
      <c r="L3713">
        <f t="shared" si="313"/>
        <v>1624.49425</v>
      </c>
      <c r="M3713" s="11">
        <f t="shared" si="309"/>
        <v>825.50575000000003</v>
      </c>
      <c r="N3713">
        <f t="shared" si="311"/>
        <v>24.494249999999965</v>
      </c>
      <c r="O3713" s="2">
        <f t="shared" si="312"/>
        <v>2</v>
      </c>
      <c r="P3713" s="2">
        <f t="shared" si="310"/>
        <v>1</v>
      </c>
    </row>
    <row r="3714" spans="1:16" x14ac:dyDescent="0.2">
      <c r="A3714" s="2">
        <v>5302</v>
      </c>
      <c r="B3714" s="2">
        <v>25</v>
      </c>
      <c r="C3714" s="6">
        <v>1571.7927500000001</v>
      </c>
      <c r="D3714" s="6">
        <v>901.34799999999996</v>
      </c>
      <c r="E3714" s="6">
        <v>1598.7932936169896</v>
      </c>
      <c r="F3714" s="2">
        <v>1</v>
      </c>
      <c r="H3714">
        <f t="shared" si="313"/>
        <v>1171.7927500000001</v>
      </c>
      <c r="I3714">
        <f t="shared" si="313"/>
        <v>721.79275000000007</v>
      </c>
      <c r="J3714">
        <f t="shared" si="313"/>
        <v>328.79275000000007</v>
      </c>
      <c r="K3714">
        <f t="shared" si="313"/>
        <v>186.20724999999993</v>
      </c>
      <c r="L3714">
        <f t="shared" si="313"/>
        <v>878.20724999999993</v>
      </c>
      <c r="M3714" s="11">
        <f t="shared" si="309"/>
        <v>1571.7927500000001</v>
      </c>
      <c r="N3714">
        <f t="shared" si="311"/>
        <v>186.20724999999993</v>
      </c>
      <c r="O3714" s="2">
        <f t="shared" si="312"/>
        <v>4</v>
      </c>
      <c r="P3714" s="2">
        <f t="shared" si="310"/>
        <v>1</v>
      </c>
    </row>
    <row r="3715" spans="1:16" x14ac:dyDescent="0.2">
      <c r="A3715" s="2">
        <v>5303</v>
      </c>
      <c r="B3715" s="2">
        <v>57</v>
      </c>
      <c r="C3715" s="6">
        <v>6.4044999999999996</v>
      </c>
      <c r="D3715" s="6">
        <v>7.6384444444444446</v>
      </c>
      <c r="E3715" s="6">
        <v>2.8652156849226329</v>
      </c>
      <c r="F3715" s="2">
        <v>0</v>
      </c>
      <c r="H3715">
        <f t="shared" si="313"/>
        <v>393.59550000000002</v>
      </c>
      <c r="I3715">
        <f t="shared" si="313"/>
        <v>843.59550000000002</v>
      </c>
      <c r="J3715">
        <f t="shared" si="313"/>
        <v>1236.5954999999999</v>
      </c>
      <c r="K3715">
        <f t="shared" si="313"/>
        <v>1751.5954999999999</v>
      </c>
      <c r="L3715">
        <f t="shared" si="313"/>
        <v>2443.5954999999999</v>
      </c>
      <c r="M3715" s="11">
        <f t="shared" ref="M3715:M3778" si="314">+C3715</f>
        <v>6.4044999999999996</v>
      </c>
      <c r="N3715">
        <f t="shared" si="311"/>
        <v>393.59550000000002</v>
      </c>
      <c r="O3715" s="2">
        <f t="shared" si="312"/>
        <v>1</v>
      </c>
      <c r="P3715" s="2">
        <f t="shared" ref="P3715:P3778" si="315">+F3715</f>
        <v>0</v>
      </c>
    </row>
    <row r="3716" spans="1:16" x14ac:dyDescent="0.2">
      <c r="A3716" s="2">
        <v>5306</v>
      </c>
      <c r="B3716" s="2">
        <v>32</v>
      </c>
      <c r="C3716" s="6">
        <v>601.91375000000005</v>
      </c>
      <c r="D3716" s="6">
        <v>377.38244444444445</v>
      </c>
      <c r="E3716" s="6">
        <v>606.00191411126002</v>
      </c>
      <c r="F3716" s="2">
        <v>1</v>
      </c>
      <c r="H3716">
        <f t="shared" si="313"/>
        <v>201.91375000000005</v>
      </c>
      <c r="I3716">
        <f t="shared" si="313"/>
        <v>248.08624999999995</v>
      </c>
      <c r="J3716">
        <f t="shared" si="313"/>
        <v>641.08624999999995</v>
      </c>
      <c r="K3716">
        <f t="shared" si="313"/>
        <v>1156.0862499999998</v>
      </c>
      <c r="L3716">
        <f t="shared" si="313"/>
        <v>1848.0862499999998</v>
      </c>
      <c r="M3716" s="11">
        <f t="shared" si="314"/>
        <v>601.91375000000005</v>
      </c>
      <c r="N3716">
        <f t="shared" ref="N3716:N3779" si="316">+MIN(H3716:L3716)</f>
        <v>201.91375000000005</v>
      </c>
      <c r="O3716" s="2">
        <f t="shared" ref="O3716:O3779" si="317">+MATCH(N3716,H3716:L3716,0)</f>
        <v>1</v>
      </c>
      <c r="P3716" s="2">
        <f t="shared" si="315"/>
        <v>1</v>
      </c>
    </row>
    <row r="3717" spans="1:16" x14ac:dyDescent="0.2">
      <c r="A3717" s="2">
        <v>5307</v>
      </c>
      <c r="B3717" s="2">
        <v>42</v>
      </c>
      <c r="C3717" s="6">
        <v>162.80975000000001</v>
      </c>
      <c r="D3717" s="6">
        <v>215.24688888888889</v>
      </c>
      <c r="E3717" s="6">
        <v>75.895926074781855</v>
      </c>
      <c r="F3717" s="2">
        <v>0</v>
      </c>
      <c r="H3717">
        <f t="shared" si="313"/>
        <v>237.19024999999999</v>
      </c>
      <c r="I3717">
        <f t="shared" si="313"/>
        <v>687.19024999999999</v>
      </c>
      <c r="J3717">
        <f t="shared" si="313"/>
        <v>1080.1902500000001</v>
      </c>
      <c r="K3717">
        <f t="shared" si="313"/>
        <v>1595.1902500000001</v>
      </c>
      <c r="L3717">
        <f t="shared" si="313"/>
        <v>2287.1902500000001</v>
      </c>
      <c r="M3717" s="11">
        <f t="shared" si="314"/>
        <v>162.80975000000001</v>
      </c>
      <c r="N3717">
        <f t="shared" si="316"/>
        <v>237.19024999999999</v>
      </c>
      <c r="O3717" s="2">
        <f t="shared" si="317"/>
        <v>1</v>
      </c>
      <c r="P3717" s="2">
        <f t="shared" si="315"/>
        <v>0</v>
      </c>
    </row>
    <row r="3718" spans="1:16" x14ac:dyDescent="0.2">
      <c r="A3718" s="2">
        <v>5308</v>
      </c>
      <c r="B3718" s="2">
        <v>42</v>
      </c>
      <c r="C3718" s="6">
        <v>995.69749999999999</v>
      </c>
      <c r="D3718" s="6">
        <v>554.8846666666667</v>
      </c>
      <c r="E3718" s="6">
        <v>993.41964145096847</v>
      </c>
      <c r="F3718" s="2">
        <v>1</v>
      </c>
      <c r="H3718">
        <f t="shared" si="313"/>
        <v>595.69749999999999</v>
      </c>
      <c r="I3718">
        <f t="shared" si="313"/>
        <v>145.69749999999999</v>
      </c>
      <c r="J3718">
        <f t="shared" si="313"/>
        <v>247.30250000000001</v>
      </c>
      <c r="K3718">
        <f t="shared" si="313"/>
        <v>762.30250000000001</v>
      </c>
      <c r="L3718">
        <f t="shared" si="313"/>
        <v>1454.3025</v>
      </c>
      <c r="M3718" s="11">
        <f t="shared" si="314"/>
        <v>995.69749999999999</v>
      </c>
      <c r="N3718">
        <f t="shared" si="316"/>
        <v>145.69749999999999</v>
      </c>
      <c r="O3718" s="2">
        <f t="shared" si="317"/>
        <v>2</v>
      </c>
      <c r="P3718" s="2">
        <f t="shared" si="315"/>
        <v>1</v>
      </c>
    </row>
    <row r="3719" spans="1:16" x14ac:dyDescent="0.2">
      <c r="A3719" s="2">
        <v>5309</v>
      </c>
      <c r="B3719" s="2">
        <v>45</v>
      </c>
      <c r="C3719" s="6">
        <v>315.23750000000001</v>
      </c>
      <c r="D3719" s="6">
        <v>329.68866666666668</v>
      </c>
      <c r="E3719" s="6">
        <v>144.74826618458056</v>
      </c>
      <c r="F3719" s="2">
        <v>0</v>
      </c>
      <c r="H3719">
        <f t="shared" si="313"/>
        <v>84.762499999999989</v>
      </c>
      <c r="I3719">
        <f t="shared" si="313"/>
        <v>534.76250000000005</v>
      </c>
      <c r="J3719">
        <f t="shared" si="313"/>
        <v>927.76250000000005</v>
      </c>
      <c r="K3719">
        <f t="shared" si="313"/>
        <v>1442.7625</v>
      </c>
      <c r="L3719">
        <f t="shared" si="313"/>
        <v>2134.7624999999998</v>
      </c>
      <c r="M3719" s="11">
        <f t="shared" si="314"/>
        <v>315.23750000000001</v>
      </c>
      <c r="N3719">
        <f t="shared" si="316"/>
        <v>84.762499999999989</v>
      </c>
      <c r="O3719" s="2">
        <f t="shared" si="317"/>
        <v>1</v>
      </c>
      <c r="P3719" s="2">
        <f t="shared" si="315"/>
        <v>0</v>
      </c>
    </row>
    <row r="3720" spans="1:16" x14ac:dyDescent="0.2">
      <c r="A3720" s="2">
        <v>5311</v>
      </c>
      <c r="B3720" s="2">
        <v>42</v>
      </c>
      <c r="C3720" s="6">
        <v>184.23625000000001</v>
      </c>
      <c r="D3720" s="6">
        <v>219.89866666666666</v>
      </c>
      <c r="E3720" s="6">
        <v>69.656698379782114</v>
      </c>
      <c r="F3720" s="2">
        <v>0</v>
      </c>
      <c r="H3720">
        <f t="shared" si="313"/>
        <v>215.76374999999999</v>
      </c>
      <c r="I3720">
        <f t="shared" si="313"/>
        <v>665.76374999999996</v>
      </c>
      <c r="J3720">
        <f t="shared" si="313"/>
        <v>1058.7637500000001</v>
      </c>
      <c r="K3720">
        <f t="shared" si="313"/>
        <v>1573.7637500000001</v>
      </c>
      <c r="L3720">
        <f t="shared" si="313"/>
        <v>2265.7637500000001</v>
      </c>
      <c r="M3720" s="11">
        <f t="shared" si="314"/>
        <v>184.23625000000001</v>
      </c>
      <c r="N3720">
        <f t="shared" si="316"/>
        <v>215.76374999999999</v>
      </c>
      <c r="O3720" s="2">
        <f t="shared" si="317"/>
        <v>1</v>
      </c>
      <c r="P3720" s="2">
        <f t="shared" si="315"/>
        <v>0</v>
      </c>
    </row>
    <row r="3721" spans="1:16" x14ac:dyDescent="0.2">
      <c r="A3721" s="2">
        <v>5313</v>
      </c>
      <c r="B3721" s="2">
        <v>31</v>
      </c>
      <c r="C3721" s="6">
        <v>156.16624999999999</v>
      </c>
      <c r="D3721" s="6">
        <v>124.7628888888889</v>
      </c>
      <c r="E3721" s="6">
        <v>135.06255365246207</v>
      </c>
      <c r="F3721" s="2">
        <v>0</v>
      </c>
      <c r="H3721">
        <f t="shared" si="313"/>
        <v>243.83375000000001</v>
      </c>
      <c r="I3721">
        <f t="shared" si="313"/>
        <v>693.83375000000001</v>
      </c>
      <c r="J3721">
        <f t="shared" si="313"/>
        <v>1086.83375</v>
      </c>
      <c r="K3721">
        <f t="shared" si="313"/>
        <v>1601.83375</v>
      </c>
      <c r="L3721">
        <f t="shared" si="313"/>
        <v>2293.8337499999998</v>
      </c>
      <c r="M3721" s="11">
        <f t="shared" si="314"/>
        <v>156.16624999999999</v>
      </c>
      <c r="N3721">
        <f t="shared" si="316"/>
        <v>243.83375000000001</v>
      </c>
      <c r="O3721" s="2">
        <f t="shared" si="317"/>
        <v>1</v>
      </c>
      <c r="P3721" s="2">
        <f t="shared" si="315"/>
        <v>0</v>
      </c>
    </row>
    <row r="3722" spans="1:16" x14ac:dyDescent="0.2">
      <c r="A3722" s="2">
        <v>5314</v>
      </c>
      <c r="B3722" s="2">
        <v>43</v>
      </c>
      <c r="C3722" s="6">
        <v>1354.9939999999999</v>
      </c>
      <c r="D3722" s="6">
        <v>1741.6173333333334</v>
      </c>
      <c r="E3722" s="6">
        <v>652.41145957864615</v>
      </c>
      <c r="F3722" s="2">
        <v>1</v>
      </c>
      <c r="H3722">
        <f t="shared" si="313"/>
        <v>954.99399999999991</v>
      </c>
      <c r="I3722">
        <f t="shared" si="313"/>
        <v>504.99399999999991</v>
      </c>
      <c r="J3722">
        <f t="shared" si="313"/>
        <v>111.99399999999991</v>
      </c>
      <c r="K3722">
        <f t="shared" si="313"/>
        <v>403.00600000000009</v>
      </c>
      <c r="L3722">
        <f t="shared" si="313"/>
        <v>1095.0060000000001</v>
      </c>
      <c r="M3722" s="11">
        <f t="shared" si="314"/>
        <v>1354.9939999999999</v>
      </c>
      <c r="N3722">
        <f t="shared" si="316"/>
        <v>111.99399999999991</v>
      </c>
      <c r="O3722" s="2">
        <f t="shared" si="317"/>
        <v>3</v>
      </c>
      <c r="P3722" s="2">
        <f t="shared" si="315"/>
        <v>1</v>
      </c>
    </row>
    <row r="3723" spans="1:16" x14ac:dyDescent="0.2">
      <c r="A3723" s="2">
        <v>5315</v>
      </c>
      <c r="B3723" s="2">
        <v>45</v>
      </c>
      <c r="C3723" s="6">
        <v>832.71299999999997</v>
      </c>
      <c r="D3723" s="6">
        <v>471.47288888888886</v>
      </c>
      <c r="E3723" s="6">
        <v>984.81880445746026</v>
      </c>
      <c r="F3723" s="2">
        <v>1</v>
      </c>
      <c r="H3723">
        <f t="shared" si="313"/>
        <v>432.71299999999997</v>
      </c>
      <c r="I3723">
        <f t="shared" si="313"/>
        <v>17.287000000000035</v>
      </c>
      <c r="J3723">
        <f t="shared" si="313"/>
        <v>410.28700000000003</v>
      </c>
      <c r="K3723">
        <f t="shared" si="313"/>
        <v>925.28700000000003</v>
      </c>
      <c r="L3723">
        <f t="shared" si="313"/>
        <v>1617.287</v>
      </c>
      <c r="M3723" s="11">
        <f t="shared" si="314"/>
        <v>832.71299999999997</v>
      </c>
      <c r="N3723">
        <f t="shared" si="316"/>
        <v>17.287000000000035</v>
      </c>
      <c r="O3723" s="2">
        <f t="shared" si="317"/>
        <v>2</v>
      </c>
      <c r="P3723" s="2">
        <f t="shared" si="315"/>
        <v>1</v>
      </c>
    </row>
    <row r="3724" spans="1:16" x14ac:dyDescent="0.2">
      <c r="A3724" s="2">
        <v>5316</v>
      </c>
      <c r="B3724" s="2">
        <v>27</v>
      </c>
      <c r="C3724" s="6">
        <v>240.179</v>
      </c>
      <c r="D3724" s="6">
        <v>298.8991111111111</v>
      </c>
      <c r="E3724" s="6">
        <v>119.68554609110599</v>
      </c>
      <c r="F3724" s="2">
        <v>0</v>
      </c>
      <c r="H3724">
        <f t="shared" si="313"/>
        <v>159.821</v>
      </c>
      <c r="I3724">
        <f t="shared" si="313"/>
        <v>609.82100000000003</v>
      </c>
      <c r="J3724">
        <f t="shared" si="313"/>
        <v>1002.821</v>
      </c>
      <c r="K3724">
        <f t="shared" si="313"/>
        <v>1517.8209999999999</v>
      </c>
      <c r="L3724">
        <f t="shared" si="313"/>
        <v>2209.8209999999999</v>
      </c>
      <c r="M3724" s="11">
        <f t="shared" si="314"/>
        <v>240.179</v>
      </c>
      <c r="N3724">
        <f t="shared" si="316"/>
        <v>159.821</v>
      </c>
      <c r="O3724" s="2">
        <f t="shared" si="317"/>
        <v>1</v>
      </c>
      <c r="P3724" s="2">
        <f t="shared" si="315"/>
        <v>0</v>
      </c>
    </row>
    <row r="3725" spans="1:16" x14ac:dyDescent="0.2">
      <c r="A3725" s="2">
        <v>5318</v>
      </c>
      <c r="B3725" s="2">
        <v>29</v>
      </c>
      <c r="C3725" s="6">
        <v>723.93650000000002</v>
      </c>
      <c r="D3725" s="6">
        <v>629.98</v>
      </c>
      <c r="E3725" s="6">
        <v>520.84011066646212</v>
      </c>
      <c r="F3725" s="2">
        <v>0</v>
      </c>
      <c r="H3725">
        <f t="shared" si="313"/>
        <v>323.93650000000002</v>
      </c>
      <c r="I3725">
        <f t="shared" si="313"/>
        <v>126.06349999999998</v>
      </c>
      <c r="J3725">
        <f t="shared" si="313"/>
        <v>519.06349999999998</v>
      </c>
      <c r="K3725">
        <f t="shared" si="313"/>
        <v>1034.0635</v>
      </c>
      <c r="L3725">
        <f t="shared" si="313"/>
        <v>1726.0635</v>
      </c>
      <c r="M3725" s="11">
        <f t="shared" si="314"/>
        <v>723.93650000000002</v>
      </c>
      <c r="N3725">
        <f t="shared" si="316"/>
        <v>126.06349999999998</v>
      </c>
      <c r="O3725" s="2">
        <f t="shared" si="317"/>
        <v>2</v>
      </c>
      <c r="P3725" s="2">
        <f t="shared" si="315"/>
        <v>0</v>
      </c>
    </row>
    <row r="3726" spans="1:16" x14ac:dyDescent="0.2">
      <c r="A3726" s="2">
        <v>5319</v>
      </c>
      <c r="B3726" s="2">
        <v>35</v>
      </c>
      <c r="C3726" s="6">
        <v>1484.99675</v>
      </c>
      <c r="D3726" s="6">
        <v>1746.2244444444445</v>
      </c>
      <c r="E3726" s="6">
        <v>612.40203944829329</v>
      </c>
      <c r="F3726" s="2">
        <v>1</v>
      </c>
      <c r="H3726">
        <f t="shared" si="313"/>
        <v>1084.99675</v>
      </c>
      <c r="I3726">
        <f t="shared" si="313"/>
        <v>634.99675000000002</v>
      </c>
      <c r="J3726">
        <f t="shared" si="313"/>
        <v>241.99675000000002</v>
      </c>
      <c r="K3726">
        <f t="shared" si="313"/>
        <v>273.00324999999998</v>
      </c>
      <c r="L3726">
        <f t="shared" si="313"/>
        <v>965.00324999999998</v>
      </c>
      <c r="M3726" s="11">
        <f t="shared" si="314"/>
        <v>1484.99675</v>
      </c>
      <c r="N3726">
        <f t="shared" si="316"/>
        <v>241.99675000000002</v>
      </c>
      <c r="O3726" s="2">
        <f t="shared" si="317"/>
        <v>3</v>
      </c>
      <c r="P3726" s="2">
        <f t="shared" si="315"/>
        <v>1</v>
      </c>
    </row>
    <row r="3727" spans="1:16" x14ac:dyDescent="0.2">
      <c r="A3727" s="2">
        <v>5321</v>
      </c>
      <c r="B3727" s="2">
        <v>38</v>
      </c>
      <c r="C3727" s="6">
        <v>287.04975000000002</v>
      </c>
      <c r="D3727" s="6">
        <v>186.52933333333334</v>
      </c>
      <c r="E3727" s="6">
        <v>207.5977330339652</v>
      </c>
      <c r="F3727" s="2">
        <v>0</v>
      </c>
      <c r="H3727">
        <f t="shared" si="313"/>
        <v>112.95024999999998</v>
      </c>
      <c r="I3727">
        <f t="shared" si="313"/>
        <v>562.95024999999998</v>
      </c>
      <c r="J3727">
        <f t="shared" si="313"/>
        <v>955.95024999999998</v>
      </c>
      <c r="K3727">
        <f t="shared" si="313"/>
        <v>1470.9502499999999</v>
      </c>
      <c r="L3727">
        <f t="shared" si="313"/>
        <v>2162.9502499999999</v>
      </c>
      <c r="M3727" s="11">
        <f t="shared" si="314"/>
        <v>287.04975000000002</v>
      </c>
      <c r="N3727">
        <f t="shared" si="316"/>
        <v>112.95024999999998</v>
      </c>
      <c r="O3727" s="2">
        <f t="shared" si="317"/>
        <v>1</v>
      </c>
      <c r="P3727" s="2">
        <f t="shared" si="315"/>
        <v>0</v>
      </c>
    </row>
    <row r="3728" spans="1:16" x14ac:dyDescent="0.2">
      <c r="A3728" s="2">
        <v>5322</v>
      </c>
      <c r="B3728" s="2">
        <v>45</v>
      </c>
      <c r="C3728" s="6">
        <v>220.22499999999999</v>
      </c>
      <c r="D3728" s="6">
        <v>157.47266666666667</v>
      </c>
      <c r="E3728" s="6">
        <v>165.24146362492468</v>
      </c>
      <c r="F3728" s="2">
        <v>0</v>
      </c>
      <c r="H3728">
        <f t="shared" si="313"/>
        <v>179.77500000000001</v>
      </c>
      <c r="I3728">
        <f t="shared" si="313"/>
        <v>629.77499999999998</v>
      </c>
      <c r="J3728">
        <f t="shared" si="313"/>
        <v>1022.775</v>
      </c>
      <c r="K3728">
        <f t="shared" si="313"/>
        <v>1537.7750000000001</v>
      </c>
      <c r="L3728">
        <f t="shared" si="313"/>
        <v>2229.7750000000001</v>
      </c>
      <c r="M3728" s="11">
        <f t="shared" si="314"/>
        <v>220.22499999999999</v>
      </c>
      <c r="N3728">
        <f t="shared" si="316"/>
        <v>179.77500000000001</v>
      </c>
      <c r="O3728" s="2">
        <f t="shared" si="317"/>
        <v>1</v>
      </c>
      <c r="P3728" s="2">
        <f t="shared" si="315"/>
        <v>0</v>
      </c>
    </row>
    <row r="3729" spans="1:16" x14ac:dyDescent="0.2">
      <c r="A3729" s="2">
        <v>5324</v>
      </c>
      <c r="B3729" s="2">
        <v>39</v>
      </c>
      <c r="C3729" s="6">
        <v>355.76875000000001</v>
      </c>
      <c r="D3729" s="6">
        <v>217.05600000000001</v>
      </c>
      <c r="E3729" s="6">
        <v>438.03246578781437</v>
      </c>
      <c r="F3729" s="2">
        <v>0</v>
      </c>
      <c r="H3729">
        <f t="shared" si="313"/>
        <v>44.231249999999989</v>
      </c>
      <c r="I3729">
        <f t="shared" si="313"/>
        <v>494.23124999999999</v>
      </c>
      <c r="J3729">
        <f t="shared" si="313"/>
        <v>887.23125000000005</v>
      </c>
      <c r="K3729">
        <f t="shared" si="313"/>
        <v>1402.23125</v>
      </c>
      <c r="L3729">
        <f t="shared" si="313"/>
        <v>2094.2312499999998</v>
      </c>
      <c r="M3729" s="11">
        <f t="shared" si="314"/>
        <v>355.76875000000001</v>
      </c>
      <c r="N3729">
        <f t="shared" si="316"/>
        <v>44.231249999999989</v>
      </c>
      <c r="O3729" s="2">
        <f t="shared" si="317"/>
        <v>1</v>
      </c>
      <c r="P3729" s="2">
        <f t="shared" si="315"/>
        <v>0</v>
      </c>
    </row>
    <row r="3730" spans="1:16" x14ac:dyDescent="0.2">
      <c r="A3730" s="2">
        <v>5325</v>
      </c>
      <c r="B3730" s="2">
        <v>29</v>
      </c>
      <c r="C3730" s="6">
        <v>402.52499999999998</v>
      </c>
      <c r="D3730" s="6">
        <v>520.29155555555553</v>
      </c>
      <c r="E3730" s="6">
        <v>198.30436846492765</v>
      </c>
      <c r="F3730" s="2">
        <v>1</v>
      </c>
      <c r="H3730">
        <f t="shared" si="313"/>
        <v>2.5249999999999773</v>
      </c>
      <c r="I3730">
        <f t="shared" si="313"/>
        <v>447.47500000000002</v>
      </c>
      <c r="J3730">
        <f t="shared" si="313"/>
        <v>840.47500000000002</v>
      </c>
      <c r="K3730">
        <f t="shared" si="313"/>
        <v>1355.4749999999999</v>
      </c>
      <c r="L3730">
        <f t="shared" si="313"/>
        <v>2047.4749999999999</v>
      </c>
      <c r="M3730" s="11">
        <f t="shared" si="314"/>
        <v>402.52499999999998</v>
      </c>
      <c r="N3730">
        <f t="shared" si="316"/>
        <v>2.5249999999999773</v>
      </c>
      <c r="O3730" s="2">
        <f t="shared" si="317"/>
        <v>1</v>
      </c>
      <c r="P3730" s="2">
        <f t="shared" si="315"/>
        <v>1</v>
      </c>
    </row>
    <row r="3731" spans="1:16" x14ac:dyDescent="0.2">
      <c r="A3731" s="2">
        <v>5326</v>
      </c>
      <c r="B3731" s="2">
        <v>27</v>
      </c>
      <c r="C3731" s="6">
        <v>354.68725000000001</v>
      </c>
      <c r="D3731" s="6">
        <v>231.52955555555556</v>
      </c>
      <c r="E3731" s="6">
        <v>394.97104588991533</v>
      </c>
      <c r="F3731" s="2">
        <v>0</v>
      </c>
      <c r="H3731">
        <f t="shared" si="313"/>
        <v>45.312749999999994</v>
      </c>
      <c r="I3731">
        <f t="shared" si="313"/>
        <v>495.31274999999999</v>
      </c>
      <c r="J3731">
        <f t="shared" si="313"/>
        <v>888.31275000000005</v>
      </c>
      <c r="K3731">
        <f t="shared" si="313"/>
        <v>1403.3127500000001</v>
      </c>
      <c r="L3731">
        <f t="shared" si="313"/>
        <v>2095.3127500000001</v>
      </c>
      <c r="M3731" s="11">
        <f t="shared" si="314"/>
        <v>354.68725000000001</v>
      </c>
      <c r="N3731">
        <f t="shared" si="316"/>
        <v>45.312749999999994</v>
      </c>
      <c r="O3731" s="2">
        <f t="shared" si="317"/>
        <v>1</v>
      </c>
      <c r="P3731" s="2">
        <f t="shared" si="315"/>
        <v>0</v>
      </c>
    </row>
    <row r="3732" spans="1:16" x14ac:dyDescent="0.2">
      <c r="A3732" s="2">
        <v>5329</v>
      </c>
      <c r="B3732" s="2">
        <v>43</v>
      </c>
      <c r="C3732" s="6">
        <v>987.10024999999996</v>
      </c>
      <c r="D3732" s="6">
        <v>1298.2902222222222</v>
      </c>
      <c r="E3732" s="6">
        <v>246.45115471488785</v>
      </c>
      <c r="F3732" s="2">
        <v>0</v>
      </c>
      <c r="H3732">
        <f t="shared" si="313"/>
        <v>587.10024999999996</v>
      </c>
      <c r="I3732">
        <f t="shared" si="313"/>
        <v>137.10024999999996</v>
      </c>
      <c r="J3732">
        <f t="shared" si="313"/>
        <v>255.89975000000004</v>
      </c>
      <c r="K3732">
        <f t="shared" si="313"/>
        <v>770.89975000000004</v>
      </c>
      <c r="L3732">
        <f t="shared" si="313"/>
        <v>1462.89975</v>
      </c>
      <c r="M3732" s="11">
        <f t="shared" si="314"/>
        <v>987.10024999999996</v>
      </c>
      <c r="N3732">
        <f t="shared" si="316"/>
        <v>137.10024999999996</v>
      </c>
      <c r="O3732" s="2">
        <f t="shared" si="317"/>
        <v>2</v>
      </c>
      <c r="P3732" s="2">
        <f t="shared" si="315"/>
        <v>0</v>
      </c>
    </row>
    <row r="3733" spans="1:16" x14ac:dyDescent="0.2">
      <c r="A3733" s="2">
        <v>5332</v>
      </c>
      <c r="B3733" s="2">
        <v>49</v>
      </c>
      <c r="C3733" s="6">
        <v>361.52075000000002</v>
      </c>
      <c r="D3733" s="6">
        <v>405.952</v>
      </c>
      <c r="E3733" s="6">
        <v>255.97975426849396</v>
      </c>
      <c r="F3733" s="2">
        <v>0</v>
      </c>
      <c r="H3733">
        <f t="shared" si="313"/>
        <v>38.479249999999979</v>
      </c>
      <c r="I3733">
        <f t="shared" si="313"/>
        <v>488.47924999999998</v>
      </c>
      <c r="J3733">
        <f t="shared" si="313"/>
        <v>881.47924999999998</v>
      </c>
      <c r="K3733">
        <f t="shared" si="313"/>
        <v>1396.4792499999999</v>
      </c>
      <c r="L3733">
        <f t="shared" si="313"/>
        <v>2088.4792499999999</v>
      </c>
      <c r="M3733" s="11">
        <f t="shared" si="314"/>
        <v>361.52075000000002</v>
      </c>
      <c r="N3733">
        <f t="shared" si="316"/>
        <v>38.479249999999979</v>
      </c>
      <c r="O3733" s="2">
        <f t="shared" si="317"/>
        <v>1</v>
      </c>
      <c r="P3733" s="2">
        <f t="shared" si="315"/>
        <v>0</v>
      </c>
    </row>
    <row r="3734" spans="1:16" x14ac:dyDescent="0.2">
      <c r="A3734" s="2">
        <v>5335</v>
      </c>
      <c r="B3734" s="2">
        <v>50</v>
      </c>
      <c r="C3734" s="6">
        <v>1009.289</v>
      </c>
      <c r="D3734" s="6">
        <v>453.35622222222224</v>
      </c>
      <c r="E3734" s="6">
        <v>1962.6921792242288</v>
      </c>
      <c r="F3734" s="2">
        <v>1</v>
      </c>
      <c r="H3734">
        <f t="shared" si="313"/>
        <v>609.28899999999999</v>
      </c>
      <c r="I3734">
        <f t="shared" si="313"/>
        <v>159.28899999999999</v>
      </c>
      <c r="J3734">
        <f t="shared" si="313"/>
        <v>233.71100000000001</v>
      </c>
      <c r="K3734">
        <f t="shared" si="313"/>
        <v>748.71100000000001</v>
      </c>
      <c r="L3734">
        <f t="shared" si="313"/>
        <v>1440.711</v>
      </c>
      <c r="M3734" s="11">
        <f t="shared" si="314"/>
        <v>1009.289</v>
      </c>
      <c r="N3734">
        <f t="shared" si="316"/>
        <v>159.28899999999999</v>
      </c>
      <c r="O3734" s="2">
        <f t="shared" si="317"/>
        <v>2</v>
      </c>
      <c r="P3734" s="2">
        <f t="shared" si="315"/>
        <v>1</v>
      </c>
    </row>
    <row r="3735" spans="1:16" x14ac:dyDescent="0.2">
      <c r="A3735" s="2">
        <v>5336</v>
      </c>
      <c r="B3735" s="2">
        <v>50</v>
      </c>
      <c r="C3735" s="6">
        <v>308.02625</v>
      </c>
      <c r="D3735" s="6">
        <v>270.37733333333335</v>
      </c>
      <c r="E3735" s="6">
        <v>251.38219198589326</v>
      </c>
      <c r="F3735" s="2">
        <v>0</v>
      </c>
      <c r="H3735">
        <f t="shared" si="313"/>
        <v>91.973749999999995</v>
      </c>
      <c r="I3735">
        <f t="shared" si="313"/>
        <v>541.97375</v>
      </c>
      <c r="J3735">
        <f t="shared" si="313"/>
        <v>934.97375</v>
      </c>
      <c r="K3735">
        <f t="shared" si="313"/>
        <v>1449.9737500000001</v>
      </c>
      <c r="L3735">
        <f t="shared" si="313"/>
        <v>2141.9737500000001</v>
      </c>
      <c r="M3735" s="11">
        <f t="shared" si="314"/>
        <v>308.02625</v>
      </c>
      <c r="N3735">
        <f t="shared" si="316"/>
        <v>91.973749999999995</v>
      </c>
      <c r="O3735" s="2">
        <f t="shared" si="317"/>
        <v>1</v>
      </c>
      <c r="P3735" s="2">
        <f t="shared" si="315"/>
        <v>0</v>
      </c>
    </row>
    <row r="3736" spans="1:16" x14ac:dyDescent="0.2">
      <c r="A3736" s="2">
        <v>5338</v>
      </c>
      <c r="B3736" s="2">
        <v>50</v>
      </c>
      <c r="C3736" s="6">
        <v>661.20249999999999</v>
      </c>
      <c r="D3736" s="6">
        <v>793.58822222222227</v>
      </c>
      <c r="E3736" s="6">
        <v>441.26173766242425</v>
      </c>
      <c r="F3736" s="2">
        <v>1</v>
      </c>
      <c r="H3736">
        <f t="shared" si="313"/>
        <v>261.20249999999999</v>
      </c>
      <c r="I3736">
        <f t="shared" si="313"/>
        <v>188.79750000000001</v>
      </c>
      <c r="J3736">
        <f t="shared" si="313"/>
        <v>581.79750000000001</v>
      </c>
      <c r="K3736">
        <f t="shared" si="313"/>
        <v>1096.7975000000001</v>
      </c>
      <c r="L3736">
        <f t="shared" si="313"/>
        <v>1788.7975000000001</v>
      </c>
      <c r="M3736" s="11">
        <f t="shared" si="314"/>
        <v>661.20249999999999</v>
      </c>
      <c r="N3736">
        <f t="shared" si="316"/>
        <v>188.79750000000001</v>
      </c>
      <c r="O3736" s="2">
        <f t="shared" si="317"/>
        <v>2</v>
      </c>
      <c r="P3736" s="2">
        <f t="shared" si="315"/>
        <v>1</v>
      </c>
    </row>
    <row r="3737" spans="1:16" x14ac:dyDescent="0.2">
      <c r="A3737" s="2">
        <v>5340</v>
      </c>
      <c r="B3737" s="2">
        <v>36</v>
      </c>
      <c r="C3737" s="6">
        <v>593.83399999999995</v>
      </c>
      <c r="D3737" s="6">
        <v>404.5671111111111</v>
      </c>
      <c r="E3737" s="6">
        <v>451.3005781154435</v>
      </c>
      <c r="F3737" s="2">
        <v>1</v>
      </c>
      <c r="H3737">
        <f t="shared" si="313"/>
        <v>193.83399999999995</v>
      </c>
      <c r="I3737">
        <f t="shared" si="313"/>
        <v>256.16600000000005</v>
      </c>
      <c r="J3737">
        <f t="shared" si="313"/>
        <v>649.16600000000005</v>
      </c>
      <c r="K3737">
        <f t="shared" si="313"/>
        <v>1164.1660000000002</v>
      </c>
      <c r="L3737">
        <f t="shared" si="313"/>
        <v>1856.1660000000002</v>
      </c>
      <c r="M3737" s="11">
        <f t="shared" si="314"/>
        <v>593.83399999999995</v>
      </c>
      <c r="N3737">
        <f t="shared" si="316"/>
        <v>193.83399999999995</v>
      </c>
      <c r="O3737" s="2">
        <f t="shared" si="317"/>
        <v>1</v>
      </c>
      <c r="P3737" s="2">
        <f t="shared" si="315"/>
        <v>1</v>
      </c>
    </row>
    <row r="3738" spans="1:16" x14ac:dyDescent="0.2">
      <c r="A3738" s="2">
        <v>5341</v>
      </c>
      <c r="B3738" s="2">
        <v>57</v>
      </c>
      <c r="C3738" s="6">
        <v>202.95349999999999</v>
      </c>
      <c r="D3738" s="6">
        <v>108.67355555555555</v>
      </c>
      <c r="E3738" s="6">
        <v>142.50866766848054</v>
      </c>
      <c r="F3738" s="2">
        <v>0</v>
      </c>
      <c r="H3738">
        <f t="shared" si="313"/>
        <v>197.04650000000001</v>
      </c>
      <c r="I3738">
        <f t="shared" si="313"/>
        <v>647.04650000000004</v>
      </c>
      <c r="J3738">
        <f t="shared" si="313"/>
        <v>1040.0464999999999</v>
      </c>
      <c r="K3738">
        <f t="shared" si="313"/>
        <v>1555.0464999999999</v>
      </c>
      <c r="L3738">
        <f t="shared" si="313"/>
        <v>2247.0464999999999</v>
      </c>
      <c r="M3738" s="11">
        <f t="shared" si="314"/>
        <v>202.95349999999999</v>
      </c>
      <c r="N3738">
        <f t="shared" si="316"/>
        <v>197.04650000000001</v>
      </c>
      <c r="O3738" s="2">
        <f t="shared" si="317"/>
        <v>1</v>
      </c>
      <c r="P3738" s="2">
        <f t="shared" si="315"/>
        <v>0</v>
      </c>
    </row>
    <row r="3739" spans="1:16" x14ac:dyDescent="0.2">
      <c r="A3739" s="2">
        <v>5342</v>
      </c>
      <c r="B3739" s="2">
        <v>42</v>
      </c>
      <c r="C3739" s="6">
        <v>862.59424999999999</v>
      </c>
      <c r="D3739" s="6">
        <v>785.33777777777777</v>
      </c>
      <c r="E3739" s="6">
        <v>616.04885930791522</v>
      </c>
      <c r="F3739" s="2">
        <v>0</v>
      </c>
      <c r="H3739">
        <f t="shared" ref="H3739:L3789" si="318">+ABS(H$2-$M3739)</f>
        <v>462.59424999999999</v>
      </c>
      <c r="I3739">
        <f t="shared" si="318"/>
        <v>12.594249999999988</v>
      </c>
      <c r="J3739">
        <f t="shared" si="318"/>
        <v>380.40575000000001</v>
      </c>
      <c r="K3739">
        <f t="shared" si="318"/>
        <v>895.40575000000001</v>
      </c>
      <c r="L3739">
        <f t="shared" si="318"/>
        <v>1587.4057499999999</v>
      </c>
      <c r="M3739" s="11">
        <f t="shared" si="314"/>
        <v>862.59424999999999</v>
      </c>
      <c r="N3739">
        <f t="shared" si="316"/>
        <v>12.594249999999988</v>
      </c>
      <c r="O3739" s="2">
        <f t="shared" si="317"/>
        <v>2</v>
      </c>
      <c r="P3739" s="2">
        <f t="shared" si="315"/>
        <v>0</v>
      </c>
    </row>
    <row r="3740" spans="1:16" x14ac:dyDescent="0.2">
      <c r="A3740" s="2">
        <v>5343</v>
      </c>
      <c r="B3740" s="2">
        <v>62</v>
      </c>
      <c r="C3740" s="6">
        <v>1331.2829999999999</v>
      </c>
      <c r="D3740" s="6">
        <v>667.23622222222218</v>
      </c>
      <c r="E3740" s="6">
        <v>1576.6414075889895</v>
      </c>
      <c r="F3740" s="2">
        <v>1</v>
      </c>
      <c r="H3740">
        <f t="shared" si="318"/>
        <v>931.2829999999999</v>
      </c>
      <c r="I3740">
        <f t="shared" si="318"/>
        <v>481.2829999999999</v>
      </c>
      <c r="J3740">
        <f t="shared" si="318"/>
        <v>88.282999999999902</v>
      </c>
      <c r="K3740">
        <f t="shared" si="318"/>
        <v>426.7170000000001</v>
      </c>
      <c r="L3740">
        <f t="shared" si="318"/>
        <v>1118.7170000000001</v>
      </c>
      <c r="M3740" s="11">
        <f t="shared" si="314"/>
        <v>1331.2829999999999</v>
      </c>
      <c r="N3740">
        <f t="shared" si="316"/>
        <v>88.282999999999902</v>
      </c>
      <c r="O3740" s="2">
        <f t="shared" si="317"/>
        <v>3</v>
      </c>
      <c r="P3740" s="2">
        <f t="shared" si="315"/>
        <v>1</v>
      </c>
    </row>
    <row r="3741" spans="1:16" x14ac:dyDescent="0.2">
      <c r="A3741" s="2">
        <v>5344</v>
      </c>
      <c r="B3741" s="2">
        <v>43</v>
      </c>
      <c r="C3741" s="6">
        <v>1428.5170000000001</v>
      </c>
      <c r="D3741" s="6">
        <v>1801.1664444444446</v>
      </c>
      <c r="E3741" s="6">
        <v>441.88607261774115</v>
      </c>
      <c r="F3741" s="2">
        <v>1</v>
      </c>
      <c r="H3741">
        <f t="shared" si="318"/>
        <v>1028.5170000000001</v>
      </c>
      <c r="I3741">
        <f t="shared" si="318"/>
        <v>578.51700000000005</v>
      </c>
      <c r="J3741">
        <f t="shared" si="318"/>
        <v>185.51700000000005</v>
      </c>
      <c r="K3741">
        <f t="shared" si="318"/>
        <v>329.48299999999995</v>
      </c>
      <c r="L3741">
        <f t="shared" si="318"/>
        <v>1021.4829999999999</v>
      </c>
      <c r="M3741" s="11">
        <f t="shared" si="314"/>
        <v>1428.5170000000001</v>
      </c>
      <c r="N3741">
        <f t="shared" si="316"/>
        <v>185.51700000000005</v>
      </c>
      <c r="O3741" s="2">
        <f t="shared" si="317"/>
        <v>3</v>
      </c>
      <c r="P3741" s="2">
        <f t="shared" si="315"/>
        <v>1</v>
      </c>
    </row>
    <row r="3742" spans="1:16" x14ac:dyDescent="0.2">
      <c r="A3742" s="2">
        <v>5346</v>
      </c>
      <c r="B3742" s="2">
        <v>24</v>
      </c>
      <c r="C3742" s="6">
        <v>640.56425000000002</v>
      </c>
      <c r="D3742" s="6">
        <v>673.86800000000005</v>
      </c>
      <c r="E3742" s="6">
        <v>213.22946982145919</v>
      </c>
      <c r="F3742" s="2">
        <v>1</v>
      </c>
      <c r="H3742">
        <f t="shared" si="318"/>
        <v>240.56425000000002</v>
      </c>
      <c r="I3742">
        <f t="shared" si="318"/>
        <v>209.43574999999998</v>
      </c>
      <c r="J3742">
        <f t="shared" si="318"/>
        <v>602.43574999999998</v>
      </c>
      <c r="K3742">
        <f t="shared" si="318"/>
        <v>1117.4357500000001</v>
      </c>
      <c r="L3742">
        <f t="shared" si="318"/>
        <v>1809.4357500000001</v>
      </c>
      <c r="M3742" s="11">
        <f t="shared" si="314"/>
        <v>640.56425000000002</v>
      </c>
      <c r="N3742">
        <f t="shared" si="316"/>
        <v>209.43574999999998</v>
      </c>
      <c r="O3742" s="2">
        <f t="shared" si="317"/>
        <v>2</v>
      </c>
      <c r="P3742" s="2">
        <f t="shared" si="315"/>
        <v>1</v>
      </c>
    </row>
    <row r="3743" spans="1:16" x14ac:dyDescent="0.2">
      <c r="A3743" s="2">
        <v>5349</v>
      </c>
      <c r="B3743" s="2">
        <v>65</v>
      </c>
      <c r="C3743" s="6">
        <v>2007.6622500000001</v>
      </c>
      <c r="D3743" s="6">
        <v>1058.6644444444444</v>
      </c>
      <c r="E3743" s="6">
        <v>2382.0145142036026</v>
      </c>
      <c r="F3743" s="2">
        <v>1</v>
      </c>
      <c r="H3743">
        <f t="shared" si="318"/>
        <v>1607.6622500000001</v>
      </c>
      <c r="I3743">
        <f t="shared" si="318"/>
        <v>1157.6622500000001</v>
      </c>
      <c r="J3743">
        <f t="shared" si="318"/>
        <v>764.66225000000009</v>
      </c>
      <c r="K3743">
        <f t="shared" si="318"/>
        <v>249.66225000000009</v>
      </c>
      <c r="L3743">
        <f t="shared" si="318"/>
        <v>442.33774999999991</v>
      </c>
      <c r="M3743" s="11">
        <f t="shared" si="314"/>
        <v>2007.6622500000001</v>
      </c>
      <c r="N3743">
        <f t="shared" si="316"/>
        <v>249.66225000000009</v>
      </c>
      <c r="O3743" s="2">
        <f t="shared" si="317"/>
        <v>4</v>
      </c>
      <c r="P3743" s="2">
        <f t="shared" si="315"/>
        <v>1</v>
      </c>
    </row>
    <row r="3744" spans="1:16" x14ac:dyDescent="0.2">
      <c r="A3744" s="2">
        <v>5350</v>
      </c>
      <c r="B3744" s="2">
        <v>49</v>
      </c>
      <c r="C3744" s="6">
        <v>705.62725</v>
      </c>
      <c r="D3744" s="6">
        <v>766.32399999999996</v>
      </c>
      <c r="E3744" s="6">
        <v>526.18798041090974</v>
      </c>
      <c r="F3744" s="2">
        <v>1</v>
      </c>
      <c r="H3744">
        <f t="shared" si="318"/>
        <v>305.62725</v>
      </c>
      <c r="I3744">
        <f t="shared" si="318"/>
        <v>144.37275</v>
      </c>
      <c r="J3744">
        <f t="shared" si="318"/>
        <v>537.37275</v>
      </c>
      <c r="K3744">
        <f t="shared" si="318"/>
        <v>1052.37275</v>
      </c>
      <c r="L3744">
        <f t="shared" si="318"/>
        <v>1744.37275</v>
      </c>
      <c r="M3744" s="11">
        <f t="shared" si="314"/>
        <v>705.62725</v>
      </c>
      <c r="N3744">
        <f t="shared" si="316"/>
        <v>144.37275</v>
      </c>
      <c r="O3744" s="2">
        <f t="shared" si="317"/>
        <v>2</v>
      </c>
      <c r="P3744" s="2">
        <f t="shared" si="315"/>
        <v>1</v>
      </c>
    </row>
    <row r="3745" spans="1:16" x14ac:dyDescent="0.2">
      <c r="A3745" s="2">
        <v>5351</v>
      </c>
      <c r="B3745" s="2">
        <v>37</v>
      </c>
      <c r="C3745" s="6">
        <v>521.89300000000003</v>
      </c>
      <c r="D3745" s="6">
        <v>371.88133333333332</v>
      </c>
      <c r="E3745" s="6">
        <v>373.2750948135423</v>
      </c>
      <c r="F3745" s="2">
        <v>1</v>
      </c>
      <c r="H3745">
        <f t="shared" si="318"/>
        <v>121.89300000000003</v>
      </c>
      <c r="I3745">
        <f t="shared" si="318"/>
        <v>328.10699999999997</v>
      </c>
      <c r="J3745">
        <f t="shared" si="318"/>
        <v>721.10699999999997</v>
      </c>
      <c r="K3745">
        <f t="shared" si="318"/>
        <v>1236.107</v>
      </c>
      <c r="L3745">
        <f t="shared" si="318"/>
        <v>1928.107</v>
      </c>
      <c r="M3745" s="11">
        <f t="shared" si="314"/>
        <v>521.89300000000003</v>
      </c>
      <c r="N3745">
        <f t="shared" si="316"/>
        <v>121.89300000000003</v>
      </c>
      <c r="O3745" s="2">
        <f t="shared" si="317"/>
        <v>1</v>
      </c>
      <c r="P3745" s="2">
        <f t="shared" si="315"/>
        <v>1</v>
      </c>
    </row>
    <row r="3746" spans="1:16" x14ac:dyDescent="0.2">
      <c r="A3746" s="2">
        <v>5352</v>
      </c>
      <c r="B3746" s="2">
        <v>36</v>
      </c>
      <c r="C3746" s="6">
        <v>401.40625</v>
      </c>
      <c r="D3746" s="6">
        <v>394.94755555555554</v>
      </c>
      <c r="E3746" s="6">
        <v>164.53864647132374</v>
      </c>
      <c r="F3746" s="2">
        <v>0</v>
      </c>
      <c r="H3746">
        <f t="shared" si="318"/>
        <v>1.40625</v>
      </c>
      <c r="I3746">
        <f t="shared" si="318"/>
        <v>448.59375</v>
      </c>
      <c r="J3746">
        <f t="shared" si="318"/>
        <v>841.59375</v>
      </c>
      <c r="K3746">
        <f t="shared" si="318"/>
        <v>1356.59375</v>
      </c>
      <c r="L3746">
        <f t="shared" si="318"/>
        <v>2048.59375</v>
      </c>
      <c r="M3746" s="11">
        <f t="shared" si="314"/>
        <v>401.40625</v>
      </c>
      <c r="N3746">
        <f t="shared" si="316"/>
        <v>1.40625</v>
      </c>
      <c r="O3746" s="2">
        <f t="shared" si="317"/>
        <v>1</v>
      </c>
      <c r="P3746" s="2">
        <f t="shared" si="315"/>
        <v>0</v>
      </c>
    </row>
    <row r="3747" spans="1:16" x14ac:dyDescent="0.2">
      <c r="A3747" s="2">
        <v>5353</v>
      </c>
      <c r="B3747" s="2">
        <v>48</v>
      </c>
      <c r="C3747" s="6">
        <v>625.75025000000005</v>
      </c>
      <c r="D3747" s="6">
        <v>720.73933333333332</v>
      </c>
      <c r="E3747" s="6">
        <v>215.48073904225993</v>
      </c>
      <c r="F3747" s="2">
        <v>0</v>
      </c>
      <c r="H3747">
        <f t="shared" si="318"/>
        <v>225.75025000000005</v>
      </c>
      <c r="I3747">
        <f t="shared" si="318"/>
        <v>224.24974999999995</v>
      </c>
      <c r="J3747">
        <f t="shared" si="318"/>
        <v>617.24974999999995</v>
      </c>
      <c r="K3747">
        <f t="shared" si="318"/>
        <v>1132.2497499999999</v>
      </c>
      <c r="L3747">
        <f t="shared" si="318"/>
        <v>1824.2497499999999</v>
      </c>
      <c r="M3747" s="11">
        <f t="shared" si="314"/>
        <v>625.75025000000005</v>
      </c>
      <c r="N3747">
        <f t="shared" si="316"/>
        <v>224.24974999999995</v>
      </c>
      <c r="O3747" s="2">
        <f t="shared" si="317"/>
        <v>2</v>
      </c>
      <c r="P3747" s="2">
        <f t="shared" si="315"/>
        <v>0</v>
      </c>
    </row>
    <row r="3748" spans="1:16" x14ac:dyDescent="0.2">
      <c r="A3748" s="2">
        <v>5354</v>
      </c>
      <c r="B3748" s="2">
        <v>53</v>
      </c>
      <c r="C3748" s="6">
        <v>761.48074999999994</v>
      </c>
      <c r="D3748" s="6">
        <v>760.47777777777776</v>
      </c>
      <c r="E3748" s="6">
        <v>322.19398187909491</v>
      </c>
      <c r="F3748" s="2">
        <v>0</v>
      </c>
      <c r="H3748">
        <f t="shared" si="318"/>
        <v>361.48074999999994</v>
      </c>
      <c r="I3748">
        <f t="shared" si="318"/>
        <v>88.519250000000056</v>
      </c>
      <c r="J3748">
        <f t="shared" si="318"/>
        <v>481.51925000000006</v>
      </c>
      <c r="K3748">
        <f t="shared" si="318"/>
        <v>996.51925000000006</v>
      </c>
      <c r="L3748">
        <f t="shared" si="318"/>
        <v>1688.5192500000001</v>
      </c>
      <c r="M3748" s="11">
        <f t="shared" si="314"/>
        <v>761.48074999999994</v>
      </c>
      <c r="N3748">
        <f t="shared" si="316"/>
        <v>88.519250000000056</v>
      </c>
      <c r="O3748" s="2">
        <f t="shared" si="317"/>
        <v>2</v>
      </c>
      <c r="P3748" s="2">
        <f t="shared" si="315"/>
        <v>0</v>
      </c>
    </row>
    <row r="3749" spans="1:16" x14ac:dyDescent="0.2">
      <c r="A3749" s="2">
        <v>5357</v>
      </c>
      <c r="B3749" s="2">
        <v>24</v>
      </c>
      <c r="C3749" s="6">
        <v>101.9875</v>
      </c>
      <c r="D3749" s="6">
        <v>133.82244444444444</v>
      </c>
      <c r="E3749" s="6">
        <v>61.10444591053794</v>
      </c>
      <c r="F3749" s="2">
        <v>0</v>
      </c>
      <c r="H3749">
        <f t="shared" si="318"/>
        <v>298.01249999999999</v>
      </c>
      <c r="I3749">
        <f t="shared" si="318"/>
        <v>748.01250000000005</v>
      </c>
      <c r="J3749">
        <f t="shared" si="318"/>
        <v>1141.0125</v>
      </c>
      <c r="K3749">
        <f t="shared" si="318"/>
        <v>1656.0125</v>
      </c>
      <c r="L3749">
        <f t="shared" si="318"/>
        <v>2348.0124999999998</v>
      </c>
      <c r="M3749" s="11">
        <f t="shared" si="314"/>
        <v>101.9875</v>
      </c>
      <c r="N3749">
        <f t="shared" si="316"/>
        <v>298.01249999999999</v>
      </c>
      <c r="O3749" s="2">
        <f t="shared" si="317"/>
        <v>1</v>
      </c>
      <c r="P3749" s="2">
        <f t="shared" si="315"/>
        <v>0</v>
      </c>
    </row>
    <row r="3750" spans="1:16" x14ac:dyDescent="0.2">
      <c r="A3750" s="2">
        <v>5358</v>
      </c>
      <c r="B3750" s="2">
        <v>31</v>
      </c>
      <c r="C3750" s="6">
        <v>1628.193</v>
      </c>
      <c r="D3750" s="6">
        <v>1480.646888888889</v>
      </c>
      <c r="E3750" s="6">
        <v>1228.903154642856</v>
      </c>
      <c r="F3750" s="2">
        <v>1</v>
      </c>
      <c r="H3750">
        <f t="shared" si="318"/>
        <v>1228.193</v>
      </c>
      <c r="I3750">
        <f t="shared" si="318"/>
        <v>778.19299999999998</v>
      </c>
      <c r="J3750">
        <f t="shared" si="318"/>
        <v>385.19299999999998</v>
      </c>
      <c r="K3750">
        <f t="shared" si="318"/>
        <v>129.80700000000002</v>
      </c>
      <c r="L3750">
        <f t="shared" si="318"/>
        <v>821.80700000000002</v>
      </c>
      <c r="M3750" s="11">
        <f t="shared" si="314"/>
        <v>1628.193</v>
      </c>
      <c r="N3750">
        <f t="shared" si="316"/>
        <v>129.80700000000002</v>
      </c>
      <c r="O3750" s="2">
        <f t="shared" si="317"/>
        <v>4</v>
      </c>
      <c r="P3750" s="2">
        <f t="shared" si="315"/>
        <v>1</v>
      </c>
    </row>
    <row r="3751" spans="1:16" x14ac:dyDescent="0.2">
      <c r="A3751" s="2">
        <v>5360</v>
      </c>
      <c r="B3751" s="2">
        <v>29</v>
      </c>
      <c r="C3751" s="6">
        <v>360.02274999999997</v>
      </c>
      <c r="D3751" s="6">
        <v>408.37933333333331</v>
      </c>
      <c r="E3751" s="6">
        <v>177.45354323981272</v>
      </c>
      <c r="F3751" s="2">
        <v>0</v>
      </c>
      <c r="H3751">
        <f t="shared" si="318"/>
        <v>39.977250000000026</v>
      </c>
      <c r="I3751">
        <f t="shared" si="318"/>
        <v>489.97725000000003</v>
      </c>
      <c r="J3751">
        <f t="shared" si="318"/>
        <v>882.97725000000003</v>
      </c>
      <c r="K3751">
        <f t="shared" si="318"/>
        <v>1397.9772499999999</v>
      </c>
      <c r="L3751">
        <f t="shared" si="318"/>
        <v>2089.9772499999999</v>
      </c>
      <c r="M3751" s="11">
        <f t="shared" si="314"/>
        <v>360.02274999999997</v>
      </c>
      <c r="N3751">
        <f t="shared" si="316"/>
        <v>39.977250000000026</v>
      </c>
      <c r="O3751" s="2">
        <f t="shared" si="317"/>
        <v>1</v>
      </c>
      <c r="P3751" s="2">
        <f t="shared" si="315"/>
        <v>0</v>
      </c>
    </row>
    <row r="3752" spans="1:16" x14ac:dyDescent="0.2">
      <c r="A3752" s="2">
        <v>5361</v>
      </c>
      <c r="B3752" s="2">
        <v>45</v>
      </c>
      <c r="C3752" s="6">
        <v>249.84125</v>
      </c>
      <c r="D3752" s="6">
        <v>320.15977777777778</v>
      </c>
      <c r="E3752" s="6">
        <v>136.53720281812662</v>
      </c>
      <c r="F3752" s="2">
        <v>0</v>
      </c>
      <c r="H3752">
        <f t="shared" si="318"/>
        <v>150.15875</v>
      </c>
      <c r="I3752">
        <f t="shared" si="318"/>
        <v>600.15875000000005</v>
      </c>
      <c r="J3752">
        <f t="shared" si="318"/>
        <v>993.15875000000005</v>
      </c>
      <c r="K3752">
        <f t="shared" si="318"/>
        <v>1508.1587500000001</v>
      </c>
      <c r="L3752">
        <f t="shared" si="318"/>
        <v>2200.1587500000001</v>
      </c>
      <c r="M3752" s="11">
        <f t="shared" si="314"/>
        <v>249.84125</v>
      </c>
      <c r="N3752">
        <f t="shared" si="316"/>
        <v>150.15875</v>
      </c>
      <c r="O3752" s="2">
        <f t="shared" si="317"/>
        <v>1</v>
      </c>
      <c r="P3752" s="2">
        <f t="shared" si="315"/>
        <v>0</v>
      </c>
    </row>
    <row r="3753" spans="1:16" x14ac:dyDescent="0.2">
      <c r="A3753" s="2">
        <v>5364</v>
      </c>
      <c r="B3753" s="2">
        <v>49</v>
      </c>
      <c r="C3753" s="6">
        <v>138.84174999999999</v>
      </c>
      <c r="D3753" s="6">
        <v>65.271777777777771</v>
      </c>
      <c r="E3753" s="6">
        <v>261.30028181047726</v>
      </c>
      <c r="F3753" s="2">
        <v>0</v>
      </c>
      <c r="H3753">
        <f t="shared" si="318"/>
        <v>261.15825000000001</v>
      </c>
      <c r="I3753">
        <f t="shared" si="318"/>
        <v>711.15824999999995</v>
      </c>
      <c r="J3753">
        <f t="shared" si="318"/>
        <v>1104.15825</v>
      </c>
      <c r="K3753">
        <f t="shared" si="318"/>
        <v>1619.15825</v>
      </c>
      <c r="L3753">
        <f t="shared" si="318"/>
        <v>2311.15825</v>
      </c>
      <c r="M3753" s="11">
        <f t="shared" si="314"/>
        <v>138.84174999999999</v>
      </c>
      <c r="N3753">
        <f t="shared" si="316"/>
        <v>261.15825000000001</v>
      </c>
      <c r="O3753" s="2">
        <f t="shared" si="317"/>
        <v>1</v>
      </c>
      <c r="P3753" s="2">
        <f t="shared" si="315"/>
        <v>0</v>
      </c>
    </row>
    <row r="3754" spans="1:16" x14ac:dyDescent="0.2">
      <c r="A3754" s="2">
        <v>5365</v>
      </c>
      <c r="B3754" s="2">
        <v>42</v>
      </c>
      <c r="C3754" s="6">
        <v>1225.498</v>
      </c>
      <c r="D3754" s="6">
        <v>692.41066666666666</v>
      </c>
      <c r="E3754" s="6">
        <v>1230.702245492166</v>
      </c>
      <c r="F3754" s="2">
        <v>1</v>
      </c>
      <c r="H3754">
        <f t="shared" si="318"/>
        <v>825.49800000000005</v>
      </c>
      <c r="I3754">
        <f t="shared" si="318"/>
        <v>375.49800000000005</v>
      </c>
      <c r="J3754">
        <f t="shared" si="318"/>
        <v>17.501999999999953</v>
      </c>
      <c r="K3754">
        <f t="shared" si="318"/>
        <v>532.50199999999995</v>
      </c>
      <c r="L3754">
        <f t="shared" si="318"/>
        <v>1224.502</v>
      </c>
      <c r="M3754" s="11">
        <f t="shared" si="314"/>
        <v>1225.498</v>
      </c>
      <c r="N3754">
        <f t="shared" si="316"/>
        <v>17.501999999999953</v>
      </c>
      <c r="O3754" s="2">
        <f t="shared" si="317"/>
        <v>3</v>
      </c>
      <c r="P3754" s="2">
        <f t="shared" si="315"/>
        <v>1</v>
      </c>
    </row>
    <row r="3755" spans="1:16" x14ac:dyDescent="0.2">
      <c r="A3755" s="2">
        <v>5366</v>
      </c>
      <c r="B3755" s="2">
        <v>26</v>
      </c>
      <c r="C3755" s="6">
        <v>43.304000000000002</v>
      </c>
      <c r="D3755" s="6">
        <v>22.147555555555556</v>
      </c>
      <c r="E3755" s="6">
        <v>49.550400544652533</v>
      </c>
      <c r="F3755" s="2">
        <v>0</v>
      </c>
      <c r="H3755">
        <f t="shared" si="318"/>
        <v>356.69600000000003</v>
      </c>
      <c r="I3755">
        <f t="shared" si="318"/>
        <v>806.69600000000003</v>
      </c>
      <c r="J3755">
        <f t="shared" si="318"/>
        <v>1199.6959999999999</v>
      </c>
      <c r="K3755">
        <f t="shared" si="318"/>
        <v>1714.6959999999999</v>
      </c>
      <c r="L3755">
        <f t="shared" si="318"/>
        <v>2406.6959999999999</v>
      </c>
      <c r="M3755" s="11">
        <f t="shared" si="314"/>
        <v>43.304000000000002</v>
      </c>
      <c r="N3755">
        <f t="shared" si="316"/>
        <v>356.69600000000003</v>
      </c>
      <c r="O3755" s="2">
        <f t="shared" si="317"/>
        <v>1</v>
      </c>
      <c r="P3755" s="2">
        <f t="shared" si="315"/>
        <v>0</v>
      </c>
    </row>
    <row r="3756" spans="1:16" x14ac:dyDescent="0.2">
      <c r="A3756" s="2">
        <v>5367</v>
      </c>
      <c r="B3756" s="2">
        <v>58</v>
      </c>
      <c r="C3756" s="6">
        <v>2033.14725</v>
      </c>
      <c r="D3756" s="6">
        <v>2404.420222222222</v>
      </c>
      <c r="E3756" s="6">
        <v>1241.7984597279565</v>
      </c>
      <c r="F3756" s="2">
        <v>1</v>
      </c>
      <c r="H3756">
        <f t="shared" si="318"/>
        <v>1633.14725</v>
      </c>
      <c r="I3756">
        <f t="shared" si="318"/>
        <v>1183.14725</v>
      </c>
      <c r="J3756">
        <f t="shared" si="318"/>
        <v>790.14724999999999</v>
      </c>
      <c r="K3756">
        <f t="shared" si="318"/>
        <v>275.14724999999999</v>
      </c>
      <c r="L3756">
        <f t="shared" si="318"/>
        <v>416.85275000000001</v>
      </c>
      <c r="M3756" s="11">
        <f t="shared" si="314"/>
        <v>2033.14725</v>
      </c>
      <c r="N3756">
        <f t="shared" si="316"/>
        <v>275.14724999999999</v>
      </c>
      <c r="O3756" s="2">
        <f t="shared" si="317"/>
        <v>4</v>
      </c>
      <c r="P3756" s="2">
        <f t="shared" si="315"/>
        <v>1</v>
      </c>
    </row>
    <row r="3757" spans="1:16" x14ac:dyDescent="0.2">
      <c r="A3757" s="2">
        <v>5368</v>
      </c>
      <c r="B3757" s="2">
        <v>29</v>
      </c>
      <c r="C3757" s="6">
        <v>933.36</v>
      </c>
      <c r="D3757" s="6">
        <v>846.64266666666663</v>
      </c>
      <c r="E3757" s="6">
        <v>502.5955462354724</v>
      </c>
      <c r="F3757" s="2">
        <v>1</v>
      </c>
      <c r="H3757">
        <f t="shared" si="318"/>
        <v>533.36</v>
      </c>
      <c r="I3757">
        <f t="shared" si="318"/>
        <v>83.360000000000014</v>
      </c>
      <c r="J3757">
        <f t="shared" si="318"/>
        <v>309.64</v>
      </c>
      <c r="K3757">
        <f t="shared" si="318"/>
        <v>824.64</v>
      </c>
      <c r="L3757">
        <f t="shared" si="318"/>
        <v>1516.6399999999999</v>
      </c>
      <c r="M3757" s="11">
        <f t="shared" si="314"/>
        <v>933.36</v>
      </c>
      <c r="N3757">
        <f t="shared" si="316"/>
        <v>83.360000000000014</v>
      </c>
      <c r="O3757" s="2">
        <f t="shared" si="317"/>
        <v>2</v>
      </c>
      <c r="P3757" s="2">
        <f t="shared" si="315"/>
        <v>1</v>
      </c>
    </row>
    <row r="3758" spans="1:16" x14ac:dyDescent="0.2">
      <c r="A3758" s="2">
        <v>5370</v>
      </c>
      <c r="B3758" s="2">
        <v>43</v>
      </c>
      <c r="C3758" s="6">
        <v>153.97975</v>
      </c>
      <c r="D3758" s="6">
        <v>97.971777777777774</v>
      </c>
      <c r="E3758" s="6">
        <v>121.09191036626831</v>
      </c>
      <c r="F3758" s="2">
        <v>0</v>
      </c>
      <c r="H3758">
        <f t="shared" si="318"/>
        <v>246.02025</v>
      </c>
      <c r="I3758">
        <f t="shared" si="318"/>
        <v>696.02025000000003</v>
      </c>
      <c r="J3758">
        <f t="shared" si="318"/>
        <v>1089.02025</v>
      </c>
      <c r="K3758">
        <f t="shared" si="318"/>
        <v>1604.02025</v>
      </c>
      <c r="L3758">
        <f t="shared" si="318"/>
        <v>2296.02025</v>
      </c>
      <c r="M3758" s="11">
        <f t="shared" si="314"/>
        <v>153.97975</v>
      </c>
      <c r="N3758">
        <f t="shared" si="316"/>
        <v>246.02025</v>
      </c>
      <c r="O3758" s="2">
        <f t="shared" si="317"/>
        <v>1</v>
      </c>
      <c r="P3758" s="2">
        <f t="shared" si="315"/>
        <v>0</v>
      </c>
    </row>
    <row r="3759" spans="1:16" x14ac:dyDescent="0.2">
      <c r="A3759" s="2">
        <v>5371</v>
      </c>
      <c r="B3759" s="2">
        <v>36</v>
      </c>
      <c r="C3759" s="6">
        <v>1191.5844999999999</v>
      </c>
      <c r="D3759" s="6">
        <v>986.28399999999999</v>
      </c>
      <c r="E3759" s="6">
        <v>658.71970230994816</v>
      </c>
      <c r="F3759" s="2">
        <v>0</v>
      </c>
      <c r="H3759">
        <f t="shared" si="318"/>
        <v>791.58449999999993</v>
      </c>
      <c r="I3759">
        <f t="shared" si="318"/>
        <v>341.58449999999993</v>
      </c>
      <c r="J3759">
        <f t="shared" si="318"/>
        <v>51.415500000000065</v>
      </c>
      <c r="K3759">
        <f t="shared" si="318"/>
        <v>566.41550000000007</v>
      </c>
      <c r="L3759">
        <f t="shared" si="318"/>
        <v>1258.4155000000001</v>
      </c>
      <c r="M3759" s="11">
        <f t="shared" si="314"/>
        <v>1191.5844999999999</v>
      </c>
      <c r="N3759">
        <f t="shared" si="316"/>
        <v>51.415500000000065</v>
      </c>
      <c r="O3759" s="2">
        <f t="shared" si="317"/>
        <v>3</v>
      </c>
      <c r="P3759" s="2">
        <f t="shared" si="315"/>
        <v>0</v>
      </c>
    </row>
    <row r="3760" spans="1:16" x14ac:dyDescent="0.2">
      <c r="A3760" s="2">
        <v>5372</v>
      </c>
      <c r="B3760" s="2">
        <v>29</v>
      </c>
      <c r="C3760" s="6">
        <v>125.4485</v>
      </c>
      <c r="D3760" s="6">
        <v>148.69533333333334</v>
      </c>
      <c r="E3760" s="6">
        <v>44.266694172766087</v>
      </c>
      <c r="F3760" s="2">
        <v>0</v>
      </c>
      <c r="H3760">
        <f t="shared" si="318"/>
        <v>274.55150000000003</v>
      </c>
      <c r="I3760">
        <f t="shared" si="318"/>
        <v>724.55150000000003</v>
      </c>
      <c r="J3760">
        <f t="shared" si="318"/>
        <v>1117.5515</v>
      </c>
      <c r="K3760">
        <f t="shared" si="318"/>
        <v>1632.5515</v>
      </c>
      <c r="L3760">
        <f t="shared" si="318"/>
        <v>2324.5515</v>
      </c>
      <c r="M3760" s="11">
        <f t="shared" si="314"/>
        <v>125.4485</v>
      </c>
      <c r="N3760">
        <f t="shared" si="316"/>
        <v>274.55150000000003</v>
      </c>
      <c r="O3760" s="2">
        <f t="shared" si="317"/>
        <v>1</v>
      </c>
      <c r="P3760" s="2">
        <f t="shared" si="315"/>
        <v>0</v>
      </c>
    </row>
    <row r="3761" spans="1:16" x14ac:dyDescent="0.2">
      <c r="A3761" s="2">
        <v>5373</v>
      </c>
      <c r="B3761" s="2">
        <v>51</v>
      </c>
      <c r="C3761" s="6">
        <v>195.03625</v>
      </c>
      <c r="D3761" s="6">
        <v>165.1408888888889</v>
      </c>
      <c r="E3761" s="6">
        <v>129.74656863728808</v>
      </c>
      <c r="F3761" s="2">
        <v>0</v>
      </c>
      <c r="H3761">
        <f t="shared" si="318"/>
        <v>204.96375</v>
      </c>
      <c r="I3761">
        <f t="shared" si="318"/>
        <v>654.96375</v>
      </c>
      <c r="J3761">
        <f t="shared" si="318"/>
        <v>1047.9637499999999</v>
      </c>
      <c r="K3761">
        <f t="shared" si="318"/>
        <v>1562.9637499999999</v>
      </c>
      <c r="L3761">
        <f t="shared" si="318"/>
        <v>2254.9637499999999</v>
      </c>
      <c r="M3761" s="11">
        <f t="shared" si="314"/>
        <v>195.03625</v>
      </c>
      <c r="N3761">
        <f t="shared" si="316"/>
        <v>204.96375</v>
      </c>
      <c r="O3761" s="2">
        <f t="shared" si="317"/>
        <v>1</v>
      </c>
      <c r="P3761" s="2">
        <f t="shared" si="315"/>
        <v>0</v>
      </c>
    </row>
    <row r="3762" spans="1:16" x14ac:dyDescent="0.2">
      <c r="A3762" s="2">
        <v>5374</v>
      </c>
      <c r="B3762" s="2">
        <v>39</v>
      </c>
      <c r="C3762" s="6">
        <v>974.67975000000001</v>
      </c>
      <c r="D3762" s="6">
        <v>1272.3368888888888</v>
      </c>
      <c r="E3762" s="6">
        <v>244.04767870620711</v>
      </c>
      <c r="F3762" s="2">
        <v>1</v>
      </c>
      <c r="H3762">
        <f t="shared" si="318"/>
        <v>574.67975000000001</v>
      </c>
      <c r="I3762">
        <f t="shared" si="318"/>
        <v>124.67975000000001</v>
      </c>
      <c r="J3762">
        <f t="shared" si="318"/>
        <v>268.32024999999999</v>
      </c>
      <c r="K3762">
        <f t="shared" si="318"/>
        <v>783.32024999999999</v>
      </c>
      <c r="L3762">
        <f t="shared" si="318"/>
        <v>1475.32025</v>
      </c>
      <c r="M3762" s="11">
        <f t="shared" si="314"/>
        <v>974.67975000000001</v>
      </c>
      <c r="N3762">
        <f t="shared" si="316"/>
        <v>124.67975000000001</v>
      </c>
      <c r="O3762" s="2">
        <f t="shared" si="317"/>
        <v>2</v>
      </c>
      <c r="P3762" s="2">
        <f t="shared" si="315"/>
        <v>1</v>
      </c>
    </row>
    <row r="3763" spans="1:16" x14ac:dyDescent="0.2">
      <c r="A3763" s="2">
        <v>5375</v>
      </c>
      <c r="B3763" s="2">
        <v>26</v>
      </c>
      <c r="C3763" s="6">
        <v>172.42599999999999</v>
      </c>
      <c r="D3763" s="6">
        <v>77.799333333333337</v>
      </c>
      <c r="E3763" s="6">
        <v>178.38085591221116</v>
      </c>
      <c r="F3763" s="2">
        <v>1</v>
      </c>
      <c r="H3763">
        <f t="shared" si="318"/>
        <v>227.57400000000001</v>
      </c>
      <c r="I3763">
        <f t="shared" si="318"/>
        <v>677.57400000000007</v>
      </c>
      <c r="J3763">
        <f t="shared" si="318"/>
        <v>1070.5740000000001</v>
      </c>
      <c r="K3763">
        <f t="shared" si="318"/>
        <v>1585.5740000000001</v>
      </c>
      <c r="L3763">
        <f t="shared" si="318"/>
        <v>2277.5740000000001</v>
      </c>
      <c r="M3763" s="11">
        <f t="shared" si="314"/>
        <v>172.42599999999999</v>
      </c>
      <c r="N3763">
        <f t="shared" si="316"/>
        <v>227.57400000000001</v>
      </c>
      <c r="O3763" s="2">
        <f t="shared" si="317"/>
        <v>1</v>
      </c>
      <c r="P3763" s="2">
        <f t="shared" si="315"/>
        <v>1</v>
      </c>
    </row>
    <row r="3764" spans="1:16" x14ac:dyDescent="0.2">
      <c r="A3764" s="2">
        <v>5376</v>
      </c>
      <c r="B3764" s="2">
        <v>30</v>
      </c>
      <c r="C3764" s="6">
        <v>504.45150000000001</v>
      </c>
      <c r="D3764" s="6">
        <v>577.34777777777776</v>
      </c>
      <c r="E3764" s="6">
        <v>240.31691701553228</v>
      </c>
      <c r="F3764" s="2">
        <v>0</v>
      </c>
      <c r="H3764">
        <f t="shared" si="318"/>
        <v>104.45150000000001</v>
      </c>
      <c r="I3764">
        <f t="shared" si="318"/>
        <v>345.54849999999999</v>
      </c>
      <c r="J3764">
        <f t="shared" si="318"/>
        <v>738.54849999999999</v>
      </c>
      <c r="K3764">
        <f t="shared" si="318"/>
        <v>1253.5484999999999</v>
      </c>
      <c r="L3764">
        <f t="shared" si="318"/>
        <v>1945.5484999999999</v>
      </c>
      <c r="M3764" s="11">
        <f t="shared" si="314"/>
        <v>504.45150000000001</v>
      </c>
      <c r="N3764">
        <f t="shared" si="316"/>
        <v>104.45150000000001</v>
      </c>
      <c r="O3764" s="2">
        <f t="shared" si="317"/>
        <v>1</v>
      </c>
      <c r="P3764" s="2">
        <f t="shared" si="315"/>
        <v>0</v>
      </c>
    </row>
    <row r="3765" spans="1:16" x14ac:dyDescent="0.2">
      <c r="A3765" s="2">
        <v>5377</v>
      </c>
      <c r="B3765" s="2">
        <v>61</v>
      </c>
      <c r="C3765" s="6">
        <v>932.06550000000004</v>
      </c>
      <c r="D3765" s="6">
        <v>890.62777777777774</v>
      </c>
      <c r="E3765" s="6">
        <v>492.49493402425043</v>
      </c>
      <c r="F3765" s="2">
        <v>1</v>
      </c>
      <c r="H3765">
        <f t="shared" si="318"/>
        <v>532.06550000000004</v>
      </c>
      <c r="I3765">
        <f t="shared" si="318"/>
        <v>82.065500000000043</v>
      </c>
      <c r="J3765">
        <f t="shared" si="318"/>
        <v>310.93449999999996</v>
      </c>
      <c r="K3765">
        <f t="shared" si="318"/>
        <v>825.93449999999996</v>
      </c>
      <c r="L3765">
        <f t="shared" si="318"/>
        <v>1517.9344999999998</v>
      </c>
      <c r="M3765" s="11">
        <f t="shared" si="314"/>
        <v>932.06550000000004</v>
      </c>
      <c r="N3765">
        <f t="shared" si="316"/>
        <v>82.065500000000043</v>
      </c>
      <c r="O3765" s="2">
        <f t="shared" si="317"/>
        <v>2</v>
      </c>
      <c r="P3765" s="2">
        <f t="shared" si="315"/>
        <v>1</v>
      </c>
    </row>
    <row r="3766" spans="1:16" x14ac:dyDescent="0.2">
      <c r="A3766" s="2">
        <v>5378</v>
      </c>
      <c r="B3766" s="2">
        <v>21</v>
      </c>
      <c r="C3766" s="6">
        <v>1122.6215</v>
      </c>
      <c r="D3766" s="6">
        <v>1294.2753333333333</v>
      </c>
      <c r="E3766" s="6">
        <v>785.66678883906059</v>
      </c>
      <c r="F3766" s="2">
        <v>1</v>
      </c>
      <c r="H3766">
        <f t="shared" si="318"/>
        <v>722.62149999999997</v>
      </c>
      <c r="I3766">
        <f t="shared" si="318"/>
        <v>272.62149999999997</v>
      </c>
      <c r="J3766">
        <f t="shared" si="318"/>
        <v>120.37850000000003</v>
      </c>
      <c r="K3766">
        <f t="shared" si="318"/>
        <v>635.37850000000003</v>
      </c>
      <c r="L3766">
        <f t="shared" si="318"/>
        <v>1327.3785</v>
      </c>
      <c r="M3766" s="11">
        <f t="shared" si="314"/>
        <v>1122.6215</v>
      </c>
      <c r="N3766">
        <f t="shared" si="316"/>
        <v>120.37850000000003</v>
      </c>
      <c r="O3766" s="2">
        <f t="shared" si="317"/>
        <v>3</v>
      </c>
      <c r="P3766" s="2">
        <f t="shared" si="315"/>
        <v>1</v>
      </c>
    </row>
    <row r="3767" spans="1:16" x14ac:dyDescent="0.2">
      <c r="A3767" s="2">
        <v>5379</v>
      </c>
      <c r="B3767" s="2">
        <v>50</v>
      </c>
      <c r="C3767" s="6">
        <v>512.21775000000002</v>
      </c>
      <c r="D3767" s="6">
        <v>510.87711111111111</v>
      </c>
      <c r="E3767" s="6">
        <v>291.1517155085387</v>
      </c>
      <c r="F3767" s="2">
        <v>0</v>
      </c>
      <c r="H3767">
        <f t="shared" si="318"/>
        <v>112.21775000000002</v>
      </c>
      <c r="I3767">
        <f t="shared" si="318"/>
        <v>337.78224999999998</v>
      </c>
      <c r="J3767">
        <f t="shared" si="318"/>
        <v>730.78224999999998</v>
      </c>
      <c r="K3767">
        <f t="shared" si="318"/>
        <v>1245.78225</v>
      </c>
      <c r="L3767">
        <f t="shared" si="318"/>
        <v>1937.78225</v>
      </c>
      <c r="M3767" s="11">
        <f t="shared" si="314"/>
        <v>512.21775000000002</v>
      </c>
      <c r="N3767">
        <f t="shared" si="316"/>
        <v>112.21775000000002</v>
      </c>
      <c r="O3767" s="2">
        <f t="shared" si="317"/>
        <v>1</v>
      </c>
      <c r="P3767" s="2">
        <f t="shared" si="315"/>
        <v>0</v>
      </c>
    </row>
    <row r="3768" spans="1:16" x14ac:dyDescent="0.2">
      <c r="A3768" s="2">
        <v>5380</v>
      </c>
      <c r="B3768" s="2">
        <v>42</v>
      </c>
      <c r="C3768" s="6">
        <v>514.94799999999998</v>
      </c>
      <c r="D3768" s="6">
        <v>271.05733333333336</v>
      </c>
      <c r="E3768" s="6">
        <v>797.82535929581695</v>
      </c>
      <c r="F3768" s="2">
        <v>1</v>
      </c>
      <c r="H3768">
        <f t="shared" si="318"/>
        <v>114.94799999999998</v>
      </c>
      <c r="I3768">
        <f t="shared" si="318"/>
        <v>335.05200000000002</v>
      </c>
      <c r="J3768">
        <f t="shared" si="318"/>
        <v>728.05200000000002</v>
      </c>
      <c r="K3768">
        <f t="shared" si="318"/>
        <v>1243.0520000000001</v>
      </c>
      <c r="L3768">
        <f t="shared" si="318"/>
        <v>1935.0520000000001</v>
      </c>
      <c r="M3768" s="11">
        <f t="shared" si="314"/>
        <v>514.94799999999998</v>
      </c>
      <c r="N3768">
        <f t="shared" si="316"/>
        <v>114.94799999999998</v>
      </c>
      <c r="O3768" s="2">
        <f t="shared" si="317"/>
        <v>1</v>
      </c>
      <c r="P3768" s="2">
        <f t="shared" si="315"/>
        <v>1</v>
      </c>
    </row>
    <row r="3769" spans="1:16" x14ac:dyDescent="0.2">
      <c r="A3769" s="2">
        <v>5381</v>
      </c>
      <c r="B3769" s="2">
        <v>36</v>
      </c>
      <c r="C3769" s="6">
        <v>884.60775000000001</v>
      </c>
      <c r="D3769" s="6">
        <v>980.0004444444445</v>
      </c>
      <c r="E3769" s="6">
        <v>605.97328369489867</v>
      </c>
      <c r="F3769" s="2">
        <v>0</v>
      </c>
      <c r="H3769">
        <f t="shared" si="318"/>
        <v>484.60775000000001</v>
      </c>
      <c r="I3769">
        <f t="shared" si="318"/>
        <v>34.60775000000001</v>
      </c>
      <c r="J3769">
        <f t="shared" si="318"/>
        <v>358.39224999999999</v>
      </c>
      <c r="K3769">
        <f t="shared" si="318"/>
        <v>873.39224999999999</v>
      </c>
      <c r="L3769">
        <f t="shared" si="318"/>
        <v>1565.3922499999999</v>
      </c>
      <c r="M3769" s="11">
        <f t="shared" si="314"/>
        <v>884.60775000000001</v>
      </c>
      <c r="N3769">
        <f t="shared" si="316"/>
        <v>34.60775000000001</v>
      </c>
      <c r="O3769" s="2">
        <f t="shared" si="317"/>
        <v>2</v>
      </c>
      <c r="P3769" s="2">
        <f t="shared" si="315"/>
        <v>0</v>
      </c>
    </row>
    <row r="3770" spans="1:16" x14ac:dyDescent="0.2">
      <c r="A3770" s="2">
        <v>5382</v>
      </c>
      <c r="B3770" s="2">
        <v>29</v>
      </c>
      <c r="C3770" s="6">
        <v>1289.0564999999999</v>
      </c>
      <c r="D3770" s="6">
        <v>1443.4857777777777</v>
      </c>
      <c r="E3770" s="6">
        <v>551.53635064973605</v>
      </c>
      <c r="F3770" s="2">
        <v>1</v>
      </c>
      <c r="H3770">
        <f t="shared" si="318"/>
        <v>889.05649999999991</v>
      </c>
      <c r="I3770">
        <f t="shared" si="318"/>
        <v>439.05649999999991</v>
      </c>
      <c r="J3770">
        <f t="shared" si="318"/>
        <v>46.056499999999915</v>
      </c>
      <c r="K3770">
        <f t="shared" si="318"/>
        <v>468.94350000000009</v>
      </c>
      <c r="L3770">
        <f t="shared" si="318"/>
        <v>1160.9435000000001</v>
      </c>
      <c r="M3770" s="11">
        <f t="shared" si="314"/>
        <v>1289.0564999999999</v>
      </c>
      <c r="N3770">
        <f t="shared" si="316"/>
        <v>46.056499999999915</v>
      </c>
      <c r="O3770" s="2">
        <f t="shared" si="317"/>
        <v>3</v>
      </c>
      <c r="P3770" s="2">
        <f t="shared" si="315"/>
        <v>1</v>
      </c>
    </row>
    <row r="3771" spans="1:16" x14ac:dyDescent="0.2">
      <c r="A3771" s="2">
        <v>5383</v>
      </c>
      <c r="B3771" s="2">
        <v>66</v>
      </c>
      <c r="C3771" s="6">
        <v>587.07825000000003</v>
      </c>
      <c r="D3771" s="6">
        <v>627.39755555555553</v>
      </c>
      <c r="E3771" s="6">
        <v>339.79020615819553</v>
      </c>
      <c r="F3771" s="2">
        <v>0</v>
      </c>
      <c r="H3771">
        <f t="shared" si="318"/>
        <v>187.07825000000003</v>
      </c>
      <c r="I3771">
        <f t="shared" si="318"/>
        <v>262.92174999999997</v>
      </c>
      <c r="J3771">
        <f t="shared" si="318"/>
        <v>655.92174999999997</v>
      </c>
      <c r="K3771">
        <f t="shared" si="318"/>
        <v>1170.92175</v>
      </c>
      <c r="L3771">
        <f t="shared" si="318"/>
        <v>1862.92175</v>
      </c>
      <c r="M3771" s="11">
        <f t="shared" si="314"/>
        <v>587.07825000000003</v>
      </c>
      <c r="N3771">
        <f t="shared" si="316"/>
        <v>187.07825000000003</v>
      </c>
      <c r="O3771" s="2">
        <f t="shared" si="317"/>
        <v>1</v>
      </c>
      <c r="P3771" s="2">
        <f t="shared" si="315"/>
        <v>0</v>
      </c>
    </row>
    <row r="3772" spans="1:16" x14ac:dyDescent="0.2">
      <c r="A3772" s="2">
        <v>5384</v>
      </c>
      <c r="B3772" s="2">
        <v>43</v>
      </c>
      <c r="C3772" s="6">
        <v>473.28525000000002</v>
      </c>
      <c r="D3772" s="6">
        <v>239.98266666666666</v>
      </c>
      <c r="E3772" s="6">
        <v>707.13768678781912</v>
      </c>
      <c r="F3772" s="2">
        <v>1</v>
      </c>
      <c r="H3772">
        <f t="shared" si="318"/>
        <v>73.285250000000019</v>
      </c>
      <c r="I3772">
        <f t="shared" si="318"/>
        <v>376.71474999999998</v>
      </c>
      <c r="J3772">
        <f t="shared" si="318"/>
        <v>769.71474999999998</v>
      </c>
      <c r="K3772">
        <f t="shared" si="318"/>
        <v>1284.7147500000001</v>
      </c>
      <c r="L3772">
        <f t="shared" si="318"/>
        <v>1976.7147500000001</v>
      </c>
      <c r="M3772" s="11">
        <f t="shared" si="314"/>
        <v>473.28525000000002</v>
      </c>
      <c r="N3772">
        <f t="shared" si="316"/>
        <v>73.285250000000019</v>
      </c>
      <c r="O3772" s="2">
        <f t="shared" si="317"/>
        <v>1</v>
      </c>
      <c r="P3772" s="2">
        <f t="shared" si="315"/>
        <v>1</v>
      </c>
    </row>
    <row r="3773" spans="1:16" x14ac:dyDescent="0.2">
      <c r="A3773" s="2">
        <v>5385</v>
      </c>
      <c r="B3773" s="2">
        <v>50</v>
      </c>
      <c r="C3773" s="6">
        <v>324.6465</v>
      </c>
      <c r="D3773" s="6">
        <v>246.16644444444444</v>
      </c>
      <c r="E3773" s="6">
        <v>197.54823086643336</v>
      </c>
      <c r="F3773" s="2">
        <v>0</v>
      </c>
      <c r="H3773">
        <f t="shared" si="318"/>
        <v>75.353499999999997</v>
      </c>
      <c r="I3773">
        <f t="shared" si="318"/>
        <v>525.35349999999994</v>
      </c>
      <c r="J3773">
        <f t="shared" si="318"/>
        <v>918.35349999999994</v>
      </c>
      <c r="K3773">
        <f t="shared" si="318"/>
        <v>1433.3534999999999</v>
      </c>
      <c r="L3773">
        <f t="shared" si="318"/>
        <v>2125.3535000000002</v>
      </c>
      <c r="M3773" s="11">
        <f t="shared" si="314"/>
        <v>324.6465</v>
      </c>
      <c r="N3773">
        <f t="shared" si="316"/>
        <v>75.353499999999997</v>
      </c>
      <c r="O3773" s="2">
        <f t="shared" si="317"/>
        <v>1</v>
      </c>
      <c r="P3773" s="2">
        <f t="shared" si="315"/>
        <v>0</v>
      </c>
    </row>
    <row r="3774" spans="1:16" x14ac:dyDescent="0.2">
      <c r="A3774" s="2">
        <v>5386</v>
      </c>
      <c r="B3774" s="2">
        <v>56</v>
      </c>
      <c r="C3774" s="6">
        <v>1353.4292499999999</v>
      </c>
      <c r="D3774" s="6">
        <v>1246.1813333333334</v>
      </c>
      <c r="E3774" s="6">
        <v>1154.7662790540596</v>
      </c>
      <c r="F3774" s="2">
        <v>1</v>
      </c>
      <c r="H3774">
        <f t="shared" si="318"/>
        <v>953.42924999999991</v>
      </c>
      <c r="I3774">
        <f t="shared" si="318"/>
        <v>503.42924999999991</v>
      </c>
      <c r="J3774">
        <f t="shared" si="318"/>
        <v>110.42924999999991</v>
      </c>
      <c r="K3774">
        <f t="shared" si="318"/>
        <v>404.57075000000009</v>
      </c>
      <c r="L3774">
        <f t="shared" si="318"/>
        <v>1096.5707500000001</v>
      </c>
      <c r="M3774" s="11">
        <f t="shared" si="314"/>
        <v>1353.4292499999999</v>
      </c>
      <c r="N3774">
        <f t="shared" si="316"/>
        <v>110.42924999999991</v>
      </c>
      <c r="O3774" s="2">
        <f t="shared" si="317"/>
        <v>3</v>
      </c>
      <c r="P3774" s="2">
        <f t="shared" si="315"/>
        <v>1</v>
      </c>
    </row>
    <row r="3775" spans="1:16" x14ac:dyDescent="0.2">
      <c r="A3775" s="2">
        <v>5387</v>
      </c>
      <c r="B3775" s="2">
        <v>37</v>
      </c>
      <c r="C3775" s="6">
        <v>1339.05</v>
      </c>
      <c r="D3775" s="6">
        <v>1438.6417777777779</v>
      </c>
      <c r="E3775" s="6">
        <v>1090.6933796383787</v>
      </c>
      <c r="F3775" s="2">
        <v>1</v>
      </c>
      <c r="H3775">
        <f t="shared" si="318"/>
        <v>939.05</v>
      </c>
      <c r="I3775">
        <f t="shared" si="318"/>
        <v>489.04999999999995</v>
      </c>
      <c r="J3775">
        <f t="shared" si="318"/>
        <v>96.049999999999955</v>
      </c>
      <c r="K3775">
        <f t="shared" si="318"/>
        <v>418.95000000000005</v>
      </c>
      <c r="L3775">
        <f t="shared" si="318"/>
        <v>1110.95</v>
      </c>
      <c r="M3775" s="11">
        <f t="shared" si="314"/>
        <v>1339.05</v>
      </c>
      <c r="N3775">
        <f t="shared" si="316"/>
        <v>96.049999999999955</v>
      </c>
      <c r="O3775" s="2">
        <f t="shared" si="317"/>
        <v>3</v>
      </c>
      <c r="P3775" s="2">
        <f t="shared" si="315"/>
        <v>1</v>
      </c>
    </row>
    <row r="3776" spans="1:16" x14ac:dyDescent="0.2">
      <c r="A3776" s="2">
        <v>5388</v>
      </c>
      <c r="B3776" s="2">
        <v>43</v>
      </c>
      <c r="C3776" s="6">
        <v>158.51724999999999</v>
      </c>
      <c r="D3776" s="6">
        <v>123.35444444444444</v>
      </c>
      <c r="E3776" s="6">
        <v>119.7961071410386</v>
      </c>
      <c r="F3776" s="2">
        <v>0</v>
      </c>
      <c r="H3776">
        <f t="shared" si="318"/>
        <v>241.48275000000001</v>
      </c>
      <c r="I3776">
        <f t="shared" si="318"/>
        <v>691.48275000000001</v>
      </c>
      <c r="J3776">
        <f t="shared" si="318"/>
        <v>1084.4827500000001</v>
      </c>
      <c r="K3776">
        <f t="shared" si="318"/>
        <v>1599.4827500000001</v>
      </c>
      <c r="L3776">
        <f t="shared" si="318"/>
        <v>2291.4827500000001</v>
      </c>
      <c r="M3776" s="11">
        <f t="shared" si="314"/>
        <v>158.51724999999999</v>
      </c>
      <c r="N3776">
        <f t="shared" si="316"/>
        <v>241.48275000000001</v>
      </c>
      <c r="O3776" s="2">
        <f t="shared" si="317"/>
        <v>1</v>
      </c>
      <c r="P3776" s="2">
        <f t="shared" si="315"/>
        <v>0</v>
      </c>
    </row>
    <row r="3777" spans="1:16" x14ac:dyDescent="0.2">
      <c r="A3777" s="2">
        <v>5389</v>
      </c>
      <c r="B3777" s="2">
        <v>53</v>
      </c>
      <c r="C3777" s="6">
        <v>479.17950000000002</v>
      </c>
      <c r="D3777" s="6">
        <v>608.01688888888884</v>
      </c>
      <c r="E3777" s="6">
        <v>205.46960773825984</v>
      </c>
      <c r="F3777" s="2">
        <v>0</v>
      </c>
      <c r="H3777">
        <f t="shared" si="318"/>
        <v>79.179500000000019</v>
      </c>
      <c r="I3777">
        <f t="shared" si="318"/>
        <v>370.82049999999998</v>
      </c>
      <c r="J3777">
        <f t="shared" si="318"/>
        <v>763.82050000000004</v>
      </c>
      <c r="K3777">
        <f t="shared" si="318"/>
        <v>1278.8205</v>
      </c>
      <c r="L3777">
        <f t="shared" si="318"/>
        <v>1970.8205</v>
      </c>
      <c r="M3777" s="11">
        <f t="shared" si="314"/>
        <v>479.17950000000002</v>
      </c>
      <c r="N3777">
        <f t="shared" si="316"/>
        <v>79.179500000000019</v>
      </c>
      <c r="O3777" s="2">
        <f t="shared" si="317"/>
        <v>1</v>
      </c>
      <c r="P3777" s="2">
        <f t="shared" si="315"/>
        <v>0</v>
      </c>
    </row>
    <row r="3778" spans="1:16" x14ac:dyDescent="0.2">
      <c r="A3778" s="2">
        <v>5390</v>
      </c>
      <c r="B3778" s="2">
        <v>29</v>
      </c>
      <c r="C3778" s="6">
        <v>1426.82125</v>
      </c>
      <c r="D3778" s="6">
        <v>674.6731111111111</v>
      </c>
      <c r="E3778" s="6">
        <v>1899.4801371131941</v>
      </c>
      <c r="F3778" s="2">
        <v>1</v>
      </c>
      <c r="H3778">
        <f t="shared" si="318"/>
        <v>1026.82125</v>
      </c>
      <c r="I3778">
        <f t="shared" si="318"/>
        <v>576.82124999999996</v>
      </c>
      <c r="J3778">
        <f t="shared" si="318"/>
        <v>183.82124999999996</v>
      </c>
      <c r="K3778">
        <f t="shared" si="318"/>
        <v>331.17875000000004</v>
      </c>
      <c r="L3778">
        <f t="shared" si="318"/>
        <v>1023.17875</v>
      </c>
      <c r="M3778" s="11">
        <f t="shared" si="314"/>
        <v>1426.82125</v>
      </c>
      <c r="N3778">
        <f t="shared" si="316"/>
        <v>183.82124999999996</v>
      </c>
      <c r="O3778" s="2">
        <f t="shared" si="317"/>
        <v>3</v>
      </c>
      <c r="P3778" s="2">
        <f t="shared" si="315"/>
        <v>1</v>
      </c>
    </row>
    <row r="3779" spans="1:16" x14ac:dyDescent="0.2">
      <c r="A3779" s="2">
        <v>5392</v>
      </c>
      <c r="B3779" s="2">
        <v>52</v>
      </c>
      <c r="C3779" s="6">
        <v>1190.6022499999999</v>
      </c>
      <c r="D3779" s="6">
        <v>807.01222222222225</v>
      </c>
      <c r="E3779" s="6">
        <v>1074.0363465320538</v>
      </c>
      <c r="F3779" s="2">
        <v>1</v>
      </c>
      <c r="H3779">
        <f t="shared" si="318"/>
        <v>790.60224999999991</v>
      </c>
      <c r="I3779">
        <f t="shared" si="318"/>
        <v>340.60224999999991</v>
      </c>
      <c r="J3779">
        <f t="shared" si="318"/>
        <v>52.397750000000087</v>
      </c>
      <c r="K3779">
        <f t="shared" si="318"/>
        <v>567.39775000000009</v>
      </c>
      <c r="L3779">
        <f t="shared" si="318"/>
        <v>1259.3977500000001</v>
      </c>
      <c r="M3779" s="11">
        <f t="shared" ref="M3779:M3842" si="319">+C3779</f>
        <v>1190.6022499999999</v>
      </c>
      <c r="N3779">
        <f t="shared" si="316"/>
        <v>52.397750000000087</v>
      </c>
      <c r="O3779" s="2">
        <f t="shared" si="317"/>
        <v>3</v>
      </c>
      <c r="P3779" s="2">
        <f t="shared" ref="P3779:P3842" si="320">+F3779</f>
        <v>1</v>
      </c>
    </row>
    <row r="3780" spans="1:16" x14ac:dyDescent="0.2">
      <c r="A3780" s="2">
        <v>5395</v>
      </c>
      <c r="B3780" s="2">
        <v>29</v>
      </c>
      <c r="C3780" s="6">
        <v>635.34024999999997</v>
      </c>
      <c r="D3780" s="6">
        <v>593.73355555555554</v>
      </c>
      <c r="E3780" s="6">
        <v>483.0527440690459</v>
      </c>
      <c r="F3780" s="2">
        <v>1</v>
      </c>
      <c r="H3780">
        <f t="shared" si="318"/>
        <v>235.34024999999997</v>
      </c>
      <c r="I3780">
        <f t="shared" si="318"/>
        <v>214.65975000000003</v>
      </c>
      <c r="J3780">
        <f t="shared" si="318"/>
        <v>607.65975000000003</v>
      </c>
      <c r="K3780">
        <f t="shared" si="318"/>
        <v>1122.65975</v>
      </c>
      <c r="L3780">
        <f t="shared" si="318"/>
        <v>1814.65975</v>
      </c>
      <c r="M3780" s="11">
        <f t="shared" si="319"/>
        <v>635.34024999999997</v>
      </c>
      <c r="N3780">
        <f t="shared" ref="N3780:N3843" si="321">+MIN(H3780:L3780)</f>
        <v>214.65975000000003</v>
      </c>
      <c r="O3780" s="2">
        <f t="shared" ref="O3780:O3843" si="322">+MATCH(N3780,H3780:L3780,0)</f>
        <v>2</v>
      </c>
      <c r="P3780" s="2">
        <f t="shared" si="320"/>
        <v>1</v>
      </c>
    </row>
    <row r="3781" spans="1:16" x14ac:dyDescent="0.2">
      <c r="A3781" s="2">
        <v>5397</v>
      </c>
      <c r="B3781" s="2">
        <v>47</v>
      </c>
      <c r="C3781" s="6">
        <v>1116.5329999999999</v>
      </c>
      <c r="D3781" s="6">
        <v>1297.7315555555556</v>
      </c>
      <c r="E3781" s="6">
        <v>690.77276324926686</v>
      </c>
      <c r="F3781" s="2">
        <v>1</v>
      </c>
      <c r="H3781">
        <f t="shared" si="318"/>
        <v>716.5329999999999</v>
      </c>
      <c r="I3781">
        <f t="shared" si="318"/>
        <v>266.5329999999999</v>
      </c>
      <c r="J3781">
        <f t="shared" si="318"/>
        <v>126.4670000000001</v>
      </c>
      <c r="K3781">
        <f t="shared" si="318"/>
        <v>641.4670000000001</v>
      </c>
      <c r="L3781">
        <f t="shared" si="318"/>
        <v>1333.4670000000001</v>
      </c>
      <c r="M3781" s="11">
        <f t="shared" si="319"/>
        <v>1116.5329999999999</v>
      </c>
      <c r="N3781">
        <f t="shared" si="321"/>
        <v>126.4670000000001</v>
      </c>
      <c r="O3781" s="2">
        <f t="shared" si="322"/>
        <v>3</v>
      </c>
      <c r="P3781" s="2">
        <f t="shared" si="320"/>
        <v>1</v>
      </c>
    </row>
    <row r="3782" spans="1:16" x14ac:dyDescent="0.2">
      <c r="A3782" s="2">
        <v>5398</v>
      </c>
      <c r="B3782" s="2">
        <v>35</v>
      </c>
      <c r="C3782" s="6">
        <v>470.79599999999999</v>
      </c>
      <c r="D3782" s="6">
        <v>498.1177777777778</v>
      </c>
      <c r="E3782" s="6">
        <v>294.53316044943892</v>
      </c>
      <c r="F3782" s="2">
        <v>1</v>
      </c>
      <c r="H3782">
        <f t="shared" si="318"/>
        <v>70.795999999999992</v>
      </c>
      <c r="I3782">
        <f t="shared" si="318"/>
        <v>379.20400000000001</v>
      </c>
      <c r="J3782">
        <f t="shared" si="318"/>
        <v>772.20399999999995</v>
      </c>
      <c r="K3782">
        <f t="shared" si="318"/>
        <v>1287.204</v>
      </c>
      <c r="L3782">
        <f t="shared" si="318"/>
        <v>1979.204</v>
      </c>
      <c r="M3782" s="11">
        <f t="shared" si="319"/>
        <v>470.79599999999999</v>
      </c>
      <c r="N3782">
        <f t="shared" si="321"/>
        <v>70.795999999999992</v>
      </c>
      <c r="O3782" s="2">
        <f t="shared" si="322"/>
        <v>1</v>
      </c>
      <c r="P3782" s="2">
        <f t="shared" si="320"/>
        <v>1</v>
      </c>
    </row>
    <row r="3783" spans="1:16" x14ac:dyDescent="0.2">
      <c r="A3783" s="2">
        <v>5400</v>
      </c>
      <c r="B3783" s="2">
        <v>29</v>
      </c>
      <c r="C3783" s="6">
        <v>596.83675000000005</v>
      </c>
      <c r="D3783" s="6">
        <v>627.26644444444446</v>
      </c>
      <c r="E3783" s="6">
        <v>344.9623811717542</v>
      </c>
      <c r="F3783" s="2">
        <v>0</v>
      </c>
      <c r="H3783">
        <f t="shared" si="318"/>
        <v>196.83675000000005</v>
      </c>
      <c r="I3783">
        <f t="shared" si="318"/>
        <v>253.16324999999995</v>
      </c>
      <c r="J3783">
        <f t="shared" si="318"/>
        <v>646.16324999999995</v>
      </c>
      <c r="K3783">
        <f t="shared" si="318"/>
        <v>1161.1632500000001</v>
      </c>
      <c r="L3783">
        <f t="shared" si="318"/>
        <v>1853.1632500000001</v>
      </c>
      <c r="M3783" s="11">
        <f t="shared" si="319"/>
        <v>596.83675000000005</v>
      </c>
      <c r="N3783">
        <f t="shared" si="321"/>
        <v>196.83675000000005</v>
      </c>
      <c r="O3783" s="2">
        <f t="shared" si="322"/>
        <v>1</v>
      </c>
      <c r="P3783" s="2">
        <f t="shared" si="320"/>
        <v>0</v>
      </c>
    </row>
    <row r="3784" spans="1:16" x14ac:dyDescent="0.2">
      <c r="A3784" s="2">
        <v>5401</v>
      </c>
      <c r="B3784" s="2">
        <v>43</v>
      </c>
      <c r="C3784" s="6">
        <v>383.505</v>
      </c>
      <c r="D3784" s="6">
        <v>419.77288888888887</v>
      </c>
      <c r="E3784" s="6">
        <v>265.97447136620775</v>
      </c>
      <c r="F3784" s="2">
        <v>0</v>
      </c>
      <c r="H3784">
        <f t="shared" si="318"/>
        <v>16.495000000000005</v>
      </c>
      <c r="I3784">
        <f t="shared" si="318"/>
        <v>466.495</v>
      </c>
      <c r="J3784">
        <f t="shared" si="318"/>
        <v>859.495</v>
      </c>
      <c r="K3784">
        <f t="shared" si="318"/>
        <v>1374.4949999999999</v>
      </c>
      <c r="L3784">
        <f t="shared" si="318"/>
        <v>2066.4949999999999</v>
      </c>
      <c r="M3784" s="11">
        <f t="shared" si="319"/>
        <v>383.505</v>
      </c>
      <c r="N3784">
        <f t="shared" si="321"/>
        <v>16.495000000000005</v>
      </c>
      <c r="O3784" s="2">
        <f t="shared" si="322"/>
        <v>1</v>
      </c>
      <c r="P3784" s="2">
        <f t="shared" si="320"/>
        <v>0</v>
      </c>
    </row>
    <row r="3785" spans="1:16" x14ac:dyDescent="0.2">
      <c r="A3785" s="2">
        <v>5402</v>
      </c>
      <c r="B3785" s="2">
        <v>29</v>
      </c>
      <c r="C3785" s="6">
        <v>1318.6110000000001</v>
      </c>
      <c r="D3785" s="6">
        <v>1193.1264444444444</v>
      </c>
      <c r="E3785" s="6">
        <v>1244.1441868984973</v>
      </c>
      <c r="F3785" s="2">
        <v>1</v>
      </c>
      <c r="H3785">
        <f t="shared" si="318"/>
        <v>918.6110000000001</v>
      </c>
      <c r="I3785">
        <f t="shared" si="318"/>
        <v>468.6110000000001</v>
      </c>
      <c r="J3785">
        <f t="shared" si="318"/>
        <v>75.611000000000104</v>
      </c>
      <c r="K3785">
        <f t="shared" si="318"/>
        <v>439.3889999999999</v>
      </c>
      <c r="L3785">
        <f t="shared" si="318"/>
        <v>1131.3889999999999</v>
      </c>
      <c r="M3785" s="11">
        <f t="shared" si="319"/>
        <v>1318.6110000000001</v>
      </c>
      <c r="N3785">
        <f t="shared" si="321"/>
        <v>75.611000000000104</v>
      </c>
      <c r="O3785" s="2">
        <f t="shared" si="322"/>
        <v>3</v>
      </c>
      <c r="P3785" s="2">
        <f t="shared" si="320"/>
        <v>1</v>
      </c>
    </row>
    <row r="3786" spans="1:16" x14ac:dyDescent="0.2">
      <c r="A3786" s="2">
        <v>5403</v>
      </c>
      <c r="B3786" s="2">
        <v>73</v>
      </c>
      <c r="C3786" s="6">
        <v>433.72250000000003</v>
      </c>
      <c r="D3786" s="6">
        <v>197.76400000000001</v>
      </c>
      <c r="E3786" s="6">
        <v>440.76845999521515</v>
      </c>
      <c r="F3786" s="2">
        <v>1</v>
      </c>
      <c r="H3786">
        <f t="shared" si="318"/>
        <v>33.722500000000025</v>
      </c>
      <c r="I3786">
        <f t="shared" si="318"/>
        <v>416.27749999999997</v>
      </c>
      <c r="J3786">
        <f t="shared" si="318"/>
        <v>809.27749999999992</v>
      </c>
      <c r="K3786">
        <f t="shared" si="318"/>
        <v>1324.2774999999999</v>
      </c>
      <c r="L3786">
        <f t="shared" si="318"/>
        <v>2016.2774999999999</v>
      </c>
      <c r="M3786" s="11">
        <f t="shared" si="319"/>
        <v>433.72250000000003</v>
      </c>
      <c r="N3786">
        <f t="shared" si="321"/>
        <v>33.722500000000025</v>
      </c>
      <c r="O3786" s="2">
        <f t="shared" si="322"/>
        <v>1</v>
      </c>
      <c r="P3786" s="2">
        <f t="shared" si="320"/>
        <v>1</v>
      </c>
    </row>
    <row r="3787" spans="1:16" x14ac:dyDescent="0.2">
      <c r="A3787" s="2">
        <v>5404</v>
      </c>
      <c r="B3787" s="2">
        <v>27</v>
      </c>
      <c r="C3787" s="6">
        <v>275.73750000000001</v>
      </c>
      <c r="D3787" s="6">
        <v>225.56933333333333</v>
      </c>
      <c r="E3787" s="6">
        <v>161.33813243102679</v>
      </c>
      <c r="F3787" s="2">
        <v>0</v>
      </c>
      <c r="H3787">
        <f t="shared" si="318"/>
        <v>124.26249999999999</v>
      </c>
      <c r="I3787">
        <f t="shared" si="318"/>
        <v>574.26250000000005</v>
      </c>
      <c r="J3787">
        <f t="shared" si="318"/>
        <v>967.26250000000005</v>
      </c>
      <c r="K3787">
        <f t="shared" si="318"/>
        <v>1482.2625</v>
      </c>
      <c r="L3787">
        <f t="shared" si="318"/>
        <v>2174.2624999999998</v>
      </c>
      <c r="M3787" s="11">
        <f t="shared" si="319"/>
        <v>275.73750000000001</v>
      </c>
      <c r="N3787">
        <f t="shared" si="321"/>
        <v>124.26249999999999</v>
      </c>
      <c r="O3787" s="2">
        <f t="shared" si="322"/>
        <v>1</v>
      </c>
      <c r="P3787" s="2">
        <f t="shared" si="320"/>
        <v>0</v>
      </c>
    </row>
    <row r="3788" spans="1:16" x14ac:dyDescent="0.2">
      <c r="A3788" s="2">
        <v>5405</v>
      </c>
      <c r="B3788" s="2">
        <v>27</v>
      </c>
      <c r="C3788" s="6">
        <v>338.81</v>
      </c>
      <c r="D3788" s="6">
        <v>320.80200000000002</v>
      </c>
      <c r="E3788" s="6">
        <v>259.46768408489248</v>
      </c>
      <c r="F3788" s="2">
        <v>0</v>
      </c>
      <c r="H3788">
        <f t="shared" si="318"/>
        <v>61.19</v>
      </c>
      <c r="I3788">
        <f t="shared" si="318"/>
        <v>511.19</v>
      </c>
      <c r="J3788">
        <f t="shared" si="318"/>
        <v>904.19</v>
      </c>
      <c r="K3788">
        <f t="shared" si="318"/>
        <v>1419.19</v>
      </c>
      <c r="L3788">
        <f t="shared" si="318"/>
        <v>2111.19</v>
      </c>
      <c r="M3788" s="11">
        <f t="shared" si="319"/>
        <v>338.81</v>
      </c>
      <c r="N3788">
        <f t="shared" si="321"/>
        <v>61.19</v>
      </c>
      <c r="O3788" s="2">
        <f t="shared" si="322"/>
        <v>1</v>
      </c>
      <c r="P3788" s="2">
        <f t="shared" si="320"/>
        <v>0</v>
      </c>
    </row>
    <row r="3789" spans="1:16" x14ac:dyDescent="0.2">
      <c r="A3789" s="2">
        <v>5406</v>
      </c>
      <c r="B3789" s="2">
        <v>24</v>
      </c>
      <c r="C3789" s="6">
        <v>940.58974999999998</v>
      </c>
      <c r="D3789" s="6">
        <v>818.3797777777778</v>
      </c>
      <c r="E3789" s="6">
        <v>565.18830060105154</v>
      </c>
      <c r="F3789" s="2">
        <v>0</v>
      </c>
      <c r="H3789">
        <f t="shared" si="318"/>
        <v>540.58974999999998</v>
      </c>
      <c r="I3789">
        <f t="shared" si="318"/>
        <v>90.589749999999981</v>
      </c>
      <c r="J3789">
        <f t="shared" si="318"/>
        <v>302.41025000000002</v>
      </c>
      <c r="K3789">
        <f t="shared" si="318"/>
        <v>817.41025000000002</v>
      </c>
      <c r="L3789">
        <f t="shared" si="318"/>
        <v>1509.4102499999999</v>
      </c>
      <c r="M3789" s="11">
        <f t="shared" si="319"/>
        <v>940.58974999999998</v>
      </c>
      <c r="N3789">
        <f t="shared" si="321"/>
        <v>90.589749999999981</v>
      </c>
      <c r="O3789" s="2">
        <f t="shared" si="322"/>
        <v>2</v>
      </c>
      <c r="P3789" s="2">
        <f t="shared" si="320"/>
        <v>0</v>
      </c>
    </row>
    <row r="3790" spans="1:16" x14ac:dyDescent="0.2">
      <c r="A3790" s="2">
        <v>5407</v>
      </c>
      <c r="B3790" s="2">
        <v>38</v>
      </c>
      <c r="C3790" s="6">
        <v>16.878</v>
      </c>
      <c r="D3790" s="6">
        <v>14.661333333333333</v>
      </c>
      <c r="E3790" s="6">
        <v>15.760961149357987</v>
      </c>
      <c r="F3790" s="2">
        <v>0</v>
      </c>
      <c r="H3790">
        <f t="shared" ref="H3790:L3840" si="323">+ABS(H$2-$M3790)</f>
        <v>383.12200000000001</v>
      </c>
      <c r="I3790">
        <f t="shared" si="323"/>
        <v>833.12199999999996</v>
      </c>
      <c r="J3790">
        <f t="shared" si="323"/>
        <v>1226.1220000000001</v>
      </c>
      <c r="K3790">
        <f t="shared" si="323"/>
        <v>1741.1220000000001</v>
      </c>
      <c r="L3790">
        <f t="shared" si="323"/>
        <v>2433.1219999999998</v>
      </c>
      <c r="M3790" s="11">
        <f t="shared" si="319"/>
        <v>16.878</v>
      </c>
      <c r="N3790">
        <f t="shared" si="321"/>
        <v>383.12200000000001</v>
      </c>
      <c r="O3790" s="2">
        <f t="shared" si="322"/>
        <v>1</v>
      </c>
      <c r="P3790" s="2">
        <f t="shared" si="320"/>
        <v>0</v>
      </c>
    </row>
    <row r="3791" spans="1:16" x14ac:dyDescent="0.2">
      <c r="A3791" s="2">
        <v>5408</v>
      </c>
      <c r="B3791" s="2">
        <v>52</v>
      </c>
      <c r="C3791" s="6">
        <v>416.52424999999999</v>
      </c>
      <c r="D3791" s="6">
        <v>294.08933333333334</v>
      </c>
      <c r="E3791" s="6">
        <v>356.94699633146035</v>
      </c>
      <c r="F3791" s="2">
        <v>1</v>
      </c>
      <c r="H3791">
        <f t="shared" si="323"/>
        <v>16.524249999999995</v>
      </c>
      <c r="I3791">
        <f t="shared" si="323"/>
        <v>433.47575000000001</v>
      </c>
      <c r="J3791">
        <f t="shared" si="323"/>
        <v>826.47575000000006</v>
      </c>
      <c r="K3791">
        <f t="shared" si="323"/>
        <v>1341.4757500000001</v>
      </c>
      <c r="L3791">
        <f t="shared" si="323"/>
        <v>2033.4757500000001</v>
      </c>
      <c r="M3791" s="11">
        <f t="shared" si="319"/>
        <v>416.52424999999999</v>
      </c>
      <c r="N3791">
        <f t="shared" si="321"/>
        <v>16.524249999999995</v>
      </c>
      <c r="O3791" s="2">
        <f t="shared" si="322"/>
        <v>1</v>
      </c>
      <c r="P3791" s="2">
        <f t="shared" si="320"/>
        <v>1</v>
      </c>
    </row>
    <row r="3792" spans="1:16" x14ac:dyDescent="0.2">
      <c r="A3792" s="2">
        <v>5409</v>
      </c>
      <c r="B3792" s="2">
        <v>36</v>
      </c>
      <c r="C3792" s="6">
        <v>149.70075</v>
      </c>
      <c r="D3792" s="6">
        <v>159.92733333333334</v>
      </c>
      <c r="E3792" s="6">
        <v>101.60391093920705</v>
      </c>
      <c r="F3792" s="2">
        <v>0</v>
      </c>
      <c r="H3792">
        <f t="shared" si="323"/>
        <v>250.29925</v>
      </c>
      <c r="I3792">
        <f t="shared" si="323"/>
        <v>700.29925000000003</v>
      </c>
      <c r="J3792">
        <f t="shared" si="323"/>
        <v>1093.29925</v>
      </c>
      <c r="K3792">
        <f t="shared" si="323"/>
        <v>1608.29925</v>
      </c>
      <c r="L3792">
        <f t="shared" si="323"/>
        <v>2300.29925</v>
      </c>
      <c r="M3792" s="11">
        <f t="shared" si="319"/>
        <v>149.70075</v>
      </c>
      <c r="N3792">
        <f t="shared" si="321"/>
        <v>250.29925</v>
      </c>
      <c r="O3792" s="2">
        <f t="shared" si="322"/>
        <v>1</v>
      </c>
      <c r="P3792" s="2">
        <f t="shared" si="320"/>
        <v>0</v>
      </c>
    </row>
    <row r="3793" spans="1:16" x14ac:dyDescent="0.2">
      <c r="A3793" s="2">
        <v>5410</v>
      </c>
      <c r="B3793" s="2">
        <v>45</v>
      </c>
      <c r="C3793" s="6">
        <v>572.68650000000002</v>
      </c>
      <c r="D3793" s="6">
        <v>455.91311111111111</v>
      </c>
      <c r="E3793" s="6">
        <v>462.32818086576356</v>
      </c>
      <c r="F3793" s="2">
        <v>0</v>
      </c>
      <c r="H3793">
        <f t="shared" si="323"/>
        <v>172.68650000000002</v>
      </c>
      <c r="I3793">
        <f t="shared" si="323"/>
        <v>277.31349999999998</v>
      </c>
      <c r="J3793">
        <f t="shared" si="323"/>
        <v>670.31349999999998</v>
      </c>
      <c r="K3793">
        <f t="shared" si="323"/>
        <v>1185.3135</v>
      </c>
      <c r="L3793">
        <f t="shared" si="323"/>
        <v>1877.3135</v>
      </c>
      <c r="M3793" s="11">
        <f t="shared" si="319"/>
        <v>572.68650000000002</v>
      </c>
      <c r="N3793">
        <f t="shared" si="321"/>
        <v>172.68650000000002</v>
      </c>
      <c r="O3793" s="2">
        <f t="shared" si="322"/>
        <v>1</v>
      </c>
      <c r="P3793" s="2">
        <f t="shared" si="320"/>
        <v>0</v>
      </c>
    </row>
    <row r="3794" spans="1:16" x14ac:dyDescent="0.2">
      <c r="A3794" s="2">
        <v>5411</v>
      </c>
      <c r="B3794" s="2">
        <v>24</v>
      </c>
      <c r="C3794" s="6">
        <v>196.38499999999999</v>
      </c>
      <c r="D3794" s="6">
        <v>214.75777777777779</v>
      </c>
      <c r="E3794" s="6">
        <v>127.4438230539412</v>
      </c>
      <c r="F3794" s="2">
        <v>0</v>
      </c>
      <c r="H3794">
        <f t="shared" si="323"/>
        <v>203.61500000000001</v>
      </c>
      <c r="I3794">
        <f t="shared" si="323"/>
        <v>653.61500000000001</v>
      </c>
      <c r="J3794">
        <f t="shared" si="323"/>
        <v>1046.615</v>
      </c>
      <c r="K3794">
        <f t="shared" si="323"/>
        <v>1561.615</v>
      </c>
      <c r="L3794">
        <f t="shared" si="323"/>
        <v>2253.6149999999998</v>
      </c>
      <c r="M3794" s="11">
        <f t="shared" si="319"/>
        <v>196.38499999999999</v>
      </c>
      <c r="N3794">
        <f t="shared" si="321"/>
        <v>203.61500000000001</v>
      </c>
      <c r="O3794" s="2">
        <f t="shared" si="322"/>
        <v>1</v>
      </c>
      <c r="P3794" s="2">
        <f t="shared" si="320"/>
        <v>0</v>
      </c>
    </row>
    <row r="3795" spans="1:16" x14ac:dyDescent="0.2">
      <c r="A3795" s="2">
        <v>5414</v>
      </c>
      <c r="B3795" s="2">
        <v>50</v>
      </c>
      <c r="C3795" s="6">
        <v>322.33175</v>
      </c>
      <c r="D3795" s="6">
        <v>192.834</v>
      </c>
      <c r="E3795" s="6">
        <v>262.57202271400803</v>
      </c>
      <c r="F3795" s="2">
        <v>1</v>
      </c>
      <c r="H3795">
        <f t="shared" si="323"/>
        <v>77.66825</v>
      </c>
      <c r="I3795">
        <f t="shared" si="323"/>
        <v>527.66824999999994</v>
      </c>
      <c r="J3795">
        <f t="shared" si="323"/>
        <v>920.66824999999994</v>
      </c>
      <c r="K3795">
        <f t="shared" si="323"/>
        <v>1435.6682499999999</v>
      </c>
      <c r="L3795">
        <f t="shared" si="323"/>
        <v>2127.6682500000002</v>
      </c>
      <c r="M3795" s="11">
        <f t="shared" si="319"/>
        <v>322.33175</v>
      </c>
      <c r="N3795">
        <f t="shared" si="321"/>
        <v>77.66825</v>
      </c>
      <c r="O3795" s="2">
        <f t="shared" si="322"/>
        <v>1</v>
      </c>
      <c r="P3795" s="2">
        <f t="shared" si="320"/>
        <v>1</v>
      </c>
    </row>
    <row r="3796" spans="1:16" x14ac:dyDescent="0.2">
      <c r="A3796" s="2">
        <v>5417</v>
      </c>
      <c r="B3796" s="2">
        <v>29</v>
      </c>
      <c r="C3796" s="6">
        <v>562.15899999999999</v>
      </c>
      <c r="D3796" s="6">
        <v>262.09644444444444</v>
      </c>
      <c r="E3796" s="6">
        <v>654.42475857139664</v>
      </c>
      <c r="F3796" s="2">
        <v>0</v>
      </c>
      <c r="H3796">
        <f t="shared" si="323"/>
        <v>162.15899999999999</v>
      </c>
      <c r="I3796">
        <f t="shared" si="323"/>
        <v>287.84100000000001</v>
      </c>
      <c r="J3796">
        <f t="shared" si="323"/>
        <v>680.84100000000001</v>
      </c>
      <c r="K3796">
        <f t="shared" si="323"/>
        <v>1195.8409999999999</v>
      </c>
      <c r="L3796">
        <f t="shared" si="323"/>
        <v>1887.8409999999999</v>
      </c>
      <c r="M3796" s="11">
        <f t="shared" si="319"/>
        <v>562.15899999999999</v>
      </c>
      <c r="N3796">
        <f t="shared" si="321"/>
        <v>162.15899999999999</v>
      </c>
      <c r="O3796" s="2">
        <f t="shared" si="322"/>
        <v>1</v>
      </c>
      <c r="P3796" s="2">
        <f t="shared" si="320"/>
        <v>0</v>
      </c>
    </row>
    <row r="3797" spans="1:16" x14ac:dyDescent="0.2">
      <c r="A3797" s="2">
        <v>5418</v>
      </c>
      <c r="B3797" s="2">
        <v>64</v>
      </c>
      <c r="C3797" s="6">
        <v>1904.1375</v>
      </c>
      <c r="D3797" s="6">
        <v>2146.0273333333334</v>
      </c>
      <c r="E3797" s="6">
        <v>810.77741762924438</v>
      </c>
      <c r="F3797" s="2">
        <v>1</v>
      </c>
      <c r="H3797">
        <f t="shared" si="323"/>
        <v>1504.1375</v>
      </c>
      <c r="I3797">
        <f t="shared" si="323"/>
        <v>1054.1375</v>
      </c>
      <c r="J3797">
        <f t="shared" si="323"/>
        <v>661.13750000000005</v>
      </c>
      <c r="K3797">
        <f t="shared" si="323"/>
        <v>146.13750000000005</v>
      </c>
      <c r="L3797">
        <f t="shared" si="323"/>
        <v>545.86249999999995</v>
      </c>
      <c r="M3797" s="11">
        <f t="shared" si="319"/>
        <v>1904.1375</v>
      </c>
      <c r="N3797">
        <f t="shared" si="321"/>
        <v>146.13750000000005</v>
      </c>
      <c r="O3797" s="2">
        <f t="shared" si="322"/>
        <v>4</v>
      </c>
      <c r="P3797" s="2">
        <f t="shared" si="320"/>
        <v>1</v>
      </c>
    </row>
    <row r="3798" spans="1:16" x14ac:dyDescent="0.2">
      <c r="A3798" s="2">
        <v>5419</v>
      </c>
      <c r="B3798" s="2">
        <v>41</v>
      </c>
      <c r="C3798" s="6">
        <v>401.46249999999998</v>
      </c>
      <c r="D3798" s="6">
        <v>203.32222222222222</v>
      </c>
      <c r="E3798" s="6">
        <v>527.84446074256346</v>
      </c>
      <c r="F3798" s="2">
        <v>0</v>
      </c>
      <c r="H3798">
        <f t="shared" si="323"/>
        <v>1.4624999999999773</v>
      </c>
      <c r="I3798">
        <f t="shared" si="323"/>
        <v>448.53750000000002</v>
      </c>
      <c r="J3798">
        <f t="shared" si="323"/>
        <v>841.53750000000002</v>
      </c>
      <c r="K3798">
        <f t="shared" si="323"/>
        <v>1356.5374999999999</v>
      </c>
      <c r="L3798">
        <f t="shared" si="323"/>
        <v>2048.5374999999999</v>
      </c>
      <c r="M3798" s="11">
        <f t="shared" si="319"/>
        <v>401.46249999999998</v>
      </c>
      <c r="N3798">
        <f t="shared" si="321"/>
        <v>1.4624999999999773</v>
      </c>
      <c r="O3798" s="2">
        <f t="shared" si="322"/>
        <v>1</v>
      </c>
      <c r="P3798" s="2">
        <f t="shared" si="320"/>
        <v>0</v>
      </c>
    </row>
    <row r="3799" spans="1:16" x14ac:dyDescent="0.2">
      <c r="A3799" s="2">
        <v>5422</v>
      </c>
      <c r="B3799" s="2">
        <v>43</v>
      </c>
      <c r="C3799" s="6">
        <v>175.97575000000001</v>
      </c>
      <c r="D3799" s="6">
        <v>91.224666666666664</v>
      </c>
      <c r="E3799" s="6">
        <v>189.47031093475908</v>
      </c>
      <c r="F3799" s="2">
        <v>0</v>
      </c>
      <c r="H3799">
        <f t="shared" si="323"/>
        <v>224.02424999999999</v>
      </c>
      <c r="I3799">
        <f t="shared" si="323"/>
        <v>674.02424999999994</v>
      </c>
      <c r="J3799">
        <f t="shared" si="323"/>
        <v>1067.0242499999999</v>
      </c>
      <c r="K3799">
        <f t="shared" si="323"/>
        <v>1582.0242499999999</v>
      </c>
      <c r="L3799">
        <f t="shared" si="323"/>
        <v>2274.0242499999999</v>
      </c>
      <c r="M3799" s="11">
        <f t="shared" si="319"/>
        <v>175.97575000000001</v>
      </c>
      <c r="N3799">
        <f t="shared" si="321"/>
        <v>224.02424999999999</v>
      </c>
      <c r="O3799" s="2">
        <f t="shared" si="322"/>
        <v>1</v>
      </c>
      <c r="P3799" s="2">
        <f t="shared" si="320"/>
        <v>0</v>
      </c>
    </row>
    <row r="3800" spans="1:16" x14ac:dyDescent="0.2">
      <c r="A3800" s="2">
        <v>5423</v>
      </c>
      <c r="B3800" s="2">
        <v>46</v>
      </c>
      <c r="C3800" s="6">
        <v>153.18324999999999</v>
      </c>
      <c r="D3800" s="6">
        <v>117.99022222222223</v>
      </c>
      <c r="E3800" s="6">
        <v>94.235905066634302</v>
      </c>
      <c r="F3800" s="2">
        <v>0</v>
      </c>
      <c r="H3800">
        <f t="shared" si="323"/>
        <v>246.81675000000001</v>
      </c>
      <c r="I3800">
        <f t="shared" si="323"/>
        <v>696.81674999999996</v>
      </c>
      <c r="J3800">
        <f t="shared" si="323"/>
        <v>1089.81675</v>
      </c>
      <c r="K3800">
        <f t="shared" si="323"/>
        <v>1604.81675</v>
      </c>
      <c r="L3800">
        <f t="shared" si="323"/>
        <v>2296.81675</v>
      </c>
      <c r="M3800" s="11">
        <f t="shared" si="319"/>
        <v>153.18324999999999</v>
      </c>
      <c r="N3800">
        <f t="shared" si="321"/>
        <v>246.81675000000001</v>
      </c>
      <c r="O3800" s="2">
        <f t="shared" si="322"/>
        <v>1</v>
      </c>
      <c r="P3800" s="2">
        <f t="shared" si="320"/>
        <v>0</v>
      </c>
    </row>
    <row r="3801" spans="1:16" x14ac:dyDescent="0.2">
      <c r="A3801" s="2">
        <v>5425</v>
      </c>
      <c r="B3801" s="2">
        <v>61</v>
      </c>
      <c r="C3801" s="6">
        <v>351.75700000000001</v>
      </c>
      <c r="D3801" s="6">
        <v>203.78555555555556</v>
      </c>
      <c r="E3801" s="6">
        <v>264.43456264228723</v>
      </c>
      <c r="F3801" s="2">
        <v>0</v>
      </c>
      <c r="H3801">
        <f t="shared" si="323"/>
        <v>48.242999999999995</v>
      </c>
      <c r="I3801">
        <f t="shared" si="323"/>
        <v>498.24299999999999</v>
      </c>
      <c r="J3801">
        <f t="shared" si="323"/>
        <v>891.24299999999994</v>
      </c>
      <c r="K3801">
        <f t="shared" si="323"/>
        <v>1406.2429999999999</v>
      </c>
      <c r="L3801">
        <f t="shared" si="323"/>
        <v>2098.2429999999999</v>
      </c>
      <c r="M3801" s="11">
        <f t="shared" si="319"/>
        <v>351.75700000000001</v>
      </c>
      <c r="N3801">
        <f t="shared" si="321"/>
        <v>48.242999999999995</v>
      </c>
      <c r="O3801" s="2">
        <f t="shared" si="322"/>
        <v>1</v>
      </c>
      <c r="P3801" s="2">
        <f t="shared" si="320"/>
        <v>0</v>
      </c>
    </row>
    <row r="3802" spans="1:16" x14ac:dyDescent="0.2">
      <c r="A3802" s="2">
        <v>5427</v>
      </c>
      <c r="B3802" s="2">
        <v>29</v>
      </c>
      <c r="C3802" s="6">
        <v>501.95</v>
      </c>
      <c r="D3802" s="6">
        <v>562.29822222222219</v>
      </c>
      <c r="E3802" s="6">
        <v>213.92068053623379</v>
      </c>
      <c r="F3802" s="2">
        <v>0</v>
      </c>
      <c r="H3802">
        <f t="shared" si="323"/>
        <v>101.94999999999999</v>
      </c>
      <c r="I3802">
        <f t="shared" si="323"/>
        <v>348.05</v>
      </c>
      <c r="J3802">
        <f t="shared" si="323"/>
        <v>741.05</v>
      </c>
      <c r="K3802">
        <f t="shared" si="323"/>
        <v>1256.05</v>
      </c>
      <c r="L3802">
        <f t="shared" si="323"/>
        <v>1948.05</v>
      </c>
      <c r="M3802" s="11">
        <f t="shared" si="319"/>
        <v>501.95</v>
      </c>
      <c r="N3802">
        <f t="shared" si="321"/>
        <v>101.94999999999999</v>
      </c>
      <c r="O3802" s="2">
        <f t="shared" si="322"/>
        <v>1</v>
      </c>
      <c r="P3802" s="2">
        <f t="shared" si="320"/>
        <v>0</v>
      </c>
    </row>
    <row r="3803" spans="1:16" x14ac:dyDescent="0.2">
      <c r="A3803" s="2">
        <v>5428</v>
      </c>
      <c r="B3803" s="2">
        <v>54</v>
      </c>
      <c r="C3803" s="6">
        <v>870.59749999999997</v>
      </c>
      <c r="D3803" s="6">
        <v>404.45088888888887</v>
      </c>
      <c r="E3803" s="6">
        <v>799.89503736818779</v>
      </c>
      <c r="F3803" s="2">
        <v>1</v>
      </c>
      <c r="H3803">
        <f t="shared" si="323"/>
        <v>470.59749999999997</v>
      </c>
      <c r="I3803">
        <f t="shared" si="323"/>
        <v>20.597499999999968</v>
      </c>
      <c r="J3803">
        <f t="shared" si="323"/>
        <v>372.40250000000003</v>
      </c>
      <c r="K3803">
        <f t="shared" si="323"/>
        <v>887.40250000000003</v>
      </c>
      <c r="L3803">
        <f t="shared" si="323"/>
        <v>1579.4025000000001</v>
      </c>
      <c r="M3803" s="11">
        <f t="shared" si="319"/>
        <v>870.59749999999997</v>
      </c>
      <c r="N3803">
        <f t="shared" si="321"/>
        <v>20.597499999999968</v>
      </c>
      <c r="O3803" s="2">
        <f t="shared" si="322"/>
        <v>2</v>
      </c>
      <c r="P3803" s="2">
        <f t="shared" si="320"/>
        <v>1</v>
      </c>
    </row>
    <row r="3804" spans="1:16" x14ac:dyDescent="0.2">
      <c r="A3804" s="2">
        <v>5429</v>
      </c>
      <c r="B3804" s="2">
        <v>29</v>
      </c>
      <c r="C3804" s="6">
        <v>587.13824999999997</v>
      </c>
      <c r="D3804" s="6">
        <v>706.54600000000005</v>
      </c>
      <c r="E3804" s="6">
        <v>386.26752178132614</v>
      </c>
      <c r="F3804" s="2">
        <v>0</v>
      </c>
      <c r="H3804">
        <f t="shared" si="323"/>
        <v>187.13824999999997</v>
      </c>
      <c r="I3804">
        <f t="shared" si="323"/>
        <v>262.86175000000003</v>
      </c>
      <c r="J3804">
        <f t="shared" si="323"/>
        <v>655.86175000000003</v>
      </c>
      <c r="K3804">
        <f t="shared" si="323"/>
        <v>1170.86175</v>
      </c>
      <c r="L3804">
        <f t="shared" si="323"/>
        <v>1862.86175</v>
      </c>
      <c r="M3804" s="11">
        <f t="shared" si="319"/>
        <v>587.13824999999997</v>
      </c>
      <c r="N3804">
        <f t="shared" si="321"/>
        <v>187.13824999999997</v>
      </c>
      <c r="O3804" s="2">
        <f t="shared" si="322"/>
        <v>1</v>
      </c>
      <c r="P3804" s="2">
        <f t="shared" si="320"/>
        <v>0</v>
      </c>
    </row>
    <row r="3805" spans="1:16" x14ac:dyDescent="0.2">
      <c r="A3805" s="2">
        <v>5430</v>
      </c>
      <c r="B3805" s="2">
        <v>43</v>
      </c>
      <c r="C3805" s="6">
        <v>1612.4032500000001</v>
      </c>
      <c r="D3805" s="6">
        <v>1641.8602222222223</v>
      </c>
      <c r="E3805" s="6">
        <v>1118.3098853948288</v>
      </c>
      <c r="F3805" s="2">
        <v>1</v>
      </c>
      <c r="H3805">
        <f t="shared" si="323"/>
        <v>1212.4032500000001</v>
      </c>
      <c r="I3805">
        <f t="shared" si="323"/>
        <v>762.40325000000007</v>
      </c>
      <c r="J3805">
        <f t="shared" si="323"/>
        <v>369.40325000000007</v>
      </c>
      <c r="K3805">
        <f t="shared" si="323"/>
        <v>145.59674999999993</v>
      </c>
      <c r="L3805">
        <f t="shared" si="323"/>
        <v>837.59674999999993</v>
      </c>
      <c r="M3805" s="11">
        <f t="shared" si="319"/>
        <v>1612.4032500000001</v>
      </c>
      <c r="N3805">
        <f t="shared" si="321"/>
        <v>145.59674999999993</v>
      </c>
      <c r="O3805" s="2">
        <f t="shared" si="322"/>
        <v>4</v>
      </c>
      <c r="P3805" s="2">
        <f t="shared" si="320"/>
        <v>1</v>
      </c>
    </row>
    <row r="3806" spans="1:16" x14ac:dyDescent="0.2">
      <c r="A3806" s="2">
        <v>5431</v>
      </c>
      <c r="B3806" s="2">
        <v>29</v>
      </c>
      <c r="C3806" s="6">
        <v>718.11675000000002</v>
      </c>
      <c r="D3806" s="6">
        <v>474.73155555555553</v>
      </c>
      <c r="E3806" s="6">
        <v>851.55451929274147</v>
      </c>
      <c r="F3806" s="2">
        <v>1</v>
      </c>
      <c r="H3806">
        <f t="shared" si="323"/>
        <v>318.11675000000002</v>
      </c>
      <c r="I3806">
        <f t="shared" si="323"/>
        <v>131.88324999999998</v>
      </c>
      <c r="J3806">
        <f t="shared" si="323"/>
        <v>524.88324999999998</v>
      </c>
      <c r="K3806">
        <f t="shared" si="323"/>
        <v>1039.8832499999999</v>
      </c>
      <c r="L3806">
        <f t="shared" si="323"/>
        <v>1731.8832499999999</v>
      </c>
      <c r="M3806" s="11">
        <f t="shared" si="319"/>
        <v>718.11675000000002</v>
      </c>
      <c r="N3806">
        <f t="shared" si="321"/>
        <v>131.88324999999998</v>
      </c>
      <c r="O3806" s="2">
        <f t="shared" si="322"/>
        <v>2</v>
      </c>
      <c r="P3806" s="2">
        <f t="shared" si="320"/>
        <v>1</v>
      </c>
    </row>
    <row r="3807" spans="1:16" x14ac:dyDescent="0.2">
      <c r="A3807" s="2">
        <v>5434</v>
      </c>
      <c r="B3807" s="2">
        <v>37</v>
      </c>
      <c r="C3807" s="6">
        <v>718.21124999999995</v>
      </c>
      <c r="D3807" s="6">
        <v>367.79644444444443</v>
      </c>
      <c r="E3807" s="6">
        <v>644.94046638848238</v>
      </c>
      <c r="F3807" s="2">
        <v>1</v>
      </c>
      <c r="H3807">
        <f t="shared" si="323"/>
        <v>318.21124999999995</v>
      </c>
      <c r="I3807">
        <f t="shared" si="323"/>
        <v>131.78875000000005</v>
      </c>
      <c r="J3807">
        <f t="shared" si="323"/>
        <v>524.78875000000005</v>
      </c>
      <c r="K3807">
        <f t="shared" si="323"/>
        <v>1039.7887500000002</v>
      </c>
      <c r="L3807">
        <f t="shared" si="323"/>
        <v>1731.7887500000002</v>
      </c>
      <c r="M3807" s="11">
        <f t="shared" si="319"/>
        <v>718.21124999999995</v>
      </c>
      <c r="N3807">
        <f t="shared" si="321"/>
        <v>131.78875000000005</v>
      </c>
      <c r="O3807" s="2">
        <f t="shared" si="322"/>
        <v>2</v>
      </c>
      <c r="P3807" s="2">
        <f t="shared" si="320"/>
        <v>1</v>
      </c>
    </row>
    <row r="3808" spans="1:16" x14ac:dyDescent="0.2">
      <c r="A3808" s="2">
        <v>5435</v>
      </c>
      <c r="B3808" s="2">
        <v>61</v>
      </c>
      <c r="C3808" s="6">
        <v>428.23099999999999</v>
      </c>
      <c r="D3808" s="6">
        <v>424.4208888888889</v>
      </c>
      <c r="E3808" s="6">
        <v>242.36936805295898</v>
      </c>
      <c r="F3808" s="2">
        <v>0</v>
      </c>
      <c r="H3808">
        <f t="shared" si="323"/>
        <v>28.230999999999995</v>
      </c>
      <c r="I3808">
        <f t="shared" si="323"/>
        <v>421.76900000000001</v>
      </c>
      <c r="J3808">
        <f t="shared" si="323"/>
        <v>814.76900000000001</v>
      </c>
      <c r="K3808">
        <f t="shared" si="323"/>
        <v>1329.769</v>
      </c>
      <c r="L3808">
        <f t="shared" si="323"/>
        <v>2021.769</v>
      </c>
      <c r="M3808" s="11">
        <f t="shared" si="319"/>
        <v>428.23099999999999</v>
      </c>
      <c r="N3808">
        <f t="shared" si="321"/>
        <v>28.230999999999995</v>
      </c>
      <c r="O3808" s="2">
        <f t="shared" si="322"/>
        <v>1</v>
      </c>
      <c r="P3808" s="2">
        <f t="shared" si="320"/>
        <v>0</v>
      </c>
    </row>
    <row r="3809" spans="1:16" x14ac:dyDescent="0.2">
      <c r="A3809" s="2">
        <v>5439</v>
      </c>
      <c r="B3809" s="2">
        <v>50</v>
      </c>
      <c r="C3809" s="6">
        <v>605.37900000000002</v>
      </c>
      <c r="D3809" s="6">
        <v>599.39266666666663</v>
      </c>
      <c r="E3809" s="6">
        <v>252.11377063967919</v>
      </c>
      <c r="F3809" s="2">
        <v>0</v>
      </c>
      <c r="H3809">
        <f t="shared" si="323"/>
        <v>205.37900000000002</v>
      </c>
      <c r="I3809">
        <f t="shared" si="323"/>
        <v>244.62099999999998</v>
      </c>
      <c r="J3809">
        <f t="shared" si="323"/>
        <v>637.62099999999998</v>
      </c>
      <c r="K3809">
        <f t="shared" si="323"/>
        <v>1152.6210000000001</v>
      </c>
      <c r="L3809">
        <f t="shared" si="323"/>
        <v>1844.6210000000001</v>
      </c>
      <c r="M3809" s="11">
        <f t="shared" si="319"/>
        <v>605.37900000000002</v>
      </c>
      <c r="N3809">
        <f t="shared" si="321"/>
        <v>205.37900000000002</v>
      </c>
      <c r="O3809" s="2">
        <f t="shared" si="322"/>
        <v>1</v>
      </c>
      <c r="P3809" s="2">
        <f t="shared" si="320"/>
        <v>0</v>
      </c>
    </row>
    <row r="3810" spans="1:16" x14ac:dyDescent="0.2">
      <c r="A3810" s="2">
        <v>5440</v>
      </c>
      <c r="B3810" s="2">
        <v>31</v>
      </c>
      <c r="C3810" s="6">
        <v>1443.57375</v>
      </c>
      <c r="D3810" s="6">
        <v>1157.0186666666666</v>
      </c>
      <c r="E3810" s="6">
        <v>917.97880489800048</v>
      </c>
      <c r="F3810" s="2">
        <v>0</v>
      </c>
      <c r="H3810">
        <f t="shared" si="323"/>
        <v>1043.57375</v>
      </c>
      <c r="I3810">
        <f t="shared" si="323"/>
        <v>593.57375000000002</v>
      </c>
      <c r="J3810">
        <f t="shared" si="323"/>
        <v>200.57375000000002</v>
      </c>
      <c r="K3810">
        <f t="shared" si="323"/>
        <v>314.42624999999998</v>
      </c>
      <c r="L3810">
        <f t="shared" si="323"/>
        <v>1006.42625</v>
      </c>
      <c r="M3810" s="11">
        <f t="shared" si="319"/>
        <v>1443.57375</v>
      </c>
      <c r="N3810">
        <f t="shared" si="321"/>
        <v>200.57375000000002</v>
      </c>
      <c r="O3810" s="2">
        <f t="shared" si="322"/>
        <v>3</v>
      </c>
      <c r="P3810" s="2">
        <f t="shared" si="320"/>
        <v>0</v>
      </c>
    </row>
    <row r="3811" spans="1:16" x14ac:dyDescent="0.2">
      <c r="A3811" s="2">
        <v>5441</v>
      </c>
      <c r="B3811" s="2">
        <v>40</v>
      </c>
      <c r="C3811" s="6">
        <v>183.14775</v>
      </c>
      <c r="D3811" s="6">
        <v>192.52088888888889</v>
      </c>
      <c r="E3811" s="6">
        <v>63.706633213623995</v>
      </c>
      <c r="F3811" s="2">
        <v>0</v>
      </c>
      <c r="H3811">
        <f t="shared" si="323"/>
        <v>216.85225</v>
      </c>
      <c r="I3811">
        <f t="shared" si="323"/>
        <v>666.85225000000003</v>
      </c>
      <c r="J3811">
        <f t="shared" si="323"/>
        <v>1059.8522499999999</v>
      </c>
      <c r="K3811">
        <f t="shared" si="323"/>
        <v>1574.8522499999999</v>
      </c>
      <c r="L3811">
        <f t="shared" si="323"/>
        <v>2266.8522499999999</v>
      </c>
      <c r="M3811" s="11">
        <f t="shared" si="319"/>
        <v>183.14775</v>
      </c>
      <c r="N3811">
        <f t="shared" si="321"/>
        <v>216.85225</v>
      </c>
      <c r="O3811" s="2">
        <f t="shared" si="322"/>
        <v>1</v>
      </c>
      <c r="P3811" s="2">
        <f t="shared" si="320"/>
        <v>0</v>
      </c>
    </row>
    <row r="3812" spans="1:16" x14ac:dyDescent="0.2">
      <c r="A3812" s="2">
        <v>5443</v>
      </c>
      <c r="B3812" s="2">
        <v>40</v>
      </c>
      <c r="C3812" s="6">
        <v>40.5</v>
      </c>
      <c r="D3812" s="6">
        <v>22.467555555555556</v>
      </c>
      <c r="E3812" s="6">
        <v>52.366893690757955</v>
      </c>
      <c r="F3812" s="2">
        <v>0</v>
      </c>
      <c r="H3812">
        <f t="shared" si="323"/>
        <v>359.5</v>
      </c>
      <c r="I3812">
        <f t="shared" si="323"/>
        <v>809.5</v>
      </c>
      <c r="J3812">
        <f t="shared" si="323"/>
        <v>1202.5</v>
      </c>
      <c r="K3812">
        <f t="shared" si="323"/>
        <v>1717.5</v>
      </c>
      <c r="L3812">
        <f t="shared" si="323"/>
        <v>2409.5</v>
      </c>
      <c r="M3812" s="11">
        <f t="shared" si="319"/>
        <v>40.5</v>
      </c>
      <c r="N3812">
        <f t="shared" si="321"/>
        <v>359.5</v>
      </c>
      <c r="O3812" s="2">
        <f t="shared" si="322"/>
        <v>1</v>
      </c>
      <c r="P3812" s="2">
        <f t="shared" si="320"/>
        <v>0</v>
      </c>
    </row>
    <row r="3813" spans="1:16" x14ac:dyDescent="0.2">
      <c r="A3813" s="2">
        <v>5444</v>
      </c>
      <c r="B3813" s="2">
        <v>41</v>
      </c>
      <c r="C3813" s="6">
        <v>1587.31125</v>
      </c>
      <c r="D3813" s="6">
        <v>1352.7424444444443</v>
      </c>
      <c r="E3813" s="6">
        <v>909.86251066692921</v>
      </c>
      <c r="F3813" s="2">
        <v>1</v>
      </c>
      <c r="H3813">
        <f t="shared" si="323"/>
        <v>1187.31125</v>
      </c>
      <c r="I3813">
        <f t="shared" si="323"/>
        <v>737.31124999999997</v>
      </c>
      <c r="J3813">
        <f t="shared" si="323"/>
        <v>344.31124999999997</v>
      </c>
      <c r="K3813">
        <f t="shared" si="323"/>
        <v>170.68875000000003</v>
      </c>
      <c r="L3813">
        <f t="shared" si="323"/>
        <v>862.68875000000003</v>
      </c>
      <c r="M3813" s="11">
        <f t="shared" si="319"/>
        <v>1587.31125</v>
      </c>
      <c r="N3813">
        <f t="shared" si="321"/>
        <v>170.68875000000003</v>
      </c>
      <c r="O3813" s="2">
        <f t="shared" si="322"/>
        <v>4</v>
      </c>
      <c r="P3813" s="2">
        <f t="shared" si="320"/>
        <v>1</v>
      </c>
    </row>
    <row r="3814" spans="1:16" x14ac:dyDescent="0.2">
      <c r="A3814" s="2">
        <v>5447</v>
      </c>
      <c r="B3814" s="2">
        <v>51</v>
      </c>
      <c r="C3814" s="6">
        <v>148.52775</v>
      </c>
      <c r="D3814" s="6">
        <v>168.32422222222223</v>
      </c>
      <c r="E3814" s="6">
        <v>78.205411468410233</v>
      </c>
      <c r="F3814" s="2">
        <v>0</v>
      </c>
      <c r="H3814">
        <f t="shared" si="323"/>
        <v>251.47225</v>
      </c>
      <c r="I3814">
        <f t="shared" si="323"/>
        <v>701.47225000000003</v>
      </c>
      <c r="J3814">
        <f t="shared" si="323"/>
        <v>1094.47225</v>
      </c>
      <c r="K3814">
        <f t="shared" si="323"/>
        <v>1609.47225</v>
      </c>
      <c r="L3814">
        <f t="shared" si="323"/>
        <v>2301.4722499999998</v>
      </c>
      <c r="M3814" s="11">
        <f t="shared" si="319"/>
        <v>148.52775</v>
      </c>
      <c r="N3814">
        <f t="shared" si="321"/>
        <v>251.47225</v>
      </c>
      <c r="O3814" s="2">
        <f t="shared" si="322"/>
        <v>1</v>
      </c>
      <c r="P3814" s="2">
        <f t="shared" si="320"/>
        <v>0</v>
      </c>
    </row>
    <row r="3815" spans="1:16" x14ac:dyDescent="0.2">
      <c r="A3815" s="2">
        <v>5448</v>
      </c>
      <c r="B3815" s="2">
        <v>66</v>
      </c>
      <c r="C3815" s="6">
        <v>529.02599999999995</v>
      </c>
      <c r="D3815" s="6">
        <v>551.52866666666671</v>
      </c>
      <c r="E3815" s="6">
        <v>257.92798950473997</v>
      </c>
      <c r="F3815" s="2">
        <v>0</v>
      </c>
      <c r="H3815">
        <f t="shared" si="323"/>
        <v>129.02599999999995</v>
      </c>
      <c r="I3815">
        <f t="shared" si="323"/>
        <v>320.97400000000005</v>
      </c>
      <c r="J3815">
        <f t="shared" si="323"/>
        <v>713.97400000000005</v>
      </c>
      <c r="K3815">
        <f t="shared" si="323"/>
        <v>1228.9740000000002</v>
      </c>
      <c r="L3815">
        <f t="shared" si="323"/>
        <v>1920.9740000000002</v>
      </c>
      <c r="M3815" s="11">
        <f t="shared" si="319"/>
        <v>529.02599999999995</v>
      </c>
      <c r="N3815">
        <f t="shared" si="321"/>
        <v>129.02599999999995</v>
      </c>
      <c r="O3815" s="2">
        <f t="shared" si="322"/>
        <v>1</v>
      </c>
      <c r="P3815" s="2">
        <f t="shared" si="320"/>
        <v>0</v>
      </c>
    </row>
    <row r="3816" spans="1:16" x14ac:dyDescent="0.2">
      <c r="A3816" s="2">
        <v>5449</v>
      </c>
      <c r="B3816" s="2">
        <v>43</v>
      </c>
      <c r="C3816" s="6">
        <v>542.25424999999996</v>
      </c>
      <c r="D3816" s="6">
        <v>480.21288888888887</v>
      </c>
      <c r="E3816" s="6">
        <v>257.70453575553552</v>
      </c>
      <c r="F3816" s="2">
        <v>1</v>
      </c>
      <c r="H3816">
        <f t="shared" si="323"/>
        <v>142.25424999999996</v>
      </c>
      <c r="I3816">
        <f t="shared" si="323"/>
        <v>307.74575000000004</v>
      </c>
      <c r="J3816">
        <f t="shared" si="323"/>
        <v>700.74575000000004</v>
      </c>
      <c r="K3816">
        <f t="shared" si="323"/>
        <v>1215.74575</v>
      </c>
      <c r="L3816">
        <f t="shared" si="323"/>
        <v>1907.74575</v>
      </c>
      <c r="M3816" s="11">
        <f t="shared" si="319"/>
        <v>542.25424999999996</v>
      </c>
      <c r="N3816">
        <f t="shared" si="321"/>
        <v>142.25424999999996</v>
      </c>
      <c r="O3816" s="2">
        <f t="shared" si="322"/>
        <v>1</v>
      </c>
      <c r="P3816" s="2">
        <f t="shared" si="320"/>
        <v>1</v>
      </c>
    </row>
    <row r="3817" spans="1:16" x14ac:dyDescent="0.2">
      <c r="A3817" s="2">
        <v>5450</v>
      </c>
      <c r="B3817" s="2">
        <v>38</v>
      </c>
      <c r="C3817" s="6">
        <v>36.020499999999998</v>
      </c>
      <c r="D3817" s="6">
        <v>45.207555555555558</v>
      </c>
      <c r="E3817" s="6">
        <v>19.793269810534888</v>
      </c>
      <c r="F3817" s="2">
        <v>0</v>
      </c>
      <c r="H3817">
        <f t="shared" si="323"/>
        <v>363.97950000000003</v>
      </c>
      <c r="I3817">
        <f t="shared" si="323"/>
        <v>813.97950000000003</v>
      </c>
      <c r="J3817">
        <f t="shared" si="323"/>
        <v>1206.9794999999999</v>
      </c>
      <c r="K3817">
        <f t="shared" si="323"/>
        <v>1721.9794999999999</v>
      </c>
      <c r="L3817">
        <f t="shared" si="323"/>
        <v>2413.9794999999999</v>
      </c>
      <c r="M3817" s="11">
        <f t="shared" si="319"/>
        <v>36.020499999999998</v>
      </c>
      <c r="N3817">
        <f t="shared" si="321"/>
        <v>363.97950000000003</v>
      </c>
      <c r="O3817" s="2">
        <f t="shared" si="322"/>
        <v>1</v>
      </c>
      <c r="P3817" s="2">
        <f t="shared" si="320"/>
        <v>0</v>
      </c>
    </row>
    <row r="3818" spans="1:16" x14ac:dyDescent="0.2">
      <c r="A3818" s="2">
        <v>5451</v>
      </c>
      <c r="B3818" s="2">
        <v>33</v>
      </c>
      <c r="C3818" s="6">
        <v>1377.31825</v>
      </c>
      <c r="D3818" s="6">
        <v>1421.202888888889</v>
      </c>
      <c r="E3818" s="6">
        <v>894.70834686044861</v>
      </c>
      <c r="F3818" s="2">
        <v>1</v>
      </c>
      <c r="H3818">
        <f t="shared" si="323"/>
        <v>977.31825000000003</v>
      </c>
      <c r="I3818">
        <f t="shared" si="323"/>
        <v>527.31825000000003</v>
      </c>
      <c r="J3818">
        <f t="shared" si="323"/>
        <v>134.31825000000003</v>
      </c>
      <c r="K3818">
        <f t="shared" si="323"/>
        <v>380.68174999999997</v>
      </c>
      <c r="L3818">
        <f t="shared" si="323"/>
        <v>1072.68175</v>
      </c>
      <c r="M3818" s="11">
        <f t="shared" si="319"/>
        <v>1377.31825</v>
      </c>
      <c r="N3818">
        <f t="shared" si="321"/>
        <v>134.31825000000003</v>
      </c>
      <c r="O3818" s="2">
        <f t="shared" si="322"/>
        <v>3</v>
      </c>
      <c r="P3818" s="2">
        <f t="shared" si="320"/>
        <v>1</v>
      </c>
    </row>
    <row r="3819" spans="1:16" x14ac:dyDescent="0.2">
      <c r="A3819" s="2">
        <v>5452</v>
      </c>
      <c r="B3819" s="2">
        <v>30</v>
      </c>
      <c r="C3819" s="6">
        <v>1330.5754999999999</v>
      </c>
      <c r="D3819" s="6">
        <v>1227.7568888888889</v>
      </c>
      <c r="E3819" s="6">
        <v>1039.7649022775463</v>
      </c>
      <c r="F3819" s="2">
        <v>1</v>
      </c>
      <c r="H3819">
        <f t="shared" si="323"/>
        <v>930.57549999999992</v>
      </c>
      <c r="I3819">
        <f t="shared" si="323"/>
        <v>480.57549999999992</v>
      </c>
      <c r="J3819">
        <f t="shared" si="323"/>
        <v>87.57549999999992</v>
      </c>
      <c r="K3819">
        <f t="shared" si="323"/>
        <v>427.42450000000008</v>
      </c>
      <c r="L3819">
        <f t="shared" si="323"/>
        <v>1119.4245000000001</v>
      </c>
      <c r="M3819" s="11">
        <f t="shared" si="319"/>
        <v>1330.5754999999999</v>
      </c>
      <c r="N3819">
        <f t="shared" si="321"/>
        <v>87.57549999999992</v>
      </c>
      <c r="O3819" s="2">
        <f t="shared" si="322"/>
        <v>3</v>
      </c>
      <c r="P3819" s="2">
        <f t="shared" si="320"/>
        <v>1</v>
      </c>
    </row>
    <row r="3820" spans="1:16" x14ac:dyDescent="0.2">
      <c r="A3820" s="2">
        <v>5455</v>
      </c>
      <c r="B3820" s="2">
        <v>29</v>
      </c>
      <c r="C3820" s="6">
        <v>653.55150000000003</v>
      </c>
      <c r="D3820" s="6">
        <v>440.38355555555557</v>
      </c>
      <c r="E3820" s="6">
        <v>679.46446661031018</v>
      </c>
      <c r="F3820" s="2">
        <v>0</v>
      </c>
      <c r="H3820">
        <f t="shared" si="323"/>
        <v>253.55150000000003</v>
      </c>
      <c r="I3820">
        <f t="shared" si="323"/>
        <v>196.44849999999997</v>
      </c>
      <c r="J3820">
        <f t="shared" si="323"/>
        <v>589.44849999999997</v>
      </c>
      <c r="K3820">
        <f t="shared" si="323"/>
        <v>1104.4485</v>
      </c>
      <c r="L3820">
        <f t="shared" si="323"/>
        <v>1796.4485</v>
      </c>
      <c r="M3820" s="11">
        <f t="shared" si="319"/>
        <v>653.55150000000003</v>
      </c>
      <c r="N3820">
        <f t="shared" si="321"/>
        <v>196.44849999999997</v>
      </c>
      <c r="O3820" s="2">
        <f t="shared" si="322"/>
        <v>2</v>
      </c>
      <c r="P3820" s="2">
        <f t="shared" si="320"/>
        <v>0</v>
      </c>
    </row>
    <row r="3821" spans="1:16" x14ac:dyDescent="0.2">
      <c r="A3821" s="2">
        <v>5456</v>
      </c>
      <c r="B3821" s="2">
        <v>43</v>
      </c>
      <c r="C3821" s="6">
        <v>326.40674999999999</v>
      </c>
      <c r="D3821" s="6">
        <v>431.60333333333335</v>
      </c>
      <c r="E3821" s="6">
        <v>121.51121601910333</v>
      </c>
      <c r="F3821" s="2">
        <v>0</v>
      </c>
      <c r="H3821">
        <f t="shared" si="323"/>
        <v>73.593250000000012</v>
      </c>
      <c r="I3821">
        <f t="shared" si="323"/>
        <v>523.59325000000001</v>
      </c>
      <c r="J3821">
        <f t="shared" si="323"/>
        <v>916.59325000000001</v>
      </c>
      <c r="K3821">
        <f t="shared" si="323"/>
        <v>1431.5932499999999</v>
      </c>
      <c r="L3821">
        <f t="shared" si="323"/>
        <v>2123.5932499999999</v>
      </c>
      <c r="M3821" s="11">
        <f t="shared" si="319"/>
        <v>326.40674999999999</v>
      </c>
      <c r="N3821">
        <f t="shared" si="321"/>
        <v>73.593250000000012</v>
      </c>
      <c r="O3821" s="2">
        <f t="shared" si="322"/>
        <v>1</v>
      </c>
      <c r="P3821" s="2">
        <f t="shared" si="320"/>
        <v>0</v>
      </c>
    </row>
    <row r="3822" spans="1:16" x14ac:dyDescent="0.2">
      <c r="A3822" s="2">
        <v>5457</v>
      </c>
      <c r="B3822" s="2">
        <v>29</v>
      </c>
      <c r="C3822" s="6">
        <v>705.66899999999998</v>
      </c>
      <c r="D3822" s="6">
        <v>490.77800000000002</v>
      </c>
      <c r="E3822" s="6">
        <v>625.22334421325786</v>
      </c>
      <c r="F3822" s="2">
        <v>1</v>
      </c>
      <c r="H3822">
        <f t="shared" si="323"/>
        <v>305.66899999999998</v>
      </c>
      <c r="I3822">
        <f t="shared" si="323"/>
        <v>144.33100000000002</v>
      </c>
      <c r="J3822">
        <f t="shared" si="323"/>
        <v>537.33100000000002</v>
      </c>
      <c r="K3822">
        <f t="shared" si="323"/>
        <v>1052.3310000000001</v>
      </c>
      <c r="L3822">
        <f t="shared" si="323"/>
        <v>1744.3310000000001</v>
      </c>
      <c r="M3822" s="11">
        <f t="shared" si="319"/>
        <v>705.66899999999998</v>
      </c>
      <c r="N3822">
        <f t="shared" si="321"/>
        <v>144.33100000000002</v>
      </c>
      <c r="O3822" s="2">
        <f t="shared" si="322"/>
        <v>2</v>
      </c>
      <c r="P3822" s="2">
        <f t="shared" si="320"/>
        <v>1</v>
      </c>
    </row>
    <row r="3823" spans="1:16" x14ac:dyDescent="0.2">
      <c r="A3823" s="2">
        <v>5458</v>
      </c>
      <c r="B3823" s="2">
        <v>30</v>
      </c>
      <c r="C3823" s="6">
        <v>150.73849999999999</v>
      </c>
      <c r="D3823" s="6">
        <v>169.26177777777778</v>
      </c>
      <c r="E3823" s="6">
        <v>75.107105939745495</v>
      </c>
      <c r="F3823" s="2">
        <v>0</v>
      </c>
      <c r="H3823">
        <f t="shared" si="323"/>
        <v>249.26150000000001</v>
      </c>
      <c r="I3823">
        <f t="shared" si="323"/>
        <v>699.26150000000007</v>
      </c>
      <c r="J3823">
        <f t="shared" si="323"/>
        <v>1092.2615000000001</v>
      </c>
      <c r="K3823">
        <f t="shared" si="323"/>
        <v>1607.2615000000001</v>
      </c>
      <c r="L3823">
        <f t="shared" si="323"/>
        <v>2299.2615000000001</v>
      </c>
      <c r="M3823" s="11">
        <f t="shared" si="319"/>
        <v>150.73849999999999</v>
      </c>
      <c r="N3823">
        <f t="shared" si="321"/>
        <v>249.26150000000001</v>
      </c>
      <c r="O3823" s="2">
        <f t="shared" si="322"/>
        <v>1</v>
      </c>
      <c r="P3823" s="2">
        <f t="shared" si="320"/>
        <v>0</v>
      </c>
    </row>
    <row r="3824" spans="1:16" x14ac:dyDescent="0.2">
      <c r="A3824" s="2">
        <v>5460</v>
      </c>
      <c r="B3824" s="2">
        <v>42</v>
      </c>
      <c r="C3824" s="6">
        <v>405.27350000000001</v>
      </c>
      <c r="D3824" s="6">
        <v>513.52911111111109</v>
      </c>
      <c r="E3824" s="6">
        <v>161.33529984763751</v>
      </c>
      <c r="F3824" s="2">
        <v>0</v>
      </c>
      <c r="H3824">
        <f t="shared" si="323"/>
        <v>5.2735000000000127</v>
      </c>
      <c r="I3824">
        <f t="shared" si="323"/>
        <v>444.72649999999999</v>
      </c>
      <c r="J3824">
        <f t="shared" si="323"/>
        <v>837.72649999999999</v>
      </c>
      <c r="K3824">
        <f t="shared" si="323"/>
        <v>1352.7265</v>
      </c>
      <c r="L3824">
        <f t="shared" si="323"/>
        <v>2044.7265</v>
      </c>
      <c r="M3824" s="11">
        <f t="shared" si="319"/>
        <v>405.27350000000001</v>
      </c>
      <c r="N3824">
        <f t="shared" si="321"/>
        <v>5.2735000000000127</v>
      </c>
      <c r="O3824" s="2">
        <f t="shared" si="322"/>
        <v>1</v>
      </c>
      <c r="P3824" s="2">
        <f t="shared" si="320"/>
        <v>0</v>
      </c>
    </row>
    <row r="3825" spans="1:16" x14ac:dyDescent="0.2">
      <c r="A3825" s="2">
        <v>5461</v>
      </c>
      <c r="B3825" s="2">
        <v>53</v>
      </c>
      <c r="C3825" s="6">
        <v>582.42425000000003</v>
      </c>
      <c r="D3825" s="6">
        <v>511.452</v>
      </c>
      <c r="E3825" s="6">
        <v>594.73572951824337</v>
      </c>
      <c r="F3825" s="2">
        <v>0</v>
      </c>
      <c r="H3825">
        <f t="shared" si="323"/>
        <v>182.42425000000003</v>
      </c>
      <c r="I3825">
        <f t="shared" si="323"/>
        <v>267.57574999999997</v>
      </c>
      <c r="J3825">
        <f t="shared" si="323"/>
        <v>660.57574999999997</v>
      </c>
      <c r="K3825">
        <f t="shared" si="323"/>
        <v>1175.57575</v>
      </c>
      <c r="L3825">
        <f t="shared" si="323"/>
        <v>1867.57575</v>
      </c>
      <c r="M3825" s="11">
        <f t="shared" si="319"/>
        <v>582.42425000000003</v>
      </c>
      <c r="N3825">
        <f t="shared" si="321"/>
        <v>182.42425000000003</v>
      </c>
      <c r="O3825" s="2">
        <f t="shared" si="322"/>
        <v>1</v>
      </c>
      <c r="P3825" s="2">
        <f t="shared" si="320"/>
        <v>0</v>
      </c>
    </row>
    <row r="3826" spans="1:16" x14ac:dyDescent="0.2">
      <c r="A3826" s="2">
        <v>5463</v>
      </c>
      <c r="B3826" s="2">
        <v>22</v>
      </c>
      <c r="C3826" s="6">
        <v>1283.0307499999999</v>
      </c>
      <c r="D3826" s="6">
        <v>982.90822222222221</v>
      </c>
      <c r="E3826" s="6">
        <v>799.11346225922296</v>
      </c>
      <c r="F3826" s="2">
        <v>1</v>
      </c>
      <c r="H3826">
        <f t="shared" si="323"/>
        <v>883.0307499999999</v>
      </c>
      <c r="I3826">
        <f t="shared" si="323"/>
        <v>433.0307499999999</v>
      </c>
      <c r="J3826">
        <f t="shared" si="323"/>
        <v>40.030749999999898</v>
      </c>
      <c r="K3826">
        <f t="shared" si="323"/>
        <v>474.9692500000001</v>
      </c>
      <c r="L3826">
        <f t="shared" si="323"/>
        <v>1166.9692500000001</v>
      </c>
      <c r="M3826" s="11">
        <f t="shared" si="319"/>
        <v>1283.0307499999999</v>
      </c>
      <c r="N3826">
        <f t="shared" si="321"/>
        <v>40.030749999999898</v>
      </c>
      <c r="O3826" s="2">
        <f t="shared" si="322"/>
        <v>3</v>
      </c>
      <c r="P3826" s="2">
        <f t="shared" si="320"/>
        <v>1</v>
      </c>
    </row>
    <row r="3827" spans="1:16" x14ac:dyDescent="0.2">
      <c r="A3827" s="2">
        <v>5464</v>
      </c>
      <c r="B3827" s="2">
        <v>40</v>
      </c>
      <c r="C3827" s="6">
        <v>237.05875</v>
      </c>
      <c r="D3827" s="6">
        <v>201.91333333333333</v>
      </c>
      <c r="E3827" s="6">
        <v>195.7434573765137</v>
      </c>
      <c r="F3827" s="2">
        <v>0</v>
      </c>
      <c r="H3827">
        <f t="shared" si="323"/>
        <v>162.94125</v>
      </c>
      <c r="I3827">
        <f t="shared" si="323"/>
        <v>612.94124999999997</v>
      </c>
      <c r="J3827">
        <f t="shared" si="323"/>
        <v>1005.94125</v>
      </c>
      <c r="K3827">
        <f t="shared" si="323"/>
        <v>1520.9412500000001</v>
      </c>
      <c r="L3827">
        <f t="shared" si="323"/>
        <v>2212.9412499999999</v>
      </c>
      <c r="M3827" s="11">
        <f t="shared" si="319"/>
        <v>237.05875</v>
      </c>
      <c r="N3827">
        <f t="shared" si="321"/>
        <v>162.94125</v>
      </c>
      <c r="O3827" s="2">
        <f t="shared" si="322"/>
        <v>1</v>
      </c>
      <c r="P3827" s="2">
        <f t="shared" si="320"/>
        <v>0</v>
      </c>
    </row>
    <row r="3828" spans="1:16" x14ac:dyDescent="0.2">
      <c r="A3828" s="2">
        <v>5465</v>
      </c>
      <c r="B3828" s="2">
        <v>44</v>
      </c>
      <c r="C3828" s="6">
        <v>1288.29775</v>
      </c>
      <c r="D3828" s="6">
        <v>1423.99</v>
      </c>
      <c r="E3828" s="6">
        <v>624.12509338047289</v>
      </c>
      <c r="F3828" s="2">
        <v>1</v>
      </c>
      <c r="H3828">
        <f t="shared" si="323"/>
        <v>888.29774999999995</v>
      </c>
      <c r="I3828">
        <f t="shared" si="323"/>
        <v>438.29774999999995</v>
      </c>
      <c r="J3828">
        <f t="shared" si="323"/>
        <v>45.297749999999951</v>
      </c>
      <c r="K3828">
        <f t="shared" si="323"/>
        <v>469.70225000000005</v>
      </c>
      <c r="L3828">
        <f t="shared" si="323"/>
        <v>1161.70225</v>
      </c>
      <c r="M3828" s="11">
        <f t="shared" si="319"/>
        <v>1288.29775</v>
      </c>
      <c r="N3828">
        <f t="shared" si="321"/>
        <v>45.297749999999951</v>
      </c>
      <c r="O3828" s="2">
        <f t="shared" si="322"/>
        <v>3</v>
      </c>
      <c r="P3828" s="2">
        <f t="shared" si="320"/>
        <v>1</v>
      </c>
    </row>
    <row r="3829" spans="1:16" x14ac:dyDescent="0.2">
      <c r="A3829" s="2">
        <v>5466</v>
      </c>
      <c r="B3829" s="2">
        <v>32</v>
      </c>
      <c r="C3829" s="6">
        <v>268.51325000000003</v>
      </c>
      <c r="D3829" s="6">
        <v>274.36644444444443</v>
      </c>
      <c r="E3829" s="6">
        <v>146.30431133380685</v>
      </c>
      <c r="F3829" s="2">
        <v>0</v>
      </c>
      <c r="H3829">
        <f t="shared" si="323"/>
        <v>131.48674999999997</v>
      </c>
      <c r="I3829">
        <f t="shared" si="323"/>
        <v>581.48675000000003</v>
      </c>
      <c r="J3829">
        <f t="shared" si="323"/>
        <v>974.48675000000003</v>
      </c>
      <c r="K3829">
        <f t="shared" si="323"/>
        <v>1489.48675</v>
      </c>
      <c r="L3829">
        <f t="shared" si="323"/>
        <v>2181.48675</v>
      </c>
      <c r="M3829" s="11">
        <f t="shared" si="319"/>
        <v>268.51325000000003</v>
      </c>
      <c r="N3829">
        <f t="shared" si="321"/>
        <v>131.48674999999997</v>
      </c>
      <c r="O3829" s="2">
        <f t="shared" si="322"/>
        <v>1</v>
      </c>
      <c r="P3829" s="2">
        <f t="shared" si="320"/>
        <v>0</v>
      </c>
    </row>
    <row r="3830" spans="1:16" x14ac:dyDescent="0.2">
      <c r="A3830" s="2">
        <v>5467</v>
      </c>
      <c r="B3830" s="2">
        <v>58</v>
      </c>
      <c r="C3830" s="6">
        <v>246.6095</v>
      </c>
      <c r="D3830" s="6">
        <v>134.45466666666667</v>
      </c>
      <c r="E3830" s="6">
        <v>385.69894015130149</v>
      </c>
      <c r="F3830" s="2">
        <v>0</v>
      </c>
      <c r="H3830">
        <f t="shared" si="323"/>
        <v>153.3905</v>
      </c>
      <c r="I3830">
        <f t="shared" si="323"/>
        <v>603.39049999999997</v>
      </c>
      <c r="J3830">
        <f t="shared" si="323"/>
        <v>996.39049999999997</v>
      </c>
      <c r="K3830">
        <f t="shared" si="323"/>
        <v>1511.3905</v>
      </c>
      <c r="L3830">
        <f t="shared" si="323"/>
        <v>2203.3905</v>
      </c>
      <c r="M3830" s="11">
        <f t="shared" si="319"/>
        <v>246.6095</v>
      </c>
      <c r="N3830">
        <f t="shared" si="321"/>
        <v>153.3905</v>
      </c>
      <c r="O3830" s="2">
        <f t="shared" si="322"/>
        <v>1</v>
      </c>
      <c r="P3830" s="2">
        <f t="shared" si="320"/>
        <v>0</v>
      </c>
    </row>
    <row r="3831" spans="1:16" x14ac:dyDescent="0.2">
      <c r="A3831" s="2">
        <v>5469</v>
      </c>
      <c r="B3831" s="2">
        <v>53</v>
      </c>
      <c r="C3831" s="6">
        <v>1410.66275</v>
      </c>
      <c r="D3831" s="6">
        <v>686.15666666666664</v>
      </c>
      <c r="E3831" s="6">
        <v>1695.2609155228999</v>
      </c>
      <c r="F3831" s="2">
        <v>1</v>
      </c>
      <c r="H3831">
        <f t="shared" si="323"/>
        <v>1010.66275</v>
      </c>
      <c r="I3831">
        <f t="shared" si="323"/>
        <v>560.66274999999996</v>
      </c>
      <c r="J3831">
        <f t="shared" si="323"/>
        <v>167.66274999999996</v>
      </c>
      <c r="K3831">
        <f t="shared" si="323"/>
        <v>347.33725000000004</v>
      </c>
      <c r="L3831">
        <f t="shared" si="323"/>
        <v>1039.33725</v>
      </c>
      <c r="M3831" s="11">
        <f t="shared" si="319"/>
        <v>1410.66275</v>
      </c>
      <c r="N3831">
        <f t="shared" si="321"/>
        <v>167.66274999999996</v>
      </c>
      <c r="O3831" s="2">
        <f t="shared" si="322"/>
        <v>3</v>
      </c>
      <c r="P3831" s="2">
        <f t="shared" si="320"/>
        <v>1</v>
      </c>
    </row>
    <row r="3832" spans="1:16" x14ac:dyDescent="0.2">
      <c r="A3832" s="2">
        <v>5470</v>
      </c>
      <c r="B3832" s="2">
        <v>29</v>
      </c>
      <c r="C3832" s="6">
        <v>604.78549999999996</v>
      </c>
      <c r="D3832" s="6">
        <v>292.5408888888889</v>
      </c>
      <c r="E3832" s="6">
        <v>749.94401920013433</v>
      </c>
      <c r="F3832" s="2">
        <v>1</v>
      </c>
      <c r="H3832">
        <f t="shared" si="323"/>
        <v>204.78549999999996</v>
      </c>
      <c r="I3832">
        <f t="shared" si="323"/>
        <v>245.21450000000004</v>
      </c>
      <c r="J3832">
        <f t="shared" si="323"/>
        <v>638.21450000000004</v>
      </c>
      <c r="K3832">
        <f t="shared" si="323"/>
        <v>1153.2145</v>
      </c>
      <c r="L3832">
        <f t="shared" si="323"/>
        <v>1845.2145</v>
      </c>
      <c r="M3832" s="11">
        <f t="shared" si="319"/>
        <v>604.78549999999996</v>
      </c>
      <c r="N3832">
        <f t="shared" si="321"/>
        <v>204.78549999999996</v>
      </c>
      <c r="O3832" s="2">
        <f t="shared" si="322"/>
        <v>1</v>
      </c>
      <c r="P3832" s="2">
        <f t="shared" si="320"/>
        <v>1</v>
      </c>
    </row>
    <row r="3833" spans="1:16" x14ac:dyDescent="0.2">
      <c r="A3833" s="2">
        <v>5471</v>
      </c>
      <c r="B3833" s="2">
        <v>29</v>
      </c>
      <c r="C3833" s="6">
        <v>640.34625000000005</v>
      </c>
      <c r="D3833" s="6">
        <v>724.7166666666667</v>
      </c>
      <c r="E3833" s="6">
        <v>273.42364748990269</v>
      </c>
      <c r="F3833" s="2">
        <v>0</v>
      </c>
      <c r="H3833">
        <f t="shared" si="323"/>
        <v>240.34625000000005</v>
      </c>
      <c r="I3833">
        <f t="shared" si="323"/>
        <v>209.65374999999995</v>
      </c>
      <c r="J3833">
        <f t="shared" si="323"/>
        <v>602.65374999999995</v>
      </c>
      <c r="K3833">
        <f t="shared" si="323"/>
        <v>1117.6537499999999</v>
      </c>
      <c r="L3833">
        <f t="shared" si="323"/>
        <v>1809.6537499999999</v>
      </c>
      <c r="M3833" s="11">
        <f t="shared" si="319"/>
        <v>640.34625000000005</v>
      </c>
      <c r="N3833">
        <f t="shared" si="321"/>
        <v>209.65374999999995</v>
      </c>
      <c r="O3833" s="2">
        <f t="shared" si="322"/>
        <v>2</v>
      </c>
      <c r="P3833" s="2">
        <f t="shared" si="320"/>
        <v>0</v>
      </c>
    </row>
    <row r="3834" spans="1:16" x14ac:dyDescent="0.2">
      <c r="A3834" s="2">
        <v>5473</v>
      </c>
      <c r="B3834" s="2">
        <v>49</v>
      </c>
      <c r="C3834" s="6">
        <v>1241.9929999999999</v>
      </c>
      <c r="D3834" s="6">
        <v>1373.0904444444445</v>
      </c>
      <c r="E3834" s="6">
        <v>843.02071601901457</v>
      </c>
      <c r="F3834" s="2">
        <v>1</v>
      </c>
      <c r="H3834">
        <f t="shared" si="323"/>
        <v>841.99299999999994</v>
      </c>
      <c r="I3834">
        <f t="shared" si="323"/>
        <v>391.99299999999994</v>
      </c>
      <c r="J3834">
        <f t="shared" si="323"/>
        <v>1.0070000000000618</v>
      </c>
      <c r="K3834">
        <f t="shared" si="323"/>
        <v>516.00700000000006</v>
      </c>
      <c r="L3834">
        <f t="shared" si="323"/>
        <v>1208.0070000000001</v>
      </c>
      <c r="M3834" s="11">
        <f t="shared" si="319"/>
        <v>1241.9929999999999</v>
      </c>
      <c r="N3834">
        <f t="shared" si="321"/>
        <v>1.0070000000000618</v>
      </c>
      <c r="O3834" s="2">
        <f t="shared" si="322"/>
        <v>3</v>
      </c>
      <c r="P3834" s="2">
        <f t="shared" si="320"/>
        <v>1</v>
      </c>
    </row>
    <row r="3835" spans="1:16" x14ac:dyDescent="0.2">
      <c r="A3835" s="2">
        <v>5474</v>
      </c>
      <c r="B3835" s="2">
        <v>24</v>
      </c>
      <c r="C3835" s="6">
        <v>1042.50325</v>
      </c>
      <c r="D3835" s="6">
        <v>824.05600000000004</v>
      </c>
      <c r="E3835" s="6">
        <v>627.73548533599103</v>
      </c>
      <c r="F3835" s="2">
        <v>1</v>
      </c>
      <c r="H3835">
        <f t="shared" si="323"/>
        <v>642.50324999999998</v>
      </c>
      <c r="I3835">
        <f t="shared" si="323"/>
        <v>192.50324999999998</v>
      </c>
      <c r="J3835">
        <f t="shared" si="323"/>
        <v>200.49675000000002</v>
      </c>
      <c r="K3835">
        <f t="shared" si="323"/>
        <v>715.49675000000002</v>
      </c>
      <c r="L3835">
        <f t="shared" si="323"/>
        <v>1407.49675</v>
      </c>
      <c r="M3835" s="11">
        <f t="shared" si="319"/>
        <v>1042.50325</v>
      </c>
      <c r="N3835">
        <f t="shared" si="321"/>
        <v>192.50324999999998</v>
      </c>
      <c r="O3835" s="2">
        <f t="shared" si="322"/>
        <v>2</v>
      </c>
      <c r="P3835" s="2">
        <f t="shared" si="320"/>
        <v>1</v>
      </c>
    </row>
    <row r="3836" spans="1:16" x14ac:dyDescent="0.2">
      <c r="A3836" s="2">
        <v>5477</v>
      </c>
      <c r="B3836" s="2">
        <v>61</v>
      </c>
      <c r="C3836" s="6">
        <v>1060.9547500000001</v>
      </c>
      <c r="D3836" s="6">
        <v>1209.5215555555556</v>
      </c>
      <c r="E3836" s="6">
        <v>586.14660745531125</v>
      </c>
      <c r="F3836" s="2">
        <v>1</v>
      </c>
      <c r="H3836">
        <f t="shared" si="323"/>
        <v>660.9547500000001</v>
      </c>
      <c r="I3836">
        <f t="shared" si="323"/>
        <v>210.9547500000001</v>
      </c>
      <c r="J3836">
        <f t="shared" si="323"/>
        <v>182.0452499999999</v>
      </c>
      <c r="K3836">
        <f t="shared" si="323"/>
        <v>697.0452499999999</v>
      </c>
      <c r="L3836">
        <f t="shared" si="323"/>
        <v>1389.0452499999999</v>
      </c>
      <c r="M3836" s="11">
        <f t="shared" si="319"/>
        <v>1060.9547500000001</v>
      </c>
      <c r="N3836">
        <f t="shared" si="321"/>
        <v>182.0452499999999</v>
      </c>
      <c r="O3836" s="2">
        <f t="shared" si="322"/>
        <v>3</v>
      </c>
      <c r="P3836" s="2">
        <f t="shared" si="320"/>
        <v>1</v>
      </c>
    </row>
    <row r="3837" spans="1:16" x14ac:dyDescent="0.2">
      <c r="A3837" s="2">
        <v>5478</v>
      </c>
      <c r="B3837" s="2">
        <v>66</v>
      </c>
      <c r="C3837" s="6">
        <v>378.93799999999999</v>
      </c>
      <c r="D3837" s="6">
        <v>257.03066666666666</v>
      </c>
      <c r="E3837" s="6">
        <v>264.5785120008826</v>
      </c>
      <c r="F3837" s="2">
        <v>0</v>
      </c>
      <c r="H3837">
        <f t="shared" si="323"/>
        <v>21.062000000000012</v>
      </c>
      <c r="I3837">
        <f t="shared" si="323"/>
        <v>471.06200000000001</v>
      </c>
      <c r="J3837">
        <f t="shared" si="323"/>
        <v>864.06200000000001</v>
      </c>
      <c r="K3837">
        <f t="shared" si="323"/>
        <v>1379.0619999999999</v>
      </c>
      <c r="L3837">
        <f t="shared" si="323"/>
        <v>2071.0619999999999</v>
      </c>
      <c r="M3837" s="11">
        <f t="shared" si="319"/>
        <v>378.93799999999999</v>
      </c>
      <c r="N3837">
        <f t="shared" si="321"/>
        <v>21.062000000000012</v>
      </c>
      <c r="O3837" s="2">
        <f t="shared" si="322"/>
        <v>1</v>
      </c>
      <c r="P3837" s="2">
        <f t="shared" si="320"/>
        <v>0</v>
      </c>
    </row>
    <row r="3838" spans="1:16" x14ac:dyDescent="0.2">
      <c r="A3838" s="2">
        <v>5480</v>
      </c>
      <c r="B3838" s="2">
        <v>29</v>
      </c>
      <c r="C3838" s="6">
        <v>478.0745</v>
      </c>
      <c r="D3838" s="6">
        <v>386.16333333333336</v>
      </c>
      <c r="E3838" s="6">
        <v>249.60624266428124</v>
      </c>
      <c r="F3838" s="2">
        <v>0</v>
      </c>
      <c r="H3838">
        <f t="shared" si="323"/>
        <v>78.0745</v>
      </c>
      <c r="I3838">
        <f t="shared" si="323"/>
        <v>371.9255</v>
      </c>
      <c r="J3838">
        <f t="shared" si="323"/>
        <v>764.92550000000006</v>
      </c>
      <c r="K3838">
        <f t="shared" si="323"/>
        <v>1279.9255000000001</v>
      </c>
      <c r="L3838">
        <f t="shared" si="323"/>
        <v>1971.9255000000001</v>
      </c>
      <c r="M3838" s="11">
        <f t="shared" si="319"/>
        <v>478.0745</v>
      </c>
      <c r="N3838">
        <f t="shared" si="321"/>
        <v>78.0745</v>
      </c>
      <c r="O3838" s="2">
        <f t="shared" si="322"/>
        <v>1</v>
      </c>
      <c r="P3838" s="2">
        <f t="shared" si="320"/>
        <v>0</v>
      </c>
    </row>
    <row r="3839" spans="1:16" x14ac:dyDescent="0.2">
      <c r="A3839" s="2">
        <v>5481</v>
      </c>
      <c r="B3839" s="2">
        <v>39</v>
      </c>
      <c r="C3839" s="6">
        <v>392.02199999999999</v>
      </c>
      <c r="D3839" s="6">
        <v>276.08311111111112</v>
      </c>
      <c r="E3839" s="6">
        <v>444.5006179293901</v>
      </c>
      <c r="F3839" s="2">
        <v>1</v>
      </c>
      <c r="H3839">
        <f t="shared" si="323"/>
        <v>7.9780000000000086</v>
      </c>
      <c r="I3839">
        <f t="shared" si="323"/>
        <v>457.97800000000001</v>
      </c>
      <c r="J3839">
        <f t="shared" si="323"/>
        <v>850.97800000000007</v>
      </c>
      <c r="K3839">
        <f t="shared" si="323"/>
        <v>1365.9780000000001</v>
      </c>
      <c r="L3839">
        <f t="shared" si="323"/>
        <v>2057.9780000000001</v>
      </c>
      <c r="M3839" s="11">
        <f t="shared" si="319"/>
        <v>392.02199999999999</v>
      </c>
      <c r="N3839">
        <f t="shared" si="321"/>
        <v>7.9780000000000086</v>
      </c>
      <c r="O3839" s="2">
        <f t="shared" si="322"/>
        <v>1</v>
      </c>
      <c r="P3839" s="2">
        <f t="shared" si="320"/>
        <v>1</v>
      </c>
    </row>
    <row r="3840" spans="1:16" x14ac:dyDescent="0.2">
      <c r="A3840" s="2">
        <v>5483</v>
      </c>
      <c r="B3840" s="2">
        <v>39</v>
      </c>
      <c r="C3840" s="6">
        <v>937.17224999999996</v>
      </c>
      <c r="D3840" s="6">
        <v>835.41488888888887</v>
      </c>
      <c r="E3840" s="6">
        <v>593.40374989169231</v>
      </c>
      <c r="F3840" s="2">
        <v>1</v>
      </c>
      <c r="H3840">
        <f t="shared" si="323"/>
        <v>537.17224999999996</v>
      </c>
      <c r="I3840">
        <f t="shared" si="323"/>
        <v>87.172249999999963</v>
      </c>
      <c r="J3840">
        <f t="shared" si="323"/>
        <v>305.82775000000004</v>
      </c>
      <c r="K3840">
        <f t="shared" si="323"/>
        <v>820.82775000000004</v>
      </c>
      <c r="L3840">
        <f t="shared" si="323"/>
        <v>1512.8277499999999</v>
      </c>
      <c r="M3840" s="11">
        <f t="shared" si="319"/>
        <v>937.17224999999996</v>
      </c>
      <c r="N3840">
        <f t="shared" si="321"/>
        <v>87.172249999999963</v>
      </c>
      <c r="O3840" s="2">
        <f t="shared" si="322"/>
        <v>2</v>
      </c>
      <c r="P3840" s="2">
        <f t="shared" si="320"/>
        <v>1</v>
      </c>
    </row>
    <row r="3841" spans="1:16" x14ac:dyDescent="0.2">
      <c r="A3841" s="2">
        <v>5485</v>
      </c>
      <c r="B3841" s="2">
        <v>54</v>
      </c>
      <c r="C3841" s="6">
        <v>1691.797</v>
      </c>
      <c r="D3841" s="6">
        <v>1374.2033333333334</v>
      </c>
      <c r="E3841" s="6">
        <v>1044.744679859481</v>
      </c>
      <c r="F3841" s="2">
        <v>1</v>
      </c>
      <c r="H3841">
        <f t="shared" ref="H3841:L3891" si="324">+ABS(H$2-$M3841)</f>
        <v>1291.797</v>
      </c>
      <c r="I3841">
        <f t="shared" si="324"/>
        <v>841.79700000000003</v>
      </c>
      <c r="J3841">
        <f t="shared" si="324"/>
        <v>448.79700000000003</v>
      </c>
      <c r="K3841">
        <f t="shared" si="324"/>
        <v>66.202999999999975</v>
      </c>
      <c r="L3841">
        <f t="shared" si="324"/>
        <v>758.20299999999997</v>
      </c>
      <c r="M3841" s="11">
        <f t="shared" si="319"/>
        <v>1691.797</v>
      </c>
      <c r="N3841">
        <f t="shared" si="321"/>
        <v>66.202999999999975</v>
      </c>
      <c r="O3841" s="2">
        <f t="shared" si="322"/>
        <v>4</v>
      </c>
      <c r="P3841" s="2">
        <f t="shared" si="320"/>
        <v>1</v>
      </c>
    </row>
    <row r="3842" spans="1:16" x14ac:dyDescent="0.2">
      <c r="A3842" s="2">
        <v>5486</v>
      </c>
      <c r="B3842" s="2">
        <v>31</v>
      </c>
      <c r="C3842" s="6">
        <v>33.432749999999999</v>
      </c>
      <c r="D3842" s="6">
        <v>31.176666666666666</v>
      </c>
      <c r="E3842" s="6">
        <v>24.322867565095475</v>
      </c>
      <c r="F3842" s="2">
        <v>0</v>
      </c>
      <c r="H3842">
        <f t="shared" si="324"/>
        <v>366.56725</v>
      </c>
      <c r="I3842">
        <f t="shared" si="324"/>
        <v>816.56725000000006</v>
      </c>
      <c r="J3842">
        <f t="shared" si="324"/>
        <v>1209.5672500000001</v>
      </c>
      <c r="K3842">
        <f t="shared" si="324"/>
        <v>1724.5672500000001</v>
      </c>
      <c r="L3842">
        <f t="shared" si="324"/>
        <v>2416.5672500000001</v>
      </c>
      <c r="M3842" s="11">
        <f t="shared" si="319"/>
        <v>33.432749999999999</v>
      </c>
      <c r="N3842">
        <f t="shared" si="321"/>
        <v>366.56725</v>
      </c>
      <c r="O3842" s="2">
        <f t="shared" si="322"/>
        <v>1</v>
      </c>
      <c r="P3842" s="2">
        <f t="shared" si="320"/>
        <v>0</v>
      </c>
    </row>
    <row r="3843" spans="1:16" x14ac:dyDescent="0.2">
      <c r="A3843" s="2">
        <v>5487</v>
      </c>
      <c r="B3843" s="2">
        <v>41</v>
      </c>
      <c r="C3843" s="6">
        <v>64.548749999999998</v>
      </c>
      <c r="D3843" s="6">
        <v>85.492000000000004</v>
      </c>
      <c r="E3843" s="6">
        <v>41.325391163077548</v>
      </c>
      <c r="F3843" s="2">
        <v>0</v>
      </c>
      <c r="H3843">
        <f t="shared" si="324"/>
        <v>335.45125000000002</v>
      </c>
      <c r="I3843">
        <f t="shared" si="324"/>
        <v>785.45124999999996</v>
      </c>
      <c r="J3843">
        <f t="shared" si="324"/>
        <v>1178.4512500000001</v>
      </c>
      <c r="K3843">
        <f t="shared" si="324"/>
        <v>1693.4512500000001</v>
      </c>
      <c r="L3843">
        <f t="shared" si="324"/>
        <v>2385.4512500000001</v>
      </c>
      <c r="M3843" s="11">
        <f t="shared" ref="M3843:M3906" si="325">+C3843</f>
        <v>64.548749999999998</v>
      </c>
      <c r="N3843">
        <f t="shared" si="321"/>
        <v>335.45125000000002</v>
      </c>
      <c r="O3843" s="2">
        <f t="shared" si="322"/>
        <v>1</v>
      </c>
      <c r="P3843" s="2">
        <f t="shared" ref="P3843:P3906" si="326">+F3843</f>
        <v>0</v>
      </c>
    </row>
    <row r="3844" spans="1:16" x14ac:dyDescent="0.2">
      <c r="A3844" s="2">
        <v>5488</v>
      </c>
      <c r="B3844" s="2">
        <v>22</v>
      </c>
      <c r="C3844" s="6">
        <v>984.47924999999998</v>
      </c>
      <c r="D3844" s="6">
        <v>1037.9291111111111</v>
      </c>
      <c r="E3844" s="6">
        <v>455.13126140908599</v>
      </c>
      <c r="F3844" s="2">
        <v>0</v>
      </c>
      <c r="H3844">
        <f t="shared" si="324"/>
        <v>584.47924999999998</v>
      </c>
      <c r="I3844">
        <f t="shared" si="324"/>
        <v>134.47924999999998</v>
      </c>
      <c r="J3844">
        <f t="shared" si="324"/>
        <v>258.52075000000002</v>
      </c>
      <c r="K3844">
        <f t="shared" si="324"/>
        <v>773.52075000000002</v>
      </c>
      <c r="L3844">
        <f t="shared" si="324"/>
        <v>1465.5207500000001</v>
      </c>
      <c r="M3844" s="11">
        <f t="shared" si="325"/>
        <v>984.47924999999998</v>
      </c>
      <c r="N3844">
        <f t="shared" ref="N3844:N3907" si="327">+MIN(H3844:L3844)</f>
        <v>134.47924999999998</v>
      </c>
      <c r="O3844" s="2">
        <f t="shared" ref="O3844:O3907" si="328">+MATCH(N3844,H3844:L3844,0)</f>
        <v>2</v>
      </c>
      <c r="P3844" s="2">
        <f t="shared" si="326"/>
        <v>0</v>
      </c>
    </row>
    <row r="3845" spans="1:16" x14ac:dyDescent="0.2">
      <c r="A3845" s="2">
        <v>5489</v>
      </c>
      <c r="B3845" s="2">
        <v>42</v>
      </c>
      <c r="C3845" s="6">
        <v>831.25125000000003</v>
      </c>
      <c r="D3845" s="6">
        <v>750.66222222222223</v>
      </c>
      <c r="E3845" s="6">
        <v>739.3649190471366</v>
      </c>
      <c r="F3845" s="2">
        <v>1</v>
      </c>
      <c r="H3845">
        <f t="shared" si="324"/>
        <v>431.25125000000003</v>
      </c>
      <c r="I3845">
        <f t="shared" si="324"/>
        <v>18.748749999999973</v>
      </c>
      <c r="J3845">
        <f t="shared" si="324"/>
        <v>411.74874999999997</v>
      </c>
      <c r="K3845">
        <f t="shared" si="324"/>
        <v>926.74874999999997</v>
      </c>
      <c r="L3845">
        <f t="shared" si="324"/>
        <v>1618.74875</v>
      </c>
      <c r="M3845" s="11">
        <f t="shared" si="325"/>
        <v>831.25125000000003</v>
      </c>
      <c r="N3845">
        <f t="shared" si="327"/>
        <v>18.748749999999973</v>
      </c>
      <c r="O3845" s="2">
        <f t="shared" si="328"/>
        <v>2</v>
      </c>
      <c r="P3845" s="2">
        <f t="shared" si="326"/>
        <v>1</v>
      </c>
    </row>
    <row r="3846" spans="1:16" x14ac:dyDescent="0.2">
      <c r="A3846" s="2">
        <v>5491</v>
      </c>
      <c r="B3846" s="2">
        <v>31</v>
      </c>
      <c r="C3846" s="6">
        <v>59.736249999999998</v>
      </c>
      <c r="D3846" s="6">
        <v>49.081333333333333</v>
      </c>
      <c r="E3846" s="6">
        <v>36.22122608803808</v>
      </c>
      <c r="F3846" s="2">
        <v>0</v>
      </c>
      <c r="H3846">
        <f t="shared" si="324"/>
        <v>340.26375000000002</v>
      </c>
      <c r="I3846">
        <f t="shared" si="324"/>
        <v>790.26374999999996</v>
      </c>
      <c r="J3846">
        <f t="shared" si="324"/>
        <v>1183.2637500000001</v>
      </c>
      <c r="K3846">
        <f t="shared" si="324"/>
        <v>1698.2637500000001</v>
      </c>
      <c r="L3846">
        <f t="shared" si="324"/>
        <v>2390.2637500000001</v>
      </c>
      <c r="M3846" s="11">
        <f t="shared" si="325"/>
        <v>59.736249999999998</v>
      </c>
      <c r="N3846">
        <f t="shared" si="327"/>
        <v>340.26375000000002</v>
      </c>
      <c r="O3846" s="2">
        <f t="shared" si="328"/>
        <v>1</v>
      </c>
      <c r="P3846" s="2">
        <f t="shared" si="326"/>
        <v>0</v>
      </c>
    </row>
    <row r="3847" spans="1:16" x14ac:dyDescent="0.2">
      <c r="A3847" s="2">
        <v>5492</v>
      </c>
      <c r="B3847" s="2">
        <v>54</v>
      </c>
      <c r="C3847" s="6">
        <v>1435.0094999999999</v>
      </c>
      <c r="D3847" s="6">
        <v>1315.1197777777777</v>
      </c>
      <c r="E3847" s="6">
        <v>1008.1952216161779</v>
      </c>
      <c r="F3847" s="2">
        <v>1</v>
      </c>
      <c r="H3847">
        <f t="shared" si="324"/>
        <v>1035.0094999999999</v>
      </c>
      <c r="I3847">
        <f t="shared" si="324"/>
        <v>585.00949999999989</v>
      </c>
      <c r="J3847">
        <f t="shared" si="324"/>
        <v>192.00949999999989</v>
      </c>
      <c r="K3847">
        <f t="shared" si="324"/>
        <v>322.99050000000011</v>
      </c>
      <c r="L3847">
        <f t="shared" si="324"/>
        <v>1014.9905000000001</v>
      </c>
      <c r="M3847" s="11">
        <f t="shared" si="325"/>
        <v>1435.0094999999999</v>
      </c>
      <c r="N3847">
        <f t="shared" si="327"/>
        <v>192.00949999999989</v>
      </c>
      <c r="O3847" s="2">
        <f t="shared" si="328"/>
        <v>3</v>
      </c>
      <c r="P3847" s="2">
        <f t="shared" si="326"/>
        <v>1</v>
      </c>
    </row>
    <row r="3848" spans="1:16" x14ac:dyDescent="0.2">
      <c r="A3848" s="2">
        <v>5494</v>
      </c>
      <c r="B3848" s="2">
        <v>39</v>
      </c>
      <c r="C3848" s="6">
        <v>474.69425000000001</v>
      </c>
      <c r="D3848" s="6">
        <v>441.024</v>
      </c>
      <c r="E3848" s="6">
        <v>228.10579715051796</v>
      </c>
      <c r="F3848" s="2">
        <v>0</v>
      </c>
      <c r="H3848">
        <f t="shared" si="324"/>
        <v>74.694250000000011</v>
      </c>
      <c r="I3848">
        <f t="shared" si="324"/>
        <v>375.30574999999999</v>
      </c>
      <c r="J3848">
        <f t="shared" si="324"/>
        <v>768.30574999999999</v>
      </c>
      <c r="K3848">
        <f t="shared" si="324"/>
        <v>1283.30575</v>
      </c>
      <c r="L3848">
        <f t="shared" si="324"/>
        <v>1975.30575</v>
      </c>
      <c r="M3848" s="11">
        <f t="shared" si="325"/>
        <v>474.69425000000001</v>
      </c>
      <c r="N3848">
        <f t="shared" si="327"/>
        <v>74.694250000000011</v>
      </c>
      <c r="O3848" s="2">
        <f t="shared" si="328"/>
        <v>1</v>
      </c>
      <c r="P3848" s="2">
        <f t="shared" si="326"/>
        <v>0</v>
      </c>
    </row>
    <row r="3849" spans="1:16" x14ac:dyDescent="0.2">
      <c r="A3849" s="2">
        <v>5496</v>
      </c>
      <c r="B3849" s="2">
        <v>37</v>
      </c>
      <c r="C3849" s="6">
        <v>638.48900000000003</v>
      </c>
      <c r="D3849" s="6">
        <v>675.0862222222222</v>
      </c>
      <c r="E3849" s="6">
        <v>215.0222755671534</v>
      </c>
      <c r="F3849" s="2">
        <v>0</v>
      </c>
      <c r="H3849">
        <f t="shared" si="324"/>
        <v>238.48900000000003</v>
      </c>
      <c r="I3849">
        <f t="shared" si="324"/>
        <v>211.51099999999997</v>
      </c>
      <c r="J3849">
        <f t="shared" si="324"/>
        <v>604.51099999999997</v>
      </c>
      <c r="K3849">
        <f t="shared" si="324"/>
        <v>1119.511</v>
      </c>
      <c r="L3849">
        <f t="shared" si="324"/>
        <v>1811.511</v>
      </c>
      <c r="M3849" s="11">
        <f t="shared" si="325"/>
        <v>638.48900000000003</v>
      </c>
      <c r="N3849">
        <f t="shared" si="327"/>
        <v>211.51099999999997</v>
      </c>
      <c r="O3849" s="2">
        <f t="shared" si="328"/>
        <v>2</v>
      </c>
      <c r="P3849" s="2">
        <f t="shared" si="326"/>
        <v>0</v>
      </c>
    </row>
    <row r="3850" spans="1:16" x14ac:dyDescent="0.2">
      <c r="A3850" s="2">
        <v>5498</v>
      </c>
      <c r="B3850" s="2">
        <v>50</v>
      </c>
      <c r="C3850" s="6">
        <v>241.61025000000001</v>
      </c>
      <c r="D3850" s="6">
        <v>117.87422222222222</v>
      </c>
      <c r="E3850" s="6">
        <v>276.99107843930187</v>
      </c>
      <c r="F3850" s="2">
        <v>1</v>
      </c>
      <c r="H3850">
        <f t="shared" si="324"/>
        <v>158.38974999999999</v>
      </c>
      <c r="I3850">
        <f t="shared" si="324"/>
        <v>608.38975000000005</v>
      </c>
      <c r="J3850">
        <f t="shared" si="324"/>
        <v>1001.38975</v>
      </c>
      <c r="K3850">
        <f t="shared" si="324"/>
        <v>1516.38975</v>
      </c>
      <c r="L3850">
        <f t="shared" si="324"/>
        <v>2208.3897499999998</v>
      </c>
      <c r="M3850" s="11">
        <f t="shared" si="325"/>
        <v>241.61025000000001</v>
      </c>
      <c r="N3850">
        <f t="shared" si="327"/>
        <v>158.38974999999999</v>
      </c>
      <c r="O3850" s="2">
        <f t="shared" si="328"/>
        <v>1</v>
      </c>
      <c r="P3850" s="2">
        <f t="shared" si="326"/>
        <v>1</v>
      </c>
    </row>
    <row r="3851" spans="1:16" x14ac:dyDescent="0.2">
      <c r="A3851" s="2">
        <v>5499</v>
      </c>
      <c r="B3851" s="2">
        <v>31</v>
      </c>
      <c r="C3851" s="6">
        <v>797.56700000000001</v>
      </c>
      <c r="D3851" s="6">
        <v>760.57311111111107</v>
      </c>
      <c r="E3851" s="6">
        <v>370.30020813176515</v>
      </c>
      <c r="F3851" s="2">
        <v>0</v>
      </c>
      <c r="H3851">
        <f t="shared" si="324"/>
        <v>397.56700000000001</v>
      </c>
      <c r="I3851">
        <f t="shared" si="324"/>
        <v>52.432999999999993</v>
      </c>
      <c r="J3851">
        <f t="shared" si="324"/>
        <v>445.43299999999999</v>
      </c>
      <c r="K3851">
        <f t="shared" si="324"/>
        <v>960.43299999999999</v>
      </c>
      <c r="L3851">
        <f t="shared" si="324"/>
        <v>1652.433</v>
      </c>
      <c r="M3851" s="11">
        <f t="shared" si="325"/>
        <v>797.56700000000001</v>
      </c>
      <c r="N3851">
        <f t="shared" si="327"/>
        <v>52.432999999999993</v>
      </c>
      <c r="O3851" s="2">
        <f t="shared" si="328"/>
        <v>2</v>
      </c>
      <c r="P3851" s="2">
        <f t="shared" si="326"/>
        <v>0</v>
      </c>
    </row>
    <row r="3852" spans="1:16" x14ac:dyDescent="0.2">
      <c r="A3852" s="2">
        <v>5501</v>
      </c>
      <c r="B3852" s="2">
        <v>45</v>
      </c>
      <c r="C3852" s="6">
        <v>1047.7529999999999</v>
      </c>
      <c r="D3852" s="6">
        <v>567.96600000000001</v>
      </c>
      <c r="E3852" s="6">
        <v>1397.3910856698446</v>
      </c>
      <c r="F3852" s="2">
        <v>1</v>
      </c>
      <c r="H3852">
        <f t="shared" si="324"/>
        <v>647.75299999999993</v>
      </c>
      <c r="I3852">
        <f t="shared" si="324"/>
        <v>197.75299999999993</v>
      </c>
      <c r="J3852">
        <f t="shared" si="324"/>
        <v>195.24700000000007</v>
      </c>
      <c r="K3852">
        <f t="shared" si="324"/>
        <v>710.24700000000007</v>
      </c>
      <c r="L3852">
        <f t="shared" si="324"/>
        <v>1402.2470000000001</v>
      </c>
      <c r="M3852" s="11">
        <f t="shared" si="325"/>
        <v>1047.7529999999999</v>
      </c>
      <c r="N3852">
        <f t="shared" si="327"/>
        <v>195.24700000000007</v>
      </c>
      <c r="O3852" s="2">
        <f t="shared" si="328"/>
        <v>3</v>
      </c>
      <c r="P3852" s="2">
        <f t="shared" si="326"/>
        <v>1</v>
      </c>
    </row>
    <row r="3853" spans="1:16" x14ac:dyDescent="0.2">
      <c r="A3853" s="2">
        <v>5502</v>
      </c>
      <c r="B3853" s="2">
        <v>34</v>
      </c>
      <c r="C3853" s="6">
        <v>1299.0977499999999</v>
      </c>
      <c r="D3853" s="6">
        <v>582.53422222222218</v>
      </c>
      <c r="E3853" s="6">
        <v>1361.022212967084</v>
      </c>
      <c r="F3853" s="2">
        <v>1</v>
      </c>
      <c r="H3853">
        <f t="shared" si="324"/>
        <v>899.09774999999991</v>
      </c>
      <c r="I3853">
        <f t="shared" si="324"/>
        <v>449.09774999999991</v>
      </c>
      <c r="J3853">
        <f t="shared" si="324"/>
        <v>56.097749999999905</v>
      </c>
      <c r="K3853">
        <f t="shared" si="324"/>
        <v>458.90225000000009</v>
      </c>
      <c r="L3853">
        <f t="shared" si="324"/>
        <v>1150.9022500000001</v>
      </c>
      <c r="M3853" s="11">
        <f t="shared" si="325"/>
        <v>1299.0977499999999</v>
      </c>
      <c r="N3853">
        <f t="shared" si="327"/>
        <v>56.097749999999905</v>
      </c>
      <c r="O3853" s="2">
        <f t="shared" si="328"/>
        <v>3</v>
      </c>
      <c r="P3853" s="2">
        <f t="shared" si="326"/>
        <v>1</v>
      </c>
    </row>
    <row r="3854" spans="1:16" x14ac:dyDescent="0.2">
      <c r="A3854" s="2">
        <v>5503</v>
      </c>
      <c r="B3854" s="2">
        <v>29</v>
      </c>
      <c r="C3854" s="6">
        <v>974.43724999999995</v>
      </c>
      <c r="D3854" s="6">
        <v>1127.5315555555555</v>
      </c>
      <c r="E3854" s="6">
        <v>596.24613888932618</v>
      </c>
      <c r="F3854" s="2">
        <v>0</v>
      </c>
      <c r="H3854">
        <f t="shared" si="324"/>
        <v>574.43724999999995</v>
      </c>
      <c r="I3854">
        <f t="shared" si="324"/>
        <v>124.43724999999995</v>
      </c>
      <c r="J3854">
        <f t="shared" si="324"/>
        <v>268.56275000000005</v>
      </c>
      <c r="K3854">
        <f t="shared" si="324"/>
        <v>783.56275000000005</v>
      </c>
      <c r="L3854">
        <f t="shared" si="324"/>
        <v>1475.5627500000001</v>
      </c>
      <c r="M3854" s="11">
        <f t="shared" si="325"/>
        <v>974.43724999999995</v>
      </c>
      <c r="N3854">
        <f t="shared" si="327"/>
        <v>124.43724999999995</v>
      </c>
      <c r="O3854" s="2">
        <f t="shared" si="328"/>
        <v>2</v>
      </c>
      <c r="P3854" s="2">
        <f t="shared" si="326"/>
        <v>0</v>
      </c>
    </row>
    <row r="3855" spans="1:16" x14ac:dyDescent="0.2">
      <c r="A3855" s="2">
        <v>5504</v>
      </c>
      <c r="B3855" s="2">
        <v>29</v>
      </c>
      <c r="C3855" s="6">
        <v>1746.877</v>
      </c>
      <c r="D3855" s="6">
        <v>2084.0239999999999</v>
      </c>
      <c r="E3855" s="6">
        <v>820.06626702228061</v>
      </c>
      <c r="F3855" s="2">
        <v>1</v>
      </c>
      <c r="H3855">
        <f t="shared" si="324"/>
        <v>1346.877</v>
      </c>
      <c r="I3855">
        <f t="shared" si="324"/>
        <v>896.87699999999995</v>
      </c>
      <c r="J3855">
        <f t="shared" si="324"/>
        <v>503.87699999999995</v>
      </c>
      <c r="K3855">
        <f t="shared" si="324"/>
        <v>11.123000000000047</v>
      </c>
      <c r="L3855">
        <f t="shared" si="324"/>
        <v>703.12300000000005</v>
      </c>
      <c r="M3855" s="11">
        <f t="shared" si="325"/>
        <v>1746.877</v>
      </c>
      <c r="N3855">
        <f t="shared" si="327"/>
        <v>11.123000000000047</v>
      </c>
      <c r="O3855" s="2">
        <f t="shared" si="328"/>
        <v>4</v>
      </c>
      <c r="P3855" s="2">
        <f t="shared" si="326"/>
        <v>1</v>
      </c>
    </row>
    <row r="3856" spans="1:16" x14ac:dyDescent="0.2">
      <c r="A3856" s="2">
        <v>5505</v>
      </c>
      <c r="B3856" s="2">
        <v>49</v>
      </c>
      <c r="C3856" s="6">
        <v>171.32149999999999</v>
      </c>
      <c r="D3856" s="6">
        <v>168.62866666666667</v>
      </c>
      <c r="E3856" s="6">
        <v>125.32002696014051</v>
      </c>
      <c r="F3856" s="2">
        <v>0</v>
      </c>
      <c r="H3856">
        <f t="shared" si="324"/>
        <v>228.67850000000001</v>
      </c>
      <c r="I3856">
        <f t="shared" si="324"/>
        <v>678.67849999999999</v>
      </c>
      <c r="J3856">
        <f t="shared" si="324"/>
        <v>1071.6785</v>
      </c>
      <c r="K3856">
        <f t="shared" si="324"/>
        <v>1586.6785</v>
      </c>
      <c r="L3856">
        <f t="shared" si="324"/>
        <v>2278.6785</v>
      </c>
      <c r="M3856" s="11">
        <f t="shared" si="325"/>
        <v>171.32149999999999</v>
      </c>
      <c r="N3856">
        <f t="shared" si="327"/>
        <v>228.67850000000001</v>
      </c>
      <c r="O3856" s="2">
        <f t="shared" si="328"/>
        <v>1</v>
      </c>
      <c r="P3856" s="2">
        <f t="shared" si="326"/>
        <v>0</v>
      </c>
    </row>
    <row r="3857" spans="1:16" x14ac:dyDescent="0.2">
      <c r="A3857" s="2">
        <v>5507</v>
      </c>
      <c r="B3857" s="2">
        <v>32</v>
      </c>
      <c r="C3857" s="6">
        <v>140.72</v>
      </c>
      <c r="D3857" s="6">
        <v>168.43266666666668</v>
      </c>
      <c r="E3857" s="6">
        <v>84.181680799810266</v>
      </c>
      <c r="F3857" s="2">
        <v>0</v>
      </c>
      <c r="H3857">
        <f t="shared" si="324"/>
        <v>259.27999999999997</v>
      </c>
      <c r="I3857">
        <f t="shared" si="324"/>
        <v>709.28</v>
      </c>
      <c r="J3857">
        <f t="shared" si="324"/>
        <v>1102.28</v>
      </c>
      <c r="K3857">
        <f t="shared" si="324"/>
        <v>1617.28</v>
      </c>
      <c r="L3857">
        <f t="shared" si="324"/>
        <v>2309.2800000000002</v>
      </c>
      <c r="M3857" s="11">
        <f t="shared" si="325"/>
        <v>140.72</v>
      </c>
      <c r="N3857">
        <f t="shared" si="327"/>
        <v>259.27999999999997</v>
      </c>
      <c r="O3857" s="2">
        <f t="shared" si="328"/>
        <v>1</v>
      </c>
      <c r="P3857" s="2">
        <f t="shared" si="326"/>
        <v>0</v>
      </c>
    </row>
    <row r="3858" spans="1:16" x14ac:dyDescent="0.2">
      <c r="A3858" s="2">
        <v>5508</v>
      </c>
      <c r="B3858" s="2">
        <v>32</v>
      </c>
      <c r="C3858" s="6">
        <v>894.58900000000006</v>
      </c>
      <c r="D3858" s="6">
        <v>1131.3275555555556</v>
      </c>
      <c r="E3858" s="6">
        <v>595.80558243807263</v>
      </c>
      <c r="F3858" s="2">
        <v>1</v>
      </c>
      <c r="H3858">
        <f t="shared" si="324"/>
        <v>494.58900000000006</v>
      </c>
      <c r="I3858">
        <f t="shared" si="324"/>
        <v>44.589000000000055</v>
      </c>
      <c r="J3858">
        <f t="shared" si="324"/>
        <v>348.41099999999994</v>
      </c>
      <c r="K3858">
        <f t="shared" si="324"/>
        <v>863.41099999999994</v>
      </c>
      <c r="L3858">
        <f t="shared" si="324"/>
        <v>1555.4110000000001</v>
      </c>
      <c r="M3858" s="11">
        <f t="shared" si="325"/>
        <v>894.58900000000006</v>
      </c>
      <c r="N3858">
        <f t="shared" si="327"/>
        <v>44.589000000000055</v>
      </c>
      <c r="O3858" s="2">
        <f t="shared" si="328"/>
        <v>2</v>
      </c>
      <c r="P3858" s="2">
        <f t="shared" si="326"/>
        <v>1</v>
      </c>
    </row>
    <row r="3859" spans="1:16" x14ac:dyDescent="0.2">
      <c r="A3859" s="2">
        <v>5511</v>
      </c>
      <c r="B3859" s="2">
        <v>39</v>
      </c>
      <c r="C3859" s="6">
        <v>481.19925000000001</v>
      </c>
      <c r="D3859" s="6">
        <v>253.38399999999999</v>
      </c>
      <c r="E3859" s="6">
        <v>449.83063404395989</v>
      </c>
      <c r="F3859" s="2">
        <v>0</v>
      </c>
      <c r="H3859">
        <f t="shared" si="324"/>
        <v>81.199250000000006</v>
      </c>
      <c r="I3859">
        <f t="shared" si="324"/>
        <v>368.80074999999999</v>
      </c>
      <c r="J3859">
        <f t="shared" si="324"/>
        <v>761.80074999999999</v>
      </c>
      <c r="K3859">
        <f t="shared" si="324"/>
        <v>1276.8007499999999</v>
      </c>
      <c r="L3859">
        <f t="shared" si="324"/>
        <v>1968.8007499999999</v>
      </c>
      <c r="M3859" s="11">
        <f t="shared" si="325"/>
        <v>481.19925000000001</v>
      </c>
      <c r="N3859">
        <f t="shared" si="327"/>
        <v>81.199250000000006</v>
      </c>
      <c r="O3859" s="2">
        <f t="shared" si="328"/>
        <v>1</v>
      </c>
      <c r="P3859" s="2">
        <f t="shared" si="326"/>
        <v>0</v>
      </c>
    </row>
    <row r="3860" spans="1:16" x14ac:dyDescent="0.2">
      <c r="A3860" s="2">
        <v>5512</v>
      </c>
      <c r="B3860" s="2">
        <v>58</v>
      </c>
      <c r="C3860" s="6">
        <v>1453.979</v>
      </c>
      <c r="D3860" s="6">
        <v>1159.7693333333334</v>
      </c>
      <c r="E3860" s="6">
        <v>858.77096606105317</v>
      </c>
      <c r="F3860" s="2">
        <v>1</v>
      </c>
      <c r="H3860">
        <f t="shared" si="324"/>
        <v>1053.979</v>
      </c>
      <c r="I3860">
        <f t="shared" si="324"/>
        <v>603.97900000000004</v>
      </c>
      <c r="J3860">
        <f t="shared" si="324"/>
        <v>210.97900000000004</v>
      </c>
      <c r="K3860">
        <f t="shared" si="324"/>
        <v>304.02099999999996</v>
      </c>
      <c r="L3860">
        <f t="shared" si="324"/>
        <v>996.02099999999996</v>
      </c>
      <c r="M3860" s="11">
        <f t="shared" si="325"/>
        <v>1453.979</v>
      </c>
      <c r="N3860">
        <f t="shared" si="327"/>
        <v>210.97900000000004</v>
      </c>
      <c r="O3860" s="2">
        <f t="shared" si="328"/>
        <v>3</v>
      </c>
      <c r="P3860" s="2">
        <f t="shared" si="326"/>
        <v>1</v>
      </c>
    </row>
    <row r="3861" spans="1:16" x14ac:dyDescent="0.2">
      <c r="A3861" s="2">
        <v>5513</v>
      </c>
      <c r="B3861" s="2">
        <v>44</v>
      </c>
      <c r="C3861" s="6">
        <v>514.65525000000002</v>
      </c>
      <c r="D3861" s="6">
        <v>464.51511111111114</v>
      </c>
      <c r="E3861" s="6">
        <v>282.42811572528711</v>
      </c>
      <c r="F3861" s="2">
        <v>0</v>
      </c>
      <c r="H3861">
        <f t="shared" si="324"/>
        <v>114.65525000000002</v>
      </c>
      <c r="I3861">
        <f t="shared" si="324"/>
        <v>335.34474999999998</v>
      </c>
      <c r="J3861">
        <f t="shared" si="324"/>
        <v>728.34474999999998</v>
      </c>
      <c r="K3861">
        <f t="shared" si="324"/>
        <v>1243.34475</v>
      </c>
      <c r="L3861">
        <f t="shared" si="324"/>
        <v>1935.34475</v>
      </c>
      <c r="M3861" s="11">
        <f t="shared" si="325"/>
        <v>514.65525000000002</v>
      </c>
      <c r="N3861">
        <f t="shared" si="327"/>
        <v>114.65525000000002</v>
      </c>
      <c r="O3861" s="2">
        <f t="shared" si="328"/>
        <v>1</v>
      </c>
      <c r="P3861" s="2">
        <f t="shared" si="326"/>
        <v>0</v>
      </c>
    </row>
    <row r="3862" spans="1:16" x14ac:dyDescent="0.2">
      <c r="A3862" s="2">
        <v>5514</v>
      </c>
      <c r="B3862" s="2">
        <v>31</v>
      </c>
      <c r="C3862" s="6">
        <v>1243.625</v>
      </c>
      <c r="D3862" s="6">
        <v>1238.95</v>
      </c>
      <c r="E3862" s="6">
        <v>755.93745783797283</v>
      </c>
      <c r="F3862" s="2">
        <v>1</v>
      </c>
      <c r="H3862">
        <f t="shared" si="324"/>
        <v>843.625</v>
      </c>
      <c r="I3862">
        <f t="shared" si="324"/>
        <v>393.625</v>
      </c>
      <c r="J3862">
        <f t="shared" si="324"/>
        <v>0.625</v>
      </c>
      <c r="K3862">
        <f t="shared" si="324"/>
        <v>514.375</v>
      </c>
      <c r="L3862">
        <f t="shared" si="324"/>
        <v>1206.375</v>
      </c>
      <c r="M3862" s="11">
        <f t="shared" si="325"/>
        <v>1243.625</v>
      </c>
      <c r="N3862">
        <f t="shared" si="327"/>
        <v>0.625</v>
      </c>
      <c r="O3862" s="2">
        <f t="shared" si="328"/>
        <v>3</v>
      </c>
      <c r="P3862" s="2">
        <f t="shared" si="326"/>
        <v>1</v>
      </c>
    </row>
    <row r="3863" spans="1:16" x14ac:dyDescent="0.2">
      <c r="A3863" s="2">
        <v>5515</v>
      </c>
      <c r="B3863" s="2">
        <v>53</v>
      </c>
      <c r="C3863" s="6">
        <v>1498.7317499999999</v>
      </c>
      <c r="D3863" s="6">
        <v>1450.9368888888889</v>
      </c>
      <c r="E3863" s="6">
        <v>848.32699865422751</v>
      </c>
      <c r="F3863" s="2">
        <v>1</v>
      </c>
      <c r="H3863">
        <f t="shared" si="324"/>
        <v>1098.7317499999999</v>
      </c>
      <c r="I3863">
        <f t="shared" si="324"/>
        <v>648.73174999999992</v>
      </c>
      <c r="J3863">
        <f t="shared" si="324"/>
        <v>255.73174999999992</v>
      </c>
      <c r="K3863">
        <f t="shared" si="324"/>
        <v>259.26825000000008</v>
      </c>
      <c r="L3863">
        <f t="shared" si="324"/>
        <v>951.26825000000008</v>
      </c>
      <c r="M3863" s="11">
        <f t="shared" si="325"/>
        <v>1498.7317499999999</v>
      </c>
      <c r="N3863">
        <f t="shared" si="327"/>
        <v>255.73174999999992</v>
      </c>
      <c r="O3863" s="2">
        <f t="shared" si="328"/>
        <v>3</v>
      </c>
      <c r="P3863" s="2">
        <f t="shared" si="326"/>
        <v>1</v>
      </c>
    </row>
    <row r="3864" spans="1:16" x14ac:dyDescent="0.2">
      <c r="A3864" s="2">
        <v>5516</v>
      </c>
      <c r="B3864" s="2">
        <v>46</v>
      </c>
      <c r="C3864" s="6">
        <v>78.266499999999994</v>
      </c>
      <c r="D3864" s="6">
        <v>60.074666666666666</v>
      </c>
      <c r="E3864" s="6">
        <v>62.9170678181898</v>
      </c>
      <c r="F3864" s="2">
        <v>0</v>
      </c>
      <c r="H3864">
        <f t="shared" si="324"/>
        <v>321.73349999999999</v>
      </c>
      <c r="I3864">
        <f t="shared" si="324"/>
        <v>771.73350000000005</v>
      </c>
      <c r="J3864">
        <f t="shared" si="324"/>
        <v>1164.7335</v>
      </c>
      <c r="K3864">
        <f t="shared" si="324"/>
        <v>1679.7335</v>
      </c>
      <c r="L3864">
        <f t="shared" si="324"/>
        <v>2371.7334999999998</v>
      </c>
      <c r="M3864" s="11">
        <f t="shared" si="325"/>
        <v>78.266499999999994</v>
      </c>
      <c r="N3864">
        <f t="shared" si="327"/>
        <v>321.73349999999999</v>
      </c>
      <c r="O3864" s="2">
        <f t="shared" si="328"/>
        <v>1</v>
      </c>
      <c r="P3864" s="2">
        <f t="shared" si="326"/>
        <v>0</v>
      </c>
    </row>
    <row r="3865" spans="1:16" x14ac:dyDescent="0.2">
      <c r="A3865" s="2">
        <v>5517</v>
      </c>
      <c r="B3865" s="2">
        <v>49</v>
      </c>
      <c r="C3865" s="6">
        <v>94.166250000000005</v>
      </c>
      <c r="D3865" s="6">
        <v>80.471999999999994</v>
      </c>
      <c r="E3865" s="6">
        <v>56.639187274773363</v>
      </c>
      <c r="F3865" s="2">
        <v>0</v>
      </c>
      <c r="H3865">
        <f t="shared" si="324"/>
        <v>305.83375000000001</v>
      </c>
      <c r="I3865">
        <f t="shared" si="324"/>
        <v>755.83375000000001</v>
      </c>
      <c r="J3865">
        <f t="shared" si="324"/>
        <v>1148.83375</v>
      </c>
      <c r="K3865">
        <f t="shared" si="324"/>
        <v>1663.83375</v>
      </c>
      <c r="L3865">
        <f t="shared" si="324"/>
        <v>2355.8337499999998</v>
      </c>
      <c r="M3865" s="11">
        <f t="shared" si="325"/>
        <v>94.166250000000005</v>
      </c>
      <c r="N3865">
        <f t="shared" si="327"/>
        <v>305.83375000000001</v>
      </c>
      <c r="O3865" s="2">
        <f t="shared" si="328"/>
        <v>1</v>
      </c>
      <c r="P3865" s="2">
        <f t="shared" si="326"/>
        <v>0</v>
      </c>
    </row>
    <row r="3866" spans="1:16" x14ac:dyDescent="0.2">
      <c r="A3866" s="2">
        <v>5518</v>
      </c>
      <c r="B3866" s="2">
        <v>35</v>
      </c>
      <c r="C3866" s="6">
        <v>1356.7325000000001</v>
      </c>
      <c r="D3866" s="6">
        <v>837.21977777777772</v>
      </c>
      <c r="E3866" s="6">
        <v>1475.3667508346675</v>
      </c>
      <c r="F3866" s="2">
        <v>1</v>
      </c>
      <c r="H3866">
        <f t="shared" si="324"/>
        <v>956.73250000000007</v>
      </c>
      <c r="I3866">
        <f t="shared" si="324"/>
        <v>506.73250000000007</v>
      </c>
      <c r="J3866">
        <f t="shared" si="324"/>
        <v>113.73250000000007</v>
      </c>
      <c r="K3866">
        <f t="shared" si="324"/>
        <v>401.26749999999993</v>
      </c>
      <c r="L3866">
        <f t="shared" si="324"/>
        <v>1093.2674999999999</v>
      </c>
      <c r="M3866" s="11">
        <f t="shared" si="325"/>
        <v>1356.7325000000001</v>
      </c>
      <c r="N3866">
        <f t="shared" si="327"/>
        <v>113.73250000000007</v>
      </c>
      <c r="O3866" s="2">
        <f t="shared" si="328"/>
        <v>3</v>
      </c>
      <c r="P3866" s="2">
        <f t="shared" si="326"/>
        <v>1</v>
      </c>
    </row>
    <row r="3867" spans="1:16" x14ac:dyDescent="0.2">
      <c r="A3867" s="2">
        <v>5519</v>
      </c>
      <c r="B3867" s="2">
        <v>37</v>
      </c>
      <c r="C3867" s="6">
        <v>952.07100000000003</v>
      </c>
      <c r="D3867" s="6">
        <v>542.35</v>
      </c>
      <c r="E3867" s="6">
        <v>736.017547241952</v>
      </c>
      <c r="F3867" s="2">
        <v>1</v>
      </c>
      <c r="H3867">
        <f t="shared" si="324"/>
        <v>552.07100000000003</v>
      </c>
      <c r="I3867">
        <f t="shared" si="324"/>
        <v>102.07100000000003</v>
      </c>
      <c r="J3867">
        <f t="shared" si="324"/>
        <v>290.92899999999997</v>
      </c>
      <c r="K3867">
        <f t="shared" si="324"/>
        <v>805.92899999999997</v>
      </c>
      <c r="L3867">
        <f t="shared" si="324"/>
        <v>1497.9290000000001</v>
      </c>
      <c r="M3867" s="11">
        <f t="shared" si="325"/>
        <v>952.07100000000003</v>
      </c>
      <c r="N3867">
        <f t="shared" si="327"/>
        <v>102.07100000000003</v>
      </c>
      <c r="O3867" s="2">
        <f t="shared" si="328"/>
        <v>2</v>
      </c>
      <c r="P3867" s="2">
        <f t="shared" si="326"/>
        <v>1</v>
      </c>
    </row>
    <row r="3868" spans="1:16" x14ac:dyDescent="0.2">
      <c r="A3868" s="2">
        <v>5520</v>
      </c>
      <c r="B3868" s="2">
        <v>32</v>
      </c>
      <c r="C3868" s="6">
        <v>1379.5925</v>
      </c>
      <c r="D3868" s="6">
        <v>1147.0104444444444</v>
      </c>
      <c r="E3868" s="6">
        <v>1291.5538123849885</v>
      </c>
      <c r="F3868" s="2">
        <v>1</v>
      </c>
      <c r="H3868">
        <f t="shared" si="324"/>
        <v>979.59249999999997</v>
      </c>
      <c r="I3868">
        <f t="shared" si="324"/>
        <v>529.59249999999997</v>
      </c>
      <c r="J3868">
        <f t="shared" si="324"/>
        <v>136.59249999999997</v>
      </c>
      <c r="K3868">
        <f t="shared" si="324"/>
        <v>378.40750000000003</v>
      </c>
      <c r="L3868">
        <f t="shared" si="324"/>
        <v>1070.4075</v>
      </c>
      <c r="M3868" s="11">
        <f t="shared" si="325"/>
        <v>1379.5925</v>
      </c>
      <c r="N3868">
        <f t="shared" si="327"/>
        <v>136.59249999999997</v>
      </c>
      <c r="O3868" s="2">
        <f t="shared" si="328"/>
        <v>3</v>
      </c>
      <c r="P3868" s="2">
        <f t="shared" si="326"/>
        <v>1</v>
      </c>
    </row>
    <row r="3869" spans="1:16" x14ac:dyDescent="0.2">
      <c r="A3869" s="2">
        <v>5522</v>
      </c>
      <c r="B3869" s="2">
        <v>35</v>
      </c>
      <c r="C3869" s="6">
        <v>628.78975000000003</v>
      </c>
      <c r="D3869" s="6">
        <v>753.75800000000004</v>
      </c>
      <c r="E3869" s="6">
        <v>414.16201621532588</v>
      </c>
      <c r="F3869" s="2">
        <v>0</v>
      </c>
      <c r="H3869">
        <f t="shared" si="324"/>
        <v>228.78975000000003</v>
      </c>
      <c r="I3869">
        <f t="shared" si="324"/>
        <v>221.21024999999997</v>
      </c>
      <c r="J3869">
        <f t="shared" si="324"/>
        <v>614.21024999999997</v>
      </c>
      <c r="K3869">
        <f t="shared" si="324"/>
        <v>1129.2102500000001</v>
      </c>
      <c r="L3869">
        <f t="shared" si="324"/>
        <v>1821.2102500000001</v>
      </c>
      <c r="M3869" s="11">
        <f t="shared" si="325"/>
        <v>628.78975000000003</v>
      </c>
      <c r="N3869">
        <f t="shared" si="327"/>
        <v>221.21024999999997</v>
      </c>
      <c r="O3869" s="2">
        <f t="shared" si="328"/>
        <v>2</v>
      </c>
      <c r="P3869" s="2">
        <f t="shared" si="326"/>
        <v>0</v>
      </c>
    </row>
    <row r="3870" spans="1:16" x14ac:dyDescent="0.2">
      <c r="A3870" s="2">
        <v>5523</v>
      </c>
      <c r="B3870" s="2">
        <v>50</v>
      </c>
      <c r="C3870" s="6">
        <v>993.64800000000002</v>
      </c>
      <c r="D3870" s="6">
        <v>974.64866666666671</v>
      </c>
      <c r="E3870" s="6">
        <v>507.35574098160282</v>
      </c>
      <c r="F3870" s="2">
        <v>0</v>
      </c>
      <c r="H3870">
        <f t="shared" si="324"/>
        <v>593.64800000000002</v>
      </c>
      <c r="I3870">
        <f t="shared" si="324"/>
        <v>143.64800000000002</v>
      </c>
      <c r="J3870">
        <f t="shared" si="324"/>
        <v>249.35199999999998</v>
      </c>
      <c r="K3870">
        <f t="shared" si="324"/>
        <v>764.35199999999998</v>
      </c>
      <c r="L3870">
        <f t="shared" si="324"/>
        <v>1456.3519999999999</v>
      </c>
      <c r="M3870" s="11">
        <f t="shared" si="325"/>
        <v>993.64800000000002</v>
      </c>
      <c r="N3870">
        <f t="shared" si="327"/>
        <v>143.64800000000002</v>
      </c>
      <c r="O3870" s="2">
        <f t="shared" si="328"/>
        <v>2</v>
      </c>
      <c r="P3870" s="2">
        <f t="shared" si="326"/>
        <v>0</v>
      </c>
    </row>
    <row r="3871" spans="1:16" x14ac:dyDescent="0.2">
      <c r="A3871" s="2">
        <v>5524</v>
      </c>
      <c r="B3871" s="2">
        <v>58</v>
      </c>
      <c r="C3871" s="6">
        <v>703.26075000000003</v>
      </c>
      <c r="D3871" s="6">
        <v>474.60511111111111</v>
      </c>
      <c r="E3871" s="6">
        <v>581.03859570223574</v>
      </c>
      <c r="F3871" s="2">
        <v>1</v>
      </c>
      <c r="H3871">
        <f t="shared" si="324"/>
        <v>303.26075000000003</v>
      </c>
      <c r="I3871">
        <f t="shared" si="324"/>
        <v>146.73924999999997</v>
      </c>
      <c r="J3871">
        <f t="shared" si="324"/>
        <v>539.73924999999997</v>
      </c>
      <c r="K3871">
        <f t="shared" si="324"/>
        <v>1054.7392500000001</v>
      </c>
      <c r="L3871">
        <f t="shared" si="324"/>
        <v>1746.7392500000001</v>
      </c>
      <c r="M3871" s="11">
        <f t="shared" si="325"/>
        <v>703.26075000000003</v>
      </c>
      <c r="N3871">
        <f t="shared" si="327"/>
        <v>146.73924999999997</v>
      </c>
      <c r="O3871" s="2">
        <f t="shared" si="328"/>
        <v>2</v>
      </c>
      <c r="P3871" s="2">
        <f t="shared" si="326"/>
        <v>1</v>
      </c>
    </row>
    <row r="3872" spans="1:16" x14ac:dyDescent="0.2">
      <c r="A3872" s="2">
        <v>5525</v>
      </c>
      <c r="B3872" s="2">
        <v>26</v>
      </c>
      <c r="C3872" s="6">
        <v>910.45425</v>
      </c>
      <c r="D3872" s="6">
        <v>534.71155555555561</v>
      </c>
      <c r="E3872" s="6">
        <v>791.20860729980996</v>
      </c>
      <c r="F3872" s="2">
        <v>1</v>
      </c>
      <c r="H3872">
        <f t="shared" si="324"/>
        <v>510.45425</v>
      </c>
      <c r="I3872">
        <f t="shared" si="324"/>
        <v>60.454250000000002</v>
      </c>
      <c r="J3872">
        <f t="shared" si="324"/>
        <v>332.54575</v>
      </c>
      <c r="K3872">
        <f t="shared" si="324"/>
        <v>847.54575</v>
      </c>
      <c r="L3872">
        <f t="shared" si="324"/>
        <v>1539.54575</v>
      </c>
      <c r="M3872" s="11">
        <f t="shared" si="325"/>
        <v>910.45425</v>
      </c>
      <c r="N3872">
        <f t="shared" si="327"/>
        <v>60.454250000000002</v>
      </c>
      <c r="O3872" s="2">
        <f t="shared" si="328"/>
        <v>2</v>
      </c>
      <c r="P3872" s="2">
        <f t="shared" si="326"/>
        <v>1</v>
      </c>
    </row>
    <row r="3873" spans="1:16" x14ac:dyDescent="0.2">
      <c r="A3873" s="2">
        <v>5526</v>
      </c>
      <c r="B3873" s="2">
        <v>52</v>
      </c>
      <c r="C3873" s="6">
        <v>563.87924999999996</v>
      </c>
      <c r="D3873" s="6">
        <v>435.83155555555555</v>
      </c>
      <c r="E3873" s="6">
        <v>587.98038949206602</v>
      </c>
      <c r="F3873" s="2">
        <v>0</v>
      </c>
      <c r="H3873">
        <f t="shared" si="324"/>
        <v>163.87924999999996</v>
      </c>
      <c r="I3873">
        <f t="shared" si="324"/>
        <v>286.12075000000004</v>
      </c>
      <c r="J3873">
        <f t="shared" si="324"/>
        <v>679.12075000000004</v>
      </c>
      <c r="K3873">
        <f t="shared" si="324"/>
        <v>1194.12075</v>
      </c>
      <c r="L3873">
        <f t="shared" si="324"/>
        <v>1886.12075</v>
      </c>
      <c r="M3873" s="11">
        <f t="shared" si="325"/>
        <v>563.87924999999996</v>
      </c>
      <c r="N3873">
        <f t="shared" si="327"/>
        <v>163.87924999999996</v>
      </c>
      <c r="O3873" s="2">
        <f t="shared" si="328"/>
        <v>1</v>
      </c>
      <c r="P3873" s="2">
        <f t="shared" si="326"/>
        <v>0</v>
      </c>
    </row>
    <row r="3874" spans="1:16" x14ac:dyDescent="0.2">
      <c r="A3874" s="2">
        <v>5527</v>
      </c>
      <c r="B3874" s="2">
        <v>22</v>
      </c>
      <c r="C3874" s="6">
        <v>601.93624999999997</v>
      </c>
      <c r="D3874" s="6">
        <v>707.54622222222224</v>
      </c>
      <c r="E3874" s="6">
        <v>232.15097520538697</v>
      </c>
      <c r="F3874" s="2">
        <v>1</v>
      </c>
      <c r="H3874">
        <f t="shared" si="324"/>
        <v>201.93624999999997</v>
      </c>
      <c r="I3874">
        <f t="shared" si="324"/>
        <v>248.06375000000003</v>
      </c>
      <c r="J3874">
        <f t="shared" si="324"/>
        <v>641.06375000000003</v>
      </c>
      <c r="K3874">
        <f t="shared" si="324"/>
        <v>1156.06375</v>
      </c>
      <c r="L3874">
        <f t="shared" si="324"/>
        <v>1848.06375</v>
      </c>
      <c r="M3874" s="11">
        <f t="shared" si="325"/>
        <v>601.93624999999997</v>
      </c>
      <c r="N3874">
        <f t="shared" si="327"/>
        <v>201.93624999999997</v>
      </c>
      <c r="O3874" s="2">
        <f t="shared" si="328"/>
        <v>1</v>
      </c>
      <c r="P3874" s="2">
        <f t="shared" si="326"/>
        <v>1</v>
      </c>
    </row>
    <row r="3875" spans="1:16" x14ac:dyDescent="0.2">
      <c r="A3875" s="2">
        <v>5528</v>
      </c>
      <c r="B3875" s="2">
        <v>25</v>
      </c>
      <c r="C3875" s="6">
        <v>995.4085</v>
      </c>
      <c r="D3875" s="6">
        <v>1041.838888888889</v>
      </c>
      <c r="E3875" s="6">
        <v>703.29987870295975</v>
      </c>
      <c r="F3875" s="2">
        <v>1</v>
      </c>
      <c r="H3875">
        <f t="shared" si="324"/>
        <v>595.4085</v>
      </c>
      <c r="I3875">
        <f t="shared" si="324"/>
        <v>145.4085</v>
      </c>
      <c r="J3875">
        <f t="shared" si="324"/>
        <v>247.5915</v>
      </c>
      <c r="K3875">
        <f t="shared" si="324"/>
        <v>762.5915</v>
      </c>
      <c r="L3875">
        <f t="shared" si="324"/>
        <v>1454.5915</v>
      </c>
      <c r="M3875" s="11">
        <f t="shared" si="325"/>
        <v>995.4085</v>
      </c>
      <c r="N3875">
        <f t="shared" si="327"/>
        <v>145.4085</v>
      </c>
      <c r="O3875" s="2">
        <f t="shared" si="328"/>
        <v>2</v>
      </c>
      <c r="P3875" s="2">
        <f t="shared" si="326"/>
        <v>1</v>
      </c>
    </row>
    <row r="3876" spans="1:16" x14ac:dyDescent="0.2">
      <c r="A3876" s="2">
        <v>5529</v>
      </c>
      <c r="B3876" s="2">
        <v>48</v>
      </c>
      <c r="C3876" s="6">
        <v>257.08600000000001</v>
      </c>
      <c r="D3876" s="6">
        <v>305.64822222222222</v>
      </c>
      <c r="E3876" s="6">
        <v>134.05331615711393</v>
      </c>
      <c r="F3876" s="2">
        <v>0</v>
      </c>
      <c r="H3876">
        <f t="shared" si="324"/>
        <v>142.91399999999999</v>
      </c>
      <c r="I3876">
        <f t="shared" si="324"/>
        <v>592.91399999999999</v>
      </c>
      <c r="J3876">
        <f t="shared" si="324"/>
        <v>985.91399999999999</v>
      </c>
      <c r="K3876">
        <f t="shared" si="324"/>
        <v>1500.914</v>
      </c>
      <c r="L3876">
        <f t="shared" si="324"/>
        <v>2192.9139999999998</v>
      </c>
      <c r="M3876" s="11">
        <f t="shared" si="325"/>
        <v>257.08600000000001</v>
      </c>
      <c r="N3876">
        <f t="shared" si="327"/>
        <v>142.91399999999999</v>
      </c>
      <c r="O3876" s="2">
        <f t="shared" si="328"/>
        <v>1</v>
      </c>
      <c r="P3876" s="2">
        <f t="shared" si="326"/>
        <v>0</v>
      </c>
    </row>
    <row r="3877" spans="1:16" x14ac:dyDescent="0.2">
      <c r="A3877" s="2">
        <v>5530</v>
      </c>
      <c r="B3877" s="2">
        <v>52</v>
      </c>
      <c r="C3877" s="6">
        <v>430.55475000000001</v>
      </c>
      <c r="D3877" s="6">
        <v>303.53422222222224</v>
      </c>
      <c r="E3877" s="6">
        <v>446.3007767765281</v>
      </c>
      <c r="F3877" s="2">
        <v>1</v>
      </c>
      <c r="H3877">
        <f t="shared" si="324"/>
        <v>30.554750000000013</v>
      </c>
      <c r="I3877">
        <f t="shared" si="324"/>
        <v>419.44524999999999</v>
      </c>
      <c r="J3877">
        <f t="shared" si="324"/>
        <v>812.44524999999999</v>
      </c>
      <c r="K3877">
        <f t="shared" si="324"/>
        <v>1327.44525</v>
      </c>
      <c r="L3877">
        <f t="shared" si="324"/>
        <v>2019.44525</v>
      </c>
      <c r="M3877" s="11">
        <f t="shared" si="325"/>
        <v>430.55475000000001</v>
      </c>
      <c r="N3877">
        <f t="shared" si="327"/>
        <v>30.554750000000013</v>
      </c>
      <c r="O3877" s="2">
        <f t="shared" si="328"/>
        <v>1</v>
      </c>
      <c r="P3877" s="2">
        <f t="shared" si="326"/>
        <v>1</v>
      </c>
    </row>
    <row r="3878" spans="1:16" x14ac:dyDescent="0.2">
      <c r="A3878" s="2">
        <v>5532</v>
      </c>
      <c r="B3878" s="2">
        <v>49</v>
      </c>
      <c r="C3878" s="6">
        <v>111.92175</v>
      </c>
      <c r="D3878" s="6">
        <v>61.38688888888889</v>
      </c>
      <c r="E3878" s="6">
        <v>106.17643066627338</v>
      </c>
      <c r="F3878" s="2">
        <v>0</v>
      </c>
      <c r="H3878">
        <f t="shared" si="324"/>
        <v>288.07825000000003</v>
      </c>
      <c r="I3878">
        <f t="shared" si="324"/>
        <v>738.07825000000003</v>
      </c>
      <c r="J3878">
        <f t="shared" si="324"/>
        <v>1131.07825</v>
      </c>
      <c r="K3878">
        <f t="shared" si="324"/>
        <v>1646.07825</v>
      </c>
      <c r="L3878">
        <f t="shared" si="324"/>
        <v>2338.07825</v>
      </c>
      <c r="M3878" s="11">
        <f t="shared" si="325"/>
        <v>111.92175</v>
      </c>
      <c r="N3878">
        <f t="shared" si="327"/>
        <v>288.07825000000003</v>
      </c>
      <c r="O3878" s="2">
        <f t="shared" si="328"/>
        <v>1</v>
      </c>
      <c r="P3878" s="2">
        <f t="shared" si="326"/>
        <v>0</v>
      </c>
    </row>
    <row r="3879" spans="1:16" x14ac:dyDescent="0.2">
      <c r="A3879" s="2">
        <v>5534</v>
      </c>
      <c r="B3879" s="2">
        <v>43</v>
      </c>
      <c r="C3879" s="6">
        <v>338.45400000000001</v>
      </c>
      <c r="D3879" s="6">
        <v>343.30666666666667</v>
      </c>
      <c r="E3879" s="6">
        <v>253.70930203136993</v>
      </c>
      <c r="F3879" s="2">
        <v>0</v>
      </c>
      <c r="H3879">
        <f t="shared" si="324"/>
        <v>61.545999999999992</v>
      </c>
      <c r="I3879">
        <f t="shared" si="324"/>
        <v>511.54599999999999</v>
      </c>
      <c r="J3879">
        <f t="shared" si="324"/>
        <v>904.54600000000005</v>
      </c>
      <c r="K3879">
        <f t="shared" si="324"/>
        <v>1419.546</v>
      </c>
      <c r="L3879">
        <f t="shared" si="324"/>
        <v>2111.5459999999998</v>
      </c>
      <c r="M3879" s="11">
        <f t="shared" si="325"/>
        <v>338.45400000000001</v>
      </c>
      <c r="N3879">
        <f t="shared" si="327"/>
        <v>61.545999999999992</v>
      </c>
      <c r="O3879" s="2">
        <f t="shared" si="328"/>
        <v>1</v>
      </c>
      <c r="P3879" s="2">
        <f t="shared" si="326"/>
        <v>0</v>
      </c>
    </row>
    <row r="3880" spans="1:16" x14ac:dyDescent="0.2">
      <c r="A3880" s="2">
        <v>5535</v>
      </c>
      <c r="B3880" s="2">
        <v>22</v>
      </c>
      <c r="C3880" s="6">
        <v>121.61199999999999</v>
      </c>
      <c r="D3880" s="6">
        <v>116.40933333333334</v>
      </c>
      <c r="E3880" s="6">
        <v>47.719058035505135</v>
      </c>
      <c r="F3880" s="2">
        <v>0</v>
      </c>
      <c r="H3880">
        <f t="shared" si="324"/>
        <v>278.38800000000003</v>
      </c>
      <c r="I3880">
        <f t="shared" si="324"/>
        <v>728.38800000000003</v>
      </c>
      <c r="J3880">
        <f t="shared" si="324"/>
        <v>1121.3879999999999</v>
      </c>
      <c r="K3880">
        <f t="shared" si="324"/>
        <v>1636.3879999999999</v>
      </c>
      <c r="L3880">
        <f t="shared" si="324"/>
        <v>2328.3879999999999</v>
      </c>
      <c r="M3880" s="11">
        <f t="shared" si="325"/>
        <v>121.61199999999999</v>
      </c>
      <c r="N3880">
        <f t="shared" si="327"/>
        <v>278.38800000000003</v>
      </c>
      <c r="O3880" s="2">
        <f t="shared" si="328"/>
        <v>1</v>
      </c>
      <c r="P3880" s="2">
        <f t="shared" si="326"/>
        <v>0</v>
      </c>
    </row>
    <row r="3881" spans="1:16" x14ac:dyDescent="0.2">
      <c r="A3881" s="2">
        <v>5536</v>
      </c>
      <c r="B3881" s="2">
        <v>24</v>
      </c>
      <c r="C3881" s="6">
        <v>1210.0695000000001</v>
      </c>
      <c r="D3881" s="6">
        <v>614.80644444444442</v>
      </c>
      <c r="E3881" s="6">
        <v>1072.6356062497493</v>
      </c>
      <c r="F3881" s="2">
        <v>1</v>
      </c>
      <c r="H3881">
        <f t="shared" si="324"/>
        <v>810.06950000000006</v>
      </c>
      <c r="I3881">
        <f t="shared" si="324"/>
        <v>360.06950000000006</v>
      </c>
      <c r="J3881">
        <f t="shared" si="324"/>
        <v>32.930499999999938</v>
      </c>
      <c r="K3881">
        <f t="shared" si="324"/>
        <v>547.93049999999994</v>
      </c>
      <c r="L3881">
        <f t="shared" si="324"/>
        <v>1239.9304999999999</v>
      </c>
      <c r="M3881" s="11">
        <f t="shared" si="325"/>
        <v>1210.0695000000001</v>
      </c>
      <c r="N3881">
        <f t="shared" si="327"/>
        <v>32.930499999999938</v>
      </c>
      <c r="O3881" s="2">
        <f t="shared" si="328"/>
        <v>3</v>
      </c>
      <c r="P3881" s="2">
        <f t="shared" si="326"/>
        <v>1</v>
      </c>
    </row>
    <row r="3882" spans="1:16" x14ac:dyDescent="0.2">
      <c r="A3882" s="2">
        <v>5537</v>
      </c>
      <c r="B3882" s="2">
        <v>48</v>
      </c>
      <c r="C3882" s="6">
        <v>2027.5640000000001</v>
      </c>
      <c r="D3882" s="6">
        <v>960.03955555555558</v>
      </c>
      <c r="E3882" s="6">
        <v>3228.7374024913383</v>
      </c>
      <c r="F3882" s="2">
        <v>1</v>
      </c>
      <c r="H3882">
        <f t="shared" si="324"/>
        <v>1627.5640000000001</v>
      </c>
      <c r="I3882">
        <f t="shared" si="324"/>
        <v>1177.5640000000001</v>
      </c>
      <c r="J3882">
        <f t="shared" si="324"/>
        <v>784.56400000000008</v>
      </c>
      <c r="K3882">
        <f t="shared" si="324"/>
        <v>269.56400000000008</v>
      </c>
      <c r="L3882">
        <f t="shared" si="324"/>
        <v>422.43599999999992</v>
      </c>
      <c r="M3882" s="11">
        <f t="shared" si="325"/>
        <v>2027.5640000000001</v>
      </c>
      <c r="N3882">
        <f t="shared" si="327"/>
        <v>269.56400000000008</v>
      </c>
      <c r="O3882" s="2">
        <f t="shared" si="328"/>
        <v>4</v>
      </c>
      <c r="P3882" s="2">
        <f t="shared" si="326"/>
        <v>1</v>
      </c>
    </row>
    <row r="3883" spans="1:16" x14ac:dyDescent="0.2">
      <c r="A3883" s="2">
        <v>5539</v>
      </c>
      <c r="B3883" s="2">
        <v>42</v>
      </c>
      <c r="C3883" s="6">
        <v>243.81625</v>
      </c>
      <c r="D3883" s="6">
        <v>313.26866666666666</v>
      </c>
      <c r="E3883" s="6">
        <v>138.13723982828878</v>
      </c>
      <c r="F3883" s="2">
        <v>0</v>
      </c>
      <c r="H3883">
        <f t="shared" si="324"/>
        <v>156.18375</v>
      </c>
      <c r="I3883">
        <f t="shared" si="324"/>
        <v>606.18375000000003</v>
      </c>
      <c r="J3883">
        <f t="shared" si="324"/>
        <v>999.18375000000003</v>
      </c>
      <c r="K3883">
        <f t="shared" si="324"/>
        <v>1514.1837499999999</v>
      </c>
      <c r="L3883">
        <f t="shared" si="324"/>
        <v>2206.1837500000001</v>
      </c>
      <c r="M3883" s="11">
        <f t="shared" si="325"/>
        <v>243.81625</v>
      </c>
      <c r="N3883">
        <f t="shared" si="327"/>
        <v>156.18375</v>
      </c>
      <c r="O3883" s="2">
        <f t="shared" si="328"/>
        <v>1</v>
      </c>
      <c r="P3883" s="2">
        <f t="shared" si="326"/>
        <v>0</v>
      </c>
    </row>
    <row r="3884" spans="1:16" x14ac:dyDescent="0.2">
      <c r="A3884" s="2">
        <v>5540</v>
      </c>
      <c r="B3884" s="2">
        <v>43</v>
      </c>
      <c r="C3884" s="6">
        <v>44.84225</v>
      </c>
      <c r="D3884" s="6">
        <v>29.154444444444444</v>
      </c>
      <c r="E3884" s="6">
        <v>41.798681830643531</v>
      </c>
      <c r="F3884" s="2">
        <v>0</v>
      </c>
      <c r="H3884">
        <f t="shared" si="324"/>
        <v>355.15775000000002</v>
      </c>
      <c r="I3884">
        <f t="shared" si="324"/>
        <v>805.15774999999996</v>
      </c>
      <c r="J3884">
        <f t="shared" si="324"/>
        <v>1198.1577500000001</v>
      </c>
      <c r="K3884">
        <f t="shared" si="324"/>
        <v>1713.1577500000001</v>
      </c>
      <c r="L3884">
        <f t="shared" si="324"/>
        <v>2405.1577499999999</v>
      </c>
      <c r="M3884" s="11">
        <f t="shared" si="325"/>
        <v>44.84225</v>
      </c>
      <c r="N3884">
        <f t="shared" si="327"/>
        <v>355.15775000000002</v>
      </c>
      <c r="O3884" s="2">
        <f t="shared" si="328"/>
        <v>1</v>
      </c>
      <c r="P3884" s="2">
        <f t="shared" si="326"/>
        <v>0</v>
      </c>
    </row>
    <row r="3885" spans="1:16" x14ac:dyDescent="0.2">
      <c r="A3885" s="2">
        <v>5541</v>
      </c>
      <c r="B3885" s="2">
        <v>52</v>
      </c>
      <c r="C3885" s="6">
        <v>368.54924999999997</v>
      </c>
      <c r="D3885" s="6">
        <v>368.53733333333332</v>
      </c>
      <c r="E3885" s="6">
        <v>318.35549559927449</v>
      </c>
      <c r="F3885" s="2">
        <v>0</v>
      </c>
      <c r="H3885">
        <f t="shared" si="324"/>
        <v>31.450750000000028</v>
      </c>
      <c r="I3885">
        <f t="shared" si="324"/>
        <v>481.45075000000003</v>
      </c>
      <c r="J3885">
        <f t="shared" si="324"/>
        <v>874.45074999999997</v>
      </c>
      <c r="K3885">
        <f t="shared" si="324"/>
        <v>1389.45075</v>
      </c>
      <c r="L3885">
        <f t="shared" si="324"/>
        <v>2081.45075</v>
      </c>
      <c r="M3885" s="11">
        <f t="shared" si="325"/>
        <v>368.54924999999997</v>
      </c>
      <c r="N3885">
        <f t="shared" si="327"/>
        <v>31.450750000000028</v>
      </c>
      <c r="O3885" s="2">
        <f t="shared" si="328"/>
        <v>1</v>
      </c>
      <c r="P3885" s="2">
        <f t="shared" si="326"/>
        <v>0</v>
      </c>
    </row>
    <row r="3886" spans="1:16" x14ac:dyDescent="0.2">
      <c r="A3886" s="2">
        <v>5542</v>
      </c>
      <c r="B3886" s="2">
        <v>30</v>
      </c>
      <c r="C3886" s="6">
        <v>1350.9255000000001</v>
      </c>
      <c r="D3886" s="6">
        <v>1342.002</v>
      </c>
      <c r="E3886" s="6">
        <v>734.60029943639142</v>
      </c>
      <c r="F3886" s="2">
        <v>1</v>
      </c>
      <c r="H3886">
        <f t="shared" si="324"/>
        <v>950.92550000000006</v>
      </c>
      <c r="I3886">
        <f t="shared" si="324"/>
        <v>500.92550000000006</v>
      </c>
      <c r="J3886">
        <f t="shared" si="324"/>
        <v>107.92550000000006</v>
      </c>
      <c r="K3886">
        <f t="shared" si="324"/>
        <v>407.07449999999994</v>
      </c>
      <c r="L3886">
        <f t="shared" si="324"/>
        <v>1099.0744999999999</v>
      </c>
      <c r="M3886" s="11">
        <f t="shared" si="325"/>
        <v>1350.9255000000001</v>
      </c>
      <c r="N3886">
        <f t="shared" si="327"/>
        <v>107.92550000000006</v>
      </c>
      <c r="O3886" s="2">
        <f t="shared" si="328"/>
        <v>3</v>
      </c>
      <c r="P3886" s="2">
        <f t="shared" si="326"/>
        <v>1</v>
      </c>
    </row>
    <row r="3887" spans="1:16" x14ac:dyDescent="0.2">
      <c r="A3887" s="2">
        <v>5543</v>
      </c>
      <c r="B3887" s="2">
        <v>40</v>
      </c>
      <c r="C3887" s="6">
        <v>1486.4604999999999</v>
      </c>
      <c r="D3887" s="6">
        <v>1230.92</v>
      </c>
      <c r="E3887" s="6">
        <v>1112.9709761742561</v>
      </c>
      <c r="F3887" s="2">
        <v>0</v>
      </c>
      <c r="H3887">
        <f t="shared" si="324"/>
        <v>1086.4604999999999</v>
      </c>
      <c r="I3887">
        <f t="shared" si="324"/>
        <v>636.46049999999991</v>
      </c>
      <c r="J3887">
        <f t="shared" si="324"/>
        <v>243.46049999999991</v>
      </c>
      <c r="K3887">
        <f t="shared" si="324"/>
        <v>271.53950000000009</v>
      </c>
      <c r="L3887">
        <f t="shared" si="324"/>
        <v>963.53950000000009</v>
      </c>
      <c r="M3887" s="11">
        <f t="shared" si="325"/>
        <v>1486.4604999999999</v>
      </c>
      <c r="N3887">
        <f t="shared" si="327"/>
        <v>243.46049999999991</v>
      </c>
      <c r="O3887" s="2">
        <f t="shared" si="328"/>
        <v>3</v>
      </c>
      <c r="P3887" s="2">
        <f t="shared" si="326"/>
        <v>0</v>
      </c>
    </row>
    <row r="3888" spans="1:16" x14ac:dyDescent="0.2">
      <c r="A3888" s="2">
        <v>5546</v>
      </c>
      <c r="B3888" s="2">
        <v>51</v>
      </c>
      <c r="C3888" s="6">
        <v>298.85975000000002</v>
      </c>
      <c r="D3888" s="6">
        <v>250.232</v>
      </c>
      <c r="E3888" s="6">
        <v>259.15015099830617</v>
      </c>
      <c r="F3888" s="2">
        <v>0</v>
      </c>
      <c r="H3888">
        <f t="shared" si="324"/>
        <v>101.14024999999998</v>
      </c>
      <c r="I3888">
        <f t="shared" si="324"/>
        <v>551.14024999999992</v>
      </c>
      <c r="J3888">
        <f t="shared" si="324"/>
        <v>944.14024999999992</v>
      </c>
      <c r="K3888">
        <f t="shared" si="324"/>
        <v>1459.1402499999999</v>
      </c>
      <c r="L3888">
        <f t="shared" si="324"/>
        <v>2151.1402499999999</v>
      </c>
      <c r="M3888" s="11">
        <f t="shared" si="325"/>
        <v>298.85975000000002</v>
      </c>
      <c r="N3888">
        <f t="shared" si="327"/>
        <v>101.14024999999998</v>
      </c>
      <c r="O3888" s="2">
        <f t="shared" si="328"/>
        <v>1</v>
      </c>
      <c r="P3888" s="2">
        <f t="shared" si="326"/>
        <v>0</v>
      </c>
    </row>
    <row r="3889" spans="1:16" x14ac:dyDescent="0.2">
      <c r="A3889" s="2">
        <v>5547</v>
      </c>
      <c r="B3889" s="2">
        <v>60</v>
      </c>
      <c r="C3889" s="6">
        <v>919.06100000000004</v>
      </c>
      <c r="D3889" s="6">
        <v>1034.4088888888889</v>
      </c>
      <c r="E3889" s="6">
        <v>493.08897767310879</v>
      </c>
      <c r="F3889" s="2">
        <v>1</v>
      </c>
      <c r="H3889">
        <f t="shared" si="324"/>
        <v>519.06100000000004</v>
      </c>
      <c r="I3889">
        <f t="shared" si="324"/>
        <v>69.061000000000035</v>
      </c>
      <c r="J3889">
        <f t="shared" si="324"/>
        <v>323.93899999999996</v>
      </c>
      <c r="K3889">
        <f t="shared" si="324"/>
        <v>838.93899999999996</v>
      </c>
      <c r="L3889">
        <f t="shared" si="324"/>
        <v>1530.9389999999999</v>
      </c>
      <c r="M3889" s="11">
        <f t="shared" si="325"/>
        <v>919.06100000000004</v>
      </c>
      <c r="N3889">
        <f t="shared" si="327"/>
        <v>69.061000000000035</v>
      </c>
      <c r="O3889" s="2">
        <f t="shared" si="328"/>
        <v>2</v>
      </c>
      <c r="P3889" s="2">
        <f t="shared" si="326"/>
        <v>1</v>
      </c>
    </row>
    <row r="3890" spans="1:16" x14ac:dyDescent="0.2">
      <c r="A3890" s="2">
        <v>5548</v>
      </c>
      <c r="B3890" s="2">
        <v>67</v>
      </c>
      <c r="C3890" s="6">
        <v>1660.0922499999999</v>
      </c>
      <c r="D3890" s="6">
        <v>1275.7846666666667</v>
      </c>
      <c r="E3890" s="6">
        <v>1138.4966877928871</v>
      </c>
      <c r="F3890" s="2">
        <v>1</v>
      </c>
      <c r="H3890">
        <f t="shared" si="324"/>
        <v>1260.0922499999999</v>
      </c>
      <c r="I3890">
        <f t="shared" si="324"/>
        <v>810.09224999999992</v>
      </c>
      <c r="J3890">
        <f t="shared" si="324"/>
        <v>417.09224999999992</v>
      </c>
      <c r="K3890">
        <f t="shared" si="324"/>
        <v>97.907750000000078</v>
      </c>
      <c r="L3890">
        <f t="shared" si="324"/>
        <v>789.90775000000008</v>
      </c>
      <c r="M3890" s="11">
        <f t="shared" si="325"/>
        <v>1660.0922499999999</v>
      </c>
      <c r="N3890">
        <f t="shared" si="327"/>
        <v>97.907750000000078</v>
      </c>
      <c r="O3890" s="2">
        <f t="shared" si="328"/>
        <v>4</v>
      </c>
      <c r="P3890" s="2">
        <f t="shared" si="326"/>
        <v>1</v>
      </c>
    </row>
    <row r="3891" spans="1:16" x14ac:dyDescent="0.2">
      <c r="A3891" s="2">
        <v>5549</v>
      </c>
      <c r="B3891" s="2">
        <v>46</v>
      </c>
      <c r="C3891" s="6">
        <v>74.475250000000003</v>
      </c>
      <c r="D3891" s="6">
        <v>64.510000000000005</v>
      </c>
      <c r="E3891" s="6">
        <v>36.744067654913827</v>
      </c>
      <c r="F3891" s="2">
        <v>0</v>
      </c>
      <c r="H3891">
        <f t="shared" si="324"/>
        <v>325.52474999999998</v>
      </c>
      <c r="I3891">
        <f t="shared" si="324"/>
        <v>775.52475000000004</v>
      </c>
      <c r="J3891">
        <f t="shared" si="324"/>
        <v>1168.52475</v>
      </c>
      <c r="K3891">
        <f t="shared" si="324"/>
        <v>1683.52475</v>
      </c>
      <c r="L3891">
        <f t="shared" si="324"/>
        <v>2375.52475</v>
      </c>
      <c r="M3891" s="11">
        <f t="shared" si="325"/>
        <v>74.475250000000003</v>
      </c>
      <c r="N3891">
        <f t="shared" si="327"/>
        <v>325.52474999999998</v>
      </c>
      <c r="O3891" s="2">
        <f t="shared" si="328"/>
        <v>1</v>
      </c>
      <c r="P3891" s="2">
        <f t="shared" si="326"/>
        <v>0</v>
      </c>
    </row>
    <row r="3892" spans="1:16" x14ac:dyDescent="0.2">
      <c r="A3892" s="2">
        <v>5550</v>
      </c>
      <c r="B3892" s="2">
        <v>24</v>
      </c>
      <c r="C3892" s="6">
        <v>156.58025000000001</v>
      </c>
      <c r="D3892" s="6">
        <v>166.39422222222223</v>
      </c>
      <c r="E3892" s="6">
        <v>106.56827682642175</v>
      </c>
      <c r="F3892" s="2">
        <v>0</v>
      </c>
      <c r="H3892">
        <f t="shared" ref="H3892:L3942" si="329">+ABS(H$2-$M3892)</f>
        <v>243.41974999999999</v>
      </c>
      <c r="I3892">
        <f t="shared" si="329"/>
        <v>693.41975000000002</v>
      </c>
      <c r="J3892">
        <f t="shared" si="329"/>
        <v>1086.41975</v>
      </c>
      <c r="K3892">
        <f t="shared" si="329"/>
        <v>1601.41975</v>
      </c>
      <c r="L3892">
        <f t="shared" si="329"/>
        <v>2293.41975</v>
      </c>
      <c r="M3892" s="11">
        <f t="shared" si="325"/>
        <v>156.58025000000001</v>
      </c>
      <c r="N3892">
        <f t="shared" si="327"/>
        <v>243.41974999999999</v>
      </c>
      <c r="O3892" s="2">
        <f t="shared" si="328"/>
        <v>1</v>
      </c>
      <c r="P3892" s="2">
        <f t="shared" si="326"/>
        <v>0</v>
      </c>
    </row>
    <row r="3893" spans="1:16" x14ac:dyDescent="0.2">
      <c r="A3893" s="2">
        <v>5551</v>
      </c>
      <c r="B3893" s="2">
        <v>53</v>
      </c>
      <c r="C3893" s="6">
        <v>245.3955</v>
      </c>
      <c r="D3893" s="6">
        <v>252.06311111111111</v>
      </c>
      <c r="E3893" s="6">
        <v>160.66737590526063</v>
      </c>
      <c r="F3893" s="2">
        <v>0</v>
      </c>
      <c r="H3893">
        <f t="shared" si="329"/>
        <v>154.6045</v>
      </c>
      <c r="I3893">
        <f t="shared" si="329"/>
        <v>604.60450000000003</v>
      </c>
      <c r="J3893">
        <f t="shared" si="329"/>
        <v>997.60450000000003</v>
      </c>
      <c r="K3893">
        <f t="shared" si="329"/>
        <v>1512.6044999999999</v>
      </c>
      <c r="L3893">
        <f t="shared" si="329"/>
        <v>2204.6044999999999</v>
      </c>
      <c r="M3893" s="11">
        <f t="shared" si="325"/>
        <v>245.3955</v>
      </c>
      <c r="N3893">
        <f t="shared" si="327"/>
        <v>154.6045</v>
      </c>
      <c r="O3893" s="2">
        <f t="shared" si="328"/>
        <v>1</v>
      </c>
      <c r="P3893" s="2">
        <f t="shared" si="326"/>
        <v>0</v>
      </c>
    </row>
    <row r="3894" spans="1:16" x14ac:dyDescent="0.2">
      <c r="A3894" s="2">
        <v>5552</v>
      </c>
      <c r="B3894" s="2">
        <v>65</v>
      </c>
      <c r="C3894" s="6">
        <v>219.64775</v>
      </c>
      <c r="D3894" s="6">
        <v>165.25466666666668</v>
      </c>
      <c r="E3894" s="6">
        <v>146.13114090133652</v>
      </c>
      <c r="F3894" s="2">
        <v>0</v>
      </c>
      <c r="H3894">
        <f t="shared" si="329"/>
        <v>180.35225</v>
      </c>
      <c r="I3894">
        <f t="shared" si="329"/>
        <v>630.35225000000003</v>
      </c>
      <c r="J3894">
        <f t="shared" si="329"/>
        <v>1023.35225</v>
      </c>
      <c r="K3894">
        <f t="shared" si="329"/>
        <v>1538.3522499999999</v>
      </c>
      <c r="L3894">
        <f t="shared" si="329"/>
        <v>2230.3522499999999</v>
      </c>
      <c r="M3894" s="11">
        <f t="shared" si="325"/>
        <v>219.64775</v>
      </c>
      <c r="N3894">
        <f t="shared" si="327"/>
        <v>180.35225</v>
      </c>
      <c r="O3894" s="2">
        <f t="shared" si="328"/>
        <v>1</v>
      </c>
      <c r="P3894" s="2">
        <f t="shared" si="326"/>
        <v>0</v>
      </c>
    </row>
    <row r="3895" spans="1:16" x14ac:dyDescent="0.2">
      <c r="A3895" s="2">
        <v>5554</v>
      </c>
      <c r="B3895" s="2">
        <v>54</v>
      </c>
      <c r="C3895" s="6">
        <v>868.34849999999994</v>
      </c>
      <c r="D3895" s="6">
        <v>1065.4317777777778</v>
      </c>
      <c r="E3895" s="6">
        <v>585.4648003907256</v>
      </c>
      <c r="F3895" s="2">
        <v>0</v>
      </c>
      <c r="H3895">
        <f t="shared" si="329"/>
        <v>468.34849999999994</v>
      </c>
      <c r="I3895">
        <f t="shared" si="329"/>
        <v>18.348499999999945</v>
      </c>
      <c r="J3895">
        <f t="shared" si="329"/>
        <v>374.65150000000006</v>
      </c>
      <c r="K3895">
        <f t="shared" si="329"/>
        <v>889.65150000000006</v>
      </c>
      <c r="L3895">
        <f t="shared" si="329"/>
        <v>1581.6514999999999</v>
      </c>
      <c r="M3895" s="11">
        <f t="shared" si="325"/>
        <v>868.34849999999994</v>
      </c>
      <c r="N3895">
        <f t="shared" si="327"/>
        <v>18.348499999999945</v>
      </c>
      <c r="O3895" s="2">
        <f t="shared" si="328"/>
        <v>2</v>
      </c>
      <c r="P3895" s="2">
        <f t="shared" si="326"/>
        <v>0</v>
      </c>
    </row>
    <row r="3896" spans="1:16" x14ac:dyDescent="0.2">
      <c r="A3896" s="2">
        <v>5555</v>
      </c>
      <c r="B3896" s="2">
        <v>21</v>
      </c>
      <c r="C3896" s="6">
        <v>130.738</v>
      </c>
      <c r="D3896" s="6">
        <v>149.77555555555554</v>
      </c>
      <c r="E3896" s="6">
        <v>48.346850653729952</v>
      </c>
      <c r="F3896" s="2">
        <v>0</v>
      </c>
      <c r="H3896">
        <f t="shared" si="329"/>
        <v>269.262</v>
      </c>
      <c r="I3896">
        <f t="shared" si="329"/>
        <v>719.26199999999994</v>
      </c>
      <c r="J3896">
        <f t="shared" si="329"/>
        <v>1112.2619999999999</v>
      </c>
      <c r="K3896">
        <f t="shared" si="329"/>
        <v>1627.2619999999999</v>
      </c>
      <c r="L3896">
        <f t="shared" si="329"/>
        <v>2319.2620000000002</v>
      </c>
      <c r="M3896" s="11">
        <f t="shared" si="325"/>
        <v>130.738</v>
      </c>
      <c r="N3896">
        <f t="shared" si="327"/>
        <v>269.262</v>
      </c>
      <c r="O3896" s="2">
        <f t="shared" si="328"/>
        <v>1</v>
      </c>
      <c r="P3896" s="2">
        <f t="shared" si="326"/>
        <v>0</v>
      </c>
    </row>
    <row r="3897" spans="1:16" x14ac:dyDescent="0.2">
      <c r="A3897" s="2">
        <v>5556</v>
      </c>
      <c r="B3897" s="2">
        <v>32</v>
      </c>
      <c r="C3897" s="6">
        <v>489.84500000000003</v>
      </c>
      <c r="D3897" s="6">
        <v>635.16666666666663</v>
      </c>
      <c r="E3897" s="6">
        <v>202.96934932782747</v>
      </c>
      <c r="F3897" s="2">
        <v>0</v>
      </c>
      <c r="H3897">
        <f t="shared" si="329"/>
        <v>89.845000000000027</v>
      </c>
      <c r="I3897">
        <f t="shared" si="329"/>
        <v>360.15499999999997</v>
      </c>
      <c r="J3897">
        <f t="shared" si="329"/>
        <v>753.15499999999997</v>
      </c>
      <c r="K3897">
        <f t="shared" si="329"/>
        <v>1268.155</v>
      </c>
      <c r="L3897">
        <f t="shared" si="329"/>
        <v>1960.155</v>
      </c>
      <c r="M3897" s="11">
        <f t="shared" si="325"/>
        <v>489.84500000000003</v>
      </c>
      <c r="N3897">
        <f t="shared" si="327"/>
        <v>89.845000000000027</v>
      </c>
      <c r="O3897" s="2">
        <f t="shared" si="328"/>
        <v>1</v>
      </c>
      <c r="P3897" s="2">
        <f t="shared" si="326"/>
        <v>0</v>
      </c>
    </row>
    <row r="3898" spans="1:16" x14ac:dyDescent="0.2">
      <c r="A3898" s="2">
        <v>5559</v>
      </c>
      <c r="B3898" s="2">
        <v>36</v>
      </c>
      <c r="C3898" s="6">
        <v>443.05775</v>
      </c>
      <c r="D3898" s="6">
        <v>499.28222222222223</v>
      </c>
      <c r="E3898" s="6">
        <v>251.05286833272979</v>
      </c>
      <c r="F3898" s="2">
        <v>0</v>
      </c>
      <c r="H3898">
        <f t="shared" si="329"/>
        <v>43.057749999999999</v>
      </c>
      <c r="I3898">
        <f t="shared" si="329"/>
        <v>406.94225</v>
      </c>
      <c r="J3898">
        <f t="shared" si="329"/>
        <v>799.94225000000006</v>
      </c>
      <c r="K3898">
        <f t="shared" si="329"/>
        <v>1314.9422500000001</v>
      </c>
      <c r="L3898">
        <f t="shared" si="329"/>
        <v>2006.9422500000001</v>
      </c>
      <c r="M3898" s="11">
        <f t="shared" si="325"/>
        <v>443.05775</v>
      </c>
      <c r="N3898">
        <f t="shared" si="327"/>
        <v>43.057749999999999</v>
      </c>
      <c r="O3898" s="2">
        <f t="shared" si="328"/>
        <v>1</v>
      </c>
      <c r="P3898" s="2">
        <f t="shared" si="326"/>
        <v>0</v>
      </c>
    </row>
    <row r="3899" spans="1:16" x14ac:dyDescent="0.2">
      <c r="A3899" s="2">
        <v>5560</v>
      </c>
      <c r="B3899" s="2">
        <v>21</v>
      </c>
      <c r="C3899" s="6">
        <v>604.80674999999997</v>
      </c>
      <c r="D3899" s="6">
        <v>460.64288888888888</v>
      </c>
      <c r="E3899" s="6">
        <v>486.44207802461057</v>
      </c>
      <c r="F3899" s="2">
        <v>1</v>
      </c>
      <c r="H3899">
        <f t="shared" si="329"/>
        <v>204.80674999999997</v>
      </c>
      <c r="I3899">
        <f t="shared" si="329"/>
        <v>245.19325000000003</v>
      </c>
      <c r="J3899">
        <f t="shared" si="329"/>
        <v>638.19325000000003</v>
      </c>
      <c r="K3899">
        <f t="shared" si="329"/>
        <v>1153.19325</v>
      </c>
      <c r="L3899">
        <f t="shared" si="329"/>
        <v>1845.19325</v>
      </c>
      <c r="M3899" s="11">
        <f t="shared" si="325"/>
        <v>604.80674999999997</v>
      </c>
      <c r="N3899">
        <f t="shared" si="327"/>
        <v>204.80674999999997</v>
      </c>
      <c r="O3899" s="2">
        <f t="shared" si="328"/>
        <v>1</v>
      </c>
      <c r="P3899" s="2">
        <f t="shared" si="326"/>
        <v>1</v>
      </c>
    </row>
    <row r="3900" spans="1:16" x14ac:dyDescent="0.2">
      <c r="A3900" s="2">
        <v>5561</v>
      </c>
      <c r="B3900" s="2">
        <v>44</v>
      </c>
      <c r="C3900" s="6">
        <v>1364.9960000000001</v>
      </c>
      <c r="D3900" s="6">
        <v>659.60755555555556</v>
      </c>
      <c r="E3900" s="6">
        <v>1185.4475179824178</v>
      </c>
      <c r="F3900" s="2">
        <v>1</v>
      </c>
      <c r="H3900">
        <f t="shared" si="329"/>
        <v>964.99600000000009</v>
      </c>
      <c r="I3900">
        <f t="shared" si="329"/>
        <v>514.99600000000009</v>
      </c>
      <c r="J3900">
        <f t="shared" si="329"/>
        <v>121.99600000000009</v>
      </c>
      <c r="K3900">
        <f t="shared" si="329"/>
        <v>393.00399999999991</v>
      </c>
      <c r="L3900">
        <f t="shared" si="329"/>
        <v>1085.0039999999999</v>
      </c>
      <c r="M3900" s="11">
        <f t="shared" si="325"/>
        <v>1364.9960000000001</v>
      </c>
      <c r="N3900">
        <f t="shared" si="327"/>
        <v>121.99600000000009</v>
      </c>
      <c r="O3900" s="2">
        <f t="shared" si="328"/>
        <v>3</v>
      </c>
      <c r="P3900" s="2">
        <f t="shared" si="326"/>
        <v>1</v>
      </c>
    </row>
    <row r="3901" spans="1:16" x14ac:dyDescent="0.2">
      <c r="A3901" s="2">
        <v>5562</v>
      </c>
      <c r="B3901" s="2">
        <v>31</v>
      </c>
      <c r="C3901" s="6">
        <v>1143.5237500000001</v>
      </c>
      <c r="D3901" s="6">
        <v>901.36755555555555</v>
      </c>
      <c r="E3901" s="6">
        <v>962.31683305080423</v>
      </c>
      <c r="F3901" s="2">
        <v>1</v>
      </c>
      <c r="H3901">
        <f t="shared" si="329"/>
        <v>743.52375000000006</v>
      </c>
      <c r="I3901">
        <f t="shared" si="329"/>
        <v>293.52375000000006</v>
      </c>
      <c r="J3901">
        <f t="shared" si="329"/>
        <v>99.476249999999936</v>
      </c>
      <c r="K3901">
        <f t="shared" si="329"/>
        <v>614.47624999999994</v>
      </c>
      <c r="L3901">
        <f t="shared" si="329"/>
        <v>1306.4762499999999</v>
      </c>
      <c r="M3901" s="11">
        <f t="shared" si="325"/>
        <v>1143.5237500000001</v>
      </c>
      <c r="N3901">
        <f t="shared" si="327"/>
        <v>99.476249999999936</v>
      </c>
      <c r="O3901" s="2">
        <f t="shared" si="328"/>
        <v>3</v>
      </c>
      <c r="P3901" s="2">
        <f t="shared" si="326"/>
        <v>1</v>
      </c>
    </row>
    <row r="3902" spans="1:16" x14ac:dyDescent="0.2">
      <c r="A3902" s="2">
        <v>5563</v>
      </c>
      <c r="B3902" s="2">
        <v>43</v>
      </c>
      <c r="C3902" s="6">
        <v>1133.52125</v>
      </c>
      <c r="D3902" s="6">
        <v>947.68333333333328</v>
      </c>
      <c r="E3902" s="6">
        <v>954.79869448021464</v>
      </c>
      <c r="F3902" s="2">
        <v>0</v>
      </c>
      <c r="H3902">
        <f t="shared" si="329"/>
        <v>733.52125000000001</v>
      </c>
      <c r="I3902">
        <f t="shared" si="329"/>
        <v>283.52125000000001</v>
      </c>
      <c r="J3902">
        <f t="shared" si="329"/>
        <v>109.47874999999999</v>
      </c>
      <c r="K3902">
        <f t="shared" si="329"/>
        <v>624.47874999999999</v>
      </c>
      <c r="L3902">
        <f t="shared" si="329"/>
        <v>1316.47875</v>
      </c>
      <c r="M3902" s="11">
        <f t="shared" si="325"/>
        <v>1133.52125</v>
      </c>
      <c r="N3902">
        <f t="shared" si="327"/>
        <v>109.47874999999999</v>
      </c>
      <c r="O3902" s="2">
        <f t="shared" si="328"/>
        <v>3</v>
      </c>
      <c r="P3902" s="2">
        <f t="shared" si="326"/>
        <v>0</v>
      </c>
    </row>
    <row r="3903" spans="1:16" x14ac:dyDescent="0.2">
      <c r="A3903" s="2">
        <v>5565</v>
      </c>
      <c r="B3903" s="2">
        <v>49</v>
      </c>
      <c r="C3903" s="6">
        <v>274.79725000000002</v>
      </c>
      <c r="D3903" s="6">
        <v>350.36155555555558</v>
      </c>
      <c r="E3903" s="6">
        <v>112.59405575589646</v>
      </c>
      <c r="F3903" s="2">
        <v>0</v>
      </c>
      <c r="H3903">
        <f t="shared" si="329"/>
        <v>125.20274999999998</v>
      </c>
      <c r="I3903">
        <f t="shared" si="329"/>
        <v>575.20274999999992</v>
      </c>
      <c r="J3903">
        <f t="shared" si="329"/>
        <v>968.20274999999992</v>
      </c>
      <c r="K3903">
        <f t="shared" si="329"/>
        <v>1483.2027499999999</v>
      </c>
      <c r="L3903">
        <f t="shared" si="329"/>
        <v>2175.2027499999999</v>
      </c>
      <c r="M3903" s="11">
        <f t="shared" si="325"/>
        <v>274.79725000000002</v>
      </c>
      <c r="N3903">
        <f t="shared" si="327"/>
        <v>125.20274999999998</v>
      </c>
      <c r="O3903" s="2">
        <f t="shared" si="328"/>
        <v>1</v>
      </c>
      <c r="P3903" s="2">
        <f t="shared" si="326"/>
        <v>0</v>
      </c>
    </row>
    <row r="3904" spans="1:16" x14ac:dyDescent="0.2">
      <c r="A3904" s="2">
        <v>5566</v>
      </c>
      <c r="B3904" s="2">
        <v>24</v>
      </c>
      <c r="C3904" s="6">
        <v>466.28949999999998</v>
      </c>
      <c r="D3904" s="6">
        <v>409.18</v>
      </c>
      <c r="E3904" s="6">
        <v>348.22972524220853</v>
      </c>
      <c r="F3904" s="2">
        <v>0</v>
      </c>
      <c r="H3904">
        <f t="shared" si="329"/>
        <v>66.289499999999975</v>
      </c>
      <c r="I3904">
        <f t="shared" si="329"/>
        <v>383.71050000000002</v>
      </c>
      <c r="J3904">
        <f t="shared" si="329"/>
        <v>776.71050000000002</v>
      </c>
      <c r="K3904">
        <f t="shared" si="329"/>
        <v>1291.7105000000001</v>
      </c>
      <c r="L3904">
        <f t="shared" si="329"/>
        <v>1983.7105000000001</v>
      </c>
      <c r="M3904" s="11">
        <f t="shared" si="325"/>
        <v>466.28949999999998</v>
      </c>
      <c r="N3904">
        <f t="shared" si="327"/>
        <v>66.289499999999975</v>
      </c>
      <c r="O3904" s="2">
        <f t="shared" si="328"/>
        <v>1</v>
      </c>
      <c r="P3904" s="2">
        <f t="shared" si="326"/>
        <v>0</v>
      </c>
    </row>
    <row r="3905" spans="1:16" x14ac:dyDescent="0.2">
      <c r="A3905" s="2">
        <v>5567</v>
      </c>
      <c r="B3905" s="2">
        <v>46</v>
      </c>
      <c r="C3905" s="6">
        <v>497.03825000000001</v>
      </c>
      <c r="D3905" s="6">
        <v>517.08399999999995</v>
      </c>
      <c r="E3905" s="6">
        <v>220.0084804866373</v>
      </c>
      <c r="F3905" s="2">
        <v>0</v>
      </c>
      <c r="H3905">
        <f t="shared" si="329"/>
        <v>97.038250000000005</v>
      </c>
      <c r="I3905">
        <f t="shared" si="329"/>
        <v>352.96174999999999</v>
      </c>
      <c r="J3905">
        <f t="shared" si="329"/>
        <v>745.96174999999994</v>
      </c>
      <c r="K3905">
        <f t="shared" si="329"/>
        <v>1260.9617499999999</v>
      </c>
      <c r="L3905">
        <f t="shared" si="329"/>
        <v>1952.9617499999999</v>
      </c>
      <c r="M3905" s="11">
        <f t="shared" si="325"/>
        <v>497.03825000000001</v>
      </c>
      <c r="N3905">
        <f t="shared" si="327"/>
        <v>97.038250000000005</v>
      </c>
      <c r="O3905" s="2">
        <f t="shared" si="328"/>
        <v>1</v>
      </c>
      <c r="P3905" s="2">
        <f t="shared" si="326"/>
        <v>0</v>
      </c>
    </row>
    <row r="3906" spans="1:16" x14ac:dyDescent="0.2">
      <c r="A3906" s="2">
        <v>5568</v>
      </c>
      <c r="B3906" s="2">
        <v>43</v>
      </c>
      <c r="C3906" s="6">
        <v>454.22975000000002</v>
      </c>
      <c r="D3906" s="6">
        <v>323.0431111111111</v>
      </c>
      <c r="E3906" s="6">
        <v>419.77953991519018</v>
      </c>
      <c r="F3906" s="2">
        <v>0</v>
      </c>
      <c r="H3906">
        <f t="shared" si="329"/>
        <v>54.229750000000024</v>
      </c>
      <c r="I3906">
        <f t="shared" si="329"/>
        <v>395.77024999999998</v>
      </c>
      <c r="J3906">
        <f t="shared" si="329"/>
        <v>788.77025000000003</v>
      </c>
      <c r="K3906">
        <f t="shared" si="329"/>
        <v>1303.77025</v>
      </c>
      <c r="L3906">
        <f t="shared" si="329"/>
        <v>1995.77025</v>
      </c>
      <c r="M3906" s="11">
        <f t="shared" si="325"/>
        <v>454.22975000000002</v>
      </c>
      <c r="N3906">
        <f t="shared" si="327"/>
        <v>54.229750000000024</v>
      </c>
      <c r="O3906" s="2">
        <f t="shared" si="328"/>
        <v>1</v>
      </c>
      <c r="P3906" s="2">
        <f t="shared" si="326"/>
        <v>0</v>
      </c>
    </row>
    <row r="3907" spans="1:16" x14ac:dyDescent="0.2">
      <c r="A3907" s="2">
        <v>5569</v>
      </c>
      <c r="B3907" s="2">
        <v>64</v>
      </c>
      <c r="C3907" s="6">
        <v>708.96900000000005</v>
      </c>
      <c r="D3907" s="6">
        <v>580.64666666666665</v>
      </c>
      <c r="E3907" s="6">
        <v>357.22618311555459</v>
      </c>
      <c r="F3907" s="2">
        <v>0</v>
      </c>
      <c r="H3907">
        <f t="shared" si="329"/>
        <v>308.96900000000005</v>
      </c>
      <c r="I3907">
        <f t="shared" si="329"/>
        <v>141.03099999999995</v>
      </c>
      <c r="J3907">
        <f t="shared" si="329"/>
        <v>534.03099999999995</v>
      </c>
      <c r="K3907">
        <f t="shared" si="329"/>
        <v>1049.0309999999999</v>
      </c>
      <c r="L3907">
        <f t="shared" si="329"/>
        <v>1741.0309999999999</v>
      </c>
      <c r="M3907" s="11">
        <f t="shared" ref="M3907:M3970" si="330">+C3907</f>
        <v>708.96900000000005</v>
      </c>
      <c r="N3907">
        <f t="shared" si="327"/>
        <v>141.03099999999995</v>
      </c>
      <c r="O3907" s="2">
        <f t="shared" si="328"/>
        <v>2</v>
      </c>
      <c r="P3907" s="2">
        <f t="shared" ref="P3907:P3970" si="331">+F3907</f>
        <v>0</v>
      </c>
    </row>
    <row r="3908" spans="1:16" x14ac:dyDescent="0.2">
      <c r="A3908" s="2">
        <v>5570</v>
      </c>
      <c r="B3908" s="2">
        <v>56</v>
      </c>
      <c r="C3908" s="6">
        <v>797.43124999999998</v>
      </c>
      <c r="D3908" s="6">
        <v>752.3557777777778</v>
      </c>
      <c r="E3908" s="6">
        <v>483.97851428412781</v>
      </c>
      <c r="F3908" s="2">
        <v>1</v>
      </c>
      <c r="H3908">
        <f t="shared" si="329"/>
        <v>397.43124999999998</v>
      </c>
      <c r="I3908">
        <f t="shared" si="329"/>
        <v>52.568750000000023</v>
      </c>
      <c r="J3908">
        <f t="shared" si="329"/>
        <v>445.56875000000002</v>
      </c>
      <c r="K3908">
        <f t="shared" si="329"/>
        <v>960.56875000000002</v>
      </c>
      <c r="L3908">
        <f t="shared" si="329"/>
        <v>1652.5687499999999</v>
      </c>
      <c r="M3908" s="11">
        <f t="shared" si="330"/>
        <v>797.43124999999998</v>
      </c>
      <c r="N3908">
        <f t="shared" ref="N3908:N3971" si="332">+MIN(H3908:L3908)</f>
        <v>52.568750000000023</v>
      </c>
      <c r="O3908" s="2">
        <f t="shared" ref="O3908:O3971" si="333">+MATCH(N3908,H3908:L3908,0)</f>
        <v>2</v>
      </c>
      <c r="P3908" s="2">
        <f t="shared" si="331"/>
        <v>1</v>
      </c>
    </row>
    <row r="3909" spans="1:16" x14ac:dyDescent="0.2">
      <c r="A3909" s="2">
        <v>5571</v>
      </c>
      <c r="B3909" s="2">
        <v>66</v>
      </c>
      <c r="C3909" s="6">
        <v>101.43275</v>
      </c>
      <c r="D3909" s="6">
        <v>122.71</v>
      </c>
      <c r="E3909" s="6">
        <v>62.196073541421221</v>
      </c>
      <c r="F3909" s="2">
        <v>0</v>
      </c>
      <c r="H3909">
        <f t="shared" si="329"/>
        <v>298.56725</v>
      </c>
      <c r="I3909">
        <f t="shared" si="329"/>
        <v>748.56725000000006</v>
      </c>
      <c r="J3909">
        <f t="shared" si="329"/>
        <v>1141.5672500000001</v>
      </c>
      <c r="K3909">
        <f t="shared" si="329"/>
        <v>1656.5672500000001</v>
      </c>
      <c r="L3909">
        <f t="shared" si="329"/>
        <v>2348.5672500000001</v>
      </c>
      <c r="M3909" s="11">
        <f t="shared" si="330"/>
        <v>101.43275</v>
      </c>
      <c r="N3909">
        <f t="shared" si="332"/>
        <v>298.56725</v>
      </c>
      <c r="O3909" s="2">
        <f t="shared" si="333"/>
        <v>1</v>
      </c>
      <c r="P3909" s="2">
        <f t="shared" si="331"/>
        <v>0</v>
      </c>
    </row>
    <row r="3910" spans="1:16" x14ac:dyDescent="0.2">
      <c r="A3910" s="2">
        <v>5572</v>
      </c>
      <c r="B3910" s="2">
        <v>24</v>
      </c>
      <c r="C3910" s="6">
        <v>112.16525</v>
      </c>
      <c r="D3910" s="6">
        <v>64.64533333333334</v>
      </c>
      <c r="E3910" s="6">
        <v>98.358987335769285</v>
      </c>
      <c r="F3910" s="2">
        <v>0</v>
      </c>
      <c r="H3910">
        <f t="shared" si="329"/>
        <v>287.83474999999999</v>
      </c>
      <c r="I3910">
        <f t="shared" si="329"/>
        <v>737.83474999999999</v>
      </c>
      <c r="J3910">
        <f t="shared" si="329"/>
        <v>1130.83475</v>
      </c>
      <c r="K3910">
        <f t="shared" si="329"/>
        <v>1645.83475</v>
      </c>
      <c r="L3910">
        <f t="shared" si="329"/>
        <v>2337.83475</v>
      </c>
      <c r="M3910" s="11">
        <f t="shared" si="330"/>
        <v>112.16525</v>
      </c>
      <c r="N3910">
        <f t="shared" si="332"/>
        <v>287.83474999999999</v>
      </c>
      <c r="O3910" s="2">
        <f t="shared" si="333"/>
        <v>1</v>
      </c>
      <c r="P3910" s="2">
        <f t="shared" si="331"/>
        <v>0</v>
      </c>
    </row>
    <row r="3911" spans="1:16" x14ac:dyDescent="0.2">
      <c r="A3911" s="2">
        <v>5573</v>
      </c>
      <c r="B3911" s="2">
        <v>58</v>
      </c>
      <c r="C3911" s="6">
        <v>699.06050000000005</v>
      </c>
      <c r="D3911" s="6">
        <v>879.98177777777778</v>
      </c>
      <c r="E3911" s="6">
        <v>288.14508376306662</v>
      </c>
      <c r="F3911" s="2">
        <v>1</v>
      </c>
      <c r="H3911">
        <f t="shared" si="329"/>
        <v>299.06050000000005</v>
      </c>
      <c r="I3911">
        <f t="shared" si="329"/>
        <v>150.93949999999995</v>
      </c>
      <c r="J3911">
        <f t="shared" si="329"/>
        <v>543.93949999999995</v>
      </c>
      <c r="K3911">
        <f t="shared" si="329"/>
        <v>1058.9395</v>
      </c>
      <c r="L3911">
        <f t="shared" si="329"/>
        <v>1750.9395</v>
      </c>
      <c r="M3911" s="11">
        <f t="shared" si="330"/>
        <v>699.06050000000005</v>
      </c>
      <c r="N3911">
        <f t="shared" si="332"/>
        <v>150.93949999999995</v>
      </c>
      <c r="O3911" s="2">
        <f t="shared" si="333"/>
        <v>2</v>
      </c>
      <c r="P3911" s="2">
        <f t="shared" si="331"/>
        <v>1</v>
      </c>
    </row>
    <row r="3912" spans="1:16" x14ac:dyDescent="0.2">
      <c r="A3912" s="2">
        <v>5574</v>
      </c>
      <c r="B3912" s="2">
        <v>39</v>
      </c>
      <c r="C3912" s="6">
        <v>300.74950000000001</v>
      </c>
      <c r="D3912" s="6">
        <v>191.22444444444446</v>
      </c>
      <c r="E3912" s="6">
        <v>198.00196211302872</v>
      </c>
      <c r="F3912" s="2">
        <v>0</v>
      </c>
      <c r="H3912">
        <f t="shared" si="329"/>
        <v>99.250499999999988</v>
      </c>
      <c r="I3912">
        <f t="shared" si="329"/>
        <v>549.25049999999999</v>
      </c>
      <c r="J3912">
        <f t="shared" si="329"/>
        <v>942.25049999999999</v>
      </c>
      <c r="K3912">
        <f t="shared" si="329"/>
        <v>1457.2505000000001</v>
      </c>
      <c r="L3912">
        <f t="shared" si="329"/>
        <v>2149.2505000000001</v>
      </c>
      <c r="M3912" s="11">
        <f t="shared" si="330"/>
        <v>300.74950000000001</v>
      </c>
      <c r="N3912">
        <f t="shared" si="332"/>
        <v>99.250499999999988</v>
      </c>
      <c r="O3912" s="2">
        <f t="shared" si="333"/>
        <v>1</v>
      </c>
      <c r="P3912" s="2">
        <f t="shared" si="331"/>
        <v>0</v>
      </c>
    </row>
    <row r="3913" spans="1:16" x14ac:dyDescent="0.2">
      <c r="A3913" s="2">
        <v>5576</v>
      </c>
      <c r="B3913" s="2">
        <v>40</v>
      </c>
      <c r="C3913" s="6">
        <v>1614.4159999999999</v>
      </c>
      <c r="D3913" s="6">
        <v>1915.4997777777778</v>
      </c>
      <c r="E3913" s="6">
        <v>571.90304790188429</v>
      </c>
      <c r="F3913" s="2">
        <v>0</v>
      </c>
      <c r="H3913">
        <f t="shared" si="329"/>
        <v>1214.4159999999999</v>
      </c>
      <c r="I3913">
        <f t="shared" si="329"/>
        <v>764.41599999999994</v>
      </c>
      <c r="J3913">
        <f t="shared" si="329"/>
        <v>371.41599999999994</v>
      </c>
      <c r="K3913">
        <f t="shared" si="329"/>
        <v>143.58400000000006</v>
      </c>
      <c r="L3913">
        <f t="shared" si="329"/>
        <v>835.58400000000006</v>
      </c>
      <c r="M3913" s="11">
        <f t="shared" si="330"/>
        <v>1614.4159999999999</v>
      </c>
      <c r="N3913">
        <f t="shared" si="332"/>
        <v>143.58400000000006</v>
      </c>
      <c r="O3913" s="2">
        <f t="shared" si="333"/>
        <v>4</v>
      </c>
      <c r="P3913" s="2">
        <f t="shared" si="331"/>
        <v>0</v>
      </c>
    </row>
    <row r="3914" spans="1:16" x14ac:dyDescent="0.2">
      <c r="A3914" s="2">
        <v>5577</v>
      </c>
      <c r="B3914" s="2">
        <v>54</v>
      </c>
      <c r="C3914" s="6">
        <v>557.70749999999998</v>
      </c>
      <c r="D3914" s="6">
        <v>539.08266666666668</v>
      </c>
      <c r="E3914" s="6">
        <v>469.66201253886118</v>
      </c>
      <c r="F3914" s="2">
        <v>0</v>
      </c>
      <c r="H3914">
        <f t="shared" si="329"/>
        <v>157.70749999999998</v>
      </c>
      <c r="I3914">
        <f t="shared" si="329"/>
        <v>292.29250000000002</v>
      </c>
      <c r="J3914">
        <f t="shared" si="329"/>
        <v>685.29250000000002</v>
      </c>
      <c r="K3914">
        <f t="shared" si="329"/>
        <v>1200.2925</v>
      </c>
      <c r="L3914">
        <f t="shared" si="329"/>
        <v>1892.2925</v>
      </c>
      <c r="M3914" s="11">
        <f t="shared" si="330"/>
        <v>557.70749999999998</v>
      </c>
      <c r="N3914">
        <f t="shared" si="332"/>
        <v>157.70749999999998</v>
      </c>
      <c r="O3914" s="2">
        <f t="shared" si="333"/>
        <v>1</v>
      </c>
      <c r="P3914" s="2">
        <f t="shared" si="331"/>
        <v>0</v>
      </c>
    </row>
    <row r="3915" spans="1:16" x14ac:dyDescent="0.2">
      <c r="A3915" s="2">
        <v>5578</v>
      </c>
      <c r="B3915" s="2">
        <v>28</v>
      </c>
      <c r="C3915" s="6">
        <v>1035.1097500000001</v>
      </c>
      <c r="D3915" s="6">
        <v>1097.7717777777777</v>
      </c>
      <c r="E3915" s="6">
        <v>386.53469080928772</v>
      </c>
      <c r="F3915" s="2">
        <v>0</v>
      </c>
      <c r="H3915">
        <f t="shared" si="329"/>
        <v>635.10975000000008</v>
      </c>
      <c r="I3915">
        <f t="shared" si="329"/>
        <v>185.10975000000008</v>
      </c>
      <c r="J3915">
        <f t="shared" si="329"/>
        <v>207.89024999999992</v>
      </c>
      <c r="K3915">
        <f t="shared" si="329"/>
        <v>722.89024999999992</v>
      </c>
      <c r="L3915">
        <f t="shared" si="329"/>
        <v>1414.8902499999999</v>
      </c>
      <c r="M3915" s="11">
        <f t="shared" si="330"/>
        <v>1035.1097500000001</v>
      </c>
      <c r="N3915">
        <f t="shared" si="332"/>
        <v>185.10975000000008</v>
      </c>
      <c r="O3915" s="2">
        <f t="shared" si="333"/>
        <v>2</v>
      </c>
      <c r="P3915" s="2">
        <f t="shared" si="331"/>
        <v>0</v>
      </c>
    </row>
    <row r="3916" spans="1:16" x14ac:dyDescent="0.2">
      <c r="A3916" s="2">
        <v>5583</v>
      </c>
      <c r="B3916" s="2">
        <v>25</v>
      </c>
      <c r="C3916" s="6">
        <v>561.52949999999998</v>
      </c>
      <c r="D3916" s="6">
        <v>261.64377777777776</v>
      </c>
      <c r="E3916" s="6">
        <v>554.49728982149486</v>
      </c>
      <c r="F3916" s="2">
        <v>0</v>
      </c>
      <c r="H3916">
        <f t="shared" si="329"/>
        <v>161.52949999999998</v>
      </c>
      <c r="I3916">
        <f t="shared" si="329"/>
        <v>288.47050000000002</v>
      </c>
      <c r="J3916">
        <f t="shared" si="329"/>
        <v>681.47050000000002</v>
      </c>
      <c r="K3916">
        <f t="shared" si="329"/>
        <v>1196.4704999999999</v>
      </c>
      <c r="L3916">
        <f t="shared" si="329"/>
        <v>1888.4704999999999</v>
      </c>
      <c r="M3916" s="11">
        <f t="shared" si="330"/>
        <v>561.52949999999998</v>
      </c>
      <c r="N3916">
        <f t="shared" si="332"/>
        <v>161.52949999999998</v>
      </c>
      <c r="O3916" s="2">
        <f t="shared" si="333"/>
        <v>1</v>
      </c>
      <c r="P3916" s="2">
        <f t="shared" si="331"/>
        <v>0</v>
      </c>
    </row>
    <row r="3917" spans="1:16" x14ac:dyDescent="0.2">
      <c r="A3917" s="2">
        <v>5584</v>
      </c>
      <c r="B3917" s="2">
        <v>31</v>
      </c>
      <c r="C3917" s="6">
        <v>973.48500000000001</v>
      </c>
      <c r="D3917" s="6">
        <v>604.14400000000001</v>
      </c>
      <c r="E3917" s="6">
        <v>1435.9513687135297</v>
      </c>
      <c r="F3917" s="2">
        <v>1</v>
      </c>
      <c r="H3917">
        <f t="shared" si="329"/>
        <v>573.48500000000001</v>
      </c>
      <c r="I3917">
        <f t="shared" si="329"/>
        <v>123.48500000000001</v>
      </c>
      <c r="J3917">
        <f t="shared" si="329"/>
        <v>269.51499999999999</v>
      </c>
      <c r="K3917">
        <f t="shared" si="329"/>
        <v>784.51499999999999</v>
      </c>
      <c r="L3917">
        <f t="shared" si="329"/>
        <v>1476.5149999999999</v>
      </c>
      <c r="M3917" s="11">
        <f t="shared" si="330"/>
        <v>973.48500000000001</v>
      </c>
      <c r="N3917">
        <f t="shared" si="332"/>
        <v>123.48500000000001</v>
      </c>
      <c r="O3917" s="2">
        <f t="shared" si="333"/>
        <v>2</v>
      </c>
      <c r="P3917" s="2">
        <f t="shared" si="331"/>
        <v>1</v>
      </c>
    </row>
    <row r="3918" spans="1:16" x14ac:dyDescent="0.2">
      <c r="A3918" s="2">
        <v>5585</v>
      </c>
      <c r="B3918" s="2">
        <v>39</v>
      </c>
      <c r="C3918" s="6">
        <v>421.56599999999997</v>
      </c>
      <c r="D3918" s="6">
        <v>512.69977777777774</v>
      </c>
      <c r="E3918" s="6">
        <v>238.38111121681447</v>
      </c>
      <c r="F3918" s="2">
        <v>1</v>
      </c>
      <c r="H3918">
        <f t="shared" si="329"/>
        <v>21.565999999999974</v>
      </c>
      <c r="I3918">
        <f t="shared" si="329"/>
        <v>428.43400000000003</v>
      </c>
      <c r="J3918">
        <f t="shared" si="329"/>
        <v>821.43399999999997</v>
      </c>
      <c r="K3918">
        <f t="shared" si="329"/>
        <v>1336.434</v>
      </c>
      <c r="L3918">
        <f t="shared" si="329"/>
        <v>2028.434</v>
      </c>
      <c r="M3918" s="11">
        <f t="shared" si="330"/>
        <v>421.56599999999997</v>
      </c>
      <c r="N3918">
        <f t="shared" si="332"/>
        <v>21.565999999999974</v>
      </c>
      <c r="O3918" s="2">
        <f t="shared" si="333"/>
        <v>1</v>
      </c>
      <c r="P3918" s="2">
        <f t="shared" si="331"/>
        <v>1</v>
      </c>
    </row>
    <row r="3919" spans="1:16" x14ac:dyDescent="0.2">
      <c r="A3919" s="2">
        <v>5586</v>
      </c>
      <c r="B3919" s="2">
        <v>24</v>
      </c>
      <c r="C3919" s="6">
        <v>367.92099999999999</v>
      </c>
      <c r="D3919" s="6">
        <v>402.68066666666664</v>
      </c>
      <c r="E3919" s="6">
        <v>169.16531833839059</v>
      </c>
      <c r="F3919" s="2">
        <v>0</v>
      </c>
      <c r="H3919">
        <f t="shared" si="329"/>
        <v>32.079000000000008</v>
      </c>
      <c r="I3919">
        <f t="shared" si="329"/>
        <v>482.07900000000001</v>
      </c>
      <c r="J3919">
        <f t="shared" si="329"/>
        <v>875.07899999999995</v>
      </c>
      <c r="K3919">
        <f t="shared" si="329"/>
        <v>1390.079</v>
      </c>
      <c r="L3919">
        <f t="shared" si="329"/>
        <v>2082.0790000000002</v>
      </c>
      <c r="M3919" s="11">
        <f t="shared" si="330"/>
        <v>367.92099999999999</v>
      </c>
      <c r="N3919">
        <f t="shared" si="332"/>
        <v>32.079000000000008</v>
      </c>
      <c r="O3919" s="2">
        <f t="shared" si="333"/>
        <v>1</v>
      </c>
      <c r="P3919" s="2">
        <f t="shared" si="331"/>
        <v>0</v>
      </c>
    </row>
    <row r="3920" spans="1:16" x14ac:dyDescent="0.2">
      <c r="A3920" s="2">
        <v>5587</v>
      </c>
      <c r="B3920" s="2">
        <v>38</v>
      </c>
      <c r="C3920" s="6">
        <v>743.36974999999995</v>
      </c>
      <c r="D3920" s="6">
        <v>633.17111111111114</v>
      </c>
      <c r="E3920" s="6">
        <v>536.44278461732381</v>
      </c>
      <c r="F3920" s="2">
        <v>1</v>
      </c>
      <c r="H3920">
        <f t="shared" si="329"/>
        <v>343.36974999999995</v>
      </c>
      <c r="I3920">
        <f t="shared" si="329"/>
        <v>106.63025000000005</v>
      </c>
      <c r="J3920">
        <f t="shared" si="329"/>
        <v>499.63025000000005</v>
      </c>
      <c r="K3920">
        <f t="shared" si="329"/>
        <v>1014.63025</v>
      </c>
      <c r="L3920">
        <f t="shared" si="329"/>
        <v>1706.6302500000002</v>
      </c>
      <c r="M3920" s="11">
        <f t="shared" si="330"/>
        <v>743.36974999999995</v>
      </c>
      <c r="N3920">
        <f t="shared" si="332"/>
        <v>106.63025000000005</v>
      </c>
      <c r="O3920" s="2">
        <f t="shared" si="333"/>
        <v>2</v>
      </c>
      <c r="P3920" s="2">
        <f t="shared" si="331"/>
        <v>1</v>
      </c>
    </row>
    <row r="3921" spans="1:16" x14ac:dyDescent="0.2">
      <c r="A3921" s="2">
        <v>5588</v>
      </c>
      <c r="B3921" s="2">
        <v>26</v>
      </c>
      <c r="C3921" s="6">
        <v>1204.9727499999999</v>
      </c>
      <c r="D3921" s="6">
        <v>645.07066666666663</v>
      </c>
      <c r="E3921" s="6">
        <v>1735.840916407464</v>
      </c>
      <c r="F3921" s="2">
        <v>1</v>
      </c>
      <c r="H3921">
        <f t="shared" si="329"/>
        <v>804.97274999999991</v>
      </c>
      <c r="I3921">
        <f t="shared" si="329"/>
        <v>354.97274999999991</v>
      </c>
      <c r="J3921">
        <f t="shared" si="329"/>
        <v>38.027250000000095</v>
      </c>
      <c r="K3921">
        <f t="shared" si="329"/>
        <v>553.02725000000009</v>
      </c>
      <c r="L3921">
        <f t="shared" si="329"/>
        <v>1245.0272500000001</v>
      </c>
      <c r="M3921" s="11">
        <f t="shared" si="330"/>
        <v>1204.9727499999999</v>
      </c>
      <c r="N3921">
        <f t="shared" si="332"/>
        <v>38.027250000000095</v>
      </c>
      <c r="O3921" s="2">
        <f t="shared" si="333"/>
        <v>3</v>
      </c>
      <c r="P3921" s="2">
        <f t="shared" si="331"/>
        <v>1</v>
      </c>
    </row>
    <row r="3922" spans="1:16" x14ac:dyDescent="0.2">
      <c r="A3922" s="2">
        <v>5589</v>
      </c>
      <c r="B3922" s="2">
        <v>21</v>
      </c>
      <c r="C3922" s="6">
        <v>229.73374999999999</v>
      </c>
      <c r="D3922" s="6">
        <v>282.58288888888887</v>
      </c>
      <c r="E3922" s="6">
        <v>115.59466772816025</v>
      </c>
      <c r="F3922" s="2">
        <v>0</v>
      </c>
      <c r="H3922">
        <f t="shared" si="329"/>
        <v>170.26625000000001</v>
      </c>
      <c r="I3922">
        <f t="shared" si="329"/>
        <v>620.26625000000001</v>
      </c>
      <c r="J3922">
        <f t="shared" si="329"/>
        <v>1013.26625</v>
      </c>
      <c r="K3922">
        <f t="shared" si="329"/>
        <v>1528.2662500000001</v>
      </c>
      <c r="L3922">
        <f t="shared" si="329"/>
        <v>2220.2662500000001</v>
      </c>
      <c r="M3922" s="11">
        <f t="shared" si="330"/>
        <v>229.73374999999999</v>
      </c>
      <c r="N3922">
        <f t="shared" si="332"/>
        <v>170.26625000000001</v>
      </c>
      <c r="O3922" s="2">
        <f t="shared" si="333"/>
        <v>1</v>
      </c>
      <c r="P3922" s="2">
        <f t="shared" si="331"/>
        <v>0</v>
      </c>
    </row>
    <row r="3923" spans="1:16" x14ac:dyDescent="0.2">
      <c r="A3923" s="2">
        <v>5590</v>
      </c>
      <c r="B3923" s="2">
        <v>49</v>
      </c>
      <c r="C3923" s="6">
        <v>38.971499999999999</v>
      </c>
      <c r="D3923" s="6">
        <v>34.885111111111108</v>
      </c>
      <c r="E3923" s="6">
        <v>18.724299635429357</v>
      </c>
      <c r="F3923" s="2">
        <v>0</v>
      </c>
      <c r="H3923">
        <f t="shared" si="329"/>
        <v>361.02850000000001</v>
      </c>
      <c r="I3923">
        <f t="shared" si="329"/>
        <v>811.02850000000001</v>
      </c>
      <c r="J3923">
        <f t="shared" si="329"/>
        <v>1204.0284999999999</v>
      </c>
      <c r="K3923">
        <f t="shared" si="329"/>
        <v>1719.0284999999999</v>
      </c>
      <c r="L3923">
        <f t="shared" si="329"/>
        <v>2411.0284999999999</v>
      </c>
      <c r="M3923" s="11">
        <f t="shared" si="330"/>
        <v>38.971499999999999</v>
      </c>
      <c r="N3923">
        <f t="shared" si="332"/>
        <v>361.02850000000001</v>
      </c>
      <c r="O3923" s="2">
        <f t="shared" si="333"/>
        <v>1</v>
      </c>
      <c r="P3923" s="2">
        <f t="shared" si="331"/>
        <v>0</v>
      </c>
    </row>
    <row r="3924" spans="1:16" x14ac:dyDescent="0.2">
      <c r="A3924" s="2">
        <v>5591</v>
      </c>
      <c r="B3924" s="2">
        <v>36</v>
      </c>
      <c r="C3924" s="6">
        <v>155.28025</v>
      </c>
      <c r="D3924" s="6">
        <v>164.18422222222222</v>
      </c>
      <c r="E3924" s="6">
        <v>110.09226898866206</v>
      </c>
      <c r="F3924" s="2">
        <v>0</v>
      </c>
      <c r="H3924">
        <f t="shared" si="329"/>
        <v>244.71975</v>
      </c>
      <c r="I3924">
        <f t="shared" si="329"/>
        <v>694.71974999999998</v>
      </c>
      <c r="J3924">
        <f t="shared" si="329"/>
        <v>1087.71975</v>
      </c>
      <c r="K3924">
        <f t="shared" si="329"/>
        <v>1602.71975</v>
      </c>
      <c r="L3924">
        <f t="shared" si="329"/>
        <v>2294.7197500000002</v>
      </c>
      <c r="M3924" s="11">
        <f t="shared" si="330"/>
        <v>155.28025</v>
      </c>
      <c r="N3924">
        <f t="shared" si="332"/>
        <v>244.71975</v>
      </c>
      <c r="O3924" s="2">
        <f t="shared" si="333"/>
        <v>1</v>
      </c>
      <c r="P3924" s="2">
        <f t="shared" si="331"/>
        <v>0</v>
      </c>
    </row>
    <row r="3925" spans="1:16" x14ac:dyDescent="0.2">
      <c r="A3925" s="2">
        <v>5593</v>
      </c>
      <c r="B3925" s="2">
        <v>60</v>
      </c>
      <c r="C3925" s="6">
        <v>946.97450000000003</v>
      </c>
      <c r="D3925" s="6">
        <v>703.97933333333333</v>
      </c>
      <c r="E3925" s="6">
        <v>805.89523277400349</v>
      </c>
      <c r="F3925" s="2">
        <v>1</v>
      </c>
      <c r="H3925">
        <f t="shared" si="329"/>
        <v>546.97450000000003</v>
      </c>
      <c r="I3925">
        <f t="shared" si="329"/>
        <v>96.974500000000035</v>
      </c>
      <c r="J3925">
        <f t="shared" si="329"/>
        <v>296.02549999999997</v>
      </c>
      <c r="K3925">
        <f t="shared" si="329"/>
        <v>811.02549999999997</v>
      </c>
      <c r="L3925">
        <f t="shared" si="329"/>
        <v>1503.0255</v>
      </c>
      <c r="M3925" s="11">
        <f t="shared" si="330"/>
        <v>946.97450000000003</v>
      </c>
      <c r="N3925">
        <f t="shared" si="332"/>
        <v>96.974500000000035</v>
      </c>
      <c r="O3925" s="2">
        <f t="shared" si="333"/>
        <v>2</v>
      </c>
      <c r="P3925" s="2">
        <f t="shared" si="331"/>
        <v>1</v>
      </c>
    </row>
    <row r="3926" spans="1:16" x14ac:dyDescent="0.2">
      <c r="A3926" s="2">
        <v>5594</v>
      </c>
      <c r="B3926" s="2">
        <v>37</v>
      </c>
      <c r="C3926" s="6">
        <v>808.63374999999996</v>
      </c>
      <c r="D3926" s="6">
        <v>410.512</v>
      </c>
      <c r="E3926" s="6">
        <v>799.75923527957866</v>
      </c>
      <c r="F3926" s="2">
        <v>0</v>
      </c>
      <c r="H3926">
        <f t="shared" si="329"/>
        <v>408.63374999999996</v>
      </c>
      <c r="I3926">
        <f t="shared" si="329"/>
        <v>41.366250000000036</v>
      </c>
      <c r="J3926">
        <f t="shared" si="329"/>
        <v>434.36625000000004</v>
      </c>
      <c r="K3926">
        <f t="shared" si="329"/>
        <v>949.36625000000004</v>
      </c>
      <c r="L3926">
        <f t="shared" si="329"/>
        <v>1641.36625</v>
      </c>
      <c r="M3926" s="11">
        <f t="shared" si="330"/>
        <v>808.63374999999996</v>
      </c>
      <c r="N3926">
        <f t="shared" si="332"/>
        <v>41.366250000000036</v>
      </c>
      <c r="O3926" s="2">
        <f t="shared" si="333"/>
        <v>2</v>
      </c>
      <c r="P3926" s="2">
        <f t="shared" si="331"/>
        <v>0</v>
      </c>
    </row>
    <row r="3927" spans="1:16" x14ac:dyDescent="0.2">
      <c r="A3927" s="2">
        <v>5595</v>
      </c>
      <c r="B3927" s="2">
        <v>60</v>
      </c>
      <c r="C3927" s="6">
        <v>1155.3622499999999</v>
      </c>
      <c r="D3927" s="6">
        <v>1277.1355555555556</v>
      </c>
      <c r="E3927" s="6">
        <v>525.70645062845847</v>
      </c>
      <c r="F3927" s="2">
        <v>1</v>
      </c>
      <c r="H3927">
        <f t="shared" si="329"/>
        <v>755.3622499999999</v>
      </c>
      <c r="I3927">
        <f t="shared" si="329"/>
        <v>305.3622499999999</v>
      </c>
      <c r="J3927">
        <f t="shared" si="329"/>
        <v>87.637750000000096</v>
      </c>
      <c r="K3927">
        <f t="shared" si="329"/>
        <v>602.6377500000001</v>
      </c>
      <c r="L3927">
        <f t="shared" si="329"/>
        <v>1294.6377500000001</v>
      </c>
      <c r="M3927" s="11">
        <f t="shared" si="330"/>
        <v>1155.3622499999999</v>
      </c>
      <c r="N3927">
        <f t="shared" si="332"/>
        <v>87.637750000000096</v>
      </c>
      <c r="O3927" s="2">
        <f t="shared" si="333"/>
        <v>3</v>
      </c>
      <c r="P3927" s="2">
        <f t="shared" si="331"/>
        <v>1</v>
      </c>
    </row>
    <row r="3928" spans="1:16" x14ac:dyDescent="0.2">
      <c r="A3928" s="2">
        <v>5601</v>
      </c>
      <c r="B3928" s="2">
        <v>53</v>
      </c>
      <c r="C3928" s="6">
        <v>300.01825000000002</v>
      </c>
      <c r="D3928" s="6">
        <v>342.07577777777777</v>
      </c>
      <c r="E3928" s="6">
        <v>101.50665595423588</v>
      </c>
      <c r="F3928" s="2">
        <v>0</v>
      </c>
      <c r="H3928">
        <f t="shared" si="329"/>
        <v>99.981749999999977</v>
      </c>
      <c r="I3928">
        <f t="shared" si="329"/>
        <v>549.98174999999992</v>
      </c>
      <c r="J3928">
        <f t="shared" si="329"/>
        <v>942.98174999999992</v>
      </c>
      <c r="K3928">
        <f t="shared" si="329"/>
        <v>1457.9817499999999</v>
      </c>
      <c r="L3928">
        <f t="shared" si="329"/>
        <v>2149.9817499999999</v>
      </c>
      <c r="M3928" s="11">
        <f t="shared" si="330"/>
        <v>300.01825000000002</v>
      </c>
      <c r="N3928">
        <f t="shared" si="332"/>
        <v>99.981749999999977</v>
      </c>
      <c r="O3928" s="2">
        <f t="shared" si="333"/>
        <v>1</v>
      </c>
      <c r="P3928" s="2">
        <f t="shared" si="331"/>
        <v>0</v>
      </c>
    </row>
    <row r="3929" spans="1:16" x14ac:dyDescent="0.2">
      <c r="A3929" s="2">
        <v>5602</v>
      </c>
      <c r="B3929" s="2">
        <v>30</v>
      </c>
      <c r="C3929" s="6">
        <v>431.77075000000002</v>
      </c>
      <c r="D3929" s="6">
        <v>453.74044444444445</v>
      </c>
      <c r="E3929" s="6">
        <v>258.06503582475472</v>
      </c>
      <c r="F3929" s="2">
        <v>1</v>
      </c>
      <c r="H3929">
        <f t="shared" si="329"/>
        <v>31.770750000000021</v>
      </c>
      <c r="I3929">
        <f t="shared" si="329"/>
        <v>418.22924999999998</v>
      </c>
      <c r="J3929">
        <f t="shared" si="329"/>
        <v>811.22924999999998</v>
      </c>
      <c r="K3929">
        <f t="shared" si="329"/>
        <v>1326.2292499999999</v>
      </c>
      <c r="L3929">
        <f t="shared" si="329"/>
        <v>2018.2292499999999</v>
      </c>
      <c r="M3929" s="11">
        <f t="shared" si="330"/>
        <v>431.77075000000002</v>
      </c>
      <c r="N3929">
        <f t="shared" si="332"/>
        <v>31.770750000000021</v>
      </c>
      <c r="O3929" s="2">
        <f t="shared" si="333"/>
        <v>1</v>
      </c>
      <c r="P3929" s="2">
        <f t="shared" si="331"/>
        <v>1</v>
      </c>
    </row>
    <row r="3930" spans="1:16" x14ac:dyDescent="0.2">
      <c r="A3930" s="2">
        <v>5604</v>
      </c>
      <c r="B3930" s="2">
        <v>54</v>
      </c>
      <c r="C3930" s="6">
        <v>1210.35025</v>
      </c>
      <c r="D3930" s="6">
        <v>859.32333333333338</v>
      </c>
      <c r="E3930" s="6">
        <v>1051.6550010872306</v>
      </c>
      <c r="F3930" s="2">
        <v>1</v>
      </c>
      <c r="H3930">
        <f t="shared" si="329"/>
        <v>810.35024999999996</v>
      </c>
      <c r="I3930">
        <f t="shared" si="329"/>
        <v>360.35024999999996</v>
      </c>
      <c r="J3930">
        <f t="shared" si="329"/>
        <v>32.64975000000004</v>
      </c>
      <c r="K3930">
        <f t="shared" si="329"/>
        <v>547.64975000000004</v>
      </c>
      <c r="L3930">
        <f t="shared" si="329"/>
        <v>1239.64975</v>
      </c>
      <c r="M3930" s="11">
        <f t="shared" si="330"/>
        <v>1210.35025</v>
      </c>
      <c r="N3930">
        <f t="shared" si="332"/>
        <v>32.64975000000004</v>
      </c>
      <c r="O3930" s="2">
        <f t="shared" si="333"/>
        <v>3</v>
      </c>
      <c r="P3930" s="2">
        <f t="shared" si="331"/>
        <v>1</v>
      </c>
    </row>
    <row r="3931" spans="1:16" x14ac:dyDescent="0.2">
      <c r="A3931" s="2">
        <v>5605</v>
      </c>
      <c r="B3931" s="2">
        <v>61</v>
      </c>
      <c r="C3931" s="6">
        <v>502.09100000000001</v>
      </c>
      <c r="D3931" s="6">
        <v>471.60266666666666</v>
      </c>
      <c r="E3931" s="6">
        <v>347.33343871397227</v>
      </c>
      <c r="F3931" s="2">
        <v>0</v>
      </c>
      <c r="H3931">
        <f t="shared" si="329"/>
        <v>102.09100000000001</v>
      </c>
      <c r="I3931">
        <f t="shared" si="329"/>
        <v>347.90899999999999</v>
      </c>
      <c r="J3931">
        <f t="shared" si="329"/>
        <v>740.90899999999999</v>
      </c>
      <c r="K3931">
        <f t="shared" si="329"/>
        <v>1255.9090000000001</v>
      </c>
      <c r="L3931">
        <f t="shared" si="329"/>
        <v>1947.9090000000001</v>
      </c>
      <c r="M3931" s="11">
        <f t="shared" si="330"/>
        <v>502.09100000000001</v>
      </c>
      <c r="N3931">
        <f t="shared" si="332"/>
        <v>102.09100000000001</v>
      </c>
      <c r="O3931" s="2">
        <f t="shared" si="333"/>
        <v>1</v>
      </c>
      <c r="P3931" s="2">
        <f t="shared" si="331"/>
        <v>0</v>
      </c>
    </row>
    <row r="3932" spans="1:16" x14ac:dyDescent="0.2">
      <c r="A3932" s="2">
        <v>5606</v>
      </c>
      <c r="B3932" s="2">
        <v>28</v>
      </c>
      <c r="C3932" s="6">
        <v>670.93174999999997</v>
      </c>
      <c r="D3932" s="6">
        <v>481.54444444444442</v>
      </c>
      <c r="E3932" s="6">
        <v>538.19909117500492</v>
      </c>
      <c r="F3932" s="2">
        <v>1</v>
      </c>
      <c r="H3932">
        <f t="shared" si="329"/>
        <v>270.93174999999997</v>
      </c>
      <c r="I3932">
        <f t="shared" si="329"/>
        <v>179.06825000000003</v>
      </c>
      <c r="J3932">
        <f t="shared" si="329"/>
        <v>572.06825000000003</v>
      </c>
      <c r="K3932">
        <f t="shared" si="329"/>
        <v>1087.06825</v>
      </c>
      <c r="L3932">
        <f t="shared" si="329"/>
        <v>1779.06825</v>
      </c>
      <c r="M3932" s="11">
        <f t="shared" si="330"/>
        <v>670.93174999999997</v>
      </c>
      <c r="N3932">
        <f t="shared" si="332"/>
        <v>179.06825000000003</v>
      </c>
      <c r="O3932" s="2">
        <f t="shared" si="333"/>
        <v>2</v>
      </c>
      <c r="P3932" s="2">
        <f t="shared" si="331"/>
        <v>1</v>
      </c>
    </row>
    <row r="3933" spans="1:16" x14ac:dyDescent="0.2">
      <c r="A3933" s="2">
        <v>5608</v>
      </c>
      <c r="B3933" s="2">
        <v>29</v>
      </c>
      <c r="C3933" s="6">
        <v>211.88050000000001</v>
      </c>
      <c r="D3933" s="6">
        <v>209.596</v>
      </c>
      <c r="E3933" s="6">
        <v>87.482623232133008</v>
      </c>
      <c r="F3933" s="2">
        <v>0</v>
      </c>
      <c r="H3933">
        <f t="shared" si="329"/>
        <v>188.11949999999999</v>
      </c>
      <c r="I3933">
        <f t="shared" si="329"/>
        <v>638.11950000000002</v>
      </c>
      <c r="J3933">
        <f t="shared" si="329"/>
        <v>1031.1195</v>
      </c>
      <c r="K3933">
        <f t="shared" si="329"/>
        <v>1546.1195</v>
      </c>
      <c r="L3933">
        <f t="shared" si="329"/>
        <v>2238.1194999999998</v>
      </c>
      <c r="M3933" s="11">
        <f t="shared" si="330"/>
        <v>211.88050000000001</v>
      </c>
      <c r="N3933">
        <f t="shared" si="332"/>
        <v>188.11949999999999</v>
      </c>
      <c r="O3933" s="2">
        <f t="shared" si="333"/>
        <v>1</v>
      </c>
      <c r="P3933" s="2">
        <f t="shared" si="331"/>
        <v>0</v>
      </c>
    </row>
    <row r="3934" spans="1:16" x14ac:dyDescent="0.2">
      <c r="A3934" s="2">
        <v>5609</v>
      </c>
      <c r="B3934" s="2">
        <v>39</v>
      </c>
      <c r="C3934" s="6">
        <v>1037.2012500000001</v>
      </c>
      <c r="D3934" s="6">
        <v>817.88266666666664</v>
      </c>
      <c r="E3934" s="6">
        <v>981.75586041793849</v>
      </c>
      <c r="F3934" s="2">
        <v>1</v>
      </c>
      <c r="H3934">
        <f t="shared" si="329"/>
        <v>637.20125000000007</v>
      </c>
      <c r="I3934">
        <f t="shared" si="329"/>
        <v>187.20125000000007</v>
      </c>
      <c r="J3934">
        <f t="shared" si="329"/>
        <v>205.79874999999993</v>
      </c>
      <c r="K3934">
        <f t="shared" si="329"/>
        <v>720.79874999999993</v>
      </c>
      <c r="L3934">
        <f t="shared" si="329"/>
        <v>1412.7987499999999</v>
      </c>
      <c r="M3934" s="11">
        <f t="shared" si="330"/>
        <v>1037.2012500000001</v>
      </c>
      <c r="N3934">
        <f t="shared" si="332"/>
        <v>187.20125000000007</v>
      </c>
      <c r="O3934" s="2">
        <f t="shared" si="333"/>
        <v>2</v>
      </c>
      <c r="P3934" s="2">
        <f t="shared" si="331"/>
        <v>1</v>
      </c>
    </row>
    <row r="3935" spans="1:16" x14ac:dyDescent="0.2">
      <c r="A3935" s="2">
        <v>5611</v>
      </c>
      <c r="B3935" s="2">
        <v>22</v>
      </c>
      <c r="C3935" s="6">
        <v>806.2405</v>
      </c>
      <c r="D3935" s="6">
        <v>638.62066666666669</v>
      </c>
      <c r="E3935" s="6">
        <v>620.37582827785627</v>
      </c>
      <c r="F3935" s="2">
        <v>1</v>
      </c>
      <c r="H3935">
        <f t="shared" si="329"/>
        <v>406.2405</v>
      </c>
      <c r="I3935">
        <f t="shared" si="329"/>
        <v>43.759500000000003</v>
      </c>
      <c r="J3935">
        <f t="shared" si="329"/>
        <v>436.7595</v>
      </c>
      <c r="K3935">
        <f t="shared" si="329"/>
        <v>951.7595</v>
      </c>
      <c r="L3935">
        <f t="shared" si="329"/>
        <v>1643.7595000000001</v>
      </c>
      <c r="M3935" s="11">
        <f t="shared" si="330"/>
        <v>806.2405</v>
      </c>
      <c r="N3935">
        <f t="shared" si="332"/>
        <v>43.759500000000003</v>
      </c>
      <c r="O3935" s="2">
        <f t="shared" si="333"/>
        <v>2</v>
      </c>
      <c r="P3935" s="2">
        <f t="shared" si="331"/>
        <v>1</v>
      </c>
    </row>
    <row r="3936" spans="1:16" x14ac:dyDescent="0.2">
      <c r="A3936" s="2">
        <v>5612</v>
      </c>
      <c r="B3936" s="2">
        <v>62</v>
      </c>
      <c r="C3936" s="6">
        <v>1402.3322499999999</v>
      </c>
      <c r="D3936" s="6">
        <v>985.09933333333333</v>
      </c>
      <c r="E3936" s="6">
        <v>1422.5215757857657</v>
      </c>
      <c r="F3936" s="2">
        <v>1</v>
      </c>
      <c r="H3936">
        <f t="shared" si="329"/>
        <v>1002.3322499999999</v>
      </c>
      <c r="I3936">
        <f t="shared" si="329"/>
        <v>552.33224999999993</v>
      </c>
      <c r="J3936">
        <f t="shared" si="329"/>
        <v>159.33224999999993</v>
      </c>
      <c r="K3936">
        <f t="shared" si="329"/>
        <v>355.66775000000007</v>
      </c>
      <c r="L3936">
        <f t="shared" si="329"/>
        <v>1047.6677500000001</v>
      </c>
      <c r="M3936" s="11">
        <f t="shared" si="330"/>
        <v>1402.3322499999999</v>
      </c>
      <c r="N3936">
        <f t="shared" si="332"/>
        <v>159.33224999999993</v>
      </c>
      <c r="O3936" s="2">
        <f t="shared" si="333"/>
        <v>3</v>
      </c>
      <c r="P3936" s="2">
        <f t="shared" si="331"/>
        <v>1</v>
      </c>
    </row>
    <row r="3937" spans="1:16" x14ac:dyDescent="0.2">
      <c r="A3937" s="2">
        <v>5613</v>
      </c>
      <c r="B3937" s="2">
        <v>27</v>
      </c>
      <c r="C3937" s="6">
        <v>216.72425000000001</v>
      </c>
      <c r="D3937" s="6">
        <v>213.81444444444443</v>
      </c>
      <c r="E3937" s="6">
        <v>84.957678728881717</v>
      </c>
      <c r="F3937" s="2">
        <v>0</v>
      </c>
      <c r="H3937">
        <f t="shared" si="329"/>
        <v>183.27574999999999</v>
      </c>
      <c r="I3937">
        <f t="shared" si="329"/>
        <v>633.27575000000002</v>
      </c>
      <c r="J3937">
        <f t="shared" si="329"/>
        <v>1026.27575</v>
      </c>
      <c r="K3937">
        <f t="shared" si="329"/>
        <v>1541.27575</v>
      </c>
      <c r="L3937">
        <f t="shared" si="329"/>
        <v>2233.2757499999998</v>
      </c>
      <c r="M3937" s="11">
        <f t="shared" si="330"/>
        <v>216.72425000000001</v>
      </c>
      <c r="N3937">
        <f t="shared" si="332"/>
        <v>183.27574999999999</v>
      </c>
      <c r="O3937" s="2">
        <f t="shared" si="333"/>
        <v>1</v>
      </c>
      <c r="P3937" s="2">
        <f t="shared" si="331"/>
        <v>0</v>
      </c>
    </row>
    <row r="3938" spans="1:16" x14ac:dyDescent="0.2">
      <c r="A3938" s="2">
        <v>5619</v>
      </c>
      <c r="B3938" s="2">
        <v>32</v>
      </c>
      <c r="C3938" s="6">
        <v>869.02125000000001</v>
      </c>
      <c r="D3938" s="6">
        <v>838.38133333333337</v>
      </c>
      <c r="E3938" s="6">
        <v>516.08894476616024</v>
      </c>
      <c r="F3938" s="2">
        <v>0</v>
      </c>
      <c r="H3938">
        <f t="shared" si="329"/>
        <v>469.02125000000001</v>
      </c>
      <c r="I3938">
        <f t="shared" si="329"/>
        <v>19.021250000000009</v>
      </c>
      <c r="J3938">
        <f t="shared" si="329"/>
        <v>373.97874999999999</v>
      </c>
      <c r="K3938">
        <f t="shared" si="329"/>
        <v>888.97874999999999</v>
      </c>
      <c r="L3938">
        <f t="shared" si="329"/>
        <v>1580.97875</v>
      </c>
      <c r="M3938" s="11">
        <f t="shared" si="330"/>
        <v>869.02125000000001</v>
      </c>
      <c r="N3938">
        <f t="shared" si="332"/>
        <v>19.021250000000009</v>
      </c>
      <c r="O3938" s="2">
        <f t="shared" si="333"/>
        <v>2</v>
      </c>
      <c r="P3938" s="2">
        <f t="shared" si="331"/>
        <v>0</v>
      </c>
    </row>
    <row r="3939" spans="1:16" x14ac:dyDescent="0.2">
      <c r="A3939" s="2">
        <v>5620</v>
      </c>
      <c r="B3939" s="2">
        <v>29</v>
      </c>
      <c r="C3939" s="6">
        <v>1006.0785</v>
      </c>
      <c r="D3939" s="6">
        <v>1339.2597777777778</v>
      </c>
      <c r="E3939" s="6">
        <v>427.76936043057447</v>
      </c>
      <c r="F3939" s="2">
        <v>1</v>
      </c>
      <c r="H3939">
        <f t="shared" si="329"/>
        <v>606.07849999999996</v>
      </c>
      <c r="I3939">
        <f t="shared" si="329"/>
        <v>156.07849999999996</v>
      </c>
      <c r="J3939">
        <f t="shared" si="329"/>
        <v>236.92150000000004</v>
      </c>
      <c r="K3939">
        <f t="shared" si="329"/>
        <v>751.92150000000004</v>
      </c>
      <c r="L3939">
        <f t="shared" si="329"/>
        <v>1443.9214999999999</v>
      </c>
      <c r="M3939" s="11">
        <f t="shared" si="330"/>
        <v>1006.0785</v>
      </c>
      <c r="N3939">
        <f t="shared" si="332"/>
        <v>156.07849999999996</v>
      </c>
      <c r="O3939" s="2">
        <f t="shared" si="333"/>
        <v>2</v>
      </c>
      <c r="P3939" s="2">
        <f t="shared" si="331"/>
        <v>1</v>
      </c>
    </row>
    <row r="3940" spans="1:16" x14ac:dyDescent="0.2">
      <c r="A3940" s="2">
        <v>5621</v>
      </c>
      <c r="B3940" s="2">
        <v>54</v>
      </c>
      <c r="C3940" s="6">
        <v>974.46974999999998</v>
      </c>
      <c r="D3940" s="6">
        <v>1111.7008888888888</v>
      </c>
      <c r="E3940" s="6">
        <v>385.04791904209969</v>
      </c>
      <c r="F3940" s="2">
        <v>0</v>
      </c>
      <c r="H3940">
        <f t="shared" si="329"/>
        <v>574.46974999999998</v>
      </c>
      <c r="I3940">
        <f t="shared" si="329"/>
        <v>124.46974999999998</v>
      </c>
      <c r="J3940">
        <f t="shared" si="329"/>
        <v>268.53025000000002</v>
      </c>
      <c r="K3940">
        <f t="shared" si="329"/>
        <v>783.53025000000002</v>
      </c>
      <c r="L3940">
        <f t="shared" si="329"/>
        <v>1475.53025</v>
      </c>
      <c r="M3940" s="11">
        <f t="shared" si="330"/>
        <v>974.46974999999998</v>
      </c>
      <c r="N3940">
        <f t="shared" si="332"/>
        <v>124.46974999999998</v>
      </c>
      <c r="O3940" s="2">
        <f t="shared" si="333"/>
        <v>2</v>
      </c>
      <c r="P3940" s="2">
        <f t="shared" si="331"/>
        <v>0</v>
      </c>
    </row>
    <row r="3941" spans="1:16" x14ac:dyDescent="0.2">
      <c r="A3941" s="2">
        <v>5623</v>
      </c>
      <c r="B3941" s="2">
        <v>35</v>
      </c>
      <c r="C3941" s="6">
        <v>131.23400000000001</v>
      </c>
      <c r="D3941" s="6">
        <v>66.194888888888883</v>
      </c>
      <c r="E3941" s="6">
        <v>178.5273651588447</v>
      </c>
      <c r="F3941" s="2">
        <v>0</v>
      </c>
      <c r="H3941">
        <f t="shared" si="329"/>
        <v>268.76599999999996</v>
      </c>
      <c r="I3941">
        <f t="shared" si="329"/>
        <v>718.76599999999996</v>
      </c>
      <c r="J3941">
        <f t="shared" si="329"/>
        <v>1111.7660000000001</v>
      </c>
      <c r="K3941">
        <f t="shared" si="329"/>
        <v>1626.7660000000001</v>
      </c>
      <c r="L3941">
        <f t="shared" si="329"/>
        <v>2318.7660000000001</v>
      </c>
      <c r="M3941" s="11">
        <f t="shared" si="330"/>
        <v>131.23400000000001</v>
      </c>
      <c r="N3941">
        <f t="shared" si="332"/>
        <v>268.76599999999996</v>
      </c>
      <c r="O3941" s="2">
        <f t="shared" si="333"/>
        <v>1</v>
      </c>
      <c r="P3941" s="2">
        <f t="shared" si="331"/>
        <v>0</v>
      </c>
    </row>
    <row r="3942" spans="1:16" x14ac:dyDescent="0.2">
      <c r="A3942" s="2">
        <v>5625</v>
      </c>
      <c r="B3942" s="2">
        <v>48</v>
      </c>
      <c r="C3942" s="6">
        <v>826.65824999999995</v>
      </c>
      <c r="D3942" s="6">
        <v>1037.1042222222222</v>
      </c>
      <c r="E3942" s="6">
        <v>224.03173977814458</v>
      </c>
      <c r="F3942" s="2">
        <v>1</v>
      </c>
      <c r="H3942">
        <f t="shared" si="329"/>
        <v>426.65824999999995</v>
      </c>
      <c r="I3942">
        <f t="shared" si="329"/>
        <v>23.341750000000047</v>
      </c>
      <c r="J3942">
        <f t="shared" si="329"/>
        <v>416.34175000000005</v>
      </c>
      <c r="K3942">
        <f t="shared" si="329"/>
        <v>931.34175000000005</v>
      </c>
      <c r="L3942">
        <f t="shared" si="329"/>
        <v>1623.34175</v>
      </c>
      <c r="M3942" s="11">
        <f t="shared" si="330"/>
        <v>826.65824999999995</v>
      </c>
      <c r="N3942">
        <f t="shared" si="332"/>
        <v>23.341750000000047</v>
      </c>
      <c r="O3942" s="2">
        <f t="shared" si="333"/>
        <v>2</v>
      </c>
      <c r="P3942" s="2">
        <f t="shared" si="331"/>
        <v>1</v>
      </c>
    </row>
    <row r="3943" spans="1:16" x14ac:dyDescent="0.2">
      <c r="A3943" s="2">
        <v>5626</v>
      </c>
      <c r="B3943" s="2">
        <v>29</v>
      </c>
      <c r="C3943" s="6">
        <v>1379.7950000000001</v>
      </c>
      <c r="D3943" s="6">
        <v>1116.0226666666667</v>
      </c>
      <c r="E3943" s="6">
        <v>740.77674876815172</v>
      </c>
      <c r="F3943" s="2">
        <v>1</v>
      </c>
      <c r="H3943">
        <f t="shared" ref="H3943:L3993" si="334">+ABS(H$2-$M3943)</f>
        <v>979.79500000000007</v>
      </c>
      <c r="I3943">
        <f t="shared" si="334"/>
        <v>529.79500000000007</v>
      </c>
      <c r="J3943">
        <f t="shared" si="334"/>
        <v>136.79500000000007</v>
      </c>
      <c r="K3943">
        <f t="shared" si="334"/>
        <v>378.20499999999993</v>
      </c>
      <c r="L3943">
        <f t="shared" si="334"/>
        <v>1070.2049999999999</v>
      </c>
      <c r="M3943" s="11">
        <f t="shared" si="330"/>
        <v>1379.7950000000001</v>
      </c>
      <c r="N3943">
        <f t="shared" si="332"/>
        <v>136.79500000000007</v>
      </c>
      <c r="O3943" s="2">
        <f t="shared" si="333"/>
        <v>3</v>
      </c>
      <c r="P3943" s="2">
        <f t="shared" si="331"/>
        <v>1</v>
      </c>
    </row>
    <row r="3944" spans="1:16" x14ac:dyDescent="0.2">
      <c r="A3944" s="2">
        <v>5629</v>
      </c>
      <c r="B3944" s="2">
        <v>26</v>
      </c>
      <c r="C3944" s="6">
        <v>141.25399999999999</v>
      </c>
      <c r="D3944" s="6">
        <v>175.58422222222222</v>
      </c>
      <c r="E3944" s="6">
        <v>62.384175000175119</v>
      </c>
      <c r="F3944" s="2">
        <v>0</v>
      </c>
      <c r="H3944">
        <f t="shared" si="334"/>
        <v>258.74599999999998</v>
      </c>
      <c r="I3944">
        <f t="shared" si="334"/>
        <v>708.74599999999998</v>
      </c>
      <c r="J3944">
        <f t="shared" si="334"/>
        <v>1101.7460000000001</v>
      </c>
      <c r="K3944">
        <f t="shared" si="334"/>
        <v>1616.7460000000001</v>
      </c>
      <c r="L3944">
        <f t="shared" si="334"/>
        <v>2308.7460000000001</v>
      </c>
      <c r="M3944" s="11">
        <f t="shared" si="330"/>
        <v>141.25399999999999</v>
      </c>
      <c r="N3944">
        <f t="shared" si="332"/>
        <v>258.74599999999998</v>
      </c>
      <c r="O3944" s="2">
        <f t="shared" si="333"/>
        <v>1</v>
      </c>
      <c r="P3944" s="2">
        <f t="shared" si="331"/>
        <v>0</v>
      </c>
    </row>
    <row r="3945" spans="1:16" x14ac:dyDescent="0.2">
      <c r="A3945" s="2">
        <v>5630</v>
      </c>
      <c r="B3945" s="2">
        <v>58</v>
      </c>
      <c r="C3945" s="6">
        <v>934.44200000000001</v>
      </c>
      <c r="D3945" s="6">
        <v>1226.3375555555556</v>
      </c>
      <c r="E3945" s="6">
        <v>359.43131879824028</v>
      </c>
      <c r="F3945" s="2">
        <v>1</v>
      </c>
      <c r="H3945">
        <f t="shared" si="334"/>
        <v>534.44200000000001</v>
      </c>
      <c r="I3945">
        <f t="shared" si="334"/>
        <v>84.442000000000007</v>
      </c>
      <c r="J3945">
        <f t="shared" si="334"/>
        <v>308.55799999999999</v>
      </c>
      <c r="K3945">
        <f t="shared" si="334"/>
        <v>823.55799999999999</v>
      </c>
      <c r="L3945">
        <f t="shared" si="334"/>
        <v>1515.558</v>
      </c>
      <c r="M3945" s="11">
        <f t="shared" si="330"/>
        <v>934.44200000000001</v>
      </c>
      <c r="N3945">
        <f t="shared" si="332"/>
        <v>84.442000000000007</v>
      </c>
      <c r="O3945" s="2">
        <f t="shared" si="333"/>
        <v>2</v>
      </c>
      <c r="P3945" s="2">
        <f t="shared" si="331"/>
        <v>1</v>
      </c>
    </row>
    <row r="3946" spans="1:16" x14ac:dyDescent="0.2">
      <c r="A3946" s="2">
        <v>5633</v>
      </c>
      <c r="B3946" s="2">
        <v>26</v>
      </c>
      <c r="C3946" s="6">
        <v>469.42124999999999</v>
      </c>
      <c r="D3946" s="6">
        <v>574.01400000000001</v>
      </c>
      <c r="E3946" s="6">
        <v>321.97625323452525</v>
      </c>
      <c r="F3946" s="2">
        <v>0</v>
      </c>
      <c r="H3946">
        <f t="shared" si="334"/>
        <v>69.421249999999986</v>
      </c>
      <c r="I3946">
        <f t="shared" si="334"/>
        <v>380.57875000000001</v>
      </c>
      <c r="J3946">
        <f t="shared" si="334"/>
        <v>773.57875000000001</v>
      </c>
      <c r="K3946">
        <f t="shared" si="334"/>
        <v>1288.5787500000001</v>
      </c>
      <c r="L3946">
        <f t="shared" si="334"/>
        <v>1980.5787500000001</v>
      </c>
      <c r="M3946" s="11">
        <f t="shared" si="330"/>
        <v>469.42124999999999</v>
      </c>
      <c r="N3946">
        <f t="shared" si="332"/>
        <v>69.421249999999986</v>
      </c>
      <c r="O3946" s="2">
        <f t="shared" si="333"/>
        <v>1</v>
      </c>
      <c r="P3946" s="2">
        <f t="shared" si="331"/>
        <v>0</v>
      </c>
    </row>
    <row r="3947" spans="1:16" x14ac:dyDescent="0.2">
      <c r="A3947" s="2">
        <v>5635</v>
      </c>
      <c r="B3947" s="2">
        <v>29</v>
      </c>
      <c r="C3947" s="6">
        <v>633.61625000000004</v>
      </c>
      <c r="D3947" s="6">
        <v>751.6686666666667</v>
      </c>
      <c r="E3947" s="6">
        <v>286.37914463171961</v>
      </c>
      <c r="F3947" s="2">
        <v>1</v>
      </c>
      <c r="H3947">
        <f t="shared" si="334"/>
        <v>233.61625000000004</v>
      </c>
      <c r="I3947">
        <f t="shared" si="334"/>
        <v>216.38374999999996</v>
      </c>
      <c r="J3947">
        <f t="shared" si="334"/>
        <v>609.38374999999996</v>
      </c>
      <c r="K3947">
        <f t="shared" si="334"/>
        <v>1124.38375</v>
      </c>
      <c r="L3947">
        <f t="shared" si="334"/>
        <v>1816.38375</v>
      </c>
      <c r="M3947" s="11">
        <f t="shared" si="330"/>
        <v>633.61625000000004</v>
      </c>
      <c r="N3947">
        <f t="shared" si="332"/>
        <v>216.38374999999996</v>
      </c>
      <c r="O3947" s="2">
        <f t="shared" si="333"/>
        <v>2</v>
      </c>
      <c r="P3947" s="2">
        <f t="shared" si="331"/>
        <v>1</v>
      </c>
    </row>
    <row r="3948" spans="1:16" x14ac:dyDescent="0.2">
      <c r="A3948" s="2">
        <v>5637</v>
      </c>
      <c r="B3948" s="2">
        <v>37</v>
      </c>
      <c r="C3948" s="6">
        <v>1077.1489999999999</v>
      </c>
      <c r="D3948" s="6">
        <v>1047.8104444444446</v>
      </c>
      <c r="E3948" s="6">
        <v>456.71655904875996</v>
      </c>
      <c r="F3948" s="2">
        <v>1</v>
      </c>
      <c r="H3948">
        <f t="shared" si="334"/>
        <v>677.14899999999989</v>
      </c>
      <c r="I3948">
        <f t="shared" si="334"/>
        <v>227.14899999999989</v>
      </c>
      <c r="J3948">
        <f t="shared" si="334"/>
        <v>165.85100000000011</v>
      </c>
      <c r="K3948">
        <f t="shared" si="334"/>
        <v>680.85100000000011</v>
      </c>
      <c r="L3948">
        <f t="shared" si="334"/>
        <v>1372.8510000000001</v>
      </c>
      <c r="M3948" s="11">
        <f t="shared" si="330"/>
        <v>1077.1489999999999</v>
      </c>
      <c r="N3948">
        <f t="shared" si="332"/>
        <v>165.85100000000011</v>
      </c>
      <c r="O3948" s="2">
        <f t="shared" si="333"/>
        <v>3</v>
      </c>
      <c r="P3948" s="2">
        <f t="shared" si="331"/>
        <v>1</v>
      </c>
    </row>
    <row r="3949" spans="1:16" x14ac:dyDescent="0.2">
      <c r="A3949" s="2">
        <v>5638</v>
      </c>
      <c r="B3949" s="2">
        <v>32</v>
      </c>
      <c r="C3949" s="6">
        <v>1407.7797499999999</v>
      </c>
      <c r="D3949" s="6">
        <v>1613.6322222222223</v>
      </c>
      <c r="E3949" s="6">
        <v>676.31116194514141</v>
      </c>
      <c r="F3949" s="2">
        <v>1</v>
      </c>
      <c r="H3949">
        <f t="shared" si="334"/>
        <v>1007.7797499999999</v>
      </c>
      <c r="I3949">
        <f t="shared" si="334"/>
        <v>557.77974999999992</v>
      </c>
      <c r="J3949">
        <f t="shared" si="334"/>
        <v>164.77974999999992</v>
      </c>
      <c r="K3949">
        <f t="shared" si="334"/>
        <v>350.22025000000008</v>
      </c>
      <c r="L3949">
        <f t="shared" si="334"/>
        <v>1042.2202500000001</v>
      </c>
      <c r="M3949" s="11">
        <f t="shared" si="330"/>
        <v>1407.7797499999999</v>
      </c>
      <c r="N3949">
        <f t="shared" si="332"/>
        <v>164.77974999999992</v>
      </c>
      <c r="O3949" s="2">
        <f t="shared" si="333"/>
        <v>3</v>
      </c>
      <c r="P3949" s="2">
        <f t="shared" si="331"/>
        <v>1</v>
      </c>
    </row>
    <row r="3950" spans="1:16" x14ac:dyDescent="0.2">
      <c r="A3950" s="2">
        <v>5639</v>
      </c>
      <c r="B3950" s="2">
        <v>61</v>
      </c>
      <c r="C3950" s="6">
        <v>697.05574999999999</v>
      </c>
      <c r="D3950" s="6">
        <v>689.30266666666671</v>
      </c>
      <c r="E3950" s="6">
        <v>407.86822967647885</v>
      </c>
      <c r="F3950" s="2">
        <v>1</v>
      </c>
      <c r="H3950">
        <f t="shared" si="334"/>
        <v>297.05574999999999</v>
      </c>
      <c r="I3950">
        <f t="shared" si="334"/>
        <v>152.94425000000001</v>
      </c>
      <c r="J3950">
        <f t="shared" si="334"/>
        <v>545.94425000000001</v>
      </c>
      <c r="K3950">
        <f t="shared" si="334"/>
        <v>1060.94425</v>
      </c>
      <c r="L3950">
        <f t="shared" si="334"/>
        <v>1752.94425</v>
      </c>
      <c r="M3950" s="11">
        <f t="shared" si="330"/>
        <v>697.05574999999999</v>
      </c>
      <c r="N3950">
        <f t="shared" si="332"/>
        <v>152.94425000000001</v>
      </c>
      <c r="O3950" s="2">
        <f t="shared" si="333"/>
        <v>2</v>
      </c>
      <c r="P3950" s="2">
        <f t="shared" si="331"/>
        <v>1</v>
      </c>
    </row>
    <row r="3951" spans="1:16" x14ac:dyDescent="0.2">
      <c r="A3951" s="2">
        <v>5640</v>
      </c>
      <c r="B3951" s="2">
        <v>35</v>
      </c>
      <c r="C3951" s="6">
        <v>632.65150000000006</v>
      </c>
      <c r="D3951" s="6">
        <v>424.1588888888889</v>
      </c>
      <c r="E3951" s="6">
        <v>505.70126043930588</v>
      </c>
      <c r="F3951" s="2">
        <v>0</v>
      </c>
      <c r="H3951">
        <f t="shared" si="334"/>
        <v>232.65150000000006</v>
      </c>
      <c r="I3951">
        <f t="shared" si="334"/>
        <v>217.34849999999994</v>
      </c>
      <c r="J3951">
        <f t="shared" si="334"/>
        <v>610.34849999999994</v>
      </c>
      <c r="K3951">
        <f t="shared" si="334"/>
        <v>1125.3485000000001</v>
      </c>
      <c r="L3951">
        <f t="shared" si="334"/>
        <v>1817.3485000000001</v>
      </c>
      <c r="M3951" s="11">
        <f t="shared" si="330"/>
        <v>632.65150000000006</v>
      </c>
      <c r="N3951">
        <f t="shared" si="332"/>
        <v>217.34849999999994</v>
      </c>
      <c r="O3951" s="2">
        <f t="shared" si="333"/>
        <v>2</v>
      </c>
      <c r="P3951" s="2">
        <f t="shared" si="331"/>
        <v>0</v>
      </c>
    </row>
    <row r="3952" spans="1:16" x14ac:dyDescent="0.2">
      <c r="A3952" s="2">
        <v>5641</v>
      </c>
      <c r="B3952" s="2">
        <v>25</v>
      </c>
      <c r="C3952" s="6">
        <v>2332.12275</v>
      </c>
      <c r="D3952" s="6">
        <v>2827.210222222222</v>
      </c>
      <c r="E3952" s="6">
        <v>1387.6681009010833</v>
      </c>
      <c r="F3952" s="2">
        <v>1</v>
      </c>
      <c r="H3952">
        <f t="shared" si="334"/>
        <v>1932.12275</v>
      </c>
      <c r="I3952">
        <f t="shared" si="334"/>
        <v>1482.12275</v>
      </c>
      <c r="J3952">
        <f t="shared" si="334"/>
        <v>1089.12275</v>
      </c>
      <c r="K3952">
        <f t="shared" si="334"/>
        <v>574.12275</v>
      </c>
      <c r="L3952">
        <f t="shared" si="334"/>
        <v>117.87725</v>
      </c>
      <c r="M3952" s="11">
        <f t="shared" si="330"/>
        <v>2332.12275</v>
      </c>
      <c r="N3952">
        <f t="shared" si="332"/>
        <v>117.87725</v>
      </c>
      <c r="O3952" s="2">
        <f t="shared" si="333"/>
        <v>5</v>
      </c>
      <c r="P3952" s="2">
        <f t="shared" si="331"/>
        <v>1</v>
      </c>
    </row>
    <row r="3953" spans="1:16" x14ac:dyDescent="0.2">
      <c r="A3953" s="2">
        <v>5642</v>
      </c>
      <c r="B3953" s="2">
        <v>42</v>
      </c>
      <c r="C3953" s="6">
        <v>1271.914</v>
      </c>
      <c r="D3953" s="6">
        <v>1465.9526666666666</v>
      </c>
      <c r="E3953" s="6">
        <v>501.32067789947286</v>
      </c>
      <c r="F3953" s="2">
        <v>1</v>
      </c>
      <c r="H3953">
        <f t="shared" si="334"/>
        <v>871.91399999999999</v>
      </c>
      <c r="I3953">
        <f t="shared" si="334"/>
        <v>421.91399999999999</v>
      </c>
      <c r="J3953">
        <f t="shared" si="334"/>
        <v>28.913999999999987</v>
      </c>
      <c r="K3953">
        <f t="shared" si="334"/>
        <v>486.08600000000001</v>
      </c>
      <c r="L3953">
        <f t="shared" si="334"/>
        <v>1178.086</v>
      </c>
      <c r="M3953" s="11">
        <f t="shared" si="330"/>
        <v>1271.914</v>
      </c>
      <c r="N3953">
        <f t="shared" si="332"/>
        <v>28.913999999999987</v>
      </c>
      <c r="O3953" s="2">
        <f t="shared" si="333"/>
        <v>3</v>
      </c>
      <c r="P3953" s="2">
        <f t="shared" si="331"/>
        <v>1</v>
      </c>
    </row>
    <row r="3954" spans="1:16" x14ac:dyDescent="0.2">
      <c r="A3954" s="2">
        <v>5643</v>
      </c>
      <c r="B3954" s="2">
        <v>31</v>
      </c>
      <c r="C3954" s="6">
        <v>147.30025000000001</v>
      </c>
      <c r="D3954" s="6">
        <v>157.29355555555554</v>
      </c>
      <c r="E3954" s="6">
        <v>75.857212214175306</v>
      </c>
      <c r="F3954" s="2">
        <v>0</v>
      </c>
      <c r="H3954">
        <f t="shared" si="334"/>
        <v>252.69974999999999</v>
      </c>
      <c r="I3954">
        <f t="shared" si="334"/>
        <v>702.69974999999999</v>
      </c>
      <c r="J3954">
        <f t="shared" si="334"/>
        <v>1095.69975</v>
      </c>
      <c r="K3954">
        <f t="shared" si="334"/>
        <v>1610.69975</v>
      </c>
      <c r="L3954">
        <f t="shared" si="334"/>
        <v>2302.6997499999998</v>
      </c>
      <c r="M3954" s="11">
        <f t="shared" si="330"/>
        <v>147.30025000000001</v>
      </c>
      <c r="N3954">
        <f t="shared" si="332"/>
        <v>252.69974999999999</v>
      </c>
      <c r="O3954" s="2">
        <f t="shared" si="333"/>
        <v>1</v>
      </c>
      <c r="P3954" s="2">
        <f t="shared" si="331"/>
        <v>0</v>
      </c>
    </row>
    <row r="3955" spans="1:16" x14ac:dyDescent="0.2">
      <c r="A3955" s="2">
        <v>5644</v>
      </c>
      <c r="B3955" s="2">
        <v>52</v>
      </c>
      <c r="C3955" s="6">
        <v>1659.7842499999999</v>
      </c>
      <c r="D3955" s="6">
        <v>1070.5346666666667</v>
      </c>
      <c r="E3955" s="6">
        <v>1298.258318212108</v>
      </c>
      <c r="F3955" s="2">
        <v>1</v>
      </c>
      <c r="H3955">
        <f t="shared" si="334"/>
        <v>1259.7842499999999</v>
      </c>
      <c r="I3955">
        <f t="shared" si="334"/>
        <v>809.78424999999993</v>
      </c>
      <c r="J3955">
        <f t="shared" si="334"/>
        <v>416.78424999999993</v>
      </c>
      <c r="K3955">
        <f t="shared" si="334"/>
        <v>98.215750000000071</v>
      </c>
      <c r="L3955">
        <f t="shared" si="334"/>
        <v>790.21575000000007</v>
      </c>
      <c r="M3955" s="11">
        <f t="shared" si="330"/>
        <v>1659.7842499999999</v>
      </c>
      <c r="N3955">
        <f t="shared" si="332"/>
        <v>98.215750000000071</v>
      </c>
      <c r="O3955" s="2">
        <f t="shared" si="333"/>
        <v>4</v>
      </c>
      <c r="P3955" s="2">
        <f t="shared" si="331"/>
        <v>1</v>
      </c>
    </row>
    <row r="3956" spans="1:16" x14ac:dyDescent="0.2">
      <c r="A3956" s="2">
        <v>5647</v>
      </c>
      <c r="B3956" s="2">
        <v>65</v>
      </c>
      <c r="C3956" s="6">
        <v>983.53099999999995</v>
      </c>
      <c r="D3956" s="6">
        <v>902.55355555555559</v>
      </c>
      <c r="E3956" s="6">
        <v>614.7101467111919</v>
      </c>
      <c r="F3956" s="2">
        <v>0</v>
      </c>
      <c r="H3956">
        <f t="shared" si="334"/>
        <v>583.53099999999995</v>
      </c>
      <c r="I3956">
        <f t="shared" si="334"/>
        <v>133.53099999999995</v>
      </c>
      <c r="J3956">
        <f t="shared" si="334"/>
        <v>259.46900000000005</v>
      </c>
      <c r="K3956">
        <f t="shared" si="334"/>
        <v>774.46900000000005</v>
      </c>
      <c r="L3956">
        <f t="shared" si="334"/>
        <v>1466.4690000000001</v>
      </c>
      <c r="M3956" s="11">
        <f t="shared" si="330"/>
        <v>983.53099999999995</v>
      </c>
      <c r="N3956">
        <f t="shared" si="332"/>
        <v>133.53099999999995</v>
      </c>
      <c r="O3956" s="2">
        <f t="shared" si="333"/>
        <v>2</v>
      </c>
      <c r="P3956" s="2">
        <f t="shared" si="331"/>
        <v>0</v>
      </c>
    </row>
    <row r="3957" spans="1:16" x14ac:dyDescent="0.2">
      <c r="A3957" s="2">
        <v>5649</v>
      </c>
      <c r="B3957" s="2">
        <v>33</v>
      </c>
      <c r="C3957" s="6">
        <v>1786.1724999999999</v>
      </c>
      <c r="D3957" s="6">
        <v>1556.384</v>
      </c>
      <c r="E3957" s="6">
        <v>1403.3251371333954</v>
      </c>
      <c r="F3957" s="2">
        <v>1</v>
      </c>
      <c r="H3957">
        <f t="shared" si="334"/>
        <v>1386.1724999999999</v>
      </c>
      <c r="I3957">
        <f t="shared" si="334"/>
        <v>936.1724999999999</v>
      </c>
      <c r="J3957">
        <f t="shared" si="334"/>
        <v>543.1724999999999</v>
      </c>
      <c r="K3957">
        <f t="shared" si="334"/>
        <v>28.1724999999999</v>
      </c>
      <c r="L3957">
        <f t="shared" si="334"/>
        <v>663.8275000000001</v>
      </c>
      <c r="M3957" s="11">
        <f t="shared" si="330"/>
        <v>1786.1724999999999</v>
      </c>
      <c r="N3957">
        <f t="shared" si="332"/>
        <v>28.1724999999999</v>
      </c>
      <c r="O3957" s="2">
        <f t="shared" si="333"/>
        <v>4</v>
      </c>
      <c r="P3957" s="2">
        <f t="shared" si="331"/>
        <v>1</v>
      </c>
    </row>
    <row r="3958" spans="1:16" x14ac:dyDescent="0.2">
      <c r="A3958" s="2">
        <v>5650</v>
      </c>
      <c r="B3958" s="2">
        <v>42</v>
      </c>
      <c r="C3958" s="6">
        <v>1247.4784999999999</v>
      </c>
      <c r="D3958" s="6">
        <v>1528.8435555555557</v>
      </c>
      <c r="E3958" s="6">
        <v>669.85002885473705</v>
      </c>
      <c r="F3958" s="2">
        <v>0</v>
      </c>
      <c r="H3958">
        <f t="shared" si="334"/>
        <v>847.47849999999994</v>
      </c>
      <c r="I3958">
        <f t="shared" si="334"/>
        <v>397.47849999999994</v>
      </c>
      <c r="J3958">
        <f t="shared" si="334"/>
        <v>4.47849999999994</v>
      </c>
      <c r="K3958">
        <f t="shared" si="334"/>
        <v>510.52150000000006</v>
      </c>
      <c r="L3958">
        <f t="shared" si="334"/>
        <v>1202.5215000000001</v>
      </c>
      <c r="M3958" s="11">
        <f t="shared" si="330"/>
        <v>1247.4784999999999</v>
      </c>
      <c r="N3958">
        <f t="shared" si="332"/>
        <v>4.47849999999994</v>
      </c>
      <c r="O3958" s="2">
        <f t="shared" si="333"/>
        <v>3</v>
      </c>
      <c r="P3958" s="2">
        <f t="shared" si="331"/>
        <v>0</v>
      </c>
    </row>
    <row r="3959" spans="1:16" x14ac:dyDescent="0.2">
      <c r="A3959" s="2">
        <v>5651</v>
      </c>
      <c r="B3959" s="2">
        <v>29</v>
      </c>
      <c r="C3959" s="6">
        <v>1191.8275000000001</v>
      </c>
      <c r="D3959" s="6">
        <v>942.0573333333333</v>
      </c>
      <c r="E3959" s="6">
        <v>1085.4273836858663</v>
      </c>
      <c r="F3959" s="2">
        <v>1</v>
      </c>
      <c r="H3959">
        <f t="shared" si="334"/>
        <v>791.8275000000001</v>
      </c>
      <c r="I3959">
        <f t="shared" si="334"/>
        <v>341.8275000000001</v>
      </c>
      <c r="J3959">
        <f t="shared" si="334"/>
        <v>51.1724999999999</v>
      </c>
      <c r="K3959">
        <f t="shared" si="334"/>
        <v>566.1724999999999</v>
      </c>
      <c r="L3959">
        <f t="shared" si="334"/>
        <v>1258.1724999999999</v>
      </c>
      <c r="M3959" s="11">
        <f t="shared" si="330"/>
        <v>1191.8275000000001</v>
      </c>
      <c r="N3959">
        <f t="shared" si="332"/>
        <v>51.1724999999999</v>
      </c>
      <c r="O3959" s="2">
        <f t="shared" si="333"/>
        <v>3</v>
      </c>
      <c r="P3959" s="2">
        <f t="shared" si="331"/>
        <v>1</v>
      </c>
    </row>
    <row r="3960" spans="1:16" x14ac:dyDescent="0.2">
      <c r="A3960" s="2">
        <v>5653</v>
      </c>
      <c r="B3960" s="2">
        <v>56</v>
      </c>
      <c r="C3960" s="6">
        <v>211.26224999999999</v>
      </c>
      <c r="D3960" s="6">
        <v>171.48244444444444</v>
      </c>
      <c r="E3960" s="6">
        <v>145.09053113199175</v>
      </c>
      <c r="F3960" s="2">
        <v>0</v>
      </c>
      <c r="H3960">
        <f t="shared" si="334"/>
        <v>188.73775000000001</v>
      </c>
      <c r="I3960">
        <f t="shared" si="334"/>
        <v>638.73775000000001</v>
      </c>
      <c r="J3960">
        <f t="shared" si="334"/>
        <v>1031.73775</v>
      </c>
      <c r="K3960">
        <f t="shared" si="334"/>
        <v>1546.73775</v>
      </c>
      <c r="L3960">
        <f t="shared" si="334"/>
        <v>2238.7377500000002</v>
      </c>
      <c r="M3960" s="11">
        <f t="shared" si="330"/>
        <v>211.26224999999999</v>
      </c>
      <c r="N3960">
        <f t="shared" si="332"/>
        <v>188.73775000000001</v>
      </c>
      <c r="O3960" s="2">
        <f t="shared" si="333"/>
        <v>1</v>
      </c>
      <c r="P3960" s="2">
        <f t="shared" si="331"/>
        <v>0</v>
      </c>
    </row>
    <row r="3961" spans="1:16" x14ac:dyDescent="0.2">
      <c r="A3961" s="2">
        <v>5655</v>
      </c>
      <c r="B3961" s="2">
        <v>29</v>
      </c>
      <c r="C3961" s="6">
        <v>855.31425000000002</v>
      </c>
      <c r="D3961" s="6">
        <v>514.32933333333335</v>
      </c>
      <c r="E3961" s="6">
        <v>1119.5032627082919</v>
      </c>
      <c r="F3961" s="2">
        <v>1</v>
      </c>
      <c r="H3961">
        <f t="shared" si="334"/>
        <v>455.31425000000002</v>
      </c>
      <c r="I3961">
        <f t="shared" si="334"/>
        <v>5.3142500000000155</v>
      </c>
      <c r="J3961">
        <f t="shared" si="334"/>
        <v>387.68574999999998</v>
      </c>
      <c r="K3961">
        <f t="shared" si="334"/>
        <v>902.68574999999998</v>
      </c>
      <c r="L3961">
        <f t="shared" si="334"/>
        <v>1594.6857500000001</v>
      </c>
      <c r="M3961" s="11">
        <f t="shared" si="330"/>
        <v>855.31425000000002</v>
      </c>
      <c r="N3961">
        <f t="shared" si="332"/>
        <v>5.3142500000000155</v>
      </c>
      <c r="O3961" s="2">
        <f t="shared" si="333"/>
        <v>2</v>
      </c>
      <c r="P3961" s="2">
        <f t="shared" si="331"/>
        <v>1</v>
      </c>
    </row>
    <row r="3962" spans="1:16" x14ac:dyDescent="0.2">
      <c r="A3962" s="2">
        <v>5656</v>
      </c>
      <c r="B3962" s="2">
        <v>30</v>
      </c>
      <c r="C3962" s="6">
        <v>1400.1845000000001</v>
      </c>
      <c r="D3962" s="6">
        <v>998.75155555555557</v>
      </c>
      <c r="E3962" s="6">
        <v>1683.3720470372998</v>
      </c>
      <c r="F3962" s="2">
        <v>1</v>
      </c>
      <c r="H3962">
        <f t="shared" si="334"/>
        <v>1000.1845000000001</v>
      </c>
      <c r="I3962">
        <f t="shared" si="334"/>
        <v>550.18450000000007</v>
      </c>
      <c r="J3962">
        <f t="shared" si="334"/>
        <v>157.18450000000007</v>
      </c>
      <c r="K3962">
        <f t="shared" si="334"/>
        <v>357.81549999999993</v>
      </c>
      <c r="L3962">
        <f t="shared" si="334"/>
        <v>1049.8154999999999</v>
      </c>
      <c r="M3962" s="11">
        <f t="shared" si="330"/>
        <v>1400.1845000000001</v>
      </c>
      <c r="N3962">
        <f t="shared" si="332"/>
        <v>157.18450000000007</v>
      </c>
      <c r="O3962" s="2">
        <f t="shared" si="333"/>
        <v>3</v>
      </c>
      <c r="P3962" s="2">
        <f t="shared" si="331"/>
        <v>1</v>
      </c>
    </row>
    <row r="3963" spans="1:16" x14ac:dyDescent="0.2">
      <c r="A3963" s="2">
        <v>5658</v>
      </c>
      <c r="B3963" s="2">
        <v>60</v>
      </c>
      <c r="C3963" s="6">
        <v>749.32449999999994</v>
      </c>
      <c r="D3963" s="6">
        <v>374.17511111111111</v>
      </c>
      <c r="E3963" s="6">
        <v>1075.1000711119852</v>
      </c>
      <c r="F3963" s="2">
        <v>0</v>
      </c>
      <c r="H3963">
        <f t="shared" si="334"/>
        <v>349.32449999999994</v>
      </c>
      <c r="I3963">
        <f t="shared" si="334"/>
        <v>100.67550000000006</v>
      </c>
      <c r="J3963">
        <f t="shared" si="334"/>
        <v>493.67550000000006</v>
      </c>
      <c r="K3963">
        <f t="shared" si="334"/>
        <v>1008.6755000000001</v>
      </c>
      <c r="L3963">
        <f t="shared" si="334"/>
        <v>1700.6755000000001</v>
      </c>
      <c r="M3963" s="11">
        <f t="shared" si="330"/>
        <v>749.32449999999994</v>
      </c>
      <c r="N3963">
        <f t="shared" si="332"/>
        <v>100.67550000000006</v>
      </c>
      <c r="O3963" s="2">
        <f t="shared" si="333"/>
        <v>2</v>
      </c>
      <c r="P3963" s="2">
        <f t="shared" si="331"/>
        <v>0</v>
      </c>
    </row>
    <row r="3964" spans="1:16" x14ac:dyDescent="0.2">
      <c r="A3964" s="2">
        <v>5660</v>
      </c>
      <c r="B3964" s="2">
        <v>53</v>
      </c>
      <c r="C3964" s="6">
        <v>495.14749999999998</v>
      </c>
      <c r="D3964" s="6">
        <v>523.18200000000002</v>
      </c>
      <c r="E3964" s="6">
        <v>247.51713354088702</v>
      </c>
      <c r="F3964" s="2">
        <v>0</v>
      </c>
      <c r="H3964">
        <f t="shared" si="334"/>
        <v>95.14749999999998</v>
      </c>
      <c r="I3964">
        <f t="shared" si="334"/>
        <v>354.85250000000002</v>
      </c>
      <c r="J3964">
        <f t="shared" si="334"/>
        <v>747.85249999999996</v>
      </c>
      <c r="K3964">
        <f t="shared" si="334"/>
        <v>1262.8525</v>
      </c>
      <c r="L3964">
        <f t="shared" si="334"/>
        <v>1954.8525</v>
      </c>
      <c r="M3964" s="11">
        <f t="shared" si="330"/>
        <v>495.14749999999998</v>
      </c>
      <c r="N3964">
        <f t="shared" si="332"/>
        <v>95.14749999999998</v>
      </c>
      <c r="O3964" s="2">
        <f t="shared" si="333"/>
        <v>1</v>
      </c>
      <c r="P3964" s="2">
        <f t="shared" si="331"/>
        <v>0</v>
      </c>
    </row>
    <row r="3965" spans="1:16" x14ac:dyDescent="0.2">
      <c r="A3965" s="2">
        <v>5661</v>
      </c>
      <c r="B3965" s="2">
        <v>29</v>
      </c>
      <c r="C3965" s="6">
        <v>809.38324999999998</v>
      </c>
      <c r="D3965" s="6">
        <v>641.97666666666669</v>
      </c>
      <c r="E3965" s="6">
        <v>823.32462896662253</v>
      </c>
      <c r="F3965" s="2">
        <v>1</v>
      </c>
      <c r="H3965">
        <f t="shared" si="334"/>
        <v>409.38324999999998</v>
      </c>
      <c r="I3965">
        <f t="shared" si="334"/>
        <v>40.616750000000025</v>
      </c>
      <c r="J3965">
        <f t="shared" si="334"/>
        <v>433.61675000000002</v>
      </c>
      <c r="K3965">
        <f t="shared" si="334"/>
        <v>948.61675000000002</v>
      </c>
      <c r="L3965">
        <f t="shared" si="334"/>
        <v>1640.6167500000001</v>
      </c>
      <c r="M3965" s="11">
        <f t="shared" si="330"/>
        <v>809.38324999999998</v>
      </c>
      <c r="N3965">
        <f t="shared" si="332"/>
        <v>40.616750000000025</v>
      </c>
      <c r="O3965" s="2">
        <f t="shared" si="333"/>
        <v>2</v>
      </c>
      <c r="P3965" s="2">
        <f t="shared" si="331"/>
        <v>1</v>
      </c>
    </row>
    <row r="3966" spans="1:16" x14ac:dyDescent="0.2">
      <c r="A3966" s="2">
        <v>5662</v>
      </c>
      <c r="B3966" s="2">
        <v>32</v>
      </c>
      <c r="C3966" s="6">
        <v>328.17250000000001</v>
      </c>
      <c r="D3966" s="6">
        <v>166.76177777777778</v>
      </c>
      <c r="E3966" s="6">
        <v>331.06835417434229</v>
      </c>
      <c r="F3966" s="2">
        <v>0</v>
      </c>
      <c r="H3966">
        <f t="shared" si="334"/>
        <v>71.827499999999986</v>
      </c>
      <c r="I3966">
        <f t="shared" si="334"/>
        <v>521.82749999999999</v>
      </c>
      <c r="J3966">
        <f t="shared" si="334"/>
        <v>914.82749999999999</v>
      </c>
      <c r="K3966">
        <f t="shared" si="334"/>
        <v>1429.8274999999999</v>
      </c>
      <c r="L3966">
        <f t="shared" si="334"/>
        <v>2121.8274999999999</v>
      </c>
      <c r="M3966" s="11">
        <f t="shared" si="330"/>
        <v>328.17250000000001</v>
      </c>
      <c r="N3966">
        <f t="shared" si="332"/>
        <v>71.827499999999986</v>
      </c>
      <c r="O3966" s="2">
        <f t="shared" si="333"/>
        <v>1</v>
      </c>
      <c r="P3966" s="2">
        <f t="shared" si="331"/>
        <v>0</v>
      </c>
    </row>
    <row r="3967" spans="1:16" x14ac:dyDescent="0.2">
      <c r="A3967" s="2">
        <v>5663</v>
      </c>
      <c r="B3967" s="2">
        <v>43</v>
      </c>
      <c r="C3967" s="6">
        <v>220.2775</v>
      </c>
      <c r="D3967" s="6">
        <v>204.83711111111111</v>
      </c>
      <c r="E3967" s="6">
        <v>135.54986443280933</v>
      </c>
      <c r="F3967" s="2">
        <v>0</v>
      </c>
      <c r="H3967">
        <f t="shared" si="334"/>
        <v>179.7225</v>
      </c>
      <c r="I3967">
        <f t="shared" si="334"/>
        <v>629.72249999999997</v>
      </c>
      <c r="J3967">
        <f t="shared" si="334"/>
        <v>1022.7225</v>
      </c>
      <c r="K3967">
        <f t="shared" si="334"/>
        <v>1537.7225000000001</v>
      </c>
      <c r="L3967">
        <f t="shared" si="334"/>
        <v>2229.7224999999999</v>
      </c>
      <c r="M3967" s="11">
        <f t="shared" si="330"/>
        <v>220.2775</v>
      </c>
      <c r="N3967">
        <f t="shared" si="332"/>
        <v>179.7225</v>
      </c>
      <c r="O3967" s="2">
        <f t="shared" si="333"/>
        <v>1</v>
      </c>
      <c r="P3967" s="2">
        <f t="shared" si="331"/>
        <v>0</v>
      </c>
    </row>
    <row r="3968" spans="1:16" x14ac:dyDescent="0.2">
      <c r="A3968" s="2">
        <v>5667</v>
      </c>
      <c r="B3968" s="2">
        <v>29</v>
      </c>
      <c r="C3968" s="6">
        <v>411.96375</v>
      </c>
      <c r="D3968" s="6">
        <v>278.36711111111111</v>
      </c>
      <c r="E3968" s="6">
        <v>408.96088434936962</v>
      </c>
      <c r="F3968" s="2">
        <v>0</v>
      </c>
      <c r="H3968">
        <f t="shared" si="334"/>
        <v>11.963750000000005</v>
      </c>
      <c r="I3968">
        <f t="shared" si="334"/>
        <v>438.03625</v>
      </c>
      <c r="J3968">
        <f t="shared" si="334"/>
        <v>831.03625</v>
      </c>
      <c r="K3968">
        <f t="shared" si="334"/>
        <v>1346.0362500000001</v>
      </c>
      <c r="L3968">
        <f t="shared" si="334"/>
        <v>2038.0362500000001</v>
      </c>
      <c r="M3968" s="11">
        <f t="shared" si="330"/>
        <v>411.96375</v>
      </c>
      <c r="N3968">
        <f t="shared" si="332"/>
        <v>11.963750000000005</v>
      </c>
      <c r="O3968" s="2">
        <f t="shared" si="333"/>
        <v>1</v>
      </c>
      <c r="P3968" s="2">
        <f t="shared" si="331"/>
        <v>0</v>
      </c>
    </row>
    <row r="3969" spans="1:16" x14ac:dyDescent="0.2">
      <c r="A3969" s="2">
        <v>5671</v>
      </c>
      <c r="B3969" s="2">
        <v>63</v>
      </c>
      <c r="C3969" s="6">
        <v>1392.0722499999999</v>
      </c>
      <c r="D3969" s="6">
        <v>1685.6228888888888</v>
      </c>
      <c r="E3969" s="6">
        <v>623.9809558328501</v>
      </c>
      <c r="F3969" s="2">
        <v>1</v>
      </c>
      <c r="H3969">
        <f t="shared" si="334"/>
        <v>992.07224999999994</v>
      </c>
      <c r="I3969">
        <f t="shared" si="334"/>
        <v>542.07224999999994</v>
      </c>
      <c r="J3969">
        <f t="shared" si="334"/>
        <v>149.07224999999994</v>
      </c>
      <c r="K3969">
        <f t="shared" si="334"/>
        <v>365.92775000000006</v>
      </c>
      <c r="L3969">
        <f t="shared" si="334"/>
        <v>1057.9277500000001</v>
      </c>
      <c r="M3969" s="11">
        <f t="shared" si="330"/>
        <v>1392.0722499999999</v>
      </c>
      <c r="N3969">
        <f t="shared" si="332"/>
        <v>149.07224999999994</v>
      </c>
      <c r="O3969" s="2">
        <f t="shared" si="333"/>
        <v>3</v>
      </c>
      <c r="P3969" s="2">
        <f t="shared" si="331"/>
        <v>1</v>
      </c>
    </row>
    <row r="3970" spans="1:16" x14ac:dyDescent="0.2">
      <c r="A3970" s="2">
        <v>5672</v>
      </c>
      <c r="B3970" s="2">
        <v>48</v>
      </c>
      <c r="C3970" s="6">
        <v>2169.7350000000001</v>
      </c>
      <c r="D3970" s="6">
        <v>1055.7088888888889</v>
      </c>
      <c r="E3970" s="6">
        <v>2898.7567884574992</v>
      </c>
      <c r="F3970" s="2">
        <v>1</v>
      </c>
      <c r="H3970">
        <f t="shared" si="334"/>
        <v>1769.7350000000001</v>
      </c>
      <c r="I3970">
        <f t="shared" si="334"/>
        <v>1319.7350000000001</v>
      </c>
      <c r="J3970">
        <f t="shared" si="334"/>
        <v>926.73500000000013</v>
      </c>
      <c r="K3970">
        <f t="shared" si="334"/>
        <v>411.73500000000013</v>
      </c>
      <c r="L3970">
        <f t="shared" si="334"/>
        <v>280.26499999999987</v>
      </c>
      <c r="M3970" s="11">
        <f t="shared" si="330"/>
        <v>2169.7350000000001</v>
      </c>
      <c r="N3970">
        <f t="shared" si="332"/>
        <v>280.26499999999987</v>
      </c>
      <c r="O3970" s="2">
        <f t="shared" si="333"/>
        <v>5</v>
      </c>
      <c r="P3970" s="2">
        <f t="shared" si="331"/>
        <v>1</v>
      </c>
    </row>
    <row r="3971" spans="1:16" x14ac:dyDescent="0.2">
      <c r="A3971" s="2">
        <v>5673</v>
      </c>
      <c r="B3971" s="2">
        <v>54</v>
      </c>
      <c r="C3971" s="6">
        <v>563.44399999999996</v>
      </c>
      <c r="D3971" s="6">
        <v>603.47533333333331</v>
      </c>
      <c r="E3971" s="6">
        <v>209.37417190093925</v>
      </c>
      <c r="F3971" s="2">
        <v>0</v>
      </c>
      <c r="H3971">
        <f t="shared" si="334"/>
        <v>163.44399999999996</v>
      </c>
      <c r="I3971">
        <f t="shared" si="334"/>
        <v>286.55600000000004</v>
      </c>
      <c r="J3971">
        <f t="shared" si="334"/>
        <v>679.55600000000004</v>
      </c>
      <c r="K3971">
        <f t="shared" si="334"/>
        <v>1194.556</v>
      </c>
      <c r="L3971">
        <f t="shared" si="334"/>
        <v>1886.556</v>
      </c>
      <c r="M3971" s="11">
        <f t="shared" ref="M3971:M4034" si="335">+C3971</f>
        <v>563.44399999999996</v>
      </c>
      <c r="N3971">
        <f t="shared" si="332"/>
        <v>163.44399999999996</v>
      </c>
      <c r="O3971" s="2">
        <f t="shared" si="333"/>
        <v>1</v>
      </c>
      <c r="P3971" s="2">
        <f t="shared" ref="P3971:P4034" si="336">+F3971</f>
        <v>0</v>
      </c>
    </row>
    <row r="3972" spans="1:16" x14ac:dyDescent="0.2">
      <c r="A3972" s="2">
        <v>5675</v>
      </c>
      <c r="B3972" s="2">
        <v>29</v>
      </c>
      <c r="C3972" s="6">
        <v>1396.97225</v>
      </c>
      <c r="D3972" s="6">
        <v>760.46577777777782</v>
      </c>
      <c r="E3972" s="6">
        <v>1918.3831078301937</v>
      </c>
      <c r="F3972" s="2">
        <v>1</v>
      </c>
      <c r="H3972">
        <f t="shared" si="334"/>
        <v>996.97225000000003</v>
      </c>
      <c r="I3972">
        <f t="shared" si="334"/>
        <v>546.97225000000003</v>
      </c>
      <c r="J3972">
        <f t="shared" si="334"/>
        <v>153.97225000000003</v>
      </c>
      <c r="K3972">
        <f t="shared" si="334"/>
        <v>361.02774999999997</v>
      </c>
      <c r="L3972">
        <f t="shared" si="334"/>
        <v>1053.02775</v>
      </c>
      <c r="M3972" s="11">
        <f t="shared" si="335"/>
        <v>1396.97225</v>
      </c>
      <c r="N3972">
        <f t="shared" ref="N3972:N4035" si="337">+MIN(H3972:L3972)</f>
        <v>153.97225000000003</v>
      </c>
      <c r="O3972" s="2">
        <f t="shared" ref="O3972:O4035" si="338">+MATCH(N3972,H3972:L3972,0)</f>
        <v>3</v>
      </c>
      <c r="P3972" s="2">
        <f t="shared" si="336"/>
        <v>1</v>
      </c>
    </row>
    <row r="3973" spans="1:16" x14ac:dyDescent="0.2">
      <c r="A3973" s="2">
        <v>5676</v>
      </c>
      <c r="B3973" s="2">
        <v>29</v>
      </c>
      <c r="C3973" s="6">
        <v>1406.893</v>
      </c>
      <c r="D3973" s="6">
        <v>1067.636888888889</v>
      </c>
      <c r="E3973" s="6">
        <v>1220.1925214508685</v>
      </c>
      <c r="F3973" s="2">
        <v>1</v>
      </c>
      <c r="H3973">
        <f t="shared" si="334"/>
        <v>1006.893</v>
      </c>
      <c r="I3973">
        <f t="shared" si="334"/>
        <v>556.89300000000003</v>
      </c>
      <c r="J3973">
        <f t="shared" si="334"/>
        <v>163.89300000000003</v>
      </c>
      <c r="K3973">
        <f t="shared" si="334"/>
        <v>351.10699999999997</v>
      </c>
      <c r="L3973">
        <f t="shared" si="334"/>
        <v>1043.107</v>
      </c>
      <c r="M3973" s="11">
        <f t="shared" si="335"/>
        <v>1406.893</v>
      </c>
      <c r="N3973">
        <f t="shared" si="337"/>
        <v>163.89300000000003</v>
      </c>
      <c r="O3973" s="2">
        <f t="shared" si="338"/>
        <v>3</v>
      </c>
      <c r="P3973" s="2">
        <f t="shared" si="336"/>
        <v>1</v>
      </c>
    </row>
    <row r="3974" spans="1:16" x14ac:dyDescent="0.2">
      <c r="A3974" s="2">
        <v>5677</v>
      </c>
      <c r="B3974" s="2">
        <v>42</v>
      </c>
      <c r="C3974" s="6">
        <v>1586.2370000000001</v>
      </c>
      <c r="D3974" s="6">
        <v>936.21466666666663</v>
      </c>
      <c r="E3974" s="6">
        <v>1477.6748563488143</v>
      </c>
      <c r="F3974" s="2">
        <v>1</v>
      </c>
      <c r="H3974">
        <f t="shared" si="334"/>
        <v>1186.2370000000001</v>
      </c>
      <c r="I3974">
        <f t="shared" si="334"/>
        <v>736.23700000000008</v>
      </c>
      <c r="J3974">
        <f t="shared" si="334"/>
        <v>343.23700000000008</v>
      </c>
      <c r="K3974">
        <f t="shared" si="334"/>
        <v>171.76299999999992</v>
      </c>
      <c r="L3974">
        <f t="shared" si="334"/>
        <v>863.76299999999992</v>
      </c>
      <c r="M3974" s="11">
        <f t="shared" si="335"/>
        <v>1586.2370000000001</v>
      </c>
      <c r="N3974">
        <f t="shared" si="337"/>
        <v>171.76299999999992</v>
      </c>
      <c r="O3974" s="2">
        <f t="shared" si="338"/>
        <v>4</v>
      </c>
      <c r="P3974" s="2">
        <f t="shared" si="336"/>
        <v>1</v>
      </c>
    </row>
    <row r="3975" spans="1:16" x14ac:dyDescent="0.2">
      <c r="A3975" s="2">
        <v>5679</v>
      </c>
      <c r="B3975" s="2">
        <v>66</v>
      </c>
      <c r="C3975" s="6">
        <v>697.87850000000003</v>
      </c>
      <c r="D3975" s="6">
        <v>323.67266666666666</v>
      </c>
      <c r="E3975" s="6">
        <v>772.05850622294463</v>
      </c>
      <c r="F3975" s="2">
        <v>0</v>
      </c>
      <c r="H3975">
        <f t="shared" si="334"/>
        <v>297.87850000000003</v>
      </c>
      <c r="I3975">
        <f t="shared" si="334"/>
        <v>152.12149999999997</v>
      </c>
      <c r="J3975">
        <f t="shared" si="334"/>
        <v>545.12149999999997</v>
      </c>
      <c r="K3975">
        <f t="shared" si="334"/>
        <v>1060.1215</v>
      </c>
      <c r="L3975">
        <f t="shared" si="334"/>
        <v>1752.1215</v>
      </c>
      <c r="M3975" s="11">
        <f t="shared" si="335"/>
        <v>697.87850000000003</v>
      </c>
      <c r="N3975">
        <f t="shared" si="337"/>
        <v>152.12149999999997</v>
      </c>
      <c r="O3975" s="2">
        <f t="shared" si="338"/>
        <v>2</v>
      </c>
      <c r="P3975" s="2">
        <f t="shared" si="336"/>
        <v>0</v>
      </c>
    </row>
    <row r="3976" spans="1:16" x14ac:dyDescent="0.2">
      <c r="A3976" s="2">
        <v>5680</v>
      </c>
      <c r="B3976" s="2">
        <v>50</v>
      </c>
      <c r="C3976" s="6">
        <v>382.57774999999998</v>
      </c>
      <c r="D3976" s="6">
        <v>508.71555555555557</v>
      </c>
      <c r="E3976" s="6">
        <v>248.41303757573297</v>
      </c>
      <c r="F3976" s="2">
        <v>1</v>
      </c>
      <c r="H3976">
        <f t="shared" si="334"/>
        <v>17.42225000000002</v>
      </c>
      <c r="I3976">
        <f t="shared" si="334"/>
        <v>467.42225000000002</v>
      </c>
      <c r="J3976">
        <f t="shared" si="334"/>
        <v>860.42225000000008</v>
      </c>
      <c r="K3976">
        <f t="shared" si="334"/>
        <v>1375.4222500000001</v>
      </c>
      <c r="L3976">
        <f t="shared" si="334"/>
        <v>2067.4222500000001</v>
      </c>
      <c r="M3976" s="11">
        <f t="shared" si="335"/>
        <v>382.57774999999998</v>
      </c>
      <c r="N3976">
        <f t="shared" si="337"/>
        <v>17.42225000000002</v>
      </c>
      <c r="O3976" s="2">
        <f t="shared" si="338"/>
        <v>1</v>
      </c>
      <c r="P3976" s="2">
        <f t="shared" si="336"/>
        <v>1</v>
      </c>
    </row>
    <row r="3977" spans="1:16" x14ac:dyDescent="0.2">
      <c r="A3977" s="2">
        <v>5681</v>
      </c>
      <c r="B3977" s="2">
        <v>49</v>
      </c>
      <c r="C3977" s="6">
        <v>1495.12725</v>
      </c>
      <c r="D3977" s="6">
        <v>1835.066</v>
      </c>
      <c r="E3977" s="6">
        <v>667.4442874467037</v>
      </c>
      <c r="F3977" s="2">
        <v>1</v>
      </c>
      <c r="H3977">
        <f t="shared" si="334"/>
        <v>1095.12725</v>
      </c>
      <c r="I3977">
        <f t="shared" si="334"/>
        <v>645.12725</v>
      </c>
      <c r="J3977">
        <f t="shared" si="334"/>
        <v>252.12725</v>
      </c>
      <c r="K3977">
        <f t="shared" si="334"/>
        <v>262.87275</v>
      </c>
      <c r="L3977">
        <f t="shared" si="334"/>
        <v>954.87275</v>
      </c>
      <c r="M3977" s="11">
        <f t="shared" si="335"/>
        <v>1495.12725</v>
      </c>
      <c r="N3977">
        <f t="shared" si="337"/>
        <v>252.12725</v>
      </c>
      <c r="O3977" s="2">
        <f t="shared" si="338"/>
        <v>3</v>
      </c>
      <c r="P3977" s="2">
        <f t="shared" si="336"/>
        <v>1</v>
      </c>
    </row>
    <row r="3978" spans="1:16" x14ac:dyDescent="0.2">
      <c r="A3978" s="2">
        <v>5682</v>
      </c>
      <c r="B3978" s="2">
        <v>61</v>
      </c>
      <c r="C3978" s="6">
        <v>1064.6252500000001</v>
      </c>
      <c r="D3978" s="6">
        <v>986.10822222222225</v>
      </c>
      <c r="E3978" s="6">
        <v>735.31570959407895</v>
      </c>
      <c r="F3978" s="2">
        <v>1</v>
      </c>
      <c r="H3978">
        <f t="shared" si="334"/>
        <v>664.62525000000005</v>
      </c>
      <c r="I3978">
        <f t="shared" si="334"/>
        <v>214.62525000000005</v>
      </c>
      <c r="J3978">
        <f t="shared" si="334"/>
        <v>178.37474999999995</v>
      </c>
      <c r="K3978">
        <f t="shared" si="334"/>
        <v>693.37474999999995</v>
      </c>
      <c r="L3978">
        <f t="shared" si="334"/>
        <v>1385.3747499999999</v>
      </c>
      <c r="M3978" s="11">
        <f t="shared" si="335"/>
        <v>1064.6252500000001</v>
      </c>
      <c r="N3978">
        <f t="shared" si="337"/>
        <v>178.37474999999995</v>
      </c>
      <c r="O3978" s="2">
        <f t="shared" si="338"/>
        <v>3</v>
      </c>
      <c r="P3978" s="2">
        <f t="shared" si="336"/>
        <v>1</v>
      </c>
    </row>
    <row r="3979" spans="1:16" x14ac:dyDescent="0.2">
      <c r="A3979" s="2">
        <v>5683</v>
      </c>
      <c r="B3979" s="2">
        <v>57</v>
      </c>
      <c r="C3979" s="6">
        <v>721.09275000000002</v>
      </c>
      <c r="D3979" s="6">
        <v>710.14577777777777</v>
      </c>
      <c r="E3979" s="6">
        <v>451.36556353787995</v>
      </c>
      <c r="F3979" s="2">
        <v>0</v>
      </c>
      <c r="H3979">
        <f t="shared" si="334"/>
        <v>321.09275000000002</v>
      </c>
      <c r="I3979">
        <f t="shared" si="334"/>
        <v>128.90724999999998</v>
      </c>
      <c r="J3979">
        <f t="shared" si="334"/>
        <v>521.90724999999998</v>
      </c>
      <c r="K3979">
        <f t="shared" si="334"/>
        <v>1036.90725</v>
      </c>
      <c r="L3979">
        <f t="shared" si="334"/>
        <v>1728.90725</v>
      </c>
      <c r="M3979" s="11">
        <f t="shared" si="335"/>
        <v>721.09275000000002</v>
      </c>
      <c r="N3979">
        <f t="shared" si="337"/>
        <v>128.90724999999998</v>
      </c>
      <c r="O3979" s="2">
        <f t="shared" si="338"/>
        <v>2</v>
      </c>
      <c r="P3979" s="2">
        <f t="shared" si="336"/>
        <v>0</v>
      </c>
    </row>
    <row r="3980" spans="1:16" x14ac:dyDescent="0.2">
      <c r="A3980" s="2">
        <v>5684</v>
      </c>
      <c r="B3980" s="2">
        <v>41</v>
      </c>
      <c r="C3980" s="6">
        <v>992.14300000000003</v>
      </c>
      <c r="D3980" s="6">
        <v>1230.7886666666666</v>
      </c>
      <c r="E3980" s="6">
        <v>342.15894194303121</v>
      </c>
      <c r="F3980" s="2">
        <v>0</v>
      </c>
      <c r="H3980">
        <f t="shared" si="334"/>
        <v>592.14300000000003</v>
      </c>
      <c r="I3980">
        <f t="shared" si="334"/>
        <v>142.14300000000003</v>
      </c>
      <c r="J3980">
        <f t="shared" si="334"/>
        <v>250.85699999999997</v>
      </c>
      <c r="K3980">
        <f t="shared" si="334"/>
        <v>765.85699999999997</v>
      </c>
      <c r="L3980">
        <f t="shared" si="334"/>
        <v>1457.857</v>
      </c>
      <c r="M3980" s="11">
        <f t="shared" si="335"/>
        <v>992.14300000000003</v>
      </c>
      <c r="N3980">
        <f t="shared" si="337"/>
        <v>142.14300000000003</v>
      </c>
      <c r="O3980" s="2">
        <f t="shared" si="338"/>
        <v>2</v>
      </c>
      <c r="P3980" s="2">
        <f t="shared" si="336"/>
        <v>0</v>
      </c>
    </row>
    <row r="3981" spans="1:16" x14ac:dyDescent="0.2">
      <c r="A3981" s="2">
        <v>5685</v>
      </c>
      <c r="B3981" s="2">
        <v>51</v>
      </c>
      <c r="C3981" s="6">
        <v>1438.36475</v>
      </c>
      <c r="D3981" s="6">
        <v>1369.3973333333333</v>
      </c>
      <c r="E3981" s="6">
        <v>1171.0156135434129</v>
      </c>
      <c r="F3981" s="2">
        <v>1</v>
      </c>
      <c r="H3981">
        <f t="shared" si="334"/>
        <v>1038.36475</v>
      </c>
      <c r="I3981">
        <f t="shared" si="334"/>
        <v>588.36474999999996</v>
      </c>
      <c r="J3981">
        <f t="shared" si="334"/>
        <v>195.36474999999996</v>
      </c>
      <c r="K3981">
        <f t="shared" si="334"/>
        <v>319.63525000000004</v>
      </c>
      <c r="L3981">
        <f t="shared" si="334"/>
        <v>1011.63525</v>
      </c>
      <c r="M3981" s="11">
        <f t="shared" si="335"/>
        <v>1438.36475</v>
      </c>
      <c r="N3981">
        <f t="shared" si="337"/>
        <v>195.36474999999996</v>
      </c>
      <c r="O3981" s="2">
        <f t="shared" si="338"/>
        <v>3</v>
      </c>
      <c r="P3981" s="2">
        <f t="shared" si="336"/>
        <v>1</v>
      </c>
    </row>
    <row r="3982" spans="1:16" x14ac:dyDescent="0.2">
      <c r="A3982" s="2">
        <v>5686</v>
      </c>
      <c r="B3982" s="2">
        <v>29</v>
      </c>
      <c r="C3982" s="6">
        <v>335.57825000000003</v>
      </c>
      <c r="D3982" s="6">
        <v>166.13533333333334</v>
      </c>
      <c r="E3982" s="6">
        <v>418.03771391593716</v>
      </c>
      <c r="F3982" s="2">
        <v>1</v>
      </c>
      <c r="H3982">
        <f t="shared" si="334"/>
        <v>64.421749999999975</v>
      </c>
      <c r="I3982">
        <f t="shared" si="334"/>
        <v>514.42174999999997</v>
      </c>
      <c r="J3982">
        <f t="shared" si="334"/>
        <v>907.42174999999997</v>
      </c>
      <c r="K3982">
        <f t="shared" si="334"/>
        <v>1422.42175</v>
      </c>
      <c r="L3982">
        <f t="shared" si="334"/>
        <v>2114.42175</v>
      </c>
      <c r="M3982" s="11">
        <f t="shared" si="335"/>
        <v>335.57825000000003</v>
      </c>
      <c r="N3982">
        <f t="shared" si="337"/>
        <v>64.421749999999975</v>
      </c>
      <c r="O3982" s="2">
        <f t="shared" si="338"/>
        <v>1</v>
      </c>
      <c r="P3982" s="2">
        <f t="shared" si="336"/>
        <v>1</v>
      </c>
    </row>
    <row r="3983" spans="1:16" x14ac:dyDescent="0.2">
      <c r="A3983" s="2">
        <v>5687</v>
      </c>
      <c r="B3983" s="2">
        <v>43</v>
      </c>
      <c r="C3983" s="6">
        <v>636.91700000000003</v>
      </c>
      <c r="D3983" s="6">
        <v>600.2691111111111</v>
      </c>
      <c r="E3983" s="6">
        <v>401.08685783293635</v>
      </c>
      <c r="F3983" s="2">
        <v>0</v>
      </c>
      <c r="H3983">
        <f t="shared" si="334"/>
        <v>236.91700000000003</v>
      </c>
      <c r="I3983">
        <f t="shared" si="334"/>
        <v>213.08299999999997</v>
      </c>
      <c r="J3983">
        <f t="shared" si="334"/>
        <v>606.08299999999997</v>
      </c>
      <c r="K3983">
        <f t="shared" si="334"/>
        <v>1121.0830000000001</v>
      </c>
      <c r="L3983">
        <f t="shared" si="334"/>
        <v>1813.0830000000001</v>
      </c>
      <c r="M3983" s="11">
        <f t="shared" si="335"/>
        <v>636.91700000000003</v>
      </c>
      <c r="N3983">
        <f t="shared" si="337"/>
        <v>213.08299999999997</v>
      </c>
      <c r="O3983" s="2">
        <f t="shared" si="338"/>
        <v>2</v>
      </c>
      <c r="P3983" s="2">
        <f t="shared" si="336"/>
        <v>0</v>
      </c>
    </row>
    <row r="3984" spans="1:16" x14ac:dyDescent="0.2">
      <c r="A3984" s="2">
        <v>5688</v>
      </c>
      <c r="B3984" s="2">
        <v>37</v>
      </c>
      <c r="C3984" s="6">
        <v>1474.9190000000001</v>
      </c>
      <c r="D3984" s="6">
        <v>1103.4306666666666</v>
      </c>
      <c r="E3984" s="6">
        <v>1002.9503425660624</v>
      </c>
      <c r="F3984" s="2">
        <v>1</v>
      </c>
      <c r="H3984">
        <f t="shared" si="334"/>
        <v>1074.9190000000001</v>
      </c>
      <c r="I3984">
        <f t="shared" si="334"/>
        <v>624.9190000000001</v>
      </c>
      <c r="J3984">
        <f t="shared" si="334"/>
        <v>231.9190000000001</v>
      </c>
      <c r="K3984">
        <f t="shared" si="334"/>
        <v>283.0809999999999</v>
      </c>
      <c r="L3984">
        <f t="shared" si="334"/>
        <v>975.0809999999999</v>
      </c>
      <c r="M3984" s="11">
        <f t="shared" si="335"/>
        <v>1474.9190000000001</v>
      </c>
      <c r="N3984">
        <f t="shared" si="337"/>
        <v>231.9190000000001</v>
      </c>
      <c r="O3984" s="2">
        <f t="shared" si="338"/>
        <v>3</v>
      </c>
      <c r="P3984" s="2">
        <f t="shared" si="336"/>
        <v>1</v>
      </c>
    </row>
    <row r="3985" spans="1:16" x14ac:dyDescent="0.2">
      <c r="A3985" s="2">
        <v>5689</v>
      </c>
      <c r="B3985" s="2">
        <v>64</v>
      </c>
      <c r="C3985" s="6">
        <v>216.39275000000001</v>
      </c>
      <c r="D3985" s="6">
        <v>177.55622222222223</v>
      </c>
      <c r="E3985" s="6">
        <v>151.84072496071647</v>
      </c>
      <c r="F3985" s="2">
        <v>0</v>
      </c>
      <c r="H3985">
        <f t="shared" si="334"/>
        <v>183.60724999999999</v>
      </c>
      <c r="I3985">
        <f t="shared" si="334"/>
        <v>633.60725000000002</v>
      </c>
      <c r="J3985">
        <f t="shared" si="334"/>
        <v>1026.60725</v>
      </c>
      <c r="K3985">
        <f t="shared" si="334"/>
        <v>1541.60725</v>
      </c>
      <c r="L3985">
        <f t="shared" si="334"/>
        <v>2233.60725</v>
      </c>
      <c r="M3985" s="11">
        <f t="shared" si="335"/>
        <v>216.39275000000001</v>
      </c>
      <c r="N3985">
        <f t="shared" si="337"/>
        <v>183.60724999999999</v>
      </c>
      <c r="O3985" s="2">
        <f t="shared" si="338"/>
        <v>1</v>
      </c>
      <c r="P3985" s="2">
        <f t="shared" si="336"/>
        <v>0</v>
      </c>
    </row>
    <row r="3986" spans="1:16" x14ac:dyDescent="0.2">
      <c r="A3986" s="2">
        <v>5692</v>
      </c>
      <c r="B3986" s="2">
        <v>52</v>
      </c>
      <c r="C3986" s="6">
        <v>817.69124999999997</v>
      </c>
      <c r="D3986" s="6">
        <v>881.03933333333339</v>
      </c>
      <c r="E3986" s="6">
        <v>293.35922495420766</v>
      </c>
      <c r="F3986" s="2">
        <v>0</v>
      </c>
      <c r="H3986">
        <f t="shared" si="334"/>
        <v>417.69124999999997</v>
      </c>
      <c r="I3986">
        <f t="shared" si="334"/>
        <v>32.308750000000032</v>
      </c>
      <c r="J3986">
        <f t="shared" si="334"/>
        <v>425.30875000000003</v>
      </c>
      <c r="K3986">
        <f t="shared" si="334"/>
        <v>940.30875000000003</v>
      </c>
      <c r="L3986">
        <f t="shared" si="334"/>
        <v>1632.3087500000001</v>
      </c>
      <c r="M3986" s="11">
        <f t="shared" si="335"/>
        <v>817.69124999999997</v>
      </c>
      <c r="N3986">
        <f t="shared" si="337"/>
        <v>32.308750000000032</v>
      </c>
      <c r="O3986" s="2">
        <f t="shared" si="338"/>
        <v>2</v>
      </c>
      <c r="P3986" s="2">
        <f t="shared" si="336"/>
        <v>0</v>
      </c>
    </row>
    <row r="3987" spans="1:16" x14ac:dyDescent="0.2">
      <c r="A3987" s="2">
        <v>5693</v>
      </c>
      <c r="B3987" s="2">
        <v>43</v>
      </c>
      <c r="C3987" s="6">
        <v>449.6875</v>
      </c>
      <c r="D3987" s="6">
        <v>581.64800000000002</v>
      </c>
      <c r="E3987" s="6">
        <v>166.06598608147709</v>
      </c>
      <c r="F3987" s="2">
        <v>0</v>
      </c>
      <c r="H3987">
        <f t="shared" si="334"/>
        <v>49.6875</v>
      </c>
      <c r="I3987">
        <f t="shared" si="334"/>
        <v>400.3125</v>
      </c>
      <c r="J3987">
        <f t="shared" si="334"/>
        <v>793.3125</v>
      </c>
      <c r="K3987">
        <f t="shared" si="334"/>
        <v>1308.3125</v>
      </c>
      <c r="L3987">
        <f t="shared" si="334"/>
        <v>2000.3125</v>
      </c>
      <c r="M3987" s="11">
        <f t="shared" si="335"/>
        <v>449.6875</v>
      </c>
      <c r="N3987">
        <f t="shared" si="337"/>
        <v>49.6875</v>
      </c>
      <c r="O3987" s="2">
        <f t="shared" si="338"/>
        <v>1</v>
      </c>
      <c r="P3987" s="2">
        <f t="shared" si="336"/>
        <v>0</v>
      </c>
    </row>
    <row r="3988" spans="1:16" x14ac:dyDescent="0.2">
      <c r="A3988" s="2">
        <v>5695</v>
      </c>
      <c r="B3988" s="2">
        <v>32</v>
      </c>
      <c r="C3988" s="6">
        <v>709.52149999999995</v>
      </c>
      <c r="D3988" s="6">
        <v>362.69511111111109</v>
      </c>
      <c r="E3988" s="6">
        <v>540.2553403954156</v>
      </c>
      <c r="F3988" s="2">
        <v>1</v>
      </c>
      <c r="H3988">
        <f t="shared" si="334"/>
        <v>309.52149999999995</v>
      </c>
      <c r="I3988">
        <f t="shared" si="334"/>
        <v>140.47850000000005</v>
      </c>
      <c r="J3988">
        <f t="shared" si="334"/>
        <v>533.47850000000005</v>
      </c>
      <c r="K3988">
        <f t="shared" si="334"/>
        <v>1048.4785000000002</v>
      </c>
      <c r="L3988">
        <f t="shared" si="334"/>
        <v>1740.4785000000002</v>
      </c>
      <c r="M3988" s="11">
        <f t="shared" si="335"/>
        <v>709.52149999999995</v>
      </c>
      <c r="N3988">
        <f t="shared" si="337"/>
        <v>140.47850000000005</v>
      </c>
      <c r="O3988" s="2">
        <f t="shared" si="338"/>
        <v>2</v>
      </c>
      <c r="P3988" s="2">
        <f t="shared" si="336"/>
        <v>1</v>
      </c>
    </row>
    <row r="3989" spans="1:16" x14ac:dyDescent="0.2">
      <c r="A3989" s="2">
        <v>5696</v>
      </c>
      <c r="B3989" s="2">
        <v>50</v>
      </c>
      <c r="C3989" s="6">
        <v>361.12150000000003</v>
      </c>
      <c r="D3989" s="6">
        <v>251.49066666666667</v>
      </c>
      <c r="E3989" s="6">
        <v>225.02180162999008</v>
      </c>
      <c r="F3989" s="2">
        <v>0</v>
      </c>
      <c r="H3989">
        <f t="shared" si="334"/>
        <v>38.878499999999974</v>
      </c>
      <c r="I3989">
        <f t="shared" si="334"/>
        <v>488.87849999999997</v>
      </c>
      <c r="J3989">
        <f t="shared" si="334"/>
        <v>881.87850000000003</v>
      </c>
      <c r="K3989">
        <f t="shared" si="334"/>
        <v>1396.8785</v>
      </c>
      <c r="L3989">
        <f t="shared" si="334"/>
        <v>2088.8784999999998</v>
      </c>
      <c r="M3989" s="11">
        <f t="shared" si="335"/>
        <v>361.12150000000003</v>
      </c>
      <c r="N3989">
        <f t="shared" si="337"/>
        <v>38.878499999999974</v>
      </c>
      <c r="O3989" s="2">
        <f t="shared" si="338"/>
        <v>1</v>
      </c>
      <c r="P3989" s="2">
        <f t="shared" si="336"/>
        <v>0</v>
      </c>
    </row>
    <row r="3990" spans="1:16" x14ac:dyDescent="0.2">
      <c r="A3990" s="2">
        <v>5697</v>
      </c>
      <c r="B3990" s="2">
        <v>50</v>
      </c>
      <c r="C3990" s="6">
        <v>1569.7445</v>
      </c>
      <c r="D3990" s="6">
        <v>1640.9004444444445</v>
      </c>
      <c r="E3990" s="6">
        <v>995.87555511770836</v>
      </c>
      <c r="F3990" s="2">
        <v>1</v>
      </c>
      <c r="H3990">
        <f t="shared" si="334"/>
        <v>1169.7445</v>
      </c>
      <c r="I3990">
        <f t="shared" si="334"/>
        <v>719.74450000000002</v>
      </c>
      <c r="J3990">
        <f t="shared" si="334"/>
        <v>326.74450000000002</v>
      </c>
      <c r="K3990">
        <f t="shared" si="334"/>
        <v>188.25549999999998</v>
      </c>
      <c r="L3990">
        <f t="shared" si="334"/>
        <v>880.25549999999998</v>
      </c>
      <c r="M3990" s="11">
        <f t="shared" si="335"/>
        <v>1569.7445</v>
      </c>
      <c r="N3990">
        <f t="shared" si="337"/>
        <v>188.25549999999998</v>
      </c>
      <c r="O3990" s="2">
        <f t="shared" si="338"/>
        <v>4</v>
      </c>
      <c r="P3990" s="2">
        <f t="shared" si="336"/>
        <v>1</v>
      </c>
    </row>
    <row r="3991" spans="1:16" x14ac:dyDescent="0.2">
      <c r="A3991" s="2">
        <v>5698</v>
      </c>
      <c r="B3991" s="2">
        <v>29</v>
      </c>
      <c r="C3991" s="6">
        <v>862.52250000000004</v>
      </c>
      <c r="D3991" s="6">
        <v>391.47644444444444</v>
      </c>
      <c r="E3991" s="6">
        <v>944.53344924420742</v>
      </c>
      <c r="F3991" s="2">
        <v>1</v>
      </c>
      <c r="H3991">
        <f t="shared" si="334"/>
        <v>462.52250000000004</v>
      </c>
      <c r="I3991">
        <f t="shared" si="334"/>
        <v>12.522500000000036</v>
      </c>
      <c r="J3991">
        <f t="shared" si="334"/>
        <v>380.47749999999996</v>
      </c>
      <c r="K3991">
        <f t="shared" si="334"/>
        <v>895.47749999999996</v>
      </c>
      <c r="L3991">
        <f t="shared" si="334"/>
        <v>1587.4775</v>
      </c>
      <c r="M3991" s="11">
        <f t="shared" si="335"/>
        <v>862.52250000000004</v>
      </c>
      <c r="N3991">
        <f t="shared" si="337"/>
        <v>12.522500000000036</v>
      </c>
      <c r="O3991" s="2">
        <f t="shared" si="338"/>
        <v>2</v>
      </c>
      <c r="P3991" s="2">
        <f t="shared" si="336"/>
        <v>1</v>
      </c>
    </row>
    <row r="3992" spans="1:16" x14ac:dyDescent="0.2">
      <c r="A3992" s="2">
        <v>5699</v>
      </c>
      <c r="B3992" s="2">
        <v>30</v>
      </c>
      <c r="C3992" s="6">
        <v>673.90425000000005</v>
      </c>
      <c r="D3992" s="6">
        <v>821.30666666666662</v>
      </c>
      <c r="E3992" s="6">
        <v>351.51216929280264</v>
      </c>
      <c r="F3992" s="2">
        <v>0</v>
      </c>
      <c r="H3992">
        <f t="shared" si="334"/>
        <v>273.90425000000005</v>
      </c>
      <c r="I3992">
        <f t="shared" si="334"/>
        <v>176.09574999999995</v>
      </c>
      <c r="J3992">
        <f t="shared" si="334"/>
        <v>569.09574999999995</v>
      </c>
      <c r="K3992">
        <f t="shared" si="334"/>
        <v>1084.09575</v>
      </c>
      <c r="L3992">
        <f t="shared" si="334"/>
        <v>1776.09575</v>
      </c>
      <c r="M3992" s="11">
        <f t="shared" si="335"/>
        <v>673.90425000000005</v>
      </c>
      <c r="N3992">
        <f t="shared" si="337"/>
        <v>176.09574999999995</v>
      </c>
      <c r="O3992" s="2">
        <f t="shared" si="338"/>
        <v>2</v>
      </c>
      <c r="P3992" s="2">
        <f t="shared" si="336"/>
        <v>0</v>
      </c>
    </row>
    <row r="3993" spans="1:16" x14ac:dyDescent="0.2">
      <c r="A3993" s="2">
        <v>5701</v>
      </c>
      <c r="B3993" s="2">
        <v>64</v>
      </c>
      <c r="C3993" s="6">
        <v>1221.1115</v>
      </c>
      <c r="D3993" s="6">
        <v>816.44044444444444</v>
      </c>
      <c r="E3993" s="6">
        <v>594.58400417655378</v>
      </c>
      <c r="F3993" s="2">
        <v>1</v>
      </c>
      <c r="H3993">
        <f t="shared" si="334"/>
        <v>821.11149999999998</v>
      </c>
      <c r="I3993">
        <f t="shared" si="334"/>
        <v>371.11149999999998</v>
      </c>
      <c r="J3993">
        <f t="shared" si="334"/>
        <v>21.888500000000022</v>
      </c>
      <c r="K3993">
        <f t="shared" si="334"/>
        <v>536.88850000000002</v>
      </c>
      <c r="L3993">
        <f t="shared" si="334"/>
        <v>1228.8885</v>
      </c>
      <c r="M3993" s="11">
        <f t="shared" si="335"/>
        <v>1221.1115</v>
      </c>
      <c r="N3993">
        <f t="shared" si="337"/>
        <v>21.888500000000022</v>
      </c>
      <c r="O3993" s="2">
        <f t="shared" si="338"/>
        <v>3</v>
      </c>
      <c r="P3993" s="2">
        <f t="shared" si="336"/>
        <v>1</v>
      </c>
    </row>
    <row r="3994" spans="1:16" x14ac:dyDescent="0.2">
      <c r="A3994" s="2">
        <v>5704</v>
      </c>
      <c r="B3994" s="2">
        <v>24</v>
      </c>
      <c r="C3994" s="6">
        <v>78.076999999999998</v>
      </c>
      <c r="D3994" s="6">
        <v>51.116888888888887</v>
      </c>
      <c r="E3994" s="6">
        <v>68.138249277976215</v>
      </c>
      <c r="F3994" s="2">
        <v>0</v>
      </c>
      <c r="H3994">
        <f t="shared" ref="H3994:L4044" si="339">+ABS(H$2-$M3994)</f>
        <v>321.923</v>
      </c>
      <c r="I3994">
        <f t="shared" si="339"/>
        <v>771.923</v>
      </c>
      <c r="J3994">
        <f t="shared" si="339"/>
        <v>1164.923</v>
      </c>
      <c r="K3994">
        <f t="shared" si="339"/>
        <v>1679.923</v>
      </c>
      <c r="L3994">
        <f t="shared" si="339"/>
        <v>2371.9229999999998</v>
      </c>
      <c r="M3994" s="11">
        <f t="shared" si="335"/>
        <v>78.076999999999998</v>
      </c>
      <c r="N3994">
        <f t="shared" si="337"/>
        <v>321.923</v>
      </c>
      <c r="O3994" s="2">
        <f t="shared" si="338"/>
        <v>1</v>
      </c>
      <c r="P3994" s="2">
        <f t="shared" si="336"/>
        <v>0</v>
      </c>
    </row>
    <row r="3995" spans="1:16" x14ac:dyDescent="0.2">
      <c r="A3995" s="2">
        <v>5705</v>
      </c>
      <c r="B3995" s="2">
        <v>35</v>
      </c>
      <c r="C3995" s="6">
        <v>742.97749999999996</v>
      </c>
      <c r="D3995" s="6">
        <v>386.63377777777777</v>
      </c>
      <c r="E3995" s="6">
        <v>778.00255974674519</v>
      </c>
      <c r="F3995" s="2">
        <v>1</v>
      </c>
      <c r="H3995">
        <f t="shared" si="339"/>
        <v>342.97749999999996</v>
      </c>
      <c r="I3995">
        <f t="shared" si="339"/>
        <v>107.02250000000004</v>
      </c>
      <c r="J3995">
        <f t="shared" si="339"/>
        <v>500.02250000000004</v>
      </c>
      <c r="K3995">
        <f t="shared" si="339"/>
        <v>1015.0225</v>
      </c>
      <c r="L3995">
        <f t="shared" si="339"/>
        <v>1707.0225</v>
      </c>
      <c r="M3995" s="11">
        <f t="shared" si="335"/>
        <v>742.97749999999996</v>
      </c>
      <c r="N3995">
        <f t="shared" si="337"/>
        <v>107.02250000000004</v>
      </c>
      <c r="O3995" s="2">
        <f t="shared" si="338"/>
        <v>2</v>
      </c>
      <c r="P3995" s="2">
        <f t="shared" si="336"/>
        <v>1</v>
      </c>
    </row>
    <row r="3996" spans="1:16" x14ac:dyDescent="0.2">
      <c r="A3996" s="2">
        <v>5706</v>
      </c>
      <c r="B3996" s="2">
        <v>21</v>
      </c>
      <c r="C3996" s="6">
        <v>205.23099999999999</v>
      </c>
      <c r="D3996" s="6">
        <v>133.30977777777778</v>
      </c>
      <c r="E3996" s="6">
        <v>207.94098779899085</v>
      </c>
      <c r="F3996" s="2">
        <v>0</v>
      </c>
      <c r="H3996">
        <f t="shared" si="339"/>
        <v>194.76900000000001</v>
      </c>
      <c r="I3996">
        <f t="shared" si="339"/>
        <v>644.76900000000001</v>
      </c>
      <c r="J3996">
        <f t="shared" si="339"/>
        <v>1037.769</v>
      </c>
      <c r="K3996">
        <f t="shared" si="339"/>
        <v>1552.769</v>
      </c>
      <c r="L3996">
        <f t="shared" si="339"/>
        <v>2244.7690000000002</v>
      </c>
      <c r="M3996" s="11">
        <f t="shared" si="335"/>
        <v>205.23099999999999</v>
      </c>
      <c r="N3996">
        <f t="shared" si="337"/>
        <v>194.76900000000001</v>
      </c>
      <c r="O3996" s="2">
        <f t="shared" si="338"/>
        <v>1</v>
      </c>
      <c r="P3996" s="2">
        <f t="shared" si="336"/>
        <v>0</v>
      </c>
    </row>
    <row r="3997" spans="1:16" x14ac:dyDescent="0.2">
      <c r="A3997" s="2">
        <v>5707</v>
      </c>
      <c r="B3997" s="2">
        <v>38</v>
      </c>
      <c r="C3997" s="6">
        <v>124.01975</v>
      </c>
      <c r="D3997" s="6">
        <v>93.356666666666669</v>
      </c>
      <c r="E3997" s="6">
        <v>84.66998562735732</v>
      </c>
      <c r="F3997" s="2">
        <v>0</v>
      </c>
      <c r="H3997">
        <f t="shared" si="339"/>
        <v>275.98025000000001</v>
      </c>
      <c r="I3997">
        <f t="shared" si="339"/>
        <v>725.98024999999996</v>
      </c>
      <c r="J3997">
        <f t="shared" si="339"/>
        <v>1118.9802500000001</v>
      </c>
      <c r="K3997">
        <f t="shared" si="339"/>
        <v>1633.9802500000001</v>
      </c>
      <c r="L3997">
        <f t="shared" si="339"/>
        <v>2325.9802500000001</v>
      </c>
      <c r="M3997" s="11">
        <f t="shared" si="335"/>
        <v>124.01975</v>
      </c>
      <c r="N3997">
        <f t="shared" si="337"/>
        <v>275.98025000000001</v>
      </c>
      <c r="O3997" s="2">
        <f t="shared" si="338"/>
        <v>1</v>
      </c>
      <c r="P3997" s="2">
        <f t="shared" si="336"/>
        <v>0</v>
      </c>
    </row>
    <row r="3998" spans="1:16" x14ac:dyDescent="0.2">
      <c r="A3998" s="2">
        <v>5708</v>
      </c>
      <c r="B3998" s="2">
        <v>35</v>
      </c>
      <c r="C3998" s="6">
        <v>605.38049999999998</v>
      </c>
      <c r="D3998" s="6">
        <v>500.82755555555553</v>
      </c>
      <c r="E3998" s="6">
        <v>355.46732726761473</v>
      </c>
      <c r="F3998" s="2">
        <v>1</v>
      </c>
      <c r="H3998">
        <f t="shared" si="339"/>
        <v>205.38049999999998</v>
      </c>
      <c r="I3998">
        <f t="shared" si="339"/>
        <v>244.61950000000002</v>
      </c>
      <c r="J3998">
        <f t="shared" si="339"/>
        <v>637.61950000000002</v>
      </c>
      <c r="K3998">
        <f t="shared" si="339"/>
        <v>1152.6195</v>
      </c>
      <c r="L3998">
        <f t="shared" si="339"/>
        <v>1844.6195</v>
      </c>
      <c r="M3998" s="11">
        <f t="shared" si="335"/>
        <v>605.38049999999998</v>
      </c>
      <c r="N3998">
        <f t="shared" si="337"/>
        <v>205.38049999999998</v>
      </c>
      <c r="O3998" s="2">
        <f t="shared" si="338"/>
        <v>1</v>
      </c>
      <c r="P3998" s="2">
        <f t="shared" si="336"/>
        <v>1</v>
      </c>
    </row>
    <row r="3999" spans="1:16" x14ac:dyDescent="0.2">
      <c r="A3999" s="2">
        <v>5709</v>
      </c>
      <c r="B3999" s="2">
        <v>24</v>
      </c>
      <c r="C3999" s="6">
        <v>241.584</v>
      </c>
      <c r="D3999" s="6">
        <v>175.58955555555556</v>
      </c>
      <c r="E3999" s="6">
        <v>210.97286716714771</v>
      </c>
      <c r="F3999" s="2">
        <v>0</v>
      </c>
      <c r="H3999">
        <f t="shared" si="339"/>
        <v>158.416</v>
      </c>
      <c r="I3999">
        <f t="shared" si="339"/>
        <v>608.41599999999994</v>
      </c>
      <c r="J3999">
        <f t="shared" si="339"/>
        <v>1001.4159999999999</v>
      </c>
      <c r="K3999">
        <f t="shared" si="339"/>
        <v>1516.4159999999999</v>
      </c>
      <c r="L3999">
        <f t="shared" si="339"/>
        <v>2208.4160000000002</v>
      </c>
      <c r="M3999" s="11">
        <f t="shared" si="335"/>
        <v>241.584</v>
      </c>
      <c r="N3999">
        <f t="shared" si="337"/>
        <v>158.416</v>
      </c>
      <c r="O3999" s="2">
        <f t="shared" si="338"/>
        <v>1</v>
      </c>
      <c r="P3999" s="2">
        <f t="shared" si="336"/>
        <v>0</v>
      </c>
    </row>
    <row r="4000" spans="1:16" x14ac:dyDescent="0.2">
      <c r="A4000" s="2">
        <v>5710</v>
      </c>
      <c r="B4000" s="2">
        <v>61</v>
      </c>
      <c r="C4000" s="6">
        <v>328.12950000000001</v>
      </c>
      <c r="D4000" s="6">
        <v>398.26977777777779</v>
      </c>
      <c r="E4000" s="6">
        <v>140.31895841056249</v>
      </c>
      <c r="F4000" s="2">
        <v>1</v>
      </c>
      <c r="H4000">
        <f t="shared" si="339"/>
        <v>71.870499999999993</v>
      </c>
      <c r="I4000">
        <f t="shared" si="339"/>
        <v>521.87049999999999</v>
      </c>
      <c r="J4000">
        <f t="shared" si="339"/>
        <v>914.87049999999999</v>
      </c>
      <c r="K4000">
        <f t="shared" si="339"/>
        <v>1429.8705</v>
      </c>
      <c r="L4000">
        <f t="shared" si="339"/>
        <v>2121.8705</v>
      </c>
      <c r="M4000" s="11">
        <f t="shared" si="335"/>
        <v>328.12950000000001</v>
      </c>
      <c r="N4000">
        <f t="shared" si="337"/>
        <v>71.870499999999993</v>
      </c>
      <c r="O4000" s="2">
        <f t="shared" si="338"/>
        <v>1</v>
      </c>
      <c r="P4000" s="2">
        <f t="shared" si="336"/>
        <v>1</v>
      </c>
    </row>
    <row r="4001" spans="1:16" x14ac:dyDescent="0.2">
      <c r="A4001" s="2">
        <v>5711</v>
      </c>
      <c r="B4001" s="2">
        <v>43</v>
      </c>
      <c r="C4001" s="6">
        <v>464.49950000000001</v>
      </c>
      <c r="D4001" s="6">
        <v>505.01466666666664</v>
      </c>
      <c r="E4001" s="6">
        <v>213.99497079343786</v>
      </c>
      <c r="F4001" s="2">
        <v>1</v>
      </c>
      <c r="H4001">
        <f t="shared" si="339"/>
        <v>64.499500000000012</v>
      </c>
      <c r="I4001">
        <f t="shared" si="339"/>
        <v>385.50049999999999</v>
      </c>
      <c r="J4001">
        <f t="shared" si="339"/>
        <v>778.50049999999999</v>
      </c>
      <c r="K4001">
        <f t="shared" si="339"/>
        <v>1293.5005000000001</v>
      </c>
      <c r="L4001">
        <f t="shared" si="339"/>
        <v>1985.5005000000001</v>
      </c>
      <c r="M4001" s="11">
        <f t="shared" si="335"/>
        <v>464.49950000000001</v>
      </c>
      <c r="N4001">
        <f t="shared" si="337"/>
        <v>64.499500000000012</v>
      </c>
      <c r="O4001" s="2">
        <f t="shared" si="338"/>
        <v>1</v>
      </c>
      <c r="P4001" s="2">
        <f t="shared" si="336"/>
        <v>1</v>
      </c>
    </row>
    <row r="4002" spans="1:16" x14ac:dyDescent="0.2">
      <c r="A4002" s="2">
        <v>5712</v>
      </c>
      <c r="B4002" s="2">
        <v>65</v>
      </c>
      <c r="C4002" s="6">
        <v>789.82249999999999</v>
      </c>
      <c r="D4002" s="6">
        <v>531.73622222222218</v>
      </c>
      <c r="E4002" s="6">
        <v>797.53616376869945</v>
      </c>
      <c r="F4002" s="2">
        <v>1</v>
      </c>
      <c r="H4002">
        <f t="shared" si="339"/>
        <v>389.82249999999999</v>
      </c>
      <c r="I4002">
        <f t="shared" si="339"/>
        <v>60.177500000000009</v>
      </c>
      <c r="J4002">
        <f t="shared" si="339"/>
        <v>453.17750000000001</v>
      </c>
      <c r="K4002">
        <f t="shared" si="339"/>
        <v>968.17750000000001</v>
      </c>
      <c r="L4002">
        <f t="shared" si="339"/>
        <v>1660.1775</v>
      </c>
      <c r="M4002" s="11">
        <f t="shared" si="335"/>
        <v>789.82249999999999</v>
      </c>
      <c r="N4002">
        <f t="shared" si="337"/>
        <v>60.177500000000009</v>
      </c>
      <c r="O4002" s="2">
        <f t="shared" si="338"/>
        <v>2</v>
      </c>
      <c r="P4002" s="2">
        <f t="shared" si="336"/>
        <v>1</v>
      </c>
    </row>
    <row r="4003" spans="1:16" x14ac:dyDescent="0.2">
      <c r="A4003" s="2">
        <v>5713</v>
      </c>
      <c r="B4003" s="2">
        <v>61</v>
      </c>
      <c r="C4003" s="6">
        <v>958.3365</v>
      </c>
      <c r="D4003" s="6">
        <v>1239.5844444444444</v>
      </c>
      <c r="E4003" s="6">
        <v>671.10560058850547</v>
      </c>
      <c r="F4003" s="2">
        <v>0</v>
      </c>
      <c r="H4003">
        <f t="shared" si="339"/>
        <v>558.3365</v>
      </c>
      <c r="I4003">
        <f t="shared" si="339"/>
        <v>108.3365</v>
      </c>
      <c r="J4003">
        <f t="shared" si="339"/>
        <v>284.6635</v>
      </c>
      <c r="K4003">
        <f t="shared" si="339"/>
        <v>799.6635</v>
      </c>
      <c r="L4003">
        <f t="shared" si="339"/>
        <v>1491.6635000000001</v>
      </c>
      <c r="M4003" s="11">
        <f t="shared" si="335"/>
        <v>958.3365</v>
      </c>
      <c r="N4003">
        <f t="shared" si="337"/>
        <v>108.3365</v>
      </c>
      <c r="O4003" s="2">
        <f t="shared" si="338"/>
        <v>2</v>
      </c>
      <c r="P4003" s="2">
        <f t="shared" si="336"/>
        <v>0</v>
      </c>
    </row>
    <row r="4004" spans="1:16" x14ac:dyDescent="0.2">
      <c r="A4004" s="2">
        <v>5714</v>
      </c>
      <c r="B4004" s="2">
        <v>46</v>
      </c>
      <c r="C4004" s="6">
        <v>403.36624999999998</v>
      </c>
      <c r="D4004" s="6">
        <v>385.28444444444443</v>
      </c>
      <c r="E4004" s="6">
        <v>235.64749555218674</v>
      </c>
      <c r="F4004" s="2">
        <v>0</v>
      </c>
      <c r="H4004">
        <f t="shared" si="339"/>
        <v>3.3662499999999795</v>
      </c>
      <c r="I4004">
        <f t="shared" si="339"/>
        <v>446.63375000000002</v>
      </c>
      <c r="J4004">
        <f t="shared" si="339"/>
        <v>839.63374999999996</v>
      </c>
      <c r="K4004">
        <f t="shared" si="339"/>
        <v>1354.63375</v>
      </c>
      <c r="L4004">
        <f t="shared" si="339"/>
        <v>2046.63375</v>
      </c>
      <c r="M4004" s="11">
        <f t="shared" si="335"/>
        <v>403.36624999999998</v>
      </c>
      <c r="N4004">
        <f t="shared" si="337"/>
        <v>3.3662499999999795</v>
      </c>
      <c r="O4004" s="2">
        <f t="shared" si="338"/>
        <v>1</v>
      </c>
      <c r="P4004" s="2">
        <f t="shared" si="336"/>
        <v>0</v>
      </c>
    </row>
    <row r="4005" spans="1:16" x14ac:dyDescent="0.2">
      <c r="A4005" s="2">
        <v>5715</v>
      </c>
      <c r="B4005" s="2">
        <v>25</v>
      </c>
      <c r="C4005" s="6">
        <v>1618.2085</v>
      </c>
      <c r="D4005" s="6">
        <v>1628.1335555555556</v>
      </c>
      <c r="E4005" s="6">
        <v>860.22189364651069</v>
      </c>
      <c r="F4005" s="2">
        <v>1</v>
      </c>
      <c r="H4005">
        <f t="shared" si="339"/>
        <v>1218.2085</v>
      </c>
      <c r="I4005">
        <f t="shared" si="339"/>
        <v>768.20849999999996</v>
      </c>
      <c r="J4005">
        <f t="shared" si="339"/>
        <v>375.20849999999996</v>
      </c>
      <c r="K4005">
        <f t="shared" si="339"/>
        <v>139.79150000000004</v>
      </c>
      <c r="L4005">
        <f t="shared" si="339"/>
        <v>831.79150000000004</v>
      </c>
      <c r="M4005" s="11">
        <f t="shared" si="335"/>
        <v>1618.2085</v>
      </c>
      <c r="N4005">
        <f t="shared" si="337"/>
        <v>139.79150000000004</v>
      </c>
      <c r="O4005" s="2">
        <f t="shared" si="338"/>
        <v>4</v>
      </c>
      <c r="P4005" s="2">
        <f t="shared" si="336"/>
        <v>1</v>
      </c>
    </row>
    <row r="4006" spans="1:16" x14ac:dyDescent="0.2">
      <c r="A4006" s="2">
        <v>5716</v>
      </c>
      <c r="B4006" s="2">
        <v>27</v>
      </c>
      <c r="C4006" s="6">
        <v>190.80250000000001</v>
      </c>
      <c r="D4006" s="6">
        <v>188.34533333333334</v>
      </c>
      <c r="E4006" s="6">
        <v>165.05762038141424</v>
      </c>
      <c r="F4006" s="2">
        <v>0</v>
      </c>
      <c r="H4006">
        <f t="shared" si="339"/>
        <v>209.19749999999999</v>
      </c>
      <c r="I4006">
        <f t="shared" si="339"/>
        <v>659.19749999999999</v>
      </c>
      <c r="J4006">
        <f t="shared" si="339"/>
        <v>1052.1975</v>
      </c>
      <c r="K4006">
        <f t="shared" si="339"/>
        <v>1567.1975</v>
      </c>
      <c r="L4006">
        <f t="shared" si="339"/>
        <v>2259.1975000000002</v>
      </c>
      <c r="M4006" s="11">
        <f t="shared" si="335"/>
        <v>190.80250000000001</v>
      </c>
      <c r="N4006">
        <f t="shared" si="337"/>
        <v>209.19749999999999</v>
      </c>
      <c r="O4006" s="2">
        <f t="shared" si="338"/>
        <v>1</v>
      </c>
      <c r="P4006" s="2">
        <f t="shared" si="336"/>
        <v>0</v>
      </c>
    </row>
    <row r="4007" spans="1:16" x14ac:dyDescent="0.2">
      <c r="A4007" s="2">
        <v>5717</v>
      </c>
      <c r="B4007" s="2">
        <v>54</v>
      </c>
      <c r="C4007" s="6">
        <v>258.30175000000003</v>
      </c>
      <c r="D4007" s="6">
        <v>143.21555555555557</v>
      </c>
      <c r="E4007" s="6">
        <v>333.08347754732756</v>
      </c>
      <c r="F4007" s="2">
        <v>0</v>
      </c>
      <c r="H4007">
        <f t="shared" si="339"/>
        <v>141.69824999999997</v>
      </c>
      <c r="I4007">
        <f t="shared" si="339"/>
        <v>591.69824999999992</v>
      </c>
      <c r="J4007">
        <f t="shared" si="339"/>
        <v>984.69824999999992</v>
      </c>
      <c r="K4007">
        <f t="shared" si="339"/>
        <v>1499.6982499999999</v>
      </c>
      <c r="L4007">
        <f t="shared" si="339"/>
        <v>2191.6982499999999</v>
      </c>
      <c r="M4007" s="11">
        <f t="shared" si="335"/>
        <v>258.30175000000003</v>
      </c>
      <c r="N4007">
        <f t="shared" si="337"/>
        <v>141.69824999999997</v>
      </c>
      <c r="O4007" s="2">
        <f t="shared" si="338"/>
        <v>1</v>
      </c>
      <c r="P4007" s="2">
        <f t="shared" si="336"/>
        <v>0</v>
      </c>
    </row>
    <row r="4008" spans="1:16" x14ac:dyDescent="0.2">
      <c r="A4008" s="2">
        <v>5718</v>
      </c>
      <c r="B4008" s="2">
        <v>62</v>
      </c>
      <c r="C4008" s="6">
        <v>1993.4065000000001</v>
      </c>
      <c r="D4008" s="6">
        <v>2655.3915555555554</v>
      </c>
      <c r="E4008" s="6">
        <v>1319.4542961392383</v>
      </c>
      <c r="F4008" s="2">
        <v>1</v>
      </c>
      <c r="H4008">
        <f t="shared" si="339"/>
        <v>1593.4065000000001</v>
      </c>
      <c r="I4008">
        <f t="shared" si="339"/>
        <v>1143.4065000000001</v>
      </c>
      <c r="J4008">
        <f t="shared" si="339"/>
        <v>750.40650000000005</v>
      </c>
      <c r="K4008">
        <f t="shared" si="339"/>
        <v>235.40650000000005</v>
      </c>
      <c r="L4008">
        <f t="shared" si="339"/>
        <v>456.59349999999995</v>
      </c>
      <c r="M4008" s="11">
        <f t="shared" si="335"/>
        <v>1993.4065000000001</v>
      </c>
      <c r="N4008">
        <f t="shared" si="337"/>
        <v>235.40650000000005</v>
      </c>
      <c r="O4008" s="2">
        <f t="shared" si="338"/>
        <v>4</v>
      </c>
      <c r="P4008" s="2">
        <f t="shared" si="336"/>
        <v>1</v>
      </c>
    </row>
    <row r="4009" spans="1:16" x14ac:dyDescent="0.2">
      <c r="A4009" s="2">
        <v>5719</v>
      </c>
      <c r="B4009" s="2">
        <v>29</v>
      </c>
      <c r="C4009" s="6">
        <v>1306.6032499999999</v>
      </c>
      <c r="D4009" s="6">
        <v>1625.0197777777778</v>
      </c>
      <c r="E4009" s="6">
        <v>873.789965479579</v>
      </c>
      <c r="F4009" s="2">
        <v>1</v>
      </c>
      <c r="H4009">
        <f t="shared" si="339"/>
        <v>906.60324999999989</v>
      </c>
      <c r="I4009">
        <f t="shared" si="339"/>
        <v>456.60324999999989</v>
      </c>
      <c r="J4009">
        <f t="shared" si="339"/>
        <v>63.603249999999889</v>
      </c>
      <c r="K4009">
        <f t="shared" si="339"/>
        <v>451.39675000000011</v>
      </c>
      <c r="L4009">
        <f t="shared" si="339"/>
        <v>1143.3967500000001</v>
      </c>
      <c r="M4009" s="11">
        <f t="shared" si="335"/>
        <v>1306.6032499999999</v>
      </c>
      <c r="N4009">
        <f t="shared" si="337"/>
        <v>63.603249999999889</v>
      </c>
      <c r="O4009" s="2">
        <f t="shared" si="338"/>
        <v>3</v>
      </c>
      <c r="P4009" s="2">
        <f t="shared" si="336"/>
        <v>1</v>
      </c>
    </row>
    <row r="4010" spans="1:16" x14ac:dyDescent="0.2">
      <c r="A4010" s="2">
        <v>5720</v>
      </c>
      <c r="B4010" s="2">
        <v>37</v>
      </c>
      <c r="C4010" s="6">
        <v>746.45524999999998</v>
      </c>
      <c r="D4010" s="6">
        <v>396.68066666666664</v>
      </c>
      <c r="E4010" s="6">
        <v>1092.2586270915122</v>
      </c>
      <c r="F4010" s="2">
        <v>1</v>
      </c>
      <c r="H4010">
        <f t="shared" si="339"/>
        <v>346.45524999999998</v>
      </c>
      <c r="I4010">
        <f t="shared" si="339"/>
        <v>103.54475000000002</v>
      </c>
      <c r="J4010">
        <f t="shared" si="339"/>
        <v>496.54475000000002</v>
      </c>
      <c r="K4010">
        <f t="shared" si="339"/>
        <v>1011.54475</v>
      </c>
      <c r="L4010">
        <f t="shared" si="339"/>
        <v>1703.54475</v>
      </c>
      <c r="M4010" s="11">
        <f t="shared" si="335"/>
        <v>746.45524999999998</v>
      </c>
      <c r="N4010">
        <f t="shared" si="337"/>
        <v>103.54475000000002</v>
      </c>
      <c r="O4010" s="2">
        <f t="shared" si="338"/>
        <v>2</v>
      </c>
      <c r="P4010" s="2">
        <f t="shared" si="336"/>
        <v>1</v>
      </c>
    </row>
    <row r="4011" spans="1:16" x14ac:dyDescent="0.2">
      <c r="A4011" s="2">
        <v>5724</v>
      </c>
      <c r="B4011" s="2">
        <v>50</v>
      </c>
      <c r="C4011" s="6">
        <v>931.56449999999995</v>
      </c>
      <c r="D4011" s="6">
        <v>876.1588888888889</v>
      </c>
      <c r="E4011" s="6">
        <v>823.06259887858005</v>
      </c>
      <c r="F4011" s="2">
        <v>0</v>
      </c>
      <c r="H4011">
        <f t="shared" si="339"/>
        <v>531.56449999999995</v>
      </c>
      <c r="I4011">
        <f t="shared" si="339"/>
        <v>81.564499999999953</v>
      </c>
      <c r="J4011">
        <f t="shared" si="339"/>
        <v>311.43550000000005</v>
      </c>
      <c r="K4011">
        <f t="shared" si="339"/>
        <v>826.43550000000005</v>
      </c>
      <c r="L4011">
        <f t="shared" si="339"/>
        <v>1518.4355</v>
      </c>
      <c r="M4011" s="11">
        <f t="shared" si="335"/>
        <v>931.56449999999995</v>
      </c>
      <c r="N4011">
        <f t="shared" si="337"/>
        <v>81.564499999999953</v>
      </c>
      <c r="O4011" s="2">
        <f t="shared" si="338"/>
        <v>2</v>
      </c>
      <c r="P4011" s="2">
        <f t="shared" si="336"/>
        <v>0</v>
      </c>
    </row>
    <row r="4012" spans="1:16" x14ac:dyDescent="0.2">
      <c r="A4012" s="2">
        <v>5725</v>
      </c>
      <c r="B4012" s="2">
        <v>61</v>
      </c>
      <c r="C4012" s="6">
        <v>1441.98425</v>
      </c>
      <c r="D4012" s="6">
        <v>1307.1686666666667</v>
      </c>
      <c r="E4012" s="6">
        <v>1011.4373792465201</v>
      </c>
      <c r="F4012" s="2">
        <v>1</v>
      </c>
      <c r="H4012">
        <f t="shared" si="339"/>
        <v>1041.98425</v>
      </c>
      <c r="I4012">
        <f t="shared" si="339"/>
        <v>591.98424999999997</v>
      </c>
      <c r="J4012">
        <f t="shared" si="339"/>
        <v>198.98424999999997</v>
      </c>
      <c r="K4012">
        <f t="shared" si="339"/>
        <v>316.01575000000003</v>
      </c>
      <c r="L4012">
        <f t="shared" si="339"/>
        <v>1008.01575</v>
      </c>
      <c r="M4012" s="11">
        <f t="shared" si="335"/>
        <v>1441.98425</v>
      </c>
      <c r="N4012">
        <f t="shared" si="337"/>
        <v>198.98424999999997</v>
      </c>
      <c r="O4012" s="2">
        <f t="shared" si="338"/>
        <v>3</v>
      </c>
      <c r="P4012" s="2">
        <f t="shared" si="336"/>
        <v>1</v>
      </c>
    </row>
    <row r="4013" spans="1:16" x14ac:dyDescent="0.2">
      <c r="A4013" s="2">
        <v>5726</v>
      </c>
      <c r="B4013" s="2">
        <v>34</v>
      </c>
      <c r="C4013" s="6">
        <v>1429.21975</v>
      </c>
      <c r="D4013" s="6">
        <v>1484.7360000000001</v>
      </c>
      <c r="E4013" s="6">
        <v>1012.9701265513315</v>
      </c>
      <c r="F4013" s="2">
        <v>1</v>
      </c>
      <c r="H4013">
        <f t="shared" si="339"/>
        <v>1029.21975</v>
      </c>
      <c r="I4013">
        <f t="shared" si="339"/>
        <v>579.21974999999998</v>
      </c>
      <c r="J4013">
        <f t="shared" si="339"/>
        <v>186.21974999999998</v>
      </c>
      <c r="K4013">
        <f t="shared" si="339"/>
        <v>328.78025000000002</v>
      </c>
      <c r="L4013">
        <f t="shared" si="339"/>
        <v>1020.78025</v>
      </c>
      <c r="M4013" s="11">
        <f t="shared" si="335"/>
        <v>1429.21975</v>
      </c>
      <c r="N4013">
        <f t="shared" si="337"/>
        <v>186.21974999999998</v>
      </c>
      <c r="O4013" s="2">
        <f t="shared" si="338"/>
        <v>3</v>
      </c>
      <c r="P4013" s="2">
        <f t="shared" si="336"/>
        <v>1</v>
      </c>
    </row>
    <row r="4014" spans="1:16" x14ac:dyDescent="0.2">
      <c r="A4014" s="2">
        <v>5728</v>
      </c>
      <c r="B4014" s="2">
        <v>61</v>
      </c>
      <c r="C4014" s="6">
        <v>489.95749999999998</v>
      </c>
      <c r="D4014" s="6">
        <v>290.50200000000001</v>
      </c>
      <c r="E4014" s="6">
        <v>558.34330882410632</v>
      </c>
      <c r="F4014" s="2">
        <v>1</v>
      </c>
      <c r="H4014">
        <f t="shared" si="339"/>
        <v>89.957499999999982</v>
      </c>
      <c r="I4014">
        <f t="shared" si="339"/>
        <v>360.04250000000002</v>
      </c>
      <c r="J4014">
        <f t="shared" si="339"/>
        <v>753.04250000000002</v>
      </c>
      <c r="K4014">
        <f t="shared" si="339"/>
        <v>1268.0425</v>
      </c>
      <c r="L4014">
        <f t="shared" si="339"/>
        <v>1960.0425</v>
      </c>
      <c r="M4014" s="11">
        <f t="shared" si="335"/>
        <v>489.95749999999998</v>
      </c>
      <c r="N4014">
        <f t="shared" si="337"/>
        <v>89.957499999999982</v>
      </c>
      <c r="O4014" s="2">
        <f t="shared" si="338"/>
        <v>1</v>
      </c>
      <c r="P4014" s="2">
        <f t="shared" si="336"/>
        <v>1</v>
      </c>
    </row>
    <row r="4015" spans="1:16" x14ac:dyDescent="0.2">
      <c r="A4015" s="2">
        <v>5732</v>
      </c>
      <c r="B4015" s="2">
        <v>49</v>
      </c>
      <c r="C4015" s="6">
        <v>863.61599999999999</v>
      </c>
      <c r="D4015" s="6">
        <v>412.72044444444447</v>
      </c>
      <c r="E4015" s="6">
        <v>1017.6317852671364</v>
      </c>
      <c r="F4015" s="2">
        <v>1</v>
      </c>
      <c r="H4015">
        <f t="shared" si="339"/>
        <v>463.61599999999999</v>
      </c>
      <c r="I4015">
        <f t="shared" si="339"/>
        <v>13.615999999999985</v>
      </c>
      <c r="J4015">
        <f t="shared" si="339"/>
        <v>379.38400000000001</v>
      </c>
      <c r="K4015">
        <f t="shared" si="339"/>
        <v>894.38400000000001</v>
      </c>
      <c r="L4015">
        <f t="shared" si="339"/>
        <v>1586.384</v>
      </c>
      <c r="M4015" s="11">
        <f t="shared" si="335"/>
        <v>863.61599999999999</v>
      </c>
      <c r="N4015">
        <f t="shared" si="337"/>
        <v>13.615999999999985</v>
      </c>
      <c r="O4015" s="2">
        <f t="shared" si="338"/>
        <v>2</v>
      </c>
      <c r="P4015" s="2">
        <f t="shared" si="336"/>
        <v>1</v>
      </c>
    </row>
    <row r="4016" spans="1:16" x14ac:dyDescent="0.2">
      <c r="A4016" s="2">
        <v>5733</v>
      </c>
      <c r="B4016" s="2">
        <v>62</v>
      </c>
      <c r="C4016" s="6">
        <v>95.437749999999994</v>
      </c>
      <c r="D4016" s="6">
        <v>95.924222222222227</v>
      </c>
      <c r="E4016" s="6">
        <v>51.364276511097671</v>
      </c>
      <c r="F4016" s="2">
        <v>0</v>
      </c>
      <c r="H4016">
        <f t="shared" si="339"/>
        <v>304.56225000000001</v>
      </c>
      <c r="I4016">
        <f t="shared" si="339"/>
        <v>754.56224999999995</v>
      </c>
      <c r="J4016">
        <f t="shared" si="339"/>
        <v>1147.5622499999999</v>
      </c>
      <c r="K4016">
        <f t="shared" si="339"/>
        <v>1662.5622499999999</v>
      </c>
      <c r="L4016">
        <f t="shared" si="339"/>
        <v>2354.5622499999999</v>
      </c>
      <c r="M4016" s="11">
        <f t="shared" si="335"/>
        <v>95.437749999999994</v>
      </c>
      <c r="N4016">
        <f t="shared" si="337"/>
        <v>304.56225000000001</v>
      </c>
      <c r="O4016" s="2">
        <f t="shared" si="338"/>
        <v>1</v>
      </c>
      <c r="P4016" s="2">
        <f t="shared" si="336"/>
        <v>0</v>
      </c>
    </row>
    <row r="4017" spans="1:16" x14ac:dyDescent="0.2">
      <c r="A4017" s="2">
        <v>5736</v>
      </c>
      <c r="B4017" s="2">
        <v>42</v>
      </c>
      <c r="C4017" s="6">
        <v>156.49600000000001</v>
      </c>
      <c r="D4017" s="6">
        <v>113.48422222222223</v>
      </c>
      <c r="E4017" s="6">
        <v>144.90132847559659</v>
      </c>
      <c r="F4017" s="2">
        <v>0</v>
      </c>
      <c r="H4017">
        <f t="shared" si="339"/>
        <v>243.50399999999999</v>
      </c>
      <c r="I4017">
        <f t="shared" si="339"/>
        <v>693.50400000000002</v>
      </c>
      <c r="J4017">
        <f t="shared" si="339"/>
        <v>1086.5039999999999</v>
      </c>
      <c r="K4017">
        <f t="shared" si="339"/>
        <v>1601.5039999999999</v>
      </c>
      <c r="L4017">
        <f t="shared" si="339"/>
        <v>2293.5039999999999</v>
      </c>
      <c r="M4017" s="11">
        <f t="shared" si="335"/>
        <v>156.49600000000001</v>
      </c>
      <c r="N4017">
        <f t="shared" si="337"/>
        <v>243.50399999999999</v>
      </c>
      <c r="O4017" s="2">
        <f t="shared" si="338"/>
        <v>1</v>
      </c>
      <c r="P4017" s="2">
        <f t="shared" si="336"/>
        <v>0</v>
      </c>
    </row>
    <row r="4018" spans="1:16" x14ac:dyDescent="0.2">
      <c r="A4018" s="2">
        <v>5738</v>
      </c>
      <c r="B4018" s="2">
        <v>49</v>
      </c>
      <c r="C4018" s="6">
        <v>1431.91</v>
      </c>
      <c r="D4018" s="6">
        <v>1703.1282222222221</v>
      </c>
      <c r="E4018" s="6">
        <v>659.09685177351798</v>
      </c>
      <c r="F4018" s="2">
        <v>1</v>
      </c>
      <c r="H4018">
        <f t="shared" si="339"/>
        <v>1031.9100000000001</v>
      </c>
      <c r="I4018">
        <f t="shared" si="339"/>
        <v>581.91000000000008</v>
      </c>
      <c r="J4018">
        <f t="shared" si="339"/>
        <v>188.91000000000008</v>
      </c>
      <c r="K4018">
        <f t="shared" si="339"/>
        <v>326.08999999999992</v>
      </c>
      <c r="L4018">
        <f t="shared" si="339"/>
        <v>1018.0899999999999</v>
      </c>
      <c r="M4018" s="11">
        <f t="shared" si="335"/>
        <v>1431.91</v>
      </c>
      <c r="N4018">
        <f t="shared" si="337"/>
        <v>188.91000000000008</v>
      </c>
      <c r="O4018" s="2">
        <f t="shared" si="338"/>
        <v>3</v>
      </c>
      <c r="P4018" s="2">
        <f t="shared" si="336"/>
        <v>1</v>
      </c>
    </row>
    <row r="4019" spans="1:16" x14ac:dyDescent="0.2">
      <c r="A4019" s="2">
        <v>5740</v>
      </c>
      <c r="B4019" s="2">
        <v>48</v>
      </c>
      <c r="C4019" s="6">
        <v>2196.5284999999999</v>
      </c>
      <c r="D4019" s="6">
        <v>1520.4257777777777</v>
      </c>
      <c r="E4019" s="6">
        <v>2081.3088916376701</v>
      </c>
      <c r="F4019" s="2">
        <v>1</v>
      </c>
      <c r="H4019">
        <f t="shared" si="339"/>
        <v>1796.5284999999999</v>
      </c>
      <c r="I4019">
        <f t="shared" si="339"/>
        <v>1346.5284999999999</v>
      </c>
      <c r="J4019">
        <f t="shared" si="339"/>
        <v>953.52849999999989</v>
      </c>
      <c r="K4019">
        <f t="shared" si="339"/>
        <v>438.52849999999989</v>
      </c>
      <c r="L4019">
        <f t="shared" si="339"/>
        <v>253.47150000000011</v>
      </c>
      <c r="M4019" s="11">
        <f t="shared" si="335"/>
        <v>2196.5284999999999</v>
      </c>
      <c r="N4019">
        <f t="shared" si="337"/>
        <v>253.47150000000011</v>
      </c>
      <c r="O4019" s="2">
        <f t="shared" si="338"/>
        <v>5</v>
      </c>
      <c r="P4019" s="2">
        <f t="shared" si="336"/>
        <v>1</v>
      </c>
    </row>
    <row r="4020" spans="1:16" x14ac:dyDescent="0.2">
      <c r="A4020" s="2">
        <v>5741</v>
      </c>
      <c r="B4020" s="2">
        <v>26</v>
      </c>
      <c r="C4020" s="6">
        <v>531.38350000000003</v>
      </c>
      <c r="D4020" s="6">
        <v>287.82022222222224</v>
      </c>
      <c r="E4020" s="6">
        <v>395.51825710167822</v>
      </c>
      <c r="F4020" s="2">
        <v>0</v>
      </c>
      <c r="H4020">
        <f t="shared" si="339"/>
        <v>131.38350000000003</v>
      </c>
      <c r="I4020">
        <f t="shared" si="339"/>
        <v>318.61649999999997</v>
      </c>
      <c r="J4020">
        <f t="shared" si="339"/>
        <v>711.61649999999997</v>
      </c>
      <c r="K4020">
        <f t="shared" si="339"/>
        <v>1226.6165000000001</v>
      </c>
      <c r="L4020">
        <f t="shared" si="339"/>
        <v>1918.6165000000001</v>
      </c>
      <c r="M4020" s="11">
        <f t="shared" si="335"/>
        <v>531.38350000000003</v>
      </c>
      <c r="N4020">
        <f t="shared" si="337"/>
        <v>131.38350000000003</v>
      </c>
      <c r="O4020" s="2">
        <f t="shared" si="338"/>
        <v>1</v>
      </c>
      <c r="P4020" s="2">
        <f t="shared" si="336"/>
        <v>0</v>
      </c>
    </row>
    <row r="4021" spans="1:16" x14ac:dyDescent="0.2">
      <c r="A4021" s="2">
        <v>5742</v>
      </c>
      <c r="B4021" s="2">
        <v>28</v>
      </c>
      <c r="C4021" s="6">
        <v>621.17425000000003</v>
      </c>
      <c r="D4021" s="6">
        <v>360.73133333333334</v>
      </c>
      <c r="E4021" s="6">
        <v>577.44156184430403</v>
      </c>
      <c r="F4021" s="2">
        <v>1</v>
      </c>
      <c r="H4021">
        <f t="shared" si="339"/>
        <v>221.17425000000003</v>
      </c>
      <c r="I4021">
        <f t="shared" si="339"/>
        <v>228.82574999999997</v>
      </c>
      <c r="J4021">
        <f t="shared" si="339"/>
        <v>621.82574999999997</v>
      </c>
      <c r="K4021">
        <f t="shared" si="339"/>
        <v>1136.82575</v>
      </c>
      <c r="L4021">
        <f t="shared" si="339"/>
        <v>1828.82575</v>
      </c>
      <c r="M4021" s="11">
        <f t="shared" si="335"/>
        <v>621.17425000000003</v>
      </c>
      <c r="N4021">
        <f t="shared" si="337"/>
        <v>221.17425000000003</v>
      </c>
      <c r="O4021" s="2">
        <f t="shared" si="338"/>
        <v>1</v>
      </c>
      <c r="P4021" s="2">
        <f t="shared" si="336"/>
        <v>1</v>
      </c>
    </row>
    <row r="4022" spans="1:16" x14ac:dyDescent="0.2">
      <c r="A4022" s="2">
        <v>5743</v>
      </c>
      <c r="B4022" s="2">
        <v>21</v>
      </c>
      <c r="C4022" s="6">
        <v>175.55350000000001</v>
      </c>
      <c r="D4022" s="6">
        <v>173.49199999999999</v>
      </c>
      <c r="E4022" s="6">
        <v>111.90452259523462</v>
      </c>
      <c r="F4022" s="2">
        <v>0</v>
      </c>
      <c r="H4022">
        <f t="shared" si="339"/>
        <v>224.44649999999999</v>
      </c>
      <c r="I4022">
        <f t="shared" si="339"/>
        <v>674.44650000000001</v>
      </c>
      <c r="J4022">
        <f t="shared" si="339"/>
        <v>1067.4465</v>
      </c>
      <c r="K4022">
        <f t="shared" si="339"/>
        <v>1582.4465</v>
      </c>
      <c r="L4022">
        <f t="shared" si="339"/>
        <v>2274.4465</v>
      </c>
      <c r="M4022" s="11">
        <f t="shared" si="335"/>
        <v>175.55350000000001</v>
      </c>
      <c r="N4022">
        <f t="shared" si="337"/>
        <v>224.44649999999999</v>
      </c>
      <c r="O4022" s="2">
        <f t="shared" si="338"/>
        <v>1</v>
      </c>
      <c r="P4022" s="2">
        <f t="shared" si="336"/>
        <v>0</v>
      </c>
    </row>
    <row r="4023" spans="1:16" x14ac:dyDescent="0.2">
      <c r="A4023" s="2">
        <v>5745</v>
      </c>
      <c r="B4023" s="2">
        <v>50</v>
      </c>
      <c r="C4023" s="6">
        <v>1718.58925</v>
      </c>
      <c r="D4023" s="6">
        <v>995.21955555555553</v>
      </c>
      <c r="E4023" s="6">
        <v>1433.8373747597805</v>
      </c>
      <c r="F4023" s="2">
        <v>1</v>
      </c>
      <c r="H4023">
        <f t="shared" si="339"/>
        <v>1318.58925</v>
      </c>
      <c r="I4023">
        <f t="shared" si="339"/>
        <v>868.58924999999999</v>
      </c>
      <c r="J4023">
        <f t="shared" si="339"/>
        <v>475.58924999999999</v>
      </c>
      <c r="K4023">
        <f t="shared" si="339"/>
        <v>39.410750000000007</v>
      </c>
      <c r="L4023">
        <f t="shared" si="339"/>
        <v>731.41075000000001</v>
      </c>
      <c r="M4023" s="11">
        <f t="shared" si="335"/>
        <v>1718.58925</v>
      </c>
      <c r="N4023">
        <f t="shared" si="337"/>
        <v>39.410750000000007</v>
      </c>
      <c r="O4023" s="2">
        <f t="shared" si="338"/>
        <v>4</v>
      </c>
      <c r="P4023" s="2">
        <f t="shared" si="336"/>
        <v>1</v>
      </c>
    </row>
    <row r="4024" spans="1:16" x14ac:dyDescent="0.2">
      <c r="A4024" s="2">
        <v>5746</v>
      </c>
      <c r="B4024" s="2">
        <v>31</v>
      </c>
      <c r="C4024" s="6">
        <v>561.23450000000003</v>
      </c>
      <c r="D4024" s="6">
        <v>717.44844444444448</v>
      </c>
      <c r="E4024" s="6">
        <v>293.68189182978773</v>
      </c>
      <c r="F4024" s="2">
        <v>1</v>
      </c>
      <c r="H4024">
        <f t="shared" si="339"/>
        <v>161.23450000000003</v>
      </c>
      <c r="I4024">
        <f t="shared" si="339"/>
        <v>288.76549999999997</v>
      </c>
      <c r="J4024">
        <f t="shared" si="339"/>
        <v>681.76549999999997</v>
      </c>
      <c r="K4024">
        <f t="shared" si="339"/>
        <v>1196.7655</v>
      </c>
      <c r="L4024">
        <f t="shared" si="339"/>
        <v>1888.7655</v>
      </c>
      <c r="M4024" s="11">
        <f t="shared" si="335"/>
        <v>561.23450000000003</v>
      </c>
      <c r="N4024">
        <f t="shared" si="337"/>
        <v>161.23450000000003</v>
      </c>
      <c r="O4024" s="2">
        <f t="shared" si="338"/>
        <v>1</v>
      </c>
      <c r="P4024" s="2">
        <f t="shared" si="336"/>
        <v>1</v>
      </c>
    </row>
    <row r="4025" spans="1:16" x14ac:dyDescent="0.2">
      <c r="A4025" s="2">
        <v>5747</v>
      </c>
      <c r="B4025" s="2">
        <v>32</v>
      </c>
      <c r="C4025" s="6">
        <v>471.98124999999999</v>
      </c>
      <c r="D4025" s="6">
        <v>447.81844444444442</v>
      </c>
      <c r="E4025" s="6">
        <v>298.25129694245078</v>
      </c>
      <c r="F4025" s="2">
        <v>1</v>
      </c>
      <c r="H4025">
        <f t="shared" si="339"/>
        <v>71.981249999999989</v>
      </c>
      <c r="I4025">
        <f t="shared" si="339"/>
        <v>378.01875000000001</v>
      </c>
      <c r="J4025">
        <f t="shared" si="339"/>
        <v>771.01874999999995</v>
      </c>
      <c r="K4025">
        <f t="shared" si="339"/>
        <v>1286.01875</v>
      </c>
      <c r="L4025">
        <f t="shared" si="339"/>
        <v>1978.01875</v>
      </c>
      <c r="M4025" s="11">
        <f t="shared" si="335"/>
        <v>471.98124999999999</v>
      </c>
      <c r="N4025">
        <f t="shared" si="337"/>
        <v>71.981249999999989</v>
      </c>
      <c r="O4025" s="2">
        <f t="shared" si="338"/>
        <v>1</v>
      </c>
      <c r="P4025" s="2">
        <f t="shared" si="336"/>
        <v>1</v>
      </c>
    </row>
    <row r="4026" spans="1:16" x14ac:dyDescent="0.2">
      <c r="A4026" s="2">
        <v>5748</v>
      </c>
      <c r="B4026" s="2">
        <v>57</v>
      </c>
      <c r="C4026" s="6">
        <v>235.60900000000001</v>
      </c>
      <c r="D4026" s="6">
        <v>292.0502222222222</v>
      </c>
      <c r="E4026" s="6">
        <v>117.75421741753111</v>
      </c>
      <c r="F4026" s="2">
        <v>0</v>
      </c>
      <c r="H4026">
        <f t="shared" si="339"/>
        <v>164.39099999999999</v>
      </c>
      <c r="I4026">
        <f t="shared" si="339"/>
        <v>614.39099999999996</v>
      </c>
      <c r="J4026">
        <f t="shared" si="339"/>
        <v>1007.391</v>
      </c>
      <c r="K4026">
        <f t="shared" si="339"/>
        <v>1522.3910000000001</v>
      </c>
      <c r="L4026">
        <f t="shared" si="339"/>
        <v>2214.3910000000001</v>
      </c>
      <c r="M4026" s="11">
        <f t="shared" si="335"/>
        <v>235.60900000000001</v>
      </c>
      <c r="N4026">
        <f t="shared" si="337"/>
        <v>164.39099999999999</v>
      </c>
      <c r="O4026" s="2">
        <f t="shared" si="338"/>
        <v>1</v>
      </c>
      <c r="P4026" s="2">
        <f t="shared" si="336"/>
        <v>0</v>
      </c>
    </row>
    <row r="4027" spans="1:16" x14ac:dyDescent="0.2">
      <c r="A4027" s="2">
        <v>5749</v>
      </c>
      <c r="B4027" s="2">
        <v>37</v>
      </c>
      <c r="C4027" s="6">
        <v>899.11775</v>
      </c>
      <c r="D4027" s="6">
        <v>705.87422222222222</v>
      </c>
      <c r="E4027" s="6">
        <v>909.37512212607419</v>
      </c>
      <c r="F4027" s="2">
        <v>1</v>
      </c>
      <c r="H4027">
        <f t="shared" si="339"/>
        <v>499.11775</v>
      </c>
      <c r="I4027">
        <f t="shared" si="339"/>
        <v>49.117750000000001</v>
      </c>
      <c r="J4027">
        <f t="shared" si="339"/>
        <v>343.88225</v>
      </c>
      <c r="K4027">
        <f t="shared" si="339"/>
        <v>858.88225</v>
      </c>
      <c r="L4027">
        <f t="shared" si="339"/>
        <v>1550.8822500000001</v>
      </c>
      <c r="M4027" s="11">
        <f t="shared" si="335"/>
        <v>899.11775</v>
      </c>
      <c r="N4027">
        <f t="shared" si="337"/>
        <v>49.117750000000001</v>
      </c>
      <c r="O4027" s="2">
        <f t="shared" si="338"/>
        <v>2</v>
      </c>
      <c r="P4027" s="2">
        <f t="shared" si="336"/>
        <v>1</v>
      </c>
    </row>
    <row r="4028" spans="1:16" x14ac:dyDescent="0.2">
      <c r="A4028" s="2">
        <v>5750</v>
      </c>
      <c r="B4028" s="2">
        <v>51</v>
      </c>
      <c r="C4028" s="6">
        <v>811.90625</v>
      </c>
      <c r="D4028" s="6">
        <v>1082.055111111111</v>
      </c>
      <c r="E4028" s="6">
        <v>281.89798434268215</v>
      </c>
      <c r="F4028" s="2">
        <v>0</v>
      </c>
      <c r="H4028">
        <f t="shared" si="339"/>
        <v>411.90625</v>
      </c>
      <c r="I4028">
        <f t="shared" si="339"/>
        <v>38.09375</v>
      </c>
      <c r="J4028">
        <f t="shared" si="339"/>
        <v>431.09375</v>
      </c>
      <c r="K4028">
        <f t="shared" si="339"/>
        <v>946.09375</v>
      </c>
      <c r="L4028">
        <f t="shared" si="339"/>
        <v>1638.09375</v>
      </c>
      <c r="M4028" s="11">
        <f t="shared" si="335"/>
        <v>811.90625</v>
      </c>
      <c r="N4028">
        <f t="shared" si="337"/>
        <v>38.09375</v>
      </c>
      <c r="O4028" s="2">
        <f t="shared" si="338"/>
        <v>2</v>
      </c>
      <c r="P4028" s="2">
        <f t="shared" si="336"/>
        <v>0</v>
      </c>
    </row>
    <row r="4029" spans="1:16" x14ac:dyDescent="0.2">
      <c r="A4029" s="2">
        <v>5751</v>
      </c>
      <c r="B4029" s="2">
        <v>39</v>
      </c>
      <c r="C4029" s="6">
        <v>448.23500000000001</v>
      </c>
      <c r="D4029" s="6">
        <v>225.94355555555555</v>
      </c>
      <c r="E4029" s="6">
        <v>432.06943695356853</v>
      </c>
      <c r="F4029" s="2">
        <v>1</v>
      </c>
      <c r="H4029">
        <f t="shared" si="339"/>
        <v>48.235000000000014</v>
      </c>
      <c r="I4029">
        <f t="shared" si="339"/>
        <v>401.76499999999999</v>
      </c>
      <c r="J4029">
        <f t="shared" si="339"/>
        <v>794.76499999999999</v>
      </c>
      <c r="K4029">
        <f t="shared" si="339"/>
        <v>1309.7649999999999</v>
      </c>
      <c r="L4029">
        <f t="shared" si="339"/>
        <v>2001.7649999999999</v>
      </c>
      <c r="M4029" s="11">
        <f t="shared" si="335"/>
        <v>448.23500000000001</v>
      </c>
      <c r="N4029">
        <f t="shared" si="337"/>
        <v>48.235000000000014</v>
      </c>
      <c r="O4029" s="2">
        <f t="shared" si="338"/>
        <v>1</v>
      </c>
      <c r="P4029" s="2">
        <f t="shared" si="336"/>
        <v>1</v>
      </c>
    </row>
    <row r="4030" spans="1:16" x14ac:dyDescent="0.2">
      <c r="A4030" s="2">
        <v>5753</v>
      </c>
      <c r="B4030" s="2">
        <v>29</v>
      </c>
      <c r="C4030" s="6">
        <v>497.21474999999998</v>
      </c>
      <c r="D4030" s="6">
        <v>658.19733333333329</v>
      </c>
      <c r="E4030" s="6">
        <v>335.46985845432346</v>
      </c>
      <c r="F4030" s="2">
        <v>1</v>
      </c>
      <c r="H4030">
        <f t="shared" si="339"/>
        <v>97.214749999999981</v>
      </c>
      <c r="I4030">
        <f t="shared" si="339"/>
        <v>352.78525000000002</v>
      </c>
      <c r="J4030">
        <f t="shared" si="339"/>
        <v>745.78525000000002</v>
      </c>
      <c r="K4030">
        <f t="shared" si="339"/>
        <v>1260.7852499999999</v>
      </c>
      <c r="L4030">
        <f t="shared" si="339"/>
        <v>1952.7852499999999</v>
      </c>
      <c r="M4030" s="11">
        <f t="shared" si="335"/>
        <v>497.21474999999998</v>
      </c>
      <c r="N4030">
        <f t="shared" si="337"/>
        <v>97.214749999999981</v>
      </c>
      <c r="O4030" s="2">
        <f t="shared" si="338"/>
        <v>1</v>
      </c>
      <c r="P4030" s="2">
        <f t="shared" si="336"/>
        <v>1</v>
      </c>
    </row>
    <row r="4031" spans="1:16" x14ac:dyDescent="0.2">
      <c r="A4031" s="2">
        <v>5754</v>
      </c>
      <c r="B4031" s="2">
        <v>35</v>
      </c>
      <c r="C4031" s="6">
        <v>462.21375</v>
      </c>
      <c r="D4031" s="6">
        <v>219.89066666666668</v>
      </c>
      <c r="E4031" s="6">
        <v>493.75954302374959</v>
      </c>
      <c r="F4031" s="2">
        <v>1</v>
      </c>
      <c r="H4031">
        <f t="shared" si="339"/>
        <v>62.213750000000005</v>
      </c>
      <c r="I4031">
        <f t="shared" si="339"/>
        <v>387.78625</v>
      </c>
      <c r="J4031">
        <f t="shared" si="339"/>
        <v>780.78625</v>
      </c>
      <c r="K4031">
        <f t="shared" si="339"/>
        <v>1295.7862500000001</v>
      </c>
      <c r="L4031">
        <f t="shared" si="339"/>
        <v>1987.7862500000001</v>
      </c>
      <c r="M4031" s="11">
        <f t="shared" si="335"/>
        <v>462.21375</v>
      </c>
      <c r="N4031">
        <f t="shared" si="337"/>
        <v>62.213750000000005</v>
      </c>
      <c r="O4031" s="2">
        <f t="shared" si="338"/>
        <v>1</v>
      </c>
      <c r="P4031" s="2">
        <f t="shared" si="336"/>
        <v>1</v>
      </c>
    </row>
    <row r="4032" spans="1:16" x14ac:dyDescent="0.2">
      <c r="A4032" s="2">
        <v>5755</v>
      </c>
      <c r="B4032" s="2">
        <v>27</v>
      </c>
      <c r="C4032" s="6">
        <v>80.360249999999994</v>
      </c>
      <c r="D4032" s="6">
        <v>48.940666666666665</v>
      </c>
      <c r="E4032" s="6">
        <v>111.05543564929096</v>
      </c>
      <c r="F4032" s="2">
        <v>0</v>
      </c>
      <c r="H4032">
        <f t="shared" si="339"/>
        <v>319.63974999999999</v>
      </c>
      <c r="I4032">
        <f t="shared" si="339"/>
        <v>769.63975000000005</v>
      </c>
      <c r="J4032">
        <f t="shared" si="339"/>
        <v>1162.63975</v>
      </c>
      <c r="K4032">
        <f t="shared" si="339"/>
        <v>1677.63975</v>
      </c>
      <c r="L4032">
        <f t="shared" si="339"/>
        <v>2369.6397499999998</v>
      </c>
      <c r="M4032" s="11">
        <f t="shared" si="335"/>
        <v>80.360249999999994</v>
      </c>
      <c r="N4032">
        <f t="shared" si="337"/>
        <v>319.63974999999999</v>
      </c>
      <c r="O4032" s="2">
        <f t="shared" si="338"/>
        <v>1</v>
      </c>
      <c r="P4032" s="2">
        <f t="shared" si="336"/>
        <v>0</v>
      </c>
    </row>
    <row r="4033" spans="1:16" x14ac:dyDescent="0.2">
      <c r="A4033" s="2">
        <v>5757</v>
      </c>
      <c r="B4033" s="2">
        <v>31</v>
      </c>
      <c r="C4033" s="6">
        <v>565.54174999999998</v>
      </c>
      <c r="D4033" s="6">
        <v>379.01600000000002</v>
      </c>
      <c r="E4033" s="6">
        <v>507.87601852205967</v>
      </c>
      <c r="F4033" s="2">
        <v>1</v>
      </c>
      <c r="H4033">
        <f t="shared" si="339"/>
        <v>165.54174999999998</v>
      </c>
      <c r="I4033">
        <f t="shared" si="339"/>
        <v>284.45825000000002</v>
      </c>
      <c r="J4033">
        <f t="shared" si="339"/>
        <v>677.45825000000002</v>
      </c>
      <c r="K4033">
        <f t="shared" si="339"/>
        <v>1192.4582500000001</v>
      </c>
      <c r="L4033">
        <f t="shared" si="339"/>
        <v>1884.4582500000001</v>
      </c>
      <c r="M4033" s="11">
        <f t="shared" si="335"/>
        <v>565.54174999999998</v>
      </c>
      <c r="N4033">
        <f t="shared" si="337"/>
        <v>165.54174999999998</v>
      </c>
      <c r="O4033" s="2">
        <f t="shared" si="338"/>
        <v>1</v>
      </c>
      <c r="P4033" s="2">
        <f t="shared" si="336"/>
        <v>1</v>
      </c>
    </row>
    <row r="4034" spans="1:16" x14ac:dyDescent="0.2">
      <c r="A4034" s="2">
        <v>5758</v>
      </c>
      <c r="B4034" s="2">
        <v>24</v>
      </c>
      <c r="C4034" s="6">
        <v>73.963750000000005</v>
      </c>
      <c r="D4034" s="6">
        <v>37.62777777777778</v>
      </c>
      <c r="E4034" s="6">
        <v>73.858617633403867</v>
      </c>
      <c r="F4034" s="2">
        <v>0</v>
      </c>
      <c r="H4034">
        <f t="shared" si="339"/>
        <v>326.03625</v>
      </c>
      <c r="I4034">
        <f t="shared" si="339"/>
        <v>776.03625</v>
      </c>
      <c r="J4034">
        <f t="shared" si="339"/>
        <v>1169.0362500000001</v>
      </c>
      <c r="K4034">
        <f t="shared" si="339"/>
        <v>1684.0362500000001</v>
      </c>
      <c r="L4034">
        <f t="shared" si="339"/>
        <v>2376.0362500000001</v>
      </c>
      <c r="M4034" s="11">
        <f t="shared" si="335"/>
        <v>73.963750000000005</v>
      </c>
      <c r="N4034">
        <f t="shared" si="337"/>
        <v>326.03625</v>
      </c>
      <c r="O4034" s="2">
        <f t="shared" si="338"/>
        <v>1</v>
      </c>
      <c r="P4034" s="2">
        <f t="shared" si="336"/>
        <v>0</v>
      </c>
    </row>
    <row r="4035" spans="1:16" x14ac:dyDescent="0.2">
      <c r="A4035" s="2">
        <v>5760</v>
      </c>
      <c r="B4035" s="2">
        <v>50</v>
      </c>
      <c r="C4035" s="6">
        <v>178.578</v>
      </c>
      <c r="D4035" s="6">
        <v>154.88933333333333</v>
      </c>
      <c r="E4035" s="6">
        <v>179.67394404378322</v>
      </c>
      <c r="F4035" s="2">
        <v>0</v>
      </c>
      <c r="H4035">
        <f t="shared" si="339"/>
        <v>221.422</v>
      </c>
      <c r="I4035">
        <f t="shared" si="339"/>
        <v>671.42200000000003</v>
      </c>
      <c r="J4035">
        <f t="shared" si="339"/>
        <v>1064.422</v>
      </c>
      <c r="K4035">
        <f t="shared" si="339"/>
        <v>1579.422</v>
      </c>
      <c r="L4035">
        <f t="shared" si="339"/>
        <v>2271.422</v>
      </c>
      <c r="M4035" s="11">
        <f t="shared" ref="M4035:M4098" si="340">+C4035</f>
        <v>178.578</v>
      </c>
      <c r="N4035">
        <f t="shared" si="337"/>
        <v>221.422</v>
      </c>
      <c r="O4035" s="2">
        <f t="shared" si="338"/>
        <v>1</v>
      </c>
      <c r="P4035" s="2">
        <f t="shared" ref="P4035:P4098" si="341">+F4035</f>
        <v>0</v>
      </c>
    </row>
    <row r="4036" spans="1:16" x14ac:dyDescent="0.2">
      <c r="A4036" s="2">
        <v>5761</v>
      </c>
      <c r="B4036" s="2">
        <v>29</v>
      </c>
      <c r="C4036" s="6">
        <v>576.31674999999996</v>
      </c>
      <c r="D4036" s="6">
        <v>407.6588888888889</v>
      </c>
      <c r="E4036" s="6">
        <v>523.74366635833155</v>
      </c>
      <c r="F4036" s="2">
        <v>1</v>
      </c>
      <c r="H4036">
        <f t="shared" si="339"/>
        <v>176.31674999999996</v>
      </c>
      <c r="I4036">
        <f t="shared" si="339"/>
        <v>273.68325000000004</v>
      </c>
      <c r="J4036">
        <f t="shared" si="339"/>
        <v>666.68325000000004</v>
      </c>
      <c r="K4036">
        <f t="shared" si="339"/>
        <v>1181.68325</v>
      </c>
      <c r="L4036">
        <f t="shared" si="339"/>
        <v>1873.68325</v>
      </c>
      <c r="M4036" s="11">
        <f t="shared" si="340"/>
        <v>576.31674999999996</v>
      </c>
      <c r="N4036">
        <f t="shared" ref="N4036:N4099" si="342">+MIN(H4036:L4036)</f>
        <v>176.31674999999996</v>
      </c>
      <c r="O4036" s="2">
        <f t="shared" ref="O4036:O4099" si="343">+MATCH(N4036,H4036:L4036,0)</f>
        <v>1</v>
      </c>
      <c r="P4036" s="2">
        <f t="shared" si="341"/>
        <v>1</v>
      </c>
    </row>
    <row r="4037" spans="1:16" x14ac:dyDescent="0.2">
      <c r="A4037" s="2">
        <v>5763</v>
      </c>
      <c r="B4037" s="2">
        <v>57</v>
      </c>
      <c r="C4037" s="6">
        <v>826.29174999999998</v>
      </c>
      <c r="D4037" s="6">
        <v>473.55933333333331</v>
      </c>
      <c r="E4037" s="6">
        <v>768.67560053644195</v>
      </c>
      <c r="F4037" s="2">
        <v>0</v>
      </c>
      <c r="H4037">
        <f t="shared" si="339"/>
        <v>426.29174999999998</v>
      </c>
      <c r="I4037">
        <f t="shared" si="339"/>
        <v>23.708250000000021</v>
      </c>
      <c r="J4037">
        <f t="shared" si="339"/>
        <v>416.70825000000002</v>
      </c>
      <c r="K4037">
        <f t="shared" si="339"/>
        <v>931.70825000000002</v>
      </c>
      <c r="L4037">
        <f t="shared" si="339"/>
        <v>1623.7082500000001</v>
      </c>
      <c r="M4037" s="11">
        <f t="shared" si="340"/>
        <v>826.29174999999998</v>
      </c>
      <c r="N4037">
        <f t="shared" si="342"/>
        <v>23.708250000000021</v>
      </c>
      <c r="O4037" s="2">
        <f t="shared" si="343"/>
        <v>2</v>
      </c>
      <c r="P4037" s="2">
        <f t="shared" si="341"/>
        <v>0</v>
      </c>
    </row>
    <row r="4038" spans="1:16" x14ac:dyDescent="0.2">
      <c r="A4038" s="2">
        <v>5764</v>
      </c>
      <c r="B4038" s="2">
        <v>51</v>
      </c>
      <c r="C4038" s="6">
        <v>1097.1222499999999</v>
      </c>
      <c r="D4038" s="6">
        <v>1201.008</v>
      </c>
      <c r="E4038" s="6">
        <v>558.57170895621289</v>
      </c>
      <c r="F4038" s="2">
        <v>0</v>
      </c>
      <c r="H4038">
        <f t="shared" si="339"/>
        <v>697.12224999999989</v>
      </c>
      <c r="I4038">
        <f t="shared" si="339"/>
        <v>247.12224999999989</v>
      </c>
      <c r="J4038">
        <f t="shared" si="339"/>
        <v>145.87775000000011</v>
      </c>
      <c r="K4038">
        <f t="shared" si="339"/>
        <v>660.87775000000011</v>
      </c>
      <c r="L4038">
        <f t="shared" si="339"/>
        <v>1352.8777500000001</v>
      </c>
      <c r="M4038" s="11">
        <f t="shared" si="340"/>
        <v>1097.1222499999999</v>
      </c>
      <c r="N4038">
        <f t="shared" si="342"/>
        <v>145.87775000000011</v>
      </c>
      <c r="O4038" s="2">
        <f t="shared" si="343"/>
        <v>3</v>
      </c>
      <c r="P4038" s="2">
        <f t="shared" si="341"/>
        <v>0</v>
      </c>
    </row>
    <row r="4039" spans="1:16" x14ac:dyDescent="0.2">
      <c r="A4039" s="2">
        <v>5765</v>
      </c>
      <c r="B4039" s="2">
        <v>43</v>
      </c>
      <c r="C4039" s="6">
        <v>352.22050000000002</v>
      </c>
      <c r="D4039" s="6">
        <v>185.83688888888889</v>
      </c>
      <c r="E4039" s="6">
        <v>307.85381630518486</v>
      </c>
      <c r="F4039" s="2">
        <v>0</v>
      </c>
      <c r="H4039">
        <f t="shared" si="339"/>
        <v>47.779499999999985</v>
      </c>
      <c r="I4039">
        <f t="shared" si="339"/>
        <v>497.77949999999998</v>
      </c>
      <c r="J4039">
        <f t="shared" si="339"/>
        <v>890.77949999999998</v>
      </c>
      <c r="K4039">
        <f t="shared" si="339"/>
        <v>1405.7795000000001</v>
      </c>
      <c r="L4039">
        <f t="shared" si="339"/>
        <v>2097.7795000000001</v>
      </c>
      <c r="M4039" s="11">
        <f t="shared" si="340"/>
        <v>352.22050000000002</v>
      </c>
      <c r="N4039">
        <f t="shared" si="342"/>
        <v>47.779499999999985</v>
      </c>
      <c r="O4039" s="2">
        <f t="shared" si="343"/>
        <v>1</v>
      </c>
      <c r="P4039" s="2">
        <f t="shared" si="341"/>
        <v>0</v>
      </c>
    </row>
    <row r="4040" spans="1:16" x14ac:dyDescent="0.2">
      <c r="A4040" s="2">
        <v>5767</v>
      </c>
      <c r="B4040" s="2">
        <v>21</v>
      </c>
      <c r="C4040" s="6">
        <v>1431.5227500000001</v>
      </c>
      <c r="D4040" s="6">
        <v>1739.5802222222221</v>
      </c>
      <c r="E4040" s="6">
        <v>492.11835783294629</v>
      </c>
      <c r="F4040" s="2">
        <v>1</v>
      </c>
      <c r="H4040">
        <f t="shared" si="339"/>
        <v>1031.5227500000001</v>
      </c>
      <c r="I4040">
        <f t="shared" si="339"/>
        <v>581.52275000000009</v>
      </c>
      <c r="J4040">
        <f t="shared" si="339"/>
        <v>188.52275000000009</v>
      </c>
      <c r="K4040">
        <f t="shared" si="339"/>
        <v>326.47724999999991</v>
      </c>
      <c r="L4040">
        <f t="shared" si="339"/>
        <v>1018.4772499999999</v>
      </c>
      <c r="M4040" s="11">
        <f t="shared" si="340"/>
        <v>1431.5227500000001</v>
      </c>
      <c r="N4040">
        <f t="shared" si="342"/>
        <v>188.52275000000009</v>
      </c>
      <c r="O4040" s="2">
        <f t="shared" si="343"/>
        <v>3</v>
      </c>
      <c r="P4040" s="2">
        <f t="shared" si="341"/>
        <v>1</v>
      </c>
    </row>
    <row r="4041" spans="1:16" x14ac:dyDescent="0.2">
      <c r="A4041" s="2">
        <v>5770</v>
      </c>
      <c r="B4041" s="2">
        <v>61</v>
      </c>
      <c r="C4041" s="6">
        <v>26.06175</v>
      </c>
      <c r="D4041" s="6">
        <v>13.282666666666668</v>
      </c>
      <c r="E4041" s="6">
        <v>25.73045016083195</v>
      </c>
      <c r="F4041" s="2">
        <v>0</v>
      </c>
      <c r="H4041">
        <f t="shared" si="339"/>
        <v>373.93824999999998</v>
      </c>
      <c r="I4041">
        <f t="shared" si="339"/>
        <v>823.93825000000004</v>
      </c>
      <c r="J4041">
        <f t="shared" si="339"/>
        <v>1216.9382499999999</v>
      </c>
      <c r="K4041">
        <f t="shared" si="339"/>
        <v>1731.9382499999999</v>
      </c>
      <c r="L4041">
        <f t="shared" si="339"/>
        <v>2423.9382500000002</v>
      </c>
      <c r="M4041" s="11">
        <f t="shared" si="340"/>
        <v>26.06175</v>
      </c>
      <c r="N4041">
        <f t="shared" si="342"/>
        <v>373.93824999999998</v>
      </c>
      <c r="O4041" s="2">
        <f t="shared" si="343"/>
        <v>1</v>
      </c>
      <c r="P4041" s="2">
        <f t="shared" si="341"/>
        <v>0</v>
      </c>
    </row>
    <row r="4042" spans="1:16" x14ac:dyDescent="0.2">
      <c r="A4042" s="2">
        <v>5771</v>
      </c>
      <c r="B4042" s="2">
        <v>53</v>
      </c>
      <c r="C4042" s="6">
        <v>644.62225000000001</v>
      </c>
      <c r="D4042" s="6">
        <v>524.12666666666667</v>
      </c>
      <c r="E4042" s="6">
        <v>376.03586506886751</v>
      </c>
      <c r="F4042" s="2">
        <v>0</v>
      </c>
      <c r="H4042">
        <f t="shared" si="339"/>
        <v>244.62225000000001</v>
      </c>
      <c r="I4042">
        <f t="shared" si="339"/>
        <v>205.37774999999999</v>
      </c>
      <c r="J4042">
        <f t="shared" si="339"/>
        <v>598.37774999999999</v>
      </c>
      <c r="K4042">
        <f t="shared" si="339"/>
        <v>1113.3777500000001</v>
      </c>
      <c r="L4042">
        <f t="shared" si="339"/>
        <v>1805.3777500000001</v>
      </c>
      <c r="M4042" s="11">
        <f t="shared" si="340"/>
        <v>644.62225000000001</v>
      </c>
      <c r="N4042">
        <f t="shared" si="342"/>
        <v>205.37774999999999</v>
      </c>
      <c r="O4042" s="2">
        <f t="shared" si="343"/>
        <v>2</v>
      </c>
      <c r="P4042" s="2">
        <f t="shared" si="341"/>
        <v>0</v>
      </c>
    </row>
    <row r="4043" spans="1:16" x14ac:dyDescent="0.2">
      <c r="A4043" s="2">
        <v>5773</v>
      </c>
      <c r="B4043" s="2">
        <v>38</v>
      </c>
      <c r="C4043" s="6">
        <v>962.02025000000003</v>
      </c>
      <c r="D4043" s="6">
        <v>886.43911111111106</v>
      </c>
      <c r="E4043" s="6">
        <v>378.13664907121324</v>
      </c>
      <c r="F4043" s="2">
        <v>0</v>
      </c>
      <c r="H4043">
        <f t="shared" si="339"/>
        <v>562.02025000000003</v>
      </c>
      <c r="I4043">
        <f t="shared" si="339"/>
        <v>112.02025000000003</v>
      </c>
      <c r="J4043">
        <f t="shared" si="339"/>
        <v>280.97974999999997</v>
      </c>
      <c r="K4043">
        <f t="shared" si="339"/>
        <v>795.97974999999997</v>
      </c>
      <c r="L4043">
        <f t="shared" si="339"/>
        <v>1487.97975</v>
      </c>
      <c r="M4043" s="11">
        <f t="shared" si="340"/>
        <v>962.02025000000003</v>
      </c>
      <c r="N4043">
        <f t="shared" si="342"/>
        <v>112.02025000000003</v>
      </c>
      <c r="O4043" s="2">
        <f t="shared" si="343"/>
        <v>2</v>
      </c>
      <c r="P4043" s="2">
        <f t="shared" si="341"/>
        <v>0</v>
      </c>
    </row>
    <row r="4044" spans="1:16" x14ac:dyDescent="0.2">
      <c r="A4044" s="2">
        <v>5774</v>
      </c>
      <c r="B4044" s="2">
        <v>46</v>
      </c>
      <c r="C4044" s="6">
        <v>401.82100000000003</v>
      </c>
      <c r="D4044" s="6">
        <v>460.54044444444446</v>
      </c>
      <c r="E4044" s="6">
        <v>216.73578011340425</v>
      </c>
      <c r="F4044" s="2">
        <v>0</v>
      </c>
      <c r="H4044">
        <f t="shared" si="339"/>
        <v>1.8210000000000264</v>
      </c>
      <c r="I4044">
        <f t="shared" si="339"/>
        <v>448.17899999999997</v>
      </c>
      <c r="J4044">
        <f t="shared" si="339"/>
        <v>841.17899999999997</v>
      </c>
      <c r="K4044">
        <f t="shared" si="339"/>
        <v>1356.1790000000001</v>
      </c>
      <c r="L4044">
        <f t="shared" si="339"/>
        <v>2048.1790000000001</v>
      </c>
      <c r="M4044" s="11">
        <f t="shared" si="340"/>
        <v>401.82100000000003</v>
      </c>
      <c r="N4044">
        <f t="shared" si="342"/>
        <v>1.8210000000000264</v>
      </c>
      <c r="O4044" s="2">
        <f t="shared" si="343"/>
        <v>1</v>
      </c>
      <c r="P4044" s="2">
        <f t="shared" si="341"/>
        <v>0</v>
      </c>
    </row>
    <row r="4045" spans="1:16" x14ac:dyDescent="0.2">
      <c r="A4045" s="2">
        <v>5775</v>
      </c>
      <c r="B4045" s="2">
        <v>54</v>
      </c>
      <c r="C4045" s="6">
        <v>23.745750000000001</v>
      </c>
      <c r="D4045" s="6">
        <v>21.98288888888889</v>
      </c>
      <c r="E4045" s="6">
        <v>10.721760095175689</v>
      </c>
      <c r="F4045" s="2">
        <v>0</v>
      </c>
      <c r="H4045">
        <f t="shared" ref="H4045:L4095" si="344">+ABS(H$2-$M4045)</f>
        <v>376.25425000000001</v>
      </c>
      <c r="I4045">
        <f t="shared" si="344"/>
        <v>826.25424999999996</v>
      </c>
      <c r="J4045">
        <f t="shared" si="344"/>
        <v>1219.25425</v>
      </c>
      <c r="K4045">
        <f t="shared" si="344"/>
        <v>1734.25425</v>
      </c>
      <c r="L4045">
        <f t="shared" si="344"/>
        <v>2426.25425</v>
      </c>
      <c r="M4045" s="11">
        <f t="shared" si="340"/>
        <v>23.745750000000001</v>
      </c>
      <c r="N4045">
        <f t="shared" si="342"/>
        <v>376.25425000000001</v>
      </c>
      <c r="O4045" s="2">
        <f t="shared" si="343"/>
        <v>1</v>
      </c>
      <c r="P4045" s="2">
        <f t="shared" si="341"/>
        <v>0</v>
      </c>
    </row>
    <row r="4046" spans="1:16" x14ac:dyDescent="0.2">
      <c r="A4046" s="2">
        <v>5776</v>
      </c>
      <c r="B4046" s="2">
        <v>44</v>
      </c>
      <c r="C4046" s="6">
        <v>809.93074999999999</v>
      </c>
      <c r="D4046" s="6">
        <v>519.88800000000003</v>
      </c>
      <c r="E4046" s="6">
        <v>561.71313985058111</v>
      </c>
      <c r="F4046" s="2">
        <v>0</v>
      </c>
      <c r="H4046">
        <f t="shared" si="344"/>
        <v>409.93074999999999</v>
      </c>
      <c r="I4046">
        <f t="shared" si="344"/>
        <v>40.069250000000011</v>
      </c>
      <c r="J4046">
        <f t="shared" si="344"/>
        <v>433.06925000000001</v>
      </c>
      <c r="K4046">
        <f t="shared" si="344"/>
        <v>948.06925000000001</v>
      </c>
      <c r="L4046">
        <f t="shared" si="344"/>
        <v>1640.06925</v>
      </c>
      <c r="M4046" s="11">
        <f t="shared" si="340"/>
        <v>809.93074999999999</v>
      </c>
      <c r="N4046">
        <f t="shared" si="342"/>
        <v>40.069250000000011</v>
      </c>
      <c r="O4046" s="2">
        <f t="shared" si="343"/>
        <v>2</v>
      </c>
      <c r="P4046" s="2">
        <f t="shared" si="341"/>
        <v>0</v>
      </c>
    </row>
    <row r="4047" spans="1:16" x14ac:dyDescent="0.2">
      <c r="A4047" s="2">
        <v>5777</v>
      </c>
      <c r="B4047" s="2">
        <v>51</v>
      </c>
      <c r="C4047" s="6">
        <v>1499.17275</v>
      </c>
      <c r="D4047" s="6">
        <v>994.44488888888884</v>
      </c>
      <c r="E4047" s="6">
        <v>960.43390680791151</v>
      </c>
      <c r="F4047" s="2">
        <v>1</v>
      </c>
      <c r="H4047">
        <f t="shared" si="344"/>
        <v>1099.17275</v>
      </c>
      <c r="I4047">
        <f t="shared" si="344"/>
        <v>649.17274999999995</v>
      </c>
      <c r="J4047">
        <f t="shared" si="344"/>
        <v>256.17274999999995</v>
      </c>
      <c r="K4047">
        <f t="shared" si="344"/>
        <v>258.82725000000005</v>
      </c>
      <c r="L4047">
        <f t="shared" si="344"/>
        <v>950.82725000000005</v>
      </c>
      <c r="M4047" s="11">
        <f t="shared" si="340"/>
        <v>1499.17275</v>
      </c>
      <c r="N4047">
        <f t="shared" si="342"/>
        <v>256.17274999999995</v>
      </c>
      <c r="O4047" s="2">
        <f t="shared" si="343"/>
        <v>3</v>
      </c>
      <c r="P4047" s="2">
        <f t="shared" si="341"/>
        <v>1</v>
      </c>
    </row>
    <row r="4048" spans="1:16" x14ac:dyDescent="0.2">
      <c r="A4048" s="2">
        <v>5778</v>
      </c>
      <c r="B4048" s="2">
        <v>28</v>
      </c>
      <c r="C4048" s="6">
        <v>1000.61425</v>
      </c>
      <c r="D4048" s="6">
        <v>773.30355555555559</v>
      </c>
      <c r="E4048" s="6">
        <v>782.7884510735496</v>
      </c>
      <c r="F4048" s="2">
        <v>0</v>
      </c>
      <c r="H4048">
        <f t="shared" si="344"/>
        <v>600.61424999999997</v>
      </c>
      <c r="I4048">
        <f t="shared" si="344"/>
        <v>150.61424999999997</v>
      </c>
      <c r="J4048">
        <f t="shared" si="344"/>
        <v>242.38575000000003</v>
      </c>
      <c r="K4048">
        <f t="shared" si="344"/>
        <v>757.38575000000003</v>
      </c>
      <c r="L4048">
        <f t="shared" si="344"/>
        <v>1449.3857499999999</v>
      </c>
      <c r="M4048" s="11">
        <f t="shared" si="340"/>
        <v>1000.61425</v>
      </c>
      <c r="N4048">
        <f t="shared" si="342"/>
        <v>150.61424999999997</v>
      </c>
      <c r="O4048" s="2">
        <f t="shared" si="343"/>
        <v>2</v>
      </c>
      <c r="P4048" s="2">
        <f t="shared" si="341"/>
        <v>0</v>
      </c>
    </row>
    <row r="4049" spans="1:16" x14ac:dyDescent="0.2">
      <c r="A4049" s="2">
        <v>5780</v>
      </c>
      <c r="B4049" s="2">
        <v>53</v>
      </c>
      <c r="C4049" s="6">
        <v>543.92949999999996</v>
      </c>
      <c r="D4049" s="6">
        <v>313.65511111111113</v>
      </c>
      <c r="E4049" s="6">
        <v>734.62847984809628</v>
      </c>
      <c r="F4049" s="2">
        <v>0</v>
      </c>
      <c r="H4049">
        <f t="shared" si="344"/>
        <v>143.92949999999996</v>
      </c>
      <c r="I4049">
        <f t="shared" si="344"/>
        <v>306.07050000000004</v>
      </c>
      <c r="J4049">
        <f t="shared" si="344"/>
        <v>699.07050000000004</v>
      </c>
      <c r="K4049">
        <f t="shared" si="344"/>
        <v>1214.0705</v>
      </c>
      <c r="L4049">
        <f t="shared" si="344"/>
        <v>1906.0705</v>
      </c>
      <c r="M4049" s="11">
        <f t="shared" si="340"/>
        <v>543.92949999999996</v>
      </c>
      <c r="N4049">
        <f t="shared" si="342"/>
        <v>143.92949999999996</v>
      </c>
      <c r="O4049" s="2">
        <f t="shared" si="343"/>
        <v>1</v>
      </c>
      <c r="P4049" s="2">
        <f t="shared" si="341"/>
        <v>0</v>
      </c>
    </row>
    <row r="4050" spans="1:16" x14ac:dyDescent="0.2">
      <c r="A4050" s="2">
        <v>5783</v>
      </c>
      <c r="B4050" s="2">
        <v>24</v>
      </c>
      <c r="C4050" s="6">
        <v>237.5675</v>
      </c>
      <c r="D4050" s="6">
        <v>188.35688888888888</v>
      </c>
      <c r="E4050" s="6">
        <v>215.18222301739499</v>
      </c>
      <c r="F4050" s="2">
        <v>0</v>
      </c>
      <c r="H4050">
        <f t="shared" si="344"/>
        <v>162.4325</v>
      </c>
      <c r="I4050">
        <f t="shared" si="344"/>
        <v>612.4325</v>
      </c>
      <c r="J4050">
        <f t="shared" si="344"/>
        <v>1005.4325</v>
      </c>
      <c r="K4050">
        <f t="shared" si="344"/>
        <v>1520.4324999999999</v>
      </c>
      <c r="L4050">
        <f t="shared" si="344"/>
        <v>2212.4324999999999</v>
      </c>
      <c r="M4050" s="11">
        <f t="shared" si="340"/>
        <v>237.5675</v>
      </c>
      <c r="N4050">
        <f t="shared" si="342"/>
        <v>162.4325</v>
      </c>
      <c r="O4050" s="2">
        <f t="shared" si="343"/>
        <v>1</v>
      </c>
      <c r="P4050" s="2">
        <f t="shared" si="341"/>
        <v>0</v>
      </c>
    </row>
    <row r="4051" spans="1:16" x14ac:dyDescent="0.2">
      <c r="A4051" s="2">
        <v>5784</v>
      </c>
      <c r="B4051" s="2">
        <v>39</v>
      </c>
      <c r="C4051" s="6">
        <v>827.76824999999997</v>
      </c>
      <c r="D4051" s="6">
        <v>456.20755555555553</v>
      </c>
      <c r="E4051" s="6">
        <v>703.65268725461794</v>
      </c>
      <c r="F4051" s="2">
        <v>0</v>
      </c>
      <c r="H4051">
        <f t="shared" si="344"/>
        <v>427.76824999999997</v>
      </c>
      <c r="I4051">
        <f t="shared" si="344"/>
        <v>22.231750000000034</v>
      </c>
      <c r="J4051">
        <f t="shared" si="344"/>
        <v>415.23175000000003</v>
      </c>
      <c r="K4051">
        <f t="shared" si="344"/>
        <v>930.23175000000003</v>
      </c>
      <c r="L4051">
        <f t="shared" si="344"/>
        <v>1622.2317499999999</v>
      </c>
      <c r="M4051" s="11">
        <f t="shared" si="340"/>
        <v>827.76824999999997</v>
      </c>
      <c r="N4051">
        <f t="shared" si="342"/>
        <v>22.231750000000034</v>
      </c>
      <c r="O4051" s="2">
        <f t="shared" si="343"/>
        <v>2</v>
      </c>
      <c r="P4051" s="2">
        <f t="shared" si="341"/>
        <v>0</v>
      </c>
    </row>
    <row r="4052" spans="1:16" x14ac:dyDescent="0.2">
      <c r="A4052" s="2">
        <v>5785</v>
      </c>
      <c r="B4052" s="2">
        <v>44</v>
      </c>
      <c r="C4052" s="6">
        <v>979.61300000000006</v>
      </c>
      <c r="D4052" s="6">
        <v>917.89044444444448</v>
      </c>
      <c r="E4052" s="6">
        <v>837.80069671650949</v>
      </c>
      <c r="F4052" s="2">
        <v>1</v>
      </c>
      <c r="H4052">
        <f t="shared" si="344"/>
        <v>579.61300000000006</v>
      </c>
      <c r="I4052">
        <f t="shared" si="344"/>
        <v>129.61300000000006</v>
      </c>
      <c r="J4052">
        <f t="shared" si="344"/>
        <v>263.38699999999994</v>
      </c>
      <c r="K4052">
        <f t="shared" si="344"/>
        <v>778.38699999999994</v>
      </c>
      <c r="L4052">
        <f t="shared" si="344"/>
        <v>1470.3869999999999</v>
      </c>
      <c r="M4052" s="11">
        <f t="shared" si="340"/>
        <v>979.61300000000006</v>
      </c>
      <c r="N4052">
        <f t="shared" si="342"/>
        <v>129.61300000000006</v>
      </c>
      <c r="O4052" s="2">
        <f t="shared" si="343"/>
        <v>2</v>
      </c>
      <c r="P4052" s="2">
        <f t="shared" si="341"/>
        <v>1</v>
      </c>
    </row>
    <row r="4053" spans="1:16" x14ac:dyDescent="0.2">
      <c r="A4053" s="2">
        <v>5787</v>
      </c>
      <c r="B4053" s="2">
        <v>29</v>
      </c>
      <c r="C4053" s="6">
        <v>414.48750000000001</v>
      </c>
      <c r="D4053" s="6">
        <v>417.9688888888889</v>
      </c>
      <c r="E4053" s="6">
        <v>160.72568604052853</v>
      </c>
      <c r="F4053" s="2">
        <v>0</v>
      </c>
      <c r="H4053">
        <f t="shared" si="344"/>
        <v>14.487500000000011</v>
      </c>
      <c r="I4053">
        <f t="shared" si="344"/>
        <v>435.51249999999999</v>
      </c>
      <c r="J4053">
        <f t="shared" si="344"/>
        <v>828.51250000000005</v>
      </c>
      <c r="K4053">
        <f t="shared" si="344"/>
        <v>1343.5125</v>
      </c>
      <c r="L4053">
        <f t="shared" si="344"/>
        <v>2035.5125</v>
      </c>
      <c r="M4053" s="11">
        <f t="shared" si="340"/>
        <v>414.48750000000001</v>
      </c>
      <c r="N4053">
        <f t="shared" si="342"/>
        <v>14.487500000000011</v>
      </c>
      <c r="O4053" s="2">
        <f t="shared" si="343"/>
        <v>1</v>
      </c>
      <c r="P4053" s="2">
        <f t="shared" si="341"/>
        <v>0</v>
      </c>
    </row>
    <row r="4054" spans="1:16" x14ac:dyDescent="0.2">
      <c r="A4054" s="2">
        <v>5788</v>
      </c>
      <c r="B4054" s="2">
        <v>37</v>
      </c>
      <c r="C4054" s="6">
        <v>512.19799999999998</v>
      </c>
      <c r="D4054" s="6">
        <v>239.76266666666666</v>
      </c>
      <c r="E4054" s="6">
        <v>592.05563970183448</v>
      </c>
      <c r="F4054" s="2">
        <v>1</v>
      </c>
      <c r="H4054">
        <f t="shared" si="344"/>
        <v>112.19799999999998</v>
      </c>
      <c r="I4054">
        <f t="shared" si="344"/>
        <v>337.80200000000002</v>
      </c>
      <c r="J4054">
        <f t="shared" si="344"/>
        <v>730.80200000000002</v>
      </c>
      <c r="K4054">
        <f t="shared" si="344"/>
        <v>1245.8020000000001</v>
      </c>
      <c r="L4054">
        <f t="shared" si="344"/>
        <v>1937.8020000000001</v>
      </c>
      <c r="M4054" s="11">
        <f t="shared" si="340"/>
        <v>512.19799999999998</v>
      </c>
      <c r="N4054">
        <f t="shared" si="342"/>
        <v>112.19799999999998</v>
      </c>
      <c r="O4054" s="2">
        <f t="shared" si="343"/>
        <v>1</v>
      </c>
      <c r="P4054" s="2">
        <f t="shared" si="341"/>
        <v>1</v>
      </c>
    </row>
    <row r="4055" spans="1:16" x14ac:dyDescent="0.2">
      <c r="A4055" s="2">
        <v>5789</v>
      </c>
      <c r="B4055" s="2">
        <v>39</v>
      </c>
      <c r="C4055" s="6">
        <v>116.67675</v>
      </c>
      <c r="D4055" s="6">
        <v>74.100666666666669</v>
      </c>
      <c r="E4055" s="6">
        <v>115.28534374872817</v>
      </c>
      <c r="F4055" s="2">
        <v>0</v>
      </c>
      <c r="H4055">
        <f t="shared" si="344"/>
        <v>283.32325000000003</v>
      </c>
      <c r="I4055">
        <f t="shared" si="344"/>
        <v>733.32325000000003</v>
      </c>
      <c r="J4055">
        <f t="shared" si="344"/>
        <v>1126.3232499999999</v>
      </c>
      <c r="K4055">
        <f t="shared" si="344"/>
        <v>1641.3232499999999</v>
      </c>
      <c r="L4055">
        <f t="shared" si="344"/>
        <v>2333.3232499999999</v>
      </c>
      <c r="M4055" s="11">
        <f t="shared" si="340"/>
        <v>116.67675</v>
      </c>
      <c r="N4055">
        <f t="shared" si="342"/>
        <v>283.32325000000003</v>
      </c>
      <c r="O4055" s="2">
        <f t="shared" si="343"/>
        <v>1</v>
      </c>
      <c r="P4055" s="2">
        <f t="shared" si="341"/>
        <v>0</v>
      </c>
    </row>
    <row r="4056" spans="1:16" x14ac:dyDescent="0.2">
      <c r="A4056" s="2">
        <v>5790</v>
      </c>
      <c r="B4056" s="2">
        <v>53</v>
      </c>
      <c r="C4056" s="6">
        <v>1181.2094999999999</v>
      </c>
      <c r="D4056" s="6">
        <v>857.96</v>
      </c>
      <c r="E4056" s="6">
        <v>1117.149823520801</v>
      </c>
      <c r="F4056" s="2">
        <v>1</v>
      </c>
      <c r="H4056">
        <f t="shared" si="344"/>
        <v>781.20949999999993</v>
      </c>
      <c r="I4056">
        <f t="shared" si="344"/>
        <v>331.20949999999993</v>
      </c>
      <c r="J4056">
        <f t="shared" si="344"/>
        <v>61.790500000000065</v>
      </c>
      <c r="K4056">
        <f t="shared" si="344"/>
        <v>576.79050000000007</v>
      </c>
      <c r="L4056">
        <f t="shared" si="344"/>
        <v>1268.7905000000001</v>
      </c>
      <c r="M4056" s="11">
        <f t="shared" si="340"/>
        <v>1181.2094999999999</v>
      </c>
      <c r="N4056">
        <f t="shared" si="342"/>
        <v>61.790500000000065</v>
      </c>
      <c r="O4056" s="2">
        <f t="shared" si="343"/>
        <v>3</v>
      </c>
      <c r="P4056" s="2">
        <f t="shared" si="341"/>
        <v>1</v>
      </c>
    </row>
    <row r="4057" spans="1:16" x14ac:dyDescent="0.2">
      <c r="A4057" s="2">
        <v>5791</v>
      </c>
      <c r="B4057" s="2">
        <v>73</v>
      </c>
      <c r="C4057" s="6">
        <v>1584.3834999999999</v>
      </c>
      <c r="D4057" s="6">
        <v>846.62555555555559</v>
      </c>
      <c r="E4057" s="6">
        <v>1550.1615421424647</v>
      </c>
      <c r="F4057" s="2">
        <v>1</v>
      </c>
      <c r="H4057">
        <f t="shared" si="344"/>
        <v>1184.3834999999999</v>
      </c>
      <c r="I4057">
        <f t="shared" si="344"/>
        <v>734.38349999999991</v>
      </c>
      <c r="J4057">
        <f t="shared" si="344"/>
        <v>341.38349999999991</v>
      </c>
      <c r="K4057">
        <f t="shared" si="344"/>
        <v>173.61650000000009</v>
      </c>
      <c r="L4057">
        <f t="shared" si="344"/>
        <v>865.61650000000009</v>
      </c>
      <c r="M4057" s="11">
        <f t="shared" si="340"/>
        <v>1584.3834999999999</v>
      </c>
      <c r="N4057">
        <f t="shared" si="342"/>
        <v>173.61650000000009</v>
      </c>
      <c r="O4057" s="2">
        <f t="shared" si="343"/>
        <v>4</v>
      </c>
      <c r="P4057" s="2">
        <f t="shared" si="341"/>
        <v>1</v>
      </c>
    </row>
    <row r="4058" spans="1:16" x14ac:dyDescent="0.2">
      <c r="A4058" s="2">
        <v>5792</v>
      </c>
      <c r="B4058" s="2">
        <v>32</v>
      </c>
      <c r="C4058" s="6">
        <v>1094.845</v>
      </c>
      <c r="D4058" s="6">
        <v>923.51222222222225</v>
      </c>
      <c r="E4058" s="6">
        <v>566.07391057804762</v>
      </c>
      <c r="F4058" s="2">
        <v>0</v>
      </c>
      <c r="H4058">
        <f t="shared" si="344"/>
        <v>694.84500000000003</v>
      </c>
      <c r="I4058">
        <f t="shared" si="344"/>
        <v>244.84500000000003</v>
      </c>
      <c r="J4058">
        <f t="shared" si="344"/>
        <v>148.15499999999997</v>
      </c>
      <c r="K4058">
        <f t="shared" si="344"/>
        <v>663.15499999999997</v>
      </c>
      <c r="L4058">
        <f t="shared" si="344"/>
        <v>1355.155</v>
      </c>
      <c r="M4058" s="11">
        <f t="shared" si="340"/>
        <v>1094.845</v>
      </c>
      <c r="N4058">
        <f t="shared" si="342"/>
        <v>148.15499999999997</v>
      </c>
      <c r="O4058" s="2">
        <f t="shared" si="343"/>
        <v>3</v>
      </c>
      <c r="P4058" s="2">
        <f t="shared" si="341"/>
        <v>0</v>
      </c>
    </row>
    <row r="4059" spans="1:16" x14ac:dyDescent="0.2">
      <c r="A4059" s="2">
        <v>5793</v>
      </c>
      <c r="B4059" s="2">
        <v>44</v>
      </c>
      <c r="C4059" s="6">
        <v>505.79500000000002</v>
      </c>
      <c r="D4059" s="6">
        <v>422.47288888888886</v>
      </c>
      <c r="E4059" s="6">
        <v>241.20620958795337</v>
      </c>
      <c r="F4059" s="2">
        <v>1</v>
      </c>
      <c r="H4059">
        <f t="shared" si="344"/>
        <v>105.79500000000002</v>
      </c>
      <c r="I4059">
        <f t="shared" si="344"/>
        <v>344.20499999999998</v>
      </c>
      <c r="J4059">
        <f t="shared" si="344"/>
        <v>737.20499999999993</v>
      </c>
      <c r="K4059">
        <f t="shared" si="344"/>
        <v>1252.2049999999999</v>
      </c>
      <c r="L4059">
        <f t="shared" si="344"/>
        <v>1944.2049999999999</v>
      </c>
      <c r="M4059" s="11">
        <f t="shared" si="340"/>
        <v>505.79500000000002</v>
      </c>
      <c r="N4059">
        <f t="shared" si="342"/>
        <v>105.79500000000002</v>
      </c>
      <c r="O4059" s="2">
        <f t="shared" si="343"/>
        <v>1</v>
      </c>
      <c r="P4059" s="2">
        <f t="shared" si="341"/>
        <v>1</v>
      </c>
    </row>
    <row r="4060" spans="1:16" x14ac:dyDescent="0.2">
      <c r="A4060" s="2">
        <v>5794</v>
      </c>
      <c r="B4060" s="2">
        <v>30</v>
      </c>
      <c r="C4060" s="6">
        <v>1168.25675</v>
      </c>
      <c r="D4060" s="6">
        <v>666.60688888888888</v>
      </c>
      <c r="E4060" s="6">
        <v>1419.7003766124028</v>
      </c>
      <c r="F4060" s="2">
        <v>1</v>
      </c>
      <c r="H4060">
        <f t="shared" si="344"/>
        <v>768.25675000000001</v>
      </c>
      <c r="I4060">
        <f t="shared" si="344"/>
        <v>318.25675000000001</v>
      </c>
      <c r="J4060">
        <f t="shared" si="344"/>
        <v>74.743249999999989</v>
      </c>
      <c r="K4060">
        <f t="shared" si="344"/>
        <v>589.74324999999999</v>
      </c>
      <c r="L4060">
        <f t="shared" si="344"/>
        <v>1281.74325</v>
      </c>
      <c r="M4060" s="11">
        <f t="shared" si="340"/>
        <v>1168.25675</v>
      </c>
      <c r="N4060">
        <f t="shared" si="342"/>
        <v>74.743249999999989</v>
      </c>
      <c r="O4060" s="2">
        <f t="shared" si="343"/>
        <v>3</v>
      </c>
      <c r="P4060" s="2">
        <f t="shared" si="341"/>
        <v>1</v>
      </c>
    </row>
    <row r="4061" spans="1:16" x14ac:dyDescent="0.2">
      <c r="A4061" s="2">
        <v>5795</v>
      </c>
      <c r="B4061" s="2">
        <v>22</v>
      </c>
      <c r="C4061" s="6">
        <v>771.40049999999997</v>
      </c>
      <c r="D4061" s="6">
        <v>617.68066666666664</v>
      </c>
      <c r="E4061" s="6">
        <v>356.67016253576162</v>
      </c>
      <c r="F4061" s="2">
        <v>1</v>
      </c>
      <c r="H4061">
        <f t="shared" si="344"/>
        <v>371.40049999999997</v>
      </c>
      <c r="I4061">
        <f t="shared" si="344"/>
        <v>78.599500000000035</v>
      </c>
      <c r="J4061">
        <f t="shared" si="344"/>
        <v>471.59950000000003</v>
      </c>
      <c r="K4061">
        <f t="shared" si="344"/>
        <v>986.59950000000003</v>
      </c>
      <c r="L4061">
        <f t="shared" si="344"/>
        <v>1678.5995</v>
      </c>
      <c r="M4061" s="11">
        <f t="shared" si="340"/>
        <v>771.40049999999997</v>
      </c>
      <c r="N4061">
        <f t="shared" si="342"/>
        <v>78.599500000000035</v>
      </c>
      <c r="O4061" s="2">
        <f t="shared" si="343"/>
        <v>2</v>
      </c>
      <c r="P4061" s="2">
        <f t="shared" si="341"/>
        <v>1</v>
      </c>
    </row>
    <row r="4062" spans="1:16" x14ac:dyDescent="0.2">
      <c r="A4062" s="2">
        <v>5797</v>
      </c>
      <c r="B4062" s="2">
        <v>22</v>
      </c>
      <c r="C4062" s="6">
        <v>155.80000000000001</v>
      </c>
      <c r="D4062" s="6">
        <v>80.10733333333333</v>
      </c>
      <c r="E4062" s="6">
        <v>247.64747371672885</v>
      </c>
      <c r="F4062" s="2">
        <v>0</v>
      </c>
      <c r="H4062">
        <f t="shared" si="344"/>
        <v>244.2</v>
      </c>
      <c r="I4062">
        <f t="shared" si="344"/>
        <v>694.2</v>
      </c>
      <c r="J4062">
        <f t="shared" si="344"/>
        <v>1087.2</v>
      </c>
      <c r="K4062">
        <f t="shared" si="344"/>
        <v>1602.2</v>
      </c>
      <c r="L4062">
        <f t="shared" si="344"/>
        <v>2294.1999999999998</v>
      </c>
      <c r="M4062" s="11">
        <f t="shared" si="340"/>
        <v>155.80000000000001</v>
      </c>
      <c r="N4062">
        <f t="shared" si="342"/>
        <v>244.2</v>
      </c>
      <c r="O4062" s="2">
        <f t="shared" si="343"/>
        <v>1</v>
      </c>
      <c r="P4062" s="2">
        <f t="shared" si="341"/>
        <v>0</v>
      </c>
    </row>
    <row r="4063" spans="1:16" x14ac:dyDescent="0.2">
      <c r="A4063" s="2">
        <v>5799</v>
      </c>
      <c r="B4063" s="2">
        <v>42</v>
      </c>
      <c r="C4063" s="6">
        <v>341.23</v>
      </c>
      <c r="D4063" s="6">
        <v>434.04955555555557</v>
      </c>
      <c r="E4063" s="6">
        <v>96.685106621273903</v>
      </c>
      <c r="F4063" s="2">
        <v>0</v>
      </c>
      <c r="H4063">
        <f t="shared" si="344"/>
        <v>58.769999999999982</v>
      </c>
      <c r="I4063">
        <f t="shared" si="344"/>
        <v>508.77</v>
      </c>
      <c r="J4063">
        <f t="shared" si="344"/>
        <v>901.77</v>
      </c>
      <c r="K4063">
        <f t="shared" si="344"/>
        <v>1416.77</v>
      </c>
      <c r="L4063">
        <f t="shared" si="344"/>
        <v>2108.77</v>
      </c>
      <c r="M4063" s="11">
        <f t="shared" si="340"/>
        <v>341.23</v>
      </c>
      <c r="N4063">
        <f t="shared" si="342"/>
        <v>58.769999999999982</v>
      </c>
      <c r="O4063" s="2">
        <f t="shared" si="343"/>
        <v>1</v>
      </c>
      <c r="P4063" s="2">
        <f t="shared" si="341"/>
        <v>0</v>
      </c>
    </row>
    <row r="4064" spans="1:16" x14ac:dyDescent="0.2">
      <c r="A4064" s="2">
        <v>5800</v>
      </c>
      <c r="B4064" s="2">
        <v>65</v>
      </c>
      <c r="C4064" s="6">
        <v>1371.65625</v>
      </c>
      <c r="D4064" s="6">
        <v>1754.3353333333334</v>
      </c>
      <c r="E4064" s="6">
        <v>498.31474720245808</v>
      </c>
      <c r="F4064" s="2">
        <v>1</v>
      </c>
      <c r="H4064">
        <f t="shared" si="344"/>
        <v>971.65625</v>
      </c>
      <c r="I4064">
        <f t="shared" si="344"/>
        <v>521.65625</v>
      </c>
      <c r="J4064">
        <f t="shared" si="344"/>
        <v>128.65625</v>
      </c>
      <c r="K4064">
        <f t="shared" si="344"/>
        <v>386.34375</v>
      </c>
      <c r="L4064">
        <f t="shared" si="344"/>
        <v>1078.34375</v>
      </c>
      <c r="M4064" s="11">
        <f t="shared" si="340"/>
        <v>1371.65625</v>
      </c>
      <c r="N4064">
        <f t="shared" si="342"/>
        <v>128.65625</v>
      </c>
      <c r="O4064" s="2">
        <f t="shared" si="343"/>
        <v>3</v>
      </c>
      <c r="P4064" s="2">
        <f t="shared" si="341"/>
        <v>1</v>
      </c>
    </row>
    <row r="4065" spans="1:16" x14ac:dyDescent="0.2">
      <c r="A4065" s="2">
        <v>5801</v>
      </c>
      <c r="B4065" s="2">
        <v>50</v>
      </c>
      <c r="C4065" s="6">
        <v>730.45174999999995</v>
      </c>
      <c r="D4065" s="6">
        <v>548.61311111111115</v>
      </c>
      <c r="E4065" s="6">
        <v>469.33999943045154</v>
      </c>
      <c r="F4065" s="2">
        <v>1</v>
      </c>
      <c r="H4065">
        <f t="shared" si="344"/>
        <v>330.45174999999995</v>
      </c>
      <c r="I4065">
        <f t="shared" si="344"/>
        <v>119.54825000000005</v>
      </c>
      <c r="J4065">
        <f t="shared" si="344"/>
        <v>512.54825000000005</v>
      </c>
      <c r="K4065">
        <f t="shared" si="344"/>
        <v>1027.5482500000001</v>
      </c>
      <c r="L4065">
        <f t="shared" si="344"/>
        <v>1719.5482500000001</v>
      </c>
      <c r="M4065" s="11">
        <f t="shared" si="340"/>
        <v>730.45174999999995</v>
      </c>
      <c r="N4065">
        <f t="shared" si="342"/>
        <v>119.54825000000005</v>
      </c>
      <c r="O4065" s="2">
        <f t="shared" si="343"/>
        <v>2</v>
      </c>
      <c r="P4065" s="2">
        <f t="shared" si="341"/>
        <v>1</v>
      </c>
    </row>
    <row r="4066" spans="1:16" x14ac:dyDescent="0.2">
      <c r="A4066" s="2">
        <v>5803</v>
      </c>
      <c r="B4066" s="2">
        <v>49</v>
      </c>
      <c r="C4066" s="6">
        <v>156.17824999999999</v>
      </c>
      <c r="D4066" s="6">
        <v>158.15933333333334</v>
      </c>
      <c r="E4066" s="6">
        <v>81.211364225240757</v>
      </c>
      <c r="F4066" s="2">
        <v>0</v>
      </c>
      <c r="H4066">
        <f t="shared" si="344"/>
        <v>243.82175000000001</v>
      </c>
      <c r="I4066">
        <f t="shared" si="344"/>
        <v>693.82175000000007</v>
      </c>
      <c r="J4066">
        <f t="shared" si="344"/>
        <v>1086.8217500000001</v>
      </c>
      <c r="K4066">
        <f t="shared" si="344"/>
        <v>1601.8217500000001</v>
      </c>
      <c r="L4066">
        <f t="shared" si="344"/>
        <v>2293.8217500000001</v>
      </c>
      <c r="M4066" s="11">
        <f t="shared" si="340"/>
        <v>156.17824999999999</v>
      </c>
      <c r="N4066">
        <f t="shared" si="342"/>
        <v>243.82175000000001</v>
      </c>
      <c r="O4066" s="2">
        <f t="shared" si="343"/>
        <v>1</v>
      </c>
      <c r="P4066" s="2">
        <f t="shared" si="341"/>
        <v>0</v>
      </c>
    </row>
    <row r="4067" spans="1:16" x14ac:dyDescent="0.2">
      <c r="A4067" s="2">
        <v>5807</v>
      </c>
      <c r="B4067" s="2">
        <v>49</v>
      </c>
      <c r="C4067" s="6">
        <v>1078.866</v>
      </c>
      <c r="D4067" s="6">
        <v>659.7935555555556</v>
      </c>
      <c r="E4067" s="6">
        <v>1360.7107100862806</v>
      </c>
      <c r="F4067" s="2">
        <v>1</v>
      </c>
      <c r="H4067">
        <f t="shared" si="344"/>
        <v>678.86599999999999</v>
      </c>
      <c r="I4067">
        <f t="shared" si="344"/>
        <v>228.86599999999999</v>
      </c>
      <c r="J4067">
        <f t="shared" si="344"/>
        <v>164.13400000000001</v>
      </c>
      <c r="K4067">
        <f t="shared" si="344"/>
        <v>679.13400000000001</v>
      </c>
      <c r="L4067">
        <f t="shared" si="344"/>
        <v>1371.134</v>
      </c>
      <c r="M4067" s="11">
        <f t="shared" si="340"/>
        <v>1078.866</v>
      </c>
      <c r="N4067">
        <f t="shared" si="342"/>
        <v>164.13400000000001</v>
      </c>
      <c r="O4067" s="2">
        <f t="shared" si="343"/>
        <v>3</v>
      </c>
      <c r="P4067" s="2">
        <f t="shared" si="341"/>
        <v>1</v>
      </c>
    </row>
    <row r="4068" spans="1:16" x14ac:dyDescent="0.2">
      <c r="A4068" s="2">
        <v>5808</v>
      </c>
      <c r="B4068" s="2">
        <v>26</v>
      </c>
      <c r="C4068" s="6">
        <v>118.39</v>
      </c>
      <c r="D4068" s="6">
        <v>70.229777777777784</v>
      </c>
      <c r="E4068" s="6">
        <v>98.39524893711561</v>
      </c>
      <c r="F4068" s="2">
        <v>0</v>
      </c>
      <c r="H4068">
        <f t="shared" si="344"/>
        <v>281.61</v>
      </c>
      <c r="I4068">
        <f t="shared" si="344"/>
        <v>731.61</v>
      </c>
      <c r="J4068">
        <f t="shared" si="344"/>
        <v>1124.6099999999999</v>
      </c>
      <c r="K4068">
        <f t="shared" si="344"/>
        <v>1639.61</v>
      </c>
      <c r="L4068">
        <f t="shared" si="344"/>
        <v>2331.61</v>
      </c>
      <c r="M4068" s="11">
        <f t="shared" si="340"/>
        <v>118.39</v>
      </c>
      <c r="N4068">
        <f t="shared" si="342"/>
        <v>281.61</v>
      </c>
      <c r="O4068" s="2">
        <f t="shared" si="343"/>
        <v>1</v>
      </c>
      <c r="P4068" s="2">
        <f t="shared" si="341"/>
        <v>0</v>
      </c>
    </row>
    <row r="4069" spans="1:16" x14ac:dyDescent="0.2">
      <c r="A4069" s="2">
        <v>5809</v>
      </c>
      <c r="B4069" s="2">
        <v>53</v>
      </c>
      <c r="C4069" s="6">
        <v>1093.5137500000001</v>
      </c>
      <c r="D4069" s="6">
        <v>924.06155555555551</v>
      </c>
      <c r="E4069" s="6">
        <v>989.07199730310958</v>
      </c>
      <c r="F4069" s="2">
        <v>1</v>
      </c>
      <c r="H4069">
        <f t="shared" si="344"/>
        <v>693.51375000000007</v>
      </c>
      <c r="I4069">
        <f t="shared" si="344"/>
        <v>243.51375000000007</v>
      </c>
      <c r="J4069">
        <f t="shared" si="344"/>
        <v>149.48624999999993</v>
      </c>
      <c r="K4069">
        <f t="shared" si="344"/>
        <v>664.48624999999993</v>
      </c>
      <c r="L4069">
        <f t="shared" si="344"/>
        <v>1356.4862499999999</v>
      </c>
      <c r="M4069" s="11">
        <f t="shared" si="340"/>
        <v>1093.5137500000001</v>
      </c>
      <c r="N4069">
        <f t="shared" si="342"/>
        <v>149.48624999999993</v>
      </c>
      <c r="O4069" s="2">
        <f t="shared" si="343"/>
        <v>3</v>
      </c>
      <c r="P4069" s="2">
        <f t="shared" si="341"/>
        <v>1</v>
      </c>
    </row>
    <row r="4070" spans="1:16" x14ac:dyDescent="0.2">
      <c r="A4070" s="2">
        <v>5811</v>
      </c>
      <c r="B4070" s="2">
        <v>64</v>
      </c>
      <c r="C4070" s="6">
        <v>183.49175</v>
      </c>
      <c r="D4070" s="6">
        <v>182.2608888888889</v>
      </c>
      <c r="E4070" s="6">
        <v>112.74225765777976</v>
      </c>
      <c r="F4070" s="2">
        <v>0</v>
      </c>
      <c r="H4070">
        <f t="shared" si="344"/>
        <v>216.50825</v>
      </c>
      <c r="I4070">
        <f t="shared" si="344"/>
        <v>666.50824999999998</v>
      </c>
      <c r="J4070">
        <f t="shared" si="344"/>
        <v>1059.5082500000001</v>
      </c>
      <c r="K4070">
        <f t="shared" si="344"/>
        <v>1574.5082500000001</v>
      </c>
      <c r="L4070">
        <f t="shared" si="344"/>
        <v>2266.5082499999999</v>
      </c>
      <c r="M4070" s="11">
        <f t="shared" si="340"/>
        <v>183.49175</v>
      </c>
      <c r="N4070">
        <f t="shared" si="342"/>
        <v>216.50825</v>
      </c>
      <c r="O4070" s="2">
        <f t="shared" si="343"/>
        <v>1</v>
      </c>
      <c r="P4070" s="2">
        <f t="shared" si="341"/>
        <v>0</v>
      </c>
    </row>
    <row r="4071" spans="1:16" x14ac:dyDescent="0.2">
      <c r="A4071" s="2">
        <v>5812</v>
      </c>
      <c r="B4071" s="2">
        <v>50</v>
      </c>
      <c r="C4071" s="6">
        <v>1178.1500000000001</v>
      </c>
      <c r="D4071" s="6">
        <v>620.15266666666662</v>
      </c>
      <c r="E4071" s="6">
        <v>842.37623001929285</v>
      </c>
      <c r="F4071" s="2">
        <v>1</v>
      </c>
      <c r="H4071">
        <f t="shared" si="344"/>
        <v>778.15000000000009</v>
      </c>
      <c r="I4071">
        <f t="shared" si="344"/>
        <v>328.15000000000009</v>
      </c>
      <c r="J4071">
        <f t="shared" si="344"/>
        <v>64.849999999999909</v>
      </c>
      <c r="K4071">
        <f t="shared" si="344"/>
        <v>579.84999999999991</v>
      </c>
      <c r="L4071">
        <f t="shared" si="344"/>
        <v>1271.8499999999999</v>
      </c>
      <c r="M4071" s="11">
        <f t="shared" si="340"/>
        <v>1178.1500000000001</v>
      </c>
      <c r="N4071">
        <f t="shared" si="342"/>
        <v>64.849999999999909</v>
      </c>
      <c r="O4071" s="2">
        <f t="shared" si="343"/>
        <v>3</v>
      </c>
      <c r="P4071" s="2">
        <f t="shared" si="341"/>
        <v>1</v>
      </c>
    </row>
    <row r="4072" spans="1:16" x14ac:dyDescent="0.2">
      <c r="A4072" s="2">
        <v>5814</v>
      </c>
      <c r="B4072" s="2">
        <v>35</v>
      </c>
      <c r="C4072" s="6">
        <v>571.53049999999996</v>
      </c>
      <c r="D4072" s="6">
        <v>712.81288888888889</v>
      </c>
      <c r="E4072" s="6">
        <v>279.20705188611805</v>
      </c>
      <c r="F4072" s="2">
        <v>0</v>
      </c>
      <c r="H4072">
        <f t="shared" si="344"/>
        <v>171.53049999999996</v>
      </c>
      <c r="I4072">
        <f t="shared" si="344"/>
        <v>278.46950000000004</v>
      </c>
      <c r="J4072">
        <f t="shared" si="344"/>
        <v>671.46950000000004</v>
      </c>
      <c r="K4072">
        <f t="shared" si="344"/>
        <v>1186.4695000000002</v>
      </c>
      <c r="L4072">
        <f t="shared" si="344"/>
        <v>1878.4695000000002</v>
      </c>
      <c r="M4072" s="11">
        <f t="shared" si="340"/>
        <v>571.53049999999996</v>
      </c>
      <c r="N4072">
        <f t="shared" si="342"/>
        <v>171.53049999999996</v>
      </c>
      <c r="O4072" s="2">
        <f t="shared" si="343"/>
        <v>1</v>
      </c>
      <c r="P4072" s="2">
        <f t="shared" si="341"/>
        <v>0</v>
      </c>
    </row>
    <row r="4073" spans="1:16" x14ac:dyDescent="0.2">
      <c r="A4073" s="2">
        <v>5815</v>
      </c>
      <c r="B4073" s="2">
        <v>53</v>
      </c>
      <c r="C4073" s="6">
        <v>1708.9179999999999</v>
      </c>
      <c r="D4073" s="6">
        <v>850.10311111111116</v>
      </c>
      <c r="E4073" s="6">
        <v>1245.8194662018645</v>
      </c>
      <c r="F4073" s="2">
        <v>1</v>
      </c>
      <c r="H4073">
        <f t="shared" si="344"/>
        <v>1308.9179999999999</v>
      </c>
      <c r="I4073">
        <f t="shared" si="344"/>
        <v>858.91799999999989</v>
      </c>
      <c r="J4073">
        <f t="shared" si="344"/>
        <v>465.91799999999989</v>
      </c>
      <c r="K4073">
        <f t="shared" si="344"/>
        <v>49.082000000000107</v>
      </c>
      <c r="L4073">
        <f t="shared" si="344"/>
        <v>741.08200000000011</v>
      </c>
      <c r="M4073" s="11">
        <f t="shared" si="340"/>
        <v>1708.9179999999999</v>
      </c>
      <c r="N4073">
        <f t="shared" si="342"/>
        <v>49.082000000000107</v>
      </c>
      <c r="O4073" s="2">
        <f t="shared" si="343"/>
        <v>4</v>
      </c>
      <c r="P4073" s="2">
        <f t="shared" si="341"/>
        <v>1</v>
      </c>
    </row>
    <row r="4074" spans="1:16" x14ac:dyDescent="0.2">
      <c r="A4074" s="2">
        <v>5816</v>
      </c>
      <c r="B4074" s="2">
        <v>42</v>
      </c>
      <c r="C4074" s="6">
        <v>1180.0899999999999</v>
      </c>
      <c r="D4074" s="6">
        <v>750.61377777777773</v>
      </c>
      <c r="E4074" s="6">
        <v>954.7651135194476</v>
      </c>
      <c r="F4074" s="2">
        <v>0</v>
      </c>
      <c r="H4074">
        <f t="shared" si="344"/>
        <v>780.08999999999992</v>
      </c>
      <c r="I4074">
        <f t="shared" si="344"/>
        <v>330.08999999999992</v>
      </c>
      <c r="J4074">
        <f t="shared" si="344"/>
        <v>62.910000000000082</v>
      </c>
      <c r="K4074">
        <f t="shared" si="344"/>
        <v>577.91000000000008</v>
      </c>
      <c r="L4074">
        <f t="shared" si="344"/>
        <v>1269.9100000000001</v>
      </c>
      <c r="M4074" s="11">
        <f t="shared" si="340"/>
        <v>1180.0899999999999</v>
      </c>
      <c r="N4074">
        <f t="shared" si="342"/>
        <v>62.910000000000082</v>
      </c>
      <c r="O4074" s="2">
        <f t="shared" si="343"/>
        <v>3</v>
      </c>
      <c r="P4074" s="2">
        <f t="shared" si="341"/>
        <v>0</v>
      </c>
    </row>
    <row r="4075" spans="1:16" x14ac:dyDescent="0.2">
      <c r="A4075" s="2">
        <v>5817</v>
      </c>
      <c r="B4075" s="2">
        <v>43</v>
      </c>
      <c r="C4075" s="6">
        <v>221.83725000000001</v>
      </c>
      <c r="D4075" s="6">
        <v>146.71955555555556</v>
      </c>
      <c r="E4075" s="6">
        <v>244.71836325244496</v>
      </c>
      <c r="F4075" s="2">
        <v>0</v>
      </c>
      <c r="H4075">
        <f t="shared" si="344"/>
        <v>178.16274999999999</v>
      </c>
      <c r="I4075">
        <f t="shared" si="344"/>
        <v>628.16274999999996</v>
      </c>
      <c r="J4075">
        <f t="shared" si="344"/>
        <v>1021.16275</v>
      </c>
      <c r="K4075">
        <f t="shared" si="344"/>
        <v>1536.16275</v>
      </c>
      <c r="L4075">
        <f t="shared" si="344"/>
        <v>2228.16275</v>
      </c>
      <c r="M4075" s="11">
        <f t="shared" si="340"/>
        <v>221.83725000000001</v>
      </c>
      <c r="N4075">
        <f t="shared" si="342"/>
        <v>178.16274999999999</v>
      </c>
      <c r="O4075" s="2">
        <f t="shared" si="343"/>
        <v>1</v>
      </c>
      <c r="P4075" s="2">
        <f t="shared" si="341"/>
        <v>0</v>
      </c>
    </row>
    <row r="4076" spans="1:16" x14ac:dyDescent="0.2">
      <c r="A4076" s="2">
        <v>5818</v>
      </c>
      <c r="B4076" s="2">
        <v>33</v>
      </c>
      <c r="C4076" s="6">
        <v>1479.0552499999999</v>
      </c>
      <c r="D4076" s="6">
        <v>676.30399999999997</v>
      </c>
      <c r="E4076" s="6">
        <v>1461.5351969514229</v>
      </c>
      <c r="F4076" s="2">
        <v>1</v>
      </c>
      <c r="H4076">
        <f t="shared" si="344"/>
        <v>1079.0552499999999</v>
      </c>
      <c r="I4076">
        <f t="shared" si="344"/>
        <v>629.05524999999989</v>
      </c>
      <c r="J4076">
        <f t="shared" si="344"/>
        <v>236.05524999999989</v>
      </c>
      <c r="K4076">
        <f t="shared" si="344"/>
        <v>278.94475000000011</v>
      </c>
      <c r="L4076">
        <f t="shared" si="344"/>
        <v>970.94475000000011</v>
      </c>
      <c r="M4076" s="11">
        <f t="shared" si="340"/>
        <v>1479.0552499999999</v>
      </c>
      <c r="N4076">
        <f t="shared" si="342"/>
        <v>236.05524999999989</v>
      </c>
      <c r="O4076" s="2">
        <f t="shared" si="343"/>
        <v>3</v>
      </c>
      <c r="P4076" s="2">
        <f t="shared" si="341"/>
        <v>1</v>
      </c>
    </row>
    <row r="4077" spans="1:16" x14ac:dyDescent="0.2">
      <c r="A4077" s="2">
        <v>5819</v>
      </c>
      <c r="B4077" s="2">
        <v>43</v>
      </c>
      <c r="C4077" s="6">
        <v>1478.19875</v>
      </c>
      <c r="D4077" s="6">
        <v>1361.5764444444444</v>
      </c>
      <c r="E4077" s="6">
        <v>885.62848413437689</v>
      </c>
      <c r="F4077" s="2">
        <v>1</v>
      </c>
      <c r="H4077">
        <f t="shared" si="344"/>
        <v>1078.19875</v>
      </c>
      <c r="I4077">
        <f t="shared" si="344"/>
        <v>628.19875000000002</v>
      </c>
      <c r="J4077">
        <f t="shared" si="344"/>
        <v>235.19875000000002</v>
      </c>
      <c r="K4077">
        <f t="shared" si="344"/>
        <v>279.80124999999998</v>
      </c>
      <c r="L4077">
        <f t="shared" si="344"/>
        <v>971.80124999999998</v>
      </c>
      <c r="M4077" s="11">
        <f t="shared" si="340"/>
        <v>1478.19875</v>
      </c>
      <c r="N4077">
        <f t="shared" si="342"/>
        <v>235.19875000000002</v>
      </c>
      <c r="O4077" s="2">
        <f t="shared" si="343"/>
        <v>3</v>
      </c>
      <c r="P4077" s="2">
        <f t="shared" si="341"/>
        <v>1</v>
      </c>
    </row>
    <row r="4078" spans="1:16" x14ac:dyDescent="0.2">
      <c r="A4078" s="2">
        <v>5822</v>
      </c>
      <c r="B4078" s="2">
        <v>49</v>
      </c>
      <c r="C4078" s="6">
        <v>977.74824999999998</v>
      </c>
      <c r="D4078" s="6">
        <v>677.51066666666668</v>
      </c>
      <c r="E4078" s="6">
        <v>800.31636128237494</v>
      </c>
      <c r="F4078" s="2">
        <v>0</v>
      </c>
      <c r="H4078">
        <f t="shared" si="344"/>
        <v>577.74824999999998</v>
      </c>
      <c r="I4078">
        <f t="shared" si="344"/>
        <v>127.74824999999998</v>
      </c>
      <c r="J4078">
        <f t="shared" si="344"/>
        <v>265.25175000000002</v>
      </c>
      <c r="K4078">
        <f t="shared" si="344"/>
        <v>780.25175000000002</v>
      </c>
      <c r="L4078">
        <f t="shared" si="344"/>
        <v>1472.2517499999999</v>
      </c>
      <c r="M4078" s="11">
        <f t="shared" si="340"/>
        <v>977.74824999999998</v>
      </c>
      <c r="N4078">
        <f t="shared" si="342"/>
        <v>127.74824999999998</v>
      </c>
      <c r="O4078" s="2">
        <f t="shared" si="343"/>
        <v>2</v>
      </c>
      <c r="P4078" s="2">
        <f t="shared" si="341"/>
        <v>0</v>
      </c>
    </row>
    <row r="4079" spans="1:16" x14ac:dyDescent="0.2">
      <c r="A4079" s="2">
        <v>5826</v>
      </c>
      <c r="B4079" s="2">
        <v>45</v>
      </c>
      <c r="C4079" s="6">
        <v>326.47525000000002</v>
      </c>
      <c r="D4079" s="6">
        <v>419.32511111111108</v>
      </c>
      <c r="E4079" s="6">
        <v>91.135256393956482</v>
      </c>
      <c r="F4079" s="2">
        <v>1</v>
      </c>
      <c r="H4079">
        <f t="shared" si="344"/>
        <v>73.524749999999983</v>
      </c>
      <c r="I4079">
        <f t="shared" si="344"/>
        <v>523.52475000000004</v>
      </c>
      <c r="J4079">
        <f t="shared" si="344"/>
        <v>916.52475000000004</v>
      </c>
      <c r="K4079">
        <f t="shared" si="344"/>
        <v>1431.52475</v>
      </c>
      <c r="L4079">
        <f t="shared" si="344"/>
        <v>2123.52475</v>
      </c>
      <c r="M4079" s="11">
        <f t="shared" si="340"/>
        <v>326.47525000000002</v>
      </c>
      <c r="N4079">
        <f t="shared" si="342"/>
        <v>73.524749999999983</v>
      </c>
      <c r="O4079" s="2">
        <f t="shared" si="343"/>
        <v>1</v>
      </c>
      <c r="P4079" s="2">
        <f t="shared" si="341"/>
        <v>1</v>
      </c>
    </row>
    <row r="4080" spans="1:16" x14ac:dyDescent="0.2">
      <c r="A4080" s="2">
        <v>5827</v>
      </c>
      <c r="B4080" s="2">
        <v>54</v>
      </c>
      <c r="C4080" s="6">
        <v>833.81825000000003</v>
      </c>
      <c r="D4080" s="6">
        <v>619.97533333333331</v>
      </c>
      <c r="E4080" s="6">
        <v>783.5405618909474</v>
      </c>
      <c r="F4080" s="2">
        <v>0</v>
      </c>
      <c r="H4080">
        <f t="shared" si="344"/>
        <v>433.81825000000003</v>
      </c>
      <c r="I4080">
        <f t="shared" si="344"/>
        <v>16.181749999999965</v>
      </c>
      <c r="J4080">
        <f t="shared" si="344"/>
        <v>409.18174999999997</v>
      </c>
      <c r="K4080">
        <f t="shared" si="344"/>
        <v>924.18174999999997</v>
      </c>
      <c r="L4080">
        <f t="shared" si="344"/>
        <v>1616.18175</v>
      </c>
      <c r="M4080" s="11">
        <f t="shared" si="340"/>
        <v>833.81825000000003</v>
      </c>
      <c r="N4080">
        <f t="shared" si="342"/>
        <v>16.181749999999965</v>
      </c>
      <c r="O4080" s="2">
        <f t="shared" si="343"/>
        <v>2</v>
      </c>
      <c r="P4080" s="2">
        <f t="shared" si="341"/>
        <v>0</v>
      </c>
    </row>
    <row r="4081" spans="1:16" x14ac:dyDescent="0.2">
      <c r="A4081" s="2">
        <v>5828</v>
      </c>
      <c r="B4081" s="2">
        <v>34</v>
      </c>
      <c r="C4081" s="6">
        <v>1005.62925</v>
      </c>
      <c r="D4081" s="6">
        <v>858.39088888888887</v>
      </c>
      <c r="E4081" s="6">
        <v>406.39980065699172</v>
      </c>
      <c r="F4081" s="2">
        <v>0</v>
      </c>
      <c r="H4081">
        <f t="shared" si="344"/>
        <v>605.62924999999996</v>
      </c>
      <c r="I4081">
        <f t="shared" si="344"/>
        <v>155.62924999999996</v>
      </c>
      <c r="J4081">
        <f t="shared" si="344"/>
        <v>237.37075000000004</v>
      </c>
      <c r="K4081">
        <f t="shared" si="344"/>
        <v>752.37075000000004</v>
      </c>
      <c r="L4081">
        <f t="shared" si="344"/>
        <v>1444.37075</v>
      </c>
      <c r="M4081" s="11">
        <f t="shared" si="340"/>
        <v>1005.62925</v>
      </c>
      <c r="N4081">
        <f t="shared" si="342"/>
        <v>155.62924999999996</v>
      </c>
      <c r="O4081" s="2">
        <f t="shared" si="343"/>
        <v>2</v>
      </c>
      <c r="P4081" s="2">
        <f t="shared" si="341"/>
        <v>0</v>
      </c>
    </row>
    <row r="4082" spans="1:16" x14ac:dyDescent="0.2">
      <c r="A4082" s="2">
        <v>5829</v>
      </c>
      <c r="B4082" s="2">
        <v>29</v>
      </c>
      <c r="C4082" s="6">
        <v>664.47275000000002</v>
      </c>
      <c r="D4082" s="6">
        <v>699.25111111111107</v>
      </c>
      <c r="E4082" s="6">
        <v>300.61754893601113</v>
      </c>
      <c r="F4082" s="2">
        <v>0</v>
      </c>
      <c r="H4082">
        <f t="shared" si="344"/>
        <v>264.47275000000002</v>
      </c>
      <c r="I4082">
        <f t="shared" si="344"/>
        <v>185.52724999999998</v>
      </c>
      <c r="J4082">
        <f t="shared" si="344"/>
        <v>578.52724999999998</v>
      </c>
      <c r="K4082">
        <f t="shared" si="344"/>
        <v>1093.5272500000001</v>
      </c>
      <c r="L4082">
        <f t="shared" si="344"/>
        <v>1785.5272500000001</v>
      </c>
      <c r="M4082" s="11">
        <f t="shared" si="340"/>
        <v>664.47275000000002</v>
      </c>
      <c r="N4082">
        <f t="shared" si="342"/>
        <v>185.52724999999998</v>
      </c>
      <c r="O4082" s="2">
        <f t="shared" si="343"/>
        <v>2</v>
      </c>
      <c r="P4082" s="2">
        <f t="shared" si="341"/>
        <v>0</v>
      </c>
    </row>
    <row r="4083" spans="1:16" x14ac:dyDescent="0.2">
      <c r="A4083" s="2">
        <v>5831</v>
      </c>
      <c r="B4083" s="2">
        <v>32</v>
      </c>
      <c r="C4083" s="6">
        <v>28.58175</v>
      </c>
      <c r="D4083" s="6">
        <v>18.823333333333334</v>
      </c>
      <c r="E4083" s="6">
        <v>18.710444746603699</v>
      </c>
      <c r="F4083" s="2">
        <v>0</v>
      </c>
      <c r="H4083">
        <f t="shared" si="344"/>
        <v>371.41825</v>
      </c>
      <c r="I4083">
        <f t="shared" si="344"/>
        <v>821.41824999999994</v>
      </c>
      <c r="J4083">
        <f t="shared" si="344"/>
        <v>1214.4182499999999</v>
      </c>
      <c r="K4083">
        <f t="shared" si="344"/>
        <v>1729.4182499999999</v>
      </c>
      <c r="L4083">
        <f t="shared" si="344"/>
        <v>2421.4182500000002</v>
      </c>
      <c r="M4083" s="11">
        <f t="shared" si="340"/>
        <v>28.58175</v>
      </c>
      <c r="N4083">
        <f t="shared" si="342"/>
        <v>371.41825</v>
      </c>
      <c r="O4083" s="2">
        <f t="shared" si="343"/>
        <v>1</v>
      </c>
      <c r="P4083" s="2">
        <f t="shared" si="341"/>
        <v>0</v>
      </c>
    </row>
    <row r="4084" spans="1:16" x14ac:dyDescent="0.2">
      <c r="A4084" s="2">
        <v>5832</v>
      </c>
      <c r="B4084" s="2">
        <v>34</v>
      </c>
      <c r="C4084" s="6">
        <v>1151.0474999999999</v>
      </c>
      <c r="D4084" s="6">
        <v>1307.6204444444445</v>
      </c>
      <c r="E4084" s="6">
        <v>636.6495505634399</v>
      </c>
      <c r="F4084" s="2">
        <v>1</v>
      </c>
      <c r="H4084">
        <f t="shared" si="344"/>
        <v>751.0474999999999</v>
      </c>
      <c r="I4084">
        <f t="shared" si="344"/>
        <v>301.0474999999999</v>
      </c>
      <c r="J4084">
        <f t="shared" si="344"/>
        <v>91.9525000000001</v>
      </c>
      <c r="K4084">
        <f t="shared" si="344"/>
        <v>606.9525000000001</v>
      </c>
      <c r="L4084">
        <f t="shared" si="344"/>
        <v>1298.9525000000001</v>
      </c>
      <c r="M4084" s="11">
        <f t="shared" si="340"/>
        <v>1151.0474999999999</v>
      </c>
      <c r="N4084">
        <f t="shared" si="342"/>
        <v>91.9525000000001</v>
      </c>
      <c r="O4084" s="2">
        <f t="shared" si="343"/>
        <v>3</v>
      </c>
      <c r="P4084" s="2">
        <f t="shared" si="341"/>
        <v>1</v>
      </c>
    </row>
    <row r="4085" spans="1:16" x14ac:dyDescent="0.2">
      <c r="A4085" s="2">
        <v>5833</v>
      </c>
      <c r="B4085" s="2">
        <v>49</v>
      </c>
      <c r="C4085" s="6">
        <v>147.315</v>
      </c>
      <c r="D4085" s="6">
        <v>129.60555555555555</v>
      </c>
      <c r="E4085" s="6">
        <v>125.57149279637875</v>
      </c>
      <c r="F4085" s="2">
        <v>0</v>
      </c>
      <c r="H4085">
        <f t="shared" si="344"/>
        <v>252.685</v>
      </c>
      <c r="I4085">
        <f t="shared" si="344"/>
        <v>702.68499999999995</v>
      </c>
      <c r="J4085">
        <f t="shared" si="344"/>
        <v>1095.6849999999999</v>
      </c>
      <c r="K4085">
        <f t="shared" si="344"/>
        <v>1610.6849999999999</v>
      </c>
      <c r="L4085">
        <f t="shared" si="344"/>
        <v>2302.6849999999999</v>
      </c>
      <c r="M4085" s="11">
        <f t="shared" si="340"/>
        <v>147.315</v>
      </c>
      <c r="N4085">
        <f t="shared" si="342"/>
        <v>252.685</v>
      </c>
      <c r="O4085" s="2">
        <f t="shared" si="343"/>
        <v>1</v>
      </c>
      <c r="P4085" s="2">
        <f t="shared" si="341"/>
        <v>0</v>
      </c>
    </row>
    <row r="4086" spans="1:16" x14ac:dyDescent="0.2">
      <c r="A4086" s="2">
        <v>5834</v>
      </c>
      <c r="B4086" s="2">
        <v>65</v>
      </c>
      <c r="C4086" s="6">
        <v>1433.5577499999999</v>
      </c>
      <c r="D4086" s="6">
        <v>1710.5533333333333</v>
      </c>
      <c r="E4086" s="6">
        <v>622.49848723853427</v>
      </c>
      <c r="F4086" s="2">
        <v>1</v>
      </c>
      <c r="H4086">
        <f t="shared" si="344"/>
        <v>1033.5577499999999</v>
      </c>
      <c r="I4086">
        <f t="shared" si="344"/>
        <v>583.55774999999994</v>
      </c>
      <c r="J4086">
        <f t="shared" si="344"/>
        <v>190.55774999999994</v>
      </c>
      <c r="K4086">
        <f t="shared" si="344"/>
        <v>324.44225000000006</v>
      </c>
      <c r="L4086">
        <f t="shared" si="344"/>
        <v>1016.4422500000001</v>
      </c>
      <c r="M4086" s="11">
        <f t="shared" si="340"/>
        <v>1433.5577499999999</v>
      </c>
      <c r="N4086">
        <f t="shared" si="342"/>
        <v>190.55774999999994</v>
      </c>
      <c r="O4086" s="2">
        <f t="shared" si="343"/>
        <v>3</v>
      </c>
      <c r="P4086" s="2">
        <f t="shared" si="341"/>
        <v>1</v>
      </c>
    </row>
    <row r="4087" spans="1:16" x14ac:dyDescent="0.2">
      <c r="A4087" s="2">
        <v>5835</v>
      </c>
      <c r="B4087" s="2">
        <v>36</v>
      </c>
      <c r="C4087" s="6">
        <v>504.67525000000001</v>
      </c>
      <c r="D4087" s="6">
        <v>545.49933333333331</v>
      </c>
      <c r="E4087" s="6">
        <v>309.27801834630117</v>
      </c>
      <c r="F4087" s="2">
        <v>0</v>
      </c>
      <c r="H4087">
        <f t="shared" si="344"/>
        <v>104.67525000000001</v>
      </c>
      <c r="I4087">
        <f t="shared" si="344"/>
        <v>345.32474999999999</v>
      </c>
      <c r="J4087">
        <f t="shared" si="344"/>
        <v>738.32474999999999</v>
      </c>
      <c r="K4087">
        <f t="shared" si="344"/>
        <v>1253.32475</v>
      </c>
      <c r="L4087">
        <f t="shared" si="344"/>
        <v>1945.32475</v>
      </c>
      <c r="M4087" s="11">
        <f t="shared" si="340"/>
        <v>504.67525000000001</v>
      </c>
      <c r="N4087">
        <f t="shared" si="342"/>
        <v>104.67525000000001</v>
      </c>
      <c r="O4087" s="2">
        <f t="shared" si="343"/>
        <v>1</v>
      </c>
      <c r="P4087" s="2">
        <f t="shared" si="341"/>
        <v>0</v>
      </c>
    </row>
    <row r="4088" spans="1:16" x14ac:dyDescent="0.2">
      <c r="A4088" s="2">
        <v>5836</v>
      </c>
      <c r="B4088" s="2">
        <v>37</v>
      </c>
      <c r="C4088" s="6">
        <v>520.27499999999998</v>
      </c>
      <c r="D4088" s="6">
        <v>401.98533333333336</v>
      </c>
      <c r="E4088" s="6">
        <v>250.93908823424096</v>
      </c>
      <c r="F4088" s="2">
        <v>0</v>
      </c>
      <c r="H4088">
        <f t="shared" si="344"/>
        <v>120.27499999999998</v>
      </c>
      <c r="I4088">
        <f t="shared" si="344"/>
        <v>329.72500000000002</v>
      </c>
      <c r="J4088">
        <f t="shared" si="344"/>
        <v>722.72500000000002</v>
      </c>
      <c r="K4088">
        <f t="shared" si="344"/>
        <v>1237.7249999999999</v>
      </c>
      <c r="L4088">
        <f t="shared" si="344"/>
        <v>1929.7249999999999</v>
      </c>
      <c r="M4088" s="11">
        <f t="shared" si="340"/>
        <v>520.27499999999998</v>
      </c>
      <c r="N4088">
        <f t="shared" si="342"/>
        <v>120.27499999999998</v>
      </c>
      <c r="O4088" s="2">
        <f t="shared" si="343"/>
        <v>1</v>
      </c>
      <c r="P4088" s="2">
        <f t="shared" si="341"/>
        <v>0</v>
      </c>
    </row>
    <row r="4089" spans="1:16" x14ac:dyDescent="0.2">
      <c r="A4089" s="2">
        <v>5837</v>
      </c>
      <c r="B4089" s="2">
        <v>43</v>
      </c>
      <c r="C4089" s="6">
        <v>678.71825000000001</v>
      </c>
      <c r="D4089" s="6">
        <v>592.21199999999999</v>
      </c>
      <c r="E4089" s="6">
        <v>404.67278091868729</v>
      </c>
      <c r="F4089" s="2">
        <v>1</v>
      </c>
      <c r="H4089">
        <f t="shared" si="344"/>
        <v>278.71825000000001</v>
      </c>
      <c r="I4089">
        <f t="shared" si="344"/>
        <v>171.28174999999999</v>
      </c>
      <c r="J4089">
        <f t="shared" si="344"/>
        <v>564.28174999999999</v>
      </c>
      <c r="K4089">
        <f t="shared" si="344"/>
        <v>1079.2817500000001</v>
      </c>
      <c r="L4089">
        <f t="shared" si="344"/>
        <v>1771.2817500000001</v>
      </c>
      <c r="M4089" s="11">
        <f t="shared" si="340"/>
        <v>678.71825000000001</v>
      </c>
      <c r="N4089">
        <f t="shared" si="342"/>
        <v>171.28174999999999</v>
      </c>
      <c r="O4089" s="2">
        <f t="shared" si="343"/>
        <v>2</v>
      </c>
      <c r="P4089" s="2">
        <f t="shared" si="341"/>
        <v>1</v>
      </c>
    </row>
    <row r="4090" spans="1:16" x14ac:dyDescent="0.2">
      <c r="A4090" s="2">
        <v>5839</v>
      </c>
      <c r="B4090" s="2">
        <v>22</v>
      </c>
      <c r="C4090" s="6">
        <v>244.8655</v>
      </c>
      <c r="D4090" s="6">
        <v>140.82977777777776</v>
      </c>
      <c r="E4090" s="6">
        <v>232.27457099386945</v>
      </c>
      <c r="F4090" s="2">
        <v>0</v>
      </c>
      <c r="H4090">
        <f t="shared" si="344"/>
        <v>155.1345</v>
      </c>
      <c r="I4090">
        <f t="shared" si="344"/>
        <v>605.1345</v>
      </c>
      <c r="J4090">
        <f t="shared" si="344"/>
        <v>998.1345</v>
      </c>
      <c r="K4090">
        <f t="shared" si="344"/>
        <v>1513.1345000000001</v>
      </c>
      <c r="L4090">
        <f t="shared" si="344"/>
        <v>2205.1345000000001</v>
      </c>
      <c r="M4090" s="11">
        <f t="shared" si="340"/>
        <v>244.8655</v>
      </c>
      <c r="N4090">
        <f t="shared" si="342"/>
        <v>155.1345</v>
      </c>
      <c r="O4090" s="2">
        <f t="shared" si="343"/>
        <v>1</v>
      </c>
      <c r="P4090" s="2">
        <f t="shared" si="341"/>
        <v>0</v>
      </c>
    </row>
    <row r="4091" spans="1:16" x14ac:dyDescent="0.2">
      <c r="A4091" s="2">
        <v>5840</v>
      </c>
      <c r="B4091" s="2">
        <v>31</v>
      </c>
      <c r="C4091" s="6">
        <v>349.35075000000001</v>
      </c>
      <c r="D4091" s="6">
        <v>366.06822222222223</v>
      </c>
      <c r="E4091" s="6">
        <v>230.67696530312483</v>
      </c>
      <c r="F4091" s="2">
        <v>0</v>
      </c>
      <c r="H4091">
        <f t="shared" si="344"/>
        <v>50.649249999999995</v>
      </c>
      <c r="I4091">
        <f t="shared" si="344"/>
        <v>500.64924999999999</v>
      </c>
      <c r="J4091">
        <f t="shared" si="344"/>
        <v>893.64924999999994</v>
      </c>
      <c r="K4091">
        <f t="shared" si="344"/>
        <v>1408.6492499999999</v>
      </c>
      <c r="L4091">
        <f t="shared" si="344"/>
        <v>2100.6492499999999</v>
      </c>
      <c r="M4091" s="11">
        <f t="shared" si="340"/>
        <v>349.35075000000001</v>
      </c>
      <c r="N4091">
        <f t="shared" si="342"/>
        <v>50.649249999999995</v>
      </c>
      <c r="O4091" s="2">
        <f t="shared" si="343"/>
        <v>1</v>
      </c>
      <c r="P4091" s="2">
        <f t="shared" si="341"/>
        <v>0</v>
      </c>
    </row>
    <row r="4092" spans="1:16" x14ac:dyDescent="0.2">
      <c r="A4092" s="2">
        <v>5841</v>
      </c>
      <c r="B4092" s="2">
        <v>64</v>
      </c>
      <c r="C4092" s="6">
        <v>690.72749999999996</v>
      </c>
      <c r="D4092" s="6">
        <v>370.62688888888891</v>
      </c>
      <c r="E4092" s="6">
        <v>689.35461900267831</v>
      </c>
      <c r="F4092" s="2">
        <v>0</v>
      </c>
      <c r="H4092">
        <f t="shared" si="344"/>
        <v>290.72749999999996</v>
      </c>
      <c r="I4092">
        <f t="shared" si="344"/>
        <v>159.27250000000004</v>
      </c>
      <c r="J4092">
        <f t="shared" si="344"/>
        <v>552.27250000000004</v>
      </c>
      <c r="K4092">
        <f t="shared" si="344"/>
        <v>1067.2725</v>
      </c>
      <c r="L4092">
        <f t="shared" si="344"/>
        <v>1759.2725</v>
      </c>
      <c r="M4092" s="11">
        <f t="shared" si="340"/>
        <v>690.72749999999996</v>
      </c>
      <c r="N4092">
        <f t="shared" si="342"/>
        <v>159.27250000000004</v>
      </c>
      <c r="O4092" s="2">
        <f t="shared" si="343"/>
        <v>2</v>
      </c>
      <c r="P4092" s="2">
        <f t="shared" si="341"/>
        <v>0</v>
      </c>
    </row>
    <row r="4093" spans="1:16" x14ac:dyDescent="0.2">
      <c r="A4093" s="2">
        <v>5842</v>
      </c>
      <c r="B4093" s="2">
        <v>67</v>
      </c>
      <c r="C4093" s="6">
        <v>952.28449999999998</v>
      </c>
      <c r="D4093" s="6">
        <v>604.38711111111115</v>
      </c>
      <c r="E4093" s="6">
        <v>596.3858230299561</v>
      </c>
      <c r="F4093" s="2">
        <v>0</v>
      </c>
      <c r="H4093">
        <f t="shared" si="344"/>
        <v>552.28449999999998</v>
      </c>
      <c r="I4093">
        <f t="shared" si="344"/>
        <v>102.28449999999998</v>
      </c>
      <c r="J4093">
        <f t="shared" si="344"/>
        <v>290.71550000000002</v>
      </c>
      <c r="K4093">
        <f t="shared" si="344"/>
        <v>805.71550000000002</v>
      </c>
      <c r="L4093">
        <f t="shared" si="344"/>
        <v>1497.7155</v>
      </c>
      <c r="M4093" s="11">
        <f t="shared" si="340"/>
        <v>952.28449999999998</v>
      </c>
      <c r="N4093">
        <f t="shared" si="342"/>
        <v>102.28449999999998</v>
      </c>
      <c r="O4093" s="2">
        <f t="shared" si="343"/>
        <v>2</v>
      </c>
      <c r="P4093" s="2">
        <f t="shared" si="341"/>
        <v>0</v>
      </c>
    </row>
    <row r="4094" spans="1:16" x14ac:dyDescent="0.2">
      <c r="A4094" s="2">
        <v>5843</v>
      </c>
      <c r="B4094" s="2">
        <v>51</v>
      </c>
      <c r="C4094" s="6">
        <v>969.65350000000001</v>
      </c>
      <c r="D4094" s="6">
        <v>1125.8097777777778</v>
      </c>
      <c r="E4094" s="6">
        <v>404.93651542104175</v>
      </c>
      <c r="F4094" s="2">
        <v>1</v>
      </c>
      <c r="H4094">
        <f t="shared" si="344"/>
        <v>569.65350000000001</v>
      </c>
      <c r="I4094">
        <f t="shared" si="344"/>
        <v>119.65350000000001</v>
      </c>
      <c r="J4094">
        <f t="shared" si="344"/>
        <v>273.34649999999999</v>
      </c>
      <c r="K4094">
        <f t="shared" si="344"/>
        <v>788.34649999999999</v>
      </c>
      <c r="L4094">
        <f t="shared" si="344"/>
        <v>1480.3465000000001</v>
      </c>
      <c r="M4094" s="11">
        <f t="shared" si="340"/>
        <v>969.65350000000001</v>
      </c>
      <c r="N4094">
        <f t="shared" si="342"/>
        <v>119.65350000000001</v>
      </c>
      <c r="O4094" s="2">
        <f t="shared" si="343"/>
        <v>2</v>
      </c>
      <c r="P4094" s="2">
        <f t="shared" si="341"/>
        <v>1</v>
      </c>
    </row>
    <row r="4095" spans="1:16" x14ac:dyDescent="0.2">
      <c r="A4095" s="2">
        <v>5844</v>
      </c>
      <c r="B4095" s="2">
        <v>46</v>
      </c>
      <c r="C4095" s="6">
        <v>504.50299999999999</v>
      </c>
      <c r="D4095" s="6">
        <v>529.57311111111107</v>
      </c>
      <c r="E4095" s="6">
        <v>210.17866826258845</v>
      </c>
      <c r="F4095" s="2">
        <v>0</v>
      </c>
      <c r="H4095">
        <f t="shared" si="344"/>
        <v>104.50299999999999</v>
      </c>
      <c r="I4095">
        <f t="shared" si="344"/>
        <v>345.49700000000001</v>
      </c>
      <c r="J4095">
        <f t="shared" si="344"/>
        <v>738.49700000000007</v>
      </c>
      <c r="K4095">
        <f t="shared" si="344"/>
        <v>1253.4970000000001</v>
      </c>
      <c r="L4095">
        <f t="shared" si="344"/>
        <v>1945.4970000000001</v>
      </c>
      <c r="M4095" s="11">
        <f t="shared" si="340"/>
        <v>504.50299999999999</v>
      </c>
      <c r="N4095">
        <f t="shared" si="342"/>
        <v>104.50299999999999</v>
      </c>
      <c r="O4095" s="2">
        <f t="shared" si="343"/>
        <v>1</v>
      </c>
      <c r="P4095" s="2">
        <f t="shared" si="341"/>
        <v>0</v>
      </c>
    </row>
    <row r="4096" spans="1:16" x14ac:dyDescent="0.2">
      <c r="A4096" s="2">
        <v>5847</v>
      </c>
      <c r="B4096" s="2">
        <v>37</v>
      </c>
      <c r="C4096" s="6">
        <v>1195.4917499999999</v>
      </c>
      <c r="D4096" s="6">
        <v>622.13800000000003</v>
      </c>
      <c r="E4096" s="6">
        <v>1711.5426169872262</v>
      </c>
      <c r="F4096" s="2">
        <v>1</v>
      </c>
      <c r="H4096">
        <f t="shared" ref="H4096:L4146" si="345">+ABS(H$2-$M4096)</f>
        <v>795.49174999999991</v>
      </c>
      <c r="I4096">
        <f t="shared" si="345"/>
        <v>345.49174999999991</v>
      </c>
      <c r="J4096">
        <f t="shared" si="345"/>
        <v>47.508250000000089</v>
      </c>
      <c r="K4096">
        <f t="shared" si="345"/>
        <v>562.50825000000009</v>
      </c>
      <c r="L4096">
        <f t="shared" si="345"/>
        <v>1254.5082500000001</v>
      </c>
      <c r="M4096" s="11">
        <f t="shared" si="340"/>
        <v>1195.4917499999999</v>
      </c>
      <c r="N4096">
        <f t="shared" si="342"/>
        <v>47.508250000000089</v>
      </c>
      <c r="O4096" s="2">
        <f t="shared" si="343"/>
        <v>3</v>
      </c>
      <c r="P4096" s="2">
        <f t="shared" si="341"/>
        <v>1</v>
      </c>
    </row>
    <row r="4097" spans="1:16" x14ac:dyDescent="0.2">
      <c r="A4097" s="2">
        <v>5849</v>
      </c>
      <c r="B4097" s="2">
        <v>51</v>
      </c>
      <c r="C4097" s="6">
        <v>1223.6377500000001</v>
      </c>
      <c r="D4097" s="6">
        <v>792.57377777777776</v>
      </c>
      <c r="E4097" s="6">
        <v>743.41437920617773</v>
      </c>
      <c r="F4097" s="2">
        <v>1</v>
      </c>
      <c r="H4097">
        <f t="shared" si="345"/>
        <v>823.6377500000001</v>
      </c>
      <c r="I4097">
        <f t="shared" si="345"/>
        <v>373.6377500000001</v>
      </c>
      <c r="J4097">
        <f t="shared" si="345"/>
        <v>19.362249999999904</v>
      </c>
      <c r="K4097">
        <f t="shared" si="345"/>
        <v>534.3622499999999</v>
      </c>
      <c r="L4097">
        <f t="shared" si="345"/>
        <v>1226.3622499999999</v>
      </c>
      <c r="M4097" s="11">
        <f t="shared" si="340"/>
        <v>1223.6377500000001</v>
      </c>
      <c r="N4097">
        <f t="shared" si="342"/>
        <v>19.362249999999904</v>
      </c>
      <c r="O4097" s="2">
        <f t="shared" si="343"/>
        <v>3</v>
      </c>
      <c r="P4097" s="2">
        <f t="shared" si="341"/>
        <v>1</v>
      </c>
    </row>
    <row r="4098" spans="1:16" x14ac:dyDescent="0.2">
      <c r="A4098" s="2">
        <v>5850</v>
      </c>
      <c r="B4098" s="2">
        <v>50</v>
      </c>
      <c r="C4098" s="6">
        <v>1829.5092500000001</v>
      </c>
      <c r="D4098" s="6">
        <v>1740.7788888888888</v>
      </c>
      <c r="E4098" s="6">
        <v>1136.7627377039353</v>
      </c>
      <c r="F4098" s="2">
        <v>1</v>
      </c>
      <c r="H4098">
        <f t="shared" si="345"/>
        <v>1429.5092500000001</v>
      </c>
      <c r="I4098">
        <f t="shared" si="345"/>
        <v>979.50925000000007</v>
      </c>
      <c r="J4098">
        <f t="shared" si="345"/>
        <v>586.50925000000007</v>
      </c>
      <c r="K4098">
        <f t="shared" si="345"/>
        <v>71.509250000000065</v>
      </c>
      <c r="L4098">
        <f t="shared" si="345"/>
        <v>620.49074999999993</v>
      </c>
      <c r="M4098" s="11">
        <f t="shared" si="340"/>
        <v>1829.5092500000001</v>
      </c>
      <c r="N4098">
        <f t="shared" si="342"/>
        <v>71.509250000000065</v>
      </c>
      <c r="O4098" s="2">
        <f t="shared" si="343"/>
        <v>4</v>
      </c>
      <c r="P4098" s="2">
        <f t="shared" si="341"/>
        <v>1</v>
      </c>
    </row>
    <row r="4099" spans="1:16" x14ac:dyDescent="0.2">
      <c r="A4099" s="2">
        <v>5852</v>
      </c>
      <c r="B4099" s="2">
        <v>24</v>
      </c>
      <c r="C4099" s="6">
        <v>929.57974999999999</v>
      </c>
      <c r="D4099" s="6">
        <v>996.47955555555552</v>
      </c>
      <c r="E4099" s="6">
        <v>545.19346642243306</v>
      </c>
      <c r="F4099" s="2">
        <v>1</v>
      </c>
      <c r="H4099">
        <f t="shared" si="345"/>
        <v>529.57974999999999</v>
      </c>
      <c r="I4099">
        <f t="shared" si="345"/>
        <v>79.57974999999999</v>
      </c>
      <c r="J4099">
        <f t="shared" si="345"/>
        <v>313.42025000000001</v>
      </c>
      <c r="K4099">
        <f t="shared" si="345"/>
        <v>828.42025000000001</v>
      </c>
      <c r="L4099">
        <f t="shared" si="345"/>
        <v>1520.4202500000001</v>
      </c>
      <c r="M4099" s="11">
        <f t="shared" ref="M4099:M4162" si="346">+C4099</f>
        <v>929.57974999999999</v>
      </c>
      <c r="N4099">
        <f t="shared" si="342"/>
        <v>79.57974999999999</v>
      </c>
      <c r="O4099" s="2">
        <f t="shared" si="343"/>
        <v>2</v>
      </c>
      <c r="P4099" s="2">
        <f t="shared" ref="P4099:P4162" si="347">+F4099</f>
        <v>1</v>
      </c>
    </row>
    <row r="4100" spans="1:16" x14ac:dyDescent="0.2">
      <c r="A4100" s="2">
        <v>5853</v>
      </c>
      <c r="B4100" s="2">
        <v>31</v>
      </c>
      <c r="C4100" s="6">
        <v>869.63975000000005</v>
      </c>
      <c r="D4100" s="6">
        <v>952.53155555555554</v>
      </c>
      <c r="E4100" s="6">
        <v>459.31091588707943</v>
      </c>
      <c r="F4100" s="2">
        <v>1</v>
      </c>
      <c r="H4100">
        <f t="shared" si="345"/>
        <v>469.63975000000005</v>
      </c>
      <c r="I4100">
        <f t="shared" si="345"/>
        <v>19.639750000000049</v>
      </c>
      <c r="J4100">
        <f t="shared" si="345"/>
        <v>373.36024999999995</v>
      </c>
      <c r="K4100">
        <f t="shared" si="345"/>
        <v>888.36024999999995</v>
      </c>
      <c r="L4100">
        <f t="shared" si="345"/>
        <v>1580.36025</v>
      </c>
      <c r="M4100" s="11">
        <f t="shared" si="346"/>
        <v>869.63975000000005</v>
      </c>
      <c r="N4100">
        <f t="shared" ref="N4100:N4163" si="348">+MIN(H4100:L4100)</f>
        <v>19.639750000000049</v>
      </c>
      <c r="O4100" s="2">
        <f t="shared" ref="O4100:O4163" si="349">+MATCH(N4100,H4100:L4100,0)</f>
        <v>2</v>
      </c>
      <c r="P4100" s="2">
        <f t="shared" si="347"/>
        <v>1</v>
      </c>
    </row>
    <row r="4101" spans="1:16" x14ac:dyDescent="0.2">
      <c r="A4101" s="2">
        <v>5856</v>
      </c>
      <c r="B4101" s="2">
        <v>46</v>
      </c>
      <c r="C4101" s="6">
        <v>2209.8530000000001</v>
      </c>
      <c r="D4101" s="6">
        <v>2868.1433333333334</v>
      </c>
      <c r="E4101" s="6">
        <v>800.0156447410576</v>
      </c>
      <c r="F4101" s="2">
        <v>1</v>
      </c>
      <c r="H4101">
        <f t="shared" si="345"/>
        <v>1809.8530000000001</v>
      </c>
      <c r="I4101">
        <f t="shared" si="345"/>
        <v>1359.8530000000001</v>
      </c>
      <c r="J4101">
        <f t="shared" si="345"/>
        <v>966.85300000000007</v>
      </c>
      <c r="K4101">
        <f t="shared" si="345"/>
        <v>451.85300000000007</v>
      </c>
      <c r="L4101">
        <f t="shared" si="345"/>
        <v>240.14699999999993</v>
      </c>
      <c r="M4101" s="11">
        <f t="shared" si="346"/>
        <v>2209.8530000000001</v>
      </c>
      <c r="N4101">
        <f t="shared" si="348"/>
        <v>240.14699999999993</v>
      </c>
      <c r="O4101" s="2">
        <f t="shared" si="349"/>
        <v>5</v>
      </c>
      <c r="P4101" s="2">
        <f t="shared" si="347"/>
        <v>1</v>
      </c>
    </row>
    <row r="4102" spans="1:16" x14ac:dyDescent="0.2">
      <c r="A4102" s="2">
        <v>5859</v>
      </c>
      <c r="B4102" s="2">
        <v>37</v>
      </c>
      <c r="C4102" s="6">
        <v>983.20299999999997</v>
      </c>
      <c r="D4102" s="6">
        <v>1112.7560000000001</v>
      </c>
      <c r="E4102" s="6">
        <v>723.05899750376943</v>
      </c>
      <c r="F4102" s="2">
        <v>1</v>
      </c>
      <c r="H4102">
        <f t="shared" si="345"/>
        <v>583.20299999999997</v>
      </c>
      <c r="I4102">
        <f t="shared" si="345"/>
        <v>133.20299999999997</v>
      </c>
      <c r="J4102">
        <f t="shared" si="345"/>
        <v>259.79700000000003</v>
      </c>
      <c r="K4102">
        <f t="shared" si="345"/>
        <v>774.79700000000003</v>
      </c>
      <c r="L4102">
        <f t="shared" si="345"/>
        <v>1466.797</v>
      </c>
      <c r="M4102" s="11">
        <f t="shared" si="346"/>
        <v>983.20299999999997</v>
      </c>
      <c r="N4102">
        <f t="shared" si="348"/>
        <v>133.20299999999997</v>
      </c>
      <c r="O4102" s="2">
        <f t="shared" si="349"/>
        <v>2</v>
      </c>
      <c r="P4102" s="2">
        <f t="shared" si="347"/>
        <v>1</v>
      </c>
    </row>
    <row r="4103" spans="1:16" x14ac:dyDescent="0.2">
      <c r="A4103" s="2">
        <v>5860</v>
      </c>
      <c r="B4103" s="2">
        <v>30</v>
      </c>
      <c r="C4103" s="6">
        <v>1279.9195</v>
      </c>
      <c r="D4103" s="6">
        <v>1684.2260000000001</v>
      </c>
      <c r="E4103" s="6">
        <v>624.7312579131775</v>
      </c>
      <c r="F4103" s="2">
        <v>1</v>
      </c>
      <c r="H4103">
        <f t="shared" si="345"/>
        <v>879.91949999999997</v>
      </c>
      <c r="I4103">
        <f t="shared" si="345"/>
        <v>429.91949999999997</v>
      </c>
      <c r="J4103">
        <f t="shared" si="345"/>
        <v>36.919499999999971</v>
      </c>
      <c r="K4103">
        <f t="shared" si="345"/>
        <v>478.08050000000003</v>
      </c>
      <c r="L4103">
        <f t="shared" si="345"/>
        <v>1170.0805</v>
      </c>
      <c r="M4103" s="11">
        <f t="shared" si="346"/>
        <v>1279.9195</v>
      </c>
      <c r="N4103">
        <f t="shared" si="348"/>
        <v>36.919499999999971</v>
      </c>
      <c r="O4103" s="2">
        <f t="shared" si="349"/>
        <v>3</v>
      </c>
      <c r="P4103" s="2">
        <f t="shared" si="347"/>
        <v>1</v>
      </c>
    </row>
    <row r="4104" spans="1:16" x14ac:dyDescent="0.2">
      <c r="A4104" s="2">
        <v>5861</v>
      </c>
      <c r="B4104" s="2">
        <v>49</v>
      </c>
      <c r="C4104" s="6">
        <v>1085.60375</v>
      </c>
      <c r="D4104" s="6">
        <v>719.92844444444449</v>
      </c>
      <c r="E4104" s="6">
        <v>1311.9934271764491</v>
      </c>
      <c r="F4104" s="2">
        <v>1</v>
      </c>
      <c r="H4104">
        <f t="shared" si="345"/>
        <v>685.60374999999999</v>
      </c>
      <c r="I4104">
        <f t="shared" si="345"/>
        <v>235.60374999999999</v>
      </c>
      <c r="J4104">
        <f t="shared" si="345"/>
        <v>157.39625000000001</v>
      </c>
      <c r="K4104">
        <f t="shared" si="345"/>
        <v>672.39625000000001</v>
      </c>
      <c r="L4104">
        <f t="shared" si="345"/>
        <v>1364.39625</v>
      </c>
      <c r="M4104" s="11">
        <f t="shared" si="346"/>
        <v>1085.60375</v>
      </c>
      <c r="N4104">
        <f t="shared" si="348"/>
        <v>157.39625000000001</v>
      </c>
      <c r="O4104" s="2">
        <f t="shared" si="349"/>
        <v>3</v>
      </c>
      <c r="P4104" s="2">
        <f t="shared" si="347"/>
        <v>1</v>
      </c>
    </row>
    <row r="4105" spans="1:16" x14ac:dyDescent="0.2">
      <c r="A4105" s="2">
        <v>5862</v>
      </c>
      <c r="B4105" s="2">
        <v>58</v>
      </c>
      <c r="C4105" s="6">
        <v>778.6155</v>
      </c>
      <c r="D4105" s="6">
        <v>887.70399999999995</v>
      </c>
      <c r="E4105" s="6">
        <v>355.43614832470553</v>
      </c>
      <c r="F4105" s="2">
        <v>1</v>
      </c>
      <c r="H4105">
        <f t="shared" si="345"/>
        <v>378.6155</v>
      </c>
      <c r="I4105">
        <f t="shared" si="345"/>
        <v>71.384500000000003</v>
      </c>
      <c r="J4105">
        <f t="shared" si="345"/>
        <v>464.3845</v>
      </c>
      <c r="K4105">
        <f t="shared" si="345"/>
        <v>979.3845</v>
      </c>
      <c r="L4105">
        <f t="shared" si="345"/>
        <v>1671.3845000000001</v>
      </c>
      <c r="M4105" s="11">
        <f t="shared" si="346"/>
        <v>778.6155</v>
      </c>
      <c r="N4105">
        <f t="shared" si="348"/>
        <v>71.384500000000003</v>
      </c>
      <c r="O4105" s="2">
        <f t="shared" si="349"/>
        <v>2</v>
      </c>
      <c r="P4105" s="2">
        <f t="shared" si="347"/>
        <v>1</v>
      </c>
    </row>
    <row r="4106" spans="1:16" x14ac:dyDescent="0.2">
      <c r="A4106" s="2">
        <v>5863</v>
      </c>
      <c r="B4106" s="2">
        <v>46</v>
      </c>
      <c r="C4106" s="6">
        <v>239.3005</v>
      </c>
      <c r="D4106" s="6">
        <v>277.54177777777778</v>
      </c>
      <c r="E4106" s="6">
        <v>150.43530236754992</v>
      </c>
      <c r="F4106" s="2">
        <v>0</v>
      </c>
      <c r="H4106">
        <f t="shared" si="345"/>
        <v>160.6995</v>
      </c>
      <c r="I4106">
        <f t="shared" si="345"/>
        <v>610.69949999999994</v>
      </c>
      <c r="J4106">
        <f t="shared" si="345"/>
        <v>1003.6994999999999</v>
      </c>
      <c r="K4106">
        <f t="shared" si="345"/>
        <v>1518.6994999999999</v>
      </c>
      <c r="L4106">
        <f t="shared" si="345"/>
        <v>2210.6995000000002</v>
      </c>
      <c r="M4106" s="11">
        <f t="shared" si="346"/>
        <v>239.3005</v>
      </c>
      <c r="N4106">
        <f t="shared" si="348"/>
        <v>160.6995</v>
      </c>
      <c r="O4106" s="2">
        <f t="shared" si="349"/>
        <v>1</v>
      </c>
      <c r="P4106" s="2">
        <f t="shared" si="347"/>
        <v>0</v>
      </c>
    </row>
    <row r="4107" spans="1:16" x14ac:dyDescent="0.2">
      <c r="A4107" s="2">
        <v>5865</v>
      </c>
      <c r="B4107" s="2">
        <v>22</v>
      </c>
      <c r="C4107" s="6">
        <v>1533.45225</v>
      </c>
      <c r="D4107" s="6">
        <v>898.96044444444442</v>
      </c>
      <c r="E4107" s="6">
        <v>1376.2818507474053</v>
      </c>
      <c r="F4107" s="2">
        <v>1</v>
      </c>
      <c r="H4107">
        <f t="shared" si="345"/>
        <v>1133.45225</v>
      </c>
      <c r="I4107">
        <f t="shared" si="345"/>
        <v>683.45225000000005</v>
      </c>
      <c r="J4107">
        <f t="shared" si="345"/>
        <v>290.45225000000005</v>
      </c>
      <c r="K4107">
        <f t="shared" si="345"/>
        <v>224.54774999999995</v>
      </c>
      <c r="L4107">
        <f t="shared" si="345"/>
        <v>916.54774999999995</v>
      </c>
      <c r="M4107" s="11">
        <f t="shared" si="346"/>
        <v>1533.45225</v>
      </c>
      <c r="N4107">
        <f t="shared" si="348"/>
        <v>224.54774999999995</v>
      </c>
      <c r="O4107" s="2">
        <f t="shared" si="349"/>
        <v>4</v>
      </c>
      <c r="P4107" s="2">
        <f t="shared" si="347"/>
        <v>1</v>
      </c>
    </row>
    <row r="4108" spans="1:16" x14ac:dyDescent="0.2">
      <c r="A4108" s="2">
        <v>5866</v>
      </c>
      <c r="B4108" s="2">
        <v>57</v>
      </c>
      <c r="C4108" s="6">
        <v>478.89350000000002</v>
      </c>
      <c r="D4108" s="6">
        <v>241.95533333333333</v>
      </c>
      <c r="E4108" s="6">
        <v>606.43798648199652</v>
      </c>
      <c r="F4108" s="2">
        <v>0</v>
      </c>
      <c r="H4108">
        <f t="shared" si="345"/>
        <v>78.893500000000017</v>
      </c>
      <c r="I4108">
        <f t="shared" si="345"/>
        <v>371.10649999999998</v>
      </c>
      <c r="J4108">
        <f t="shared" si="345"/>
        <v>764.10649999999998</v>
      </c>
      <c r="K4108">
        <f t="shared" si="345"/>
        <v>1279.1064999999999</v>
      </c>
      <c r="L4108">
        <f t="shared" si="345"/>
        <v>1971.1064999999999</v>
      </c>
      <c r="M4108" s="11">
        <f t="shared" si="346"/>
        <v>478.89350000000002</v>
      </c>
      <c r="N4108">
        <f t="shared" si="348"/>
        <v>78.893500000000017</v>
      </c>
      <c r="O4108" s="2">
        <f t="shared" si="349"/>
        <v>1</v>
      </c>
      <c r="P4108" s="2">
        <f t="shared" si="347"/>
        <v>0</v>
      </c>
    </row>
    <row r="4109" spans="1:16" x14ac:dyDescent="0.2">
      <c r="A4109" s="2">
        <v>5867</v>
      </c>
      <c r="B4109" s="2">
        <v>32</v>
      </c>
      <c r="C4109" s="6">
        <v>221.76949999999999</v>
      </c>
      <c r="D4109" s="6">
        <v>280.81066666666669</v>
      </c>
      <c r="E4109" s="6">
        <v>103.53908591707091</v>
      </c>
      <c r="F4109" s="2">
        <v>0</v>
      </c>
      <c r="H4109">
        <f t="shared" si="345"/>
        <v>178.23050000000001</v>
      </c>
      <c r="I4109">
        <f t="shared" si="345"/>
        <v>628.23050000000001</v>
      </c>
      <c r="J4109">
        <f t="shared" si="345"/>
        <v>1021.2305</v>
      </c>
      <c r="K4109">
        <f t="shared" si="345"/>
        <v>1536.2305000000001</v>
      </c>
      <c r="L4109">
        <f t="shared" si="345"/>
        <v>2228.2305000000001</v>
      </c>
      <c r="M4109" s="11">
        <f t="shared" si="346"/>
        <v>221.76949999999999</v>
      </c>
      <c r="N4109">
        <f t="shared" si="348"/>
        <v>178.23050000000001</v>
      </c>
      <c r="O4109" s="2">
        <f t="shared" si="349"/>
        <v>1</v>
      </c>
      <c r="P4109" s="2">
        <f t="shared" si="347"/>
        <v>0</v>
      </c>
    </row>
    <row r="4110" spans="1:16" x14ac:dyDescent="0.2">
      <c r="A4110" s="2">
        <v>5869</v>
      </c>
      <c r="B4110" s="2">
        <v>49</v>
      </c>
      <c r="C4110" s="6">
        <v>2372.2292499999999</v>
      </c>
      <c r="D4110" s="6">
        <v>2906.154</v>
      </c>
      <c r="E4110" s="6">
        <v>1244.7408493878695</v>
      </c>
      <c r="F4110" s="2">
        <v>1</v>
      </c>
      <c r="H4110">
        <f t="shared" si="345"/>
        <v>1972.2292499999999</v>
      </c>
      <c r="I4110">
        <f t="shared" si="345"/>
        <v>1522.2292499999999</v>
      </c>
      <c r="J4110">
        <f t="shared" si="345"/>
        <v>1129.2292499999999</v>
      </c>
      <c r="K4110">
        <f t="shared" si="345"/>
        <v>614.22924999999987</v>
      </c>
      <c r="L4110">
        <f t="shared" si="345"/>
        <v>77.770750000000135</v>
      </c>
      <c r="M4110" s="11">
        <f t="shared" si="346"/>
        <v>2372.2292499999999</v>
      </c>
      <c r="N4110">
        <f t="shared" si="348"/>
        <v>77.770750000000135</v>
      </c>
      <c r="O4110" s="2">
        <f t="shared" si="349"/>
        <v>5</v>
      </c>
      <c r="P4110" s="2">
        <f t="shared" si="347"/>
        <v>1</v>
      </c>
    </row>
    <row r="4111" spans="1:16" x14ac:dyDescent="0.2">
      <c r="A4111" s="2">
        <v>5871</v>
      </c>
      <c r="B4111" s="2">
        <v>21</v>
      </c>
      <c r="C4111" s="6">
        <v>674.52975000000004</v>
      </c>
      <c r="D4111" s="6">
        <v>661.29200000000003</v>
      </c>
      <c r="E4111" s="6">
        <v>376.84226676130316</v>
      </c>
      <c r="F4111" s="2">
        <v>1</v>
      </c>
      <c r="H4111">
        <f t="shared" si="345"/>
        <v>274.52975000000004</v>
      </c>
      <c r="I4111">
        <f t="shared" si="345"/>
        <v>175.47024999999996</v>
      </c>
      <c r="J4111">
        <f t="shared" si="345"/>
        <v>568.47024999999996</v>
      </c>
      <c r="K4111">
        <f t="shared" si="345"/>
        <v>1083.4702499999999</v>
      </c>
      <c r="L4111">
        <f t="shared" si="345"/>
        <v>1775.4702499999999</v>
      </c>
      <c r="M4111" s="11">
        <f t="shared" si="346"/>
        <v>674.52975000000004</v>
      </c>
      <c r="N4111">
        <f t="shared" si="348"/>
        <v>175.47024999999996</v>
      </c>
      <c r="O4111" s="2">
        <f t="shared" si="349"/>
        <v>2</v>
      </c>
      <c r="P4111" s="2">
        <f t="shared" si="347"/>
        <v>1</v>
      </c>
    </row>
    <row r="4112" spans="1:16" x14ac:dyDescent="0.2">
      <c r="A4112" s="2">
        <v>5872</v>
      </c>
      <c r="B4112" s="2">
        <v>66</v>
      </c>
      <c r="C4112" s="6">
        <v>64.566249999999997</v>
      </c>
      <c r="D4112" s="6">
        <v>50.985333333333337</v>
      </c>
      <c r="E4112" s="6">
        <v>68.659831591801151</v>
      </c>
      <c r="F4112" s="2">
        <v>0</v>
      </c>
      <c r="H4112">
        <f t="shared" si="345"/>
        <v>335.43375000000003</v>
      </c>
      <c r="I4112">
        <f t="shared" si="345"/>
        <v>785.43375000000003</v>
      </c>
      <c r="J4112">
        <f t="shared" si="345"/>
        <v>1178.4337499999999</v>
      </c>
      <c r="K4112">
        <f t="shared" si="345"/>
        <v>1693.4337499999999</v>
      </c>
      <c r="L4112">
        <f t="shared" si="345"/>
        <v>2385.4337500000001</v>
      </c>
      <c r="M4112" s="11">
        <f t="shared" si="346"/>
        <v>64.566249999999997</v>
      </c>
      <c r="N4112">
        <f t="shared" si="348"/>
        <v>335.43375000000003</v>
      </c>
      <c r="O4112" s="2">
        <f t="shared" si="349"/>
        <v>1</v>
      </c>
      <c r="P4112" s="2">
        <f t="shared" si="347"/>
        <v>0</v>
      </c>
    </row>
    <row r="4113" spans="1:16" x14ac:dyDescent="0.2">
      <c r="A4113" s="2">
        <v>5873</v>
      </c>
      <c r="B4113" s="2">
        <v>49</v>
      </c>
      <c r="C4113" s="6">
        <v>1728.779</v>
      </c>
      <c r="D4113" s="6">
        <v>2037.8704444444445</v>
      </c>
      <c r="E4113" s="6">
        <v>553.74319547634104</v>
      </c>
      <c r="F4113" s="2">
        <v>1</v>
      </c>
      <c r="H4113">
        <f t="shared" si="345"/>
        <v>1328.779</v>
      </c>
      <c r="I4113">
        <f t="shared" si="345"/>
        <v>878.779</v>
      </c>
      <c r="J4113">
        <f t="shared" si="345"/>
        <v>485.779</v>
      </c>
      <c r="K4113">
        <f t="shared" si="345"/>
        <v>29.221000000000004</v>
      </c>
      <c r="L4113">
        <f t="shared" si="345"/>
        <v>721.221</v>
      </c>
      <c r="M4113" s="11">
        <f t="shared" si="346"/>
        <v>1728.779</v>
      </c>
      <c r="N4113">
        <f t="shared" si="348"/>
        <v>29.221000000000004</v>
      </c>
      <c r="O4113" s="2">
        <f t="shared" si="349"/>
        <v>4</v>
      </c>
      <c r="P4113" s="2">
        <f t="shared" si="347"/>
        <v>1</v>
      </c>
    </row>
    <row r="4114" spans="1:16" x14ac:dyDescent="0.2">
      <c r="A4114" s="2">
        <v>5874</v>
      </c>
      <c r="B4114" s="2">
        <v>64</v>
      </c>
      <c r="C4114" s="6">
        <v>285.8485</v>
      </c>
      <c r="D4114" s="6">
        <v>281.642</v>
      </c>
      <c r="E4114" s="6">
        <v>179.41547431961715</v>
      </c>
      <c r="F4114" s="2">
        <v>0</v>
      </c>
      <c r="H4114">
        <f t="shared" si="345"/>
        <v>114.1515</v>
      </c>
      <c r="I4114">
        <f t="shared" si="345"/>
        <v>564.15149999999994</v>
      </c>
      <c r="J4114">
        <f t="shared" si="345"/>
        <v>957.15149999999994</v>
      </c>
      <c r="K4114">
        <f t="shared" si="345"/>
        <v>1472.1514999999999</v>
      </c>
      <c r="L4114">
        <f t="shared" si="345"/>
        <v>2164.1514999999999</v>
      </c>
      <c r="M4114" s="11">
        <f t="shared" si="346"/>
        <v>285.8485</v>
      </c>
      <c r="N4114">
        <f t="shared" si="348"/>
        <v>114.1515</v>
      </c>
      <c r="O4114" s="2">
        <f t="shared" si="349"/>
        <v>1</v>
      </c>
      <c r="P4114" s="2">
        <f t="shared" si="347"/>
        <v>0</v>
      </c>
    </row>
    <row r="4115" spans="1:16" x14ac:dyDescent="0.2">
      <c r="A4115" s="2">
        <v>5875</v>
      </c>
      <c r="B4115" s="2">
        <v>31</v>
      </c>
      <c r="C4115" s="6">
        <v>843.24575000000004</v>
      </c>
      <c r="D4115" s="6">
        <v>711.00066666666669</v>
      </c>
      <c r="E4115" s="6">
        <v>638.13500813447388</v>
      </c>
      <c r="F4115" s="2">
        <v>0</v>
      </c>
      <c r="H4115">
        <f t="shared" si="345"/>
        <v>443.24575000000004</v>
      </c>
      <c r="I4115">
        <f t="shared" si="345"/>
        <v>6.7542499999999563</v>
      </c>
      <c r="J4115">
        <f t="shared" si="345"/>
        <v>399.75424999999996</v>
      </c>
      <c r="K4115">
        <f t="shared" si="345"/>
        <v>914.75424999999996</v>
      </c>
      <c r="L4115">
        <f t="shared" si="345"/>
        <v>1606.75425</v>
      </c>
      <c r="M4115" s="11">
        <f t="shared" si="346"/>
        <v>843.24575000000004</v>
      </c>
      <c r="N4115">
        <f t="shared" si="348"/>
        <v>6.7542499999999563</v>
      </c>
      <c r="O4115" s="2">
        <f t="shared" si="349"/>
        <v>2</v>
      </c>
      <c r="P4115" s="2">
        <f t="shared" si="347"/>
        <v>0</v>
      </c>
    </row>
    <row r="4116" spans="1:16" x14ac:dyDescent="0.2">
      <c r="A4116" s="2">
        <v>5876</v>
      </c>
      <c r="B4116" s="2">
        <v>45</v>
      </c>
      <c r="C4116" s="6">
        <v>222.06700000000001</v>
      </c>
      <c r="D4116" s="6">
        <v>191.22777777777779</v>
      </c>
      <c r="E4116" s="6">
        <v>156.49768140763172</v>
      </c>
      <c r="F4116" s="2">
        <v>0</v>
      </c>
      <c r="H4116">
        <f t="shared" si="345"/>
        <v>177.93299999999999</v>
      </c>
      <c r="I4116">
        <f t="shared" si="345"/>
        <v>627.93299999999999</v>
      </c>
      <c r="J4116">
        <f t="shared" si="345"/>
        <v>1020.933</v>
      </c>
      <c r="K4116">
        <f t="shared" si="345"/>
        <v>1535.933</v>
      </c>
      <c r="L4116">
        <f t="shared" si="345"/>
        <v>2227.933</v>
      </c>
      <c r="M4116" s="11">
        <f t="shared" si="346"/>
        <v>222.06700000000001</v>
      </c>
      <c r="N4116">
        <f t="shared" si="348"/>
        <v>177.93299999999999</v>
      </c>
      <c r="O4116" s="2">
        <f t="shared" si="349"/>
        <v>1</v>
      </c>
      <c r="P4116" s="2">
        <f t="shared" si="347"/>
        <v>0</v>
      </c>
    </row>
    <row r="4117" spans="1:16" x14ac:dyDescent="0.2">
      <c r="A4117" s="2">
        <v>5877</v>
      </c>
      <c r="B4117" s="2">
        <v>56</v>
      </c>
      <c r="C4117" s="6">
        <v>627.91549999999995</v>
      </c>
      <c r="D4117" s="6">
        <v>394.43911111111112</v>
      </c>
      <c r="E4117" s="6">
        <v>901.85960353347946</v>
      </c>
      <c r="F4117" s="2">
        <v>1</v>
      </c>
      <c r="H4117">
        <f t="shared" si="345"/>
        <v>227.91549999999995</v>
      </c>
      <c r="I4117">
        <f t="shared" si="345"/>
        <v>222.08450000000005</v>
      </c>
      <c r="J4117">
        <f t="shared" si="345"/>
        <v>615.08450000000005</v>
      </c>
      <c r="K4117">
        <f t="shared" si="345"/>
        <v>1130.0844999999999</v>
      </c>
      <c r="L4117">
        <f t="shared" si="345"/>
        <v>1822.0844999999999</v>
      </c>
      <c r="M4117" s="11">
        <f t="shared" si="346"/>
        <v>627.91549999999995</v>
      </c>
      <c r="N4117">
        <f t="shared" si="348"/>
        <v>222.08450000000005</v>
      </c>
      <c r="O4117" s="2">
        <f t="shared" si="349"/>
        <v>2</v>
      </c>
      <c r="P4117" s="2">
        <f t="shared" si="347"/>
        <v>1</v>
      </c>
    </row>
    <row r="4118" spans="1:16" x14ac:dyDescent="0.2">
      <c r="A4118" s="2">
        <v>5878</v>
      </c>
      <c r="B4118" s="2">
        <v>31</v>
      </c>
      <c r="C4118" s="6">
        <v>785.78724999999997</v>
      </c>
      <c r="D4118" s="6">
        <v>912.85955555555552</v>
      </c>
      <c r="E4118" s="6">
        <v>357.70313419778768</v>
      </c>
      <c r="F4118" s="2">
        <v>0</v>
      </c>
      <c r="H4118">
        <f t="shared" si="345"/>
        <v>385.78724999999997</v>
      </c>
      <c r="I4118">
        <f t="shared" si="345"/>
        <v>64.212750000000028</v>
      </c>
      <c r="J4118">
        <f t="shared" si="345"/>
        <v>457.21275000000003</v>
      </c>
      <c r="K4118">
        <f t="shared" si="345"/>
        <v>972.21275000000003</v>
      </c>
      <c r="L4118">
        <f t="shared" si="345"/>
        <v>1664.2127500000001</v>
      </c>
      <c r="M4118" s="11">
        <f t="shared" si="346"/>
        <v>785.78724999999997</v>
      </c>
      <c r="N4118">
        <f t="shared" si="348"/>
        <v>64.212750000000028</v>
      </c>
      <c r="O4118" s="2">
        <f t="shared" si="349"/>
        <v>2</v>
      </c>
      <c r="P4118" s="2">
        <f t="shared" si="347"/>
        <v>0</v>
      </c>
    </row>
    <row r="4119" spans="1:16" x14ac:dyDescent="0.2">
      <c r="A4119" s="2">
        <v>5879</v>
      </c>
      <c r="B4119" s="2">
        <v>31</v>
      </c>
      <c r="C4119" s="6">
        <v>581.48350000000005</v>
      </c>
      <c r="D4119" s="6">
        <v>411.61266666666666</v>
      </c>
      <c r="E4119" s="6">
        <v>440.99749593360383</v>
      </c>
      <c r="F4119" s="2">
        <v>1</v>
      </c>
      <c r="H4119">
        <f t="shared" si="345"/>
        <v>181.48350000000005</v>
      </c>
      <c r="I4119">
        <f t="shared" si="345"/>
        <v>268.51649999999995</v>
      </c>
      <c r="J4119">
        <f t="shared" si="345"/>
        <v>661.51649999999995</v>
      </c>
      <c r="K4119">
        <f t="shared" si="345"/>
        <v>1176.5165</v>
      </c>
      <c r="L4119">
        <f t="shared" si="345"/>
        <v>1868.5165</v>
      </c>
      <c r="M4119" s="11">
        <f t="shared" si="346"/>
        <v>581.48350000000005</v>
      </c>
      <c r="N4119">
        <f t="shared" si="348"/>
        <v>181.48350000000005</v>
      </c>
      <c r="O4119" s="2">
        <f t="shared" si="349"/>
        <v>1</v>
      </c>
      <c r="P4119" s="2">
        <f t="shared" si="347"/>
        <v>1</v>
      </c>
    </row>
    <row r="4120" spans="1:16" x14ac:dyDescent="0.2">
      <c r="A4120" s="2">
        <v>5881</v>
      </c>
      <c r="B4120" s="2">
        <v>24</v>
      </c>
      <c r="C4120" s="6">
        <v>977.27475000000004</v>
      </c>
      <c r="D4120" s="6">
        <v>1085.4531111111112</v>
      </c>
      <c r="E4120" s="6">
        <v>413.0497550218891</v>
      </c>
      <c r="F4120" s="2">
        <v>1</v>
      </c>
      <c r="H4120">
        <f t="shared" si="345"/>
        <v>577.27475000000004</v>
      </c>
      <c r="I4120">
        <f t="shared" si="345"/>
        <v>127.27475000000004</v>
      </c>
      <c r="J4120">
        <f t="shared" si="345"/>
        <v>265.72524999999996</v>
      </c>
      <c r="K4120">
        <f t="shared" si="345"/>
        <v>780.72524999999996</v>
      </c>
      <c r="L4120">
        <f t="shared" si="345"/>
        <v>1472.72525</v>
      </c>
      <c r="M4120" s="11">
        <f t="shared" si="346"/>
        <v>977.27475000000004</v>
      </c>
      <c r="N4120">
        <f t="shared" si="348"/>
        <v>127.27475000000004</v>
      </c>
      <c r="O4120" s="2">
        <f t="shared" si="349"/>
        <v>2</v>
      </c>
      <c r="P4120" s="2">
        <f t="shared" si="347"/>
        <v>1</v>
      </c>
    </row>
    <row r="4121" spans="1:16" x14ac:dyDescent="0.2">
      <c r="A4121" s="2">
        <v>5882</v>
      </c>
      <c r="B4121" s="2">
        <v>50</v>
      </c>
      <c r="C4121" s="6">
        <v>518.21524999999997</v>
      </c>
      <c r="D4121" s="6">
        <v>407.20844444444447</v>
      </c>
      <c r="E4121" s="6">
        <v>323.21832629902957</v>
      </c>
      <c r="F4121" s="2">
        <v>0</v>
      </c>
      <c r="H4121">
        <f t="shared" si="345"/>
        <v>118.21524999999997</v>
      </c>
      <c r="I4121">
        <f t="shared" si="345"/>
        <v>331.78475000000003</v>
      </c>
      <c r="J4121">
        <f t="shared" si="345"/>
        <v>724.78475000000003</v>
      </c>
      <c r="K4121">
        <f t="shared" si="345"/>
        <v>1239.78475</v>
      </c>
      <c r="L4121">
        <f t="shared" si="345"/>
        <v>1931.78475</v>
      </c>
      <c r="M4121" s="11">
        <f t="shared" si="346"/>
        <v>518.21524999999997</v>
      </c>
      <c r="N4121">
        <f t="shared" si="348"/>
        <v>118.21524999999997</v>
      </c>
      <c r="O4121" s="2">
        <f t="shared" si="349"/>
        <v>1</v>
      </c>
      <c r="P4121" s="2">
        <f t="shared" si="347"/>
        <v>0</v>
      </c>
    </row>
    <row r="4122" spans="1:16" x14ac:dyDescent="0.2">
      <c r="A4122" s="2">
        <v>5883</v>
      </c>
      <c r="B4122" s="2">
        <v>29</v>
      </c>
      <c r="C4122" s="6">
        <v>1860.5262499999999</v>
      </c>
      <c r="D4122" s="6">
        <v>1645.8571111111112</v>
      </c>
      <c r="E4122" s="6">
        <v>1503.0547938725329</v>
      </c>
      <c r="F4122" s="2">
        <v>1</v>
      </c>
      <c r="H4122">
        <f t="shared" si="345"/>
        <v>1460.5262499999999</v>
      </c>
      <c r="I4122">
        <f t="shared" si="345"/>
        <v>1010.5262499999999</v>
      </c>
      <c r="J4122">
        <f t="shared" si="345"/>
        <v>617.52624999999989</v>
      </c>
      <c r="K4122">
        <f t="shared" si="345"/>
        <v>102.52624999999989</v>
      </c>
      <c r="L4122">
        <f t="shared" si="345"/>
        <v>589.47375000000011</v>
      </c>
      <c r="M4122" s="11">
        <f t="shared" si="346"/>
        <v>1860.5262499999999</v>
      </c>
      <c r="N4122">
        <f t="shared" si="348"/>
        <v>102.52624999999989</v>
      </c>
      <c r="O4122" s="2">
        <f t="shared" si="349"/>
        <v>4</v>
      </c>
      <c r="P4122" s="2">
        <f t="shared" si="347"/>
        <v>1</v>
      </c>
    </row>
    <row r="4123" spans="1:16" x14ac:dyDescent="0.2">
      <c r="A4123" s="2">
        <v>5885</v>
      </c>
      <c r="B4123" s="2">
        <v>62</v>
      </c>
      <c r="C4123" s="6">
        <v>927.95799999999997</v>
      </c>
      <c r="D4123" s="6">
        <v>758.17644444444443</v>
      </c>
      <c r="E4123" s="6">
        <v>811.13547044771678</v>
      </c>
      <c r="F4123" s="2">
        <v>1</v>
      </c>
      <c r="H4123">
        <f t="shared" si="345"/>
        <v>527.95799999999997</v>
      </c>
      <c r="I4123">
        <f t="shared" si="345"/>
        <v>77.95799999999997</v>
      </c>
      <c r="J4123">
        <f t="shared" si="345"/>
        <v>315.04200000000003</v>
      </c>
      <c r="K4123">
        <f t="shared" si="345"/>
        <v>830.04200000000003</v>
      </c>
      <c r="L4123">
        <f t="shared" si="345"/>
        <v>1522.0419999999999</v>
      </c>
      <c r="M4123" s="11">
        <f t="shared" si="346"/>
        <v>927.95799999999997</v>
      </c>
      <c r="N4123">
        <f t="shared" si="348"/>
        <v>77.95799999999997</v>
      </c>
      <c r="O4123" s="2">
        <f t="shared" si="349"/>
        <v>2</v>
      </c>
      <c r="P4123" s="2">
        <f t="shared" si="347"/>
        <v>1</v>
      </c>
    </row>
    <row r="4124" spans="1:16" x14ac:dyDescent="0.2">
      <c r="A4124" s="2">
        <v>5886</v>
      </c>
      <c r="B4124" s="2">
        <v>32</v>
      </c>
      <c r="C4124" s="6">
        <v>181.92850000000001</v>
      </c>
      <c r="D4124" s="6">
        <v>228.52533333333332</v>
      </c>
      <c r="E4124" s="6">
        <v>100.34564034805918</v>
      </c>
      <c r="F4124" s="2">
        <v>0</v>
      </c>
      <c r="H4124">
        <f t="shared" si="345"/>
        <v>218.07149999999999</v>
      </c>
      <c r="I4124">
        <f t="shared" si="345"/>
        <v>668.07150000000001</v>
      </c>
      <c r="J4124">
        <f t="shared" si="345"/>
        <v>1061.0715</v>
      </c>
      <c r="K4124">
        <f t="shared" si="345"/>
        <v>1576.0715</v>
      </c>
      <c r="L4124">
        <f t="shared" si="345"/>
        <v>2268.0715</v>
      </c>
      <c r="M4124" s="11">
        <f t="shared" si="346"/>
        <v>181.92850000000001</v>
      </c>
      <c r="N4124">
        <f t="shared" si="348"/>
        <v>218.07149999999999</v>
      </c>
      <c r="O4124" s="2">
        <f t="shared" si="349"/>
        <v>1</v>
      </c>
      <c r="P4124" s="2">
        <f t="shared" si="347"/>
        <v>0</v>
      </c>
    </row>
    <row r="4125" spans="1:16" x14ac:dyDescent="0.2">
      <c r="A4125" s="2">
        <v>5887</v>
      </c>
      <c r="B4125" s="2">
        <v>69</v>
      </c>
      <c r="C4125" s="6">
        <v>653.72299999999996</v>
      </c>
      <c r="D4125" s="6">
        <v>545.98377777777773</v>
      </c>
      <c r="E4125" s="6">
        <v>418.27179066056789</v>
      </c>
      <c r="F4125" s="2">
        <v>0</v>
      </c>
      <c r="H4125">
        <f t="shared" si="345"/>
        <v>253.72299999999996</v>
      </c>
      <c r="I4125">
        <f t="shared" si="345"/>
        <v>196.27700000000004</v>
      </c>
      <c r="J4125">
        <f t="shared" si="345"/>
        <v>589.27700000000004</v>
      </c>
      <c r="K4125">
        <f t="shared" si="345"/>
        <v>1104.277</v>
      </c>
      <c r="L4125">
        <f t="shared" si="345"/>
        <v>1796.277</v>
      </c>
      <c r="M4125" s="11">
        <f t="shared" si="346"/>
        <v>653.72299999999996</v>
      </c>
      <c r="N4125">
        <f t="shared" si="348"/>
        <v>196.27700000000004</v>
      </c>
      <c r="O4125" s="2">
        <f t="shared" si="349"/>
        <v>2</v>
      </c>
      <c r="P4125" s="2">
        <f t="shared" si="347"/>
        <v>0</v>
      </c>
    </row>
    <row r="4126" spans="1:16" x14ac:dyDescent="0.2">
      <c r="A4126" s="2">
        <v>5888</v>
      </c>
      <c r="B4126" s="2">
        <v>64</v>
      </c>
      <c r="C4126" s="6">
        <v>1016.9985</v>
      </c>
      <c r="D4126" s="6">
        <v>649.85044444444441</v>
      </c>
      <c r="E4126" s="6">
        <v>719.40567476595277</v>
      </c>
      <c r="F4126" s="2">
        <v>1</v>
      </c>
      <c r="H4126">
        <f t="shared" si="345"/>
        <v>616.99850000000004</v>
      </c>
      <c r="I4126">
        <f t="shared" si="345"/>
        <v>166.99850000000004</v>
      </c>
      <c r="J4126">
        <f t="shared" si="345"/>
        <v>226.00149999999996</v>
      </c>
      <c r="K4126">
        <f t="shared" si="345"/>
        <v>741.00149999999996</v>
      </c>
      <c r="L4126">
        <f t="shared" si="345"/>
        <v>1433.0014999999999</v>
      </c>
      <c r="M4126" s="11">
        <f t="shared" si="346"/>
        <v>1016.9985</v>
      </c>
      <c r="N4126">
        <f t="shared" si="348"/>
        <v>166.99850000000004</v>
      </c>
      <c r="O4126" s="2">
        <f t="shared" si="349"/>
        <v>2</v>
      </c>
      <c r="P4126" s="2">
        <f t="shared" si="347"/>
        <v>1</v>
      </c>
    </row>
    <row r="4127" spans="1:16" x14ac:dyDescent="0.2">
      <c r="A4127" s="2">
        <v>5890</v>
      </c>
      <c r="B4127" s="2">
        <v>43</v>
      </c>
      <c r="C4127" s="6">
        <v>25.42925</v>
      </c>
      <c r="D4127" s="6">
        <v>31.321777777777779</v>
      </c>
      <c r="E4127" s="6">
        <v>18.719709137284891</v>
      </c>
      <c r="F4127" s="2">
        <v>0</v>
      </c>
      <c r="H4127">
        <f t="shared" si="345"/>
        <v>374.57074999999998</v>
      </c>
      <c r="I4127">
        <f t="shared" si="345"/>
        <v>824.57074999999998</v>
      </c>
      <c r="J4127">
        <f t="shared" si="345"/>
        <v>1217.5707500000001</v>
      </c>
      <c r="K4127">
        <f t="shared" si="345"/>
        <v>1732.5707500000001</v>
      </c>
      <c r="L4127">
        <f t="shared" si="345"/>
        <v>2424.5707499999999</v>
      </c>
      <c r="M4127" s="11">
        <f t="shared" si="346"/>
        <v>25.42925</v>
      </c>
      <c r="N4127">
        <f t="shared" si="348"/>
        <v>374.57074999999998</v>
      </c>
      <c r="O4127" s="2">
        <f t="shared" si="349"/>
        <v>1</v>
      </c>
      <c r="P4127" s="2">
        <f t="shared" si="347"/>
        <v>0</v>
      </c>
    </row>
    <row r="4128" spans="1:16" x14ac:dyDescent="0.2">
      <c r="A4128" s="2">
        <v>5893</v>
      </c>
      <c r="B4128" s="2">
        <v>30</v>
      </c>
      <c r="C4128" s="6">
        <v>714.51400000000001</v>
      </c>
      <c r="D4128" s="6">
        <v>907.71822222222227</v>
      </c>
      <c r="E4128" s="6">
        <v>244.90402295466026</v>
      </c>
      <c r="F4128" s="2">
        <v>0</v>
      </c>
      <c r="H4128">
        <f t="shared" si="345"/>
        <v>314.51400000000001</v>
      </c>
      <c r="I4128">
        <f t="shared" si="345"/>
        <v>135.48599999999999</v>
      </c>
      <c r="J4128">
        <f t="shared" si="345"/>
        <v>528.48599999999999</v>
      </c>
      <c r="K4128">
        <f t="shared" si="345"/>
        <v>1043.4859999999999</v>
      </c>
      <c r="L4128">
        <f t="shared" si="345"/>
        <v>1735.4859999999999</v>
      </c>
      <c r="M4128" s="11">
        <f t="shared" si="346"/>
        <v>714.51400000000001</v>
      </c>
      <c r="N4128">
        <f t="shared" si="348"/>
        <v>135.48599999999999</v>
      </c>
      <c r="O4128" s="2">
        <f t="shared" si="349"/>
        <v>2</v>
      </c>
      <c r="P4128" s="2">
        <f t="shared" si="347"/>
        <v>0</v>
      </c>
    </row>
    <row r="4129" spans="1:16" x14ac:dyDescent="0.2">
      <c r="A4129" s="2">
        <v>5894</v>
      </c>
      <c r="B4129" s="2">
        <v>28</v>
      </c>
      <c r="C4129" s="6">
        <v>351.76949999999999</v>
      </c>
      <c r="D4129" s="6">
        <v>406.07400000000001</v>
      </c>
      <c r="E4129" s="6">
        <v>123.11023810379963</v>
      </c>
      <c r="F4129" s="2">
        <v>0</v>
      </c>
      <c r="H4129">
        <f t="shared" si="345"/>
        <v>48.230500000000006</v>
      </c>
      <c r="I4129">
        <f t="shared" si="345"/>
        <v>498.23050000000001</v>
      </c>
      <c r="J4129">
        <f t="shared" si="345"/>
        <v>891.23050000000001</v>
      </c>
      <c r="K4129">
        <f t="shared" si="345"/>
        <v>1406.2305000000001</v>
      </c>
      <c r="L4129">
        <f t="shared" si="345"/>
        <v>2098.2305000000001</v>
      </c>
      <c r="M4129" s="11">
        <f t="shared" si="346"/>
        <v>351.76949999999999</v>
      </c>
      <c r="N4129">
        <f t="shared" si="348"/>
        <v>48.230500000000006</v>
      </c>
      <c r="O4129" s="2">
        <f t="shared" si="349"/>
        <v>1</v>
      </c>
      <c r="P4129" s="2">
        <f t="shared" si="347"/>
        <v>0</v>
      </c>
    </row>
    <row r="4130" spans="1:16" x14ac:dyDescent="0.2">
      <c r="A4130" s="2">
        <v>5895</v>
      </c>
      <c r="B4130" s="2">
        <v>25</v>
      </c>
      <c r="C4130" s="6">
        <v>525.25049999999999</v>
      </c>
      <c r="D4130" s="6">
        <v>375.0791111111111</v>
      </c>
      <c r="E4130" s="6">
        <v>368.29539361581186</v>
      </c>
      <c r="F4130" s="2">
        <v>1</v>
      </c>
      <c r="H4130">
        <f t="shared" si="345"/>
        <v>125.25049999999999</v>
      </c>
      <c r="I4130">
        <f t="shared" si="345"/>
        <v>324.74950000000001</v>
      </c>
      <c r="J4130">
        <f t="shared" si="345"/>
        <v>717.74950000000001</v>
      </c>
      <c r="K4130">
        <f t="shared" si="345"/>
        <v>1232.7494999999999</v>
      </c>
      <c r="L4130">
        <f t="shared" si="345"/>
        <v>1924.7494999999999</v>
      </c>
      <c r="M4130" s="11">
        <f t="shared" si="346"/>
        <v>525.25049999999999</v>
      </c>
      <c r="N4130">
        <f t="shared" si="348"/>
        <v>125.25049999999999</v>
      </c>
      <c r="O4130" s="2">
        <f t="shared" si="349"/>
        <v>1</v>
      </c>
      <c r="P4130" s="2">
        <f t="shared" si="347"/>
        <v>1</v>
      </c>
    </row>
    <row r="4131" spans="1:16" x14ac:dyDescent="0.2">
      <c r="A4131" s="2">
        <v>5898</v>
      </c>
      <c r="B4131" s="2">
        <v>53</v>
      </c>
      <c r="C4131" s="6">
        <v>1107.0615</v>
      </c>
      <c r="D4131" s="6">
        <v>528.67666666666662</v>
      </c>
      <c r="E4131" s="6">
        <v>1394.3418776346309</v>
      </c>
      <c r="F4131" s="2">
        <v>1</v>
      </c>
      <c r="H4131">
        <f t="shared" si="345"/>
        <v>707.06150000000002</v>
      </c>
      <c r="I4131">
        <f t="shared" si="345"/>
        <v>257.06150000000002</v>
      </c>
      <c r="J4131">
        <f t="shared" si="345"/>
        <v>135.93849999999998</v>
      </c>
      <c r="K4131">
        <f t="shared" si="345"/>
        <v>650.93849999999998</v>
      </c>
      <c r="L4131">
        <f t="shared" si="345"/>
        <v>1342.9385</v>
      </c>
      <c r="M4131" s="11">
        <f t="shared" si="346"/>
        <v>1107.0615</v>
      </c>
      <c r="N4131">
        <f t="shared" si="348"/>
        <v>135.93849999999998</v>
      </c>
      <c r="O4131" s="2">
        <f t="shared" si="349"/>
        <v>3</v>
      </c>
      <c r="P4131" s="2">
        <f t="shared" si="347"/>
        <v>1</v>
      </c>
    </row>
    <row r="4132" spans="1:16" x14ac:dyDescent="0.2">
      <c r="A4132" s="2">
        <v>5899</v>
      </c>
      <c r="B4132" s="2">
        <v>53</v>
      </c>
      <c r="C4132" s="6">
        <v>954.59725000000003</v>
      </c>
      <c r="D4132" s="6">
        <v>699.97288888888886</v>
      </c>
      <c r="E4132" s="6">
        <v>925.20292630432346</v>
      </c>
      <c r="F4132" s="2">
        <v>1</v>
      </c>
      <c r="H4132">
        <f t="shared" si="345"/>
        <v>554.59725000000003</v>
      </c>
      <c r="I4132">
        <f t="shared" si="345"/>
        <v>104.59725000000003</v>
      </c>
      <c r="J4132">
        <f t="shared" si="345"/>
        <v>288.40274999999997</v>
      </c>
      <c r="K4132">
        <f t="shared" si="345"/>
        <v>803.40274999999997</v>
      </c>
      <c r="L4132">
        <f t="shared" si="345"/>
        <v>1495.40275</v>
      </c>
      <c r="M4132" s="11">
        <f t="shared" si="346"/>
        <v>954.59725000000003</v>
      </c>
      <c r="N4132">
        <f t="shared" si="348"/>
        <v>104.59725000000003</v>
      </c>
      <c r="O4132" s="2">
        <f t="shared" si="349"/>
        <v>2</v>
      </c>
      <c r="P4132" s="2">
        <f t="shared" si="347"/>
        <v>1</v>
      </c>
    </row>
    <row r="4133" spans="1:16" x14ac:dyDescent="0.2">
      <c r="A4133" s="2">
        <v>5901</v>
      </c>
      <c r="B4133" s="2">
        <v>43</v>
      </c>
      <c r="C4133" s="6">
        <v>257.29300000000001</v>
      </c>
      <c r="D4133" s="6">
        <v>339.59355555555555</v>
      </c>
      <c r="E4133" s="6">
        <v>126.3993299474419</v>
      </c>
      <c r="F4133" s="2">
        <v>0</v>
      </c>
      <c r="H4133">
        <f t="shared" si="345"/>
        <v>142.70699999999999</v>
      </c>
      <c r="I4133">
        <f t="shared" si="345"/>
        <v>592.70699999999999</v>
      </c>
      <c r="J4133">
        <f t="shared" si="345"/>
        <v>985.70699999999999</v>
      </c>
      <c r="K4133">
        <f t="shared" si="345"/>
        <v>1500.7069999999999</v>
      </c>
      <c r="L4133">
        <f t="shared" si="345"/>
        <v>2192.7069999999999</v>
      </c>
      <c r="M4133" s="11">
        <f t="shared" si="346"/>
        <v>257.29300000000001</v>
      </c>
      <c r="N4133">
        <f t="shared" si="348"/>
        <v>142.70699999999999</v>
      </c>
      <c r="O4133" s="2">
        <f t="shared" si="349"/>
        <v>1</v>
      </c>
      <c r="P4133" s="2">
        <f t="shared" si="347"/>
        <v>0</v>
      </c>
    </row>
    <row r="4134" spans="1:16" x14ac:dyDescent="0.2">
      <c r="A4134" s="2">
        <v>5902</v>
      </c>
      <c r="B4134" s="2">
        <v>40</v>
      </c>
      <c r="C4134" s="6">
        <v>936.22325000000001</v>
      </c>
      <c r="D4134" s="6">
        <v>905.44911111111116</v>
      </c>
      <c r="E4134" s="6">
        <v>457.3787884950388</v>
      </c>
      <c r="F4134" s="2">
        <v>1</v>
      </c>
      <c r="H4134">
        <f t="shared" si="345"/>
        <v>536.22325000000001</v>
      </c>
      <c r="I4134">
        <f t="shared" si="345"/>
        <v>86.223250000000007</v>
      </c>
      <c r="J4134">
        <f t="shared" si="345"/>
        <v>306.77674999999999</v>
      </c>
      <c r="K4134">
        <f t="shared" si="345"/>
        <v>821.77674999999999</v>
      </c>
      <c r="L4134">
        <f t="shared" si="345"/>
        <v>1513.77675</v>
      </c>
      <c r="M4134" s="11">
        <f t="shared" si="346"/>
        <v>936.22325000000001</v>
      </c>
      <c r="N4134">
        <f t="shared" si="348"/>
        <v>86.223250000000007</v>
      </c>
      <c r="O4134" s="2">
        <f t="shared" si="349"/>
        <v>2</v>
      </c>
      <c r="P4134" s="2">
        <f t="shared" si="347"/>
        <v>1</v>
      </c>
    </row>
    <row r="4135" spans="1:16" x14ac:dyDescent="0.2">
      <c r="A4135" s="2">
        <v>5903</v>
      </c>
      <c r="B4135" s="2">
        <v>42</v>
      </c>
      <c r="C4135" s="6">
        <v>370.88425000000001</v>
      </c>
      <c r="D4135" s="6">
        <v>282.04177777777778</v>
      </c>
      <c r="E4135" s="6">
        <v>224.91409732596139</v>
      </c>
      <c r="F4135" s="2">
        <v>0</v>
      </c>
      <c r="H4135">
        <f t="shared" si="345"/>
        <v>29.115749999999991</v>
      </c>
      <c r="I4135">
        <f t="shared" si="345"/>
        <v>479.11574999999999</v>
      </c>
      <c r="J4135">
        <f t="shared" si="345"/>
        <v>872.11574999999993</v>
      </c>
      <c r="K4135">
        <f t="shared" si="345"/>
        <v>1387.1157499999999</v>
      </c>
      <c r="L4135">
        <f t="shared" si="345"/>
        <v>2079.1157499999999</v>
      </c>
      <c r="M4135" s="11">
        <f t="shared" si="346"/>
        <v>370.88425000000001</v>
      </c>
      <c r="N4135">
        <f t="shared" si="348"/>
        <v>29.115749999999991</v>
      </c>
      <c r="O4135" s="2">
        <f t="shared" si="349"/>
        <v>1</v>
      </c>
      <c r="P4135" s="2">
        <f t="shared" si="347"/>
        <v>0</v>
      </c>
    </row>
    <row r="4136" spans="1:16" x14ac:dyDescent="0.2">
      <c r="A4136" s="2">
        <v>5905</v>
      </c>
      <c r="B4136" s="2">
        <v>37</v>
      </c>
      <c r="C4136" s="6">
        <v>2138.056</v>
      </c>
      <c r="D4136" s="6">
        <v>2128.7240000000002</v>
      </c>
      <c r="E4136" s="6">
        <v>901.18118773368258</v>
      </c>
      <c r="F4136" s="2">
        <v>1</v>
      </c>
      <c r="H4136">
        <f t="shared" si="345"/>
        <v>1738.056</v>
      </c>
      <c r="I4136">
        <f t="shared" si="345"/>
        <v>1288.056</v>
      </c>
      <c r="J4136">
        <f t="shared" si="345"/>
        <v>895.05600000000004</v>
      </c>
      <c r="K4136">
        <f t="shared" si="345"/>
        <v>380.05600000000004</v>
      </c>
      <c r="L4136">
        <f t="shared" si="345"/>
        <v>311.94399999999996</v>
      </c>
      <c r="M4136" s="11">
        <f t="shared" si="346"/>
        <v>2138.056</v>
      </c>
      <c r="N4136">
        <f t="shared" si="348"/>
        <v>311.94399999999996</v>
      </c>
      <c r="O4136" s="2">
        <f t="shared" si="349"/>
        <v>5</v>
      </c>
      <c r="P4136" s="2">
        <f t="shared" si="347"/>
        <v>1</v>
      </c>
    </row>
    <row r="4137" spans="1:16" x14ac:dyDescent="0.2">
      <c r="A4137" s="2">
        <v>5908</v>
      </c>
      <c r="B4137" s="2">
        <v>50</v>
      </c>
      <c r="C4137" s="6">
        <v>605.59625000000005</v>
      </c>
      <c r="D4137" s="6">
        <v>682.03</v>
      </c>
      <c r="E4137" s="6">
        <v>309.89565610796643</v>
      </c>
      <c r="F4137" s="2">
        <v>0</v>
      </c>
      <c r="H4137">
        <f t="shared" si="345"/>
        <v>205.59625000000005</v>
      </c>
      <c r="I4137">
        <f t="shared" si="345"/>
        <v>244.40374999999995</v>
      </c>
      <c r="J4137">
        <f t="shared" si="345"/>
        <v>637.40374999999995</v>
      </c>
      <c r="K4137">
        <f t="shared" si="345"/>
        <v>1152.4037499999999</v>
      </c>
      <c r="L4137">
        <f t="shared" si="345"/>
        <v>1844.4037499999999</v>
      </c>
      <c r="M4137" s="11">
        <f t="shared" si="346"/>
        <v>605.59625000000005</v>
      </c>
      <c r="N4137">
        <f t="shared" si="348"/>
        <v>205.59625000000005</v>
      </c>
      <c r="O4137" s="2">
        <f t="shared" si="349"/>
        <v>1</v>
      </c>
      <c r="P4137" s="2">
        <f t="shared" si="347"/>
        <v>0</v>
      </c>
    </row>
    <row r="4138" spans="1:16" x14ac:dyDescent="0.2">
      <c r="A4138" s="2">
        <v>5909</v>
      </c>
      <c r="B4138" s="2">
        <v>54</v>
      </c>
      <c r="C4138" s="6">
        <v>1606.8162500000001</v>
      </c>
      <c r="D4138" s="6">
        <v>989.43911111111106</v>
      </c>
      <c r="E4138" s="6">
        <v>1072.6363466514047</v>
      </c>
      <c r="F4138" s="2">
        <v>1</v>
      </c>
      <c r="H4138">
        <f t="shared" si="345"/>
        <v>1206.8162500000001</v>
      </c>
      <c r="I4138">
        <f t="shared" si="345"/>
        <v>756.81625000000008</v>
      </c>
      <c r="J4138">
        <f t="shared" si="345"/>
        <v>363.81625000000008</v>
      </c>
      <c r="K4138">
        <f t="shared" si="345"/>
        <v>151.18374999999992</v>
      </c>
      <c r="L4138">
        <f t="shared" si="345"/>
        <v>843.18374999999992</v>
      </c>
      <c r="M4138" s="11">
        <f t="shared" si="346"/>
        <v>1606.8162500000001</v>
      </c>
      <c r="N4138">
        <f t="shared" si="348"/>
        <v>151.18374999999992</v>
      </c>
      <c r="O4138" s="2">
        <f t="shared" si="349"/>
        <v>4</v>
      </c>
      <c r="P4138" s="2">
        <f t="shared" si="347"/>
        <v>1</v>
      </c>
    </row>
    <row r="4139" spans="1:16" x14ac:dyDescent="0.2">
      <c r="A4139" s="2">
        <v>5910</v>
      </c>
      <c r="B4139" s="2">
        <v>44</v>
      </c>
      <c r="C4139" s="6">
        <v>1134.30475</v>
      </c>
      <c r="D4139" s="6">
        <v>518.57555555555552</v>
      </c>
      <c r="E4139" s="6">
        <v>1320.8112798524282</v>
      </c>
      <c r="F4139" s="2">
        <v>1</v>
      </c>
      <c r="H4139">
        <f t="shared" si="345"/>
        <v>734.30475000000001</v>
      </c>
      <c r="I4139">
        <f t="shared" si="345"/>
        <v>284.30475000000001</v>
      </c>
      <c r="J4139">
        <f t="shared" si="345"/>
        <v>108.69524999999999</v>
      </c>
      <c r="K4139">
        <f t="shared" si="345"/>
        <v>623.69524999999999</v>
      </c>
      <c r="L4139">
        <f t="shared" si="345"/>
        <v>1315.69525</v>
      </c>
      <c r="M4139" s="11">
        <f t="shared" si="346"/>
        <v>1134.30475</v>
      </c>
      <c r="N4139">
        <f t="shared" si="348"/>
        <v>108.69524999999999</v>
      </c>
      <c r="O4139" s="2">
        <f t="shared" si="349"/>
        <v>3</v>
      </c>
      <c r="P4139" s="2">
        <f t="shared" si="347"/>
        <v>1</v>
      </c>
    </row>
    <row r="4140" spans="1:16" x14ac:dyDescent="0.2">
      <c r="A4140" s="2">
        <v>5914</v>
      </c>
      <c r="B4140" s="2">
        <v>30</v>
      </c>
      <c r="C4140" s="6">
        <v>275.76600000000002</v>
      </c>
      <c r="D4140" s="6">
        <v>191.2331111111111</v>
      </c>
      <c r="E4140" s="6">
        <v>245.96015145295715</v>
      </c>
      <c r="F4140" s="2">
        <v>0</v>
      </c>
      <c r="H4140">
        <f t="shared" si="345"/>
        <v>124.23399999999998</v>
      </c>
      <c r="I4140">
        <f t="shared" si="345"/>
        <v>574.23399999999992</v>
      </c>
      <c r="J4140">
        <f t="shared" si="345"/>
        <v>967.23399999999992</v>
      </c>
      <c r="K4140">
        <f t="shared" si="345"/>
        <v>1482.2339999999999</v>
      </c>
      <c r="L4140">
        <f t="shared" si="345"/>
        <v>2174.2339999999999</v>
      </c>
      <c r="M4140" s="11">
        <f t="shared" si="346"/>
        <v>275.76600000000002</v>
      </c>
      <c r="N4140">
        <f t="shared" si="348"/>
        <v>124.23399999999998</v>
      </c>
      <c r="O4140" s="2">
        <f t="shared" si="349"/>
        <v>1</v>
      </c>
      <c r="P4140" s="2">
        <f t="shared" si="347"/>
        <v>0</v>
      </c>
    </row>
    <row r="4141" spans="1:16" x14ac:dyDescent="0.2">
      <c r="A4141" s="2">
        <v>5921</v>
      </c>
      <c r="B4141" s="2">
        <v>27</v>
      </c>
      <c r="C4141" s="6">
        <v>999.44050000000004</v>
      </c>
      <c r="D4141" s="6">
        <v>455.51644444444446</v>
      </c>
      <c r="E4141" s="6">
        <v>1232.1577093334195</v>
      </c>
      <c r="F4141" s="2">
        <v>1</v>
      </c>
      <c r="H4141">
        <f t="shared" si="345"/>
        <v>599.44050000000004</v>
      </c>
      <c r="I4141">
        <f t="shared" si="345"/>
        <v>149.44050000000004</v>
      </c>
      <c r="J4141">
        <f t="shared" si="345"/>
        <v>243.55949999999996</v>
      </c>
      <c r="K4141">
        <f t="shared" si="345"/>
        <v>758.55949999999996</v>
      </c>
      <c r="L4141">
        <f t="shared" si="345"/>
        <v>1450.5594999999998</v>
      </c>
      <c r="M4141" s="11">
        <f t="shared" si="346"/>
        <v>999.44050000000004</v>
      </c>
      <c r="N4141">
        <f t="shared" si="348"/>
        <v>149.44050000000004</v>
      </c>
      <c r="O4141" s="2">
        <f t="shared" si="349"/>
        <v>2</v>
      </c>
      <c r="P4141" s="2">
        <f t="shared" si="347"/>
        <v>1</v>
      </c>
    </row>
    <row r="4142" spans="1:16" x14ac:dyDescent="0.2">
      <c r="A4142" s="2">
        <v>5923</v>
      </c>
      <c r="B4142" s="2">
        <v>42</v>
      </c>
      <c r="C4142" s="6">
        <v>839.48325</v>
      </c>
      <c r="D4142" s="6">
        <v>631.67244444444441</v>
      </c>
      <c r="E4142" s="6">
        <v>892.42410823225691</v>
      </c>
      <c r="F4142" s="2">
        <v>1</v>
      </c>
      <c r="H4142">
        <f t="shared" si="345"/>
        <v>439.48325</v>
      </c>
      <c r="I4142">
        <f t="shared" si="345"/>
        <v>10.516750000000002</v>
      </c>
      <c r="J4142">
        <f t="shared" si="345"/>
        <v>403.51675</v>
      </c>
      <c r="K4142">
        <f t="shared" si="345"/>
        <v>918.51675</v>
      </c>
      <c r="L4142">
        <f t="shared" si="345"/>
        <v>1610.51675</v>
      </c>
      <c r="M4142" s="11">
        <f t="shared" si="346"/>
        <v>839.48325</v>
      </c>
      <c r="N4142">
        <f t="shared" si="348"/>
        <v>10.516750000000002</v>
      </c>
      <c r="O4142" s="2">
        <f t="shared" si="349"/>
        <v>2</v>
      </c>
      <c r="P4142" s="2">
        <f t="shared" si="347"/>
        <v>1</v>
      </c>
    </row>
    <row r="4143" spans="1:16" x14ac:dyDescent="0.2">
      <c r="A4143" s="2">
        <v>5924</v>
      </c>
      <c r="B4143" s="2">
        <v>29</v>
      </c>
      <c r="C4143" s="6">
        <v>720.27374999999995</v>
      </c>
      <c r="D4143" s="6">
        <v>762.21844444444446</v>
      </c>
      <c r="E4143" s="6">
        <v>421.87339297300844</v>
      </c>
      <c r="F4143" s="2">
        <v>0</v>
      </c>
      <c r="H4143">
        <f t="shared" si="345"/>
        <v>320.27374999999995</v>
      </c>
      <c r="I4143">
        <f t="shared" si="345"/>
        <v>129.72625000000005</v>
      </c>
      <c r="J4143">
        <f t="shared" si="345"/>
        <v>522.72625000000005</v>
      </c>
      <c r="K4143">
        <f t="shared" si="345"/>
        <v>1037.7262500000002</v>
      </c>
      <c r="L4143">
        <f t="shared" si="345"/>
        <v>1729.7262500000002</v>
      </c>
      <c r="M4143" s="11">
        <f t="shared" si="346"/>
        <v>720.27374999999995</v>
      </c>
      <c r="N4143">
        <f t="shared" si="348"/>
        <v>129.72625000000005</v>
      </c>
      <c r="O4143" s="2">
        <f t="shared" si="349"/>
        <v>2</v>
      </c>
      <c r="P4143" s="2">
        <f t="shared" si="347"/>
        <v>0</v>
      </c>
    </row>
    <row r="4144" spans="1:16" x14ac:dyDescent="0.2">
      <c r="A4144" s="2">
        <v>5926</v>
      </c>
      <c r="B4144" s="2">
        <v>26</v>
      </c>
      <c r="C4144" s="6">
        <v>211.53524999999999</v>
      </c>
      <c r="D4144" s="6">
        <v>203.8171111111111</v>
      </c>
      <c r="E4144" s="6">
        <v>80.86109855907327</v>
      </c>
      <c r="F4144" s="2">
        <v>0</v>
      </c>
      <c r="H4144">
        <f t="shared" si="345"/>
        <v>188.46475000000001</v>
      </c>
      <c r="I4144">
        <f t="shared" si="345"/>
        <v>638.46474999999998</v>
      </c>
      <c r="J4144">
        <f t="shared" si="345"/>
        <v>1031.4647500000001</v>
      </c>
      <c r="K4144">
        <f t="shared" si="345"/>
        <v>1546.4647500000001</v>
      </c>
      <c r="L4144">
        <f t="shared" si="345"/>
        <v>2238.4647500000001</v>
      </c>
      <c r="M4144" s="11">
        <f t="shared" si="346"/>
        <v>211.53524999999999</v>
      </c>
      <c r="N4144">
        <f t="shared" si="348"/>
        <v>188.46475000000001</v>
      </c>
      <c r="O4144" s="2">
        <f t="shared" si="349"/>
        <v>1</v>
      </c>
      <c r="P4144" s="2">
        <f t="shared" si="347"/>
        <v>0</v>
      </c>
    </row>
    <row r="4145" spans="1:16" x14ac:dyDescent="0.2">
      <c r="A4145" s="2">
        <v>5928</v>
      </c>
      <c r="B4145" s="2">
        <v>37</v>
      </c>
      <c r="C4145" s="6">
        <v>1439.6524999999999</v>
      </c>
      <c r="D4145" s="6">
        <v>1600.8073333333334</v>
      </c>
      <c r="E4145" s="6">
        <v>1009.1806874190069</v>
      </c>
      <c r="F4145" s="2">
        <v>1</v>
      </c>
      <c r="H4145">
        <f t="shared" si="345"/>
        <v>1039.6524999999999</v>
      </c>
      <c r="I4145">
        <f t="shared" si="345"/>
        <v>589.65249999999992</v>
      </c>
      <c r="J4145">
        <f t="shared" si="345"/>
        <v>196.65249999999992</v>
      </c>
      <c r="K4145">
        <f t="shared" si="345"/>
        <v>318.34750000000008</v>
      </c>
      <c r="L4145">
        <f t="shared" si="345"/>
        <v>1010.3475000000001</v>
      </c>
      <c r="M4145" s="11">
        <f t="shared" si="346"/>
        <v>1439.6524999999999</v>
      </c>
      <c r="N4145">
        <f t="shared" si="348"/>
        <v>196.65249999999992</v>
      </c>
      <c r="O4145" s="2">
        <f t="shared" si="349"/>
        <v>3</v>
      </c>
      <c r="P4145" s="2">
        <f t="shared" si="347"/>
        <v>1</v>
      </c>
    </row>
    <row r="4146" spans="1:16" x14ac:dyDescent="0.2">
      <c r="A4146" s="2">
        <v>5929</v>
      </c>
      <c r="B4146" s="2">
        <v>27</v>
      </c>
      <c r="C4146" s="6">
        <v>193.29</v>
      </c>
      <c r="D4146" s="6">
        <v>91.649555555555551</v>
      </c>
      <c r="E4146" s="6">
        <v>199.62687772862856</v>
      </c>
      <c r="F4146" s="2">
        <v>0</v>
      </c>
      <c r="H4146">
        <f t="shared" si="345"/>
        <v>206.71</v>
      </c>
      <c r="I4146">
        <f t="shared" si="345"/>
        <v>656.71</v>
      </c>
      <c r="J4146">
        <f t="shared" si="345"/>
        <v>1049.71</v>
      </c>
      <c r="K4146">
        <f t="shared" si="345"/>
        <v>1564.71</v>
      </c>
      <c r="L4146">
        <f t="shared" si="345"/>
        <v>2256.71</v>
      </c>
      <c r="M4146" s="11">
        <f t="shared" si="346"/>
        <v>193.29</v>
      </c>
      <c r="N4146">
        <f t="shared" si="348"/>
        <v>206.71</v>
      </c>
      <c r="O4146" s="2">
        <f t="shared" si="349"/>
        <v>1</v>
      </c>
      <c r="P4146" s="2">
        <f t="shared" si="347"/>
        <v>0</v>
      </c>
    </row>
    <row r="4147" spans="1:16" x14ac:dyDescent="0.2">
      <c r="A4147" s="2">
        <v>5930</v>
      </c>
      <c r="B4147" s="2">
        <v>35</v>
      </c>
      <c r="C4147" s="6">
        <v>744.25525000000005</v>
      </c>
      <c r="D4147" s="6">
        <v>891.30755555555561</v>
      </c>
      <c r="E4147" s="6">
        <v>265.9612025332562</v>
      </c>
      <c r="F4147" s="2">
        <v>1</v>
      </c>
      <c r="H4147">
        <f t="shared" ref="H4147:L4197" si="350">+ABS(H$2-$M4147)</f>
        <v>344.25525000000005</v>
      </c>
      <c r="I4147">
        <f t="shared" si="350"/>
        <v>105.74474999999995</v>
      </c>
      <c r="J4147">
        <f t="shared" si="350"/>
        <v>498.74474999999995</v>
      </c>
      <c r="K4147">
        <f t="shared" si="350"/>
        <v>1013.74475</v>
      </c>
      <c r="L4147">
        <f t="shared" si="350"/>
        <v>1705.7447499999998</v>
      </c>
      <c r="M4147" s="11">
        <f t="shared" si="346"/>
        <v>744.25525000000005</v>
      </c>
      <c r="N4147">
        <f t="shared" si="348"/>
        <v>105.74474999999995</v>
      </c>
      <c r="O4147" s="2">
        <f t="shared" si="349"/>
        <v>2</v>
      </c>
      <c r="P4147" s="2">
        <f t="shared" si="347"/>
        <v>1</v>
      </c>
    </row>
    <row r="4148" spans="1:16" x14ac:dyDescent="0.2">
      <c r="A4148" s="2">
        <v>5933</v>
      </c>
      <c r="B4148" s="2">
        <v>27</v>
      </c>
      <c r="C4148" s="6">
        <v>41.930500000000002</v>
      </c>
      <c r="D4148" s="6">
        <v>22.954000000000001</v>
      </c>
      <c r="E4148" s="6">
        <v>29.951780323814329</v>
      </c>
      <c r="F4148" s="2">
        <v>0</v>
      </c>
      <c r="H4148">
        <f t="shared" si="350"/>
        <v>358.06950000000001</v>
      </c>
      <c r="I4148">
        <f t="shared" si="350"/>
        <v>808.06949999999995</v>
      </c>
      <c r="J4148">
        <f t="shared" si="350"/>
        <v>1201.0695000000001</v>
      </c>
      <c r="K4148">
        <f t="shared" si="350"/>
        <v>1716.0695000000001</v>
      </c>
      <c r="L4148">
        <f t="shared" si="350"/>
        <v>2408.0695000000001</v>
      </c>
      <c r="M4148" s="11">
        <f t="shared" si="346"/>
        <v>41.930500000000002</v>
      </c>
      <c r="N4148">
        <f t="shared" si="348"/>
        <v>358.06950000000001</v>
      </c>
      <c r="O4148" s="2">
        <f t="shared" si="349"/>
        <v>1</v>
      </c>
      <c r="P4148" s="2">
        <f t="shared" si="347"/>
        <v>0</v>
      </c>
    </row>
    <row r="4149" spans="1:16" x14ac:dyDescent="0.2">
      <c r="A4149" s="2">
        <v>5934</v>
      </c>
      <c r="B4149" s="2">
        <v>42</v>
      </c>
      <c r="C4149" s="6">
        <v>1083.69525</v>
      </c>
      <c r="D4149" s="6">
        <v>905.63977777777779</v>
      </c>
      <c r="E4149" s="6">
        <v>1216.4686870455482</v>
      </c>
      <c r="F4149" s="2">
        <v>1</v>
      </c>
      <c r="H4149">
        <f t="shared" si="350"/>
        <v>683.69524999999999</v>
      </c>
      <c r="I4149">
        <f t="shared" si="350"/>
        <v>233.69524999999999</v>
      </c>
      <c r="J4149">
        <f t="shared" si="350"/>
        <v>159.30475000000001</v>
      </c>
      <c r="K4149">
        <f t="shared" si="350"/>
        <v>674.30475000000001</v>
      </c>
      <c r="L4149">
        <f t="shared" si="350"/>
        <v>1366.30475</v>
      </c>
      <c r="M4149" s="11">
        <f t="shared" si="346"/>
        <v>1083.69525</v>
      </c>
      <c r="N4149">
        <f t="shared" si="348"/>
        <v>159.30475000000001</v>
      </c>
      <c r="O4149" s="2">
        <f t="shared" si="349"/>
        <v>3</v>
      </c>
      <c r="P4149" s="2">
        <f t="shared" si="347"/>
        <v>1</v>
      </c>
    </row>
    <row r="4150" spans="1:16" x14ac:dyDescent="0.2">
      <c r="A4150" s="2">
        <v>5936</v>
      </c>
      <c r="B4150" s="2">
        <v>43</v>
      </c>
      <c r="C4150" s="6">
        <v>553.60524999999996</v>
      </c>
      <c r="D4150" s="6">
        <v>544.90266666666662</v>
      </c>
      <c r="E4150" s="6">
        <v>389.31687375643156</v>
      </c>
      <c r="F4150" s="2">
        <v>0</v>
      </c>
      <c r="H4150">
        <f t="shared" si="350"/>
        <v>153.60524999999996</v>
      </c>
      <c r="I4150">
        <f t="shared" si="350"/>
        <v>296.39475000000004</v>
      </c>
      <c r="J4150">
        <f t="shared" si="350"/>
        <v>689.39475000000004</v>
      </c>
      <c r="K4150">
        <f t="shared" si="350"/>
        <v>1204.3947499999999</v>
      </c>
      <c r="L4150">
        <f t="shared" si="350"/>
        <v>1896.3947499999999</v>
      </c>
      <c r="M4150" s="11">
        <f t="shared" si="346"/>
        <v>553.60524999999996</v>
      </c>
      <c r="N4150">
        <f t="shared" si="348"/>
        <v>153.60524999999996</v>
      </c>
      <c r="O4150" s="2">
        <f t="shared" si="349"/>
        <v>1</v>
      </c>
      <c r="P4150" s="2">
        <f t="shared" si="347"/>
        <v>0</v>
      </c>
    </row>
    <row r="4151" spans="1:16" x14ac:dyDescent="0.2">
      <c r="A4151" s="2">
        <v>5938</v>
      </c>
      <c r="B4151" s="2">
        <v>25</v>
      </c>
      <c r="C4151" s="6">
        <v>655.91274999999996</v>
      </c>
      <c r="D4151" s="6">
        <v>371.23644444444443</v>
      </c>
      <c r="E4151" s="6">
        <v>497.01146794017592</v>
      </c>
      <c r="F4151" s="2">
        <v>0</v>
      </c>
      <c r="H4151">
        <f t="shared" si="350"/>
        <v>255.91274999999996</v>
      </c>
      <c r="I4151">
        <f t="shared" si="350"/>
        <v>194.08725000000004</v>
      </c>
      <c r="J4151">
        <f t="shared" si="350"/>
        <v>587.08725000000004</v>
      </c>
      <c r="K4151">
        <f t="shared" si="350"/>
        <v>1102.08725</v>
      </c>
      <c r="L4151">
        <f t="shared" si="350"/>
        <v>1794.08725</v>
      </c>
      <c r="M4151" s="11">
        <f t="shared" si="346"/>
        <v>655.91274999999996</v>
      </c>
      <c r="N4151">
        <f t="shared" si="348"/>
        <v>194.08725000000004</v>
      </c>
      <c r="O4151" s="2">
        <f t="shared" si="349"/>
        <v>2</v>
      </c>
      <c r="P4151" s="2">
        <f t="shared" si="347"/>
        <v>0</v>
      </c>
    </row>
    <row r="4152" spans="1:16" x14ac:dyDescent="0.2">
      <c r="A4152" s="2">
        <v>5939</v>
      </c>
      <c r="B4152" s="2">
        <v>31</v>
      </c>
      <c r="C4152" s="6">
        <v>535.69600000000003</v>
      </c>
      <c r="D4152" s="6">
        <v>545.79</v>
      </c>
      <c r="E4152" s="6">
        <v>243.8868063391443</v>
      </c>
      <c r="F4152" s="2">
        <v>0</v>
      </c>
      <c r="H4152">
        <f t="shared" si="350"/>
        <v>135.69600000000003</v>
      </c>
      <c r="I4152">
        <f t="shared" si="350"/>
        <v>314.30399999999997</v>
      </c>
      <c r="J4152">
        <f t="shared" si="350"/>
        <v>707.30399999999997</v>
      </c>
      <c r="K4152">
        <f t="shared" si="350"/>
        <v>1222.3040000000001</v>
      </c>
      <c r="L4152">
        <f t="shared" si="350"/>
        <v>1914.3040000000001</v>
      </c>
      <c r="M4152" s="11">
        <f t="shared" si="346"/>
        <v>535.69600000000003</v>
      </c>
      <c r="N4152">
        <f t="shared" si="348"/>
        <v>135.69600000000003</v>
      </c>
      <c r="O4152" s="2">
        <f t="shared" si="349"/>
        <v>1</v>
      </c>
      <c r="P4152" s="2">
        <f t="shared" si="347"/>
        <v>0</v>
      </c>
    </row>
    <row r="4153" spans="1:16" x14ac:dyDescent="0.2">
      <c r="A4153" s="2">
        <v>5940</v>
      </c>
      <c r="B4153" s="2">
        <v>53</v>
      </c>
      <c r="C4153" s="6">
        <v>894.72825</v>
      </c>
      <c r="D4153" s="6">
        <v>1082.6626666666666</v>
      </c>
      <c r="E4153" s="6">
        <v>442.2110640563829</v>
      </c>
      <c r="F4153" s="2">
        <v>1</v>
      </c>
      <c r="H4153">
        <f t="shared" si="350"/>
        <v>494.72825</v>
      </c>
      <c r="I4153">
        <f t="shared" si="350"/>
        <v>44.728250000000003</v>
      </c>
      <c r="J4153">
        <f t="shared" si="350"/>
        <v>348.27175</v>
      </c>
      <c r="K4153">
        <f t="shared" si="350"/>
        <v>863.27175</v>
      </c>
      <c r="L4153">
        <f t="shared" si="350"/>
        <v>1555.2717499999999</v>
      </c>
      <c r="M4153" s="11">
        <f t="shared" si="346"/>
        <v>894.72825</v>
      </c>
      <c r="N4153">
        <f t="shared" si="348"/>
        <v>44.728250000000003</v>
      </c>
      <c r="O4153" s="2">
        <f t="shared" si="349"/>
        <v>2</v>
      </c>
      <c r="P4153" s="2">
        <f t="shared" si="347"/>
        <v>1</v>
      </c>
    </row>
    <row r="4154" spans="1:16" x14ac:dyDescent="0.2">
      <c r="A4154" s="2">
        <v>5941</v>
      </c>
      <c r="B4154" s="2">
        <v>43</v>
      </c>
      <c r="C4154" s="6">
        <v>266.39274999999998</v>
      </c>
      <c r="D4154" s="6">
        <v>322.59755555555557</v>
      </c>
      <c r="E4154" s="6">
        <v>167.07488933944452</v>
      </c>
      <c r="F4154" s="2">
        <v>0</v>
      </c>
      <c r="H4154">
        <f t="shared" si="350"/>
        <v>133.60725000000002</v>
      </c>
      <c r="I4154">
        <f t="shared" si="350"/>
        <v>583.60725000000002</v>
      </c>
      <c r="J4154">
        <f t="shared" si="350"/>
        <v>976.60725000000002</v>
      </c>
      <c r="K4154">
        <f t="shared" si="350"/>
        <v>1491.60725</v>
      </c>
      <c r="L4154">
        <f t="shared" si="350"/>
        <v>2183.60725</v>
      </c>
      <c r="M4154" s="11">
        <f t="shared" si="346"/>
        <v>266.39274999999998</v>
      </c>
      <c r="N4154">
        <f t="shared" si="348"/>
        <v>133.60725000000002</v>
      </c>
      <c r="O4154" s="2">
        <f t="shared" si="349"/>
        <v>1</v>
      </c>
      <c r="P4154" s="2">
        <f t="shared" si="347"/>
        <v>0</v>
      </c>
    </row>
    <row r="4155" spans="1:16" x14ac:dyDescent="0.2">
      <c r="A4155" s="2">
        <v>5942</v>
      </c>
      <c r="B4155" s="2">
        <v>23</v>
      </c>
      <c r="C4155" s="6">
        <v>1305.8595</v>
      </c>
      <c r="D4155" s="6">
        <v>748.66800000000001</v>
      </c>
      <c r="E4155" s="6">
        <v>1003.8926355608654</v>
      </c>
      <c r="F4155" s="2">
        <v>1</v>
      </c>
      <c r="H4155">
        <f t="shared" si="350"/>
        <v>905.85950000000003</v>
      </c>
      <c r="I4155">
        <f t="shared" si="350"/>
        <v>455.85950000000003</v>
      </c>
      <c r="J4155">
        <f t="shared" si="350"/>
        <v>62.859500000000025</v>
      </c>
      <c r="K4155">
        <f t="shared" si="350"/>
        <v>452.14049999999997</v>
      </c>
      <c r="L4155">
        <f t="shared" si="350"/>
        <v>1144.1405</v>
      </c>
      <c r="M4155" s="11">
        <f t="shared" si="346"/>
        <v>1305.8595</v>
      </c>
      <c r="N4155">
        <f t="shared" si="348"/>
        <v>62.859500000000025</v>
      </c>
      <c r="O4155" s="2">
        <f t="shared" si="349"/>
        <v>3</v>
      </c>
      <c r="P4155" s="2">
        <f t="shared" si="347"/>
        <v>1</v>
      </c>
    </row>
    <row r="4156" spans="1:16" x14ac:dyDescent="0.2">
      <c r="A4156" s="2">
        <v>5944</v>
      </c>
      <c r="B4156" s="2">
        <v>37</v>
      </c>
      <c r="C4156" s="6">
        <v>158.49100000000001</v>
      </c>
      <c r="D4156" s="6">
        <v>173.57755555555556</v>
      </c>
      <c r="E4156" s="6">
        <v>72.53764095884037</v>
      </c>
      <c r="F4156" s="2">
        <v>0</v>
      </c>
      <c r="H4156">
        <f t="shared" si="350"/>
        <v>241.50899999999999</v>
      </c>
      <c r="I4156">
        <f t="shared" si="350"/>
        <v>691.50900000000001</v>
      </c>
      <c r="J4156">
        <f t="shared" si="350"/>
        <v>1084.509</v>
      </c>
      <c r="K4156">
        <f t="shared" si="350"/>
        <v>1599.509</v>
      </c>
      <c r="L4156">
        <f t="shared" si="350"/>
        <v>2291.509</v>
      </c>
      <c r="M4156" s="11">
        <f t="shared" si="346"/>
        <v>158.49100000000001</v>
      </c>
      <c r="N4156">
        <f t="shared" si="348"/>
        <v>241.50899999999999</v>
      </c>
      <c r="O4156" s="2">
        <f t="shared" si="349"/>
        <v>1</v>
      </c>
      <c r="P4156" s="2">
        <f t="shared" si="347"/>
        <v>0</v>
      </c>
    </row>
    <row r="4157" spans="1:16" x14ac:dyDescent="0.2">
      <c r="A4157" s="2">
        <v>5945</v>
      </c>
      <c r="B4157" s="2">
        <v>67</v>
      </c>
      <c r="C4157" s="6">
        <v>793.29124999999999</v>
      </c>
      <c r="D4157" s="6">
        <v>601.74044444444439</v>
      </c>
      <c r="E4157" s="6">
        <v>583.18113761474081</v>
      </c>
      <c r="F4157" s="2">
        <v>1</v>
      </c>
      <c r="H4157">
        <f t="shared" si="350"/>
        <v>393.29124999999999</v>
      </c>
      <c r="I4157">
        <f t="shared" si="350"/>
        <v>56.708750000000009</v>
      </c>
      <c r="J4157">
        <f t="shared" si="350"/>
        <v>449.70875000000001</v>
      </c>
      <c r="K4157">
        <f t="shared" si="350"/>
        <v>964.70875000000001</v>
      </c>
      <c r="L4157">
        <f t="shared" si="350"/>
        <v>1656.70875</v>
      </c>
      <c r="M4157" s="11">
        <f t="shared" si="346"/>
        <v>793.29124999999999</v>
      </c>
      <c r="N4157">
        <f t="shared" si="348"/>
        <v>56.708750000000009</v>
      </c>
      <c r="O4157" s="2">
        <f t="shared" si="349"/>
        <v>2</v>
      </c>
      <c r="P4157" s="2">
        <f t="shared" si="347"/>
        <v>1</v>
      </c>
    </row>
    <row r="4158" spans="1:16" x14ac:dyDescent="0.2">
      <c r="A4158" s="2">
        <v>5946</v>
      </c>
      <c r="B4158" s="2">
        <v>24</v>
      </c>
      <c r="C4158" s="6">
        <v>520.64949999999999</v>
      </c>
      <c r="D4158" s="6">
        <v>613.0817777777778</v>
      </c>
      <c r="E4158" s="6">
        <v>386.72654702958653</v>
      </c>
      <c r="F4158" s="2">
        <v>0</v>
      </c>
      <c r="H4158">
        <f t="shared" si="350"/>
        <v>120.64949999999999</v>
      </c>
      <c r="I4158">
        <f t="shared" si="350"/>
        <v>329.35050000000001</v>
      </c>
      <c r="J4158">
        <f t="shared" si="350"/>
        <v>722.35050000000001</v>
      </c>
      <c r="K4158">
        <f t="shared" si="350"/>
        <v>1237.3505</v>
      </c>
      <c r="L4158">
        <f t="shared" si="350"/>
        <v>1929.3505</v>
      </c>
      <c r="M4158" s="11">
        <f t="shared" si="346"/>
        <v>520.64949999999999</v>
      </c>
      <c r="N4158">
        <f t="shared" si="348"/>
        <v>120.64949999999999</v>
      </c>
      <c r="O4158" s="2">
        <f t="shared" si="349"/>
        <v>1</v>
      </c>
      <c r="P4158" s="2">
        <f t="shared" si="347"/>
        <v>0</v>
      </c>
    </row>
    <row r="4159" spans="1:16" x14ac:dyDescent="0.2">
      <c r="A4159" s="2">
        <v>5947</v>
      </c>
      <c r="B4159" s="2">
        <v>61</v>
      </c>
      <c r="C4159" s="6">
        <v>456.33474999999999</v>
      </c>
      <c r="D4159" s="6">
        <v>600.83022222222223</v>
      </c>
      <c r="E4159" s="6">
        <v>176.88149618697506</v>
      </c>
      <c r="F4159" s="2">
        <v>0</v>
      </c>
      <c r="H4159">
        <f t="shared" si="350"/>
        <v>56.334749999999985</v>
      </c>
      <c r="I4159">
        <f t="shared" si="350"/>
        <v>393.66525000000001</v>
      </c>
      <c r="J4159">
        <f t="shared" si="350"/>
        <v>786.66525000000001</v>
      </c>
      <c r="K4159">
        <f t="shared" si="350"/>
        <v>1301.66525</v>
      </c>
      <c r="L4159">
        <f t="shared" si="350"/>
        <v>1993.66525</v>
      </c>
      <c r="M4159" s="11">
        <f t="shared" si="346"/>
        <v>456.33474999999999</v>
      </c>
      <c r="N4159">
        <f t="shared" si="348"/>
        <v>56.334749999999985</v>
      </c>
      <c r="O4159" s="2">
        <f t="shared" si="349"/>
        <v>1</v>
      </c>
      <c r="P4159" s="2">
        <f t="shared" si="347"/>
        <v>0</v>
      </c>
    </row>
    <row r="4160" spans="1:16" x14ac:dyDescent="0.2">
      <c r="A4160" s="2">
        <v>5948</v>
      </c>
      <c r="B4160" s="2">
        <v>24</v>
      </c>
      <c r="C4160" s="6">
        <v>974.81550000000004</v>
      </c>
      <c r="D4160" s="6">
        <v>1036.9522222222222</v>
      </c>
      <c r="E4160" s="6">
        <v>627.66837027629322</v>
      </c>
      <c r="F4160" s="2">
        <v>1</v>
      </c>
      <c r="H4160">
        <f t="shared" si="350"/>
        <v>574.81550000000004</v>
      </c>
      <c r="I4160">
        <f t="shared" si="350"/>
        <v>124.81550000000004</v>
      </c>
      <c r="J4160">
        <f t="shared" si="350"/>
        <v>268.18449999999996</v>
      </c>
      <c r="K4160">
        <f t="shared" si="350"/>
        <v>783.18449999999996</v>
      </c>
      <c r="L4160">
        <f t="shared" si="350"/>
        <v>1475.1844999999998</v>
      </c>
      <c r="M4160" s="11">
        <f t="shared" si="346"/>
        <v>974.81550000000004</v>
      </c>
      <c r="N4160">
        <f t="shared" si="348"/>
        <v>124.81550000000004</v>
      </c>
      <c r="O4160" s="2">
        <f t="shared" si="349"/>
        <v>2</v>
      </c>
      <c r="P4160" s="2">
        <f t="shared" si="347"/>
        <v>1</v>
      </c>
    </row>
    <row r="4161" spans="1:16" x14ac:dyDescent="0.2">
      <c r="A4161" s="2">
        <v>5949</v>
      </c>
      <c r="B4161" s="2">
        <v>32</v>
      </c>
      <c r="C4161" s="6">
        <v>373.65224999999998</v>
      </c>
      <c r="D4161" s="6">
        <v>404.76288888888888</v>
      </c>
      <c r="E4161" s="6">
        <v>261.86629919461285</v>
      </c>
      <c r="F4161" s="2">
        <v>0</v>
      </c>
      <c r="H4161">
        <f t="shared" si="350"/>
        <v>26.347750000000019</v>
      </c>
      <c r="I4161">
        <f t="shared" si="350"/>
        <v>476.34775000000002</v>
      </c>
      <c r="J4161">
        <f t="shared" si="350"/>
        <v>869.34775000000002</v>
      </c>
      <c r="K4161">
        <f t="shared" si="350"/>
        <v>1384.3477499999999</v>
      </c>
      <c r="L4161">
        <f t="shared" si="350"/>
        <v>2076.3477499999999</v>
      </c>
      <c r="M4161" s="11">
        <f t="shared" si="346"/>
        <v>373.65224999999998</v>
      </c>
      <c r="N4161">
        <f t="shared" si="348"/>
        <v>26.347750000000019</v>
      </c>
      <c r="O4161" s="2">
        <f t="shared" si="349"/>
        <v>1</v>
      </c>
      <c r="P4161" s="2">
        <f t="shared" si="347"/>
        <v>0</v>
      </c>
    </row>
    <row r="4162" spans="1:16" x14ac:dyDescent="0.2">
      <c r="A4162" s="2">
        <v>5950</v>
      </c>
      <c r="B4162" s="2">
        <v>61</v>
      </c>
      <c r="C4162" s="6">
        <v>903.43150000000003</v>
      </c>
      <c r="D4162" s="6">
        <v>679.90822222222221</v>
      </c>
      <c r="E4162" s="6">
        <v>740.46700461771673</v>
      </c>
      <c r="F4162" s="2">
        <v>1</v>
      </c>
      <c r="H4162">
        <f t="shared" si="350"/>
        <v>503.43150000000003</v>
      </c>
      <c r="I4162">
        <f t="shared" si="350"/>
        <v>53.431500000000028</v>
      </c>
      <c r="J4162">
        <f t="shared" si="350"/>
        <v>339.56849999999997</v>
      </c>
      <c r="K4162">
        <f t="shared" si="350"/>
        <v>854.56849999999997</v>
      </c>
      <c r="L4162">
        <f t="shared" si="350"/>
        <v>1546.5684999999999</v>
      </c>
      <c r="M4162" s="11">
        <f t="shared" si="346"/>
        <v>903.43150000000003</v>
      </c>
      <c r="N4162">
        <f t="shared" si="348"/>
        <v>53.431500000000028</v>
      </c>
      <c r="O4162" s="2">
        <f t="shared" si="349"/>
        <v>2</v>
      </c>
      <c r="P4162" s="2">
        <f t="shared" si="347"/>
        <v>1</v>
      </c>
    </row>
    <row r="4163" spans="1:16" x14ac:dyDescent="0.2">
      <c r="A4163" s="2">
        <v>5951</v>
      </c>
      <c r="B4163" s="2">
        <v>30</v>
      </c>
      <c r="C4163" s="6">
        <v>587.76575000000003</v>
      </c>
      <c r="D4163" s="6">
        <v>274.20022222222224</v>
      </c>
      <c r="E4163" s="6">
        <v>1147.4606944176023</v>
      </c>
      <c r="F4163" s="2">
        <v>0</v>
      </c>
      <c r="H4163">
        <f t="shared" si="350"/>
        <v>187.76575000000003</v>
      </c>
      <c r="I4163">
        <f t="shared" si="350"/>
        <v>262.23424999999997</v>
      </c>
      <c r="J4163">
        <f t="shared" si="350"/>
        <v>655.23424999999997</v>
      </c>
      <c r="K4163">
        <f t="shared" si="350"/>
        <v>1170.23425</v>
      </c>
      <c r="L4163">
        <f t="shared" si="350"/>
        <v>1862.23425</v>
      </c>
      <c r="M4163" s="11">
        <f t="shared" ref="M4163:M4226" si="351">+C4163</f>
        <v>587.76575000000003</v>
      </c>
      <c r="N4163">
        <f t="shared" si="348"/>
        <v>187.76575000000003</v>
      </c>
      <c r="O4163" s="2">
        <f t="shared" si="349"/>
        <v>1</v>
      </c>
      <c r="P4163" s="2">
        <f t="shared" ref="P4163:P4226" si="352">+F4163</f>
        <v>0</v>
      </c>
    </row>
    <row r="4164" spans="1:16" x14ac:dyDescent="0.2">
      <c r="A4164" s="2">
        <v>5952</v>
      </c>
      <c r="B4164" s="2">
        <v>42</v>
      </c>
      <c r="C4164" s="6">
        <v>183.5395</v>
      </c>
      <c r="D4164" s="6">
        <v>218.06155555555554</v>
      </c>
      <c r="E4164" s="6">
        <v>93.37445293689369</v>
      </c>
      <c r="F4164" s="2">
        <v>0</v>
      </c>
      <c r="H4164">
        <f t="shared" si="350"/>
        <v>216.4605</v>
      </c>
      <c r="I4164">
        <f t="shared" si="350"/>
        <v>666.46050000000002</v>
      </c>
      <c r="J4164">
        <f t="shared" si="350"/>
        <v>1059.4604999999999</v>
      </c>
      <c r="K4164">
        <f t="shared" si="350"/>
        <v>1574.4604999999999</v>
      </c>
      <c r="L4164">
        <f t="shared" si="350"/>
        <v>2266.4605000000001</v>
      </c>
      <c r="M4164" s="11">
        <f t="shared" si="351"/>
        <v>183.5395</v>
      </c>
      <c r="N4164">
        <f t="shared" ref="N4164:N4227" si="353">+MIN(H4164:L4164)</f>
        <v>216.4605</v>
      </c>
      <c r="O4164" s="2">
        <f t="shared" ref="O4164:O4227" si="354">+MATCH(N4164,H4164:L4164,0)</f>
        <v>1</v>
      </c>
      <c r="P4164" s="2">
        <f t="shared" si="352"/>
        <v>0</v>
      </c>
    </row>
    <row r="4165" spans="1:16" x14ac:dyDescent="0.2">
      <c r="A4165" s="2">
        <v>5953</v>
      </c>
      <c r="B4165" s="2">
        <v>37</v>
      </c>
      <c r="C4165" s="6">
        <v>318.65699999999998</v>
      </c>
      <c r="D4165" s="6">
        <v>208.22688888888888</v>
      </c>
      <c r="E4165" s="6">
        <v>373.70057641293647</v>
      </c>
      <c r="F4165" s="2">
        <v>1</v>
      </c>
      <c r="H4165">
        <f t="shared" si="350"/>
        <v>81.343000000000018</v>
      </c>
      <c r="I4165">
        <f t="shared" si="350"/>
        <v>531.34300000000007</v>
      </c>
      <c r="J4165">
        <f t="shared" si="350"/>
        <v>924.34300000000007</v>
      </c>
      <c r="K4165">
        <f t="shared" si="350"/>
        <v>1439.3430000000001</v>
      </c>
      <c r="L4165">
        <f t="shared" si="350"/>
        <v>2131.3429999999998</v>
      </c>
      <c r="M4165" s="11">
        <f t="shared" si="351"/>
        <v>318.65699999999998</v>
      </c>
      <c r="N4165">
        <f t="shared" si="353"/>
        <v>81.343000000000018</v>
      </c>
      <c r="O4165" s="2">
        <f t="shared" si="354"/>
        <v>1</v>
      </c>
      <c r="P4165" s="2">
        <f t="shared" si="352"/>
        <v>1</v>
      </c>
    </row>
    <row r="4166" spans="1:16" x14ac:dyDescent="0.2">
      <c r="A4166" s="2">
        <v>5955</v>
      </c>
      <c r="B4166" s="2">
        <v>24</v>
      </c>
      <c r="C4166" s="6">
        <v>1059.7362499999999</v>
      </c>
      <c r="D4166" s="6">
        <v>1176.7631111111111</v>
      </c>
      <c r="E4166" s="6">
        <v>762.23953645772212</v>
      </c>
      <c r="F4166" s="2">
        <v>1</v>
      </c>
      <c r="H4166">
        <f t="shared" si="350"/>
        <v>659.73624999999993</v>
      </c>
      <c r="I4166">
        <f t="shared" si="350"/>
        <v>209.73624999999993</v>
      </c>
      <c r="J4166">
        <f t="shared" si="350"/>
        <v>183.26375000000007</v>
      </c>
      <c r="K4166">
        <f t="shared" si="350"/>
        <v>698.26375000000007</v>
      </c>
      <c r="L4166">
        <f t="shared" si="350"/>
        <v>1390.2637500000001</v>
      </c>
      <c r="M4166" s="11">
        <f t="shared" si="351"/>
        <v>1059.7362499999999</v>
      </c>
      <c r="N4166">
        <f t="shared" si="353"/>
        <v>183.26375000000007</v>
      </c>
      <c r="O4166" s="2">
        <f t="shared" si="354"/>
        <v>3</v>
      </c>
      <c r="P4166" s="2">
        <f t="shared" si="352"/>
        <v>1</v>
      </c>
    </row>
    <row r="4167" spans="1:16" x14ac:dyDescent="0.2">
      <c r="A4167" s="2">
        <v>5956</v>
      </c>
      <c r="B4167" s="2">
        <v>57</v>
      </c>
      <c r="C4167" s="6">
        <v>1295.2065</v>
      </c>
      <c r="D4167" s="6">
        <v>1090.9333333333334</v>
      </c>
      <c r="E4167" s="6">
        <v>1154.54912895026</v>
      </c>
      <c r="F4167" s="2">
        <v>1</v>
      </c>
      <c r="H4167">
        <f t="shared" si="350"/>
        <v>895.20650000000001</v>
      </c>
      <c r="I4167">
        <f t="shared" si="350"/>
        <v>445.20650000000001</v>
      </c>
      <c r="J4167">
        <f t="shared" si="350"/>
        <v>52.206500000000005</v>
      </c>
      <c r="K4167">
        <f t="shared" si="350"/>
        <v>462.79349999999999</v>
      </c>
      <c r="L4167">
        <f t="shared" si="350"/>
        <v>1154.7935</v>
      </c>
      <c r="M4167" s="11">
        <f t="shared" si="351"/>
        <v>1295.2065</v>
      </c>
      <c r="N4167">
        <f t="shared" si="353"/>
        <v>52.206500000000005</v>
      </c>
      <c r="O4167" s="2">
        <f t="shared" si="354"/>
        <v>3</v>
      </c>
      <c r="P4167" s="2">
        <f t="shared" si="352"/>
        <v>1</v>
      </c>
    </row>
    <row r="4168" spans="1:16" x14ac:dyDescent="0.2">
      <c r="A4168" s="2">
        <v>5957</v>
      </c>
      <c r="B4168" s="2">
        <v>21</v>
      </c>
      <c r="C4168" s="6">
        <v>731.68174999999997</v>
      </c>
      <c r="D4168" s="6">
        <v>431.82</v>
      </c>
      <c r="E4168" s="6">
        <v>461.04211630386965</v>
      </c>
      <c r="F4168" s="2">
        <v>1</v>
      </c>
      <c r="H4168">
        <f t="shared" si="350"/>
        <v>331.68174999999997</v>
      </c>
      <c r="I4168">
        <f t="shared" si="350"/>
        <v>118.31825000000003</v>
      </c>
      <c r="J4168">
        <f t="shared" si="350"/>
        <v>511.31825000000003</v>
      </c>
      <c r="K4168">
        <f t="shared" si="350"/>
        <v>1026.31825</v>
      </c>
      <c r="L4168">
        <f t="shared" si="350"/>
        <v>1718.31825</v>
      </c>
      <c r="M4168" s="11">
        <f t="shared" si="351"/>
        <v>731.68174999999997</v>
      </c>
      <c r="N4168">
        <f t="shared" si="353"/>
        <v>118.31825000000003</v>
      </c>
      <c r="O4168" s="2">
        <f t="shared" si="354"/>
        <v>2</v>
      </c>
      <c r="P4168" s="2">
        <f t="shared" si="352"/>
        <v>1</v>
      </c>
    </row>
    <row r="4169" spans="1:16" x14ac:dyDescent="0.2">
      <c r="A4169" s="2">
        <v>5959</v>
      </c>
      <c r="B4169" s="2">
        <v>30</v>
      </c>
      <c r="C4169" s="6">
        <v>209.92349999999999</v>
      </c>
      <c r="D4169" s="6">
        <v>201.54066666666668</v>
      </c>
      <c r="E4169" s="6">
        <v>147.32968700885647</v>
      </c>
      <c r="F4169" s="2">
        <v>0</v>
      </c>
      <c r="H4169">
        <f t="shared" si="350"/>
        <v>190.07650000000001</v>
      </c>
      <c r="I4169">
        <f t="shared" si="350"/>
        <v>640.07650000000001</v>
      </c>
      <c r="J4169">
        <f t="shared" si="350"/>
        <v>1033.0765000000001</v>
      </c>
      <c r="K4169">
        <f t="shared" si="350"/>
        <v>1548.0765000000001</v>
      </c>
      <c r="L4169">
        <f t="shared" si="350"/>
        <v>2240.0765000000001</v>
      </c>
      <c r="M4169" s="11">
        <f t="shared" si="351"/>
        <v>209.92349999999999</v>
      </c>
      <c r="N4169">
        <f t="shared" si="353"/>
        <v>190.07650000000001</v>
      </c>
      <c r="O4169" s="2">
        <f t="shared" si="354"/>
        <v>1</v>
      </c>
      <c r="P4169" s="2">
        <f t="shared" si="352"/>
        <v>0</v>
      </c>
    </row>
    <row r="4170" spans="1:16" x14ac:dyDescent="0.2">
      <c r="A4170" s="2">
        <v>5960</v>
      </c>
      <c r="B4170" s="2">
        <v>31</v>
      </c>
      <c r="C4170" s="6">
        <v>1863.0754999999999</v>
      </c>
      <c r="D4170" s="6">
        <v>1541.7308888888888</v>
      </c>
      <c r="E4170" s="6">
        <v>1481.6349617628991</v>
      </c>
      <c r="F4170" s="2">
        <v>1</v>
      </c>
      <c r="H4170">
        <f t="shared" si="350"/>
        <v>1463.0754999999999</v>
      </c>
      <c r="I4170">
        <f t="shared" si="350"/>
        <v>1013.0754999999999</v>
      </c>
      <c r="J4170">
        <f t="shared" si="350"/>
        <v>620.07549999999992</v>
      </c>
      <c r="K4170">
        <f t="shared" si="350"/>
        <v>105.07549999999992</v>
      </c>
      <c r="L4170">
        <f t="shared" si="350"/>
        <v>586.92450000000008</v>
      </c>
      <c r="M4170" s="11">
        <f t="shared" si="351"/>
        <v>1863.0754999999999</v>
      </c>
      <c r="N4170">
        <f t="shared" si="353"/>
        <v>105.07549999999992</v>
      </c>
      <c r="O4170" s="2">
        <f t="shared" si="354"/>
        <v>4</v>
      </c>
      <c r="P4170" s="2">
        <f t="shared" si="352"/>
        <v>1</v>
      </c>
    </row>
    <row r="4171" spans="1:16" x14ac:dyDescent="0.2">
      <c r="A4171" s="2">
        <v>5961</v>
      </c>
      <c r="B4171" s="2">
        <v>23</v>
      </c>
      <c r="C4171" s="6">
        <v>964.12450000000001</v>
      </c>
      <c r="D4171" s="6">
        <v>825.596</v>
      </c>
      <c r="E4171" s="6">
        <v>730.46672682771964</v>
      </c>
      <c r="F4171" s="2">
        <v>1</v>
      </c>
      <c r="H4171">
        <f t="shared" si="350"/>
        <v>564.12450000000001</v>
      </c>
      <c r="I4171">
        <f t="shared" si="350"/>
        <v>114.12450000000001</v>
      </c>
      <c r="J4171">
        <f t="shared" si="350"/>
        <v>278.87549999999999</v>
      </c>
      <c r="K4171">
        <f t="shared" si="350"/>
        <v>793.87549999999999</v>
      </c>
      <c r="L4171">
        <f t="shared" si="350"/>
        <v>1485.8755000000001</v>
      </c>
      <c r="M4171" s="11">
        <f t="shared" si="351"/>
        <v>964.12450000000001</v>
      </c>
      <c r="N4171">
        <f t="shared" si="353"/>
        <v>114.12450000000001</v>
      </c>
      <c r="O4171" s="2">
        <f t="shared" si="354"/>
        <v>2</v>
      </c>
      <c r="P4171" s="2">
        <f t="shared" si="352"/>
        <v>1</v>
      </c>
    </row>
    <row r="4172" spans="1:16" x14ac:dyDescent="0.2">
      <c r="A4172" s="2">
        <v>5963</v>
      </c>
      <c r="B4172" s="2">
        <v>39</v>
      </c>
      <c r="C4172" s="6">
        <v>453.08300000000003</v>
      </c>
      <c r="D4172" s="6">
        <v>393.07600000000002</v>
      </c>
      <c r="E4172" s="6">
        <v>243.4812174597605</v>
      </c>
      <c r="F4172" s="2">
        <v>1</v>
      </c>
      <c r="H4172">
        <f t="shared" si="350"/>
        <v>53.083000000000027</v>
      </c>
      <c r="I4172">
        <f t="shared" si="350"/>
        <v>396.91699999999997</v>
      </c>
      <c r="J4172">
        <f t="shared" si="350"/>
        <v>789.91699999999992</v>
      </c>
      <c r="K4172">
        <f t="shared" si="350"/>
        <v>1304.9169999999999</v>
      </c>
      <c r="L4172">
        <f t="shared" si="350"/>
        <v>1996.9169999999999</v>
      </c>
      <c r="M4172" s="11">
        <f t="shared" si="351"/>
        <v>453.08300000000003</v>
      </c>
      <c r="N4172">
        <f t="shared" si="353"/>
        <v>53.083000000000027</v>
      </c>
      <c r="O4172" s="2">
        <f t="shared" si="354"/>
        <v>1</v>
      </c>
      <c r="P4172" s="2">
        <f t="shared" si="352"/>
        <v>1</v>
      </c>
    </row>
    <row r="4173" spans="1:16" x14ac:dyDescent="0.2">
      <c r="A4173" s="2">
        <v>5965</v>
      </c>
      <c r="B4173" s="2">
        <v>37</v>
      </c>
      <c r="C4173" s="6">
        <v>821.45974999999999</v>
      </c>
      <c r="D4173" s="6">
        <v>493.91444444444443</v>
      </c>
      <c r="E4173" s="6">
        <v>1038.8495957514178</v>
      </c>
      <c r="F4173" s="2">
        <v>0</v>
      </c>
      <c r="H4173">
        <f t="shared" si="350"/>
        <v>421.45974999999999</v>
      </c>
      <c r="I4173">
        <f t="shared" si="350"/>
        <v>28.540250000000015</v>
      </c>
      <c r="J4173">
        <f t="shared" si="350"/>
        <v>421.54025000000001</v>
      </c>
      <c r="K4173">
        <f t="shared" si="350"/>
        <v>936.54025000000001</v>
      </c>
      <c r="L4173">
        <f t="shared" si="350"/>
        <v>1628.54025</v>
      </c>
      <c r="M4173" s="11">
        <f t="shared" si="351"/>
        <v>821.45974999999999</v>
      </c>
      <c r="N4173">
        <f t="shared" si="353"/>
        <v>28.540250000000015</v>
      </c>
      <c r="O4173" s="2">
        <f t="shared" si="354"/>
        <v>2</v>
      </c>
      <c r="P4173" s="2">
        <f t="shared" si="352"/>
        <v>0</v>
      </c>
    </row>
    <row r="4174" spans="1:16" x14ac:dyDescent="0.2">
      <c r="A4174" s="2">
        <v>5968</v>
      </c>
      <c r="B4174" s="2">
        <v>32</v>
      </c>
      <c r="C4174" s="6">
        <v>661.50049999999999</v>
      </c>
      <c r="D4174" s="6">
        <v>796.81577777777773</v>
      </c>
      <c r="E4174" s="6">
        <v>437.04528186196643</v>
      </c>
      <c r="F4174" s="2">
        <v>0</v>
      </c>
      <c r="H4174">
        <f t="shared" si="350"/>
        <v>261.50049999999999</v>
      </c>
      <c r="I4174">
        <f t="shared" si="350"/>
        <v>188.49950000000001</v>
      </c>
      <c r="J4174">
        <f t="shared" si="350"/>
        <v>581.49950000000001</v>
      </c>
      <c r="K4174">
        <f t="shared" si="350"/>
        <v>1096.4994999999999</v>
      </c>
      <c r="L4174">
        <f t="shared" si="350"/>
        <v>1788.4994999999999</v>
      </c>
      <c r="M4174" s="11">
        <f t="shared" si="351"/>
        <v>661.50049999999999</v>
      </c>
      <c r="N4174">
        <f t="shared" si="353"/>
        <v>188.49950000000001</v>
      </c>
      <c r="O4174" s="2">
        <f t="shared" si="354"/>
        <v>2</v>
      </c>
      <c r="P4174" s="2">
        <f t="shared" si="352"/>
        <v>0</v>
      </c>
    </row>
    <row r="4175" spans="1:16" x14ac:dyDescent="0.2">
      <c r="A4175" s="2">
        <v>5969</v>
      </c>
      <c r="B4175" s="2">
        <v>42</v>
      </c>
      <c r="C4175" s="6">
        <v>823.22799999999995</v>
      </c>
      <c r="D4175" s="6">
        <v>557.05222222222221</v>
      </c>
      <c r="E4175" s="6">
        <v>479.99260991435983</v>
      </c>
      <c r="F4175" s="2">
        <v>1</v>
      </c>
      <c r="H4175">
        <f t="shared" si="350"/>
        <v>423.22799999999995</v>
      </c>
      <c r="I4175">
        <f t="shared" si="350"/>
        <v>26.772000000000048</v>
      </c>
      <c r="J4175">
        <f t="shared" si="350"/>
        <v>419.77200000000005</v>
      </c>
      <c r="K4175">
        <f t="shared" si="350"/>
        <v>934.77200000000005</v>
      </c>
      <c r="L4175">
        <f t="shared" si="350"/>
        <v>1626.7719999999999</v>
      </c>
      <c r="M4175" s="11">
        <f t="shared" si="351"/>
        <v>823.22799999999995</v>
      </c>
      <c r="N4175">
        <f t="shared" si="353"/>
        <v>26.772000000000048</v>
      </c>
      <c r="O4175" s="2">
        <f t="shared" si="354"/>
        <v>2</v>
      </c>
      <c r="P4175" s="2">
        <f t="shared" si="352"/>
        <v>1</v>
      </c>
    </row>
    <row r="4176" spans="1:16" x14ac:dyDescent="0.2">
      <c r="A4176" s="2">
        <v>5970</v>
      </c>
      <c r="B4176" s="2">
        <v>67</v>
      </c>
      <c r="C4176" s="6">
        <v>557.73225000000002</v>
      </c>
      <c r="D4176" s="6">
        <v>467.8651111111111</v>
      </c>
      <c r="E4176" s="6">
        <v>432.8577327977485</v>
      </c>
      <c r="F4176" s="2">
        <v>1</v>
      </c>
      <c r="H4176">
        <f t="shared" si="350"/>
        <v>157.73225000000002</v>
      </c>
      <c r="I4176">
        <f t="shared" si="350"/>
        <v>292.26774999999998</v>
      </c>
      <c r="J4176">
        <f t="shared" si="350"/>
        <v>685.26774999999998</v>
      </c>
      <c r="K4176">
        <f t="shared" si="350"/>
        <v>1200.26775</v>
      </c>
      <c r="L4176">
        <f t="shared" si="350"/>
        <v>1892.26775</v>
      </c>
      <c r="M4176" s="11">
        <f t="shared" si="351"/>
        <v>557.73225000000002</v>
      </c>
      <c r="N4176">
        <f t="shared" si="353"/>
        <v>157.73225000000002</v>
      </c>
      <c r="O4176" s="2">
        <f t="shared" si="354"/>
        <v>1</v>
      </c>
      <c r="P4176" s="2">
        <f t="shared" si="352"/>
        <v>1</v>
      </c>
    </row>
    <row r="4177" spans="1:16" x14ac:dyDescent="0.2">
      <c r="A4177" s="2">
        <v>5971</v>
      </c>
      <c r="B4177" s="2">
        <v>26</v>
      </c>
      <c r="C4177" s="6">
        <v>248.75375</v>
      </c>
      <c r="D4177" s="6">
        <v>270.04044444444446</v>
      </c>
      <c r="E4177" s="6">
        <v>94.29348814949725</v>
      </c>
      <c r="F4177" s="2">
        <v>0</v>
      </c>
      <c r="H4177">
        <f t="shared" si="350"/>
        <v>151.24625</v>
      </c>
      <c r="I4177">
        <f t="shared" si="350"/>
        <v>601.24625000000003</v>
      </c>
      <c r="J4177">
        <f t="shared" si="350"/>
        <v>994.24625000000003</v>
      </c>
      <c r="K4177">
        <f t="shared" si="350"/>
        <v>1509.2462499999999</v>
      </c>
      <c r="L4177">
        <f t="shared" si="350"/>
        <v>2201.2462500000001</v>
      </c>
      <c r="M4177" s="11">
        <f t="shared" si="351"/>
        <v>248.75375</v>
      </c>
      <c r="N4177">
        <f t="shared" si="353"/>
        <v>151.24625</v>
      </c>
      <c r="O4177" s="2">
        <f t="shared" si="354"/>
        <v>1</v>
      </c>
      <c r="P4177" s="2">
        <f t="shared" si="352"/>
        <v>0</v>
      </c>
    </row>
    <row r="4178" spans="1:16" x14ac:dyDescent="0.2">
      <c r="A4178" s="2">
        <v>5972</v>
      </c>
      <c r="B4178" s="2">
        <v>22</v>
      </c>
      <c r="C4178" s="6">
        <v>1416.2149999999999</v>
      </c>
      <c r="D4178" s="6">
        <v>1592.9306666666666</v>
      </c>
      <c r="E4178" s="6">
        <v>710.29197719755916</v>
      </c>
      <c r="F4178" s="2">
        <v>0</v>
      </c>
      <c r="H4178">
        <f t="shared" si="350"/>
        <v>1016.2149999999999</v>
      </c>
      <c r="I4178">
        <f t="shared" si="350"/>
        <v>566.21499999999992</v>
      </c>
      <c r="J4178">
        <f t="shared" si="350"/>
        <v>173.21499999999992</v>
      </c>
      <c r="K4178">
        <f t="shared" si="350"/>
        <v>341.78500000000008</v>
      </c>
      <c r="L4178">
        <f t="shared" si="350"/>
        <v>1033.7850000000001</v>
      </c>
      <c r="M4178" s="11">
        <f t="shared" si="351"/>
        <v>1416.2149999999999</v>
      </c>
      <c r="N4178">
        <f t="shared" si="353"/>
        <v>173.21499999999992</v>
      </c>
      <c r="O4178" s="2">
        <f t="shared" si="354"/>
        <v>3</v>
      </c>
      <c r="P4178" s="2">
        <f t="shared" si="352"/>
        <v>0</v>
      </c>
    </row>
    <row r="4179" spans="1:16" x14ac:dyDescent="0.2">
      <c r="A4179" s="2">
        <v>5973</v>
      </c>
      <c r="B4179" s="2">
        <v>22</v>
      </c>
      <c r="C4179" s="6">
        <v>26.924250000000001</v>
      </c>
      <c r="D4179" s="6">
        <v>20.811333333333334</v>
      </c>
      <c r="E4179" s="6">
        <v>20.662377803909393</v>
      </c>
      <c r="F4179" s="2">
        <v>0</v>
      </c>
      <c r="H4179">
        <f t="shared" si="350"/>
        <v>373.07574999999997</v>
      </c>
      <c r="I4179">
        <f t="shared" si="350"/>
        <v>823.07574999999997</v>
      </c>
      <c r="J4179">
        <f t="shared" si="350"/>
        <v>1216.07575</v>
      </c>
      <c r="K4179">
        <f t="shared" si="350"/>
        <v>1731.07575</v>
      </c>
      <c r="L4179">
        <f t="shared" si="350"/>
        <v>2423.07575</v>
      </c>
      <c r="M4179" s="11">
        <f t="shared" si="351"/>
        <v>26.924250000000001</v>
      </c>
      <c r="N4179">
        <f t="shared" si="353"/>
        <v>373.07574999999997</v>
      </c>
      <c r="O4179" s="2">
        <f t="shared" si="354"/>
        <v>1</v>
      </c>
      <c r="P4179" s="2">
        <f t="shared" si="352"/>
        <v>0</v>
      </c>
    </row>
    <row r="4180" spans="1:16" x14ac:dyDescent="0.2">
      <c r="A4180" s="2">
        <v>5975</v>
      </c>
      <c r="B4180" s="2">
        <v>49</v>
      </c>
      <c r="C4180" s="6">
        <v>1064.0832499999999</v>
      </c>
      <c r="D4180" s="6">
        <v>849.22866666666664</v>
      </c>
      <c r="E4180" s="6">
        <v>865.24772111282084</v>
      </c>
      <c r="F4180" s="2">
        <v>1</v>
      </c>
      <c r="H4180">
        <f t="shared" si="350"/>
        <v>664.08324999999991</v>
      </c>
      <c r="I4180">
        <f t="shared" si="350"/>
        <v>214.08324999999991</v>
      </c>
      <c r="J4180">
        <f t="shared" si="350"/>
        <v>178.91675000000009</v>
      </c>
      <c r="K4180">
        <f t="shared" si="350"/>
        <v>693.91675000000009</v>
      </c>
      <c r="L4180">
        <f t="shared" si="350"/>
        <v>1385.9167500000001</v>
      </c>
      <c r="M4180" s="11">
        <f t="shared" si="351"/>
        <v>1064.0832499999999</v>
      </c>
      <c r="N4180">
        <f t="shared" si="353"/>
        <v>178.91675000000009</v>
      </c>
      <c r="O4180" s="2">
        <f t="shared" si="354"/>
        <v>3</v>
      </c>
      <c r="P4180" s="2">
        <f t="shared" si="352"/>
        <v>1</v>
      </c>
    </row>
    <row r="4181" spans="1:16" x14ac:dyDescent="0.2">
      <c r="A4181" s="2">
        <v>5978</v>
      </c>
      <c r="B4181" s="2">
        <v>29</v>
      </c>
      <c r="C4181" s="6">
        <v>578.57799999999997</v>
      </c>
      <c r="D4181" s="6">
        <v>597.6686666666667</v>
      </c>
      <c r="E4181" s="6">
        <v>386.23956553509851</v>
      </c>
      <c r="F4181" s="2">
        <v>1</v>
      </c>
      <c r="H4181">
        <f t="shared" si="350"/>
        <v>178.57799999999997</v>
      </c>
      <c r="I4181">
        <f t="shared" si="350"/>
        <v>271.42200000000003</v>
      </c>
      <c r="J4181">
        <f t="shared" si="350"/>
        <v>664.42200000000003</v>
      </c>
      <c r="K4181">
        <f t="shared" si="350"/>
        <v>1179.422</v>
      </c>
      <c r="L4181">
        <f t="shared" si="350"/>
        <v>1871.422</v>
      </c>
      <c r="M4181" s="11">
        <f t="shared" si="351"/>
        <v>578.57799999999997</v>
      </c>
      <c r="N4181">
        <f t="shared" si="353"/>
        <v>178.57799999999997</v>
      </c>
      <c r="O4181" s="2">
        <f t="shared" si="354"/>
        <v>1</v>
      </c>
      <c r="P4181" s="2">
        <f t="shared" si="352"/>
        <v>1</v>
      </c>
    </row>
    <row r="4182" spans="1:16" x14ac:dyDescent="0.2">
      <c r="A4182" s="2">
        <v>5979</v>
      </c>
      <c r="B4182" s="2">
        <v>31</v>
      </c>
      <c r="C4182" s="6">
        <v>1145.24675</v>
      </c>
      <c r="D4182" s="6">
        <v>903.71466666666663</v>
      </c>
      <c r="E4182" s="6">
        <v>1017.4601148551442</v>
      </c>
      <c r="F4182" s="2">
        <v>1</v>
      </c>
      <c r="H4182">
        <f t="shared" si="350"/>
        <v>745.24675000000002</v>
      </c>
      <c r="I4182">
        <f t="shared" si="350"/>
        <v>295.24675000000002</v>
      </c>
      <c r="J4182">
        <f t="shared" si="350"/>
        <v>97.75324999999998</v>
      </c>
      <c r="K4182">
        <f t="shared" si="350"/>
        <v>612.75324999999998</v>
      </c>
      <c r="L4182">
        <f t="shared" si="350"/>
        <v>1304.75325</v>
      </c>
      <c r="M4182" s="11">
        <f t="shared" si="351"/>
        <v>1145.24675</v>
      </c>
      <c r="N4182">
        <f t="shared" si="353"/>
        <v>97.75324999999998</v>
      </c>
      <c r="O4182" s="2">
        <f t="shared" si="354"/>
        <v>3</v>
      </c>
      <c r="P4182" s="2">
        <f t="shared" si="352"/>
        <v>1</v>
      </c>
    </row>
    <row r="4183" spans="1:16" x14ac:dyDescent="0.2">
      <c r="A4183" s="2">
        <v>5980</v>
      </c>
      <c r="B4183" s="2">
        <v>30</v>
      </c>
      <c r="C4183" s="6">
        <v>52.686250000000001</v>
      </c>
      <c r="D4183" s="6">
        <v>42.552888888888887</v>
      </c>
      <c r="E4183" s="6">
        <v>26.991288758964732</v>
      </c>
      <c r="F4183" s="2">
        <v>0</v>
      </c>
      <c r="H4183">
        <f t="shared" si="350"/>
        <v>347.31375000000003</v>
      </c>
      <c r="I4183">
        <f t="shared" si="350"/>
        <v>797.31375000000003</v>
      </c>
      <c r="J4183">
        <f t="shared" si="350"/>
        <v>1190.31375</v>
      </c>
      <c r="K4183">
        <f t="shared" si="350"/>
        <v>1705.31375</v>
      </c>
      <c r="L4183">
        <f t="shared" si="350"/>
        <v>2397.3137499999998</v>
      </c>
      <c r="M4183" s="11">
        <f t="shared" si="351"/>
        <v>52.686250000000001</v>
      </c>
      <c r="N4183">
        <f t="shared" si="353"/>
        <v>347.31375000000003</v>
      </c>
      <c r="O4183" s="2">
        <f t="shared" si="354"/>
        <v>1</v>
      </c>
      <c r="P4183" s="2">
        <f t="shared" si="352"/>
        <v>0</v>
      </c>
    </row>
    <row r="4184" spans="1:16" x14ac:dyDescent="0.2">
      <c r="A4184" s="2">
        <v>5981</v>
      </c>
      <c r="B4184" s="2">
        <v>51</v>
      </c>
      <c r="C4184" s="6">
        <v>267.41125</v>
      </c>
      <c r="D4184" s="6">
        <v>256.28088888888891</v>
      </c>
      <c r="E4184" s="6">
        <v>158.8924056717016</v>
      </c>
      <c r="F4184" s="2">
        <v>0</v>
      </c>
      <c r="H4184">
        <f t="shared" si="350"/>
        <v>132.58875</v>
      </c>
      <c r="I4184">
        <f t="shared" si="350"/>
        <v>582.58875</v>
      </c>
      <c r="J4184">
        <f t="shared" si="350"/>
        <v>975.58875</v>
      </c>
      <c r="K4184">
        <f t="shared" si="350"/>
        <v>1490.5887499999999</v>
      </c>
      <c r="L4184">
        <f t="shared" si="350"/>
        <v>2182.5887499999999</v>
      </c>
      <c r="M4184" s="11">
        <f t="shared" si="351"/>
        <v>267.41125</v>
      </c>
      <c r="N4184">
        <f t="shared" si="353"/>
        <v>132.58875</v>
      </c>
      <c r="O4184" s="2">
        <f t="shared" si="354"/>
        <v>1</v>
      </c>
      <c r="P4184" s="2">
        <f t="shared" si="352"/>
        <v>0</v>
      </c>
    </row>
    <row r="4185" spans="1:16" x14ac:dyDescent="0.2">
      <c r="A4185" s="2">
        <v>5982</v>
      </c>
      <c r="B4185" s="2">
        <v>37</v>
      </c>
      <c r="C4185" s="6">
        <v>1857.6234999999999</v>
      </c>
      <c r="D4185" s="6">
        <v>1837.3928888888888</v>
      </c>
      <c r="E4185" s="6">
        <v>1105.0415276383128</v>
      </c>
      <c r="F4185" s="2">
        <v>1</v>
      </c>
      <c r="H4185">
        <f t="shared" si="350"/>
        <v>1457.6234999999999</v>
      </c>
      <c r="I4185">
        <f t="shared" si="350"/>
        <v>1007.6234999999999</v>
      </c>
      <c r="J4185">
        <f t="shared" si="350"/>
        <v>614.62349999999992</v>
      </c>
      <c r="K4185">
        <f t="shared" si="350"/>
        <v>99.623499999999922</v>
      </c>
      <c r="L4185">
        <f t="shared" si="350"/>
        <v>592.37650000000008</v>
      </c>
      <c r="M4185" s="11">
        <f t="shared" si="351"/>
        <v>1857.6234999999999</v>
      </c>
      <c r="N4185">
        <f t="shared" si="353"/>
        <v>99.623499999999922</v>
      </c>
      <c r="O4185" s="2">
        <f t="shared" si="354"/>
        <v>4</v>
      </c>
      <c r="P4185" s="2">
        <f t="shared" si="352"/>
        <v>1</v>
      </c>
    </row>
    <row r="4186" spans="1:16" x14ac:dyDescent="0.2">
      <c r="A4186" s="2">
        <v>5983</v>
      </c>
      <c r="B4186" s="2">
        <v>49</v>
      </c>
      <c r="C4186" s="6">
        <v>230.6765</v>
      </c>
      <c r="D4186" s="6">
        <v>301.024</v>
      </c>
      <c r="E4186" s="6">
        <v>89.854635502382294</v>
      </c>
      <c r="F4186" s="2">
        <v>0</v>
      </c>
      <c r="H4186">
        <f t="shared" si="350"/>
        <v>169.3235</v>
      </c>
      <c r="I4186">
        <f t="shared" si="350"/>
        <v>619.32349999999997</v>
      </c>
      <c r="J4186">
        <f t="shared" si="350"/>
        <v>1012.3235</v>
      </c>
      <c r="K4186">
        <f t="shared" si="350"/>
        <v>1527.3235</v>
      </c>
      <c r="L4186">
        <f t="shared" si="350"/>
        <v>2219.3235</v>
      </c>
      <c r="M4186" s="11">
        <f t="shared" si="351"/>
        <v>230.6765</v>
      </c>
      <c r="N4186">
        <f t="shared" si="353"/>
        <v>169.3235</v>
      </c>
      <c r="O4186" s="2">
        <f t="shared" si="354"/>
        <v>1</v>
      </c>
      <c r="P4186" s="2">
        <f t="shared" si="352"/>
        <v>0</v>
      </c>
    </row>
    <row r="4187" spans="1:16" x14ac:dyDescent="0.2">
      <c r="A4187" s="2">
        <v>5984</v>
      </c>
      <c r="B4187" s="2">
        <v>38</v>
      </c>
      <c r="C4187" s="6">
        <v>255.11750000000001</v>
      </c>
      <c r="D4187" s="6">
        <v>148.0048888888889</v>
      </c>
      <c r="E4187" s="6">
        <v>238.24629070042212</v>
      </c>
      <c r="F4187" s="2">
        <v>0</v>
      </c>
      <c r="H4187">
        <f t="shared" si="350"/>
        <v>144.88249999999999</v>
      </c>
      <c r="I4187">
        <f t="shared" si="350"/>
        <v>594.88249999999994</v>
      </c>
      <c r="J4187">
        <f t="shared" si="350"/>
        <v>987.88249999999994</v>
      </c>
      <c r="K4187">
        <f t="shared" si="350"/>
        <v>1502.8824999999999</v>
      </c>
      <c r="L4187">
        <f t="shared" si="350"/>
        <v>2194.8825000000002</v>
      </c>
      <c r="M4187" s="11">
        <f t="shared" si="351"/>
        <v>255.11750000000001</v>
      </c>
      <c r="N4187">
        <f t="shared" si="353"/>
        <v>144.88249999999999</v>
      </c>
      <c r="O4187" s="2">
        <f t="shared" si="354"/>
        <v>1</v>
      </c>
      <c r="P4187" s="2">
        <f t="shared" si="352"/>
        <v>0</v>
      </c>
    </row>
    <row r="4188" spans="1:16" x14ac:dyDescent="0.2">
      <c r="A4188" s="2">
        <v>5985</v>
      </c>
      <c r="B4188" s="2">
        <v>29</v>
      </c>
      <c r="C4188" s="6">
        <v>125.2835</v>
      </c>
      <c r="D4188" s="6">
        <v>146.75377777777777</v>
      </c>
      <c r="E4188" s="6">
        <v>63.829011835776541</v>
      </c>
      <c r="F4188" s="2">
        <v>0</v>
      </c>
      <c r="H4188">
        <f t="shared" si="350"/>
        <v>274.7165</v>
      </c>
      <c r="I4188">
        <f t="shared" si="350"/>
        <v>724.7165</v>
      </c>
      <c r="J4188">
        <f t="shared" si="350"/>
        <v>1117.7165</v>
      </c>
      <c r="K4188">
        <f t="shared" si="350"/>
        <v>1632.7165</v>
      </c>
      <c r="L4188">
        <f t="shared" si="350"/>
        <v>2324.7165</v>
      </c>
      <c r="M4188" s="11">
        <f t="shared" si="351"/>
        <v>125.2835</v>
      </c>
      <c r="N4188">
        <f t="shared" si="353"/>
        <v>274.7165</v>
      </c>
      <c r="O4188" s="2">
        <f t="shared" si="354"/>
        <v>1</v>
      </c>
      <c r="P4188" s="2">
        <f t="shared" si="352"/>
        <v>0</v>
      </c>
    </row>
    <row r="4189" spans="1:16" x14ac:dyDescent="0.2">
      <c r="A4189" s="2">
        <v>5986</v>
      </c>
      <c r="B4189" s="2">
        <v>36</v>
      </c>
      <c r="C4189" s="6">
        <v>473.59750000000003</v>
      </c>
      <c r="D4189" s="6">
        <v>265.52711111111114</v>
      </c>
      <c r="E4189" s="6">
        <v>538.98158211069176</v>
      </c>
      <c r="F4189" s="2">
        <v>0</v>
      </c>
      <c r="H4189">
        <f t="shared" si="350"/>
        <v>73.597500000000025</v>
      </c>
      <c r="I4189">
        <f t="shared" si="350"/>
        <v>376.40249999999997</v>
      </c>
      <c r="J4189">
        <f t="shared" si="350"/>
        <v>769.40249999999992</v>
      </c>
      <c r="K4189">
        <f t="shared" si="350"/>
        <v>1284.4024999999999</v>
      </c>
      <c r="L4189">
        <f t="shared" si="350"/>
        <v>1976.4024999999999</v>
      </c>
      <c r="M4189" s="11">
        <f t="shared" si="351"/>
        <v>473.59750000000003</v>
      </c>
      <c r="N4189">
        <f t="shared" si="353"/>
        <v>73.597500000000025</v>
      </c>
      <c r="O4189" s="2">
        <f t="shared" si="354"/>
        <v>1</v>
      </c>
      <c r="P4189" s="2">
        <f t="shared" si="352"/>
        <v>0</v>
      </c>
    </row>
    <row r="4190" spans="1:16" x14ac:dyDescent="0.2">
      <c r="A4190" s="2">
        <v>5987</v>
      </c>
      <c r="B4190" s="2">
        <v>27</v>
      </c>
      <c r="C4190" s="6">
        <v>1547.9902500000001</v>
      </c>
      <c r="D4190" s="6">
        <v>1944.1553333333334</v>
      </c>
      <c r="E4190" s="6">
        <v>1124.480803552603</v>
      </c>
      <c r="F4190" s="2">
        <v>1</v>
      </c>
      <c r="H4190">
        <f t="shared" si="350"/>
        <v>1147.9902500000001</v>
      </c>
      <c r="I4190">
        <f t="shared" si="350"/>
        <v>697.99025000000006</v>
      </c>
      <c r="J4190">
        <f t="shared" si="350"/>
        <v>304.99025000000006</v>
      </c>
      <c r="K4190">
        <f t="shared" si="350"/>
        <v>210.00974999999994</v>
      </c>
      <c r="L4190">
        <f t="shared" si="350"/>
        <v>902.00974999999994</v>
      </c>
      <c r="M4190" s="11">
        <f t="shared" si="351"/>
        <v>1547.9902500000001</v>
      </c>
      <c r="N4190">
        <f t="shared" si="353"/>
        <v>210.00974999999994</v>
      </c>
      <c r="O4190" s="2">
        <f t="shared" si="354"/>
        <v>4</v>
      </c>
      <c r="P4190" s="2">
        <f t="shared" si="352"/>
        <v>1</v>
      </c>
    </row>
    <row r="4191" spans="1:16" x14ac:dyDescent="0.2">
      <c r="A4191" s="2">
        <v>5990</v>
      </c>
      <c r="B4191" s="2">
        <v>33</v>
      </c>
      <c r="C4191" s="6">
        <v>958.14724999999999</v>
      </c>
      <c r="D4191" s="6">
        <v>753.29911111111107</v>
      </c>
      <c r="E4191" s="6">
        <v>661.25574915283607</v>
      </c>
      <c r="F4191" s="2">
        <v>0</v>
      </c>
      <c r="H4191">
        <f t="shared" si="350"/>
        <v>558.14724999999999</v>
      </c>
      <c r="I4191">
        <f t="shared" si="350"/>
        <v>108.14724999999999</v>
      </c>
      <c r="J4191">
        <f t="shared" si="350"/>
        <v>284.85275000000001</v>
      </c>
      <c r="K4191">
        <f t="shared" si="350"/>
        <v>799.85275000000001</v>
      </c>
      <c r="L4191">
        <f t="shared" si="350"/>
        <v>1491.85275</v>
      </c>
      <c r="M4191" s="11">
        <f t="shared" si="351"/>
        <v>958.14724999999999</v>
      </c>
      <c r="N4191">
        <f t="shared" si="353"/>
        <v>108.14724999999999</v>
      </c>
      <c r="O4191" s="2">
        <f t="shared" si="354"/>
        <v>2</v>
      </c>
      <c r="P4191" s="2">
        <f t="shared" si="352"/>
        <v>0</v>
      </c>
    </row>
    <row r="4192" spans="1:16" x14ac:dyDescent="0.2">
      <c r="A4192" s="2">
        <v>5991</v>
      </c>
      <c r="B4192" s="2">
        <v>26</v>
      </c>
      <c r="C4192" s="6">
        <v>562.62350000000004</v>
      </c>
      <c r="D4192" s="6">
        <v>748.77</v>
      </c>
      <c r="E4192" s="6">
        <v>204.05007059296628</v>
      </c>
      <c r="F4192" s="2">
        <v>1</v>
      </c>
      <c r="H4192">
        <f t="shared" si="350"/>
        <v>162.62350000000004</v>
      </c>
      <c r="I4192">
        <f t="shared" si="350"/>
        <v>287.37649999999996</v>
      </c>
      <c r="J4192">
        <f t="shared" si="350"/>
        <v>680.37649999999996</v>
      </c>
      <c r="K4192">
        <f t="shared" si="350"/>
        <v>1195.3764999999999</v>
      </c>
      <c r="L4192">
        <f t="shared" si="350"/>
        <v>1887.3764999999999</v>
      </c>
      <c r="M4192" s="11">
        <f t="shared" si="351"/>
        <v>562.62350000000004</v>
      </c>
      <c r="N4192">
        <f t="shared" si="353"/>
        <v>162.62350000000004</v>
      </c>
      <c r="O4192" s="2">
        <f t="shared" si="354"/>
        <v>1</v>
      </c>
      <c r="P4192" s="2">
        <f t="shared" si="352"/>
        <v>1</v>
      </c>
    </row>
    <row r="4193" spans="1:16" x14ac:dyDescent="0.2">
      <c r="A4193" s="2">
        <v>5992</v>
      </c>
      <c r="B4193" s="2">
        <v>46</v>
      </c>
      <c r="C4193" s="6">
        <v>745.42875000000004</v>
      </c>
      <c r="D4193" s="6">
        <v>526.69444444444446</v>
      </c>
      <c r="E4193" s="6">
        <v>578.98438612671077</v>
      </c>
      <c r="F4193" s="2">
        <v>1</v>
      </c>
      <c r="H4193">
        <f t="shared" si="350"/>
        <v>345.42875000000004</v>
      </c>
      <c r="I4193">
        <f t="shared" si="350"/>
        <v>104.57124999999996</v>
      </c>
      <c r="J4193">
        <f t="shared" si="350"/>
        <v>497.57124999999996</v>
      </c>
      <c r="K4193">
        <f t="shared" si="350"/>
        <v>1012.57125</v>
      </c>
      <c r="L4193">
        <f t="shared" si="350"/>
        <v>1704.57125</v>
      </c>
      <c r="M4193" s="11">
        <f t="shared" si="351"/>
        <v>745.42875000000004</v>
      </c>
      <c r="N4193">
        <f t="shared" si="353"/>
        <v>104.57124999999996</v>
      </c>
      <c r="O4193" s="2">
        <f t="shared" si="354"/>
        <v>2</v>
      </c>
      <c r="P4193" s="2">
        <f t="shared" si="352"/>
        <v>1</v>
      </c>
    </row>
    <row r="4194" spans="1:16" x14ac:dyDescent="0.2">
      <c r="A4194" s="2">
        <v>5993</v>
      </c>
      <c r="B4194" s="2">
        <v>32</v>
      </c>
      <c r="C4194" s="6">
        <v>700.82899999999995</v>
      </c>
      <c r="D4194" s="6">
        <v>734.85222222222217</v>
      </c>
      <c r="E4194" s="6">
        <v>549.07836785138295</v>
      </c>
      <c r="F4194" s="2">
        <v>0</v>
      </c>
      <c r="H4194">
        <f t="shared" si="350"/>
        <v>300.82899999999995</v>
      </c>
      <c r="I4194">
        <f t="shared" si="350"/>
        <v>149.17100000000005</v>
      </c>
      <c r="J4194">
        <f t="shared" si="350"/>
        <v>542.17100000000005</v>
      </c>
      <c r="K4194">
        <f t="shared" si="350"/>
        <v>1057.171</v>
      </c>
      <c r="L4194">
        <f t="shared" si="350"/>
        <v>1749.171</v>
      </c>
      <c r="M4194" s="11">
        <f t="shared" si="351"/>
        <v>700.82899999999995</v>
      </c>
      <c r="N4194">
        <f t="shared" si="353"/>
        <v>149.17100000000005</v>
      </c>
      <c r="O4194" s="2">
        <f t="shared" si="354"/>
        <v>2</v>
      </c>
      <c r="P4194" s="2">
        <f t="shared" si="352"/>
        <v>0</v>
      </c>
    </row>
    <row r="4195" spans="1:16" x14ac:dyDescent="0.2">
      <c r="A4195" s="2">
        <v>5994</v>
      </c>
      <c r="B4195" s="2">
        <v>31</v>
      </c>
      <c r="C4195" s="6">
        <v>313.77375000000001</v>
      </c>
      <c r="D4195" s="6">
        <v>238.11711111111111</v>
      </c>
      <c r="E4195" s="6">
        <v>140.42169022873475</v>
      </c>
      <c r="F4195" s="2">
        <v>0</v>
      </c>
      <c r="H4195">
        <f t="shared" si="350"/>
        <v>86.226249999999993</v>
      </c>
      <c r="I4195">
        <f t="shared" si="350"/>
        <v>536.22624999999994</v>
      </c>
      <c r="J4195">
        <f t="shared" si="350"/>
        <v>929.22624999999994</v>
      </c>
      <c r="K4195">
        <f t="shared" si="350"/>
        <v>1444.2262499999999</v>
      </c>
      <c r="L4195">
        <f t="shared" si="350"/>
        <v>2136.2262500000002</v>
      </c>
      <c r="M4195" s="11">
        <f t="shared" si="351"/>
        <v>313.77375000000001</v>
      </c>
      <c r="N4195">
        <f t="shared" si="353"/>
        <v>86.226249999999993</v>
      </c>
      <c r="O4195" s="2">
        <f t="shared" si="354"/>
        <v>1</v>
      </c>
      <c r="P4195" s="2">
        <f t="shared" si="352"/>
        <v>0</v>
      </c>
    </row>
    <row r="4196" spans="1:16" x14ac:dyDescent="0.2">
      <c r="A4196" s="2">
        <v>5995</v>
      </c>
      <c r="B4196" s="2">
        <v>61</v>
      </c>
      <c r="C4196" s="6">
        <v>428.9255</v>
      </c>
      <c r="D4196" s="6">
        <v>445.23066666666665</v>
      </c>
      <c r="E4196" s="6">
        <v>219.47098830374793</v>
      </c>
      <c r="F4196" s="2">
        <v>1</v>
      </c>
      <c r="H4196">
        <f t="shared" si="350"/>
        <v>28.9255</v>
      </c>
      <c r="I4196">
        <f t="shared" si="350"/>
        <v>421.0745</v>
      </c>
      <c r="J4196">
        <f t="shared" si="350"/>
        <v>814.07449999999994</v>
      </c>
      <c r="K4196">
        <f t="shared" si="350"/>
        <v>1329.0744999999999</v>
      </c>
      <c r="L4196">
        <f t="shared" si="350"/>
        <v>2021.0744999999999</v>
      </c>
      <c r="M4196" s="11">
        <f t="shared" si="351"/>
        <v>428.9255</v>
      </c>
      <c r="N4196">
        <f t="shared" si="353"/>
        <v>28.9255</v>
      </c>
      <c r="O4196" s="2">
        <f t="shared" si="354"/>
        <v>1</v>
      </c>
      <c r="P4196" s="2">
        <f t="shared" si="352"/>
        <v>1</v>
      </c>
    </row>
    <row r="4197" spans="1:16" x14ac:dyDescent="0.2">
      <c r="A4197" s="2">
        <v>5996</v>
      </c>
      <c r="B4197" s="2">
        <v>56</v>
      </c>
      <c r="C4197" s="6">
        <v>439.93200000000002</v>
      </c>
      <c r="D4197" s="6">
        <v>366.8508888888889</v>
      </c>
      <c r="E4197" s="6">
        <v>295.45597576458596</v>
      </c>
      <c r="F4197" s="2">
        <v>1</v>
      </c>
      <c r="H4197">
        <f t="shared" si="350"/>
        <v>39.932000000000016</v>
      </c>
      <c r="I4197">
        <f t="shared" si="350"/>
        <v>410.06799999999998</v>
      </c>
      <c r="J4197">
        <f t="shared" si="350"/>
        <v>803.06799999999998</v>
      </c>
      <c r="K4197">
        <f t="shared" si="350"/>
        <v>1318.068</v>
      </c>
      <c r="L4197">
        <f t="shared" si="350"/>
        <v>2010.068</v>
      </c>
      <c r="M4197" s="11">
        <f t="shared" si="351"/>
        <v>439.93200000000002</v>
      </c>
      <c r="N4197">
        <f t="shared" si="353"/>
        <v>39.932000000000016</v>
      </c>
      <c r="O4197" s="2">
        <f t="shared" si="354"/>
        <v>1</v>
      </c>
      <c r="P4197" s="2">
        <f t="shared" si="352"/>
        <v>1</v>
      </c>
    </row>
    <row r="4198" spans="1:16" x14ac:dyDescent="0.2">
      <c r="A4198" s="2">
        <v>5998</v>
      </c>
      <c r="B4198" s="2">
        <v>43</v>
      </c>
      <c r="C4198" s="6">
        <v>413.31099999999998</v>
      </c>
      <c r="D4198" s="6">
        <v>300.80977777777775</v>
      </c>
      <c r="E4198" s="6">
        <v>267.35352399255919</v>
      </c>
      <c r="F4198" s="2">
        <v>0</v>
      </c>
      <c r="H4198">
        <f t="shared" ref="H4198:L4248" si="355">+ABS(H$2-$M4198)</f>
        <v>13.310999999999979</v>
      </c>
      <c r="I4198">
        <f t="shared" si="355"/>
        <v>436.68900000000002</v>
      </c>
      <c r="J4198">
        <f t="shared" si="355"/>
        <v>829.68900000000008</v>
      </c>
      <c r="K4198">
        <f t="shared" si="355"/>
        <v>1344.6890000000001</v>
      </c>
      <c r="L4198">
        <f t="shared" si="355"/>
        <v>2036.6890000000001</v>
      </c>
      <c r="M4198" s="11">
        <f t="shared" si="351"/>
        <v>413.31099999999998</v>
      </c>
      <c r="N4198">
        <f t="shared" si="353"/>
        <v>13.310999999999979</v>
      </c>
      <c r="O4198" s="2">
        <f t="shared" si="354"/>
        <v>1</v>
      </c>
      <c r="P4198" s="2">
        <f t="shared" si="352"/>
        <v>0</v>
      </c>
    </row>
    <row r="4199" spans="1:16" x14ac:dyDescent="0.2">
      <c r="A4199" s="2">
        <v>6000</v>
      </c>
      <c r="B4199" s="2">
        <v>27</v>
      </c>
      <c r="C4199" s="6">
        <v>952.52874999999995</v>
      </c>
      <c r="D4199" s="6">
        <v>1189.0631111111111</v>
      </c>
      <c r="E4199" s="6">
        <v>446.38418582470138</v>
      </c>
      <c r="F4199" s="2">
        <v>1</v>
      </c>
      <c r="H4199">
        <f t="shared" si="355"/>
        <v>552.52874999999995</v>
      </c>
      <c r="I4199">
        <f t="shared" si="355"/>
        <v>102.52874999999995</v>
      </c>
      <c r="J4199">
        <f t="shared" si="355"/>
        <v>290.47125000000005</v>
      </c>
      <c r="K4199">
        <f t="shared" si="355"/>
        <v>805.47125000000005</v>
      </c>
      <c r="L4199">
        <f t="shared" si="355"/>
        <v>1497.4712500000001</v>
      </c>
      <c r="M4199" s="11">
        <f t="shared" si="351"/>
        <v>952.52874999999995</v>
      </c>
      <c r="N4199">
        <f t="shared" si="353"/>
        <v>102.52874999999995</v>
      </c>
      <c r="O4199" s="2">
        <f t="shared" si="354"/>
        <v>2</v>
      </c>
      <c r="P4199" s="2">
        <f t="shared" si="352"/>
        <v>1</v>
      </c>
    </row>
    <row r="4200" spans="1:16" x14ac:dyDescent="0.2">
      <c r="A4200" s="2">
        <v>6001</v>
      </c>
      <c r="B4200" s="2">
        <v>41</v>
      </c>
      <c r="C4200" s="6">
        <v>198.25550000000001</v>
      </c>
      <c r="D4200" s="6">
        <v>104.02355555555556</v>
      </c>
      <c r="E4200" s="6">
        <v>249.3134640530339</v>
      </c>
      <c r="F4200" s="2">
        <v>0</v>
      </c>
      <c r="H4200">
        <f t="shared" si="355"/>
        <v>201.74449999999999</v>
      </c>
      <c r="I4200">
        <f t="shared" si="355"/>
        <v>651.74450000000002</v>
      </c>
      <c r="J4200">
        <f t="shared" si="355"/>
        <v>1044.7445</v>
      </c>
      <c r="K4200">
        <f t="shared" si="355"/>
        <v>1559.7445</v>
      </c>
      <c r="L4200">
        <f t="shared" si="355"/>
        <v>2251.7444999999998</v>
      </c>
      <c r="M4200" s="11">
        <f t="shared" si="351"/>
        <v>198.25550000000001</v>
      </c>
      <c r="N4200">
        <f t="shared" si="353"/>
        <v>201.74449999999999</v>
      </c>
      <c r="O4200" s="2">
        <f t="shared" si="354"/>
        <v>1</v>
      </c>
      <c r="P4200" s="2">
        <f t="shared" si="352"/>
        <v>0</v>
      </c>
    </row>
    <row r="4201" spans="1:16" x14ac:dyDescent="0.2">
      <c r="A4201" s="2">
        <v>6002</v>
      </c>
      <c r="B4201" s="2">
        <v>32</v>
      </c>
      <c r="C4201" s="6">
        <v>1187.41525</v>
      </c>
      <c r="D4201" s="6">
        <v>1399.3791111111111</v>
      </c>
      <c r="E4201" s="6">
        <v>388.47686957947303</v>
      </c>
      <c r="F4201" s="2">
        <v>1</v>
      </c>
      <c r="H4201">
        <f t="shared" si="355"/>
        <v>787.41525000000001</v>
      </c>
      <c r="I4201">
        <f t="shared" si="355"/>
        <v>337.41525000000001</v>
      </c>
      <c r="J4201">
        <f t="shared" si="355"/>
        <v>55.584749999999985</v>
      </c>
      <c r="K4201">
        <f t="shared" si="355"/>
        <v>570.58474999999999</v>
      </c>
      <c r="L4201">
        <f t="shared" si="355"/>
        <v>1262.58475</v>
      </c>
      <c r="M4201" s="11">
        <f t="shared" si="351"/>
        <v>1187.41525</v>
      </c>
      <c r="N4201">
        <f t="shared" si="353"/>
        <v>55.584749999999985</v>
      </c>
      <c r="O4201" s="2">
        <f t="shared" si="354"/>
        <v>3</v>
      </c>
      <c r="P4201" s="2">
        <f t="shared" si="352"/>
        <v>1</v>
      </c>
    </row>
    <row r="4202" spans="1:16" x14ac:dyDescent="0.2">
      <c r="A4202" s="2">
        <v>6005</v>
      </c>
      <c r="B4202" s="2">
        <v>34</v>
      </c>
      <c r="C4202" s="6">
        <v>234.37074999999999</v>
      </c>
      <c r="D4202" s="6">
        <v>269.42022222222221</v>
      </c>
      <c r="E4202" s="6">
        <v>155.53709588369159</v>
      </c>
      <c r="F4202" s="2">
        <v>0</v>
      </c>
      <c r="H4202">
        <f t="shared" si="355"/>
        <v>165.62925000000001</v>
      </c>
      <c r="I4202">
        <f t="shared" si="355"/>
        <v>615.62924999999996</v>
      </c>
      <c r="J4202">
        <f t="shared" si="355"/>
        <v>1008.62925</v>
      </c>
      <c r="K4202">
        <f t="shared" si="355"/>
        <v>1523.62925</v>
      </c>
      <c r="L4202">
        <f t="shared" si="355"/>
        <v>2215.62925</v>
      </c>
      <c r="M4202" s="11">
        <f t="shared" si="351"/>
        <v>234.37074999999999</v>
      </c>
      <c r="N4202">
        <f t="shared" si="353"/>
        <v>165.62925000000001</v>
      </c>
      <c r="O4202" s="2">
        <f t="shared" si="354"/>
        <v>1</v>
      </c>
      <c r="P4202" s="2">
        <f t="shared" si="352"/>
        <v>0</v>
      </c>
    </row>
    <row r="4203" spans="1:16" x14ac:dyDescent="0.2">
      <c r="A4203" s="2">
        <v>6006</v>
      </c>
      <c r="B4203" s="2">
        <v>45</v>
      </c>
      <c r="C4203" s="6">
        <v>633.40925000000004</v>
      </c>
      <c r="D4203" s="6">
        <v>625.49466666666672</v>
      </c>
      <c r="E4203" s="6">
        <v>254.88865545125157</v>
      </c>
      <c r="F4203" s="2">
        <v>1</v>
      </c>
      <c r="H4203">
        <f t="shared" si="355"/>
        <v>233.40925000000004</v>
      </c>
      <c r="I4203">
        <f t="shared" si="355"/>
        <v>216.59074999999996</v>
      </c>
      <c r="J4203">
        <f t="shared" si="355"/>
        <v>609.59074999999996</v>
      </c>
      <c r="K4203">
        <f t="shared" si="355"/>
        <v>1124.5907499999998</v>
      </c>
      <c r="L4203">
        <f t="shared" si="355"/>
        <v>1816.5907499999998</v>
      </c>
      <c r="M4203" s="11">
        <f t="shared" si="351"/>
        <v>633.40925000000004</v>
      </c>
      <c r="N4203">
        <f t="shared" si="353"/>
        <v>216.59074999999996</v>
      </c>
      <c r="O4203" s="2">
        <f t="shared" si="354"/>
        <v>2</v>
      </c>
      <c r="P4203" s="2">
        <f t="shared" si="352"/>
        <v>1</v>
      </c>
    </row>
    <row r="4204" spans="1:16" x14ac:dyDescent="0.2">
      <c r="A4204" s="2">
        <v>6010</v>
      </c>
      <c r="B4204" s="2">
        <v>33</v>
      </c>
      <c r="C4204" s="6">
        <v>1174.3332499999999</v>
      </c>
      <c r="D4204" s="6">
        <v>642.5866666666667</v>
      </c>
      <c r="E4204" s="6">
        <v>1310.7620921224002</v>
      </c>
      <c r="F4204" s="2">
        <v>1</v>
      </c>
      <c r="H4204">
        <f t="shared" si="355"/>
        <v>774.33324999999991</v>
      </c>
      <c r="I4204">
        <f t="shared" si="355"/>
        <v>324.33324999999991</v>
      </c>
      <c r="J4204">
        <f t="shared" si="355"/>
        <v>68.666750000000093</v>
      </c>
      <c r="K4204">
        <f t="shared" si="355"/>
        <v>583.66675000000009</v>
      </c>
      <c r="L4204">
        <f t="shared" si="355"/>
        <v>1275.6667500000001</v>
      </c>
      <c r="M4204" s="11">
        <f t="shared" si="351"/>
        <v>1174.3332499999999</v>
      </c>
      <c r="N4204">
        <f t="shared" si="353"/>
        <v>68.666750000000093</v>
      </c>
      <c r="O4204" s="2">
        <f t="shared" si="354"/>
        <v>3</v>
      </c>
      <c r="P4204" s="2">
        <f t="shared" si="352"/>
        <v>1</v>
      </c>
    </row>
    <row r="4205" spans="1:16" x14ac:dyDescent="0.2">
      <c r="A4205" s="2">
        <v>6011</v>
      </c>
      <c r="B4205" s="2">
        <v>43</v>
      </c>
      <c r="C4205" s="6">
        <v>1189.84275</v>
      </c>
      <c r="D4205" s="6">
        <v>968.94133333333332</v>
      </c>
      <c r="E4205" s="6">
        <v>769.61450873428601</v>
      </c>
      <c r="F4205" s="2">
        <v>1</v>
      </c>
      <c r="H4205">
        <f t="shared" si="355"/>
        <v>789.84275000000002</v>
      </c>
      <c r="I4205">
        <f t="shared" si="355"/>
        <v>339.84275000000002</v>
      </c>
      <c r="J4205">
        <f t="shared" si="355"/>
        <v>53.157249999999976</v>
      </c>
      <c r="K4205">
        <f t="shared" si="355"/>
        <v>568.15724999999998</v>
      </c>
      <c r="L4205">
        <f t="shared" si="355"/>
        <v>1260.15725</v>
      </c>
      <c r="M4205" s="11">
        <f t="shared" si="351"/>
        <v>1189.84275</v>
      </c>
      <c r="N4205">
        <f t="shared" si="353"/>
        <v>53.157249999999976</v>
      </c>
      <c r="O4205" s="2">
        <f t="shared" si="354"/>
        <v>3</v>
      </c>
      <c r="P4205" s="2">
        <f t="shared" si="352"/>
        <v>1</v>
      </c>
    </row>
    <row r="4206" spans="1:16" x14ac:dyDescent="0.2">
      <c r="A4206" s="2">
        <v>6012</v>
      </c>
      <c r="B4206" s="2">
        <v>36</v>
      </c>
      <c r="C4206" s="6">
        <v>1310.4137499999999</v>
      </c>
      <c r="D4206" s="6">
        <v>1642.2682222222222</v>
      </c>
      <c r="E4206" s="6">
        <v>607.07753464702182</v>
      </c>
      <c r="F4206" s="2">
        <v>1</v>
      </c>
      <c r="H4206">
        <f t="shared" si="355"/>
        <v>910.41374999999994</v>
      </c>
      <c r="I4206">
        <f t="shared" si="355"/>
        <v>460.41374999999994</v>
      </c>
      <c r="J4206">
        <f t="shared" si="355"/>
        <v>67.413749999999936</v>
      </c>
      <c r="K4206">
        <f t="shared" si="355"/>
        <v>447.58625000000006</v>
      </c>
      <c r="L4206">
        <f t="shared" si="355"/>
        <v>1139.5862500000001</v>
      </c>
      <c r="M4206" s="11">
        <f t="shared" si="351"/>
        <v>1310.4137499999999</v>
      </c>
      <c r="N4206">
        <f t="shared" si="353"/>
        <v>67.413749999999936</v>
      </c>
      <c r="O4206" s="2">
        <f t="shared" si="354"/>
        <v>3</v>
      </c>
      <c r="P4206" s="2">
        <f t="shared" si="352"/>
        <v>1</v>
      </c>
    </row>
    <row r="4207" spans="1:16" x14ac:dyDescent="0.2">
      <c r="A4207" s="2">
        <v>6013</v>
      </c>
      <c r="B4207" s="2">
        <v>56</v>
      </c>
      <c r="C4207" s="6">
        <v>682.53650000000005</v>
      </c>
      <c r="D4207" s="6">
        <v>676.96888888888884</v>
      </c>
      <c r="E4207" s="6">
        <v>419.59566871874438</v>
      </c>
      <c r="F4207" s="2">
        <v>0</v>
      </c>
      <c r="H4207">
        <f t="shared" si="355"/>
        <v>282.53650000000005</v>
      </c>
      <c r="I4207">
        <f t="shared" si="355"/>
        <v>167.46349999999995</v>
      </c>
      <c r="J4207">
        <f t="shared" si="355"/>
        <v>560.46349999999995</v>
      </c>
      <c r="K4207">
        <f t="shared" si="355"/>
        <v>1075.4634999999998</v>
      </c>
      <c r="L4207">
        <f t="shared" si="355"/>
        <v>1767.4634999999998</v>
      </c>
      <c r="M4207" s="11">
        <f t="shared" si="351"/>
        <v>682.53650000000005</v>
      </c>
      <c r="N4207">
        <f t="shared" si="353"/>
        <v>167.46349999999995</v>
      </c>
      <c r="O4207" s="2">
        <f t="shared" si="354"/>
        <v>2</v>
      </c>
      <c r="P4207" s="2">
        <f t="shared" si="352"/>
        <v>0</v>
      </c>
    </row>
    <row r="4208" spans="1:16" x14ac:dyDescent="0.2">
      <c r="A4208" s="2">
        <v>6014</v>
      </c>
      <c r="B4208" s="2">
        <v>32</v>
      </c>
      <c r="C4208" s="6">
        <v>330.14675</v>
      </c>
      <c r="D4208" s="6">
        <v>434.70555555555558</v>
      </c>
      <c r="E4208" s="6">
        <v>129.26926344685023</v>
      </c>
      <c r="F4208" s="2">
        <v>0</v>
      </c>
      <c r="H4208">
        <f t="shared" si="355"/>
        <v>69.853250000000003</v>
      </c>
      <c r="I4208">
        <f t="shared" si="355"/>
        <v>519.85325</v>
      </c>
      <c r="J4208">
        <f t="shared" si="355"/>
        <v>912.85325</v>
      </c>
      <c r="K4208">
        <f t="shared" si="355"/>
        <v>1427.8532500000001</v>
      </c>
      <c r="L4208">
        <f t="shared" si="355"/>
        <v>2119.8532500000001</v>
      </c>
      <c r="M4208" s="11">
        <f t="shared" si="351"/>
        <v>330.14675</v>
      </c>
      <c r="N4208">
        <f t="shared" si="353"/>
        <v>69.853250000000003</v>
      </c>
      <c r="O4208" s="2">
        <f t="shared" si="354"/>
        <v>1</v>
      </c>
      <c r="P4208" s="2">
        <f t="shared" si="352"/>
        <v>0</v>
      </c>
    </row>
    <row r="4209" spans="1:16" x14ac:dyDescent="0.2">
      <c r="A4209" s="2">
        <v>6016</v>
      </c>
      <c r="B4209" s="2">
        <v>64</v>
      </c>
      <c r="C4209" s="6">
        <v>273.04975000000002</v>
      </c>
      <c r="D4209" s="6">
        <v>122.85088888888889</v>
      </c>
      <c r="E4209" s="6">
        <v>349.86080915166457</v>
      </c>
      <c r="F4209" s="2">
        <v>0</v>
      </c>
      <c r="H4209">
        <f t="shared" si="355"/>
        <v>126.95024999999998</v>
      </c>
      <c r="I4209">
        <f t="shared" si="355"/>
        <v>576.95024999999998</v>
      </c>
      <c r="J4209">
        <f t="shared" si="355"/>
        <v>969.95024999999998</v>
      </c>
      <c r="K4209">
        <f t="shared" si="355"/>
        <v>1484.9502499999999</v>
      </c>
      <c r="L4209">
        <f t="shared" si="355"/>
        <v>2176.9502499999999</v>
      </c>
      <c r="M4209" s="11">
        <f t="shared" si="351"/>
        <v>273.04975000000002</v>
      </c>
      <c r="N4209">
        <f t="shared" si="353"/>
        <v>126.95024999999998</v>
      </c>
      <c r="O4209" s="2">
        <f t="shared" si="354"/>
        <v>1</v>
      </c>
      <c r="P4209" s="2">
        <f t="shared" si="352"/>
        <v>0</v>
      </c>
    </row>
    <row r="4210" spans="1:16" x14ac:dyDescent="0.2">
      <c r="A4210" s="2">
        <v>6017</v>
      </c>
      <c r="B4210" s="2">
        <v>47</v>
      </c>
      <c r="C4210" s="6">
        <v>986.74275</v>
      </c>
      <c r="D4210" s="6">
        <v>833.28644444444444</v>
      </c>
      <c r="E4210" s="6">
        <v>791.28120600647151</v>
      </c>
      <c r="F4210" s="2">
        <v>1</v>
      </c>
      <c r="H4210">
        <f t="shared" si="355"/>
        <v>586.74275</v>
      </c>
      <c r="I4210">
        <f t="shared" si="355"/>
        <v>136.74275</v>
      </c>
      <c r="J4210">
        <f t="shared" si="355"/>
        <v>256.25725</v>
      </c>
      <c r="K4210">
        <f t="shared" si="355"/>
        <v>771.25725</v>
      </c>
      <c r="L4210">
        <f t="shared" si="355"/>
        <v>1463.2572500000001</v>
      </c>
      <c r="M4210" s="11">
        <f t="shared" si="351"/>
        <v>986.74275</v>
      </c>
      <c r="N4210">
        <f t="shared" si="353"/>
        <v>136.74275</v>
      </c>
      <c r="O4210" s="2">
        <f t="shared" si="354"/>
        <v>2</v>
      </c>
      <c r="P4210" s="2">
        <f t="shared" si="352"/>
        <v>1</v>
      </c>
    </row>
    <row r="4211" spans="1:16" x14ac:dyDescent="0.2">
      <c r="A4211" s="2">
        <v>6018</v>
      </c>
      <c r="B4211" s="2">
        <v>40</v>
      </c>
      <c r="C4211" s="6">
        <v>1783.2302500000001</v>
      </c>
      <c r="D4211" s="6">
        <v>2332.8820000000001</v>
      </c>
      <c r="E4211" s="6">
        <v>840.90887347958937</v>
      </c>
      <c r="F4211" s="2">
        <v>1</v>
      </c>
      <c r="H4211">
        <f t="shared" si="355"/>
        <v>1383.2302500000001</v>
      </c>
      <c r="I4211">
        <f t="shared" si="355"/>
        <v>933.23025000000007</v>
      </c>
      <c r="J4211">
        <f t="shared" si="355"/>
        <v>540.23025000000007</v>
      </c>
      <c r="K4211">
        <f t="shared" si="355"/>
        <v>25.230250000000069</v>
      </c>
      <c r="L4211">
        <f t="shared" si="355"/>
        <v>666.76974999999993</v>
      </c>
      <c r="M4211" s="11">
        <f t="shared" si="351"/>
        <v>1783.2302500000001</v>
      </c>
      <c r="N4211">
        <f t="shared" si="353"/>
        <v>25.230250000000069</v>
      </c>
      <c r="O4211" s="2">
        <f t="shared" si="354"/>
        <v>4</v>
      </c>
      <c r="P4211" s="2">
        <f t="shared" si="352"/>
        <v>1</v>
      </c>
    </row>
    <row r="4212" spans="1:16" x14ac:dyDescent="0.2">
      <c r="A4212" s="2">
        <v>6019</v>
      </c>
      <c r="B4212" s="2">
        <v>43</v>
      </c>
      <c r="C4212" s="6">
        <v>784.70899999999995</v>
      </c>
      <c r="D4212" s="6">
        <v>702.32644444444441</v>
      </c>
      <c r="E4212" s="6">
        <v>629.85726626645453</v>
      </c>
      <c r="F4212" s="2">
        <v>0</v>
      </c>
      <c r="H4212">
        <f t="shared" si="355"/>
        <v>384.70899999999995</v>
      </c>
      <c r="I4212">
        <f t="shared" si="355"/>
        <v>65.291000000000054</v>
      </c>
      <c r="J4212">
        <f t="shared" si="355"/>
        <v>458.29100000000005</v>
      </c>
      <c r="K4212">
        <f t="shared" si="355"/>
        <v>973.29100000000005</v>
      </c>
      <c r="L4212">
        <f t="shared" si="355"/>
        <v>1665.2910000000002</v>
      </c>
      <c r="M4212" s="11">
        <f t="shared" si="351"/>
        <v>784.70899999999995</v>
      </c>
      <c r="N4212">
        <f t="shared" si="353"/>
        <v>65.291000000000054</v>
      </c>
      <c r="O4212" s="2">
        <f t="shared" si="354"/>
        <v>2</v>
      </c>
      <c r="P4212" s="2">
        <f t="shared" si="352"/>
        <v>0</v>
      </c>
    </row>
    <row r="4213" spans="1:16" x14ac:dyDescent="0.2">
      <c r="A4213" s="2">
        <v>6020</v>
      </c>
      <c r="B4213" s="2">
        <v>42</v>
      </c>
      <c r="C4213" s="6">
        <v>1039.8027500000001</v>
      </c>
      <c r="D4213" s="6">
        <v>963.47244444444448</v>
      </c>
      <c r="E4213" s="6">
        <v>627.11579000409256</v>
      </c>
      <c r="F4213" s="2">
        <v>0</v>
      </c>
      <c r="H4213">
        <f t="shared" si="355"/>
        <v>639.80275000000006</v>
      </c>
      <c r="I4213">
        <f t="shared" si="355"/>
        <v>189.80275000000006</v>
      </c>
      <c r="J4213">
        <f t="shared" si="355"/>
        <v>203.19724999999994</v>
      </c>
      <c r="K4213">
        <f t="shared" si="355"/>
        <v>718.19724999999994</v>
      </c>
      <c r="L4213">
        <f t="shared" si="355"/>
        <v>1410.1972499999999</v>
      </c>
      <c r="M4213" s="11">
        <f t="shared" si="351"/>
        <v>1039.8027500000001</v>
      </c>
      <c r="N4213">
        <f t="shared" si="353"/>
        <v>189.80275000000006</v>
      </c>
      <c r="O4213" s="2">
        <f t="shared" si="354"/>
        <v>2</v>
      </c>
      <c r="P4213" s="2">
        <f t="shared" si="352"/>
        <v>0</v>
      </c>
    </row>
    <row r="4214" spans="1:16" x14ac:dyDescent="0.2">
      <c r="A4214" s="2">
        <v>6021</v>
      </c>
      <c r="B4214" s="2">
        <v>27</v>
      </c>
      <c r="C4214" s="6">
        <v>617.61524999999995</v>
      </c>
      <c r="D4214" s="6">
        <v>778.2015555555555</v>
      </c>
      <c r="E4214" s="6">
        <v>223.39297368982793</v>
      </c>
      <c r="F4214" s="2">
        <v>0</v>
      </c>
      <c r="H4214">
        <f t="shared" si="355"/>
        <v>217.61524999999995</v>
      </c>
      <c r="I4214">
        <f t="shared" si="355"/>
        <v>232.38475000000005</v>
      </c>
      <c r="J4214">
        <f t="shared" si="355"/>
        <v>625.38475000000005</v>
      </c>
      <c r="K4214">
        <f t="shared" si="355"/>
        <v>1140.3847500000002</v>
      </c>
      <c r="L4214">
        <f t="shared" si="355"/>
        <v>1832.3847500000002</v>
      </c>
      <c r="M4214" s="11">
        <f t="shared" si="351"/>
        <v>617.61524999999995</v>
      </c>
      <c r="N4214">
        <f t="shared" si="353"/>
        <v>217.61524999999995</v>
      </c>
      <c r="O4214" s="2">
        <f t="shared" si="354"/>
        <v>1</v>
      </c>
      <c r="P4214" s="2">
        <f t="shared" si="352"/>
        <v>0</v>
      </c>
    </row>
    <row r="4215" spans="1:16" x14ac:dyDescent="0.2">
      <c r="A4215" s="2">
        <v>6022</v>
      </c>
      <c r="B4215" s="2">
        <v>46</v>
      </c>
      <c r="C4215" s="6">
        <v>512.71799999999996</v>
      </c>
      <c r="D4215" s="6">
        <v>275.77911111111109</v>
      </c>
      <c r="E4215" s="6">
        <v>431.11414626218931</v>
      </c>
      <c r="F4215" s="2">
        <v>0</v>
      </c>
      <c r="H4215">
        <f t="shared" si="355"/>
        <v>112.71799999999996</v>
      </c>
      <c r="I4215">
        <f t="shared" si="355"/>
        <v>337.28200000000004</v>
      </c>
      <c r="J4215">
        <f t="shared" si="355"/>
        <v>730.28200000000004</v>
      </c>
      <c r="K4215">
        <f t="shared" si="355"/>
        <v>1245.2820000000002</v>
      </c>
      <c r="L4215">
        <f t="shared" si="355"/>
        <v>1937.2820000000002</v>
      </c>
      <c r="M4215" s="11">
        <f t="shared" si="351"/>
        <v>512.71799999999996</v>
      </c>
      <c r="N4215">
        <f t="shared" si="353"/>
        <v>112.71799999999996</v>
      </c>
      <c r="O4215" s="2">
        <f t="shared" si="354"/>
        <v>1</v>
      </c>
      <c r="P4215" s="2">
        <f t="shared" si="352"/>
        <v>0</v>
      </c>
    </row>
    <row r="4216" spans="1:16" x14ac:dyDescent="0.2">
      <c r="A4216" s="2">
        <v>6024</v>
      </c>
      <c r="B4216" s="2">
        <v>24</v>
      </c>
      <c r="C4216" s="6">
        <v>712.93849999999998</v>
      </c>
      <c r="D4216" s="6">
        <v>547.14800000000002</v>
      </c>
      <c r="E4216" s="6">
        <v>538.22898063125467</v>
      </c>
      <c r="F4216" s="2">
        <v>1</v>
      </c>
      <c r="H4216">
        <f t="shared" si="355"/>
        <v>312.93849999999998</v>
      </c>
      <c r="I4216">
        <f t="shared" si="355"/>
        <v>137.06150000000002</v>
      </c>
      <c r="J4216">
        <f t="shared" si="355"/>
        <v>530.06150000000002</v>
      </c>
      <c r="K4216">
        <f t="shared" si="355"/>
        <v>1045.0615</v>
      </c>
      <c r="L4216">
        <f t="shared" si="355"/>
        <v>1737.0615</v>
      </c>
      <c r="M4216" s="11">
        <f t="shared" si="351"/>
        <v>712.93849999999998</v>
      </c>
      <c r="N4216">
        <f t="shared" si="353"/>
        <v>137.06150000000002</v>
      </c>
      <c r="O4216" s="2">
        <f t="shared" si="354"/>
        <v>2</v>
      </c>
      <c r="P4216" s="2">
        <f t="shared" si="352"/>
        <v>1</v>
      </c>
    </row>
    <row r="4217" spans="1:16" x14ac:dyDescent="0.2">
      <c r="A4217" s="2">
        <v>6025</v>
      </c>
      <c r="B4217" s="2">
        <v>37</v>
      </c>
      <c r="C4217" s="6">
        <v>1384.1445000000001</v>
      </c>
      <c r="D4217" s="6">
        <v>828.43799999999999</v>
      </c>
      <c r="E4217" s="6">
        <v>1504.6056964881523</v>
      </c>
      <c r="F4217" s="2">
        <v>1</v>
      </c>
      <c r="H4217">
        <f t="shared" si="355"/>
        <v>984.14450000000011</v>
      </c>
      <c r="I4217">
        <f t="shared" si="355"/>
        <v>534.14450000000011</v>
      </c>
      <c r="J4217">
        <f t="shared" si="355"/>
        <v>141.14450000000011</v>
      </c>
      <c r="K4217">
        <f t="shared" si="355"/>
        <v>373.85549999999989</v>
      </c>
      <c r="L4217">
        <f t="shared" si="355"/>
        <v>1065.8554999999999</v>
      </c>
      <c r="M4217" s="11">
        <f t="shared" si="351"/>
        <v>1384.1445000000001</v>
      </c>
      <c r="N4217">
        <f t="shared" si="353"/>
        <v>141.14450000000011</v>
      </c>
      <c r="O4217" s="2">
        <f t="shared" si="354"/>
        <v>3</v>
      </c>
      <c r="P4217" s="2">
        <f t="shared" si="352"/>
        <v>1</v>
      </c>
    </row>
    <row r="4218" spans="1:16" x14ac:dyDescent="0.2">
      <c r="A4218" s="2">
        <v>6026</v>
      </c>
      <c r="B4218" s="2">
        <v>49</v>
      </c>
      <c r="C4218" s="6">
        <v>476.31675000000001</v>
      </c>
      <c r="D4218" s="6">
        <v>367.26466666666664</v>
      </c>
      <c r="E4218" s="6">
        <v>513.2480977943718</v>
      </c>
      <c r="F4218" s="2">
        <v>1</v>
      </c>
      <c r="H4218">
        <f t="shared" si="355"/>
        <v>76.316750000000013</v>
      </c>
      <c r="I4218">
        <f t="shared" si="355"/>
        <v>373.68324999999999</v>
      </c>
      <c r="J4218">
        <f t="shared" si="355"/>
        <v>766.68325000000004</v>
      </c>
      <c r="K4218">
        <f t="shared" si="355"/>
        <v>1281.68325</v>
      </c>
      <c r="L4218">
        <f t="shared" si="355"/>
        <v>1973.68325</v>
      </c>
      <c r="M4218" s="11">
        <f t="shared" si="351"/>
        <v>476.31675000000001</v>
      </c>
      <c r="N4218">
        <f t="shared" si="353"/>
        <v>76.316750000000013</v>
      </c>
      <c r="O4218" s="2">
        <f t="shared" si="354"/>
        <v>1</v>
      </c>
      <c r="P4218" s="2">
        <f t="shared" si="352"/>
        <v>1</v>
      </c>
    </row>
    <row r="4219" spans="1:16" x14ac:dyDescent="0.2">
      <c r="A4219" s="2">
        <v>6027</v>
      </c>
      <c r="B4219" s="2">
        <v>50</v>
      </c>
      <c r="C4219" s="6">
        <v>1024.09025</v>
      </c>
      <c r="D4219" s="6">
        <v>657.05111111111114</v>
      </c>
      <c r="E4219" s="6">
        <v>1309.8888032963225</v>
      </c>
      <c r="F4219" s="2">
        <v>1</v>
      </c>
      <c r="H4219">
        <f t="shared" si="355"/>
        <v>624.09024999999997</v>
      </c>
      <c r="I4219">
        <f t="shared" si="355"/>
        <v>174.09024999999997</v>
      </c>
      <c r="J4219">
        <f t="shared" si="355"/>
        <v>218.90975000000003</v>
      </c>
      <c r="K4219">
        <f t="shared" si="355"/>
        <v>733.90975000000003</v>
      </c>
      <c r="L4219">
        <f t="shared" si="355"/>
        <v>1425.90975</v>
      </c>
      <c r="M4219" s="11">
        <f t="shared" si="351"/>
        <v>1024.09025</v>
      </c>
      <c r="N4219">
        <f t="shared" si="353"/>
        <v>174.09024999999997</v>
      </c>
      <c r="O4219" s="2">
        <f t="shared" si="354"/>
        <v>2</v>
      </c>
      <c r="P4219" s="2">
        <f t="shared" si="352"/>
        <v>1</v>
      </c>
    </row>
    <row r="4220" spans="1:16" x14ac:dyDescent="0.2">
      <c r="A4220" s="2">
        <v>6028</v>
      </c>
      <c r="B4220" s="2">
        <v>43</v>
      </c>
      <c r="C4220" s="6">
        <v>651.6</v>
      </c>
      <c r="D4220" s="6">
        <v>660.63266666666664</v>
      </c>
      <c r="E4220" s="6">
        <v>483.59129875331217</v>
      </c>
      <c r="F4220" s="2">
        <v>0</v>
      </c>
      <c r="H4220">
        <f t="shared" si="355"/>
        <v>251.60000000000002</v>
      </c>
      <c r="I4220">
        <f t="shared" si="355"/>
        <v>198.39999999999998</v>
      </c>
      <c r="J4220">
        <f t="shared" si="355"/>
        <v>591.4</v>
      </c>
      <c r="K4220">
        <f t="shared" si="355"/>
        <v>1106.4000000000001</v>
      </c>
      <c r="L4220">
        <f t="shared" si="355"/>
        <v>1798.4</v>
      </c>
      <c r="M4220" s="11">
        <f t="shared" si="351"/>
        <v>651.6</v>
      </c>
      <c r="N4220">
        <f t="shared" si="353"/>
        <v>198.39999999999998</v>
      </c>
      <c r="O4220" s="2">
        <f t="shared" si="354"/>
        <v>2</v>
      </c>
      <c r="P4220" s="2">
        <f t="shared" si="352"/>
        <v>0</v>
      </c>
    </row>
    <row r="4221" spans="1:16" x14ac:dyDescent="0.2">
      <c r="A4221" s="2">
        <v>6030</v>
      </c>
      <c r="B4221" s="2">
        <v>31</v>
      </c>
      <c r="C4221" s="6">
        <v>409.44074999999998</v>
      </c>
      <c r="D4221" s="6">
        <v>545.05377777777778</v>
      </c>
      <c r="E4221" s="6">
        <v>253.01256764513849</v>
      </c>
      <c r="F4221" s="2">
        <v>0</v>
      </c>
      <c r="H4221">
        <f t="shared" si="355"/>
        <v>9.44074999999998</v>
      </c>
      <c r="I4221">
        <f t="shared" si="355"/>
        <v>440.55925000000002</v>
      </c>
      <c r="J4221">
        <f t="shared" si="355"/>
        <v>833.55925000000002</v>
      </c>
      <c r="K4221">
        <f t="shared" si="355"/>
        <v>1348.55925</v>
      </c>
      <c r="L4221">
        <f t="shared" si="355"/>
        <v>2040.55925</v>
      </c>
      <c r="M4221" s="11">
        <f t="shared" si="351"/>
        <v>409.44074999999998</v>
      </c>
      <c r="N4221">
        <f t="shared" si="353"/>
        <v>9.44074999999998</v>
      </c>
      <c r="O4221" s="2">
        <f t="shared" si="354"/>
        <v>1</v>
      </c>
      <c r="P4221" s="2">
        <f t="shared" si="352"/>
        <v>0</v>
      </c>
    </row>
    <row r="4222" spans="1:16" x14ac:dyDescent="0.2">
      <c r="A4222" s="2">
        <v>6031</v>
      </c>
      <c r="B4222" s="2">
        <v>24</v>
      </c>
      <c r="C4222" s="6">
        <v>201.7165</v>
      </c>
      <c r="D4222" s="6">
        <v>209.71422222222222</v>
      </c>
      <c r="E4222" s="6">
        <v>137.90203770087021</v>
      </c>
      <c r="F4222" s="2">
        <v>0</v>
      </c>
      <c r="H4222">
        <f t="shared" si="355"/>
        <v>198.2835</v>
      </c>
      <c r="I4222">
        <f t="shared" si="355"/>
        <v>648.2835</v>
      </c>
      <c r="J4222">
        <f t="shared" si="355"/>
        <v>1041.2835</v>
      </c>
      <c r="K4222">
        <f t="shared" si="355"/>
        <v>1556.2835</v>
      </c>
      <c r="L4222">
        <f t="shared" si="355"/>
        <v>2248.2835</v>
      </c>
      <c r="M4222" s="11">
        <f t="shared" si="351"/>
        <v>201.7165</v>
      </c>
      <c r="N4222">
        <f t="shared" si="353"/>
        <v>198.2835</v>
      </c>
      <c r="O4222" s="2">
        <f t="shared" si="354"/>
        <v>1</v>
      </c>
      <c r="P4222" s="2">
        <f t="shared" si="352"/>
        <v>0</v>
      </c>
    </row>
    <row r="4223" spans="1:16" x14ac:dyDescent="0.2">
      <c r="A4223" s="2">
        <v>6035</v>
      </c>
      <c r="B4223" s="2">
        <v>35</v>
      </c>
      <c r="C4223" s="6">
        <v>171.61349999999999</v>
      </c>
      <c r="D4223" s="6">
        <v>217.01866666666666</v>
      </c>
      <c r="E4223" s="6">
        <v>61.071562488260085</v>
      </c>
      <c r="F4223" s="2">
        <v>0</v>
      </c>
      <c r="H4223">
        <f t="shared" si="355"/>
        <v>228.38650000000001</v>
      </c>
      <c r="I4223">
        <f t="shared" si="355"/>
        <v>678.38650000000007</v>
      </c>
      <c r="J4223">
        <f t="shared" si="355"/>
        <v>1071.3865000000001</v>
      </c>
      <c r="K4223">
        <f t="shared" si="355"/>
        <v>1586.3865000000001</v>
      </c>
      <c r="L4223">
        <f t="shared" si="355"/>
        <v>2278.3865000000001</v>
      </c>
      <c r="M4223" s="11">
        <f t="shared" si="351"/>
        <v>171.61349999999999</v>
      </c>
      <c r="N4223">
        <f t="shared" si="353"/>
        <v>228.38650000000001</v>
      </c>
      <c r="O4223" s="2">
        <f t="shared" si="354"/>
        <v>1</v>
      </c>
      <c r="P4223" s="2">
        <f t="shared" si="352"/>
        <v>0</v>
      </c>
    </row>
    <row r="4224" spans="1:16" x14ac:dyDescent="0.2">
      <c r="A4224" s="2">
        <v>6036</v>
      </c>
      <c r="B4224" s="2">
        <v>36</v>
      </c>
      <c r="C4224" s="6">
        <v>111.105</v>
      </c>
      <c r="D4224" s="6">
        <v>114.49755555555555</v>
      </c>
      <c r="E4224" s="6">
        <v>35.287877374834054</v>
      </c>
      <c r="F4224" s="2">
        <v>0</v>
      </c>
      <c r="H4224">
        <f t="shared" si="355"/>
        <v>288.89499999999998</v>
      </c>
      <c r="I4224">
        <f t="shared" si="355"/>
        <v>738.89499999999998</v>
      </c>
      <c r="J4224">
        <f t="shared" si="355"/>
        <v>1131.895</v>
      </c>
      <c r="K4224">
        <f t="shared" si="355"/>
        <v>1646.895</v>
      </c>
      <c r="L4224">
        <f t="shared" si="355"/>
        <v>2338.895</v>
      </c>
      <c r="M4224" s="11">
        <f t="shared" si="351"/>
        <v>111.105</v>
      </c>
      <c r="N4224">
        <f t="shared" si="353"/>
        <v>288.89499999999998</v>
      </c>
      <c r="O4224" s="2">
        <f t="shared" si="354"/>
        <v>1</v>
      </c>
      <c r="P4224" s="2">
        <f t="shared" si="352"/>
        <v>0</v>
      </c>
    </row>
    <row r="4225" spans="1:16" x14ac:dyDescent="0.2">
      <c r="A4225" s="2">
        <v>6037</v>
      </c>
      <c r="B4225" s="2">
        <v>53</v>
      </c>
      <c r="C4225" s="6">
        <v>992.85400000000004</v>
      </c>
      <c r="D4225" s="6">
        <v>931.00822222222223</v>
      </c>
      <c r="E4225" s="6">
        <v>853.36214864249939</v>
      </c>
      <c r="F4225" s="2">
        <v>1</v>
      </c>
      <c r="H4225">
        <f t="shared" si="355"/>
        <v>592.85400000000004</v>
      </c>
      <c r="I4225">
        <f t="shared" si="355"/>
        <v>142.85400000000004</v>
      </c>
      <c r="J4225">
        <f t="shared" si="355"/>
        <v>250.14599999999996</v>
      </c>
      <c r="K4225">
        <f t="shared" si="355"/>
        <v>765.14599999999996</v>
      </c>
      <c r="L4225">
        <f t="shared" si="355"/>
        <v>1457.146</v>
      </c>
      <c r="M4225" s="11">
        <f t="shared" si="351"/>
        <v>992.85400000000004</v>
      </c>
      <c r="N4225">
        <f t="shared" si="353"/>
        <v>142.85400000000004</v>
      </c>
      <c r="O4225" s="2">
        <f t="shared" si="354"/>
        <v>2</v>
      </c>
      <c r="P4225" s="2">
        <f t="shared" si="352"/>
        <v>1</v>
      </c>
    </row>
    <row r="4226" spans="1:16" x14ac:dyDescent="0.2">
      <c r="A4226" s="2">
        <v>6038</v>
      </c>
      <c r="B4226" s="2">
        <v>29</v>
      </c>
      <c r="C4226" s="6">
        <v>1305.6959999999999</v>
      </c>
      <c r="D4226" s="6">
        <v>638.30977777777775</v>
      </c>
      <c r="E4226" s="6">
        <v>1206.7093820480447</v>
      </c>
      <c r="F4226" s="2">
        <v>1</v>
      </c>
      <c r="H4226">
        <f t="shared" si="355"/>
        <v>905.69599999999991</v>
      </c>
      <c r="I4226">
        <f t="shared" si="355"/>
        <v>455.69599999999991</v>
      </c>
      <c r="J4226">
        <f t="shared" si="355"/>
        <v>62.695999999999913</v>
      </c>
      <c r="K4226">
        <f t="shared" si="355"/>
        <v>452.30400000000009</v>
      </c>
      <c r="L4226">
        <f t="shared" si="355"/>
        <v>1144.3040000000001</v>
      </c>
      <c r="M4226" s="11">
        <f t="shared" si="351"/>
        <v>1305.6959999999999</v>
      </c>
      <c r="N4226">
        <f t="shared" si="353"/>
        <v>62.695999999999913</v>
      </c>
      <c r="O4226" s="2">
        <f t="shared" si="354"/>
        <v>3</v>
      </c>
      <c r="P4226" s="2">
        <f t="shared" si="352"/>
        <v>1</v>
      </c>
    </row>
    <row r="4227" spans="1:16" x14ac:dyDescent="0.2">
      <c r="A4227" s="2">
        <v>6039</v>
      </c>
      <c r="B4227" s="2">
        <v>38</v>
      </c>
      <c r="C4227" s="6">
        <v>966.50049999999999</v>
      </c>
      <c r="D4227" s="6">
        <v>486.46488888888888</v>
      </c>
      <c r="E4227" s="6">
        <v>876.07752271431389</v>
      </c>
      <c r="F4227" s="2">
        <v>1</v>
      </c>
      <c r="H4227">
        <f t="shared" si="355"/>
        <v>566.50049999999999</v>
      </c>
      <c r="I4227">
        <f t="shared" si="355"/>
        <v>116.50049999999999</v>
      </c>
      <c r="J4227">
        <f t="shared" si="355"/>
        <v>276.49950000000001</v>
      </c>
      <c r="K4227">
        <f t="shared" si="355"/>
        <v>791.49950000000001</v>
      </c>
      <c r="L4227">
        <f t="shared" si="355"/>
        <v>1483.4994999999999</v>
      </c>
      <c r="M4227" s="11">
        <f t="shared" ref="M4227:M4290" si="356">+C4227</f>
        <v>966.50049999999999</v>
      </c>
      <c r="N4227">
        <f t="shared" si="353"/>
        <v>116.50049999999999</v>
      </c>
      <c r="O4227" s="2">
        <f t="shared" si="354"/>
        <v>2</v>
      </c>
      <c r="P4227" s="2">
        <f t="shared" ref="P4227:P4290" si="357">+F4227</f>
        <v>1</v>
      </c>
    </row>
    <row r="4228" spans="1:16" x14ac:dyDescent="0.2">
      <c r="A4228" s="2">
        <v>6040</v>
      </c>
      <c r="B4228" s="2">
        <v>61</v>
      </c>
      <c r="C4228" s="6">
        <v>970.35225000000003</v>
      </c>
      <c r="D4228" s="6">
        <v>1022.6966666666667</v>
      </c>
      <c r="E4228" s="6">
        <v>357.587903039796</v>
      </c>
      <c r="F4228" s="2">
        <v>0</v>
      </c>
      <c r="H4228">
        <f t="shared" si="355"/>
        <v>570.35225000000003</v>
      </c>
      <c r="I4228">
        <f t="shared" si="355"/>
        <v>120.35225000000003</v>
      </c>
      <c r="J4228">
        <f t="shared" si="355"/>
        <v>272.64774999999997</v>
      </c>
      <c r="K4228">
        <f t="shared" si="355"/>
        <v>787.64774999999997</v>
      </c>
      <c r="L4228">
        <f t="shared" si="355"/>
        <v>1479.6477500000001</v>
      </c>
      <c r="M4228" s="11">
        <f t="shared" si="356"/>
        <v>970.35225000000003</v>
      </c>
      <c r="N4228">
        <f t="shared" ref="N4228:N4291" si="358">+MIN(H4228:L4228)</f>
        <v>120.35225000000003</v>
      </c>
      <c r="O4228" s="2">
        <f t="shared" ref="O4228:O4291" si="359">+MATCH(N4228,H4228:L4228,0)</f>
        <v>2</v>
      </c>
      <c r="P4228" s="2">
        <f t="shared" si="357"/>
        <v>0</v>
      </c>
    </row>
    <row r="4229" spans="1:16" x14ac:dyDescent="0.2">
      <c r="A4229" s="2">
        <v>6042</v>
      </c>
      <c r="B4229" s="2">
        <v>37</v>
      </c>
      <c r="C4229" s="6">
        <v>1183.8815</v>
      </c>
      <c r="D4229" s="6">
        <v>733.83377777777775</v>
      </c>
      <c r="E4229" s="6">
        <v>950.38506228115159</v>
      </c>
      <c r="F4229" s="2">
        <v>0</v>
      </c>
      <c r="H4229">
        <f t="shared" si="355"/>
        <v>783.88149999999996</v>
      </c>
      <c r="I4229">
        <f t="shared" si="355"/>
        <v>333.88149999999996</v>
      </c>
      <c r="J4229">
        <f t="shared" si="355"/>
        <v>59.11850000000004</v>
      </c>
      <c r="K4229">
        <f t="shared" si="355"/>
        <v>574.11850000000004</v>
      </c>
      <c r="L4229">
        <f t="shared" si="355"/>
        <v>1266.1185</v>
      </c>
      <c r="M4229" s="11">
        <f t="shared" si="356"/>
        <v>1183.8815</v>
      </c>
      <c r="N4229">
        <f t="shared" si="358"/>
        <v>59.11850000000004</v>
      </c>
      <c r="O4229" s="2">
        <f t="shared" si="359"/>
        <v>3</v>
      </c>
      <c r="P4229" s="2">
        <f t="shared" si="357"/>
        <v>0</v>
      </c>
    </row>
    <row r="4230" spans="1:16" x14ac:dyDescent="0.2">
      <c r="A4230" s="2">
        <v>6044</v>
      </c>
      <c r="B4230" s="2">
        <v>21</v>
      </c>
      <c r="C4230" s="6">
        <v>2257.3555000000001</v>
      </c>
      <c r="D4230" s="6">
        <v>2820.7460000000001</v>
      </c>
      <c r="E4230" s="6">
        <v>982.7455292721279</v>
      </c>
      <c r="F4230" s="2">
        <v>1</v>
      </c>
      <c r="H4230">
        <f t="shared" si="355"/>
        <v>1857.3555000000001</v>
      </c>
      <c r="I4230">
        <f t="shared" si="355"/>
        <v>1407.3555000000001</v>
      </c>
      <c r="J4230">
        <f t="shared" si="355"/>
        <v>1014.3555000000001</v>
      </c>
      <c r="K4230">
        <f t="shared" si="355"/>
        <v>499.35550000000012</v>
      </c>
      <c r="L4230">
        <f t="shared" si="355"/>
        <v>192.64449999999988</v>
      </c>
      <c r="M4230" s="11">
        <f t="shared" si="356"/>
        <v>2257.3555000000001</v>
      </c>
      <c r="N4230">
        <f t="shared" si="358"/>
        <v>192.64449999999988</v>
      </c>
      <c r="O4230" s="2">
        <f t="shared" si="359"/>
        <v>5</v>
      </c>
      <c r="P4230" s="2">
        <f t="shared" si="357"/>
        <v>1</v>
      </c>
    </row>
    <row r="4231" spans="1:16" x14ac:dyDescent="0.2">
      <c r="A4231" s="2">
        <v>6045</v>
      </c>
      <c r="B4231" s="2">
        <v>40</v>
      </c>
      <c r="C4231" s="6">
        <v>111.8305</v>
      </c>
      <c r="D4231" s="6">
        <v>142.01044444444443</v>
      </c>
      <c r="E4231" s="6">
        <v>55.34753764116946</v>
      </c>
      <c r="F4231" s="2">
        <v>0</v>
      </c>
      <c r="H4231">
        <f t="shared" si="355"/>
        <v>288.16949999999997</v>
      </c>
      <c r="I4231">
        <f t="shared" si="355"/>
        <v>738.16949999999997</v>
      </c>
      <c r="J4231">
        <f t="shared" si="355"/>
        <v>1131.1695</v>
      </c>
      <c r="K4231">
        <f t="shared" si="355"/>
        <v>1646.1695</v>
      </c>
      <c r="L4231">
        <f t="shared" si="355"/>
        <v>2338.1695</v>
      </c>
      <c r="M4231" s="11">
        <f t="shared" si="356"/>
        <v>111.8305</v>
      </c>
      <c r="N4231">
        <f t="shared" si="358"/>
        <v>288.16949999999997</v>
      </c>
      <c r="O4231" s="2">
        <f t="shared" si="359"/>
        <v>1</v>
      </c>
      <c r="P4231" s="2">
        <f t="shared" si="357"/>
        <v>0</v>
      </c>
    </row>
    <row r="4232" spans="1:16" x14ac:dyDescent="0.2">
      <c r="A4232" s="2">
        <v>6046</v>
      </c>
      <c r="B4232" s="2">
        <v>49</v>
      </c>
      <c r="C4232" s="6">
        <v>957.30200000000002</v>
      </c>
      <c r="D4232" s="6">
        <v>500.6802222222222</v>
      </c>
      <c r="E4232" s="6">
        <v>748.81667115704192</v>
      </c>
      <c r="F4232" s="2">
        <v>1</v>
      </c>
      <c r="H4232">
        <f t="shared" si="355"/>
        <v>557.30200000000002</v>
      </c>
      <c r="I4232">
        <f t="shared" si="355"/>
        <v>107.30200000000002</v>
      </c>
      <c r="J4232">
        <f t="shared" si="355"/>
        <v>285.69799999999998</v>
      </c>
      <c r="K4232">
        <f t="shared" si="355"/>
        <v>800.69799999999998</v>
      </c>
      <c r="L4232">
        <f t="shared" si="355"/>
        <v>1492.6979999999999</v>
      </c>
      <c r="M4232" s="11">
        <f t="shared" si="356"/>
        <v>957.30200000000002</v>
      </c>
      <c r="N4232">
        <f t="shared" si="358"/>
        <v>107.30200000000002</v>
      </c>
      <c r="O4232" s="2">
        <f t="shared" si="359"/>
        <v>2</v>
      </c>
      <c r="P4232" s="2">
        <f t="shared" si="357"/>
        <v>1</v>
      </c>
    </row>
    <row r="4233" spans="1:16" x14ac:dyDescent="0.2">
      <c r="A4233" s="2">
        <v>6047</v>
      </c>
      <c r="B4233" s="2">
        <v>35</v>
      </c>
      <c r="C4233" s="6">
        <v>310.42275000000001</v>
      </c>
      <c r="D4233" s="6">
        <v>202.38622222222222</v>
      </c>
      <c r="E4233" s="6">
        <v>317.20093746209733</v>
      </c>
      <c r="F4233" s="2">
        <v>0</v>
      </c>
      <c r="H4233">
        <f t="shared" si="355"/>
        <v>89.577249999999992</v>
      </c>
      <c r="I4233">
        <f t="shared" si="355"/>
        <v>539.57725000000005</v>
      </c>
      <c r="J4233">
        <f t="shared" si="355"/>
        <v>932.57725000000005</v>
      </c>
      <c r="K4233">
        <f t="shared" si="355"/>
        <v>1447.57725</v>
      </c>
      <c r="L4233">
        <f t="shared" si="355"/>
        <v>2139.5772499999998</v>
      </c>
      <c r="M4233" s="11">
        <f t="shared" si="356"/>
        <v>310.42275000000001</v>
      </c>
      <c r="N4233">
        <f t="shared" si="358"/>
        <v>89.577249999999992</v>
      </c>
      <c r="O4233" s="2">
        <f t="shared" si="359"/>
        <v>1</v>
      </c>
      <c r="P4233" s="2">
        <f t="shared" si="357"/>
        <v>0</v>
      </c>
    </row>
    <row r="4234" spans="1:16" x14ac:dyDescent="0.2">
      <c r="A4234" s="2">
        <v>6049</v>
      </c>
      <c r="B4234" s="2">
        <v>24</v>
      </c>
      <c r="C4234" s="6">
        <v>911.52525000000003</v>
      </c>
      <c r="D4234" s="6">
        <v>550.11644444444448</v>
      </c>
      <c r="E4234" s="6">
        <v>887.39439471052867</v>
      </c>
      <c r="F4234" s="2">
        <v>1</v>
      </c>
      <c r="H4234">
        <f t="shared" si="355"/>
        <v>511.52525000000003</v>
      </c>
      <c r="I4234">
        <f t="shared" si="355"/>
        <v>61.525250000000028</v>
      </c>
      <c r="J4234">
        <f t="shared" si="355"/>
        <v>331.47474999999997</v>
      </c>
      <c r="K4234">
        <f t="shared" si="355"/>
        <v>846.47474999999997</v>
      </c>
      <c r="L4234">
        <f t="shared" si="355"/>
        <v>1538.4747499999999</v>
      </c>
      <c r="M4234" s="11">
        <f t="shared" si="356"/>
        <v>911.52525000000003</v>
      </c>
      <c r="N4234">
        <f t="shared" si="358"/>
        <v>61.525250000000028</v>
      </c>
      <c r="O4234" s="2">
        <f t="shared" si="359"/>
        <v>2</v>
      </c>
      <c r="P4234" s="2">
        <f t="shared" si="357"/>
        <v>1</v>
      </c>
    </row>
    <row r="4235" spans="1:16" x14ac:dyDescent="0.2">
      <c r="A4235" s="2">
        <v>6050</v>
      </c>
      <c r="B4235" s="2">
        <v>25</v>
      </c>
      <c r="C4235" s="6">
        <v>722.75225</v>
      </c>
      <c r="D4235" s="6">
        <v>626.68177777777782</v>
      </c>
      <c r="E4235" s="6">
        <v>552.2848228888347</v>
      </c>
      <c r="F4235" s="2">
        <v>1</v>
      </c>
      <c r="H4235">
        <f t="shared" si="355"/>
        <v>322.75225</v>
      </c>
      <c r="I4235">
        <f t="shared" si="355"/>
        <v>127.24775</v>
      </c>
      <c r="J4235">
        <f t="shared" si="355"/>
        <v>520.24775</v>
      </c>
      <c r="K4235">
        <f t="shared" si="355"/>
        <v>1035.24775</v>
      </c>
      <c r="L4235">
        <f t="shared" si="355"/>
        <v>1727.24775</v>
      </c>
      <c r="M4235" s="11">
        <f t="shared" si="356"/>
        <v>722.75225</v>
      </c>
      <c r="N4235">
        <f t="shared" si="358"/>
        <v>127.24775</v>
      </c>
      <c r="O4235" s="2">
        <f t="shared" si="359"/>
        <v>2</v>
      </c>
      <c r="P4235" s="2">
        <f t="shared" si="357"/>
        <v>1</v>
      </c>
    </row>
    <row r="4236" spans="1:16" x14ac:dyDescent="0.2">
      <c r="A4236" s="2">
        <v>6052</v>
      </c>
      <c r="B4236" s="2">
        <v>61</v>
      </c>
      <c r="C4236" s="6">
        <v>872.57124999999996</v>
      </c>
      <c r="D4236" s="6">
        <v>610.09244444444448</v>
      </c>
      <c r="E4236" s="6">
        <v>896.7767127640866</v>
      </c>
      <c r="F4236" s="2">
        <v>1</v>
      </c>
      <c r="H4236">
        <f t="shared" si="355"/>
        <v>472.57124999999996</v>
      </c>
      <c r="I4236">
        <f t="shared" si="355"/>
        <v>22.571249999999964</v>
      </c>
      <c r="J4236">
        <f t="shared" si="355"/>
        <v>370.42875000000004</v>
      </c>
      <c r="K4236">
        <f t="shared" si="355"/>
        <v>885.42875000000004</v>
      </c>
      <c r="L4236">
        <f t="shared" si="355"/>
        <v>1577.42875</v>
      </c>
      <c r="M4236" s="11">
        <f t="shared" si="356"/>
        <v>872.57124999999996</v>
      </c>
      <c r="N4236">
        <f t="shared" si="358"/>
        <v>22.571249999999964</v>
      </c>
      <c r="O4236" s="2">
        <f t="shared" si="359"/>
        <v>2</v>
      </c>
      <c r="P4236" s="2">
        <f t="shared" si="357"/>
        <v>1</v>
      </c>
    </row>
    <row r="4237" spans="1:16" x14ac:dyDescent="0.2">
      <c r="A4237" s="2">
        <v>6053</v>
      </c>
      <c r="B4237" s="2">
        <v>44</v>
      </c>
      <c r="C4237" s="6">
        <v>1283.713</v>
      </c>
      <c r="D4237" s="6">
        <v>1496.4757777777777</v>
      </c>
      <c r="E4237" s="6">
        <v>519.37977349009884</v>
      </c>
      <c r="F4237" s="2">
        <v>1</v>
      </c>
      <c r="H4237">
        <f t="shared" si="355"/>
        <v>883.71299999999997</v>
      </c>
      <c r="I4237">
        <f t="shared" si="355"/>
        <v>433.71299999999997</v>
      </c>
      <c r="J4237">
        <f t="shared" si="355"/>
        <v>40.712999999999965</v>
      </c>
      <c r="K4237">
        <f t="shared" si="355"/>
        <v>474.28700000000003</v>
      </c>
      <c r="L4237">
        <f t="shared" si="355"/>
        <v>1166.287</v>
      </c>
      <c r="M4237" s="11">
        <f t="shared" si="356"/>
        <v>1283.713</v>
      </c>
      <c r="N4237">
        <f t="shared" si="358"/>
        <v>40.712999999999965</v>
      </c>
      <c r="O4237" s="2">
        <f t="shared" si="359"/>
        <v>3</v>
      </c>
      <c r="P4237" s="2">
        <f t="shared" si="357"/>
        <v>1</v>
      </c>
    </row>
    <row r="4238" spans="1:16" x14ac:dyDescent="0.2">
      <c r="A4238" s="2">
        <v>6057</v>
      </c>
      <c r="B4238" s="2">
        <v>22</v>
      </c>
      <c r="C4238" s="6">
        <v>462.32150000000001</v>
      </c>
      <c r="D4238" s="6">
        <v>454.12244444444445</v>
      </c>
      <c r="E4238" s="6">
        <v>332.57059617728095</v>
      </c>
      <c r="F4238" s="2">
        <v>1</v>
      </c>
      <c r="H4238">
        <f t="shared" si="355"/>
        <v>62.321500000000015</v>
      </c>
      <c r="I4238">
        <f t="shared" si="355"/>
        <v>387.67849999999999</v>
      </c>
      <c r="J4238">
        <f t="shared" si="355"/>
        <v>780.67849999999999</v>
      </c>
      <c r="K4238">
        <f t="shared" si="355"/>
        <v>1295.6785</v>
      </c>
      <c r="L4238">
        <f t="shared" si="355"/>
        <v>1987.6785</v>
      </c>
      <c r="M4238" s="11">
        <f t="shared" si="356"/>
        <v>462.32150000000001</v>
      </c>
      <c r="N4238">
        <f t="shared" si="358"/>
        <v>62.321500000000015</v>
      </c>
      <c r="O4238" s="2">
        <f t="shared" si="359"/>
        <v>1</v>
      </c>
      <c r="P4238" s="2">
        <f t="shared" si="357"/>
        <v>1</v>
      </c>
    </row>
    <row r="4239" spans="1:16" x14ac:dyDescent="0.2">
      <c r="A4239" s="2">
        <v>6058</v>
      </c>
      <c r="B4239" s="2">
        <v>31</v>
      </c>
      <c r="C4239" s="6">
        <v>214.54925</v>
      </c>
      <c r="D4239" s="6">
        <v>95.826444444444448</v>
      </c>
      <c r="E4239" s="6">
        <v>293.45084882622376</v>
      </c>
      <c r="F4239" s="2">
        <v>0</v>
      </c>
      <c r="H4239">
        <f t="shared" si="355"/>
        <v>185.45075</v>
      </c>
      <c r="I4239">
        <f t="shared" si="355"/>
        <v>635.45074999999997</v>
      </c>
      <c r="J4239">
        <f t="shared" si="355"/>
        <v>1028.45075</v>
      </c>
      <c r="K4239">
        <f t="shared" si="355"/>
        <v>1543.45075</v>
      </c>
      <c r="L4239">
        <f t="shared" si="355"/>
        <v>2235.45075</v>
      </c>
      <c r="M4239" s="11">
        <f t="shared" si="356"/>
        <v>214.54925</v>
      </c>
      <c r="N4239">
        <f t="shared" si="358"/>
        <v>185.45075</v>
      </c>
      <c r="O4239" s="2">
        <f t="shared" si="359"/>
        <v>1</v>
      </c>
      <c r="P4239" s="2">
        <f t="shared" si="357"/>
        <v>0</v>
      </c>
    </row>
    <row r="4240" spans="1:16" x14ac:dyDescent="0.2">
      <c r="A4240" s="2">
        <v>6059</v>
      </c>
      <c r="B4240" s="2">
        <v>37</v>
      </c>
      <c r="C4240" s="6">
        <v>1083.8187499999999</v>
      </c>
      <c r="D4240" s="6">
        <v>1113.5162222222223</v>
      </c>
      <c r="E4240" s="6">
        <v>806.5585043090839</v>
      </c>
      <c r="F4240" s="2">
        <v>1</v>
      </c>
      <c r="H4240">
        <f t="shared" si="355"/>
        <v>683.81874999999991</v>
      </c>
      <c r="I4240">
        <f t="shared" si="355"/>
        <v>233.81874999999991</v>
      </c>
      <c r="J4240">
        <f t="shared" si="355"/>
        <v>159.18125000000009</v>
      </c>
      <c r="K4240">
        <f t="shared" si="355"/>
        <v>674.18125000000009</v>
      </c>
      <c r="L4240">
        <f t="shared" si="355"/>
        <v>1366.1812500000001</v>
      </c>
      <c r="M4240" s="11">
        <f t="shared" si="356"/>
        <v>1083.8187499999999</v>
      </c>
      <c r="N4240">
        <f t="shared" si="358"/>
        <v>159.18125000000009</v>
      </c>
      <c r="O4240" s="2">
        <f t="shared" si="359"/>
        <v>3</v>
      </c>
      <c r="P4240" s="2">
        <f t="shared" si="357"/>
        <v>1</v>
      </c>
    </row>
    <row r="4241" spans="1:16" x14ac:dyDescent="0.2">
      <c r="A4241" s="2">
        <v>6060</v>
      </c>
      <c r="B4241" s="2">
        <v>36</v>
      </c>
      <c r="C4241" s="6">
        <v>2386.1967500000001</v>
      </c>
      <c r="D4241" s="6">
        <v>2816.6973333333335</v>
      </c>
      <c r="E4241" s="6">
        <v>812.44086589637459</v>
      </c>
      <c r="F4241" s="2">
        <v>1</v>
      </c>
      <c r="H4241">
        <f t="shared" si="355"/>
        <v>1986.1967500000001</v>
      </c>
      <c r="I4241">
        <f t="shared" si="355"/>
        <v>1536.1967500000001</v>
      </c>
      <c r="J4241">
        <f t="shared" si="355"/>
        <v>1143.1967500000001</v>
      </c>
      <c r="K4241">
        <f t="shared" si="355"/>
        <v>628.19675000000007</v>
      </c>
      <c r="L4241">
        <f t="shared" si="355"/>
        <v>63.803249999999935</v>
      </c>
      <c r="M4241" s="11">
        <f t="shared" si="356"/>
        <v>2386.1967500000001</v>
      </c>
      <c r="N4241">
        <f t="shared" si="358"/>
        <v>63.803249999999935</v>
      </c>
      <c r="O4241" s="2">
        <f t="shared" si="359"/>
        <v>5</v>
      </c>
      <c r="P4241" s="2">
        <f t="shared" si="357"/>
        <v>1</v>
      </c>
    </row>
    <row r="4242" spans="1:16" x14ac:dyDescent="0.2">
      <c r="A4242" s="2">
        <v>6061</v>
      </c>
      <c r="B4242" s="2">
        <v>46</v>
      </c>
      <c r="C4242" s="6">
        <v>1417.2429999999999</v>
      </c>
      <c r="D4242" s="6">
        <v>1336.8368888888888</v>
      </c>
      <c r="E4242" s="6">
        <v>863.54357169070931</v>
      </c>
      <c r="F4242" s="2">
        <v>1</v>
      </c>
      <c r="H4242">
        <f t="shared" si="355"/>
        <v>1017.2429999999999</v>
      </c>
      <c r="I4242">
        <f t="shared" si="355"/>
        <v>567.24299999999994</v>
      </c>
      <c r="J4242">
        <f t="shared" si="355"/>
        <v>174.24299999999994</v>
      </c>
      <c r="K4242">
        <f t="shared" si="355"/>
        <v>340.75700000000006</v>
      </c>
      <c r="L4242">
        <f t="shared" si="355"/>
        <v>1032.7570000000001</v>
      </c>
      <c r="M4242" s="11">
        <f t="shared" si="356"/>
        <v>1417.2429999999999</v>
      </c>
      <c r="N4242">
        <f t="shared" si="358"/>
        <v>174.24299999999994</v>
      </c>
      <c r="O4242" s="2">
        <f t="shared" si="359"/>
        <v>3</v>
      </c>
      <c r="P4242" s="2">
        <f t="shared" si="357"/>
        <v>1</v>
      </c>
    </row>
    <row r="4243" spans="1:16" x14ac:dyDescent="0.2">
      <c r="A4243" s="2">
        <v>6062</v>
      </c>
      <c r="B4243" s="2">
        <v>35</v>
      </c>
      <c r="C4243" s="6">
        <v>778.39049999999997</v>
      </c>
      <c r="D4243" s="6">
        <v>881.20666666666671</v>
      </c>
      <c r="E4243" s="6">
        <v>480.61590994649202</v>
      </c>
      <c r="F4243" s="2">
        <v>1</v>
      </c>
      <c r="H4243">
        <f t="shared" si="355"/>
        <v>378.39049999999997</v>
      </c>
      <c r="I4243">
        <f t="shared" si="355"/>
        <v>71.609500000000025</v>
      </c>
      <c r="J4243">
        <f t="shared" si="355"/>
        <v>464.60950000000003</v>
      </c>
      <c r="K4243">
        <f t="shared" si="355"/>
        <v>979.60950000000003</v>
      </c>
      <c r="L4243">
        <f t="shared" si="355"/>
        <v>1671.6095</v>
      </c>
      <c r="M4243" s="11">
        <f t="shared" si="356"/>
        <v>778.39049999999997</v>
      </c>
      <c r="N4243">
        <f t="shared" si="358"/>
        <v>71.609500000000025</v>
      </c>
      <c r="O4243" s="2">
        <f t="shared" si="359"/>
        <v>2</v>
      </c>
      <c r="P4243" s="2">
        <f t="shared" si="357"/>
        <v>1</v>
      </c>
    </row>
    <row r="4244" spans="1:16" x14ac:dyDescent="0.2">
      <c r="A4244" s="2">
        <v>6063</v>
      </c>
      <c r="B4244" s="2">
        <v>66</v>
      </c>
      <c r="C4244" s="6">
        <v>523.19875000000002</v>
      </c>
      <c r="D4244" s="6">
        <v>639.08977777777773</v>
      </c>
      <c r="E4244" s="6">
        <v>185.65950702083714</v>
      </c>
      <c r="F4244" s="2">
        <v>0</v>
      </c>
      <c r="H4244">
        <f t="shared" si="355"/>
        <v>123.19875000000002</v>
      </c>
      <c r="I4244">
        <f t="shared" si="355"/>
        <v>326.80124999999998</v>
      </c>
      <c r="J4244">
        <f t="shared" si="355"/>
        <v>719.80124999999998</v>
      </c>
      <c r="K4244">
        <f t="shared" si="355"/>
        <v>1234.80125</v>
      </c>
      <c r="L4244">
        <f t="shared" si="355"/>
        <v>1926.80125</v>
      </c>
      <c r="M4244" s="11">
        <f t="shared" si="356"/>
        <v>523.19875000000002</v>
      </c>
      <c r="N4244">
        <f t="shared" si="358"/>
        <v>123.19875000000002</v>
      </c>
      <c r="O4244" s="2">
        <f t="shared" si="359"/>
        <v>1</v>
      </c>
      <c r="P4244" s="2">
        <f t="shared" si="357"/>
        <v>0</v>
      </c>
    </row>
    <row r="4245" spans="1:16" x14ac:dyDescent="0.2">
      <c r="A4245" s="2">
        <v>6064</v>
      </c>
      <c r="B4245" s="2">
        <v>49</v>
      </c>
      <c r="C4245" s="6">
        <v>944.83124999999995</v>
      </c>
      <c r="D4245" s="6">
        <v>742.89177777777775</v>
      </c>
      <c r="E4245" s="6">
        <v>887.09746549207091</v>
      </c>
      <c r="F4245" s="2">
        <v>0</v>
      </c>
      <c r="H4245">
        <f t="shared" si="355"/>
        <v>544.83124999999995</v>
      </c>
      <c r="I4245">
        <f t="shared" si="355"/>
        <v>94.831249999999955</v>
      </c>
      <c r="J4245">
        <f t="shared" si="355"/>
        <v>298.16875000000005</v>
      </c>
      <c r="K4245">
        <f t="shared" si="355"/>
        <v>813.16875000000005</v>
      </c>
      <c r="L4245">
        <f t="shared" si="355"/>
        <v>1505.16875</v>
      </c>
      <c r="M4245" s="11">
        <f t="shared" si="356"/>
        <v>944.83124999999995</v>
      </c>
      <c r="N4245">
        <f t="shared" si="358"/>
        <v>94.831249999999955</v>
      </c>
      <c r="O4245" s="2">
        <f t="shared" si="359"/>
        <v>2</v>
      </c>
      <c r="P4245" s="2">
        <f t="shared" si="357"/>
        <v>0</v>
      </c>
    </row>
    <row r="4246" spans="1:16" x14ac:dyDescent="0.2">
      <c r="A4246" s="2">
        <v>6066</v>
      </c>
      <c r="B4246" s="2">
        <v>43</v>
      </c>
      <c r="C4246" s="6">
        <v>607.31849999999997</v>
      </c>
      <c r="D4246" s="6">
        <v>362.32311111111113</v>
      </c>
      <c r="E4246" s="6">
        <v>897.57998321503248</v>
      </c>
      <c r="F4246" s="2">
        <v>1</v>
      </c>
      <c r="H4246">
        <f t="shared" si="355"/>
        <v>207.31849999999997</v>
      </c>
      <c r="I4246">
        <f t="shared" si="355"/>
        <v>242.68150000000003</v>
      </c>
      <c r="J4246">
        <f t="shared" si="355"/>
        <v>635.68150000000003</v>
      </c>
      <c r="K4246">
        <f t="shared" si="355"/>
        <v>1150.6815000000001</v>
      </c>
      <c r="L4246">
        <f t="shared" si="355"/>
        <v>1842.6815000000001</v>
      </c>
      <c r="M4246" s="11">
        <f t="shared" si="356"/>
        <v>607.31849999999997</v>
      </c>
      <c r="N4246">
        <f t="shared" si="358"/>
        <v>207.31849999999997</v>
      </c>
      <c r="O4246" s="2">
        <f t="shared" si="359"/>
        <v>1</v>
      </c>
      <c r="P4246" s="2">
        <f t="shared" si="357"/>
        <v>1</v>
      </c>
    </row>
    <row r="4247" spans="1:16" x14ac:dyDescent="0.2">
      <c r="A4247" s="2">
        <v>6069</v>
      </c>
      <c r="B4247" s="2">
        <v>41</v>
      </c>
      <c r="C4247" s="6">
        <v>960.53200000000004</v>
      </c>
      <c r="D4247" s="6">
        <v>1251.694</v>
      </c>
      <c r="E4247" s="6">
        <v>663.4876353712599</v>
      </c>
      <c r="F4247" s="2">
        <v>1</v>
      </c>
      <c r="H4247">
        <f t="shared" si="355"/>
        <v>560.53200000000004</v>
      </c>
      <c r="I4247">
        <f t="shared" si="355"/>
        <v>110.53200000000004</v>
      </c>
      <c r="J4247">
        <f t="shared" si="355"/>
        <v>282.46799999999996</v>
      </c>
      <c r="K4247">
        <f t="shared" si="355"/>
        <v>797.46799999999996</v>
      </c>
      <c r="L4247">
        <f t="shared" si="355"/>
        <v>1489.4679999999998</v>
      </c>
      <c r="M4247" s="11">
        <f t="shared" si="356"/>
        <v>960.53200000000004</v>
      </c>
      <c r="N4247">
        <f t="shared" si="358"/>
        <v>110.53200000000004</v>
      </c>
      <c r="O4247" s="2">
        <f t="shared" si="359"/>
        <v>2</v>
      </c>
      <c r="P4247" s="2">
        <f t="shared" si="357"/>
        <v>1</v>
      </c>
    </row>
    <row r="4248" spans="1:16" x14ac:dyDescent="0.2">
      <c r="A4248" s="2">
        <v>6073</v>
      </c>
      <c r="B4248" s="2">
        <v>35</v>
      </c>
      <c r="C4248" s="6">
        <v>397.77600000000001</v>
      </c>
      <c r="D4248" s="6">
        <v>181.54844444444444</v>
      </c>
      <c r="E4248" s="6">
        <v>662.33898056633507</v>
      </c>
      <c r="F4248" s="2">
        <v>1</v>
      </c>
      <c r="H4248">
        <f t="shared" si="355"/>
        <v>2.2239999999999895</v>
      </c>
      <c r="I4248">
        <f t="shared" si="355"/>
        <v>452.22399999999999</v>
      </c>
      <c r="J4248">
        <f t="shared" si="355"/>
        <v>845.22399999999993</v>
      </c>
      <c r="K4248">
        <f t="shared" si="355"/>
        <v>1360.2239999999999</v>
      </c>
      <c r="L4248">
        <f t="shared" si="355"/>
        <v>2052.2240000000002</v>
      </c>
      <c r="M4248" s="11">
        <f t="shared" si="356"/>
        <v>397.77600000000001</v>
      </c>
      <c r="N4248">
        <f t="shared" si="358"/>
        <v>2.2239999999999895</v>
      </c>
      <c r="O4248" s="2">
        <f t="shared" si="359"/>
        <v>1</v>
      </c>
      <c r="P4248" s="2">
        <f t="shared" si="357"/>
        <v>1</v>
      </c>
    </row>
    <row r="4249" spans="1:16" x14ac:dyDescent="0.2">
      <c r="A4249" s="2">
        <v>6075</v>
      </c>
      <c r="B4249" s="2">
        <v>38</v>
      </c>
      <c r="C4249" s="6">
        <v>859.49974999999995</v>
      </c>
      <c r="D4249" s="6">
        <v>978.29</v>
      </c>
      <c r="E4249" s="6">
        <v>452.46899512981582</v>
      </c>
      <c r="F4249" s="2">
        <v>0</v>
      </c>
      <c r="H4249">
        <f t="shared" ref="H4249:L4299" si="360">+ABS(H$2-$M4249)</f>
        <v>459.49974999999995</v>
      </c>
      <c r="I4249">
        <f t="shared" si="360"/>
        <v>9.4997499999999491</v>
      </c>
      <c r="J4249">
        <f t="shared" si="360"/>
        <v>383.50025000000005</v>
      </c>
      <c r="K4249">
        <f t="shared" si="360"/>
        <v>898.50025000000005</v>
      </c>
      <c r="L4249">
        <f t="shared" si="360"/>
        <v>1590.5002500000001</v>
      </c>
      <c r="M4249" s="11">
        <f t="shared" si="356"/>
        <v>859.49974999999995</v>
      </c>
      <c r="N4249">
        <f t="shared" si="358"/>
        <v>9.4997499999999491</v>
      </c>
      <c r="O4249" s="2">
        <f t="shared" si="359"/>
        <v>2</v>
      </c>
      <c r="P4249" s="2">
        <f t="shared" si="357"/>
        <v>0</v>
      </c>
    </row>
    <row r="4250" spans="1:16" x14ac:dyDescent="0.2">
      <c r="A4250" s="2">
        <v>6078</v>
      </c>
      <c r="B4250" s="2">
        <v>47</v>
      </c>
      <c r="C4250" s="6">
        <v>1315.84175</v>
      </c>
      <c r="D4250" s="6">
        <v>1002.9822222222223</v>
      </c>
      <c r="E4250" s="6">
        <v>1226.9821185992171</v>
      </c>
      <c r="F4250" s="2">
        <v>1</v>
      </c>
      <c r="H4250">
        <f t="shared" si="360"/>
        <v>915.84175000000005</v>
      </c>
      <c r="I4250">
        <f t="shared" si="360"/>
        <v>465.84175000000005</v>
      </c>
      <c r="J4250">
        <f t="shared" si="360"/>
        <v>72.841750000000047</v>
      </c>
      <c r="K4250">
        <f t="shared" si="360"/>
        <v>442.15824999999995</v>
      </c>
      <c r="L4250">
        <f t="shared" si="360"/>
        <v>1134.15825</v>
      </c>
      <c r="M4250" s="11">
        <f t="shared" si="356"/>
        <v>1315.84175</v>
      </c>
      <c r="N4250">
        <f t="shared" si="358"/>
        <v>72.841750000000047</v>
      </c>
      <c r="O4250" s="2">
        <f t="shared" si="359"/>
        <v>3</v>
      </c>
      <c r="P4250" s="2">
        <f t="shared" si="357"/>
        <v>1</v>
      </c>
    </row>
    <row r="4251" spans="1:16" x14ac:dyDescent="0.2">
      <c r="A4251" s="2">
        <v>6079</v>
      </c>
      <c r="B4251" s="2">
        <v>64</v>
      </c>
      <c r="C4251" s="6">
        <v>1210.7012500000001</v>
      </c>
      <c r="D4251" s="6">
        <v>670.23377777777773</v>
      </c>
      <c r="E4251" s="6">
        <v>1808.0050979219495</v>
      </c>
      <c r="F4251" s="2">
        <v>1</v>
      </c>
      <c r="H4251">
        <f t="shared" si="360"/>
        <v>810.70125000000007</v>
      </c>
      <c r="I4251">
        <f t="shared" si="360"/>
        <v>360.70125000000007</v>
      </c>
      <c r="J4251">
        <f t="shared" si="360"/>
        <v>32.298749999999927</v>
      </c>
      <c r="K4251">
        <f t="shared" si="360"/>
        <v>547.29874999999993</v>
      </c>
      <c r="L4251">
        <f t="shared" si="360"/>
        <v>1239.2987499999999</v>
      </c>
      <c r="M4251" s="11">
        <f t="shared" si="356"/>
        <v>1210.7012500000001</v>
      </c>
      <c r="N4251">
        <f t="shared" si="358"/>
        <v>32.298749999999927</v>
      </c>
      <c r="O4251" s="2">
        <f t="shared" si="359"/>
        <v>3</v>
      </c>
      <c r="P4251" s="2">
        <f t="shared" si="357"/>
        <v>1</v>
      </c>
    </row>
    <row r="4252" spans="1:16" x14ac:dyDescent="0.2">
      <c r="A4252" s="2">
        <v>6081</v>
      </c>
      <c r="B4252" s="2">
        <v>26</v>
      </c>
      <c r="C4252" s="6">
        <v>708.97850000000005</v>
      </c>
      <c r="D4252" s="6">
        <v>758.65177777777774</v>
      </c>
      <c r="E4252" s="6">
        <v>373.85475879321342</v>
      </c>
      <c r="F4252" s="2">
        <v>1</v>
      </c>
      <c r="H4252">
        <f t="shared" si="360"/>
        <v>308.97850000000005</v>
      </c>
      <c r="I4252">
        <f t="shared" si="360"/>
        <v>141.02149999999995</v>
      </c>
      <c r="J4252">
        <f t="shared" si="360"/>
        <v>534.02149999999995</v>
      </c>
      <c r="K4252">
        <f t="shared" si="360"/>
        <v>1049.0214999999998</v>
      </c>
      <c r="L4252">
        <f t="shared" si="360"/>
        <v>1741.0214999999998</v>
      </c>
      <c r="M4252" s="11">
        <f t="shared" si="356"/>
        <v>708.97850000000005</v>
      </c>
      <c r="N4252">
        <f t="shared" si="358"/>
        <v>141.02149999999995</v>
      </c>
      <c r="O4252" s="2">
        <f t="shared" si="359"/>
        <v>2</v>
      </c>
      <c r="P4252" s="2">
        <f t="shared" si="357"/>
        <v>1</v>
      </c>
    </row>
    <row r="4253" spans="1:16" x14ac:dyDescent="0.2">
      <c r="A4253" s="2">
        <v>6084</v>
      </c>
      <c r="B4253" s="2">
        <v>39</v>
      </c>
      <c r="C4253" s="6">
        <v>489.50675000000001</v>
      </c>
      <c r="D4253" s="6">
        <v>562.81466666666665</v>
      </c>
      <c r="E4253" s="6">
        <v>225.46461520841157</v>
      </c>
      <c r="F4253" s="2">
        <v>0</v>
      </c>
      <c r="H4253">
        <f t="shared" si="360"/>
        <v>89.506750000000011</v>
      </c>
      <c r="I4253">
        <f t="shared" si="360"/>
        <v>360.49324999999999</v>
      </c>
      <c r="J4253">
        <f t="shared" si="360"/>
        <v>753.49324999999999</v>
      </c>
      <c r="K4253">
        <f t="shared" si="360"/>
        <v>1268.49325</v>
      </c>
      <c r="L4253">
        <f t="shared" si="360"/>
        <v>1960.49325</v>
      </c>
      <c r="M4253" s="11">
        <f t="shared" si="356"/>
        <v>489.50675000000001</v>
      </c>
      <c r="N4253">
        <f t="shared" si="358"/>
        <v>89.506750000000011</v>
      </c>
      <c r="O4253" s="2">
        <f t="shared" si="359"/>
        <v>1</v>
      </c>
      <c r="P4253" s="2">
        <f t="shared" si="357"/>
        <v>0</v>
      </c>
    </row>
    <row r="4254" spans="1:16" x14ac:dyDescent="0.2">
      <c r="A4254" s="2">
        <v>6087</v>
      </c>
      <c r="B4254" s="2">
        <v>49</v>
      </c>
      <c r="C4254" s="6">
        <v>909.17750000000001</v>
      </c>
      <c r="D4254" s="6">
        <v>606.80933333333337</v>
      </c>
      <c r="E4254" s="6">
        <v>780.52645010662854</v>
      </c>
      <c r="F4254" s="2">
        <v>1</v>
      </c>
      <c r="H4254">
        <f t="shared" si="360"/>
        <v>509.17750000000001</v>
      </c>
      <c r="I4254">
        <f t="shared" si="360"/>
        <v>59.177500000000009</v>
      </c>
      <c r="J4254">
        <f t="shared" si="360"/>
        <v>333.82249999999999</v>
      </c>
      <c r="K4254">
        <f t="shared" si="360"/>
        <v>848.82249999999999</v>
      </c>
      <c r="L4254">
        <f t="shared" si="360"/>
        <v>1540.8225</v>
      </c>
      <c r="M4254" s="11">
        <f t="shared" si="356"/>
        <v>909.17750000000001</v>
      </c>
      <c r="N4254">
        <f t="shared" si="358"/>
        <v>59.177500000000009</v>
      </c>
      <c r="O4254" s="2">
        <f t="shared" si="359"/>
        <v>2</v>
      </c>
      <c r="P4254" s="2">
        <f t="shared" si="357"/>
        <v>1</v>
      </c>
    </row>
    <row r="4255" spans="1:16" x14ac:dyDescent="0.2">
      <c r="A4255" s="2">
        <v>6088</v>
      </c>
      <c r="B4255" s="2">
        <v>48</v>
      </c>
      <c r="C4255" s="6">
        <v>232.86075</v>
      </c>
      <c r="D4255" s="6">
        <v>280.88844444444442</v>
      </c>
      <c r="E4255" s="6">
        <v>127.27654620845782</v>
      </c>
      <c r="F4255" s="2">
        <v>1</v>
      </c>
      <c r="H4255">
        <f t="shared" si="360"/>
        <v>167.13925</v>
      </c>
      <c r="I4255">
        <f t="shared" si="360"/>
        <v>617.13924999999995</v>
      </c>
      <c r="J4255">
        <f t="shared" si="360"/>
        <v>1010.1392499999999</v>
      </c>
      <c r="K4255">
        <f t="shared" si="360"/>
        <v>1525.1392499999999</v>
      </c>
      <c r="L4255">
        <f t="shared" si="360"/>
        <v>2217.1392500000002</v>
      </c>
      <c r="M4255" s="11">
        <f t="shared" si="356"/>
        <v>232.86075</v>
      </c>
      <c r="N4255">
        <f t="shared" si="358"/>
        <v>167.13925</v>
      </c>
      <c r="O4255" s="2">
        <f t="shared" si="359"/>
        <v>1</v>
      </c>
      <c r="P4255" s="2">
        <f t="shared" si="357"/>
        <v>1</v>
      </c>
    </row>
    <row r="4256" spans="1:16" x14ac:dyDescent="0.2">
      <c r="A4256" s="2">
        <v>6093</v>
      </c>
      <c r="B4256" s="2">
        <v>50</v>
      </c>
      <c r="C4256" s="6">
        <v>187.70224999999999</v>
      </c>
      <c r="D4256" s="6">
        <v>190.42622222222224</v>
      </c>
      <c r="E4256" s="6">
        <v>112.48798786110409</v>
      </c>
      <c r="F4256" s="2">
        <v>0</v>
      </c>
      <c r="H4256">
        <f t="shared" si="360"/>
        <v>212.29775000000001</v>
      </c>
      <c r="I4256">
        <f t="shared" si="360"/>
        <v>662.29774999999995</v>
      </c>
      <c r="J4256">
        <f t="shared" si="360"/>
        <v>1055.29775</v>
      </c>
      <c r="K4256">
        <f t="shared" si="360"/>
        <v>1570.29775</v>
      </c>
      <c r="L4256">
        <f t="shared" si="360"/>
        <v>2262.2977500000002</v>
      </c>
      <c r="M4256" s="11">
        <f t="shared" si="356"/>
        <v>187.70224999999999</v>
      </c>
      <c r="N4256">
        <f t="shared" si="358"/>
        <v>212.29775000000001</v>
      </c>
      <c r="O4256" s="2">
        <f t="shared" si="359"/>
        <v>1</v>
      </c>
      <c r="P4256" s="2">
        <f t="shared" si="357"/>
        <v>0</v>
      </c>
    </row>
    <row r="4257" spans="1:16" x14ac:dyDescent="0.2">
      <c r="A4257" s="2">
        <v>6094</v>
      </c>
      <c r="B4257" s="2">
        <v>41</v>
      </c>
      <c r="C4257" s="6">
        <v>982.56775000000005</v>
      </c>
      <c r="D4257" s="6">
        <v>744.25244444444445</v>
      </c>
      <c r="E4257" s="6">
        <v>700.10549967950851</v>
      </c>
      <c r="F4257" s="2">
        <v>0</v>
      </c>
      <c r="H4257">
        <f t="shared" si="360"/>
        <v>582.56775000000005</v>
      </c>
      <c r="I4257">
        <f t="shared" si="360"/>
        <v>132.56775000000005</v>
      </c>
      <c r="J4257">
        <f t="shared" si="360"/>
        <v>260.43224999999995</v>
      </c>
      <c r="K4257">
        <f t="shared" si="360"/>
        <v>775.43224999999995</v>
      </c>
      <c r="L4257">
        <f t="shared" si="360"/>
        <v>1467.4322499999998</v>
      </c>
      <c r="M4257" s="11">
        <f t="shared" si="356"/>
        <v>982.56775000000005</v>
      </c>
      <c r="N4257">
        <f t="shared" si="358"/>
        <v>132.56775000000005</v>
      </c>
      <c r="O4257" s="2">
        <f t="shared" si="359"/>
        <v>2</v>
      </c>
      <c r="P4257" s="2">
        <f t="shared" si="357"/>
        <v>0</v>
      </c>
    </row>
    <row r="4258" spans="1:16" x14ac:dyDescent="0.2">
      <c r="A4258" s="2">
        <v>6096</v>
      </c>
      <c r="B4258" s="2">
        <v>23</v>
      </c>
      <c r="C4258" s="6">
        <v>300.50925000000001</v>
      </c>
      <c r="D4258" s="6">
        <v>378.74977777777775</v>
      </c>
      <c r="E4258" s="6">
        <v>140.74515703144201</v>
      </c>
      <c r="F4258" s="2">
        <v>1</v>
      </c>
      <c r="H4258">
        <f t="shared" si="360"/>
        <v>99.490749999999991</v>
      </c>
      <c r="I4258">
        <f t="shared" si="360"/>
        <v>549.49074999999993</v>
      </c>
      <c r="J4258">
        <f t="shared" si="360"/>
        <v>942.49074999999993</v>
      </c>
      <c r="K4258">
        <f t="shared" si="360"/>
        <v>1457.4907499999999</v>
      </c>
      <c r="L4258">
        <f t="shared" si="360"/>
        <v>2149.4907499999999</v>
      </c>
      <c r="M4258" s="11">
        <f t="shared" si="356"/>
        <v>300.50925000000001</v>
      </c>
      <c r="N4258">
        <f t="shared" si="358"/>
        <v>99.490749999999991</v>
      </c>
      <c r="O4258" s="2">
        <f t="shared" si="359"/>
        <v>1</v>
      </c>
      <c r="P4258" s="2">
        <f t="shared" si="357"/>
        <v>1</v>
      </c>
    </row>
    <row r="4259" spans="1:16" x14ac:dyDescent="0.2">
      <c r="A4259" s="2">
        <v>6098</v>
      </c>
      <c r="B4259" s="2">
        <v>66</v>
      </c>
      <c r="C4259" s="6">
        <v>1179.1695</v>
      </c>
      <c r="D4259" s="6">
        <v>1028.7186666666666</v>
      </c>
      <c r="E4259" s="6">
        <v>1002.6403950789529</v>
      </c>
      <c r="F4259" s="2">
        <v>1</v>
      </c>
      <c r="H4259">
        <f t="shared" si="360"/>
        <v>779.16949999999997</v>
      </c>
      <c r="I4259">
        <f t="shared" si="360"/>
        <v>329.16949999999997</v>
      </c>
      <c r="J4259">
        <f t="shared" si="360"/>
        <v>63.830500000000029</v>
      </c>
      <c r="K4259">
        <f t="shared" si="360"/>
        <v>578.83050000000003</v>
      </c>
      <c r="L4259">
        <f t="shared" si="360"/>
        <v>1270.8305</v>
      </c>
      <c r="M4259" s="11">
        <f t="shared" si="356"/>
        <v>1179.1695</v>
      </c>
      <c r="N4259">
        <f t="shared" si="358"/>
        <v>63.830500000000029</v>
      </c>
      <c r="O4259" s="2">
        <f t="shared" si="359"/>
        <v>3</v>
      </c>
      <c r="P4259" s="2">
        <f t="shared" si="357"/>
        <v>1</v>
      </c>
    </row>
    <row r="4260" spans="1:16" x14ac:dyDescent="0.2">
      <c r="A4260" s="2">
        <v>6099</v>
      </c>
      <c r="B4260" s="2">
        <v>43</v>
      </c>
      <c r="C4260" s="6">
        <v>161.124</v>
      </c>
      <c r="D4260" s="6">
        <v>194.69066666666666</v>
      </c>
      <c r="E4260" s="6">
        <v>83.479080965950445</v>
      </c>
      <c r="F4260" s="2">
        <v>0</v>
      </c>
      <c r="H4260">
        <f t="shared" si="360"/>
        <v>238.876</v>
      </c>
      <c r="I4260">
        <f t="shared" si="360"/>
        <v>688.87599999999998</v>
      </c>
      <c r="J4260">
        <f t="shared" si="360"/>
        <v>1081.876</v>
      </c>
      <c r="K4260">
        <f t="shared" si="360"/>
        <v>1596.876</v>
      </c>
      <c r="L4260">
        <f t="shared" si="360"/>
        <v>2288.8760000000002</v>
      </c>
      <c r="M4260" s="11">
        <f t="shared" si="356"/>
        <v>161.124</v>
      </c>
      <c r="N4260">
        <f t="shared" si="358"/>
        <v>238.876</v>
      </c>
      <c r="O4260" s="2">
        <f t="shared" si="359"/>
        <v>1</v>
      </c>
      <c r="P4260" s="2">
        <f t="shared" si="357"/>
        <v>0</v>
      </c>
    </row>
    <row r="4261" spans="1:16" x14ac:dyDescent="0.2">
      <c r="A4261" s="2">
        <v>6100</v>
      </c>
      <c r="B4261" s="2">
        <v>58</v>
      </c>
      <c r="C4261" s="6">
        <v>589.029</v>
      </c>
      <c r="D4261" s="6">
        <v>733.78955555555558</v>
      </c>
      <c r="E4261" s="6">
        <v>353.02510222888083</v>
      </c>
      <c r="F4261" s="2">
        <v>0</v>
      </c>
      <c r="H4261">
        <f t="shared" si="360"/>
        <v>189.029</v>
      </c>
      <c r="I4261">
        <f t="shared" si="360"/>
        <v>260.971</v>
      </c>
      <c r="J4261">
        <f t="shared" si="360"/>
        <v>653.971</v>
      </c>
      <c r="K4261">
        <f t="shared" si="360"/>
        <v>1168.971</v>
      </c>
      <c r="L4261">
        <f t="shared" si="360"/>
        <v>1860.971</v>
      </c>
      <c r="M4261" s="11">
        <f t="shared" si="356"/>
        <v>589.029</v>
      </c>
      <c r="N4261">
        <f t="shared" si="358"/>
        <v>189.029</v>
      </c>
      <c r="O4261" s="2">
        <f t="shared" si="359"/>
        <v>1</v>
      </c>
      <c r="P4261" s="2">
        <f t="shared" si="357"/>
        <v>0</v>
      </c>
    </row>
    <row r="4262" spans="1:16" x14ac:dyDescent="0.2">
      <c r="A4262" s="2">
        <v>6103</v>
      </c>
      <c r="B4262" s="2">
        <v>36</v>
      </c>
      <c r="C4262" s="6">
        <v>352.27949999999998</v>
      </c>
      <c r="D4262" s="6">
        <v>331.82733333333334</v>
      </c>
      <c r="E4262" s="6">
        <v>265.37301421062517</v>
      </c>
      <c r="F4262" s="2">
        <v>0</v>
      </c>
      <c r="H4262">
        <f t="shared" si="360"/>
        <v>47.720500000000015</v>
      </c>
      <c r="I4262">
        <f t="shared" si="360"/>
        <v>497.72050000000002</v>
      </c>
      <c r="J4262">
        <f t="shared" si="360"/>
        <v>890.72050000000002</v>
      </c>
      <c r="K4262">
        <f t="shared" si="360"/>
        <v>1405.7204999999999</v>
      </c>
      <c r="L4262">
        <f t="shared" si="360"/>
        <v>2097.7204999999999</v>
      </c>
      <c r="M4262" s="11">
        <f t="shared" si="356"/>
        <v>352.27949999999998</v>
      </c>
      <c r="N4262">
        <f t="shared" si="358"/>
        <v>47.720500000000015</v>
      </c>
      <c r="O4262" s="2">
        <f t="shared" si="359"/>
        <v>1</v>
      </c>
      <c r="P4262" s="2">
        <f t="shared" si="357"/>
        <v>0</v>
      </c>
    </row>
    <row r="4263" spans="1:16" x14ac:dyDescent="0.2">
      <c r="A4263" s="2">
        <v>6106</v>
      </c>
      <c r="B4263" s="2">
        <v>37</v>
      </c>
      <c r="C4263" s="6">
        <v>539.11824999999999</v>
      </c>
      <c r="D4263" s="6">
        <v>269.16422222222224</v>
      </c>
      <c r="E4263" s="6">
        <v>989.25806475359116</v>
      </c>
      <c r="F4263" s="2">
        <v>0</v>
      </c>
      <c r="H4263">
        <f t="shared" si="360"/>
        <v>139.11824999999999</v>
      </c>
      <c r="I4263">
        <f t="shared" si="360"/>
        <v>310.88175000000001</v>
      </c>
      <c r="J4263">
        <f t="shared" si="360"/>
        <v>703.88175000000001</v>
      </c>
      <c r="K4263">
        <f t="shared" si="360"/>
        <v>1218.88175</v>
      </c>
      <c r="L4263">
        <f t="shared" si="360"/>
        <v>1910.88175</v>
      </c>
      <c r="M4263" s="11">
        <f t="shared" si="356"/>
        <v>539.11824999999999</v>
      </c>
      <c r="N4263">
        <f t="shared" si="358"/>
        <v>139.11824999999999</v>
      </c>
      <c r="O4263" s="2">
        <f t="shared" si="359"/>
        <v>1</v>
      </c>
      <c r="P4263" s="2">
        <f t="shared" si="357"/>
        <v>0</v>
      </c>
    </row>
    <row r="4264" spans="1:16" x14ac:dyDescent="0.2">
      <c r="A4264" s="2">
        <v>6108</v>
      </c>
      <c r="B4264" s="2">
        <v>31</v>
      </c>
      <c r="C4264" s="6">
        <v>422.97149999999999</v>
      </c>
      <c r="D4264" s="6">
        <v>427.69200000000001</v>
      </c>
      <c r="E4264" s="6">
        <v>255.62550728129372</v>
      </c>
      <c r="F4264" s="2">
        <v>0</v>
      </c>
      <c r="H4264">
        <f t="shared" si="360"/>
        <v>22.971499999999992</v>
      </c>
      <c r="I4264">
        <f t="shared" si="360"/>
        <v>427.02850000000001</v>
      </c>
      <c r="J4264">
        <f t="shared" si="360"/>
        <v>820.02850000000001</v>
      </c>
      <c r="K4264">
        <f t="shared" si="360"/>
        <v>1335.0284999999999</v>
      </c>
      <c r="L4264">
        <f t="shared" si="360"/>
        <v>2027.0284999999999</v>
      </c>
      <c r="M4264" s="11">
        <f t="shared" si="356"/>
        <v>422.97149999999999</v>
      </c>
      <c r="N4264">
        <f t="shared" si="358"/>
        <v>22.971499999999992</v>
      </c>
      <c r="O4264" s="2">
        <f t="shared" si="359"/>
        <v>1</v>
      </c>
      <c r="P4264" s="2">
        <f t="shared" si="357"/>
        <v>0</v>
      </c>
    </row>
    <row r="4265" spans="1:16" x14ac:dyDescent="0.2">
      <c r="A4265" s="2">
        <v>6109</v>
      </c>
      <c r="B4265" s="2">
        <v>40</v>
      </c>
      <c r="C4265" s="6">
        <v>733.36324999999999</v>
      </c>
      <c r="D4265" s="6">
        <v>472.14777777777778</v>
      </c>
      <c r="E4265" s="6">
        <v>690.95489693878301</v>
      </c>
      <c r="F4265" s="2">
        <v>1</v>
      </c>
      <c r="H4265">
        <f t="shared" si="360"/>
        <v>333.36324999999999</v>
      </c>
      <c r="I4265">
        <f t="shared" si="360"/>
        <v>116.63675000000001</v>
      </c>
      <c r="J4265">
        <f t="shared" si="360"/>
        <v>509.63675000000001</v>
      </c>
      <c r="K4265">
        <f t="shared" si="360"/>
        <v>1024.6367500000001</v>
      </c>
      <c r="L4265">
        <f t="shared" si="360"/>
        <v>1716.6367500000001</v>
      </c>
      <c r="M4265" s="11">
        <f t="shared" si="356"/>
        <v>733.36324999999999</v>
      </c>
      <c r="N4265">
        <f t="shared" si="358"/>
        <v>116.63675000000001</v>
      </c>
      <c r="O4265" s="2">
        <f t="shared" si="359"/>
        <v>2</v>
      </c>
      <c r="P4265" s="2">
        <f t="shared" si="357"/>
        <v>1</v>
      </c>
    </row>
    <row r="4266" spans="1:16" x14ac:dyDescent="0.2">
      <c r="A4266" s="2">
        <v>6110</v>
      </c>
      <c r="B4266" s="2">
        <v>42</v>
      </c>
      <c r="C4266" s="6">
        <v>1405.4670000000001</v>
      </c>
      <c r="D4266" s="6">
        <v>1171.1406666666667</v>
      </c>
      <c r="E4266" s="6">
        <v>833.59115749683099</v>
      </c>
      <c r="F4266" s="2">
        <v>1</v>
      </c>
      <c r="H4266">
        <f t="shared" si="360"/>
        <v>1005.4670000000001</v>
      </c>
      <c r="I4266">
        <f t="shared" si="360"/>
        <v>555.4670000000001</v>
      </c>
      <c r="J4266">
        <f t="shared" si="360"/>
        <v>162.4670000000001</v>
      </c>
      <c r="K4266">
        <f t="shared" si="360"/>
        <v>352.5329999999999</v>
      </c>
      <c r="L4266">
        <f t="shared" si="360"/>
        <v>1044.5329999999999</v>
      </c>
      <c r="M4266" s="11">
        <f t="shared" si="356"/>
        <v>1405.4670000000001</v>
      </c>
      <c r="N4266">
        <f t="shared" si="358"/>
        <v>162.4670000000001</v>
      </c>
      <c r="O4266" s="2">
        <f t="shared" si="359"/>
        <v>3</v>
      </c>
      <c r="P4266" s="2">
        <f t="shared" si="357"/>
        <v>1</v>
      </c>
    </row>
    <row r="4267" spans="1:16" x14ac:dyDescent="0.2">
      <c r="A4267" s="2">
        <v>6111</v>
      </c>
      <c r="B4267" s="2">
        <v>44</v>
      </c>
      <c r="C4267" s="6">
        <v>1141.3805</v>
      </c>
      <c r="D4267" s="6">
        <v>582.28800000000001</v>
      </c>
      <c r="E4267" s="6">
        <v>1473.5226626752606</v>
      </c>
      <c r="F4267" s="2">
        <v>1</v>
      </c>
      <c r="H4267">
        <f t="shared" si="360"/>
        <v>741.38049999999998</v>
      </c>
      <c r="I4267">
        <f t="shared" si="360"/>
        <v>291.38049999999998</v>
      </c>
      <c r="J4267">
        <f t="shared" si="360"/>
        <v>101.61950000000002</v>
      </c>
      <c r="K4267">
        <f t="shared" si="360"/>
        <v>616.61950000000002</v>
      </c>
      <c r="L4267">
        <f t="shared" si="360"/>
        <v>1308.6195</v>
      </c>
      <c r="M4267" s="11">
        <f t="shared" si="356"/>
        <v>1141.3805</v>
      </c>
      <c r="N4267">
        <f t="shared" si="358"/>
        <v>101.61950000000002</v>
      </c>
      <c r="O4267" s="2">
        <f t="shared" si="359"/>
        <v>3</v>
      </c>
      <c r="P4267" s="2">
        <f t="shared" si="357"/>
        <v>1</v>
      </c>
    </row>
    <row r="4268" spans="1:16" x14ac:dyDescent="0.2">
      <c r="A4268" s="2">
        <v>6112</v>
      </c>
      <c r="B4268" s="2">
        <v>65</v>
      </c>
      <c r="C4268" s="6">
        <v>384.20675</v>
      </c>
      <c r="D4268" s="6">
        <v>325.19777777777779</v>
      </c>
      <c r="E4268" s="6">
        <v>345.20534820674465</v>
      </c>
      <c r="F4268" s="2">
        <v>0</v>
      </c>
      <c r="H4268">
        <f t="shared" si="360"/>
        <v>15.79325</v>
      </c>
      <c r="I4268">
        <f t="shared" si="360"/>
        <v>465.79325</v>
      </c>
      <c r="J4268">
        <f t="shared" si="360"/>
        <v>858.79324999999994</v>
      </c>
      <c r="K4268">
        <f t="shared" si="360"/>
        <v>1373.7932499999999</v>
      </c>
      <c r="L4268">
        <f t="shared" si="360"/>
        <v>2065.7932500000002</v>
      </c>
      <c r="M4268" s="11">
        <f t="shared" si="356"/>
        <v>384.20675</v>
      </c>
      <c r="N4268">
        <f t="shared" si="358"/>
        <v>15.79325</v>
      </c>
      <c r="O4268" s="2">
        <f t="shared" si="359"/>
        <v>1</v>
      </c>
      <c r="P4268" s="2">
        <f t="shared" si="357"/>
        <v>0</v>
      </c>
    </row>
    <row r="4269" spans="1:16" x14ac:dyDescent="0.2">
      <c r="A4269" s="2">
        <v>6114</v>
      </c>
      <c r="B4269" s="2">
        <v>40</v>
      </c>
      <c r="C4269" s="6">
        <v>882.25699999999995</v>
      </c>
      <c r="D4269" s="6">
        <v>461.40600000000001</v>
      </c>
      <c r="E4269" s="6">
        <v>878.47709663160185</v>
      </c>
      <c r="F4269" s="2">
        <v>1</v>
      </c>
      <c r="H4269">
        <f t="shared" si="360"/>
        <v>482.25699999999995</v>
      </c>
      <c r="I4269">
        <f t="shared" si="360"/>
        <v>32.256999999999948</v>
      </c>
      <c r="J4269">
        <f t="shared" si="360"/>
        <v>360.74300000000005</v>
      </c>
      <c r="K4269">
        <f t="shared" si="360"/>
        <v>875.74300000000005</v>
      </c>
      <c r="L4269">
        <f t="shared" si="360"/>
        <v>1567.7429999999999</v>
      </c>
      <c r="M4269" s="11">
        <f t="shared" si="356"/>
        <v>882.25699999999995</v>
      </c>
      <c r="N4269">
        <f t="shared" si="358"/>
        <v>32.256999999999948</v>
      </c>
      <c r="O4269" s="2">
        <f t="shared" si="359"/>
        <v>2</v>
      </c>
      <c r="P4269" s="2">
        <f t="shared" si="357"/>
        <v>1</v>
      </c>
    </row>
    <row r="4270" spans="1:16" x14ac:dyDescent="0.2">
      <c r="A4270" s="2">
        <v>6115</v>
      </c>
      <c r="B4270" s="2">
        <v>35</v>
      </c>
      <c r="C4270" s="6">
        <v>955.32349999999997</v>
      </c>
      <c r="D4270" s="6">
        <v>554.70044444444443</v>
      </c>
      <c r="E4270" s="6">
        <v>1277.954684598179</v>
      </c>
      <c r="F4270" s="2">
        <v>1</v>
      </c>
      <c r="H4270">
        <f t="shared" si="360"/>
        <v>555.32349999999997</v>
      </c>
      <c r="I4270">
        <f t="shared" si="360"/>
        <v>105.32349999999997</v>
      </c>
      <c r="J4270">
        <f t="shared" si="360"/>
        <v>287.67650000000003</v>
      </c>
      <c r="K4270">
        <f t="shared" si="360"/>
        <v>802.67650000000003</v>
      </c>
      <c r="L4270">
        <f t="shared" si="360"/>
        <v>1494.6765</v>
      </c>
      <c r="M4270" s="11">
        <f t="shared" si="356"/>
        <v>955.32349999999997</v>
      </c>
      <c r="N4270">
        <f t="shared" si="358"/>
        <v>105.32349999999997</v>
      </c>
      <c r="O4270" s="2">
        <f t="shared" si="359"/>
        <v>2</v>
      </c>
      <c r="P4270" s="2">
        <f t="shared" si="357"/>
        <v>1</v>
      </c>
    </row>
    <row r="4271" spans="1:16" x14ac:dyDescent="0.2">
      <c r="A4271" s="2">
        <v>6118</v>
      </c>
      <c r="B4271" s="2">
        <v>25</v>
      </c>
      <c r="C4271" s="6">
        <v>614.24450000000002</v>
      </c>
      <c r="D4271" s="6">
        <v>723.07755555555559</v>
      </c>
      <c r="E4271" s="6">
        <v>234.3300280047921</v>
      </c>
      <c r="F4271" s="2">
        <v>0</v>
      </c>
      <c r="H4271">
        <f t="shared" si="360"/>
        <v>214.24450000000002</v>
      </c>
      <c r="I4271">
        <f t="shared" si="360"/>
        <v>235.75549999999998</v>
      </c>
      <c r="J4271">
        <f t="shared" si="360"/>
        <v>628.75549999999998</v>
      </c>
      <c r="K4271">
        <f t="shared" si="360"/>
        <v>1143.7555</v>
      </c>
      <c r="L4271">
        <f t="shared" si="360"/>
        <v>1835.7555</v>
      </c>
      <c r="M4271" s="11">
        <f t="shared" si="356"/>
        <v>614.24450000000002</v>
      </c>
      <c r="N4271">
        <f t="shared" si="358"/>
        <v>214.24450000000002</v>
      </c>
      <c r="O4271" s="2">
        <f t="shared" si="359"/>
        <v>1</v>
      </c>
      <c r="P4271" s="2">
        <f t="shared" si="357"/>
        <v>0</v>
      </c>
    </row>
    <row r="4272" spans="1:16" x14ac:dyDescent="0.2">
      <c r="A4272" s="2">
        <v>6119</v>
      </c>
      <c r="B4272" s="2">
        <v>40</v>
      </c>
      <c r="C4272" s="6">
        <v>2386.1714999999999</v>
      </c>
      <c r="D4272" s="6">
        <v>2114.2284444444444</v>
      </c>
      <c r="E4272" s="6">
        <v>961.56845568379117</v>
      </c>
      <c r="F4272" s="2">
        <v>1</v>
      </c>
      <c r="H4272">
        <f t="shared" si="360"/>
        <v>1986.1714999999999</v>
      </c>
      <c r="I4272">
        <f t="shared" si="360"/>
        <v>1536.1714999999999</v>
      </c>
      <c r="J4272">
        <f t="shared" si="360"/>
        <v>1143.1714999999999</v>
      </c>
      <c r="K4272">
        <f t="shared" si="360"/>
        <v>628.17149999999992</v>
      </c>
      <c r="L4272">
        <f t="shared" si="360"/>
        <v>63.828500000000076</v>
      </c>
      <c r="M4272" s="11">
        <f t="shared" si="356"/>
        <v>2386.1714999999999</v>
      </c>
      <c r="N4272">
        <f t="shared" si="358"/>
        <v>63.828500000000076</v>
      </c>
      <c r="O4272" s="2">
        <f t="shared" si="359"/>
        <v>5</v>
      </c>
      <c r="P4272" s="2">
        <f t="shared" si="357"/>
        <v>1</v>
      </c>
    </row>
    <row r="4273" spans="1:16" x14ac:dyDescent="0.2">
      <c r="A4273" s="2">
        <v>6121</v>
      </c>
      <c r="B4273" s="2">
        <v>22</v>
      </c>
      <c r="C4273" s="6">
        <v>621.56949999999995</v>
      </c>
      <c r="D4273" s="6">
        <v>476.31377777777777</v>
      </c>
      <c r="E4273" s="6">
        <v>515.81597135626305</v>
      </c>
      <c r="F4273" s="2">
        <v>1</v>
      </c>
      <c r="H4273">
        <f t="shared" si="360"/>
        <v>221.56949999999995</v>
      </c>
      <c r="I4273">
        <f t="shared" si="360"/>
        <v>228.43050000000005</v>
      </c>
      <c r="J4273">
        <f t="shared" si="360"/>
        <v>621.43050000000005</v>
      </c>
      <c r="K4273">
        <f t="shared" si="360"/>
        <v>1136.4304999999999</v>
      </c>
      <c r="L4273">
        <f t="shared" si="360"/>
        <v>1828.4304999999999</v>
      </c>
      <c r="M4273" s="11">
        <f t="shared" si="356"/>
        <v>621.56949999999995</v>
      </c>
      <c r="N4273">
        <f t="shared" si="358"/>
        <v>221.56949999999995</v>
      </c>
      <c r="O4273" s="2">
        <f t="shared" si="359"/>
        <v>1</v>
      </c>
      <c r="P4273" s="2">
        <f t="shared" si="357"/>
        <v>1</v>
      </c>
    </row>
    <row r="4274" spans="1:16" x14ac:dyDescent="0.2">
      <c r="A4274" s="2">
        <v>6122</v>
      </c>
      <c r="B4274" s="2">
        <v>57</v>
      </c>
      <c r="C4274" s="6">
        <v>154.13775000000001</v>
      </c>
      <c r="D4274" s="6">
        <v>71.763777777777776</v>
      </c>
      <c r="E4274" s="6">
        <v>204.64252887987351</v>
      </c>
      <c r="F4274" s="2">
        <v>0</v>
      </c>
      <c r="H4274">
        <f t="shared" si="360"/>
        <v>245.86224999999999</v>
      </c>
      <c r="I4274">
        <f t="shared" si="360"/>
        <v>695.86225000000002</v>
      </c>
      <c r="J4274">
        <f t="shared" si="360"/>
        <v>1088.8622499999999</v>
      </c>
      <c r="K4274">
        <f t="shared" si="360"/>
        <v>1603.8622499999999</v>
      </c>
      <c r="L4274">
        <f t="shared" si="360"/>
        <v>2295.8622500000001</v>
      </c>
      <c r="M4274" s="11">
        <f t="shared" si="356"/>
        <v>154.13775000000001</v>
      </c>
      <c r="N4274">
        <f t="shared" si="358"/>
        <v>245.86224999999999</v>
      </c>
      <c r="O4274" s="2">
        <f t="shared" si="359"/>
        <v>1</v>
      </c>
      <c r="P4274" s="2">
        <f t="shared" si="357"/>
        <v>0</v>
      </c>
    </row>
    <row r="4275" spans="1:16" x14ac:dyDescent="0.2">
      <c r="A4275" s="2">
        <v>6126</v>
      </c>
      <c r="B4275" s="2">
        <v>29</v>
      </c>
      <c r="C4275" s="6">
        <v>547.12249999999995</v>
      </c>
      <c r="D4275" s="6">
        <v>628.75599999999997</v>
      </c>
      <c r="E4275" s="6">
        <v>409.3332936411129</v>
      </c>
      <c r="F4275" s="2">
        <v>1</v>
      </c>
      <c r="H4275">
        <f t="shared" si="360"/>
        <v>147.12249999999995</v>
      </c>
      <c r="I4275">
        <f t="shared" si="360"/>
        <v>302.87750000000005</v>
      </c>
      <c r="J4275">
        <f t="shared" si="360"/>
        <v>695.87750000000005</v>
      </c>
      <c r="K4275">
        <f t="shared" si="360"/>
        <v>1210.8775000000001</v>
      </c>
      <c r="L4275">
        <f t="shared" si="360"/>
        <v>1902.8775000000001</v>
      </c>
      <c r="M4275" s="11">
        <f t="shared" si="356"/>
        <v>547.12249999999995</v>
      </c>
      <c r="N4275">
        <f t="shared" si="358"/>
        <v>147.12249999999995</v>
      </c>
      <c r="O4275" s="2">
        <f t="shared" si="359"/>
        <v>1</v>
      </c>
      <c r="P4275" s="2">
        <f t="shared" si="357"/>
        <v>1</v>
      </c>
    </row>
    <row r="4276" spans="1:16" x14ac:dyDescent="0.2">
      <c r="A4276" s="2">
        <v>6127</v>
      </c>
      <c r="B4276" s="2">
        <v>38</v>
      </c>
      <c r="C4276" s="6">
        <v>271.55775</v>
      </c>
      <c r="D4276" s="6">
        <v>313.2931111111111</v>
      </c>
      <c r="E4276" s="6">
        <v>163.38687440267933</v>
      </c>
      <c r="F4276" s="2">
        <v>0</v>
      </c>
      <c r="H4276">
        <f t="shared" si="360"/>
        <v>128.44225</v>
      </c>
      <c r="I4276">
        <f t="shared" si="360"/>
        <v>578.44225000000006</v>
      </c>
      <c r="J4276">
        <f t="shared" si="360"/>
        <v>971.44225000000006</v>
      </c>
      <c r="K4276">
        <f t="shared" si="360"/>
        <v>1486.4422500000001</v>
      </c>
      <c r="L4276">
        <f t="shared" si="360"/>
        <v>2178.4422500000001</v>
      </c>
      <c r="M4276" s="11">
        <f t="shared" si="356"/>
        <v>271.55775</v>
      </c>
      <c r="N4276">
        <f t="shared" si="358"/>
        <v>128.44225</v>
      </c>
      <c r="O4276" s="2">
        <f t="shared" si="359"/>
        <v>1</v>
      </c>
      <c r="P4276" s="2">
        <f t="shared" si="357"/>
        <v>0</v>
      </c>
    </row>
    <row r="4277" spans="1:16" x14ac:dyDescent="0.2">
      <c r="A4277" s="2">
        <v>6128</v>
      </c>
      <c r="B4277" s="2">
        <v>43</v>
      </c>
      <c r="C4277" s="6">
        <v>857.30550000000005</v>
      </c>
      <c r="D4277" s="6">
        <v>884.96222222222218</v>
      </c>
      <c r="E4277" s="6">
        <v>365.14130731626057</v>
      </c>
      <c r="F4277" s="2">
        <v>1</v>
      </c>
      <c r="H4277">
        <f t="shared" si="360"/>
        <v>457.30550000000005</v>
      </c>
      <c r="I4277">
        <f t="shared" si="360"/>
        <v>7.3055000000000518</v>
      </c>
      <c r="J4277">
        <f t="shared" si="360"/>
        <v>385.69449999999995</v>
      </c>
      <c r="K4277">
        <f t="shared" si="360"/>
        <v>900.69449999999995</v>
      </c>
      <c r="L4277">
        <f t="shared" si="360"/>
        <v>1592.6945000000001</v>
      </c>
      <c r="M4277" s="11">
        <f t="shared" si="356"/>
        <v>857.30550000000005</v>
      </c>
      <c r="N4277">
        <f t="shared" si="358"/>
        <v>7.3055000000000518</v>
      </c>
      <c r="O4277" s="2">
        <f t="shared" si="359"/>
        <v>2</v>
      </c>
      <c r="P4277" s="2">
        <f t="shared" si="357"/>
        <v>1</v>
      </c>
    </row>
    <row r="4278" spans="1:16" x14ac:dyDescent="0.2">
      <c r="A4278" s="2">
        <v>6129</v>
      </c>
      <c r="B4278" s="2">
        <v>43</v>
      </c>
      <c r="C4278" s="6">
        <v>721.82225000000005</v>
      </c>
      <c r="D4278" s="6">
        <v>788.30222222222221</v>
      </c>
      <c r="E4278" s="6">
        <v>518.32283211134052</v>
      </c>
      <c r="F4278" s="2">
        <v>1</v>
      </c>
      <c r="H4278">
        <f t="shared" si="360"/>
        <v>321.82225000000005</v>
      </c>
      <c r="I4278">
        <f t="shared" si="360"/>
        <v>128.17774999999995</v>
      </c>
      <c r="J4278">
        <f t="shared" si="360"/>
        <v>521.17774999999995</v>
      </c>
      <c r="K4278">
        <f t="shared" si="360"/>
        <v>1036.1777499999998</v>
      </c>
      <c r="L4278">
        <f t="shared" si="360"/>
        <v>1728.1777499999998</v>
      </c>
      <c r="M4278" s="11">
        <f t="shared" si="356"/>
        <v>721.82225000000005</v>
      </c>
      <c r="N4278">
        <f t="shared" si="358"/>
        <v>128.17774999999995</v>
      </c>
      <c r="O4278" s="2">
        <f t="shared" si="359"/>
        <v>2</v>
      </c>
      <c r="P4278" s="2">
        <f t="shared" si="357"/>
        <v>1</v>
      </c>
    </row>
    <row r="4279" spans="1:16" x14ac:dyDescent="0.2">
      <c r="A4279" s="2">
        <v>6130</v>
      </c>
      <c r="B4279" s="2">
        <v>32</v>
      </c>
      <c r="C4279" s="6">
        <v>661.95699999999999</v>
      </c>
      <c r="D4279" s="6">
        <v>625.66777777777781</v>
      </c>
      <c r="E4279" s="6">
        <v>630.29566916811109</v>
      </c>
      <c r="F4279" s="2">
        <v>0</v>
      </c>
      <c r="H4279">
        <f t="shared" si="360"/>
        <v>261.95699999999999</v>
      </c>
      <c r="I4279">
        <f t="shared" si="360"/>
        <v>188.04300000000001</v>
      </c>
      <c r="J4279">
        <f t="shared" si="360"/>
        <v>581.04300000000001</v>
      </c>
      <c r="K4279">
        <f t="shared" si="360"/>
        <v>1096.0430000000001</v>
      </c>
      <c r="L4279">
        <f t="shared" si="360"/>
        <v>1788.0430000000001</v>
      </c>
      <c r="M4279" s="11">
        <f t="shared" si="356"/>
        <v>661.95699999999999</v>
      </c>
      <c r="N4279">
        <f t="shared" si="358"/>
        <v>188.04300000000001</v>
      </c>
      <c r="O4279" s="2">
        <f t="shared" si="359"/>
        <v>2</v>
      </c>
      <c r="P4279" s="2">
        <f t="shared" si="357"/>
        <v>0</v>
      </c>
    </row>
    <row r="4280" spans="1:16" x14ac:dyDescent="0.2">
      <c r="A4280" s="2">
        <v>6131</v>
      </c>
      <c r="B4280" s="2">
        <v>42</v>
      </c>
      <c r="C4280" s="6">
        <v>2463.9105</v>
      </c>
      <c r="D4280" s="6">
        <v>1169.0362222222222</v>
      </c>
      <c r="E4280" s="6">
        <v>3054.9877878655748</v>
      </c>
      <c r="F4280" s="2">
        <v>1</v>
      </c>
      <c r="H4280">
        <f t="shared" si="360"/>
        <v>2063.9105</v>
      </c>
      <c r="I4280">
        <f t="shared" si="360"/>
        <v>1613.9105</v>
      </c>
      <c r="J4280">
        <f t="shared" si="360"/>
        <v>1220.9105</v>
      </c>
      <c r="K4280">
        <f t="shared" si="360"/>
        <v>705.91049999999996</v>
      </c>
      <c r="L4280">
        <f t="shared" si="360"/>
        <v>13.910499999999956</v>
      </c>
      <c r="M4280" s="11">
        <f t="shared" si="356"/>
        <v>2463.9105</v>
      </c>
      <c r="N4280">
        <f t="shared" si="358"/>
        <v>13.910499999999956</v>
      </c>
      <c r="O4280" s="2">
        <f t="shared" si="359"/>
        <v>5</v>
      </c>
      <c r="P4280" s="2">
        <f t="shared" si="357"/>
        <v>1</v>
      </c>
    </row>
    <row r="4281" spans="1:16" x14ac:dyDescent="0.2">
      <c r="A4281" s="2">
        <v>6132</v>
      </c>
      <c r="B4281" s="2">
        <v>46</v>
      </c>
      <c r="C4281" s="6">
        <v>90.842250000000007</v>
      </c>
      <c r="D4281" s="6">
        <v>50.939555555555557</v>
      </c>
      <c r="E4281" s="6">
        <v>100.06044938937514</v>
      </c>
      <c r="F4281" s="2">
        <v>0</v>
      </c>
      <c r="H4281">
        <f t="shared" si="360"/>
        <v>309.15774999999996</v>
      </c>
      <c r="I4281">
        <f t="shared" si="360"/>
        <v>759.15774999999996</v>
      </c>
      <c r="J4281">
        <f t="shared" si="360"/>
        <v>1152.1577500000001</v>
      </c>
      <c r="K4281">
        <f t="shared" si="360"/>
        <v>1667.1577500000001</v>
      </c>
      <c r="L4281">
        <f t="shared" si="360"/>
        <v>2359.1577499999999</v>
      </c>
      <c r="M4281" s="11">
        <f t="shared" si="356"/>
        <v>90.842250000000007</v>
      </c>
      <c r="N4281">
        <f t="shared" si="358"/>
        <v>309.15774999999996</v>
      </c>
      <c r="O4281" s="2">
        <f t="shared" si="359"/>
        <v>1</v>
      </c>
      <c r="P4281" s="2">
        <f t="shared" si="357"/>
        <v>0</v>
      </c>
    </row>
    <row r="4282" spans="1:16" x14ac:dyDescent="0.2">
      <c r="A4282" s="2">
        <v>6135</v>
      </c>
      <c r="B4282" s="2">
        <v>52</v>
      </c>
      <c r="C4282" s="6">
        <v>810.46050000000002</v>
      </c>
      <c r="D4282" s="6">
        <v>993.06044444444444</v>
      </c>
      <c r="E4282" s="6">
        <v>379.60639668520389</v>
      </c>
      <c r="F4282" s="2">
        <v>1</v>
      </c>
      <c r="H4282">
        <f t="shared" si="360"/>
        <v>410.46050000000002</v>
      </c>
      <c r="I4282">
        <f t="shared" si="360"/>
        <v>39.539499999999975</v>
      </c>
      <c r="J4282">
        <f t="shared" si="360"/>
        <v>432.53949999999998</v>
      </c>
      <c r="K4282">
        <f t="shared" si="360"/>
        <v>947.53949999999998</v>
      </c>
      <c r="L4282">
        <f t="shared" si="360"/>
        <v>1639.5394999999999</v>
      </c>
      <c r="M4282" s="11">
        <f t="shared" si="356"/>
        <v>810.46050000000002</v>
      </c>
      <c r="N4282">
        <f t="shared" si="358"/>
        <v>39.539499999999975</v>
      </c>
      <c r="O4282" s="2">
        <f t="shared" si="359"/>
        <v>2</v>
      </c>
      <c r="P4282" s="2">
        <f t="shared" si="357"/>
        <v>1</v>
      </c>
    </row>
    <row r="4283" spans="1:16" x14ac:dyDescent="0.2">
      <c r="A4283" s="2">
        <v>6136</v>
      </c>
      <c r="B4283" s="2">
        <v>67</v>
      </c>
      <c r="C4283" s="6">
        <v>643.46524999999997</v>
      </c>
      <c r="D4283" s="6">
        <v>446.81066666666669</v>
      </c>
      <c r="E4283" s="6">
        <v>552.26007529877245</v>
      </c>
      <c r="F4283" s="2">
        <v>0</v>
      </c>
      <c r="H4283">
        <f t="shared" si="360"/>
        <v>243.46524999999997</v>
      </c>
      <c r="I4283">
        <f t="shared" si="360"/>
        <v>206.53475000000003</v>
      </c>
      <c r="J4283">
        <f t="shared" si="360"/>
        <v>599.53475000000003</v>
      </c>
      <c r="K4283">
        <f t="shared" si="360"/>
        <v>1114.53475</v>
      </c>
      <c r="L4283">
        <f t="shared" si="360"/>
        <v>1806.53475</v>
      </c>
      <c r="M4283" s="11">
        <f t="shared" si="356"/>
        <v>643.46524999999997</v>
      </c>
      <c r="N4283">
        <f t="shared" si="358"/>
        <v>206.53475000000003</v>
      </c>
      <c r="O4283" s="2">
        <f t="shared" si="359"/>
        <v>2</v>
      </c>
      <c r="P4283" s="2">
        <f t="shared" si="357"/>
        <v>0</v>
      </c>
    </row>
    <row r="4284" spans="1:16" x14ac:dyDescent="0.2">
      <c r="A4284" s="2">
        <v>6138</v>
      </c>
      <c r="B4284" s="2">
        <v>26</v>
      </c>
      <c r="C4284" s="6">
        <v>172.04825</v>
      </c>
      <c r="D4284" s="6">
        <v>150.99111111111111</v>
      </c>
      <c r="E4284" s="6">
        <v>91.443032538152323</v>
      </c>
      <c r="F4284" s="2">
        <v>0</v>
      </c>
      <c r="H4284">
        <f t="shared" si="360"/>
        <v>227.95175</v>
      </c>
      <c r="I4284">
        <f t="shared" si="360"/>
        <v>677.95174999999995</v>
      </c>
      <c r="J4284">
        <f t="shared" si="360"/>
        <v>1070.9517499999999</v>
      </c>
      <c r="K4284">
        <f t="shared" si="360"/>
        <v>1585.9517499999999</v>
      </c>
      <c r="L4284">
        <f t="shared" si="360"/>
        <v>2277.9517500000002</v>
      </c>
      <c r="M4284" s="11">
        <f t="shared" si="356"/>
        <v>172.04825</v>
      </c>
      <c r="N4284">
        <f t="shared" si="358"/>
        <v>227.95175</v>
      </c>
      <c r="O4284" s="2">
        <f t="shared" si="359"/>
        <v>1</v>
      </c>
      <c r="P4284" s="2">
        <f t="shared" si="357"/>
        <v>0</v>
      </c>
    </row>
    <row r="4285" spans="1:16" x14ac:dyDescent="0.2">
      <c r="A4285" s="2">
        <v>6139</v>
      </c>
      <c r="B4285" s="2">
        <v>66</v>
      </c>
      <c r="C4285" s="6">
        <v>457.35674999999998</v>
      </c>
      <c r="D4285" s="6">
        <v>587.70888888888885</v>
      </c>
      <c r="E4285" s="6">
        <v>219.00569104403303</v>
      </c>
      <c r="F4285" s="2">
        <v>0</v>
      </c>
      <c r="H4285">
        <f t="shared" si="360"/>
        <v>57.356749999999977</v>
      </c>
      <c r="I4285">
        <f t="shared" si="360"/>
        <v>392.64325000000002</v>
      </c>
      <c r="J4285">
        <f t="shared" si="360"/>
        <v>785.64325000000008</v>
      </c>
      <c r="K4285">
        <f t="shared" si="360"/>
        <v>1300.6432500000001</v>
      </c>
      <c r="L4285">
        <f t="shared" si="360"/>
        <v>1992.6432500000001</v>
      </c>
      <c r="M4285" s="11">
        <f t="shared" si="356"/>
        <v>457.35674999999998</v>
      </c>
      <c r="N4285">
        <f t="shared" si="358"/>
        <v>57.356749999999977</v>
      </c>
      <c r="O4285" s="2">
        <f t="shared" si="359"/>
        <v>1</v>
      </c>
      <c r="P4285" s="2">
        <f t="shared" si="357"/>
        <v>0</v>
      </c>
    </row>
    <row r="4286" spans="1:16" x14ac:dyDescent="0.2">
      <c r="A4286" s="2">
        <v>6140</v>
      </c>
      <c r="B4286" s="2">
        <v>33</v>
      </c>
      <c r="C4286" s="6">
        <v>746.2885</v>
      </c>
      <c r="D4286" s="6">
        <v>397.19444444444446</v>
      </c>
      <c r="E4286" s="6">
        <v>936.26510724819843</v>
      </c>
      <c r="F4286" s="2">
        <v>0</v>
      </c>
      <c r="H4286">
        <f t="shared" si="360"/>
        <v>346.2885</v>
      </c>
      <c r="I4286">
        <f t="shared" si="360"/>
        <v>103.7115</v>
      </c>
      <c r="J4286">
        <f t="shared" si="360"/>
        <v>496.7115</v>
      </c>
      <c r="K4286">
        <f t="shared" si="360"/>
        <v>1011.7115</v>
      </c>
      <c r="L4286">
        <f t="shared" si="360"/>
        <v>1703.7114999999999</v>
      </c>
      <c r="M4286" s="11">
        <f t="shared" si="356"/>
        <v>746.2885</v>
      </c>
      <c r="N4286">
        <f t="shared" si="358"/>
        <v>103.7115</v>
      </c>
      <c r="O4286" s="2">
        <f t="shared" si="359"/>
        <v>2</v>
      </c>
      <c r="P4286" s="2">
        <f t="shared" si="357"/>
        <v>0</v>
      </c>
    </row>
    <row r="4287" spans="1:16" x14ac:dyDescent="0.2">
      <c r="A4287" s="2">
        <v>6141</v>
      </c>
      <c r="B4287" s="2">
        <v>53</v>
      </c>
      <c r="C4287" s="6">
        <v>1477.9037499999999</v>
      </c>
      <c r="D4287" s="6">
        <v>889.77222222222224</v>
      </c>
      <c r="E4287" s="6">
        <v>1646.4395189228655</v>
      </c>
      <c r="F4287" s="2">
        <v>1</v>
      </c>
      <c r="H4287">
        <f t="shared" si="360"/>
        <v>1077.9037499999999</v>
      </c>
      <c r="I4287">
        <f t="shared" si="360"/>
        <v>627.90374999999995</v>
      </c>
      <c r="J4287">
        <f t="shared" si="360"/>
        <v>234.90374999999995</v>
      </c>
      <c r="K4287">
        <f t="shared" si="360"/>
        <v>280.09625000000005</v>
      </c>
      <c r="L4287">
        <f t="shared" si="360"/>
        <v>972.09625000000005</v>
      </c>
      <c r="M4287" s="11">
        <f t="shared" si="356"/>
        <v>1477.9037499999999</v>
      </c>
      <c r="N4287">
        <f t="shared" si="358"/>
        <v>234.90374999999995</v>
      </c>
      <c r="O4287" s="2">
        <f t="shared" si="359"/>
        <v>3</v>
      </c>
      <c r="P4287" s="2">
        <f t="shared" si="357"/>
        <v>1</v>
      </c>
    </row>
    <row r="4288" spans="1:16" x14ac:dyDescent="0.2">
      <c r="A4288" s="2">
        <v>6144</v>
      </c>
      <c r="B4288" s="2">
        <v>41</v>
      </c>
      <c r="C4288" s="6">
        <v>49.671999999999997</v>
      </c>
      <c r="D4288" s="6">
        <v>61.848222222222219</v>
      </c>
      <c r="E4288" s="6">
        <v>27.766137809820986</v>
      </c>
      <c r="F4288" s="2">
        <v>0</v>
      </c>
      <c r="H4288">
        <f t="shared" si="360"/>
        <v>350.32799999999997</v>
      </c>
      <c r="I4288">
        <f t="shared" si="360"/>
        <v>800.32799999999997</v>
      </c>
      <c r="J4288">
        <f t="shared" si="360"/>
        <v>1193.328</v>
      </c>
      <c r="K4288">
        <f t="shared" si="360"/>
        <v>1708.328</v>
      </c>
      <c r="L4288">
        <f t="shared" si="360"/>
        <v>2400.328</v>
      </c>
      <c r="M4288" s="11">
        <f t="shared" si="356"/>
        <v>49.671999999999997</v>
      </c>
      <c r="N4288">
        <f t="shared" si="358"/>
        <v>350.32799999999997</v>
      </c>
      <c r="O4288" s="2">
        <f t="shared" si="359"/>
        <v>1</v>
      </c>
      <c r="P4288" s="2">
        <f t="shared" si="357"/>
        <v>0</v>
      </c>
    </row>
    <row r="4289" spans="1:16" x14ac:dyDescent="0.2">
      <c r="A4289" s="2">
        <v>6145</v>
      </c>
      <c r="B4289" s="2">
        <v>29</v>
      </c>
      <c r="C4289" s="6">
        <v>453.97874999999999</v>
      </c>
      <c r="D4289" s="6">
        <v>545.75133333333338</v>
      </c>
      <c r="E4289" s="6">
        <v>220.35387260951737</v>
      </c>
      <c r="F4289" s="2">
        <v>1</v>
      </c>
      <c r="H4289">
        <f t="shared" si="360"/>
        <v>53.978749999999991</v>
      </c>
      <c r="I4289">
        <f t="shared" si="360"/>
        <v>396.02125000000001</v>
      </c>
      <c r="J4289">
        <f t="shared" si="360"/>
        <v>789.02125000000001</v>
      </c>
      <c r="K4289">
        <f t="shared" si="360"/>
        <v>1304.02125</v>
      </c>
      <c r="L4289">
        <f t="shared" si="360"/>
        <v>1996.02125</v>
      </c>
      <c r="M4289" s="11">
        <f t="shared" si="356"/>
        <v>453.97874999999999</v>
      </c>
      <c r="N4289">
        <f t="shared" si="358"/>
        <v>53.978749999999991</v>
      </c>
      <c r="O4289" s="2">
        <f t="shared" si="359"/>
        <v>1</v>
      </c>
      <c r="P4289" s="2">
        <f t="shared" si="357"/>
        <v>1</v>
      </c>
    </row>
    <row r="4290" spans="1:16" x14ac:dyDescent="0.2">
      <c r="A4290" s="2">
        <v>6147</v>
      </c>
      <c r="B4290" s="2">
        <v>51</v>
      </c>
      <c r="C4290" s="6">
        <v>182.41974999999999</v>
      </c>
      <c r="D4290" s="6">
        <v>199.46666666666667</v>
      </c>
      <c r="E4290" s="6">
        <v>143.6027231386272</v>
      </c>
      <c r="F4290" s="2">
        <v>0</v>
      </c>
      <c r="H4290">
        <f t="shared" si="360"/>
        <v>217.58025000000001</v>
      </c>
      <c r="I4290">
        <f t="shared" si="360"/>
        <v>667.58024999999998</v>
      </c>
      <c r="J4290">
        <f t="shared" si="360"/>
        <v>1060.58025</v>
      </c>
      <c r="K4290">
        <f t="shared" si="360"/>
        <v>1575.58025</v>
      </c>
      <c r="L4290">
        <f t="shared" si="360"/>
        <v>2267.58025</v>
      </c>
      <c r="M4290" s="11">
        <f t="shared" si="356"/>
        <v>182.41974999999999</v>
      </c>
      <c r="N4290">
        <f t="shared" si="358"/>
        <v>217.58025000000001</v>
      </c>
      <c r="O4290" s="2">
        <f t="shared" si="359"/>
        <v>1</v>
      </c>
      <c r="P4290" s="2">
        <f t="shared" si="357"/>
        <v>0</v>
      </c>
    </row>
    <row r="4291" spans="1:16" x14ac:dyDescent="0.2">
      <c r="A4291" s="2">
        <v>6148</v>
      </c>
      <c r="B4291" s="2">
        <v>43</v>
      </c>
      <c r="C4291" s="6">
        <v>894.62225000000001</v>
      </c>
      <c r="D4291" s="6">
        <v>1190.4877777777779</v>
      </c>
      <c r="E4291" s="6">
        <v>362.51730787196874</v>
      </c>
      <c r="F4291" s="2">
        <v>0</v>
      </c>
      <c r="H4291">
        <f t="shared" si="360"/>
        <v>494.62225000000001</v>
      </c>
      <c r="I4291">
        <f t="shared" si="360"/>
        <v>44.622250000000008</v>
      </c>
      <c r="J4291">
        <f t="shared" si="360"/>
        <v>348.37774999999999</v>
      </c>
      <c r="K4291">
        <f t="shared" si="360"/>
        <v>863.37774999999999</v>
      </c>
      <c r="L4291">
        <f t="shared" si="360"/>
        <v>1555.3777500000001</v>
      </c>
      <c r="M4291" s="11">
        <f t="shared" ref="M4291:M4354" si="361">+C4291</f>
        <v>894.62225000000001</v>
      </c>
      <c r="N4291">
        <f t="shared" si="358"/>
        <v>44.622250000000008</v>
      </c>
      <c r="O4291" s="2">
        <f t="shared" si="359"/>
        <v>2</v>
      </c>
      <c r="P4291" s="2">
        <f t="shared" ref="P4291:P4354" si="362">+F4291</f>
        <v>0</v>
      </c>
    </row>
    <row r="4292" spans="1:16" x14ac:dyDescent="0.2">
      <c r="A4292" s="2">
        <v>6149</v>
      </c>
      <c r="B4292" s="2">
        <v>56</v>
      </c>
      <c r="C4292" s="6">
        <v>509.04050000000001</v>
      </c>
      <c r="D4292" s="6">
        <v>363.65288888888887</v>
      </c>
      <c r="E4292" s="6">
        <v>396.24295055251565</v>
      </c>
      <c r="F4292" s="2">
        <v>0</v>
      </c>
      <c r="H4292">
        <f t="shared" si="360"/>
        <v>109.04050000000001</v>
      </c>
      <c r="I4292">
        <f t="shared" si="360"/>
        <v>340.95949999999999</v>
      </c>
      <c r="J4292">
        <f t="shared" si="360"/>
        <v>733.95949999999993</v>
      </c>
      <c r="K4292">
        <f t="shared" si="360"/>
        <v>1248.9594999999999</v>
      </c>
      <c r="L4292">
        <f t="shared" si="360"/>
        <v>1940.9594999999999</v>
      </c>
      <c r="M4292" s="11">
        <f t="shared" si="361"/>
        <v>509.04050000000001</v>
      </c>
      <c r="N4292">
        <f t="shared" ref="N4292:N4355" si="363">+MIN(H4292:L4292)</f>
        <v>109.04050000000001</v>
      </c>
      <c r="O4292" s="2">
        <f t="shared" ref="O4292:O4355" si="364">+MATCH(N4292,H4292:L4292,0)</f>
        <v>1</v>
      </c>
      <c r="P4292" s="2">
        <f t="shared" si="362"/>
        <v>0</v>
      </c>
    </row>
    <row r="4293" spans="1:16" x14ac:dyDescent="0.2">
      <c r="A4293" s="2">
        <v>6150</v>
      </c>
      <c r="B4293" s="2">
        <v>32</v>
      </c>
      <c r="C4293" s="6">
        <v>578.83924999999999</v>
      </c>
      <c r="D4293" s="6">
        <v>274.81244444444445</v>
      </c>
      <c r="E4293" s="6">
        <v>850.38307400869792</v>
      </c>
      <c r="F4293" s="2">
        <v>1</v>
      </c>
      <c r="H4293">
        <f t="shared" si="360"/>
        <v>178.83924999999999</v>
      </c>
      <c r="I4293">
        <f t="shared" si="360"/>
        <v>271.16075000000001</v>
      </c>
      <c r="J4293">
        <f t="shared" si="360"/>
        <v>664.16075000000001</v>
      </c>
      <c r="K4293">
        <f t="shared" si="360"/>
        <v>1179.16075</v>
      </c>
      <c r="L4293">
        <f t="shared" si="360"/>
        <v>1871.16075</v>
      </c>
      <c r="M4293" s="11">
        <f t="shared" si="361"/>
        <v>578.83924999999999</v>
      </c>
      <c r="N4293">
        <f t="shared" si="363"/>
        <v>178.83924999999999</v>
      </c>
      <c r="O4293" s="2">
        <f t="shared" si="364"/>
        <v>1</v>
      </c>
      <c r="P4293" s="2">
        <f t="shared" si="362"/>
        <v>1</v>
      </c>
    </row>
    <row r="4294" spans="1:16" x14ac:dyDescent="0.2">
      <c r="A4294" s="2">
        <v>6151</v>
      </c>
      <c r="B4294" s="2">
        <v>56</v>
      </c>
      <c r="C4294" s="6">
        <v>1816.3420000000001</v>
      </c>
      <c r="D4294" s="6">
        <v>2305.9562222222221</v>
      </c>
      <c r="E4294" s="6">
        <v>1191.8038909346412</v>
      </c>
      <c r="F4294" s="2">
        <v>1</v>
      </c>
      <c r="H4294">
        <f t="shared" si="360"/>
        <v>1416.3420000000001</v>
      </c>
      <c r="I4294">
        <f t="shared" si="360"/>
        <v>966.3420000000001</v>
      </c>
      <c r="J4294">
        <f t="shared" si="360"/>
        <v>573.3420000000001</v>
      </c>
      <c r="K4294">
        <f t="shared" si="360"/>
        <v>58.342000000000098</v>
      </c>
      <c r="L4294">
        <f t="shared" si="360"/>
        <v>633.6579999999999</v>
      </c>
      <c r="M4294" s="11">
        <f t="shared" si="361"/>
        <v>1816.3420000000001</v>
      </c>
      <c r="N4294">
        <f t="shared" si="363"/>
        <v>58.342000000000098</v>
      </c>
      <c r="O4294" s="2">
        <f t="shared" si="364"/>
        <v>4</v>
      </c>
      <c r="P4294" s="2">
        <f t="shared" si="362"/>
        <v>1</v>
      </c>
    </row>
    <row r="4295" spans="1:16" x14ac:dyDescent="0.2">
      <c r="A4295" s="2">
        <v>6152</v>
      </c>
      <c r="B4295" s="2">
        <v>66</v>
      </c>
      <c r="C4295" s="6">
        <v>670.61974999999995</v>
      </c>
      <c r="D4295" s="6">
        <v>393.72666666666669</v>
      </c>
      <c r="E4295" s="6">
        <v>773.46488887657631</v>
      </c>
      <c r="F4295" s="2">
        <v>1</v>
      </c>
      <c r="H4295">
        <f t="shared" si="360"/>
        <v>270.61974999999995</v>
      </c>
      <c r="I4295">
        <f t="shared" si="360"/>
        <v>179.38025000000005</v>
      </c>
      <c r="J4295">
        <f t="shared" si="360"/>
        <v>572.38025000000005</v>
      </c>
      <c r="K4295">
        <f t="shared" si="360"/>
        <v>1087.3802500000002</v>
      </c>
      <c r="L4295">
        <f t="shared" si="360"/>
        <v>1779.3802500000002</v>
      </c>
      <c r="M4295" s="11">
        <f t="shared" si="361"/>
        <v>670.61974999999995</v>
      </c>
      <c r="N4295">
        <f t="shared" si="363"/>
        <v>179.38025000000005</v>
      </c>
      <c r="O4295" s="2">
        <f t="shared" si="364"/>
        <v>2</v>
      </c>
      <c r="P4295" s="2">
        <f t="shared" si="362"/>
        <v>1</v>
      </c>
    </row>
    <row r="4296" spans="1:16" x14ac:dyDescent="0.2">
      <c r="A4296" s="2">
        <v>6153</v>
      </c>
      <c r="B4296" s="2">
        <v>22</v>
      </c>
      <c r="C4296" s="6">
        <v>773.46600000000001</v>
      </c>
      <c r="D4296" s="6">
        <v>422.59333333333331</v>
      </c>
      <c r="E4296" s="6">
        <v>772.17011166545331</v>
      </c>
      <c r="F4296" s="2">
        <v>1</v>
      </c>
      <c r="H4296">
        <f t="shared" si="360"/>
        <v>373.46600000000001</v>
      </c>
      <c r="I4296">
        <f t="shared" si="360"/>
        <v>76.533999999999992</v>
      </c>
      <c r="J4296">
        <f t="shared" si="360"/>
        <v>469.53399999999999</v>
      </c>
      <c r="K4296">
        <f t="shared" si="360"/>
        <v>984.53399999999999</v>
      </c>
      <c r="L4296">
        <f t="shared" si="360"/>
        <v>1676.5340000000001</v>
      </c>
      <c r="M4296" s="11">
        <f t="shared" si="361"/>
        <v>773.46600000000001</v>
      </c>
      <c r="N4296">
        <f t="shared" si="363"/>
        <v>76.533999999999992</v>
      </c>
      <c r="O4296" s="2">
        <f t="shared" si="364"/>
        <v>2</v>
      </c>
      <c r="P4296" s="2">
        <f t="shared" si="362"/>
        <v>1</v>
      </c>
    </row>
    <row r="4297" spans="1:16" x14ac:dyDescent="0.2">
      <c r="A4297" s="2">
        <v>6155</v>
      </c>
      <c r="B4297" s="2">
        <v>60</v>
      </c>
      <c r="C4297" s="6">
        <v>54.781500000000001</v>
      </c>
      <c r="D4297" s="6">
        <v>64.329555555555558</v>
      </c>
      <c r="E4297" s="6">
        <v>31.681405021385579</v>
      </c>
      <c r="F4297" s="2">
        <v>0</v>
      </c>
      <c r="H4297">
        <f t="shared" si="360"/>
        <v>345.21850000000001</v>
      </c>
      <c r="I4297">
        <f t="shared" si="360"/>
        <v>795.21849999999995</v>
      </c>
      <c r="J4297">
        <f t="shared" si="360"/>
        <v>1188.2184999999999</v>
      </c>
      <c r="K4297">
        <f t="shared" si="360"/>
        <v>1703.2184999999999</v>
      </c>
      <c r="L4297">
        <f t="shared" si="360"/>
        <v>2395.2184999999999</v>
      </c>
      <c r="M4297" s="11">
        <f t="shared" si="361"/>
        <v>54.781500000000001</v>
      </c>
      <c r="N4297">
        <f t="shared" si="363"/>
        <v>345.21850000000001</v>
      </c>
      <c r="O4297" s="2">
        <f t="shared" si="364"/>
        <v>1</v>
      </c>
      <c r="P4297" s="2">
        <f t="shared" si="362"/>
        <v>0</v>
      </c>
    </row>
    <row r="4298" spans="1:16" x14ac:dyDescent="0.2">
      <c r="A4298" s="2">
        <v>6156</v>
      </c>
      <c r="B4298" s="2">
        <v>44</v>
      </c>
      <c r="C4298" s="6">
        <v>504.00274999999999</v>
      </c>
      <c r="D4298" s="6">
        <v>238.24577777777779</v>
      </c>
      <c r="E4298" s="6">
        <v>628.76895556914121</v>
      </c>
      <c r="F4298" s="2">
        <v>0</v>
      </c>
      <c r="H4298">
        <f t="shared" si="360"/>
        <v>104.00274999999999</v>
      </c>
      <c r="I4298">
        <f t="shared" si="360"/>
        <v>345.99725000000001</v>
      </c>
      <c r="J4298">
        <f t="shared" si="360"/>
        <v>738.99725000000001</v>
      </c>
      <c r="K4298">
        <f t="shared" si="360"/>
        <v>1253.9972499999999</v>
      </c>
      <c r="L4298">
        <f t="shared" si="360"/>
        <v>1945.9972499999999</v>
      </c>
      <c r="M4298" s="11">
        <f t="shared" si="361"/>
        <v>504.00274999999999</v>
      </c>
      <c r="N4298">
        <f t="shared" si="363"/>
        <v>104.00274999999999</v>
      </c>
      <c r="O4298" s="2">
        <f t="shared" si="364"/>
        <v>1</v>
      </c>
      <c r="P4298" s="2">
        <f t="shared" si="362"/>
        <v>0</v>
      </c>
    </row>
    <row r="4299" spans="1:16" x14ac:dyDescent="0.2">
      <c r="A4299" s="2">
        <v>6160</v>
      </c>
      <c r="B4299" s="2">
        <v>33</v>
      </c>
      <c r="C4299" s="6">
        <v>142.12649999999999</v>
      </c>
      <c r="D4299" s="6">
        <v>89.769333333333336</v>
      </c>
      <c r="E4299" s="6">
        <v>139.16173995432038</v>
      </c>
      <c r="F4299" s="2">
        <v>0</v>
      </c>
      <c r="H4299">
        <f t="shared" si="360"/>
        <v>257.87350000000004</v>
      </c>
      <c r="I4299">
        <f t="shared" si="360"/>
        <v>707.87350000000004</v>
      </c>
      <c r="J4299">
        <f t="shared" si="360"/>
        <v>1100.8734999999999</v>
      </c>
      <c r="K4299">
        <f t="shared" si="360"/>
        <v>1615.8734999999999</v>
      </c>
      <c r="L4299">
        <f t="shared" si="360"/>
        <v>2307.8735000000001</v>
      </c>
      <c r="M4299" s="11">
        <f t="shared" si="361"/>
        <v>142.12649999999999</v>
      </c>
      <c r="N4299">
        <f t="shared" si="363"/>
        <v>257.87350000000004</v>
      </c>
      <c r="O4299" s="2">
        <f t="shared" si="364"/>
        <v>1</v>
      </c>
      <c r="P4299" s="2">
        <f t="shared" si="362"/>
        <v>0</v>
      </c>
    </row>
    <row r="4300" spans="1:16" x14ac:dyDescent="0.2">
      <c r="A4300" s="2">
        <v>6163</v>
      </c>
      <c r="B4300" s="2">
        <v>27</v>
      </c>
      <c r="C4300" s="6">
        <v>1470.5260000000001</v>
      </c>
      <c r="D4300" s="6">
        <v>940.94088888888894</v>
      </c>
      <c r="E4300" s="6">
        <v>1456.5213972942734</v>
      </c>
      <c r="F4300" s="2">
        <v>1</v>
      </c>
      <c r="H4300">
        <f t="shared" ref="H4300:L4350" si="365">+ABS(H$2-$M4300)</f>
        <v>1070.5260000000001</v>
      </c>
      <c r="I4300">
        <f t="shared" si="365"/>
        <v>620.52600000000007</v>
      </c>
      <c r="J4300">
        <f t="shared" si="365"/>
        <v>227.52600000000007</v>
      </c>
      <c r="K4300">
        <f t="shared" si="365"/>
        <v>287.47399999999993</v>
      </c>
      <c r="L4300">
        <f t="shared" si="365"/>
        <v>979.47399999999993</v>
      </c>
      <c r="M4300" s="11">
        <f t="shared" si="361"/>
        <v>1470.5260000000001</v>
      </c>
      <c r="N4300">
        <f t="shared" si="363"/>
        <v>227.52600000000007</v>
      </c>
      <c r="O4300" s="2">
        <f t="shared" si="364"/>
        <v>3</v>
      </c>
      <c r="P4300" s="2">
        <f t="shared" si="362"/>
        <v>1</v>
      </c>
    </row>
    <row r="4301" spans="1:16" x14ac:dyDescent="0.2">
      <c r="A4301" s="2">
        <v>6164</v>
      </c>
      <c r="B4301" s="2">
        <v>24</v>
      </c>
      <c r="C4301" s="6">
        <v>1516.65075</v>
      </c>
      <c r="D4301" s="6">
        <v>1477.4088888888889</v>
      </c>
      <c r="E4301" s="6">
        <v>736.98673306140938</v>
      </c>
      <c r="F4301" s="2">
        <v>1</v>
      </c>
      <c r="H4301">
        <f t="shared" si="365"/>
        <v>1116.65075</v>
      </c>
      <c r="I4301">
        <f t="shared" si="365"/>
        <v>666.65075000000002</v>
      </c>
      <c r="J4301">
        <f t="shared" si="365"/>
        <v>273.65075000000002</v>
      </c>
      <c r="K4301">
        <f t="shared" si="365"/>
        <v>241.34924999999998</v>
      </c>
      <c r="L4301">
        <f t="shared" si="365"/>
        <v>933.34924999999998</v>
      </c>
      <c r="M4301" s="11">
        <f t="shared" si="361"/>
        <v>1516.65075</v>
      </c>
      <c r="N4301">
        <f t="shared" si="363"/>
        <v>241.34924999999998</v>
      </c>
      <c r="O4301" s="2">
        <f t="shared" si="364"/>
        <v>4</v>
      </c>
      <c r="P4301" s="2">
        <f t="shared" si="362"/>
        <v>1</v>
      </c>
    </row>
    <row r="4302" spans="1:16" x14ac:dyDescent="0.2">
      <c r="A4302" s="2">
        <v>6165</v>
      </c>
      <c r="B4302" s="2">
        <v>27</v>
      </c>
      <c r="C4302" s="6">
        <v>1831.3847499999999</v>
      </c>
      <c r="D4302" s="6">
        <v>1924.1973333333333</v>
      </c>
      <c r="E4302" s="6">
        <v>1161.0372926325686</v>
      </c>
      <c r="F4302" s="2">
        <v>1</v>
      </c>
      <c r="H4302">
        <f t="shared" si="365"/>
        <v>1431.3847499999999</v>
      </c>
      <c r="I4302">
        <f t="shared" si="365"/>
        <v>981.38474999999994</v>
      </c>
      <c r="J4302">
        <f t="shared" si="365"/>
        <v>588.38474999999994</v>
      </c>
      <c r="K4302">
        <f t="shared" si="365"/>
        <v>73.38474999999994</v>
      </c>
      <c r="L4302">
        <f t="shared" si="365"/>
        <v>618.61525000000006</v>
      </c>
      <c r="M4302" s="11">
        <f t="shared" si="361"/>
        <v>1831.3847499999999</v>
      </c>
      <c r="N4302">
        <f t="shared" si="363"/>
        <v>73.38474999999994</v>
      </c>
      <c r="O4302" s="2">
        <f t="shared" si="364"/>
        <v>4</v>
      </c>
      <c r="P4302" s="2">
        <f t="shared" si="362"/>
        <v>1</v>
      </c>
    </row>
    <row r="4303" spans="1:16" x14ac:dyDescent="0.2">
      <c r="A4303" s="2">
        <v>6166</v>
      </c>
      <c r="B4303" s="2">
        <v>61</v>
      </c>
      <c r="C4303" s="6">
        <v>993.50199999999995</v>
      </c>
      <c r="D4303" s="6">
        <v>1110.6744444444444</v>
      </c>
      <c r="E4303" s="6">
        <v>411.64228837376584</v>
      </c>
      <c r="F4303" s="2">
        <v>1</v>
      </c>
      <c r="H4303">
        <f t="shared" si="365"/>
        <v>593.50199999999995</v>
      </c>
      <c r="I4303">
        <f t="shared" si="365"/>
        <v>143.50199999999995</v>
      </c>
      <c r="J4303">
        <f t="shared" si="365"/>
        <v>249.49800000000005</v>
      </c>
      <c r="K4303">
        <f t="shared" si="365"/>
        <v>764.49800000000005</v>
      </c>
      <c r="L4303">
        <f t="shared" si="365"/>
        <v>1456.498</v>
      </c>
      <c r="M4303" s="11">
        <f t="shared" si="361"/>
        <v>993.50199999999995</v>
      </c>
      <c r="N4303">
        <f t="shared" si="363"/>
        <v>143.50199999999995</v>
      </c>
      <c r="O4303" s="2">
        <f t="shared" si="364"/>
        <v>2</v>
      </c>
      <c r="P4303" s="2">
        <f t="shared" si="362"/>
        <v>1</v>
      </c>
    </row>
    <row r="4304" spans="1:16" x14ac:dyDescent="0.2">
      <c r="A4304" s="2">
        <v>6167</v>
      </c>
      <c r="B4304" s="2">
        <v>49</v>
      </c>
      <c r="C4304" s="6">
        <v>445.91325000000001</v>
      </c>
      <c r="D4304" s="6">
        <v>317.74688888888886</v>
      </c>
      <c r="E4304" s="6">
        <v>460.16206953815754</v>
      </c>
      <c r="F4304" s="2">
        <v>0</v>
      </c>
      <c r="H4304">
        <f t="shared" si="365"/>
        <v>45.913250000000005</v>
      </c>
      <c r="I4304">
        <f t="shared" si="365"/>
        <v>404.08674999999999</v>
      </c>
      <c r="J4304">
        <f t="shared" si="365"/>
        <v>797.08674999999994</v>
      </c>
      <c r="K4304">
        <f t="shared" si="365"/>
        <v>1312.0867499999999</v>
      </c>
      <c r="L4304">
        <f t="shared" si="365"/>
        <v>2004.0867499999999</v>
      </c>
      <c r="M4304" s="11">
        <f t="shared" si="361"/>
        <v>445.91325000000001</v>
      </c>
      <c r="N4304">
        <f t="shared" si="363"/>
        <v>45.913250000000005</v>
      </c>
      <c r="O4304" s="2">
        <f t="shared" si="364"/>
        <v>1</v>
      </c>
      <c r="P4304" s="2">
        <f t="shared" si="362"/>
        <v>0</v>
      </c>
    </row>
    <row r="4305" spans="1:16" x14ac:dyDescent="0.2">
      <c r="A4305" s="2">
        <v>6168</v>
      </c>
      <c r="B4305" s="2">
        <v>35</v>
      </c>
      <c r="C4305" s="6">
        <v>487.80549999999999</v>
      </c>
      <c r="D4305" s="6">
        <v>279.8631111111111</v>
      </c>
      <c r="E4305" s="6">
        <v>416.50868706548204</v>
      </c>
      <c r="F4305" s="2">
        <v>1</v>
      </c>
      <c r="H4305">
        <f t="shared" si="365"/>
        <v>87.805499999999995</v>
      </c>
      <c r="I4305">
        <f t="shared" si="365"/>
        <v>362.19450000000001</v>
      </c>
      <c r="J4305">
        <f t="shared" si="365"/>
        <v>755.19450000000006</v>
      </c>
      <c r="K4305">
        <f t="shared" si="365"/>
        <v>1270.1945000000001</v>
      </c>
      <c r="L4305">
        <f t="shared" si="365"/>
        <v>1962.1945000000001</v>
      </c>
      <c r="M4305" s="11">
        <f t="shared" si="361"/>
        <v>487.80549999999999</v>
      </c>
      <c r="N4305">
        <f t="shared" si="363"/>
        <v>87.805499999999995</v>
      </c>
      <c r="O4305" s="2">
        <f t="shared" si="364"/>
        <v>1</v>
      </c>
      <c r="P4305" s="2">
        <f t="shared" si="362"/>
        <v>1</v>
      </c>
    </row>
    <row r="4306" spans="1:16" x14ac:dyDescent="0.2">
      <c r="A4306" s="2">
        <v>6169</v>
      </c>
      <c r="B4306" s="2">
        <v>36</v>
      </c>
      <c r="C4306" s="6">
        <v>406.33550000000002</v>
      </c>
      <c r="D4306" s="6">
        <v>308.42133333333334</v>
      </c>
      <c r="E4306" s="6">
        <v>272.62561253395819</v>
      </c>
      <c r="F4306" s="2">
        <v>0</v>
      </c>
      <c r="H4306">
        <f t="shared" si="365"/>
        <v>6.3355000000000246</v>
      </c>
      <c r="I4306">
        <f t="shared" si="365"/>
        <v>443.66449999999998</v>
      </c>
      <c r="J4306">
        <f t="shared" si="365"/>
        <v>836.66449999999998</v>
      </c>
      <c r="K4306">
        <f t="shared" si="365"/>
        <v>1351.6644999999999</v>
      </c>
      <c r="L4306">
        <f t="shared" si="365"/>
        <v>2043.6644999999999</v>
      </c>
      <c r="M4306" s="11">
        <f t="shared" si="361"/>
        <v>406.33550000000002</v>
      </c>
      <c r="N4306">
        <f t="shared" si="363"/>
        <v>6.3355000000000246</v>
      </c>
      <c r="O4306" s="2">
        <f t="shared" si="364"/>
        <v>1</v>
      </c>
      <c r="P4306" s="2">
        <f t="shared" si="362"/>
        <v>0</v>
      </c>
    </row>
    <row r="4307" spans="1:16" x14ac:dyDescent="0.2">
      <c r="A4307" s="2">
        <v>6171</v>
      </c>
      <c r="B4307" s="2">
        <v>52</v>
      </c>
      <c r="C4307" s="6">
        <v>141.03675000000001</v>
      </c>
      <c r="D4307" s="6">
        <v>119.782</v>
      </c>
      <c r="E4307" s="6">
        <v>122.36088391525053</v>
      </c>
      <c r="F4307" s="2">
        <v>0</v>
      </c>
      <c r="H4307">
        <f t="shared" si="365"/>
        <v>258.96325000000002</v>
      </c>
      <c r="I4307">
        <f t="shared" si="365"/>
        <v>708.96325000000002</v>
      </c>
      <c r="J4307">
        <f t="shared" si="365"/>
        <v>1101.96325</v>
      </c>
      <c r="K4307">
        <f t="shared" si="365"/>
        <v>1616.96325</v>
      </c>
      <c r="L4307">
        <f t="shared" si="365"/>
        <v>2308.9632499999998</v>
      </c>
      <c r="M4307" s="11">
        <f t="shared" si="361"/>
        <v>141.03675000000001</v>
      </c>
      <c r="N4307">
        <f t="shared" si="363"/>
        <v>258.96325000000002</v>
      </c>
      <c r="O4307" s="2">
        <f t="shared" si="364"/>
        <v>1</v>
      </c>
      <c r="P4307" s="2">
        <f t="shared" si="362"/>
        <v>0</v>
      </c>
    </row>
    <row r="4308" spans="1:16" x14ac:dyDescent="0.2">
      <c r="A4308" s="2">
        <v>6173</v>
      </c>
      <c r="B4308" s="2">
        <v>37</v>
      </c>
      <c r="C4308" s="6">
        <v>478.95925</v>
      </c>
      <c r="D4308" s="6">
        <v>521.90822222222221</v>
      </c>
      <c r="E4308" s="6">
        <v>216.71581543109173</v>
      </c>
      <c r="F4308" s="2">
        <v>1</v>
      </c>
      <c r="H4308">
        <f t="shared" si="365"/>
        <v>78.959249999999997</v>
      </c>
      <c r="I4308">
        <f t="shared" si="365"/>
        <v>371.04075</v>
      </c>
      <c r="J4308">
        <f t="shared" si="365"/>
        <v>764.04075</v>
      </c>
      <c r="K4308">
        <f t="shared" si="365"/>
        <v>1279.0407500000001</v>
      </c>
      <c r="L4308">
        <f t="shared" si="365"/>
        <v>1971.0407500000001</v>
      </c>
      <c r="M4308" s="11">
        <f t="shared" si="361"/>
        <v>478.95925</v>
      </c>
      <c r="N4308">
        <f t="shared" si="363"/>
        <v>78.959249999999997</v>
      </c>
      <c r="O4308" s="2">
        <f t="shared" si="364"/>
        <v>1</v>
      </c>
      <c r="P4308" s="2">
        <f t="shared" si="362"/>
        <v>1</v>
      </c>
    </row>
    <row r="4309" spans="1:16" x14ac:dyDescent="0.2">
      <c r="A4309" s="2">
        <v>6175</v>
      </c>
      <c r="B4309" s="2">
        <v>52</v>
      </c>
      <c r="C4309" s="6">
        <v>714.21900000000005</v>
      </c>
      <c r="D4309" s="6">
        <v>879.81866666666667</v>
      </c>
      <c r="E4309" s="6">
        <v>249.06768923050552</v>
      </c>
      <c r="F4309" s="2">
        <v>0</v>
      </c>
      <c r="H4309">
        <f t="shared" si="365"/>
        <v>314.21900000000005</v>
      </c>
      <c r="I4309">
        <f t="shared" si="365"/>
        <v>135.78099999999995</v>
      </c>
      <c r="J4309">
        <f t="shared" si="365"/>
        <v>528.78099999999995</v>
      </c>
      <c r="K4309">
        <f t="shared" si="365"/>
        <v>1043.7809999999999</v>
      </c>
      <c r="L4309">
        <f t="shared" si="365"/>
        <v>1735.7809999999999</v>
      </c>
      <c r="M4309" s="11">
        <f t="shared" si="361"/>
        <v>714.21900000000005</v>
      </c>
      <c r="N4309">
        <f t="shared" si="363"/>
        <v>135.78099999999995</v>
      </c>
      <c r="O4309" s="2">
        <f t="shared" si="364"/>
        <v>2</v>
      </c>
      <c r="P4309" s="2">
        <f t="shared" si="362"/>
        <v>0</v>
      </c>
    </row>
    <row r="4310" spans="1:16" x14ac:dyDescent="0.2">
      <c r="A4310" s="2">
        <v>6177</v>
      </c>
      <c r="B4310" s="2">
        <v>25</v>
      </c>
      <c r="C4310" s="6">
        <v>1368.1005</v>
      </c>
      <c r="D4310" s="6">
        <v>1498.7304444444444</v>
      </c>
      <c r="E4310" s="6">
        <v>459.24272729433966</v>
      </c>
      <c r="F4310" s="2">
        <v>1</v>
      </c>
      <c r="H4310">
        <f t="shared" si="365"/>
        <v>968.10050000000001</v>
      </c>
      <c r="I4310">
        <f t="shared" si="365"/>
        <v>518.10050000000001</v>
      </c>
      <c r="J4310">
        <f t="shared" si="365"/>
        <v>125.10050000000001</v>
      </c>
      <c r="K4310">
        <f t="shared" si="365"/>
        <v>389.89949999999999</v>
      </c>
      <c r="L4310">
        <f t="shared" si="365"/>
        <v>1081.8995</v>
      </c>
      <c r="M4310" s="11">
        <f t="shared" si="361"/>
        <v>1368.1005</v>
      </c>
      <c r="N4310">
        <f t="shared" si="363"/>
        <v>125.10050000000001</v>
      </c>
      <c r="O4310" s="2">
        <f t="shared" si="364"/>
        <v>3</v>
      </c>
      <c r="P4310" s="2">
        <f t="shared" si="362"/>
        <v>1</v>
      </c>
    </row>
    <row r="4311" spans="1:16" x14ac:dyDescent="0.2">
      <c r="A4311" s="2">
        <v>6179</v>
      </c>
      <c r="B4311" s="2">
        <v>64</v>
      </c>
      <c r="C4311" s="6">
        <v>139.24350000000001</v>
      </c>
      <c r="D4311" s="6">
        <v>169.16866666666667</v>
      </c>
      <c r="E4311" s="6">
        <v>49.18435034915764</v>
      </c>
      <c r="F4311" s="2">
        <v>0</v>
      </c>
      <c r="H4311">
        <f t="shared" si="365"/>
        <v>260.75649999999996</v>
      </c>
      <c r="I4311">
        <f t="shared" si="365"/>
        <v>710.75649999999996</v>
      </c>
      <c r="J4311">
        <f t="shared" si="365"/>
        <v>1103.7565</v>
      </c>
      <c r="K4311">
        <f t="shared" si="365"/>
        <v>1618.7565</v>
      </c>
      <c r="L4311">
        <f t="shared" si="365"/>
        <v>2310.7565</v>
      </c>
      <c r="M4311" s="11">
        <f t="shared" si="361"/>
        <v>139.24350000000001</v>
      </c>
      <c r="N4311">
        <f t="shared" si="363"/>
        <v>260.75649999999996</v>
      </c>
      <c r="O4311" s="2">
        <f t="shared" si="364"/>
        <v>1</v>
      </c>
      <c r="P4311" s="2">
        <f t="shared" si="362"/>
        <v>0</v>
      </c>
    </row>
    <row r="4312" spans="1:16" x14ac:dyDescent="0.2">
      <c r="A4312" s="2">
        <v>6180</v>
      </c>
      <c r="B4312" s="2">
        <v>29</v>
      </c>
      <c r="C4312" s="6">
        <v>241.643</v>
      </c>
      <c r="D4312" s="6">
        <v>221.93711111111111</v>
      </c>
      <c r="E4312" s="6">
        <v>188.7571510157866</v>
      </c>
      <c r="F4312" s="2">
        <v>0</v>
      </c>
      <c r="H4312">
        <f t="shared" si="365"/>
        <v>158.357</v>
      </c>
      <c r="I4312">
        <f t="shared" si="365"/>
        <v>608.35699999999997</v>
      </c>
      <c r="J4312">
        <f t="shared" si="365"/>
        <v>1001.357</v>
      </c>
      <c r="K4312">
        <f t="shared" si="365"/>
        <v>1516.357</v>
      </c>
      <c r="L4312">
        <f t="shared" si="365"/>
        <v>2208.357</v>
      </c>
      <c r="M4312" s="11">
        <f t="shared" si="361"/>
        <v>241.643</v>
      </c>
      <c r="N4312">
        <f t="shared" si="363"/>
        <v>158.357</v>
      </c>
      <c r="O4312" s="2">
        <f t="shared" si="364"/>
        <v>1</v>
      </c>
      <c r="P4312" s="2">
        <f t="shared" si="362"/>
        <v>0</v>
      </c>
    </row>
    <row r="4313" spans="1:16" x14ac:dyDescent="0.2">
      <c r="A4313" s="2">
        <v>6181</v>
      </c>
      <c r="B4313" s="2">
        <v>43</v>
      </c>
      <c r="C4313" s="6">
        <v>507.95575000000002</v>
      </c>
      <c r="D4313" s="6">
        <v>375.36955555555556</v>
      </c>
      <c r="E4313" s="6">
        <v>487.68437668702671</v>
      </c>
      <c r="F4313" s="2">
        <v>1</v>
      </c>
      <c r="H4313">
        <f t="shared" si="365"/>
        <v>107.95575000000002</v>
      </c>
      <c r="I4313">
        <f t="shared" si="365"/>
        <v>342.04424999999998</v>
      </c>
      <c r="J4313">
        <f t="shared" si="365"/>
        <v>735.04424999999992</v>
      </c>
      <c r="K4313">
        <f t="shared" si="365"/>
        <v>1250.0442499999999</v>
      </c>
      <c r="L4313">
        <f t="shared" si="365"/>
        <v>1942.0442499999999</v>
      </c>
      <c r="M4313" s="11">
        <f t="shared" si="361"/>
        <v>507.95575000000002</v>
      </c>
      <c r="N4313">
        <f t="shared" si="363"/>
        <v>107.95575000000002</v>
      </c>
      <c r="O4313" s="2">
        <f t="shared" si="364"/>
        <v>1</v>
      </c>
      <c r="P4313" s="2">
        <f t="shared" si="362"/>
        <v>1</v>
      </c>
    </row>
    <row r="4314" spans="1:16" x14ac:dyDescent="0.2">
      <c r="A4314" s="2">
        <v>6182</v>
      </c>
      <c r="B4314" s="2">
        <v>53</v>
      </c>
      <c r="C4314" s="6">
        <v>445.65100000000001</v>
      </c>
      <c r="D4314" s="6">
        <v>209.69933333333333</v>
      </c>
      <c r="E4314" s="6">
        <v>454.32334762858915</v>
      </c>
      <c r="F4314" s="2">
        <v>0</v>
      </c>
      <c r="H4314">
        <f t="shared" si="365"/>
        <v>45.65100000000001</v>
      </c>
      <c r="I4314">
        <f t="shared" si="365"/>
        <v>404.34899999999999</v>
      </c>
      <c r="J4314">
        <f t="shared" si="365"/>
        <v>797.34899999999993</v>
      </c>
      <c r="K4314">
        <f t="shared" si="365"/>
        <v>1312.3489999999999</v>
      </c>
      <c r="L4314">
        <f t="shared" si="365"/>
        <v>2004.3489999999999</v>
      </c>
      <c r="M4314" s="11">
        <f t="shared" si="361"/>
        <v>445.65100000000001</v>
      </c>
      <c r="N4314">
        <f t="shared" si="363"/>
        <v>45.65100000000001</v>
      </c>
      <c r="O4314" s="2">
        <f t="shared" si="364"/>
        <v>1</v>
      </c>
      <c r="P4314" s="2">
        <f t="shared" si="362"/>
        <v>0</v>
      </c>
    </row>
    <row r="4315" spans="1:16" x14ac:dyDescent="0.2">
      <c r="A4315" s="2">
        <v>6183</v>
      </c>
      <c r="B4315" s="2">
        <v>29</v>
      </c>
      <c r="C4315" s="6">
        <v>1211.28925</v>
      </c>
      <c r="D4315" s="6">
        <v>1423.2804444444444</v>
      </c>
      <c r="E4315" s="6">
        <v>653.13061855491003</v>
      </c>
      <c r="F4315" s="2">
        <v>1</v>
      </c>
      <c r="H4315">
        <f t="shared" si="365"/>
        <v>811.28925000000004</v>
      </c>
      <c r="I4315">
        <f t="shared" si="365"/>
        <v>361.28925000000004</v>
      </c>
      <c r="J4315">
        <f t="shared" si="365"/>
        <v>31.710749999999962</v>
      </c>
      <c r="K4315">
        <f t="shared" si="365"/>
        <v>546.71074999999996</v>
      </c>
      <c r="L4315">
        <f t="shared" si="365"/>
        <v>1238.71075</v>
      </c>
      <c r="M4315" s="11">
        <f t="shared" si="361"/>
        <v>1211.28925</v>
      </c>
      <c r="N4315">
        <f t="shared" si="363"/>
        <v>31.710749999999962</v>
      </c>
      <c r="O4315" s="2">
        <f t="shared" si="364"/>
        <v>3</v>
      </c>
      <c r="P4315" s="2">
        <f t="shared" si="362"/>
        <v>1</v>
      </c>
    </row>
    <row r="4316" spans="1:16" x14ac:dyDescent="0.2">
      <c r="A4316" s="2">
        <v>6184</v>
      </c>
      <c r="B4316" s="2">
        <v>43</v>
      </c>
      <c r="C4316" s="6">
        <v>27.52075</v>
      </c>
      <c r="D4316" s="6">
        <v>24.548444444444446</v>
      </c>
      <c r="E4316" s="6">
        <v>22.753660025182633</v>
      </c>
      <c r="F4316" s="2">
        <v>0</v>
      </c>
      <c r="H4316">
        <f t="shared" si="365"/>
        <v>372.47924999999998</v>
      </c>
      <c r="I4316">
        <f t="shared" si="365"/>
        <v>822.47924999999998</v>
      </c>
      <c r="J4316">
        <f t="shared" si="365"/>
        <v>1215.4792500000001</v>
      </c>
      <c r="K4316">
        <f t="shared" si="365"/>
        <v>1730.4792500000001</v>
      </c>
      <c r="L4316">
        <f t="shared" si="365"/>
        <v>2422.4792499999999</v>
      </c>
      <c r="M4316" s="11">
        <f t="shared" si="361"/>
        <v>27.52075</v>
      </c>
      <c r="N4316">
        <f t="shared" si="363"/>
        <v>372.47924999999998</v>
      </c>
      <c r="O4316" s="2">
        <f t="shared" si="364"/>
        <v>1</v>
      </c>
      <c r="P4316" s="2">
        <f t="shared" si="362"/>
        <v>0</v>
      </c>
    </row>
    <row r="4317" spans="1:16" x14ac:dyDescent="0.2">
      <c r="A4317" s="2">
        <v>6185</v>
      </c>
      <c r="B4317" s="2">
        <v>29</v>
      </c>
      <c r="C4317" s="6">
        <v>372.51325000000003</v>
      </c>
      <c r="D4317" s="6">
        <v>477.37222222222221</v>
      </c>
      <c r="E4317" s="6">
        <v>208.50824436183316</v>
      </c>
      <c r="F4317" s="2">
        <v>0</v>
      </c>
      <c r="H4317">
        <f t="shared" si="365"/>
        <v>27.486749999999972</v>
      </c>
      <c r="I4317">
        <f t="shared" si="365"/>
        <v>477.48674999999997</v>
      </c>
      <c r="J4317">
        <f t="shared" si="365"/>
        <v>870.48675000000003</v>
      </c>
      <c r="K4317">
        <f t="shared" si="365"/>
        <v>1385.48675</v>
      </c>
      <c r="L4317">
        <f t="shared" si="365"/>
        <v>2077.48675</v>
      </c>
      <c r="M4317" s="11">
        <f t="shared" si="361"/>
        <v>372.51325000000003</v>
      </c>
      <c r="N4317">
        <f t="shared" si="363"/>
        <v>27.486749999999972</v>
      </c>
      <c r="O4317" s="2">
        <f t="shared" si="364"/>
        <v>1</v>
      </c>
      <c r="P4317" s="2">
        <f t="shared" si="362"/>
        <v>0</v>
      </c>
    </row>
    <row r="4318" spans="1:16" x14ac:dyDescent="0.2">
      <c r="A4318" s="2">
        <v>6187</v>
      </c>
      <c r="B4318" s="2">
        <v>64</v>
      </c>
      <c r="C4318" s="6">
        <v>173.19675000000001</v>
      </c>
      <c r="D4318" s="6">
        <v>168.77266666666668</v>
      </c>
      <c r="E4318" s="6">
        <v>123.94316036309475</v>
      </c>
      <c r="F4318" s="2">
        <v>0</v>
      </c>
      <c r="H4318">
        <f t="shared" si="365"/>
        <v>226.80324999999999</v>
      </c>
      <c r="I4318">
        <f t="shared" si="365"/>
        <v>676.80324999999993</v>
      </c>
      <c r="J4318">
        <f t="shared" si="365"/>
        <v>1069.8032499999999</v>
      </c>
      <c r="K4318">
        <f t="shared" si="365"/>
        <v>1584.8032499999999</v>
      </c>
      <c r="L4318">
        <f t="shared" si="365"/>
        <v>2276.8032499999999</v>
      </c>
      <c r="M4318" s="11">
        <f t="shared" si="361"/>
        <v>173.19675000000001</v>
      </c>
      <c r="N4318">
        <f t="shared" si="363"/>
        <v>226.80324999999999</v>
      </c>
      <c r="O4318" s="2">
        <f t="shared" si="364"/>
        <v>1</v>
      </c>
      <c r="P4318" s="2">
        <f t="shared" si="362"/>
        <v>0</v>
      </c>
    </row>
    <row r="4319" spans="1:16" x14ac:dyDescent="0.2">
      <c r="A4319" s="2">
        <v>6188</v>
      </c>
      <c r="B4319" s="2">
        <v>28</v>
      </c>
      <c r="C4319" s="6">
        <v>225.38550000000001</v>
      </c>
      <c r="D4319" s="6">
        <v>148.17044444444446</v>
      </c>
      <c r="E4319" s="6">
        <v>165.99074179720446</v>
      </c>
      <c r="F4319" s="2">
        <v>0</v>
      </c>
      <c r="H4319">
        <f t="shared" si="365"/>
        <v>174.61449999999999</v>
      </c>
      <c r="I4319">
        <f t="shared" si="365"/>
        <v>624.61450000000002</v>
      </c>
      <c r="J4319">
        <f t="shared" si="365"/>
        <v>1017.6145</v>
      </c>
      <c r="K4319">
        <f t="shared" si="365"/>
        <v>1532.6144999999999</v>
      </c>
      <c r="L4319">
        <f t="shared" si="365"/>
        <v>2224.6145000000001</v>
      </c>
      <c r="M4319" s="11">
        <f t="shared" si="361"/>
        <v>225.38550000000001</v>
      </c>
      <c r="N4319">
        <f t="shared" si="363"/>
        <v>174.61449999999999</v>
      </c>
      <c r="O4319" s="2">
        <f t="shared" si="364"/>
        <v>1</v>
      </c>
      <c r="P4319" s="2">
        <f t="shared" si="362"/>
        <v>0</v>
      </c>
    </row>
    <row r="4320" spans="1:16" x14ac:dyDescent="0.2">
      <c r="A4320" s="2">
        <v>6191</v>
      </c>
      <c r="B4320" s="2">
        <v>49</v>
      </c>
      <c r="C4320" s="6">
        <v>794.02949999999998</v>
      </c>
      <c r="D4320" s="6">
        <v>735.43111111111114</v>
      </c>
      <c r="E4320" s="6">
        <v>586.04067766628259</v>
      </c>
      <c r="F4320" s="2">
        <v>0</v>
      </c>
      <c r="H4320">
        <f t="shared" si="365"/>
        <v>394.02949999999998</v>
      </c>
      <c r="I4320">
        <f t="shared" si="365"/>
        <v>55.970500000000015</v>
      </c>
      <c r="J4320">
        <f t="shared" si="365"/>
        <v>448.97050000000002</v>
      </c>
      <c r="K4320">
        <f t="shared" si="365"/>
        <v>963.97050000000002</v>
      </c>
      <c r="L4320">
        <f t="shared" si="365"/>
        <v>1655.9704999999999</v>
      </c>
      <c r="M4320" s="11">
        <f t="shared" si="361"/>
        <v>794.02949999999998</v>
      </c>
      <c r="N4320">
        <f t="shared" si="363"/>
        <v>55.970500000000015</v>
      </c>
      <c r="O4320" s="2">
        <f t="shared" si="364"/>
        <v>2</v>
      </c>
      <c r="P4320" s="2">
        <f t="shared" si="362"/>
        <v>0</v>
      </c>
    </row>
    <row r="4321" spans="1:16" x14ac:dyDescent="0.2">
      <c r="A4321" s="2">
        <v>6192</v>
      </c>
      <c r="B4321" s="2">
        <v>24</v>
      </c>
      <c r="C4321" s="6">
        <v>170.28649999999999</v>
      </c>
      <c r="D4321" s="6">
        <v>157.64111111111112</v>
      </c>
      <c r="E4321" s="6">
        <v>118.89841152346646</v>
      </c>
      <c r="F4321" s="2">
        <v>0</v>
      </c>
      <c r="H4321">
        <f t="shared" si="365"/>
        <v>229.71350000000001</v>
      </c>
      <c r="I4321">
        <f t="shared" si="365"/>
        <v>679.71350000000007</v>
      </c>
      <c r="J4321">
        <f t="shared" si="365"/>
        <v>1072.7135000000001</v>
      </c>
      <c r="K4321">
        <f t="shared" si="365"/>
        <v>1587.7135000000001</v>
      </c>
      <c r="L4321">
        <f t="shared" si="365"/>
        <v>2279.7134999999998</v>
      </c>
      <c r="M4321" s="11">
        <f t="shared" si="361"/>
        <v>170.28649999999999</v>
      </c>
      <c r="N4321">
        <f t="shared" si="363"/>
        <v>229.71350000000001</v>
      </c>
      <c r="O4321" s="2">
        <f t="shared" si="364"/>
        <v>1</v>
      </c>
      <c r="P4321" s="2">
        <f t="shared" si="362"/>
        <v>0</v>
      </c>
    </row>
    <row r="4322" spans="1:16" x14ac:dyDescent="0.2">
      <c r="A4322" s="2">
        <v>6193</v>
      </c>
      <c r="B4322" s="2">
        <v>44</v>
      </c>
      <c r="C4322" s="6">
        <v>1257.3217500000001</v>
      </c>
      <c r="D4322" s="6">
        <v>1202.0964444444444</v>
      </c>
      <c r="E4322" s="6">
        <v>694.34792949717166</v>
      </c>
      <c r="F4322" s="2">
        <v>1</v>
      </c>
      <c r="H4322">
        <f t="shared" si="365"/>
        <v>857.32175000000007</v>
      </c>
      <c r="I4322">
        <f t="shared" si="365"/>
        <v>407.32175000000007</v>
      </c>
      <c r="J4322">
        <f t="shared" si="365"/>
        <v>14.321750000000065</v>
      </c>
      <c r="K4322">
        <f t="shared" si="365"/>
        <v>500.67824999999993</v>
      </c>
      <c r="L4322">
        <f t="shared" si="365"/>
        <v>1192.6782499999999</v>
      </c>
      <c r="M4322" s="11">
        <f t="shared" si="361"/>
        <v>1257.3217500000001</v>
      </c>
      <c r="N4322">
        <f t="shared" si="363"/>
        <v>14.321750000000065</v>
      </c>
      <c r="O4322" s="2">
        <f t="shared" si="364"/>
        <v>3</v>
      </c>
      <c r="P4322" s="2">
        <f t="shared" si="362"/>
        <v>1</v>
      </c>
    </row>
    <row r="4323" spans="1:16" x14ac:dyDescent="0.2">
      <c r="A4323" s="2">
        <v>6194</v>
      </c>
      <c r="B4323" s="2">
        <v>43</v>
      </c>
      <c r="C4323" s="6">
        <v>425.27699999999999</v>
      </c>
      <c r="D4323" s="6">
        <v>528.59955555555553</v>
      </c>
      <c r="E4323" s="6">
        <v>162.13830552142585</v>
      </c>
      <c r="F4323" s="2">
        <v>0</v>
      </c>
      <c r="H4323">
        <f t="shared" si="365"/>
        <v>25.276999999999987</v>
      </c>
      <c r="I4323">
        <f t="shared" si="365"/>
        <v>424.72300000000001</v>
      </c>
      <c r="J4323">
        <f t="shared" si="365"/>
        <v>817.72299999999996</v>
      </c>
      <c r="K4323">
        <f t="shared" si="365"/>
        <v>1332.723</v>
      </c>
      <c r="L4323">
        <f t="shared" si="365"/>
        <v>2024.723</v>
      </c>
      <c r="M4323" s="11">
        <f t="shared" si="361"/>
        <v>425.27699999999999</v>
      </c>
      <c r="N4323">
        <f t="shared" si="363"/>
        <v>25.276999999999987</v>
      </c>
      <c r="O4323" s="2">
        <f t="shared" si="364"/>
        <v>1</v>
      </c>
      <c r="P4323" s="2">
        <f t="shared" si="362"/>
        <v>0</v>
      </c>
    </row>
    <row r="4324" spans="1:16" x14ac:dyDescent="0.2">
      <c r="A4324" s="2">
        <v>6195</v>
      </c>
      <c r="B4324" s="2">
        <v>30</v>
      </c>
      <c r="C4324" s="6">
        <v>1313.1410000000001</v>
      </c>
      <c r="D4324" s="6">
        <v>748.19066666666663</v>
      </c>
      <c r="E4324" s="6">
        <v>1286.0776355372491</v>
      </c>
      <c r="F4324" s="2">
        <v>1</v>
      </c>
      <c r="H4324">
        <f t="shared" si="365"/>
        <v>913.14100000000008</v>
      </c>
      <c r="I4324">
        <f t="shared" si="365"/>
        <v>463.14100000000008</v>
      </c>
      <c r="J4324">
        <f t="shared" si="365"/>
        <v>70.141000000000076</v>
      </c>
      <c r="K4324">
        <f t="shared" si="365"/>
        <v>444.85899999999992</v>
      </c>
      <c r="L4324">
        <f t="shared" si="365"/>
        <v>1136.8589999999999</v>
      </c>
      <c r="M4324" s="11">
        <f t="shared" si="361"/>
        <v>1313.1410000000001</v>
      </c>
      <c r="N4324">
        <f t="shared" si="363"/>
        <v>70.141000000000076</v>
      </c>
      <c r="O4324" s="2">
        <f t="shared" si="364"/>
        <v>3</v>
      </c>
      <c r="P4324" s="2">
        <f t="shared" si="362"/>
        <v>1</v>
      </c>
    </row>
    <row r="4325" spans="1:16" x14ac:dyDescent="0.2">
      <c r="A4325" s="2">
        <v>6196</v>
      </c>
      <c r="B4325" s="2">
        <v>31</v>
      </c>
      <c r="C4325" s="6">
        <v>284.47550000000001</v>
      </c>
      <c r="D4325" s="6">
        <v>242.66311111111111</v>
      </c>
      <c r="E4325" s="6">
        <v>199.76914075345979</v>
      </c>
      <c r="F4325" s="2">
        <v>0</v>
      </c>
      <c r="H4325">
        <f t="shared" si="365"/>
        <v>115.52449999999999</v>
      </c>
      <c r="I4325">
        <f t="shared" si="365"/>
        <v>565.52449999999999</v>
      </c>
      <c r="J4325">
        <f t="shared" si="365"/>
        <v>958.52449999999999</v>
      </c>
      <c r="K4325">
        <f t="shared" si="365"/>
        <v>1473.5245</v>
      </c>
      <c r="L4325">
        <f t="shared" si="365"/>
        <v>2165.5245</v>
      </c>
      <c r="M4325" s="11">
        <f t="shared" si="361"/>
        <v>284.47550000000001</v>
      </c>
      <c r="N4325">
        <f t="shared" si="363"/>
        <v>115.52449999999999</v>
      </c>
      <c r="O4325" s="2">
        <f t="shared" si="364"/>
        <v>1</v>
      </c>
      <c r="P4325" s="2">
        <f t="shared" si="362"/>
        <v>0</v>
      </c>
    </row>
    <row r="4326" spans="1:16" x14ac:dyDescent="0.2">
      <c r="A4326" s="2">
        <v>6197</v>
      </c>
      <c r="B4326" s="2">
        <v>41</v>
      </c>
      <c r="C4326" s="6">
        <v>1014.2670000000001</v>
      </c>
      <c r="D4326" s="6">
        <v>1262.8513333333333</v>
      </c>
      <c r="E4326" s="6">
        <v>629.31540957985499</v>
      </c>
      <c r="F4326" s="2">
        <v>1</v>
      </c>
      <c r="H4326">
        <f t="shared" si="365"/>
        <v>614.26700000000005</v>
      </c>
      <c r="I4326">
        <f t="shared" si="365"/>
        <v>164.26700000000005</v>
      </c>
      <c r="J4326">
        <f t="shared" si="365"/>
        <v>228.73299999999995</v>
      </c>
      <c r="K4326">
        <f t="shared" si="365"/>
        <v>743.73299999999995</v>
      </c>
      <c r="L4326">
        <f t="shared" si="365"/>
        <v>1435.7329999999999</v>
      </c>
      <c r="M4326" s="11">
        <f t="shared" si="361"/>
        <v>1014.2670000000001</v>
      </c>
      <c r="N4326">
        <f t="shared" si="363"/>
        <v>164.26700000000005</v>
      </c>
      <c r="O4326" s="2">
        <f t="shared" si="364"/>
        <v>2</v>
      </c>
      <c r="P4326" s="2">
        <f t="shared" si="362"/>
        <v>1</v>
      </c>
    </row>
    <row r="4327" spans="1:16" x14ac:dyDescent="0.2">
      <c r="A4327" s="2">
        <v>6198</v>
      </c>
      <c r="B4327" s="2">
        <v>50</v>
      </c>
      <c r="C4327" s="6">
        <v>734.9425</v>
      </c>
      <c r="D4327" s="6">
        <v>597.51133333333337</v>
      </c>
      <c r="E4327" s="6">
        <v>361.7090474947185</v>
      </c>
      <c r="F4327" s="2">
        <v>1</v>
      </c>
      <c r="H4327">
        <f t="shared" si="365"/>
        <v>334.9425</v>
      </c>
      <c r="I4327">
        <f t="shared" si="365"/>
        <v>115.0575</v>
      </c>
      <c r="J4327">
        <f t="shared" si="365"/>
        <v>508.0575</v>
      </c>
      <c r="K4327">
        <f t="shared" si="365"/>
        <v>1023.0575</v>
      </c>
      <c r="L4327">
        <f t="shared" si="365"/>
        <v>1715.0574999999999</v>
      </c>
      <c r="M4327" s="11">
        <f t="shared" si="361"/>
        <v>734.9425</v>
      </c>
      <c r="N4327">
        <f t="shared" si="363"/>
        <v>115.0575</v>
      </c>
      <c r="O4327" s="2">
        <f t="shared" si="364"/>
        <v>2</v>
      </c>
      <c r="P4327" s="2">
        <f t="shared" si="362"/>
        <v>1</v>
      </c>
    </row>
    <row r="4328" spans="1:16" x14ac:dyDescent="0.2">
      <c r="A4328" s="2">
        <v>6199</v>
      </c>
      <c r="B4328" s="2">
        <v>42</v>
      </c>
      <c r="C4328" s="6">
        <v>412.72750000000002</v>
      </c>
      <c r="D4328" s="6">
        <v>436.24422222222222</v>
      </c>
      <c r="E4328" s="6">
        <v>207.43610122877928</v>
      </c>
      <c r="F4328" s="2">
        <v>0</v>
      </c>
      <c r="H4328">
        <f t="shared" si="365"/>
        <v>12.72750000000002</v>
      </c>
      <c r="I4328">
        <f t="shared" si="365"/>
        <v>437.27249999999998</v>
      </c>
      <c r="J4328">
        <f t="shared" si="365"/>
        <v>830.27250000000004</v>
      </c>
      <c r="K4328">
        <f t="shared" si="365"/>
        <v>1345.2725</v>
      </c>
      <c r="L4328">
        <f t="shared" si="365"/>
        <v>2037.2725</v>
      </c>
      <c r="M4328" s="11">
        <f t="shared" si="361"/>
        <v>412.72750000000002</v>
      </c>
      <c r="N4328">
        <f t="shared" si="363"/>
        <v>12.72750000000002</v>
      </c>
      <c r="O4328" s="2">
        <f t="shared" si="364"/>
        <v>1</v>
      </c>
      <c r="P4328" s="2">
        <f t="shared" si="362"/>
        <v>0</v>
      </c>
    </row>
    <row r="4329" spans="1:16" x14ac:dyDescent="0.2">
      <c r="A4329" s="2">
        <v>6200</v>
      </c>
      <c r="B4329" s="2">
        <v>43</v>
      </c>
      <c r="C4329" s="6">
        <v>1293.8035</v>
      </c>
      <c r="D4329" s="6">
        <v>603.30155555555552</v>
      </c>
      <c r="E4329" s="6">
        <v>2293.9768222510329</v>
      </c>
      <c r="F4329" s="2">
        <v>1</v>
      </c>
      <c r="H4329">
        <f t="shared" si="365"/>
        <v>893.80349999999999</v>
      </c>
      <c r="I4329">
        <f t="shared" si="365"/>
        <v>443.80349999999999</v>
      </c>
      <c r="J4329">
        <f t="shared" si="365"/>
        <v>50.803499999999985</v>
      </c>
      <c r="K4329">
        <f t="shared" si="365"/>
        <v>464.19650000000001</v>
      </c>
      <c r="L4329">
        <f t="shared" si="365"/>
        <v>1156.1965</v>
      </c>
      <c r="M4329" s="11">
        <f t="shared" si="361"/>
        <v>1293.8035</v>
      </c>
      <c r="N4329">
        <f t="shared" si="363"/>
        <v>50.803499999999985</v>
      </c>
      <c r="O4329" s="2">
        <f t="shared" si="364"/>
        <v>3</v>
      </c>
      <c r="P4329" s="2">
        <f t="shared" si="362"/>
        <v>1</v>
      </c>
    </row>
    <row r="4330" spans="1:16" x14ac:dyDescent="0.2">
      <c r="A4330" s="2">
        <v>6202</v>
      </c>
      <c r="B4330" s="2">
        <v>32</v>
      </c>
      <c r="C4330" s="6">
        <v>353.52499999999998</v>
      </c>
      <c r="D4330" s="6">
        <v>189.24199999999999</v>
      </c>
      <c r="E4330" s="6">
        <v>363.96798244034699</v>
      </c>
      <c r="F4330" s="2">
        <v>0</v>
      </c>
      <c r="H4330">
        <f t="shared" si="365"/>
        <v>46.475000000000023</v>
      </c>
      <c r="I4330">
        <f t="shared" si="365"/>
        <v>496.47500000000002</v>
      </c>
      <c r="J4330">
        <f t="shared" si="365"/>
        <v>889.47500000000002</v>
      </c>
      <c r="K4330">
        <f t="shared" si="365"/>
        <v>1404.4749999999999</v>
      </c>
      <c r="L4330">
        <f t="shared" si="365"/>
        <v>2096.4749999999999</v>
      </c>
      <c r="M4330" s="11">
        <f t="shared" si="361"/>
        <v>353.52499999999998</v>
      </c>
      <c r="N4330">
        <f t="shared" si="363"/>
        <v>46.475000000000023</v>
      </c>
      <c r="O4330" s="2">
        <f t="shared" si="364"/>
        <v>1</v>
      </c>
      <c r="P4330" s="2">
        <f t="shared" si="362"/>
        <v>0</v>
      </c>
    </row>
    <row r="4331" spans="1:16" x14ac:dyDescent="0.2">
      <c r="A4331" s="2">
        <v>6203</v>
      </c>
      <c r="B4331" s="2">
        <v>64</v>
      </c>
      <c r="C4331" s="6">
        <v>616.07524999999998</v>
      </c>
      <c r="D4331" s="6">
        <v>417.88</v>
      </c>
      <c r="E4331" s="6">
        <v>734.79170294538039</v>
      </c>
      <c r="F4331" s="2">
        <v>1</v>
      </c>
      <c r="H4331">
        <f t="shared" si="365"/>
        <v>216.07524999999998</v>
      </c>
      <c r="I4331">
        <f t="shared" si="365"/>
        <v>233.92475000000002</v>
      </c>
      <c r="J4331">
        <f t="shared" si="365"/>
        <v>626.92475000000002</v>
      </c>
      <c r="K4331">
        <f t="shared" si="365"/>
        <v>1141.9247500000001</v>
      </c>
      <c r="L4331">
        <f t="shared" si="365"/>
        <v>1833.9247500000001</v>
      </c>
      <c r="M4331" s="11">
        <f t="shared" si="361"/>
        <v>616.07524999999998</v>
      </c>
      <c r="N4331">
        <f t="shared" si="363"/>
        <v>216.07524999999998</v>
      </c>
      <c r="O4331" s="2">
        <f t="shared" si="364"/>
        <v>1</v>
      </c>
      <c r="P4331" s="2">
        <f t="shared" si="362"/>
        <v>1</v>
      </c>
    </row>
    <row r="4332" spans="1:16" x14ac:dyDescent="0.2">
      <c r="A4332" s="2">
        <v>6204</v>
      </c>
      <c r="B4332" s="2">
        <v>30</v>
      </c>
      <c r="C4332" s="6">
        <v>799.97175000000004</v>
      </c>
      <c r="D4332" s="6">
        <v>584.89088888888887</v>
      </c>
      <c r="E4332" s="6">
        <v>709.74878721522975</v>
      </c>
      <c r="F4332" s="2">
        <v>1</v>
      </c>
      <c r="H4332">
        <f t="shared" si="365"/>
        <v>399.97175000000004</v>
      </c>
      <c r="I4332">
        <f t="shared" si="365"/>
        <v>50.028249999999957</v>
      </c>
      <c r="J4332">
        <f t="shared" si="365"/>
        <v>443.02824999999996</v>
      </c>
      <c r="K4332">
        <f t="shared" si="365"/>
        <v>958.02824999999996</v>
      </c>
      <c r="L4332">
        <f t="shared" si="365"/>
        <v>1650.0282499999998</v>
      </c>
      <c r="M4332" s="11">
        <f t="shared" si="361"/>
        <v>799.97175000000004</v>
      </c>
      <c r="N4332">
        <f t="shared" si="363"/>
        <v>50.028249999999957</v>
      </c>
      <c r="O4332" s="2">
        <f t="shared" si="364"/>
        <v>2</v>
      </c>
      <c r="P4332" s="2">
        <f t="shared" si="362"/>
        <v>1</v>
      </c>
    </row>
    <row r="4333" spans="1:16" x14ac:dyDescent="0.2">
      <c r="A4333" s="2">
        <v>6205</v>
      </c>
      <c r="B4333" s="2">
        <v>50</v>
      </c>
      <c r="C4333" s="6">
        <v>130.90700000000001</v>
      </c>
      <c r="D4333" s="6">
        <v>127.05266666666667</v>
      </c>
      <c r="E4333" s="6">
        <v>111.77221641083207</v>
      </c>
      <c r="F4333" s="2">
        <v>0</v>
      </c>
      <c r="H4333">
        <f t="shared" si="365"/>
        <v>269.09299999999996</v>
      </c>
      <c r="I4333">
        <f t="shared" si="365"/>
        <v>719.09299999999996</v>
      </c>
      <c r="J4333">
        <f t="shared" si="365"/>
        <v>1112.0930000000001</v>
      </c>
      <c r="K4333">
        <f t="shared" si="365"/>
        <v>1627.0930000000001</v>
      </c>
      <c r="L4333">
        <f t="shared" si="365"/>
        <v>2319.0929999999998</v>
      </c>
      <c r="M4333" s="11">
        <f t="shared" si="361"/>
        <v>130.90700000000001</v>
      </c>
      <c r="N4333">
        <f t="shared" si="363"/>
        <v>269.09299999999996</v>
      </c>
      <c r="O4333" s="2">
        <f t="shared" si="364"/>
        <v>1</v>
      </c>
      <c r="P4333" s="2">
        <f t="shared" si="362"/>
        <v>0</v>
      </c>
    </row>
    <row r="4334" spans="1:16" x14ac:dyDescent="0.2">
      <c r="A4334" s="2">
        <v>6206</v>
      </c>
      <c r="B4334" s="2">
        <v>57</v>
      </c>
      <c r="C4334" s="6">
        <v>664.26499999999999</v>
      </c>
      <c r="D4334" s="6">
        <v>806.23133333333328</v>
      </c>
      <c r="E4334" s="6">
        <v>301.30388997672537</v>
      </c>
      <c r="F4334" s="2">
        <v>0</v>
      </c>
      <c r="H4334">
        <f t="shared" si="365"/>
        <v>264.26499999999999</v>
      </c>
      <c r="I4334">
        <f t="shared" si="365"/>
        <v>185.73500000000001</v>
      </c>
      <c r="J4334">
        <f t="shared" si="365"/>
        <v>578.73500000000001</v>
      </c>
      <c r="K4334">
        <f t="shared" si="365"/>
        <v>1093.7350000000001</v>
      </c>
      <c r="L4334">
        <f t="shared" si="365"/>
        <v>1785.7350000000001</v>
      </c>
      <c r="M4334" s="11">
        <f t="shared" si="361"/>
        <v>664.26499999999999</v>
      </c>
      <c r="N4334">
        <f t="shared" si="363"/>
        <v>185.73500000000001</v>
      </c>
      <c r="O4334" s="2">
        <f t="shared" si="364"/>
        <v>2</v>
      </c>
      <c r="P4334" s="2">
        <f t="shared" si="362"/>
        <v>0</v>
      </c>
    </row>
    <row r="4335" spans="1:16" x14ac:dyDescent="0.2">
      <c r="A4335" s="2">
        <v>6207</v>
      </c>
      <c r="B4335" s="2">
        <v>42</v>
      </c>
      <c r="C4335" s="6">
        <v>283.58974999999998</v>
      </c>
      <c r="D4335" s="6">
        <v>323.83688888888889</v>
      </c>
      <c r="E4335" s="6">
        <v>140.39652228818923</v>
      </c>
      <c r="F4335" s="2">
        <v>1</v>
      </c>
      <c r="H4335">
        <f t="shared" si="365"/>
        <v>116.41025000000002</v>
      </c>
      <c r="I4335">
        <f t="shared" si="365"/>
        <v>566.41025000000002</v>
      </c>
      <c r="J4335">
        <f t="shared" si="365"/>
        <v>959.41025000000002</v>
      </c>
      <c r="K4335">
        <f t="shared" si="365"/>
        <v>1474.4102499999999</v>
      </c>
      <c r="L4335">
        <f t="shared" si="365"/>
        <v>2166.4102499999999</v>
      </c>
      <c r="M4335" s="11">
        <f t="shared" si="361"/>
        <v>283.58974999999998</v>
      </c>
      <c r="N4335">
        <f t="shared" si="363"/>
        <v>116.41025000000002</v>
      </c>
      <c r="O4335" s="2">
        <f t="shared" si="364"/>
        <v>1</v>
      </c>
      <c r="P4335" s="2">
        <f t="shared" si="362"/>
        <v>1</v>
      </c>
    </row>
    <row r="4336" spans="1:16" x14ac:dyDescent="0.2">
      <c r="A4336" s="2">
        <v>6208</v>
      </c>
      <c r="B4336" s="2">
        <v>39</v>
      </c>
      <c r="C4336" s="6">
        <v>347.75375000000003</v>
      </c>
      <c r="D4336" s="6">
        <v>224.6091111111111</v>
      </c>
      <c r="E4336" s="6">
        <v>301.61570336479519</v>
      </c>
      <c r="F4336" s="2">
        <v>0</v>
      </c>
      <c r="H4336">
        <f t="shared" si="365"/>
        <v>52.246249999999975</v>
      </c>
      <c r="I4336">
        <f t="shared" si="365"/>
        <v>502.24624999999997</v>
      </c>
      <c r="J4336">
        <f t="shared" si="365"/>
        <v>895.24624999999992</v>
      </c>
      <c r="K4336">
        <f t="shared" si="365"/>
        <v>1410.2462499999999</v>
      </c>
      <c r="L4336">
        <f t="shared" si="365"/>
        <v>2102.2462500000001</v>
      </c>
      <c r="M4336" s="11">
        <f t="shared" si="361"/>
        <v>347.75375000000003</v>
      </c>
      <c r="N4336">
        <f t="shared" si="363"/>
        <v>52.246249999999975</v>
      </c>
      <c r="O4336" s="2">
        <f t="shared" si="364"/>
        <v>1</v>
      </c>
      <c r="P4336" s="2">
        <f t="shared" si="362"/>
        <v>0</v>
      </c>
    </row>
    <row r="4337" spans="1:16" x14ac:dyDescent="0.2">
      <c r="A4337" s="2">
        <v>6209</v>
      </c>
      <c r="B4337" s="2">
        <v>43</v>
      </c>
      <c r="C4337" s="6">
        <v>1443.87075</v>
      </c>
      <c r="D4337" s="6">
        <v>1680.5746666666666</v>
      </c>
      <c r="E4337" s="6">
        <v>804.09951468618397</v>
      </c>
      <c r="F4337" s="2">
        <v>1</v>
      </c>
      <c r="H4337">
        <f t="shared" si="365"/>
        <v>1043.87075</v>
      </c>
      <c r="I4337">
        <f t="shared" si="365"/>
        <v>593.87075000000004</v>
      </c>
      <c r="J4337">
        <f t="shared" si="365"/>
        <v>200.87075000000004</v>
      </c>
      <c r="K4337">
        <f t="shared" si="365"/>
        <v>314.12924999999996</v>
      </c>
      <c r="L4337">
        <f t="shared" si="365"/>
        <v>1006.12925</v>
      </c>
      <c r="M4337" s="11">
        <f t="shared" si="361"/>
        <v>1443.87075</v>
      </c>
      <c r="N4337">
        <f t="shared" si="363"/>
        <v>200.87075000000004</v>
      </c>
      <c r="O4337" s="2">
        <f t="shared" si="364"/>
        <v>3</v>
      </c>
      <c r="P4337" s="2">
        <f t="shared" si="362"/>
        <v>1</v>
      </c>
    </row>
    <row r="4338" spans="1:16" x14ac:dyDescent="0.2">
      <c r="A4338" s="2">
        <v>6210</v>
      </c>
      <c r="B4338" s="2">
        <v>36</v>
      </c>
      <c r="C4338" s="6">
        <v>1565.2125000000001</v>
      </c>
      <c r="D4338" s="6">
        <v>973.22866666666664</v>
      </c>
      <c r="E4338" s="6">
        <v>1049.0022644889484</v>
      </c>
      <c r="F4338" s="2">
        <v>1</v>
      </c>
      <c r="H4338">
        <f t="shared" si="365"/>
        <v>1165.2125000000001</v>
      </c>
      <c r="I4338">
        <f t="shared" si="365"/>
        <v>715.21250000000009</v>
      </c>
      <c r="J4338">
        <f t="shared" si="365"/>
        <v>322.21250000000009</v>
      </c>
      <c r="K4338">
        <f t="shared" si="365"/>
        <v>192.78749999999991</v>
      </c>
      <c r="L4338">
        <f t="shared" si="365"/>
        <v>884.78749999999991</v>
      </c>
      <c r="M4338" s="11">
        <f t="shared" si="361"/>
        <v>1565.2125000000001</v>
      </c>
      <c r="N4338">
        <f t="shared" si="363"/>
        <v>192.78749999999991</v>
      </c>
      <c r="O4338" s="2">
        <f t="shared" si="364"/>
        <v>4</v>
      </c>
      <c r="P4338" s="2">
        <f t="shared" si="362"/>
        <v>1</v>
      </c>
    </row>
    <row r="4339" spans="1:16" x14ac:dyDescent="0.2">
      <c r="A4339" s="2">
        <v>6211</v>
      </c>
      <c r="B4339" s="2">
        <v>46</v>
      </c>
      <c r="C4339" s="6">
        <v>115.2855</v>
      </c>
      <c r="D4339" s="6">
        <v>74.168000000000006</v>
      </c>
      <c r="E4339" s="6">
        <v>98.817217947136157</v>
      </c>
      <c r="F4339" s="2">
        <v>0</v>
      </c>
      <c r="H4339">
        <f t="shared" si="365"/>
        <v>284.71449999999999</v>
      </c>
      <c r="I4339">
        <f t="shared" si="365"/>
        <v>734.71450000000004</v>
      </c>
      <c r="J4339">
        <f t="shared" si="365"/>
        <v>1127.7145</v>
      </c>
      <c r="K4339">
        <f t="shared" si="365"/>
        <v>1642.7145</v>
      </c>
      <c r="L4339">
        <f t="shared" si="365"/>
        <v>2334.7145</v>
      </c>
      <c r="M4339" s="11">
        <f t="shared" si="361"/>
        <v>115.2855</v>
      </c>
      <c r="N4339">
        <f t="shared" si="363"/>
        <v>284.71449999999999</v>
      </c>
      <c r="O4339" s="2">
        <f t="shared" si="364"/>
        <v>1</v>
      </c>
      <c r="P4339" s="2">
        <f t="shared" si="362"/>
        <v>0</v>
      </c>
    </row>
    <row r="4340" spans="1:16" x14ac:dyDescent="0.2">
      <c r="A4340" s="2">
        <v>6214</v>
      </c>
      <c r="B4340" s="2">
        <v>46</v>
      </c>
      <c r="C4340" s="6">
        <v>638.18200000000002</v>
      </c>
      <c r="D4340" s="6">
        <v>717.72488888888893</v>
      </c>
      <c r="E4340" s="6">
        <v>275.51351735901426</v>
      </c>
      <c r="F4340" s="2">
        <v>0</v>
      </c>
      <c r="H4340">
        <f t="shared" si="365"/>
        <v>238.18200000000002</v>
      </c>
      <c r="I4340">
        <f t="shared" si="365"/>
        <v>211.81799999999998</v>
      </c>
      <c r="J4340">
        <f t="shared" si="365"/>
        <v>604.81799999999998</v>
      </c>
      <c r="K4340">
        <f t="shared" si="365"/>
        <v>1119.818</v>
      </c>
      <c r="L4340">
        <f t="shared" si="365"/>
        <v>1811.818</v>
      </c>
      <c r="M4340" s="11">
        <f t="shared" si="361"/>
        <v>638.18200000000002</v>
      </c>
      <c r="N4340">
        <f t="shared" si="363"/>
        <v>211.81799999999998</v>
      </c>
      <c r="O4340" s="2">
        <f t="shared" si="364"/>
        <v>2</v>
      </c>
      <c r="P4340" s="2">
        <f t="shared" si="362"/>
        <v>0</v>
      </c>
    </row>
    <row r="4341" spans="1:16" x14ac:dyDescent="0.2">
      <c r="A4341" s="2">
        <v>6215</v>
      </c>
      <c r="B4341" s="2">
        <v>65</v>
      </c>
      <c r="C4341" s="6">
        <v>491.89024999999998</v>
      </c>
      <c r="D4341" s="6">
        <v>521.5866666666667</v>
      </c>
      <c r="E4341" s="6">
        <v>355.63804021179567</v>
      </c>
      <c r="F4341" s="2">
        <v>0</v>
      </c>
      <c r="H4341">
        <f t="shared" si="365"/>
        <v>91.89024999999998</v>
      </c>
      <c r="I4341">
        <f t="shared" si="365"/>
        <v>358.10975000000002</v>
      </c>
      <c r="J4341">
        <f t="shared" si="365"/>
        <v>751.10975000000008</v>
      </c>
      <c r="K4341">
        <f t="shared" si="365"/>
        <v>1266.1097500000001</v>
      </c>
      <c r="L4341">
        <f t="shared" si="365"/>
        <v>1958.1097500000001</v>
      </c>
      <c r="M4341" s="11">
        <f t="shared" si="361"/>
        <v>491.89024999999998</v>
      </c>
      <c r="N4341">
        <f t="shared" si="363"/>
        <v>91.89024999999998</v>
      </c>
      <c r="O4341" s="2">
        <f t="shared" si="364"/>
        <v>1</v>
      </c>
      <c r="P4341" s="2">
        <f t="shared" si="362"/>
        <v>0</v>
      </c>
    </row>
    <row r="4342" spans="1:16" x14ac:dyDescent="0.2">
      <c r="A4342" s="2">
        <v>6216</v>
      </c>
      <c r="B4342" s="2">
        <v>73</v>
      </c>
      <c r="C4342" s="6">
        <v>172.64324999999999</v>
      </c>
      <c r="D4342" s="6">
        <v>184.77199999999999</v>
      </c>
      <c r="E4342" s="6">
        <v>75.324869377431597</v>
      </c>
      <c r="F4342" s="2">
        <v>0</v>
      </c>
      <c r="H4342">
        <f t="shared" si="365"/>
        <v>227.35675000000001</v>
      </c>
      <c r="I4342">
        <f t="shared" si="365"/>
        <v>677.35675000000003</v>
      </c>
      <c r="J4342">
        <f t="shared" si="365"/>
        <v>1070.3567499999999</v>
      </c>
      <c r="K4342">
        <f t="shared" si="365"/>
        <v>1585.3567499999999</v>
      </c>
      <c r="L4342">
        <f t="shared" si="365"/>
        <v>2277.3567499999999</v>
      </c>
      <c r="M4342" s="11">
        <f t="shared" si="361"/>
        <v>172.64324999999999</v>
      </c>
      <c r="N4342">
        <f t="shared" si="363"/>
        <v>227.35675000000001</v>
      </c>
      <c r="O4342" s="2">
        <f t="shared" si="364"/>
        <v>1</v>
      </c>
      <c r="P4342" s="2">
        <f t="shared" si="362"/>
        <v>0</v>
      </c>
    </row>
    <row r="4343" spans="1:16" x14ac:dyDescent="0.2">
      <c r="A4343" s="2">
        <v>6218</v>
      </c>
      <c r="B4343" s="2">
        <v>61</v>
      </c>
      <c r="C4343" s="6">
        <v>528.27850000000001</v>
      </c>
      <c r="D4343" s="6">
        <v>647.39333333333332</v>
      </c>
      <c r="E4343" s="6">
        <v>229.55928368933979</v>
      </c>
      <c r="F4343" s="2">
        <v>1</v>
      </c>
      <c r="H4343">
        <f t="shared" si="365"/>
        <v>128.27850000000001</v>
      </c>
      <c r="I4343">
        <f t="shared" si="365"/>
        <v>321.72149999999999</v>
      </c>
      <c r="J4343">
        <f t="shared" si="365"/>
        <v>714.72149999999999</v>
      </c>
      <c r="K4343">
        <f t="shared" si="365"/>
        <v>1229.7215000000001</v>
      </c>
      <c r="L4343">
        <f t="shared" si="365"/>
        <v>1921.7215000000001</v>
      </c>
      <c r="M4343" s="11">
        <f t="shared" si="361"/>
        <v>528.27850000000001</v>
      </c>
      <c r="N4343">
        <f t="shared" si="363"/>
        <v>128.27850000000001</v>
      </c>
      <c r="O4343" s="2">
        <f t="shared" si="364"/>
        <v>1</v>
      </c>
      <c r="P4343" s="2">
        <f t="shared" si="362"/>
        <v>1</v>
      </c>
    </row>
    <row r="4344" spans="1:16" x14ac:dyDescent="0.2">
      <c r="A4344" s="2">
        <v>6219</v>
      </c>
      <c r="B4344" s="2">
        <v>63</v>
      </c>
      <c r="C4344" s="6">
        <v>938.84699999999998</v>
      </c>
      <c r="D4344" s="6">
        <v>1054.7335555555555</v>
      </c>
      <c r="E4344" s="6">
        <v>615.30196766589279</v>
      </c>
      <c r="F4344" s="2">
        <v>0</v>
      </c>
      <c r="H4344">
        <f t="shared" si="365"/>
        <v>538.84699999999998</v>
      </c>
      <c r="I4344">
        <f t="shared" si="365"/>
        <v>88.84699999999998</v>
      </c>
      <c r="J4344">
        <f t="shared" si="365"/>
        <v>304.15300000000002</v>
      </c>
      <c r="K4344">
        <f t="shared" si="365"/>
        <v>819.15300000000002</v>
      </c>
      <c r="L4344">
        <f t="shared" si="365"/>
        <v>1511.153</v>
      </c>
      <c r="M4344" s="11">
        <f t="shared" si="361"/>
        <v>938.84699999999998</v>
      </c>
      <c r="N4344">
        <f t="shared" si="363"/>
        <v>88.84699999999998</v>
      </c>
      <c r="O4344" s="2">
        <f t="shared" si="364"/>
        <v>2</v>
      </c>
      <c r="P4344" s="2">
        <f t="shared" si="362"/>
        <v>0</v>
      </c>
    </row>
    <row r="4345" spans="1:16" x14ac:dyDescent="0.2">
      <c r="A4345" s="2">
        <v>6220</v>
      </c>
      <c r="B4345" s="2">
        <v>36</v>
      </c>
      <c r="C4345" s="6">
        <v>723.048</v>
      </c>
      <c r="D4345" s="6">
        <v>446.98711111111112</v>
      </c>
      <c r="E4345" s="6">
        <v>603.92502176236121</v>
      </c>
      <c r="F4345" s="2">
        <v>1</v>
      </c>
      <c r="H4345">
        <f t="shared" si="365"/>
        <v>323.048</v>
      </c>
      <c r="I4345">
        <f t="shared" si="365"/>
        <v>126.952</v>
      </c>
      <c r="J4345">
        <f t="shared" si="365"/>
        <v>519.952</v>
      </c>
      <c r="K4345">
        <f t="shared" si="365"/>
        <v>1034.952</v>
      </c>
      <c r="L4345">
        <f t="shared" si="365"/>
        <v>1726.952</v>
      </c>
      <c r="M4345" s="11">
        <f t="shared" si="361"/>
        <v>723.048</v>
      </c>
      <c r="N4345">
        <f t="shared" si="363"/>
        <v>126.952</v>
      </c>
      <c r="O4345" s="2">
        <f t="shared" si="364"/>
        <v>2</v>
      </c>
      <c r="P4345" s="2">
        <f t="shared" si="362"/>
        <v>1</v>
      </c>
    </row>
    <row r="4346" spans="1:16" x14ac:dyDescent="0.2">
      <c r="A4346" s="2">
        <v>6221</v>
      </c>
      <c r="B4346" s="2">
        <v>56</v>
      </c>
      <c r="C4346" s="6">
        <v>278.51100000000002</v>
      </c>
      <c r="D4346" s="6">
        <v>124.93155555555556</v>
      </c>
      <c r="E4346" s="6">
        <v>480.28871651874709</v>
      </c>
      <c r="F4346" s="2">
        <v>1</v>
      </c>
      <c r="H4346">
        <f t="shared" si="365"/>
        <v>121.48899999999998</v>
      </c>
      <c r="I4346">
        <f t="shared" si="365"/>
        <v>571.48900000000003</v>
      </c>
      <c r="J4346">
        <f t="shared" si="365"/>
        <v>964.48900000000003</v>
      </c>
      <c r="K4346">
        <f t="shared" si="365"/>
        <v>1479.489</v>
      </c>
      <c r="L4346">
        <f t="shared" si="365"/>
        <v>2171.489</v>
      </c>
      <c r="M4346" s="11">
        <f t="shared" si="361"/>
        <v>278.51100000000002</v>
      </c>
      <c r="N4346">
        <f t="shared" si="363"/>
        <v>121.48899999999998</v>
      </c>
      <c r="O4346" s="2">
        <f t="shared" si="364"/>
        <v>1</v>
      </c>
      <c r="P4346" s="2">
        <f t="shared" si="362"/>
        <v>1</v>
      </c>
    </row>
    <row r="4347" spans="1:16" x14ac:dyDescent="0.2">
      <c r="A4347" s="2">
        <v>6222</v>
      </c>
      <c r="B4347" s="2">
        <v>63</v>
      </c>
      <c r="C4347" s="6">
        <v>445.9255</v>
      </c>
      <c r="D4347" s="6">
        <v>387.30711111111111</v>
      </c>
      <c r="E4347" s="6">
        <v>271.90932087358431</v>
      </c>
      <c r="F4347" s="2">
        <v>0</v>
      </c>
      <c r="H4347">
        <f t="shared" si="365"/>
        <v>45.9255</v>
      </c>
      <c r="I4347">
        <f t="shared" si="365"/>
        <v>404.0745</v>
      </c>
      <c r="J4347">
        <f t="shared" si="365"/>
        <v>797.07449999999994</v>
      </c>
      <c r="K4347">
        <f t="shared" si="365"/>
        <v>1312.0744999999999</v>
      </c>
      <c r="L4347">
        <f t="shared" si="365"/>
        <v>2004.0744999999999</v>
      </c>
      <c r="M4347" s="11">
        <f t="shared" si="361"/>
        <v>445.9255</v>
      </c>
      <c r="N4347">
        <f t="shared" si="363"/>
        <v>45.9255</v>
      </c>
      <c r="O4347" s="2">
        <f t="shared" si="364"/>
        <v>1</v>
      </c>
      <c r="P4347" s="2">
        <f t="shared" si="362"/>
        <v>0</v>
      </c>
    </row>
    <row r="4348" spans="1:16" x14ac:dyDescent="0.2">
      <c r="A4348" s="2">
        <v>6223</v>
      </c>
      <c r="B4348" s="2">
        <v>61</v>
      </c>
      <c r="C4348" s="6">
        <v>1751.3687500000001</v>
      </c>
      <c r="D4348" s="6">
        <v>1081.2817777777777</v>
      </c>
      <c r="E4348" s="6">
        <v>2308.7176736936749</v>
      </c>
      <c r="F4348" s="2">
        <v>1</v>
      </c>
      <c r="H4348">
        <f t="shared" si="365"/>
        <v>1351.3687500000001</v>
      </c>
      <c r="I4348">
        <f t="shared" si="365"/>
        <v>901.36875000000009</v>
      </c>
      <c r="J4348">
        <f t="shared" si="365"/>
        <v>508.36875000000009</v>
      </c>
      <c r="K4348">
        <f t="shared" si="365"/>
        <v>6.6312499999999091</v>
      </c>
      <c r="L4348">
        <f t="shared" si="365"/>
        <v>698.63124999999991</v>
      </c>
      <c r="M4348" s="11">
        <f t="shared" si="361"/>
        <v>1751.3687500000001</v>
      </c>
      <c r="N4348">
        <f t="shared" si="363"/>
        <v>6.6312499999999091</v>
      </c>
      <c r="O4348" s="2">
        <f t="shared" si="364"/>
        <v>4</v>
      </c>
      <c r="P4348" s="2">
        <f t="shared" si="362"/>
        <v>1</v>
      </c>
    </row>
    <row r="4349" spans="1:16" x14ac:dyDescent="0.2">
      <c r="A4349" s="2">
        <v>6224</v>
      </c>
      <c r="B4349" s="2">
        <v>60</v>
      </c>
      <c r="C4349" s="6">
        <v>709.33249999999998</v>
      </c>
      <c r="D4349" s="6">
        <v>800.73311111111116</v>
      </c>
      <c r="E4349" s="6">
        <v>260.43897178761432</v>
      </c>
      <c r="F4349" s="2">
        <v>1</v>
      </c>
      <c r="H4349">
        <f t="shared" si="365"/>
        <v>309.33249999999998</v>
      </c>
      <c r="I4349">
        <f t="shared" si="365"/>
        <v>140.66750000000002</v>
      </c>
      <c r="J4349">
        <f t="shared" si="365"/>
        <v>533.66750000000002</v>
      </c>
      <c r="K4349">
        <f t="shared" si="365"/>
        <v>1048.6675</v>
      </c>
      <c r="L4349">
        <f t="shared" si="365"/>
        <v>1740.6675</v>
      </c>
      <c r="M4349" s="11">
        <f t="shared" si="361"/>
        <v>709.33249999999998</v>
      </c>
      <c r="N4349">
        <f t="shared" si="363"/>
        <v>140.66750000000002</v>
      </c>
      <c r="O4349" s="2">
        <f t="shared" si="364"/>
        <v>2</v>
      </c>
      <c r="P4349" s="2">
        <f t="shared" si="362"/>
        <v>1</v>
      </c>
    </row>
    <row r="4350" spans="1:16" x14ac:dyDescent="0.2">
      <c r="A4350" s="2">
        <v>6225</v>
      </c>
      <c r="B4350" s="2">
        <v>36</v>
      </c>
      <c r="C4350" s="6">
        <v>865.86300000000006</v>
      </c>
      <c r="D4350" s="6">
        <v>1134.9888888888888</v>
      </c>
      <c r="E4350" s="6">
        <v>344.51913069565802</v>
      </c>
      <c r="F4350" s="2">
        <v>0</v>
      </c>
      <c r="H4350">
        <f t="shared" si="365"/>
        <v>465.86300000000006</v>
      </c>
      <c r="I4350">
        <f t="shared" si="365"/>
        <v>15.863000000000056</v>
      </c>
      <c r="J4350">
        <f t="shared" si="365"/>
        <v>377.13699999999994</v>
      </c>
      <c r="K4350">
        <f t="shared" si="365"/>
        <v>892.13699999999994</v>
      </c>
      <c r="L4350">
        <f t="shared" si="365"/>
        <v>1584.1369999999999</v>
      </c>
      <c r="M4350" s="11">
        <f t="shared" si="361"/>
        <v>865.86300000000006</v>
      </c>
      <c r="N4350">
        <f t="shared" si="363"/>
        <v>15.863000000000056</v>
      </c>
      <c r="O4350" s="2">
        <f t="shared" si="364"/>
        <v>2</v>
      </c>
      <c r="P4350" s="2">
        <f t="shared" si="362"/>
        <v>0</v>
      </c>
    </row>
    <row r="4351" spans="1:16" x14ac:dyDescent="0.2">
      <c r="A4351" s="2">
        <v>6226</v>
      </c>
      <c r="B4351" s="2">
        <v>38</v>
      </c>
      <c r="C4351" s="6">
        <v>44.790999999999997</v>
      </c>
      <c r="D4351" s="6">
        <v>57.389111111111113</v>
      </c>
      <c r="E4351" s="6">
        <v>13.838927662172299</v>
      </c>
      <c r="F4351" s="2">
        <v>0</v>
      </c>
      <c r="H4351">
        <f t="shared" ref="H4351:L4401" si="366">+ABS(H$2-$M4351)</f>
        <v>355.209</v>
      </c>
      <c r="I4351">
        <f t="shared" si="366"/>
        <v>805.20900000000006</v>
      </c>
      <c r="J4351">
        <f t="shared" si="366"/>
        <v>1198.2090000000001</v>
      </c>
      <c r="K4351">
        <f t="shared" si="366"/>
        <v>1713.2090000000001</v>
      </c>
      <c r="L4351">
        <f t="shared" si="366"/>
        <v>2405.2089999999998</v>
      </c>
      <c r="M4351" s="11">
        <f t="shared" si="361"/>
        <v>44.790999999999997</v>
      </c>
      <c r="N4351">
        <f t="shared" si="363"/>
        <v>355.209</v>
      </c>
      <c r="O4351" s="2">
        <f t="shared" si="364"/>
        <v>1</v>
      </c>
      <c r="P4351" s="2">
        <f t="shared" si="362"/>
        <v>0</v>
      </c>
    </row>
    <row r="4352" spans="1:16" x14ac:dyDescent="0.2">
      <c r="A4352" s="2">
        <v>6227</v>
      </c>
      <c r="B4352" s="2">
        <v>29</v>
      </c>
      <c r="C4352" s="6">
        <v>50.655000000000001</v>
      </c>
      <c r="D4352" s="6">
        <v>24.878666666666668</v>
      </c>
      <c r="E4352" s="6">
        <v>50.59233229905594</v>
      </c>
      <c r="F4352" s="2">
        <v>0</v>
      </c>
      <c r="H4352">
        <f t="shared" si="366"/>
        <v>349.34500000000003</v>
      </c>
      <c r="I4352">
        <f t="shared" si="366"/>
        <v>799.34500000000003</v>
      </c>
      <c r="J4352">
        <f t="shared" si="366"/>
        <v>1192.345</v>
      </c>
      <c r="K4352">
        <f t="shared" si="366"/>
        <v>1707.345</v>
      </c>
      <c r="L4352">
        <f t="shared" si="366"/>
        <v>2399.3449999999998</v>
      </c>
      <c r="M4352" s="11">
        <f t="shared" si="361"/>
        <v>50.655000000000001</v>
      </c>
      <c r="N4352">
        <f t="shared" si="363"/>
        <v>349.34500000000003</v>
      </c>
      <c r="O4352" s="2">
        <f t="shared" si="364"/>
        <v>1</v>
      </c>
      <c r="P4352" s="2">
        <f t="shared" si="362"/>
        <v>0</v>
      </c>
    </row>
    <row r="4353" spans="1:16" x14ac:dyDescent="0.2">
      <c r="A4353" s="2">
        <v>6228</v>
      </c>
      <c r="B4353" s="2">
        <v>42</v>
      </c>
      <c r="C4353" s="6">
        <v>999.43674999999996</v>
      </c>
      <c r="D4353" s="6">
        <v>1171.528</v>
      </c>
      <c r="E4353" s="6">
        <v>355.965738195791</v>
      </c>
      <c r="F4353" s="2">
        <v>1</v>
      </c>
      <c r="H4353">
        <f t="shared" si="366"/>
        <v>599.43674999999996</v>
      </c>
      <c r="I4353">
        <f t="shared" si="366"/>
        <v>149.43674999999996</v>
      </c>
      <c r="J4353">
        <f t="shared" si="366"/>
        <v>243.56325000000004</v>
      </c>
      <c r="K4353">
        <f t="shared" si="366"/>
        <v>758.56325000000004</v>
      </c>
      <c r="L4353">
        <f t="shared" si="366"/>
        <v>1450.5632500000002</v>
      </c>
      <c r="M4353" s="11">
        <f t="shared" si="361"/>
        <v>999.43674999999996</v>
      </c>
      <c r="N4353">
        <f t="shared" si="363"/>
        <v>149.43674999999996</v>
      </c>
      <c r="O4353" s="2">
        <f t="shared" si="364"/>
        <v>2</v>
      </c>
      <c r="P4353" s="2">
        <f t="shared" si="362"/>
        <v>1</v>
      </c>
    </row>
    <row r="4354" spans="1:16" x14ac:dyDescent="0.2">
      <c r="A4354" s="2">
        <v>6229</v>
      </c>
      <c r="B4354" s="2">
        <v>50</v>
      </c>
      <c r="C4354" s="6">
        <v>1167.6279999999999</v>
      </c>
      <c r="D4354" s="6">
        <v>1070.444888888889</v>
      </c>
      <c r="E4354" s="6">
        <v>1106.5610656409169</v>
      </c>
      <c r="F4354" s="2">
        <v>1</v>
      </c>
      <c r="H4354">
        <f t="shared" si="366"/>
        <v>767.62799999999993</v>
      </c>
      <c r="I4354">
        <f t="shared" si="366"/>
        <v>317.62799999999993</v>
      </c>
      <c r="J4354">
        <f t="shared" si="366"/>
        <v>75.372000000000071</v>
      </c>
      <c r="K4354">
        <f t="shared" si="366"/>
        <v>590.37200000000007</v>
      </c>
      <c r="L4354">
        <f t="shared" si="366"/>
        <v>1282.3720000000001</v>
      </c>
      <c r="M4354" s="11">
        <f t="shared" si="361"/>
        <v>1167.6279999999999</v>
      </c>
      <c r="N4354">
        <f t="shared" si="363"/>
        <v>75.372000000000071</v>
      </c>
      <c r="O4354" s="2">
        <f t="shared" si="364"/>
        <v>3</v>
      </c>
      <c r="P4354" s="2">
        <f t="shared" si="362"/>
        <v>1</v>
      </c>
    </row>
    <row r="4355" spans="1:16" x14ac:dyDescent="0.2">
      <c r="A4355" s="2">
        <v>6230</v>
      </c>
      <c r="B4355" s="2">
        <v>53</v>
      </c>
      <c r="C4355" s="6">
        <v>452.56975</v>
      </c>
      <c r="D4355" s="6">
        <v>398.0937777777778</v>
      </c>
      <c r="E4355" s="6">
        <v>388.571106907076</v>
      </c>
      <c r="F4355" s="2">
        <v>1</v>
      </c>
      <c r="H4355">
        <f t="shared" si="366"/>
        <v>52.569749999999999</v>
      </c>
      <c r="I4355">
        <f t="shared" si="366"/>
        <v>397.43025</v>
      </c>
      <c r="J4355">
        <f t="shared" si="366"/>
        <v>790.43025</v>
      </c>
      <c r="K4355">
        <f t="shared" si="366"/>
        <v>1305.4302499999999</v>
      </c>
      <c r="L4355">
        <f t="shared" si="366"/>
        <v>1997.4302499999999</v>
      </c>
      <c r="M4355" s="11">
        <f t="shared" ref="M4355:M4418" si="367">+C4355</f>
        <v>452.56975</v>
      </c>
      <c r="N4355">
        <f t="shared" si="363"/>
        <v>52.569749999999999</v>
      </c>
      <c r="O4355" s="2">
        <f t="shared" si="364"/>
        <v>1</v>
      </c>
      <c r="P4355" s="2">
        <f t="shared" ref="P4355:P4418" si="368">+F4355</f>
        <v>1</v>
      </c>
    </row>
    <row r="4356" spans="1:16" x14ac:dyDescent="0.2">
      <c r="A4356" s="2">
        <v>6232</v>
      </c>
      <c r="B4356" s="2">
        <v>29</v>
      </c>
      <c r="C4356" s="6">
        <v>253.85274999999999</v>
      </c>
      <c r="D4356" s="6">
        <v>155.3848888888889</v>
      </c>
      <c r="E4356" s="6">
        <v>199.85885589764874</v>
      </c>
      <c r="F4356" s="2">
        <v>0</v>
      </c>
      <c r="H4356">
        <f t="shared" si="366"/>
        <v>146.14725000000001</v>
      </c>
      <c r="I4356">
        <f t="shared" si="366"/>
        <v>596.14724999999999</v>
      </c>
      <c r="J4356">
        <f t="shared" si="366"/>
        <v>989.14724999999999</v>
      </c>
      <c r="K4356">
        <f t="shared" si="366"/>
        <v>1504.14725</v>
      </c>
      <c r="L4356">
        <f t="shared" si="366"/>
        <v>2196.14725</v>
      </c>
      <c r="M4356" s="11">
        <f t="shared" si="367"/>
        <v>253.85274999999999</v>
      </c>
      <c r="N4356">
        <f t="shared" ref="N4356:N4419" si="369">+MIN(H4356:L4356)</f>
        <v>146.14725000000001</v>
      </c>
      <c r="O4356" s="2">
        <f t="shared" ref="O4356:O4419" si="370">+MATCH(N4356,H4356:L4356,0)</f>
        <v>1</v>
      </c>
      <c r="P4356" s="2">
        <f t="shared" si="368"/>
        <v>0</v>
      </c>
    </row>
    <row r="4357" spans="1:16" x14ac:dyDescent="0.2">
      <c r="A4357" s="2">
        <v>6233</v>
      </c>
      <c r="B4357" s="2">
        <v>29</v>
      </c>
      <c r="C4357" s="6">
        <v>595.71375</v>
      </c>
      <c r="D4357" s="6">
        <v>483.83600000000001</v>
      </c>
      <c r="E4357" s="6">
        <v>450.27002462852181</v>
      </c>
      <c r="F4357" s="2">
        <v>1</v>
      </c>
      <c r="H4357">
        <f t="shared" si="366"/>
        <v>195.71375</v>
      </c>
      <c r="I4357">
        <f t="shared" si="366"/>
        <v>254.28625</v>
      </c>
      <c r="J4357">
        <f t="shared" si="366"/>
        <v>647.28625</v>
      </c>
      <c r="K4357">
        <f t="shared" si="366"/>
        <v>1162.2862500000001</v>
      </c>
      <c r="L4357">
        <f t="shared" si="366"/>
        <v>1854.2862500000001</v>
      </c>
      <c r="M4357" s="11">
        <f t="shared" si="367"/>
        <v>595.71375</v>
      </c>
      <c r="N4357">
        <f t="shared" si="369"/>
        <v>195.71375</v>
      </c>
      <c r="O4357" s="2">
        <f t="shared" si="370"/>
        <v>1</v>
      </c>
      <c r="P4357" s="2">
        <f t="shared" si="368"/>
        <v>1</v>
      </c>
    </row>
    <row r="4358" spans="1:16" x14ac:dyDescent="0.2">
      <c r="A4358" s="2">
        <v>6234</v>
      </c>
      <c r="B4358" s="2">
        <v>57</v>
      </c>
      <c r="C4358" s="6">
        <v>1235.66525</v>
      </c>
      <c r="D4358" s="6">
        <v>1437.8642222222222</v>
      </c>
      <c r="E4358" s="6">
        <v>469.22802868730008</v>
      </c>
      <c r="F4358" s="2">
        <v>1</v>
      </c>
      <c r="H4358">
        <f t="shared" si="366"/>
        <v>835.66525000000001</v>
      </c>
      <c r="I4358">
        <f t="shared" si="366"/>
        <v>385.66525000000001</v>
      </c>
      <c r="J4358">
        <f t="shared" si="366"/>
        <v>7.3347499999999854</v>
      </c>
      <c r="K4358">
        <f t="shared" si="366"/>
        <v>522.33474999999999</v>
      </c>
      <c r="L4358">
        <f t="shared" si="366"/>
        <v>1214.33475</v>
      </c>
      <c r="M4358" s="11">
        <f t="shared" si="367"/>
        <v>1235.66525</v>
      </c>
      <c r="N4358">
        <f t="shared" si="369"/>
        <v>7.3347499999999854</v>
      </c>
      <c r="O4358" s="2">
        <f t="shared" si="370"/>
        <v>3</v>
      </c>
      <c r="P4358" s="2">
        <f t="shared" si="368"/>
        <v>1</v>
      </c>
    </row>
    <row r="4359" spans="1:16" x14ac:dyDescent="0.2">
      <c r="A4359" s="2">
        <v>6235</v>
      </c>
      <c r="B4359" s="2">
        <v>43</v>
      </c>
      <c r="C4359" s="6">
        <v>507.63249999999999</v>
      </c>
      <c r="D4359" s="6">
        <v>259.67688888888887</v>
      </c>
      <c r="E4359" s="6">
        <v>485.48192771716435</v>
      </c>
      <c r="F4359" s="2">
        <v>0</v>
      </c>
      <c r="H4359">
        <f t="shared" si="366"/>
        <v>107.63249999999999</v>
      </c>
      <c r="I4359">
        <f t="shared" si="366"/>
        <v>342.36750000000001</v>
      </c>
      <c r="J4359">
        <f t="shared" si="366"/>
        <v>735.36750000000006</v>
      </c>
      <c r="K4359">
        <f t="shared" si="366"/>
        <v>1250.3675000000001</v>
      </c>
      <c r="L4359">
        <f t="shared" si="366"/>
        <v>1942.3675000000001</v>
      </c>
      <c r="M4359" s="11">
        <f t="shared" si="367"/>
        <v>507.63249999999999</v>
      </c>
      <c r="N4359">
        <f t="shared" si="369"/>
        <v>107.63249999999999</v>
      </c>
      <c r="O4359" s="2">
        <f t="shared" si="370"/>
        <v>1</v>
      </c>
      <c r="P4359" s="2">
        <f t="shared" si="368"/>
        <v>0</v>
      </c>
    </row>
    <row r="4360" spans="1:16" x14ac:dyDescent="0.2">
      <c r="A4360" s="2">
        <v>6236</v>
      </c>
      <c r="B4360" s="2">
        <v>54</v>
      </c>
      <c r="C4360" s="6">
        <v>286.185</v>
      </c>
      <c r="D4360" s="6">
        <v>152.23244444444444</v>
      </c>
      <c r="E4360" s="6">
        <v>409.84603608959651</v>
      </c>
      <c r="F4360" s="2">
        <v>0</v>
      </c>
      <c r="H4360">
        <f t="shared" si="366"/>
        <v>113.815</v>
      </c>
      <c r="I4360">
        <f t="shared" si="366"/>
        <v>563.81500000000005</v>
      </c>
      <c r="J4360">
        <f t="shared" si="366"/>
        <v>956.81500000000005</v>
      </c>
      <c r="K4360">
        <f t="shared" si="366"/>
        <v>1471.8150000000001</v>
      </c>
      <c r="L4360">
        <f t="shared" si="366"/>
        <v>2163.8150000000001</v>
      </c>
      <c r="M4360" s="11">
        <f t="shared" si="367"/>
        <v>286.185</v>
      </c>
      <c r="N4360">
        <f t="shared" si="369"/>
        <v>113.815</v>
      </c>
      <c r="O4360" s="2">
        <f t="shared" si="370"/>
        <v>1</v>
      </c>
      <c r="P4360" s="2">
        <f t="shared" si="368"/>
        <v>0</v>
      </c>
    </row>
    <row r="4361" spans="1:16" x14ac:dyDescent="0.2">
      <c r="A4361" s="2">
        <v>6237</v>
      </c>
      <c r="B4361" s="2">
        <v>32</v>
      </c>
      <c r="C4361" s="6">
        <v>850.25450000000001</v>
      </c>
      <c r="D4361" s="6">
        <v>526.10866666666664</v>
      </c>
      <c r="E4361" s="6">
        <v>708.05032702363667</v>
      </c>
      <c r="F4361" s="2">
        <v>0</v>
      </c>
      <c r="H4361">
        <f t="shared" si="366"/>
        <v>450.25450000000001</v>
      </c>
      <c r="I4361">
        <f t="shared" si="366"/>
        <v>0.25450000000000728</v>
      </c>
      <c r="J4361">
        <f t="shared" si="366"/>
        <v>392.74549999999999</v>
      </c>
      <c r="K4361">
        <f t="shared" si="366"/>
        <v>907.74549999999999</v>
      </c>
      <c r="L4361">
        <f t="shared" si="366"/>
        <v>1599.7455</v>
      </c>
      <c r="M4361" s="11">
        <f t="shared" si="367"/>
        <v>850.25450000000001</v>
      </c>
      <c r="N4361">
        <f t="shared" si="369"/>
        <v>0.25450000000000728</v>
      </c>
      <c r="O4361" s="2">
        <f t="shared" si="370"/>
        <v>2</v>
      </c>
      <c r="P4361" s="2">
        <f t="shared" si="368"/>
        <v>0</v>
      </c>
    </row>
    <row r="4362" spans="1:16" x14ac:dyDescent="0.2">
      <c r="A4362" s="2">
        <v>6238</v>
      </c>
      <c r="B4362" s="2">
        <v>29</v>
      </c>
      <c r="C4362" s="6">
        <v>638.14374999999995</v>
      </c>
      <c r="D4362" s="6">
        <v>326.33199999999999</v>
      </c>
      <c r="E4362" s="6">
        <v>685.71917015302938</v>
      </c>
      <c r="F4362" s="2">
        <v>0</v>
      </c>
      <c r="H4362">
        <f t="shared" si="366"/>
        <v>238.14374999999995</v>
      </c>
      <c r="I4362">
        <f t="shared" si="366"/>
        <v>211.85625000000005</v>
      </c>
      <c r="J4362">
        <f t="shared" si="366"/>
        <v>604.85625000000005</v>
      </c>
      <c r="K4362">
        <f t="shared" si="366"/>
        <v>1119.85625</v>
      </c>
      <c r="L4362">
        <f t="shared" si="366"/>
        <v>1811.85625</v>
      </c>
      <c r="M4362" s="11">
        <f t="shared" si="367"/>
        <v>638.14374999999995</v>
      </c>
      <c r="N4362">
        <f t="shared" si="369"/>
        <v>211.85625000000005</v>
      </c>
      <c r="O4362" s="2">
        <f t="shared" si="370"/>
        <v>2</v>
      </c>
      <c r="P4362" s="2">
        <f t="shared" si="368"/>
        <v>0</v>
      </c>
    </row>
    <row r="4363" spans="1:16" x14ac:dyDescent="0.2">
      <c r="A4363" s="2">
        <v>6239</v>
      </c>
      <c r="B4363" s="2">
        <v>46</v>
      </c>
      <c r="C4363" s="6">
        <v>150.90049999999999</v>
      </c>
      <c r="D4363" s="6">
        <v>200.81222222222223</v>
      </c>
      <c r="E4363" s="6">
        <v>58.459198079870148</v>
      </c>
      <c r="F4363" s="2">
        <v>0</v>
      </c>
      <c r="H4363">
        <f t="shared" si="366"/>
        <v>249.09950000000001</v>
      </c>
      <c r="I4363">
        <f t="shared" si="366"/>
        <v>699.09950000000003</v>
      </c>
      <c r="J4363">
        <f t="shared" si="366"/>
        <v>1092.0995</v>
      </c>
      <c r="K4363">
        <f t="shared" si="366"/>
        <v>1607.0995</v>
      </c>
      <c r="L4363">
        <f t="shared" si="366"/>
        <v>2299.0994999999998</v>
      </c>
      <c r="M4363" s="11">
        <f t="shared" si="367"/>
        <v>150.90049999999999</v>
      </c>
      <c r="N4363">
        <f t="shared" si="369"/>
        <v>249.09950000000001</v>
      </c>
      <c r="O4363" s="2">
        <f t="shared" si="370"/>
        <v>1</v>
      </c>
      <c r="P4363" s="2">
        <f t="shared" si="368"/>
        <v>0</v>
      </c>
    </row>
    <row r="4364" spans="1:16" x14ac:dyDescent="0.2">
      <c r="A4364" s="2">
        <v>6242</v>
      </c>
      <c r="B4364" s="2">
        <v>31</v>
      </c>
      <c r="C4364" s="6">
        <v>137.29849999999999</v>
      </c>
      <c r="D4364" s="6">
        <v>168.13955555555555</v>
      </c>
      <c r="E4364" s="6">
        <v>77.524141020731378</v>
      </c>
      <c r="F4364" s="2">
        <v>0</v>
      </c>
      <c r="H4364">
        <f t="shared" si="366"/>
        <v>262.70150000000001</v>
      </c>
      <c r="I4364">
        <f t="shared" si="366"/>
        <v>712.70150000000001</v>
      </c>
      <c r="J4364">
        <f t="shared" si="366"/>
        <v>1105.7015000000001</v>
      </c>
      <c r="K4364">
        <f t="shared" si="366"/>
        <v>1620.7015000000001</v>
      </c>
      <c r="L4364">
        <f t="shared" si="366"/>
        <v>2312.7015000000001</v>
      </c>
      <c r="M4364" s="11">
        <f t="shared" si="367"/>
        <v>137.29849999999999</v>
      </c>
      <c r="N4364">
        <f t="shared" si="369"/>
        <v>262.70150000000001</v>
      </c>
      <c r="O4364" s="2">
        <f t="shared" si="370"/>
        <v>1</v>
      </c>
      <c r="P4364" s="2">
        <f t="shared" si="368"/>
        <v>0</v>
      </c>
    </row>
    <row r="4365" spans="1:16" x14ac:dyDescent="0.2">
      <c r="A4365" s="2">
        <v>6243</v>
      </c>
      <c r="B4365" s="2">
        <v>31</v>
      </c>
      <c r="C4365" s="6">
        <v>1379.5065</v>
      </c>
      <c r="D4365" s="6">
        <v>1011.2295555555555</v>
      </c>
      <c r="E4365" s="6">
        <v>745.56523407580471</v>
      </c>
      <c r="F4365" s="2">
        <v>1</v>
      </c>
      <c r="H4365">
        <f t="shared" si="366"/>
        <v>979.50649999999996</v>
      </c>
      <c r="I4365">
        <f t="shared" si="366"/>
        <v>529.50649999999996</v>
      </c>
      <c r="J4365">
        <f t="shared" si="366"/>
        <v>136.50649999999996</v>
      </c>
      <c r="K4365">
        <f t="shared" si="366"/>
        <v>378.49350000000004</v>
      </c>
      <c r="L4365">
        <f t="shared" si="366"/>
        <v>1070.4935</v>
      </c>
      <c r="M4365" s="11">
        <f t="shared" si="367"/>
        <v>1379.5065</v>
      </c>
      <c r="N4365">
        <f t="shared" si="369"/>
        <v>136.50649999999996</v>
      </c>
      <c r="O4365" s="2">
        <f t="shared" si="370"/>
        <v>3</v>
      </c>
      <c r="P4365" s="2">
        <f t="shared" si="368"/>
        <v>1</v>
      </c>
    </row>
    <row r="4366" spans="1:16" x14ac:dyDescent="0.2">
      <c r="A4366" s="2">
        <v>6244</v>
      </c>
      <c r="B4366" s="2">
        <v>54</v>
      </c>
      <c r="C4366" s="6">
        <v>27.600999999999999</v>
      </c>
      <c r="D4366" s="6">
        <v>21.56711111111111</v>
      </c>
      <c r="E4366" s="6">
        <v>30.957089681221355</v>
      </c>
      <c r="F4366" s="2">
        <v>0</v>
      </c>
      <c r="H4366">
        <f t="shared" si="366"/>
        <v>372.399</v>
      </c>
      <c r="I4366">
        <f t="shared" si="366"/>
        <v>822.399</v>
      </c>
      <c r="J4366">
        <f t="shared" si="366"/>
        <v>1215.3989999999999</v>
      </c>
      <c r="K4366">
        <f t="shared" si="366"/>
        <v>1730.3989999999999</v>
      </c>
      <c r="L4366">
        <f t="shared" si="366"/>
        <v>2422.3989999999999</v>
      </c>
      <c r="M4366" s="11">
        <f t="shared" si="367"/>
        <v>27.600999999999999</v>
      </c>
      <c r="N4366">
        <f t="shared" si="369"/>
        <v>372.399</v>
      </c>
      <c r="O4366" s="2">
        <f t="shared" si="370"/>
        <v>1</v>
      </c>
      <c r="P4366" s="2">
        <f t="shared" si="368"/>
        <v>0</v>
      </c>
    </row>
    <row r="4367" spans="1:16" x14ac:dyDescent="0.2">
      <c r="A4367" s="2">
        <v>6245</v>
      </c>
      <c r="B4367" s="2">
        <v>30</v>
      </c>
      <c r="C4367" s="6">
        <v>387.29399999999998</v>
      </c>
      <c r="D4367" s="6">
        <v>481.49</v>
      </c>
      <c r="E4367" s="6">
        <v>197.82426913679436</v>
      </c>
      <c r="F4367" s="2">
        <v>0</v>
      </c>
      <c r="H4367">
        <f t="shared" si="366"/>
        <v>12.706000000000017</v>
      </c>
      <c r="I4367">
        <f t="shared" si="366"/>
        <v>462.70600000000002</v>
      </c>
      <c r="J4367">
        <f t="shared" si="366"/>
        <v>855.70600000000002</v>
      </c>
      <c r="K4367">
        <f t="shared" si="366"/>
        <v>1370.7060000000001</v>
      </c>
      <c r="L4367">
        <f t="shared" si="366"/>
        <v>2062.7060000000001</v>
      </c>
      <c r="M4367" s="11">
        <f t="shared" si="367"/>
        <v>387.29399999999998</v>
      </c>
      <c r="N4367">
        <f t="shared" si="369"/>
        <v>12.706000000000017</v>
      </c>
      <c r="O4367" s="2">
        <f t="shared" si="370"/>
        <v>1</v>
      </c>
      <c r="P4367" s="2">
        <f t="shared" si="368"/>
        <v>0</v>
      </c>
    </row>
    <row r="4368" spans="1:16" x14ac:dyDescent="0.2">
      <c r="A4368" s="2">
        <v>6247</v>
      </c>
      <c r="B4368" s="2">
        <v>24</v>
      </c>
      <c r="C4368" s="6">
        <v>210.62074999999999</v>
      </c>
      <c r="D4368" s="6">
        <v>228.00355555555555</v>
      </c>
      <c r="E4368" s="6">
        <v>149.35258480405307</v>
      </c>
      <c r="F4368" s="2">
        <v>1</v>
      </c>
      <c r="H4368">
        <f t="shared" si="366"/>
        <v>189.37925000000001</v>
      </c>
      <c r="I4368">
        <f t="shared" si="366"/>
        <v>639.37924999999996</v>
      </c>
      <c r="J4368">
        <f t="shared" si="366"/>
        <v>1032.37925</v>
      </c>
      <c r="K4368">
        <f t="shared" si="366"/>
        <v>1547.37925</v>
      </c>
      <c r="L4368">
        <f t="shared" si="366"/>
        <v>2239.37925</v>
      </c>
      <c r="M4368" s="11">
        <f t="shared" si="367"/>
        <v>210.62074999999999</v>
      </c>
      <c r="N4368">
        <f t="shared" si="369"/>
        <v>189.37925000000001</v>
      </c>
      <c r="O4368" s="2">
        <f t="shared" si="370"/>
        <v>1</v>
      </c>
      <c r="P4368" s="2">
        <f t="shared" si="368"/>
        <v>1</v>
      </c>
    </row>
    <row r="4369" spans="1:16" x14ac:dyDescent="0.2">
      <c r="A4369" s="2">
        <v>6250</v>
      </c>
      <c r="B4369" s="2">
        <v>31</v>
      </c>
      <c r="C4369" s="6">
        <v>1244.52</v>
      </c>
      <c r="D4369" s="6">
        <v>1067.7982222222222</v>
      </c>
      <c r="E4369" s="6">
        <v>713.50457067288585</v>
      </c>
      <c r="F4369" s="2">
        <v>0</v>
      </c>
      <c r="H4369">
        <f t="shared" si="366"/>
        <v>844.52</v>
      </c>
      <c r="I4369">
        <f t="shared" si="366"/>
        <v>394.52</v>
      </c>
      <c r="J4369">
        <f t="shared" si="366"/>
        <v>1.5199999999999818</v>
      </c>
      <c r="K4369">
        <f t="shared" si="366"/>
        <v>513.48</v>
      </c>
      <c r="L4369">
        <f t="shared" si="366"/>
        <v>1205.48</v>
      </c>
      <c r="M4369" s="11">
        <f t="shared" si="367"/>
        <v>1244.52</v>
      </c>
      <c r="N4369">
        <f t="shared" si="369"/>
        <v>1.5199999999999818</v>
      </c>
      <c r="O4369" s="2">
        <f t="shared" si="370"/>
        <v>3</v>
      </c>
      <c r="P4369" s="2">
        <f t="shared" si="368"/>
        <v>0</v>
      </c>
    </row>
    <row r="4370" spans="1:16" x14ac:dyDescent="0.2">
      <c r="A4370" s="2">
        <v>6252</v>
      </c>
      <c r="B4370" s="2">
        <v>49</v>
      </c>
      <c r="C4370" s="6">
        <v>815.79750000000001</v>
      </c>
      <c r="D4370" s="6">
        <v>877.14644444444446</v>
      </c>
      <c r="E4370" s="6">
        <v>390.25404678886963</v>
      </c>
      <c r="F4370" s="2">
        <v>0</v>
      </c>
      <c r="H4370">
        <f t="shared" si="366"/>
        <v>415.79750000000001</v>
      </c>
      <c r="I4370">
        <f t="shared" si="366"/>
        <v>34.202499999999986</v>
      </c>
      <c r="J4370">
        <f t="shared" si="366"/>
        <v>427.20249999999999</v>
      </c>
      <c r="K4370">
        <f t="shared" si="366"/>
        <v>942.20249999999999</v>
      </c>
      <c r="L4370">
        <f t="shared" si="366"/>
        <v>1634.2024999999999</v>
      </c>
      <c r="M4370" s="11">
        <f t="shared" si="367"/>
        <v>815.79750000000001</v>
      </c>
      <c r="N4370">
        <f t="shared" si="369"/>
        <v>34.202499999999986</v>
      </c>
      <c r="O4370" s="2">
        <f t="shared" si="370"/>
        <v>2</v>
      </c>
      <c r="P4370" s="2">
        <f t="shared" si="368"/>
        <v>0</v>
      </c>
    </row>
    <row r="4371" spans="1:16" x14ac:dyDescent="0.2">
      <c r="A4371" s="2">
        <v>6253</v>
      </c>
      <c r="B4371" s="2">
        <v>36</v>
      </c>
      <c r="C4371" s="6">
        <v>888.33299999999997</v>
      </c>
      <c r="D4371" s="6">
        <v>486.27466666666669</v>
      </c>
      <c r="E4371" s="6">
        <v>1090.8045442691291</v>
      </c>
      <c r="F4371" s="2">
        <v>1</v>
      </c>
      <c r="H4371">
        <f t="shared" si="366"/>
        <v>488.33299999999997</v>
      </c>
      <c r="I4371">
        <f t="shared" si="366"/>
        <v>38.33299999999997</v>
      </c>
      <c r="J4371">
        <f t="shared" si="366"/>
        <v>354.66700000000003</v>
      </c>
      <c r="K4371">
        <f t="shared" si="366"/>
        <v>869.66700000000003</v>
      </c>
      <c r="L4371">
        <f t="shared" si="366"/>
        <v>1561.6669999999999</v>
      </c>
      <c r="M4371" s="11">
        <f t="shared" si="367"/>
        <v>888.33299999999997</v>
      </c>
      <c r="N4371">
        <f t="shared" si="369"/>
        <v>38.33299999999997</v>
      </c>
      <c r="O4371" s="2">
        <f t="shared" si="370"/>
        <v>2</v>
      </c>
      <c r="P4371" s="2">
        <f t="shared" si="368"/>
        <v>1</v>
      </c>
    </row>
    <row r="4372" spans="1:16" x14ac:dyDescent="0.2">
      <c r="A4372" s="2">
        <v>6254</v>
      </c>
      <c r="B4372" s="2">
        <v>38</v>
      </c>
      <c r="C4372" s="6">
        <v>404.59500000000003</v>
      </c>
      <c r="D4372" s="6">
        <v>304.48022222222221</v>
      </c>
      <c r="E4372" s="6">
        <v>215.50874523051868</v>
      </c>
      <c r="F4372" s="2">
        <v>0</v>
      </c>
      <c r="H4372">
        <f t="shared" si="366"/>
        <v>4.5950000000000273</v>
      </c>
      <c r="I4372">
        <f t="shared" si="366"/>
        <v>445.40499999999997</v>
      </c>
      <c r="J4372">
        <f t="shared" si="366"/>
        <v>838.40499999999997</v>
      </c>
      <c r="K4372">
        <f t="shared" si="366"/>
        <v>1353.405</v>
      </c>
      <c r="L4372">
        <f t="shared" si="366"/>
        <v>2045.405</v>
      </c>
      <c r="M4372" s="11">
        <f t="shared" si="367"/>
        <v>404.59500000000003</v>
      </c>
      <c r="N4372">
        <f t="shared" si="369"/>
        <v>4.5950000000000273</v>
      </c>
      <c r="O4372" s="2">
        <f t="shared" si="370"/>
        <v>1</v>
      </c>
      <c r="P4372" s="2">
        <f t="shared" si="368"/>
        <v>0</v>
      </c>
    </row>
    <row r="4373" spans="1:16" x14ac:dyDescent="0.2">
      <c r="A4373" s="2">
        <v>6255</v>
      </c>
      <c r="B4373" s="2">
        <v>56</v>
      </c>
      <c r="C4373" s="6">
        <v>121.92100000000001</v>
      </c>
      <c r="D4373" s="6">
        <v>92.265777777777771</v>
      </c>
      <c r="E4373" s="6">
        <v>94.399563848018531</v>
      </c>
      <c r="F4373" s="2">
        <v>0</v>
      </c>
      <c r="H4373">
        <f t="shared" si="366"/>
        <v>278.07900000000001</v>
      </c>
      <c r="I4373">
        <f t="shared" si="366"/>
        <v>728.07899999999995</v>
      </c>
      <c r="J4373">
        <f t="shared" si="366"/>
        <v>1121.079</v>
      </c>
      <c r="K4373">
        <f t="shared" si="366"/>
        <v>1636.079</v>
      </c>
      <c r="L4373">
        <f t="shared" si="366"/>
        <v>2328.0790000000002</v>
      </c>
      <c r="M4373" s="11">
        <f t="shared" si="367"/>
        <v>121.92100000000001</v>
      </c>
      <c r="N4373">
        <f t="shared" si="369"/>
        <v>278.07900000000001</v>
      </c>
      <c r="O4373" s="2">
        <f t="shared" si="370"/>
        <v>1</v>
      </c>
      <c r="P4373" s="2">
        <f t="shared" si="368"/>
        <v>0</v>
      </c>
    </row>
    <row r="4374" spans="1:16" x14ac:dyDescent="0.2">
      <c r="A4374" s="2">
        <v>6256</v>
      </c>
      <c r="B4374" s="2">
        <v>41</v>
      </c>
      <c r="C4374" s="6">
        <v>624.29624999999999</v>
      </c>
      <c r="D4374" s="6">
        <v>507.12777777777779</v>
      </c>
      <c r="E4374" s="6">
        <v>268.04178434041194</v>
      </c>
      <c r="F4374" s="2">
        <v>1</v>
      </c>
      <c r="H4374">
        <f t="shared" si="366"/>
        <v>224.29624999999999</v>
      </c>
      <c r="I4374">
        <f t="shared" si="366"/>
        <v>225.70375000000001</v>
      </c>
      <c r="J4374">
        <f t="shared" si="366"/>
        <v>618.70375000000001</v>
      </c>
      <c r="K4374">
        <f t="shared" si="366"/>
        <v>1133.7037500000001</v>
      </c>
      <c r="L4374">
        <f t="shared" si="366"/>
        <v>1825.7037500000001</v>
      </c>
      <c r="M4374" s="11">
        <f t="shared" si="367"/>
        <v>624.29624999999999</v>
      </c>
      <c r="N4374">
        <f t="shared" si="369"/>
        <v>224.29624999999999</v>
      </c>
      <c r="O4374" s="2">
        <f t="shared" si="370"/>
        <v>1</v>
      </c>
      <c r="P4374" s="2">
        <f t="shared" si="368"/>
        <v>1</v>
      </c>
    </row>
    <row r="4375" spans="1:16" x14ac:dyDescent="0.2">
      <c r="A4375" s="2">
        <v>6258</v>
      </c>
      <c r="B4375" s="2">
        <v>36</v>
      </c>
      <c r="C4375" s="6">
        <v>45.478999999999999</v>
      </c>
      <c r="D4375" s="6">
        <v>37.654000000000003</v>
      </c>
      <c r="E4375" s="6">
        <v>42.741944932511615</v>
      </c>
      <c r="F4375" s="2">
        <v>0</v>
      </c>
      <c r="H4375">
        <f t="shared" si="366"/>
        <v>354.52100000000002</v>
      </c>
      <c r="I4375">
        <f t="shared" si="366"/>
        <v>804.52099999999996</v>
      </c>
      <c r="J4375">
        <f t="shared" si="366"/>
        <v>1197.521</v>
      </c>
      <c r="K4375">
        <f t="shared" si="366"/>
        <v>1712.521</v>
      </c>
      <c r="L4375">
        <f t="shared" si="366"/>
        <v>2404.5210000000002</v>
      </c>
      <c r="M4375" s="11">
        <f t="shared" si="367"/>
        <v>45.478999999999999</v>
      </c>
      <c r="N4375">
        <f t="shared" si="369"/>
        <v>354.52100000000002</v>
      </c>
      <c r="O4375" s="2">
        <f t="shared" si="370"/>
        <v>1</v>
      </c>
      <c r="P4375" s="2">
        <f t="shared" si="368"/>
        <v>0</v>
      </c>
    </row>
    <row r="4376" spans="1:16" x14ac:dyDescent="0.2">
      <c r="A4376" s="2">
        <v>6259</v>
      </c>
      <c r="B4376" s="2">
        <v>53</v>
      </c>
      <c r="C4376" s="6">
        <v>207.73349999999999</v>
      </c>
      <c r="D4376" s="6">
        <v>105.14866666666667</v>
      </c>
      <c r="E4376" s="6">
        <v>193.71590845805957</v>
      </c>
      <c r="F4376" s="2">
        <v>0</v>
      </c>
      <c r="H4376">
        <f t="shared" si="366"/>
        <v>192.26650000000001</v>
      </c>
      <c r="I4376">
        <f t="shared" si="366"/>
        <v>642.26649999999995</v>
      </c>
      <c r="J4376">
        <f t="shared" si="366"/>
        <v>1035.2665</v>
      </c>
      <c r="K4376">
        <f t="shared" si="366"/>
        <v>1550.2665</v>
      </c>
      <c r="L4376">
        <f t="shared" si="366"/>
        <v>2242.2665000000002</v>
      </c>
      <c r="M4376" s="11">
        <f t="shared" si="367"/>
        <v>207.73349999999999</v>
      </c>
      <c r="N4376">
        <f t="shared" si="369"/>
        <v>192.26650000000001</v>
      </c>
      <c r="O4376" s="2">
        <f t="shared" si="370"/>
        <v>1</v>
      </c>
      <c r="P4376" s="2">
        <f t="shared" si="368"/>
        <v>0</v>
      </c>
    </row>
    <row r="4377" spans="1:16" x14ac:dyDescent="0.2">
      <c r="A4377" s="2">
        <v>6261</v>
      </c>
      <c r="B4377" s="2">
        <v>31</v>
      </c>
      <c r="C4377" s="6">
        <v>1128.0165</v>
      </c>
      <c r="D4377" s="6">
        <v>531.13644444444446</v>
      </c>
      <c r="E4377" s="6">
        <v>1374.222265906508</v>
      </c>
      <c r="F4377" s="2">
        <v>1</v>
      </c>
      <c r="H4377">
        <f t="shared" si="366"/>
        <v>728.01649999999995</v>
      </c>
      <c r="I4377">
        <f t="shared" si="366"/>
        <v>278.01649999999995</v>
      </c>
      <c r="J4377">
        <f t="shared" si="366"/>
        <v>114.98350000000005</v>
      </c>
      <c r="K4377">
        <f t="shared" si="366"/>
        <v>629.98350000000005</v>
      </c>
      <c r="L4377">
        <f t="shared" si="366"/>
        <v>1321.9835</v>
      </c>
      <c r="M4377" s="11">
        <f t="shared" si="367"/>
        <v>1128.0165</v>
      </c>
      <c r="N4377">
        <f t="shared" si="369"/>
        <v>114.98350000000005</v>
      </c>
      <c r="O4377" s="2">
        <f t="shared" si="370"/>
        <v>3</v>
      </c>
      <c r="P4377" s="2">
        <f t="shared" si="368"/>
        <v>1</v>
      </c>
    </row>
    <row r="4378" spans="1:16" x14ac:dyDescent="0.2">
      <c r="A4378" s="2">
        <v>6262</v>
      </c>
      <c r="B4378" s="2">
        <v>51</v>
      </c>
      <c r="C4378" s="6">
        <v>371.2955</v>
      </c>
      <c r="D4378" s="6">
        <v>286.08555555555557</v>
      </c>
      <c r="E4378" s="6">
        <v>373.14989017654011</v>
      </c>
      <c r="F4378" s="2">
        <v>0</v>
      </c>
      <c r="H4378">
        <f t="shared" si="366"/>
        <v>28.704499999999996</v>
      </c>
      <c r="I4378">
        <f t="shared" si="366"/>
        <v>478.7045</v>
      </c>
      <c r="J4378">
        <f t="shared" si="366"/>
        <v>871.70450000000005</v>
      </c>
      <c r="K4378">
        <f t="shared" si="366"/>
        <v>1386.7045000000001</v>
      </c>
      <c r="L4378">
        <f t="shared" si="366"/>
        <v>2078.7044999999998</v>
      </c>
      <c r="M4378" s="11">
        <f t="shared" si="367"/>
        <v>371.2955</v>
      </c>
      <c r="N4378">
        <f t="shared" si="369"/>
        <v>28.704499999999996</v>
      </c>
      <c r="O4378" s="2">
        <f t="shared" si="370"/>
        <v>1</v>
      </c>
      <c r="P4378" s="2">
        <f t="shared" si="368"/>
        <v>0</v>
      </c>
    </row>
    <row r="4379" spans="1:16" x14ac:dyDescent="0.2">
      <c r="A4379" s="2">
        <v>6263</v>
      </c>
      <c r="B4379" s="2">
        <v>22</v>
      </c>
      <c r="C4379" s="6">
        <v>2264.9142499999998</v>
      </c>
      <c r="D4379" s="6">
        <v>2630.4995555555556</v>
      </c>
      <c r="E4379" s="6">
        <v>1203.1717109939068</v>
      </c>
      <c r="F4379" s="2">
        <v>1</v>
      </c>
      <c r="H4379">
        <f t="shared" si="366"/>
        <v>1864.9142499999998</v>
      </c>
      <c r="I4379">
        <f t="shared" si="366"/>
        <v>1414.9142499999998</v>
      </c>
      <c r="J4379">
        <f t="shared" si="366"/>
        <v>1021.9142499999998</v>
      </c>
      <c r="K4379">
        <f t="shared" si="366"/>
        <v>506.91424999999981</v>
      </c>
      <c r="L4379">
        <f t="shared" si="366"/>
        <v>185.08575000000019</v>
      </c>
      <c r="M4379" s="11">
        <f t="shared" si="367"/>
        <v>2264.9142499999998</v>
      </c>
      <c r="N4379">
        <f t="shared" si="369"/>
        <v>185.08575000000019</v>
      </c>
      <c r="O4379" s="2">
        <f t="shared" si="370"/>
        <v>5</v>
      </c>
      <c r="P4379" s="2">
        <f t="shared" si="368"/>
        <v>1</v>
      </c>
    </row>
    <row r="4380" spans="1:16" x14ac:dyDescent="0.2">
      <c r="A4380" s="2">
        <v>6265</v>
      </c>
      <c r="B4380" s="2">
        <v>43</v>
      </c>
      <c r="C4380" s="6">
        <v>287.77300000000002</v>
      </c>
      <c r="D4380" s="6">
        <v>190.91555555555556</v>
      </c>
      <c r="E4380" s="6">
        <v>164.30467530760563</v>
      </c>
      <c r="F4380" s="2">
        <v>0</v>
      </c>
      <c r="H4380">
        <f t="shared" si="366"/>
        <v>112.22699999999998</v>
      </c>
      <c r="I4380">
        <f t="shared" si="366"/>
        <v>562.22699999999998</v>
      </c>
      <c r="J4380">
        <f t="shared" si="366"/>
        <v>955.22699999999998</v>
      </c>
      <c r="K4380">
        <f t="shared" si="366"/>
        <v>1470.2269999999999</v>
      </c>
      <c r="L4380">
        <f t="shared" si="366"/>
        <v>2162.2269999999999</v>
      </c>
      <c r="M4380" s="11">
        <f t="shared" si="367"/>
        <v>287.77300000000002</v>
      </c>
      <c r="N4380">
        <f t="shared" si="369"/>
        <v>112.22699999999998</v>
      </c>
      <c r="O4380" s="2">
        <f t="shared" si="370"/>
        <v>1</v>
      </c>
      <c r="P4380" s="2">
        <f t="shared" si="368"/>
        <v>0</v>
      </c>
    </row>
    <row r="4381" spans="1:16" x14ac:dyDescent="0.2">
      <c r="A4381" s="2">
        <v>6266</v>
      </c>
      <c r="B4381" s="2">
        <v>25</v>
      </c>
      <c r="C4381" s="6">
        <v>569.53875000000005</v>
      </c>
      <c r="D4381" s="6">
        <v>438.76511111111114</v>
      </c>
      <c r="E4381" s="6">
        <v>436.21397896524644</v>
      </c>
      <c r="F4381" s="2">
        <v>1</v>
      </c>
      <c r="H4381">
        <f t="shared" si="366"/>
        <v>169.53875000000005</v>
      </c>
      <c r="I4381">
        <f t="shared" si="366"/>
        <v>280.46124999999995</v>
      </c>
      <c r="J4381">
        <f t="shared" si="366"/>
        <v>673.46124999999995</v>
      </c>
      <c r="K4381">
        <f t="shared" si="366"/>
        <v>1188.4612499999998</v>
      </c>
      <c r="L4381">
        <f t="shared" si="366"/>
        <v>1880.4612499999998</v>
      </c>
      <c r="M4381" s="11">
        <f t="shared" si="367"/>
        <v>569.53875000000005</v>
      </c>
      <c r="N4381">
        <f t="shared" si="369"/>
        <v>169.53875000000005</v>
      </c>
      <c r="O4381" s="2">
        <f t="shared" si="370"/>
        <v>1</v>
      </c>
      <c r="P4381" s="2">
        <f t="shared" si="368"/>
        <v>1</v>
      </c>
    </row>
    <row r="4382" spans="1:16" x14ac:dyDescent="0.2">
      <c r="A4382" s="2">
        <v>6267</v>
      </c>
      <c r="B4382" s="2">
        <v>29</v>
      </c>
      <c r="C4382" s="6">
        <v>1970.028</v>
      </c>
      <c r="D4382" s="6">
        <v>2524.3582222222221</v>
      </c>
      <c r="E4382" s="6">
        <v>1028.5979608349912</v>
      </c>
      <c r="F4382" s="2">
        <v>1</v>
      </c>
      <c r="H4382">
        <f t="shared" si="366"/>
        <v>1570.028</v>
      </c>
      <c r="I4382">
        <f t="shared" si="366"/>
        <v>1120.028</v>
      </c>
      <c r="J4382">
        <f t="shared" si="366"/>
        <v>727.02800000000002</v>
      </c>
      <c r="K4382">
        <f t="shared" si="366"/>
        <v>212.02800000000002</v>
      </c>
      <c r="L4382">
        <f t="shared" si="366"/>
        <v>479.97199999999998</v>
      </c>
      <c r="M4382" s="11">
        <f t="shared" si="367"/>
        <v>1970.028</v>
      </c>
      <c r="N4382">
        <f t="shared" si="369"/>
        <v>212.02800000000002</v>
      </c>
      <c r="O4382" s="2">
        <f t="shared" si="370"/>
        <v>4</v>
      </c>
      <c r="P4382" s="2">
        <f t="shared" si="368"/>
        <v>1</v>
      </c>
    </row>
    <row r="4383" spans="1:16" x14ac:dyDescent="0.2">
      <c r="A4383" s="2">
        <v>6268</v>
      </c>
      <c r="B4383" s="2">
        <v>62</v>
      </c>
      <c r="C4383" s="6">
        <v>1001.89175</v>
      </c>
      <c r="D4383" s="6">
        <v>582.12</v>
      </c>
      <c r="E4383" s="6">
        <v>1505.9654444053003</v>
      </c>
      <c r="F4383" s="2">
        <v>1</v>
      </c>
      <c r="H4383">
        <f t="shared" si="366"/>
        <v>601.89175</v>
      </c>
      <c r="I4383">
        <f t="shared" si="366"/>
        <v>151.89175</v>
      </c>
      <c r="J4383">
        <f t="shared" si="366"/>
        <v>241.10825</v>
      </c>
      <c r="K4383">
        <f t="shared" si="366"/>
        <v>756.10825</v>
      </c>
      <c r="L4383">
        <f t="shared" si="366"/>
        <v>1448.10825</v>
      </c>
      <c r="M4383" s="11">
        <f t="shared" si="367"/>
        <v>1001.89175</v>
      </c>
      <c r="N4383">
        <f t="shared" si="369"/>
        <v>151.89175</v>
      </c>
      <c r="O4383" s="2">
        <f t="shared" si="370"/>
        <v>2</v>
      </c>
      <c r="P4383" s="2">
        <f t="shared" si="368"/>
        <v>1</v>
      </c>
    </row>
    <row r="4384" spans="1:16" x14ac:dyDescent="0.2">
      <c r="A4384" s="2">
        <v>6269</v>
      </c>
      <c r="B4384" s="2">
        <v>47</v>
      </c>
      <c r="C4384" s="6">
        <v>405.44099999999997</v>
      </c>
      <c r="D4384" s="6">
        <v>388.22488888888887</v>
      </c>
      <c r="E4384" s="6">
        <v>242.32570402912009</v>
      </c>
      <c r="F4384" s="2">
        <v>0</v>
      </c>
      <c r="H4384">
        <f t="shared" si="366"/>
        <v>5.4409999999999741</v>
      </c>
      <c r="I4384">
        <f t="shared" si="366"/>
        <v>444.55900000000003</v>
      </c>
      <c r="J4384">
        <f t="shared" si="366"/>
        <v>837.55899999999997</v>
      </c>
      <c r="K4384">
        <f t="shared" si="366"/>
        <v>1352.559</v>
      </c>
      <c r="L4384">
        <f t="shared" si="366"/>
        <v>2044.559</v>
      </c>
      <c r="M4384" s="11">
        <f t="shared" si="367"/>
        <v>405.44099999999997</v>
      </c>
      <c r="N4384">
        <f t="shared" si="369"/>
        <v>5.4409999999999741</v>
      </c>
      <c r="O4384" s="2">
        <f t="shared" si="370"/>
        <v>1</v>
      </c>
      <c r="P4384" s="2">
        <f t="shared" si="368"/>
        <v>0</v>
      </c>
    </row>
    <row r="4385" spans="1:16" x14ac:dyDescent="0.2">
      <c r="A4385" s="2">
        <v>6270</v>
      </c>
      <c r="B4385" s="2">
        <v>56</v>
      </c>
      <c r="C4385" s="6">
        <v>539.9</v>
      </c>
      <c r="D4385" s="6">
        <v>613.95222222222219</v>
      </c>
      <c r="E4385" s="6">
        <v>221.44680264021929</v>
      </c>
      <c r="F4385" s="2">
        <v>0</v>
      </c>
      <c r="H4385">
        <f t="shared" si="366"/>
        <v>139.89999999999998</v>
      </c>
      <c r="I4385">
        <f t="shared" si="366"/>
        <v>310.10000000000002</v>
      </c>
      <c r="J4385">
        <f t="shared" si="366"/>
        <v>703.1</v>
      </c>
      <c r="K4385">
        <f t="shared" si="366"/>
        <v>1218.0999999999999</v>
      </c>
      <c r="L4385">
        <f t="shared" si="366"/>
        <v>1910.1</v>
      </c>
      <c r="M4385" s="11">
        <f t="shared" si="367"/>
        <v>539.9</v>
      </c>
      <c r="N4385">
        <f t="shared" si="369"/>
        <v>139.89999999999998</v>
      </c>
      <c r="O4385" s="2">
        <f t="shared" si="370"/>
        <v>1</v>
      </c>
      <c r="P4385" s="2">
        <f t="shared" si="368"/>
        <v>0</v>
      </c>
    </row>
    <row r="4386" spans="1:16" x14ac:dyDescent="0.2">
      <c r="A4386" s="2">
        <v>6272</v>
      </c>
      <c r="B4386" s="2">
        <v>64</v>
      </c>
      <c r="C4386" s="6">
        <v>1463.9947500000001</v>
      </c>
      <c r="D4386" s="6">
        <v>1027.5428888888889</v>
      </c>
      <c r="E4386" s="6">
        <v>1829.2182327613568</v>
      </c>
      <c r="F4386" s="2">
        <v>1</v>
      </c>
      <c r="H4386">
        <f t="shared" si="366"/>
        <v>1063.9947500000001</v>
      </c>
      <c r="I4386">
        <f t="shared" si="366"/>
        <v>613.99475000000007</v>
      </c>
      <c r="J4386">
        <f t="shared" si="366"/>
        <v>220.99475000000007</v>
      </c>
      <c r="K4386">
        <f t="shared" si="366"/>
        <v>294.00524999999993</v>
      </c>
      <c r="L4386">
        <f t="shared" si="366"/>
        <v>986.00524999999993</v>
      </c>
      <c r="M4386" s="11">
        <f t="shared" si="367"/>
        <v>1463.9947500000001</v>
      </c>
      <c r="N4386">
        <f t="shared" si="369"/>
        <v>220.99475000000007</v>
      </c>
      <c r="O4386" s="2">
        <f t="shared" si="370"/>
        <v>3</v>
      </c>
      <c r="P4386" s="2">
        <f t="shared" si="368"/>
        <v>1</v>
      </c>
    </row>
    <row r="4387" spans="1:16" x14ac:dyDescent="0.2">
      <c r="A4387" s="2">
        <v>6273</v>
      </c>
      <c r="B4387" s="2">
        <v>37</v>
      </c>
      <c r="C4387" s="6">
        <v>585.07799999999997</v>
      </c>
      <c r="D4387" s="6">
        <v>397.58511111111113</v>
      </c>
      <c r="E4387" s="6">
        <v>370.34252853675662</v>
      </c>
      <c r="F4387" s="2">
        <v>1</v>
      </c>
      <c r="H4387">
        <f t="shared" si="366"/>
        <v>185.07799999999997</v>
      </c>
      <c r="I4387">
        <f t="shared" si="366"/>
        <v>264.92200000000003</v>
      </c>
      <c r="J4387">
        <f t="shared" si="366"/>
        <v>657.92200000000003</v>
      </c>
      <c r="K4387">
        <f t="shared" si="366"/>
        <v>1172.922</v>
      </c>
      <c r="L4387">
        <f t="shared" si="366"/>
        <v>1864.922</v>
      </c>
      <c r="M4387" s="11">
        <f t="shared" si="367"/>
        <v>585.07799999999997</v>
      </c>
      <c r="N4387">
        <f t="shared" si="369"/>
        <v>185.07799999999997</v>
      </c>
      <c r="O4387" s="2">
        <f t="shared" si="370"/>
        <v>1</v>
      </c>
      <c r="P4387" s="2">
        <f t="shared" si="368"/>
        <v>1</v>
      </c>
    </row>
    <row r="4388" spans="1:16" x14ac:dyDescent="0.2">
      <c r="A4388" s="2">
        <v>6278</v>
      </c>
      <c r="B4388" s="2">
        <v>46</v>
      </c>
      <c r="C4388" s="6">
        <v>920.19725000000005</v>
      </c>
      <c r="D4388" s="6">
        <v>655.29577777777774</v>
      </c>
      <c r="E4388" s="6">
        <v>964.27423230797797</v>
      </c>
      <c r="F4388" s="2">
        <v>1</v>
      </c>
      <c r="H4388">
        <f t="shared" si="366"/>
        <v>520.19725000000005</v>
      </c>
      <c r="I4388">
        <f t="shared" si="366"/>
        <v>70.197250000000054</v>
      </c>
      <c r="J4388">
        <f t="shared" si="366"/>
        <v>322.80274999999995</v>
      </c>
      <c r="K4388">
        <f t="shared" si="366"/>
        <v>837.80274999999995</v>
      </c>
      <c r="L4388">
        <f t="shared" si="366"/>
        <v>1529.8027499999998</v>
      </c>
      <c r="M4388" s="11">
        <f t="shared" si="367"/>
        <v>920.19725000000005</v>
      </c>
      <c r="N4388">
        <f t="shared" si="369"/>
        <v>70.197250000000054</v>
      </c>
      <c r="O4388" s="2">
        <f t="shared" si="370"/>
        <v>2</v>
      </c>
      <c r="P4388" s="2">
        <f t="shared" si="368"/>
        <v>1</v>
      </c>
    </row>
    <row r="4389" spans="1:16" x14ac:dyDescent="0.2">
      <c r="A4389" s="2">
        <v>6280</v>
      </c>
      <c r="B4389" s="2">
        <v>51</v>
      </c>
      <c r="C4389" s="6">
        <v>258.82675</v>
      </c>
      <c r="D4389" s="6">
        <v>285.72177777777779</v>
      </c>
      <c r="E4389" s="6">
        <v>136.81265655263698</v>
      </c>
      <c r="F4389" s="2">
        <v>1</v>
      </c>
      <c r="H4389">
        <f t="shared" si="366"/>
        <v>141.17325</v>
      </c>
      <c r="I4389">
        <f t="shared" si="366"/>
        <v>591.17325000000005</v>
      </c>
      <c r="J4389">
        <f t="shared" si="366"/>
        <v>984.17325000000005</v>
      </c>
      <c r="K4389">
        <f t="shared" si="366"/>
        <v>1499.1732500000001</v>
      </c>
      <c r="L4389">
        <f t="shared" si="366"/>
        <v>2191.1732499999998</v>
      </c>
      <c r="M4389" s="11">
        <f t="shared" si="367"/>
        <v>258.82675</v>
      </c>
      <c r="N4389">
        <f t="shared" si="369"/>
        <v>141.17325</v>
      </c>
      <c r="O4389" s="2">
        <f t="shared" si="370"/>
        <v>1</v>
      </c>
      <c r="P4389" s="2">
        <f t="shared" si="368"/>
        <v>1</v>
      </c>
    </row>
    <row r="4390" spans="1:16" x14ac:dyDescent="0.2">
      <c r="A4390" s="2">
        <v>6281</v>
      </c>
      <c r="B4390" s="2">
        <v>26</v>
      </c>
      <c r="C4390" s="6">
        <v>345.38150000000002</v>
      </c>
      <c r="D4390" s="6">
        <v>247.76222222222222</v>
      </c>
      <c r="E4390" s="6">
        <v>414.83266384511211</v>
      </c>
      <c r="F4390" s="2">
        <v>1</v>
      </c>
      <c r="H4390">
        <f t="shared" si="366"/>
        <v>54.618499999999983</v>
      </c>
      <c r="I4390">
        <f t="shared" si="366"/>
        <v>504.61849999999998</v>
      </c>
      <c r="J4390">
        <f t="shared" si="366"/>
        <v>897.61850000000004</v>
      </c>
      <c r="K4390">
        <f t="shared" si="366"/>
        <v>1412.6185</v>
      </c>
      <c r="L4390">
        <f t="shared" si="366"/>
        <v>2104.6185</v>
      </c>
      <c r="M4390" s="11">
        <f t="shared" si="367"/>
        <v>345.38150000000002</v>
      </c>
      <c r="N4390">
        <f t="shared" si="369"/>
        <v>54.618499999999983</v>
      </c>
      <c r="O4390" s="2">
        <f t="shared" si="370"/>
        <v>1</v>
      </c>
      <c r="P4390" s="2">
        <f t="shared" si="368"/>
        <v>1</v>
      </c>
    </row>
    <row r="4391" spans="1:16" x14ac:dyDescent="0.2">
      <c r="A4391" s="2">
        <v>6282</v>
      </c>
      <c r="B4391" s="2">
        <v>34</v>
      </c>
      <c r="C4391" s="6">
        <v>488.35649999999998</v>
      </c>
      <c r="D4391" s="6">
        <v>634.56933333333336</v>
      </c>
      <c r="E4391" s="6">
        <v>241.48777463547916</v>
      </c>
      <c r="F4391" s="2">
        <v>1</v>
      </c>
      <c r="H4391">
        <f t="shared" si="366"/>
        <v>88.356499999999983</v>
      </c>
      <c r="I4391">
        <f t="shared" si="366"/>
        <v>361.64350000000002</v>
      </c>
      <c r="J4391">
        <f t="shared" si="366"/>
        <v>754.64350000000002</v>
      </c>
      <c r="K4391">
        <f t="shared" si="366"/>
        <v>1269.6435000000001</v>
      </c>
      <c r="L4391">
        <f t="shared" si="366"/>
        <v>1961.6435000000001</v>
      </c>
      <c r="M4391" s="11">
        <f t="shared" si="367"/>
        <v>488.35649999999998</v>
      </c>
      <c r="N4391">
        <f t="shared" si="369"/>
        <v>88.356499999999983</v>
      </c>
      <c r="O4391" s="2">
        <f t="shared" si="370"/>
        <v>1</v>
      </c>
      <c r="P4391" s="2">
        <f t="shared" si="368"/>
        <v>1</v>
      </c>
    </row>
    <row r="4392" spans="1:16" x14ac:dyDescent="0.2">
      <c r="A4392" s="2">
        <v>6284</v>
      </c>
      <c r="B4392" s="2">
        <v>26</v>
      </c>
      <c r="C4392" s="6">
        <v>1037.1252500000001</v>
      </c>
      <c r="D4392" s="6">
        <v>612.99800000000005</v>
      </c>
      <c r="E4392" s="6">
        <v>1153.5675714435815</v>
      </c>
      <c r="F4392" s="2">
        <v>1</v>
      </c>
      <c r="H4392">
        <f t="shared" si="366"/>
        <v>637.12525000000005</v>
      </c>
      <c r="I4392">
        <f t="shared" si="366"/>
        <v>187.12525000000005</v>
      </c>
      <c r="J4392">
        <f t="shared" si="366"/>
        <v>205.87474999999995</v>
      </c>
      <c r="K4392">
        <f t="shared" si="366"/>
        <v>720.87474999999995</v>
      </c>
      <c r="L4392">
        <f t="shared" si="366"/>
        <v>1412.8747499999999</v>
      </c>
      <c r="M4392" s="11">
        <f t="shared" si="367"/>
        <v>1037.1252500000001</v>
      </c>
      <c r="N4392">
        <f t="shared" si="369"/>
        <v>187.12525000000005</v>
      </c>
      <c r="O4392" s="2">
        <f t="shared" si="370"/>
        <v>2</v>
      </c>
      <c r="P4392" s="2">
        <f t="shared" si="368"/>
        <v>1</v>
      </c>
    </row>
    <row r="4393" spans="1:16" x14ac:dyDescent="0.2">
      <c r="A4393" s="2">
        <v>6285</v>
      </c>
      <c r="B4393" s="2">
        <v>32</v>
      </c>
      <c r="C4393" s="6">
        <v>387.03699999999998</v>
      </c>
      <c r="D4393" s="6">
        <v>222.97377777777777</v>
      </c>
      <c r="E4393" s="6">
        <v>405.27129169730557</v>
      </c>
      <c r="F4393" s="2">
        <v>1</v>
      </c>
      <c r="H4393">
        <f t="shared" si="366"/>
        <v>12.963000000000022</v>
      </c>
      <c r="I4393">
        <f t="shared" si="366"/>
        <v>462.96300000000002</v>
      </c>
      <c r="J4393">
        <f t="shared" si="366"/>
        <v>855.96299999999997</v>
      </c>
      <c r="K4393">
        <f t="shared" si="366"/>
        <v>1370.963</v>
      </c>
      <c r="L4393">
        <f t="shared" si="366"/>
        <v>2062.9630000000002</v>
      </c>
      <c r="M4393" s="11">
        <f t="shared" si="367"/>
        <v>387.03699999999998</v>
      </c>
      <c r="N4393">
        <f t="shared" si="369"/>
        <v>12.963000000000022</v>
      </c>
      <c r="O4393" s="2">
        <f t="shared" si="370"/>
        <v>1</v>
      </c>
      <c r="P4393" s="2">
        <f t="shared" si="368"/>
        <v>1</v>
      </c>
    </row>
    <row r="4394" spans="1:16" x14ac:dyDescent="0.2">
      <c r="A4394" s="2">
        <v>6286</v>
      </c>
      <c r="B4394" s="2">
        <v>60</v>
      </c>
      <c r="C4394" s="6">
        <v>1279.5752500000001</v>
      </c>
      <c r="D4394" s="6">
        <v>1645.8415555555555</v>
      </c>
      <c r="E4394" s="6">
        <v>498.56447873062797</v>
      </c>
      <c r="F4394" s="2">
        <v>1</v>
      </c>
      <c r="H4394">
        <f t="shared" si="366"/>
        <v>879.5752500000001</v>
      </c>
      <c r="I4394">
        <f t="shared" si="366"/>
        <v>429.5752500000001</v>
      </c>
      <c r="J4394">
        <f t="shared" si="366"/>
        <v>36.575250000000096</v>
      </c>
      <c r="K4394">
        <f t="shared" si="366"/>
        <v>478.4247499999999</v>
      </c>
      <c r="L4394">
        <f t="shared" si="366"/>
        <v>1170.4247499999999</v>
      </c>
      <c r="M4394" s="11">
        <f t="shared" si="367"/>
        <v>1279.5752500000001</v>
      </c>
      <c r="N4394">
        <f t="shared" si="369"/>
        <v>36.575250000000096</v>
      </c>
      <c r="O4394" s="2">
        <f t="shared" si="370"/>
        <v>3</v>
      </c>
      <c r="P4394" s="2">
        <f t="shared" si="368"/>
        <v>1</v>
      </c>
    </row>
    <row r="4395" spans="1:16" x14ac:dyDescent="0.2">
      <c r="A4395" s="2">
        <v>6288</v>
      </c>
      <c r="B4395" s="2">
        <v>43</v>
      </c>
      <c r="C4395" s="6">
        <v>2.6535000000000002</v>
      </c>
      <c r="D4395" s="6">
        <v>2.1284444444444444</v>
      </c>
      <c r="E4395" s="6">
        <v>2.2175444970480025</v>
      </c>
      <c r="F4395" s="2">
        <v>0</v>
      </c>
      <c r="H4395">
        <f t="shared" si="366"/>
        <v>397.34649999999999</v>
      </c>
      <c r="I4395">
        <f t="shared" si="366"/>
        <v>847.34649999999999</v>
      </c>
      <c r="J4395">
        <f t="shared" si="366"/>
        <v>1240.3465000000001</v>
      </c>
      <c r="K4395">
        <f t="shared" si="366"/>
        <v>1755.3465000000001</v>
      </c>
      <c r="L4395">
        <f t="shared" si="366"/>
        <v>2447.3465000000001</v>
      </c>
      <c r="M4395" s="11">
        <f t="shared" si="367"/>
        <v>2.6535000000000002</v>
      </c>
      <c r="N4395">
        <f t="shared" si="369"/>
        <v>397.34649999999999</v>
      </c>
      <c r="O4395" s="2">
        <f t="shared" si="370"/>
        <v>1</v>
      </c>
      <c r="P4395" s="2">
        <f t="shared" si="368"/>
        <v>0</v>
      </c>
    </row>
    <row r="4396" spans="1:16" x14ac:dyDescent="0.2">
      <c r="A4396" s="2">
        <v>6289</v>
      </c>
      <c r="B4396" s="2">
        <v>32</v>
      </c>
      <c r="C4396" s="6">
        <v>698.12850000000003</v>
      </c>
      <c r="D4396" s="6">
        <v>623.19600000000003</v>
      </c>
      <c r="E4396" s="6">
        <v>318.28480378521692</v>
      </c>
      <c r="F4396" s="2">
        <v>0</v>
      </c>
      <c r="H4396">
        <f t="shared" si="366"/>
        <v>298.12850000000003</v>
      </c>
      <c r="I4396">
        <f t="shared" si="366"/>
        <v>151.87149999999997</v>
      </c>
      <c r="J4396">
        <f t="shared" si="366"/>
        <v>544.87149999999997</v>
      </c>
      <c r="K4396">
        <f t="shared" si="366"/>
        <v>1059.8715</v>
      </c>
      <c r="L4396">
        <f t="shared" si="366"/>
        <v>1751.8715</v>
      </c>
      <c r="M4396" s="11">
        <f t="shared" si="367"/>
        <v>698.12850000000003</v>
      </c>
      <c r="N4396">
        <f t="shared" si="369"/>
        <v>151.87149999999997</v>
      </c>
      <c r="O4396" s="2">
        <f t="shared" si="370"/>
        <v>2</v>
      </c>
      <c r="P4396" s="2">
        <f t="shared" si="368"/>
        <v>0</v>
      </c>
    </row>
    <row r="4397" spans="1:16" x14ac:dyDescent="0.2">
      <c r="A4397" s="2">
        <v>6290</v>
      </c>
      <c r="B4397" s="2">
        <v>25</v>
      </c>
      <c r="C4397" s="6">
        <v>1084.87275</v>
      </c>
      <c r="D4397" s="6">
        <v>767.46022222222223</v>
      </c>
      <c r="E4397" s="6">
        <v>1071.1753930331076</v>
      </c>
      <c r="F4397" s="2">
        <v>1</v>
      </c>
      <c r="H4397">
        <f t="shared" si="366"/>
        <v>684.87275</v>
      </c>
      <c r="I4397">
        <f t="shared" si="366"/>
        <v>234.87275</v>
      </c>
      <c r="J4397">
        <f t="shared" si="366"/>
        <v>158.12725</v>
      </c>
      <c r="K4397">
        <f t="shared" si="366"/>
        <v>673.12725</v>
      </c>
      <c r="L4397">
        <f t="shared" si="366"/>
        <v>1365.12725</v>
      </c>
      <c r="M4397" s="11">
        <f t="shared" si="367"/>
        <v>1084.87275</v>
      </c>
      <c r="N4397">
        <f t="shared" si="369"/>
        <v>158.12725</v>
      </c>
      <c r="O4397" s="2">
        <f t="shared" si="370"/>
        <v>3</v>
      </c>
      <c r="P4397" s="2">
        <f t="shared" si="368"/>
        <v>1</v>
      </c>
    </row>
    <row r="4398" spans="1:16" x14ac:dyDescent="0.2">
      <c r="A4398" s="2">
        <v>6291</v>
      </c>
      <c r="B4398" s="2">
        <v>29</v>
      </c>
      <c r="C4398" s="6">
        <v>643.20124999999996</v>
      </c>
      <c r="D4398" s="6">
        <v>496.77977777777778</v>
      </c>
      <c r="E4398" s="6">
        <v>621.54046831174878</v>
      </c>
      <c r="F4398" s="2">
        <v>0</v>
      </c>
      <c r="H4398">
        <f t="shared" si="366"/>
        <v>243.20124999999996</v>
      </c>
      <c r="I4398">
        <f t="shared" si="366"/>
        <v>206.79875000000004</v>
      </c>
      <c r="J4398">
        <f t="shared" si="366"/>
        <v>599.79875000000004</v>
      </c>
      <c r="K4398">
        <f t="shared" si="366"/>
        <v>1114.7987499999999</v>
      </c>
      <c r="L4398">
        <f t="shared" si="366"/>
        <v>1806.7987499999999</v>
      </c>
      <c r="M4398" s="11">
        <f t="shared" si="367"/>
        <v>643.20124999999996</v>
      </c>
      <c r="N4398">
        <f t="shared" si="369"/>
        <v>206.79875000000004</v>
      </c>
      <c r="O4398" s="2">
        <f t="shared" si="370"/>
        <v>2</v>
      </c>
      <c r="P4398" s="2">
        <f t="shared" si="368"/>
        <v>0</v>
      </c>
    </row>
    <row r="4399" spans="1:16" x14ac:dyDescent="0.2">
      <c r="A4399" s="2">
        <v>6293</v>
      </c>
      <c r="B4399" s="2">
        <v>29</v>
      </c>
      <c r="C4399" s="6">
        <v>45.515999999999998</v>
      </c>
      <c r="D4399" s="6">
        <v>56.604888888888887</v>
      </c>
      <c r="E4399" s="6">
        <v>19.27728152108492</v>
      </c>
      <c r="F4399" s="2">
        <v>0</v>
      </c>
      <c r="H4399">
        <f t="shared" si="366"/>
        <v>354.48399999999998</v>
      </c>
      <c r="I4399">
        <f t="shared" si="366"/>
        <v>804.48400000000004</v>
      </c>
      <c r="J4399">
        <f t="shared" si="366"/>
        <v>1197.4839999999999</v>
      </c>
      <c r="K4399">
        <f t="shared" si="366"/>
        <v>1712.4839999999999</v>
      </c>
      <c r="L4399">
        <f t="shared" si="366"/>
        <v>2404.4839999999999</v>
      </c>
      <c r="M4399" s="11">
        <f t="shared" si="367"/>
        <v>45.515999999999998</v>
      </c>
      <c r="N4399">
        <f t="shared" si="369"/>
        <v>354.48399999999998</v>
      </c>
      <c r="O4399" s="2">
        <f t="shared" si="370"/>
        <v>1</v>
      </c>
      <c r="P4399" s="2">
        <f t="shared" si="368"/>
        <v>0</v>
      </c>
    </row>
    <row r="4400" spans="1:16" x14ac:dyDescent="0.2">
      <c r="A4400" s="2">
        <v>6294</v>
      </c>
      <c r="B4400" s="2">
        <v>35</v>
      </c>
      <c r="C4400" s="6">
        <v>536.33225000000004</v>
      </c>
      <c r="D4400" s="6">
        <v>336.29288888888891</v>
      </c>
      <c r="E4400" s="6">
        <v>411.72814239317006</v>
      </c>
      <c r="F4400" s="2">
        <v>0</v>
      </c>
      <c r="H4400">
        <f t="shared" si="366"/>
        <v>136.33225000000004</v>
      </c>
      <c r="I4400">
        <f t="shared" si="366"/>
        <v>313.66774999999996</v>
      </c>
      <c r="J4400">
        <f t="shared" si="366"/>
        <v>706.66774999999996</v>
      </c>
      <c r="K4400">
        <f t="shared" si="366"/>
        <v>1221.6677500000001</v>
      </c>
      <c r="L4400">
        <f t="shared" si="366"/>
        <v>1913.6677500000001</v>
      </c>
      <c r="M4400" s="11">
        <f t="shared" si="367"/>
        <v>536.33225000000004</v>
      </c>
      <c r="N4400">
        <f t="shared" si="369"/>
        <v>136.33225000000004</v>
      </c>
      <c r="O4400" s="2">
        <f t="shared" si="370"/>
        <v>1</v>
      </c>
      <c r="P4400" s="2">
        <f t="shared" si="368"/>
        <v>0</v>
      </c>
    </row>
    <row r="4401" spans="1:16" x14ac:dyDescent="0.2">
      <c r="A4401" s="2">
        <v>6295</v>
      </c>
      <c r="B4401" s="2">
        <v>30</v>
      </c>
      <c r="C4401" s="6">
        <v>865.95675000000006</v>
      </c>
      <c r="D4401" s="6">
        <v>516.92200000000003</v>
      </c>
      <c r="E4401" s="6">
        <v>959.92469965657097</v>
      </c>
      <c r="F4401" s="2">
        <v>1</v>
      </c>
      <c r="H4401">
        <f t="shared" si="366"/>
        <v>465.95675000000006</v>
      </c>
      <c r="I4401">
        <f t="shared" si="366"/>
        <v>15.956750000000056</v>
      </c>
      <c r="J4401">
        <f t="shared" si="366"/>
        <v>377.04324999999994</v>
      </c>
      <c r="K4401">
        <f t="shared" si="366"/>
        <v>892.04324999999994</v>
      </c>
      <c r="L4401">
        <f t="shared" si="366"/>
        <v>1584.0432499999999</v>
      </c>
      <c r="M4401" s="11">
        <f t="shared" si="367"/>
        <v>865.95675000000006</v>
      </c>
      <c r="N4401">
        <f t="shared" si="369"/>
        <v>15.956750000000056</v>
      </c>
      <c r="O4401" s="2">
        <f t="shared" si="370"/>
        <v>2</v>
      </c>
      <c r="P4401" s="2">
        <f t="shared" si="368"/>
        <v>1</v>
      </c>
    </row>
    <row r="4402" spans="1:16" x14ac:dyDescent="0.2">
      <c r="A4402" s="2">
        <v>6296</v>
      </c>
      <c r="B4402" s="2">
        <v>24</v>
      </c>
      <c r="C4402" s="6">
        <v>313.02674999999999</v>
      </c>
      <c r="D4402" s="6">
        <v>365.6417777777778</v>
      </c>
      <c r="E4402" s="6">
        <v>145.90829011688842</v>
      </c>
      <c r="F4402" s="2">
        <v>0</v>
      </c>
      <c r="H4402">
        <f t="shared" ref="H4402:L4452" si="371">+ABS(H$2-$M4402)</f>
        <v>86.973250000000007</v>
      </c>
      <c r="I4402">
        <f t="shared" si="371"/>
        <v>536.97325000000001</v>
      </c>
      <c r="J4402">
        <f t="shared" si="371"/>
        <v>929.97325000000001</v>
      </c>
      <c r="K4402">
        <f t="shared" si="371"/>
        <v>1444.97325</v>
      </c>
      <c r="L4402">
        <f t="shared" si="371"/>
        <v>2136.97325</v>
      </c>
      <c r="M4402" s="11">
        <f t="shared" si="367"/>
        <v>313.02674999999999</v>
      </c>
      <c r="N4402">
        <f t="shared" si="369"/>
        <v>86.973250000000007</v>
      </c>
      <c r="O4402" s="2">
        <f t="shared" si="370"/>
        <v>1</v>
      </c>
      <c r="P4402" s="2">
        <f t="shared" si="368"/>
        <v>0</v>
      </c>
    </row>
    <row r="4403" spans="1:16" x14ac:dyDescent="0.2">
      <c r="A4403" s="2">
        <v>6297</v>
      </c>
      <c r="B4403" s="2">
        <v>39</v>
      </c>
      <c r="C4403" s="6">
        <v>490.79700000000003</v>
      </c>
      <c r="D4403" s="6">
        <v>385.40600000000001</v>
      </c>
      <c r="E4403" s="6">
        <v>408.55878820096899</v>
      </c>
      <c r="F4403" s="2">
        <v>0</v>
      </c>
      <c r="H4403">
        <f t="shared" si="371"/>
        <v>90.797000000000025</v>
      </c>
      <c r="I4403">
        <f t="shared" si="371"/>
        <v>359.20299999999997</v>
      </c>
      <c r="J4403">
        <f t="shared" si="371"/>
        <v>752.20299999999997</v>
      </c>
      <c r="K4403">
        <f t="shared" si="371"/>
        <v>1267.203</v>
      </c>
      <c r="L4403">
        <f t="shared" si="371"/>
        <v>1959.203</v>
      </c>
      <c r="M4403" s="11">
        <f t="shared" si="367"/>
        <v>490.79700000000003</v>
      </c>
      <c r="N4403">
        <f t="shared" si="369"/>
        <v>90.797000000000025</v>
      </c>
      <c r="O4403" s="2">
        <f t="shared" si="370"/>
        <v>1</v>
      </c>
      <c r="P4403" s="2">
        <f t="shared" si="368"/>
        <v>0</v>
      </c>
    </row>
    <row r="4404" spans="1:16" x14ac:dyDescent="0.2">
      <c r="A4404" s="2">
        <v>6298</v>
      </c>
      <c r="B4404" s="2">
        <v>33</v>
      </c>
      <c r="C4404" s="6">
        <v>438.04374999999999</v>
      </c>
      <c r="D4404" s="6">
        <v>273.51666666666665</v>
      </c>
      <c r="E4404" s="6">
        <v>421.17456762673987</v>
      </c>
      <c r="F4404" s="2">
        <v>0</v>
      </c>
      <c r="H4404">
        <f t="shared" si="371"/>
        <v>38.043749999999989</v>
      </c>
      <c r="I4404">
        <f t="shared" si="371"/>
        <v>411.95625000000001</v>
      </c>
      <c r="J4404">
        <f t="shared" si="371"/>
        <v>804.95624999999995</v>
      </c>
      <c r="K4404">
        <f t="shared" si="371"/>
        <v>1319.95625</v>
      </c>
      <c r="L4404">
        <f t="shared" si="371"/>
        <v>2011.95625</v>
      </c>
      <c r="M4404" s="11">
        <f t="shared" si="367"/>
        <v>438.04374999999999</v>
      </c>
      <c r="N4404">
        <f t="shared" si="369"/>
        <v>38.043749999999989</v>
      </c>
      <c r="O4404" s="2">
        <f t="shared" si="370"/>
        <v>1</v>
      </c>
      <c r="P4404" s="2">
        <f t="shared" si="368"/>
        <v>0</v>
      </c>
    </row>
    <row r="4405" spans="1:16" x14ac:dyDescent="0.2">
      <c r="A4405" s="2">
        <v>6301</v>
      </c>
      <c r="B4405" s="2">
        <v>29</v>
      </c>
      <c r="C4405" s="6">
        <v>57.722000000000001</v>
      </c>
      <c r="D4405" s="6">
        <v>57.566222222222223</v>
      </c>
      <c r="E4405" s="6">
        <v>53.306417341838014</v>
      </c>
      <c r="F4405" s="2">
        <v>0</v>
      </c>
      <c r="H4405">
        <f t="shared" si="371"/>
        <v>342.27800000000002</v>
      </c>
      <c r="I4405">
        <f t="shared" si="371"/>
        <v>792.27800000000002</v>
      </c>
      <c r="J4405">
        <f t="shared" si="371"/>
        <v>1185.278</v>
      </c>
      <c r="K4405">
        <f t="shared" si="371"/>
        <v>1700.278</v>
      </c>
      <c r="L4405">
        <f t="shared" si="371"/>
        <v>2392.2779999999998</v>
      </c>
      <c r="M4405" s="11">
        <f t="shared" si="367"/>
        <v>57.722000000000001</v>
      </c>
      <c r="N4405">
        <f t="shared" si="369"/>
        <v>342.27800000000002</v>
      </c>
      <c r="O4405" s="2">
        <f t="shared" si="370"/>
        <v>1</v>
      </c>
      <c r="P4405" s="2">
        <f t="shared" si="368"/>
        <v>0</v>
      </c>
    </row>
    <row r="4406" spans="1:16" x14ac:dyDescent="0.2">
      <c r="A4406" s="2">
        <v>6302</v>
      </c>
      <c r="B4406" s="2">
        <v>50</v>
      </c>
      <c r="C4406" s="6">
        <v>1777.1295</v>
      </c>
      <c r="D4406" s="6">
        <v>1699.0495555555556</v>
      </c>
      <c r="E4406" s="6">
        <v>874.55438633297513</v>
      </c>
      <c r="F4406" s="2">
        <v>1</v>
      </c>
      <c r="H4406">
        <f t="shared" si="371"/>
        <v>1377.1295</v>
      </c>
      <c r="I4406">
        <f t="shared" si="371"/>
        <v>927.12950000000001</v>
      </c>
      <c r="J4406">
        <f t="shared" si="371"/>
        <v>534.12950000000001</v>
      </c>
      <c r="K4406">
        <f t="shared" si="371"/>
        <v>19.129500000000007</v>
      </c>
      <c r="L4406">
        <f t="shared" si="371"/>
        <v>672.87049999999999</v>
      </c>
      <c r="M4406" s="11">
        <f t="shared" si="367"/>
        <v>1777.1295</v>
      </c>
      <c r="N4406">
        <f t="shared" si="369"/>
        <v>19.129500000000007</v>
      </c>
      <c r="O4406" s="2">
        <f t="shared" si="370"/>
        <v>4</v>
      </c>
      <c r="P4406" s="2">
        <f t="shared" si="368"/>
        <v>1</v>
      </c>
    </row>
    <row r="4407" spans="1:16" x14ac:dyDescent="0.2">
      <c r="A4407" s="2">
        <v>6303</v>
      </c>
      <c r="B4407" s="2">
        <v>31</v>
      </c>
      <c r="C4407" s="6">
        <v>28.454499999999999</v>
      </c>
      <c r="D4407" s="6">
        <v>29.293333333333333</v>
      </c>
      <c r="E4407" s="6">
        <v>11.144337478088604</v>
      </c>
      <c r="F4407" s="2">
        <v>0</v>
      </c>
      <c r="H4407">
        <f t="shared" si="371"/>
        <v>371.5455</v>
      </c>
      <c r="I4407">
        <f t="shared" si="371"/>
        <v>821.54549999999995</v>
      </c>
      <c r="J4407">
        <f t="shared" si="371"/>
        <v>1214.5454999999999</v>
      </c>
      <c r="K4407">
        <f t="shared" si="371"/>
        <v>1729.5454999999999</v>
      </c>
      <c r="L4407">
        <f t="shared" si="371"/>
        <v>2421.5455000000002</v>
      </c>
      <c r="M4407" s="11">
        <f t="shared" si="367"/>
        <v>28.454499999999999</v>
      </c>
      <c r="N4407">
        <f t="shared" si="369"/>
        <v>371.5455</v>
      </c>
      <c r="O4407" s="2">
        <f t="shared" si="370"/>
        <v>1</v>
      </c>
      <c r="P4407" s="2">
        <f t="shared" si="368"/>
        <v>0</v>
      </c>
    </row>
    <row r="4408" spans="1:16" x14ac:dyDescent="0.2">
      <c r="A4408" s="2">
        <v>6304</v>
      </c>
      <c r="B4408" s="2">
        <v>24</v>
      </c>
      <c r="C4408" s="6">
        <v>149.74</v>
      </c>
      <c r="D4408" s="6">
        <v>74.75311111111111</v>
      </c>
      <c r="E4408" s="6">
        <v>150.52915758020478</v>
      </c>
      <c r="F4408" s="2">
        <v>0</v>
      </c>
      <c r="H4408">
        <f t="shared" si="371"/>
        <v>250.26</v>
      </c>
      <c r="I4408">
        <f t="shared" si="371"/>
        <v>700.26</v>
      </c>
      <c r="J4408">
        <f t="shared" si="371"/>
        <v>1093.26</v>
      </c>
      <c r="K4408">
        <f t="shared" si="371"/>
        <v>1608.26</v>
      </c>
      <c r="L4408">
        <f t="shared" si="371"/>
        <v>2300.2600000000002</v>
      </c>
      <c r="M4408" s="11">
        <f t="shared" si="367"/>
        <v>149.74</v>
      </c>
      <c r="N4408">
        <f t="shared" si="369"/>
        <v>250.26</v>
      </c>
      <c r="O4408" s="2">
        <f t="shared" si="370"/>
        <v>1</v>
      </c>
      <c r="P4408" s="2">
        <f t="shared" si="368"/>
        <v>0</v>
      </c>
    </row>
    <row r="4409" spans="1:16" x14ac:dyDescent="0.2">
      <c r="A4409" s="2">
        <v>6305</v>
      </c>
      <c r="B4409" s="2">
        <v>22</v>
      </c>
      <c r="C4409" s="6">
        <v>807.41375000000005</v>
      </c>
      <c r="D4409" s="6">
        <v>845.54533333333336</v>
      </c>
      <c r="E4409" s="6">
        <v>271.76372611812712</v>
      </c>
      <c r="F4409" s="2">
        <v>0</v>
      </c>
      <c r="H4409">
        <f t="shared" si="371"/>
        <v>407.41375000000005</v>
      </c>
      <c r="I4409">
        <f t="shared" si="371"/>
        <v>42.58624999999995</v>
      </c>
      <c r="J4409">
        <f t="shared" si="371"/>
        <v>435.58624999999995</v>
      </c>
      <c r="K4409">
        <f t="shared" si="371"/>
        <v>950.58624999999995</v>
      </c>
      <c r="L4409">
        <f t="shared" si="371"/>
        <v>1642.5862499999998</v>
      </c>
      <c r="M4409" s="11">
        <f t="shared" si="367"/>
        <v>807.41375000000005</v>
      </c>
      <c r="N4409">
        <f t="shared" si="369"/>
        <v>42.58624999999995</v>
      </c>
      <c r="O4409" s="2">
        <f t="shared" si="370"/>
        <v>2</v>
      </c>
      <c r="P4409" s="2">
        <f t="shared" si="368"/>
        <v>0</v>
      </c>
    </row>
    <row r="4410" spans="1:16" x14ac:dyDescent="0.2">
      <c r="A4410" s="2">
        <v>6307</v>
      </c>
      <c r="B4410" s="2">
        <v>42</v>
      </c>
      <c r="C4410" s="6">
        <v>2383.4929999999999</v>
      </c>
      <c r="D4410" s="6">
        <v>1755.1244444444444</v>
      </c>
      <c r="E4410" s="6">
        <v>1681.0448935902223</v>
      </c>
      <c r="F4410" s="2">
        <v>1</v>
      </c>
      <c r="H4410">
        <f t="shared" si="371"/>
        <v>1983.4929999999999</v>
      </c>
      <c r="I4410">
        <f t="shared" si="371"/>
        <v>1533.4929999999999</v>
      </c>
      <c r="J4410">
        <f t="shared" si="371"/>
        <v>1140.4929999999999</v>
      </c>
      <c r="K4410">
        <f t="shared" si="371"/>
        <v>625.49299999999994</v>
      </c>
      <c r="L4410">
        <f t="shared" si="371"/>
        <v>66.507000000000062</v>
      </c>
      <c r="M4410" s="11">
        <f t="shared" si="367"/>
        <v>2383.4929999999999</v>
      </c>
      <c r="N4410">
        <f t="shared" si="369"/>
        <v>66.507000000000062</v>
      </c>
      <c r="O4410" s="2">
        <f t="shared" si="370"/>
        <v>5</v>
      </c>
      <c r="P4410" s="2">
        <f t="shared" si="368"/>
        <v>1</v>
      </c>
    </row>
    <row r="4411" spans="1:16" x14ac:dyDescent="0.2">
      <c r="A4411" s="2">
        <v>6308</v>
      </c>
      <c r="B4411" s="2">
        <v>43</v>
      </c>
      <c r="C4411" s="6">
        <v>1630.521</v>
      </c>
      <c r="D4411" s="6">
        <v>783.22288888888886</v>
      </c>
      <c r="E4411" s="6">
        <v>2278.1742979035189</v>
      </c>
      <c r="F4411" s="2">
        <v>1</v>
      </c>
      <c r="H4411">
        <f t="shared" si="371"/>
        <v>1230.521</v>
      </c>
      <c r="I4411">
        <f t="shared" si="371"/>
        <v>780.52099999999996</v>
      </c>
      <c r="J4411">
        <f t="shared" si="371"/>
        <v>387.52099999999996</v>
      </c>
      <c r="K4411">
        <f t="shared" si="371"/>
        <v>127.47900000000004</v>
      </c>
      <c r="L4411">
        <f t="shared" si="371"/>
        <v>819.47900000000004</v>
      </c>
      <c r="M4411" s="11">
        <f t="shared" si="367"/>
        <v>1630.521</v>
      </c>
      <c r="N4411">
        <f t="shared" si="369"/>
        <v>127.47900000000004</v>
      </c>
      <c r="O4411" s="2">
        <f t="shared" si="370"/>
        <v>4</v>
      </c>
      <c r="P4411" s="2">
        <f t="shared" si="368"/>
        <v>1</v>
      </c>
    </row>
    <row r="4412" spans="1:16" x14ac:dyDescent="0.2">
      <c r="A4412" s="2">
        <v>6309</v>
      </c>
      <c r="B4412" s="2">
        <v>29</v>
      </c>
      <c r="C4412" s="6">
        <v>560.53300000000002</v>
      </c>
      <c r="D4412" s="6">
        <v>320.77199999999999</v>
      </c>
      <c r="E4412" s="6">
        <v>647.97153626174884</v>
      </c>
      <c r="F4412" s="2">
        <v>1</v>
      </c>
      <c r="H4412">
        <f t="shared" si="371"/>
        <v>160.53300000000002</v>
      </c>
      <c r="I4412">
        <f t="shared" si="371"/>
        <v>289.46699999999998</v>
      </c>
      <c r="J4412">
        <f t="shared" si="371"/>
        <v>682.46699999999998</v>
      </c>
      <c r="K4412">
        <f t="shared" si="371"/>
        <v>1197.4670000000001</v>
      </c>
      <c r="L4412">
        <f t="shared" si="371"/>
        <v>1889.4670000000001</v>
      </c>
      <c r="M4412" s="11">
        <f t="shared" si="367"/>
        <v>560.53300000000002</v>
      </c>
      <c r="N4412">
        <f t="shared" si="369"/>
        <v>160.53300000000002</v>
      </c>
      <c r="O4412" s="2">
        <f t="shared" si="370"/>
        <v>1</v>
      </c>
      <c r="P4412" s="2">
        <f t="shared" si="368"/>
        <v>1</v>
      </c>
    </row>
    <row r="4413" spans="1:16" x14ac:dyDescent="0.2">
      <c r="A4413" s="2">
        <v>6310</v>
      </c>
      <c r="B4413" s="2">
        <v>31</v>
      </c>
      <c r="C4413" s="6">
        <v>1194.4682499999999</v>
      </c>
      <c r="D4413" s="6">
        <v>1340.451111111111</v>
      </c>
      <c r="E4413" s="6">
        <v>369.41415974514319</v>
      </c>
      <c r="F4413" s="2">
        <v>1</v>
      </c>
      <c r="H4413">
        <f t="shared" si="371"/>
        <v>794.4682499999999</v>
      </c>
      <c r="I4413">
        <f t="shared" si="371"/>
        <v>344.4682499999999</v>
      </c>
      <c r="J4413">
        <f t="shared" si="371"/>
        <v>48.531750000000102</v>
      </c>
      <c r="K4413">
        <f t="shared" si="371"/>
        <v>563.5317500000001</v>
      </c>
      <c r="L4413">
        <f t="shared" si="371"/>
        <v>1255.5317500000001</v>
      </c>
      <c r="M4413" s="11">
        <f t="shared" si="367"/>
        <v>1194.4682499999999</v>
      </c>
      <c r="N4413">
        <f t="shared" si="369"/>
        <v>48.531750000000102</v>
      </c>
      <c r="O4413" s="2">
        <f t="shared" si="370"/>
        <v>3</v>
      </c>
      <c r="P4413" s="2">
        <f t="shared" si="368"/>
        <v>1</v>
      </c>
    </row>
    <row r="4414" spans="1:16" x14ac:dyDescent="0.2">
      <c r="A4414" s="2">
        <v>6311</v>
      </c>
      <c r="B4414" s="2">
        <v>43</v>
      </c>
      <c r="C4414" s="6">
        <v>1324.0017499999999</v>
      </c>
      <c r="D4414" s="6">
        <v>1492.7564444444445</v>
      </c>
      <c r="E4414" s="6">
        <v>548.76703919899728</v>
      </c>
      <c r="F4414" s="2">
        <v>0</v>
      </c>
      <c r="H4414">
        <f t="shared" si="371"/>
        <v>924.0017499999999</v>
      </c>
      <c r="I4414">
        <f t="shared" si="371"/>
        <v>474.0017499999999</v>
      </c>
      <c r="J4414">
        <f t="shared" si="371"/>
        <v>81.001749999999902</v>
      </c>
      <c r="K4414">
        <f t="shared" si="371"/>
        <v>433.9982500000001</v>
      </c>
      <c r="L4414">
        <f t="shared" si="371"/>
        <v>1125.9982500000001</v>
      </c>
      <c r="M4414" s="11">
        <f t="shared" si="367"/>
        <v>1324.0017499999999</v>
      </c>
      <c r="N4414">
        <f t="shared" si="369"/>
        <v>81.001749999999902</v>
      </c>
      <c r="O4414" s="2">
        <f t="shared" si="370"/>
        <v>3</v>
      </c>
      <c r="P4414" s="2">
        <f t="shared" si="368"/>
        <v>0</v>
      </c>
    </row>
    <row r="4415" spans="1:16" x14ac:dyDescent="0.2">
      <c r="A4415" s="2">
        <v>6312</v>
      </c>
      <c r="B4415" s="2">
        <v>35</v>
      </c>
      <c r="C4415" s="6">
        <v>205.10175000000001</v>
      </c>
      <c r="D4415" s="6">
        <v>157.35333333333332</v>
      </c>
      <c r="E4415" s="6">
        <v>165.3815202830767</v>
      </c>
      <c r="F4415" s="2">
        <v>1</v>
      </c>
      <c r="H4415">
        <f t="shared" si="371"/>
        <v>194.89824999999999</v>
      </c>
      <c r="I4415">
        <f t="shared" si="371"/>
        <v>644.89824999999996</v>
      </c>
      <c r="J4415">
        <f t="shared" si="371"/>
        <v>1037.89825</v>
      </c>
      <c r="K4415">
        <f t="shared" si="371"/>
        <v>1552.89825</v>
      </c>
      <c r="L4415">
        <f t="shared" si="371"/>
        <v>2244.8982500000002</v>
      </c>
      <c r="M4415" s="11">
        <f t="shared" si="367"/>
        <v>205.10175000000001</v>
      </c>
      <c r="N4415">
        <f t="shared" si="369"/>
        <v>194.89824999999999</v>
      </c>
      <c r="O4415" s="2">
        <f t="shared" si="370"/>
        <v>1</v>
      </c>
      <c r="P4415" s="2">
        <f t="shared" si="368"/>
        <v>1</v>
      </c>
    </row>
    <row r="4416" spans="1:16" x14ac:dyDescent="0.2">
      <c r="A4416" s="2">
        <v>6314</v>
      </c>
      <c r="B4416" s="2">
        <v>49</v>
      </c>
      <c r="C4416" s="6">
        <v>318.34875</v>
      </c>
      <c r="D4416" s="6">
        <v>327.82066666666668</v>
      </c>
      <c r="E4416" s="6">
        <v>230.88223033387283</v>
      </c>
      <c r="F4416" s="2">
        <v>0</v>
      </c>
      <c r="H4416">
        <f t="shared" si="371"/>
        <v>81.651250000000005</v>
      </c>
      <c r="I4416">
        <f t="shared" si="371"/>
        <v>531.65125</v>
      </c>
      <c r="J4416">
        <f t="shared" si="371"/>
        <v>924.65125</v>
      </c>
      <c r="K4416">
        <f t="shared" si="371"/>
        <v>1439.6512499999999</v>
      </c>
      <c r="L4416">
        <f t="shared" si="371"/>
        <v>2131.6512499999999</v>
      </c>
      <c r="M4416" s="11">
        <f t="shared" si="367"/>
        <v>318.34875</v>
      </c>
      <c r="N4416">
        <f t="shared" si="369"/>
        <v>81.651250000000005</v>
      </c>
      <c r="O4416" s="2">
        <f t="shared" si="370"/>
        <v>1</v>
      </c>
      <c r="P4416" s="2">
        <f t="shared" si="368"/>
        <v>0</v>
      </c>
    </row>
    <row r="4417" spans="1:16" x14ac:dyDescent="0.2">
      <c r="A4417" s="2">
        <v>6317</v>
      </c>
      <c r="B4417" s="2">
        <v>42</v>
      </c>
      <c r="C4417" s="6">
        <v>512.53674999999998</v>
      </c>
      <c r="D4417" s="6">
        <v>477.19844444444442</v>
      </c>
      <c r="E4417" s="6">
        <v>310.59615120386428</v>
      </c>
      <c r="F4417" s="2">
        <v>0</v>
      </c>
      <c r="H4417">
        <f t="shared" si="371"/>
        <v>112.53674999999998</v>
      </c>
      <c r="I4417">
        <f t="shared" si="371"/>
        <v>337.46325000000002</v>
      </c>
      <c r="J4417">
        <f t="shared" si="371"/>
        <v>730.46325000000002</v>
      </c>
      <c r="K4417">
        <f t="shared" si="371"/>
        <v>1245.46325</v>
      </c>
      <c r="L4417">
        <f t="shared" si="371"/>
        <v>1937.46325</v>
      </c>
      <c r="M4417" s="11">
        <f t="shared" si="367"/>
        <v>512.53674999999998</v>
      </c>
      <c r="N4417">
        <f t="shared" si="369"/>
        <v>112.53674999999998</v>
      </c>
      <c r="O4417" s="2">
        <f t="shared" si="370"/>
        <v>1</v>
      </c>
      <c r="P4417" s="2">
        <f t="shared" si="368"/>
        <v>0</v>
      </c>
    </row>
    <row r="4418" spans="1:16" x14ac:dyDescent="0.2">
      <c r="A4418" s="2">
        <v>6318</v>
      </c>
      <c r="B4418" s="2">
        <v>21</v>
      </c>
      <c r="C4418" s="6">
        <v>911.07225000000005</v>
      </c>
      <c r="D4418" s="6">
        <v>521.50844444444442</v>
      </c>
      <c r="E4418" s="6">
        <v>1073.1657372518705</v>
      </c>
      <c r="F4418" s="2">
        <v>0</v>
      </c>
      <c r="H4418">
        <f t="shared" si="371"/>
        <v>511.07225000000005</v>
      </c>
      <c r="I4418">
        <f t="shared" si="371"/>
        <v>61.072250000000054</v>
      </c>
      <c r="J4418">
        <f t="shared" si="371"/>
        <v>331.92774999999995</v>
      </c>
      <c r="K4418">
        <f t="shared" si="371"/>
        <v>846.92774999999995</v>
      </c>
      <c r="L4418">
        <f t="shared" si="371"/>
        <v>1538.9277499999998</v>
      </c>
      <c r="M4418" s="11">
        <f t="shared" si="367"/>
        <v>911.07225000000005</v>
      </c>
      <c r="N4418">
        <f t="shared" si="369"/>
        <v>61.072250000000054</v>
      </c>
      <c r="O4418" s="2">
        <f t="shared" si="370"/>
        <v>2</v>
      </c>
      <c r="P4418" s="2">
        <f t="shared" si="368"/>
        <v>0</v>
      </c>
    </row>
    <row r="4419" spans="1:16" x14ac:dyDescent="0.2">
      <c r="A4419" s="2">
        <v>6319</v>
      </c>
      <c r="B4419" s="2">
        <v>26</v>
      </c>
      <c r="C4419" s="6">
        <v>103.13025</v>
      </c>
      <c r="D4419" s="6">
        <v>64.272444444444446</v>
      </c>
      <c r="E4419" s="6">
        <v>66.518175675571783</v>
      </c>
      <c r="F4419" s="2">
        <v>0</v>
      </c>
      <c r="H4419">
        <f t="shared" si="371"/>
        <v>296.86975000000001</v>
      </c>
      <c r="I4419">
        <f t="shared" si="371"/>
        <v>746.86974999999995</v>
      </c>
      <c r="J4419">
        <f t="shared" si="371"/>
        <v>1139.8697500000001</v>
      </c>
      <c r="K4419">
        <f t="shared" si="371"/>
        <v>1654.8697500000001</v>
      </c>
      <c r="L4419">
        <f t="shared" si="371"/>
        <v>2346.8697499999998</v>
      </c>
      <c r="M4419" s="11">
        <f t="shared" ref="M4419:M4482" si="372">+C4419</f>
        <v>103.13025</v>
      </c>
      <c r="N4419">
        <f t="shared" si="369"/>
        <v>296.86975000000001</v>
      </c>
      <c r="O4419" s="2">
        <f t="shared" si="370"/>
        <v>1</v>
      </c>
      <c r="P4419" s="2">
        <f t="shared" ref="P4419:P4482" si="373">+F4419</f>
        <v>0</v>
      </c>
    </row>
    <row r="4420" spans="1:16" x14ac:dyDescent="0.2">
      <c r="A4420" s="2">
        <v>6320</v>
      </c>
      <c r="B4420" s="2">
        <v>63</v>
      </c>
      <c r="C4420" s="6">
        <v>1201.67725</v>
      </c>
      <c r="D4420" s="6">
        <v>1103.151111111111</v>
      </c>
      <c r="E4420" s="6">
        <v>902.98909367614374</v>
      </c>
      <c r="F4420" s="2">
        <v>1</v>
      </c>
      <c r="H4420">
        <f t="shared" si="371"/>
        <v>801.67724999999996</v>
      </c>
      <c r="I4420">
        <f t="shared" si="371"/>
        <v>351.67724999999996</v>
      </c>
      <c r="J4420">
        <f t="shared" si="371"/>
        <v>41.322750000000042</v>
      </c>
      <c r="K4420">
        <f t="shared" si="371"/>
        <v>556.32275000000004</v>
      </c>
      <c r="L4420">
        <f t="shared" si="371"/>
        <v>1248.32275</v>
      </c>
      <c r="M4420" s="11">
        <f t="shared" si="372"/>
        <v>1201.67725</v>
      </c>
      <c r="N4420">
        <f t="shared" ref="N4420:N4483" si="374">+MIN(H4420:L4420)</f>
        <v>41.322750000000042</v>
      </c>
      <c r="O4420" s="2">
        <f t="shared" ref="O4420:O4483" si="375">+MATCH(N4420,H4420:L4420,0)</f>
        <v>3</v>
      </c>
      <c r="P4420" s="2">
        <f t="shared" si="373"/>
        <v>1</v>
      </c>
    </row>
    <row r="4421" spans="1:16" x14ac:dyDescent="0.2">
      <c r="A4421" s="2">
        <v>6321</v>
      </c>
      <c r="B4421" s="2">
        <v>37</v>
      </c>
      <c r="C4421" s="6">
        <v>950.55375000000004</v>
      </c>
      <c r="D4421" s="6">
        <v>1214.1571111111111</v>
      </c>
      <c r="E4421" s="6">
        <v>430.80552407505337</v>
      </c>
      <c r="F4421" s="2">
        <v>1</v>
      </c>
      <c r="H4421">
        <f t="shared" si="371"/>
        <v>550.55375000000004</v>
      </c>
      <c r="I4421">
        <f t="shared" si="371"/>
        <v>100.55375000000004</v>
      </c>
      <c r="J4421">
        <f t="shared" si="371"/>
        <v>292.44624999999996</v>
      </c>
      <c r="K4421">
        <f t="shared" si="371"/>
        <v>807.44624999999996</v>
      </c>
      <c r="L4421">
        <f t="shared" si="371"/>
        <v>1499.44625</v>
      </c>
      <c r="M4421" s="11">
        <f t="shared" si="372"/>
        <v>950.55375000000004</v>
      </c>
      <c r="N4421">
        <f t="shared" si="374"/>
        <v>100.55375000000004</v>
      </c>
      <c r="O4421" s="2">
        <f t="shared" si="375"/>
        <v>2</v>
      </c>
      <c r="P4421" s="2">
        <f t="shared" si="373"/>
        <v>1</v>
      </c>
    </row>
    <row r="4422" spans="1:16" x14ac:dyDescent="0.2">
      <c r="A4422" s="2">
        <v>6322</v>
      </c>
      <c r="B4422" s="2">
        <v>38</v>
      </c>
      <c r="C4422" s="6">
        <v>1983.6514999999999</v>
      </c>
      <c r="D4422" s="6">
        <v>1477.6237777777778</v>
      </c>
      <c r="E4422" s="6">
        <v>968.8121205611717</v>
      </c>
      <c r="F4422" s="2">
        <v>1</v>
      </c>
      <c r="H4422">
        <f t="shared" si="371"/>
        <v>1583.6514999999999</v>
      </c>
      <c r="I4422">
        <f t="shared" si="371"/>
        <v>1133.6514999999999</v>
      </c>
      <c r="J4422">
        <f t="shared" si="371"/>
        <v>740.65149999999994</v>
      </c>
      <c r="K4422">
        <f t="shared" si="371"/>
        <v>225.65149999999994</v>
      </c>
      <c r="L4422">
        <f t="shared" si="371"/>
        <v>466.34850000000006</v>
      </c>
      <c r="M4422" s="11">
        <f t="shared" si="372"/>
        <v>1983.6514999999999</v>
      </c>
      <c r="N4422">
        <f t="shared" si="374"/>
        <v>225.65149999999994</v>
      </c>
      <c r="O4422" s="2">
        <f t="shared" si="375"/>
        <v>4</v>
      </c>
      <c r="P4422" s="2">
        <f t="shared" si="373"/>
        <v>1</v>
      </c>
    </row>
    <row r="4423" spans="1:16" x14ac:dyDescent="0.2">
      <c r="A4423" s="2">
        <v>6323</v>
      </c>
      <c r="B4423" s="2">
        <v>29</v>
      </c>
      <c r="C4423" s="6">
        <v>851.69425000000001</v>
      </c>
      <c r="D4423" s="6">
        <v>1080.6071111111112</v>
      </c>
      <c r="E4423" s="6">
        <v>440.96178306207651</v>
      </c>
      <c r="F4423" s="2">
        <v>1</v>
      </c>
      <c r="H4423">
        <f t="shared" si="371"/>
        <v>451.69425000000001</v>
      </c>
      <c r="I4423">
        <f t="shared" si="371"/>
        <v>1.6942500000000109</v>
      </c>
      <c r="J4423">
        <f t="shared" si="371"/>
        <v>391.30574999999999</v>
      </c>
      <c r="K4423">
        <f t="shared" si="371"/>
        <v>906.30574999999999</v>
      </c>
      <c r="L4423">
        <f t="shared" si="371"/>
        <v>1598.30575</v>
      </c>
      <c r="M4423" s="11">
        <f t="shared" si="372"/>
        <v>851.69425000000001</v>
      </c>
      <c r="N4423">
        <f t="shared" si="374"/>
        <v>1.6942500000000109</v>
      </c>
      <c r="O4423" s="2">
        <f t="shared" si="375"/>
        <v>2</v>
      </c>
      <c r="P4423" s="2">
        <f t="shared" si="373"/>
        <v>1</v>
      </c>
    </row>
    <row r="4424" spans="1:16" x14ac:dyDescent="0.2">
      <c r="A4424" s="2">
        <v>6324</v>
      </c>
      <c r="B4424" s="2">
        <v>34</v>
      </c>
      <c r="C4424" s="6">
        <v>482.22399999999999</v>
      </c>
      <c r="D4424" s="6">
        <v>250.30822222222221</v>
      </c>
      <c r="E4424" s="6">
        <v>762.97249009767984</v>
      </c>
      <c r="F4424" s="2">
        <v>1</v>
      </c>
      <c r="H4424">
        <f t="shared" si="371"/>
        <v>82.22399999999999</v>
      </c>
      <c r="I4424">
        <f t="shared" si="371"/>
        <v>367.77600000000001</v>
      </c>
      <c r="J4424">
        <f t="shared" si="371"/>
        <v>760.77600000000007</v>
      </c>
      <c r="K4424">
        <f t="shared" si="371"/>
        <v>1275.7760000000001</v>
      </c>
      <c r="L4424">
        <f t="shared" si="371"/>
        <v>1967.7760000000001</v>
      </c>
      <c r="M4424" s="11">
        <f t="shared" si="372"/>
        <v>482.22399999999999</v>
      </c>
      <c r="N4424">
        <f t="shared" si="374"/>
        <v>82.22399999999999</v>
      </c>
      <c r="O4424" s="2">
        <f t="shared" si="375"/>
        <v>1</v>
      </c>
      <c r="P4424" s="2">
        <f t="shared" si="373"/>
        <v>1</v>
      </c>
    </row>
    <row r="4425" spans="1:16" x14ac:dyDescent="0.2">
      <c r="A4425" s="2">
        <v>6326</v>
      </c>
      <c r="B4425" s="2">
        <v>64</v>
      </c>
      <c r="C4425" s="6">
        <v>115.06950000000001</v>
      </c>
      <c r="D4425" s="6">
        <v>61.526444444444444</v>
      </c>
      <c r="E4425" s="6">
        <v>163.94399208959976</v>
      </c>
      <c r="F4425" s="2">
        <v>0</v>
      </c>
      <c r="H4425">
        <f t="shared" si="371"/>
        <v>284.93049999999999</v>
      </c>
      <c r="I4425">
        <f t="shared" si="371"/>
        <v>734.93049999999994</v>
      </c>
      <c r="J4425">
        <f t="shared" si="371"/>
        <v>1127.9304999999999</v>
      </c>
      <c r="K4425">
        <f t="shared" si="371"/>
        <v>1642.9304999999999</v>
      </c>
      <c r="L4425">
        <f t="shared" si="371"/>
        <v>2334.9304999999999</v>
      </c>
      <c r="M4425" s="11">
        <f t="shared" si="372"/>
        <v>115.06950000000001</v>
      </c>
      <c r="N4425">
        <f t="shared" si="374"/>
        <v>284.93049999999999</v>
      </c>
      <c r="O4425" s="2">
        <f t="shared" si="375"/>
        <v>1</v>
      </c>
      <c r="P4425" s="2">
        <f t="shared" si="373"/>
        <v>0</v>
      </c>
    </row>
    <row r="4426" spans="1:16" x14ac:dyDescent="0.2">
      <c r="A4426" s="2">
        <v>6329</v>
      </c>
      <c r="B4426" s="2">
        <v>39</v>
      </c>
      <c r="C4426" s="6">
        <v>697.22225000000003</v>
      </c>
      <c r="D4426" s="6">
        <v>743.52955555555559</v>
      </c>
      <c r="E4426" s="6">
        <v>401.93543502679057</v>
      </c>
      <c r="F4426" s="2">
        <v>0</v>
      </c>
      <c r="H4426">
        <f t="shared" si="371"/>
        <v>297.22225000000003</v>
      </c>
      <c r="I4426">
        <f t="shared" si="371"/>
        <v>152.77774999999997</v>
      </c>
      <c r="J4426">
        <f t="shared" si="371"/>
        <v>545.77774999999997</v>
      </c>
      <c r="K4426">
        <f t="shared" si="371"/>
        <v>1060.77775</v>
      </c>
      <c r="L4426">
        <f t="shared" si="371"/>
        <v>1752.77775</v>
      </c>
      <c r="M4426" s="11">
        <f t="shared" si="372"/>
        <v>697.22225000000003</v>
      </c>
      <c r="N4426">
        <f t="shared" si="374"/>
        <v>152.77774999999997</v>
      </c>
      <c r="O4426" s="2">
        <f t="shared" si="375"/>
        <v>2</v>
      </c>
      <c r="P4426" s="2">
        <f t="shared" si="373"/>
        <v>0</v>
      </c>
    </row>
    <row r="4427" spans="1:16" x14ac:dyDescent="0.2">
      <c r="A4427" s="2">
        <v>6333</v>
      </c>
      <c r="B4427" s="2">
        <v>46</v>
      </c>
      <c r="C4427" s="6">
        <v>708.61225000000002</v>
      </c>
      <c r="D4427" s="6">
        <v>422.18200000000002</v>
      </c>
      <c r="E4427" s="6">
        <v>611.72850007869079</v>
      </c>
      <c r="F4427" s="2">
        <v>1</v>
      </c>
      <c r="H4427">
        <f t="shared" si="371"/>
        <v>308.61225000000002</v>
      </c>
      <c r="I4427">
        <f t="shared" si="371"/>
        <v>141.38774999999998</v>
      </c>
      <c r="J4427">
        <f t="shared" si="371"/>
        <v>534.38774999999998</v>
      </c>
      <c r="K4427">
        <f t="shared" si="371"/>
        <v>1049.3877499999999</v>
      </c>
      <c r="L4427">
        <f t="shared" si="371"/>
        <v>1741.3877499999999</v>
      </c>
      <c r="M4427" s="11">
        <f t="shared" si="372"/>
        <v>708.61225000000002</v>
      </c>
      <c r="N4427">
        <f t="shared" si="374"/>
        <v>141.38774999999998</v>
      </c>
      <c r="O4427" s="2">
        <f t="shared" si="375"/>
        <v>2</v>
      </c>
      <c r="P4427" s="2">
        <f t="shared" si="373"/>
        <v>1</v>
      </c>
    </row>
    <row r="4428" spans="1:16" x14ac:dyDescent="0.2">
      <c r="A4428" s="2">
        <v>6334</v>
      </c>
      <c r="B4428" s="2">
        <v>51</v>
      </c>
      <c r="C4428" s="6">
        <v>2140.9769999999999</v>
      </c>
      <c r="D4428" s="6">
        <v>1577.7086666666667</v>
      </c>
      <c r="E4428" s="6">
        <v>1527.4712601135732</v>
      </c>
      <c r="F4428" s="2">
        <v>1</v>
      </c>
      <c r="H4428">
        <f t="shared" si="371"/>
        <v>1740.9769999999999</v>
      </c>
      <c r="I4428">
        <f t="shared" si="371"/>
        <v>1290.9769999999999</v>
      </c>
      <c r="J4428">
        <f t="shared" si="371"/>
        <v>897.97699999999986</v>
      </c>
      <c r="K4428">
        <f t="shared" si="371"/>
        <v>382.97699999999986</v>
      </c>
      <c r="L4428">
        <f t="shared" si="371"/>
        <v>309.02300000000014</v>
      </c>
      <c r="M4428" s="11">
        <f t="shared" si="372"/>
        <v>2140.9769999999999</v>
      </c>
      <c r="N4428">
        <f t="shared" si="374"/>
        <v>309.02300000000014</v>
      </c>
      <c r="O4428" s="2">
        <f t="shared" si="375"/>
        <v>5</v>
      </c>
      <c r="P4428" s="2">
        <f t="shared" si="373"/>
        <v>1</v>
      </c>
    </row>
    <row r="4429" spans="1:16" x14ac:dyDescent="0.2">
      <c r="A4429" s="2">
        <v>6335</v>
      </c>
      <c r="B4429" s="2">
        <v>24</v>
      </c>
      <c r="C4429" s="6">
        <v>1237.23325</v>
      </c>
      <c r="D4429" s="6">
        <v>750.49422222222222</v>
      </c>
      <c r="E4429" s="6">
        <v>821.72282949313421</v>
      </c>
      <c r="F4429" s="2">
        <v>0</v>
      </c>
      <c r="H4429">
        <f t="shared" si="371"/>
        <v>837.23325</v>
      </c>
      <c r="I4429">
        <f t="shared" si="371"/>
        <v>387.23325</v>
      </c>
      <c r="J4429">
        <f t="shared" si="371"/>
        <v>5.7667500000000018</v>
      </c>
      <c r="K4429">
        <f t="shared" si="371"/>
        <v>520.76675</v>
      </c>
      <c r="L4429">
        <f t="shared" si="371"/>
        <v>1212.76675</v>
      </c>
      <c r="M4429" s="11">
        <f t="shared" si="372"/>
        <v>1237.23325</v>
      </c>
      <c r="N4429">
        <f t="shared" si="374"/>
        <v>5.7667500000000018</v>
      </c>
      <c r="O4429" s="2">
        <f t="shared" si="375"/>
        <v>3</v>
      </c>
      <c r="P4429" s="2">
        <f t="shared" si="373"/>
        <v>0</v>
      </c>
    </row>
    <row r="4430" spans="1:16" x14ac:dyDescent="0.2">
      <c r="A4430" s="2">
        <v>6337</v>
      </c>
      <c r="B4430" s="2">
        <v>21</v>
      </c>
      <c r="C4430" s="6">
        <v>466.28750000000002</v>
      </c>
      <c r="D4430" s="6">
        <v>604.38133333333337</v>
      </c>
      <c r="E4430" s="6">
        <v>142.26344394448725</v>
      </c>
      <c r="F4430" s="2">
        <v>1</v>
      </c>
      <c r="H4430">
        <f t="shared" si="371"/>
        <v>66.287500000000023</v>
      </c>
      <c r="I4430">
        <f t="shared" si="371"/>
        <v>383.71249999999998</v>
      </c>
      <c r="J4430">
        <f t="shared" si="371"/>
        <v>776.71249999999998</v>
      </c>
      <c r="K4430">
        <f t="shared" si="371"/>
        <v>1291.7125000000001</v>
      </c>
      <c r="L4430">
        <f t="shared" si="371"/>
        <v>1983.7125000000001</v>
      </c>
      <c r="M4430" s="11">
        <f t="shared" si="372"/>
        <v>466.28750000000002</v>
      </c>
      <c r="N4430">
        <f t="shared" si="374"/>
        <v>66.287500000000023</v>
      </c>
      <c r="O4430" s="2">
        <f t="shared" si="375"/>
        <v>1</v>
      </c>
      <c r="P4430" s="2">
        <f t="shared" si="373"/>
        <v>1</v>
      </c>
    </row>
    <row r="4431" spans="1:16" x14ac:dyDescent="0.2">
      <c r="A4431" s="2">
        <v>6338</v>
      </c>
      <c r="B4431" s="2">
        <v>43</v>
      </c>
      <c r="C4431" s="6">
        <v>54.463500000000003</v>
      </c>
      <c r="D4431" s="6">
        <v>33.412222222222219</v>
      </c>
      <c r="E4431" s="6">
        <v>63.023543635855134</v>
      </c>
      <c r="F4431" s="2">
        <v>0</v>
      </c>
      <c r="H4431">
        <f t="shared" si="371"/>
        <v>345.53649999999999</v>
      </c>
      <c r="I4431">
        <f t="shared" si="371"/>
        <v>795.53650000000005</v>
      </c>
      <c r="J4431">
        <f t="shared" si="371"/>
        <v>1188.5364999999999</v>
      </c>
      <c r="K4431">
        <f t="shared" si="371"/>
        <v>1703.5364999999999</v>
      </c>
      <c r="L4431">
        <f t="shared" si="371"/>
        <v>2395.5365000000002</v>
      </c>
      <c r="M4431" s="11">
        <f t="shared" si="372"/>
        <v>54.463500000000003</v>
      </c>
      <c r="N4431">
        <f t="shared" si="374"/>
        <v>345.53649999999999</v>
      </c>
      <c r="O4431" s="2">
        <f t="shared" si="375"/>
        <v>1</v>
      </c>
      <c r="P4431" s="2">
        <f t="shared" si="373"/>
        <v>0</v>
      </c>
    </row>
    <row r="4432" spans="1:16" x14ac:dyDescent="0.2">
      <c r="A4432" s="2">
        <v>6339</v>
      </c>
      <c r="B4432" s="2">
        <v>25</v>
      </c>
      <c r="C4432" s="6">
        <v>629.97299999999996</v>
      </c>
      <c r="D4432" s="6">
        <v>833.39244444444444</v>
      </c>
      <c r="E4432" s="6">
        <v>348.76206163320944</v>
      </c>
      <c r="F4432" s="2">
        <v>0</v>
      </c>
      <c r="H4432">
        <f t="shared" si="371"/>
        <v>229.97299999999996</v>
      </c>
      <c r="I4432">
        <f t="shared" si="371"/>
        <v>220.02700000000004</v>
      </c>
      <c r="J4432">
        <f t="shared" si="371"/>
        <v>613.02700000000004</v>
      </c>
      <c r="K4432">
        <f t="shared" si="371"/>
        <v>1128.027</v>
      </c>
      <c r="L4432">
        <f t="shared" si="371"/>
        <v>1820.027</v>
      </c>
      <c r="M4432" s="11">
        <f t="shared" si="372"/>
        <v>629.97299999999996</v>
      </c>
      <c r="N4432">
        <f t="shared" si="374"/>
        <v>220.02700000000004</v>
      </c>
      <c r="O4432" s="2">
        <f t="shared" si="375"/>
        <v>2</v>
      </c>
      <c r="P4432" s="2">
        <f t="shared" si="373"/>
        <v>0</v>
      </c>
    </row>
    <row r="4433" spans="1:16" x14ac:dyDescent="0.2">
      <c r="A4433" s="2">
        <v>6340</v>
      </c>
      <c r="B4433" s="2">
        <v>43</v>
      </c>
      <c r="C4433" s="6">
        <v>15.593</v>
      </c>
      <c r="D4433" s="6">
        <v>17.728666666666665</v>
      </c>
      <c r="E4433" s="6">
        <v>5.4316299483430184</v>
      </c>
      <c r="F4433" s="2">
        <v>0</v>
      </c>
      <c r="H4433">
        <f t="shared" si="371"/>
        <v>384.40699999999998</v>
      </c>
      <c r="I4433">
        <f t="shared" si="371"/>
        <v>834.40700000000004</v>
      </c>
      <c r="J4433">
        <f t="shared" si="371"/>
        <v>1227.4069999999999</v>
      </c>
      <c r="K4433">
        <f t="shared" si="371"/>
        <v>1742.4069999999999</v>
      </c>
      <c r="L4433">
        <f t="shared" si="371"/>
        <v>2434.4070000000002</v>
      </c>
      <c r="M4433" s="11">
        <f t="shared" si="372"/>
        <v>15.593</v>
      </c>
      <c r="N4433">
        <f t="shared" si="374"/>
        <v>384.40699999999998</v>
      </c>
      <c r="O4433" s="2">
        <f t="shared" si="375"/>
        <v>1</v>
      </c>
      <c r="P4433" s="2">
        <f t="shared" si="373"/>
        <v>0</v>
      </c>
    </row>
    <row r="4434" spans="1:16" x14ac:dyDescent="0.2">
      <c r="A4434" s="2">
        <v>6342</v>
      </c>
      <c r="B4434" s="2">
        <v>35</v>
      </c>
      <c r="C4434" s="6">
        <v>559.39750000000004</v>
      </c>
      <c r="D4434" s="6">
        <v>529.05488888888885</v>
      </c>
      <c r="E4434" s="6">
        <v>252.80101159989928</v>
      </c>
      <c r="F4434" s="2">
        <v>0</v>
      </c>
      <c r="H4434">
        <f t="shared" si="371"/>
        <v>159.39750000000004</v>
      </c>
      <c r="I4434">
        <f t="shared" si="371"/>
        <v>290.60249999999996</v>
      </c>
      <c r="J4434">
        <f t="shared" si="371"/>
        <v>683.60249999999996</v>
      </c>
      <c r="K4434">
        <f t="shared" si="371"/>
        <v>1198.6025</v>
      </c>
      <c r="L4434">
        <f t="shared" si="371"/>
        <v>1890.6025</v>
      </c>
      <c r="M4434" s="11">
        <f t="shared" si="372"/>
        <v>559.39750000000004</v>
      </c>
      <c r="N4434">
        <f t="shared" si="374"/>
        <v>159.39750000000004</v>
      </c>
      <c r="O4434" s="2">
        <f t="shared" si="375"/>
        <v>1</v>
      </c>
      <c r="P4434" s="2">
        <f t="shared" si="373"/>
        <v>0</v>
      </c>
    </row>
    <row r="4435" spans="1:16" x14ac:dyDescent="0.2">
      <c r="A4435" s="2">
        <v>6344</v>
      </c>
      <c r="B4435" s="2">
        <v>40</v>
      </c>
      <c r="C4435" s="6">
        <v>1416.7697499999999</v>
      </c>
      <c r="D4435" s="6">
        <v>808.47088888888891</v>
      </c>
      <c r="E4435" s="6">
        <v>1053.735123201252</v>
      </c>
      <c r="F4435" s="2">
        <v>1</v>
      </c>
      <c r="H4435">
        <f t="shared" si="371"/>
        <v>1016.7697499999999</v>
      </c>
      <c r="I4435">
        <f t="shared" si="371"/>
        <v>566.76974999999993</v>
      </c>
      <c r="J4435">
        <f t="shared" si="371"/>
        <v>173.76974999999993</v>
      </c>
      <c r="K4435">
        <f t="shared" si="371"/>
        <v>341.23025000000007</v>
      </c>
      <c r="L4435">
        <f t="shared" si="371"/>
        <v>1033.2302500000001</v>
      </c>
      <c r="M4435" s="11">
        <f t="shared" si="372"/>
        <v>1416.7697499999999</v>
      </c>
      <c r="N4435">
        <f t="shared" si="374"/>
        <v>173.76974999999993</v>
      </c>
      <c r="O4435" s="2">
        <f t="shared" si="375"/>
        <v>3</v>
      </c>
      <c r="P4435" s="2">
        <f t="shared" si="373"/>
        <v>1</v>
      </c>
    </row>
    <row r="4436" spans="1:16" x14ac:dyDescent="0.2">
      <c r="A4436" s="2">
        <v>6345</v>
      </c>
      <c r="B4436" s="2">
        <v>22</v>
      </c>
      <c r="C4436" s="6">
        <v>995.51075000000003</v>
      </c>
      <c r="D4436" s="6">
        <v>692.50155555555557</v>
      </c>
      <c r="E4436" s="6">
        <v>823.51304726080241</v>
      </c>
      <c r="F4436" s="2">
        <v>1</v>
      </c>
      <c r="H4436">
        <f t="shared" si="371"/>
        <v>595.51075000000003</v>
      </c>
      <c r="I4436">
        <f t="shared" si="371"/>
        <v>145.51075000000003</v>
      </c>
      <c r="J4436">
        <f t="shared" si="371"/>
        <v>247.48924999999997</v>
      </c>
      <c r="K4436">
        <f t="shared" si="371"/>
        <v>762.48924999999997</v>
      </c>
      <c r="L4436">
        <f t="shared" si="371"/>
        <v>1454.4892500000001</v>
      </c>
      <c r="M4436" s="11">
        <f t="shared" si="372"/>
        <v>995.51075000000003</v>
      </c>
      <c r="N4436">
        <f t="shared" si="374"/>
        <v>145.51075000000003</v>
      </c>
      <c r="O4436" s="2">
        <f t="shared" si="375"/>
        <v>2</v>
      </c>
      <c r="P4436" s="2">
        <f t="shared" si="373"/>
        <v>1</v>
      </c>
    </row>
    <row r="4437" spans="1:16" x14ac:dyDescent="0.2">
      <c r="A4437" s="2">
        <v>6346</v>
      </c>
      <c r="B4437" s="2">
        <v>60</v>
      </c>
      <c r="C4437" s="6">
        <v>435.87374999999997</v>
      </c>
      <c r="D4437" s="6">
        <v>342.09133333333335</v>
      </c>
      <c r="E4437" s="6">
        <v>340.73276772355513</v>
      </c>
      <c r="F4437" s="2">
        <v>1</v>
      </c>
      <c r="H4437">
        <f t="shared" si="371"/>
        <v>35.873749999999973</v>
      </c>
      <c r="I4437">
        <f t="shared" si="371"/>
        <v>414.12625000000003</v>
      </c>
      <c r="J4437">
        <f t="shared" si="371"/>
        <v>807.12625000000003</v>
      </c>
      <c r="K4437">
        <f t="shared" si="371"/>
        <v>1322.12625</v>
      </c>
      <c r="L4437">
        <f t="shared" si="371"/>
        <v>2014.12625</v>
      </c>
      <c r="M4437" s="11">
        <f t="shared" si="372"/>
        <v>435.87374999999997</v>
      </c>
      <c r="N4437">
        <f t="shared" si="374"/>
        <v>35.873749999999973</v>
      </c>
      <c r="O4437" s="2">
        <f t="shared" si="375"/>
        <v>1</v>
      </c>
      <c r="P4437" s="2">
        <f t="shared" si="373"/>
        <v>1</v>
      </c>
    </row>
    <row r="4438" spans="1:16" x14ac:dyDescent="0.2">
      <c r="A4438" s="2">
        <v>6347</v>
      </c>
      <c r="B4438" s="2">
        <v>33</v>
      </c>
      <c r="C4438" s="6">
        <v>456.79124999999999</v>
      </c>
      <c r="D4438" s="6">
        <v>601.44311111111108</v>
      </c>
      <c r="E4438" s="6">
        <v>219.47359494803086</v>
      </c>
      <c r="F4438" s="2">
        <v>0</v>
      </c>
      <c r="H4438">
        <f t="shared" si="371"/>
        <v>56.791249999999991</v>
      </c>
      <c r="I4438">
        <f t="shared" si="371"/>
        <v>393.20875000000001</v>
      </c>
      <c r="J4438">
        <f t="shared" si="371"/>
        <v>786.20875000000001</v>
      </c>
      <c r="K4438">
        <f t="shared" si="371"/>
        <v>1301.20875</v>
      </c>
      <c r="L4438">
        <f t="shared" si="371"/>
        <v>1993.20875</v>
      </c>
      <c r="M4438" s="11">
        <f t="shared" si="372"/>
        <v>456.79124999999999</v>
      </c>
      <c r="N4438">
        <f t="shared" si="374"/>
        <v>56.791249999999991</v>
      </c>
      <c r="O4438" s="2">
        <f t="shared" si="375"/>
        <v>1</v>
      </c>
      <c r="P4438" s="2">
        <f t="shared" si="373"/>
        <v>0</v>
      </c>
    </row>
    <row r="4439" spans="1:16" x14ac:dyDescent="0.2">
      <c r="A4439" s="2">
        <v>6348</v>
      </c>
      <c r="B4439" s="2">
        <v>32</v>
      </c>
      <c r="C4439" s="6">
        <v>734.11850000000004</v>
      </c>
      <c r="D4439" s="6">
        <v>373.93044444444445</v>
      </c>
      <c r="E4439" s="6">
        <v>917.84428963934147</v>
      </c>
      <c r="F4439" s="2">
        <v>1</v>
      </c>
      <c r="H4439">
        <f t="shared" si="371"/>
        <v>334.11850000000004</v>
      </c>
      <c r="I4439">
        <f t="shared" si="371"/>
        <v>115.88149999999996</v>
      </c>
      <c r="J4439">
        <f t="shared" si="371"/>
        <v>508.88149999999996</v>
      </c>
      <c r="K4439">
        <f t="shared" si="371"/>
        <v>1023.8815</v>
      </c>
      <c r="L4439">
        <f t="shared" si="371"/>
        <v>1715.8815</v>
      </c>
      <c r="M4439" s="11">
        <f t="shared" si="372"/>
        <v>734.11850000000004</v>
      </c>
      <c r="N4439">
        <f t="shared" si="374"/>
        <v>115.88149999999996</v>
      </c>
      <c r="O4439" s="2">
        <f t="shared" si="375"/>
        <v>2</v>
      </c>
      <c r="P4439" s="2">
        <f t="shared" si="373"/>
        <v>1</v>
      </c>
    </row>
    <row r="4440" spans="1:16" x14ac:dyDescent="0.2">
      <c r="A4440" s="2">
        <v>6349</v>
      </c>
      <c r="B4440" s="2">
        <v>39</v>
      </c>
      <c r="C4440" s="6">
        <v>1684.0515</v>
      </c>
      <c r="D4440" s="6">
        <v>835.1775555555555</v>
      </c>
      <c r="E4440" s="6">
        <v>1667.4753928252505</v>
      </c>
      <c r="F4440" s="2">
        <v>1</v>
      </c>
      <c r="H4440">
        <f t="shared" si="371"/>
        <v>1284.0515</v>
      </c>
      <c r="I4440">
        <f t="shared" si="371"/>
        <v>834.05150000000003</v>
      </c>
      <c r="J4440">
        <f t="shared" si="371"/>
        <v>441.05150000000003</v>
      </c>
      <c r="K4440">
        <f t="shared" si="371"/>
        <v>73.948499999999967</v>
      </c>
      <c r="L4440">
        <f t="shared" si="371"/>
        <v>765.94849999999997</v>
      </c>
      <c r="M4440" s="11">
        <f t="shared" si="372"/>
        <v>1684.0515</v>
      </c>
      <c r="N4440">
        <f t="shared" si="374"/>
        <v>73.948499999999967</v>
      </c>
      <c r="O4440" s="2">
        <f t="shared" si="375"/>
        <v>4</v>
      </c>
      <c r="P4440" s="2">
        <f t="shared" si="373"/>
        <v>1</v>
      </c>
    </row>
    <row r="4441" spans="1:16" x14ac:dyDescent="0.2">
      <c r="A4441" s="2">
        <v>6350</v>
      </c>
      <c r="B4441" s="2">
        <v>33</v>
      </c>
      <c r="C4441" s="6">
        <v>304.85000000000002</v>
      </c>
      <c r="D4441" s="6">
        <v>312.11399999999998</v>
      </c>
      <c r="E4441" s="6">
        <v>202.23916306675778</v>
      </c>
      <c r="F4441" s="2">
        <v>1</v>
      </c>
      <c r="H4441">
        <f t="shared" si="371"/>
        <v>95.149999999999977</v>
      </c>
      <c r="I4441">
        <f t="shared" si="371"/>
        <v>545.15</v>
      </c>
      <c r="J4441">
        <f t="shared" si="371"/>
        <v>938.15</v>
      </c>
      <c r="K4441">
        <f t="shared" si="371"/>
        <v>1453.15</v>
      </c>
      <c r="L4441">
        <f t="shared" si="371"/>
        <v>2145.15</v>
      </c>
      <c r="M4441" s="11">
        <f t="shared" si="372"/>
        <v>304.85000000000002</v>
      </c>
      <c r="N4441">
        <f t="shared" si="374"/>
        <v>95.149999999999977</v>
      </c>
      <c r="O4441" s="2">
        <f t="shared" si="375"/>
        <v>1</v>
      </c>
      <c r="P4441" s="2">
        <f t="shared" si="373"/>
        <v>1</v>
      </c>
    </row>
    <row r="4442" spans="1:16" x14ac:dyDescent="0.2">
      <c r="A4442" s="2">
        <v>6352</v>
      </c>
      <c r="B4442" s="2">
        <v>42</v>
      </c>
      <c r="C4442" s="6">
        <v>620.80250000000001</v>
      </c>
      <c r="D4442" s="6">
        <v>622.59400000000005</v>
      </c>
      <c r="E4442" s="6">
        <v>343.50234140725263</v>
      </c>
      <c r="F4442" s="2">
        <v>1</v>
      </c>
      <c r="H4442">
        <f t="shared" si="371"/>
        <v>220.80250000000001</v>
      </c>
      <c r="I4442">
        <f t="shared" si="371"/>
        <v>229.19749999999999</v>
      </c>
      <c r="J4442">
        <f t="shared" si="371"/>
        <v>622.19749999999999</v>
      </c>
      <c r="K4442">
        <f t="shared" si="371"/>
        <v>1137.1975</v>
      </c>
      <c r="L4442">
        <f t="shared" si="371"/>
        <v>1829.1975</v>
      </c>
      <c r="M4442" s="11">
        <f t="shared" si="372"/>
        <v>620.80250000000001</v>
      </c>
      <c r="N4442">
        <f t="shared" si="374"/>
        <v>220.80250000000001</v>
      </c>
      <c r="O4442" s="2">
        <f t="shared" si="375"/>
        <v>1</v>
      </c>
      <c r="P4442" s="2">
        <f t="shared" si="373"/>
        <v>1</v>
      </c>
    </row>
    <row r="4443" spans="1:16" x14ac:dyDescent="0.2">
      <c r="A4443" s="2">
        <v>6353</v>
      </c>
      <c r="B4443" s="2">
        <v>49</v>
      </c>
      <c r="C4443" s="6">
        <v>340.31274999999999</v>
      </c>
      <c r="D4443" s="6">
        <v>328.12422222222222</v>
      </c>
      <c r="E4443" s="6">
        <v>176.23592289797853</v>
      </c>
      <c r="F4443" s="2">
        <v>0</v>
      </c>
      <c r="H4443">
        <f t="shared" si="371"/>
        <v>59.687250000000006</v>
      </c>
      <c r="I4443">
        <f t="shared" si="371"/>
        <v>509.68725000000001</v>
      </c>
      <c r="J4443">
        <f t="shared" si="371"/>
        <v>902.68724999999995</v>
      </c>
      <c r="K4443">
        <f t="shared" si="371"/>
        <v>1417.6872499999999</v>
      </c>
      <c r="L4443">
        <f t="shared" si="371"/>
        <v>2109.6872499999999</v>
      </c>
      <c r="M4443" s="11">
        <f t="shared" si="372"/>
        <v>340.31274999999999</v>
      </c>
      <c r="N4443">
        <f t="shared" si="374"/>
        <v>59.687250000000006</v>
      </c>
      <c r="O4443" s="2">
        <f t="shared" si="375"/>
        <v>1</v>
      </c>
      <c r="P4443" s="2">
        <f t="shared" si="373"/>
        <v>0</v>
      </c>
    </row>
    <row r="4444" spans="1:16" x14ac:dyDescent="0.2">
      <c r="A4444" s="2">
        <v>6355</v>
      </c>
      <c r="B4444" s="2">
        <v>31</v>
      </c>
      <c r="C4444" s="6">
        <v>2416.4987500000002</v>
      </c>
      <c r="D4444" s="6">
        <v>1753.0744444444445</v>
      </c>
      <c r="E4444" s="6">
        <v>2127.9944803774347</v>
      </c>
      <c r="F4444" s="2">
        <v>1</v>
      </c>
      <c r="H4444">
        <f t="shared" si="371"/>
        <v>2016.4987500000002</v>
      </c>
      <c r="I4444">
        <f t="shared" si="371"/>
        <v>1566.4987500000002</v>
      </c>
      <c r="J4444">
        <f t="shared" si="371"/>
        <v>1173.4987500000002</v>
      </c>
      <c r="K4444">
        <f t="shared" si="371"/>
        <v>658.4987500000002</v>
      </c>
      <c r="L4444">
        <f t="shared" si="371"/>
        <v>33.5012499999998</v>
      </c>
      <c r="M4444" s="11">
        <f t="shared" si="372"/>
        <v>2416.4987500000002</v>
      </c>
      <c r="N4444">
        <f t="shared" si="374"/>
        <v>33.5012499999998</v>
      </c>
      <c r="O4444" s="2">
        <f t="shared" si="375"/>
        <v>5</v>
      </c>
      <c r="P4444" s="2">
        <f t="shared" si="373"/>
        <v>1</v>
      </c>
    </row>
    <row r="4445" spans="1:16" x14ac:dyDescent="0.2">
      <c r="A4445" s="2">
        <v>6356</v>
      </c>
      <c r="B4445" s="2">
        <v>67</v>
      </c>
      <c r="C4445" s="6">
        <v>1331.0985000000001</v>
      </c>
      <c r="D4445" s="6">
        <v>990.73488888888892</v>
      </c>
      <c r="E4445" s="6">
        <v>929.98197084848778</v>
      </c>
      <c r="F4445" s="2">
        <v>1</v>
      </c>
      <c r="H4445">
        <f t="shared" si="371"/>
        <v>931.09850000000006</v>
      </c>
      <c r="I4445">
        <f t="shared" si="371"/>
        <v>481.09850000000006</v>
      </c>
      <c r="J4445">
        <f t="shared" si="371"/>
        <v>88.098500000000058</v>
      </c>
      <c r="K4445">
        <f t="shared" si="371"/>
        <v>426.90149999999994</v>
      </c>
      <c r="L4445">
        <f t="shared" si="371"/>
        <v>1118.9014999999999</v>
      </c>
      <c r="M4445" s="11">
        <f t="shared" si="372"/>
        <v>1331.0985000000001</v>
      </c>
      <c r="N4445">
        <f t="shared" si="374"/>
        <v>88.098500000000058</v>
      </c>
      <c r="O4445" s="2">
        <f t="shared" si="375"/>
        <v>3</v>
      </c>
      <c r="P4445" s="2">
        <f t="shared" si="373"/>
        <v>1</v>
      </c>
    </row>
    <row r="4446" spans="1:16" x14ac:dyDescent="0.2">
      <c r="A4446" s="2">
        <v>6357</v>
      </c>
      <c r="B4446" s="2">
        <v>43</v>
      </c>
      <c r="C4446" s="6">
        <v>516.7885</v>
      </c>
      <c r="D4446" s="6">
        <v>658.60488888888892</v>
      </c>
      <c r="E4446" s="6">
        <v>227.77938668061171</v>
      </c>
      <c r="F4446" s="2">
        <v>1</v>
      </c>
      <c r="H4446">
        <f t="shared" si="371"/>
        <v>116.7885</v>
      </c>
      <c r="I4446">
        <f t="shared" si="371"/>
        <v>333.2115</v>
      </c>
      <c r="J4446">
        <f t="shared" si="371"/>
        <v>726.2115</v>
      </c>
      <c r="K4446">
        <f t="shared" si="371"/>
        <v>1241.2114999999999</v>
      </c>
      <c r="L4446">
        <f t="shared" si="371"/>
        <v>1933.2114999999999</v>
      </c>
      <c r="M4446" s="11">
        <f t="shared" si="372"/>
        <v>516.7885</v>
      </c>
      <c r="N4446">
        <f t="shared" si="374"/>
        <v>116.7885</v>
      </c>
      <c r="O4446" s="2">
        <f t="shared" si="375"/>
        <v>1</v>
      </c>
      <c r="P4446" s="2">
        <f t="shared" si="373"/>
        <v>1</v>
      </c>
    </row>
    <row r="4447" spans="1:16" x14ac:dyDescent="0.2">
      <c r="A4447" s="2">
        <v>6358</v>
      </c>
      <c r="B4447" s="2">
        <v>29</v>
      </c>
      <c r="C4447" s="6">
        <v>947.31600000000003</v>
      </c>
      <c r="D4447" s="6">
        <v>797.26844444444441</v>
      </c>
      <c r="E4447" s="6">
        <v>578.22238800263813</v>
      </c>
      <c r="F4447" s="2">
        <v>1</v>
      </c>
      <c r="H4447">
        <f t="shared" si="371"/>
        <v>547.31600000000003</v>
      </c>
      <c r="I4447">
        <f t="shared" si="371"/>
        <v>97.316000000000031</v>
      </c>
      <c r="J4447">
        <f t="shared" si="371"/>
        <v>295.68399999999997</v>
      </c>
      <c r="K4447">
        <f t="shared" si="371"/>
        <v>810.68399999999997</v>
      </c>
      <c r="L4447">
        <f t="shared" si="371"/>
        <v>1502.684</v>
      </c>
      <c r="M4447" s="11">
        <f t="shared" si="372"/>
        <v>947.31600000000003</v>
      </c>
      <c r="N4447">
        <f t="shared" si="374"/>
        <v>97.316000000000031</v>
      </c>
      <c r="O4447" s="2">
        <f t="shared" si="375"/>
        <v>2</v>
      </c>
      <c r="P4447" s="2">
        <f t="shared" si="373"/>
        <v>1</v>
      </c>
    </row>
    <row r="4448" spans="1:16" x14ac:dyDescent="0.2">
      <c r="A4448" s="2">
        <v>6361</v>
      </c>
      <c r="B4448" s="2">
        <v>49</v>
      </c>
      <c r="C4448" s="6">
        <v>761.04674999999997</v>
      </c>
      <c r="D4448" s="6">
        <v>480.93177777777777</v>
      </c>
      <c r="E4448" s="6">
        <v>682.03933338555771</v>
      </c>
      <c r="F4448" s="2">
        <v>0</v>
      </c>
      <c r="H4448">
        <f t="shared" si="371"/>
        <v>361.04674999999997</v>
      </c>
      <c r="I4448">
        <f t="shared" si="371"/>
        <v>88.953250000000025</v>
      </c>
      <c r="J4448">
        <f t="shared" si="371"/>
        <v>481.95325000000003</v>
      </c>
      <c r="K4448">
        <f t="shared" si="371"/>
        <v>996.95325000000003</v>
      </c>
      <c r="L4448">
        <f t="shared" si="371"/>
        <v>1688.95325</v>
      </c>
      <c r="M4448" s="11">
        <f t="shared" si="372"/>
        <v>761.04674999999997</v>
      </c>
      <c r="N4448">
        <f t="shared" si="374"/>
        <v>88.953250000000025</v>
      </c>
      <c r="O4448" s="2">
        <f t="shared" si="375"/>
        <v>2</v>
      </c>
      <c r="P4448" s="2">
        <f t="shared" si="373"/>
        <v>0</v>
      </c>
    </row>
    <row r="4449" spans="1:16" x14ac:dyDescent="0.2">
      <c r="A4449" s="2">
        <v>6363</v>
      </c>
      <c r="B4449" s="2">
        <v>22</v>
      </c>
      <c r="C4449" s="6">
        <v>812.45100000000002</v>
      </c>
      <c r="D4449" s="6">
        <v>494.45622222222221</v>
      </c>
      <c r="E4449" s="6">
        <v>1125.9153731644376</v>
      </c>
      <c r="F4449" s="2">
        <v>1</v>
      </c>
      <c r="H4449">
        <f t="shared" si="371"/>
        <v>412.45100000000002</v>
      </c>
      <c r="I4449">
        <f t="shared" si="371"/>
        <v>37.548999999999978</v>
      </c>
      <c r="J4449">
        <f t="shared" si="371"/>
        <v>430.54899999999998</v>
      </c>
      <c r="K4449">
        <f t="shared" si="371"/>
        <v>945.54899999999998</v>
      </c>
      <c r="L4449">
        <f t="shared" si="371"/>
        <v>1637.549</v>
      </c>
      <c r="M4449" s="11">
        <f t="shared" si="372"/>
        <v>812.45100000000002</v>
      </c>
      <c r="N4449">
        <f t="shared" si="374"/>
        <v>37.548999999999978</v>
      </c>
      <c r="O4449" s="2">
        <f t="shared" si="375"/>
        <v>2</v>
      </c>
      <c r="P4449" s="2">
        <f t="shared" si="373"/>
        <v>1</v>
      </c>
    </row>
    <row r="4450" spans="1:16" x14ac:dyDescent="0.2">
      <c r="A4450" s="2">
        <v>6366</v>
      </c>
      <c r="B4450" s="2">
        <v>51</v>
      </c>
      <c r="C4450" s="6">
        <v>1040.8732500000001</v>
      </c>
      <c r="D4450" s="6">
        <v>752.9955555555556</v>
      </c>
      <c r="E4450" s="6">
        <v>907.98194490294065</v>
      </c>
      <c r="F4450" s="2">
        <v>1</v>
      </c>
      <c r="H4450">
        <f t="shared" si="371"/>
        <v>640.8732500000001</v>
      </c>
      <c r="I4450">
        <f t="shared" si="371"/>
        <v>190.8732500000001</v>
      </c>
      <c r="J4450">
        <f t="shared" si="371"/>
        <v>202.1267499999999</v>
      </c>
      <c r="K4450">
        <f t="shared" si="371"/>
        <v>717.1267499999999</v>
      </c>
      <c r="L4450">
        <f t="shared" si="371"/>
        <v>1409.1267499999999</v>
      </c>
      <c r="M4450" s="11">
        <f t="shared" si="372"/>
        <v>1040.8732500000001</v>
      </c>
      <c r="N4450">
        <f t="shared" si="374"/>
        <v>190.8732500000001</v>
      </c>
      <c r="O4450" s="2">
        <f t="shared" si="375"/>
        <v>2</v>
      </c>
      <c r="P4450" s="2">
        <f t="shared" si="373"/>
        <v>1</v>
      </c>
    </row>
    <row r="4451" spans="1:16" x14ac:dyDescent="0.2">
      <c r="A4451" s="2">
        <v>6367</v>
      </c>
      <c r="B4451" s="2">
        <v>42</v>
      </c>
      <c r="C4451" s="6">
        <v>263.99650000000003</v>
      </c>
      <c r="D4451" s="6">
        <v>325.55933333333331</v>
      </c>
      <c r="E4451" s="6">
        <v>72.527280015289804</v>
      </c>
      <c r="F4451" s="2">
        <v>0</v>
      </c>
      <c r="H4451">
        <f t="shared" si="371"/>
        <v>136.00349999999997</v>
      </c>
      <c r="I4451">
        <f t="shared" si="371"/>
        <v>586.00350000000003</v>
      </c>
      <c r="J4451">
        <f t="shared" si="371"/>
        <v>979.00350000000003</v>
      </c>
      <c r="K4451">
        <f t="shared" si="371"/>
        <v>1494.0035</v>
      </c>
      <c r="L4451">
        <f t="shared" si="371"/>
        <v>2186.0034999999998</v>
      </c>
      <c r="M4451" s="11">
        <f t="shared" si="372"/>
        <v>263.99650000000003</v>
      </c>
      <c r="N4451">
        <f t="shared" si="374"/>
        <v>136.00349999999997</v>
      </c>
      <c r="O4451" s="2">
        <f t="shared" si="375"/>
        <v>1</v>
      </c>
      <c r="P4451" s="2">
        <f t="shared" si="373"/>
        <v>0</v>
      </c>
    </row>
    <row r="4452" spans="1:16" x14ac:dyDescent="0.2">
      <c r="A4452" s="2">
        <v>6368</v>
      </c>
      <c r="B4452" s="2">
        <v>37</v>
      </c>
      <c r="C4452" s="6">
        <v>694.11324999999999</v>
      </c>
      <c r="D4452" s="6">
        <v>623.81088888888894</v>
      </c>
      <c r="E4452" s="6">
        <v>530.57795869432027</v>
      </c>
      <c r="F4452" s="2">
        <v>0</v>
      </c>
      <c r="H4452">
        <f t="shared" si="371"/>
        <v>294.11324999999999</v>
      </c>
      <c r="I4452">
        <f t="shared" si="371"/>
        <v>155.88675000000001</v>
      </c>
      <c r="J4452">
        <f t="shared" si="371"/>
        <v>548.88675000000001</v>
      </c>
      <c r="K4452">
        <f t="shared" si="371"/>
        <v>1063.8867500000001</v>
      </c>
      <c r="L4452">
        <f t="shared" si="371"/>
        <v>1755.8867500000001</v>
      </c>
      <c r="M4452" s="11">
        <f t="shared" si="372"/>
        <v>694.11324999999999</v>
      </c>
      <c r="N4452">
        <f t="shared" si="374"/>
        <v>155.88675000000001</v>
      </c>
      <c r="O4452" s="2">
        <f t="shared" si="375"/>
        <v>2</v>
      </c>
      <c r="P4452" s="2">
        <f t="shared" si="373"/>
        <v>0</v>
      </c>
    </row>
    <row r="4453" spans="1:16" x14ac:dyDescent="0.2">
      <c r="A4453" s="2">
        <v>6369</v>
      </c>
      <c r="B4453" s="2">
        <v>26</v>
      </c>
      <c r="C4453" s="6">
        <v>1211.8420000000001</v>
      </c>
      <c r="D4453" s="6">
        <v>1197.5955555555556</v>
      </c>
      <c r="E4453" s="6">
        <v>647.44240143803881</v>
      </c>
      <c r="F4453" s="2">
        <v>1</v>
      </c>
      <c r="H4453">
        <f t="shared" ref="H4453:L4503" si="376">+ABS(H$2-$M4453)</f>
        <v>811.8420000000001</v>
      </c>
      <c r="I4453">
        <f t="shared" si="376"/>
        <v>361.8420000000001</v>
      </c>
      <c r="J4453">
        <f t="shared" si="376"/>
        <v>31.157999999999902</v>
      </c>
      <c r="K4453">
        <f t="shared" si="376"/>
        <v>546.1579999999999</v>
      </c>
      <c r="L4453">
        <f t="shared" si="376"/>
        <v>1238.1579999999999</v>
      </c>
      <c r="M4453" s="11">
        <f t="shared" si="372"/>
        <v>1211.8420000000001</v>
      </c>
      <c r="N4453">
        <f t="shared" si="374"/>
        <v>31.157999999999902</v>
      </c>
      <c r="O4453" s="2">
        <f t="shared" si="375"/>
        <v>3</v>
      </c>
      <c r="P4453" s="2">
        <f t="shared" si="373"/>
        <v>1</v>
      </c>
    </row>
    <row r="4454" spans="1:16" x14ac:dyDescent="0.2">
      <c r="A4454" s="2">
        <v>6372</v>
      </c>
      <c r="B4454" s="2">
        <v>65</v>
      </c>
      <c r="C4454" s="6">
        <v>609.71500000000003</v>
      </c>
      <c r="D4454" s="6">
        <v>534.76222222222225</v>
      </c>
      <c r="E4454" s="6">
        <v>363.91657051093119</v>
      </c>
      <c r="F4454" s="2">
        <v>0</v>
      </c>
      <c r="H4454">
        <f t="shared" si="376"/>
        <v>209.71500000000003</v>
      </c>
      <c r="I4454">
        <f t="shared" si="376"/>
        <v>240.28499999999997</v>
      </c>
      <c r="J4454">
        <f t="shared" si="376"/>
        <v>633.28499999999997</v>
      </c>
      <c r="K4454">
        <f t="shared" si="376"/>
        <v>1148.2849999999999</v>
      </c>
      <c r="L4454">
        <f t="shared" si="376"/>
        <v>1840.2849999999999</v>
      </c>
      <c r="M4454" s="11">
        <f t="shared" si="372"/>
        <v>609.71500000000003</v>
      </c>
      <c r="N4454">
        <f t="shared" si="374"/>
        <v>209.71500000000003</v>
      </c>
      <c r="O4454" s="2">
        <f t="shared" si="375"/>
        <v>1</v>
      </c>
      <c r="P4454" s="2">
        <f t="shared" si="373"/>
        <v>0</v>
      </c>
    </row>
    <row r="4455" spans="1:16" x14ac:dyDescent="0.2">
      <c r="A4455" s="2">
        <v>6373</v>
      </c>
      <c r="B4455" s="2">
        <v>33</v>
      </c>
      <c r="C4455" s="6">
        <v>1015.712</v>
      </c>
      <c r="D4455" s="6">
        <v>756.85333333333335</v>
      </c>
      <c r="E4455" s="6">
        <v>1058.7623835697696</v>
      </c>
      <c r="F4455" s="2">
        <v>1</v>
      </c>
      <c r="H4455">
        <f t="shared" si="376"/>
        <v>615.71199999999999</v>
      </c>
      <c r="I4455">
        <f t="shared" si="376"/>
        <v>165.71199999999999</v>
      </c>
      <c r="J4455">
        <f t="shared" si="376"/>
        <v>227.28800000000001</v>
      </c>
      <c r="K4455">
        <f t="shared" si="376"/>
        <v>742.28800000000001</v>
      </c>
      <c r="L4455">
        <f t="shared" si="376"/>
        <v>1434.288</v>
      </c>
      <c r="M4455" s="11">
        <f t="shared" si="372"/>
        <v>1015.712</v>
      </c>
      <c r="N4455">
        <f t="shared" si="374"/>
        <v>165.71199999999999</v>
      </c>
      <c r="O4455" s="2">
        <f t="shared" si="375"/>
        <v>2</v>
      </c>
      <c r="P4455" s="2">
        <f t="shared" si="373"/>
        <v>1</v>
      </c>
    </row>
    <row r="4456" spans="1:16" x14ac:dyDescent="0.2">
      <c r="A4456" s="2">
        <v>6375</v>
      </c>
      <c r="B4456" s="2">
        <v>51</v>
      </c>
      <c r="C4456" s="6">
        <v>82.560749999999999</v>
      </c>
      <c r="D4456" s="6">
        <v>73.839111111111109</v>
      </c>
      <c r="E4456" s="6">
        <v>70.859312948600547</v>
      </c>
      <c r="F4456" s="2">
        <v>0</v>
      </c>
      <c r="H4456">
        <f t="shared" si="376"/>
        <v>317.43925000000002</v>
      </c>
      <c r="I4456">
        <f t="shared" si="376"/>
        <v>767.43925000000002</v>
      </c>
      <c r="J4456">
        <f t="shared" si="376"/>
        <v>1160.4392499999999</v>
      </c>
      <c r="K4456">
        <f t="shared" si="376"/>
        <v>1675.4392499999999</v>
      </c>
      <c r="L4456">
        <f t="shared" si="376"/>
        <v>2367.4392499999999</v>
      </c>
      <c r="M4456" s="11">
        <f t="shared" si="372"/>
        <v>82.560749999999999</v>
      </c>
      <c r="N4456">
        <f t="shared" si="374"/>
        <v>317.43925000000002</v>
      </c>
      <c r="O4456" s="2">
        <f t="shared" si="375"/>
        <v>1</v>
      </c>
      <c r="P4456" s="2">
        <f t="shared" si="373"/>
        <v>0</v>
      </c>
    </row>
    <row r="4457" spans="1:16" x14ac:dyDescent="0.2">
      <c r="A4457" s="2">
        <v>6376</v>
      </c>
      <c r="B4457" s="2">
        <v>69</v>
      </c>
      <c r="C4457" s="6">
        <v>516.75250000000005</v>
      </c>
      <c r="D4457" s="6">
        <v>684.9133333333333</v>
      </c>
      <c r="E4457" s="6">
        <v>199.0249340387069</v>
      </c>
      <c r="F4457" s="2">
        <v>0</v>
      </c>
      <c r="H4457">
        <f t="shared" si="376"/>
        <v>116.75250000000005</v>
      </c>
      <c r="I4457">
        <f t="shared" si="376"/>
        <v>333.24749999999995</v>
      </c>
      <c r="J4457">
        <f t="shared" si="376"/>
        <v>726.24749999999995</v>
      </c>
      <c r="K4457">
        <f t="shared" si="376"/>
        <v>1241.2474999999999</v>
      </c>
      <c r="L4457">
        <f t="shared" si="376"/>
        <v>1933.2474999999999</v>
      </c>
      <c r="M4457" s="11">
        <f t="shared" si="372"/>
        <v>516.75250000000005</v>
      </c>
      <c r="N4457">
        <f t="shared" si="374"/>
        <v>116.75250000000005</v>
      </c>
      <c r="O4457" s="2">
        <f t="shared" si="375"/>
        <v>1</v>
      </c>
      <c r="P4457" s="2">
        <f t="shared" si="373"/>
        <v>0</v>
      </c>
    </row>
    <row r="4458" spans="1:16" x14ac:dyDescent="0.2">
      <c r="A4458" s="2">
        <v>6379</v>
      </c>
      <c r="B4458" s="2">
        <v>43</v>
      </c>
      <c r="C4458" s="6">
        <v>51.746499999999997</v>
      </c>
      <c r="D4458" s="6">
        <v>28.389333333333333</v>
      </c>
      <c r="E4458" s="6">
        <v>50.34669729914804</v>
      </c>
      <c r="F4458" s="2">
        <v>0</v>
      </c>
      <c r="H4458">
        <f t="shared" si="376"/>
        <v>348.25350000000003</v>
      </c>
      <c r="I4458">
        <f t="shared" si="376"/>
        <v>798.25350000000003</v>
      </c>
      <c r="J4458">
        <f t="shared" si="376"/>
        <v>1191.2535</v>
      </c>
      <c r="K4458">
        <f t="shared" si="376"/>
        <v>1706.2535</v>
      </c>
      <c r="L4458">
        <f t="shared" si="376"/>
        <v>2398.2534999999998</v>
      </c>
      <c r="M4458" s="11">
        <f t="shared" si="372"/>
        <v>51.746499999999997</v>
      </c>
      <c r="N4458">
        <f t="shared" si="374"/>
        <v>348.25350000000003</v>
      </c>
      <c r="O4458" s="2">
        <f t="shared" si="375"/>
        <v>1</v>
      </c>
      <c r="P4458" s="2">
        <f t="shared" si="373"/>
        <v>0</v>
      </c>
    </row>
    <row r="4459" spans="1:16" x14ac:dyDescent="0.2">
      <c r="A4459" s="2">
        <v>6381</v>
      </c>
      <c r="B4459" s="2">
        <v>30</v>
      </c>
      <c r="C4459" s="6">
        <v>916.2835</v>
      </c>
      <c r="D4459" s="6">
        <v>904.82933333333335</v>
      </c>
      <c r="E4459" s="6">
        <v>722.03432071742134</v>
      </c>
      <c r="F4459" s="2">
        <v>0</v>
      </c>
      <c r="H4459">
        <f t="shared" si="376"/>
        <v>516.2835</v>
      </c>
      <c r="I4459">
        <f t="shared" si="376"/>
        <v>66.283500000000004</v>
      </c>
      <c r="J4459">
        <f t="shared" si="376"/>
        <v>326.7165</v>
      </c>
      <c r="K4459">
        <f t="shared" si="376"/>
        <v>841.7165</v>
      </c>
      <c r="L4459">
        <f t="shared" si="376"/>
        <v>1533.7165</v>
      </c>
      <c r="M4459" s="11">
        <f t="shared" si="372"/>
        <v>916.2835</v>
      </c>
      <c r="N4459">
        <f t="shared" si="374"/>
        <v>66.283500000000004</v>
      </c>
      <c r="O4459" s="2">
        <f t="shared" si="375"/>
        <v>2</v>
      </c>
      <c r="P4459" s="2">
        <f t="shared" si="373"/>
        <v>0</v>
      </c>
    </row>
    <row r="4460" spans="1:16" x14ac:dyDescent="0.2">
      <c r="A4460" s="2">
        <v>6382</v>
      </c>
      <c r="B4460" s="2">
        <v>44</v>
      </c>
      <c r="C4460" s="6">
        <v>760.42049999999995</v>
      </c>
      <c r="D4460" s="6">
        <v>440.56955555555555</v>
      </c>
      <c r="E4460" s="6">
        <v>654.41948124528426</v>
      </c>
      <c r="F4460" s="2">
        <v>1</v>
      </c>
      <c r="H4460">
        <f t="shared" si="376"/>
        <v>360.42049999999995</v>
      </c>
      <c r="I4460">
        <f t="shared" si="376"/>
        <v>89.579500000000053</v>
      </c>
      <c r="J4460">
        <f t="shared" si="376"/>
        <v>482.57950000000005</v>
      </c>
      <c r="K4460">
        <f t="shared" si="376"/>
        <v>997.57950000000005</v>
      </c>
      <c r="L4460">
        <f t="shared" si="376"/>
        <v>1689.5795000000001</v>
      </c>
      <c r="M4460" s="11">
        <f t="shared" si="372"/>
        <v>760.42049999999995</v>
      </c>
      <c r="N4460">
        <f t="shared" si="374"/>
        <v>89.579500000000053</v>
      </c>
      <c r="O4460" s="2">
        <f t="shared" si="375"/>
        <v>2</v>
      </c>
      <c r="P4460" s="2">
        <f t="shared" si="373"/>
        <v>1</v>
      </c>
    </row>
    <row r="4461" spans="1:16" x14ac:dyDescent="0.2">
      <c r="A4461" s="2">
        <v>6383</v>
      </c>
      <c r="B4461" s="2">
        <v>31</v>
      </c>
      <c r="C4461" s="6">
        <v>47.932499999999997</v>
      </c>
      <c r="D4461" s="6">
        <v>28.123999999999999</v>
      </c>
      <c r="E4461" s="6">
        <v>35.937913268696995</v>
      </c>
      <c r="F4461" s="2">
        <v>0</v>
      </c>
      <c r="H4461">
        <f t="shared" si="376"/>
        <v>352.0675</v>
      </c>
      <c r="I4461">
        <f t="shared" si="376"/>
        <v>802.0675</v>
      </c>
      <c r="J4461">
        <f t="shared" si="376"/>
        <v>1195.0675000000001</v>
      </c>
      <c r="K4461">
        <f t="shared" si="376"/>
        <v>1710.0675000000001</v>
      </c>
      <c r="L4461">
        <f t="shared" si="376"/>
        <v>2402.0675000000001</v>
      </c>
      <c r="M4461" s="11">
        <f t="shared" si="372"/>
        <v>47.932499999999997</v>
      </c>
      <c r="N4461">
        <f t="shared" si="374"/>
        <v>352.0675</v>
      </c>
      <c r="O4461" s="2">
        <f t="shared" si="375"/>
        <v>1</v>
      </c>
      <c r="P4461" s="2">
        <f t="shared" si="373"/>
        <v>0</v>
      </c>
    </row>
    <row r="4462" spans="1:16" x14ac:dyDescent="0.2">
      <c r="A4462" s="2">
        <v>6384</v>
      </c>
      <c r="B4462" s="2">
        <v>50</v>
      </c>
      <c r="C4462" s="6">
        <v>1854.6914999999999</v>
      </c>
      <c r="D4462" s="6">
        <v>1542.2044444444443</v>
      </c>
      <c r="E4462" s="6">
        <v>1549.9866870155558</v>
      </c>
      <c r="F4462" s="2">
        <v>1</v>
      </c>
      <c r="H4462">
        <f t="shared" si="376"/>
        <v>1454.6914999999999</v>
      </c>
      <c r="I4462">
        <f t="shared" si="376"/>
        <v>1004.6914999999999</v>
      </c>
      <c r="J4462">
        <f t="shared" si="376"/>
        <v>611.69149999999991</v>
      </c>
      <c r="K4462">
        <f t="shared" si="376"/>
        <v>96.691499999999905</v>
      </c>
      <c r="L4462">
        <f t="shared" si="376"/>
        <v>595.30850000000009</v>
      </c>
      <c r="M4462" s="11">
        <f t="shared" si="372"/>
        <v>1854.6914999999999</v>
      </c>
      <c r="N4462">
        <f t="shared" si="374"/>
        <v>96.691499999999905</v>
      </c>
      <c r="O4462" s="2">
        <f t="shared" si="375"/>
        <v>4</v>
      </c>
      <c r="P4462" s="2">
        <f t="shared" si="373"/>
        <v>1</v>
      </c>
    </row>
    <row r="4463" spans="1:16" x14ac:dyDescent="0.2">
      <c r="A4463" s="2">
        <v>6386</v>
      </c>
      <c r="B4463" s="2">
        <v>26</v>
      </c>
      <c r="C4463" s="6">
        <v>132.41175000000001</v>
      </c>
      <c r="D4463" s="6">
        <v>95.350444444444449</v>
      </c>
      <c r="E4463" s="6">
        <v>97.863235584063773</v>
      </c>
      <c r="F4463" s="2">
        <v>0</v>
      </c>
      <c r="H4463">
        <f t="shared" si="376"/>
        <v>267.58825000000002</v>
      </c>
      <c r="I4463">
        <f t="shared" si="376"/>
        <v>717.58825000000002</v>
      </c>
      <c r="J4463">
        <f t="shared" si="376"/>
        <v>1110.58825</v>
      </c>
      <c r="K4463">
        <f t="shared" si="376"/>
        <v>1625.58825</v>
      </c>
      <c r="L4463">
        <f t="shared" si="376"/>
        <v>2317.5882499999998</v>
      </c>
      <c r="M4463" s="11">
        <f t="shared" si="372"/>
        <v>132.41175000000001</v>
      </c>
      <c r="N4463">
        <f t="shared" si="374"/>
        <v>267.58825000000002</v>
      </c>
      <c r="O4463" s="2">
        <f t="shared" si="375"/>
        <v>1</v>
      </c>
      <c r="P4463" s="2">
        <f t="shared" si="373"/>
        <v>0</v>
      </c>
    </row>
    <row r="4464" spans="1:16" x14ac:dyDescent="0.2">
      <c r="A4464" s="2">
        <v>6388</v>
      </c>
      <c r="B4464" s="2">
        <v>30</v>
      </c>
      <c r="C4464" s="6">
        <v>457.50574999999998</v>
      </c>
      <c r="D4464" s="6">
        <v>586.97888888888883</v>
      </c>
      <c r="E4464" s="6">
        <v>226.33000386805929</v>
      </c>
      <c r="F4464" s="2">
        <v>1</v>
      </c>
      <c r="H4464">
        <f t="shared" si="376"/>
        <v>57.505749999999978</v>
      </c>
      <c r="I4464">
        <f t="shared" si="376"/>
        <v>392.49425000000002</v>
      </c>
      <c r="J4464">
        <f t="shared" si="376"/>
        <v>785.49424999999997</v>
      </c>
      <c r="K4464">
        <f t="shared" si="376"/>
        <v>1300.49425</v>
      </c>
      <c r="L4464">
        <f t="shared" si="376"/>
        <v>1992.49425</v>
      </c>
      <c r="M4464" s="11">
        <f t="shared" si="372"/>
        <v>457.50574999999998</v>
      </c>
      <c r="N4464">
        <f t="shared" si="374"/>
        <v>57.505749999999978</v>
      </c>
      <c r="O4464" s="2">
        <f t="shared" si="375"/>
        <v>1</v>
      </c>
      <c r="P4464" s="2">
        <f t="shared" si="373"/>
        <v>1</v>
      </c>
    </row>
    <row r="4465" spans="1:16" x14ac:dyDescent="0.2">
      <c r="A4465" s="2">
        <v>6389</v>
      </c>
      <c r="B4465" s="2">
        <v>64</v>
      </c>
      <c r="C4465" s="6">
        <v>997.18074999999999</v>
      </c>
      <c r="D4465" s="6">
        <v>451.35333333333335</v>
      </c>
      <c r="E4465" s="6">
        <v>1420.5496744498125</v>
      </c>
      <c r="F4465" s="2">
        <v>1</v>
      </c>
      <c r="H4465">
        <f t="shared" si="376"/>
        <v>597.18074999999999</v>
      </c>
      <c r="I4465">
        <f t="shared" si="376"/>
        <v>147.18074999999999</v>
      </c>
      <c r="J4465">
        <f t="shared" si="376"/>
        <v>245.81925000000001</v>
      </c>
      <c r="K4465">
        <f t="shared" si="376"/>
        <v>760.81925000000001</v>
      </c>
      <c r="L4465">
        <f t="shared" si="376"/>
        <v>1452.81925</v>
      </c>
      <c r="M4465" s="11">
        <f t="shared" si="372"/>
        <v>997.18074999999999</v>
      </c>
      <c r="N4465">
        <f t="shared" si="374"/>
        <v>147.18074999999999</v>
      </c>
      <c r="O4465" s="2">
        <f t="shared" si="375"/>
        <v>2</v>
      </c>
      <c r="P4465" s="2">
        <f t="shared" si="373"/>
        <v>1</v>
      </c>
    </row>
    <row r="4466" spans="1:16" x14ac:dyDescent="0.2">
      <c r="A4466" s="2">
        <v>6390</v>
      </c>
      <c r="B4466" s="2">
        <v>53</v>
      </c>
      <c r="C4466" s="6">
        <v>997.60974999999996</v>
      </c>
      <c r="D4466" s="6">
        <v>686.09177777777779</v>
      </c>
      <c r="E4466" s="6">
        <v>956.98644767743974</v>
      </c>
      <c r="F4466" s="2">
        <v>1</v>
      </c>
      <c r="H4466">
        <f t="shared" si="376"/>
        <v>597.60974999999996</v>
      </c>
      <c r="I4466">
        <f t="shared" si="376"/>
        <v>147.60974999999996</v>
      </c>
      <c r="J4466">
        <f t="shared" si="376"/>
        <v>245.39025000000004</v>
      </c>
      <c r="K4466">
        <f t="shared" si="376"/>
        <v>760.39025000000004</v>
      </c>
      <c r="L4466">
        <f t="shared" si="376"/>
        <v>1452.3902499999999</v>
      </c>
      <c r="M4466" s="11">
        <f t="shared" si="372"/>
        <v>997.60974999999996</v>
      </c>
      <c r="N4466">
        <f t="shared" si="374"/>
        <v>147.60974999999996</v>
      </c>
      <c r="O4466" s="2">
        <f t="shared" si="375"/>
        <v>2</v>
      </c>
      <c r="P4466" s="2">
        <f t="shared" si="373"/>
        <v>1</v>
      </c>
    </row>
    <row r="4467" spans="1:16" x14ac:dyDescent="0.2">
      <c r="A4467" s="2">
        <v>6391</v>
      </c>
      <c r="B4467" s="2">
        <v>37</v>
      </c>
      <c r="C4467" s="6">
        <v>409.33075000000002</v>
      </c>
      <c r="D4467" s="6">
        <v>229.876</v>
      </c>
      <c r="E4467" s="6">
        <v>459.56417438592882</v>
      </c>
      <c r="F4467" s="2">
        <v>1</v>
      </c>
      <c r="H4467">
        <f t="shared" si="376"/>
        <v>9.3307500000000232</v>
      </c>
      <c r="I4467">
        <f t="shared" si="376"/>
        <v>440.66924999999998</v>
      </c>
      <c r="J4467">
        <f t="shared" si="376"/>
        <v>833.66924999999992</v>
      </c>
      <c r="K4467">
        <f t="shared" si="376"/>
        <v>1348.6692499999999</v>
      </c>
      <c r="L4467">
        <f t="shared" si="376"/>
        <v>2040.6692499999999</v>
      </c>
      <c r="M4467" s="11">
        <f t="shared" si="372"/>
        <v>409.33075000000002</v>
      </c>
      <c r="N4467">
        <f t="shared" si="374"/>
        <v>9.3307500000000232</v>
      </c>
      <c r="O4467" s="2">
        <f t="shared" si="375"/>
        <v>1</v>
      </c>
      <c r="P4467" s="2">
        <f t="shared" si="373"/>
        <v>1</v>
      </c>
    </row>
    <row r="4468" spans="1:16" x14ac:dyDescent="0.2">
      <c r="A4468" s="2">
        <v>6392</v>
      </c>
      <c r="B4468" s="2">
        <v>52</v>
      </c>
      <c r="C4468" s="6">
        <v>1723.0650000000001</v>
      </c>
      <c r="D4468" s="6">
        <v>855.21444444444444</v>
      </c>
      <c r="E4468" s="6">
        <v>1396.0061801084589</v>
      </c>
      <c r="F4468" s="2">
        <v>1</v>
      </c>
      <c r="H4468">
        <f t="shared" si="376"/>
        <v>1323.0650000000001</v>
      </c>
      <c r="I4468">
        <f t="shared" si="376"/>
        <v>873.06500000000005</v>
      </c>
      <c r="J4468">
        <f t="shared" si="376"/>
        <v>480.06500000000005</v>
      </c>
      <c r="K4468">
        <f t="shared" si="376"/>
        <v>34.934999999999945</v>
      </c>
      <c r="L4468">
        <f t="shared" si="376"/>
        <v>726.93499999999995</v>
      </c>
      <c r="M4468" s="11">
        <f t="shared" si="372"/>
        <v>1723.0650000000001</v>
      </c>
      <c r="N4468">
        <f t="shared" si="374"/>
        <v>34.934999999999945</v>
      </c>
      <c r="O4468" s="2">
        <f t="shared" si="375"/>
        <v>4</v>
      </c>
      <c r="P4468" s="2">
        <f t="shared" si="373"/>
        <v>1</v>
      </c>
    </row>
    <row r="4469" spans="1:16" x14ac:dyDescent="0.2">
      <c r="A4469" s="2">
        <v>6393</v>
      </c>
      <c r="B4469" s="2">
        <v>49</v>
      </c>
      <c r="C4469" s="6">
        <v>220.46924999999999</v>
      </c>
      <c r="D4469" s="6">
        <v>281.69177777777776</v>
      </c>
      <c r="E4469" s="6">
        <v>110.90566364696943</v>
      </c>
      <c r="F4469" s="2">
        <v>0</v>
      </c>
      <c r="H4469">
        <f t="shared" si="376"/>
        <v>179.53075000000001</v>
      </c>
      <c r="I4469">
        <f t="shared" si="376"/>
        <v>629.53075000000001</v>
      </c>
      <c r="J4469">
        <f t="shared" si="376"/>
        <v>1022.53075</v>
      </c>
      <c r="K4469">
        <f t="shared" si="376"/>
        <v>1537.5307499999999</v>
      </c>
      <c r="L4469">
        <f t="shared" si="376"/>
        <v>2229.5307499999999</v>
      </c>
      <c r="M4469" s="11">
        <f t="shared" si="372"/>
        <v>220.46924999999999</v>
      </c>
      <c r="N4469">
        <f t="shared" si="374"/>
        <v>179.53075000000001</v>
      </c>
      <c r="O4469" s="2">
        <f t="shared" si="375"/>
        <v>1</v>
      </c>
      <c r="P4469" s="2">
        <f t="shared" si="373"/>
        <v>0</v>
      </c>
    </row>
    <row r="4470" spans="1:16" x14ac:dyDescent="0.2">
      <c r="A4470" s="2">
        <v>6394</v>
      </c>
      <c r="B4470" s="2">
        <v>52</v>
      </c>
      <c r="C4470" s="6">
        <v>869.42449999999997</v>
      </c>
      <c r="D4470" s="6">
        <v>612.9613333333333</v>
      </c>
      <c r="E4470" s="6">
        <v>610.27459962442697</v>
      </c>
      <c r="F4470" s="2">
        <v>1</v>
      </c>
      <c r="H4470">
        <f t="shared" si="376"/>
        <v>469.42449999999997</v>
      </c>
      <c r="I4470">
        <f t="shared" si="376"/>
        <v>19.424499999999966</v>
      </c>
      <c r="J4470">
        <f t="shared" si="376"/>
        <v>373.57550000000003</v>
      </c>
      <c r="K4470">
        <f t="shared" si="376"/>
        <v>888.57550000000003</v>
      </c>
      <c r="L4470">
        <f t="shared" si="376"/>
        <v>1580.5754999999999</v>
      </c>
      <c r="M4470" s="11">
        <f t="shared" si="372"/>
        <v>869.42449999999997</v>
      </c>
      <c r="N4470">
        <f t="shared" si="374"/>
        <v>19.424499999999966</v>
      </c>
      <c r="O4470" s="2">
        <f t="shared" si="375"/>
        <v>2</v>
      </c>
      <c r="P4470" s="2">
        <f t="shared" si="373"/>
        <v>1</v>
      </c>
    </row>
    <row r="4471" spans="1:16" x14ac:dyDescent="0.2">
      <c r="A4471" s="2">
        <v>6395</v>
      </c>
      <c r="B4471" s="2">
        <v>22</v>
      </c>
      <c r="C4471" s="6">
        <v>681.88324999999998</v>
      </c>
      <c r="D4471" s="6">
        <v>720.26266666666663</v>
      </c>
      <c r="E4471" s="6">
        <v>569.10771412002282</v>
      </c>
      <c r="F4471" s="2">
        <v>1</v>
      </c>
      <c r="H4471">
        <f t="shared" si="376"/>
        <v>281.88324999999998</v>
      </c>
      <c r="I4471">
        <f t="shared" si="376"/>
        <v>168.11675000000002</v>
      </c>
      <c r="J4471">
        <f t="shared" si="376"/>
        <v>561.11675000000002</v>
      </c>
      <c r="K4471">
        <f t="shared" si="376"/>
        <v>1076.1167500000001</v>
      </c>
      <c r="L4471">
        <f t="shared" si="376"/>
        <v>1768.1167500000001</v>
      </c>
      <c r="M4471" s="11">
        <f t="shared" si="372"/>
        <v>681.88324999999998</v>
      </c>
      <c r="N4471">
        <f t="shared" si="374"/>
        <v>168.11675000000002</v>
      </c>
      <c r="O4471" s="2">
        <f t="shared" si="375"/>
        <v>2</v>
      </c>
      <c r="P4471" s="2">
        <f t="shared" si="373"/>
        <v>1</v>
      </c>
    </row>
    <row r="4472" spans="1:16" x14ac:dyDescent="0.2">
      <c r="A4472" s="2">
        <v>6397</v>
      </c>
      <c r="B4472" s="2">
        <v>36</v>
      </c>
      <c r="C4472" s="6">
        <v>791.31825000000003</v>
      </c>
      <c r="D4472" s="6">
        <v>688.48355555555554</v>
      </c>
      <c r="E4472" s="6">
        <v>394.83017457540882</v>
      </c>
      <c r="F4472" s="2">
        <v>0</v>
      </c>
      <c r="H4472">
        <f t="shared" si="376"/>
        <v>391.31825000000003</v>
      </c>
      <c r="I4472">
        <f t="shared" si="376"/>
        <v>58.681749999999965</v>
      </c>
      <c r="J4472">
        <f t="shared" si="376"/>
        <v>451.68174999999997</v>
      </c>
      <c r="K4472">
        <f t="shared" si="376"/>
        <v>966.68174999999997</v>
      </c>
      <c r="L4472">
        <f t="shared" si="376"/>
        <v>1658.68175</v>
      </c>
      <c r="M4472" s="11">
        <f t="shared" si="372"/>
        <v>791.31825000000003</v>
      </c>
      <c r="N4472">
        <f t="shared" si="374"/>
        <v>58.681749999999965</v>
      </c>
      <c r="O4472" s="2">
        <f t="shared" si="375"/>
        <v>2</v>
      </c>
      <c r="P4472" s="2">
        <f t="shared" si="373"/>
        <v>0</v>
      </c>
    </row>
    <row r="4473" spans="1:16" x14ac:dyDescent="0.2">
      <c r="A4473" s="2">
        <v>6398</v>
      </c>
      <c r="B4473" s="2">
        <v>30</v>
      </c>
      <c r="C4473" s="6">
        <v>507.88900000000001</v>
      </c>
      <c r="D4473" s="6">
        <v>620.99733333333336</v>
      </c>
      <c r="E4473" s="6">
        <v>263.83974982370762</v>
      </c>
      <c r="F4473" s="2">
        <v>1</v>
      </c>
      <c r="H4473">
        <f t="shared" si="376"/>
        <v>107.88900000000001</v>
      </c>
      <c r="I4473">
        <f t="shared" si="376"/>
        <v>342.11099999999999</v>
      </c>
      <c r="J4473">
        <f t="shared" si="376"/>
        <v>735.11099999999999</v>
      </c>
      <c r="K4473">
        <f t="shared" si="376"/>
        <v>1250.1109999999999</v>
      </c>
      <c r="L4473">
        <f t="shared" si="376"/>
        <v>1942.1109999999999</v>
      </c>
      <c r="M4473" s="11">
        <f t="shared" si="372"/>
        <v>507.88900000000001</v>
      </c>
      <c r="N4473">
        <f t="shared" si="374"/>
        <v>107.88900000000001</v>
      </c>
      <c r="O4473" s="2">
        <f t="shared" si="375"/>
        <v>1</v>
      </c>
      <c r="P4473" s="2">
        <f t="shared" si="373"/>
        <v>1</v>
      </c>
    </row>
    <row r="4474" spans="1:16" x14ac:dyDescent="0.2">
      <c r="A4474" s="2">
        <v>6401</v>
      </c>
      <c r="B4474" s="2">
        <v>66</v>
      </c>
      <c r="C4474" s="6">
        <v>1377.43975</v>
      </c>
      <c r="D4474" s="6">
        <v>1135.5124444444446</v>
      </c>
      <c r="E4474" s="6">
        <v>839.10004262982181</v>
      </c>
      <c r="F4474" s="2">
        <v>0</v>
      </c>
      <c r="H4474">
        <f t="shared" si="376"/>
        <v>977.43975</v>
      </c>
      <c r="I4474">
        <f t="shared" si="376"/>
        <v>527.43975</v>
      </c>
      <c r="J4474">
        <f t="shared" si="376"/>
        <v>134.43975</v>
      </c>
      <c r="K4474">
        <f t="shared" si="376"/>
        <v>380.56025</v>
      </c>
      <c r="L4474">
        <f t="shared" si="376"/>
        <v>1072.56025</v>
      </c>
      <c r="M4474" s="11">
        <f t="shared" si="372"/>
        <v>1377.43975</v>
      </c>
      <c r="N4474">
        <f t="shared" si="374"/>
        <v>134.43975</v>
      </c>
      <c r="O4474" s="2">
        <f t="shared" si="375"/>
        <v>3</v>
      </c>
      <c r="P4474" s="2">
        <f t="shared" si="373"/>
        <v>0</v>
      </c>
    </row>
    <row r="4475" spans="1:16" x14ac:dyDescent="0.2">
      <c r="A4475" s="2">
        <v>6403</v>
      </c>
      <c r="B4475" s="2">
        <v>56</v>
      </c>
      <c r="C4475" s="6">
        <v>1263.13725</v>
      </c>
      <c r="D4475" s="6">
        <v>817.33799999999997</v>
      </c>
      <c r="E4475" s="6">
        <v>1117.755593249791</v>
      </c>
      <c r="F4475" s="2">
        <v>1</v>
      </c>
      <c r="H4475">
        <f t="shared" si="376"/>
        <v>863.13724999999999</v>
      </c>
      <c r="I4475">
        <f t="shared" si="376"/>
        <v>413.13724999999999</v>
      </c>
      <c r="J4475">
        <f t="shared" si="376"/>
        <v>20.137249999999995</v>
      </c>
      <c r="K4475">
        <f t="shared" si="376"/>
        <v>494.86275000000001</v>
      </c>
      <c r="L4475">
        <f t="shared" si="376"/>
        <v>1186.86275</v>
      </c>
      <c r="M4475" s="11">
        <f t="shared" si="372"/>
        <v>1263.13725</v>
      </c>
      <c r="N4475">
        <f t="shared" si="374"/>
        <v>20.137249999999995</v>
      </c>
      <c r="O4475" s="2">
        <f t="shared" si="375"/>
        <v>3</v>
      </c>
      <c r="P4475" s="2">
        <f t="shared" si="373"/>
        <v>1</v>
      </c>
    </row>
    <row r="4476" spans="1:16" x14ac:dyDescent="0.2">
      <c r="A4476" s="2">
        <v>6405</v>
      </c>
      <c r="B4476" s="2">
        <v>31</v>
      </c>
      <c r="C4476" s="6">
        <v>646.63874999999996</v>
      </c>
      <c r="D4476" s="6">
        <v>672.28777777777782</v>
      </c>
      <c r="E4476" s="6">
        <v>318.21187103247803</v>
      </c>
      <c r="F4476" s="2">
        <v>0</v>
      </c>
      <c r="H4476">
        <f t="shared" si="376"/>
        <v>246.63874999999996</v>
      </c>
      <c r="I4476">
        <f t="shared" si="376"/>
        <v>203.36125000000004</v>
      </c>
      <c r="J4476">
        <f t="shared" si="376"/>
        <v>596.36125000000004</v>
      </c>
      <c r="K4476">
        <f t="shared" si="376"/>
        <v>1111.3612499999999</v>
      </c>
      <c r="L4476">
        <f t="shared" si="376"/>
        <v>1803.3612499999999</v>
      </c>
      <c r="M4476" s="11">
        <f t="shared" si="372"/>
        <v>646.63874999999996</v>
      </c>
      <c r="N4476">
        <f t="shared" si="374"/>
        <v>203.36125000000004</v>
      </c>
      <c r="O4476" s="2">
        <f t="shared" si="375"/>
        <v>2</v>
      </c>
      <c r="P4476" s="2">
        <f t="shared" si="373"/>
        <v>0</v>
      </c>
    </row>
    <row r="4477" spans="1:16" x14ac:dyDescent="0.2">
      <c r="A4477" s="2">
        <v>6406</v>
      </c>
      <c r="B4477" s="2">
        <v>48</v>
      </c>
      <c r="C4477" s="6">
        <v>424.28500000000003</v>
      </c>
      <c r="D4477" s="6">
        <v>198.00444444444443</v>
      </c>
      <c r="E4477" s="6">
        <v>576.32368285218604</v>
      </c>
      <c r="F4477" s="2">
        <v>0</v>
      </c>
      <c r="H4477">
        <f t="shared" si="376"/>
        <v>24.285000000000025</v>
      </c>
      <c r="I4477">
        <f t="shared" si="376"/>
        <v>425.71499999999997</v>
      </c>
      <c r="J4477">
        <f t="shared" si="376"/>
        <v>818.71499999999992</v>
      </c>
      <c r="K4477">
        <f t="shared" si="376"/>
        <v>1333.7149999999999</v>
      </c>
      <c r="L4477">
        <f t="shared" si="376"/>
        <v>2025.7149999999999</v>
      </c>
      <c r="M4477" s="11">
        <f t="shared" si="372"/>
        <v>424.28500000000003</v>
      </c>
      <c r="N4477">
        <f t="shared" si="374"/>
        <v>24.285000000000025</v>
      </c>
      <c r="O4477" s="2">
        <f t="shared" si="375"/>
        <v>1</v>
      </c>
      <c r="P4477" s="2">
        <f t="shared" si="373"/>
        <v>0</v>
      </c>
    </row>
    <row r="4478" spans="1:16" x14ac:dyDescent="0.2">
      <c r="A4478" s="2">
        <v>6407</v>
      </c>
      <c r="B4478" s="2">
        <v>51</v>
      </c>
      <c r="C4478" s="6">
        <v>238.67474999999999</v>
      </c>
      <c r="D4478" s="6">
        <v>213.63844444444445</v>
      </c>
      <c r="E4478" s="6">
        <v>161.07714976969422</v>
      </c>
      <c r="F4478" s="2">
        <v>0</v>
      </c>
      <c r="H4478">
        <f t="shared" si="376"/>
        <v>161.32525000000001</v>
      </c>
      <c r="I4478">
        <f t="shared" si="376"/>
        <v>611.32524999999998</v>
      </c>
      <c r="J4478">
        <f t="shared" si="376"/>
        <v>1004.32525</v>
      </c>
      <c r="K4478">
        <f t="shared" si="376"/>
        <v>1519.3252500000001</v>
      </c>
      <c r="L4478">
        <f t="shared" si="376"/>
        <v>2211.3252499999999</v>
      </c>
      <c r="M4478" s="11">
        <f t="shared" si="372"/>
        <v>238.67474999999999</v>
      </c>
      <c r="N4478">
        <f t="shared" si="374"/>
        <v>161.32525000000001</v>
      </c>
      <c r="O4478" s="2">
        <f t="shared" si="375"/>
        <v>1</v>
      </c>
      <c r="P4478" s="2">
        <f t="shared" si="373"/>
        <v>0</v>
      </c>
    </row>
    <row r="4479" spans="1:16" x14ac:dyDescent="0.2">
      <c r="A4479" s="2">
        <v>6408</v>
      </c>
      <c r="B4479" s="2">
        <v>40</v>
      </c>
      <c r="C4479" s="6">
        <v>230.53749999999999</v>
      </c>
      <c r="D4479" s="6">
        <v>301.05333333333334</v>
      </c>
      <c r="E4479" s="6">
        <v>115.72907759591007</v>
      </c>
      <c r="F4479" s="2">
        <v>0</v>
      </c>
      <c r="H4479">
        <f t="shared" si="376"/>
        <v>169.46250000000001</v>
      </c>
      <c r="I4479">
        <f t="shared" si="376"/>
        <v>619.46249999999998</v>
      </c>
      <c r="J4479">
        <f t="shared" si="376"/>
        <v>1012.4625</v>
      </c>
      <c r="K4479">
        <f t="shared" si="376"/>
        <v>1527.4625000000001</v>
      </c>
      <c r="L4479">
        <f t="shared" si="376"/>
        <v>2219.4625000000001</v>
      </c>
      <c r="M4479" s="11">
        <f t="shared" si="372"/>
        <v>230.53749999999999</v>
      </c>
      <c r="N4479">
        <f t="shared" si="374"/>
        <v>169.46250000000001</v>
      </c>
      <c r="O4479" s="2">
        <f t="shared" si="375"/>
        <v>1</v>
      </c>
      <c r="P4479" s="2">
        <f t="shared" si="373"/>
        <v>0</v>
      </c>
    </row>
    <row r="4480" spans="1:16" x14ac:dyDescent="0.2">
      <c r="A4480" s="2">
        <v>6409</v>
      </c>
      <c r="B4480" s="2">
        <v>32</v>
      </c>
      <c r="C4480" s="6">
        <v>1107.01225</v>
      </c>
      <c r="D4480" s="6">
        <v>906.65155555555555</v>
      </c>
      <c r="E4480" s="6">
        <v>617.69123925220219</v>
      </c>
      <c r="F4480" s="2">
        <v>1</v>
      </c>
      <c r="H4480">
        <f t="shared" si="376"/>
        <v>707.01224999999999</v>
      </c>
      <c r="I4480">
        <f t="shared" si="376"/>
        <v>257.01224999999999</v>
      </c>
      <c r="J4480">
        <f t="shared" si="376"/>
        <v>135.98775000000001</v>
      </c>
      <c r="K4480">
        <f t="shared" si="376"/>
        <v>650.98775000000001</v>
      </c>
      <c r="L4480">
        <f t="shared" si="376"/>
        <v>1342.98775</v>
      </c>
      <c r="M4480" s="11">
        <f t="shared" si="372"/>
        <v>1107.01225</v>
      </c>
      <c r="N4480">
        <f t="shared" si="374"/>
        <v>135.98775000000001</v>
      </c>
      <c r="O4480" s="2">
        <f t="shared" si="375"/>
        <v>3</v>
      </c>
      <c r="P4480" s="2">
        <f t="shared" si="373"/>
        <v>1</v>
      </c>
    </row>
    <row r="4481" spans="1:16" x14ac:dyDescent="0.2">
      <c r="A4481" s="2">
        <v>6410</v>
      </c>
      <c r="B4481" s="2">
        <v>43</v>
      </c>
      <c r="C4481" s="6">
        <v>85.503249999999994</v>
      </c>
      <c r="D4481" s="6">
        <v>40.944444444444443</v>
      </c>
      <c r="E4481" s="6">
        <v>111.95517437528045</v>
      </c>
      <c r="F4481" s="2">
        <v>0</v>
      </c>
      <c r="H4481">
        <f t="shared" si="376"/>
        <v>314.49675000000002</v>
      </c>
      <c r="I4481">
        <f t="shared" si="376"/>
        <v>764.49675000000002</v>
      </c>
      <c r="J4481">
        <f t="shared" si="376"/>
        <v>1157.49675</v>
      </c>
      <c r="K4481">
        <f t="shared" si="376"/>
        <v>1672.49675</v>
      </c>
      <c r="L4481">
        <f t="shared" si="376"/>
        <v>2364.4967499999998</v>
      </c>
      <c r="M4481" s="11">
        <f t="shared" si="372"/>
        <v>85.503249999999994</v>
      </c>
      <c r="N4481">
        <f t="shared" si="374"/>
        <v>314.49675000000002</v>
      </c>
      <c r="O4481" s="2">
        <f t="shared" si="375"/>
        <v>1</v>
      </c>
      <c r="P4481" s="2">
        <f t="shared" si="373"/>
        <v>0</v>
      </c>
    </row>
    <row r="4482" spans="1:16" x14ac:dyDescent="0.2">
      <c r="A4482" s="2">
        <v>6411</v>
      </c>
      <c r="B4482" s="2">
        <v>45</v>
      </c>
      <c r="C4482" s="6">
        <v>2340.3242500000001</v>
      </c>
      <c r="D4482" s="6">
        <v>2164.9817777777776</v>
      </c>
      <c r="E4482" s="6">
        <v>1432.3822219485257</v>
      </c>
      <c r="F4482" s="2">
        <v>1</v>
      </c>
      <c r="H4482">
        <f t="shared" si="376"/>
        <v>1940.3242500000001</v>
      </c>
      <c r="I4482">
        <f t="shared" si="376"/>
        <v>1490.3242500000001</v>
      </c>
      <c r="J4482">
        <f t="shared" si="376"/>
        <v>1097.3242500000001</v>
      </c>
      <c r="K4482">
        <f t="shared" si="376"/>
        <v>582.32425000000012</v>
      </c>
      <c r="L4482">
        <f t="shared" si="376"/>
        <v>109.67574999999988</v>
      </c>
      <c r="M4482" s="11">
        <f t="shared" si="372"/>
        <v>2340.3242500000001</v>
      </c>
      <c r="N4482">
        <f t="shared" si="374"/>
        <v>109.67574999999988</v>
      </c>
      <c r="O4482" s="2">
        <f t="shared" si="375"/>
        <v>5</v>
      </c>
      <c r="P4482" s="2">
        <f t="shared" si="373"/>
        <v>1</v>
      </c>
    </row>
    <row r="4483" spans="1:16" x14ac:dyDescent="0.2">
      <c r="A4483" s="2">
        <v>6412</v>
      </c>
      <c r="B4483" s="2">
        <v>53</v>
      </c>
      <c r="C4483" s="6">
        <v>954.72500000000002</v>
      </c>
      <c r="D4483" s="6">
        <v>670.96066666666661</v>
      </c>
      <c r="E4483" s="6">
        <v>703.73266098423096</v>
      </c>
      <c r="F4483" s="2">
        <v>1</v>
      </c>
      <c r="H4483">
        <f t="shared" si="376"/>
        <v>554.72500000000002</v>
      </c>
      <c r="I4483">
        <f t="shared" si="376"/>
        <v>104.72500000000002</v>
      </c>
      <c r="J4483">
        <f t="shared" si="376"/>
        <v>288.27499999999998</v>
      </c>
      <c r="K4483">
        <f t="shared" si="376"/>
        <v>803.27499999999998</v>
      </c>
      <c r="L4483">
        <f t="shared" si="376"/>
        <v>1495.2750000000001</v>
      </c>
      <c r="M4483" s="11">
        <f t="shared" ref="M4483:M4546" si="377">+C4483</f>
        <v>954.72500000000002</v>
      </c>
      <c r="N4483">
        <f t="shared" si="374"/>
        <v>104.72500000000002</v>
      </c>
      <c r="O4483" s="2">
        <f t="shared" si="375"/>
        <v>2</v>
      </c>
      <c r="P4483" s="2">
        <f t="shared" ref="P4483:P4546" si="378">+F4483</f>
        <v>1</v>
      </c>
    </row>
    <row r="4484" spans="1:16" x14ac:dyDescent="0.2">
      <c r="A4484" s="2">
        <v>6413</v>
      </c>
      <c r="B4484" s="2">
        <v>30</v>
      </c>
      <c r="C4484" s="6">
        <v>995.24549999999999</v>
      </c>
      <c r="D4484" s="6">
        <v>589.9133333333333</v>
      </c>
      <c r="E4484" s="6">
        <v>742.54385627530178</v>
      </c>
      <c r="F4484" s="2">
        <v>0</v>
      </c>
      <c r="H4484">
        <f t="shared" si="376"/>
        <v>595.24549999999999</v>
      </c>
      <c r="I4484">
        <f t="shared" si="376"/>
        <v>145.24549999999999</v>
      </c>
      <c r="J4484">
        <f t="shared" si="376"/>
        <v>247.75450000000001</v>
      </c>
      <c r="K4484">
        <f t="shared" si="376"/>
        <v>762.75450000000001</v>
      </c>
      <c r="L4484">
        <f t="shared" si="376"/>
        <v>1454.7545</v>
      </c>
      <c r="M4484" s="11">
        <f t="shared" si="377"/>
        <v>995.24549999999999</v>
      </c>
      <c r="N4484">
        <f t="shared" ref="N4484:N4547" si="379">+MIN(H4484:L4484)</f>
        <v>145.24549999999999</v>
      </c>
      <c r="O4484" s="2">
        <f t="shared" ref="O4484:O4547" si="380">+MATCH(N4484,H4484:L4484,0)</f>
        <v>2</v>
      </c>
      <c r="P4484" s="2">
        <f t="shared" si="378"/>
        <v>0</v>
      </c>
    </row>
    <row r="4485" spans="1:16" x14ac:dyDescent="0.2">
      <c r="A4485" s="2">
        <v>6414</v>
      </c>
      <c r="B4485" s="2">
        <v>50</v>
      </c>
      <c r="C4485" s="6">
        <v>1060.3757499999999</v>
      </c>
      <c r="D4485" s="6">
        <v>1233.9013333333332</v>
      </c>
      <c r="E4485" s="6">
        <v>657.48499892371649</v>
      </c>
      <c r="F4485" s="2">
        <v>1</v>
      </c>
      <c r="H4485">
        <f t="shared" si="376"/>
        <v>660.37574999999993</v>
      </c>
      <c r="I4485">
        <f t="shared" si="376"/>
        <v>210.37574999999993</v>
      </c>
      <c r="J4485">
        <f t="shared" si="376"/>
        <v>182.62425000000007</v>
      </c>
      <c r="K4485">
        <f t="shared" si="376"/>
        <v>697.62425000000007</v>
      </c>
      <c r="L4485">
        <f t="shared" si="376"/>
        <v>1389.6242500000001</v>
      </c>
      <c r="M4485" s="11">
        <f t="shared" si="377"/>
        <v>1060.3757499999999</v>
      </c>
      <c r="N4485">
        <f t="shared" si="379"/>
        <v>182.62425000000007</v>
      </c>
      <c r="O4485" s="2">
        <f t="shared" si="380"/>
        <v>3</v>
      </c>
      <c r="P4485" s="2">
        <f t="shared" si="378"/>
        <v>1</v>
      </c>
    </row>
    <row r="4486" spans="1:16" x14ac:dyDescent="0.2">
      <c r="A4486" s="2">
        <v>6417</v>
      </c>
      <c r="B4486" s="2">
        <v>37</v>
      </c>
      <c r="C4486" s="6">
        <v>157.01575</v>
      </c>
      <c r="D4486" s="6">
        <v>99.298000000000002</v>
      </c>
      <c r="E4486" s="6">
        <v>165.2888025653734</v>
      </c>
      <c r="F4486" s="2">
        <v>0</v>
      </c>
      <c r="H4486">
        <f t="shared" si="376"/>
        <v>242.98425</v>
      </c>
      <c r="I4486">
        <f t="shared" si="376"/>
        <v>692.98424999999997</v>
      </c>
      <c r="J4486">
        <f t="shared" si="376"/>
        <v>1085.98425</v>
      </c>
      <c r="K4486">
        <f t="shared" si="376"/>
        <v>1600.98425</v>
      </c>
      <c r="L4486">
        <f t="shared" si="376"/>
        <v>2292.98425</v>
      </c>
      <c r="M4486" s="11">
        <f t="shared" si="377"/>
        <v>157.01575</v>
      </c>
      <c r="N4486">
        <f t="shared" si="379"/>
        <v>242.98425</v>
      </c>
      <c r="O4486" s="2">
        <f t="shared" si="380"/>
        <v>1</v>
      </c>
      <c r="P4486" s="2">
        <f t="shared" si="378"/>
        <v>0</v>
      </c>
    </row>
    <row r="4487" spans="1:16" x14ac:dyDescent="0.2">
      <c r="A4487" s="2">
        <v>6418</v>
      </c>
      <c r="B4487" s="2">
        <v>66</v>
      </c>
      <c r="C4487" s="6">
        <v>141.14975000000001</v>
      </c>
      <c r="D4487" s="6">
        <v>63.908666666666669</v>
      </c>
      <c r="E4487" s="6">
        <v>155.99030693075301</v>
      </c>
      <c r="F4487" s="2">
        <v>0</v>
      </c>
      <c r="H4487">
        <f t="shared" si="376"/>
        <v>258.85024999999996</v>
      </c>
      <c r="I4487">
        <f t="shared" si="376"/>
        <v>708.85024999999996</v>
      </c>
      <c r="J4487">
        <f t="shared" si="376"/>
        <v>1101.85025</v>
      </c>
      <c r="K4487">
        <f t="shared" si="376"/>
        <v>1616.85025</v>
      </c>
      <c r="L4487">
        <f t="shared" si="376"/>
        <v>2308.85025</v>
      </c>
      <c r="M4487" s="11">
        <f t="shared" si="377"/>
        <v>141.14975000000001</v>
      </c>
      <c r="N4487">
        <f t="shared" si="379"/>
        <v>258.85024999999996</v>
      </c>
      <c r="O4487" s="2">
        <f t="shared" si="380"/>
        <v>1</v>
      </c>
      <c r="P4487" s="2">
        <f t="shared" si="378"/>
        <v>0</v>
      </c>
    </row>
    <row r="4488" spans="1:16" x14ac:dyDescent="0.2">
      <c r="A4488" s="2">
        <v>6420</v>
      </c>
      <c r="B4488" s="2">
        <v>31</v>
      </c>
      <c r="C4488" s="6">
        <v>129.97725</v>
      </c>
      <c r="D4488" s="6">
        <v>100.03022222222222</v>
      </c>
      <c r="E4488" s="6">
        <v>102.26940812966416</v>
      </c>
      <c r="F4488" s="2">
        <v>0</v>
      </c>
      <c r="H4488">
        <f t="shared" si="376"/>
        <v>270.02274999999997</v>
      </c>
      <c r="I4488">
        <f t="shared" si="376"/>
        <v>720.02274999999997</v>
      </c>
      <c r="J4488">
        <f t="shared" si="376"/>
        <v>1113.0227500000001</v>
      </c>
      <c r="K4488">
        <f t="shared" si="376"/>
        <v>1628.0227500000001</v>
      </c>
      <c r="L4488">
        <f t="shared" si="376"/>
        <v>2320.0227500000001</v>
      </c>
      <c r="M4488" s="11">
        <f t="shared" si="377"/>
        <v>129.97725</v>
      </c>
      <c r="N4488">
        <f t="shared" si="379"/>
        <v>270.02274999999997</v>
      </c>
      <c r="O4488" s="2">
        <f t="shared" si="380"/>
        <v>1</v>
      </c>
      <c r="P4488" s="2">
        <f t="shared" si="378"/>
        <v>0</v>
      </c>
    </row>
    <row r="4489" spans="1:16" x14ac:dyDescent="0.2">
      <c r="A4489" s="2">
        <v>6421</v>
      </c>
      <c r="B4489" s="2">
        <v>65</v>
      </c>
      <c r="C4489" s="6">
        <v>40.266249999999999</v>
      </c>
      <c r="D4489" s="6">
        <v>43.173999999999999</v>
      </c>
      <c r="E4489" s="6">
        <v>29.023069528107651</v>
      </c>
      <c r="F4489" s="2">
        <v>0</v>
      </c>
      <c r="H4489">
        <f t="shared" si="376"/>
        <v>359.73374999999999</v>
      </c>
      <c r="I4489">
        <f t="shared" si="376"/>
        <v>809.73374999999999</v>
      </c>
      <c r="J4489">
        <f t="shared" si="376"/>
        <v>1202.7337500000001</v>
      </c>
      <c r="K4489">
        <f t="shared" si="376"/>
        <v>1717.7337500000001</v>
      </c>
      <c r="L4489">
        <f t="shared" si="376"/>
        <v>2409.7337499999999</v>
      </c>
      <c r="M4489" s="11">
        <f t="shared" si="377"/>
        <v>40.266249999999999</v>
      </c>
      <c r="N4489">
        <f t="shared" si="379"/>
        <v>359.73374999999999</v>
      </c>
      <c r="O4489" s="2">
        <f t="shared" si="380"/>
        <v>1</v>
      </c>
      <c r="P4489" s="2">
        <f t="shared" si="378"/>
        <v>0</v>
      </c>
    </row>
    <row r="4490" spans="1:16" x14ac:dyDescent="0.2">
      <c r="A4490" s="2">
        <v>6422</v>
      </c>
      <c r="B4490" s="2">
        <v>51</v>
      </c>
      <c r="C4490" s="6">
        <v>28.35425</v>
      </c>
      <c r="D4490" s="6">
        <v>37.04622222222222</v>
      </c>
      <c r="E4490" s="6">
        <v>18.831544157550571</v>
      </c>
      <c r="F4490" s="2">
        <v>0</v>
      </c>
      <c r="H4490">
        <f t="shared" si="376"/>
        <v>371.64575000000002</v>
      </c>
      <c r="I4490">
        <f t="shared" si="376"/>
        <v>821.64575000000002</v>
      </c>
      <c r="J4490">
        <f t="shared" si="376"/>
        <v>1214.6457499999999</v>
      </c>
      <c r="K4490">
        <f t="shared" si="376"/>
        <v>1729.6457499999999</v>
      </c>
      <c r="L4490">
        <f t="shared" si="376"/>
        <v>2421.6457500000001</v>
      </c>
      <c r="M4490" s="11">
        <f t="shared" si="377"/>
        <v>28.35425</v>
      </c>
      <c r="N4490">
        <f t="shared" si="379"/>
        <v>371.64575000000002</v>
      </c>
      <c r="O4490" s="2">
        <f t="shared" si="380"/>
        <v>1</v>
      </c>
      <c r="P4490" s="2">
        <f t="shared" si="378"/>
        <v>0</v>
      </c>
    </row>
    <row r="4491" spans="1:16" x14ac:dyDescent="0.2">
      <c r="A4491" s="2">
        <v>6423</v>
      </c>
      <c r="B4491" s="2">
        <v>51</v>
      </c>
      <c r="C4491" s="6">
        <v>504.91174999999998</v>
      </c>
      <c r="D4491" s="6">
        <v>627.2264444444445</v>
      </c>
      <c r="E4491" s="6">
        <v>296.13673255202031</v>
      </c>
      <c r="F4491" s="2">
        <v>1</v>
      </c>
      <c r="H4491">
        <f t="shared" si="376"/>
        <v>104.91174999999998</v>
      </c>
      <c r="I4491">
        <f t="shared" si="376"/>
        <v>345.08825000000002</v>
      </c>
      <c r="J4491">
        <f t="shared" si="376"/>
        <v>738.08825000000002</v>
      </c>
      <c r="K4491">
        <f t="shared" si="376"/>
        <v>1253.08825</v>
      </c>
      <c r="L4491">
        <f t="shared" si="376"/>
        <v>1945.08825</v>
      </c>
      <c r="M4491" s="11">
        <f t="shared" si="377"/>
        <v>504.91174999999998</v>
      </c>
      <c r="N4491">
        <f t="shared" si="379"/>
        <v>104.91174999999998</v>
      </c>
      <c r="O4491" s="2">
        <f t="shared" si="380"/>
        <v>1</v>
      </c>
      <c r="P4491" s="2">
        <f t="shared" si="378"/>
        <v>1</v>
      </c>
    </row>
    <row r="4492" spans="1:16" x14ac:dyDescent="0.2">
      <c r="A4492" s="2">
        <v>6425</v>
      </c>
      <c r="B4492" s="2">
        <v>29</v>
      </c>
      <c r="C4492" s="6">
        <v>1917.327</v>
      </c>
      <c r="D4492" s="6">
        <v>1230.0724444444445</v>
      </c>
      <c r="E4492" s="6">
        <v>1479.5386243046582</v>
      </c>
      <c r="F4492" s="2">
        <v>1</v>
      </c>
      <c r="H4492">
        <f t="shared" si="376"/>
        <v>1517.327</v>
      </c>
      <c r="I4492">
        <f t="shared" si="376"/>
        <v>1067.327</v>
      </c>
      <c r="J4492">
        <f t="shared" si="376"/>
        <v>674.327</v>
      </c>
      <c r="K4492">
        <f t="shared" si="376"/>
        <v>159.327</v>
      </c>
      <c r="L4492">
        <f t="shared" si="376"/>
        <v>532.673</v>
      </c>
      <c r="M4492" s="11">
        <f t="shared" si="377"/>
        <v>1917.327</v>
      </c>
      <c r="N4492">
        <f t="shared" si="379"/>
        <v>159.327</v>
      </c>
      <c r="O4492" s="2">
        <f t="shared" si="380"/>
        <v>4</v>
      </c>
      <c r="P4492" s="2">
        <f t="shared" si="378"/>
        <v>1</v>
      </c>
    </row>
    <row r="4493" spans="1:16" x14ac:dyDescent="0.2">
      <c r="A4493" s="2">
        <v>6426</v>
      </c>
      <c r="B4493" s="2">
        <v>61</v>
      </c>
      <c r="C4493" s="6">
        <v>303.13200000000001</v>
      </c>
      <c r="D4493" s="6">
        <v>389.88666666666666</v>
      </c>
      <c r="E4493" s="6">
        <v>110.61689584060622</v>
      </c>
      <c r="F4493" s="2">
        <v>0</v>
      </c>
      <c r="H4493">
        <f t="shared" si="376"/>
        <v>96.867999999999995</v>
      </c>
      <c r="I4493">
        <f t="shared" si="376"/>
        <v>546.86799999999994</v>
      </c>
      <c r="J4493">
        <f t="shared" si="376"/>
        <v>939.86799999999994</v>
      </c>
      <c r="K4493">
        <f t="shared" si="376"/>
        <v>1454.8679999999999</v>
      </c>
      <c r="L4493">
        <f t="shared" si="376"/>
        <v>2146.8679999999999</v>
      </c>
      <c r="M4493" s="11">
        <f t="shared" si="377"/>
        <v>303.13200000000001</v>
      </c>
      <c r="N4493">
        <f t="shared" si="379"/>
        <v>96.867999999999995</v>
      </c>
      <c r="O4493" s="2">
        <f t="shared" si="380"/>
        <v>1</v>
      </c>
      <c r="P4493" s="2">
        <f t="shared" si="378"/>
        <v>0</v>
      </c>
    </row>
    <row r="4494" spans="1:16" x14ac:dyDescent="0.2">
      <c r="A4494" s="2">
        <v>6427</v>
      </c>
      <c r="B4494" s="2">
        <v>50</v>
      </c>
      <c r="C4494" s="6">
        <v>1363.34025</v>
      </c>
      <c r="D4494" s="6">
        <v>1524.2664444444445</v>
      </c>
      <c r="E4494" s="6">
        <v>950.27833683711515</v>
      </c>
      <c r="F4494" s="2">
        <v>1</v>
      </c>
      <c r="H4494">
        <f t="shared" si="376"/>
        <v>963.34024999999997</v>
      </c>
      <c r="I4494">
        <f t="shared" si="376"/>
        <v>513.34024999999997</v>
      </c>
      <c r="J4494">
        <f t="shared" si="376"/>
        <v>120.34024999999997</v>
      </c>
      <c r="K4494">
        <f t="shared" si="376"/>
        <v>394.65975000000003</v>
      </c>
      <c r="L4494">
        <f t="shared" si="376"/>
        <v>1086.65975</v>
      </c>
      <c r="M4494" s="11">
        <f t="shared" si="377"/>
        <v>1363.34025</v>
      </c>
      <c r="N4494">
        <f t="shared" si="379"/>
        <v>120.34024999999997</v>
      </c>
      <c r="O4494" s="2">
        <f t="shared" si="380"/>
        <v>3</v>
      </c>
      <c r="P4494" s="2">
        <f t="shared" si="378"/>
        <v>1</v>
      </c>
    </row>
    <row r="4495" spans="1:16" x14ac:dyDescent="0.2">
      <c r="A4495" s="2">
        <v>6428</v>
      </c>
      <c r="B4495" s="2">
        <v>40</v>
      </c>
      <c r="C4495" s="6">
        <v>978.33524999999997</v>
      </c>
      <c r="D4495" s="6">
        <v>1048.076</v>
      </c>
      <c r="E4495" s="6">
        <v>645.4464027012267</v>
      </c>
      <c r="F4495" s="2">
        <v>1</v>
      </c>
      <c r="H4495">
        <f t="shared" si="376"/>
        <v>578.33524999999997</v>
      </c>
      <c r="I4495">
        <f t="shared" si="376"/>
        <v>128.33524999999997</v>
      </c>
      <c r="J4495">
        <f t="shared" si="376"/>
        <v>264.66475000000003</v>
      </c>
      <c r="K4495">
        <f t="shared" si="376"/>
        <v>779.66475000000003</v>
      </c>
      <c r="L4495">
        <f t="shared" si="376"/>
        <v>1471.6647499999999</v>
      </c>
      <c r="M4495" s="11">
        <f t="shared" si="377"/>
        <v>978.33524999999997</v>
      </c>
      <c r="N4495">
        <f t="shared" si="379"/>
        <v>128.33524999999997</v>
      </c>
      <c r="O4495" s="2">
        <f t="shared" si="380"/>
        <v>2</v>
      </c>
      <c r="P4495" s="2">
        <f t="shared" si="378"/>
        <v>1</v>
      </c>
    </row>
    <row r="4496" spans="1:16" x14ac:dyDescent="0.2">
      <c r="A4496" s="2">
        <v>6429</v>
      </c>
      <c r="B4496" s="2">
        <v>47</v>
      </c>
      <c r="C4496" s="6">
        <v>867.03700000000003</v>
      </c>
      <c r="D4496" s="6">
        <v>447.04866666666669</v>
      </c>
      <c r="E4496" s="6">
        <v>963.40836507671929</v>
      </c>
      <c r="F4496" s="2">
        <v>1</v>
      </c>
      <c r="H4496">
        <f t="shared" si="376"/>
        <v>467.03700000000003</v>
      </c>
      <c r="I4496">
        <f t="shared" si="376"/>
        <v>17.037000000000035</v>
      </c>
      <c r="J4496">
        <f t="shared" si="376"/>
        <v>375.96299999999997</v>
      </c>
      <c r="K4496">
        <f t="shared" si="376"/>
        <v>890.96299999999997</v>
      </c>
      <c r="L4496">
        <f t="shared" si="376"/>
        <v>1582.963</v>
      </c>
      <c r="M4496" s="11">
        <f t="shared" si="377"/>
        <v>867.03700000000003</v>
      </c>
      <c r="N4496">
        <f t="shared" si="379"/>
        <v>17.037000000000035</v>
      </c>
      <c r="O4496" s="2">
        <f t="shared" si="380"/>
        <v>2</v>
      </c>
      <c r="P4496" s="2">
        <f t="shared" si="378"/>
        <v>1</v>
      </c>
    </row>
    <row r="4497" spans="1:16" x14ac:dyDescent="0.2">
      <c r="A4497" s="2">
        <v>6430</v>
      </c>
      <c r="B4497" s="2">
        <v>53</v>
      </c>
      <c r="C4497" s="6">
        <v>31.512499999999999</v>
      </c>
      <c r="D4497" s="6">
        <v>22.386222222222223</v>
      </c>
      <c r="E4497" s="6">
        <v>25.606984920181798</v>
      </c>
      <c r="F4497" s="2">
        <v>0</v>
      </c>
      <c r="H4497">
        <f t="shared" si="376"/>
        <v>368.48750000000001</v>
      </c>
      <c r="I4497">
        <f t="shared" si="376"/>
        <v>818.48749999999995</v>
      </c>
      <c r="J4497">
        <f t="shared" si="376"/>
        <v>1211.4875</v>
      </c>
      <c r="K4497">
        <f t="shared" si="376"/>
        <v>1726.4875</v>
      </c>
      <c r="L4497">
        <f t="shared" si="376"/>
        <v>2418.4875000000002</v>
      </c>
      <c r="M4497" s="11">
        <f t="shared" si="377"/>
        <v>31.512499999999999</v>
      </c>
      <c r="N4497">
        <f t="shared" si="379"/>
        <v>368.48750000000001</v>
      </c>
      <c r="O4497" s="2">
        <f t="shared" si="380"/>
        <v>1</v>
      </c>
      <c r="P4497" s="2">
        <f t="shared" si="378"/>
        <v>0</v>
      </c>
    </row>
    <row r="4498" spans="1:16" x14ac:dyDescent="0.2">
      <c r="A4498" s="2">
        <v>6431</v>
      </c>
      <c r="B4498" s="2">
        <v>41</v>
      </c>
      <c r="C4498" s="6">
        <v>186.54849999999999</v>
      </c>
      <c r="D4498" s="6">
        <v>239.58711111111111</v>
      </c>
      <c r="E4498" s="6">
        <v>98.632019582902089</v>
      </c>
      <c r="F4498" s="2">
        <v>0</v>
      </c>
      <c r="H4498">
        <f t="shared" si="376"/>
        <v>213.45150000000001</v>
      </c>
      <c r="I4498">
        <f t="shared" si="376"/>
        <v>663.45150000000001</v>
      </c>
      <c r="J4498">
        <f t="shared" si="376"/>
        <v>1056.4515000000001</v>
      </c>
      <c r="K4498">
        <f t="shared" si="376"/>
        <v>1571.4515000000001</v>
      </c>
      <c r="L4498">
        <f t="shared" si="376"/>
        <v>2263.4515000000001</v>
      </c>
      <c r="M4498" s="11">
        <f t="shared" si="377"/>
        <v>186.54849999999999</v>
      </c>
      <c r="N4498">
        <f t="shared" si="379"/>
        <v>213.45150000000001</v>
      </c>
      <c r="O4498" s="2">
        <f t="shared" si="380"/>
        <v>1</v>
      </c>
      <c r="P4498" s="2">
        <f t="shared" si="378"/>
        <v>0</v>
      </c>
    </row>
    <row r="4499" spans="1:16" x14ac:dyDescent="0.2">
      <c r="A4499" s="2">
        <v>6432</v>
      </c>
      <c r="B4499" s="2">
        <v>43</v>
      </c>
      <c r="C4499" s="6">
        <v>596.41125</v>
      </c>
      <c r="D4499" s="6">
        <v>655.65155555555555</v>
      </c>
      <c r="E4499" s="6">
        <v>423.39347713838049</v>
      </c>
      <c r="F4499" s="2">
        <v>1</v>
      </c>
      <c r="H4499">
        <f t="shared" si="376"/>
        <v>196.41125</v>
      </c>
      <c r="I4499">
        <f t="shared" si="376"/>
        <v>253.58875</v>
      </c>
      <c r="J4499">
        <f t="shared" si="376"/>
        <v>646.58875</v>
      </c>
      <c r="K4499">
        <f t="shared" si="376"/>
        <v>1161.5887499999999</v>
      </c>
      <c r="L4499">
        <f t="shared" si="376"/>
        <v>1853.5887499999999</v>
      </c>
      <c r="M4499" s="11">
        <f t="shared" si="377"/>
        <v>596.41125</v>
      </c>
      <c r="N4499">
        <f t="shared" si="379"/>
        <v>196.41125</v>
      </c>
      <c r="O4499" s="2">
        <f t="shared" si="380"/>
        <v>1</v>
      </c>
      <c r="P4499" s="2">
        <f t="shared" si="378"/>
        <v>1</v>
      </c>
    </row>
    <row r="4500" spans="1:16" x14ac:dyDescent="0.2">
      <c r="A4500" s="2">
        <v>6433</v>
      </c>
      <c r="B4500" s="2">
        <v>49</v>
      </c>
      <c r="C4500" s="6">
        <v>891.38149999999996</v>
      </c>
      <c r="D4500" s="6">
        <v>818.87266666666665</v>
      </c>
      <c r="E4500" s="6">
        <v>764.32031632655128</v>
      </c>
      <c r="F4500" s="2">
        <v>1</v>
      </c>
      <c r="H4500">
        <f t="shared" si="376"/>
        <v>491.38149999999996</v>
      </c>
      <c r="I4500">
        <f t="shared" si="376"/>
        <v>41.38149999999996</v>
      </c>
      <c r="J4500">
        <f t="shared" si="376"/>
        <v>351.61850000000004</v>
      </c>
      <c r="K4500">
        <f t="shared" si="376"/>
        <v>866.61850000000004</v>
      </c>
      <c r="L4500">
        <f t="shared" si="376"/>
        <v>1558.6185</v>
      </c>
      <c r="M4500" s="11">
        <f t="shared" si="377"/>
        <v>891.38149999999996</v>
      </c>
      <c r="N4500">
        <f t="shared" si="379"/>
        <v>41.38149999999996</v>
      </c>
      <c r="O4500" s="2">
        <f t="shared" si="380"/>
        <v>2</v>
      </c>
      <c r="P4500" s="2">
        <f t="shared" si="378"/>
        <v>1</v>
      </c>
    </row>
    <row r="4501" spans="1:16" x14ac:dyDescent="0.2">
      <c r="A4501" s="2">
        <v>6434</v>
      </c>
      <c r="B4501" s="2">
        <v>65</v>
      </c>
      <c r="C4501" s="6">
        <v>948.17674999999997</v>
      </c>
      <c r="D4501" s="6">
        <v>815.27599999999995</v>
      </c>
      <c r="E4501" s="6">
        <v>488.66308032895944</v>
      </c>
      <c r="F4501" s="2">
        <v>1</v>
      </c>
      <c r="H4501">
        <f t="shared" si="376"/>
        <v>548.17674999999997</v>
      </c>
      <c r="I4501">
        <f t="shared" si="376"/>
        <v>98.17674999999997</v>
      </c>
      <c r="J4501">
        <f t="shared" si="376"/>
        <v>294.82325000000003</v>
      </c>
      <c r="K4501">
        <f t="shared" si="376"/>
        <v>809.82325000000003</v>
      </c>
      <c r="L4501">
        <f t="shared" si="376"/>
        <v>1501.8232499999999</v>
      </c>
      <c r="M4501" s="11">
        <f t="shared" si="377"/>
        <v>948.17674999999997</v>
      </c>
      <c r="N4501">
        <f t="shared" si="379"/>
        <v>98.17674999999997</v>
      </c>
      <c r="O4501" s="2">
        <f t="shared" si="380"/>
        <v>2</v>
      </c>
      <c r="P4501" s="2">
        <f t="shared" si="378"/>
        <v>1</v>
      </c>
    </row>
    <row r="4502" spans="1:16" x14ac:dyDescent="0.2">
      <c r="A4502" s="2">
        <v>6435</v>
      </c>
      <c r="B4502" s="2">
        <v>53</v>
      </c>
      <c r="C4502" s="6">
        <v>184.40325000000001</v>
      </c>
      <c r="D4502" s="6">
        <v>105.17377777777777</v>
      </c>
      <c r="E4502" s="6">
        <v>140.61878080208314</v>
      </c>
      <c r="F4502" s="2">
        <v>1</v>
      </c>
      <c r="H4502">
        <f t="shared" si="376"/>
        <v>215.59674999999999</v>
      </c>
      <c r="I4502">
        <f t="shared" si="376"/>
        <v>665.59674999999993</v>
      </c>
      <c r="J4502">
        <f t="shared" si="376"/>
        <v>1058.5967499999999</v>
      </c>
      <c r="K4502">
        <f t="shared" si="376"/>
        <v>1573.5967499999999</v>
      </c>
      <c r="L4502">
        <f t="shared" si="376"/>
        <v>2265.5967500000002</v>
      </c>
      <c r="M4502" s="11">
        <f t="shared" si="377"/>
        <v>184.40325000000001</v>
      </c>
      <c r="N4502">
        <f t="shared" si="379"/>
        <v>215.59674999999999</v>
      </c>
      <c r="O4502" s="2">
        <f t="shared" si="380"/>
        <v>1</v>
      </c>
      <c r="P4502" s="2">
        <f t="shared" si="378"/>
        <v>1</v>
      </c>
    </row>
    <row r="4503" spans="1:16" x14ac:dyDescent="0.2">
      <c r="A4503" s="2">
        <v>6436</v>
      </c>
      <c r="B4503" s="2">
        <v>54</v>
      </c>
      <c r="C4503" s="6">
        <v>1467.3132499999999</v>
      </c>
      <c r="D4503" s="6">
        <v>907.64644444444446</v>
      </c>
      <c r="E4503" s="6">
        <v>1371.0891473885983</v>
      </c>
      <c r="F4503" s="2">
        <v>1</v>
      </c>
      <c r="H4503">
        <f t="shared" si="376"/>
        <v>1067.3132499999999</v>
      </c>
      <c r="I4503">
        <f t="shared" si="376"/>
        <v>617.31324999999993</v>
      </c>
      <c r="J4503">
        <f t="shared" si="376"/>
        <v>224.31324999999993</v>
      </c>
      <c r="K4503">
        <f t="shared" si="376"/>
        <v>290.68675000000007</v>
      </c>
      <c r="L4503">
        <f t="shared" si="376"/>
        <v>982.68675000000007</v>
      </c>
      <c r="M4503" s="11">
        <f t="shared" si="377"/>
        <v>1467.3132499999999</v>
      </c>
      <c r="N4503">
        <f t="shared" si="379"/>
        <v>224.31324999999993</v>
      </c>
      <c r="O4503" s="2">
        <f t="shared" si="380"/>
        <v>3</v>
      </c>
      <c r="P4503" s="2">
        <f t="shared" si="378"/>
        <v>1</v>
      </c>
    </row>
    <row r="4504" spans="1:16" x14ac:dyDescent="0.2">
      <c r="A4504" s="2">
        <v>6437</v>
      </c>
      <c r="B4504" s="2">
        <v>28</v>
      </c>
      <c r="C4504" s="6">
        <v>818.53300000000002</v>
      </c>
      <c r="D4504" s="6">
        <v>899.98911111111113</v>
      </c>
      <c r="E4504" s="6">
        <v>269.73780938051391</v>
      </c>
      <c r="F4504" s="2">
        <v>0</v>
      </c>
      <c r="H4504">
        <f t="shared" ref="H4504:L4554" si="381">+ABS(H$2-$M4504)</f>
        <v>418.53300000000002</v>
      </c>
      <c r="I4504">
        <f t="shared" si="381"/>
        <v>31.466999999999985</v>
      </c>
      <c r="J4504">
        <f t="shared" si="381"/>
        <v>424.46699999999998</v>
      </c>
      <c r="K4504">
        <f t="shared" si="381"/>
        <v>939.46699999999998</v>
      </c>
      <c r="L4504">
        <f t="shared" si="381"/>
        <v>1631.4670000000001</v>
      </c>
      <c r="M4504" s="11">
        <f t="shared" si="377"/>
        <v>818.53300000000002</v>
      </c>
      <c r="N4504">
        <f t="shared" si="379"/>
        <v>31.466999999999985</v>
      </c>
      <c r="O4504" s="2">
        <f t="shared" si="380"/>
        <v>2</v>
      </c>
      <c r="P4504" s="2">
        <f t="shared" si="378"/>
        <v>0</v>
      </c>
    </row>
    <row r="4505" spans="1:16" x14ac:dyDescent="0.2">
      <c r="A4505" s="2">
        <v>6438</v>
      </c>
      <c r="B4505" s="2">
        <v>27</v>
      </c>
      <c r="C4505" s="6">
        <v>779.14975000000004</v>
      </c>
      <c r="D4505" s="6">
        <v>1025.0133333333333</v>
      </c>
      <c r="E4505" s="6">
        <v>201.11250215235231</v>
      </c>
      <c r="F4505" s="2">
        <v>0</v>
      </c>
      <c r="H4505">
        <f t="shared" si="381"/>
        <v>379.14975000000004</v>
      </c>
      <c r="I4505">
        <f t="shared" si="381"/>
        <v>70.85024999999996</v>
      </c>
      <c r="J4505">
        <f t="shared" si="381"/>
        <v>463.85024999999996</v>
      </c>
      <c r="K4505">
        <f t="shared" si="381"/>
        <v>978.85024999999996</v>
      </c>
      <c r="L4505">
        <f t="shared" si="381"/>
        <v>1670.85025</v>
      </c>
      <c r="M4505" s="11">
        <f t="shared" si="377"/>
        <v>779.14975000000004</v>
      </c>
      <c r="N4505">
        <f t="shared" si="379"/>
        <v>70.85024999999996</v>
      </c>
      <c r="O4505" s="2">
        <f t="shared" si="380"/>
        <v>2</v>
      </c>
      <c r="P4505" s="2">
        <f t="shared" si="378"/>
        <v>0</v>
      </c>
    </row>
    <row r="4506" spans="1:16" x14ac:dyDescent="0.2">
      <c r="A4506" s="2">
        <v>6439</v>
      </c>
      <c r="B4506" s="2">
        <v>43</v>
      </c>
      <c r="C4506" s="6">
        <v>186.70724999999999</v>
      </c>
      <c r="D4506" s="6">
        <v>119.91088888888889</v>
      </c>
      <c r="E4506" s="6">
        <v>239.66224118129267</v>
      </c>
      <c r="F4506" s="2">
        <v>0</v>
      </c>
      <c r="H4506">
        <f t="shared" si="381"/>
        <v>213.29275000000001</v>
      </c>
      <c r="I4506">
        <f t="shared" si="381"/>
        <v>663.29275000000007</v>
      </c>
      <c r="J4506">
        <f t="shared" si="381"/>
        <v>1056.2927500000001</v>
      </c>
      <c r="K4506">
        <f t="shared" si="381"/>
        <v>1571.2927500000001</v>
      </c>
      <c r="L4506">
        <f t="shared" si="381"/>
        <v>2263.2927500000001</v>
      </c>
      <c r="M4506" s="11">
        <f t="shared" si="377"/>
        <v>186.70724999999999</v>
      </c>
      <c r="N4506">
        <f t="shared" si="379"/>
        <v>213.29275000000001</v>
      </c>
      <c r="O4506" s="2">
        <f t="shared" si="380"/>
        <v>1</v>
      </c>
      <c r="P4506" s="2">
        <f t="shared" si="378"/>
        <v>0</v>
      </c>
    </row>
    <row r="4507" spans="1:16" x14ac:dyDescent="0.2">
      <c r="A4507" s="2">
        <v>6440</v>
      </c>
      <c r="B4507" s="2">
        <v>49</v>
      </c>
      <c r="C4507" s="6">
        <v>492.55175000000003</v>
      </c>
      <c r="D4507" s="6">
        <v>321.36488888888891</v>
      </c>
      <c r="E4507" s="6">
        <v>486.52414545778805</v>
      </c>
      <c r="F4507" s="2">
        <v>0</v>
      </c>
      <c r="H4507">
        <f t="shared" si="381"/>
        <v>92.551750000000027</v>
      </c>
      <c r="I4507">
        <f t="shared" si="381"/>
        <v>357.44824999999997</v>
      </c>
      <c r="J4507">
        <f t="shared" si="381"/>
        <v>750.44824999999992</v>
      </c>
      <c r="K4507">
        <f t="shared" si="381"/>
        <v>1265.4482499999999</v>
      </c>
      <c r="L4507">
        <f t="shared" si="381"/>
        <v>1957.4482499999999</v>
      </c>
      <c r="M4507" s="11">
        <f t="shared" si="377"/>
        <v>492.55175000000003</v>
      </c>
      <c r="N4507">
        <f t="shared" si="379"/>
        <v>92.551750000000027</v>
      </c>
      <c r="O4507" s="2">
        <f t="shared" si="380"/>
        <v>1</v>
      </c>
      <c r="P4507" s="2">
        <f t="shared" si="378"/>
        <v>0</v>
      </c>
    </row>
    <row r="4508" spans="1:16" x14ac:dyDescent="0.2">
      <c r="A4508" s="2">
        <v>6441</v>
      </c>
      <c r="B4508" s="2">
        <v>44</v>
      </c>
      <c r="C4508" s="6">
        <v>864.55499999999995</v>
      </c>
      <c r="D4508" s="6">
        <v>442.11333333333334</v>
      </c>
      <c r="E4508" s="6">
        <v>773.47680085170555</v>
      </c>
      <c r="F4508" s="2">
        <v>0</v>
      </c>
      <c r="H4508">
        <f t="shared" si="381"/>
        <v>464.55499999999995</v>
      </c>
      <c r="I4508">
        <f t="shared" si="381"/>
        <v>14.55499999999995</v>
      </c>
      <c r="J4508">
        <f t="shared" si="381"/>
        <v>378.44500000000005</v>
      </c>
      <c r="K4508">
        <f t="shared" si="381"/>
        <v>893.44500000000005</v>
      </c>
      <c r="L4508">
        <f t="shared" si="381"/>
        <v>1585.4450000000002</v>
      </c>
      <c r="M4508" s="11">
        <f t="shared" si="377"/>
        <v>864.55499999999995</v>
      </c>
      <c r="N4508">
        <f t="shared" si="379"/>
        <v>14.55499999999995</v>
      </c>
      <c r="O4508" s="2">
        <f t="shared" si="380"/>
        <v>2</v>
      </c>
      <c r="P4508" s="2">
        <f t="shared" si="378"/>
        <v>0</v>
      </c>
    </row>
    <row r="4509" spans="1:16" x14ac:dyDescent="0.2">
      <c r="A4509" s="2">
        <v>6443</v>
      </c>
      <c r="B4509" s="2">
        <v>73</v>
      </c>
      <c r="C4509" s="6">
        <v>43.308</v>
      </c>
      <c r="D4509" s="6">
        <v>53.230444444444444</v>
      </c>
      <c r="E4509" s="6">
        <v>15.870712418012246</v>
      </c>
      <c r="F4509" s="2">
        <v>0</v>
      </c>
      <c r="H4509">
        <f t="shared" si="381"/>
        <v>356.69200000000001</v>
      </c>
      <c r="I4509">
        <f t="shared" si="381"/>
        <v>806.69200000000001</v>
      </c>
      <c r="J4509">
        <f t="shared" si="381"/>
        <v>1199.692</v>
      </c>
      <c r="K4509">
        <f t="shared" si="381"/>
        <v>1714.692</v>
      </c>
      <c r="L4509">
        <f t="shared" si="381"/>
        <v>2406.692</v>
      </c>
      <c r="M4509" s="11">
        <f t="shared" si="377"/>
        <v>43.308</v>
      </c>
      <c r="N4509">
        <f t="shared" si="379"/>
        <v>356.69200000000001</v>
      </c>
      <c r="O4509" s="2">
        <f t="shared" si="380"/>
        <v>1</v>
      </c>
      <c r="P4509" s="2">
        <f t="shared" si="378"/>
        <v>0</v>
      </c>
    </row>
    <row r="4510" spans="1:16" x14ac:dyDescent="0.2">
      <c r="A4510" s="2">
        <v>6444</v>
      </c>
      <c r="B4510" s="2">
        <v>43</v>
      </c>
      <c r="C4510" s="6">
        <v>67.86</v>
      </c>
      <c r="D4510" s="6">
        <v>70.983111111111114</v>
      </c>
      <c r="E4510" s="6">
        <v>29.882565625915401</v>
      </c>
      <c r="F4510" s="2">
        <v>0</v>
      </c>
      <c r="H4510">
        <f t="shared" si="381"/>
        <v>332.14</v>
      </c>
      <c r="I4510">
        <f t="shared" si="381"/>
        <v>782.14</v>
      </c>
      <c r="J4510">
        <f t="shared" si="381"/>
        <v>1175.1400000000001</v>
      </c>
      <c r="K4510">
        <f t="shared" si="381"/>
        <v>1690.14</v>
      </c>
      <c r="L4510">
        <f t="shared" si="381"/>
        <v>2382.14</v>
      </c>
      <c r="M4510" s="11">
        <f t="shared" si="377"/>
        <v>67.86</v>
      </c>
      <c r="N4510">
        <f t="shared" si="379"/>
        <v>332.14</v>
      </c>
      <c r="O4510" s="2">
        <f t="shared" si="380"/>
        <v>1</v>
      </c>
      <c r="P4510" s="2">
        <f t="shared" si="378"/>
        <v>0</v>
      </c>
    </row>
    <row r="4511" spans="1:16" x14ac:dyDescent="0.2">
      <c r="A4511" s="2">
        <v>6445</v>
      </c>
      <c r="B4511" s="2">
        <v>69</v>
      </c>
      <c r="C4511" s="6">
        <v>748.63125000000002</v>
      </c>
      <c r="D4511" s="6">
        <v>896.8364444444444</v>
      </c>
      <c r="E4511" s="6">
        <v>519.34023740054624</v>
      </c>
      <c r="F4511" s="2">
        <v>0</v>
      </c>
      <c r="H4511">
        <f t="shared" si="381"/>
        <v>348.63125000000002</v>
      </c>
      <c r="I4511">
        <f t="shared" si="381"/>
        <v>101.36874999999998</v>
      </c>
      <c r="J4511">
        <f t="shared" si="381"/>
        <v>494.36874999999998</v>
      </c>
      <c r="K4511">
        <f t="shared" si="381"/>
        <v>1009.36875</v>
      </c>
      <c r="L4511">
        <f t="shared" si="381"/>
        <v>1701.3687500000001</v>
      </c>
      <c r="M4511" s="11">
        <f t="shared" si="377"/>
        <v>748.63125000000002</v>
      </c>
      <c r="N4511">
        <f t="shared" si="379"/>
        <v>101.36874999999998</v>
      </c>
      <c r="O4511" s="2">
        <f t="shared" si="380"/>
        <v>2</v>
      </c>
      <c r="P4511" s="2">
        <f t="shared" si="378"/>
        <v>0</v>
      </c>
    </row>
    <row r="4512" spans="1:16" x14ac:dyDescent="0.2">
      <c r="A4512" s="2">
        <v>6446</v>
      </c>
      <c r="B4512" s="2">
        <v>61</v>
      </c>
      <c r="C4512" s="6">
        <v>527.66174999999998</v>
      </c>
      <c r="D4512" s="6">
        <v>339.7668888888889</v>
      </c>
      <c r="E4512" s="6">
        <v>426.50402031928297</v>
      </c>
      <c r="F4512" s="2">
        <v>1</v>
      </c>
      <c r="H4512">
        <f t="shared" si="381"/>
        <v>127.66174999999998</v>
      </c>
      <c r="I4512">
        <f t="shared" si="381"/>
        <v>322.33825000000002</v>
      </c>
      <c r="J4512">
        <f t="shared" si="381"/>
        <v>715.33825000000002</v>
      </c>
      <c r="K4512">
        <f t="shared" si="381"/>
        <v>1230.33825</v>
      </c>
      <c r="L4512">
        <f t="shared" si="381"/>
        <v>1922.33825</v>
      </c>
      <c r="M4512" s="11">
        <f t="shared" si="377"/>
        <v>527.66174999999998</v>
      </c>
      <c r="N4512">
        <f t="shared" si="379"/>
        <v>127.66174999999998</v>
      </c>
      <c r="O4512" s="2">
        <f t="shared" si="380"/>
        <v>1</v>
      </c>
      <c r="P4512" s="2">
        <f t="shared" si="378"/>
        <v>1</v>
      </c>
    </row>
    <row r="4513" spans="1:16" x14ac:dyDescent="0.2">
      <c r="A4513" s="2">
        <v>6447</v>
      </c>
      <c r="B4513" s="2">
        <v>45</v>
      </c>
      <c r="C4513" s="6">
        <v>238.45775</v>
      </c>
      <c r="D4513" s="6">
        <v>254.20022222222221</v>
      </c>
      <c r="E4513" s="6">
        <v>155.84119601876583</v>
      </c>
      <c r="F4513" s="2">
        <v>0</v>
      </c>
      <c r="H4513">
        <f t="shared" si="381"/>
        <v>161.54225</v>
      </c>
      <c r="I4513">
        <f t="shared" si="381"/>
        <v>611.54224999999997</v>
      </c>
      <c r="J4513">
        <f t="shared" si="381"/>
        <v>1004.54225</v>
      </c>
      <c r="K4513">
        <f t="shared" si="381"/>
        <v>1519.54225</v>
      </c>
      <c r="L4513">
        <f t="shared" si="381"/>
        <v>2211.54225</v>
      </c>
      <c r="M4513" s="11">
        <f t="shared" si="377"/>
        <v>238.45775</v>
      </c>
      <c r="N4513">
        <f t="shared" si="379"/>
        <v>161.54225</v>
      </c>
      <c r="O4513" s="2">
        <f t="shared" si="380"/>
        <v>1</v>
      </c>
      <c r="P4513" s="2">
        <f t="shared" si="378"/>
        <v>0</v>
      </c>
    </row>
    <row r="4514" spans="1:16" x14ac:dyDescent="0.2">
      <c r="A4514" s="2">
        <v>6449</v>
      </c>
      <c r="B4514" s="2">
        <v>46</v>
      </c>
      <c r="C4514" s="6">
        <v>376.47224999999997</v>
      </c>
      <c r="D4514" s="6">
        <v>276.94266666666664</v>
      </c>
      <c r="E4514" s="6">
        <v>241.94884965888872</v>
      </c>
      <c r="F4514" s="2">
        <v>0</v>
      </c>
      <c r="H4514">
        <f t="shared" si="381"/>
        <v>23.527750000000026</v>
      </c>
      <c r="I4514">
        <f t="shared" si="381"/>
        <v>473.52775000000003</v>
      </c>
      <c r="J4514">
        <f t="shared" si="381"/>
        <v>866.52774999999997</v>
      </c>
      <c r="K4514">
        <f t="shared" si="381"/>
        <v>1381.52775</v>
      </c>
      <c r="L4514">
        <f t="shared" si="381"/>
        <v>2073.5277500000002</v>
      </c>
      <c r="M4514" s="11">
        <f t="shared" si="377"/>
        <v>376.47224999999997</v>
      </c>
      <c r="N4514">
        <f t="shared" si="379"/>
        <v>23.527750000000026</v>
      </c>
      <c r="O4514" s="2">
        <f t="shared" si="380"/>
        <v>1</v>
      </c>
      <c r="P4514" s="2">
        <f t="shared" si="378"/>
        <v>0</v>
      </c>
    </row>
    <row r="4515" spans="1:16" x14ac:dyDescent="0.2">
      <c r="A4515" s="2">
        <v>6450</v>
      </c>
      <c r="B4515" s="2">
        <v>39</v>
      </c>
      <c r="C4515" s="6">
        <v>521.96400000000006</v>
      </c>
      <c r="D4515" s="6">
        <v>529.01800000000003</v>
      </c>
      <c r="E4515" s="6">
        <v>277.86344027494204</v>
      </c>
      <c r="F4515" s="2">
        <v>1</v>
      </c>
      <c r="H4515">
        <f t="shared" si="381"/>
        <v>121.96400000000006</v>
      </c>
      <c r="I4515">
        <f t="shared" si="381"/>
        <v>328.03599999999994</v>
      </c>
      <c r="J4515">
        <f t="shared" si="381"/>
        <v>721.03599999999994</v>
      </c>
      <c r="K4515">
        <f t="shared" si="381"/>
        <v>1236.0360000000001</v>
      </c>
      <c r="L4515">
        <f t="shared" si="381"/>
        <v>1928.0360000000001</v>
      </c>
      <c r="M4515" s="11">
        <f t="shared" si="377"/>
        <v>521.96400000000006</v>
      </c>
      <c r="N4515">
        <f t="shared" si="379"/>
        <v>121.96400000000006</v>
      </c>
      <c r="O4515" s="2">
        <f t="shared" si="380"/>
        <v>1</v>
      </c>
      <c r="P4515" s="2">
        <f t="shared" si="378"/>
        <v>1</v>
      </c>
    </row>
    <row r="4516" spans="1:16" x14ac:dyDescent="0.2">
      <c r="A4516" s="2">
        <v>6451</v>
      </c>
      <c r="B4516" s="2">
        <v>57</v>
      </c>
      <c r="C4516" s="6">
        <v>130.13374999999999</v>
      </c>
      <c r="D4516" s="6">
        <v>88.071111111111108</v>
      </c>
      <c r="E4516" s="6">
        <v>144.41144660958571</v>
      </c>
      <c r="F4516" s="2">
        <v>0</v>
      </c>
      <c r="H4516">
        <f t="shared" si="381"/>
        <v>269.86625000000004</v>
      </c>
      <c r="I4516">
        <f t="shared" si="381"/>
        <v>719.86625000000004</v>
      </c>
      <c r="J4516">
        <f t="shared" si="381"/>
        <v>1112.86625</v>
      </c>
      <c r="K4516">
        <f t="shared" si="381"/>
        <v>1627.86625</v>
      </c>
      <c r="L4516">
        <f t="shared" si="381"/>
        <v>2319.86625</v>
      </c>
      <c r="M4516" s="11">
        <f t="shared" si="377"/>
        <v>130.13374999999999</v>
      </c>
      <c r="N4516">
        <f t="shared" si="379"/>
        <v>269.86625000000004</v>
      </c>
      <c r="O4516" s="2">
        <f t="shared" si="380"/>
        <v>1</v>
      </c>
      <c r="P4516" s="2">
        <f t="shared" si="378"/>
        <v>0</v>
      </c>
    </row>
    <row r="4517" spans="1:16" x14ac:dyDescent="0.2">
      <c r="A4517" s="2">
        <v>6453</v>
      </c>
      <c r="B4517" s="2">
        <v>31</v>
      </c>
      <c r="C4517" s="6">
        <v>44.89425</v>
      </c>
      <c r="D4517" s="6">
        <v>24.940444444444445</v>
      </c>
      <c r="E4517" s="6">
        <v>59.3772033079102</v>
      </c>
      <c r="F4517" s="2">
        <v>0</v>
      </c>
      <c r="H4517">
        <f t="shared" si="381"/>
        <v>355.10575</v>
      </c>
      <c r="I4517">
        <f t="shared" si="381"/>
        <v>805.10574999999994</v>
      </c>
      <c r="J4517">
        <f t="shared" si="381"/>
        <v>1198.1057499999999</v>
      </c>
      <c r="K4517">
        <f t="shared" si="381"/>
        <v>1713.1057499999999</v>
      </c>
      <c r="L4517">
        <f t="shared" si="381"/>
        <v>2405.1057500000002</v>
      </c>
      <c r="M4517" s="11">
        <f t="shared" si="377"/>
        <v>44.89425</v>
      </c>
      <c r="N4517">
        <f t="shared" si="379"/>
        <v>355.10575</v>
      </c>
      <c r="O4517" s="2">
        <f t="shared" si="380"/>
        <v>1</v>
      </c>
      <c r="P4517" s="2">
        <f t="shared" si="378"/>
        <v>0</v>
      </c>
    </row>
    <row r="4518" spans="1:16" x14ac:dyDescent="0.2">
      <c r="A4518" s="2">
        <v>6454</v>
      </c>
      <c r="B4518" s="2">
        <v>42</v>
      </c>
      <c r="C4518" s="6">
        <v>173.3715</v>
      </c>
      <c r="D4518" s="6">
        <v>144.60755555555556</v>
      </c>
      <c r="E4518" s="6">
        <v>149.63031539475753</v>
      </c>
      <c r="F4518" s="2">
        <v>0</v>
      </c>
      <c r="H4518">
        <f t="shared" si="381"/>
        <v>226.6285</v>
      </c>
      <c r="I4518">
        <f t="shared" si="381"/>
        <v>676.62850000000003</v>
      </c>
      <c r="J4518">
        <f t="shared" si="381"/>
        <v>1069.6285</v>
      </c>
      <c r="K4518">
        <f t="shared" si="381"/>
        <v>1584.6285</v>
      </c>
      <c r="L4518">
        <f t="shared" si="381"/>
        <v>2276.6284999999998</v>
      </c>
      <c r="M4518" s="11">
        <f t="shared" si="377"/>
        <v>173.3715</v>
      </c>
      <c r="N4518">
        <f t="shared" si="379"/>
        <v>226.6285</v>
      </c>
      <c r="O4518" s="2">
        <f t="shared" si="380"/>
        <v>1</v>
      </c>
      <c r="P4518" s="2">
        <f t="shared" si="378"/>
        <v>0</v>
      </c>
    </row>
    <row r="4519" spans="1:16" x14ac:dyDescent="0.2">
      <c r="A4519" s="2">
        <v>6456</v>
      </c>
      <c r="B4519" s="2">
        <v>29</v>
      </c>
      <c r="C4519" s="6">
        <v>478.09300000000002</v>
      </c>
      <c r="D4519" s="6">
        <v>239.89444444444445</v>
      </c>
      <c r="E4519" s="6">
        <v>727.55998045723368</v>
      </c>
      <c r="F4519" s="2">
        <v>1</v>
      </c>
      <c r="H4519">
        <f t="shared" si="381"/>
        <v>78.093000000000018</v>
      </c>
      <c r="I4519">
        <f t="shared" si="381"/>
        <v>371.90699999999998</v>
      </c>
      <c r="J4519">
        <f t="shared" si="381"/>
        <v>764.90699999999993</v>
      </c>
      <c r="K4519">
        <f t="shared" si="381"/>
        <v>1279.9069999999999</v>
      </c>
      <c r="L4519">
        <f t="shared" si="381"/>
        <v>1971.9069999999999</v>
      </c>
      <c r="M4519" s="11">
        <f t="shared" si="377"/>
        <v>478.09300000000002</v>
      </c>
      <c r="N4519">
        <f t="shared" si="379"/>
        <v>78.093000000000018</v>
      </c>
      <c r="O4519" s="2">
        <f t="shared" si="380"/>
        <v>1</v>
      </c>
      <c r="P4519" s="2">
        <f t="shared" si="378"/>
        <v>1</v>
      </c>
    </row>
    <row r="4520" spans="1:16" x14ac:dyDescent="0.2">
      <c r="A4520" s="2">
        <v>6458</v>
      </c>
      <c r="B4520" s="2">
        <v>37</v>
      </c>
      <c r="C4520" s="6">
        <v>69.443250000000006</v>
      </c>
      <c r="D4520" s="6">
        <v>76.075333333333333</v>
      </c>
      <c r="E4520" s="6">
        <v>42.392003969761973</v>
      </c>
      <c r="F4520" s="2">
        <v>0</v>
      </c>
      <c r="H4520">
        <f t="shared" si="381"/>
        <v>330.55674999999997</v>
      </c>
      <c r="I4520">
        <f t="shared" si="381"/>
        <v>780.55674999999997</v>
      </c>
      <c r="J4520">
        <f t="shared" si="381"/>
        <v>1173.55675</v>
      </c>
      <c r="K4520">
        <f t="shared" si="381"/>
        <v>1688.55675</v>
      </c>
      <c r="L4520">
        <f t="shared" si="381"/>
        <v>2380.5567500000002</v>
      </c>
      <c r="M4520" s="11">
        <f t="shared" si="377"/>
        <v>69.443250000000006</v>
      </c>
      <c r="N4520">
        <f t="shared" si="379"/>
        <v>330.55674999999997</v>
      </c>
      <c r="O4520" s="2">
        <f t="shared" si="380"/>
        <v>1</v>
      </c>
      <c r="P4520" s="2">
        <f t="shared" si="378"/>
        <v>0</v>
      </c>
    </row>
    <row r="4521" spans="1:16" x14ac:dyDescent="0.2">
      <c r="A4521" s="2">
        <v>6459</v>
      </c>
      <c r="B4521" s="2">
        <v>34</v>
      </c>
      <c r="C4521" s="6">
        <v>754.72649999999999</v>
      </c>
      <c r="D4521" s="6">
        <v>484.32644444444446</v>
      </c>
      <c r="E4521" s="6">
        <v>705.70937823581528</v>
      </c>
      <c r="F4521" s="2">
        <v>0</v>
      </c>
      <c r="H4521">
        <f t="shared" si="381"/>
        <v>354.72649999999999</v>
      </c>
      <c r="I4521">
        <f t="shared" si="381"/>
        <v>95.273500000000013</v>
      </c>
      <c r="J4521">
        <f t="shared" si="381"/>
        <v>488.27350000000001</v>
      </c>
      <c r="K4521">
        <f t="shared" si="381"/>
        <v>1003.2735</v>
      </c>
      <c r="L4521">
        <f t="shared" si="381"/>
        <v>1695.2735</v>
      </c>
      <c r="M4521" s="11">
        <f t="shared" si="377"/>
        <v>754.72649999999999</v>
      </c>
      <c r="N4521">
        <f t="shared" si="379"/>
        <v>95.273500000000013</v>
      </c>
      <c r="O4521" s="2">
        <f t="shared" si="380"/>
        <v>2</v>
      </c>
      <c r="P4521" s="2">
        <f t="shared" si="378"/>
        <v>0</v>
      </c>
    </row>
    <row r="4522" spans="1:16" x14ac:dyDescent="0.2">
      <c r="A4522" s="2">
        <v>6463</v>
      </c>
      <c r="B4522" s="2">
        <v>31</v>
      </c>
      <c r="C4522" s="6">
        <v>2216.16075</v>
      </c>
      <c r="D4522" s="6">
        <v>1026.7244444444445</v>
      </c>
      <c r="E4522" s="6">
        <v>3584.7045421769712</v>
      </c>
      <c r="F4522" s="2">
        <v>1</v>
      </c>
      <c r="H4522">
        <f t="shared" si="381"/>
        <v>1816.16075</v>
      </c>
      <c r="I4522">
        <f t="shared" si="381"/>
        <v>1366.16075</v>
      </c>
      <c r="J4522">
        <f t="shared" si="381"/>
        <v>973.16075000000001</v>
      </c>
      <c r="K4522">
        <f t="shared" si="381"/>
        <v>458.16075000000001</v>
      </c>
      <c r="L4522">
        <f t="shared" si="381"/>
        <v>233.83924999999999</v>
      </c>
      <c r="M4522" s="11">
        <f t="shared" si="377"/>
        <v>2216.16075</v>
      </c>
      <c r="N4522">
        <f t="shared" si="379"/>
        <v>233.83924999999999</v>
      </c>
      <c r="O4522" s="2">
        <f t="shared" si="380"/>
        <v>5</v>
      </c>
      <c r="P4522" s="2">
        <f t="shared" si="378"/>
        <v>1</v>
      </c>
    </row>
    <row r="4523" spans="1:16" x14ac:dyDescent="0.2">
      <c r="A4523" s="2">
        <v>6464</v>
      </c>
      <c r="B4523" s="2">
        <v>63</v>
      </c>
      <c r="C4523" s="6">
        <v>1716.36275</v>
      </c>
      <c r="D4523" s="6">
        <v>2251.8077777777776</v>
      </c>
      <c r="E4523" s="6">
        <v>564.38392625372535</v>
      </c>
      <c r="F4523" s="2">
        <v>1</v>
      </c>
      <c r="H4523">
        <f t="shared" si="381"/>
        <v>1316.36275</v>
      </c>
      <c r="I4523">
        <f t="shared" si="381"/>
        <v>866.36275000000001</v>
      </c>
      <c r="J4523">
        <f t="shared" si="381"/>
        <v>473.36275000000001</v>
      </c>
      <c r="K4523">
        <f t="shared" si="381"/>
        <v>41.637249999999995</v>
      </c>
      <c r="L4523">
        <f t="shared" si="381"/>
        <v>733.63724999999999</v>
      </c>
      <c r="M4523" s="11">
        <f t="shared" si="377"/>
        <v>1716.36275</v>
      </c>
      <c r="N4523">
        <f t="shared" si="379"/>
        <v>41.637249999999995</v>
      </c>
      <c r="O4523" s="2">
        <f t="shared" si="380"/>
        <v>4</v>
      </c>
      <c r="P4523" s="2">
        <f t="shared" si="378"/>
        <v>1</v>
      </c>
    </row>
    <row r="4524" spans="1:16" x14ac:dyDescent="0.2">
      <c r="A4524" s="2">
        <v>6466</v>
      </c>
      <c r="B4524" s="2">
        <v>32</v>
      </c>
      <c r="C4524" s="6">
        <v>879.08624999999995</v>
      </c>
      <c r="D4524" s="6">
        <v>571.41022222222227</v>
      </c>
      <c r="E4524" s="6">
        <v>1092.7183070679539</v>
      </c>
      <c r="F4524" s="2">
        <v>0</v>
      </c>
      <c r="H4524">
        <f t="shared" si="381"/>
        <v>479.08624999999995</v>
      </c>
      <c r="I4524">
        <f t="shared" si="381"/>
        <v>29.08624999999995</v>
      </c>
      <c r="J4524">
        <f t="shared" si="381"/>
        <v>363.91375000000005</v>
      </c>
      <c r="K4524">
        <f t="shared" si="381"/>
        <v>878.91375000000005</v>
      </c>
      <c r="L4524">
        <f t="shared" si="381"/>
        <v>1570.9137500000002</v>
      </c>
      <c r="M4524" s="11">
        <f t="shared" si="377"/>
        <v>879.08624999999995</v>
      </c>
      <c r="N4524">
        <f t="shared" si="379"/>
        <v>29.08624999999995</v>
      </c>
      <c r="O4524" s="2">
        <f t="shared" si="380"/>
        <v>2</v>
      </c>
      <c r="P4524" s="2">
        <f t="shared" si="378"/>
        <v>0</v>
      </c>
    </row>
    <row r="4525" spans="1:16" x14ac:dyDescent="0.2">
      <c r="A4525" s="2">
        <v>6467</v>
      </c>
      <c r="B4525" s="2">
        <v>29</v>
      </c>
      <c r="C4525" s="6">
        <v>682.74525000000006</v>
      </c>
      <c r="D4525" s="6">
        <v>565.96333333333337</v>
      </c>
      <c r="E4525" s="6">
        <v>426.38073986968965</v>
      </c>
      <c r="F4525" s="2">
        <v>1</v>
      </c>
      <c r="H4525">
        <f t="shared" si="381"/>
        <v>282.74525000000006</v>
      </c>
      <c r="I4525">
        <f t="shared" si="381"/>
        <v>167.25474999999994</v>
      </c>
      <c r="J4525">
        <f t="shared" si="381"/>
        <v>560.25474999999994</v>
      </c>
      <c r="K4525">
        <f t="shared" si="381"/>
        <v>1075.2547500000001</v>
      </c>
      <c r="L4525">
        <f t="shared" si="381"/>
        <v>1767.2547500000001</v>
      </c>
      <c r="M4525" s="11">
        <f t="shared" si="377"/>
        <v>682.74525000000006</v>
      </c>
      <c r="N4525">
        <f t="shared" si="379"/>
        <v>167.25474999999994</v>
      </c>
      <c r="O4525" s="2">
        <f t="shared" si="380"/>
        <v>2</v>
      </c>
      <c r="P4525" s="2">
        <f t="shared" si="378"/>
        <v>1</v>
      </c>
    </row>
    <row r="4526" spans="1:16" x14ac:dyDescent="0.2">
      <c r="A4526" s="2">
        <v>6469</v>
      </c>
      <c r="B4526" s="2">
        <v>29</v>
      </c>
      <c r="C4526" s="6">
        <v>246.14224999999999</v>
      </c>
      <c r="D4526" s="6">
        <v>159.84200000000001</v>
      </c>
      <c r="E4526" s="6">
        <v>176.64215872017647</v>
      </c>
      <c r="F4526" s="2">
        <v>0</v>
      </c>
      <c r="H4526">
        <f t="shared" si="381"/>
        <v>153.85775000000001</v>
      </c>
      <c r="I4526">
        <f t="shared" si="381"/>
        <v>603.85775000000001</v>
      </c>
      <c r="J4526">
        <f t="shared" si="381"/>
        <v>996.85775000000001</v>
      </c>
      <c r="K4526">
        <f t="shared" si="381"/>
        <v>1511.8577500000001</v>
      </c>
      <c r="L4526">
        <f t="shared" si="381"/>
        <v>2203.8577500000001</v>
      </c>
      <c r="M4526" s="11">
        <f t="shared" si="377"/>
        <v>246.14224999999999</v>
      </c>
      <c r="N4526">
        <f t="shared" si="379"/>
        <v>153.85775000000001</v>
      </c>
      <c r="O4526" s="2">
        <f t="shared" si="380"/>
        <v>1</v>
      </c>
      <c r="P4526" s="2">
        <f t="shared" si="378"/>
        <v>0</v>
      </c>
    </row>
    <row r="4527" spans="1:16" x14ac:dyDescent="0.2">
      <c r="A4527" s="2">
        <v>6470</v>
      </c>
      <c r="B4527" s="2">
        <v>43</v>
      </c>
      <c r="C4527" s="6">
        <v>923.00625000000002</v>
      </c>
      <c r="D4527" s="6">
        <v>802.89311111111112</v>
      </c>
      <c r="E4527" s="6">
        <v>568.0290769546458</v>
      </c>
      <c r="F4527" s="2">
        <v>1</v>
      </c>
      <c r="H4527">
        <f t="shared" si="381"/>
        <v>523.00625000000002</v>
      </c>
      <c r="I4527">
        <f t="shared" si="381"/>
        <v>73.006250000000023</v>
      </c>
      <c r="J4527">
        <f t="shared" si="381"/>
        <v>319.99374999999998</v>
      </c>
      <c r="K4527">
        <f t="shared" si="381"/>
        <v>834.99374999999998</v>
      </c>
      <c r="L4527">
        <f t="shared" si="381"/>
        <v>1526.9937500000001</v>
      </c>
      <c r="M4527" s="11">
        <f t="shared" si="377"/>
        <v>923.00625000000002</v>
      </c>
      <c r="N4527">
        <f t="shared" si="379"/>
        <v>73.006250000000023</v>
      </c>
      <c r="O4527" s="2">
        <f t="shared" si="380"/>
        <v>2</v>
      </c>
      <c r="P4527" s="2">
        <f t="shared" si="378"/>
        <v>1</v>
      </c>
    </row>
    <row r="4528" spans="1:16" x14ac:dyDescent="0.2">
      <c r="A4528" s="2">
        <v>6471</v>
      </c>
      <c r="B4528" s="2">
        <v>67</v>
      </c>
      <c r="C4528" s="6">
        <v>547.37725</v>
      </c>
      <c r="D4528" s="6">
        <v>637.39666666666665</v>
      </c>
      <c r="E4528" s="6">
        <v>185.65674354691134</v>
      </c>
      <c r="F4528" s="2">
        <v>1</v>
      </c>
      <c r="H4528">
        <f t="shared" si="381"/>
        <v>147.37725</v>
      </c>
      <c r="I4528">
        <f t="shared" si="381"/>
        <v>302.62275</v>
      </c>
      <c r="J4528">
        <f t="shared" si="381"/>
        <v>695.62275</v>
      </c>
      <c r="K4528">
        <f t="shared" si="381"/>
        <v>1210.62275</v>
      </c>
      <c r="L4528">
        <f t="shared" si="381"/>
        <v>1902.62275</v>
      </c>
      <c r="M4528" s="11">
        <f t="shared" si="377"/>
        <v>547.37725</v>
      </c>
      <c r="N4528">
        <f t="shared" si="379"/>
        <v>147.37725</v>
      </c>
      <c r="O4528" s="2">
        <f t="shared" si="380"/>
        <v>1</v>
      </c>
      <c r="P4528" s="2">
        <f t="shared" si="378"/>
        <v>1</v>
      </c>
    </row>
    <row r="4529" spans="1:16" x14ac:dyDescent="0.2">
      <c r="A4529" s="2">
        <v>6472</v>
      </c>
      <c r="B4529" s="2">
        <v>29</v>
      </c>
      <c r="C4529" s="6">
        <v>934.83500000000004</v>
      </c>
      <c r="D4529" s="6">
        <v>555.30577777777773</v>
      </c>
      <c r="E4529" s="6">
        <v>1116.0552282146416</v>
      </c>
      <c r="F4529" s="2">
        <v>1</v>
      </c>
      <c r="H4529">
        <f t="shared" si="381"/>
        <v>534.83500000000004</v>
      </c>
      <c r="I4529">
        <f t="shared" si="381"/>
        <v>84.835000000000036</v>
      </c>
      <c r="J4529">
        <f t="shared" si="381"/>
        <v>308.16499999999996</v>
      </c>
      <c r="K4529">
        <f t="shared" si="381"/>
        <v>823.16499999999996</v>
      </c>
      <c r="L4529">
        <f t="shared" si="381"/>
        <v>1515.165</v>
      </c>
      <c r="M4529" s="11">
        <f t="shared" si="377"/>
        <v>934.83500000000004</v>
      </c>
      <c r="N4529">
        <f t="shared" si="379"/>
        <v>84.835000000000036</v>
      </c>
      <c r="O4529" s="2">
        <f t="shared" si="380"/>
        <v>2</v>
      </c>
      <c r="P4529" s="2">
        <f t="shared" si="378"/>
        <v>1</v>
      </c>
    </row>
    <row r="4530" spans="1:16" x14ac:dyDescent="0.2">
      <c r="A4530" s="2">
        <v>6473</v>
      </c>
      <c r="B4530" s="2">
        <v>56</v>
      </c>
      <c r="C4530" s="6">
        <v>1147.36925</v>
      </c>
      <c r="D4530" s="6">
        <v>1137.164</v>
      </c>
      <c r="E4530" s="6">
        <v>641.74615257494042</v>
      </c>
      <c r="F4530" s="2">
        <v>1</v>
      </c>
      <c r="H4530">
        <f t="shared" si="381"/>
        <v>747.36924999999997</v>
      </c>
      <c r="I4530">
        <f t="shared" si="381"/>
        <v>297.36924999999997</v>
      </c>
      <c r="J4530">
        <f t="shared" si="381"/>
        <v>95.630750000000035</v>
      </c>
      <c r="K4530">
        <f t="shared" si="381"/>
        <v>610.63075000000003</v>
      </c>
      <c r="L4530">
        <f t="shared" si="381"/>
        <v>1302.63075</v>
      </c>
      <c r="M4530" s="11">
        <f t="shared" si="377"/>
        <v>1147.36925</v>
      </c>
      <c r="N4530">
        <f t="shared" si="379"/>
        <v>95.630750000000035</v>
      </c>
      <c r="O4530" s="2">
        <f t="shared" si="380"/>
        <v>3</v>
      </c>
      <c r="P4530" s="2">
        <f t="shared" si="378"/>
        <v>1</v>
      </c>
    </row>
    <row r="4531" spans="1:16" x14ac:dyDescent="0.2">
      <c r="A4531" s="2">
        <v>6474</v>
      </c>
      <c r="B4531" s="2">
        <v>32</v>
      </c>
      <c r="C4531" s="6">
        <v>929.70399999999995</v>
      </c>
      <c r="D4531" s="6">
        <v>956.06155555555551</v>
      </c>
      <c r="E4531" s="6">
        <v>510.50770894722194</v>
      </c>
      <c r="F4531" s="2">
        <v>1</v>
      </c>
      <c r="H4531">
        <f t="shared" si="381"/>
        <v>529.70399999999995</v>
      </c>
      <c r="I4531">
        <f t="shared" si="381"/>
        <v>79.703999999999951</v>
      </c>
      <c r="J4531">
        <f t="shared" si="381"/>
        <v>313.29600000000005</v>
      </c>
      <c r="K4531">
        <f t="shared" si="381"/>
        <v>828.29600000000005</v>
      </c>
      <c r="L4531">
        <f t="shared" si="381"/>
        <v>1520.296</v>
      </c>
      <c r="M4531" s="11">
        <f t="shared" si="377"/>
        <v>929.70399999999995</v>
      </c>
      <c r="N4531">
        <f t="shared" si="379"/>
        <v>79.703999999999951</v>
      </c>
      <c r="O4531" s="2">
        <f t="shared" si="380"/>
        <v>2</v>
      </c>
      <c r="P4531" s="2">
        <f t="shared" si="378"/>
        <v>1</v>
      </c>
    </row>
    <row r="4532" spans="1:16" x14ac:dyDescent="0.2">
      <c r="A4532" s="2">
        <v>6475</v>
      </c>
      <c r="B4532" s="2">
        <v>49</v>
      </c>
      <c r="C4532" s="6">
        <v>930.75975000000005</v>
      </c>
      <c r="D4532" s="6">
        <v>739.17955555555557</v>
      </c>
      <c r="E4532" s="6">
        <v>506.24172477559028</v>
      </c>
      <c r="F4532" s="2">
        <v>1</v>
      </c>
      <c r="H4532">
        <f t="shared" si="381"/>
        <v>530.75975000000005</v>
      </c>
      <c r="I4532">
        <f t="shared" si="381"/>
        <v>80.759750000000054</v>
      </c>
      <c r="J4532">
        <f t="shared" si="381"/>
        <v>312.24024999999995</v>
      </c>
      <c r="K4532">
        <f t="shared" si="381"/>
        <v>827.24024999999995</v>
      </c>
      <c r="L4532">
        <f t="shared" si="381"/>
        <v>1519.2402499999998</v>
      </c>
      <c r="M4532" s="11">
        <f t="shared" si="377"/>
        <v>930.75975000000005</v>
      </c>
      <c r="N4532">
        <f t="shared" si="379"/>
        <v>80.759750000000054</v>
      </c>
      <c r="O4532" s="2">
        <f t="shared" si="380"/>
        <v>2</v>
      </c>
      <c r="P4532" s="2">
        <f t="shared" si="378"/>
        <v>1</v>
      </c>
    </row>
    <row r="4533" spans="1:16" x14ac:dyDescent="0.2">
      <c r="A4533" s="2">
        <v>6478</v>
      </c>
      <c r="B4533" s="2">
        <v>42</v>
      </c>
      <c r="C4533" s="6">
        <v>673.37175000000002</v>
      </c>
      <c r="D4533" s="6">
        <v>805.32288888888888</v>
      </c>
      <c r="E4533" s="6">
        <v>438.37489917461511</v>
      </c>
      <c r="F4533" s="2">
        <v>1</v>
      </c>
      <c r="H4533">
        <f t="shared" si="381"/>
        <v>273.37175000000002</v>
      </c>
      <c r="I4533">
        <f t="shared" si="381"/>
        <v>176.62824999999998</v>
      </c>
      <c r="J4533">
        <f t="shared" si="381"/>
        <v>569.62824999999998</v>
      </c>
      <c r="K4533">
        <f t="shared" si="381"/>
        <v>1084.62825</v>
      </c>
      <c r="L4533">
        <f t="shared" si="381"/>
        <v>1776.62825</v>
      </c>
      <c r="M4533" s="11">
        <f t="shared" si="377"/>
        <v>673.37175000000002</v>
      </c>
      <c r="N4533">
        <f t="shared" si="379"/>
        <v>176.62824999999998</v>
      </c>
      <c r="O4533" s="2">
        <f t="shared" si="380"/>
        <v>2</v>
      </c>
      <c r="P4533" s="2">
        <f t="shared" si="378"/>
        <v>1</v>
      </c>
    </row>
    <row r="4534" spans="1:16" x14ac:dyDescent="0.2">
      <c r="A4534" s="2">
        <v>6479</v>
      </c>
      <c r="B4534" s="2">
        <v>52</v>
      </c>
      <c r="C4534" s="6">
        <v>685.21574999999996</v>
      </c>
      <c r="D4534" s="6">
        <v>365.44933333333336</v>
      </c>
      <c r="E4534" s="6">
        <v>1083.650337851476</v>
      </c>
      <c r="F4534" s="2">
        <v>0</v>
      </c>
      <c r="H4534">
        <f t="shared" si="381"/>
        <v>285.21574999999996</v>
      </c>
      <c r="I4534">
        <f t="shared" si="381"/>
        <v>164.78425000000004</v>
      </c>
      <c r="J4534">
        <f t="shared" si="381"/>
        <v>557.78425000000004</v>
      </c>
      <c r="K4534">
        <f t="shared" si="381"/>
        <v>1072.7842500000002</v>
      </c>
      <c r="L4534">
        <f t="shared" si="381"/>
        <v>1764.7842500000002</v>
      </c>
      <c r="M4534" s="11">
        <f t="shared" si="377"/>
        <v>685.21574999999996</v>
      </c>
      <c r="N4534">
        <f t="shared" si="379"/>
        <v>164.78425000000004</v>
      </c>
      <c r="O4534" s="2">
        <f t="shared" si="380"/>
        <v>2</v>
      </c>
      <c r="P4534" s="2">
        <f t="shared" si="378"/>
        <v>0</v>
      </c>
    </row>
    <row r="4535" spans="1:16" x14ac:dyDescent="0.2">
      <c r="A4535" s="2">
        <v>6481</v>
      </c>
      <c r="B4535" s="2">
        <v>37</v>
      </c>
      <c r="C4535" s="6">
        <v>1057.4377500000001</v>
      </c>
      <c r="D4535" s="6">
        <v>1110.3255555555556</v>
      </c>
      <c r="E4535" s="6">
        <v>770.64137981929844</v>
      </c>
      <c r="F4535" s="2">
        <v>1</v>
      </c>
      <c r="H4535">
        <f t="shared" si="381"/>
        <v>657.43775000000005</v>
      </c>
      <c r="I4535">
        <f t="shared" si="381"/>
        <v>207.43775000000005</v>
      </c>
      <c r="J4535">
        <f t="shared" si="381"/>
        <v>185.56224999999995</v>
      </c>
      <c r="K4535">
        <f t="shared" si="381"/>
        <v>700.56224999999995</v>
      </c>
      <c r="L4535">
        <f t="shared" si="381"/>
        <v>1392.5622499999999</v>
      </c>
      <c r="M4535" s="11">
        <f t="shared" si="377"/>
        <v>1057.4377500000001</v>
      </c>
      <c r="N4535">
        <f t="shared" si="379"/>
        <v>185.56224999999995</v>
      </c>
      <c r="O4535" s="2">
        <f t="shared" si="380"/>
        <v>3</v>
      </c>
      <c r="P4535" s="2">
        <f t="shared" si="378"/>
        <v>1</v>
      </c>
    </row>
    <row r="4536" spans="1:16" x14ac:dyDescent="0.2">
      <c r="A4536" s="2">
        <v>6483</v>
      </c>
      <c r="B4536" s="2">
        <v>38</v>
      </c>
      <c r="C4536" s="6">
        <v>678.67250000000001</v>
      </c>
      <c r="D4536" s="6">
        <v>708.23333333333335</v>
      </c>
      <c r="E4536" s="6">
        <v>470.46723951828363</v>
      </c>
      <c r="F4536" s="2">
        <v>1</v>
      </c>
      <c r="H4536">
        <f t="shared" si="381"/>
        <v>278.67250000000001</v>
      </c>
      <c r="I4536">
        <f t="shared" si="381"/>
        <v>171.32749999999999</v>
      </c>
      <c r="J4536">
        <f t="shared" si="381"/>
        <v>564.32749999999999</v>
      </c>
      <c r="K4536">
        <f t="shared" si="381"/>
        <v>1079.3274999999999</v>
      </c>
      <c r="L4536">
        <f t="shared" si="381"/>
        <v>1771.3274999999999</v>
      </c>
      <c r="M4536" s="11">
        <f t="shared" si="377"/>
        <v>678.67250000000001</v>
      </c>
      <c r="N4536">
        <f t="shared" si="379"/>
        <v>171.32749999999999</v>
      </c>
      <c r="O4536" s="2">
        <f t="shared" si="380"/>
        <v>2</v>
      </c>
      <c r="P4536" s="2">
        <f t="shared" si="378"/>
        <v>1</v>
      </c>
    </row>
    <row r="4537" spans="1:16" x14ac:dyDescent="0.2">
      <c r="A4537" s="2">
        <v>6486</v>
      </c>
      <c r="B4537" s="2">
        <v>50</v>
      </c>
      <c r="C4537" s="6">
        <v>25.285250000000001</v>
      </c>
      <c r="D4537" s="6">
        <v>25.814</v>
      </c>
      <c r="E4537" s="6">
        <v>15.978106231657344</v>
      </c>
      <c r="F4537" s="2">
        <v>0</v>
      </c>
      <c r="H4537">
        <f t="shared" si="381"/>
        <v>374.71474999999998</v>
      </c>
      <c r="I4537">
        <f t="shared" si="381"/>
        <v>824.71474999999998</v>
      </c>
      <c r="J4537">
        <f t="shared" si="381"/>
        <v>1217.7147500000001</v>
      </c>
      <c r="K4537">
        <f t="shared" si="381"/>
        <v>1732.7147500000001</v>
      </c>
      <c r="L4537">
        <f t="shared" si="381"/>
        <v>2424.7147500000001</v>
      </c>
      <c r="M4537" s="11">
        <f t="shared" si="377"/>
        <v>25.285250000000001</v>
      </c>
      <c r="N4537">
        <f t="shared" si="379"/>
        <v>374.71474999999998</v>
      </c>
      <c r="O4537" s="2">
        <f t="shared" si="380"/>
        <v>1</v>
      </c>
      <c r="P4537" s="2">
        <f t="shared" si="378"/>
        <v>0</v>
      </c>
    </row>
    <row r="4538" spans="1:16" x14ac:dyDescent="0.2">
      <c r="A4538" s="2">
        <v>6487</v>
      </c>
      <c r="B4538" s="2">
        <v>64</v>
      </c>
      <c r="C4538" s="6">
        <v>698.30349999999999</v>
      </c>
      <c r="D4538" s="6">
        <v>430.70244444444444</v>
      </c>
      <c r="E4538" s="6">
        <v>628.19698742266905</v>
      </c>
      <c r="F4538" s="2">
        <v>0</v>
      </c>
      <c r="H4538">
        <f t="shared" si="381"/>
        <v>298.30349999999999</v>
      </c>
      <c r="I4538">
        <f t="shared" si="381"/>
        <v>151.69650000000001</v>
      </c>
      <c r="J4538">
        <f t="shared" si="381"/>
        <v>544.69650000000001</v>
      </c>
      <c r="K4538">
        <f t="shared" si="381"/>
        <v>1059.6965</v>
      </c>
      <c r="L4538">
        <f t="shared" si="381"/>
        <v>1751.6965</v>
      </c>
      <c r="M4538" s="11">
        <f t="shared" si="377"/>
        <v>698.30349999999999</v>
      </c>
      <c r="N4538">
        <f t="shared" si="379"/>
        <v>151.69650000000001</v>
      </c>
      <c r="O4538" s="2">
        <f t="shared" si="380"/>
        <v>2</v>
      </c>
      <c r="P4538" s="2">
        <f t="shared" si="378"/>
        <v>0</v>
      </c>
    </row>
    <row r="4539" spans="1:16" x14ac:dyDescent="0.2">
      <c r="A4539" s="2">
        <v>6488</v>
      </c>
      <c r="B4539" s="2">
        <v>30</v>
      </c>
      <c r="C4539" s="6">
        <v>222.84674999999999</v>
      </c>
      <c r="D4539" s="6">
        <v>233.00533333333334</v>
      </c>
      <c r="E4539" s="6">
        <v>103.2312107845958</v>
      </c>
      <c r="F4539" s="2">
        <v>0</v>
      </c>
      <c r="H4539">
        <f t="shared" si="381"/>
        <v>177.15325000000001</v>
      </c>
      <c r="I4539">
        <f t="shared" si="381"/>
        <v>627.15325000000007</v>
      </c>
      <c r="J4539">
        <f t="shared" si="381"/>
        <v>1020.1532500000001</v>
      </c>
      <c r="K4539">
        <f t="shared" si="381"/>
        <v>1535.1532500000001</v>
      </c>
      <c r="L4539">
        <f t="shared" si="381"/>
        <v>2227.1532499999998</v>
      </c>
      <c r="M4539" s="11">
        <f t="shared" si="377"/>
        <v>222.84674999999999</v>
      </c>
      <c r="N4539">
        <f t="shared" si="379"/>
        <v>177.15325000000001</v>
      </c>
      <c r="O4539" s="2">
        <f t="shared" si="380"/>
        <v>1</v>
      </c>
      <c r="P4539" s="2">
        <f t="shared" si="378"/>
        <v>0</v>
      </c>
    </row>
    <row r="4540" spans="1:16" x14ac:dyDescent="0.2">
      <c r="A4540" s="2">
        <v>6489</v>
      </c>
      <c r="B4540" s="2">
        <v>29</v>
      </c>
      <c r="C4540" s="6">
        <v>1247.7004999999999</v>
      </c>
      <c r="D4540" s="6">
        <v>919.54622222222224</v>
      </c>
      <c r="E4540" s="6">
        <v>1154.0916941937478</v>
      </c>
      <c r="F4540" s="2">
        <v>1</v>
      </c>
      <c r="H4540">
        <f t="shared" si="381"/>
        <v>847.70049999999992</v>
      </c>
      <c r="I4540">
        <f t="shared" si="381"/>
        <v>397.70049999999992</v>
      </c>
      <c r="J4540">
        <f t="shared" si="381"/>
        <v>4.70049999999992</v>
      </c>
      <c r="K4540">
        <f t="shared" si="381"/>
        <v>510.29950000000008</v>
      </c>
      <c r="L4540">
        <f t="shared" si="381"/>
        <v>1202.2995000000001</v>
      </c>
      <c r="M4540" s="11">
        <f t="shared" si="377"/>
        <v>1247.7004999999999</v>
      </c>
      <c r="N4540">
        <f t="shared" si="379"/>
        <v>4.70049999999992</v>
      </c>
      <c r="O4540" s="2">
        <f t="shared" si="380"/>
        <v>3</v>
      </c>
      <c r="P4540" s="2">
        <f t="shared" si="378"/>
        <v>1</v>
      </c>
    </row>
    <row r="4541" spans="1:16" x14ac:dyDescent="0.2">
      <c r="A4541" s="2">
        <v>6490</v>
      </c>
      <c r="B4541" s="2">
        <v>45</v>
      </c>
      <c r="C4541" s="6">
        <v>1394.4647500000001</v>
      </c>
      <c r="D4541" s="6">
        <v>730.81911111111106</v>
      </c>
      <c r="E4541" s="6">
        <v>1221.9936144969508</v>
      </c>
      <c r="F4541" s="2">
        <v>1</v>
      </c>
      <c r="H4541">
        <f t="shared" si="381"/>
        <v>994.46475000000009</v>
      </c>
      <c r="I4541">
        <f t="shared" si="381"/>
        <v>544.46475000000009</v>
      </c>
      <c r="J4541">
        <f t="shared" si="381"/>
        <v>151.46475000000009</v>
      </c>
      <c r="K4541">
        <f t="shared" si="381"/>
        <v>363.53524999999991</v>
      </c>
      <c r="L4541">
        <f t="shared" si="381"/>
        <v>1055.5352499999999</v>
      </c>
      <c r="M4541" s="11">
        <f t="shared" si="377"/>
        <v>1394.4647500000001</v>
      </c>
      <c r="N4541">
        <f t="shared" si="379"/>
        <v>151.46475000000009</v>
      </c>
      <c r="O4541" s="2">
        <f t="shared" si="380"/>
        <v>3</v>
      </c>
      <c r="P4541" s="2">
        <f t="shared" si="378"/>
        <v>1</v>
      </c>
    </row>
    <row r="4542" spans="1:16" x14ac:dyDescent="0.2">
      <c r="A4542" s="2">
        <v>6491</v>
      </c>
      <c r="B4542" s="2">
        <v>31</v>
      </c>
      <c r="C4542" s="6">
        <v>1169.3667499999999</v>
      </c>
      <c r="D4542" s="6">
        <v>1065.6702222222223</v>
      </c>
      <c r="E4542" s="6">
        <v>848.4000314195747</v>
      </c>
      <c r="F4542" s="2">
        <v>1</v>
      </c>
      <c r="H4542">
        <f t="shared" si="381"/>
        <v>769.36674999999991</v>
      </c>
      <c r="I4542">
        <f t="shared" si="381"/>
        <v>319.36674999999991</v>
      </c>
      <c r="J4542">
        <f t="shared" si="381"/>
        <v>73.633250000000089</v>
      </c>
      <c r="K4542">
        <f t="shared" si="381"/>
        <v>588.63325000000009</v>
      </c>
      <c r="L4542">
        <f t="shared" si="381"/>
        <v>1280.6332500000001</v>
      </c>
      <c r="M4542" s="11">
        <f t="shared" si="377"/>
        <v>1169.3667499999999</v>
      </c>
      <c r="N4542">
        <f t="shared" si="379"/>
        <v>73.633250000000089</v>
      </c>
      <c r="O4542" s="2">
        <f t="shared" si="380"/>
        <v>3</v>
      </c>
      <c r="P4542" s="2">
        <f t="shared" si="378"/>
        <v>1</v>
      </c>
    </row>
    <row r="4543" spans="1:16" x14ac:dyDescent="0.2">
      <c r="A4543" s="2">
        <v>6493</v>
      </c>
      <c r="B4543" s="2">
        <v>42</v>
      </c>
      <c r="C4543" s="6">
        <v>368.29874999999998</v>
      </c>
      <c r="D4543" s="6">
        <v>439.40844444444446</v>
      </c>
      <c r="E4543" s="6">
        <v>193.80566655961431</v>
      </c>
      <c r="F4543" s="2">
        <v>0</v>
      </c>
      <c r="H4543">
        <f t="shared" si="381"/>
        <v>31.701250000000016</v>
      </c>
      <c r="I4543">
        <f t="shared" si="381"/>
        <v>481.70125000000002</v>
      </c>
      <c r="J4543">
        <f t="shared" si="381"/>
        <v>874.70125000000007</v>
      </c>
      <c r="K4543">
        <f t="shared" si="381"/>
        <v>1389.7012500000001</v>
      </c>
      <c r="L4543">
        <f t="shared" si="381"/>
        <v>2081.7012500000001</v>
      </c>
      <c r="M4543" s="11">
        <f t="shared" si="377"/>
        <v>368.29874999999998</v>
      </c>
      <c r="N4543">
        <f t="shared" si="379"/>
        <v>31.701250000000016</v>
      </c>
      <c r="O4543" s="2">
        <f t="shared" si="380"/>
        <v>1</v>
      </c>
      <c r="P4543" s="2">
        <f t="shared" si="378"/>
        <v>0</v>
      </c>
    </row>
    <row r="4544" spans="1:16" x14ac:dyDescent="0.2">
      <c r="A4544" s="2">
        <v>6494</v>
      </c>
      <c r="B4544" s="2">
        <v>54</v>
      </c>
      <c r="C4544" s="6">
        <v>2394.13375</v>
      </c>
      <c r="D4544" s="6">
        <v>2801.9117777777778</v>
      </c>
      <c r="E4544" s="6">
        <v>1773.7762025690895</v>
      </c>
      <c r="F4544" s="2">
        <v>1</v>
      </c>
      <c r="H4544">
        <f t="shared" si="381"/>
        <v>1994.13375</v>
      </c>
      <c r="I4544">
        <f t="shared" si="381"/>
        <v>1544.13375</v>
      </c>
      <c r="J4544">
        <f t="shared" si="381"/>
        <v>1151.13375</v>
      </c>
      <c r="K4544">
        <f t="shared" si="381"/>
        <v>636.13374999999996</v>
      </c>
      <c r="L4544">
        <f t="shared" si="381"/>
        <v>55.866250000000036</v>
      </c>
      <c r="M4544" s="11">
        <f t="shared" si="377"/>
        <v>2394.13375</v>
      </c>
      <c r="N4544">
        <f t="shared" si="379"/>
        <v>55.866250000000036</v>
      </c>
      <c r="O4544" s="2">
        <f t="shared" si="380"/>
        <v>5</v>
      </c>
      <c r="P4544" s="2">
        <f t="shared" si="378"/>
        <v>1</v>
      </c>
    </row>
    <row r="4545" spans="1:16" x14ac:dyDescent="0.2">
      <c r="A4545" s="2">
        <v>6495</v>
      </c>
      <c r="B4545" s="2">
        <v>45</v>
      </c>
      <c r="C4545" s="6">
        <v>2365.4517500000002</v>
      </c>
      <c r="D4545" s="6">
        <v>1660.1559999999999</v>
      </c>
      <c r="E4545" s="6">
        <v>1814.4021986086248</v>
      </c>
      <c r="F4545" s="2">
        <v>1</v>
      </c>
      <c r="H4545">
        <f t="shared" si="381"/>
        <v>1965.4517500000002</v>
      </c>
      <c r="I4545">
        <f t="shared" si="381"/>
        <v>1515.4517500000002</v>
      </c>
      <c r="J4545">
        <f t="shared" si="381"/>
        <v>1122.4517500000002</v>
      </c>
      <c r="K4545">
        <f t="shared" si="381"/>
        <v>607.45175000000017</v>
      </c>
      <c r="L4545">
        <f t="shared" si="381"/>
        <v>84.548249999999825</v>
      </c>
      <c r="M4545" s="11">
        <f t="shared" si="377"/>
        <v>2365.4517500000002</v>
      </c>
      <c r="N4545">
        <f t="shared" si="379"/>
        <v>84.548249999999825</v>
      </c>
      <c r="O4545" s="2">
        <f t="shared" si="380"/>
        <v>5</v>
      </c>
      <c r="P4545" s="2">
        <f t="shared" si="378"/>
        <v>1</v>
      </c>
    </row>
    <row r="4546" spans="1:16" x14ac:dyDescent="0.2">
      <c r="A4546" s="2">
        <v>6497</v>
      </c>
      <c r="B4546" s="2">
        <v>54</v>
      </c>
      <c r="C4546" s="6">
        <v>763.05224999999996</v>
      </c>
      <c r="D4546" s="6">
        <v>615.63888888888891</v>
      </c>
      <c r="E4546" s="6">
        <v>828.70346093101659</v>
      </c>
      <c r="F4546" s="2">
        <v>0</v>
      </c>
      <c r="H4546">
        <f t="shared" si="381"/>
        <v>363.05224999999996</v>
      </c>
      <c r="I4546">
        <f t="shared" si="381"/>
        <v>86.947750000000042</v>
      </c>
      <c r="J4546">
        <f t="shared" si="381"/>
        <v>479.94775000000004</v>
      </c>
      <c r="K4546">
        <f t="shared" si="381"/>
        <v>994.94775000000004</v>
      </c>
      <c r="L4546">
        <f t="shared" si="381"/>
        <v>1686.94775</v>
      </c>
      <c r="M4546" s="11">
        <f t="shared" si="377"/>
        <v>763.05224999999996</v>
      </c>
      <c r="N4546">
        <f t="shared" si="379"/>
        <v>86.947750000000042</v>
      </c>
      <c r="O4546" s="2">
        <f t="shared" si="380"/>
        <v>2</v>
      </c>
      <c r="P4546" s="2">
        <f t="shared" si="378"/>
        <v>0</v>
      </c>
    </row>
    <row r="4547" spans="1:16" x14ac:dyDescent="0.2">
      <c r="A4547" s="2">
        <v>6499</v>
      </c>
      <c r="B4547" s="2">
        <v>48</v>
      </c>
      <c r="C4547" s="6">
        <v>772.00350000000003</v>
      </c>
      <c r="D4547" s="6">
        <v>965.96111111111111</v>
      </c>
      <c r="E4547" s="6">
        <v>410.54219654649461</v>
      </c>
      <c r="F4547" s="2">
        <v>0</v>
      </c>
      <c r="H4547">
        <f t="shared" si="381"/>
        <v>372.00350000000003</v>
      </c>
      <c r="I4547">
        <f t="shared" si="381"/>
        <v>77.996499999999969</v>
      </c>
      <c r="J4547">
        <f t="shared" si="381"/>
        <v>470.99649999999997</v>
      </c>
      <c r="K4547">
        <f t="shared" si="381"/>
        <v>985.99649999999997</v>
      </c>
      <c r="L4547">
        <f t="shared" si="381"/>
        <v>1677.9965</v>
      </c>
      <c r="M4547" s="11">
        <f t="shared" ref="M4547:M4610" si="382">+C4547</f>
        <v>772.00350000000003</v>
      </c>
      <c r="N4547">
        <f t="shared" si="379"/>
        <v>77.996499999999969</v>
      </c>
      <c r="O4547" s="2">
        <f t="shared" si="380"/>
        <v>2</v>
      </c>
      <c r="P4547" s="2">
        <f t="shared" ref="P4547:P4610" si="383">+F4547</f>
        <v>0</v>
      </c>
    </row>
    <row r="4548" spans="1:16" x14ac:dyDescent="0.2">
      <c r="A4548" s="2">
        <v>6500</v>
      </c>
      <c r="B4548" s="2">
        <v>49</v>
      </c>
      <c r="C4548" s="6">
        <v>293.16250000000002</v>
      </c>
      <c r="D4548" s="6">
        <v>272.27422222222225</v>
      </c>
      <c r="E4548" s="6">
        <v>225.79832409676888</v>
      </c>
      <c r="F4548" s="2">
        <v>0</v>
      </c>
      <c r="H4548">
        <f t="shared" si="381"/>
        <v>106.83749999999998</v>
      </c>
      <c r="I4548">
        <f t="shared" si="381"/>
        <v>556.83749999999998</v>
      </c>
      <c r="J4548">
        <f t="shared" si="381"/>
        <v>949.83749999999998</v>
      </c>
      <c r="K4548">
        <f t="shared" si="381"/>
        <v>1464.8375000000001</v>
      </c>
      <c r="L4548">
        <f t="shared" si="381"/>
        <v>2156.8375000000001</v>
      </c>
      <c r="M4548" s="11">
        <f t="shared" si="382"/>
        <v>293.16250000000002</v>
      </c>
      <c r="N4548">
        <f t="shared" ref="N4548:N4611" si="384">+MIN(H4548:L4548)</f>
        <v>106.83749999999998</v>
      </c>
      <c r="O4548" s="2">
        <f t="shared" ref="O4548:O4611" si="385">+MATCH(N4548,H4548:L4548,0)</f>
        <v>1</v>
      </c>
      <c r="P4548" s="2">
        <f t="shared" si="383"/>
        <v>0</v>
      </c>
    </row>
    <row r="4549" spans="1:16" x14ac:dyDescent="0.2">
      <c r="A4549" s="2">
        <v>6501</v>
      </c>
      <c r="B4549" s="2">
        <v>54</v>
      </c>
      <c r="C4549" s="6">
        <v>392.98500000000001</v>
      </c>
      <c r="D4549" s="6">
        <v>175.27577777777779</v>
      </c>
      <c r="E4549" s="6">
        <v>637.68572194377248</v>
      </c>
      <c r="F4549" s="2">
        <v>1</v>
      </c>
      <c r="H4549">
        <f t="shared" si="381"/>
        <v>7.0149999999999864</v>
      </c>
      <c r="I4549">
        <f t="shared" si="381"/>
        <v>457.01499999999999</v>
      </c>
      <c r="J4549">
        <f t="shared" si="381"/>
        <v>850.01499999999999</v>
      </c>
      <c r="K4549">
        <f t="shared" si="381"/>
        <v>1365.0149999999999</v>
      </c>
      <c r="L4549">
        <f t="shared" si="381"/>
        <v>2057.0149999999999</v>
      </c>
      <c r="M4549" s="11">
        <f t="shared" si="382"/>
        <v>392.98500000000001</v>
      </c>
      <c r="N4549">
        <f t="shared" si="384"/>
        <v>7.0149999999999864</v>
      </c>
      <c r="O4549" s="2">
        <f t="shared" si="385"/>
        <v>1</v>
      </c>
      <c r="P4549" s="2">
        <f t="shared" si="383"/>
        <v>1</v>
      </c>
    </row>
    <row r="4550" spans="1:16" x14ac:dyDescent="0.2">
      <c r="A4550" s="2">
        <v>6502</v>
      </c>
      <c r="B4550" s="2">
        <v>35</v>
      </c>
      <c r="C4550" s="6">
        <v>62.310749999999999</v>
      </c>
      <c r="D4550" s="6">
        <v>75.142222222222216</v>
      </c>
      <c r="E4550" s="6">
        <v>30.887272540981183</v>
      </c>
      <c r="F4550" s="2">
        <v>0</v>
      </c>
      <c r="H4550">
        <f t="shared" si="381"/>
        <v>337.68925000000002</v>
      </c>
      <c r="I4550">
        <f t="shared" si="381"/>
        <v>787.68925000000002</v>
      </c>
      <c r="J4550">
        <f t="shared" si="381"/>
        <v>1180.6892499999999</v>
      </c>
      <c r="K4550">
        <f t="shared" si="381"/>
        <v>1695.6892499999999</v>
      </c>
      <c r="L4550">
        <f t="shared" si="381"/>
        <v>2387.6892499999999</v>
      </c>
      <c r="M4550" s="11">
        <f t="shared" si="382"/>
        <v>62.310749999999999</v>
      </c>
      <c r="N4550">
        <f t="shared" si="384"/>
        <v>337.68925000000002</v>
      </c>
      <c r="O4550" s="2">
        <f t="shared" si="385"/>
        <v>1</v>
      </c>
      <c r="P4550" s="2">
        <f t="shared" si="383"/>
        <v>0</v>
      </c>
    </row>
    <row r="4551" spans="1:16" x14ac:dyDescent="0.2">
      <c r="A4551" s="2">
        <v>6503</v>
      </c>
      <c r="B4551" s="2">
        <v>64</v>
      </c>
      <c r="C4551" s="6">
        <v>406.18975</v>
      </c>
      <c r="D4551" s="6">
        <v>460.82733333333334</v>
      </c>
      <c r="E4551" s="6">
        <v>221.15802463362775</v>
      </c>
      <c r="F4551" s="2">
        <v>0</v>
      </c>
      <c r="H4551">
        <f t="shared" si="381"/>
        <v>6.1897500000000036</v>
      </c>
      <c r="I4551">
        <f t="shared" si="381"/>
        <v>443.81025</v>
      </c>
      <c r="J4551">
        <f t="shared" si="381"/>
        <v>836.81025</v>
      </c>
      <c r="K4551">
        <f t="shared" si="381"/>
        <v>1351.81025</v>
      </c>
      <c r="L4551">
        <f t="shared" si="381"/>
        <v>2043.81025</v>
      </c>
      <c r="M4551" s="11">
        <f t="shared" si="382"/>
        <v>406.18975</v>
      </c>
      <c r="N4551">
        <f t="shared" si="384"/>
        <v>6.1897500000000036</v>
      </c>
      <c r="O4551" s="2">
        <f t="shared" si="385"/>
        <v>1</v>
      </c>
      <c r="P4551" s="2">
        <f t="shared" si="383"/>
        <v>0</v>
      </c>
    </row>
    <row r="4552" spans="1:16" x14ac:dyDescent="0.2">
      <c r="A4552" s="2">
        <v>6506</v>
      </c>
      <c r="B4552" s="2">
        <v>26</v>
      </c>
      <c r="C4552" s="6">
        <v>1307.1332500000001</v>
      </c>
      <c r="D4552" s="6">
        <v>1732.6737777777778</v>
      </c>
      <c r="E4552" s="6">
        <v>481.46301370502852</v>
      </c>
      <c r="F4552" s="2">
        <v>1</v>
      </c>
      <c r="H4552">
        <f t="shared" si="381"/>
        <v>907.13325000000009</v>
      </c>
      <c r="I4552">
        <f t="shared" si="381"/>
        <v>457.13325000000009</v>
      </c>
      <c r="J4552">
        <f t="shared" si="381"/>
        <v>64.133250000000089</v>
      </c>
      <c r="K4552">
        <f t="shared" si="381"/>
        <v>450.86674999999991</v>
      </c>
      <c r="L4552">
        <f t="shared" si="381"/>
        <v>1142.8667499999999</v>
      </c>
      <c r="M4552" s="11">
        <f t="shared" si="382"/>
        <v>1307.1332500000001</v>
      </c>
      <c r="N4552">
        <f t="shared" si="384"/>
        <v>64.133250000000089</v>
      </c>
      <c r="O4552" s="2">
        <f t="shared" si="385"/>
        <v>3</v>
      </c>
      <c r="P4552" s="2">
        <f t="shared" si="383"/>
        <v>1</v>
      </c>
    </row>
    <row r="4553" spans="1:16" x14ac:dyDescent="0.2">
      <c r="A4553" s="2">
        <v>6507</v>
      </c>
      <c r="B4553" s="2">
        <v>43</v>
      </c>
      <c r="C4553" s="6">
        <v>1318.7470000000001</v>
      </c>
      <c r="D4553" s="6">
        <v>1559.5295555555556</v>
      </c>
      <c r="E4553" s="6">
        <v>852.22943212952737</v>
      </c>
      <c r="F4553" s="2">
        <v>1</v>
      </c>
      <c r="H4553">
        <f t="shared" si="381"/>
        <v>918.74700000000007</v>
      </c>
      <c r="I4553">
        <f t="shared" si="381"/>
        <v>468.74700000000007</v>
      </c>
      <c r="J4553">
        <f t="shared" si="381"/>
        <v>75.747000000000071</v>
      </c>
      <c r="K4553">
        <f t="shared" si="381"/>
        <v>439.25299999999993</v>
      </c>
      <c r="L4553">
        <f t="shared" si="381"/>
        <v>1131.2529999999999</v>
      </c>
      <c r="M4553" s="11">
        <f t="shared" si="382"/>
        <v>1318.7470000000001</v>
      </c>
      <c r="N4553">
        <f t="shared" si="384"/>
        <v>75.747000000000071</v>
      </c>
      <c r="O4553" s="2">
        <f t="shared" si="385"/>
        <v>3</v>
      </c>
      <c r="P4553" s="2">
        <f t="shared" si="383"/>
        <v>1</v>
      </c>
    </row>
    <row r="4554" spans="1:16" x14ac:dyDescent="0.2">
      <c r="A4554" s="2">
        <v>6508</v>
      </c>
      <c r="B4554" s="2">
        <v>29</v>
      </c>
      <c r="C4554" s="6">
        <v>1074.8164999999999</v>
      </c>
      <c r="D4554" s="6">
        <v>1113.257111111111</v>
      </c>
      <c r="E4554" s="6">
        <v>680.35384587368219</v>
      </c>
      <c r="F4554" s="2">
        <v>1</v>
      </c>
      <c r="H4554">
        <f t="shared" si="381"/>
        <v>674.81649999999991</v>
      </c>
      <c r="I4554">
        <f t="shared" si="381"/>
        <v>224.81649999999991</v>
      </c>
      <c r="J4554">
        <f t="shared" si="381"/>
        <v>168.18350000000009</v>
      </c>
      <c r="K4554">
        <f t="shared" si="381"/>
        <v>683.18350000000009</v>
      </c>
      <c r="L4554">
        <f t="shared" si="381"/>
        <v>1375.1835000000001</v>
      </c>
      <c r="M4554" s="11">
        <f t="shared" si="382"/>
        <v>1074.8164999999999</v>
      </c>
      <c r="N4554">
        <f t="shared" si="384"/>
        <v>168.18350000000009</v>
      </c>
      <c r="O4554" s="2">
        <f t="shared" si="385"/>
        <v>3</v>
      </c>
      <c r="P4554" s="2">
        <f t="shared" si="383"/>
        <v>1</v>
      </c>
    </row>
    <row r="4555" spans="1:16" x14ac:dyDescent="0.2">
      <c r="A4555" s="2">
        <v>6512</v>
      </c>
      <c r="B4555" s="2">
        <v>53</v>
      </c>
      <c r="C4555" s="6">
        <v>200.63425000000001</v>
      </c>
      <c r="D4555" s="6">
        <v>198.83333333333334</v>
      </c>
      <c r="E4555" s="6">
        <v>117.17488526930083</v>
      </c>
      <c r="F4555" s="2">
        <v>0</v>
      </c>
      <c r="H4555">
        <f t="shared" ref="H4555:L4605" si="386">+ABS(H$2-$M4555)</f>
        <v>199.36574999999999</v>
      </c>
      <c r="I4555">
        <f t="shared" si="386"/>
        <v>649.36574999999993</v>
      </c>
      <c r="J4555">
        <f t="shared" si="386"/>
        <v>1042.3657499999999</v>
      </c>
      <c r="K4555">
        <f t="shared" si="386"/>
        <v>1557.3657499999999</v>
      </c>
      <c r="L4555">
        <f t="shared" si="386"/>
        <v>2249.3657499999999</v>
      </c>
      <c r="M4555" s="11">
        <f t="shared" si="382"/>
        <v>200.63425000000001</v>
      </c>
      <c r="N4555">
        <f t="shared" si="384"/>
        <v>199.36574999999999</v>
      </c>
      <c r="O4555" s="2">
        <f t="shared" si="385"/>
        <v>1</v>
      </c>
      <c r="P4555" s="2">
        <f t="shared" si="383"/>
        <v>0</v>
      </c>
    </row>
    <row r="4556" spans="1:16" x14ac:dyDescent="0.2">
      <c r="A4556" s="2">
        <v>6514</v>
      </c>
      <c r="B4556" s="2">
        <v>30</v>
      </c>
      <c r="C4556" s="6">
        <v>1431.5907500000001</v>
      </c>
      <c r="D4556" s="6">
        <v>818.35266666666666</v>
      </c>
      <c r="E4556" s="6">
        <v>971.95505250438941</v>
      </c>
      <c r="F4556" s="2">
        <v>1</v>
      </c>
      <c r="H4556">
        <f t="shared" si="386"/>
        <v>1031.5907500000001</v>
      </c>
      <c r="I4556">
        <f t="shared" si="386"/>
        <v>581.59075000000007</v>
      </c>
      <c r="J4556">
        <f t="shared" si="386"/>
        <v>188.59075000000007</v>
      </c>
      <c r="K4556">
        <f t="shared" si="386"/>
        <v>326.40924999999993</v>
      </c>
      <c r="L4556">
        <f t="shared" si="386"/>
        <v>1018.4092499999999</v>
      </c>
      <c r="M4556" s="11">
        <f t="shared" si="382"/>
        <v>1431.5907500000001</v>
      </c>
      <c r="N4556">
        <f t="shared" si="384"/>
        <v>188.59075000000007</v>
      </c>
      <c r="O4556" s="2">
        <f t="shared" si="385"/>
        <v>3</v>
      </c>
      <c r="P4556" s="2">
        <f t="shared" si="383"/>
        <v>1</v>
      </c>
    </row>
    <row r="4557" spans="1:16" x14ac:dyDescent="0.2">
      <c r="A4557" s="2">
        <v>6515</v>
      </c>
      <c r="B4557" s="2">
        <v>49</v>
      </c>
      <c r="C4557" s="6">
        <v>1889.626</v>
      </c>
      <c r="D4557" s="6">
        <v>2050.2597777777778</v>
      </c>
      <c r="E4557" s="6">
        <v>1559.5080944840897</v>
      </c>
      <c r="F4557" s="2">
        <v>1</v>
      </c>
      <c r="H4557">
        <f t="shared" si="386"/>
        <v>1489.626</v>
      </c>
      <c r="I4557">
        <f t="shared" si="386"/>
        <v>1039.626</v>
      </c>
      <c r="J4557">
        <f t="shared" si="386"/>
        <v>646.62599999999998</v>
      </c>
      <c r="K4557">
        <f t="shared" si="386"/>
        <v>131.62599999999998</v>
      </c>
      <c r="L4557">
        <f t="shared" si="386"/>
        <v>560.37400000000002</v>
      </c>
      <c r="M4557" s="11">
        <f t="shared" si="382"/>
        <v>1889.626</v>
      </c>
      <c r="N4557">
        <f t="shared" si="384"/>
        <v>131.62599999999998</v>
      </c>
      <c r="O4557" s="2">
        <f t="shared" si="385"/>
        <v>4</v>
      </c>
      <c r="P4557" s="2">
        <f t="shared" si="383"/>
        <v>1</v>
      </c>
    </row>
    <row r="4558" spans="1:16" x14ac:dyDescent="0.2">
      <c r="A4558" s="2">
        <v>6516</v>
      </c>
      <c r="B4558" s="2">
        <v>47</v>
      </c>
      <c r="C4558" s="6">
        <v>1013.49575</v>
      </c>
      <c r="D4558" s="6">
        <v>1075.0142222222223</v>
      </c>
      <c r="E4558" s="6">
        <v>667.904094407765</v>
      </c>
      <c r="F4558" s="2">
        <v>0</v>
      </c>
      <c r="H4558">
        <f t="shared" si="386"/>
        <v>613.49575000000004</v>
      </c>
      <c r="I4558">
        <f t="shared" si="386"/>
        <v>163.49575000000004</v>
      </c>
      <c r="J4558">
        <f t="shared" si="386"/>
        <v>229.50424999999996</v>
      </c>
      <c r="K4558">
        <f t="shared" si="386"/>
        <v>744.50424999999996</v>
      </c>
      <c r="L4558">
        <f t="shared" si="386"/>
        <v>1436.50425</v>
      </c>
      <c r="M4558" s="11">
        <f t="shared" si="382"/>
        <v>1013.49575</v>
      </c>
      <c r="N4558">
        <f t="shared" si="384"/>
        <v>163.49575000000004</v>
      </c>
      <c r="O4558" s="2">
        <f t="shared" si="385"/>
        <v>2</v>
      </c>
      <c r="P4558" s="2">
        <f t="shared" si="383"/>
        <v>0</v>
      </c>
    </row>
    <row r="4559" spans="1:16" x14ac:dyDescent="0.2">
      <c r="A4559" s="2">
        <v>6517</v>
      </c>
      <c r="B4559" s="2">
        <v>42</v>
      </c>
      <c r="C4559" s="6">
        <v>129.9795</v>
      </c>
      <c r="D4559" s="6">
        <v>57.987777777777779</v>
      </c>
      <c r="E4559" s="6">
        <v>138.51024869583614</v>
      </c>
      <c r="F4559" s="2">
        <v>0</v>
      </c>
      <c r="H4559">
        <f t="shared" si="386"/>
        <v>270.02049999999997</v>
      </c>
      <c r="I4559">
        <f t="shared" si="386"/>
        <v>720.02049999999997</v>
      </c>
      <c r="J4559">
        <f t="shared" si="386"/>
        <v>1113.0205000000001</v>
      </c>
      <c r="K4559">
        <f t="shared" si="386"/>
        <v>1628.0205000000001</v>
      </c>
      <c r="L4559">
        <f t="shared" si="386"/>
        <v>2320.0205000000001</v>
      </c>
      <c r="M4559" s="11">
        <f t="shared" si="382"/>
        <v>129.9795</v>
      </c>
      <c r="N4559">
        <f t="shared" si="384"/>
        <v>270.02049999999997</v>
      </c>
      <c r="O4559" s="2">
        <f t="shared" si="385"/>
        <v>1</v>
      </c>
      <c r="P4559" s="2">
        <f t="shared" si="383"/>
        <v>0</v>
      </c>
    </row>
    <row r="4560" spans="1:16" x14ac:dyDescent="0.2">
      <c r="A4560" s="2">
        <v>6519</v>
      </c>
      <c r="B4560" s="2">
        <v>42</v>
      </c>
      <c r="C4560" s="6">
        <v>472.43900000000002</v>
      </c>
      <c r="D4560" s="6">
        <v>290.69777777777779</v>
      </c>
      <c r="E4560" s="6">
        <v>332.11019023791687</v>
      </c>
      <c r="F4560" s="2">
        <v>0</v>
      </c>
      <c r="H4560">
        <f t="shared" si="386"/>
        <v>72.439000000000021</v>
      </c>
      <c r="I4560">
        <f t="shared" si="386"/>
        <v>377.56099999999998</v>
      </c>
      <c r="J4560">
        <f t="shared" si="386"/>
        <v>770.56099999999992</v>
      </c>
      <c r="K4560">
        <f t="shared" si="386"/>
        <v>1285.5609999999999</v>
      </c>
      <c r="L4560">
        <f t="shared" si="386"/>
        <v>1977.5609999999999</v>
      </c>
      <c r="M4560" s="11">
        <f t="shared" si="382"/>
        <v>472.43900000000002</v>
      </c>
      <c r="N4560">
        <f t="shared" si="384"/>
        <v>72.439000000000021</v>
      </c>
      <c r="O4560" s="2">
        <f t="shared" si="385"/>
        <v>1</v>
      </c>
      <c r="P4560" s="2">
        <f t="shared" si="383"/>
        <v>0</v>
      </c>
    </row>
    <row r="4561" spans="1:16" x14ac:dyDescent="0.2">
      <c r="A4561" s="2">
        <v>6520</v>
      </c>
      <c r="B4561" s="2">
        <v>52</v>
      </c>
      <c r="C4561" s="6">
        <v>560.58725000000004</v>
      </c>
      <c r="D4561" s="6">
        <v>408.71666666666664</v>
      </c>
      <c r="E4561" s="6">
        <v>389.5396299679856</v>
      </c>
      <c r="F4561" s="2">
        <v>0</v>
      </c>
      <c r="H4561">
        <f t="shared" si="386"/>
        <v>160.58725000000004</v>
      </c>
      <c r="I4561">
        <f t="shared" si="386"/>
        <v>289.41274999999996</v>
      </c>
      <c r="J4561">
        <f t="shared" si="386"/>
        <v>682.41274999999996</v>
      </c>
      <c r="K4561">
        <f t="shared" si="386"/>
        <v>1197.41275</v>
      </c>
      <c r="L4561">
        <f t="shared" si="386"/>
        <v>1889.41275</v>
      </c>
      <c r="M4561" s="11">
        <f t="shared" si="382"/>
        <v>560.58725000000004</v>
      </c>
      <c r="N4561">
        <f t="shared" si="384"/>
        <v>160.58725000000004</v>
      </c>
      <c r="O4561" s="2">
        <f t="shared" si="385"/>
        <v>1</v>
      </c>
      <c r="P4561" s="2">
        <f t="shared" si="383"/>
        <v>0</v>
      </c>
    </row>
    <row r="4562" spans="1:16" x14ac:dyDescent="0.2">
      <c r="A4562" s="2">
        <v>6521</v>
      </c>
      <c r="B4562" s="2">
        <v>61</v>
      </c>
      <c r="C4562" s="6">
        <v>1311.3354999999999</v>
      </c>
      <c r="D4562" s="6">
        <v>967.40022222222217</v>
      </c>
      <c r="E4562" s="6">
        <v>1216.1235301645918</v>
      </c>
      <c r="F4562" s="2">
        <v>1</v>
      </c>
      <c r="H4562">
        <f t="shared" si="386"/>
        <v>911.33549999999991</v>
      </c>
      <c r="I4562">
        <f t="shared" si="386"/>
        <v>461.33549999999991</v>
      </c>
      <c r="J4562">
        <f t="shared" si="386"/>
        <v>68.335499999999911</v>
      </c>
      <c r="K4562">
        <f t="shared" si="386"/>
        <v>446.66450000000009</v>
      </c>
      <c r="L4562">
        <f t="shared" si="386"/>
        <v>1138.6645000000001</v>
      </c>
      <c r="M4562" s="11">
        <f t="shared" si="382"/>
        <v>1311.3354999999999</v>
      </c>
      <c r="N4562">
        <f t="shared" si="384"/>
        <v>68.335499999999911</v>
      </c>
      <c r="O4562" s="2">
        <f t="shared" si="385"/>
        <v>3</v>
      </c>
      <c r="P4562" s="2">
        <f t="shared" si="383"/>
        <v>1</v>
      </c>
    </row>
    <row r="4563" spans="1:16" x14ac:dyDescent="0.2">
      <c r="A4563" s="2">
        <v>6522</v>
      </c>
      <c r="B4563" s="2">
        <v>48</v>
      </c>
      <c r="C4563" s="6">
        <v>1443.9639999999999</v>
      </c>
      <c r="D4563" s="6">
        <v>1029.903111111111</v>
      </c>
      <c r="E4563" s="6">
        <v>782.47564822566835</v>
      </c>
      <c r="F4563" s="2">
        <v>1</v>
      </c>
      <c r="H4563">
        <f t="shared" si="386"/>
        <v>1043.9639999999999</v>
      </c>
      <c r="I4563">
        <f t="shared" si="386"/>
        <v>593.96399999999994</v>
      </c>
      <c r="J4563">
        <f t="shared" si="386"/>
        <v>200.96399999999994</v>
      </c>
      <c r="K4563">
        <f t="shared" si="386"/>
        <v>314.03600000000006</v>
      </c>
      <c r="L4563">
        <f t="shared" si="386"/>
        <v>1006.0360000000001</v>
      </c>
      <c r="M4563" s="11">
        <f t="shared" si="382"/>
        <v>1443.9639999999999</v>
      </c>
      <c r="N4563">
        <f t="shared" si="384"/>
        <v>200.96399999999994</v>
      </c>
      <c r="O4563" s="2">
        <f t="shared" si="385"/>
        <v>3</v>
      </c>
      <c r="P4563" s="2">
        <f t="shared" si="383"/>
        <v>1</v>
      </c>
    </row>
    <row r="4564" spans="1:16" x14ac:dyDescent="0.2">
      <c r="A4564" s="2">
        <v>6523</v>
      </c>
      <c r="B4564" s="2">
        <v>39</v>
      </c>
      <c r="C4564" s="6">
        <v>148.167</v>
      </c>
      <c r="D4564" s="6">
        <v>162.852</v>
      </c>
      <c r="E4564" s="6">
        <v>89.359450004974434</v>
      </c>
      <c r="F4564" s="2">
        <v>0</v>
      </c>
      <c r="H4564">
        <f t="shared" si="386"/>
        <v>251.833</v>
      </c>
      <c r="I4564">
        <f t="shared" si="386"/>
        <v>701.83299999999997</v>
      </c>
      <c r="J4564">
        <f t="shared" si="386"/>
        <v>1094.8330000000001</v>
      </c>
      <c r="K4564">
        <f t="shared" si="386"/>
        <v>1609.8330000000001</v>
      </c>
      <c r="L4564">
        <f t="shared" si="386"/>
        <v>2301.8330000000001</v>
      </c>
      <c r="M4564" s="11">
        <f t="shared" si="382"/>
        <v>148.167</v>
      </c>
      <c r="N4564">
        <f t="shared" si="384"/>
        <v>251.833</v>
      </c>
      <c r="O4564" s="2">
        <f t="shared" si="385"/>
        <v>1</v>
      </c>
      <c r="P4564" s="2">
        <f t="shared" si="383"/>
        <v>0</v>
      </c>
    </row>
    <row r="4565" spans="1:16" x14ac:dyDescent="0.2">
      <c r="A4565" s="2">
        <v>6525</v>
      </c>
      <c r="B4565" s="2">
        <v>35</v>
      </c>
      <c r="C4565" s="6">
        <v>1784.6355000000001</v>
      </c>
      <c r="D4565" s="6">
        <v>1984.8944444444444</v>
      </c>
      <c r="E4565" s="6">
        <v>921.4608566496446</v>
      </c>
      <c r="F4565" s="2">
        <v>1</v>
      </c>
      <c r="H4565">
        <f t="shared" si="386"/>
        <v>1384.6355000000001</v>
      </c>
      <c r="I4565">
        <f t="shared" si="386"/>
        <v>934.63550000000009</v>
      </c>
      <c r="J4565">
        <f t="shared" si="386"/>
        <v>541.63550000000009</v>
      </c>
      <c r="K4565">
        <f t="shared" si="386"/>
        <v>26.635500000000093</v>
      </c>
      <c r="L4565">
        <f t="shared" si="386"/>
        <v>665.36449999999991</v>
      </c>
      <c r="M4565" s="11">
        <f t="shared" si="382"/>
        <v>1784.6355000000001</v>
      </c>
      <c r="N4565">
        <f t="shared" si="384"/>
        <v>26.635500000000093</v>
      </c>
      <c r="O4565" s="2">
        <f t="shared" si="385"/>
        <v>4</v>
      </c>
      <c r="P4565" s="2">
        <f t="shared" si="383"/>
        <v>1</v>
      </c>
    </row>
    <row r="4566" spans="1:16" x14ac:dyDescent="0.2">
      <c r="A4566" s="2">
        <v>6527</v>
      </c>
      <c r="B4566" s="2">
        <v>44</v>
      </c>
      <c r="C4566" s="6">
        <v>1618.3187499999999</v>
      </c>
      <c r="D4566" s="6">
        <v>1193.8591111111111</v>
      </c>
      <c r="E4566" s="6">
        <v>1030.0153096919018</v>
      </c>
      <c r="F4566" s="2">
        <v>1</v>
      </c>
      <c r="H4566">
        <f t="shared" si="386"/>
        <v>1218.3187499999999</v>
      </c>
      <c r="I4566">
        <f t="shared" si="386"/>
        <v>768.31874999999991</v>
      </c>
      <c r="J4566">
        <f t="shared" si="386"/>
        <v>375.31874999999991</v>
      </c>
      <c r="K4566">
        <f t="shared" si="386"/>
        <v>139.68125000000009</v>
      </c>
      <c r="L4566">
        <f t="shared" si="386"/>
        <v>831.68125000000009</v>
      </c>
      <c r="M4566" s="11">
        <f t="shared" si="382"/>
        <v>1618.3187499999999</v>
      </c>
      <c r="N4566">
        <f t="shared" si="384"/>
        <v>139.68125000000009</v>
      </c>
      <c r="O4566" s="2">
        <f t="shared" si="385"/>
        <v>4</v>
      </c>
      <c r="P4566" s="2">
        <f t="shared" si="383"/>
        <v>1</v>
      </c>
    </row>
    <row r="4567" spans="1:16" x14ac:dyDescent="0.2">
      <c r="A4567" s="2">
        <v>6528</v>
      </c>
      <c r="B4567" s="2">
        <v>40</v>
      </c>
      <c r="C4567" s="6">
        <v>1256.0309999999999</v>
      </c>
      <c r="D4567" s="6">
        <v>1344.4046666666666</v>
      </c>
      <c r="E4567" s="6">
        <v>731.29108602291262</v>
      </c>
      <c r="F4567" s="2">
        <v>1</v>
      </c>
      <c r="H4567">
        <f t="shared" si="386"/>
        <v>856.03099999999995</v>
      </c>
      <c r="I4567">
        <f t="shared" si="386"/>
        <v>406.03099999999995</v>
      </c>
      <c r="J4567">
        <f t="shared" si="386"/>
        <v>13.030999999999949</v>
      </c>
      <c r="K4567">
        <f t="shared" si="386"/>
        <v>501.96900000000005</v>
      </c>
      <c r="L4567">
        <f t="shared" si="386"/>
        <v>1193.9690000000001</v>
      </c>
      <c r="M4567" s="11">
        <f t="shared" si="382"/>
        <v>1256.0309999999999</v>
      </c>
      <c r="N4567">
        <f t="shared" si="384"/>
        <v>13.030999999999949</v>
      </c>
      <c r="O4567" s="2">
        <f t="shared" si="385"/>
        <v>3</v>
      </c>
      <c r="P4567" s="2">
        <f t="shared" si="383"/>
        <v>1</v>
      </c>
    </row>
    <row r="4568" spans="1:16" x14ac:dyDescent="0.2">
      <c r="A4568" s="2">
        <v>6529</v>
      </c>
      <c r="B4568" s="2">
        <v>31</v>
      </c>
      <c r="C4568" s="6">
        <v>730.37275</v>
      </c>
      <c r="D4568" s="6">
        <v>365.93244444444446</v>
      </c>
      <c r="E4568" s="6">
        <v>531.4637449272675</v>
      </c>
      <c r="F4568" s="2">
        <v>1</v>
      </c>
      <c r="H4568">
        <f t="shared" si="386"/>
        <v>330.37275</v>
      </c>
      <c r="I4568">
        <f t="shared" si="386"/>
        <v>119.62725</v>
      </c>
      <c r="J4568">
        <f t="shared" si="386"/>
        <v>512.62725</v>
      </c>
      <c r="K4568">
        <f t="shared" si="386"/>
        <v>1027.62725</v>
      </c>
      <c r="L4568">
        <f t="shared" si="386"/>
        <v>1719.62725</v>
      </c>
      <c r="M4568" s="11">
        <f t="shared" si="382"/>
        <v>730.37275</v>
      </c>
      <c r="N4568">
        <f t="shared" si="384"/>
        <v>119.62725</v>
      </c>
      <c r="O4568" s="2">
        <f t="shared" si="385"/>
        <v>2</v>
      </c>
      <c r="P4568" s="2">
        <f t="shared" si="383"/>
        <v>1</v>
      </c>
    </row>
    <row r="4569" spans="1:16" x14ac:dyDescent="0.2">
      <c r="A4569" s="2">
        <v>6530</v>
      </c>
      <c r="B4569" s="2">
        <v>22</v>
      </c>
      <c r="C4569" s="6">
        <v>1353.4192499999999</v>
      </c>
      <c r="D4569" s="6">
        <v>1784.8924444444444</v>
      </c>
      <c r="E4569" s="6">
        <v>651.16767923571467</v>
      </c>
      <c r="F4569" s="2">
        <v>1</v>
      </c>
      <c r="H4569">
        <f t="shared" si="386"/>
        <v>953.41924999999992</v>
      </c>
      <c r="I4569">
        <f t="shared" si="386"/>
        <v>503.41924999999992</v>
      </c>
      <c r="J4569">
        <f t="shared" si="386"/>
        <v>110.41924999999992</v>
      </c>
      <c r="K4569">
        <f t="shared" si="386"/>
        <v>404.58075000000008</v>
      </c>
      <c r="L4569">
        <f t="shared" si="386"/>
        <v>1096.5807500000001</v>
      </c>
      <c r="M4569" s="11">
        <f t="shared" si="382"/>
        <v>1353.4192499999999</v>
      </c>
      <c r="N4569">
        <f t="shared" si="384"/>
        <v>110.41924999999992</v>
      </c>
      <c r="O4569" s="2">
        <f t="shared" si="385"/>
        <v>3</v>
      </c>
      <c r="P4569" s="2">
        <f t="shared" si="383"/>
        <v>1</v>
      </c>
    </row>
    <row r="4570" spans="1:16" x14ac:dyDescent="0.2">
      <c r="A4570" s="2">
        <v>6531</v>
      </c>
      <c r="B4570" s="2">
        <v>54</v>
      </c>
      <c r="C4570" s="6">
        <v>100.21875</v>
      </c>
      <c r="D4570" s="6">
        <v>130.73155555555556</v>
      </c>
      <c r="E4570" s="6">
        <v>39.917993955110887</v>
      </c>
      <c r="F4570" s="2">
        <v>0</v>
      </c>
      <c r="H4570">
        <f t="shared" si="386"/>
        <v>299.78125</v>
      </c>
      <c r="I4570">
        <f t="shared" si="386"/>
        <v>749.78125</v>
      </c>
      <c r="J4570">
        <f t="shared" si="386"/>
        <v>1142.78125</v>
      </c>
      <c r="K4570">
        <f t="shared" si="386"/>
        <v>1657.78125</v>
      </c>
      <c r="L4570">
        <f t="shared" si="386"/>
        <v>2349.78125</v>
      </c>
      <c r="M4570" s="11">
        <f t="shared" si="382"/>
        <v>100.21875</v>
      </c>
      <c r="N4570">
        <f t="shared" si="384"/>
        <v>299.78125</v>
      </c>
      <c r="O4570" s="2">
        <f t="shared" si="385"/>
        <v>1</v>
      </c>
      <c r="P4570" s="2">
        <f t="shared" si="383"/>
        <v>0</v>
      </c>
    </row>
    <row r="4571" spans="1:16" x14ac:dyDescent="0.2">
      <c r="A4571" s="2">
        <v>6532</v>
      </c>
      <c r="B4571" s="2">
        <v>29</v>
      </c>
      <c r="C4571" s="6">
        <v>1344.2684999999999</v>
      </c>
      <c r="D4571" s="6">
        <v>833.50155555555557</v>
      </c>
      <c r="E4571" s="6">
        <v>976.42765290869045</v>
      </c>
      <c r="F4571" s="2">
        <v>1</v>
      </c>
      <c r="H4571">
        <f t="shared" si="386"/>
        <v>944.2684999999999</v>
      </c>
      <c r="I4571">
        <f t="shared" si="386"/>
        <v>494.2684999999999</v>
      </c>
      <c r="J4571">
        <f t="shared" si="386"/>
        <v>101.2684999999999</v>
      </c>
      <c r="K4571">
        <f t="shared" si="386"/>
        <v>413.7315000000001</v>
      </c>
      <c r="L4571">
        <f t="shared" si="386"/>
        <v>1105.7315000000001</v>
      </c>
      <c r="M4571" s="11">
        <f t="shared" si="382"/>
        <v>1344.2684999999999</v>
      </c>
      <c r="N4571">
        <f t="shared" si="384"/>
        <v>101.2684999999999</v>
      </c>
      <c r="O4571" s="2">
        <f t="shared" si="385"/>
        <v>3</v>
      </c>
      <c r="P4571" s="2">
        <f t="shared" si="383"/>
        <v>1</v>
      </c>
    </row>
    <row r="4572" spans="1:16" x14ac:dyDescent="0.2">
      <c r="A4572" s="2">
        <v>6534</v>
      </c>
      <c r="B4572" s="2">
        <v>48</v>
      </c>
      <c r="C4572" s="6">
        <v>1331.4925000000001</v>
      </c>
      <c r="D4572" s="6">
        <v>1245.6893333333333</v>
      </c>
      <c r="E4572" s="6">
        <v>649.52246431902086</v>
      </c>
      <c r="F4572" s="2">
        <v>1</v>
      </c>
      <c r="H4572">
        <f t="shared" si="386"/>
        <v>931.49250000000006</v>
      </c>
      <c r="I4572">
        <f t="shared" si="386"/>
        <v>481.49250000000006</v>
      </c>
      <c r="J4572">
        <f t="shared" si="386"/>
        <v>88.492500000000064</v>
      </c>
      <c r="K4572">
        <f t="shared" si="386"/>
        <v>426.50749999999994</v>
      </c>
      <c r="L4572">
        <f t="shared" si="386"/>
        <v>1118.5074999999999</v>
      </c>
      <c r="M4572" s="11">
        <f t="shared" si="382"/>
        <v>1331.4925000000001</v>
      </c>
      <c r="N4572">
        <f t="shared" si="384"/>
        <v>88.492500000000064</v>
      </c>
      <c r="O4572" s="2">
        <f t="shared" si="385"/>
        <v>3</v>
      </c>
      <c r="P4572" s="2">
        <f t="shared" si="383"/>
        <v>1</v>
      </c>
    </row>
    <row r="4573" spans="1:16" x14ac:dyDescent="0.2">
      <c r="A4573" s="2">
        <v>6535</v>
      </c>
      <c r="B4573" s="2">
        <v>32</v>
      </c>
      <c r="C4573" s="6">
        <v>576.38724999999999</v>
      </c>
      <c r="D4573" s="6">
        <v>665.97511111111112</v>
      </c>
      <c r="E4573" s="6">
        <v>301.93297538469807</v>
      </c>
      <c r="F4573" s="2">
        <v>1</v>
      </c>
      <c r="H4573">
        <f t="shared" si="386"/>
        <v>176.38724999999999</v>
      </c>
      <c r="I4573">
        <f t="shared" si="386"/>
        <v>273.61275000000001</v>
      </c>
      <c r="J4573">
        <f t="shared" si="386"/>
        <v>666.61275000000001</v>
      </c>
      <c r="K4573">
        <f t="shared" si="386"/>
        <v>1181.61275</v>
      </c>
      <c r="L4573">
        <f t="shared" si="386"/>
        <v>1873.61275</v>
      </c>
      <c r="M4573" s="11">
        <f t="shared" si="382"/>
        <v>576.38724999999999</v>
      </c>
      <c r="N4573">
        <f t="shared" si="384"/>
        <v>176.38724999999999</v>
      </c>
      <c r="O4573" s="2">
        <f t="shared" si="385"/>
        <v>1</v>
      </c>
      <c r="P4573" s="2">
        <f t="shared" si="383"/>
        <v>1</v>
      </c>
    </row>
    <row r="4574" spans="1:16" x14ac:dyDescent="0.2">
      <c r="A4574" s="2">
        <v>6536</v>
      </c>
      <c r="B4574" s="2">
        <v>41</v>
      </c>
      <c r="C4574" s="6">
        <v>830.43074999999999</v>
      </c>
      <c r="D4574" s="6">
        <v>954.41222222222223</v>
      </c>
      <c r="E4574" s="6">
        <v>346.61321426648556</v>
      </c>
      <c r="F4574" s="2">
        <v>0</v>
      </c>
      <c r="H4574">
        <f t="shared" si="386"/>
        <v>430.43074999999999</v>
      </c>
      <c r="I4574">
        <f t="shared" si="386"/>
        <v>19.569250000000011</v>
      </c>
      <c r="J4574">
        <f t="shared" si="386"/>
        <v>412.56925000000001</v>
      </c>
      <c r="K4574">
        <f t="shared" si="386"/>
        <v>927.56925000000001</v>
      </c>
      <c r="L4574">
        <f t="shared" si="386"/>
        <v>1619.56925</v>
      </c>
      <c r="M4574" s="11">
        <f t="shared" si="382"/>
        <v>830.43074999999999</v>
      </c>
      <c r="N4574">
        <f t="shared" si="384"/>
        <v>19.569250000000011</v>
      </c>
      <c r="O4574" s="2">
        <f t="shared" si="385"/>
        <v>2</v>
      </c>
      <c r="P4574" s="2">
        <f t="shared" si="383"/>
        <v>0</v>
      </c>
    </row>
    <row r="4575" spans="1:16" x14ac:dyDescent="0.2">
      <c r="A4575" s="2">
        <v>6537</v>
      </c>
      <c r="B4575" s="2">
        <v>51</v>
      </c>
      <c r="C4575" s="6">
        <v>744.47524999999996</v>
      </c>
      <c r="D4575" s="6">
        <v>379.8148888888889</v>
      </c>
      <c r="E4575" s="6">
        <v>505.49818525005412</v>
      </c>
      <c r="F4575" s="2">
        <v>1</v>
      </c>
      <c r="H4575">
        <f t="shared" si="386"/>
        <v>344.47524999999996</v>
      </c>
      <c r="I4575">
        <f t="shared" si="386"/>
        <v>105.52475000000004</v>
      </c>
      <c r="J4575">
        <f t="shared" si="386"/>
        <v>498.52475000000004</v>
      </c>
      <c r="K4575">
        <f t="shared" si="386"/>
        <v>1013.52475</v>
      </c>
      <c r="L4575">
        <f t="shared" si="386"/>
        <v>1705.52475</v>
      </c>
      <c r="M4575" s="11">
        <f t="shared" si="382"/>
        <v>744.47524999999996</v>
      </c>
      <c r="N4575">
        <f t="shared" si="384"/>
        <v>105.52475000000004</v>
      </c>
      <c r="O4575" s="2">
        <f t="shared" si="385"/>
        <v>2</v>
      </c>
      <c r="P4575" s="2">
        <f t="shared" si="383"/>
        <v>1</v>
      </c>
    </row>
    <row r="4576" spans="1:16" x14ac:dyDescent="0.2">
      <c r="A4576" s="2">
        <v>6538</v>
      </c>
      <c r="B4576" s="2">
        <v>53</v>
      </c>
      <c r="C4576" s="6">
        <v>802.99474999999995</v>
      </c>
      <c r="D4576" s="6">
        <v>365.33511111111113</v>
      </c>
      <c r="E4576" s="6">
        <v>630.19844056292595</v>
      </c>
      <c r="F4576" s="2">
        <v>1</v>
      </c>
      <c r="H4576">
        <f t="shared" si="386"/>
        <v>402.99474999999995</v>
      </c>
      <c r="I4576">
        <f t="shared" si="386"/>
        <v>47.005250000000046</v>
      </c>
      <c r="J4576">
        <f t="shared" si="386"/>
        <v>440.00525000000005</v>
      </c>
      <c r="K4576">
        <f t="shared" si="386"/>
        <v>955.00525000000005</v>
      </c>
      <c r="L4576">
        <f t="shared" si="386"/>
        <v>1647.0052500000002</v>
      </c>
      <c r="M4576" s="11">
        <f t="shared" si="382"/>
        <v>802.99474999999995</v>
      </c>
      <c r="N4576">
        <f t="shared" si="384"/>
        <v>47.005250000000046</v>
      </c>
      <c r="O4576" s="2">
        <f t="shared" si="385"/>
        <v>2</v>
      </c>
      <c r="P4576" s="2">
        <f t="shared" si="383"/>
        <v>1</v>
      </c>
    </row>
    <row r="4577" spans="1:16" x14ac:dyDescent="0.2">
      <c r="A4577" s="2">
        <v>6542</v>
      </c>
      <c r="B4577" s="2">
        <v>50</v>
      </c>
      <c r="C4577" s="6">
        <v>86.633250000000004</v>
      </c>
      <c r="D4577" s="6">
        <v>93.189777777777778</v>
      </c>
      <c r="E4577" s="6">
        <v>53.455669368099677</v>
      </c>
      <c r="F4577" s="2">
        <v>0</v>
      </c>
      <c r="H4577">
        <f t="shared" si="386"/>
        <v>313.36675000000002</v>
      </c>
      <c r="I4577">
        <f t="shared" si="386"/>
        <v>763.36675000000002</v>
      </c>
      <c r="J4577">
        <f t="shared" si="386"/>
        <v>1156.3667499999999</v>
      </c>
      <c r="K4577">
        <f t="shared" si="386"/>
        <v>1671.3667499999999</v>
      </c>
      <c r="L4577">
        <f t="shared" si="386"/>
        <v>2363.3667500000001</v>
      </c>
      <c r="M4577" s="11">
        <f t="shared" si="382"/>
        <v>86.633250000000004</v>
      </c>
      <c r="N4577">
        <f t="shared" si="384"/>
        <v>313.36675000000002</v>
      </c>
      <c r="O4577" s="2">
        <f t="shared" si="385"/>
        <v>1</v>
      </c>
      <c r="P4577" s="2">
        <f t="shared" si="383"/>
        <v>0</v>
      </c>
    </row>
    <row r="4578" spans="1:16" x14ac:dyDescent="0.2">
      <c r="A4578" s="2">
        <v>6543</v>
      </c>
      <c r="B4578" s="2">
        <v>37</v>
      </c>
      <c r="C4578" s="6">
        <v>52.213250000000002</v>
      </c>
      <c r="D4578" s="6">
        <v>66.205777777777783</v>
      </c>
      <c r="E4578" s="6">
        <v>18.757925077710507</v>
      </c>
      <c r="F4578" s="2">
        <v>0</v>
      </c>
      <c r="H4578">
        <f t="shared" si="386"/>
        <v>347.78674999999998</v>
      </c>
      <c r="I4578">
        <f t="shared" si="386"/>
        <v>797.78674999999998</v>
      </c>
      <c r="J4578">
        <f t="shared" si="386"/>
        <v>1190.78675</v>
      </c>
      <c r="K4578">
        <f t="shared" si="386"/>
        <v>1705.78675</v>
      </c>
      <c r="L4578">
        <f t="shared" si="386"/>
        <v>2397.7867500000002</v>
      </c>
      <c r="M4578" s="11">
        <f t="shared" si="382"/>
        <v>52.213250000000002</v>
      </c>
      <c r="N4578">
        <f t="shared" si="384"/>
        <v>347.78674999999998</v>
      </c>
      <c r="O4578" s="2">
        <f t="shared" si="385"/>
        <v>1</v>
      </c>
      <c r="P4578" s="2">
        <f t="shared" si="383"/>
        <v>0</v>
      </c>
    </row>
    <row r="4579" spans="1:16" x14ac:dyDescent="0.2">
      <c r="A4579" s="2">
        <v>6544</v>
      </c>
      <c r="B4579" s="2">
        <v>37</v>
      </c>
      <c r="C4579" s="6">
        <v>599.84500000000003</v>
      </c>
      <c r="D4579" s="6">
        <v>302.39266666666668</v>
      </c>
      <c r="E4579" s="6">
        <v>421.78815739464079</v>
      </c>
      <c r="F4579" s="2">
        <v>0</v>
      </c>
      <c r="H4579">
        <f t="shared" si="386"/>
        <v>199.84500000000003</v>
      </c>
      <c r="I4579">
        <f t="shared" si="386"/>
        <v>250.15499999999997</v>
      </c>
      <c r="J4579">
        <f t="shared" si="386"/>
        <v>643.15499999999997</v>
      </c>
      <c r="K4579">
        <f t="shared" si="386"/>
        <v>1158.155</v>
      </c>
      <c r="L4579">
        <f t="shared" si="386"/>
        <v>1850.155</v>
      </c>
      <c r="M4579" s="11">
        <f t="shared" si="382"/>
        <v>599.84500000000003</v>
      </c>
      <c r="N4579">
        <f t="shared" si="384"/>
        <v>199.84500000000003</v>
      </c>
      <c r="O4579" s="2">
        <f t="shared" si="385"/>
        <v>1</v>
      </c>
      <c r="P4579" s="2">
        <f t="shared" si="383"/>
        <v>0</v>
      </c>
    </row>
    <row r="4580" spans="1:16" x14ac:dyDescent="0.2">
      <c r="A4580" s="2">
        <v>6547</v>
      </c>
      <c r="B4580" s="2">
        <v>42</v>
      </c>
      <c r="C4580" s="6">
        <v>549.81925000000001</v>
      </c>
      <c r="D4580" s="6">
        <v>677.49444444444441</v>
      </c>
      <c r="E4580" s="6">
        <v>281.65652670089901</v>
      </c>
      <c r="F4580" s="2">
        <v>1</v>
      </c>
      <c r="H4580">
        <f t="shared" si="386"/>
        <v>149.81925000000001</v>
      </c>
      <c r="I4580">
        <f t="shared" si="386"/>
        <v>300.18074999999999</v>
      </c>
      <c r="J4580">
        <f t="shared" si="386"/>
        <v>693.18074999999999</v>
      </c>
      <c r="K4580">
        <f t="shared" si="386"/>
        <v>1208.18075</v>
      </c>
      <c r="L4580">
        <f t="shared" si="386"/>
        <v>1900.18075</v>
      </c>
      <c r="M4580" s="11">
        <f t="shared" si="382"/>
        <v>549.81925000000001</v>
      </c>
      <c r="N4580">
        <f t="shared" si="384"/>
        <v>149.81925000000001</v>
      </c>
      <c r="O4580" s="2">
        <f t="shared" si="385"/>
        <v>1</v>
      </c>
      <c r="P4580" s="2">
        <f t="shared" si="383"/>
        <v>1</v>
      </c>
    </row>
    <row r="4581" spans="1:16" x14ac:dyDescent="0.2">
      <c r="A4581" s="2">
        <v>6548</v>
      </c>
      <c r="B4581" s="2">
        <v>30</v>
      </c>
      <c r="C4581" s="6">
        <v>908.72299999999996</v>
      </c>
      <c r="D4581" s="6">
        <v>818.34311111111106</v>
      </c>
      <c r="E4581" s="6">
        <v>422.90835301792794</v>
      </c>
      <c r="F4581" s="2">
        <v>1</v>
      </c>
      <c r="H4581">
        <f t="shared" si="386"/>
        <v>508.72299999999996</v>
      </c>
      <c r="I4581">
        <f t="shared" si="386"/>
        <v>58.722999999999956</v>
      </c>
      <c r="J4581">
        <f t="shared" si="386"/>
        <v>334.27700000000004</v>
      </c>
      <c r="K4581">
        <f t="shared" si="386"/>
        <v>849.27700000000004</v>
      </c>
      <c r="L4581">
        <f t="shared" si="386"/>
        <v>1541.277</v>
      </c>
      <c r="M4581" s="11">
        <f t="shared" si="382"/>
        <v>908.72299999999996</v>
      </c>
      <c r="N4581">
        <f t="shared" si="384"/>
        <v>58.722999999999956</v>
      </c>
      <c r="O4581" s="2">
        <f t="shared" si="385"/>
        <v>2</v>
      </c>
      <c r="P4581" s="2">
        <f t="shared" si="383"/>
        <v>1</v>
      </c>
    </row>
    <row r="4582" spans="1:16" x14ac:dyDescent="0.2">
      <c r="A4582" s="2">
        <v>6550</v>
      </c>
      <c r="B4582" s="2">
        <v>54</v>
      </c>
      <c r="C4582" s="6">
        <v>955.26975000000004</v>
      </c>
      <c r="D4582" s="6">
        <v>454.2931111111111</v>
      </c>
      <c r="E4582" s="6">
        <v>962.71007258965801</v>
      </c>
      <c r="F4582" s="2">
        <v>1</v>
      </c>
      <c r="H4582">
        <f t="shared" si="386"/>
        <v>555.26975000000004</v>
      </c>
      <c r="I4582">
        <f t="shared" si="386"/>
        <v>105.26975000000004</v>
      </c>
      <c r="J4582">
        <f t="shared" si="386"/>
        <v>287.73024999999996</v>
      </c>
      <c r="K4582">
        <f t="shared" si="386"/>
        <v>802.73024999999996</v>
      </c>
      <c r="L4582">
        <f t="shared" si="386"/>
        <v>1494.7302500000001</v>
      </c>
      <c r="M4582" s="11">
        <f t="shared" si="382"/>
        <v>955.26975000000004</v>
      </c>
      <c r="N4582">
        <f t="shared" si="384"/>
        <v>105.26975000000004</v>
      </c>
      <c r="O4582" s="2">
        <f t="shared" si="385"/>
        <v>2</v>
      </c>
      <c r="P4582" s="2">
        <f t="shared" si="383"/>
        <v>1</v>
      </c>
    </row>
    <row r="4583" spans="1:16" x14ac:dyDescent="0.2">
      <c r="A4583" s="2">
        <v>6551</v>
      </c>
      <c r="B4583" s="2">
        <v>62</v>
      </c>
      <c r="C4583" s="6">
        <v>48.054749999999999</v>
      </c>
      <c r="D4583" s="6">
        <v>46.385111111111108</v>
      </c>
      <c r="E4583" s="6">
        <v>23.833760631620009</v>
      </c>
      <c r="F4583" s="2">
        <v>0</v>
      </c>
      <c r="H4583">
        <f t="shared" si="386"/>
        <v>351.94524999999999</v>
      </c>
      <c r="I4583">
        <f t="shared" si="386"/>
        <v>801.94524999999999</v>
      </c>
      <c r="J4583">
        <f t="shared" si="386"/>
        <v>1194.94525</v>
      </c>
      <c r="K4583">
        <f t="shared" si="386"/>
        <v>1709.94525</v>
      </c>
      <c r="L4583">
        <f t="shared" si="386"/>
        <v>2401.9452500000002</v>
      </c>
      <c r="M4583" s="11">
        <f t="shared" si="382"/>
        <v>48.054749999999999</v>
      </c>
      <c r="N4583">
        <f t="shared" si="384"/>
        <v>351.94524999999999</v>
      </c>
      <c r="O4583" s="2">
        <f t="shared" si="385"/>
        <v>1</v>
      </c>
      <c r="P4583" s="2">
        <f t="shared" si="383"/>
        <v>0</v>
      </c>
    </row>
    <row r="4584" spans="1:16" x14ac:dyDescent="0.2">
      <c r="A4584" s="2">
        <v>6552</v>
      </c>
      <c r="B4584" s="2">
        <v>25</v>
      </c>
      <c r="C4584" s="6">
        <v>302.7835</v>
      </c>
      <c r="D4584" s="6">
        <v>232.66066666666666</v>
      </c>
      <c r="E4584" s="6">
        <v>281.40881930494572</v>
      </c>
      <c r="F4584" s="2">
        <v>0</v>
      </c>
      <c r="H4584">
        <f t="shared" si="386"/>
        <v>97.216499999999996</v>
      </c>
      <c r="I4584">
        <f t="shared" si="386"/>
        <v>547.2165</v>
      </c>
      <c r="J4584">
        <f t="shared" si="386"/>
        <v>940.2165</v>
      </c>
      <c r="K4584">
        <f t="shared" si="386"/>
        <v>1455.2165</v>
      </c>
      <c r="L4584">
        <f t="shared" si="386"/>
        <v>2147.2165</v>
      </c>
      <c r="M4584" s="11">
        <f t="shared" si="382"/>
        <v>302.7835</v>
      </c>
      <c r="N4584">
        <f t="shared" si="384"/>
        <v>97.216499999999996</v>
      </c>
      <c r="O4584" s="2">
        <f t="shared" si="385"/>
        <v>1</v>
      </c>
      <c r="P4584" s="2">
        <f t="shared" si="383"/>
        <v>0</v>
      </c>
    </row>
    <row r="4585" spans="1:16" x14ac:dyDescent="0.2">
      <c r="A4585" s="2">
        <v>6553</v>
      </c>
      <c r="B4585" s="2">
        <v>34</v>
      </c>
      <c r="C4585" s="6">
        <v>958.12549999999999</v>
      </c>
      <c r="D4585" s="6">
        <v>1116.5091111111112</v>
      </c>
      <c r="E4585" s="6">
        <v>631.06038638313908</v>
      </c>
      <c r="F4585" s="2">
        <v>1</v>
      </c>
      <c r="H4585">
        <f t="shared" si="386"/>
        <v>558.12549999999999</v>
      </c>
      <c r="I4585">
        <f t="shared" si="386"/>
        <v>108.12549999999999</v>
      </c>
      <c r="J4585">
        <f t="shared" si="386"/>
        <v>284.87450000000001</v>
      </c>
      <c r="K4585">
        <f t="shared" si="386"/>
        <v>799.87450000000001</v>
      </c>
      <c r="L4585">
        <f t="shared" si="386"/>
        <v>1491.8744999999999</v>
      </c>
      <c r="M4585" s="11">
        <f t="shared" si="382"/>
        <v>958.12549999999999</v>
      </c>
      <c r="N4585">
        <f t="shared" si="384"/>
        <v>108.12549999999999</v>
      </c>
      <c r="O4585" s="2">
        <f t="shared" si="385"/>
        <v>2</v>
      </c>
      <c r="P4585" s="2">
        <f t="shared" si="383"/>
        <v>1</v>
      </c>
    </row>
    <row r="4586" spans="1:16" x14ac:dyDescent="0.2">
      <c r="A4586" s="2">
        <v>6555</v>
      </c>
      <c r="B4586" s="2">
        <v>38</v>
      </c>
      <c r="C4586" s="6">
        <v>549.66274999999996</v>
      </c>
      <c r="D4586" s="6">
        <v>576.40111111111116</v>
      </c>
      <c r="E4586" s="6">
        <v>408.23708682211043</v>
      </c>
      <c r="F4586" s="2">
        <v>0</v>
      </c>
      <c r="H4586">
        <f t="shared" si="386"/>
        <v>149.66274999999996</v>
      </c>
      <c r="I4586">
        <f t="shared" si="386"/>
        <v>300.33725000000004</v>
      </c>
      <c r="J4586">
        <f t="shared" si="386"/>
        <v>693.33725000000004</v>
      </c>
      <c r="K4586">
        <f t="shared" si="386"/>
        <v>1208.33725</v>
      </c>
      <c r="L4586">
        <f t="shared" si="386"/>
        <v>1900.33725</v>
      </c>
      <c r="M4586" s="11">
        <f t="shared" si="382"/>
        <v>549.66274999999996</v>
      </c>
      <c r="N4586">
        <f t="shared" si="384"/>
        <v>149.66274999999996</v>
      </c>
      <c r="O4586" s="2">
        <f t="shared" si="385"/>
        <v>1</v>
      </c>
      <c r="P4586" s="2">
        <f t="shared" si="383"/>
        <v>0</v>
      </c>
    </row>
    <row r="4587" spans="1:16" x14ac:dyDescent="0.2">
      <c r="A4587" s="2">
        <v>6556</v>
      </c>
      <c r="B4587" s="2">
        <v>63</v>
      </c>
      <c r="C4587" s="6">
        <v>176.334</v>
      </c>
      <c r="D4587" s="6">
        <v>81.519333333333336</v>
      </c>
      <c r="E4587" s="6">
        <v>172.44210775935198</v>
      </c>
      <c r="F4587" s="2">
        <v>0</v>
      </c>
      <c r="H4587">
        <f t="shared" si="386"/>
        <v>223.666</v>
      </c>
      <c r="I4587">
        <f t="shared" si="386"/>
        <v>673.66599999999994</v>
      </c>
      <c r="J4587">
        <f t="shared" si="386"/>
        <v>1066.6659999999999</v>
      </c>
      <c r="K4587">
        <f t="shared" si="386"/>
        <v>1581.6659999999999</v>
      </c>
      <c r="L4587">
        <f t="shared" si="386"/>
        <v>2273.6660000000002</v>
      </c>
      <c r="M4587" s="11">
        <f t="shared" si="382"/>
        <v>176.334</v>
      </c>
      <c r="N4587">
        <f t="shared" si="384"/>
        <v>223.666</v>
      </c>
      <c r="O4587" s="2">
        <f t="shared" si="385"/>
        <v>1</v>
      </c>
      <c r="P4587" s="2">
        <f t="shared" si="383"/>
        <v>0</v>
      </c>
    </row>
    <row r="4588" spans="1:16" x14ac:dyDescent="0.2">
      <c r="A4588" s="2">
        <v>6557</v>
      </c>
      <c r="B4588" s="2">
        <v>32</v>
      </c>
      <c r="C4588" s="6">
        <v>521.06050000000005</v>
      </c>
      <c r="D4588" s="6">
        <v>284.91311111111111</v>
      </c>
      <c r="E4588" s="6">
        <v>557.79685409479612</v>
      </c>
      <c r="F4588" s="2">
        <v>1</v>
      </c>
      <c r="H4588">
        <f t="shared" si="386"/>
        <v>121.06050000000005</v>
      </c>
      <c r="I4588">
        <f t="shared" si="386"/>
        <v>328.93949999999995</v>
      </c>
      <c r="J4588">
        <f t="shared" si="386"/>
        <v>721.93949999999995</v>
      </c>
      <c r="K4588">
        <f t="shared" si="386"/>
        <v>1236.9395</v>
      </c>
      <c r="L4588">
        <f t="shared" si="386"/>
        <v>1928.9395</v>
      </c>
      <c r="M4588" s="11">
        <f t="shared" si="382"/>
        <v>521.06050000000005</v>
      </c>
      <c r="N4588">
        <f t="shared" si="384"/>
        <v>121.06050000000005</v>
      </c>
      <c r="O4588" s="2">
        <f t="shared" si="385"/>
        <v>1</v>
      </c>
      <c r="P4588" s="2">
        <f t="shared" si="383"/>
        <v>1</v>
      </c>
    </row>
    <row r="4589" spans="1:16" x14ac:dyDescent="0.2">
      <c r="A4589" s="2">
        <v>6559</v>
      </c>
      <c r="B4589" s="2">
        <v>63</v>
      </c>
      <c r="C4589" s="6">
        <v>1031.683</v>
      </c>
      <c r="D4589" s="6">
        <v>735.65644444444445</v>
      </c>
      <c r="E4589" s="6">
        <v>1228.3109040401212</v>
      </c>
      <c r="F4589" s="2">
        <v>1</v>
      </c>
      <c r="H4589">
        <f t="shared" si="386"/>
        <v>631.68299999999999</v>
      </c>
      <c r="I4589">
        <f t="shared" si="386"/>
        <v>181.68299999999999</v>
      </c>
      <c r="J4589">
        <f t="shared" si="386"/>
        <v>211.31700000000001</v>
      </c>
      <c r="K4589">
        <f t="shared" si="386"/>
        <v>726.31700000000001</v>
      </c>
      <c r="L4589">
        <f t="shared" si="386"/>
        <v>1418.317</v>
      </c>
      <c r="M4589" s="11">
        <f t="shared" si="382"/>
        <v>1031.683</v>
      </c>
      <c r="N4589">
        <f t="shared" si="384"/>
        <v>181.68299999999999</v>
      </c>
      <c r="O4589" s="2">
        <f t="shared" si="385"/>
        <v>2</v>
      </c>
      <c r="P4589" s="2">
        <f t="shared" si="383"/>
        <v>1</v>
      </c>
    </row>
    <row r="4590" spans="1:16" x14ac:dyDescent="0.2">
      <c r="A4590" s="2">
        <v>6560</v>
      </c>
      <c r="B4590" s="2">
        <v>30</v>
      </c>
      <c r="C4590" s="6">
        <v>1278.5719999999999</v>
      </c>
      <c r="D4590" s="6">
        <v>618.48800000000006</v>
      </c>
      <c r="E4590" s="6">
        <v>1197.55118433857</v>
      </c>
      <c r="F4590" s="2">
        <v>1</v>
      </c>
      <c r="H4590">
        <f t="shared" si="386"/>
        <v>878.57199999999989</v>
      </c>
      <c r="I4590">
        <f t="shared" si="386"/>
        <v>428.57199999999989</v>
      </c>
      <c r="J4590">
        <f t="shared" si="386"/>
        <v>35.571999999999889</v>
      </c>
      <c r="K4590">
        <f t="shared" si="386"/>
        <v>479.42800000000011</v>
      </c>
      <c r="L4590">
        <f t="shared" si="386"/>
        <v>1171.4280000000001</v>
      </c>
      <c r="M4590" s="11">
        <f t="shared" si="382"/>
        <v>1278.5719999999999</v>
      </c>
      <c r="N4590">
        <f t="shared" si="384"/>
        <v>35.571999999999889</v>
      </c>
      <c r="O4590" s="2">
        <f t="shared" si="385"/>
        <v>3</v>
      </c>
      <c r="P4590" s="2">
        <f t="shared" si="383"/>
        <v>1</v>
      </c>
    </row>
    <row r="4591" spans="1:16" x14ac:dyDescent="0.2">
      <c r="A4591" s="2">
        <v>6562</v>
      </c>
      <c r="B4591" s="2">
        <v>32</v>
      </c>
      <c r="C4591" s="6">
        <v>1116.8217500000001</v>
      </c>
      <c r="D4591" s="6">
        <v>713.52800000000002</v>
      </c>
      <c r="E4591" s="6">
        <v>1147.1730975868459</v>
      </c>
      <c r="F4591" s="2">
        <v>1</v>
      </c>
      <c r="H4591">
        <f t="shared" si="386"/>
        <v>716.82175000000007</v>
      </c>
      <c r="I4591">
        <f t="shared" si="386"/>
        <v>266.82175000000007</v>
      </c>
      <c r="J4591">
        <f t="shared" si="386"/>
        <v>126.17824999999993</v>
      </c>
      <c r="K4591">
        <f t="shared" si="386"/>
        <v>641.17824999999993</v>
      </c>
      <c r="L4591">
        <f t="shared" si="386"/>
        <v>1333.1782499999999</v>
      </c>
      <c r="M4591" s="11">
        <f t="shared" si="382"/>
        <v>1116.8217500000001</v>
      </c>
      <c r="N4591">
        <f t="shared" si="384"/>
        <v>126.17824999999993</v>
      </c>
      <c r="O4591" s="2">
        <f t="shared" si="385"/>
        <v>3</v>
      </c>
      <c r="P4591" s="2">
        <f t="shared" si="383"/>
        <v>1</v>
      </c>
    </row>
    <row r="4592" spans="1:16" x14ac:dyDescent="0.2">
      <c r="A4592" s="2">
        <v>6563</v>
      </c>
      <c r="B4592" s="2">
        <v>32</v>
      </c>
      <c r="C4592" s="6">
        <v>1160.14375</v>
      </c>
      <c r="D4592" s="6">
        <v>1329.8893333333333</v>
      </c>
      <c r="E4592" s="6">
        <v>632.75741351815327</v>
      </c>
      <c r="F4592" s="2">
        <v>1</v>
      </c>
      <c r="H4592">
        <f t="shared" si="386"/>
        <v>760.14374999999995</v>
      </c>
      <c r="I4592">
        <f t="shared" si="386"/>
        <v>310.14374999999995</v>
      </c>
      <c r="J4592">
        <f t="shared" si="386"/>
        <v>82.856250000000045</v>
      </c>
      <c r="K4592">
        <f t="shared" si="386"/>
        <v>597.85625000000005</v>
      </c>
      <c r="L4592">
        <f t="shared" si="386"/>
        <v>1289.85625</v>
      </c>
      <c r="M4592" s="11">
        <f t="shared" si="382"/>
        <v>1160.14375</v>
      </c>
      <c r="N4592">
        <f t="shared" si="384"/>
        <v>82.856250000000045</v>
      </c>
      <c r="O4592" s="2">
        <f t="shared" si="385"/>
        <v>3</v>
      </c>
      <c r="P4592" s="2">
        <f t="shared" si="383"/>
        <v>1</v>
      </c>
    </row>
    <row r="4593" spans="1:16" x14ac:dyDescent="0.2">
      <c r="A4593" s="2">
        <v>6564</v>
      </c>
      <c r="B4593" s="2">
        <v>21</v>
      </c>
      <c r="C4593" s="6">
        <v>1351.5685000000001</v>
      </c>
      <c r="D4593" s="6">
        <v>768.92822222222219</v>
      </c>
      <c r="E4593" s="6">
        <v>1627.9641961177119</v>
      </c>
      <c r="F4593" s="2">
        <v>1</v>
      </c>
      <c r="H4593">
        <f t="shared" si="386"/>
        <v>951.56850000000009</v>
      </c>
      <c r="I4593">
        <f t="shared" si="386"/>
        <v>501.56850000000009</v>
      </c>
      <c r="J4593">
        <f t="shared" si="386"/>
        <v>108.56850000000009</v>
      </c>
      <c r="K4593">
        <f t="shared" si="386"/>
        <v>406.43149999999991</v>
      </c>
      <c r="L4593">
        <f t="shared" si="386"/>
        <v>1098.4314999999999</v>
      </c>
      <c r="M4593" s="11">
        <f t="shared" si="382"/>
        <v>1351.5685000000001</v>
      </c>
      <c r="N4593">
        <f t="shared" si="384"/>
        <v>108.56850000000009</v>
      </c>
      <c r="O4593" s="2">
        <f t="shared" si="385"/>
        <v>3</v>
      </c>
      <c r="P4593" s="2">
        <f t="shared" si="383"/>
        <v>1</v>
      </c>
    </row>
    <row r="4594" spans="1:16" x14ac:dyDescent="0.2">
      <c r="A4594" s="2">
        <v>6567</v>
      </c>
      <c r="B4594" s="2">
        <v>47</v>
      </c>
      <c r="C4594" s="6">
        <v>1090.5352499999999</v>
      </c>
      <c r="D4594" s="6">
        <v>1219.3320000000001</v>
      </c>
      <c r="E4594" s="6">
        <v>746.96442340300257</v>
      </c>
      <c r="F4594" s="2">
        <v>1</v>
      </c>
      <c r="H4594">
        <f t="shared" si="386"/>
        <v>690.53524999999991</v>
      </c>
      <c r="I4594">
        <f t="shared" si="386"/>
        <v>240.53524999999991</v>
      </c>
      <c r="J4594">
        <f t="shared" si="386"/>
        <v>152.46475000000009</v>
      </c>
      <c r="K4594">
        <f t="shared" si="386"/>
        <v>667.46475000000009</v>
      </c>
      <c r="L4594">
        <f t="shared" si="386"/>
        <v>1359.4647500000001</v>
      </c>
      <c r="M4594" s="11">
        <f t="shared" si="382"/>
        <v>1090.5352499999999</v>
      </c>
      <c r="N4594">
        <f t="shared" si="384"/>
        <v>152.46475000000009</v>
      </c>
      <c r="O4594" s="2">
        <f t="shared" si="385"/>
        <v>3</v>
      </c>
      <c r="P4594" s="2">
        <f t="shared" si="383"/>
        <v>1</v>
      </c>
    </row>
    <row r="4595" spans="1:16" x14ac:dyDescent="0.2">
      <c r="A4595" s="2">
        <v>6569</v>
      </c>
      <c r="B4595" s="2">
        <v>42</v>
      </c>
      <c r="C4595" s="6">
        <v>1633.9</v>
      </c>
      <c r="D4595" s="6">
        <v>1265.4146666666666</v>
      </c>
      <c r="E4595" s="6">
        <v>1291.1793635721517</v>
      </c>
      <c r="F4595" s="2">
        <v>1</v>
      </c>
      <c r="H4595">
        <f t="shared" si="386"/>
        <v>1233.9000000000001</v>
      </c>
      <c r="I4595">
        <f t="shared" si="386"/>
        <v>783.90000000000009</v>
      </c>
      <c r="J4595">
        <f t="shared" si="386"/>
        <v>390.90000000000009</v>
      </c>
      <c r="K4595">
        <f t="shared" si="386"/>
        <v>124.09999999999991</v>
      </c>
      <c r="L4595">
        <f t="shared" si="386"/>
        <v>816.09999999999991</v>
      </c>
      <c r="M4595" s="11">
        <f t="shared" si="382"/>
        <v>1633.9</v>
      </c>
      <c r="N4595">
        <f t="shared" si="384"/>
        <v>124.09999999999991</v>
      </c>
      <c r="O4595" s="2">
        <f t="shared" si="385"/>
        <v>4</v>
      </c>
      <c r="P4595" s="2">
        <f t="shared" si="383"/>
        <v>1</v>
      </c>
    </row>
    <row r="4596" spans="1:16" x14ac:dyDescent="0.2">
      <c r="A4596" s="2">
        <v>6572</v>
      </c>
      <c r="B4596" s="2">
        <v>31</v>
      </c>
      <c r="C4596" s="6">
        <v>263.76850000000002</v>
      </c>
      <c r="D4596" s="6">
        <v>329.73644444444443</v>
      </c>
      <c r="E4596" s="6">
        <v>81.692205297058621</v>
      </c>
      <c r="F4596" s="2">
        <v>0</v>
      </c>
      <c r="H4596">
        <f t="shared" si="386"/>
        <v>136.23149999999998</v>
      </c>
      <c r="I4596">
        <f t="shared" si="386"/>
        <v>586.23149999999998</v>
      </c>
      <c r="J4596">
        <f t="shared" si="386"/>
        <v>979.23149999999998</v>
      </c>
      <c r="K4596">
        <f t="shared" si="386"/>
        <v>1494.2314999999999</v>
      </c>
      <c r="L4596">
        <f t="shared" si="386"/>
        <v>2186.2314999999999</v>
      </c>
      <c r="M4596" s="11">
        <f t="shared" si="382"/>
        <v>263.76850000000002</v>
      </c>
      <c r="N4596">
        <f t="shared" si="384"/>
        <v>136.23149999999998</v>
      </c>
      <c r="O4596" s="2">
        <f t="shared" si="385"/>
        <v>1</v>
      </c>
      <c r="P4596" s="2">
        <f t="shared" si="383"/>
        <v>0</v>
      </c>
    </row>
    <row r="4597" spans="1:16" x14ac:dyDescent="0.2">
      <c r="A4597" s="2">
        <v>6573</v>
      </c>
      <c r="B4597" s="2">
        <v>61</v>
      </c>
      <c r="C4597" s="6">
        <v>981.27224999999999</v>
      </c>
      <c r="D4597" s="6">
        <v>832.15555555555557</v>
      </c>
      <c r="E4597" s="6">
        <v>410.82156334793495</v>
      </c>
      <c r="F4597" s="2">
        <v>1</v>
      </c>
      <c r="H4597">
        <f t="shared" si="386"/>
        <v>581.27224999999999</v>
      </c>
      <c r="I4597">
        <f t="shared" si="386"/>
        <v>131.27224999999999</v>
      </c>
      <c r="J4597">
        <f t="shared" si="386"/>
        <v>261.72775000000001</v>
      </c>
      <c r="K4597">
        <f t="shared" si="386"/>
        <v>776.72775000000001</v>
      </c>
      <c r="L4597">
        <f t="shared" si="386"/>
        <v>1468.72775</v>
      </c>
      <c r="M4597" s="11">
        <f t="shared" si="382"/>
        <v>981.27224999999999</v>
      </c>
      <c r="N4597">
        <f t="shared" si="384"/>
        <v>131.27224999999999</v>
      </c>
      <c r="O4597" s="2">
        <f t="shared" si="385"/>
        <v>2</v>
      </c>
      <c r="P4597" s="2">
        <f t="shared" si="383"/>
        <v>1</v>
      </c>
    </row>
    <row r="4598" spans="1:16" x14ac:dyDescent="0.2">
      <c r="A4598" s="2">
        <v>6574</v>
      </c>
      <c r="B4598" s="2">
        <v>24</v>
      </c>
      <c r="C4598" s="6">
        <v>1323.76</v>
      </c>
      <c r="D4598" s="6">
        <v>1111.364</v>
      </c>
      <c r="E4598" s="6">
        <v>731.91388850359692</v>
      </c>
      <c r="F4598" s="2">
        <v>1</v>
      </c>
      <c r="H4598">
        <f t="shared" si="386"/>
        <v>923.76</v>
      </c>
      <c r="I4598">
        <f t="shared" si="386"/>
        <v>473.76</v>
      </c>
      <c r="J4598">
        <f t="shared" si="386"/>
        <v>80.759999999999991</v>
      </c>
      <c r="K4598">
        <f t="shared" si="386"/>
        <v>434.24</v>
      </c>
      <c r="L4598">
        <f t="shared" si="386"/>
        <v>1126.24</v>
      </c>
      <c r="M4598" s="11">
        <f t="shared" si="382"/>
        <v>1323.76</v>
      </c>
      <c r="N4598">
        <f t="shared" si="384"/>
        <v>80.759999999999991</v>
      </c>
      <c r="O4598" s="2">
        <f t="shared" si="385"/>
        <v>3</v>
      </c>
      <c r="P4598" s="2">
        <f t="shared" si="383"/>
        <v>1</v>
      </c>
    </row>
    <row r="4599" spans="1:16" x14ac:dyDescent="0.2">
      <c r="A4599" s="2">
        <v>6575</v>
      </c>
      <c r="B4599" s="2">
        <v>46</v>
      </c>
      <c r="C4599" s="6">
        <v>584.17375000000004</v>
      </c>
      <c r="D4599" s="6">
        <v>353.1757777777778</v>
      </c>
      <c r="E4599" s="6">
        <v>878.14483751952116</v>
      </c>
      <c r="F4599" s="2">
        <v>0</v>
      </c>
      <c r="H4599">
        <f t="shared" si="386"/>
        <v>184.17375000000004</v>
      </c>
      <c r="I4599">
        <f t="shared" si="386"/>
        <v>265.82624999999996</v>
      </c>
      <c r="J4599">
        <f t="shared" si="386"/>
        <v>658.82624999999996</v>
      </c>
      <c r="K4599">
        <f t="shared" si="386"/>
        <v>1173.8262500000001</v>
      </c>
      <c r="L4599">
        <f t="shared" si="386"/>
        <v>1865.8262500000001</v>
      </c>
      <c r="M4599" s="11">
        <f t="shared" si="382"/>
        <v>584.17375000000004</v>
      </c>
      <c r="N4599">
        <f t="shared" si="384"/>
        <v>184.17375000000004</v>
      </c>
      <c r="O4599" s="2">
        <f t="shared" si="385"/>
        <v>1</v>
      </c>
      <c r="P4599" s="2">
        <f t="shared" si="383"/>
        <v>0</v>
      </c>
    </row>
    <row r="4600" spans="1:16" x14ac:dyDescent="0.2">
      <c r="A4600" s="2">
        <v>6577</v>
      </c>
      <c r="B4600" s="2">
        <v>63</v>
      </c>
      <c r="C4600" s="6">
        <v>872.37149999999997</v>
      </c>
      <c r="D4600" s="6">
        <v>637.3224444444445</v>
      </c>
      <c r="E4600" s="6">
        <v>859.3787039494581</v>
      </c>
      <c r="F4600" s="2">
        <v>1</v>
      </c>
      <c r="H4600">
        <f t="shared" si="386"/>
        <v>472.37149999999997</v>
      </c>
      <c r="I4600">
        <f t="shared" si="386"/>
        <v>22.371499999999969</v>
      </c>
      <c r="J4600">
        <f t="shared" si="386"/>
        <v>370.62850000000003</v>
      </c>
      <c r="K4600">
        <f t="shared" si="386"/>
        <v>885.62850000000003</v>
      </c>
      <c r="L4600">
        <f t="shared" si="386"/>
        <v>1577.6285</v>
      </c>
      <c r="M4600" s="11">
        <f t="shared" si="382"/>
        <v>872.37149999999997</v>
      </c>
      <c r="N4600">
        <f t="shared" si="384"/>
        <v>22.371499999999969</v>
      </c>
      <c r="O4600" s="2">
        <f t="shared" si="385"/>
        <v>2</v>
      </c>
      <c r="P4600" s="2">
        <f t="shared" si="383"/>
        <v>1</v>
      </c>
    </row>
    <row r="4601" spans="1:16" x14ac:dyDescent="0.2">
      <c r="A4601" s="2">
        <v>6578</v>
      </c>
      <c r="B4601" s="2">
        <v>37</v>
      </c>
      <c r="C4601" s="6">
        <v>2378.6015000000002</v>
      </c>
      <c r="D4601" s="6">
        <v>1983.152</v>
      </c>
      <c r="E4601" s="6">
        <v>2157.751801425652</v>
      </c>
      <c r="F4601" s="2">
        <v>1</v>
      </c>
      <c r="H4601">
        <f t="shared" si="386"/>
        <v>1978.6015000000002</v>
      </c>
      <c r="I4601">
        <f t="shared" si="386"/>
        <v>1528.6015000000002</v>
      </c>
      <c r="J4601">
        <f t="shared" si="386"/>
        <v>1135.6015000000002</v>
      </c>
      <c r="K4601">
        <f t="shared" si="386"/>
        <v>620.60150000000021</v>
      </c>
      <c r="L4601">
        <f t="shared" si="386"/>
        <v>71.398499999999785</v>
      </c>
      <c r="M4601" s="11">
        <f t="shared" si="382"/>
        <v>2378.6015000000002</v>
      </c>
      <c r="N4601">
        <f t="shared" si="384"/>
        <v>71.398499999999785</v>
      </c>
      <c r="O4601" s="2">
        <f t="shared" si="385"/>
        <v>5</v>
      </c>
      <c r="P4601" s="2">
        <f t="shared" si="383"/>
        <v>1</v>
      </c>
    </row>
    <row r="4602" spans="1:16" x14ac:dyDescent="0.2">
      <c r="A4602" s="2">
        <v>6579</v>
      </c>
      <c r="B4602" s="2">
        <v>21</v>
      </c>
      <c r="C4602" s="6">
        <v>54.533000000000001</v>
      </c>
      <c r="D4602" s="6">
        <v>66.652000000000001</v>
      </c>
      <c r="E4602" s="6">
        <v>20.203993414503227</v>
      </c>
      <c r="F4602" s="2">
        <v>0</v>
      </c>
      <c r="H4602">
        <f t="shared" si="386"/>
        <v>345.46699999999998</v>
      </c>
      <c r="I4602">
        <f t="shared" si="386"/>
        <v>795.46699999999998</v>
      </c>
      <c r="J4602">
        <f t="shared" si="386"/>
        <v>1188.4670000000001</v>
      </c>
      <c r="K4602">
        <f t="shared" si="386"/>
        <v>1703.4670000000001</v>
      </c>
      <c r="L4602">
        <f t="shared" si="386"/>
        <v>2395.4670000000001</v>
      </c>
      <c r="M4602" s="11">
        <f t="shared" si="382"/>
        <v>54.533000000000001</v>
      </c>
      <c r="N4602">
        <f t="shared" si="384"/>
        <v>345.46699999999998</v>
      </c>
      <c r="O4602" s="2">
        <f t="shared" si="385"/>
        <v>1</v>
      </c>
      <c r="P4602" s="2">
        <f t="shared" si="383"/>
        <v>0</v>
      </c>
    </row>
    <row r="4603" spans="1:16" x14ac:dyDescent="0.2">
      <c r="A4603" s="2">
        <v>6580</v>
      </c>
      <c r="B4603" s="2">
        <v>32</v>
      </c>
      <c r="C4603" s="6">
        <v>398.94650000000001</v>
      </c>
      <c r="D4603" s="6">
        <v>321.55066666666664</v>
      </c>
      <c r="E4603" s="6">
        <v>384.99363220448896</v>
      </c>
      <c r="F4603" s="2">
        <v>0</v>
      </c>
      <c r="H4603">
        <f t="shared" si="386"/>
        <v>1.0534999999999854</v>
      </c>
      <c r="I4603">
        <f t="shared" si="386"/>
        <v>451.05349999999999</v>
      </c>
      <c r="J4603">
        <f t="shared" si="386"/>
        <v>844.05349999999999</v>
      </c>
      <c r="K4603">
        <f t="shared" si="386"/>
        <v>1359.0535</v>
      </c>
      <c r="L4603">
        <f t="shared" si="386"/>
        <v>2051.0535</v>
      </c>
      <c r="M4603" s="11">
        <f t="shared" si="382"/>
        <v>398.94650000000001</v>
      </c>
      <c r="N4603">
        <f t="shared" si="384"/>
        <v>1.0534999999999854</v>
      </c>
      <c r="O4603" s="2">
        <f t="shared" si="385"/>
        <v>1</v>
      </c>
      <c r="P4603" s="2">
        <f t="shared" si="383"/>
        <v>0</v>
      </c>
    </row>
    <row r="4604" spans="1:16" x14ac:dyDescent="0.2">
      <c r="A4604" s="2">
        <v>6581</v>
      </c>
      <c r="B4604" s="2">
        <v>24</v>
      </c>
      <c r="C4604" s="6">
        <v>664.94224999999994</v>
      </c>
      <c r="D4604" s="6">
        <v>856.10288888888886</v>
      </c>
      <c r="E4604" s="6">
        <v>325.41671511620984</v>
      </c>
      <c r="F4604" s="2">
        <v>0</v>
      </c>
      <c r="H4604">
        <f t="shared" si="386"/>
        <v>264.94224999999994</v>
      </c>
      <c r="I4604">
        <f t="shared" si="386"/>
        <v>185.05775000000006</v>
      </c>
      <c r="J4604">
        <f t="shared" si="386"/>
        <v>578.05775000000006</v>
      </c>
      <c r="K4604">
        <f t="shared" si="386"/>
        <v>1093.0577499999999</v>
      </c>
      <c r="L4604">
        <f t="shared" si="386"/>
        <v>1785.0577499999999</v>
      </c>
      <c r="M4604" s="11">
        <f t="shared" si="382"/>
        <v>664.94224999999994</v>
      </c>
      <c r="N4604">
        <f t="shared" si="384"/>
        <v>185.05775000000006</v>
      </c>
      <c r="O4604" s="2">
        <f t="shared" si="385"/>
        <v>2</v>
      </c>
      <c r="P4604" s="2">
        <f t="shared" si="383"/>
        <v>0</v>
      </c>
    </row>
    <row r="4605" spans="1:16" x14ac:dyDescent="0.2">
      <c r="A4605" s="2">
        <v>6582</v>
      </c>
      <c r="B4605" s="2">
        <v>51</v>
      </c>
      <c r="C4605" s="6">
        <v>1925.3567499999999</v>
      </c>
      <c r="D4605" s="6">
        <v>1184.8513333333333</v>
      </c>
      <c r="E4605" s="6">
        <v>2169.8347370257125</v>
      </c>
      <c r="F4605" s="2">
        <v>1</v>
      </c>
      <c r="H4605">
        <f t="shared" si="386"/>
        <v>1525.3567499999999</v>
      </c>
      <c r="I4605">
        <f t="shared" si="386"/>
        <v>1075.3567499999999</v>
      </c>
      <c r="J4605">
        <f t="shared" si="386"/>
        <v>682.35674999999992</v>
      </c>
      <c r="K4605">
        <f t="shared" si="386"/>
        <v>167.35674999999992</v>
      </c>
      <c r="L4605">
        <f t="shared" si="386"/>
        <v>524.64325000000008</v>
      </c>
      <c r="M4605" s="11">
        <f t="shared" si="382"/>
        <v>1925.3567499999999</v>
      </c>
      <c r="N4605">
        <f t="shared" si="384"/>
        <v>167.35674999999992</v>
      </c>
      <c r="O4605" s="2">
        <f t="shared" si="385"/>
        <v>4</v>
      </c>
      <c r="P4605" s="2">
        <f t="shared" si="383"/>
        <v>1</v>
      </c>
    </row>
    <row r="4606" spans="1:16" x14ac:dyDescent="0.2">
      <c r="A4606" s="2">
        <v>6584</v>
      </c>
      <c r="B4606" s="2">
        <v>42</v>
      </c>
      <c r="C4606" s="6">
        <v>1202.1142500000001</v>
      </c>
      <c r="D4606" s="6">
        <v>815.49977777777781</v>
      </c>
      <c r="E4606" s="6">
        <v>700.95767209854193</v>
      </c>
      <c r="F4606" s="2">
        <v>1</v>
      </c>
      <c r="H4606">
        <f t="shared" ref="H4606:L4656" si="387">+ABS(H$2-$M4606)</f>
        <v>802.11425000000008</v>
      </c>
      <c r="I4606">
        <f t="shared" si="387"/>
        <v>352.11425000000008</v>
      </c>
      <c r="J4606">
        <f t="shared" si="387"/>
        <v>40.885749999999916</v>
      </c>
      <c r="K4606">
        <f t="shared" si="387"/>
        <v>555.88574999999992</v>
      </c>
      <c r="L4606">
        <f t="shared" si="387"/>
        <v>1247.8857499999999</v>
      </c>
      <c r="M4606" s="11">
        <f t="shared" si="382"/>
        <v>1202.1142500000001</v>
      </c>
      <c r="N4606">
        <f t="shared" si="384"/>
        <v>40.885749999999916</v>
      </c>
      <c r="O4606" s="2">
        <f t="shared" si="385"/>
        <v>3</v>
      </c>
      <c r="P4606" s="2">
        <f t="shared" si="383"/>
        <v>1</v>
      </c>
    </row>
    <row r="4607" spans="1:16" x14ac:dyDescent="0.2">
      <c r="A4607" s="2">
        <v>6585</v>
      </c>
      <c r="B4607" s="2">
        <v>28</v>
      </c>
      <c r="C4607" s="6">
        <v>917.77049999999997</v>
      </c>
      <c r="D4607" s="6">
        <v>1032.0413333333333</v>
      </c>
      <c r="E4607" s="6">
        <v>445.49242771060722</v>
      </c>
      <c r="F4607" s="2">
        <v>0</v>
      </c>
      <c r="H4607">
        <f t="shared" si="387"/>
        <v>517.77049999999997</v>
      </c>
      <c r="I4607">
        <f t="shared" si="387"/>
        <v>67.77049999999997</v>
      </c>
      <c r="J4607">
        <f t="shared" si="387"/>
        <v>325.22950000000003</v>
      </c>
      <c r="K4607">
        <f t="shared" si="387"/>
        <v>840.22950000000003</v>
      </c>
      <c r="L4607">
        <f t="shared" si="387"/>
        <v>1532.2294999999999</v>
      </c>
      <c r="M4607" s="11">
        <f t="shared" si="382"/>
        <v>917.77049999999997</v>
      </c>
      <c r="N4607">
        <f t="shared" si="384"/>
        <v>67.77049999999997</v>
      </c>
      <c r="O4607" s="2">
        <f t="shared" si="385"/>
        <v>2</v>
      </c>
      <c r="P4607" s="2">
        <f t="shared" si="383"/>
        <v>0</v>
      </c>
    </row>
    <row r="4608" spans="1:16" x14ac:dyDescent="0.2">
      <c r="A4608" s="2">
        <v>6586</v>
      </c>
      <c r="B4608" s="2">
        <v>43</v>
      </c>
      <c r="C4608" s="6">
        <v>926.87350000000004</v>
      </c>
      <c r="D4608" s="6">
        <v>1099.838</v>
      </c>
      <c r="E4608" s="6">
        <v>475.58941931533712</v>
      </c>
      <c r="F4608" s="2">
        <v>1</v>
      </c>
      <c r="H4608">
        <f t="shared" si="387"/>
        <v>526.87350000000004</v>
      </c>
      <c r="I4608">
        <f t="shared" si="387"/>
        <v>76.873500000000035</v>
      </c>
      <c r="J4608">
        <f t="shared" si="387"/>
        <v>316.12649999999996</v>
      </c>
      <c r="K4608">
        <f t="shared" si="387"/>
        <v>831.12649999999996</v>
      </c>
      <c r="L4608">
        <f t="shared" si="387"/>
        <v>1523.1264999999999</v>
      </c>
      <c r="M4608" s="11">
        <f t="shared" si="382"/>
        <v>926.87350000000004</v>
      </c>
      <c r="N4608">
        <f t="shared" si="384"/>
        <v>76.873500000000035</v>
      </c>
      <c r="O4608" s="2">
        <f t="shared" si="385"/>
        <v>2</v>
      </c>
      <c r="P4608" s="2">
        <f t="shared" si="383"/>
        <v>1</v>
      </c>
    </row>
    <row r="4609" spans="1:16" x14ac:dyDescent="0.2">
      <c r="A4609" s="2">
        <v>6587</v>
      </c>
      <c r="B4609" s="2">
        <v>28</v>
      </c>
      <c r="C4609" s="6">
        <v>942.59524999999996</v>
      </c>
      <c r="D4609" s="6">
        <v>913.7495555555555</v>
      </c>
      <c r="E4609" s="6">
        <v>602.45860553000603</v>
      </c>
      <c r="F4609" s="2">
        <v>1</v>
      </c>
      <c r="H4609">
        <f t="shared" si="387"/>
        <v>542.59524999999996</v>
      </c>
      <c r="I4609">
        <f t="shared" si="387"/>
        <v>92.595249999999965</v>
      </c>
      <c r="J4609">
        <f t="shared" si="387"/>
        <v>300.40475000000004</v>
      </c>
      <c r="K4609">
        <f t="shared" si="387"/>
        <v>815.40475000000004</v>
      </c>
      <c r="L4609">
        <f t="shared" si="387"/>
        <v>1507.4047500000001</v>
      </c>
      <c r="M4609" s="11">
        <f t="shared" si="382"/>
        <v>942.59524999999996</v>
      </c>
      <c r="N4609">
        <f t="shared" si="384"/>
        <v>92.595249999999965</v>
      </c>
      <c r="O4609" s="2">
        <f t="shared" si="385"/>
        <v>2</v>
      </c>
      <c r="P4609" s="2">
        <f t="shared" si="383"/>
        <v>1</v>
      </c>
    </row>
    <row r="4610" spans="1:16" x14ac:dyDescent="0.2">
      <c r="A4610" s="2">
        <v>6589</v>
      </c>
      <c r="B4610" s="2">
        <v>31</v>
      </c>
      <c r="C4610" s="6">
        <v>874.10374999999999</v>
      </c>
      <c r="D4610" s="6">
        <v>440.69622222222222</v>
      </c>
      <c r="E4610" s="6">
        <v>1015.9607064018368</v>
      </c>
      <c r="F4610" s="2">
        <v>1</v>
      </c>
      <c r="H4610">
        <f t="shared" si="387"/>
        <v>474.10374999999999</v>
      </c>
      <c r="I4610">
        <f t="shared" si="387"/>
        <v>24.103749999999991</v>
      </c>
      <c r="J4610">
        <f t="shared" si="387"/>
        <v>368.89625000000001</v>
      </c>
      <c r="K4610">
        <f t="shared" si="387"/>
        <v>883.89625000000001</v>
      </c>
      <c r="L4610">
        <f t="shared" si="387"/>
        <v>1575.89625</v>
      </c>
      <c r="M4610" s="11">
        <f t="shared" si="382"/>
        <v>874.10374999999999</v>
      </c>
      <c r="N4610">
        <f t="shared" si="384"/>
        <v>24.103749999999991</v>
      </c>
      <c r="O4610" s="2">
        <f t="shared" si="385"/>
        <v>2</v>
      </c>
      <c r="P4610" s="2">
        <f t="shared" si="383"/>
        <v>1</v>
      </c>
    </row>
    <row r="4611" spans="1:16" x14ac:dyDescent="0.2">
      <c r="A4611" s="2">
        <v>6590</v>
      </c>
      <c r="B4611" s="2">
        <v>41</v>
      </c>
      <c r="C4611" s="6">
        <v>577.93925000000002</v>
      </c>
      <c r="D4611" s="6">
        <v>278.73444444444442</v>
      </c>
      <c r="E4611" s="6">
        <v>851.8995675089817</v>
      </c>
      <c r="F4611" s="2">
        <v>1</v>
      </c>
      <c r="H4611">
        <f t="shared" si="387"/>
        <v>177.93925000000002</v>
      </c>
      <c r="I4611">
        <f t="shared" si="387"/>
        <v>272.06074999999998</v>
      </c>
      <c r="J4611">
        <f t="shared" si="387"/>
        <v>665.06074999999998</v>
      </c>
      <c r="K4611">
        <f t="shared" si="387"/>
        <v>1180.0607500000001</v>
      </c>
      <c r="L4611">
        <f t="shared" si="387"/>
        <v>1872.0607500000001</v>
      </c>
      <c r="M4611" s="11">
        <f t="shared" ref="M4611:M4674" si="388">+C4611</f>
        <v>577.93925000000002</v>
      </c>
      <c r="N4611">
        <f t="shared" si="384"/>
        <v>177.93925000000002</v>
      </c>
      <c r="O4611" s="2">
        <f t="shared" si="385"/>
        <v>1</v>
      </c>
      <c r="P4611" s="2">
        <f t="shared" ref="P4611:P4674" si="389">+F4611</f>
        <v>1</v>
      </c>
    </row>
    <row r="4612" spans="1:16" x14ac:dyDescent="0.2">
      <c r="A4612" s="2">
        <v>6592</v>
      </c>
      <c r="B4612" s="2">
        <v>63</v>
      </c>
      <c r="C4612" s="6">
        <v>869.05624999999998</v>
      </c>
      <c r="D4612" s="6">
        <v>1112.9251111111112</v>
      </c>
      <c r="E4612" s="6">
        <v>369.11890459141227</v>
      </c>
      <c r="F4612" s="2">
        <v>0</v>
      </c>
      <c r="H4612">
        <f t="shared" si="387"/>
        <v>469.05624999999998</v>
      </c>
      <c r="I4612">
        <f t="shared" si="387"/>
        <v>19.056249999999977</v>
      </c>
      <c r="J4612">
        <f t="shared" si="387"/>
        <v>373.94375000000002</v>
      </c>
      <c r="K4612">
        <f t="shared" si="387"/>
        <v>888.94375000000002</v>
      </c>
      <c r="L4612">
        <f t="shared" si="387"/>
        <v>1580.9437499999999</v>
      </c>
      <c r="M4612" s="11">
        <f t="shared" si="388"/>
        <v>869.05624999999998</v>
      </c>
      <c r="N4612">
        <f t="shared" ref="N4612:N4675" si="390">+MIN(H4612:L4612)</f>
        <v>19.056249999999977</v>
      </c>
      <c r="O4612" s="2">
        <f t="shared" ref="O4612:O4675" si="391">+MATCH(N4612,H4612:L4612,0)</f>
        <v>2</v>
      </c>
      <c r="P4612" s="2">
        <f t="shared" si="389"/>
        <v>0</v>
      </c>
    </row>
    <row r="4613" spans="1:16" x14ac:dyDescent="0.2">
      <c r="A4613" s="2">
        <v>6593</v>
      </c>
      <c r="B4613" s="2">
        <v>41</v>
      </c>
      <c r="C4613" s="6">
        <v>2231.7937499999998</v>
      </c>
      <c r="D4613" s="6">
        <v>1487.5388888888888</v>
      </c>
      <c r="E4613" s="6">
        <v>1579.9423086983506</v>
      </c>
      <c r="F4613" s="2">
        <v>1</v>
      </c>
      <c r="H4613">
        <f t="shared" si="387"/>
        <v>1831.7937499999998</v>
      </c>
      <c r="I4613">
        <f t="shared" si="387"/>
        <v>1381.7937499999998</v>
      </c>
      <c r="J4613">
        <f t="shared" si="387"/>
        <v>988.79374999999982</v>
      </c>
      <c r="K4613">
        <f t="shared" si="387"/>
        <v>473.79374999999982</v>
      </c>
      <c r="L4613">
        <f t="shared" si="387"/>
        <v>218.20625000000018</v>
      </c>
      <c r="M4613" s="11">
        <f t="shared" si="388"/>
        <v>2231.7937499999998</v>
      </c>
      <c r="N4613">
        <f t="shared" si="390"/>
        <v>218.20625000000018</v>
      </c>
      <c r="O4613" s="2">
        <f t="shared" si="391"/>
        <v>5</v>
      </c>
      <c r="P4613" s="2">
        <f t="shared" si="389"/>
        <v>1</v>
      </c>
    </row>
    <row r="4614" spans="1:16" x14ac:dyDescent="0.2">
      <c r="A4614" s="2">
        <v>6594</v>
      </c>
      <c r="B4614" s="2">
        <v>51</v>
      </c>
      <c r="C4614" s="6">
        <v>214.02375000000001</v>
      </c>
      <c r="D4614" s="6">
        <v>180.47622222222222</v>
      </c>
      <c r="E4614" s="6">
        <v>130.21421703519371</v>
      </c>
      <c r="F4614" s="2">
        <v>0</v>
      </c>
      <c r="H4614">
        <f t="shared" si="387"/>
        <v>185.97624999999999</v>
      </c>
      <c r="I4614">
        <f t="shared" si="387"/>
        <v>635.97624999999994</v>
      </c>
      <c r="J4614">
        <f t="shared" si="387"/>
        <v>1028.9762499999999</v>
      </c>
      <c r="K4614">
        <f t="shared" si="387"/>
        <v>1543.9762499999999</v>
      </c>
      <c r="L4614">
        <f t="shared" si="387"/>
        <v>2235.9762500000002</v>
      </c>
      <c r="M4614" s="11">
        <f t="shared" si="388"/>
        <v>214.02375000000001</v>
      </c>
      <c r="N4614">
        <f t="shared" si="390"/>
        <v>185.97624999999999</v>
      </c>
      <c r="O4614" s="2">
        <f t="shared" si="391"/>
        <v>1</v>
      </c>
      <c r="P4614" s="2">
        <f t="shared" si="389"/>
        <v>0</v>
      </c>
    </row>
    <row r="4615" spans="1:16" x14ac:dyDescent="0.2">
      <c r="A4615" s="2">
        <v>6595</v>
      </c>
      <c r="B4615" s="2">
        <v>35</v>
      </c>
      <c r="C4615" s="6">
        <v>250.30099999999999</v>
      </c>
      <c r="D4615" s="6">
        <v>295.08800000000002</v>
      </c>
      <c r="E4615" s="6">
        <v>98.535309169734603</v>
      </c>
      <c r="F4615" s="2">
        <v>0</v>
      </c>
      <c r="H4615">
        <f t="shared" si="387"/>
        <v>149.69900000000001</v>
      </c>
      <c r="I4615">
        <f t="shared" si="387"/>
        <v>599.69900000000007</v>
      </c>
      <c r="J4615">
        <f t="shared" si="387"/>
        <v>992.69900000000007</v>
      </c>
      <c r="K4615">
        <f t="shared" si="387"/>
        <v>1507.6990000000001</v>
      </c>
      <c r="L4615">
        <f t="shared" si="387"/>
        <v>2199.6990000000001</v>
      </c>
      <c r="M4615" s="11">
        <f t="shared" si="388"/>
        <v>250.30099999999999</v>
      </c>
      <c r="N4615">
        <f t="shared" si="390"/>
        <v>149.69900000000001</v>
      </c>
      <c r="O4615" s="2">
        <f t="shared" si="391"/>
        <v>1</v>
      </c>
      <c r="P4615" s="2">
        <f t="shared" si="389"/>
        <v>0</v>
      </c>
    </row>
    <row r="4616" spans="1:16" x14ac:dyDescent="0.2">
      <c r="A4616" s="2">
        <v>6597</v>
      </c>
      <c r="B4616" s="2">
        <v>30</v>
      </c>
      <c r="C4616" s="6">
        <v>242.364</v>
      </c>
      <c r="D4616" s="6">
        <v>216.52688888888889</v>
      </c>
      <c r="E4616" s="6">
        <v>153.35547616258674</v>
      </c>
      <c r="F4616" s="2">
        <v>0</v>
      </c>
      <c r="H4616">
        <f t="shared" si="387"/>
        <v>157.636</v>
      </c>
      <c r="I4616">
        <f t="shared" si="387"/>
        <v>607.63599999999997</v>
      </c>
      <c r="J4616">
        <f t="shared" si="387"/>
        <v>1000.636</v>
      </c>
      <c r="K4616">
        <f t="shared" si="387"/>
        <v>1515.636</v>
      </c>
      <c r="L4616">
        <f t="shared" si="387"/>
        <v>2207.636</v>
      </c>
      <c r="M4616" s="11">
        <f t="shared" si="388"/>
        <v>242.364</v>
      </c>
      <c r="N4616">
        <f t="shared" si="390"/>
        <v>157.636</v>
      </c>
      <c r="O4616" s="2">
        <f t="shared" si="391"/>
        <v>1</v>
      </c>
      <c r="P4616" s="2">
        <f t="shared" si="389"/>
        <v>0</v>
      </c>
    </row>
    <row r="4617" spans="1:16" x14ac:dyDescent="0.2">
      <c r="A4617" s="2">
        <v>6598</v>
      </c>
      <c r="B4617" s="2">
        <v>54</v>
      </c>
      <c r="C4617" s="6">
        <v>486.96424999999999</v>
      </c>
      <c r="D4617" s="6">
        <v>522.08311111111107</v>
      </c>
      <c r="E4617" s="6">
        <v>307.55628908959517</v>
      </c>
      <c r="F4617" s="2">
        <v>0</v>
      </c>
      <c r="H4617">
        <f t="shared" si="387"/>
        <v>86.964249999999993</v>
      </c>
      <c r="I4617">
        <f t="shared" si="387"/>
        <v>363.03575000000001</v>
      </c>
      <c r="J4617">
        <f t="shared" si="387"/>
        <v>756.03575000000001</v>
      </c>
      <c r="K4617">
        <f t="shared" si="387"/>
        <v>1271.03575</v>
      </c>
      <c r="L4617">
        <f t="shared" si="387"/>
        <v>1963.03575</v>
      </c>
      <c r="M4617" s="11">
        <f t="shared" si="388"/>
        <v>486.96424999999999</v>
      </c>
      <c r="N4617">
        <f t="shared" si="390"/>
        <v>86.964249999999993</v>
      </c>
      <c r="O4617" s="2">
        <f t="shared" si="391"/>
        <v>1</v>
      </c>
      <c r="P4617" s="2">
        <f t="shared" si="389"/>
        <v>0</v>
      </c>
    </row>
    <row r="4618" spans="1:16" x14ac:dyDescent="0.2">
      <c r="A4618" s="2">
        <v>6599</v>
      </c>
      <c r="B4618" s="2">
        <v>35</v>
      </c>
      <c r="C4618" s="6">
        <v>431.77550000000002</v>
      </c>
      <c r="D4618" s="6">
        <v>267.53288888888886</v>
      </c>
      <c r="E4618" s="6">
        <v>393.5936389036687</v>
      </c>
      <c r="F4618" s="2">
        <v>1</v>
      </c>
      <c r="H4618">
        <f t="shared" si="387"/>
        <v>31.775500000000022</v>
      </c>
      <c r="I4618">
        <f t="shared" si="387"/>
        <v>418.22449999999998</v>
      </c>
      <c r="J4618">
        <f t="shared" si="387"/>
        <v>811.22450000000003</v>
      </c>
      <c r="K4618">
        <f t="shared" si="387"/>
        <v>1326.2245</v>
      </c>
      <c r="L4618">
        <f t="shared" si="387"/>
        <v>2018.2245</v>
      </c>
      <c r="M4618" s="11">
        <f t="shared" si="388"/>
        <v>431.77550000000002</v>
      </c>
      <c r="N4618">
        <f t="shared" si="390"/>
        <v>31.775500000000022</v>
      </c>
      <c r="O4618" s="2">
        <f t="shared" si="391"/>
        <v>1</v>
      </c>
      <c r="P4618" s="2">
        <f t="shared" si="389"/>
        <v>1</v>
      </c>
    </row>
    <row r="4619" spans="1:16" x14ac:dyDescent="0.2">
      <c r="A4619" s="2">
        <v>6600</v>
      </c>
      <c r="B4619" s="2">
        <v>25</v>
      </c>
      <c r="C4619" s="6">
        <v>387.59625</v>
      </c>
      <c r="D4619" s="6">
        <v>381.02133333333336</v>
      </c>
      <c r="E4619" s="6">
        <v>350.52476136368767</v>
      </c>
      <c r="F4619" s="2">
        <v>0</v>
      </c>
      <c r="H4619">
        <f t="shared" si="387"/>
        <v>12.403750000000002</v>
      </c>
      <c r="I4619">
        <f t="shared" si="387"/>
        <v>462.40375</v>
      </c>
      <c r="J4619">
        <f t="shared" si="387"/>
        <v>855.40374999999995</v>
      </c>
      <c r="K4619">
        <f t="shared" si="387"/>
        <v>1370.4037499999999</v>
      </c>
      <c r="L4619">
        <f t="shared" si="387"/>
        <v>2062.4037499999999</v>
      </c>
      <c r="M4619" s="11">
        <f t="shared" si="388"/>
        <v>387.59625</v>
      </c>
      <c r="N4619">
        <f t="shared" si="390"/>
        <v>12.403750000000002</v>
      </c>
      <c r="O4619" s="2">
        <f t="shared" si="391"/>
        <v>1</v>
      </c>
      <c r="P4619" s="2">
        <f t="shared" si="389"/>
        <v>0</v>
      </c>
    </row>
    <row r="4620" spans="1:16" x14ac:dyDescent="0.2">
      <c r="A4620" s="2">
        <v>6603</v>
      </c>
      <c r="B4620" s="2">
        <v>42</v>
      </c>
      <c r="C4620" s="6">
        <v>430.7765</v>
      </c>
      <c r="D4620" s="6">
        <v>375.75</v>
      </c>
      <c r="E4620" s="6">
        <v>296.3414424885629</v>
      </c>
      <c r="F4620" s="2">
        <v>1</v>
      </c>
      <c r="H4620">
        <f t="shared" si="387"/>
        <v>30.776499999999999</v>
      </c>
      <c r="I4620">
        <f t="shared" si="387"/>
        <v>419.2235</v>
      </c>
      <c r="J4620">
        <f t="shared" si="387"/>
        <v>812.22350000000006</v>
      </c>
      <c r="K4620">
        <f t="shared" si="387"/>
        <v>1327.2235000000001</v>
      </c>
      <c r="L4620">
        <f t="shared" si="387"/>
        <v>2019.2235000000001</v>
      </c>
      <c r="M4620" s="11">
        <f t="shared" si="388"/>
        <v>430.7765</v>
      </c>
      <c r="N4620">
        <f t="shared" si="390"/>
        <v>30.776499999999999</v>
      </c>
      <c r="O4620" s="2">
        <f t="shared" si="391"/>
        <v>1</v>
      </c>
      <c r="P4620" s="2">
        <f t="shared" si="389"/>
        <v>1</v>
      </c>
    </row>
    <row r="4621" spans="1:16" x14ac:dyDescent="0.2">
      <c r="A4621" s="2">
        <v>6604</v>
      </c>
      <c r="B4621" s="2">
        <v>25</v>
      </c>
      <c r="C4621" s="6">
        <v>751.18</v>
      </c>
      <c r="D4621" s="6">
        <v>732.23111111111109</v>
      </c>
      <c r="E4621" s="6">
        <v>458.41653375938466</v>
      </c>
      <c r="F4621" s="2">
        <v>1</v>
      </c>
      <c r="H4621">
        <f t="shared" si="387"/>
        <v>351.17999999999995</v>
      </c>
      <c r="I4621">
        <f t="shared" si="387"/>
        <v>98.82000000000005</v>
      </c>
      <c r="J4621">
        <f t="shared" si="387"/>
        <v>491.82000000000005</v>
      </c>
      <c r="K4621">
        <f t="shared" si="387"/>
        <v>1006.82</v>
      </c>
      <c r="L4621">
        <f t="shared" si="387"/>
        <v>1698.8200000000002</v>
      </c>
      <c r="M4621" s="11">
        <f t="shared" si="388"/>
        <v>751.18</v>
      </c>
      <c r="N4621">
        <f t="shared" si="390"/>
        <v>98.82000000000005</v>
      </c>
      <c r="O4621" s="2">
        <f t="shared" si="391"/>
        <v>2</v>
      </c>
      <c r="P4621" s="2">
        <f t="shared" si="389"/>
        <v>1</v>
      </c>
    </row>
    <row r="4622" spans="1:16" x14ac:dyDescent="0.2">
      <c r="A4622" s="2">
        <v>6605</v>
      </c>
      <c r="B4622" s="2">
        <v>34</v>
      </c>
      <c r="C4622" s="6">
        <v>215.60325</v>
      </c>
      <c r="D4622" s="6">
        <v>261.99822222222224</v>
      </c>
      <c r="E4622" s="6">
        <v>92.837782811565361</v>
      </c>
      <c r="F4622" s="2">
        <v>0</v>
      </c>
      <c r="H4622">
        <f t="shared" si="387"/>
        <v>184.39675</v>
      </c>
      <c r="I4622">
        <f t="shared" si="387"/>
        <v>634.39675</v>
      </c>
      <c r="J4622">
        <f t="shared" si="387"/>
        <v>1027.3967499999999</v>
      </c>
      <c r="K4622">
        <f t="shared" si="387"/>
        <v>1542.3967499999999</v>
      </c>
      <c r="L4622">
        <f t="shared" si="387"/>
        <v>2234.3967499999999</v>
      </c>
      <c r="M4622" s="11">
        <f t="shared" si="388"/>
        <v>215.60325</v>
      </c>
      <c r="N4622">
        <f t="shared" si="390"/>
        <v>184.39675</v>
      </c>
      <c r="O4622" s="2">
        <f t="shared" si="391"/>
        <v>1</v>
      </c>
      <c r="P4622" s="2">
        <f t="shared" si="389"/>
        <v>0</v>
      </c>
    </row>
    <row r="4623" spans="1:16" x14ac:dyDescent="0.2">
      <c r="A4623" s="2">
        <v>6608</v>
      </c>
      <c r="B4623" s="2">
        <v>54</v>
      </c>
      <c r="C4623" s="6">
        <v>1324.29675</v>
      </c>
      <c r="D4623" s="6">
        <v>795.7406666666667</v>
      </c>
      <c r="E4623" s="6">
        <v>1455.8288824931312</v>
      </c>
      <c r="F4623" s="2">
        <v>1</v>
      </c>
      <c r="H4623">
        <f t="shared" si="387"/>
        <v>924.29674999999997</v>
      </c>
      <c r="I4623">
        <f t="shared" si="387"/>
        <v>474.29674999999997</v>
      </c>
      <c r="J4623">
        <f t="shared" si="387"/>
        <v>81.296749999999975</v>
      </c>
      <c r="K4623">
        <f t="shared" si="387"/>
        <v>433.70325000000003</v>
      </c>
      <c r="L4623">
        <f t="shared" si="387"/>
        <v>1125.70325</v>
      </c>
      <c r="M4623" s="11">
        <f t="shared" si="388"/>
        <v>1324.29675</v>
      </c>
      <c r="N4623">
        <f t="shared" si="390"/>
        <v>81.296749999999975</v>
      </c>
      <c r="O4623" s="2">
        <f t="shared" si="391"/>
        <v>3</v>
      </c>
      <c r="P4623" s="2">
        <f t="shared" si="389"/>
        <v>1</v>
      </c>
    </row>
    <row r="4624" spans="1:16" x14ac:dyDescent="0.2">
      <c r="A4624" s="2">
        <v>6612</v>
      </c>
      <c r="B4624" s="2">
        <v>39</v>
      </c>
      <c r="C4624" s="6">
        <v>1417.65075</v>
      </c>
      <c r="D4624" s="6">
        <v>1087.6806666666666</v>
      </c>
      <c r="E4624" s="6">
        <v>894.58547972488418</v>
      </c>
      <c r="F4624" s="2">
        <v>1</v>
      </c>
      <c r="H4624">
        <f t="shared" si="387"/>
        <v>1017.65075</v>
      </c>
      <c r="I4624">
        <f t="shared" si="387"/>
        <v>567.65075000000002</v>
      </c>
      <c r="J4624">
        <f t="shared" si="387"/>
        <v>174.65075000000002</v>
      </c>
      <c r="K4624">
        <f t="shared" si="387"/>
        <v>340.34924999999998</v>
      </c>
      <c r="L4624">
        <f t="shared" si="387"/>
        <v>1032.34925</v>
      </c>
      <c r="M4624" s="11">
        <f t="shared" si="388"/>
        <v>1417.65075</v>
      </c>
      <c r="N4624">
        <f t="shared" si="390"/>
        <v>174.65075000000002</v>
      </c>
      <c r="O4624" s="2">
        <f t="shared" si="391"/>
        <v>3</v>
      </c>
      <c r="P4624" s="2">
        <f t="shared" si="389"/>
        <v>1</v>
      </c>
    </row>
    <row r="4625" spans="1:16" x14ac:dyDescent="0.2">
      <c r="A4625" s="2">
        <v>6613</v>
      </c>
      <c r="B4625" s="2">
        <v>42</v>
      </c>
      <c r="C4625" s="6">
        <v>54.391500000000001</v>
      </c>
      <c r="D4625" s="6">
        <v>27.610444444444443</v>
      </c>
      <c r="E4625" s="6">
        <v>62.325751761532182</v>
      </c>
      <c r="F4625" s="2">
        <v>0</v>
      </c>
      <c r="H4625">
        <f t="shared" si="387"/>
        <v>345.60849999999999</v>
      </c>
      <c r="I4625">
        <f t="shared" si="387"/>
        <v>795.60850000000005</v>
      </c>
      <c r="J4625">
        <f t="shared" si="387"/>
        <v>1188.6085</v>
      </c>
      <c r="K4625">
        <f t="shared" si="387"/>
        <v>1703.6085</v>
      </c>
      <c r="L4625">
        <f t="shared" si="387"/>
        <v>2395.6084999999998</v>
      </c>
      <c r="M4625" s="11">
        <f t="shared" si="388"/>
        <v>54.391500000000001</v>
      </c>
      <c r="N4625">
        <f t="shared" si="390"/>
        <v>345.60849999999999</v>
      </c>
      <c r="O4625" s="2">
        <f t="shared" si="391"/>
        <v>1</v>
      </c>
      <c r="P4625" s="2">
        <f t="shared" si="389"/>
        <v>0</v>
      </c>
    </row>
    <row r="4626" spans="1:16" x14ac:dyDescent="0.2">
      <c r="A4626" s="2">
        <v>6614</v>
      </c>
      <c r="B4626" s="2">
        <v>32</v>
      </c>
      <c r="C4626" s="6">
        <v>485.75774999999999</v>
      </c>
      <c r="D4626" s="6">
        <v>350.6297777777778</v>
      </c>
      <c r="E4626" s="6">
        <v>487.73408876034915</v>
      </c>
      <c r="F4626" s="2">
        <v>0</v>
      </c>
      <c r="H4626">
        <f t="shared" si="387"/>
        <v>85.757749999999987</v>
      </c>
      <c r="I4626">
        <f t="shared" si="387"/>
        <v>364.24225000000001</v>
      </c>
      <c r="J4626">
        <f t="shared" si="387"/>
        <v>757.24225000000001</v>
      </c>
      <c r="K4626">
        <f t="shared" si="387"/>
        <v>1272.24225</v>
      </c>
      <c r="L4626">
        <f t="shared" si="387"/>
        <v>1964.24225</v>
      </c>
      <c r="M4626" s="11">
        <f t="shared" si="388"/>
        <v>485.75774999999999</v>
      </c>
      <c r="N4626">
        <f t="shared" si="390"/>
        <v>85.757749999999987</v>
      </c>
      <c r="O4626" s="2">
        <f t="shared" si="391"/>
        <v>1</v>
      </c>
      <c r="P4626" s="2">
        <f t="shared" si="389"/>
        <v>0</v>
      </c>
    </row>
    <row r="4627" spans="1:16" x14ac:dyDescent="0.2">
      <c r="A4627" s="2">
        <v>6615</v>
      </c>
      <c r="B4627" s="2">
        <v>26</v>
      </c>
      <c r="C4627" s="6">
        <v>463.30725000000001</v>
      </c>
      <c r="D4627" s="6">
        <v>334.08577777777776</v>
      </c>
      <c r="E4627" s="6">
        <v>498.26433606155786</v>
      </c>
      <c r="F4627" s="2">
        <v>1</v>
      </c>
      <c r="H4627">
        <f t="shared" si="387"/>
        <v>63.30725000000001</v>
      </c>
      <c r="I4627">
        <f t="shared" si="387"/>
        <v>386.69274999999999</v>
      </c>
      <c r="J4627">
        <f t="shared" si="387"/>
        <v>779.69274999999993</v>
      </c>
      <c r="K4627">
        <f t="shared" si="387"/>
        <v>1294.6927499999999</v>
      </c>
      <c r="L4627">
        <f t="shared" si="387"/>
        <v>1986.6927499999999</v>
      </c>
      <c r="M4627" s="11">
        <f t="shared" si="388"/>
        <v>463.30725000000001</v>
      </c>
      <c r="N4627">
        <f t="shared" si="390"/>
        <v>63.30725000000001</v>
      </c>
      <c r="O4627" s="2">
        <f t="shared" si="391"/>
        <v>1</v>
      </c>
      <c r="P4627" s="2">
        <f t="shared" si="389"/>
        <v>1</v>
      </c>
    </row>
    <row r="4628" spans="1:16" x14ac:dyDescent="0.2">
      <c r="A4628" s="2">
        <v>6616</v>
      </c>
      <c r="B4628" s="2">
        <v>53</v>
      </c>
      <c r="C4628" s="6">
        <v>196.63650000000001</v>
      </c>
      <c r="D4628" s="6">
        <v>163.21155555555555</v>
      </c>
      <c r="E4628" s="6">
        <v>170.75211446776922</v>
      </c>
      <c r="F4628" s="2">
        <v>0</v>
      </c>
      <c r="H4628">
        <f t="shared" si="387"/>
        <v>203.36349999999999</v>
      </c>
      <c r="I4628">
        <f t="shared" si="387"/>
        <v>653.36349999999993</v>
      </c>
      <c r="J4628">
        <f t="shared" si="387"/>
        <v>1046.3634999999999</v>
      </c>
      <c r="K4628">
        <f t="shared" si="387"/>
        <v>1561.3634999999999</v>
      </c>
      <c r="L4628">
        <f t="shared" si="387"/>
        <v>2253.3634999999999</v>
      </c>
      <c r="M4628" s="11">
        <f t="shared" si="388"/>
        <v>196.63650000000001</v>
      </c>
      <c r="N4628">
        <f t="shared" si="390"/>
        <v>203.36349999999999</v>
      </c>
      <c r="O4628" s="2">
        <f t="shared" si="391"/>
        <v>1</v>
      </c>
      <c r="P4628" s="2">
        <f t="shared" si="389"/>
        <v>0</v>
      </c>
    </row>
    <row r="4629" spans="1:16" x14ac:dyDescent="0.2">
      <c r="A4629" s="2">
        <v>6617</v>
      </c>
      <c r="B4629" s="2">
        <v>51</v>
      </c>
      <c r="C4629" s="6">
        <v>38.004249999999999</v>
      </c>
      <c r="D4629" s="6">
        <v>28.845111111111112</v>
      </c>
      <c r="E4629" s="6">
        <v>40.270537417823491</v>
      </c>
      <c r="F4629" s="2">
        <v>0</v>
      </c>
      <c r="H4629">
        <f t="shared" si="387"/>
        <v>361.99574999999999</v>
      </c>
      <c r="I4629">
        <f t="shared" si="387"/>
        <v>811.99575000000004</v>
      </c>
      <c r="J4629">
        <f t="shared" si="387"/>
        <v>1204.99575</v>
      </c>
      <c r="K4629">
        <f t="shared" si="387"/>
        <v>1719.99575</v>
      </c>
      <c r="L4629">
        <f t="shared" si="387"/>
        <v>2411.99575</v>
      </c>
      <c r="M4629" s="11">
        <f t="shared" si="388"/>
        <v>38.004249999999999</v>
      </c>
      <c r="N4629">
        <f t="shared" si="390"/>
        <v>361.99574999999999</v>
      </c>
      <c r="O4629" s="2">
        <f t="shared" si="391"/>
        <v>1</v>
      </c>
      <c r="P4629" s="2">
        <f t="shared" si="389"/>
        <v>0</v>
      </c>
    </row>
    <row r="4630" spans="1:16" x14ac:dyDescent="0.2">
      <c r="A4630" s="2">
        <v>6618</v>
      </c>
      <c r="B4630" s="2">
        <v>43</v>
      </c>
      <c r="C4630" s="6">
        <v>1228.9502500000001</v>
      </c>
      <c r="D4630" s="6">
        <v>1556.0219999999999</v>
      </c>
      <c r="E4630" s="6">
        <v>651.58742891922475</v>
      </c>
      <c r="F4630" s="2">
        <v>1</v>
      </c>
      <c r="H4630">
        <f t="shared" si="387"/>
        <v>828.9502500000001</v>
      </c>
      <c r="I4630">
        <f t="shared" si="387"/>
        <v>378.9502500000001</v>
      </c>
      <c r="J4630">
        <f t="shared" si="387"/>
        <v>14.049749999999904</v>
      </c>
      <c r="K4630">
        <f t="shared" si="387"/>
        <v>529.0497499999999</v>
      </c>
      <c r="L4630">
        <f t="shared" si="387"/>
        <v>1221.0497499999999</v>
      </c>
      <c r="M4630" s="11">
        <f t="shared" si="388"/>
        <v>1228.9502500000001</v>
      </c>
      <c r="N4630">
        <f t="shared" si="390"/>
        <v>14.049749999999904</v>
      </c>
      <c r="O4630" s="2">
        <f t="shared" si="391"/>
        <v>3</v>
      </c>
      <c r="P4630" s="2">
        <f t="shared" si="389"/>
        <v>1</v>
      </c>
    </row>
    <row r="4631" spans="1:16" x14ac:dyDescent="0.2">
      <c r="A4631" s="2">
        <v>6620</v>
      </c>
      <c r="B4631" s="2">
        <v>39</v>
      </c>
      <c r="C4631" s="6">
        <v>464.51175000000001</v>
      </c>
      <c r="D4631" s="6">
        <v>552.26199999999994</v>
      </c>
      <c r="E4631" s="6">
        <v>184.77475557960042</v>
      </c>
      <c r="F4631" s="2">
        <v>0</v>
      </c>
      <c r="H4631">
        <f t="shared" si="387"/>
        <v>64.511750000000006</v>
      </c>
      <c r="I4631">
        <f t="shared" si="387"/>
        <v>385.48824999999999</v>
      </c>
      <c r="J4631">
        <f t="shared" si="387"/>
        <v>778.48824999999999</v>
      </c>
      <c r="K4631">
        <f t="shared" si="387"/>
        <v>1293.4882499999999</v>
      </c>
      <c r="L4631">
        <f t="shared" si="387"/>
        <v>1985.4882499999999</v>
      </c>
      <c r="M4631" s="11">
        <f t="shared" si="388"/>
        <v>464.51175000000001</v>
      </c>
      <c r="N4631">
        <f t="shared" si="390"/>
        <v>64.511750000000006</v>
      </c>
      <c r="O4631" s="2">
        <f t="shared" si="391"/>
        <v>1</v>
      </c>
      <c r="P4631" s="2">
        <f t="shared" si="389"/>
        <v>0</v>
      </c>
    </row>
    <row r="4632" spans="1:16" x14ac:dyDescent="0.2">
      <c r="A4632" s="2">
        <v>6621</v>
      </c>
      <c r="B4632" s="2">
        <v>53</v>
      </c>
      <c r="C4632" s="6">
        <v>248.46775</v>
      </c>
      <c r="D4632" s="6">
        <v>183.64955555555557</v>
      </c>
      <c r="E4632" s="6">
        <v>191.20383116545597</v>
      </c>
      <c r="F4632" s="2">
        <v>0</v>
      </c>
      <c r="H4632">
        <f t="shared" si="387"/>
        <v>151.53225</v>
      </c>
      <c r="I4632">
        <f t="shared" si="387"/>
        <v>601.53224999999998</v>
      </c>
      <c r="J4632">
        <f t="shared" si="387"/>
        <v>994.53224999999998</v>
      </c>
      <c r="K4632">
        <f t="shared" si="387"/>
        <v>1509.53225</v>
      </c>
      <c r="L4632">
        <f t="shared" si="387"/>
        <v>2201.5322500000002</v>
      </c>
      <c r="M4632" s="11">
        <f t="shared" si="388"/>
        <v>248.46775</v>
      </c>
      <c r="N4632">
        <f t="shared" si="390"/>
        <v>151.53225</v>
      </c>
      <c r="O4632" s="2">
        <f t="shared" si="391"/>
        <v>1</v>
      </c>
      <c r="P4632" s="2">
        <f t="shared" si="389"/>
        <v>0</v>
      </c>
    </row>
    <row r="4633" spans="1:16" x14ac:dyDescent="0.2">
      <c r="A4633" s="2">
        <v>6623</v>
      </c>
      <c r="B4633" s="2">
        <v>29</v>
      </c>
      <c r="C4633" s="6">
        <v>494.92349999999999</v>
      </c>
      <c r="D4633" s="6">
        <v>398.80688888888886</v>
      </c>
      <c r="E4633" s="6">
        <v>416.54028905017628</v>
      </c>
      <c r="F4633" s="2">
        <v>0</v>
      </c>
      <c r="H4633">
        <f t="shared" si="387"/>
        <v>94.92349999999999</v>
      </c>
      <c r="I4633">
        <f t="shared" si="387"/>
        <v>355.07650000000001</v>
      </c>
      <c r="J4633">
        <f t="shared" si="387"/>
        <v>748.07650000000001</v>
      </c>
      <c r="K4633">
        <f t="shared" si="387"/>
        <v>1263.0765000000001</v>
      </c>
      <c r="L4633">
        <f t="shared" si="387"/>
        <v>1955.0765000000001</v>
      </c>
      <c r="M4633" s="11">
        <f t="shared" si="388"/>
        <v>494.92349999999999</v>
      </c>
      <c r="N4633">
        <f t="shared" si="390"/>
        <v>94.92349999999999</v>
      </c>
      <c r="O4633" s="2">
        <f t="shared" si="391"/>
        <v>1</v>
      </c>
      <c r="P4633" s="2">
        <f t="shared" si="389"/>
        <v>0</v>
      </c>
    </row>
    <row r="4634" spans="1:16" x14ac:dyDescent="0.2">
      <c r="A4634" s="2">
        <v>6624</v>
      </c>
      <c r="B4634" s="2">
        <v>49</v>
      </c>
      <c r="C4634" s="6">
        <v>1454.9159999999999</v>
      </c>
      <c r="D4634" s="6">
        <v>838.73111111111109</v>
      </c>
      <c r="E4634" s="6">
        <v>1016.0602724157671</v>
      </c>
      <c r="F4634" s="2">
        <v>1</v>
      </c>
      <c r="H4634">
        <f t="shared" si="387"/>
        <v>1054.9159999999999</v>
      </c>
      <c r="I4634">
        <f t="shared" si="387"/>
        <v>604.91599999999994</v>
      </c>
      <c r="J4634">
        <f t="shared" si="387"/>
        <v>211.91599999999994</v>
      </c>
      <c r="K4634">
        <f t="shared" si="387"/>
        <v>303.08400000000006</v>
      </c>
      <c r="L4634">
        <f t="shared" si="387"/>
        <v>995.08400000000006</v>
      </c>
      <c r="M4634" s="11">
        <f t="shared" si="388"/>
        <v>1454.9159999999999</v>
      </c>
      <c r="N4634">
        <f t="shared" si="390"/>
        <v>211.91599999999994</v>
      </c>
      <c r="O4634" s="2">
        <f t="shared" si="391"/>
        <v>3</v>
      </c>
      <c r="P4634" s="2">
        <f t="shared" si="389"/>
        <v>1</v>
      </c>
    </row>
    <row r="4635" spans="1:16" x14ac:dyDescent="0.2">
      <c r="A4635" s="2">
        <v>6625</v>
      </c>
      <c r="B4635" s="2">
        <v>42</v>
      </c>
      <c r="C4635" s="6">
        <v>1482.22675</v>
      </c>
      <c r="D4635" s="6">
        <v>989.16955555555558</v>
      </c>
      <c r="E4635" s="6">
        <v>1133.2986452072082</v>
      </c>
      <c r="F4635" s="2">
        <v>1</v>
      </c>
      <c r="H4635">
        <f t="shared" si="387"/>
        <v>1082.22675</v>
      </c>
      <c r="I4635">
        <f t="shared" si="387"/>
        <v>632.22675000000004</v>
      </c>
      <c r="J4635">
        <f t="shared" si="387"/>
        <v>239.22675000000004</v>
      </c>
      <c r="K4635">
        <f t="shared" si="387"/>
        <v>275.77324999999996</v>
      </c>
      <c r="L4635">
        <f t="shared" si="387"/>
        <v>967.77324999999996</v>
      </c>
      <c r="M4635" s="11">
        <f t="shared" si="388"/>
        <v>1482.22675</v>
      </c>
      <c r="N4635">
        <f t="shared" si="390"/>
        <v>239.22675000000004</v>
      </c>
      <c r="O4635" s="2">
        <f t="shared" si="391"/>
        <v>3</v>
      </c>
      <c r="P4635" s="2">
        <f t="shared" si="389"/>
        <v>1</v>
      </c>
    </row>
    <row r="4636" spans="1:16" x14ac:dyDescent="0.2">
      <c r="A4636" s="2">
        <v>6627</v>
      </c>
      <c r="B4636" s="2">
        <v>37</v>
      </c>
      <c r="C4636" s="6">
        <v>841.45925</v>
      </c>
      <c r="D4636" s="6">
        <v>1073.8617777777779</v>
      </c>
      <c r="E4636" s="6">
        <v>581.45758544332068</v>
      </c>
      <c r="F4636" s="2">
        <v>1</v>
      </c>
      <c r="H4636">
        <f t="shared" si="387"/>
        <v>441.45925</v>
      </c>
      <c r="I4636">
        <f t="shared" si="387"/>
        <v>8.5407500000000027</v>
      </c>
      <c r="J4636">
        <f t="shared" si="387"/>
        <v>401.54075</v>
      </c>
      <c r="K4636">
        <f t="shared" si="387"/>
        <v>916.54075</v>
      </c>
      <c r="L4636">
        <f t="shared" si="387"/>
        <v>1608.5407500000001</v>
      </c>
      <c r="M4636" s="11">
        <f t="shared" si="388"/>
        <v>841.45925</v>
      </c>
      <c r="N4636">
        <f t="shared" si="390"/>
        <v>8.5407500000000027</v>
      </c>
      <c r="O4636" s="2">
        <f t="shared" si="391"/>
        <v>2</v>
      </c>
      <c r="P4636" s="2">
        <f t="shared" si="389"/>
        <v>1</v>
      </c>
    </row>
    <row r="4637" spans="1:16" x14ac:dyDescent="0.2">
      <c r="A4637" s="2">
        <v>6628</v>
      </c>
      <c r="B4637" s="2">
        <v>43</v>
      </c>
      <c r="C4637" s="6">
        <v>1405.472</v>
      </c>
      <c r="D4637" s="6">
        <v>1166.7595555555556</v>
      </c>
      <c r="E4637" s="6">
        <v>883.12890646663936</v>
      </c>
      <c r="F4637" s="2">
        <v>1</v>
      </c>
      <c r="H4637">
        <f t="shared" si="387"/>
        <v>1005.472</v>
      </c>
      <c r="I4637">
        <f t="shared" si="387"/>
        <v>555.47199999999998</v>
      </c>
      <c r="J4637">
        <f t="shared" si="387"/>
        <v>162.47199999999998</v>
      </c>
      <c r="K4637">
        <f t="shared" si="387"/>
        <v>352.52800000000002</v>
      </c>
      <c r="L4637">
        <f t="shared" si="387"/>
        <v>1044.528</v>
      </c>
      <c r="M4637" s="11">
        <f t="shared" si="388"/>
        <v>1405.472</v>
      </c>
      <c r="N4637">
        <f t="shared" si="390"/>
        <v>162.47199999999998</v>
      </c>
      <c r="O4637" s="2">
        <f t="shared" si="391"/>
        <v>3</v>
      </c>
      <c r="P4637" s="2">
        <f t="shared" si="389"/>
        <v>1</v>
      </c>
    </row>
    <row r="4638" spans="1:16" x14ac:dyDescent="0.2">
      <c r="A4638" s="2">
        <v>6629</v>
      </c>
      <c r="B4638" s="2">
        <v>46</v>
      </c>
      <c r="C4638" s="6">
        <v>650.36175000000003</v>
      </c>
      <c r="D4638" s="6">
        <v>344.084</v>
      </c>
      <c r="E4638" s="6">
        <v>810.45070150634911</v>
      </c>
      <c r="F4638" s="2">
        <v>1</v>
      </c>
      <c r="H4638">
        <f t="shared" si="387"/>
        <v>250.36175000000003</v>
      </c>
      <c r="I4638">
        <f t="shared" si="387"/>
        <v>199.63824999999997</v>
      </c>
      <c r="J4638">
        <f t="shared" si="387"/>
        <v>592.63824999999997</v>
      </c>
      <c r="K4638">
        <f t="shared" si="387"/>
        <v>1107.63825</v>
      </c>
      <c r="L4638">
        <f t="shared" si="387"/>
        <v>1799.63825</v>
      </c>
      <c r="M4638" s="11">
        <f t="shared" si="388"/>
        <v>650.36175000000003</v>
      </c>
      <c r="N4638">
        <f t="shared" si="390"/>
        <v>199.63824999999997</v>
      </c>
      <c r="O4638" s="2">
        <f t="shared" si="391"/>
        <v>2</v>
      </c>
      <c r="P4638" s="2">
        <f t="shared" si="389"/>
        <v>1</v>
      </c>
    </row>
    <row r="4639" spans="1:16" x14ac:dyDescent="0.2">
      <c r="A4639" s="2">
        <v>6632</v>
      </c>
      <c r="B4639" s="2">
        <v>32</v>
      </c>
      <c r="C4639" s="6">
        <v>134.55449999999999</v>
      </c>
      <c r="D4639" s="6">
        <v>60.867111111111114</v>
      </c>
      <c r="E4639" s="6">
        <v>151.61733618052375</v>
      </c>
      <c r="F4639" s="2">
        <v>0</v>
      </c>
      <c r="H4639">
        <f t="shared" si="387"/>
        <v>265.44550000000004</v>
      </c>
      <c r="I4639">
        <f t="shared" si="387"/>
        <v>715.44550000000004</v>
      </c>
      <c r="J4639">
        <f t="shared" si="387"/>
        <v>1108.4455</v>
      </c>
      <c r="K4639">
        <f t="shared" si="387"/>
        <v>1623.4455</v>
      </c>
      <c r="L4639">
        <f t="shared" si="387"/>
        <v>2315.4454999999998</v>
      </c>
      <c r="M4639" s="11">
        <f t="shared" si="388"/>
        <v>134.55449999999999</v>
      </c>
      <c r="N4639">
        <f t="shared" si="390"/>
        <v>265.44550000000004</v>
      </c>
      <c r="O4639" s="2">
        <f t="shared" si="391"/>
        <v>1</v>
      </c>
      <c r="P4639" s="2">
        <f t="shared" si="389"/>
        <v>0</v>
      </c>
    </row>
    <row r="4640" spans="1:16" x14ac:dyDescent="0.2">
      <c r="A4640" s="2">
        <v>6633</v>
      </c>
      <c r="B4640" s="2">
        <v>67</v>
      </c>
      <c r="C4640" s="6">
        <v>585.35225000000003</v>
      </c>
      <c r="D4640" s="6">
        <v>632.06133333333332</v>
      </c>
      <c r="E4640" s="6">
        <v>333.83710241796138</v>
      </c>
      <c r="F4640" s="2">
        <v>1</v>
      </c>
      <c r="H4640">
        <f t="shared" si="387"/>
        <v>185.35225000000003</v>
      </c>
      <c r="I4640">
        <f t="shared" si="387"/>
        <v>264.64774999999997</v>
      </c>
      <c r="J4640">
        <f t="shared" si="387"/>
        <v>657.64774999999997</v>
      </c>
      <c r="K4640">
        <f t="shared" si="387"/>
        <v>1172.6477500000001</v>
      </c>
      <c r="L4640">
        <f t="shared" si="387"/>
        <v>1864.6477500000001</v>
      </c>
      <c r="M4640" s="11">
        <f t="shared" si="388"/>
        <v>585.35225000000003</v>
      </c>
      <c r="N4640">
        <f t="shared" si="390"/>
        <v>185.35225000000003</v>
      </c>
      <c r="O4640" s="2">
        <f t="shared" si="391"/>
        <v>1</v>
      </c>
      <c r="P4640" s="2">
        <f t="shared" si="389"/>
        <v>1</v>
      </c>
    </row>
    <row r="4641" spans="1:16" x14ac:dyDescent="0.2">
      <c r="A4641" s="2">
        <v>6635</v>
      </c>
      <c r="B4641" s="2">
        <v>44</v>
      </c>
      <c r="C4641" s="6">
        <v>784.80250000000001</v>
      </c>
      <c r="D4641" s="6">
        <v>389.05133333333333</v>
      </c>
      <c r="E4641" s="6">
        <v>1044.4332187488353</v>
      </c>
      <c r="F4641" s="2">
        <v>0</v>
      </c>
      <c r="H4641">
        <f t="shared" si="387"/>
        <v>384.80250000000001</v>
      </c>
      <c r="I4641">
        <f t="shared" si="387"/>
        <v>65.197499999999991</v>
      </c>
      <c r="J4641">
        <f t="shared" si="387"/>
        <v>458.19749999999999</v>
      </c>
      <c r="K4641">
        <f t="shared" si="387"/>
        <v>973.19749999999999</v>
      </c>
      <c r="L4641">
        <f t="shared" si="387"/>
        <v>1665.1975</v>
      </c>
      <c r="M4641" s="11">
        <f t="shared" si="388"/>
        <v>784.80250000000001</v>
      </c>
      <c r="N4641">
        <f t="shared" si="390"/>
        <v>65.197499999999991</v>
      </c>
      <c r="O4641" s="2">
        <f t="shared" si="391"/>
        <v>2</v>
      </c>
      <c r="P4641" s="2">
        <f t="shared" si="389"/>
        <v>0</v>
      </c>
    </row>
    <row r="4642" spans="1:16" x14ac:dyDescent="0.2">
      <c r="A4642" s="2">
        <v>6636</v>
      </c>
      <c r="B4642" s="2">
        <v>42</v>
      </c>
      <c r="C4642" s="6">
        <v>409.49675000000002</v>
      </c>
      <c r="D4642" s="6">
        <v>259.94799999999998</v>
      </c>
      <c r="E4642" s="6">
        <v>266.24270286356602</v>
      </c>
      <c r="F4642" s="2">
        <v>0</v>
      </c>
      <c r="H4642">
        <f t="shared" si="387"/>
        <v>9.49675000000002</v>
      </c>
      <c r="I4642">
        <f t="shared" si="387"/>
        <v>440.50324999999998</v>
      </c>
      <c r="J4642">
        <f t="shared" si="387"/>
        <v>833.50324999999998</v>
      </c>
      <c r="K4642">
        <f t="shared" si="387"/>
        <v>1348.50325</v>
      </c>
      <c r="L4642">
        <f t="shared" si="387"/>
        <v>2040.50325</v>
      </c>
      <c r="M4642" s="11">
        <f t="shared" si="388"/>
        <v>409.49675000000002</v>
      </c>
      <c r="N4642">
        <f t="shared" si="390"/>
        <v>9.49675000000002</v>
      </c>
      <c r="O4642" s="2">
        <f t="shared" si="391"/>
        <v>1</v>
      </c>
      <c r="P4642" s="2">
        <f t="shared" si="389"/>
        <v>0</v>
      </c>
    </row>
    <row r="4643" spans="1:16" x14ac:dyDescent="0.2">
      <c r="A4643" s="2">
        <v>6639</v>
      </c>
      <c r="B4643" s="2">
        <v>51</v>
      </c>
      <c r="C4643" s="6">
        <v>549.41150000000005</v>
      </c>
      <c r="D4643" s="6">
        <v>572.31622222222222</v>
      </c>
      <c r="E4643" s="6">
        <v>278.68493935995497</v>
      </c>
      <c r="F4643" s="2">
        <v>1</v>
      </c>
      <c r="H4643">
        <f t="shared" si="387"/>
        <v>149.41150000000005</v>
      </c>
      <c r="I4643">
        <f t="shared" si="387"/>
        <v>300.58849999999995</v>
      </c>
      <c r="J4643">
        <f t="shared" si="387"/>
        <v>693.58849999999995</v>
      </c>
      <c r="K4643">
        <f t="shared" si="387"/>
        <v>1208.5884999999998</v>
      </c>
      <c r="L4643">
        <f t="shared" si="387"/>
        <v>1900.5884999999998</v>
      </c>
      <c r="M4643" s="11">
        <f t="shared" si="388"/>
        <v>549.41150000000005</v>
      </c>
      <c r="N4643">
        <f t="shared" si="390"/>
        <v>149.41150000000005</v>
      </c>
      <c r="O4643" s="2">
        <f t="shared" si="391"/>
        <v>1</v>
      </c>
      <c r="P4643" s="2">
        <f t="shared" si="389"/>
        <v>1</v>
      </c>
    </row>
    <row r="4644" spans="1:16" x14ac:dyDescent="0.2">
      <c r="A4644" s="2">
        <v>6641</v>
      </c>
      <c r="B4644" s="2">
        <v>32</v>
      </c>
      <c r="C4644" s="6">
        <v>1146.3505</v>
      </c>
      <c r="D4644" s="6">
        <v>1050.7648888888889</v>
      </c>
      <c r="E4644" s="6">
        <v>996.94598958595634</v>
      </c>
      <c r="F4644" s="2">
        <v>1</v>
      </c>
      <c r="H4644">
        <f t="shared" si="387"/>
        <v>746.35050000000001</v>
      </c>
      <c r="I4644">
        <f t="shared" si="387"/>
        <v>296.35050000000001</v>
      </c>
      <c r="J4644">
        <f t="shared" si="387"/>
        <v>96.649499999999989</v>
      </c>
      <c r="K4644">
        <f t="shared" si="387"/>
        <v>611.64949999999999</v>
      </c>
      <c r="L4644">
        <f t="shared" si="387"/>
        <v>1303.6495</v>
      </c>
      <c r="M4644" s="11">
        <f t="shared" si="388"/>
        <v>1146.3505</v>
      </c>
      <c r="N4644">
        <f t="shared" si="390"/>
        <v>96.649499999999989</v>
      </c>
      <c r="O4644" s="2">
        <f t="shared" si="391"/>
        <v>3</v>
      </c>
      <c r="P4644" s="2">
        <f t="shared" si="389"/>
        <v>1</v>
      </c>
    </row>
    <row r="4645" spans="1:16" x14ac:dyDescent="0.2">
      <c r="A4645" s="2">
        <v>6642</v>
      </c>
      <c r="B4645" s="2">
        <v>47</v>
      </c>
      <c r="C4645" s="6">
        <v>192.32149999999999</v>
      </c>
      <c r="D4645" s="6">
        <v>179.8051111111111</v>
      </c>
      <c r="E4645" s="6">
        <v>92.818655683492509</v>
      </c>
      <c r="F4645" s="2">
        <v>0</v>
      </c>
      <c r="H4645">
        <f t="shared" si="387"/>
        <v>207.67850000000001</v>
      </c>
      <c r="I4645">
        <f t="shared" si="387"/>
        <v>657.67849999999999</v>
      </c>
      <c r="J4645">
        <f t="shared" si="387"/>
        <v>1050.6785</v>
      </c>
      <c r="K4645">
        <f t="shared" si="387"/>
        <v>1565.6785</v>
      </c>
      <c r="L4645">
        <f t="shared" si="387"/>
        <v>2257.6785</v>
      </c>
      <c r="M4645" s="11">
        <f t="shared" si="388"/>
        <v>192.32149999999999</v>
      </c>
      <c r="N4645">
        <f t="shared" si="390"/>
        <v>207.67850000000001</v>
      </c>
      <c r="O4645" s="2">
        <f t="shared" si="391"/>
        <v>1</v>
      </c>
      <c r="P4645" s="2">
        <f t="shared" si="389"/>
        <v>0</v>
      </c>
    </row>
    <row r="4646" spans="1:16" x14ac:dyDescent="0.2">
      <c r="A4646" s="2">
        <v>6643</v>
      </c>
      <c r="B4646" s="2">
        <v>62</v>
      </c>
      <c r="C4646" s="6">
        <v>1308.9837500000001</v>
      </c>
      <c r="D4646" s="6">
        <v>1573.2935555555555</v>
      </c>
      <c r="E4646" s="6">
        <v>584.63643898628186</v>
      </c>
      <c r="F4646" s="2">
        <v>1</v>
      </c>
      <c r="H4646">
        <f t="shared" si="387"/>
        <v>908.9837500000001</v>
      </c>
      <c r="I4646">
        <f t="shared" si="387"/>
        <v>458.9837500000001</v>
      </c>
      <c r="J4646">
        <f t="shared" si="387"/>
        <v>65.9837500000001</v>
      </c>
      <c r="K4646">
        <f t="shared" si="387"/>
        <v>449.0162499999999</v>
      </c>
      <c r="L4646">
        <f t="shared" si="387"/>
        <v>1141.0162499999999</v>
      </c>
      <c r="M4646" s="11">
        <f t="shared" si="388"/>
        <v>1308.9837500000001</v>
      </c>
      <c r="N4646">
        <f t="shared" si="390"/>
        <v>65.9837500000001</v>
      </c>
      <c r="O4646" s="2">
        <f t="shared" si="391"/>
        <v>3</v>
      </c>
      <c r="P4646" s="2">
        <f t="shared" si="389"/>
        <v>1</v>
      </c>
    </row>
    <row r="4647" spans="1:16" x14ac:dyDescent="0.2">
      <c r="A4647" s="2">
        <v>6645</v>
      </c>
      <c r="B4647" s="2">
        <v>61</v>
      </c>
      <c r="C4647" s="6">
        <v>494.00425000000001</v>
      </c>
      <c r="D4647" s="6">
        <v>302.64644444444446</v>
      </c>
      <c r="E4647" s="6">
        <v>451.85876818038781</v>
      </c>
      <c r="F4647" s="2">
        <v>1</v>
      </c>
      <c r="H4647">
        <f t="shared" si="387"/>
        <v>94.004250000000013</v>
      </c>
      <c r="I4647">
        <f t="shared" si="387"/>
        <v>355.99574999999999</v>
      </c>
      <c r="J4647">
        <f t="shared" si="387"/>
        <v>748.99575000000004</v>
      </c>
      <c r="K4647">
        <f t="shared" si="387"/>
        <v>1263.99575</v>
      </c>
      <c r="L4647">
        <f t="shared" si="387"/>
        <v>1955.99575</v>
      </c>
      <c r="M4647" s="11">
        <f t="shared" si="388"/>
        <v>494.00425000000001</v>
      </c>
      <c r="N4647">
        <f t="shared" si="390"/>
        <v>94.004250000000013</v>
      </c>
      <c r="O4647" s="2">
        <f t="shared" si="391"/>
        <v>1</v>
      </c>
      <c r="P4647" s="2">
        <f t="shared" si="389"/>
        <v>1</v>
      </c>
    </row>
    <row r="4648" spans="1:16" x14ac:dyDescent="0.2">
      <c r="A4648" s="2">
        <v>6651</v>
      </c>
      <c r="B4648" s="2">
        <v>47</v>
      </c>
      <c r="C4648" s="6">
        <v>469.78399999999999</v>
      </c>
      <c r="D4648" s="6">
        <v>480.01977777777779</v>
      </c>
      <c r="E4648" s="6">
        <v>199.93015484180543</v>
      </c>
      <c r="F4648" s="2">
        <v>0</v>
      </c>
      <c r="H4648">
        <f t="shared" si="387"/>
        <v>69.783999999999992</v>
      </c>
      <c r="I4648">
        <f t="shared" si="387"/>
        <v>380.21600000000001</v>
      </c>
      <c r="J4648">
        <f t="shared" si="387"/>
        <v>773.21600000000001</v>
      </c>
      <c r="K4648">
        <f t="shared" si="387"/>
        <v>1288.2159999999999</v>
      </c>
      <c r="L4648">
        <f t="shared" si="387"/>
        <v>1980.2159999999999</v>
      </c>
      <c r="M4648" s="11">
        <f t="shared" si="388"/>
        <v>469.78399999999999</v>
      </c>
      <c r="N4648">
        <f t="shared" si="390"/>
        <v>69.783999999999992</v>
      </c>
      <c r="O4648" s="2">
        <f t="shared" si="391"/>
        <v>1</v>
      </c>
      <c r="P4648" s="2">
        <f t="shared" si="389"/>
        <v>0</v>
      </c>
    </row>
    <row r="4649" spans="1:16" x14ac:dyDescent="0.2">
      <c r="A4649" s="2">
        <v>6652</v>
      </c>
      <c r="B4649" s="2">
        <v>50</v>
      </c>
      <c r="C4649" s="6">
        <v>1030.739</v>
      </c>
      <c r="D4649" s="6">
        <v>804.33066666666662</v>
      </c>
      <c r="E4649" s="6">
        <v>1107.7833815693282</v>
      </c>
      <c r="F4649" s="2">
        <v>1</v>
      </c>
      <c r="H4649">
        <f t="shared" si="387"/>
        <v>630.73900000000003</v>
      </c>
      <c r="I4649">
        <f t="shared" si="387"/>
        <v>180.73900000000003</v>
      </c>
      <c r="J4649">
        <f t="shared" si="387"/>
        <v>212.26099999999997</v>
      </c>
      <c r="K4649">
        <f t="shared" si="387"/>
        <v>727.26099999999997</v>
      </c>
      <c r="L4649">
        <f t="shared" si="387"/>
        <v>1419.261</v>
      </c>
      <c r="M4649" s="11">
        <f t="shared" si="388"/>
        <v>1030.739</v>
      </c>
      <c r="N4649">
        <f t="shared" si="390"/>
        <v>180.73900000000003</v>
      </c>
      <c r="O4649" s="2">
        <f t="shared" si="391"/>
        <v>2</v>
      </c>
      <c r="P4649" s="2">
        <f t="shared" si="389"/>
        <v>1</v>
      </c>
    </row>
    <row r="4650" spans="1:16" x14ac:dyDescent="0.2">
      <c r="A4650" s="2">
        <v>6653</v>
      </c>
      <c r="B4650" s="2">
        <v>39</v>
      </c>
      <c r="C4650" s="6">
        <v>821.34175000000005</v>
      </c>
      <c r="D4650" s="6">
        <v>846.36177777777777</v>
      </c>
      <c r="E4650" s="6">
        <v>678.38237237258693</v>
      </c>
      <c r="F4650" s="2">
        <v>0</v>
      </c>
      <c r="H4650">
        <f t="shared" si="387"/>
        <v>421.34175000000005</v>
      </c>
      <c r="I4650">
        <f t="shared" si="387"/>
        <v>28.658249999999953</v>
      </c>
      <c r="J4650">
        <f t="shared" si="387"/>
        <v>421.65824999999995</v>
      </c>
      <c r="K4650">
        <f t="shared" si="387"/>
        <v>936.65824999999995</v>
      </c>
      <c r="L4650">
        <f t="shared" si="387"/>
        <v>1628.65825</v>
      </c>
      <c r="M4650" s="11">
        <f t="shared" si="388"/>
        <v>821.34175000000005</v>
      </c>
      <c r="N4650">
        <f t="shared" si="390"/>
        <v>28.658249999999953</v>
      </c>
      <c r="O4650" s="2">
        <f t="shared" si="391"/>
        <v>2</v>
      </c>
      <c r="P4650" s="2">
        <f t="shared" si="389"/>
        <v>0</v>
      </c>
    </row>
    <row r="4651" spans="1:16" x14ac:dyDescent="0.2">
      <c r="A4651" s="2">
        <v>6654</v>
      </c>
      <c r="B4651" s="2">
        <v>29</v>
      </c>
      <c r="C4651" s="6">
        <v>1318.3822500000001</v>
      </c>
      <c r="D4651" s="6">
        <v>1368.5791111111112</v>
      </c>
      <c r="E4651" s="6">
        <v>1083.4565701476192</v>
      </c>
      <c r="F4651" s="2">
        <v>1</v>
      </c>
      <c r="H4651">
        <f t="shared" si="387"/>
        <v>918.38225000000011</v>
      </c>
      <c r="I4651">
        <f t="shared" si="387"/>
        <v>468.38225000000011</v>
      </c>
      <c r="J4651">
        <f t="shared" si="387"/>
        <v>75.382250000000113</v>
      </c>
      <c r="K4651">
        <f t="shared" si="387"/>
        <v>439.61774999999989</v>
      </c>
      <c r="L4651">
        <f t="shared" si="387"/>
        <v>1131.6177499999999</v>
      </c>
      <c r="M4651" s="11">
        <f t="shared" si="388"/>
        <v>1318.3822500000001</v>
      </c>
      <c r="N4651">
        <f t="shared" si="390"/>
        <v>75.382250000000113</v>
      </c>
      <c r="O4651" s="2">
        <f t="shared" si="391"/>
        <v>3</v>
      </c>
      <c r="P4651" s="2">
        <f t="shared" si="389"/>
        <v>1</v>
      </c>
    </row>
    <row r="4652" spans="1:16" x14ac:dyDescent="0.2">
      <c r="A4652" s="2">
        <v>6659</v>
      </c>
      <c r="B4652" s="2">
        <v>62</v>
      </c>
      <c r="C4652" s="6">
        <v>149.935</v>
      </c>
      <c r="D4652" s="6">
        <v>145.542</v>
      </c>
      <c r="E4652" s="6">
        <v>97.910088429216216</v>
      </c>
      <c r="F4652" s="2">
        <v>0</v>
      </c>
      <c r="H4652">
        <f t="shared" si="387"/>
        <v>250.065</v>
      </c>
      <c r="I4652">
        <f t="shared" si="387"/>
        <v>700.06500000000005</v>
      </c>
      <c r="J4652">
        <f t="shared" si="387"/>
        <v>1093.0650000000001</v>
      </c>
      <c r="K4652">
        <f t="shared" si="387"/>
        <v>1608.0650000000001</v>
      </c>
      <c r="L4652">
        <f t="shared" si="387"/>
        <v>2300.0650000000001</v>
      </c>
      <c r="M4652" s="11">
        <f t="shared" si="388"/>
        <v>149.935</v>
      </c>
      <c r="N4652">
        <f t="shared" si="390"/>
        <v>250.065</v>
      </c>
      <c r="O4652" s="2">
        <f t="shared" si="391"/>
        <v>1</v>
      </c>
      <c r="P4652" s="2">
        <f t="shared" si="389"/>
        <v>0</v>
      </c>
    </row>
    <row r="4653" spans="1:16" x14ac:dyDescent="0.2">
      <c r="A4653" s="2">
        <v>6660</v>
      </c>
      <c r="B4653" s="2">
        <v>29</v>
      </c>
      <c r="C4653" s="6">
        <v>317.41325000000001</v>
      </c>
      <c r="D4653" s="6">
        <v>352.13733333333334</v>
      </c>
      <c r="E4653" s="6">
        <v>216.03643001712436</v>
      </c>
      <c r="F4653" s="2">
        <v>0</v>
      </c>
      <c r="H4653">
        <f t="shared" si="387"/>
        <v>82.586749999999995</v>
      </c>
      <c r="I4653">
        <f t="shared" si="387"/>
        <v>532.58674999999994</v>
      </c>
      <c r="J4653">
        <f t="shared" si="387"/>
        <v>925.58674999999994</v>
      </c>
      <c r="K4653">
        <f t="shared" si="387"/>
        <v>1440.5867499999999</v>
      </c>
      <c r="L4653">
        <f t="shared" si="387"/>
        <v>2132.5867499999999</v>
      </c>
      <c r="M4653" s="11">
        <f t="shared" si="388"/>
        <v>317.41325000000001</v>
      </c>
      <c r="N4653">
        <f t="shared" si="390"/>
        <v>82.586749999999995</v>
      </c>
      <c r="O4653" s="2">
        <f t="shared" si="391"/>
        <v>1</v>
      </c>
      <c r="P4653" s="2">
        <f t="shared" si="389"/>
        <v>0</v>
      </c>
    </row>
    <row r="4654" spans="1:16" x14ac:dyDescent="0.2">
      <c r="A4654" s="2">
        <v>6661</v>
      </c>
      <c r="B4654" s="2">
        <v>42</v>
      </c>
      <c r="C4654" s="6">
        <v>835.423</v>
      </c>
      <c r="D4654" s="6">
        <v>835.30177777777783</v>
      </c>
      <c r="E4654" s="6">
        <v>622.52207203306602</v>
      </c>
      <c r="F4654" s="2">
        <v>1</v>
      </c>
      <c r="H4654">
        <f t="shared" si="387"/>
        <v>435.423</v>
      </c>
      <c r="I4654">
        <f t="shared" si="387"/>
        <v>14.576999999999998</v>
      </c>
      <c r="J4654">
        <f t="shared" si="387"/>
        <v>407.577</v>
      </c>
      <c r="K4654">
        <f t="shared" si="387"/>
        <v>922.577</v>
      </c>
      <c r="L4654">
        <f t="shared" si="387"/>
        <v>1614.577</v>
      </c>
      <c r="M4654" s="11">
        <f t="shared" si="388"/>
        <v>835.423</v>
      </c>
      <c r="N4654">
        <f t="shared" si="390"/>
        <v>14.576999999999998</v>
      </c>
      <c r="O4654" s="2">
        <f t="shared" si="391"/>
        <v>2</v>
      </c>
      <c r="P4654" s="2">
        <f t="shared" si="389"/>
        <v>1</v>
      </c>
    </row>
    <row r="4655" spans="1:16" x14ac:dyDescent="0.2">
      <c r="A4655" s="2">
        <v>6662</v>
      </c>
      <c r="B4655" s="2">
        <v>43</v>
      </c>
      <c r="C4655" s="6">
        <v>1468.2004999999999</v>
      </c>
      <c r="D4655" s="6">
        <v>1164.2386666666666</v>
      </c>
      <c r="E4655" s="6">
        <v>1120.958379702455</v>
      </c>
      <c r="F4655" s="2">
        <v>1</v>
      </c>
      <c r="H4655">
        <f t="shared" si="387"/>
        <v>1068.2004999999999</v>
      </c>
      <c r="I4655">
        <f t="shared" si="387"/>
        <v>618.20049999999992</v>
      </c>
      <c r="J4655">
        <f t="shared" si="387"/>
        <v>225.20049999999992</v>
      </c>
      <c r="K4655">
        <f t="shared" si="387"/>
        <v>289.79950000000008</v>
      </c>
      <c r="L4655">
        <f t="shared" si="387"/>
        <v>981.79950000000008</v>
      </c>
      <c r="M4655" s="11">
        <f t="shared" si="388"/>
        <v>1468.2004999999999</v>
      </c>
      <c r="N4655">
        <f t="shared" si="390"/>
        <v>225.20049999999992</v>
      </c>
      <c r="O4655" s="2">
        <f t="shared" si="391"/>
        <v>3</v>
      </c>
      <c r="P4655" s="2">
        <f t="shared" si="389"/>
        <v>1</v>
      </c>
    </row>
    <row r="4656" spans="1:16" x14ac:dyDescent="0.2">
      <c r="A4656" s="2">
        <v>6663</v>
      </c>
      <c r="B4656" s="2">
        <v>58</v>
      </c>
      <c r="C4656" s="6">
        <v>1202.1185</v>
      </c>
      <c r="D4656" s="6">
        <v>579.6297777777778</v>
      </c>
      <c r="E4656" s="6">
        <v>1678.0866749750389</v>
      </c>
      <c r="F4656" s="2">
        <v>1</v>
      </c>
      <c r="H4656">
        <f t="shared" si="387"/>
        <v>802.11850000000004</v>
      </c>
      <c r="I4656">
        <f t="shared" si="387"/>
        <v>352.11850000000004</v>
      </c>
      <c r="J4656">
        <f t="shared" si="387"/>
        <v>40.88149999999996</v>
      </c>
      <c r="K4656">
        <f t="shared" si="387"/>
        <v>555.88149999999996</v>
      </c>
      <c r="L4656">
        <f t="shared" si="387"/>
        <v>1247.8815</v>
      </c>
      <c r="M4656" s="11">
        <f t="shared" si="388"/>
        <v>1202.1185</v>
      </c>
      <c r="N4656">
        <f t="shared" si="390"/>
        <v>40.88149999999996</v>
      </c>
      <c r="O4656" s="2">
        <f t="shared" si="391"/>
        <v>3</v>
      </c>
      <c r="P4656" s="2">
        <f t="shared" si="389"/>
        <v>1</v>
      </c>
    </row>
    <row r="4657" spans="1:16" x14ac:dyDescent="0.2">
      <c r="A4657" s="2">
        <v>6664</v>
      </c>
      <c r="B4657" s="2">
        <v>29</v>
      </c>
      <c r="C4657" s="6">
        <v>470.27024999999998</v>
      </c>
      <c r="D4657" s="6">
        <v>432.76266666666669</v>
      </c>
      <c r="E4657" s="6">
        <v>257.98416956918584</v>
      </c>
      <c r="F4657" s="2">
        <v>0</v>
      </c>
      <c r="H4657">
        <f t="shared" ref="H4657:L4707" si="392">+ABS(H$2-$M4657)</f>
        <v>70.270249999999976</v>
      </c>
      <c r="I4657">
        <f t="shared" si="392"/>
        <v>379.72975000000002</v>
      </c>
      <c r="J4657">
        <f t="shared" si="392"/>
        <v>772.72974999999997</v>
      </c>
      <c r="K4657">
        <f t="shared" si="392"/>
        <v>1287.72975</v>
      </c>
      <c r="L4657">
        <f t="shared" si="392"/>
        <v>1979.72975</v>
      </c>
      <c r="M4657" s="11">
        <f t="shared" si="388"/>
        <v>470.27024999999998</v>
      </c>
      <c r="N4657">
        <f t="shared" si="390"/>
        <v>70.270249999999976</v>
      </c>
      <c r="O4657" s="2">
        <f t="shared" si="391"/>
        <v>1</v>
      </c>
      <c r="P4657" s="2">
        <f t="shared" si="389"/>
        <v>0</v>
      </c>
    </row>
    <row r="4658" spans="1:16" x14ac:dyDescent="0.2">
      <c r="A4658" s="2">
        <v>6666</v>
      </c>
      <c r="B4658" s="2">
        <v>56</v>
      </c>
      <c r="C4658" s="6">
        <v>50.313000000000002</v>
      </c>
      <c r="D4658" s="6">
        <v>42.583777777777776</v>
      </c>
      <c r="E4658" s="6">
        <v>48.584925375963422</v>
      </c>
      <c r="F4658" s="2">
        <v>0</v>
      </c>
      <c r="H4658">
        <f t="shared" si="392"/>
        <v>349.68700000000001</v>
      </c>
      <c r="I4658">
        <f t="shared" si="392"/>
        <v>799.68700000000001</v>
      </c>
      <c r="J4658">
        <f t="shared" si="392"/>
        <v>1192.6869999999999</v>
      </c>
      <c r="K4658">
        <f t="shared" si="392"/>
        <v>1707.6869999999999</v>
      </c>
      <c r="L4658">
        <f t="shared" si="392"/>
        <v>2399.6869999999999</v>
      </c>
      <c r="M4658" s="11">
        <f t="shared" si="388"/>
        <v>50.313000000000002</v>
      </c>
      <c r="N4658">
        <f t="shared" si="390"/>
        <v>349.68700000000001</v>
      </c>
      <c r="O4658" s="2">
        <f t="shared" si="391"/>
        <v>1</v>
      </c>
      <c r="P4658" s="2">
        <f t="shared" si="389"/>
        <v>0</v>
      </c>
    </row>
    <row r="4659" spans="1:16" x14ac:dyDescent="0.2">
      <c r="A4659" s="2">
        <v>6667</v>
      </c>
      <c r="B4659" s="2">
        <v>49</v>
      </c>
      <c r="C4659" s="6">
        <v>2408.8477499999999</v>
      </c>
      <c r="D4659" s="6">
        <v>1116.7557777777777</v>
      </c>
      <c r="E4659" s="6">
        <v>2437.2832271746088</v>
      </c>
      <c r="F4659" s="2">
        <v>1</v>
      </c>
      <c r="H4659">
        <f t="shared" si="392"/>
        <v>2008.8477499999999</v>
      </c>
      <c r="I4659">
        <f t="shared" si="392"/>
        <v>1558.8477499999999</v>
      </c>
      <c r="J4659">
        <f t="shared" si="392"/>
        <v>1165.8477499999999</v>
      </c>
      <c r="K4659">
        <f t="shared" si="392"/>
        <v>650.84774999999991</v>
      </c>
      <c r="L4659">
        <f t="shared" si="392"/>
        <v>41.152250000000095</v>
      </c>
      <c r="M4659" s="11">
        <f t="shared" si="388"/>
        <v>2408.8477499999999</v>
      </c>
      <c r="N4659">
        <f t="shared" si="390"/>
        <v>41.152250000000095</v>
      </c>
      <c r="O4659" s="2">
        <f t="shared" si="391"/>
        <v>5</v>
      </c>
      <c r="P4659" s="2">
        <f t="shared" si="389"/>
        <v>1</v>
      </c>
    </row>
    <row r="4660" spans="1:16" x14ac:dyDescent="0.2">
      <c r="A4660" s="2">
        <v>6668</v>
      </c>
      <c r="B4660" s="2">
        <v>32</v>
      </c>
      <c r="C4660" s="6">
        <v>150.96924999999999</v>
      </c>
      <c r="D4660" s="6">
        <v>125.22</v>
      </c>
      <c r="E4660" s="6">
        <v>107.93226864224576</v>
      </c>
      <c r="F4660" s="2">
        <v>0</v>
      </c>
      <c r="H4660">
        <f t="shared" si="392"/>
        <v>249.03075000000001</v>
      </c>
      <c r="I4660">
        <f t="shared" si="392"/>
        <v>699.03075000000001</v>
      </c>
      <c r="J4660">
        <f t="shared" si="392"/>
        <v>1092.0307499999999</v>
      </c>
      <c r="K4660">
        <f t="shared" si="392"/>
        <v>1607.0307499999999</v>
      </c>
      <c r="L4660">
        <f t="shared" si="392"/>
        <v>2299.0307499999999</v>
      </c>
      <c r="M4660" s="11">
        <f t="shared" si="388"/>
        <v>150.96924999999999</v>
      </c>
      <c r="N4660">
        <f t="shared" si="390"/>
        <v>249.03075000000001</v>
      </c>
      <c r="O4660" s="2">
        <f t="shared" si="391"/>
        <v>1</v>
      </c>
      <c r="P4660" s="2">
        <f t="shared" si="389"/>
        <v>0</v>
      </c>
    </row>
    <row r="4661" spans="1:16" x14ac:dyDescent="0.2">
      <c r="A4661" s="2">
        <v>6669</v>
      </c>
      <c r="B4661" s="2">
        <v>26</v>
      </c>
      <c r="C4661" s="6">
        <v>932.63924999999995</v>
      </c>
      <c r="D4661" s="6">
        <v>670.3606666666667</v>
      </c>
      <c r="E4661" s="6">
        <v>532.08257051748831</v>
      </c>
      <c r="F4661" s="2">
        <v>0</v>
      </c>
      <c r="H4661">
        <f t="shared" si="392"/>
        <v>532.63924999999995</v>
      </c>
      <c r="I4661">
        <f t="shared" si="392"/>
        <v>82.639249999999947</v>
      </c>
      <c r="J4661">
        <f t="shared" si="392"/>
        <v>310.36075000000005</v>
      </c>
      <c r="K4661">
        <f t="shared" si="392"/>
        <v>825.36075000000005</v>
      </c>
      <c r="L4661">
        <f t="shared" si="392"/>
        <v>1517.3607500000001</v>
      </c>
      <c r="M4661" s="11">
        <f t="shared" si="388"/>
        <v>932.63924999999995</v>
      </c>
      <c r="N4661">
        <f t="shared" si="390"/>
        <v>82.639249999999947</v>
      </c>
      <c r="O4661" s="2">
        <f t="shared" si="391"/>
        <v>2</v>
      </c>
      <c r="P4661" s="2">
        <f t="shared" si="389"/>
        <v>0</v>
      </c>
    </row>
    <row r="4662" spans="1:16" x14ac:dyDescent="0.2">
      <c r="A4662" s="2">
        <v>6670</v>
      </c>
      <c r="B4662" s="2">
        <v>49</v>
      </c>
      <c r="C4662" s="6">
        <v>373.30399999999997</v>
      </c>
      <c r="D4662" s="6">
        <v>236.86533333333333</v>
      </c>
      <c r="E4662" s="6">
        <v>289.56985754895192</v>
      </c>
      <c r="F4662" s="2">
        <v>0</v>
      </c>
      <c r="H4662">
        <f t="shared" si="392"/>
        <v>26.696000000000026</v>
      </c>
      <c r="I4662">
        <f t="shared" si="392"/>
        <v>476.69600000000003</v>
      </c>
      <c r="J4662">
        <f t="shared" si="392"/>
        <v>869.69600000000003</v>
      </c>
      <c r="K4662">
        <f t="shared" si="392"/>
        <v>1384.6959999999999</v>
      </c>
      <c r="L4662">
        <f t="shared" si="392"/>
        <v>2076.6959999999999</v>
      </c>
      <c r="M4662" s="11">
        <f t="shared" si="388"/>
        <v>373.30399999999997</v>
      </c>
      <c r="N4662">
        <f t="shared" si="390"/>
        <v>26.696000000000026</v>
      </c>
      <c r="O4662" s="2">
        <f t="shared" si="391"/>
        <v>1</v>
      </c>
      <c r="P4662" s="2">
        <f t="shared" si="389"/>
        <v>0</v>
      </c>
    </row>
    <row r="4663" spans="1:16" x14ac:dyDescent="0.2">
      <c r="A4663" s="2">
        <v>6672</v>
      </c>
      <c r="B4663" s="2">
        <v>47</v>
      </c>
      <c r="C4663" s="6">
        <v>639.9325</v>
      </c>
      <c r="D4663" s="6">
        <v>717.2886666666667</v>
      </c>
      <c r="E4663" s="6">
        <v>347.62686582637218</v>
      </c>
      <c r="F4663" s="2">
        <v>1</v>
      </c>
      <c r="H4663">
        <f t="shared" si="392"/>
        <v>239.9325</v>
      </c>
      <c r="I4663">
        <f t="shared" si="392"/>
        <v>210.0675</v>
      </c>
      <c r="J4663">
        <f t="shared" si="392"/>
        <v>603.0675</v>
      </c>
      <c r="K4663">
        <f t="shared" si="392"/>
        <v>1118.0675000000001</v>
      </c>
      <c r="L4663">
        <f t="shared" si="392"/>
        <v>1810.0675000000001</v>
      </c>
      <c r="M4663" s="11">
        <f t="shared" si="388"/>
        <v>639.9325</v>
      </c>
      <c r="N4663">
        <f t="shared" si="390"/>
        <v>210.0675</v>
      </c>
      <c r="O4663" s="2">
        <f t="shared" si="391"/>
        <v>2</v>
      </c>
      <c r="P4663" s="2">
        <f t="shared" si="389"/>
        <v>1</v>
      </c>
    </row>
    <row r="4664" spans="1:16" x14ac:dyDescent="0.2">
      <c r="A4664" s="2">
        <v>6675</v>
      </c>
      <c r="B4664" s="2">
        <v>50</v>
      </c>
      <c r="C4664" s="6">
        <v>759.04549999999995</v>
      </c>
      <c r="D4664" s="6">
        <v>540.40622222222225</v>
      </c>
      <c r="E4664" s="6">
        <v>818.64639575142701</v>
      </c>
      <c r="F4664" s="2">
        <v>0</v>
      </c>
      <c r="H4664">
        <f t="shared" si="392"/>
        <v>359.04549999999995</v>
      </c>
      <c r="I4664">
        <f t="shared" si="392"/>
        <v>90.954500000000053</v>
      </c>
      <c r="J4664">
        <f t="shared" si="392"/>
        <v>483.95450000000005</v>
      </c>
      <c r="K4664">
        <f t="shared" si="392"/>
        <v>998.95450000000005</v>
      </c>
      <c r="L4664">
        <f t="shared" si="392"/>
        <v>1690.9545000000001</v>
      </c>
      <c r="M4664" s="11">
        <f t="shared" si="388"/>
        <v>759.04549999999995</v>
      </c>
      <c r="N4664">
        <f t="shared" si="390"/>
        <v>90.954500000000053</v>
      </c>
      <c r="O4664" s="2">
        <f t="shared" si="391"/>
        <v>2</v>
      </c>
      <c r="P4664" s="2">
        <f t="shared" si="389"/>
        <v>0</v>
      </c>
    </row>
    <row r="4665" spans="1:16" x14ac:dyDescent="0.2">
      <c r="A4665" s="2">
        <v>6676</v>
      </c>
      <c r="B4665" s="2">
        <v>52</v>
      </c>
      <c r="C4665" s="6">
        <v>481.48399999999998</v>
      </c>
      <c r="D4665" s="6">
        <v>286.57622222222221</v>
      </c>
      <c r="E4665" s="6">
        <v>635.31027689067685</v>
      </c>
      <c r="F4665" s="2">
        <v>1</v>
      </c>
      <c r="H4665">
        <f t="shared" si="392"/>
        <v>81.48399999999998</v>
      </c>
      <c r="I4665">
        <f t="shared" si="392"/>
        <v>368.51600000000002</v>
      </c>
      <c r="J4665">
        <f t="shared" si="392"/>
        <v>761.51600000000008</v>
      </c>
      <c r="K4665">
        <f t="shared" si="392"/>
        <v>1276.5160000000001</v>
      </c>
      <c r="L4665">
        <f t="shared" si="392"/>
        <v>1968.5160000000001</v>
      </c>
      <c r="M4665" s="11">
        <f t="shared" si="388"/>
        <v>481.48399999999998</v>
      </c>
      <c r="N4665">
        <f t="shared" si="390"/>
        <v>81.48399999999998</v>
      </c>
      <c r="O4665" s="2">
        <f t="shared" si="391"/>
        <v>1</v>
      </c>
      <c r="P4665" s="2">
        <f t="shared" si="389"/>
        <v>1</v>
      </c>
    </row>
    <row r="4666" spans="1:16" x14ac:dyDescent="0.2">
      <c r="A4666" s="2">
        <v>6677</v>
      </c>
      <c r="B4666" s="2">
        <v>25</v>
      </c>
      <c r="C4666" s="6">
        <v>261.17275000000001</v>
      </c>
      <c r="D4666" s="6">
        <v>186.15822222222224</v>
      </c>
      <c r="E4666" s="6">
        <v>241.66465001649641</v>
      </c>
      <c r="F4666" s="2">
        <v>0</v>
      </c>
      <c r="H4666">
        <f t="shared" si="392"/>
        <v>138.82724999999999</v>
      </c>
      <c r="I4666">
        <f t="shared" si="392"/>
        <v>588.82725000000005</v>
      </c>
      <c r="J4666">
        <f t="shared" si="392"/>
        <v>981.82725000000005</v>
      </c>
      <c r="K4666">
        <f t="shared" si="392"/>
        <v>1496.82725</v>
      </c>
      <c r="L4666">
        <f t="shared" si="392"/>
        <v>2188.8272499999998</v>
      </c>
      <c r="M4666" s="11">
        <f t="shared" si="388"/>
        <v>261.17275000000001</v>
      </c>
      <c r="N4666">
        <f t="shared" si="390"/>
        <v>138.82724999999999</v>
      </c>
      <c r="O4666" s="2">
        <f t="shared" si="391"/>
        <v>1</v>
      </c>
      <c r="P4666" s="2">
        <f t="shared" si="389"/>
        <v>0</v>
      </c>
    </row>
    <row r="4667" spans="1:16" x14ac:dyDescent="0.2">
      <c r="A4667" s="2">
        <v>6678</v>
      </c>
      <c r="B4667" s="2">
        <v>56</v>
      </c>
      <c r="C4667" s="6">
        <v>304.81950000000001</v>
      </c>
      <c r="D4667" s="6">
        <v>301.66511111111112</v>
      </c>
      <c r="E4667" s="6">
        <v>189.61927067019707</v>
      </c>
      <c r="F4667" s="2">
        <v>0</v>
      </c>
      <c r="H4667">
        <f t="shared" si="392"/>
        <v>95.180499999999995</v>
      </c>
      <c r="I4667">
        <f t="shared" si="392"/>
        <v>545.18049999999994</v>
      </c>
      <c r="J4667">
        <f t="shared" si="392"/>
        <v>938.18049999999994</v>
      </c>
      <c r="K4667">
        <f t="shared" si="392"/>
        <v>1453.1804999999999</v>
      </c>
      <c r="L4667">
        <f t="shared" si="392"/>
        <v>2145.1804999999999</v>
      </c>
      <c r="M4667" s="11">
        <f t="shared" si="388"/>
        <v>304.81950000000001</v>
      </c>
      <c r="N4667">
        <f t="shared" si="390"/>
        <v>95.180499999999995</v>
      </c>
      <c r="O4667" s="2">
        <f t="shared" si="391"/>
        <v>1</v>
      </c>
      <c r="P4667" s="2">
        <f t="shared" si="389"/>
        <v>0</v>
      </c>
    </row>
    <row r="4668" spans="1:16" x14ac:dyDescent="0.2">
      <c r="A4668" s="2">
        <v>6679</v>
      </c>
      <c r="B4668" s="2">
        <v>21</v>
      </c>
      <c r="C4668" s="6">
        <v>163.2105</v>
      </c>
      <c r="D4668" s="6">
        <v>208.02711111111111</v>
      </c>
      <c r="E4668" s="6">
        <v>49.396533708150379</v>
      </c>
      <c r="F4668" s="2">
        <v>0</v>
      </c>
      <c r="H4668">
        <f t="shared" si="392"/>
        <v>236.7895</v>
      </c>
      <c r="I4668">
        <f t="shared" si="392"/>
        <v>686.78949999999998</v>
      </c>
      <c r="J4668">
        <f t="shared" si="392"/>
        <v>1079.7895000000001</v>
      </c>
      <c r="K4668">
        <f t="shared" si="392"/>
        <v>1594.7895000000001</v>
      </c>
      <c r="L4668">
        <f t="shared" si="392"/>
        <v>2286.7894999999999</v>
      </c>
      <c r="M4668" s="11">
        <f t="shared" si="388"/>
        <v>163.2105</v>
      </c>
      <c r="N4668">
        <f t="shared" si="390"/>
        <v>236.7895</v>
      </c>
      <c r="O4668" s="2">
        <f t="shared" si="391"/>
        <v>1</v>
      </c>
      <c r="P4668" s="2">
        <f t="shared" si="389"/>
        <v>0</v>
      </c>
    </row>
    <row r="4669" spans="1:16" x14ac:dyDescent="0.2">
      <c r="A4669" s="2">
        <v>6680</v>
      </c>
      <c r="B4669" s="2">
        <v>73</v>
      </c>
      <c r="C4669" s="6">
        <v>834.72974999999997</v>
      </c>
      <c r="D4669" s="6">
        <v>379.23377777777779</v>
      </c>
      <c r="E4669" s="6">
        <v>869.19691277975323</v>
      </c>
      <c r="F4669" s="2">
        <v>1</v>
      </c>
      <c r="H4669">
        <f t="shared" si="392"/>
        <v>434.72974999999997</v>
      </c>
      <c r="I4669">
        <f t="shared" si="392"/>
        <v>15.270250000000033</v>
      </c>
      <c r="J4669">
        <f t="shared" si="392"/>
        <v>408.27025000000003</v>
      </c>
      <c r="K4669">
        <f t="shared" si="392"/>
        <v>923.27025000000003</v>
      </c>
      <c r="L4669">
        <f t="shared" si="392"/>
        <v>1615.27025</v>
      </c>
      <c r="M4669" s="11">
        <f t="shared" si="388"/>
        <v>834.72974999999997</v>
      </c>
      <c r="N4669">
        <f t="shared" si="390"/>
        <v>15.270250000000033</v>
      </c>
      <c r="O4669" s="2">
        <f t="shared" si="391"/>
        <v>2</v>
      </c>
      <c r="P4669" s="2">
        <f t="shared" si="389"/>
        <v>1</v>
      </c>
    </row>
    <row r="4670" spans="1:16" x14ac:dyDescent="0.2">
      <c r="A4670" s="2">
        <v>6682</v>
      </c>
      <c r="B4670" s="2">
        <v>38</v>
      </c>
      <c r="C4670" s="6">
        <v>2234.6757499999999</v>
      </c>
      <c r="D4670" s="6">
        <v>1958.2495555555556</v>
      </c>
      <c r="E4670" s="6">
        <v>1281.4049851191451</v>
      </c>
      <c r="F4670" s="2">
        <v>1</v>
      </c>
      <c r="H4670">
        <f t="shared" si="392"/>
        <v>1834.6757499999999</v>
      </c>
      <c r="I4670">
        <f t="shared" si="392"/>
        <v>1384.6757499999999</v>
      </c>
      <c r="J4670">
        <f t="shared" si="392"/>
        <v>991.67574999999988</v>
      </c>
      <c r="K4670">
        <f t="shared" si="392"/>
        <v>476.67574999999988</v>
      </c>
      <c r="L4670">
        <f t="shared" si="392"/>
        <v>215.32425000000012</v>
      </c>
      <c r="M4670" s="11">
        <f t="shared" si="388"/>
        <v>2234.6757499999999</v>
      </c>
      <c r="N4670">
        <f t="shared" si="390"/>
        <v>215.32425000000012</v>
      </c>
      <c r="O4670" s="2">
        <f t="shared" si="391"/>
        <v>5</v>
      </c>
      <c r="P4670" s="2">
        <f t="shared" si="389"/>
        <v>1</v>
      </c>
    </row>
    <row r="4671" spans="1:16" x14ac:dyDescent="0.2">
      <c r="A4671" s="2">
        <v>6683</v>
      </c>
      <c r="B4671" s="2">
        <v>31</v>
      </c>
      <c r="C4671" s="6">
        <v>1040.5397499999999</v>
      </c>
      <c r="D4671" s="6">
        <v>1355.548</v>
      </c>
      <c r="E4671" s="6">
        <v>647.9189456510951</v>
      </c>
      <c r="F4671" s="2">
        <v>1</v>
      </c>
      <c r="H4671">
        <f t="shared" si="392"/>
        <v>640.53974999999991</v>
      </c>
      <c r="I4671">
        <f t="shared" si="392"/>
        <v>190.53974999999991</v>
      </c>
      <c r="J4671">
        <f t="shared" si="392"/>
        <v>202.46025000000009</v>
      </c>
      <c r="K4671">
        <f t="shared" si="392"/>
        <v>717.46025000000009</v>
      </c>
      <c r="L4671">
        <f t="shared" si="392"/>
        <v>1409.4602500000001</v>
      </c>
      <c r="M4671" s="11">
        <f t="shared" si="388"/>
        <v>1040.5397499999999</v>
      </c>
      <c r="N4671">
        <f t="shared" si="390"/>
        <v>190.53974999999991</v>
      </c>
      <c r="O4671" s="2">
        <f t="shared" si="391"/>
        <v>2</v>
      </c>
      <c r="P4671" s="2">
        <f t="shared" si="389"/>
        <v>1</v>
      </c>
    </row>
    <row r="4672" spans="1:16" x14ac:dyDescent="0.2">
      <c r="A4672" s="2">
        <v>6684</v>
      </c>
      <c r="B4672" s="2">
        <v>34</v>
      </c>
      <c r="C4672" s="6">
        <v>1374.88725</v>
      </c>
      <c r="D4672" s="6">
        <v>634.78288888888892</v>
      </c>
      <c r="E4672" s="6">
        <v>2733.9842227077843</v>
      </c>
      <c r="F4672" s="2">
        <v>1</v>
      </c>
      <c r="H4672">
        <f t="shared" si="392"/>
        <v>974.88724999999999</v>
      </c>
      <c r="I4672">
        <f t="shared" si="392"/>
        <v>524.88724999999999</v>
      </c>
      <c r="J4672">
        <f t="shared" si="392"/>
        <v>131.88724999999999</v>
      </c>
      <c r="K4672">
        <f t="shared" si="392"/>
        <v>383.11275000000001</v>
      </c>
      <c r="L4672">
        <f t="shared" si="392"/>
        <v>1075.11275</v>
      </c>
      <c r="M4672" s="11">
        <f t="shared" si="388"/>
        <v>1374.88725</v>
      </c>
      <c r="N4672">
        <f t="shared" si="390"/>
        <v>131.88724999999999</v>
      </c>
      <c r="O4672" s="2">
        <f t="shared" si="391"/>
        <v>3</v>
      </c>
      <c r="P4672" s="2">
        <f t="shared" si="389"/>
        <v>1</v>
      </c>
    </row>
    <row r="4673" spans="1:16" x14ac:dyDescent="0.2">
      <c r="A4673" s="2">
        <v>6685</v>
      </c>
      <c r="B4673" s="2">
        <v>35</v>
      </c>
      <c r="C4673" s="6">
        <v>70.917000000000002</v>
      </c>
      <c r="D4673" s="6">
        <v>61.524000000000001</v>
      </c>
      <c r="E4673" s="6">
        <v>54.504305352906243</v>
      </c>
      <c r="F4673" s="2">
        <v>0</v>
      </c>
      <c r="H4673">
        <f t="shared" si="392"/>
        <v>329.08299999999997</v>
      </c>
      <c r="I4673">
        <f t="shared" si="392"/>
        <v>779.08299999999997</v>
      </c>
      <c r="J4673">
        <f t="shared" si="392"/>
        <v>1172.0830000000001</v>
      </c>
      <c r="K4673">
        <f t="shared" si="392"/>
        <v>1687.0830000000001</v>
      </c>
      <c r="L4673">
        <f t="shared" si="392"/>
        <v>2379.0830000000001</v>
      </c>
      <c r="M4673" s="11">
        <f t="shared" si="388"/>
        <v>70.917000000000002</v>
      </c>
      <c r="N4673">
        <f t="shared" si="390"/>
        <v>329.08299999999997</v>
      </c>
      <c r="O4673" s="2">
        <f t="shared" si="391"/>
        <v>1</v>
      </c>
      <c r="P4673" s="2">
        <f t="shared" si="389"/>
        <v>0</v>
      </c>
    </row>
    <row r="4674" spans="1:16" x14ac:dyDescent="0.2">
      <c r="A4674" s="2">
        <v>6687</v>
      </c>
      <c r="B4674" s="2">
        <v>26</v>
      </c>
      <c r="C4674" s="6">
        <v>474.56824999999998</v>
      </c>
      <c r="D4674" s="6">
        <v>254.76755555555556</v>
      </c>
      <c r="E4674" s="6">
        <v>292.31658954632417</v>
      </c>
      <c r="F4674" s="2">
        <v>1</v>
      </c>
      <c r="H4674">
        <f t="shared" si="392"/>
        <v>74.568249999999978</v>
      </c>
      <c r="I4674">
        <f t="shared" si="392"/>
        <v>375.43175000000002</v>
      </c>
      <c r="J4674">
        <f t="shared" si="392"/>
        <v>768.43174999999997</v>
      </c>
      <c r="K4674">
        <f t="shared" si="392"/>
        <v>1283.43175</v>
      </c>
      <c r="L4674">
        <f t="shared" si="392"/>
        <v>1975.43175</v>
      </c>
      <c r="M4674" s="11">
        <f t="shared" si="388"/>
        <v>474.56824999999998</v>
      </c>
      <c r="N4674">
        <f t="shared" si="390"/>
        <v>74.568249999999978</v>
      </c>
      <c r="O4674" s="2">
        <f t="shared" si="391"/>
        <v>1</v>
      </c>
      <c r="P4674" s="2">
        <f t="shared" si="389"/>
        <v>1</v>
      </c>
    </row>
    <row r="4675" spans="1:16" x14ac:dyDescent="0.2">
      <c r="A4675" s="2">
        <v>6688</v>
      </c>
      <c r="B4675" s="2">
        <v>43</v>
      </c>
      <c r="C4675" s="6">
        <v>183.50174999999999</v>
      </c>
      <c r="D4675" s="6">
        <v>148.55377777777778</v>
      </c>
      <c r="E4675" s="6">
        <v>85.80397364292368</v>
      </c>
      <c r="F4675" s="2">
        <v>0</v>
      </c>
      <c r="H4675">
        <f t="shared" si="392"/>
        <v>216.49825000000001</v>
      </c>
      <c r="I4675">
        <f t="shared" si="392"/>
        <v>666.49824999999998</v>
      </c>
      <c r="J4675">
        <f t="shared" si="392"/>
        <v>1059.4982500000001</v>
      </c>
      <c r="K4675">
        <f t="shared" si="392"/>
        <v>1574.4982500000001</v>
      </c>
      <c r="L4675">
        <f t="shared" si="392"/>
        <v>2266.4982500000001</v>
      </c>
      <c r="M4675" s="11">
        <f t="shared" ref="M4675:M4738" si="393">+C4675</f>
        <v>183.50174999999999</v>
      </c>
      <c r="N4675">
        <f t="shared" si="390"/>
        <v>216.49825000000001</v>
      </c>
      <c r="O4675" s="2">
        <f t="shared" si="391"/>
        <v>1</v>
      </c>
      <c r="P4675" s="2">
        <f t="shared" ref="P4675:P4738" si="394">+F4675</f>
        <v>0</v>
      </c>
    </row>
    <row r="4676" spans="1:16" x14ac:dyDescent="0.2">
      <c r="A4676" s="2">
        <v>6689</v>
      </c>
      <c r="B4676" s="2">
        <v>36</v>
      </c>
      <c r="C4676" s="6">
        <v>91.123000000000005</v>
      </c>
      <c r="D4676" s="6">
        <v>85.594888888888889</v>
      </c>
      <c r="E4676" s="6">
        <v>52.107421655351857</v>
      </c>
      <c r="F4676" s="2">
        <v>0</v>
      </c>
      <c r="H4676">
        <f t="shared" si="392"/>
        <v>308.87700000000001</v>
      </c>
      <c r="I4676">
        <f t="shared" si="392"/>
        <v>758.87699999999995</v>
      </c>
      <c r="J4676">
        <f t="shared" si="392"/>
        <v>1151.877</v>
      </c>
      <c r="K4676">
        <f t="shared" si="392"/>
        <v>1666.877</v>
      </c>
      <c r="L4676">
        <f t="shared" si="392"/>
        <v>2358.877</v>
      </c>
      <c r="M4676" s="11">
        <f t="shared" si="393"/>
        <v>91.123000000000005</v>
      </c>
      <c r="N4676">
        <f t="shared" ref="N4676:N4739" si="395">+MIN(H4676:L4676)</f>
        <v>308.87700000000001</v>
      </c>
      <c r="O4676" s="2">
        <f t="shared" ref="O4676:O4739" si="396">+MATCH(N4676,H4676:L4676,0)</f>
        <v>1</v>
      </c>
      <c r="P4676" s="2">
        <f t="shared" si="394"/>
        <v>0</v>
      </c>
    </row>
    <row r="4677" spans="1:16" x14ac:dyDescent="0.2">
      <c r="A4677" s="2">
        <v>6690</v>
      </c>
      <c r="B4677" s="2">
        <v>25</v>
      </c>
      <c r="C4677" s="6">
        <v>452.33724999999998</v>
      </c>
      <c r="D4677" s="6">
        <v>583.96377777777775</v>
      </c>
      <c r="E4677" s="6">
        <v>250.25450394619892</v>
      </c>
      <c r="F4677" s="2">
        <v>0</v>
      </c>
      <c r="H4677">
        <f t="shared" si="392"/>
        <v>52.337249999999983</v>
      </c>
      <c r="I4677">
        <f t="shared" si="392"/>
        <v>397.66275000000002</v>
      </c>
      <c r="J4677">
        <f t="shared" si="392"/>
        <v>790.66274999999996</v>
      </c>
      <c r="K4677">
        <f t="shared" si="392"/>
        <v>1305.66275</v>
      </c>
      <c r="L4677">
        <f t="shared" si="392"/>
        <v>1997.66275</v>
      </c>
      <c r="M4677" s="11">
        <f t="shared" si="393"/>
        <v>452.33724999999998</v>
      </c>
      <c r="N4677">
        <f t="shared" si="395"/>
        <v>52.337249999999983</v>
      </c>
      <c r="O4677" s="2">
        <f t="shared" si="396"/>
        <v>1</v>
      </c>
      <c r="P4677" s="2">
        <f t="shared" si="394"/>
        <v>0</v>
      </c>
    </row>
    <row r="4678" spans="1:16" x14ac:dyDescent="0.2">
      <c r="A4678" s="2">
        <v>6691</v>
      </c>
      <c r="B4678" s="2">
        <v>32</v>
      </c>
      <c r="C4678" s="6">
        <v>987.41475000000003</v>
      </c>
      <c r="D4678" s="6">
        <v>1137.7171111111111</v>
      </c>
      <c r="E4678" s="6">
        <v>487.12287941280101</v>
      </c>
      <c r="F4678" s="2">
        <v>1</v>
      </c>
      <c r="H4678">
        <f t="shared" si="392"/>
        <v>587.41475000000003</v>
      </c>
      <c r="I4678">
        <f t="shared" si="392"/>
        <v>137.41475000000003</v>
      </c>
      <c r="J4678">
        <f t="shared" si="392"/>
        <v>255.58524999999997</v>
      </c>
      <c r="K4678">
        <f t="shared" si="392"/>
        <v>770.58524999999997</v>
      </c>
      <c r="L4678">
        <f t="shared" si="392"/>
        <v>1462.5852500000001</v>
      </c>
      <c r="M4678" s="11">
        <f t="shared" si="393"/>
        <v>987.41475000000003</v>
      </c>
      <c r="N4678">
        <f t="shared" si="395"/>
        <v>137.41475000000003</v>
      </c>
      <c r="O4678" s="2">
        <f t="shared" si="396"/>
        <v>2</v>
      </c>
      <c r="P4678" s="2">
        <f t="shared" si="394"/>
        <v>1</v>
      </c>
    </row>
    <row r="4679" spans="1:16" x14ac:dyDescent="0.2">
      <c r="A4679" s="2">
        <v>6693</v>
      </c>
      <c r="B4679" s="2">
        <v>27</v>
      </c>
      <c r="C4679" s="6">
        <v>585.16099999999994</v>
      </c>
      <c r="D4679" s="6">
        <v>498.15</v>
      </c>
      <c r="E4679" s="6">
        <v>313.69283355617915</v>
      </c>
      <c r="F4679" s="2">
        <v>0</v>
      </c>
      <c r="H4679">
        <f t="shared" si="392"/>
        <v>185.16099999999994</v>
      </c>
      <c r="I4679">
        <f t="shared" si="392"/>
        <v>264.83900000000006</v>
      </c>
      <c r="J4679">
        <f t="shared" si="392"/>
        <v>657.83900000000006</v>
      </c>
      <c r="K4679">
        <f t="shared" si="392"/>
        <v>1172.8389999999999</v>
      </c>
      <c r="L4679">
        <f t="shared" si="392"/>
        <v>1864.8389999999999</v>
      </c>
      <c r="M4679" s="11">
        <f t="shared" si="393"/>
        <v>585.16099999999994</v>
      </c>
      <c r="N4679">
        <f t="shared" si="395"/>
        <v>185.16099999999994</v>
      </c>
      <c r="O4679" s="2">
        <f t="shared" si="396"/>
        <v>1</v>
      </c>
      <c r="P4679" s="2">
        <f t="shared" si="394"/>
        <v>0</v>
      </c>
    </row>
    <row r="4680" spans="1:16" x14ac:dyDescent="0.2">
      <c r="A4680" s="2">
        <v>6695</v>
      </c>
      <c r="B4680" s="2">
        <v>37</v>
      </c>
      <c r="C4680" s="6">
        <v>352.2165</v>
      </c>
      <c r="D4680" s="6">
        <v>320.63644444444446</v>
      </c>
      <c r="E4680" s="6">
        <v>280.61285004252517</v>
      </c>
      <c r="F4680" s="2">
        <v>0</v>
      </c>
      <c r="H4680">
        <f t="shared" si="392"/>
        <v>47.783500000000004</v>
      </c>
      <c r="I4680">
        <f t="shared" si="392"/>
        <v>497.7835</v>
      </c>
      <c r="J4680">
        <f t="shared" si="392"/>
        <v>890.7835</v>
      </c>
      <c r="K4680">
        <f t="shared" si="392"/>
        <v>1405.7835</v>
      </c>
      <c r="L4680">
        <f t="shared" si="392"/>
        <v>2097.7835</v>
      </c>
      <c r="M4680" s="11">
        <f t="shared" si="393"/>
        <v>352.2165</v>
      </c>
      <c r="N4680">
        <f t="shared" si="395"/>
        <v>47.783500000000004</v>
      </c>
      <c r="O4680" s="2">
        <f t="shared" si="396"/>
        <v>1</v>
      </c>
      <c r="P4680" s="2">
        <f t="shared" si="394"/>
        <v>0</v>
      </c>
    </row>
    <row r="4681" spans="1:16" x14ac:dyDescent="0.2">
      <c r="A4681" s="2">
        <v>6696</v>
      </c>
      <c r="B4681" s="2">
        <v>51</v>
      </c>
      <c r="C4681" s="6">
        <v>710.64175</v>
      </c>
      <c r="D4681" s="6">
        <v>817.92622222222224</v>
      </c>
      <c r="E4681" s="6">
        <v>332.66906408993697</v>
      </c>
      <c r="F4681" s="2">
        <v>1</v>
      </c>
      <c r="H4681">
        <f t="shared" si="392"/>
        <v>310.64175</v>
      </c>
      <c r="I4681">
        <f t="shared" si="392"/>
        <v>139.35825</v>
      </c>
      <c r="J4681">
        <f t="shared" si="392"/>
        <v>532.35825</v>
      </c>
      <c r="K4681">
        <f t="shared" si="392"/>
        <v>1047.35825</v>
      </c>
      <c r="L4681">
        <f t="shared" si="392"/>
        <v>1739.35825</v>
      </c>
      <c r="M4681" s="11">
        <f t="shared" si="393"/>
        <v>710.64175</v>
      </c>
      <c r="N4681">
        <f t="shared" si="395"/>
        <v>139.35825</v>
      </c>
      <c r="O4681" s="2">
        <f t="shared" si="396"/>
        <v>2</v>
      </c>
      <c r="P4681" s="2">
        <f t="shared" si="394"/>
        <v>1</v>
      </c>
    </row>
    <row r="4682" spans="1:16" x14ac:dyDescent="0.2">
      <c r="A4682" s="2">
        <v>6697</v>
      </c>
      <c r="B4682" s="2">
        <v>32</v>
      </c>
      <c r="C4682" s="6">
        <v>517.58450000000005</v>
      </c>
      <c r="D4682" s="6">
        <v>518.87755555555555</v>
      </c>
      <c r="E4682" s="6">
        <v>354.05849867121452</v>
      </c>
      <c r="F4682" s="2">
        <v>0</v>
      </c>
      <c r="H4682">
        <f t="shared" si="392"/>
        <v>117.58450000000005</v>
      </c>
      <c r="I4682">
        <f t="shared" si="392"/>
        <v>332.41549999999995</v>
      </c>
      <c r="J4682">
        <f t="shared" si="392"/>
        <v>725.41549999999995</v>
      </c>
      <c r="K4682">
        <f t="shared" si="392"/>
        <v>1240.4155000000001</v>
      </c>
      <c r="L4682">
        <f t="shared" si="392"/>
        <v>1932.4155000000001</v>
      </c>
      <c r="M4682" s="11">
        <f t="shared" si="393"/>
        <v>517.58450000000005</v>
      </c>
      <c r="N4682">
        <f t="shared" si="395"/>
        <v>117.58450000000005</v>
      </c>
      <c r="O4682" s="2">
        <f t="shared" si="396"/>
        <v>1</v>
      </c>
      <c r="P4682" s="2">
        <f t="shared" si="394"/>
        <v>0</v>
      </c>
    </row>
    <row r="4683" spans="1:16" x14ac:dyDescent="0.2">
      <c r="A4683" s="2">
        <v>6698</v>
      </c>
      <c r="B4683" s="2">
        <v>43</v>
      </c>
      <c r="C4683" s="6">
        <v>655.827</v>
      </c>
      <c r="D4683" s="6">
        <v>704.26555555555558</v>
      </c>
      <c r="E4683" s="6">
        <v>242.82902760675208</v>
      </c>
      <c r="F4683" s="2">
        <v>1</v>
      </c>
      <c r="H4683">
        <f t="shared" si="392"/>
        <v>255.827</v>
      </c>
      <c r="I4683">
        <f t="shared" si="392"/>
        <v>194.173</v>
      </c>
      <c r="J4683">
        <f t="shared" si="392"/>
        <v>587.173</v>
      </c>
      <c r="K4683">
        <f t="shared" si="392"/>
        <v>1102.173</v>
      </c>
      <c r="L4683">
        <f t="shared" si="392"/>
        <v>1794.173</v>
      </c>
      <c r="M4683" s="11">
        <f t="shared" si="393"/>
        <v>655.827</v>
      </c>
      <c r="N4683">
        <f t="shared" si="395"/>
        <v>194.173</v>
      </c>
      <c r="O4683" s="2">
        <f t="shared" si="396"/>
        <v>2</v>
      </c>
      <c r="P4683" s="2">
        <f t="shared" si="394"/>
        <v>1</v>
      </c>
    </row>
    <row r="4684" spans="1:16" x14ac:dyDescent="0.2">
      <c r="A4684" s="2">
        <v>6699</v>
      </c>
      <c r="B4684" s="2">
        <v>31</v>
      </c>
      <c r="C4684" s="6">
        <v>1264.18875</v>
      </c>
      <c r="D4684" s="6">
        <v>809.38222222222225</v>
      </c>
      <c r="E4684" s="6">
        <v>1523.8693278977753</v>
      </c>
      <c r="F4684" s="2">
        <v>1</v>
      </c>
      <c r="H4684">
        <f t="shared" si="392"/>
        <v>864.18875000000003</v>
      </c>
      <c r="I4684">
        <f t="shared" si="392"/>
        <v>414.18875000000003</v>
      </c>
      <c r="J4684">
        <f t="shared" si="392"/>
        <v>21.188750000000027</v>
      </c>
      <c r="K4684">
        <f t="shared" si="392"/>
        <v>493.81124999999997</v>
      </c>
      <c r="L4684">
        <f t="shared" si="392"/>
        <v>1185.81125</v>
      </c>
      <c r="M4684" s="11">
        <f t="shared" si="393"/>
        <v>1264.18875</v>
      </c>
      <c r="N4684">
        <f t="shared" si="395"/>
        <v>21.188750000000027</v>
      </c>
      <c r="O4684" s="2">
        <f t="shared" si="396"/>
        <v>3</v>
      </c>
      <c r="P4684" s="2">
        <f t="shared" si="394"/>
        <v>1</v>
      </c>
    </row>
    <row r="4685" spans="1:16" x14ac:dyDescent="0.2">
      <c r="A4685" s="2">
        <v>6700</v>
      </c>
      <c r="B4685" s="2">
        <v>65</v>
      </c>
      <c r="C4685" s="6">
        <v>452.18175000000002</v>
      </c>
      <c r="D4685" s="6">
        <v>404.49733333333336</v>
      </c>
      <c r="E4685" s="6">
        <v>305.0973677884744</v>
      </c>
      <c r="F4685" s="2">
        <v>0</v>
      </c>
      <c r="H4685">
        <f t="shared" si="392"/>
        <v>52.181750000000022</v>
      </c>
      <c r="I4685">
        <f t="shared" si="392"/>
        <v>397.81824999999998</v>
      </c>
      <c r="J4685">
        <f t="shared" si="392"/>
        <v>790.81825000000003</v>
      </c>
      <c r="K4685">
        <f t="shared" si="392"/>
        <v>1305.81825</v>
      </c>
      <c r="L4685">
        <f t="shared" si="392"/>
        <v>1997.81825</v>
      </c>
      <c r="M4685" s="11">
        <f t="shared" si="393"/>
        <v>452.18175000000002</v>
      </c>
      <c r="N4685">
        <f t="shared" si="395"/>
        <v>52.181750000000022</v>
      </c>
      <c r="O4685" s="2">
        <f t="shared" si="396"/>
        <v>1</v>
      </c>
      <c r="P4685" s="2">
        <f t="shared" si="394"/>
        <v>0</v>
      </c>
    </row>
    <row r="4686" spans="1:16" x14ac:dyDescent="0.2">
      <c r="A4686" s="2">
        <v>6702</v>
      </c>
      <c r="B4686" s="2">
        <v>43</v>
      </c>
      <c r="C4686" s="6">
        <v>389.30450000000002</v>
      </c>
      <c r="D4686" s="6">
        <v>445.22155555555554</v>
      </c>
      <c r="E4686" s="6">
        <v>193.88542458687877</v>
      </c>
      <c r="F4686" s="2">
        <v>0</v>
      </c>
      <c r="H4686">
        <f t="shared" si="392"/>
        <v>10.695499999999981</v>
      </c>
      <c r="I4686">
        <f t="shared" si="392"/>
        <v>460.69549999999998</v>
      </c>
      <c r="J4686">
        <f t="shared" si="392"/>
        <v>853.69550000000004</v>
      </c>
      <c r="K4686">
        <f t="shared" si="392"/>
        <v>1368.6955</v>
      </c>
      <c r="L4686">
        <f t="shared" si="392"/>
        <v>2060.6954999999998</v>
      </c>
      <c r="M4686" s="11">
        <f t="shared" si="393"/>
        <v>389.30450000000002</v>
      </c>
      <c r="N4686">
        <f t="shared" si="395"/>
        <v>10.695499999999981</v>
      </c>
      <c r="O4686" s="2">
        <f t="shared" si="396"/>
        <v>1</v>
      </c>
      <c r="P4686" s="2">
        <f t="shared" si="394"/>
        <v>0</v>
      </c>
    </row>
    <row r="4687" spans="1:16" x14ac:dyDescent="0.2">
      <c r="A4687" s="2">
        <v>6703</v>
      </c>
      <c r="B4687" s="2">
        <v>21</v>
      </c>
      <c r="C4687" s="6">
        <v>52.256</v>
      </c>
      <c r="D4687" s="6">
        <v>37.963333333333331</v>
      </c>
      <c r="E4687" s="6">
        <v>46.131434020369454</v>
      </c>
      <c r="F4687" s="2">
        <v>0</v>
      </c>
      <c r="H4687">
        <f t="shared" si="392"/>
        <v>347.74400000000003</v>
      </c>
      <c r="I4687">
        <f t="shared" si="392"/>
        <v>797.74400000000003</v>
      </c>
      <c r="J4687">
        <f t="shared" si="392"/>
        <v>1190.7439999999999</v>
      </c>
      <c r="K4687">
        <f t="shared" si="392"/>
        <v>1705.7439999999999</v>
      </c>
      <c r="L4687">
        <f t="shared" si="392"/>
        <v>2397.7440000000001</v>
      </c>
      <c r="M4687" s="11">
        <f t="shared" si="393"/>
        <v>52.256</v>
      </c>
      <c r="N4687">
        <f t="shared" si="395"/>
        <v>347.74400000000003</v>
      </c>
      <c r="O4687" s="2">
        <f t="shared" si="396"/>
        <v>1</v>
      </c>
      <c r="P4687" s="2">
        <f t="shared" si="394"/>
        <v>0</v>
      </c>
    </row>
    <row r="4688" spans="1:16" x14ac:dyDescent="0.2">
      <c r="A4688" s="2">
        <v>6704</v>
      </c>
      <c r="B4688" s="2">
        <v>34</v>
      </c>
      <c r="C4688" s="6">
        <v>827.82925</v>
      </c>
      <c r="D4688" s="6">
        <v>971.93088888888894</v>
      </c>
      <c r="E4688" s="6">
        <v>615.1451005655606</v>
      </c>
      <c r="F4688" s="2">
        <v>1</v>
      </c>
      <c r="H4688">
        <f t="shared" si="392"/>
        <v>427.82925</v>
      </c>
      <c r="I4688">
        <f t="shared" si="392"/>
        <v>22.170749999999998</v>
      </c>
      <c r="J4688">
        <f t="shared" si="392"/>
        <v>415.17075</v>
      </c>
      <c r="K4688">
        <f t="shared" si="392"/>
        <v>930.17075</v>
      </c>
      <c r="L4688">
        <f t="shared" si="392"/>
        <v>1622.17075</v>
      </c>
      <c r="M4688" s="11">
        <f t="shared" si="393"/>
        <v>827.82925</v>
      </c>
      <c r="N4688">
        <f t="shared" si="395"/>
        <v>22.170749999999998</v>
      </c>
      <c r="O4688" s="2">
        <f t="shared" si="396"/>
        <v>2</v>
      </c>
      <c r="P4688" s="2">
        <f t="shared" si="394"/>
        <v>1</v>
      </c>
    </row>
    <row r="4689" spans="1:16" x14ac:dyDescent="0.2">
      <c r="A4689" s="2">
        <v>6705</v>
      </c>
      <c r="B4689" s="2">
        <v>56</v>
      </c>
      <c r="C4689" s="6">
        <v>679.76250000000005</v>
      </c>
      <c r="D4689" s="6">
        <v>894.52066666666667</v>
      </c>
      <c r="E4689" s="6">
        <v>418.36891031563465</v>
      </c>
      <c r="F4689" s="2">
        <v>0</v>
      </c>
      <c r="H4689">
        <f t="shared" si="392"/>
        <v>279.76250000000005</v>
      </c>
      <c r="I4689">
        <f t="shared" si="392"/>
        <v>170.23749999999995</v>
      </c>
      <c r="J4689">
        <f t="shared" si="392"/>
        <v>563.23749999999995</v>
      </c>
      <c r="K4689">
        <f t="shared" si="392"/>
        <v>1078.2375</v>
      </c>
      <c r="L4689">
        <f t="shared" si="392"/>
        <v>1770.2375</v>
      </c>
      <c r="M4689" s="11">
        <f t="shared" si="393"/>
        <v>679.76250000000005</v>
      </c>
      <c r="N4689">
        <f t="shared" si="395"/>
        <v>170.23749999999995</v>
      </c>
      <c r="O4689" s="2">
        <f t="shared" si="396"/>
        <v>2</v>
      </c>
      <c r="P4689" s="2">
        <f t="shared" si="394"/>
        <v>0</v>
      </c>
    </row>
    <row r="4690" spans="1:16" x14ac:dyDescent="0.2">
      <c r="A4690" s="2">
        <v>6706</v>
      </c>
      <c r="B4690" s="2">
        <v>28</v>
      </c>
      <c r="C4690" s="6">
        <v>52.467500000000001</v>
      </c>
      <c r="D4690" s="6">
        <v>44.922444444444444</v>
      </c>
      <c r="E4690" s="6">
        <v>36.025010339029159</v>
      </c>
      <c r="F4690" s="2">
        <v>0</v>
      </c>
      <c r="H4690">
        <f t="shared" si="392"/>
        <v>347.53250000000003</v>
      </c>
      <c r="I4690">
        <f t="shared" si="392"/>
        <v>797.53250000000003</v>
      </c>
      <c r="J4690">
        <f t="shared" si="392"/>
        <v>1190.5325</v>
      </c>
      <c r="K4690">
        <f t="shared" si="392"/>
        <v>1705.5325</v>
      </c>
      <c r="L4690">
        <f t="shared" si="392"/>
        <v>2397.5324999999998</v>
      </c>
      <c r="M4690" s="11">
        <f t="shared" si="393"/>
        <v>52.467500000000001</v>
      </c>
      <c r="N4690">
        <f t="shared" si="395"/>
        <v>347.53250000000003</v>
      </c>
      <c r="O4690" s="2">
        <f t="shared" si="396"/>
        <v>1</v>
      </c>
      <c r="P4690" s="2">
        <f t="shared" si="394"/>
        <v>0</v>
      </c>
    </row>
    <row r="4691" spans="1:16" x14ac:dyDescent="0.2">
      <c r="A4691" s="2">
        <v>6707</v>
      </c>
      <c r="B4691" s="2">
        <v>61</v>
      </c>
      <c r="C4691" s="6">
        <v>1773.15425</v>
      </c>
      <c r="D4691" s="6">
        <v>2124.1924444444444</v>
      </c>
      <c r="E4691" s="6">
        <v>705.06656110136146</v>
      </c>
      <c r="F4691" s="2">
        <v>1</v>
      </c>
      <c r="H4691">
        <f t="shared" si="392"/>
        <v>1373.15425</v>
      </c>
      <c r="I4691">
        <f t="shared" si="392"/>
        <v>923.15425000000005</v>
      </c>
      <c r="J4691">
        <f t="shared" si="392"/>
        <v>530.15425000000005</v>
      </c>
      <c r="K4691">
        <f t="shared" si="392"/>
        <v>15.154250000000047</v>
      </c>
      <c r="L4691">
        <f t="shared" si="392"/>
        <v>676.84574999999995</v>
      </c>
      <c r="M4691" s="11">
        <f t="shared" si="393"/>
        <v>1773.15425</v>
      </c>
      <c r="N4691">
        <f t="shared" si="395"/>
        <v>15.154250000000047</v>
      </c>
      <c r="O4691" s="2">
        <f t="shared" si="396"/>
        <v>4</v>
      </c>
      <c r="P4691" s="2">
        <f t="shared" si="394"/>
        <v>1</v>
      </c>
    </row>
    <row r="4692" spans="1:16" x14ac:dyDescent="0.2">
      <c r="A4692" s="2">
        <v>6708</v>
      </c>
      <c r="B4692" s="2">
        <v>50</v>
      </c>
      <c r="C4692" s="6">
        <v>463.66025000000002</v>
      </c>
      <c r="D4692" s="6">
        <v>566.89844444444441</v>
      </c>
      <c r="E4692" s="6">
        <v>277.40984849308273</v>
      </c>
      <c r="F4692" s="2">
        <v>0</v>
      </c>
      <c r="H4692">
        <f t="shared" si="392"/>
        <v>63.660250000000019</v>
      </c>
      <c r="I4692">
        <f t="shared" si="392"/>
        <v>386.33974999999998</v>
      </c>
      <c r="J4692">
        <f t="shared" si="392"/>
        <v>779.33974999999998</v>
      </c>
      <c r="K4692">
        <f t="shared" si="392"/>
        <v>1294.3397500000001</v>
      </c>
      <c r="L4692">
        <f t="shared" si="392"/>
        <v>1986.3397500000001</v>
      </c>
      <c r="M4692" s="11">
        <f t="shared" si="393"/>
        <v>463.66025000000002</v>
      </c>
      <c r="N4692">
        <f t="shared" si="395"/>
        <v>63.660250000000019</v>
      </c>
      <c r="O4692" s="2">
        <f t="shared" si="396"/>
        <v>1</v>
      </c>
      <c r="P4692" s="2">
        <f t="shared" si="394"/>
        <v>0</v>
      </c>
    </row>
    <row r="4693" spans="1:16" x14ac:dyDescent="0.2">
      <c r="A4693" s="2">
        <v>6709</v>
      </c>
      <c r="B4693" s="2">
        <v>22</v>
      </c>
      <c r="C4693" s="6">
        <v>749.17724999999996</v>
      </c>
      <c r="D4693" s="6">
        <v>421.1322222222222</v>
      </c>
      <c r="E4693" s="6">
        <v>632.65100127063249</v>
      </c>
      <c r="F4693" s="2">
        <v>0</v>
      </c>
      <c r="H4693">
        <f t="shared" si="392"/>
        <v>349.17724999999996</v>
      </c>
      <c r="I4693">
        <f t="shared" si="392"/>
        <v>100.82275000000004</v>
      </c>
      <c r="J4693">
        <f t="shared" si="392"/>
        <v>493.82275000000004</v>
      </c>
      <c r="K4693">
        <f t="shared" si="392"/>
        <v>1008.82275</v>
      </c>
      <c r="L4693">
        <f t="shared" si="392"/>
        <v>1700.82275</v>
      </c>
      <c r="M4693" s="11">
        <f t="shared" si="393"/>
        <v>749.17724999999996</v>
      </c>
      <c r="N4693">
        <f t="shared" si="395"/>
        <v>100.82275000000004</v>
      </c>
      <c r="O4693" s="2">
        <f t="shared" si="396"/>
        <v>2</v>
      </c>
      <c r="P4693" s="2">
        <f t="shared" si="394"/>
        <v>0</v>
      </c>
    </row>
    <row r="4694" spans="1:16" x14ac:dyDescent="0.2">
      <c r="A4694" s="2">
        <v>6711</v>
      </c>
      <c r="B4694" s="2">
        <v>29</v>
      </c>
      <c r="C4694" s="6">
        <v>942.13924999999995</v>
      </c>
      <c r="D4694" s="6">
        <v>436.87555555555554</v>
      </c>
      <c r="E4694" s="6">
        <v>1335.6067258485452</v>
      </c>
      <c r="F4694" s="2">
        <v>1</v>
      </c>
      <c r="H4694">
        <f t="shared" si="392"/>
        <v>542.13924999999995</v>
      </c>
      <c r="I4694">
        <f t="shared" si="392"/>
        <v>92.139249999999947</v>
      </c>
      <c r="J4694">
        <f t="shared" si="392"/>
        <v>300.86075000000005</v>
      </c>
      <c r="K4694">
        <f t="shared" si="392"/>
        <v>815.86075000000005</v>
      </c>
      <c r="L4694">
        <f t="shared" si="392"/>
        <v>1507.8607500000001</v>
      </c>
      <c r="M4694" s="11">
        <f t="shared" si="393"/>
        <v>942.13924999999995</v>
      </c>
      <c r="N4694">
        <f t="shared" si="395"/>
        <v>92.139249999999947</v>
      </c>
      <c r="O4694" s="2">
        <f t="shared" si="396"/>
        <v>2</v>
      </c>
      <c r="P4694" s="2">
        <f t="shared" si="394"/>
        <v>1</v>
      </c>
    </row>
    <row r="4695" spans="1:16" x14ac:dyDescent="0.2">
      <c r="A4695" s="2">
        <v>6712</v>
      </c>
      <c r="B4695" s="2">
        <v>50</v>
      </c>
      <c r="C4695" s="6">
        <v>597.56449999999995</v>
      </c>
      <c r="D4695" s="6">
        <v>268.55466666666666</v>
      </c>
      <c r="E4695" s="6">
        <v>979.4635498498867</v>
      </c>
      <c r="F4695" s="2">
        <v>0</v>
      </c>
      <c r="H4695">
        <f t="shared" si="392"/>
        <v>197.56449999999995</v>
      </c>
      <c r="I4695">
        <f t="shared" si="392"/>
        <v>252.43550000000005</v>
      </c>
      <c r="J4695">
        <f t="shared" si="392"/>
        <v>645.43550000000005</v>
      </c>
      <c r="K4695">
        <f t="shared" si="392"/>
        <v>1160.4355</v>
      </c>
      <c r="L4695">
        <f t="shared" si="392"/>
        <v>1852.4355</v>
      </c>
      <c r="M4695" s="11">
        <f t="shared" si="393"/>
        <v>597.56449999999995</v>
      </c>
      <c r="N4695">
        <f t="shared" si="395"/>
        <v>197.56449999999995</v>
      </c>
      <c r="O4695" s="2">
        <f t="shared" si="396"/>
        <v>1</v>
      </c>
      <c r="P4695" s="2">
        <f t="shared" si="394"/>
        <v>0</v>
      </c>
    </row>
    <row r="4696" spans="1:16" x14ac:dyDescent="0.2">
      <c r="A4696" s="2">
        <v>6713</v>
      </c>
      <c r="B4696" s="2">
        <v>56</v>
      </c>
      <c r="C4696" s="6">
        <v>228.8305</v>
      </c>
      <c r="D4696" s="6">
        <v>234.566</v>
      </c>
      <c r="E4696" s="6">
        <v>192.30879732624757</v>
      </c>
      <c r="F4696" s="2">
        <v>0</v>
      </c>
      <c r="H4696">
        <f t="shared" si="392"/>
        <v>171.1695</v>
      </c>
      <c r="I4696">
        <f t="shared" si="392"/>
        <v>621.16949999999997</v>
      </c>
      <c r="J4696">
        <f t="shared" si="392"/>
        <v>1014.1695</v>
      </c>
      <c r="K4696">
        <f t="shared" si="392"/>
        <v>1529.1695</v>
      </c>
      <c r="L4696">
        <f t="shared" si="392"/>
        <v>2221.1695</v>
      </c>
      <c r="M4696" s="11">
        <f t="shared" si="393"/>
        <v>228.8305</v>
      </c>
      <c r="N4696">
        <f t="shared" si="395"/>
        <v>171.1695</v>
      </c>
      <c r="O4696" s="2">
        <f t="shared" si="396"/>
        <v>1</v>
      </c>
      <c r="P4696" s="2">
        <f t="shared" si="394"/>
        <v>0</v>
      </c>
    </row>
    <row r="4697" spans="1:16" x14ac:dyDescent="0.2">
      <c r="A4697" s="2">
        <v>6714</v>
      </c>
      <c r="B4697" s="2">
        <v>26</v>
      </c>
      <c r="C4697" s="6">
        <v>248.66550000000001</v>
      </c>
      <c r="D4697" s="6">
        <v>222.41155555555557</v>
      </c>
      <c r="E4697" s="6">
        <v>107.172317597796</v>
      </c>
      <c r="F4697" s="2">
        <v>0</v>
      </c>
      <c r="H4697">
        <f t="shared" si="392"/>
        <v>151.33449999999999</v>
      </c>
      <c r="I4697">
        <f t="shared" si="392"/>
        <v>601.33449999999993</v>
      </c>
      <c r="J4697">
        <f t="shared" si="392"/>
        <v>994.33449999999993</v>
      </c>
      <c r="K4697">
        <f t="shared" si="392"/>
        <v>1509.3344999999999</v>
      </c>
      <c r="L4697">
        <f t="shared" si="392"/>
        <v>2201.3344999999999</v>
      </c>
      <c r="M4697" s="11">
        <f t="shared" si="393"/>
        <v>248.66550000000001</v>
      </c>
      <c r="N4697">
        <f t="shared" si="395"/>
        <v>151.33449999999999</v>
      </c>
      <c r="O4697" s="2">
        <f t="shared" si="396"/>
        <v>1</v>
      </c>
      <c r="P4697" s="2">
        <f t="shared" si="394"/>
        <v>0</v>
      </c>
    </row>
    <row r="4698" spans="1:16" x14ac:dyDescent="0.2">
      <c r="A4698" s="2">
        <v>6715</v>
      </c>
      <c r="B4698" s="2">
        <v>25</v>
      </c>
      <c r="C4698" s="6">
        <v>20.942499999999999</v>
      </c>
      <c r="D4698" s="6">
        <v>14.502222222222223</v>
      </c>
      <c r="E4698" s="6">
        <v>15.870593255892286</v>
      </c>
      <c r="F4698" s="2">
        <v>0</v>
      </c>
      <c r="H4698">
        <f t="shared" si="392"/>
        <v>379.0575</v>
      </c>
      <c r="I4698">
        <f t="shared" si="392"/>
        <v>829.0575</v>
      </c>
      <c r="J4698">
        <f t="shared" si="392"/>
        <v>1222.0574999999999</v>
      </c>
      <c r="K4698">
        <f t="shared" si="392"/>
        <v>1737.0574999999999</v>
      </c>
      <c r="L4698">
        <f t="shared" si="392"/>
        <v>2429.0574999999999</v>
      </c>
      <c r="M4698" s="11">
        <f t="shared" si="393"/>
        <v>20.942499999999999</v>
      </c>
      <c r="N4698">
        <f t="shared" si="395"/>
        <v>379.0575</v>
      </c>
      <c r="O4698" s="2">
        <f t="shared" si="396"/>
        <v>1</v>
      </c>
      <c r="P4698" s="2">
        <f t="shared" si="394"/>
        <v>0</v>
      </c>
    </row>
    <row r="4699" spans="1:16" x14ac:dyDescent="0.2">
      <c r="A4699" s="2">
        <v>6717</v>
      </c>
      <c r="B4699" s="2">
        <v>57</v>
      </c>
      <c r="C4699" s="6">
        <v>177.12450000000001</v>
      </c>
      <c r="D4699" s="6">
        <v>181.63866666666667</v>
      </c>
      <c r="E4699" s="6">
        <v>85.020451011560269</v>
      </c>
      <c r="F4699" s="2">
        <v>0</v>
      </c>
      <c r="H4699">
        <f t="shared" si="392"/>
        <v>222.87549999999999</v>
      </c>
      <c r="I4699">
        <f t="shared" si="392"/>
        <v>672.87549999999999</v>
      </c>
      <c r="J4699">
        <f t="shared" si="392"/>
        <v>1065.8755000000001</v>
      </c>
      <c r="K4699">
        <f t="shared" si="392"/>
        <v>1580.8755000000001</v>
      </c>
      <c r="L4699">
        <f t="shared" si="392"/>
        <v>2272.8755000000001</v>
      </c>
      <c r="M4699" s="11">
        <f t="shared" si="393"/>
        <v>177.12450000000001</v>
      </c>
      <c r="N4699">
        <f t="shared" si="395"/>
        <v>222.87549999999999</v>
      </c>
      <c r="O4699" s="2">
        <f t="shared" si="396"/>
        <v>1</v>
      </c>
      <c r="P4699" s="2">
        <f t="shared" si="394"/>
        <v>0</v>
      </c>
    </row>
    <row r="4700" spans="1:16" x14ac:dyDescent="0.2">
      <c r="A4700" s="2">
        <v>6720</v>
      </c>
      <c r="B4700" s="2">
        <v>39</v>
      </c>
      <c r="C4700" s="6">
        <v>978.62275</v>
      </c>
      <c r="D4700" s="6">
        <v>611.64088888888887</v>
      </c>
      <c r="E4700" s="6">
        <v>825.75406111683787</v>
      </c>
      <c r="F4700" s="2">
        <v>1</v>
      </c>
      <c r="H4700">
        <f t="shared" si="392"/>
        <v>578.62275</v>
      </c>
      <c r="I4700">
        <f t="shared" si="392"/>
        <v>128.62275</v>
      </c>
      <c r="J4700">
        <f t="shared" si="392"/>
        <v>264.37725</v>
      </c>
      <c r="K4700">
        <f t="shared" si="392"/>
        <v>779.37725</v>
      </c>
      <c r="L4700">
        <f t="shared" si="392"/>
        <v>1471.37725</v>
      </c>
      <c r="M4700" s="11">
        <f t="shared" si="393"/>
        <v>978.62275</v>
      </c>
      <c r="N4700">
        <f t="shared" si="395"/>
        <v>128.62275</v>
      </c>
      <c r="O4700" s="2">
        <f t="shared" si="396"/>
        <v>2</v>
      </c>
      <c r="P4700" s="2">
        <f t="shared" si="394"/>
        <v>1</v>
      </c>
    </row>
    <row r="4701" spans="1:16" x14ac:dyDescent="0.2">
      <c r="A4701" s="2">
        <v>6723</v>
      </c>
      <c r="B4701" s="2">
        <v>66</v>
      </c>
      <c r="C4701" s="6">
        <v>988.63099999999997</v>
      </c>
      <c r="D4701" s="6">
        <v>1041.33</v>
      </c>
      <c r="E4701" s="6">
        <v>367.94104113581085</v>
      </c>
      <c r="F4701" s="2">
        <v>0</v>
      </c>
      <c r="H4701">
        <f t="shared" si="392"/>
        <v>588.63099999999997</v>
      </c>
      <c r="I4701">
        <f t="shared" si="392"/>
        <v>138.63099999999997</v>
      </c>
      <c r="J4701">
        <f t="shared" si="392"/>
        <v>254.36900000000003</v>
      </c>
      <c r="K4701">
        <f t="shared" si="392"/>
        <v>769.36900000000003</v>
      </c>
      <c r="L4701">
        <f t="shared" si="392"/>
        <v>1461.3690000000001</v>
      </c>
      <c r="M4701" s="11">
        <f t="shared" si="393"/>
        <v>988.63099999999997</v>
      </c>
      <c r="N4701">
        <f t="shared" si="395"/>
        <v>138.63099999999997</v>
      </c>
      <c r="O4701" s="2">
        <f t="shared" si="396"/>
        <v>2</v>
      </c>
      <c r="P4701" s="2">
        <f t="shared" si="394"/>
        <v>0</v>
      </c>
    </row>
    <row r="4702" spans="1:16" x14ac:dyDescent="0.2">
      <c r="A4702" s="2">
        <v>6725</v>
      </c>
      <c r="B4702" s="2">
        <v>42</v>
      </c>
      <c r="C4702" s="6">
        <v>1268.7405000000001</v>
      </c>
      <c r="D4702" s="6">
        <v>1402.778</v>
      </c>
      <c r="E4702" s="6">
        <v>550.91806947787086</v>
      </c>
      <c r="F4702" s="2">
        <v>0</v>
      </c>
      <c r="H4702">
        <f t="shared" si="392"/>
        <v>868.74050000000011</v>
      </c>
      <c r="I4702">
        <f t="shared" si="392"/>
        <v>418.74050000000011</v>
      </c>
      <c r="J4702">
        <f t="shared" si="392"/>
        <v>25.740500000000111</v>
      </c>
      <c r="K4702">
        <f t="shared" si="392"/>
        <v>489.25949999999989</v>
      </c>
      <c r="L4702">
        <f t="shared" si="392"/>
        <v>1181.2594999999999</v>
      </c>
      <c r="M4702" s="11">
        <f t="shared" si="393"/>
        <v>1268.7405000000001</v>
      </c>
      <c r="N4702">
        <f t="shared" si="395"/>
        <v>25.740500000000111</v>
      </c>
      <c r="O4702" s="2">
        <f t="shared" si="396"/>
        <v>3</v>
      </c>
      <c r="P4702" s="2">
        <f t="shared" si="394"/>
        <v>0</v>
      </c>
    </row>
    <row r="4703" spans="1:16" x14ac:dyDescent="0.2">
      <c r="A4703" s="2">
        <v>6726</v>
      </c>
      <c r="B4703" s="2">
        <v>30</v>
      </c>
      <c r="C4703" s="6">
        <v>54.014749999999999</v>
      </c>
      <c r="D4703" s="6">
        <v>63.750666666666667</v>
      </c>
      <c r="E4703" s="6">
        <v>33.501679137946589</v>
      </c>
      <c r="F4703" s="2">
        <v>0</v>
      </c>
      <c r="H4703">
        <f t="shared" si="392"/>
        <v>345.98525000000001</v>
      </c>
      <c r="I4703">
        <f t="shared" si="392"/>
        <v>795.98524999999995</v>
      </c>
      <c r="J4703">
        <f t="shared" si="392"/>
        <v>1188.98525</v>
      </c>
      <c r="K4703">
        <f t="shared" si="392"/>
        <v>1703.98525</v>
      </c>
      <c r="L4703">
        <f t="shared" si="392"/>
        <v>2395.9852500000002</v>
      </c>
      <c r="M4703" s="11">
        <f t="shared" si="393"/>
        <v>54.014749999999999</v>
      </c>
      <c r="N4703">
        <f t="shared" si="395"/>
        <v>345.98525000000001</v>
      </c>
      <c r="O4703" s="2">
        <f t="shared" si="396"/>
        <v>1</v>
      </c>
      <c r="P4703" s="2">
        <f t="shared" si="394"/>
        <v>0</v>
      </c>
    </row>
    <row r="4704" spans="1:16" x14ac:dyDescent="0.2">
      <c r="A4704" s="2">
        <v>6727</v>
      </c>
      <c r="B4704" s="2">
        <v>50</v>
      </c>
      <c r="C4704" s="6">
        <v>171.33975000000001</v>
      </c>
      <c r="D4704" s="6">
        <v>196.62266666666667</v>
      </c>
      <c r="E4704" s="6">
        <v>65.135786003378911</v>
      </c>
      <c r="F4704" s="2">
        <v>0</v>
      </c>
      <c r="H4704">
        <f t="shared" si="392"/>
        <v>228.66024999999999</v>
      </c>
      <c r="I4704">
        <f t="shared" si="392"/>
        <v>678.66025000000002</v>
      </c>
      <c r="J4704">
        <f t="shared" si="392"/>
        <v>1071.6602499999999</v>
      </c>
      <c r="K4704">
        <f t="shared" si="392"/>
        <v>1586.6602499999999</v>
      </c>
      <c r="L4704">
        <f t="shared" si="392"/>
        <v>2278.6602499999999</v>
      </c>
      <c r="M4704" s="11">
        <f t="shared" si="393"/>
        <v>171.33975000000001</v>
      </c>
      <c r="N4704">
        <f t="shared" si="395"/>
        <v>228.66024999999999</v>
      </c>
      <c r="O4704" s="2">
        <f t="shared" si="396"/>
        <v>1</v>
      </c>
      <c r="P4704" s="2">
        <f t="shared" si="394"/>
        <v>0</v>
      </c>
    </row>
    <row r="4705" spans="1:16" x14ac:dyDescent="0.2">
      <c r="A4705" s="2">
        <v>6728</v>
      </c>
      <c r="B4705" s="2">
        <v>61</v>
      </c>
      <c r="C4705" s="6">
        <v>783.00350000000003</v>
      </c>
      <c r="D4705" s="6">
        <v>718.11466666666672</v>
      </c>
      <c r="E4705" s="6">
        <v>605.89987353789377</v>
      </c>
      <c r="F4705" s="2">
        <v>0</v>
      </c>
      <c r="H4705">
        <f t="shared" si="392"/>
        <v>383.00350000000003</v>
      </c>
      <c r="I4705">
        <f t="shared" si="392"/>
        <v>66.996499999999969</v>
      </c>
      <c r="J4705">
        <f t="shared" si="392"/>
        <v>459.99649999999997</v>
      </c>
      <c r="K4705">
        <f t="shared" si="392"/>
        <v>974.99649999999997</v>
      </c>
      <c r="L4705">
        <f t="shared" si="392"/>
        <v>1666.9965</v>
      </c>
      <c r="M4705" s="11">
        <f t="shared" si="393"/>
        <v>783.00350000000003</v>
      </c>
      <c r="N4705">
        <f t="shared" si="395"/>
        <v>66.996499999999969</v>
      </c>
      <c r="O4705" s="2">
        <f t="shared" si="396"/>
        <v>2</v>
      </c>
      <c r="P4705" s="2">
        <f t="shared" si="394"/>
        <v>0</v>
      </c>
    </row>
    <row r="4706" spans="1:16" x14ac:dyDescent="0.2">
      <c r="A4706" s="2">
        <v>6729</v>
      </c>
      <c r="B4706" s="2">
        <v>39</v>
      </c>
      <c r="C4706" s="6">
        <v>1184.126</v>
      </c>
      <c r="D4706" s="6">
        <v>1229.7144444444446</v>
      </c>
      <c r="E4706" s="6">
        <v>828.08944228454345</v>
      </c>
      <c r="F4706" s="2">
        <v>1</v>
      </c>
      <c r="H4706">
        <f t="shared" si="392"/>
        <v>784.12599999999998</v>
      </c>
      <c r="I4706">
        <f t="shared" si="392"/>
        <v>334.12599999999998</v>
      </c>
      <c r="J4706">
        <f t="shared" si="392"/>
        <v>58.874000000000024</v>
      </c>
      <c r="K4706">
        <f t="shared" si="392"/>
        <v>573.87400000000002</v>
      </c>
      <c r="L4706">
        <f t="shared" si="392"/>
        <v>1265.874</v>
      </c>
      <c r="M4706" s="11">
        <f t="shared" si="393"/>
        <v>1184.126</v>
      </c>
      <c r="N4706">
        <f t="shared" si="395"/>
        <v>58.874000000000024</v>
      </c>
      <c r="O4706" s="2">
        <f t="shared" si="396"/>
        <v>3</v>
      </c>
      <c r="P4706" s="2">
        <f t="shared" si="394"/>
        <v>1</v>
      </c>
    </row>
    <row r="4707" spans="1:16" x14ac:dyDescent="0.2">
      <c r="A4707" s="2">
        <v>6730</v>
      </c>
      <c r="B4707" s="2">
        <v>36</v>
      </c>
      <c r="C4707" s="6">
        <v>245.06299999999999</v>
      </c>
      <c r="D4707" s="6">
        <v>188.83755555555555</v>
      </c>
      <c r="E4707" s="6">
        <v>259.16030469124388</v>
      </c>
      <c r="F4707" s="2">
        <v>0</v>
      </c>
      <c r="H4707">
        <f t="shared" si="392"/>
        <v>154.93700000000001</v>
      </c>
      <c r="I4707">
        <f t="shared" si="392"/>
        <v>604.93700000000001</v>
      </c>
      <c r="J4707">
        <f t="shared" si="392"/>
        <v>997.93700000000001</v>
      </c>
      <c r="K4707">
        <f t="shared" si="392"/>
        <v>1512.9369999999999</v>
      </c>
      <c r="L4707">
        <f t="shared" si="392"/>
        <v>2204.9369999999999</v>
      </c>
      <c r="M4707" s="11">
        <f t="shared" si="393"/>
        <v>245.06299999999999</v>
      </c>
      <c r="N4707">
        <f t="shared" si="395"/>
        <v>154.93700000000001</v>
      </c>
      <c r="O4707" s="2">
        <f t="shared" si="396"/>
        <v>1</v>
      </c>
      <c r="P4707" s="2">
        <f t="shared" si="394"/>
        <v>0</v>
      </c>
    </row>
    <row r="4708" spans="1:16" x14ac:dyDescent="0.2">
      <c r="A4708" s="2">
        <v>6731</v>
      </c>
      <c r="B4708" s="2">
        <v>69</v>
      </c>
      <c r="C4708" s="6">
        <v>619.59474999999998</v>
      </c>
      <c r="D4708" s="6">
        <v>644.52488888888888</v>
      </c>
      <c r="E4708" s="6">
        <v>482.53436211494233</v>
      </c>
      <c r="F4708" s="2">
        <v>1</v>
      </c>
      <c r="H4708">
        <f t="shared" ref="H4708:L4758" si="397">+ABS(H$2-$M4708)</f>
        <v>219.59474999999998</v>
      </c>
      <c r="I4708">
        <f t="shared" si="397"/>
        <v>230.40525000000002</v>
      </c>
      <c r="J4708">
        <f t="shared" si="397"/>
        <v>623.40525000000002</v>
      </c>
      <c r="K4708">
        <f t="shared" si="397"/>
        <v>1138.40525</v>
      </c>
      <c r="L4708">
        <f t="shared" si="397"/>
        <v>1830.40525</v>
      </c>
      <c r="M4708" s="11">
        <f t="shared" si="393"/>
        <v>619.59474999999998</v>
      </c>
      <c r="N4708">
        <f t="shared" si="395"/>
        <v>219.59474999999998</v>
      </c>
      <c r="O4708" s="2">
        <f t="shared" si="396"/>
        <v>1</v>
      </c>
      <c r="P4708" s="2">
        <f t="shared" si="394"/>
        <v>1</v>
      </c>
    </row>
    <row r="4709" spans="1:16" x14ac:dyDescent="0.2">
      <c r="A4709" s="2">
        <v>6732</v>
      </c>
      <c r="B4709" s="2">
        <v>50</v>
      </c>
      <c r="C4709" s="6">
        <v>292.72000000000003</v>
      </c>
      <c r="D4709" s="6">
        <v>385.76622222222221</v>
      </c>
      <c r="E4709" s="6">
        <v>125.14041816430532</v>
      </c>
      <c r="F4709" s="2">
        <v>0</v>
      </c>
      <c r="H4709">
        <f t="shared" si="397"/>
        <v>107.27999999999997</v>
      </c>
      <c r="I4709">
        <f t="shared" si="397"/>
        <v>557.28</v>
      </c>
      <c r="J4709">
        <f t="shared" si="397"/>
        <v>950.28</v>
      </c>
      <c r="K4709">
        <f t="shared" si="397"/>
        <v>1465.28</v>
      </c>
      <c r="L4709">
        <f t="shared" si="397"/>
        <v>2157.2799999999997</v>
      </c>
      <c r="M4709" s="11">
        <f t="shared" si="393"/>
        <v>292.72000000000003</v>
      </c>
      <c r="N4709">
        <f t="shared" si="395"/>
        <v>107.27999999999997</v>
      </c>
      <c r="O4709" s="2">
        <f t="shared" si="396"/>
        <v>1</v>
      </c>
      <c r="P4709" s="2">
        <f t="shared" si="394"/>
        <v>0</v>
      </c>
    </row>
    <row r="4710" spans="1:16" x14ac:dyDescent="0.2">
      <c r="A4710" s="2">
        <v>6733</v>
      </c>
      <c r="B4710" s="2">
        <v>45</v>
      </c>
      <c r="C4710" s="6">
        <v>1026.9847500000001</v>
      </c>
      <c r="D4710" s="6">
        <v>691.99933333333331</v>
      </c>
      <c r="E4710" s="6">
        <v>931.4940673995078</v>
      </c>
      <c r="F4710" s="2">
        <v>1</v>
      </c>
      <c r="H4710">
        <f t="shared" si="397"/>
        <v>626.98475000000008</v>
      </c>
      <c r="I4710">
        <f t="shared" si="397"/>
        <v>176.98475000000008</v>
      </c>
      <c r="J4710">
        <f t="shared" si="397"/>
        <v>216.01524999999992</v>
      </c>
      <c r="K4710">
        <f t="shared" si="397"/>
        <v>731.01524999999992</v>
      </c>
      <c r="L4710">
        <f t="shared" si="397"/>
        <v>1423.0152499999999</v>
      </c>
      <c r="M4710" s="11">
        <f t="shared" si="393"/>
        <v>1026.9847500000001</v>
      </c>
      <c r="N4710">
        <f t="shared" si="395"/>
        <v>176.98475000000008</v>
      </c>
      <c r="O4710" s="2">
        <f t="shared" si="396"/>
        <v>2</v>
      </c>
      <c r="P4710" s="2">
        <f t="shared" si="394"/>
        <v>1</v>
      </c>
    </row>
    <row r="4711" spans="1:16" x14ac:dyDescent="0.2">
      <c r="A4711" s="2">
        <v>6735</v>
      </c>
      <c r="B4711" s="2">
        <v>53</v>
      </c>
      <c r="C4711" s="6">
        <v>1476.4880000000001</v>
      </c>
      <c r="D4711" s="6">
        <v>727.70555555555552</v>
      </c>
      <c r="E4711" s="6">
        <v>1528.5538074209114</v>
      </c>
      <c r="F4711" s="2">
        <v>1</v>
      </c>
      <c r="H4711">
        <f t="shared" si="397"/>
        <v>1076.4880000000001</v>
      </c>
      <c r="I4711">
        <f t="shared" si="397"/>
        <v>626.48800000000006</v>
      </c>
      <c r="J4711">
        <f t="shared" si="397"/>
        <v>233.48800000000006</v>
      </c>
      <c r="K4711">
        <f t="shared" si="397"/>
        <v>281.51199999999994</v>
      </c>
      <c r="L4711">
        <f t="shared" si="397"/>
        <v>973.51199999999994</v>
      </c>
      <c r="M4711" s="11">
        <f t="shared" si="393"/>
        <v>1476.4880000000001</v>
      </c>
      <c r="N4711">
        <f t="shared" si="395"/>
        <v>233.48800000000006</v>
      </c>
      <c r="O4711" s="2">
        <f t="shared" si="396"/>
        <v>3</v>
      </c>
      <c r="P4711" s="2">
        <f t="shared" si="394"/>
        <v>1</v>
      </c>
    </row>
    <row r="4712" spans="1:16" x14ac:dyDescent="0.2">
      <c r="A4712" s="2">
        <v>6736</v>
      </c>
      <c r="B4712" s="2">
        <v>46</v>
      </c>
      <c r="C4712" s="6">
        <v>289.18374999999997</v>
      </c>
      <c r="D4712" s="6">
        <v>356.22866666666664</v>
      </c>
      <c r="E4712" s="6">
        <v>163.06782901298388</v>
      </c>
      <c r="F4712" s="2">
        <v>0</v>
      </c>
      <c r="H4712">
        <f t="shared" si="397"/>
        <v>110.81625000000003</v>
      </c>
      <c r="I4712">
        <f t="shared" si="397"/>
        <v>560.81625000000008</v>
      </c>
      <c r="J4712">
        <f t="shared" si="397"/>
        <v>953.81625000000008</v>
      </c>
      <c r="K4712">
        <f t="shared" si="397"/>
        <v>1468.8162500000001</v>
      </c>
      <c r="L4712">
        <f t="shared" si="397"/>
        <v>2160.8162499999999</v>
      </c>
      <c r="M4712" s="11">
        <f t="shared" si="393"/>
        <v>289.18374999999997</v>
      </c>
      <c r="N4712">
        <f t="shared" si="395"/>
        <v>110.81625000000003</v>
      </c>
      <c r="O4712" s="2">
        <f t="shared" si="396"/>
        <v>1</v>
      </c>
      <c r="P4712" s="2">
        <f t="shared" si="394"/>
        <v>0</v>
      </c>
    </row>
    <row r="4713" spans="1:16" x14ac:dyDescent="0.2">
      <c r="A4713" s="2">
        <v>6737</v>
      </c>
      <c r="B4713" s="2">
        <v>37</v>
      </c>
      <c r="C4713" s="6">
        <v>354.0795</v>
      </c>
      <c r="D4713" s="6">
        <v>222.29177777777778</v>
      </c>
      <c r="E4713" s="6">
        <v>267.3349143321683</v>
      </c>
      <c r="F4713" s="2">
        <v>0</v>
      </c>
      <c r="H4713">
        <f t="shared" si="397"/>
        <v>45.920500000000004</v>
      </c>
      <c r="I4713">
        <f t="shared" si="397"/>
        <v>495.9205</v>
      </c>
      <c r="J4713">
        <f t="shared" si="397"/>
        <v>888.92049999999995</v>
      </c>
      <c r="K4713">
        <f t="shared" si="397"/>
        <v>1403.9204999999999</v>
      </c>
      <c r="L4713">
        <f t="shared" si="397"/>
        <v>2095.9205000000002</v>
      </c>
      <c r="M4713" s="11">
        <f t="shared" si="393"/>
        <v>354.0795</v>
      </c>
      <c r="N4713">
        <f t="shared" si="395"/>
        <v>45.920500000000004</v>
      </c>
      <c r="O4713" s="2">
        <f t="shared" si="396"/>
        <v>1</v>
      </c>
      <c r="P4713" s="2">
        <f t="shared" si="394"/>
        <v>0</v>
      </c>
    </row>
    <row r="4714" spans="1:16" x14ac:dyDescent="0.2">
      <c r="A4714" s="2">
        <v>6738</v>
      </c>
      <c r="B4714" s="2">
        <v>42</v>
      </c>
      <c r="C4714" s="6">
        <v>684.49374999999998</v>
      </c>
      <c r="D4714" s="6">
        <v>633.84</v>
      </c>
      <c r="E4714" s="6">
        <v>326.4389845061429</v>
      </c>
      <c r="F4714" s="2">
        <v>1</v>
      </c>
      <c r="H4714">
        <f t="shared" si="397"/>
        <v>284.49374999999998</v>
      </c>
      <c r="I4714">
        <f t="shared" si="397"/>
        <v>165.50625000000002</v>
      </c>
      <c r="J4714">
        <f t="shared" si="397"/>
        <v>558.50625000000002</v>
      </c>
      <c r="K4714">
        <f t="shared" si="397"/>
        <v>1073.5062499999999</v>
      </c>
      <c r="L4714">
        <f t="shared" si="397"/>
        <v>1765.5062499999999</v>
      </c>
      <c r="M4714" s="11">
        <f t="shared" si="393"/>
        <v>684.49374999999998</v>
      </c>
      <c r="N4714">
        <f t="shared" si="395"/>
        <v>165.50625000000002</v>
      </c>
      <c r="O4714" s="2">
        <f t="shared" si="396"/>
        <v>2</v>
      </c>
      <c r="P4714" s="2">
        <f t="shared" si="394"/>
        <v>1</v>
      </c>
    </row>
    <row r="4715" spans="1:16" x14ac:dyDescent="0.2">
      <c r="A4715" s="2">
        <v>6739</v>
      </c>
      <c r="B4715" s="2">
        <v>40</v>
      </c>
      <c r="C4715" s="6">
        <v>659.99974999999995</v>
      </c>
      <c r="D4715" s="6">
        <v>829.92177777777783</v>
      </c>
      <c r="E4715" s="6">
        <v>483.81420239465137</v>
      </c>
      <c r="F4715" s="2">
        <v>1</v>
      </c>
      <c r="H4715">
        <f t="shared" si="397"/>
        <v>259.99974999999995</v>
      </c>
      <c r="I4715">
        <f t="shared" si="397"/>
        <v>190.00025000000005</v>
      </c>
      <c r="J4715">
        <f t="shared" si="397"/>
        <v>583.00025000000005</v>
      </c>
      <c r="K4715">
        <f t="shared" si="397"/>
        <v>1098.0002500000001</v>
      </c>
      <c r="L4715">
        <f t="shared" si="397"/>
        <v>1790.0002500000001</v>
      </c>
      <c r="M4715" s="11">
        <f t="shared" si="393"/>
        <v>659.99974999999995</v>
      </c>
      <c r="N4715">
        <f t="shared" si="395"/>
        <v>190.00025000000005</v>
      </c>
      <c r="O4715" s="2">
        <f t="shared" si="396"/>
        <v>2</v>
      </c>
      <c r="P4715" s="2">
        <f t="shared" si="394"/>
        <v>1</v>
      </c>
    </row>
    <row r="4716" spans="1:16" x14ac:dyDescent="0.2">
      <c r="A4716" s="2">
        <v>6740</v>
      </c>
      <c r="B4716" s="2">
        <v>51</v>
      </c>
      <c r="C4716" s="6">
        <v>1349.4739999999999</v>
      </c>
      <c r="D4716" s="6">
        <v>909.52488888888888</v>
      </c>
      <c r="E4716" s="6">
        <v>1453.535033082823</v>
      </c>
      <c r="F4716" s="2">
        <v>1</v>
      </c>
      <c r="H4716">
        <f t="shared" si="397"/>
        <v>949.47399999999993</v>
      </c>
      <c r="I4716">
        <f t="shared" si="397"/>
        <v>499.47399999999993</v>
      </c>
      <c r="J4716">
        <f t="shared" si="397"/>
        <v>106.47399999999993</v>
      </c>
      <c r="K4716">
        <f t="shared" si="397"/>
        <v>408.52600000000007</v>
      </c>
      <c r="L4716">
        <f t="shared" si="397"/>
        <v>1100.5260000000001</v>
      </c>
      <c r="M4716" s="11">
        <f t="shared" si="393"/>
        <v>1349.4739999999999</v>
      </c>
      <c r="N4716">
        <f t="shared" si="395"/>
        <v>106.47399999999993</v>
      </c>
      <c r="O4716" s="2">
        <f t="shared" si="396"/>
        <v>3</v>
      </c>
      <c r="P4716" s="2">
        <f t="shared" si="394"/>
        <v>1</v>
      </c>
    </row>
    <row r="4717" spans="1:16" x14ac:dyDescent="0.2">
      <c r="A4717" s="2">
        <v>6742</v>
      </c>
      <c r="B4717" s="2">
        <v>24</v>
      </c>
      <c r="C4717" s="6">
        <v>1393.66725</v>
      </c>
      <c r="D4717" s="6">
        <v>1412.5035555555555</v>
      </c>
      <c r="E4717" s="6">
        <v>781.84189261745553</v>
      </c>
      <c r="F4717" s="2">
        <v>1</v>
      </c>
      <c r="H4717">
        <f t="shared" si="397"/>
        <v>993.66724999999997</v>
      </c>
      <c r="I4717">
        <f t="shared" si="397"/>
        <v>543.66724999999997</v>
      </c>
      <c r="J4717">
        <f t="shared" si="397"/>
        <v>150.66724999999997</v>
      </c>
      <c r="K4717">
        <f t="shared" si="397"/>
        <v>364.33275000000003</v>
      </c>
      <c r="L4717">
        <f t="shared" si="397"/>
        <v>1056.33275</v>
      </c>
      <c r="M4717" s="11">
        <f t="shared" si="393"/>
        <v>1393.66725</v>
      </c>
      <c r="N4717">
        <f t="shared" si="395"/>
        <v>150.66724999999997</v>
      </c>
      <c r="O4717" s="2">
        <f t="shared" si="396"/>
        <v>3</v>
      </c>
      <c r="P4717" s="2">
        <f t="shared" si="394"/>
        <v>1</v>
      </c>
    </row>
    <row r="4718" spans="1:16" x14ac:dyDescent="0.2">
      <c r="A4718" s="2">
        <v>6743</v>
      </c>
      <c r="B4718" s="2">
        <v>30</v>
      </c>
      <c r="C4718" s="6">
        <v>580.50075000000004</v>
      </c>
      <c r="D4718" s="6">
        <v>490.82666666666665</v>
      </c>
      <c r="E4718" s="6">
        <v>376.57925219903842</v>
      </c>
      <c r="F4718" s="2">
        <v>1</v>
      </c>
      <c r="H4718">
        <f t="shared" si="397"/>
        <v>180.50075000000004</v>
      </c>
      <c r="I4718">
        <f t="shared" si="397"/>
        <v>269.49924999999996</v>
      </c>
      <c r="J4718">
        <f t="shared" si="397"/>
        <v>662.49924999999996</v>
      </c>
      <c r="K4718">
        <f t="shared" si="397"/>
        <v>1177.4992499999998</v>
      </c>
      <c r="L4718">
        <f t="shared" si="397"/>
        <v>1869.4992499999998</v>
      </c>
      <c r="M4718" s="11">
        <f t="shared" si="393"/>
        <v>580.50075000000004</v>
      </c>
      <c r="N4718">
        <f t="shared" si="395"/>
        <v>180.50075000000004</v>
      </c>
      <c r="O4718" s="2">
        <f t="shared" si="396"/>
        <v>1</v>
      </c>
      <c r="P4718" s="2">
        <f t="shared" si="394"/>
        <v>1</v>
      </c>
    </row>
    <row r="4719" spans="1:16" x14ac:dyDescent="0.2">
      <c r="A4719" s="2">
        <v>6744</v>
      </c>
      <c r="B4719" s="2">
        <v>61</v>
      </c>
      <c r="C4719" s="6">
        <v>46.461500000000001</v>
      </c>
      <c r="D4719" s="6">
        <v>22.751999999999999</v>
      </c>
      <c r="E4719" s="6">
        <v>49.905250197807341</v>
      </c>
      <c r="F4719" s="2">
        <v>0</v>
      </c>
      <c r="H4719">
        <f t="shared" si="397"/>
        <v>353.5385</v>
      </c>
      <c r="I4719">
        <f t="shared" si="397"/>
        <v>803.5385</v>
      </c>
      <c r="J4719">
        <f t="shared" si="397"/>
        <v>1196.5385000000001</v>
      </c>
      <c r="K4719">
        <f t="shared" si="397"/>
        <v>1711.5385000000001</v>
      </c>
      <c r="L4719">
        <f t="shared" si="397"/>
        <v>2403.5385000000001</v>
      </c>
      <c r="M4719" s="11">
        <f t="shared" si="393"/>
        <v>46.461500000000001</v>
      </c>
      <c r="N4719">
        <f t="shared" si="395"/>
        <v>353.5385</v>
      </c>
      <c r="O4719" s="2">
        <f t="shared" si="396"/>
        <v>1</v>
      </c>
      <c r="P4719" s="2">
        <f t="shared" si="394"/>
        <v>0</v>
      </c>
    </row>
    <row r="4720" spans="1:16" x14ac:dyDescent="0.2">
      <c r="A4720" s="2">
        <v>6747</v>
      </c>
      <c r="B4720" s="2">
        <v>43</v>
      </c>
      <c r="C4720" s="6">
        <v>688.56574999999998</v>
      </c>
      <c r="D4720" s="6">
        <v>640.21555555555551</v>
      </c>
      <c r="E4720" s="6">
        <v>355.53984958842153</v>
      </c>
      <c r="F4720" s="2">
        <v>1</v>
      </c>
      <c r="H4720">
        <f t="shared" si="397"/>
        <v>288.56574999999998</v>
      </c>
      <c r="I4720">
        <f t="shared" si="397"/>
        <v>161.43425000000002</v>
      </c>
      <c r="J4720">
        <f t="shared" si="397"/>
        <v>554.43425000000002</v>
      </c>
      <c r="K4720">
        <f t="shared" si="397"/>
        <v>1069.43425</v>
      </c>
      <c r="L4720">
        <f t="shared" si="397"/>
        <v>1761.43425</v>
      </c>
      <c r="M4720" s="11">
        <f t="shared" si="393"/>
        <v>688.56574999999998</v>
      </c>
      <c r="N4720">
        <f t="shared" si="395"/>
        <v>161.43425000000002</v>
      </c>
      <c r="O4720" s="2">
        <f t="shared" si="396"/>
        <v>2</v>
      </c>
      <c r="P4720" s="2">
        <f t="shared" si="394"/>
        <v>1</v>
      </c>
    </row>
    <row r="4721" spans="1:16" x14ac:dyDescent="0.2">
      <c r="A4721" s="2">
        <v>6749</v>
      </c>
      <c r="B4721" s="2">
        <v>35</v>
      </c>
      <c r="C4721" s="6">
        <v>1399.99125</v>
      </c>
      <c r="D4721" s="6">
        <v>1162.7515555555556</v>
      </c>
      <c r="E4721" s="6">
        <v>1175.4522563146959</v>
      </c>
      <c r="F4721" s="2">
        <v>1</v>
      </c>
      <c r="H4721">
        <f t="shared" si="397"/>
        <v>999.99125000000004</v>
      </c>
      <c r="I4721">
        <f t="shared" si="397"/>
        <v>549.99125000000004</v>
      </c>
      <c r="J4721">
        <f t="shared" si="397"/>
        <v>156.99125000000004</v>
      </c>
      <c r="K4721">
        <f t="shared" si="397"/>
        <v>358.00874999999996</v>
      </c>
      <c r="L4721">
        <f t="shared" si="397"/>
        <v>1050.00875</v>
      </c>
      <c r="M4721" s="11">
        <f t="shared" si="393"/>
        <v>1399.99125</v>
      </c>
      <c r="N4721">
        <f t="shared" si="395"/>
        <v>156.99125000000004</v>
      </c>
      <c r="O4721" s="2">
        <f t="shared" si="396"/>
        <v>3</v>
      </c>
      <c r="P4721" s="2">
        <f t="shared" si="394"/>
        <v>1</v>
      </c>
    </row>
    <row r="4722" spans="1:16" x14ac:dyDescent="0.2">
      <c r="A4722" s="2">
        <v>6750</v>
      </c>
      <c r="B4722" s="2">
        <v>49</v>
      </c>
      <c r="C4722" s="6">
        <v>857.07349999999997</v>
      </c>
      <c r="D4722" s="6">
        <v>612.83244444444449</v>
      </c>
      <c r="E4722" s="6">
        <v>899.9275002793172</v>
      </c>
      <c r="F4722" s="2">
        <v>0</v>
      </c>
      <c r="H4722">
        <f t="shared" si="397"/>
        <v>457.07349999999997</v>
      </c>
      <c r="I4722">
        <f t="shared" si="397"/>
        <v>7.0734999999999673</v>
      </c>
      <c r="J4722">
        <f t="shared" si="397"/>
        <v>385.92650000000003</v>
      </c>
      <c r="K4722">
        <f t="shared" si="397"/>
        <v>900.92650000000003</v>
      </c>
      <c r="L4722">
        <f t="shared" si="397"/>
        <v>1592.9265</v>
      </c>
      <c r="M4722" s="11">
        <f t="shared" si="393"/>
        <v>857.07349999999997</v>
      </c>
      <c r="N4722">
        <f t="shared" si="395"/>
        <v>7.0734999999999673</v>
      </c>
      <c r="O4722" s="2">
        <f t="shared" si="396"/>
        <v>2</v>
      </c>
      <c r="P4722" s="2">
        <f t="shared" si="394"/>
        <v>0</v>
      </c>
    </row>
    <row r="4723" spans="1:16" x14ac:dyDescent="0.2">
      <c r="A4723" s="2">
        <v>6751</v>
      </c>
      <c r="B4723" s="2">
        <v>30</v>
      </c>
      <c r="C4723" s="6">
        <v>491.27625</v>
      </c>
      <c r="D4723" s="6">
        <v>358.5168888888889</v>
      </c>
      <c r="E4723" s="6">
        <v>298.26288289463537</v>
      </c>
      <c r="F4723" s="2">
        <v>1</v>
      </c>
      <c r="H4723">
        <f t="shared" si="397"/>
        <v>91.276250000000005</v>
      </c>
      <c r="I4723">
        <f t="shared" si="397"/>
        <v>358.72375</v>
      </c>
      <c r="J4723">
        <f t="shared" si="397"/>
        <v>751.72375</v>
      </c>
      <c r="K4723">
        <f t="shared" si="397"/>
        <v>1266.7237500000001</v>
      </c>
      <c r="L4723">
        <f t="shared" si="397"/>
        <v>1958.7237500000001</v>
      </c>
      <c r="M4723" s="11">
        <f t="shared" si="393"/>
        <v>491.27625</v>
      </c>
      <c r="N4723">
        <f t="shared" si="395"/>
        <v>91.276250000000005</v>
      </c>
      <c r="O4723" s="2">
        <f t="shared" si="396"/>
        <v>1</v>
      </c>
      <c r="P4723" s="2">
        <f t="shared" si="394"/>
        <v>1</v>
      </c>
    </row>
    <row r="4724" spans="1:16" x14ac:dyDescent="0.2">
      <c r="A4724" s="2">
        <v>6752</v>
      </c>
      <c r="B4724" s="2">
        <v>24</v>
      </c>
      <c r="C4724" s="6">
        <v>663.13824999999997</v>
      </c>
      <c r="D4724" s="6">
        <v>635</v>
      </c>
      <c r="E4724" s="6">
        <v>339.75622221943837</v>
      </c>
      <c r="F4724" s="2">
        <v>1</v>
      </c>
      <c r="H4724">
        <f t="shared" si="397"/>
        <v>263.13824999999997</v>
      </c>
      <c r="I4724">
        <f t="shared" si="397"/>
        <v>186.86175000000003</v>
      </c>
      <c r="J4724">
        <f t="shared" si="397"/>
        <v>579.86175000000003</v>
      </c>
      <c r="K4724">
        <f t="shared" si="397"/>
        <v>1094.86175</v>
      </c>
      <c r="L4724">
        <f t="shared" si="397"/>
        <v>1786.86175</v>
      </c>
      <c r="M4724" s="11">
        <f t="shared" si="393"/>
        <v>663.13824999999997</v>
      </c>
      <c r="N4724">
        <f t="shared" si="395"/>
        <v>186.86175000000003</v>
      </c>
      <c r="O4724" s="2">
        <f t="shared" si="396"/>
        <v>2</v>
      </c>
      <c r="P4724" s="2">
        <f t="shared" si="394"/>
        <v>1</v>
      </c>
    </row>
    <row r="4725" spans="1:16" x14ac:dyDescent="0.2">
      <c r="A4725" s="2">
        <v>6753</v>
      </c>
      <c r="B4725" s="2">
        <v>34</v>
      </c>
      <c r="C4725" s="6">
        <v>631.20799999999997</v>
      </c>
      <c r="D4725" s="6">
        <v>396.98066666666665</v>
      </c>
      <c r="E4725" s="6">
        <v>609.93173979274741</v>
      </c>
      <c r="F4725" s="2">
        <v>0</v>
      </c>
      <c r="H4725">
        <f t="shared" si="397"/>
        <v>231.20799999999997</v>
      </c>
      <c r="I4725">
        <f t="shared" si="397"/>
        <v>218.79200000000003</v>
      </c>
      <c r="J4725">
        <f t="shared" si="397"/>
        <v>611.79200000000003</v>
      </c>
      <c r="K4725">
        <f t="shared" si="397"/>
        <v>1126.7919999999999</v>
      </c>
      <c r="L4725">
        <f t="shared" si="397"/>
        <v>1818.7919999999999</v>
      </c>
      <c r="M4725" s="11">
        <f t="shared" si="393"/>
        <v>631.20799999999997</v>
      </c>
      <c r="N4725">
        <f t="shared" si="395"/>
        <v>218.79200000000003</v>
      </c>
      <c r="O4725" s="2">
        <f t="shared" si="396"/>
        <v>2</v>
      </c>
      <c r="P4725" s="2">
        <f t="shared" si="394"/>
        <v>0</v>
      </c>
    </row>
    <row r="4726" spans="1:16" x14ac:dyDescent="0.2">
      <c r="A4726" s="2">
        <v>6754</v>
      </c>
      <c r="B4726" s="2">
        <v>46</v>
      </c>
      <c r="C4726" s="6">
        <v>41.191000000000003</v>
      </c>
      <c r="D4726" s="6">
        <v>26.768000000000001</v>
      </c>
      <c r="E4726" s="6">
        <v>32.374303697199949</v>
      </c>
      <c r="F4726" s="2">
        <v>0</v>
      </c>
      <c r="H4726">
        <f t="shared" si="397"/>
        <v>358.80899999999997</v>
      </c>
      <c r="I4726">
        <f t="shared" si="397"/>
        <v>808.80899999999997</v>
      </c>
      <c r="J4726">
        <f t="shared" si="397"/>
        <v>1201.809</v>
      </c>
      <c r="K4726">
        <f t="shared" si="397"/>
        <v>1716.809</v>
      </c>
      <c r="L4726">
        <f t="shared" si="397"/>
        <v>2408.8090000000002</v>
      </c>
      <c r="M4726" s="11">
        <f t="shared" si="393"/>
        <v>41.191000000000003</v>
      </c>
      <c r="N4726">
        <f t="shared" si="395"/>
        <v>358.80899999999997</v>
      </c>
      <c r="O4726" s="2">
        <f t="shared" si="396"/>
        <v>1</v>
      </c>
      <c r="P4726" s="2">
        <f t="shared" si="394"/>
        <v>0</v>
      </c>
    </row>
    <row r="4727" spans="1:16" x14ac:dyDescent="0.2">
      <c r="A4727" s="2">
        <v>6758</v>
      </c>
      <c r="B4727" s="2">
        <v>36</v>
      </c>
      <c r="C4727" s="6">
        <v>400.358</v>
      </c>
      <c r="D4727" s="6">
        <v>271.44288888888889</v>
      </c>
      <c r="E4727" s="6">
        <v>314.27594238112812</v>
      </c>
      <c r="F4727" s="2">
        <v>1</v>
      </c>
      <c r="H4727">
        <f t="shared" si="397"/>
        <v>0.35800000000000409</v>
      </c>
      <c r="I4727">
        <f t="shared" si="397"/>
        <v>449.642</v>
      </c>
      <c r="J4727">
        <f t="shared" si="397"/>
        <v>842.64200000000005</v>
      </c>
      <c r="K4727">
        <f t="shared" si="397"/>
        <v>1357.6420000000001</v>
      </c>
      <c r="L4727">
        <f t="shared" si="397"/>
        <v>2049.6419999999998</v>
      </c>
      <c r="M4727" s="11">
        <f t="shared" si="393"/>
        <v>400.358</v>
      </c>
      <c r="N4727">
        <f t="shared" si="395"/>
        <v>0.35800000000000409</v>
      </c>
      <c r="O4727" s="2">
        <f t="shared" si="396"/>
        <v>1</v>
      </c>
      <c r="P4727" s="2">
        <f t="shared" si="394"/>
        <v>1</v>
      </c>
    </row>
    <row r="4728" spans="1:16" x14ac:dyDescent="0.2">
      <c r="A4728" s="2">
        <v>6759</v>
      </c>
      <c r="B4728" s="2">
        <v>45</v>
      </c>
      <c r="C4728" s="6">
        <v>212.36125000000001</v>
      </c>
      <c r="D4728" s="6">
        <v>200.28800000000001</v>
      </c>
      <c r="E4728" s="6">
        <v>153.3399004302384</v>
      </c>
      <c r="F4728" s="2">
        <v>0</v>
      </c>
      <c r="H4728">
        <f t="shared" si="397"/>
        <v>187.63874999999999</v>
      </c>
      <c r="I4728">
        <f t="shared" si="397"/>
        <v>637.63874999999996</v>
      </c>
      <c r="J4728">
        <f t="shared" si="397"/>
        <v>1030.6387500000001</v>
      </c>
      <c r="K4728">
        <f t="shared" si="397"/>
        <v>1545.6387500000001</v>
      </c>
      <c r="L4728">
        <f t="shared" si="397"/>
        <v>2237.6387500000001</v>
      </c>
      <c r="M4728" s="11">
        <f t="shared" si="393"/>
        <v>212.36125000000001</v>
      </c>
      <c r="N4728">
        <f t="shared" si="395"/>
        <v>187.63874999999999</v>
      </c>
      <c r="O4728" s="2">
        <f t="shared" si="396"/>
        <v>1</v>
      </c>
      <c r="P4728" s="2">
        <f t="shared" si="394"/>
        <v>0</v>
      </c>
    </row>
    <row r="4729" spans="1:16" x14ac:dyDescent="0.2">
      <c r="A4729" s="2">
        <v>6762</v>
      </c>
      <c r="B4729" s="2">
        <v>31</v>
      </c>
      <c r="C4729" s="6">
        <v>326.32049999999998</v>
      </c>
      <c r="D4729" s="6">
        <v>305.47177777777779</v>
      </c>
      <c r="E4729" s="6">
        <v>245.21857110689928</v>
      </c>
      <c r="F4729" s="2">
        <v>0</v>
      </c>
      <c r="H4729">
        <f t="shared" si="397"/>
        <v>73.679500000000019</v>
      </c>
      <c r="I4729">
        <f t="shared" si="397"/>
        <v>523.67949999999996</v>
      </c>
      <c r="J4729">
        <f t="shared" si="397"/>
        <v>916.67949999999996</v>
      </c>
      <c r="K4729">
        <f t="shared" si="397"/>
        <v>1431.6795</v>
      </c>
      <c r="L4729">
        <f t="shared" si="397"/>
        <v>2123.6795000000002</v>
      </c>
      <c r="M4729" s="11">
        <f t="shared" si="393"/>
        <v>326.32049999999998</v>
      </c>
      <c r="N4729">
        <f t="shared" si="395"/>
        <v>73.679500000000019</v>
      </c>
      <c r="O4729" s="2">
        <f t="shared" si="396"/>
        <v>1</v>
      </c>
      <c r="P4729" s="2">
        <f t="shared" si="394"/>
        <v>0</v>
      </c>
    </row>
    <row r="4730" spans="1:16" x14ac:dyDescent="0.2">
      <c r="A4730" s="2">
        <v>6763</v>
      </c>
      <c r="B4730" s="2">
        <v>31</v>
      </c>
      <c r="C4730" s="6">
        <v>680.87874999999997</v>
      </c>
      <c r="D4730" s="6">
        <v>746.53444444444449</v>
      </c>
      <c r="E4730" s="6">
        <v>322.41492167568356</v>
      </c>
      <c r="F4730" s="2">
        <v>0</v>
      </c>
      <c r="H4730">
        <f t="shared" si="397"/>
        <v>280.87874999999997</v>
      </c>
      <c r="I4730">
        <f t="shared" si="397"/>
        <v>169.12125000000003</v>
      </c>
      <c r="J4730">
        <f t="shared" si="397"/>
        <v>562.12125000000003</v>
      </c>
      <c r="K4730">
        <f t="shared" si="397"/>
        <v>1077.1212500000001</v>
      </c>
      <c r="L4730">
        <f t="shared" si="397"/>
        <v>1769.1212500000001</v>
      </c>
      <c r="M4730" s="11">
        <f t="shared" si="393"/>
        <v>680.87874999999997</v>
      </c>
      <c r="N4730">
        <f t="shared" si="395"/>
        <v>169.12125000000003</v>
      </c>
      <c r="O4730" s="2">
        <f t="shared" si="396"/>
        <v>2</v>
      </c>
      <c r="P4730" s="2">
        <f t="shared" si="394"/>
        <v>0</v>
      </c>
    </row>
    <row r="4731" spans="1:16" x14ac:dyDescent="0.2">
      <c r="A4731" s="2">
        <v>6766</v>
      </c>
      <c r="B4731" s="2">
        <v>29</v>
      </c>
      <c r="C4731" s="6">
        <v>548.51975000000004</v>
      </c>
      <c r="D4731" s="6">
        <v>690.57666666666671</v>
      </c>
      <c r="E4731" s="6">
        <v>189.49600702713875</v>
      </c>
      <c r="F4731" s="2">
        <v>0</v>
      </c>
      <c r="H4731">
        <f t="shared" si="397"/>
        <v>148.51975000000004</v>
      </c>
      <c r="I4731">
        <f t="shared" si="397"/>
        <v>301.48024999999996</v>
      </c>
      <c r="J4731">
        <f t="shared" si="397"/>
        <v>694.48024999999996</v>
      </c>
      <c r="K4731">
        <f t="shared" si="397"/>
        <v>1209.4802500000001</v>
      </c>
      <c r="L4731">
        <f t="shared" si="397"/>
        <v>1901.4802500000001</v>
      </c>
      <c r="M4731" s="11">
        <f t="shared" si="393"/>
        <v>548.51975000000004</v>
      </c>
      <c r="N4731">
        <f t="shared" si="395"/>
        <v>148.51975000000004</v>
      </c>
      <c r="O4731" s="2">
        <f t="shared" si="396"/>
        <v>1</v>
      </c>
      <c r="P4731" s="2">
        <f t="shared" si="394"/>
        <v>0</v>
      </c>
    </row>
    <row r="4732" spans="1:16" x14ac:dyDescent="0.2">
      <c r="A4732" s="2">
        <v>6767</v>
      </c>
      <c r="B4732" s="2">
        <v>43</v>
      </c>
      <c r="C4732" s="6">
        <v>562.35574999999994</v>
      </c>
      <c r="D4732" s="6">
        <v>723.57555555555552</v>
      </c>
      <c r="E4732" s="6">
        <v>215.63967589439162</v>
      </c>
      <c r="F4732" s="2">
        <v>1</v>
      </c>
      <c r="H4732">
        <f t="shared" si="397"/>
        <v>162.35574999999994</v>
      </c>
      <c r="I4732">
        <f t="shared" si="397"/>
        <v>287.64425000000006</v>
      </c>
      <c r="J4732">
        <f t="shared" si="397"/>
        <v>680.64425000000006</v>
      </c>
      <c r="K4732">
        <f t="shared" si="397"/>
        <v>1195.6442500000001</v>
      </c>
      <c r="L4732">
        <f t="shared" si="397"/>
        <v>1887.6442500000001</v>
      </c>
      <c r="M4732" s="11">
        <f t="shared" si="393"/>
        <v>562.35574999999994</v>
      </c>
      <c r="N4732">
        <f t="shared" si="395"/>
        <v>162.35574999999994</v>
      </c>
      <c r="O4732" s="2">
        <f t="shared" si="396"/>
        <v>1</v>
      </c>
      <c r="P4732" s="2">
        <f t="shared" si="394"/>
        <v>1</v>
      </c>
    </row>
    <row r="4733" spans="1:16" x14ac:dyDescent="0.2">
      <c r="A4733" s="2">
        <v>6768</v>
      </c>
      <c r="B4733" s="2">
        <v>43</v>
      </c>
      <c r="C4733" s="6">
        <v>977.10825</v>
      </c>
      <c r="D4733" s="6">
        <v>540.62577777777778</v>
      </c>
      <c r="E4733" s="6">
        <v>1091.5184557982293</v>
      </c>
      <c r="F4733" s="2">
        <v>1</v>
      </c>
      <c r="H4733">
        <f t="shared" si="397"/>
        <v>577.10825</v>
      </c>
      <c r="I4733">
        <f t="shared" si="397"/>
        <v>127.10825</v>
      </c>
      <c r="J4733">
        <f t="shared" si="397"/>
        <v>265.89175</v>
      </c>
      <c r="K4733">
        <f t="shared" si="397"/>
        <v>780.89175</v>
      </c>
      <c r="L4733">
        <f t="shared" si="397"/>
        <v>1472.89175</v>
      </c>
      <c r="M4733" s="11">
        <f t="shared" si="393"/>
        <v>977.10825</v>
      </c>
      <c r="N4733">
        <f t="shared" si="395"/>
        <v>127.10825</v>
      </c>
      <c r="O4733" s="2">
        <f t="shared" si="396"/>
        <v>2</v>
      </c>
      <c r="P4733" s="2">
        <f t="shared" si="394"/>
        <v>1</v>
      </c>
    </row>
    <row r="4734" spans="1:16" x14ac:dyDescent="0.2">
      <c r="A4734" s="2">
        <v>6770</v>
      </c>
      <c r="B4734" s="2">
        <v>31</v>
      </c>
      <c r="C4734" s="6">
        <v>490.71275000000003</v>
      </c>
      <c r="D4734" s="6">
        <v>346.73244444444447</v>
      </c>
      <c r="E4734" s="6">
        <v>498.50904428466163</v>
      </c>
      <c r="F4734" s="2">
        <v>0</v>
      </c>
      <c r="H4734">
        <f t="shared" si="397"/>
        <v>90.712750000000028</v>
      </c>
      <c r="I4734">
        <f t="shared" si="397"/>
        <v>359.28724999999997</v>
      </c>
      <c r="J4734">
        <f t="shared" si="397"/>
        <v>752.28724999999997</v>
      </c>
      <c r="K4734">
        <f t="shared" si="397"/>
        <v>1267.2872499999999</v>
      </c>
      <c r="L4734">
        <f t="shared" si="397"/>
        <v>1959.2872499999999</v>
      </c>
      <c r="M4734" s="11">
        <f t="shared" si="393"/>
        <v>490.71275000000003</v>
      </c>
      <c r="N4734">
        <f t="shared" si="395"/>
        <v>90.712750000000028</v>
      </c>
      <c r="O4734" s="2">
        <f t="shared" si="396"/>
        <v>1</v>
      </c>
      <c r="P4734" s="2">
        <f t="shared" si="394"/>
        <v>0</v>
      </c>
    </row>
    <row r="4735" spans="1:16" x14ac:dyDescent="0.2">
      <c r="A4735" s="2">
        <v>6771</v>
      </c>
      <c r="B4735" s="2">
        <v>31</v>
      </c>
      <c r="C4735" s="6">
        <v>869.92624999999998</v>
      </c>
      <c r="D4735" s="6">
        <v>600.65822222222221</v>
      </c>
      <c r="E4735" s="6">
        <v>766.1496570547589</v>
      </c>
      <c r="F4735" s="2">
        <v>0</v>
      </c>
      <c r="H4735">
        <f t="shared" si="397"/>
        <v>469.92624999999998</v>
      </c>
      <c r="I4735">
        <f t="shared" si="397"/>
        <v>19.926249999999982</v>
      </c>
      <c r="J4735">
        <f t="shared" si="397"/>
        <v>373.07375000000002</v>
      </c>
      <c r="K4735">
        <f t="shared" si="397"/>
        <v>888.07375000000002</v>
      </c>
      <c r="L4735">
        <f t="shared" si="397"/>
        <v>1580.07375</v>
      </c>
      <c r="M4735" s="11">
        <f t="shared" si="393"/>
        <v>869.92624999999998</v>
      </c>
      <c r="N4735">
        <f t="shared" si="395"/>
        <v>19.926249999999982</v>
      </c>
      <c r="O4735" s="2">
        <f t="shared" si="396"/>
        <v>2</v>
      </c>
      <c r="P4735" s="2">
        <f t="shared" si="394"/>
        <v>0</v>
      </c>
    </row>
    <row r="4736" spans="1:16" x14ac:dyDescent="0.2">
      <c r="A4736" s="2">
        <v>6772</v>
      </c>
      <c r="B4736" s="2">
        <v>61</v>
      </c>
      <c r="C4736" s="6">
        <v>1389.7149999999999</v>
      </c>
      <c r="D4736" s="6">
        <v>1114.5062222222223</v>
      </c>
      <c r="E4736" s="6">
        <v>1296.889714452293</v>
      </c>
      <c r="F4736" s="2">
        <v>1</v>
      </c>
      <c r="H4736">
        <f t="shared" si="397"/>
        <v>989.71499999999992</v>
      </c>
      <c r="I4736">
        <f t="shared" si="397"/>
        <v>539.71499999999992</v>
      </c>
      <c r="J4736">
        <f t="shared" si="397"/>
        <v>146.71499999999992</v>
      </c>
      <c r="K4736">
        <f t="shared" si="397"/>
        <v>368.28500000000008</v>
      </c>
      <c r="L4736">
        <f t="shared" si="397"/>
        <v>1060.2850000000001</v>
      </c>
      <c r="M4736" s="11">
        <f t="shared" si="393"/>
        <v>1389.7149999999999</v>
      </c>
      <c r="N4736">
        <f t="shared" si="395"/>
        <v>146.71499999999992</v>
      </c>
      <c r="O4736" s="2">
        <f t="shared" si="396"/>
        <v>3</v>
      </c>
      <c r="P4736" s="2">
        <f t="shared" si="394"/>
        <v>1</v>
      </c>
    </row>
    <row r="4737" spans="1:16" x14ac:dyDescent="0.2">
      <c r="A4737" s="2">
        <v>6773</v>
      </c>
      <c r="B4737" s="2">
        <v>54</v>
      </c>
      <c r="C4737" s="6">
        <v>960.74249999999995</v>
      </c>
      <c r="D4737" s="6">
        <v>745.85688888888888</v>
      </c>
      <c r="E4737" s="6">
        <v>922.13995078038533</v>
      </c>
      <c r="F4737" s="2">
        <v>0</v>
      </c>
      <c r="H4737">
        <f t="shared" si="397"/>
        <v>560.74249999999995</v>
      </c>
      <c r="I4737">
        <f t="shared" si="397"/>
        <v>110.74249999999995</v>
      </c>
      <c r="J4737">
        <f t="shared" si="397"/>
        <v>282.25750000000005</v>
      </c>
      <c r="K4737">
        <f t="shared" si="397"/>
        <v>797.25750000000005</v>
      </c>
      <c r="L4737">
        <f t="shared" si="397"/>
        <v>1489.2575000000002</v>
      </c>
      <c r="M4737" s="11">
        <f t="shared" si="393"/>
        <v>960.74249999999995</v>
      </c>
      <c r="N4737">
        <f t="shared" si="395"/>
        <v>110.74249999999995</v>
      </c>
      <c r="O4737" s="2">
        <f t="shared" si="396"/>
        <v>2</v>
      </c>
      <c r="P4737" s="2">
        <f t="shared" si="394"/>
        <v>0</v>
      </c>
    </row>
    <row r="4738" spans="1:16" x14ac:dyDescent="0.2">
      <c r="A4738" s="2">
        <v>6774</v>
      </c>
      <c r="B4738" s="2">
        <v>42</v>
      </c>
      <c r="C4738" s="6">
        <v>2115.989</v>
      </c>
      <c r="D4738" s="6">
        <v>1127.2882222222222</v>
      </c>
      <c r="E4738" s="6">
        <v>2184.2500260039583</v>
      </c>
      <c r="F4738" s="2">
        <v>1</v>
      </c>
      <c r="H4738">
        <f t="shared" si="397"/>
        <v>1715.989</v>
      </c>
      <c r="I4738">
        <f t="shared" si="397"/>
        <v>1265.989</v>
      </c>
      <c r="J4738">
        <f t="shared" si="397"/>
        <v>872.98900000000003</v>
      </c>
      <c r="K4738">
        <f t="shared" si="397"/>
        <v>357.98900000000003</v>
      </c>
      <c r="L4738">
        <f t="shared" si="397"/>
        <v>334.01099999999997</v>
      </c>
      <c r="M4738" s="11">
        <f t="shared" si="393"/>
        <v>2115.989</v>
      </c>
      <c r="N4738">
        <f t="shared" si="395"/>
        <v>334.01099999999997</v>
      </c>
      <c r="O4738" s="2">
        <f t="shared" si="396"/>
        <v>5</v>
      </c>
      <c r="P4738" s="2">
        <f t="shared" si="394"/>
        <v>1</v>
      </c>
    </row>
    <row r="4739" spans="1:16" x14ac:dyDescent="0.2">
      <c r="A4739" s="2">
        <v>6775</v>
      </c>
      <c r="B4739" s="2">
        <v>60</v>
      </c>
      <c r="C4739" s="6">
        <v>438.67525000000001</v>
      </c>
      <c r="D4739" s="6">
        <v>467.43444444444447</v>
      </c>
      <c r="E4739" s="6">
        <v>223.60306913858457</v>
      </c>
      <c r="F4739" s="2">
        <v>0</v>
      </c>
      <c r="H4739">
        <f t="shared" si="397"/>
        <v>38.675250000000005</v>
      </c>
      <c r="I4739">
        <f t="shared" si="397"/>
        <v>411.32474999999999</v>
      </c>
      <c r="J4739">
        <f t="shared" si="397"/>
        <v>804.32474999999999</v>
      </c>
      <c r="K4739">
        <f t="shared" si="397"/>
        <v>1319.32475</v>
      </c>
      <c r="L4739">
        <f t="shared" si="397"/>
        <v>2011.32475</v>
      </c>
      <c r="M4739" s="11">
        <f t="shared" ref="M4739:M4802" si="398">+C4739</f>
        <v>438.67525000000001</v>
      </c>
      <c r="N4739">
        <f t="shared" si="395"/>
        <v>38.675250000000005</v>
      </c>
      <c r="O4739" s="2">
        <f t="shared" si="396"/>
        <v>1</v>
      </c>
      <c r="P4739" s="2">
        <f t="shared" ref="P4739:P4802" si="399">+F4739</f>
        <v>0</v>
      </c>
    </row>
    <row r="4740" spans="1:16" x14ac:dyDescent="0.2">
      <c r="A4740" s="2">
        <v>6776</v>
      </c>
      <c r="B4740" s="2">
        <v>24</v>
      </c>
      <c r="C4740" s="6">
        <v>788.15300000000002</v>
      </c>
      <c r="D4740" s="6">
        <v>682.9524444444445</v>
      </c>
      <c r="E4740" s="6">
        <v>624.4342427519432</v>
      </c>
      <c r="F4740" s="2">
        <v>0</v>
      </c>
      <c r="H4740">
        <f t="shared" si="397"/>
        <v>388.15300000000002</v>
      </c>
      <c r="I4740">
        <f t="shared" si="397"/>
        <v>61.84699999999998</v>
      </c>
      <c r="J4740">
        <f t="shared" si="397"/>
        <v>454.84699999999998</v>
      </c>
      <c r="K4740">
        <f t="shared" si="397"/>
        <v>969.84699999999998</v>
      </c>
      <c r="L4740">
        <f t="shared" si="397"/>
        <v>1661.847</v>
      </c>
      <c r="M4740" s="11">
        <f t="shared" si="398"/>
        <v>788.15300000000002</v>
      </c>
      <c r="N4740">
        <f t="shared" ref="N4740:N4803" si="400">+MIN(H4740:L4740)</f>
        <v>61.84699999999998</v>
      </c>
      <c r="O4740" s="2">
        <f t="shared" ref="O4740:O4803" si="401">+MATCH(N4740,H4740:L4740,0)</f>
        <v>2</v>
      </c>
      <c r="P4740" s="2">
        <f t="shared" si="399"/>
        <v>0</v>
      </c>
    </row>
    <row r="4741" spans="1:16" x14ac:dyDescent="0.2">
      <c r="A4741" s="2">
        <v>6777</v>
      </c>
      <c r="B4741" s="2">
        <v>47</v>
      </c>
      <c r="C4741" s="6">
        <v>636.16600000000005</v>
      </c>
      <c r="D4741" s="6">
        <v>760.73866666666663</v>
      </c>
      <c r="E4741" s="6">
        <v>335.8098385093482</v>
      </c>
      <c r="F4741" s="2">
        <v>1</v>
      </c>
      <c r="H4741">
        <f t="shared" si="397"/>
        <v>236.16600000000005</v>
      </c>
      <c r="I4741">
        <f t="shared" si="397"/>
        <v>213.83399999999995</v>
      </c>
      <c r="J4741">
        <f t="shared" si="397"/>
        <v>606.83399999999995</v>
      </c>
      <c r="K4741">
        <f t="shared" si="397"/>
        <v>1121.8339999999998</v>
      </c>
      <c r="L4741">
        <f t="shared" si="397"/>
        <v>1813.8339999999998</v>
      </c>
      <c r="M4741" s="11">
        <f t="shared" si="398"/>
        <v>636.16600000000005</v>
      </c>
      <c r="N4741">
        <f t="shared" si="400"/>
        <v>213.83399999999995</v>
      </c>
      <c r="O4741" s="2">
        <f t="shared" si="401"/>
        <v>2</v>
      </c>
      <c r="P4741" s="2">
        <f t="shared" si="399"/>
        <v>1</v>
      </c>
    </row>
    <row r="4742" spans="1:16" x14ac:dyDescent="0.2">
      <c r="A4742" s="2">
        <v>6778</v>
      </c>
      <c r="B4742" s="2">
        <v>31</v>
      </c>
      <c r="C4742" s="6">
        <v>680.06799999999998</v>
      </c>
      <c r="D4742" s="6">
        <v>844.01711111111115</v>
      </c>
      <c r="E4742" s="6">
        <v>332.94358809204158</v>
      </c>
      <c r="F4742" s="2">
        <v>1</v>
      </c>
      <c r="H4742">
        <f t="shared" si="397"/>
        <v>280.06799999999998</v>
      </c>
      <c r="I4742">
        <f t="shared" si="397"/>
        <v>169.93200000000002</v>
      </c>
      <c r="J4742">
        <f t="shared" si="397"/>
        <v>562.93200000000002</v>
      </c>
      <c r="K4742">
        <f t="shared" si="397"/>
        <v>1077.932</v>
      </c>
      <c r="L4742">
        <f t="shared" si="397"/>
        <v>1769.932</v>
      </c>
      <c r="M4742" s="11">
        <f t="shared" si="398"/>
        <v>680.06799999999998</v>
      </c>
      <c r="N4742">
        <f t="shared" si="400"/>
        <v>169.93200000000002</v>
      </c>
      <c r="O4742" s="2">
        <f t="shared" si="401"/>
        <v>2</v>
      </c>
      <c r="P4742" s="2">
        <f t="shared" si="399"/>
        <v>1</v>
      </c>
    </row>
    <row r="4743" spans="1:16" x14ac:dyDescent="0.2">
      <c r="A4743" s="2">
        <v>6779</v>
      </c>
      <c r="B4743" s="2">
        <v>57</v>
      </c>
      <c r="C4743" s="6">
        <v>747.82624999999996</v>
      </c>
      <c r="D4743" s="6">
        <v>677.27955555555559</v>
      </c>
      <c r="E4743" s="6">
        <v>617.34163189949481</v>
      </c>
      <c r="F4743" s="2">
        <v>1</v>
      </c>
      <c r="H4743">
        <f t="shared" si="397"/>
        <v>347.82624999999996</v>
      </c>
      <c r="I4743">
        <f t="shared" si="397"/>
        <v>102.17375000000004</v>
      </c>
      <c r="J4743">
        <f t="shared" si="397"/>
        <v>495.17375000000004</v>
      </c>
      <c r="K4743">
        <f t="shared" si="397"/>
        <v>1010.17375</v>
      </c>
      <c r="L4743">
        <f t="shared" si="397"/>
        <v>1702.1737499999999</v>
      </c>
      <c r="M4743" s="11">
        <f t="shared" si="398"/>
        <v>747.82624999999996</v>
      </c>
      <c r="N4743">
        <f t="shared" si="400"/>
        <v>102.17375000000004</v>
      </c>
      <c r="O4743" s="2">
        <f t="shared" si="401"/>
        <v>2</v>
      </c>
      <c r="P4743" s="2">
        <f t="shared" si="399"/>
        <v>1</v>
      </c>
    </row>
    <row r="4744" spans="1:16" x14ac:dyDescent="0.2">
      <c r="A4744" s="2">
        <v>6780</v>
      </c>
      <c r="B4744" s="2">
        <v>22</v>
      </c>
      <c r="C4744" s="6">
        <v>626.68399999999997</v>
      </c>
      <c r="D4744" s="6">
        <v>538.95044444444443</v>
      </c>
      <c r="E4744" s="6">
        <v>375.70224725098103</v>
      </c>
      <c r="F4744" s="2">
        <v>0</v>
      </c>
      <c r="H4744">
        <f t="shared" si="397"/>
        <v>226.68399999999997</v>
      </c>
      <c r="I4744">
        <f t="shared" si="397"/>
        <v>223.31600000000003</v>
      </c>
      <c r="J4744">
        <f t="shared" si="397"/>
        <v>616.31600000000003</v>
      </c>
      <c r="K4744">
        <f t="shared" si="397"/>
        <v>1131.316</v>
      </c>
      <c r="L4744">
        <f t="shared" si="397"/>
        <v>1823.316</v>
      </c>
      <c r="M4744" s="11">
        <f t="shared" si="398"/>
        <v>626.68399999999997</v>
      </c>
      <c r="N4744">
        <f t="shared" si="400"/>
        <v>223.31600000000003</v>
      </c>
      <c r="O4744" s="2">
        <f t="shared" si="401"/>
        <v>2</v>
      </c>
      <c r="P4744" s="2">
        <f t="shared" si="399"/>
        <v>0</v>
      </c>
    </row>
    <row r="4745" spans="1:16" x14ac:dyDescent="0.2">
      <c r="A4745" s="2">
        <v>6781</v>
      </c>
      <c r="B4745" s="2">
        <v>27</v>
      </c>
      <c r="C4745" s="6">
        <v>285.09625</v>
      </c>
      <c r="D4745" s="6">
        <v>248.34399999999999</v>
      </c>
      <c r="E4745" s="6">
        <v>250.07048908301635</v>
      </c>
      <c r="F4745" s="2">
        <v>0</v>
      </c>
      <c r="H4745">
        <f t="shared" si="397"/>
        <v>114.90375</v>
      </c>
      <c r="I4745">
        <f t="shared" si="397"/>
        <v>564.90374999999995</v>
      </c>
      <c r="J4745">
        <f t="shared" si="397"/>
        <v>957.90374999999995</v>
      </c>
      <c r="K4745">
        <f t="shared" si="397"/>
        <v>1472.9037499999999</v>
      </c>
      <c r="L4745">
        <f t="shared" si="397"/>
        <v>2164.9037499999999</v>
      </c>
      <c r="M4745" s="11">
        <f t="shared" si="398"/>
        <v>285.09625</v>
      </c>
      <c r="N4745">
        <f t="shared" si="400"/>
        <v>114.90375</v>
      </c>
      <c r="O4745" s="2">
        <f t="shared" si="401"/>
        <v>1</v>
      </c>
      <c r="P4745" s="2">
        <f t="shared" si="399"/>
        <v>0</v>
      </c>
    </row>
    <row r="4746" spans="1:16" x14ac:dyDescent="0.2">
      <c r="A4746" s="2">
        <v>6782</v>
      </c>
      <c r="B4746" s="2">
        <v>46</v>
      </c>
      <c r="C4746" s="6">
        <v>1546.499</v>
      </c>
      <c r="D4746" s="6">
        <v>1294.6037777777779</v>
      </c>
      <c r="E4746" s="6">
        <v>1347.1979439616998</v>
      </c>
      <c r="F4746" s="2">
        <v>1</v>
      </c>
      <c r="H4746">
        <f t="shared" si="397"/>
        <v>1146.499</v>
      </c>
      <c r="I4746">
        <f t="shared" si="397"/>
        <v>696.49900000000002</v>
      </c>
      <c r="J4746">
        <f t="shared" si="397"/>
        <v>303.49900000000002</v>
      </c>
      <c r="K4746">
        <f t="shared" si="397"/>
        <v>211.50099999999998</v>
      </c>
      <c r="L4746">
        <f t="shared" si="397"/>
        <v>903.50099999999998</v>
      </c>
      <c r="M4746" s="11">
        <f t="shared" si="398"/>
        <v>1546.499</v>
      </c>
      <c r="N4746">
        <f t="shared" si="400"/>
        <v>211.50099999999998</v>
      </c>
      <c r="O4746" s="2">
        <f t="shared" si="401"/>
        <v>4</v>
      </c>
      <c r="P4746" s="2">
        <f t="shared" si="399"/>
        <v>1</v>
      </c>
    </row>
    <row r="4747" spans="1:16" x14ac:dyDescent="0.2">
      <c r="A4747" s="2">
        <v>6784</v>
      </c>
      <c r="B4747" s="2">
        <v>69</v>
      </c>
      <c r="C4747" s="6">
        <v>284.39924999999999</v>
      </c>
      <c r="D4747" s="6">
        <v>306.55733333333336</v>
      </c>
      <c r="E4747" s="6">
        <v>187.85863261134173</v>
      </c>
      <c r="F4747" s="2">
        <v>0</v>
      </c>
      <c r="H4747">
        <f t="shared" si="397"/>
        <v>115.60075000000001</v>
      </c>
      <c r="I4747">
        <f t="shared" si="397"/>
        <v>565.60075000000006</v>
      </c>
      <c r="J4747">
        <f t="shared" si="397"/>
        <v>958.60075000000006</v>
      </c>
      <c r="K4747">
        <f t="shared" si="397"/>
        <v>1473.6007500000001</v>
      </c>
      <c r="L4747">
        <f t="shared" si="397"/>
        <v>2165.6007500000001</v>
      </c>
      <c r="M4747" s="11">
        <f t="shared" si="398"/>
        <v>284.39924999999999</v>
      </c>
      <c r="N4747">
        <f t="shared" si="400"/>
        <v>115.60075000000001</v>
      </c>
      <c r="O4747" s="2">
        <f t="shared" si="401"/>
        <v>1</v>
      </c>
      <c r="P4747" s="2">
        <f t="shared" si="399"/>
        <v>0</v>
      </c>
    </row>
    <row r="4748" spans="1:16" x14ac:dyDescent="0.2">
      <c r="A4748" s="2">
        <v>6785</v>
      </c>
      <c r="B4748" s="2">
        <v>52</v>
      </c>
      <c r="C4748" s="6">
        <v>247.21375</v>
      </c>
      <c r="D4748" s="6">
        <v>196.40355555555556</v>
      </c>
      <c r="E4748" s="6">
        <v>151.81744287780089</v>
      </c>
      <c r="F4748" s="2">
        <v>0</v>
      </c>
      <c r="H4748">
        <f t="shared" si="397"/>
        <v>152.78625</v>
      </c>
      <c r="I4748">
        <f t="shared" si="397"/>
        <v>602.78625</v>
      </c>
      <c r="J4748">
        <f t="shared" si="397"/>
        <v>995.78625</v>
      </c>
      <c r="K4748">
        <f t="shared" si="397"/>
        <v>1510.7862500000001</v>
      </c>
      <c r="L4748">
        <f t="shared" si="397"/>
        <v>2202.7862500000001</v>
      </c>
      <c r="M4748" s="11">
        <f t="shared" si="398"/>
        <v>247.21375</v>
      </c>
      <c r="N4748">
        <f t="shared" si="400"/>
        <v>152.78625</v>
      </c>
      <c r="O4748" s="2">
        <f t="shared" si="401"/>
        <v>1</v>
      </c>
      <c r="P4748" s="2">
        <f t="shared" si="399"/>
        <v>0</v>
      </c>
    </row>
    <row r="4749" spans="1:16" x14ac:dyDescent="0.2">
      <c r="A4749" s="2">
        <v>6786</v>
      </c>
      <c r="B4749" s="2">
        <v>27</v>
      </c>
      <c r="C4749" s="6">
        <v>585.50750000000005</v>
      </c>
      <c r="D4749" s="6">
        <v>400.72333333333336</v>
      </c>
      <c r="E4749" s="6">
        <v>728.65087718153893</v>
      </c>
      <c r="F4749" s="2">
        <v>0</v>
      </c>
      <c r="H4749">
        <f t="shared" si="397"/>
        <v>185.50750000000005</v>
      </c>
      <c r="I4749">
        <f t="shared" si="397"/>
        <v>264.49249999999995</v>
      </c>
      <c r="J4749">
        <f t="shared" si="397"/>
        <v>657.49249999999995</v>
      </c>
      <c r="K4749">
        <f t="shared" si="397"/>
        <v>1172.4924999999998</v>
      </c>
      <c r="L4749">
        <f t="shared" si="397"/>
        <v>1864.4924999999998</v>
      </c>
      <c r="M4749" s="11">
        <f t="shared" si="398"/>
        <v>585.50750000000005</v>
      </c>
      <c r="N4749">
        <f t="shared" si="400"/>
        <v>185.50750000000005</v>
      </c>
      <c r="O4749" s="2">
        <f t="shared" si="401"/>
        <v>1</v>
      </c>
      <c r="P4749" s="2">
        <f t="shared" si="399"/>
        <v>0</v>
      </c>
    </row>
    <row r="4750" spans="1:16" x14ac:dyDescent="0.2">
      <c r="A4750" s="2">
        <v>6787</v>
      </c>
      <c r="B4750" s="2">
        <v>64</v>
      </c>
      <c r="C4750" s="6">
        <v>21.872</v>
      </c>
      <c r="D4750" s="6">
        <v>18.116888888888887</v>
      </c>
      <c r="E4750" s="6">
        <v>13.770261482642887</v>
      </c>
      <c r="F4750" s="2">
        <v>0</v>
      </c>
      <c r="H4750">
        <f t="shared" si="397"/>
        <v>378.12799999999999</v>
      </c>
      <c r="I4750">
        <f t="shared" si="397"/>
        <v>828.12800000000004</v>
      </c>
      <c r="J4750">
        <f t="shared" si="397"/>
        <v>1221.1279999999999</v>
      </c>
      <c r="K4750">
        <f t="shared" si="397"/>
        <v>1736.1279999999999</v>
      </c>
      <c r="L4750">
        <f t="shared" si="397"/>
        <v>2428.1280000000002</v>
      </c>
      <c r="M4750" s="11">
        <f t="shared" si="398"/>
        <v>21.872</v>
      </c>
      <c r="N4750">
        <f t="shared" si="400"/>
        <v>378.12799999999999</v>
      </c>
      <c r="O4750" s="2">
        <f t="shared" si="401"/>
        <v>1</v>
      </c>
      <c r="P4750" s="2">
        <f t="shared" si="399"/>
        <v>0</v>
      </c>
    </row>
    <row r="4751" spans="1:16" x14ac:dyDescent="0.2">
      <c r="A4751" s="2">
        <v>6788</v>
      </c>
      <c r="B4751" s="2">
        <v>35</v>
      </c>
      <c r="C4751" s="6">
        <v>1488.44325</v>
      </c>
      <c r="D4751" s="6">
        <v>1052.8651111111112</v>
      </c>
      <c r="E4751" s="6">
        <v>1642.5583941847522</v>
      </c>
      <c r="F4751" s="2">
        <v>1</v>
      </c>
      <c r="H4751">
        <f t="shared" si="397"/>
        <v>1088.44325</v>
      </c>
      <c r="I4751">
        <f t="shared" si="397"/>
        <v>638.44325000000003</v>
      </c>
      <c r="J4751">
        <f t="shared" si="397"/>
        <v>245.44325000000003</v>
      </c>
      <c r="K4751">
        <f t="shared" si="397"/>
        <v>269.55674999999997</v>
      </c>
      <c r="L4751">
        <f t="shared" si="397"/>
        <v>961.55674999999997</v>
      </c>
      <c r="M4751" s="11">
        <f t="shared" si="398"/>
        <v>1488.44325</v>
      </c>
      <c r="N4751">
        <f t="shared" si="400"/>
        <v>245.44325000000003</v>
      </c>
      <c r="O4751" s="2">
        <f t="shared" si="401"/>
        <v>3</v>
      </c>
      <c r="P4751" s="2">
        <f t="shared" si="399"/>
        <v>1</v>
      </c>
    </row>
    <row r="4752" spans="1:16" x14ac:dyDescent="0.2">
      <c r="A4752" s="2">
        <v>6789</v>
      </c>
      <c r="B4752" s="2">
        <v>48</v>
      </c>
      <c r="C4752" s="6">
        <v>1313.0097499999999</v>
      </c>
      <c r="D4752" s="6">
        <v>663.322</v>
      </c>
      <c r="E4752" s="6">
        <v>956.55892751395368</v>
      </c>
      <c r="F4752" s="2">
        <v>1</v>
      </c>
      <c r="H4752">
        <f t="shared" si="397"/>
        <v>913.00974999999994</v>
      </c>
      <c r="I4752">
        <f t="shared" si="397"/>
        <v>463.00974999999994</v>
      </c>
      <c r="J4752">
        <f t="shared" si="397"/>
        <v>70.00974999999994</v>
      </c>
      <c r="K4752">
        <f t="shared" si="397"/>
        <v>444.99025000000006</v>
      </c>
      <c r="L4752">
        <f t="shared" si="397"/>
        <v>1136.9902500000001</v>
      </c>
      <c r="M4752" s="11">
        <f t="shared" si="398"/>
        <v>1313.0097499999999</v>
      </c>
      <c r="N4752">
        <f t="shared" si="400"/>
        <v>70.00974999999994</v>
      </c>
      <c r="O4752" s="2">
        <f t="shared" si="401"/>
        <v>3</v>
      </c>
      <c r="P4752" s="2">
        <f t="shared" si="399"/>
        <v>1</v>
      </c>
    </row>
    <row r="4753" spans="1:16" x14ac:dyDescent="0.2">
      <c r="A4753" s="2">
        <v>6790</v>
      </c>
      <c r="B4753" s="2">
        <v>53</v>
      </c>
      <c r="C4753" s="6">
        <v>1426.80225</v>
      </c>
      <c r="D4753" s="6">
        <v>1203.5731111111111</v>
      </c>
      <c r="E4753" s="6">
        <v>862.02836164948155</v>
      </c>
      <c r="F4753" s="2">
        <v>1</v>
      </c>
      <c r="H4753">
        <f t="shared" si="397"/>
        <v>1026.80225</v>
      </c>
      <c r="I4753">
        <f t="shared" si="397"/>
        <v>576.80224999999996</v>
      </c>
      <c r="J4753">
        <f t="shared" si="397"/>
        <v>183.80224999999996</v>
      </c>
      <c r="K4753">
        <f t="shared" si="397"/>
        <v>331.19775000000004</v>
      </c>
      <c r="L4753">
        <f t="shared" si="397"/>
        <v>1023.19775</v>
      </c>
      <c r="M4753" s="11">
        <f t="shared" si="398"/>
        <v>1426.80225</v>
      </c>
      <c r="N4753">
        <f t="shared" si="400"/>
        <v>183.80224999999996</v>
      </c>
      <c r="O4753" s="2">
        <f t="shared" si="401"/>
        <v>3</v>
      </c>
      <c r="P4753" s="2">
        <f t="shared" si="399"/>
        <v>1</v>
      </c>
    </row>
    <row r="4754" spans="1:16" x14ac:dyDescent="0.2">
      <c r="A4754" s="2">
        <v>6793</v>
      </c>
      <c r="B4754" s="2">
        <v>50</v>
      </c>
      <c r="C4754" s="6">
        <v>866.30624999999998</v>
      </c>
      <c r="D4754" s="6">
        <v>922.79955555555557</v>
      </c>
      <c r="E4754" s="6">
        <v>592.99065627075765</v>
      </c>
      <c r="F4754" s="2">
        <v>1</v>
      </c>
      <c r="H4754">
        <f t="shared" si="397"/>
        <v>466.30624999999998</v>
      </c>
      <c r="I4754">
        <f t="shared" si="397"/>
        <v>16.306249999999977</v>
      </c>
      <c r="J4754">
        <f t="shared" si="397"/>
        <v>376.69375000000002</v>
      </c>
      <c r="K4754">
        <f t="shared" si="397"/>
        <v>891.69375000000002</v>
      </c>
      <c r="L4754">
        <f t="shared" si="397"/>
        <v>1583.6937499999999</v>
      </c>
      <c r="M4754" s="11">
        <f t="shared" si="398"/>
        <v>866.30624999999998</v>
      </c>
      <c r="N4754">
        <f t="shared" si="400"/>
        <v>16.306249999999977</v>
      </c>
      <c r="O4754" s="2">
        <f t="shared" si="401"/>
        <v>2</v>
      </c>
      <c r="P4754" s="2">
        <f t="shared" si="399"/>
        <v>1</v>
      </c>
    </row>
    <row r="4755" spans="1:16" x14ac:dyDescent="0.2">
      <c r="A4755" s="2">
        <v>6794</v>
      </c>
      <c r="B4755" s="2">
        <v>26</v>
      </c>
      <c r="C4755" s="6">
        <v>451.09100000000001</v>
      </c>
      <c r="D4755" s="6">
        <v>231.29666666666665</v>
      </c>
      <c r="E4755" s="6">
        <v>473.39973710895754</v>
      </c>
      <c r="F4755" s="2">
        <v>0</v>
      </c>
      <c r="H4755">
        <f t="shared" si="397"/>
        <v>51.091000000000008</v>
      </c>
      <c r="I4755">
        <f t="shared" si="397"/>
        <v>398.90899999999999</v>
      </c>
      <c r="J4755">
        <f t="shared" si="397"/>
        <v>791.90899999999999</v>
      </c>
      <c r="K4755">
        <f t="shared" si="397"/>
        <v>1306.9090000000001</v>
      </c>
      <c r="L4755">
        <f t="shared" si="397"/>
        <v>1998.9090000000001</v>
      </c>
      <c r="M4755" s="11">
        <f t="shared" si="398"/>
        <v>451.09100000000001</v>
      </c>
      <c r="N4755">
        <f t="shared" si="400"/>
        <v>51.091000000000008</v>
      </c>
      <c r="O4755" s="2">
        <f t="shared" si="401"/>
        <v>1</v>
      </c>
      <c r="P4755" s="2">
        <f t="shared" si="399"/>
        <v>0</v>
      </c>
    </row>
    <row r="4756" spans="1:16" x14ac:dyDescent="0.2">
      <c r="A4756" s="2">
        <v>6795</v>
      </c>
      <c r="B4756" s="2">
        <v>29</v>
      </c>
      <c r="C4756" s="6">
        <v>330.68049999999999</v>
      </c>
      <c r="D4756" s="6">
        <v>148.18533333333335</v>
      </c>
      <c r="E4756" s="6">
        <v>339.3902568515644</v>
      </c>
      <c r="F4756" s="2">
        <v>0</v>
      </c>
      <c r="H4756">
        <f t="shared" si="397"/>
        <v>69.319500000000005</v>
      </c>
      <c r="I4756">
        <f t="shared" si="397"/>
        <v>519.31950000000006</v>
      </c>
      <c r="J4756">
        <f t="shared" si="397"/>
        <v>912.31950000000006</v>
      </c>
      <c r="K4756">
        <f t="shared" si="397"/>
        <v>1427.3195000000001</v>
      </c>
      <c r="L4756">
        <f t="shared" si="397"/>
        <v>2119.3195000000001</v>
      </c>
      <c r="M4756" s="11">
        <f t="shared" si="398"/>
        <v>330.68049999999999</v>
      </c>
      <c r="N4756">
        <f t="shared" si="400"/>
        <v>69.319500000000005</v>
      </c>
      <c r="O4756" s="2">
        <f t="shared" si="401"/>
        <v>1</v>
      </c>
      <c r="P4756" s="2">
        <f t="shared" si="399"/>
        <v>0</v>
      </c>
    </row>
    <row r="4757" spans="1:16" x14ac:dyDescent="0.2">
      <c r="A4757" s="2">
        <v>6796</v>
      </c>
      <c r="B4757" s="2">
        <v>43</v>
      </c>
      <c r="C4757" s="6">
        <v>968.22225000000003</v>
      </c>
      <c r="D4757" s="6">
        <v>1038.4459999999999</v>
      </c>
      <c r="E4757" s="6">
        <v>394.97073812010484</v>
      </c>
      <c r="F4757" s="2">
        <v>0</v>
      </c>
      <c r="H4757">
        <f t="shared" si="397"/>
        <v>568.22225000000003</v>
      </c>
      <c r="I4757">
        <f t="shared" si="397"/>
        <v>118.22225000000003</v>
      </c>
      <c r="J4757">
        <f t="shared" si="397"/>
        <v>274.77774999999997</v>
      </c>
      <c r="K4757">
        <f t="shared" si="397"/>
        <v>789.77774999999997</v>
      </c>
      <c r="L4757">
        <f t="shared" si="397"/>
        <v>1481.77775</v>
      </c>
      <c r="M4757" s="11">
        <f t="shared" si="398"/>
        <v>968.22225000000003</v>
      </c>
      <c r="N4757">
        <f t="shared" si="400"/>
        <v>118.22225000000003</v>
      </c>
      <c r="O4757" s="2">
        <f t="shared" si="401"/>
        <v>2</v>
      </c>
      <c r="P4757" s="2">
        <f t="shared" si="399"/>
        <v>0</v>
      </c>
    </row>
    <row r="4758" spans="1:16" x14ac:dyDescent="0.2">
      <c r="A4758" s="2">
        <v>6797</v>
      </c>
      <c r="B4758" s="2">
        <v>66</v>
      </c>
      <c r="C4758" s="6">
        <v>394.28250000000003</v>
      </c>
      <c r="D4758" s="6">
        <v>328.71222222222224</v>
      </c>
      <c r="E4758" s="6">
        <v>251.96285200315197</v>
      </c>
      <c r="F4758" s="2">
        <v>1</v>
      </c>
      <c r="H4758">
        <f t="shared" si="397"/>
        <v>5.7174999999999727</v>
      </c>
      <c r="I4758">
        <f t="shared" si="397"/>
        <v>455.71749999999997</v>
      </c>
      <c r="J4758">
        <f t="shared" si="397"/>
        <v>848.71749999999997</v>
      </c>
      <c r="K4758">
        <f t="shared" si="397"/>
        <v>1363.7175</v>
      </c>
      <c r="L4758">
        <f t="shared" si="397"/>
        <v>2055.7174999999997</v>
      </c>
      <c r="M4758" s="11">
        <f t="shared" si="398"/>
        <v>394.28250000000003</v>
      </c>
      <c r="N4758">
        <f t="shared" si="400"/>
        <v>5.7174999999999727</v>
      </c>
      <c r="O4758" s="2">
        <f t="shared" si="401"/>
        <v>1</v>
      </c>
      <c r="P4758" s="2">
        <f t="shared" si="399"/>
        <v>1</v>
      </c>
    </row>
    <row r="4759" spans="1:16" x14ac:dyDescent="0.2">
      <c r="A4759" s="2">
        <v>6798</v>
      </c>
      <c r="B4759" s="2">
        <v>50</v>
      </c>
      <c r="C4759" s="6">
        <v>14.7225</v>
      </c>
      <c r="D4759" s="6">
        <v>11.671555555555555</v>
      </c>
      <c r="E4759" s="6">
        <v>8.4562403946408295</v>
      </c>
      <c r="F4759" s="2">
        <v>0</v>
      </c>
      <c r="H4759">
        <f t="shared" ref="H4759:L4809" si="402">+ABS(H$2-$M4759)</f>
        <v>385.27749999999997</v>
      </c>
      <c r="I4759">
        <f t="shared" si="402"/>
        <v>835.27750000000003</v>
      </c>
      <c r="J4759">
        <f t="shared" si="402"/>
        <v>1228.2774999999999</v>
      </c>
      <c r="K4759">
        <f t="shared" si="402"/>
        <v>1743.2774999999999</v>
      </c>
      <c r="L4759">
        <f t="shared" si="402"/>
        <v>2435.2775000000001</v>
      </c>
      <c r="M4759" s="11">
        <f t="shared" si="398"/>
        <v>14.7225</v>
      </c>
      <c r="N4759">
        <f t="shared" si="400"/>
        <v>385.27749999999997</v>
      </c>
      <c r="O4759" s="2">
        <f t="shared" si="401"/>
        <v>1</v>
      </c>
      <c r="P4759" s="2">
        <f t="shared" si="399"/>
        <v>0</v>
      </c>
    </row>
    <row r="4760" spans="1:16" x14ac:dyDescent="0.2">
      <c r="A4760" s="2">
        <v>6799</v>
      </c>
      <c r="B4760" s="2">
        <v>43</v>
      </c>
      <c r="C4760" s="6">
        <v>1372.2102500000001</v>
      </c>
      <c r="D4760" s="6">
        <v>762.46222222222218</v>
      </c>
      <c r="E4760" s="6">
        <v>1721.3884358932091</v>
      </c>
      <c r="F4760" s="2">
        <v>1</v>
      </c>
      <c r="H4760">
        <f t="shared" si="402"/>
        <v>972.21025000000009</v>
      </c>
      <c r="I4760">
        <f t="shared" si="402"/>
        <v>522.21025000000009</v>
      </c>
      <c r="J4760">
        <f t="shared" si="402"/>
        <v>129.21025000000009</v>
      </c>
      <c r="K4760">
        <f t="shared" si="402"/>
        <v>385.78974999999991</v>
      </c>
      <c r="L4760">
        <f t="shared" si="402"/>
        <v>1077.7897499999999</v>
      </c>
      <c r="M4760" s="11">
        <f t="shared" si="398"/>
        <v>1372.2102500000001</v>
      </c>
      <c r="N4760">
        <f t="shared" si="400"/>
        <v>129.21025000000009</v>
      </c>
      <c r="O4760" s="2">
        <f t="shared" si="401"/>
        <v>3</v>
      </c>
      <c r="P4760" s="2">
        <f t="shared" si="399"/>
        <v>1</v>
      </c>
    </row>
    <row r="4761" spans="1:16" x14ac:dyDescent="0.2">
      <c r="A4761" s="2">
        <v>6800</v>
      </c>
      <c r="B4761" s="2">
        <v>65</v>
      </c>
      <c r="C4761" s="6">
        <v>745.01075000000003</v>
      </c>
      <c r="D4761" s="6">
        <v>992.26488888888889</v>
      </c>
      <c r="E4761" s="6">
        <v>243.27279577431895</v>
      </c>
      <c r="F4761" s="2">
        <v>1</v>
      </c>
      <c r="H4761">
        <f t="shared" si="402"/>
        <v>345.01075000000003</v>
      </c>
      <c r="I4761">
        <f t="shared" si="402"/>
        <v>104.98924999999997</v>
      </c>
      <c r="J4761">
        <f t="shared" si="402"/>
        <v>497.98924999999997</v>
      </c>
      <c r="K4761">
        <f t="shared" si="402"/>
        <v>1012.98925</v>
      </c>
      <c r="L4761">
        <f t="shared" si="402"/>
        <v>1704.9892500000001</v>
      </c>
      <c r="M4761" s="11">
        <f t="shared" si="398"/>
        <v>745.01075000000003</v>
      </c>
      <c r="N4761">
        <f t="shared" si="400"/>
        <v>104.98924999999997</v>
      </c>
      <c r="O4761" s="2">
        <f t="shared" si="401"/>
        <v>2</v>
      </c>
      <c r="P4761" s="2">
        <f t="shared" si="399"/>
        <v>1</v>
      </c>
    </row>
    <row r="4762" spans="1:16" x14ac:dyDescent="0.2">
      <c r="A4762" s="2">
        <v>6801</v>
      </c>
      <c r="B4762" s="2">
        <v>43</v>
      </c>
      <c r="C4762" s="6">
        <v>578.94000000000005</v>
      </c>
      <c r="D4762" s="6">
        <v>360.49955555555556</v>
      </c>
      <c r="E4762" s="6">
        <v>530.51354441729075</v>
      </c>
      <c r="F4762" s="2">
        <v>1</v>
      </c>
      <c r="H4762">
        <f t="shared" si="402"/>
        <v>178.94000000000005</v>
      </c>
      <c r="I4762">
        <f t="shared" si="402"/>
        <v>271.05999999999995</v>
      </c>
      <c r="J4762">
        <f t="shared" si="402"/>
        <v>664.06</v>
      </c>
      <c r="K4762">
        <f t="shared" si="402"/>
        <v>1179.06</v>
      </c>
      <c r="L4762">
        <f t="shared" si="402"/>
        <v>1871.06</v>
      </c>
      <c r="M4762" s="11">
        <f t="shared" si="398"/>
        <v>578.94000000000005</v>
      </c>
      <c r="N4762">
        <f t="shared" si="400"/>
        <v>178.94000000000005</v>
      </c>
      <c r="O4762" s="2">
        <f t="shared" si="401"/>
        <v>1</v>
      </c>
      <c r="P4762" s="2">
        <f t="shared" si="399"/>
        <v>1</v>
      </c>
    </row>
    <row r="4763" spans="1:16" x14ac:dyDescent="0.2">
      <c r="A4763" s="2">
        <v>6802</v>
      </c>
      <c r="B4763" s="2">
        <v>52</v>
      </c>
      <c r="C4763" s="6">
        <v>36.89575</v>
      </c>
      <c r="D4763" s="6">
        <v>43.174444444444447</v>
      </c>
      <c r="E4763" s="6">
        <v>20.73343727204222</v>
      </c>
      <c r="F4763" s="2">
        <v>0</v>
      </c>
      <c r="H4763">
        <f t="shared" si="402"/>
        <v>363.10424999999998</v>
      </c>
      <c r="I4763">
        <f t="shared" si="402"/>
        <v>813.10424999999998</v>
      </c>
      <c r="J4763">
        <f t="shared" si="402"/>
        <v>1206.1042500000001</v>
      </c>
      <c r="K4763">
        <f t="shared" si="402"/>
        <v>1721.1042500000001</v>
      </c>
      <c r="L4763">
        <f t="shared" si="402"/>
        <v>2413.1042499999999</v>
      </c>
      <c r="M4763" s="11">
        <f t="shared" si="398"/>
        <v>36.89575</v>
      </c>
      <c r="N4763">
        <f t="shared" si="400"/>
        <v>363.10424999999998</v>
      </c>
      <c r="O4763" s="2">
        <f t="shared" si="401"/>
        <v>1</v>
      </c>
      <c r="P4763" s="2">
        <f t="shared" si="399"/>
        <v>0</v>
      </c>
    </row>
    <row r="4764" spans="1:16" x14ac:dyDescent="0.2">
      <c r="A4764" s="2">
        <v>6804</v>
      </c>
      <c r="B4764" s="2">
        <v>29</v>
      </c>
      <c r="C4764" s="6">
        <v>1125.1547499999999</v>
      </c>
      <c r="D4764" s="6">
        <v>1283.1866666666667</v>
      </c>
      <c r="E4764" s="6">
        <v>608.45592486868725</v>
      </c>
      <c r="F4764" s="2">
        <v>1</v>
      </c>
      <c r="H4764">
        <f t="shared" si="402"/>
        <v>725.15474999999992</v>
      </c>
      <c r="I4764">
        <f t="shared" si="402"/>
        <v>275.15474999999992</v>
      </c>
      <c r="J4764">
        <f t="shared" si="402"/>
        <v>117.84525000000008</v>
      </c>
      <c r="K4764">
        <f t="shared" si="402"/>
        <v>632.84525000000008</v>
      </c>
      <c r="L4764">
        <f t="shared" si="402"/>
        <v>1324.8452500000001</v>
      </c>
      <c r="M4764" s="11">
        <f t="shared" si="398"/>
        <v>1125.1547499999999</v>
      </c>
      <c r="N4764">
        <f t="shared" si="400"/>
        <v>117.84525000000008</v>
      </c>
      <c r="O4764" s="2">
        <f t="shared" si="401"/>
        <v>3</v>
      </c>
      <c r="P4764" s="2">
        <f t="shared" si="399"/>
        <v>1</v>
      </c>
    </row>
    <row r="4765" spans="1:16" x14ac:dyDescent="0.2">
      <c r="A4765" s="2">
        <v>6805</v>
      </c>
      <c r="B4765" s="2">
        <v>31</v>
      </c>
      <c r="C4765" s="6">
        <v>376.15224999999998</v>
      </c>
      <c r="D4765" s="6">
        <v>268.27133333333336</v>
      </c>
      <c r="E4765" s="6">
        <v>318.88793371312244</v>
      </c>
      <c r="F4765" s="2">
        <v>0</v>
      </c>
      <c r="H4765">
        <f t="shared" si="402"/>
        <v>23.847750000000019</v>
      </c>
      <c r="I4765">
        <f t="shared" si="402"/>
        <v>473.84775000000002</v>
      </c>
      <c r="J4765">
        <f t="shared" si="402"/>
        <v>866.84775000000002</v>
      </c>
      <c r="K4765">
        <f t="shared" si="402"/>
        <v>1381.8477499999999</v>
      </c>
      <c r="L4765">
        <f t="shared" si="402"/>
        <v>2073.8477499999999</v>
      </c>
      <c r="M4765" s="11">
        <f t="shared" si="398"/>
        <v>376.15224999999998</v>
      </c>
      <c r="N4765">
        <f t="shared" si="400"/>
        <v>23.847750000000019</v>
      </c>
      <c r="O4765" s="2">
        <f t="shared" si="401"/>
        <v>1</v>
      </c>
      <c r="P4765" s="2">
        <f t="shared" si="399"/>
        <v>0</v>
      </c>
    </row>
    <row r="4766" spans="1:16" x14ac:dyDescent="0.2">
      <c r="A4766" s="2">
        <v>6806</v>
      </c>
      <c r="B4766" s="2">
        <v>54</v>
      </c>
      <c r="C4766" s="6">
        <v>74.503</v>
      </c>
      <c r="D4766" s="6">
        <v>81.145555555555561</v>
      </c>
      <c r="E4766" s="6">
        <v>34.461650365451732</v>
      </c>
      <c r="F4766" s="2">
        <v>0</v>
      </c>
      <c r="H4766">
        <f t="shared" si="402"/>
        <v>325.49700000000001</v>
      </c>
      <c r="I4766">
        <f t="shared" si="402"/>
        <v>775.49699999999996</v>
      </c>
      <c r="J4766">
        <f t="shared" si="402"/>
        <v>1168.4970000000001</v>
      </c>
      <c r="K4766">
        <f t="shared" si="402"/>
        <v>1683.4970000000001</v>
      </c>
      <c r="L4766">
        <f t="shared" si="402"/>
        <v>2375.4969999999998</v>
      </c>
      <c r="M4766" s="11">
        <f t="shared" si="398"/>
        <v>74.503</v>
      </c>
      <c r="N4766">
        <f t="shared" si="400"/>
        <v>325.49700000000001</v>
      </c>
      <c r="O4766" s="2">
        <f t="shared" si="401"/>
        <v>1</v>
      </c>
      <c r="P4766" s="2">
        <f t="shared" si="399"/>
        <v>0</v>
      </c>
    </row>
    <row r="4767" spans="1:16" x14ac:dyDescent="0.2">
      <c r="A4767" s="2">
        <v>6807</v>
      </c>
      <c r="B4767" s="2">
        <v>38</v>
      </c>
      <c r="C4767" s="6">
        <v>33.521999999999998</v>
      </c>
      <c r="D4767" s="6">
        <v>37.418888888888887</v>
      </c>
      <c r="E4767" s="6">
        <v>21.36139573828337</v>
      </c>
      <c r="F4767" s="2">
        <v>0</v>
      </c>
      <c r="H4767">
        <f t="shared" si="402"/>
        <v>366.47800000000001</v>
      </c>
      <c r="I4767">
        <f t="shared" si="402"/>
        <v>816.47799999999995</v>
      </c>
      <c r="J4767">
        <f t="shared" si="402"/>
        <v>1209.4780000000001</v>
      </c>
      <c r="K4767">
        <f t="shared" si="402"/>
        <v>1724.4780000000001</v>
      </c>
      <c r="L4767">
        <f t="shared" si="402"/>
        <v>2416.4780000000001</v>
      </c>
      <c r="M4767" s="11">
        <f t="shared" si="398"/>
        <v>33.521999999999998</v>
      </c>
      <c r="N4767">
        <f t="shared" si="400"/>
        <v>366.47800000000001</v>
      </c>
      <c r="O4767" s="2">
        <f t="shared" si="401"/>
        <v>1</v>
      </c>
      <c r="P4767" s="2">
        <f t="shared" si="399"/>
        <v>0</v>
      </c>
    </row>
    <row r="4768" spans="1:16" x14ac:dyDescent="0.2">
      <c r="A4768" s="2">
        <v>6809</v>
      </c>
      <c r="B4768" s="2">
        <v>63</v>
      </c>
      <c r="C4768" s="6">
        <v>178.67724999999999</v>
      </c>
      <c r="D4768" s="6">
        <v>102.648</v>
      </c>
      <c r="E4768" s="6">
        <v>186.05293165984659</v>
      </c>
      <c r="F4768" s="2">
        <v>0</v>
      </c>
      <c r="H4768">
        <f t="shared" si="402"/>
        <v>221.32275000000001</v>
      </c>
      <c r="I4768">
        <f t="shared" si="402"/>
        <v>671.32275000000004</v>
      </c>
      <c r="J4768">
        <f t="shared" si="402"/>
        <v>1064.32275</v>
      </c>
      <c r="K4768">
        <f t="shared" si="402"/>
        <v>1579.32275</v>
      </c>
      <c r="L4768">
        <f t="shared" si="402"/>
        <v>2271.3227499999998</v>
      </c>
      <c r="M4768" s="11">
        <f t="shared" si="398"/>
        <v>178.67724999999999</v>
      </c>
      <c r="N4768">
        <f t="shared" si="400"/>
        <v>221.32275000000001</v>
      </c>
      <c r="O4768" s="2">
        <f t="shared" si="401"/>
        <v>1</v>
      </c>
      <c r="P4768" s="2">
        <f t="shared" si="399"/>
        <v>0</v>
      </c>
    </row>
    <row r="4769" spans="1:16" x14ac:dyDescent="0.2">
      <c r="A4769" s="2">
        <v>6811</v>
      </c>
      <c r="B4769" s="2">
        <v>21</v>
      </c>
      <c r="C4769" s="6">
        <v>1033.5652500000001</v>
      </c>
      <c r="D4769" s="6">
        <v>1084.2453333333333</v>
      </c>
      <c r="E4769" s="6">
        <v>576.70860899499939</v>
      </c>
      <c r="F4769" s="2">
        <v>1</v>
      </c>
      <c r="H4769">
        <f t="shared" si="402"/>
        <v>633.56525000000011</v>
      </c>
      <c r="I4769">
        <f t="shared" si="402"/>
        <v>183.56525000000011</v>
      </c>
      <c r="J4769">
        <f t="shared" si="402"/>
        <v>209.43474999999989</v>
      </c>
      <c r="K4769">
        <f t="shared" si="402"/>
        <v>724.43474999999989</v>
      </c>
      <c r="L4769">
        <f t="shared" si="402"/>
        <v>1416.4347499999999</v>
      </c>
      <c r="M4769" s="11">
        <f t="shared" si="398"/>
        <v>1033.5652500000001</v>
      </c>
      <c r="N4769">
        <f t="shared" si="400"/>
        <v>183.56525000000011</v>
      </c>
      <c r="O4769" s="2">
        <f t="shared" si="401"/>
        <v>2</v>
      </c>
      <c r="P4769" s="2">
        <f t="shared" si="399"/>
        <v>1</v>
      </c>
    </row>
    <row r="4770" spans="1:16" x14ac:dyDescent="0.2">
      <c r="A4770" s="2">
        <v>6812</v>
      </c>
      <c r="B4770" s="2">
        <v>42</v>
      </c>
      <c r="C4770" s="6">
        <v>1288.1882499999999</v>
      </c>
      <c r="D4770" s="6">
        <v>1691.7013333333334</v>
      </c>
      <c r="E4770" s="6">
        <v>488.36128547835051</v>
      </c>
      <c r="F4770" s="2">
        <v>1</v>
      </c>
      <c r="H4770">
        <f t="shared" si="402"/>
        <v>888.18824999999993</v>
      </c>
      <c r="I4770">
        <f t="shared" si="402"/>
        <v>438.18824999999993</v>
      </c>
      <c r="J4770">
        <f t="shared" si="402"/>
        <v>45.188249999999925</v>
      </c>
      <c r="K4770">
        <f t="shared" si="402"/>
        <v>469.81175000000007</v>
      </c>
      <c r="L4770">
        <f t="shared" si="402"/>
        <v>1161.8117500000001</v>
      </c>
      <c r="M4770" s="11">
        <f t="shared" si="398"/>
        <v>1288.1882499999999</v>
      </c>
      <c r="N4770">
        <f t="shared" si="400"/>
        <v>45.188249999999925</v>
      </c>
      <c r="O4770" s="2">
        <f t="shared" si="401"/>
        <v>3</v>
      </c>
      <c r="P4770" s="2">
        <f t="shared" si="399"/>
        <v>1</v>
      </c>
    </row>
    <row r="4771" spans="1:16" x14ac:dyDescent="0.2">
      <c r="A4771" s="2">
        <v>6813</v>
      </c>
      <c r="B4771" s="2">
        <v>42</v>
      </c>
      <c r="C4771" s="6">
        <v>398.60374999999999</v>
      </c>
      <c r="D4771" s="6">
        <v>251.30111111111111</v>
      </c>
      <c r="E4771" s="6">
        <v>247.81826159372852</v>
      </c>
      <c r="F4771" s="2">
        <v>0</v>
      </c>
      <c r="H4771">
        <f t="shared" si="402"/>
        <v>1.3962500000000091</v>
      </c>
      <c r="I4771">
        <f t="shared" si="402"/>
        <v>451.39625000000001</v>
      </c>
      <c r="J4771">
        <f t="shared" si="402"/>
        <v>844.39625000000001</v>
      </c>
      <c r="K4771">
        <f t="shared" si="402"/>
        <v>1359.39625</v>
      </c>
      <c r="L4771">
        <f t="shared" si="402"/>
        <v>2051.3962499999998</v>
      </c>
      <c r="M4771" s="11">
        <f t="shared" si="398"/>
        <v>398.60374999999999</v>
      </c>
      <c r="N4771">
        <f t="shared" si="400"/>
        <v>1.3962500000000091</v>
      </c>
      <c r="O4771" s="2">
        <f t="shared" si="401"/>
        <v>1</v>
      </c>
      <c r="P4771" s="2">
        <f t="shared" si="399"/>
        <v>0</v>
      </c>
    </row>
    <row r="4772" spans="1:16" x14ac:dyDescent="0.2">
      <c r="A4772" s="2">
        <v>6814</v>
      </c>
      <c r="B4772" s="2">
        <v>34</v>
      </c>
      <c r="C4772" s="6">
        <v>1740.9285</v>
      </c>
      <c r="D4772" s="6">
        <v>1203.8426666666667</v>
      </c>
      <c r="E4772" s="6">
        <v>1598.2601957649608</v>
      </c>
      <c r="F4772" s="2">
        <v>1</v>
      </c>
      <c r="H4772">
        <f t="shared" si="402"/>
        <v>1340.9285</v>
      </c>
      <c r="I4772">
        <f t="shared" si="402"/>
        <v>890.92849999999999</v>
      </c>
      <c r="J4772">
        <f t="shared" si="402"/>
        <v>497.92849999999999</v>
      </c>
      <c r="K4772">
        <f t="shared" si="402"/>
        <v>17.071500000000015</v>
      </c>
      <c r="L4772">
        <f t="shared" si="402"/>
        <v>709.07150000000001</v>
      </c>
      <c r="M4772" s="11">
        <f t="shared" si="398"/>
        <v>1740.9285</v>
      </c>
      <c r="N4772">
        <f t="shared" si="400"/>
        <v>17.071500000000015</v>
      </c>
      <c r="O4772" s="2">
        <f t="shared" si="401"/>
        <v>4</v>
      </c>
      <c r="P4772" s="2">
        <f t="shared" si="399"/>
        <v>1</v>
      </c>
    </row>
    <row r="4773" spans="1:16" x14ac:dyDescent="0.2">
      <c r="A4773" s="2">
        <v>6815</v>
      </c>
      <c r="B4773" s="2">
        <v>52</v>
      </c>
      <c r="C4773" s="6">
        <v>250.31825000000001</v>
      </c>
      <c r="D4773" s="6">
        <v>173.95644444444446</v>
      </c>
      <c r="E4773" s="6">
        <v>145.3185397426806</v>
      </c>
      <c r="F4773" s="2">
        <v>1</v>
      </c>
      <c r="H4773">
        <f t="shared" si="402"/>
        <v>149.68174999999999</v>
      </c>
      <c r="I4773">
        <f t="shared" si="402"/>
        <v>599.68174999999997</v>
      </c>
      <c r="J4773">
        <f t="shared" si="402"/>
        <v>992.68174999999997</v>
      </c>
      <c r="K4773">
        <f t="shared" si="402"/>
        <v>1507.68175</v>
      </c>
      <c r="L4773">
        <f t="shared" si="402"/>
        <v>2199.6817500000002</v>
      </c>
      <c r="M4773" s="11">
        <f t="shared" si="398"/>
        <v>250.31825000000001</v>
      </c>
      <c r="N4773">
        <f t="shared" si="400"/>
        <v>149.68174999999999</v>
      </c>
      <c r="O4773" s="2">
        <f t="shared" si="401"/>
        <v>1</v>
      </c>
      <c r="P4773" s="2">
        <f t="shared" si="399"/>
        <v>1</v>
      </c>
    </row>
    <row r="4774" spans="1:16" x14ac:dyDescent="0.2">
      <c r="A4774" s="2">
        <v>6816</v>
      </c>
      <c r="B4774" s="2">
        <v>27</v>
      </c>
      <c r="C4774" s="6">
        <v>87.325249999999997</v>
      </c>
      <c r="D4774" s="6">
        <v>73.882888888888886</v>
      </c>
      <c r="E4774" s="6">
        <v>76.180662552818248</v>
      </c>
      <c r="F4774" s="2">
        <v>0</v>
      </c>
      <c r="H4774">
        <f t="shared" si="402"/>
        <v>312.67475000000002</v>
      </c>
      <c r="I4774">
        <f t="shared" si="402"/>
        <v>762.67475000000002</v>
      </c>
      <c r="J4774">
        <f t="shared" si="402"/>
        <v>1155.6747499999999</v>
      </c>
      <c r="K4774">
        <f t="shared" si="402"/>
        <v>1670.6747499999999</v>
      </c>
      <c r="L4774">
        <f t="shared" si="402"/>
        <v>2362.6747500000001</v>
      </c>
      <c r="M4774" s="11">
        <f t="shared" si="398"/>
        <v>87.325249999999997</v>
      </c>
      <c r="N4774">
        <f t="shared" si="400"/>
        <v>312.67475000000002</v>
      </c>
      <c r="O4774" s="2">
        <f t="shared" si="401"/>
        <v>1</v>
      </c>
      <c r="P4774" s="2">
        <f t="shared" si="399"/>
        <v>0</v>
      </c>
    </row>
    <row r="4775" spans="1:16" x14ac:dyDescent="0.2">
      <c r="A4775" s="2">
        <v>6821</v>
      </c>
      <c r="B4775" s="2">
        <v>25</v>
      </c>
      <c r="C4775" s="6">
        <v>2337.6089999999999</v>
      </c>
      <c r="D4775" s="6">
        <v>1269.924888888889</v>
      </c>
      <c r="E4775" s="6">
        <v>2551.9671081387983</v>
      </c>
      <c r="F4775" s="2">
        <v>1</v>
      </c>
      <c r="H4775">
        <f t="shared" si="402"/>
        <v>1937.6089999999999</v>
      </c>
      <c r="I4775">
        <f t="shared" si="402"/>
        <v>1487.6089999999999</v>
      </c>
      <c r="J4775">
        <f t="shared" si="402"/>
        <v>1094.6089999999999</v>
      </c>
      <c r="K4775">
        <f t="shared" si="402"/>
        <v>579.60899999999992</v>
      </c>
      <c r="L4775">
        <f t="shared" si="402"/>
        <v>112.39100000000008</v>
      </c>
      <c r="M4775" s="11">
        <f t="shared" si="398"/>
        <v>2337.6089999999999</v>
      </c>
      <c r="N4775">
        <f t="shared" si="400"/>
        <v>112.39100000000008</v>
      </c>
      <c r="O4775" s="2">
        <f t="shared" si="401"/>
        <v>5</v>
      </c>
      <c r="P4775" s="2">
        <f t="shared" si="399"/>
        <v>1</v>
      </c>
    </row>
    <row r="4776" spans="1:16" x14ac:dyDescent="0.2">
      <c r="A4776" s="2">
        <v>6828</v>
      </c>
      <c r="B4776" s="2">
        <v>41</v>
      </c>
      <c r="C4776" s="6">
        <v>129.34575000000001</v>
      </c>
      <c r="D4776" s="6">
        <v>166.30155555555555</v>
      </c>
      <c r="E4776" s="6">
        <v>38.46584634904444</v>
      </c>
      <c r="F4776" s="2">
        <v>0</v>
      </c>
      <c r="H4776">
        <f t="shared" si="402"/>
        <v>270.65424999999999</v>
      </c>
      <c r="I4776">
        <f t="shared" si="402"/>
        <v>720.65425000000005</v>
      </c>
      <c r="J4776">
        <f t="shared" si="402"/>
        <v>1113.65425</v>
      </c>
      <c r="K4776">
        <f t="shared" si="402"/>
        <v>1628.65425</v>
      </c>
      <c r="L4776">
        <f t="shared" si="402"/>
        <v>2320.65425</v>
      </c>
      <c r="M4776" s="11">
        <f t="shared" si="398"/>
        <v>129.34575000000001</v>
      </c>
      <c r="N4776">
        <f t="shared" si="400"/>
        <v>270.65424999999999</v>
      </c>
      <c r="O4776" s="2">
        <f t="shared" si="401"/>
        <v>1</v>
      </c>
      <c r="P4776" s="2">
        <f t="shared" si="399"/>
        <v>0</v>
      </c>
    </row>
    <row r="4777" spans="1:16" x14ac:dyDescent="0.2">
      <c r="A4777" s="2">
        <v>6829</v>
      </c>
      <c r="B4777" s="2">
        <v>61</v>
      </c>
      <c r="C4777" s="6">
        <v>423.67824999999999</v>
      </c>
      <c r="D4777" s="6">
        <v>277.3388888888889</v>
      </c>
      <c r="E4777" s="6">
        <v>424.70486300111537</v>
      </c>
      <c r="F4777" s="2">
        <v>1</v>
      </c>
      <c r="H4777">
        <f t="shared" si="402"/>
        <v>23.678249999999991</v>
      </c>
      <c r="I4777">
        <f t="shared" si="402"/>
        <v>426.32175000000001</v>
      </c>
      <c r="J4777">
        <f t="shared" si="402"/>
        <v>819.32175000000007</v>
      </c>
      <c r="K4777">
        <f t="shared" si="402"/>
        <v>1334.3217500000001</v>
      </c>
      <c r="L4777">
        <f t="shared" si="402"/>
        <v>2026.3217500000001</v>
      </c>
      <c r="M4777" s="11">
        <f t="shared" si="398"/>
        <v>423.67824999999999</v>
      </c>
      <c r="N4777">
        <f t="shared" si="400"/>
        <v>23.678249999999991</v>
      </c>
      <c r="O4777" s="2">
        <f t="shared" si="401"/>
        <v>1</v>
      </c>
      <c r="P4777" s="2">
        <f t="shared" si="399"/>
        <v>1</v>
      </c>
    </row>
    <row r="4778" spans="1:16" x14ac:dyDescent="0.2">
      <c r="A4778" s="2">
        <v>6830</v>
      </c>
      <c r="B4778" s="2">
        <v>42</v>
      </c>
      <c r="C4778" s="6">
        <v>96.893500000000003</v>
      </c>
      <c r="D4778" s="6">
        <v>124.19377777777778</v>
      </c>
      <c r="E4778" s="6">
        <v>59.711469402004916</v>
      </c>
      <c r="F4778" s="2">
        <v>0</v>
      </c>
      <c r="H4778">
        <f t="shared" si="402"/>
        <v>303.10649999999998</v>
      </c>
      <c r="I4778">
        <f t="shared" si="402"/>
        <v>753.10649999999998</v>
      </c>
      <c r="J4778">
        <f t="shared" si="402"/>
        <v>1146.1065000000001</v>
      </c>
      <c r="K4778">
        <f t="shared" si="402"/>
        <v>1661.1065000000001</v>
      </c>
      <c r="L4778">
        <f t="shared" si="402"/>
        <v>2353.1064999999999</v>
      </c>
      <c r="M4778" s="11">
        <f t="shared" si="398"/>
        <v>96.893500000000003</v>
      </c>
      <c r="N4778">
        <f t="shared" si="400"/>
        <v>303.10649999999998</v>
      </c>
      <c r="O4778" s="2">
        <f t="shared" si="401"/>
        <v>1</v>
      </c>
      <c r="P4778" s="2">
        <f t="shared" si="399"/>
        <v>0</v>
      </c>
    </row>
    <row r="4779" spans="1:16" x14ac:dyDescent="0.2">
      <c r="A4779" s="2">
        <v>6831</v>
      </c>
      <c r="B4779" s="2">
        <v>29</v>
      </c>
      <c r="C4779" s="6">
        <v>1369.6320000000001</v>
      </c>
      <c r="D4779" s="6">
        <v>1748.0288888888888</v>
      </c>
      <c r="E4779" s="6">
        <v>529.43802209790738</v>
      </c>
      <c r="F4779" s="2">
        <v>1</v>
      </c>
      <c r="H4779">
        <f t="shared" si="402"/>
        <v>969.63200000000006</v>
      </c>
      <c r="I4779">
        <f t="shared" si="402"/>
        <v>519.63200000000006</v>
      </c>
      <c r="J4779">
        <f t="shared" si="402"/>
        <v>126.63200000000006</v>
      </c>
      <c r="K4779">
        <f t="shared" si="402"/>
        <v>388.36799999999994</v>
      </c>
      <c r="L4779">
        <f t="shared" si="402"/>
        <v>1080.3679999999999</v>
      </c>
      <c r="M4779" s="11">
        <f t="shared" si="398"/>
        <v>1369.6320000000001</v>
      </c>
      <c r="N4779">
        <f t="shared" si="400"/>
        <v>126.63200000000006</v>
      </c>
      <c r="O4779" s="2">
        <f t="shared" si="401"/>
        <v>3</v>
      </c>
      <c r="P4779" s="2">
        <f t="shared" si="399"/>
        <v>1</v>
      </c>
    </row>
    <row r="4780" spans="1:16" x14ac:dyDescent="0.2">
      <c r="A4780" s="2">
        <v>6832</v>
      </c>
      <c r="B4780" s="2">
        <v>61</v>
      </c>
      <c r="C4780" s="6">
        <v>465.52600000000001</v>
      </c>
      <c r="D4780" s="6">
        <v>588.60533333333331</v>
      </c>
      <c r="E4780" s="6">
        <v>240.59549490628419</v>
      </c>
      <c r="F4780" s="2">
        <v>1</v>
      </c>
      <c r="H4780">
        <f t="shared" si="402"/>
        <v>65.52600000000001</v>
      </c>
      <c r="I4780">
        <f t="shared" si="402"/>
        <v>384.47399999999999</v>
      </c>
      <c r="J4780">
        <f t="shared" si="402"/>
        <v>777.47399999999993</v>
      </c>
      <c r="K4780">
        <f t="shared" si="402"/>
        <v>1292.4739999999999</v>
      </c>
      <c r="L4780">
        <f t="shared" si="402"/>
        <v>1984.4739999999999</v>
      </c>
      <c r="M4780" s="11">
        <f t="shared" si="398"/>
        <v>465.52600000000001</v>
      </c>
      <c r="N4780">
        <f t="shared" si="400"/>
        <v>65.52600000000001</v>
      </c>
      <c r="O4780" s="2">
        <f t="shared" si="401"/>
        <v>1</v>
      </c>
      <c r="P4780" s="2">
        <f t="shared" si="399"/>
        <v>1</v>
      </c>
    </row>
    <row r="4781" spans="1:16" x14ac:dyDescent="0.2">
      <c r="A4781" s="2">
        <v>6833</v>
      </c>
      <c r="B4781" s="2">
        <v>49</v>
      </c>
      <c r="C4781" s="6">
        <v>173.73249999999999</v>
      </c>
      <c r="D4781" s="6">
        <v>135.7788888888889</v>
      </c>
      <c r="E4781" s="6">
        <v>98.632746265726965</v>
      </c>
      <c r="F4781" s="2">
        <v>0</v>
      </c>
      <c r="H4781">
        <f t="shared" si="402"/>
        <v>226.26750000000001</v>
      </c>
      <c r="I4781">
        <f t="shared" si="402"/>
        <v>676.26750000000004</v>
      </c>
      <c r="J4781">
        <f t="shared" si="402"/>
        <v>1069.2674999999999</v>
      </c>
      <c r="K4781">
        <f t="shared" si="402"/>
        <v>1584.2674999999999</v>
      </c>
      <c r="L4781">
        <f t="shared" si="402"/>
        <v>2276.2674999999999</v>
      </c>
      <c r="M4781" s="11">
        <f t="shared" si="398"/>
        <v>173.73249999999999</v>
      </c>
      <c r="N4781">
        <f t="shared" si="400"/>
        <v>226.26750000000001</v>
      </c>
      <c r="O4781" s="2">
        <f t="shared" si="401"/>
        <v>1</v>
      </c>
      <c r="P4781" s="2">
        <f t="shared" si="399"/>
        <v>0</v>
      </c>
    </row>
    <row r="4782" spans="1:16" x14ac:dyDescent="0.2">
      <c r="A4782" s="2">
        <v>6834</v>
      </c>
      <c r="B4782" s="2">
        <v>49</v>
      </c>
      <c r="C4782" s="6">
        <v>1472.4517499999999</v>
      </c>
      <c r="D4782" s="6">
        <v>763.71799999999996</v>
      </c>
      <c r="E4782" s="6">
        <v>1557.9507492899509</v>
      </c>
      <c r="F4782" s="2">
        <v>1</v>
      </c>
      <c r="H4782">
        <f t="shared" si="402"/>
        <v>1072.4517499999999</v>
      </c>
      <c r="I4782">
        <f t="shared" si="402"/>
        <v>622.45174999999995</v>
      </c>
      <c r="J4782">
        <f t="shared" si="402"/>
        <v>229.45174999999995</v>
      </c>
      <c r="K4782">
        <f t="shared" si="402"/>
        <v>285.54825000000005</v>
      </c>
      <c r="L4782">
        <f t="shared" si="402"/>
        <v>977.54825000000005</v>
      </c>
      <c r="M4782" s="11">
        <f t="shared" si="398"/>
        <v>1472.4517499999999</v>
      </c>
      <c r="N4782">
        <f t="shared" si="400"/>
        <v>229.45174999999995</v>
      </c>
      <c r="O4782" s="2">
        <f t="shared" si="401"/>
        <v>3</v>
      </c>
      <c r="P4782" s="2">
        <f t="shared" si="399"/>
        <v>1</v>
      </c>
    </row>
    <row r="4783" spans="1:16" x14ac:dyDescent="0.2">
      <c r="A4783" s="2">
        <v>6835</v>
      </c>
      <c r="B4783" s="2">
        <v>37</v>
      </c>
      <c r="C4783" s="6">
        <v>694.58199999999999</v>
      </c>
      <c r="D4783" s="6">
        <v>310.68266666666665</v>
      </c>
      <c r="E4783" s="6">
        <v>632.67970986546175</v>
      </c>
      <c r="F4783" s="2">
        <v>0</v>
      </c>
      <c r="H4783">
        <f t="shared" si="402"/>
        <v>294.58199999999999</v>
      </c>
      <c r="I4783">
        <f t="shared" si="402"/>
        <v>155.41800000000001</v>
      </c>
      <c r="J4783">
        <f t="shared" si="402"/>
        <v>548.41800000000001</v>
      </c>
      <c r="K4783">
        <f t="shared" si="402"/>
        <v>1063.4180000000001</v>
      </c>
      <c r="L4783">
        <f t="shared" si="402"/>
        <v>1755.4180000000001</v>
      </c>
      <c r="M4783" s="11">
        <f t="shared" si="398"/>
        <v>694.58199999999999</v>
      </c>
      <c r="N4783">
        <f t="shared" si="400"/>
        <v>155.41800000000001</v>
      </c>
      <c r="O4783" s="2">
        <f t="shared" si="401"/>
        <v>2</v>
      </c>
      <c r="P4783" s="2">
        <f t="shared" si="399"/>
        <v>0</v>
      </c>
    </row>
    <row r="4784" spans="1:16" x14ac:dyDescent="0.2">
      <c r="A4784" s="2">
        <v>6836</v>
      </c>
      <c r="B4784" s="2">
        <v>22</v>
      </c>
      <c r="C4784" s="6">
        <v>853.34249999999997</v>
      </c>
      <c r="D4784" s="6">
        <v>612.95933333333335</v>
      </c>
      <c r="E4784" s="6">
        <v>621.24391359053323</v>
      </c>
      <c r="F4784" s="2">
        <v>1</v>
      </c>
      <c r="H4784">
        <f t="shared" si="402"/>
        <v>453.34249999999997</v>
      </c>
      <c r="I4784">
        <f t="shared" si="402"/>
        <v>3.3424999999999727</v>
      </c>
      <c r="J4784">
        <f t="shared" si="402"/>
        <v>389.65750000000003</v>
      </c>
      <c r="K4784">
        <f t="shared" si="402"/>
        <v>904.65750000000003</v>
      </c>
      <c r="L4784">
        <f t="shared" si="402"/>
        <v>1596.6575</v>
      </c>
      <c r="M4784" s="11">
        <f t="shared" si="398"/>
        <v>853.34249999999997</v>
      </c>
      <c r="N4784">
        <f t="shared" si="400"/>
        <v>3.3424999999999727</v>
      </c>
      <c r="O4784" s="2">
        <f t="shared" si="401"/>
        <v>2</v>
      </c>
      <c r="P4784" s="2">
        <f t="shared" si="399"/>
        <v>1</v>
      </c>
    </row>
    <row r="4785" spans="1:16" x14ac:dyDescent="0.2">
      <c r="A4785" s="2">
        <v>6837</v>
      </c>
      <c r="B4785" s="2">
        <v>49</v>
      </c>
      <c r="C4785" s="6">
        <v>1188.9792500000001</v>
      </c>
      <c r="D4785" s="6">
        <v>1294.2660000000001</v>
      </c>
      <c r="E4785" s="6">
        <v>680.13314165593613</v>
      </c>
      <c r="F4785" s="2">
        <v>1</v>
      </c>
      <c r="H4785">
        <f t="shared" si="402"/>
        <v>788.97925000000009</v>
      </c>
      <c r="I4785">
        <f t="shared" si="402"/>
        <v>338.97925000000009</v>
      </c>
      <c r="J4785">
        <f t="shared" si="402"/>
        <v>54.020749999999907</v>
      </c>
      <c r="K4785">
        <f t="shared" si="402"/>
        <v>569.02074999999991</v>
      </c>
      <c r="L4785">
        <f t="shared" si="402"/>
        <v>1261.0207499999999</v>
      </c>
      <c r="M4785" s="11">
        <f t="shared" si="398"/>
        <v>1188.9792500000001</v>
      </c>
      <c r="N4785">
        <f t="shared" si="400"/>
        <v>54.020749999999907</v>
      </c>
      <c r="O4785" s="2">
        <f t="shared" si="401"/>
        <v>3</v>
      </c>
      <c r="P4785" s="2">
        <f t="shared" si="399"/>
        <v>1</v>
      </c>
    </row>
    <row r="4786" spans="1:16" x14ac:dyDescent="0.2">
      <c r="A4786" s="2">
        <v>6839</v>
      </c>
      <c r="B4786" s="2">
        <v>31</v>
      </c>
      <c r="C4786" s="6">
        <v>1368.9590000000001</v>
      </c>
      <c r="D4786" s="6">
        <v>1516.2737777777777</v>
      </c>
      <c r="E4786" s="6">
        <v>524.07171134155908</v>
      </c>
      <c r="F4786" s="2">
        <v>1</v>
      </c>
      <c r="H4786">
        <f t="shared" si="402"/>
        <v>968.95900000000006</v>
      </c>
      <c r="I4786">
        <f t="shared" si="402"/>
        <v>518.95900000000006</v>
      </c>
      <c r="J4786">
        <f t="shared" si="402"/>
        <v>125.95900000000006</v>
      </c>
      <c r="K4786">
        <f t="shared" si="402"/>
        <v>389.04099999999994</v>
      </c>
      <c r="L4786">
        <f t="shared" si="402"/>
        <v>1081.0409999999999</v>
      </c>
      <c r="M4786" s="11">
        <f t="shared" si="398"/>
        <v>1368.9590000000001</v>
      </c>
      <c r="N4786">
        <f t="shared" si="400"/>
        <v>125.95900000000006</v>
      </c>
      <c r="O4786" s="2">
        <f t="shared" si="401"/>
        <v>3</v>
      </c>
      <c r="P4786" s="2">
        <f t="shared" si="399"/>
        <v>1</v>
      </c>
    </row>
    <row r="4787" spans="1:16" x14ac:dyDescent="0.2">
      <c r="A4787" s="2">
        <v>6840</v>
      </c>
      <c r="B4787" s="2">
        <v>50</v>
      </c>
      <c r="C4787" s="6">
        <v>1241.769</v>
      </c>
      <c r="D4787" s="6">
        <v>1151.9615555555556</v>
      </c>
      <c r="E4787" s="6">
        <v>858.94245345305046</v>
      </c>
      <c r="F4787" s="2">
        <v>1</v>
      </c>
      <c r="H4787">
        <f t="shared" si="402"/>
        <v>841.76900000000001</v>
      </c>
      <c r="I4787">
        <f t="shared" si="402"/>
        <v>391.76900000000001</v>
      </c>
      <c r="J4787">
        <f t="shared" si="402"/>
        <v>1.2309999999999945</v>
      </c>
      <c r="K4787">
        <f t="shared" si="402"/>
        <v>516.23099999999999</v>
      </c>
      <c r="L4787">
        <f t="shared" si="402"/>
        <v>1208.231</v>
      </c>
      <c r="M4787" s="11">
        <f t="shared" si="398"/>
        <v>1241.769</v>
      </c>
      <c r="N4787">
        <f t="shared" si="400"/>
        <v>1.2309999999999945</v>
      </c>
      <c r="O4787" s="2">
        <f t="shared" si="401"/>
        <v>3</v>
      </c>
      <c r="P4787" s="2">
        <f t="shared" si="399"/>
        <v>1</v>
      </c>
    </row>
    <row r="4788" spans="1:16" x14ac:dyDescent="0.2">
      <c r="A4788" s="2">
        <v>6841</v>
      </c>
      <c r="B4788" s="2">
        <v>31</v>
      </c>
      <c r="C4788" s="6">
        <v>908.41300000000001</v>
      </c>
      <c r="D4788" s="6">
        <v>1161.2564444444445</v>
      </c>
      <c r="E4788" s="6">
        <v>356.18391491599425</v>
      </c>
      <c r="F4788" s="2">
        <v>1</v>
      </c>
      <c r="H4788">
        <f t="shared" si="402"/>
        <v>508.41300000000001</v>
      </c>
      <c r="I4788">
        <f t="shared" si="402"/>
        <v>58.413000000000011</v>
      </c>
      <c r="J4788">
        <f t="shared" si="402"/>
        <v>334.58699999999999</v>
      </c>
      <c r="K4788">
        <f t="shared" si="402"/>
        <v>849.58699999999999</v>
      </c>
      <c r="L4788">
        <f t="shared" si="402"/>
        <v>1541.587</v>
      </c>
      <c r="M4788" s="11">
        <f t="shared" si="398"/>
        <v>908.41300000000001</v>
      </c>
      <c r="N4788">
        <f t="shared" si="400"/>
        <v>58.413000000000011</v>
      </c>
      <c r="O4788" s="2">
        <f t="shared" si="401"/>
        <v>2</v>
      </c>
      <c r="P4788" s="2">
        <f t="shared" si="399"/>
        <v>1</v>
      </c>
    </row>
    <row r="4789" spans="1:16" x14ac:dyDescent="0.2">
      <c r="A4789" s="2">
        <v>6843</v>
      </c>
      <c r="B4789" s="2">
        <v>32</v>
      </c>
      <c r="C4789" s="6">
        <v>108.71550000000001</v>
      </c>
      <c r="D4789" s="6">
        <v>137.88866666666667</v>
      </c>
      <c r="E4789" s="6">
        <v>54.460336694174863</v>
      </c>
      <c r="F4789" s="2">
        <v>0</v>
      </c>
      <c r="H4789">
        <f t="shared" si="402"/>
        <v>291.28449999999998</v>
      </c>
      <c r="I4789">
        <f t="shared" si="402"/>
        <v>741.28449999999998</v>
      </c>
      <c r="J4789">
        <f t="shared" si="402"/>
        <v>1134.2845</v>
      </c>
      <c r="K4789">
        <f t="shared" si="402"/>
        <v>1649.2845</v>
      </c>
      <c r="L4789">
        <f t="shared" si="402"/>
        <v>2341.2845000000002</v>
      </c>
      <c r="M4789" s="11">
        <f t="shared" si="398"/>
        <v>108.71550000000001</v>
      </c>
      <c r="N4789">
        <f t="shared" si="400"/>
        <v>291.28449999999998</v>
      </c>
      <c r="O4789" s="2">
        <f t="shared" si="401"/>
        <v>1</v>
      </c>
      <c r="P4789" s="2">
        <f t="shared" si="399"/>
        <v>0</v>
      </c>
    </row>
    <row r="4790" spans="1:16" x14ac:dyDescent="0.2">
      <c r="A4790" s="2">
        <v>6845</v>
      </c>
      <c r="B4790" s="2">
        <v>21</v>
      </c>
      <c r="C4790" s="6">
        <v>1259.04025</v>
      </c>
      <c r="D4790" s="6">
        <v>829.52466666666669</v>
      </c>
      <c r="E4790" s="6">
        <v>1425.1449938102764</v>
      </c>
      <c r="F4790" s="2">
        <v>1</v>
      </c>
      <c r="H4790">
        <f t="shared" si="402"/>
        <v>859.04025000000001</v>
      </c>
      <c r="I4790">
        <f t="shared" si="402"/>
        <v>409.04025000000001</v>
      </c>
      <c r="J4790">
        <f t="shared" si="402"/>
        <v>16.040250000000015</v>
      </c>
      <c r="K4790">
        <f t="shared" si="402"/>
        <v>498.95974999999999</v>
      </c>
      <c r="L4790">
        <f t="shared" si="402"/>
        <v>1190.95975</v>
      </c>
      <c r="M4790" s="11">
        <f t="shared" si="398"/>
        <v>1259.04025</v>
      </c>
      <c r="N4790">
        <f t="shared" si="400"/>
        <v>16.040250000000015</v>
      </c>
      <c r="O4790" s="2">
        <f t="shared" si="401"/>
        <v>3</v>
      </c>
      <c r="P4790" s="2">
        <f t="shared" si="399"/>
        <v>1</v>
      </c>
    </row>
    <row r="4791" spans="1:16" x14ac:dyDescent="0.2">
      <c r="A4791" s="2">
        <v>6846</v>
      </c>
      <c r="B4791" s="2">
        <v>43</v>
      </c>
      <c r="C4791" s="6">
        <v>658.63824999999997</v>
      </c>
      <c r="D4791" s="6">
        <v>796.24977777777781</v>
      </c>
      <c r="E4791" s="6">
        <v>430.48024527542896</v>
      </c>
      <c r="F4791" s="2">
        <v>1</v>
      </c>
      <c r="H4791">
        <f t="shared" si="402"/>
        <v>258.63824999999997</v>
      </c>
      <c r="I4791">
        <f t="shared" si="402"/>
        <v>191.36175000000003</v>
      </c>
      <c r="J4791">
        <f t="shared" si="402"/>
        <v>584.36175000000003</v>
      </c>
      <c r="K4791">
        <f t="shared" si="402"/>
        <v>1099.36175</v>
      </c>
      <c r="L4791">
        <f t="shared" si="402"/>
        <v>1791.36175</v>
      </c>
      <c r="M4791" s="11">
        <f t="shared" si="398"/>
        <v>658.63824999999997</v>
      </c>
      <c r="N4791">
        <f t="shared" si="400"/>
        <v>191.36175000000003</v>
      </c>
      <c r="O4791" s="2">
        <f t="shared" si="401"/>
        <v>2</v>
      </c>
      <c r="P4791" s="2">
        <f t="shared" si="399"/>
        <v>1</v>
      </c>
    </row>
    <row r="4792" spans="1:16" x14ac:dyDescent="0.2">
      <c r="A4792" s="2">
        <v>6847</v>
      </c>
      <c r="B4792" s="2">
        <v>51</v>
      </c>
      <c r="C4792" s="6">
        <v>1364.8710000000001</v>
      </c>
      <c r="D4792" s="6">
        <v>1344.8331111111111</v>
      </c>
      <c r="E4792" s="6">
        <v>898.68642061418916</v>
      </c>
      <c r="F4792" s="2">
        <v>1</v>
      </c>
      <c r="H4792">
        <f t="shared" si="402"/>
        <v>964.87100000000009</v>
      </c>
      <c r="I4792">
        <f t="shared" si="402"/>
        <v>514.87100000000009</v>
      </c>
      <c r="J4792">
        <f t="shared" si="402"/>
        <v>121.87100000000009</v>
      </c>
      <c r="K4792">
        <f t="shared" si="402"/>
        <v>393.12899999999991</v>
      </c>
      <c r="L4792">
        <f t="shared" si="402"/>
        <v>1085.1289999999999</v>
      </c>
      <c r="M4792" s="11">
        <f t="shared" si="398"/>
        <v>1364.8710000000001</v>
      </c>
      <c r="N4792">
        <f t="shared" si="400"/>
        <v>121.87100000000009</v>
      </c>
      <c r="O4792" s="2">
        <f t="shared" si="401"/>
        <v>3</v>
      </c>
      <c r="P4792" s="2">
        <f t="shared" si="399"/>
        <v>1</v>
      </c>
    </row>
    <row r="4793" spans="1:16" x14ac:dyDescent="0.2">
      <c r="A4793" s="2">
        <v>6848</v>
      </c>
      <c r="B4793" s="2">
        <v>35</v>
      </c>
      <c r="C4793" s="6">
        <v>617.91250000000002</v>
      </c>
      <c r="D4793" s="6">
        <v>430.99066666666664</v>
      </c>
      <c r="E4793" s="6">
        <v>461.38978141097243</v>
      </c>
      <c r="F4793" s="2">
        <v>0</v>
      </c>
      <c r="H4793">
        <f t="shared" si="402"/>
        <v>217.91250000000002</v>
      </c>
      <c r="I4793">
        <f t="shared" si="402"/>
        <v>232.08749999999998</v>
      </c>
      <c r="J4793">
        <f t="shared" si="402"/>
        <v>625.08749999999998</v>
      </c>
      <c r="K4793">
        <f t="shared" si="402"/>
        <v>1140.0875000000001</v>
      </c>
      <c r="L4793">
        <f t="shared" si="402"/>
        <v>1832.0875000000001</v>
      </c>
      <c r="M4793" s="11">
        <f t="shared" si="398"/>
        <v>617.91250000000002</v>
      </c>
      <c r="N4793">
        <f t="shared" si="400"/>
        <v>217.91250000000002</v>
      </c>
      <c r="O4793" s="2">
        <f t="shared" si="401"/>
        <v>1</v>
      </c>
      <c r="P4793" s="2">
        <f t="shared" si="399"/>
        <v>0</v>
      </c>
    </row>
    <row r="4794" spans="1:16" x14ac:dyDescent="0.2">
      <c r="A4794" s="2">
        <v>6849</v>
      </c>
      <c r="B4794" s="2">
        <v>30</v>
      </c>
      <c r="C4794" s="6">
        <v>713.38575000000003</v>
      </c>
      <c r="D4794" s="6">
        <v>906.56666666666672</v>
      </c>
      <c r="E4794" s="6">
        <v>319.73815842582303</v>
      </c>
      <c r="F4794" s="2">
        <v>0</v>
      </c>
      <c r="H4794">
        <f t="shared" si="402"/>
        <v>313.38575000000003</v>
      </c>
      <c r="I4794">
        <f t="shared" si="402"/>
        <v>136.61424999999997</v>
      </c>
      <c r="J4794">
        <f t="shared" si="402"/>
        <v>529.61424999999997</v>
      </c>
      <c r="K4794">
        <f t="shared" si="402"/>
        <v>1044.6142500000001</v>
      </c>
      <c r="L4794">
        <f t="shared" si="402"/>
        <v>1736.6142500000001</v>
      </c>
      <c r="M4794" s="11">
        <f t="shared" si="398"/>
        <v>713.38575000000003</v>
      </c>
      <c r="N4794">
        <f t="shared" si="400"/>
        <v>136.61424999999997</v>
      </c>
      <c r="O4794" s="2">
        <f t="shared" si="401"/>
        <v>2</v>
      </c>
      <c r="P4794" s="2">
        <f t="shared" si="399"/>
        <v>0</v>
      </c>
    </row>
    <row r="4795" spans="1:16" x14ac:dyDescent="0.2">
      <c r="A4795" s="2">
        <v>6850</v>
      </c>
      <c r="B4795" s="2">
        <v>26</v>
      </c>
      <c r="C4795" s="6">
        <v>784.15674999999999</v>
      </c>
      <c r="D4795" s="6">
        <v>802.62733333333335</v>
      </c>
      <c r="E4795" s="6">
        <v>633.39647371423348</v>
      </c>
      <c r="F4795" s="2">
        <v>0</v>
      </c>
      <c r="H4795">
        <f t="shared" si="402"/>
        <v>384.15674999999999</v>
      </c>
      <c r="I4795">
        <f t="shared" si="402"/>
        <v>65.843250000000012</v>
      </c>
      <c r="J4795">
        <f t="shared" si="402"/>
        <v>458.84325000000001</v>
      </c>
      <c r="K4795">
        <f t="shared" si="402"/>
        <v>973.84325000000001</v>
      </c>
      <c r="L4795">
        <f t="shared" si="402"/>
        <v>1665.8432499999999</v>
      </c>
      <c r="M4795" s="11">
        <f t="shared" si="398"/>
        <v>784.15674999999999</v>
      </c>
      <c r="N4795">
        <f t="shared" si="400"/>
        <v>65.843250000000012</v>
      </c>
      <c r="O4795" s="2">
        <f t="shared" si="401"/>
        <v>2</v>
      </c>
      <c r="P4795" s="2">
        <f t="shared" si="399"/>
        <v>0</v>
      </c>
    </row>
    <row r="4796" spans="1:16" x14ac:dyDescent="0.2">
      <c r="A4796" s="2">
        <v>6851</v>
      </c>
      <c r="B4796" s="2">
        <v>42</v>
      </c>
      <c r="C4796" s="6">
        <v>767.18100000000004</v>
      </c>
      <c r="D4796" s="6">
        <v>493.22355555555555</v>
      </c>
      <c r="E4796" s="6">
        <v>785.42613722060844</v>
      </c>
      <c r="F4796" s="2">
        <v>1</v>
      </c>
      <c r="H4796">
        <f t="shared" si="402"/>
        <v>367.18100000000004</v>
      </c>
      <c r="I4796">
        <f t="shared" si="402"/>
        <v>82.81899999999996</v>
      </c>
      <c r="J4796">
        <f t="shared" si="402"/>
        <v>475.81899999999996</v>
      </c>
      <c r="K4796">
        <f t="shared" si="402"/>
        <v>990.81899999999996</v>
      </c>
      <c r="L4796">
        <f t="shared" si="402"/>
        <v>1682.819</v>
      </c>
      <c r="M4796" s="11">
        <f t="shared" si="398"/>
        <v>767.18100000000004</v>
      </c>
      <c r="N4796">
        <f t="shared" si="400"/>
        <v>82.81899999999996</v>
      </c>
      <c r="O4796" s="2">
        <f t="shared" si="401"/>
        <v>2</v>
      </c>
      <c r="P4796" s="2">
        <f t="shared" si="399"/>
        <v>1</v>
      </c>
    </row>
    <row r="4797" spans="1:16" x14ac:dyDescent="0.2">
      <c r="A4797" s="2">
        <v>6852</v>
      </c>
      <c r="B4797" s="2">
        <v>31</v>
      </c>
      <c r="C4797" s="6">
        <v>485.92824999999999</v>
      </c>
      <c r="D4797" s="6">
        <v>322.58666666666664</v>
      </c>
      <c r="E4797" s="6">
        <v>569.49899954178147</v>
      </c>
      <c r="F4797" s="2">
        <v>1</v>
      </c>
      <c r="H4797">
        <f t="shared" si="402"/>
        <v>85.928249999999991</v>
      </c>
      <c r="I4797">
        <f t="shared" si="402"/>
        <v>364.07175000000001</v>
      </c>
      <c r="J4797">
        <f t="shared" si="402"/>
        <v>757.07175000000007</v>
      </c>
      <c r="K4797">
        <f t="shared" si="402"/>
        <v>1272.0717500000001</v>
      </c>
      <c r="L4797">
        <f t="shared" si="402"/>
        <v>1964.0717500000001</v>
      </c>
      <c r="M4797" s="11">
        <f t="shared" si="398"/>
        <v>485.92824999999999</v>
      </c>
      <c r="N4797">
        <f t="shared" si="400"/>
        <v>85.928249999999991</v>
      </c>
      <c r="O4797" s="2">
        <f t="shared" si="401"/>
        <v>1</v>
      </c>
      <c r="P4797" s="2">
        <f t="shared" si="399"/>
        <v>1</v>
      </c>
    </row>
    <row r="4798" spans="1:16" x14ac:dyDescent="0.2">
      <c r="A4798" s="2">
        <v>6853</v>
      </c>
      <c r="B4798" s="2">
        <v>48</v>
      </c>
      <c r="C4798" s="6">
        <v>656.06275000000005</v>
      </c>
      <c r="D4798" s="6">
        <v>365.50666666666666</v>
      </c>
      <c r="E4798" s="6">
        <v>767.27153694703611</v>
      </c>
      <c r="F4798" s="2">
        <v>1</v>
      </c>
      <c r="H4798">
        <f t="shared" si="402"/>
        <v>256.06275000000005</v>
      </c>
      <c r="I4798">
        <f t="shared" si="402"/>
        <v>193.93724999999995</v>
      </c>
      <c r="J4798">
        <f t="shared" si="402"/>
        <v>586.93724999999995</v>
      </c>
      <c r="K4798">
        <f t="shared" si="402"/>
        <v>1101.9372499999999</v>
      </c>
      <c r="L4798">
        <f t="shared" si="402"/>
        <v>1793.9372499999999</v>
      </c>
      <c r="M4798" s="11">
        <f t="shared" si="398"/>
        <v>656.06275000000005</v>
      </c>
      <c r="N4798">
        <f t="shared" si="400"/>
        <v>193.93724999999995</v>
      </c>
      <c r="O4798" s="2">
        <f t="shared" si="401"/>
        <v>2</v>
      </c>
      <c r="P4798" s="2">
        <f t="shared" si="399"/>
        <v>1</v>
      </c>
    </row>
    <row r="4799" spans="1:16" x14ac:dyDescent="0.2">
      <c r="A4799" s="2">
        <v>6854</v>
      </c>
      <c r="B4799" s="2">
        <v>29</v>
      </c>
      <c r="C4799" s="6">
        <v>781.35749999999996</v>
      </c>
      <c r="D4799" s="6">
        <v>613.37688888888886</v>
      </c>
      <c r="E4799" s="6">
        <v>887.84774091559029</v>
      </c>
      <c r="F4799" s="2">
        <v>1</v>
      </c>
      <c r="H4799">
        <f t="shared" si="402"/>
        <v>381.35749999999996</v>
      </c>
      <c r="I4799">
        <f t="shared" si="402"/>
        <v>68.642500000000041</v>
      </c>
      <c r="J4799">
        <f t="shared" si="402"/>
        <v>461.64250000000004</v>
      </c>
      <c r="K4799">
        <f t="shared" si="402"/>
        <v>976.64250000000004</v>
      </c>
      <c r="L4799">
        <f t="shared" si="402"/>
        <v>1668.6424999999999</v>
      </c>
      <c r="M4799" s="11">
        <f t="shared" si="398"/>
        <v>781.35749999999996</v>
      </c>
      <c r="N4799">
        <f t="shared" si="400"/>
        <v>68.642500000000041</v>
      </c>
      <c r="O4799" s="2">
        <f t="shared" si="401"/>
        <v>2</v>
      </c>
      <c r="P4799" s="2">
        <f t="shared" si="399"/>
        <v>1</v>
      </c>
    </row>
    <row r="4800" spans="1:16" x14ac:dyDescent="0.2">
      <c r="A4800" s="2">
        <v>6855</v>
      </c>
      <c r="B4800" s="2">
        <v>29</v>
      </c>
      <c r="C4800" s="6">
        <v>183.42075</v>
      </c>
      <c r="D4800" s="6">
        <v>99.090888888888884</v>
      </c>
      <c r="E4800" s="6">
        <v>294.1153861325468</v>
      </c>
      <c r="F4800" s="2">
        <v>1</v>
      </c>
      <c r="H4800">
        <f t="shared" si="402"/>
        <v>216.57925</v>
      </c>
      <c r="I4800">
        <f t="shared" si="402"/>
        <v>666.57925</v>
      </c>
      <c r="J4800">
        <f t="shared" si="402"/>
        <v>1059.57925</v>
      </c>
      <c r="K4800">
        <f t="shared" si="402"/>
        <v>1574.57925</v>
      </c>
      <c r="L4800">
        <f t="shared" si="402"/>
        <v>2266.5792499999998</v>
      </c>
      <c r="M4800" s="11">
        <f t="shared" si="398"/>
        <v>183.42075</v>
      </c>
      <c r="N4800">
        <f t="shared" si="400"/>
        <v>216.57925</v>
      </c>
      <c r="O4800" s="2">
        <f t="shared" si="401"/>
        <v>1</v>
      </c>
      <c r="P4800" s="2">
        <f t="shared" si="399"/>
        <v>1</v>
      </c>
    </row>
    <row r="4801" spans="1:16" x14ac:dyDescent="0.2">
      <c r="A4801" s="2">
        <v>6856</v>
      </c>
      <c r="B4801" s="2">
        <v>39</v>
      </c>
      <c r="C4801" s="6">
        <v>994.38274999999999</v>
      </c>
      <c r="D4801" s="6">
        <v>508.64666666666665</v>
      </c>
      <c r="E4801" s="6">
        <v>1167.6707170081538</v>
      </c>
      <c r="F4801" s="2">
        <v>1</v>
      </c>
      <c r="H4801">
        <f t="shared" si="402"/>
        <v>594.38274999999999</v>
      </c>
      <c r="I4801">
        <f t="shared" si="402"/>
        <v>144.38274999999999</v>
      </c>
      <c r="J4801">
        <f t="shared" si="402"/>
        <v>248.61725000000001</v>
      </c>
      <c r="K4801">
        <f t="shared" si="402"/>
        <v>763.61725000000001</v>
      </c>
      <c r="L4801">
        <f t="shared" si="402"/>
        <v>1455.61725</v>
      </c>
      <c r="M4801" s="11">
        <f t="shared" si="398"/>
        <v>994.38274999999999</v>
      </c>
      <c r="N4801">
        <f t="shared" si="400"/>
        <v>144.38274999999999</v>
      </c>
      <c r="O4801" s="2">
        <f t="shared" si="401"/>
        <v>2</v>
      </c>
      <c r="P4801" s="2">
        <f t="shared" si="399"/>
        <v>1</v>
      </c>
    </row>
    <row r="4802" spans="1:16" x14ac:dyDescent="0.2">
      <c r="A4802" s="2">
        <v>6858</v>
      </c>
      <c r="B4802" s="2">
        <v>37</v>
      </c>
      <c r="C4802" s="6">
        <v>4.4764999999999997</v>
      </c>
      <c r="D4802" s="6">
        <v>5.4508888888888887</v>
      </c>
      <c r="E4802" s="6">
        <v>2.8916855797026342</v>
      </c>
      <c r="F4802" s="2">
        <v>0</v>
      </c>
      <c r="H4802">
        <f t="shared" si="402"/>
        <v>395.52350000000001</v>
      </c>
      <c r="I4802">
        <f t="shared" si="402"/>
        <v>845.52350000000001</v>
      </c>
      <c r="J4802">
        <f t="shared" si="402"/>
        <v>1238.5235</v>
      </c>
      <c r="K4802">
        <f t="shared" si="402"/>
        <v>1753.5235</v>
      </c>
      <c r="L4802">
        <f t="shared" si="402"/>
        <v>2445.5234999999998</v>
      </c>
      <c r="M4802" s="11">
        <f t="shared" si="398"/>
        <v>4.4764999999999997</v>
      </c>
      <c r="N4802">
        <f t="shared" si="400"/>
        <v>395.52350000000001</v>
      </c>
      <c r="O4802" s="2">
        <f t="shared" si="401"/>
        <v>1</v>
      </c>
      <c r="P4802" s="2">
        <f t="shared" si="399"/>
        <v>0</v>
      </c>
    </row>
    <row r="4803" spans="1:16" x14ac:dyDescent="0.2">
      <c r="A4803" s="2">
        <v>6860</v>
      </c>
      <c r="B4803" s="2">
        <v>42</v>
      </c>
      <c r="C4803" s="6">
        <v>950.49400000000003</v>
      </c>
      <c r="D4803" s="6">
        <v>917.00888888888892</v>
      </c>
      <c r="E4803" s="6">
        <v>584.21842391046277</v>
      </c>
      <c r="F4803" s="2">
        <v>1</v>
      </c>
      <c r="H4803">
        <f t="shared" si="402"/>
        <v>550.49400000000003</v>
      </c>
      <c r="I4803">
        <f t="shared" si="402"/>
        <v>100.49400000000003</v>
      </c>
      <c r="J4803">
        <f t="shared" si="402"/>
        <v>292.50599999999997</v>
      </c>
      <c r="K4803">
        <f t="shared" si="402"/>
        <v>807.50599999999997</v>
      </c>
      <c r="L4803">
        <f t="shared" si="402"/>
        <v>1499.5059999999999</v>
      </c>
      <c r="M4803" s="11">
        <f t="shared" ref="M4803:M4866" si="403">+C4803</f>
        <v>950.49400000000003</v>
      </c>
      <c r="N4803">
        <f t="shared" si="400"/>
        <v>100.49400000000003</v>
      </c>
      <c r="O4803" s="2">
        <f t="shared" si="401"/>
        <v>2</v>
      </c>
      <c r="P4803" s="2">
        <f t="shared" ref="P4803:P4866" si="404">+F4803</f>
        <v>1</v>
      </c>
    </row>
    <row r="4804" spans="1:16" x14ac:dyDescent="0.2">
      <c r="A4804" s="2">
        <v>6861</v>
      </c>
      <c r="B4804" s="2">
        <v>47</v>
      </c>
      <c r="C4804" s="6">
        <v>642.62699999999995</v>
      </c>
      <c r="D4804" s="6">
        <v>663.58444444444444</v>
      </c>
      <c r="E4804" s="6">
        <v>210.65920871938738</v>
      </c>
      <c r="F4804" s="2">
        <v>1</v>
      </c>
      <c r="H4804">
        <f t="shared" si="402"/>
        <v>242.62699999999995</v>
      </c>
      <c r="I4804">
        <f t="shared" si="402"/>
        <v>207.37300000000005</v>
      </c>
      <c r="J4804">
        <f t="shared" si="402"/>
        <v>600.37300000000005</v>
      </c>
      <c r="K4804">
        <f t="shared" si="402"/>
        <v>1115.373</v>
      </c>
      <c r="L4804">
        <f t="shared" si="402"/>
        <v>1807.373</v>
      </c>
      <c r="M4804" s="11">
        <f t="shared" si="403"/>
        <v>642.62699999999995</v>
      </c>
      <c r="N4804">
        <f t="shared" ref="N4804:N4867" si="405">+MIN(H4804:L4804)</f>
        <v>207.37300000000005</v>
      </c>
      <c r="O4804" s="2">
        <f t="shared" ref="O4804:O4867" si="406">+MATCH(N4804,H4804:L4804,0)</f>
        <v>2</v>
      </c>
      <c r="P4804" s="2">
        <f t="shared" si="404"/>
        <v>1</v>
      </c>
    </row>
    <row r="4805" spans="1:16" x14ac:dyDescent="0.2">
      <c r="A4805" s="2">
        <v>6865</v>
      </c>
      <c r="B4805" s="2">
        <v>49</v>
      </c>
      <c r="C4805" s="6">
        <v>1229.0627500000001</v>
      </c>
      <c r="D4805" s="6">
        <v>754.90777777777782</v>
      </c>
      <c r="E4805" s="6">
        <v>979.86891592712971</v>
      </c>
      <c r="F4805" s="2">
        <v>1</v>
      </c>
      <c r="H4805">
        <f t="shared" si="402"/>
        <v>829.06275000000005</v>
      </c>
      <c r="I4805">
        <f t="shared" si="402"/>
        <v>379.06275000000005</v>
      </c>
      <c r="J4805">
        <f t="shared" si="402"/>
        <v>13.937249999999949</v>
      </c>
      <c r="K4805">
        <f t="shared" si="402"/>
        <v>528.93724999999995</v>
      </c>
      <c r="L4805">
        <f t="shared" si="402"/>
        <v>1220.9372499999999</v>
      </c>
      <c r="M4805" s="11">
        <f t="shared" si="403"/>
        <v>1229.0627500000001</v>
      </c>
      <c r="N4805">
        <f t="shared" si="405"/>
        <v>13.937249999999949</v>
      </c>
      <c r="O4805" s="2">
        <f t="shared" si="406"/>
        <v>3</v>
      </c>
      <c r="P4805" s="2">
        <f t="shared" si="404"/>
        <v>1</v>
      </c>
    </row>
    <row r="4806" spans="1:16" x14ac:dyDescent="0.2">
      <c r="A4806" s="2">
        <v>6866</v>
      </c>
      <c r="B4806" s="2">
        <v>50</v>
      </c>
      <c r="C4806" s="6">
        <v>313.25625000000002</v>
      </c>
      <c r="D4806" s="6">
        <v>330.65933333333334</v>
      </c>
      <c r="E4806" s="6">
        <v>188.74428365535147</v>
      </c>
      <c r="F4806" s="2">
        <v>0</v>
      </c>
      <c r="H4806">
        <f t="shared" si="402"/>
        <v>86.743749999999977</v>
      </c>
      <c r="I4806">
        <f t="shared" si="402"/>
        <v>536.74374999999998</v>
      </c>
      <c r="J4806">
        <f t="shared" si="402"/>
        <v>929.74374999999998</v>
      </c>
      <c r="K4806">
        <f t="shared" si="402"/>
        <v>1444.7437500000001</v>
      </c>
      <c r="L4806">
        <f t="shared" si="402"/>
        <v>2136.7437500000001</v>
      </c>
      <c r="M4806" s="11">
        <f t="shared" si="403"/>
        <v>313.25625000000002</v>
      </c>
      <c r="N4806">
        <f t="shared" si="405"/>
        <v>86.743749999999977</v>
      </c>
      <c r="O4806" s="2">
        <f t="shared" si="406"/>
        <v>1</v>
      </c>
      <c r="P4806" s="2">
        <f t="shared" si="404"/>
        <v>0</v>
      </c>
    </row>
    <row r="4807" spans="1:16" x14ac:dyDescent="0.2">
      <c r="A4807" s="2">
        <v>6867</v>
      </c>
      <c r="B4807" s="2">
        <v>60</v>
      </c>
      <c r="C4807" s="6">
        <v>1053.0047500000001</v>
      </c>
      <c r="D4807" s="6">
        <v>1309.6062222222222</v>
      </c>
      <c r="E4807" s="6">
        <v>335.91277315762807</v>
      </c>
      <c r="F4807" s="2">
        <v>1</v>
      </c>
      <c r="H4807">
        <f t="shared" si="402"/>
        <v>653.00475000000006</v>
      </c>
      <c r="I4807">
        <f t="shared" si="402"/>
        <v>203.00475000000006</v>
      </c>
      <c r="J4807">
        <f t="shared" si="402"/>
        <v>189.99524999999994</v>
      </c>
      <c r="K4807">
        <f t="shared" si="402"/>
        <v>704.99524999999994</v>
      </c>
      <c r="L4807">
        <f t="shared" si="402"/>
        <v>1396.9952499999999</v>
      </c>
      <c r="M4807" s="11">
        <f t="shared" si="403"/>
        <v>1053.0047500000001</v>
      </c>
      <c r="N4807">
        <f t="shared" si="405"/>
        <v>189.99524999999994</v>
      </c>
      <c r="O4807" s="2">
        <f t="shared" si="406"/>
        <v>3</v>
      </c>
      <c r="P4807" s="2">
        <f t="shared" si="404"/>
        <v>1</v>
      </c>
    </row>
    <row r="4808" spans="1:16" x14ac:dyDescent="0.2">
      <c r="A4808" s="2">
        <v>6869</v>
      </c>
      <c r="B4808" s="2">
        <v>64</v>
      </c>
      <c r="C4808" s="6">
        <v>449.95974999999999</v>
      </c>
      <c r="D4808" s="6">
        <v>502.24200000000002</v>
      </c>
      <c r="E4808" s="6">
        <v>300.82714442911907</v>
      </c>
      <c r="F4808" s="2">
        <v>0</v>
      </c>
      <c r="H4808">
        <f t="shared" si="402"/>
        <v>49.959749999999985</v>
      </c>
      <c r="I4808">
        <f t="shared" si="402"/>
        <v>400.04025000000001</v>
      </c>
      <c r="J4808">
        <f t="shared" si="402"/>
        <v>793.04025000000001</v>
      </c>
      <c r="K4808">
        <f t="shared" si="402"/>
        <v>1308.04025</v>
      </c>
      <c r="L4808">
        <f t="shared" si="402"/>
        <v>2000.04025</v>
      </c>
      <c r="M4808" s="11">
        <f t="shared" si="403"/>
        <v>449.95974999999999</v>
      </c>
      <c r="N4808">
        <f t="shared" si="405"/>
        <v>49.959749999999985</v>
      </c>
      <c r="O4808" s="2">
        <f t="shared" si="406"/>
        <v>1</v>
      </c>
      <c r="P4808" s="2">
        <f t="shared" si="404"/>
        <v>0</v>
      </c>
    </row>
    <row r="4809" spans="1:16" x14ac:dyDescent="0.2">
      <c r="A4809" s="2">
        <v>6870</v>
      </c>
      <c r="B4809" s="2">
        <v>30</v>
      </c>
      <c r="C4809" s="6">
        <v>202.83224999999999</v>
      </c>
      <c r="D4809" s="6">
        <v>125.242</v>
      </c>
      <c r="E4809" s="6">
        <v>286.05639213857603</v>
      </c>
      <c r="F4809" s="2">
        <v>0</v>
      </c>
      <c r="H4809">
        <f t="shared" si="402"/>
        <v>197.16775000000001</v>
      </c>
      <c r="I4809">
        <f t="shared" si="402"/>
        <v>647.16775000000007</v>
      </c>
      <c r="J4809">
        <f t="shared" si="402"/>
        <v>1040.1677500000001</v>
      </c>
      <c r="K4809">
        <f t="shared" si="402"/>
        <v>1555.1677500000001</v>
      </c>
      <c r="L4809">
        <f t="shared" si="402"/>
        <v>2247.1677500000001</v>
      </c>
      <c r="M4809" s="11">
        <f t="shared" si="403"/>
        <v>202.83224999999999</v>
      </c>
      <c r="N4809">
        <f t="shared" si="405"/>
        <v>197.16775000000001</v>
      </c>
      <c r="O4809" s="2">
        <f t="shared" si="406"/>
        <v>1</v>
      </c>
      <c r="P4809" s="2">
        <f t="shared" si="404"/>
        <v>0</v>
      </c>
    </row>
    <row r="4810" spans="1:16" x14ac:dyDescent="0.2">
      <c r="A4810" s="2">
        <v>6871</v>
      </c>
      <c r="B4810" s="2">
        <v>66</v>
      </c>
      <c r="C4810" s="6">
        <v>1198.9504999999999</v>
      </c>
      <c r="D4810" s="6">
        <v>1525.7237777777777</v>
      </c>
      <c r="E4810" s="6">
        <v>403.37856623439006</v>
      </c>
      <c r="F4810" s="2">
        <v>1</v>
      </c>
      <c r="H4810">
        <f t="shared" ref="H4810:L4860" si="407">+ABS(H$2-$M4810)</f>
        <v>798.95049999999992</v>
      </c>
      <c r="I4810">
        <f t="shared" si="407"/>
        <v>348.95049999999992</v>
      </c>
      <c r="J4810">
        <f t="shared" si="407"/>
        <v>44.04950000000008</v>
      </c>
      <c r="K4810">
        <f t="shared" si="407"/>
        <v>559.04950000000008</v>
      </c>
      <c r="L4810">
        <f t="shared" si="407"/>
        <v>1251.0495000000001</v>
      </c>
      <c r="M4810" s="11">
        <f t="shared" si="403"/>
        <v>1198.9504999999999</v>
      </c>
      <c r="N4810">
        <f t="shared" si="405"/>
        <v>44.04950000000008</v>
      </c>
      <c r="O4810" s="2">
        <f t="shared" si="406"/>
        <v>3</v>
      </c>
      <c r="P4810" s="2">
        <f t="shared" si="404"/>
        <v>1</v>
      </c>
    </row>
    <row r="4811" spans="1:16" x14ac:dyDescent="0.2">
      <c r="A4811" s="2">
        <v>6872</v>
      </c>
      <c r="B4811" s="2">
        <v>62</v>
      </c>
      <c r="C4811" s="6">
        <v>891.25025000000005</v>
      </c>
      <c r="D4811" s="6">
        <v>843.71022222222223</v>
      </c>
      <c r="E4811" s="6">
        <v>624.10439602076337</v>
      </c>
      <c r="F4811" s="2">
        <v>1</v>
      </c>
      <c r="H4811">
        <f t="shared" si="407"/>
        <v>491.25025000000005</v>
      </c>
      <c r="I4811">
        <f t="shared" si="407"/>
        <v>41.250250000000051</v>
      </c>
      <c r="J4811">
        <f t="shared" si="407"/>
        <v>351.74974999999995</v>
      </c>
      <c r="K4811">
        <f t="shared" si="407"/>
        <v>866.74974999999995</v>
      </c>
      <c r="L4811">
        <f t="shared" si="407"/>
        <v>1558.7497499999999</v>
      </c>
      <c r="M4811" s="11">
        <f t="shared" si="403"/>
        <v>891.25025000000005</v>
      </c>
      <c r="N4811">
        <f t="shared" si="405"/>
        <v>41.250250000000051</v>
      </c>
      <c r="O4811" s="2">
        <f t="shared" si="406"/>
        <v>2</v>
      </c>
      <c r="P4811" s="2">
        <f t="shared" si="404"/>
        <v>1</v>
      </c>
    </row>
    <row r="4812" spans="1:16" x14ac:dyDescent="0.2">
      <c r="A4812" s="2">
        <v>6873</v>
      </c>
      <c r="B4812" s="2">
        <v>43</v>
      </c>
      <c r="C4812" s="6">
        <v>589.02800000000002</v>
      </c>
      <c r="D4812" s="6">
        <v>391.2597777777778</v>
      </c>
      <c r="E4812" s="6">
        <v>475.17748512108096</v>
      </c>
      <c r="F4812" s="2">
        <v>0</v>
      </c>
      <c r="H4812">
        <f t="shared" si="407"/>
        <v>189.02800000000002</v>
      </c>
      <c r="I4812">
        <f t="shared" si="407"/>
        <v>260.97199999999998</v>
      </c>
      <c r="J4812">
        <f t="shared" si="407"/>
        <v>653.97199999999998</v>
      </c>
      <c r="K4812">
        <f t="shared" si="407"/>
        <v>1168.972</v>
      </c>
      <c r="L4812">
        <f t="shared" si="407"/>
        <v>1860.972</v>
      </c>
      <c r="M4812" s="11">
        <f t="shared" si="403"/>
        <v>589.02800000000002</v>
      </c>
      <c r="N4812">
        <f t="shared" si="405"/>
        <v>189.02800000000002</v>
      </c>
      <c r="O4812" s="2">
        <f t="shared" si="406"/>
        <v>1</v>
      </c>
      <c r="P4812" s="2">
        <f t="shared" si="404"/>
        <v>0</v>
      </c>
    </row>
    <row r="4813" spans="1:16" x14ac:dyDescent="0.2">
      <c r="A4813" s="2">
        <v>6874</v>
      </c>
      <c r="B4813" s="2">
        <v>28</v>
      </c>
      <c r="C4813" s="6">
        <v>986.77475000000004</v>
      </c>
      <c r="D4813" s="6">
        <v>1285.5197777777778</v>
      </c>
      <c r="E4813" s="6">
        <v>560.24984541177037</v>
      </c>
      <c r="F4813" s="2">
        <v>1</v>
      </c>
      <c r="H4813">
        <f t="shared" si="407"/>
        <v>586.77475000000004</v>
      </c>
      <c r="I4813">
        <f t="shared" si="407"/>
        <v>136.77475000000004</v>
      </c>
      <c r="J4813">
        <f t="shared" si="407"/>
        <v>256.22524999999996</v>
      </c>
      <c r="K4813">
        <f t="shared" si="407"/>
        <v>771.22524999999996</v>
      </c>
      <c r="L4813">
        <f t="shared" si="407"/>
        <v>1463.22525</v>
      </c>
      <c r="M4813" s="11">
        <f t="shared" si="403"/>
        <v>986.77475000000004</v>
      </c>
      <c r="N4813">
        <f t="shared" si="405"/>
        <v>136.77475000000004</v>
      </c>
      <c r="O4813" s="2">
        <f t="shared" si="406"/>
        <v>2</v>
      </c>
      <c r="P4813" s="2">
        <f t="shared" si="404"/>
        <v>1</v>
      </c>
    </row>
    <row r="4814" spans="1:16" x14ac:dyDescent="0.2">
      <c r="A4814" s="2">
        <v>6875</v>
      </c>
      <c r="B4814" s="2">
        <v>29</v>
      </c>
      <c r="C4814" s="6">
        <v>92.260249999999999</v>
      </c>
      <c r="D4814" s="6">
        <v>101.96844444444444</v>
      </c>
      <c r="E4814" s="6">
        <v>47.245533868112304</v>
      </c>
      <c r="F4814" s="2">
        <v>0</v>
      </c>
      <c r="H4814">
        <f t="shared" si="407"/>
        <v>307.73975000000002</v>
      </c>
      <c r="I4814">
        <f t="shared" si="407"/>
        <v>757.73974999999996</v>
      </c>
      <c r="J4814">
        <f t="shared" si="407"/>
        <v>1150.73975</v>
      </c>
      <c r="K4814">
        <f t="shared" si="407"/>
        <v>1665.73975</v>
      </c>
      <c r="L4814">
        <f t="shared" si="407"/>
        <v>2357.7397500000002</v>
      </c>
      <c r="M4814" s="11">
        <f t="shared" si="403"/>
        <v>92.260249999999999</v>
      </c>
      <c r="N4814">
        <f t="shared" si="405"/>
        <v>307.73975000000002</v>
      </c>
      <c r="O4814" s="2">
        <f t="shared" si="406"/>
        <v>1</v>
      </c>
      <c r="P4814" s="2">
        <f t="shared" si="404"/>
        <v>0</v>
      </c>
    </row>
    <row r="4815" spans="1:16" x14ac:dyDescent="0.2">
      <c r="A4815" s="2">
        <v>6876</v>
      </c>
      <c r="B4815" s="2">
        <v>53</v>
      </c>
      <c r="C4815" s="6">
        <v>692.08024999999998</v>
      </c>
      <c r="D4815" s="6">
        <v>521.63888888888891</v>
      </c>
      <c r="E4815" s="6">
        <v>611.08012605922681</v>
      </c>
      <c r="F4815" s="2">
        <v>0</v>
      </c>
      <c r="H4815">
        <f t="shared" si="407"/>
        <v>292.08024999999998</v>
      </c>
      <c r="I4815">
        <f t="shared" si="407"/>
        <v>157.91975000000002</v>
      </c>
      <c r="J4815">
        <f t="shared" si="407"/>
        <v>550.91975000000002</v>
      </c>
      <c r="K4815">
        <f t="shared" si="407"/>
        <v>1065.91975</v>
      </c>
      <c r="L4815">
        <f t="shared" si="407"/>
        <v>1757.91975</v>
      </c>
      <c r="M4815" s="11">
        <f t="shared" si="403"/>
        <v>692.08024999999998</v>
      </c>
      <c r="N4815">
        <f t="shared" si="405"/>
        <v>157.91975000000002</v>
      </c>
      <c r="O4815" s="2">
        <f t="shared" si="406"/>
        <v>2</v>
      </c>
      <c r="P4815" s="2">
        <f t="shared" si="404"/>
        <v>0</v>
      </c>
    </row>
    <row r="4816" spans="1:16" x14ac:dyDescent="0.2">
      <c r="A4816" s="2">
        <v>6877</v>
      </c>
      <c r="B4816" s="2">
        <v>26</v>
      </c>
      <c r="C4816" s="6">
        <v>1699.8955000000001</v>
      </c>
      <c r="D4816" s="6">
        <v>898.00733333333335</v>
      </c>
      <c r="E4816" s="6">
        <v>1533.09411715383</v>
      </c>
      <c r="F4816" s="2">
        <v>1</v>
      </c>
      <c r="H4816">
        <f t="shared" si="407"/>
        <v>1299.8955000000001</v>
      </c>
      <c r="I4816">
        <f t="shared" si="407"/>
        <v>849.89550000000008</v>
      </c>
      <c r="J4816">
        <f t="shared" si="407"/>
        <v>456.89550000000008</v>
      </c>
      <c r="K4816">
        <f t="shared" si="407"/>
        <v>58.104499999999916</v>
      </c>
      <c r="L4816">
        <f t="shared" si="407"/>
        <v>750.10449999999992</v>
      </c>
      <c r="M4816" s="11">
        <f t="shared" si="403"/>
        <v>1699.8955000000001</v>
      </c>
      <c r="N4816">
        <f t="shared" si="405"/>
        <v>58.104499999999916</v>
      </c>
      <c r="O4816" s="2">
        <f t="shared" si="406"/>
        <v>4</v>
      </c>
      <c r="P4816" s="2">
        <f t="shared" si="404"/>
        <v>1</v>
      </c>
    </row>
    <row r="4817" spans="1:16" x14ac:dyDescent="0.2">
      <c r="A4817" s="2">
        <v>6878</v>
      </c>
      <c r="B4817" s="2">
        <v>42</v>
      </c>
      <c r="C4817" s="6">
        <v>1967.1969999999999</v>
      </c>
      <c r="D4817" s="6">
        <v>2213.2064444444445</v>
      </c>
      <c r="E4817" s="6">
        <v>786.65346716281238</v>
      </c>
      <c r="F4817" s="2">
        <v>1</v>
      </c>
      <c r="H4817">
        <f t="shared" si="407"/>
        <v>1567.1969999999999</v>
      </c>
      <c r="I4817">
        <f t="shared" si="407"/>
        <v>1117.1969999999999</v>
      </c>
      <c r="J4817">
        <f t="shared" si="407"/>
        <v>724.19699999999989</v>
      </c>
      <c r="K4817">
        <f t="shared" si="407"/>
        <v>209.19699999999989</v>
      </c>
      <c r="L4817">
        <f t="shared" si="407"/>
        <v>482.80300000000011</v>
      </c>
      <c r="M4817" s="11">
        <f t="shared" si="403"/>
        <v>1967.1969999999999</v>
      </c>
      <c r="N4817">
        <f t="shared" si="405"/>
        <v>209.19699999999989</v>
      </c>
      <c r="O4817" s="2">
        <f t="shared" si="406"/>
        <v>4</v>
      </c>
      <c r="P4817" s="2">
        <f t="shared" si="404"/>
        <v>1</v>
      </c>
    </row>
    <row r="4818" spans="1:16" x14ac:dyDescent="0.2">
      <c r="A4818" s="2">
        <v>6879</v>
      </c>
      <c r="B4818" s="2">
        <v>56</v>
      </c>
      <c r="C4818" s="6">
        <v>1883.1695</v>
      </c>
      <c r="D4818" s="6">
        <v>1390.4580000000001</v>
      </c>
      <c r="E4818" s="6">
        <v>820.84858025076278</v>
      </c>
      <c r="F4818" s="2">
        <v>1</v>
      </c>
      <c r="H4818">
        <f t="shared" si="407"/>
        <v>1483.1695</v>
      </c>
      <c r="I4818">
        <f t="shared" si="407"/>
        <v>1033.1695</v>
      </c>
      <c r="J4818">
        <f t="shared" si="407"/>
        <v>640.16949999999997</v>
      </c>
      <c r="K4818">
        <f t="shared" si="407"/>
        <v>125.16949999999997</v>
      </c>
      <c r="L4818">
        <f t="shared" si="407"/>
        <v>566.83050000000003</v>
      </c>
      <c r="M4818" s="11">
        <f t="shared" si="403"/>
        <v>1883.1695</v>
      </c>
      <c r="N4818">
        <f t="shared" si="405"/>
        <v>125.16949999999997</v>
      </c>
      <c r="O4818" s="2">
        <f t="shared" si="406"/>
        <v>4</v>
      </c>
      <c r="P4818" s="2">
        <f t="shared" si="404"/>
        <v>1</v>
      </c>
    </row>
    <row r="4819" spans="1:16" x14ac:dyDescent="0.2">
      <c r="A4819" s="2">
        <v>6882</v>
      </c>
      <c r="B4819" s="2">
        <v>31</v>
      </c>
      <c r="C4819" s="6">
        <v>77.766999999999996</v>
      </c>
      <c r="D4819" s="6">
        <v>73.650000000000006</v>
      </c>
      <c r="E4819" s="6">
        <v>62.298130810973468</v>
      </c>
      <c r="F4819" s="2">
        <v>0</v>
      </c>
      <c r="H4819">
        <f t="shared" si="407"/>
        <v>322.233</v>
      </c>
      <c r="I4819">
        <f t="shared" si="407"/>
        <v>772.23299999999995</v>
      </c>
      <c r="J4819">
        <f t="shared" si="407"/>
        <v>1165.2329999999999</v>
      </c>
      <c r="K4819">
        <f t="shared" si="407"/>
        <v>1680.2329999999999</v>
      </c>
      <c r="L4819">
        <f t="shared" si="407"/>
        <v>2372.2330000000002</v>
      </c>
      <c r="M4819" s="11">
        <f t="shared" si="403"/>
        <v>77.766999999999996</v>
      </c>
      <c r="N4819">
        <f t="shared" si="405"/>
        <v>322.233</v>
      </c>
      <c r="O4819" s="2">
        <f t="shared" si="406"/>
        <v>1</v>
      </c>
      <c r="P4819" s="2">
        <f t="shared" si="404"/>
        <v>0</v>
      </c>
    </row>
    <row r="4820" spans="1:16" x14ac:dyDescent="0.2">
      <c r="A4820" s="2">
        <v>6883</v>
      </c>
      <c r="B4820" s="2">
        <v>33</v>
      </c>
      <c r="C4820" s="6">
        <v>415.62950000000001</v>
      </c>
      <c r="D4820" s="6">
        <v>432.76666666666665</v>
      </c>
      <c r="E4820" s="6">
        <v>365.50879410590994</v>
      </c>
      <c r="F4820" s="2">
        <v>0</v>
      </c>
      <c r="H4820">
        <f t="shared" si="407"/>
        <v>15.629500000000007</v>
      </c>
      <c r="I4820">
        <f t="shared" si="407"/>
        <v>434.37049999999999</v>
      </c>
      <c r="J4820">
        <f t="shared" si="407"/>
        <v>827.37049999999999</v>
      </c>
      <c r="K4820">
        <f t="shared" si="407"/>
        <v>1342.3705</v>
      </c>
      <c r="L4820">
        <f t="shared" si="407"/>
        <v>2034.3705</v>
      </c>
      <c r="M4820" s="11">
        <f t="shared" si="403"/>
        <v>415.62950000000001</v>
      </c>
      <c r="N4820">
        <f t="shared" si="405"/>
        <v>15.629500000000007</v>
      </c>
      <c r="O4820" s="2">
        <f t="shared" si="406"/>
        <v>1</v>
      </c>
      <c r="P4820" s="2">
        <f t="shared" si="404"/>
        <v>0</v>
      </c>
    </row>
    <row r="4821" spans="1:16" x14ac:dyDescent="0.2">
      <c r="A4821" s="2">
        <v>6884</v>
      </c>
      <c r="B4821" s="2">
        <v>25</v>
      </c>
      <c r="C4821" s="6">
        <v>1071.7974999999999</v>
      </c>
      <c r="D4821" s="6">
        <v>956.00377777777783</v>
      </c>
      <c r="E4821" s="6">
        <v>654.3135999545118</v>
      </c>
      <c r="F4821" s="2">
        <v>1</v>
      </c>
      <c r="H4821">
        <f t="shared" si="407"/>
        <v>671.7974999999999</v>
      </c>
      <c r="I4821">
        <f t="shared" si="407"/>
        <v>221.7974999999999</v>
      </c>
      <c r="J4821">
        <f t="shared" si="407"/>
        <v>171.2025000000001</v>
      </c>
      <c r="K4821">
        <f t="shared" si="407"/>
        <v>686.2025000000001</v>
      </c>
      <c r="L4821">
        <f t="shared" si="407"/>
        <v>1378.2025000000001</v>
      </c>
      <c r="M4821" s="11">
        <f t="shared" si="403"/>
        <v>1071.7974999999999</v>
      </c>
      <c r="N4821">
        <f t="shared" si="405"/>
        <v>171.2025000000001</v>
      </c>
      <c r="O4821" s="2">
        <f t="shared" si="406"/>
        <v>3</v>
      </c>
      <c r="P4821" s="2">
        <f t="shared" si="404"/>
        <v>1</v>
      </c>
    </row>
    <row r="4822" spans="1:16" x14ac:dyDescent="0.2">
      <c r="A4822" s="2">
        <v>6885</v>
      </c>
      <c r="B4822" s="2">
        <v>42</v>
      </c>
      <c r="C4822" s="6">
        <v>1998.8032499999999</v>
      </c>
      <c r="D4822" s="6">
        <v>1886.942</v>
      </c>
      <c r="E4822" s="6">
        <v>1047.6734346258993</v>
      </c>
      <c r="F4822" s="2">
        <v>1</v>
      </c>
      <c r="H4822">
        <f t="shared" si="407"/>
        <v>1598.8032499999999</v>
      </c>
      <c r="I4822">
        <f t="shared" si="407"/>
        <v>1148.8032499999999</v>
      </c>
      <c r="J4822">
        <f t="shared" si="407"/>
        <v>755.80324999999993</v>
      </c>
      <c r="K4822">
        <f t="shared" si="407"/>
        <v>240.80324999999993</v>
      </c>
      <c r="L4822">
        <f t="shared" si="407"/>
        <v>451.19675000000007</v>
      </c>
      <c r="M4822" s="11">
        <f t="shared" si="403"/>
        <v>1998.8032499999999</v>
      </c>
      <c r="N4822">
        <f t="shared" si="405"/>
        <v>240.80324999999993</v>
      </c>
      <c r="O4822" s="2">
        <f t="shared" si="406"/>
        <v>4</v>
      </c>
      <c r="P4822" s="2">
        <f t="shared" si="404"/>
        <v>1</v>
      </c>
    </row>
    <row r="4823" spans="1:16" x14ac:dyDescent="0.2">
      <c r="A4823" s="2">
        <v>6886</v>
      </c>
      <c r="B4823" s="2">
        <v>31</v>
      </c>
      <c r="C4823" s="6">
        <v>1407.0440000000001</v>
      </c>
      <c r="D4823" s="6">
        <v>917.25800000000004</v>
      </c>
      <c r="E4823" s="6">
        <v>1503.0522093867428</v>
      </c>
      <c r="F4823" s="2">
        <v>1</v>
      </c>
      <c r="H4823">
        <f t="shared" si="407"/>
        <v>1007.0440000000001</v>
      </c>
      <c r="I4823">
        <f t="shared" si="407"/>
        <v>557.0440000000001</v>
      </c>
      <c r="J4823">
        <f t="shared" si="407"/>
        <v>164.0440000000001</v>
      </c>
      <c r="K4823">
        <f t="shared" si="407"/>
        <v>350.9559999999999</v>
      </c>
      <c r="L4823">
        <f t="shared" si="407"/>
        <v>1042.9559999999999</v>
      </c>
      <c r="M4823" s="11">
        <f t="shared" si="403"/>
        <v>1407.0440000000001</v>
      </c>
      <c r="N4823">
        <f t="shared" si="405"/>
        <v>164.0440000000001</v>
      </c>
      <c r="O4823" s="2">
        <f t="shared" si="406"/>
        <v>3</v>
      </c>
      <c r="P4823" s="2">
        <f t="shared" si="404"/>
        <v>1</v>
      </c>
    </row>
    <row r="4824" spans="1:16" x14ac:dyDescent="0.2">
      <c r="A4824" s="2">
        <v>6887</v>
      </c>
      <c r="B4824" s="2">
        <v>47</v>
      </c>
      <c r="C4824" s="6">
        <v>1333.5540000000001</v>
      </c>
      <c r="D4824" s="6">
        <v>1724.096</v>
      </c>
      <c r="E4824" s="6">
        <v>860.04966294796282</v>
      </c>
      <c r="F4824" s="2">
        <v>1</v>
      </c>
      <c r="H4824">
        <f t="shared" si="407"/>
        <v>933.55400000000009</v>
      </c>
      <c r="I4824">
        <f t="shared" si="407"/>
        <v>483.55400000000009</v>
      </c>
      <c r="J4824">
        <f t="shared" si="407"/>
        <v>90.554000000000087</v>
      </c>
      <c r="K4824">
        <f t="shared" si="407"/>
        <v>424.44599999999991</v>
      </c>
      <c r="L4824">
        <f t="shared" si="407"/>
        <v>1116.4459999999999</v>
      </c>
      <c r="M4824" s="11">
        <f t="shared" si="403"/>
        <v>1333.5540000000001</v>
      </c>
      <c r="N4824">
        <f t="shared" si="405"/>
        <v>90.554000000000087</v>
      </c>
      <c r="O4824" s="2">
        <f t="shared" si="406"/>
        <v>3</v>
      </c>
      <c r="P4824" s="2">
        <f t="shared" si="404"/>
        <v>1</v>
      </c>
    </row>
    <row r="4825" spans="1:16" x14ac:dyDescent="0.2">
      <c r="A4825" s="2">
        <v>6888</v>
      </c>
      <c r="B4825" s="2">
        <v>50</v>
      </c>
      <c r="C4825" s="6">
        <v>62.141249999999999</v>
      </c>
      <c r="D4825" s="6">
        <v>35.407777777777781</v>
      </c>
      <c r="E4825" s="6">
        <v>49.372408626644344</v>
      </c>
      <c r="F4825" s="2">
        <v>0</v>
      </c>
      <c r="H4825">
        <f t="shared" si="407"/>
        <v>337.85874999999999</v>
      </c>
      <c r="I4825">
        <f t="shared" si="407"/>
        <v>787.85874999999999</v>
      </c>
      <c r="J4825">
        <f t="shared" si="407"/>
        <v>1180.8587500000001</v>
      </c>
      <c r="K4825">
        <f t="shared" si="407"/>
        <v>1695.8587500000001</v>
      </c>
      <c r="L4825">
        <f t="shared" si="407"/>
        <v>2387.8587499999999</v>
      </c>
      <c r="M4825" s="11">
        <f t="shared" si="403"/>
        <v>62.141249999999999</v>
      </c>
      <c r="N4825">
        <f t="shared" si="405"/>
        <v>337.85874999999999</v>
      </c>
      <c r="O4825" s="2">
        <f t="shared" si="406"/>
        <v>1</v>
      </c>
      <c r="P4825" s="2">
        <f t="shared" si="404"/>
        <v>0</v>
      </c>
    </row>
    <row r="4826" spans="1:16" x14ac:dyDescent="0.2">
      <c r="A4826" s="2">
        <v>6892</v>
      </c>
      <c r="B4826" s="2">
        <v>44</v>
      </c>
      <c r="C4826" s="6">
        <v>367.30225000000002</v>
      </c>
      <c r="D4826" s="6">
        <v>412.94733333333335</v>
      </c>
      <c r="E4826" s="6">
        <v>226.37246381568065</v>
      </c>
      <c r="F4826" s="2">
        <v>0</v>
      </c>
      <c r="H4826">
        <f t="shared" si="407"/>
        <v>32.697749999999985</v>
      </c>
      <c r="I4826">
        <f t="shared" si="407"/>
        <v>482.69774999999998</v>
      </c>
      <c r="J4826">
        <f t="shared" si="407"/>
        <v>875.69775000000004</v>
      </c>
      <c r="K4826">
        <f t="shared" si="407"/>
        <v>1390.69775</v>
      </c>
      <c r="L4826">
        <f t="shared" si="407"/>
        <v>2082.6977499999998</v>
      </c>
      <c r="M4826" s="11">
        <f t="shared" si="403"/>
        <v>367.30225000000002</v>
      </c>
      <c r="N4826">
        <f t="shared" si="405"/>
        <v>32.697749999999985</v>
      </c>
      <c r="O4826" s="2">
        <f t="shared" si="406"/>
        <v>1</v>
      </c>
      <c r="P4826" s="2">
        <f t="shared" si="404"/>
        <v>0</v>
      </c>
    </row>
    <row r="4827" spans="1:16" x14ac:dyDescent="0.2">
      <c r="A4827" s="2">
        <v>6893</v>
      </c>
      <c r="B4827" s="2">
        <v>27</v>
      </c>
      <c r="C4827" s="6">
        <v>548.20399999999995</v>
      </c>
      <c r="D4827" s="6">
        <v>553.48666666666668</v>
      </c>
      <c r="E4827" s="6">
        <v>257.19393033106644</v>
      </c>
      <c r="F4827" s="2">
        <v>0</v>
      </c>
      <c r="H4827">
        <f t="shared" si="407"/>
        <v>148.20399999999995</v>
      </c>
      <c r="I4827">
        <f t="shared" si="407"/>
        <v>301.79600000000005</v>
      </c>
      <c r="J4827">
        <f t="shared" si="407"/>
        <v>694.79600000000005</v>
      </c>
      <c r="K4827">
        <f t="shared" si="407"/>
        <v>1209.796</v>
      </c>
      <c r="L4827">
        <f t="shared" si="407"/>
        <v>1901.796</v>
      </c>
      <c r="M4827" s="11">
        <f t="shared" si="403"/>
        <v>548.20399999999995</v>
      </c>
      <c r="N4827">
        <f t="shared" si="405"/>
        <v>148.20399999999995</v>
      </c>
      <c r="O4827" s="2">
        <f t="shared" si="406"/>
        <v>1</v>
      </c>
      <c r="P4827" s="2">
        <f t="shared" si="404"/>
        <v>0</v>
      </c>
    </row>
    <row r="4828" spans="1:16" x14ac:dyDescent="0.2">
      <c r="A4828" s="2">
        <v>6894</v>
      </c>
      <c r="B4828" s="2">
        <v>40</v>
      </c>
      <c r="C4828" s="6">
        <v>16.761749999999999</v>
      </c>
      <c r="D4828" s="6">
        <v>15.739777777777778</v>
      </c>
      <c r="E4828" s="6">
        <v>10.504828359436011</v>
      </c>
      <c r="F4828" s="2">
        <v>0</v>
      </c>
      <c r="H4828">
        <f t="shared" si="407"/>
        <v>383.23824999999999</v>
      </c>
      <c r="I4828">
        <f t="shared" si="407"/>
        <v>833.23824999999999</v>
      </c>
      <c r="J4828">
        <f t="shared" si="407"/>
        <v>1226.2382500000001</v>
      </c>
      <c r="K4828">
        <f t="shared" si="407"/>
        <v>1741.2382500000001</v>
      </c>
      <c r="L4828">
        <f t="shared" si="407"/>
        <v>2433.2382499999999</v>
      </c>
      <c r="M4828" s="11">
        <f t="shared" si="403"/>
        <v>16.761749999999999</v>
      </c>
      <c r="N4828">
        <f t="shared" si="405"/>
        <v>383.23824999999999</v>
      </c>
      <c r="O4828" s="2">
        <f t="shared" si="406"/>
        <v>1</v>
      </c>
      <c r="P4828" s="2">
        <f t="shared" si="404"/>
        <v>0</v>
      </c>
    </row>
    <row r="4829" spans="1:16" x14ac:dyDescent="0.2">
      <c r="A4829" s="2">
        <v>6895</v>
      </c>
      <c r="B4829" s="2">
        <v>42</v>
      </c>
      <c r="C4829" s="6">
        <v>240.68924999999999</v>
      </c>
      <c r="D4829" s="6">
        <v>216.59422222222221</v>
      </c>
      <c r="E4829" s="6">
        <v>236.46523114864405</v>
      </c>
      <c r="F4829" s="2">
        <v>0</v>
      </c>
      <c r="H4829">
        <f t="shared" si="407"/>
        <v>159.31075000000001</v>
      </c>
      <c r="I4829">
        <f t="shared" si="407"/>
        <v>609.31074999999998</v>
      </c>
      <c r="J4829">
        <f t="shared" si="407"/>
        <v>1002.31075</v>
      </c>
      <c r="K4829">
        <f t="shared" si="407"/>
        <v>1517.3107500000001</v>
      </c>
      <c r="L4829">
        <f t="shared" si="407"/>
        <v>2209.3107500000001</v>
      </c>
      <c r="M4829" s="11">
        <f t="shared" si="403"/>
        <v>240.68924999999999</v>
      </c>
      <c r="N4829">
        <f t="shared" si="405"/>
        <v>159.31075000000001</v>
      </c>
      <c r="O4829" s="2">
        <f t="shared" si="406"/>
        <v>1</v>
      </c>
      <c r="P4829" s="2">
        <f t="shared" si="404"/>
        <v>0</v>
      </c>
    </row>
    <row r="4830" spans="1:16" x14ac:dyDescent="0.2">
      <c r="A4830" s="2">
        <v>6896</v>
      </c>
      <c r="B4830" s="2">
        <v>28</v>
      </c>
      <c r="C4830" s="6">
        <v>1872.6592499999999</v>
      </c>
      <c r="D4830" s="6">
        <v>1122.5837777777779</v>
      </c>
      <c r="E4830" s="6">
        <v>1233.3216141241958</v>
      </c>
      <c r="F4830" s="2">
        <v>1</v>
      </c>
      <c r="H4830">
        <f t="shared" si="407"/>
        <v>1472.6592499999999</v>
      </c>
      <c r="I4830">
        <f t="shared" si="407"/>
        <v>1022.6592499999999</v>
      </c>
      <c r="J4830">
        <f t="shared" si="407"/>
        <v>629.65924999999993</v>
      </c>
      <c r="K4830">
        <f t="shared" si="407"/>
        <v>114.65924999999993</v>
      </c>
      <c r="L4830">
        <f t="shared" si="407"/>
        <v>577.34075000000007</v>
      </c>
      <c r="M4830" s="11">
        <f t="shared" si="403"/>
        <v>1872.6592499999999</v>
      </c>
      <c r="N4830">
        <f t="shared" si="405"/>
        <v>114.65924999999993</v>
      </c>
      <c r="O4830" s="2">
        <f t="shared" si="406"/>
        <v>4</v>
      </c>
      <c r="P4830" s="2">
        <f t="shared" si="404"/>
        <v>1</v>
      </c>
    </row>
    <row r="4831" spans="1:16" x14ac:dyDescent="0.2">
      <c r="A4831" s="2">
        <v>6900</v>
      </c>
      <c r="B4831" s="2">
        <v>27</v>
      </c>
      <c r="C4831" s="6">
        <v>798.10450000000003</v>
      </c>
      <c r="D4831" s="6">
        <v>524.53844444444439</v>
      </c>
      <c r="E4831" s="6">
        <v>600.7652188504527</v>
      </c>
      <c r="F4831" s="2">
        <v>0</v>
      </c>
      <c r="H4831">
        <f t="shared" si="407"/>
        <v>398.10450000000003</v>
      </c>
      <c r="I4831">
        <f t="shared" si="407"/>
        <v>51.89549999999997</v>
      </c>
      <c r="J4831">
        <f t="shared" si="407"/>
        <v>444.89549999999997</v>
      </c>
      <c r="K4831">
        <f t="shared" si="407"/>
        <v>959.89549999999997</v>
      </c>
      <c r="L4831">
        <f t="shared" si="407"/>
        <v>1651.8955000000001</v>
      </c>
      <c r="M4831" s="11">
        <f t="shared" si="403"/>
        <v>798.10450000000003</v>
      </c>
      <c r="N4831">
        <f t="shared" si="405"/>
        <v>51.89549999999997</v>
      </c>
      <c r="O4831" s="2">
        <f t="shared" si="406"/>
        <v>2</v>
      </c>
      <c r="P4831" s="2">
        <f t="shared" si="404"/>
        <v>0</v>
      </c>
    </row>
    <row r="4832" spans="1:16" x14ac:dyDescent="0.2">
      <c r="A4832" s="2">
        <v>6901</v>
      </c>
      <c r="B4832" s="2">
        <v>46</v>
      </c>
      <c r="C4832" s="6">
        <v>2496.3542499999999</v>
      </c>
      <c r="D4832" s="6">
        <v>1764.8815555555555</v>
      </c>
      <c r="E4832" s="6">
        <v>2227.8538916316816</v>
      </c>
      <c r="F4832" s="2">
        <v>1</v>
      </c>
      <c r="H4832">
        <f t="shared" si="407"/>
        <v>2096.3542499999999</v>
      </c>
      <c r="I4832">
        <f t="shared" si="407"/>
        <v>1646.3542499999999</v>
      </c>
      <c r="J4832">
        <f t="shared" si="407"/>
        <v>1253.3542499999999</v>
      </c>
      <c r="K4832">
        <f t="shared" si="407"/>
        <v>738.35424999999987</v>
      </c>
      <c r="L4832">
        <f t="shared" si="407"/>
        <v>46.354249999999865</v>
      </c>
      <c r="M4832" s="11">
        <f t="shared" si="403"/>
        <v>2496.3542499999999</v>
      </c>
      <c r="N4832">
        <f t="shared" si="405"/>
        <v>46.354249999999865</v>
      </c>
      <c r="O4832" s="2">
        <f t="shared" si="406"/>
        <v>5</v>
      </c>
      <c r="P4832" s="2">
        <f t="shared" si="404"/>
        <v>1</v>
      </c>
    </row>
    <row r="4833" spans="1:16" x14ac:dyDescent="0.2">
      <c r="A4833" s="2">
        <v>6902</v>
      </c>
      <c r="B4833" s="2">
        <v>56</v>
      </c>
      <c r="C4833" s="6">
        <v>344.22050000000002</v>
      </c>
      <c r="D4833" s="6">
        <v>344.91311111111111</v>
      </c>
      <c r="E4833" s="6">
        <v>223.58202819641417</v>
      </c>
      <c r="F4833" s="2">
        <v>0</v>
      </c>
      <c r="H4833">
        <f t="shared" si="407"/>
        <v>55.779499999999985</v>
      </c>
      <c r="I4833">
        <f t="shared" si="407"/>
        <v>505.77949999999998</v>
      </c>
      <c r="J4833">
        <f t="shared" si="407"/>
        <v>898.77949999999998</v>
      </c>
      <c r="K4833">
        <f t="shared" si="407"/>
        <v>1413.7795000000001</v>
      </c>
      <c r="L4833">
        <f t="shared" si="407"/>
        <v>2105.7795000000001</v>
      </c>
      <c r="M4833" s="11">
        <f t="shared" si="403"/>
        <v>344.22050000000002</v>
      </c>
      <c r="N4833">
        <f t="shared" si="405"/>
        <v>55.779499999999985</v>
      </c>
      <c r="O4833" s="2">
        <f t="shared" si="406"/>
        <v>1</v>
      </c>
      <c r="P4833" s="2">
        <f t="shared" si="404"/>
        <v>0</v>
      </c>
    </row>
    <row r="4834" spans="1:16" x14ac:dyDescent="0.2">
      <c r="A4834" s="2">
        <v>6903</v>
      </c>
      <c r="B4834" s="2">
        <v>42</v>
      </c>
      <c r="C4834" s="6">
        <v>762.63924999999995</v>
      </c>
      <c r="D4834" s="6">
        <v>822.56511111111115</v>
      </c>
      <c r="E4834" s="6">
        <v>509.08338597392384</v>
      </c>
      <c r="F4834" s="2">
        <v>1</v>
      </c>
      <c r="H4834">
        <f t="shared" si="407"/>
        <v>362.63924999999995</v>
      </c>
      <c r="I4834">
        <f t="shared" si="407"/>
        <v>87.360750000000053</v>
      </c>
      <c r="J4834">
        <f t="shared" si="407"/>
        <v>480.36075000000005</v>
      </c>
      <c r="K4834">
        <f t="shared" si="407"/>
        <v>995.36075000000005</v>
      </c>
      <c r="L4834">
        <f t="shared" si="407"/>
        <v>1687.3607500000001</v>
      </c>
      <c r="M4834" s="11">
        <f t="shared" si="403"/>
        <v>762.63924999999995</v>
      </c>
      <c r="N4834">
        <f t="shared" si="405"/>
        <v>87.360750000000053</v>
      </c>
      <c r="O4834" s="2">
        <f t="shared" si="406"/>
        <v>2</v>
      </c>
      <c r="P4834" s="2">
        <f t="shared" si="404"/>
        <v>1</v>
      </c>
    </row>
    <row r="4835" spans="1:16" x14ac:dyDescent="0.2">
      <c r="A4835" s="2">
        <v>6904</v>
      </c>
      <c r="B4835" s="2">
        <v>50</v>
      </c>
      <c r="C4835" s="6">
        <v>967.60649999999998</v>
      </c>
      <c r="D4835" s="6">
        <v>447.43066666666664</v>
      </c>
      <c r="E4835" s="6">
        <v>1407.3923154709448</v>
      </c>
      <c r="F4835" s="2">
        <v>1</v>
      </c>
      <c r="H4835">
        <f t="shared" si="407"/>
        <v>567.60649999999998</v>
      </c>
      <c r="I4835">
        <f t="shared" si="407"/>
        <v>117.60649999999998</v>
      </c>
      <c r="J4835">
        <f t="shared" si="407"/>
        <v>275.39350000000002</v>
      </c>
      <c r="K4835">
        <f t="shared" si="407"/>
        <v>790.39350000000002</v>
      </c>
      <c r="L4835">
        <f t="shared" si="407"/>
        <v>1482.3935000000001</v>
      </c>
      <c r="M4835" s="11">
        <f t="shared" si="403"/>
        <v>967.60649999999998</v>
      </c>
      <c r="N4835">
        <f t="shared" si="405"/>
        <v>117.60649999999998</v>
      </c>
      <c r="O4835" s="2">
        <f t="shared" si="406"/>
        <v>2</v>
      </c>
      <c r="P4835" s="2">
        <f t="shared" si="404"/>
        <v>1</v>
      </c>
    </row>
    <row r="4836" spans="1:16" x14ac:dyDescent="0.2">
      <c r="A4836" s="2">
        <v>6907</v>
      </c>
      <c r="B4836" s="2">
        <v>62</v>
      </c>
      <c r="C4836" s="6">
        <v>694.36324999999999</v>
      </c>
      <c r="D4836" s="6">
        <v>727.58488888888894</v>
      </c>
      <c r="E4836" s="6">
        <v>433.44549891977215</v>
      </c>
      <c r="F4836" s="2">
        <v>0</v>
      </c>
      <c r="H4836">
        <f t="shared" si="407"/>
        <v>294.36324999999999</v>
      </c>
      <c r="I4836">
        <f t="shared" si="407"/>
        <v>155.63675000000001</v>
      </c>
      <c r="J4836">
        <f t="shared" si="407"/>
        <v>548.63675000000001</v>
      </c>
      <c r="K4836">
        <f t="shared" si="407"/>
        <v>1063.6367500000001</v>
      </c>
      <c r="L4836">
        <f t="shared" si="407"/>
        <v>1755.6367500000001</v>
      </c>
      <c r="M4836" s="11">
        <f t="shared" si="403"/>
        <v>694.36324999999999</v>
      </c>
      <c r="N4836">
        <f t="shared" si="405"/>
        <v>155.63675000000001</v>
      </c>
      <c r="O4836" s="2">
        <f t="shared" si="406"/>
        <v>2</v>
      </c>
      <c r="P4836" s="2">
        <f t="shared" si="404"/>
        <v>0</v>
      </c>
    </row>
    <row r="4837" spans="1:16" x14ac:dyDescent="0.2">
      <c r="A4837" s="2">
        <v>6909</v>
      </c>
      <c r="B4837" s="2">
        <v>38</v>
      </c>
      <c r="C4837" s="6">
        <v>1446.0217500000001</v>
      </c>
      <c r="D4837" s="6">
        <v>1031.1997777777779</v>
      </c>
      <c r="E4837" s="6">
        <v>1155.615582095033</v>
      </c>
      <c r="F4837" s="2">
        <v>1</v>
      </c>
      <c r="H4837">
        <f t="shared" si="407"/>
        <v>1046.0217500000001</v>
      </c>
      <c r="I4837">
        <f t="shared" si="407"/>
        <v>596.02175000000011</v>
      </c>
      <c r="J4837">
        <f t="shared" si="407"/>
        <v>203.02175000000011</v>
      </c>
      <c r="K4837">
        <f t="shared" si="407"/>
        <v>311.97824999999989</v>
      </c>
      <c r="L4837">
        <f t="shared" si="407"/>
        <v>1003.9782499999999</v>
      </c>
      <c r="M4837" s="11">
        <f t="shared" si="403"/>
        <v>1446.0217500000001</v>
      </c>
      <c r="N4837">
        <f t="shared" si="405"/>
        <v>203.02175000000011</v>
      </c>
      <c r="O4837" s="2">
        <f t="shared" si="406"/>
        <v>3</v>
      </c>
      <c r="P4837" s="2">
        <f t="shared" si="404"/>
        <v>1</v>
      </c>
    </row>
    <row r="4838" spans="1:16" x14ac:dyDescent="0.2">
      <c r="A4838" s="2">
        <v>6910</v>
      </c>
      <c r="B4838" s="2">
        <v>43</v>
      </c>
      <c r="C4838" s="6">
        <v>760.58074999999997</v>
      </c>
      <c r="D4838" s="6">
        <v>595.9524444444445</v>
      </c>
      <c r="E4838" s="6">
        <v>595.75415419303829</v>
      </c>
      <c r="F4838" s="2">
        <v>1</v>
      </c>
      <c r="H4838">
        <f t="shared" si="407"/>
        <v>360.58074999999997</v>
      </c>
      <c r="I4838">
        <f t="shared" si="407"/>
        <v>89.419250000000034</v>
      </c>
      <c r="J4838">
        <f t="shared" si="407"/>
        <v>482.41925000000003</v>
      </c>
      <c r="K4838">
        <f t="shared" si="407"/>
        <v>997.41925000000003</v>
      </c>
      <c r="L4838">
        <f t="shared" si="407"/>
        <v>1689.4192499999999</v>
      </c>
      <c r="M4838" s="11">
        <f t="shared" si="403"/>
        <v>760.58074999999997</v>
      </c>
      <c r="N4838">
        <f t="shared" si="405"/>
        <v>89.419250000000034</v>
      </c>
      <c r="O4838" s="2">
        <f t="shared" si="406"/>
        <v>2</v>
      </c>
      <c r="P4838" s="2">
        <f t="shared" si="404"/>
        <v>1</v>
      </c>
    </row>
    <row r="4839" spans="1:16" x14ac:dyDescent="0.2">
      <c r="A4839" s="2">
        <v>6911</v>
      </c>
      <c r="B4839" s="2">
        <v>39</v>
      </c>
      <c r="C4839" s="6">
        <v>769.48850000000004</v>
      </c>
      <c r="D4839" s="6">
        <v>491.90733333333333</v>
      </c>
      <c r="E4839" s="6">
        <v>567.47740841198811</v>
      </c>
      <c r="F4839" s="2">
        <v>1</v>
      </c>
      <c r="H4839">
        <f t="shared" si="407"/>
        <v>369.48850000000004</v>
      </c>
      <c r="I4839">
        <f t="shared" si="407"/>
        <v>80.511499999999955</v>
      </c>
      <c r="J4839">
        <f t="shared" si="407"/>
        <v>473.51149999999996</v>
      </c>
      <c r="K4839">
        <f t="shared" si="407"/>
        <v>988.51149999999996</v>
      </c>
      <c r="L4839">
        <f t="shared" si="407"/>
        <v>1680.5115000000001</v>
      </c>
      <c r="M4839" s="11">
        <f t="shared" si="403"/>
        <v>769.48850000000004</v>
      </c>
      <c r="N4839">
        <f t="shared" si="405"/>
        <v>80.511499999999955</v>
      </c>
      <c r="O4839" s="2">
        <f t="shared" si="406"/>
        <v>2</v>
      </c>
      <c r="P4839" s="2">
        <f t="shared" si="404"/>
        <v>1</v>
      </c>
    </row>
    <row r="4840" spans="1:16" x14ac:dyDescent="0.2">
      <c r="A4840" s="2">
        <v>6912</v>
      </c>
      <c r="B4840" s="2">
        <v>61</v>
      </c>
      <c r="C4840" s="6">
        <v>670.17274999999995</v>
      </c>
      <c r="D4840" s="6">
        <v>438.34844444444445</v>
      </c>
      <c r="E4840" s="6">
        <v>763.39425825040223</v>
      </c>
      <c r="F4840" s="2">
        <v>1</v>
      </c>
      <c r="H4840">
        <f t="shared" si="407"/>
        <v>270.17274999999995</v>
      </c>
      <c r="I4840">
        <f t="shared" si="407"/>
        <v>179.82725000000005</v>
      </c>
      <c r="J4840">
        <f t="shared" si="407"/>
        <v>572.82725000000005</v>
      </c>
      <c r="K4840">
        <f t="shared" si="407"/>
        <v>1087.82725</v>
      </c>
      <c r="L4840">
        <f t="shared" si="407"/>
        <v>1779.82725</v>
      </c>
      <c r="M4840" s="11">
        <f t="shared" si="403"/>
        <v>670.17274999999995</v>
      </c>
      <c r="N4840">
        <f t="shared" si="405"/>
        <v>179.82725000000005</v>
      </c>
      <c r="O4840" s="2">
        <f t="shared" si="406"/>
        <v>2</v>
      </c>
      <c r="P4840" s="2">
        <f t="shared" si="404"/>
        <v>1</v>
      </c>
    </row>
    <row r="4841" spans="1:16" x14ac:dyDescent="0.2">
      <c r="A4841" s="2">
        <v>6914</v>
      </c>
      <c r="B4841" s="2">
        <v>42</v>
      </c>
      <c r="C4841" s="6">
        <v>155.64400000000001</v>
      </c>
      <c r="D4841" s="6">
        <v>123.33555555555556</v>
      </c>
      <c r="E4841" s="6">
        <v>124.9056212344842</v>
      </c>
      <c r="F4841" s="2">
        <v>0</v>
      </c>
      <c r="H4841">
        <f t="shared" si="407"/>
        <v>244.35599999999999</v>
      </c>
      <c r="I4841">
        <f t="shared" si="407"/>
        <v>694.35599999999999</v>
      </c>
      <c r="J4841">
        <f t="shared" si="407"/>
        <v>1087.356</v>
      </c>
      <c r="K4841">
        <f t="shared" si="407"/>
        <v>1602.356</v>
      </c>
      <c r="L4841">
        <f t="shared" si="407"/>
        <v>2294.3559999999998</v>
      </c>
      <c r="M4841" s="11">
        <f t="shared" si="403"/>
        <v>155.64400000000001</v>
      </c>
      <c r="N4841">
        <f t="shared" si="405"/>
        <v>244.35599999999999</v>
      </c>
      <c r="O4841" s="2">
        <f t="shared" si="406"/>
        <v>1</v>
      </c>
      <c r="P4841" s="2">
        <f t="shared" si="404"/>
        <v>0</v>
      </c>
    </row>
    <row r="4842" spans="1:16" x14ac:dyDescent="0.2">
      <c r="A4842" s="2">
        <v>6915</v>
      </c>
      <c r="B4842" s="2">
        <v>27</v>
      </c>
      <c r="C4842" s="6">
        <v>607.13</v>
      </c>
      <c r="D4842" s="6">
        <v>648.98022222222221</v>
      </c>
      <c r="E4842" s="6">
        <v>493.12501104194268</v>
      </c>
      <c r="F4842" s="2">
        <v>0</v>
      </c>
      <c r="H4842">
        <f t="shared" si="407"/>
        <v>207.13</v>
      </c>
      <c r="I4842">
        <f t="shared" si="407"/>
        <v>242.87</v>
      </c>
      <c r="J4842">
        <f t="shared" si="407"/>
        <v>635.87</v>
      </c>
      <c r="K4842">
        <f t="shared" si="407"/>
        <v>1150.8699999999999</v>
      </c>
      <c r="L4842">
        <f t="shared" si="407"/>
        <v>1842.87</v>
      </c>
      <c r="M4842" s="11">
        <f t="shared" si="403"/>
        <v>607.13</v>
      </c>
      <c r="N4842">
        <f t="shared" si="405"/>
        <v>207.13</v>
      </c>
      <c r="O4842" s="2">
        <f t="shared" si="406"/>
        <v>1</v>
      </c>
      <c r="P4842" s="2">
        <f t="shared" si="404"/>
        <v>0</v>
      </c>
    </row>
    <row r="4843" spans="1:16" x14ac:dyDescent="0.2">
      <c r="A4843" s="2">
        <v>6916</v>
      </c>
      <c r="B4843" s="2">
        <v>32</v>
      </c>
      <c r="C4843" s="6">
        <v>839.98225000000002</v>
      </c>
      <c r="D4843" s="6">
        <v>1056.7542222222223</v>
      </c>
      <c r="E4843" s="6">
        <v>488.88316576123123</v>
      </c>
      <c r="F4843" s="2">
        <v>1</v>
      </c>
      <c r="H4843">
        <f t="shared" si="407"/>
        <v>439.98225000000002</v>
      </c>
      <c r="I4843">
        <f t="shared" si="407"/>
        <v>10.017749999999978</v>
      </c>
      <c r="J4843">
        <f t="shared" si="407"/>
        <v>403.01774999999998</v>
      </c>
      <c r="K4843">
        <f t="shared" si="407"/>
        <v>918.01774999999998</v>
      </c>
      <c r="L4843">
        <f t="shared" si="407"/>
        <v>1610.01775</v>
      </c>
      <c r="M4843" s="11">
        <f t="shared" si="403"/>
        <v>839.98225000000002</v>
      </c>
      <c r="N4843">
        <f t="shared" si="405"/>
        <v>10.017749999999978</v>
      </c>
      <c r="O4843" s="2">
        <f t="shared" si="406"/>
        <v>2</v>
      </c>
      <c r="P4843" s="2">
        <f t="shared" si="404"/>
        <v>1</v>
      </c>
    </row>
    <row r="4844" spans="1:16" x14ac:dyDescent="0.2">
      <c r="A4844" s="2">
        <v>6917</v>
      </c>
      <c r="B4844" s="2">
        <v>58</v>
      </c>
      <c r="C4844" s="6">
        <v>1440.0572500000001</v>
      </c>
      <c r="D4844" s="6">
        <v>1405.4177777777777</v>
      </c>
      <c r="E4844" s="6">
        <v>507.04993404129357</v>
      </c>
      <c r="F4844" s="2">
        <v>1</v>
      </c>
      <c r="H4844">
        <f t="shared" si="407"/>
        <v>1040.0572500000001</v>
      </c>
      <c r="I4844">
        <f t="shared" si="407"/>
        <v>590.05725000000007</v>
      </c>
      <c r="J4844">
        <f t="shared" si="407"/>
        <v>197.05725000000007</v>
      </c>
      <c r="K4844">
        <f t="shared" si="407"/>
        <v>317.94274999999993</v>
      </c>
      <c r="L4844">
        <f t="shared" si="407"/>
        <v>1009.9427499999999</v>
      </c>
      <c r="M4844" s="11">
        <f t="shared" si="403"/>
        <v>1440.0572500000001</v>
      </c>
      <c r="N4844">
        <f t="shared" si="405"/>
        <v>197.05725000000007</v>
      </c>
      <c r="O4844" s="2">
        <f t="shared" si="406"/>
        <v>3</v>
      </c>
      <c r="P4844" s="2">
        <f t="shared" si="404"/>
        <v>1</v>
      </c>
    </row>
    <row r="4845" spans="1:16" x14ac:dyDescent="0.2">
      <c r="A4845" s="2">
        <v>6918</v>
      </c>
      <c r="B4845" s="2">
        <v>52</v>
      </c>
      <c r="C4845" s="6">
        <v>72.882999999999996</v>
      </c>
      <c r="D4845" s="6">
        <v>41.042444444444442</v>
      </c>
      <c r="E4845" s="6">
        <v>69.932307321961076</v>
      </c>
      <c r="F4845" s="2">
        <v>0</v>
      </c>
      <c r="H4845">
        <f t="shared" si="407"/>
        <v>327.11700000000002</v>
      </c>
      <c r="I4845">
        <f t="shared" si="407"/>
        <v>777.11699999999996</v>
      </c>
      <c r="J4845">
        <f t="shared" si="407"/>
        <v>1170.117</v>
      </c>
      <c r="K4845">
        <f t="shared" si="407"/>
        <v>1685.117</v>
      </c>
      <c r="L4845">
        <f t="shared" si="407"/>
        <v>2377.1170000000002</v>
      </c>
      <c r="M4845" s="11">
        <f t="shared" si="403"/>
        <v>72.882999999999996</v>
      </c>
      <c r="N4845">
        <f t="shared" si="405"/>
        <v>327.11700000000002</v>
      </c>
      <c r="O4845" s="2">
        <f t="shared" si="406"/>
        <v>1</v>
      </c>
      <c r="P4845" s="2">
        <f t="shared" si="404"/>
        <v>0</v>
      </c>
    </row>
    <row r="4846" spans="1:16" x14ac:dyDescent="0.2">
      <c r="A4846" s="2">
        <v>6919</v>
      </c>
      <c r="B4846" s="2">
        <v>30</v>
      </c>
      <c r="C4846" s="6">
        <v>47.647500000000001</v>
      </c>
      <c r="D4846" s="6">
        <v>43.965111111111113</v>
      </c>
      <c r="E4846" s="6">
        <v>29.325757181235041</v>
      </c>
      <c r="F4846" s="2">
        <v>0</v>
      </c>
      <c r="H4846">
        <f t="shared" si="407"/>
        <v>352.35250000000002</v>
      </c>
      <c r="I4846">
        <f t="shared" si="407"/>
        <v>802.35249999999996</v>
      </c>
      <c r="J4846">
        <f t="shared" si="407"/>
        <v>1195.3525</v>
      </c>
      <c r="K4846">
        <f t="shared" si="407"/>
        <v>1710.3525</v>
      </c>
      <c r="L4846">
        <f t="shared" si="407"/>
        <v>2402.3525</v>
      </c>
      <c r="M4846" s="11">
        <f t="shared" si="403"/>
        <v>47.647500000000001</v>
      </c>
      <c r="N4846">
        <f t="shared" si="405"/>
        <v>352.35250000000002</v>
      </c>
      <c r="O4846" s="2">
        <f t="shared" si="406"/>
        <v>1</v>
      </c>
      <c r="P4846" s="2">
        <f t="shared" si="404"/>
        <v>0</v>
      </c>
    </row>
    <row r="4847" spans="1:16" x14ac:dyDescent="0.2">
      <c r="A4847" s="2">
        <v>6921</v>
      </c>
      <c r="B4847" s="2">
        <v>50</v>
      </c>
      <c r="C4847" s="6">
        <v>904.69174999999996</v>
      </c>
      <c r="D4847" s="6">
        <v>813.40977777777778</v>
      </c>
      <c r="E4847" s="6">
        <v>366.80425411444617</v>
      </c>
      <c r="F4847" s="2">
        <v>1</v>
      </c>
      <c r="H4847">
        <f t="shared" si="407"/>
        <v>504.69174999999996</v>
      </c>
      <c r="I4847">
        <f t="shared" si="407"/>
        <v>54.691749999999956</v>
      </c>
      <c r="J4847">
        <f t="shared" si="407"/>
        <v>338.30825000000004</v>
      </c>
      <c r="K4847">
        <f t="shared" si="407"/>
        <v>853.30825000000004</v>
      </c>
      <c r="L4847">
        <f t="shared" si="407"/>
        <v>1545.30825</v>
      </c>
      <c r="M4847" s="11">
        <f t="shared" si="403"/>
        <v>904.69174999999996</v>
      </c>
      <c r="N4847">
        <f t="shared" si="405"/>
        <v>54.691749999999956</v>
      </c>
      <c r="O4847" s="2">
        <f t="shared" si="406"/>
        <v>2</v>
      </c>
      <c r="P4847" s="2">
        <f t="shared" si="404"/>
        <v>1</v>
      </c>
    </row>
    <row r="4848" spans="1:16" x14ac:dyDescent="0.2">
      <c r="A4848" s="2">
        <v>6923</v>
      </c>
      <c r="B4848" s="2">
        <v>31</v>
      </c>
      <c r="C4848" s="6">
        <v>1276.931</v>
      </c>
      <c r="D4848" s="6">
        <v>589.43088888888894</v>
      </c>
      <c r="E4848" s="6">
        <v>1815.8039885031192</v>
      </c>
      <c r="F4848" s="2">
        <v>1</v>
      </c>
      <c r="H4848">
        <f t="shared" si="407"/>
        <v>876.93100000000004</v>
      </c>
      <c r="I4848">
        <f t="shared" si="407"/>
        <v>426.93100000000004</v>
      </c>
      <c r="J4848">
        <f t="shared" si="407"/>
        <v>33.93100000000004</v>
      </c>
      <c r="K4848">
        <f t="shared" si="407"/>
        <v>481.06899999999996</v>
      </c>
      <c r="L4848">
        <f t="shared" si="407"/>
        <v>1173.069</v>
      </c>
      <c r="M4848" s="11">
        <f t="shared" si="403"/>
        <v>1276.931</v>
      </c>
      <c r="N4848">
        <f t="shared" si="405"/>
        <v>33.93100000000004</v>
      </c>
      <c r="O4848" s="2">
        <f t="shared" si="406"/>
        <v>3</v>
      </c>
      <c r="P4848" s="2">
        <f t="shared" si="404"/>
        <v>1</v>
      </c>
    </row>
    <row r="4849" spans="1:16" x14ac:dyDescent="0.2">
      <c r="A4849" s="2">
        <v>6924</v>
      </c>
      <c r="B4849" s="2">
        <v>61</v>
      </c>
      <c r="C4849" s="6">
        <v>298.12774999999999</v>
      </c>
      <c r="D4849" s="6">
        <v>221.81911111111111</v>
      </c>
      <c r="E4849" s="6">
        <v>179.46022346569256</v>
      </c>
      <c r="F4849" s="2">
        <v>0</v>
      </c>
      <c r="H4849">
        <f t="shared" si="407"/>
        <v>101.87225000000001</v>
      </c>
      <c r="I4849">
        <f t="shared" si="407"/>
        <v>551.87225000000001</v>
      </c>
      <c r="J4849">
        <f t="shared" si="407"/>
        <v>944.87225000000001</v>
      </c>
      <c r="K4849">
        <f t="shared" si="407"/>
        <v>1459.8722499999999</v>
      </c>
      <c r="L4849">
        <f t="shared" si="407"/>
        <v>2151.8722499999999</v>
      </c>
      <c r="M4849" s="11">
        <f t="shared" si="403"/>
        <v>298.12774999999999</v>
      </c>
      <c r="N4849">
        <f t="shared" si="405"/>
        <v>101.87225000000001</v>
      </c>
      <c r="O4849" s="2">
        <f t="shared" si="406"/>
        <v>1</v>
      </c>
      <c r="P4849" s="2">
        <f t="shared" si="404"/>
        <v>0</v>
      </c>
    </row>
    <row r="4850" spans="1:16" x14ac:dyDescent="0.2">
      <c r="A4850" s="2">
        <v>6925</v>
      </c>
      <c r="B4850" s="2">
        <v>33</v>
      </c>
      <c r="C4850" s="6">
        <v>514.30975000000001</v>
      </c>
      <c r="D4850" s="6">
        <v>462.68911111111112</v>
      </c>
      <c r="E4850" s="6">
        <v>303.22612354378231</v>
      </c>
      <c r="F4850" s="2">
        <v>1</v>
      </c>
      <c r="H4850">
        <f t="shared" si="407"/>
        <v>114.30975000000001</v>
      </c>
      <c r="I4850">
        <f t="shared" si="407"/>
        <v>335.69024999999999</v>
      </c>
      <c r="J4850">
        <f t="shared" si="407"/>
        <v>728.69024999999999</v>
      </c>
      <c r="K4850">
        <f t="shared" si="407"/>
        <v>1243.6902500000001</v>
      </c>
      <c r="L4850">
        <f t="shared" si="407"/>
        <v>1935.6902500000001</v>
      </c>
      <c r="M4850" s="11">
        <f t="shared" si="403"/>
        <v>514.30975000000001</v>
      </c>
      <c r="N4850">
        <f t="shared" si="405"/>
        <v>114.30975000000001</v>
      </c>
      <c r="O4850" s="2">
        <f t="shared" si="406"/>
        <v>1</v>
      </c>
      <c r="P4850" s="2">
        <f t="shared" si="404"/>
        <v>1</v>
      </c>
    </row>
    <row r="4851" spans="1:16" x14ac:dyDescent="0.2">
      <c r="A4851" s="2">
        <v>6926</v>
      </c>
      <c r="B4851" s="2">
        <v>35</v>
      </c>
      <c r="C4851" s="6">
        <v>658.82524999999998</v>
      </c>
      <c r="D4851" s="6">
        <v>774.09866666666665</v>
      </c>
      <c r="E4851" s="6">
        <v>328.92090802664637</v>
      </c>
      <c r="F4851" s="2">
        <v>0</v>
      </c>
      <c r="H4851">
        <f t="shared" si="407"/>
        <v>258.82524999999998</v>
      </c>
      <c r="I4851">
        <f t="shared" si="407"/>
        <v>191.17475000000002</v>
      </c>
      <c r="J4851">
        <f t="shared" si="407"/>
        <v>584.17475000000002</v>
      </c>
      <c r="K4851">
        <f t="shared" si="407"/>
        <v>1099.1747500000001</v>
      </c>
      <c r="L4851">
        <f t="shared" si="407"/>
        <v>1791.1747500000001</v>
      </c>
      <c r="M4851" s="11">
        <f t="shared" si="403"/>
        <v>658.82524999999998</v>
      </c>
      <c r="N4851">
        <f t="shared" si="405"/>
        <v>191.17475000000002</v>
      </c>
      <c r="O4851" s="2">
        <f t="shared" si="406"/>
        <v>2</v>
      </c>
      <c r="P4851" s="2">
        <f t="shared" si="404"/>
        <v>0</v>
      </c>
    </row>
    <row r="4852" spans="1:16" x14ac:dyDescent="0.2">
      <c r="A4852" s="2">
        <v>6927</v>
      </c>
      <c r="B4852" s="2">
        <v>21</v>
      </c>
      <c r="C4852" s="6">
        <v>106.688</v>
      </c>
      <c r="D4852" s="6">
        <v>141.434</v>
      </c>
      <c r="E4852" s="6">
        <v>39.534063862976346</v>
      </c>
      <c r="F4852" s="2">
        <v>0</v>
      </c>
      <c r="H4852">
        <f t="shared" si="407"/>
        <v>293.31200000000001</v>
      </c>
      <c r="I4852">
        <f t="shared" si="407"/>
        <v>743.31200000000001</v>
      </c>
      <c r="J4852">
        <f t="shared" si="407"/>
        <v>1136.3119999999999</v>
      </c>
      <c r="K4852">
        <f t="shared" si="407"/>
        <v>1651.3119999999999</v>
      </c>
      <c r="L4852">
        <f t="shared" si="407"/>
        <v>2343.3119999999999</v>
      </c>
      <c r="M4852" s="11">
        <f t="shared" si="403"/>
        <v>106.688</v>
      </c>
      <c r="N4852">
        <f t="shared" si="405"/>
        <v>293.31200000000001</v>
      </c>
      <c r="O4852" s="2">
        <f t="shared" si="406"/>
        <v>1</v>
      </c>
      <c r="P4852" s="2">
        <f t="shared" si="404"/>
        <v>0</v>
      </c>
    </row>
    <row r="4853" spans="1:16" x14ac:dyDescent="0.2">
      <c r="A4853" s="2">
        <v>6928</v>
      </c>
      <c r="B4853" s="2">
        <v>53</v>
      </c>
      <c r="C4853" s="6">
        <v>1324.66175</v>
      </c>
      <c r="D4853" s="6">
        <v>608.18111111111114</v>
      </c>
      <c r="E4853" s="6">
        <v>1976.308317819587</v>
      </c>
      <c r="F4853" s="2">
        <v>1</v>
      </c>
      <c r="H4853">
        <f t="shared" si="407"/>
        <v>924.66174999999998</v>
      </c>
      <c r="I4853">
        <f t="shared" si="407"/>
        <v>474.66174999999998</v>
      </c>
      <c r="J4853">
        <f t="shared" si="407"/>
        <v>81.661749999999984</v>
      </c>
      <c r="K4853">
        <f t="shared" si="407"/>
        <v>433.33825000000002</v>
      </c>
      <c r="L4853">
        <f t="shared" si="407"/>
        <v>1125.33825</v>
      </c>
      <c r="M4853" s="11">
        <f t="shared" si="403"/>
        <v>1324.66175</v>
      </c>
      <c r="N4853">
        <f t="shared" si="405"/>
        <v>81.661749999999984</v>
      </c>
      <c r="O4853" s="2">
        <f t="shared" si="406"/>
        <v>3</v>
      </c>
      <c r="P4853" s="2">
        <f t="shared" si="404"/>
        <v>1</v>
      </c>
    </row>
    <row r="4854" spans="1:16" x14ac:dyDescent="0.2">
      <c r="A4854" s="2">
        <v>6929</v>
      </c>
      <c r="B4854" s="2">
        <v>61</v>
      </c>
      <c r="C4854" s="6">
        <v>1844.702</v>
      </c>
      <c r="D4854" s="6">
        <v>1659.7442222222223</v>
      </c>
      <c r="E4854" s="6">
        <v>1376.1272853087032</v>
      </c>
      <c r="F4854" s="2">
        <v>1</v>
      </c>
      <c r="H4854">
        <f t="shared" si="407"/>
        <v>1444.702</v>
      </c>
      <c r="I4854">
        <f t="shared" si="407"/>
        <v>994.702</v>
      </c>
      <c r="J4854">
        <f t="shared" si="407"/>
        <v>601.702</v>
      </c>
      <c r="K4854">
        <f t="shared" si="407"/>
        <v>86.701999999999998</v>
      </c>
      <c r="L4854">
        <f t="shared" si="407"/>
        <v>605.298</v>
      </c>
      <c r="M4854" s="11">
        <f t="shared" si="403"/>
        <v>1844.702</v>
      </c>
      <c r="N4854">
        <f t="shared" si="405"/>
        <v>86.701999999999998</v>
      </c>
      <c r="O4854" s="2">
        <f t="shared" si="406"/>
        <v>4</v>
      </c>
      <c r="P4854" s="2">
        <f t="shared" si="404"/>
        <v>1</v>
      </c>
    </row>
    <row r="4855" spans="1:16" x14ac:dyDescent="0.2">
      <c r="A4855" s="2">
        <v>6930</v>
      </c>
      <c r="B4855" s="2">
        <v>45</v>
      </c>
      <c r="C4855" s="6">
        <v>67.108750000000001</v>
      </c>
      <c r="D4855" s="6">
        <v>60.958222222222226</v>
      </c>
      <c r="E4855" s="6">
        <v>41.448523198584184</v>
      </c>
      <c r="F4855" s="2">
        <v>0</v>
      </c>
      <c r="H4855">
        <f t="shared" si="407"/>
        <v>332.89125000000001</v>
      </c>
      <c r="I4855">
        <f t="shared" si="407"/>
        <v>782.89125000000001</v>
      </c>
      <c r="J4855">
        <f t="shared" si="407"/>
        <v>1175.8912499999999</v>
      </c>
      <c r="K4855">
        <f t="shared" si="407"/>
        <v>1690.8912499999999</v>
      </c>
      <c r="L4855">
        <f t="shared" si="407"/>
        <v>2382.8912500000001</v>
      </c>
      <c r="M4855" s="11">
        <f t="shared" si="403"/>
        <v>67.108750000000001</v>
      </c>
      <c r="N4855">
        <f t="shared" si="405"/>
        <v>332.89125000000001</v>
      </c>
      <c r="O4855" s="2">
        <f t="shared" si="406"/>
        <v>1</v>
      </c>
      <c r="P4855" s="2">
        <f t="shared" si="404"/>
        <v>0</v>
      </c>
    </row>
    <row r="4856" spans="1:16" x14ac:dyDescent="0.2">
      <c r="A4856" s="2">
        <v>6931</v>
      </c>
      <c r="B4856" s="2">
        <v>46</v>
      </c>
      <c r="C4856" s="6">
        <v>545.91975000000002</v>
      </c>
      <c r="D4856" s="6">
        <v>511.24311111111109</v>
      </c>
      <c r="E4856" s="6">
        <v>369.93014688350274</v>
      </c>
      <c r="F4856" s="2">
        <v>0</v>
      </c>
      <c r="H4856">
        <f t="shared" si="407"/>
        <v>145.91975000000002</v>
      </c>
      <c r="I4856">
        <f t="shared" si="407"/>
        <v>304.08024999999998</v>
      </c>
      <c r="J4856">
        <f t="shared" si="407"/>
        <v>697.08024999999998</v>
      </c>
      <c r="K4856">
        <f t="shared" si="407"/>
        <v>1212.08025</v>
      </c>
      <c r="L4856">
        <f t="shared" si="407"/>
        <v>1904.08025</v>
      </c>
      <c r="M4856" s="11">
        <f t="shared" si="403"/>
        <v>545.91975000000002</v>
      </c>
      <c r="N4856">
        <f t="shared" si="405"/>
        <v>145.91975000000002</v>
      </c>
      <c r="O4856" s="2">
        <f t="shared" si="406"/>
        <v>1</v>
      </c>
      <c r="P4856" s="2">
        <f t="shared" si="404"/>
        <v>0</v>
      </c>
    </row>
    <row r="4857" spans="1:16" x14ac:dyDescent="0.2">
      <c r="A4857" s="2">
        <v>6932</v>
      </c>
      <c r="B4857" s="2">
        <v>21</v>
      </c>
      <c r="C4857" s="6">
        <v>880.08225000000004</v>
      </c>
      <c r="D4857" s="6">
        <v>821.29911111111107</v>
      </c>
      <c r="E4857" s="6">
        <v>767.09161041482776</v>
      </c>
      <c r="F4857" s="2">
        <v>0</v>
      </c>
      <c r="H4857">
        <f t="shared" si="407"/>
        <v>480.08225000000004</v>
      </c>
      <c r="I4857">
        <f t="shared" si="407"/>
        <v>30.082250000000045</v>
      </c>
      <c r="J4857">
        <f t="shared" si="407"/>
        <v>362.91774999999996</v>
      </c>
      <c r="K4857">
        <f t="shared" si="407"/>
        <v>877.91774999999996</v>
      </c>
      <c r="L4857">
        <f t="shared" si="407"/>
        <v>1569.9177500000001</v>
      </c>
      <c r="M4857" s="11">
        <f t="shared" si="403"/>
        <v>880.08225000000004</v>
      </c>
      <c r="N4857">
        <f t="shared" si="405"/>
        <v>30.082250000000045</v>
      </c>
      <c r="O4857" s="2">
        <f t="shared" si="406"/>
        <v>2</v>
      </c>
      <c r="P4857" s="2">
        <f t="shared" si="404"/>
        <v>0</v>
      </c>
    </row>
    <row r="4858" spans="1:16" x14ac:dyDescent="0.2">
      <c r="A4858" s="2">
        <v>6933</v>
      </c>
      <c r="B4858" s="2">
        <v>38</v>
      </c>
      <c r="C4858" s="6">
        <v>25.356000000000002</v>
      </c>
      <c r="D4858" s="6">
        <v>15.834888888888889</v>
      </c>
      <c r="E4858" s="6">
        <v>20.547704677856508</v>
      </c>
      <c r="F4858" s="2">
        <v>0</v>
      </c>
      <c r="H4858">
        <f t="shared" si="407"/>
        <v>374.64400000000001</v>
      </c>
      <c r="I4858">
        <f t="shared" si="407"/>
        <v>824.64400000000001</v>
      </c>
      <c r="J4858">
        <f t="shared" si="407"/>
        <v>1217.644</v>
      </c>
      <c r="K4858">
        <f t="shared" si="407"/>
        <v>1732.644</v>
      </c>
      <c r="L4858">
        <f t="shared" si="407"/>
        <v>2424.6439999999998</v>
      </c>
      <c r="M4858" s="11">
        <f t="shared" si="403"/>
        <v>25.356000000000002</v>
      </c>
      <c r="N4858">
        <f t="shared" si="405"/>
        <v>374.64400000000001</v>
      </c>
      <c r="O4858" s="2">
        <f t="shared" si="406"/>
        <v>1</v>
      </c>
      <c r="P4858" s="2">
        <f t="shared" si="404"/>
        <v>0</v>
      </c>
    </row>
    <row r="4859" spans="1:16" x14ac:dyDescent="0.2">
      <c r="A4859" s="2">
        <v>6934</v>
      </c>
      <c r="B4859" s="2">
        <v>64</v>
      </c>
      <c r="C4859" s="6">
        <v>722.99249999999995</v>
      </c>
      <c r="D4859" s="6">
        <v>856.69933333333336</v>
      </c>
      <c r="E4859" s="6">
        <v>342.45613513341112</v>
      </c>
      <c r="F4859" s="2">
        <v>1</v>
      </c>
      <c r="H4859">
        <f t="shared" si="407"/>
        <v>322.99249999999995</v>
      </c>
      <c r="I4859">
        <f t="shared" si="407"/>
        <v>127.00750000000005</v>
      </c>
      <c r="J4859">
        <f t="shared" si="407"/>
        <v>520.00750000000005</v>
      </c>
      <c r="K4859">
        <f t="shared" si="407"/>
        <v>1035.0075000000002</v>
      </c>
      <c r="L4859">
        <f t="shared" si="407"/>
        <v>1727.0075000000002</v>
      </c>
      <c r="M4859" s="11">
        <f t="shared" si="403"/>
        <v>722.99249999999995</v>
      </c>
      <c r="N4859">
        <f t="shared" si="405"/>
        <v>127.00750000000005</v>
      </c>
      <c r="O4859" s="2">
        <f t="shared" si="406"/>
        <v>2</v>
      </c>
      <c r="P4859" s="2">
        <f t="shared" si="404"/>
        <v>1</v>
      </c>
    </row>
    <row r="4860" spans="1:16" x14ac:dyDescent="0.2">
      <c r="A4860" s="2">
        <v>6936</v>
      </c>
      <c r="B4860" s="2">
        <v>46</v>
      </c>
      <c r="C4860" s="6">
        <v>952.95974999999999</v>
      </c>
      <c r="D4860" s="6">
        <v>535.52599999999995</v>
      </c>
      <c r="E4860" s="6">
        <v>1342.4691813033605</v>
      </c>
      <c r="F4860" s="2">
        <v>1</v>
      </c>
      <c r="H4860">
        <f t="shared" si="407"/>
        <v>552.95974999999999</v>
      </c>
      <c r="I4860">
        <f t="shared" si="407"/>
        <v>102.95974999999999</v>
      </c>
      <c r="J4860">
        <f t="shared" si="407"/>
        <v>290.04025000000001</v>
      </c>
      <c r="K4860">
        <f t="shared" si="407"/>
        <v>805.04025000000001</v>
      </c>
      <c r="L4860">
        <f t="shared" si="407"/>
        <v>1497.04025</v>
      </c>
      <c r="M4860" s="11">
        <f t="shared" si="403"/>
        <v>952.95974999999999</v>
      </c>
      <c r="N4860">
        <f t="shared" si="405"/>
        <v>102.95974999999999</v>
      </c>
      <c r="O4860" s="2">
        <f t="shared" si="406"/>
        <v>2</v>
      </c>
      <c r="P4860" s="2">
        <f t="shared" si="404"/>
        <v>1</v>
      </c>
    </row>
    <row r="4861" spans="1:16" x14ac:dyDescent="0.2">
      <c r="A4861" s="2">
        <v>6937</v>
      </c>
      <c r="B4861" s="2">
        <v>26</v>
      </c>
      <c r="C4861" s="6">
        <v>711.37025000000006</v>
      </c>
      <c r="D4861" s="6">
        <v>700.83311111111107</v>
      </c>
      <c r="E4861" s="6">
        <v>462.88743412419609</v>
      </c>
      <c r="F4861" s="2">
        <v>0</v>
      </c>
      <c r="H4861">
        <f t="shared" ref="H4861:L4911" si="408">+ABS(H$2-$M4861)</f>
        <v>311.37025000000006</v>
      </c>
      <c r="I4861">
        <f t="shared" si="408"/>
        <v>138.62974999999994</v>
      </c>
      <c r="J4861">
        <f t="shared" si="408"/>
        <v>531.62974999999994</v>
      </c>
      <c r="K4861">
        <f t="shared" si="408"/>
        <v>1046.6297500000001</v>
      </c>
      <c r="L4861">
        <f t="shared" si="408"/>
        <v>1738.6297500000001</v>
      </c>
      <c r="M4861" s="11">
        <f t="shared" si="403"/>
        <v>711.37025000000006</v>
      </c>
      <c r="N4861">
        <f t="shared" si="405"/>
        <v>138.62974999999994</v>
      </c>
      <c r="O4861" s="2">
        <f t="shared" si="406"/>
        <v>2</v>
      </c>
      <c r="P4861" s="2">
        <f t="shared" si="404"/>
        <v>0</v>
      </c>
    </row>
    <row r="4862" spans="1:16" x14ac:dyDescent="0.2">
      <c r="A4862" s="2">
        <v>6938</v>
      </c>
      <c r="B4862" s="2">
        <v>30</v>
      </c>
      <c r="C4862" s="6">
        <v>104.533</v>
      </c>
      <c r="D4862" s="6">
        <v>95.171111111111117</v>
      </c>
      <c r="E4862" s="6">
        <v>59.415324213962435</v>
      </c>
      <c r="F4862" s="2">
        <v>0</v>
      </c>
      <c r="H4862">
        <f t="shared" si="408"/>
        <v>295.46699999999998</v>
      </c>
      <c r="I4862">
        <f t="shared" si="408"/>
        <v>745.46699999999998</v>
      </c>
      <c r="J4862">
        <f t="shared" si="408"/>
        <v>1138.4670000000001</v>
      </c>
      <c r="K4862">
        <f t="shared" si="408"/>
        <v>1653.4670000000001</v>
      </c>
      <c r="L4862">
        <f t="shared" si="408"/>
        <v>2345.4670000000001</v>
      </c>
      <c r="M4862" s="11">
        <f t="shared" si="403"/>
        <v>104.533</v>
      </c>
      <c r="N4862">
        <f t="shared" si="405"/>
        <v>295.46699999999998</v>
      </c>
      <c r="O4862" s="2">
        <f t="shared" si="406"/>
        <v>1</v>
      </c>
      <c r="P4862" s="2">
        <f t="shared" si="404"/>
        <v>0</v>
      </c>
    </row>
    <row r="4863" spans="1:16" x14ac:dyDescent="0.2">
      <c r="A4863" s="2">
        <v>6939</v>
      </c>
      <c r="B4863" s="2">
        <v>42</v>
      </c>
      <c r="C4863" s="6">
        <v>81.486000000000004</v>
      </c>
      <c r="D4863" s="6">
        <v>43.471555555555554</v>
      </c>
      <c r="E4863" s="6">
        <v>91.112998478825276</v>
      </c>
      <c r="F4863" s="2">
        <v>0</v>
      </c>
      <c r="H4863">
        <f t="shared" si="408"/>
        <v>318.51400000000001</v>
      </c>
      <c r="I4863">
        <f t="shared" si="408"/>
        <v>768.51400000000001</v>
      </c>
      <c r="J4863">
        <f t="shared" si="408"/>
        <v>1161.5139999999999</v>
      </c>
      <c r="K4863">
        <f t="shared" si="408"/>
        <v>1676.5139999999999</v>
      </c>
      <c r="L4863">
        <f t="shared" si="408"/>
        <v>2368.5140000000001</v>
      </c>
      <c r="M4863" s="11">
        <f t="shared" si="403"/>
        <v>81.486000000000004</v>
      </c>
      <c r="N4863">
        <f t="shared" si="405"/>
        <v>318.51400000000001</v>
      </c>
      <c r="O4863" s="2">
        <f t="shared" si="406"/>
        <v>1</v>
      </c>
      <c r="P4863" s="2">
        <f t="shared" si="404"/>
        <v>0</v>
      </c>
    </row>
    <row r="4864" spans="1:16" x14ac:dyDescent="0.2">
      <c r="A4864" s="2">
        <v>6940</v>
      </c>
      <c r="B4864" s="2">
        <v>65</v>
      </c>
      <c r="C4864" s="6">
        <v>425.03775000000002</v>
      </c>
      <c r="D4864" s="6">
        <v>387.63177777777776</v>
      </c>
      <c r="E4864" s="6">
        <v>323.45638675614094</v>
      </c>
      <c r="F4864" s="2">
        <v>1</v>
      </c>
      <c r="H4864">
        <f t="shared" si="408"/>
        <v>25.037750000000017</v>
      </c>
      <c r="I4864">
        <f t="shared" si="408"/>
        <v>424.96224999999998</v>
      </c>
      <c r="J4864">
        <f t="shared" si="408"/>
        <v>817.96225000000004</v>
      </c>
      <c r="K4864">
        <f t="shared" si="408"/>
        <v>1332.96225</v>
      </c>
      <c r="L4864">
        <f t="shared" si="408"/>
        <v>2024.96225</v>
      </c>
      <c r="M4864" s="11">
        <f t="shared" si="403"/>
        <v>425.03775000000002</v>
      </c>
      <c r="N4864">
        <f t="shared" si="405"/>
        <v>25.037750000000017</v>
      </c>
      <c r="O4864" s="2">
        <f t="shared" si="406"/>
        <v>1</v>
      </c>
      <c r="P4864" s="2">
        <f t="shared" si="404"/>
        <v>1</v>
      </c>
    </row>
    <row r="4865" spans="1:16" x14ac:dyDescent="0.2">
      <c r="A4865" s="2">
        <v>6941</v>
      </c>
      <c r="B4865" s="2">
        <v>50</v>
      </c>
      <c r="C4865" s="6">
        <v>447.04649999999998</v>
      </c>
      <c r="D4865" s="6">
        <v>528.0524444444444</v>
      </c>
      <c r="E4865" s="6">
        <v>266.55754148453849</v>
      </c>
      <c r="F4865" s="2">
        <v>0</v>
      </c>
      <c r="H4865">
        <f t="shared" si="408"/>
        <v>47.04649999999998</v>
      </c>
      <c r="I4865">
        <f t="shared" si="408"/>
        <v>402.95350000000002</v>
      </c>
      <c r="J4865">
        <f t="shared" si="408"/>
        <v>795.95350000000008</v>
      </c>
      <c r="K4865">
        <f t="shared" si="408"/>
        <v>1310.9535000000001</v>
      </c>
      <c r="L4865">
        <f t="shared" si="408"/>
        <v>2002.9535000000001</v>
      </c>
      <c r="M4865" s="11">
        <f t="shared" si="403"/>
        <v>447.04649999999998</v>
      </c>
      <c r="N4865">
        <f t="shared" si="405"/>
        <v>47.04649999999998</v>
      </c>
      <c r="O4865" s="2">
        <f t="shared" si="406"/>
        <v>1</v>
      </c>
      <c r="P4865" s="2">
        <f t="shared" si="404"/>
        <v>0</v>
      </c>
    </row>
    <row r="4866" spans="1:16" x14ac:dyDescent="0.2">
      <c r="A4866" s="2">
        <v>6942</v>
      </c>
      <c r="B4866" s="2">
        <v>23</v>
      </c>
      <c r="C4866" s="6">
        <v>489.06074999999998</v>
      </c>
      <c r="D4866" s="6">
        <v>306.8197777777778</v>
      </c>
      <c r="E4866" s="6">
        <v>519.80476798616507</v>
      </c>
      <c r="F4866" s="2">
        <v>0</v>
      </c>
      <c r="H4866">
        <f t="shared" si="408"/>
        <v>89.060749999999985</v>
      </c>
      <c r="I4866">
        <f t="shared" si="408"/>
        <v>360.93925000000002</v>
      </c>
      <c r="J4866">
        <f t="shared" si="408"/>
        <v>753.93925000000002</v>
      </c>
      <c r="K4866">
        <f t="shared" si="408"/>
        <v>1268.9392499999999</v>
      </c>
      <c r="L4866">
        <f t="shared" si="408"/>
        <v>1960.9392499999999</v>
      </c>
      <c r="M4866" s="11">
        <f t="shared" si="403"/>
        <v>489.06074999999998</v>
      </c>
      <c r="N4866">
        <f t="shared" si="405"/>
        <v>89.060749999999985</v>
      </c>
      <c r="O4866" s="2">
        <f t="shared" si="406"/>
        <v>1</v>
      </c>
      <c r="P4866" s="2">
        <f t="shared" si="404"/>
        <v>0</v>
      </c>
    </row>
    <row r="4867" spans="1:16" x14ac:dyDescent="0.2">
      <c r="A4867" s="2">
        <v>6943</v>
      </c>
      <c r="B4867" s="2">
        <v>28</v>
      </c>
      <c r="C4867" s="6">
        <v>301.68450000000001</v>
      </c>
      <c r="D4867" s="6">
        <v>277.96444444444444</v>
      </c>
      <c r="E4867" s="6">
        <v>214.74292153637765</v>
      </c>
      <c r="F4867" s="2">
        <v>0</v>
      </c>
      <c r="H4867">
        <f t="shared" si="408"/>
        <v>98.315499999999986</v>
      </c>
      <c r="I4867">
        <f t="shared" si="408"/>
        <v>548.31549999999993</v>
      </c>
      <c r="J4867">
        <f t="shared" si="408"/>
        <v>941.31549999999993</v>
      </c>
      <c r="K4867">
        <f t="shared" si="408"/>
        <v>1456.3154999999999</v>
      </c>
      <c r="L4867">
        <f t="shared" si="408"/>
        <v>2148.3155000000002</v>
      </c>
      <c r="M4867" s="11">
        <f t="shared" ref="M4867:M4930" si="409">+C4867</f>
        <v>301.68450000000001</v>
      </c>
      <c r="N4867">
        <f t="shared" si="405"/>
        <v>98.315499999999986</v>
      </c>
      <c r="O4867" s="2">
        <f t="shared" si="406"/>
        <v>1</v>
      </c>
      <c r="P4867" s="2">
        <f t="shared" ref="P4867:P4930" si="410">+F4867</f>
        <v>0</v>
      </c>
    </row>
    <row r="4868" spans="1:16" x14ac:dyDescent="0.2">
      <c r="A4868" s="2">
        <v>6944</v>
      </c>
      <c r="B4868" s="2">
        <v>38</v>
      </c>
      <c r="C4868" s="6">
        <v>566.81074999999998</v>
      </c>
      <c r="D4868" s="6">
        <v>374.64622222222221</v>
      </c>
      <c r="E4868" s="6">
        <v>595.96649635519589</v>
      </c>
      <c r="F4868" s="2">
        <v>0</v>
      </c>
      <c r="H4868">
        <f t="shared" si="408"/>
        <v>166.81074999999998</v>
      </c>
      <c r="I4868">
        <f t="shared" si="408"/>
        <v>283.18925000000002</v>
      </c>
      <c r="J4868">
        <f t="shared" si="408"/>
        <v>676.18925000000002</v>
      </c>
      <c r="K4868">
        <f t="shared" si="408"/>
        <v>1191.1892499999999</v>
      </c>
      <c r="L4868">
        <f t="shared" si="408"/>
        <v>1883.1892499999999</v>
      </c>
      <c r="M4868" s="11">
        <f t="shared" si="409"/>
        <v>566.81074999999998</v>
      </c>
      <c r="N4868">
        <f t="shared" ref="N4868:N4931" si="411">+MIN(H4868:L4868)</f>
        <v>166.81074999999998</v>
      </c>
      <c r="O4868" s="2">
        <f t="shared" ref="O4868:O4931" si="412">+MATCH(N4868,H4868:L4868,0)</f>
        <v>1</v>
      </c>
      <c r="P4868" s="2">
        <f t="shared" si="410"/>
        <v>0</v>
      </c>
    </row>
    <row r="4869" spans="1:16" x14ac:dyDescent="0.2">
      <c r="A4869" s="2">
        <v>6946</v>
      </c>
      <c r="B4869" s="2">
        <v>28</v>
      </c>
      <c r="C4869" s="6">
        <v>1443.02575</v>
      </c>
      <c r="D4869" s="6">
        <v>1609.1422222222222</v>
      </c>
      <c r="E4869" s="6">
        <v>756.24141023823381</v>
      </c>
      <c r="F4869" s="2">
        <v>1</v>
      </c>
      <c r="H4869">
        <f t="shared" si="408"/>
        <v>1043.02575</v>
      </c>
      <c r="I4869">
        <f t="shared" si="408"/>
        <v>593.02575000000002</v>
      </c>
      <c r="J4869">
        <f t="shared" si="408"/>
        <v>200.02575000000002</v>
      </c>
      <c r="K4869">
        <f t="shared" si="408"/>
        <v>314.97424999999998</v>
      </c>
      <c r="L4869">
        <f t="shared" si="408"/>
        <v>1006.97425</v>
      </c>
      <c r="M4869" s="11">
        <f t="shared" si="409"/>
        <v>1443.02575</v>
      </c>
      <c r="N4869">
        <f t="shared" si="411"/>
        <v>200.02575000000002</v>
      </c>
      <c r="O4869" s="2">
        <f t="shared" si="412"/>
        <v>3</v>
      </c>
      <c r="P4869" s="2">
        <f t="shared" si="410"/>
        <v>1</v>
      </c>
    </row>
    <row r="4870" spans="1:16" x14ac:dyDescent="0.2">
      <c r="A4870" s="2">
        <v>6947</v>
      </c>
      <c r="B4870" s="2">
        <v>29</v>
      </c>
      <c r="C4870" s="6">
        <v>274.92225000000002</v>
      </c>
      <c r="D4870" s="6">
        <v>271.61822222222224</v>
      </c>
      <c r="E4870" s="6">
        <v>237.371310094275</v>
      </c>
      <c r="F4870" s="2">
        <v>0</v>
      </c>
      <c r="H4870">
        <f t="shared" si="408"/>
        <v>125.07774999999998</v>
      </c>
      <c r="I4870">
        <f t="shared" si="408"/>
        <v>575.07774999999992</v>
      </c>
      <c r="J4870">
        <f t="shared" si="408"/>
        <v>968.07774999999992</v>
      </c>
      <c r="K4870">
        <f t="shared" si="408"/>
        <v>1483.0777499999999</v>
      </c>
      <c r="L4870">
        <f t="shared" si="408"/>
        <v>2175.0777499999999</v>
      </c>
      <c r="M4870" s="11">
        <f t="shared" si="409"/>
        <v>274.92225000000002</v>
      </c>
      <c r="N4870">
        <f t="shared" si="411"/>
        <v>125.07774999999998</v>
      </c>
      <c r="O4870" s="2">
        <f t="shared" si="412"/>
        <v>1</v>
      </c>
      <c r="P4870" s="2">
        <f t="shared" si="410"/>
        <v>0</v>
      </c>
    </row>
    <row r="4871" spans="1:16" x14ac:dyDescent="0.2">
      <c r="A4871" s="2">
        <v>6948</v>
      </c>
      <c r="B4871" s="2">
        <v>23</v>
      </c>
      <c r="C4871" s="6">
        <v>264.65350000000001</v>
      </c>
      <c r="D4871" s="6">
        <v>237.35977777777777</v>
      </c>
      <c r="E4871" s="6">
        <v>166.76978841718426</v>
      </c>
      <c r="F4871" s="2">
        <v>0</v>
      </c>
      <c r="H4871">
        <f t="shared" si="408"/>
        <v>135.34649999999999</v>
      </c>
      <c r="I4871">
        <f t="shared" si="408"/>
        <v>585.34649999999999</v>
      </c>
      <c r="J4871">
        <f t="shared" si="408"/>
        <v>978.34649999999999</v>
      </c>
      <c r="K4871">
        <f t="shared" si="408"/>
        <v>1493.3465000000001</v>
      </c>
      <c r="L4871">
        <f t="shared" si="408"/>
        <v>2185.3465000000001</v>
      </c>
      <c r="M4871" s="11">
        <f t="shared" si="409"/>
        <v>264.65350000000001</v>
      </c>
      <c r="N4871">
        <f t="shared" si="411"/>
        <v>135.34649999999999</v>
      </c>
      <c r="O4871" s="2">
        <f t="shared" si="412"/>
        <v>1</v>
      </c>
      <c r="P4871" s="2">
        <f t="shared" si="410"/>
        <v>0</v>
      </c>
    </row>
    <row r="4872" spans="1:16" x14ac:dyDescent="0.2">
      <c r="A4872" s="2">
        <v>6949</v>
      </c>
      <c r="B4872" s="2">
        <v>47</v>
      </c>
      <c r="C4872" s="6">
        <v>257.18374999999997</v>
      </c>
      <c r="D4872" s="6">
        <v>210.55555555555554</v>
      </c>
      <c r="E4872" s="6">
        <v>180.53749646014796</v>
      </c>
      <c r="F4872" s="2">
        <v>1</v>
      </c>
      <c r="H4872">
        <f t="shared" si="408"/>
        <v>142.81625000000003</v>
      </c>
      <c r="I4872">
        <f t="shared" si="408"/>
        <v>592.81625000000008</v>
      </c>
      <c r="J4872">
        <f t="shared" si="408"/>
        <v>985.81625000000008</v>
      </c>
      <c r="K4872">
        <f t="shared" si="408"/>
        <v>1500.8162500000001</v>
      </c>
      <c r="L4872">
        <f t="shared" si="408"/>
        <v>2192.8162499999999</v>
      </c>
      <c r="M4872" s="11">
        <f t="shared" si="409"/>
        <v>257.18374999999997</v>
      </c>
      <c r="N4872">
        <f t="shared" si="411"/>
        <v>142.81625000000003</v>
      </c>
      <c r="O4872" s="2">
        <f t="shared" si="412"/>
        <v>1</v>
      </c>
      <c r="P4872" s="2">
        <f t="shared" si="410"/>
        <v>1</v>
      </c>
    </row>
    <row r="4873" spans="1:16" x14ac:dyDescent="0.2">
      <c r="A4873" s="2">
        <v>6950</v>
      </c>
      <c r="B4873" s="2">
        <v>45</v>
      </c>
      <c r="C4873" s="6">
        <v>468.11725000000001</v>
      </c>
      <c r="D4873" s="6">
        <v>562.67733333333331</v>
      </c>
      <c r="E4873" s="6">
        <v>298.32121284692766</v>
      </c>
      <c r="F4873" s="2">
        <v>0</v>
      </c>
      <c r="H4873">
        <f t="shared" si="408"/>
        <v>68.117250000000013</v>
      </c>
      <c r="I4873">
        <f t="shared" si="408"/>
        <v>381.88274999999999</v>
      </c>
      <c r="J4873">
        <f t="shared" si="408"/>
        <v>774.88274999999999</v>
      </c>
      <c r="K4873">
        <f t="shared" si="408"/>
        <v>1289.88275</v>
      </c>
      <c r="L4873">
        <f t="shared" si="408"/>
        <v>1981.88275</v>
      </c>
      <c r="M4873" s="11">
        <f t="shared" si="409"/>
        <v>468.11725000000001</v>
      </c>
      <c r="N4873">
        <f t="shared" si="411"/>
        <v>68.117250000000013</v>
      </c>
      <c r="O4873" s="2">
        <f t="shared" si="412"/>
        <v>1</v>
      </c>
      <c r="P4873" s="2">
        <f t="shared" si="410"/>
        <v>0</v>
      </c>
    </row>
    <row r="4874" spans="1:16" x14ac:dyDescent="0.2">
      <c r="A4874" s="2">
        <v>6951</v>
      </c>
      <c r="B4874" s="2">
        <v>42</v>
      </c>
      <c r="C4874" s="6">
        <v>619.4085</v>
      </c>
      <c r="D4874" s="6">
        <v>278.07244444444444</v>
      </c>
      <c r="E4874" s="6">
        <v>1014.8590939109934</v>
      </c>
      <c r="F4874" s="2">
        <v>0</v>
      </c>
      <c r="H4874">
        <f t="shared" si="408"/>
        <v>219.4085</v>
      </c>
      <c r="I4874">
        <f t="shared" si="408"/>
        <v>230.5915</v>
      </c>
      <c r="J4874">
        <f t="shared" si="408"/>
        <v>623.5915</v>
      </c>
      <c r="K4874">
        <f t="shared" si="408"/>
        <v>1138.5915</v>
      </c>
      <c r="L4874">
        <f t="shared" si="408"/>
        <v>1830.5915</v>
      </c>
      <c r="M4874" s="11">
        <f t="shared" si="409"/>
        <v>619.4085</v>
      </c>
      <c r="N4874">
        <f t="shared" si="411"/>
        <v>219.4085</v>
      </c>
      <c r="O4874" s="2">
        <f t="shared" si="412"/>
        <v>1</v>
      </c>
      <c r="P4874" s="2">
        <f t="shared" si="410"/>
        <v>0</v>
      </c>
    </row>
    <row r="4875" spans="1:16" x14ac:dyDescent="0.2">
      <c r="A4875" s="2">
        <v>6952</v>
      </c>
      <c r="B4875" s="2">
        <v>46</v>
      </c>
      <c r="C4875" s="6">
        <v>1786.1357499999999</v>
      </c>
      <c r="D4875" s="6">
        <v>1795.4393333333333</v>
      </c>
      <c r="E4875" s="6">
        <v>1065.737192778269</v>
      </c>
      <c r="F4875" s="2">
        <v>1</v>
      </c>
      <c r="H4875">
        <f t="shared" si="408"/>
        <v>1386.1357499999999</v>
      </c>
      <c r="I4875">
        <f t="shared" si="408"/>
        <v>936.13574999999992</v>
      </c>
      <c r="J4875">
        <f t="shared" si="408"/>
        <v>543.13574999999992</v>
      </c>
      <c r="K4875">
        <f t="shared" si="408"/>
        <v>28.135749999999916</v>
      </c>
      <c r="L4875">
        <f t="shared" si="408"/>
        <v>663.86425000000008</v>
      </c>
      <c r="M4875" s="11">
        <f t="shared" si="409"/>
        <v>1786.1357499999999</v>
      </c>
      <c r="N4875">
        <f t="shared" si="411"/>
        <v>28.135749999999916</v>
      </c>
      <c r="O4875" s="2">
        <f t="shared" si="412"/>
        <v>4</v>
      </c>
      <c r="P4875" s="2">
        <f t="shared" si="410"/>
        <v>1</v>
      </c>
    </row>
    <row r="4876" spans="1:16" x14ac:dyDescent="0.2">
      <c r="A4876" s="2">
        <v>6953</v>
      </c>
      <c r="B4876" s="2">
        <v>29</v>
      </c>
      <c r="C4876" s="6">
        <v>628.89224999999999</v>
      </c>
      <c r="D4876" s="6">
        <v>405.44755555555554</v>
      </c>
      <c r="E4876" s="6">
        <v>682.21044615809751</v>
      </c>
      <c r="F4876" s="2">
        <v>0</v>
      </c>
      <c r="H4876">
        <f t="shared" si="408"/>
        <v>228.89224999999999</v>
      </c>
      <c r="I4876">
        <f t="shared" si="408"/>
        <v>221.10775000000001</v>
      </c>
      <c r="J4876">
        <f t="shared" si="408"/>
        <v>614.10775000000001</v>
      </c>
      <c r="K4876">
        <f t="shared" si="408"/>
        <v>1129.1077500000001</v>
      </c>
      <c r="L4876">
        <f t="shared" si="408"/>
        <v>1821.1077500000001</v>
      </c>
      <c r="M4876" s="11">
        <f t="shared" si="409"/>
        <v>628.89224999999999</v>
      </c>
      <c r="N4876">
        <f t="shared" si="411"/>
        <v>221.10775000000001</v>
      </c>
      <c r="O4876" s="2">
        <f t="shared" si="412"/>
        <v>2</v>
      </c>
      <c r="P4876" s="2">
        <f t="shared" si="410"/>
        <v>0</v>
      </c>
    </row>
    <row r="4877" spans="1:16" x14ac:dyDescent="0.2">
      <c r="A4877" s="2">
        <v>6954</v>
      </c>
      <c r="B4877" s="2">
        <v>56</v>
      </c>
      <c r="C4877" s="6">
        <v>651.32124999999996</v>
      </c>
      <c r="D4877" s="6">
        <v>613.85599999999999</v>
      </c>
      <c r="E4877" s="6">
        <v>413.73483773691203</v>
      </c>
      <c r="F4877" s="2">
        <v>1</v>
      </c>
      <c r="H4877">
        <f t="shared" si="408"/>
        <v>251.32124999999996</v>
      </c>
      <c r="I4877">
        <f t="shared" si="408"/>
        <v>198.67875000000004</v>
      </c>
      <c r="J4877">
        <f t="shared" si="408"/>
        <v>591.67875000000004</v>
      </c>
      <c r="K4877">
        <f t="shared" si="408"/>
        <v>1106.67875</v>
      </c>
      <c r="L4877">
        <f t="shared" si="408"/>
        <v>1798.67875</v>
      </c>
      <c r="M4877" s="11">
        <f t="shared" si="409"/>
        <v>651.32124999999996</v>
      </c>
      <c r="N4877">
        <f t="shared" si="411"/>
        <v>198.67875000000004</v>
      </c>
      <c r="O4877" s="2">
        <f t="shared" si="412"/>
        <v>2</v>
      </c>
      <c r="P4877" s="2">
        <f t="shared" si="410"/>
        <v>1</v>
      </c>
    </row>
    <row r="4878" spans="1:16" x14ac:dyDescent="0.2">
      <c r="A4878" s="2">
        <v>6955</v>
      </c>
      <c r="B4878" s="2">
        <v>35</v>
      </c>
      <c r="C4878" s="6">
        <v>647.07899999999995</v>
      </c>
      <c r="D4878" s="6">
        <v>367.9688888888889</v>
      </c>
      <c r="E4878" s="6">
        <v>508.80075720888499</v>
      </c>
      <c r="F4878" s="2">
        <v>1</v>
      </c>
      <c r="H4878">
        <f t="shared" si="408"/>
        <v>247.07899999999995</v>
      </c>
      <c r="I4878">
        <f t="shared" si="408"/>
        <v>202.92100000000005</v>
      </c>
      <c r="J4878">
        <f t="shared" si="408"/>
        <v>595.92100000000005</v>
      </c>
      <c r="K4878">
        <f t="shared" si="408"/>
        <v>1110.921</v>
      </c>
      <c r="L4878">
        <f t="shared" si="408"/>
        <v>1802.921</v>
      </c>
      <c r="M4878" s="11">
        <f t="shared" si="409"/>
        <v>647.07899999999995</v>
      </c>
      <c r="N4878">
        <f t="shared" si="411"/>
        <v>202.92100000000005</v>
      </c>
      <c r="O4878" s="2">
        <f t="shared" si="412"/>
        <v>2</v>
      </c>
      <c r="P4878" s="2">
        <f t="shared" si="410"/>
        <v>1</v>
      </c>
    </row>
    <row r="4879" spans="1:16" x14ac:dyDescent="0.2">
      <c r="A4879" s="2">
        <v>6956</v>
      </c>
      <c r="B4879" s="2">
        <v>29</v>
      </c>
      <c r="C4879" s="6">
        <v>70.114750000000001</v>
      </c>
      <c r="D4879" s="6">
        <v>65.439333333333337</v>
      </c>
      <c r="E4879" s="6">
        <v>36.309654634263396</v>
      </c>
      <c r="F4879" s="2">
        <v>0</v>
      </c>
      <c r="H4879">
        <f t="shared" si="408"/>
        <v>329.88524999999998</v>
      </c>
      <c r="I4879">
        <f t="shared" si="408"/>
        <v>779.88525000000004</v>
      </c>
      <c r="J4879">
        <f t="shared" si="408"/>
        <v>1172.88525</v>
      </c>
      <c r="K4879">
        <f t="shared" si="408"/>
        <v>1687.88525</v>
      </c>
      <c r="L4879">
        <f t="shared" si="408"/>
        <v>2379.8852499999998</v>
      </c>
      <c r="M4879" s="11">
        <f t="shared" si="409"/>
        <v>70.114750000000001</v>
      </c>
      <c r="N4879">
        <f t="shared" si="411"/>
        <v>329.88524999999998</v>
      </c>
      <c r="O4879" s="2">
        <f t="shared" si="412"/>
        <v>1</v>
      </c>
      <c r="P4879" s="2">
        <f t="shared" si="410"/>
        <v>0</v>
      </c>
    </row>
    <row r="4880" spans="1:16" x14ac:dyDescent="0.2">
      <c r="A4880" s="2">
        <v>6957</v>
      </c>
      <c r="B4880" s="2">
        <v>61</v>
      </c>
      <c r="C4880" s="6">
        <v>1371.96975</v>
      </c>
      <c r="D4880" s="6">
        <v>656.40444444444449</v>
      </c>
      <c r="E4880" s="6">
        <v>1226.3616684635329</v>
      </c>
      <c r="F4880" s="2">
        <v>0</v>
      </c>
      <c r="H4880">
        <f t="shared" si="408"/>
        <v>971.96974999999998</v>
      </c>
      <c r="I4880">
        <f t="shared" si="408"/>
        <v>521.96974999999998</v>
      </c>
      <c r="J4880">
        <f t="shared" si="408"/>
        <v>128.96974999999998</v>
      </c>
      <c r="K4880">
        <f t="shared" si="408"/>
        <v>386.03025000000002</v>
      </c>
      <c r="L4880">
        <f t="shared" si="408"/>
        <v>1078.03025</v>
      </c>
      <c r="M4880" s="11">
        <f t="shared" si="409"/>
        <v>1371.96975</v>
      </c>
      <c r="N4880">
        <f t="shared" si="411"/>
        <v>128.96974999999998</v>
      </c>
      <c r="O4880" s="2">
        <f t="shared" si="412"/>
        <v>3</v>
      </c>
      <c r="P4880" s="2">
        <f t="shared" si="410"/>
        <v>0</v>
      </c>
    </row>
    <row r="4881" spans="1:16" x14ac:dyDescent="0.2">
      <c r="A4881" s="2">
        <v>6958</v>
      </c>
      <c r="B4881" s="2">
        <v>48</v>
      </c>
      <c r="C4881" s="6">
        <v>407.51850000000002</v>
      </c>
      <c r="D4881" s="6">
        <v>420.6</v>
      </c>
      <c r="E4881" s="6">
        <v>240.47844216224416</v>
      </c>
      <c r="F4881" s="2">
        <v>0</v>
      </c>
      <c r="H4881">
        <f t="shared" si="408"/>
        <v>7.5185000000000173</v>
      </c>
      <c r="I4881">
        <f t="shared" si="408"/>
        <v>442.48149999999998</v>
      </c>
      <c r="J4881">
        <f t="shared" si="408"/>
        <v>835.48149999999998</v>
      </c>
      <c r="K4881">
        <f t="shared" si="408"/>
        <v>1350.4814999999999</v>
      </c>
      <c r="L4881">
        <f t="shared" si="408"/>
        <v>2042.4814999999999</v>
      </c>
      <c r="M4881" s="11">
        <f t="shared" si="409"/>
        <v>407.51850000000002</v>
      </c>
      <c r="N4881">
        <f t="shared" si="411"/>
        <v>7.5185000000000173</v>
      </c>
      <c r="O4881" s="2">
        <f t="shared" si="412"/>
        <v>1</v>
      </c>
      <c r="P4881" s="2">
        <f t="shared" si="410"/>
        <v>0</v>
      </c>
    </row>
    <row r="4882" spans="1:16" x14ac:dyDescent="0.2">
      <c r="A4882" s="2">
        <v>6961</v>
      </c>
      <c r="B4882" s="2">
        <v>25</v>
      </c>
      <c r="C4882" s="6">
        <v>821.05875000000003</v>
      </c>
      <c r="D4882" s="6">
        <v>634.1975555555556</v>
      </c>
      <c r="E4882" s="6">
        <v>696.31933833747644</v>
      </c>
      <c r="F4882" s="2">
        <v>0</v>
      </c>
      <c r="H4882">
        <f t="shared" si="408"/>
        <v>421.05875000000003</v>
      </c>
      <c r="I4882">
        <f t="shared" si="408"/>
        <v>28.941249999999968</v>
      </c>
      <c r="J4882">
        <f t="shared" si="408"/>
        <v>421.94124999999997</v>
      </c>
      <c r="K4882">
        <f t="shared" si="408"/>
        <v>936.94124999999997</v>
      </c>
      <c r="L4882">
        <f t="shared" si="408"/>
        <v>1628.9412499999999</v>
      </c>
      <c r="M4882" s="11">
        <f t="shared" si="409"/>
        <v>821.05875000000003</v>
      </c>
      <c r="N4882">
        <f t="shared" si="411"/>
        <v>28.941249999999968</v>
      </c>
      <c r="O4882" s="2">
        <f t="shared" si="412"/>
        <v>2</v>
      </c>
      <c r="P4882" s="2">
        <f t="shared" si="410"/>
        <v>0</v>
      </c>
    </row>
    <row r="4883" spans="1:16" x14ac:dyDescent="0.2">
      <c r="A4883" s="2">
        <v>6962</v>
      </c>
      <c r="B4883" s="2">
        <v>48</v>
      </c>
      <c r="C4883" s="6">
        <v>1934.76</v>
      </c>
      <c r="D4883" s="6">
        <v>1745.5793333333334</v>
      </c>
      <c r="E4883" s="6">
        <v>1011.7595984988477</v>
      </c>
      <c r="F4883" s="2">
        <v>1</v>
      </c>
      <c r="H4883">
        <f t="shared" si="408"/>
        <v>1534.76</v>
      </c>
      <c r="I4883">
        <f t="shared" si="408"/>
        <v>1084.76</v>
      </c>
      <c r="J4883">
        <f t="shared" si="408"/>
        <v>691.76</v>
      </c>
      <c r="K4883">
        <f t="shared" si="408"/>
        <v>176.76</v>
      </c>
      <c r="L4883">
        <f t="shared" si="408"/>
        <v>515.24</v>
      </c>
      <c r="M4883" s="11">
        <f t="shared" si="409"/>
        <v>1934.76</v>
      </c>
      <c r="N4883">
        <f t="shared" si="411"/>
        <v>176.76</v>
      </c>
      <c r="O4883" s="2">
        <f t="shared" si="412"/>
        <v>4</v>
      </c>
      <c r="P4883" s="2">
        <f t="shared" si="410"/>
        <v>1</v>
      </c>
    </row>
    <row r="4884" spans="1:16" x14ac:dyDescent="0.2">
      <c r="A4884" s="2">
        <v>6963</v>
      </c>
      <c r="B4884" s="2">
        <v>25</v>
      </c>
      <c r="C4884" s="6">
        <v>1151.76875</v>
      </c>
      <c r="D4884" s="6">
        <v>988.39822222222222</v>
      </c>
      <c r="E4884" s="6">
        <v>748.39800019728784</v>
      </c>
      <c r="F4884" s="2">
        <v>1</v>
      </c>
      <c r="H4884">
        <f t="shared" si="408"/>
        <v>751.76874999999995</v>
      </c>
      <c r="I4884">
        <f t="shared" si="408"/>
        <v>301.76874999999995</v>
      </c>
      <c r="J4884">
        <f t="shared" si="408"/>
        <v>91.231250000000045</v>
      </c>
      <c r="K4884">
        <f t="shared" si="408"/>
        <v>606.23125000000005</v>
      </c>
      <c r="L4884">
        <f t="shared" si="408"/>
        <v>1298.23125</v>
      </c>
      <c r="M4884" s="11">
        <f t="shared" si="409"/>
        <v>1151.76875</v>
      </c>
      <c r="N4884">
        <f t="shared" si="411"/>
        <v>91.231250000000045</v>
      </c>
      <c r="O4884" s="2">
        <f t="shared" si="412"/>
        <v>3</v>
      </c>
      <c r="P4884" s="2">
        <f t="shared" si="410"/>
        <v>1</v>
      </c>
    </row>
    <row r="4885" spans="1:16" x14ac:dyDescent="0.2">
      <c r="A4885" s="2">
        <v>6964</v>
      </c>
      <c r="B4885" s="2">
        <v>49</v>
      </c>
      <c r="C4885" s="6">
        <v>492.10550000000001</v>
      </c>
      <c r="D4885" s="6">
        <v>276.19111111111113</v>
      </c>
      <c r="E4885" s="6">
        <v>406.99015847206027</v>
      </c>
      <c r="F4885" s="2">
        <v>1</v>
      </c>
      <c r="H4885">
        <f t="shared" si="408"/>
        <v>92.105500000000006</v>
      </c>
      <c r="I4885">
        <f t="shared" si="408"/>
        <v>357.89449999999999</v>
      </c>
      <c r="J4885">
        <f t="shared" si="408"/>
        <v>750.89449999999999</v>
      </c>
      <c r="K4885">
        <f t="shared" si="408"/>
        <v>1265.8944999999999</v>
      </c>
      <c r="L4885">
        <f t="shared" si="408"/>
        <v>1957.8944999999999</v>
      </c>
      <c r="M4885" s="11">
        <f t="shared" si="409"/>
        <v>492.10550000000001</v>
      </c>
      <c r="N4885">
        <f t="shared" si="411"/>
        <v>92.105500000000006</v>
      </c>
      <c r="O4885" s="2">
        <f t="shared" si="412"/>
        <v>1</v>
      </c>
      <c r="P4885" s="2">
        <f t="shared" si="410"/>
        <v>1</v>
      </c>
    </row>
    <row r="4886" spans="1:16" x14ac:dyDescent="0.2">
      <c r="A4886" s="2">
        <v>6966</v>
      </c>
      <c r="B4886" s="2">
        <v>22</v>
      </c>
      <c r="C4886" s="6">
        <v>984.28949999999998</v>
      </c>
      <c r="D4886" s="6">
        <v>1246.4817777777778</v>
      </c>
      <c r="E4886" s="6">
        <v>581.92380063470159</v>
      </c>
      <c r="F4886" s="2">
        <v>1</v>
      </c>
      <c r="H4886">
        <f t="shared" si="408"/>
        <v>584.28949999999998</v>
      </c>
      <c r="I4886">
        <f t="shared" si="408"/>
        <v>134.28949999999998</v>
      </c>
      <c r="J4886">
        <f t="shared" si="408"/>
        <v>258.71050000000002</v>
      </c>
      <c r="K4886">
        <f t="shared" si="408"/>
        <v>773.71050000000002</v>
      </c>
      <c r="L4886">
        <f t="shared" si="408"/>
        <v>1465.7105000000001</v>
      </c>
      <c r="M4886" s="11">
        <f t="shared" si="409"/>
        <v>984.28949999999998</v>
      </c>
      <c r="N4886">
        <f t="shared" si="411"/>
        <v>134.28949999999998</v>
      </c>
      <c r="O4886" s="2">
        <f t="shared" si="412"/>
        <v>2</v>
      </c>
      <c r="P4886" s="2">
        <f t="shared" si="410"/>
        <v>1</v>
      </c>
    </row>
    <row r="4887" spans="1:16" x14ac:dyDescent="0.2">
      <c r="A4887" s="2">
        <v>6967</v>
      </c>
      <c r="B4887" s="2">
        <v>31</v>
      </c>
      <c r="C4887" s="6">
        <v>1124.2165</v>
      </c>
      <c r="D4887" s="6">
        <v>867.61355555555554</v>
      </c>
      <c r="E4887" s="6">
        <v>745.88252700993837</v>
      </c>
      <c r="F4887" s="2">
        <v>1</v>
      </c>
      <c r="H4887">
        <f t="shared" si="408"/>
        <v>724.2165</v>
      </c>
      <c r="I4887">
        <f t="shared" si="408"/>
        <v>274.2165</v>
      </c>
      <c r="J4887">
        <f t="shared" si="408"/>
        <v>118.7835</v>
      </c>
      <c r="K4887">
        <f t="shared" si="408"/>
        <v>633.7835</v>
      </c>
      <c r="L4887">
        <f t="shared" si="408"/>
        <v>1325.7835</v>
      </c>
      <c r="M4887" s="11">
        <f t="shared" si="409"/>
        <v>1124.2165</v>
      </c>
      <c r="N4887">
        <f t="shared" si="411"/>
        <v>118.7835</v>
      </c>
      <c r="O4887" s="2">
        <f t="shared" si="412"/>
        <v>3</v>
      </c>
      <c r="P4887" s="2">
        <f t="shared" si="410"/>
        <v>1</v>
      </c>
    </row>
    <row r="4888" spans="1:16" x14ac:dyDescent="0.2">
      <c r="A4888" s="2">
        <v>6968</v>
      </c>
      <c r="B4888" s="2">
        <v>63</v>
      </c>
      <c r="C4888" s="6">
        <v>919.07950000000005</v>
      </c>
      <c r="D4888" s="6">
        <v>1219.9988888888888</v>
      </c>
      <c r="E4888" s="6">
        <v>275.31905860772048</v>
      </c>
      <c r="F4888" s="2">
        <v>1</v>
      </c>
      <c r="H4888">
        <f t="shared" si="408"/>
        <v>519.07950000000005</v>
      </c>
      <c r="I4888">
        <f t="shared" si="408"/>
        <v>69.079500000000053</v>
      </c>
      <c r="J4888">
        <f t="shared" si="408"/>
        <v>323.92049999999995</v>
      </c>
      <c r="K4888">
        <f t="shared" si="408"/>
        <v>838.92049999999995</v>
      </c>
      <c r="L4888">
        <f t="shared" si="408"/>
        <v>1530.9204999999999</v>
      </c>
      <c r="M4888" s="11">
        <f t="shared" si="409"/>
        <v>919.07950000000005</v>
      </c>
      <c r="N4888">
        <f t="shared" si="411"/>
        <v>69.079500000000053</v>
      </c>
      <c r="O4888" s="2">
        <f t="shared" si="412"/>
        <v>2</v>
      </c>
      <c r="P4888" s="2">
        <f t="shared" si="410"/>
        <v>1</v>
      </c>
    </row>
    <row r="4889" spans="1:16" x14ac:dyDescent="0.2">
      <c r="A4889" s="2">
        <v>6969</v>
      </c>
      <c r="B4889" s="2">
        <v>65</v>
      </c>
      <c r="C4889" s="6">
        <v>1183.21975</v>
      </c>
      <c r="D4889" s="6">
        <v>809.62822222222223</v>
      </c>
      <c r="E4889" s="6">
        <v>951.41856139060837</v>
      </c>
      <c r="F4889" s="2">
        <v>1</v>
      </c>
      <c r="H4889">
        <f t="shared" si="408"/>
        <v>783.21974999999998</v>
      </c>
      <c r="I4889">
        <f t="shared" si="408"/>
        <v>333.21974999999998</v>
      </c>
      <c r="J4889">
        <f t="shared" si="408"/>
        <v>59.780250000000024</v>
      </c>
      <c r="K4889">
        <f t="shared" si="408"/>
        <v>574.78025000000002</v>
      </c>
      <c r="L4889">
        <f t="shared" si="408"/>
        <v>1266.78025</v>
      </c>
      <c r="M4889" s="11">
        <f t="shared" si="409"/>
        <v>1183.21975</v>
      </c>
      <c r="N4889">
        <f t="shared" si="411"/>
        <v>59.780250000000024</v>
      </c>
      <c r="O4889" s="2">
        <f t="shared" si="412"/>
        <v>3</v>
      </c>
      <c r="P4889" s="2">
        <f t="shared" si="410"/>
        <v>1</v>
      </c>
    </row>
    <row r="4890" spans="1:16" x14ac:dyDescent="0.2">
      <c r="A4890" s="2">
        <v>6973</v>
      </c>
      <c r="B4890" s="2">
        <v>73</v>
      </c>
      <c r="C4890" s="6">
        <v>503.22075000000001</v>
      </c>
      <c r="D4890" s="6">
        <v>356.35977777777777</v>
      </c>
      <c r="E4890" s="6">
        <v>608.73433479265327</v>
      </c>
      <c r="F4890" s="2">
        <v>1</v>
      </c>
      <c r="H4890">
        <f t="shared" si="408"/>
        <v>103.22075000000001</v>
      </c>
      <c r="I4890">
        <f t="shared" si="408"/>
        <v>346.77924999999999</v>
      </c>
      <c r="J4890">
        <f t="shared" si="408"/>
        <v>739.77925000000005</v>
      </c>
      <c r="K4890">
        <f t="shared" si="408"/>
        <v>1254.77925</v>
      </c>
      <c r="L4890">
        <f t="shared" si="408"/>
        <v>1946.77925</v>
      </c>
      <c r="M4890" s="11">
        <f t="shared" si="409"/>
        <v>503.22075000000001</v>
      </c>
      <c r="N4890">
        <f t="shared" si="411"/>
        <v>103.22075000000001</v>
      </c>
      <c r="O4890" s="2">
        <f t="shared" si="412"/>
        <v>1</v>
      </c>
      <c r="P4890" s="2">
        <f t="shared" si="410"/>
        <v>1</v>
      </c>
    </row>
    <row r="4891" spans="1:16" x14ac:dyDescent="0.2">
      <c r="A4891" s="2">
        <v>6976</v>
      </c>
      <c r="B4891" s="2">
        <v>29</v>
      </c>
      <c r="C4891" s="6">
        <v>312.41725000000002</v>
      </c>
      <c r="D4891" s="6">
        <v>371.44355555555558</v>
      </c>
      <c r="E4891" s="6">
        <v>143.61076698038272</v>
      </c>
      <c r="F4891" s="2">
        <v>0</v>
      </c>
      <c r="H4891">
        <f t="shared" si="408"/>
        <v>87.582749999999976</v>
      </c>
      <c r="I4891">
        <f t="shared" si="408"/>
        <v>537.58275000000003</v>
      </c>
      <c r="J4891">
        <f t="shared" si="408"/>
        <v>930.58275000000003</v>
      </c>
      <c r="K4891">
        <f t="shared" si="408"/>
        <v>1445.58275</v>
      </c>
      <c r="L4891">
        <f t="shared" si="408"/>
        <v>2137.58275</v>
      </c>
      <c r="M4891" s="11">
        <f t="shared" si="409"/>
        <v>312.41725000000002</v>
      </c>
      <c r="N4891">
        <f t="shared" si="411"/>
        <v>87.582749999999976</v>
      </c>
      <c r="O4891" s="2">
        <f t="shared" si="412"/>
        <v>1</v>
      </c>
      <c r="P4891" s="2">
        <f t="shared" si="410"/>
        <v>0</v>
      </c>
    </row>
    <row r="4892" spans="1:16" x14ac:dyDescent="0.2">
      <c r="A4892" s="2">
        <v>6977</v>
      </c>
      <c r="B4892" s="2">
        <v>32</v>
      </c>
      <c r="C4892" s="6">
        <v>279.49149999999997</v>
      </c>
      <c r="D4892" s="6">
        <v>320.59555555555556</v>
      </c>
      <c r="E4892" s="6">
        <v>116.97885323554694</v>
      </c>
      <c r="F4892" s="2">
        <v>0</v>
      </c>
      <c r="H4892">
        <f t="shared" si="408"/>
        <v>120.50850000000003</v>
      </c>
      <c r="I4892">
        <f t="shared" si="408"/>
        <v>570.50850000000003</v>
      </c>
      <c r="J4892">
        <f t="shared" si="408"/>
        <v>963.50850000000003</v>
      </c>
      <c r="K4892">
        <f t="shared" si="408"/>
        <v>1478.5084999999999</v>
      </c>
      <c r="L4892">
        <f t="shared" si="408"/>
        <v>2170.5084999999999</v>
      </c>
      <c r="M4892" s="11">
        <f t="shared" si="409"/>
        <v>279.49149999999997</v>
      </c>
      <c r="N4892">
        <f t="shared" si="411"/>
        <v>120.50850000000003</v>
      </c>
      <c r="O4892" s="2">
        <f t="shared" si="412"/>
        <v>1</v>
      </c>
      <c r="P4892" s="2">
        <f t="shared" si="410"/>
        <v>0</v>
      </c>
    </row>
    <row r="4893" spans="1:16" x14ac:dyDescent="0.2">
      <c r="A4893" s="2">
        <v>6978</v>
      </c>
      <c r="B4893" s="2">
        <v>35</v>
      </c>
      <c r="C4893" s="6">
        <v>413.96424999999999</v>
      </c>
      <c r="D4893" s="6">
        <v>199.86288888888888</v>
      </c>
      <c r="E4893" s="6">
        <v>508.84672895395039</v>
      </c>
      <c r="F4893" s="2">
        <v>0</v>
      </c>
      <c r="H4893">
        <f t="shared" si="408"/>
        <v>13.964249999999993</v>
      </c>
      <c r="I4893">
        <f t="shared" si="408"/>
        <v>436.03575000000001</v>
      </c>
      <c r="J4893">
        <f t="shared" si="408"/>
        <v>829.03575000000001</v>
      </c>
      <c r="K4893">
        <f t="shared" si="408"/>
        <v>1344.03575</v>
      </c>
      <c r="L4893">
        <f t="shared" si="408"/>
        <v>2036.03575</v>
      </c>
      <c r="M4893" s="11">
        <f t="shared" si="409"/>
        <v>413.96424999999999</v>
      </c>
      <c r="N4893">
        <f t="shared" si="411"/>
        <v>13.964249999999993</v>
      </c>
      <c r="O4893" s="2">
        <f t="shared" si="412"/>
        <v>1</v>
      </c>
      <c r="P4893" s="2">
        <f t="shared" si="410"/>
        <v>0</v>
      </c>
    </row>
    <row r="4894" spans="1:16" x14ac:dyDescent="0.2">
      <c r="A4894" s="2">
        <v>6979</v>
      </c>
      <c r="B4894" s="2">
        <v>26</v>
      </c>
      <c r="C4894" s="6">
        <v>1961.8477499999999</v>
      </c>
      <c r="D4894" s="6">
        <v>2128.3491111111111</v>
      </c>
      <c r="E4894" s="6">
        <v>1329.9942607976691</v>
      </c>
      <c r="F4894" s="2">
        <v>1</v>
      </c>
      <c r="H4894">
        <f t="shared" si="408"/>
        <v>1561.8477499999999</v>
      </c>
      <c r="I4894">
        <f t="shared" si="408"/>
        <v>1111.8477499999999</v>
      </c>
      <c r="J4894">
        <f t="shared" si="408"/>
        <v>718.84774999999991</v>
      </c>
      <c r="K4894">
        <f t="shared" si="408"/>
        <v>203.84774999999991</v>
      </c>
      <c r="L4894">
        <f t="shared" si="408"/>
        <v>488.15225000000009</v>
      </c>
      <c r="M4894" s="11">
        <f t="shared" si="409"/>
        <v>1961.8477499999999</v>
      </c>
      <c r="N4894">
        <f t="shared" si="411"/>
        <v>203.84774999999991</v>
      </c>
      <c r="O4894" s="2">
        <f t="shared" si="412"/>
        <v>4</v>
      </c>
      <c r="P4894" s="2">
        <f t="shared" si="410"/>
        <v>1</v>
      </c>
    </row>
    <row r="4895" spans="1:16" x14ac:dyDescent="0.2">
      <c r="A4895" s="2">
        <v>6980</v>
      </c>
      <c r="B4895" s="2">
        <v>37</v>
      </c>
      <c r="C4895" s="6">
        <v>279.63875000000002</v>
      </c>
      <c r="D4895" s="6">
        <v>317.06577777777778</v>
      </c>
      <c r="E4895" s="6">
        <v>193.34162718000903</v>
      </c>
      <c r="F4895" s="2">
        <v>1</v>
      </c>
      <c r="H4895">
        <f t="shared" si="408"/>
        <v>120.36124999999998</v>
      </c>
      <c r="I4895">
        <f t="shared" si="408"/>
        <v>570.36124999999993</v>
      </c>
      <c r="J4895">
        <f t="shared" si="408"/>
        <v>963.36124999999993</v>
      </c>
      <c r="K4895">
        <f t="shared" si="408"/>
        <v>1478.3612499999999</v>
      </c>
      <c r="L4895">
        <f t="shared" si="408"/>
        <v>2170.3612499999999</v>
      </c>
      <c r="M4895" s="11">
        <f t="shared" si="409"/>
        <v>279.63875000000002</v>
      </c>
      <c r="N4895">
        <f t="shared" si="411"/>
        <v>120.36124999999998</v>
      </c>
      <c r="O4895" s="2">
        <f t="shared" si="412"/>
        <v>1</v>
      </c>
      <c r="P4895" s="2">
        <f t="shared" si="410"/>
        <v>1</v>
      </c>
    </row>
    <row r="4896" spans="1:16" x14ac:dyDescent="0.2">
      <c r="A4896" s="2">
        <v>6981</v>
      </c>
      <c r="B4896" s="2">
        <v>41</v>
      </c>
      <c r="C4896" s="6">
        <v>1036.05475</v>
      </c>
      <c r="D4896" s="6">
        <v>1284.4306666666666</v>
      </c>
      <c r="E4896" s="6">
        <v>643.99401449884067</v>
      </c>
      <c r="F4896" s="2">
        <v>1</v>
      </c>
      <c r="H4896">
        <f t="shared" si="408"/>
        <v>636.05475000000001</v>
      </c>
      <c r="I4896">
        <f t="shared" si="408"/>
        <v>186.05475000000001</v>
      </c>
      <c r="J4896">
        <f t="shared" si="408"/>
        <v>206.94524999999999</v>
      </c>
      <c r="K4896">
        <f t="shared" si="408"/>
        <v>721.94524999999999</v>
      </c>
      <c r="L4896">
        <f t="shared" si="408"/>
        <v>1413.94525</v>
      </c>
      <c r="M4896" s="11">
        <f t="shared" si="409"/>
        <v>1036.05475</v>
      </c>
      <c r="N4896">
        <f t="shared" si="411"/>
        <v>186.05475000000001</v>
      </c>
      <c r="O4896" s="2">
        <f t="shared" si="412"/>
        <v>2</v>
      </c>
      <c r="P4896" s="2">
        <f t="shared" si="410"/>
        <v>1</v>
      </c>
    </row>
    <row r="4897" spans="1:16" x14ac:dyDescent="0.2">
      <c r="A4897" s="2">
        <v>6982</v>
      </c>
      <c r="B4897" s="2">
        <v>29</v>
      </c>
      <c r="C4897" s="6">
        <v>212.041</v>
      </c>
      <c r="D4897" s="6">
        <v>237.24711111111111</v>
      </c>
      <c r="E4897" s="6">
        <v>87.031161203219014</v>
      </c>
      <c r="F4897" s="2">
        <v>0</v>
      </c>
      <c r="H4897">
        <f t="shared" si="408"/>
        <v>187.959</v>
      </c>
      <c r="I4897">
        <f t="shared" si="408"/>
        <v>637.95900000000006</v>
      </c>
      <c r="J4897">
        <f t="shared" si="408"/>
        <v>1030.9590000000001</v>
      </c>
      <c r="K4897">
        <f t="shared" si="408"/>
        <v>1545.9590000000001</v>
      </c>
      <c r="L4897">
        <f t="shared" si="408"/>
        <v>2237.9589999999998</v>
      </c>
      <c r="M4897" s="11">
        <f t="shared" si="409"/>
        <v>212.041</v>
      </c>
      <c r="N4897">
        <f t="shared" si="411"/>
        <v>187.959</v>
      </c>
      <c r="O4897" s="2">
        <f t="shared" si="412"/>
        <v>1</v>
      </c>
      <c r="P4897" s="2">
        <f t="shared" si="410"/>
        <v>0</v>
      </c>
    </row>
    <row r="4898" spans="1:16" x14ac:dyDescent="0.2">
      <c r="A4898" s="2">
        <v>6983</v>
      </c>
      <c r="B4898" s="2">
        <v>53</v>
      </c>
      <c r="C4898" s="6">
        <v>273.404</v>
      </c>
      <c r="D4898" s="6">
        <v>330.4902222222222</v>
      </c>
      <c r="E4898" s="6">
        <v>116.14560446166682</v>
      </c>
      <c r="F4898" s="2">
        <v>0</v>
      </c>
      <c r="H4898">
        <f t="shared" si="408"/>
        <v>126.596</v>
      </c>
      <c r="I4898">
        <f t="shared" si="408"/>
        <v>576.596</v>
      </c>
      <c r="J4898">
        <f t="shared" si="408"/>
        <v>969.596</v>
      </c>
      <c r="K4898">
        <f t="shared" si="408"/>
        <v>1484.596</v>
      </c>
      <c r="L4898">
        <f t="shared" si="408"/>
        <v>2176.596</v>
      </c>
      <c r="M4898" s="11">
        <f t="shared" si="409"/>
        <v>273.404</v>
      </c>
      <c r="N4898">
        <f t="shared" si="411"/>
        <v>126.596</v>
      </c>
      <c r="O4898" s="2">
        <f t="shared" si="412"/>
        <v>1</v>
      </c>
      <c r="P4898" s="2">
        <f t="shared" si="410"/>
        <v>0</v>
      </c>
    </row>
    <row r="4899" spans="1:16" x14ac:dyDescent="0.2">
      <c r="A4899" s="2">
        <v>6984</v>
      </c>
      <c r="B4899" s="2">
        <v>50</v>
      </c>
      <c r="C4899" s="6">
        <v>128.483</v>
      </c>
      <c r="D4899" s="6">
        <v>69.805333333333337</v>
      </c>
      <c r="E4899" s="6">
        <v>89.968221895673764</v>
      </c>
      <c r="F4899" s="2">
        <v>0</v>
      </c>
      <c r="H4899">
        <f t="shared" si="408"/>
        <v>271.517</v>
      </c>
      <c r="I4899">
        <f t="shared" si="408"/>
        <v>721.51700000000005</v>
      </c>
      <c r="J4899">
        <f t="shared" si="408"/>
        <v>1114.5170000000001</v>
      </c>
      <c r="K4899">
        <f t="shared" si="408"/>
        <v>1629.5170000000001</v>
      </c>
      <c r="L4899">
        <f t="shared" si="408"/>
        <v>2321.5169999999998</v>
      </c>
      <c r="M4899" s="11">
        <f t="shared" si="409"/>
        <v>128.483</v>
      </c>
      <c r="N4899">
        <f t="shared" si="411"/>
        <v>271.517</v>
      </c>
      <c r="O4899" s="2">
        <f t="shared" si="412"/>
        <v>1</v>
      </c>
      <c r="P4899" s="2">
        <f t="shared" si="410"/>
        <v>0</v>
      </c>
    </row>
    <row r="4900" spans="1:16" x14ac:dyDescent="0.2">
      <c r="A4900" s="2">
        <v>6985</v>
      </c>
      <c r="B4900" s="2">
        <v>36</v>
      </c>
      <c r="C4900" s="6">
        <v>177.73349999999999</v>
      </c>
      <c r="D4900" s="6">
        <v>236.17333333333335</v>
      </c>
      <c r="E4900" s="6">
        <v>102.92954465772618</v>
      </c>
      <c r="F4900" s="2">
        <v>0</v>
      </c>
      <c r="H4900">
        <f t="shared" si="408"/>
        <v>222.26650000000001</v>
      </c>
      <c r="I4900">
        <f t="shared" si="408"/>
        <v>672.26649999999995</v>
      </c>
      <c r="J4900">
        <f t="shared" si="408"/>
        <v>1065.2665</v>
      </c>
      <c r="K4900">
        <f t="shared" si="408"/>
        <v>1580.2665</v>
      </c>
      <c r="L4900">
        <f t="shared" si="408"/>
        <v>2272.2665000000002</v>
      </c>
      <c r="M4900" s="11">
        <f t="shared" si="409"/>
        <v>177.73349999999999</v>
      </c>
      <c r="N4900">
        <f t="shared" si="411"/>
        <v>222.26650000000001</v>
      </c>
      <c r="O4900" s="2">
        <f t="shared" si="412"/>
        <v>1</v>
      </c>
      <c r="P4900" s="2">
        <f t="shared" si="410"/>
        <v>0</v>
      </c>
    </row>
    <row r="4901" spans="1:16" x14ac:dyDescent="0.2">
      <c r="A4901" s="2">
        <v>6986</v>
      </c>
      <c r="B4901" s="2">
        <v>29</v>
      </c>
      <c r="C4901" s="6">
        <v>694.56150000000002</v>
      </c>
      <c r="D4901" s="6">
        <v>434.59555555555556</v>
      </c>
      <c r="E4901" s="6">
        <v>499.34595345520489</v>
      </c>
      <c r="F4901" s="2">
        <v>0</v>
      </c>
      <c r="H4901">
        <f t="shared" si="408"/>
        <v>294.56150000000002</v>
      </c>
      <c r="I4901">
        <f t="shared" si="408"/>
        <v>155.43849999999998</v>
      </c>
      <c r="J4901">
        <f t="shared" si="408"/>
        <v>548.43849999999998</v>
      </c>
      <c r="K4901">
        <f t="shared" si="408"/>
        <v>1063.4385</v>
      </c>
      <c r="L4901">
        <f t="shared" si="408"/>
        <v>1755.4385</v>
      </c>
      <c r="M4901" s="11">
        <f t="shared" si="409"/>
        <v>694.56150000000002</v>
      </c>
      <c r="N4901">
        <f t="shared" si="411"/>
        <v>155.43849999999998</v>
      </c>
      <c r="O4901" s="2">
        <f t="shared" si="412"/>
        <v>2</v>
      </c>
      <c r="P4901" s="2">
        <f t="shared" si="410"/>
        <v>0</v>
      </c>
    </row>
    <row r="4902" spans="1:16" x14ac:dyDescent="0.2">
      <c r="A4902" s="2">
        <v>6987</v>
      </c>
      <c r="B4902" s="2">
        <v>31</v>
      </c>
      <c r="C4902" s="6">
        <v>577.428</v>
      </c>
      <c r="D4902" s="6">
        <v>550.47511111111112</v>
      </c>
      <c r="E4902" s="6">
        <v>347.84918743653606</v>
      </c>
      <c r="F4902" s="2">
        <v>0</v>
      </c>
      <c r="H4902">
        <f t="shared" si="408"/>
        <v>177.428</v>
      </c>
      <c r="I4902">
        <f t="shared" si="408"/>
        <v>272.572</v>
      </c>
      <c r="J4902">
        <f t="shared" si="408"/>
        <v>665.572</v>
      </c>
      <c r="K4902">
        <f t="shared" si="408"/>
        <v>1180.5720000000001</v>
      </c>
      <c r="L4902">
        <f t="shared" si="408"/>
        <v>1872.5720000000001</v>
      </c>
      <c r="M4902" s="11">
        <f t="shared" si="409"/>
        <v>577.428</v>
      </c>
      <c r="N4902">
        <f t="shared" si="411"/>
        <v>177.428</v>
      </c>
      <c r="O4902" s="2">
        <f t="shared" si="412"/>
        <v>1</v>
      </c>
      <c r="P4902" s="2">
        <f t="shared" si="410"/>
        <v>0</v>
      </c>
    </row>
    <row r="4903" spans="1:16" x14ac:dyDescent="0.2">
      <c r="A4903" s="2">
        <v>6988</v>
      </c>
      <c r="B4903" s="2">
        <v>51</v>
      </c>
      <c r="C4903" s="6">
        <v>239.31075000000001</v>
      </c>
      <c r="D4903" s="6">
        <v>142.68933333333334</v>
      </c>
      <c r="E4903" s="6">
        <v>248.90021799889342</v>
      </c>
      <c r="F4903" s="2">
        <v>0</v>
      </c>
      <c r="H4903">
        <f t="shared" si="408"/>
        <v>160.68924999999999</v>
      </c>
      <c r="I4903">
        <f t="shared" si="408"/>
        <v>610.68925000000002</v>
      </c>
      <c r="J4903">
        <f t="shared" si="408"/>
        <v>1003.68925</v>
      </c>
      <c r="K4903">
        <f t="shared" si="408"/>
        <v>1518.6892499999999</v>
      </c>
      <c r="L4903">
        <f t="shared" si="408"/>
        <v>2210.6892499999999</v>
      </c>
      <c r="M4903" s="11">
        <f t="shared" si="409"/>
        <v>239.31075000000001</v>
      </c>
      <c r="N4903">
        <f t="shared" si="411"/>
        <v>160.68924999999999</v>
      </c>
      <c r="O4903" s="2">
        <f t="shared" si="412"/>
        <v>1</v>
      </c>
      <c r="P4903" s="2">
        <f t="shared" si="410"/>
        <v>0</v>
      </c>
    </row>
    <row r="4904" spans="1:16" x14ac:dyDescent="0.2">
      <c r="A4904" s="2">
        <v>6989</v>
      </c>
      <c r="B4904" s="2">
        <v>33</v>
      </c>
      <c r="C4904" s="6">
        <v>779.27874999999995</v>
      </c>
      <c r="D4904" s="6">
        <v>632.89444444444439</v>
      </c>
      <c r="E4904" s="6">
        <v>709.6351639086862</v>
      </c>
      <c r="F4904" s="2">
        <v>1</v>
      </c>
      <c r="H4904">
        <f t="shared" si="408"/>
        <v>379.27874999999995</v>
      </c>
      <c r="I4904">
        <f t="shared" si="408"/>
        <v>70.721250000000055</v>
      </c>
      <c r="J4904">
        <f t="shared" si="408"/>
        <v>463.72125000000005</v>
      </c>
      <c r="K4904">
        <f t="shared" si="408"/>
        <v>978.72125000000005</v>
      </c>
      <c r="L4904">
        <f t="shared" si="408"/>
        <v>1670.7212500000001</v>
      </c>
      <c r="M4904" s="11">
        <f t="shared" si="409"/>
        <v>779.27874999999995</v>
      </c>
      <c r="N4904">
        <f t="shared" si="411"/>
        <v>70.721250000000055</v>
      </c>
      <c r="O4904" s="2">
        <f t="shared" si="412"/>
        <v>2</v>
      </c>
      <c r="P4904" s="2">
        <f t="shared" si="410"/>
        <v>1</v>
      </c>
    </row>
    <row r="4905" spans="1:16" x14ac:dyDescent="0.2">
      <c r="A4905" s="2">
        <v>6991</v>
      </c>
      <c r="B4905" s="2">
        <v>31</v>
      </c>
      <c r="C4905" s="6">
        <v>659.90174999999999</v>
      </c>
      <c r="D4905" s="6">
        <v>545.4955555555556</v>
      </c>
      <c r="E4905" s="6">
        <v>294.43171992161729</v>
      </c>
      <c r="F4905" s="2">
        <v>0</v>
      </c>
      <c r="H4905">
        <f t="shared" si="408"/>
        <v>259.90174999999999</v>
      </c>
      <c r="I4905">
        <f t="shared" si="408"/>
        <v>190.09825000000001</v>
      </c>
      <c r="J4905">
        <f t="shared" si="408"/>
        <v>583.09825000000001</v>
      </c>
      <c r="K4905">
        <f t="shared" si="408"/>
        <v>1098.09825</v>
      </c>
      <c r="L4905">
        <f t="shared" si="408"/>
        <v>1790.09825</v>
      </c>
      <c r="M4905" s="11">
        <f t="shared" si="409"/>
        <v>659.90174999999999</v>
      </c>
      <c r="N4905">
        <f t="shared" si="411"/>
        <v>190.09825000000001</v>
      </c>
      <c r="O4905" s="2">
        <f t="shared" si="412"/>
        <v>2</v>
      </c>
      <c r="P4905" s="2">
        <f t="shared" si="410"/>
        <v>0</v>
      </c>
    </row>
    <row r="4906" spans="1:16" x14ac:dyDescent="0.2">
      <c r="A4906" s="2">
        <v>6992</v>
      </c>
      <c r="B4906" s="2">
        <v>52</v>
      </c>
      <c r="C4906" s="6">
        <v>970.25300000000004</v>
      </c>
      <c r="D4906" s="6">
        <v>455.12755555555555</v>
      </c>
      <c r="E4906" s="6">
        <v>815.3751161309624</v>
      </c>
      <c r="F4906" s="2">
        <v>1</v>
      </c>
      <c r="H4906">
        <f t="shared" si="408"/>
        <v>570.25300000000004</v>
      </c>
      <c r="I4906">
        <f t="shared" si="408"/>
        <v>120.25300000000004</v>
      </c>
      <c r="J4906">
        <f t="shared" si="408"/>
        <v>272.74699999999996</v>
      </c>
      <c r="K4906">
        <f t="shared" si="408"/>
        <v>787.74699999999996</v>
      </c>
      <c r="L4906">
        <f t="shared" si="408"/>
        <v>1479.7469999999998</v>
      </c>
      <c r="M4906" s="11">
        <f t="shared" si="409"/>
        <v>970.25300000000004</v>
      </c>
      <c r="N4906">
        <f t="shared" si="411"/>
        <v>120.25300000000004</v>
      </c>
      <c r="O4906" s="2">
        <f t="shared" si="412"/>
        <v>2</v>
      </c>
      <c r="P4906" s="2">
        <f t="shared" si="410"/>
        <v>1</v>
      </c>
    </row>
    <row r="4907" spans="1:16" x14ac:dyDescent="0.2">
      <c r="A4907" s="2">
        <v>6993</v>
      </c>
      <c r="B4907" s="2">
        <v>21</v>
      </c>
      <c r="C4907" s="6">
        <v>482.00700000000001</v>
      </c>
      <c r="D4907" s="6">
        <v>426.25111111111113</v>
      </c>
      <c r="E4907" s="6">
        <v>290.94574304929188</v>
      </c>
      <c r="F4907" s="2">
        <v>0</v>
      </c>
      <c r="H4907">
        <f t="shared" si="408"/>
        <v>82.007000000000005</v>
      </c>
      <c r="I4907">
        <f t="shared" si="408"/>
        <v>367.99299999999999</v>
      </c>
      <c r="J4907">
        <f t="shared" si="408"/>
        <v>760.99299999999994</v>
      </c>
      <c r="K4907">
        <f t="shared" si="408"/>
        <v>1275.9929999999999</v>
      </c>
      <c r="L4907">
        <f t="shared" si="408"/>
        <v>1967.9929999999999</v>
      </c>
      <c r="M4907" s="11">
        <f t="shared" si="409"/>
        <v>482.00700000000001</v>
      </c>
      <c r="N4907">
        <f t="shared" si="411"/>
        <v>82.007000000000005</v>
      </c>
      <c r="O4907" s="2">
        <f t="shared" si="412"/>
        <v>1</v>
      </c>
      <c r="P4907" s="2">
        <f t="shared" si="410"/>
        <v>0</v>
      </c>
    </row>
    <row r="4908" spans="1:16" x14ac:dyDescent="0.2">
      <c r="A4908" s="2">
        <v>6995</v>
      </c>
      <c r="B4908" s="2">
        <v>62</v>
      </c>
      <c r="C4908" s="6">
        <v>1144.1212499999999</v>
      </c>
      <c r="D4908" s="6">
        <v>1390.2882222222222</v>
      </c>
      <c r="E4908" s="6">
        <v>460.58291503721892</v>
      </c>
      <c r="F4908" s="2">
        <v>1</v>
      </c>
      <c r="H4908">
        <f t="shared" si="408"/>
        <v>744.12124999999992</v>
      </c>
      <c r="I4908">
        <f t="shared" si="408"/>
        <v>294.12124999999992</v>
      </c>
      <c r="J4908">
        <f t="shared" si="408"/>
        <v>98.878750000000082</v>
      </c>
      <c r="K4908">
        <f t="shared" si="408"/>
        <v>613.87875000000008</v>
      </c>
      <c r="L4908">
        <f t="shared" si="408"/>
        <v>1305.8787500000001</v>
      </c>
      <c r="M4908" s="11">
        <f t="shared" si="409"/>
        <v>1144.1212499999999</v>
      </c>
      <c r="N4908">
        <f t="shared" si="411"/>
        <v>98.878750000000082</v>
      </c>
      <c r="O4908" s="2">
        <f t="shared" si="412"/>
        <v>3</v>
      </c>
      <c r="P4908" s="2">
        <f t="shared" si="410"/>
        <v>1</v>
      </c>
    </row>
    <row r="4909" spans="1:16" x14ac:dyDescent="0.2">
      <c r="A4909" s="2">
        <v>6997</v>
      </c>
      <c r="B4909" s="2">
        <v>46</v>
      </c>
      <c r="C4909" s="6">
        <v>684.1155</v>
      </c>
      <c r="D4909" s="6">
        <v>532.50400000000002</v>
      </c>
      <c r="E4909" s="6">
        <v>364.39995583598557</v>
      </c>
      <c r="F4909" s="2">
        <v>0</v>
      </c>
      <c r="H4909">
        <f t="shared" si="408"/>
        <v>284.1155</v>
      </c>
      <c r="I4909">
        <f t="shared" si="408"/>
        <v>165.8845</v>
      </c>
      <c r="J4909">
        <f t="shared" si="408"/>
        <v>558.8845</v>
      </c>
      <c r="K4909">
        <f t="shared" si="408"/>
        <v>1073.8845000000001</v>
      </c>
      <c r="L4909">
        <f t="shared" si="408"/>
        <v>1765.8845000000001</v>
      </c>
      <c r="M4909" s="11">
        <f t="shared" si="409"/>
        <v>684.1155</v>
      </c>
      <c r="N4909">
        <f t="shared" si="411"/>
        <v>165.8845</v>
      </c>
      <c r="O4909" s="2">
        <f t="shared" si="412"/>
        <v>2</v>
      </c>
      <c r="P4909" s="2">
        <f t="shared" si="410"/>
        <v>0</v>
      </c>
    </row>
    <row r="4910" spans="1:16" x14ac:dyDescent="0.2">
      <c r="A4910" s="2">
        <v>6998</v>
      </c>
      <c r="B4910" s="2">
        <v>21</v>
      </c>
      <c r="C4910" s="6">
        <v>199.62325000000001</v>
      </c>
      <c r="D4910" s="6">
        <v>91.101555555555549</v>
      </c>
      <c r="E4910" s="6">
        <v>290.74904435548763</v>
      </c>
      <c r="F4910" s="2">
        <v>0</v>
      </c>
      <c r="H4910">
        <f t="shared" si="408"/>
        <v>200.37674999999999</v>
      </c>
      <c r="I4910">
        <f t="shared" si="408"/>
        <v>650.37675000000002</v>
      </c>
      <c r="J4910">
        <f t="shared" si="408"/>
        <v>1043.3767499999999</v>
      </c>
      <c r="K4910">
        <f t="shared" si="408"/>
        <v>1558.3767499999999</v>
      </c>
      <c r="L4910">
        <f t="shared" si="408"/>
        <v>2250.3767499999999</v>
      </c>
      <c r="M4910" s="11">
        <f t="shared" si="409"/>
        <v>199.62325000000001</v>
      </c>
      <c r="N4910">
        <f t="shared" si="411"/>
        <v>200.37674999999999</v>
      </c>
      <c r="O4910" s="2">
        <f t="shared" si="412"/>
        <v>1</v>
      </c>
      <c r="P4910" s="2">
        <f t="shared" si="410"/>
        <v>0</v>
      </c>
    </row>
    <row r="4911" spans="1:16" x14ac:dyDescent="0.2">
      <c r="A4911" s="2">
        <v>6999</v>
      </c>
      <c r="B4911" s="2">
        <v>36</v>
      </c>
      <c r="C4911" s="6">
        <v>564.726</v>
      </c>
      <c r="D4911" s="6">
        <v>396.16688888888888</v>
      </c>
      <c r="E4911" s="6">
        <v>589.8591720288041</v>
      </c>
      <c r="F4911" s="2">
        <v>1</v>
      </c>
      <c r="H4911">
        <f t="shared" si="408"/>
        <v>164.726</v>
      </c>
      <c r="I4911">
        <f t="shared" si="408"/>
        <v>285.274</v>
      </c>
      <c r="J4911">
        <f t="shared" si="408"/>
        <v>678.274</v>
      </c>
      <c r="K4911">
        <f t="shared" si="408"/>
        <v>1193.2739999999999</v>
      </c>
      <c r="L4911">
        <f t="shared" si="408"/>
        <v>1885.2739999999999</v>
      </c>
      <c r="M4911" s="11">
        <f t="shared" si="409"/>
        <v>564.726</v>
      </c>
      <c r="N4911">
        <f t="shared" si="411"/>
        <v>164.726</v>
      </c>
      <c r="O4911" s="2">
        <f t="shared" si="412"/>
        <v>1</v>
      </c>
      <c r="P4911" s="2">
        <f t="shared" si="410"/>
        <v>1</v>
      </c>
    </row>
    <row r="4912" spans="1:16" x14ac:dyDescent="0.2">
      <c r="A4912" s="2">
        <v>7000</v>
      </c>
      <c r="B4912" s="2">
        <v>42</v>
      </c>
      <c r="C4912" s="6">
        <v>1480.3230000000001</v>
      </c>
      <c r="D4912" s="6">
        <v>888.93666666666661</v>
      </c>
      <c r="E4912" s="6">
        <v>1320.1187182372928</v>
      </c>
      <c r="F4912" s="2">
        <v>1</v>
      </c>
      <c r="H4912">
        <f t="shared" ref="H4912:L4962" si="413">+ABS(H$2-$M4912)</f>
        <v>1080.3230000000001</v>
      </c>
      <c r="I4912">
        <f t="shared" si="413"/>
        <v>630.32300000000009</v>
      </c>
      <c r="J4912">
        <f t="shared" si="413"/>
        <v>237.32300000000009</v>
      </c>
      <c r="K4912">
        <f t="shared" si="413"/>
        <v>277.67699999999991</v>
      </c>
      <c r="L4912">
        <f t="shared" si="413"/>
        <v>969.67699999999991</v>
      </c>
      <c r="M4912" s="11">
        <f t="shared" si="409"/>
        <v>1480.3230000000001</v>
      </c>
      <c r="N4912">
        <f t="shared" si="411"/>
        <v>237.32300000000009</v>
      </c>
      <c r="O4912" s="2">
        <f t="shared" si="412"/>
        <v>3</v>
      </c>
      <c r="P4912" s="2">
        <f t="shared" si="410"/>
        <v>1</v>
      </c>
    </row>
    <row r="4913" spans="1:16" x14ac:dyDescent="0.2">
      <c r="A4913" s="2">
        <v>7001</v>
      </c>
      <c r="B4913" s="2">
        <v>35</v>
      </c>
      <c r="C4913" s="6">
        <v>697.78800000000001</v>
      </c>
      <c r="D4913" s="6">
        <v>320.92844444444444</v>
      </c>
      <c r="E4913" s="6">
        <v>1223.2306108653195</v>
      </c>
      <c r="F4913" s="2">
        <v>1</v>
      </c>
      <c r="H4913">
        <f t="shared" si="413"/>
        <v>297.78800000000001</v>
      </c>
      <c r="I4913">
        <f t="shared" si="413"/>
        <v>152.21199999999999</v>
      </c>
      <c r="J4913">
        <f t="shared" si="413"/>
        <v>545.21199999999999</v>
      </c>
      <c r="K4913">
        <f t="shared" si="413"/>
        <v>1060.212</v>
      </c>
      <c r="L4913">
        <f t="shared" si="413"/>
        <v>1752.212</v>
      </c>
      <c r="M4913" s="11">
        <f t="shared" si="409"/>
        <v>697.78800000000001</v>
      </c>
      <c r="N4913">
        <f t="shared" si="411"/>
        <v>152.21199999999999</v>
      </c>
      <c r="O4913" s="2">
        <f t="shared" si="412"/>
        <v>2</v>
      </c>
      <c r="P4913" s="2">
        <f t="shared" si="410"/>
        <v>1</v>
      </c>
    </row>
    <row r="4914" spans="1:16" x14ac:dyDescent="0.2">
      <c r="A4914" s="2">
        <v>7002</v>
      </c>
      <c r="B4914" s="2">
        <v>52</v>
      </c>
      <c r="C4914" s="6">
        <v>411.71449999999999</v>
      </c>
      <c r="D4914" s="6">
        <v>206.04511111111111</v>
      </c>
      <c r="E4914" s="6">
        <v>582.95015536257733</v>
      </c>
      <c r="F4914" s="2">
        <v>0</v>
      </c>
      <c r="H4914">
        <f t="shared" si="413"/>
        <v>11.714499999999987</v>
      </c>
      <c r="I4914">
        <f t="shared" si="413"/>
        <v>438.28550000000001</v>
      </c>
      <c r="J4914">
        <f t="shared" si="413"/>
        <v>831.28549999999996</v>
      </c>
      <c r="K4914">
        <f t="shared" si="413"/>
        <v>1346.2855</v>
      </c>
      <c r="L4914">
        <f t="shared" si="413"/>
        <v>2038.2855</v>
      </c>
      <c r="M4914" s="11">
        <f t="shared" si="409"/>
        <v>411.71449999999999</v>
      </c>
      <c r="N4914">
        <f t="shared" si="411"/>
        <v>11.714499999999987</v>
      </c>
      <c r="O4914" s="2">
        <f t="shared" si="412"/>
        <v>1</v>
      </c>
      <c r="P4914" s="2">
        <f t="shared" si="410"/>
        <v>0</v>
      </c>
    </row>
    <row r="4915" spans="1:16" x14ac:dyDescent="0.2">
      <c r="A4915" s="2">
        <v>7003</v>
      </c>
      <c r="B4915" s="2">
        <v>47</v>
      </c>
      <c r="C4915" s="6">
        <v>1349.1265000000001</v>
      </c>
      <c r="D4915" s="6">
        <v>1796.9831111111112</v>
      </c>
      <c r="E4915" s="6">
        <v>389.98031645175917</v>
      </c>
      <c r="F4915" s="2">
        <v>1</v>
      </c>
      <c r="H4915">
        <f t="shared" si="413"/>
        <v>949.12650000000008</v>
      </c>
      <c r="I4915">
        <f t="shared" si="413"/>
        <v>499.12650000000008</v>
      </c>
      <c r="J4915">
        <f t="shared" si="413"/>
        <v>106.12650000000008</v>
      </c>
      <c r="K4915">
        <f t="shared" si="413"/>
        <v>408.87349999999992</v>
      </c>
      <c r="L4915">
        <f t="shared" si="413"/>
        <v>1100.8734999999999</v>
      </c>
      <c r="M4915" s="11">
        <f t="shared" si="409"/>
        <v>1349.1265000000001</v>
      </c>
      <c r="N4915">
        <f t="shared" si="411"/>
        <v>106.12650000000008</v>
      </c>
      <c r="O4915" s="2">
        <f t="shared" si="412"/>
        <v>3</v>
      </c>
      <c r="P4915" s="2">
        <f t="shared" si="410"/>
        <v>1</v>
      </c>
    </row>
    <row r="4916" spans="1:16" x14ac:dyDescent="0.2">
      <c r="A4916" s="2">
        <v>7004</v>
      </c>
      <c r="B4916" s="2">
        <v>42</v>
      </c>
      <c r="C4916" s="6">
        <v>229.10475</v>
      </c>
      <c r="D4916" s="6">
        <v>279.30644444444442</v>
      </c>
      <c r="E4916" s="6">
        <v>72.524098551806489</v>
      </c>
      <c r="F4916" s="2">
        <v>0</v>
      </c>
      <c r="H4916">
        <f t="shared" si="413"/>
        <v>170.89525</v>
      </c>
      <c r="I4916">
        <f t="shared" si="413"/>
        <v>620.89525000000003</v>
      </c>
      <c r="J4916">
        <f t="shared" si="413"/>
        <v>1013.89525</v>
      </c>
      <c r="K4916">
        <f t="shared" si="413"/>
        <v>1528.89525</v>
      </c>
      <c r="L4916">
        <f t="shared" si="413"/>
        <v>2220.89525</v>
      </c>
      <c r="M4916" s="11">
        <f t="shared" si="409"/>
        <v>229.10475</v>
      </c>
      <c r="N4916">
        <f t="shared" si="411"/>
        <v>170.89525</v>
      </c>
      <c r="O4916" s="2">
        <f t="shared" si="412"/>
        <v>1</v>
      </c>
      <c r="P4916" s="2">
        <f t="shared" si="410"/>
        <v>0</v>
      </c>
    </row>
    <row r="4917" spans="1:16" x14ac:dyDescent="0.2">
      <c r="A4917" s="2">
        <v>7007</v>
      </c>
      <c r="B4917" s="2">
        <v>51</v>
      </c>
      <c r="C4917" s="6">
        <v>990.74225000000001</v>
      </c>
      <c r="D4917" s="6">
        <v>793.14111111111106</v>
      </c>
      <c r="E4917" s="6">
        <v>802.93285158752883</v>
      </c>
      <c r="F4917" s="2">
        <v>1</v>
      </c>
      <c r="H4917">
        <f t="shared" si="413"/>
        <v>590.74225000000001</v>
      </c>
      <c r="I4917">
        <f t="shared" si="413"/>
        <v>140.74225000000001</v>
      </c>
      <c r="J4917">
        <f t="shared" si="413"/>
        <v>252.25774999999999</v>
      </c>
      <c r="K4917">
        <f t="shared" si="413"/>
        <v>767.25774999999999</v>
      </c>
      <c r="L4917">
        <f t="shared" si="413"/>
        <v>1459.25775</v>
      </c>
      <c r="M4917" s="11">
        <f t="shared" si="409"/>
        <v>990.74225000000001</v>
      </c>
      <c r="N4917">
        <f t="shared" si="411"/>
        <v>140.74225000000001</v>
      </c>
      <c r="O4917" s="2">
        <f t="shared" si="412"/>
        <v>2</v>
      </c>
      <c r="P4917" s="2">
        <f t="shared" si="410"/>
        <v>1</v>
      </c>
    </row>
    <row r="4918" spans="1:16" x14ac:dyDescent="0.2">
      <c r="A4918" s="2">
        <v>7010</v>
      </c>
      <c r="B4918" s="2">
        <v>65</v>
      </c>
      <c r="C4918" s="6">
        <v>350.37475000000001</v>
      </c>
      <c r="D4918" s="6">
        <v>302.73022222222221</v>
      </c>
      <c r="E4918" s="6">
        <v>191.83804644448443</v>
      </c>
      <c r="F4918" s="2">
        <v>1</v>
      </c>
      <c r="H4918">
        <f t="shared" si="413"/>
        <v>49.625249999999994</v>
      </c>
      <c r="I4918">
        <f t="shared" si="413"/>
        <v>499.62524999999999</v>
      </c>
      <c r="J4918">
        <f t="shared" si="413"/>
        <v>892.62525000000005</v>
      </c>
      <c r="K4918">
        <f t="shared" si="413"/>
        <v>1407.6252500000001</v>
      </c>
      <c r="L4918">
        <f t="shared" si="413"/>
        <v>2099.6252500000001</v>
      </c>
      <c r="M4918" s="11">
        <f t="shared" si="409"/>
        <v>350.37475000000001</v>
      </c>
      <c r="N4918">
        <f t="shared" si="411"/>
        <v>49.625249999999994</v>
      </c>
      <c r="O4918" s="2">
        <f t="shared" si="412"/>
        <v>1</v>
      </c>
      <c r="P4918" s="2">
        <f t="shared" si="410"/>
        <v>1</v>
      </c>
    </row>
    <row r="4919" spans="1:16" x14ac:dyDescent="0.2">
      <c r="A4919" s="2">
        <v>7013</v>
      </c>
      <c r="B4919" s="2">
        <v>64</v>
      </c>
      <c r="C4919" s="6">
        <v>57.194249999999997</v>
      </c>
      <c r="D4919" s="6">
        <v>38.923111111111112</v>
      </c>
      <c r="E4919" s="6">
        <v>30.605005413300759</v>
      </c>
      <c r="F4919" s="2">
        <v>0</v>
      </c>
      <c r="H4919">
        <f t="shared" si="413"/>
        <v>342.80574999999999</v>
      </c>
      <c r="I4919">
        <f t="shared" si="413"/>
        <v>792.80574999999999</v>
      </c>
      <c r="J4919">
        <f t="shared" si="413"/>
        <v>1185.80575</v>
      </c>
      <c r="K4919">
        <f t="shared" si="413"/>
        <v>1700.80575</v>
      </c>
      <c r="L4919">
        <f t="shared" si="413"/>
        <v>2392.80575</v>
      </c>
      <c r="M4919" s="11">
        <f t="shared" si="409"/>
        <v>57.194249999999997</v>
      </c>
      <c r="N4919">
        <f t="shared" si="411"/>
        <v>342.80574999999999</v>
      </c>
      <c r="O4919" s="2">
        <f t="shared" si="412"/>
        <v>1</v>
      </c>
      <c r="P4919" s="2">
        <f t="shared" si="410"/>
        <v>0</v>
      </c>
    </row>
    <row r="4920" spans="1:16" x14ac:dyDescent="0.2">
      <c r="A4920" s="2">
        <v>7015</v>
      </c>
      <c r="B4920" s="2">
        <v>38</v>
      </c>
      <c r="C4920" s="6">
        <v>1037.873</v>
      </c>
      <c r="D4920" s="6">
        <v>1222.664888888889</v>
      </c>
      <c r="E4920" s="6">
        <v>422.66157806947803</v>
      </c>
      <c r="F4920" s="2">
        <v>1</v>
      </c>
      <c r="H4920">
        <f t="shared" si="413"/>
        <v>637.87300000000005</v>
      </c>
      <c r="I4920">
        <f t="shared" si="413"/>
        <v>187.87300000000005</v>
      </c>
      <c r="J4920">
        <f t="shared" si="413"/>
        <v>205.12699999999995</v>
      </c>
      <c r="K4920">
        <f t="shared" si="413"/>
        <v>720.12699999999995</v>
      </c>
      <c r="L4920">
        <f t="shared" si="413"/>
        <v>1412.127</v>
      </c>
      <c r="M4920" s="11">
        <f t="shared" si="409"/>
        <v>1037.873</v>
      </c>
      <c r="N4920">
        <f t="shared" si="411"/>
        <v>187.87300000000005</v>
      </c>
      <c r="O4920" s="2">
        <f t="shared" si="412"/>
        <v>2</v>
      </c>
      <c r="P4920" s="2">
        <f t="shared" si="410"/>
        <v>1</v>
      </c>
    </row>
    <row r="4921" spans="1:16" x14ac:dyDescent="0.2">
      <c r="A4921" s="2">
        <v>7017</v>
      </c>
      <c r="B4921" s="2">
        <v>60</v>
      </c>
      <c r="C4921" s="6">
        <v>277.71050000000002</v>
      </c>
      <c r="D4921" s="6">
        <v>316.12777777777779</v>
      </c>
      <c r="E4921" s="6">
        <v>104.39808135969702</v>
      </c>
      <c r="F4921" s="2">
        <v>0</v>
      </c>
      <c r="H4921">
        <f t="shared" si="413"/>
        <v>122.28949999999998</v>
      </c>
      <c r="I4921">
        <f t="shared" si="413"/>
        <v>572.28949999999998</v>
      </c>
      <c r="J4921">
        <f t="shared" si="413"/>
        <v>965.28949999999998</v>
      </c>
      <c r="K4921">
        <f t="shared" si="413"/>
        <v>1480.2894999999999</v>
      </c>
      <c r="L4921">
        <f t="shared" si="413"/>
        <v>2172.2894999999999</v>
      </c>
      <c r="M4921" s="11">
        <f t="shared" si="409"/>
        <v>277.71050000000002</v>
      </c>
      <c r="N4921">
        <f t="shared" si="411"/>
        <v>122.28949999999998</v>
      </c>
      <c r="O4921" s="2">
        <f t="shared" si="412"/>
        <v>1</v>
      </c>
      <c r="P4921" s="2">
        <f t="shared" si="410"/>
        <v>0</v>
      </c>
    </row>
    <row r="4922" spans="1:16" x14ac:dyDescent="0.2">
      <c r="A4922" s="2">
        <v>7020</v>
      </c>
      <c r="B4922" s="2">
        <v>32</v>
      </c>
      <c r="C4922" s="6">
        <v>364.74149999999997</v>
      </c>
      <c r="D4922" s="6">
        <v>358.24088888888889</v>
      </c>
      <c r="E4922" s="6">
        <v>302.78153496065971</v>
      </c>
      <c r="F4922" s="2">
        <v>0</v>
      </c>
      <c r="H4922">
        <f t="shared" si="413"/>
        <v>35.258500000000026</v>
      </c>
      <c r="I4922">
        <f t="shared" si="413"/>
        <v>485.25850000000003</v>
      </c>
      <c r="J4922">
        <f t="shared" si="413"/>
        <v>878.25850000000003</v>
      </c>
      <c r="K4922">
        <f t="shared" si="413"/>
        <v>1393.2584999999999</v>
      </c>
      <c r="L4922">
        <f t="shared" si="413"/>
        <v>2085.2584999999999</v>
      </c>
      <c r="M4922" s="11">
        <f t="shared" si="409"/>
        <v>364.74149999999997</v>
      </c>
      <c r="N4922">
        <f t="shared" si="411"/>
        <v>35.258500000000026</v>
      </c>
      <c r="O4922" s="2">
        <f t="shared" si="412"/>
        <v>1</v>
      </c>
      <c r="P4922" s="2">
        <f t="shared" si="410"/>
        <v>0</v>
      </c>
    </row>
    <row r="4923" spans="1:16" x14ac:dyDescent="0.2">
      <c r="A4923" s="2">
        <v>7021</v>
      </c>
      <c r="B4923" s="2">
        <v>26</v>
      </c>
      <c r="C4923" s="6">
        <v>211.48775000000001</v>
      </c>
      <c r="D4923" s="6">
        <v>244.48044444444446</v>
      </c>
      <c r="E4923" s="6">
        <v>139.30290144154455</v>
      </c>
      <c r="F4923" s="2">
        <v>0</v>
      </c>
      <c r="H4923">
        <f t="shared" si="413"/>
        <v>188.51224999999999</v>
      </c>
      <c r="I4923">
        <f t="shared" si="413"/>
        <v>638.51224999999999</v>
      </c>
      <c r="J4923">
        <f t="shared" si="413"/>
        <v>1031.51225</v>
      </c>
      <c r="K4923">
        <f t="shared" si="413"/>
        <v>1546.51225</v>
      </c>
      <c r="L4923">
        <f t="shared" si="413"/>
        <v>2238.5122499999998</v>
      </c>
      <c r="M4923" s="11">
        <f t="shared" si="409"/>
        <v>211.48775000000001</v>
      </c>
      <c r="N4923">
        <f t="shared" si="411"/>
        <v>188.51224999999999</v>
      </c>
      <c r="O4923" s="2">
        <f t="shared" si="412"/>
        <v>1</v>
      </c>
      <c r="P4923" s="2">
        <f t="shared" si="410"/>
        <v>0</v>
      </c>
    </row>
    <row r="4924" spans="1:16" x14ac:dyDescent="0.2">
      <c r="A4924" s="2">
        <v>7023</v>
      </c>
      <c r="B4924" s="2">
        <v>63</v>
      </c>
      <c r="C4924" s="6">
        <v>777.86974999999995</v>
      </c>
      <c r="D4924" s="6">
        <v>563.06088888888894</v>
      </c>
      <c r="E4924" s="6">
        <v>565.07771071454579</v>
      </c>
      <c r="F4924" s="2">
        <v>1</v>
      </c>
      <c r="H4924">
        <f t="shared" si="413"/>
        <v>377.86974999999995</v>
      </c>
      <c r="I4924">
        <f t="shared" si="413"/>
        <v>72.130250000000046</v>
      </c>
      <c r="J4924">
        <f t="shared" si="413"/>
        <v>465.13025000000005</v>
      </c>
      <c r="K4924">
        <f t="shared" si="413"/>
        <v>980.13025000000005</v>
      </c>
      <c r="L4924">
        <f t="shared" si="413"/>
        <v>1672.1302500000002</v>
      </c>
      <c r="M4924" s="11">
        <f t="shared" si="409"/>
        <v>777.86974999999995</v>
      </c>
      <c r="N4924">
        <f t="shared" si="411"/>
        <v>72.130250000000046</v>
      </c>
      <c r="O4924" s="2">
        <f t="shared" si="412"/>
        <v>2</v>
      </c>
      <c r="P4924" s="2">
        <f t="shared" si="410"/>
        <v>1</v>
      </c>
    </row>
    <row r="4925" spans="1:16" x14ac:dyDescent="0.2">
      <c r="A4925" s="2">
        <v>7025</v>
      </c>
      <c r="B4925" s="2">
        <v>37</v>
      </c>
      <c r="C4925" s="6">
        <v>1840.96875</v>
      </c>
      <c r="D4925" s="6">
        <v>1776.3675555555556</v>
      </c>
      <c r="E4925" s="6">
        <v>1719.9875902627168</v>
      </c>
      <c r="F4925" s="2">
        <v>1</v>
      </c>
      <c r="H4925">
        <f t="shared" si="413"/>
        <v>1440.96875</v>
      </c>
      <c r="I4925">
        <f t="shared" si="413"/>
        <v>990.96875</v>
      </c>
      <c r="J4925">
        <f t="shared" si="413"/>
        <v>597.96875</v>
      </c>
      <c r="K4925">
        <f t="shared" si="413"/>
        <v>82.96875</v>
      </c>
      <c r="L4925">
        <f t="shared" si="413"/>
        <v>609.03125</v>
      </c>
      <c r="M4925" s="11">
        <f t="shared" si="409"/>
        <v>1840.96875</v>
      </c>
      <c r="N4925">
        <f t="shared" si="411"/>
        <v>82.96875</v>
      </c>
      <c r="O4925" s="2">
        <f t="shared" si="412"/>
        <v>4</v>
      </c>
      <c r="P4925" s="2">
        <f t="shared" si="410"/>
        <v>1</v>
      </c>
    </row>
    <row r="4926" spans="1:16" x14ac:dyDescent="0.2">
      <c r="A4926" s="2">
        <v>7028</v>
      </c>
      <c r="B4926" s="2">
        <v>45</v>
      </c>
      <c r="C4926" s="6">
        <v>1148.1980000000001</v>
      </c>
      <c r="D4926" s="6">
        <v>784.93</v>
      </c>
      <c r="E4926" s="6">
        <v>882.01550171496706</v>
      </c>
      <c r="F4926" s="2">
        <v>1</v>
      </c>
      <c r="H4926">
        <f t="shared" si="413"/>
        <v>748.19800000000009</v>
      </c>
      <c r="I4926">
        <f t="shared" si="413"/>
        <v>298.19800000000009</v>
      </c>
      <c r="J4926">
        <f t="shared" si="413"/>
        <v>94.801999999999907</v>
      </c>
      <c r="K4926">
        <f t="shared" si="413"/>
        <v>609.80199999999991</v>
      </c>
      <c r="L4926">
        <f t="shared" si="413"/>
        <v>1301.8019999999999</v>
      </c>
      <c r="M4926" s="11">
        <f t="shared" si="409"/>
        <v>1148.1980000000001</v>
      </c>
      <c r="N4926">
        <f t="shared" si="411"/>
        <v>94.801999999999907</v>
      </c>
      <c r="O4926" s="2">
        <f t="shared" si="412"/>
        <v>3</v>
      </c>
      <c r="P4926" s="2">
        <f t="shared" si="410"/>
        <v>1</v>
      </c>
    </row>
    <row r="4927" spans="1:16" x14ac:dyDescent="0.2">
      <c r="A4927" s="2">
        <v>7029</v>
      </c>
      <c r="B4927" s="2">
        <v>32</v>
      </c>
      <c r="C4927" s="6">
        <v>127.9465</v>
      </c>
      <c r="D4927" s="6">
        <v>138.57599999999999</v>
      </c>
      <c r="E4927" s="6">
        <v>72.400118121778263</v>
      </c>
      <c r="F4927" s="2">
        <v>0</v>
      </c>
      <c r="H4927">
        <f t="shared" si="413"/>
        <v>272.05349999999999</v>
      </c>
      <c r="I4927">
        <f t="shared" si="413"/>
        <v>722.05349999999999</v>
      </c>
      <c r="J4927">
        <f t="shared" si="413"/>
        <v>1115.0535</v>
      </c>
      <c r="K4927">
        <f t="shared" si="413"/>
        <v>1630.0535</v>
      </c>
      <c r="L4927">
        <f t="shared" si="413"/>
        <v>2322.0535</v>
      </c>
      <c r="M4927" s="11">
        <f t="shared" si="409"/>
        <v>127.9465</v>
      </c>
      <c r="N4927">
        <f t="shared" si="411"/>
        <v>272.05349999999999</v>
      </c>
      <c r="O4927" s="2">
        <f t="shared" si="412"/>
        <v>1</v>
      </c>
      <c r="P4927" s="2">
        <f t="shared" si="410"/>
        <v>0</v>
      </c>
    </row>
    <row r="4928" spans="1:16" x14ac:dyDescent="0.2">
      <c r="A4928" s="2">
        <v>7030</v>
      </c>
      <c r="B4928" s="2">
        <v>49</v>
      </c>
      <c r="C4928" s="6">
        <v>452.81124999999997</v>
      </c>
      <c r="D4928" s="6">
        <v>333.54866666666669</v>
      </c>
      <c r="E4928" s="6">
        <v>428.81378713946577</v>
      </c>
      <c r="F4928" s="2">
        <v>0</v>
      </c>
      <c r="H4928">
        <f t="shared" si="413"/>
        <v>52.811249999999973</v>
      </c>
      <c r="I4928">
        <f t="shared" si="413"/>
        <v>397.18875000000003</v>
      </c>
      <c r="J4928">
        <f t="shared" si="413"/>
        <v>790.18875000000003</v>
      </c>
      <c r="K4928">
        <f t="shared" si="413"/>
        <v>1305.18875</v>
      </c>
      <c r="L4928">
        <f t="shared" si="413"/>
        <v>1997.18875</v>
      </c>
      <c r="M4928" s="11">
        <f t="shared" si="409"/>
        <v>452.81124999999997</v>
      </c>
      <c r="N4928">
        <f t="shared" si="411"/>
        <v>52.811249999999973</v>
      </c>
      <c r="O4928" s="2">
        <f t="shared" si="412"/>
        <v>1</v>
      </c>
      <c r="P4928" s="2">
        <f t="shared" si="410"/>
        <v>0</v>
      </c>
    </row>
    <row r="4929" spans="1:16" x14ac:dyDescent="0.2">
      <c r="A4929" s="2">
        <v>7031</v>
      </c>
      <c r="B4929" s="2">
        <v>62</v>
      </c>
      <c r="C4929" s="6">
        <v>860.19124999999997</v>
      </c>
      <c r="D4929" s="6">
        <v>801.55577777777773</v>
      </c>
      <c r="E4929" s="6">
        <v>713.74944798553167</v>
      </c>
      <c r="F4929" s="2">
        <v>1</v>
      </c>
      <c r="H4929">
        <f t="shared" si="413"/>
        <v>460.19124999999997</v>
      </c>
      <c r="I4929">
        <f t="shared" si="413"/>
        <v>10.191249999999968</v>
      </c>
      <c r="J4929">
        <f t="shared" si="413"/>
        <v>382.80875000000003</v>
      </c>
      <c r="K4929">
        <f t="shared" si="413"/>
        <v>897.80875000000003</v>
      </c>
      <c r="L4929">
        <f t="shared" si="413"/>
        <v>1589.8087500000001</v>
      </c>
      <c r="M4929" s="11">
        <f t="shared" si="409"/>
        <v>860.19124999999997</v>
      </c>
      <c r="N4929">
        <f t="shared" si="411"/>
        <v>10.191249999999968</v>
      </c>
      <c r="O4929" s="2">
        <f t="shared" si="412"/>
        <v>2</v>
      </c>
      <c r="P4929" s="2">
        <f t="shared" si="410"/>
        <v>1</v>
      </c>
    </row>
    <row r="4930" spans="1:16" x14ac:dyDescent="0.2">
      <c r="A4930" s="2">
        <v>7032</v>
      </c>
      <c r="B4930" s="2">
        <v>61</v>
      </c>
      <c r="C4930" s="6">
        <v>2115.0082499999999</v>
      </c>
      <c r="D4930" s="6">
        <v>1508.7633333333333</v>
      </c>
      <c r="E4930" s="6">
        <v>2164.8082682888839</v>
      </c>
      <c r="F4930" s="2">
        <v>1</v>
      </c>
      <c r="H4930">
        <f t="shared" si="413"/>
        <v>1715.0082499999999</v>
      </c>
      <c r="I4930">
        <f t="shared" si="413"/>
        <v>1265.0082499999999</v>
      </c>
      <c r="J4930">
        <f t="shared" si="413"/>
        <v>872.00824999999986</v>
      </c>
      <c r="K4930">
        <f t="shared" si="413"/>
        <v>357.00824999999986</v>
      </c>
      <c r="L4930">
        <f t="shared" si="413"/>
        <v>334.99175000000014</v>
      </c>
      <c r="M4930" s="11">
        <f t="shared" si="409"/>
        <v>2115.0082499999999</v>
      </c>
      <c r="N4930">
        <f t="shared" si="411"/>
        <v>334.99175000000014</v>
      </c>
      <c r="O4930" s="2">
        <f t="shared" si="412"/>
        <v>5</v>
      </c>
      <c r="P4930" s="2">
        <f t="shared" si="410"/>
        <v>1</v>
      </c>
    </row>
    <row r="4931" spans="1:16" x14ac:dyDescent="0.2">
      <c r="A4931" s="2">
        <v>7033</v>
      </c>
      <c r="B4931" s="2">
        <v>31</v>
      </c>
      <c r="C4931" s="6">
        <v>1115.6945000000001</v>
      </c>
      <c r="D4931" s="6">
        <v>994.80066666666664</v>
      </c>
      <c r="E4931" s="6">
        <v>544.25887563843526</v>
      </c>
      <c r="F4931" s="2">
        <v>0</v>
      </c>
      <c r="H4931">
        <f t="shared" si="413"/>
        <v>715.69450000000006</v>
      </c>
      <c r="I4931">
        <f t="shared" si="413"/>
        <v>265.69450000000006</v>
      </c>
      <c r="J4931">
        <f t="shared" si="413"/>
        <v>127.30549999999994</v>
      </c>
      <c r="K4931">
        <f t="shared" si="413"/>
        <v>642.30549999999994</v>
      </c>
      <c r="L4931">
        <f t="shared" si="413"/>
        <v>1334.3054999999999</v>
      </c>
      <c r="M4931" s="11">
        <f t="shared" ref="M4931:M4994" si="414">+C4931</f>
        <v>1115.6945000000001</v>
      </c>
      <c r="N4931">
        <f t="shared" si="411"/>
        <v>127.30549999999994</v>
      </c>
      <c r="O4931" s="2">
        <f t="shared" si="412"/>
        <v>3</v>
      </c>
      <c r="P4931" s="2">
        <f t="shared" ref="P4931:P4994" si="415">+F4931</f>
        <v>0</v>
      </c>
    </row>
    <row r="4932" spans="1:16" x14ac:dyDescent="0.2">
      <c r="A4932" s="2">
        <v>7034</v>
      </c>
      <c r="B4932" s="2">
        <v>48</v>
      </c>
      <c r="C4932" s="6">
        <v>232.202</v>
      </c>
      <c r="D4932" s="6">
        <v>258.86755555555555</v>
      </c>
      <c r="E4932" s="6">
        <v>122.73192917354783</v>
      </c>
      <c r="F4932" s="2">
        <v>0</v>
      </c>
      <c r="H4932">
        <f t="shared" si="413"/>
        <v>167.798</v>
      </c>
      <c r="I4932">
        <f t="shared" si="413"/>
        <v>617.798</v>
      </c>
      <c r="J4932">
        <f t="shared" si="413"/>
        <v>1010.798</v>
      </c>
      <c r="K4932">
        <f t="shared" si="413"/>
        <v>1525.798</v>
      </c>
      <c r="L4932">
        <f t="shared" si="413"/>
        <v>2217.7979999999998</v>
      </c>
      <c r="M4932" s="11">
        <f t="shared" si="414"/>
        <v>232.202</v>
      </c>
      <c r="N4932">
        <f t="shared" ref="N4932:N4995" si="416">+MIN(H4932:L4932)</f>
        <v>167.798</v>
      </c>
      <c r="O4932" s="2">
        <f t="shared" ref="O4932:O4995" si="417">+MATCH(N4932,H4932:L4932,0)</f>
        <v>1</v>
      </c>
      <c r="P4932" s="2">
        <f t="shared" si="415"/>
        <v>0</v>
      </c>
    </row>
    <row r="4933" spans="1:16" x14ac:dyDescent="0.2">
      <c r="A4933" s="2">
        <v>7035</v>
      </c>
      <c r="B4933" s="2">
        <v>39</v>
      </c>
      <c r="C4933" s="6">
        <v>945.27499999999998</v>
      </c>
      <c r="D4933" s="6">
        <v>1155.2875555555556</v>
      </c>
      <c r="E4933" s="6">
        <v>505.18385968461922</v>
      </c>
      <c r="F4933" s="2">
        <v>0</v>
      </c>
      <c r="H4933">
        <f t="shared" si="413"/>
        <v>545.27499999999998</v>
      </c>
      <c r="I4933">
        <f t="shared" si="413"/>
        <v>95.274999999999977</v>
      </c>
      <c r="J4933">
        <f t="shared" si="413"/>
        <v>297.72500000000002</v>
      </c>
      <c r="K4933">
        <f t="shared" si="413"/>
        <v>812.72500000000002</v>
      </c>
      <c r="L4933">
        <f t="shared" si="413"/>
        <v>1504.7249999999999</v>
      </c>
      <c r="M4933" s="11">
        <f t="shared" si="414"/>
        <v>945.27499999999998</v>
      </c>
      <c r="N4933">
        <f t="shared" si="416"/>
        <v>95.274999999999977</v>
      </c>
      <c r="O4933" s="2">
        <f t="shared" si="417"/>
        <v>2</v>
      </c>
      <c r="P4933" s="2">
        <f t="shared" si="415"/>
        <v>0</v>
      </c>
    </row>
    <row r="4934" spans="1:16" x14ac:dyDescent="0.2">
      <c r="A4934" s="2">
        <v>7036</v>
      </c>
      <c r="B4934" s="2">
        <v>26</v>
      </c>
      <c r="C4934" s="6">
        <v>273.89150000000001</v>
      </c>
      <c r="D4934" s="6">
        <v>324.46422222222225</v>
      </c>
      <c r="E4934" s="6">
        <v>154.03083155616739</v>
      </c>
      <c r="F4934" s="2">
        <v>0</v>
      </c>
      <c r="H4934">
        <f t="shared" si="413"/>
        <v>126.10849999999999</v>
      </c>
      <c r="I4934">
        <f t="shared" si="413"/>
        <v>576.10850000000005</v>
      </c>
      <c r="J4934">
        <f t="shared" si="413"/>
        <v>969.10850000000005</v>
      </c>
      <c r="K4934">
        <f t="shared" si="413"/>
        <v>1484.1085</v>
      </c>
      <c r="L4934">
        <f t="shared" si="413"/>
        <v>2176.1084999999998</v>
      </c>
      <c r="M4934" s="11">
        <f t="shared" si="414"/>
        <v>273.89150000000001</v>
      </c>
      <c r="N4934">
        <f t="shared" si="416"/>
        <v>126.10849999999999</v>
      </c>
      <c r="O4934" s="2">
        <f t="shared" si="417"/>
        <v>1</v>
      </c>
      <c r="P4934" s="2">
        <f t="shared" si="415"/>
        <v>0</v>
      </c>
    </row>
    <row r="4935" spans="1:16" x14ac:dyDescent="0.2">
      <c r="A4935" s="2">
        <v>7037</v>
      </c>
      <c r="B4935" s="2">
        <v>38</v>
      </c>
      <c r="C4935" s="6">
        <v>1276.9145000000001</v>
      </c>
      <c r="D4935" s="6">
        <v>1513.2308888888888</v>
      </c>
      <c r="E4935" s="6">
        <v>470.65066812116288</v>
      </c>
      <c r="F4935" s="2">
        <v>0</v>
      </c>
      <c r="H4935">
        <f t="shared" si="413"/>
        <v>876.91450000000009</v>
      </c>
      <c r="I4935">
        <f t="shared" si="413"/>
        <v>426.91450000000009</v>
      </c>
      <c r="J4935">
        <f t="shared" si="413"/>
        <v>33.914500000000089</v>
      </c>
      <c r="K4935">
        <f t="shared" si="413"/>
        <v>481.08549999999991</v>
      </c>
      <c r="L4935">
        <f t="shared" si="413"/>
        <v>1173.0854999999999</v>
      </c>
      <c r="M4935" s="11">
        <f t="shared" si="414"/>
        <v>1276.9145000000001</v>
      </c>
      <c r="N4935">
        <f t="shared" si="416"/>
        <v>33.914500000000089</v>
      </c>
      <c r="O4935" s="2">
        <f t="shared" si="417"/>
        <v>3</v>
      </c>
      <c r="P4935" s="2">
        <f t="shared" si="415"/>
        <v>0</v>
      </c>
    </row>
    <row r="4936" spans="1:16" x14ac:dyDescent="0.2">
      <c r="A4936" s="2">
        <v>7039</v>
      </c>
      <c r="B4936" s="2">
        <v>30</v>
      </c>
      <c r="C4936" s="6">
        <v>200.16024999999999</v>
      </c>
      <c r="D4936" s="6">
        <v>203.64733333333334</v>
      </c>
      <c r="E4936" s="6">
        <v>126.022316817309</v>
      </c>
      <c r="F4936" s="2">
        <v>0</v>
      </c>
      <c r="H4936">
        <f t="shared" si="413"/>
        <v>199.83975000000001</v>
      </c>
      <c r="I4936">
        <f t="shared" si="413"/>
        <v>649.83974999999998</v>
      </c>
      <c r="J4936">
        <f t="shared" si="413"/>
        <v>1042.8397500000001</v>
      </c>
      <c r="K4936">
        <f t="shared" si="413"/>
        <v>1557.8397500000001</v>
      </c>
      <c r="L4936">
        <f t="shared" si="413"/>
        <v>2249.8397500000001</v>
      </c>
      <c r="M4936" s="11">
        <f t="shared" si="414"/>
        <v>200.16024999999999</v>
      </c>
      <c r="N4936">
        <f t="shared" si="416"/>
        <v>199.83975000000001</v>
      </c>
      <c r="O4936" s="2">
        <f t="shared" si="417"/>
        <v>1</v>
      </c>
      <c r="P4936" s="2">
        <f t="shared" si="415"/>
        <v>0</v>
      </c>
    </row>
    <row r="4937" spans="1:16" x14ac:dyDescent="0.2">
      <c r="A4937" s="2">
        <v>7040</v>
      </c>
      <c r="B4937" s="2">
        <v>50</v>
      </c>
      <c r="C4937" s="6">
        <v>1513.0305000000001</v>
      </c>
      <c r="D4937" s="6">
        <v>1609.0662222222222</v>
      </c>
      <c r="E4937" s="6">
        <v>951.94753675253651</v>
      </c>
      <c r="F4937" s="2">
        <v>1</v>
      </c>
      <c r="H4937">
        <f t="shared" si="413"/>
        <v>1113.0305000000001</v>
      </c>
      <c r="I4937">
        <f t="shared" si="413"/>
        <v>663.03050000000007</v>
      </c>
      <c r="J4937">
        <f t="shared" si="413"/>
        <v>270.03050000000007</v>
      </c>
      <c r="K4937">
        <f t="shared" si="413"/>
        <v>244.96949999999993</v>
      </c>
      <c r="L4937">
        <f t="shared" si="413"/>
        <v>936.96949999999993</v>
      </c>
      <c r="M4937" s="11">
        <f t="shared" si="414"/>
        <v>1513.0305000000001</v>
      </c>
      <c r="N4937">
        <f t="shared" si="416"/>
        <v>244.96949999999993</v>
      </c>
      <c r="O4937" s="2">
        <f t="shared" si="417"/>
        <v>4</v>
      </c>
      <c r="P4937" s="2">
        <f t="shared" si="415"/>
        <v>1</v>
      </c>
    </row>
    <row r="4938" spans="1:16" x14ac:dyDescent="0.2">
      <c r="A4938" s="2">
        <v>7041</v>
      </c>
      <c r="B4938" s="2">
        <v>39</v>
      </c>
      <c r="C4938" s="6">
        <v>438.358</v>
      </c>
      <c r="D4938" s="6">
        <v>559.57022222222224</v>
      </c>
      <c r="E4938" s="6">
        <v>229.864364100252</v>
      </c>
      <c r="F4938" s="2">
        <v>0</v>
      </c>
      <c r="H4938">
        <f t="shared" si="413"/>
        <v>38.358000000000004</v>
      </c>
      <c r="I4938">
        <f t="shared" si="413"/>
        <v>411.642</v>
      </c>
      <c r="J4938">
        <f t="shared" si="413"/>
        <v>804.64200000000005</v>
      </c>
      <c r="K4938">
        <f t="shared" si="413"/>
        <v>1319.6420000000001</v>
      </c>
      <c r="L4938">
        <f t="shared" si="413"/>
        <v>2011.6420000000001</v>
      </c>
      <c r="M4938" s="11">
        <f t="shared" si="414"/>
        <v>438.358</v>
      </c>
      <c r="N4938">
        <f t="shared" si="416"/>
        <v>38.358000000000004</v>
      </c>
      <c r="O4938" s="2">
        <f t="shared" si="417"/>
        <v>1</v>
      </c>
      <c r="P4938" s="2">
        <f t="shared" si="415"/>
        <v>0</v>
      </c>
    </row>
    <row r="4939" spans="1:16" x14ac:dyDescent="0.2">
      <c r="A4939" s="2">
        <v>7042</v>
      </c>
      <c r="B4939" s="2">
        <v>33</v>
      </c>
      <c r="C4939" s="6">
        <v>792.50300000000004</v>
      </c>
      <c r="D4939" s="6">
        <v>803.77111111111117</v>
      </c>
      <c r="E4939" s="6">
        <v>409.29737982571663</v>
      </c>
      <c r="F4939" s="2">
        <v>1</v>
      </c>
      <c r="H4939">
        <f t="shared" si="413"/>
        <v>392.50300000000004</v>
      </c>
      <c r="I4939">
        <f t="shared" si="413"/>
        <v>57.496999999999957</v>
      </c>
      <c r="J4939">
        <f t="shared" si="413"/>
        <v>450.49699999999996</v>
      </c>
      <c r="K4939">
        <f t="shared" si="413"/>
        <v>965.49699999999996</v>
      </c>
      <c r="L4939">
        <f t="shared" si="413"/>
        <v>1657.4969999999998</v>
      </c>
      <c r="M4939" s="11">
        <f t="shared" si="414"/>
        <v>792.50300000000004</v>
      </c>
      <c r="N4939">
        <f t="shared" si="416"/>
        <v>57.496999999999957</v>
      </c>
      <c r="O4939" s="2">
        <f t="shared" si="417"/>
        <v>2</v>
      </c>
      <c r="P4939" s="2">
        <f t="shared" si="415"/>
        <v>1</v>
      </c>
    </row>
    <row r="4940" spans="1:16" x14ac:dyDescent="0.2">
      <c r="A4940" s="2">
        <v>7043</v>
      </c>
      <c r="B4940" s="2">
        <v>24</v>
      </c>
      <c r="C4940" s="6">
        <v>971.875</v>
      </c>
      <c r="D4940" s="6">
        <v>1080.828888888889</v>
      </c>
      <c r="E4940" s="6">
        <v>584.7616891903823</v>
      </c>
      <c r="F4940" s="2">
        <v>0</v>
      </c>
      <c r="H4940">
        <f t="shared" si="413"/>
        <v>571.875</v>
      </c>
      <c r="I4940">
        <f t="shared" si="413"/>
        <v>121.875</v>
      </c>
      <c r="J4940">
        <f t="shared" si="413"/>
        <v>271.125</v>
      </c>
      <c r="K4940">
        <f t="shared" si="413"/>
        <v>786.125</v>
      </c>
      <c r="L4940">
        <f t="shared" si="413"/>
        <v>1478.125</v>
      </c>
      <c r="M4940" s="11">
        <f t="shared" si="414"/>
        <v>971.875</v>
      </c>
      <c r="N4940">
        <f t="shared" si="416"/>
        <v>121.875</v>
      </c>
      <c r="O4940" s="2">
        <f t="shared" si="417"/>
        <v>2</v>
      </c>
      <c r="P4940" s="2">
        <f t="shared" si="415"/>
        <v>0</v>
      </c>
    </row>
    <row r="4941" spans="1:16" x14ac:dyDescent="0.2">
      <c r="A4941" s="2">
        <v>7045</v>
      </c>
      <c r="B4941" s="2">
        <v>29</v>
      </c>
      <c r="C4941" s="6">
        <v>285.02050000000003</v>
      </c>
      <c r="D4941" s="6">
        <v>216.57244444444444</v>
      </c>
      <c r="E4941" s="6">
        <v>219.12623337750696</v>
      </c>
      <c r="F4941" s="2">
        <v>1</v>
      </c>
      <c r="H4941">
        <f t="shared" si="413"/>
        <v>114.97949999999997</v>
      </c>
      <c r="I4941">
        <f t="shared" si="413"/>
        <v>564.97949999999992</v>
      </c>
      <c r="J4941">
        <f t="shared" si="413"/>
        <v>957.97949999999992</v>
      </c>
      <c r="K4941">
        <f t="shared" si="413"/>
        <v>1472.9794999999999</v>
      </c>
      <c r="L4941">
        <f t="shared" si="413"/>
        <v>2164.9794999999999</v>
      </c>
      <c r="M4941" s="11">
        <f t="shared" si="414"/>
        <v>285.02050000000003</v>
      </c>
      <c r="N4941">
        <f t="shared" si="416"/>
        <v>114.97949999999997</v>
      </c>
      <c r="O4941" s="2">
        <f t="shared" si="417"/>
        <v>1</v>
      </c>
      <c r="P4941" s="2">
        <f t="shared" si="415"/>
        <v>1</v>
      </c>
    </row>
    <row r="4942" spans="1:16" x14ac:dyDescent="0.2">
      <c r="A4942" s="2">
        <v>7046</v>
      </c>
      <c r="B4942" s="2">
        <v>49</v>
      </c>
      <c r="C4942" s="6">
        <v>358.13650000000001</v>
      </c>
      <c r="D4942" s="6">
        <v>365.09911111111109</v>
      </c>
      <c r="E4942" s="6">
        <v>209.91235519147654</v>
      </c>
      <c r="F4942" s="2">
        <v>0</v>
      </c>
      <c r="H4942">
        <f t="shared" si="413"/>
        <v>41.863499999999988</v>
      </c>
      <c r="I4942">
        <f t="shared" si="413"/>
        <v>491.86349999999999</v>
      </c>
      <c r="J4942">
        <f t="shared" si="413"/>
        <v>884.86349999999993</v>
      </c>
      <c r="K4942">
        <f t="shared" si="413"/>
        <v>1399.8634999999999</v>
      </c>
      <c r="L4942">
        <f t="shared" si="413"/>
        <v>2091.8634999999999</v>
      </c>
      <c r="M4942" s="11">
        <f t="shared" si="414"/>
        <v>358.13650000000001</v>
      </c>
      <c r="N4942">
        <f t="shared" si="416"/>
        <v>41.863499999999988</v>
      </c>
      <c r="O4942" s="2">
        <f t="shared" si="417"/>
        <v>1</v>
      </c>
      <c r="P4942" s="2">
        <f t="shared" si="415"/>
        <v>0</v>
      </c>
    </row>
    <row r="4943" spans="1:16" x14ac:dyDescent="0.2">
      <c r="A4943" s="2">
        <v>7047</v>
      </c>
      <c r="B4943" s="2">
        <v>30</v>
      </c>
      <c r="C4943" s="6">
        <v>1081.57</v>
      </c>
      <c r="D4943" s="6">
        <v>1396.9944444444445</v>
      </c>
      <c r="E4943" s="6">
        <v>491.68936572316642</v>
      </c>
      <c r="F4943" s="2">
        <v>1</v>
      </c>
      <c r="H4943">
        <f t="shared" si="413"/>
        <v>681.56999999999994</v>
      </c>
      <c r="I4943">
        <f t="shared" si="413"/>
        <v>231.56999999999994</v>
      </c>
      <c r="J4943">
        <f t="shared" si="413"/>
        <v>161.43000000000006</v>
      </c>
      <c r="K4943">
        <f t="shared" si="413"/>
        <v>676.43000000000006</v>
      </c>
      <c r="L4943">
        <f t="shared" si="413"/>
        <v>1368.43</v>
      </c>
      <c r="M4943" s="11">
        <f t="shared" si="414"/>
        <v>1081.57</v>
      </c>
      <c r="N4943">
        <f t="shared" si="416"/>
        <v>161.43000000000006</v>
      </c>
      <c r="O4943" s="2">
        <f t="shared" si="417"/>
        <v>3</v>
      </c>
      <c r="P4943" s="2">
        <f t="shared" si="415"/>
        <v>1</v>
      </c>
    </row>
    <row r="4944" spans="1:16" x14ac:dyDescent="0.2">
      <c r="A4944" s="2">
        <v>7049</v>
      </c>
      <c r="B4944" s="2">
        <v>43</v>
      </c>
      <c r="C4944" s="6">
        <v>26.11825</v>
      </c>
      <c r="D4944" s="6">
        <v>29.607555555555557</v>
      </c>
      <c r="E4944" s="6">
        <v>8.9496885266416193</v>
      </c>
      <c r="F4944" s="2">
        <v>0</v>
      </c>
      <c r="H4944">
        <f t="shared" si="413"/>
        <v>373.88175000000001</v>
      </c>
      <c r="I4944">
        <f t="shared" si="413"/>
        <v>823.88175000000001</v>
      </c>
      <c r="J4944">
        <f t="shared" si="413"/>
        <v>1216.88175</v>
      </c>
      <c r="K4944">
        <f t="shared" si="413"/>
        <v>1731.88175</v>
      </c>
      <c r="L4944">
        <f t="shared" si="413"/>
        <v>2423.88175</v>
      </c>
      <c r="M4944" s="11">
        <f t="shared" si="414"/>
        <v>26.11825</v>
      </c>
      <c r="N4944">
        <f t="shared" si="416"/>
        <v>373.88175000000001</v>
      </c>
      <c r="O4944" s="2">
        <f t="shared" si="417"/>
        <v>1</v>
      </c>
      <c r="P4944" s="2">
        <f t="shared" si="415"/>
        <v>0</v>
      </c>
    </row>
    <row r="4945" spans="1:16" x14ac:dyDescent="0.2">
      <c r="A4945" s="2">
        <v>7053</v>
      </c>
      <c r="B4945" s="2">
        <v>49</v>
      </c>
      <c r="C4945" s="6">
        <v>1397.36625</v>
      </c>
      <c r="D4945" s="6">
        <v>1366.8946666666666</v>
      </c>
      <c r="E4945" s="6">
        <v>911.34705868877347</v>
      </c>
      <c r="F4945" s="2">
        <v>1</v>
      </c>
      <c r="H4945">
        <f t="shared" si="413"/>
        <v>997.36625000000004</v>
      </c>
      <c r="I4945">
        <f t="shared" si="413"/>
        <v>547.36625000000004</v>
      </c>
      <c r="J4945">
        <f t="shared" si="413"/>
        <v>154.36625000000004</v>
      </c>
      <c r="K4945">
        <f t="shared" si="413"/>
        <v>360.63374999999996</v>
      </c>
      <c r="L4945">
        <f t="shared" si="413"/>
        <v>1052.63375</v>
      </c>
      <c r="M4945" s="11">
        <f t="shared" si="414"/>
        <v>1397.36625</v>
      </c>
      <c r="N4945">
        <f t="shared" si="416"/>
        <v>154.36625000000004</v>
      </c>
      <c r="O4945" s="2">
        <f t="shared" si="417"/>
        <v>3</v>
      </c>
      <c r="P4945" s="2">
        <f t="shared" si="415"/>
        <v>1</v>
      </c>
    </row>
    <row r="4946" spans="1:16" x14ac:dyDescent="0.2">
      <c r="A4946" s="2">
        <v>7054</v>
      </c>
      <c r="B4946" s="2">
        <v>31</v>
      </c>
      <c r="C4946" s="6">
        <v>446.9325</v>
      </c>
      <c r="D4946" s="6">
        <v>501.73977777777776</v>
      </c>
      <c r="E4946" s="6">
        <v>160.40351791684367</v>
      </c>
      <c r="F4946" s="2">
        <v>0</v>
      </c>
      <c r="H4946">
        <f t="shared" si="413"/>
        <v>46.932500000000005</v>
      </c>
      <c r="I4946">
        <f t="shared" si="413"/>
        <v>403.0675</v>
      </c>
      <c r="J4946">
        <f t="shared" si="413"/>
        <v>796.0675</v>
      </c>
      <c r="K4946">
        <f t="shared" si="413"/>
        <v>1311.0675000000001</v>
      </c>
      <c r="L4946">
        <f t="shared" si="413"/>
        <v>2003.0675000000001</v>
      </c>
      <c r="M4946" s="11">
        <f t="shared" si="414"/>
        <v>446.9325</v>
      </c>
      <c r="N4946">
        <f t="shared" si="416"/>
        <v>46.932500000000005</v>
      </c>
      <c r="O4946" s="2">
        <f t="shared" si="417"/>
        <v>1</v>
      </c>
      <c r="P4946" s="2">
        <f t="shared" si="415"/>
        <v>0</v>
      </c>
    </row>
    <row r="4947" spans="1:16" x14ac:dyDescent="0.2">
      <c r="A4947" s="2">
        <v>7055</v>
      </c>
      <c r="B4947" s="2">
        <v>30</v>
      </c>
      <c r="C4947" s="6">
        <v>460.36099999999999</v>
      </c>
      <c r="D4947" s="6">
        <v>502.48622222222224</v>
      </c>
      <c r="E4947" s="6">
        <v>259.39028677841424</v>
      </c>
      <c r="F4947" s="2">
        <v>1</v>
      </c>
      <c r="H4947">
        <f t="shared" si="413"/>
        <v>60.36099999999999</v>
      </c>
      <c r="I4947">
        <f t="shared" si="413"/>
        <v>389.63900000000001</v>
      </c>
      <c r="J4947">
        <f t="shared" si="413"/>
        <v>782.63900000000001</v>
      </c>
      <c r="K4947">
        <f t="shared" si="413"/>
        <v>1297.6390000000001</v>
      </c>
      <c r="L4947">
        <f t="shared" si="413"/>
        <v>1989.6390000000001</v>
      </c>
      <c r="M4947" s="11">
        <f t="shared" si="414"/>
        <v>460.36099999999999</v>
      </c>
      <c r="N4947">
        <f t="shared" si="416"/>
        <v>60.36099999999999</v>
      </c>
      <c r="O4947" s="2">
        <f t="shared" si="417"/>
        <v>1</v>
      </c>
      <c r="P4947" s="2">
        <f t="shared" si="415"/>
        <v>1</v>
      </c>
    </row>
    <row r="4948" spans="1:16" x14ac:dyDescent="0.2">
      <c r="A4948" s="2">
        <v>7056</v>
      </c>
      <c r="B4948" s="2">
        <v>31</v>
      </c>
      <c r="C4948" s="6">
        <v>1670.3240000000001</v>
      </c>
      <c r="D4948" s="6">
        <v>1594.8764444444444</v>
      </c>
      <c r="E4948" s="6">
        <v>1387.7407984721215</v>
      </c>
      <c r="F4948" s="2">
        <v>1</v>
      </c>
      <c r="H4948">
        <f t="shared" si="413"/>
        <v>1270.3240000000001</v>
      </c>
      <c r="I4948">
        <f t="shared" si="413"/>
        <v>820.32400000000007</v>
      </c>
      <c r="J4948">
        <f t="shared" si="413"/>
        <v>427.32400000000007</v>
      </c>
      <c r="K4948">
        <f t="shared" si="413"/>
        <v>87.675999999999931</v>
      </c>
      <c r="L4948">
        <f t="shared" si="413"/>
        <v>779.67599999999993</v>
      </c>
      <c r="M4948" s="11">
        <f t="shared" si="414"/>
        <v>1670.3240000000001</v>
      </c>
      <c r="N4948">
        <f t="shared" si="416"/>
        <v>87.675999999999931</v>
      </c>
      <c r="O4948" s="2">
        <f t="shared" si="417"/>
        <v>4</v>
      </c>
      <c r="P4948" s="2">
        <f t="shared" si="415"/>
        <v>1</v>
      </c>
    </row>
    <row r="4949" spans="1:16" x14ac:dyDescent="0.2">
      <c r="A4949" s="2">
        <v>7058</v>
      </c>
      <c r="B4949" s="2">
        <v>25</v>
      </c>
      <c r="C4949" s="6">
        <v>971.82550000000003</v>
      </c>
      <c r="D4949" s="6">
        <v>757.81955555555555</v>
      </c>
      <c r="E4949" s="6">
        <v>887.80351151854848</v>
      </c>
      <c r="F4949" s="2">
        <v>1</v>
      </c>
      <c r="H4949">
        <f t="shared" si="413"/>
        <v>571.82550000000003</v>
      </c>
      <c r="I4949">
        <f t="shared" si="413"/>
        <v>121.82550000000003</v>
      </c>
      <c r="J4949">
        <f t="shared" si="413"/>
        <v>271.17449999999997</v>
      </c>
      <c r="K4949">
        <f t="shared" si="413"/>
        <v>786.17449999999997</v>
      </c>
      <c r="L4949">
        <f t="shared" si="413"/>
        <v>1478.1745000000001</v>
      </c>
      <c r="M4949" s="11">
        <f t="shared" si="414"/>
        <v>971.82550000000003</v>
      </c>
      <c r="N4949">
        <f t="shared" si="416"/>
        <v>121.82550000000003</v>
      </c>
      <c r="O4949" s="2">
        <f t="shared" si="417"/>
        <v>2</v>
      </c>
      <c r="P4949" s="2">
        <f t="shared" si="415"/>
        <v>1</v>
      </c>
    </row>
    <row r="4950" spans="1:16" x14ac:dyDescent="0.2">
      <c r="A4950" s="2">
        <v>7060</v>
      </c>
      <c r="B4950" s="2">
        <v>48</v>
      </c>
      <c r="C4950" s="6">
        <v>1659.32</v>
      </c>
      <c r="D4950" s="6">
        <v>1885.4315555555556</v>
      </c>
      <c r="E4950" s="6">
        <v>921.56896674218001</v>
      </c>
      <c r="F4950" s="2">
        <v>1</v>
      </c>
      <c r="H4950">
        <f t="shared" si="413"/>
        <v>1259.32</v>
      </c>
      <c r="I4950">
        <f t="shared" si="413"/>
        <v>809.31999999999994</v>
      </c>
      <c r="J4950">
        <f t="shared" si="413"/>
        <v>416.31999999999994</v>
      </c>
      <c r="K4950">
        <f t="shared" si="413"/>
        <v>98.680000000000064</v>
      </c>
      <c r="L4950">
        <f t="shared" si="413"/>
        <v>790.68000000000006</v>
      </c>
      <c r="M4950" s="11">
        <f t="shared" si="414"/>
        <v>1659.32</v>
      </c>
      <c r="N4950">
        <f t="shared" si="416"/>
        <v>98.680000000000064</v>
      </c>
      <c r="O4950" s="2">
        <f t="shared" si="417"/>
        <v>4</v>
      </c>
      <c r="P4950" s="2">
        <f t="shared" si="415"/>
        <v>1</v>
      </c>
    </row>
    <row r="4951" spans="1:16" x14ac:dyDescent="0.2">
      <c r="A4951" s="2">
        <v>7061</v>
      </c>
      <c r="B4951" s="2">
        <v>43</v>
      </c>
      <c r="C4951" s="6">
        <v>1453.0295000000001</v>
      </c>
      <c r="D4951" s="6">
        <v>1627.3086666666666</v>
      </c>
      <c r="E4951" s="6">
        <v>658.91838694675539</v>
      </c>
      <c r="F4951" s="2">
        <v>1</v>
      </c>
      <c r="H4951">
        <f t="shared" si="413"/>
        <v>1053.0295000000001</v>
      </c>
      <c r="I4951">
        <f t="shared" si="413"/>
        <v>603.0295000000001</v>
      </c>
      <c r="J4951">
        <f t="shared" si="413"/>
        <v>210.0295000000001</v>
      </c>
      <c r="K4951">
        <f t="shared" si="413"/>
        <v>304.9704999999999</v>
      </c>
      <c r="L4951">
        <f t="shared" si="413"/>
        <v>996.9704999999999</v>
      </c>
      <c r="M4951" s="11">
        <f t="shared" si="414"/>
        <v>1453.0295000000001</v>
      </c>
      <c r="N4951">
        <f t="shared" si="416"/>
        <v>210.0295000000001</v>
      </c>
      <c r="O4951" s="2">
        <f t="shared" si="417"/>
        <v>3</v>
      </c>
      <c r="P4951" s="2">
        <f t="shared" si="415"/>
        <v>1</v>
      </c>
    </row>
    <row r="4952" spans="1:16" x14ac:dyDescent="0.2">
      <c r="A4952" s="2">
        <v>7063</v>
      </c>
      <c r="B4952" s="2">
        <v>47</v>
      </c>
      <c r="C4952" s="6">
        <v>404.28724999999997</v>
      </c>
      <c r="D4952" s="6">
        <v>496.38933333333335</v>
      </c>
      <c r="E4952" s="6">
        <v>219.87892495654415</v>
      </c>
      <c r="F4952" s="2">
        <v>0</v>
      </c>
      <c r="H4952">
        <f t="shared" si="413"/>
        <v>4.2872499999999718</v>
      </c>
      <c r="I4952">
        <f t="shared" si="413"/>
        <v>445.71275000000003</v>
      </c>
      <c r="J4952">
        <f t="shared" si="413"/>
        <v>838.71275000000003</v>
      </c>
      <c r="K4952">
        <f t="shared" si="413"/>
        <v>1353.7127500000001</v>
      </c>
      <c r="L4952">
        <f t="shared" si="413"/>
        <v>2045.7127500000001</v>
      </c>
      <c r="M4952" s="11">
        <f t="shared" si="414"/>
        <v>404.28724999999997</v>
      </c>
      <c r="N4952">
        <f t="shared" si="416"/>
        <v>4.2872499999999718</v>
      </c>
      <c r="O4952" s="2">
        <f t="shared" si="417"/>
        <v>1</v>
      </c>
      <c r="P4952" s="2">
        <f t="shared" si="415"/>
        <v>0</v>
      </c>
    </row>
    <row r="4953" spans="1:16" x14ac:dyDescent="0.2">
      <c r="A4953" s="2">
        <v>7064</v>
      </c>
      <c r="B4953" s="2">
        <v>32</v>
      </c>
      <c r="C4953" s="6">
        <v>276.97300000000001</v>
      </c>
      <c r="D4953" s="6">
        <v>325.45866666666666</v>
      </c>
      <c r="E4953" s="6">
        <v>126.1897479451614</v>
      </c>
      <c r="F4953" s="2">
        <v>0</v>
      </c>
      <c r="H4953">
        <f t="shared" si="413"/>
        <v>123.02699999999999</v>
      </c>
      <c r="I4953">
        <f t="shared" si="413"/>
        <v>573.02700000000004</v>
      </c>
      <c r="J4953">
        <f t="shared" si="413"/>
        <v>966.02700000000004</v>
      </c>
      <c r="K4953">
        <f t="shared" si="413"/>
        <v>1481.027</v>
      </c>
      <c r="L4953">
        <f t="shared" si="413"/>
        <v>2173.027</v>
      </c>
      <c r="M4953" s="11">
        <f t="shared" si="414"/>
        <v>276.97300000000001</v>
      </c>
      <c r="N4953">
        <f t="shared" si="416"/>
        <v>123.02699999999999</v>
      </c>
      <c r="O4953" s="2">
        <f t="shared" si="417"/>
        <v>1</v>
      </c>
      <c r="P4953" s="2">
        <f t="shared" si="415"/>
        <v>0</v>
      </c>
    </row>
    <row r="4954" spans="1:16" x14ac:dyDescent="0.2">
      <c r="A4954" s="2">
        <v>7065</v>
      </c>
      <c r="B4954" s="2">
        <v>69</v>
      </c>
      <c r="C4954" s="6">
        <v>735.21074999999996</v>
      </c>
      <c r="D4954" s="6">
        <v>463.23066666666665</v>
      </c>
      <c r="E4954" s="6">
        <v>675.67999528614314</v>
      </c>
      <c r="F4954" s="2">
        <v>1</v>
      </c>
      <c r="H4954">
        <f t="shared" si="413"/>
        <v>335.21074999999996</v>
      </c>
      <c r="I4954">
        <f t="shared" si="413"/>
        <v>114.78925000000004</v>
      </c>
      <c r="J4954">
        <f t="shared" si="413"/>
        <v>507.78925000000004</v>
      </c>
      <c r="K4954">
        <f t="shared" si="413"/>
        <v>1022.78925</v>
      </c>
      <c r="L4954">
        <f t="shared" si="413"/>
        <v>1714.78925</v>
      </c>
      <c r="M4954" s="11">
        <f t="shared" si="414"/>
        <v>735.21074999999996</v>
      </c>
      <c r="N4954">
        <f t="shared" si="416"/>
        <v>114.78925000000004</v>
      </c>
      <c r="O4954" s="2">
        <f t="shared" si="417"/>
        <v>2</v>
      </c>
      <c r="P4954" s="2">
        <f t="shared" si="415"/>
        <v>1</v>
      </c>
    </row>
    <row r="4955" spans="1:16" x14ac:dyDescent="0.2">
      <c r="A4955" s="2">
        <v>7066</v>
      </c>
      <c r="B4955" s="2">
        <v>47</v>
      </c>
      <c r="C4955" s="6">
        <v>197.072</v>
      </c>
      <c r="D4955" s="6">
        <v>201.5</v>
      </c>
      <c r="E4955" s="6">
        <v>131.11494857973406</v>
      </c>
      <c r="F4955" s="2">
        <v>0</v>
      </c>
      <c r="H4955">
        <f t="shared" si="413"/>
        <v>202.928</v>
      </c>
      <c r="I4955">
        <f t="shared" si="413"/>
        <v>652.928</v>
      </c>
      <c r="J4955">
        <f t="shared" si="413"/>
        <v>1045.9279999999999</v>
      </c>
      <c r="K4955">
        <f t="shared" si="413"/>
        <v>1560.9279999999999</v>
      </c>
      <c r="L4955">
        <f t="shared" si="413"/>
        <v>2252.9279999999999</v>
      </c>
      <c r="M4955" s="11">
        <f t="shared" si="414"/>
        <v>197.072</v>
      </c>
      <c r="N4955">
        <f t="shared" si="416"/>
        <v>202.928</v>
      </c>
      <c r="O4955" s="2">
        <f t="shared" si="417"/>
        <v>1</v>
      </c>
      <c r="P4955" s="2">
        <f t="shared" si="415"/>
        <v>0</v>
      </c>
    </row>
    <row r="4956" spans="1:16" x14ac:dyDescent="0.2">
      <c r="A4956" s="2">
        <v>7067</v>
      </c>
      <c r="B4956" s="2">
        <v>66</v>
      </c>
      <c r="C4956" s="6">
        <v>986.54274999999996</v>
      </c>
      <c r="D4956" s="6">
        <v>1291.6106666666667</v>
      </c>
      <c r="E4956" s="6">
        <v>417.9724942256197</v>
      </c>
      <c r="F4956" s="2">
        <v>1</v>
      </c>
      <c r="H4956">
        <f t="shared" si="413"/>
        <v>586.54274999999996</v>
      </c>
      <c r="I4956">
        <f t="shared" si="413"/>
        <v>136.54274999999996</v>
      </c>
      <c r="J4956">
        <f t="shared" si="413"/>
        <v>256.45725000000004</v>
      </c>
      <c r="K4956">
        <f t="shared" si="413"/>
        <v>771.45725000000004</v>
      </c>
      <c r="L4956">
        <f t="shared" si="413"/>
        <v>1463.4572499999999</v>
      </c>
      <c r="M4956" s="11">
        <f t="shared" si="414"/>
        <v>986.54274999999996</v>
      </c>
      <c r="N4956">
        <f t="shared" si="416"/>
        <v>136.54274999999996</v>
      </c>
      <c r="O4956" s="2">
        <f t="shared" si="417"/>
        <v>2</v>
      </c>
      <c r="P4956" s="2">
        <f t="shared" si="415"/>
        <v>1</v>
      </c>
    </row>
    <row r="4957" spans="1:16" x14ac:dyDescent="0.2">
      <c r="A4957" s="2">
        <v>7068</v>
      </c>
      <c r="B4957" s="2">
        <v>24</v>
      </c>
      <c r="C4957" s="6">
        <v>1879.4380000000001</v>
      </c>
      <c r="D4957" s="6">
        <v>1314.7422222222222</v>
      </c>
      <c r="E4957" s="6">
        <v>1567.2319614775954</v>
      </c>
      <c r="F4957" s="2">
        <v>1</v>
      </c>
      <c r="H4957">
        <f t="shared" si="413"/>
        <v>1479.4380000000001</v>
      </c>
      <c r="I4957">
        <f t="shared" si="413"/>
        <v>1029.4380000000001</v>
      </c>
      <c r="J4957">
        <f t="shared" si="413"/>
        <v>636.4380000000001</v>
      </c>
      <c r="K4957">
        <f t="shared" si="413"/>
        <v>121.4380000000001</v>
      </c>
      <c r="L4957">
        <f t="shared" si="413"/>
        <v>570.5619999999999</v>
      </c>
      <c r="M4957" s="11">
        <f t="shared" si="414"/>
        <v>1879.4380000000001</v>
      </c>
      <c r="N4957">
        <f t="shared" si="416"/>
        <v>121.4380000000001</v>
      </c>
      <c r="O4957" s="2">
        <f t="shared" si="417"/>
        <v>4</v>
      </c>
      <c r="P4957" s="2">
        <f t="shared" si="415"/>
        <v>1</v>
      </c>
    </row>
    <row r="4958" spans="1:16" x14ac:dyDescent="0.2">
      <c r="A4958" s="2">
        <v>7069</v>
      </c>
      <c r="B4958" s="2">
        <v>64</v>
      </c>
      <c r="C4958" s="6">
        <v>15.977</v>
      </c>
      <c r="D4958" s="6">
        <v>19.960444444444445</v>
      </c>
      <c r="E4958" s="6">
        <v>6.8594736464101675</v>
      </c>
      <c r="F4958" s="2">
        <v>0</v>
      </c>
      <c r="H4958">
        <f t="shared" si="413"/>
        <v>384.02300000000002</v>
      </c>
      <c r="I4958">
        <f t="shared" si="413"/>
        <v>834.02300000000002</v>
      </c>
      <c r="J4958">
        <f t="shared" si="413"/>
        <v>1227.0229999999999</v>
      </c>
      <c r="K4958">
        <f t="shared" si="413"/>
        <v>1742.0229999999999</v>
      </c>
      <c r="L4958">
        <f t="shared" si="413"/>
        <v>2434.0230000000001</v>
      </c>
      <c r="M4958" s="11">
        <f t="shared" si="414"/>
        <v>15.977</v>
      </c>
      <c r="N4958">
        <f t="shared" si="416"/>
        <v>384.02300000000002</v>
      </c>
      <c r="O4958" s="2">
        <f t="shared" si="417"/>
        <v>1</v>
      </c>
      <c r="P4958" s="2">
        <f t="shared" si="415"/>
        <v>0</v>
      </c>
    </row>
    <row r="4959" spans="1:16" x14ac:dyDescent="0.2">
      <c r="A4959" s="2">
        <v>7070</v>
      </c>
      <c r="B4959" s="2">
        <v>62</v>
      </c>
      <c r="C4959" s="6">
        <v>1008.9215</v>
      </c>
      <c r="D4959" s="6">
        <v>582.50333333333333</v>
      </c>
      <c r="E4959" s="6">
        <v>1488.2727024229662</v>
      </c>
      <c r="F4959" s="2">
        <v>0</v>
      </c>
      <c r="H4959">
        <f t="shared" si="413"/>
        <v>608.92150000000004</v>
      </c>
      <c r="I4959">
        <f t="shared" si="413"/>
        <v>158.92150000000004</v>
      </c>
      <c r="J4959">
        <f t="shared" si="413"/>
        <v>234.07849999999996</v>
      </c>
      <c r="K4959">
        <f t="shared" si="413"/>
        <v>749.07849999999996</v>
      </c>
      <c r="L4959">
        <f t="shared" si="413"/>
        <v>1441.0785000000001</v>
      </c>
      <c r="M4959" s="11">
        <f t="shared" si="414"/>
        <v>1008.9215</v>
      </c>
      <c r="N4959">
        <f t="shared" si="416"/>
        <v>158.92150000000004</v>
      </c>
      <c r="O4959" s="2">
        <f t="shared" si="417"/>
        <v>2</v>
      </c>
      <c r="P4959" s="2">
        <f t="shared" si="415"/>
        <v>0</v>
      </c>
    </row>
    <row r="4960" spans="1:16" x14ac:dyDescent="0.2">
      <c r="A4960" s="2">
        <v>7072</v>
      </c>
      <c r="B4960" s="2">
        <v>26</v>
      </c>
      <c r="C4960" s="6">
        <v>604.01549999999997</v>
      </c>
      <c r="D4960" s="6">
        <v>556.99177777777777</v>
      </c>
      <c r="E4960" s="6">
        <v>356.75959480609771</v>
      </c>
      <c r="F4960" s="2">
        <v>0</v>
      </c>
      <c r="H4960">
        <f t="shared" si="413"/>
        <v>204.01549999999997</v>
      </c>
      <c r="I4960">
        <f t="shared" si="413"/>
        <v>245.98450000000003</v>
      </c>
      <c r="J4960">
        <f t="shared" si="413"/>
        <v>638.98450000000003</v>
      </c>
      <c r="K4960">
        <f t="shared" si="413"/>
        <v>1153.9845</v>
      </c>
      <c r="L4960">
        <f t="shared" si="413"/>
        <v>1845.9845</v>
      </c>
      <c r="M4960" s="11">
        <f t="shared" si="414"/>
        <v>604.01549999999997</v>
      </c>
      <c r="N4960">
        <f t="shared" si="416"/>
        <v>204.01549999999997</v>
      </c>
      <c r="O4960" s="2">
        <f t="shared" si="417"/>
        <v>1</v>
      </c>
      <c r="P4960" s="2">
        <f t="shared" si="415"/>
        <v>0</v>
      </c>
    </row>
    <row r="4961" spans="1:16" x14ac:dyDescent="0.2">
      <c r="A4961" s="2">
        <v>7073</v>
      </c>
      <c r="B4961" s="2">
        <v>32</v>
      </c>
      <c r="C4961" s="6">
        <v>1735.0295000000001</v>
      </c>
      <c r="D4961" s="6">
        <v>1895.32</v>
      </c>
      <c r="E4961" s="6">
        <v>1064.253341295125</v>
      </c>
      <c r="F4961" s="2">
        <v>1</v>
      </c>
      <c r="H4961">
        <f t="shared" si="413"/>
        <v>1335.0295000000001</v>
      </c>
      <c r="I4961">
        <f t="shared" si="413"/>
        <v>885.0295000000001</v>
      </c>
      <c r="J4961">
        <f t="shared" si="413"/>
        <v>492.0295000000001</v>
      </c>
      <c r="K4961">
        <f t="shared" si="413"/>
        <v>22.970499999999902</v>
      </c>
      <c r="L4961">
        <f t="shared" si="413"/>
        <v>714.9704999999999</v>
      </c>
      <c r="M4961" s="11">
        <f t="shared" si="414"/>
        <v>1735.0295000000001</v>
      </c>
      <c r="N4961">
        <f t="shared" si="416"/>
        <v>22.970499999999902</v>
      </c>
      <c r="O4961" s="2">
        <f t="shared" si="417"/>
        <v>4</v>
      </c>
      <c r="P4961" s="2">
        <f t="shared" si="415"/>
        <v>1</v>
      </c>
    </row>
    <row r="4962" spans="1:16" x14ac:dyDescent="0.2">
      <c r="A4962" s="2">
        <v>7076</v>
      </c>
      <c r="B4962" s="2">
        <v>37</v>
      </c>
      <c r="C4962" s="6">
        <v>732.23924999999997</v>
      </c>
      <c r="D4962" s="6">
        <v>934.02688888888883</v>
      </c>
      <c r="E4962" s="6">
        <v>466.77004947281102</v>
      </c>
      <c r="F4962" s="2">
        <v>1</v>
      </c>
      <c r="H4962">
        <f t="shared" si="413"/>
        <v>332.23924999999997</v>
      </c>
      <c r="I4962">
        <f t="shared" si="413"/>
        <v>117.76075000000003</v>
      </c>
      <c r="J4962">
        <f t="shared" si="413"/>
        <v>510.76075000000003</v>
      </c>
      <c r="K4962">
        <f t="shared" si="413"/>
        <v>1025.7607499999999</v>
      </c>
      <c r="L4962">
        <f t="shared" si="413"/>
        <v>1717.7607499999999</v>
      </c>
      <c r="M4962" s="11">
        <f t="shared" si="414"/>
        <v>732.23924999999997</v>
      </c>
      <c r="N4962">
        <f t="shared" si="416"/>
        <v>117.76075000000003</v>
      </c>
      <c r="O4962" s="2">
        <f t="shared" si="417"/>
        <v>2</v>
      </c>
      <c r="P4962" s="2">
        <f t="shared" si="415"/>
        <v>1</v>
      </c>
    </row>
    <row r="4963" spans="1:16" x14ac:dyDescent="0.2">
      <c r="A4963" s="2">
        <v>7078</v>
      </c>
      <c r="B4963" s="2">
        <v>58</v>
      </c>
      <c r="C4963" s="6">
        <v>1097.7429999999999</v>
      </c>
      <c r="D4963" s="6">
        <v>1217.0319999999999</v>
      </c>
      <c r="E4963" s="6">
        <v>425.12335417572592</v>
      </c>
      <c r="F4963" s="2">
        <v>0</v>
      </c>
      <c r="H4963">
        <f t="shared" ref="H4963:L5013" si="418">+ABS(H$2-$M4963)</f>
        <v>697.74299999999994</v>
      </c>
      <c r="I4963">
        <f t="shared" si="418"/>
        <v>247.74299999999994</v>
      </c>
      <c r="J4963">
        <f t="shared" si="418"/>
        <v>145.25700000000006</v>
      </c>
      <c r="K4963">
        <f t="shared" si="418"/>
        <v>660.25700000000006</v>
      </c>
      <c r="L4963">
        <f t="shared" si="418"/>
        <v>1352.2570000000001</v>
      </c>
      <c r="M4963" s="11">
        <f t="shared" si="414"/>
        <v>1097.7429999999999</v>
      </c>
      <c r="N4963">
        <f t="shared" si="416"/>
        <v>145.25700000000006</v>
      </c>
      <c r="O4963" s="2">
        <f t="shared" si="417"/>
        <v>3</v>
      </c>
      <c r="P4963" s="2">
        <f t="shared" si="415"/>
        <v>0</v>
      </c>
    </row>
    <row r="4964" spans="1:16" x14ac:dyDescent="0.2">
      <c r="A4964" s="2">
        <v>7079</v>
      </c>
      <c r="B4964" s="2">
        <v>21</v>
      </c>
      <c r="C4964" s="6">
        <v>228.244</v>
      </c>
      <c r="D4964" s="6">
        <v>219.67844444444444</v>
      </c>
      <c r="E4964" s="6">
        <v>163.02935873743928</v>
      </c>
      <c r="F4964" s="2">
        <v>0</v>
      </c>
      <c r="H4964">
        <f t="shared" si="418"/>
        <v>171.756</v>
      </c>
      <c r="I4964">
        <f t="shared" si="418"/>
        <v>621.75599999999997</v>
      </c>
      <c r="J4964">
        <f t="shared" si="418"/>
        <v>1014.756</v>
      </c>
      <c r="K4964">
        <f t="shared" si="418"/>
        <v>1529.7560000000001</v>
      </c>
      <c r="L4964">
        <f t="shared" si="418"/>
        <v>2221.7559999999999</v>
      </c>
      <c r="M4964" s="11">
        <f t="shared" si="414"/>
        <v>228.244</v>
      </c>
      <c r="N4964">
        <f t="shared" si="416"/>
        <v>171.756</v>
      </c>
      <c r="O4964" s="2">
        <f t="shared" si="417"/>
        <v>1</v>
      </c>
      <c r="P4964" s="2">
        <f t="shared" si="415"/>
        <v>0</v>
      </c>
    </row>
    <row r="4965" spans="1:16" x14ac:dyDescent="0.2">
      <c r="A4965" s="2">
        <v>7080</v>
      </c>
      <c r="B4965" s="2">
        <v>58</v>
      </c>
      <c r="C4965" s="6">
        <v>327.709</v>
      </c>
      <c r="D4965" s="6">
        <v>245.67844444444444</v>
      </c>
      <c r="E4965" s="6">
        <v>387.84609095155616</v>
      </c>
      <c r="F4965" s="2">
        <v>0</v>
      </c>
      <c r="H4965">
        <f t="shared" si="418"/>
        <v>72.290999999999997</v>
      </c>
      <c r="I4965">
        <f t="shared" si="418"/>
        <v>522.29099999999994</v>
      </c>
      <c r="J4965">
        <f t="shared" si="418"/>
        <v>915.29099999999994</v>
      </c>
      <c r="K4965">
        <f t="shared" si="418"/>
        <v>1430.2909999999999</v>
      </c>
      <c r="L4965">
        <f t="shared" si="418"/>
        <v>2122.2910000000002</v>
      </c>
      <c r="M4965" s="11">
        <f t="shared" si="414"/>
        <v>327.709</v>
      </c>
      <c r="N4965">
        <f t="shared" si="416"/>
        <v>72.290999999999997</v>
      </c>
      <c r="O4965" s="2">
        <f t="shared" si="417"/>
        <v>1</v>
      </c>
      <c r="P4965" s="2">
        <f t="shared" si="415"/>
        <v>0</v>
      </c>
    </row>
    <row r="4966" spans="1:16" x14ac:dyDescent="0.2">
      <c r="A4966" s="2">
        <v>7081</v>
      </c>
      <c r="B4966" s="2">
        <v>34</v>
      </c>
      <c r="C4966" s="6">
        <v>1423.98225</v>
      </c>
      <c r="D4966" s="6">
        <v>1816.2895555555556</v>
      </c>
      <c r="E4966" s="6">
        <v>802.77252337872642</v>
      </c>
      <c r="F4966" s="2">
        <v>1</v>
      </c>
      <c r="H4966">
        <f t="shared" si="418"/>
        <v>1023.98225</v>
      </c>
      <c r="I4966">
        <f t="shared" si="418"/>
        <v>573.98225000000002</v>
      </c>
      <c r="J4966">
        <f t="shared" si="418"/>
        <v>180.98225000000002</v>
      </c>
      <c r="K4966">
        <f t="shared" si="418"/>
        <v>334.01774999999998</v>
      </c>
      <c r="L4966">
        <f t="shared" si="418"/>
        <v>1026.01775</v>
      </c>
      <c r="M4966" s="11">
        <f t="shared" si="414"/>
        <v>1423.98225</v>
      </c>
      <c r="N4966">
        <f t="shared" si="416"/>
        <v>180.98225000000002</v>
      </c>
      <c r="O4966" s="2">
        <f t="shared" si="417"/>
        <v>3</v>
      </c>
      <c r="P4966" s="2">
        <f t="shared" si="415"/>
        <v>1</v>
      </c>
    </row>
    <row r="4967" spans="1:16" x14ac:dyDescent="0.2">
      <c r="A4967" s="2">
        <v>7084</v>
      </c>
      <c r="B4967" s="2">
        <v>46</v>
      </c>
      <c r="C4967" s="6">
        <v>1137.6975</v>
      </c>
      <c r="D4967" s="6">
        <v>870.64711111111114</v>
      </c>
      <c r="E4967" s="6">
        <v>982.31510886789442</v>
      </c>
      <c r="F4967" s="2">
        <v>0</v>
      </c>
      <c r="H4967">
        <f t="shared" si="418"/>
        <v>737.69749999999999</v>
      </c>
      <c r="I4967">
        <f t="shared" si="418"/>
        <v>287.69749999999999</v>
      </c>
      <c r="J4967">
        <f t="shared" si="418"/>
        <v>105.30250000000001</v>
      </c>
      <c r="K4967">
        <f t="shared" si="418"/>
        <v>620.30250000000001</v>
      </c>
      <c r="L4967">
        <f t="shared" si="418"/>
        <v>1312.3025</v>
      </c>
      <c r="M4967" s="11">
        <f t="shared" si="414"/>
        <v>1137.6975</v>
      </c>
      <c r="N4967">
        <f t="shared" si="416"/>
        <v>105.30250000000001</v>
      </c>
      <c r="O4967" s="2">
        <f t="shared" si="417"/>
        <v>3</v>
      </c>
      <c r="P4967" s="2">
        <f t="shared" si="415"/>
        <v>0</v>
      </c>
    </row>
    <row r="4968" spans="1:16" x14ac:dyDescent="0.2">
      <c r="A4968" s="2">
        <v>7086</v>
      </c>
      <c r="B4968" s="2">
        <v>58</v>
      </c>
      <c r="C4968" s="6">
        <v>1148.7402500000001</v>
      </c>
      <c r="D4968" s="6">
        <v>997.00244444444445</v>
      </c>
      <c r="E4968" s="6">
        <v>479.62542434887496</v>
      </c>
      <c r="F4968" s="2">
        <v>1</v>
      </c>
      <c r="H4968">
        <f t="shared" si="418"/>
        <v>748.74025000000006</v>
      </c>
      <c r="I4968">
        <f t="shared" si="418"/>
        <v>298.74025000000006</v>
      </c>
      <c r="J4968">
        <f t="shared" si="418"/>
        <v>94.25974999999994</v>
      </c>
      <c r="K4968">
        <f t="shared" si="418"/>
        <v>609.25974999999994</v>
      </c>
      <c r="L4968">
        <f t="shared" si="418"/>
        <v>1301.2597499999999</v>
      </c>
      <c r="M4968" s="11">
        <f t="shared" si="414"/>
        <v>1148.7402500000001</v>
      </c>
      <c r="N4968">
        <f t="shared" si="416"/>
        <v>94.25974999999994</v>
      </c>
      <c r="O4968" s="2">
        <f t="shared" si="417"/>
        <v>3</v>
      </c>
      <c r="P4968" s="2">
        <f t="shared" si="415"/>
        <v>1</v>
      </c>
    </row>
    <row r="4969" spans="1:16" x14ac:dyDescent="0.2">
      <c r="A4969" s="2">
        <v>7087</v>
      </c>
      <c r="B4969" s="2">
        <v>46</v>
      </c>
      <c r="C4969" s="6">
        <v>100.51475000000001</v>
      </c>
      <c r="D4969" s="6">
        <v>112.03466666666667</v>
      </c>
      <c r="E4969" s="6">
        <v>35.903560200125376</v>
      </c>
      <c r="F4969" s="2">
        <v>0</v>
      </c>
      <c r="H4969">
        <f t="shared" si="418"/>
        <v>299.48525000000001</v>
      </c>
      <c r="I4969">
        <f t="shared" si="418"/>
        <v>749.48524999999995</v>
      </c>
      <c r="J4969">
        <f t="shared" si="418"/>
        <v>1142.48525</v>
      </c>
      <c r="K4969">
        <f t="shared" si="418"/>
        <v>1657.48525</v>
      </c>
      <c r="L4969">
        <f t="shared" si="418"/>
        <v>2349.4852500000002</v>
      </c>
      <c r="M4969" s="11">
        <f t="shared" si="414"/>
        <v>100.51475000000001</v>
      </c>
      <c r="N4969">
        <f t="shared" si="416"/>
        <v>299.48525000000001</v>
      </c>
      <c r="O4969" s="2">
        <f t="shared" si="417"/>
        <v>1</v>
      </c>
      <c r="P4969" s="2">
        <f t="shared" si="415"/>
        <v>0</v>
      </c>
    </row>
    <row r="4970" spans="1:16" x14ac:dyDescent="0.2">
      <c r="A4970" s="2">
        <v>7089</v>
      </c>
      <c r="B4970" s="2">
        <v>37</v>
      </c>
      <c r="C4970" s="6">
        <v>290.53924999999998</v>
      </c>
      <c r="D4970" s="6">
        <v>146.03666666666666</v>
      </c>
      <c r="E4970" s="6">
        <v>456.68338033822528</v>
      </c>
      <c r="F4970" s="2">
        <v>1</v>
      </c>
      <c r="H4970">
        <f t="shared" si="418"/>
        <v>109.46075000000002</v>
      </c>
      <c r="I4970">
        <f t="shared" si="418"/>
        <v>559.46074999999996</v>
      </c>
      <c r="J4970">
        <f t="shared" si="418"/>
        <v>952.46074999999996</v>
      </c>
      <c r="K4970">
        <f t="shared" si="418"/>
        <v>1467.46075</v>
      </c>
      <c r="L4970">
        <f t="shared" si="418"/>
        <v>2159.4607500000002</v>
      </c>
      <c r="M4970" s="11">
        <f t="shared" si="414"/>
        <v>290.53924999999998</v>
      </c>
      <c r="N4970">
        <f t="shared" si="416"/>
        <v>109.46075000000002</v>
      </c>
      <c r="O4970" s="2">
        <f t="shared" si="417"/>
        <v>1</v>
      </c>
      <c r="P4970" s="2">
        <f t="shared" si="415"/>
        <v>1</v>
      </c>
    </row>
    <row r="4971" spans="1:16" x14ac:dyDescent="0.2">
      <c r="A4971" s="2">
        <v>7090</v>
      </c>
      <c r="B4971" s="2">
        <v>58</v>
      </c>
      <c r="C4971" s="6">
        <v>3.4460000000000002</v>
      </c>
      <c r="D4971" s="6">
        <v>3.6437777777777778</v>
      </c>
      <c r="E4971" s="6">
        <v>2.4432729916557561</v>
      </c>
      <c r="F4971" s="2">
        <v>0</v>
      </c>
      <c r="H4971">
        <f t="shared" si="418"/>
        <v>396.55399999999997</v>
      </c>
      <c r="I4971">
        <f t="shared" si="418"/>
        <v>846.55399999999997</v>
      </c>
      <c r="J4971">
        <f t="shared" si="418"/>
        <v>1239.5540000000001</v>
      </c>
      <c r="K4971">
        <f t="shared" si="418"/>
        <v>1754.5540000000001</v>
      </c>
      <c r="L4971">
        <f t="shared" si="418"/>
        <v>2446.5540000000001</v>
      </c>
      <c r="M4971" s="11">
        <f t="shared" si="414"/>
        <v>3.4460000000000002</v>
      </c>
      <c r="N4971">
        <f t="shared" si="416"/>
        <v>396.55399999999997</v>
      </c>
      <c r="O4971" s="2">
        <f t="shared" si="417"/>
        <v>1</v>
      </c>
      <c r="P4971" s="2">
        <f t="shared" si="415"/>
        <v>0</v>
      </c>
    </row>
    <row r="4972" spans="1:16" x14ac:dyDescent="0.2">
      <c r="A4972" s="2">
        <v>7092</v>
      </c>
      <c r="B4972" s="2">
        <v>43</v>
      </c>
      <c r="C4972" s="6">
        <v>412.06450000000001</v>
      </c>
      <c r="D4972" s="6">
        <v>296.70266666666669</v>
      </c>
      <c r="E4972" s="6">
        <v>263.31272365736822</v>
      </c>
      <c r="F4972" s="2">
        <v>1</v>
      </c>
      <c r="H4972">
        <f t="shared" si="418"/>
        <v>12.06450000000001</v>
      </c>
      <c r="I4972">
        <f t="shared" si="418"/>
        <v>437.93549999999999</v>
      </c>
      <c r="J4972">
        <f t="shared" si="418"/>
        <v>830.93550000000005</v>
      </c>
      <c r="K4972">
        <f t="shared" si="418"/>
        <v>1345.9355</v>
      </c>
      <c r="L4972">
        <f t="shared" si="418"/>
        <v>2037.9355</v>
      </c>
      <c r="M4972" s="11">
        <f t="shared" si="414"/>
        <v>412.06450000000001</v>
      </c>
      <c r="N4972">
        <f t="shared" si="416"/>
        <v>12.06450000000001</v>
      </c>
      <c r="O4972" s="2">
        <f t="shared" si="417"/>
        <v>1</v>
      </c>
      <c r="P4972" s="2">
        <f t="shared" si="415"/>
        <v>1</v>
      </c>
    </row>
    <row r="4973" spans="1:16" x14ac:dyDescent="0.2">
      <c r="A4973" s="2">
        <v>7095</v>
      </c>
      <c r="B4973" s="2">
        <v>43</v>
      </c>
      <c r="C4973" s="6">
        <v>824.54300000000001</v>
      </c>
      <c r="D4973" s="6">
        <v>673.21088888888892</v>
      </c>
      <c r="E4973" s="6">
        <v>687.97747434360087</v>
      </c>
      <c r="F4973" s="2">
        <v>0</v>
      </c>
      <c r="H4973">
        <f t="shared" si="418"/>
        <v>424.54300000000001</v>
      </c>
      <c r="I4973">
        <f t="shared" si="418"/>
        <v>25.456999999999994</v>
      </c>
      <c r="J4973">
        <f t="shared" si="418"/>
        <v>418.45699999999999</v>
      </c>
      <c r="K4973">
        <f t="shared" si="418"/>
        <v>933.45699999999999</v>
      </c>
      <c r="L4973">
        <f t="shared" si="418"/>
        <v>1625.4569999999999</v>
      </c>
      <c r="M4973" s="11">
        <f t="shared" si="414"/>
        <v>824.54300000000001</v>
      </c>
      <c r="N4973">
        <f t="shared" si="416"/>
        <v>25.456999999999994</v>
      </c>
      <c r="O4973" s="2">
        <f t="shared" si="417"/>
        <v>2</v>
      </c>
      <c r="P4973" s="2">
        <f t="shared" si="415"/>
        <v>0</v>
      </c>
    </row>
    <row r="4974" spans="1:16" x14ac:dyDescent="0.2">
      <c r="A4974" s="2">
        <v>7097</v>
      </c>
      <c r="B4974" s="2">
        <v>35</v>
      </c>
      <c r="C4974" s="6">
        <v>230.86824999999999</v>
      </c>
      <c r="D4974" s="6">
        <v>252.18711111111111</v>
      </c>
      <c r="E4974" s="6">
        <v>79.151560621731164</v>
      </c>
      <c r="F4974" s="2">
        <v>0</v>
      </c>
      <c r="H4974">
        <f t="shared" si="418"/>
        <v>169.13175000000001</v>
      </c>
      <c r="I4974">
        <f t="shared" si="418"/>
        <v>619.13175000000001</v>
      </c>
      <c r="J4974">
        <f t="shared" si="418"/>
        <v>1012.13175</v>
      </c>
      <c r="K4974">
        <f t="shared" si="418"/>
        <v>1527.13175</v>
      </c>
      <c r="L4974">
        <f t="shared" si="418"/>
        <v>2219.13175</v>
      </c>
      <c r="M4974" s="11">
        <f t="shared" si="414"/>
        <v>230.86824999999999</v>
      </c>
      <c r="N4974">
        <f t="shared" si="416"/>
        <v>169.13175000000001</v>
      </c>
      <c r="O4974" s="2">
        <f t="shared" si="417"/>
        <v>1</v>
      </c>
      <c r="P4974" s="2">
        <f t="shared" si="415"/>
        <v>0</v>
      </c>
    </row>
    <row r="4975" spans="1:16" x14ac:dyDescent="0.2">
      <c r="A4975" s="2">
        <v>7099</v>
      </c>
      <c r="B4975" s="2">
        <v>63</v>
      </c>
      <c r="C4975" s="6">
        <v>741.04650000000004</v>
      </c>
      <c r="D4975" s="6">
        <v>568.38599999999997</v>
      </c>
      <c r="E4975" s="6">
        <v>716.73522076327208</v>
      </c>
      <c r="F4975" s="2">
        <v>1</v>
      </c>
      <c r="H4975">
        <f t="shared" si="418"/>
        <v>341.04650000000004</v>
      </c>
      <c r="I4975">
        <f t="shared" si="418"/>
        <v>108.95349999999996</v>
      </c>
      <c r="J4975">
        <f t="shared" si="418"/>
        <v>501.95349999999996</v>
      </c>
      <c r="K4975">
        <f t="shared" si="418"/>
        <v>1016.9535</v>
      </c>
      <c r="L4975">
        <f t="shared" si="418"/>
        <v>1708.9535000000001</v>
      </c>
      <c r="M4975" s="11">
        <f t="shared" si="414"/>
        <v>741.04650000000004</v>
      </c>
      <c r="N4975">
        <f t="shared" si="416"/>
        <v>108.95349999999996</v>
      </c>
      <c r="O4975" s="2">
        <f t="shared" si="417"/>
        <v>2</v>
      </c>
      <c r="P4975" s="2">
        <f t="shared" si="415"/>
        <v>1</v>
      </c>
    </row>
    <row r="4976" spans="1:16" x14ac:dyDescent="0.2">
      <c r="A4976" s="2">
        <v>7100</v>
      </c>
      <c r="B4976" s="2">
        <v>30</v>
      </c>
      <c r="C4976" s="6">
        <v>603.49324999999999</v>
      </c>
      <c r="D4976" s="6">
        <v>436.59133333333335</v>
      </c>
      <c r="E4976" s="6">
        <v>343.19607747528335</v>
      </c>
      <c r="F4976" s="2">
        <v>0</v>
      </c>
      <c r="H4976">
        <f t="shared" si="418"/>
        <v>203.49324999999999</v>
      </c>
      <c r="I4976">
        <f t="shared" si="418"/>
        <v>246.50675000000001</v>
      </c>
      <c r="J4976">
        <f t="shared" si="418"/>
        <v>639.50675000000001</v>
      </c>
      <c r="K4976">
        <f t="shared" si="418"/>
        <v>1154.50675</v>
      </c>
      <c r="L4976">
        <f t="shared" si="418"/>
        <v>1846.50675</v>
      </c>
      <c r="M4976" s="11">
        <f t="shared" si="414"/>
        <v>603.49324999999999</v>
      </c>
      <c r="N4976">
        <f t="shared" si="416"/>
        <v>203.49324999999999</v>
      </c>
      <c r="O4976" s="2">
        <f t="shared" si="417"/>
        <v>1</v>
      </c>
      <c r="P4976" s="2">
        <f t="shared" si="415"/>
        <v>0</v>
      </c>
    </row>
    <row r="4977" spans="1:16" x14ac:dyDescent="0.2">
      <c r="A4977" s="2">
        <v>7102</v>
      </c>
      <c r="B4977" s="2">
        <v>31</v>
      </c>
      <c r="C4977" s="6">
        <v>935.59400000000005</v>
      </c>
      <c r="D4977" s="6">
        <v>511.55088888888889</v>
      </c>
      <c r="E4977" s="6">
        <v>1011.1803207689644</v>
      </c>
      <c r="F4977" s="2">
        <v>1</v>
      </c>
      <c r="H4977">
        <f t="shared" si="418"/>
        <v>535.59400000000005</v>
      </c>
      <c r="I4977">
        <f t="shared" si="418"/>
        <v>85.594000000000051</v>
      </c>
      <c r="J4977">
        <f t="shared" si="418"/>
        <v>307.40599999999995</v>
      </c>
      <c r="K4977">
        <f t="shared" si="418"/>
        <v>822.40599999999995</v>
      </c>
      <c r="L4977">
        <f t="shared" si="418"/>
        <v>1514.4059999999999</v>
      </c>
      <c r="M4977" s="11">
        <f t="shared" si="414"/>
        <v>935.59400000000005</v>
      </c>
      <c r="N4977">
        <f t="shared" si="416"/>
        <v>85.594000000000051</v>
      </c>
      <c r="O4977" s="2">
        <f t="shared" si="417"/>
        <v>2</v>
      </c>
      <c r="P4977" s="2">
        <f t="shared" si="415"/>
        <v>1</v>
      </c>
    </row>
    <row r="4978" spans="1:16" x14ac:dyDescent="0.2">
      <c r="A4978" s="2">
        <v>7103</v>
      </c>
      <c r="B4978" s="2">
        <v>66</v>
      </c>
      <c r="C4978" s="6">
        <v>537.30100000000004</v>
      </c>
      <c r="D4978" s="6">
        <v>313.21533333333332</v>
      </c>
      <c r="E4978" s="6">
        <v>617.72247040257173</v>
      </c>
      <c r="F4978" s="2">
        <v>0</v>
      </c>
      <c r="H4978">
        <f t="shared" si="418"/>
        <v>137.30100000000004</v>
      </c>
      <c r="I4978">
        <f t="shared" si="418"/>
        <v>312.69899999999996</v>
      </c>
      <c r="J4978">
        <f t="shared" si="418"/>
        <v>705.69899999999996</v>
      </c>
      <c r="K4978">
        <f t="shared" si="418"/>
        <v>1220.6990000000001</v>
      </c>
      <c r="L4978">
        <f t="shared" si="418"/>
        <v>1912.6990000000001</v>
      </c>
      <c r="M4978" s="11">
        <f t="shared" si="414"/>
        <v>537.30100000000004</v>
      </c>
      <c r="N4978">
        <f t="shared" si="416"/>
        <v>137.30100000000004</v>
      </c>
      <c r="O4978" s="2">
        <f t="shared" si="417"/>
        <v>1</v>
      </c>
      <c r="P4978" s="2">
        <f t="shared" si="415"/>
        <v>0</v>
      </c>
    </row>
    <row r="4979" spans="1:16" x14ac:dyDescent="0.2">
      <c r="A4979" s="2">
        <v>7105</v>
      </c>
      <c r="B4979" s="2">
        <v>38</v>
      </c>
      <c r="C4979" s="6">
        <v>170.60525000000001</v>
      </c>
      <c r="D4979" s="6">
        <v>150.98866666666666</v>
      </c>
      <c r="E4979" s="6">
        <v>99.319360690056982</v>
      </c>
      <c r="F4979" s="2">
        <v>0</v>
      </c>
      <c r="H4979">
        <f t="shared" si="418"/>
        <v>229.39474999999999</v>
      </c>
      <c r="I4979">
        <f t="shared" si="418"/>
        <v>679.39474999999993</v>
      </c>
      <c r="J4979">
        <f t="shared" si="418"/>
        <v>1072.3947499999999</v>
      </c>
      <c r="K4979">
        <f t="shared" si="418"/>
        <v>1587.3947499999999</v>
      </c>
      <c r="L4979">
        <f t="shared" si="418"/>
        <v>2279.3947499999999</v>
      </c>
      <c r="M4979" s="11">
        <f t="shared" si="414"/>
        <v>170.60525000000001</v>
      </c>
      <c r="N4979">
        <f t="shared" si="416"/>
        <v>229.39474999999999</v>
      </c>
      <c r="O4979" s="2">
        <f t="shared" si="417"/>
        <v>1</v>
      </c>
      <c r="P4979" s="2">
        <f t="shared" si="415"/>
        <v>0</v>
      </c>
    </row>
    <row r="4980" spans="1:16" x14ac:dyDescent="0.2">
      <c r="A4980" s="2">
        <v>7107</v>
      </c>
      <c r="B4980" s="2">
        <v>54</v>
      </c>
      <c r="C4980" s="6">
        <v>1337.6755000000001</v>
      </c>
      <c r="D4980" s="6">
        <v>1522.5097777777778</v>
      </c>
      <c r="E4980" s="6">
        <v>769.22388353010933</v>
      </c>
      <c r="F4980" s="2">
        <v>0</v>
      </c>
      <c r="H4980">
        <f t="shared" si="418"/>
        <v>937.67550000000006</v>
      </c>
      <c r="I4980">
        <f t="shared" si="418"/>
        <v>487.67550000000006</v>
      </c>
      <c r="J4980">
        <f t="shared" si="418"/>
        <v>94.675500000000056</v>
      </c>
      <c r="K4980">
        <f t="shared" si="418"/>
        <v>420.32449999999994</v>
      </c>
      <c r="L4980">
        <f t="shared" si="418"/>
        <v>1112.3244999999999</v>
      </c>
      <c r="M4980" s="11">
        <f t="shared" si="414"/>
        <v>1337.6755000000001</v>
      </c>
      <c r="N4980">
        <f t="shared" si="416"/>
        <v>94.675500000000056</v>
      </c>
      <c r="O4980" s="2">
        <f t="shared" si="417"/>
        <v>3</v>
      </c>
      <c r="P4980" s="2">
        <f t="shared" si="415"/>
        <v>0</v>
      </c>
    </row>
    <row r="4981" spans="1:16" x14ac:dyDescent="0.2">
      <c r="A4981" s="2">
        <v>7109</v>
      </c>
      <c r="B4981" s="2">
        <v>32</v>
      </c>
      <c r="C4981" s="6">
        <v>755.96725000000004</v>
      </c>
      <c r="D4981" s="6">
        <v>466.04777777777775</v>
      </c>
      <c r="E4981" s="6">
        <v>886.57859475062207</v>
      </c>
      <c r="F4981" s="2">
        <v>1</v>
      </c>
      <c r="H4981">
        <f t="shared" si="418"/>
        <v>355.96725000000004</v>
      </c>
      <c r="I4981">
        <f t="shared" si="418"/>
        <v>94.032749999999965</v>
      </c>
      <c r="J4981">
        <f t="shared" si="418"/>
        <v>487.03274999999996</v>
      </c>
      <c r="K4981">
        <f t="shared" si="418"/>
        <v>1002.03275</v>
      </c>
      <c r="L4981">
        <f t="shared" si="418"/>
        <v>1694.0327499999999</v>
      </c>
      <c r="M4981" s="11">
        <f t="shared" si="414"/>
        <v>755.96725000000004</v>
      </c>
      <c r="N4981">
        <f t="shared" si="416"/>
        <v>94.032749999999965</v>
      </c>
      <c r="O4981" s="2">
        <f t="shared" si="417"/>
        <v>2</v>
      </c>
      <c r="P4981" s="2">
        <f t="shared" si="415"/>
        <v>1</v>
      </c>
    </row>
    <row r="4982" spans="1:16" x14ac:dyDescent="0.2">
      <c r="A4982" s="2">
        <v>7110</v>
      </c>
      <c r="B4982" s="2">
        <v>40</v>
      </c>
      <c r="C4982" s="6">
        <v>995.31025</v>
      </c>
      <c r="D4982" s="6">
        <v>1306.4544444444443</v>
      </c>
      <c r="E4982" s="6">
        <v>433.81629597252834</v>
      </c>
      <c r="F4982" s="2">
        <v>0</v>
      </c>
      <c r="H4982">
        <f t="shared" si="418"/>
        <v>595.31025</v>
      </c>
      <c r="I4982">
        <f t="shared" si="418"/>
        <v>145.31025</v>
      </c>
      <c r="J4982">
        <f t="shared" si="418"/>
        <v>247.68975</v>
      </c>
      <c r="K4982">
        <f t="shared" si="418"/>
        <v>762.68975</v>
      </c>
      <c r="L4982">
        <f t="shared" si="418"/>
        <v>1454.68975</v>
      </c>
      <c r="M4982" s="11">
        <f t="shared" si="414"/>
        <v>995.31025</v>
      </c>
      <c r="N4982">
        <f t="shared" si="416"/>
        <v>145.31025</v>
      </c>
      <c r="O4982" s="2">
        <f t="shared" si="417"/>
        <v>2</v>
      </c>
      <c r="P4982" s="2">
        <f t="shared" si="415"/>
        <v>0</v>
      </c>
    </row>
    <row r="4983" spans="1:16" x14ac:dyDescent="0.2">
      <c r="A4983" s="2">
        <v>7111</v>
      </c>
      <c r="B4983" s="2">
        <v>34</v>
      </c>
      <c r="C4983" s="6">
        <v>608.09649999999999</v>
      </c>
      <c r="D4983" s="6">
        <v>769.18266666666671</v>
      </c>
      <c r="E4983" s="6">
        <v>318.57106437686559</v>
      </c>
      <c r="F4983" s="2">
        <v>0</v>
      </c>
      <c r="H4983">
        <f t="shared" si="418"/>
        <v>208.09649999999999</v>
      </c>
      <c r="I4983">
        <f t="shared" si="418"/>
        <v>241.90350000000001</v>
      </c>
      <c r="J4983">
        <f t="shared" si="418"/>
        <v>634.90350000000001</v>
      </c>
      <c r="K4983">
        <f t="shared" si="418"/>
        <v>1149.9034999999999</v>
      </c>
      <c r="L4983">
        <f t="shared" si="418"/>
        <v>1841.9034999999999</v>
      </c>
      <c r="M4983" s="11">
        <f t="shared" si="414"/>
        <v>608.09649999999999</v>
      </c>
      <c r="N4983">
        <f t="shared" si="416"/>
        <v>208.09649999999999</v>
      </c>
      <c r="O4983" s="2">
        <f t="shared" si="417"/>
        <v>1</v>
      </c>
      <c r="P4983" s="2">
        <f t="shared" si="415"/>
        <v>0</v>
      </c>
    </row>
    <row r="4984" spans="1:16" x14ac:dyDescent="0.2">
      <c r="A4984" s="2">
        <v>7112</v>
      </c>
      <c r="B4984" s="2">
        <v>39</v>
      </c>
      <c r="C4984" s="6">
        <v>370.65075000000002</v>
      </c>
      <c r="D4984" s="6">
        <v>259.38155555555556</v>
      </c>
      <c r="E4984" s="6">
        <v>228.87059994348579</v>
      </c>
      <c r="F4984" s="2">
        <v>1</v>
      </c>
      <c r="H4984">
        <f t="shared" si="418"/>
        <v>29.349249999999984</v>
      </c>
      <c r="I4984">
        <f t="shared" si="418"/>
        <v>479.34924999999998</v>
      </c>
      <c r="J4984">
        <f t="shared" si="418"/>
        <v>872.34924999999998</v>
      </c>
      <c r="K4984">
        <f t="shared" si="418"/>
        <v>1387.34925</v>
      </c>
      <c r="L4984">
        <f t="shared" si="418"/>
        <v>2079.3492500000002</v>
      </c>
      <c r="M4984" s="11">
        <f t="shared" si="414"/>
        <v>370.65075000000002</v>
      </c>
      <c r="N4984">
        <f t="shared" si="416"/>
        <v>29.349249999999984</v>
      </c>
      <c r="O4984" s="2">
        <f t="shared" si="417"/>
        <v>1</v>
      </c>
      <c r="P4984" s="2">
        <f t="shared" si="415"/>
        <v>1</v>
      </c>
    </row>
    <row r="4985" spans="1:16" x14ac:dyDescent="0.2">
      <c r="A4985" s="2">
        <v>7113</v>
      </c>
      <c r="B4985" s="2">
        <v>61</v>
      </c>
      <c r="C4985" s="6">
        <v>194.41024999999999</v>
      </c>
      <c r="D4985" s="6">
        <v>112.80088888888889</v>
      </c>
      <c r="E4985" s="6">
        <v>282.88731964875137</v>
      </c>
      <c r="F4985" s="2">
        <v>0</v>
      </c>
      <c r="H4985">
        <f t="shared" si="418"/>
        <v>205.58975000000001</v>
      </c>
      <c r="I4985">
        <f t="shared" si="418"/>
        <v>655.58974999999998</v>
      </c>
      <c r="J4985">
        <f t="shared" si="418"/>
        <v>1048.5897500000001</v>
      </c>
      <c r="K4985">
        <f t="shared" si="418"/>
        <v>1563.5897500000001</v>
      </c>
      <c r="L4985">
        <f t="shared" si="418"/>
        <v>2255.5897500000001</v>
      </c>
      <c r="M4985" s="11">
        <f t="shared" si="414"/>
        <v>194.41024999999999</v>
      </c>
      <c r="N4985">
        <f t="shared" si="416"/>
        <v>205.58975000000001</v>
      </c>
      <c r="O4985" s="2">
        <f t="shared" si="417"/>
        <v>1</v>
      </c>
      <c r="P4985" s="2">
        <f t="shared" si="415"/>
        <v>0</v>
      </c>
    </row>
    <row r="4986" spans="1:16" x14ac:dyDescent="0.2">
      <c r="A4986" s="2">
        <v>7116</v>
      </c>
      <c r="B4986" s="2">
        <v>50</v>
      </c>
      <c r="C4986" s="6">
        <v>1143.4635000000001</v>
      </c>
      <c r="D4986" s="6">
        <v>1199.3973333333333</v>
      </c>
      <c r="E4986" s="6">
        <v>509.1671708212881</v>
      </c>
      <c r="F4986" s="2">
        <v>1</v>
      </c>
      <c r="H4986">
        <f t="shared" si="418"/>
        <v>743.46350000000007</v>
      </c>
      <c r="I4986">
        <f t="shared" si="418"/>
        <v>293.46350000000007</v>
      </c>
      <c r="J4986">
        <f t="shared" si="418"/>
        <v>99.536499999999933</v>
      </c>
      <c r="K4986">
        <f t="shared" si="418"/>
        <v>614.53649999999993</v>
      </c>
      <c r="L4986">
        <f t="shared" si="418"/>
        <v>1306.5364999999999</v>
      </c>
      <c r="M4986" s="11">
        <f t="shared" si="414"/>
        <v>1143.4635000000001</v>
      </c>
      <c r="N4986">
        <f t="shared" si="416"/>
        <v>99.536499999999933</v>
      </c>
      <c r="O4986" s="2">
        <f t="shared" si="417"/>
        <v>3</v>
      </c>
      <c r="P4986" s="2">
        <f t="shared" si="415"/>
        <v>1</v>
      </c>
    </row>
    <row r="4987" spans="1:16" x14ac:dyDescent="0.2">
      <c r="A4987" s="2">
        <v>7118</v>
      </c>
      <c r="B4987" s="2">
        <v>26</v>
      </c>
      <c r="C4987" s="6">
        <v>1319.6242500000001</v>
      </c>
      <c r="D4987" s="6">
        <v>1192.3062222222222</v>
      </c>
      <c r="E4987" s="6">
        <v>700.90789156387348</v>
      </c>
      <c r="F4987" s="2">
        <v>1</v>
      </c>
      <c r="H4987">
        <f t="shared" si="418"/>
        <v>919.62425000000007</v>
      </c>
      <c r="I4987">
        <f t="shared" si="418"/>
        <v>469.62425000000007</v>
      </c>
      <c r="J4987">
        <f t="shared" si="418"/>
        <v>76.624250000000075</v>
      </c>
      <c r="K4987">
        <f t="shared" si="418"/>
        <v>438.37574999999993</v>
      </c>
      <c r="L4987">
        <f t="shared" si="418"/>
        <v>1130.3757499999999</v>
      </c>
      <c r="M4987" s="11">
        <f t="shared" si="414"/>
        <v>1319.6242500000001</v>
      </c>
      <c r="N4987">
        <f t="shared" si="416"/>
        <v>76.624250000000075</v>
      </c>
      <c r="O4987" s="2">
        <f t="shared" si="417"/>
        <v>3</v>
      </c>
      <c r="P4987" s="2">
        <f t="shared" si="415"/>
        <v>1</v>
      </c>
    </row>
    <row r="4988" spans="1:16" x14ac:dyDescent="0.2">
      <c r="A4988" s="2">
        <v>7119</v>
      </c>
      <c r="B4988" s="2">
        <v>27</v>
      </c>
      <c r="C4988" s="6">
        <v>722.07124999999996</v>
      </c>
      <c r="D4988" s="6">
        <v>765.45777777777778</v>
      </c>
      <c r="E4988" s="6">
        <v>285.57696830920804</v>
      </c>
      <c r="F4988" s="2">
        <v>0</v>
      </c>
      <c r="H4988">
        <f t="shared" si="418"/>
        <v>322.07124999999996</v>
      </c>
      <c r="I4988">
        <f t="shared" si="418"/>
        <v>127.92875000000004</v>
      </c>
      <c r="J4988">
        <f t="shared" si="418"/>
        <v>520.92875000000004</v>
      </c>
      <c r="K4988">
        <f t="shared" si="418"/>
        <v>1035.92875</v>
      </c>
      <c r="L4988">
        <f t="shared" si="418"/>
        <v>1727.92875</v>
      </c>
      <c r="M4988" s="11">
        <f t="shared" si="414"/>
        <v>722.07124999999996</v>
      </c>
      <c r="N4988">
        <f t="shared" si="416"/>
        <v>127.92875000000004</v>
      </c>
      <c r="O4988" s="2">
        <f t="shared" si="417"/>
        <v>2</v>
      </c>
      <c r="P4988" s="2">
        <f t="shared" si="415"/>
        <v>0</v>
      </c>
    </row>
    <row r="4989" spans="1:16" x14ac:dyDescent="0.2">
      <c r="A4989" s="2">
        <v>7121</v>
      </c>
      <c r="B4989" s="2">
        <v>39</v>
      </c>
      <c r="C4989" s="6">
        <v>1453.52475</v>
      </c>
      <c r="D4989" s="6">
        <v>1258.0495555555556</v>
      </c>
      <c r="E4989" s="6">
        <v>1154.2560008469798</v>
      </c>
      <c r="F4989" s="2">
        <v>1</v>
      </c>
      <c r="H4989">
        <f t="shared" si="418"/>
        <v>1053.52475</v>
      </c>
      <c r="I4989">
        <f t="shared" si="418"/>
        <v>603.52475000000004</v>
      </c>
      <c r="J4989">
        <f t="shared" si="418"/>
        <v>210.52475000000004</v>
      </c>
      <c r="K4989">
        <f t="shared" si="418"/>
        <v>304.47524999999996</v>
      </c>
      <c r="L4989">
        <f t="shared" si="418"/>
        <v>996.47524999999996</v>
      </c>
      <c r="M4989" s="11">
        <f t="shared" si="414"/>
        <v>1453.52475</v>
      </c>
      <c r="N4989">
        <f t="shared" si="416"/>
        <v>210.52475000000004</v>
      </c>
      <c r="O4989" s="2">
        <f t="shared" si="417"/>
        <v>3</v>
      </c>
      <c r="P4989" s="2">
        <f t="shared" si="415"/>
        <v>1</v>
      </c>
    </row>
    <row r="4990" spans="1:16" x14ac:dyDescent="0.2">
      <c r="A4990" s="2">
        <v>7124</v>
      </c>
      <c r="B4990" s="2">
        <v>37</v>
      </c>
      <c r="C4990" s="6">
        <v>101.96125000000001</v>
      </c>
      <c r="D4990" s="6">
        <v>80.169111111111107</v>
      </c>
      <c r="E4990" s="6">
        <v>96.218645389361583</v>
      </c>
      <c r="F4990" s="2">
        <v>0</v>
      </c>
      <c r="H4990">
        <f t="shared" si="418"/>
        <v>298.03874999999999</v>
      </c>
      <c r="I4990">
        <f t="shared" si="418"/>
        <v>748.03874999999994</v>
      </c>
      <c r="J4990">
        <f t="shared" si="418"/>
        <v>1141.0387499999999</v>
      </c>
      <c r="K4990">
        <f t="shared" si="418"/>
        <v>1656.0387499999999</v>
      </c>
      <c r="L4990">
        <f t="shared" si="418"/>
        <v>2348.0387500000002</v>
      </c>
      <c r="M4990" s="11">
        <f t="shared" si="414"/>
        <v>101.96125000000001</v>
      </c>
      <c r="N4990">
        <f t="shared" si="416"/>
        <v>298.03874999999999</v>
      </c>
      <c r="O4990" s="2">
        <f t="shared" si="417"/>
        <v>1</v>
      </c>
      <c r="P4990" s="2">
        <f t="shared" si="415"/>
        <v>0</v>
      </c>
    </row>
    <row r="4991" spans="1:16" x14ac:dyDescent="0.2">
      <c r="A4991" s="2">
        <v>7125</v>
      </c>
      <c r="B4991" s="2">
        <v>29</v>
      </c>
      <c r="C4991" s="6">
        <v>1994.5360000000001</v>
      </c>
      <c r="D4991" s="6">
        <v>2003.0666666666666</v>
      </c>
      <c r="E4991" s="6">
        <v>1098.8764547972123</v>
      </c>
      <c r="F4991" s="2">
        <v>1</v>
      </c>
      <c r="H4991">
        <f t="shared" si="418"/>
        <v>1594.5360000000001</v>
      </c>
      <c r="I4991">
        <f t="shared" si="418"/>
        <v>1144.5360000000001</v>
      </c>
      <c r="J4991">
        <f t="shared" si="418"/>
        <v>751.53600000000006</v>
      </c>
      <c r="K4991">
        <f t="shared" si="418"/>
        <v>236.53600000000006</v>
      </c>
      <c r="L4991">
        <f t="shared" si="418"/>
        <v>455.46399999999994</v>
      </c>
      <c r="M4991" s="11">
        <f t="shared" si="414"/>
        <v>1994.5360000000001</v>
      </c>
      <c r="N4991">
        <f t="shared" si="416"/>
        <v>236.53600000000006</v>
      </c>
      <c r="O4991" s="2">
        <f t="shared" si="417"/>
        <v>4</v>
      </c>
      <c r="P4991" s="2">
        <f t="shared" si="415"/>
        <v>1</v>
      </c>
    </row>
    <row r="4992" spans="1:16" x14ac:dyDescent="0.2">
      <c r="A4992" s="2">
        <v>7127</v>
      </c>
      <c r="B4992" s="2">
        <v>32</v>
      </c>
      <c r="C4992" s="6">
        <v>1338.3064999999999</v>
      </c>
      <c r="D4992" s="6">
        <v>607.67466666666667</v>
      </c>
      <c r="E4992" s="6">
        <v>1184.1479338047227</v>
      </c>
      <c r="F4992" s="2">
        <v>0</v>
      </c>
      <c r="H4992">
        <f t="shared" si="418"/>
        <v>938.30649999999991</v>
      </c>
      <c r="I4992">
        <f t="shared" si="418"/>
        <v>488.30649999999991</v>
      </c>
      <c r="J4992">
        <f t="shared" si="418"/>
        <v>95.306499999999915</v>
      </c>
      <c r="K4992">
        <f t="shared" si="418"/>
        <v>419.69350000000009</v>
      </c>
      <c r="L4992">
        <f t="shared" si="418"/>
        <v>1111.6935000000001</v>
      </c>
      <c r="M4992" s="11">
        <f t="shared" si="414"/>
        <v>1338.3064999999999</v>
      </c>
      <c r="N4992">
        <f t="shared" si="416"/>
        <v>95.306499999999915</v>
      </c>
      <c r="O4992" s="2">
        <f t="shared" si="417"/>
        <v>3</v>
      </c>
      <c r="P4992" s="2">
        <f t="shared" si="415"/>
        <v>0</v>
      </c>
    </row>
    <row r="4993" spans="1:16" x14ac:dyDescent="0.2">
      <c r="A4993" s="2">
        <v>7128</v>
      </c>
      <c r="B4993" s="2">
        <v>66</v>
      </c>
      <c r="C4993" s="6">
        <v>233.23374999999999</v>
      </c>
      <c r="D4993" s="6">
        <v>271.47644444444444</v>
      </c>
      <c r="E4993" s="6">
        <v>108.83444493034547</v>
      </c>
      <c r="F4993" s="2">
        <v>0</v>
      </c>
      <c r="H4993">
        <f t="shared" si="418"/>
        <v>166.76625000000001</v>
      </c>
      <c r="I4993">
        <f t="shared" si="418"/>
        <v>616.76625000000001</v>
      </c>
      <c r="J4993">
        <f t="shared" si="418"/>
        <v>1009.76625</v>
      </c>
      <c r="K4993">
        <f t="shared" si="418"/>
        <v>1524.7662500000001</v>
      </c>
      <c r="L4993">
        <f t="shared" si="418"/>
        <v>2216.7662500000001</v>
      </c>
      <c r="M4993" s="11">
        <f t="shared" si="414"/>
        <v>233.23374999999999</v>
      </c>
      <c r="N4993">
        <f t="shared" si="416"/>
        <v>166.76625000000001</v>
      </c>
      <c r="O4993" s="2">
        <f t="shared" si="417"/>
        <v>1</v>
      </c>
      <c r="P4993" s="2">
        <f t="shared" si="415"/>
        <v>0</v>
      </c>
    </row>
    <row r="4994" spans="1:16" x14ac:dyDescent="0.2">
      <c r="A4994" s="2">
        <v>7129</v>
      </c>
      <c r="B4994" s="2">
        <v>46</v>
      </c>
      <c r="C4994" s="6">
        <v>1987.2425000000001</v>
      </c>
      <c r="D4994" s="6">
        <v>1636.7982222222222</v>
      </c>
      <c r="E4994" s="6">
        <v>1385.6488679164261</v>
      </c>
      <c r="F4994" s="2">
        <v>1</v>
      </c>
      <c r="H4994">
        <f t="shared" si="418"/>
        <v>1587.2425000000001</v>
      </c>
      <c r="I4994">
        <f t="shared" si="418"/>
        <v>1137.2425000000001</v>
      </c>
      <c r="J4994">
        <f t="shared" si="418"/>
        <v>744.24250000000006</v>
      </c>
      <c r="K4994">
        <f t="shared" si="418"/>
        <v>229.24250000000006</v>
      </c>
      <c r="L4994">
        <f t="shared" si="418"/>
        <v>462.75749999999994</v>
      </c>
      <c r="M4994" s="11">
        <f t="shared" si="414"/>
        <v>1987.2425000000001</v>
      </c>
      <c r="N4994">
        <f t="shared" si="416"/>
        <v>229.24250000000006</v>
      </c>
      <c r="O4994" s="2">
        <f t="shared" si="417"/>
        <v>4</v>
      </c>
      <c r="P4994" s="2">
        <f t="shared" si="415"/>
        <v>1</v>
      </c>
    </row>
    <row r="4995" spans="1:16" x14ac:dyDescent="0.2">
      <c r="A4995" s="2">
        <v>7132</v>
      </c>
      <c r="B4995" s="2">
        <v>53</v>
      </c>
      <c r="C4995" s="6">
        <v>824.23599999999999</v>
      </c>
      <c r="D4995" s="6">
        <v>852.928</v>
      </c>
      <c r="E4995" s="6">
        <v>285.50652518987266</v>
      </c>
      <c r="F4995" s="2">
        <v>0</v>
      </c>
      <c r="H4995">
        <f t="shared" si="418"/>
        <v>424.23599999999999</v>
      </c>
      <c r="I4995">
        <f t="shared" si="418"/>
        <v>25.76400000000001</v>
      </c>
      <c r="J4995">
        <f t="shared" si="418"/>
        <v>418.76400000000001</v>
      </c>
      <c r="K4995">
        <f t="shared" si="418"/>
        <v>933.76400000000001</v>
      </c>
      <c r="L4995">
        <f t="shared" si="418"/>
        <v>1625.7640000000001</v>
      </c>
      <c r="M4995" s="11">
        <f t="shared" ref="M4995:M5058" si="419">+C4995</f>
        <v>824.23599999999999</v>
      </c>
      <c r="N4995">
        <f t="shared" si="416"/>
        <v>25.76400000000001</v>
      </c>
      <c r="O4995" s="2">
        <f t="shared" si="417"/>
        <v>2</v>
      </c>
      <c r="P4995" s="2">
        <f t="shared" ref="P4995:P5058" si="420">+F4995</f>
        <v>0</v>
      </c>
    </row>
    <row r="4996" spans="1:16" x14ac:dyDescent="0.2">
      <c r="A4996" s="2">
        <v>7133</v>
      </c>
      <c r="B4996" s="2">
        <v>61</v>
      </c>
      <c r="C4996" s="6">
        <v>948.21500000000003</v>
      </c>
      <c r="D4996" s="6">
        <v>529.95577777777783</v>
      </c>
      <c r="E4996" s="6">
        <v>747.10316183625514</v>
      </c>
      <c r="F4996" s="2">
        <v>0</v>
      </c>
      <c r="H4996">
        <f t="shared" si="418"/>
        <v>548.21500000000003</v>
      </c>
      <c r="I4996">
        <f t="shared" si="418"/>
        <v>98.215000000000032</v>
      </c>
      <c r="J4996">
        <f t="shared" si="418"/>
        <v>294.78499999999997</v>
      </c>
      <c r="K4996">
        <f t="shared" si="418"/>
        <v>809.78499999999997</v>
      </c>
      <c r="L4996">
        <f t="shared" si="418"/>
        <v>1501.7849999999999</v>
      </c>
      <c r="M4996" s="11">
        <f t="shared" si="419"/>
        <v>948.21500000000003</v>
      </c>
      <c r="N4996">
        <f t="shared" ref="N4996:N5059" si="421">+MIN(H4996:L4996)</f>
        <v>98.215000000000032</v>
      </c>
      <c r="O4996" s="2">
        <f t="shared" ref="O4996:O5059" si="422">+MATCH(N4996,H4996:L4996,0)</f>
        <v>2</v>
      </c>
      <c r="P4996" s="2">
        <f t="shared" si="420"/>
        <v>0</v>
      </c>
    </row>
    <row r="4997" spans="1:16" x14ac:dyDescent="0.2">
      <c r="A4997" s="2">
        <v>7135</v>
      </c>
      <c r="B4997" s="2">
        <v>28</v>
      </c>
      <c r="C4997" s="6">
        <v>979.89250000000004</v>
      </c>
      <c r="D4997" s="6">
        <v>1011.418</v>
      </c>
      <c r="E4997" s="6">
        <v>492.44231459923697</v>
      </c>
      <c r="F4997" s="2">
        <v>0</v>
      </c>
      <c r="H4997">
        <f t="shared" si="418"/>
        <v>579.89250000000004</v>
      </c>
      <c r="I4997">
        <f t="shared" si="418"/>
        <v>129.89250000000004</v>
      </c>
      <c r="J4997">
        <f t="shared" si="418"/>
        <v>263.10749999999996</v>
      </c>
      <c r="K4997">
        <f t="shared" si="418"/>
        <v>778.10749999999996</v>
      </c>
      <c r="L4997">
        <f t="shared" si="418"/>
        <v>1470.1075000000001</v>
      </c>
      <c r="M4997" s="11">
        <f t="shared" si="419"/>
        <v>979.89250000000004</v>
      </c>
      <c r="N4997">
        <f t="shared" si="421"/>
        <v>129.89250000000004</v>
      </c>
      <c r="O4997" s="2">
        <f t="shared" si="422"/>
        <v>2</v>
      </c>
      <c r="P4997" s="2">
        <f t="shared" si="420"/>
        <v>0</v>
      </c>
    </row>
    <row r="4998" spans="1:16" x14ac:dyDescent="0.2">
      <c r="A4998" s="2">
        <v>7136</v>
      </c>
      <c r="B4998" s="2">
        <v>38</v>
      </c>
      <c r="C4998" s="6">
        <v>656.87075000000004</v>
      </c>
      <c r="D4998" s="6">
        <v>305.78088888888891</v>
      </c>
      <c r="E4998" s="6">
        <v>921.27899534272092</v>
      </c>
      <c r="F4998" s="2">
        <v>1</v>
      </c>
      <c r="H4998">
        <f t="shared" si="418"/>
        <v>256.87075000000004</v>
      </c>
      <c r="I4998">
        <f t="shared" si="418"/>
        <v>193.12924999999996</v>
      </c>
      <c r="J4998">
        <f t="shared" si="418"/>
        <v>586.12924999999996</v>
      </c>
      <c r="K4998">
        <f t="shared" si="418"/>
        <v>1101.12925</v>
      </c>
      <c r="L4998">
        <f t="shared" si="418"/>
        <v>1793.12925</v>
      </c>
      <c r="M4998" s="11">
        <f t="shared" si="419"/>
        <v>656.87075000000004</v>
      </c>
      <c r="N4998">
        <f t="shared" si="421"/>
        <v>193.12924999999996</v>
      </c>
      <c r="O4998" s="2">
        <f t="shared" si="422"/>
        <v>2</v>
      </c>
      <c r="P4998" s="2">
        <f t="shared" si="420"/>
        <v>1</v>
      </c>
    </row>
    <row r="4999" spans="1:16" x14ac:dyDescent="0.2">
      <c r="A4999" s="2">
        <v>7137</v>
      </c>
      <c r="B4999" s="2">
        <v>44</v>
      </c>
      <c r="C4999" s="6">
        <v>1838.4770000000001</v>
      </c>
      <c r="D4999" s="6">
        <v>1761.5815555555555</v>
      </c>
      <c r="E4999" s="6">
        <v>1214.8627531932789</v>
      </c>
      <c r="F4999" s="2">
        <v>1</v>
      </c>
      <c r="H4999">
        <f t="shared" si="418"/>
        <v>1438.4770000000001</v>
      </c>
      <c r="I4999">
        <f t="shared" si="418"/>
        <v>988.47700000000009</v>
      </c>
      <c r="J4999">
        <f t="shared" si="418"/>
        <v>595.47700000000009</v>
      </c>
      <c r="K4999">
        <f t="shared" si="418"/>
        <v>80.477000000000089</v>
      </c>
      <c r="L4999">
        <f t="shared" si="418"/>
        <v>611.52299999999991</v>
      </c>
      <c r="M4999" s="11">
        <f t="shared" si="419"/>
        <v>1838.4770000000001</v>
      </c>
      <c r="N4999">
        <f t="shared" si="421"/>
        <v>80.477000000000089</v>
      </c>
      <c r="O4999" s="2">
        <f t="shared" si="422"/>
        <v>4</v>
      </c>
      <c r="P4999" s="2">
        <f t="shared" si="420"/>
        <v>1</v>
      </c>
    </row>
    <row r="5000" spans="1:16" x14ac:dyDescent="0.2">
      <c r="A5000" s="2">
        <v>7138</v>
      </c>
      <c r="B5000" s="2">
        <v>52</v>
      </c>
      <c r="C5000" s="6">
        <v>986.17274999999995</v>
      </c>
      <c r="D5000" s="6">
        <v>1281.9588888888889</v>
      </c>
      <c r="E5000" s="6">
        <v>338.15039087384707</v>
      </c>
      <c r="F5000" s="2">
        <v>0</v>
      </c>
      <c r="H5000">
        <f t="shared" si="418"/>
        <v>586.17274999999995</v>
      </c>
      <c r="I5000">
        <f t="shared" si="418"/>
        <v>136.17274999999995</v>
      </c>
      <c r="J5000">
        <f t="shared" si="418"/>
        <v>256.82725000000005</v>
      </c>
      <c r="K5000">
        <f t="shared" si="418"/>
        <v>771.82725000000005</v>
      </c>
      <c r="L5000">
        <f t="shared" si="418"/>
        <v>1463.82725</v>
      </c>
      <c r="M5000" s="11">
        <f t="shared" si="419"/>
        <v>986.17274999999995</v>
      </c>
      <c r="N5000">
        <f t="shared" si="421"/>
        <v>136.17274999999995</v>
      </c>
      <c r="O5000" s="2">
        <f t="shared" si="422"/>
        <v>2</v>
      </c>
      <c r="P5000" s="2">
        <f t="shared" si="420"/>
        <v>0</v>
      </c>
    </row>
    <row r="5001" spans="1:16" x14ac:dyDescent="0.2">
      <c r="A5001" s="2">
        <v>7139</v>
      </c>
      <c r="B5001" s="2">
        <v>37</v>
      </c>
      <c r="C5001" s="6">
        <v>209.04175000000001</v>
      </c>
      <c r="D5001" s="6">
        <v>108.63222222222223</v>
      </c>
      <c r="E5001" s="6">
        <v>287.09543158924913</v>
      </c>
      <c r="F5001" s="2">
        <v>0</v>
      </c>
      <c r="H5001">
        <f t="shared" si="418"/>
        <v>190.95824999999999</v>
      </c>
      <c r="I5001">
        <f t="shared" si="418"/>
        <v>640.95825000000002</v>
      </c>
      <c r="J5001">
        <f t="shared" si="418"/>
        <v>1033.9582499999999</v>
      </c>
      <c r="K5001">
        <f t="shared" si="418"/>
        <v>1548.9582499999999</v>
      </c>
      <c r="L5001">
        <f t="shared" si="418"/>
        <v>2240.9582500000001</v>
      </c>
      <c r="M5001" s="11">
        <f t="shared" si="419"/>
        <v>209.04175000000001</v>
      </c>
      <c r="N5001">
        <f t="shared" si="421"/>
        <v>190.95824999999999</v>
      </c>
      <c r="O5001" s="2">
        <f t="shared" si="422"/>
        <v>1</v>
      </c>
      <c r="P5001" s="2">
        <f t="shared" si="420"/>
        <v>0</v>
      </c>
    </row>
    <row r="5002" spans="1:16" x14ac:dyDescent="0.2">
      <c r="A5002" s="2">
        <v>7141</v>
      </c>
      <c r="B5002" s="2">
        <v>24</v>
      </c>
      <c r="C5002" s="6">
        <v>2621.0707499999999</v>
      </c>
      <c r="D5002" s="6">
        <v>2011.4575555555555</v>
      </c>
      <c r="E5002" s="6">
        <v>1850.8843147221464</v>
      </c>
      <c r="F5002" s="2">
        <v>1</v>
      </c>
      <c r="H5002">
        <f t="shared" si="418"/>
        <v>2221.0707499999999</v>
      </c>
      <c r="I5002">
        <f t="shared" si="418"/>
        <v>1771.0707499999999</v>
      </c>
      <c r="J5002">
        <f t="shared" si="418"/>
        <v>1378.0707499999999</v>
      </c>
      <c r="K5002">
        <f t="shared" si="418"/>
        <v>863.07074999999986</v>
      </c>
      <c r="L5002">
        <f t="shared" si="418"/>
        <v>171.07074999999986</v>
      </c>
      <c r="M5002" s="11">
        <f t="shared" si="419"/>
        <v>2621.0707499999999</v>
      </c>
      <c r="N5002">
        <f t="shared" si="421"/>
        <v>171.07074999999986</v>
      </c>
      <c r="O5002" s="2">
        <f t="shared" si="422"/>
        <v>5</v>
      </c>
      <c r="P5002" s="2">
        <f t="shared" si="420"/>
        <v>1</v>
      </c>
    </row>
    <row r="5003" spans="1:16" x14ac:dyDescent="0.2">
      <c r="A5003" s="2">
        <v>7143</v>
      </c>
      <c r="B5003" s="2">
        <v>25</v>
      </c>
      <c r="C5003" s="6">
        <v>141.31399999999999</v>
      </c>
      <c r="D5003" s="6">
        <v>90.045555555555552</v>
      </c>
      <c r="E5003" s="6">
        <v>157.00888372895974</v>
      </c>
      <c r="F5003" s="2">
        <v>0</v>
      </c>
      <c r="H5003">
        <f t="shared" si="418"/>
        <v>258.68600000000004</v>
      </c>
      <c r="I5003">
        <f t="shared" si="418"/>
        <v>708.68600000000004</v>
      </c>
      <c r="J5003">
        <f t="shared" si="418"/>
        <v>1101.6859999999999</v>
      </c>
      <c r="K5003">
        <f t="shared" si="418"/>
        <v>1616.6859999999999</v>
      </c>
      <c r="L5003">
        <f t="shared" si="418"/>
        <v>2308.6860000000001</v>
      </c>
      <c r="M5003" s="11">
        <f t="shared" si="419"/>
        <v>141.31399999999999</v>
      </c>
      <c r="N5003">
        <f t="shared" si="421"/>
        <v>258.68600000000004</v>
      </c>
      <c r="O5003" s="2">
        <f t="shared" si="422"/>
        <v>1</v>
      </c>
      <c r="P5003" s="2">
        <f t="shared" si="420"/>
        <v>0</v>
      </c>
    </row>
    <row r="5004" spans="1:16" x14ac:dyDescent="0.2">
      <c r="A5004" s="2">
        <v>7146</v>
      </c>
      <c r="B5004" s="2">
        <v>31</v>
      </c>
      <c r="C5004" s="6">
        <v>217.60624999999999</v>
      </c>
      <c r="D5004" s="6">
        <v>204.24111111111111</v>
      </c>
      <c r="E5004" s="6">
        <v>170.1095415355359</v>
      </c>
      <c r="F5004" s="2">
        <v>0</v>
      </c>
      <c r="H5004">
        <f t="shared" si="418"/>
        <v>182.39375000000001</v>
      </c>
      <c r="I5004">
        <f t="shared" si="418"/>
        <v>632.39374999999995</v>
      </c>
      <c r="J5004">
        <f t="shared" si="418"/>
        <v>1025.39375</v>
      </c>
      <c r="K5004">
        <f t="shared" si="418"/>
        <v>1540.39375</v>
      </c>
      <c r="L5004">
        <f t="shared" si="418"/>
        <v>2232.3937500000002</v>
      </c>
      <c r="M5004" s="11">
        <f t="shared" si="419"/>
        <v>217.60624999999999</v>
      </c>
      <c r="N5004">
        <f t="shared" si="421"/>
        <v>182.39375000000001</v>
      </c>
      <c r="O5004" s="2">
        <f t="shared" si="422"/>
        <v>1</v>
      </c>
      <c r="P5004" s="2">
        <f t="shared" si="420"/>
        <v>0</v>
      </c>
    </row>
    <row r="5005" spans="1:16" x14ac:dyDescent="0.2">
      <c r="A5005" s="2">
        <v>7149</v>
      </c>
      <c r="B5005" s="2">
        <v>30</v>
      </c>
      <c r="C5005" s="6">
        <v>796.26300000000003</v>
      </c>
      <c r="D5005" s="6">
        <v>744.91133333333335</v>
      </c>
      <c r="E5005" s="6">
        <v>429.17691817384616</v>
      </c>
      <c r="F5005" s="2">
        <v>1</v>
      </c>
      <c r="H5005">
        <f t="shared" si="418"/>
        <v>396.26300000000003</v>
      </c>
      <c r="I5005">
        <f t="shared" si="418"/>
        <v>53.736999999999966</v>
      </c>
      <c r="J5005">
        <f t="shared" si="418"/>
        <v>446.73699999999997</v>
      </c>
      <c r="K5005">
        <f t="shared" si="418"/>
        <v>961.73699999999997</v>
      </c>
      <c r="L5005">
        <f t="shared" si="418"/>
        <v>1653.7370000000001</v>
      </c>
      <c r="M5005" s="11">
        <f t="shared" si="419"/>
        <v>796.26300000000003</v>
      </c>
      <c r="N5005">
        <f t="shared" si="421"/>
        <v>53.736999999999966</v>
      </c>
      <c r="O5005" s="2">
        <f t="shared" si="422"/>
        <v>2</v>
      </c>
      <c r="P5005" s="2">
        <f t="shared" si="420"/>
        <v>1</v>
      </c>
    </row>
    <row r="5006" spans="1:16" x14ac:dyDescent="0.2">
      <c r="A5006" s="2">
        <v>7150</v>
      </c>
      <c r="B5006" s="2">
        <v>45</v>
      </c>
      <c r="C5006" s="6">
        <v>2994.8847500000002</v>
      </c>
      <c r="D5006" s="6">
        <v>2270.6737777777776</v>
      </c>
      <c r="E5006" s="6">
        <v>2560.7704459847787</v>
      </c>
      <c r="F5006" s="2">
        <v>1</v>
      </c>
      <c r="H5006">
        <f t="shared" si="418"/>
        <v>2594.8847500000002</v>
      </c>
      <c r="I5006">
        <f t="shared" si="418"/>
        <v>2144.8847500000002</v>
      </c>
      <c r="J5006">
        <f t="shared" si="418"/>
        <v>1751.8847500000002</v>
      </c>
      <c r="K5006">
        <f t="shared" si="418"/>
        <v>1236.8847500000002</v>
      </c>
      <c r="L5006">
        <f t="shared" si="418"/>
        <v>544.88475000000017</v>
      </c>
      <c r="M5006" s="11">
        <f t="shared" si="419"/>
        <v>2994.8847500000002</v>
      </c>
      <c r="N5006">
        <f t="shared" si="421"/>
        <v>544.88475000000017</v>
      </c>
      <c r="O5006" s="2">
        <f t="shared" si="422"/>
        <v>5</v>
      </c>
      <c r="P5006" s="2">
        <f t="shared" si="420"/>
        <v>1</v>
      </c>
    </row>
    <row r="5007" spans="1:16" x14ac:dyDescent="0.2">
      <c r="A5007" s="2">
        <v>7152</v>
      </c>
      <c r="B5007" s="2">
        <v>61</v>
      </c>
      <c r="C5007" s="6">
        <v>159.096</v>
      </c>
      <c r="D5007" s="6">
        <v>134.60377777777776</v>
      </c>
      <c r="E5007" s="6">
        <v>103.28290882906235</v>
      </c>
      <c r="F5007" s="2">
        <v>0</v>
      </c>
      <c r="H5007">
        <f t="shared" si="418"/>
        <v>240.904</v>
      </c>
      <c r="I5007">
        <f t="shared" si="418"/>
        <v>690.904</v>
      </c>
      <c r="J5007">
        <f t="shared" si="418"/>
        <v>1083.904</v>
      </c>
      <c r="K5007">
        <f t="shared" si="418"/>
        <v>1598.904</v>
      </c>
      <c r="L5007">
        <f t="shared" si="418"/>
        <v>2290.904</v>
      </c>
      <c r="M5007" s="11">
        <f t="shared" si="419"/>
        <v>159.096</v>
      </c>
      <c r="N5007">
        <f t="shared" si="421"/>
        <v>240.904</v>
      </c>
      <c r="O5007" s="2">
        <f t="shared" si="422"/>
        <v>1</v>
      </c>
      <c r="P5007" s="2">
        <f t="shared" si="420"/>
        <v>0</v>
      </c>
    </row>
    <row r="5008" spans="1:16" x14ac:dyDescent="0.2">
      <c r="A5008" s="2">
        <v>7154</v>
      </c>
      <c r="B5008" s="2">
        <v>30</v>
      </c>
      <c r="C5008" s="6">
        <v>795.03875000000005</v>
      </c>
      <c r="D5008" s="6">
        <v>733.26088888888887</v>
      </c>
      <c r="E5008" s="6">
        <v>594.16505208858734</v>
      </c>
      <c r="F5008" s="2">
        <v>0</v>
      </c>
      <c r="H5008">
        <f t="shared" si="418"/>
        <v>395.03875000000005</v>
      </c>
      <c r="I5008">
        <f t="shared" si="418"/>
        <v>54.96124999999995</v>
      </c>
      <c r="J5008">
        <f t="shared" si="418"/>
        <v>447.96124999999995</v>
      </c>
      <c r="K5008">
        <f t="shared" si="418"/>
        <v>962.96124999999995</v>
      </c>
      <c r="L5008">
        <f t="shared" si="418"/>
        <v>1654.9612499999998</v>
      </c>
      <c r="M5008" s="11">
        <f t="shared" si="419"/>
        <v>795.03875000000005</v>
      </c>
      <c r="N5008">
        <f t="shared" si="421"/>
        <v>54.96124999999995</v>
      </c>
      <c r="O5008" s="2">
        <f t="shared" si="422"/>
        <v>2</v>
      </c>
      <c r="P5008" s="2">
        <f t="shared" si="420"/>
        <v>0</v>
      </c>
    </row>
    <row r="5009" spans="1:16" x14ac:dyDescent="0.2">
      <c r="A5009" s="2">
        <v>7155</v>
      </c>
      <c r="B5009" s="2">
        <v>42</v>
      </c>
      <c r="C5009" s="6">
        <v>810.49199999999996</v>
      </c>
      <c r="D5009" s="6">
        <v>553.13666666666666</v>
      </c>
      <c r="E5009" s="6">
        <v>814.42155358337459</v>
      </c>
      <c r="F5009" s="2">
        <v>1</v>
      </c>
      <c r="H5009">
        <f t="shared" si="418"/>
        <v>410.49199999999996</v>
      </c>
      <c r="I5009">
        <f t="shared" si="418"/>
        <v>39.508000000000038</v>
      </c>
      <c r="J5009">
        <f t="shared" si="418"/>
        <v>432.50800000000004</v>
      </c>
      <c r="K5009">
        <f t="shared" si="418"/>
        <v>947.50800000000004</v>
      </c>
      <c r="L5009">
        <f t="shared" si="418"/>
        <v>1639.508</v>
      </c>
      <c r="M5009" s="11">
        <f t="shared" si="419"/>
        <v>810.49199999999996</v>
      </c>
      <c r="N5009">
        <f t="shared" si="421"/>
        <v>39.508000000000038</v>
      </c>
      <c r="O5009" s="2">
        <f t="shared" si="422"/>
        <v>2</v>
      </c>
      <c r="P5009" s="2">
        <f t="shared" si="420"/>
        <v>1</v>
      </c>
    </row>
    <row r="5010" spans="1:16" x14ac:dyDescent="0.2">
      <c r="A5010" s="2">
        <v>7156</v>
      </c>
      <c r="B5010" s="2">
        <v>42</v>
      </c>
      <c r="C5010" s="6">
        <v>321.46024999999997</v>
      </c>
      <c r="D5010" s="6">
        <v>394.67555555555555</v>
      </c>
      <c r="E5010" s="6">
        <v>143.40554346963503</v>
      </c>
      <c r="F5010" s="2">
        <v>0</v>
      </c>
      <c r="H5010">
        <f t="shared" si="418"/>
        <v>78.539750000000026</v>
      </c>
      <c r="I5010">
        <f t="shared" si="418"/>
        <v>528.53975000000003</v>
      </c>
      <c r="J5010">
        <f t="shared" si="418"/>
        <v>921.53975000000003</v>
      </c>
      <c r="K5010">
        <f t="shared" si="418"/>
        <v>1436.5397499999999</v>
      </c>
      <c r="L5010">
        <f t="shared" si="418"/>
        <v>2128.5397499999999</v>
      </c>
      <c r="M5010" s="11">
        <f t="shared" si="419"/>
        <v>321.46024999999997</v>
      </c>
      <c r="N5010">
        <f t="shared" si="421"/>
        <v>78.539750000000026</v>
      </c>
      <c r="O5010" s="2">
        <f t="shared" si="422"/>
        <v>1</v>
      </c>
      <c r="P5010" s="2">
        <f t="shared" si="420"/>
        <v>0</v>
      </c>
    </row>
    <row r="5011" spans="1:16" x14ac:dyDescent="0.2">
      <c r="A5011" s="2">
        <v>7157</v>
      </c>
      <c r="B5011" s="2">
        <v>47</v>
      </c>
      <c r="C5011" s="6">
        <v>2453.2779999999998</v>
      </c>
      <c r="D5011" s="6">
        <v>2529.4306666666666</v>
      </c>
      <c r="E5011" s="6">
        <v>993.12371194866671</v>
      </c>
      <c r="F5011" s="2">
        <v>1</v>
      </c>
      <c r="H5011">
        <f t="shared" si="418"/>
        <v>2053.2779999999998</v>
      </c>
      <c r="I5011">
        <f t="shared" si="418"/>
        <v>1603.2779999999998</v>
      </c>
      <c r="J5011">
        <f t="shared" si="418"/>
        <v>1210.2779999999998</v>
      </c>
      <c r="K5011">
        <f t="shared" si="418"/>
        <v>695.27799999999979</v>
      </c>
      <c r="L5011">
        <f t="shared" si="418"/>
        <v>3.2779999999997926</v>
      </c>
      <c r="M5011" s="11">
        <f t="shared" si="419"/>
        <v>2453.2779999999998</v>
      </c>
      <c r="N5011">
        <f t="shared" si="421"/>
        <v>3.2779999999997926</v>
      </c>
      <c r="O5011" s="2">
        <f t="shared" si="422"/>
        <v>5</v>
      </c>
      <c r="P5011" s="2">
        <f t="shared" si="420"/>
        <v>1</v>
      </c>
    </row>
    <row r="5012" spans="1:16" x14ac:dyDescent="0.2">
      <c r="A5012" s="2">
        <v>7158</v>
      </c>
      <c r="B5012" s="2">
        <v>24</v>
      </c>
      <c r="C5012" s="6">
        <v>1181.2345</v>
      </c>
      <c r="D5012" s="6">
        <v>762.61800000000005</v>
      </c>
      <c r="E5012" s="6">
        <v>1136.1412883069609</v>
      </c>
      <c r="F5012" s="2">
        <v>1</v>
      </c>
      <c r="H5012">
        <f t="shared" si="418"/>
        <v>781.23450000000003</v>
      </c>
      <c r="I5012">
        <f t="shared" si="418"/>
        <v>331.23450000000003</v>
      </c>
      <c r="J5012">
        <f t="shared" si="418"/>
        <v>61.765499999999975</v>
      </c>
      <c r="K5012">
        <f t="shared" si="418"/>
        <v>576.76549999999997</v>
      </c>
      <c r="L5012">
        <f t="shared" si="418"/>
        <v>1268.7655</v>
      </c>
      <c r="M5012" s="11">
        <f t="shared" si="419"/>
        <v>1181.2345</v>
      </c>
      <c r="N5012">
        <f t="shared" si="421"/>
        <v>61.765499999999975</v>
      </c>
      <c r="O5012" s="2">
        <f t="shared" si="422"/>
        <v>3</v>
      </c>
      <c r="P5012" s="2">
        <f t="shared" si="420"/>
        <v>1</v>
      </c>
    </row>
    <row r="5013" spans="1:16" x14ac:dyDescent="0.2">
      <c r="A5013" s="2">
        <v>7163</v>
      </c>
      <c r="B5013" s="2">
        <v>30</v>
      </c>
      <c r="C5013" s="6">
        <v>601.74549999999999</v>
      </c>
      <c r="D5013" s="6">
        <v>779.19022222222225</v>
      </c>
      <c r="E5013" s="6">
        <v>236.72481345389815</v>
      </c>
      <c r="F5013" s="2">
        <v>1</v>
      </c>
      <c r="H5013">
        <f t="shared" si="418"/>
        <v>201.74549999999999</v>
      </c>
      <c r="I5013">
        <f t="shared" si="418"/>
        <v>248.25450000000001</v>
      </c>
      <c r="J5013">
        <f t="shared" si="418"/>
        <v>641.25450000000001</v>
      </c>
      <c r="K5013">
        <f t="shared" si="418"/>
        <v>1156.2545</v>
      </c>
      <c r="L5013">
        <f t="shared" si="418"/>
        <v>1848.2545</v>
      </c>
      <c r="M5013" s="11">
        <f t="shared" si="419"/>
        <v>601.74549999999999</v>
      </c>
      <c r="N5013">
        <f t="shared" si="421"/>
        <v>201.74549999999999</v>
      </c>
      <c r="O5013" s="2">
        <f t="shared" si="422"/>
        <v>1</v>
      </c>
      <c r="P5013" s="2">
        <f t="shared" si="420"/>
        <v>1</v>
      </c>
    </row>
    <row r="5014" spans="1:16" x14ac:dyDescent="0.2">
      <c r="A5014" s="2">
        <v>7164</v>
      </c>
      <c r="B5014" s="2">
        <v>65</v>
      </c>
      <c r="C5014" s="6">
        <v>750.03499999999997</v>
      </c>
      <c r="D5014" s="6">
        <v>361.39955555555554</v>
      </c>
      <c r="E5014" s="6">
        <v>959.33517089763279</v>
      </c>
      <c r="F5014" s="2">
        <v>1</v>
      </c>
      <c r="H5014">
        <f t="shared" ref="H5014:L5064" si="423">+ABS(H$2-$M5014)</f>
        <v>350.03499999999997</v>
      </c>
      <c r="I5014">
        <f t="shared" si="423"/>
        <v>99.965000000000032</v>
      </c>
      <c r="J5014">
        <f t="shared" si="423"/>
        <v>492.96500000000003</v>
      </c>
      <c r="K5014">
        <f t="shared" si="423"/>
        <v>1007.965</v>
      </c>
      <c r="L5014">
        <f t="shared" si="423"/>
        <v>1699.9650000000001</v>
      </c>
      <c r="M5014" s="11">
        <f t="shared" si="419"/>
        <v>750.03499999999997</v>
      </c>
      <c r="N5014">
        <f t="shared" si="421"/>
        <v>99.965000000000032</v>
      </c>
      <c r="O5014" s="2">
        <f t="shared" si="422"/>
        <v>2</v>
      </c>
      <c r="P5014" s="2">
        <f t="shared" si="420"/>
        <v>1</v>
      </c>
    </row>
    <row r="5015" spans="1:16" x14ac:dyDescent="0.2">
      <c r="A5015" s="2">
        <v>7165</v>
      </c>
      <c r="B5015" s="2">
        <v>43</v>
      </c>
      <c r="C5015" s="6">
        <v>1341.162</v>
      </c>
      <c r="D5015" s="6">
        <v>1682.9606666666666</v>
      </c>
      <c r="E5015" s="6">
        <v>824.90030395959798</v>
      </c>
      <c r="F5015" s="2">
        <v>1</v>
      </c>
      <c r="H5015">
        <f t="shared" si="423"/>
        <v>941.16200000000003</v>
      </c>
      <c r="I5015">
        <f t="shared" si="423"/>
        <v>491.16200000000003</v>
      </c>
      <c r="J5015">
        <f t="shared" si="423"/>
        <v>98.162000000000035</v>
      </c>
      <c r="K5015">
        <f t="shared" si="423"/>
        <v>416.83799999999997</v>
      </c>
      <c r="L5015">
        <f t="shared" si="423"/>
        <v>1108.838</v>
      </c>
      <c r="M5015" s="11">
        <f t="shared" si="419"/>
        <v>1341.162</v>
      </c>
      <c r="N5015">
        <f t="shared" si="421"/>
        <v>98.162000000000035</v>
      </c>
      <c r="O5015" s="2">
        <f t="shared" si="422"/>
        <v>3</v>
      </c>
      <c r="P5015" s="2">
        <f t="shared" si="420"/>
        <v>1</v>
      </c>
    </row>
    <row r="5016" spans="1:16" x14ac:dyDescent="0.2">
      <c r="A5016" s="2">
        <v>7166</v>
      </c>
      <c r="B5016" s="2">
        <v>65</v>
      </c>
      <c r="C5016" s="6">
        <v>215.60475</v>
      </c>
      <c r="D5016" s="6">
        <v>193.76466666666667</v>
      </c>
      <c r="E5016" s="6">
        <v>139.9327211324572</v>
      </c>
      <c r="F5016" s="2">
        <v>0</v>
      </c>
      <c r="H5016">
        <f t="shared" si="423"/>
        <v>184.39525</v>
      </c>
      <c r="I5016">
        <f t="shared" si="423"/>
        <v>634.39525000000003</v>
      </c>
      <c r="J5016">
        <f t="shared" si="423"/>
        <v>1027.39525</v>
      </c>
      <c r="K5016">
        <f t="shared" si="423"/>
        <v>1542.39525</v>
      </c>
      <c r="L5016">
        <f t="shared" si="423"/>
        <v>2234.39525</v>
      </c>
      <c r="M5016" s="11">
        <f t="shared" si="419"/>
        <v>215.60475</v>
      </c>
      <c r="N5016">
        <f t="shared" si="421"/>
        <v>184.39525</v>
      </c>
      <c r="O5016" s="2">
        <f t="shared" si="422"/>
        <v>1</v>
      </c>
      <c r="P5016" s="2">
        <f t="shared" si="420"/>
        <v>0</v>
      </c>
    </row>
    <row r="5017" spans="1:16" x14ac:dyDescent="0.2">
      <c r="A5017" s="2">
        <v>7167</v>
      </c>
      <c r="B5017" s="2">
        <v>66</v>
      </c>
      <c r="C5017" s="6">
        <v>637.96325000000002</v>
      </c>
      <c r="D5017" s="6">
        <v>604.93088888888894</v>
      </c>
      <c r="E5017" s="6">
        <v>396.73697127228837</v>
      </c>
      <c r="F5017" s="2">
        <v>1</v>
      </c>
      <c r="H5017">
        <f t="shared" si="423"/>
        <v>237.96325000000002</v>
      </c>
      <c r="I5017">
        <f t="shared" si="423"/>
        <v>212.03674999999998</v>
      </c>
      <c r="J5017">
        <f t="shared" si="423"/>
        <v>605.03674999999998</v>
      </c>
      <c r="K5017">
        <f t="shared" si="423"/>
        <v>1120.03675</v>
      </c>
      <c r="L5017">
        <f t="shared" si="423"/>
        <v>1812.03675</v>
      </c>
      <c r="M5017" s="11">
        <f t="shared" si="419"/>
        <v>637.96325000000002</v>
      </c>
      <c r="N5017">
        <f t="shared" si="421"/>
        <v>212.03674999999998</v>
      </c>
      <c r="O5017" s="2">
        <f t="shared" si="422"/>
        <v>2</v>
      </c>
      <c r="P5017" s="2">
        <f t="shared" si="420"/>
        <v>1</v>
      </c>
    </row>
    <row r="5018" spans="1:16" x14ac:dyDescent="0.2">
      <c r="A5018" s="2">
        <v>7168</v>
      </c>
      <c r="B5018" s="2">
        <v>29</v>
      </c>
      <c r="C5018" s="6">
        <v>263.98575</v>
      </c>
      <c r="D5018" s="6">
        <v>266.45888888888891</v>
      </c>
      <c r="E5018" s="6">
        <v>144.72251498731333</v>
      </c>
      <c r="F5018" s="2">
        <v>0</v>
      </c>
      <c r="H5018">
        <f t="shared" si="423"/>
        <v>136.01425</v>
      </c>
      <c r="I5018">
        <f t="shared" si="423"/>
        <v>586.01424999999995</v>
      </c>
      <c r="J5018">
        <f t="shared" si="423"/>
        <v>979.01424999999995</v>
      </c>
      <c r="K5018">
        <f t="shared" si="423"/>
        <v>1494.0142499999999</v>
      </c>
      <c r="L5018">
        <f t="shared" si="423"/>
        <v>2186.0142500000002</v>
      </c>
      <c r="M5018" s="11">
        <f t="shared" si="419"/>
        <v>263.98575</v>
      </c>
      <c r="N5018">
        <f t="shared" si="421"/>
        <v>136.01425</v>
      </c>
      <c r="O5018" s="2">
        <f t="shared" si="422"/>
        <v>1</v>
      </c>
      <c r="P5018" s="2">
        <f t="shared" si="420"/>
        <v>0</v>
      </c>
    </row>
    <row r="5019" spans="1:16" x14ac:dyDescent="0.2">
      <c r="A5019" s="2">
        <v>7169</v>
      </c>
      <c r="B5019" s="2">
        <v>38</v>
      </c>
      <c r="C5019" s="6">
        <v>1306.951</v>
      </c>
      <c r="D5019" s="6">
        <v>1194.0908888888889</v>
      </c>
      <c r="E5019" s="6">
        <v>903.43431888102896</v>
      </c>
      <c r="F5019" s="2">
        <v>1</v>
      </c>
      <c r="H5019">
        <f t="shared" si="423"/>
        <v>906.95100000000002</v>
      </c>
      <c r="I5019">
        <f t="shared" si="423"/>
        <v>456.95100000000002</v>
      </c>
      <c r="J5019">
        <f t="shared" si="423"/>
        <v>63.951000000000022</v>
      </c>
      <c r="K5019">
        <f t="shared" si="423"/>
        <v>451.04899999999998</v>
      </c>
      <c r="L5019">
        <f t="shared" si="423"/>
        <v>1143.049</v>
      </c>
      <c r="M5019" s="11">
        <f t="shared" si="419"/>
        <v>1306.951</v>
      </c>
      <c r="N5019">
        <f t="shared" si="421"/>
        <v>63.951000000000022</v>
      </c>
      <c r="O5019" s="2">
        <f t="shared" si="422"/>
        <v>3</v>
      </c>
      <c r="P5019" s="2">
        <f t="shared" si="420"/>
        <v>1</v>
      </c>
    </row>
    <row r="5020" spans="1:16" x14ac:dyDescent="0.2">
      <c r="A5020" s="2">
        <v>7170</v>
      </c>
      <c r="B5020" s="2">
        <v>42</v>
      </c>
      <c r="C5020" s="6">
        <v>393.60649999999998</v>
      </c>
      <c r="D5020" s="6">
        <v>203.12888888888889</v>
      </c>
      <c r="E5020" s="6">
        <v>463.26106537454984</v>
      </c>
      <c r="F5020" s="2">
        <v>1</v>
      </c>
      <c r="H5020">
        <f t="shared" si="423"/>
        <v>6.3935000000000173</v>
      </c>
      <c r="I5020">
        <f t="shared" si="423"/>
        <v>456.39350000000002</v>
      </c>
      <c r="J5020">
        <f t="shared" si="423"/>
        <v>849.39350000000002</v>
      </c>
      <c r="K5020">
        <f t="shared" si="423"/>
        <v>1364.3935000000001</v>
      </c>
      <c r="L5020">
        <f t="shared" si="423"/>
        <v>2056.3935000000001</v>
      </c>
      <c r="M5020" s="11">
        <f t="shared" si="419"/>
        <v>393.60649999999998</v>
      </c>
      <c r="N5020">
        <f t="shared" si="421"/>
        <v>6.3935000000000173</v>
      </c>
      <c r="O5020" s="2">
        <f t="shared" si="422"/>
        <v>1</v>
      </c>
      <c r="P5020" s="2">
        <f t="shared" si="420"/>
        <v>1</v>
      </c>
    </row>
    <row r="5021" spans="1:16" x14ac:dyDescent="0.2">
      <c r="A5021" s="2">
        <v>7171</v>
      </c>
      <c r="B5021" s="2">
        <v>61</v>
      </c>
      <c r="C5021" s="6">
        <v>583.19650000000001</v>
      </c>
      <c r="D5021" s="6">
        <v>286.9662222222222</v>
      </c>
      <c r="E5021" s="6">
        <v>637.40635447982527</v>
      </c>
      <c r="F5021" s="2">
        <v>1</v>
      </c>
      <c r="H5021">
        <f t="shared" si="423"/>
        <v>183.19650000000001</v>
      </c>
      <c r="I5021">
        <f t="shared" si="423"/>
        <v>266.80349999999999</v>
      </c>
      <c r="J5021">
        <f t="shared" si="423"/>
        <v>659.80349999999999</v>
      </c>
      <c r="K5021">
        <f t="shared" si="423"/>
        <v>1174.8035</v>
      </c>
      <c r="L5021">
        <f t="shared" si="423"/>
        <v>1866.8035</v>
      </c>
      <c r="M5021" s="11">
        <f t="shared" si="419"/>
        <v>583.19650000000001</v>
      </c>
      <c r="N5021">
        <f t="shared" si="421"/>
        <v>183.19650000000001</v>
      </c>
      <c r="O5021" s="2">
        <f t="shared" si="422"/>
        <v>1</v>
      </c>
      <c r="P5021" s="2">
        <f t="shared" si="420"/>
        <v>1</v>
      </c>
    </row>
    <row r="5022" spans="1:16" x14ac:dyDescent="0.2">
      <c r="A5022" s="2">
        <v>7172</v>
      </c>
      <c r="B5022" s="2">
        <v>42</v>
      </c>
      <c r="C5022" s="6">
        <v>776.36275000000001</v>
      </c>
      <c r="D5022" s="6">
        <v>695.70422222222226</v>
      </c>
      <c r="E5022" s="6">
        <v>631.69581392921782</v>
      </c>
      <c r="F5022" s="2">
        <v>0</v>
      </c>
      <c r="H5022">
        <f t="shared" si="423"/>
        <v>376.36275000000001</v>
      </c>
      <c r="I5022">
        <f t="shared" si="423"/>
        <v>73.637249999999995</v>
      </c>
      <c r="J5022">
        <f t="shared" si="423"/>
        <v>466.63724999999999</v>
      </c>
      <c r="K5022">
        <f t="shared" si="423"/>
        <v>981.63724999999999</v>
      </c>
      <c r="L5022">
        <f t="shared" si="423"/>
        <v>1673.63725</v>
      </c>
      <c r="M5022" s="11">
        <f t="shared" si="419"/>
        <v>776.36275000000001</v>
      </c>
      <c r="N5022">
        <f t="shared" si="421"/>
        <v>73.637249999999995</v>
      </c>
      <c r="O5022" s="2">
        <f t="shared" si="422"/>
        <v>2</v>
      </c>
      <c r="P5022" s="2">
        <f t="shared" si="420"/>
        <v>0</v>
      </c>
    </row>
    <row r="5023" spans="1:16" x14ac:dyDescent="0.2">
      <c r="A5023" s="2">
        <v>7173</v>
      </c>
      <c r="B5023" s="2">
        <v>61</v>
      </c>
      <c r="C5023" s="6">
        <v>917.38549999999998</v>
      </c>
      <c r="D5023" s="6">
        <v>957.79</v>
      </c>
      <c r="E5023" s="6">
        <v>371.69333759038392</v>
      </c>
      <c r="F5023" s="2">
        <v>1</v>
      </c>
      <c r="H5023">
        <f t="shared" si="423"/>
        <v>517.38549999999998</v>
      </c>
      <c r="I5023">
        <f t="shared" si="423"/>
        <v>67.385499999999979</v>
      </c>
      <c r="J5023">
        <f t="shared" si="423"/>
        <v>325.61450000000002</v>
      </c>
      <c r="K5023">
        <f t="shared" si="423"/>
        <v>840.61450000000002</v>
      </c>
      <c r="L5023">
        <f t="shared" si="423"/>
        <v>1532.6145000000001</v>
      </c>
      <c r="M5023" s="11">
        <f t="shared" si="419"/>
        <v>917.38549999999998</v>
      </c>
      <c r="N5023">
        <f t="shared" si="421"/>
        <v>67.385499999999979</v>
      </c>
      <c r="O5023" s="2">
        <f t="shared" si="422"/>
        <v>2</v>
      </c>
      <c r="P5023" s="2">
        <f t="shared" si="420"/>
        <v>1</v>
      </c>
    </row>
    <row r="5024" spans="1:16" x14ac:dyDescent="0.2">
      <c r="A5024" s="2">
        <v>7176</v>
      </c>
      <c r="B5024" s="2">
        <v>51</v>
      </c>
      <c r="C5024" s="6">
        <v>790.84</v>
      </c>
      <c r="D5024" s="6">
        <v>608.69288888888889</v>
      </c>
      <c r="E5024" s="6">
        <v>798.64895485806369</v>
      </c>
      <c r="F5024" s="2">
        <v>1</v>
      </c>
      <c r="H5024">
        <f t="shared" si="423"/>
        <v>390.84000000000003</v>
      </c>
      <c r="I5024">
        <f t="shared" si="423"/>
        <v>59.159999999999968</v>
      </c>
      <c r="J5024">
        <f t="shared" si="423"/>
        <v>452.15999999999997</v>
      </c>
      <c r="K5024">
        <f t="shared" si="423"/>
        <v>967.16</v>
      </c>
      <c r="L5024">
        <f t="shared" si="423"/>
        <v>1659.1599999999999</v>
      </c>
      <c r="M5024" s="11">
        <f t="shared" si="419"/>
        <v>790.84</v>
      </c>
      <c r="N5024">
        <f t="shared" si="421"/>
        <v>59.159999999999968</v>
      </c>
      <c r="O5024" s="2">
        <f t="shared" si="422"/>
        <v>2</v>
      </c>
      <c r="P5024" s="2">
        <f t="shared" si="420"/>
        <v>1</v>
      </c>
    </row>
    <row r="5025" spans="1:16" x14ac:dyDescent="0.2">
      <c r="A5025" s="2">
        <v>7177</v>
      </c>
      <c r="B5025" s="2">
        <v>49</v>
      </c>
      <c r="C5025" s="6">
        <v>383.11425000000003</v>
      </c>
      <c r="D5025" s="6">
        <v>401.83266666666668</v>
      </c>
      <c r="E5025" s="6">
        <v>271.09028555831156</v>
      </c>
      <c r="F5025" s="2">
        <v>0</v>
      </c>
      <c r="H5025">
        <f t="shared" si="423"/>
        <v>16.885749999999973</v>
      </c>
      <c r="I5025">
        <f t="shared" si="423"/>
        <v>466.88574999999997</v>
      </c>
      <c r="J5025">
        <f t="shared" si="423"/>
        <v>859.88574999999992</v>
      </c>
      <c r="K5025">
        <f t="shared" si="423"/>
        <v>1374.8857499999999</v>
      </c>
      <c r="L5025">
        <f t="shared" si="423"/>
        <v>2066.8857499999999</v>
      </c>
      <c r="M5025" s="11">
        <f t="shared" si="419"/>
        <v>383.11425000000003</v>
      </c>
      <c r="N5025">
        <f t="shared" si="421"/>
        <v>16.885749999999973</v>
      </c>
      <c r="O5025" s="2">
        <f t="shared" si="422"/>
        <v>1</v>
      </c>
      <c r="P5025" s="2">
        <f t="shared" si="420"/>
        <v>0</v>
      </c>
    </row>
    <row r="5026" spans="1:16" x14ac:dyDescent="0.2">
      <c r="A5026" s="2">
        <v>7178</v>
      </c>
      <c r="B5026" s="2">
        <v>29</v>
      </c>
      <c r="C5026" s="6">
        <v>330.85424999999998</v>
      </c>
      <c r="D5026" s="6">
        <v>419.35266666666666</v>
      </c>
      <c r="E5026" s="6">
        <v>185.65010509686658</v>
      </c>
      <c r="F5026" s="2">
        <v>0</v>
      </c>
      <c r="H5026">
        <f t="shared" si="423"/>
        <v>69.145750000000021</v>
      </c>
      <c r="I5026">
        <f t="shared" si="423"/>
        <v>519.14575000000002</v>
      </c>
      <c r="J5026">
        <f t="shared" si="423"/>
        <v>912.14575000000002</v>
      </c>
      <c r="K5026">
        <f t="shared" si="423"/>
        <v>1427.1457500000001</v>
      </c>
      <c r="L5026">
        <f t="shared" si="423"/>
        <v>2119.1457500000001</v>
      </c>
      <c r="M5026" s="11">
        <f t="shared" si="419"/>
        <v>330.85424999999998</v>
      </c>
      <c r="N5026">
        <f t="shared" si="421"/>
        <v>69.145750000000021</v>
      </c>
      <c r="O5026" s="2">
        <f t="shared" si="422"/>
        <v>1</v>
      </c>
      <c r="P5026" s="2">
        <f t="shared" si="420"/>
        <v>0</v>
      </c>
    </row>
    <row r="5027" spans="1:16" x14ac:dyDescent="0.2">
      <c r="A5027" s="2">
        <v>7181</v>
      </c>
      <c r="B5027" s="2">
        <v>26</v>
      </c>
      <c r="C5027" s="6">
        <v>885.20600000000002</v>
      </c>
      <c r="D5027" s="6">
        <v>636.05488888888885</v>
      </c>
      <c r="E5027" s="6">
        <v>724.775570904809</v>
      </c>
      <c r="F5027" s="2">
        <v>0</v>
      </c>
      <c r="H5027">
        <f t="shared" si="423"/>
        <v>485.20600000000002</v>
      </c>
      <c r="I5027">
        <f t="shared" si="423"/>
        <v>35.206000000000017</v>
      </c>
      <c r="J5027">
        <f t="shared" si="423"/>
        <v>357.79399999999998</v>
      </c>
      <c r="K5027">
        <f t="shared" si="423"/>
        <v>872.79399999999998</v>
      </c>
      <c r="L5027">
        <f t="shared" si="423"/>
        <v>1564.7939999999999</v>
      </c>
      <c r="M5027" s="11">
        <f t="shared" si="419"/>
        <v>885.20600000000002</v>
      </c>
      <c r="N5027">
        <f t="shared" si="421"/>
        <v>35.206000000000017</v>
      </c>
      <c r="O5027" s="2">
        <f t="shared" si="422"/>
        <v>2</v>
      </c>
      <c r="P5027" s="2">
        <f t="shared" si="420"/>
        <v>0</v>
      </c>
    </row>
    <row r="5028" spans="1:16" x14ac:dyDescent="0.2">
      <c r="A5028" s="2">
        <v>7182</v>
      </c>
      <c r="B5028" s="2">
        <v>37</v>
      </c>
      <c r="C5028" s="6">
        <v>916.38149999999996</v>
      </c>
      <c r="D5028" s="6">
        <v>1176.2940000000001</v>
      </c>
      <c r="E5028" s="6">
        <v>355.52525858308383</v>
      </c>
      <c r="F5028" s="2">
        <v>0</v>
      </c>
      <c r="H5028">
        <f t="shared" si="423"/>
        <v>516.38149999999996</v>
      </c>
      <c r="I5028">
        <f t="shared" si="423"/>
        <v>66.38149999999996</v>
      </c>
      <c r="J5028">
        <f t="shared" si="423"/>
        <v>326.61850000000004</v>
      </c>
      <c r="K5028">
        <f t="shared" si="423"/>
        <v>841.61850000000004</v>
      </c>
      <c r="L5028">
        <f t="shared" si="423"/>
        <v>1533.6185</v>
      </c>
      <c r="M5028" s="11">
        <f t="shared" si="419"/>
        <v>916.38149999999996</v>
      </c>
      <c r="N5028">
        <f t="shared" si="421"/>
        <v>66.38149999999996</v>
      </c>
      <c r="O5028" s="2">
        <f t="shared" si="422"/>
        <v>2</v>
      </c>
      <c r="P5028" s="2">
        <f t="shared" si="420"/>
        <v>0</v>
      </c>
    </row>
    <row r="5029" spans="1:16" x14ac:dyDescent="0.2">
      <c r="A5029" s="2">
        <v>7184</v>
      </c>
      <c r="B5029" s="2">
        <v>42</v>
      </c>
      <c r="C5029" s="6">
        <v>290.88150000000002</v>
      </c>
      <c r="D5029" s="6">
        <v>155.36533333333333</v>
      </c>
      <c r="E5029" s="6">
        <v>251.24595105517557</v>
      </c>
      <c r="F5029" s="2">
        <v>0</v>
      </c>
      <c r="H5029">
        <f t="shared" si="423"/>
        <v>109.11849999999998</v>
      </c>
      <c r="I5029">
        <f t="shared" si="423"/>
        <v>559.11850000000004</v>
      </c>
      <c r="J5029">
        <f t="shared" si="423"/>
        <v>952.11850000000004</v>
      </c>
      <c r="K5029">
        <f t="shared" si="423"/>
        <v>1467.1185</v>
      </c>
      <c r="L5029">
        <f t="shared" si="423"/>
        <v>2159.1185</v>
      </c>
      <c r="M5029" s="11">
        <f t="shared" si="419"/>
        <v>290.88150000000002</v>
      </c>
      <c r="N5029">
        <f t="shared" si="421"/>
        <v>109.11849999999998</v>
      </c>
      <c r="O5029" s="2">
        <f t="shared" si="422"/>
        <v>1</v>
      </c>
      <c r="P5029" s="2">
        <f t="shared" si="420"/>
        <v>0</v>
      </c>
    </row>
    <row r="5030" spans="1:16" x14ac:dyDescent="0.2">
      <c r="A5030" s="2">
        <v>7185</v>
      </c>
      <c r="B5030" s="2">
        <v>36</v>
      </c>
      <c r="C5030" s="6">
        <v>59.090499999999999</v>
      </c>
      <c r="D5030" s="6">
        <v>31.152000000000001</v>
      </c>
      <c r="E5030" s="6">
        <v>99.557693933157296</v>
      </c>
      <c r="F5030" s="2">
        <v>0</v>
      </c>
      <c r="H5030">
        <f t="shared" si="423"/>
        <v>340.90949999999998</v>
      </c>
      <c r="I5030">
        <f t="shared" si="423"/>
        <v>790.90949999999998</v>
      </c>
      <c r="J5030">
        <f t="shared" si="423"/>
        <v>1183.9095</v>
      </c>
      <c r="K5030">
        <f t="shared" si="423"/>
        <v>1698.9095</v>
      </c>
      <c r="L5030">
        <f t="shared" si="423"/>
        <v>2390.9095000000002</v>
      </c>
      <c r="M5030" s="11">
        <f t="shared" si="419"/>
        <v>59.090499999999999</v>
      </c>
      <c r="N5030">
        <f t="shared" si="421"/>
        <v>340.90949999999998</v>
      </c>
      <c r="O5030" s="2">
        <f t="shared" si="422"/>
        <v>1</v>
      </c>
      <c r="P5030" s="2">
        <f t="shared" si="420"/>
        <v>0</v>
      </c>
    </row>
    <row r="5031" spans="1:16" x14ac:dyDescent="0.2">
      <c r="A5031" s="2">
        <v>7186</v>
      </c>
      <c r="B5031" s="2">
        <v>42</v>
      </c>
      <c r="C5031" s="6">
        <v>806.36649999999997</v>
      </c>
      <c r="D5031" s="6">
        <v>359.77444444444444</v>
      </c>
      <c r="E5031" s="6">
        <v>974.82490399392691</v>
      </c>
      <c r="F5031" s="2">
        <v>1</v>
      </c>
      <c r="H5031">
        <f t="shared" si="423"/>
        <v>406.36649999999997</v>
      </c>
      <c r="I5031">
        <f t="shared" si="423"/>
        <v>43.633500000000026</v>
      </c>
      <c r="J5031">
        <f t="shared" si="423"/>
        <v>436.63350000000003</v>
      </c>
      <c r="K5031">
        <f t="shared" si="423"/>
        <v>951.63350000000003</v>
      </c>
      <c r="L5031">
        <f t="shared" si="423"/>
        <v>1643.6334999999999</v>
      </c>
      <c r="M5031" s="11">
        <f t="shared" si="419"/>
        <v>806.36649999999997</v>
      </c>
      <c r="N5031">
        <f t="shared" si="421"/>
        <v>43.633500000000026</v>
      </c>
      <c r="O5031" s="2">
        <f t="shared" si="422"/>
        <v>2</v>
      </c>
      <c r="P5031" s="2">
        <f t="shared" si="420"/>
        <v>1</v>
      </c>
    </row>
    <row r="5032" spans="1:16" x14ac:dyDescent="0.2">
      <c r="A5032" s="2">
        <v>7188</v>
      </c>
      <c r="B5032" s="2">
        <v>51</v>
      </c>
      <c r="C5032" s="6">
        <v>717.27549999999997</v>
      </c>
      <c r="D5032" s="6">
        <v>603.23644444444449</v>
      </c>
      <c r="E5032" s="6">
        <v>513.15814261102173</v>
      </c>
      <c r="F5032" s="2">
        <v>0</v>
      </c>
      <c r="H5032">
        <f t="shared" si="423"/>
        <v>317.27549999999997</v>
      </c>
      <c r="I5032">
        <f t="shared" si="423"/>
        <v>132.72450000000003</v>
      </c>
      <c r="J5032">
        <f t="shared" si="423"/>
        <v>525.72450000000003</v>
      </c>
      <c r="K5032">
        <f t="shared" si="423"/>
        <v>1040.7245</v>
      </c>
      <c r="L5032">
        <f t="shared" si="423"/>
        <v>1732.7245</v>
      </c>
      <c r="M5032" s="11">
        <f t="shared" si="419"/>
        <v>717.27549999999997</v>
      </c>
      <c r="N5032">
        <f t="shared" si="421"/>
        <v>132.72450000000003</v>
      </c>
      <c r="O5032" s="2">
        <f t="shared" si="422"/>
        <v>2</v>
      </c>
      <c r="P5032" s="2">
        <f t="shared" si="420"/>
        <v>0</v>
      </c>
    </row>
    <row r="5033" spans="1:16" x14ac:dyDescent="0.2">
      <c r="A5033" s="2">
        <v>7190</v>
      </c>
      <c r="B5033" s="2">
        <v>32</v>
      </c>
      <c r="C5033" s="6">
        <v>433.88099999999997</v>
      </c>
      <c r="D5033" s="6">
        <v>379.11599999999999</v>
      </c>
      <c r="E5033" s="6">
        <v>298.18887192800418</v>
      </c>
      <c r="F5033" s="2">
        <v>1</v>
      </c>
      <c r="H5033">
        <f t="shared" si="423"/>
        <v>33.880999999999972</v>
      </c>
      <c r="I5033">
        <f t="shared" si="423"/>
        <v>416.11900000000003</v>
      </c>
      <c r="J5033">
        <f t="shared" si="423"/>
        <v>809.11900000000003</v>
      </c>
      <c r="K5033">
        <f t="shared" si="423"/>
        <v>1324.1190000000001</v>
      </c>
      <c r="L5033">
        <f t="shared" si="423"/>
        <v>2016.1190000000001</v>
      </c>
      <c r="M5033" s="11">
        <f t="shared" si="419"/>
        <v>433.88099999999997</v>
      </c>
      <c r="N5033">
        <f t="shared" si="421"/>
        <v>33.880999999999972</v>
      </c>
      <c r="O5033" s="2">
        <f t="shared" si="422"/>
        <v>1</v>
      </c>
      <c r="P5033" s="2">
        <f t="shared" si="420"/>
        <v>1</v>
      </c>
    </row>
    <row r="5034" spans="1:16" x14ac:dyDescent="0.2">
      <c r="A5034" s="2">
        <v>7192</v>
      </c>
      <c r="B5034" s="2">
        <v>28</v>
      </c>
      <c r="C5034" s="6">
        <v>165.67124999999999</v>
      </c>
      <c r="D5034" s="6">
        <v>75.01177777777778</v>
      </c>
      <c r="E5034" s="6">
        <v>167.82850830309917</v>
      </c>
      <c r="F5034" s="2">
        <v>0</v>
      </c>
      <c r="H5034">
        <f t="shared" si="423"/>
        <v>234.32875000000001</v>
      </c>
      <c r="I5034">
        <f t="shared" si="423"/>
        <v>684.32875000000001</v>
      </c>
      <c r="J5034">
        <f t="shared" si="423"/>
        <v>1077.3287500000001</v>
      </c>
      <c r="K5034">
        <f t="shared" si="423"/>
        <v>1592.3287500000001</v>
      </c>
      <c r="L5034">
        <f t="shared" si="423"/>
        <v>2284.3287500000001</v>
      </c>
      <c r="M5034" s="11">
        <f t="shared" si="419"/>
        <v>165.67124999999999</v>
      </c>
      <c r="N5034">
        <f t="shared" si="421"/>
        <v>234.32875000000001</v>
      </c>
      <c r="O5034" s="2">
        <f t="shared" si="422"/>
        <v>1</v>
      </c>
      <c r="P5034" s="2">
        <f t="shared" si="420"/>
        <v>0</v>
      </c>
    </row>
    <row r="5035" spans="1:16" x14ac:dyDescent="0.2">
      <c r="A5035" s="2">
        <v>7194</v>
      </c>
      <c r="B5035" s="2">
        <v>34</v>
      </c>
      <c r="C5035" s="6">
        <v>191.55824999999999</v>
      </c>
      <c r="D5035" s="6">
        <v>129.95422222222223</v>
      </c>
      <c r="E5035" s="6">
        <v>198.55263908988525</v>
      </c>
      <c r="F5035" s="2">
        <v>0</v>
      </c>
      <c r="H5035">
        <f t="shared" si="423"/>
        <v>208.44175000000001</v>
      </c>
      <c r="I5035">
        <f t="shared" si="423"/>
        <v>658.44174999999996</v>
      </c>
      <c r="J5035">
        <f t="shared" si="423"/>
        <v>1051.44175</v>
      </c>
      <c r="K5035">
        <f t="shared" si="423"/>
        <v>1566.44175</v>
      </c>
      <c r="L5035">
        <f t="shared" si="423"/>
        <v>2258.44175</v>
      </c>
      <c r="M5035" s="11">
        <f t="shared" si="419"/>
        <v>191.55824999999999</v>
      </c>
      <c r="N5035">
        <f t="shared" si="421"/>
        <v>208.44175000000001</v>
      </c>
      <c r="O5035" s="2">
        <f t="shared" si="422"/>
        <v>1</v>
      </c>
      <c r="P5035" s="2">
        <f t="shared" si="420"/>
        <v>0</v>
      </c>
    </row>
    <row r="5036" spans="1:16" x14ac:dyDescent="0.2">
      <c r="A5036" s="2">
        <v>7195</v>
      </c>
      <c r="B5036" s="2">
        <v>28</v>
      </c>
      <c r="C5036" s="6">
        <v>985.43174999999997</v>
      </c>
      <c r="D5036" s="6">
        <v>1202.1166666666666</v>
      </c>
      <c r="E5036" s="6">
        <v>528.54450052303173</v>
      </c>
      <c r="F5036" s="2">
        <v>1</v>
      </c>
      <c r="H5036">
        <f t="shared" si="423"/>
        <v>585.43174999999997</v>
      </c>
      <c r="I5036">
        <f t="shared" si="423"/>
        <v>135.43174999999997</v>
      </c>
      <c r="J5036">
        <f t="shared" si="423"/>
        <v>257.56825000000003</v>
      </c>
      <c r="K5036">
        <f t="shared" si="423"/>
        <v>772.56825000000003</v>
      </c>
      <c r="L5036">
        <f t="shared" si="423"/>
        <v>1464.56825</v>
      </c>
      <c r="M5036" s="11">
        <f t="shared" si="419"/>
        <v>985.43174999999997</v>
      </c>
      <c r="N5036">
        <f t="shared" si="421"/>
        <v>135.43174999999997</v>
      </c>
      <c r="O5036" s="2">
        <f t="shared" si="422"/>
        <v>2</v>
      </c>
      <c r="P5036" s="2">
        <f t="shared" si="420"/>
        <v>1</v>
      </c>
    </row>
    <row r="5037" spans="1:16" x14ac:dyDescent="0.2">
      <c r="A5037" s="2">
        <v>7196</v>
      </c>
      <c r="B5037" s="2">
        <v>26</v>
      </c>
      <c r="C5037" s="6">
        <v>1312.64975</v>
      </c>
      <c r="D5037" s="6">
        <v>1147.2611111111112</v>
      </c>
      <c r="E5037" s="6">
        <v>1256.4996132324684</v>
      </c>
      <c r="F5037" s="2">
        <v>1</v>
      </c>
      <c r="H5037">
        <f t="shared" si="423"/>
        <v>912.64975000000004</v>
      </c>
      <c r="I5037">
        <f t="shared" si="423"/>
        <v>462.64975000000004</v>
      </c>
      <c r="J5037">
        <f t="shared" si="423"/>
        <v>69.64975000000004</v>
      </c>
      <c r="K5037">
        <f t="shared" si="423"/>
        <v>445.35024999999996</v>
      </c>
      <c r="L5037">
        <f t="shared" si="423"/>
        <v>1137.35025</v>
      </c>
      <c r="M5037" s="11">
        <f t="shared" si="419"/>
        <v>1312.64975</v>
      </c>
      <c r="N5037">
        <f t="shared" si="421"/>
        <v>69.64975000000004</v>
      </c>
      <c r="O5037" s="2">
        <f t="shared" si="422"/>
        <v>3</v>
      </c>
      <c r="P5037" s="2">
        <f t="shared" si="420"/>
        <v>1</v>
      </c>
    </row>
    <row r="5038" spans="1:16" x14ac:dyDescent="0.2">
      <c r="A5038" s="2">
        <v>7199</v>
      </c>
      <c r="B5038" s="2">
        <v>37</v>
      </c>
      <c r="C5038" s="6">
        <v>706.01625000000001</v>
      </c>
      <c r="D5038" s="6">
        <v>843.4662222222222</v>
      </c>
      <c r="E5038" s="6">
        <v>275.35272842182542</v>
      </c>
      <c r="F5038" s="2">
        <v>1</v>
      </c>
      <c r="H5038">
        <f t="shared" si="423"/>
        <v>306.01625000000001</v>
      </c>
      <c r="I5038">
        <f t="shared" si="423"/>
        <v>143.98374999999999</v>
      </c>
      <c r="J5038">
        <f t="shared" si="423"/>
        <v>536.98374999999999</v>
      </c>
      <c r="K5038">
        <f t="shared" si="423"/>
        <v>1051.9837499999999</v>
      </c>
      <c r="L5038">
        <f t="shared" si="423"/>
        <v>1743.9837499999999</v>
      </c>
      <c r="M5038" s="11">
        <f t="shared" si="419"/>
        <v>706.01625000000001</v>
      </c>
      <c r="N5038">
        <f t="shared" si="421"/>
        <v>143.98374999999999</v>
      </c>
      <c r="O5038" s="2">
        <f t="shared" si="422"/>
        <v>2</v>
      </c>
      <c r="P5038" s="2">
        <f t="shared" si="420"/>
        <v>1</v>
      </c>
    </row>
    <row r="5039" spans="1:16" x14ac:dyDescent="0.2">
      <c r="A5039" s="2">
        <v>7200</v>
      </c>
      <c r="B5039" s="2">
        <v>53</v>
      </c>
      <c r="C5039" s="6">
        <v>366.70625000000001</v>
      </c>
      <c r="D5039" s="6">
        <v>263.86622222222223</v>
      </c>
      <c r="E5039" s="6">
        <v>286.65284021166616</v>
      </c>
      <c r="F5039" s="2">
        <v>0</v>
      </c>
      <c r="H5039">
        <f t="shared" si="423"/>
        <v>33.293749999999989</v>
      </c>
      <c r="I5039">
        <f t="shared" si="423"/>
        <v>483.29374999999999</v>
      </c>
      <c r="J5039">
        <f t="shared" si="423"/>
        <v>876.29375000000005</v>
      </c>
      <c r="K5039">
        <f t="shared" si="423"/>
        <v>1391.29375</v>
      </c>
      <c r="L5039">
        <f t="shared" si="423"/>
        <v>2083.2937499999998</v>
      </c>
      <c r="M5039" s="11">
        <f t="shared" si="419"/>
        <v>366.70625000000001</v>
      </c>
      <c r="N5039">
        <f t="shared" si="421"/>
        <v>33.293749999999989</v>
      </c>
      <c r="O5039" s="2">
        <f t="shared" si="422"/>
        <v>1</v>
      </c>
      <c r="P5039" s="2">
        <f t="shared" si="420"/>
        <v>0</v>
      </c>
    </row>
    <row r="5040" spans="1:16" x14ac:dyDescent="0.2">
      <c r="A5040" s="2">
        <v>7201</v>
      </c>
      <c r="B5040" s="2">
        <v>49</v>
      </c>
      <c r="C5040" s="6">
        <v>122.29349999999999</v>
      </c>
      <c r="D5040" s="6">
        <v>130.5768888888889</v>
      </c>
      <c r="E5040" s="6">
        <v>76.926025426850856</v>
      </c>
      <c r="F5040" s="2">
        <v>0</v>
      </c>
      <c r="H5040">
        <f t="shared" si="423"/>
        <v>277.70650000000001</v>
      </c>
      <c r="I5040">
        <f t="shared" si="423"/>
        <v>727.70650000000001</v>
      </c>
      <c r="J5040">
        <f t="shared" si="423"/>
        <v>1120.7065</v>
      </c>
      <c r="K5040">
        <f t="shared" si="423"/>
        <v>1635.7065</v>
      </c>
      <c r="L5040">
        <f t="shared" si="423"/>
        <v>2327.7065000000002</v>
      </c>
      <c r="M5040" s="11">
        <f t="shared" si="419"/>
        <v>122.29349999999999</v>
      </c>
      <c r="N5040">
        <f t="shared" si="421"/>
        <v>277.70650000000001</v>
      </c>
      <c r="O5040" s="2">
        <f t="shared" si="422"/>
        <v>1</v>
      </c>
      <c r="P5040" s="2">
        <f t="shared" si="420"/>
        <v>0</v>
      </c>
    </row>
    <row r="5041" spans="1:16" x14ac:dyDescent="0.2">
      <c r="A5041" s="2">
        <v>7204</v>
      </c>
      <c r="B5041" s="2">
        <v>46</v>
      </c>
      <c r="C5041" s="6">
        <v>503.26600000000002</v>
      </c>
      <c r="D5041" s="6">
        <v>616.89666666666665</v>
      </c>
      <c r="E5041" s="6">
        <v>282.90651922519976</v>
      </c>
      <c r="F5041" s="2">
        <v>1</v>
      </c>
      <c r="H5041">
        <f t="shared" si="423"/>
        <v>103.26600000000002</v>
      </c>
      <c r="I5041">
        <f t="shared" si="423"/>
        <v>346.73399999999998</v>
      </c>
      <c r="J5041">
        <f t="shared" si="423"/>
        <v>739.73399999999992</v>
      </c>
      <c r="K5041">
        <f t="shared" si="423"/>
        <v>1254.7339999999999</v>
      </c>
      <c r="L5041">
        <f t="shared" si="423"/>
        <v>1946.7339999999999</v>
      </c>
      <c r="M5041" s="11">
        <f t="shared" si="419"/>
        <v>503.26600000000002</v>
      </c>
      <c r="N5041">
        <f t="shared" si="421"/>
        <v>103.26600000000002</v>
      </c>
      <c r="O5041" s="2">
        <f t="shared" si="422"/>
        <v>1</v>
      </c>
      <c r="P5041" s="2">
        <f t="shared" si="420"/>
        <v>1</v>
      </c>
    </row>
    <row r="5042" spans="1:16" x14ac:dyDescent="0.2">
      <c r="A5042" s="2">
        <v>7205</v>
      </c>
      <c r="B5042" s="2">
        <v>32</v>
      </c>
      <c r="C5042" s="6">
        <v>920.37525000000005</v>
      </c>
      <c r="D5042" s="6">
        <v>578.02644444444445</v>
      </c>
      <c r="E5042" s="6">
        <v>667.74433140920735</v>
      </c>
      <c r="F5042" s="2">
        <v>1</v>
      </c>
      <c r="H5042">
        <f t="shared" si="423"/>
        <v>520.37525000000005</v>
      </c>
      <c r="I5042">
        <f t="shared" si="423"/>
        <v>70.375250000000051</v>
      </c>
      <c r="J5042">
        <f t="shared" si="423"/>
        <v>322.62474999999995</v>
      </c>
      <c r="K5042">
        <f t="shared" si="423"/>
        <v>837.62474999999995</v>
      </c>
      <c r="L5042">
        <f t="shared" si="423"/>
        <v>1529.6247499999999</v>
      </c>
      <c r="M5042" s="11">
        <f t="shared" si="419"/>
        <v>920.37525000000005</v>
      </c>
      <c r="N5042">
        <f t="shared" si="421"/>
        <v>70.375250000000051</v>
      </c>
      <c r="O5042" s="2">
        <f t="shared" si="422"/>
        <v>2</v>
      </c>
      <c r="P5042" s="2">
        <f t="shared" si="420"/>
        <v>1</v>
      </c>
    </row>
    <row r="5043" spans="1:16" x14ac:dyDescent="0.2">
      <c r="A5043" s="2">
        <v>7206</v>
      </c>
      <c r="B5043" s="2">
        <v>53</v>
      </c>
      <c r="C5043" s="6">
        <v>1273.6279999999999</v>
      </c>
      <c r="D5043" s="6">
        <v>582.72844444444445</v>
      </c>
      <c r="E5043" s="6">
        <v>2474.4482197654902</v>
      </c>
      <c r="F5043" s="2">
        <v>1</v>
      </c>
      <c r="H5043">
        <f t="shared" si="423"/>
        <v>873.62799999999993</v>
      </c>
      <c r="I5043">
        <f t="shared" si="423"/>
        <v>423.62799999999993</v>
      </c>
      <c r="J5043">
        <f t="shared" si="423"/>
        <v>30.627999999999929</v>
      </c>
      <c r="K5043">
        <f t="shared" si="423"/>
        <v>484.37200000000007</v>
      </c>
      <c r="L5043">
        <f t="shared" si="423"/>
        <v>1176.3720000000001</v>
      </c>
      <c r="M5043" s="11">
        <f t="shared" si="419"/>
        <v>1273.6279999999999</v>
      </c>
      <c r="N5043">
        <f t="shared" si="421"/>
        <v>30.627999999999929</v>
      </c>
      <c r="O5043" s="2">
        <f t="shared" si="422"/>
        <v>3</v>
      </c>
      <c r="P5043" s="2">
        <f t="shared" si="420"/>
        <v>1</v>
      </c>
    </row>
    <row r="5044" spans="1:16" x14ac:dyDescent="0.2">
      <c r="A5044" s="2">
        <v>7207</v>
      </c>
      <c r="B5044" s="2">
        <v>39</v>
      </c>
      <c r="C5044" s="6">
        <v>395.18324999999999</v>
      </c>
      <c r="D5044" s="6">
        <v>358.54044444444446</v>
      </c>
      <c r="E5044" s="6">
        <v>292.45335115955947</v>
      </c>
      <c r="F5044" s="2">
        <v>0</v>
      </c>
      <c r="H5044">
        <f t="shared" si="423"/>
        <v>4.8167500000000132</v>
      </c>
      <c r="I5044">
        <f t="shared" si="423"/>
        <v>454.81675000000001</v>
      </c>
      <c r="J5044">
        <f t="shared" si="423"/>
        <v>847.81674999999996</v>
      </c>
      <c r="K5044">
        <f t="shared" si="423"/>
        <v>1362.81675</v>
      </c>
      <c r="L5044">
        <f t="shared" si="423"/>
        <v>2054.81675</v>
      </c>
      <c r="M5044" s="11">
        <f t="shared" si="419"/>
        <v>395.18324999999999</v>
      </c>
      <c r="N5044">
        <f t="shared" si="421"/>
        <v>4.8167500000000132</v>
      </c>
      <c r="O5044" s="2">
        <f t="shared" si="422"/>
        <v>1</v>
      </c>
      <c r="P5044" s="2">
        <f t="shared" si="420"/>
        <v>0</v>
      </c>
    </row>
    <row r="5045" spans="1:16" x14ac:dyDescent="0.2">
      <c r="A5045" s="2">
        <v>7208</v>
      </c>
      <c r="B5045" s="2">
        <v>26</v>
      </c>
      <c r="C5045" s="6">
        <v>361.71</v>
      </c>
      <c r="D5045" s="6">
        <v>470.92511111111111</v>
      </c>
      <c r="E5045" s="6">
        <v>244.15141125629583</v>
      </c>
      <c r="F5045" s="2">
        <v>0</v>
      </c>
      <c r="H5045">
        <f t="shared" si="423"/>
        <v>38.29000000000002</v>
      </c>
      <c r="I5045">
        <f t="shared" si="423"/>
        <v>488.29</v>
      </c>
      <c r="J5045">
        <f t="shared" si="423"/>
        <v>881.29</v>
      </c>
      <c r="K5045">
        <f t="shared" si="423"/>
        <v>1396.29</v>
      </c>
      <c r="L5045">
        <f t="shared" si="423"/>
        <v>2088.29</v>
      </c>
      <c r="M5045" s="11">
        <f t="shared" si="419"/>
        <v>361.71</v>
      </c>
      <c r="N5045">
        <f t="shared" si="421"/>
        <v>38.29000000000002</v>
      </c>
      <c r="O5045" s="2">
        <f t="shared" si="422"/>
        <v>1</v>
      </c>
      <c r="P5045" s="2">
        <f t="shared" si="420"/>
        <v>0</v>
      </c>
    </row>
    <row r="5046" spans="1:16" x14ac:dyDescent="0.2">
      <c r="A5046" s="2">
        <v>7210</v>
      </c>
      <c r="B5046" s="2">
        <v>29</v>
      </c>
      <c r="C5046" s="6">
        <v>779.50175000000002</v>
      </c>
      <c r="D5046" s="6">
        <v>933.78666666666663</v>
      </c>
      <c r="E5046" s="6">
        <v>391.06688012315271</v>
      </c>
      <c r="F5046" s="2">
        <v>1</v>
      </c>
      <c r="H5046">
        <f t="shared" si="423"/>
        <v>379.50175000000002</v>
      </c>
      <c r="I5046">
        <f t="shared" si="423"/>
        <v>70.498249999999985</v>
      </c>
      <c r="J5046">
        <f t="shared" si="423"/>
        <v>463.49824999999998</v>
      </c>
      <c r="K5046">
        <f t="shared" si="423"/>
        <v>978.49824999999998</v>
      </c>
      <c r="L5046">
        <f t="shared" si="423"/>
        <v>1670.4982500000001</v>
      </c>
      <c r="M5046" s="11">
        <f t="shared" si="419"/>
        <v>779.50175000000002</v>
      </c>
      <c r="N5046">
        <f t="shared" si="421"/>
        <v>70.498249999999985</v>
      </c>
      <c r="O5046" s="2">
        <f t="shared" si="422"/>
        <v>2</v>
      </c>
      <c r="P5046" s="2">
        <f t="shared" si="420"/>
        <v>1</v>
      </c>
    </row>
    <row r="5047" spans="1:16" x14ac:dyDescent="0.2">
      <c r="A5047" s="2">
        <v>7211</v>
      </c>
      <c r="B5047" s="2">
        <v>31</v>
      </c>
      <c r="C5047" s="6">
        <v>405.13600000000002</v>
      </c>
      <c r="D5047" s="6">
        <v>457.95666666666665</v>
      </c>
      <c r="E5047" s="6">
        <v>174.82204844496428</v>
      </c>
      <c r="F5047" s="2">
        <v>0</v>
      </c>
      <c r="H5047">
        <f t="shared" si="423"/>
        <v>5.1360000000000241</v>
      </c>
      <c r="I5047">
        <f t="shared" si="423"/>
        <v>444.86399999999998</v>
      </c>
      <c r="J5047">
        <f t="shared" si="423"/>
        <v>837.86400000000003</v>
      </c>
      <c r="K5047">
        <f t="shared" si="423"/>
        <v>1352.864</v>
      </c>
      <c r="L5047">
        <f t="shared" si="423"/>
        <v>2044.864</v>
      </c>
      <c r="M5047" s="11">
        <f t="shared" si="419"/>
        <v>405.13600000000002</v>
      </c>
      <c r="N5047">
        <f t="shared" si="421"/>
        <v>5.1360000000000241</v>
      </c>
      <c r="O5047" s="2">
        <f t="shared" si="422"/>
        <v>1</v>
      </c>
      <c r="P5047" s="2">
        <f t="shared" si="420"/>
        <v>0</v>
      </c>
    </row>
    <row r="5048" spans="1:16" x14ac:dyDescent="0.2">
      <c r="A5048" s="2">
        <v>7212</v>
      </c>
      <c r="B5048" s="2">
        <v>31</v>
      </c>
      <c r="C5048" s="6">
        <v>1841.6704999999999</v>
      </c>
      <c r="D5048" s="6">
        <v>1385.662</v>
      </c>
      <c r="E5048" s="6">
        <v>1177.3243195822292</v>
      </c>
      <c r="F5048" s="2">
        <v>1</v>
      </c>
      <c r="H5048">
        <f t="shared" si="423"/>
        <v>1441.6704999999999</v>
      </c>
      <c r="I5048">
        <f t="shared" si="423"/>
        <v>991.67049999999995</v>
      </c>
      <c r="J5048">
        <f t="shared" si="423"/>
        <v>598.67049999999995</v>
      </c>
      <c r="K5048">
        <f t="shared" si="423"/>
        <v>83.670499999999947</v>
      </c>
      <c r="L5048">
        <f t="shared" si="423"/>
        <v>608.32950000000005</v>
      </c>
      <c r="M5048" s="11">
        <f t="shared" si="419"/>
        <v>1841.6704999999999</v>
      </c>
      <c r="N5048">
        <f t="shared" si="421"/>
        <v>83.670499999999947</v>
      </c>
      <c r="O5048" s="2">
        <f t="shared" si="422"/>
        <v>4</v>
      </c>
      <c r="P5048" s="2">
        <f t="shared" si="420"/>
        <v>1</v>
      </c>
    </row>
    <row r="5049" spans="1:16" x14ac:dyDescent="0.2">
      <c r="A5049" s="2">
        <v>7213</v>
      </c>
      <c r="B5049" s="2">
        <v>32</v>
      </c>
      <c r="C5049" s="6">
        <v>1059.98</v>
      </c>
      <c r="D5049" s="6">
        <v>652.7837777777778</v>
      </c>
      <c r="E5049" s="6">
        <v>635.06046816439255</v>
      </c>
      <c r="F5049" s="2">
        <v>0</v>
      </c>
      <c r="H5049">
        <f t="shared" si="423"/>
        <v>659.98</v>
      </c>
      <c r="I5049">
        <f t="shared" si="423"/>
        <v>209.98000000000002</v>
      </c>
      <c r="J5049">
        <f t="shared" si="423"/>
        <v>183.01999999999998</v>
      </c>
      <c r="K5049">
        <f t="shared" si="423"/>
        <v>698.02</v>
      </c>
      <c r="L5049">
        <f t="shared" si="423"/>
        <v>1390.02</v>
      </c>
      <c r="M5049" s="11">
        <f t="shared" si="419"/>
        <v>1059.98</v>
      </c>
      <c r="N5049">
        <f t="shared" si="421"/>
        <v>183.01999999999998</v>
      </c>
      <c r="O5049" s="2">
        <f t="shared" si="422"/>
        <v>3</v>
      </c>
      <c r="P5049" s="2">
        <f t="shared" si="420"/>
        <v>0</v>
      </c>
    </row>
    <row r="5050" spans="1:16" x14ac:dyDescent="0.2">
      <c r="A5050" s="2">
        <v>7214</v>
      </c>
      <c r="B5050" s="2">
        <v>61</v>
      </c>
      <c r="C5050" s="6">
        <v>1223.75325</v>
      </c>
      <c r="D5050" s="6">
        <v>1576.5671111111112</v>
      </c>
      <c r="E5050" s="6">
        <v>418.94309401916041</v>
      </c>
      <c r="F5050" s="2">
        <v>1</v>
      </c>
      <c r="H5050">
        <f t="shared" si="423"/>
        <v>823.75324999999998</v>
      </c>
      <c r="I5050">
        <f t="shared" si="423"/>
        <v>373.75324999999998</v>
      </c>
      <c r="J5050">
        <f t="shared" si="423"/>
        <v>19.24675000000002</v>
      </c>
      <c r="K5050">
        <f t="shared" si="423"/>
        <v>534.24675000000002</v>
      </c>
      <c r="L5050">
        <f t="shared" si="423"/>
        <v>1226.24675</v>
      </c>
      <c r="M5050" s="11">
        <f t="shared" si="419"/>
        <v>1223.75325</v>
      </c>
      <c r="N5050">
        <f t="shared" si="421"/>
        <v>19.24675000000002</v>
      </c>
      <c r="O5050" s="2">
        <f t="shared" si="422"/>
        <v>3</v>
      </c>
      <c r="P5050" s="2">
        <f t="shared" si="420"/>
        <v>1</v>
      </c>
    </row>
    <row r="5051" spans="1:16" x14ac:dyDescent="0.2">
      <c r="A5051" s="2">
        <v>7215</v>
      </c>
      <c r="B5051" s="2">
        <v>50</v>
      </c>
      <c r="C5051" s="6">
        <v>25.196750000000002</v>
      </c>
      <c r="D5051" s="6">
        <v>31.795111111111112</v>
      </c>
      <c r="E5051" s="6">
        <v>7.8779289270169688</v>
      </c>
      <c r="F5051" s="2">
        <v>0</v>
      </c>
      <c r="H5051">
        <f t="shared" si="423"/>
        <v>374.80324999999999</v>
      </c>
      <c r="I5051">
        <f t="shared" si="423"/>
        <v>824.80325000000005</v>
      </c>
      <c r="J5051">
        <f t="shared" si="423"/>
        <v>1217.8032499999999</v>
      </c>
      <c r="K5051">
        <f t="shared" si="423"/>
        <v>1732.8032499999999</v>
      </c>
      <c r="L5051">
        <f t="shared" si="423"/>
        <v>2424.8032499999999</v>
      </c>
      <c r="M5051" s="11">
        <f t="shared" si="419"/>
        <v>25.196750000000002</v>
      </c>
      <c r="N5051">
        <f t="shared" si="421"/>
        <v>374.80324999999999</v>
      </c>
      <c r="O5051" s="2">
        <f t="shared" si="422"/>
        <v>1</v>
      </c>
      <c r="P5051" s="2">
        <f t="shared" si="420"/>
        <v>0</v>
      </c>
    </row>
    <row r="5052" spans="1:16" x14ac:dyDescent="0.2">
      <c r="A5052" s="2">
        <v>7217</v>
      </c>
      <c r="B5052" s="2">
        <v>25</v>
      </c>
      <c r="C5052" s="6">
        <v>1049.731</v>
      </c>
      <c r="D5052" s="6">
        <v>585.5337777777778</v>
      </c>
      <c r="E5052" s="6">
        <v>952.7268725477004</v>
      </c>
      <c r="F5052" s="2">
        <v>1</v>
      </c>
      <c r="H5052">
        <f t="shared" si="423"/>
        <v>649.73099999999999</v>
      </c>
      <c r="I5052">
        <f t="shared" si="423"/>
        <v>199.73099999999999</v>
      </c>
      <c r="J5052">
        <f t="shared" si="423"/>
        <v>193.26900000000001</v>
      </c>
      <c r="K5052">
        <f t="shared" si="423"/>
        <v>708.26900000000001</v>
      </c>
      <c r="L5052">
        <f t="shared" si="423"/>
        <v>1400.269</v>
      </c>
      <c r="M5052" s="11">
        <f t="shared" si="419"/>
        <v>1049.731</v>
      </c>
      <c r="N5052">
        <f t="shared" si="421"/>
        <v>193.26900000000001</v>
      </c>
      <c r="O5052" s="2">
        <f t="shared" si="422"/>
        <v>3</v>
      </c>
      <c r="P5052" s="2">
        <f t="shared" si="420"/>
        <v>1</v>
      </c>
    </row>
    <row r="5053" spans="1:16" x14ac:dyDescent="0.2">
      <c r="A5053" s="2">
        <v>7218</v>
      </c>
      <c r="B5053" s="2">
        <v>27</v>
      </c>
      <c r="C5053" s="6">
        <v>1282.0325</v>
      </c>
      <c r="D5053" s="6">
        <v>1134.5526666666667</v>
      </c>
      <c r="E5053" s="6">
        <v>772.67505296655122</v>
      </c>
      <c r="F5053" s="2">
        <v>1</v>
      </c>
      <c r="H5053">
        <f t="shared" si="423"/>
        <v>882.03250000000003</v>
      </c>
      <c r="I5053">
        <f t="shared" si="423"/>
        <v>432.03250000000003</v>
      </c>
      <c r="J5053">
        <f t="shared" si="423"/>
        <v>39.032500000000027</v>
      </c>
      <c r="K5053">
        <f t="shared" si="423"/>
        <v>475.96749999999997</v>
      </c>
      <c r="L5053">
        <f t="shared" si="423"/>
        <v>1167.9675</v>
      </c>
      <c r="M5053" s="11">
        <f t="shared" si="419"/>
        <v>1282.0325</v>
      </c>
      <c r="N5053">
        <f t="shared" si="421"/>
        <v>39.032500000000027</v>
      </c>
      <c r="O5053" s="2">
        <f t="shared" si="422"/>
        <v>3</v>
      </c>
      <c r="P5053" s="2">
        <f t="shared" si="420"/>
        <v>1</v>
      </c>
    </row>
    <row r="5054" spans="1:16" x14ac:dyDescent="0.2">
      <c r="A5054" s="2">
        <v>7220</v>
      </c>
      <c r="B5054" s="2">
        <v>31</v>
      </c>
      <c r="C5054" s="6">
        <v>893.59299999999996</v>
      </c>
      <c r="D5054" s="6">
        <v>479.0217777777778</v>
      </c>
      <c r="E5054" s="6">
        <v>1211.8248795814702</v>
      </c>
      <c r="F5054" s="2">
        <v>1</v>
      </c>
      <c r="H5054">
        <f t="shared" si="423"/>
        <v>493.59299999999996</v>
      </c>
      <c r="I5054">
        <f t="shared" si="423"/>
        <v>43.592999999999961</v>
      </c>
      <c r="J5054">
        <f t="shared" si="423"/>
        <v>349.40700000000004</v>
      </c>
      <c r="K5054">
        <f t="shared" si="423"/>
        <v>864.40700000000004</v>
      </c>
      <c r="L5054">
        <f t="shared" si="423"/>
        <v>1556.4070000000002</v>
      </c>
      <c r="M5054" s="11">
        <f t="shared" si="419"/>
        <v>893.59299999999996</v>
      </c>
      <c r="N5054">
        <f t="shared" si="421"/>
        <v>43.592999999999961</v>
      </c>
      <c r="O5054" s="2">
        <f t="shared" si="422"/>
        <v>2</v>
      </c>
      <c r="P5054" s="2">
        <f t="shared" si="420"/>
        <v>1</v>
      </c>
    </row>
    <row r="5055" spans="1:16" x14ac:dyDescent="0.2">
      <c r="A5055" s="2">
        <v>7223</v>
      </c>
      <c r="B5055" s="2">
        <v>67</v>
      </c>
      <c r="C5055" s="6">
        <v>68.394000000000005</v>
      </c>
      <c r="D5055" s="6">
        <v>50.330888888888886</v>
      </c>
      <c r="E5055" s="6">
        <v>52.172395475348367</v>
      </c>
      <c r="F5055" s="2">
        <v>0</v>
      </c>
      <c r="H5055">
        <f t="shared" si="423"/>
        <v>331.60599999999999</v>
      </c>
      <c r="I5055">
        <f t="shared" si="423"/>
        <v>781.60599999999999</v>
      </c>
      <c r="J5055">
        <f t="shared" si="423"/>
        <v>1174.606</v>
      </c>
      <c r="K5055">
        <f t="shared" si="423"/>
        <v>1689.606</v>
      </c>
      <c r="L5055">
        <f t="shared" si="423"/>
        <v>2381.6059999999998</v>
      </c>
      <c r="M5055" s="11">
        <f t="shared" si="419"/>
        <v>68.394000000000005</v>
      </c>
      <c r="N5055">
        <f t="shared" si="421"/>
        <v>331.60599999999999</v>
      </c>
      <c r="O5055" s="2">
        <f t="shared" si="422"/>
        <v>1</v>
      </c>
      <c r="P5055" s="2">
        <f t="shared" si="420"/>
        <v>0</v>
      </c>
    </row>
    <row r="5056" spans="1:16" x14ac:dyDescent="0.2">
      <c r="A5056" s="2">
        <v>7224</v>
      </c>
      <c r="B5056" s="2">
        <v>49</v>
      </c>
      <c r="C5056" s="6">
        <v>768.56100000000004</v>
      </c>
      <c r="D5056" s="6">
        <v>991.21400000000006</v>
      </c>
      <c r="E5056" s="6">
        <v>356.99498394294216</v>
      </c>
      <c r="F5056" s="2">
        <v>1</v>
      </c>
      <c r="H5056">
        <f t="shared" si="423"/>
        <v>368.56100000000004</v>
      </c>
      <c r="I5056">
        <f t="shared" si="423"/>
        <v>81.438999999999965</v>
      </c>
      <c r="J5056">
        <f t="shared" si="423"/>
        <v>474.43899999999996</v>
      </c>
      <c r="K5056">
        <f t="shared" si="423"/>
        <v>989.43899999999996</v>
      </c>
      <c r="L5056">
        <f t="shared" si="423"/>
        <v>1681.4389999999999</v>
      </c>
      <c r="M5056" s="11">
        <f t="shared" si="419"/>
        <v>768.56100000000004</v>
      </c>
      <c r="N5056">
        <f t="shared" si="421"/>
        <v>81.438999999999965</v>
      </c>
      <c r="O5056" s="2">
        <f t="shared" si="422"/>
        <v>2</v>
      </c>
      <c r="P5056" s="2">
        <f t="shared" si="420"/>
        <v>1</v>
      </c>
    </row>
    <row r="5057" spans="1:16" x14ac:dyDescent="0.2">
      <c r="A5057" s="2">
        <v>7226</v>
      </c>
      <c r="B5057" s="2">
        <v>31</v>
      </c>
      <c r="C5057" s="6">
        <v>462.76325000000003</v>
      </c>
      <c r="D5057" s="6">
        <v>576.85755555555556</v>
      </c>
      <c r="E5057" s="6">
        <v>194.38925938338019</v>
      </c>
      <c r="F5057" s="2">
        <v>1</v>
      </c>
      <c r="H5057">
        <f t="shared" si="423"/>
        <v>62.763250000000028</v>
      </c>
      <c r="I5057">
        <f t="shared" si="423"/>
        <v>387.23674999999997</v>
      </c>
      <c r="J5057">
        <f t="shared" si="423"/>
        <v>780.23675000000003</v>
      </c>
      <c r="K5057">
        <f t="shared" si="423"/>
        <v>1295.23675</v>
      </c>
      <c r="L5057">
        <f t="shared" si="423"/>
        <v>1987.23675</v>
      </c>
      <c r="M5057" s="11">
        <f t="shared" si="419"/>
        <v>462.76325000000003</v>
      </c>
      <c r="N5057">
        <f t="shared" si="421"/>
        <v>62.763250000000028</v>
      </c>
      <c r="O5057" s="2">
        <f t="shared" si="422"/>
        <v>1</v>
      </c>
      <c r="P5057" s="2">
        <f t="shared" si="420"/>
        <v>1</v>
      </c>
    </row>
    <row r="5058" spans="1:16" x14ac:dyDescent="0.2">
      <c r="A5058" s="2">
        <v>7228</v>
      </c>
      <c r="B5058" s="2">
        <v>56</v>
      </c>
      <c r="C5058" s="6">
        <v>879.06449999999995</v>
      </c>
      <c r="D5058" s="6">
        <v>1019.9575555555556</v>
      </c>
      <c r="E5058" s="6">
        <v>429.2593809673308</v>
      </c>
      <c r="F5058" s="2">
        <v>0</v>
      </c>
      <c r="H5058">
        <f t="shared" si="423"/>
        <v>479.06449999999995</v>
      </c>
      <c r="I5058">
        <f t="shared" si="423"/>
        <v>29.064499999999953</v>
      </c>
      <c r="J5058">
        <f t="shared" si="423"/>
        <v>363.93550000000005</v>
      </c>
      <c r="K5058">
        <f t="shared" si="423"/>
        <v>878.93550000000005</v>
      </c>
      <c r="L5058">
        <f t="shared" si="423"/>
        <v>1570.9355</v>
      </c>
      <c r="M5058" s="11">
        <f t="shared" si="419"/>
        <v>879.06449999999995</v>
      </c>
      <c r="N5058">
        <f t="shared" si="421"/>
        <v>29.064499999999953</v>
      </c>
      <c r="O5058" s="2">
        <f t="shared" si="422"/>
        <v>2</v>
      </c>
      <c r="P5058" s="2">
        <f t="shared" si="420"/>
        <v>0</v>
      </c>
    </row>
    <row r="5059" spans="1:16" x14ac:dyDescent="0.2">
      <c r="A5059" s="2">
        <v>7229</v>
      </c>
      <c r="B5059" s="2">
        <v>32</v>
      </c>
      <c r="C5059" s="6">
        <v>42.485999999999997</v>
      </c>
      <c r="D5059" s="6">
        <v>26.160444444444444</v>
      </c>
      <c r="E5059" s="6">
        <v>39.8999018740002</v>
      </c>
      <c r="F5059" s="2">
        <v>0</v>
      </c>
      <c r="H5059">
        <f t="shared" si="423"/>
        <v>357.51400000000001</v>
      </c>
      <c r="I5059">
        <f t="shared" si="423"/>
        <v>807.51400000000001</v>
      </c>
      <c r="J5059">
        <f t="shared" si="423"/>
        <v>1200.5139999999999</v>
      </c>
      <c r="K5059">
        <f t="shared" si="423"/>
        <v>1715.5139999999999</v>
      </c>
      <c r="L5059">
        <f t="shared" si="423"/>
        <v>2407.5140000000001</v>
      </c>
      <c r="M5059" s="11">
        <f t="shared" ref="M5059:M5122" si="424">+C5059</f>
        <v>42.485999999999997</v>
      </c>
      <c r="N5059">
        <f t="shared" si="421"/>
        <v>357.51400000000001</v>
      </c>
      <c r="O5059" s="2">
        <f t="shared" si="422"/>
        <v>1</v>
      </c>
      <c r="P5059" s="2">
        <f t="shared" ref="P5059:P5122" si="425">+F5059</f>
        <v>0</v>
      </c>
    </row>
    <row r="5060" spans="1:16" x14ac:dyDescent="0.2">
      <c r="A5060" s="2">
        <v>7234</v>
      </c>
      <c r="B5060" s="2">
        <v>57</v>
      </c>
      <c r="C5060" s="6">
        <v>980.28375000000005</v>
      </c>
      <c r="D5060" s="6">
        <v>447.04755555555556</v>
      </c>
      <c r="E5060" s="6">
        <v>1964.594553395194</v>
      </c>
      <c r="F5060" s="2">
        <v>1</v>
      </c>
      <c r="H5060">
        <f t="shared" si="423"/>
        <v>580.28375000000005</v>
      </c>
      <c r="I5060">
        <f t="shared" si="423"/>
        <v>130.28375000000005</v>
      </c>
      <c r="J5060">
        <f t="shared" si="423"/>
        <v>262.71624999999995</v>
      </c>
      <c r="K5060">
        <f t="shared" si="423"/>
        <v>777.71624999999995</v>
      </c>
      <c r="L5060">
        <f t="shared" si="423"/>
        <v>1469.7162499999999</v>
      </c>
      <c r="M5060" s="11">
        <f t="shared" si="424"/>
        <v>980.28375000000005</v>
      </c>
      <c r="N5060">
        <f t="shared" ref="N5060:N5123" si="426">+MIN(H5060:L5060)</f>
        <v>130.28375000000005</v>
      </c>
      <c r="O5060" s="2">
        <f t="shared" ref="O5060:O5123" si="427">+MATCH(N5060,H5060:L5060,0)</f>
        <v>2</v>
      </c>
      <c r="P5060" s="2">
        <f t="shared" si="425"/>
        <v>1</v>
      </c>
    </row>
    <row r="5061" spans="1:16" x14ac:dyDescent="0.2">
      <c r="A5061" s="2">
        <v>7237</v>
      </c>
      <c r="B5061" s="2">
        <v>42</v>
      </c>
      <c r="C5061" s="6">
        <v>293.36750000000001</v>
      </c>
      <c r="D5061" s="6">
        <v>193.12666666666667</v>
      </c>
      <c r="E5061" s="6">
        <v>189.10440620154247</v>
      </c>
      <c r="F5061" s="2">
        <v>0</v>
      </c>
      <c r="H5061">
        <f t="shared" si="423"/>
        <v>106.63249999999999</v>
      </c>
      <c r="I5061">
        <f t="shared" si="423"/>
        <v>556.63249999999994</v>
      </c>
      <c r="J5061">
        <f t="shared" si="423"/>
        <v>949.63249999999994</v>
      </c>
      <c r="K5061">
        <f t="shared" si="423"/>
        <v>1464.6324999999999</v>
      </c>
      <c r="L5061">
        <f t="shared" si="423"/>
        <v>2156.6325000000002</v>
      </c>
      <c r="M5061" s="11">
        <f t="shared" si="424"/>
        <v>293.36750000000001</v>
      </c>
      <c r="N5061">
        <f t="shared" si="426"/>
        <v>106.63249999999999</v>
      </c>
      <c r="O5061" s="2">
        <f t="shared" si="427"/>
        <v>1</v>
      </c>
      <c r="P5061" s="2">
        <f t="shared" si="425"/>
        <v>0</v>
      </c>
    </row>
    <row r="5062" spans="1:16" x14ac:dyDescent="0.2">
      <c r="A5062" s="2">
        <v>7241</v>
      </c>
      <c r="B5062" s="2">
        <v>52</v>
      </c>
      <c r="C5062" s="6">
        <v>512.15650000000005</v>
      </c>
      <c r="D5062" s="6">
        <v>516.67466666666667</v>
      </c>
      <c r="E5062" s="6">
        <v>398.69653842910208</v>
      </c>
      <c r="F5062" s="2">
        <v>0</v>
      </c>
      <c r="H5062">
        <f t="shared" si="423"/>
        <v>112.15650000000005</v>
      </c>
      <c r="I5062">
        <f t="shared" si="423"/>
        <v>337.84349999999995</v>
      </c>
      <c r="J5062">
        <f t="shared" si="423"/>
        <v>730.84349999999995</v>
      </c>
      <c r="K5062">
        <f t="shared" si="423"/>
        <v>1245.8434999999999</v>
      </c>
      <c r="L5062">
        <f t="shared" si="423"/>
        <v>1937.8434999999999</v>
      </c>
      <c r="M5062" s="11">
        <f t="shared" si="424"/>
        <v>512.15650000000005</v>
      </c>
      <c r="N5062">
        <f t="shared" si="426"/>
        <v>112.15650000000005</v>
      </c>
      <c r="O5062" s="2">
        <f t="shared" si="427"/>
        <v>1</v>
      </c>
      <c r="P5062" s="2">
        <f t="shared" si="425"/>
        <v>0</v>
      </c>
    </row>
    <row r="5063" spans="1:16" x14ac:dyDescent="0.2">
      <c r="A5063" s="2">
        <v>7242</v>
      </c>
      <c r="B5063" s="2">
        <v>43</v>
      </c>
      <c r="C5063" s="6">
        <v>170.69024999999999</v>
      </c>
      <c r="D5063" s="6">
        <v>201.47133333333332</v>
      </c>
      <c r="E5063" s="6">
        <v>108.72662279487584</v>
      </c>
      <c r="F5063" s="2">
        <v>0</v>
      </c>
      <c r="H5063">
        <f t="shared" si="423"/>
        <v>229.30975000000001</v>
      </c>
      <c r="I5063">
        <f t="shared" si="423"/>
        <v>679.30975000000001</v>
      </c>
      <c r="J5063">
        <f t="shared" si="423"/>
        <v>1072.3097499999999</v>
      </c>
      <c r="K5063">
        <f t="shared" si="423"/>
        <v>1587.3097499999999</v>
      </c>
      <c r="L5063">
        <f t="shared" si="423"/>
        <v>2279.3097499999999</v>
      </c>
      <c r="M5063" s="11">
        <f t="shared" si="424"/>
        <v>170.69024999999999</v>
      </c>
      <c r="N5063">
        <f t="shared" si="426"/>
        <v>229.30975000000001</v>
      </c>
      <c r="O5063" s="2">
        <f t="shared" si="427"/>
        <v>1</v>
      </c>
      <c r="P5063" s="2">
        <f t="shared" si="425"/>
        <v>0</v>
      </c>
    </row>
    <row r="5064" spans="1:16" x14ac:dyDescent="0.2">
      <c r="A5064" s="2">
        <v>7243</v>
      </c>
      <c r="B5064" s="2">
        <v>46</v>
      </c>
      <c r="C5064" s="6">
        <v>370.80950000000001</v>
      </c>
      <c r="D5064" s="6">
        <v>246.05199999999999</v>
      </c>
      <c r="E5064" s="6">
        <v>287.95381123096081</v>
      </c>
      <c r="F5064" s="2">
        <v>0</v>
      </c>
      <c r="H5064">
        <f t="shared" si="423"/>
        <v>29.190499999999986</v>
      </c>
      <c r="I5064">
        <f t="shared" si="423"/>
        <v>479.19049999999999</v>
      </c>
      <c r="J5064">
        <f t="shared" si="423"/>
        <v>872.19049999999993</v>
      </c>
      <c r="K5064">
        <f t="shared" si="423"/>
        <v>1387.1904999999999</v>
      </c>
      <c r="L5064">
        <f t="shared" si="423"/>
        <v>2079.1905000000002</v>
      </c>
      <c r="M5064" s="11">
        <f t="shared" si="424"/>
        <v>370.80950000000001</v>
      </c>
      <c r="N5064">
        <f t="shared" si="426"/>
        <v>29.190499999999986</v>
      </c>
      <c r="O5064" s="2">
        <f t="shared" si="427"/>
        <v>1</v>
      </c>
      <c r="P5064" s="2">
        <f t="shared" si="425"/>
        <v>0</v>
      </c>
    </row>
    <row r="5065" spans="1:16" x14ac:dyDescent="0.2">
      <c r="A5065" s="2">
        <v>7246</v>
      </c>
      <c r="B5065" s="2">
        <v>51</v>
      </c>
      <c r="C5065" s="6">
        <v>111.08499999999999</v>
      </c>
      <c r="D5065" s="6">
        <v>123.38200000000001</v>
      </c>
      <c r="E5065" s="6">
        <v>54.105306587114903</v>
      </c>
      <c r="F5065" s="2">
        <v>0</v>
      </c>
      <c r="H5065">
        <f t="shared" ref="H5065:L5115" si="428">+ABS(H$2-$M5065)</f>
        <v>288.91500000000002</v>
      </c>
      <c r="I5065">
        <f t="shared" si="428"/>
        <v>738.91499999999996</v>
      </c>
      <c r="J5065">
        <f t="shared" si="428"/>
        <v>1131.915</v>
      </c>
      <c r="K5065">
        <f t="shared" si="428"/>
        <v>1646.915</v>
      </c>
      <c r="L5065">
        <f t="shared" si="428"/>
        <v>2338.915</v>
      </c>
      <c r="M5065" s="11">
        <f t="shared" si="424"/>
        <v>111.08499999999999</v>
      </c>
      <c r="N5065">
        <f t="shared" si="426"/>
        <v>288.91500000000002</v>
      </c>
      <c r="O5065" s="2">
        <f t="shared" si="427"/>
        <v>1</v>
      </c>
      <c r="P5065" s="2">
        <f t="shared" si="425"/>
        <v>0</v>
      </c>
    </row>
    <row r="5066" spans="1:16" x14ac:dyDescent="0.2">
      <c r="A5066" s="2">
        <v>7248</v>
      </c>
      <c r="B5066" s="2">
        <v>49</v>
      </c>
      <c r="C5066" s="6">
        <v>523.52449999999999</v>
      </c>
      <c r="D5066" s="6">
        <v>548.3464444444445</v>
      </c>
      <c r="E5066" s="6">
        <v>346.02784693806757</v>
      </c>
      <c r="F5066" s="2">
        <v>1</v>
      </c>
      <c r="H5066">
        <f t="shared" si="428"/>
        <v>123.52449999999999</v>
      </c>
      <c r="I5066">
        <f t="shared" si="428"/>
        <v>326.47550000000001</v>
      </c>
      <c r="J5066">
        <f t="shared" si="428"/>
        <v>719.47550000000001</v>
      </c>
      <c r="K5066">
        <f t="shared" si="428"/>
        <v>1234.4755</v>
      </c>
      <c r="L5066">
        <f t="shared" si="428"/>
        <v>1926.4755</v>
      </c>
      <c r="M5066" s="11">
        <f t="shared" si="424"/>
        <v>523.52449999999999</v>
      </c>
      <c r="N5066">
        <f t="shared" si="426"/>
        <v>123.52449999999999</v>
      </c>
      <c r="O5066" s="2">
        <f t="shared" si="427"/>
        <v>1</v>
      </c>
      <c r="P5066" s="2">
        <f t="shared" si="425"/>
        <v>1</v>
      </c>
    </row>
    <row r="5067" spans="1:16" x14ac:dyDescent="0.2">
      <c r="A5067" s="2">
        <v>7249</v>
      </c>
      <c r="B5067" s="2">
        <v>33</v>
      </c>
      <c r="C5067" s="6">
        <v>1455.0227500000001</v>
      </c>
      <c r="D5067" s="6">
        <v>1378.3144444444445</v>
      </c>
      <c r="E5067" s="6">
        <v>1144.075159931898</v>
      </c>
      <c r="F5067" s="2">
        <v>1</v>
      </c>
      <c r="H5067">
        <f t="shared" si="428"/>
        <v>1055.0227500000001</v>
      </c>
      <c r="I5067">
        <f t="shared" si="428"/>
        <v>605.02275000000009</v>
      </c>
      <c r="J5067">
        <f t="shared" si="428"/>
        <v>212.02275000000009</v>
      </c>
      <c r="K5067">
        <f t="shared" si="428"/>
        <v>302.97724999999991</v>
      </c>
      <c r="L5067">
        <f t="shared" si="428"/>
        <v>994.97724999999991</v>
      </c>
      <c r="M5067" s="11">
        <f t="shared" si="424"/>
        <v>1455.0227500000001</v>
      </c>
      <c r="N5067">
        <f t="shared" si="426"/>
        <v>212.02275000000009</v>
      </c>
      <c r="O5067" s="2">
        <f t="shared" si="427"/>
        <v>3</v>
      </c>
      <c r="P5067" s="2">
        <f t="shared" si="425"/>
        <v>1</v>
      </c>
    </row>
    <row r="5068" spans="1:16" x14ac:dyDescent="0.2">
      <c r="A5068" s="2">
        <v>7250</v>
      </c>
      <c r="B5068" s="2">
        <v>26</v>
      </c>
      <c r="C5068" s="6">
        <v>1146.6675</v>
      </c>
      <c r="D5068" s="6">
        <v>911.548</v>
      </c>
      <c r="E5068" s="6">
        <v>591.16982457653683</v>
      </c>
      <c r="F5068" s="2">
        <v>0</v>
      </c>
      <c r="H5068">
        <f t="shared" si="428"/>
        <v>746.66750000000002</v>
      </c>
      <c r="I5068">
        <f t="shared" si="428"/>
        <v>296.66750000000002</v>
      </c>
      <c r="J5068">
        <f t="shared" si="428"/>
        <v>96.332499999999982</v>
      </c>
      <c r="K5068">
        <f t="shared" si="428"/>
        <v>611.33249999999998</v>
      </c>
      <c r="L5068">
        <f t="shared" si="428"/>
        <v>1303.3325</v>
      </c>
      <c r="M5068" s="11">
        <f t="shared" si="424"/>
        <v>1146.6675</v>
      </c>
      <c r="N5068">
        <f t="shared" si="426"/>
        <v>96.332499999999982</v>
      </c>
      <c r="O5068" s="2">
        <f t="shared" si="427"/>
        <v>3</v>
      </c>
      <c r="P5068" s="2">
        <f t="shared" si="425"/>
        <v>0</v>
      </c>
    </row>
    <row r="5069" spans="1:16" x14ac:dyDescent="0.2">
      <c r="A5069" s="2">
        <v>7251</v>
      </c>
      <c r="B5069" s="2">
        <v>57</v>
      </c>
      <c r="C5069" s="6">
        <v>221.58224999999999</v>
      </c>
      <c r="D5069" s="6">
        <v>207.46355555555556</v>
      </c>
      <c r="E5069" s="6">
        <v>107.45342339009413</v>
      </c>
      <c r="F5069" s="2">
        <v>0</v>
      </c>
      <c r="H5069">
        <f t="shared" si="428"/>
        <v>178.41775000000001</v>
      </c>
      <c r="I5069">
        <f t="shared" si="428"/>
        <v>628.41775000000007</v>
      </c>
      <c r="J5069">
        <f t="shared" si="428"/>
        <v>1021.4177500000001</v>
      </c>
      <c r="K5069">
        <f t="shared" si="428"/>
        <v>1536.4177500000001</v>
      </c>
      <c r="L5069">
        <f t="shared" si="428"/>
        <v>2228.4177500000001</v>
      </c>
      <c r="M5069" s="11">
        <f t="shared" si="424"/>
        <v>221.58224999999999</v>
      </c>
      <c r="N5069">
        <f t="shared" si="426"/>
        <v>178.41775000000001</v>
      </c>
      <c r="O5069" s="2">
        <f t="shared" si="427"/>
        <v>1</v>
      </c>
      <c r="P5069" s="2">
        <f t="shared" si="425"/>
        <v>0</v>
      </c>
    </row>
    <row r="5070" spans="1:16" x14ac:dyDescent="0.2">
      <c r="A5070" s="2">
        <v>7253</v>
      </c>
      <c r="B5070" s="2">
        <v>47</v>
      </c>
      <c r="C5070" s="6">
        <v>220.857</v>
      </c>
      <c r="D5070" s="6">
        <v>245.9471111111111</v>
      </c>
      <c r="E5070" s="6">
        <v>82.00526850257107</v>
      </c>
      <c r="F5070" s="2">
        <v>0</v>
      </c>
      <c r="H5070">
        <f t="shared" si="428"/>
        <v>179.143</v>
      </c>
      <c r="I5070">
        <f t="shared" si="428"/>
        <v>629.14300000000003</v>
      </c>
      <c r="J5070">
        <f t="shared" si="428"/>
        <v>1022.143</v>
      </c>
      <c r="K5070">
        <f t="shared" si="428"/>
        <v>1537.143</v>
      </c>
      <c r="L5070">
        <f t="shared" si="428"/>
        <v>2229.143</v>
      </c>
      <c r="M5070" s="11">
        <f t="shared" si="424"/>
        <v>220.857</v>
      </c>
      <c r="N5070">
        <f t="shared" si="426"/>
        <v>179.143</v>
      </c>
      <c r="O5070" s="2">
        <f t="shared" si="427"/>
        <v>1</v>
      </c>
      <c r="P5070" s="2">
        <f t="shared" si="425"/>
        <v>0</v>
      </c>
    </row>
    <row r="5071" spans="1:16" x14ac:dyDescent="0.2">
      <c r="A5071" s="2">
        <v>7254</v>
      </c>
      <c r="B5071" s="2">
        <v>64</v>
      </c>
      <c r="C5071" s="6">
        <v>229.09075000000001</v>
      </c>
      <c r="D5071" s="6">
        <v>263.76022222222224</v>
      </c>
      <c r="E5071" s="6">
        <v>116.75105414772737</v>
      </c>
      <c r="F5071" s="2">
        <v>0</v>
      </c>
      <c r="H5071">
        <f t="shared" si="428"/>
        <v>170.90924999999999</v>
      </c>
      <c r="I5071">
        <f t="shared" si="428"/>
        <v>620.90924999999993</v>
      </c>
      <c r="J5071">
        <f t="shared" si="428"/>
        <v>1013.9092499999999</v>
      </c>
      <c r="K5071">
        <f t="shared" si="428"/>
        <v>1528.9092499999999</v>
      </c>
      <c r="L5071">
        <f t="shared" si="428"/>
        <v>2220.9092500000002</v>
      </c>
      <c r="M5071" s="11">
        <f t="shared" si="424"/>
        <v>229.09075000000001</v>
      </c>
      <c r="N5071">
        <f t="shared" si="426"/>
        <v>170.90924999999999</v>
      </c>
      <c r="O5071" s="2">
        <f t="shared" si="427"/>
        <v>1</v>
      </c>
      <c r="P5071" s="2">
        <f t="shared" si="425"/>
        <v>0</v>
      </c>
    </row>
    <row r="5072" spans="1:16" x14ac:dyDescent="0.2">
      <c r="A5072" s="2">
        <v>7256</v>
      </c>
      <c r="B5072" s="2">
        <v>43</v>
      </c>
      <c r="C5072" s="6">
        <v>688.21450000000004</v>
      </c>
      <c r="D5072" s="6">
        <v>865.53422222222218</v>
      </c>
      <c r="E5072" s="6">
        <v>308.95624430403291</v>
      </c>
      <c r="F5072" s="2">
        <v>0</v>
      </c>
      <c r="H5072">
        <f t="shared" si="428"/>
        <v>288.21450000000004</v>
      </c>
      <c r="I5072">
        <f t="shared" si="428"/>
        <v>161.78549999999996</v>
      </c>
      <c r="J5072">
        <f t="shared" si="428"/>
        <v>554.78549999999996</v>
      </c>
      <c r="K5072">
        <f t="shared" si="428"/>
        <v>1069.7855</v>
      </c>
      <c r="L5072">
        <f t="shared" si="428"/>
        <v>1761.7855</v>
      </c>
      <c r="M5072" s="11">
        <f t="shared" si="424"/>
        <v>688.21450000000004</v>
      </c>
      <c r="N5072">
        <f t="shared" si="426"/>
        <v>161.78549999999996</v>
      </c>
      <c r="O5072" s="2">
        <f t="shared" si="427"/>
        <v>2</v>
      </c>
      <c r="P5072" s="2">
        <f t="shared" si="425"/>
        <v>0</v>
      </c>
    </row>
    <row r="5073" spans="1:16" x14ac:dyDescent="0.2">
      <c r="A5073" s="2">
        <v>7257</v>
      </c>
      <c r="B5073" s="2">
        <v>49</v>
      </c>
      <c r="C5073" s="6">
        <v>401.93675000000002</v>
      </c>
      <c r="D5073" s="6">
        <v>423.54488888888886</v>
      </c>
      <c r="E5073" s="6">
        <v>220.99635197425397</v>
      </c>
      <c r="F5073" s="2">
        <v>0</v>
      </c>
      <c r="H5073">
        <f t="shared" si="428"/>
        <v>1.9367500000000177</v>
      </c>
      <c r="I5073">
        <f t="shared" si="428"/>
        <v>448.06324999999998</v>
      </c>
      <c r="J5073">
        <f t="shared" si="428"/>
        <v>841.06324999999993</v>
      </c>
      <c r="K5073">
        <f t="shared" si="428"/>
        <v>1356.0632499999999</v>
      </c>
      <c r="L5073">
        <f t="shared" si="428"/>
        <v>2048.0632500000002</v>
      </c>
      <c r="M5073" s="11">
        <f t="shared" si="424"/>
        <v>401.93675000000002</v>
      </c>
      <c r="N5073">
        <f t="shared" si="426"/>
        <v>1.9367500000000177</v>
      </c>
      <c r="O5073" s="2">
        <f t="shared" si="427"/>
        <v>1</v>
      </c>
      <c r="P5073" s="2">
        <f t="shared" si="425"/>
        <v>0</v>
      </c>
    </row>
    <row r="5074" spans="1:16" x14ac:dyDescent="0.2">
      <c r="A5074" s="2">
        <v>7258</v>
      </c>
      <c r="B5074" s="2">
        <v>42</v>
      </c>
      <c r="C5074" s="6">
        <v>599.95150000000001</v>
      </c>
      <c r="D5074" s="6">
        <v>283.73355555555554</v>
      </c>
      <c r="E5074" s="6">
        <v>1026.197167024769</v>
      </c>
      <c r="F5074" s="2">
        <v>1</v>
      </c>
      <c r="H5074">
        <f t="shared" si="428"/>
        <v>199.95150000000001</v>
      </c>
      <c r="I5074">
        <f t="shared" si="428"/>
        <v>250.04849999999999</v>
      </c>
      <c r="J5074">
        <f t="shared" si="428"/>
        <v>643.04849999999999</v>
      </c>
      <c r="K5074">
        <f t="shared" si="428"/>
        <v>1158.0484999999999</v>
      </c>
      <c r="L5074">
        <f t="shared" si="428"/>
        <v>1850.0484999999999</v>
      </c>
      <c r="M5074" s="11">
        <f t="shared" si="424"/>
        <v>599.95150000000001</v>
      </c>
      <c r="N5074">
        <f t="shared" si="426"/>
        <v>199.95150000000001</v>
      </c>
      <c r="O5074" s="2">
        <f t="shared" si="427"/>
        <v>1</v>
      </c>
      <c r="P5074" s="2">
        <f t="shared" si="425"/>
        <v>1</v>
      </c>
    </row>
    <row r="5075" spans="1:16" x14ac:dyDescent="0.2">
      <c r="A5075" s="2">
        <v>7259</v>
      </c>
      <c r="B5075" s="2">
        <v>43</v>
      </c>
      <c r="C5075" s="6">
        <v>120.6795</v>
      </c>
      <c r="D5075" s="6">
        <v>134.28733333333332</v>
      </c>
      <c r="E5075" s="6">
        <v>60.984951267894729</v>
      </c>
      <c r="F5075" s="2">
        <v>0</v>
      </c>
      <c r="H5075">
        <f t="shared" si="428"/>
        <v>279.32049999999998</v>
      </c>
      <c r="I5075">
        <f t="shared" si="428"/>
        <v>729.32050000000004</v>
      </c>
      <c r="J5075">
        <f t="shared" si="428"/>
        <v>1122.3205</v>
      </c>
      <c r="K5075">
        <f t="shared" si="428"/>
        <v>1637.3205</v>
      </c>
      <c r="L5075">
        <f t="shared" si="428"/>
        <v>2329.3204999999998</v>
      </c>
      <c r="M5075" s="11">
        <f t="shared" si="424"/>
        <v>120.6795</v>
      </c>
      <c r="N5075">
        <f t="shared" si="426"/>
        <v>279.32049999999998</v>
      </c>
      <c r="O5075" s="2">
        <f t="shared" si="427"/>
        <v>1</v>
      </c>
      <c r="P5075" s="2">
        <f t="shared" si="425"/>
        <v>0</v>
      </c>
    </row>
    <row r="5076" spans="1:16" x14ac:dyDescent="0.2">
      <c r="A5076" s="2">
        <v>7260</v>
      </c>
      <c r="B5076" s="2">
        <v>48</v>
      </c>
      <c r="C5076" s="6">
        <v>1963.4375</v>
      </c>
      <c r="D5076" s="6">
        <v>1974.0517777777777</v>
      </c>
      <c r="E5076" s="6">
        <v>1459.3895885508023</v>
      </c>
      <c r="F5076" s="2">
        <v>1</v>
      </c>
      <c r="H5076">
        <f t="shared" si="428"/>
        <v>1563.4375</v>
      </c>
      <c r="I5076">
        <f t="shared" si="428"/>
        <v>1113.4375</v>
      </c>
      <c r="J5076">
        <f t="shared" si="428"/>
        <v>720.4375</v>
      </c>
      <c r="K5076">
        <f t="shared" si="428"/>
        <v>205.4375</v>
      </c>
      <c r="L5076">
        <f t="shared" si="428"/>
        <v>486.5625</v>
      </c>
      <c r="M5076" s="11">
        <f t="shared" si="424"/>
        <v>1963.4375</v>
      </c>
      <c r="N5076">
        <f t="shared" si="426"/>
        <v>205.4375</v>
      </c>
      <c r="O5076" s="2">
        <f t="shared" si="427"/>
        <v>4</v>
      </c>
      <c r="P5076" s="2">
        <f t="shared" si="425"/>
        <v>1</v>
      </c>
    </row>
    <row r="5077" spans="1:16" x14ac:dyDescent="0.2">
      <c r="A5077" s="2">
        <v>7261</v>
      </c>
      <c r="B5077" s="2">
        <v>62</v>
      </c>
      <c r="C5077" s="6">
        <v>1008.7525000000001</v>
      </c>
      <c r="D5077" s="6">
        <v>545.02177777777774</v>
      </c>
      <c r="E5077" s="6">
        <v>1160.0433901248427</v>
      </c>
      <c r="F5077" s="2">
        <v>1</v>
      </c>
      <c r="H5077">
        <f t="shared" si="428"/>
        <v>608.75250000000005</v>
      </c>
      <c r="I5077">
        <f t="shared" si="428"/>
        <v>158.75250000000005</v>
      </c>
      <c r="J5077">
        <f t="shared" si="428"/>
        <v>234.24749999999995</v>
      </c>
      <c r="K5077">
        <f t="shared" si="428"/>
        <v>749.24749999999995</v>
      </c>
      <c r="L5077">
        <f t="shared" si="428"/>
        <v>1441.2474999999999</v>
      </c>
      <c r="M5077" s="11">
        <f t="shared" si="424"/>
        <v>1008.7525000000001</v>
      </c>
      <c r="N5077">
        <f t="shared" si="426"/>
        <v>158.75250000000005</v>
      </c>
      <c r="O5077" s="2">
        <f t="shared" si="427"/>
        <v>2</v>
      </c>
      <c r="P5077" s="2">
        <f t="shared" si="425"/>
        <v>1</v>
      </c>
    </row>
    <row r="5078" spans="1:16" x14ac:dyDescent="0.2">
      <c r="A5078" s="2">
        <v>7263</v>
      </c>
      <c r="B5078" s="2">
        <v>39</v>
      </c>
      <c r="C5078" s="6">
        <v>984.92150000000004</v>
      </c>
      <c r="D5078" s="6">
        <v>1292.8271111111112</v>
      </c>
      <c r="E5078" s="6">
        <v>382.0819168444026</v>
      </c>
      <c r="F5078" s="2">
        <v>0</v>
      </c>
      <c r="H5078">
        <f t="shared" si="428"/>
        <v>584.92150000000004</v>
      </c>
      <c r="I5078">
        <f t="shared" si="428"/>
        <v>134.92150000000004</v>
      </c>
      <c r="J5078">
        <f t="shared" si="428"/>
        <v>258.07849999999996</v>
      </c>
      <c r="K5078">
        <f t="shared" si="428"/>
        <v>773.07849999999996</v>
      </c>
      <c r="L5078">
        <f t="shared" si="428"/>
        <v>1465.0785000000001</v>
      </c>
      <c r="M5078" s="11">
        <f t="shared" si="424"/>
        <v>984.92150000000004</v>
      </c>
      <c r="N5078">
        <f t="shared" si="426"/>
        <v>134.92150000000004</v>
      </c>
      <c r="O5078" s="2">
        <f t="shared" si="427"/>
        <v>2</v>
      </c>
      <c r="P5078" s="2">
        <f t="shared" si="425"/>
        <v>0</v>
      </c>
    </row>
    <row r="5079" spans="1:16" x14ac:dyDescent="0.2">
      <c r="A5079" s="2">
        <v>7266</v>
      </c>
      <c r="B5079" s="2">
        <v>24</v>
      </c>
      <c r="C5079" s="6">
        <v>516.33474999999999</v>
      </c>
      <c r="D5079" s="6">
        <v>386.06755555555554</v>
      </c>
      <c r="E5079" s="6">
        <v>534.11245673958751</v>
      </c>
      <c r="F5079" s="2">
        <v>1</v>
      </c>
      <c r="H5079">
        <f t="shared" si="428"/>
        <v>116.33474999999999</v>
      </c>
      <c r="I5079">
        <f t="shared" si="428"/>
        <v>333.66525000000001</v>
      </c>
      <c r="J5079">
        <f t="shared" si="428"/>
        <v>726.66525000000001</v>
      </c>
      <c r="K5079">
        <f t="shared" si="428"/>
        <v>1241.66525</v>
      </c>
      <c r="L5079">
        <f t="shared" si="428"/>
        <v>1933.66525</v>
      </c>
      <c r="M5079" s="11">
        <f t="shared" si="424"/>
        <v>516.33474999999999</v>
      </c>
      <c r="N5079">
        <f t="shared" si="426"/>
        <v>116.33474999999999</v>
      </c>
      <c r="O5079" s="2">
        <f t="shared" si="427"/>
        <v>1</v>
      </c>
      <c r="P5079" s="2">
        <f t="shared" si="425"/>
        <v>1</v>
      </c>
    </row>
    <row r="5080" spans="1:16" x14ac:dyDescent="0.2">
      <c r="A5080" s="2">
        <v>7268</v>
      </c>
      <c r="B5080" s="2">
        <v>38</v>
      </c>
      <c r="C5080" s="6">
        <v>465.84275000000002</v>
      </c>
      <c r="D5080" s="6">
        <v>432.77066666666667</v>
      </c>
      <c r="E5080" s="6">
        <v>321.21255653777706</v>
      </c>
      <c r="F5080" s="2">
        <v>0</v>
      </c>
      <c r="H5080">
        <f t="shared" si="428"/>
        <v>65.842750000000024</v>
      </c>
      <c r="I5080">
        <f t="shared" si="428"/>
        <v>384.15724999999998</v>
      </c>
      <c r="J5080">
        <f t="shared" si="428"/>
        <v>777.15724999999998</v>
      </c>
      <c r="K5080">
        <f t="shared" si="428"/>
        <v>1292.15725</v>
      </c>
      <c r="L5080">
        <f t="shared" si="428"/>
        <v>1984.15725</v>
      </c>
      <c r="M5080" s="11">
        <f t="shared" si="424"/>
        <v>465.84275000000002</v>
      </c>
      <c r="N5080">
        <f t="shared" si="426"/>
        <v>65.842750000000024</v>
      </c>
      <c r="O5080" s="2">
        <f t="shared" si="427"/>
        <v>1</v>
      </c>
      <c r="P5080" s="2">
        <f t="shared" si="425"/>
        <v>0</v>
      </c>
    </row>
    <row r="5081" spans="1:16" x14ac:dyDescent="0.2">
      <c r="A5081" s="2">
        <v>7269</v>
      </c>
      <c r="B5081" s="2">
        <v>49</v>
      </c>
      <c r="C5081" s="6">
        <v>1379.08825</v>
      </c>
      <c r="D5081" s="6">
        <v>992.51777777777772</v>
      </c>
      <c r="E5081" s="6">
        <v>1183.378425981331</v>
      </c>
      <c r="F5081" s="2">
        <v>1</v>
      </c>
      <c r="H5081">
        <f t="shared" si="428"/>
        <v>979.08825000000002</v>
      </c>
      <c r="I5081">
        <f t="shared" si="428"/>
        <v>529.08825000000002</v>
      </c>
      <c r="J5081">
        <f t="shared" si="428"/>
        <v>136.08825000000002</v>
      </c>
      <c r="K5081">
        <f t="shared" si="428"/>
        <v>378.91174999999998</v>
      </c>
      <c r="L5081">
        <f t="shared" si="428"/>
        <v>1070.91175</v>
      </c>
      <c r="M5081" s="11">
        <f t="shared" si="424"/>
        <v>1379.08825</v>
      </c>
      <c r="N5081">
        <f t="shared" si="426"/>
        <v>136.08825000000002</v>
      </c>
      <c r="O5081" s="2">
        <f t="shared" si="427"/>
        <v>3</v>
      </c>
      <c r="P5081" s="2">
        <f t="shared" si="425"/>
        <v>1</v>
      </c>
    </row>
    <row r="5082" spans="1:16" x14ac:dyDescent="0.2">
      <c r="A5082" s="2">
        <v>7271</v>
      </c>
      <c r="B5082" s="2">
        <v>64</v>
      </c>
      <c r="C5082" s="6">
        <v>513.68925000000002</v>
      </c>
      <c r="D5082" s="6">
        <v>479.16622222222225</v>
      </c>
      <c r="E5082" s="6">
        <v>268.27369240053258</v>
      </c>
      <c r="F5082" s="2">
        <v>0</v>
      </c>
      <c r="H5082">
        <f t="shared" si="428"/>
        <v>113.68925000000002</v>
      </c>
      <c r="I5082">
        <f t="shared" si="428"/>
        <v>336.31074999999998</v>
      </c>
      <c r="J5082">
        <f t="shared" si="428"/>
        <v>729.31074999999998</v>
      </c>
      <c r="K5082">
        <f t="shared" si="428"/>
        <v>1244.3107500000001</v>
      </c>
      <c r="L5082">
        <f t="shared" si="428"/>
        <v>1936.3107500000001</v>
      </c>
      <c r="M5082" s="11">
        <f t="shared" si="424"/>
        <v>513.68925000000002</v>
      </c>
      <c r="N5082">
        <f t="shared" si="426"/>
        <v>113.68925000000002</v>
      </c>
      <c r="O5082" s="2">
        <f t="shared" si="427"/>
        <v>1</v>
      </c>
      <c r="P5082" s="2">
        <f t="shared" si="425"/>
        <v>0</v>
      </c>
    </row>
    <row r="5083" spans="1:16" x14ac:dyDescent="0.2">
      <c r="A5083" s="2">
        <v>7272</v>
      </c>
      <c r="B5083" s="2">
        <v>43</v>
      </c>
      <c r="C5083" s="6">
        <v>896.78099999999995</v>
      </c>
      <c r="D5083" s="6">
        <v>628.26266666666663</v>
      </c>
      <c r="E5083" s="6">
        <v>907.58347239434397</v>
      </c>
      <c r="F5083" s="2">
        <v>1</v>
      </c>
      <c r="H5083">
        <f t="shared" si="428"/>
        <v>496.78099999999995</v>
      </c>
      <c r="I5083">
        <f t="shared" si="428"/>
        <v>46.780999999999949</v>
      </c>
      <c r="J5083">
        <f t="shared" si="428"/>
        <v>346.21900000000005</v>
      </c>
      <c r="K5083">
        <f t="shared" si="428"/>
        <v>861.21900000000005</v>
      </c>
      <c r="L5083">
        <f t="shared" si="428"/>
        <v>1553.2190000000001</v>
      </c>
      <c r="M5083" s="11">
        <f t="shared" si="424"/>
        <v>896.78099999999995</v>
      </c>
      <c r="N5083">
        <f t="shared" si="426"/>
        <v>46.780999999999949</v>
      </c>
      <c r="O5083" s="2">
        <f t="shared" si="427"/>
        <v>2</v>
      </c>
      <c r="P5083" s="2">
        <f t="shared" si="425"/>
        <v>1</v>
      </c>
    </row>
    <row r="5084" spans="1:16" x14ac:dyDescent="0.2">
      <c r="A5084" s="2">
        <v>7273</v>
      </c>
      <c r="B5084" s="2">
        <v>40</v>
      </c>
      <c r="C5084" s="6">
        <v>153.31475</v>
      </c>
      <c r="D5084" s="6">
        <v>89.948666666666668</v>
      </c>
      <c r="E5084" s="6">
        <v>186.63512548631377</v>
      </c>
      <c r="F5084" s="2">
        <v>0</v>
      </c>
      <c r="H5084">
        <f t="shared" si="428"/>
        <v>246.68525</v>
      </c>
      <c r="I5084">
        <f t="shared" si="428"/>
        <v>696.68525</v>
      </c>
      <c r="J5084">
        <f t="shared" si="428"/>
        <v>1089.68525</v>
      </c>
      <c r="K5084">
        <f t="shared" si="428"/>
        <v>1604.68525</v>
      </c>
      <c r="L5084">
        <f t="shared" si="428"/>
        <v>2296.68525</v>
      </c>
      <c r="M5084" s="11">
        <f t="shared" si="424"/>
        <v>153.31475</v>
      </c>
      <c r="N5084">
        <f t="shared" si="426"/>
        <v>246.68525</v>
      </c>
      <c r="O5084" s="2">
        <f t="shared" si="427"/>
        <v>1</v>
      </c>
      <c r="P5084" s="2">
        <f t="shared" si="425"/>
        <v>0</v>
      </c>
    </row>
    <row r="5085" spans="1:16" x14ac:dyDescent="0.2">
      <c r="A5085" s="2">
        <v>7274</v>
      </c>
      <c r="B5085" s="2">
        <v>28</v>
      </c>
      <c r="C5085" s="6">
        <v>960.78099999999995</v>
      </c>
      <c r="D5085" s="6">
        <v>1270.729111111111</v>
      </c>
      <c r="E5085" s="6">
        <v>652.66923779307012</v>
      </c>
      <c r="F5085" s="2">
        <v>1</v>
      </c>
      <c r="H5085">
        <f t="shared" si="428"/>
        <v>560.78099999999995</v>
      </c>
      <c r="I5085">
        <f t="shared" si="428"/>
        <v>110.78099999999995</v>
      </c>
      <c r="J5085">
        <f t="shared" si="428"/>
        <v>282.21900000000005</v>
      </c>
      <c r="K5085">
        <f t="shared" si="428"/>
        <v>797.21900000000005</v>
      </c>
      <c r="L5085">
        <f t="shared" si="428"/>
        <v>1489.2190000000001</v>
      </c>
      <c r="M5085" s="11">
        <f t="shared" si="424"/>
        <v>960.78099999999995</v>
      </c>
      <c r="N5085">
        <f t="shared" si="426"/>
        <v>110.78099999999995</v>
      </c>
      <c r="O5085" s="2">
        <f t="shared" si="427"/>
        <v>2</v>
      </c>
      <c r="P5085" s="2">
        <f t="shared" si="425"/>
        <v>1</v>
      </c>
    </row>
    <row r="5086" spans="1:16" x14ac:dyDescent="0.2">
      <c r="A5086" s="2">
        <v>7275</v>
      </c>
      <c r="B5086" s="2">
        <v>31</v>
      </c>
      <c r="C5086" s="6">
        <v>244.28649999999999</v>
      </c>
      <c r="D5086" s="6">
        <v>124.57577777777777</v>
      </c>
      <c r="E5086" s="6">
        <v>353.57267274225632</v>
      </c>
      <c r="F5086" s="2">
        <v>1</v>
      </c>
      <c r="H5086">
        <f t="shared" si="428"/>
        <v>155.71350000000001</v>
      </c>
      <c r="I5086">
        <f t="shared" si="428"/>
        <v>605.71350000000007</v>
      </c>
      <c r="J5086">
        <f t="shared" si="428"/>
        <v>998.71350000000007</v>
      </c>
      <c r="K5086">
        <f t="shared" si="428"/>
        <v>1513.7135000000001</v>
      </c>
      <c r="L5086">
        <f t="shared" si="428"/>
        <v>2205.7134999999998</v>
      </c>
      <c r="M5086" s="11">
        <f t="shared" si="424"/>
        <v>244.28649999999999</v>
      </c>
      <c r="N5086">
        <f t="shared" si="426"/>
        <v>155.71350000000001</v>
      </c>
      <c r="O5086" s="2">
        <f t="shared" si="427"/>
        <v>1</v>
      </c>
      <c r="P5086" s="2">
        <f t="shared" si="425"/>
        <v>1</v>
      </c>
    </row>
    <row r="5087" spans="1:16" x14ac:dyDescent="0.2">
      <c r="A5087" s="2">
        <v>7276</v>
      </c>
      <c r="B5087" s="2">
        <v>27</v>
      </c>
      <c r="C5087" s="6">
        <v>119.63249999999999</v>
      </c>
      <c r="D5087" s="6">
        <v>124.36288888888889</v>
      </c>
      <c r="E5087" s="6">
        <v>90.641434285458786</v>
      </c>
      <c r="F5087" s="2">
        <v>0</v>
      </c>
      <c r="H5087">
        <f t="shared" si="428"/>
        <v>280.36750000000001</v>
      </c>
      <c r="I5087">
        <f t="shared" si="428"/>
        <v>730.36750000000006</v>
      </c>
      <c r="J5087">
        <f t="shared" si="428"/>
        <v>1123.3675000000001</v>
      </c>
      <c r="K5087">
        <f t="shared" si="428"/>
        <v>1638.3675000000001</v>
      </c>
      <c r="L5087">
        <f t="shared" si="428"/>
        <v>2330.3674999999998</v>
      </c>
      <c r="M5087" s="11">
        <f t="shared" si="424"/>
        <v>119.63249999999999</v>
      </c>
      <c r="N5087">
        <f t="shared" si="426"/>
        <v>280.36750000000001</v>
      </c>
      <c r="O5087" s="2">
        <f t="shared" si="427"/>
        <v>1</v>
      </c>
      <c r="P5087" s="2">
        <f t="shared" si="425"/>
        <v>0</v>
      </c>
    </row>
    <row r="5088" spans="1:16" x14ac:dyDescent="0.2">
      <c r="A5088" s="2">
        <v>7277</v>
      </c>
      <c r="B5088" s="2">
        <v>28</v>
      </c>
      <c r="C5088" s="6">
        <v>845.11125000000004</v>
      </c>
      <c r="D5088" s="6">
        <v>563.63266666666664</v>
      </c>
      <c r="E5088" s="6">
        <v>532.0992104643218</v>
      </c>
      <c r="F5088" s="2">
        <v>1</v>
      </c>
      <c r="H5088">
        <f t="shared" si="428"/>
        <v>445.11125000000004</v>
      </c>
      <c r="I5088">
        <f t="shared" si="428"/>
        <v>4.8887499999999591</v>
      </c>
      <c r="J5088">
        <f t="shared" si="428"/>
        <v>397.88874999999996</v>
      </c>
      <c r="K5088">
        <f t="shared" si="428"/>
        <v>912.88874999999996</v>
      </c>
      <c r="L5088">
        <f t="shared" si="428"/>
        <v>1604.8887500000001</v>
      </c>
      <c r="M5088" s="11">
        <f t="shared" si="424"/>
        <v>845.11125000000004</v>
      </c>
      <c r="N5088">
        <f t="shared" si="426"/>
        <v>4.8887499999999591</v>
      </c>
      <c r="O5088" s="2">
        <f t="shared" si="427"/>
        <v>2</v>
      </c>
      <c r="P5088" s="2">
        <f t="shared" si="425"/>
        <v>1</v>
      </c>
    </row>
    <row r="5089" spans="1:16" x14ac:dyDescent="0.2">
      <c r="A5089" s="2">
        <v>7278</v>
      </c>
      <c r="B5089" s="2">
        <v>39</v>
      </c>
      <c r="C5089" s="6">
        <v>1201.145</v>
      </c>
      <c r="D5089" s="6">
        <v>679.08600000000001</v>
      </c>
      <c r="E5089" s="6">
        <v>1594.7178127539612</v>
      </c>
      <c r="F5089" s="2">
        <v>1</v>
      </c>
      <c r="H5089">
        <f t="shared" si="428"/>
        <v>801.14499999999998</v>
      </c>
      <c r="I5089">
        <f t="shared" si="428"/>
        <v>351.14499999999998</v>
      </c>
      <c r="J5089">
        <f t="shared" si="428"/>
        <v>41.855000000000018</v>
      </c>
      <c r="K5089">
        <f t="shared" si="428"/>
        <v>556.85500000000002</v>
      </c>
      <c r="L5089">
        <f t="shared" si="428"/>
        <v>1248.855</v>
      </c>
      <c r="M5089" s="11">
        <f t="shared" si="424"/>
        <v>1201.145</v>
      </c>
      <c r="N5089">
        <f t="shared" si="426"/>
        <v>41.855000000000018</v>
      </c>
      <c r="O5089" s="2">
        <f t="shared" si="427"/>
        <v>3</v>
      </c>
      <c r="P5089" s="2">
        <f t="shared" si="425"/>
        <v>1</v>
      </c>
    </row>
    <row r="5090" spans="1:16" x14ac:dyDescent="0.2">
      <c r="A5090" s="2">
        <v>7279</v>
      </c>
      <c r="B5090" s="2">
        <v>49</v>
      </c>
      <c r="C5090" s="6">
        <v>298.42975000000001</v>
      </c>
      <c r="D5090" s="6">
        <v>319.34555555555556</v>
      </c>
      <c r="E5090" s="6">
        <v>156.63912011804695</v>
      </c>
      <c r="F5090" s="2">
        <v>0</v>
      </c>
      <c r="H5090">
        <f t="shared" si="428"/>
        <v>101.57024999999999</v>
      </c>
      <c r="I5090">
        <f t="shared" si="428"/>
        <v>551.57024999999999</v>
      </c>
      <c r="J5090">
        <f t="shared" si="428"/>
        <v>944.57024999999999</v>
      </c>
      <c r="K5090">
        <f t="shared" si="428"/>
        <v>1459.57025</v>
      </c>
      <c r="L5090">
        <f t="shared" si="428"/>
        <v>2151.5702499999998</v>
      </c>
      <c r="M5090" s="11">
        <f t="shared" si="424"/>
        <v>298.42975000000001</v>
      </c>
      <c r="N5090">
        <f t="shared" si="426"/>
        <v>101.57024999999999</v>
      </c>
      <c r="O5090" s="2">
        <f t="shared" si="427"/>
        <v>1</v>
      </c>
      <c r="P5090" s="2">
        <f t="shared" si="425"/>
        <v>0</v>
      </c>
    </row>
    <row r="5091" spans="1:16" x14ac:dyDescent="0.2">
      <c r="A5091" s="2">
        <v>7280</v>
      </c>
      <c r="B5091" s="2">
        <v>29</v>
      </c>
      <c r="C5091" s="6">
        <v>187.76124999999999</v>
      </c>
      <c r="D5091" s="6">
        <v>158.49111111111111</v>
      </c>
      <c r="E5091" s="6">
        <v>137.99886519756473</v>
      </c>
      <c r="F5091" s="2">
        <v>0</v>
      </c>
      <c r="H5091">
        <f t="shared" si="428"/>
        <v>212.23875000000001</v>
      </c>
      <c r="I5091">
        <f t="shared" si="428"/>
        <v>662.23874999999998</v>
      </c>
      <c r="J5091">
        <f t="shared" si="428"/>
        <v>1055.23875</v>
      </c>
      <c r="K5091">
        <f t="shared" si="428"/>
        <v>1570.23875</v>
      </c>
      <c r="L5091">
        <f t="shared" si="428"/>
        <v>2262.23875</v>
      </c>
      <c r="M5091" s="11">
        <f t="shared" si="424"/>
        <v>187.76124999999999</v>
      </c>
      <c r="N5091">
        <f t="shared" si="426"/>
        <v>212.23875000000001</v>
      </c>
      <c r="O5091" s="2">
        <f t="shared" si="427"/>
        <v>1</v>
      </c>
      <c r="P5091" s="2">
        <f t="shared" si="425"/>
        <v>0</v>
      </c>
    </row>
    <row r="5092" spans="1:16" x14ac:dyDescent="0.2">
      <c r="A5092" s="2">
        <v>7281</v>
      </c>
      <c r="B5092" s="2">
        <v>49</v>
      </c>
      <c r="C5092" s="6">
        <v>895.03049999999996</v>
      </c>
      <c r="D5092" s="6">
        <v>786.11333333333334</v>
      </c>
      <c r="E5092" s="6">
        <v>491.29911983031218</v>
      </c>
      <c r="F5092" s="2">
        <v>0</v>
      </c>
      <c r="H5092">
        <f t="shared" si="428"/>
        <v>495.03049999999996</v>
      </c>
      <c r="I5092">
        <f t="shared" si="428"/>
        <v>45.030499999999961</v>
      </c>
      <c r="J5092">
        <f t="shared" si="428"/>
        <v>347.96950000000004</v>
      </c>
      <c r="K5092">
        <f t="shared" si="428"/>
        <v>862.96950000000004</v>
      </c>
      <c r="L5092">
        <f t="shared" si="428"/>
        <v>1554.9695000000002</v>
      </c>
      <c r="M5092" s="11">
        <f t="shared" si="424"/>
        <v>895.03049999999996</v>
      </c>
      <c r="N5092">
        <f t="shared" si="426"/>
        <v>45.030499999999961</v>
      </c>
      <c r="O5092" s="2">
        <f t="shared" si="427"/>
        <v>2</v>
      </c>
      <c r="P5092" s="2">
        <f t="shared" si="425"/>
        <v>0</v>
      </c>
    </row>
    <row r="5093" spans="1:16" x14ac:dyDescent="0.2">
      <c r="A5093" s="2">
        <v>7283</v>
      </c>
      <c r="B5093" s="2">
        <v>43</v>
      </c>
      <c r="C5093" s="6">
        <v>670.09974999999997</v>
      </c>
      <c r="D5093" s="6">
        <v>785.67111111111114</v>
      </c>
      <c r="E5093" s="6">
        <v>329.95299919010751</v>
      </c>
      <c r="F5093" s="2">
        <v>1</v>
      </c>
      <c r="H5093">
        <f t="shared" si="428"/>
        <v>270.09974999999997</v>
      </c>
      <c r="I5093">
        <f t="shared" si="428"/>
        <v>179.90025000000003</v>
      </c>
      <c r="J5093">
        <f t="shared" si="428"/>
        <v>572.90025000000003</v>
      </c>
      <c r="K5093">
        <f t="shared" si="428"/>
        <v>1087.9002500000001</v>
      </c>
      <c r="L5093">
        <f t="shared" si="428"/>
        <v>1779.9002500000001</v>
      </c>
      <c r="M5093" s="11">
        <f t="shared" si="424"/>
        <v>670.09974999999997</v>
      </c>
      <c r="N5093">
        <f t="shared" si="426"/>
        <v>179.90025000000003</v>
      </c>
      <c r="O5093" s="2">
        <f t="shared" si="427"/>
        <v>2</v>
      </c>
      <c r="P5093" s="2">
        <f t="shared" si="425"/>
        <v>1</v>
      </c>
    </row>
    <row r="5094" spans="1:16" x14ac:dyDescent="0.2">
      <c r="A5094" s="2">
        <v>7286</v>
      </c>
      <c r="B5094" s="2">
        <v>35</v>
      </c>
      <c r="C5094" s="6">
        <v>211.20425</v>
      </c>
      <c r="D5094" s="6">
        <v>149.45711111111112</v>
      </c>
      <c r="E5094" s="6">
        <v>165.84883969933151</v>
      </c>
      <c r="F5094" s="2">
        <v>0</v>
      </c>
      <c r="H5094">
        <f t="shared" si="428"/>
        <v>188.79575</v>
      </c>
      <c r="I5094">
        <f t="shared" si="428"/>
        <v>638.79575</v>
      </c>
      <c r="J5094">
        <f t="shared" si="428"/>
        <v>1031.79575</v>
      </c>
      <c r="K5094">
        <f t="shared" si="428"/>
        <v>1546.79575</v>
      </c>
      <c r="L5094">
        <f t="shared" si="428"/>
        <v>2238.7957500000002</v>
      </c>
      <c r="M5094" s="11">
        <f t="shared" si="424"/>
        <v>211.20425</v>
      </c>
      <c r="N5094">
        <f t="shared" si="426"/>
        <v>188.79575</v>
      </c>
      <c r="O5094" s="2">
        <f t="shared" si="427"/>
        <v>1</v>
      </c>
      <c r="P5094" s="2">
        <f t="shared" si="425"/>
        <v>0</v>
      </c>
    </row>
    <row r="5095" spans="1:16" x14ac:dyDescent="0.2">
      <c r="A5095" s="2">
        <v>7287</v>
      </c>
      <c r="B5095" s="2">
        <v>26</v>
      </c>
      <c r="C5095" s="6">
        <v>232.846</v>
      </c>
      <c r="D5095" s="6">
        <v>131.25022222222222</v>
      </c>
      <c r="E5095" s="6">
        <v>194.5932871746738</v>
      </c>
      <c r="F5095" s="2">
        <v>0</v>
      </c>
      <c r="H5095">
        <f t="shared" si="428"/>
        <v>167.154</v>
      </c>
      <c r="I5095">
        <f t="shared" si="428"/>
        <v>617.154</v>
      </c>
      <c r="J5095">
        <f t="shared" si="428"/>
        <v>1010.154</v>
      </c>
      <c r="K5095">
        <f t="shared" si="428"/>
        <v>1525.154</v>
      </c>
      <c r="L5095">
        <f t="shared" si="428"/>
        <v>2217.154</v>
      </c>
      <c r="M5095" s="11">
        <f t="shared" si="424"/>
        <v>232.846</v>
      </c>
      <c r="N5095">
        <f t="shared" si="426"/>
        <v>167.154</v>
      </c>
      <c r="O5095" s="2">
        <f t="shared" si="427"/>
        <v>1</v>
      </c>
      <c r="P5095" s="2">
        <f t="shared" si="425"/>
        <v>0</v>
      </c>
    </row>
    <row r="5096" spans="1:16" x14ac:dyDescent="0.2">
      <c r="A5096" s="2">
        <v>7288</v>
      </c>
      <c r="B5096" s="2">
        <v>60</v>
      </c>
      <c r="C5096" s="6">
        <v>600.25300000000004</v>
      </c>
      <c r="D5096" s="6">
        <v>534.97199999999998</v>
      </c>
      <c r="E5096" s="6">
        <v>490.49454333199179</v>
      </c>
      <c r="F5096" s="2">
        <v>1</v>
      </c>
      <c r="H5096">
        <f t="shared" si="428"/>
        <v>200.25300000000004</v>
      </c>
      <c r="I5096">
        <f t="shared" si="428"/>
        <v>249.74699999999996</v>
      </c>
      <c r="J5096">
        <f t="shared" si="428"/>
        <v>642.74699999999996</v>
      </c>
      <c r="K5096">
        <f t="shared" si="428"/>
        <v>1157.7469999999998</v>
      </c>
      <c r="L5096">
        <f t="shared" si="428"/>
        <v>1849.7469999999998</v>
      </c>
      <c r="M5096" s="11">
        <f t="shared" si="424"/>
        <v>600.25300000000004</v>
      </c>
      <c r="N5096">
        <f t="shared" si="426"/>
        <v>200.25300000000004</v>
      </c>
      <c r="O5096" s="2">
        <f t="shared" si="427"/>
        <v>1</v>
      </c>
      <c r="P5096" s="2">
        <f t="shared" si="425"/>
        <v>1</v>
      </c>
    </row>
    <row r="5097" spans="1:16" x14ac:dyDescent="0.2">
      <c r="A5097" s="2">
        <v>7290</v>
      </c>
      <c r="B5097" s="2">
        <v>41</v>
      </c>
      <c r="C5097" s="6">
        <v>779.8175</v>
      </c>
      <c r="D5097" s="6">
        <v>937.44066666666663</v>
      </c>
      <c r="E5097" s="6">
        <v>310.72969346571097</v>
      </c>
      <c r="F5097" s="2">
        <v>1</v>
      </c>
      <c r="H5097">
        <f t="shared" si="428"/>
        <v>379.8175</v>
      </c>
      <c r="I5097">
        <f t="shared" si="428"/>
        <v>70.182500000000005</v>
      </c>
      <c r="J5097">
        <f t="shared" si="428"/>
        <v>463.1825</v>
      </c>
      <c r="K5097">
        <f t="shared" si="428"/>
        <v>978.1825</v>
      </c>
      <c r="L5097">
        <f t="shared" si="428"/>
        <v>1670.1824999999999</v>
      </c>
      <c r="M5097" s="11">
        <f t="shared" si="424"/>
        <v>779.8175</v>
      </c>
      <c r="N5097">
        <f t="shared" si="426"/>
        <v>70.182500000000005</v>
      </c>
      <c r="O5097" s="2">
        <f t="shared" si="427"/>
        <v>2</v>
      </c>
      <c r="P5097" s="2">
        <f t="shared" si="425"/>
        <v>1</v>
      </c>
    </row>
    <row r="5098" spans="1:16" x14ac:dyDescent="0.2">
      <c r="A5098" s="2">
        <v>7291</v>
      </c>
      <c r="B5098" s="2">
        <v>26</v>
      </c>
      <c r="C5098" s="6">
        <v>1874.67625</v>
      </c>
      <c r="D5098" s="6">
        <v>1540.8408888888889</v>
      </c>
      <c r="E5098" s="6">
        <v>1238.6904828363408</v>
      </c>
      <c r="F5098" s="2">
        <v>1</v>
      </c>
      <c r="H5098">
        <f t="shared" si="428"/>
        <v>1474.67625</v>
      </c>
      <c r="I5098">
        <f t="shared" si="428"/>
        <v>1024.67625</v>
      </c>
      <c r="J5098">
        <f t="shared" si="428"/>
        <v>631.67624999999998</v>
      </c>
      <c r="K5098">
        <f t="shared" si="428"/>
        <v>116.67624999999998</v>
      </c>
      <c r="L5098">
        <f t="shared" si="428"/>
        <v>575.32375000000002</v>
      </c>
      <c r="M5098" s="11">
        <f t="shared" si="424"/>
        <v>1874.67625</v>
      </c>
      <c r="N5098">
        <f t="shared" si="426"/>
        <v>116.67624999999998</v>
      </c>
      <c r="O5098" s="2">
        <f t="shared" si="427"/>
        <v>4</v>
      </c>
      <c r="P5098" s="2">
        <f t="shared" si="425"/>
        <v>1</v>
      </c>
    </row>
    <row r="5099" spans="1:16" x14ac:dyDescent="0.2">
      <c r="A5099" s="2">
        <v>7292</v>
      </c>
      <c r="B5099" s="2">
        <v>32</v>
      </c>
      <c r="C5099" s="6">
        <v>1190.915</v>
      </c>
      <c r="D5099" s="6">
        <v>943.33288888888887</v>
      </c>
      <c r="E5099" s="6">
        <v>700.12910331987041</v>
      </c>
      <c r="F5099" s="2">
        <v>0</v>
      </c>
      <c r="H5099">
        <f t="shared" si="428"/>
        <v>790.91499999999996</v>
      </c>
      <c r="I5099">
        <f t="shared" si="428"/>
        <v>340.91499999999996</v>
      </c>
      <c r="J5099">
        <f t="shared" si="428"/>
        <v>52.085000000000036</v>
      </c>
      <c r="K5099">
        <f t="shared" si="428"/>
        <v>567.08500000000004</v>
      </c>
      <c r="L5099">
        <f t="shared" si="428"/>
        <v>1259.085</v>
      </c>
      <c r="M5099" s="11">
        <f t="shared" si="424"/>
        <v>1190.915</v>
      </c>
      <c r="N5099">
        <f t="shared" si="426"/>
        <v>52.085000000000036</v>
      </c>
      <c r="O5099" s="2">
        <f t="shared" si="427"/>
        <v>3</v>
      </c>
      <c r="P5099" s="2">
        <f t="shared" si="425"/>
        <v>0</v>
      </c>
    </row>
    <row r="5100" spans="1:16" x14ac:dyDescent="0.2">
      <c r="A5100" s="2">
        <v>7293</v>
      </c>
      <c r="B5100" s="2">
        <v>40</v>
      </c>
      <c r="C5100" s="6">
        <v>754.12774999999999</v>
      </c>
      <c r="D5100" s="6">
        <v>636.93555555555554</v>
      </c>
      <c r="E5100" s="6">
        <v>505.3570962579355</v>
      </c>
      <c r="F5100" s="2">
        <v>1</v>
      </c>
      <c r="H5100">
        <f t="shared" si="428"/>
        <v>354.12774999999999</v>
      </c>
      <c r="I5100">
        <f t="shared" si="428"/>
        <v>95.872250000000008</v>
      </c>
      <c r="J5100">
        <f t="shared" si="428"/>
        <v>488.87225000000001</v>
      </c>
      <c r="K5100">
        <f t="shared" si="428"/>
        <v>1003.87225</v>
      </c>
      <c r="L5100">
        <f t="shared" si="428"/>
        <v>1695.8722499999999</v>
      </c>
      <c r="M5100" s="11">
        <f t="shared" si="424"/>
        <v>754.12774999999999</v>
      </c>
      <c r="N5100">
        <f t="shared" si="426"/>
        <v>95.872250000000008</v>
      </c>
      <c r="O5100" s="2">
        <f t="shared" si="427"/>
        <v>2</v>
      </c>
      <c r="P5100" s="2">
        <f t="shared" si="425"/>
        <v>1</v>
      </c>
    </row>
    <row r="5101" spans="1:16" x14ac:dyDescent="0.2">
      <c r="A5101" s="2">
        <v>7294</v>
      </c>
      <c r="B5101" s="2">
        <v>65</v>
      </c>
      <c r="C5101" s="6">
        <v>1403.2619999999999</v>
      </c>
      <c r="D5101" s="6">
        <v>943.83422222222225</v>
      </c>
      <c r="E5101" s="6">
        <v>1167.524234663427</v>
      </c>
      <c r="F5101" s="2">
        <v>1</v>
      </c>
      <c r="H5101">
        <f t="shared" si="428"/>
        <v>1003.2619999999999</v>
      </c>
      <c r="I5101">
        <f t="shared" si="428"/>
        <v>553.26199999999994</v>
      </c>
      <c r="J5101">
        <f t="shared" si="428"/>
        <v>160.26199999999994</v>
      </c>
      <c r="K5101">
        <f t="shared" si="428"/>
        <v>354.73800000000006</v>
      </c>
      <c r="L5101">
        <f t="shared" si="428"/>
        <v>1046.7380000000001</v>
      </c>
      <c r="M5101" s="11">
        <f t="shared" si="424"/>
        <v>1403.2619999999999</v>
      </c>
      <c r="N5101">
        <f t="shared" si="426"/>
        <v>160.26199999999994</v>
      </c>
      <c r="O5101" s="2">
        <f t="shared" si="427"/>
        <v>3</v>
      </c>
      <c r="P5101" s="2">
        <f t="shared" si="425"/>
        <v>1</v>
      </c>
    </row>
    <row r="5102" spans="1:16" x14ac:dyDescent="0.2">
      <c r="A5102" s="2">
        <v>7298</v>
      </c>
      <c r="B5102" s="2">
        <v>50</v>
      </c>
      <c r="C5102" s="6">
        <v>755.11175000000003</v>
      </c>
      <c r="D5102" s="6">
        <v>391.3197777777778</v>
      </c>
      <c r="E5102" s="6">
        <v>1140.980248232612</v>
      </c>
      <c r="F5102" s="2">
        <v>1</v>
      </c>
      <c r="H5102">
        <f t="shared" si="428"/>
        <v>355.11175000000003</v>
      </c>
      <c r="I5102">
        <f t="shared" si="428"/>
        <v>94.888249999999971</v>
      </c>
      <c r="J5102">
        <f t="shared" si="428"/>
        <v>487.88824999999997</v>
      </c>
      <c r="K5102">
        <f t="shared" si="428"/>
        <v>1002.88825</v>
      </c>
      <c r="L5102">
        <f t="shared" si="428"/>
        <v>1694.88825</v>
      </c>
      <c r="M5102" s="11">
        <f t="shared" si="424"/>
        <v>755.11175000000003</v>
      </c>
      <c r="N5102">
        <f t="shared" si="426"/>
        <v>94.888249999999971</v>
      </c>
      <c r="O5102" s="2">
        <f t="shared" si="427"/>
        <v>2</v>
      </c>
      <c r="P5102" s="2">
        <f t="shared" si="425"/>
        <v>1</v>
      </c>
    </row>
    <row r="5103" spans="1:16" x14ac:dyDescent="0.2">
      <c r="A5103" s="2">
        <v>7301</v>
      </c>
      <c r="B5103" s="2">
        <v>38</v>
      </c>
      <c r="C5103" s="6">
        <v>1436.6142500000001</v>
      </c>
      <c r="D5103" s="6">
        <v>1446.9844444444445</v>
      </c>
      <c r="E5103" s="6">
        <v>1222.3314154364971</v>
      </c>
      <c r="F5103" s="2">
        <v>1</v>
      </c>
      <c r="H5103">
        <f t="shared" si="428"/>
        <v>1036.6142500000001</v>
      </c>
      <c r="I5103">
        <f t="shared" si="428"/>
        <v>586.61425000000008</v>
      </c>
      <c r="J5103">
        <f t="shared" si="428"/>
        <v>193.61425000000008</v>
      </c>
      <c r="K5103">
        <f t="shared" si="428"/>
        <v>321.38574999999992</v>
      </c>
      <c r="L5103">
        <f t="shared" si="428"/>
        <v>1013.3857499999999</v>
      </c>
      <c r="M5103" s="11">
        <f t="shared" si="424"/>
        <v>1436.6142500000001</v>
      </c>
      <c r="N5103">
        <f t="shared" si="426"/>
        <v>193.61425000000008</v>
      </c>
      <c r="O5103" s="2">
        <f t="shared" si="427"/>
        <v>3</v>
      </c>
      <c r="P5103" s="2">
        <f t="shared" si="425"/>
        <v>1</v>
      </c>
    </row>
    <row r="5104" spans="1:16" x14ac:dyDescent="0.2">
      <c r="A5104" s="2">
        <v>7302</v>
      </c>
      <c r="B5104" s="2">
        <v>37</v>
      </c>
      <c r="C5104" s="6">
        <v>322.71474999999998</v>
      </c>
      <c r="D5104" s="6">
        <v>375.18799999999999</v>
      </c>
      <c r="E5104" s="6">
        <v>132.64433796645955</v>
      </c>
      <c r="F5104" s="2">
        <v>1</v>
      </c>
      <c r="H5104">
        <f t="shared" si="428"/>
        <v>77.285250000000019</v>
      </c>
      <c r="I5104">
        <f t="shared" si="428"/>
        <v>527.28525000000002</v>
      </c>
      <c r="J5104">
        <f t="shared" si="428"/>
        <v>920.28525000000002</v>
      </c>
      <c r="K5104">
        <f t="shared" si="428"/>
        <v>1435.2852499999999</v>
      </c>
      <c r="L5104">
        <f t="shared" si="428"/>
        <v>2127.2852499999999</v>
      </c>
      <c r="M5104" s="11">
        <f t="shared" si="424"/>
        <v>322.71474999999998</v>
      </c>
      <c r="N5104">
        <f t="shared" si="426"/>
        <v>77.285250000000019</v>
      </c>
      <c r="O5104" s="2">
        <f t="shared" si="427"/>
        <v>1</v>
      </c>
      <c r="P5104" s="2">
        <f t="shared" si="425"/>
        <v>1</v>
      </c>
    </row>
    <row r="5105" spans="1:16" x14ac:dyDescent="0.2">
      <c r="A5105" s="2">
        <v>7303</v>
      </c>
      <c r="B5105" s="2">
        <v>54</v>
      </c>
      <c r="C5105" s="6">
        <v>565.38175000000001</v>
      </c>
      <c r="D5105" s="6">
        <v>292.84555555555556</v>
      </c>
      <c r="E5105" s="6">
        <v>922.78742765367804</v>
      </c>
      <c r="F5105" s="2">
        <v>0</v>
      </c>
      <c r="H5105">
        <f t="shared" si="428"/>
        <v>165.38175000000001</v>
      </c>
      <c r="I5105">
        <f t="shared" si="428"/>
        <v>284.61824999999999</v>
      </c>
      <c r="J5105">
        <f t="shared" si="428"/>
        <v>677.61824999999999</v>
      </c>
      <c r="K5105">
        <f t="shared" si="428"/>
        <v>1192.61825</v>
      </c>
      <c r="L5105">
        <f t="shared" si="428"/>
        <v>1884.61825</v>
      </c>
      <c r="M5105" s="11">
        <f t="shared" si="424"/>
        <v>565.38175000000001</v>
      </c>
      <c r="N5105">
        <f t="shared" si="426"/>
        <v>165.38175000000001</v>
      </c>
      <c r="O5105" s="2">
        <f t="shared" si="427"/>
        <v>1</v>
      </c>
      <c r="P5105" s="2">
        <f t="shared" si="425"/>
        <v>0</v>
      </c>
    </row>
    <row r="5106" spans="1:16" x14ac:dyDescent="0.2">
      <c r="A5106" s="2">
        <v>7304</v>
      </c>
      <c r="B5106" s="2">
        <v>28</v>
      </c>
      <c r="C5106" s="6">
        <v>660.11125000000004</v>
      </c>
      <c r="D5106" s="6">
        <v>386.798</v>
      </c>
      <c r="E5106" s="6">
        <v>457.59731259032492</v>
      </c>
      <c r="F5106" s="2">
        <v>0</v>
      </c>
      <c r="H5106">
        <f t="shared" si="428"/>
        <v>260.11125000000004</v>
      </c>
      <c r="I5106">
        <f t="shared" si="428"/>
        <v>189.88874999999996</v>
      </c>
      <c r="J5106">
        <f t="shared" si="428"/>
        <v>582.88874999999996</v>
      </c>
      <c r="K5106">
        <f t="shared" si="428"/>
        <v>1097.8887500000001</v>
      </c>
      <c r="L5106">
        <f t="shared" si="428"/>
        <v>1789.8887500000001</v>
      </c>
      <c r="M5106" s="11">
        <f t="shared" si="424"/>
        <v>660.11125000000004</v>
      </c>
      <c r="N5106">
        <f t="shared" si="426"/>
        <v>189.88874999999996</v>
      </c>
      <c r="O5106" s="2">
        <f t="shared" si="427"/>
        <v>2</v>
      </c>
      <c r="P5106" s="2">
        <f t="shared" si="425"/>
        <v>0</v>
      </c>
    </row>
    <row r="5107" spans="1:16" x14ac:dyDescent="0.2">
      <c r="A5107" s="2">
        <v>7305</v>
      </c>
      <c r="B5107" s="2">
        <v>26</v>
      </c>
      <c r="C5107" s="6">
        <v>8.1010000000000009</v>
      </c>
      <c r="D5107" s="6">
        <v>3.858888888888889</v>
      </c>
      <c r="E5107" s="6">
        <v>8.5584541653218338</v>
      </c>
      <c r="F5107" s="2">
        <v>0</v>
      </c>
      <c r="H5107">
        <f t="shared" si="428"/>
        <v>391.899</v>
      </c>
      <c r="I5107">
        <f t="shared" si="428"/>
        <v>841.899</v>
      </c>
      <c r="J5107">
        <f t="shared" si="428"/>
        <v>1234.8989999999999</v>
      </c>
      <c r="K5107">
        <f t="shared" si="428"/>
        <v>1749.8989999999999</v>
      </c>
      <c r="L5107">
        <f t="shared" si="428"/>
        <v>2441.8989999999999</v>
      </c>
      <c r="M5107" s="11">
        <f t="shared" si="424"/>
        <v>8.1010000000000009</v>
      </c>
      <c r="N5107">
        <f t="shared" si="426"/>
        <v>391.899</v>
      </c>
      <c r="O5107" s="2">
        <f t="shared" si="427"/>
        <v>1</v>
      </c>
      <c r="P5107" s="2">
        <f t="shared" si="425"/>
        <v>0</v>
      </c>
    </row>
    <row r="5108" spans="1:16" x14ac:dyDescent="0.2">
      <c r="A5108" s="2">
        <v>7306</v>
      </c>
      <c r="B5108" s="2">
        <v>26</v>
      </c>
      <c r="C5108" s="6">
        <v>105.5585</v>
      </c>
      <c r="D5108" s="6">
        <v>92.977999999999994</v>
      </c>
      <c r="E5108" s="6">
        <v>70.185943669475705</v>
      </c>
      <c r="F5108" s="2">
        <v>0</v>
      </c>
      <c r="H5108">
        <f t="shared" si="428"/>
        <v>294.44150000000002</v>
      </c>
      <c r="I5108">
        <f t="shared" si="428"/>
        <v>744.44150000000002</v>
      </c>
      <c r="J5108">
        <f t="shared" si="428"/>
        <v>1137.4414999999999</v>
      </c>
      <c r="K5108">
        <f t="shared" si="428"/>
        <v>1652.4414999999999</v>
      </c>
      <c r="L5108">
        <f t="shared" si="428"/>
        <v>2344.4414999999999</v>
      </c>
      <c r="M5108" s="11">
        <f t="shared" si="424"/>
        <v>105.5585</v>
      </c>
      <c r="N5108">
        <f t="shared" si="426"/>
        <v>294.44150000000002</v>
      </c>
      <c r="O5108" s="2">
        <f t="shared" si="427"/>
        <v>1</v>
      </c>
      <c r="P5108" s="2">
        <f t="shared" si="425"/>
        <v>0</v>
      </c>
    </row>
    <row r="5109" spans="1:16" x14ac:dyDescent="0.2">
      <c r="A5109" s="2">
        <v>7310</v>
      </c>
      <c r="B5109" s="2">
        <v>46</v>
      </c>
      <c r="C5109" s="6">
        <v>995.24225000000001</v>
      </c>
      <c r="D5109" s="6">
        <v>896.88533333333328</v>
      </c>
      <c r="E5109" s="6">
        <v>679.63846727859209</v>
      </c>
      <c r="F5109" s="2">
        <v>0</v>
      </c>
      <c r="H5109">
        <f t="shared" si="428"/>
        <v>595.24225000000001</v>
      </c>
      <c r="I5109">
        <f t="shared" si="428"/>
        <v>145.24225000000001</v>
      </c>
      <c r="J5109">
        <f t="shared" si="428"/>
        <v>247.75774999999999</v>
      </c>
      <c r="K5109">
        <f t="shared" si="428"/>
        <v>762.75774999999999</v>
      </c>
      <c r="L5109">
        <f t="shared" si="428"/>
        <v>1454.75775</v>
      </c>
      <c r="M5109" s="11">
        <f t="shared" si="424"/>
        <v>995.24225000000001</v>
      </c>
      <c r="N5109">
        <f t="shared" si="426"/>
        <v>145.24225000000001</v>
      </c>
      <c r="O5109" s="2">
        <f t="shared" si="427"/>
        <v>2</v>
      </c>
      <c r="P5109" s="2">
        <f t="shared" si="425"/>
        <v>0</v>
      </c>
    </row>
    <row r="5110" spans="1:16" x14ac:dyDescent="0.2">
      <c r="A5110" s="2">
        <v>7311</v>
      </c>
      <c r="B5110" s="2">
        <v>50</v>
      </c>
      <c r="C5110" s="6">
        <v>222.16249999999999</v>
      </c>
      <c r="D5110" s="6">
        <v>190.94666666666666</v>
      </c>
      <c r="E5110" s="6">
        <v>137.09109491973146</v>
      </c>
      <c r="F5110" s="2">
        <v>0</v>
      </c>
      <c r="H5110">
        <f t="shared" si="428"/>
        <v>177.83750000000001</v>
      </c>
      <c r="I5110">
        <f t="shared" si="428"/>
        <v>627.83749999999998</v>
      </c>
      <c r="J5110">
        <f t="shared" si="428"/>
        <v>1020.8375</v>
      </c>
      <c r="K5110">
        <f t="shared" si="428"/>
        <v>1535.8375000000001</v>
      </c>
      <c r="L5110">
        <f t="shared" si="428"/>
        <v>2227.8375000000001</v>
      </c>
      <c r="M5110" s="11">
        <f t="shared" si="424"/>
        <v>222.16249999999999</v>
      </c>
      <c r="N5110">
        <f t="shared" si="426"/>
        <v>177.83750000000001</v>
      </c>
      <c r="O5110" s="2">
        <f t="shared" si="427"/>
        <v>1</v>
      </c>
      <c r="P5110" s="2">
        <f t="shared" si="425"/>
        <v>0</v>
      </c>
    </row>
    <row r="5111" spans="1:16" x14ac:dyDescent="0.2">
      <c r="A5111" s="2">
        <v>7312</v>
      </c>
      <c r="B5111" s="2">
        <v>53</v>
      </c>
      <c r="C5111" s="6">
        <v>1281.4960000000001</v>
      </c>
      <c r="D5111" s="6">
        <v>975.10199999999998</v>
      </c>
      <c r="E5111" s="6">
        <v>1033.0615293715548</v>
      </c>
      <c r="F5111" s="2">
        <v>0</v>
      </c>
      <c r="H5111">
        <f t="shared" si="428"/>
        <v>881.49600000000009</v>
      </c>
      <c r="I5111">
        <f t="shared" si="428"/>
        <v>431.49600000000009</v>
      </c>
      <c r="J5111">
        <f t="shared" si="428"/>
        <v>38.496000000000095</v>
      </c>
      <c r="K5111">
        <f t="shared" si="428"/>
        <v>476.50399999999991</v>
      </c>
      <c r="L5111">
        <f t="shared" si="428"/>
        <v>1168.5039999999999</v>
      </c>
      <c r="M5111" s="11">
        <f t="shared" si="424"/>
        <v>1281.4960000000001</v>
      </c>
      <c r="N5111">
        <f t="shared" si="426"/>
        <v>38.496000000000095</v>
      </c>
      <c r="O5111" s="2">
        <f t="shared" si="427"/>
        <v>3</v>
      </c>
      <c r="P5111" s="2">
        <f t="shared" si="425"/>
        <v>0</v>
      </c>
    </row>
    <row r="5112" spans="1:16" x14ac:dyDescent="0.2">
      <c r="A5112" s="2">
        <v>7313</v>
      </c>
      <c r="B5112" s="2">
        <v>49</v>
      </c>
      <c r="C5112" s="6">
        <v>613.56925000000001</v>
      </c>
      <c r="D5112" s="6">
        <v>340.4137777777778</v>
      </c>
      <c r="E5112" s="6">
        <v>519.08106815702297</v>
      </c>
      <c r="F5112" s="2">
        <v>1</v>
      </c>
      <c r="H5112">
        <f t="shared" si="428"/>
        <v>213.56925000000001</v>
      </c>
      <c r="I5112">
        <f t="shared" si="428"/>
        <v>236.43074999999999</v>
      </c>
      <c r="J5112">
        <f t="shared" si="428"/>
        <v>629.43074999999999</v>
      </c>
      <c r="K5112">
        <f t="shared" si="428"/>
        <v>1144.43075</v>
      </c>
      <c r="L5112">
        <f t="shared" si="428"/>
        <v>1836.43075</v>
      </c>
      <c r="M5112" s="11">
        <f t="shared" si="424"/>
        <v>613.56925000000001</v>
      </c>
      <c r="N5112">
        <f t="shared" si="426"/>
        <v>213.56925000000001</v>
      </c>
      <c r="O5112" s="2">
        <f t="shared" si="427"/>
        <v>1</v>
      </c>
      <c r="P5112" s="2">
        <f t="shared" si="425"/>
        <v>1</v>
      </c>
    </row>
    <row r="5113" spans="1:16" x14ac:dyDescent="0.2">
      <c r="A5113" s="2">
        <v>7314</v>
      </c>
      <c r="B5113" s="2">
        <v>22</v>
      </c>
      <c r="C5113" s="6">
        <v>1207.0217500000001</v>
      </c>
      <c r="D5113" s="6">
        <v>1579.1106666666667</v>
      </c>
      <c r="E5113" s="6">
        <v>535.05326564339293</v>
      </c>
      <c r="F5113" s="2">
        <v>1</v>
      </c>
      <c r="H5113">
        <f t="shared" si="428"/>
        <v>807.02175000000011</v>
      </c>
      <c r="I5113">
        <f t="shared" si="428"/>
        <v>357.02175000000011</v>
      </c>
      <c r="J5113">
        <f t="shared" si="428"/>
        <v>35.978249999999889</v>
      </c>
      <c r="K5113">
        <f t="shared" si="428"/>
        <v>550.97824999999989</v>
      </c>
      <c r="L5113">
        <f t="shared" si="428"/>
        <v>1242.9782499999999</v>
      </c>
      <c r="M5113" s="11">
        <f t="shared" si="424"/>
        <v>1207.0217500000001</v>
      </c>
      <c r="N5113">
        <f t="shared" si="426"/>
        <v>35.978249999999889</v>
      </c>
      <c r="O5113" s="2">
        <f t="shared" si="427"/>
        <v>3</v>
      </c>
      <c r="P5113" s="2">
        <f t="shared" si="425"/>
        <v>1</v>
      </c>
    </row>
    <row r="5114" spans="1:16" x14ac:dyDescent="0.2">
      <c r="A5114" s="2">
        <v>7315</v>
      </c>
      <c r="B5114" s="2">
        <v>64</v>
      </c>
      <c r="C5114" s="6">
        <v>1488.4237499999999</v>
      </c>
      <c r="D5114" s="6">
        <v>1814.1328888888888</v>
      </c>
      <c r="E5114" s="6">
        <v>884.37873961013941</v>
      </c>
      <c r="F5114" s="2">
        <v>1</v>
      </c>
      <c r="H5114">
        <f t="shared" si="428"/>
        <v>1088.4237499999999</v>
      </c>
      <c r="I5114">
        <f t="shared" si="428"/>
        <v>638.42374999999993</v>
      </c>
      <c r="J5114">
        <f t="shared" si="428"/>
        <v>245.42374999999993</v>
      </c>
      <c r="K5114">
        <f t="shared" si="428"/>
        <v>269.57625000000007</v>
      </c>
      <c r="L5114">
        <f t="shared" si="428"/>
        <v>961.57625000000007</v>
      </c>
      <c r="M5114" s="11">
        <f t="shared" si="424"/>
        <v>1488.4237499999999</v>
      </c>
      <c r="N5114">
        <f t="shared" si="426"/>
        <v>245.42374999999993</v>
      </c>
      <c r="O5114" s="2">
        <f t="shared" si="427"/>
        <v>3</v>
      </c>
      <c r="P5114" s="2">
        <f t="shared" si="425"/>
        <v>1</v>
      </c>
    </row>
    <row r="5115" spans="1:16" x14ac:dyDescent="0.2">
      <c r="A5115" s="2">
        <v>7316</v>
      </c>
      <c r="B5115" s="2">
        <v>41</v>
      </c>
      <c r="C5115" s="6">
        <v>923.97699999999998</v>
      </c>
      <c r="D5115" s="6">
        <v>937.53155555555554</v>
      </c>
      <c r="E5115" s="6">
        <v>438.74322296474304</v>
      </c>
      <c r="F5115" s="2">
        <v>1</v>
      </c>
      <c r="H5115">
        <f t="shared" si="428"/>
        <v>523.97699999999998</v>
      </c>
      <c r="I5115">
        <f t="shared" si="428"/>
        <v>73.976999999999975</v>
      </c>
      <c r="J5115">
        <f t="shared" si="428"/>
        <v>319.02300000000002</v>
      </c>
      <c r="K5115">
        <f t="shared" si="428"/>
        <v>834.02300000000002</v>
      </c>
      <c r="L5115">
        <f t="shared" si="428"/>
        <v>1526.0230000000001</v>
      </c>
      <c r="M5115" s="11">
        <f t="shared" si="424"/>
        <v>923.97699999999998</v>
      </c>
      <c r="N5115">
        <f t="shared" si="426"/>
        <v>73.976999999999975</v>
      </c>
      <c r="O5115" s="2">
        <f t="shared" si="427"/>
        <v>2</v>
      </c>
      <c r="P5115" s="2">
        <f t="shared" si="425"/>
        <v>1</v>
      </c>
    </row>
    <row r="5116" spans="1:16" x14ac:dyDescent="0.2">
      <c r="A5116" s="2">
        <v>7317</v>
      </c>
      <c r="B5116" s="2">
        <v>39</v>
      </c>
      <c r="C5116" s="6">
        <v>982.63350000000003</v>
      </c>
      <c r="D5116" s="6">
        <v>613.30444444444447</v>
      </c>
      <c r="E5116" s="6">
        <v>1042.1765612863401</v>
      </c>
      <c r="F5116" s="2">
        <v>1</v>
      </c>
      <c r="H5116">
        <f t="shared" ref="H5116:L5166" si="429">+ABS(H$2-$M5116)</f>
        <v>582.63350000000003</v>
      </c>
      <c r="I5116">
        <f t="shared" si="429"/>
        <v>132.63350000000003</v>
      </c>
      <c r="J5116">
        <f t="shared" si="429"/>
        <v>260.36649999999997</v>
      </c>
      <c r="K5116">
        <f t="shared" si="429"/>
        <v>775.36649999999997</v>
      </c>
      <c r="L5116">
        <f t="shared" si="429"/>
        <v>1467.3665000000001</v>
      </c>
      <c r="M5116" s="11">
        <f t="shared" si="424"/>
        <v>982.63350000000003</v>
      </c>
      <c r="N5116">
        <f t="shared" si="426"/>
        <v>132.63350000000003</v>
      </c>
      <c r="O5116" s="2">
        <f t="shared" si="427"/>
        <v>2</v>
      </c>
      <c r="P5116" s="2">
        <f t="shared" si="425"/>
        <v>1</v>
      </c>
    </row>
    <row r="5117" spans="1:16" x14ac:dyDescent="0.2">
      <c r="A5117" s="2">
        <v>7318</v>
      </c>
      <c r="B5117" s="2">
        <v>49</v>
      </c>
      <c r="C5117" s="6">
        <v>112.202</v>
      </c>
      <c r="D5117" s="6">
        <v>75.443333333333328</v>
      </c>
      <c r="E5117" s="6">
        <v>122.32170632018278</v>
      </c>
      <c r="F5117" s="2">
        <v>0</v>
      </c>
      <c r="H5117">
        <f t="shared" si="429"/>
        <v>287.798</v>
      </c>
      <c r="I5117">
        <f t="shared" si="429"/>
        <v>737.798</v>
      </c>
      <c r="J5117">
        <f t="shared" si="429"/>
        <v>1130.798</v>
      </c>
      <c r="K5117">
        <f t="shared" si="429"/>
        <v>1645.798</v>
      </c>
      <c r="L5117">
        <f t="shared" si="429"/>
        <v>2337.7979999999998</v>
      </c>
      <c r="M5117" s="11">
        <f t="shared" si="424"/>
        <v>112.202</v>
      </c>
      <c r="N5117">
        <f t="shared" si="426"/>
        <v>287.798</v>
      </c>
      <c r="O5117" s="2">
        <f t="shared" si="427"/>
        <v>1</v>
      </c>
      <c r="P5117" s="2">
        <f t="shared" si="425"/>
        <v>0</v>
      </c>
    </row>
    <row r="5118" spans="1:16" x14ac:dyDescent="0.2">
      <c r="A5118" s="2">
        <v>7319</v>
      </c>
      <c r="B5118" s="2">
        <v>61</v>
      </c>
      <c r="C5118" s="6">
        <v>446.23275000000001</v>
      </c>
      <c r="D5118" s="6">
        <v>341.45444444444445</v>
      </c>
      <c r="E5118" s="6">
        <v>316.00974879528087</v>
      </c>
      <c r="F5118" s="2">
        <v>0</v>
      </c>
      <c r="H5118">
        <f t="shared" si="429"/>
        <v>46.23275000000001</v>
      </c>
      <c r="I5118">
        <f t="shared" si="429"/>
        <v>403.76724999999999</v>
      </c>
      <c r="J5118">
        <f t="shared" si="429"/>
        <v>796.76724999999999</v>
      </c>
      <c r="K5118">
        <f t="shared" si="429"/>
        <v>1311.7672499999999</v>
      </c>
      <c r="L5118">
        <f t="shared" si="429"/>
        <v>2003.7672499999999</v>
      </c>
      <c r="M5118" s="11">
        <f t="shared" si="424"/>
        <v>446.23275000000001</v>
      </c>
      <c r="N5118">
        <f t="shared" si="426"/>
        <v>46.23275000000001</v>
      </c>
      <c r="O5118" s="2">
        <f t="shared" si="427"/>
        <v>1</v>
      </c>
      <c r="P5118" s="2">
        <f t="shared" si="425"/>
        <v>0</v>
      </c>
    </row>
    <row r="5119" spans="1:16" x14ac:dyDescent="0.2">
      <c r="A5119" s="2">
        <v>7321</v>
      </c>
      <c r="B5119" s="2">
        <v>40</v>
      </c>
      <c r="C5119" s="6">
        <v>1205.8315</v>
      </c>
      <c r="D5119" s="6">
        <v>1333.6057777777778</v>
      </c>
      <c r="E5119" s="6">
        <v>690.89758623586204</v>
      </c>
      <c r="F5119" s="2">
        <v>1</v>
      </c>
      <c r="H5119">
        <f t="shared" si="429"/>
        <v>805.83150000000001</v>
      </c>
      <c r="I5119">
        <f t="shared" si="429"/>
        <v>355.83150000000001</v>
      </c>
      <c r="J5119">
        <f t="shared" si="429"/>
        <v>37.168499999999995</v>
      </c>
      <c r="K5119">
        <f t="shared" si="429"/>
        <v>552.16849999999999</v>
      </c>
      <c r="L5119">
        <f t="shared" si="429"/>
        <v>1244.1685</v>
      </c>
      <c r="M5119" s="11">
        <f t="shared" si="424"/>
        <v>1205.8315</v>
      </c>
      <c r="N5119">
        <f t="shared" si="426"/>
        <v>37.168499999999995</v>
      </c>
      <c r="O5119" s="2">
        <f t="shared" si="427"/>
        <v>3</v>
      </c>
      <c r="P5119" s="2">
        <f t="shared" si="425"/>
        <v>1</v>
      </c>
    </row>
    <row r="5120" spans="1:16" x14ac:dyDescent="0.2">
      <c r="A5120" s="2">
        <v>7323</v>
      </c>
      <c r="B5120" s="2">
        <v>47</v>
      </c>
      <c r="C5120" s="6">
        <v>785.83175000000006</v>
      </c>
      <c r="D5120" s="6">
        <v>587.94377777777777</v>
      </c>
      <c r="E5120" s="6">
        <v>608.96328864181032</v>
      </c>
      <c r="F5120" s="2">
        <v>1</v>
      </c>
      <c r="H5120">
        <f t="shared" si="429"/>
        <v>385.83175000000006</v>
      </c>
      <c r="I5120">
        <f t="shared" si="429"/>
        <v>64.168249999999944</v>
      </c>
      <c r="J5120">
        <f t="shared" si="429"/>
        <v>457.16824999999994</v>
      </c>
      <c r="K5120">
        <f t="shared" si="429"/>
        <v>972.16824999999994</v>
      </c>
      <c r="L5120">
        <f t="shared" si="429"/>
        <v>1664.1682499999999</v>
      </c>
      <c r="M5120" s="11">
        <f t="shared" si="424"/>
        <v>785.83175000000006</v>
      </c>
      <c r="N5120">
        <f t="shared" si="426"/>
        <v>64.168249999999944</v>
      </c>
      <c r="O5120" s="2">
        <f t="shared" si="427"/>
        <v>2</v>
      </c>
      <c r="P5120" s="2">
        <f t="shared" si="425"/>
        <v>1</v>
      </c>
    </row>
    <row r="5121" spans="1:16" x14ac:dyDescent="0.2">
      <c r="A5121" s="2">
        <v>7324</v>
      </c>
      <c r="B5121" s="2">
        <v>34</v>
      </c>
      <c r="C5121" s="6">
        <v>747.73699999999997</v>
      </c>
      <c r="D5121" s="6">
        <v>729.57422222222226</v>
      </c>
      <c r="E5121" s="6">
        <v>363.27347561917298</v>
      </c>
      <c r="F5121" s="2">
        <v>0</v>
      </c>
      <c r="H5121">
        <f t="shared" si="429"/>
        <v>347.73699999999997</v>
      </c>
      <c r="I5121">
        <f t="shared" si="429"/>
        <v>102.26300000000003</v>
      </c>
      <c r="J5121">
        <f t="shared" si="429"/>
        <v>495.26300000000003</v>
      </c>
      <c r="K5121">
        <f t="shared" si="429"/>
        <v>1010.263</v>
      </c>
      <c r="L5121">
        <f t="shared" si="429"/>
        <v>1702.2629999999999</v>
      </c>
      <c r="M5121" s="11">
        <f t="shared" si="424"/>
        <v>747.73699999999997</v>
      </c>
      <c r="N5121">
        <f t="shared" si="426"/>
        <v>102.26300000000003</v>
      </c>
      <c r="O5121" s="2">
        <f t="shared" si="427"/>
        <v>2</v>
      </c>
      <c r="P5121" s="2">
        <f t="shared" si="425"/>
        <v>0</v>
      </c>
    </row>
    <row r="5122" spans="1:16" x14ac:dyDescent="0.2">
      <c r="A5122" s="2">
        <v>7325</v>
      </c>
      <c r="B5122" s="2">
        <v>31</v>
      </c>
      <c r="C5122" s="6">
        <v>90.321250000000006</v>
      </c>
      <c r="D5122" s="6">
        <v>62.032222222222224</v>
      </c>
      <c r="E5122" s="6">
        <v>57.071482235935086</v>
      </c>
      <c r="F5122" s="2">
        <v>0</v>
      </c>
      <c r="H5122">
        <f t="shared" si="429"/>
        <v>309.67874999999998</v>
      </c>
      <c r="I5122">
        <f t="shared" si="429"/>
        <v>759.67875000000004</v>
      </c>
      <c r="J5122">
        <f t="shared" si="429"/>
        <v>1152.67875</v>
      </c>
      <c r="K5122">
        <f t="shared" si="429"/>
        <v>1667.67875</v>
      </c>
      <c r="L5122">
        <f t="shared" si="429"/>
        <v>2359.67875</v>
      </c>
      <c r="M5122" s="11">
        <f t="shared" si="424"/>
        <v>90.321250000000006</v>
      </c>
      <c r="N5122">
        <f t="shared" si="426"/>
        <v>309.67874999999998</v>
      </c>
      <c r="O5122" s="2">
        <f t="shared" si="427"/>
        <v>1</v>
      </c>
      <c r="P5122" s="2">
        <f t="shared" si="425"/>
        <v>0</v>
      </c>
    </row>
    <row r="5123" spans="1:16" x14ac:dyDescent="0.2">
      <c r="A5123" s="2">
        <v>7326</v>
      </c>
      <c r="B5123" s="2">
        <v>32</v>
      </c>
      <c r="C5123" s="6">
        <v>148.15575000000001</v>
      </c>
      <c r="D5123" s="6">
        <v>135.60733333333334</v>
      </c>
      <c r="E5123" s="6">
        <v>84.075361288745768</v>
      </c>
      <c r="F5123" s="2">
        <v>0</v>
      </c>
      <c r="H5123">
        <f t="shared" si="429"/>
        <v>251.84424999999999</v>
      </c>
      <c r="I5123">
        <f t="shared" si="429"/>
        <v>701.84424999999999</v>
      </c>
      <c r="J5123">
        <f t="shared" si="429"/>
        <v>1094.8442500000001</v>
      </c>
      <c r="K5123">
        <f t="shared" si="429"/>
        <v>1609.8442500000001</v>
      </c>
      <c r="L5123">
        <f t="shared" si="429"/>
        <v>2301.8442500000001</v>
      </c>
      <c r="M5123" s="11">
        <f t="shared" ref="M5123:M5186" si="430">+C5123</f>
        <v>148.15575000000001</v>
      </c>
      <c r="N5123">
        <f t="shared" si="426"/>
        <v>251.84424999999999</v>
      </c>
      <c r="O5123" s="2">
        <f t="shared" si="427"/>
        <v>1</v>
      </c>
      <c r="P5123" s="2">
        <f t="shared" ref="P5123:P5186" si="431">+F5123</f>
        <v>0</v>
      </c>
    </row>
    <row r="5124" spans="1:16" x14ac:dyDescent="0.2">
      <c r="A5124" s="2">
        <v>7328</v>
      </c>
      <c r="B5124" s="2">
        <v>46</v>
      </c>
      <c r="C5124" s="6">
        <v>857.76824999999997</v>
      </c>
      <c r="D5124" s="6">
        <v>493.26977777777779</v>
      </c>
      <c r="E5124" s="6">
        <v>910.19365041647836</v>
      </c>
      <c r="F5124" s="2">
        <v>1</v>
      </c>
      <c r="H5124">
        <f t="shared" si="429"/>
        <v>457.76824999999997</v>
      </c>
      <c r="I5124">
        <f t="shared" si="429"/>
        <v>7.7682499999999663</v>
      </c>
      <c r="J5124">
        <f t="shared" si="429"/>
        <v>385.23175000000003</v>
      </c>
      <c r="K5124">
        <f t="shared" si="429"/>
        <v>900.23175000000003</v>
      </c>
      <c r="L5124">
        <f t="shared" si="429"/>
        <v>1592.2317499999999</v>
      </c>
      <c r="M5124" s="11">
        <f t="shared" si="430"/>
        <v>857.76824999999997</v>
      </c>
      <c r="N5124">
        <f t="shared" ref="N5124:N5187" si="432">+MIN(H5124:L5124)</f>
        <v>7.7682499999999663</v>
      </c>
      <c r="O5124" s="2">
        <f t="shared" ref="O5124:O5187" si="433">+MATCH(N5124,H5124:L5124,0)</f>
        <v>2</v>
      </c>
      <c r="P5124" s="2">
        <f t="shared" si="431"/>
        <v>1</v>
      </c>
    </row>
    <row r="5125" spans="1:16" x14ac:dyDescent="0.2">
      <c r="A5125" s="2">
        <v>7329</v>
      </c>
      <c r="B5125" s="2">
        <v>64</v>
      </c>
      <c r="C5125" s="6">
        <v>311.93700000000001</v>
      </c>
      <c r="D5125" s="6">
        <v>314.96444444444444</v>
      </c>
      <c r="E5125" s="6">
        <v>186.93735609530736</v>
      </c>
      <c r="F5125" s="2">
        <v>0</v>
      </c>
      <c r="H5125">
        <f t="shared" si="429"/>
        <v>88.062999999999988</v>
      </c>
      <c r="I5125">
        <f t="shared" si="429"/>
        <v>538.06299999999999</v>
      </c>
      <c r="J5125">
        <f t="shared" si="429"/>
        <v>931.06299999999999</v>
      </c>
      <c r="K5125">
        <f t="shared" si="429"/>
        <v>1446.0630000000001</v>
      </c>
      <c r="L5125">
        <f t="shared" si="429"/>
        <v>2138.0630000000001</v>
      </c>
      <c r="M5125" s="11">
        <f t="shared" si="430"/>
        <v>311.93700000000001</v>
      </c>
      <c r="N5125">
        <f t="shared" si="432"/>
        <v>88.062999999999988</v>
      </c>
      <c r="O5125" s="2">
        <f t="shared" si="433"/>
        <v>1</v>
      </c>
      <c r="P5125" s="2">
        <f t="shared" si="431"/>
        <v>0</v>
      </c>
    </row>
    <row r="5126" spans="1:16" x14ac:dyDescent="0.2">
      <c r="A5126" s="2">
        <v>7330</v>
      </c>
      <c r="B5126" s="2">
        <v>32</v>
      </c>
      <c r="C5126" s="6">
        <v>932.45050000000003</v>
      </c>
      <c r="D5126" s="6">
        <v>663.34844444444445</v>
      </c>
      <c r="E5126" s="6">
        <v>849.05740887523461</v>
      </c>
      <c r="F5126" s="2">
        <v>1</v>
      </c>
      <c r="H5126">
        <f t="shared" si="429"/>
        <v>532.45050000000003</v>
      </c>
      <c r="I5126">
        <f t="shared" si="429"/>
        <v>82.450500000000034</v>
      </c>
      <c r="J5126">
        <f t="shared" si="429"/>
        <v>310.54949999999997</v>
      </c>
      <c r="K5126">
        <f t="shared" si="429"/>
        <v>825.54949999999997</v>
      </c>
      <c r="L5126">
        <f t="shared" si="429"/>
        <v>1517.5495000000001</v>
      </c>
      <c r="M5126" s="11">
        <f t="shared" si="430"/>
        <v>932.45050000000003</v>
      </c>
      <c r="N5126">
        <f t="shared" si="432"/>
        <v>82.450500000000034</v>
      </c>
      <c r="O5126" s="2">
        <f t="shared" si="433"/>
        <v>2</v>
      </c>
      <c r="P5126" s="2">
        <f t="shared" si="431"/>
        <v>1</v>
      </c>
    </row>
    <row r="5127" spans="1:16" x14ac:dyDescent="0.2">
      <c r="A5127" s="2">
        <v>7331</v>
      </c>
      <c r="B5127" s="2">
        <v>47</v>
      </c>
      <c r="C5127" s="6">
        <v>78.642750000000007</v>
      </c>
      <c r="D5127" s="6">
        <v>51.413555555555554</v>
      </c>
      <c r="E5127" s="6">
        <v>68.787515465410152</v>
      </c>
      <c r="F5127" s="2">
        <v>0</v>
      </c>
      <c r="H5127">
        <f t="shared" si="429"/>
        <v>321.35725000000002</v>
      </c>
      <c r="I5127">
        <f t="shared" si="429"/>
        <v>771.35725000000002</v>
      </c>
      <c r="J5127">
        <f t="shared" si="429"/>
        <v>1164.35725</v>
      </c>
      <c r="K5127">
        <f t="shared" si="429"/>
        <v>1679.35725</v>
      </c>
      <c r="L5127">
        <f t="shared" si="429"/>
        <v>2371.35725</v>
      </c>
      <c r="M5127" s="11">
        <f t="shared" si="430"/>
        <v>78.642750000000007</v>
      </c>
      <c r="N5127">
        <f t="shared" si="432"/>
        <v>321.35725000000002</v>
      </c>
      <c r="O5127" s="2">
        <f t="shared" si="433"/>
        <v>1</v>
      </c>
      <c r="P5127" s="2">
        <f t="shared" si="431"/>
        <v>0</v>
      </c>
    </row>
    <row r="5128" spans="1:16" x14ac:dyDescent="0.2">
      <c r="A5128" s="2">
        <v>7332</v>
      </c>
      <c r="B5128" s="2">
        <v>43</v>
      </c>
      <c r="C5128" s="6">
        <v>72.876999999999995</v>
      </c>
      <c r="D5128" s="6">
        <v>46.923555555555552</v>
      </c>
      <c r="E5128" s="6">
        <v>81.096031495618277</v>
      </c>
      <c r="F5128" s="2">
        <v>0</v>
      </c>
      <c r="H5128">
        <f t="shared" si="429"/>
        <v>327.12299999999999</v>
      </c>
      <c r="I5128">
        <f t="shared" si="429"/>
        <v>777.12300000000005</v>
      </c>
      <c r="J5128">
        <f t="shared" si="429"/>
        <v>1170.123</v>
      </c>
      <c r="K5128">
        <f t="shared" si="429"/>
        <v>1685.123</v>
      </c>
      <c r="L5128">
        <f t="shared" si="429"/>
        <v>2377.123</v>
      </c>
      <c r="M5128" s="11">
        <f t="shared" si="430"/>
        <v>72.876999999999995</v>
      </c>
      <c r="N5128">
        <f t="shared" si="432"/>
        <v>327.12299999999999</v>
      </c>
      <c r="O5128" s="2">
        <f t="shared" si="433"/>
        <v>1</v>
      </c>
      <c r="P5128" s="2">
        <f t="shared" si="431"/>
        <v>0</v>
      </c>
    </row>
    <row r="5129" spans="1:16" x14ac:dyDescent="0.2">
      <c r="A5129" s="2">
        <v>7333</v>
      </c>
      <c r="B5129" s="2">
        <v>54</v>
      </c>
      <c r="C5129" s="6">
        <v>429.82</v>
      </c>
      <c r="D5129" s="6">
        <v>498.702</v>
      </c>
      <c r="E5129" s="6">
        <v>235.46978346561119</v>
      </c>
      <c r="F5129" s="2">
        <v>0</v>
      </c>
      <c r="H5129">
        <f t="shared" si="429"/>
        <v>29.819999999999993</v>
      </c>
      <c r="I5129">
        <f t="shared" si="429"/>
        <v>420.18</v>
      </c>
      <c r="J5129">
        <f t="shared" si="429"/>
        <v>813.18000000000006</v>
      </c>
      <c r="K5129">
        <f t="shared" si="429"/>
        <v>1328.18</v>
      </c>
      <c r="L5129">
        <f t="shared" si="429"/>
        <v>2020.18</v>
      </c>
      <c r="M5129" s="11">
        <f t="shared" si="430"/>
        <v>429.82</v>
      </c>
      <c r="N5129">
        <f t="shared" si="432"/>
        <v>29.819999999999993</v>
      </c>
      <c r="O5129" s="2">
        <f t="shared" si="433"/>
        <v>1</v>
      </c>
      <c r="P5129" s="2">
        <f t="shared" si="431"/>
        <v>0</v>
      </c>
    </row>
    <row r="5130" spans="1:16" x14ac:dyDescent="0.2">
      <c r="A5130" s="2">
        <v>7334</v>
      </c>
      <c r="B5130" s="2">
        <v>73</v>
      </c>
      <c r="C5130" s="6">
        <v>1764.2315000000001</v>
      </c>
      <c r="D5130" s="6">
        <v>1194.7715555555556</v>
      </c>
      <c r="E5130" s="6">
        <v>1292.0554164744683</v>
      </c>
      <c r="F5130" s="2">
        <v>1</v>
      </c>
      <c r="H5130">
        <f t="shared" si="429"/>
        <v>1364.2315000000001</v>
      </c>
      <c r="I5130">
        <f t="shared" si="429"/>
        <v>914.2315000000001</v>
      </c>
      <c r="J5130">
        <f t="shared" si="429"/>
        <v>521.2315000000001</v>
      </c>
      <c r="K5130">
        <f t="shared" si="429"/>
        <v>6.2315000000000964</v>
      </c>
      <c r="L5130">
        <f t="shared" si="429"/>
        <v>685.7684999999999</v>
      </c>
      <c r="M5130" s="11">
        <f t="shared" si="430"/>
        <v>1764.2315000000001</v>
      </c>
      <c r="N5130">
        <f t="shared" si="432"/>
        <v>6.2315000000000964</v>
      </c>
      <c r="O5130" s="2">
        <f t="shared" si="433"/>
        <v>4</v>
      </c>
      <c r="P5130" s="2">
        <f t="shared" si="431"/>
        <v>1</v>
      </c>
    </row>
    <row r="5131" spans="1:16" x14ac:dyDescent="0.2">
      <c r="A5131" s="2">
        <v>7336</v>
      </c>
      <c r="B5131" s="2">
        <v>57</v>
      </c>
      <c r="C5131" s="6">
        <v>400.56025</v>
      </c>
      <c r="D5131" s="6">
        <v>228.40666666666667</v>
      </c>
      <c r="E5131" s="6">
        <v>569.18916675127105</v>
      </c>
      <c r="F5131" s="2">
        <v>1</v>
      </c>
      <c r="H5131">
        <f t="shared" si="429"/>
        <v>0.56024999999999636</v>
      </c>
      <c r="I5131">
        <f t="shared" si="429"/>
        <v>449.43975</v>
      </c>
      <c r="J5131">
        <f t="shared" si="429"/>
        <v>842.43975</v>
      </c>
      <c r="K5131">
        <f t="shared" si="429"/>
        <v>1357.43975</v>
      </c>
      <c r="L5131">
        <f t="shared" si="429"/>
        <v>2049.43975</v>
      </c>
      <c r="M5131" s="11">
        <f t="shared" si="430"/>
        <v>400.56025</v>
      </c>
      <c r="N5131">
        <f t="shared" si="432"/>
        <v>0.56024999999999636</v>
      </c>
      <c r="O5131" s="2">
        <f t="shared" si="433"/>
        <v>1</v>
      </c>
      <c r="P5131" s="2">
        <f t="shared" si="431"/>
        <v>1</v>
      </c>
    </row>
    <row r="5132" spans="1:16" x14ac:dyDescent="0.2">
      <c r="A5132" s="2">
        <v>7339</v>
      </c>
      <c r="B5132" s="2">
        <v>26</v>
      </c>
      <c r="C5132" s="6">
        <v>994.38274999999999</v>
      </c>
      <c r="D5132" s="6">
        <v>1156.1871111111111</v>
      </c>
      <c r="E5132" s="6">
        <v>379.39510601646612</v>
      </c>
      <c r="F5132" s="2">
        <v>0</v>
      </c>
      <c r="H5132">
        <f t="shared" si="429"/>
        <v>594.38274999999999</v>
      </c>
      <c r="I5132">
        <f t="shared" si="429"/>
        <v>144.38274999999999</v>
      </c>
      <c r="J5132">
        <f t="shared" si="429"/>
        <v>248.61725000000001</v>
      </c>
      <c r="K5132">
        <f t="shared" si="429"/>
        <v>763.61725000000001</v>
      </c>
      <c r="L5132">
        <f t="shared" si="429"/>
        <v>1455.61725</v>
      </c>
      <c r="M5132" s="11">
        <f t="shared" si="430"/>
        <v>994.38274999999999</v>
      </c>
      <c r="N5132">
        <f t="shared" si="432"/>
        <v>144.38274999999999</v>
      </c>
      <c r="O5132" s="2">
        <f t="shared" si="433"/>
        <v>2</v>
      </c>
      <c r="P5132" s="2">
        <f t="shared" si="431"/>
        <v>0</v>
      </c>
    </row>
    <row r="5133" spans="1:16" x14ac:dyDescent="0.2">
      <c r="A5133" s="2">
        <v>7341</v>
      </c>
      <c r="B5133" s="2">
        <v>33</v>
      </c>
      <c r="C5133" s="6">
        <v>124.98975</v>
      </c>
      <c r="D5133" s="6">
        <v>129.91666666666666</v>
      </c>
      <c r="E5133" s="6">
        <v>81.614798182359877</v>
      </c>
      <c r="F5133" s="2">
        <v>0</v>
      </c>
      <c r="H5133">
        <f t="shared" si="429"/>
        <v>275.01024999999998</v>
      </c>
      <c r="I5133">
        <f t="shared" si="429"/>
        <v>725.01025000000004</v>
      </c>
      <c r="J5133">
        <f t="shared" si="429"/>
        <v>1118.01025</v>
      </c>
      <c r="K5133">
        <f t="shared" si="429"/>
        <v>1633.01025</v>
      </c>
      <c r="L5133">
        <f t="shared" si="429"/>
        <v>2325.0102499999998</v>
      </c>
      <c r="M5133" s="11">
        <f t="shared" si="430"/>
        <v>124.98975</v>
      </c>
      <c r="N5133">
        <f t="shared" si="432"/>
        <v>275.01024999999998</v>
      </c>
      <c r="O5133" s="2">
        <f t="shared" si="433"/>
        <v>1</v>
      </c>
      <c r="P5133" s="2">
        <f t="shared" si="431"/>
        <v>0</v>
      </c>
    </row>
    <row r="5134" spans="1:16" x14ac:dyDescent="0.2">
      <c r="A5134" s="2">
        <v>7342</v>
      </c>
      <c r="B5134" s="2">
        <v>21</v>
      </c>
      <c r="C5134" s="6">
        <v>838.67550000000006</v>
      </c>
      <c r="D5134" s="6">
        <v>750.43466666666666</v>
      </c>
      <c r="E5134" s="6">
        <v>705.79310072101373</v>
      </c>
      <c r="F5134" s="2">
        <v>0</v>
      </c>
      <c r="H5134">
        <f t="shared" si="429"/>
        <v>438.67550000000006</v>
      </c>
      <c r="I5134">
        <f t="shared" si="429"/>
        <v>11.324499999999944</v>
      </c>
      <c r="J5134">
        <f t="shared" si="429"/>
        <v>404.32449999999994</v>
      </c>
      <c r="K5134">
        <f t="shared" si="429"/>
        <v>919.32449999999994</v>
      </c>
      <c r="L5134">
        <f t="shared" si="429"/>
        <v>1611.3244999999999</v>
      </c>
      <c r="M5134" s="11">
        <f t="shared" si="430"/>
        <v>838.67550000000006</v>
      </c>
      <c r="N5134">
        <f t="shared" si="432"/>
        <v>11.324499999999944</v>
      </c>
      <c r="O5134" s="2">
        <f t="shared" si="433"/>
        <v>2</v>
      </c>
      <c r="P5134" s="2">
        <f t="shared" si="431"/>
        <v>0</v>
      </c>
    </row>
    <row r="5135" spans="1:16" x14ac:dyDescent="0.2">
      <c r="A5135" s="2">
        <v>7343</v>
      </c>
      <c r="B5135" s="2">
        <v>63</v>
      </c>
      <c r="C5135" s="6">
        <v>314.85525000000001</v>
      </c>
      <c r="D5135" s="6">
        <v>396.36866666666668</v>
      </c>
      <c r="E5135" s="6">
        <v>140.14937924343133</v>
      </c>
      <c r="F5135" s="2">
        <v>0</v>
      </c>
      <c r="H5135">
        <f t="shared" si="429"/>
        <v>85.144749999999988</v>
      </c>
      <c r="I5135">
        <f t="shared" si="429"/>
        <v>535.14474999999993</v>
      </c>
      <c r="J5135">
        <f t="shared" si="429"/>
        <v>928.14474999999993</v>
      </c>
      <c r="K5135">
        <f t="shared" si="429"/>
        <v>1443.1447499999999</v>
      </c>
      <c r="L5135">
        <f t="shared" si="429"/>
        <v>2135.1447499999999</v>
      </c>
      <c r="M5135" s="11">
        <f t="shared" si="430"/>
        <v>314.85525000000001</v>
      </c>
      <c r="N5135">
        <f t="shared" si="432"/>
        <v>85.144749999999988</v>
      </c>
      <c r="O5135" s="2">
        <f t="shared" si="433"/>
        <v>1</v>
      </c>
      <c r="P5135" s="2">
        <f t="shared" si="431"/>
        <v>0</v>
      </c>
    </row>
    <row r="5136" spans="1:16" x14ac:dyDescent="0.2">
      <c r="A5136" s="2">
        <v>7345</v>
      </c>
      <c r="B5136" s="2">
        <v>32</v>
      </c>
      <c r="C5136" s="6">
        <v>1680.4010000000001</v>
      </c>
      <c r="D5136" s="6">
        <v>1922.7997777777778</v>
      </c>
      <c r="E5136" s="6">
        <v>787.2647989490896</v>
      </c>
      <c r="F5136" s="2">
        <v>1</v>
      </c>
      <c r="H5136">
        <f t="shared" si="429"/>
        <v>1280.4010000000001</v>
      </c>
      <c r="I5136">
        <f t="shared" si="429"/>
        <v>830.40100000000007</v>
      </c>
      <c r="J5136">
        <f t="shared" si="429"/>
        <v>437.40100000000007</v>
      </c>
      <c r="K5136">
        <f t="shared" si="429"/>
        <v>77.598999999999933</v>
      </c>
      <c r="L5136">
        <f t="shared" si="429"/>
        <v>769.59899999999993</v>
      </c>
      <c r="M5136" s="11">
        <f t="shared" si="430"/>
        <v>1680.4010000000001</v>
      </c>
      <c r="N5136">
        <f t="shared" si="432"/>
        <v>77.598999999999933</v>
      </c>
      <c r="O5136" s="2">
        <f t="shared" si="433"/>
        <v>4</v>
      </c>
      <c r="P5136" s="2">
        <f t="shared" si="431"/>
        <v>1</v>
      </c>
    </row>
    <row r="5137" spans="1:16" x14ac:dyDescent="0.2">
      <c r="A5137" s="2">
        <v>7346</v>
      </c>
      <c r="B5137" s="2">
        <v>44</v>
      </c>
      <c r="C5137" s="6">
        <v>1471.7745</v>
      </c>
      <c r="D5137" s="6">
        <v>668.19155555555551</v>
      </c>
      <c r="E5137" s="6">
        <v>1973.5201596228708</v>
      </c>
      <c r="F5137" s="2">
        <v>1</v>
      </c>
      <c r="H5137">
        <f t="shared" si="429"/>
        <v>1071.7745</v>
      </c>
      <c r="I5137">
        <f t="shared" si="429"/>
        <v>621.77449999999999</v>
      </c>
      <c r="J5137">
        <f t="shared" si="429"/>
        <v>228.77449999999999</v>
      </c>
      <c r="K5137">
        <f t="shared" si="429"/>
        <v>286.22550000000001</v>
      </c>
      <c r="L5137">
        <f t="shared" si="429"/>
        <v>978.22550000000001</v>
      </c>
      <c r="M5137" s="11">
        <f t="shared" si="430"/>
        <v>1471.7745</v>
      </c>
      <c r="N5137">
        <f t="shared" si="432"/>
        <v>228.77449999999999</v>
      </c>
      <c r="O5137" s="2">
        <f t="shared" si="433"/>
        <v>3</v>
      </c>
      <c r="P5137" s="2">
        <f t="shared" si="431"/>
        <v>1</v>
      </c>
    </row>
    <row r="5138" spans="1:16" x14ac:dyDescent="0.2">
      <c r="A5138" s="2">
        <v>7347</v>
      </c>
      <c r="B5138" s="2">
        <v>31</v>
      </c>
      <c r="C5138" s="6">
        <v>1258.4567500000001</v>
      </c>
      <c r="D5138" s="6">
        <v>1640.0311111111112</v>
      </c>
      <c r="E5138" s="6">
        <v>421.18863385405723</v>
      </c>
      <c r="F5138" s="2">
        <v>1</v>
      </c>
      <c r="H5138">
        <f t="shared" si="429"/>
        <v>858.45675000000006</v>
      </c>
      <c r="I5138">
        <f t="shared" si="429"/>
        <v>408.45675000000006</v>
      </c>
      <c r="J5138">
        <f t="shared" si="429"/>
        <v>15.456750000000056</v>
      </c>
      <c r="K5138">
        <f t="shared" si="429"/>
        <v>499.54324999999994</v>
      </c>
      <c r="L5138">
        <f t="shared" si="429"/>
        <v>1191.5432499999999</v>
      </c>
      <c r="M5138" s="11">
        <f t="shared" si="430"/>
        <v>1258.4567500000001</v>
      </c>
      <c r="N5138">
        <f t="shared" si="432"/>
        <v>15.456750000000056</v>
      </c>
      <c r="O5138" s="2">
        <f t="shared" si="433"/>
        <v>3</v>
      </c>
      <c r="P5138" s="2">
        <f t="shared" si="431"/>
        <v>1</v>
      </c>
    </row>
    <row r="5139" spans="1:16" x14ac:dyDescent="0.2">
      <c r="A5139" s="2">
        <v>7348</v>
      </c>
      <c r="B5139" s="2">
        <v>52</v>
      </c>
      <c r="C5139" s="6">
        <v>175.16425000000001</v>
      </c>
      <c r="D5139" s="6">
        <v>128.11288888888888</v>
      </c>
      <c r="E5139" s="6">
        <v>79.929531131887302</v>
      </c>
      <c r="F5139" s="2">
        <v>0</v>
      </c>
      <c r="H5139">
        <f t="shared" si="429"/>
        <v>224.83574999999999</v>
      </c>
      <c r="I5139">
        <f t="shared" si="429"/>
        <v>674.83574999999996</v>
      </c>
      <c r="J5139">
        <f t="shared" si="429"/>
        <v>1067.83575</v>
      </c>
      <c r="K5139">
        <f t="shared" si="429"/>
        <v>1582.83575</v>
      </c>
      <c r="L5139">
        <f t="shared" si="429"/>
        <v>2274.8357500000002</v>
      </c>
      <c r="M5139" s="11">
        <f t="shared" si="430"/>
        <v>175.16425000000001</v>
      </c>
      <c r="N5139">
        <f t="shared" si="432"/>
        <v>224.83574999999999</v>
      </c>
      <c r="O5139" s="2">
        <f t="shared" si="433"/>
        <v>1</v>
      </c>
      <c r="P5139" s="2">
        <f t="shared" si="431"/>
        <v>0</v>
      </c>
    </row>
    <row r="5140" spans="1:16" x14ac:dyDescent="0.2">
      <c r="A5140" s="2">
        <v>7349</v>
      </c>
      <c r="B5140" s="2">
        <v>39</v>
      </c>
      <c r="C5140" s="6">
        <v>491.95299999999997</v>
      </c>
      <c r="D5140" s="6">
        <v>485.03955555555558</v>
      </c>
      <c r="E5140" s="6">
        <v>368.38196384081556</v>
      </c>
      <c r="F5140" s="2">
        <v>1</v>
      </c>
      <c r="H5140">
        <f t="shared" si="429"/>
        <v>91.952999999999975</v>
      </c>
      <c r="I5140">
        <f t="shared" si="429"/>
        <v>358.04700000000003</v>
      </c>
      <c r="J5140">
        <f t="shared" si="429"/>
        <v>751.04700000000003</v>
      </c>
      <c r="K5140">
        <f t="shared" si="429"/>
        <v>1266.047</v>
      </c>
      <c r="L5140">
        <f t="shared" si="429"/>
        <v>1958.047</v>
      </c>
      <c r="M5140" s="11">
        <f t="shared" si="430"/>
        <v>491.95299999999997</v>
      </c>
      <c r="N5140">
        <f t="shared" si="432"/>
        <v>91.952999999999975</v>
      </c>
      <c r="O5140" s="2">
        <f t="shared" si="433"/>
        <v>1</v>
      </c>
      <c r="P5140" s="2">
        <f t="shared" si="431"/>
        <v>1</v>
      </c>
    </row>
    <row r="5141" spans="1:16" x14ac:dyDescent="0.2">
      <c r="A5141" s="2">
        <v>7350</v>
      </c>
      <c r="B5141" s="2">
        <v>46</v>
      </c>
      <c r="C5141" s="6">
        <v>284.16275000000002</v>
      </c>
      <c r="D5141" s="6">
        <v>193.68266666666668</v>
      </c>
      <c r="E5141" s="6">
        <v>319.35142697091413</v>
      </c>
      <c r="F5141" s="2">
        <v>0</v>
      </c>
      <c r="H5141">
        <f t="shared" si="429"/>
        <v>115.83724999999998</v>
      </c>
      <c r="I5141">
        <f t="shared" si="429"/>
        <v>565.83725000000004</v>
      </c>
      <c r="J5141">
        <f t="shared" si="429"/>
        <v>958.83725000000004</v>
      </c>
      <c r="K5141">
        <f t="shared" si="429"/>
        <v>1473.83725</v>
      </c>
      <c r="L5141">
        <f t="shared" si="429"/>
        <v>2165.83725</v>
      </c>
      <c r="M5141" s="11">
        <f t="shared" si="430"/>
        <v>284.16275000000002</v>
      </c>
      <c r="N5141">
        <f t="shared" si="432"/>
        <v>115.83724999999998</v>
      </c>
      <c r="O5141" s="2">
        <f t="shared" si="433"/>
        <v>1</v>
      </c>
      <c r="P5141" s="2">
        <f t="shared" si="431"/>
        <v>0</v>
      </c>
    </row>
    <row r="5142" spans="1:16" x14ac:dyDescent="0.2">
      <c r="A5142" s="2">
        <v>7351</v>
      </c>
      <c r="B5142" s="2">
        <v>29</v>
      </c>
      <c r="C5142" s="6">
        <v>130.08375000000001</v>
      </c>
      <c r="D5142" s="6">
        <v>111.12644444444445</v>
      </c>
      <c r="E5142" s="6">
        <v>126.58226331366774</v>
      </c>
      <c r="F5142" s="2">
        <v>0</v>
      </c>
      <c r="H5142">
        <f t="shared" si="429"/>
        <v>269.91624999999999</v>
      </c>
      <c r="I5142">
        <f t="shared" si="429"/>
        <v>719.91624999999999</v>
      </c>
      <c r="J5142">
        <f t="shared" si="429"/>
        <v>1112.91625</v>
      </c>
      <c r="K5142">
        <f t="shared" si="429"/>
        <v>1627.91625</v>
      </c>
      <c r="L5142">
        <f t="shared" si="429"/>
        <v>2319.9162500000002</v>
      </c>
      <c r="M5142" s="11">
        <f t="shared" si="430"/>
        <v>130.08375000000001</v>
      </c>
      <c r="N5142">
        <f t="shared" si="432"/>
        <v>269.91624999999999</v>
      </c>
      <c r="O5142" s="2">
        <f t="shared" si="433"/>
        <v>1</v>
      </c>
      <c r="P5142" s="2">
        <f t="shared" si="431"/>
        <v>0</v>
      </c>
    </row>
    <row r="5143" spans="1:16" x14ac:dyDescent="0.2">
      <c r="A5143" s="2">
        <v>7352</v>
      </c>
      <c r="B5143" s="2">
        <v>49</v>
      </c>
      <c r="C5143" s="6">
        <v>1487.9490000000001</v>
      </c>
      <c r="D5143" s="6">
        <v>1879.6686666666667</v>
      </c>
      <c r="E5143" s="6">
        <v>682.75390095929879</v>
      </c>
      <c r="F5143" s="2">
        <v>0</v>
      </c>
      <c r="H5143">
        <f t="shared" si="429"/>
        <v>1087.9490000000001</v>
      </c>
      <c r="I5143">
        <f t="shared" si="429"/>
        <v>637.94900000000007</v>
      </c>
      <c r="J5143">
        <f t="shared" si="429"/>
        <v>244.94900000000007</v>
      </c>
      <c r="K5143">
        <f t="shared" si="429"/>
        <v>270.05099999999993</v>
      </c>
      <c r="L5143">
        <f t="shared" si="429"/>
        <v>962.05099999999993</v>
      </c>
      <c r="M5143" s="11">
        <f t="shared" si="430"/>
        <v>1487.9490000000001</v>
      </c>
      <c r="N5143">
        <f t="shared" si="432"/>
        <v>244.94900000000007</v>
      </c>
      <c r="O5143" s="2">
        <f t="shared" si="433"/>
        <v>3</v>
      </c>
      <c r="P5143" s="2">
        <f t="shared" si="431"/>
        <v>0</v>
      </c>
    </row>
    <row r="5144" spans="1:16" x14ac:dyDescent="0.2">
      <c r="A5144" s="2">
        <v>7353</v>
      </c>
      <c r="B5144" s="2">
        <v>30</v>
      </c>
      <c r="C5144" s="6">
        <v>680.14449999999999</v>
      </c>
      <c r="D5144" s="6">
        <v>675.90800000000002</v>
      </c>
      <c r="E5144" s="6">
        <v>433.33356473830736</v>
      </c>
      <c r="F5144" s="2">
        <v>1</v>
      </c>
      <c r="H5144">
        <f t="shared" si="429"/>
        <v>280.14449999999999</v>
      </c>
      <c r="I5144">
        <f t="shared" si="429"/>
        <v>169.85550000000001</v>
      </c>
      <c r="J5144">
        <f t="shared" si="429"/>
        <v>562.85550000000001</v>
      </c>
      <c r="K5144">
        <f t="shared" si="429"/>
        <v>1077.8555000000001</v>
      </c>
      <c r="L5144">
        <f t="shared" si="429"/>
        <v>1769.8555000000001</v>
      </c>
      <c r="M5144" s="11">
        <f t="shared" si="430"/>
        <v>680.14449999999999</v>
      </c>
      <c r="N5144">
        <f t="shared" si="432"/>
        <v>169.85550000000001</v>
      </c>
      <c r="O5144" s="2">
        <f t="shared" si="433"/>
        <v>2</v>
      </c>
      <c r="P5144" s="2">
        <f t="shared" si="431"/>
        <v>1</v>
      </c>
    </row>
    <row r="5145" spans="1:16" x14ac:dyDescent="0.2">
      <c r="A5145" s="2">
        <v>7354</v>
      </c>
      <c r="B5145" s="2">
        <v>43</v>
      </c>
      <c r="C5145" s="6">
        <v>1961.74</v>
      </c>
      <c r="D5145" s="6">
        <v>1140.7802222222222</v>
      </c>
      <c r="E5145" s="6">
        <v>2287.2845892349078</v>
      </c>
      <c r="F5145" s="2">
        <v>1</v>
      </c>
      <c r="H5145">
        <f t="shared" si="429"/>
        <v>1561.74</v>
      </c>
      <c r="I5145">
        <f t="shared" si="429"/>
        <v>1111.74</v>
      </c>
      <c r="J5145">
        <f t="shared" si="429"/>
        <v>718.74</v>
      </c>
      <c r="K5145">
        <f t="shared" si="429"/>
        <v>203.74</v>
      </c>
      <c r="L5145">
        <f t="shared" si="429"/>
        <v>488.26</v>
      </c>
      <c r="M5145" s="11">
        <f t="shared" si="430"/>
        <v>1961.74</v>
      </c>
      <c r="N5145">
        <f t="shared" si="432"/>
        <v>203.74</v>
      </c>
      <c r="O5145" s="2">
        <f t="shared" si="433"/>
        <v>4</v>
      </c>
      <c r="P5145" s="2">
        <f t="shared" si="431"/>
        <v>1</v>
      </c>
    </row>
    <row r="5146" spans="1:16" x14ac:dyDescent="0.2">
      <c r="A5146" s="2">
        <v>7355</v>
      </c>
      <c r="B5146" s="2">
        <v>25</v>
      </c>
      <c r="C5146" s="6">
        <v>19.78875</v>
      </c>
      <c r="D5146" s="6">
        <v>18.141555555555556</v>
      </c>
      <c r="E5146" s="6">
        <v>12.949986247764018</v>
      </c>
      <c r="F5146" s="2">
        <v>0</v>
      </c>
      <c r="H5146">
        <f t="shared" si="429"/>
        <v>380.21125000000001</v>
      </c>
      <c r="I5146">
        <f t="shared" si="429"/>
        <v>830.21124999999995</v>
      </c>
      <c r="J5146">
        <f t="shared" si="429"/>
        <v>1223.2112500000001</v>
      </c>
      <c r="K5146">
        <f t="shared" si="429"/>
        <v>1738.2112500000001</v>
      </c>
      <c r="L5146">
        <f t="shared" si="429"/>
        <v>2430.2112499999998</v>
      </c>
      <c r="M5146" s="11">
        <f t="shared" si="430"/>
        <v>19.78875</v>
      </c>
      <c r="N5146">
        <f t="shared" si="432"/>
        <v>380.21125000000001</v>
      </c>
      <c r="O5146" s="2">
        <f t="shared" si="433"/>
        <v>1</v>
      </c>
      <c r="P5146" s="2">
        <f t="shared" si="431"/>
        <v>0</v>
      </c>
    </row>
    <row r="5147" spans="1:16" x14ac:dyDescent="0.2">
      <c r="A5147" s="2">
        <v>7356</v>
      </c>
      <c r="B5147" s="2">
        <v>50</v>
      </c>
      <c r="C5147" s="6">
        <v>972.78625</v>
      </c>
      <c r="D5147" s="6">
        <v>774.52022222222217</v>
      </c>
      <c r="E5147" s="6">
        <v>827.74783077026757</v>
      </c>
      <c r="F5147" s="2">
        <v>1</v>
      </c>
      <c r="H5147">
        <f t="shared" si="429"/>
        <v>572.78625</v>
      </c>
      <c r="I5147">
        <f t="shared" si="429"/>
        <v>122.78625</v>
      </c>
      <c r="J5147">
        <f t="shared" si="429"/>
        <v>270.21375</v>
      </c>
      <c r="K5147">
        <f t="shared" si="429"/>
        <v>785.21375</v>
      </c>
      <c r="L5147">
        <f t="shared" si="429"/>
        <v>1477.2137499999999</v>
      </c>
      <c r="M5147" s="11">
        <f t="shared" si="430"/>
        <v>972.78625</v>
      </c>
      <c r="N5147">
        <f t="shared" si="432"/>
        <v>122.78625</v>
      </c>
      <c r="O5147" s="2">
        <f t="shared" si="433"/>
        <v>2</v>
      </c>
      <c r="P5147" s="2">
        <f t="shared" si="431"/>
        <v>1</v>
      </c>
    </row>
    <row r="5148" spans="1:16" x14ac:dyDescent="0.2">
      <c r="A5148" s="2">
        <v>7357</v>
      </c>
      <c r="B5148" s="2">
        <v>49</v>
      </c>
      <c r="C5148" s="6">
        <v>96.080500000000001</v>
      </c>
      <c r="D5148" s="6">
        <v>65.73844444444444</v>
      </c>
      <c r="E5148" s="6">
        <v>123.72898525411361</v>
      </c>
      <c r="F5148" s="2">
        <v>0</v>
      </c>
      <c r="H5148">
        <f t="shared" si="429"/>
        <v>303.91949999999997</v>
      </c>
      <c r="I5148">
        <f t="shared" si="429"/>
        <v>753.91949999999997</v>
      </c>
      <c r="J5148">
        <f t="shared" si="429"/>
        <v>1146.9195</v>
      </c>
      <c r="K5148">
        <f t="shared" si="429"/>
        <v>1661.9195</v>
      </c>
      <c r="L5148">
        <f t="shared" si="429"/>
        <v>2353.9195</v>
      </c>
      <c r="M5148" s="11">
        <f t="shared" si="430"/>
        <v>96.080500000000001</v>
      </c>
      <c r="N5148">
        <f t="shared" si="432"/>
        <v>303.91949999999997</v>
      </c>
      <c r="O5148" s="2">
        <f t="shared" si="433"/>
        <v>1</v>
      </c>
      <c r="P5148" s="2">
        <f t="shared" si="431"/>
        <v>0</v>
      </c>
    </row>
    <row r="5149" spans="1:16" x14ac:dyDescent="0.2">
      <c r="A5149" s="2">
        <v>7358</v>
      </c>
      <c r="B5149" s="2">
        <v>61</v>
      </c>
      <c r="C5149" s="6">
        <v>134.85624999999999</v>
      </c>
      <c r="D5149" s="6">
        <v>70.385555555555555</v>
      </c>
      <c r="E5149" s="6">
        <v>187.5272001546102</v>
      </c>
      <c r="F5149" s="2">
        <v>0</v>
      </c>
      <c r="H5149">
        <f t="shared" si="429"/>
        <v>265.14375000000001</v>
      </c>
      <c r="I5149">
        <f t="shared" si="429"/>
        <v>715.14374999999995</v>
      </c>
      <c r="J5149">
        <f t="shared" si="429"/>
        <v>1108.14375</v>
      </c>
      <c r="K5149">
        <f t="shared" si="429"/>
        <v>1623.14375</v>
      </c>
      <c r="L5149">
        <f t="shared" si="429"/>
        <v>2315.1437500000002</v>
      </c>
      <c r="M5149" s="11">
        <f t="shared" si="430"/>
        <v>134.85624999999999</v>
      </c>
      <c r="N5149">
        <f t="shared" si="432"/>
        <v>265.14375000000001</v>
      </c>
      <c r="O5149" s="2">
        <f t="shared" si="433"/>
        <v>1</v>
      </c>
      <c r="P5149" s="2">
        <f t="shared" si="431"/>
        <v>0</v>
      </c>
    </row>
    <row r="5150" spans="1:16" x14ac:dyDescent="0.2">
      <c r="A5150" s="2">
        <v>7359</v>
      </c>
      <c r="B5150" s="2">
        <v>42</v>
      </c>
      <c r="C5150" s="6">
        <v>707.10400000000004</v>
      </c>
      <c r="D5150" s="6">
        <v>477.55111111111108</v>
      </c>
      <c r="E5150" s="6">
        <v>385.80074030287892</v>
      </c>
      <c r="F5150" s="2">
        <v>1</v>
      </c>
      <c r="H5150">
        <f t="shared" si="429"/>
        <v>307.10400000000004</v>
      </c>
      <c r="I5150">
        <f t="shared" si="429"/>
        <v>142.89599999999996</v>
      </c>
      <c r="J5150">
        <f t="shared" si="429"/>
        <v>535.89599999999996</v>
      </c>
      <c r="K5150">
        <f t="shared" si="429"/>
        <v>1050.896</v>
      </c>
      <c r="L5150">
        <f t="shared" si="429"/>
        <v>1742.896</v>
      </c>
      <c r="M5150" s="11">
        <f t="shared" si="430"/>
        <v>707.10400000000004</v>
      </c>
      <c r="N5150">
        <f t="shared" si="432"/>
        <v>142.89599999999996</v>
      </c>
      <c r="O5150" s="2">
        <f t="shared" si="433"/>
        <v>2</v>
      </c>
      <c r="P5150" s="2">
        <f t="shared" si="431"/>
        <v>1</v>
      </c>
    </row>
    <row r="5151" spans="1:16" x14ac:dyDescent="0.2">
      <c r="A5151" s="2">
        <v>7361</v>
      </c>
      <c r="B5151" s="2">
        <v>57</v>
      </c>
      <c r="C5151" s="6">
        <v>822.58375000000001</v>
      </c>
      <c r="D5151" s="6">
        <v>683.01044444444449</v>
      </c>
      <c r="E5151" s="6">
        <v>527.78389687288518</v>
      </c>
      <c r="F5151" s="2">
        <v>0</v>
      </c>
      <c r="H5151">
        <f t="shared" si="429"/>
        <v>422.58375000000001</v>
      </c>
      <c r="I5151">
        <f t="shared" si="429"/>
        <v>27.416249999999991</v>
      </c>
      <c r="J5151">
        <f t="shared" si="429"/>
        <v>420.41624999999999</v>
      </c>
      <c r="K5151">
        <f t="shared" si="429"/>
        <v>935.41624999999999</v>
      </c>
      <c r="L5151">
        <f t="shared" si="429"/>
        <v>1627.41625</v>
      </c>
      <c r="M5151" s="11">
        <f t="shared" si="430"/>
        <v>822.58375000000001</v>
      </c>
      <c r="N5151">
        <f t="shared" si="432"/>
        <v>27.416249999999991</v>
      </c>
      <c r="O5151" s="2">
        <f t="shared" si="433"/>
        <v>2</v>
      </c>
      <c r="P5151" s="2">
        <f t="shared" si="431"/>
        <v>0</v>
      </c>
    </row>
    <row r="5152" spans="1:16" x14ac:dyDescent="0.2">
      <c r="A5152" s="2">
        <v>7362</v>
      </c>
      <c r="B5152" s="2">
        <v>31</v>
      </c>
      <c r="C5152" s="6">
        <v>635.69799999999998</v>
      </c>
      <c r="D5152" s="6">
        <v>576.1155555555556</v>
      </c>
      <c r="E5152" s="6">
        <v>557.87661479599331</v>
      </c>
      <c r="F5152" s="2">
        <v>1</v>
      </c>
      <c r="H5152">
        <f t="shared" si="429"/>
        <v>235.69799999999998</v>
      </c>
      <c r="I5152">
        <f t="shared" si="429"/>
        <v>214.30200000000002</v>
      </c>
      <c r="J5152">
        <f t="shared" si="429"/>
        <v>607.30200000000002</v>
      </c>
      <c r="K5152">
        <f t="shared" si="429"/>
        <v>1122.3020000000001</v>
      </c>
      <c r="L5152">
        <f t="shared" si="429"/>
        <v>1814.3020000000001</v>
      </c>
      <c r="M5152" s="11">
        <f t="shared" si="430"/>
        <v>635.69799999999998</v>
      </c>
      <c r="N5152">
        <f t="shared" si="432"/>
        <v>214.30200000000002</v>
      </c>
      <c r="O5152" s="2">
        <f t="shared" si="433"/>
        <v>2</v>
      </c>
      <c r="P5152" s="2">
        <f t="shared" si="431"/>
        <v>1</v>
      </c>
    </row>
    <row r="5153" spans="1:16" x14ac:dyDescent="0.2">
      <c r="A5153" s="2">
        <v>7363</v>
      </c>
      <c r="B5153" s="2">
        <v>42</v>
      </c>
      <c r="C5153" s="6">
        <v>894.71974999999998</v>
      </c>
      <c r="D5153" s="6">
        <v>827.7406666666667</v>
      </c>
      <c r="E5153" s="6">
        <v>769.55622485495201</v>
      </c>
      <c r="F5153" s="2">
        <v>1</v>
      </c>
      <c r="H5153">
        <f t="shared" si="429"/>
        <v>494.71974999999998</v>
      </c>
      <c r="I5153">
        <f t="shared" si="429"/>
        <v>44.719749999999976</v>
      </c>
      <c r="J5153">
        <f t="shared" si="429"/>
        <v>348.28025000000002</v>
      </c>
      <c r="K5153">
        <f t="shared" si="429"/>
        <v>863.28025000000002</v>
      </c>
      <c r="L5153">
        <f t="shared" si="429"/>
        <v>1555.28025</v>
      </c>
      <c r="M5153" s="11">
        <f t="shared" si="430"/>
        <v>894.71974999999998</v>
      </c>
      <c r="N5153">
        <f t="shared" si="432"/>
        <v>44.719749999999976</v>
      </c>
      <c r="O5153" s="2">
        <f t="shared" si="433"/>
        <v>2</v>
      </c>
      <c r="P5153" s="2">
        <f t="shared" si="431"/>
        <v>1</v>
      </c>
    </row>
    <row r="5154" spans="1:16" x14ac:dyDescent="0.2">
      <c r="A5154" s="2">
        <v>7364</v>
      </c>
      <c r="B5154" s="2">
        <v>47</v>
      </c>
      <c r="C5154" s="6">
        <v>562.66</v>
      </c>
      <c r="D5154" s="6">
        <v>380.99933333333331</v>
      </c>
      <c r="E5154" s="6">
        <v>490.40962810698989</v>
      </c>
      <c r="F5154" s="2">
        <v>1</v>
      </c>
      <c r="H5154">
        <f t="shared" si="429"/>
        <v>162.65999999999997</v>
      </c>
      <c r="I5154">
        <f t="shared" si="429"/>
        <v>287.34000000000003</v>
      </c>
      <c r="J5154">
        <f t="shared" si="429"/>
        <v>680.34</v>
      </c>
      <c r="K5154">
        <f t="shared" si="429"/>
        <v>1195.3400000000001</v>
      </c>
      <c r="L5154">
        <f t="shared" si="429"/>
        <v>1887.3400000000001</v>
      </c>
      <c r="M5154" s="11">
        <f t="shared" si="430"/>
        <v>562.66</v>
      </c>
      <c r="N5154">
        <f t="shared" si="432"/>
        <v>162.65999999999997</v>
      </c>
      <c r="O5154" s="2">
        <f t="shared" si="433"/>
        <v>1</v>
      </c>
      <c r="P5154" s="2">
        <f t="shared" si="431"/>
        <v>1</v>
      </c>
    </row>
    <row r="5155" spans="1:16" x14ac:dyDescent="0.2">
      <c r="A5155" s="2">
        <v>7365</v>
      </c>
      <c r="B5155" s="2">
        <v>37</v>
      </c>
      <c r="C5155" s="6">
        <v>587.54224999999997</v>
      </c>
      <c r="D5155" s="6">
        <v>719.93688888888892</v>
      </c>
      <c r="E5155" s="6">
        <v>328.29692779482724</v>
      </c>
      <c r="F5155" s="2">
        <v>1</v>
      </c>
      <c r="H5155">
        <f t="shared" si="429"/>
        <v>187.54224999999997</v>
      </c>
      <c r="I5155">
        <f t="shared" si="429"/>
        <v>262.45775000000003</v>
      </c>
      <c r="J5155">
        <f t="shared" si="429"/>
        <v>655.45775000000003</v>
      </c>
      <c r="K5155">
        <f t="shared" si="429"/>
        <v>1170.45775</v>
      </c>
      <c r="L5155">
        <f t="shared" si="429"/>
        <v>1862.45775</v>
      </c>
      <c r="M5155" s="11">
        <f t="shared" si="430"/>
        <v>587.54224999999997</v>
      </c>
      <c r="N5155">
        <f t="shared" si="432"/>
        <v>187.54224999999997</v>
      </c>
      <c r="O5155" s="2">
        <f t="shared" si="433"/>
        <v>1</v>
      </c>
      <c r="P5155" s="2">
        <f t="shared" si="431"/>
        <v>1</v>
      </c>
    </row>
    <row r="5156" spans="1:16" x14ac:dyDescent="0.2">
      <c r="A5156" s="2">
        <v>7366</v>
      </c>
      <c r="B5156" s="2">
        <v>29</v>
      </c>
      <c r="C5156" s="6">
        <v>450.59350000000001</v>
      </c>
      <c r="D5156" s="6">
        <v>436.91733333333332</v>
      </c>
      <c r="E5156" s="6">
        <v>277.54691921750259</v>
      </c>
      <c r="F5156" s="2">
        <v>0</v>
      </c>
      <c r="H5156">
        <f t="shared" si="429"/>
        <v>50.593500000000006</v>
      </c>
      <c r="I5156">
        <f t="shared" si="429"/>
        <v>399.40649999999999</v>
      </c>
      <c r="J5156">
        <f t="shared" si="429"/>
        <v>792.40650000000005</v>
      </c>
      <c r="K5156">
        <f t="shared" si="429"/>
        <v>1307.4065000000001</v>
      </c>
      <c r="L5156">
        <f t="shared" si="429"/>
        <v>1999.4065000000001</v>
      </c>
      <c r="M5156" s="11">
        <f t="shared" si="430"/>
        <v>450.59350000000001</v>
      </c>
      <c r="N5156">
        <f t="shared" si="432"/>
        <v>50.593500000000006</v>
      </c>
      <c r="O5156" s="2">
        <f t="shared" si="433"/>
        <v>1</v>
      </c>
      <c r="P5156" s="2">
        <f t="shared" si="431"/>
        <v>0</v>
      </c>
    </row>
    <row r="5157" spans="1:16" x14ac:dyDescent="0.2">
      <c r="A5157" s="2">
        <v>7367</v>
      </c>
      <c r="B5157" s="2">
        <v>53</v>
      </c>
      <c r="C5157" s="6">
        <v>75.954499999999996</v>
      </c>
      <c r="D5157" s="6">
        <v>83.00244444444445</v>
      </c>
      <c r="E5157" s="6">
        <v>38.995651897200567</v>
      </c>
      <c r="F5157" s="2">
        <v>0</v>
      </c>
      <c r="H5157">
        <f t="shared" si="429"/>
        <v>324.0455</v>
      </c>
      <c r="I5157">
        <f t="shared" si="429"/>
        <v>774.04549999999995</v>
      </c>
      <c r="J5157">
        <f t="shared" si="429"/>
        <v>1167.0454999999999</v>
      </c>
      <c r="K5157">
        <f t="shared" si="429"/>
        <v>1682.0454999999999</v>
      </c>
      <c r="L5157">
        <f t="shared" si="429"/>
        <v>2374.0455000000002</v>
      </c>
      <c r="M5157" s="11">
        <f t="shared" si="430"/>
        <v>75.954499999999996</v>
      </c>
      <c r="N5157">
        <f t="shared" si="432"/>
        <v>324.0455</v>
      </c>
      <c r="O5157" s="2">
        <f t="shared" si="433"/>
        <v>1</v>
      </c>
      <c r="P5157" s="2">
        <f t="shared" si="431"/>
        <v>0</v>
      </c>
    </row>
    <row r="5158" spans="1:16" x14ac:dyDescent="0.2">
      <c r="A5158" s="2">
        <v>7368</v>
      </c>
      <c r="B5158" s="2">
        <v>43</v>
      </c>
      <c r="C5158" s="6">
        <v>1985.2809999999999</v>
      </c>
      <c r="D5158" s="6">
        <v>1581.4755555555555</v>
      </c>
      <c r="E5158" s="6">
        <v>1537.2286254829269</v>
      </c>
      <c r="F5158" s="2">
        <v>1</v>
      </c>
      <c r="H5158">
        <f t="shared" si="429"/>
        <v>1585.2809999999999</v>
      </c>
      <c r="I5158">
        <f t="shared" si="429"/>
        <v>1135.2809999999999</v>
      </c>
      <c r="J5158">
        <f t="shared" si="429"/>
        <v>742.28099999999995</v>
      </c>
      <c r="K5158">
        <f t="shared" si="429"/>
        <v>227.28099999999995</v>
      </c>
      <c r="L5158">
        <f t="shared" si="429"/>
        <v>464.71900000000005</v>
      </c>
      <c r="M5158" s="11">
        <f t="shared" si="430"/>
        <v>1985.2809999999999</v>
      </c>
      <c r="N5158">
        <f t="shared" si="432"/>
        <v>227.28099999999995</v>
      </c>
      <c r="O5158" s="2">
        <f t="shared" si="433"/>
        <v>4</v>
      </c>
      <c r="P5158" s="2">
        <f t="shared" si="431"/>
        <v>1</v>
      </c>
    </row>
    <row r="5159" spans="1:16" x14ac:dyDescent="0.2">
      <c r="A5159" s="2">
        <v>7369</v>
      </c>
      <c r="B5159" s="2">
        <v>27</v>
      </c>
      <c r="C5159" s="6">
        <v>907.53125</v>
      </c>
      <c r="D5159" s="6">
        <v>781.17</v>
      </c>
      <c r="E5159" s="6">
        <v>444.50189411766462</v>
      </c>
      <c r="F5159" s="2">
        <v>1</v>
      </c>
      <c r="H5159">
        <f t="shared" si="429"/>
        <v>507.53125</v>
      </c>
      <c r="I5159">
        <f t="shared" si="429"/>
        <v>57.53125</v>
      </c>
      <c r="J5159">
        <f t="shared" si="429"/>
        <v>335.46875</v>
      </c>
      <c r="K5159">
        <f t="shared" si="429"/>
        <v>850.46875</v>
      </c>
      <c r="L5159">
        <f t="shared" si="429"/>
        <v>1542.46875</v>
      </c>
      <c r="M5159" s="11">
        <f t="shared" si="430"/>
        <v>907.53125</v>
      </c>
      <c r="N5159">
        <f t="shared" si="432"/>
        <v>57.53125</v>
      </c>
      <c r="O5159" s="2">
        <f t="shared" si="433"/>
        <v>2</v>
      </c>
      <c r="P5159" s="2">
        <f t="shared" si="431"/>
        <v>1</v>
      </c>
    </row>
    <row r="5160" spans="1:16" x14ac:dyDescent="0.2">
      <c r="A5160" s="2">
        <v>7373</v>
      </c>
      <c r="B5160" s="2">
        <v>24</v>
      </c>
      <c r="C5160" s="6">
        <v>1408.10025</v>
      </c>
      <c r="D5160" s="6">
        <v>1648.4191111111111</v>
      </c>
      <c r="E5160" s="6">
        <v>831.74968975991658</v>
      </c>
      <c r="F5160" s="2">
        <v>1</v>
      </c>
      <c r="H5160">
        <f t="shared" si="429"/>
        <v>1008.10025</v>
      </c>
      <c r="I5160">
        <f t="shared" si="429"/>
        <v>558.10024999999996</v>
      </c>
      <c r="J5160">
        <f t="shared" si="429"/>
        <v>165.10024999999996</v>
      </c>
      <c r="K5160">
        <f t="shared" si="429"/>
        <v>349.89975000000004</v>
      </c>
      <c r="L5160">
        <f t="shared" si="429"/>
        <v>1041.89975</v>
      </c>
      <c r="M5160" s="11">
        <f t="shared" si="430"/>
        <v>1408.10025</v>
      </c>
      <c r="N5160">
        <f t="shared" si="432"/>
        <v>165.10024999999996</v>
      </c>
      <c r="O5160" s="2">
        <f t="shared" si="433"/>
        <v>3</v>
      </c>
      <c r="P5160" s="2">
        <f t="shared" si="431"/>
        <v>1</v>
      </c>
    </row>
    <row r="5161" spans="1:16" x14ac:dyDescent="0.2">
      <c r="A5161" s="2">
        <v>7374</v>
      </c>
      <c r="B5161" s="2">
        <v>44</v>
      </c>
      <c r="C5161" s="6">
        <v>394.03699999999998</v>
      </c>
      <c r="D5161" s="6">
        <v>302.30622222222223</v>
      </c>
      <c r="E5161" s="6">
        <v>308.60955971295857</v>
      </c>
      <c r="F5161" s="2">
        <v>0</v>
      </c>
      <c r="H5161">
        <f t="shared" si="429"/>
        <v>5.9630000000000223</v>
      </c>
      <c r="I5161">
        <f t="shared" si="429"/>
        <v>455.96300000000002</v>
      </c>
      <c r="J5161">
        <f t="shared" si="429"/>
        <v>848.96299999999997</v>
      </c>
      <c r="K5161">
        <f t="shared" si="429"/>
        <v>1363.963</v>
      </c>
      <c r="L5161">
        <f t="shared" si="429"/>
        <v>2055.9630000000002</v>
      </c>
      <c r="M5161" s="11">
        <f t="shared" si="430"/>
        <v>394.03699999999998</v>
      </c>
      <c r="N5161">
        <f t="shared" si="432"/>
        <v>5.9630000000000223</v>
      </c>
      <c r="O5161" s="2">
        <f t="shared" si="433"/>
        <v>1</v>
      </c>
      <c r="P5161" s="2">
        <f t="shared" si="431"/>
        <v>0</v>
      </c>
    </row>
    <row r="5162" spans="1:16" x14ac:dyDescent="0.2">
      <c r="A5162" s="2">
        <v>7375</v>
      </c>
      <c r="B5162" s="2">
        <v>32</v>
      </c>
      <c r="C5162" s="6">
        <v>112.98625</v>
      </c>
      <c r="D5162" s="6">
        <v>106.14422222222223</v>
      </c>
      <c r="E5162" s="6">
        <v>77.245374207272718</v>
      </c>
      <c r="F5162" s="2">
        <v>0</v>
      </c>
      <c r="H5162">
        <f t="shared" si="429"/>
        <v>287.01375000000002</v>
      </c>
      <c r="I5162">
        <f t="shared" si="429"/>
        <v>737.01374999999996</v>
      </c>
      <c r="J5162">
        <f t="shared" si="429"/>
        <v>1130.0137500000001</v>
      </c>
      <c r="K5162">
        <f t="shared" si="429"/>
        <v>1645.0137500000001</v>
      </c>
      <c r="L5162">
        <f t="shared" si="429"/>
        <v>2337.0137500000001</v>
      </c>
      <c r="M5162" s="11">
        <f t="shared" si="430"/>
        <v>112.98625</v>
      </c>
      <c r="N5162">
        <f t="shared" si="432"/>
        <v>287.01375000000002</v>
      </c>
      <c r="O5162" s="2">
        <f t="shared" si="433"/>
        <v>1</v>
      </c>
      <c r="P5162" s="2">
        <f t="shared" si="431"/>
        <v>0</v>
      </c>
    </row>
    <row r="5163" spans="1:16" x14ac:dyDescent="0.2">
      <c r="A5163" s="2">
        <v>7377</v>
      </c>
      <c r="B5163" s="2">
        <v>33</v>
      </c>
      <c r="C5163" s="6">
        <v>835.68399999999997</v>
      </c>
      <c r="D5163" s="6">
        <v>1054.4384444444445</v>
      </c>
      <c r="E5163" s="6">
        <v>338.94416851148708</v>
      </c>
      <c r="F5163" s="2">
        <v>1</v>
      </c>
      <c r="H5163">
        <f t="shared" si="429"/>
        <v>435.68399999999997</v>
      </c>
      <c r="I5163">
        <f t="shared" si="429"/>
        <v>14.316000000000031</v>
      </c>
      <c r="J5163">
        <f t="shared" si="429"/>
        <v>407.31600000000003</v>
      </c>
      <c r="K5163">
        <f t="shared" si="429"/>
        <v>922.31600000000003</v>
      </c>
      <c r="L5163">
        <f t="shared" si="429"/>
        <v>1614.316</v>
      </c>
      <c r="M5163" s="11">
        <f t="shared" si="430"/>
        <v>835.68399999999997</v>
      </c>
      <c r="N5163">
        <f t="shared" si="432"/>
        <v>14.316000000000031</v>
      </c>
      <c r="O5163" s="2">
        <f t="shared" si="433"/>
        <v>2</v>
      </c>
      <c r="P5163" s="2">
        <f t="shared" si="431"/>
        <v>1</v>
      </c>
    </row>
    <row r="5164" spans="1:16" x14ac:dyDescent="0.2">
      <c r="A5164" s="2">
        <v>7379</v>
      </c>
      <c r="B5164" s="2">
        <v>62</v>
      </c>
      <c r="C5164" s="6">
        <v>635.23099999999999</v>
      </c>
      <c r="D5164" s="6">
        <v>347.8122222222222</v>
      </c>
      <c r="E5164" s="6">
        <v>822.84166814608977</v>
      </c>
      <c r="F5164" s="2">
        <v>1</v>
      </c>
      <c r="H5164">
        <f t="shared" si="429"/>
        <v>235.23099999999999</v>
      </c>
      <c r="I5164">
        <f t="shared" si="429"/>
        <v>214.76900000000001</v>
      </c>
      <c r="J5164">
        <f t="shared" si="429"/>
        <v>607.76900000000001</v>
      </c>
      <c r="K5164">
        <f t="shared" si="429"/>
        <v>1122.769</v>
      </c>
      <c r="L5164">
        <f t="shared" si="429"/>
        <v>1814.769</v>
      </c>
      <c r="M5164" s="11">
        <f t="shared" si="430"/>
        <v>635.23099999999999</v>
      </c>
      <c r="N5164">
        <f t="shared" si="432"/>
        <v>214.76900000000001</v>
      </c>
      <c r="O5164" s="2">
        <f t="shared" si="433"/>
        <v>2</v>
      </c>
      <c r="P5164" s="2">
        <f t="shared" si="431"/>
        <v>1</v>
      </c>
    </row>
    <row r="5165" spans="1:16" x14ac:dyDescent="0.2">
      <c r="A5165" s="2">
        <v>7380</v>
      </c>
      <c r="B5165" s="2">
        <v>58</v>
      </c>
      <c r="C5165" s="6">
        <v>1016.89975</v>
      </c>
      <c r="D5165" s="6">
        <v>1174.6635555555556</v>
      </c>
      <c r="E5165" s="6">
        <v>399.543700748118</v>
      </c>
      <c r="F5165" s="2">
        <v>1</v>
      </c>
      <c r="H5165">
        <f t="shared" si="429"/>
        <v>616.89975000000004</v>
      </c>
      <c r="I5165">
        <f t="shared" si="429"/>
        <v>166.89975000000004</v>
      </c>
      <c r="J5165">
        <f t="shared" si="429"/>
        <v>226.10024999999996</v>
      </c>
      <c r="K5165">
        <f t="shared" si="429"/>
        <v>741.10024999999996</v>
      </c>
      <c r="L5165">
        <f t="shared" si="429"/>
        <v>1433.10025</v>
      </c>
      <c r="M5165" s="11">
        <f t="shared" si="430"/>
        <v>1016.89975</v>
      </c>
      <c r="N5165">
        <f t="shared" si="432"/>
        <v>166.89975000000004</v>
      </c>
      <c r="O5165" s="2">
        <f t="shared" si="433"/>
        <v>2</v>
      </c>
      <c r="P5165" s="2">
        <f t="shared" si="431"/>
        <v>1</v>
      </c>
    </row>
    <row r="5166" spans="1:16" x14ac:dyDescent="0.2">
      <c r="A5166" s="2">
        <v>7383</v>
      </c>
      <c r="B5166" s="2">
        <v>22</v>
      </c>
      <c r="C5166" s="6">
        <v>1017.3557499999999</v>
      </c>
      <c r="D5166" s="6">
        <v>1125.2842222222223</v>
      </c>
      <c r="E5166" s="6">
        <v>495.83660953885908</v>
      </c>
      <c r="F5166" s="2">
        <v>0</v>
      </c>
      <c r="H5166">
        <f t="shared" si="429"/>
        <v>617.35574999999994</v>
      </c>
      <c r="I5166">
        <f t="shared" si="429"/>
        <v>167.35574999999994</v>
      </c>
      <c r="J5166">
        <f t="shared" si="429"/>
        <v>225.64425000000006</v>
      </c>
      <c r="K5166">
        <f t="shared" si="429"/>
        <v>740.64425000000006</v>
      </c>
      <c r="L5166">
        <f t="shared" si="429"/>
        <v>1432.6442500000001</v>
      </c>
      <c r="M5166" s="11">
        <f t="shared" si="430"/>
        <v>1017.3557499999999</v>
      </c>
      <c r="N5166">
        <f t="shared" si="432"/>
        <v>167.35574999999994</v>
      </c>
      <c r="O5166" s="2">
        <f t="shared" si="433"/>
        <v>2</v>
      </c>
      <c r="P5166" s="2">
        <f t="shared" si="431"/>
        <v>0</v>
      </c>
    </row>
    <row r="5167" spans="1:16" x14ac:dyDescent="0.2">
      <c r="A5167" s="2">
        <v>7385</v>
      </c>
      <c r="B5167" s="2">
        <v>57</v>
      </c>
      <c r="C5167" s="6">
        <v>316.39150000000001</v>
      </c>
      <c r="D5167" s="6">
        <v>360.58866666666665</v>
      </c>
      <c r="E5167" s="6">
        <v>167.00821449887113</v>
      </c>
      <c r="F5167" s="2">
        <v>0</v>
      </c>
      <c r="H5167">
        <f t="shared" ref="H5167:L5217" si="434">+ABS(H$2-$M5167)</f>
        <v>83.608499999999992</v>
      </c>
      <c r="I5167">
        <f t="shared" si="434"/>
        <v>533.60850000000005</v>
      </c>
      <c r="J5167">
        <f t="shared" si="434"/>
        <v>926.60850000000005</v>
      </c>
      <c r="K5167">
        <f t="shared" si="434"/>
        <v>1441.6085</v>
      </c>
      <c r="L5167">
        <f t="shared" si="434"/>
        <v>2133.6084999999998</v>
      </c>
      <c r="M5167" s="11">
        <f t="shared" si="430"/>
        <v>316.39150000000001</v>
      </c>
      <c r="N5167">
        <f t="shared" si="432"/>
        <v>83.608499999999992</v>
      </c>
      <c r="O5167" s="2">
        <f t="shared" si="433"/>
        <v>1</v>
      </c>
      <c r="P5167" s="2">
        <f t="shared" si="431"/>
        <v>0</v>
      </c>
    </row>
    <row r="5168" spans="1:16" x14ac:dyDescent="0.2">
      <c r="A5168" s="2">
        <v>7386</v>
      </c>
      <c r="B5168" s="2">
        <v>35</v>
      </c>
      <c r="C5168" s="6">
        <v>398.27050000000003</v>
      </c>
      <c r="D5168" s="6">
        <v>450.05155555555558</v>
      </c>
      <c r="E5168" s="6">
        <v>211.4081624733623</v>
      </c>
      <c r="F5168" s="2">
        <v>0</v>
      </c>
      <c r="H5168">
        <f t="shared" si="434"/>
        <v>1.7294999999999732</v>
      </c>
      <c r="I5168">
        <f t="shared" si="434"/>
        <v>451.72949999999997</v>
      </c>
      <c r="J5168">
        <f t="shared" si="434"/>
        <v>844.72949999999992</v>
      </c>
      <c r="K5168">
        <f t="shared" si="434"/>
        <v>1359.7294999999999</v>
      </c>
      <c r="L5168">
        <f t="shared" si="434"/>
        <v>2051.7294999999999</v>
      </c>
      <c r="M5168" s="11">
        <f t="shared" si="430"/>
        <v>398.27050000000003</v>
      </c>
      <c r="N5168">
        <f t="shared" si="432"/>
        <v>1.7294999999999732</v>
      </c>
      <c r="O5168" s="2">
        <f t="shared" si="433"/>
        <v>1</v>
      </c>
      <c r="P5168" s="2">
        <f t="shared" si="431"/>
        <v>0</v>
      </c>
    </row>
    <row r="5169" spans="1:16" x14ac:dyDescent="0.2">
      <c r="A5169" s="2">
        <v>7387</v>
      </c>
      <c r="B5169" s="2">
        <v>41</v>
      </c>
      <c r="C5169" s="6">
        <v>459.61349999999999</v>
      </c>
      <c r="D5169" s="6">
        <v>456.79199999999997</v>
      </c>
      <c r="E5169" s="6">
        <v>236.92189668375772</v>
      </c>
      <c r="F5169" s="2">
        <v>0</v>
      </c>
      <c r="H5169">
        <f t="shared" si="434"/>
        <v>59.613499999999988</v>
      </c>
      <c r="I5169">
        <f t="shared" si="434"/>
        <v>390.38650000000001</v>
      </c>
      <c r="J5169">
        <f t="shared" si="434"/>
        <v>783.38650000000007</v>
      </c>
      <c r="K5169">
        <f t="shared" si="434"/>
        <v>1298.3865000000001</v>
      </c>
      <c r="L5169">
        <f t="shared" si="434"/>
        <v>1990.3865000000001</v>
      </c>
      <c r="M5169" s="11">
        <f t="shared" si="430"/>
        <v>459.61349999999999</v>
      </c>
      <c r="N5169">
        <f t="shared" si="432"/>
        <v>59.613499999999988</v>
      </c>
      <c r="O5169" s="2">
        <f t="shared" si="433"/>
        <v>1</v>
      </c>
      <c r="P5169" s="2">
        <f t="shared" si="431"/>
        <v>0</v>
      </c>
    </row>
    <row r="5170" spans="1:16" x14ac:dyDescent="0.2">
      <c r="A5170" s="2">
        <v>7388</v>
      </c>
      <c r="B5170" s="2">
        <v>30</v>
      </c>
      <c r="C5170" s="6">
        <v>159.81274999999999</v>
      </c>
      <c r="D5170" s="6">
        <v>153.84822222222223</v>
      </c>
      <c r="E5170" s="6">
        <v>75.595804444725758</v>
      </c>
      <c r="F5170" s="2">
        <v>0</v>
      </c>
      <c r="H5170">
        <f t="shared" si="434"/>
        <v>240.18725000000001</v>
      </c>
      <c r="I5170">
        <f t="shared" si="434"/>
        <v>690.18724999999995</v>
      </c>
      <c r="J5170">
        <f t="shared" si="434"/>
        <v>1083.1872499999999</v>
      </c>
      <c r="K5170">
        <f t="shared" si="434"/>
        <v>1598.1872499999999</v>
      </c>
      <c r="L5170">
        <f t="shared" si="434"/>
        <v>2290.1872499999999</v>
      </c>
      <c r="M5170" s="11">
        <f t="shared" si="430"/>
        <v>159.81274999999999</v>
      </c>
      <c r="N5170">
        <f t="shared" si="432"/>
        <v>240.18725000000001</v>
      </c>
      <c r="O5170" s="2">
        <f t="shared" si="433"/>
        <v>1</v>
      </c>
      <c r="P5170" s="2">
        <f t="shared" si="431"/>
        <v>0</v>
      </c>
    </row>
    <row r="5171" spans="1:16" x14ac:dyDescent="0.2">
      <c r="A5171" s="2">
        <v>7389</v>
      </c>
      <c r="B5171" s="2">
        <v>51</v>
      </c>
      <c r="C5171" s="6">
        <v>865.62774999999999</v>
      </c>
      <c r="D5171" s="6">
        <v>411.09288888888887</v>
      </c>
      <c r="E5171" s="6">
        <v>1411.6631551836197</v>
      </c>
      <c r="F5171" s="2">
        <v>1</v>
      </c>
      <c r="H5171">
        <f t="shared" si="434"/>
        <v>465.62774999999999</v>
      </c>
      <c r="I5171">
        <f t="shared" si="434"/>
        <v>15.627749999999992</v>
      </c>
      <c r="J5171">
        <f t="shared" si="434"/>
        <v>377.37225000000001</v>
      </c>
      <c r="K5171">
        <f t="shared" si="434"/>
        <v>892.37225000000001</v>
      </c>
      <c r="L5171">
        <f t="shared" si="434"/>
        <v>1584.3722499999999</v>
      </c>
      <c r="M5171" s="11">
        <f t="shared" si="430"/>
        <v>865.62774999999999</v>
      </c>
      <c r="N5171">
        <f t="shared" si="432"/>
        <v>15.627749999999992</v>
      </c>
      <c r="O5171" s="2">
        <f t="shared" si="433"/>
        <v>2</v>
      </c>
      <c r="P5171" s="2">
        <f t="shared" si="431"/>
        <v>1</v>
      </c>
    </row>
    <row r="5172" spans="1:16" x14ac:dyDescent="0.2">
      <c r="A5172" s="2">
        <v>7390</v>
      </c>
      <c r="B5172" s="2">
        <v>49</v>
      </c>
      <c r="C5172" s="6">
        <v>481.92399999999998</v>
      </c>
      <c r="D5172" s="6">
        <v>403.60511111111111</v>
      </c>
      <c r="E5172" s="6">
        <v>376.46687962378354</v>
      </c>
      <c r="F5172" s="2">
        <v>0</v>
      </c>
      <c r="H5172">
        <f t="shared" si="434"/>
        <v>81.923999999999978</v>
      </c>
      <c r="I5172">
        <f t="shared" si="434"/>
        <v>368.07600000000002</v>
      </c>
      <c r="J5172">
        <f t="shared" si="434"/>
        <v>761.07600000000002</v>
      </c>
      <c r="K5172">
        <f t="shared" si="434"/>
        <v>1276.076</v>
      </c>
      <c r="L5172">
        <f t="shared" si="434"/>
        <v>1968.076</v>
      </c>
      <c r="M5172" s="11">
        <f t="shared" si="430"/>
        <v>481.92399999999998</v>
      </c>
      <c r="N5172">
        <f t="shared" si="432"/>
        <v>81.923999999999978</v>
      </c>
      <c r="O5172" s="2">
        <f t="shared" si="433"/>
        <v>1</v>
      </c>
      <c r="P5172" s="2">
        <f t="shared" si="431"/>
        <v>0</v>
      </c>
    </row>
    <row r="5173" spans="1:16" x14ac:dyDescent="0.2">
      <c r="A5173" s="2">
        <v>7393</v>
      </c>
      <c r="B5173" s="2">
        <v>47</v>
      </c>
      <c r="C5173" s="6">
        <v>871.68849999999998</v>
      </c>
      <c r="D5173" s="6">
        <v>657.40644444444445</v>
      </c>
      <c r="E5173" s="6">
        <v>459.99850124047748</v>
      </c>
      <c r="F5173" s="2">
        <v>0</v>
      </c>
      <c r="H5173">
        <f t="shared" si="434"/>
        <v>471.68849999999998</v>
      </c>
      <c r="I5173">
        <f t="shared" si="434"/>
        <v>21.688499999999976</v>
      </c>
      <c r="J5173">
        <f t="shared" si="434"/>
        <v>371.31150000000002</v>
      </c>
      <c r="K5173">
        <f t="shared" si="434"/>
        <v>886.31150000000002</v>
      </c>
      <c r="L5173">
        <f t="shared" si="434"/>
        <v>1578.3115</v>
      </c>
      <c r="M5173" s="11">
        <f t="shared" si="430"/>
        <v>871.68849999999998</v>
      </c>
      <c r="N5173">
        <f t="shared" si="432"/>
        <v>21.688499999999976</v>
      </c>
      <c r="O5173" s="2">
        <f t="shared" si="433"/>
        <v>2</v>
      </c>
      <c r="P5173" s="2">
        <f t="shared" si="431"/>
        <v>0</v>
      </c>
    </row>
    <row r="5174" spans="1:16" x14ac:dyDescent="0.2">
      <c r="A5174" s="2">
        <v>7396</v>
      </c>
      <c r="B5174" s="2">
        <v>27</v>
      </c>
      <c r="C5174" s="6">
        <v>436.01074999999997</v>
      </c>
      <c r="D5174" s="6">
        <v>467.2188888888889</v>
      </c>
      <c r="E5174" s="6">
        <v>339.57178776840863</v>
      </c>
      <c r="F5174" s="2">
        <v>0</v>
      </c>
      <c r="H5174">
        <f t="shared" si="434"/>
        <v>36.010749999999973</v>
      </c>
      <c r="I5174">
        <f t="shared" si="434"/>
        <v>413.98925000000003</v>
      </c>
      <c r="J5174">
        <f t="shared" si="434"/>
        <v>806.98925000000008</v>
      </c>
      <c r="K5174">
        <f t="shared" si="434"/>
        <v>1321.9892500000001</v>
      </c>
      <c r="L5174">
        <f t="shared" si="434"/>
        <v>2013.9892500000001</v>
      </c>
      <c r="M5174" s="11">
        <f t="shared" si="430"/>
        <v>436.01074999999997</v>
      </c>
      <c r="N5174">
        <f t="shared" si="432"/>
        <v>36.010749999999973</v>
      </c>
      <c r="O5174" s="2">
        <f t="shared" si="433"/>
        <v>1</v>
      </c>
      <c r="P5174" s="2">
        <f t="shared" si="431"/>
        <v>0</v>
      </c>
    </row>
    <row r="5175" spans="1:16" x14ac:dyDescent="0.2">
      <c r="A5175" s="2">
        <v>7397</v>
      </c>
      <c r="B5175" s="2">
        <v>31</v>
      </c>
      <c r="C5175" s="6">
        <v>908.17100000000005</v>
      </c>
      <c r="D5175" s="6">
        <v>457.16133333333335</v>
      </c>
      <c r="E5175" s="6">
        <v>1456.3618876703938</v>
      </c>
      <c r="F5175" s="2">
        <v>1</v>
      </c>
      <c r="H5175">
        <f t="shared" si="434"/>
        <v>508.17100000000005</v>
      </c>
      <c r="I5175">
        <f t="shared" si="434"/>
        <v>58.171000000000049</v>
      </c>
      <c r="J5175">
        <f t="shared" si="434"/>
        <v>334.82899999999995</v>
      </c>
      <c r="K5175">
        <f t="shared" si="434"/>
        <v>849.82899999999995</v>
      </c>
      <c r="L5175">
        <f t="shared" si="434"/>
        <v>1541.829</v>
      </c>
      <c r="M5175" s="11">
        <f t="shared" si="430"/>
        <v>908.17100000000005</v>
      </c>
      <c r="N5175">
        <f t="shared" si="432"/>
        <v>58.171000000000049</v>
      </c>
      <c r="O5175" s="2">
        <f t="shared" si="433"/>
        <v>2</v>
      </c>
      <c r="P5175" s="2">
        <f t="shared" si="431"/>
        <v>1</v>
      </c>
    </row>
    <row r="5176" spans="1:16" x14ac:dyDescent="0.2">
      <c r="A5176" s="2">
        <v>7399</v>
      </c>
      <c r="B5176" s="2">
        <v>49</v>
      </c>
      <c r="C5176" s="6">
        <v>847.19325000000003</v>
      </c>
      <c r="D5176" s="6">
        <v>848.048</v>
      </c>
      <c r="E5176" s="6">
        <v>717.47853158710723</v>
      </c>
      <c r="F5176" s="2">
        <v>1</v>
      </c>
      <c r="H5176">
        <f t="shared" si="434"/>
        <v>447.19325000000003</v>
      </c>
      <c r="I5176">
        <f t="shared" si="434"/>
        <v>2.8067499999999654</v>
      </c>
      <c r="J5176">
        <f t="shared" si="434"/>
        <v>395.80674999999997</v>
      </c>
      <c r="K5176">
        <f t="shared" si="434"/>
        <v>910.80674999999997</v>
      </c>
      <c r="L5176">
        <f t="shared" si="434"/>
        <v>1602.80675</v>
      </c>
      <c r="M5176" s="11">
        <f t="shared" si="430"/>
        <v>847.19325000000003</v>
      </c>
      <c r="N5176">
        <f t="shared" si="432"/>
        <v>2.8067499999999654</v>
      </c>
      <c r="O5176" s="2">
        <f t="shared" si="433"/>
        <v>2</v>
      </c>
      <c r="P5176" s="2">
        <f t="shared" si="431"/>
        <v>1</v>
      </c>
    </row>
    <row r="5177" spans="1:16" x14ac:dyDescent="0.2">
      <c r="A5177" s="2">
        <v>7400</v>
      </c>
      <c r="B5177" s="2">
        <v>37</v>
      </c>
      <c r="C5177" s="6">
        <v>417.23149999999998</v>
      </c>
      <c r="D5177" s="6">
        <v>400.89755555555553</v>
      </c>
      <c r="E5177" s="6">
        <v>293.55582367852855</v>
      </c>
      <c r="F5177" s="2">
        <v>0</v>
      </c>
      <c r="H5177">
        <f t="shared" si="434"/>
        <v>17.231499999999983</v>
      </c>
      <c r="I5177">
        <f t="shared" si="434"/>
        <v>432.76850000000002</v>
      </c>
      <c r="J5177">
        <f t="shared" si="434"/>
        <v>825.76850000000002</v>
      </c>
      <c r="K5177">
        <f t="shared" si="434"/>
        <v>1340.7685000000001</v>
      </c>
      <c r="L5177">
        <f t="shared" si="434"/>
        <v>2032.7685000000001</v>
      </c>
      <c r="M5177" s="11">
        <f t="shared" si="430"/>
        <v>417.23149999999998</v>
      </c>
      <c r="N5177">
        <f t="shared" si="432"/>
        <v>17.231499999999983</v>
      </c>
      <c r="O5177" s="2">
        <f t="shared" si="433"/>
        <v>1</v>
      </c>
      <c r="P5177" s="2">
        <f t="shared" si="431"/>
        <v>0</v>
      </c>
    </row>
    <row r="5178" spans="1:16" x14ac:dyDescent="0.2">
      <c r="A5178" s="2">
        <v>7401</v>
      </c>
      <c r="B5178" s="2">
        <v>43</v>
      </c>
      <c r="C5178" s="6">
        <v>1270.13375</v>
      </c>
      <c r="D5178" s="6">
        <v>1055.8237777777779</v>
      </c>
      <c r="E5178" s="6">
        <v>744.41599873723624</v>
      </c>
      <c r="F5178" s="2">
        <v>1</v>
      </c>
      <c r="H5178">
        <f t="shared" si="434"/>
        <v>870.13374999999996</v>
      </c>
      <c r="I5178">
        <f t="shared" si="434"/>
        <v>420.13374999999996</v>
      </c>
      <c r="J5178">
        <f t="shared" si="434"/>
        <v>27.133749999999964</v>
      </c>
      <c r="K5178">
        <f t="shared" si="434"/>
        <v>487.86625000000004</v>
      </c>
      <c r="L5178">
        <f t="shared" si="434"/>
        <v>1179.86625</v>
      </c>
      <c r="M5178" s="11">
        <f t="shared" si="430"/>
        <v>1270.13375</v>
      </c>
      <c r="N5178">
        <f t="shared" si="432"/>
        <v>27.133749999999964</v>
      </c>
      <c r="O5178" s="2">
        <f t="shared" si="433"/>
        <v>3</v>
      </c>
      <c r="P5178" s="2">
        <f t="shared" si="431"/>
        <v>1</v>
      </c>
    </row>
    <row r="5179" spans="1:16" x14ac:dyDescent="0.2">
      <c r="A5179" s="2">
        <v>7402</v>
      </c>
      <c r="B5179" s="2">
        <v>52</v>
      </c>
      <c r="C5179" s="6">
        <v>279.12124999999997</v>
      </c>
      <c r="D5179" s="6">
        <v>264.73266666666666</v>
      </c>
      <c r="E5179" s="6">
        <v>210.36205080562186</v>
      </c>
      <c r="F5179" s="2">
        <v>1</v>
      </c>
      <c r="H5179">
        <f t="shared" si="434"/>
        <v>120.87875000000003</v>
      </c>
      <c r="I5179">
        <f t="shared" si="434"/>
        <v>570.87875000000008</v>
      </c>
      <c r="J5179">
        <f t="shared" si="434"/>
        <v>963.87875000000008</v>
      </c>
      <c r="K5179">
        <f t="shared" si="434"/>
        <v>1478.8787500000001</v>
      </c>
      <c r="L5179">
        <f t="shared" si="434"/>
        <v>2170.8787499999999</v>
      </c>
      <c r="M5179" s="11">
        <f t="shared" si="430"/>
        <v>279.12124999999997</v>
      </c>
      <c r="N5179">
        <f t="shared" si="432"/>
        <v>120.87875000000003</v>
      </c>
      <c r="O5179" s="2">
        <f t="shared" si="433"/>
        <v>1</v>
      </c>
      <c r="P5179" s="2">
        <f t="shared" si="431"/>
        <v>1</v>
      </c>
    </row>
    <row r="5180" spans="1:16" x14ac:dyDescent="0.2">
      <c r="A5180" s="2">
        <v>7403</v>
      </c>
      <c r="B5180" s="2">
        <v>51</v>
      </c>
      <c r="C5180" s="6">
        <v>274.42649999999998</v>
      </c>
      <c r="D5180" s="6">
        <v>133.02355555555556</v>
      </c>
      <c r="E5180" s="6">
        <v>346.08587715244283</v>
      </c>
      <c r="F5180" s="2">
        <v>0</v>
      </c>
      <c r="H5180">
        <f t="shared" si="434"/>
        <v>125.57350000000002</v>
      </c>
      <c r="I5180">
        <f t="shared" si="434"/>
        <v>575.57349999999997</v>
      </c>
      <c r="J5180">
        <f t="shared" si="434"/>
        <v>968.57349999999997</v>
      </c>
      <c r="K5180">
        <f t="shared" si="434"/>
        <v>1483.5735</v>
      </c>
      <c r="L5180">
        <f t="shared" si="434"/>
        <v>2175.5735</v>
      </c>
      <c r="M5180" s="11">
        <f t="shared" si="430"/>
        <v>274.42649999999998</v>
      </c>
      <c r="N5180">
        <f t="shared" si="432"/>
        <v>125.57350000000002</v>
      </c>
      <c r="O5180" s="2">
        <f t="shared" si="433"/>
        <v>1</v>
      </c>
      <c r="P5180" s="2">
        <f t="shared" si="431"/>
        <v>0</v>
      </c>
    </row>
    <row r="5181" spans="1:16" x14ac:dyDescent="0.2">
      <c r="A5181" s="2">
        <v>7404</v>
      </c>
      <c r="B5181" s="2">
        <v>38</v>
      </c>
      <c r="C5181" s="6">
        <v>507.27</v>
      </c>
      <c r="D5181" s="6">
        <v>251.85488888888889</v>
      </c>
      <c r="E5181" s="6">
        <v>624.63697288229514</v>
      </c>
      <c r="F5181" s="2">
        <v>1</v>
      </c>
      <c r="H5181">
        <f t="shared" si="434"/>
        <v>107.26999999999998</v>
      </c>
      <c r="I5181">
        <f t="shared" si="434"/>
        <v>342.73</v>
      </c>
      <c r="J5181">
        <f t="shared" si="434"/>
        <v>735.73</v>
      </c>
      <c r="K5181">
        <f t="shared" si="434"/>
        <v>1250.73</v>
      </c>
      <c r="L5181">
        <f t="shared" si="434"/>
        <v>1942.73</v>
      </c>
      <c r="M5181" s="11">
        <f t="shared" si="430"/>
        <v>507.27</v>
      </c>
      <c r="N5181">
        <f t="shared" si="432"/>
        <v>107.26999999999998</v>
      </c>
      <c r="O5181" s="2">
        <f t="shared" si="433"/>
        <v>1</v>
      </c>
      <c r="P5181" s="2">
        <f t="shared" si="431"/>
        <v>1</v>
      </c>
    </row>
    <row r="5182" spans="1:16" x14ac:dyDescent="0.2">
      <c r="A5182" s="2">
        <v>7405</v>
      </c>
      <c r="B5182" s="2">
        <v>62</v>
      </c>
      <c r="C5182" s="6">
        <v>1706.5385000000001</v>
      </c>
      <c r="D5182" s="6">
        <v>2029.1593333333333</v>
      </c>
      <c r="E5182" s="6">
        <v>561.3722960597155</v>
      </c>
      <c r="F5182" s="2">
        <v>1</v>
      </c>
      <c r="H5182">
        <f t="shared" si="434"/>
        <v>1306.5385000000001</v>
      </c>
      <c r="I5182">
        <f t="shared" si="434"/>
        <v>856.53850000000011</v>
      </c>
      <c r="J5182">
        <f t="shared" si="434"/>
        <v>463.53850000000011</v>
      </c>
      <c r="K5182">
        <f t="shared" si="434"/>
        <v>51.461499999999887</v>
      </c>
      <c r="L5182">
        <f t="shared" si="434"/>
        <v>743.46149999999989</v>
      </c>
      <c r="M5182" s="11">
        <f t="shared" si="430"/>
        <v>1706.5385000000001</v>
      </c>
      <c r="N5182">
        <f t="shared" si="432"/>
        <v>51.461499999999887</v>
      </c>
      <c r="O5182" s="2">
        <f t="shared" si="433"/>
        <v>4</v>
      </c>
      <c r="P5182" s="2">
        <f t="shared" si="431"/>
        <v>1</v>
      </c>
    </row>
    <row r="5183" spans="1:16" x14ac:dyDescent="0.2">
      <c r="A5183" s="2">
        <v>7408</v>
      </c>
      <c r="B5183" s="2">
        <v>24</v>
      </c>
      <c r="C5183" s="6">
        <v>257.44600000000003</v>
      </c>
      <c r="D5183" s="6">
        <v>303.88066666666668</v>
      </c>
      <c r="E5183" s="6">
        <v>98.412012850384116</v>
      </c>
      <c r="F5183" s="2">
        <v>0</v>
      </c>
      <c r="H5183">
        <f t="shared" si="434"/>
        <v>142.55399999999997</v>
      </c>
      <c r="I5183">
        <f t="shared" si="434"/>
        <v>592.55399999999997</v>
      </c>
      <c r="J5183">
        <f t="shared" si="434"/>
        <v>985.55399999999997</v>
      </c>
      <c r="K5183">
        <f t="shared" si="434"/>
        <v>1500.5540000000001</v>
      </c>
      <c r="L5183">
        <f t="shared" si="434"/>
        <v>2192.5540000000001</v>
      </c>
      <c r="M5183" s="11">
        <f t="shared" si="430"/>
        <v>257.44600000000003</v>
      </c>
      <c r="N5183">
        <f t="shared" si="432"/>
        <v>142.55399999999997</v>
      </c>
      <c r="O5183" s="2">
        <f t="shared" si="433"/>
        <v>1</v>
      </c>
      <c r="P5183" s="2">
        <f t="shared" si="431"/>
        <v>0</v>
      </c>
    </row>
    <row r="5184" spans="1:16" x14ac:dyDescent="0.2">
      <c r="A5184" s="2">
        <v>7409</v>
      </c>
      <c r="B5184" s="2">
        <v>42</v>
      </c>
      <c r="C5184" s="6">
        <v>1268.6042500000001</v>
      </c>
      <c r="D5184" s="6">
        <v>1156.6337777777778</v>
      </c>
      <c r="E5184" s="6">
        <v>867.97324619794756</v>
      </c>
      <c r="F5184" s="2">
        <v>1</v>
      </c>
      <c r="H5184">
        <f t="shared" si="434"/>
        <v>868.60425000000009</v>
      </c>
      <c r="I5184">
        <f t="shared" si="434"/>
        <v>418.60425000000009</v>
      </c>
      <c r="J5184">
        <f t="shared" si="434"/>
        <v>25.604250000000093</v>
      </c>
      <c r="K5184">
        <f t="shared" si="434"/>
        <v>489.39574999999991</v>
      </c>
      <c r="L5184">
        <f t="shared" si="434"/>
        <v>1181.3957499999999</v>
      </c>
      <c r="M5184" s="11">
        <f t="shared" si="430"/>
        <v>1268.6042500000001</v>
      </c>
      <c r="N5184">
        <f t="shared" si="432"/>
        <v>25.604250000000093</v>
      </c>
      <c r="O5184" s="2">
        <f t="shared" si="433"/>
        <v>3</v>
      </c>
      <c r="P5184" s="2">
        <f t="shared" si="431"/>
        <v>1</v>
      </c>
    </row>
    <row r="5185" spans="1:16" x14ac:dyDescent="0.2">
      <c r="A5185" s="2">
        <v>7412</v>
      </c>
      <c r="B5185" s="2">
        <v>43</v>
      </c>
      <c r="C5185" s="6">
        <v>2193.6202499999999</v>
      </c>
      <c r="D5185" s="6">
        <v>1884.3866666666668</v>
      </c>
      <c r="E5185" s="6">
        <v>1038.3738076675684</v>
      </c>
      <c r="F5185" s="2">
        <v>1</v>
      </c>
      <c r="H5185">
        <f t="shared" si="434"/>
        <v>1793.6202499999999</v>
      </c>
      <c r="I5185">
        <f t="shared" si="434"/>
        <v>1343.6202499999999</v>
      </c>
      <c r="J5185">
        <f t="shared" si="434"/>
        <v>950.62024999999994</v>
      </c>
      <c r="K5185">
        <f t="shared" si="434"/>
        <v>435.62024999999994</v>
      </c>
      <c r="L5185">
        <f t="shared" si="434"/>
        <v>256.37975000000006</v>
      </c>
      <c r="M5185" s="11">
        <f t="shared" si="430"/>
        <v>2193.6202499999999</v>
      </c>
      <c r="N5185">
        <f t="shared" si="432"/>
        <v>256.37975000000006</v>
      </c>
      <c r="O5185" s="2">
        <f t="shared" si="433"/>
        <v>5</v>
      </c>
      <c r="P5185" s="2">
        <f t="shared" si="431"/>
        <v>1</v>
      </c>
    </row>
    <row r="5186" spans="1:16" x14ac:dyDescent="0.2">
      <c r="A5186" s="2">
        <v>7413</v>
      </c>
      <c r="B5186" s="2">
        <v>44</v>
      </c>
      <c r="C5186" s="6">
        <v>150.00874999999999</v>
      </c>
      <c r="D5186" s="6">
        <v>157.89155555555556</v>
      </c>
      <c r="E5186" s="6">
        <v>118.67632514569284</v>
      </c>
      <c r="F5186" s="2">
        <v>0</v>
      </c>
      <c r="H5186">
        <f t="shared" si="434"/>
        <v>249.99125000000001</v>
      </c>
      <c r="I5186">
        <f t="shared" si="434"/>
        <v>699.99125000000004</v>
      </c>
      <c r="J5186">
        <f t="shared" si="434"/>
        <v>1092.99125</v>
      </c>
      <c r="K5186">
        <f t="shared" si="434"/>
        <v>1607.99125</v>
      </c>
      <c r="L5186">
        <f t="shared" si="434"/>
        <v>2299.99125</v>
      </c>
      <c r="M5186" s="11">
        <f t="shared" si="430"/>
        <v>150.00874999999999</v>
      </c>
      <c r="N5186">
        <f t="shared" si="432"/>
        <v>249.99125000000001</v>
      </c>
      <c r="O5186" s="2">
        <f t="shared" si="433"/>
        <v>1</v>
      </c>
      <c r="P5186" s="2">
        <f t="shared" si="431"/>
        <v>0</v>
      </c>
    </row>
    <row r="5187" spans="1:16" x14ac:dyDescent="0.2">
      <c r="A5187" s="2">
        <v>7414</v>
      </c>
      <c r="B5187" s="2">
        <v>53</v>
      </c>
      <c r="C5187" s="6">
        <v>160.501</v>
      </c>
      <c r="D5187" s="6">
        <v>74.512222222222221</v>
      </c>
      <c r="E5187" s="6">
        <v>229.9981064750491</v>
      </c>
      <c r="F5187" s="2">
        <v>0</v>
      </c>
      <c r="H5187">
        <f t="shared" si="434"/>
        <v>239.499</v>
      </c>
      <c r="I5187">
        <f t="shared" si="434"/>
        <v>689.49900000000002</v>
      </c>
      <c r="J5187">
        <f t="shared" si="434"/>
        <v>1082.499</v>
      </c>
      <c r="K5187">
        <f t="shared" si="434"/>
        <v>1597.499</v>
      </c>
      <c r="L5187">
        <f t="shared" si="434"/>
        <v>2289.4989999999998</v>
      </c>
      <c r="M5187" s="11">
        <f t="shared" ref="M5187:M5250" si="435">+C5187</f>
        <v>160.501</v>
      </c>
      <c r="N5187">
        <f t="shared" si="432"/>
        <v>239.499</v>
      </c>
      <c r="O5187" s="2">
        <f t="shared" si="433"/>
        <v>1</v>
      </c>
      <c r="P5187" s="2">
        <f t="shared" ref="P5187:P5250" si="436">+F5187</f>
        <v>0</v>
      </c>
    </row>
    <row r="5188" spans="1:16" x14ac:dyDescent="0.2">
      <c r="A5188" s="2">
        <v>7415</v>
      </c>
      <c r="B5188" s="2">
        <v>62</v>
      </c>
      <c r="C5188" s="6">
        <v>935.52625</v>
      </c>
      <c r="D5188" s="6">
        <v>775.71777777777777</v>
      </c>
      <c r="E5188" s="6">
        <v>842.82466623908294</v>
      </c>
      <c r="F5188" s="2">
        <v>1</v>
      </c>
      <c r="H5188">
        <f t="shared" si="434"/>
        <v>535.52625</v>
      </c>
      <c r="I5188">
        <f t="shared" si="434"/>
        <v>85.526250000000005</v>
      </c>
      <c r="J5188">
        <f t="shared" si="434"/>
        <v>307.47375</v>
      </c>
      <c r="K5188">
        <f t="shared" si="434"/>
        <v>822.47375</v>
      </c>
      <c r="L5188">
        <f t="shared" si="434"/>
        <v>1514.4737500000001</v>
      </c>
      <c r="M5188" s="11">
        <f t="shared" si="435"/>
        <v>935.52625</v>
      </c>
      <c r="N5188">
        <f t="shared" ref="N5188:N5251" si="437">+MIN(H5188:L5188)</f>
        <v>85.526250000000005</v>
      </c>
      <c r="O5188" s="2">
        <f t="shared" ref="O5188:O5251" si="438">+MATCH(N5188,H5188:L5188,0)</f>
        <v>2</v>
      </c>
      <c r="P5188" s="2">
        <f t="shared" si="436"/>
        <v>1</v>
      </c>
    </row>
    <row r="5189" spans="1:16" x14ac:dyDescent="0.2">
      <c r="A5189" s="2">
        <v>7418</v>
      </c>
      <c r="B5189" s="2">
        <v>40</v>
      </c>
      <c r="C5189" s="6">
        <v>393.44900000000001</v>
      </c>
      <c r="D5189" s="6">
        <v>276.19644444444447</v>
      </c>
      <c r="E5189" s="6">
        <v>366.85502740323375</v>
      </c>
      <c r="F5189" s="2">
        <v>0</v>
      </c>
      <c r="H5189">
        <f t="shared" si="434"/>
        <v>6.5509999999999877</v>
      </c>
      <c r="I5189">
        <f t="shared" si="434"/>
        <v>456.55099999999999</v>
      </c>
      <c r="J5189">
        <f t="shared" si="434"/>
        <v>849.55099999999993</v>
      </c>
      <c r="K5189">
        <f t="shared" si="434"/>
        <v>1364.5509999999999</v>
      </c>
      <c r="L5189">
        <f t="shared" si="434"/>
        <v>2056.5509999999999</v>
      </c>
      <c r="M5189" s="11">
        <f t="shared" si="435"/>
        <v>393.44900000000001</v>
      </c>
      <c r="N5189">
        <f t="shared" si="437"/>
        <v>6.5509999999999877</v>
      </c>
      <c r="O5189" s="2">
        <f t="shared" si="438"/>
        <v>1</v>
      </c>
      <c r="P5189" s="2">
        <f t="shared" si="436"/>
        <v>0</v>
      </c>
    </row>
    <row r="5190" spans="1:16" x14ac:dyDescent="0.2">
      <c r="A5190" s="2">
        <v>7420</v>
      </c>
      <c r="B5190" s="2">
        <v>30</v>
      </c>
      <c r="C5190" s="6">
        <v>577.64125000000001</v>
      </c>
      <c r="D5190" s="6">
        <v>766.38733333333334</v>
      </c>
      <c r="E5190" s="6">
        <v>375.88775637509713</v>
      </c>
      <c r="F5190" s="2">
        <v>1</v>
      </c>
      <c r="H5190">
        <f t="shared" si="434"/>
        <v>177.64125000000001</v>
      </c>
      <c r="I5190">
        <f t="shared" si="434"/>
        <v>272.35874999999999</v>
      </c>
      <c r="J5190">
        <f t="shared" si="434"/>
        <v>665.35874999999999</v>
      </c>
      <c r="K5190">
        <f t="shared" si="434"/>
        <v>1180.3587499999999</v>
      </c>
      <c r="L5190">
        <f t="shared" si="434"/>
        <v>1872.3587499999999</v>
      </c>
      <c r="M5190" s="11">
        <f t="shared" si="435"/>
        <v>577.64125000000001</v>
      </c>
      <c r="N5190">
        <f t="shared" si="437"/>
        <v>177.64125000000001</v>
      </c>
      <c r="O5190" s="2">
        <f t="shared" si="438"/>
        <v>1</v>
      </c>
      <c r="P5190" s="2">
        <f t="shared" si="436"/>
        <v>1</v>
      </c>
    </row>
    <row r="5191" spans="1:16" x14ac:dyDescent="0.2">
      <c r="A5191" s="2">
        <v>7422</v>
      </c>
      <c r="B5191" s="2">
        <v>40</v>
      </c>
      <c r="C5191" s="6">
        <v>1216.1089999999999</v>
      </c>
      <c r="D5191" s="6">
        <v>669.9906666666667</v>
      </c>
      <c r="E5191" s="6">
        <v>1138.3688274378203</v>
      </c>
      <c r="F5191" s="2">
        <v>1</v>
      </c>
      <c r="H5191">
        <f t="shared" si="434"/>
        <v>816.10899999999992</v>
      </c>
      <c r="I5191">
        <f t="shared" si="434"/>
        <v>366.10899999999992</v>
      </c>
      <c r="J5191">
        <f t="shared" si="434"/>
        <v>26.891000000000076</v>
      </c>
      <c r="K5191">
        <f t="shared" si="434"/>
        <v>541.89100000000008</v>
      </c>
      <c r="L5191">
        <f t="shared" si="434"/>
        <v>1233.8910000000001</v>
      </c>
      <c r="M5191" s="11">
        <f t="shared" si="435"/>
        <v>1216.1089999999999</v>
      </c>
      <c r="N5191">
        <f t="shared" si="437"/>
        <v>26.891000000000076</v>
      </c>
      <c r="O5191" s="2">
        <f t="shared" si="438"/>
        <v>3</v>
      </c>
      <c r="P5191" s="2">
        <f t="shared" si="436"/>
        <v>1</v>
      </c>
    </row>
    <row r="5192" spans="1:16" x14ac:dyDescent="0.2">
      <c r="A5192" s="2">
        <v>7423</v>
      </c>
      <c r="B5192" s="2">
        <v>32</v>
      </c>
      <c r="C5192" s="6">
        <v>251.93424999999999</v>
      </c>
      <c r="D5192" s="6">
        <v>124.38177777777778</v>
      </c>
      <c r="E5192" s="6">
        <v>336.78047544608779</v>
      </c>
      <c r="F5192" s="2">
        <v>0</v>
      </c>
      <c r="H5192">
        <f t="shared" si="434"/>
        <v>148.06575000000001</v>
      </c>
      <c r="I5192">
        <f t="shared" si="434"/>
        <v>598.06574999999998</v>
      </c>
      <c r="J5192">
        <f t="shared" si="434"/>
        <v>991.06574999999998</v>
      </c>
      <c r="K5192">
        <f t="shared" si="434"/>
        <v>1506.06575</v>
      </c>
      <c r="L5192">
        <f t="shared" si="434"/>
        <v>2198.0657500000002</v>
      </c>
      <c r="M5192" s="11">
        <f t="shared" si="435"/>
        <v>251.93424999999999</v>
      </c>
      <c r="N5192">
        <f t="shared" si="437"/>
        <v>148.06575000000001</v>
      </c>
      <c r="O5192" s="2">
        <f t="shared" si="438"/>
        <v>1</v>
      </c>
      <c r="P5192" s="2">
        <f t="shared" si="436"/>
        <v>0</v>
      </c>
    </row>
    <row r="5193" spans="1:16" x14ac:dyDescent="0.2">
      <c r="A5193" s="2">
        <v>7424</v>
      </c>
      <c r="B5193" s="2">
        <v>32</v>
      </c>
      <c r="C5193" s="6">
        <v>106.56525000000001</v>
      </c>
      <c r="D5193" s="6">
        <v>93.947555555555553</v>
      </c>
      <c r="E5193" s="6">
        <v>59.918470834636103</v>
      </c>
      <c r="F5193" s="2">
        <v>0</v>
      </c>
      <c r="H5193">
        <f t="shared" si="434"/>
        <v>293.43475000000001</v>
      </c>
      <c r="I5193">
        <f t="shared" si="434"/>
        <v>743.43475000000001</v>
      </c>
      <c r="J5193">
        <f t="shared" si="434"/>
        <v>1136.4347499999999</v>
      </c>
      <c r="K5193">
        <f t="shared" si="434"/>
        <v>1651.4347499999999</v>
      </c>
      <c r="L5193">
        <f t="shared" si="434"/>
        <v>2343.4347499999999</v>
      </c>
      <c r="M5193" s="11">
        <f t="shared" si="435"/>
        <v>106.56525000000001</v>
      </c>
      <c r="N5193">
        <f t="shared" si="437"/>
        <v>293.43475000000001</v>
      </c>
      <c r="O5193" s="2">
        <f t="shared" si="438"/>
        <v>1</v>
      </c>
      <c r="P5193" s="2">
        <f t="shared" si="436"/>
        <v>0</v>
      </c>
    </row>
    <row r="5194" spans="1:16" x14ac:dyDescent="0.2">
      <c r="A5194" s="2">
        <v>7425</v>
      </c>
      <c r="B5194" s="2">
        <v>31</v>
      </c>
      <c r="C5194" s="6">
        <v>747.89724999999999</v>
      </c>
      <c r="D5194" s="6">
        <v>712.65599999999995</v>
      </c>
      <c r="E5194" s="6">
        <v>580.65446318544912</v>
      </c>
      <c r="F5194" s="2">
        <v>1</v>
      </c>
      <c r="H5194">
        <f t="shared" si="434"/>
        <v>347.89724999999999</v>
      </c>
      <c r="I5194">
        <f t="shared" si="434"/>
        <v>102.10275000000001</v>
      </c>
      <c r="J5194">
        <f t="shared" si="434"/>
        <v>495.10275000000001</v>
      </c>
      <c r="K5194">
        <f t="shared" si="434"/>
        <v>1010.10275</v>
      </c>
      <c r="L5194">
        <f t="shared" si="434"/>
        <v>1702.10275</v>
      </c>
      <c r="M5194" s="11">
        <f t="shared" si="435"/>
        <v>747.89724999999999</v>
      </c>
      <c r="N5194">
        <f t="shared" si="437"/>
        <v>102.10275000000001</v>
      </c>
      <c r="O5194" s="2">
        <f t="shared" si="438"/>
        <v>2</v>
      </c>
      <c r="P5194" s="2">
        <f t="shared" si="436"/>
        <v>1</v>
      </c>
    </row>
    <row r="5195" spans="1:16" x14ac:dyDescent="0.2">
      <c r="A5195" s="2">
        <v>7426</v>
      </c>
      <c r="B5195" s="2">
        <v>27</v>
      </c>
      <c r="C5195" s="6">
        <v>842.78174999999999</v>
      </c>
      <c r="D5195" s="6">
        <v>985.31644444444441</v>
      </c>
      <c r="E5195" s="6">
        <v>422.70510021228847</v>
      </c>
      <c r="F5195" s="2">
        <v>1</v>
      </c>
      <c r="H5195">
        <f t="shared" si="434"/>
        <v>442.78174999999999</v>
      </c>
      <c r="I5195">
        <f t="shared" si="434"/>
        <v>7.2182500000000118</v>
      </c>
      <c r="J5195">
        <f t="shared" si="434"/>
        <v>400.21825000000001</v>
      </c>
      <c r="K5195">
        <f t="shared" si="434"/>
        <v>915.21825000000001</v>
      </c>
      <c r="L5195">
        <f t="shared" si="434"/>
        <v>1607.2182499999999</v>
      </c>
      <c r="M5195" s="11">
        <f t="shared" si="435"/>
        <v>842.78174999999999</v>
      </c>
      <c r="N5195">
        <f t="shared" si="437"/>
        <v>7.2182500000000118</v>
      </c>
      <c r="O5195" s="2">
        <f t="shared" si="438"/>
        <v>2</v>
      </c>
      <c r="P5195" s="2">
        <f t="shared" si="436"/>
        <v>1</v>
      </c>
    </row>
    <row r="5196" spans="1:16" x14ac:dyDescent="0.2">
      <c r="A5196" s="2">
        <v>7427</v>
      </c>
      <c r="B5196" s="2">
        <v>42</v>
      </c>
      <c r="C5196" s="6">
        <v>399.49475000000001</v>
      </c>
      <c r="D5196" s="6">
        <v>470.96422222222225</v>
      </c>
      <c r="E5196" s="6">
        <v>241.67205612365777</v>
      </c>
      <c r="F5196" s="2">
        <v>0</v>
      </c>
      <c r="H5196">
        <f t="shared" si="434"/>
        <v>0.50524999999998954</v>
      </c>
      <c r="I5196">
        <f t="shared" si="434"/>
        <v>450.50524999999999</v>
      </c>
      <c r="J5196">
        <f t="shared" si="434"/>
        <v>843.50524999999993</v>
      </c>
      <c r="K5196">
        <f t="shared" si="434"/>
        <v>1358.5052499999999</v>
      </c>
      <c r="L5196">
        <f t="shared" si="434"/>
        <v>2050.5052500000002</v>
      </c>
      <c r="M5196" s="11">
        <f t="shared" si="435"/>
        <v>399.49475000000001</v>
      </c>
      <c r="N5196">
        <f t="shared" si="437"/>
        <v>0.50524999999998954</v>
      </c>
      <c r="O5196" s="2">
        <f t="shared" si="438"/>
        <v>1</v>
      </c>
      <c r="P5196" s="2">
        <f t="shared" si="436"/>
        <v>0</v>
      </c>
    </row>
    <row r="5197" spans="1:16" x14ac:dyDescent="0.2">
      <c r="A5197" s="2">
        <v>7428</v>
      </c>
      <c r="B5197" s="2">
        <v>21</v>
      </c>
      <c r="C5197" s="6">
        <v>1156.568</v>
      </c>
      <c r="D5197" s="6">
        <v>1324.1951111111111</v>
      </c>
      <c r="E5197" s="6">
        <v>553.87800546659912</v>
      </c>
      <c r="F5197" s="2">
        <v>0</v>
      </c>
      <c r="H5197">
        <f t="shared" si="434"/>
        <v>756.56799999999998</v>
      </c>
      <c r="I5197">
        <f t="shared" si="434"/>
        <v>306.56799999999998</v>
      </c>
      <c r="J5197">
        <f t="shared" si="434"/>
        <v>86.432000000000016</v>
      </c>
      <c r="K5197">
        <f t="shared" si="434"/>
        <v>601.43200000000002</v>
      </c>
      <c r="L5197">
        <f t="shared" si="434"/>
        <v>1293.432</v>
      </c>
      <c r="M5197" s="11">
        <f t="shared" si="435"/>
        <v>1156.568</v>
      </c>
      <c r="N5197">
        <f t="shared" si="437"/>
        <v>86.432000000000016</v>
      </c>
      <c r="O5197" s="2">
        <f t="shared" si="438"/>
        <v>3</v>
      </c>
      <c r="P5197" s="2">
        <f t="shared" si="436"/>
        <v>0</v>
      </c>
    </row>
    <row r="5198" spans="1:16" x14ac:dyDescent="0.2">
      <c r="A5198" s="2">
        <v>7429</v>
      </c>
      <c r="B5198" s="2">
        <v>38</v>
      </c>
      <c r="C5198" s="6">
        <v>937.48749999999995</v>
      </c>
      <c r="D5198" s="6">
        <v>1182.8873333333333</v>
      </c>
      <c r="E5198" s="6">
        <v>482.69086890058634</v>
      </c>
      <c r="F5198" s="2">
        <v>1</v>
      </c>
      <c r="H5198">
        <f t="shared" si="434"/>
        <v>537.48749999999995</v>
      </c>
      <c r="I5198">
        <f t="shared" si="434"/>
        <v>87.487499999999955</v>
      </c>
      <c r="J5198">
        <f t="shared" si="434"/>
        <v>305.51250000000005</v>
      </c>
      <c r="K5198">
        <f t="shared" si="434"/>
        <v>820.51250000000005</v>
      </c>
      <c r="L5198">
        <f t="shared" si="434"/>
        <v>1512.5125</v>
      </c>
      <c r="M5198" s="11">
        <f t="shared" si="435"/>
        <v>937.48749999999995</v>
      </c>
      <c r="N5198">
        <f t="shared" si="437"/>
        <v>87.487499999999955</v>
      </c>
      <c r="O5198" s="2">
        <f t="shared" si="438"/>
        <v>2</v>
      </c>
      <c r="P5198" s="2">
        <f t="shared" si="436"/>
        <v>1</v>
      </c>
    </row>
    <row r="5199" spans="1:16" x14ac:dyDescent="0.2">
      <c r="A5199" s="2">
        <v>7430</v>
      </c>
      <c r="B5199" s="2">
        <v>43</v>
      </c>
      <c r="C5199" s="6">
        <v>373.18824999999998</v>
      </c>
      <c r="D5199" s="6">
        <v>430.39400000000001</v>
      </c>
      <c r="E5199" s="6">
        <v>210.81432976871903</v>
      </c>
      <c r="F5199" s="2">
        <v>0</v>
      </c>
      <c r="H5199">
        <f t="shared" si="434"/>
        <v>26.811750000000018</v>
      </c>
      <c r="I5199">
        <f t="shared" si="434"/>
        <v>476.81175000000002</v>
      </c>
      <c r="J5199">
        <f t="shared" si="434"/>
        <v>869.81175000000007</v>
      </c>
      <c r="K5199">
        <f t="shared" si="434"/>
        <v>1384.8117500000001</v>
      </c>
      <c r="L5199">
        <f t="shared" si="434"/>
        <v>2076.8117499999998</v>
      </c>
      <c r="M5199" s="11">
        <f t="shared" si="435"/>
        <v>373.18824999999998</v>
      </c>
      <c r="N5199">
        <f t="shared" si="437"/>
        <v>26.811750000000018</v>
      </c>
      <c r="O5199" s="2">
        <f t="shared" si="438"/>
        <v>1</v>
      </c>
      <c r="P5199" s="2">
        <f t="shared" si="436"/>
        <v>0</v>
      </c>
    </row>
    <row r="5200" spans="1:16" x14ac:dyDescent="0.2">
      <c r="A5200" s="2">
        <v>7435</v>
      </c>
      <c r="B5200" s="2">
        <v>49</v>
      </c>
      <c r="C5200" s="6">
        <v>1147.8687500000001</v>
      </c>
      <c r="D5200" s="6">
        <v>1009.9113333333333</v>
      </c>
      <c r="E5200" s="6">
        <v>557.63975721394968</v>
      </c>
      <c r="F5200" s="2">
        <v>1</v>
      </c>
      <c r="H5200">
        <f t="shared" si="434"/>
        <v>747.86875000000009</v>
      </c>
      <c r="I5200">
        <f t="shared" si="434"/>
        <v>297.86875000000009</v>
      </c>
      <c r="J5200">
        <f t="shared" si="434"/>
        <v>95.131249999999909</v>
      </c>
      <c r="K5200">
        <f t="shared" si="434"/>
        <v>610.13124999999991</v>
      </c>
      <c r="L5200">
        <f t="shared" si="434"/>
        <v>1302.1312499999999</v>
      </c>
      <c r="M5200" s="11">
        <f t="shared" si="435"/>
        <v>1147.8687500000001</v>
      </c>
      <c r="N5200">
        <f t="shared" si="437"/>
        <v>95.131249999999909</v>
      </c>
      <c r="O5200" s="2">
        <f t="shared" si="438"/>
        <v>3</v>
      </c>
      <c r="P5200" s="2">
        <f t="shared" si="436"/>
        <v>1</v>
      </c>
    </row>
    <row r="5201" spans="1:16" x14ac:dyDescent="0.2">
      <c r="A5201" s="2">
        <v>7436</v>
      </c>
      <c r="B5201" s="2">
        <v>26</v>
      </c>
      <c r="C5201" s="6">
        <v>512.57849999999996</v>
      </c>
      <c r="D5201" s="6">
        <v>607.78133333333335</v>
      </c>
      <c r="E5201" s="6">
        <v>232.34866544182884</v>
      </c>
      <c r="F5201" s="2">
        <v>0</v>
      </c>
      <c r="H5201">
        <f t="shared" si="434"/>
        <v>112.57849999999996</v>
      </c>
      <c r="I5201">
        <f t="shared" si="434"/>
        <v>337.42150000000004</v>
      </c>
      <c r="J5201">
        <f t="shared" si="434"/>
        <v>730.42150000000004</v>
      </c>
      <c r="K5201">
        <f t="shared" si="434"/>
        <v>1245.4214999999999</v>
      </c>
      <c r="L5201">
        <f t="shared" si="434"/>
        <v>1937.4214999999999</v>
      </c>
      <c r="M5201" s="11">
        <f t="shared" si="435"/>
        <v>512.57849999999996</v>
      </c>
      <c r="N5201">
        <f t="shared" si="437"/>
        <v>112.57849999999996</v>
      </c>
      <c r="O5201" s="2">
        <f t="shared" si="438"/>
        <v>1</v>
      </c>
      <c r="P5201" s="2">
        <f t="shared" si="436"/>
        <v>0</v>
      </c>
    </row>
    <row r="5202" spans="1:16" x14ac:dyDescent="0.2">
      <c r="A5202" s="2">
        <v>7437</v>
      </c>
      <c r="B5202" s="2">
        <v>33</v>
      </c>
      <c r="C5202" s="6">
        <v>1228.7055</v>
      </c>
      <c r="D5202" s="6">
        <v>1001.9395555555556</v>
      </c>
      <c r="E5202" s="6">
        <v>1167.4907503073641</v>
      </c>
      <c r="F5202" s="2">
        <v>1</v>
      </c>
      <c r="H5202">
        <f t="shared" si="434"/>
        <v>828.70550000000003</v>
      </c>
      <c r="I5202">
        <f t="shared" si="434"/>
        <v>378.70550000000003</v>
      </c>
      <c r="J5202">
        <f t="shared" si="434"/>
        <v>14.294499999999971</v>
      </c>
      <c r="K5202">
        <f t="shared" si="434"/>
        <v>529.29449999999997</v>
      </c>
      <c r="L5202">
        <f t="shared" si="434"/>
        <v>1221.2945</v>
      </c>
      <c r="M5202" s="11">
        <f t="shared" si="435"/>
        <v>1228.7055</v>
      </c>
      <c r="N5202">
        <f t="shared" si="437"/>
        <v>14.294499999999971</v>
      </c>
      <c r="O5202" s="2">
        <f t="shared" si="438"/>
        <v>3</v>
      </c>
      <c r="P5202" s="2">
        <f t="shared" si="436"/>
        <v>1</v>
      </c>
    </row>
    <row r="5203" spans="1:16" x14ac:dyDescent="0.2">
      <c r="A5203" s="2">
        <v>7438</v>
      </c>
      <c r="B5203" s="2">
        <v>32</v>
      </c>
      <c r="C5203" s="6">
        <v>330.83674999999999</v>
      </c>
      <c r="D5203" s="6">
        <v>329.60755555555556</v>
      </c>
      <c r="E5203" s="6">
        <v>229.57448449371273</v>
      </c>
      <c r="F5203" s="2">
        <v>0</v>
      </c>
      <c r="H5203">
        <f t="shared" si="434"/>
        <v>69.163250000000005</v>
      </c>
      <c r="I5203">
        <f t="shared" si="434"/>
        <v>519.16325000000006</v>
      </c>
      <c r="J5203">
        <f t="shared" si="434"/>
        <v>912.16325000000006</v>
      </c>
      <c r="K5203">
        <f t="shared" si="434"/>
        <v>1427.1632500000001</v>
      </c>
      <c r="L5203">
        <f t="shared" si="434"/>
        <v>2119.1632500000001</v>
      </c>
      <c r="M5203" s="11">
        <f t="shared" si="435"/>
        <v>330.83674999999999</v>
      </c>
      <c r="N5203">
        <f t="shared" si="437"/>
        <v>69.163250000000005</v>
      </c>
      <c r="O5203" s="2">
        <f t="shared" si="438"/>
        <v>1</v>
      </c>
      <c r="P5203" s="2">
        <f t="shared" si="436"/>
        <v>0</v>
      </c>
    </row>
    <row r="5204" spans="1:16" x14ac:dyDescent="0.2">
      <c r="A5204" s="2">
        <v>7439</v>
      </c>
      <c r="B5204" s="2">
        <v>37</v>
      </c>
      <c r="C5204" s="6">
        <v>355.93725000000001</v>
      </c>
      <c r="D5204" s="6">
        <v>217.22533333333334</v>
      </c>
      <c r="E5204" s="6">
        <v>378.46061319183218</v>
      </c>
      <c r="F5204" s="2">
        <v>1</v>
      </c>
      <c r="H5204">
        <f t="shared" si="434"/>
        <v>44.062749999999994</v>
      </c>
      <c r="I5204">
        <f t="shared" si="434"/>
        <v>494.06274999999999</v>
      </c>
      <c r="J5204">
        <f t="shared" si="434"/>
        <v>887.06275000000005</v>
      </c>
      <c r="K5204">
        <f t="shared" si="434"/>
        <v>1402.0627500000001</v>
      </c>
      <c r="L5204">
        <f t="shared" si="434"/>
        <v>2094.0627500000001</v>
      </c>
      <c r="M5204" s="11">
        <f t="shared" si="435"/>
        <v>355.93725000000001</v>
      </c>
      <c r="N5204">
        <f t="shared" si="437"/>
        <v>44.062749999999994</v>
      </c>
      <c r="O5204" s="2">
        <f t="shared" si="438"/>
        <v>1</v>
      </c>
      <c r="P5204" s="2">
        <f t="shared" si="436"/>
        <v>1</v>
      </c>
    </row>
    <row r="5205" spans="1:16" x14ac:dyDescent="0.2">
      <c r="A5205" s="2">
        <v>7441</v>
      </c>
      <c r="B5205" s="2">
        <v>29</v>
      </c>
      <c r="C5205" s="6">
        <v>1493.191</v>
      </c>
      <c r="D5205" s="6">
        <v>1939.5566666666666</v>
      </c>
      <c r="E5205" s="6">
        <v>485.08205100088588</v>
      </c>
      <c r="F5205" s="2">
        <v>0</v>
      </c>
      <c r="H5205">
        <f t="shared" si="434"/>
        <v>1093.191</v>
      </c>
      <c r="I5205">
        <f t="shared" si="434"/>
        <v>643.19100000000003</v>
      </c>
      <c r="J5205">
        <f t="shared" si="434"/>
        <v>250.19100000000003</v>
      </c>
      <c r="K5205">
        <f t="shared" si="434"/>
        <v>264.80899999999997</v>
      </c>
      <c r="L5205">
        <f t="shared" si="434"/>
        <v>956.80899999999997</v>
      </c>
      <c r="M5205" s="11">
        <f t="shared" si="435"/>
        <v>1493.191</v>
      </c>
      <c r="N5205">
        <f t="shared" si="437"/>
        <v>250.19100000000003</v>
      </c>
      <c r="O5205" s="2">
        <f t="shared" si="438"/>
        <v>3</v>
      </c>
      <c r="P5205" s="2">
        <f t="shared" si="436"/>
        <v>0</v>
      </c>
    </row>
    <row r="5206" spans="1:16" x14ac:dyDescent="0.2">
      <c r="A5206" s="2">
        <v>7442</v>
      </c>
      <c r="B5206" s="2">
        <v>37</v>
      </c>
      <c r="C5206" s="6">
        <v>1179.99</v>
      </c>
      <c r="D5206" s="6">
        <v>544.93155555555552</v>
      </c>
      <c r="E5206" s="6">
        <v>1570.9142438520871</v>
      </c>
      <c r="F5206" s="2">
        <v>1</v>
      </c>
      <c r="H5206">
        <f t="shared" si="434"/>
        <v>779.99</v>
      </c>
      <c r="I5206">
        <f t="shared" si="434"/>
        <v>329.99</v>
      </c>
      <c r="J5206">
        <f t="shared" si="434"/>
        <v>63.009999999999991</v>
      </c>
      <c r="K5206">
        <f t="shared" si="434"/>
        <v>578.01</v>
      </c>
      <c r="L5206">
        <f t="shared" si="434"/>
        <v>1270.01</v>
      </c>
      <c r="M5206" s="11">
        <f t="shared" si="435"/>
        <v>1179.99</v>
      </c>
      <c r="N5206">
        <f t="shared" si="437"/>
        <v>63.009999999999991</v>
      </c>
      <c r="O5206" s="2">
        <f t="shared" si="438"/>
        <v>3</v>
      </c>
      <c r="P5206" s="2">
        <f t="shared" si="436"/>
        <v>1</v>
      </c>
    </row>
    <row r="5207" spans="1:16" x14ac:dyDescent="0.2">
      <c r="A5207" s="2">
        <v>7443</v>
      </c>
      <c r="B5207" s="2">
        <v>43</v>
      </c>
      <c r="C5207" s="6">
        <v>834.73050000000001</v>
      </c>
      <c r="D5207" s="6">
        <v>1030.3588888888889</v>
      </c>
      <c r="E5207" s="6">
        <v>432.09079720284615</v>
      </c>
      <c r="F5207" s="2">
        <v>1</v>
      </c>
      <c r="H5207">
        <f t="shared" si="434"/>
        <v>434.73050000000001</v>
      </c>
      <c r="I5207">
        <f t="shared" si="434"/>
        <v>15.269499999999994</v>
      </c>
      <c r="J5207">
        <f t="shared" si="434"/>
        <v>408.26949999999999</v>
      </c>
      <c r="K5207">
        <f t="shared" si="434"/>
        <v>923.26949999999999</v>
      </c>
      <c r="L5207">
        <f t="shared" si="434"/>
        <v>1615.2694999999999</v>
      </c>
      <c r="M5207" s="11">
        <f t="shared" si="435"/>
        <v>834.73050000000001</v>
      </c>
      <c r="N5207">
        <f t="shared" si="437"/>
        <v>15.269499999999994</v>
      </c>
      <c r="O5207" s="2">
        <f t="shared" si="438"/>
        <v>2</v>
      </c>
      <c r="P5207" s="2">
        <f t="shared" si="436"/>
        <v>1</v>
      </c>
    </row>
    <row r="5208" spans="1:16" x14ac:dyDescent="0.2">
      <c r="A5208" s="2">
        <v>7445</v>
      </c>
      <c r="B5208" s="2">
        <v>27</v>
      </c>
      <c r="C5208" s="6">
        <v>21.671749999999999</v>
      </c>
      <c r="D5208" s="6">
        <v>9.7446666666666673</v>
      </c>
      <c r="E5208" s="6">
        <v>37.627285971923612</v>
      </c>
      <c r="F5208" s="2">
        <v>0</v>
      </c>
      <c r="H5208">
        <f t="shared" si="434"/>
        <v>378.32825000000003</v>
      </c>
      <c r="I5208">
        <f t="shared" si="434"/>
        <v>828.32825000000003</v>
      </c>
      <c r="J5208">
        <f t="shared" si="434"/>
        <v>1221.32825</v>
      </c>
      <c r="K5208">
        <f t="shared" si="434"/>
        <v>1736.32825</v>
      </c>
      <c r="L5208">
        <f t="shared" si="434"/>
        <v>2428.32825</v>
      </c>
      <c r="M5208" s="11">
        <f t="shared" si="435"/>
        <v>21.671749999999999</v>
      </c>
      <c r="N5208">
        <f t="shared" si="437"/>
        <v>378.32825000000003</v>
      </c>
      <c r="O5208" s="2">
        <f t="shared" si="438"/>
        <v>1</v>
      </c>
      <c r="P5208" s="2">
        <f t="shared" si="436"/>
        <v>0</v>
      </c>
    </row>
    <row r="5209" spans="1:16" x14ac:dyDescent="0.2">
      <c r="A5209" s="2">
        <v>7446</v>
      </c>
      <c r="B5209" s="2">
        <v>53</v>
      </c>
      <c r="C5209" s="6">
        <v>1342.9762499999999</v>
      </c>
      <c r="D5209" s="6">
        <v>1181.5977777777778</v>
      </c>
      <c r="E5209" s="6">
        <v>1401.2549035944135</v>
      </c>
      <c r="F5209" s="2">
        <v>1</v>
      </c>
      <c r="H5209">
        <f t="shared" si="434"/>
        <v>942.97624999999994</v>
      </c>
      <c r="I5209">
        <f t="shared" si="434"/>
        <v>492.97624999999994</v>
      </c>
      <c r="J5209">
        <f t="shared" si="434"/>
        <v>99.976249999999936</v>
      </c>
      <c r="K5209">
        <f t="shared" si="434"/>
        <v>415.02375000000006</v>
      </c>
      <c r="L5209">
        <f t="shared" si="434"/>
        <v>1107.0237500000001</v>
      </c>
      <c r="M5209" s="11">
        <f t="shared" si="435"/>
        <v>1342.9762499999999</v>
      </c>
      <c r="N5209">
        <f t="shared" si="437"/>
        <v>99.976249999999936</v>
      </c>
      <c r="O5209" s="2">
        <f t="shared" si="438"/>
        <v>3</v>
      </c>
      <c r="P5209" s="2">
        <f t="shared" si="436"/>
        <v>1</v>
      </c>
    </row>
    <row r="5210" spans="1:16" x14ac:dyDescent="0.2">
      <c r="A5210" s="2">
        <v>7447</v>
      </c>
      <c r="B5210" s="2">
        <v>31</v>
      </c>
      <c r="C5210" s="6">
        <v>374.33800000000002</v>
      </c>
      <c r="D5210" s="6">
        <v>312.6442222222222</v>
      </c>
      <c r="E5210" s="6">
        <v>417.76593491873456</v>
      </c>
      <c r="F5210" s="2">
        <v>1</v>
      </c>
      <c r="H5210">
        <f t="shared" si="434"/>
        <v>25.661999999999978</v>
      </c>
      <c r="I5210">
        <f t="shared" si="434"/>
        <v>475.66199999999998</v>
      </c>
      <c r="J5210">
        <f t="shared" si="434"/>
        <v>868.66200000000003</v>
      </c>
      <c r="K5210">
        <f t="shared" si="434"/>
        <v>1383.662</v>
      </c>
      <c r="L5210">
        <f t="shared" si="434"/>
        <v>2075.6619999999998</v>
      </c>
      <c r="M5210" s="11">
        <f t="shared" si="435"/>
        <v>374.33800000000002</v>
      </c>
      <c r="N5210">
        <f t="shared" si="437"/>
        <v>25.661999999999978</v>
      </c>
      <c r="O5210" s="2">
        <f t="shared" si="438"/>
        <v>1</v>
      </c>
      <c r="P5210" s="2">
        <f t="shared" si="436"/>
        <v>1</v>
      </c>
    </row>
    <row r="5211" spans="1:16" x14ac:dyDescent="0.2">
      <c r="A5211" s="2">
        <v>7449</v>
      </c>
      <c r="B5211" s="2">
        <v>42</v>
      </c>
      <c r="C5211" s="6">
        <v>981.779</v>
      </c>
      <c r="D5211" s="6">
        <v>492.93444444444447</v>
      </c>
      <c r="E5211" s="6">
        <v>938.15558333747299</v>
      </c>
      <c r="F5211" s="2">
        <v>1</v>
      </c>
      <c r="H5211">
        <f t="shared" si="434"/>
        <v>581.779</v>
      </c>
      <c r="I5211">
        <f t="shared" si="434"/>
        <v>131.779</v>
      </c>
      <c r="J5211">
        <f t="shared" si="434"/>
        <v>261.221</v>
      </c>
      <c r="K5211">
        <f t="shared" si="434"/>
        <v>776.221</v>
      </c>
      <c r="L5211">
        <f t="shared" si="434"/>
        <v>1468.221</v>
      </c>
      <c r="M5211" s="11">
        <f t="shared" si="435"/>
        <v>981.779</v>
      </c>
      <c r="N5211">
        <f t="shared" si="437"/>
        <v>131.779</v>
      </c>
      <c r="O5211" s="2">
        <f t="shared" si="438"/>
        <v>2</v>
      </c>
      <c r="P5211" s="2">
        <f t="shared" si="436"/>
        <v>1</v>
      </c>
    </row>
    <row r="5212" spans="1:16" x14ac:dyDescent="0.2">
      <c r="A5212" s="2">
        <v>7452</v>
      </c>
      <c r="B5212" s="2">
        <v>61</v>
      </c>
      <c r="C5212" s="6">
        <v>489.58125000000001</v>
      </c>
      <c r="D5212" s="6">
        <v>548.81466666666665</v>
      </c>
      <c r="E5212" s="6">
        <v>310.95943344480395</v>
      </c>
      <c r="F5212" s="2">
        <v>0</v>
      </c>
      <c r="H5212">
        <f t="shared" si="434"/>
        <v>89.581250000000011</v>
      </c>
      <c r="I5212">
        <f t="shared" si="434"/>
        <v>360.41874999999999</v>
      </c>
      <c r="J5212">
        <f t="shared" si="434"/>
        <v>753.41875000000005</v>
      </c>
      <c r="K5212">
        <f t="shared" si="434"/>
        <v>1268.41875</v>
      </c>
      <c r="L5212">
        <f t="shared" si="434"/>
        <v>1960.41875</v>
      </c>
      <c r="M5212" s="11">
        <f t="shared" si="435"/>
        <v>489.58125000000001</v>
      </c>
      <c r="N5212">
        <f t="shared" si="437"/>
        <v>89.581250000000011</v>
      </c>
      <c r="O5212" s="2">
        <f t="shared" si="438"/>
        <v>1</v>
      </c>
      <c r="P5212" s="2">
        <f t="shared" si="436"/>
        <v>0</v>
      </c>
    </row>
    <row r="5213" spans="1:16" x14ac:dyDescent="0.2">
      <c r="A5213" s="2">
        <v>7453</v>
      </c>
      <c r="B5213" s="2">
        <v>30</v>
      </c>
      <c r="C5213" s="6">
        <v>560.13475000000005</v>
      </c>
      <c r="D5213" s="6">
        <v>563.91200000000003</v>
      </c>
      <c r="E5213" s="6">
        <v>350.10204456060904</v>
      </c>
      <c r="F5213" s="2">
        <v>0</v>
      </c>
      <c r="H5213">
        <f t="shared" si="434"/>
        <v>160.13475000000005</v>
      </c>
      <c r="I5213">
        <f t="shared" si="434"/>
        <v>289.86524999999995</v>
      </c>
      <c r="J5213">
        <f t="shared" si="434"/>
        <v>682.86524999999995</v>
      </c>
      <c r="K5213">
        <f t="shared" si="434"/>
        <v>1197.8652499999998</v>
      </c>
      <c r="L5213">
        <f t="shared" si="434"/>
        <v>1889.8652499999998</v>
      </c>
      <c r="M5213" s="11">
        <f t="shared" si="435"/>
        <v>560.13475000000005</v>
      </c>
      <c r="N5213">
        <f t="shared" si="437"/>
        <v>160.13475000000005</v>
      </c>
      <c r="O5213" s="2">
        <f t="shared" si="438"/>
        <v>1</v>
      </c>
      <c r="P5213" s="2">
        <f t="shared" si="436"/>
        <v>0</v>
      </c>
    </row>
    <row r="5214" spans="1:16" x14ac:dyDescent="0.2">
      <c r="A5214" s="2">
        <v>7454</v>
      </c>
      <c r="B5214" s="2">
        <v>42</v>
      </c>
      <c r="C5214" s="6">
        <v>719.47050000000002</v>
      </c>
      <c r="D5214" s="6">
        <v>336.76799999999997</v>
      </c>
      <c r="E5214" s="6">
        <v>593.25411072992176</v>
      </c>
      <c r="F5214" s="2">
        <v>0</v>
      </c>
      <c r="H5214">
        <f t="shared" si="434"/>
        <v>319.47050000000002</v>
      </c>
      <c r="I5214">
        <f t="shared" si="434"/>
        <v>130.52949999999998</v>
      </c>
      <c r="J5214">
        <f t="shared" si="434"/>
        <v>523.52949999999998</v>
      </c>
      <c r="K5214">
        <f t="shared" si="434"/>
        <v>1038.5295000000001</v>
      </c>
      <c r="L5214">
        <f t="shared" si="434"/>
        <v>1730.5295000000001</v>
      </c>
      <c r="M5214" s="11">
        <f t="shared" si="435"/>
        <v>719.47050000000002</v>
      </c>
      <c r="N5214">
        <f t="shared" si="437"/>
        <v>130.52949999999998</v>
      </c>
      <c r="O5214" s="2">
        <f t="shared" si="438"/>
        <v>2</v>
      </c>
      <c r="P5214" s="2">
        <f t="shared" si="436"/>
        <v>0</v>
      </c>
    </row>
    <row r="5215" spans="1:16" x14ac:dyDescent="0.2">
      <c r="A5215" s="2">
        <v>7461</v>
      </c>
      <c r="B5215" s="2">
        <v>46</v>
      </c>
      <c r="C5215" s="6">
        <v>278.59100000000001</v>
      </c>
      <c r="D5215" s="6">
        <v>158.95355555555557</v>
      </c>
      <c r="E5215" s="6">
        <v>298.09245719878538</v>
      </c>
      <c r="F5215" s="2">
        <v>0</v>
      </c>
      <c r="H5215">
        <f t="shared" si="434"/>
        <v>121.40899999999999</v>
      </c>
      <c r="I5215">
        <f t="shared" si="434"/>
        <v>571.40899999999999</v>
      </c>
      <c r="J5215">
        <f t="shared" si="434"/>
        <v>964.40899999999999</v>
      </c>
      <c r="K5215">
        <f t="shared" si="434"/>
        <v>1479.4090000000001</v>
      </c>
      <c r="L5215">
        <f t="shared" si="434"/>
        <v>2171.4090000000001</v>
      </c>
      <c r="M5215" s="11">
        <f t="shared" si="435"/>
        <v>278.59100000000001</v>
      </c>
      <c r="N5215">
        <f t="shared" si="437"/>
        <v>121.40899999999999</v>
      </c>
      <c r="O5215" s="2">
        <f t="shared" si="438"/>
        <v>1</v>
      </c>
      <c r="P5215" s="2">
        <f t="shared" si="436"/>
        <v>0</v>
      </c>
    </row>
    <row r="5216" spans="1:16" x14ac:dyDescent="0.2">
      <c r="A5216" s="2">
        <v>7462</v>
      </c>
      <c r="B5216" s="2">
        <v>37</v>
      </c>
      <c r="C5216" s="6">
        <v>136.541</v>
      </c>
      <c r="D5216" s="6">
        <v>116.54777777777778</v>
      </c>
      <c r="E5216" s="6">
        <v>61.382337039313228</v>
      </c>
      <c r="F5216" s="2">
        <v>0</v>
      </c>
      <c r="H5216">
        <f t="shared" si="434"/>
        <v>263.459</v>
      </c>
      <c r="I5216">
        <f t="shared" si="434"/>
        <v>713.45900000000006</v>
      </c>
      <c r="J5216">
        <f t="shared" si="434"/>
        <v>1106.4590000000001</v>
      </c>
      <c r="K5216">
        <f t="shared" si="434"/>
        <v>1621.4590000000001</v>
      </c>
      <c r="L5216">
        <f t="shared" si="434"/>
        <v>2313.4589999999998</v>
      </c>
      <c r="M5216" s="11">
        <f t="shared" si="435"/>
        <v>136.541</v>
      </c>
      <c r="N5216">
        <f t="shared" si="437"/>
        <v>263.459</v>
      </c>
      <c r="O5216" s="2">
        <f t="shared" si="438"/>
        <v>1</v>
      </c>
      <c r="P5216" s="2">
        <f t="shared" si="436"/>
        <v>0</v>
      </c>
    </row>
    <row r="5217" spans="1:16" x14ac:dyDescent="0.2">
      <c r="A5217" s="2">
        <v>7463</v>
      </c>
      <c r="B5217" s="2">
        <v>47</v>
      </c>
      <c r="C5217" s="6">
        <v>14.651999999999999</v>
      </c>
      <c r="D5217" s="6">
        <v>15.534666666666666</v>
      </c>
      <c r="E5217" s="6">
        <v>8.9622195810988607</v>
      </c>
      <c r="F5217" s="2">
        <v>0</v>
      </c>
      <c r="H5217">
        <f t="shared" si="434"/>
        <v>385.34800000000001</v>
      </c>
      <c r="I5217">
        <f t="shared" si="434"/>
        <v>835.34799999999996</v>
      </c>
      <c r="J5217">
        <f t="shared" si="434"/>
        <v>1228.348</v>
      </c>
      <c r="K5217">
        <f t="shared" si="434"/>
        <v>1743.348</v>
      </c>
      <c r="L5217">
        <f t="shared" si="434"/>
        <v>2435.348</v>
      </c>
      <c r="M5217" s="11">
        <f t="shared" si="435"/>
        <v>14.651999999999999</v>
      </c>
      <c r="N5217">
        <f t="shared" si="437"/>
        <v>385.34800000000001</v>
      </c>
      <c r="O5217" s="2">
        <f t="shared" si="438"/>
        <v>1</v>
      </c>
      <c r="P5217" s="2">
        <f t="shared" si="436"/>
        <v>0</v>
      </c>
    </row>
    <row r="5218" spans="1:16" x14ac:dyDescent="0.2">
      <c r="A5218" s="2">
        <v>7464</v>
      </c>
      <c r="B5218" s="2">
        <v>37</v>
      </c>
      <c r="C5218" s="6">
        <v>888.17525000000001</v>
      </c>
      <c r="D5218" s="6">
        <v>942.80466666666666</v>
      </c>
      <c r="E5218" s="6">
        <v>310.58536593586194</v>
      </c>
      <c r="F5218" s="2">
        <v>1</v>
      </c>
      <c r="H5218">
        <f t="shared" ref="H5218:L5268" si="439">+ABS(H$2-$M5218)</f>
        <v>488.17525000000001</v>
      </c>
      <c r="I5218">
        <f t="shared" si="439"/>
        <v>38.175250000000005</v>
      </c>
      <c r="J5218">
        <f t="shared" si="439"/>
        <v>354.82474999999999</v>
      </c>
      <c r="K5218">
        <f t="shared" si="439"/>
        <v>869.82474999999999</v>
      </c>
      <c r="L5218">
        <f t="shared" si="439"/>
        <v>1561.82475</v>
      </c>
      <c r="M5218" s="11">
        <f t="shared" si="435"/>
        <v>888.17525000000001</v>
      </c>
      <c r="N5218">
        <f t="shared" si="437"/>
        <v>38.175250000000005</v>
      </c>
      <c r="O5218" s="2">
        <f t="shared" si="438"/>
        <v>2</v>
      </c>
      <c r="P5218" s="2">
        <f t="shared" si="436"/>
        <v>1</v>
      </c>
    </row>
    <row r="5219" spans="1:16" x14ac:dyDescent="0.2">
      <c r="A5219" s="2">
        <v>7466</v>
      </c>
      <c r="B5219" s="2">
        <v>37</v>
      </c>
      <c r="C5219" s="6">
        <v>108.48875</v>
      </c>
      <c r="D5219" s="6">
        <v>93.846888888888884</v>
      </c>
      <c r="E5219" s="6">
        <v>73.150158489333123</v>
      </c>
      <c r="F5219" s="2">
        <v>0</v>
      </c>
      <c r="H5219">
        <f t="shared" si="439"/>
        <v>291.51125000000002</v>
      </c>
      <c r="I5219">
        <f t="shared" si="439"/>
        <v>741.51125000000002</v>
      </c>
      <c r="J5219">
        <f t="shared" si="439"/>
        <v>1134.51125</v>
      </c>
      <c r="K5219">
        <f t="shared" si="439"/>
        <v>1649.51125</v>
      </c>
      <c r="L5219">
        <f t="shared" si="439"/>
        <v>2341.51125</v>
      </c>
      <c r="M5219" s="11">
        <f t="shared" si="435"/>
        <v>108.48875</v>
      </c>
      <c r="N5219">
        <f t="shared" si="437"/>
        <v>291.51125000000002</v>
      </c>
      <c r="O5219" s="2">
        <f t="shared" si="438"/>
        <v>1</v>
      </c>
      <c r="P5219" s="2">
        <f t="shared" si="436"/>
        <v>0</v>
      </c>
    </row>
    <row r="5220" spans="1:16" x14ac:dyDescent="0.2">
      <c r="A5220" s="2">
        <v>7468</v>
      </c>
      <c r="B5220" s="2">
        <v>46</v>
      </c>
      <c r="C5220" s="6">
        <v>211.77850000000001</v>
      </c>
      <c r="D5220" s="6">
        <v>130.59133333333332</v>
      </c>
      <c r="E5220" s="6">
        <v>177.3072829848505</v>
      </c>
      <c r="F5220" s="2">
        <v>0</v>
      </c>
      <c r="H5220">
        <f t="shared" si="439"/>
        <v>188.22149999999999</v>
      </c>
      <c r="I5220">
        <f t="shared" si="439"/>
        <v>638.22149999999999</v>
      </c>
      <c r="J5220">
        <f t="shared" si="439"/>
        <v>1031.2215000000001</v>
      </c>
      <c r="K5220">
        <f t="shared" si="439"/>
        <v>1546.2215000000001</v>
      </c>
      <c r="L5220">
        <f t="shared" si="439"/>
        <v>2238.2215000000001</v>
      </c>
      <c r="M5220" s="11">
        <f t="shared" si="435"/>
        <v>211.77850000000001</v>
      </c>
      <c r="N5220">
        <f t="shared" si="437"/>
        <v>188.22149999999999</v>
      </c>
      <c r="O5220" s="2">
        <f t="shared" si="438"/>
        <v>1</v>
      </c>
      <c r="P5220" s="2">
        <f t="shared" si="436"/>
        <v>0</v>
      </c>
    </row>
    <row r="5221" spans="1:16" x14ac:dyDescent="0.2">
      <c r="A5221" s="2">
        <v>7469</v>
      </c>
      <c r="B5221" s="2">
        <v>25</v>
      </c>
      <c r="C5221" s="6">
        <v>1028.7972500000001</v>
      </c>
      <c r="D5221" s="6">
        <v>613.95133333333331</v>
      </c>
      <c r="E5221" s="6">
        <v>1065.1751601197461</v>
      </c>
      <c r="F5221" s="2">
        <v>1</v>
      </c>
      <c r="H5221">
        <f t="shared" si="439"/>
        <v>628.79725000000008</v>
      </c>
      <c r="I5221">
        <f t="shared" si="439"/>
        <v>178.79725000000008</v>
      </c>
      <c r="J5221">
        <f t="shared" si="439"/>
        <v>214.20274999999992</v>
      </c>
      <c r="K5221">
        <f t="shared" si="439"/>
        <v>729.20274999999992</v>
      </c>
      <c r="L5221">
        <f t="shared" si="439"/>
        <v>1421.2027499999999</v>
      </c>
      <c r="M5221" s="11">
        <f t="shared" si="435"/>
        <v>1028.7972500000001</v>
      </c>
      <c r="N5221">
        <f t="shared" si="437"/>
        <v>178.79725000000008</v>
      </c>
      <c r="O5221" s="2">
        <f t="shared" si="438"/>
        <v>2</v>
      </c>
      <c r="P5221" s="2">
        <f t="shared" si="436"/>
        <v>1</v>
      </c>
    </row>
    <row r="5222" spans="1:16" x14ac:dyDescent="0.2">
      <c r="A5222" s="2">
        <v>7470</v>
      </c>
      <c r="B5222" s="2">
        <v>47</v>
      </c>
      <c r="C5222" s="6">
        <v>575.96199999999999</v>
      </c>
      <c r="D5222" s="6">
        <v>575.72466666666662</v>
      </c>
      <c r="E5222" s="6">
        <v>260.45676125298388</v>
      </c>
      <c r="F5222" s="2">
        <v>0</v>
      </c>
      <c r="H5222">
        <f t="shared" si="439"/>
        <v>175.96199999999999</v>
      </c>
      <c r="I5222">
        <f t="shared" si="439"/>
        <v>274.03800000000001</v>
      </c>
      <c r="J5222">
        <f t="shared" si="439"/>
        <v>667.03800000000001</v>
      </c>
      <c r="K5222">
        <f t="shared" si="439"/>
        <v>1182.038</v>
      </c>
      <c r="L5222">
        <f t="shared" si="439"/>
        <v>1874.038</v>
      </c>
      <c r="M5222" s="11">
        <f t="shared" si="435"/>
        <v>575.96199999999999</v>
      </c>
      <c r="N5222">
        <f t="shared" si="437"/>
        <v>175.96199999999999</v>
      </c>
      <c r="O5222" s="2">
        <f t="shared" si="438"/>
        <v>1</v>
      </c>
      <c r="P5222" s="2">
        <f t="shared" si="436"/>
        <v>0</v>
      </c>
    </row>
    <row r="5223" spans="1:16" x14ac:dyDescent="0.2">
      <c r="A5223" s="2">
        <v>7471</v>
      </c>
      <c r="B5223" s="2">
        <v>47</v>
      </c>
      <c r="C5223" s="6">
        <v>243.18</v>
      </c>
      <c r="D5223" s="6">
        <v>169.07733333333334</v>
      </c>
      <c r="E5223" s="6">
        <v>288.64204893519633</v>
      </c>
      <c r="F5223" s="2">
        <v>0</v>
      </c>
      <c r="H5223">
        <f t="shared" si="439"/>
        <v>156.82</v>
      </c>
      <c r="I5223">
        <f t="shared" si="439"/>
        <v>606.81999999999994</v>
      </c>
      <c r="J5223">
        <f t="shared" si="439"/>
        <v>999.81999999999994</v>
      </c>
      <c r="K5223">
        <f t="shared" si="439"/>
        <v>1514.82</v>
      </c>
      <c r="L5223">
        <f t="shared" si="439"/>
        <v>2206.8200000000002</v>
      </c>
      <c r="M5223" s="11">
        <f t="shared" si="435"/>
        <v>243.18</v>
      </c>
      <c r="N5223">
        <f t="shared" si="437"/>
        <v>156.82</v>
      </c>
      <c r="O5223" s="2">
        <f t="shared" si="438"/>
        <v>1</v>
      </c>
      <c r="P5223" s="2">
        <f t="shared" si="436"/>
        <v>0</v>
      </c>
    </row>
    <row r="5224" spans="1:16" x14ac:dyDescent="0.2">
      <c r="A5224" s="2">
        <v>7472</v>
      </c>
      <c r="B5224" s="2">
        <v>23</v>
      </c>
      <c r="C5224" s="6">
        <v>1988.58375</v>
      </c>
      <c r="D5224" s="6">
        <v>1142.9984444444444</v>
      </c>
      <c r="E5224" s="6">
        <v>1696.1828377469371</v>
      </c>
      <c r="F5224" s="2">
        <v>1</v>
      </c>
      <c r="H5224">
        <f t="shared" si="439"/>
        <v>1588.58375</v>
      </c>
      <c r="I5224">
        <f t="shared" si="439"/>
        <v>1138.58375</v>
      </c>
      <c r="J5224">
        <f t="shared" si="439"/>
        <v>745.58375000000001</v>
      </c>
      <c r="K5224">
        <f t="shared" si="439"/>
        <v>230.58375000000001</v>
      </c>
      <c r="L5224">
        <f t="shared" si="439"/>
        <v>461.41624999999999</v>
      </c>
      <c r="M5224" s="11">
        <f t="shared" si="435"/>
        <v>1988.58375</v>
      </c>
      <c r="N5224">
        <f t="shared" si="437"/>
        <v>230.58375000000001</v>
      </c>
      <c r="O5224" s="2">
        <f t="shared" si="438"/>
        <v>4</v>
      </c>
      <c r="P5224" s="2">
        <f t="shared" si="436"/>
        <v>1</v>
      </c>
    </row>
    <row r="5225" spans="1:16" x14ac:dyDescent="0.2">
      <c r="A5225" s="2">
        <v>7475</v>
      </c>
      <c r="B5225" s="2">
        <v>37</v>
      </c>
      <c r="C5225" s="6">
        <v>1330.0037500000001</v>
      </c>
      <c r="D5225" s="6">
        <v>1602.4186666666667</v>
      </c>
      <c r="E5225" s="6">
        <v>817.02492698340529</v>
      </c>
      <c r="F5225" s="2">
        <v>1</v>
      </c>
      <c r="H5225">
        <f t="shared" si="439"/>
        <v>930.00375000000008</v>
      </c>
      <c r="I5225">
        <f t="shared" si="439"/>
        <v>480.00375000000008</v>
      </c>
      <c r="J5225">
        <f t="shared" si="439"/>
        <v>87.003750000000082</v>
      </c>
      <c r="K5225">
        <f t="shared" si="439"/>
        <v>427.99624999999992</v>
      </c>
      <c r="L5225">
        <f t="shared" si="439"/>
        <v>1119.9962499999999</v>
      </c>
      <c r="M5225" s="11">
        <f t="shared" si="435"/>
        <v>1330.0037500000001</v>
      </c>
      <c r="N5225">
        <f t="shared" si="437"/>
        <v>87.003750000000082</v>
      </c>
      <c r="O5225" s="2">
        <f t="shared" si="438"/>
        <v>3</v>
      </c>
      <c r="P5225" s="2">
        <f t="shared" si="436"/>
        <v>1</v>
      </c>
    </row>
    <row r="5226" spans="1:16" x14ac:dyDescent="0.2">
      <c r="A5226" s="2">
        <v>7477</v>
      </c>
      <c r="B5226" s="2">
        <v>53</v>
      </c>
      <c r="C5226" s="6">
        <v>845.02700000000004</v>
      </c>
      <c r="D5226" s="6">
        <v>449.8628888888889</v>
      </c>
      <c r="E5226" s="6">
        <v>655.86556345666179</v>
      </c>
      <c r="F5226" s="2">
        <v>1</v>
      </c>
      <c r="H5226">
        <f t="shared" si="439"/>
        <v>445.02700000000004</v>
      </c>
      <c r="I5226">
        <f t="shared" si="439"/>
        <v>4.9729999999999563</v>
      </c>
      <c r="J5226">
        <f t="shared" si="439"/>
        <v>397.97299999999996</v>
      </c>
      <c r="K5226">
        <f t="shared" si="439"/>
        <v>912.97299999999996</v>
      </c>
      <c r="L5226">
        <f t="shared" si="439"/>
        <v>1604.973</v>
      </c>
      <c r="M5226" s="11">
        <f t="shared" si="435"/>
        <v>845.02700000000004</v>
      </c>
      <c r="N5226">
        <f t="shared" si="437"/>
        <v>4.9729999999999563</v>
      </c>
      <c r="O5226" s="2">
        <f t="shared" si="438"/>
        <v>2</v>
      </c>
      <c r="P5226" s="2">
        <f t="shared" si="436"/>
        <v>1</v>
      </c>
    </row>
    <row r="5227" spans="1:16" x14ac:dyDescent="0.2">
      <c r="A5227" s="2">
        <v>7478</v>
      </c>
      <c r="B5227" s="2">
        <v>54</v>
      </c>
      <c r="C5227" s="6">
        <v>1754.943</v>
      </c>
      <c r="D5227" s="6">
        <v>1278.4795555555556</v>
      </c>
      <c r="E5227" s="6">
        <v>907.23761374046046</v>
      </c>
      <c r="F5227" s="2">
        <v>1</v>
      </c>
      <c r="H5227">
        <f t="shared" si="439"/>
        <v>1354.943</v>
      </c>
      <c r="I5227">
        <f t="shared" si="439"/>
        <v>904.94299999999998</v>
      </c>
      <c r="J5227">
        <f t="shared" si="439"/>
        <v>511.94299999999998</v>
      </c>
      <c r="K5227">
        <f t="shared" si="439"/>
        <v>3.0570000000000164</v>
      </c>
      <c r="L5227">
        <f t="shared" si="439"/>
        <v>695.05700000000002</v>
      </c>
      <c r="M5227" s="11">
        <f t="shared" si="435"/>
        <v>1754.943</v>
      </c>
      <c r="N5227">
        <f t="shared" si="437"/>
        <v>3.0570000000000164</v>
      </c>
      <c r="O5227" s="2">
        <f t="shared" si="438"/>
        <v>4</v>
      </c>
      <c r="P5227" s="2">
        <f t="shared" si="436"/>
        <v>1</v>
      </c>
    </row>
    <row r="5228" spans="1:16" x14ac:dyDescent="0.2">
      <c r="A5228" s="2">
        <v>7480</v>
      </c>
      <c r="B5228" s="2">
        <v>49</v>
      </c>
      <c r="C5228" s="6">
        <v>269.92450000000002</v>
      </c>
      <c r="D5228" s="6">
        <v>339.10177777777778</v>
      </c>
      <c r="E5228" s="6">
        <v>136.20564461151235</v>
      </c>
      <c r="F5228" s="2">
        <v>0</v>
      </c>
      <c r="H5228">
        <f t="shared" si="439"/>
        <v>130.07549999999998</v>
      </c>
      <c r="I5228">
        <f t="shared" si="439"/>
        <v>580.07549999999992</v>
      </c>
      <c r="J5228">
        <f t="shared" si="439"/>
        <v>973.07549999999992</v>
      </c>
      <c r="K5228">
        <f t="shared" si="439"/>
        <v>1488.0754999999999</v>
      </c>
      <c r="L5228">
        <f t="shared" si="439"/>
        <v>2180.0754999999999</v>
      </c>
      <c r="M5228" s="11">
        <f t="shared" si="435"/>
        <v>269.92450000000002</v>
      </c>
      <c r="N5228">
        <f t="shared" si="437"/>
        <v>130.07549999999998</v>
      </c>
      <c r="O5228" s="2">
        <f t="shared" si="438"/>
        <v>1</v>
      </c>
      <c r="P5228" s="2">
        <f t="shared" si="436"/>
        <v>0</v>
      </c>
    </row>
    <row r="5229" spans="1:16" x14ac:dyDescent="0.2">
      <c r="A5229" s="2">
        <v>7482</v>
      </c>
      <c r="B5229" s="2">
        <v>38</v>
      </c>
      <c r="C5229" s="6">
        <v>721.89800000000002</v>
      </c>
      <c r="D5229" s="6">
        <v>594.61088888888889</v>
      </c>
      <c r="E5229" s="6">
        <v>349.57357220666267</v>
      </c>
      <c r="F5229" s="2">
        <v>1</v>
      </c>
      <c r="H5229">
        <f t="shared" si="439"/>
        <v>321.89800000000002</v>
      </c>
      <c r="I5229">
        <f t="shared" si="439"/>
        <v>128.10199999999998</v>
      </c>
      <c r="J5229">
        <f t="shared" si="439"/>
        <v>521.10199999999998</v>
      </c>
      <c r="K5229">
        <f t="shared" si="439"/>
        <v>1036.1019999999999</v>
      </c>
      <c r="L5229">
        <f t="shared" si="439"/>
        <v>1728.1019999999999</v>
      </c>
      <c r="M5229" s="11">
        <f t="shared" si="435"/>
        <v>721.89800000000002</v>
      </c>
      <c r="N5229">
        <f t="shared" si="437"/>
        <v>128.10199999999998</v>
      </c>
      <c r="O5229" s="2">
        <f t="shared" si="438"/>
        <v>2</v>
      </c>
      <c r="P5229" s="2">
        <f t="shared" si="436"/>
        <v>1</v>
      </c>
    </row>
    <row r="5230" spans="1:16" x14ac:dyDescent="0.2">
      <c r="A5230" s="2">
        <v>7483</v>
      </c>
      <c r="B5230" s="2">
        <v>61</v>
      </c>
      <c r="C5230" s="6">
        <v>1463.2805000000001</v>
      </c>
      <c r="D5230" s="6">
        <v>1589.9131111111112</v>
      </c>
      <c r="E5230" s="6">
        <v>871.20800664102205</v>
      </c>
      <c r="F5230" s="2">
        <v>1</v>
      </c>
      <c r="H5230">
        <f t="shared" si="439"/>
        <v>1063.2805000000001</v>
      </c>
      <c r="I5230">
        <f t="shared" si="439"/>
        <v>613.28050000000007</v>
      </c>
      <c r="J5230">
        <f t="shared" si="439"/>
        <v>220.28050000000007</v>
      </c>
      <c r="K5230">
        <f t="shared" si="439"/>
        <v>294.71949999999993</v>
      </c>
      <c r="L5230">
        <f t="shared" si="439"/>
        <v>986.71949999999993</v>
      </c>
      <c r="M5230" s="11">
        <f t="shared" si="435"/>
        <v>1463.2805000000001</v>
      </c>
      <c r="N5230">
        <f t="shared" si="437"/>
        <v>220.28050000000007</v>
      </c>
      <c r="O5230" s="2">
        <f t="shared" si="438"/>
        <v>3</v>
      </c>
      <c r="P5230" s="2">
        <f t="shared" si="436"/>
        <v>1</v>
      </c>
    </row>
    <row r="5231" spans="1:16" x14ac:dyDescent="0.2">
      <c r="A5231" s="2">
        <v>7484</v>
      </c>
      <c r="B5231" s="2">
        <v>38</v>
      </c>
      <c r="C5231" s="6">
        <v>1092.8045</v>
      </c>
      <c r="D5231" s="6">
        <v>764.85622222222219</v>
      </c>
      <c r="E5231" s="6">
        <v>1138.5765518428698</v>
      </c>
      <c r="F5231" s="2">
        <v>1</v>
      </c>
      <c r="H5231">
        <f t="shared" si="439"/>
        <v>692.80449999999996</v>
      </c>
      <c r="I5231">
        <f t="shared" si="439"/>
        <v>242.80449999999996</v>
      </c>
      <c r="J5231">
        <f t="shared" si="439"/>
        <v>150.19550000000004</v>
      </c>
      <c r="K5231">
        <f t="shared" si="439"/>
        <v>665.19550000000004</v>
      </c>
      <c r="L5231">
        <f t="shared" si="439"/>
        <v>1357.1955</v>
      </c>
      <c r="M5231" s="11">
        <f t="shared" si="435"/>
        <v>1092.8045</v>
      </c>
      <c r="N5231">
        <f t="shared" si="437"/>
        <v>150.19550000000004</v>
      </c>
      <c r="O5231" s="2">
        <f t="shared" si="438"/>
        <v>3</v>
      </c>
      <c r="P5231" s="2">
        <f t="shared" si="436"/>
        <v>1</v>
      </c>
    </row>
    <row r="5232" spans="1:16" x14ac:dyDescent="0.2">
      <c r="A5232" s="2">
        <v>7485</v>
      </c>
      <c r="B5232" s="2">
        <v>54</v>
      </c>
      <c r="C5232" s="6">
        <v>580.73</v>
      </c>
      <c r="D5232" s="6">
        <v>480.95666666666665</v>
      </c>
      <c r="E5232" s="6">
        <v>410.5733811641756</v>
      </c>
      <c r="F5232" s="2">
        <v>0</v>
      </c>
      <c r="H5232">
        <f t="shared" si="439"/>
        <v>180.73000000000002</v>
      </c>
      <c r="I5232">
        <f t="shared" si="439"/>
        <v>269.27</v>
      </c>
      <c r="J5232">
        <f t="shared" si="439"/>
        <v>662.27</v>
      </c>
      <c r="K5232">
        <f t="shared" si="439"/>
        <v>1177.27</v>
      </c>
      <c r="L5232">
        <f t="shared" si="439"/>
        <v>1869.27</v>
      </c>
      <c r="M5232" s="11">
        <f t="shared" si="435"/>
        <v>580.73</v>
      </c>
      <c r="N5232">
        <f t="shared" si="437"/>
        <v>180.73000000000002</v>
      </c>
      <c r="O5232" s="2">
        <f t="shared" si="438"/>
        <v>1</v>
      </c>
      <c r="P5232" s="2">
        <f t="shared" si="436"/>
        <v>0</v>
      </c>
    </row>
    <row r="5233" spans="1:16" x14ac:dyDescent="0.2">
      <c r="A5233" s="2">
        <v>7486</v>
      </c>
      <c r="B5233" s="2">
        <v>49</v>
      </c>
      <c r="C5233" s="6">
        <v>273.24324999999999</v>
      </c>
      <c r="D5233" s="6">
        <v>312.48711111111112</v>
      </c>
      <c r="E5233" s="6">
        <v>140.8359125282162</v>
      </c>
      <c r="F5233" s="2">
        <v>0</v>
      </c>
      <c r="H5233">
        <f t="shared" si="439"/>
        <v>126.75675000000001</v>
      </c>
      <c r="I5233">
        <f t="shared" si="439"/>
        <v>576.75675000000001</v>
      </c>
      <c r="J5233">
        <f t="shared" si="439"/>
        <v>969.75675000000001</v>
      </c>
      <c r="K5233">
        <f t="shared" si="439"/>
        <v>1484.75675</v>
      </c>
      <c r="L5233">
        <f t="shared" si="439"/>
        <v>2176.75675</v>
      </c>
      <c r="M5233" s="11">
        <f t="shared" si="435"/>
        <v>273.24324999999999</v>
      </c>
      <c r="N5233">
        <f t="shared" si="437"/>
        <v>126.75675000000001</v>
      </c>
      <c r="O5233" s="2">
        <f t="shared" si="438"/>
        <v>1</v>
      </c>
      <c r="P5233" s="2">
        <f t="shared" si="436"/>
        <v>0</v>
      </c>
    </row>
    <row r="5234" spans="1:16" x14ac:dyDescent="0.2">
      <c r="A5234" s="2">
        <v>7487</v>
      </c>
      <c r="B5234" s="2">
        <v>48</v>
      </c>
      <c r="C5234" s="6">
        <v>720.53399999999999</v>
      </c>
      <c r="D5234" s="6">
        <v>535.28911111111108</v>
      </c>
      <c r="E5234" s="6">
        <v>685.37706959953175</v>
      </c>
      <c r="F5234" s="2">
        <v>1</v>
      </c>
      <c r="H5234">
        <f t="shared" si="439"/>
        <v>320.53399999999999</v>
      </c>
      <c r="I5234">
        <f t="shared" si="439"/>
        <v>129.46600000000001</v>
      </c>
      <c r="J5234">
        <f t="shared" si="439"/>
        <v>522.46600000000001</v>
      </c>
      <c r="K5234">
        <f t="shared" si="439"/>
        <v>1037.4659999999999</v>
      </c>
      <c r="L5234">
        <f t="shared" si="439"/>
        <v>1729.4659999999999</v>
      </c>
      <c r="M5234" s="11">
        <f t="shared" si="435"/>
        <v>720.53399999999999</v>
      </c>
      <c r="N5234">
        <f t="shared" si="437"/>
        <v>129.46600000000001</v>
      </c>
      <c r="O5234" s="2">
        <f t="shared" si="438"/>
        <v>2</v>
      </c>
      <c r="P5234" s="2">
        <f t="shared" si="436"/>
        <v>1</v>
      </c>
    </row>
    <row r="5235" spans="1:16" x14ac:dyDescent="0.2">
      <c r="A5235" s="2">
        <v>7488</v>
      </c>
      <c r="B5235" s="2">
        <v>47</v>
      </c>
      <c r="C5235" s="6">
        <v>701.22249999999997</v>
      </c>
      <c r="D5235" s="6">
        <v>616.67933333333337</v>
      </c>
      <c r="E5235" s="6">
        <v>506.02004578501129</v>
      </c>
      <c r="F5235" s="2">
        <v>0</v>
      </c>
      <c r="H5235">
        <f t="shared" si="439"/>
        <v>301.22249999999997</v>
      </c>
      <c r="I5235">
        <f t="shared" si="439"/>
        <v>148.77750000000003</v>
      </c>
      <c r="J5235">
        <f t="shared" si="439"/>
        <v>541.77750000000003</v>
      </c>
      <c r="K5235">
        <f t="shared" si="439"/>
        <v>1056.7775000000001</v>
      </c>
      <c r="L5235">
        <f t="shared" si="439"/>
        <v>1748.7775000000001</v>
      </c>
      <c r="M5235" s="11">
        <f t="shared" si="435"/>
        <v>701.22249999999997</v>
      </c>
      <c r="N5235">
        <f t="shared" si="437"/>
        <v>148.77750000000003</v>
      </c>
      <c r="O5235" s="2">
        <f t="shared" si="438"/>
        <v>2</v>
      </c>
      <c r="P5235" s="2">
        <f t="shared" si="436"/>
        <v>0</v>
      </c>
    </row>
    <row r="5236" spans="1:16" x14ac:dyDescent="0.2">
      <c r="A5236" s="2">
        <v>7489</v>
      </c>
      <c r="B5236" s="2">
        <v>37</v>
      </c>
      <c r="C5236" s="6">
        <v>1055.51</v>
      </c>
      <c r="D5236" s="6">
        <v>488.98955555555557</v>
      </c>
      <c r="E5236" s="6">
        <v>1413.648543488388</v>
      </c>
      <c r="F5236" s="2">
        <v>1</v>
      </c>
      <c r="H5236">
        <f t="shared" si="439"/>
        <v>655.51</v>
      </c>
      <c r="I5236">
        <f t="shared" si="439"/>
        <v>205.51</v>
      </c>
      <c r="J5236">
        <f t="shared" si="439"/>
        <v>187.49</v>
      </c>
      <c r="K5236">
        <f t="shared" si="439"/>
        <v>702.49</v>
      </c>
      <c r="L5236">
        <f t="shared" si="439"/>
        <v>1394.49</v>
      </c>
      <c r="M5236" s="11">
        <f t="shared" si="435"/>
        <v>1055.51</v>
      </c>
      <c r="N5236">
        <f t="shared" si="437"/>
        <v>187.49</v>
      </c>
      <c r="O5236" s="2">
        <f t="shared" si="438"/>
        <v>3</v>
      </c>
      <c r="P5236" s="2">
        <f t="shared" si="436"/>
        <v>1</v>
      </c>
    </row>
    <row r="5237" spans="1:16" x14ac:dyDescent="0.2">
      <c r="A5237" s="2">
        <v>7490</v>
      </c>
      <c r="B5237" s="2">
        <v>32</v>
      </c>
      <c r="C5237" s="6">
        <v>982.18674999999996</v>
      </c>
      <c r="D5237" s="6">
        <v>881.63688888888885</v>
      </c>
      <c r="E5237" s="6">
        <v>514.63198990773094</v>
      </c>
      <c r="F5237" s="2">
        <v>0</v>
      </c>
      <c r="H5237">
        <f t="shared" si="439"/>
        <v>582.18674999999996</v>
      </c>
      <c r="I5237">
        <f t="shared" si="439"/>
        <v>132.18674999999996</v>
      </c>
      <c r="J5237">
        <f t="shared" si="439"/>
        <v>260.81325000000004</v>
      </c>
      <c r="K5237">
        <f t="shared" si="439"/>
        <v>775.81325000000004</v>
      </c>
      <c r="L5237">
        <f t="shared" si="439"/>
        <v>1467.8132500000002</v>
      </c>
      <c r="M5237" s="11">
        <f t="shared" si="435"/>
        <v>982.18674999999996</v>
      </c>
      <c r="N5237">
        <f t="shared" si="437"/>
        <v>132.18674999999996</v>
      </c>
      <c r="O5237" s="2">
        <f t="shared" si="438"/>
        <v>2</v>
      </c>
      <c r="P5237" s="2">
        <f t="shared" si="436"/>
        <v>0</v>
      </c>
    </row>
    <row r="5238" spans="1:16" x14ac:dyDescent="0.2">
      <c r="A5238" s="2">
        <v>7492</v>
      </c>
      <c r="B5238" s="2">
        <v>29</v>
      </c>
      <c r="C5238" s="6">
        <v>110.42425</v>
      </c>
      <c r="D5238" s="6">
        <v>72.285333333333327</v>
      </c>
      <c r="E5238" s="6">
        <v>72.233350899544178</v>
      </c>
      <c r="F5238" s="2">
        <v>0</v>
      </c>
      <c r="H5238">
        <f t="shared" si="439"/>
        <v>289.57574999999997</v>
      </c>
      <c r="I5238">
        <f t="shared" si="439"/>
        <v>739.57574999999997</v>
      </c>
      <c r="J5238">
        <f t="shared" si="439"/>
        <v>1132.57575</v>
      </c>
      <c r="K5238">
        <f t="shared" si="439"/>
        <v>1647.57575</v>
      </c>
      <c r="L5238">
        <f t="shared" si="439"/>
        <v>2339.57575</v>
      </c>
      <c r="M5238" s="11">
        <f t="shared" si="435"/>
        <v>110.42425</v>
      </c>
      <c r="N5238">
        <f t="shared" si="437"/>
        <v>289.57574999999997</v>
      </c>
      <c r="O5238" s="2">
        <f t="shared" si="438"/>
        <v>1</v>
      </c>
      <c r="P5238" s="2">
        <f t="shared" si="436"/>
        <v>0</v>
      </c>
    </row>
    <row r="5239" spans="1:16" x14ac:dyDescent="0.2">
      <c r="A5239" s="2">
        <v>7493</v>
      </c>
      <c r="B5239" s="2">
        <v>73</v>
      </c>
      <c r="C5239" s="6">
        <v>428.54525000000001</v>
      </c>
      <c r="D5239" s="6">
        <v>482.28199999999998</v>
      </c>
      <c r="E5239" s="6">
        <v>211.32479558910546</v>
      </c>
      <c r="F5239" s="2">
        <v>0</v>
      </c>
      <c r="H5239">
        <f t="shared" si="439"/>
        <v>28.54525000000001</v>
      </c>
      <c r="I5239">
        <f t="shared" si="439"/>
        <v>421.45474999999999</v>
      </c>
      <c r="J5239">
        <f t="shared" si="439"/>
        <v>814.45474999999999</v>
      </c>
      <c r="K5239">
        <f t="shared" si="439"/>
        <v>1329.4547499999999</v>
      </c>
      <c r="L5239">
        <f t="shared" si="439"/>
        <v>2021.4547499999999</v>
      </c>
      <c r="M5239" s="11">
        <f t="shared" si="435"/>
        <v>428.54525000000001</v>
      </c>
      <c r="N5239">
        <f t="shared" si="437"/>
        <v>28.54525000000001</v>
      </c>
      <c r="O5239" s="2">
        <f t="shared" si="438"/>
        <v>1</v>
      </c>
      <c r="P5239" s="2">
        <f t="shared" si="436"/>
        <v>0</v>
      </c>
    </row>
    <row r="5240" spans="1:16" x14ac:dyDescent="0.2">
      <c r="A5240" s="2">
        <v>7494</v>
      </c>
      <c r="B5240" s="2">
        <v>30</v>
      </c>
      <c r="C5240" s="6">
        <v>593.99599999999998</v>
      </c>
      <c r="D5240" s="6">
        <v>565.14111111111106</v>
      </c>
      <c r="E5240" s="6">
        <v>429.85822435190425</v>
      </c>
      <c r="F5240" s="2">
        <v>0</v>
      </c>
      <c r="H5240">
        <f t="shared" si="439"/>
        <v>193.99599999999998</v>
      </c>
      <c r="I5240">
        <f t="shared" si="439"/>
        <v>256.00400000000002</v>
      </c>
      <c r="J5240">
        <f t="shared" si="439"/>
        <v>649.00400000000002</v>
      </c>
      <c r="K5240">
        <f t="shared" si="439"/>
        <v>1164.0039999999999</v>
      </c>
      <c r="L5240">
        <f t="shared" si="439"/>
        <v>1856.0039999999999</v>
      </c>
      <c r="M5240" s="11">
        <f t="shared" si="435"/>
        <v>593.99599999999998</v>
      </c>
      <c r="N5240">
        <f t="shared" si="437"/>
        <v>193.99599999999998</v>
      </c>
      <c r="O5240" s="2">
        <f t="shared" si="438"/>
        <v>1</v>
      </c>
      <c r="P5240" s="2">
        <f t="shared" si="436"/>
        <v>0</v>
      </c>
    </row>
    <row r="5241" spans="1:16" x14ac:dyDescent="0.2">
      <c r="A5241" s="2">
        <v>7495</v>
      </c>
      <c r="B5241" s="2">
        <v>22</v>
      </c>
      <c r="C5241" s="6">
        <v>856.14800000000002</v>
      </c>
      <c r="D5241" s="6">
        <v>816.17088888888884</v>
      </c>
      <c r="E5241" s="6">
        <v>587.24110060121359</v>
      </c>
      <c r="F5241" s="2">
        <v>1</v>
      </c>
      <c r="H5241">
        <f t="shared" si="439"/>
        <v>456.14800000000002</v>
      </c>
      <c r="I5241">
        <f t="shared" si="439"/>
        <v>6.1480000000000246</v>
      </c>
      <c r="J5241">
        <f t="shared" si="439"/>
        <v>386.85199999999998</v>
      </c>
      <c r="K5241">
        <f t="shared" si="439"/>
        <v>901.85199999999998</v>
      </c>
      <c r="L5241">
        <f t="shared" si="439"/>
        <v>1593.8519999999999</v>
      </c>
      <c r="M5241" s="11">
        <f t="shared" si="435"/>
        <v>856.14800000000002</v>
      </c>
      <c r="N5241">
        <f t="shared" si="437"/>
        <v>6.1480000000000246</v>
      </c>
      <c r="O5241" s="2">
        <f t="shared" si="438"/>
        <v>2</v>
      </c>
      <c r="P5241" s="2">
        <f t="shared" si="436"/>
        <v>1</v>
      </c>
    </row>
    <row r="5242" spans="1:16" x14ac:dyDescent="0.2">
      <c r="A5242" s="2">
        <v>7496</v>
      </c>
      <c r="B5242" s="2">
        <v>43</v>
      </c>
      <c r="C5242" s="6">
        <v>1154.5145</v>
      </c>
      <c r="D5242" s="6">
        <v>1347.431111111111</v>
      </c>
      <c r="E5242" s="6">
        <v>391.59338408278359</v>
      </c>
      <c r="F5242" s="2">
        <v>1</v>
      </c>
      <c r="H5242">
        <f t="shared" si="439"/>
        <v>754.5145</v>
      </c>
      <c r="I5242">
        <f t="shared" si="439"/>
        <v>304.5145</v>
      </c>
      <c r="J5242">
        <f t="shared" si="439"/>
        <v>88.485500000000002</v>
      </c>
      <c r="K5242">
        <f t="shared" si="439"/>
        <v>603.4855</v>
      </c>
      <c r="L5242">
        <f t="shared" si="439"/>
        <v>1295.4855</v>
      </c>
      <c r="M5242" s="11">
        <f t="shared" si="435"/>
        <v>1154.5145</v>
      </c>
      <c r="N5242">
        <f t="shared" si="437"/>
        <v>88.485500000000002</v>
      </c>
      <c r="O5242" s="2">
        <f t="shared" si="438"/>
        <v>3</v>
      </c>
      <c r="P5242" s="2">
        <f t="shared" si="436"/>
        <v>1</v>
      </c>
    </row>
    <row r="5243" spans="1:16" x14ac:dyDescent="0.2">
      <c r="A5243" s="2">
        <v>7497</v>
      </c>
      <c r="B5243" s="2">
        <v>31</v>
      </c>
      <c r="C5243" s="6">
        <v>883.56875000000002</v>
      </c>
      <c r="D5243" s="6">
        <v>1040.6815555555556</v>
      </c>
      <c r="E5243" s="6">
        <v>369.67768470455559</v>
      </c>
      <c r="F5243" s="2">
        <v>0</v>
      </c>
      <c r="H5243">
        <f t="shared" si="439"/>
        <v>483.56875000000002</v>
      </c>
      <c r="I5243">
        <f t="shared" si="439"/>
        <v>33.568750000000023</v>
      </c>
      <c r="J5243">
        <f t="shared" si="439"/>
        <v>359.43124999999998</v>
      </c>
      <c r="K5243">
        <f t="shared" si="439"/>
        <v>874.43124999999998</v>
      </c>
      <c r="L5243">
        <f t="shared" si="439"/>
        <v>1566.4312500000001</v>
      </c>
      <c r="M5243" s="11">
        <f t="shared" si="435"/>
        <v>883.56875000000002</v>
      </c>
      <c r="N5243">
        <f t="shared" si="437"/>
        <v>33.568750000000023</v>
      </c>
      <c r="O5243" s="2">
        <f t="shared" si="438"/>
        <v>2</v>
      </c>
      <c r="P5243" s="2">
        <f t="shared" si="436"/>
        <v>0</v>
      </c>
    </row>
    <row r="5244" spans="1:16" x14ac:dyDescent="0.2">
      <c r="A5244" s="2">
        <v>7498</v>
      </c>
      <c r="B5244" s="2">
        <v>58</v>
      </c>
      <c r="C5244" s="6">
        <v>831.50250000000005</v>
      </c>
      <c r="D5244" s="6">
        <v>673.45866666666666</v>
      </c>
      <c r="E5244" s="6">
        <v>664.92335984116289</v>
      </c>
      <c r="F5244" s="2">
        <v>0</v>
      </c>
      <c r="H5244">
        <f t="shared" si="439"/>
        <v>431.50250000000005</v>
      </c>
      <c r="I5244">
        <f t="shared" si="439"/>
        <v>18.497499999999945</v>
      </c>
      <c r="J5244">
        <f t="shared" si="439"/>
        <v>411.49749999999995</v>
      </c>
      <c r="K5244">
        <f t="shared" si="439"/>
        <v>926.49749999999995</v>
      </c>
      <c r="L5244">
        <f t="shared" si="439"/>
        <v>1618.4974999999999</v>
      </c>
      <c r="M5244" s="11">
        <f t="shared" si="435"/>
        <v>831.50250000000005</v>
      </c>
      <c r="N5244">
        <f t="shared" si="437"/>
        <v>18.497499999999945</v>
      </c>
      <c r="O5244" s="2">
        <f t="shared" si="438"/>
        <v>2</v>
      </c>
      <c r="P5244" s="2">
        <f t="shared" si="436"/>
        <v>0</v>
      </c>
    </row>
    <row r="5245" spans="1:16" x14ac:dyDescent="0.2">
      <c r="A5245" s="2">
        <v>7505</v>
      </c>
      <c r="B5245" s="2">
        <v>61</v>
      </c>
      <c r="C5245" s="6">
        <v>1439.88075</v>
      </c>
      <c r="D5245" s="6">
        <v>688.38199999999995</v>
      </c>
      <c r="E5245" s="6">
        <v>1400.383783870463</v>
      </c>
      <c r="F5245" s="2">
        <v>1</v>
      </c>
      <c r="H5245">
        <f t="shared" si="439"/>
        <v>1039.88075</v>
      </c>
      <c r="I5245">
        <f t="shared" si="439"/>
        <v>589.88075000000003</v>
      </c>
      <c r="J5245">
        <f t="shared" si="439"/>
        <v>196.88075000000003</v>
      </c>
      <c r="K5245">
        <f t="shared" si="439"/>
        <v>318.11924999999997</v>
      </c>
      <c r="L5245">
        <f t="shared" si="439"/>
        <v>1010.11925</v>
      </c>
      <c r="M5245" s="11">
        <f t="shared" si="435"/>
        <v>1439.88075</v>
      </c>
      <c r="N5245">
        <f t="shared" si="437"/>
        <v>196.88075000000003</v>
      </c>
      <c r="O5245" s="2">
        <f t="shared" si="438"/>
        <v>3</v>
      </c>
      <c r="P5245" s="2">
        <f t="shared" si="436"/>
        <v>1</v>
      </c>
    </row>
    <row r="5246" spans="1:16" x14ac:dyDescent="0.2">
      <c r="A5246" s="2">
        <v>7506</v>
      </c>
      <c r="B5246" s="2">
        <v>26</v>
      </c>
      <c r="C5246" s="6">
        <v>1482.19</v>
      </c>
      <c r="D5246" s="6">
        <v>1929.6791111111111</v>
      </c>
      <c r="E5246" s="6">
        <v>689.39406435014814</v>
      </c>
      <c r="F5246" s="2">
        <v>0</v>
      </c>
      <c r="H5246">
        <f t="shared" si="439"/>
        <v>1082.19</v>
      </c>
      <c r="I5246">
        <f t="shared" si="439"/>
        <v>632.19000000000005</v>
      </c>
      <c r="J5246">
        <f t="shared" si="439"/>
        <v>239.19000000000005</v>
      </c>
      <c r="K5246">
        <f t="shared" si="439"/>
        <v>275.80999999999995</v>
      </c>
      <c r="L5246">
        <f t="shared" si="439"/>
        <v>967.81</v>
      </c>
      <c r="M5246" s="11">
        <f t="shared" si="435"/>
        <v>1482.19</v>
      </c>
      <c r="N5246">
        <f t="shared" si="437"/>
        <v>239.19000000000005</v>
      </c>
      <c r="O5246" s="2">
        <f t="shared" si="438"/>
        <v>3</v>
      </c>
      <c r="P5246" s="2">
        <f t="shared" si="436"/>
        <v>0</v>
      </c>
    </row>
    <row r="5247" spans="1:16" x14ac:dyDescent="0.2">
      <c r="A5247" s="2">
        <v>7507</v>
      </c>
      <c r="B5247" s="2">
        <v>57</v>
      </c>
      <c r="C5247" s="6">
        <v>930.49874999999997</v>
      </c>
      <c r="D5247" s="6">
        <v>974.13511111111109</v>
      </c>
      <c r="E5247" s="6">
        <v>433.20368965176613</v>
      </c>
      <c r="F5247" s="2">
        <v>1</v>
      </c>
      <c r="H5247">
        <f t="shared" si="439"/>
        <v>530.49874999999997</v>
      </c>
      <c r="I5247">
        <f t="shared" si="439"/>
        <v>80.498749999999973</v>
      </c>
      <c r="J5247">
        <f t="shared" si="439"/>
        <v>312.50125000000003</v>
      </c>
      <c r="K5247">
        <f t="shared" si="439"/>
        <v>827.50125000000003</v>
      </c>
      <c r="L5247">
        <f t="shared" si="439"/>
        <v>1519.50125</v>
      </c>
      <c r="M5247" s="11">
        <f t="shared" si="435"/>
        <v>930.49874999999997</v>
      </c>
      <c r="N5247">
        <f t="shared" si="437"/>
        <v>80.498749999999973</v>
      </c>
      <c r="O5247" s="2">
        <f t="shared" si="438"/>
        <v>2</v>
      </c>
      <c r="P5247" s="2">
        <f t="shared" si="436"/>
        <v>1</v>
      </c>
    </row>
    <row r="5248" spans="1:16" x14ac:dyDescent="0.2">
      <c r="A5248" s="2">
        <v>7512</v>
      </c>
      <c r="B5248" s="2">
        <v>28</v>
      </c>
      <c r="C5248" s="6">
        <v>697.45299999999997</v>
      </c>
      <c r="D5248" s="6">
        <v>404.02533333333332</v>
      </c>
      <c r="E5248" s="6">
        <v>610.75344557945368</v>
      </c>
      <c r="F5248" s="2">
        <v>0</v>
      </c>
      <c r="H5248">
        <f t="shared" si="439"/>
        <v>297.45299999999997</v>
      </c>
      <c r="I5248">
        <f t="shared" si="439"/>
        <v>152.54700000000003</v>
      </c>
      <c r="J5248">
        <f t="shared" si="439"/>
        <v>545.54700000000003</v>
      </c>
      <c r="K5248">
        <f t="shared" si="439"/>
        <v>1060.547</v>
      </c>
      <c r="L5248">
        <f t="shared" si="439"/>
        <v>1752.547</v>
      </c>
      <c r="M5248" s="11">
        <f t="shared" si="435"/>
        <v>697.45299999999997</v>
      </c>
      <c r="N5248">
        <f t="shared" si="437"/>
        <v>152.54700000000003</v>
      </c>
      <c r="O5248" s="2">
        <f t="shared" si="438"/>
        <v>2</v>
      </c>
      <c r="P5248" s="2">
        <f t="shared" si="436"/>
        <v>0</v>
      </c>
    </row>
    <row r="5249" spans="1:16" x14ac:dyDescent="0.2">
      <c r="A5249" s="2">
        <v>7513</v>
      </c>
      <c r="B5249" s="2">
        <v>51</v>
      </c>
      <c r="C5249" s="6">
        <v>806.73524999999995</v>
      </c>
      <c r="D5249" s="6">
        <v>842.18044444444445</v>
      </c>
      <c r="E5249" s="6">
        <v>591.54983605105144</v>
      </c>
      <c r="F5249" s="2">
        <v>0</v>
      </c>
      <c r="H5249">
        <f t="shared" si="439"/>
        <v>406.73524999999995</v>
      </c>
      <c r="I5249">
        <f t="shared" si="439"/>
        <v>43.264750000000049</v>
      </c>
      <c r="J5249">
        <f t="shared" si="439"/>
        <v>436.26475000000005</v>
      </c>
      <c r="K5249">
        <f t="shared" si="439"/>
        <v>951.26475000000005</v>
      </c>
      <c r="L5249">
        <f t="shared" si="439"/>
        <v>1643.26475</v>
      </c>
      <c r="M5249" s="11">
        <f t="shared" si="435"/>
        <v>806.73524999999995</v>
      </c>
      <c r="N5249">
        <f t="shared" si="437"/>
        <v>43.264750000000049</v>
      </c>
      <c r="O5249" s="2">
        <f t="shared" si="438"/>
        <v>2</v>
      </c>
      <c r="P5249" s="2">
        <f t="shared" si="436"/>
        <v>0</v>
      </c>
    </row>
    <row r="5250" spans="1:16" x14ac:dyDescent="0.2">
      <c r="A5250" s="2">
        <v>7514</v>
      </c>
      <c r="B5250" s="2">
        <v>31</v>
      </c>
      <c r="C5250" s="6">
        <v>719.72400000000005</v>
      </c>
      <c r="D5250" s="6">
        <v>801.60400000000004</v>
      </c>
      <c r="E5250" s="6">
        <v>451.09128657056243</v>
      </c>
      <c r="F5250" s="2">
        <v>1</v>
      </c>
      <c r="H5250">
        <f t="shared" si="439"/>
        <v>319.72400000000005</v>
      </c>
      <c r="I5250">
        <f t="shared" si="439"/>
        <v>130.27599999999995</v>
      </c>
      <c r="J5250">
        <f t="shared" si="439"/>
        <v>523.27599999999995</v>
      </c>
      <c r="K5250">
        <f t="shared" si="439"/>
        <v>1038.2759999999998</v>
      </c>
      <c r="L5250">
        <f t="shared" si="439"/>
        <v>1730.2759999999998</v>
      </c>
      <c r="M5250" s="11">
        <f t="shared" si="435"/>
        <v>719.72400000000005</v>
      </c>
      <c r="N5250">
        <f t="shared" si="437"/>
        <v>130.27599999999995</v>
      </c>
      <c r="O5250" s="2">
        <f t="shared" si="438"/>
        <v>2</v>
      </c>
      <c r="P5250" s="2">
        <f t="shared" si="436"/>
        <v>1</v>
      </c>
    </row>
    <row r="5251" spans="1:16" x14ac:dyDescent="0.2">
      <c r="A5251" s="2">
        <v>7515</v>
      </c>
      <c r="B5251" s="2">
        <v>29</v>
      </c>
      <c r="C5251" s="6">
        <v>549.03025000000002</v>
      </c>
      <c r="D5251" s="6">
        <v>420.77911111111109</v>
      </c>
      <c r="E5251" s="6">
        <v>360.3549684418399</v>
      </c>
      <c r="F5251" s="2">
        <v>0</v>
      </c>
      <c r="H5251">
        <f t="shared" si="439"/>
        <v>149.03025000000002</v>
      </c>
      <c r="I5251">
        <f t="shared" si="439"/>
        <v>300.96974999999998</v>
      </c>
      <c r="J5251">
        <f t="shared" si="439"/>
        <v>693.96974999999998</v>
      </c>
      <c r="K5251">
        <f t="shared" si="439"/>
        <v>1208.96975</v>
      </c>
      <c r="L5251">
        <f t="shared" si="439"/>
        <v>1900.96975</v>
      </c>
      <c r="M5251" s="11">
        <f t="shared" ref="M5251:M5314" si="440">+C5251</f>
        <v>549.03025000000002</v>
      </c>
      <c r="N5251">
        <f t="shared" si="437"/>
        <v>149.03025000000002</v>
      </c>
      <c r="O5251" s="2">
        <f t="shared" si="438"/>
        <v>1</v>
      </c>
      <c r="P5251" s="2">
        <f t="shared" ref="P5251:P5314" si="441">+F5251</f>
        <v>0</v>
      </c>
    </row>
    <row r="5252" spans="1:16" x14ac:dyDescent="0.2">
      <c r="A5252" s="2">
        <v>7517</v>
      </c>
      <c r="B5252" s="2">
        <v>43</v>
      </c>
      <c r="C5252" s="6">
        <v>577.80999999999995</v>
      </c>
      <c r="D5252" s="6">
        <v>296.13822222222223</v>
      </c>
      <c r="E5252" s="6">
        <v>586.68164554554971</v>
      </c>
      <c r="F5252" s="2">
        <v>1</v>
      </c>
      <c r="H5252">
        <f t="shared" si="439"/>
        <v>177.80999999999995</v>
      </c>
      <c r="I5252">
        <f t="shared" si="439"/>
        <v>272.19000000000005</v>
      </c>
      <c r="J5252">
        <f t="shared" si="439"/>
        <v>665.19</v>
      </c>
      <c r="K5252">
        <f t="shared" si="439"/>
        <v>1180.19</v>
      </c>
      <c r="L5252">
        <f t="shared" si="439"/>
        <v>1872.19</v>
      </c>
      <c r="M5252" s="11">
        <f t="shared" si="440"/>
        <v>577.80999999999995</v>
      </c>
      <c r="N5252">
        <f t="shared" ref="N5252:N5315" si="442">+MIN(H5252:L5252)</f>
        <v>177.80999999999995</v>
      </c>
      <c r="O5252" s="2">
        <f t="shared" ref="O5252:O5315" si="443">+MATCH(N5252,H5252:L5252,0)</f>
        <v>1</v>
      </c>
      <c r="P5252" s="2">
        <f t="shared" si="441"/>
        <v>1</v>
      </c>
    </row>
    <row r="5253" spans="1:16" x14ac:dyDescent="0.2">
      <c r="A5253" s="2">
        <v>7518</v>
      </c>
      <c r="B5253" s="2">
        <v>31</v>
      </c>
      <c r="C5253" s="6">
        <v>1026.2380000000001</v>
      </c>
      <c r="D5253" s="6">
        <v>519.42955555555557</v>
      </c>
      <c r="E5253" s="6">
        <v>1356.9404523284545</v>
      </c>
      <c r="F5253" s="2">
        <v>1</v>
      </c>
      <c r="H5253">
        <f t="shared" si="439"/>
        <v>626.23800000000006</v>
      </c>
      <c r="I5253">
        <f t="shared" si="439"/>
        <v>176.23800000000006</v>
      </c>
      <c r="J5253">
        <f t="shared" si="439"/>
        <v>216.76199999999994</v>
      </c>
      <c r="K5253">
        <f t="shared" si="439"/>
        <v>731.76199999999994</v>
      </c>
      <c r="L5253">
        <f t="shared" si="439"/>
        <v>1423.7619999999999</v>
      </c>
      <c r="M5253" s="11">
        <f t="shared" si="440"/>
        <v>1026.2380000000001</v>
      </c>
      <c r="N5253">
        <f t="shared" si="442"/>
        <v>176.23800000000006</v>
      </c>
      <c r="O5253" s="2">
        <f t="shared" si="443"/>
        <v>2</v>
      </c>
      <c r="P5253" s="2">
        <f t="shared" si="441"/>
        <v>1</v>
      </c>
    </row>
    <row r="5254" spans="1:16" x14ac:dyDescent="0.2">
      <c r="A5254" s="2">
        <v>7522</v>
      </c>
      <c r="B5254" s="2">
        <v>54</v>
      </c>
      <c r="C5254" s="6">
        <v>864.52925000000005</v>
      </c>
      <c r="D5254" s="6">
        <v>728.6731111111111</v>
      </c>
      <c r="E5254" s="6">
        <v>543.84491438284169</v>
      </c>
      <c r="F5254" s="2">
        <v>1</v>
      </c>
      <c r="H5254">
        <f t="shared" si="439"/>
        <v>464.52925000000005</v>
      </c>
      <c r="I5254">
        <f t="shared" si="439"/>
        <v>14.529250000000047</v>
      </c>
      <c r="J5254">
        <f t="shared" si="439"/>
        <v>378.47074999999995</v>
      </c>
      <c r="K5254">
        <f t="shared" si="439"/>
        <v>893.47074999999995</v>
      </c>
      <c r="L5254">
        <f t="shared" si="439"/>
        <v>1585.47075</v>
      </c>
      <c r="M5254" s="11">
        <f t="shared" si="440"/>
        <v>864.52925000000005</v>
      </c>
      <c r="N5254">
        <f t="shared" si="442"/>
        <v>14.529250000000047</v>
      </c>
      <c r="O5254" s="2">
        <f t="shared" si="443"/>
        <v>2</v>
      </c>
      <c r="P5254" s="2">
        <f t="shared" si="441"/>
        <v>1</v>
      </c>
    </row>
    <row r="5255" spans="1:16" x14ac:dyDescent="0.2">
      <c r="A5255" s="2">
        <v>7524</v>
      </c>
      <c r="B5255" s="2">
        <v>57</v>
      </c>
      <c r="C5255" s="6">
        <v>155.29499999999999</v>
      </c>
      <c r="D5255" s="6">
        <v>177.00155555555557</v>
      </c>
      <c r="E5255" s="6">
        <v>79.393891281304775</v>
      </c>
      <c r="F5255" s="2">
        <v>0</v>
      </c>
      <c r="H5255">
        <f t="shared" si="439"/>
        <v>244.70500000000001</v>
      </c>
      <c r="I5255">
        <f t="shared" si="439"/>
        <v>694.70500000000004</v>
      </c>
      <c r="J5255">
        <f t="shared" si="439"/>
        <v>1087.7049999999999</v>
      </c>
      <c r="K5255">
        <f t="shared" si="439"/>
        <v>1602.7049999999999</v>
      </c>
      <c r="L5255">
        <f t="shared" si="439"/>
        <v>2294.7049999999999</v>
      </c>
      <c r="M5255" s="11">
        <f t="shared" si="440"/>
        <v>155.29499999999999</v>
      </c>
      <c r="N5255">
        <f t="shared" si="442"/>
        <v>244.70500000000001</v>
      </c>
      <c r="O5255" s="2">
        <f t="shared" si="443"/>
        <v>1</v>
      </c>
      <c r="P5255" s="2">
        <f t="shared" si="441"/>
        <v>0</v>
      </c>
    </row>
    <row r="5256" spans="1:16" x14ac:dyDescent="0.2">
      <c r="A5256" s="2">
        <v>7525</v>
      </c>
      <c r="B5256" s="2">
        <v>29</v>
      </c>
      <c r="C5256" s="6">
        <v>1196.4565</v>
      </c>
      <c r="D5256" s="6">
        <v>926.65955555555558</v>
      </c>
      <c r="E5256" s="6">
        <v>911.88369248728986</v>
      </c>
      <c r="F5256" s="2">
        <v>0</v>
      </c>
      <c r="H5256">
        <f t="shared" si="439"/>
        <v>796.45650000000001</v>
      </c>
      <c r="I5256">
        <f t="shared" si="439"/>
        <v>346.45650000000001</v>
      </c>
      <c r="J5256">
        <f t="shared" si="439"/>
        <v>46.543499999999995</v>
      </c>
      <c r="K5256">
        <f t="shared" si="439"/>
        <v>561.54349999999999</v>
      </c>
      <c r="L5256">
        <f t="shared" si="439"/>
        <v>1253.5435</v>
      </c>
      <c r="M5256" s="11">
        <f t="shared" si="440"/>
        <v>1196.4565</v>
      </c>
      <c r="N5256">
        <f t="shared" si="442"/>
        <v>46.543499999999995</v>
      </c>
      <c r="O5256" s="2">
        <f t="shared" si="443"/>
        <v>3</v>
      </c>
      <c r="P5256" s="2">
        <f t="shared" si="441"/>
        <v>0</v>
      </c>
    </row>
    <row r="5257" spans="1:16" x14ac:dyDescent="0.2">
      <c r="A5257" s="2">
        <v>7526</v>
      </c>
      <c r="B5257" s="2">
        <v>37</v>
      </c>
      <c r="C5257" s="6">
        <v>1232.38525</v>
      </c>
      <c r="D5257" s="6">
        <v>904.1586666666667</v>
      </c>
      <c r="E5257" s="6">
        <v>950.0121716119138</v>
      </c>
      <c r="F5257" s="2">
        <v>0</v>
      </c>
      <c r="H5257">
        <f t="shared" si="439"/>
        <v>832.38525000000004</v>
      </c>
      <c r="I5257">
        <f t="shared" si="439"/>
        <v>382.38525000000004</v>
      </c>
      <c r="J5257">
        <f t="shared" si="439"/>
        <v>10.614749999999958</v>
      </c>
      <c r="K5257">
        <f t="shared" si="439"/>
        <v>525.61474999999996</v>
      </c>
      <c r="L5257">
        <f t="shared" si="439"/>
        <v>1217.61475</v>
      </c>
      <c r="M5257" s="11">
        <f t="shared" si="440"/>
        <v>1232.38525</v>
      </c>
      <c r="N5257">
        <f t="shared" si="442"/>
        <v>10.614749999999958</v>
      </c>
      <c r="O5257" s="2">
        <f t="shared" si="443"/>
        <v>3</v>
      </c>
      <c r="P5257" s="2">
        <f t="shared" si="441"/>
        <v>0</v>
      </c>
    </row>
    <row r="5258" spans="1:16" x14ac:dyDescent="0.2">
      <c r="A5258" s="2">
        <v>7527</v>
      </c>
      <c r="B5258" s="2">
        <v>32</v>
      </c>
      <c r="C5258" s="6">
        <v>662.72574999999995</v>
      </c>
      <c r="D5258" s="6">
        <v>511.10511111111111</v>
      </c>
      <c r="E5258" s="6">
        <v>457.35617480904045</v>
      </c>
      <c r="F5258" s="2">
        <v>1</v>
      </c>
      <c r="H5258">
        <f t="shared" si="439"/>
        <v>262.72574999999995</v>
      </c>
      <c r="I5258">
        <f t="shared" si="439"/>
        <v>187.27425000000005</v>
      </c>
      <c r="J5258">
        <f t="shared" si="439"/>
        <v>580.27425000000005</v>
      </c>
      <c r="K5258">
        <f t="shared" si="439"/>
        <v>1095.2742499999999</v>
      </c>
      <c r="L5258">
        <f t="shared" si="439"/>
        <v>1787.2742499999999</v>
      </c>
      <c r="M5258" s="11">
        <f t="shared" si="440"/>
        <v>662.72574999999995</v>
      </c>
      <c r="N5258">
        <f t="shared" si="442"/>
        <v>187.27425000000005</v>
      </c>
      <c r="O5258" s="2">
        <f t="shared" si="443"/>
        <v>2</v>
      </c>
      <c r="P5258" s="2">
        <f t="shared" si="441"/>
        <v>1</v>
      </c>
    </row>
    <row r="5259" spans="1:16" x14ac:dyDescent="0.2">
      <c r="A5259" s="2">
        <v>7528</v>
      </c>
      <c r="B5259" s="2">
        <v>53</v>
      </c>
      <c r="C5259" s="6">
        <v>914.03049999999996</v>
      </c>
      <c r="D5259" s="6">
        <v>472.45044444444443</v>
      </c>
      <c r="E5259" s="6">
        <v>1177.0569624538862</v>
      </c>
      <c r="F5259" s="2">
        <v>0</v>
      </c>
      <c r="H5259">
        <f t="shared" si="439"/>
        <v>514.03049999999996</v>
      </c>
      <c r="I5259">
        <f t="shared" si="439"/>
        <v>64.030499999999961</v>
      </c>
      <c r="J5259">
        <f t="shared" si="439"/>
        <v>328.96950000000004</v>
      </c>
      <c r="K5259">
        <f t="shared" si="439"/>
        <v>843.96950000000004</v>
      </c>
      <c r="L5259">
        <f t="shared" si="439"/>
        <v>1535.9695000000002</v>
      </c>
      <c r="M5259" s="11">
        <f t="shared" si="440"/>
        <v>914.03049999999996</v>
      </c>
      <c r="N5259">
        <f t="shared" si="442"/>
        <v>64.030499999999961</v>
      </c>
      <c r="O5259" s="2">
        <f t="shared" si="443"/>
        <v>2</v>
      </c>
      <c r="P5259" s="2">
        <f t="shared" si="441"/>
        <v>0</v>
      </c>
    </row>
    <row r="5260" spans="1:16" x14ac:dyDescent="0.2">
      <c r="A5260" s="2">
        <v>7529</v>
      </c>
      <c r="B5260" s="2">
        <v>64</v>
      </c>
      <c r="C5260" s="6">
        <v>364.53899999999999</v>
      </c>
      <c r="D5260" s="6">
        <v>337.93155555555558</v>
      </c>
      <c r="E5260" s="6">
        <v>184.80785050292255</v>
      </c>
      <c r="F5260" s="2">
        <v>0</v>
      </c>
      <c r="H5260">
        <f t="shared" si="439"/>
        <v>35.461000000000013</v>
      </c>
      <c r="I5260">
        <f t="shared" si="439"/>
        <v>485.46100000000001</v>
      </c>
      <c r="J5260">
        <f t="shared" si="439"/>
        <v>878.46100000000001</v>
      </c>
      <c r="K5260">
        <f t="shared" si="439"/>
        <v>1393.461</v>
      </c>
      <c r="L5260">
        <f t="shared" si="439"/>
        <v>2085.4610000000002</v>
      </c>
      <c r="M5260" s="11">
        <f t="shared" si="440"/>
        <v>364.53899999999999</v>
      </c>
      <c r="N5260">
        <f t="shared" si="442"/>
        <v>35.461000000000013</v>
      </c>
      <c r="O5260" s="2">
        <f t="shared" si="443"/>
        <v>1</v>
      </c>
      <c r="P5260" s="2">
        <f t="shared" si="441"/>
        <v>0</v>
      </c>
    </row>
    <row r="5261" spans="1:16" x14ac:dyDescent="0.2">
      <c r="A5261" s="2">
        <v>7530</v>
      </c>
      <c r="B5261" s="2">
        <v>50</v>
      </c>
      <c r="C5261" s="6">
        <v>592.98749999999995</v>
      </c>
      <c r="D5261" s="6">
        <v>581.14066666666668</v>
      </c>
      <c r="E5261" s="6">
        <v>449.7095985132342</v>
      </c>
      <c r="F5261" s="2">
        <v>0</v>
      </c>
      <c r="H5261">
        <f t="shared" si="439"/>
        <v>192.98749999999995</v>
      </c>
      <c r="I5261">
        <f t="shared" si="439"/>
        <v>257.01250000000005</v>
      </c>
      <c r="J5261">
        <f t="shared" si="439"/>
        <v>650.01250000000005</v>
      </c>
      <c r="K5261">
        <f t="shared" si="439"/>
        <v>1165.0125</v>
      </c>
      <c r="L5261">
        <f t="shared" si="439"/>
        <v>1857.0125</v>
      </c>
      <c r="M5261" s="11">
        <f t="shared" si="440"/>
        <v>592.98749999999995</v>
      </c>
      <c r="N5261">
        <f t="shared" si="442"/>
        <v>192.98749999999995</v>
      </c>
      <c r="O5261" s="2">
        <f t="shared" si="443"/>
        <v>1</v>
      </c>
      <c r="P5261" s="2">
        <f t="shared" si="441"/>
        <v>0</v>
      </c>
    </row>
    <row r="5262" spans="1:16" x14ac:dyDescent="0.2">
      <c r="A5262" s="2">
        <v>7532</v>
      </c>
      <c r="B5262" s="2">
        <v>43</v>
      </c>
      <c r="C5262" s="6">
        <v>881.44124999999997</v>
      </c>
      <c r="D5262" s="6">
        <v>704.6971111111111</v>
      </c>
      <c r="E5262" s="6">
        <v>627.98433236413325</v>
      </c>
      <c r="F5262" s="2">
        <v>1</v>
      </c>
      <c r="H5262">
        <f t="shared" si="439"/>
        <v>481.44124999999997</v>
      </c>
      <c r="I5262">
        <f t="shared" si="439"/>
        <v>31.441249999999968</v>
      </c>
      <c r="J5262">
        <f t="shared" si="439"/>
        <v>361.55875000000003</v>
      </c>
      <c r="K5262">
        <f t="shared" si="439"/>
        <v>876.55875000000003</v>
      </c>
      <c r="L5262">
        <f t="shared" si="439"/>
        <v>1568.5587500000001</v>
      </c>
      <c r="M5262" s="11">
        <f t="shared" si="440"/>
        <v>881.44124999999997</v>
      </c>
      <c r="N5262">
        <f t="shared" si="442"/>
        <v>31.441249999999968</v>
      </c>
      <c r="O5262" s="2">
        <f t="shared" si="443"/>
        <v>2</v>
      </c>
      <c r="P5262" s="2">
        <f t="shared" si="441"/>
        <v>1</v>
      </c>
    </row>
    <row r="5263" spans="1:16" x14ac:dyDescent="0.2">
      <c r="A5263" s="2">
        <v>7533</v>
      </c>
      <c r="B5263" s="2">
        <v>22</v>
      </c>
      <c r="C5263" s="6">
        <v>1215.588</v>
      </c>
      <c r="D5263" s="6">
        <v>1219.5106666666666</v>
      </c>
      <c r="E5263" s="6">
        <v>753.4635341014814</v>
      </c>
      <c r="F5263" s="2">
        <v>1</v>
      </c>
      <c r="H5263">
        <f t="shared" si="439"/>
        <v>815.58799999999997</v>
      </c>
      <c r="I5263">
        <f t="shared" si="439"/>
        <v>365.58799999999997</v>
      </c>
      <c r="J5263">
        <f t="shared" si="439"/>
        <v>27.412000000000035</v>
      </c>
      <c r="K5263">
        <f t="shared" si="439"/>
        <v>542.41200000000003</v>
      </c>
      <c r="L5263">
        <f t="shared" si="439"/>
        <v>1234.412</v>
      </c>
      <c r="M5263" s="11">
        <f t="shared" si="440"/>
        <v>1215.588</v>
      </c>
      <c r="N5263">
        <f t="shared" si="442"/>
        <v>27.412000000000035</v>
      </c>
      <c r="O5263" s="2">
        <f t="shared" si="443"/>
        <v>3</v>
      </c>
      <c r="P5263" s="2">
        <f t="shared" si="441"/>
        <v>1</v>
      </c>
    </row>
    <row r="5264" spans="1:16" x14ac:dyDescent="0.2">
      <c r="A5264" s="2">
        <v>7534</v>
      </c>
      <c r="B5264" s="2">
        <v>43</v>
      </c>
      <c r="C5264" s="6">
        <v>244.77725000000001</v>
      </c>
      <c r="D5264" s="6">
        <v>225.08466666666666</v>
      </c>
      <c r="E5264" s="6">
        <v>108.75784359213363</v>
      </c>
      <c r="F5264" s="2">
        <v>0</v>
      </c>
      <c r="H5264">
        <f t="shared" si="439"/>
        <v>155.22274999999999</v>
      </c>
      <c r="I5264">
        <f t="shared" si="439"/>
        <v>605.22275000000002</v>
      </c>
      <c r="J5264">
        <f t="shared" si="439"/>
        <v>998.22275000000002</v>
      </c>
      <c r="K5264">
        <f t="shared" si="439"/>
        <v>1513.2227499999999</v>
      </c>
      <c r="L5264">
        <f t="shared" si="439"/>
        <v>2205.2227499999999</v>
      </c>
      <c r="M5264" s="11">
        <f t="shared" si="440"/>
        <v>244.77725000000001</v>
      </c>
      <c r="N5264">
        <f t="shared" si="442"/>
        <v>155.22274999999999</v>
      </c>
      <c r="O5264" s="2">
        <f t="shared" si="443"/>
        <v>1</v>
      </c>
      <c r="P5264" s="2">
        <f t="shared" si="441"/>
        <v>0</v>
      </c>
    </row>
    <row r="5265" spans="1:16" x14ac:dyDescent="0.2">
      <c r="A5265" s="2">
        <v>7536</v>
      </c>
      <c r="B5265" s="2">
        <v>29</v>
      </c>
      <c r="C5265" s="6">
        <v>988.50575000000003</v>
      </c>
      <c r="D5265" s="6">
        <v>1233.7337777777777</v>
      </c>
      <c r="E5265" s="6">
        <v>649.4775269699951</v>
      </c>
      <c r="F5265" s="2">
        <v>1</v>
      </c>
      <c r="H5265">
        <f t="shared" si="439"/>
        <v>588.50575000000003</v>
      </c>
      <c r="I5265">
        <f t="shared" si="439"/>
        <v>138.50575000000003</v>
      </c>
      <c r="J5265">
        <f t="shared" si="439"/>
        <v>254.49424999999997</v>
      </c>
      <c r="K5265">
        <f t="shared" si="439"/>
        <v>769.49424999999997</v>
      </c>
      <c r="L5265">
        <f t="shared" si="439"/>
        <v>1461.49425</v>
      </c>
      <c r="M5265" s="11">
        <f t="shared" si="440"/>
        <v>988.50575000000003</v>
      </c>
      <c r="N5265">
        <f t="shared" si="442"/>
        <v>138.50575000000003</v>
      </c>
      <c r="O5265" s="2">
        <f t="shared" si="443"/>
        <v>2</v>
      </c>
      <c r="P5265" s="2">
        <f t="shared" si="441"/>
        <v>1</v>
      </c>
    </row>
    <row r="5266" spans="1:16" x14ac:dyDescent="0.2">
      <c r="A5266" s="2">
        <v>7537</v>
      </c>
      <c r="B5266" s="2">
        <v>21</v>
      </c>
      <c r="C5266" s="6">
        <v>151.59899999999999</v>
      </c>
      <c r="D5266" s="6">
        <v>133.48333333333332</v>
      </c>
      <c r="E5266" s="6">
        <v>84.524265593511728</v>
      </c>
      <c r="F5266" s="2">
        <v>0</v>
      </c>
      <c r="H5266">
        <f t="shared" si="439"/>
        <v>248.40100000000001</v>
      </c>
      <c r="I5266">
        <f t="shared" si="439"/>
        <v>698.40100000000007</v>
      </c>
      <c r="J5266">
        <f t="shared" si="439"/>
        <v>1091.4010000000001</v>
      </c>
      <c r="K5266">
        <f t="shared" si="439"/>
        <v>1606.4010000000001</v>
      </c>
      <c r="L5266">
        <f t="shared" si="439"/>
        <v>2298.4009999999998</v>
      </c>
      <c r="M5266" s="11">
        <f t="shared" si="440"/>
        <v>151.59899999999999</v>
      </c>
      <c r="N5266">
        <f t="shared" si="442"/>
        <v>248.40100000000001</v>
      </c>
      <c r="O5266" s="2">
        <f t="shared" si="443"/>
        <v>1</v>
      </c>
      <c r="P5266" s="2">
        <f t="shared" si="441"/>
        <v>0</v>
      </c>
    </row>
    <row r="5267" spans="1:16" x14ac:dyDescent="0.2">
      <c r="A5267" s="2">
        <v>7539</v>
      </c>
      <c r="B5267" s="2">
        <v>43</v>
      </c>
      <c r="C5267" s="6">
        <v>880.10825</v>
      </c>
      <c r="D5267" s="6">
        <v>592.53222222222223</v>
      </c>
      <c r="E5267" s="6">
        <v>485.06174893442522</v>
      </c>
      <c r="F5267" s="2">
        <v>0</v>
      </c>
      <c r="H5267">
        <f t="shared" si="439"/>
        <v>480.10825</v>
      </c>
      <c r="I5267">
        <f t="shared" si="439"/>
        <v>30.108249999999998</v>
      </c>
      <c r="J5267">
        <f t="shared" si="439"/>
        <v>362.89175</v>
      </c>
      <c r="K5267">
        <f t="shared" si="439"/>
        <v>877.89175</v>
      </c>
      <c r="L5267">
        <f t="shared" si="439"/>
        <v>1569.89175</v>
      </c>
      <c r="M5267" s="11">
        <f t="shared" si="440"/>
        <v>880.10825</v>
      </c>
      <c r="N5267">
        <f t="shared" si="442"/>
        <v>30.108249999999998</v>
      </c>
      <c r="O5267" s="2">
        <f t="shared" si="443"/>
        <v>2</v>
      </c>
      <c r="P5267" s="2">
        <f t="shared" si="441"/>
        <v>0</v>
      </c>
    </row>
    <row r="5268" spans="1:16" x14ac:dyDescent="0.2">
      <c r="A5268" s="2">
        <v>7540</v>
      </c>
      <c r="B5268" s="2">
        <v>35</v>
      </c>
      <c r="C5268" s="6">
        <v>1170.88275</v>
      </c>
      <c r="D5268" s="6">
        <v>682.60555555555561</v>
      </c>
      <c r="E5268" s="6">
        <v>1027.8203974980588</v>
      </c>
      <c r="F5268" s="2">
        <v>1</v>
      </c>
      <c r="H5268">
        <f t="shared" si="439"/>
        <v>770.88274999999999</v>
      </c>
      <c r="I5268">
        <f t="shared" si="439"/>
        <v>320.88274999999999</v>
      </c>
      <c r="J5268">
        <f t="shared" si="439"/>
        <v>72.117250000000013</v>
      </c>
      <c r="K5268">
        <f t="shared" si="439"/>
        <v>587.11725000000001</v>
      </c>
      <c r="L5268">
        <f t="shared" si="439"/>
        <v>1279.11725</v>
      </c>
      <c r="M5268" s="11">
        <f t="shared" si="440"/>
        <v>1170.88275</v>
      </c>
      <c r="N5268">
        <f t="shared" si="442"/>
        <v>72.117250000000013</v>
      </c>
      <c r="O5268" s="2">
        <f t="shared" si="443"/>
        <v>3</v>
      </c>
      <c r="P5268" s="2">
        <f t="shared" si="441"/>
        <v>1</v>
      </c>
    </row>
    <row r="5269" spans="1:16" x14ac:dyDescent="0.2">
      <c r="A5269" s="2">
        <v>7543</v>
      </c>
      <c r="B5269" s="2">
        <v>50</v>
      </c>
      <c r="C5269" s="6">
        <v>566.82574999999997</v>
      </c>
      <c r="D5269" s="6">
        <v>356.0697777777778</v>
      </c>
      <c r="E5269" s="6">
        <v>616.4183668248736</v>
      </c>
      <c r="F5269" s="2">
        <v>0</v>
      </c>
      <c r="H5269">
        <f t="shared" ref="H5269:L5319" si="444">+ABS(H$2-$M5269)</f>
        <v>166.82574999999997</v>
      </c>
      <c r="I5269">
        <f t="shared" si="444"/>
        <v>283.17425000000003</v>
      </c>
      <c r="J5269">
        <f t="shared" si="444"/>
        <v>676.17425000000003</v>
      </c>
      <c r="K5269">
        <f t="shared" si="444"/>
        <v>1191.17425</v>
      </c>
      <c r="L5269">
        <f t="shared" si="444"/>
        <v>1883.17425</v>
      </c>
      <c r="M5269" s="11">
        <f t="shared" si="440"/>
        <v>566.82574999999997</v>
      </c>
      <c r="N5269">
        <f t="shared" si="442"/>
        <v>166.82574999999997</v>
      </c>
      <c r="O5269" s="2">
        <f t="shared" si="443"/>
        <v>1</v>
      </c>
      <c r="P5269" s="2">
        <f t="shared" si="441"/>
        <v>0</v>
      </c>
    </row>
    <row r="5270" spans="1:16" x14ac:dyDescent="0.2">
      <c r="A5270" s="2">
        <v>7544</v>
      </c>
      <c r="B5270" s="2">
        <v>26</v>
      </c>
      <c r="C5270" s="6">
        <v>1028.3785</v>
      </c>
      <c r="D5270" s="6">
        <v>729.6926666666667</v>
      </c>
      <c r="E5270" s="6">
        <v>1123.6110053671141</v>
      </c>
      <c r="F5270" s="2">
        <v>0</v>
      </c>
      <c r="H5270">
        <f t="shared" si="444"/>
        <v>628.37850000000003</v>
      </c>
      <c r="I5270">
        <f t="shared" si="444"/>
        <v>178.37850000000003</v>
      </c>
      <c r="J5270">
        <f t="shared" si="444"/>
        <v>214.62149999999997</v>
      </c>
      <c r="K5270">
        <f t="shared" si="444"/>
        <v>729.62149999999997</v>
      </c>
      <c r="L5270">
        <f t="shared" si="444"/>
        <v>1421.6215</v>
      </c>
      <c r="M5270" s="11">
        <f t="shared" si="440"/>
        <v>1028.3785</v>
      </c>
      <c r="N5270">
        <f t="shared" si="442"/>
        <v>178.37850000000003</v>
      </c>
      <c r="O5270" s="2">
        <f t="shared" si="443"/>
        <v>2</v>
      </c>
      <c r="P5270" s="2">
        <f t="shared" si="441"/>
        <v>0</v>
      </c>
    </row>
    <row r="5271" spans="1:16" x14ac:dyDescent="0.2">
      <c r="A5271" s="2">
        <v>7545</v>
      </c>
      <c r="B5271" s="2">
        <v>49</v>
      </c>
      <c r="C5271" s="6">
        <v>417.29349999999999</v>
      </c>
      <c r="D5271" s="6">
        <v>382.14088888888887</v>
      </c>
      <c r="E5271" s="6">
        <v>277.18910827007539</v>
      </c>
      <c r="F5271" s="2">
        <v>0</v>
      </c>
      <c r="H5271">
        <f t="shared" si="444"/>
        <v>17.293499999999995</v>
      </c>
      <c r="I5271">
        <f t="shared" si="444"/>
        <v>432.70650000000001</v>
      </c>
      <c r="J5271">
        <f t="shared" si="444"/>
        <v>825.70650000000001</v>
      </c>
      <c r="K5271">
        <f t="shared" si="444"/>
        <v>1340.7065</v>
      </c>
      <c r="L5271">
        <f t="shared" si="444"/>
        <v>2032.7065</v>
      </c>
      <c r="M5271" s="11">
        <f t="shared" si="440"/>
        <v>417.29349999999999</v>
      </c>
      <c r="N5271">
        <f t="shared" si="442"/>
        <v>17.293499999999995</v>
      </c>
      <c r="O5271" s="2">
        <f t="shared" si="443"/>
        <v>1</v>
      </c>
      <c r="P5271" s="2">
        <f t="shared" si="441"/>
        <v>0</v>
      </c>
    </row>
    <row r="5272" spans="1:16" x14ac:dyDescent="0.2">
      <c r="A5272" s="2">
        <v>7546</v>
      </c>
      <c r="B5272" s="2">
        <v>23</v>
      </c>
      <c r="C5272" s="6">
        <v>702.33275000000003</v>
      </c>
      <c r="D5272" s="6">
        <v>514.11133333333328</v>
      </c>
      <c r="E5272" s="6">
        <v>614.92370551091881</v>
      </c>
      <c r="F5272" s="2">
        <v>0</v>
      </c>
      <c r="H5272">
        <f t="shared" si="444"/>
        <v>302.33275000000003</v>
      </c>
      <c r="I5272">
        <f t="shared" si="444"/>
        <v>147.66724999999997</v>
      </c>
      <c r="J5272">
        <f t="shared" si="444"/>
        <v>540.66724999999997</v>
      </c>
      <c r="K5272">
        <f t="shared" si="444"/>
        <v>1055.66725</v>
      </c>
      <c r="L5272">
        <f t="shared" si="444"/>
        <v>1747.66725</v>
      </c>
      <c r="M5272" s="11">
        <f t="shared" si="440"/>
        <v>702.33275000000003</v>
      </c>
      <c r="N5272">
        <f t="shared" si="442"/>
        <v>147.66724999999997</v>
      </c>
      <c r="O5272" s="2">
        <f t="shared" si="443"/>
        <v>2</v>
      </c>
      <c r="P5272" s="2">
        <f t="shared" si="441"/>
        <v>0</v>
      </c>
    </row>
    <row r="5273" spans="1:16" x14ac:dyDescent="0.2">
      <c r="A5273" s="2">
        <v>7547</v>
      </c>
      <c r="B5273" s="2">
        <v>48</v>
      </c>
      <c r="C5273" s="6">
        <v>1475.4024999999999</v>
      </c>
      <c r="D5273" s="6">
        <v>1669.1237777777778</v>
      </c>
      <c r="E5273" s="6">
        <v>1048.3972791734113</v>
      </c>
      <c r="F5273" s="2">
        <v>1</v>
      </c>
      <c r="H5273">
        <f t="shared" si="444"/>
        <v>1075.4024999999999</v>
      </c>
      <c r="I5273">
        <f t="shared" si="444"/>
        <v>625.40249999999992</v>
      </c>
      <c r="J5273">
        <f t="shared" si="444"/>
        <v>232.40249999999992</v>
      </c>
      <c r="K5273">
        <f t="shared" si="444"/>
        <v>282.59750000000008</v>
      </c>
      <c r="L5273">
        <f t="shared" si="444"/>
        <v>974.59750000000008</v>
      </c>
      <c r="M5273" s="11">
        <f t="shared" si="440"/>
        <v>1475.4024999999999</v>
      </c>
      <c r="N5273">
        <f t="shared" si="442"/>
        <v>232.40249999999992</v>
      </c>
      <c r="O5273" s="2">
        <f t="shared" si="443"/>
        <v>3</v>
      </c>
      <c r="P5273" s="2">
        <f t="shared" si="441"/>
        <v>1</v>
      </c>
    </row>
    <row r="5274" spans="1:16" x14ac:dyDescent="0.2">
      <c r="A5274" s="2">
        <v>7548</v>
      </c>
      <c r="B5274" s="2">
        <v>29</v>
      </c>
      <c r="C5274" s="6">
        <v>381.00975</v>
      </c>
      <c r="D5274" s="6">
        <v>252.51977777777779</v>
      </c>
      <c r="E5274" s="6">
        <v>346.03161869935718</v>
      </c>
      <c r="F5274" s="2">
        <v>1</v>
      </c>
      <c r="H5274">
        <f t="shared" si="444"/>
        <v>18.990250000000003</v>
      </c>
      <c r="I5274">
        <f t="shared" si="444"/>
        <v>468.99025</v>
      </c>
      <c r="J5274">
        <f t="shared" si="444"/>
        <v>861.99025000000006</v>
      </c>
      <c r="K5274">
        <f t="shared" si="444"/>
        <v>1376.9902500000001</v>
      </c>
      <c r="L5274">
        <f t="shared" si="444"/>
        <v>2068.9902499999998</v>
      </c>
      <c r="M5274" s="11">
        <f t="shared" si="440"/>
        <v>381.00975</v>
      </c>
      <c r="N5274">
        <f t="shared" si="442"/>
        <v>18.990250000000003</v>
      </c>
      <c r="O5274" s="2">
        <f t="shared" si="443"/>
        <v>1</v>
      </c>
      <c r="P5274" s="2">
        <f t="shared" si="441"/>
        <v>1</v>
      </c>
    </row>
    <row r="5275" spans="1:16" x14ac:dyDescent="0.2">
      <c r="A5275" s="2">
        <v>7549</v>
      </c>
      <c r="B5275" s="2">
        <v>28</v>
      </c>
      <c r="C5275" s="6">
        <v>252.59424999999999</v>
      </c>
      <c r="D5275" s="6">
        <v>214.51066666666668</v>
      </c>
      <c r="E5275" s="6">
        <v>187.49689531715379</v>
      </c>
      <c r="F5275" s="2">
        <v>0</v>
      </c>
      <c r="H5275">
        <f t="shared" si="444"/>
        <v>147.40575000000001</v>
      </c>
      <c r="I5275">
        <f t="shared" si="444"/>
        <v>597.40575000000001</v>
      </c>
      <c r="J5275">
        <f t="shared" si="444"/>
        <v>990.40575000000001</v>
      </c>
      <c r="K5275">
        <f t="shared" si="444"/>
        <v>1505.4057499999999</v>
      </c>
      <c r="L5275">
        <f t="shared" si="444"/>
        <v>2197.4057499999999</v>
      </c>
      <c r="M5275" s="11">
        <f t="shared" si="440"/>
        <v>252.59424999999999</v>
      </c>
      <c r="N5275">
        <f t="shared" si="442"/>
        <v>147.40575000000001</v>
      </c>
      <c r="O5275" s="2">
        <f t="shared" si="443"/>
        <v>1</v>
      </c>
      <c r="P5275" s="2">
        <f t="shared" si="441"/>
        <v>0</v>
      </c>
    </row>
    <row r="5276" spans="1:16" x14ac:dyDescent="0.2">
      <c r="A5276" s="2">
        <v>7550</v>
      </c>
      <c r="B5276" s="2">
        <v>29</v>
      </c>
      <c r="C5276" s="6">
        <v>884.02200000000005</v>
      </c>
      <c r="D5276" s="6">
        <v>688.26177777777775</v>
      </c>
      <c r="E5276" s="6">
        <v>449.03842887575837</v>
      </c>
      <c r="F5276" s="2">
        <v>0</v>
      </c>
      <c r="H5276">
        <f t="shared" si="444"/>
        <v>484.02200000000005</v>
      </c>
      <c r="I5276">
        <f t="shared" si="444"/>
        <v>34.022000000000048</v>
      </c>
      <c r="J5276">
        <f t="shared" si="444"/>
        <v>358.97799999999995</v>
      </c>
      <c r="K5276">
        <f t="shared" si="444"/>
        <v>873.97799999999995</v>
      </c>
      <c r="L5276">
        <f t="shared" si="444"/>
        <v>1565.9780000000001</v>
      </c>
      <c r="M5276" s="11">
        <f t="shared" si="440"/>
        <v>884.02200000000005</v>
      </c>
      <c r="N5276">
        <f t="shared" si="442"/>
        <v>34.022000000000048</v>
      </c>
      <c r="O5276" s="2">
        <f t="shared" si="443"/>
        <v>2</v>
      </c>
      <c r="P5276" s="2">
        <f t="shared" si="441"/>
        <v>0</v>
      </c>
    </row>
    <row r="5277" spans="1:16" x14ac:dyDescent="0.2">
      <c r="A5277" s="2">
        <v>7552</v>
      </c>
      <c r="B5277" s="2">
        <v>50</v>
      </c>
      <c r="C5277" s="6">
        <v>15.451000000000001</v>
      </c>
      <c r="D5277" s="6">
        <v>12.635111111111112</v>
      </c>
      <c r="E5277" s="6">
        <v>7.6237331359121159</v>
      </c>
      <c r="F5277" s="2">
        <v>0</v>
      </c>
      <c r="H5277">
        <f t="shared" si="444"/>
        <v>384.54899999999998</v>
      </c>
      <c r="I5277">
        <f t="shared" si="444"/>
        <v>834.54899999999998</v>
      </c>
      <c r="J5277">
        <f t="shared" si="444"/>
        <v>1227.549</v>
      </c>
      <c r="K5277">
        <f t="shared" si="444"/>
        <v>1742.549</v>
      </c>
      <c r="L5277">
        <f t="shared" si="444"/>
        <v>2434.549</v>
      </c>
      <c r="M5277" s="11">
        <f t="shared" si="440"/>
        <v>15.451000000000001</v>
      </c>
      <c r="N5277">
        <f t="shared" si="442"/>
        <v>384.54899999999998</v>
      </c>
      <c r="O5277" s="2">
        <f t="shared" si="443"/>
        <v>1</v>
      </c>
      <c r="P5277" s="2">
        <f t="shared" si="441"/>
        <v>0</v>
      </c>
    </row>
    <row r="5278" spans="1:16" x14ac:dyDescent="0.2">
      <c r="A5278" s="2">
        <v>7554</v>
      </c>
      <c r="B5278" s="2">
        <v>42</v>
      </c>
      <c r="C5278" s="6">
        <v>1413.8595</v>
      </c>
      <c r="D5278" s="6">
        <v>1754.3471111111112</v>
      </c>
      <c r="E5278" s="6">
        <v>892.04530014259592</v>
      </c>
      <c r="F5278" s="2">
        <v>1</v>
      </c>
      <c r="H5278">
        <f t="shared" si="444"/>
        <v>1013.8595</v>
      </c>
      <c r="I5278">
        <f t="shared" si="444"/>
        <v>563.85950000000003</v>
      </c>
      <c r="J5278">
        <f t="shared" si="444"/>
        <v>170.85950000000003</v>
      </c>
      <c r="K5278">
        <f t="shared" si="444"/>
        <v>344.14049999999997</v>
      </c>
      <c r="L5278">
        <f t="shared" si="444"/>
        <v>1036.1405</v>
      </c>
      <c r="M5278" s="11">
        <f t="shared" si="440"/>
        <v>1413.8595</v>
      </c>
      <c r="N5278">
        <f t="shared" si="442"/>
        <v>170.85950000000003</v>
      </c>
      <c r="O5278" s="2">
        <f t="shared" si="443"/>
        <v>3</v>
      </c>
      <c r="P5278" s="2">
        <f t="shared" si="441"/>
        <v>1</v>
      </c>
    </row>
    <row r="5279" spans="1:16" x14ac:dyDescent="0.2">
      <c r="A5279" s="2">
        <v>7556</v>
      </c>
      <c r="B5279" s="2">
        <v>46</v>
      </c>
      <c r="C5279" s="6">
        <v>1291.0905</v>
      </c>
      <c r="D5279" s="6">
        <v>653.33222222222219</v>
      </c>
      <c r="E5279" s="6">
        <v>1503.9550324549577</v>
      </c>
      <c r="F5279" s="2">
        <v>1</v>
      </c>
      <c r="H5279">
        <f t="shared" si="444"/>
        <v>891.09050000000002</v>
      </c>
      <c r="I5279">
        <f t="shared" si="444"/>
        <v>441.09050000000002</v>
      </c>
      <c r="J5279">
        <f t="shared" si="444"/>
        <v>48.09050000000002</v>
      </c>
      <c r="K5279">
        <f t="shared" si="444"/>
        <v>466.90949999999998</v>
      </c>
      <c r="L5279">
        <f t="shared" si="444"/>
        <v>1158.9095</v>
      </c>
      <c r="M5279" s="11">
        <f t="shared" si="440"/>
        <v>1291.0905</v>
      </c>
      <c r="N5279">
        <f t="shared" si="442"/>
        <v>48.09050000000002</v>
      </c>
      <c r="O5279" s="2">
        <f t="shared" si="443"/>
        <v>3</v>
      </c>
      <c r="P5279" s="2">
        <f t="shared" si="441"/>
        <v>1</v>
      </c>
    </row>
    <row r="5280" spans="1:16" x14ac:dyDescent="0.2">
      <c r="A5280" s="2">
        <v>7557</v>
      </c>
      <c r="B5280" s="2">
        <v>26</v>
      </c>
      <c r="C5280" s="6">
        <v>1872.8755000000001</v>
      </c>
      <c r="D5280" s="6">
        <v>1065.0795555555555</v>
      </c>
      <c r="E5280" s="6">
        <v>1970.2277791841216</v>
      </c>
      <c r="F5280" s="2">
        <v>1</v>
      </c>
      <c r="H5280">
        <f t="shared" si="444"/>
        <v>1472.8755000000001</v>
      </c>
      <c r="I5280">
        <f t="shared" si="444"/>
        <v>1022.8755000000001</v>
      </c>
      <c r="J5280">
        <f t="shared" si="444"/>
        <v>629.8755000000001</v>
      </c>
      <c r="K5280">
        <f t="shared" si="444"/>
        <v>114.8755000000001</v>
      </c>
      <c r="L5280">
        <f t="shared" si="444"/>
        <v>577.1244999999999</v>
      </c>
      <c r="M5280" s="11">
        <f t="shared" si="440"/>
        <v>1872.8755000000001</v>
      </c>
      <c r="N5280">
        <f t="shared" si="442"/>
        <v>114.8755000000001</v>
      </c>
      <c r="O5280" s="2">
        <f t="shared" si="443"/>
        <v>4</v>
      </c>
      <c r="P5280" s="2">
        <f t="shared" si="441"/>
        <v>1</v>
      </c>
    </row>
    <row r="5281" spans="1:16" x14ac:dyDescent="0.2">
      <c r="A5281" s="2">
        <v>7559</v>
      </c>
      <c r="B5281" s="2">
        <v>39</v>
      </c>
      <c r="C5281" s="6">
        <v>287.11399999999998</v>
      </c>
      <c r="D5281" s="6">
        <v>180.06644444444444</v>
      </c>
      <c r="E5281" s="6">
        <v>346.64135358288496</v>
      </c>
      <c r="F5281" s="2">
        <v>1</v>
      </c>
      <c r="H5281">
        <f t="shared" si="444"/>
        <v>112.88600000000002</v>
      </c>
      <c r="I5281">
        <f t="shared" si="444"/>
        <v>562.88599999999997</v>
      </c>
      <c r="J5281">
        <f t="shared" si="444"/>
        <v>955.88599999999997</v>
      </c>
      <c r="K5281">
        <f t="shared" si="444"/>
        <v>1470.886</v>
      </c>
      <c r="L5281">
        <f t="shared" si="444"/>
        <v>2162.886</v>
      </c>
      <c r="M5281" s="11">
        <f t="shared" si="440"/>
        <v>287.11399999999998</v>
      </c>
      <c r="N5281">
        <f t="shared" si="442"/>
        <v>112.88600000000002</v>
      </c>
      <c r="O5281" s="2">
        <f t="shared" si="443"/>
        <v>1</v>
      </c>
      <c r="P5281" s="2">
        <f t="shared" si="441"/>
        <v>1</v>
      </c>
    </row>
    <row r="5282" spans="1:16" x14ac:dyDescent="0.2">
      <c r="A5282" s="2">
        <v>7560</v>
      </c>
      <c r="B5282" s="2">
        <v>50</v>
      </c>
      <c r="C5282" s="6">
        <v>51.0655</v>
      </c>
      <c r="D5282" s="6">
        <v>51.215333333333334</v>
      </c>
      <c r="E5282" s="6">
        <v>32.816983833766905</v>
      </c>
      <c r="F5282" s="2">
        <v>0</v>
      </c>
      <c r="H5282">
        <f t="shared" si="444"/>
        <v>348.93450000000001</v>
      </c>
      <c r="I5282">
        <f t="shared" si="444"/>
        <v>798.93449999999996</v>
      </c>
      <c r="J5282">
        <f t="shared" si="444"/>
        <v>1191.9345000000001</v>
      </c>
      <c r="K5282">
        <f t="shared" si="444"/>
        <v>1706.9345000000001</v>
      </c>
      <c r="L5282">
        <f t="shared" si="444"/>
        <v>2398.9344999999998</v>
      </c>
      <c r="M5282" s="11">
        <f t="shared" si="440"/>
        <v>51.0655</v>
      </c>
      <c r="N5282">
        <f t="shared" si="442"/>
        <v>348.93450000000001</v>
      </c>
      <c r="O5282" s="2">
        <f t="shared" si="443"/>
        <v>1</v>
      </c>
      <c r="P5282" s="2">
        <f t="shared" si="441"/>
        <v>0</v>
      </c>
    </row>
    <row r="5283" spans="1:16" x14ac:dyDescent="0.2">
      <c r="A5283" s="2">
        <v>7561</v>
      </c>
      <c r="B5283" s="2">
        <v>26</v>
      </c>
      <c r="C5283" s="6">
        <v>1578.5260000000001</v>
      </c>
      <c r="D5283" s="6">
        <v>1636.2335555555555</v>
      </c>
      <c r="E5283" s="6">
        <v>750.97641644742248</v>
      </c>
      <c r="F5283" s="2">
        <v>1</v>
      </c>
      <c r="H5283">
        <f t="shared" si="444"/>
        <v>1178.5260000000001</v>
      </c>
      <c r="I5283">
        <f t="shared" si="444"/>
        <v>728.52600000000007</v>
      </c>
      <c r="J5283">
        <f t="shared" si="444"/>
        <v>335.52600000000007</v>
      </c>
      <c r="K5283">
        <f t="shared" si="444"/>
        <v>179.47399999999993</v>
      </c>
      <c r="L5283">
        <f t="shared" si="444"/>
        <v>871.47399999999993</v>
      </c>
      <c r="M5283" s="11">
        <f t="shared" si="440"/>
        <v>1578.5260000000001</v>
      </c>
      <c r="N5283">
        <f t="shared" si="442"/>
        <v>179.47399999999993</v>
      </c>
      <c r="O5283" s="2">
        <f t="shared" si="443"/>
        <v>4</v>
      </c>
      <c r="P5283" s="2">
        <f t="shared" si="441"/>
        <v>1</v>
      </c>
    </row>
    <row r="5284" spans="1:16" x14ac:dyDescent="0.2">
      <c r="A5284" s="2">
        <v>7562</v>
      </c>
      <c r="B5284" s="2">
        <v>43</v>
      </c>
      <c r="C5284" s="6">
        <v>919.46900000000005</v>
      </c>
      <c r="D5284" s="6">
        <v>1193.952888888889</v>
      </c>
      <c r="E5284" s="6">
        <v>324.47631983572256</v>
      </c>
      <c r="F5284" s="2">
        <v>0</v>
      </c>
      <c r="H5284">
        <f t="shared" si="444"/>
        <v>519.46900000000005</v>
      </c>
      <c r="I5284">
        <f t="shared" si="444"/>
        <v>69.469000000000051</v>
      </c>
      <c r="J5284">
        <f t="shared" si="444"/>
        <v>323.53099999999995</v>
      </c>
      <c r="K5284">
        <f t="shared" si="444"/>
        <v>838.53099999999995</v>
      </c>
      <c r="L5284">
        <f t="shared" si="444"/>
        <v>1530.5309999999999</v>
      </c>
      <c r="M5284" s="11">
        <f t="shared" si="440"/>
        <v>919.46900000000005</v>
      </c>
      <c r="N5284">
        <f t="shared" si="442"/>
        <v>69.469000000000051</v>
      </c>
      <c r="O5284" s="2">
        <f t="shared" si="443"/>
        <v>2</v>
      </c>
      <c r="P5284" s="2">
        <f t="shared" si="441"/>
        <v>0</v>
      </c>
    </row>
    <row r="5285" spans="1:16" x14ac:dyDescent="0.2">
      <c r="A5285" s="2">
        <v>7563</v>
      </c>
      <c r="B5285" s="2">
        <v>35</v>
      </c>
      <c r="C5285" s="6">
        <v>1511.6702499999999</v>
      </c>
      <c r="D5285" s="6">
        <v>1951.8895555555555</v>
      </c>
      <c r="E5285" s="6">
        <v>602.37361737902927</v>
      </c>
      <c r="F5285" s="2">
        <v>0</v>
      </c>
      <c r="H5285">
        <f t="shared" si="444"/>
        <v>1111.6702499999999</v>
      </c>
      <c r="I5285">
        <f t="shared" si="444"/>
        <v>661.6702499999999</v>
      </c>
      <c r="J5285">
        <f t="shared" si="444"/>
        <v>268.6702499999999</v>
      </c>
      <c r="K5285">
        <f t="shared" si="444"/>
        <v>246.3297500000001</v>
      </c>
      <c r="L5285">
        <f t="shared" si="444"/>
        <v>938.3297500000001</v>
      </c>
      <c r="M5285" s="11">
        <f t="shared" si="440"/>
        <v>1511.6702499999999</v>
      </c>
      <c r="N5285">
        <f t="shared" si="442"/>
        <v>246.3297500000001</v>
      </c>
      <c r="O5285" s="2">
        <f t="shared" si="443"/>
        <v>4</v>
      </c>
      <c r="P5285" s="2">
        <f t="shared" si="441"/>
        <v>0</v>
      </c>
    </row>
    <row r="5286" spans="1:16" x14ac:dyDescent="0.2">
      <c r="A5286" s="2">
        <v>7566</v>
      </c>
      <c r="B5286" s="2">
        <v>39</v>
      </c>
      <c r="C5286" s="6">
        <v>938.43275000000006</v>
      </c>
      <c r="D5286" s="6">
        <v>1231.924888888889</v>
      </c>
      <c r="E5286" s="6">
        <v>291.89294438094009</v>
      </c>
      <c r="F5286" s="2">
        <v>1</v>
      </c>
      <c r="H5286">
        <f t="shared" si="444"/>
        <v>538.43275000000006</v>
      </c>
      <c r="I5286">
        <f t="shared" si="444"/>
        <v>88.432750000000055</v>
      </c>
      <c r="J5286">
        <f t="shared" si="444"/>
        <v>304.56724999999994</v>
      </c>
      <c r="K5286">
        <f t="shared" si="444"/>
        <v>819.56724999999994</v>
      </c>
      <c r="L5286">
        <f t="shared" si="444"/>
        <v>1511.5672500000001</v>
      </c>
      <c r="M5286" s="11">
        <f t="shared" si="440"/>
        <v>938.43275000000006</v>
      </c>
      <c r="N5286">
        <f t="shared" si="442"/>
        <v>88.432750000000055</v>
      </c>
      <c r="O5286" s="2">
        <f t="shared" si="443"/>
        <v>2</v>
      </c>
      <c r="P5286" s="2">
        <f t="shared" si="441"/>
        <v>1</v>
      </c>
    </row>
    <row r="5287" spans="1:16" x14ac:dyDescent="0.2">
      <c r="A5287" s="2">
        <v>7567</v>
      </c>
      <c r="B5287" s="2">
        <v>37</v>
      </c>
      <c r="C5287" s="6">
        <v>783.05074999999999</v>
      </c>
      <c r="D5287" s="6">
        <v>632.62666666666667</v>
      </c>
      <c r="E5287" s="6">
        <v>436.43693523155321</v>
      </c>
      <c r="F5287" s="2">
        <v>0</v>
      </c>
      <c r="H5287">
        <f t="shared" si="444"/>
        <v>383.05074999999999</v>
      </c>
      <c r="I5287">
        <f t="shared" si="444"/>
        <v>66.949250000000006</v>
      </c>
      <c r="J5287">
        <f t="shared" si="444"/>
        <v>459.94925000000001</v>
      </c>
      <c r="K5287">
        <f t="shared" si="444"/>
        <v>974.94925000000001</v>
      </c>
      <c r="L5287">
        <f t="shared" si="444"/>
        <v>1666.9492500000001</v>
      </c>
      <c r="M5287" s="11">
        <f t="shared" si="440"/>
        <v>783.05074999999999</v>
      </c>
      <c r="N5287">
        <f t="shared" si="442"/>
        <v>66.949250000000006</v>
      </c>
      <c r="O5287" s="2">
        <f t="shared" si="443"/>
        <v>2</v>
      </c>
      <c r="P5287" s="2">
        <f t="shared" si="441"/>
        <v>0</v>
      </c>
    </row>
    <row r="5288" spans="1:16" x14ac:dyDescent="0.2">
      <c r="A5288" s="2">
        <v>7568</v>
      </c>
      <c r="B5288" s="2">
        <v>47</v>
      </c>
      <c r="C5288" s="6">
        <v>229.137</v>
      </c>
      <c r="D5288" s="6">
        <v>249.50866666666667</v>
      </c>
      <c r="E5288" s="6">
        <v>110.68979309525943</v>
      </c>
      <c r="F5288" s="2">
        <v>0</v>
      </c>
      <c r="H5288">
        <f t="shared" si="444"/>
        <v>170.863</v>
      </c>
      <c r="I5288">
        <f t="shared" si="444"/>
        <v>620.86300000000006</v>
      </c>
      <c r="J5288">
        <f t="shared" si="444"/>
        <v>1013.8630000000001</v>
      </c>
      <c r="K5288">
        <f t="shared" si="444"/>
        <v>1528.8630000000001</v>
      </c>
      <c r="L5288">
        <f t="shared" si="444"/>
        <v>2220.8629999999998</v>
      </c>
      <c r="M5288" s="11">
        <f t="shared" si="440"/>
        <v>229.137</v>
      </c>
      <c r="N5288">
        <f t="shared" si="442"/>
        <v>170.863</v>
      </c>
      <c r="O5288" s="2">
        <f t="shared" si="443"/>
        <v>1</v>
      </c>
      <c r="P5288" s="2">
        <f t="shared" si="441"/>
        <v>0</v>
      </c>
    </row>
    <row r="5289" spans="1:16" x14ac:dyDescent="0.2">
      <c r="A5289" s="2">
        <v>7569</v>
      </c>
      <c r="B5289" s="2">
        <v>61</v>
      </c>
      <c r="C5289" s="6">
        <v>1442.1467500000001</v>
      </c>
      <c r="D5289" s="6">
        <v>1779.8420000000001</v>
      </c>
      <c r="E5289" s="6">
        <v>589.67302402305961</v>
      </c>
      <c r="F5289" s="2">
        <v>1</v>
      </c>
      <c r="H5289">
        <f t="shared" si="444"/>
        <v>1042.1467500000001</v>
      </c>
      <c r="I5289">
        <f t="shared" si="444"/>
        <v>592.14675000000011</v>
      </c>
      <c r="J5289">
        <f t="shared" si="444"/>
        <v>199.14675000000011</v>
      </c>
      <c r="K5289">
        <f t="shared" si="444"/>
        <v>315.85324999999989</v>
      </c>
      <c r="L5289">
        <f t="shared" si="444"/>
        <v>1007.8532499999999</v>
      </c>
      <c r="M5289" s="11">
        <f t="shared" si="440"/>
        <v>1442.1467500000001</v>
      </c>
      <c r="N5289">
        <f t="shared" si="442"/>
        <v>199.14675000000011</v>
      </c>
      <c r="O5289" s="2">
        <f t="shared" si="443"/>
        <v>3</v>
      </c>
      <c r="P5289" s="2">
        <f t="shared" si="441"/>
        <v>1</v>
      </c>
    </row>
    <row r="5290" spans="1:16" x14ac:dyDescent="0.2">
      <c r="A5290" s="2">
        <v>7570</v>
      </c>
      <c r="B5290" s="2">
        <v>50</v>
      </c>
      <c r="C5290" s="6">
        <v>304.29399999999998</v>
      </c>
      <c r="D5290" s="6">
        <v>223.92155555555556</v>
      </c>
      <c r="E5290" s="6">
        <v>315.00416285569338</v>
      </c>
      <c r="F5290" s="2">
        <v>1</v>
      </c>
      <c r="H5290">
        <f t="shared" si="444"/>
        <v>95.706000000000017</v>
      </c>
      <c r="I5290">
        <f t="shared" si="444"/>
        <v>545.70600000000002</v>
      </c>
      <c r="J5290">
        <f t="shared" si="444"/>
        <v>938.70600000000002</v>
      </c>
      <c r="K5290">
        <f t="shared" si="444"/>
        <v>1453.7060000000001</v>
      </c>
      <c r="L5290">
        <f t="shared" si="444"/>
        <v>2145.7060000000001</v>
      </c>
      <c r="M5290" s="11">
        <f t="shared" si="440"/>
        <v>304.29399999999998</v>
      </c>
      <c r="N5290">
        <f t="shared" si="442"/>
        <v>95.706000000000017</v>
      </c>
      <c r="O5290" s="2">
        <f t="shared" si="443"/>
        <v>1</v>
      </c>
      <c r="P5290" s="2">
        <f t="shared" si="441"/>
        <v>1</v>
      </c>
    </row>
    <row r="5291" spans="1:16" x14ac:dyDescent="0.2">
      <c r="A5291" s="2">
        <v>7571</v>
      </c>
      <c r="B5291" s="2">
        <v>47</v>
      </c>
      <c r="C5291" s="6">
        <v>731.39175</v>
      </c>
      <c r="D5291" s="6">
        <v>599.21400000000006</v>
      </c>
      <c r="E5291" s="6">
        <v>654.47031489461415</v>
      </c>
      <c r="F5291" s="2">
        <v>1</v>
      </c>
      <c r="H5291">
        <f t="shared" si="444"/>
        <v>331.39175</v>
      </c>
      <c r="I5291">
        <f t="shared" si="444"/>
        <v>118.60825</v>
      </c>
      <c r="J5291">
        <f t="shared" si="444"/>
        <v>511.60825</v>
      </c>
      <c r="K5291">
        <f t="shared" si="444"/>
        <v>1026.60825</v>
      </c>
      <c r="L5291">
        <f t="shared" si="444"/>
        <v>1718.60825</v>
      </c>
      <c r="M5291" s="11">
        <f t="shared" si="440"/>
        <v>731.39175</v>
      </c>
      <c r="N5291">
        <f t="shared" si="442"/>
        <v>118.60825</v>
      </c>
      <c r="O5291" s="2">
        <f t="shared" si="443"/>
        <v>2</v>
      </c>
      <c r="P5291" s="2">
        <f t="shared" si="441"/>
        <v>1</v>
      </c>
    </row>
    <row r="5292" spans="1:16" x14ac:dyDescent="0.2">
      <c r="A5292" s="2">
        <v>7572</v>
      </c>
      <c r="B5292" s="2">
        <v>21</v>
      </c>
      <c r="C5292" s="6">
        <v>280.47725000000003</v>
      </c>
      <c r="D5292" s="6">
        <v>223.0528888888889</v>
      </c>
      <c r="E5292" s="6">
        <v>202.61479374054889</v>
      </c>
      <c r="F5292" s="2">
        <v>0</v>
      </c>
      <c r="H5292">
        <f t="shared" si="444"/>
        <v>119.52274999999997</v>
      </c>
      <c r="I5292">
        <f t="shared" si="444"/>
        <v>569.52274999999997</v>
      </c>
      <c r="J5292">
        <f t="shared" si="444"/>
        <v>962.52274999999997</v>
      </c>
      <c r="K5292">
        <f t="shared" si="444"/>
        <v>1477.5227500000001</v>
      </c>
      <c r="L5292">
        <f t="shared" si="444"/>
        <v>2169.5227500000001</v>
      </c>
      <c r="M5292" s="11">
        <f t="shared" si="440"/>
        <v>280.47725000000003</v>
      </c>
      <c r="N5292">
        <f t="shared" si="442"/>
        <v>119.52274999999997</v>
      </c>
      <c r="O5292" s="2">
        <f t="shared" si="443"/>
        <v>1</v>
      </c>
      <c r="P5292" s="2">
        <f t="shared" si="441"/>
        <v>0</v>
      </c>
    </row>
    <row r="5293" spans="1:16" x14ac:dyDescent="0.2">
      <c r="A5293" s="2">
        <v>7574</v>
      </c>
      <c r="B5293" s="2">
        <v>40</v>
      </c>
      <c r="C5293" s="6">
        <v>689.173</v>
      </c>
      <c r="D5293" s="6">
        <v>685.98288888888885</v>
      </c>
      <c r="E5293" s="6">
        <v>361.71661060036786</v>
      </c>
      <c r="F5293" s="2">
        <v>1</v>
      </c>
      <c r="H5293">
        <f t="shared" si="444"/>
        <v>289.173</v>
      </c>
      <c r="I5293">
        <f t="shared" si="444"/>
        <v>160.827</v>
      </c>
      <c r="J5293">
        <f t="shared" si="444"/>
        <v>553.827</v>
      </c>
      <c r="K5293">
        <f t="shared" si="444"/>
        <v>1068.827</v>
      </c>
      <c r="L5293">
        <f t="shared" si="444"/>
        <v>1760.827</v>
      </c>
      <c r="M5293" s="11">
        <f t="shared" si="440"/>
        <v>689.173</v>
      </c>
      <c r="N5293">
        <f t="shared" si="442"/>
        <v>160.827</v>
      </c>
      <c r="O5293" s="2">
        <f t="shared" si="443"/>
        <v>2</v>
      </c>
      <c r="P5293" s="2">
        <f t="shared" si="441"/>
        <v>1</v>
      </c>
    </row>
    <row r="5294" spans="1:16" x14ac:dyDescent="0.2">
      <c r="A5294" s="2">
        <v>7576</v>
      </c>
      <c r="B5294" s="2">
        <v>37</v>
      </c>
      <c r="C5294" s="6">
        <v>814.07399999999996</v>
      </c>
      <c r="D5294" s="6">
        <v>539.55888888888887</v>
      </c>
      <c r="E5294" s="6">
        <v>575.39844317263123</v>
      </c>
      <c r="F5294" s="2">
        <v>1</v>
      </c>
      <c r="H5294">
        <f t="shared" si="444"/>
        <v>414.07399999999996</v>
      </c>
      <c r="I5294">
        <f t="shared" si="444"/>
        <v>35.926000000000045</v>
      </c>
      <c r="J5294">
        <f t="shared" si="444"/>
        <v>428.92600000000004</v>
      </c>
      <c r="K5294">
        <f t="shared" si="444"/>
        <v>943.92600000000004</v>
      </c>
      <c r="L5294">
        <f t="shared" si="444"/>
        <v>1635.9259999999999</v>
      </c>
      <c r="M5294" s="11">
        <f t="shared" si="440"/>
        <v>814.07399999999996</v>
      </c>
      <c r="N5294">
        <f t="shared" si="442"/>
        <v>35.926000000000045</v>
      </c>
      <c r="O5294" s="2">
        <f t="shared" si="443"/>
        <v>2</v>
      </c>
      <c r="P5294" s="2">
        <f t="shared" si="441"/>
        <v>1</v>
      </c>
    </row>
    <row r="5295" spans="1:16" x14ac:dyDescent="0.2">
      <c r="A5295" s="2">
        <v>7577</v>
      </c>
      <c r="B5295" s="2">
        <v>37</v>
      </c>
      <c r="C5295" s="6">
        <v>598.94925000000001</v>
      </c>
      <c r="D5295" s="6">
        <v>386.39755555555553</v>
      </c>
      <c r="E5295" s="6">
        <v>514.80636736066447</v>
      </c>
      <c r="F5295" s="2">
        <v>1</v>
      </c>
      <c r="H5295">
        <f t="shared" si="444"/>
        <v>198.94925000000001</v>
      </c>
      <c r="I5295">
        <f t="shared" si="444"/>
        <v>251.05074999999999</v>
      </c>
      <c r="J5295">
        <f t="shared" si="444"/>
        <v>644.05074999999999</v>
      </c>
      <c r="K5295">
        <f t="shared" si="444"/>
        <v>1159.0507499999999</v>
      </c>
      <c r="L5295">
        <f t="shared" si="444"/>
        <v>1851.0507499999999</v>
      </c>
      <c r="M5295" s="11">
        <f t="shared" si="440"/>
        <v>598.94925000000001</v>
      </c>
      <c r="N5295">
        <f t="shared" si="442"/>
        <v>198.94925000000001</v>
      </c>
      <c r="O5295" s="2">
        <f t="shared" si="443"/>
        <v>1</v>
      </c>
      <c r="P5295" s="2">
        <f t="shared" si="441"/>
        <v>1</v>
      </c>
    </row>
    <row r="5296" spans="1:16" x14ac:dyDescent="0.2">
      <c r="A5296" s="2">
        <v>7578</v>
      </c>
      <c r="B5296" s="2">
        <v>47</v>
      </c>
      <c r="C5296" s="6">
        <v>903.11950000000002</v>
      </c>
      <c r="D5296" s="6">
        <v>1140.838</v>
      </c>
      <c r="E5296" s="6">
        <v>523.06627434532254</v>
      </c>
      <c r="F5296" s="2">
        <v>0</v>
      </c>
      <c r="H5296">
        <f t="shared" si="444"/>
        <v>503.11950000000002</v>
      </c>
      <c r="I5296">
        <f t="shared" si="444"/>
        <v>53.119500000000016</v>
      </c>
      <c r="J5296">
        <f t="shared" si="444"/>
        <v>339.88049999999998</v>
      </c>
      <c r="K5296">
        <f t="shared" si="444"/>
        <v>854.88049999999998</v>
      </c>
      <c r="L5296">
        <f t="shared" si="444"/>
        <v>1546.8805</v>
      </c>
      <c r="M5296" s="11">
        <f t="shared" si="440"/>
        <v>903.11950000000002</v>
      </c>
      <c r="N5296">
        <f t="shared" si="442"/>
        <v>53.119500000000016</v>
      </c>
      <c r="O5296" s="2">
        <f t="shared" si="443"/>
        <v>2</v>
      </c>
      <c r="P5296" s="2">
        <f t="shared" si="441"/>
        <v>0</v>
      </c>
    </row>
    <row r="5297" spans="1:16" x14ac:dyDescent="0.2">
      <c r="A5297" s="2">
        <v>7580</v>
      </c>
      <c r="B5297" s="2">
        <v>39</v>
      </c>
      <c r="C5297" s="6">
        <v>1441.306</v>
      </c>
      <c r="D5297" s="6">
        <v>1724.7548888888889</v>
      </c>
      <c r="E5297" s="6">
        <v>548.99128031084285</v>
      </c>
      <c r="F5297" s="2">
        <v>1</v>
      </c>
      <c r="H5297">
        <f t="shared" si="444"/>
        <v>1041.306</v>
      </c>
      <c r="I5297">
        <f t="shared" si="444"/>
        <v>591.30600000000004</v>
      </c>
      <c r="J5297">
        <f t="shared" si="444"/>
        <v>198.30600000000004</v>
      </c>
      <c r="K5297">
        <f t="shared" si="444"/>
        <v>316.69399999999996</v>
      </c>
      <c r="L5297">
        <f t="shared" si="444"/>
        <v>1008.694</v>
      </c>
      <c r="M5297" s="11">
        <f t="shared" si="440"/>
        <v>1441.306</v>
      </c>
      <c r="N5297">
        <f t="shared" si="442"/>
        <v>198.30600000000004</v>
      </c>
      <c r="O5297" s="2">
        <f t="shared" si="443"/>
        <v>3</v>
      </c>
      <c r="P5297" s="2">
        <f t="shared" si="441"/>
        <v>1</v>
      </c>
    </row>
    <row r="5298" spans="1:16" x14ac:dyDescent="0.2">
      <c r="A5298" s="2">
        <v>7582</v>
      </c>
      <c r="B5298" s="2">
        <v>27</v>
      </c>
      <c r="C5298" s="6">
        <v>639.09675000000004</v>
      </c>
      <c r="D5298" s="6">
        <v>583.35422222222223</v>
      </c>
      <c r="E5298" s="6">
        <v>313.3912681522562</v>
      </c>
      <c r="F5298" s="2">
        <v>1</v>
      </c>
      <c r="H5298">
        <f t="shared" si="444"/>
        <v>239.09675000000004</v>
      </c>
      <c r="I5298">
        <f t="shared" si="444"/>
        <v>210.90324999999996</v>
      </c>
      <c r="J5298">
        <f t="shared" si="444"/>
        <v>603.90324999999996</v>
      </c>
      <c r="K5298">
        <f t="shared" si="444"/>
        <v>1118.9032499999998</v>
      </c>
      <c r="L5298">
        <f t="shared" si="444"/>
        <v>1810.9032499999998</v>
      </c>
      <c r="M5298" s="11">
        <f t="shared" si="440"/>
        <v>639.09675000000004</v>
      </c>
      <c r="N5298">
        <f t="shared" si="442"/>
        <v>210.90324999999996</v>
      </c>
      <c r="O5298" s="2">
        <f t="shared" si="443"/>
        <v>2</v>
      </c>
      <c r="P5298" s="2">
        <f t="shared" si="441"/>
        <v>1</v>
      </c>
    </row>
    <row r="5299" spans="1:16" x14ac:dyDescent="0.2">
      <c r="A5299" s="2">
        <v>7584</v>
      </c>
      <c r="B5299" s="2">
        <v>30</v>
      </c>
      <c r="C5299" s="6">
        <v>722.99075000000005</v>
      </c>
      <c r="D5299" s="6">
        <v>346.48288888888891</v>
      </c>
      <c r="E5299" s="6">
        <v>1006.8025879743855</v>
      </c>
      <c r="F5299" s="2">
        <v>1</v>
      </c>
      <c r="H5299">
        <f t="shared" si="444"/>
        <v>322.99075000000005</v>
      </c>
      <c r="I5299">
        <f t="shared" si="444"/>
        <v>127.00924999999995</v>
      </c>
      <c r="J5299">
        <f t="shared" si="444"/>
        <v>520.00924999999995</v>
      </c>
      <c r="K5299">
        <f t="shared" si="444"/>
        <v>1035.0092500000001</v>
      </c>
      <c r="L5299">
        <f t="shared" si="444"/>
        <v>1727.0092500000001</v>
      </c>
      <c r="M5299" s="11">
        <f t="shared" si="440"/>
        <v>722.99075000000005</v>
      </c>
      <c r="N5299">
        <f t="shared" si="442"/>
        <v>127.00924999999995</v>
      </c>
      <c r="O5299" s="2">
        <f t="shared" si="443"/>
        <v>2</v>
      </c>
      <c r="P5299" s="2">
        <f t="shared" si="441"/>
        <v>1</v>
      </c>
    </row>
    <row r="5300" spans="1:16" x14ac:dyDescent="0.2">
      <c r="A5300" s="2">
        <v>7585</v>
      </c>
      <c r="B5300" s="2">
        <v>22</v>
      </c>
      <c r="C5300" s="6">
        <v>1257.5585000000001</v>
      </c>
      <c r="D5300" s="6">
        <v>1351.2473333333332</v>
      </c>
      <c r="E5300" s="6">
        <v>948.34762148761672</v>
      </c>
      <c r="F5300" s="2">
        <v>0</v>
      </c>
      <c r="H5300">
        <f t="shared" si="444"/>
        <v>857.55850000000009</v>
      </c>
      <c r="I5300">
        <f t="shared" si="444"/>
        <v>407.55850000000009</v>
      </c>
      <c r="J5300">
        <f t="shared" si="444"/>
        <v>14.558500000000095</v>
      </c>
      <c r="K5300">
        <f t="shared" si="444"/>
        <v>500.44149999999991</v>
      </c>
      <c r="L5300">
        <f t="shared" si="444"/>
        <v>1192.4414999999999</v>
      </c>
      <c r="M5300" s="11">
        <f t="shared" si="440"/>
        <v>1257.5585000000001</v>
      </c>
      <c r="N5300">
        <f t="shared" si="442"/>
        <v>14.558500000000095</v>
      </c>
      <c r="O5300" s="2">
        <f t="shared" si="443"/>
        <v>3</v>
      </c>
      <c r="P5300" s="2">
        <f t="shared" si="441"/>
        <v>0</v>
      </c>
    </row>
    <row r="5301" spans="1:16" x14ac:dyDescent="0.2">
      <c r="A5301" s="2">
        <v>7586</v>
      </c>
      <c r="B5301" s="2">
        <v>22</v>
      </c>
      <c r="C5301" s="6">
        <v>169.31925000000001</v>
      </c>
      <c r="D5301" s="6">
        <v>120.24177777777778</v>
      </c>
      <c r="E5301" s="6">
        <v>88.444369798574684</v>
      </c>
      <c r="F5301" s="2">
        <v>0</v>
      </c>
      <c r="H5301">
        <f t="shared" si="444"/>
        <v>230.68074999999999</v>
      </c>
      <c r="I5301">
        <f t="shared" si="444"/>
        <v>680.68074999999999</v>
      </c>
      <c r="J5301">
        <f t="shared" si="444"/>
        <v>1073.68075</v>
      </c>
      <c r="K5301">
        <f t="shared" si="444"/>
        <v>1588.68075</v>
      </c>
      <c r="L5301">
        <f t="shared" si="444"/>
        <v>2280.68075</v>
      </c>
      <c r="M5301" s="11">
        <f t="shared" si="440"/>
        <v>169.31925000000001</v>
      </c>
      <c r="N5301">
        <f t="shared" si="442"/>
        <v>230.68074999999999</v>
      </c>
      <c r="O5301" s="2">
        <f t="shared" si="443"/>
        <v>1</v>
      </c>
      <c r="P5301" s="2">
        <f t="shared" si="441"/>
        <v>0</v>
      </c>
    </row>
    <row r="5302" spans="1:16" x14ac:dyDescent="0.2">
      <c r="A5302" s="2">
        <v>7587</v>
      </c>
      <c r="B5302" s="2">
        <v>39</v>
      </c>
      <c r="C5302" s="6">
        <v>84.037750000000003</v>
      </c>
      <c r="D5302" s="6">
        <v>83.865111111111105</v>
      </c>
      <c r="E5302" s="6">
        <v>53.963468628831208</v>
      </c>
      <c r="F5302" s="2">
        <v>0</v>
      </c>
      <c r="H5302">
        <f t="shared" si="444"/>
        <v>315.96224999999998</v>
      </c>
      <c r="I5302">
        <f t="shared" si="444"/>
        <v>765.96225000000004</v>
      </c>
      <c r="J5302">
        <f t="shared" si="444"/>
        <v>1158.96225</v>
      </c>
      <c r="K5302">
        <f t="shared" si="444"/>
        <v>1673.96225</v>
      </c>
      <c r="L5302">
        <f t="shared" si="444"/>
        <v>2365.96225</v>
      </c>
      <c r="M5302" s="11">
        <f t="shared" si="440"/>
        <v>84.037750000000003</v>
      </c>
      <c r="N5302">
        <f t="shared" si="442"/>
        <v>315.96224999999998</v>
      </c>
      <c r="O5302" s="2">
        <f t="shared" si="443"/>
        <v>1</v>
      </c>
      <c r="P5302" s="2">
        <f t="shared" si="441"/>
        <v>0</v>
      </c>
    </row>
    <row r="5303" spans="1:16" x14ac:dyDescent="0.2">
      <c r="A5303" s="2">
        <v>7589</v>
      </c>
      <c r="B5303" s="2">
        <v>48</v>
      </c>
      <c r="C5303" s="6">
        <v>165.79624999999999</v>
      </c>
      <c r="D5303" s="6">
        <v>79.019777777777776</v>
      </c>
      <c r="E5303" s="6">
        <v>170.33024748581636</v>
      </c>
      <c r="F5303" s="2">
        <v>0</v>
      </c>
      <c r="H5303">
        <f t="shared" si="444"/>
        <v>234.20375000000001</v>
      </c>
      <c r="I5303">
        <f t="shared" si="444"/>
        <v>684.20375000000001</v>
      </c>
      <c r="J5303">
        <f t="shared" si="444"/>
        <v>1077.2037500000001</v>
      </c>
      <c r="K5303">
        <f t="shared" si="444"/>
        <v>1592.2037500000001</v>
      </c>
      <c r="L5303">
        <f t="shared" si="444"/>
        <v>2284.2037500000001</v>
      </c>
      <c r="M5303" s="11">
        <f t="shared" si="440"/>
        <v>165.79624999999999</v>
      </c>
      <c r="N5303">
        <f t="shared" si="442"/>
        <v>234.20375000000001</v>
      </c>
      <c r="O5303" s="2">
        <f t="shared" si="443"/>
        <v>1</v>
      </c>
      <c r="P5303" s="2">
        <f t="shared" si="441"/>
        <v>0</v>
      </c>
    </row>
    <row r="5304" spans="1:16" x14ac:dyDescent="0.2">
      <c r="A5304" s="2">
        <v>7590</v>
      </c>
      <c r="B5304" s="2">
        <v>32</v>
      </c>
      <c r="C5304" s="6">
        <v>457.87099999999998</v>
      </c>
      <c r="D5304" s="6">
        <v>223.11688888888889</v>
      </c>
      <c r="E5304" s="6">
        <v>674.73949046562632</v>
      </c>
      <c r="F5304" s="2">
        <v>1</v>
      </c>
      <c r="H5304">
        <f t="shared" si="444"/>
        <v>57.870999999999981</v>
      </c>
      <c r="I5304">
        <f t="shared" si="444"/>
        <v>392.12900000000002</v>
      </c>
      <c r="J5304">
        <f t="shared" si="444"/>
        <v>785.12900000000002</v>
      </c>
      <c r="K5304">
        <f t="shared" si="444"/>
        <v>1300.1289999999999</v>
      </c>
      <c r="L5304">
        <f t="shared" si="444"/>
        <v>1992.1289999999999</v>
      </c>
      <c r="M5304" s="11">
        <f t="shared" si="440"/>
        <v>457.87099999999998</v>
      </c>
      <c r="N5304">
        <f t="shared" si="442"/>
        <v>57.870999999999981</v>
      </c>
      <c r="O5304" s="2">
        <f t="shared" si="443"/>
        <v>1</v>
      </c>
      <c r="P5304" s="2">
        <f t="shared" si="441"/>
        <v>1</v>
      </c>
    </row>
    <row r="5305" spans="1:16" x14ac:dyDescent="0.2">
      <c r="A5305" s="2">
        <v>7592</v>
      </c>
      <c r="B5305" s="2">
        <v>29</v>
      </c>
      <c r="C5305" s="6">
        <v>951.46699999999998</v>
      </c>
      <c r="D5305" s="6">
        <v>1223.1893333333333</v>
      </c>
      <c r="E5305" s="6">
        <v>431.83145636347399</v>
      </c>
      <c r="F5305" s="2">
        <v>1</v>
      </c>
      <c r="H5305">
        <f t="shared" si="444"/>
        <v>551.46699999999998</v>
      </c>
      <c r="I5305">
        <f t="shared" si="444"/>
        <v>101.46699999999998</v>
      </c>
      <c r="J5305">
        <f t="shared" si="444"/>
        <v>291.53300000000002</v>
      </c>
      <c r="K5305">
        <f t="shared" si="444"/>
        <v>806.53300000000002</v>
      </c>
      <c r="L5305">
        <f t="shared" si="444"/>
        <v>1498.5329999999999</v>
      </c>
      <c r="M5305" s="11">
        <f t="shared" si="440"/>
        <v>951.46699999999998</v>
      </c>
      <c r="N5305">
        <f t="shared" si="442"/>
        <v>101.46699999999998</v>
      </c>
      <c r="O5305" s="2">
        <f t="shared" si="443"/>
        <v>2</v>
      </c>
      <c r="P5305" s="2">
        <f t="shared" si="441"/>
        <v>1</v>
      </c>
    </row>
    <row r="5306" spans="1:16" x14ac:dyDescent="0.2">
      <c r="A5306" s="2">
        <v>7593</v>
      </c>
      <c r="B5306" s="2">
        <v>58</v>
      </c>
      <c r="C5306" s="6">
        <v>1422.89275</v>
      </c>
      <c r="D5306" s="6">
        <v>1105.8826666666666</v>
      </c>
      <c r="E5306" s="6">
        <v>1017.2599995373756</v>
      </c>
      <c r="F5306" s="2">
        <v>1</v>
      </c>
      <c r="H5306">
        <f t="shared" si="444"/>
        <v>1022.89275</v>
      </c>
      <c r="I5306">
        <f t="shared" si="444"/>
        <v>572.89274999999998</v>
      </c>
      <c r="J5306">
        <f t="shared" si="444"/>
        <v>179.89274999999998</v>
      </c>
      <c r="K5306">
        <f t="shared" si="444"/>
        <v>335.10725000000002</v>
      </c>
      <c r="L5306">
        <f t="shared" si="444"/>
        <v>1027.10725</v>
      </c>
      <c r="M5306" s="11">
        <f t="shared" si="440"/>
        <v>1422.89275</v>
      </c>
      <c r="N5306">
        <f t="shared" si="442"/>
        <v>179.89274999999998</v>
      </c>
      <c r="O5306" s="2">
        <f t="shared" si="443"/>
        <v>3</v>
      </c>
      <c r="P5306" s="2">
        <f t="shared" si="441"/>
        <v>1</v>
      </c>
    </row>
    <row r="5307" spans="1:16" x14ac:dyDescent="0.2">
      <c r="A5307" s="2">
        <v>7594</v>
      </c>
      <c r="B5307" s="2">
        <v>53</v>
      </c>
      <c r="C5307" s="6">
        <v>17.72625</v>
      </c>
      <c r="D5307" s="6">
        <v>16.755111111111113</v>
      </c>
      <c r="E5307" s="6">
        <v>9.5058873817098615</v>
      </c>
      <c r="F5307" s="2">
        <v>0</v>
      </c>
      <c r="H5307">
        <f t="shared" si="444"/>
        <v>382.27375000000001</v>
      </c>
      <c r="I5307">
        <f t="shared" si="444"/>
        <v>832.27374999999995</v>
      </c>
      <c r="J5307">
        <f t="shared" si="444"/>
        <v>1225.2737500000001</v>
      </c>
      <c r="K5307">
        <f t="shared" si="444"/>
        <v>1740.2737500000001</v>
      </c>
      <c r="L5307">
        <f t="shared" si="444"/>
        <v>2432.2737499999998</v>
      </c>
      <c r="M5307" s="11">
        <f t="shared" si="440"/>
        <v>17.72625</v>
      </c>
      <c r="N5307">
        <f t="shared" si="442"/>
        <v>382.27375000000001</v>
      </c>
      <c r="O5307" s="2">
        <f t="shared" si="443"/>
        <v>1</v>
      </c>
      <c r="P5307" s="2">
        <f t="shared" si="441"/>
        <v>0</v>
      </c>
    </row>
    <row r="5308" spans="1:16" x14ac:dyDescent="0.2">
      <c r="A5308" s="2">
        <v>7595</v>
      </c>
      <c r="B5308" s="2">
        <v>31</v>
      </c>
      <c r="C5308" s="6">
        <v>1401.018</v>
      </c>
      <c r="D5308" s="6">
        <v>1520.2840000000001</v>
      </c>
      <c r="E5308" s="6">
        <v>713.16045286721419</v>
      </c>
      <c r="F5308" s="2">
        <v>1</v>
      </c>
      <c r="H5308">
        <f t="shared" si="444"/>
        <v>1001.018</v>
      </c>
      <c r="I5308">
        <f t="shared" si="444"/>
        <v>551.01800000000003</v>
      </c>
      <c r="J5308">
        <f t="shared" si="444"/>
        <v>158.01800000000003</v>
      </c>
      <c r="K5308">
        <f t="shared" si="444"/>
        <v>356.98199999999997</v>
      </c>
      <c r="L5308">
        <f t="shared" si="444"/>
        <v>1048.982</v>
      </c>
      <c r="M5308" s="11">
        <f t="shared" si="440"/>
        <v>1401.018</v>
      </c>
      <c r="N5308">
        <f t="shared" si="442"/>
        <v>158.01800000000003</v>
      </c>
      <c r="O5308" s="2">
        <f t="shared" si="443"/>
        <v>3</v>
      </c>
      <c r="P5308" s="2">
        <f t="shared" si="441"/>
        <v>1</v>
      </c>
    </row>
    <row r="5309" spans="1:16" x14ac:dyDescent="0.2">
      <c r="A5309" s="2">
        <v>7596</v>
      </c>
      <c r="B5309" s="2">
        <v>56</v>
      </c>
      <c r="C5309" s="6">
        <v>677.46624999999995</v>
      </c>
      <c r="D5309" s="6">
        <v>591.73377777777773</v>
      </c>
      <c r="E5309" s="6">
        <v>458.33532598054956</v>
      </c>
      <c r="F5309" s="2">
        <v>0</v>
      </c>
      <c r="H5309">
        <f t="shared" si="444"/>
        <v>277.46624999999995</v>
      </c>
      <c r="I5309">
        <f t="shared" si="444"/>
        <v>172.53375000000005</v>
      </c>
      <c r="J5309">
        <f t="shared" si="444"/>
        <v>565.53375000000005</v>
      </c>
      <c r="K5309">
        <f t="shared" si="444"/>
        <v>1080.5337500000001</v>
      </c>
      <c r="L5309">
        <f t="shared" si="444"/>
        <v>1772.5337500000001</v>
      </c>
      <c r="M5309" s="11">
        <f t="shared" si="440"/>
        <v>677.46624999999995</v>
      </c>
      <c r="N5309">
        <f t="shared" si="442"/>
        <v>172.53375000000005</v>
      </c>
      <c r="O5309" s="2">
        <f t="shared" si="443"/>
        <v>2</v>
      </c>
      <c r="P5309" s="2">
        <f t="shared" si="441"/>
        <v>0</v>
      </c>
    </row>
    <row r="5310" spans="1:16" x14ac:dyDescent="0.2">
      <c r="A5310" s="2">
        <v>7597</v>
      </c>
      <c r="B5310" s="2">
        <v>22</v>
      </c>
      <c r="C5310" s="6">
        <v>1347.306</v>
      </c>
      <c r="D5310" s="6">
        <v>1430.3255555555556</v>
      </c>
      <c r="E5310" s="6">
        <v>728.91195649097949</v>
      </c>
      <c r="F5310" s="2">
        <v>0</v>
      </c>
      <c r="H5310">
        <f t="shared" si="444"/>
        <v>947.30600000000004</v>
      </c>
      <c r="I5310">
        <f t="shared" si="444"/>
        <v>497.30600000000004</v>
      </c>
      <c r="J5310">
        <f t="shared" si="444"/>
        <v>104.30600000000004</v>
      </c>
      <c r="K5310">
        <f t="shared" si="444"/>
        <v>410.69399999999996</v>
      </c>
      <c r="L5310">
        <f t="shared" si="444"/>
        <v>1102.694</v>
      </c>
      <c r="M5310" s="11">
        <f t="shared" si="440"/>
        <v>1347.306</v>
      </c>
      <c r="N5310">
        <f t="shared" si="442"/>
        <v>104.30600000000004</v>
      </c>
      <c r="O5310" s="2">
        <f t="shared" si="443"/>
        <v>3</v>
      </c>
      <c r="P5310" s="2">
        <f t="shared" si="441"/>
        <v>0</v>
      </c>
    </row>
    <row r="5311" spans="1:16" x14ac:dyDescent="0.2">
      <c r="A5311" s="2">
        <v>7598</v>
      </c>
      <c r="B5311" s="2">
        <v>46</v>
      </c>
      <c r="C5311" s="6">
        <v>837.85199999999998</v>
      </c>
      <c r="D5311" s="6">
        <v>700.6775555555555</v>
      </c>
      <c r="E5311" s="6">
        <v>834.21892787306865</v>
      </c>
      <c r="F5311" s="2">
        <v>1</v>
      </c>
      <c r="H5311">
        <f t="shared" si="444"/>
        <v>437.85199999999998</v>
      </c>
      <c r="I5311">
        <f t="shared" si="444"/>
        <v>12.148000000000025</v>
      </c>
      <c r="J5311">
        <f t="shared" si="444"/>
        <v>405.14800000000002</v>
      </c>
      <c r="K5311">
        <f t="shared" si="444"/>
        <v>920.14800000000002</v>
      </c>
      <c r="L5311">
        <f t="shared" si="444"/>
        <v>1612.1480000000001</v>
      </c>
      <c r="M5311" s="11">
        <f t="shared" si="440"/>
        <v>837.85199999999998</v>
      </c>
      <c r="N5311">
        <f t="shared" si="442"/>
        <v>12.148000000000025</v>
      </c>
      <c r="O5311" s="2">
        <f t="shared" si="443"/>
        <v>2</v>
      </c>
      <c r="P5311" s="2">
        <f t="shared" si="441"/>
        <v>1</v>
      </c>
    </row>
    <row r="5312" spans="1:16" x14ac:dyDescent="0.2">
      <c r="A5312" s="2">
        <v>7599</v>
      </c>
      <c r="B5312" s="2">
        <v>26</v>
      </c>
      <c r="C5312" s="6">
        <v>1143.7954999999999</v>
      </c>
      <c r="D5312" s="6">
        <v>547.93688888888892</v>
      </c>
      <c r="E5312" s="6">
        <v>1752.7689821372733</v>
      </c>
      <c r="F5312" s="2">
        <v>1</v>
      </c>
      <c r="H5312">
        <f t="shared" si="444"/>
        <v>743.79549999999995</v>
      </c>
      <c r="I5312">
        <f t="shared" si="444"/>
        <v>293.79549999999995</v>
      </c>
      <c r="J5312">
        <f t="shared" si="444"/>
        <v>99.204500000000053</v>
      </c>
      <c r="K5312">
        <f t="shared" si="444"/>
        <v>614.20450000000005</v>
      </c>
      <c r="L5312">
        <f t="shared" si="444"/>
        <v>1306.2045000000001</v>
      </c>
      <c r="M5312" s="11">
        <f t="shared" si="440"/>
        <v>1143.7954999999999</v>
      </c>
      <c r="N5312">
        <f t="shared" si="442"/>
        <v>99.204500000000053</v>
      </c>
      <c r="O5312" s="2">
        <f t="shared" si="443"/>
        <v>3</v>
      </c>
      <c r="P5312" s="2">
        <f t="shared" si="441"/>
        <v>1</v>
      </c>
    </row>
    <row r="5313" spans="1:16" x14ac:dyDescent="0.2">
      <c r="A5313" s="2">
        <v>7600</v>
      </c>
      <c r="B5313" s="2">
        <v>27</v>
      </c>
      <c r="C5313" s="6">
        <v>657.37599999999998</v>
      </c>
      <c r="D5313" s="6">
        <v>825.18022222222226</v>
      </c>
      <c r="E5313" s="6">
        <v>369.22220301567006</v>
      </c>
      <c r="F5313" s="2">
        <v>1</v>
      </c>
      <c r="H5313">
        <f t="shared" si="444"/>
        <v>257.37599999999998</v>
      </c>
      <c r="I5313">
        <f t="shared" si="444"/>
        <v>192.62400000000002</v>
      </c>
      <c r="J5313">
        <f t="shared" si="444"/>
        <v>585.62400000000002</v>
      </c>
      <c r="K5313">
        <f t="shared" si="444"/>
        <v>1100.624</v>
      </c>
      <c r="L5313">
        <f t="shared" si="444"/>
        <v>1792.624</v>
      </c>
      <c r="M5313" s="11">
        <f t="shared" si="440"/>
        <v>657.37599999999998</v>
      </c>
      <c r="N5313">
        <f t="shared" si="442"/>
        <v>192.62400000000002</v>
      </c>
      <c r="O5313" s="2">
        <f t="shared" si="443"/>
        <v>2</v>
      </c>
      <c r="P5313" s="2">
        <f t="shared" si="441"/>
        <v>1</v>
      </c>
    </row>
    <row r="5314" spans="1:16" x14ac:dyDescent="0.2">
      <c r="A5314" s="2">
        <v>7601</v>
      </c>
      <c r="B5314" s="2">
        <v>42</v>
      </c>
      <c r="C5314" s="6">
        <v>262.59625</v>
      </c>
      <c r="D5314" s="6">
        <v>182.46555555555557</v>
      </c>
      <c r="E5314" s="6">
        <v>284.57740902528673</v>
      </c>
      <c r="F5314" s="2">
        <v>0</v>
      </c>
      <c r="H5314">
        <f t="shared" si="444"/>
        <v>137.40375</v>
      </c>
      <c r="I5314">
        <f t="shared" si="444"/>
        <v>587.40374999999995</v>
      </c>
      <c r="J5314">
        <f t="shared" si="444"/>
        <v>980.40374999999995</v>
      </c>
      <c r="K5314">
        <f t="shared" si="444"/>
        <v>1495.4037499999999</v>
      </c>
      <c r="L5314">
        <f t="shared" si="444"/>
        <v>2187.4037499999999</v>
      </c>
      <c r="M5314" s="11">
        <f t="shared" si="440"/>
        <v>262.59625</v>
      </c>
      <c r="N5314">
        <f t="shared" si="442"/>
        <v>137.40375</v>
      </c>
      <c r="O5314" s="2">
        <f t="shared" si="443"/>
        <v>1</v>
      </c>
      <c r="P5314" s="2">
        <f t="shared" si="441"/>
        <v>0</v>
      </c>
    </row>
    <row r="5315" spans="1:16" x14ac:dyDescent="0.2">
      <c r="A5315" s="2">
        <v>7603</v>
      </c>
      <c r="B5315" s="2">
        <v>50</v>
      </c>
      <c r="C5315" s="6">
        <v>2271.3557500000002</v>
      </c>
      <c r="D5315" s="6">
        <v>2601.1991111111111</v>
      </c>
      <c r="E5315" s="6">
        <v>1177.1881868690903</v>
      </c>
      <c r="F5315" s="2">
        <v>1</v>
      </c>
      <c r="H5315">
        <f t="shared" si="444"/>
        <v>1871.3557500000002</v>
      </c>
      <c r="I5315">
        <f t="shared" si="444"/>
        <v>1421.3557500000002</v>
      </c>
      <c r="J5315">
        <f t="shared" si="444"/>
        <v>1028.3557500000002</v>
      </c>
      <c r="K5315">
        <f t="shared" si="444"/>
        <v>513.35575000000017</v>
      </c>
      <c r="L5315">
        <f t="shared" si="444"/>
        <v>178.64424999999983</v>
      </c>
      <c r="M5315" s="11">
        <f t="shared" ref="M5315:M5378" si="445">+C5315</f>
        <v>2271.3557500000002</v>
      </c>
      <c r="N5315">
        <f t="shared" si="442"/>
        <v>178.64424999999983</v>
      </c>
      <c r="O5315" s="2">
        <f t="shared" si="443"/>
        <v>5</v>
      </c>
      <c r="P5315" s="2">
        <f t="shared" ref="P5315:P5378" si="446">+F5315</f>
        <v>1</v>
      </c>
    </row>
    <row r="5316" spans="1:16" x14ac:dyDescent="0.2">
      <c r="A5316" s="2">
        <v>7604</v>
      </c>
      <c r="B5316" s="2">
        <v>54</v>
      </c>
      <c r="C5316" s="6">
        <v>106.89075</v>
      </c>
      <c r="D5316" s="6">
        <v>73.433777777777777</v>
      </c>
      <c r="E5316" s="6">
        <v>98.27148937120252</v>
      </c>
      <c r="F5316" s="2">
        <v>0</v>
      </c>
      <c r="H5316">
        <f t="shared" si="444"/>
        <v>293.10924999999997</v>
      </c>
      <c r="I5316">
        <f t="shared" si="444"/>
        <v>743.10924999999997</v>
      </c>
      <c r="J5316">
        <f t="shared" si="444"/>
        <v>1136.10925</v>
      </c>
      <c r="K5316">
        <f t="shared" si="444"/>
        <v>1651.10925</v>
      </c>
      <c r="L5316">
        <f t="shared" si="444"/>
        <v>2343.10925</v>
      </c>
      <c r="M5316" s="11">
        <f t="shared" si="445"/>
        <v>106.89075</v>
      </c>
      <c r="N5316">
        <f t="shared" ref="N5316:N5379" si="447">+MIN(H5316:L5316)</f>
        <v>293.10924999999997</v>
      </c>
      <c r="O5316" s="2">
        <f t="shared" ref="O5316:O5379" si="448">+MATCH(N5316,H5316:L5316,0)</f>
        <v>1</v>
      </c>
      <c r="P5316" s="2">
        <f t="shared" si="446"/>
        <v>0</v>
      </c>
    </row>
    <row r="5317" spans="1:16" x14ac:dyDescent="0.2">
      <c r="A5317" s="2">
        <v>7605</v>
      </c>
      <c r="B5317" s="2">
        <v>26</v>
      </c>
      <c r="C5317" s="6">
        <v>259.93124999999998</v>
      </c>
      <c r="D5317" s="6">
        <v>115.85955555555556</v>
      </c>
      <c r="E5317" s="6">
        <v>328.41957744785265</v>
      </c>
      <c r="F5317" s="2">
        <v>0</v>
      </c>
      <c r="H5317">
        <f t="shared" si="444"/>
        <v>140.06875000000002</v>
      </c>
      <c r="I5317">
        <f t="shared" si="444"/>
        <v>590.06875000000002</v>
      </c>
      <c r="J5317">
        <f t="shared" si="444"/>
        <v>983.06875000000002</v>
      </c>
      <c r="K5317">
        <f t="shared" si="444"/>
        <v>1498.0687499999999</v>
      </c>
      <c r="L5317">
        <f t="shared" si="444"/>
        <v>2190.0687499999999</v>
      </c>
      <c r="M5317" s="11">
        <f t="shared" si="445"/>
        <v>259.93124999999998</v>
      </c>
      <c r="N5317">
        <f t="shared" si="447"/>
        <v>140.06875000000002</v>
      </c>
      <c r="O5317" s="2">
        <f t="shared" si="448"/>
        <v>1</v>
      </c>
      <c r="P5317" s="2">
        <f t="shared" si="446"/>
        <v>0</v>
      </c>
    </row>
    <row r="5318" spans="1:16" x14ac:dyDescent="0.2">
      <c r="A5318" s="2">
        <v>7606</v>
      </c>
      <c r="B5318" s="2">
        <v>54</v>
      </c>
      <c r="C5318" s="6">
        <v>892.6875</v>
      </c>
      <c r="D5318" s="6">
        <v>683.46022222222223</v>
      </c>
      <c r="E5318" s="6">
        <v>670.5042700232608</v>
      </c>
      <c r="F5318" s="2">
        <v>1</v>
      </c>
      <c r="H5318">
        <f t="shared" si="444"/>
        <v>492.6875</v>
      </c>
      <c r="I5318">
        <f t="shared" si="444"/>
        <v>42.6875</v>
      </c>
      <c r="J5318">
        <f t="shared" si="444"/>
        <v>350.3125</v>
      </c>
      <c r="K5318">
        <f t="shared" si="444"/>
        <v>865.3125</v>
      </c>
      <c r="L5318">
        <f t="shared" si="444"/>
        <v>1557.3125</v>
      </c>
      <c r="M5318" s="11">
        <f t="shared" si="445"/>
        <v>892.6875</v>
      </c>
      <c r="N5318">
        <f t="shared" si="447"/>
        <v>42.6875</v>
      </c>
      <c r="O5318" s="2">
        <f t="shared" si="448"/>
        <v>2</v>
      </c>
      <c r="P5318" s="2">
        <f t="shared" si="446"/>
        <v>1</v>
      </c>
    </row>
    <row r="5319" spans="1:16" x14ac:dyDescent="0.2">
      <c r="A5319" s="2">
        <v>7607</v>
      </c>
      <c r="B5319" s="2">
        <v>41</v>
      </c>
      <c r="C5319" s="6">
        <v>1900.3802499999999</v>
      </c>
      <c r="D5319" s="6">
        <v>2427.213777777778</v>
      </c>
      <c r="E5319" s="6">
        <v>983.13532085341274</v>
      </c>
      <c r="F5319" s="2">
        <v>1</v>
      </c>
      <c r="H5319">
        <f t="shared" si="444"/>
        <v>1500.3802499999999</v>
      </c>
      <c r="I5319">
        <f t="shared" si="444"/>
        <v>1050.3802499999999</v>
      </c>
      <c r="J5319">
        <f t="shared" si="444"/>
        <v>657.38024999999993</v>
      </c>
      <c r="K5319">
        <f t="shared" si="444"/>
        <v>142.38024999999993</v>
      </c>
      <c r="L5319">
        <f t="shared" si="444"/>
        <v>549.61975000000007</v>
      </c>
      <c r="M5319" s="11">
        <f t="shared" si="445"/>
        <v>1900.3802499999999</v>
      </c>
      <c r="N5319">
        <f t="shared" si="447"/>
        <v>142.38024999999993</v>
      </c>
      <c r="O5319" s="2">
        <f t="shared" si="448"/>
        <v>4</v>
      </c>
      <c r="P5319" s="2">
        <f t="shared" si="446"/>
        <v>1</v>
      </c>
    </row>
    <row r="5320" spans="1:16" x14ac:dyDescent="0.2">
      <c r="A5320" s="2">
        <v>7608</v>
      </c>
      <c r="B5320" s="2">
        <v>37</v>
      </c>
      <c r="C5320" s="6">
        <v>37.445</v>
      </c>
      <c r="D5320" s="6">
        <v>32.07</v>
      </c>
      <c r="E5320" s="6">
        <v>20.440263670020407</v>
      </c>
      <c r="F5320" s="2">
        <v>0</v>
      </c>
      <c r="H5320">
        <f t="shared" ref="H5320:L5370" si="449">+ABS(H$2-$M5320)</f>
        <v>362.55500000000001</v>
      </c>
      <c r="I5320">
        <f t="shared" si="449"/>
        <v>812.55499999999995</v>
      </c>
      <c r="J5320">
        <f t="shared" si="449"/>
        <v>1205.5550000000001</v>
      </c>
      <c r="K5320">
        <f t="shared" si="449"/>
        <v>1720.5550000000001</v>
      </c>
      <c r="L5320">
        <f t="shared" si="449"/>
        <v>2412.5549999999998</v>
      </c>
      <c r="M5320" s="11">
        <f t="shared" si="445"/>
        <v>37.445</v>
      </c>
      <c r="N5320">
        <f t="shared" si="447"/>
        <v>362.55500000000001</v>
      </c>
      <c r="O5320" s="2">
        <f t="shared" si="448"/>
        <v>1</v>
      </c>
      <c r="P5320" s="2">
        <f t="shared" si="446"/>
        <v>0</v>
      </c>
    </row>
    <row r="5321" spans="1:16" x14ac:dyDescent="0.2">
      <c r="A5321" s="2">
        <v>7609</v>
      </c>
      <c r="B5321" s="2">
        <v>29</v>
      </c>
      <c r="C5321" s="6">
        <v>229.79875000000001</v>
      </c>
      <c r="D5321" s="6">
        <v>272.42511111111111</v>
      </c>
      <c r="E5321" s="6">
        <v>100.49018050294517</v>
      </c>
      <c r="F5321" s="2">
        <v>0</v>
      </c>
      <c r="H5321">
        <f t="shared" si="449"/>
        <v>170.20124999999999</v>
      </c>
      <c r="I5321">
        <f t="shared" si="449"/>
        <v>620.20124999999996</v>
      </c>
      <c r="J5321">
        <f t="shared" si="449"/>
        <v>1013.20125</v>
      </c>
      <c r="K5321">
        <f t="shared" si="449"/>
        <v>1528.2012500000001</v>
      </c>
      <c r="L5321">
        <f t="shared" si="449"/>
        <v>2220.2012500000001</v>
      </c>
      <c r="M5321" s="11">
        <f t="shared" si="445"/>
        <v>229.79875000000001</v>
      </c>
      <c r="N5321">
        <f t="shared" si="447"/>
        <v>170.20124999999999</v>
      </c>
      <c r="O5321" s="2">
        <f t="shared" si="448"/>
        <v>1</v>
      </c>
      <c r="P5321" s="2">
        <f t="shared" si="446"/>
        <v>0</v>
      </c>
    </row>
    <row r="5322" spans="1:16" x14ac:dyDescent="0.2">
      <c r="A5322" s="2">
        <v>7611</v>
      </c>
      <c r="B5322" s="2">
        <v>42</v>
      </c>
      <c r="C5322" s="6">
        <v>98.72</v>
      </c>
      <c r="D5322" s="6">
        <v>45.976222222222219</v>
      </c>
      <c r="E5322" s="6">
        <v>173.93645120078025</v>
      </c>
      <c r="F5322" s="2">
        <v>0</v>
      </c>
      <c r="H5322">
        <f t="shared" si="449"/>
        <v>301.27999999999997</v>
      </c>
      <c r="I5322">
        <f t="shared" si="449"/>
        <v>751.28</v>
      </c>
      <c r="J5322">
        <f t="shared" si="449"/>
        <v>1144.28</v>
      </c>
      <c r="K5322">
        <f t="shared" si="449"/>
        <v>1659.28</v>
      </c>
      <c r="L5322">
        <f t="shared" si="449"/>
        <v>2351.2800000000002</v>
      </c>
      <c r="M5322" s="11">
        <f t="shared" si="445"/>
        <v>98.72</v>
      </c>
      <c r="N5322">
        <f t="shared" si="447"/>
        <v>301.27999999999997</v>
      </c>
      <c r="O5322" s="2">
        <f t="shared" si="448"/>
        <v>1</v>
      </c>
      <c r="P5322" s="2">
        <f t="shared" si="446"/>
        <v>0</v>
      </c>
    </row>
    <row r="5323" spans="1:16" x14ac:dyDescent="0.2">
      <c r="A5323" s="2">
        <v>7612</v>
      </c>
      <c r="B5323" s="2">
        <v>35</v>
      </c>
      <c r="C5323" s="6">
        <v>370.19675000000001</v>
      </c>
      <c r="D5323" s="6">
        <v>293.54888888888888</v>
      </c>
      <c r="E5323" s="6">
        <v>315.53396561170456</v>
      </c>
      <c r="F5323" s="2">
        <v>0</v>
      </c>
      <c r="H5323">
        <f t="shared" si="449"/>
        <v>29.803249999999991</v>
      </c>
      <c r="I5323">
        <f t="shared" si="449"/>
        <v>479.80324999999999</v>
      </c>
      <c r="J5323">
        <f t="shared" si="449"/>
        <v>872.80324999999993</v>
      </c>
      <c r="K5323">
        <f t="shared" si="449"/>
        <v>1387.8032499999999</v>
      </c>
      <c r="L5323">
        <f t="shared" si="449"/>
        <v>2079.8032499999999</v>
      </c>
      <c r="M5323" s="11">
        <f t="shared" si="445"/>
        <v>370.19675000000001</v>
      </c>
      <c r="N5323">
        <f t="shared" si="447"/>
        <v>29.803249999999991</v>
      </c>
      <c r="O5323" s="2">
        <f t="shared" si="448"/>
        <v>1</v>
      </c>
      <c r="P5323" s="2">
        <f t="shared" si="446"/>
        <v>0</v>
      </c>
    </row>
    <row r="5324" spans="1:16" x14ac:dyDescent="0.2">
      <c r="A5324" s="2">
        <v>7613</v>
      </c>
      <c r="B5324" s="2">
        <v>26</v>
      </c>
      <c r="C5324" s="6">
        <v>1254.4105</v>
      </c>
      <c r="D5324" s="6">
        <v>1672.3784444444445</v>
      </c>
      <c r="E5324" s="6">
        <v>510.47763542698726</v>
      </c>
      <c r="F5324" s="2">
        <v>1</v>
      </c>
      <c r="H5324">
        <f t="shared" si="449"/>
        <v>854.41049999999996</v>
      </c>
      <c r="I5324">
        <f t="shared" si="449"/>
        <v>404.41049999999996</v>
      </c>
      <c r="J5324">
        <f t="shared" si="449"/>
        <v>11.410499999999956</v>
      </c>
      <c r="K5324">
        <f t="shared" si="449"/>
        <v>503.58950000000004</v>
      </c>
      <c r="L5324">
        <f t="shared" si="449"/>
        <v>1195.5895</v>
      </c>
      <c r="M5324" s="11">
        <f t="shared" si="445"/>
        <v>1254.4105</v>
      </c>
      <c r="N5324">
        <f t="shared" si="447"/>
        <v>11.410499999999956</v>
      </c>
      <c r="O5324" s="2">
        <f t="shared" si="448"/>
        <v>3</v>
      </c>
      <c r="P5324" s="2">
        <f t="shared" si="446"/>
        <v>1</v>
      </c>
    </row>
    <row r="5325" spans="1:16" x14ac:dyDescent="0.2">
      <c r="A5325" s="2">
        <v>7617</v>
      </c>
      <c r="B5325" s="2">
        <v>48</v>
      </c>
      <c r="C5325" s="6">
        <v>605.09024999999997</v>
      </c>
      <c r="D5325" s="6">
        <v>731.45044444444443</v>
      </c>
      <c r="E5325" s="6">
        <v>329.67535170420314</v>
      </c>
      <c r="F5325" s="2">
        <v>1</v>
      </c>
      <c r="H5325">
        <f t="shared" si="449"/>
        <v>205.09024999999997</v>
      </c>
      <c r="I5325">
        <f t="shared" si="449"/>
        <v>244.90975000000003</v>
      </c>
      <c r="J5325">
        <f t="shared" si="449"/>
        <v>637.90975000000003</v>
      </c>
      <c r="K5325">
        <f t="shared" si="449"/>
        <v>1152.90975</v>
      </c>
      <c r="L5325">
        <f t="shared" si="449"/>
        <v>1844.90975</v>
      </c>
      <c r="M5325" s="11">
        <f t="shared" si="445"/>
        <v>605.09024999999997</v>
      </c>
      <c r="N5325">
        <f t="shared" si="447"/>
        <v>205.09024999999997</v>
      </c>
      <c r="O5325" s="2">
        <f t="shared" si="448"/>
        <v>1</v>
      </c>
      <c r="P5325" s="2">
        <f t="shared" si="446"/>
        <v>1</v>
      </c>
    </row>
    <row r="5326" spans="1:16" x14ac:dyDescent="0.2">
      <c r="A5326" s="2">
        <v>7619</v>
      </c>
      <c r="B5326" s="2">
        <v>31</v>
      </c>
      <c r="C5326" s="6">
        <v>146.53649999999999</v>
      </c>
      <c r="D5326" s="6">
        <v>70.430222222222227</v>
      </c>
      <c r="E5326" s="6">
        <v>175.4069080366782</v>
      </c>
      <c r="F5326" s="2">
        <v>0</v>
      </c>
      <c r="H5326">
        <f t="shared" si="449"/>
        <v>253.46350000000001</v>
      </c>
      <c r="I5326">
        <f t="shared" si="449"/>
        <v>703.46350000000007</v>
      </c>
      <c r="J5326">
        <f t="shared" si="449"/>
        <v>1096.4635000000001</v>
      </c>
      <c r="K5326">
        <f t="shared" si="449"/>
        <v>1611.4635000000001</v>
      </c>
      <c r="L5326">
        <f t="shared" si="449"/>
        <v>2303.4634999999998</v>
      </c>
      <c r="M5326" s="11">
        <f t="shared" si="445"/>
        <v>146.53649999999999</v>
      </c>
      <c r="N5326">
        <f t="shared" si="447"/>
        <v>253.46350000000001</v>
      </c>
      <c r="O5326" s="2">
        <f t="shared" si="448"/>
        <v>1</v>
      </c>
      <c r="P5326" s="2">
        <f t="shared" si="446"/>
        <v>0</v>
      </c>
    </row>
    <row r="5327" spans="1:16" x14ac:dyDescent="0.2">
      <c r="A5327" s="2">
        <v>7620</v>
      </c>
      <c r="B5327" s="2">
        <v>41</v>
      </c>
      <c r="C5327" s="6">
        <v>74.020750000000007</v>
      </c>
      <c r="D5327" s="6">
        <v>74.842444444444439</v>
      </c>
      <c r="E5327" s="6">
        <v>55.007905506850562</v>
      </c>
      <c r="F5327" s="2">
        <v>0</v>
      </c>
      <c r="H5327">
        <f t="shared" si="449"/>
        <v>325.97924999999998</v>
      </c>
      <c r="I5327">
        <f t="shared" si="449"/>
        <v>775.97924999999998</v>
      </c>
      <c r="J5327">
        <f t="shared" si="449"/>
        <v>1168.9792500000001</v>
      </c>
      <c r="K5327">
        <f t="shared" si="449"/>
        <v>1683.9792500000001</v>
      </c>
      <c r="L5327">
        <f t="shared" si="449"/>
        <v>2375.9792499999999</v>
      </c>
      <c r="M5327" s="11">
        <f t="shared" si="445"/>
        <v>74.020750000000007</v>
      </c>
      <c r="N5327">
        <f t="shared" si="447"/>
        <v>325.97924999999998</v>
      </c>
      <c r="O5327" s="2">
        <f t="shared" si="448"/>
        <v>1</v>
      </c>
      <c r="P5327" s="2">
        <f t="shared" si="446"/>
        <v>0</v>
      </c>
    </row>
    <row r="5328" spans="1:16" x14ac:dyDescent="0.2">
      <c r="A5328" s="2">
        <v>7622</v>
      </c>
      <c r="B5328" s="2">
        <v>46</v>
      </c>
      <c r="C5328" s="6">
        <v>539.26925000000006</v>
      </c>
      <c r="D5328" s="6">
        <v>519.25222222222226</v>
      </c>
      <c r="E5328" s="6">
        <v>307.75856587845749</v>
      </c>
      <c r="F5328" s="2">
        <v>0</v>
      </c>
      <c r="H5328">
        <f t="shared" si="449"/>
        <v>139.26925000000006</v>
      </c>
      <c r="I5328">
        <f t="shared" si="449"/>
        <v>310.73074999999994</v>
      </c>
      <c r="J5328">
        <f t="shared" si="449"/>
        <v>703.73074999999994</v>
      </c>
      <c r="K5328">
        <f t="shared" si="449"/>
        <v>1218.7307499999999</v>
      </c>
      <c r="L5328">
        <f t="shared" si="449"/>
        <v>1910.7307499999999</v>
      </c>
      <c r="M5328" s="11">
        <f t="shared" si="445"/>
        <v>539.26925000000006</v>
      </c>
      <c r="N5328">
        <f t="shared" si="447"/>
        <v>139.26925000000006</v>
      </c>
      <c r="O5328" s="2">
        <f t="shared" si="448"/>
        <v>1</v>
      </c>
      <c r="P5328" s="2">
        <f t="shared" si="446"/>
        <v>0</v>
      </c>
    </row>
    <row r="5329" spans="1:16" x14ac:dyDescent="0.2">
      <c r="A5329" s="2">
        <v>7624</v>
      </c>
      <c r="B5329" s="2">
        <v>42</v>
      </c>
      <c r="C5329" s="6">
        <v>903.32375000000002</v>
      </c>
      <c r="D5329" s="6">
        <v>843.69355555555558</v>
      </c>
      <c r="E5329" s="6">
        <v>828.23637359947395</v>
      </c>
      <c r="F5329" s="2">
        <v>1</v>
      </c>
      <c r="H5329">
        <f t="shared" si="449"/>
        <v>503.32375000000002</v>
      </c>
      <c r="I5329">
        <f t="shared" si="449"/>
        <v>53.323750000000018</v>
      </c>
      <c r="J5329">
        <f t="shared" si="449"/>
        <v>339.67624999999998</v>
      </c>
      <c r="K5329">
        <f t="shared" si="449"/>
        <v>854.67624999999998</v>
      </c>
      <c r="L5329">
        <f t="shared" si="449"/>
        <v>1546.67625</v>
      </c>
      <c r="M5329" s="11">
        <f t="shared" si="445"/>
        <v>903.32375000000002</v>
      </c>
      <c r="N5329">
        <f t="shared" si="447"/>
        <v>53.323750000000018</v>
      </c>
      <c r="O5329" s="2">
        <f t="shared" si="448"/>
        <v>2</v>
      </c>
      <c r="P5329" s="2">
        <f t="shared" si="446"/>
        <v>1</v>
      </c>
    </row>
    <row r="5330" spans="1:16" x14ac:dyDescent="0.2">
      <c r="A5330" s="2">
        <v>7625</v>
      </c>
      <c r="B5330" s="2">
        <v>47</v>
      </c>
      <c r="C5330" s="6">
        <v>519.64324999999997</v>
      </c>
      <c r="D5330" s="6">
        <v>499.65199999999999</v>
      </c>
      <c r="E5330" s="6">
        <v>219.01332235868864</v>
      </c>
      <c r="F5330" s="2">
        <v>0</v>
      </c>
      <c r="H5330">
        <f t="shared" si="449"/>
        <v>119.64324999999997</v>
      </c>
      <c r="I5330">
        <f t="shared" si="449"/>
        <v>330.35675000000003</v>
      </c>
      <c r="J5330">
        <f t="shared" si="449"/>
        <v>723.35675000000003</v>
      </c>
      <c r="K5330">
        <f t="shared" si="449"/>
        <v>1238.3567499999999</v>
      </c>
      <c r="L5330">
        <f t="shared" si="449"/>
        <v>1930.3567499999999</v>
      </c>
      <c r="M5330" s="11">
        <f t="shared" si="445"/>
        <v>519.64324999999997</v>
      </c>
      <c r="N5330">
        <f t="shared" si="447"/>
        <v>119.64324999999997</v>
      </c>
      <c r="O5330" s="2">
        <f t="shared" si="448"/>
        <v>1</v>
      </c>
      <c r="P5330" s="2">
        <f t="shared" si="446"/>
        <v>0</v>
      </c>
    </row>
    <row r="5331" spans="1:16" x14ac:dyDescent="0.2">
      <c r="A5331" s="2">
        <v>7626</v>
      </c>
      <c r="B5331" s="2">
        <v>46</v>
      </c>
      <c r="C5331" s="6">
        <v>673.3175</v>
      </c>
      <c r="D5331" s="6">
        <v>370.47311111111111</v>
      </c>
      <c r="E5331" s="6">
        <v>843.76365643432371</v>
      </c>
      <c r="F5331" s="2">
        <v>0</v>
      </c>
      <c r="H5331">
        <f t="shared" si="449"/>
        <v>273.3175</v>
      </c>
      <c r="I5331">
        <f t="shared" si="449"/>
        <v>176.6825</v>
      </c>
      <c r="J5331">
        <f t="shared" si="449"/>
        <v>569.6825</v>
      </c>
      <c r="K5331">
        <f t="shared" si="449"/>
        <v>1084.6824999999999</v>
      </c>
      <c r="L5331">
        <f t="shared" si="449"/>
        <v>1776.6824999999999</v>
      </c>
      <c r="M5331" s="11">
        <f t="shared" si="445"/>
        <v>673.3175</v>
      </c>
      <c r="N5331">
        <f t="shared" si="447"/>
        <v>176.6825</v>
      </c>
      <c r="O5331" s="2">
        <f t="shared" si="448"/>
        <v>2</v>
      </c>
      <c r="P5331" s="2">
        <f t="shared" si="446"/>
        <v>0</v>
      </c>
    </row>
    <row r="5332" spans="1:16" x14ac:dyDescent="0.2">
      <c r="A5332" s="2">
        <v>7628</v>
      </c>
      <c r="B5332" s="2">
        <v>29</v>
      </c>
      <c r="C5332" s="6">
        <v>316.54849999999999</v>
      </c>
      <c r="D5332" s="6">
        <v>244.01355555555557</v>
      </c>
      <c r="E5332" s="6">
        <v>262.98167906934282</v>
      </c>
      <c r="F5332" s="2">
        <v>1</v>
      </c>
      <c r="H5332">
        <f t="shared" si="449"/>
        <v>83.45150000000001</v>
      </c>
      <c r="I5332">
        <f t="shared" si="449"/>
        <v>533.45150000000001</v>
      </c>
      <c r="J5332">
        <f t="shared" si="449"/>
        <v>926.45150000000001</v>
      </c>
      <c r="K5332">
        <f t="shared" si="449"/>
        <v>1441.4515000000001</v>
      </c>
      <c r="L5332">
        <f t="shared" si="449"/>
        <v>2133.4515000000001</v>
      </c>
      <c r="M5332" s="11">
        <f t="shared" si="445"/>
        <v>316.54849999999999</v>
      </c>
      <c r="N5332">
        <f t="shared" si="447"/>
        <v>83.45150000000001</v>
      </c>
      <c r="O5332" s="2">
        <f t="shared" si="448"/>
        <v>1</v>
      </c>
      <c r="P5332" s="2">
        <f t="shared" si="446"/>
        <v>1</v>
      </c>
    </row>
    <row r="5333" spans="1:16" x14ac:dyDescent="0.2">
      <c r="A5333" s="2">
        <v>7629</v>
      </c>
      <c r="B5333" s="2">
        <v>61</v>
      </c>
      <c r="C5333" s="6">
        <v>1810.9585</v>
      </c>
      <c r="D5333" s="6">
        <v>1571.6884444444445</v>
      </c>
      <c r="E5333" s="6">
        <v>1818.0531096891752</v>
      </c>
      <c r="F5333" s="2">
        <v>1</v>
      </c>
      <c r="H5333">
        <f t="shared" si="449"/>
        <v>1410.9585</v>
      </c>
      <c r="I5333">
        <f t="shared" si="449"/>
        <v>960.95849999999996</v>
      </c>
      <c r="J5333">
        <f t="shared" si="449"/>
        <v>567.95849999999996</v>
      </c>
      <c r="K5333">
        <f t="shared" si="449"/>
        <v>52.958499999999958</v>
      </c>
      <c r="L5333">
        <f t="shared" si="449"/>
        <v>639.04150000000004</v>
      </c>
      <c r="M5333" s="11">
        <f t="shared" si="445"/>
        <v>1810.9585</v>
      </c>
      <c r="N5333">
        <f t="shared" si="447"/>
        <v>52.958499999999958</v>
      </c>
      <c r="O5333" s="2">
        <f t="shared" si="448"/>
        <v>4</v>
      </c>
      <c r="P5333" s="2">
        <f t="shared" si="446"/>
        <v>1</v>
      </c>
    </row>
    <row r="5334" spans="1:16" x14ac:dyDescent="0.2">
      <c r="A5334" s="2">
        <v>7630</v>
      </c>
      <c r="B5334" s="2">
        <v>33</v>
      </c>
      <c r="C5334" s="6">
        <v>561.9905</v>
      </c>
      <c r="D5334" s="6">
        <v>440.81266666666664</v>
      </c>
      <c r="E5334" s="6">
        <v>581.40706598057261</v>
      </c>
      <c r="F5334" s="2">
        <v>1</v>
      </c>
      <c r="H5334">
        <f t="shared" si="449"/>
        <v>161.9905</v>
      </c>
      <c r="I5334">
        <f t="shared" si="449"/>
        <v>288.0095</v>
      </c>
      <c r="J5334">
        <f t="shared" si="449"/>
        <v>681.0095</v>
      </c>
      <c r="K5334">
        <f t="shared" si="449"/>
        <v>1196.0095000000001</v>
      </c>
      <c r="L5334">
        <f t="shared" si="449"/>
        <v>1888.0095000000001</v>
      </c>
      <c r="M5334" s="11">
        <f t="shared" si="445"/>
        <v>561.9905</v>
      </c>
      <c r="N5334">
        <f t="shared" si="447"/>
        <v>161.9905</v>
      </c>
      <c r="O5334" s="2">
        <f t="shared" si="448"/>
        <v>1</v>
      </c>
      <c r="P5334" s="2">
        <f t="shared" si="446"/>
        <v>1</v>
      </c>
    </row>
    <row r="5335" spans="1:16" x14ac:dyDescent="0.2">
      <c r="A5335" s="2">
        <v>7632</v>
      </c>
      <c r="B5335" s="2">
        <v>61</v>
      </c>
      <c r="C5335" s="6">
        <v>1492.62925</v>
      </c>
      <c r="D5335" s="6">
        <v>1865.1377777777777</v>
      </c>
      <c r="E5335" s="6">
        <v>555.90206274174272</v>
      </c>
      <c r="F5335" s="2">
        <v>1</v>
      </c>
      <c r="H5335">
        <f t="shared" si="449"/>
        <v>1092.62925</v>
      </c>
      <c r="I5335">
        <f t="shared" si="449"/>
        <v>642.62924999999996</v>
      </c>
      <c r="J5335">
        <f t="shared" si="449"/>
        <v>249.62924999999996</v>
      </c>
      <c r="K5335">
        <f t="shared" si="449"/>
        <v>265.37075000000004</v>
      </c>
      <c r="L5335">
        <f t="shared" si="449"/>
        <v>957.37075000000004</v>
      </c>
      <c r="M5335" s="11">
        <f t="shared" si="445"/>
        <v>1492.62925</v>
      </c>
      <c r="N5335">
        <f t="shared" si="447"/>
        <v>249.62924999999996</v>
      </c>
      <c r="O5335" s="2">
        <f t="shared" si="448"/>
        <v>3</v>
      </c>
      <c r="P5335" s="2">
        <f t="shared" si="446"/>
        <v>1</v>
      </c>
    </row>
    <row r="5336" spans="1:16" x14ac:dyDescent="0.2">
      <c r="A5336" s="2">
        <v>7633</v>
      </c>
      <c r="B5336" s="2">
        <v>25</v>
      </c>
      <c r="C5336" s="6">
        <v>746.76525000000004</v>
      </c>
      <c r="D5336" s="6">
        <v>679.07</v>
      </c>
      <c r="E5336" s="6">
        <v>586.89843442853328</v>
      </c>
      <c r="F5336" s="2">
        <v>1</v>
      </c>
      <c r="H5336">
        <f t="shared" si="449"/>
        <v>346.76525000000004</v>
      </c>
      <c r="I5336">
        <f t="shared" si="449"/>
        <v>103.23474999999996</v>
      </c>
      <c r="J5336">
        <f t="shared" si="449"/>
        <v>496.23474999999996</v>
      </c>
      <c r="K5336">
        <f t="shared" si="449"/>
        <v>1011.23475</v>
      </c>
      <c r="L5336">
        <f t="shared" si="449"/>
        <v>1703.2347500000001</v>
      </c>
      <c r="M5336" s="11">
        <f t="shared" si="445"/>
        <v>746.76525000000004</v>
      </c>
      <c r="N5336">
        <f t="shared" si="447"/>
        <v>103.23474999999996</v>
      </c>
      <c r="O5336" s="2">
        <f t="shared" si="448"/>
        <v>2</v>
      </c>
      <c r="P5336" s="2">
        <f t="shared" si="446"/>
        <v>1</v>
      </c>
    </row>
    <row r="5337" spans="1:16" x14ac:dyDescent="0.2">
      <c r="A5337" s="2">
        <v>7634</v>
      </c>
      <c r="B5337" s="2">
        <v>42</v>
      </c>
      <c r="C5337" s="6">
        <v>63.051499999999997</v>
      </c>
      <c r="D5337" s="6">
        <v>55.322222222222223</v>
      </c>
      <c r="E5337" s="6">
        <v>36.426072844376534</v>
      </c>
      <c r="F5337" s="2">
        <v>0</v>
      </c>
      <c r="H5337">
        <f t="shared" si="449"/>
        <v>336.94850000000002</v>
      </c>
      <c r="I5337">
        <f t="shared" si="449"/>
        <v>786.94849999999997</v>
      </c>
      <c r="J5337">
        <f t="shared" si="449"/>
        <v>1179.9485</v>
      </c>
      <c r="K5337">
        <f t="shared" si="449"/>
        <v>1694.9485</v>
      </c>
      <c r="L5337">
        <f t="shared" si="449"/>
        <v>2386.9485</v>
      </c>
      <c r="M5337" s="11">
        <f t="shared" si="445"/>
        <v>63.051499999999997</v>
      </c>
      <c r="N5337">
        <f t="shared" si="447"/>
        <v>336.94850000000002</v>
      </c>
      <c r="O5337" s="2">
        <f t="shared" si="448"/>
        <v>1</v>
      </c>
      <c r="P5337" s="2">
        <f t="shared" si="446"/>
        <v>0</v>
      </c>
    </row>
    <row r="5338" spans="1:16" x14ac:dyDescent="0.2">
      <c r="A5338" s="2">
        <v>7636</v>
      </c>
      <c r="B5338" s="2">
        <v>73</v>
      </c>
      <c r="C5338" s="6">
        <v>87.111750000000001</v>
      </c>
      <c r="D5338" s="6">
        <v>79.116888888888894</v>
      </c>
      <c r="E5338" s="6">
        <v>33.640830898980319</v>
      </c>
      <c r="F5338" s="2">
        <v>0</v>
      </c>
      <c r="H5338">
        <f t="shared" si="449"/>
        <v>312.88824999999997</v>
      </c>
      <c r="I5338">
        <f t="shared" si="449"/>
        <v>762.88824999999997</v>
      </c>
      <c r="J5338">
        <f t="shared" si="449"/>
        <v>1155.88825</v>
      </c>
      <c r="K5338">
        <f t="shared" si="449"/>
        <v>1670.88825</v>
      </c>
      <c r="L5338">
        <f t="shared" si="449"/>
        <v>2362.88825</v>
      </c>
      <c r="M5338" s="11">
        <f t="shared" si="445"/>
        <v>87.111750000000001</v>
      </c>
      <c r="N5338">
        <f t="shared" si="447"/>
        <v>312.88824999999997</v>
      </c>
      <c r="O5338" s="2">
        <f t="shared" si="448"/>
        <v>1</v>
      </c>
      <c r="P5338" s="2">
        <f t="shared" si="446"/>
        <v>0</v>
      </c>
    </row>
    <row r="5339" spans="1:16" x14ac:dyDescent="0.2">
      <c r="A5339" s="2">
        <v>7637</v>
      </c>
      <c r="B5339" s="2">
        <v>25</v>
      </c>
      <c r="C5339" s="6">
        <v>1276.8605</v>
      </c>
      <c r="D5339" s="6">
        <v>1098.4915555555556</v>
      </c>
      <c r="E5339" s="6">
        <v>773.62234623058782</v>
      </c>
      <c r="F5339" s="2">
        <v>1</v>
      </c>
      <c r="H5339">
        <f t="shared" si="449"/>
        <v>876.8605</v>
      </c>
      <c r="I5339">
        <f t="shared" si="449"/>
        <v>426.8605</v>
      </c>
      <c r="J5339">
        <f t="shared" si="449"/>
        <v>33.860500000000002</v>
      </c>
      <c r="K5339">
        <f t="shared" si="449"/>
        <v>481.1395</v>
      </c>
      <c r="L5339">
        <f t="shared" si="449"/>
        <v>1173.1395</v>
      </c>
      <c r="M5339" s="11">
        <f t="shared" si="445"/>
        <v>1276.8605</v>
      </c>
      <c r="N5339">
        <f t="shared" si="447"/>
        <v>33.860500000000002</v>
      </c>
      <c r="O5339" s="2">
        <f t="shared" si="448"/>
        <v>3</v>
      </c>
      <c r="P5339" s="2">
        <f t="shared" si="446"/>
        <v>1</v>
      </c>
    </row>
    <row r="5340" spans="1:16" x14ac:dyDescent="0.2">
      <c r="A5340" s="2">
        <v>7639</v>
      </c>
      <c r="B5340" s="2">
        <v>26</v>
      </c>
      <c r="C5340" s="6">
        <v>646.947</v>
      </c>
      <c r="D5340" s="6">
        <v>355.76555555555558</v>
      </c>
      <c r="E5340" s="6">
        <v>961.77303914292941</v>
      </c>
      <c r="F5340" s="2">
        <v>0</v>
      </c>
      <c r="H5340">
        <f t="shared" si="449"/>
        <v>246.947</v>
      </c>
      <c r="I5340">
        <f t="shared" si="449"/>
        <v>203.053</v>
      </c>
      <c r="J5340">
        <f t="shared" si="449"/>
        <v>596.053</v>
      </c>
      <c r="K5340">
        <f t="shared" si="449"/>
        <v>1111.0529999999999</v>
      </c>
      <c r="L5340">
        <f t="shared" si="449"/>
        <v>1803.0529999999999</v>
      </c>
      <c r="M5340" s="11">
        <f t="shared" si="445"/>
        <v>646.947</v>
      </c>
      <c r="N5340">
        <f t="shared" si="447"/>
        <v>203.053</v>
      </c>
      <c r="O5340" s="2">
        <f t="shared" si="448"/>
        <v>2</v>
      </c>
      <c r="P5340" s="2">
        <f t="shared" si="446"/>
        <v>0</v>
      </c>
    </row>
    <row r="5341" spans="1:16" x14ac:dyDescent="0.2">
      <c r="A5341" s="2">
        <v>7641</v>
      </c>
      <c r="B5341" s="2">
        <v>61</v>
      </c>
      <c r="C5341" s="6">
        <v>1160.5664999999999</v>
      </c>
      <c r="D5341" s="6">
        <v>960.97288888888886</v>
      </c>
      <c r="E5341" s="6">
        <v>590.4551657549307</v>
      </c>
      <c r="F5341" s="2">
        <v>0</v>
      </c>
      <c r="H5341">
        <f t="shared" si="449"/>
        <v>760.56649999999991</v>
      </c>
      <c r="I5341">
        <f t="shared" si="449"/>
        <v>310.56649999999991</v>
      </c>
      <c r="J5341">
        <f t="shared" si="449"/>
        <v>82.433500000000095</v>
      </c>
      <c r="K5341">
        <f t="shared" si="449"/>
        <v>597.43350000000009</v>
      </c>
      <c r="L5341">
        <f t="shared" si="449"/>
        <v>1289.4335000000001</v>
      </c>
      <c r="M5341" s="11">
        <f t="shared" si="445"/>
        <v>1160.5664999999999</v>
      </c>
      <c r="N5341">
        <f t="shared" si="447"/>
        <v>82.433500000000095</v>
      </c>
      <c r="O5341" s="2">
        <f t="shared" si="448"/>
        <v>3</v>
      </c>
      <c r="P5341" s="2">
        <f t="shared" si="446"/>
        <v>0</v>
      </c>
    </row>
    <row r="5342" spans="1:16" x14ac:dyDescent="0.2">
      <c r="A5342" s="2">
        <v>7645</v>
      </c>
      <c r="B5342" s="2">
        <v>21</v>
      </c>
      <c r="C5342" s="6">
        <v>480.65224999999998</v>
      </c>
      <c r="D5342" s="6">
        <v>310.62111111111113</v>
      </c>
      <c r="E5342" s="6">
        <v>571.0194514241125</v>
      </c>
      <c r="F5342" s="2">
        <v>0</v>
      </c>
      <c r="H5342">
        <f t="shared" si="449"/>
        <v>80.652249999999981</v>
      </c>
      <c r="I5342">
        <f t="shared" si="449"/>
        <v>369.34775000000002</v>
      </c>
      <c r="J5342">
        <f t="shared" si="449"/>
        <v>762.34775000000002</v>
      </c>
      <c r="K5342">
        <f t="shared" si="449"/>
        <v>1277.3477499999999</v>
      </c>
      <c r="L5342">
        <f t="shared" si="449"/>
        <v>1969.3477499999999</v>
      </c>
      <c r="M5342" s="11">
        <f t="shared" si="445"/>
        <v>480.65224999999998</v>
      </c>
      <c r="N5342">
        <f t="shared" si="447"/>
        <v>80.652249999999981</v>
      </c>
      <c r="O5342" s="2">
        <f t="shared" si="448"/>
        <v>1</v>
      </c>
      <c r="P5342" s="2">
        <f t="shared" si="446"/>
        <v>0</v>
      </c>
    </row>
    <row r="5343" spans="1:16" x14ac:dyDescent="0.2">
      <c r="A5343" s="2">
        <v>7646</v>
      </c>
      <c r="B5343" s="2">
        <v>66</v>
      </c>
      <c r="C5343" s="6">
        <v>781.81674999999996</v>
      </c>
      <c r="D5343" s="6">
        <v>967.99</v>
      </c>
      <c r="E5343" s="6">
        <v>237.4961575250756</v>
      </c>
      <c r="F5343" s="2">
        <v>0</v>
      </c>
      <c r="H5343">
        <f t="shared" si="449"/>
        <v>381.81674999999996</v>
      </c>
      <c r="I5343">
        <f t="shared" si="449"/>
        <v>68.183250000000044</v>
      </c>
      <c r="J5343">
        <f t="shared" si="449"/>
        <v>461.18325000000004</v>
      </c>
      <c r="K5343">
        <f t="shared" si="449"/>
        <v>976.18325000000004</v>
      </c>
      <c r="L5343">
        <f t="shared" si="449"/>
        <v>1668.18325</v>
      </c>
      <c r="M5343" s="11">
        <f t="shared" si="445"/>
        <v>781.81674999999996</v>
      </c>
      <c r="N5343">
        <f t="shared" si="447"/>
        <v>68.183250000000044</v>
      </c>
      <c r="O5343" s="2">
        <f t="shared" si="448"/>
        <v>2</v>
      </c>
      <c r="P5343" s="2">
        <f t="shared" si="446"/>
        <v>0</v>
      </c>
    </row>
    <row r="5344" spans="1:16" x14ac:dyDescent="0.2">
      <c r="A5344" s="2">
        <v>7647</v>
      </c>
      <c r="B5344" s="2">
        <v>42</v>
      </c>
      <c r="C5344" s="6">
        <v>1092.7574999999999</v>
      </c>
      <c r="D5344" s="6">
        <v>522.42422222222217</v>
      </c>
      <c r="E5344" s="6">
        <v>1959.5446069837021</v>
      </c>
      <c r="F5344" s="2">
        <v>1</v>
      </c>
      <c r="H5344">
        <f t="shared" si="449"/>
        <v>692.75749999999994</v>
      </c>
      <c r="I5344">
        <f t="shared" si="449"/>
        <v>242.75749999999994</v>
      </c>
      <c r="J5344">
        <f t="shared" si="449"/>
        <v>150.24250000000006</v>
      </c>
      <c r="K5344">
        <f t="shared" si="449"/>
        <v>665.24250000000006</v>
      </c>
      <c r="L5344">
        <f t="shared" si="449"/>
        <v>1357.2425000000001</v>
      </c>
      <c r="M5344" s="11">
        <f t="shared" si="445"/>
        <v>1092.7574999999999</v>
      </c>
      <c r="N5344">
        <f t="shared" si="447"/>
        <v>150.24250000000006</v>
      </c>
      <c r="O5344" s="2">
        <f t="shared" si="448"/>
        <v>3</v>
      </c>
      <c r="P5344" s="2">
        <f t="shared" si="446"/>
        <v>1</v>
      </c>
    </row>
    <row r="5345" spans="1:16" x14ac:dyDescent="0.2">
      <c r="A5345" s="2">
        <v>7649</v>
      </c>
      <c r="B5345" s="2">
        <v>36</v>
      </c>
      <c r="C5345" s="6">
        <v>237.226</v>
      </c>
      <c r="D5345" s="6">
        <v>205.792</v>
      </c>
      <c r="E5345" s="6">
        <v>218.08507446819766</v>
      </c>
      <c r="F5345" s="2">
        <v>0</v>
      </c>
      <c r="H5345">
        <f t="shared" si="449"/>
        <v>162.774</v>
      </c>
      <c r="I5345">
        <f t="shared" si="449"/>
        <v>612.774</v>
      </c>
      <c r="J5345">
        <f t="shared" si="449"/>
        <v>1005.774</v>
      </c>
      <c r="K5345">
        <f t="shared" si="449"/>
        <v>1520.7739999999999</v>
      </c>
      <c r="L5345">
        <f t="shared" si="449"/>
        <v>2212.7739999999999</v>
      </c>
      <c r="M5345" s="11">
        <f t="shared" si="445"/>
        <v>237.226</v>
      </c>
      <c r="N5345">
        <f t="shared" si="447"/>
        <v>162.774</v>
      </c>
      <c r="O5345" s="2">
        <f t="shared" si="448"/>
        <v>1</v>
      </c>
      <c r="P5345" s="2">
        <f t="shared" si="446"/>
        <v>0</v>
      </c>
    </row>
    <row r="5346" spans="1:16" x14ac:dyDescent="0.2">
      <c r="A5346" s="2">
        <v>7650</v>
      </c>
      <c r="B5346" s="2">
        <v>37</v>
      </c>
      <c r="C5346" s="6">
        <v>264.22075000000001</v>
      </c>
      <c r="D5346" s="6">
        <v>242.81666666666666</v>
      </c>
      <c r="E5346" s="6">
        <v>164.92153910825044</v>
      </c>
      <c r="F5346" s="2">
        <v>0</v>
      </c>
      <c r="H5346">
        <f t="shared" si="449"/>
        <v>135.77924999999999</v>
      </c>
      <c r="I5346">
        <f t="shared" si="449"/>
        <v>585.77925000000005</v>
      </c>
      <c r="J5346">
        <f t="shared" si="449"/>
        <v>978.77925000000005</v>
      </c>
      <c r="K5346">
        <f t="shared" si="449"/>
        <v>1493.77925</v>
      </c>
      <c r="L5346">
        <f t="shared" si="449"/>
        <v>2185.77925</v>
      </c>
      <c r="M5346" s="11">
        <f t="shared" si="445"/>
        <v>264.22075000000001</v>
      </c>
      <c r="N5346">
        <f t="shared" si="447"/>
        <v>135.77924999999999</v>
      </c>
      <c r="O5346" s="2">
        <f t="shared" si="448"/>
        <v>1</v>
      </c>
      <c r="P5346" s="2">
        <f t="shared" si="446"/>
        <v>0</v>
      </c>
    </row>
    <row r="5347" spans="1:16" x14ac:dyDescent="0.2">
      <c r="A5347" s="2">
        <v>7651</v>
      </c>
      <c r="B5347" s="2">
        <v>33</v>
      </c>
      <c r="C5347" s="6">
        <v>889.35850000000005</v>
      </c>
      <c r="D5347" s="6">
        <v>1104.8691111111111</v>
      </c>
      <c r="E5347" s="6">
        <v>277.80131390351357</v>
      </c>
      <c r="F5347" s="2">
        <v>1</v>
      </c>
      <c r="H5347">
        <f t="shared" si="449"/>
        <v>489.35850000000005</v>
      </c>
      <c r="I5347">
        <f t="shared" si="449"/>
        <v>39.358500000000049</v>
      </c>
      <c r="J5347">
        <f t="shared" si="449"/>
        <v>353.64149999999995</v>
      </c>
      <c r="K5347">
        <f t="shared" si="449"/>
        <v>868.64149999999995</v>
      </c>
      <c r="L5347">
        <f t="shared" si="449"/>
        <v>1560.6415</v>
      </c>
      <c r="M5347" s="11">
        <f t="shared" si="445"/>
        <v>889.35850000000005</v>
      </c>
      <c r="N5347">
        <f t="shared" si="447"/>
        <v>39.358500000000049</v>
      </c>
      <c r="O5347" s="2">
        <f t="shared" si="448"/>
        <v>2</v>
      </c>
      <c r="P5347" s="2">
        <f t="shared" si="446"/>
        <v>1</v>
      </c>
    </row>
    <row r="5348" spans="1:16" x14ac:dyDescent="0.2">
      <c r="A5348" s="2">
        <v>7652</v>
      </c>
      <c r="B5348" s="2">
        <v>34</v>
      </c>
      <c r="C5348" s="6">
        <v>496.89224999999999</v>
      </c>
      <c r="D5348" s="6">
        <v>390.26866666666666</v>
      </c>
      <c r="E5348" s="6">
        <v>315.2907825008171</v>
      </c>
      <c r="F5348" s="2">
        <v>1</v>
      </c>
      <c r="H5348">
        <f t="shared" si="449"/>
        <v>96.89224999999999</v>
      </c>
      <c r="I5348">
        <f t="shared" si="449"/>
        <v>353.10775000000001</v>
      </c>
      <c r="J5348">
        <f t="shared" si="449"/>
        <v>746.10775000000001</v>
      </c>
      <c r="K5348">
        <f t="shared" si="449"/>
        <v>1261.1077500000001</v>
      </c>
      <c r="L5348">
        <f t="shared" si="449"/>
        <v>1953.1077500000001</v>
      </c>
      <c r="M5348" s="11">
        <f t="shared" si="445"/>
        <v>496.89224999999999</v>
      </c>
      <c r="N5348">
        <f t="shared" si="447"/>
        <v>96.89224999999999</v>
      </c>
      <c r="O5348" s="2">
        <f t="shared" si="448"/>
        <v>1</v>
      </c>
      <c r="P5348" s="2">
        <f t="shared" si="446"/>
        <v>1</v>
      </c>
    </row>
    <row r="5349" spans="1:16" x14ac:dyDescent="0.2">
      <c r="A5349" s="2">
        <v>7653</v>
      </c>
      <c r="B5349" s="2">
        <v>29</v>
      </c>
      <c r="C5349" s="6">
        <v>217.2115</v>
      </c>
      <c r="D5349" s="6">
        <v>123.34866666666667</v>
      </c>
      <c r="E5349" s="6">
        <v>189.76793641943456</v>
      </c>
      <c r="F5349" s="2">
        <v>0</v>
      </c>
      <c r="H5349">
        <f t="shared" si="449"/>
        <v>182.7885</v>
      </c>
      <c r="I5349">
        <f t="shared" si="449"/>
        <v>632.7885</v>
      </c>
      <c r="J5349">
        <f t="shared" si="449"/>
        <v>1025.7885000000001</v>
      </c>
      <c r="K5349">
        <f t="shared" si="449"/>
        <v>1540.7885000000001</v>
      </c>
      <c r="L5349">
        <f t="shared" si="449"/>
        <v>2232.7885000000001</v>
      </c>
      <c r="M5349" s="11">
        <f t="shared" si="445"/>
        <v>217.2115</v>
      </c>
      <c r="N5349">
        <f t="shared" si="447"/>
        <v>182.7885</v>
      </c>
      <c r="O5349" s="2">
        <f t="shared" si="448"/>
        <v>1</v>
      </c>
      <c r="P5349" s="2">
        <f t="shared" si="446"/>
        <v>0</v>
      </c>
    </row>
    <row r="5350" spans="1:16" x14ac:dyDescent="0.2">
      <c r="A5350" s="2">
        <v>7654</v>
      </c>
      <c r="B5350" s="2">
        <v>44</v>
      </c>
      <c r="C5350" s="6">
        <v>2409.9122499999999</v>
      </c>
      <c r="D5350" s="6">
        <v>1838.8333333333333</v>
      </c>
      <c r="E5350" s="6">
        <v>2032.176325427673</v>
      </c>
      <c r="F5350" s="2">
        <v>1</v>
      </c>
      <c r="H5350">
        <f t="shared" si="449"/>
        <v>2009.9122499999999</v>
      </c>
      <c r="I5350">
        <f t="shared" si="449"/>
        <v>1559.9122499999999</v>
      </c>
      <c r="J5350">
        <f t="shared" si="449"/>
        <v>1166.9122499999999</v>
      </c>
      <c r="K5350">
        <f t="shared" si="449"/>
        <v>651.91224999999986</v>
      </c>
      <c r="L5350">
        <f t="shared" si="449"/>
        <v>40.087750000000142</v>
      </c>
      <c r="M5350" s="11">
        <f t="shared" si="445"/>
        <v>2409.9122499999999</v>
      </c>
      <c r="N5350">
        <f t="shared" si="447"/>
        <v>40.087750000000142</v>
      </c>
      <c r="O5350" s="2">
        <f t="shared" si="448"/>
        <v>5</v>
      </c>
      <c r="P5350" s="2">
        <f t="shared" si="446"/>
        <v>1</v>
      </c>
    </row>
    <row r="5351" spans="1:16" x14ac:dyDescent="0.2">
      <c r="A5351" s="2">
        <v>7655</v>
      </c>
      <c r="B5351" s="2">
        <v>46</v>
      </c>
      <c r="C5351" s="6">
        <v>426.12900000000002</v>
      </c>
      <c r="D5351" s="6">
        <v>379.85</v>
      </c>
      <c r="E5351" s="6">
        <v>231.24234809337997</v>
      </c>
      <c r="F5351" s="2">
        <v>1</v>
      </c>
      <c r="H5351">
        <f t="shared" si="449"/>
        <v>26.129000000000019</v>
      </c>
      <c r="I5351">
        <f t="shared" si="449"/>
        <v>423.87099999999998</v>
      </c>
      <c r="J5351">
        <f t="shared" si="449"/>
        <v>816.87099999999998</v>
      </c>
      <c r="K5351">
        <f t="shared" si="449"/>
        <v>1331.8710000000001</v>
      </c>
      <c r="L5351">
        <f t="shared" si="449"/>
        <v>2023.8710000000001</v>
      </c>
      <c r="M5351" s="11">
        <f t="shared" si="445"/>
        <v>426.12900000000002</v>
      </c>
      <c r="N5351">
        <f t="shared" si="447"/>
        <v>26.129000000000019</v>
      </c>
      <c r="O5351" s="2">
        <f t="shared" si="448"/>
        <v>1</v>
      </c>
      <c r="P5351" s="2">
        <f t="shared" si="446"/>
        <v>1</v>
      </c>
    </row>
    <row r="5352" spans="1:16" x14ac:dyDescent="0.2">
      <c r="A5352" s="2">
        <v>7657</v>
      </c>
      <c r="B5352" s="2">
        <v>53</v>
      </c>
      <c r="C5352" s="6">
        <v>836.75975000000005</v>
      </c>
      <c r="D5352" s="6">
        <v>959.40288888888892</v>
      </c>
      <c r="E5352" s="6">
        <v>643.21601660588647</v>
      </c>
      <c r="F5352" s="2">
        <v>1</v>
      </c>
      <c r="H5352">
        <f t="shared" si="449"/>
        <v>436.75975000000005</v>
      </c>
      <c r="I5352">
        <f t="shared" si="449"/>
        <v>13.240249999999946</v>
      </c>
      <c r="J5352">
        <f t="shared" si="449"/>
        <v>406.24024999999995</v>
      </c>
      <c r="K5352">
        <f t="shared" si="449"/>
        <v>921.24024999999995</v>
      </c>
      <c r="L5352">
        <f t="shared" si="449"/>
        <v>1613.2402499999998</v>
      </c>
      <c r="M5352" s="11">
        <f t="shared" si="445"/>
        <v>836.75975000000005</v>
      </c>
      <c r="N5352">
        <f t="shared" si="447"/>
        <v>13.240249999999946</v>
      </c>
      <c r="O5352" s="2">
        <f t="shared" si="448"/>
        <v>2</v>
      </c>
      <c r="P5352" s="2">
        <f t="shared" si="446"/>
        <v>1</v>
      </c>
    </row>
    <row r="5353" spans="1:16" x14ac:dyDescent="0.2">
      <c r="A5353" s="2">
        <v>7659</v>
      </c>
      <c r="B5353" s="2">
        <v>63</v>
      </c>
      <c r="C5353" s="6">
        <v>477.64499999999998</v>
      </c>
      <c r="D5353" s="6">
        <v>552.13688888888885</v>
      </c>
      <c r="E5353" s="6">
        <v>277.40366487773326</v>
      </c>
      <c r="F5353" s="2">
        <v>0</v>
      </c>
      <c r="H5353">
        <f t="shared" si="449"/>
        <v>77.644999999999982</v>
      </c>
      <c r="I5353">
        <f t="shared" si="449"/>
        <v>372.35500000000002</v>
      </c>
      <c r="J5353">
        <f t="shared" si="449"/>
        <v>765.35500000000002</v>
      </c>
      <c r="K5353">
        <f t="shared" si="449"/>
        <v>1280.355</v>
      </c>
      <c r="L5353">
        <f t="shared" si="449"/>
        <v>1972.355</v>
      </c>
      <c r="M5353" s="11">
        <f t="shared" si="445"/>
        <v>477.64499999999998</v>
      </c>
      <c r="N5353">
        <f t="shared" si="447"/>
        <v>77.644999999999982</v>
      </c>
      <c r="O5353" s="2">
        <f t="shared" si="448"/>
        <v>1</v>
      </c>
      <c r="P5353" s="2">
        <f t="shared" si="446"/>
        <v>0</v>
      </c>
    </row>
    <row r="5354" spans="1:16" x14ac:dyDescent="0.2">
      <c r="A5354" s="2">
        <v>7660</v>
      </c>
      <c r="B5354" s="2">
        <v>22</v>
      </c>
      <c r="C5354" s="6">
        <v>834.66849999999999</v>
      </c>
      <c r="D5354" s="6">
        <v>951.53977777777777</v>
      </c>
      <c r="E5354" s="6">
        <v>604.23456227437327</v>
      </c>
      <c r="F5354" s="2">
        <v>1</v>
      </c>
      <c r="H5354">
        <f t="shared" si="449"/>
        <v>434.66849999999999</v>
      </c>
      <c r="I5354">
        <f t="shared" si="449"/>
        <v>15.331500000000005</v>
      </c>
      <c r="J5354">
        <f t="shared" si="449"/>
        <v>408.33150000000001</v>
      </c>
      <c r="K5354">
        <f t="shared" si="449"/>
        <v>923.33150000000001</v>
      </c>
      <c r="L5354">
        <f t="shared" si="449"/>
        <v>1615.3315</v>
      </c>
      <c r="M5354" s="11">
        <f t="shared" si="445"/>
        <v>834.66849999999999</v>
      </c>
      <c r="N5354">
        <f t="shared" si="447"/>
        <v>15.331500000000005</v>
      </c>
      <c r="O5354" s="2">
        <f t="shared" si="448"/>
        <v>2</v>
      </c>
      <c r="P5354" s="2">
        <f t="shared" si="446"/>
        <v>1</v>
      </c>
    </row>
    <row r="5355" spans="1:16" x14ac:dyDescent="0.2">
      <c r="A5355" s="2">
        <v>7661</v>
      </c>
      <c r="B5355" s="2">
        <v>22</v>
      </c>
      <c r="C5355" s="6">
        <v>113.562</v>
      </c>
      <c r="D5355" s="6">
        <v>54.93911111111111</v>
      </c>
      <c r="E5355" s="6">
        <v>135.34944995033823</v>
      </c>
      <c r="F5355" s="2">
        <v>0</v>
      </c>
      <c r="H5355">
        <f t="shared" si="449"/>
        <v>286.43799999999999</v>
      </c>
      <c r="I5355">
        <f t="shared" si="449"/>
        <v>736.43799999999999</v>
      </c>
      <c r="J5355">
        <f t="shared" si="449"/>
        <v>1129.4380000000001</v>
      </c>
      <c r="K5355">
        <f t="shared" si="449"/>
        <v>1644.4380000000001</v>
      </c>
      <c r="L5355">
        <f t="shared" si="449"/>
        <v>2336.4380000000001</v>
      </c>
      <c r="M5355" s="11">
        <f t="shared" si="445"/>
        <v>113.562</v>
      </c>
      <c r="N5355">
        <f t="shared" si="447"/>
        <v>286.43799999999999</v>
      </c>
      <c r="O5355" s="2">
        <f t="shared" si="448"/>
        <v>1</v>
      </c>
      <c r="P5355" s="2">
        <f t="shared" si="446"/>
        <v>0</v>
      </c>
    </row>
    <row r="5356" spans="1:16" x14ac:dyDescent="0.2">
      <c r="A5356" s="2">
        <v>7664</v>
      </c>
      <c r="B5356" s="2">
        <v>22</v>
      </c>
      <c r="C5356" s="6">
        <v>331.18799999999999</v>
      </c>
      <c r="D5356" s="6">
        <v>156.45644444444446</v>
      </c>
      <c r="E5356" s="6">
        <v>462.28962047543246</v>
      </c>
      <c r="F5356" s="2">
        <v>1</v>
      </c>
      <c r="H5356">
        <f t="shared" si="449"/>
        <v>68.812000000000012</v>
      </c>
      <c r="I5356">
        <f t="shared" si="449"/>
        <v>518.81200000000001</v>
      </c>
      <c r="J5356">
        <f t="shared" si="449"/>
        <v>911.81200000000001</v>
      </c>
      <c r="K5356">
        <f t="shared" si="449"/>
        <v>1426.8119999999999</v>
      </c>
      <c r="L5356">
        <f t="shared" si="449"/>
        <v>2118.8119999999999</v>
      </c>
      <c r="M5356" s="11">
        <f t="shared" si="445"/>
        <v>331.18799999999999</v>
      </c>
      <c r="N5356">
        <f t="shared" si="447"/>
        <v>68.812000000000012</v>
      </c>
      <c r="O5356" s="2">
        <f t="shared" si="448"/>
        <v>1</v>
      </c>
      <c r="P5356" s="2">
        <f t="shared" si="446"/>
        <v>1</v>
      </c>
    </row>
    <row r="5357" spans="1:16" x14ac:dyDescent="0.2">
      <c r="A5357" s="2">
        <v>7667</v>
      </c>
      <c r="B5357" s="2">
        <v>65</v>
      </c>
      <c r="C5357" s="6">
        <v>521.36824999999999</v>
      </c>
      <c r="D5357" s="6">
        <v>236.76733333333334</v>
      </c>
      <c r="E5357" s="6">
        <v>727.64400575655691</v>
      </c>
      <c r="F5357" s="2">
        <v>0</v>
      </c>
      <c r="H5357">
        <f t="shared" si="449"/>
        <v>121.36824999999999</v>
      </c>
      <c r="I5357">
        <f t="shared" si="449"/>
        <v>328.63175000000001</v>
      </c>
      <c r="J5357">
        <f t="shared" si="449"/>
        <v>721.63175000000001</v>
      </c>
      <c r="K5357">
        <f t="shared" si="449"/>
        <v>1236.63175</v>
      </c>
      <c r="L5357">
        <f t="shared" si="449"/>
        <v>1928.63175</v>
      </c>
      <c r="M5357" s="11">
        <f t="shared" si="445"/>
        <v>521.36824999999999</v>
      </c>
      <c r="N5357">
        <f t="shared" si="447"/>
        <v>121.36824999999999</v>
      </c>
      <c r="O5357" s="2">
        <f t="shared" si="448"/>
        <v>1</v>
      </c>
      <c r="P5357" s="2">
        <f t="shared" si="446"/>
        <v>0</v>
      </c>
    </row>
    <row r="5358" spans="1:16" x14ac:dyDescent="0.2">
      <c r="A5358" s="2">
        <v>7669</v>
      </c>
      <c r="B5358" s="2">
        <v>32</v>
      </c>
      <c r="C5358" s="6">
        <v>427.9735</v>
      </c>
      <c r="D5358" s="6">
        <v>314.80399999999997</v>
      </c>
      <c r="E5358" s="6">
        <v>267.92399736226952</v>
      </c>
      <c r="F5358" s="2">
        <v>1</v>
      </c>
      <c r="H5358">
        <f t="shared" si="449"/>
        <v>27.973500000000001</v>
      </c>
      <c r="I5358">
        <f t="shared" si="449"/>
        <v>422.0265</v>
      </c>
      <c r="J5358">
        <f t="shared" si="449"/>
        <v>815.02649999999994</v>
      </c>
      <c r="K5358">
        <f t="shared" si="449"/>
        <v>1330.0264999999999</v>
      </c>
      <c r="L5358">
        <f t="shared" si="449"/>
        <v>2022.0264999999999</v>
      </c>
      <c r="M5358" s="11">
        <f t="shared" si="445"/>
        <v>427.9735</v>
      </c>
      <c r="N5358">
        <f t="shared" si="447"/>
        <v>27.973500000000001</v>
      </c>
      <c r="O5358" s="2">
        <f t="shared" si="448"/>
        <v>1</v>
      </c>
      <c r="P5358" s="2">
        <f t="shared" si="446"/>
        <v>1</v>
      </c>
    </row>
    <row r="5359" spans="1:16" x14ac:dyDescent="0.2">
      <c r="A5359" s="2">
        <v>7670</v>
      </c>
      <c r="B5359" s="2">
        <v>60</v>
      </c>
      <c r="C5359" s="6">
        <v>216.04724999999999</v>
      </c>
      <c r="D5359" s="6">
        <v>254.86933333333334</v>
      </c>
      <c r="E5359" s="6">
        <v>79.647053955936471</v>
      </c>
      <c r="F5359" s="2">
        <v>0</v>
      </c>
      <c r="H5359">
        <f t="shared" si="449"/>
        <v>183.95275000000001</v>
      </c>
      <c r="I5359">
        <f t="shared" si="449"/>
        <v>633.95275000000004</v>
      </c>
      <c r="J5359">
        <f t="shared" si="449"/>
        <v>1026.9527499999999</v>
      </c>
      <c r="K5359">
        <f t="shared" si="449"/>
        <v>1541.9527499999999</v>
      </c>
      <c r="L5359">
        <f t="shared" si="449"/>
        <v>2233.9527499999999</v>
      </c>
      <c r="M5359" s="11">
        <f t="shared" si="445"/>
        <v>216.04724999999999</v>
      </c>
      <c r="N5359">
        <f t="shared" si="447"/>
        <v>183.95275000000001</v>
      </c>
      <c r="O5359" s="2">
        <f t="shared" si="448"/>
        <v>1</v>
      </c>
      <c r="P5359" s="2">
        <f t="shared" si="446"/>
        <v>0</v>
      </c>
    </row>
    <row r="5360" spans="1:16" x14ac:dyDescent="0.2">
      <c r="A5360" s="2">
        <v>7671</v>
      </c>
      <c r="B5360" s="2">
        <v>32</v>
      </c>
      <c r="C5360" s="6">
        <v>810.19500000000005</v>
      </c>
      <c r="D5360" s="6">
        <v>377.702</v>
      </c>
      <c r="E5360" s="6">
        <v>839.06909646974407</v>
      </c>
      <c r="F5360" s="2">
        <v>0</v>
      </c>
      <c r="H5360">
        <f t="shared" si="449"/>
        <v>410.19500000000005</v>
      </c>
      <c r="I5360">
        <f t="shared" si="449"/>
        <v>39.80499999999995</v>
      </c>
      <c r="J5360">
        <f t="shared" si="449"/>
        <v>432.80499999999995</v>
      </c>
      <c r="K5360">
        <f t="shared" si="449"/>
        <v>947.80499999999995</v>
      </c>
      <c r="L5360">
        <f t="shared" si="449"/>
        <v>1639.8049999999998</v>
      </c>
      <c r="M5360" s="11">
        <f t="shared" si="445"/>
        <v>810.19500000000005</v>
      </c>
      <c r="N5360">
        <f t="shared" si="447"/>
        <v>39.80499999999995</v>
      </c>
      <c r="O5360" s="2">
        <f t="shared" si="448"/>
        <v>2</v>
      </c>
      <c r="P5360" s="2">
        <f t="shared" si="446"/>
        <v>0</v>
      </c>
    </row>
    <row r="5361" spans="1:16" x14ac:dyDescent="0.2">
      <c r="A5361" s="2">
        <v>7674</v>
      </c>
      <c r="B5361" s="2">
        <v>31</v>
      </c>
      <c r="C5361" s="6">
        <v>977.75250000000005</v>
      </c>
      <c r="D5361" s="6">
        <v>1245.518</v>
      </c>
      <c r="E5361" s="6">
        <v>341.75642336872954</v>
      </c>
      <c r="F5361" s="2">
        <v>0</v>
      </c>
      <c r="H5361">
        <f t="shared" si="449"/>
        <v>577.75250000000005</v>
      </c>
      <c r="I5361">
        <f t="shared" si="449"/>
        <v>127.75250000000005</v>
      </c>
      <c r="J5361">
        <f t="shared" si="449"/>
        <v>265.24749999999995</v>
      </c>
      <c r="K5361">
        <f t="shared" si="449"/>
        <v>780.24749999999995</v>
      </c>
      <c r="L5361">
        <f t="shared" si="449"/>
        <v>1472.2474999999999</v>
      </c>
      <c r="M5361" s="11">
        <f t="shared" si="445"/>
        <v>977.75250000000005</v>
      </c>
      <c r="N5361">
        <f t="shared" si="447"/>
        <v>127.75250000000005</v>
      </c>
      <c r="O5361" s="2">
        <f t="shared" si="448"/>
        <v>2</v>
      </c>
      <c r="P5361" s="2">
        <f t="shared" si="446"/>
        <v>0</v>
      </c>
    </row>
    <row r="5362" spans="1:16" x14ac:dyDescent="0.2">
      <c r="A5362" s="2">
        <v>7677</v>
      </c>
      <c r="B5362" s="2">
        <v>61</v>
      </c>
      <c r="C5362" s="6">
        <v>177.6285</v>
      </c>
      <c r="D5362" s="6">
        <v>105.86177777777777</v>
      </c>
      <c r="E5362" s="6">
        <v>99.405944500028099</v>
      </c>
      <c r="F5362" s="2">
        <v>0</v>
      </c>
      <c r="H5362">
        <f t="shared" si="449"/>
        <v>222.3715</v>
      </c>
      <c r="I5362">
        <f t="shared" si="449"/>
        <v>672.37149999999997</v>
      </c>
      <c r="J5362">
        <f t="shared" si="449"/>
        <v>1065.3715</v>
      </c>
      <c r="K5362">
        <f t="shared" si="449"/>
        <v>1580.3715</v>
      </c>
      <c r="L5362">
        <f t="shared" si="449"/>
        <v>2272.3715000000002</v>
      </c>
      <c r="M5362" s="11">
        <f t="shared" si="445"/>
        <v>177.6285</v>
      </c>
      <c r="N5362">
        <f t="shared" si="447"/>
        <v>222.3715</v>
      </c>
      <c r="O5362" s="2">
        <f t="shared" si="448"/>
        <v>1</v>
      </c>
      <c r="P5362" s="2">
        <f t="shared" si="446"/>
        <v>0</v>
      </c>
    </row>
    <row r="5363" spans="1:16" x14ac:dyDescent="0.2">
      <c r="A5363" s="2">
        <v>7678</v>
      </c>
      <c r="B5363" s="2">
        <v>32</v>
      </c>
      <c r="C5363" s="6">
        <v>1010.50575</v>
      </c>
      <c r="D5363" s="6">
        <v>847.45466666666664</v>
      </c>
      <c r="E5363" s="6">
        <v>654.9133242394546</v>
      </c>
      <c r="F5363" s="2">
        <v>0</v>
      </c>
      <c r="H5363">
        <f t="shared" si="449"/>
        <v>610.50575000000003</v>
      </c>
      <c r="I5363">
        <f t="shared" si="449"/>
        <v>160.50575000000003</v>
      </c>
      <c r="J5363">
        <f t="shared" si="449"/>
        <v>232.49424999999997</v>
      </c>
      <c r="K5363">
        <f t="shared" si="449"/>
        <v>747.49424999999997</v>
      </c>
      <c r="L5363">
        <f t="shared" si="449"/>
        <v>1439.49425</v>
      </c>
      <c r="M5363" s="11">
        <f t="shared" si="445"/>
        <v>1010.50575</v>
      </c>
      <c r="N5363">
        <f t="shared" si="447"/>
        <v>160.50575000000003</v>
      </c>
      <c r="O5363" s="2">
        <f t="shared" si="448"/>
        <v>2</v>
      </c>
      <c r="P5363" s="2">
        <f t="shared" si="446"/>
        <v>0</v>
      </c>
    </row>
    <row r="5364" spans="1:16" x14ac:dyDescent="0.2">
      <c r="A5364" s="2">
        <v>7680</v>
      </c>
      <c r="B5364" s="2">
        <v>35</v>
      </c>
      <c r="C5364" s="6">
        <v>900.75099999999998</v>
      </c>
      <c r="D5364" s="6">
        <v>845.79133333333334</v>
      </c>
      <c r="E5364" s="6">
        <v>846.45631109054705</v>
      </c>
      <c r="F5364" s="2">
        <v>1</v>
      </c>
      <c r="H5364">
        <f t="shared" si="449"/>
        <v>500.75099999999998</v>
      </c>
      <c r="I5364">
        <f t="shared" si="449"/>
        <v>50.750999999999976</v>
      </c>
      <c r="J5364">
        <f t="shared" si="449"/>
        <v>342.24900000000002</v>
      </c>
      <c r="K5364">
        <f t="shared" si="449"/>
        <v>857.24900000000002</v>
      </c>
      <c r="L5364">
        <f t="shared" si="449"/>
        <v>1549.249</v>
      </c>
      <c r="M5364" s="11">
        <f t="shared" si="445"/>
        <v>900.75099999999998</v>
      </c>
      <c r="N5364">
        <f t="shared" si="447"/>
        <v>50.750999999999976</v>
      </c>
      <c r="O5364" s="2">
        <f t="shared" si="448"/>
        <v>2</v>
      </c>
      <c r="P5364" s="2">
        <f t="shared" si="446"/>
        <v>1</v>
      </c>
    </row>
    <row r="5365" spans="1:16" x14ac:dyDescent="0.2">
      <c r="A5365" s="2">
        <v>7681</v>
      </c>
      <c r="B5365" s="2">
        <v>53</v>
      </c>
      <c r="C5365" s="6">
        <v>1122.1442500000001</v>
      </c>
      <c r="D5365" s="6">
        <v>1366.4882222222222</v>
      </c>
      <c r="E5365" s="6">
        <v>446.29604946828573</v>
      </c>
      <c r="F5365" s="2">
        <v>1</v>
      </c>
      <c r="H5365">
        <f t="shared" si="449"/>
        <v>722.14425000000006</v>
      </c>
      <c r="I5365">
        <f t="shared" si="449"/>
        <v>272.14425000000006</v>
      </c>
      <c r="J5365">
        <f t="shared" si="449"/>
        <v>120.85574999999994</v>
      </c>
      <c r="K5365">
        <f t="shared" si="449"/>
        <v>635.85574999999994</v>
      </c>
      <c r="L5365">
        <f t="shared" si="449"/>
        <v>1327.8557499999999</v>
      </c>
      <c r="M5365" s="11">
        <f t="shared" si="445"/>
        <v>1122.1442500000001</v>
      </c>
      <c r="N5365">
        <f t="shared" si="447"/>
        <v>120.85574999999994</v>
      </c>
      <c r="O5365" s="2">
        <f t="shared" si="448"/>
        <v>3</v>
      </c>
      <c r="P5365" s="2">
        <f t="shared" si="446"/>
        <v>1</v>
      </c>
    </row>
    <row r="5366" spans="1:16" x14ac:dyDescent="0.2">
      <c r="A5366" s="2">
        <v>7683</v>
      </c>
      <c r="B5366" s="2">
        <v>27</v>
      </c>
      <c r="C5366" s="6">
        <v>1410.3542500000001</v>
      </c>
      <c r="D5366" s="6">
        <v>873.55933333333337</v>
      </c>
      <c r="E5366" s="6">
        <v>1263.917444497625</v>
      </c>
      <c r="F5366" s="2">
        <v>1</v>
      </c>
      <c r="H5366">
        <f t="shared" si="449"/>
        <v>1010.3542500000001</v>
      </c>
      <c r="I5366">
        <f t="shared" si="449"/>
        <v>560.35425000000009</v>
      </c>
      <c r="J5366">
        <f t="shared" si="449"/>
        <v>167.35425000000009</v>
      </c>
      <c r="K5366">
        <f t="shared" si="449"/>
        <v>347.64574999999991</v>
      </c>
      <c r="L5366">
        <f t="shared" si="449"/>
        <v>1039.6457499999999</v>
      </c>
      <c r="M5366" s="11">
        <f t="shared" si="445"/>
        <v>1410.3542500000001</v>
      </c>
      <c r="N5366">
        <f t="shared" si="447"/>
        <v>167.35425000000009</v>
      </c>
      <c r="O5366" s="2">
        <f t="shared" si="448"/>
        <v>3</v>
      </c>
      <c r="P5366" s="2">
        <f t="shared" si="446"/>
        <v>1</v>
      </c>
    </row>
    <row r="5367" spans="1:16" x14ac:dyDescent="0.2">
      <c r="A5367" s="2">
        <v>7684</v>
      </c>
      <c r="B5367" s="2">
        <v>31</v>
      </c>
      <c r="C5367" s="6">
        <v>522.15475000000004</v>
      </c>
      <c r="D5367" s="6">
        <v>241.02600000000001</v>
      </c>
      <c r="E5367" s="6">
        <v>647.18878765663828</v>
      </c>
      <c r="F5367" s="2">
        <v>1</v>
      </c>
      <c r="H5367">
        <f t="shared" si="449"/>
        <v>122.15475000000004</v>
      </c>
      <c r="I5367">
        <f t="shared" si="449"/>
        <v>327.84524999999996</v>
      </c>
      <c r="J5367">
        <f t="shared" si="449"/>
        <v>720.84524999999996</v>
      </c>
      <c r="K5367">
        <f t="shared" si="449"/>
        <v>1235.8452499999999</v>
      </c>
      <c r="L5367">
        <f t="shared" si="449"/>
        <v>1927.8452499999999</v>
      </c>
      <c r="M5367" s="11">
        <f t="shared" si="445"/>
        <v>522.15475000000004</v>
      </c>
      <c r="N5367">
        <f t="shared" si="447"/>
        <v>122.15475000000004</v>
      </c>
      <c r="O5367" s="2">
        <f t="shared" si="448"/>
        <v>1</v>
      </c>
      <c r="P5367" s="2">
        <f t="shared" si="446"/>
        <v>1</v>
      </c>
    </row>
    <row r="5368" spans="1:16" x14ac:dyDescent="0.2">
      <c r="A5368" s="2">
        <v>7685</v>
      </c>
      <c r="B5368" s="2">
        <v>57</v>
      </c>
      <c r="C5368" s="6">
        <v>8.3217499999999998</v>
      </c>
      <c r="D5368" s="6">
        <v>5.0337777777777779</v>
      </c>
      <c r="E5368" s="6">
        <v>5.9209260349975406</v>
      </c>
      <c r="F5368" s="2">
        <v>0</v>
      </c>
      <c r="H5368">
        <f t="shared" si="449"/>
        <v>391.67824999999999</v>
      </c>
      <c r="I5368">
        <f t="shared" si="449"/>
        <v>841.67825000000005</v>
      </c>
      <c r="J5368">
        <f t="shared" si="449"/>
        <v>1234.6782499999999</v>
      </c>
      <c r="K5368">
        <f t="shared" si="449"/>
        <v>1749.6782499999999</v>
      </c>
      <c r="L5368">
        <f t="shared" si="449"/>
        <v>2441.6782499999999</v>
      </c>
      <c r="M5368" s="11">
        <f t="shared" si="445"/>
        <v>8.3217499999999998</v>
      </c>
      <c r="N5368">
        <f t="shared" si="447"/>
        <v>391.67824999999999</v>
      </c>
      <c r="O5368" s="2">
        <f t="shared" si="448"/>
        <v>1</v>
      </c>
      <c r="P5368" s="2">
        <f t="shared" si="446"/>
        <v>0</v>
      </c>
    </row>
    <row r="5369" spans="1:16" x14ac:dyDescent="0.2">
      <c r="A5369" s="2">
        <v>7686</v>
      </c>
      <c r="B5369" s="2">
        <v>38</v>
      </c>
      <c r="C5369" s="6">
        <v>362.35124999999999</v>
      </c>
      <c r="D5369" s="6">
        <v>194.94977777777777</v>
      </c>
      <c r="E5369" s="6">
        <v>497.06445798564141</v>
      </c>
      <c r="F5369" s="2">
        <v>0</v>
      </c>
      <c r="H5369">
        <f t="shared" si="449"/>
        <v>37.648750000000007</v>
      </c>
      <c r="I5369">
        <f t="shared" si="449"/>
        <v>487.64875000000001</v>
      </c>
      <c r="J5369">
        <f t="shared" si="449"/>
        <v>880.64875000000006</v>
      </c>
      <c r="K5369">
        <f t="shared" si="449"/>
        <v>1395.6487500000001</v>
      </c>
      <c r="L5369">
        <f t="shared" si="449"/>
        <v>2087.6487499999998</v>
      </c>
      <c r="M5369" s="11">
        <f t="shared" si="445"/>
        <v>362.35124999999999</v>
      </c>
      <c r="N5369">
        <f t="shared" si="447"/>
        <v>37.648750000000007</v>
      </c>
      <c r="O5369" s="2">
        <f t="shared" si="448"/>
        <v>1</v>
      </c>
      <c r="P5369" s="2">
        <f t="shared" si="446"/>
        <v>0</v>
      </c>
    </row>
    <row r="5370" spans="1:16" x14ac:dyDescent="0.2">
      <c r="A5370" s="2">
        <v>7687</v>
      </c>
      <c r="B5370" s="2">
        <v>54</v>
      </c>
      <c r="C5370" s="6">
        <v>610.12824999999998</v>
      </c>
      <c r="D5370" s="6">
        <v>288.66399999999999</v>
      </c>
      <c r="E5370" s="6">
        <v>597.60829304325068</v>
      </c>
      <c r="F5370" s="2">
        <v>0</v>
      </c>
      <c r="H5370">
        <f t="shared" si="449"/>
        <v>210.12824999999998</v>
      </c>
      <c r="I5370">
        <f t="shared" si="449"/>
        <v>239.87175000000002</v>
      </c>
      <c r="J5370">
        <f t="shared" si="449"/>
        <v>632.87175000000002</v>
      </c>
      <c r="K5370">
        <f t="shared" si="449"/>
        <v>1147.87175</v>
      </c>
      <c r="L5370">
        <f t="shared" si="449"/>
        <v>1839.87175</v>
      </c>
      <c r="M5370" s="11">
        <f t="shared" si="445"/>
        <v>610.12824999999998</v>
      </c>
      <c r="N5370">
        <f t="shared" si="447"/>
        <v>210.12824999999998</v>
      </c>
      <c r="O5370" s="2">
        <f t="shared" si="448"/>
        <v>1</v>
      </c>
      <c r="P5370" s="2">
        <f t="shared" si="446"/>
        <v>0</v>
      </c>
    </row>
    <row r="5371" spans="1:16" x14ac:dyDescent="0.2">
      <c r="A5371" s="2">
        <v>7688</v>
      </c>
      <c r="B5371" s="2">
        <v>26</v>
      </c>
      <c r="C5371" s="6">
        <v>1039.9277500000001</v>
      </c>
      <c r="D5371" s="6">
        <v>609.83488888888894</v>
      </c>
      <c r="E5371" s="6">
        <v>1305.4918768307296</v>
      </c>
      <c r="F5371" s="2">
        <v>1</v>
      </c>
      <c r="H5371">
        <f t="shared" ref="H5371:L5421" si="450">+ABS(H$2-$M5371)</f>
        <v>639.92775000000006</v>
      </c>
      <c r="I5371">
        <f t="shared" si="450"/>
        <v>189.92775000000006</v>
      </c>
      <c r="J5371">
        <f t="shared" si="450"/>
        <v>203.07224999999994</v>
      </c>
      <c r="K5371">
        <f t="shared" si="450"/>
        <v>718.07224999999994</v>
      </c>
      <c r="L5371">
        <f t="shared" si="450"/>
        <v>1410.0722499999999</v>
      </c>
      <c r="M5371" s="11">
        <f t="shared" si="445"/>
        <v>1039.9277500000001</v>
      </c>
      <c r="N5371">
        <f t="shared" si="447"/>
        <v>189.92775000000006</v>
      </c>
      <c r="O5371" s="2">
        <f t="shared" si="448"/>
        <v>2</v>
      </c>
      <c r="P5371" s="2">
        <f t="shared" si="446"/>
        <v>1</v>
      </c>
    </row>
    <row r="5372" spans="1:16" x14ac:dyDescent="0.2">
      <c r="A5372" s="2">
        <v>7689</v>
      </c>
      <c r="B5372" s="2">
        <v>39</v>
      </c>
      <c r="C5372" s="6">
        <v>971.42975000000001</v>
      </c>
      <c r="D5372" s="6">
        <v>1227.8024444444445</v>
      </c>
      <c r="E5372" s="6">
        <v>517.47865629381567</v>
      </c>
      <c r="F5372" s="2">
        <v>0</v>
      </c>
      <c r="H5372">
        <f t="shared" si="450"/>
        <v>571.42975000000001</v>
      </c>
      <c r="I5372">
        <f t="shared" si="450"/>
        <v>121.42975000000001</v>
      </c>
      <c r="J5372">
        <f t="shared" si="450"/>
        <v>271.57024999999999</v>
      </c>
      <c r="K5372">
        <f t="shared" si="450"/>
        <v>786.57024999999999</v>
      </c>
      <c r="L5372">
        <f t="shared" si="450"/>
        <v>1478.57025</v>
      </c>
      <c r="M5372" s="11">
        <f t="shared" si="445"/>
        <v>971.42975000000001</v>
      </c>
      <c r="N5372">
        <f t="shared" si="447"/>
        <v>121.42975000000001</v>
      </c>
      <c r="O5372" s="2">
        <f t="shared" si="448"/>
        <v>2</v>
      </c>
      <c r="P5372" s="2">
        <f t="shared" si="446"/>
        <v>0</v>
      </c>
    </row>
    <row r="5373" spans="1:16" x14ac:dyDescent="0.2">
      <c r="A5373" s="2">
        <v>7691</v>
      </c>
      <c r="B5373" s="2">
        <v>64</v>
      </c>
      <c r="C5373" s="6">
        <v>1307.1042500000001</v>
      </c>
      <c r="D5373" s="6">
        <v>1066.4179999999999</v>
      </c>
      <c r="E5373" s="6">
        <v>996.43949901932933</v>
      </c>
      <c r="F5373" s="2">
        <v>0</v>
      </c>
      <c r="H5373">
        <f t="shared" si="450"/>
        <v>907.10425000000009</v>
      </c>
      <c r="I5373">
        <f t="shared" si="450"/>
        <v>457.10425000000009</v>
      </c>
      <c r="J5373">
        <f t="shared" si="450"/>
        <v>64.104250000000093</v>
      </c>
      <c r="K5373">
        <f t="shared" si="450"/>
        <v>450.89574999999991</v>
      </c>
      <c r="L5373">
        <f t="shared" si="450"/>
        <v>1142.8957499999999</v>
      </c>
      <c r="M5373" s="11">
        <f t="shared" si="445"/>
        <v>1307.1042500000001</v>
      </c>
      <c r="N5373">
        <f t="shared" si="447"/>
        <v>64.104250000000093</v>
      </c>
      <c r="O5373" s="2">
        <f t="shared" si="448"/>
        <v>3</v>
      </c>
      <c r="P5373" s="2">
        <f t="shared" si="446"/>
        <v>0</v>
      </c>
    </row>
    <row r="5374" spans="1:16" x14ac:dyDescent="0.2">
      <c r="A5374" s="2">
        <v>7693</v>
      </c>
      <c r="B5374" s="2">
        <v>49</v>
      </c>
      <c r="C5374" s="6">
        <v>394.00549999999998</v>
      </c>
      <c r="D5374" s="6">
        <v>320.10933333333332</v>
      </c>
      <c r="E5374" s="6">
        <v>203.32672749300977</v>
      </c>
      <c r="F5374" s="2">
        <v>0</v>
      </c>
      <c r="H5374">
        <f t="shared" si="450"/>
        <v>5.9945000000000164</v>
      </c>
      <c r="I5374">
        <f t="shared" si="450"/>
        <v>455.99450000000002</v>
      </c>
      <c r="J5374">
        <f t="shared" si="450"/>
        <v>848.99450000000002</v>
      </c>
      <c r="K5374">
        <f t="shared" si="450"/>
        <v>1363.9945</v>
      </c>
      <c r="L5374">
        <f t="shared" si="450"/>
        <v>2055.9944999999998</v>
      </c>
      <c r="M5374" s="11">
        <f t="shared" si="445"/>
        <v>394.00549999999998</v>
      </c>
      <c r="N5374">
        <f t="shared" si="447"/>
        <v>5.9945000000000164</v>
      </c>
      <c r="O5374" s="2">
        <f t="shared" si="448"/>
        <v>1</v>
      </c>
      <c r="P5374" s="2">
        <f t="shared" si="446"/>
        <v>0</v>
      </c>
    </row>
    <row r="5375" spans="1:16" x14ac:dyDescent="0.2">
      <c r="A5375" s="2">
        <v>7694</v>
      </c>
      <c r="B5375" s="2">
        <v>37</v>
      </c>
      <c r="C5375" s="6">
        <v>55.092750000000002</v>
      </c>
      <c r="D5375" s="6">
        <v>33.188222222222223</v>
      </c>
      <c r="E5375" s="6">
        <v>63.68304707361829</v>
      </c>
      <c r="F5375" s="2">
        <v>0</v>
      </c>
      <c r="H5375">
        <f t="shared" si="450"/>
        <v>344.90724999999998</v>
      </c>
      <c r="I5375">
        <f t="shared" si="450"/>
        <v>794.90724999999998</v>
      </c>
      <c r="J5375">
        <f t="shared" si="450"/>
        <v>1187.90725</v>
      </c>
      <c r="K5375">
        <f t="shared" si="450"/>
        <v>1702.90725</v>
      </c>
      <c r="L5375">
        <f t="shared" si="450"/>
        <v>2394.9072500000002</v>
      </c>
      <c r="M5375" s="11">
        <f t="shared" si="445"/>
        <v>55.092750000000002</v>
      </c>
      <c r="N5375">
        <f t="shared" si="447"/>
        <v>344.90724999999998</v>
      </c>
      <c r="O5375" s="2">
        <f t="shared" si="448"/>
        <v>1</v>
      </c>
      <c r="P5375" s="2">
        <f t="shared" si="446"/>
        <v>0</v>
      </c>
    </row>
    <row r="5376" spans="1:16" x14ac:dyDescent="0.2">
      <c r="A5376" s="2">
        <v>7696</v>
      </c>
      <c r="B5376" s="2">
        <v>42</v>
      </c>
      <c r="C5376" s="6">
        <v>359.18675000000002</v>
      </c>
      <c r="D5376" s="6">
        <v>203.69266666666667</v>
      </c>
      <c r="E5376" s="6">
        <v>482.90223345023696</v>
      </c>
      <c r="F5376" s="2">
        <v>0</v>
      </c>
      <c r="H5376">
        <f t="shared" si="450"/>
        <v>40.813249999999982</v>
      </c>
      <c r="I5376">
        <f t="shared" si="450"/>
        <v>490.81324999999998</v>
      </c>
      <c r="J5376">
        <f t="shared" si="450"/>
        <v>883.81324999999993</v>
      </c>
      <c r="K5376">
        <f t="shared" si="450"/>
        <v>1398.8132499999999</v>
      </c>
      <c r="L5376">
        <f t="shared" si="450"/>
        <v>2090.8132500000002</v>
      </c>
      <c r="M5376" s="11">
        <f t="shared" si="445"/>
        <v>359.18675000000002</v>
      </c>
      <c r="N5376">
        <f t="shared" si="447"/>
        <v>40.813249999999982</v>
      </c>
      <c r="O5376" s="2">
        <f t="shared" si="448"/>
        <v>1</v>
      </c>
      <c r="P5376" s="2">
        <f t="shared" si="446"/>
        <v>0</v>
      </c>
    </row>
    <row r="5377" spans="1:16" x14ac:dyDescent="0.2">
      <c r="A5377" s="2">
        <v>7697</v>
      </c>
      <c r="B5377" s="2">
        <v>29</v>
      </c>
      <c r="C5377" s="6">
        <v>2484.8389999999999</v>
      </c>
      <c r="D5377" s="6">
        <v>2815.1355555555556</v>
      </c>
      <c r="E5377" s="6">
        <v>1037.0944349733725</v>
      </c>
      <c r="F5377" s="2">
        <v>1</v>
      </c>
      <c r="H5377">
        <f t="shared" si="450"/>
        <v>2084.8389999999999</v>
      </c>
      <c r="I5377">
        <f t="shared" si="450"/>
        <v>1634.8389999999999</v>
      </c>
      <c r="J5377">
        <f t="shared" si="450"/>
        <v>1241.8389999999999</v>
      </c>
      <c r="K5377">
        <f t="shared" si="450"/>
        <v>726.83899999999994</v>
      </c>
      <c r="L5377">
        <f t="shared" si="450"/>
        <v>34.838999999999942</v>
      </c>
      <c r="M5377" s="11">
        <f t="shared" si="445"/>
        <v>2484.8389999999999</v>
      </c>
      <c r="N5377">
        <f t="shared" si="447"/>
        <v>34.838999999999942</v>
      </c>
      <c r="O5377" s="2">
        <f t="shared" si="448"/>
        <v>5</v>
      </c>
      <c r="P5377" s="2">
        <f t="shared" si="446"/>
        <v>1</v>
      </c>
    </row>
    <row r="5378" spans="1:16" x14ac:dyDescent="0.2">
      <c r="A5378" s="2">
        <v>7698</v>
      </c>
      <c r="B5378" s="2">
        <v>32</v>
      </c>
      <c r="C5378" s="6">
        <v>899.87424999999996</v>
      </c>
      <c r="D5378" s="6">
        <v>1060.7</v>
      </c>
      <c r="E5378" s="6">
        <v>610.14709713338164</v>
      </c>
      <c r="F5378" s="2">
        <v>0</v>
      </c>
      <c r="H5378">
        <f t="shared" si="450"/>
        <v>499.87424999999996</v>
      </c>
      <c r="I5378">
        <f t="shared" si="450"/>
        <v>49.874249999999961</v>
      </c>
      <c r="J5378">
        <f t="shared" si="450"/>
        <v>343.12575000000004</v>
      </c>
      <c r="K5378">
        <f t="shared" si="450"/>
        <v>858.12575000000004</v>
      </c>
      <c r="L5378">
        <f t="shared" si="450"/>
        <v>1550.1257500000002</v>
      </c>
      <c r="M5378" s="11">
        <f t="shared" si="445"/>
        <v>899.87424999999996</v>
      </c>
      <c r="N5378">
        <f t="shared" si="447"/>
        <v>49.874249999999961</v>
      </c>
      <c r="O5378" s="2">
        <f t="shared" si="448"/>
        <v>2</v>
      </c>
      <c r="P5378" s="2">
        <f t="shared" si="446"/>
        <v>0</v>
      </c>
    </row>
    <row r="5379" spans="1:16" x14ac:dyDescent="0.2">
      <c r="A5379" s="2">
        <v>7700</v>
      </c>
      <c r="B5379" s="2">
        <v>29</v>
      </c>
      <c r="C5379" s="6">
        <v>242.8305</v>
      </c>
      <c r="D5379" s="6">
        <v>134.42555555555555</v>
      </c>
      <c r="E5379" s="6">
        <v>298.27346896185406</v>
      </c>
      <c r="F5379" s="2">
        <v>1</v>
      </c>
      <c r="H5379">
        <f t="shared" si="450"/>
        <v>157.1695</v>
      </c>
      <c r="I5379">
        <f t="shared" si="450"/>
        <v>607.16949999999997</v>
      </c>
      <c r="J5379">
        <f t="shared" si="450"/>
        <v>1000.1695</v>
      </c>
      <c r="K5379">
        <f t="shared" si="450"/>
        <v>1515.1695</v>
      </c>
      <c r="L5379">
        <f t="shared" si="450"/>
        <v>2207.1695</v>
      </c>
      <c r="M5379" s="11">
        <f t="shared" ref="M5379:M5442" si="451">+C5379</f>
        <v>242.8305</v>
      </c>
      <c r="N5379">
        <f t="shared" si="447"/>
        <v>157.1695</v>
      </c>
      <c r="O5379" s="2">
        <f t="shared" si="448"/>
        <v>1</v>
      </c>
      <c r="P5379" s="2">
        <f t="shared" ref="P5379:P5442" si="452">+F5379</f>
        <v>1</v>
      </c>
    </row>
    <row r="5380" spans="1:16" x14ac:dyDescent="0.2">
      <c r="A5380" s="2">
        <v>7701</v>
      </c>
      <c r="B5380" s="2">
        <v>46</v>
      </c>
      <c r="C5380" s="6">
        <v>1077.3915</v>
      </c>
      <c r="D5380" s="6">
        <v>794.64599999999996</v>
      </c>
      <c r="E5380" s="6">
        <v>511.77858689019138</v>
      </c>
      <c r="F5380" s="2">
        <v>0</v>
      </c>
      <c r="H5380">
        <f t="shared" si="450"/>
        <v>677.39149999999995</v>
      </c>
      <c r="I5380">
        <f t="shared" si="450"/>
        <v>227.39149999999995</v>
      </c>
      <c r="J5380">
        <f t="shared" si="450"/>
        <v>165.60850000000005</v>
      </c>
      <c r="K5380">
        <f t="shared" si="450"/>
        <v>680.60850000000005</v>
      </c>
      <c r="L5380">
        <f t="shared" si="450"/>
        <v>1372.6085</v>
      </c>
      <c r="M5380" s="11">
        <f t="shared" si="451"/>
        <v>1077.3915</v>
      </c>
      <c r="N5380">
        <f t="shared" ref="N5380:N5443" si="453">+MIN(H5380:L5380)</f>
        <v>165.60850000000005</v>
      </c>
      <c r="O5380" s="2">
        <f t="shared" ref="O5380:O5443" si="454">+MATCH(N5380,H5380:L5380,0)</f>
        <v>3</v>
      </c>
      <c r="P5380" s="2">
        <f t="shared" si="452"/>
        <v>0</v>
      </c>
    </row>
    <row r="5381" spans="1:16" x14ac:dyDescent="0.2">
      <c r="A5381" s="2">
        <v>7703</v>
      </c>
      <c r="B5381" s="2">
        <v>42</v>
      </c>
      <c r="C5381" s="6">
        <v>475.18200000000002</v>
      </c>
      <c r="D5381" s="6">
        <v>291.33199999999999</v>
      </c>
      <c r="E5381" s="6">
        <v>330.01366836606377</v>
      </c>
      <c r="F5381" s="2">
        <v>0</v>
      </c>
      <c r="H5381">
        <f t="shared" si="450"/>
        <v>75.182000000000016</v>
      </c>
      <c r="I5381">
        <f t="shared" si="450"/>
        <v>374.81799999999998</v>
      </c>
      <c r="J5381">
        <f t="shared" si="450"/>
        <v>767.81799999999998</v>
      </c>
      <c r="K5381">
        <f t="shared" si="450"/>
        <v>1282.818</v>
      </c>
      <c r="L5381">
        <f t="shared" si="450"/>
        <v>1974.818</v>
      </c>
      <c r="M5381" s="11">
        <f t="shared" si="451"/>
        <v>475.18200000000002</v>
      </c>
      <c r="N5381">
        <f t="shared" si="453"/>
        <v>75.182000000000016</v>
      </c>
      <c r="O5381" s="2">
        <f t="shared" si="454"/>
        <v>1</v>
      </c>
      <c r="P5381" s="2">
        <f t="shared" si="452"/>
        <v>0</v>
      </c>
    </row>
    <row r="5382" spans="1:16" x14ac:dyDescent="0.2">
      <c r="A5382" s="2">
        <v>7704</v>
      </c>
      <c r="B5382" s="2">
        <v>42</v>
      </c>
      <c r="C5382" s="6">
        <v>1379.6347499999999</v>
      </c>
      <c r="D5382" s="6">
        <v>1035.018</v>
      </c>
      <c r="E5382" s="6">
        <v>909.24132709440687</v>
      </c>
      <c r="F5382" s="2">
        <v>1</v>
      </c>
      <c r="H5382">
        <f t="shared" si="450"/>
        <v>979.63474999999994</v>
      </c>
      <c r="I5382">
        <f t="shared" si="450"/>
        <v>529.63474999999994</v>
      </c>
      <c r="J5382">
        <f t="shared" si="450"/>
        <v>136.63474999999994</v>
      </c>
      <c r="K5382">
        <f t="shared" si="450"/>
        <v>378.36525000000006</v>
      </c>
      <c r="L5382">
        <f t="shared" si="450"/>
        <v>1070.3652500000001</v>
      </c>
      <c r="M5382" s="11">
        <f t="shared" si="451"/>
        <v>1379.6347499999999</v>
      </c>
      <c r="N5382">
        <f t="shared" si="453"/>
        <v>136.63474999999994</v>
      </c>
      <c r="O5382" s="2">
        <f t="shared" si="454"/>
        <v>3</v>
      </c>
      <c r="P5382" s="2">
        <f t="shared" si="452"/>
        <v>1</v>
      </c>
    </row>
    <row r="5383" spans="1:16" x14ac:dyDescent="0.2">
      <c r="A5383" s="2">
        <v>7705</v>
      </c>
      <c r="B5383" s="2">
        <v>49</v>
      </c>
      <c r="C5383" s="6">
        <v>606.1</v>
      </c>
      <c r="D5383" s="6">
        <v>803.27111111111117</v>
      </c>
      <c r="E5383" s="6">
        <v>201.6564403234465</v>
      </c>
      <c r="F5383" s="2">
        <v>1</v>
      </c>
      <c r="H5383">
        <f t="shared" si="450"/>
        <v>206.10000000000002</v>
      </c>
      <c r="I5383">
        <f t="shared" si="450"/>
        <v>243.89999999999998</v>
      </c>
      <c r="J5383">
        <f t="shared" si="450"/>
        <v>636.9</v>
      </c>
      <c r="K5383">
        <f t="shared" si="450"/>
        <v>1151.9000000000001</v>
      </c>
      <c r="L5383">
        <f t="shared" si="450"/>
        <v>1843.9</v>
      </c>
      <c r="M5383" s="11">
        <f t="shared" si="451"/>
        <v>606.1</v>
      </c>
      <c r="N5383">
        <f t="shared" si="453"/>
        <v>206.10000000000002</v>
      </c>
      <c r="O5383" s="2">
        <f t="shared" si="454"/>
        <v>1</v>
      </c>
      <c r="P5383" s="2">
        <f t="shared" si="452"/>
        <v>1</v>
      </c>
    </row>
    <row r="5384" spans="1:16" x14ac:dyDescent="0.2">
      <c r="A5384" s="2">
        <v>7706</v>
      </c>
      <c r="B5384" s="2">
        <v>54</v>
      </c>
      <c r="C5384" s="6">
        <v>50.348999999999997</v>
      </c>
      <c r="D5384" s="6">
        <v>63.142888888888891</v>
      </c>
      <c r="E5384" s="6">
        <v>23.630021615614567</v>
      </c>
      <c r="F5384" s="2">
        <v>0</v>
      </c>
      <c r="H5384">
        <f t="shared" si="450"/>
        <v>349.65100000000001</v>
      </c>
      <c r="I5384">
        <f t="shared" si="450"/>
        <v>799.65099999999995</v>
      </c>
      <c r="J5384">
        <f t="shared" si="450"/>
        <v>1192.6510000000001</v>
      </c>
      <c r="K5384">
        <f t="shared" si="450"/>
        <v>1707.6510000000001</v>
      </c>
      <c r="L5384">
        <f t="shared" si="450"/>
        <v>2399.6509999999998</v>
      </c>
      <c r="M5384" s="11">
        <f t="shared" si="451"/>
        <v>50.348999999999997</v>
      </c>
      <c r="N5384">
        <f t="shared" si="453"/>
        <v>349.65100000000001</v>
      </c>
      <c r="O5384" s="2">
        <f t="shared" si="454"/>
        <v>1</v>
      </c>
      <c r="P5384" s="2">
        <f t="shared" si="452"/>
        <v>0</v>
      </c>
    </row>
    <row r="5385" spans="1:16" x14ac:dyDescent="0.2">
      <c r="A5385" s="2">
        <v>7708</v>
      </c>
      <c r="B5385" s="2">
        <v>48</v>
      </c>
      <c r="C5385" s="6">
        <v>785.91099999999994</v>
      </c>
      <c r="D5385" s="6">
        <v>789.58</v>
      </c>
      <c r="E5385" s="6">
        <v>450.34974100233563</v>
      </c>
      <c r="F5385" s="2">
        <v>1</v>
      </c>
      <c r="H5385">
        <f t="shared" si="450"/>
        <v>385.91099999999994</v>
      </c>
      <c r="I5385">
        <f t="shared" si="450"/>
        <v>64.089000000000055</v>
      </c>
      <c r="J5385">
        <f t="shared" si="450"/>
        <v>457.08900000000006</v>
      </c>
      <c r="K5385">
        <f t="shared" si="450"/>
        <v>972.08900000000006</v>
      </c>
      <c r="L5385">
        <f t="shared" si="450"/>
        <v>1664.0889999999999</v>
      </c>
      <c r="M5385" s="11">
        <f t="shared" si="451"/>
        <v>785.91099999999994</v>
      </c>
      <c r="N5385">
        <f t="shared" si="453"/>
        <v>64.089000000000055</v>
      </c>
      <c r="O5385" s="2">
        <f t="shared" si="454"/>
        <v>2</v>
      </c>
      <c r="P5385" s="2">
        <f t="shared" si="452"/>
        <v>1</v>
      </c>
    </row>
    <row r="5386" spans="1:16" x14ac:dyDescent="0.2">
      <c r="A5386" s="2">
        <v>7709</v>
      </c>
      <c r="B5386" s="2">
        <v>53</v>
      </c>
      <c r="C5386" s="6">
        <v>619.27350000000001</v>
      </c>
      <c r="D5386" s="6">
        <v>810.14288888888893</v>
      </c>
      <c r="E5386" s="6">
        <v>287.64248804901797</v>
      </c>
      <c r="F5386" s="2">
        <v>1</v>
      </c>
      <c r="H5386">
        <f t="shared" si="450"/>
        <v>219.27350000000001</v>
      </c>
      <c r="I5386">
        <f t="shared" si="450"/>
        <v>230.72649999999999</v>
      </c>
      <c r="J5386">
        <f t="shared" si="450"/>
        <v>623.72649999999999</v>
      </c>
      <c r="K5386">
        <f t="shared" si="450"/>
        <v>1138.7265</v>
      </c>
      <c r="L5386">
        <f t="shared" si="450"/>
        <v>1830.7265</v>
      </c>
      <c r="M5386" s="11">
        <f t="shared" si="451"/>
        <v>619.27350000000001</v>
      </c>
      <c r="N5386">
        <f t="shared" si="453"/>
        <v>219.27350000000001</v>
      </c>
      <c r="O5386" s="2">
        <f t="shared" si="454"/>
        <v>1</v>
      </c>
      <c r="P5386" s="2">
        <f t="shared" si="452"/>
        <v>1</v>
      </c>
    </row>
    <row r="5387" spans="1:16" x14ac:dyDescent="0.2">
      <c r="A5387" s="2">
        <v>7710</v>
      </c>
      <c r="B5387" s="2">
        <v>44</v>
      </c>
      <c r="C5387" s="6">
        <v>767.57399999999996</v>
      </c>
      <c r="D5387" s="6">
        <v>779.86955555555551</v>
      </c>
      <c r="E5387" s="6">
        <v>415.82424105022142</v>
      </c>
      <c r="F5387" s="2">
        <v>1</v>
      </c>
      <c r="H5387">
        <f t="shared" si="450"/>
        <v>367.57399999999996</v>
      </c>
      <c r="I5387">
        <f t="shared" si="450"/>
        <v>82.426000000000045</v>
      </c>
      <c r="J5387">
        <f t="shared" si="450"/>
        <v>475.42600000000004</v>
      </c>
      <c r="K5387">
        <f t="shared" si="450"/>
        <v>990.42600000000004</v>
      </c>
      <c r="L5387">
        <f t="shared" si="450"/>
        <v>1682.4259999999999</v>
      </c>
      <c r="M5387" s="11">
        <f t="shared" si="451"/>
        <v>767.57399999999996</v>
      </c>
      <c r="N5387">
        <f t="shared" si="453"/>
        <v>82.426000000000045</v>
      </c>
      <c r="O5387" s="2">
        <f t="shared" si="454"/>
        <v>2</v>
      </c>
      <c r="P5387" s="2">
        <f t="shared" si="452"/>
        <v>1</v>
      </c>
    </row>
    <row r="5388" spans="1:16" x14ac:dyDescent="0.2">
      <c r="A5388" s="2">
        <v>7711</v>
      </c>
      <c r="B5388" s="2">
        <v>46</v>
      </c>
      <c r="C5388" s="6">
        <v>1530.9204999999999</v>
      </c>
      <c r="D5388" s="6">
        <v>1674.0431111111111</v>
      </c>
      <c r="E5388" s="6">
        <v>855.41330957189143</v>
      </c>
      <c r="F5388" s="2">
        <v>1</v>
      </c>
      <c r="H5388">
        <f t="shared" si="450"/>
        <v>1130.9204999999999</v>
      </c>
      <c r="I5388">
        <f t="shared" si="450"/>
        <v>680.92049999999995</v>
      </c>
      <c r="J5388">
        <f t="shared" si="450"/>
        <v>287.92049999999995</v>
      </c>
      <c r="K5388">
        <f t="shared" si="450"/>
        <v>227.07950000000005</v>
      </c>
      <c r="L5388">
        <f t="shared" si="450"/>
        <v>919.07950000000005</v>
      </c>
      <c r="M5388" s="11">
        <f t="shared" si="451"/>
        <v>1530.9204999999999</v>
      </c>
      <c r="N5388">
        <f t="shared" si="453"/>
        <v>227.07950000000005</v>
      </c>
      <c r="O5388" s="2">
        <f t="shared" si="454"/>
        <v>4</v>
      </c>
      <c r="P5388" s="2">
        <f t="shared" si="452"/>
        <v>1</v>
      </c>
    </row>
    <row r="5389" spans="1:16" x14ac:dyDescent="0.2">
      <c r="A5389" s="2">
        <v>7714</v>
      </c>
      <c r="B5389" s="2">
        <v>63</v>
      </c>
      <c r="C5389" s="6">
        <v>669.90549999999996</v>
      </c>
      <c r="D5389" s="6">
        <v>792.66</v>
      </c>
      <c r="E5389" s="6">
        <v>251.95391885529651</v>
      </c>
      <c r="F5389" s="2">
        <v>1</v>
      </c>
      <c r="H5389">
        <f t="shared" si="450"/>
        <v>269.90549999999996</v>
      </c>
      <c r="I5389">
        <f t="shared" si="450"/>
        <v>180.09450000000004</v>
      </c>
      <c r="J5389">
        <f t="shared" si="450"/>
        <v>573.09450000000004</v>
      </c>
      <c r="K5389">
        <f t="shared" si="450"/>
        <v>1088.0945000000002</v>
      </c>
      <c r="L5389">
        <f t="shared" si="450"/>
        <v>1780.0945000000002</v>
      </c>
      <c r="M5389" s="11">
        <f t="shared" si="451"/>
        <v>669.90549999999996</v>
      </c>
      <c r="N5389">
        <f t="shared" si="453"/>
        <v>180.09450000000004</v>
      </c>
      <c r="O5389" s="2">
        <f t="shared" si="454"/>
        <v>2</v>
      </c>
      <c r="P5389" s="2">
        <f t="shared" si="452"/>
        <v>1</v>
      </c>
    </row>
    <row r="5390" spans="1:16" x14ac:dyDescent="0.2">
      <c r="A5390" s="2">
        <v>7715</v>
      </c>
      <c r="B5390" s="2">
        <v>39</v>
      </c>
      <c r="C5390" s="6">
        <v>1583.1357499999999</v>
      </c>
      <c r="D5390" s="6">
        <v>1053.8302222222221</v>
      </c>
      <c r="E5390" s="6">
        <v>1370.6760427040804</v>
      </c>
      <c r="F5390" s="2">
        <v>1</v>
      </c>
      <c r="H5390">
        <f t="shared" si="450"/>
        <v>1183.1357499999999</v>
      </c>
      <c r="I5390">
        <f t="shared" si="450"/>
        <v>733.13574999999992</v>
      </c>
      <c r="J5390">
        <f t="shared" si="450"/>
        <v>340.13574999999992</v>
      </c>
      <c r="K5390">
        <f t="shared" si="450"/>
        <v>174.86425000000008</v>
      </c>
      <c r="L5390">
        <f t="shared" si="450"/>
        <v>866.86425000000008</v>
      </c>
      <c r="M5390" s="11">
        <f t="shared" si="451"/>
        <v>1583.1357499999999</v>
      </c>
      <c r="N5390">
        <f t="shared" si="453"/>
        <v>174.86425000000008</v>
      </c>
      <c r="O5390" s="2">
        <f t="shared" si="454"/>
        <v>4</v>
      </c>
      <c r="P5390" s="2">
        <f t="shared" si="452"/>
        <v>1</v>
      </c>
    </row>
    <row r="5391" spans="1:16" x14ac:dyDescent="0.2">
      <c r="A5391" s="2">
        <v>7716</v>
      </c>
      <c r="B5391" s="2">
        <v>50</v>
      </c>
      <c r="C5391" s="6">
        <v>249.65049999999999</v>
      </c>
      <c r="D5391" s="6">
        <v>198.79777777777778</v>
      </c>
      <c r="E5391" s="6">
        <v>167.33867689884849</v>
      </c>
      <c r="F5391" s="2">
        <v>0</v>
      </c>
      <c r="H5391">
        <f t="shared" si="450"/>
        <v>150.34950000000001</v>
      </c>
      <c r="I5391">
        <f t="shared" si="450"/>
        <v>600.34950000000003</v>
      </c>
      <c r="J5391">
        <f t="shared" si="450"/>
        <v>993.34950000000003</v>
      </c>
      <c r="K5391">
        <f t="shared" si="450"/>
        <v>1508.3495</v>
      </c>
      <c r="L5391">
        <f t="shared" si="450"/>
        <v>2200.3494999999998</v>
      </c>
      <c r="M5391" s="11">
        <f t="shared" si="451"/>
        <v>249.65049999999999</v>
      </c>
      <c r="N5391">
        <f t="shared" si="453"/>
        <v>150.34950000000001</v>
      </c>
      <c r="O5391" s="2">
        <f t="shared" si="454"/>
        <v>1</v>
      </c>
      <c r="P5391" s="2">
        <f t="shared" si="452"/>
        <v>0</v>
      </c>
    </row>
    <row r="5392" spans="1:16" x14ac:dyDescent="0.2">
      <c r="A5392" s="2">
        <v>7717</v>
      </c>
      <c r="B5392" s="2">
        <v>26</v>
      </c>
      <c r="C5392" s="6">
        <v>960.49175000000002</v>
      </c>
      <c r="D5392" s="6">
        <v>444.51511111111114</v>
      </c>
      <c r="E5392" s="6">
        <v>961.10881149122531</v>
      </c>
      <c r="F5392" s="2">
        <v>0</v>
      </c>
      <c r="H5392">
        <f t="shared" si="450"/>
        <v>560.49175000000002</v>
      </c>
      <c r="I5392">
        <f t="shared" si="450"/>
        <v>110.49175000000002</v>
      </c>
      <c r="J5392">
        <f t="shared" si="450"/>
        <v>282.50824999999998</v>
      </c>
      <c r="K5392">
        <f t="shared" si="450"/>
        <v>797.50824999999998</v>
      </c>
      <c r="L5392">
        <f t="shared" si="450"/>
        <v>1489.5082499999999</v>
      </c>
      <c r="M5392" s="11">
        <f t="shared" si="451"/>
        <v>960.49175000000002</v>
      </c>
      <c r="N5392">
        <f t="shared" si="453"/>
        <v>110.49175000000002</v>
      </c>
      <c r="O5392" s="2">
        <f t="shared" si="454"/>
        <v>2</v>
      </c>
      <c r="P5392" s="2">
        <f t="shared" si="452"/>
        <v>0</v>
      </c>
    </row>
    <row r="5393" spans="1:16" x14ac:dyDescent="0.2">
      <c r="A5393" s="2">
        <v>7718</v>
      </c>
      <c r="B5393" s="2">
        <v>28</v>
      </c>
      <c r="C5393" s="6">
        <v>231.34875</v>
      </c>
      <c r="D5393" s="6">
        <v>154.04711111111112</v>
      </c>
      <c r="E5393" s="6">
        <v>218.14667118476288</v>
      </c>
      <c r="F5393" s="2">
        <v>0</v>
      </c>
      <c r="H5393">
        <f t="shared" si="450"/>
        <v>168.65125</v>
      </c>
      <c r="I5393">
        <f t="shared" si="450"/>
        <v>618.65125</v>
      </c>
      <c r="J5393">
        <f t="shared" si="450"/>
        <v>1011.65125</v>
      </c>
      <c r="K5393">
        <f t="shared" si="450"/>
        <v>1526.6512499999999</v>
      </c>
      <c r="L5393">
        <f t="shared" si="450"/>
        <v>2218.6512499999999</v>
      </c>
      <c r="M5393" s="11">
        <f t="shared" si="451"/>
        <v>231.34875</v>
      </c>
      <c r="N5393">
        <f t="shared" si="453"/>
        <v>168.65125</v>
      </c>
      <c r="O5393" s="2">
        <f t="shared" si="454"/>
        <v>1</v>
      </c>
      <c r="P5393" s="2">
        <f t="shared" si="452"/>
        <v>0</v>
      </c>
    </row>
    <row r="5394" spans="1:16" x14ac:dyDescent="0.2">
      <c r="A5394" s="2">
        <v>7721</v>
      </c>
      <c r="B5394" s="2">
        <v>39</v>
      </c>
      <c r="C5394" s="6">
        <v>151.69125</v>
      </c>
      <c r="D5394" s="6">
        <v>77.555555555555557</v>
      </c>
      <c r="E5394" s="6">
        <v>158.889109686571</v>
      </c>
      <c r="F5394" s="2">
        <v>0</v>
      </c>
      <c r="H5394">
        <f t="shared" si="450"/>
        <v>248.30875</v>
      </c>
      <c r="I5394">
        <f t="shared" si="450"/>
        <v>698.30875000000003</v>
      </c>
      <c r="J5394">
        <f t="shared" si="450"/>
        <v>1091.3087499999999</v>
      </c>
      <c r="K5394">
        <f t="shared" si="450"/>
        <v>1606.3087499999999</v>
      </c>
      <c r="L5394">
        <f t="shared" si="450"/>
        <v>2298.3087500000001</v>
      </c>
      <c r="M5394" s="11">
        <f t="shared" si="451"/>
        <v>151.69125</v>
      </c>
      <c r="N5394">
        <f t="shared" si="453"/>
        <v>248.30875</v>
      </c>
      <c r="O5394" s="2">
        <f t="shared" si="454"/>
        <v>1</v>
      </c>
      <c r="P5394" s="2">
        <f t="shared" si="452"/>
        <v>0</v>
      </c>
    </row>
    <row r="5395" spans="1:16" x14ac:dyDescent="0.2">
      <c r="A5395" s="2">
        <v>7722</v>
      </c>
      <c r="B5395" s="2">
        <v>49</v>
      </c>
      <c r="C5395" s="6">
        <v>499.75675000000001</v>
      </c>
      <c r="D5395" s="6">
        <v>403.43977777777781</v>
      </c>
      <c r="E5395" s="6">
        <v>286.8941563821233</v>
      </c>
      <c r="F5395" s="2">
        <v>1</v>
      </c>
      <c r="H5395">
        <f t="shared" si="450"/>
        <v>99.756750000000011</v>
      </c>
      <c r="I5395">
        <f t="shared" si="450"/>
        <v>350.24324999999999</v>
      </c>
      <c r="J5395">
        <f t="shared" si="450"/>
        <v>743.24324999999999</v>
      </c>
      <c r="K5395">
        <f t="shared" si="450"/>
        <v>1258.24325</v>
      </c>
      <c r="L5395">
        <f t="shared" si="450"/>
        <v>1950.24325</v>
      </c>
      <c r="M5395" s="11">
        <f t="shared" si="451"/>
        <v>499.75675000000001</v>
      </c>
      <c r="N5395">
        <f t="shared" si="453"/>
        <v>99.756750000000011</v>
      </c>
      <c r="O5395" s="2">
        <f t="shared" si="454"/>
        <v>1</v>
      </c>
      <c r="P5395" s="2">
        <f t="shared" si="452"/>
        <v>1</v>
      </c>
    </row>
    <row r="5396" spans="1:16" x14ac:dyDescent="0.2">
      <c r="A5396" s="2">
        <v>7723</v>
      </c>
      <c r="B5396" s="2">
        <v>29</v>
      </c>
      <c r="C5396" s="6">
        <v>948.51625000000001</v>
      </c>
      <c r="D5396" s="6">
        <v>1052.1842222222222</v>
      </c>
      <c r="E5396" s="6">
        <v>593.97818157657628</v>
      </c>
      <c r="F5396" s="2">
        <v>1</v>
      </c>
      <c r="H5396">
        <f t="shared" si="450"/>
        <v>548.51625000000001</v>
      </c>
      <c r="I5396">
        <f t="shared" si="450"/>
        <v>98.516250000000014</v>
      </c>
      <c r="J5396">
        <f t="shared" si="450"/>
        <v>294.48374999999999</v>
      </c>
      <c r="K5396">
        <f t="shared" si="450"/>
        <v>809.48374999999999</v>
      </c>
      <c r="L5396">
        <f t="shared" si="450"/>
        <v>1501.4837499999999</v>
      </c>
      <c r="M5396" s="11">
        <f t="shared" si="451"/>
        <v>948.51625000000001</v>
      </c>
      <c r="N5396">
        <f t="shared" si="453"/>
        <v>98.516250000000014</v>
      </c>
      <c r="O5396" s="2">
        <f t="shared" si="454"/>
        <v>2</v>
      </c>
      <c r="P5396" s="2">
        <f t="shared" si="452"/>
        <v>1</v>
      </c>
    </row>
    <row r="5397" spans="1:16" x14ac:dyDescent="0.2">
      <c r="A5397" s="2">
        <v>7724</v>
      </c>
      <c r="B5397" s="2">
        <v>26</v>
      </c>
      <c r="C5397" s="6">
        <v>996.24525000000006</v>
      </c>
      <c r="D5397" s="6">
        <v>1024.354</v>
      </c>
      <c r="E5397" s="6">
        <v>490.42428544089034</v>
      </c>
      <c r="F5397" s="2">
        <v>1</v>
      </c>
      <c r="H5397">
        <f t="shared" si="450"/>
        <v>596.24525000000006</v>
      </c>
      <c r="I5397">
        <f t="shared" si="450"/>
        <v>146.24525000000006</v>
      </c>
      <c r="J5397">
        <f t="shared" si="450"/>
        <v>246.75474999999994</v>
      </c>
      <c r="K5397">
        <f t="shared" si="450"/>
        <v>761.75474999999994</v>
      </c>
      <c r="L5397">
        <f t="shared" si="450"/>
        <v>1453.7547500000001</v>
      </c>
      <c r="M5397" s="11">
        <f t="shared" si="451"/>
        <v>996.24525000000006</v>
      </c>
      <c r="N5397">
        <f t="shared" si="453"/>
        <v>146.24525000000006</v>
      </c>
      <c r="O5397" s="2">
        <f t="shared" si="454"/>
        <v>2</v>
      </c>
      <c r="P5397" s="2">
        <f t="shared" si="452"/>
        <v>1</v>
      </c>
    </row>
    <row r="5398" spans="1:16" x14ac:dyDescent="0.2">
      <c r="A5398" s="2">
        <v>7725</v>
      </c>
      <c r="B5398" s="2">
        <v>46</v>
      </c>
      <c r="C5398" s="6">
        <v>492.51774999999998</v>
      </c>
      <c r="D5398" s="6">
        <v>347.6371111111111</v>
      </c>
      <c r="E5398" s="6">
        <v>281.0675640509109</v>
      </c>
      <c r="F5398" s="2">
        <v>1</v>
      </c>
      <c r="H5398">
        <f t="shared" si="450"/>
        <v>92.517749999999978</v>
      </c>
      <c r="I5398">
        <f t="shared" si="450"/>
        <v>357.48225000000002</v>
      </c>
      <c r="J5398">
        <f t="shared" si="450"/>
        <v>750.48225000000002</v>
      </c>
      <c r="K5398">
        <f t="shared" si="450"/>
        <v>1265.48225</v>
      </c>
      <c r="L5398">
        <f t="shared" si="450"/>
        <v>1957.48225</v>
      </c>
      <c r="M5398" s="11">
        <f t="shared" si="451"/>
        <v>492.51774999999998</v>
      </c>
      <c r="N5398">
        <f t="shared" si="453"/>
        <v>92.517749999999978</v>
      </c>
      <c r="O5398" s="2">
        <f t="shared" si="454"/>
        <v>1</v>
      </c>
      <c r="P5398" s="2">
        <f t="shared" si="452"/>
        <v>1</v>
      </c>
    </row>
    <row r="5399" spans="1:16" x14ac:dyDescent="0.2">
      <c r="A5399" s="2">
        <v>7726</v>
      </c>
      <c r="B5399" s="2">
        <v>41</v>
      </c>
      <c r="C5399" s="6">
        <v>441.19574999999998</v>
      </c>
      <c r="D5399" s="6">
        <v>308.34488888888887</v>
      </c>
      <c r="E5399" s="6">
        <v>337.53927377075354</v>
      </c>
      <c r="F5399" s="2">
        <v>0</v>
      </c>
      <c r="H5399">
        <f t="shared" si="450"/>
        <v>41.195749999999975</v>
      </c>
      <c r="I5399">
        <f t="shared" si="450"/>
        <v>408.80425000000002</v>
      </c>
      <c r="J5399">
        <f t="shared" si="450"/>
        <v>801.80425000000002</v>
      </c>
      <c r="K5399">
        <f t="shared" si="450"/>
        <v>1316.8042500000001</v>
      </c>
      <c r="L5399">
        <f t="shared" si="450"/>
        <v>2008.8042500000001</v>
      </c>
      <c r="M5399" s="11">
        <f t="shared" si="451"/>
        <v>441.19574999999998</v>
      </c>
      <c r="N5399">
        <f t="shared" si="453"/>
        <v>41.195749999999975</v>
      </c>
      <c r="O5399" s="2">
        <f t="shared" si="454"/>
        <v>1</v>
      </c>
      <c r="P5399" s="2">
        <f t="shared" si="452"/>
        <v>0</v>
      </c>
    </row>
    <row r="5400" spans="1:16" x14ac:dyDescent="0.2">
      <c r="A5400" s="2">
        <v>7730</v>
      </c>
      <c r="B5400" s="2">
        <v>47</v>
      </c>
      <c r="C5400" s="6">
        <v>1120.94775</v>
      </c>
      <c r="D5400" s="6">
        <v>1349.9613333333334</v>
      </c>
      <c r="E5400" s="6">
        <v>494.5663320677026</v>
      </c>
      <c r="F5400" s="2">
        <v>1</v>
      </c>
      <c r="H5400">
        <f t="shared" si="450"/>
        <v>720.94775000000004</v>
      </c>
      <c r="I5400">
        <f t="shared" si="450"/>
        <v>270.94775000000004</v>
      </c>
      <c r="J5400">
        <f t="shared" si="450"/>
        <v>122.05224999999996</v>
      </c>
      <c r="K5400">
        <f t="shared" si="450"/>
        <v>637.05224999999996</v>
      </c>
      <c r="L5400">
        <f t="shared" si="450"/>
        <v>1329.05225</v>
      </c>
      <c r="M5400" s="11">
        <f t="shared" si="451"/>
        <v>1120.94775</v>
      </c>
      <c r="N5400">
        <f t="shared" si="453"/>
        <v>122.05224999999996</v>
      </c>
      <c r="O5400" s="2">
        <f t="shared" si="454"/>
        <v>3</v>
      </c>
      <c r="P5400" s="2">
        <f t="shared" si="452"/>
        <v>1</v>
      </c>
    </row>
    <row r="5401" spans="1:16" x14ac:dyDescent="0.2">
      <c r="A5401" s="2">
        <v>7732</v>
      </c>
      <c r="B5401" s="2">
        <v>21</v>
      </c>
      <c r="C5401" s="6">
        <v>1490.9782499999999</v>
      </c>
      <c r="D5401" s="6">
        <v>1505.7986666666666</v>
      </c>
      <c r="E5401" s="6">
        <v>831.49779808045776</v>
      </c>
      <c r="F5401" s="2">
        <v>1</v>
      </c>
      <c r="H5401">
        <f t="shared" si="450"/>
        <v>1090.9782499999999</v>
      </c>
      <c r="I5401">
        <f t="shared" si="450"/>
        <v>640.97824999999989</v>
      </c>
      <c r="J5401">
        <f t="shared" si="450"/>
        <v>247.97824999999989</v>
      </c>
      <c r="K5401">
        <f t="shared" si="450"/>
        <v>267.02175000000011</v>
      </c>
      <c r="L5401">
        <f t="shared" si="450"/>
        <v>959.02175000000011</v>
      </c>
      <c r="M5401" s="11">
        <f t="shared" si="451"/>
        <v>1490.9782499999999</v>
      </c>
      <c r="N5401">
        <f t="shared" si="453"/>
        <v>247.97824999999989</v>
      </c>
      <c r="O5401" s="2">
        <f t="shared" si="454"/>
        <v>3</v>
      </c>
      <c r="P5401" s="2">
        <f t="shared" si="452"/>
        <v>1</v>
      </c>
    </row>
    <row r="5402" spans="1:16" x14ac:dyDescent="0.2">
      <c r="A5402" s="2">
        <v>7733</v>
      </c>
      <c r="B5402" s="2">
        <v>29</v>
      </c>
      <c r="C5402" s="6">
        <v>446.42374999999998</v>
      </c>
      <c r="D5402" s="6">
        <v>428.23133333333334</v>
      </c>
      <c r="E5402" s="6">
        <v>322.4913093658987</v>
      </c>
      <c r="F5402" s="2">
        <v>0</v>
      </c>
      <c r="H5402">
        <f t="shared" si="450"/>
        <v>46.423749999999984</v>
      </c>
      <c r="I5402">
        <f t="shared" si="450"/>
        <v>403.57625000000002</v>
      </c>
      <c r="J5402">
        <f t="shared" si="450"/>
        <v>796.57625000000007</v>
      </c>
      <c r="K5402">
        <f t="shared" si="450"/>
        <v>1311.5762500000001</v>
      </c>
      <c r="L5402">
        <f t="shared" si="450"/>
        <v>2003.5762500000001</v>
      </c>
      <c r="M5402" s="11">
        <f t="shared" si="451"/>
        <v>446.42374999999998</v>
      </c>
      <c r="N5402">
        <f t="shared" si="453"/>
        <v>46.423749999999984</v>
      </c>
      <c r="O5402" s="2">
        <f t="shared" si="454"/>
        <v>1</v>
      </c>
      <c r="P5402" s="2">
        <f t="shared" si="452"/>
        <v>0</v>
      </c>
    </row>
    <row r="5403" spans="1:16" x14ac:dyDescent="0.2">
      <c r="A5403" s="2">
        <v>7734</v>
      </c>
      <c r="B5403" s="2">
        <v>32</v>
      </c>
      <c r="C5403" s="6">
        <v>348.27775000000003</v>
      </c>
      <c r="D5403" s="6">
        <v>428.30422222222222</v>
      </c>
      <c r="E5403" s="6">
        <v>140.56166441393734</v>
      </c>
      <c r="F5403" s="2">
        <v>0</v>
      </c>
      <c r="H5403">
        <f t="shared" si="450"/>
        <v>51.722249999999974</v>
      </c>
      <c r="I5403">
        <f t="shared" si="450"/>
        <v>501.72224999999997</v>
      </c>
      <c r="J5403">
        <f t="shared" si="450"/>
        <v>894.72225000000003</v>
      </c>
      <c r="K5403">
        <f t="shared" si="450"/>
        <v>1409.72225</v>
      </c>
      <c r="L5403">
        <f t="shared" si="450"/>
        <v>2101.7222499999998</v>
      </c>
      <c r="M5403" s="11">
        <f t="shared" si="451"/>
        <v>348.27775000000003</v>
      </c>
      <c r="N5403">
        <f t="shared" si="453"/>
        <v>51.722249999999974</v>
      </c>
      <c r="O5403" s="2">
        <f t="shared" si="454"/>
        <v>1</v>
      </c>
      <c r="P5403" s="2">
        <f t="shared" si="452"/>
        <v>0</v>
      </c>
    </row>
    <row r="5404" spans="1:16" x14ac:dyDescent="0.2">
      <c r="A5404" s="2">
        <v>7735</v>
      </c>
      <c r="B5404" s="2">
        <v>50</v>
      </c>
      <c r="C5404" s="6">
        <v>121.65825</v>
      </c>
      <c r="D5404" s="6">
        <v>110.50666666666666</v>
      </c>
      <c r="E5404" s="6">
        <v>102.82958896054333</v>
      </c>
      <c r="F5404" s="2">
        <v>0</v>
      </c>
      <c r="H5404">
        <f t="shared" si="450"/>
        <v>278.34174999999999</v>
      </c>
      <c r="I5404">
        <f t="shared" si="450"/>
        <v>728.34175000000005</v>
      </c>
      <c r="J5404">
        <f t="shared" si="450"/>
        <v>1121.34175</v>
      </c>
      <c r="K5404">
        <f t="shared" si="450"/>
        <v>1636.34175</v>
      </c>
      <c r="L5404">
        <f t="shared" si="450"/>
        <v>2328.34175</v>
      </c>
      <c r="M5404" s="11">
        <f t="shared" si="451"/>
        <v>121.65825</v>
      </c>
      <c r="N5404">
        <f t="shared" si="453"/>
        <v>278.34174999999999</v>
      </c>
      <c r="O5404" s="2">
        <f t="shared" si="454"/>
        <v>1</v>
      </c>
      <c r="P5404" s="2">
        <f t="shared" si="452"/>
        <v>0</v>
      </c>
    </row>
    <row r="5405" spans="1:16" x14ac:dyDescent="0.2">
      <c r="A5405" s="2">
        <v>7738</v>
      </c>
      <c r="B5405" s="2">
        <v>22</v>
      </c>
      <c r="C5405" s="6">
        <v>740.06050000000005</v>
      </c>
      <c r="D5405" s="6">
        <v>617.79200000000003</v>
      </c>
      <c r="E5405" s="6">
        <v>679.97785100580495</v>
      </c>
      <c r="F5405" s="2">
        <v>1</v>
      </c>
      <c r="H5405">
        <f t="shared" si="450"/>
        <v>340.06050000000005</v>
      </c>
      <c r="I5405">
        <f t="shared" si="450"/>
        <v>109.93949999999995</v>
      </c>
      <c r="J5405">
        <f t="shared" si="450"/>
        <v>502.93949999999995</v>
      </c>
      <c r="K5405">
        <f t="shared" si="450"/>
        <v>1017.9395</v>
      </c>
      <c r="L5405">
        <f t="shared" si="450"/>
        <v>1709.9395</v>
      </c>
      <c r="M5405" s="11">
        <f t="shared" si="451"/>
        <v>740.06050000000005</v>
      </c>
      <c r="N5405">
        <f t="shared" si="453"/>
        <v>109.93949999999995</v>
      </c>
      <c r="O5405" s="2">
        <f t="shared" si="454"/>
        <v>2</v>
      </c>
      <c r="P5405" s="2">
        <f t="shared" si="452"/>
        <v>1</v>
      </c>
    </row>
    <row r="5406" spans="1:16" x14ac:dyDescent="0.2">
      <c r="A5406" s="2">
        <v>7741</v>
      </c>
      <c r="B5406" s="2">
        <v>40</v>
      </c>
      <c r="C5406" s="6">
        <v>175.24100000000001</v>
      </c>
      <c r="D5406" s="6">
        <v>117.56888888888889</v>
      </c>
      <c r="E5406" s="6">
        <v>124.43165473917136</v>
      </c>
      <c r="F5406" s="2">
        <v>0</v>
      </c>
      <c r="H5406">
        <f t="shared" si="450"/>
        <v>224.75899999999999</v>
      </c>
      <c r="I5406">
        <f t="shared" si="450"/>
        <v>674.75900000000001</v>
      </c>
      <c r="J5406">
        <f t="shared" si="450"/>
        <v>1067.759</v>
      </c>
      <c r="K5406">
        <f t="shared" si="450"/>
        <v>1582.759</v>
      </c>
      <c r="L5406">
        <f t="shared" si="450"/>
        <v>2274.759</v>
      </c>
      <c r="M5406" s="11">
        <f t="shared" si="451"/>
        <v>175.24100000000001</v>
      </c>
      <c r="N5406">
        <f t="shared" si="453"/>
        <v>224.75899999999999</v>
      </c>
      <c r="O5406" s="2">
        <f t="shared" si="454"/>
        <v>1</v>
      </c>
      <c r="P5406" s="2">
        <f t="shared" si="452"/>
        <v>0</v>
      </c>
    </row>
    <row r="5407" spans="1:16" x14ac:dyDescent="0.2">
      <c r="A5407" s="2">
        <v>7745</v>
      </c>
      <c r="B5407" s="2">
        <v>46</v>
      </c>
      <c r="C5407" s="6">
        <v>874.02650000000006</v>
      </c>
      <c r="D5407" s="6">
        <v>530.31200000000001</v>
      </c>
      <c r="E5407" s="6">
        <v>745.24971571244294</v>
      </c>
      <c r="F5407" s="2">
        <v>1</v>
      </c>
      <c r="H5407">
        <f t="shared" si="450"/>
        <v>474.02650000000006</v>
      </c>
      <c r="I5407">
        <f t="shared" si="450"/>
        <v>24.026500000000055</v>
      </c>
      <c r="J5407">
        <f t="shared" si="450"/>
        <v>368.97349999999994</v>
      </c>
      <c r="K5407">
        <f t="shared" si="450"/>
        <v>883.97349999999994</v>
      </c>
      <c r="L5407">
        <f t="shared" si="450"/>
        <v>1575.9735000000001</v>
      </c>
      <c r="M5407" s="11">
        <f t="shared" si="451"/>
        <v>874.02650000000006</v>
      </c>
      <c r="N5407">
        <f t="shared" si="453"/>
        <v>24.026500000000055</v>
      </c>
      <c r="O5407" s="2">
        <f t="shared" si="454"/>
        <v>2</v>
      </c>
      <c r="P5407" s="2">
        <f t="shared" si="452"/>
        <v>1</v>
      </c>
    </row>
    <row r="5408" spans="1:16" x14ac:dyDescent="0.2">
      <c r="A5408" s="2">
        <v>7746</v>
      </c>
      <c r="B5408" s="2">
        <v>43</v>
      </c>
      <c r="C5408" s="6">
        <v>1144.7842499999999</v>
      </c>
      <c r="D5408" s="6">
        <v>1220.9588888888889</v>
      </c>
      <c r="E5408" s="6">
        <v>695.47401569454632</v>
      </c>
      <c r="F5408" s="2">
        <v>0</v>
      </c>
      <c r="H5408">
        <f t="shared" si="450"/>
        <v>744.78424999999993</v>
      </c>
      <c r="I5408">
        <f t="shared" si="450"/>
        <v>294.78424999999993</v>
      </c>
      <c r="J5408">
        <f t="shared" si="450"/>
        <v>98.215750000000071</v>
      </c>
      <c r="K5408">
        <f t="shared" si="450"/>
        <v>613.21575000000007</v>
      </c>
      <c r="L5408">
        <f t="shared" si="450"/>
        <v>1305.2157500000001</v>
      </c>
      <c r="M5408" s="11">
        <f t="shared" si="451"/>
        <v>1144.7842499999999</v>
      </c>
      <c r="N5408">
        <f t="shared" si="453"/>
        <v>98.215750000000071</v>
      </c>
      <c r="O5408" s="2">
        <f t="shared" si="454"/>
        <v>3</v>
      </c>
      <c r="P5408" s="2">
        <f t="shared" si="452"/>
        <v>0</v>
      </c>
    </row>
    <row r="5409" spans="1:16" x14ac:dyDescent="0.2">
      <c r="A5409" s="2">
        <v>7747</v>
      </c>
      <c r="B5409" s="2">
        <v>47</v>
      </c>
      <c r="C5409" s="6">
        <v>159.23275000000001</v>
      </c>
      <c r="D5409" s="6">
        <v>169.91177777777779</v>
      </c>
      <c r="E5409" s="6">
        <v>134.5686945664294</v>
      </c>
      <c r="F5409" s="2">
        <v>0</v>
      </c>
      <c r="H5409">
        <f t="shared" si="450"/>
        <v>240.76724999999999</v>
      </c>
      <c r="I5409">
        <f t="shared" si="450"/>
        <v>690.76724999999999</v>
      </c>
      <c r="J5409">
        <f t="shared" si="450"/>
        <v>1083.7672499999999</v>
      </c>
      <c r="K5409">
        <f t="shared" si="450"/>
        <v>1598.7672499999999</v>
      </c>
      <c r="L5409">
        <f t="shared" si="450"/>
        <v>2290.7672499999999</v>
      </c>
      <c r="M5409" s="11">
        <f t="shared" si="451"/>
        <v>159.23275000000001</v>
      </c>
      <c r="N5409">
        <f t="shared" si="453"/>
        <v>240.76724999999999</v>
      </c>
      <c r="O5409" s="2">
        <f t="shared" si="454"/>
        <v>1</v>
      </c>
      <c r="P5409" s="2">
        <f t="shared" si="452"/>
        <v>0</v>
      </c>
    </row>
    <row r="5410" spans="1:16" x14ac:dyDescent="0.2">
      <c r="A5410" s="2">
        <v>7748</v>
      </c>
      <c r="B5410" s="2">
        <v>31</v>
      </c>
      <c r="C5410" s="6">
        <v>345.39075000000003</v>
      </c>
      <c r="D5410" s="6">
        <v>414.6057777777778</v>
      </c>
      <c r="E5410" s="6">
        <v>222.20540769880222</v>
      </c>
      <c r="F5410" s="2">
        <v>1</v>
      </c>
      <c r="H5410">
        <f t="shared" si="450"/>
        <v>54.609249999999975</v>
      </c>
      <c r="I5410">
        <f t="shared" si="450"/>
        <v>504.60924999999997</v>
      </c>
      <c r="J5410">
        <f t="shared" si="450"/>
        <v>897.60924999999997</v>
      </c>
      <c r="K5410">
        <f t="shared" si="450"/>
        <v>1412.60925</v>
      </c>
      <c r="L5410">
        <f t="shared" si="450"/>
        <v>2104.60925</v>
      </c>
      <c r="M5410" s="11">
        <f t="shared" si="451"/>
        <v>345.39075000000003</v>
      </c>
      <c r="N5410">
        <f t="shared" si="453"/>
        <v>54.609249999999975</v>
      </c>
      <c r="O5410" s="2">
        <f t="shared" si="454"/>
        <v>1</v>
      </c>
      <c r="P5410" s="2">
        <f t="shared" si="452"/>
        <v>1</v>
      </c>
    </row>
    <row r="5411" spans="1:16" x14ac:dyDescent="0.2">
      <c r="A5411" s="2">
        <v>7749</v>
      </c>
      <c r="B5411" s="2">
        <v>36</v>
      </c>
      <c r="C5411" s="6">
        <v>874.81200000000001</v>
      </c>
      <c r="D5411" s="6">
        <v>922.91422222222218</v>
      </c>
      <c r="E5411" s="6">
        <v>470.52555055166562</v>
      </c>
      <c r="F5411" s="2">
        <v>0</v>
      </c>
      <c r="H5411">
        <f t="shared" si="450"/>
        <v>474.81200000000001</v>
      </c>
      <c r="I5411">
        <f t="shared" si="450"/>
        <v>24.812000000000012</v>
      </c>
      <c r="J5411">
        <f t="shared" si="450"/>
        <v>368.18799999999999</v>
      </c>
      <c r="K5411">
        <f t="shared" si="450"/>
        <v>883.18799999999999</v>
      </c>
      <c r="L5411">
        <f t="shared" si="450"/>
        <v>1575.1880000000001</v>
      </c>
      <c r="M5411" s="11">
        <f t="shared" si="451"/>
        <v>874.81200000000001</v>
      </c>
      <c r="N5411">
        <f t="shared" si="453"/>
        <v>24.812000000000012</v>
      </c>
      <c r="O5411" s="2">
        <f t="shared" si="454"/>
        <v>2</v>
      </c>
      <c r="P5411" s="2">
        <f t="shared" si="452"/>
        <v>0</v>
      </c>
    </row>
    <row r="5412" spans="1:16" x14ac:dyDescent="0.2">
      <c r="A5412" s="2">
        <v>7750</v>
      </c>
      <c r="B5412" s="2">
        <v>73</v>
      </c>
      <c r="C5412" s="6">
        <v>285.63425000000001</v>
      </c>
      <c r="D5412" s="6">
        <v>159.62888888888889</v>
      </c>
      <c r="E5412" s="6">
        <v>314.12498289167729</v>
      </c>
      <c r="F5412" s="2">
        <v>0</v>
      </c>
      <c r="H5412">
        <f t="shared" si="450"/>
        <v>114.36574999999999</v>
      </c>
      <c r="I5412">
        <f t="shared" si="450"/>
        <v>564.36574999999993</v>
      </c>
      <c r="J5412">
        <f t="shared" si="450"/>
        <v>957.36574999999993</v>
      </c>
      <c r="K5412">
        <f t="shared" si="450"/>
        <v>1472.3657499999999</v>
      </c>
      <c r="L5412">
        <f t="shared" si="450"/>
        <v>2164.3657499999999</v>
      </c>
      <c r="M5412" s="11">
        <f t="shared" si="451"/>
        <v>285.63425000000001</v>
      </c>
      <c r="N5412">
        <f t="shared" si="453"/>
        <v>114.36574999999999</v>
      </c>
      <c r="O5412" s="2">
        <f t="shared" si="454"/>
        <v>1</v>
      </c>
      <c r="P5412" s="2">
        <f t="shared" si="452"/>
        <v>0</v>
      </c>
    </row>
    <row r="5413" spans="1:16" x14ac:dyDescent="0.2">
      <c r="A5413" s="2">
        <v>7751</v>
      </c>
      <c r="B5413" s="2">
        <v>48</v>
      </c>
      <c r="C5413" s="6">
        <v>1167.73975</v>
      </c>
      <c r="D5413" s="6">
        <v>1357.3257777777778</v>
      </c>
      <c r="E5413" s="6">
        <v>395.57850109481933</v>
      </c>
      <c r="F5413" s="2">
        <v>1</v>
      </c>
      <c r="H5413">
        <f t="shared" si="450"/>
        <v>767.73974999999996</v>
      </c>
      <c r="I5413">
        <f t="shared" si="450"/>
        <v>317.73974999999996</v>
      </c>
      <c r="J5413">
        <f t="shared" si="450"/>
        <v>75.260250000000042</v>
      </c>
      <c r="K5413">
        <f t="shared" si="450"/>
        <v>590.26025000000004</v>
      </c>
      <c r="L5413">
        <f t="shared" si="450"/>
        <v>1282.26025</v>
      </c>
      <c r="M5413" s="11">
        <f t="shared" si="451"/>
        <v>1167.73975</v>
      </c>
      <c r="N5413">
        <f t="shared" si="453"/>
        <v>75.260250000000042</v>
      </c>
      <c r="O5413" s="2">
        <f t="shared" si="454"/>
        <v>3</v>
      </c>
      <c r="P5413" s="2">
        <f t="shared" si="452"/>
        <v>1</v>
      </c>
    </row>
    <row r="5414" spans="1:16" x14ac:dyDescent="0.2">
      <c r="A5414" s="2">
        <v>7752</v>
      </c>
      <c r="B5414" s="2">
        <v>48</v>
      </c>
      <c r="C5414" s="6">
        <v>937.54375000000005</v>
      </c>
      <c r="D5414" s="6">
        <v>1247.8395555555555</v>
      </c>
      <c r="E5414" s="6">
        <v>325.34463384549053</v>
      </c>
      <c r="F5414" s="2">
        <v>1</v>
      </c>
      <c r="H5414">
        <f t="shared" si="450"/>
        <v>537.54375000000005</v>
      </c>
      <c r="I5414">
        <f t="shared" si="450"/>
        <v>87.543750000000045</v>
      </c>
      <c r="J5414">
        <f t="shared" si="450"/>
        <v>305.45624999999995</v>
      </c>
      <c r="K5414">
        <f t="shared" si="450"/>
        <v>820.45624999999995</v>
      </c>
      <c r="L5414">
        <f t="shared" si="450"/>
        <v>1512.45625</v>
      </c>
      <c r="M5414" s="11">
        <f t="shared" si="451"/>
        <v>937.54375000000005</v>
      </c>
      <c r="N5414">
        <f t="shared" si="453"/>
        <v>87.543750000000045</v>
      </c>
      <c r="O5414" s="2">
        <f t="shared" si="454"/>
        <v>2</v>
      </c>
      <c r="P5414" s="2">
        <f t="shared" si="452"/>
        <v>1</v>
      </c>
    </row>
    <row r="5415" spans="1:16" x14ac:dyDescent="0.2">
      <c r="A5415" s="2">
        <v>7753</v>
      </c>
      <c r="B5415" s="2">
        <v>49</v>
      </c>
      <c r="C5415" s="6">
        <v>387.71525000000003</v>
      </c>
      <c r="D5415" s="6">
        <v>333.31755555555554</v>
      </c>
      <c r="E5415" s="6">
        <v>298.82359848554563</v>
      </c>
      <c r="F5415" s="2">
        <v>0</v>
      </c>
      <c r="H5415">
        <f t="shared" si="450"/>
        <v>12.284749999999974</v>
      </c>
      <c r="I5415">
        <f t="shared" si="450"/>
        <v>462.28474999999997</v>
      </c>
      <c r="J5415">
        <f t="shared" si="450"/>
        <v>855.28475000000003</v>
      </c>
      <c r="K5415">
        <f t="shared" si="450"/>
        <v>1370.28475</v>
      </c>
      <c r="L5415">
        <f t="shared" si="450"/>
        <v>2062.2847499999998</v>
      </c>
      <c r="M5415" s="11">
        <f t="shared" si="451"/>
        <v>387.71525000000003</v>
      </c>
      <c r="N5415">
        <f t="shared" si="453"/>
        <v>12.284749999999974</v>
      </c>
      <c r="O5415" s="2">
        <f t="shared" si="454"/>
        <v>1</v>
      </c>
      <c r="P5415" s="2">
        <f t="shared" si="452"/>
        <v>0</v>
      </c>
    </row>
    <row r="5416" spans="1:16" x14ac:dyDescent="0.2">
      <c r="A5416" s="2">
        <v>7754</v>
      </c>
      <c r="B5416" s="2">
        <v>27</v>
      </c>
      <c r="C5416" s="6">
        <v>1952.0062499999999</v>
      </c>
      <c r="D5416" s="6">
        <v>1999.8688888888889</v>
      </c>
      <c r="E5416" s="6">
        <v>1298.3292328560708</v>
      </c>
      <c r="F5416" s="2">
        <v>1</v>
      </c>
      <c r="H5416">
        <f t="shared" si="450"/>
        <v>1552.0062499999999</v>
      </c>
      <c r="I5416">
        <f t="shared" si="450"/>
        <v>1102.0062499999999</v>
      </c>
      <c r="J5416">
        <f t="shared" si="450"/>
        <v>709.00624999999991</v>
      </c>
      <c r="K5416">
        <f t="shared" si="450"/>
        <v>194.00624999999991</v>
      </c>
      <c r="L5416">
        <f t="shared" si="450"/>
        <v>497.99375000000009</v>
      </c>
      <c r="M5416" s="11">
        <f t="shared" si="451"/>
        <v>1952.0062499999999</v>
      </c>
      <c r="N5416">
        <f t="shared" si="453"/>
        <v>194.00624999999991</v>
      </c>
      <c r="O5416" s="2">
        <f t="shared" si="454"/>
        <v>4</v>
      </c>
      <c r="P5416" s="2">
        <f t="shared" si="452"/>
        <v>1</v>
      </c>
    </row>
    <row r="5417" spans="1:16" x14ac:dyDescent="0.2">
      <c r="A5417" s="2">
        <v>7755</v>
      </c>
      <c r="B5417" s="2">
        <v>57</v>
      </c>
      <c r="C5417" s="6">
        <v>1316.7897499999999</v>
      </c>
      <c r="D5417" s="6">
        <v>901.49755555555555</v>
      </c>
      <c r="E5417" s="6">
        <v>1428.2338457819219</v>
      </c>
      <c r="F5417" s="2">
        <v>1</v>
      </c>
      <c r="H5417">
        <f t="shared" si="450"/>
        <v>916.78974999999991</v>
      </c>
      <c r="I5417">
        <f t="shared" si="450"/>
        <v>466.78974999999991</v>
      </c>
      <c r="J5417">
        <f t="shared" si="450"/>
        <v>73.789749999999913</v>
      </c>
      <c r="K5417">
        <f t="shared" si="450"/>
        <v>441.21025000000009</v>
      </c>
      <c r="L5417">
        <f t="shared" si="450"/>
        <v>1133.2102500000001</v>
      </c>
      <c r="M5417" s="11">
        <f t="shared" si="451"/>
        <v>1316.7897499999999</v>
      </c>
      <c r="N5417">
        <f t="shared" si="453"/>
        <v>73.789749999999913</v>
      </c>
      <c r="O5417" s="2">
        <f t="shared" si="454"/>
        <v>3</v>
      </c>
      <c r="P5417" s="2">
        <f t="shared" si="452"/>
        <v>1</v>
      </c>
    </row>
    <row r="5418" spans="1:16" x14ac:dyDescent="0.2">
      <c r="A5418" s="2">
        <v>7757</v>
      </c>
      <c r="B5418" s="2">
        <v>63</v>
      </c>
      <c r="C5418" s="6">
        <v>201.84325000000001</v>
      </c>
      <c r="D5418" s="6">
        <v>119.78511111111111</v>
      </c>
      <c r="E5418" s="6">
        <v>164.58199893739507</v>
      </c>
      <c r="F5418" s="2">
        <v>0</v>
      </c>
      <c r="H5418">
        <f t="shared" si="450"/>
        <v>198.15674999999999</v>
      </c>
      <c r="I5418">
        <f t="shared" si="450"/>
        <v>648.15674999999999</v>
      </c>
      <c r="J5418">
        <f t="shared" si="450"/>
        <v>1041.1567500000001</v>
      </c>
      <c r="K5418">
        <f t="shared" si="450"/>
        <v>1556.1567500000001</v>
      </c>
      <c r="L5418">
        <f t="shared" si="450"/>
        <v>2248.1567500000001</v>
      </c>
      <c r="M5418" s="11">
        <f t="shared" si="451"/>
        <v>201.84325000000001</v>
      </c>
      <c r="N5418">
        <f t="shared" si="453"/>
        <v>198.15674999999999</v>
      </c>
      <c r="O5418" s="2">
        <f t="shared" si="454"/>
        <v>1</v>
      </c>
      <c r="P5418" s="2">
        <f t="shared" si="452"/>
        <v>0</v>
      </c>
    </row>
    <row r="5419" spans="1:16" x14ac:dyDescent="0.2">
      <c r="A5419" s="2">
        <v>7759</v>
      </c>
      <c r="B5419" s="2">
        <v>49</v>
      </c>
      <c r="C5419" s="6">
        <v>191.12549999999999</v>
      </c>
      <c r="D5419" s="6">
        <v>214.40577777777779</v>
      </c>
      <c r="E5419" s="6">
        <v>73.889969736130524</v>
      </c>
      <c r="F5419" s="2">
        <v>0</v>
      </c>
      <c r="H5419">
        <f t="shared" si="450"/>
        <v>208.87450000000001</v>
      </c>
      <c r="I5419">
        <f t="shared" si="450"/>
        <v>658.87450000000001</v>
      </c>
      <c r="J5419">
        <f t="shared" si="450"/>
        <v>1051.8744999999999</v>
      </c>
      <c r="K5419">
        <f t="shared" si="450"/>
        <v>1566.8744999999999</v>
      </c>
      <c r="L5419">
        <f t="shared" si="450"/>
        <v>2258.8744999999999</v>
      </c>
      <c r="M5419" s="11">
        <f t="shared" si="451"/>
        <v>191.12549999999999</v>
      </c>
      <c r="N5419">
        <f t="shared" si="453"/>
        <v>208.87450000000001</v>
      </c>
      <c r="O5419" s="2">
        <f t="shared" si="454"/>
        <v>1</v>
      </c>
      <c r="P5419" s="2">
        <f t="shared" si="452"/>
        <v>0</v>
      </c>
    </row>
    <row r="5420" spans="1:16" x14ac:dyDescent="0.2">
      <c r="A5420" s="2">
        <v>7762</v>
      </c>
      <c r="B5420" s="2">
        <v>52</v>
      </c>
      <c r="C5420" s="6">
        <v>479.48674999999997</v>
      </c>
      <c r="D5420" s="6">
        <v>284.70555555555558</v>
      </c>
      <c r="E5420" s="6">
        <v>472.99086763622199</v>
      </c>
      <c r="F5420" s="2">
        <v>1</v>
      </c>
      <c r="H5420">
        <f t="shared" si="450"/>
        <v>79.486749999999972</v>
      </c>
      <c r="I5420">
        <f t="shared" si="450"/>
        <v>370.51325000000003</v>
      </c>
      <c r="J5420">
        <f t="shared" si="450"/>
        <v>763.51324999999997</v>
      </c>
      <c r="K5420">
        <f t="shared" si="450"/>
        <v>1278.51325</v>
      </c>
      <c r="L5420">
        <f t="shared" si="450"/>
        <v>1970.51325</v>
      </c>
      <c r="M5420" s="11">
        <f t="shared" si="451"/>
        <v>479.48674999999997</v>
      </c>
      <c r="N5420">
        <f t="shared" si="453"/>
        <v>79.486749999999972</v>
      </c>
      <c r="O5420" s="2">
        <f t="shared" si="454"/>
        <v>1</v>
      </c>
      <c r="P5420" s="2">
        <f t="shared" si="452"/>
        <v>1</v>
      </c>
    </row>
    <row r="5421" spans="1:16" x14ac:dyDescent="0.2">
      <c r="A5421" s="2">
        <v>7763</v>
      </c>
      <c r="B5421" s="2">
        <v>29</v>
      </c>
      <c r="C5421" s="6">
        <v>933.60725000000002</v>
      </c>
      <c r="D5421" s="6">
        <v>751.09711111111108</v>
      </c>
      <c r="E5421" s="6">
        <v>957.64369258250963</v>
      </c>
      <c r="F5421" s="2">
        <v>1</v>
      </c>
      <c r="H5421">
        <f t="shared" si="450"/>
        <v>533.60725000000002</v>
      </c>
      <c r="I5421">
        <f t="shared" si="450"/>
        <v>83.607250000000022</v>
      </c>
      <c r="J5421">
        <f t="shared" si="450"/>
        <v>309.39274999999998</v>
      </c>
      <c r="K5421">
        <f t="shared" si="450"/>
        <v>824.39274999999998</v>
      </c>
      <c r="L5421">
        <f t="shared" si="450"/>
        <v>1516.39275</v>
      </c>
      <c r="M5421" s="11">
        <f t="shared" si="451"/>
        <v>933.60725000000002</v>
      </c>
      <c r="N5421">
        <f t="shared" si="453"/>
        <v>83.607250000000022</v>
      </c>
      <c r="O5421" s="2">
        <f t="shared" si="454"/>
        <v>2</v>
      </c>
      <c r="P5421" s="2">
        <f t="shared" si="452"/>
        <v>1</v>
      </c>
    </row>
    <row r="5422" spans="1:16" x14ac:dyDescent="0.2">
      <c r="A5422" s="2">
        <v>7764</v>
      </c>
      <c r="B5422" s="2">
        <v>43</v>
      </c>
      <c r="C5422" s="6">
        <v>693.54825000000005</v>
      </c>
      <c r="D5422" s="6">
        <v>866.71711111111108</v>
      </c>
      <c r="E5422" s="6">
        <v>451.19989518787281</v>
      </c>
      <c r="F5422" s="2">
        <v>0</v>
      </c>
      <c r="H5422">
        <f t="shared" ref="H5422:L5472" si="455">+ABS(H$2-$M5422)</f>
        <v>293.54825000000005</v>
      </c>
      <c r="I5422">
        <f t="shared" si="455"/>
        <v>156.45174999999995</v>
      </c>
      <c r="J5422">
        <f t="shared" si="455"/>
        <v>549.45174999999995</v>
      </c>
      <c r="K5422">
        <f t="shared" si="455"/>
        <v>1064.4517499999999</v>
      </c>
      <c r="L5422">
        <f t="shared" si="455"/>
        <v>1756.4517499999999</v>
      </c>
      <c r="M5422" s="11">
        <f t="shared" si="451"/>
        <v>693.54825000000005</v>
      </c>
      <c r="N5422">
        <f t="shared" si="453"/>
        <v>156.45174999999995</v>
      </c>
      <c r="O5422" s="2">
        <f t="shared" si="454"/>
        <v>2</v>
      </c>
      <c r="P5422" s="2">
        <f t="shared" si="452"/>
        <v>0</v>
      </c>
    </row>
    <row r="5423" spans="1:16" x14ac:dyDescent="0.2">
      <c r="A5423" s="2">
        <v>7765</v>
      </c>
      <c r="B5423" s="2">
        <v>69</v>
      </c>
      <c r="C5423" s="6">
        <v>591.93849999999998</v>
      </c>
      <c r="D5423" s="6">
        <v>765.20333333333338</v>
      </c>
      <c r="E5423" s="6">
        <v>300.23208283039764</v>
      </c>
      <c r="F5423" s="2">
        <v>1</v>
      </c>
      <c r="H5423">
        <f t="shared" si="455"/>
        <v>191.93849999999998</v>
      </c>
      <c r="I5423">
        <f t="shared" si="455"/>
        <v>258.06150000000002</v>
      </c>
      <c r="J5423">
        <f t="shared" si="455"/>
        <v>651.06150000000002</v>
      </c>
      <c r="K5423">
        <f t="shared" si="455"/>
        <v>1166.0615</v>
      </c>
      <c r="L5423">
        <f t="shared" si="455"/>
        <v>1858.0615</v>
      </c>
      <c r="M5423" s="11">
        <f t="shared" si="451"/>
        <v>591.93849999999998</v>
      </c>
      <c r="N5423">
        <f t="shared" si="453"/>
        <v>191.93849999999998</v>
      </c>
      <c r="O5423" s="2">
        <f t="shared" si="454"/>
        <v>1</v>
      </c>
      <c r="P5423" s="2">
        <f t="shared" si="452"/>
        <v>1</v>
      </c>
    </row>
    <row r="5424" spans="1:16" x14ac:dyDescent="0.2">
      <c r="A5424" s="2">
        <v>7766</v>
      </c>
      <c r="B5424" s="2">
        <v>42</v>
      </c>
      <c r="C5424" s="6">
        <v>743.12450000000001</v>
      </c>
      <c r="D5424" s="6">
        <v>889.60444444444443</v>
      </c>
      <c r="E5424" s="6">
        <v>298.87433564569415</v>
      </c>
      <c r="F5424" s="2">
        <v>0</v>
      </c>
      <c r="H5424">
        <f t="shared" si="455"/>
        <v>343.12450000000001</v>
      </c>
      <c r="I5424">
        <f t="shared" si="455"/>
        <v>106.87549999999999</v>
      </c>
      <c r="J5424">
        <f t="shared" si="455"/>
        <v>499.87549999999999</v>
      </c>
      <c r="K5424">
        <f t="shared" si="455"/>
        <v>1014.8755</v>
      </c>
      <c r="L5424">
        <f t="shared" si="455"/>
        <v>1706.8755000000001</v>
      </c>
      <c r="M5424" s="11">
        <f t="shared" si="451"/>
        <v>743.12450000000001</v>
      </c>
      <c r="N5424">
        <f t="shared" si="453"/>
        <v>106.87549999999999</v>
      </c>
      <c r="O5424" s="2">
        <f t="shared" si="454"/>
        <v>2</v>
      </c>
      <c r="P5424" s="2">
        <f t="shared" si="452"/>
        <v>0</v>
      </c>
    </row>
    <row r="5425" spans="1:16" x14ac:dyDescent="0.2">
      <c r="A5425" s="2">
        <v>7771</v>
      </c>
      <c r="B5425" s="2">
        <v>22</v>
      </c>
      <c r="C5425" s="6">
        <v>487.81725</v>
      </c>
      <c r="D5425" s="6">
        <v>422.81688888888891</v>
      </c>
      <c r="E5425" s="6">
        <v>254.98215253425343</v>
      </c>
      <c r="F5425" s="2">
        <v>0</v>
      </c>
      <c r="H5425">
        <f t="shared" si="455"/>
        <v>87.817250000000001</v>
      </c>
      <c r="I5425">
        <f t="shared" si="455"/>
        <v>362.18275</v>
      </c>
      <c r="J5425">
        <f t="shared" si="455"/>
        <v>755.18274999999994</v>
      </c>
      <c r="K5425">
        <f t="shared" si="455"/>
        <v>1270.1827499999999</v>
      </c>
      <c r="L5425">
        <f t="shared" si="455"/>
        <v>1962.1827499999999</v>
      </c>
      <c r="M5425" s="11">
        <f t="shared" si="451"/>
        <v>487.81725</v>
      </c>
      <c r="N5425">
        <f t="shared" si="453"/>
        <v>87.817250000000001</v>
      </c>
      <c r="O5425" s="2">
        <f t="shared" si="454"/>
        <v>1</v>
      </c>
      <c r="P5425" s="2">
        <f t="shared" si="452"/>
        <v>0</v>
      </c>
    </row>
    <row r="5426" spans="1:16" x14ac:dyDescent="0.2">
      <c r="A5426" s="2">
        <v>7772</v>
      </c>
      <c r="B5426" s="2">
        <v>32</v>
      </c>
      <c r="C5426" s="6">
        <v>504.49074999999999</v>
      </c>
      <c r="D5426" s="6">
        <v>631.88311111111113</v>
      </c>
      <c r="E5426" s="6">
        <v>255.34768514338543</v>
      </c>
      <c r="F5426" s="2">
        <v>0</v>
      </c>
      <c r="H5426">
        <f t="shared" si="455"/>
        <v>104.49074999999999</v>
      </c>
      <c r="I5426">
        <f t="shared" si="455"/>
        <v>345.50925000000001</v>
      </c>
      <c r="J5426">
        <f t="shared" si="455"/>
        <v>738.50925000000007</v>
      </c>
      <c r="K5426">
        <f t="shared" si="455"/>
        <v>1253.5092500000001</v>
      </c>
      <c r="L5426">
        <f t="shared" si="455"/>
        <v>1945.5092500000001</v>
      </c>
      <c r="M5426" s="11">
        <f t="shared" si="451"/>
        <v>504.49074999999999</v>
      </c>
      <c r="N5426">
        <f t="shared" si="453"/>
        <v>104.49074999999999</v>
      </c>
      <c r="O5426" s="2">
        <f t="shared" si="454"/>
        <v>1</v>
      </c>
      <c r="P5426" s="2">
        <f t="shared" si="452"/>
        <v>0</v>
      </c>
    </row>
    <row r="5427" spans="1:16" x14ac:dyDescent="0.2">
      <c r="A5427" s="2">
        <v>7773</v>
      </c>
      <c r="B5427" s="2">
        <v>62</v>
      </c>
      <c r="C5427" s="6">
        <v>338.96375</v>
      </c>
      <c r="D5427" s="6">
        <v>364.48622222222224</v>
      </c>
      <c r="E5427" s="6">
        <v>147.06585428585188</v>
      </c>
      <c r="F5427" s="2">
        <v>0</v>
      </c>
      <c r="H5427">
        <f t="shared" si="455"/>
        <v>61.036249999999995</v>
      </c>
      <c r="I5427">
        <f t="shared" si="455"/>
        <v>511.03625</v>
      </c>
      <c r="J5427">
        <f t="shared" si="455"/>
        <v>904.03625</v>
      </c>
      <c r="K5427">
        <f t="shared" si="455"/>
        <v>1419.0362500000001</v>
      </c>
      <c r="L5427">
        <f t="shared" si="455"/>
        <v>2111.0362500000001</v>
      </c>
      <c r="M5427" s="11">
        <f t="shared" si="451"/>
        <v>338.96375</v>
      </c>
      <c r="N5427">
        <f t="shared" si="453"/>
        <v>61.036249999999995</v>
      </c>
      <c r="O5427" s="2">
        <f t="shared" si="454"/>
        <v>1</v>
      </c>
      <c r="P5427" s="2">
        <f t="shared" si="452"/>
        <v>0</v>
      </c>
    </row>
    <row r="5428" spans="1:16" x14ac:dyDescent="0.2">
      <c r="A5428" s="2">
        <v>7774</v>
      </c>
      <c r="B5428" s="2">
        <v>24</v>
      </c>
      <c r="C5428" s="6">
        <v>759.39149999999995</v>
      </c>
      <c r="D5428" s="6">
        <v>460.548</v>
      </c>
      <c r="E5428" s="6">
        <v>415.90034655563477</v>
      </c>
      <c r="F5428" s="2">
        <v>0</v>
      </c>
      <c r="H5428">
        <f t="shared" si="455"/>
        <v>359.39149999999995</v>
      </c>
      <c r="I5428">
        <f t="shared" si="455"/>
        <v>90.608500000000049</v>
      </c>
      <c r="J5428">
        <f t="shared" si="455"/>
        <v>483.60850000000005</v>
      </c>
      <c r="K5428">
        <f t="shared" si="455"/>
        <v>998.60850000000005</v>
      </c>
      <c r="L5428">
        <f t="shared" si="455"/>
        <v>1690.6085</v>
      </c>
      <c r="M5428" s="11">
        <f t="shared" si="451"/>
        <v>759.39149999999995</v>
      </c>
      <c r="N5428">
        <f t="shared" si="453"/>
        <v>90.608500000000049</v>
      </c>
      <c r="O5428" s="2">
        <f t="shared" si="454"/>
        <v>2</v>
      </c>
      <c r="P5428" s="2">
        <f t="shared" si="452"/>
        <v>0</v>
      </c>
    </row>
    <row r="5429" spans="1:16" x14ac:dyDescent="0.2">
      <c r="A5429" s="2">
        <v>7775</v>
      </c>
      <c r="B5429" s="2">
        <v>40</v>
      </c>
      <c r="C5429" s="6">
        <v>1098.6247499999999</v>
      </c>
      <c r="D5429" s="6">
        <v>1381.7026666666666</v>
      </c>
      <c r="E5429" s="6">
        <v>458.29734563734513</v>
      </c>
      <c r="F5429" s="2">
        <v>1</v>
      </c>
      <c r="H5429">
        <f t="shared" si="455"/>
        <v>698.62474999999995</v>
      </c>
      <c r="I5429">
        <f t="shared" si="455"/>
        <v>248.62474999999995</v>
      </c>
      <c r="J5429">
        <f t="shared" si="455"/>
        <v>144.37525000000005</v>
      </c>
      <c r="K5429">
        <f t="shared" si="455"/>
        <v>659.37525000000005</v>
      </c>
      <c r="L5429">
        <f t="shared" si="455"/>
        <v>1351.3752500000001</v>
      </c>
      <c r="M5429" s="11">
        <f t="shared" si="451"/>
        <v>1098.6247499999999</v>
      </c>
      <c r="N5429">
        <f t="shared" si="453"/>
        <v>144.37525000000005</v>
      </c>
      <c r="O5429" s="2">
        <f t="shared" si="454"/>
        <v>3</v>
      </c>
      <c r="P5429" s="2">
        <f t="shared" si="452"/>
        <v>1</v>
      </c>
    </row>
    <row r="5430" spans="1:16" x14ac:dyDescent="0.2">
      <c r="A5430" s="2">
        <v>7777</v>
      </c>
      <c r="B5430" s="2">
        <v>42</v>
      </c>
      <c r="C5430" s="6">
        <v>251.35849999999999</v>
      </c>
      <c r="D5430" s="6">
        <v>230.238</v>
      </c>
      <c r="E5430" s="6">
        <v>178.65727010351637</v>
      </c>
      <c r="F5430" s="2">
        <v>0</v>
      </c>
      <c r="H5430">
        <f t="shared" si="455"/>
        <v>148.64150000000001</v>
      </c>
      <c r="I5430">
        <f t="shared" si="455"/>
        <v>598.64149999999995</v>
      </c>
      <c r="J5430">
        <f t="shared" si="455"/>
        <v>991.64149999999995</v>
      </c>
      <c r="K5430">
        <f t="shared" si="455"/>
        <v>1506.6415</v>
      </c>
      <c r="L5430">
        <f t="shared" si="455"/>
        <v>2198.6415000000002</v>
      </c>
      <c r="M5430" s="11">
        <f t="shared" si="451"/>
        <v>251.35849999999999</v>
      </c>
      <c r="N5430">
        <f t="shared" si="453"/>
        <v>148.64150000000001</v>
      </c>
      <c r="O5430" s="2">
        <f t="shared" si="454"/>
        <v>1</v>
      </c>
      <c r="P5430" s="2">
        <f t="shared" si="452"/>
        <v>0</v>
      </c>
    </row>
    <row r="5431" spans="1:16" x14ac:dyDescent="0.2">
      <c r="A5431" s="2">
        <v>7778</v>
      </c>
      <c r="B5431" s="2">
        <v>52</v>
      </c>
      <c r="C5431" s="6">
        <v>896.60775000000001</v>
      </c>
      <c r="D5431" s="6">
        <v>1004.4135555555556</v>
      </c>
      <c r="E5431" s="6">
        <v>681.86813637547198</v>
      </c>
      <c r="F5431" s="2">
        <v>0</v>
      </c>
      <c r="H5431">
        <f t="shared" si="455"/>
        <v>496.60775000000001</v>
      </c>
      <c r="I5431">
        <f t="shared" si="455"/>
        <v>46.60775000000001</v>
      </c>
      <c r="J5431">
        <f t="shared" si="455"/>
        <v>346.39224999999999</v>
      </c>
      <c r="K5431">
        <f t="shared" si="455"/>
        <v>861.39224999999999</v>
      </c>
      <c r="L5431">
        <f t="shared" si="455"/>
        <v>1553.3922499999999</v>
      </c>
      <c r="M5431" s="11">
        <f t="shared" si="451"/>
        <v>896.60775000000001</v>
      </c>
      <c r="N5431">
        <f t="shared" si="453"/>
        <v>46.60775000000001</v>
      </c>
      <c r="O5431" s="2">
        <f t="shared" si="454"/>
        <v>2</v>
      </c>
      <c r="P5431" s="2">
        <f t="shared" si="452"/>
        <v>0</v>
      </c>
    </row>
    <row r="5432" spans="1:16" x14ac:dyDescent="0.2">
      <c r="A5432" s="2">
        <v>7779</v>
      </c>
      <c r="B5432" s="2">
        <v>51</v>
      </c>
      <c r="C5432" s="6">
        <v>794.44600000000003</v>
      </c>
      <c r="D5432" s="6">
        <v>506.91133333333335</v>
      </c>
      <c r="E5432" s="6">
        <v>776.93804977164245</v>
      </c>
      <c r="F5432" s="2">
        <v>1</v>
      </c>
      <c r="H5432">
        <f t="shared" si="455"/>
        <v>394.44600000000003</v>
      </c>
      <c r="I5432">
        <f t="shared" si="455"/>
        <v>55.553999999999974</v>
      </c>
      <c r="J5432">
        <f t="shared" si="455"/>
        <v>448.55399999999997</v>
      </c>
      <c r="K5432">
        <f t="shared" si="455"/>
        <v>963.55399999999997</v>
      </c>
      <c r="L5432">
        <f t="shared" si="455"/>
        <v>1655.5540000000001</v>
      </c>
      <c r="M5432" s="11">
        <f t="shared" si="451"/>
        <v>794.44600000000003</v>
      </c>
      <c r="N5432">
        <f t="shared" si="453"/>
        <v>55.553999999999974</v>
      </c>
      <c r="O5432" s="2">
        <f t="shared" si="454"/>
        <v>2</v>
      </c>
      <c r="P5432" s="2">
        <f t="shared" si="452"/>
        <v>1</v>
      </c>
    </row>
    <row r="5433" spans="1:16" x14ac:dyDescent="0.2">
      <c r="A5433" s="2">
        <v>7780</v>
      </c>
      <c r="B5433" s="2">
        <v>61</v>
      </c>
      <c r="C5433" s="6">
        <v>1152.931</v>
      </c>
      <c r="D5433" s="6">
        <v>877.57600000000002</v>
      </c>
      <c r="E5433" s="6">
        <v>1001.1331595175033</v>
      </c>
      <c r="F5433" s="2">
        <v>1</v>
      </c>
      <c r="H5433">
        <f t="shared" si="455"/>
        <v>752.93100000000004</v>
      </c>
      <c r="I5433">
        <f t="shared" si="455"/>
        <v>302.93100000000004</v>
      </c>
      <c r="J5433">
        <f t="shared" si="455"/>
        <v>90.06899999999996</v>
      </c>
      <c r="K5433">
        <f t="shared" si="455"/>
        <v>605.06899999999996</v>
      </c>
      <c r="L5433">
        <f t="shared" si="455"/>
        <v>1297.069</v>
      </c>
      <c r="M5433" s="11">
        <f t="shared" si="451"/>
        <v>1152.931</v>
      </c>
      <c r="N5433">
        <f t="shared" si="453"/>
        <v>90.06899999999996</v>
      </c>
      <c r="O5433" s="2">
        <f t="shared" si="454"/>
        <v>3</v>
      </c>
      <c r="P5433" s="2">
        <f t="shared" si="452"/>
        <v>1</v>
      </c>
    </row>
    <row r="5434" spans="1:16" x14ac:dyDescent="0.2">
      <c r="A5434" s="2">
        <v>7782</v>
      </c>
      <c r="B5434" s="2">
        <v>62</v>
      </c>
      <c r="C5434" s="6">
        <v>193.11224999999999</v>
      </c>
      <c r="D5434" s="6">
        <v>204.18311111111112</v>
      </c>
      <c r="E5434" s="6">
        <v>123.8649120143466</v>
      </c>
      <c r="F5434" s="2">
        <v>0</v>
      </c>
      <c r="H5434">
        <f t="shared" si="455"/>
        <v>206.88775000000001</v>
      </c>
      <c r="I5434">
        <f t="shared" si="455"/>
        <v>656.88774999999998</v>
      </c>
      <c r="J5434">
        <f t="shared" si="455"/>
        <v>1049.8877500000001</v>
      </c>
      <c r="K5434">
        <f t="shared" si="455"/>
        <v>1564.8877500000001</v>
      </c>
      <c r="L5434">
        <f t="shared" si="455"/>
        <v>2256.8877499999999</v>
      </c>
      <c r="M5434" s="11">
        <f t="shared" si="451"/>
        <v>193.11224999999999</v>
      </c>
      <c r="N5434">
        <f t="shared" si="453"/>
        <v>206.88775000000001</v>
      </c>
      <c r="O5434" s="2">
        <f t="shared" si="454"/>
        <v>1</v>
      </c>
      <c r="P5434" s="2">
        <f t="shared" si="452"/>
        <v>0</v>
      </c>
    </row>
    <row r="5435" spans="1:16" x14ac:dyDescent="0.2">
      <c r="A5435" s="2">
        <v>7783</v>
      </c>
      <c r="B5435" s="2">
        <v>64</v>
      </c>
      <c r="C5435" s="6">
        <v>658.93224999999995</v>
      </c>
      <c r="D5435" s="6">
        <v>588.19244444444439</v>
      </c>
      <c r="E5435" s="6">
        <v>642.70339067683335</v>
      </c>
      <c r="F5435" s="2">
        <v>0</v>
      </c>
      <c r="H5435">
        <f t="shared" si="455"/>
        <v>258.93224999999995</v>
      </c>
      <c r="I5435">
        <f t="shared" si="455"/>
        <v>191.06775000000005</v>
      </c>
      <c r="J5435">
        <f t="shared" si="455"/>
        <v>584.06775000000005</v>
      </c>
      <c r="K5435">
        <f t="shared" si="455"/>
        <v>1099.0677500000002</v>
      </c>
      <c r="L5435">
        <f t="shared" si="455"/>
        <v>1791.0677500000002</v>
      </c>
      <c r="M5435" s="11">
        <f t="shared" si="451"/>
        <v>658.93224999999995</v>
      </c>
      <c r="N5435">
        <f t="shared" si="453"/>
        <v>191.06775000000005</v>
      </c>
      <c r="O5435" s="2">
        <f t="shared" si="454"/>
        <v>2</v>
      </c>
      <c r="P5435" s="2">
        <f t="shared" si="452"/>
        <v>0</v>
      </c>
    </row>
    <row r="5436" spans="1:16" x14ac:dyDescent="0.2">
      <c r="A5436" s="2">
        <v>7784</v>
      </c>
      <c r="B5436" s="2">
        <v>43</v>
      </c>
      <c r="C5436" s="6">
        <v>861.44899999999996</v>
      </c>
      <c r="D5436" s="6">
        <v>723.05799999999999</v>
      </c>
      <c r="E5436" s="6">
        <v>626.67675434363412</v>
      </c>
      <c r="F5436" s="2">
        <v>1</v>
      </c>
      <c r="H5436">
        <f t="shared" si="455"/>
        <v>461.44899999999996</v>
      </c>
      <c r="I5436">
        <f t="shared" si="455"/>
        <v>11.448999999999955</v>
      </c>
      <c r="J5436">
        <f t="shared" si="455"/>
        <v>381.55100000000004</v>
      </c>
      <c r="K5436">
        <f t="shared" si="455"/>
        <v>896.55100000000004</v>
      </c>
      <c r="L5436">
        <f t="shared" si="455"/>
        <v>1588.5509999999999</v>
      </c>
      <c r="M5436" s="11">
        <f t="shared" si="451"/>
        <v>861.44899999999996</v>
      </c>
      <c r="N5436">
        <f t="shared" si="453"/>
        <v>11.448999999999955</v>
      </c>
      <c r="O5436" s="2">
        <f t="shared" si="454"/>
        <v>2</v>
      </c>
      <c r="P5436" s="2">
        <f t="shared" si="452"/>
        <v>1</v>
      </c>
    </row>
    <row r="5437" spans="1:16" x14ac:dyDescent="0.2">
      <c r="A5437" s="2">
        <v>7785</v>
      </c>
      <c r="B5437" s="2">
        <v>35</v>
      </c>
      <c r="C5437" s="6">
        <v>349.33075000000002</v>
      </c>
      <c r="D5437" s="6">
        <v>252.08466666666666</v>
      </c>
      <c r="E5437" s="6">
        <v>306.22707076887411</v>
      </c>
      <c r="F5437" s="2">
        <v>0</v>
      </c>
      <c r="H5437">
        <f t="shared" si="455"/>
        <v>50.669249999999977</v>
      </c>
      <c r="I5437">
        <f t="shared" si="455"/>
        <v>500.66924999999998</v>
      </c>
      <c r="J5437">
        <f t="shared" si="455"/>
        <v>893.66924999999992</v>
      </c>
      <c r="K5437">
        <f t="shared" si="455"/>
        <v>1408.6692499999999</v>
      </c>
      <c r="L5437">
        <f t="shared" si="455"/>
        <v>2100.6692499999999</v>
      </c>
      <c r="M5437" s="11">
        <f t="shared" si="451"/>
        <v>349.33075000000002</v>
      </c>
      <c r="N5437">
        <f t="shared" si="453"/>
        <v>50.669249999999977</v>
      </c>
      <c r="O5437" s="2">
        <f t="shared" si="454"/>
        <v>1</v>
      </c>
      <c r="P5437" s="2">
        <f t="shared" si="452"/>
        <v>0</v>
      </c>
    </row>
    <row r="5438" spans="1:16" x14ac:dyDescent="0.2">
      <c r="A5438" s="2">
        <v>7786</v>
      </c>
      <c r="B5438" s="2">
        <v>37</v>
      </c>
      <c r="C5438" s="6">
        <v>1376.8422499999999</v>
      </c>
      <c r="D5438" s="6">
        <v>734.12155555555557</v>
      </c>
      <c r="E5438" s="6">
        <v>1508.9406284958741</v>
      </c>
      <c r="F5438" s="2">
        <v>1</v>
      </c>
      <c r="H5438">
        <f t="shared" si="455"/>
        <v>976.84224999999992</v>
      </c>
      <c r="I5438">
        <f t="shared" si="455"/>
        <v>526.84224999999992</v>
      </c>
      <c r="J5438">
        <f t="shared" si="455"/>
        <v>133.84224999999992</v>
      </c>
      <c r="K5438">
        <f t="shared" si="455"/>
        <v>381.15775000000008</v>
      </c>
      <c r="L5438">
        <f t="shared" si="455"/>
        <v>1073.1577500000001</v>
      </c>
      <c r="M5438" s="11">
        <f t="shared" si="451"/>
        <v>1376.8422499999999</v>
      </c>
      <c r="N5438">
        <f t="shared" si="453"/>
        <v>133.84224999999992</v>
      </c>
      <c r="O5438" s="2">
        <f t="shared" si="454"/>
        <v>3</v>
      </c>
      <c r="P5438" s="2">
        <f t="shared" si="452"/>
        <v>1</v>
      </c>
    </row>
    <row r="5439" spans="1:16" x14ac:dyDescent="0.2">
      <c r="A5439" s="2">
        <v>7787</v>
      </c>
      <c r="B5439" s="2">
        <v>29</v>
      </c>
      <c r="C5439" s="6">
        <v>1588.692</v>
      </c>
      <c r="D5439" s="6">
        <v>1163.6373333333333</v>
      </c>
      <c r="E5439" s="6">
        <v>1669.6417461318185</v>
      </c>
      <c r="F5439" s="2">
        <v>1</v>
      </c>
      <c r="H5439">
        <f t="shared" si="455"/>
        <v>1188.692</v>
      </c>
      <c r="I5439">
        <f t="shared" si="455"/>
        <v>738.69200000000001</v>
      </c>
      <c r="J5439">
        <f t="shared" si="455"/>
        <v>345.69200000000001</v>
      </c>
      <c r="K5439">
        <f t="shared" si="455"/>
        <v>169.30799999999999</v>
      </c>
      <c r="L5439">
        <f t="shared" si="455"/>
        <v>861.30799999999999</v>
      </c>
      <c r="M5439" s="11">
        <f t="shared" si="451"/>
        <v>1588.692</v>
      </c>
      <c r="N5439">
        <f t="shared" si="453"/>
        <v>169.30799999999999</v>
      </c>
      <c r="O5439" s="2">
        <f t="shared" si="454"/>
        <v>4</v>
      </c>
      <c r="P5439" s="2">
        <f t="shared" si="452"/>
        <v>1</v>
      </c>
    </row>
    <row r="5440" spans="1:16" x14ac:dyDescent="0.2">
      <c r="A5440" s="2">
        <v>7788</v>
      </c>
      <c r="B5440" s="2">
        <v>26</v>
      </c>
      <c r="C5440" s="6">
        <v>1115.6112499999999</v>
      </c>
      <c r="D5440" s="6">
        <v>615.68266666666671</v>
      </c>
      <c r="E5440" s="6">
        <v>1538.2339587719102</v>
      </c>
      <c r="F5440" s="2">
        <v>1</v>
      </c>
      <c r="H5440">
        <f t="shared" si="455"/>
        <v>715.61124999999993</v>
      </c>
      <c r="I5440">
        <f t="shared" si="455"/>
        <v>265.61124999999993</v>
      </c>
      <c r="J5440">
        <f t="shared" si="455"/>
        <v>127.38875000000007</v>
      </c>
      <c r="K5440">
        <f t="shared" si="455"/>
        <v>642.38875000000007</v>
      </c>
      <c r="L5440">
        <f t="shared" si="455"/>
        <v>1334.3887500000001</v>
      </c>
      <c r="M5440" s="11">
        <f t="shared" si="451"/>
        <v>1115.6112499999999</v>
      </c>
      <c r="N5440">
        <f t="shared" si="453"/>
        <v>127.38875000000007</v>
      </c>
      <c r="O5440" s="2">
        <f t="shared" si="454"/>
        <v>3</v>
      </c>
      <c r="P5440" s="2">
        <f t="shared" si="452"/>
        <v>1</v>
      </c>
    </row>
    <row r="5441" spans="1:16" x14ac:dyDescent="0.2">
      <c r="A5441" s="2">
        <v>7789</v>
      </c>
      <c r="B5441" s="2">
        <v>37</v>
      </c>
      <c r="C5441" s="6">
        <v>713.81349999999998</v>
      </c>
      <c r="D5441" s="6">
        <v>320.02977777777778</v>
      </c>
      <c r="E5441" s="6">
        <v>843.75165029125026</v>
      </c>
      <c r="F5441" s="2">
        <v>1</v>
      </c>
      <c r="H5441">
        <f t="shared" si="455"/>
        <v>313.81349999999998</v>
      </c>
      <c r="I5441">
        <f t="shared" si="455"/>
        <v>136.18650000000002</v>
      </c>
      <c r="J5441">
        <f t="shared" si="455"/>
        <v>529.18650000000002</v>
      </c>
      <c r="K5441">
        <f t="shared" si="455"/>
        <v>1044.1865</v>
      </c>
      <c r="L5441">
        <f t="shared" si="455"/>
        <v>1736.1865</v>
      </c>
      <c r="M5441" s="11">
        <f t="shared" si="451"/>
        <v>713.81349999999998</v>
      </c>
      <c r="N5441">
        <f t="shared" si="453"/>
        <v>136.18650000000002</v>
      </c>
      <c r="O5441" s="2">
        <f t="shared" si="454"/>
        <v>2</v>
      </c>
      <c r="P5441" s="2">
        <f t="shared" si="452"/>
        <v>1</v>
      </c>
    </row>
    <row r="5442" spans="1:16" x14ac:dyDescent="0.2">
      <c r="A5442" s="2">
        <v>7790</v>
      </c>
      <c r="B5442" s="2">
        <v>31</v>
      </c>
      <c r="C5442" s="6">
        <v>1226.11825</v>
      </c>
      <c r="D5442" s="6">
        <v>611.94911111111116</v>
      </c>
      <c r="E5442" s="6">
        <v>1677.6701569245724</v>
      </c>
      <c r="F5442" s="2">
        <v>1</v>
      </c>
      <c r="H5442">
        <f t="shared" si="455"/>
        <v>826.11824999999999</v>
      </c>
      <c r="I5442">
        <f t="shared" si="455"/>
        <v>376.11824999999999</v>
      </c>
      <c r="J5442">
        <f t="shared" si="455"/>
        <v>16.881750000000011</v>
      </c>
      <c r="K5442">
        <f t="shared" si="455"/>
        <v>531.88175000000001</v>
      </c>
      <c r="L5442">
        <f t="shared" si="455"/>
        <v>1223.88175</v>
      </c>
      <c r="M5442" s="11">
        <f t="shared" si="451"/>
        <v>1226.11825</v>
      </c>
      <c r="N5442">
        <f t="shared" si="453"/>
        <v>16.881750000000011</v>
      </c>
      <c r="O5442" s="2">
        <f t="shared" si="454"/>
        <v>3</v>
      </c>
      <c r="P5442" s="2">
        <f t="shared" si="452"/>
        <v>1</v>
      </c>
    </row>
    <row r="5443" spans="1:16" x14ac:dyDescent="0.2">
      <c r="A5443" s="2">
        <v>7792</v>
      </c>
      <c r="B5443" s="2">
        <v>35</v>
      </c>
      <c r="C5443" s="6">
        <v>164.92824999999999</v>
      </c>
      <c r="D5443" s="6">
        <v>218.73355555555557</v>
      </c>
      <c r="E5443" s="6">
        <v>63.384576569848448</v>
      </c>
      <c r="F5443" s="2">
        <v>0</v>
      </c>
      <c r="H5443">
        <f t="shared" si="455"/>
        <v>235.07175000000001</v>
      </c>
      <c r="I5443">
        <f t="shared" si="455"/>
        <v>685.07175000000007</v>
      </c>
      <c r="J5443">
        <f t="shared" si="455"/>
        <v>1078.0717500000001</v>
      </c>
      <c r="K5443">
        <f t="shared" si="455"/>
        <v>1593.0717500000001</v>
      </c>
      <c r="L5443">
        <f t="shared" si="455"/>
        <v>2285.0717500000001</v>
      </c>
      <c r="M5443" s="11">
        <f t="shared" ref="M5443:M5506" si="456">+C5443</f>
        <v>164.92824999999999</v>
      </c>
      <c r="N5443">
        <f t="shared" si="453"/>
        <v>235.07175000000001</v>
      </c>
      <c r="O5443" s="2">
        <f t="shared" si="454"/>
        <v>1</v>
      </c>
      <c r="P5443" s="2">
        <f t="shared" ref="P5443:P5506" si="457">+F5443</f>
        <v>0</v>
      </c>
    </row>
    <row r="5444" spans="1:16" x14ac:dyDescent="0.2">
      <c r="A5444" s="2">
        <v>7793</v>
      </c>
      <c r="B5444" s="2">
        <v>37</v>
      </c>
      <c r="C5444" s="6">
        <v>9.5685000000000002</v>
      </c>
      <c r="D5444" s="6">
        <v>5.9279999999999999</v>
      </c>
      <c r="E5444" s="6">
        <v>5.9180876578299273</v>
      </c>
      <c r="F5444" s="2">
        <v>0</v>
      </c>
      <c r="H5444">
        <f t="shared" si="455"/>
        <v>390.43150000000003</v>
      </c>
      <c r="I5444">
        <f t="shared" si="455"/>
        <v>840.43150000000003</v>
      </c>
      <c r="J5444">
        <f t="shared" si="455"/>
        <v>1233.4314999999999</v>
      </c>
      <c r="K5444">
        <f t="shared" si="455"/>
        <v>1748.4314999999999</v>
      </c>
      <c r="L5444">
        <f t="shared" si="455"/>
        <v>2440.4315000000001</v>
      </c>
      <c r="M5444" s="11">
        <f t="shared" si="456"/>
        <v>9.5685000000000002</v>
      </c>
      <c r="N5444">
        <f t="shared" ref="N5444:N5507" si="458">+MIN(H5444:L5444)</f>
        <v>390.43150000000003</v>
      </c>
      <c r="O5444" s="2">
        <f t="shared" ref="O5444:O5507" si="459">+MATCH(N5444,H5444:L5444,0)</f>
        <v>1</v>
      </c>
      <c r="P5444" s="2">
        <f t="shared" si="457"/>
        <v>0</v>
      </c>
    </row>
    <row r="5445" spans="1:16" x14ac:dyDescent="0.2">
      <c r="A5445" s="2">
        <v>7795</v>
      </c>
      <c r="B5445" s="2">
        <v>40</v>
      </c>
      <c r="C5445" s="6">
        <v>1043.82475</v>
      </c>
      <c r="D5445" s="6">
        <v>835.50577777777778</v>
      </c>
      <c r="E5445" s="6">
        <v>781.41428052765616</v>
      </c>
      <c r="F5445" s="2">
        <v>1</v>
      </c>
      <c r="H5445">
        <f t="shared" si="455"/>
        <v>643.82474999999999</v>
      </c>
      <c r="I5445">
        <f t="shared" si="455"/>
        <v>193.82474999999999</v>
      </c>
      <c r="J5445">
        <f t="shared" si="455"/>
        <v>199.17525000000001</v>
      </c>
      <c r="K5445">
        <f t="shared" si="455"/>
        <v>714.17525000000001</v>
      </c>
      <c r="L5445">
        <f t="shared" si="455"/>
        <v>1406.17525</v>
      </c>
      <c r="M5445" s="11">
        <f t="shared" si="456"/>
        <v>1043.82475</v>
      </c>
      <c r="N5445">
        <f t="shared" si="458"/>
        <v>193.82474999999999</v>
      </c>
      <c r="O5445" s="2">
        <f t="shared" si="459"/>
        <v>2</v>
      </c>
      <c r="P5445" s="2">
        <f t="shared" si="457"/>
        <v>1</v>
      </c>
    </row>
    <row r="5446" spans="1:16" x14ac:dyDescent="0.2">
      <c r="A5446" s="2">
        <v>7797</v>
      </c>
      <c r="B5446" s="2">
        <v>31</v>
      </c>
      <c r="C5446" s="6">
        <v>1285.3752500000001</v>
      </c>
      <c r="D5446" s="6">
        <v>1534.9966666666667</v>
      </c>
      <c r="E5446" s="6">
        <v>444.37453204635682</v>
      </c>
      <c r="F5446" s="2">
        <v>0</v>
      </c>
      <c r="H5446">
        <f t="shared" si="455"/>
        <v>885.37525000000005</v>
      </c>
      <c r="I5446">
        <f t="shared" si="455"/>
        <v>435.37525000000005</v>
      </c>
      <c r="J5446">
        <f t="shared" si="455"/>
        <v>42.375250000000051</v>
      </c>
      <c r="K5446">
        <f t="shared" si="455"/>
        <v>472.62474999999995</v>
      </c>
      <c r="L5446">
        <f t="shared" si="455"/>
        <v>1164.6247499999999</v>
      </c>
      <c r="M5446" s="11">
        <f t="shared" si="456"/>
        <v>1285.3752500000001</v>
      </c>
      <c r="N5446">
        <f t="shared" si="458"/>
        <v>42.375250000000051</v>
      </c>
      <c r="O5446" s="2">
        <f t="shared" si="459"/>
        <v>3</v>
      </c>
      <c r="P5446" s="2">
        <f t="shared" si="457"/>
        <v>0</v>
      </c>
    </row>
    <row r="5447" spans="1:16" x14ac:dyDescent="0.2">
      <c r="A5447" s="2">
        <v>7799</v>
      </c>
      <c r="B5447" s="2">
        <v>39</v>
      </c>
      <c r="C5447" s="6">
        <v>859.43650000000002</v>
      </c>
      <c r="D5447" s="6">
        <v>834.2255555555555</v>
      </c>
      <c r="E5447" s="6">
        <v>396.85468804676549</v>
      </c>
      <c r="F5447" s="2">
        <v>1</v>
      </c>
      <c r="H5447">
        <f t="shared" si="455"/>
        <v>459.43650000000002</v>
      </c>
      <c r="I5447">
        <f t="shared" si="455"/>
        <v>9.4365000000000236</v>
      </c>
      <c r="J5447">
        <f t="shared" si="455"/>
        <v>383.56349999999998</v>
      </c>
      <c r="K5447">
        <f t="shared" si="455"/>
        <v>898.56349999999998</v>
      </c>
      <c r="L5447">
        <f t="shared" si="455"/>
        <v>1590.5635</v>
      </c>
      <c r="M5447" s="11">
        <f t="shared" si="456"/>
        <v>859.43650000000002</v>
      </c>
      <c r="N5447">
        <f t="shared" si="458"/>
        <v>9.4365000000000236</v>
      </c>
      <c r="O5447" s="2">
        <f t="shared" si="459"/>
        <v>2</v>
      </c>
      <c r="P5447" s="2">
        <f t="shared" si="457"/>
        <v>1</v>
      </c>
    </row>
    <row r="5448" spans="1:16" x14ac:dyDescent="0.2">
      <c r="A5448" s="2">
        <v>7800</v>
      </c>
      <c r="B5448" s="2">
        <v>28</v>
      </c>
      <c r="C5448" s="6">
        <v>207.90950000000001</v>
      </c>
      <c r="D5448" s="6">
        <v>270.53733333333332</v>
      </c>
      <c r="E5448" s="6">
        <v>95.646709053021738</v>
      </c>
      <c r="F5448" s="2">
        <v>0</v>
      </c>
      <c r="H5448">
        <f t="shared" si="455"/>
        <v>192.09049999999999</v>
      </c>
      <c r="I5448">
        <f t="shared" si="455"/>
        <v>642.09050000000002</v>
      </c>
      <c r="J5448">
        <f t="shared" si="455"/>
        <v>1035.0905</v>
      </c>
      <c r="K5448">
        <f t="shared" si="455"/>
        <v>1550.0905</v>
      </c>
      <c r="L5448">
        <f t="shared" si="455"/>
        <v>2242.0904999999998</v>
      </c>
      <c r="M5448" s="11">
        <f t="shared" si="456"/>
        <v>207.90950000000001</v>
      </c>
      <c r="N5448">
        <f t="shared" si="458"/>
        <v>192.09049999999999</v>
      </c>
      <c r="O5448" s="2">
        <f t="shared" si="459"/>
        <v>1</v>
      </c>
      <c r="P5448" s="2">
        <f t="shared" si="457"/>
        <v>0</v>
      </c>
    </row>
    <row r="5449" spans="1:16" x14ac:dyDescent="0.2">
      <c r="A5449" s="2">
        <v>7801</v>
      </c>
      <c r="B5449" s="2">
        <v>47</v>
      </c>
      <c r="C5449" s="6">
        <v>69.061000000000007</v>
      </c>
      <c r="D5449" s="6">
        <v>79.032888888888891</v>
      </c>
      <c r="E5449" s="6">
        <v>34.071969310589793</v>
      </c>
      <c r="F5449" s="2">
        <v>0</v>
      </c>
      <c r="H5449">
        <f t="shared" si="455"/>
        <v>330.93899999999996</v>
      </c>
      <c r="I5449">
        <f t="shared" si="455"/>
        <v>780.93899999999996</v>
      </c>
      <c r="J5449">
        <f t="shared" si="455"/>
        <v>1173.9390000000001</v>
      </c>
      <c r="K5449">
        <f t="shared" si="455"/>
        <v>1688.9390000000001</v>
      </c>
      <c r="L5449">
        <f t="shared" si="455"/>
        <v>2380.9389999999999</v>
      </c>
      <c r="M5449" s="11">
        <f t="shared" si="456"/>
        <v>69.061000000000007</v>
      </c>
      <c r="N5449">
        <f t="shared" si="458"/>
        <v>330.93899999999996</v>
      </c>
      <c r="O5449" s="2">
        <f t="shared" si="459"/>
        <v>1</v>
      </c>
      <c r="P5449" s="2">
        <f t="shared" si="457"/>
        <v>0</v>
      </c>
    </row>
    <row r="5450" spans="1:16" x14ac:dyDescent="0.2">
      <c r="A5450" s="2">
        <v>7802</v>
      </c>
      <c r="B5450" s="2">
        <v>53</v>
      </c>
      <c r="C5450" s="6">
        <v>675.12049999999999</v>
      </c>
      <c r="D5450" s="6">
        <v>355.94311111111114</v>
      </c>
      <c r="E5450" s="6">
        <v>494.13869834971058</v>
      </c>
      <c r="F5450" s="2">
        <v>1</v>
      </c>
      <c r="H5450">
        <f t="shared" si="455"/>
        <v>275.12049999999999</v>
      </c>
      <c r="I5450">
        <f t="shared" si="455"/>
        <v>174.87950000000001</v>
      </c>
      <c r="J5450">
        <f t="shared" si="455"/>
        <v>567.87950000000001</v>
      </c>
      <c r="K5450">
        <f t="shared" si="455"/>
        <v>1082.8795</v>
      </c>
      <c r="L5450">
        <f t="shared" si="455"/>
        <v>1774.8795</v>
      </c>
      <c r="M5450" s="11">
        <f t="shared" si="456"/>
        <v>675.12049999999999</v>
      </c>
      <c r="N5450">
        <f t="shared" si="458"/>
        <v>174.87950000000001</v>
      </c>
      <c r="O5450" s="2">
        <f t="shared" si="459"/>
        <v>2</v>
      </c>
      <c r="P5450" s="2">
        <f t="shared" si="457"/>
        <v>1</v>
      </c>
    </row>
    <row r="5451" spans="1:16" x14ac:dyDescent="0.2">
      <c r="A5451" s="2">
        <v>7805</v>
      </c>
      <c r="B5451" s="2">
        <v>45</v>
      </c>
      <c r="C5451" s="6">
        <v>1316.5509999999999</v>
      </c>
      <c r="D5451" s="6">
        <v>1413.2484444444444</v>
      </c>
      <c r="E5451" s="6">
        <v>617.6868242034368</v>
      </c>
      <c r="F5451" s="2">
        <v>1</v>
      </c>
      <c r="H5451">
        <f t="shared" si="455"/>
        <v>916.55099999999993</v>
      </c>
      <c r="I5451">
        <f t="shared" si="455"/>
        <v>466.55099999999993</v>
      </c>
      <c r="J5451">
        <f t="shared" si="455"/>
        <v>73.550999999999931</v>
      </c>
      <c r="K5451">
        <f t="shared" si="455"/>
        <v>441.44900000000007</v>
      </c>
      <c r="L5451">
        <f t="shared" si="455"/>
        <v>1133.4490000000001</v>
      </c>
      <c r="M5451" s="11">
        <f t="shared" si="456"/>
        <v>1316.5509999999999</v>
      </c>
      <c r="N5451">
        <f t="shared" si="458"/>
        <v>73.550999999999931</v>
      </c>
      <c r="O5451" s="2">
        <f t="shared" si="459"/>
        <v>3</v>
      </c>
      <c r="P5451" s="2">
        <f t="shared" si="457"/>
        <v>1</v>
      </c>
    </row>
    <row r="5452" spans="1:16" x14ac:dyDescent="0.2">
      <c r="A5452" s="2">
        <v>7808</v>
      </c>
      <c r="B5452" s="2">
        <v>21</v>
      </c>
      <c r="C5452" s="6">
        <v>1731.3412499999999</v>
      </c>
      <c r="D5452" s="6">
        <v>901.01666666666665</v>
      </c>
      <c r="E5452" s="6">
        <v>2072.1431844821086</v>
      </c>
      <c r="F5452" s="2">
        <v>1</v>
      </c>
      <c r="H5452">
        <f t="shared" si="455"/>
        <v>1331.3412499999999</v>
      </c>
      <c r="I5452">
        <f t="shared" si="455"/>
        <v>881.34124999999995</v>
      </c>
      <c r="J5452">
        <f t="shared" si="455"/>
        <v>488.34124999999995</v>
      </c>
      <c r="K5452">
        <f t="shared" si="455"/>
        <v>26.658750000000055</v>
      </c>
      <c r="L5452">
        <f t="shared" si="455"/>
        <v>718.65875000000005</v>
      </c>
      <c r="M5452" s="11">
        <f t="shared" si="456"/>
        <v>1731.3412499999999</v>
      </c>
      <c r="N5452">
        <f t="shared" si="458"/>
        <v>26.658750000000055</v>
      </c>
      <c r="O5452" s="2">
        <f t="shared" si="459"/>
        <v>4</v>
      </c>
      <c r="P5452" s="2">
        <f t="shared" si="457"/>
        <v>1</v>
      </c>
    </row>
    <row r="5453" spans="1:16" x14ac:dyDescent="0.2">
      <c r="A5453" s="2">
        <v>7809</v>
      </c>
      <c r="B5453" s="2">
        <v>27</v>
      </c>
      <c r="C5453" s="6">
        <v>2235.0807500000001</v>
      </c>
      <c r="D5453" s="6">
        <v>2934.1195555555555</v>
      </c>
      <c r="E5453" s="6">
        <v>1318.7488644382809</v>
      </c>
      <c r="F5453" s="2">
        <v>1</v>
      </c>
      <c r="H5453">
        <f t="shared" si="455"/>
        <v>1835.0807500000001</v>
      </c>
      <c r="I5453">
        <f t="shared" si="455"/>
        <v>1385.0807500000001</v>
      </c>
      <c r="J5453">
        <f t="shared" si="455"/>
        <v>992.08075000000008</v>
      </c>
      <c r="K5453">
        <f t="shared" si="455"/>
        <v>477.08075000000008</v>
      </c>
      <c r="L5453">
        <f t="shared" si="455"/>
        <v>214.91924999999992</v>
      </c>
      <c r="M5453" s="11">
        <f t="shared" si="456"/>
        <v>2235.0807500000001</v>
      </c>
      <c r="N5453">
        <f t="shared" si="458"/>
        <v>214.91924999999992</v>
      </c>
      <c r="O5453" s="2">
        <f t="shared" si="459"/>
        <v>5</v>
      </c>
      <c r="P5453" s="2">
        <f t="shared" si="457"/>
        <v>1</v>
      </c>
    </row>
    <row r="5454" spans="1:16" x14ac:dyDescent="0.2">
      <c r="A5454" s="2">
        <v>7811</v>
      </c>
      <c r="B5454" s="2">
        <v>47</v>
      </c>
      <c r="C5454" s="6">
        <v>608.11649999999997</v>
      </c>
      <c r="D5454" s="6">
        <v>297.96777777777777</v>
      </c>
      <c r="E5454" s="6">
        <v>436.83402225352103</v>
      </c>
      <c r="F5454" s="2">
        <v>1</v>
      </c>
      <c r="H5454">
        <f t="shared" si="455"/>
        <v>208.11649999999997</v>
      </c>
      <c r="I5454">
        <f t="shared" si="455"/>
        <v>241.88350000000003</v>
      </c>
      <c r="J5454">
        <f t="shared" si="455"/>
        <v>634.88350000000003</v>
      </c>
      <c r="K5454">
        <f t="shared" si="455"/>
        <v>1149.8834999999999</v>
      </c>
      <c r="L5454">
        <f t="shared" si="455"/>
        <v>1841.8834999999999</v>
      </c>
      <c r="M5454" s="11">
        <f t="shared" si="456"/>
        <v>608.11649999999997</v>
      </c>
      <c r="N5454">
        <f t="shared" si="458"/>
        <v>208.11649999999997</v>
      </c>
      <c r="O5454" s="2">
        <f t="shared" si="459"/>
        <v>1</v>
      </c>
      <c r="P5454" s="2">
        <f t="shared" si="457"/>
        <v>1</v>
      </c>
    </row>
    <row r="5455" spans="1:16" x14ac:dyDescent="0.2">
      <c r="A5455" s="2">
        <v>7812</v>
      </c>
      <c r="B5455" s="2">
        <v>65</v>
      </c>
      <c r="C5455" s="6">
        <v>1230.3</v>
      </c>
      <c r="D5455" s="6">
        <v>1042.4462222222223</v>
      </c>
      <c r="E5455" s="6">
        <v>580.15307950171712</v>
      </c>
      <c r="F5455" s="2">
        <v>1</v>
      </c>
      <c r="H5455">
        <f t="shared" si="455"/>
        <v>830.3</v>
      </c>
      <c r="I5455">
        <f t="shared" si="455"/>
        <v>380.29999999999995</v>
      </c>
      <c r="J5455">
        <f t="shared" si="455"/>
        <v>12.700000000000045</v>
      </c>
      <c r="K5455">
        <f t="shared" si="455"/>
        <v>527.70000000000005</v>
      </c>
      <c r="L5455">
        <f t="shared" si="455"/>
        <v>1219.7</v>
      </c>
      <c r="M5455" s="11">
        <f t="shared" si="456"/>
        <v>1230.3</v>
      </c>
      <c r="N5455">
        <f t="shared" si="458"/>
        <v>12.700000000000045</v>
      </c>
      <c r="O5455" s="2">
        <f t="shared" si="459"/>
        <v>3</v>
      </c>
      <c r="P5455" s="2">
        <f t="shared" si="457"/>
        <v>1</v>
      </c>
    </row>
    <row r="5456" spans="1:16" x14ac:dyDescent="0.2">
      <c r="A5456" s="2">
        <v>7813</v>
      </c>
      <c r="B5456" s="2">
        <v>51</v>
      </c>
      <c r="C5456" s="6">
        <v>1644.1465000000001</v>
      </c>
      <c r="D5456" s="6">
        <v>1297.3371111111112</v>
      </c>
      <c r="E5456" s="6">
        <v>1722.1980980366782</v>
      </c>
      <c r="F5456" s="2">
        <v>1</v>
      </c>
      <c r="H5456">
        <f t="shared" si="455"/>
        <v>1244.1465000000001</v>
      </c>
      <c r="I5456">
        <f t="shared" si="455"/>
        <v>794.14650000000006</v>
      </c>
      <c r="J5456">
        <f t="shared" si="455"/>
        <v>401.14650000000006</v>
      </c>
      <c r="K5456">
        <f t="shared" si="455"/>
        <v>113.85349999999994</v>
      </c>
      <c r="L5456">
        <f t="shared" si="455"/>
        <v>805.85349999999994</v>
      </c>
      <c r="M5456" s="11">
        <f t="shared" si="456"/>
        <v>1644.1465000000001</v>
      </c>
      <c r="N5456">
        <f t="shared" si="458"/>
        <v>113.85349999999994</v>
      </c>
      <c r="O5456" s="2">
        <f t="shared" si="459"/>
        <v>4</v>
      </c>
      <c r="P5456" s="2">
        <f t="shared" si="457"/>
        <v>1</v>
      </c>
    </row>
    <row r="5457" spans="1:16" x14ac:dyDescent="0.2">
      <c r="A5457" s="2">
        <v>7814</v>
      </c>
      <c r="B5457" s="2">
        <v>41</v>
      </c>
      <c r="C5457" s="6">
        <v>1537.1732500000001</v>
      </c>
      <c r="D5457" s="6">
        <v>1470.5062222222223</v>
      </c>
      <c r="E5457" s="6">
        <v>698.99390928000628</v>
      </c>
      <c r="F5457" s="2">
        <v>0</v>
      </c>
      <c r="H5457">
        <f t="shared" si="455"/>
        <v>1137.1732500000001</v>
      </c>
      <c r="I5457">
        <f t="shared" si="455"/>
        <v>687.17325000000005</v>
      </c>
      <c r="J5457">
        <f t="shared" si="455"/>
        <v>294.17325000000005</v>
      </c>
      <c r="K5457">
        <f t="shared" si="455"/>
        <v>220.82674999999995</v>
      </c>
      <c r="L5457">
        <f t="shared" si="455"/>
        <v>912.82674999999995</v>
      </c>
      <c r="M5457" s="11">
        <f t="shared" si="456"/>
        <v>1537.1732500000001</v>
      </c>
      <c r="N5457">
        <f t="shared" si="458"/>
        <v>220.82674999999995</v>
      </c>
      <c r="O5457" s="2">
        <f t="shared" si="459"/>
        <v>4</v>
      </c>
      <c r="P5457" s="2">
        <f t="shared" si="457"/>
        <v>0</v>
      </c>
    </row>
    <row r="5458" spans="1:16" x14ac:dyDescent="0.2">
      <c r="A5458" s="2">
        <v>7817</v>
      </c>
      <c r="B5458" s="2">
        <v>22</v>
      </c>
      <c r="C5458" s="6">
        <v>56.024250000000002</v>
      </c>
      <c r="D5458" s="6">
        <v>26.864000000000001</v>
      </c>
      <c r="E5458" s="6">
        <v>79.826839225988763</v>
      </c>
      <c r="F5458" s="2">
        <v>0</v>
      </c>
      <c r="H5458">
        <f t="shared" si="455"/>
        <v>343.97575000000001</v>
      </c>
      <c r="I5458">
        <f t="shared" si="455"/>
        <v>793.97574999999995</v>
      </c>
      <c r="J5458">
        <f t="shared" si="455"/>
        <v>1186.9757500000001</v>
      </c>
      <c r="K5458">
        <f t="shared" si="455"/>
        <v>1701.9757500000001</v>
      </c>
      <c r="L5458">
        <f t="shared" si="455"/>
        <v>2393.9757500000001</v>
      </c>
      <c r="M5458" s="11">
        <f t="shared" si="456"/>
        <v>56.024250000000002</v>
      </c>
      <c r="N5458">
        <f t="shared" si="458"/>
        <v>343.97575000000001</v>
      </c>
      <c r="O5458" s="2">
        <f t="shared" si="459"/>
        <v>1</v>
      </c>
      <c r="P5458" s="2">
        <f t="shared" si="457"/>
        <v>0</v>
      </c>
    </row>
    <row r="5459" spans="1:16" x14ac:dyDescent="0.2">
      <c r="A5459" s="2">
        <v>7820</v>
      </c>
      <c r="B5459" s="2">
        <v>48</v>
      </c>
      <c r="C5459" s="6">
        <v>90.427750000000003</v>
      </c>
      <c r="D5459" s="6">
        <v>95.876222222222225</v>
      </c>
      <c r="E5459" s="6">
        <v>50.758122049537164</v>
      </c>
      <c r="F5459" s="2">
        <v>0</v>
      </c>
      <c r="H5459">
        <f t="shared" si="455"/>
        <v>309.57225</v>
      </c>
      <c r="I5459">
        <f t="shared" si="455"/>
        <v>759.57224999999994</v>
      </c>
      <c r="J5459">
        <f t="shared" si="455"/>
        <v>1152.5722499999999</v>
      </c>
      <c r="K5459">
        <f t="shared" si="455"/>
        <v>1667.5722499999999</v>
      </c>
      <c r="L5459">
        <f t="shared" si="455"/>
        <v>2359.5722500000002</v>
      </c>
      <c r="M5459" s="11">
        <f t="shared" si="456"/>
        <v>90.427750000000003</v>
      </c>
      <c r="N5459">
        <f t="shared" si="458"/>
        <v>309.57225</v>
      </c>
      <c r="O5459" s="2">
        <f t="shared" si="459"/>
        <v>1</v>
      </c>
      <c r="P5459" s="2">
        <f t="shared" si="457"/>
        <v>0</v>
      </c>
    </row>
    <row r="5460" spans="1:16" x14ac:dyDescent="0.2">
      <c r="A5460" s="2">
        <v>7821</v>
      </c>
      <c r="B5460" s="2">
        <v>50</v>
      </c>
      <c r="C5460" s="6">
        <v>879.38099999999997</v>
      </c>
      <c r="D5460" s="6">
        <v>1154.9704444444444</v>
      </c>
      <c r="E5460" s="6">
        <v>288.87556389096159</v>
      </c>
      <c r="F5460" s="2">
        <v>1</v>
      </c>
      <c r="H5460">
        <f t="shared" si="455"/>
        <v>479.38099999999997</v>
      </c>
      <c r="I5460">
        <f t="shared" si="455"/>
        <v>29.380999999999972</v>
      </c>
      <c r="J5460">
        <f t="shared" si="455"/>
        <v>363.61900000000003</v>
      </c>
      <c r="K5460">
        <f t="shared" si="455"/>
        <v>878.61900000000003</v>
      </c>
      <c r="L5460">
        <f t="shared" si="455"/>
        <v>1570.6190000000001</v>
      </c>
      <c r="M5460" s="11">
        <f t="shared" si="456"/>
        <v>879.38099999999997</v>
      </c>
      <c r="N5460">
        <f t="shared" si="458"/>
        <v>29.380999999999972</v>
      </c>
      <c r="O5460" s="2">
        <f t="shared" si="459"/>
        <v>2</v>
      </c>
      <c r="P5460" s="2">
        <f t="shared" si="457"/>
        <v>1</v>
      </c>
    </row>
    <row r="5461" spans="1:16" x14ac:dyDescent="0.2">
      <c r="A5461" s="2">
        <v>7822</v>
      </c>
      <c r="B5461" s="2">
        <v>31</v>
      </c>
      <c r="C5461" s="6">
        <v>388.17775</v>
      </c>
      <c r="D5461" s="6">
        <v>352.49555555555554</v>
      </c>
      <c r="E5461" s="6">
        <v>345.74140468457688</v>
      </c>
      <c r="F5461" s="2">
        <v>0</v>
      </c>
      <c r="H5461">
        <f t="shared" si="455"/>
        <v>11.822249999999997</v>
      </c>
      <c r="I5461">
        <f t="shared" si="455"/>
        <v>461.82225</v>
      </c>
      <c r="J5461">
        <f t="shared" si="455"/>
        <v>854.82224999999994</v>
      </c>
      <c r="K5461">
        <f t="shared" si="455"/>
        <v>1369.8222499999999</v>
      </c>
      <c r="L5461">
        <f t="shared" si="455"/>
        <v>2061.8222500000002</v>
      </c>
      <c r="M5461" s="11">
        <f t="shared" si="456"/>
        <v>388.17775</v>
      </c>
      <c r="N5461">
        <f t="shared" si="458"/>
        <v>11.822249999999997</v>
      </c>
      <c r="O5461" s="2">
        <f t="shared" si="459"/>
        <v>1</v>
      </c>
      <c r="P5461" s="2">
        <f t="shared" si="457"/>
        <v>0</v>
      </c>
    </row>
    <row r="5462" spans="1:16" x14ac:dyDescent="0.2">
      <c r="A5462" s="2">
        <v>7824</v>
      </c>
      <c r="B5462" s="2">
        <v>32</v>
      </c>
      <c r="C5462" s="6">
        <v>173.07050000000001</v>
      </c>
      <c r="D5462" s="6">
        <v>153.46600000000001</v>
      </c>
      <c r="E5462" s="6">
        <v>161.02287601269319</v>
      </c>
      <c r="F5462" s="2">
        <v>0</v>
      </c>
      <c r="H5462">
        <f t="shared" si="455"/>
        <v>226.92949999999999</v>
      </c>
      <c r="I5462">
        <f t="shared" si="455"/>
        <v>676.92949999999996</v>
      </c>
      <c r="J5462">
        <f t="shared" si="455"/>
        <v>1069.9295</v>
      </c>
      <c r="K5462">
        <f t="shared" si="455"/>
        <v>1584.9295</v>
      </c>
      <c r="L5462">
        <f t="shared" si="455"/>
        <v>2276.9295000000002</v>
      </c>
      <c r="M5462" s="11">
        <f t="shared" si="456"/>
        <v>173.07050000000001</v>
      </c>
      <c r="N5462">
        <f t="shared" si="458"/>
        <v>226.92949999999999</v>
      </c>
      <c r="O5462" s="2">
        <f t="shared" si="459"/>
        <v>1</v>
      </c>
      <c r="P5462" s="2">
        <f t="shared" si="457"/>
        <v>0</v>
      </c>
    </row>
    <row r="5463" spans="1:16" x14ac:dyDescent="0.2">
      <c r="A5463" s="2">
        <v>7827</v>
      </c>
      <c r="B5463" s="2">
        <v>25</v>
      </c>
      <c r="C5463" s="6">
        <v>1493.3335</v>
      </c>
      <c r="D5463" s="6">
        <v>1948.0684444444444</v>
      </c>
      <c r="E5463" s="6">
        <v>542.08902554640167</v>
      </c>
      <c r="F5463" s="2">
        <v>0</v>
      </c>
      <c r="H5463">
        <f t="shared" si="455"/>
        <v>1093.3335</v>
      </c>
      <c r="I5463">
        <f t="shared" si="455"/>
        <v>643.33349999999996</v>
      </c>
      <c r="J5463">
        <f t="shared" si="455"/>
        <v>250.33349999999996</v>
      </c>
      <c r="K5463">
        <f t="shared" si="455"/>
        <v>264.66650000000004</v>
      </c>
      <c r="L5463">
        <f t="shared" si="455"/>
        <v>956.66650000000004</v>
      </c>
      <c r="M5463" s="11">
        <f t="shared" si="456"/>
        <v>1493.3335</v>
      </c>
      <c r="N5463">
        <f t="shared" si="458"/>
        <v>250.33349999999996</v>
      </c>
      <c r="O5463" s="2">
        <f t="shared" si="459"/>
        <v>3</v>
      </c>
      <c r="P5463" s="2">
        <f t="shared" si="457"/>
        <v>0</v>
      </c>
    </row>
    <row r="5464" spans="1:16" x14ac:dyDescent="0.2">
      <c r="A5464" s="2">
        <v>7828</v>
      </c>
      <c r="B5464" s="2">
        <v>32</v>
      </c>
      <c r="C5464" s="6">
        <v>586.20500000000004</v>
      </c>
      <c r="D5464" s="6">
        <v>488.5071111111111</v>
      </c>
      <c r="E5464" s="6">
        <v>417.90301715755561</v>
      </c>
      <c r="F5464" s="2">
        <v>0</v>
      </c>
      <c r="H5464">
        <f t="shared" si="455"/>
        <v>186.20500000000004</v>
      </c>
      <c r="I5464">
        <f t="shared" si="455"/>
        <v>263.79499999999996</v>
      </c>
      <c r="J5464">
        <f t="shared" si="455"/>
        <v>656.79499999999996</v>
      </c>
      <c r="K5464">
        <f t="shared" si="455"/>
        <v>1171.7950000000001</v>
      </c>
      <c r="L5464">
        <f t="shared" si="455"/>
        <v>1863.7950000000001</v>
      </c>
      <c r="M5464" s="11">
        <f t="shared" si="456"/>
        <v>586.20500000000004</v>
      </c>
      <c r="N5464">
        <f t="shared" si="458"/>
        <v>186.20500000000004</v>
      </c>
      <c r="O5464" s="2">
        <f t="shared" si="459"/>
        <v>1</v>
      </c>
      <c r="P5464" s="2">
        <f t="shared" si="457"/>
        <v>0</v>
      </c>
    </row>
    <row r="5465" spans="1:16" x14ac:dyDescent="0.2">
      <c r="A5465" s="2">
        <v>7829</v>
      </c>
      <c r="B5465" s="2">
        <v>21</v>
      </c>
      <c r="C5465" s="6">
        <v>977.1395</v>
      </c>
      <c r="D5465" s="6">
        <v>883.83288888888887</v>
      </c>
      <c r="E5465" s="6">
        <v>822.76590367117615</v>
      </c>
      <c r="F5465" s="2">
        <v>1</v>
      </c>
      <c r="H5465">
        <f t="shared" si="455"/>
        <v>577.1395</v>
      </c>
      <c r="I5465">
        <f t="shared" si="455"/>
        <v>127.1395</v>
      </c>
      <c r="J5465">
        <f t="shared" si="455"/>
        <v>265.8605</v>
      </c>
      <c r="K5465">
        <f t="shared" si="455"/>
        <v>780.8605</v>
      </c>
      <c r="L5465">
        <f t="shared" si="455"/>
        <v>1472.8605</v>
      </c>
      <c r="M5465" s="11">
        <f t="shared" si="456"/>
        <v>977.1395</v>
      </c>
      <c r="N5465">
        <f t="shared" si="458"/>
        <v>127.1395</v>
      </c>
      <c r="O5465" s="2">
        <f t="shared" si="459"/>
        <v>2</v>
      </c>
      <c r="P5465" s="2">
        <f t="shared" si="457"/>
        <v>1</v>
      </c>
    </row>
    <row r="5466" spans="1:16" x14ac:dyDescent="0.2">
      <c r="A5466" s="2">
        <v>7830</v>
      </c>
      <c r="B5466" s="2">
        <v>64</v>
      </c>
      <c r="C5466" s="6">
        <v>1137.46</v>
      </c>
      <c r="D5466" s="6">
        <v>786.05866666666668</v>
      </c>
      <c r="E5466" s="6">
        <v>888.67972612813651</v>
      </c>
      <c r="F5466" s="2">
        <v>1</v>
      </c>
      <c r="H5466">
        <f t="shared" si="455"/>
        <v>737.46</v>
      </c>
      <c r="I5466">
        <f t="shared" si="455"/>
        <v>287.46000000000004</v>
      </c>
      <c r="J5466">
        <f t="shared" si="455"/>
        <v>105.53999999999996</v>
      </c>
      <c r="K5466">
        <f t="shared" si="455"/>
        <v>620.54</v>
      </c>
      <c r="L5466">
        <f t="shared" si="455"/>
        <v>1312.54</v>
      </c>
      <c r="M5466" s="11">
        <f t="shared" si="456"/>
        <v>1137.46</v>
      </c>
      <c r="N5466">
        <f t="shared" si="458"/>
        <v>105.53999999999996</v>
      </c>
      <c r="O5466" s="2">
        <f t="shared" si="459"/>
        <v>3</v>
      </c>
      <c r="P5466" s="2">
        <f t="shared" si="457"/>
        <v>1</v>
      </c>
    </row>
    <row r="5467" spans="1:16" x14ac:dyDescent="0.2">
      <c r="A5467" s="2">
        <v>7831</v>
      </c>
      <c r="B5467" s="2">
        <v>35</v>
      </c>
      <c r="C5467" s="6">
        <v>568.04899999999998</v>
      </c>
      <c r="D5467" s="6">
        <v>730.3651111111111</v>
      </c>
      <c r="E5467" s="6">
        <v>313.00319034207337</v>
      </c>
      <c r="F5467" s="2">
        <v>0</v>
      </c>
      <c r="H5467">
        <f t="shared" si="455"/>
        <v>168.04899999999998</v>
      </c>
      <c r="I5467">
        <f t="shared" si="455"/>
        <v>281.95100000000002</v>
      </c>
      <c r="J5467">
        <f t="shared" si="455"/>
        <v>674.95100000000002</v>
      </c>
      <c r="K5467">
        <f t="shared" si="455"/>
        <v>1189.951</v>
      </c>
      <c r="L5467">
        <f t="shared" si="455"/>
        <v>1881.951</v>
      </c>
      <c r="M5467" s="11">
        <f t="shared" si="456"/>
        <v>568.04899999999998</v>
      </c>
      <c r="N5467">
        <f t="shared" si="458"/>
        <v>168.04899999999998</v>
      </c>
      <c r="O5467" s="2">
        <f t="shared" si="459"/>
        <v>1</v>
      </c>
      <c r="P5467" s="2">
        <f t="shared" si="457"/>
        <v>0</v>
      </c>
    </row>
    <row r="5468" spans="1:16" x14ac:dyDescent="0.2">
      <c r="A5468" s="2">
        <v>7834</v>
      </c>
      <c r="B5468" s="2">
        <v>49</v>
      </c>
      <c r="C5468" s="6">
        <v>552.46675000000005</v>
      </c>
      <c r="D5468" s="6">
        <v>562.01111111111106</v>
      </c>
      <c r="E5468" s="6">
        <v>380.75607510758749</v>
      </c>
      <c r="F5468" s="2">
        <v>1</v>
      </c>
      <c r="H5468">
        <f t="shared" si="455"/>
        <v>152.46675000000005</v>
      </c>
      <c r="I5468">
        <f t="shared" si="455"/>
        <v>297.53324999999995</v>
      </c>
      <c r="J5468">
        <f t="shared" si="455"/>
        <v>690.53324999999995</v>
      </c>
      <c r="K5468">
        <f t="shared" si="455"/>
        <v>1205.53325</v>
      </c>
      <c r="L5468">
        <f t="shared" si="455"/>
        <v>1897.53325</v>
      </c>
      <c r="M5468" s="11">
        <f t="shared" si="456"/>
        <v>552.46675000000005</v>
      </c>
      <c r="N5468">
        <f t="shared" si="458"/>
        <v>152.46675000000005</v>
      </c>
      <c r="O5468" s="2">
        <f t="shared" si="459"/>
        <v>1</v>
      </c>
      <c r="P5468" s="2">
        <f t="shared" si="457"/>
        <v>1</v>
      </c>
    </row>
    <row r="5469" spans="1:16" x14ac:dyDescent="0.2">
      <c r="A5469" s="2">
        <v>7836</v>
      </c>
      <c r="B5469" s="2">
        <v>31</v>
      </c>
      <c r="C5469" s="6">
        <v>571.39175</v>
      </c>
      <c r="D5469" s="6">
        <v>377.84666666666669</v>
      </c>
      <c r="E5469" s="6">
        <v>370.88911371125562</v>
      </c>
      <c r="F5469" s="2">
        <v>1</v>
      </c>
      <c r="H5469">
        <f t="shared" si="455"/>
        <v>171.39175</v>
      </c>
      <c r="I5469">
        <f t="shared" si="455"/>
        <v>278.60825</v>
      </c>
      <c r="J5469">
        <f t="shared" si="455"/>
        <v>671.60825</v>
      </c>
      <c r="K5469">
        <f t="shared" si="455"/>
        <v>1186.60825</v>
      </c>
      <c r="L5469">
        <f t="shared" si="455"/>
        <v>1878.60825</v>
      </c>
      <c r="M5469" s="11">
        <f t="shared" si="456"/>
        <v>571.39175</v>
      </c>
      <c r="N5469">
        <f t="shared" si="458"/>
        <v>171.39175</v>
      </c>
      <c r="O5469" s="2">
        <f t="shared" si="459"/>
        <v>1</v>
      </c>
      <c r="P5469" s="2">
        <f t="shared" si="457"/>
        <v>1</v>
      </c>
    </row>
    <row r="5470" spans="1:16" x14ac:dyDescent="0.2">
      <c r="A5470" s="2">
        <v>7837</v>
      </c>
      <c r="B5470" s="2">
        <v>42</v>
      </c>
      <c r="C5470" s="6">
        <v>77.517250000000004</v>
      </c>
      <c r="D5470" s="6">
        <v>56.56111111111111</v>
      </c>
      <c r="E5470" s="6">
        <v>94.203724150488227</v>
      </c>
      <c r="F5470" s="2">
        <v>0</v>
      </c>
      <c r="H5470">
        <f t="shared" si="455"/>
        <v>322.48275000000001</v>
      </c>
      <c r="I5470">
        <f t="shared" si="455"/>
        <v>772.48275000000001</v>
      </c>
      <c r="J5470">
        <f t="shared" si="455"/>
        <v>1165.4827499999999</v>
      </c>
      <c r="K5470">
        <f t="shared" si="455"/>
        <v>1680.4827499999999</v>
      </c>
      <c r="L5470">
        <f t="shared" si="455"/>
        <v>2372.4827500000001</v>
      </c>
      <c r="M5470" s="11">
        <f t="shared" si="456"/>
        <v>77.517250000000004</v>
      </c>
      <c r="N5470">
        <f t="shared" si="458"/>
        <v>322.48275000000001</v>
      </c>
      <c r="O5470" s="2">
        <f t="shared" si="459"/>
        <v>1</v>
      </c>
      <c r="P5470" s="2">
        <f t="shared" si="457"/>
        <v>0</v>
      </c>
    </row>
    <row r="5471" spans="1:16" x14ac:dyDescent="0.2">
      <c r="A5471" s="2">
        <v>7838</v>
      </c>
      <c r="B5471" s="2">
        <v>45</v>
      </c>
      <c r="C5471" s="6">
        <v>552.97325000000001</v>
      </c>
      <c r="D5471" s="6">
        <v>654.2304444444444</v>
      </c>
      <c r="E5471" s="6">
        <v>246.91147518391813</v>
      </c>
      <c r="F5471" s="2">
        <v>0</v>
      </c>
      <c r="H5471">
        <f t="shared" si="455"/>
        <v>152.97325000000001</v>
      </c>
      <c r="I5471">
        <f t="shared" si="455"/>
        <v>297.02674999999999</v>
      </c>
      <c r="J5471">
        <f t="shared" si="455"/>
        <v>690.02674999999999</v>
      </c>
      <c r="K5471">
        <f t="shared" si="455"/>
        <v>1205.02675</v>
      </c>
      <c r="L5471">
        <f t="shared" si="455"/>
        <v>1897.02675</v>
      </c>
      <c r="M5471" s="11">
        <f t="shared" si="456"/>
        <v>552.97325000000001</v>
      </c>
      <c r="N5471">
        <f t="shared" si="458"/>
        <v>152.97325000000001</v>
      </c>
      <c r="O5471" s="2">
        <f t="shared" si="459"/>
        <v>1</v>
      </c>
      <c r="P5471" s="2">
        <f t="shared" si="457"/>
        <v>0</v>
      </c>
    </row>
    <row r="5472" spans="1:16" x14ac:dyDescent="0.2">
      <c r="A5472" s="2">
        <v>7840</v>
      </c>
      <c r="B5472" s="2">
        <v>61</v>
      </c>
      <c r="C5472" s="6">
        <v>85.423000000000002</v>
      </c>
      <c r="D5472" s="6">
        <v>93.768888888888895</v>
      </c>
      <c r="E5472" s="6">
        <v>55.302372607716272</v>
      </c>
      <c r="F5472" s="2">
        <v>0</v>
      </c>
      <c r="H5472">
        <f t="shared" si="455"/>
        <v>314.577</v>
      </c>
      <c r="I5472">
        <f t="shared" si="455"/>
        <v>764.577</v>
      </c>
      <c r="J5472">
        <f t="shared" si="455"/>
        <v>1157.577</v>
      </c>
      <c r="K5472">
        <f t="shared" si="455"/>
        <v>1672.577</v>
      </c>
      <c r="L5472">
        <f t="shared" si="455"/>
        <v>2364.5770000000002</v>
      </c>
      <c r="M5472" s="11">
        <f t="shared" si="456"/>
        <v>85.423000000000002</v>
      </c>
      <c r="N5472">
        <f t="shared" si="458"/>
        <v>314.577</v>
      </c>
      <c r="O5472" s="2">
        <f t="shared" si="459"/>
        <v>1</v>
      </c>
      <c r="P5472" s="2">
        <f t="shared" si="457"/>
        <v>0</v>
      </c>
    </row>
    <row r="5473" spans="1:16" x14ac:dyDescent="0.2">
      <c r="A5473" s="2">
        <v>7841</v>
      </c>
      <c r="B5473" s="2">
        <v>41</v>
      </c>
      <c r="C5473" s="6">
        <v>698.81050000000005</v>
      </c>
      <c r="D5473" s="6">
        <v>856.17933333333337</v>
      </c>
      <c r="E5473" s="6">
        <v>294.35167646384025</v>
      </c>
      <c r="F5473" s="2">
        <v>1</v>
      </c>
      <c r="H5473">
        <f t="shared" ref="H5473:L5523" si="460">+ABS(H$2-$M5473)</f>
        <v>298.81050000000005</v>
      </c>
      <c r="I5473">
        <f t="shared" si="460"/>
        <v>151.18949999999995</v>
      </c>
      <c r="J5473">
        <f t="shared" si="460"/>
        <v>544.18949999999995</v>
      </c>
      <c r="K5473">
        <f t="shared" si="460"/>
        <v>1059.1895</v>
      </c>
      <c r="L5473">
        <f t="shared" si="460"/>
        <v>1751.1895</v>
      </c>
      <c r="M5473" s="11">
        <f t="shared" si="456"/>
        <v>698.81050000000005</v>
      </c>
      <c r="N5473">
        <f t="shared" si="458"/>
        <v>151.18949999999995</v>
      </c>
      <c r="O5473" s="2">
        <f t="shared" si="459"/>
        <v>2</v>
      </c>
      <c r="P5473" s="2">
        <f t="shared" si="457"/>
        <v>1</v>
      </c>
    </row>
    <row r="5474" spans="1:16" x14ac:dyDescent="0.2">
      <c r="A5474" s="2">
        <v>7842</v>
      </c>
      <c r="B5474" s="2">
        <v>50</v>
      </c>
      <c r="C5474" s="6">
        <v>263.50049999999999</v>
      </c>
      <c r="D5474" s="6">
        <v>219.26155555555556</v>
      </c>
      <c r="E5474" s="6">
        <v>181.01045398127866</v>
      </c>
      <c r="F5474" s="2">
        <v>0</v>
      </c>
      <c r="H5474">
        <f t="shared" si="460"/>
        <v>136.49950000000001</v>
      </c>
      <c r="I5474">
        <f t="shared" si="460"/>
        <v>586.49950000000001</v>
      </c>
      <c r="J5474">
        <f t="shared" si="460"/>
        <v>979.49950000000001</v>
      </c>
      <c r="K5474">
        <f t="shared" si="460"/>
        <v>1494.4994999999999</v>
      </c>
      <c r="L5474">
        <f t="shared" si="460"/>
        <v>2186.4994999999999</v>
      </c>
      <c r="M5474" s="11">
        <f t="shared" si="456"/>
        <v>263.50049999999999</v>
      </c>
      <c r="N5474">
        <f t="shared" si="458"/>
        <v>136.49950000000001</v>
      </c>
      <c r="O5474" s="2">
        <f t="shared" si="459"/>
        <v>1</v>
      </c>
      <c r="P5474" s="2">
        <f t="shared" si="457"/>
        <v>0</v>
      </c>
    </row>
    <row r="5475" spans="1:16" x14ac:dyDescent="0.2">
      <c r="A5475" s="2">
        <v>7843</v>
      </c>
      <c r="B5475" s="2">
        <v>29</v>
      </c>
      <c r="C5475" s="6">
        <v>740.46249999999998</v>
      </c>
      <c r="D5475" s="6">
        <v>636.3848888888889</v>
      </c>
      <c r="E5475" s="6">
        <v>520.62984655112791</v>
      </c>
      <c r="F5475" s="2">
        <v>0</v>
      </c>
      <c r="H5475">
        <f t="shared" si="460"/>
        <v>340.46249999999998</v>
      </c>
      <c r="I5475">
        <f t="shared" si="460"/>
        <v>109.53750000000002</v>
      </c>
      <c r="J5475">
        <f t="shared" si="460"/>
        <v>502.53750000000002</v>
      </c>
      <c r="K5475">
        <f t="shared" si="460"/>
        <v>1017.5375</v>
      </c>
      <c r="L5475">
        <f t="shared" si="460"/>
        <v>1709.5374999999999</v>
      </c>
      <c r="M5475" s="11">
        <f t="shared" si="456"/>
        <v>740.46249999999998</v>
      </c>
      <c r="N5475">
        <f t="shared" si="458"/>
        <v>109.53750000000002</v>
      </c>
      <c r="O5475" s="2">
        <f t="shared" si="459"/>
        <v>2</v>
      </c>
      <c r="P5475" s="2">
        <f t="shared" si="457"/>
        <v>0</v>
      </c>
    </row>
    <row r="5476" spans="1:16" x14ac:dyDescent="0.2">
      <c r="A5476" s="2">
        <v>7844</v>
      </c>
      <c r="B5476" s="2">
        <v>60</v>
      </c>
      <c r="C5476" s="6">
        <v>486.24225000000001</v>
      </c>
      <c r="D5476" s="6">
        <v>255.09555555555556</v>
      </c>
      <c r="E5476" s="6">
        <v>630.92842761539498</v>
      </c>
      <c r="F5476" s="2">
        <v>0</v>
      </c>
      <c r="H5476">
        <f t="shared" si="460"/>
        <v>86.242250000000013</v>
      </c>
      <c r="I5476">
        <f t="shared" si="460"/>
        <v>363.75774999999999</v>
      </c>
      <c r="J5476">
        <f t="shared" si="460"/>
        <v>756.75774999999999</v>
      </c>
      <c r="K5476">
        <f t="shared" si="460"/>
        <v>1271.75775</v>
      </c>
      <c r="L5476">
        <f t="shared" si="460"/>
        <v>1963.75775</v>
      </c>
      <c r="M5476" s="11">
        <f t="shared" si="456"/>
        <v>486.24225000000001</v>
      </c>
      <c r="N5476">
        <f t="shared" si="458"/>
        <v>86.242250000000013</v>
      </c>
      <c r="O5476" s="2">
        <f t="shared" si="459"/>
        <v>1</v>
      </c>
      <c r="P5476" s="2">
        <f t="shared" si="457"/>
        <v>0</v>
      </c>
    </row>
    <row r="5477" spans="1:16" x14ac:dyDescent="0.2">
      <c r="A5477" s="2">
        <v>7845</v>
      </c>
      <c r="B5477" s="2">
        <v>41</v>
      </c>
      <c r="C5477" s="6">
        <v>538.81624999999997</v>
      </c>
      <c r="D5477" s="6">
        <v>597.45844444444447</v>
      </c>
      <c r="E5477" s="6">
        <v>240.58245029923097</v>
      </c>
      <c r="F5477" s="2">
        <v>0</v>
      </c>
      <c r="H5477">
        <f t="shared" si="460"/>
        <v>138.81624999999997</v>
      </c>
      <c r="I5477">
        <f t="shared" si="460"/>
        <v>311.18375000000003</v>
      </c>
      <c r="J5477">
        <f t="shared" si="460"/>
        <v>704.18375000000003</v>
      </c>
      <c r="K5477">
        <f t="shared" si="460"/>
        <v>1219.1837500000001</v>
      </c>
      <c r="L5477">
        <f t="shared" si="460"/>
        <v>1911.1837500000001</v>
      </c>
      <c r="M5477" s="11">
        <f t="shared" si="456"/>
        <v>538.81624999999997</v>
      </c>
      <c r="N5477">
        <f t="shared" si="458"/>
        <v>138.81624999999997</v>
      </c>
      <c r="O5477" s="2">
        <f t="shared" si="459"/>
        <v>1</v>
      </c>
      <c r="P5477" s="2">
        <f t="shared" si="457"/>
        <v>0</v>
      </c>
    </row>
    <row r="5478" spans="1:16" x14ac:dyDescent="0.2">
      <c r="A5478" s="2">
        <v>7846</v>
      </c>
      <c r="B5478" s="2">
        <v>50</v>
      </c>
      <c r="C5478" s="6">
        <v>246.7045</v>
      </c>
      <c r="D5478" s="6">
        <v>283.22488888888887</v>
      </c>
      <c r="E5478" s="6">
        <v>109.28705565503829</v>
      </c>
      <c r="F5478" s="2">
        <v>0</v>
      </c>
      <c r="H5478">
        <f t="shared" si="460"/>
        <v>153.2955</v>
      </c>
      <c r="I5478">
        <f t="shared" si="460"/>
        <v>603.29549999999995</v>
      </c>
      <c r="J5478">
        <f t="shared" si="460"/>
        <v>996.29549999999995</v>
      </c>
      <c r="K5478">
        <f t="shared" si="460"/>
        <v>1511.2954999999999</v>
      </c>
      <c r="L5478">
        <f t="shared" si="460"/>
        <v>2203.2955000000002</v>
      </c>
      <c r="M5478" s="11">
        <f t="shared" si="456"/>
        <v>246.7045</v>
      </c>
      <c r="N5478">
        <f t="shared" si="458"/>
        <v>153.2955</v>
      </c>
      <c r="O5478" s="2">
        <f t="shared" si="459"/>
        <v>1</v>
      </c>
      <c r="P5478" s="2">
        <f t="shared" si="457"/>
        <v>0</v>
      </c>
    </row>
    <row r="5479" spans="1:16" x14ac:dyDescent="0.2">
      <c r="A5479" s="2">
        <v>7847</v>
      </c>
      <c r="B5479" s="2">
        <v>42</v>
      </c>
      <c r="C5479" s="6">
        <v>239.08699999999999</v>
      </c>
      <c r="D5479" s="6">
        <v>284.00933333333336</v>
      </c>
      <c r="E5479" s="6">
        <v>85.392190795460621</v>
      </c>
      <c r="F5479" s="2">
        <v>0</v>
      </c>
      <c r="H5479">
        <f t="shared" si="460"/>
        <v>160.91300000000001</v>
      </c>
      <c r="I5479">
        <f t="shared" si="460"/>
        <v>610.91300000000001</v>
      </c>
      <c r="J5479">
        <f t="shared" si="460"/>
        <v>1003.913</v>
      </c>
      <c r="K5479">
        <f t="shared" si="460"/>
        <v>1518.913</v>
      </c>
      <c r="L5479">
        <f t="shared" si="460"/>
        <v>2210.913</v>
      </c>
      <c r="M5479" s="11">
        <f t="shared" si="456"/>
        <v>239.08699999999999</v>
      </c>
      <c r="N5479">
        <f t="shared" si="458"/>
        <v>160.91300000000001</v>
      </c>
      <c r="O5479" s="2">
        <f t="shared" si="459"/>
        <v>1</v>
      </c>
      <c r="P5479" s="2">
        <f t="shared" si="457"/>
        <v>0</v>
      </c>
    </row>
    <row r="5480" spans="1:16" x14ac:dyDescent="0.2">
      <c r="A5480" s="2">
        <v>7850</v>
      </c>
      <c r="B5480" s="2">
        <v>29</v>
      </c>
      <c r="C5480" s="6">
        <v>682.84699999999998</v>
      </c>
      <c r="D5480" s="6">
        <v>734.41977777777777</v>
      </c>
      <c r="E5480" s="6">
        <v>481.94066501433764</v>
      </c>
      <c r="F5480" s="2">
        <v>0</v>
      </c>
      <c r="H5480">
        <f t="shared" si="460"/>
        <v>282.84699999999998</v>
      </c>
      <c r="I5480">
        <f t="shared" si="460"/>
        <v>167.15300000000002</v>
      </c>
      <c r="J5480">
        <f t="shared" si="460"/>
        <v>560.15300000000002</v>
      </c>
      <c r="K5480">
        <f t="shared" si="460"/>
        <v>1075.153</v>
      </c>
      <c r="L5480">
        <f t="shared" si="460"/>
        <v>1767.153</v>
      </c>
      <c r="M5480" s="11">
        <f t="shared" si="456"/>
        <v>682.84699999999998</v>
      </c>
      <c r="N5480">
        <f t="shared" si="458"/>
        <v>167.15300000000002</v>
      </c>
      <c r="O5480" s="2">
        <f t="shared" si="459"/>
        <v>2</v>
      </c>
      <c r="P5480" s="2">
        <f t="shared" si="457"/>
        <v>0</v>
      </c>
    </row>
    <row r="5481" spans="1:16" x14ac:dyDescent="0.2">
      <c r="A5481" s="2">
        <v>7851</v>
      </c>
      <c r="B5481" s="2">
        <v>37</v>
      </c>
      <c r="C5481" s="6">
        <v>809.81624999999997</v>
      </c>
      <c r="D5481" s="6">
        <v>836.27177777777774</v>
      </c>
      <c r="E5481" s="6">
        <v>524.39571404421133</v>
      </c>
      <c r="F5481" s="2">
        <v>0</v>
      </c>
      <c r="H5481">
        <f t="shared" si="460"/>
        <v>409.81624999999997</v>
      </c>
      <c r="I5481">
        <f t="shared" si="460"/>
        <v>40.183750000000032</v>
      </c>
      <c r="J5481">
        <f t="shared" si="460"/>
        <v>433.18375000000003</v>
      </c>
      <c r="K5481">
        <f t="shared" si="460"/>
        <v>948.18375000000003</v>
      </c>
      <c r="L5481">
        <f t="shared" si="460"/>
        <v>1640.1837500000001</v>
      </c>
      <c r="M5481" s="11">
        <f t="shared" si="456"/>
        <v>809.81624999999997</v>
      </c>
      <c r="N5481">
        <f t="shared" si="458"/>
        <v>40.183750000000032</v>
      </c>
      <c r="O5481" s="2">
        <f t="shared" si="459"/>
        <v>2</v>
      </c>
      <c r="P5481" s="2">
        <f t="shared" si="457"/>
        <v>0</v>
      </c>
    </row>
    <row r="5482" spans="1:16" x14ac:dyDescent="0.2">
      <c r="A5482" s="2">
        <v>7854</v>
      </c>
      <c r="B5482" s="2">
        <v>66</v>
      </c>
      <c r="C5482" s="6">
        <v>1103.8332499999999</v>
      </c>
      <c r="D5482" s="6">
        <v>1435.0606666666667</v>
      </c>
      <c r="E5482" s="6">
        <v>399.96948026548671</v>
      </c>
      <c r="F5482" s="2">
        <v>1</v>
      </c>
      <c r="H5482">
        <f t="shared" si="460"/>
        <v>703.83324999999991</v>
      </c>
      <c r="I5482">
        <f t="shared" si="460"/>
        <v>253.83324999999991</v>
      </c>
      <c r="J5482">
        <f t="shared" si="460"/>
        <v>139.16675000000009</v>
      </c>
      <c r="K5482">
        <f t="shared" si="460"/>
        <v>654.16675000000009</v>
      </c>
      <c r="L5482">
        <f t="shared" si="460"/>
        <v>1346.1667500000001</v>
      </c>
      <c r="M5482" s="11">
        <f t="shared" si="456"/>
        <v>1103.8332499999999</v>
      </c>
      <c r="N5482">
        <f t="shared" si="458"/>
        <v>139.16675000000009</v>
      </c>
      <c r="O5482" s="2">
        <f t="shared" si="459"/>
        <v>3</v>
      </c>
      <c r="P5482" s="2">
        <f t="shared" si="457"/>
        <v>1</v>
      </c>
    </row>
    <row r="5483" spans="1:16" x14ac:dyDescent="0.2">
      <c r="A5483" s="2">
        <v>7855</v>
      </c>
      <c r="B5483" s="2">
        <v>22</v>
      </c>
      <c r="C5483" s="6">
        <v>1449.78325</v>
      </c>
      <c r="D5483" s="6">
        <v>1394.3991111111111</v>
      </c>
      <c r="E5483" s="6">
        <v>1218.514747944658</v>
      </c>
      <c r="F5483" s="2">
        <v>1</v>
      </c>
      <c r="H5483">
        <f t="shared" si="460"/>
        <v>1049.78325</v>
      </c>
      <c r="I5483">
        <f t="shared" si="460"/>
        <v>599.78324999999995</v>
      </c>
      <c r="J5483">
        <f t="shared" si="460"/>
        <v>206.78324999999995</v>
      </c>
      <c r="K5483">
        <f t="shared" si="460"/>
        <v>308.21675000000005</v>
      </c>
      <c r="L5483">
        <f t="shared" si="460"/>
        <v>1000.21675</v>
      </c>
      <c r="M5483" s="11">
        <f t="shared" si="456"/>
        <v>1449.78325</v>
      </c>
      <c r="N5483">
        <f t="shared" si="458"/>
        <v>206.78324999999995</v>
      </c>
      <c r="O5483" s="2">
        <f t="shared" si="459"/>
        <v>3</v>
      </c>
      <c r="P5483" s="2">
        <f t="shared" si="457"/>
        <v>1</v>
      </c>
    </row>
    <row r="5484" spans="1:16" x14ac:dyDescent="0.2">
      <c r="A5484" s="2">
        <v>7856</v>
      </c>
      <c r="B5484" s="2">
        <v>31</v>
      </c>
      <c r="C5484" s="6">
        <v>88.977999999999994</v>
      </c>
      <c r="D5484" s="6">
        <v>90.430888888888887</v>
      </c>
      <c r="E5484" s="6">
        <v>65.262921975221516</v>
      </c>
      <c r="F5484" s="2">
        <v>0</v>
      </c>
      <c r="H5484">
        <f t="shared" si="460"/>
        <v>311.02199999999999</v>
      </c>
      <c r="I5484">
        <f t="shared" si="460"/>
        <v>761.02200000000005</v>
      </c>
      <c r="J5484">
        <f t="shared" si="460"/>
        <v>1154.0219999999999</v>
      </c>
      <c r="K5484">
        <f t="shared" si="460"/>
        <v>1669.0219999999999</v>
      </c>
      <c r="L5484">
        <f t="shared" si="460"/>
        <v>2361.0219999999999</v>
      </c>
      <c r="M5484" s="11">
        <f t="shared" si="456"/>
        <v>88.977999999999994</v>
      </c>
      <c r="N5484">
        <f t="shared" si="458"/>
        <v>311.02199999999999</v>
      </c>
      <c r="O5484" s="2">
        <f t="shared" si="459"/>
        <v>1</v>
      </c>
      <c r="P5484" s="2">
        <f t="shared" si="457"/>
        <v>0</v>
      </c>
    </row>
    <row r="5485" spans="1:16" x14ac:dyDescent="0.2">
      <c r="A5485" s="2">
        <v>7857</v>
      </c>
      <c r="B5485" s="2">
        <v>58</v>
      </c>
      <c r="C5485" s="6">
        <v>1141.6434999999999</v>
      </c>
      <c r="D5485" s="6">
        <v>1350.7940000000001</v>
      </c>
      <c r="E5485" s="6">
        <v>818.16740618911683</v>
      </c>
      <c r="F5485" s="2">
        <v>1</v>
      </c>
      <c r="H5485">
        <f t="shared" si="460"/>
        <v>741.6434999999999</v>
      </c>
      <c r="I5485">
        <f t="shared" si="460"/>
        <v>291.6434999999999</v>
      </c>
      <c r="J5485">
        <f t="shared" si="460"/>
        <v>101.3565000000001</v>
      </c>
      <c r="K5485">
        <f t="shared" si="460"/>
        <v>616.3565000000001</v>
      </c>
      <c r="L5485">
        <f t="shared" si="460"/>
        <v>1308.3565000000001</v>
      </c>
      <c r="M5485" s="11">
        <f t="shared" si="456"/>
        <v>1141.6434999999999</v>
      </c>
      <c r="N5485">
        <f t="shared" si="458"/>
        <v>101.3565000000001</v>
      </c>
      <c r="O5485" s="2">
        <f t="shared" si="459"/>
        <v>3</v>
      </c>
      <c r="P5485" s="2">
        <f t="shared" si="457"/>
        <v>1</v>
      </c>
    </row>
    <row r="5486" spans="1:16" x14ac:dyDescent="0.2">
      <c r="A5486" s="2">
        <v>7858</v>
      </c>
      <c r="B5486" s="2">
        <v>35</v>
      </c>
      <c r="C5486" s="6">
        <v>947.85799999999995</v>
      </c>
      <c r="D5486" s="6">
        <v>645.55955555555556</v>
      </c>
      <c r="E5486" s="6">
        <v>964.20947778370828</v>
      </c>
      <c r="F5486" s="2">
        <v>1</v>
      </c>
      <c r="H5486">
        <f t="shared" si="460"/>
        <v>547.85799999999995</v>
      </c>
      <c r="I5486">
        <f t="shared" si="460"/>
        <v>97.857999999999947</v>
      </c>
      <c r="J5486">
        <f t="shared" si="460"/>
        <v>295.14200000000005</v>
      </c>
      <c r="K5486">
        <f t="shared" si="460"/>
        <v>810.14200000000005</v>
      </c>
      <c r="L5486">
        <f t="shared" si="460"/>
        <v>1502.1420000000001</v>
      </c>
      <c r="M5486" s="11">
        <f t="shared" si="456"/>
        <v>947.85799999999995</v>
      </c>
      <c r="N5486">
        <f t="shared" si="458"/>
        <v>97.857999999999947</v>
      </c>
      <c r="O5486" s="2">
        <f t="shared" si="459"/>
        <v>2</v>
      </c>
      <c r="P5486" s="2">
        <f t="shared" si="457"/>
        <v>1</v>
      </c>
    </row>
    <row r="5487" spans="1:16" x14ac:dyDescent="0.2">
      <c r="A5487" s="2">
        <v>7860</v>
      </c>
      <c r="B5487" s="2">
        <v>39</v>
      </c>
      <c r="C5487" s="6">
        <v>701.12300000000005</v>
      </c>
      <c r="D5487" s="6">
        <v>822.93577777777773</v>
      </c>
      <c r="E5487" s="6">
        <v>291.5397237211422</v>
      </c>
      <c r="F5487" s="2">
        <v>0</v>
      </c>
      <c r="H5487">
        <f t="shared" si="460"/>
        <v>301.12300000000005</v>
      </c>
      <c r="I5487">
        <f t="shared" si="460"/>
        <v>148.87699999999995</v>
      </c>
      <c r="J5487">
        <f t="shared" si="460"/>
        <v>541.87699999999995</v>
      </c>
      <c r="K5487">
        <f t="shared" si="460"/>
        <v>1056.877</v>
      </c>
      <c r="L5487">
        <f t="shared" si="460"/>
        <v>1748.877</v>
      </c>
      <c r="M5487" s="11">
        <f t="shared" si="456"/>
        <v>701.12300000000005</v>
      </c>
      <c r="N5487">
        <f t="shared" si="458"/>
        <v>148.87699999999995</v>
      </c>
      <c r="O5487" s="2">
        <f t="shared" si="459"/>
        <v>2</v>
      </c>
      <c r="P5487" s="2">
        <f t="shared" si="457"/>
        <v>0</v>
      </c>
    </row>
    <row r="5488" spans="1:16" x14ac:dyDescent="0.2">
      <c r="A5488" s="2">
        <v>7861</v>
      </c>
      <c r="B5488" s="2">
        <v>37</v>
      </c>
      <c r="C5488" s="6">
        <v>1722.71525</v>
      </c>
      <c r="D5488" s="6">
        <v>1827.7308888888888</v>
      </c>
      <c r="E5488" s="6">
        <v>589.79666543688415</v>
      </c>
      <c r="F5488" s="2">
        <v>0</v>
      </c>
      <c r="H5488">
        <f t="shared" si="460"/>
        <v>1322.71525</v>
      </c>
      <c r="I5488">
        <f t="shared" si="460"/>
        <v>872.71524999999997</v>
      </c>
      <c r="J5488">
        <f t="shared" si="460"/>
        <v>479.71524999999997</v>
      </c>
      <c r="K5488">
        <f t="shared" si="460"/>
        <v>35.284750000000031</v>
      </c>
      <c r="L5488">
        <f t="shared" si="460"/>
        <v>727.28475000000003</v>
      </c>
      <c r="M5488" s="11">
        <f t="shared" si="456"/>
        <v>1722.71525</v>
      </c>
      <c r="N5488">
        <f t="shared" si="458"/>
        <v>35.284750000000031</v>
      </c>
      <c r="O5488" s="2">
        <f t="shared" si="459"/>
        <v>4</v>
      </c>
      <c r="P5488" s="2">
        <f t="shared" si="457"/>
        <v>0</v>
      </c>
    </row>
    <row r="5489" spans="1:16" x14ac:dyDescent="0.2">
      <c r="A5489" s="2">
        <v>7863</v>
      </c>
      <c r="B5489" s="2">
        <v>47</v>
      </c>
      <c r="C5489" s="6">
        <v>157.52574999999999</v>
      </c>
      <c r="D5489" s="6">
        <v>169.68600000000001</v>
      </c>
      <c r="E5489" s="6">
        <v>99.539963768475346</v>
      </c>
      <c r="F5489" s="2">
        <v>0</v>
      </c>
      <c r="H5489">
        <f t="shared" si="460"/>
        <v>242.47425000000001</v>
      </c>
      <c r="I5489">
        <f t="shared" si="460"/>
        <v>692.47424999999998</v>
      </c>
      <c r="J5489">
        <f t="shared" si="460"/>
        <v>1085.47425</v>
      </c>
      <c r="K5489">
        <f t="shared" si="460"/>
        <v>1600.47425</v>
      </c>
      <c r="L5489">
        <f t="shared" si="460"/>
        <v>2292.4742500000002</v>
      </c>
      <c r="M5489" s="11">
        <f t="shared" si="456"/>
        <v>157.52574999999999</v>
      </c>
      <c r="N5489">
        <f t="shared" si="458"/>
        <v>242.47425000000001</v>
      </c>
      <c r="O5489" s="2">
        <f t="shared" si="459"/>
        <v>1</v>
      </c>
      <c r="P5489" s="2">
        <f t="shared" si="457"/>
        <v>0</v>
      </c>
    </row>
    <row r="5490" spans="1:16" x14ac:dyDescent="0.2">
      <c r="A5490" s="2">
        <v>7865</v>
      </c>
      <c r="B5490" s="2">
        <v>43</v>
      </c>
      <c r="C5490" s="6">
        <v>644.57650000000001</v>
      </c>
      <c r="D5490" s="6">
        <v>511.35666666666668</v>
      </c>
      <c r="E5490" s="6">
        <v>329.85395195742137</v>
      </c>
      <c r="F5490" s="2">
        <v>0</v>
      </c>
      <c r="H5490">
        <f t="shared" si="460"/>
        <v>244.57650000000001</v>
      </c>
      <c r="I5490">
        <f t="shared" si="460"/>
        <v>205.42349999999999</v>
      </c>
      <c r="J5490">
        <f t="shared" si="460"/>
        <v>598.42349999999999</v>
      </c>
      <c r="K5490">
        <f t="shared" si="460"/>
        <v>1113.4234999999999</v>
      </c>
      <c r="L5490">
        <f t="shared" si="460"/>
        <v>1805.4234999999999</v>
      </c>
      <c r="M5490" s="11">
        <f t="shared" si="456"/>
        <v>644.57650000000001</v>
      </c>
      <c r="N5490">
        <f t="shared" si="458"/>
        <v>205.42349999999999</v>
      </c>
      <c r="O5490" s="2">
        <f t="shared" si="459"/>
        <v>2</v>
      </c>
      <c r="P5490" s="2">
        <f t="shared" si="457"/>
        <v>0</v>
      </c>
    </row>
    <row r="5491" spans="1:16" x14ac:dyDescent="0.2">
      <c r="A5491" s="2">
        <v>7867</v>
      </c>
      <c r="B5491" s="2">
        <v>41</v>
      </c>
      <c r="C5491" s="6">
        <v>968.88750000000005</v>
      </c>
      <c r="D5491" s="6">
        <v>582.97733333333338</v>
      </c>
      <c r="E5491" s="6">
        <v>615.97192879743466</v>
      </c>
      <c r="F5491" s="2">
        <v>1</v>
      </c>
      <c r="H5491">
        <f t="shared" si="460"/>
        <v>568.88750000000005</v>
      </c>
      <c r="I5491">
        <f t="shared" si="460"/>
        <v>118.88750000000005</v>
      </c>
      <c r="J5491">
        <f t="shared" si="460"/>
        <v>274.11249999999995</v>
      </c>
      <c r="K5491">
        <f t="shared" si="460"/>
        <v>789.11249999999995</v>
      </c>
      <c r="L5491">
        <f t="shared" si="460"/>
        <v>1481.1125</v>
      </c>
      <c r="M5491" s="11">
        <f t="shared" si="456"/>
        <v>968.88750000000005</v>
      </c>
      <c r="N5491">
        <f t="shared" si="458"/>
        <v>118.88750000000005</v>
      </c>
      <c r="O5491" s="2">
        <f t="shared" si="459"/>
        <v>2</v>
      </c>
      <c r="P5491" s="2">
        <f t="shared" si="457"/>
        <v>1</v>
      </c>
    </row>
    <row r="5492" spans="1:16" x14ac:dyDescent="0.2">
      <c r="A5492" s="2">
        <v>7869</v>
      </c>
      <c r="B5492" s="2">
        <v>41</v>
      </c>
      <c r="C5492" s="6">
        <v>535.15049999999997</v>
      </c>
      <c r="D5492" s="6">
        <v>258.91577777777781</v>
      </c>
      <c r="E5492" s="6">
        <v>529.55359581115715</v>
      </c>
      <c r="F5492" s="2">
        <v>0</v>
      </c>
      <c r="H5492">
        <f t="shared" si="460"/>
        <v>135.15049999999997</v>
      </c>
      <c r="I5492">
        <f t="shared" si="460"/>
        <v>314.84950000000003</v>
      </c>
      <c r="J5492">
        <f t="shared" si="460"/>
        <v>707.84950000000003</v>
      </c>
      <c r="K5492">
        <f t="shared" si="460"/>
        <v>1222.8495</v>
      </c>
      <c r="L5492">
        <f t="shared" si="460"/>
        <v>1914.8495</v>
      </c>
      <c r="M5492" s="11">
        <f t="shared" si="456"/>
        <v>535.15049999999997</v>
      </c>
      <c r="N5492">
        <f t="shared" si="458"/>
        <v>135.15049999999997</v>
      </c>
      <c r="O5492" s="2">
        <f t="shared" si="459"/>
        <v>1</v>
      </c>
      <c r="P5492" s="2">
        <f t="shared" si="457"/>
        <v>0</v>
      </c>
    </row>
    <row r="5493" spans="1:16" x14ac:dyDescent="0.2">
      <c r="A5493" s="2">
        <v>7870</v>
      </c>
      <c r="B5493" s="2">
        <v>47</v>
      </c>
      <c r="C5493" s="6">
        <v>613.774</v>
      </c>
      <c r="D5493" s="6">
        <v>319.92755555555556</v>
      </c>
      <c r="E5493" s="6">
        <v>880.80041656996184</v>
      </c>
      <c r="F5493" s="2">
        <v>1</v>
      </c>
      <c r="H5493">
        <f t="shared" si="460"/>
        <v>213.774</v>
      </c>
      <c r="I5493">
        <f t="shared" si="460"/>
        <v>236.226</v>
      </c>
      <c r="J5493">
        <f t="shared" si="460"/>
        <v>629.226</v>
      </c>
      <c r="K5493">
        <f t="shared" si="460"/>
        <v>1144.2260000000001</v>
      </c>
      <c r="L5493">
        <f t="shared" si="460"/>
        <v>1836.2260000000001</v>
      </c>
      <c r="M5493" s="11">
        <f t="shared" si="456"/>
        <v>613.774</v>
      </c>
      <c r="N5493">
        <f t="shared" si="458"/>
        <v>213.774</v>
      </c>
      <c r="O5493" s="2">
        <f t="shared" si="459"/>
        <v>1</v>
      </c>
      <c r="P5493" s="2">
        <f t="shared" si="457"/>
        <v>1</v>
      </c>
    </row>
    <row r="5494" spans="1:16" x14ac:dyDescent="0.2">
      <c r="A5494" s="2">
        <v>7872</v>
      </c>
      <c r="B5494" s="2">
        <v>29</v>
      </c>
      <c r="C5494" s="6">
        <v>1818.6967500000001</v>
      </c>
      <c r="D5494" s="6">
        <v>1716.2840000000001</v>
      </c>
      <c r="E5494" s="6">
        <v>921.10574058129555</v>
      </c>
      <c r="F5494" s="2">
        <v>0</v>
      </c>
      <c r="H5494">
        <f t="shared" si="460"/>
        <v>1418.6967500000001</v>
      </c>
      <c r="I5494">
        <f t="shared" si="460"/>
        <v>968.69675000000007</v>
      </c>
      <c r="J5494">
        <f t="shared" si="460"/>
        <v>575.69675000000007</v>
      </c>
      <c r="K5494">
        <f t="shared" si="460"/>
        <v>60.696750000000065</v>
      </c>
      <c r="L5494">
        <f t="shared" si="460"/>
        <v>631.30324999999993</v>
      </c>
      <c r="M5494" s="11">
        <f t="shared" si="456"/>
        <v>1818.6967500000001</v>
      </c>
      <c r="N5494">
        <f t="shared" si="458"/>
        <v>60.696750000000065</v>
      </c>
      <c r="O5494" s="2">
        <f t="shared" si="459"/>
        <v>4</v>
      </c>
      <c r="P5494" s="2">
        <f t="shared" si="457"/>
        <v>0</v>
      </c>
    </row>
    <row r="5495" spans="1:16" x14ac:dyDescent="0.2">
      <c r="A5495" s="2">
        <v>7874</v>
      </c>
      <c r="B5495" s="2">
        <v>39</v>
      </c>
      <c r="C5495" s="6">
        <v>1064.0474999999999</v>
      </c>
      <c r="D5495" s="6">
        <v>686.07600000000002</v>
      </c>
      <c r="E5495" s="6">
        <v>803.65697837792766</v>
      </c>
      <c r="F5495" s="2">
        <v>1</v>
      </c>
      <c r="H5495">
        <f t="shared" si="460"/>
        <v>664.0474999999999</v>
      </c>
      <c r="I5495">
        <f t="shared" si="460"/>
        <v>214.0474999999999</v>
      </c>
      <c r="J5495">
        <f t="shared" si="460"/>
        <v>178.9525000000001</v>
      </c>
      <c r="K5495">
        <f t="shared" si="460"/>
        <v>693.9525000000001</v>
      </c>
      <c r="L5495">
        <f t="shared" si="460"/>
        <v>1385.9525000000001</v>
      </c>
      <c r="M5495" s="11">
        <f t="shared" si="456"/>
        <v>1064.0474999999999</v>
      </c>
      <c r="N5495">
        <f t="shared" si="458"/>
        <v>178.9525000000001</v>
      </c>
      <c r="O5495" s="2">
        <f t="shared" si="459"/>
        <v>3</v>
      </c>
      <c r="P5495" s="2">
        <f t="shared" si="457"/>
        <v>1</v>
      </c>
    </row>
    <row r="5496" spans="1:16" x14ac:dyDescent="0.2">
      <c r="A5496" s="2">
        <v>7875</v>
      </c>
      <c r="B5496" s="2">
        <v>26</v>
      </c>
      <c r="C5496" s="6">
        <v>1383.8542500000001</v>
      </c>
      <c r="D5496" s="6">
        <v>637.66488888888887</v>
      </c>
      <c r="E5496" s="6">
        <v>1841.3205501879879</v>
      </c>
      <c r="F5496" s="2">
        <v>1</v>
      </c>
      <c r="H5496">
        <f t="shared" si="460"/>
        <v>983.85425000000009</v>
      </c>
      <c r="I5496">
        <f t="shared" si="460"/>
        <v>533.85425000000009</v>
      </c>
      <c r="J5496">
        <f t="shared" si="460"/>
        <v>140.85425000000009</v>
      </c>
      <c r="K5496">
        <f t="shared" si="460"/>
        <v>374.14574999999991</v>
      </c>
      <c r="L5496">
        <f t="shared" si="460"/>
        <v>1066.1457499999999</v>
      </c>
      <c r="M5496" s="11">
        <f t="shared" si="456"/>
        <v>1383.8542500000001</v>
      </c>
      <c r="N5496">
        <f t="shared" si="458"/>
        <v>140.85425000000009</v>
      </c>
      <c r="O5496" s="2">
        <f t="shared" si="459"/>
        <v>3</v>
      </c>
      <c r="P5496" s="2">
        <f t="shared" si="457"/>
        <v>1</v>
      </c>
    </row>
    <row r="5497" spans="1:16" x14ac:dyDescent="0.2">
      <c r="A5497" s="2">
        <v>7876</v>
      </c>
      <c r="B5497" s="2">
        <v>32</v>
      </c>
      <c r="C5497" s="6">
        <v>270.98500000000001</v>
      </c>
      <c r="D5497" s="6">
        <v>236.88244444444445</v>
      </c>
      <c r="E5497" s="6">
        <v>122.4543510654251</v>
      </c>
      <c r="F5497" s="2">
        <v>0</v>
      </c>
      <c r="H5497">
        <f t="shared" si="460"/>
        <v>129.01499999999999</v>
      </c>
      <c r="I5497">
        <f t="shared" si="460"/>
        <v>579.01499999999999</v>
      </c>
      <c r="J5497">
        <f t="shared" si="460"/>
        <v>972.01499999999999</v>
      </c>
      <c r="K5497">
        <f t="shared" si="460"/>
        <v>1487.0149999999999</v>
      </c>
      <c r="L5497">
        <f t="shared" si="460"/>
        <v>2179.0149999999999</v>
      </c>
      <c r="M5497" s="11">
        <f t="shared" si="456"/>
        <v>270.98500000000001</v>
      </c>
      <c r="N5497">
        <f t="shared" si="458"/>
        <v>129.01499999999999</v>
      </c>
      <c r="O5497" s="2">
        <f t="shared" si="459"/>
        <v>1</v>
      </c>
      <c r="P5497" s="2">
        <f t="shared" si="457"/>
        <v>0</v>
      </c>
    </row>
    <row r="5498" spans="1:16" x14ac:dyDescent="0.2">
      <c r="A5498" s="2">
        <v>7877</v>
      </c>
      <c r="B5498" s="2">
        <v>22</v>
      </c>
      <c r="C5498" s="6">
        <v>984.88525000000004</v>
      </c>
      <c r="D5498" s="6">
        <v>461.65111111111111</v>
      </c>
      <c r="E5498" s="6">
        <v>828.08177914117869</v>
      </c>
      <c r="F5498" s="2">
        <v>1</v>
      </c>
      <c r="H5498">
        <f t="shared" si="460"/>
        <v>584.88525000000004</v>
      </c>
      <c r="I5498">
        <f t="shared" si="460"/>
        <v>134.88525000000004</v>
      </c>
      <c r="J5498">
        <f t="shared" si="460"/>
        <v>258.11474999999996</v>
      </c>
      <c r="K5498">
        <f t="shared" si="460"/>
        <v>773.11474999999996</v>
      </c>
      <c r="L5498">
        <f t="shared" si="460"/>
        <v>1465.11475</v>
      </c>
      <c r="M5498" s="11">
        <f t="shared" si="456"/>
        <v>984.88525000000004</v>
      </c>
      <c r="N5498">
        <f t="shared" si="458"/>
        <v>134.88525000000004</v>
      </c>
      <c r="O5498" s="2">
        <f t="shared" si="459"/>
        <v>2</v>
      </c>
      <c r="P5498" s="2">
        <f t="shared" si="457"/>
        <v>1</v>
      </c>
    </row>
    <row r="5499" spans="1:16" x14ac:dyDescent="0.2">
      <c r="A5499" s="2">
        <v>7878</v>
      </c>
      <c r="B5499" s="2">
        <v>32</v>
      </c>
      <c r="C5499" s="6">
        <v>700.25725</v>
      </c>
      <c r="D5499" s="6">
        <v>754.96733333333339</v>
      </c>
      <c r="E5499" s="6">
        <v>238.73249750195501</v>
      </c>
      <c r="F5499" s="2">
        <v>0</v>
      </c>
      <c r="H5499">
        <f t="shared" si="460"/>
        <v>300.25725</v>
      </c>
      <c r="I5499">
        <f t="shared" si="460"/>
        <v>149.74275</v>
      </c>
      <c r="J5499">
        <f t="shared" si="460"/>
        <v>542.74275</v>
      </c>
      <c r="K5499">
        <f t="shared" si="460"/>
        <v>1057.7427499999999</v>
      </c>
      <c r="L5499">
        <f t="shared" si="460"/>
        <v>1749.7427499999999</v>
      </c>
      <c r="M5499" s="11">
        <f t="shared" si="456"/>
        <v>700.25725</v>
      </c>
      <c r="N5499">
        <f t="shared" si="458"/>
        <v>149.74275</v>
      </c>
      <c r="O5499" s="2">
        <f t="shared" si="459"/>
        <v>2</v>
      </c>
      <c r="P5499" s="2">
        <f t="shared" si="457"/>
        <v>0</v>
      </c>
    </row>
    <row r="5500" spans="1:16" x14ac:dyDescent="0.2">
      <c r="A5500" s="2">
        <v>7879</v>
      </c>
      <c r="B5500" s="2">
        <v>42</v>
      </c>
      <c r="C5500" s="6">
        <v>93.820499999999996</v>
      </c>
      <c r="D5500" s="6">
        <v>78.662444444444446</v>
      </c>
      <c r="E5500" s="6">
        <v>62.602672450083332</v>
      </c>
      <c r="F5500" s="2">
        <v>0</v>
      </c>
      <c r="H5500">
        <f t="shared" si="460"/>
        <v>306.17950000000002</v>
      </c>
      <c r="I5500">
        <f t="shared" si="460"/>
        <v>756.17949999999996</v>
      </c>
      <c r="J5500">
        <f t="shared" si="460"/>
        <v>1149.1795</v>
      </c>
      <c r="K5500">
        <f t="shared" si="460"/>
        <v>1664.1795</v>
      </c>
      <c r="L5500">
        <f t="shared" si="460"/>
        <v>2356.1795000000002</v>
      </c>
      <c r="M5500" s="11">
        <f t="shared" si="456"/>
        <v>93.820499999999996</v>
      </c>
      <c r="N5500">
        <f t="shared" si="458"/>
        <v>306.17950000000002</v>
      </c>
      <c r="O5500" s="2">
        <f t="shared" si="459"/>
        <v>1</v>
      </c>
      <c r="P5500" s="2">
        <f t="shared" si="457"/>
        <v>0</v>
      </c>
    </row>
    <row r="5501" spans="1:16" x14ac:dyDescent="0.2">
      <c r="A5501" s="2">
        <v>7880</v>
      </c>
      <c r="B5501" s="2">
        <v>30</v>
      </c>
      <c r="C5501" s="6">
        <v>306.94049999999999</v>
      </c>
      <c r="D5501" s="6">
        <v>235.21844444444446</v>
      </c>
      <c r="E5501" s="6">
        <v>233.96208697277029</v>
      </c>
      <c r="F5501" s="2">
        <v>1</v>
      </c>
      <c r="H5501">
        <f t="shared" si="460"/>
        <v>93.059500000000014</v>
      </c>
      <c r="I5501">
        <f t="shared" si="460"/>
        <v>543.05950000000007</v>
      </c>
      <c r="J5501">
        <f t="shared" si="460"/>
        <v>936.05950000000007</v>
      </c>
      <c r="K5501">
        <f t="shared" si="460"/>
        <v>1451.0595000000001</v>
      </c>
      <c r="L5501">
        <f t="shared" si="460"/>
        <v>2143.0594999999998</v>
      </c>
      <c r="M5501" s="11">
        <f t="shared" si="456"/>
        <v>306.94049999999999</v>
      </c>
      <c r="N5501">
        <f t="shared" si="458"/>
        <v>93.059500000000014</v>
      </c>
      <c r="O5501" s="2">
        <f t="shared" si="459"/>
        <v>1</v>
      </c>
      <c r="P5501" s="2">
        <f t="shared" si="457"/>
        <v>1</v>
      </c>
    </row>
    <row r="5502" spans="1:16" x14ac:dyDescent="0.2">
      <c r="A5502" s="2">
        <v>7883</v>
      </c>
      <c r="B5502" s="2">
        <v>37</v>
      </c>
      <c r="C5502" s="6">
        <v>668.89449999999999</v>
      </c>
      <c r="D5502" s="6">
        <v>645.03555555555556</v>
      </c>
      <c r="E5502" s="6">
        <v>395.30187630555821</v>
      </c>
      <c r="F5502" s="2">
        <v>1</v>
      </c>
      <c r="H5502">
        <f t="shared" si="460"/>
        <v>268.89449999999999</v>
      </c>
      <c r="I5502">
        <f t="shared" si="460"/>
        <v>181.10550000000001</v>
      </c>
      <c r="J5502">
        <f t="shared" si="460"/>
        <v>574.10550000000001</v>
      </c>
      <c r="K5502">
        <f t="shared" si="460"/>
        <v>1089.1055000000001</v>
      </c>
      <c r="L5502">
        <f t="shared" si="460"/>
        <v>1781.1055000000001</v>
      </c>
      <c r="M5502" s="11">
        <f t="shared" si="456"/>
        <v>668.89449999999999</v>
      </c>
      <c r="N5502">
        <f t="shared" si="458"/>
        <v>181.10550000000001</v>
      </c>
      <c r="O5502" s="2">
        <f t="shared" si="459"/>
        <v>2</v>
      </c>
      <c r="P5502" s="2">
        <f t="shared" si="457"/>
        <v>1</v>
      </c>
    </row>
    <row r="5503" spans="1:16" x14ac:dyDescent="0.2">
      <c r="A5503" s="2">
        <v>7884</v>
      </c>
      <c r="B5503" s="2">
        <v>29</v>
      </c>
      <c r="C5503" s="6">
        <v>631.71325000000002</v>
      </c>
      <c r="D5503" s="6">
        <v>417.43533333333335</v>
      </c>
      <c r="E5503" s="6">
        <v>331.11846697308778</v>
      </c>
      <c r="F5503" s="2">
        <v>1</v>
      </c>
      <c r="H5503">
        <f t="shared" si="460"/>
        <v>231.71325000000002</v>
      </c>
      <c r="I5503">
        <f t="shared" si="460"/>
        <v>218.28674999999998</v>
      </c>
      <c r="J5503">
        <f t="shared" si="460"/>
        <v>611.28674999999998</v>
      </c>
      <c r="K5503">
        <f t="shared" si="460"/>
        <v>1126.28675</v>
      </c>
      <c r="L5503">
        <f t="shared" si="460"/>
        <v>1818.28675</v>
      </c>
      <c r="M5503" s="11">
        <f t="shared" si="456"/>
        <v>631.71325000000002</v>
      </c>
      <c r="N5503">
        <f t="shared" si="458"/>
        <v>218.28674999999998</v>
      </c>
      <c r="O5503" s="2">
        <f t="shared" si="459"/>
        <v>2</v>
      </c>
      <c r="P5503" s="2">
        <f t="shared" si="457"/>
        <v>1</v>
      </c>
    </row>
    <row r="5504" spans="1:16" x14ac:dyDescent="0.2">
      <c r="A5504" s="2">
        <v>7885</v>
      </c>
      <c r="B5504" s="2">
        <v>37</v>
      </c>
      <c r="C5504" s="6">
        <v>416.28874999999999</v>
      </c>
      <c r="D5504" s="6">
        <v>497.69111111111113</v>
      </c>
      <c r="E5504" s="6">
        <v>207.95608767532076</v>
      </c>
      <c r="F5504" s="2">
        <v>0</v>
      </c>
      <c r="H5504">
        <f t="shared" si="460"/>
        <v>16.288749999999993</v>
      </c>
      <c r="I5504">
        <f t="shared" si="460"/>
        <v>433.71125000000001</v>
      </c>
      <c r="J5504">
        <f t="shared" si="460"/>
        <v>826.71125000000006</v>
      </c>
      <c r="K5504">
        <f t="shared" si="460"/>
        <v>1341.7112500000001</v>
      </c>
      <c r="L5504">
        <f t="shared" si="460"/>
        <v>2033.7112500000001</v>
      </c>
      <c r="M5504" s="11">
        <f t="shared" si="456"/>
        <v>416.28874999999999</v>
      </c>
      <c r="N5504">
        <f t="shared" si="458"/>
        <v>16.288749999999993</v>
      </c>
      <c r="O5504" s="2">
        <f t="shared" si="459"/>
        <v>1</v>
      </c>
      <c r="P5504" s="2">
        <f t="shared" si="457"/>
        <v>0</v>
      </c>
    </row>
    <row r="5505" spans="1:16" x14ac:dyDescent="0.2">
      <c r="A5505" s="2">
        <v>7888</v>
      </c>
      <c r="B5505" s="2">
        <v>37</v>
      </c>
      <c r="C5505" s="6">
        <v>1308.5070000000001</v>
      </c>
      <c r="D5505" s="6">
        <v>1712.9966666666667</v>
      </c>
      <c r="E5505" s="6">
        <v>607.83361160222637</v>
      </c>
      <c r="F5505" s="2">
        <v>0</v>
      </c>
      <c r="H5505">
        <f t="shared" si="460"/>
        <v>908.50700000000006</v>
      </c>
      <c r="I5505">
        <f t="shared" si="460"/>
        <v>458.50700000000006</v>
      </c>
      <c r="J5505">
        <f t="shared" si="460"/>
        <v>65.507000000000062</v>
      </c>
      <c r="K5505">
        <f t="shared" si="460"/>
        <v>449.49299999999994</v>
      </c>
      <c r="L5505">
        <f t="shared" si="460"/>
        <v>1141.4929999999999</v>
      </c>
      <c r="M5505" s="11">
        <f t="shared" si="456"/>
        <v>1308.5070000000001</v>
      </c>
      <c r="N5505">
        <f t="shared" si="458"/>
        <v>65.507000000000062</v>
      </c>
      <c r="O5505" s="2">
        <f t="shared" si="459"/>
        <v>3</v>
      </c>
      <c r="P5505" s="2">
        <f t="shared" si="457"/>
        <v>0</v>
      </c>
    </row>
    <row r="5506" spans="1:16" x14ac:dyDescent="0.2">
      <c r="A5506" s="2">
        <v>7889</v>
      </c>
      <c r="B5506" s="2">
        <v>26</v>
      </c>
      <c r="C5506" s="6">
        <v>1054.8332499999999</v>
      </c>
      <c r="D5506" s="6">
        <v>1390.4395555555554</v>
      </c>
      <c r="E5506" s="6">
        <v>523.95964139210935</v>
      </c>
      <c r="F5506" s="2">
        <v>1</v>
      </c>
      <c r="H5506">
        <f t="shared" si="460"/>
        <v>654.83324999999991</v>
      </c>
      <c r="I5506">
        <f t="shared" si="460"/>
        <v>204.83324999999991</v>
      </c>
      <c r="J5506">
        <f t="shared" si="460"/>
        <v>188.16675000000009</v>
      </c>
      <c r="K5506">
        <f t="shared" si="460"/>
        <v>703.16675000000009</v>
      </c>
      <c r="L5506">
        <f t="shared" si="460"/>
        <v>1395.1667500000001</v>
      </c>
      <c r="M5506" s="11">
        <f t="shared" si="456"/>
        <v>1054.8332499999999</v>
      </c>
      <c r="N5506">
        <f t="shared" si="458"/>
        <v>188.16675000000009</v>
      </c>
      <c r="O5506" s="2">
        <f t="shared" si="459"/>
        <v>3</v>
      </c>
      <c r="P5506" s="2">
        <f t="shared" si="457"/>
        <v>1</v>
      </c>
    </row>
    <row r="5507" spans="1:16" x14ac:dyDescent="0.2">
      <c r="A5507" s="2">
        <v>7890</v>
      </c>
      <c r="B5507" s="2">
        <v>34</v>
      </c>
      <c r="C5507" s="6">
        <v>132.52500000000001</v>
      </c>
      <c r="D5507" s="6">
        <v>104.08644444444444</v>
      </c>
      <c r="E5507" s="6">
        <v>138.26713942469567</v>
      </c>
      <c r="F5507" s="2">
        <v>0</v>
      </c>
      <c r="H5507">
        <f t="shared" si="460"/>
        <v>267.47500000000002</v>
      </c>
      <c r="I5507">
        <f t="shared" si="460"/>
        <v>717.47500000000002</v>
      </c>
      <c r="J5507">
        <f t="shared" si="460"/>
        <v>1110.4749999999999</v>
      </c>
      <c r="K5507">
        <f t="shared" si="460"/>
        <v>1625.4749999999999</v>
      </c>
      <c r="L5507">
        <f t="shared" si="460"/>
        <v>2317.4749999999999</v>
      </c>
      <c r="M5507" s="11">
        <f t="shared" ref="M5507:M5570" si="461">+C5507</f>
        <v>132.52500000000001</v>
      </c>
      <c r="N5507">
        <f t="shared" si="458"/>
        <v>267.47500000000002</v>
      </c>
      <c r="O5507" s="2">
        <f t="shared" si="459"/>
        <v>1</v>
      </c>
      <c r="P5507" s="2">
        <f t="shared" ref="P5507:P5570" si="462">+F5507</f>
        <v>0</v>
      </c>
    </row>
    <row r="5508" spans="1:16" x14ac:dyDescent="0.2">
      <c r="A5508" s="2">
        <v>7892</v>
      </c>
      <c r="B5508" s="2">
        <v>52</v>
      </c>
      <c r="C5508" s="6">
        <v>1007.664</v>
      </c>
      <c r="D5508" s="6">
        <v>1116.0706666666667</v>
      </c>
      <c r="E5508" s="6">
        <v>667.14097230488494</v>
      </c>
      <c r="F5508" s="2">
        <v>1</v>
      </c>
      <c r="H5508">
        <f t="shared" si="460"/>
        <v>607.66399999999999</v>
      </c>
      <c r="I5508">
        <f t="shared" si="460"/>
        <v>157.66399999999999</v>
      </c>
      <c r="J5508">
        <f t="shared" si="460"/>
        <v>235.33600000000001</v>
      </c>
      <c r="K5508">
        <f t="shared" si="460"/>
        <v>750.33600000000001</v>
      </c>
      <c r="L5508">
        <f t="shared" si="460"/>
        <v>1442.336</v>
      </c>
      <c r="M5508" s="11">
        <f t="shared" si="461"/>
        <v>1007.664</v>
      </c>
      <c r="N5508">
        <f t="shared" ref="N5508:N5571" si="463">+MIN(H5508:L5508)</f>
        <v>157.66399999999999</v>
      </c>
      <c r="O5508" s="2">
        <f t="shared" ref="O5508:O5571" si="464">+MATCH(N5508,H5508:L5508,0)</f>
        <v>2</v>
      </c>
      <c r="P5508" s="2">
        <f t="shared" si="462"/>
        <v>1</v>
      </c>
    </row>
    <row r="5509" spans="1:16" x14ac:dyDescent="0.2">
      <c r="A5509" s="2">
        <v>7893</v>
      </c>
      <c r="B5509" s="2">
        <v>29</v>
      </c>
      <c r="C5509" s="6">
        <v>1248.6949999999999</v>
      </c>
      <c r="D5509" s="6">
        <v>1456.3353333333334</v>
      </c>
      <c r="E5509" s="6">
        <v>697.84292552730165</v>
      </c>
      <c r="F5509" s="2">
        <v>1</v>
      </c>
      <c r="H5509">
        <f t="shared" si="460"/>
        <v>848.69499999999994</v>
      </c>
      <c r="I5509">
        <f t="shared" si="460"/>
        <v>398.69499999999994</v>
      </c>
      <c r="J5509">
        <f t="shared" si="460"/>
        <v>5.6949999999999363</v>
      </c>
      <c r="K5509">
        <f t="shared" si="460"/>
        <v>509.30500000000006</v>
      </c>
      <c r="L5509">
        <f t="shared" si="460"/>
        <v>1201.3050000000001</v>
      </c>
      <c r="M5509" s="11">
        <f t="shared" si="461"/>
        <v>1248.6949999999999</v>
      </c>
      <c r="N5509">
        <f t="shared" si="463"/>
        <v>5.6949999999999363</v>
      </c>
      <c r="O5509" s="2">
        <f t="shared" si="464"/>
        <v>3</v>
      </c>
      <c r="P5509" s="2">
        <f t="shared" si="462"/>
        <v>1</v>
      </c>
    </row>
    <row r="5510" spans="1:16" x14ac:dyDescent="0.2">
      <c r="A5510" s="2">
        <v>7894</v>
      </c>
      <c r="B5510" s="2">
        <v>30</v>
      </c>
      <c r="C5510" s="6">
        <v>479.39724999999999</v>
      </c>
      <c r="D5510" s="6">
        <v>335.6562222222222</v>
      </c>
      <c r="E5510" s="6">
        <v>244.6339064160131</v>
      </c>
      <c r="F5510" s="2">
        <v>0</v>
      </c>
      <c r="H5510">
        <f t="shared" si="460"/>
        <v>79.397249999999985</v>
      </c>
      <c r="I5510">
        <f t="shared" si="460"/>
        <v>370.60275000000001</v>
      </c>
      <c r="J5510">
        <f t="shared" si="460"/>
        <v>763.60275000000001</v>
      </c>
      <c r="K5510">
        <f t="shared" si="460"/>
        <v>1278.60275</v>
      </c>
      <c r="L5510">
        <f t="shared" si="460"/>
        <v>1970.60275</v>
      </c>
      <c r="M5510" s="11">
        <f t="shared" si="461"/>
        <v>479.39724999999999</v>
      </c>
      <c r="N5510">
        <f t="shared" si="463"/>
        <v>79.397249999999985</v>
      </c>
      <c r="O5510" s="2">
        <f t="shared" si="464"/>
        <v>1</v>
      </c>
      <c r="P5510" s="2">
        <f t="shared" si="462"/>
        <v>0</v>
      </c>
    </row>
    <row r="5511" spans="1:16" x14ac:dyDescent="0.2">
      <c r="A5511" s="2">
        <v>7898</v>
      </c>
      <c r="B5511" s="2">
        <v>43</v>
      </c>
      <c r="C5511" s="6">
        <v>751.36675000000002</v>
      </c>
      <c r="D5511" s="6">
        <v>645.1151111111111</v>
      </c>
      <c r="E5511" s="6">
        <v>352.05467658940586</v>
      </c>
      <c r="F5511" s="2">
        <v>0</v>
      </c>
      <c r="H5511">
        <f t="shared" si="460"/>
        <v>351.36675000000002</v>
      </c>
      <c r="I5511">
        <f t="shared" si="460"/>
        <v>98.633249999999975</v>
      </c>
      <c r="J5511">
        <f t="shared" si="460"/>
        <v>491.63324999999998</v>
      </c>
      <c r="K5511">
        <f t="shared" si="460"/>
        <v>1006.63325</v>
      </c>
      <c r="L5511">
        <f t="shared" si="460"/>
        <v>1698.6332499999999</v>
      </c>
      <c r="M5511" s="11">
        <f t="shared" si="461"/>
        <v>751.36675000000002</v>
      </c>
      <c r="N5511">
        <f t="shared" si="463"/>
        <v>98.633249999999975</v>
      </c>
      <c r="O5511" s="2">
        <f t="shared" si="464"/>
        <v>2</v>
      </c>
      <c r="P5511" s="2">
        <f t="shared" si="462"/>
        <v>0</v>
      </c>
    </row>
    <row r="5512" spans="1:16" x14ac:dyDescent="0.2">
      <c r="A5512" s="2">
        <v>7899</v>
      </c>
      <c r="B5512" s="2">
        <v>30</v>
      </c>
      <c r="C5512" s="6">
        <v>794.56325000000004</v>
      </c>
      <c r="D5512" s="6">
        <v>823.31555555555553</v>
      </c>
      <c r="E5512" s="6">
        <v>427.4245544470258</v>
      </c>
      <c r="F5512" s="2">
        <v>1</v>
      </c>
      <c r="H5512">
        <f t="shared" si="460"/>
        <v>394.56325000000004</v>
      </c>
      <c r="I5512">
        <f t="shared" si="460"/>
        <v>55.436749999999961</v>
      </c>
      <c r="J5512">
        <f t="shared" si="460"/>
        <v>448.43674999999996</v>
      </c>
      <c r="K5512">
        <f t="shared" si="460"/>
        <v>963.43674999999996</v>
      </c>
      <c r="L5512">
        <f t="shared" si="460"/>
        <v>1655.4367499999998</v>
      </c>
      <c r="M5512" s="11">
        <f t="shared" si="461"/>
        <v>794.56325000000004</v>
      </c>
      <c r="N5512">
        <f t="shared" si="463"/>
        <v>55.436749999999961</v>
      </c>
      <c r="O5512" s="2">
        <f t="shared" si="464"/>
        <v>2</v>
      </c>
      <c r="P5512" s="2">
        <f t="shared" si="462"/>
        <v>1</v>
      </c>
    </row>
    <row r="5513" spans="1:16" x14ac:dyDescent="0.2">
      <c r="A5513" s="2">
        <v>7901</v>
      </c>
      <c r="B5513" s="2">
        <v>32</v>
      </c>
      <c r="C5513" s="6">
        <v>379.1925</v>
      </c>
      <c r="D5513" s="6">
        <v>371.52600000000001</v>
      </c>
      <c r="E5513" s="6">
        <v>219.41943336164076</v>
      </c>
      <c r="F5513" s="2">
        <v>1</v>
      </c>
      <c r="H5513">
        <f t="shared" si="460"/>
        <v>20.807500000000005</v>
      </c>
      <c r="I5513">
        <f t="shared" si="460"/>
        <v>470.8075</v>
      </c>
      <c r="J5513">
        <f t="shared" si="460"/>
        <v>863.8075</v>
      </c>
      <c r="K5513">
        <f t="shared" si="460"/>
        <v>1378.8074999999999</v>
      </c>
      <c r="L5513">
        <f t="shared" si="460"/>
        <v>2070.8074999999999</v>
      </c>
      <c r="M5513" s="11">
        <f t="shared" si="461"/>
        <v>379.1925</v>
      </c>
      <c r="N5513">
        <f t="shared" si="463"/>
        <v>20.807500000000005</v>
      </c>
      <c r="O5513" s="2">
        <f t="shared" si="464"/>
        <v>1</v>
      </c>
      <c r="P5513" s="2">
        <f t="shared" si="462"/>
        <v>1</v>
      </c>
    </row>
    <row r="5514" spans="1:16" x14ac:dyDescent="0.2">
      <c r="A5514" s="2">
        <v>7902</v>
      </c>
      <c r="B5514" s="2">
        <v>62</v>
      </c>
      <c r="C5514" s="6">
        <v>595.55050000000006</v>
      </c>
      <c r="D5514" s="6">
        <v>357.65755555555558</v>
      </c>
      <c r="E5514" s="6">
        <v>464.76585910404719</v>
      </c>
      <c r="F5514" s="2">
        <v>0</v>
      </c>
      <c r="H5514">
        <f t="shared" si="460"/>
        <v>195.55050000000006</v>
      </c>
      <c r="I5514">
        <f t="shared" si="460"/>
        <v>254.44949999999994</v>
      </c>
      <c r="J5514">
        <f t="shared" si="460"/>
        <v>647.44949999999994</v>
      </c>
      <c r="K5514">
        <f t="shared" si="460"/>
        <v>1162.4494999999999</v>
      </c>
      <c r="L5514">
        <f t="shared" si="460"/>
        <v>1854.4494999999999</v>
      </c>
      <c r="M5514" s="11">
        <f t="shared" si="461"/>
        <v>595.55050000000006</v>
      </c>
      <c r="N5514">
        <f t="shared" si="463"/>
        <v>195.55050000000006</v>
      </c>
      <c r="O5514" s="2">
        <f t="shared" si="464"/>
        <v>1</v>
      </c>
      <c r="P5514" s="2">
        <f t="shared" si="462"/>
        <v>0</v>
      </c>
    </row>
    <row r="5515" spans="1:16" x14ac:dyDescent="0.2">
      <c r="A5515" s="2">
        <v>7903</v>
      </c>
      <c r="B5515" s="2">
        <v>32</v>
      </c>
      <c r="C5515" s="6">
        <v>237.46174999999999</v>
      </c>
      <c r="D5515" s="6">
        <v>204.79577777777777</v>
      </c>
      <c r="E5515" s="6">
        <v>201.7553004249659</v>
      </c>
      <c r="F5515" s="2">
        <v>0</v>
      </c>
      <c r="H5515">
        <f t="shared" si="460"/>
        <v>162.53825000000001</v>
      </c>
      <c r="I5515">
        <f t="shared" si="460"/>
        <v>612.53825000000006</v>
      </c>
      <c r="J5515">
        <f t="shared" si="460"/>
        <v>1005.5382500000001</v>
      </c>
      <c r="K5515">
        <f t="shared" si="460"/>
        <v>1520.5382500000001</v>
      </c>
      <c r="L5515">
        <f t="shared" si="460"/>
        <v>2212.5382500000001</v>
      </c>
      <c r="M5515" s="11">
        <f t="shared" si="461"/>
        <v>237.46174999999999</v>
      </c>
      <c r="N5515">
        <f t="shared" si="463"/>
        <v>162.53825000000001</v>
      </c>
      <c r="O5515" s="2">
        <f t="shared" si="464"/>
        <v>1</v>
      </c>
      <c r="P5515" s="2">
        <f t="shared" si="462"/>
        <v>0</v>
      </c>
    </row>
    <row r="5516" spans="1:16" x14ac:dyDescent="0.2">
      <c r="A5516" s="2">
        <v>7904</v>
      </c>
      <c r="B5516" s="2">
        <v>46</v>
      </c>
      <c r="C5516" s="6">
        <v>680.04475000000002</v>
      </c>
      <c r="D5516" s="6">
        <v>377.30044444444445</v>
      </c>
      <c r="E5516" s="6">
        <v>755.06821033880203</v>
      </c>
      <c r="F5516" s="2">
        <v>1</v>
      </c>
      <c r="H5516">
        <f t="shared" si="460"/>
        <v>280.04475000000002</v>
      </c>
      <c r="I5516">
        <f t="shared" si="460"/>
        <v>169.95524999999998</v>
      </c>
      <c r="J5516">
        <f t="shared" si="460"/>
        <v>562.95524999999998</v>
      </c>
      <c r="K5516">
        <f t="shared" si="460"/>
        <v>1077.95525</v>
      </c>
      <c r="L5516">
        <f t="shared" si="460"/>
        <v>1769.95525</v>
      </c>
      <c r="M5516" s="11">
        <f t="shared" si="461"/>
        <v>680.04475000000002</v>
      </c>
      <c r="N5516">
        <f t="shared" si="463"/>
        <v>169.95524999999998</v>
      </c>
      <c r="O5516" s="2">
        <f t="shared" si="464"/>
        <v>2</v>
      </c>
      <c r="P5516" s="2">
        <f t="shared" si="462"/>
        <v>1</v>
      </c>
    </row>
    <row r="5517" spans="1:16" x14ac:dyDescent="0.2">
      <c r="A5517" s="2">
        <v>7905</v>
      </c>
      <c r="B5517" s="2">
        <v>32</v>
      </c>
      <c r="C5517" s="6">
        <v>346.98624999999998</v>
      </c>
      <c r="D5517" s="6">
        <v>296.04888888888888</v>
      </c>
      <c r="E5517" s="6">
        <v>154.24267633624484</v>
      </c>
      <c r="F5517" s="2">
        <v>0</v>
      </c>
      <c r="H5517">
        <f t="shared" si="460"/>
        <v>53.013750000000016</v>
      </c>
      <c r="I5517">
        <f t="shared" si="460"/>
        <v>503.01375000000002</v>
      </c>
      <c r="J5517">
        <f t="shared" si="460"/>
        <v>896.01375000000007</v>
      </c>
      <c r="K5517">
        <f t="shared" si="460"/>
        <v>1411.0137500000001</v>
      </c>
      <c r="L5517">
        <f t="shared" si="460"/>
        <v>2103.0137500000001</v>
      </c>
      <c r="M5517" s="11">
        <f t="shared" si="461"/>
        <v>346.98624999999998</v>
      </c>
      <c r="N5517">
        <f t="shared" si="463"/>
        <v>53.013750000000016</v>
      </c>
      <c r="O5517" s="2">
        <f t="shared" si="464"/>
        <v>1</v>
      </c>
      <c r="P5517" s="2">
        <f t="shared" si="462"/>
        <v>0</v>
      </c>
    </row>
    <row r="5518" spans="1:16" x14ac:dyDescent="0.2">
      <c r="A5518" s="2">
        <v>7909</v>
      </c>
      <c r="B5518" s="2">
        <v>37</v>
      </c>
      <c r="C5518" s="6">
        <v>481.82749999999999</v>
      </c>
      <c r="D5518" s="6">
        <v>457.32888888888891</v>
      </c>
      <c r="E5518" s="6">
        <v>382.76884537716717</v>
      </c>
      <c r="F5518" s="2">
        <v>0</v>
      </c>
      <c r="H5518">
        <f t="shared" si="460"/>
        <v>81.827499999999986</v>
      </c>
      <c r="I5518">
        <f t="shared" si="460"/>
        <v>368.17250000000001</v>
      </c>
      <c r="J5518">
        <f t="shared" si="460"/>
        <v>761.17250000000001</v>
      </c>
      <c r="K5518">
        <f t="shared" si="460"/>
        <v>1276.1725000000001</v>
      </c>
      <c r="L5518">
        <f t="shared" si="460"/>
        <v>1968.1725000000001</v>
      </c>
      <c r="M5518" s="11">
        <f t="shared" si="461"/>
        <v>481.82749999999999</v>
      </c>
      <c r="N5518">
        <f t="shared" si="463"/>
        <v>81.827499999999986</v>
      </c>
      <c r="O5518" s="2">
        <f t="shared" si="464"/>
        <v>1</v>
      </c>
      <c r="P5518" s="2">
        <f t="shared" si="462"/>
        <v>0</v>
      </c>
    </row>
    <row r="5519" spans="1:16" x14ac:dyDescent="0.2">
      <c r="A5519" s="2">
        <v>7910</v>
      </c>
      <c r="B5519" s="2">
        <v>30</v>
      </c>
      <c r="C5519" s="6">
        <v>1308.4535000000001</v>
      </c>
      <c r="D5519" s="6">
        <v>615.53555555555556</v>
      </c>
      <c r="E5519" s="6">
        <v>1672.0190765001719</v>
      </c>
      <c r="F5519" s="2">
        <v>1</v>
      </c>
      <c r="H5519">
        <f t="shared" si="460"/>
        <v>908.45350000000008</v>
      </c>
      <c r="I5519">
        <f t="shared" si="460"/>
        <v>458.45350000000008</v>
      </c>
      <c r="J5519">
        <f t="shared" si="460"/>
        <v>65.453500000000076</v>
      </c>
      <c r="K5519">
        <f t="shared" si="460"/>
        <v>449.54649999999992</v>
      </c>
      <c r="L5519">
        <f t="shared" si="460"/>
        <v>1141.5464999999999</v>
      </c>
      <c r="M5519" s="11">
        <f t="shared" si="461"/>
        <v>1308.4535000000001</v>
      </c>
      <c r="N5519">
        <f t="shared" si="463"/>
        <v>65.453500000000076</v>
      </c>
      <c r="O5519" s="2">
        <f t="shared" si="464"/>
        <v>3</v>
      </c>
      <c r="P5519" s="2">
        <f t="shared" si="462"/>
        <v>1</v>
      </c>
    </row>
    <row r="5520" spans="1:16" x14ac:dyDescent="0.2">
      <c r="A5520" s="2">
        <v>7911</v>
      </c>
      <c r="B5520" s="2">
        <v>40</v>
      </c>
      <c r="C5520" s="6">
        <v>1237.0195000000001</v>
      </c>
      <c r="D5520" s="6">
        <v>1130.6924444444444</v>
      </c>
      <c r="E5520" s="6">
        <v>704.254775497521</v>
      </c>
      <c r="F5520" s="2">
        <v>0</v>
      </c>
      <c r="H5520">
        <f t="shared" si="460"/>
        <v>837.01950000000011</v>
      </c>
      <c r="I5520">
        <f t="shared" si="460"/>
        <v>387.01950000000011</v>
      </c>
      <c r="J5520">
        <f t="shared" si="460"/>
        <v>5.9804999999998927</v>
      </c>
      <c r="K5520">
        <f t="shared" si="460"/>
        <v>520.98049999999989</v>
      </c>
      <c r="L5520">
        <f t="shared" si="460"/>
        <v>1212.9804999999999</v>
      </c>
      <c r="M5520" s="11">
        <f t="shared" si="461"/>
        <v>1237.0195000000001</v>
      </c>
      <c r="N5520">
        <f t="shared" si="463"/>
        <v>5.9804999999998927</v>
      </c>
      <c r="O5520" s="2">
        <f t="shared" si="464"/>
        <v>3</v>
      </c>
      <c r="P5520" s="2">
        <f t="shared" si="462"/>
        <v>0</v>
      </c>
    </row>
    <row r="5521" spans="1:16" x14ac:dyDescent="0.2">
      <c r="A5521" s="2">
        <v>7912</v>
      </c>
      <c r="B5521" s="2">
        <v>43</v>
      </c>
      <c r="C5521" s="6">
        <v>283.75150000000002</v>
      </c>
      <c r="D5521" s="6">
        <v>282.1851111111111</v>
      </c>
      <c r="E5521" s="6">
        <v>107.84509825529216</v>
      </c>
      <c r="F5521" s="2">
        <v>0</v>
      </c>
      <c r="H5521">
        <f t="shared" si="460"/>
        <v>116.24849999999998</v>
      </c>
      <c r="I5521">
        <f t="shared" si="460"/>
        <v>566.24849999999992</v>
      </c>
      <c r="J5521">
        <f t="shared" si="460"/>
        <v>959.24849999999992</v>
      </c>
      <c r="K5521">
        <f t="shared" si="460"/>
        <v>1474.2484999999999</v>
      </c>
      <c r="L5521">
        <f t="shared" si="460"/>
        <v>2166.2485000000001</v>
      </c>
      <c r="M5521" s="11">
        <f t="shared" si="461"/>
        <v>283.75150000000002</v>
      </c>
      <c r="N5521">
        <f t="shared" si="463"/>
        <v>116.24849999999998</v>
      </c>
      <c r="O5521" s="2">
        <f t="shared" si="464"/>
        <v>1</v>
      </c>
      <c r="P5521" s="2">
        <f t="shared" si="462"/>
        <v>0</v>
      </c>
    </row>
    <row r="5522" spans="1:16" x14ac:dyDescent="0.2">
      <c r="A5522" s="2">
        <v>7914</v>
      </c>
      <c r="B5522" s="2">
        <v>46</v>
      </c>
      <c r="C5522" s="6">
        <v>1055.2797499999999</v>
      </c>
      <c r="D5522" s="6">
        <v>1107.3477777777778</v>
      </c>
      <c r="E5522" s="6">
        <v>539.61054447369997</v>
      </c>
      <c r="F5522" s="2">
        <v>0</v>
      </c>
      <c r="H5522">
        <f t="shared" si="460"/>
        <v>655.27974999999992</v>
      </c>
      <c r="I5522">
        <f t="shared" si="460"/>
        <v>205.27974999999992</v>
      </c>
      <c r="J5522">
        <f t="shared" si="460"/>
        <v>187.72025000000008</v>
      </c>
      <c r="K5522">
        <f t="shared" si="460"/>
        <v>702.72025000000008</v>
      </c>
      <c r="L5522">
        <f t="shared" si="460"/>
        <v>1394.7202500000001</v>
      </c>
      <c r="M5522" s="11">
        <f t="shared" si="461"/>
        <v>1055.2797499999999</v>
      </c>
      <c r="N5522">
        <f t="shared" si="463"/>
        <v>187.72025000000008</v>
      </c>
      <c r="O5522" s="2">
        <f t="shared" si="464"/>
        <v>3</v>
      </c>
      <c r="P5522" s="2">
        <f t="shared" si="462"/>
        <v>0</v>
      </c>
    </row>
    <row r="5523" spans="1:16" x14ac:dyDescent="0.2">
      <c r="A5523" s="2">
        <v>7917</v>
      </c>
      <c r="B5523" s="2">
        <v>28</v>
      </c>
      <c r="C5523" s="6">
        <v>155.62925000000001</v>
      </c>
      <c r="D5523" s="6">
        <v>129.40488888888888</v>
      </c>
      <c r="E5523" s="6">
        <v>99.43239655699017</v>
      </c>
      <c r="F5523" s="2">
        <v>0</v>
      </c>
      <c r="H5523">
        <f t="shared" si="460"/>
        <v>244.37074999999999</v>
      </c>
      <c r="I5523">
        <f t="shared" si="460"/>
        <v>694.37075000000004</v>
      </c>
      <c r="J5523">
        <f t="shared" si="460"/>
        <v>1087.37075</v>
      </c>
      <c r="K5523">
        <f t="shared" si="460"/>
        <v>1602.37075</v>
      </c>
      <c r="L5523">
        <f t="shared" si="460"/>
        <v>2294.37075</v>
      </c>
      <c r="M5523" s="11">
        <f t="shared" si="461"/>
        <v>155.62925000000001</v>
      </c>
      <c r="N5523">
        <f t="shared" si="463"/>
        <v>244.37074999999999</v>
      </c>
      <c r="O5523" s="2">
        <f t="shared" si="464"/>
        <v>1</v>
      </c>
      <c r="P5523" s="2">
        <f t="shared" si="462"/>
        <v>0</v>
      </c>
    </row>
    <row r="5524" spans="1:16" x14ac:dyDescent="0.2">
      <c r="A5524" s="2">
        <v>7918</v>
      </c>
      <c r="B5524" s="2">
        <v>24</v>
      </c>
      <c r="C5524" s="6">
        <v>551.74874999999997</v>
      </c>
      <c r="D5524" s="6">
        <v>315.52911111111109</v>
      </c>
      <c r="E5524" s="6">
        <v>590.78201066416682</v>
      </c>
      <c r="F5524" s="2">
        <v>1</v>
      </c>
      <c r="H5524">
        <f t="shared" ref="H5524:L5574" si="465">+ABS(H$2-$M5524)</f>
        <v>151.74874999999997</v>
      </c>
      <c r="I5524">
        <f t="shared" si="465"/>
        <v>298.25125000000003</v>
      </c>
      <c r="J5524">
        <f t="shared" si="465"/>
        <v>691.25125000000003</v>
      </c>
      <c r="K5524">
        <f t="shared" si="465"/>
        <v>1206.25125</v>
      </c>
      <c r="L5524">
        <f t="shared" si="465"/>
        <v>1898.25125</v>
      </c>
      <c r="M5524" s="11">
        <f t="shared" si="461"/>
        <v>551.74874999999997</v>
      </c>
      <c r="N5524">
        <f t="shared" si="463"/>
        <v>151.74874999999997</v>
      </c>
      <c r="O5524" s="2">
        <f t="shared" si="464"/>
        <v>1</v>
      </c>
      <c r="P5524" s="2">
        <f t="shared" si="462"/>
        <v>1</v>
      </c>
    </row>
    <row r="5525" spans="1:16" x14ac:dyDescent="0.2">
      <c r="A5525" s="2">
        <v>7919</v>
      </c>
      <c r="B5525" s="2">
        <v>31</v>
      </c>
      <c r="C5525" s="6">
        <v>683.50975000000005</v>
      </c>
      <c r="D5525" s="6">
        <v>516.5862222222222</v>
      </c>
      <c r="E5525" s="6">
        <v>531.20388408727968</v>
      </c>
      <c r="F5525" s="2">
        <v>0</v>
      </c>
      <c r="H5525">
        <f t="shared" si="465"/>
        <v>283.50975000000005</v>
      </c>
      <c r="I5525">
        <f t="shared" si="465"/>
        <v>166.49024999999995</v>
      </c>
      <c r="J5525">
        <f t="shared" si="465"/>
        <v>559.49024999999995</v>
      </c>
      <c r="K5525">
        <f t="shared" si="465"/>
        <v>1074.4902499999998</v>
      </c>
      <c r="L5525">
        <f t="shared" si="465"/>
        <v>1766.4902499999998</v>
      </c>
      <c r="M5525" s="11">
        <f t="shared" si="461"/>
        <v>683.50975000000005</v>
      </c>
      <c r="N5525">
        <f t="shared" si="463"/>
        <v>166.49024999999995</v>
      </c>
      <c r="O5525" s="2">
        <f t="shared" si="464"/>
        <v>2</v>
      </c>
      <c r="P5525" s="2">
        <f t="shared" si="462"/>
        <v>0</v>
      </c>
    </row>
    <row r="5526" spans="1:16" x14ac:dyDescent="0.2">
      <c r="A5526" s="2">
        <v>7923</v>
      </c>
      <c r="B5526" s="2">
        <v>39</v>
      </c>
      <c r="C5526" s="6">
        <v>1461.4775</v>
      </c>
      <c r="D5526" s="6">
        <v>1643.0275555555556</v>
      </c>
      <c r="E5526" s="6">
        <v>540.68600625592444</v>
      </c>
      <c r="F5526" s="2">
        <v>1</v>
      </c>
      <c r="H5526">
        <f t="shared" si="465"/>
        <v>1061.4775</v>
      </c>
      <c r="I5526">
        <f t="shared" si="465"/>
        <v>611.47749999999996</v>
      </c>
      <c r="J5526">
        <f t="shared" si="465"/>
        <v>218.47749999999996</v>
      </c>
      <c r="K5526">
        <f t="shared" si="465"/>
        <v>296.52250000000004</v>
      </c>
      <c r="L5526">
        <f t="shared" si="465"/>
        <v>988.52250000000004</v>
      </c>
      <c r="M5526" s="11">
        <f t="shared" si="461"/>
        <v>1461.4775</v>
      </c>
      <c r="N5526">
        <f t="shared" si="463"/>
        <v>218.47749999999996</v>
      </c>
      <c r="O5526" s="2">
        <f t="shared" si="464"/>
        <v>3</v>
      </c>
      <c r="P5526" s="2">
        <f t="shared" si="462"/>
        <v>1</v>
      </c>
    </row>
    <row r="5527" spans="1:16" x14ac:dyDescent="0.2">
      <c r="A5527" s="2">
        <v>7924</v>
      </c>
      <c r="B5527" s="2">
        <v>54</v>
      </c>
      <c r="C5527" s="6">
        <v>631.42274999999995</v>
      </c>
      <c r="D5527" s="6">
        <v>661.77777777777783</v>
      </c>
      <c r="E5527" s="6">
        <v>476.31953074507055</v>
      </c>
      <c r="F5527" s="2">
        <v>1</v>
      </c>
      <c r="H5527">
        <f t="shared" si="465"/>
        <v>231.42274999999995</v>
      </c>
      <c r="I5527">
        <f t="shared" si="465"/>
        <v>218.57725000000005</v>
      </c>
      <c r="J5527">
        <f t="shared" si="465"/>
        <v>611.57725000000005</v>
      </c>
      <c r="K5527">
        <f t="shared" si="465"/>
        <v>1126.57725</v>
      </c>
      <c r="L5527">
        <f t="shared" si="465"/>
        <v>1818.57725</v>
      </c>
      <c r="M5527" s="11">
        <f t="shared" si="461"/>
        <v>631.42274999999995</v>
      </c>
      <c r="N5527">
        <f t="shared" si="463"/>
        <v>218.57725000000005</v>
      </c>
      <c r="O5527" s="2">
        <f t="shared" si="464"/>
        <v>2</v>
      </c>
      <c r="P5527" s="2">
        <f t="shared" si="462"/>
        <v>1</v>
      </c>
    </row>
    <row r="5528" spans="1:16" x14ac:dyDescent="0.2">
      <c r="A5528" s="2">
        <v>7925</v>
      </c>
      <c r="B5528" s="2">
        <v>42</v>
      </c>
      <c r="C5528" s="6">
        <v>265.00074999999998</v>
      </c>
      <c r="D5528" s="6">
        <v>314.27577777777776</v>
      </c>
      <c r="E5528" s="6">
        <v>165.53427138753702</v>
      </c>
      <c r="F5528" s="2">
        <v>0</v>
      </c>
      <c r="H5528">
        <f t="shared" si="465"/>
        <v>134.99925000000002</v>
      </c>
      <c r="I5528">
        <f t="shared" si="465"/>
        <v>584.99925000000007</v>
      </c>
      <c r="J5528">
        <f t="shared" si="465"/>
        <v>977.99925000000007</v>
      </c>
      <c r="K5528">
        <f t="shared" si="465"/>
        <v>1492.9992500000001</v>
      </c>
      <c r="L5528">
        <f t="shared" si="465"/>
        <v>2184.9992499999998</v>
      </c>
      <c r="M5528" s="11">
        <f t="shared" si="461"/>
        <v>265.00074999999998</v>
      </c>
      <c r="N5528">
        <f t="shared" si="463"/>
        <v>134.99925000000002</v>
      </c>
      <c r="O5528" s="2">
        <f t="shared" si="464"/>
        <v>1</v>
      </c>
      <c r="P5528" s="2">
        <f t="shared" si="462"/>
        <v>0</v>
      </c>
    </row>
    <row r="5529" spans="1:16" x14ac:dyDescent="0.2">
      <c r="A5529" s="2">
        <v>7928</v>
      </c>
      <c r="B5529" s="2">
        <v>50</v>
      </c>
      <c r="C5529" s="6">
        <v>380.83100000000002</v>
      </c>
      <c r="D5529" s="6">
        <v>299.95288888888888</v>
      </c>
      <c r="E5529" s="6">
        <v>324.96041351107885</v>
      </c>
      <c r="F5529" s="2">
        <v>1</v>
      </c>
      <c r="H5529">
        <f t="shared" si="465"/>
        <v>19.168999999999983</v>
      </c>
      <c r="I5529">
        <f t="shared" si="465"/>
        <v>469.16899999999998</v>
      </c>
      <c r="J5529">
        <f t="shared" si="465"/>
        <v>862.16899999999998</v>
      </c>
      <c r="K5529">
        <f t="shared" si="465"/>
        <v>1377.1689999999999</v>
      </c>
      <c r="L5529">
        <f t="shared" si="465"/>
        <v>2069.1689999999999</v>
      </c>
      <c r="M5529" s="11">
        <f t="shared" si="461"/>
        <v>380.83100000000002</v>
      </c>
      <c r="N5529">
        <f t="shared" si="463"/>
        <v>19.168999999999983</v>
      </c>
      <c r="O5529" s="2">
        <f t="shared" si="464"/>
        <v>1</v>
      </c>
      <c r="P5529" s="2">
        <f t="shared" si="462"/>
        <v>1</v>
      </c>
    </row>
    <row r="5530" spans="1:16" x14ac:dyDescent="0.2">
      <c r="A5530" s="2">
        <v>7929</v>
      </c>
      <c r="B5530" s="2">
        <v>48</v>
      </c>
      <c r="C5530" s="6">
        <v>776.43425000000002</v>
      </c>
      <c r="D5530" s="6">
        <v>380.88022222222224</v>
      </c>
      <c r="E5530" s="6">
        <v>1101.6443325088383</v>
      </c>
      <c r="F5530" s="2">
        <v>1</v>
      </c>
      <c r="H5530">
        <f t="shared" si="465"/>
        <v>376.43425000000002</v>
      </c>
      <c r="I5530">
        <f t="shared" si="465"/>
        <v>73.56574999999998</v>
      </c>
      <c r="J5530">
        <f t="shared" si="465"/>
        <v>466.56574999999998</v>
      </c>
      <c r="K5530">
        <f t="shared" si="465"/>
        <v>981.56574999999998</v>
      </c>
      <c r="L5530">
        <f t="shared" si="465"/>
        <v>1673.56575</v>
      </c>
      <c r="M5530" s="11">
        <f t="shared" si="461"/>
        <v>776.43425000000002</v>
      </c>
      <c r="N5530">
        <f t="shared" si="463"/>
        <v>73.56574999999998</v>
      </c>
      <c r="O5530" s="2">
        <f t="shared" si="464"/>
        <v>2</v>
      </c>
      <c r="P5530" s="2">
        <f t="shared" si="462"/>
        <v>1</v>
      </c>
    </row>
    <row r="5531" spans="1:16" x14ac:dyDescent="0.2">
      <c r="A5531" s="2">
        <v>7930</v>
      </c>
      <c r="B5531" s="2">
        <v>31</v>
      </c>
      <c r="C5531" s="6">
        <v>498.17450000000002</v>
      </c>
      <c r="D5531" s="6">
        <v>657.68022222222226</v>
      </c>
      <c r="E5531" s="6">
        <v>201.28557476747847</v>
      </c>
      <c r="F5531" s="2">
        <v>1</v>
      </c>
      <c r="H5531">
        <f t="shared" si="465"/>
        <v>98.174500000000023</v>
      </c>
      <c r="I5531">
        <f t="shared" si="465"/>
        <v>351.82549999999998</v>
      </c>
      <c r="J5531">
        <f t="shared" si="465"/>
        <v>744.82549999999992</v>
      </c>
      <c r="K5531">
        <f t="shared" si="465"/>
        <v>1259.8254999999999</v>
      </c>
      <c r="L5531">
        <f t="shared" si="465"/>
        <v>1951.8254999999999</v>
      </c>
      <c r="M5531" s="11">
        <f t="shared" si="461"/>
        <v>498.17450000000002</v>
      </c>
      <c r="N5531">
        <f t="shared" si="463"/>
        <v>98.174500000000023</v>
      </c>
      <c r="O5531" s="2">
        <f t="shared" si="464"/>
        <v>1</v>
      </c>
      <c r="P5531" s="2">
        <f t="shared" si="462"/>
        <v>1</v>
      </c>
    </row>
    <row r="5532" spans="1:16" x14ac:dyDescent="0.2">
      <c r="A5532" s="2">
        <v>7931</v>
      </c>
      <c r="B5532" s="2">
        <v>38</v>
      </c>
      <c r="C5532" s="6">
        <v>1129.6455000000001</v>
      </c>
      <c r="D5532" s="6">
        <v>1192.1884444444445</v>
      </c>
      <c r="E5532" s="6">
        <v>628.63594186366652</v>
      </c>
      <c r="F5532" s="2">
        <v>1</v>
      </c>
      <c r="H5532">
        <f t="shared" si="465"/>
        <v>729.64550000000008</v>
      </c>
      <c r="I5532">
        <f t="shared" si="465"/>
        <v>279.64550000000008</v>
      </c>
      <c r="J5532">
        <f t="shared" si="465"/>
        <v>113.35449999999992</v>
      </c>
      <c r="K5532">
        <f t="shared" si="465"/>
        <v>628.35449999999992</v>
      </c>
      <c r="L5532">
        <f t="shared" si="465"/>
        <v>1320.3544999999999</v>
      </c>
      <c r="M5532" s="11">
        <f t="shared" si="461"/>
        <v>1129.6455000000001</v>
      </c>
      <c r="N5532">
        <f t="shared" si="463"/>
        <v>113.35449999999992</v>
      </c>
      <c r="O5532" s="2">
        <f t="shared" si="464"/>
        <v>3</v>
      </c>
      <c r="P5532" s="2">
        <f t="shared" si="462"/>
        <v>1</v>
      </c>
    </row>
    <row r="5533" spans="1:16" x14ac:dyDescent="0.2">
      <c r="A5533" s="2">
        <v>7933</v>
      </c>
      <c r="B5533" s="2">
        <v>49</v>
      </c>
      <c r="C5533" s="6">
        <v>795.26350000000002</v>
      </c>
      <c r="D5533" s="6">
        <v>895.57799999999997</v>
      </c>
      <c r="E5533" s="6">
        <v>409.76119794866207</v>
      </c>
      <c r="F5533" s="2">
        <v>0</v>
      </c>
      <c r="H5533">
        <f t="shared" si="465"/>
        <v>395.26350000000002</v>
      </c>
      <c r="I5533">
        <f t="shared" si="465"/>
        <v>54.736499999999978</v>
      </c>
      <c r="J5533">
        <f t="shared" si="465"/>
        <v>447.73649999999998</v>
      </c>
      <c r="K5533">
        <f t="shared" si="465"/>
        <v>962.73649999999998</v>
      </c>
      <c r="L5533">
        <f t="shared" si="465"/>
        <v>1654.7365</v>
      </c>
      <c r="M5533" s="11">
        <f t="shared" si="461"/>
        <v>795.26350000000002</v>
      </c>
      <c r="N5533">
        <f t="shared" si="463"/>
        <v>54.736499999999978</v>
      </c>
      <c r="O5533" s="2">
        <f t="shared" si="464"/>
        <v>2</v>
      </c>
      <c r="P5533" s="2">
        <f t="shared" si="462"/>
        <v>0</v>
      </c>
    </row>
    <row r="5534" spans="1:16" x14ac:dyDescent="0.2">
      <c r="A5534" s="2">
        <v>7934</v>
      </c>
      <c r="B5534" s="2">
        <v>65</v>
      </c>
      <c r="C5534" s="6">
        <v>436.84649999999999</v>
      </c>
      <c r="D5534" s="6">
        <v>288.2331111111111</v>
      </c>
      <c r="E5534" s="6">
        <v>303.73786631620726</v>
      </c>
      <c r="F5534" s="2">
        <v>0</v>
      </c>
      <c r="H5534">
        <f t="shared" si="465"/>
        <v>36.846499999999992</v>
      </c>
      <c r="I5534">
        <f t="shared" si="465"/>
        <v>413.15350000000001</v>
      </c>
      <c r="J5534">
        <f t="shared" si="465"/>
        <v>806.15350000000001</v>
      </c>
      <c r="K5534">
        <f t="shared" si="465"/>
        <v>1321.1534999999999</v>
      </c>
      <c r="L5534">
        <f t="shared" si="465"/>
        <v>2013.1534999999999</v>
      </c>
      <c r="M5534" s="11">
        <f t="shared" si="461"/>
        <v>436.84649999999999</v>
      </c>
      <c r="N5534">
        <f t="shared" si="463"/>
        <v>36.846499999999992</v>
      </c>
      <c r="O5534" s="2">
        <f t="shared" si="464"/>
        <v>1</v>
      </c>
      <c r="P5534" s="2">
        <f t="shared" si="462"/>
        <v>0</v>
      </c>
    </row>
    <row r="5535" spans="1:16" x14ac:dyDescent="0.2">
      <c r="A5535" s="2">
        <v>7935</v>
      </c>
      <c r="B5535" s="2">
        <v>46</v>
      </c>
      <c r="C5535" s="6">
        <v>1436.1355000000001</v>
      </c>
      <c r="D5535" s="6">
        <v>965.54133333333334</v>
      </c>
      <c r="E5535" s="6">
        <v>1246.8232184692474</v>
      </c>
      <c r="F5535" s="2">
        <v>1</v>
      </c>
      <c r="H5535">
        <f t="shared" si="465"/>
        <v>1036.1355000000001</v>
      </c>
      <c r="I5535">
        <f t="shared" si="465"/>
        <v>586.13550000000009</v>
      </c>
      <c r="J5535">
        <f t="shared" si="465"/>
        <v>193.13550000000009</v>
      </c>
      <c r="K5535">
        <f t="shared" si="465"/>
        <v>321.86449999999991</v>
      </c>
      <c r="L5535">
        <f t="shared" si="465"/>
        <v>1013.8644999999999</v>
      </c>
      <c r="M5535" s="11">
        <f t="shared" si="461"/>
        <v>1436.1355000000001</v>
      </c>
      <c r="N5535">
        <f t="shared" si="463"/>
        <v>193.13550000000009</v>
      </c>
      <c r="O5535" s="2">
        <f t="shared" si="464"/>
        <v>3</v>
      </c>
      <c r="P5535" s="2">
        <f t="shared" si="462"/>
        <v>1</v>
      </c>
    </row>
    <row r="5536" spans="1:16" x14ac:dyDescent="0.2">
      <c r="A5536" s="2">
        <v>7937</v>
      </c>
      <c r="B5536" s="2">
        <v>29</v>
      </c>
      <c r="C5536" s="6">
        <v>304.44</v>
      </c>
      <c r="D5536" s="6">
        <v>157.25644444444444</v>
      </c>
      <c r="E5536" s="6">
        <v>336.47211547432863</v>
      </c>
      <c r="F5536" s="2">
        <v>1</v>
      </c>
      <c r="H5536">
        <f t="shared" si="465"/>
        <v>95.56</v>
      </c>
      <c r="I5536">
        <f t="shared" si="465"/>
        <v>545.55999999999995</v>
      </c>
      <c r="J5536">
        <f t="shared" si="465"/>
        <v>938.56</v>
      </c>
      <c r="K5536">
        <f t="shared" si="465"/>
        <v>1453.56</v>
      </c>
      <c r="L5536">
        <f t="shared" si="465"/>
        <v>2145.56</v>
      </c>
      <c r="M5536" s="11">
        <f t="shared" si="461"/>
        <v>304.44</v>
      </c>
      <c r="N5536">
        <f t="shared" si="463"/>
        <v>95.56</v>
      </c>
      <c r="O5536" s="2">
        <f t="shared" si="464"/>
        <v>1</v>
      </c>
      <c r="P5536" s="2">
        <f t="shared" si="462"/>
        <v>1</v>
      </c>
    </row>
    <row r="5537" spans="1:16" x14ac:dyDescent="0.2">
      <c r="A5537" s="2">
        <v>7938</v>
      </c>
      <c r="B5537" s="2">
        <v>46</v>
      </c>
      <c r="C5537" s="6">
        <v>505.04775000000001</v>
      </c>
      <c r="D5537" s="6">
        <v>291.64444444444445</v>
      </c>
      <c r="E5537" s="6">
        <v>587.81645161323183</v>
      </c>
      <c r="F5537" s="2">
        <v>0</v>
      </c>
      <c r="H5537">
        <f t="shared" si="465"/>
        <v>105.04775000000001</v>
      </c>
      <c r="I5537">
        <f t="shared" si="465"/>
        <v>344.95224999999999</v>
      </c>
      <c r="J5537">
        <f t="shared" si="465"/>
        <v>737.95225000000005</v>
      </c>
      <c r="K5537">
        <f t="shared" si="465"/>
        <v>1252.95225</v>
      </c>
      <c r="L5537">
        <f t="shared" si="465"/>
        <v>1944.95225</v>
      </c>
      <c r="M5537" s="11">
        <f t="shared" si="461"/>
        <v>505.04775000000001</v>
      </c>
      <c r="N5537">
        <f t="shared" si="463"/>
        <v>105.04775000000001</v>
      </c>
      <c r="O5537" s="2">
        <f t="shared" si="464"/>
        <v>1</v>
      </c>
      <c r="P5537" s="2">
        <f t="shared" si="462"/>
        <v>0</v>
      </c>
    </row>
    <row r="5538" spans="1:16" x14ac:dyDescent="0.2">
      <c r="A5538" s="2">
        <v>7940</v>
      </c>
      <c r="B5538" s="2">
        <v>29</v>
      </c>
      <c r="C5538" s="6">
        <v>770.37750000000005</v>
      </c>
      <c r="D5538" s="6">
        <v>546.75599999999997</v>
      </c>
      <c r="E5538" s="6">
        <v>649.53781913339606</v>
      </c>
      <c r="F5538" s="2">
        <v>1</v>
      </c>
      <c r="H5538">
        <f t="shared" si="465"/>
        <v>370.37750000000005</v>
      </c>
      <c r="I5538">
        <f t="shared" si="465"/>
        <v>79.622499999999945</v>
      </c>
      <c r="J5538">
        <f t="shared" si="465"/>
        <v>472.62249999999995</v>
      </c>
      <c r="K5538">
        <f t="shared" si="465"/>
        <v>987.62249999999995</v>
      </c>
      <c r="L5538">
        <f t="shared" si="465"/>
        <v>1679.6224999999999</v>
      </c>
      <c r="M5538" s="11">
        <f t="shared" si="461"/>
        <v>770.37750000000005</v>
      </c>
      <c r="N5538">
        <f t="shared" si="463"/>
        <v>79.622499999999945</v>
      </c>
      <c r="O5538" s="2">
        <f t="shared" si="464"/>
        <v>2</v>
      </c>
      <c r="P5538" s="2">
        <f t="shared" si="462"/>
        <v>1</v>
      </c>
    </row>
    <row r="5539" spans="1:16" x14ac:dyDescent="0.2">
      <c r="A5539" s="2">
        <v>7941</v>
      </c>
      <c r="B5539" s="2">
        <v>34</v>
      </c>
      <c r="C5539" s="6">
        <v>161.4195</v>
      </c>
      <c r="D5539" s="6">
        <v>171.94933333333333</v>
      </c>
      <c r="E5539" s="6">
        <v>108.73367252104228</v>
      </c>
      <c r="F5539" s="2">
        <v>0</v>
      </c>
      <c r="H5539">
        <f t="shared" si="465"/>
        <v>238.5805</v>
      </c>
      <c r="I5539">
        <f t="shared" si="465"/>
        <v>688.58050000000003</v>
      </c>
      <c r="J5539">
        <f t="shared" si="465"/>
        <v>1081.5805</v>
      </c>
      <c r="K5539">
        <f t="shared" si="465"/>
        <v>1596.5805</v>
      </c>
      <c r="L5539">
        <f t="shared" si="465"/>
        <v>2288.5805</v>
      </c>
      <c r="M5539" s="11">
        <f t="shared" si="461"/>
        <v>161.4195</v>
      </c>
      <c r="N5539">
        <f t="shared" si="463"/>
        <v>238.5805</v>
      </c>
      <c r="O5539" s="2">
        <f t="shared" si="464"/>
        <v>1</v>
      </c>
      <c r="P5539" s="2">
        <f t="shared" si="462"/>
        <v>0</v>
      </c>
    </row>
    <row r="5540" spans="1:16" x14ac:dyDescent="0.2">
      <c r="A5540" s="2">
        <v>7943</v>
      </c>
      <c r="B5540" s="2">
        <v>61</v>
      </c>
      <c r="C5540" s="6">
        <v>2408.7435</v>
      </c>
      <c r="D5540" s="6">
        <v>2019.7286666666666</v>
      </c>
      <c r="E5540" s="6">
        <v>1634.2731613238313</v>
      </c>
      <c r="F5540" s="2">
        <v>1</v>
      </c>
      <c r="H5540">
        <f t="shared" si="465"/>
        <v>2008.7435</v>
      </c>
      <c r="I5540">
        <f t="shared" si="465"/>
        <v>1558.7435</v>
      </c>
      <c r="J5540">
        <f t="shared" si="465"/>
        <v>1165.7435</v>
      </c>
      <c r="K5540">
        <f t="shared" si="465"/>
        <v>650.74350000000004</v>
      </c>
      <c r="L5540">
        <f t="shared" si="465"/>
        <v>41.25649999999996</v>
      </c>
      <c r="M5540" s="11">
        <f t="shared" si="461"/>
        <v>2408.7435</v>
      </c>
      <c r="N5540">
        <f t="shared" si="463"/>
        <v>41.25649999999996</v>
      </c>
      <c r="O5540" s="2">
        <f t="shared" si="464"/>
        <v>5</v>
      </c>
      <c r="P5540" s="2">
        <f t="shared" si="462"/>
        <v>1</v>
      </c>
    </row>
    <row r="5541" spans="1:16" x14ac:dyDescent="0.2">
      <c r="A5541" s="2">
        <v>7946</v>
      </c>
      <c r="B5541" s="2">
        <v>67</v>
      </c>
      <c r="C5541" s="6">
        <v>205.166</v>
      </c>
      <c r="D5541" s="6">
        <v>231.52333333333334</v>
      </c>
      <c r="E5541" s="6">
        <v>83.509277575144083</v>
      </c>
      <c r="F5541" s="2">
        <v>0</v>
      </c>
      <c r="H5541">
        <f t="shared" si="465"/>
        <v>194.834</v>
      </c>
      <c r="I5541">
        <f t="shared" si="465"/>
        <v>644.83400000000006</v>
      </c>
      <c r="J5541">
        <f t="shared" si="465"/>
        <v>1037.8340000000001</v>
      </c>
      <c r="K5541">
        <f t="shared" si="465"/>
        <v>1552.8340000000001</v>
      </c>
      <c r="L5541">
        <f t="shared" si="465"/>
        <v>2244.8339999999998</v>
      </c>
      <c r="M5541" s="11">
        <f t="shared" si="461"/>
        <v>205.166</v>
      </c>
      <c r="N5541">
        <f t="shared" si="463"/>
        <v>194.834</v>
      </c>
      <c r="O5541" s="2">
        <f t="shared" si="464"/>
        <v>1</v>
      </c>
      <c r="P5541" s="2">
        <f t="shared" si="462"/>
        <v>0</v>
      </c>
    </row>
    <row r="5542" spans="1:16" x14ac:dyDescent="0.2">
      <c r="A5542" s="2">
        <v>7949</v>
      </c>
      <c r="B5542" s="2">
        <v>40</v>
      </c>
      <c r="C5542" s="6">
        <v>367.87849999999997</v>
      </c>
      <c r="D5542" s="6">
        <v>463.64488888888889</v>
      </c>
      <c r="E5542" s="6">
        <v>206.37961038699515</v>
      </c>
      <c r="F5542" s="2">
        <v>0</v>
      </c>
      <c r="H5542">
        <f t="shared" si="465"/>
        <v>32.121500000000026</v>
      </c>
      <c r="I5542">
        <f t="shared" si="465"/>
        <v>482.12150000000003</v>
      </c>
      <c r="J5542">
        <f t="shared" si="465"/>
        <v>875.12149999999997</v>
      </c>
      <c r="K5542">
        <f t="shared" si="465"/>
        <v>1390.1215</v>
      </c>
      <c r="L5542">
        <f t="shared" si="465"/>
        <v>2082.1215000000002</v>
      </c>
      <c r="M5542" s="11">
        <f t="shared" si="461"/>
        <v>367.87849999999997</v>
      </c>
      <c r="N5542">
        <f t="shared" si="463"/>
        <v>32.121500000000026</v>
      </c>
      <c r="O5542" s="2">
        <f t="shared" si="464"/>
        <v>1</v>
      </c>
      <c r="P5542" s="2">
        <f t="shared" si="462"/>
        <v>0</v>
      </c>
    </row>
    <row r="5543" spans="1:16" x14ac:dyDescent="0.2">
      <c r="A5543" s="2">
        <v>7951</v>
      </c>
      <c r="B5543" s="2">
        <v>34</v>
      </c>
      <c r="C5543" s="6">
        <v>624.34849999999994</v>
      </c>
      <c r="D5543" s="6">
        <v>300.04244444444447</v>
      </c>
      <c r="E5543" s="6">
        <v>962.45029888976512</v>
      </c>
      <c r="F5543" s="2">
        <v>1</v>
      </c>
      <c r="H5543">
        <f t="shared" si="465"/>
        <v>224.34849999999994</v>
      </c>
      <c r="I5543">
        <f t="shared" si="465"/>
        <v>225.65150000000006</v>
      </c>
      <c r="J5543">
        <f t="shared" si="465"/>
        <v>618.65150000000006</v>
      </c>
      <c r="K5543">
        <f t="shared" si="465"/>
        <v>1133.6514999999999</v>
      </c>
      <c r="L5543">
        <f t="shared" si="465"/>
        <v>1825.6514999999999</v>
      </c>
      <c r="M5543" s="11">
        <f t="shared" si="461"/>
        <v>624.34849999999994</v>
      </c>
      <c r="N5543">
        <f t="shared" si="463"/>
        <v>224.34849999999994</v>
      </c>
      <c r="O5543" s="2">
        <f t="shared" si="464"/>
        <v>1</v>
      </c>
      <c r="P5543" s="2">
        <f t="shared" si="462"/>
        <v>1</v>
      </c>
    </row>
    <row r="5544" spans="1:16" x14ac:dyDescent="0.2">
      <c r="A5544" s="2">
        <v>7952</v>
      </c>
      <c r="B5544" s="2">
        <v>46</v>
      </c>
      <c r="C5544" s="6">
        <v>103.74299999999999</v>
      </c>
      <c r="D5544" s="6">
        <v>89.574222222222218</v>
      </c>
      <c r="E5544" s="6">
        <v>53.797279650404022</v>
      </c>
      <c r="F5544" s="2">
        <v>0</v>
      </c>
      <c r="H5544">
        <f t="shared" si="465"/>
        <v>296.25700000000001</v>
      </c>
      <c r="I5544">
        <f t="shared" si="465"/>
        <v>746.25700000000006</v>
      </c>
      <c r="J5544">
        <f t="shared" si="465"/>
        <v>1139.2570000000001</v>
      </c>
      <c r="K5544">
        <f t="shared" si="465"/>
        <v>1654.2570000000001</v>
      </c>
      <c r="L5544">
        <f t="shared" si="465"/>
        <v>2346.2570000000001</v>
      </c>
      <c r="M5544" s="11">
        <f t="shared" si="461"/>
        <v>103.74299999999999</v>
      </c>
      <c r="N5544">
        <f t="shared" si="463"/>
        <v>296.25700000000001</v>
      </c>
      <c r="O5544" s="2">
        <f t="shared" si="464"/>
        <v>1</v>
      </c>
      <c r="P5544" s="2">
        <f t="shared" si="462"/>
        <v>0</v>
      </c>
    </row>
    <row r="5545" spans="1:16" x14ac:dyDescent="0.2">
      <c r="A5545" s="2">
        <v>7953</v>
      </c>
      <c r="B5545" s="2">
        <v>37</v>
      </c>
      <c r="C5545" s="6">
        <v>244.42025000000001</v>
      </c>
      <c r="D5545" s="6">
        <v>264.166</v>
      </c>
      <c r="E5545" s="6">
        <v>141.03100301128987</v>
      </c>
      <c r="F5545" s="2">
        <v>0</v>
      </c>
      <c r="H5545">
        <f t="shared" si="465"/>
        <v>155.57974999999999</v>
      </c>
      <c r="I5545">
        <f t="shared" si="465"/>
        <v>605.57974999999999</v>
      </c>
      <c r="J5545">
        <f t="shared" si="465"/>
        <v>998.57974999999999</v>
      </c>
      <c r="K5545">
        <f t="shared" si="465"/>
        <v>1513.5797499999999</v>
      </c>
      <c r="L5545">
        <f t="shared" si="465"/>
        <v>2205.5797499999999</v>
      </c>
      <c r="M5545" s="11">
        <f t="shared" si="461"/>
        <v>244.42025000000001</v>
      </c>
      <c r="N5545">
        <f t="shared" si="463"/>
        <v>155.57974999999999</v>
      </c>
      <c r="O5545" s="2">
        <f t="shared" si="464"/>
        <v>1</v>
      </c>
      <c r="P5545" s="2">
        <f t="shared" si="462"/>
        <v>0</v>
      </c>
    </row>
    <row r="5546" spans="1:16" x14ac:dyDescent="0.2">
      <c r="A5546" s="2">
        <v>7954</v>
      </c>
      <c r="B5546" s="2">
        <v>67</v>
      </c>
      <c r="C5546" s="6">
        <v>617.86850000000004</v>
      </c>
      <c r="D5546" s="6">
        <v>584.16533333333336</v>
      </c>
      <c r="E5546" s="6">
        <v>292.27963273788117</v>
      </c>
      <c r="F5546" s="2">
        <v>0</v>
      </c>
      <c r="H5546">
        <f t="shared" si="465"/>
        <v>217.86850000000004</v>
      </c>
      <c r="I5546">
        <f t="shared" si="465"/>
        <v>232.13149999999996</v>
      </c>
      <c r="J5546">
        <f t="shared" si="465"/>
        <v>625.13149999999996</v>
      </c>
      <c r="K5546">
        <f t="shared" si="465"/>
        <v>1140.1315</v>
      </c>
      <c r="L5546">
        <f t="shared" si="465"/>
        <v>1832.1315</v>
      </c>
      <c r="M5546" s="11">
        <f t="shared" si="461"/>
        <v>617.86850000000004</v>
      </c>
      <c r="N5546">
        <f t="shared" si="463"/>
        <v>217.86850000000004</v>
      </c>
      <c r="O5546" s="2">
        <f t="shared" si="464"/>
        <v>1</v>
      </c>
      <c r="P5546" s="2">
        <f t="shared" si="462"/>
        <v>0</v>
      </c>
    </row>
    <row r="5547" spans="1:16" x14ac:dyDescent="0.2">
      <c r="A5547" s="2">
        <v>7955</v>
      </c>
      <c r="B5547" s="2">
        <v>53</v>
      </c>
      <c r="C5547" s="6">
        <v>267.17399999999998</v>
      </c>
      <c r="D5547" s="6">
        <v>202.62333333333333</v>
      </c>
      <c r="E5547" s="6">
        <v>242.64171522707787</v>
      </c>
      <c r="F5547" s="2">
        <v>1</v>
      </c>
      <c r="H5547">
        <f t="shared" si="465"/>
        <v>132.82600000000002</v>
      </c>
      <c r="I5547">
        <f t="shared" si="465"/>
        <v>582.82600000000002</v>
      </c>
      <c r="J5547">
        <f t="shared" si="465"/>
        <v>975.82600000000002</v>
      </c>
      <c r="K5547">
        <f t="shared" si="465"/>
        <v>1490.826</v>
      </c>
      <c r="L5547">
        <f t="shared" si="465"/>
        <v>2182.826</v>
      </c>
      <c r="M5547" s="11">
        <f t="shared" si="461"/>
        <v>267.17399999999998</v>
      </c>
      <c r="N5547">
        <f t="shared" si="463"/>
        <v>132.82600000000002</v>
      </c>
      <c r="O5547" s="2">
        <f t="shared" si="464"/>
        <v>1</v>
      </c>
      <c r="P5547" s="2">
        <f t="shared" si="462"/>
        <v>1</v>
      </c>
    </row>
    <row r="5548" spans="1:16" x14ac:dyDescent="0.2">
      <c r="A5548" s="2">
        <v>7958</v>
      </c>
      <c r="B5548" s="2">
        <v>53</v>
      </c>
      <c r="C5548" s="6">
        <v>246.822</v>
      </c>
      <c r="D5548" s="6">
        <v>133.2788888888889</v>
      </c>
      <c r="E5548" s="6">
        <v>295.70353044426184</v>
      </c>
      <c r="F5548" s="2">
        <v>0</v>
      </c>
      <c r="H5548">
        <f t="shared" si="465"/>
        <v>153.178</v>
      </c>
      <c r="I5548">
        <f t="shared" si="465"/>
        <v>603.178</v>
      </c>
      <c r="J5548">
        <f t="shared" si="465"/>
        <v>996.178</v>
      </c>
      <c r="K5548">
        <f t="shared" si="465"/>
        <v>1511.1779999999999</v>
      </c>
      <c r="L5548">
        <f t="shared" si="465"/>
        <v>2203.1779999999999</v>
      </c>
      <c r="M5548" s="11">
        <f t="shared" si="461"/>
        <v>246.822</v>
      </c>
      <c r="N5548">
        <f t="shared" si="463"/>
        <v>153.178</v>
      </c>
      <c r="O5548" s="2">
        <f t="shared" si="464"/>
        <v>1</v>
      </c>
      <c r="P5548" s="2">
        <f t="shared" si="462"/>
        <v>0</v>
      </c>
    </row>
    <row r="5549" spans="1:16" x14ac:dyDescent="0.2">
      <c r="A5549" s="2">
        <v>7959</v>
      </c>
      <c r="B5549" s="2">
        <v>22</v>
      </c>
      <c r="C5549" s="6">
        <v>323.53125</v>
      </c>
      <c r="D5549" s="6">
        <v>304.26622222222221</v>
      </c>
      <c r="E5549" s="6">
        <v>197.44310603756887</v>
      </c>
      <c r="F5549" s="2">
        <v>0</v>
      </c>
      <c r="H5549">
        <f t="shared" si="465"/>
        <v>76.46875</v>
      </c>
      <c r="I5549">
        <f t="shared" si="465"/>
        <v>526.46875</v>
      </c>
      <c r="J5549">
        <f t="shared" si="465"/>
        <v>919.46875</v>
      </c>
      <c r="K5549">
        <f t="shared" si="465"/>
        <v>1434.46875</v>
      </c>
      <c r="L5549">
        <f t="shared" si="465"/>
        <v>2126.46875</v>
      </c>
      <c r="M5549" s="11">
        <f t="shared" si="461"/>
        <v>323.53125</v>
      </c>
      <c r="N5549">
        <f t="shared" si="463"/>
        <v>76.46875</v>
      </c>
      <c r="O5549" s="2">
        <f t="shared" si="464"/>
        <v>1</v>
      </c>
      <c r="P5549" s="2">
        <f t="shared" si="462"/>
        <v>0</v>
      </c>
    </row>
    <row r="5550" spans="1:16" x14ac:dyDescent="0.2">
      <c r="A5550" s="2">
        <v>7960</v>
      </c>
      <c r="B5550" s="2">
        <v>44</v>
      </c>
      <c r="C5550" s="6">
        <v>1496.0250000000001</v>
      </c>
      <c r="D5550" s="6">
        <v>1953.194</v>
      </c>
      <c r="E5550" s="6">
        <v>726.78463414310249</v>
      </c>
      <c r="F5550" s="2">
        <v>1</v>
      </c>
      <c r="H5550">
        <f t="shared" si="465"/>
        <v>1096.0250000000001</v>
      </c>
      <c r="I5550">
        <f t="shared" si="465"/>
        <v>646.02500000000009</v>
      </c>
      <c r="J5550">
        <f t="shared" si="465"/>
        <v>253.02500000000009</v>
      </c>
      <c r="K5550">
        <f t="shared" si="465"/>
        <v>261.97499999999991</v>
      </c>
      <c r="L5550">
        <f t="shared" si="465"/>
        <v>953.97499999999991</v>
      </c>
      <c r="M5550" s="11">
        <f t="shared" si="461"/>
        <v>1496.0250000000001</v>
      </c>
      <c r="N5550">
        <f t="shared" si="463"/>
        <v>253.02500000000009</v>
      </c>
      <c r="O5550" s="2">
        <f t="shared" si="464"/>
        <v>3</v>
      </c>
      <c r="P5550" s="2">
        <f t="shared" si="462"/>
        <v>1</v>
      </c>
    </row>
    <row r="5551" spans="1:16" x14ac:dyDescent="0.2">
      <c r="A5551" s="2">
        <v>7965</v>
      </c>
      <c r="B5551" s="2">
        <v>43</v>
      </c>
      <c r="C5551" s="6">
        <v>1672.7449999999999</v>
      </c>
      <c r="D5551" s="6">
        <v>824.1873333333333</v>
      </c>
      <c r="E5551" s="6">
        <v>1362.1992992393127</v>
      </c>
      <c r="F5551" s="2">
        <v>1</v>
      </c>
      <c r="H5551">
        <f t="shared" si="465"/>
        <v>1272.7449999999999</v>
      </c>
      <c r="I5551">
        <f t="shared" si="465"/>
        <v>822.74499999999989</v>
      </c>
      <c r="J5551">
        <f t="shared" si="465"/>
        <v>429.74499999999989</v>
      </c>
      <c r="K5551">
        <f t="shared" si="465"/>
        <v>85.255000000000109</v>
      </c>
      <c r="L5551">
        <f t="shared" si="465"/>
        <v>777.25500000000011</v>
      </c>
      <c r="M5551" s="11">
        <f t="shared" si="461"/>
        <v>1672.7449999999999</v>
      </c>
      <c r="N5551">
        <f t="shared" si="463"/>
        <v>85.255000000000109</v>
      </c>
      <c r="O5551" s="2">
        <f t="shared" si="464"/>
        <v>4</v>
      </c>
      <c r="P5551" s="2">
        <f t="shared" si="462"/>
        <v>1</v>
      </c>
    </row>
    <row r="5552" spans="1:16" x14ac:dyDescent="0.2">
      <c r="A5552" s="2">
        <v>7966</v>
      </c>
      <c r="B5552" s="2">
        <v>36</v>
      </c>
      <c r="C5552" s="6">
        <v>1282.6702499999999</v>
      </c>
      <c r="D5552" s="6">
        <v>1203.0497777777778</v>
      </c>
      <c r="E5552" s="6">
        <v>908.96203184774481</v>
      </c>
      <c r="F5552" s="2">
        <v>1</v>
      </c>
      <c r="H5552">
        <f t="shared" si="465"/>
        <v>882.6702499999999</v>
      </c>
      <c r="I5552">
        <f t="shared" si="465"/>
        <v>432.6702499999999</v>
      </c>
      <c r="J5552">
        <f t="shared" si="465"/>
        <v>39.670249999999896</v>
      </c>
      <c r="K5552">
        <f t="shared" si="465"/>
        <v>475.3297500000001</v>
      </c>
      <c r="L5552">
        <f t="shared" si="465"/>
        <v>1167.3297500000001</v>
      </c>
      <c r="M5552" s="11">
        <f t="shared" si="461"/>
        <v>1282.6702499999999</v>
      </c>
      <c r="N5552">
        <f t="shared" si="463"/>
        <v>39.670249999999896</v>
      </c>
      <c r="O5552" s="2">
        <f t="shared" si="464"/>
        <v>3</v>
      </c>
      <c r="P5552" s="2">
        <f t="shared" si="462"/>
        <v>1</v>
      </c>
    </row>
    <row r="5553" spans="1:16" x14ac:dyDescent="0.2">
      <c r="A5553" s="2">
        <v>7968</v>
      </c>
      <c r="B5553" s="2">
        <v>62</v>
      </c>
      <c r="C5553" s="6">
        <v>139.02074999999999</v>
      </c>
      <c r="D5553" s="6">
        <v>64.423333333333332</v>
      </c>
      <c r="E5553" s="6">
        <v>255.69369889249197</v>
      </c>
      <c r="F5553" s="2">
        <v>0</v>
      </c>
      <c r="H5553">
        <f t="shared" si="465"/>
        <v>260.97924999999998</v>
      </c>
      <c r="I5553">
        <f t="shared" si="465"/>
        <v>710.97924999999998</v>
      </c>
      <c r="J5553">
        <f t="shared" si="465"/>
        <v>1103.9792500000001</v>
      </c>
      <c r="K5553">
        <f t="shared" si="465"/>
        <v>1618.9792500000001</v>
      </c>
      <c r="L5553">
        <f t="shared" si="465"/>
        <v>2310.9792499999999</v>
      </c>
      <c r="M5553" s="11">
        <f t="shared" si="461"/>
        <v>139.02074999999999</v>
      </c>
      <c r="N5553">
        <f t="shared" si="463"/>
        <v>260.97924999999998</v>
      </c>
      <c r="O5553" s="2">
        <f t="shared" si="464"/>
        <v>1</v>
      </c>
      <c r="P5553" s="2">
        <f t="shared" si="462"/>
        <v>0</v>
      </c>
    </row>
    <row r="5554" spans="1:16" x14ac:dyDescent="0.2">
      <c r="A5554" s="2">
        <v>7969</v>
      </c>
      <c r="B5554" s="2">
        <v>54</v>
      </c>
      <c r="C5554" s="6">
        <v>809.14949999999999</v>
      </c>
      <c r="D5554" s="6">
        <v>602.56644444444441</v>
      </c>
      <c r="E5554" s="6">
        <v>1018.7973426595867</v>
      </c>
      <c r="F5554" s="2">
        <v>1</v>
      </c>
      <c r="H5554">
        <f t="shared" si="465"/>
        <v>409.14949999999999</v>
      </c>
      <c r="I5554">
        <f t="shared" si="465"/>
        <v>40.850500000000011</v>
      </c>
      <c r="J5554">
        <f t="shared" si="465"/>
        <v>433.85050000000001</v>
      </c>
      <c r="K5554">
        <f t="shared" si="465"/>
        <v>948.85050000000001</v>
      </c>
      <c r="L5554">
        <f t="shared" si="465"/>
        <v>1640.8505</v>
      </c>
      <c r="M5554" s="11">
        <f t="shared" si="461"/>
        <v>809.14949999999999</v>
      </c>
      <c r="N5554">
        <f t="shared" si="463"/>
        <v>40.850500000000011</v>
      </c>
      <c r="O5554" s="2">
        <f t="shared" si="464"/>
        <v>2</v>
      </c>
      <c r="P5554" s="2">
        <f t="shared" si="462"/>
        <v>1</v>
      </c>
    </row>
    <row r="5555" spans="1:16" x14ac:dyDescent="0.2">
      <c r="A5555" s="2">
        <v>7971</v>
      </c>
      <c r="B5555" s="2">
        <v>32</v>
      </c>
      <c r="C5555" s="6">
        <v>1069.24</v>
      </c>
      <c r="D5555" s="6">
        <v>719.54222222222222</v>
      </c>
      <c r="E5555" s="6">
        <v>883.80427109045775</v>
      </c>
      <c r="F5555" s="2">
        <v>1</v>
      </c>
      <c r="H5555">
        <f t="shared" si="465"/>
        <v>669.24</v>
      </c>
      <c r="I5555">
        <f t="shared" si="465"/>
        <v>219.24</v>
      </c>
      <c r="J5555">
        <f t="shared" si="465"/>
        <v>173.76</v>
      </c>
      <c r="K5555">
        <f t="shared" si="465"/>
        <v>688.76</v>
      </c>
      <c r="L5555">
        <f t="shared" si="465"/>
        <v>1380.76</v>
      </c>
      <c r="M5555" s="11">
        <f t="shared" si="461"/>
        <v>1069.24</v>
      </c>
      <c r="N5555">
        <f t="shared" si="463"/>
        <v>173.76</v>
      </c>
      <c r="O5555" s="2">
        <f t="shared" si="464"/>
        <v>3</v>
      </c>
      <c r="P5555" s="2">
        <f t="shared" si="462"/>
        <v>1</v>
      </c>
    </row>
    <row r="5556" spans="1:16" x14ac:dyDescent="0.2">
      <c r="A5556" s="2">
        <v>7972</v>
      </c>
      <c r="B5556" s="2">
        <v>62</v>
      </c>
      <c r="C5556" s="6">
        <v>461.43774999999999</v>
      </c>
      <c r="D5556" s="6">
        <v>476.11155555555558</v>
      </c>
      <c r="E5556" s="6">
        <v>225.92926831074908</v>
      </c>
      <c r="F5556" s="2">
        <v>0</v>
      </c>
      <c r="H5556">
        <f t="shared" si="465"/>
        <v>61.437749999999994</v>
      </c>
      <c r="I5556">
        <f t="shared" si="465"/>
        <v>388.56225000000001</v>
      </c>
      <c r="J5556">
        <f t="shared" si="465"/>
        <v>781.56224999999995</v>
      </c>
      <c r="K5556">
        <f t="shared" si="465"/>
        <v>1296.5622499999999</v>
      </c>
      <c r="L5556">
        <f t="shared" si="465"/>
        <v>1988.5622499999999</v>
      </c>
      <c r="M5556" s="11">
        <f t="shared" si="461"/>
        <v>461.43774999999999</v>
      </c>
      <c r="N5556">
        <f t="shared" si="463"/>
        <v>61.437749999999994</v>
      </c>
      <c r="O5556" s="2">
        <f t="shared" si="464"/>
        <v>1</v>
      </c>
      <c r="P5556" s="2">
        <f t="shared" si="462"/>
        <v>0</v>
      </c>
    </row>
    <row r="5557" spans="1:16" x14ac:dyDescent="0.2">
      <c r="A5557" s="2">
        <v>7973</v>
      </c>
      <c r="B5557" s="2">
        <v>22</v>
      </c>
      <c r="C5557" s="6">
        <v>810.71249999999998</v>
      </c>
      <c r="D5557" s="6">
        <v>565.67488888888886</v>
      </c>
      <c r="E5557" s="6">
        <v>645.50339281247057</v>
      </c>
      <c r="F5557" s="2">
        <v>1</v>
      </c>
      <c r="H5557">
        <f t="shared" si="465"/>
        <v>410.71249999999998</v>
      </c>
      <c r="I5557">
        <f t="shared" si="465"/>
        <v>39.287500000000023</v>
      </c>
      <c r="J5557">
        <f t="shared" si="465"/>
        <v>432.28750000000002</v>
      </c>
      <c r="K5557">
        <f t="shared" si="465"/>
        <v>947.28750000000002</v>
      </c>
      <c r="L5557">
        <f t="shared" si="465"/>
        <v>1639.2874999999999</v>
      </c>
      <c r="M5557" s="11">
        <f t="shared" si="461"/>
        <v>810.71249999999998</v>
      </c>
      <c r="N5557">
        <f t="shared" si="463"/>
        <v>39.287500000000023</v>
      </c>
      <c r="O5557" s="2">
        <f t="shared" si="464"/>
        <v>2</v>
      </c>
      <c r="P5557" s="2">
        <f t="shared" si="462"/>
        <v>1</v>
      </c>
    </row>
    <row r="5558" spans="1:16" x14ac:dyDescent="0.2">
      <c r="A5558" s="2">
        <v>7974</v>
      </c>
      <c r="B5558" s="2">
        <v>65</v>
      </c>
      <c r="C5558" s="6">
        <v>55.799750000000003</v>
      </c>
      <c r="D5558" s="6">
        <v>25.332444444444445</v>
      </c>
      <c r="E5558" s="6">
        <v>73.066428991826911</v>
      </c>
      <c r="F5558" s="2">
        <v>0</v>
      </c>
      <c r="H5558">
        <f t="shared" si="465"/>
        <v>344.20024999999998</v>
      </c>
      <c r="I5558">
        <f t="shared" si="465"/>
        <v>794.20024999999998</v>
      </c>
      <c r="J5558">
        <f t="shared" si="465"/>
        <v>1187.2002500000001</v>
      </c>
      <c r="K5558">
        <f t="shared" si="465"/>
        <v>1702.2002500000001</v>
      </c>
      <c r="L5558">
        <f t="shared" si="465"/>
        <v>2394.2002499999999</v>
      </c>
      <c r="M5558" s="11">
        <f t="shared" si="461"/>
        <v>55.799750000000003</v>
      </c>
      <c r="N5558">
        <f t="shared" si="463"/>
        <v>344.20024999999998</v>
      </c>
      <c r="O5558" s="2">
        <f t="shared" si="464"/>
        <v>1</v>
      </c>
      <c r="P5558" s="2">
        <f t="shared" si="462"/>
        <v>0</v>
      </c>
    </row>
    <row r="5559" spans="1:16" x14ac:dyDescent="0.2">
      <c r="A5559" s="2">
        <v>7975</v>
      </c>
      <c r="B5559" s="2">
        <v>38</v>
      </c>
      <c r="C5559" s="6">
        <v>167.22174999999999</v>
      </c>
      <c r="D5559" s="6">
        <v>222.93844444444446</v>
      </c>
      <c r="E5559" s="6">
        <v>74.771793635580806</v>
      </c>
      <c r="F5559" s="2">
        <v>0</v>
      </c>
      <c r="H5559">
        <f t="shared" si="465"/>
        <v>232.77825000000001</v>
      </c>
      <c r="I5559">
        <f t="shared" si="465"/>
        <v>682.77825000000007</v>
      </c>
      <c r="J5559">
        <f t="shared" si="465"/>
        <v>1075.7782500000001</v>
      </c>
      <c r="K5559">
        <f t="shared" si="465"/>
        <v>1590.7782500000001</v>
      </c>
      <c r="L5559">
        <f t="shared" si="465"/>
        <v>2282.7782499999998</v>
      </c>
      <c r="M5559" s="11">
        <f t="shared" si="461"/>
        <v>167.22174999999999</v>
      </c>
      <c r="N5559">
        <f t="shared" si="463"/>
        <v>232.77825000000001</v>
      </c>
      <c r="O5559" s="2">
        <f t="shared" si="464"/>
        <v>1</v>
      </c>
      <c r="P5559" s="2">
        <f t="shared" si="462"/>
        <v>0</v>
      </c>
    </row>
    <row r="5560" spans="1:16" x14ac:dyDescent="0.2">
      <c r="A5560" s="2">
        <v>7976</v>
      </c>
      <c r="B5560" s="2">
        <v>21</v>
      </c>
      <c r="C5560" s="6">
        <v>987.23649999999998</v>
      </c>
      <c r="D5560" s="6">
        <v>740.52688888888883</v>
      </c>
      <c r="E5560" s="6">
        <v>755.98452676791635</v>
      </c>
      <c r="F5560" s="2">
        <v>1</v>
      </c>
      <c r="H5560">
        <f t="shared" si="465"/>
        <v>587.23649999999998</v>
      </c>
      <c r="I5560">
        <f t="shared" si="465"/>
        <v>137.23649999999998</v>
      </c>
      <c r="J5560">
        <f t="shared" si="465"/>
        <v>255.76350000000002</v>
      </c>
      <c r="K5560">
        <f t="shared" si="465"/>
        <v>770.76350000000002</v>
      </c>
      <c r="L5560">
        <f t="shared" si="465"/>
        <v>1462.7635</v>
      </c>
      <c r="M5560" s="11">
        <f t="shared" si="461"/>
        <v>987.23649999999998</v>
      </c>
      <c r="N5560">
        <f t="shared" si="463"/>
        <v>137.23649999999998</v>
      </c>
      <c r="O5560" s="2">
        <f t="shared" si="464"/>
        <v>2</v>
      </c>
      <c r="P5560" s="2">
        <f t="shared" si="462"/>
        <v>1</v>
      </c>
    </row>
    <row r="5561" spans="1:16" x14ac:dyDescent="0.2">
      <c r="A5561" s="2">
        <v>7977</v>
      </c>
      <c r="B5561" s="2">
        <v>37</v>
      </c>
      <c r="C5561" s="6">
        <v>322.42450000000002</v>
      </c>
      <c r="D5561" s="6">
        <v>353.85444444444443</v>
      </c>
      <c r="E5561" s="6">
        <v>153.33542149375535</v>
      </c>
      <c r="F5561" s="2">
        <v>0</v>
      </c>
      <c r="H5561">
        <f t="shared" si="465"/>
        <v>77.575499999999977</v>
      </c>
      <c r="I5561">
        <f t="shared" si="465"/>
        <v>527.57549999999992</v>
      </c>
      <c r="J5561">
        <f t="shared" si="465"/>
        <v>920.57549999999992</v>
      </c>
      <c r="K5561">
        <f t="shared" si="465"/>
        <v>1435.5754999999999</v>
      </c>
      <c r="L5561">
        <f t="shared" si="465"/>
        <v>2127.5754999999999</v>
      </c>
      <c r="M5561" s="11">
        <f t="shared" si="461"/>
        <v>322.42450000000002</v>
      </c>
      <c r="N5561">
        <f t="shared" si="463"/>
        <v>77.575499999999977</v>
      </c>
      <c r="O5561" s="2">
        <f t="shared" si="464"/>
        <v>1</v>
      </c>
      <c r="P5561" s="2">
        <f t="shared" si="462"/>
        <v>0</v>
      </c>
    </row>
    <row r="5562" spans="1:16" x14ac:dyDescent="0.2">
      <c r="A5562" s="2">
        <v>7978</v>
      </c>
      <c r="B5562" s="2">
        <v>39</v>
      </c>
      <c r="C5562" s="6">
        <v>77.53425</v>
      </c>
      <c r="D5562" s="6">
        <v>87.91</v>
      </c>
      <c r="E5562" s="6">
        <v>34.903032650149306</v>
      </c>
      <c r="F5562" s="2">
        <v>0</v>
      </c>
      <c r="H5562">
        <f t="shared" si="465"/>
        <v>322.46575000000001</v>
      </c>
      <c r="I5562">
        <f t="shared" si="465"/>
        <v>772.46574999999996</v>
      </c>
      <c r="J5562">
        <f t="shared" si="465"/>
        <v>1165.4657500000001</v>
      </c>
      <c r="K5562">
        <f t="shared" si="465"/>
        <v>1680.4657500000001</v>
      </c>
      <c r="L5562">
        <f t="shared" si="465"/>
        <v>2372.4657499999998</v>
      </c>
      <c r="M5562" s="11">
        <f t="shared" si="461"/>
        <v>77.53425</v>
      </c>
      <c r="N5562">
        <f t="shared" si="463"/>
        <v>322.46575000000001</v>
      </c>
      <c r="O5562" s="2">
        <f t="shared" si="464"/>
        <v>1</v>
      </c>
      <c r="P5562" s="2">
        <f t="shared" si="462"/>
        <v>0</v>
      </c>
    </row>
    <row r="5563" spans="1:16" x14ac:dyDescent="0.2">
      <c r="A5563" s="2">
        <v>7979</v>
      </c>
      <c r="B5563" s="2">
        <v>62</v>
      </c>
      <c r="C5563" s="6">
        <v>1571.0107499999999</v>
      </c>
      <c r="D5563" s="6">
        <v>856.71799999999996</v>
      </c>
      <c r="E5563" s="6">
        <v>1169.400031839607</v>
      </c>
      <c r="F5563" s="2">
        <v>1</v>
      </c>
      <c r="H5563">
        <f t="shared" si="465"/>
        <v>1171.0107499999999</v>
      </c>
      <c r="I5563">
        <f t="shared" si="465"/>
        <v>721.01074999999992</v>
      </c>
      <c r="J5563">
        <f t="shared" si="465"/>
        <v>328.01074999999992</v>
      </c>
      <c r="K5563">
        <f t="shared" si="465"/>
        <v>186.98925000000008</v>
      </c>
      <c r="L5563">
        <f t="shared" si="465"/>
        <v>878.98925000000008</v>
      </c>
      <c r="M5563" s="11">
        <f t="shared" si="461"/>
        <v>1571.0107499999999</v>
      </c>
      <c r="N5563">
        <f t="shared" si="463"/>
        <v>186.98925000000008</v>
      </c>
      <c r="O5563" s="2">
        <f t="shared" si="464"/>
        <v>4</v>
      </c>
      <c r="P5563" s="2">
        <f t="shared" si="462"/>
        <v>1</v>
      </c>
    </row>
    <row r="5564" spans="1:16" x14ac:dyDescent="0.2">
      <c r="A5564" s="2">
        <v>7983</v>
      </c>
      <c r="B5564" s="2">
        <v>32</v>
      </c>
      <c r="C5564" s="6">
        <v>118.83799999999999</v>
      </c>
      <c r="D5564" s="6">
        <v>55.316222222222223</v>
      </c>
      <c r="E5564" s="6">
        <v>114.08726804212218</v>
      </c>
      <c r="F5564" s="2">
        <v>0</v>
      </c>
      <c r="H5564">
        <f t="shared" si="465"/>
        <v>281.16200000000003</v>
      </c>
      <c r="I5564">
        <f t="shared" si="465"/>
        <v>731.16200000000003</v>
      </c>
      <c r="J5564">
        <f t="shared" si="465"/>
        <v>1124.162</v>
      </c>
      <c r="K5564">
        <f t="shared" si="465"/>
        <v>1639.162</v>
      </c>
      <c r="L5564">
        <f t="shared" si="465"/>
        <v>2331.1619999999998</v>
      </c>
      <c r="M5564" s="11">
        <f t="shared" si="461"/>
        <v>118.83799999999999</v>
      </c>
      <c r="N5564">
        <f t="shared" si="463"/>
        <v>281.16200000000003</v>
      </c>
      <c r="O5564" s="2">
        <f t="shared" si="464"/>
        <v>1</v>
      </c>
      <c r="P5564" s="2">
        <f t="shared" si="462"/>
        <v>0</v>
      </c>
    </row>
    <row r="5565" spans="1:16" x14ac:dyDescent="0.2">
      <c r="A5565" s="2">
        <v>7984</v>
      </c>
      <c r="B5565" s="2">
        <v>29</v>
      </c>
      <c r="C5565" s="6">
        <v>650.46450000000004</v>
      </c>
      <c r="D5565" s="6">
        <v>660.68088888888894</v>
      </c>
      <c r="E5565" s="6">
        <v>314.32201577924997</v>
      </c>
      <c r="F5565" s="2">
        <v>0</v>
      </c>
      <c r="H5565">
        <f t="shared" si="465"/>
        <v>250.46450000000004</v>
      </c>
      <c r="I5565">
        <f t="shared" si="465"/>
        <v>199.53549999999996</v>
      </c>
      <c r="J5565">
        <f t="shared" si="465"/>
        <v>592.53549999999996</v>
      </c>
      <c r="K5565">
        <f t="shared" si="465"/>
        <v>1107.5355</v>
      </c>
      <c r="L5565">
        <f t="shared" si="465"/>
        <v>1799.5355</v>
      </c>
      <c r="M5565" s="11">
        <f t="shared" si="461"/>
        <v>650.46450000000004</v>
      </c>
      <c r="N5565">
        <f t="shared" si="463"/>
        <v>199.53549999999996</v>
      </c>
      <c r="O5565" s="2">
        <f t="shared" si="464"/>
        <v>2</v>
      </c>
      <c r="P5565" s="2">
        <f t="shared" si="462"/>
        <v>0</v>
      </c>
    </row>
    <row r="5566" spans="1:16" x14ac:dyDescent="0.2">
      <c r="A5566" s="2">
        <v>7986</v>
      </c>
      <c r="B5566" s="2">
        <v>51</v>
      </c>
      <c r="C5566" s="6">
        <v>600.20450000000005</v>
      </c>
      <c r="D5566" s="6">
        <v>308.21711111111114</v>
      </c>
      <c r="E5566" s="6">
        <v>984.39304066597174</v>
      </c>
      <c r="F5566" s="2">
        <v>1</v>
      </c>
      <c r="H5566">
        <f t="shared" si="465"/>
        <v>200.20450000000005</v>
      </c>
      <c r="I5566">
        <f t="shared" si="465"/>
        <v>249.79549999999995</v>
      </c>
      <c r="J5566">
        <f t="shared" si="465"/>
        <v>642.79549999999995</v>
      </c>
      <c r="K5566">
        <f t="shared" si="465"/>
        <v>1157.7954999999999</v>
      </c>
      <c r="L5566">
        <f t="shared" si="465"/>
        <v>1849.7954999999999</v>
      </c>
      <c r="M5566" s="11">
        <f t="shared" si="461"/>
        <v>600.20450000000005</v>
      </c>
      <c r="N5566">
        <f t="shared" si="463"/>
        <v>200.20450000000005</v>
      </c>
      <c r="O5566" s="2">
        <f t="shared" si="464"/>
        <v>1</v>
      </c>
      <c r="P5566" s="2">
        <f t="shared" si="462"/>
        <v>1</v>
      </c>
    </row>
    <row r="5567" spans="1:16" x14ac:dyDescent="0.2">
      <c r="A5567" s="2">
        <v>7987</v>
      </c>
      <c r="B5567" s="2">
        <v>29</v>
      </c>
      <c r="C5567" s="6">
        <v>739.24800000000005</v>
      </c>
      <c r="D5567" s="6">
        <v>658.78800000000001</v>
      </c>
      <c r="E5567" s="6">
        <v>362.76255158133131</v>
      </c>
      <c r="F5567" s="2">
        <v>1</v>
      </c>
      <c r="H5567">
        <f t="shared" si="465"/>
        <v>339.24800000000005</v>
      </c>
      <c r="I5567">
        <f t="shared" si="465"/>
        <v>110.75199999999995</v>
      </c>
      <c r="J5567">
        <f t="shared" si="465"/>
        <v>503.75199999999995</v>
      </c>
      <c r="K5567">
        <f t="shared" si="465"/>
        <v>1018.752</v>
      </c>
      <c r="L5567">
        <f t="shared" si="465"/>
        <v>1710.752</v>
      </c>
      <c r="M5567" s="11">
        <f t="shared" si="461"/>
        <v>739.24800000000005</v>
      </c>
      <c r="N5567">
        <f t="shared" si="463"/>
        <v>110.75199999999995</v>
      </c>
      <c r="O5567" s="2">
        <f t="shared" si="464"/>
        <v>2</v>
      </c>
      <c r="P5567" s="2">
        <f t="shared" si="462"/>
        <v>1</v>
      </c>
    </row>
    <row r="5568" spans="1:16" x14ac:dyDescent="0.2">
      <c r="A5568" s="2">
        <v>7988</v>
      </c>
      <c r="B5568" s="2">
        <v>50</v>
      </c>
      <c r="C5568" s="6">
        <v>783.78274999999996</v>
      </c>
      <c r="D5568" s="6">
        <v>368.29333333333335</v>
      </c>
      <c r="E5568" s="6">
        <v>1034.706632564207</v>
      </c>
      <c r="F5568" s="2">
        <v>1</v>
      </c>
      <c r="H5568">
        <f t="shared" si="465"/>
        <v>383.78274999999996</v>
      </c>
      <c r="I5568">
        <f t="shared" si="465"/>
        <v>66.217250000000035</v>
      </c>
      <c r="J5568">
        <f t="shared" si="465"/>
        <v>459.21725000000004</v>
      </c>
      <c r="K5568">
        <f t="shared" si="465"/>
        <v>974.21725000000004</v>
      </c>
      <c r="L5568">
        <f t="shared" si="465"/>
        <v>1666.2172500000001</v>
      </c>
      <c r="M5568" s="11">
        <f t="shared" si="461"/>
        <v>783.78274999999996</v>
      </c>
      <c r="N5568">
        <f t="shared" si="463"/>
        <v>66.217250000000035</v>
      </c>
      <c r="O5568" s="2">
        <f t="shared" si="464"/>
        <v>2</v>
      </c>
      <c r="P5568" s="2">
        <f t="shared" si="462"/>
        <v>1</v>
      </c>
    </row>
    <row r="5569" spans="1:16" x14ac:dyDescent="0.2">
      <c r="A5569" s="2">
        <v>7989</v>
      </c>
      <c r="B5569" s="2">
        <v>53</v>
      </c>
      <c r="C5569" s="6">
        <v>851.12874999999997</v>
      </c>
      <c r="D5569" s="6">
        <v>783.37066666666669</v>
      </c>
      <c r="E5569" s="6">
        <v>736.19065120182904</v>
      </c>
      <c r="F5569" s="2">
        <v>1</v>
      </c>
      <c r="H5569">
        <f t="shared" si="465"/>
        <v>451.12874999999997</v>
      </c>
      <c r="I5569">
        <f t="shared" si="465"/>
        <v>1.1287499999999682</v>
      </c>
      <c r="J5569">
        <f t="shared" si="465"/>
        <v>391.87125000000003</v>
      </c>
      <c r="K5569">
        <f t="shared" si="465"/>
        <v>906.87125000000003</v>
      </c>
      <c r="L5569">
        <f t="shared" si="465"/>
        <v>1598.8712500000001</v>
      </c>
      <c r="M5569" s="11">
        <f t="shared" si="461"/>
        <v>851.12874999999997</v>
      </c>
      <c r="N5569">
        <f t="shared" si="463"/>
        <v>1.1287499999999682</v>
      </c>
      <c r="O5569" s="2">
        <f t="shared" si="464"/>
        <v>2</v>
      </c>
      <c r="P5569" s="2">
        <f t="shared" si="462"/>
        <v>1</v>
      </c>
    </row>
    <row r="5570" spans="1:16" x14ac:dyDescent="0.2">
      <c r="A5570" s="2">
        <v>7990</v>
      </c>
      <c r="B5570" s="2">
        <v>42</v>
      </c>
      <c r="C5570" s="6">
        <v>443.19600000000003</v>
      </c>
      <c r="D5570" s="6">
        <v>341.25911111111111</v>
      </c>
      <c r="E5570" s="6">
        <v>329.81229842098179</v>
      </c>
      <c r="F5570" s="2">
        <v>0</v>
      </c>
      <c r="H5570">
        <f t="shared" si="465"/>
        <v>43.196000000000026</v>
      </c>
      <c r="I5570">
        <f t="shared" si="465"/>
        <v>406.80399999999997</v>
      </c>
      <c r="J5570">
        <f t="shared" si="465"/>
        <v>799.80399999999997</v>
      </c>
      <c r="K5570">
        <f t="shared" si="465"/>
        <v>1314.8040000000001</v>
      </c>
      <c r="L5570">
        <f t="shared" si="465"/>
        <v>2006.8040000000001</v>
      </c>
      <c r="M5570" s="11">
        <f t="shared" si="461"/>
        <v>443.19600000000003</v>
      </c>
      <c r="N5570">
        <f t="shared" si="463"/>
        <v>43.196000000000026</v>
      </c>
      <c r="O5570" s="2">
        <f t="shared" si="464"/>
        <v>1</v>
      </c>
      <c r="P5570" s="2">
        <f t="shared" si="462"/>
        <v>0</v>
      </c>
    </row>
    <row r="5571" spans="1:16" x14ac:dyDescent="0.2">
      <c r="A5571" s="2">
        <v>7991</v>
      </c>
      <c r="B5571" s="2">
        <v>30</v>
      </c>
      <c r="C5571" s="6">
        <v>1058.9639999999999</v>
      </c>
      <c r="D5571" s="6">
        <v>539.67977777777776</v>
      </c>
      <c r="E5571" s="6">
        <v>917.6318174952396</v>
      </c>
      <c r="F5571" s="2">
        <v>1</v>
      </c>
      <c r="H5571">
        <f t="shared" si="465"/>
        <v>658.96399999999994</v>
      </c>
      <c r="I5571">
        <f t="shared" si="465"/>
        <v>208.96399999999994</v>
      </c>
      <c r="J5571">
        <f t="shared" si="465"/>
        <v>184.03600000000006</v>
      </c>
      <c r="K5571">
        <f t="shared" si="465"/>
        <v>699.03600000000006</v>
      </c>
      <c r="L5571">
        <f t="shared" si="465"/>
        <v>1391.0360000000001</v>
      </c>
      <c r="M5571" s="11">
        <f t="shared" ref="M5571:M5634" si="466">+C5571</f>
        <v>1058.9639999999999</v>
      </c>
      <c r="N5571">
        <f t="shared" si="463"/>
        <v>184.03600000000006</v>
      </c>
      <c r="O5571" s="2">
        <f t="shared" si="464"/>
        <v>3</v>
      </c>
      <c r="P5571" s="2">
        <f t="shared" ref="P5571:P5634" si="467">+F5571</f>
        <v>1</v>
      </c>
    </row>
    <row r="5572" spans="1:16" x14ac:dyDescent="0.2">
      <c r="A5572" s="2">
        <v>7993</v>
      </c>
      <c r="B5572" s="2">
        <v>49</v>
      </c>
      <c r="C5572" s="6">
        <v>1720.4565</v>
      </c>
      <c r="D5572" s="6">
        <v>1213.9760000000001</v>
      </c>
      <c r="E5572" s="6">
        <v>1164.9680882175689</v>
      </c>
      <c r="F5572" s="2">
        <v>1</v>
      </c>
      <c r="H5572">
        <f t="shared" si="465"/>
        <v>1320.4565</v>
      </c>
      <c r="I5572">
        <f t="shared" si="465"/>
        <v>870.45650000000001</v>
      </c>
      <c r="J5572">
        <f t="shared" si="465"/>
        <v>477.45650000000001</v>
      </c>
      <c r="K5572">
        <f t="shared" si="465"/>
        <v>37.543499999999995</v>
      </c>
      <c r="L5572">
        <f t="shared" si="465"/>
        <v>729.54349999999999</v>
      </c>
      <c r="M5572" s="11">
        <f t="shared" si="466"/>
        <v>1720.4565</v>
      </c>
      <c r="N5572">
        <f t="shared" ref="N5572:N5635" si="468">+MIN(H5572:L5572)</f>
        <v>37.543499999999995</v>
      </c>
      <c r="O5572" s="2">
        <f t="shared" ref="O5572:O5635" si="469">+MATCH(N5572,H5572:L5572,0)</f>
        <v>4</v>
      </c>
      <c r="P5572" s="2">
        <f t="shared" si="467"/>
        <v>1</v>
      </c>
    </row>
    <row r="5573" spans="1:16" x14ac:dyDescent="0.2">
      <c r="A5573" s="2">
        <v>7994</v>
      </c>
      <c r="B5573" s="2">
        <v>57</v>
      </c>
      <c r="C5573" s="6">
        <v>843.09825000000001</v>
      </c>
      <c r="D5573" s="6">
        <v>1115.1586666666667</v>
      </c>
      <c r="E5573" s="6">
        <v>491.2921088303699</v>
      </c>
      <c r="F5573" s="2">
        <v>1</v>
      </c>
      <c r="H5573">
        <f t="shared" si="465"/>
        <v>443.09825000000001</v>
      </c>
      <c r="I5573">
        <f t="shared" si="465"/>
        <v>6.9017499999999927</v>
      </c>
      <c r="J5573">
        <f t="shared" si="465"/>
        <v>399.90174999999999</v>
      </c>
      <c r="K5573">
        <f t="shared" si="465"/>
        <v>914.90174999999999</v>
      </c>
      <c r="L5573">
        <f t="shared" si="465"/>
        <v>1606.90175</v>
      </c>
      <c r="M5573" s="11">
        <f t="shared" si="466"/>
        <v>843.09825000000001</v>
      </c>
      <c r="N5573">
        <f t="shared" si="468"/>
        <v>6.9017499999999927</v>
      </c>
      <c r="O5573" s="2">
        <f t="shared" si="469"/>
        <v>2</v>
      </c>
      <c r="P5573" s="2">
        <f t="shared" si="467"/>
        <v>1</v>
      </c>
    </row>
    <row r="5574" spans="1:16" x14ac:dyDescent="0.2">
      <c r="A5574" s="2">
        <v>7996</v>
      </c>
      <c r="B5574" s="2">
        <v>37</v>
      </c>
      <c r="C5574" s="6">
        <v>429.39</v>
      </c>
      <c r="D5574" s="6">
        <v>285.61911111111112</v>
      </c>
      <c r="E5574" s="6">
        <v>256.48969553422017</v>
      </c>
      <c r="F5574" s="2">
        <v>0</v>
      </c>
      <c r="H5574">
        <f t="shared" si="465"/>
        <v>29.389999999999986</v>
      </c>
      <c r="I5574">
        <f t="shared" si="465"/>
        <v>420.61</v>
      </c>
      <c r="J5574">
        <f t="shared" si="465"/>
        <v>813.61</v>
      </c>
      <c r="K5574">
        <f t="shared" si="465"/>
        <v>1328.6100000000001</v>
      </c>
      <c r="L5574">
        <f t="shared" si="465"/>
        <v>2020.6100000000001</v>
      </c>
      <c r="M5574" s="11">
        <f t="shared" si="466"/>
        <v>429.39</v>
      </c>
      <c r="N5574">
        <f t="shared" si="468"/>
        <v>29.389999999999986</v>
      </c>
      <c r="O5574" s="2">
        <f t="shared" si="469"/>
        <v>1</v>
      </c>
      <c r="P5574" s="2">
        <f t="shared" si="467"/>
        <v>0</v>
      </c>
    </row>
    <row r="5575" spans="1:16" x14ac:dyDescent="0.2">
      <c r="A5575" s="2">
        <v>7998</v>
      </c>
      <c r="B5575" s="2">
        <v>25</v>
      </c>
      <c r="C5575" s="6">
        <v>817.38900000000001</v>
      </c>
      <c r="D5575" s="6">
        <v>863.99777777777774</v>
      </c>
      <c r="E5575" s="6">
        <v>357.91929494292231</v>
      </c>
      <c r="F5575" s="2">
        <v>1</v>
      </c>
      <c r="H5575">
        <f t="shared" ref="H5575:L5625" si="470">+ABS(H$2-$M5575)</f>
        <v>417.38900000000001</v>
      </c>
      <c r="I5575">
        <f t="shared" si="470"/>
        <v>32.61099999999999</v>
      </c>
      <c r="J5575">
        <f t="shared" si="470"/>
        <v>425.61099999999999</v>
      </c>
      <c r="K5575">
        <f t="shared" si="470"/>
        <v>940.61099999999999</v>
      </c>
      <c r="L5575">
        <f t="shared" si="470"/>
        <v>1632.6109999999999</v>
      </c>
      <c r="M5575" s="11">
        <f t="shared" si="466"/>
        <v>817.38900000000001</v>
      </c>
      <c r="N5575">
        <f t="shared" si="468"/>
        <v>32.61099999999999</v>
      </c>
      <c r="O5575" s="2">
        <f t="shared" si="469"/>
        <v>2</v>
      </c>
      <c r="P5575" s="2">
        <f t="shared" si="467"/>
        <v>1</v>
      </c>
    </row>
    <row r="5576" spans="1:16" x14ac:dyDescent="0.2">
      <c r="A5576" s="2">
        <v>7999</v>
      </c>
      <c r="B5576" s="2">
        <v>29</v>
      </c>
      <c r="C5576" s="6">
        <v>1866.51675</v>
      </c>
      <c r="D5576" s="6">
        <v>2414.4926666666665</v>
      </c>
      <c r="E5576" s="6">
        <v>659.98987367777272</v>
      </c>
      <c r="F5576" s="2">
        <v>1</v>
      </c>
      <c r="H5576">
        <f t="shared" si="470"/>
        <v>1466.51675</v>
      </c>
      <c r="I5576">
        <f t="shared" si="470"/>
        <v>1016.51675</v>
      </c>
      <c r="J5576">
        <f t="shared" si="470"/>
        <v>623.51675</v>
      </c>
      <c r="K5576">
        <f t="shared" si="470"/>
        <v>108.51675</v>
      </c>
      <c r="L5576">
        <f t="shared" si="470"/>
        <v>583.48325</v>
      </c>
      <c r="M5576" s="11">
        <f t="shared" si="466"/>
        <v>1866.51675</v>
      </c>
      <c r="N5576">
        <f t="shared" si="468"/>
        <v>108.51675</v>
      </c>
      <c r="O5576" s="2">
        <f t="shared" si="469"/>
        <v>4</v>
      </c>
      <c r="P5576" s="2">
        <f t="shared" si="467"/>
        <v>1</v>
      </c>
    </row>
    <row r="5577" spans="1:16" x14ac:dyDescent="0.2">
      <c r="A5577" s="2">
        <v>8003</v>
      </c>
      <c r="B5577" s="2">
        <v>33</v>
      </c>
      <c r="C5577" s="6">
        <v>1067.22975</v>
      </c>
      <c r="D5577" s="6">
        <v>1034.4780000000001</v>
      </c>
      <c r="E5577" s="6">
        <v>870.98873670738806</v>
      </c>
      <c r="F5577" s="2">
        <v>1</v>
      </c>
      <c r="H5577">
        <f t="shared" si="470"/>
        <v>667.22974999999997</v>
      </c>
      <c r="I5577">
        <f t="shared" si="470"/>
        <v>217.22974999999997</v>
      </c>
      <c r="J5577">
        <f t="shared" si="470"/>
        <v>175.77025000000003</v>
      </c>
      <c r="K5577">
        <f t="shared" si="470"/>
        <v>690.77025000000003</v>
      </c>
      <c r="L5577">
        <f t="shared" si="470"/>
        <v>1382.77025</v>
      </c>
      <c r="M5577" s="11">
        <f t="shared" si="466"/>
        <v>1067.22975</v>
      </c>
      <c r="N5577">
        <f t="shared" si="468"/>
        <v>175.77025000000003</v>
      </c>
      <c r="O5577" s="2">
        <f t="shared" si="469"/>
        <v>3</v>
      </c>
      <c r="P5577" s="2">
        <f t="shared" si="467"/>
        <v>1</v>
      </c>
    </row>
    <row r="5578" spans="1:16" x14ac:dyDescent="0.2">
      <c r="A5578" s="2">
        <v>8004</v>
      </c>
      <c r="B5578" s="2">
        <v>39</v>
      </c>
      <c r="C5578" s="6">
        <v>298.1155</v>
      </c>
      <c r="D5578" s="6">
        <v>334.86222222222221</v>
      </c>
      <c r="E5578" s="6">
        <v>106.94372551929811</v>
      </c>
      <c r="F5578" s="2">
        <v>0</v>
      </c>
      <c r="H5578">
        <f t="shared" si="470"/>
        <v>101.8845</v>
      </c>
      <c r="I5578">
        <f t="shared" si="470"/>
        <v>551.8845</v>
      </c>
      <c r="J5578">
        <f t="shared" si="470"/>
        <v>944.8845</v>
      </c>
      <c r="K5578">
        <f t="shared" si="470"/>
        <v>1459.8845000000001</v>
      </c>
      <c r="L5578">
        <f t="shared" si="470"/>
        <v>2151.8845000000001</v>
      </c>
      <c r="M5578" s="11">
        <f t="shared" si="466"/>
        <v>298.1155</v>
      </c>
      <c r="N5578">
        <f t="shared" si="468"/>
        <v>101.8845</v>
      </c>
      <c r="O5578" s="2">
        <f t="shared" si="469"/>
        <v>1</v>
      </c>
      <c r="P5578" s="2">
        <f t="shared" si="467"/>
        <v>0</v>
      </c>
    </row>
    <row r="5579" spans="1:16" x14ac:dyDescent="0.2">
      <c r="A5579" s="2">
        <v>8005</v>
      </c>
      <c r="B5579" s="2">
        <v>32</v>
      </c>
      <c r="C5579" s="6">
        <v>324.77749999999997</v>
      </c>
      <c r="D5579" s="6">
        <v>350.00955555555555</v>
      </c>
      <c r="E5579" s="6">
        <v>229.95794585589547</v>
      </c>
      <c r="F5579" s="2">
        <v>0</v>
      </c>
      <c r="H5579">
        <f t="shared" si="470"/>
        <v>75.222500000000025</v>
      </c>
      <c r="I5579">
        <f t="shared" si="470"/>
        <v>525.22250000000008</v>
      </c>
      <c r="J5579">
        <f t="shared" si="470"/>
        <v>918.22250000000008</v>
      </c>
      <c r="K5579">
        <f t="shared" si="470"/>
        <v>1433.2225000000001</v>
      </c>
      <c r="L5579">
        <f t="shared" si="470"/>
        <v>2125.2224999999999</v>
      </c>
      <c r="M5579" s="11">
        <f t="shared" si="466"/>
        <v>324.77749999999997</v>
      </c>
      <c r="N5579">
        <f t="shared" si="468"/>
        <v>75.222500000000025</v>
      </c>
      <c r="O5579" s="2">
        <f t="shared" si="469"/>
        <v>1</v>
      </c>
      <c r="P5579" s="2">
        <f t="shared" si="467"/>
        <v>0</v>
      </c>
    </row>
    <row r="5580" spans="1:16" x14ac:dyDescent="0.2">
      <c r="A5580" s="2">
        <v>8007</v>
      </c>
      <c r="B5580" s="2">
        <v>29</v>
      </c>
      <c r="C5580" s="6">
        <v>699.62924999999996</v>
      </c>
      <c r="D5580" s="6">
        <v>864.81488888888885</v>
      </c>
      <c r="E5580" s="6">
        <v>514.39770721936418</v>
      </c>
      <c r="F5580" s="2">
        <v>1</v>
      </c>
      <c r="H5580">
        <f t="shared" si="470"/>
        <v>299.62924999999996</v>
      </c>
      <c r="I5580">
        <f t="shared" si="470"/>
        <v>150.37075000000004</v>
      </c>
      <c r="J5580">
        <f t="shared" si="470"/>
        <v>543.37075000000004</v>
      </c>
      <c r="K5580">
        <f t="shared" si="470"/>
        <v>1058.37075</v>
      </c>
      <c r="L5580">
        <f t="shared" si="470"/>
        <v>1750.37075</v>
      </c>
      <c r="M5580" s="11">
        <f t="shared" si="466"/>
        <v>699.62924999999996</v>
      </c>
      <c r="N5580">
        <f t="shared" si="468"/>
        <v>150.37075000000004</v>
      </c>
      <c r="O5580" s="2">
        <f t="shared" si="469"/>
        <v>2</v>
      </c>
      <c r="P5580" s="2">
        <f t="shared" si="467"/>
        <v>1</v>
      </c>
    </row>
    <row r="5581" spans="1:16" x14ac:dyDescent="0.2">
      <c r="A5581" s="2">
        <v>8008</v>
      </c>
      <c r="B5581" s="2">
        <v>62</v>
      </c>
      <c r="C5581" s="6">
        <v>671.33775000000003</v>
      </c>
      <c r="D5581" s="6">
        <v>883.35244444444447</v>
      </c>
      <c r="E5581" s="6">
        <v>236.58834764263366</v>
      </c>
      <c r="F5581" s="2">
        <v>0</v>
      </c>
      <c r="H5581">
        <f t="shared" si="470"/>
        <v>271.33775000000003</v>
      </c>
      <c r="I5581">
        <f t="shared" si="470"/>
        <v>178.66224999999997</v>
      </c>
      <c r="J5581">
        <f t="shared" si="470"/>
        <v>571.66224999999997</v>
      </c>
      <c r="K5581">
        <f t="shared" si="470"/>
        <v>1086.6622499999999</v>
      </c>
      <c r="L5581">
        <f t="shared" si="470"/>
        <v>1778.6622499999999</v>
      </c>
      <c r="M5581" s="11">
        <f t="shared" si="466"/>
        <v>671.33775000000003</v>
      </c>
      <c r="N5581">
        <f t="shared" si="468"/>
        <v>178.66224999999997</v>
      </c>
      <c r="O5581" s="2">
        <f t="shared" si="469"/>
        <v>2</v>
      </c>
      <c r="P5581" s="2">
        <f t="shared" si="467"/>
        <v>0</v>
      </c>
    </row>
    <row r="5582" spans="1:16" x14ac:dyDescent="0.2">
      <c r="A5582" s="2">
        <v>8009</v>
      </c>
      <c r="B5582" s="2">
        <v>50</v>
      </c>
      <c r="C5582" s="6">
        <v>1072.7635</v>
      </c>
      <c r="D5582" s="6">
        <v>1366.8195555555556</v>
      </c>
      <c r="E5582" s="6">
        <v>538.95658443027492</v>
      </c>
      <c r="F5582" s="2">
        <v>0</v>
      </c>
      <c r="H5582">
        <f t="shared" si="470"/>
        <v>672.76350000000002</v>
      </c>
      <c r="I5582">
        <f t="shared" si="470"/>
        <v>222.76350000000002</v>
      </c>
      <c r="J5582">
        <f t="shared" si="470"/>
        <v>170.23649999999998</v>
      </c>
      <c r="K5582">
        <f t="shared" si="470"/>
        <v>685.23649999999998</v>
      </c>
      <c r="L5582">
        <f t="shared" si="470"/>
        <v>1377.2365</v>
      </c>
      <c r="M5582" s="11">
        <f t="shared" si="466"/>
        <v>1072.7635</v>
      </c>
      <c r="N5582">
        <f t="shared" si="468"/>
        <v>170.23649999999998</v>
      </c>
      <c r="O5582" s="2">
        <f t="shared" si="469"/>
        <v>3</v>
      </c>
      <c r="P5582" s="2">
        <f t="shared" si="467"/>
        <v>0</v>
      </c>
    </row>
    <row r="5583" spans="1:16" x14ac:dyDescent="0.2">
      <c r="A5583" s="2">
        <v>8012</v>
      </c>
      <c r="B5583" s="2">
        <v>47</v>
      </c>
      <c r="C5583" s="6">
        <v>1019.72275</v>
      </c>
      <c r="D5583" s="6">
        <v>869.30622222222223</v>
      </c>
      <c r="E5583" s="6">
        <v>861.87361858998656</v>
      </c>
      <c r="F5583" s="2">
        <v>0</v>
      </c>
      <c r="H5583">
        <f t="shared" si="470"/>
        <v>619.72275000000002</v>
      </c>
      <c r="I5583">
        <f t="shared" si="470"/>
        <v>169.72275000000002</v>
      </c>
      <c r="J5583">
        <f t="shared" si="470"/>
        <v>223.27724999999998</v>
      </c>
      <c r="K5583">
        <f t="shared" si="470"/>
        <v>738.27724999999998</v>
      </c>
      <c r="L5583">
        <f t="shared" si="470"/>
        <v>1430.2772500000001</v>
      </c>
      <c r="M5583" s="11">
        <f t="shared" si="466"/>
        <v>1019.72275</v>
      </c>
      <c r="N5583">
        <f t="shared" si="468"/>
        <v>169.72275000000002</v>
      </c>
      <c r="O5583" s="2">
        <f t="shared" si="469"/>
        <v>2</v>
      </c>
      <c r="P5583" s="2">
        <f t="shared" si="467"/>
        <v>0</v>
      </c>
    </row>
    <row r="5584" spans="1:16" x14ac:dyDescent="0.2">
      <c r="A5584" s="2">
        <v>8013</v>
      </c>
      <c r="B5584" s="2">
        <v>29</v>
      </c>
      <c r="C5584" s="6">
        <v>360.14524999999998</v>
      </c>
      <c r="D5584" s="6">
        <v>198.21911111111112</v>
      </c>
      <c r="E5584" s="6">
        <v>444.33927361808782</v>
      </c>
      <c r="F5584" s="2">
        <v>0</v>
      </c>
      <c r="H5584">
        <f t="shared" si="470"/>
        <v>39.854750000000024</v>
      </c>
      <c r="I5584">
        <f t="shared" si="470"/>
        <v>489.85475000000002</v>
      </c>
      <c r="J5584">
        <f t="shared" si="470"/>
        <v>882.85474999999997</v>
      </c>
      <c r="K5584">
        <f t="shared" si="470"/>
        <v>1397.85475</v>
      </c>
      <c r="L5584">
        <f t="shared" si="470"/>
        <v>2089.85475</v>
      </c>
      <c r="M5584" s="11">
        <f t="shared" si="466"/>
        <v>360.14524999999998</v>
      </c>
      <c r="N5584">
        <f t="shared" si="468"/>
        <v>39.854750000000024</v>
      </c>
      <c r="O5584" s="2">
        <f t="shared" si="469"/>
        <v>1</v>
      </c>
      <c r="P5584" s="2">
        <f t="shared" si="467"/>
        <v>0</v>
      </c>
    </row>
    <row r="5585" spans="1:16" x14ac:dyDescent="0.2">
      <c r="A5585" s="2">
        <v>8014</v>
      </c>
      <c r="B5585" s="2">
        <v>61</v>
      </c>
      <c r="C5585" s="6">
        <v>1461.365</v>
      </c>
      <c r="D5585" s="6">
        <v>846.37111111111108</v>
      </c>
      <c r="E5585" s="6">
        <v>1673.8093241049896</v>
      </c>
      <c r="F5585" s="2">
        <v>1</v>
      </c>
      <c r="H5585">
        <f t="shared" si="470"/>
        <v>1061.365</v>
      </c>
      <c r="I5585">
        <f t="shared" si="470"/>
        <v>611.36500000000001</v>
      </c>
      <c r="J5585">
        <f t="shared" si="470"/>
        <v>218.36500000000001</v>
      </c>
      <c r="K5585">
        <f t="shared" si="470"/>
        <v>296.63499999999999</v>
      </c>
      <c r="L5585">
        <f t="shared" si="470"/>
        <v>988.63499999999999</v>
      </c>
      <c r="M5585" s="11">
        <f t="shared" si="466"/>
        <v>1461.365</v>
      </c>
      <c r="N5585">
        <f t="shared" si="468"/>
        <v>218.36500000000001</v>
      </c>
      <c r="O5585" s="2">
        <f t="shared" si="469"/>
        <v>3</v>
      </c>
      <c r="P5585" s="2">
        <f t="shared" si="467"/>
        <v>1</v>
      </c>
    </row>
    <row r="5586" spans="1:16" x14ac:dyDescent="0.2">
      <c r="A5586" s="2">
        <v>8015</v>
      </c>
      <c r="B5586" s="2">
        <v>22</v>
      </c>
      <c r="C5586" s="6">
        <v>70.897499999999994</v>
      </c>
      <c r="D5586" s="6">
        <v>45.908666666666669</v>
      </c>
      <c r="E5586" s="6">
        <v>82.802871217255088</v>
      </c>
      <c r="F5586" s="2">
        <v>0</v>
      </c>
      <c r="H5586">
        <f t="shared" si="470"/>
        <v>329.10250000000002</v>
      </c>
      <c r="I5586">
        <f t="shared" si="470"/>
        <v>779.10249999999996</v>
      </c>
      <c r="J5586">
        <f t="shared" si="470"/>
        <v>1172.1025</v>
      </c>
      <c r="K5586">
        <f t="shared" si="470"/>
        <v>1687.1025</v>
      </c>
      <c r="L5586">
        <f t="shared" si="470"/>
        <v>2379.1025</v>
      </c>
      <c r="M5586" s="11">
        <f t="shared" si="466"/>
        <v>70.897499999999994</v>
      </c>
      <c r="N5586">
        <f t="shared" si="468"/>
        <v>329.10250000000002</v>
      </c>
      <c r="O5586" s="2">
        <f t="shared" si="469"/>
        <v>1</v>
      </c>
      <c r="P5586" s="2">
        <f t="shared" si="467"/>
        <v>0</v>
      </c>
    </row>
    <row r="5587" spans="1:16" x14ac:dyDescent="0.2">
      <c r="A5587" s="2">
        <v>8016</v>
      </c>
      <c r="B5587" s="2">
        <v>31</v>
      </c>
      <c r="C5587" s="6">
        <v>427.44425000000001</v>
      </c>
      <c r="D5587" s="6">
        <v>481.25733333333335</v>
      </c>
      <c r="E5587" s="6">
        <v>240.49179333644841</v>
      </c>
      <c r="F5587" s="2">
        <v>1</v>
      </c>
      <c r="H5587">
        <f t="shared" si="470"/>
        <v>27.444250000000011</v>
      </c>
      <c r="I5587">
        <f t="shared" si="470"/>
        <v>422.55574999999999</v>
      </c>
      <c r="J5587">
        <f t="shared" si="470"/>
        <v>815.55574999999999</v>
      </c>
      <c r="K5587">
        <f t="shared" si="470"/>
        <v>1330.55575</v>
      </c>
      <c r="L5587">
        <f t="shared" si="470"/>
        <v>2022.55575</v>
      </c>
      <c r="M5587" s="11">
        <f t="shared" si="466"/>
        <v>427.44425000000001</v>
      </c>
      <c r="N5587">
        <f t="shared" si="468"/>
        <v>27.444250000000011</v>
      </c>
      <c r="O5587" s="2">
        <f t="shared" si="469"/>
        <v>1</v>
      </c>
      <c r="P5587" s="2">
        <f t="shared" si="467"/>
        <v>1</v>
      </c>
    </row>
    <row r="5588" spans="1:16" x14ac:dyDescent="0.2">
      <c r="A5588" s="2">
        <v>8017</v>
      </c>
      <c r="B5588" s="2">
        <v>42</v>
      </c>
      <c r="C5588" s="6">
        <v>483.952</v>
      </c>
      <c r="D5588" s="6">
        <v>218.25577777777778</v>
      </c>
      <c r="E5588" s="6">
        <v>501.95638954423856</v>
      </c>
      <c r="F5588" s="2">
        <v>0</v>
      </c>
      <c r="H5588">
        <f t="shared" si="470"/>
        <v>83.951999999999998</v>
      </c>
      <c r="I5588">
        <f t="shared" si="470"/>
        <v>366.048</v>
      </c>
      <c r="J5588">
        <f t="shared" si="470"/>
        <v>759.048</v>
      </c>
      <c r="K5588">
        <f t="shared" si="470"/>
        <v>1274.048</v>
      </c>
      <c r="L5588">
        <f t="shared" si="470"/>
        <v>1966.048</v>
      </c>
      <c r="M5588" s="11">
        <f t="shared" si="466"/>
        <v>483.952</v>
      </c>
      <c r="N5588">
        <f t="shared" si="468"/>
        <v>83.951999999999998</v>
      </c>
      <c r="O5588" s="2">
        <f t="shared" si="469"/>
        <v>1</v>
      </c>
      <c r="P5588" s="2">
        <f t="shared" si="467"/>
        <v>0</v>
      </c>
    </row>
    <row r="5589" spans="1:16" x14ac:dyDescent="0.2">
      <c r="A5589" s="2">
        <v>8018</v>
      </c>
      <c r="B5589" s="2">
        <v>61</v>
      </c>
      <c r="C5589" s="6">
        <v>97.852249999999998</v>
      </c>
      <c r="D5589" s="6">
        <v>76.530888888888896</v>
      </c>
      <c r="E5589" s="6">
        <v>48.875288833618484</v>
      </c>
      <c r="F5589" s="2">
        <v>0</v>
      </c>
      <c r="H5589">
        <f t="shared" si="470"/>
        <v>302.14774999999997</v>
      </c>
      <c r="I5589">
        <f t="shared" si="470"/>
        <v>752.14774999999997</v>
      </c>
      <c r="J5589">
        <f t="shared" si="470"/>
        <v>1145.1477500000001</v>
      </c>
      <c r="K5589">
        <f t="shared" si="470"/>
        <v>1660.1477500000001</v>
      </c>
      <c r="L5589">
        <f t="shared" si="470"/>
        <v>2352.1477500000001</v>
      </c>
      <c r="M5589" s="11">
        <f t="shared" si="466"/>
        <v>97.852249999999998</v>
      </c>
      <c r="N5589">
        <f t="shared" si="468"/>
        <v>302.14774999999997</v>
      </c>
      <c r="O5589" s="2">
        <f t="shared" si="469"/>
        <v>1</v>
      </c>
      <c r="P5589" s="2">
        <f t="shared" si="467"/>
        <v>0</v>
      </c>
    </row>
    <row r="5590" spans="1:16" x14ac:dyDescent="0.2">
      <c r="A5590" s="2">
        <v>8019</v>
      </c>
      <c r="B5590" s="2">
        <v>39</v>
      </c>
      <c r="C5590" s="6">
        <v>53.692</v>
      </c>
      <c r="D5590" s="6">
        <v>70.115111111111105</v>
      </c>
      <c r="E5590" s="6">
        <v>16.092867772150839</v>
      </c>
      <c r="F5590" s="2">
        <v>0</v>
      </c>
      <c r="H5590">
        <f t="shared" si="470"/>
        <v>346.30799999999999</v>
      </c>
      <c r="I5590">
        <f t="shared" si="470"/>
        <v>796.30799999999999</v>
      </c>
      <c r="J5590">
        <f t="shared" si="470"/>
        <v>1189.308</v>
      </c>
      <c r="K5590">
        <f t="shared" si="470"/>
        <v>1704.308</v>
      </c>
      <c r="L5590">
        <f t="shared" si="470"/>
        <v>2396.308</v>
      </c>
      <c r="M5590" s="11">
        <f t="shared" si="466"/>
        <v>53.692</v>
      </c>
      <c r="N5590">
        <f t="shared" si="468"/>
        <v>346.30799999999999</v>
      </c>
      <c r="O5590" s="2">
        <f t="shared" si="469"/>
        <v>1</v>
      </c>
      <c r="P5590" s="2">
        <f t="shared" si="467"/>
        <v>0</v>
      </c>
    </row>
    <row r="5591" spans="1:16" x14ac:dyDescent="0.2">
      <c r="A5591" s="2">
        <v>8021</v>
      </c>
      <c r="B5591" s="2">
        <v>37</v>
      </c>
      <c r="C5591" s="6">
        <v>783.09900000000005</v>
      </c>
      <c r="D5591" s="6">
        <v>895.10488888888892</v>
      </c>
      <c r="E5591" s="6">
        <v>508.62343849928749</v>
      </c>
      <c r="F5591" s="2">
        <v>1</v>
      </c>
      <c r="H5591">
        <f t="shared" si="470"/>
        <v>383.09900000000005</v>
      </c>
      <c r="I5591">
        <f t="shared" si="470"/>
        <v>66.900999999999954</v>
      </c>
      <c r="J5591">
        <f t="shared" si="470"/>
        <v>459.90099999999995</v>
      </c>
      <c r="K5591">
        <f t="shared" si="470"/>
        <v>974.90099999999995</v>
      </c>
      <c r="L5591">
        <f t="shared" si="470"/>
        <v>1666.9009999999998</v>
      </c>
      <c r="M5591" s="11">
        <f t="shared" si="466"/>
        <v>783.09900000000005</v>
      </c>
      <c r="N5591">
        <f t="shared" si="468"/>
        <v>66.900999999999954</v>
      </c>
      <c r="O5591" s="2">
        <f t="shared" si="469"/>
        <v>2</v>
      </c>
      <c r="P5591" s="2">
        <f t="shared" si="467"/>
        <v>1</v>
      </c>
    </row>
    <row r="5592" spans="1:16" x14ac:dyDescent="0.2">
      <c r="A5592" s="2">
        <v>8023</v>
      </c>
      <c r="B5592" s="2">
        <v>44</v>
      </c>
      <c r="C5592" s="6">
        <v>35.981000000000002</v>
      </c>
      <c r="D5592" s="6">
        <v>22.911555555555555</v>
      </c>
      <c r="E5592" s="6">
        <v>41.963395866618875</v>
      </c>
      <c r="F5592" s="2">
        <v>0</v>
      </c>
      <c r="H5592">
        <f t="shared" si="470"/>
        <v>364.01900000000001</v>
      </c>
      <c r="I5592">
        <f t="shared" si="470"/>
        <v>814.01900000000001</v>
      </c>
      <c r="J5592">
        <f t="shared" si="470"/>
        <v>1207.019</v>
      </c>
      <c r="K5592">
        <f t="shared" si="470"/>
        <v>1722.019</v>
      </c>
      <c r="L5592">
        <f t="shared" si="470"/>
        <v>2414.0189999999998</v>
      </c>
      <c r="M5592" s="11">
        <f t="shared" si="466"/>
        <v>35.981000000000002</v>
      </c>
      <c r="N5592">
        <f t="shared" si="468"/>
        <v>364.01900000000001</v>
      </c>
      <c r="O5592" s="2">
        <f t="shared" si="469"/>
        <v>1</v>
      </c>
      <c r="P5592" s="2">
        <f t="shared" si="467"/>
        <v>0</v>
      </c>
    </row>
    <row r="5593" spans="1:16" x14ac:dyDescent="0.2">
      <c r="A5593" s="2">
        <v>8024</v>
      </c>
      <c r="B5593" s="2">
        <v>51</v>
      </c>
      <c r="C5593" s="6">
        <v>418.89699999999999</v>
      </c>
      <c r="D5593" s="6">
        <v>336.39977777777779</v>
      </c>
      <c r="E5593" s="6">
        <v>268.59022871755525</v>
      </c>
      <c r="F5593" s="2">
        <v>1</v>
      </c>
      <c r="H5593">
        <f t="shared" si="470"/>
        <v>18.896999999999991</v>
      </c>
      <c r="I5593">
        <f t="shared" si="470"/>
        <v>431.10300000000001</v>
      </c>
      <c r="J5593">
        <f t="shared" si="470"/>
        <v>824.10300000000007</v>
      </c>
      <c r="K5593">
        <f t="shared" si="470"/>
        <v>1339.1030000000001</v>
      </c>
      <c r="L5593">
        <f t="shared" si="470"/>
        <v>2031.1030000000001</v>
      </c>
      <c r="M5593" s="11">
        <f t="shared" si="466"/>
        <v>418.89699999999999</v>
      </c>
      <c r="N5593">
        <f t="shared" si="468"/>
        <v>18.896999999999991</v>
      </c>
      <c r="O5593" s="2">
        <f t="shared" si="469"/>
        <v>1</v>
      </c>
      <c r="P5593" s="2">
        <f t="shared" si="467"/>
        <v>1</v>
      </c>
    </row>
    <row r="5594" spans="1:16" x14ac:dyDescent="0.2">
      <c r="A5594" s="2">
        <v>8025</v>
      </c>
      <c r="B5594" s="2">
        <v>43</v>
      </c>
      <c r="C5594" s="6">
        <v>741.37025000000006</v>
      </c>
      <c r="D5594" s="6">
        <v>419.18844444444443</v>
      </c>
      <c r="E5594" s="6">
        <v>839.55535773884321</v>
      </c>
      <c r="F5594" s="2">
        <v>0</v>
      </c>
      <c r="H5594">
        <f t="shared" si="470"/>
        <v>341.37025000000006</v>
      </c>
      <c r="I5594">
        <f t="shared" si="470"/>
        <v>108.62974999999994</v>
      </c>
      <c r="J5594">
        <f t="shared" si="470"/>
        <v>501.62974999999994</v>
      </c>
      <c r="K5594">
        <f t="shared" si="470"/>
        <v>1016.6297499999999</v>
      </c>
      <c r="L5594">
        <f t="shared" si="470"/>
        <v>1708.6297500000001</v>
      </c>
      <c r="M5594" s="11">
        <f t="shared" si="466"/>
        <v>741.37025000000006</v>
      </c>
      <c r="N5594">
        <f t="shared" si="468"/>
        <v>108.62974999999994</v>
      </c>
      <c r="O5594" s="2">
        <f t="shared" si="469"/>
        <v>2</v>
      </c>
      <c r="P5594" s="2">
        <f t="shared" si="467"/>
        <v>0</v>
      </c>
    </row>
    <row r="5595" spans="1:16" x14ac:dyDescent="0.2">
      <c r="A5595" s="2">
        <v>8027</v>
      </c>
      <c r="B5595" s="2">
        <v>37</v>
      </c>
      <c r="C5595" s="6">
        <v>471.3295</v>
      </c>
      <c r="D5595" s="6">
        <v>584.8508888888889</v>
      </c>
      <c r="E5595" s="6">
        <v>156.58924537598247</v>
      </c>
      <c r="F5595" s="2">
        <v>0</v>
      </c>
      <c r="H5595">
        <f t="shared" si="470"/>
        <v>71.329499999999996</v>
      </c>
      <c r="I5595">
        <f t="shared" si="470"/>
        <v>378.6705</v>
      </c>
      <c r="J5595">
        <f t="shared" si="470"/>
        <v>771.67049999999995</v>
      </c>
      <c r="K5595">
        <f t="shared" si="470"/>
        <v>1286.6704999999999</v>
      </c>
      <c r="L5595">
        <f t="shared" si="470"/>
        <v>1978.6704999999999</v>
      </c>
      <c r="M5595" s="11">
        <f t="shared" si="466"/>
        <v>471.3295</v>
      </c>
      <c r="N5595">
        <f t="shared" si="468"/>
        <v>71.329499999999996</v>
      </c>
      <c r="O5595" s="2">
        <f t="shared" si="469"/>
        <v>1</v>
      </c>
      <c r="P5595" s="2">
        <f t="shared" si="467"/>
        <v>0</v>
      </c>
    </row>
    <row r="5596" spans="1:16" x14ac:dyDescent="0.2">
      <c r="A5596" s="2">
        <v>8028</v>
      </c>
      <c r="B5596" s="2">
        <v>22</v>
      </c>
      <c r="C5596" s="6">
        <v>135.61025000000001</v>
      </c>
      <c r="D5596" s="6">
        <v>173.90622222222223</v>
      </c>
      <c r="E5596" s="6">
        <v>62.971739797980703</v>
      </c>
      <c r="F5596" s="2">
        <v>0</v>
      </c>
      <c r="H5596">
        <f t="shared" si="470"/>
        <v>264.38974999999999</v>
      </c>
      <c r="I5596">
        <f t="shared" si="470"/>
        <v>714.38975000000005</v>
      </c>
      <c r="J5596">
        <f t="shared" si="470"/>
        <v>1107.38975</v>
      </c>
      <c r="K5596">
        <f t="shared" si="470"/>
        <v>1622.38975</v>
      </c>
      <c r="L5596">
        <f t="shared" si="470"/>
        <v>2314.3897499999998</v>
      </c>
      <c r="M5596" s="11">
        <f t="shared" si="466"/>
        <v>135.61025000000001</v>
      </c>
      <c r="N5596">
        <f t="shared" si="468"/>
        <v>264.38974999999999</v>
      </c>
      <c r="O5596" s="2">
        <f t="shared" si="469"/>
        <v>1</v>
      </c>
      <c r="P5596" s="2">
        <f t="shared" si="467"/>
        <v>0</v>
      </c>
    </row>
    <row r="5597" spans="1:16" x14ac:dyDescent="0.2">
      <c r="A5597" s="2">
        <v>8029</v>
      </c>
      <c r="B5597" s="2">
        <v>58</v>
      </c>
      <c r="C5597" s="6">
        <v>764.40599999999995</v>
      </c>
      <c r="D5597" s="6">
        <v>1012.3513333333333</v>
      </c>
      <c r="E5597" s="6">
        <v>274.92357873947702</v>
      </c>
      <c r="F5597" s="2">
        <v>0</v>
      </c>
      <c r="H5597">
        <f t="shared" si="470"/>
        <v>364.40599999999995</v>
      </c>
      <c r="I5597">
        <f t="shared" si="470"/>
        <v>85.594000000000051</v>
      </c>
      <c r="J5597">
        <f t="shared" si="470"/>
        <v>478.59400000000005</v>
      </c>
      <c r="K5597">
        <f t="shared" si="470"/>
        <v>993.59400000000005</v>
      </c>
      <c r="L5597">
        <f t="shared" si="470"/>
        <v>1685.5940000000001</v>
      </c>
      <c r="M5597" s="11">
        <f t="shared" si="466"/>
        <v>764.40599999999995</v>
      </c>
      <c r="N5597">
        <f t="shared" si="468"/>
        <v>85.594000000000051</v>
      </c>
      <c r="O5597" s="2">
        <f t="shared" si="469"/>
        <v>2</v>
      </c>
      <c r="P5597" s="2">
        <f t="shared" si="467"/>
        <v>0</v>
      </c>
    </row>
    <row r="5598" spans="1:16" x14ac:dyDescent="0.2">
      <c r="A5598" s="2">
        <v>8030</v>
      </c>
      <c r="B5598" s="2">
        <v>64</v>
      </c>
      <c r="C5598" s="6">
        <v>497.80700000000002</v>
      </c>
      <c r="D5598" s="6">
        <v>314.48133333333334</v>
      </c>
      <c r="E5598" s="6">
        <v>507.33864842378006</v>
      </c>
      <c r="F5598" s="2">
        <v>0</v>
      </c>
      <c r="H5598">
        <f t="shared" si="470"/>
        <v>97.807000000000016</v>
      </c>
      <c r="I5598">
        <f t="shared" si="470"/>
        <v>352.19299999999998</v>
      </c>
      <c r="J5598">
        <f t="shared" si="470"/>
        <v>745.19299999999998</v>
      </c>
      <c r="K5598">
        <f t="shared" si="470"/>
        <v>1260.193</v>
      </c>
      <c r="L5598">
        <f t="shared" si="470"/>
        <v>1952.193</v>
      </c>
      <c r="M5598" s="11">
        <f t="shared" si="466"/>
        <v>497.80700000000002</v>
      </c>
      <c r="N5598">
        <f t="shared" si="468"/>
        <v>97.807000000000016</v>
      </c>
      <c r="O5598" s="2">
        <f t="shared" si="469"/>
        <v>1</v>
      </c>
      <c r="P5598" s="2">
        <f t="shared" si="467"/>
        <v>0</v>
      </c>
    </row>
    <row r="5599" spans="1:16" x14ac:dyDescent="0.2">
      <c r="A5599" s="2">
        <v>8031</v>
      </c>
      <c r="B5599" s="2">
        <v>47</v>
      </c>
      <c r="C5599" s="6">
        <v>254.4485</v>
      </c>
      <c r="D5599" s="6">
        <v>114.078</v>
      </c>
      <c r="E5599" s="6">
        <v>335.09002189958494</v>
      </c>
      <c r="F5599" s="2">
        <v>0</v>
      </c>
      <c r="H5599">
        <f t="shared" si="470"/>
        <v>145.5515</v>
      </c>
      <c r="I5599">
        <f t="shared" si="470"/>
        <v>595.55150000000003</v>
      </c>
      <c r="J5599">
        <f t="shared" si="470"/>
        <v>988.55150000000003</v>
      </c>
      <c r="K5599">
        <f t="shared" si="470"/>
        <v>1503.5515</v>
      </c>
      <c r="L5599">
        <f t="shared" si="470"/>
        <v>2195.5515</v>
      </c>
      <c r="M5599" s="11">
        <f t="shared" si="466"/>
        <v>254.4485</v>
      </c>
      <c r="N5599">
        <f t="shared" si="468"/>
        <v>145.5515</v>
      </c>
      <c r="O5599" s="2">
        <f t="shared" si="469"/>
        <v>1</v>
      </c>
      <c r="P5599" s="2">
        <f t="shared" si="467"/>
        <v>0</v>
      </c>
    </row>
    <row r="5600" spans="1:16" x14ac:dyDescent="0.2">
      <c r="A5600" s="2">
        <v>8032</v>
      </c>
      <c r="B5600" s="2">
        <v>58</v>
      </c>
      <c r="C5600" s="6">
        <v>1016.8122499999999</v>
      </c>
      <c r="D5600" s="6">
        <v>1314.4806666666666</v>
      </c>
      <c r="E5600" s="6">
        <v>512.07080636854084</v>
      </c>
      <c r="F5600" s="2">
        <v>1</v>
      </c>
      <c r="H5600">
        <f t="shared" si="470"/>
        <v>616.81224999999995</v>
      </c>
      <c r="I5600">
        <f t="shared" si="470"/>
        <v>166.81224999999995</v>
      </c>
      <c r="J5600">
        <f t="shared" si="470"/>
        <v>226.18775000000005</v>
      </c>
      <c r="K5600">
        <f t="shared" si="470"/>
        <v>741.18775000000005</v>
      </c>
      <c r="L5600">
        <f t="shared" si="470"/>
        <v>1433.1877500000001</v>
      </c>
      <c r="M5600" s="11">
        <f t="shared" si="466"/>
        <v>1016.8122499999999</v>
      </c>
      <c r="N5600">
        <f t="shared" si="468"/>
        <v>166.81224999999995</v>
      </c>
      <c r="O5600" s="2">
        <f t="shared" si="469"/>
        <v>2</v>
      </c>
      <c r="P5600" s="2">
        <f t="shared" si="467"/>
        <v>1</v>
      </c>
    </row>
    <row r="5601" spans="1:16" x14ac:dyDescent="0.2">
      <c r="A5601" s="2">
        <v>8033</v>
      </c>
      <c r="B5601" s="2">
        <v>61</v>
      </c>
      <c r="C5601" s="6">
        <v>844.23900000000003</v>
      </c>
      <c r="D5601" s="6">
        <v>1032.9142222222222</v>
      </c>
      <c r="E5601" s="6">
        <v>606.85873210394561</v>
      </c>
      <c r="F5601" s="2">
        <v>1</v>
      </c>
      <c r="H5601">
        <f t="shared" si="470"/>
        <v>444.23900000000003</v>
      </c>
      <c r="I5601">
        <f t="shared" si="470"/>
        <v>5.7609999999999673</v>
      </c>
      <c r="J5601">
        <f t="shared" si="470"/>
        <v>398.76099999999997</v>
      </c>
      <c r="K5601">
        <f t="shared" si="470"/>
        <v>913.76099999999997</v>
      </c>
      <c r="L5601">
        <f t="shared" si="470"/>
        <v>1605.761</v>
      </c>
      <c r="M5601" s="11">
        <f t="shared" si="466"/>
        <v>844.23900000000003</v>
      </c>
      <c r="N5601">
        <f t="shared" si="468"/>
        <v>5.7609999999999673</v>
      </c>
      <c r="O5601" s="2">
        <f t="shared" si="469"/>
        <v>2</v>
      </c>
      <c r="P5601" s="2">
        <f t="shared" si="467"/>
        <v>1</v>
      </c>
    </row>
    <row r="5602" spans="1:16" x14ac:dyDescent="0.2">
      <c r="A5602" s="2">
        <v>8035</v>
      </c>
      <c r="B5602" s="2">
        <v>32</v>
      </c>
      <c r="C5602" s="6">
        <v>351.06549999999999</v>
      </c>
      <c r="D5602" s="6">
        <v>252.89511111111111</v>
      </c>
      <c r="E5602" s="6">
        <v>335.30100040212369</v>
      </c>
      <c r="F5602" s="2">
        <v>1</v>
      </c>
      <c r="H5602">
        <f t="shared" si="470"/>
        <v>48.934500000000014</v>
      </c>
      <c r="I5602">
        <f t="shared" si="470"/>
        <v>498.93450000000001</v>
      </c>
      <c r="J5602">
        <f t="shared" si="470"/>
        <v>891.93450000000007</v>
      </c>
      <c r="K5602">
        <f t="shared" si="470"/>
        <v>1406.9345000000001</v>
      </c>
      <c r="L5602">
        <f t="shared" si="470"/>
        <v>2098.9344999999998</v>
      </c>
      <c r="M5602" s="11">
        <f t="shared" si="466"/>
        <v>351.06549999999999</v>
      </c>
      <c r="N5602">
        <f t="shared" si="468"/>
        <v>48.934500000000014</v>
      </c>
      <c r="O5602" s="2">
        <f t="shared" si="469"/>
        <v>1</v>
      </c>
      <c r="P5602" s="2">
        <f t="shared" si="467"/>
        <v>1</v>
      </c>
    </row>
    <row r="5603" spans="1:16" x14ac:dyDescent="0.2">
      <c r="A5603" s="2">
        <v>8036</v>
      </c>
      <c r="B5603" s="2">
        <v>49</v>
      </c>
      <c r="C5603" s="6">
        <v>140.36150000000001</v>
      </c>
      <c r="D5603" s="6">
        <v>147.24822222222221</v>
      </c>
      <c r="E5603" s="6">
        <v>60.23241137956056</v>
      </c>
      <c r="F5603" s="2">
        <v>0</v>
      </c>
      <c r="H5603">
        <f t="shared" si="470"/>
        <v>259.63850000000002</v>
      </c>
      <c r="I5603">
        <f t="shared" si="470"/>
        <v>709.63850000000002</v>
      </c>
      <c r="J5603">
        <f t="shared" si="470"/>
        <v>1102.6385</v>
      </c>
      <c r="K5603">
        <f t="shared" si="470"/>
        <v>1617.6385</v>
      </c>
      <c r="L5603">
        <f t="shared" si="470"/>
        <v>2309.6385</v>
      </c>
      <c r="M5603" s="11">
        <f t="shared" si="466"/>
        <v>140.36150000000001</v>
      </c>
      <c r="N5603">
        <f t="shared" si="468"/>
        <v>259.63850000000002</v>
      </c>
      <c r="O5603" s="2">
        <f t="shared" si="469"/>
        <v>1</v>
      </c>
      <c r="P5603" s="2">
        <f t="shared" si="467"/>
        <v>0</v>
      </c>
    </row>
    <row r="5604" spans="1:16" x14ac:dyDescent="0.2">
      <c r="A5604" s="2">
        <v>8038</v>
      </c>
      <c r="B5604" s="2">
        <v>29</v>
      </c>
      <c r="C5604" s="6">
        <v>460.95600000000002</v>
      </c>
      <c r="D5604" s="6">
        <v>474.22844444444445</v>
      </c>
      <c r="E5604" s="6">
        <v>249.25209301357742</v>
      </c>
      <c r="F5604" s="2">
        <v>0</v>
      </c>
      <c r="H5604">
        <f t="shared" si="470"/>
        <v>60.956000000000017</v>
      </c>
      <c r="I5604">
        <f t="shared" si="470"/>
        <v>389.04399999999998</v>
      </c>
      <c r="J5604">
        <f t="shared" si="470"/>
        <v>782.04399999999998</v>
      </c>
      <c r="K5604">
        <f t="shared" si="470"/>
        <v>1297.0439999999999</v>
      </c>
      <c r="L5604">
        <f t="shared" si="470"/>
        <v>1989.0439999999999</v>
      </c>
      <c r="M5604" s="11">
        <f t="shared" si="466"/>
        <v>460.95600000000002</v>
      </c>
      <c r="N5604">
        <f t="shared" si="468"/>
        <v>60.956000000000017</v>
      </c>
      <c r="O5604" s="2">
        <f t="shared" si="469"/>
        <v>1</v>
      </c>
      <c r="P5604" s="2">
        <f t="shared" si="467"/>
        <v>0</v>
      </c>
    </row>
    <row r="5605" spans="1:16" x14ac:dyDescent="0.2">
      <c r="A5605" s="2">
        <v>8039</v>
      </c>
      <c r="B5605" s="2">
        <v>22</v>
      </c>
      <c r="C5605" s="6">
        <v>1268.0245</v>
      </c>
      <c r="D5605" s="6">
        <v>1356.0037777777777</v>
      </c>
      <c r="E5605" s="6">
        <v>695.14517430905983</v>
      </c>
      <c r="F5605" s="2">
        <v>1</v>
      </c>
      <c r="H5605">
        <f t="shared" si="470"/>
        <v>868.02449999999999</v>
      </c>
      <c r="I5605">
        <f t="shared" si="470"/>
        <v>418.02449999999999</v>
      </c>
      <c r="J5605">
        <f t="shared" si="470"/>
        <v>25.024499999999989</v>
      </c>
      <c r="K5605">
        <f t="shared" si="470"/>
        <v>489.97550000000001</v>
      </c>
      <c r="L5605">
        <f t="shared" si="470"/>
        <v>1181.9755</v>
      </c>
      <c r="M5605" s="11">
        <f t="shared" si="466"/>
        <v>1268.0245</v>
      </c>
      <c r="N5605">
        <f t="shared" si="468"/>
        <v>25.024499999999989</v>
      </c>
      <c r="O5605" s="2">
        <f t="shared" si="469"/>
        <v>3</v>
      </c>
      <c r="P5605" s="2">
        <f t="shared" si="467"/>
        <v>1</v>
      </c>
    </row>
    <row r="5606" spans="1:16" x14ac:dyDescent="0.2">
      <c r="A5606" s="2">
        <v>8040</v>
      </c>
      <c r="B5606" s="2">
        <v>54</v>
      </c>
      <c r="C5606" s="6">
        <v>1147.14625</v>
      </c>
      <c r="D5606" s="6">
        <v>1139.644888888889</v>
      </c>
      <c r="E5606" s="6">
        <v>747.62683738509816</v>
      </c>
      <c r="F5606" s="2">
        <v>1</v>
      </c>
      <c r="H5606">
        <f t="shared" si="470"/>
        <v>747.14625000000001</v>
      </c>
      <c r="I5606">
        <f t="shared" si="470"/>
        <v>297.14625000000001</v>
      </c>
      <c r="J5606">
        <f t="shared" si="470"/>
        <v>95.853749999999991</v>
      </c>
      <c r="K5606">
        <f t="shared" si="470"/>
        <v>610.85374999999999</v>
      </c>
      <c r="L5606">
        <f t="shared" si="470"/>
        <v>1302.85375</v>
      </c>
      <c r="M5606" s="11">
        <f t="shared" si="466"/>
        <v>1147.14625</v>
      </c>
      <c r="N5606">
        <f t="shared" si="468"/>
        <v>95.853749999999991</v>
      </c>
      <c r="O5606" s="2">
        <f t="shared" si="469"/>
        <v>3</v>
      </c>
      <c r="P5606" s="2">
        <f t="shared" si="467"/>
        <v>1</v>
      </c>
    </row>
    <row r="5607" spans="1:16" x14ac:dyDescent="0.2">
      <c r="A5607" s="2">
        <v>8041</v>
      </c>
      <c r="B5607" s="2">
        <v>24</v>
      </c>
      <c r="C5607" s="6">
        <v>13.248749999999999</v>
      </c>
      <c r="D5607" s="6">
        <v>10.104222222222223</v>
      </c>
      <c r="E5607" s="6">
        <v>11.56822769483178</v>
      </c>
      <c r="F5607" s="2">
        <v>0</v>
      </c>
      <c r="H5607">
        <f t="shared" si="470"/>
        <v>386.75125000000003</v>
      </c>
      <c r="I5607">
        <f t="shared" si="470"/>
        <v>836.75125000000003</v>
      </c>
      <c r="J5607">
        <f t="shared" si="470"/>
        <v>1229.75125</v>
      </c>
      <c r="K5607">
        <f t="shared" si="470"/>
        <v>1744.75125</v>
      </c>
      <c r="L5607">
        <f t="shared" si="470"/>
        <v>2436.7512499999998</v>
      </c>
      <c r="M5607" s="11">
        <f t="shared" si="466"/>
        <v>13.248749999999999</v>
      </c>
      <c r="N5607">
        <f t="shared" si="468"/>
        <v>386.75125000000003</v>
      </c>
      <c r="O5607" s="2">
        <f t="shared" si="469"/>
        <v>1</v>
      </c>
      <c r="P5607" s="2">
        <f t="shared" si="467"/>
        <v>0</v>
      </c>
    </row>
    <row r="5608" spans="1:16" x14ac:dyDescent="0.2">
      <c r="A5608" s="2">
        <v>8042</v>
      </c>
      <c r="B5608" s="2">
        <v>66</v>
      </c>
      <c r="C5608" s="6">
        <v>1102.4222500000001</v>
      </c>
      <c r="D5608" s="6">
        <v>1072.6904444444444</v>
      </c>
      <c r="E5608" s="6">
        <v>698.40357048674935</v>
      </c>
      <c r="F5608" s="2">
        <v>1</v>
      </c>
      <c r="H5608">
        <f t="shared" si="470"/>
        <v>702.42225000000008</v>
      </c>
      <c r="I5608">
        <f t="shared" si="470"/>
        <v>252.42225000000008</v>
      </c>
      <c r="J5608">
        <f t="shared" si="470"/>
        <v>140.57774999999992</v>
      </c>
      <c r="K5608">
        <f t="shared" si="470"/>
        <v>655.57774999999992</v>
      </c>
      <c r="L5608">
        <f t="shared" si="470"/>
        <v>1347.5777499999999</v>
      </c>
      <c r="M5608" s="11">
        <f t="shared" si="466"/>
        <v>1102.4222500000001</v>
      </c>
      <c r="N5608">
        <f t="shared" si="468"/>
        <v>140.57774999999992</v>
      </c>
      <c r="O5608" s="2">
        <f t="shared" si="469"/>
        <v>3</v>
      </c>
      <c r="P5608" s="2">
        <f t="shared" si="467"/>
        <v>1</v>
      </c>
    </row>
    <row r="5609" spans="1:16" x14ac:dyDescent="0.2">
      <c r="A5609" s="2">
        <v>8045</v>
      </c>
      <c r="B5609" s="2">
        <v>50</v>
      </c>
      <c r="C5609" s="6">
        <v>289.32400000000001</v>
      </c>
      <c r="D5609" s="6">
        <v>182.53022222222222</v>
      </c>
      <c r="E5609" s="6">
        <v>291.36786568676212</v>
      </c>
      <c r="F5609" s="2">
        <v>0</v>
      </c>
      <c r="H5609">
        <f t="shared" si="470"/>
        <v>110.67599999999999</v>
      </c>
      <c r="I5609">
        <f t="shared" si="470"/>
        <v>560.67599999999993</v>
      </c>
      <c r="J5609">
        <f t="shared" si="470"/>
        <v>953.67599999999993</v>
      </c>
      <c r="K5609">
        <f t="shared" si="470"/>
        <v>1468.6759999999999</v>
      </c>
      <c r="L5609">
        <f t="shared" si="470"/>
        <v>2160.6759999999999</v>
      </c>
      <c r="M5609" s="11">
        <f t="shared" si="466"/>
        <v>289.32400000000001</v>
      </c>
      <c r="N5609">
        <f t="shared" si="468"/>
        <v>110.67599999999999</v>
      </c>
      <c r="O5609" s="2">
        <f t="shared" si="469"/>
        <v>1</v>
      </c>
      <c r="P5609" s="2">
        <f t="shared" si="467"/>
        <v>0</v>
      </c>
    </row>
    <row r="5610" spans="1:16" x14ac:dyDescent="0.2">
      <c r="A5610" s="2">
        <v>8047</v>
      </c>
      <c r="B5610" s="2">
        <v>29</v>
      </c>
      <c r="C5610" s="6">
        <v>741.78774999999996</v>
      </c>
      <c r="D5610" s="6">
        <v>553.56977777777774</v>
      </c>
      <c r="E5610" s="6">
        <v>672.68363084566806</v>
      </c>
      <c r="F5610" s="2">
        <v>0</v>
      </c>
      <c r="H5610">
        <f t="shared" si="470"/>
        <v>341.78774999999996</v>
      </c>
      <c r="I5610">
        <f t="shared" si="470"/>
        <v>108.21225000000004</v>
      </c>
      <c r="J5610">
        <f t="shared" si="470"/>
        <v>501.21225000000004</v>
      </c>
      <c r="K5610">
        <f t="shared" si="470"/>
        <v>1016.21225</v>
      </c>
      <c r="L5610">
        <f t="shared" si="470"/>
        <v>1708.21225</v>
      </c>
      <c r="M5610" s="11">
        <f t="shared" si="466"/>
        <v>741.78774999999996</v>
      </c>
      <c r="N5610">
        <f t="shared" si="468"/>
        <v>108.21225000000004</v>
      </c>
      <c r="O5610" s="2">
        <f t="shared" si="469"/>
        <v>2</v>
      </c>
      <c r="P5610" s="2">
        <f t="shared" si="467"/>
        <v>0</v>
      </c>
    </row>
    <row r="5611" spans="1:16" x14ac:dyDescent="0.2">
      <c r="A5611" s="2">
        <v>8052</v>
      </c>
      <c r="B5611" s="2">
        <v>49</v>
      </c>
      <c r="C5611" s="6">
        <v>529.63599999999997</v>
      </c>
      <c r="D5611" s="6">
        <v>327.94911111111111</v>
      </c>
      <c r="E5611" s="6">
        <v>627.88276924608851</v>
      </c>
      <c r="F5611" s="2">
        <v>0</v>
      </c>
      <c r="H5611">
        <f t="shared" si="470"/>
        <v>129.63599999999997</v>
      </c>
      <c r="I5611">
        <f t="shared" si="470"/>
        <v>320.36400000000003</v>
      </c>
      <c r="J5611">
        <f t="shared" si="470"/>
        <v>713.36400000000003</v>
      </c>
      <c r="K5611">
        <f t="shared" si="470"/>
        <v>1228.364</v>
      </c>
      <c r="L5611">
        <f t="shared" si="470"/>
        <v>1920.364</v>
      </c>
      <c r="M5611" s="11">
        <f t="shared" si="466"/>
        <v>529.63599999999997</v>
      </c>
      <c r="N5611">
        <f t="shared" si="468"/>
        <v>129.63599999999997</v>
      </c>
      <c r="O5611" s="2">
        <f t="shared" si="469"/>
        <v>1</v>
      </c>
      <c r="P5611" s="2">
        <f t="shared" si="467"/>
        <v>0</v>
      </c>
    </row>
    <row r="5612" spans="1:16" x14ac:dyDescent="0.2">
      <c r="A5612" s="2">
        <v>8055</v>
      </c>
      <c r="B5612" s="2">
        <v>61</v>
      </c>
      <c r="C5612" s="6">
        <v>837.68475000000001</v>
      </c>
      <c r="D5612" s="6">
        <v>999.24488888888891</v>
      </c>
      <c r="E5612" s="6">
        <v>253.14338306229033</v>
      </c>
      <c r="F5612" s="2">
        <v>0</v>
      </c>
      <c r="H5612">
        <f t="shared" si="470"/>
        <v>437.68475000000001</v>
      </c>
      <c r="I5612">
        <f t="shared" si="470"/>
        <v>12.315249999999992</v>
      </c>
      <c r="J5612">
        <f t="shared" si="470"/>
        <v>405.31524999999999</v>
      </c>
      <c r="K5612">
        <f t="shared" si="470"/>
        <v>920.31524999999999</v>
      </c>
      <c r="L5612">
        <f t="shared" si="470"/>
        <v>1612.3152500000001</v>
      </c>
      <c r="M5612" s="11">
        <f t="shared" si="466"/>
        <v>837.68475000000001</v>
      </c>
      <c r="N5612">
        <f t="shared" si="468"/>
        <v>12.315249999999992</v>
      </c>
      <c r="O5612" s="2">
        <f t="shared" si="469"/>
        <v>2</v>
      </c>
      <c r="P5612" s="2">
        <f t="shared" si="467"/>
        <v>0</v>
      </c>
    </row>
    <row r="5613" spans="1:16" x14ac:dyDescent="0.2">
      <c r="A5613" s="2">
        <v>8056</v>
      </c>
      <c r="B5613" s="2">
        <v>47</v>
      </c>
      <c r="C5613" s="6">
        <v>273.12200000000001</v>
      </c>
      <c r="D5613" s="6">
        <v>131.71488888888888</v>
      </c>
      <c r="E5613" s="6">
        <v>396.61264035407982</v>
      </c>
      <c r="F5613" s="2">
        <v>1</v>
      </c>
      <c r="H5613">
        <f t="shared" si="470"/>
        <v>126.87799999999999</v>
      </c>
      <c r="I5613">
        <f t="shared" si="470"/>
        <v>576.87799999999993</v>
      </c>
      <c r="J5613">
        <f t="shared" si="470"/>
        <v>969.87799999999993</v>
      </c>
      <c r="K5613">
        <f t="shared" si="470"/>
        <v>1484.8779999999999</v>
      </c>
      <c r="L5613">
        <f t="shared" si="470"/>
        <v>2176.8780000000002</v>
      </c>
      <c r="M5613" s="11">
        <f t="shared" si="466"/>
        <v>273.12200000000001</v>
      </c>
      <c r="N5613">
        <f t="shared" si="468"/>
        <v>126.87799999999999</v>
      </c>
      <c r="O5613" s="2">
        <f t="shared" si="469"/>
        <v>1</v>
      </c>
      <c r="P5613" s="2">
        <f t="shared" si="467"/>
        <v>1</v>
      </c>
    </row>
    <row r="5614" spans="1:16" x14ac:dyDescent="0.2">
      <c r="A5614" s="2">
        <v>8058</v>
      </c>
      <c r="B5614" s="2">
        <v>28</v>
      </c>
      <c r="C5614" s="6">
        <v>862.74950000000001</v>
      </c>
      <c r="D5614" s="6">
        <v>914.51</v>
      </c>
      <c r="E5614" s="6">
        <v>668.12537106593425</v>
      </c>
      <c r="F5614" s="2">
        <v>0</v>
      </c>
      <c r="H5614">
        <f t="shared" si="470"/>
        <v>462.74950000000001</v>
      </c>
      <c r="I5614">
        <f t="shared" si="470"/>
        <v>12.749500000000012</v>
      </c>
      <c r="J5614">
        <f t="shared" si="470"/>
        <v>380.25049999999999</v>
      </c>
      <c r="K5614">
        <f t="shared" si="470"/>
        <v>895.25049999999999</v>
      </c>
      <c r="L5614">
        <f t="shared" si="470"/>
        <v>1587.2505000000001</v>
      </c>
      <c r="M5614" s="11">
        <f t="shared" si="466"/>
        <v>862.74950000000001</v>
      </c>
      <c r="N5614">
        <f t="shared" si="468"/>
        <v>12.749500000000012</v>
      </c>
      <c r="O5614" s="2">
        <f t="shared" si="469"/>
        <v>2</v>
      </c>
      <c r="P5614" s="2">
        <f t="shared" si="467"/>
        <v>0</v>
      </c>
    </row>
    <row r="5615" spans="1:16" x14ac:dyDescent="0.2">
      <c r="A5615" s="2">
        <v>8060</v>
      </c>
      <c r="B5615" s="2">
        <v>63</v>
      </c>
      <c r="C5615" s="6">
        <v>1110.9757500000001</v>
      </c>
      <c r="D5615" s="6">
        <v>768.1346666666667</v>
      </c>
      <c r="E5615" s="6">
        <v>884.83302844107243</v>
      </c>
      <c r="F5615" s="2">
        <v>1</v>
      </c>
      <c r="H5615">
        <f t="shared" si="470"/>
        <v>710.97575000000006</v>
      </c>
      <c r="I5615">
        <f t="shared" si="470"/>
        <v>260.97575000000006</v>
      </c>
      <c r="J5615">
        <f t="shared" si="470"/>
        <v>132.02424999999994</v>
      </c>
      <c r="K5615">
        <f t="shared" si="470"/>
        <v>647.02424999999994</v>
      </c>
      <c r="L5615">
        <f t="shared" si="470"/>
        <v>1339.0242499999999</v>
      </c>
      <c r="M5615" s="11">
        <f t="shared" si="466"/>
        <v>1110.9757500000001</v>
      </c>
      <c r="N5615">
        <f t="shared" si="468"/>
        <v>132.02424999999994</v>
      </c>
      <c r="O5615" s="2">
        <f t="shared" si="469"/>
        <v>3</v>
      </c>
      <c r="P5615" s="2">
        <f t="shared" si="467"/>
        <v>1</v>
      </c>
    </row>
    <row r="5616" spans="1:16" x14ac:dyDescent="0.2">
      <c r="A5616" s="2">
        <v>8061</v>
      </c>
      <c r="B5616" s="2">
        <v>57</v>
      </c>
      <c r="C5616" s="6">
        <v>1226.2447500000001</v>
      </c>
      <c r="D5616" s="6">
        <v>1131.2211111111112</v>
      </c>
      <c r="E5616" s="6">
        <v>680.2838494342501</v>
      </c>
      <c r="F5616" s="2">
        <v>0</v>
      </c>
      <c r="H5616">
        <f t="shared" si="470"/>
        <v>826.24475000000007</v>
      </c>
      <c r="I5616">
        <f t="shared" si="470"/>
        <v>376.24475000000007</v>
      </c>
      <c r="J5616">
        <f t="shared" si="470"/>
        <v>16.755249999999933</v>
      </c>
      <c r="K5616">
        <f t="shared" si="470"/>
        <v>531.75524999999993</v>
      </c>
      <c r="L5616">
        <f t="shared" si="470"/>
        <v>1223.7552499999999</v>
      </c>
      <c r="M5616" s="11">
        <f t="shared" si="466"/>
        <v>1226.2447500000001</v>
      </c>
      <c r="N5616">
        <f t="shared" si="468"/>
        <v>16.755249999999933</v>
      </c>
      <c r="O5616" s="2">
        <f t="shared" si="469"/>
        <v>3</v>
      </c>
      <c r="P5616" s="2">
        <f t="shared" si="467"/>
        <v>0</v>
      </c>
    </row>
    <row r="5617" spans="1:16" x14ac:dyDescent="0.2">
      <c r="A5617" s="2">
        <v>8062</v>
      </c>
      <c r="B5617" s="2">
        <v>53</v>
      </c>
      <c r="C5617" s="6">
        <v>135.23150000000001</v>
      </c>
      <c r="D5617" s="6">
        <v>61.595111111111109</v>
      </c>
      <c r="E5617" s="6">
        <v>204.24100646352412</v>
      </c>
      <c r="F5617" s="2">
        <v>0</v>
      </c>
      <c r="H5617">
        <f t="shared" si="470"/>
        <v>264.76850000000002</v>
      </c>
      <c r="I5617">
        <f t="shared" si="470"/>
        <v>714.76850000000002</v>
      </c>
      <c r="J5617">
        <f t="shared" si="470"/>
        <v>1107.7684999999999</v>
      </c>
      <c r="K5617">
        <f t="shared" si="470"/>
        <v>1622.7684999999999</v>
      </c>
      <c r="L5617">
        <f t="shared" si="470"/>
        <v>2314.7685000000001</v>
      </c>
      <c r="M5617" s="11">
        <f t="shared" si="466"/>
        <v>135.23150000000001</v>
      </c>
      <c r="N5617">
        <f t="shared" si="468"/>
        <v>264.76850000000002</v>
      </c>
      <c r="O5617" s="2">
        <f t="shared" si="469"/>
        <v>1</v>
      </c>
      <c r="P5617" s="2">
        <f t="shared" si="467"/>
        <v>0</v>
      </c>
    </row>
    <row r="5618" spans="1:16" x14ac:dyDescent="0.2">
      <c r="A5618" s="2">
        <v>8064</v>
      </c>
      <c r="B5618" s="2">
        <v>37</v>
      </c>
      <c r="C5618" s="6">
        <v>963.76125000000002</v>
      </c>
      <c r="D5618" s="6">
        <v>576.36244444444446</v>
      </c>
      <c r="E5618" s="6">
        <v>998.01304145358188</v>
      </c>
      <c r="F5618" s="2">
        <v>1</v>
      </c>
      <c r="H5618">
        <f t="shared" si="470"/>
        <v>563.76125000000002</v>
      </c>
      <c r="I5618">
        <f t="shared" si="470"/>
        <v>113.76125000000002</v>
      </c>
      <c r="J5618">
        <f t="shared" si="470"/>
        <v>279.23874999999998</v>
      </c>
      <c r="K5618">
        <f t="shared" si="470"/>
        <v>794.23874999999998</v>
      </c>
      <c r="L5618">
        <f t="shared" si="470"/>
        <v>1486.23875</v>
      </c>
      <c r="M5618" s="11">
        <f t="shared" si="466"/>
        <v>963.76125000000002</v>
      </c>
      <c r="N5618">
        <f t="shared" si="468"/>
        <v>113.76125000000002</v>
      </c>
      <c r="O5618" s="2">
        <f t="shared" si="469"/>
        <v>2</v>
      </c>
      <c r="P5618" s="2">
        <f t="shared" si="467"/>
        <v>1</v>
      </c>
    </row>
    <row r="5619" spans="1:16" x14ac:dyDescent="0.2">
      <c r="A5619" s="2">
        <v>8065</v>
      </c>
      <c r="B5619" s="2">
        <v>31</v>
      </c>
      <c r="C5619" s="6">
        <v>283.28699999999998</v>
      </c>
      <c r="D5619" s="6">
        <v>235.39822222222222</v>
      </c>
      <c r="E5619" s="6">
        <v>182.36198646926124</v>
      </c>
      <c r="F5619" s="2">
        <v>0</v>
      </c>
      <c r="H5619">
        <f t="shared" si="470"/>
        <v>116.71300000000002</v>
      </c>
      <c r="I5619">
        <f t="shared" si="470"/>
        <v>566.71299999999997</v>
      </c>
      <c r="J5619">
        <f t="shared" si="470"/>
        <v>959.71299999999997</v>
      </c>
      <c r="K5619">
        <f t="shared" si="470"/>
        <v>1474.713</v>
      </c>
      <c r="L5619">
        <f t="shared" si="470"/>
        <v>2166.7130000000002</v>
      </c>
      <c r="M5619" s="11">
        <f t="shared" si="466"/>
        <v>283.28699999999998</v>
      </c>
      <c r="N5619">
        <f t="shared" si="468"/>
        <v>116.71300000000002</v>
      </c>
      <c r="O5619" s="2">
        <f t="shared" si="469"/>
        <v>1</v>
      </c>
      <c r="P5619" s="2">
        <f t="shared" si="467"/>
        <v>0</v>
      </c>
    </row>
    <row r="5620" spans="1:16" x14ac:dyDescent="0.2">
      <c r="A5620" s="2">
        <v>8066</v>
      </c>
      <c r="B5620" s="2">
        <v>64</v>
      </c>
      <c r="C5620" s="6">
        <v>917.96574999999996</v>
      </c>
      <c r="D5620" s="6">
        <v>905.07377777777776</v>
      </c>
      <c r="E5620" s="6">
        <v>463.9005924843492</v>
      </c>
      <c r="F5620" s="2">
        <v>1</v>
      </c>
      <c r="H5620">
        <f t="shared" si="470"/>
        <v>517.96574999999996</v>
      </c>
      <c r="I5620">
        <f t="shared" si="470"/>
        <v>67.965749999999957</v>
      </c>
      <c r="J5620">
        <f t="shared" si="470"/>
        <v>325.03425000000004</v>
      </c>
      <c r="K5620">
        <f t="shared" si="470"/>
        <v>840.03425000000004</v>
      </c>
      <c r="L5620">
        <f t="shared" si="470"/>
        <v>1532.0342500000002</v>
      </c>
      <c r="M5620" s="11">
        <f t="shared" si="466"/>
        <v>917.96574999999996</v>
      </c>
      <c r="N5620">
        <f t="shared" si="468"/>
        <v>67.965749999999957</v>
      </c>
      <c r="O5620" s="2">
        <f t="shared" si="469"/>
        <v>2</v>
      </c>
      <c r="P5620" s="2">
        <f t="shared" si="467"/>
        <v>1</v>
      </c>
    </row>
    <row r="5621" spans="1:16" x14ac:dyDescent="0.2">
      <c r="A5621" s="2">
        <v>8067</v>
      </c>
      <c r="B5621" s="2">
        <v>32</v>
      </c>
      <c r="C5621" s="6">
        <v>171.61425</v>
      </c>
      <c r="D5621" s="6">
        <v>140.36266666666666</v>
      </c>
      <c r="E5621" s="6">
        <v>110.39674297532756</v>
      </c>
      <c r="F5621" s="2">
        <v>0</v>
      </c>
      <c r="H5621">
        <f t="shared" si="470"/>
        <v>228.38575</v>
      </c>
      <c r="I5621">
        <f t="shared" si="470"/>
        <v>678.38575000000003</v>
      </c>
      <c r="J5621">
        <f t="shared" si="470"/>
        <v>1071.3857499999999</v>
      </c>
      <c r="K5621">
        <f t="shared" si="470"/>
        <v>1586.3857499999999</v>
      </c>
      <c r="L5621">
        <f t="shared" si="470"/>
        <v>2278.3857499999999</v>
      </c>
      <c r="M5621" s="11">
        <f t="shared" si="466"/>
        <v>171.61425</v>
      </c>
      <c r="N5621">
        <f t="shared" si="468"/>
        <v>228.38575</v>
      </c>
      <c r="O5621" s="2">
        <f t="shared" si="469"/>
        <v>1</v>
      </c>
      <c r="P5621" s="2">
        <f t="shared" si="467"/>
        <v>0</v>
      </c>
    </row>
    <row r="5622" spans="1:16" x14ac:dyDescent="0.2">
      <c r="A5622" s="2">
        <v>8068</v>
      </c>
      <c r="B5622" s="2">
        <v>35</v>
      </c>
      <c r="C5622" s="6">
        <v>180.86775</v>
      </c>
      <c r="D5622" s="6">
        <v>216.12799999999999</v>
      </c>
      <c r="E5622" s="6">
        <v>91.587671277898295</v>
      </c>
      <c r="F5622" s="2">
        <v>0</v>
      </c>
      <c r="H5622">
        <f t="shared" si="470"/>
        <v>219.13225</v>
      </c>
      <c r="I5622">
        <f t="shared" si="470"/>
        <v>669.13225</v>
      </c>
      <c r="J5622">
        <f t="shared" si="470"/>
        <v>1062.1322500000001</v>
      </c>
      <c r="K5622">
        <f t="shared" si="470"/>
        <v>1577.1322500000001</v>
      </c>
      <c r="L5622">
        <f t="shared" si="470"/>
        <v>2269.1322500000001</v>
      </c>
      <c r="M5622" s="11">
        <f t="shared" si="466"/>
        <v>180.86775</v>
      </c>
      <c r="N5622">
        <f t="shared" si="468"/>
        <v>219.13225</v>
      </c>
      <c r="O5622" s="2">
        <f t="shared" si="469"/>
        <v>1</v>
      </c>
      <c r="P5622" s="2">
        <f t="shared" si="467"/>
        <v>0</v>
      </c>
    </row>
    <row r="5623" spans="1:16" x14ac:dyDescent="0.2">
      <c r="A5623" s="2">
        <v>8069</v>
      </c>
      <c r="B5623" s="2">
        <v>54</v>
      </c>
      <c r="C5623" s="6">
        <v>338.54450000000003</v>
      </c>
      <c r="D5623" s="6">
        <v>303.43111111111114</v>
      </c>
      <c r="E5623" s="6">
        <v>294.02858954799206</v>
      </c>
      <c r="F5623" s="2">
        <v>0</v>
      </c>
      <c r="H5623">
        <f t="shared" si="470"/>
        <v>61.455499999999972</v>
      </c>
      <c r="I5623">
        <f t="shared" si="470"/>
        <v>511.45549999999997</v>
      </c>
      <c r="J5623">
        <f t="shared" si="470"/>
        <v>904.45550000000003</v>
      </c>
      <c r="K5623">
        <f t="shared" si="470"/>
        <v>1419.4555</v>
      </c>
      <c r="L5623">
        <f t="shared" si="470"/>
        <v>2111.4555</v>
      </c>
      <c r="M5623" s="11">
        <f t="shared" si="466"/>
        <v>338.54450000000003</v>
      </c>
      <c r="N5623">
        <f t="shared" si="468"/>
        <v>61.455499999999972</v>
      </c>
      <c r="O5623" s="2">
        <f t="shared" si="469"/>
        <v>1</v>
      </c>
      <c r="P5623" s="2">
        <f t="shared" si="467"/>
        <v>0</v>
      </c>
    </row>
    <row r="5624" spans="1:16" x14ac:dyDescent="0.2">
      <c r="A5624" s="2">
        <v>8070</v>
      </c>
      <c r="B5624" s="2">
        <v>33</v>
      </c>
      <c r="C5624" s="6">
        <v>336.74874999999997</v>
      </c>
      <c r="D5624" s="6">
        <v>288.94911111111111</v>
      </c>
      <c r="E5624" s="6">
        <v>270.84173259751054</v>
      </c>
      <c r="F5624" s="2">
        <v>0</v>
      </c>
      <c r="H5624">
        <f t="shared" si="470"/>
        <v>63.251250000000027</v>
      </c>
      <c r="I5624">
        <f t="shared" si="470"/>
        <v>513.25125000000003</v>
      </c>
      <c r="J5624">
        <f t="shared" si="470"/>
        <v>906.25125000000003</v>
      </c>
      <c r="K5624">
        <f t="shared" si="470"/>
        <v>1421.25125</v>
      </c>
      <c r="L5624">
        <f t="shared" si="470"/>
        <v>2113.2512500000003</v>
      </c>
      <c r="M5624" s="11">
        <f t="shared" si="466"/>
        <v>336.74874999999997</v>
      </c>
      <c r="N5624">
        <f t="shared" si="468"/>
        <v>63.251250000000027</v>
      </c>
      <c r="O5624" s="2">
        <f t="shared" si="469"/>
        <v>1</v>
      </c>
      <c r="P5624" s="2">
        <f t="shared" si="467"/>
        <v>0</v>
      </c>
    </row>
    <row r="5625" spans="1:16" x14ac:dyDescent="0.2">
      <c r="A5625" s="2">
        <v>8071</v>
      </c>
      <c r="B5625" s="2">
        <v>43</v>
      </c>
      <c r="C5625" s="6">
        <v>207.39975000000001</v>
      </c>
      <c r="D5625" s="6">
        <v>268.03933333333333</v>
      </c>
      <c r="E5625" s="6">
        <v>102.72061763193976</v>
      </c>
      <c r="F5625" s="2">
        <v>0</v>
      </c>
      <c r="H5625">
        <f t="shared" si="470"/>
        <v>192.60024999999999</v>
      </c>
      <c r="I5625">
        <f t="shared" si="470"/>
        <v>642.60024999999996</v>
      </c>
      <c r="J5625">
        <f t="shared" si="470"/>
        <v>1035.60025</v>
      </c>
      <c r="K5625">
        <f t="shared" si="470"/>
        <v>1550.60025</v>
      </c>
      <c r="L5625">
        <f t="shared" si="470"/>
        <v>2242.60025</v>
      </c>
      <c r="M5625" s="11">
        <f t="shared" si="466"/>
        <v>207.39975000000001</v>
      </c>
      <c r="N5625">
        <f t="shared" si="468"/>
        <v>192.60024999999999</v>
      </c>
      <c r="O5625" s="2">
        <f t="shared" si="469"/>
        <v>1</v>
      </c>
      <c r="P5625" s="2">
        <f t="shared" si="467"/>
        <v>0</v>
      </c>
    </row>
    <row r="5626" spans="1:16" x14ac:dyDescent="0.2">
      <c r="A5626" s="2">
        <v>8072</v>
      </c>
      <c r="B5626" s="2">
        <v>53</v>
      </c>
      <c r="C5626" s="6">
        <v>346.53750000000002</v>
      </c>
      <c r="D5626" s="6">
        <v>209.41955555555555</v>
      </c>
      <c r="E5626" s="6">
        <v>424.94117736384663</v>
      </c>
      <c r="F5626" s="2">
        <v>1</v>
      </c>
      <c r="H5626">
        <f t="shared" ref="H5626:L5676" si="471">+ABS(H$2-$M5626)</f>
        <v>53.462499999999977</v>
      </c>
      <c r="I5626">
        <f t="shared" si="471"/>
        <v>503.46249999999998</v>
      </c>
      <c r="J5626">
        <f t="shared" si="471"/>
        <v>896.46249999999998</v>
      </c>
      <c r="K5626">
        <f t="shared" si="471"/>
        <v>1411.4625000000001</v>
      </c>
      <c r="L5626">
        <f t="shared" si="471"/>
        <v>2103.4625000000001</v>
      </c>
      <c r="M5626" s="11">
        <f t="shared" si="466"/>
        <v>346.53750000000002</v>
      </c>
      <c r="N5626">
        <f t="shared" si="468"/>
        <v>53.462499999999977</v>
      </c>
      <c r="O5626" s="2">
        <f t="shared" si="469"/>
        <v>1</v>
      </c>
      <c r="P5626" s="2">
        <f t="shared" si="467"/>
        <v>1</v>
      </c>
    </row>
    <row r="5627" spans="1:16" x14ac:dyDescent="0.2">
      <c r="A5627" s="2">
        <v>8075</v>
      </c>
      <c r="B5627" s="2">
        <v>28</v>
      </c>
      <c r="C5627" s="6">
        <v>444.38350000000003</v>
      </c>
      <c r="D5627" s="6">
        <v>390.70266666666669</v>
      </c>
      <c r="E5627" s="6">
        <v>180.50431324939845</v>
      </c>
      <c r="F5627" s="2">
        <v>0</v>
      </c>
      <c r="H5627">
        <f t="shared" si="471"/>
        <v>44.383500000000026</v>
      </c>
      <c r="I5627">
        <f t="shared" si="471"/>
        <v>405.61649999999997</v>
      </c>
      <c r="J5627">
        <f t="shared" si="471"/>
        <v>798.61649999999997</v>
      </c>
      <c r="K5627">
        <f t="shared" si="471"/>
        <v>1313.6165000000001</v>
      </c>
      <c r="L5627">
        <f t="shared" si="471"/>
        <v>2005.6165000000001</v>
      </c>
      <c r="M5627" s="11">
        <f t="shared" si="466"/>
        <v>444.38350000000003</v>
      </c>
      <c r="N5627">
        <f t="shared" si="468"/>
        <v>44.383500000000026</v>
      </c>
      <c r="O5627" s="2">
        <f t="shared" si="469"/>
        <v>1</v>
      </c>
      <c r="P5627" s="2">
        <f t="shared" si="467"/>
        <v>0</v>
      </c>
    </row>
    <row r="5628" spans="1:16" x14ac:dyDescent="0.2">
      <c r="A5628" s="2">
        <v>8077</v>
      </c>
      <c r="B5628" s="2">
        <v>63</v>
      </c>
      <c r="C5628" s="6">
        <v>1004.96575</v>
      </c>
      <c r="D5628" s="6">
        <v>1016.3884444444444</v>
      </c>
      <c r="E5628" s="6">
        <v>454.38346385879129</v>
      </c>
      <c r="F5628" s="2">
        <v>1</v>
      </c>
      <c r="H5628">
        <f t="shared" si="471"/>
        <v>604.96574999999996</v>
      </c>
      <c r="I5628">
        <f t="shared" si="471"/>
        <v>154.96574999999996</v>
      </c>
      <c r="J5628">
        <f t="shared" si="471"/>
        <v>238.03425000000004</v>
      </c>
      <c r="K5628">
        <f t="shared" si="471"/>
        <v>753.03425000000004</v>
      </c>
      <c r="L5628">
        <f t="shared" si="471"/>
        <v>1445.0342500000002</v>
      </c>
      <c r="M5628" s="11">
        <f t="shared" si="466"/>
        <v>1004.96575</v>
      </c>
      <c r="N5628">
        <f t="shared" si="468"/>
        <v>154.96574999999996</v>
      </c>
      <c r="O5628" s="2">
        <f t="shared" si="469"/>
        <v>2</v>
      </c>
      <c r="P5628" s="2">
        <f t="shared" si="467"/>
        <v>1</v>
      </c>
    </row>
    <row r="5629" spans="1:16" x14ac:dyDescent="0.2">
      <c r="A5629" s="2">
        <v>8078</v>
      </c>
      <c r="B5629" s="2">
        <v>44</v>
      </c>
      <c r="C5629" s="6">
        <v>178.89250000000001</v>
      </c>
      <c r="D5629" s="6">
        <v>212.50066666666666</v>
      </c>
      <c r="E5629" s="6">
        <v>102.26163150922908</v>
      </c>
      <c r="F5629" s="2">
        <v>0</v>
      </c>
      <c r="H5629">
        <f t="shared" si="471"/>
        <v>221.10749999999999</v>
      </c>
      <c r="I5629">
        <f t="shared" si="471"/>
        <v>671.10749999999996</v>
      </c>
      <c r="J5629">
        <f t="shared" si="471"/>
        <v>1064.1075000000001</v>
      </c>
      <c r="K5629">
        <f t="shared" si="471"/>
        <v>1579.1075000000001</v>
      </c>
      <c r="L5629">
        <f t="shared" si="471"/>
        <v>2271.1075000000001</v>
      </c>
      <c r="M5629" s="11">
        <f t="shared" si="466"/>
        <v>178.89250000000001</v>
      </c>
      <c r="N5629">
        <f t="shared" si="468"/>
        <v>221.10749999999999</v>
      </c>
      <c r="O5629" s="2">
        <f t="shared" si="469"/>
        <v>1</v>
      </c>
      <c r="P5629" s="2">
        <f t="shared" si="467"/>
        <v>0</v>
      </c>
    </row>
    <row r="5630" spans="1:16" x14ac:dyDescent="0.2">
      <c r="A5630" s="2">
        <v>8079</v>
      </c>
      <c r="B5630" s="2">
        <v>31</v>
      </c>
      <c r="C5630" s="6">
        <v>617.78975000000003</v>
      </c>
      <c r="D5630" s="6">
        <v>656.19333333333338</v>
      </c>
      <c r="E5630" s="6">
        <v>489.97984688930751</v>
      </c>
      <c r="F5630" s="2">
        <v>1</v>
      </c>
      <c r="H5630">
        <f t="shared" si="471"/>
        <v>217.78975000000003</v>
      </c>
      <c r="I5630">
        <f t="shared" si="471"/>
        <v>232.21024999999997</v>
      </c>
      <c r="J5630">
        <f t="shared" si="471"/>
        <v>625.21024999999997</v>
      </c>
      <c r="K5630">
        <f t="shared" si="471"/>
        <v>1140.2102500000001</v>
      </c>
      <c r="L5630">
        <f t="shared" si="471"/>
        <v>1832.2102500000001</v>
      </c>
      <c r="M5630" s="11">
        <f t="shared" si="466"/>
        <v>617.78975000000003</v>
      </c>
      <c r="N5630">
        <f t="shared" si="468"/>
        <v>217.78975000000003</v>
      </c>
      <c r="O5630" s="2">
        <f t="shared" si="469"/>
        <v>1</v>
      </c>
      <c r="P5630" s="2">
        <f t="shared" si="467"/>
        <v>1</v>
      </c>
    </row>
    <row r="5631" spans="1:16" x14ac:dyDescent="0.2">
      <c r="A5631" s="2">
        <v>8080</v>
      </c>
      <c r="B5631" s="2">
        <v>43</v>
      </c>
      <c r="C5631" s="6">
        <v>977.68224999999995</v>
      </c>
      <c r="D5631" s="6">
        <v>448.49577777777779</v>
      </c>
      <c r="E5631" s="6">
        <v>1334.0888965848017</v>
      </c>
      <c r="F5631" s="2">
        <v>1</v>
      </c>
      <c r="H5631">
        <f t="shared" si="471"/>
        <v>577.68224999999995</v>
      </c>
      <c r="I5631">
        <f t="shared" si="471"/>
        <v>127.68224999999995</v>
      </c>
      <c r="J5631">
        <f t="shared" si="471"/>
        <v>265.31775000000005</v>
      </c>
      <c r="K5631">
        <f t="shared" si="471"/>
        <v>780.31775000000005</v>
      </c>
      <c r="L5631">
        <f t="shared" si="471"/>
        <v>1472.3177500000002</v>
      </c>
      <c r="M5631" s="11">
        <f t="shared" si="466"/>
        <v>977.68224999999995</v>
      </c>
      <c r="N5631">
        <f t="shared" si="468"/>
        <v>127.68224999999995</v>
      </c>
      <c r="O5631" s="2">
        <f t="shared" si="469"/>
        <v>2</v>
      </c>
      <c r="P5631" s="2">
        <f t="shared" si="467"/>
        <v>1</v>
      </c>
    </row>
    <row r="5632" spans="1:16" x14ac:dyDescent="0.2">
      <c r="A5632" s="2">
        <v>8081</v>
      </c>
      <c r="B5632" s="2">
        <v>29</v>
      </c>
      <c r="C5632" s="6">
        <v>797.60524999999996</v>
      </c>
      <c r="D5632" s="6">
        <v>1025.8113333333333</v>
      </c>
      <c r="E5632" s="6">
        <v>279.20024984339568</v>
      </c>
      <c r="F5632" s="2">
        <v>0</v>
      </c>
      <c r="H5632">
        <f t="shared" si="471"/>
        <v>397.60524999999996</v>
      </c>
      <c r="I5632">
        <f t="shared" si="471"/>
        <v>52.394750000000045</v>
      </c>
      <c r="J5632">
        <f t="shared" si="471"/>
        <v>445.39475000000004</v>
      </c>
      <c r="K5632">
        <f t="shared" si="471"/>
        <v>960.39475000000004</v>
      </c>
      <c r="L5632">
        <f t="shared" si="471"/>
        <v>1652.3947499999999</v>
      </c>
      <c r="M5632" s="11">
        <f t="shared" si="466"/>
        <v>797.60524999999996</v>
      </c>
      <c r="N5632">
        <f t="shared" si="468"/>
        <v>52.394750000000045</v>
      </c>
      <c r="O5632" s="2">
        <f t="shared" si="469"/>
        <v>2</v>
      </c>
      <c r="P5632" s="2">
        <f t="shared" si="467"/>
        <v>0</v>
      </c>
    </row>
    <row r="5633" spans="1:16" x14ac:dyDescent="0.2">
      <c r="A5633" s="2">
        <v>8083</v>
      </c>
      <c r="B5633" s="2">
        <v>32</v>
      </c>
      <c r="C5633" s="6">
        <v>916.77099999999996</v>
      </c>
      <c r="D5633" s="6">
        <v>740.36933333333332</v>
      </c>
      <c r="E5633" s="6">
        <v>732.77844518947518</v>
      </c>
      <c r="F5633" s="2">
        <v>1</v>
      </c>
      <c r="H5633">
        <f t="shared" si="471"/>
        <v>516.77099999999996</v>
      </c>
      <c r="I5633">
        <f t="shared" si="471"/>
        <v>66.770999999999958</v>
      </c>
      <c r="J5633">
        <f t="shared" si="471"/>
        <v>326.22900000000004</v>
      </c>
      <c r="K5633">
        <f t="shared" si="471"/>
        <v>841.22900000000004</v>
      </c>
      <c r="L5633">
        <f t="shared" si="471"/>
        <v>1533.229</v>
      </c>
      <c r="M5633" s="11">
        <f t="shared" si="466"/>
        <v>916.77099999999996</v>
      </c>
      <c r="N5633">
        <f t="shared" si="468"/>
        <v>66.770999999999958</v>
      </c>
      <c r="O5633" s="2">
        <f t="shared" si="469"/>
        <v>2</v>
      </c>
      <c r="P5633" s="2">
        <f t="shared" si="467"/>
        <v>1</v>
      </c>
    </row>
    <row r="5634" spans="1:16" x14ac:dyDescent="0.2">
      <c r="A5634" s="2">
        <v>8084</v>
      </c>
      <c r="B5634" s="2">
        <v>35</v>
      </c>
      <c r="C5634" s="6">
        <v>696.09424999999999</v>
      </c>
      <c r="D5634" s="6">
        <v>551.66177777777773</v>
      </c>
      <c r="E5634" s="6">
        <v>571.8530279736907</v>
      </c>
      <c r="F5634" s="2">
        <v>1</v>
      </c>
      <c r="H5634">
        <f t="shared" si="471"/>
        <v>296.09424999999999</v>
      </c>
      <c r="I5634">
        <f t="shared" si="471"/>
        <v>153.90575000000001</v>
      </c>
      <c r="J5634">
        <f t="shared" si="471"/>
        <v>546.90575000000001</v>
      </c>
      <c r="K5634">
        <f t="shared" si="471"/>
        <v>1061.9057499999999</v>
      </c>
      <c r="L5634">
        <f t="shared" si="471"/>
        <v>1753.9057499999999</v>
      </c>
      <c r="M5634" s="11">
        <f t="shared" si="466"/>
        <v>696.09424999999999</v>
      </c>
      <c r="N5634">
        <f t="shared" si="468"/>
        <v>153.90575000000001</v>
      </c>
      <c r="O5634" s="2">
        <f t="shared" si="469"/>
        <v>2</v>
      </c>
      <c r="P5634" s="2">
        <f t="shared" si="467"/>
        <v>1</v>
      </c>
    </row>
    <row r="5635" spans="1:16" x14ac:dyDescent="0.2">
      <c r="A5635" s="2">
        <v>8085</v>
      </c>
      <c r="B5635" s="2">
        <v>43</v>
      </c>
      <c r="C5635" s="6">
        <v>417.73624999999998</v>
      </c>
      <c r="D5635" s="6">
        <v>499.32400000000001</v>
      </c>
      <c r="E5635" s="6">
        <v>198.98343580628153</v>
      </c>
      <c r="F5635" s="2">
        <v>0</v>
      </c>
      <c r="H5635">
        <f t="shared" si="471"/>
        <v>17.736249999999984</v>
      </c>
      <c r="I5635">
        <f t="shared" si="471"/>
        <v>432.26375000000002</v>
      </c>
      <c r="J5635">
        <f t="shared" si="471"/>
        <v>825.26375000000007</v>
      </c>
      <c r="K5635">
        <f t="shared" si="471"/>
        <v>1340.2637500000001</v>
      </c>
      <c r="L5635">
        <f t="shared" si="471"/>
        <v>2032.2637500000001</v>
      </c>
      <c r="M5635" s="11">
        <f t="shared" ref="M5635:M5698" si="472">+C5635</f>
        <v>417.73624999999998</v>
      </c>
      <c r="N5635">
        <f t="shared" si="468"/>
        <v>17.736249999999984</v>
      </c>
      <c r="O5635" s="2">
        <f t="shared" si="469"/>
        <v>1</v>
      </c>
      <c r="P5635" s="2">
        <f t="shared" ref="P5635:P5698" si="473">+F5635</f>
        <v>0</v>
      </c>
    </row>
    <row r="5636" spans="1:16" x14ac:dyDescent="0.2">
      <c r="A5636" s="2">
        <v>8086</v>
      </c>
      <c r="B5636" s="2">
        <v>25</v>
      </c>
      <c r="C5636" s="6">
        <v>1028.3187499999999</v>
      </c>
      <c r="D5636" s="6">
        <v>905.81644444444441</v>
      </c>
      <c r="E5636" s="6">
        <v>1038.04440024119</v>
      </c>
      <c r="F5636" s="2">
        <v>1</v>
      </c>
      <c r="H5636">
        <f t="shared" si="471"/>
        <v>628.31874999999991</v>
      </c>
      <c r="I5636">
        <f t="shared" si="471"/>
        <v>178.31874999999991</v>
      </c>
      <c r="J5636">
        <f t="shared" si="471"/>
        <v>214.68125000000009</v>
      </c>
      <c r="K5636">
        <f t="shared" si="471"/>
        <v>729.68125000000009</v>
      </c>
      <c r="L5636">
        <f t="shared" si="471"/>
        <v>1421.6812500000001</v>
      </c>
      <c r="M5636" s="11">
        <f t="shared" si="472"/>
        <v>1028.3187499999999</v>
      </c>
      <c r="N5636">
        <f t="shared" ref="N5636:N5699" si="474">+MIN(H5636:L5636)</f>
        <v>178.31874999999991</v>
      </c>
      <c r="O5636" s="2">
        <f t="shared" ref="O5636:O5699" si="475">+MATCH(N5636,H5636:L5636,0)</f>
        <v>2</v>
      </c>
      <c r="P5636" s="2">
        <f t="shared" si="473"/>
        <v>1</v>
      </c>
    </row>
    <row r="5637" spans="1:16" x14ac:dyDescent="0.2">
      <c r="A5637" s="2">
        <v>8087</v>
      </c>
      <c r="B5637" s="2">
        <v>40</v>
      </c>
      <c r="C5637" s="6">
        <v>731.36</v>
      </c>
      <c r="D5637" s="6">
        <v>564.55399999999997</v>
      </c>
      <c r="E5637" s="6">
        <v>729.90790249052304</v>
      </c>
      <c r="F5637" s="2">
        <v>1</v>
      </c>
      <c r="H5637">
        <f t="shared" si="471"/>
        <v>331.36</v>
      </c>
      <c r="I5637">
        <f t="shared" si="471"/>
        <v>118.63999999999999</v>
      </c>
      <c r="J5637">
        <f t="shared" si="471"/>
        <v>511.64</v>
      </c>
      <c r="K5637">
        <f t="shared" si="471"/>
        <v>1026.6399999999999</v>
      </c>
      <c r="L5637">
        <f t="shared" si="471"/>
        <v>1718.6399999999999</v>
      </c>
      <c r="M5637" s="11">
        <f t="shared" si="472"/>
        <v>731.36</v>
      </c>
      <c r="N5637">
        <f t="shared" si="474"/>
        <v>118.63999999999999</v>
      </c>
      <c r="O5637" s="2">
        <f t="shared" si="475"/>
        <v>2</v>
      </c>
      <c r="P5637" s="2">
        <f t="shared" si="473"/>
        <v>1</v>
      </c>
    </row>
    <row r="5638" spans="1:16" x14ac:dyDescent="0.2">
      <c r="A5638" s="2">
        <v>8089</v>
      </c>
      <c r="B5638" s="2">
        <v>30</v>
      </c>
      <c r="C5638" s="6">
        <v>1044.1859999999999</v>
      </c>
      <c r="D5638" s="6">
        <v>558.80399999999997</v>
      </c>
      <c r="E5638" s="6">
        <v>936.75761724684423</v>
      </c>
      <c r="F5638" s="2">
        <v>1</v>
      </c>
      <c r="H5638">
        <f t="shared" si="471"/>
        <v>644.18599999999992</v>
      </c>
      <c r="I5638">
        <f t="shared" si="471"/>
        <v>194.18599999999992</v>
      </c>
      <c r="J5638">
        <f t="shared" si="471"/>
        <v>198.81400000000008</v>
      </c>
      <c r="K5638">
        <f t="shared" si="471"/>
        <v>713.81400000000008</v>
      </c>
      <c r="L5638">
        <f t="shared" si="471"/>
        <v>1405.8140000000001</v>
      </c>
      <c r="M5638" s="11">
        <f t="shared" si="472"/>
        <v>1044.1859999999999</v>
      </c>
      <c r="N5638">
        <f t="shared" si="474"/>
        <v>194.18599999999992</v>
      </c>
      <c r="O5638" s="2">
        <f t="shared" si="475"/>
        <v>2</v>
      </c>
      <c r="P5638" s="2">
        <f t="shared" si="473"/>
        <v>1</v>
      </c>
    </row>
    <row r="5639" spans="1:16" x14ac:dyDescent="0.2">
      <c r="A5639" s="2">
        <v>8090</v>
      </c>
      <c r="B5639" s="2">
        <v>69</v>
      </c>
      <c r="C5639" s="6">
        <v>473.33575000000002</v>
      </c>
      <c r="D5639" s="6">
        <v>459.4137777777778</v>
      </c>
      <c r="E5639" s="6">
        <v>306.41792249008904</v>
      </c>
      <c r="F5639" s="2">
        <v>0</v>
      </c>
      <c r="H5639">
        <f t="shared" si="471"/>
        <v>73.335750000000019</v>
      </c>
      <c r="I5639">
        <f t="shared" si="471"/>
        <v>376.66424999999998</v>
      </c>
      <c r="J5639">
        <f t="shared" si="471"/>
        <v>769.66425000000004</v>
      </c>
      <c r="K5639">
        <f t="shared" si="471"/>
        <v>1284.66425</v>
      </c>
      <c r="L5639">
        <f t="shared" si="471"/>
        <v>1976.66425</v>
      </c>
      <c r="M5639" s="11">
        <f t="shared" si="472"/>
        <v>473.33575000000002</v>
      </c>
      <c r="N5639">
        <f t="shared" si="474"/>
        <v>73.335750000000019</v>
      </c>
      <c r="O5639" s="2">
        <f t="shared" si="475"/>
        <v>1</v>
      </c>
      <c r="P5639" s="2">
        <f t="shared" si="473"/>
        <v>0</v>
      </c>
    </row>
    <row r="5640" spans="1:16" x14ac:dyDescent="0.2">
      <c r="A5640" s="2">
        <v>8091</v>
      </c>
      <c r="B5640" s="2">
        <v>25</v>
      </c>
      <c r="C5640" s="6">
        <v>177.24324999999999</v>
      </c>
      <c r="D5640" s="6">
        <v>80.715333333333334</v>
      </c>
      <c r="E5640" s="6">
        <v>246.80768714742928</v>
      </c>
      <c r="F5640" s="2">
        <v>0</v>
      </c>
      <c r="H5640">
        <f t="shared" si="471"/>
        <v>222.75675000000001</v>
      </c>
      <c r="I5640">
        <f t="shared" si="471"/>
        <v>672.75675000000001</v>
      </c>
      <c r="J5640">
        <f t="shared" si="471"/>
        <v>1065.75675</v>
      </c>
      <c r="K5640">
        <f t="shared" si="471"/>
        <v>1580.75675</v>
      </c>
      <c r="L5640">
        <f t="shared" si="471"/>
        <v>2272.75675</v>
      </c>
      <c r="M5640" s="11">
        <f t="shared" si="472"/>
        <v>177.24324999999999</v>
      </c>
      <c r="N5640">
        <f t="shared" si="474"/>
        <v>222.75675000000001</v>
      </c>
      <c r="O5640" s="2">
        <f t="shared" si="475"/>
        <v>1</v>
      </c>
      <c r="P5640" s="2">
        <f t="shared" si="473"/>
        <v>0</v>
      </c>
    </row>
    <row r="5641" spans="1:16" x14ac:dyDescent="0.2">
      <c r="A5641" s="2">
        <v>8093</v>
      </c>
      <c r="B5641" s="2">
        <v>46</v>
      </c>
      <c r="C5641" s="6">
        <v>172.33750000000001</v>
      </c>
      <c r="D5641" s="6">
        <v>132.10355555555554</v>
      </c>
      <c r="E5641" s="6">
        <v>164.76441680019883</v>
      </c>
      <c r="F5641" s="2">
        <v>0</v>
      </c>
      <c r="H5641">
        <f t="shared" si="471"/>
        <v>227.66249999999999</v>
      </c>
      <c r="I5641">
        <f t="shared" si="471"/>
        <v>677.66250000000002</v>
      </c>
      <c r="J5641">
        <f t="shared" si="471"/>
        <v>1070.6624999999999</v>
      </c>
      <c r="K5641">
        <f t="shared" si="471"/>
        <v>1585.6624999999999</v>
      </c>
      <c r="L5641">
        <f t="shared" si="471"/>
        <v>2277.6624999999999</v>
      </c>
      <c r="M5641" s="11">
        <f t="shared" si="472"/>
        <v>172.33750000000001</v>
      </c>
      <c r="N5641">
        <f t="shared" si="474"/>
        <v>227.66249999999999</v>
      </c>
      <c r="O5641" s="2">
        <f t="shared" si="475"/>
        <v>1</v>
      </c>
      <c r="P5641" s="2">
        <f t="shared" si="473"/>
        <v>0</v>
      </c>
    </row>
    <row r="5642" spans="1:16" x14ac:dyDescent="0.2">
      <c r="A5642" s="2">
        <v>8094</v>
      </c>
      <c r="B5642" s="2">
        <v>64</v>
      </c>
      <c r="C5642" s="6">
        <v>963.43375000000003</v>
      </c>
      <c r="D5642" s="6">
        <v>706.89022222222218</v>
      </c>
      <c r="E5642" s="6">
        <v>1058.2179030050834</v>
      </c>
      <c r="F5642" s="2">
        <v>1</v>
      </c>
      <c r="H5642">
        <f t="shared" si="471"/>
        <v>563.43375000000003</v>
      </c>
      <c r="I5642">
        <f t="shared" si="471"/>
        <v>113.43375000000003</v>
      </c>
      <c r="J5642">
        <f t="shared" si="471"/>
        <v>279.56624999999997</v>
      </c>
      <c r="K5642">
        <f t="shared" si="471"/>
        <v>794.56624999999997</v>
      </c>
      <c r="L5642">
        <f t="shared" si="471"/>
        <v>1486.5662499999999</v>
      </c>
      <c r="M5642" s="11">
        <f t="shared" si="472"/>
        <v>963.43375000000003</v>
      </c>
      <c r="N5642">
        <f t="shared" si="474"/>
        <v>113.43375000000003</v>
      </c>
      <c r="O5642" s="2">
        <f t="shared" si="475"/>
        <v>2</v>
      </c>
      <c r="P5642" s="2">
        <f t="shared" si="473"/>
        <v>1</v>
      </c>
    </row>
    <row r="5643" spans="1:16" x14ac:dyDescent="0.2">
      <c r="A5643" s="2">
        <v>8095</v>
      </c>
      <c r="B5643" s="2">
        <v>61</v>
      </c>
      <c r="C5643" s="6">
        <v>267.43175000000002</v>
      </c>
      <c r="D5643" s="6">
        <v>257.18688888888892</v>
      </c>
      <c r="E5643" s="6">
        <v>184.6908077340203</v>
      </c>
      <c r="F5643" s="2">
        <v>0</v>
      </c>
      <c r="H5643">
        <f t="shared" si="471"/>
        <v>132.56824999999998</v>
      </c>
      <c r="I5643">
        <f t="shared" si="471"/>
        <v>582.56825000000003</v>
      </c>
      <c r="J5643">
        <f t="shared" si="471"/>
        <v>975.56825000000003</v>
      </c>
      <c r="K5643">
        <f t="shared" si="471"/>
        <v>1490.56825</v>
      </c>
      <c r="L5643">
        <f t="shared" si="471"/>
        <v>2182.5682499999998</v>
      </c>
      <c r="M5643" s="11">
        <f t="shared" si="472"/>
        <v>267.43175000000002</v>
      </c>
      <c r="N5643">
        <f t="shared" si="474"/>
        <v>132.56824999999998</v>
      </c>
      <c r="O5643" s="2">
        <f t="shared" si="475"/>
        <v>1</v>
      </c>
      <c r="P5643" s="2">
        <f t="shared" si="473"/>
        <v>0</v>
      </c>
    </row>
    <row r="5644" spans="1:16" x14ac:dyDescent="0.2">
      <c r="A5644" s="2">
        <v>8096</v>
      </c>
      <c r="B5644" s="2">
        <v>34</v>
      </c>
      <c r="C5644" s="6">
        <v>1383.58475</v>
      </c>
      <c r="D5644" s="6">
        <v>1393.4760000000001</v>
      </c>
      <c r="E5644" s="6">
        <v>633.63438797586218</v>
      </c>
      <c r="F5644" s="2">
        <v>1</v>
      </c>
      <c r="H5644">
        <f t="shared" si="471"/>
        <v>983.58474999999999</v>
      </c>
      <c r="I5644">
        <f t="shared" si="471"/>
        <v>533.58474999999999</v>
      </c>
      <c r="J5644">
        <f t="shared" si="471"/>
        <v>140.58474999999999</v>
      </c>
      <c r="K5644">
        <f t="shared" si="471"/>
        <v>374.41525000000001</v>
      </c>
      <c r="L5644">
        <f t="shared" si="471"/>
        <v>1066.41525</v>
      </c>
      <c r="M5644" s="11">
        <f t="shared" si="472"/>
        <v>1383.58475</v>
      </c>
      <c r="N5644">
        <f t="shared" si="474"/>
        <v>140.58474999999999</v>
      </c>
      <c r="O5644" s="2">
        <f t="shared" si="475"/>
        <v>3</v>
      </c>
      <c r="P5644" s="2">
        <f t="shared" si="473"/>
        <v>1</v>
      </c>
    </row>
    <row r="5645" spans="1:16" x14ac:dyDescent="0.2">
      <c r="A5645" s="2">
        <v>8097</v>
      </c>
      <c r="B5645" s="2">
        <v>52</v>
      </c>
      <c r="C5645" s="6">
        <v>3.0550000000000002</v>
      </c>
      <c r="D5645" s="6">
        <v>3.9244444444444446</v>
      </c>
      <c r="E5645" s="6">
        <v>1.280848428286312</v>
      </c>
      <c r="F5645" s="2">
        <v>0</v>
      </c>
      <c r="H5645">
        <f t="shared" si="471"/>
        <v>396.94499999999999</v>
      </c>
      <c r="I5645">
        <f t="shared" si="471"/>
        <v>846.94500000000005</v>
      </c>
      <c r="J5645">
        <f t="shared" si="471"/>
        <v>1239.9449999999999</v>
      </c>
      <c r="K5645">
        <f t="shared" si="471"/>
        <v>1754.9449999999999</v>
      </c>
      <c r="L5645">
        <f t="shared" si="471"/>
        <v>2446.9450000000002</v>
      </c>
      <c r="M5645" s="11">
        <f t="shared" si="472"/>
        <v>3.0550000000000002</v>
      </c>
      <c r="N5645">
        <f t="shared" si="474"/>
        <v>396.94499999999999</v>
      </c>
      <c r="O5645" s="2">
        <f t="shared" si="475"/>
        <v>1</v>
      </c>
      <c r="P5645" s="2">
        <f t="shared" si="473"/>
        <v>0</v>
      </c>
    </row>
    <row r="5646" spans="1:16" x14ac:dyDescent="0.2">
      <c r="A5646" s="2">
        <v>8098</v>
      </c>
      <c r="B5646" s="2">
        <v>42</v>
      </c>
      <c r="C5646" s="6">
        <v>695.59974999999997</v>
      </c>
      <c r="D5646" s="6">
        <v>514.60888888888894</v>
      </c>
      <c r="E5646" s="6">
        <v>652.87504137516191</v>
      </c>
      <c r="F5646" s="2">
        <v>1</v>
      </c>
      <c r="H5646">
        <f t="shared" si="471"/>
        <v>295.59974999999997</v>
      </c>
      <c r="I5646">
        <f t="shared" si="471"/>
        <v>154.40025000000003</v>
      </c>
      <c r="J5646">
        <f t="shared" si="471"/>
        <v>547.40025000000003</v>
      </c>
      <c r="K5646">
        <f t="shared" si="471"/>
        <v>1062.4002500000001</v>
      </c>
      <c r="L5646">
        <f t="shared" si="471"/>
        <v>1754.4002500000001</v>
      </c>
      <c r="M5646" s="11">
        <f t="shared" si="472"/>
        <v>695.59974999999997</v>
      </c>
      <c r="N5646">
        <f t="shared" si="474"/>
        <v>154.40025000000003</v>
      </c>
      <c r="O5646" s="2">
        <f t="shared" si="475"/>
        <v>2</v>
      </c>
      <c r="P5646" s="2">
        <f t="shared" si="473"/>
        <v>1</v>
      </c>
    </row>
    <row r="5647" spans="1:16" x14ac:dyDescent="0.2">
      <c r="A5647" s="2">
        <v>8099</v>
      </c>
      <c r="B5647" s="2">
        <v>66</v>
      </c>
      <c r="C5647" s="6">
        <v>1070.1175000000001</v>
      </c>
      <c r="D5647" s="6">
        <v>1119.2093333333332</v>
      </c>
      <c r="E5647" s="6">
        <v>457.8304464940104</v>
      </c>
      <c r="F5647" s="2">
        <v>0</v>
      </c>
      <c r="H5647">
        <f t="shared" si="471"/>
        <v>670.11750000000006</v>
      </c>
      <c r="I5647">
        <f t="shared" si="471"/>
        <v>220.11750000000006</v>
      </c>
      <c r="J5647">
        <f t="shared" si="471"/>
        <v>172.88249999999994</v>
      </c>
      <c r="K5647">
        <f t="shared" si="471"/>
        <v>687.88249999999994</v>
      </c>
      <c r="L5647">
        <f t="shared" si="471"/>
        <v>1379.8824999999999</v>
      </c>
      <c r="M5647" s="11">
        <f t="shared" si="472"/>
        <v>1070.1175000000001</v>
      </c>
      <c r="N5647">
        <f t="shared" si="474"/>
        <v>172.88249999999994</v>
      </c>
      <c r="O5647" s="2">
        <f t="shared" si="475"/>
        <v>3</v>
      </c>
      <c r="P5647" s="2">
        <f t="shared" si="473"/>
        <v>0</v>
      </c>
    </row>
    <row r="5648" spans="1:16" x14ac:dyDescent="0.2">
      <c r="A5648" s="2">
        <v>8100</v>
      </c>
      <c r="B5648" s="2">
        <v>37</v>
      </c>
      <c r="C5648" s="6">
        <v>787.33425</v>
      </c>
      <c r="D5648" s="6">
        <v>386.62155555555557</v>
      </c>
      <c r="E5648" s="6">
        <v>710.05607372573945</v>
      </c>
      <c r="F5648" s="2">
        <v>1</v>
      </c>
      <c r="H5648">
        <f t="shared" si="471"/>
        <v>387.33425</v>
      </c>
      <c r="I5648">
        <f t="shared" si="471"/>
        <v>62.665750000000003</v>
      </c>
      <c r="J5648">
        <f t="shared" si="471"/>
        <v>455.66575</v>
      </c>
      <c r="K5648">
        <f t="shared" si="471"/>
        <v>970.66575</v>
      </c>
      <c r="L5648">
        <f t="shared" si="471"/>
        <v>1662.6657500000001</v>
      </c>
      <c r="M5648" s="11">
        <f t="shared" si="472"/>
        <v>787.33425</v>
      </c>
      <c r="N5648">
        <f t="shared" si="474"/>
        <v>62.665750000000003</v>
      </c>
      <c r="O5648" s="2">
        <f t="shared" si="475"/>
        <v>2</v>
      </c>
      <c r="P5648" s="2">
        <f t="shared" si="473"/>
        <v>1</v>
      </c>
    </row>
    <row r="5649" spans="1:16" x14ac:dyDescent="0.2">
      <c r="A5649" s="2">
        <v>8101</v>
      </c>
      <c r="B5649" s="2">
        <v>50</v>
      </c>
      <c r="C5649" s="6">
        <v>353.12925000000001</v>
      </c>
      <c r="D5649" s="6">
        <v>159.81800000000001</v>
      </c>
      <c r="E5649" s="6">
        <v>508.31837817615127</v>
      </c>
      <c r="F5649" s="2">
        <v>0</v>
      </c>
      <c r="H5649">
        <f t="shared" si="471"/>
        <v>46.870749999999987</v>
      </c>
      <c r="I5649">
        <f t="shared" si="471"/>
        <v>496.87074999999999</v>
      </c>
      <c r="J5649">
        <f t="shared" si="471"/>
        <v>889.87075000000004</v>
      </c>
      <c r="K5649">
        <f t="shared" si="471"/>
        <v>1404.87075</v>
      </c>
      <c r="L5649">
        <f t="shared" si="471"/>
        <v>2096.87075</v>
      </c>
      <c r="M5649" s="11">
        <f t="shared" si="472"/>
        <v>353.12925000000001</v>
      </c>
      <c r="N5649">
        <f t="shared" si="474"/>
        <v>46.870749999999987</v>
      </c>
      <c r="O5649" s="2">
        <f t="shared" si="475"/>
        <v>1</v>
      </c>
      <c r="P5649" s="2">
        <f t="shared" si="473"/>
        <v>0</v>
      </c>
    </row>
    <row r="5650" spans="1:16" x14ac:dyDescent="0.2">
      <c r="A5650" s="2">
        <v>8102</v>
      </c>
      <c r="B5650" s="2">
        <v>37</v>
      </c>
      <c r="C5650" s="6">
        <v>343.68675000000002</v>
      </c>
      <c r="D5650" s="6">
        <v>339.28844444444445</v>
      </c>
      <c r="E5650" s="6">
        <v>218.41644575714625</v>
      </c>
      <c r="F5650" s="2">
        <v>1</v>
      </c>
      <c r="H5650">
        <f t="shared" si="471"/>
        <v>56.313249999999982</v>
      </c>
      <c r="I5650">
        <f t="shared" si="471"/>
        <v>506.31324999999998</v>
      </c>
      <c r="J5650">
        <f t="shared" si="471"/>
        <v>899.31324999999993</v>
      </c>
      <c r="K5650">
        <f t="shared" si="471"/>
        <v>1414.3132499999999</v>
      </c>
      <c r="L5650">
        <f t="shared" si="471"/>
        <v>2106.3132500000002</v>
      </c>
      <c r="M5650" s="11">
        <f t="shared" si="472"/>
        <v>343.68675000000002</v>
      </c>
      <c r="N5650">
        <f t="shared" si="474"/>
        <v>56.313249999999982</v>
      </c>
      <c r="O5650" s="2">
        <f t="shared" si="475"/>
        <v>1</v>
      </c>
      <c r="P5650" s="2">
        <f t="shared" si="473"/>
        <v>1</v>
      </c>
    </row>
    <row r="5651" spans="1:16" x14ac:dyDescent="0.2">
      <c r="A5651" s="2">
        <v>8103</v>
      </c>
      <c r="B5651" s="2">
        <v>63</v>
      </c>
      <c r="C5651" s="6">
        <v>146.41499999999999</v>
      </c>
      <c r="D5651" s="6">
        <v>169.80555555555554</v>
      </c>
      <c r="E5651" s="6">
        <v>85.767942160285443</v>
      </c>
      <c r="F5651" s="2">
        <v>0</v>
      </c>
      <c r="H5651">
        <f t="shared" si="471"/>
        <v>253.58500000000001</v>
      </c>
      <c r="I5651">
        <f t="shared" si="471"/>
        <v>703.58500000000004</v>
      </c>
      <c r="J5651">
        <f t="shared" si="471"/>
        <v>1096.585</v>
      </c>
      <c r="K5651">
        <f t="shared" si="471"/>
        <v>1611.585</v>
      </c>
      <c r="L5651">
        <f t="shared" si="471"/>
        <v>2303.585</v>
      </c>
      <c r="M5651" s="11">
        <f t="shared" si="472"/>
        <v>146.41499999999999</v>
      </c>
      <c r="N5651">
        <f t="shared" si="474"/>
        <v>253.58500000000001</v>
      </c>
      <c r="O5651" s="2">
        <f t="shared" si="475"/>
        <v>1</v>
      </c>
      <c r="P5651" s="2">
        <f t="shared" si="473"/>
        <v>0</v>
      </c>
    </row>
    <row r="5652" spans="1:16" x14ac:dyDescent="0.2">
      <c r="A5652" s="2">
        <v>8104</v>
      </c>
      <c r="B5652" s="2">
        <v>39</v>
      </c>
      <c r="C5652" s="6">
        <v>1932.5342499999999</v>
      </c>
      <c r="D5652" s="6">
        <v>1807.0497777777778</v>
      </c>
      <c r="E5652" s="6">
        <v>1147.3569271141723</v>
      </c>
      <c r="F5652" s="2">
        <v>1</v>
      </c>
      <c r="H5652">
        <f t="shared" si="471"/>
        <v>1532.5342499999999</v>
      </c>
      <c r="I5652">
        <f t="shared" si="471"/>
        <v>1082.5342499999999</v>
      </c>
      <c r="J5652">
        <f t="shared" si="471"/>
        <v>689.53424999999993</v>
      </c>
      <c r="K5652">
        <f t="shared" si="471"/>
        <v>174.53424999999993</v>
      </c>
      <c r="L5652">
        <f t="shared" si="471"/>
        <v>517.46575000000007</v>
      </c>
      <c r="M5652" s="11">
        <f t="shared" si="472"/>
        <v>1932.5342499999999</v>
      </c>
      <c r="N5652">
        <f t="shared" si="474"/>
        <v>174.53424999999993</v>
      </c>
      <c r="O5652" s="2">
        <f t="shared" si="475"/>
        <v>4</v>
      </c>
      <c r="P5652" s="2">
        <f t="shared" si="473"/>
        <v>1</v>
      </c>
    </row>
    <row r="5653" spans="1:16" x14ac:dyDescent="0.2">
      <c r="A5653" s="2">
        <v>8105</v>
      </c>
      <c r="B5653" s="2">
        <v>42</v>
      </c>
      <c r="C5653" s="6">
        <v>179.0565</v>
      </c>
      <c r="D5653" s="6">
        <v>219.43666666666667</v>
      </c>
      <c r="E5653" s="6">
        <v>86.882973497943638</v>
      </c>
      <c r="F5653" s="2">
        <v>0</v>
      </c>
      <c r="H5653">
        <f t="shared" si="471"/>
        <v>220.9435</v>
      </c>
      <c r="I5653">
        <f t="shared" si="471"/>
        <v>670.94349999999997</v>
      </c>
      <c r="J5653">
        <f t="shared" si="471"/>
        <v>1063.9435000000001</v>
      </c>
      <c r="K5653">
        <f t="shared" si="471"/>
        <v>1578.9435000000001</v>
      </c>
      <c r="L5653">
        <f t="shared" si="471"/>
        <v>2270.9434999999999</v>
      </c>
      <c r="M5653" s="11">
        <f t="shared" si="472"/>
        <v>179.0565</v>
      </c>
      <c r="N5653">
        <f t="shared" si="474"/>
        <v>220.9435</v>
      </c>
      <c r="O5653" s="2">
        <f t="shared" si="475"/>
        <v>1</v>
      </c>
      <c r="P5653" s="2">
        <f t="shared" si="473"/>
        <v>0</v>
      </c>
    </row>
    <row r="5654" spans="1:16" x14ac:dyDescent="0.2">
      <c r="A5654" s="2">
        <v>8107</v>
      </c>
      <c r="B5654" s="2">
        <v>38</v>
      </c>
      <c r="C5654" s="6">
        <v>788.71199999999999</v>
      </c>
      <c r="D5654" s="6">
        <v>659.93377777777778</v>
      </c>
      <c r="E5654" s="6">
        <v>374.0646605927522</v>
      </c>
      <c r="F5654" s="2">
        <v>1</v>
      </c>
      <c r="H5654">
        <f t="shared" si="471"/>
        <v>388.71199999999999</v>
      </c>
      <c r="I5654">
        <f t="shared" si="471"/>
        <v>61.288000000000011</v>
      </c>
      <c r="J5654">
        <f t="shared" si="471"/>
        <v>454.28800000000001</v>
      </c>
      <c r="K5654">
        <f t="shared" si="471"/>
        <v>969.28800000000001</v>
      </c>
      <c r="L5654">
        <f t="shared" si="471"/>
        <v>1661.288</v>
      </c>
      <c r="M5654" s="11">
        <f t="shared" si="472"/>
        <v>788.71199999999999</v>
      </c>
      <c r="N5654">
        <f t="shared" si="474"/>
        <v>61.288000000000011</v>
      </c>
      <c r="O5654" s="2">
        <f t="shared" si="475"/>
        <v>2</v>
      </c>
      <c r="P5654" s="2">
        <f t="shared" si="473"/>
        <v>1</v>
      </c>
    </row>
    <row r="5655" spans="1:16" x14ac:dyDescent="0.2">
      <c r="A5655" s="2">
        <v>8108</v>
      </c>
      <c r="B5655" s="2">
        <v>50</v>
      </c>
      <c r="C5655" s="6">
        <v>193.94900000000001</v>
      </c>
      <c r="D5655" s="6">
        <v>225.62644444444445</v>
      </c>
      <c r="E5655" s="6">
        <v>139.1451189363041</v>
      </c>
      <c r="F5655" s="2">
        <v>0</v>
      </c>
      <c r="H5655">
        <f t="shared" si="471"/>
        <v>206.05099999999999</v>
      </c>
      <c r="I5655">
        <f t="shared" si="471"/>
        <v>656.05099999999993</v>
      </c>
      <c r="J5655">
        <f t="shared" si="471"/>
        <v>1049.0509999999999</v>
      </c>
      <c r="K5655">
        <f t="shared" si="471"/>
        <v>1564.0509999999999</v>
      </c>
      <c r="L5655">
        <f t="shared" si="471"/>
        <v>2256.0509999999999</v>
      </c>
      <c r="M5655" s="11">
        <f t="shared" si="472"/>
        <v>193.94900000000001</v>
      </c>
      <c r="N5655">
        <f t="shared" si="474"/>
        <v>206.05099999999999</v>
      </c>
      <c r="O5655" s="2">
        <f t="shared" si="475"/>
        <v>1</v>
      </c>
      <c r="P5655" s="2">
        <f t="shared" si="473"/>
        <v>0</v>
      </c>
    </row>
    <row r="5656" spans="1:16" x14ac:dyDescent="0.2">
      <c r="A5656" s="2">
        <v>8109</v>
      </c>
      <c r="B5656" s="2">
        <v>29</v>
      </c>
      <c r="C5656" s="6">
        <v>1189.6659999999999</v>
      </c>
      <c r="D5656" s="6">
        <v>599.15666666666664</v>
      </c>
      <c r="E5656" s="6">
        <v>968.48786795865533</v>
      </c>
      <c r="F5656" s="2">
        <v>1</v>
      </c>
      <c r="H5656">
        <f t="shared" si="471"/>
        <v>789.66599999999994</v>
      </c>
      <c r="I5656">
        <f t="shared" si="471"/>
        <v>339.66599999999994</v>
      </c>
      <c r="J5656">
        <f t="shared" si="471"/>
        <v>53.33400000000006</v>
      </c>
      <c r="K5656">
        <f t="shared" si="471"/>
        <v>568.33400000000006</v>
      </c>
      <c r="L5656">
        <f t="shared" si="471"/>
        <v>1260.3340000000001</v>
      </c>
      <c r="M5656" s="11">
        <f t="shared" si="472"/>
        <v>1189.6659999999999</v>
      </c>
      <c r="N5656">
        <f t="shared" si="474"/>
        <v>53.33400000000006</v>
      </c>
      <c r="O5656" s="2">
        <f t="shared" si="475"/>
        <v>3</v>
      </c>
      <c r="P5656" s="2">
        <f t="shared" si="473"/>
        <v>1</v>
      </c>
    </row>
    <row r="5657" spans="1:16" x14ac:dyDescent="0.2">
      <c r="A5657" s="2">
        <v>8110</v>
      </c>
      <c r="B5657" s="2">
        <v>39</v>
      </c>
      <c r="C5657" s="6">
        <v>114.56399999999999</v>
      </c>
      <c r="D5657" s="6">
        <v>124.96155555555555</v>
      </c>
      <c r="E5657" s="6">
        <v>79.600528478329835</v>
      </c>
      <c r="F5657" s="2">
        <v>0</v>
      </c>
      <c r="H5657">
        <f t="shared" si="471"/>
        <v>285.43600000000004</v>
      </c>
      <c r="I5657">
        <f t="shared" si="471"/>
        <v>735.43600000000004</v>
      </c>
      <c r="J5657">
        <f t="shared" si="471"/>
        <v>1128.4359999999999</v>
      </c>
      <c r="K5657">
        <f t="shared" si="471"/>
        <v>1643.4359999999999</v>
      </c>
      <c r="L5657">
        <f t="shared" si="471"/>
        <v>2335.4360000000001</v>
      </c>
      <c r="M5657" s="11">
        <f t="shared" si="472"/>
        <v>114.56399999999999</v>
      </c>
      <c r="N5657">
        <f t="shared" si="474"/>
        <v>285.43600000000004</v>
      </c>
      <c r="O5657" s="2">
        <f t="shared" si="475"/>
        <v>1</v>
      </c>
      <c r="P5657" s="2">
        <f t="shared" si="473"/>
        <v>0</v>
      </c>
    </row>
    <row r="5658" spans="1:16" x14ac:dyDescent="0.2">
      <c r="A5658" s="2">
        <v>8111</v>
      </c>
      <c r="B5658" s="2">
        <v>61</v>
      </c>
      <c r="C5658" s="6">
        <v>1663.2284999999999</v>
      </c>
      <c r="D5658" s="6">
        <v>1306.0671111111112</v>
      </c>
      <c r="E5658" s="6">
        <v>1962.5534499145581</v>
      </c>
      <c r="F5658" s="2">
        <v>1</v>
      </c>
      <c r="H5658">
        <f t="shared" si="471"/>
        <v>1263.2284999999999</v>
      </c>
      <c r="I5658">
        <f t="shared" si="471"/>
        <v>813.22849999999994</v>
      </c>
      <c r="J5658">
        <f t="shared" si="471"/>
        <v>420.22849999999994</v>
      </c>
      <c r="K5658">
        <f t="shared" si="471"/>
        <v>94.77150000000006</v>
      </c>
      <c r="L5658">
        <f t="shared" si="471"/>
        <v>786.77150000000006</v>
      </c>
      <c r="M5658" s="11">
        <f t="shared" si="472"/>
        <v>1663.2284999999999</v>
      </c>
      <c r="N5658">
        <f t="shared" si="474"/>
        <v>94.77150000000006</v>
      </c>
      <c r="O5658" s="2">
        <f t="shared" si="475"/>
        <v>4</v>
      </c>
      <c r="P5658" s="2">
        <f t="shared" si="473"/>
        <v>1</v>
      </c>
    </row>
    <row r="5659" spans="1:16" x14ac:dyDescent="0.2">
      <c r="A5659" s="2">
        <v>8112</v>
      </c>
      <c r="B5659" s="2">
        <v>42</v>
      </c>
      <c r="C5659" s="6">
        <v>783.47850000000005</v>
      </c>
      <c r="D5659" s="6">
        <v>829.0431111111111</v>
      </c>
      <c r="E5659" s="6">
        <v>499.74708678451327</v>
      </c>
      <c r="F5659" s="2">
        <v>0</v>
      </c>
      <c r="H5659">
        <f t="shared" si="471"/>
        <v>383.47850000000005</v>
      </c>
      <c r="I5659">
        <f t="shared" si="471"/>
        <v>66.521499999999946</v>
      </c>
      <c r="J5659">
        <f t="shared" si="471"/>
        <v>459.52149999999995</v>
      </c>
      <c r="K5659">
        <f t="shared" si="471"/>
        <v>974.52149999999995</v>
      </c>
      <c r="L5659">
        <f t="shared" si="471"/>
        <v>1666.5214999999998</v>
      </c>
      <c r="M5659" s="11">
        <f t="shared" si="472"/>
        <v>783.47850000000005</v>
      </c>
      <c r="N5659">
        <f t="shared" si="474"/>
        <v>66.521499999999946</v>
      </c>
      <c r="O5659" s="2">
        <f t="shared" si="475"/>
        <v>2</v>
      </c>
      <c r="P5659" s="2">
        <f t="shared" si="473"/>
        <v>0</v>
      </c>
    </row>
    <row r="5660" spans="1:16" x14ac:dyDescent="0.2">
      <c r="A5660" s="2">
        <v>8114</v>
      </c>
      <c r="B5660" s="2">
        <v>61</v>
      </c>
      <c r="C5660" s="6">
        <v>944.02575000000002</v>
      </c>
      <c r="D5660" s="6">
        <v>470.80733333333336</v>
      </c>
      <c r="E5660" s="6">
        <v>644.97804908260832</v>
      </c>
      <c r="F5660" s="2">
        <v>0</v>
      </c>
      <c r="H5660">
        <f t="shared" si="471"/>
        <v>544.02575000000002</v>
      </c>
      <c r="I5660">
        <f t="shared" si="471"/>
        <v>94.025750000000016</v>
      </c>
      <c r="J5660">
        <f t="shared" si="471"/>
        <v>298.97424999999998</v>
      </c>
      <c r="K5660">
        <f t="shared" si="471"/>
        <v>813.97424999999998</v>
      </c>
      <c r="L5660">
        <f t="shared" si="471"/>
        <v>1505.97425</v>
      </c>
      <c r="M5660" s="11">
        <f t="shared" si="472"/>
        <v>944.02575000000002</v>
      </c>
      <c r="N5660">
        <f t="shared" si="474"/>
        <v>94.025750000000016</v>
      </c>
      <c r="O5660" s="2">
        <f t="shared" si="475"/>
        <v>2</v>
      </c>
      <c r="P5660" s="2">
        <f t="shared" si="473"/>
        <v>0</v>
      </c>
    </row>
    <row r="5661" spans="1:16" x14ac:dyDescent="0.2">
      <c r="A5661" s="2">
        <v>8115</v>
      </c>
      <c r="B5661" s="2">
        <v>24</v>
      </c>
      <c r="C5661" s="6">
        <v>1422.7112500000001</v>
      </c>
      <c r="D5661" s="6">
        <v>701.49599999999998</v>
      </c>
      <c r="E5661" s="6">
        <v>1949.9794660988853</v>
      </c>
      <c r="F5661" s="2">
        <v>1</v>
      </c>
      <c r="H5661">
        <f t="shared" si="471"/>
        <v>1022.7112500000001</v>
      </c>
      <c r="I5661">
        <f t="shared" si="471"/>
        <v>572.71125000000006</v>
      </c>
      <c r="J5661">
        <f t="shared" si="471"/>
        <v>179.71125000000006</v>
      </c>
      <c r="K5661">
        <f t="shared" si="471"/>
        <v>335.28874999999994</v>
      </c>
      <c r="L5661">
        <f t="shared" si="471"/>
        <v>1027.2887499999999</v>
      </c>
      <c r="M5661" s="11">
        <f t="shared" si="472"/>
        <v>1422.7112500000001</v>
      </c>
      <c r="N5661">
        <f t="shared" si="474"/>
        <v>179.71125000000006</v>
      </c>
      <c r="O5661" s="2">
        <f t="shared" si="475"/>
        <v>3</v>
      </c>
      <c r="P5661" s="2">
        <f t="shared" si="473"/>
        <v>1</v>
      </c>
    </row>
    <row r="5662" spans="1:16" x14ac:dyDescent="0.2">
      <c r="A5662" s="2">
        <v>8116</v>
      </c>
      <c r="B5662" s="2">
        <v>32</v>
      </c>
      <c r="C5662" s="6">
        <v>185.34075000000001</v>
      </c>
      <c r="D5662" s="6">
        <v>222.95177777777778</v>
      </c>
      <c r="E5662" s="6">
        <v>74.062548489310302</v>
      </c>
      <c r="F5662" s="2">
        <v>0</v>
      </c>
      <c r="H5662">
        <f t="shared" si="471"/>
        <v>214.65924999999999</v>
      </c>
      <c r="I5662">
        <f t="shared" si="471"/>
        <v>664.65924999999993</v>
      </c>
      <c r="J5662">
        <f t="shared" si="471"/>
        <v>1057.6592499999999</v>
      </c>
      <c r="K5662">
        <f t="shared" si="471"/>
        <v>1572.6592499999999</v>
      </c>
      <c r="L5662">
        <f t="shared" si="471"/>
        <v>2264.6592500000002</v>
      </c>
      <c r="M5662" s="11">
        <f t="shared" si="472"/>
        <v>185.34075000000001</v>
      </c>
      <c r="N5662">
        <f t="shared" si="474"/>
        <v>214.65924999999999</v>
      </c>
      <c r="O5662" s="2">
        <f t="shared" si="475"/>
        <v>1</v>
      </c>
      <c r="P5662" s="2">
        <f t="shared" si="473"/>
        <v>0</v>
      </c>
    </row>
    <row r="5663" spans="1:16" x14ac:dyDescent="0.2">
      <c r="A5663" s="2">
        <v>8117</v>
      </c>
      <c r="B5663" s="2">
        <v>22</v>
      </c>
      <c r="C5663" s="6">
        <v>748.43600000000004</v>
      </c>
      <c r="D5663" s="6">
        <v>667.13155555555556</v>
      </c>
      <c r="E5663" s="6">
        <v>483.54883246741736</v>
      </c>
      <c r="F5663" s="2">
        <v>0</v>
      </c>
      <c r="H5663">
        <f t="shared" si="471"/>
        <v>348.43600000000004</v>
      </c>
      <c r="I5663">
        <f t="shared" si="471"/>
        <v>101.56399999999996</v>
      </c>
      <c r="J5663">
        <f t="shared" si="471"/>
        <v>494.56399999999996</v>
      </c>
      <c r="K5663">
        <f t="shared" si="471"/>
        <v>1009.564</v>
      </c>
      <c r="L5663">
        <f t="shared" si="471"/>
        <v>1701.5639999999999</v>
      </c>
      <c r="M5663" s="11">
        <f t="shared" si="472"/>
        <v>748.43600000000004</v>
      </c>
      <c r="N5663">
        <f t="shared" si="474"/>
        <v>101.56399999999996</v>
      </c>
      <c r="O5663" s="2">
        <f t="shared" si="475"/>
        <v>2</v>
      </c>
      <c r="P5663" s="2">
        <f t="shared" si="473"/>
        <v>0</v>
      </c>
    </row>
    <row r="5664" spans="1:16" x14ac:dyDescent="0.2">
      <c r="A5664" s="2">
        <v>8119</v>
      </c>
      <c r="B5664" s="2">
        <v>29</v>
      </c>
      <c r="C5664" s="6">
        <v>1393.9929999999999</v>
      </c>
      <c r="D5664" s="6">
        <v>724.08222222222219</v>
      </c>
      <c r="E5664" s="6">
        <v>1041.3497353690816</v>
      </c>
      <c r="F5664" s="2">
        <v>1</v>
      </c>
      <c r="H5664">
        <f t="shared" si="471"/>
        <v>993.99299999999994</v>
      </c>
      <c r="I5664">
        <f t="shared" si="471"/>
        <v>543.99299999999994</v>
      </c>
      <c r="J5664">
        <f t="shared" si="471"/>
        <v>150.99299999999994</v>
      </c>
      <c r="K5664">
        <f t="shared" si="471"/>
        <v>364.00700000000006</v>
      </c>
      <c r="L5664">
        <f t="shared" si="471"/>
        <v>1056.0070000000001</v>
      </c>
      <c r="M5664" s="11">
        <f t="shared" si="472"/>
        <v>1393.9929999999999</v>
      </c>
      <c r="N5664">
        <f t="shared" si="474"/>
        <v>150.99299999999994</v>
      </c>
      <c r="O5664" s="2">
        <f t="shared" si="475"/>
        <v>3</v>
      </c>
      <c r="P5664" s="2">
        <f t="shared" si="473"/>
        <v>1</v>
      </c>
    </row>
    <row r="5665" spans="1:16" x14ac:dyDescent="0.2">
      <c r="A5665" s="2">
        <v>8120</v>
      </c>
      <c r="B5665" s="2">
        <v>46</v>
      </c>
      <c r="C5665" s="6">
        <v>345.61149999999998</v>
      </c>
      <c r="D5665" s="6">
        <v>257.28288888888886</v>
      </c>
      <c r="E5665" s="6">
        <v>197.9453094462782</v>
      </c>
      <c r="F5665" s="2">
        <v>0</v>
      </c>
      <c r="H5665">
        <f t="shared" si="471"/>
        <v>54.388500000000022</v>
      </c>
      <c r="I5665">
        <f t="shared" si="471"/>
        <v>504.38850000000002</v>
      </c>
      <c r="J5665">
        <f t="shared" si="471"/>
        <v>897.38850000000002</v>
      </c>
      <c r="K5665">
        <f t="shared" si="471"/>
        <v>1412.3885</v>
      </c>
      <c r="L5665">
        <f t="shared" si="471"/>
        <v>2104.3885</v>
      </c>
      <c r="M5665" s="11">
        <f t="shared" si="472"/>
        <v>345.61149999999998</v>
      </c>
      <c r="N5665">
        <f t="shared" si="474"/>
        <v>54.388500000000022</v>
      </c>
      <c r="O5665" s="2">
        <f t="shared" si="475"/>
        <v>1</v>
      </c>
      <c r="P5665" s="2">
        <f t="shared" si="473"/>
        <v>0</v>
      </c>
    </row>
    <row r="5666" spans="1:16" x14ac:dyDescent="0.2">
      <c r="A5666" s="2">
        <v>8121</v>
      </c>
      <c r="B5666" s="2">
        <v>38</v>
      </c>
      <c r="C5666" s="6">
        <v>661.45899999999995</v>
      </c>
      <c r="D5666" s="6">
        <v>407.17866666666669</v>
      </c>
      <c r="E5666" s="6">
        <v>627.03975216237575</v>
      </c>
      <c r="F5666" s="2">
        <v>1</v>
      </c>
      <c r="H5666">
        <f t="shared" si="471"/>
        <v>261.45899999999995</v>
      </c>
      <c r="I5666">
        <f t="shared" si="471"/>
        <v>188.54100000000005</v>
      </c>
      <c r="J5666">
        <f t="shared" si="471"/>
        <v>581.54100000000005</v>
      </c>
      <c r="K5666">
        <f t="shared" si="471"/>
        <v>1096.5410000000002</v>
      </c>
      <c r="L5666">
        <f t="shared" si="471"/>
        <v>1788.5410000000002</v>
      </c>
      <c r="M5666" s="11">
        <f t="shared" si="472"/>
        <v>661.45899999999995</v>
      </c>
      <c r="N5666">
        <f t="shared" si="474"/>
        <v>188.54100000000005</v>
      </c>
      <c r="O5666" s="2">
        <f t="shared" si="475"/>
        <v>2</v>
      </c>
      <c r="P5666" s="2">
        <f t="shared" si="473"/>
        <v>1</v>
      </c>
    </row>
    <row r="5667" spans="1:16" x14ac:dyDescent="0.2">
      <c r="A5667" s="2">
        <v>8124</v>
      </c>
      <c r="B5667" s="2">
        <v>22</v>
      </c>
      <c r="C5667" s="6">
        <v>342.35599999999999</v>
      </c>
      <c r="D5667" s="6">
        <v>438.77133333333336</v>
      </c>
      <c r="E5667" s="6">
        <v>123.04093843554726</v>
      </c>
      <c r="F5667" s="2">
        <v>0</v>
      </c>
      <c r="H5667">
        <f t="shared" si="471"/>
        <v>57.644000000000005</v>
      </c>
      <c r="I5667">
        <f t="shared" si="471"/>
        <v>507.64400000000001</v>
      </c>
      <c r="J5667">
        <f t="shared" si="471"/>
        <v>900.64400000000001</v>
      </c>
      <c r="K5667">
        <f t="shared" si="471"/>
        <v>1415.644</v>
      </c>
      <c r="L5667">
        <f t="shared" si="471"/>
        <v>2107.6440000000002</v>
      </c>
      <c r="M5667" s="11">
        <f t="shared" si="472"/>
        <v>342.35599999999999</v>
      </c>
      <c r="N5667">
        <f t="shared" si="474"/>
        <v>57.644000000000005</v>
      </c>
      <c r="O5667" s="2">
        <f t="shared" si="475"/>
        <v>1</v>
      </c>
      <c r="P5667" s="2">
        <f t="shared" si="473"/>
        <v>0</v>
      </c>
    </row>
    <row r="5668" spans="1:16" x14ac:dyDescent="0.2">
      <c r="A5668" s="2">
        <v>8125</v>
      </c>
      <c r="B5668" s="2">
        <v>31</v>
      </c>
      <c r="C5668" s="6">
        <v>848.22699999999998</v>
      </c>
      <c r="D5668" s="6">
        <v>910.88022222222219</v>
      </c>
      <c r="E5668" s="6">
        <v>558.40203421551291</v>
      </c>
      <c r="F5668" s="2">
        <v>0</v>
      </c>
      <c r="H5668">
        <f t="shared" si="471"/>
        <v>448.22699999999998</v>
      </c>
      <c r="I5668">
        <f t="shared" si="471"/>
        <v>1.7730000000000246</v>
      </c>
      <c r="J5668">
        <f t="shared" si="471"/>
        <v>394.77300000000002</v>
      </c>
      <c r="K5668">
        <f t="shared" si="471"/>
        <v>909.77300000000002</v>
      </c>
      <c r="L5668">
        <f t="shared" si="471"/>
        <v>1601.7730000000001</v>
      </c>
      <c r="M5668" s="11">
        <f t="shared" si="472"/>
        <v>848.22699999999998</v>
      </c>
      <c r="N5668">
        <f t="shared" si="474"/>
        <v>1.7730000000000246</v>
      </c>
      <c r="O5668" s="2">
        <f t="shared" si="475"/>
        <v>2</v>
      </c>
      <c r="P5668" s="2">
        <f t="shared" si="473"/>
        <v>0</v>
      </c>
    </row>
    <row r="5669" spans="1:16" x14ac:dyDescent="0.2">
      <c r="A5669" s="2">
        <v>8127</v>
      </c>
      <c r="B5669" s="2">
        <v>41</v>
      </c>
      <c r="C5669" s="6">
        <v>8.2705000000000002</v>
      </c>
      <c r="D5669" s="6">
        <v>8.7233333333333327</v>
      </c>
      <c r="E5669" s="6">
        <v>3.7466196685695023</v>
      </c>
      <c r="F5669" s="2">
        <v>0</v>
      </c>
      <c r="H5669">
        <f t="shared" si="471"/>
        <v>391.72949999999997</v>
      </c>
      <c r="I5669">
        <f t="shared" si="471"/>
        <v>841.72950000000003</v>
      </c>
      <c r="J5669">
        <f t="shared" si="471"/>
        <v>1234.7294999999999</v>
      </c>
      <c r="K5669">
        <f t="shared" si="471"/>
        <v>1749.7294999999999</v>
      </c>
      <c r="L5669">
        <f t="shared" si="471"/>
        <v>2441.7294999999999</v>
      </c>
      <c r="M5669" s="11">
        <f t="shared" si="472"/>
        <v>8.2705000000000002</v>
      </c>
      <c r="N5669">
        <f t="shared" si="474"/>
        <v>391.72949999999997</v>
      </c>
      <c r="O5669" s="2">
        <f t="shared" si="475"/>
        <v>1</v>
      </c>
      <c r="P5669" s="2">
        <f t="shared" si="473"/>
        <v>0</v>
      </c>
    </row>
    <row r="5670" spans="1:16" x14ac:dyDescent="0.2">
      <c r="A5670" s="2">
        <v>8128</v>
      </c>
      <c r="B5670" s="2">
        <v>29</v>
      </c>
      <c r="C5670" s="6">
        <v>472.084</v>
      </c>
      <c r="D5670" s="6">
        <v>325.62222222222221</v>
      </c>
      <c r="E5670" s="6">
        <v>435.79958693916092</v>
      </c>
      <c r="F5670" s="2">
        <v>0</v>
      </c>
      <c r="H5670">
        <f t="shared" si="471"/>
        <v>72.084000000000003</v>
      </c>
      <c r="I5670">
        <f t="shared" si="471"/>
        <v>377.916</v>
      </c>
      <c r="J5670">
        <f t="shared" si="471"/>
        <v>770.91599999999994</v>
      </c>
      <c r="K5670">
        <f t="shared" si="471"/>
        <v>1285.9159999999999</v>
      </c>
      <c r="L5670">
        <f t="shared" si="471"/>
        <v>1977.9159999999999</v>
      </c>
      <c r="M5670" s="11">
        <f t="shared" si="472"/>
        <v>472.084</v>
      </c>
      <c r="N5670">
        <f t="shared" si="474"/>
        <v>72.084000000000003</v>
      </c>
      <c r="O5670" s="2">
        <f t="shared" si="475"/>
        <v>1</v>
      </c>
      <c r="P5670" s="2">
        <f t="shared" si="473"/>
        <v>0</v>
      </c>
    </row>
    <row r="5671" spans="1:16" x14ac:dyDescent="0.2">
      <c r="A5671" s="2">
        <v>8129</v>
      </c>
      <c r="B5671" s="2">
        <v>46</v>
      </c>
      <c r="C5671" s="6">
        <v>530.81875000000002</v>
      </c>
      <c r="D5671" s="6">
        <v>402.33933333333334</v>
      </c>
      <c r="E5671" s="6">
        <v>423.73969062718226</v>
      </c>
      <c r="F5671" s="2">
        <v>0</v>
      </c>
      <c r="H5671">
        <f t="shared" si="471"/>
        <v>130.81875000000002</v>
      </c>
      <c r="I5671">
        <f t="shared" si="471"/>
        <v>319.18124999999998</v>
      </c>
      <c r="J5671">
        <f t="shared" si="471"/>
        <v>712.18124999999998</v>
      </c>
      <c r="K5671">
        <f t="shared" si="471"/>
        <v>1227.1812500000001</v>
      </c>
      <c r="L5671">
        <f t="shared" si="471"/>
        <v>1919.1812500000001</v>
      </c>
      <c r="M5671" s="11">
        <f t="shared" si="472"/>
        <v>530.81875000000002</v>
      </c>
      <c r="N5671">
        <f t="shared" si="474"/>
        <v>130.81875000000002</v>
      </c>
      <c r="O5671" s="2">
        <f t="shared" si="475"/>
        <v>1</v>
      </c>
      <c r="P5671" s="2">
        <f t="shared" si="473"/>
        <v>0</v>
      </c>
    </row>
    <row r="5672" spans="1:16" x14ac:dyDescent="0.2">
      <c r="A5672" s="2">
        <v>8130</v>
      </c>
      <c r="B5672" s="2">
        <v>43</v>
      </c>
      <c r="C5672" s="6">
        <v>1508.223</v>
      </c>
      <c r="D5672" s="6">
        <v>1129.1973333333333</v>
      </c>
      <c r="E5672" s="6">
        <v>889.27318206056896</v>
      </c>
      <c r="F5672" s="2">
        <v>1</v>
      </c>
      <c r="H5672">
        <f t="shared" si="471"/>
        <v>1108.223</v>
      </c>
      <c r="I5672">
        <f t="shared" si="471"/>
        <v>658.22299999999996</v>
      </c>
      <c r="J5672">
        <f t="shared" si="471"/>
        <v>265.22299999999996</v>
      </c>
      <c r="K5672">
        <f t="shared" si="471"/>
        <v>249.77700000000004</v>
      </c>
      <c r="L5672">
        <f t="shared" si="471"/>
        <v>941.77700000000004</v>
      </c>
      <c r="M5672" s="11">
        <f t="shared" si="472"/>
        <v>1508.223</v>
      </c>
      <c r="N5672">
        <f t="shared" si="474"/>
        <v>249.77700000000004</v>
      </c>
      <c r="O5672" s="2">
        <f t="shared" si="475"/>
        <v>4</v>
      </c>
      <c r="P5672" s="2">
        <f t="shared" si="473"/>
        <v>1</v>
      </c>
    </row>
    <row r="5673" spans="1:16" x14ac:dyDescent="0.2">
      <c r="A5673" s="2">
        <v>8131</v>
      </c>
      <c r="B5673" s="2">
        <v>29</v>
      </c>
      <c r="C5673" s="6">
        <v>613.25400000000002</v>
      </c>
      <c r="D5673" s="6">
        <v>422.74888888888887</v>
      </c>
      <c r="E5673" s="6">
        <v>395.33797212912486</v>
      </c>
      <c r="F5673" s="2">
        <v>0</v>
      </c>
      <c r="H5673">
        <f t="shared" si="471"/>
        <v>213.25400000000002</v>
      </c>
      <c r="I5673">
        <f t="shared" si="471"/>
        <v>236.74599999999998</v>
      </c>
      <c r="J5673">
        <f t="shared" si="471"/>
        <v>629.74599999999998</v>
      </c>
      <c r="K5673">
        <f t="shared" si="471"/>
        <v>1144.7460000000001</v>
      </c>
      <c r="L5673">
        <f t="shared" si="471"/>
        <v>1836.7460000000001</v>
      </c>
      <c r="M5673" s="11">
        <f t="shared" si="472"/>
        <v>613.25400000000002</v>
      </c>
      <c r="N5673">
        <f t="shared" si="474"/>
        <v>213.25400000000002</v>
      </c>
      <c r="O5673" s="2">
        <f t="shared" si="475"/>
        <v>1</v>
      </c>
      <c r="P5673" s="2">
        <f t="shared" si="473"/>
        <v>0</v>
      </c>
    </row>
    <row r="5674" spans="1:16" x14ac:dyDescent="0.2">
      <c r="A5674" s="2">
        <v>8132</v>
      </c>
      <c r="B5674" s="2">
        <v>63</v>
      </c>
      <c r="C5674" s="6">
        <v>2176.9792499999999</v>
      </c>
      <c r="D5674" s="6">
        <v>2747.2851111111113</v>
      </c>
      <c r="E5674" s="6">
        <v>837.11636647401508</v>
      </c>
      <c r="F5674" s="2">
        <v>1</v>
      </c>
      <c r="H5674">
        <f t="shared" si="471"/>
        <v>1776.9792499999999</v>
      </c>
      <c r="I5674">
        <f t="shared" si="471"/>
        <v>1326.9792499999999</v>
      </c>
      <c r="J5674">
        <f t="shared" si="471"/>
        <v>933.97924999999987</v>
      </c>
      <c r="K5674">
        <f t="shared" si="471"/>
        <v>418.97924999999987</v>
      </c>
      <c r="L5674">
        <f t="shared" si="471"/>
        <v>273.02075000000013</v>
      </c>
      <c r="M5674" s="11">
        <f t="shared" si="472"/>
        <v>2176.9792499999999</v>
      </c>
      <c r="N5674">
        <f t="shared" si="474"/>
        <v>273.02075000000013</v>
      </c>
      <c r="O5674" s="2">
        <f t="shared" si="475"/>
        <v>5</v>
      </c>
      <c r="P5674" s="2">
        <f t="shared" si="473"/>
        <v>1</v>
      </c>
    </row>
    <row r="5675" spans="1:16" x14ac:dyDescent="0.2">
      <c r="A5675" s="2">
        <v>8134</v>
      </c>
      <c r="B5675" s="2">
        <v>61</v>
      </c>
      <c r="C5675" s="6">
        <v>512.91800000000001</v>
      </c>
      <c r="D5675" s="6">
        <v>469.13799999999998</v>
      </c>
      <c r="E5675" s="6">
        <v>394.97429905296099</v>
      </c>
      <c r="F5675" s="2">
        <v>0</v>
      </c>
      <c r="H5675">
        <f t="shared" si="471"/>
        <v>112.91800000000001</v>
      </c>
      <c r="I5675">
        <f t="shared" si="471"/>
        <v>337.08199999999999</v>
      </c>
      <c r="J5675">
        <f t="shared" si="471"/>
        <v>730.08199999999999</v>
      </c>
      <c r="K5675">
        <f t="shared" si="471"/>
        <v>1245.0819999999999</v>
      </c>
      <c r="L5675">
        <f t="shared" si="471"/>
        <v>1937.0819999999999</v>
      </c>
      <c r="M5675" s="11">
        <f t="shared" si="472"/>
        <v>512.91800000000001</v>
      </c>
      <c r="N5675">
        <f t="shared" si="474"/>
        <v>112.91800000000001</v>
      </c>
      <c r="O5675" s="2">
        <f t="shared" si="475"/>
        <v>1</v>
      </c>
      <c r="P5675" s="2">
        <f t="shared" si="473"/>
        <v>0</v>
      </c>
    </row>
    <row r="5676" spans="1:16" x14ac:dyDescent="0.2">
      <c r="A5676" s="2">
        <v>8135</v>
      </c>
      <c r="B5676" s="2">
        <v>26</v>
      </c>
      <c r="C5676" s="6">
        <v>1361.2537500000001</v>
      </c>
      <c r="D5676" s="6">
        <v>1595.442</v>
      </c>
      <c r="E5676" s="6">
        <v>660.61124179182286</v>
      </c>
      <c r="F5676" s="2">
        <v>0</v>
      </c>
      <c r="H5676">
        <f t="shared" si="471"/>
        <v>961.25375000000008</v>
      </c>
      <c r="I5676">
        <f t="shared" si="471"/>
        <v>511.25375000000008</v>
      </c>
      <c r="J5676">
        <f t="shared" si="471"/>
        <v>118.25375000000008</v>
      </c>
      <c r="K5676">
        <f t="shared" si="471"/>
        <v>396.74624999999992</v>
      </c>
      <c r="L5676">
        <f t="shared" si="471"/>
        <v>1088.7462499999999</v>
      </c>
      <c r="M5676" s="11">
        <f t="shared" si="472"/>
        <v>1361.2537500000001</v>
      </c>
      <c r="N5676">
        <f t="shared" si="474"/>
        <v>118.25375000000008</v>
      </c>
      <c r="O5676" s="2">
        <f t="shared" si="475"/>
        <v>3</v>
      </c>
      <c r="P5676" s="2">
        <f t="shared" si="473"/>
        <v>0</v>
      </c>
    </row>
    <row r="5677" spans="1:16" x14ac:dyDescent="0.2">
      <c r="A5677" s="2">
        <v>8136</v>
      </c>
      <c r="B5677" s="2">
        <v>26</v>
      </c>
      <c r="C5677" s="6">
        <v>584.08074999999997</v>
      </c>
      <c r="D5677" s="6">
        <v>612.85488888888892</v>
      </c>
      <c r="E5677" s="6">
        <v>420.86486886321649</v>
      </c>
      <c r="F5677" s="2">
        <v>1</v>
      </c>
      <c r="H5677">
        <f t="shared" ref="H5677:L5708" si="476">+ABS(H$2-$M5677)</f>
        <v>184.08074999999997</v>
      </c>
      <c r="I5677">
        <f t="shared" si="476"/>
        <v>265.91925000000003</v>
      </c>
      <c r="J5677">
        <f t="shared" si="476"/>
        <v>658.91925000000003</v>
      </c>
      <c r="K5677">
        <f t="shared" si="476"/>
        <v>1173.9192499999999</v>
      </c>
      <c r="L5677">
        <f t="shared" si="476"/>
        <v>1865.9192499999999</v>
      </c>
      <c r="M5677" s="11">
        <f t="shared" si="472"/>
        <v>584.08074999999997</v>
      </c>
      <c r="N5677">
        <f t="shared" si="474"/>
        <v>184.08074999999997</v>
      </c>
      <c r="O5677" s="2">
        <f t="shared" si="475"/>
        <v>1</v>
      </c>
      <c r="P5677" s="2">
        <f t="shared" si="473"/>
        <v>1</v>
      </c>
    </row>
    <row r="5678" spans="1:16" x14ac:dyDescent="0.2">
      <c r="A5678" s="2">
        <v>8137</v>
      </c>
      <c r="B5678" s="2">
        <v>57</v>
      </c>
      <c r="C5678" s="6">
        <v>20.5245</v>
      </c>
      <c r="D5678" s="6">
        <v>12.775333333333334</v>
      </c>
      <c r="E5678" s="6">
        <v>17.378573083580388</v>
      </c>
      <c r="F5678" s="2">
        <v>0</v>
      </c>
      <c r="H5678">
        <f t="shared" si="476"/>
        <v>379.47550000000001</v>
      </c>
      <c r="I5678">
        <f t="shared" si="476"/>
        <v>829.47550000000001</v>
      </c>
      <c r="J5678">
        <f t="shared" si="476"/>
        <v>1222.4755</v>
      </c>
      <c r="K5678">
        <f t="shared" si="476"/>
        <v>1737.4755</v>
      </c>
      <c r="L5678">
        <f t="shared" si="476"/>
        <v>2429.4755</v>
      </c>
      <c r="M5678" s="11">
        <f t="shared" si="472"/>
        <v>20.5245</v>
      </c>
      <c r="N5678">
        <f t="shared" si="474"/>
        <v>379.47550000000001</v>
      </c>
      <c r="O5678" s="2">
        <f t="shared" si="475"/>
        <v>1</v>
      </c>
      <c r="P5678" s="2">
        <f t="shared" si="473"/>
        <v>0</v>
      </c>
    </row>
    <row r="5679" spans="1:16" x14ac:dyDescent="0.2">
      <c r="A5679" s="2">
        <v>8139</v>
      </c>
      <c r="B5679" s="2">
        <v>48</v>
      </c>
      <c r="C5679" s="6">
        <v>267.43374999999997</v>
      </c>
      <c r="D5679" s="6">
        <v>243.18</v>
      </c>
      <c r="E5679" s="6">
        <v>112.51673231034226</v>
      </c>
      <c r="F5679" s="2">
        <v>0</v>
      </c>
      <c r="H5679">
        <f t="shared" si="476"/>
        <v>132.56625000000003</v>
      </c>
      <c r="I5679">
        <f t="shared" si="476"/>
        <v>582.56625000000008</v>
      </c>
      <c r="J5679">
        <f t="shared" si="476"/>
        <v>975.56625000000008</v>
      </c>
      <c r="K5679">
        <f t="shared" si="476"/>
        <v>1490.5662500000001</v>
      </c>
      <c r="L5679">
        <f t="shared" si="476"/>
        <v>2182.5662499999999</v>
      </c>
      <c r="M5679" s="11">
        <f t="shared" si="472"/>
        <v>267.43374999999997</v>
      </c>
      <c r="N5679">
        <f t="shared" si="474"/>
        <v>132.56625000000003</v>
      </c>
      <c r="O5679" s="2">
        <f t="shared" si="475"/>
        <v>1</v>
      </c>
      <c r="P5679" s="2">
        <f t="shared" si="473"/>
        <v>0</v>
      </c>
    </row>
    <row r="5680" spans="1:16" x14ac:dyDescent="0.2">
      <c r="A5680" s="2">
        <v>8140</v>
      </c>
      <c r="B5680" s="2">
        <v>51</v>
      </c>
      <c r="C5680" s="6">
        <v>881.55425000000002</v>
      </c>
      <c r="D5680" s="6">
        <v>494.62888888888887</v>
      </c>
      <c r="E5680" s="6">
        <v>959.90627829814912</v>
      </c>
      <c r="F5680" s="2">
        <v>1</v>
      </c>
      <c r="H5680">
        <f t="shared" si="476"/>
        <v>481.55425000000002</v>
      </c>
      <c r="I5680">
        <f t="shared" si="476"/>
        <v>31.554250000000025</v>
      </c>
      <c r="J5680">
        <f t="shared" si="476"/>
        <v>361.44574999999998</v>
      </c>
      <c r="K5680">
        <f t="shared" si="476"/>
        <v>876.44574999999998</v>
      </c>
      <c r="L5680">
        <f t="shared" si="476"/>
        <v>1568.4457499999999</v>
      </c>
      <c r="M5680" s="11">
        <f t="shared" si="472"/>
        <v>881.55425000000002</v>
      </c>
      <c r="N5680">
        <f t="shared" si="474"/>
        <v>31.554250000000025</v>
      </c>
      <c r="O5680" s="2">
        <f t="shared" si="475"/>
        <v>2</v>
      </c>
      <c r="P5680" s="2">
        <f t="shared" si="473"/>
        <v>1</v>
      </c>
    </row>
    <row r="5681" spans="1:16" x14ac:dyDescent="0.2">
      <c r="A5681" s="2">
        <v>8144</v>
      </c>
      <c r="B5681" s="2">
        <v>49</v>
      </c>
      <c r="C5681" s="6">
        <v>1495.35025</v>
      </c>
      <c r="D5681" s="6">
        <v>1202.6659999999999</v>
      </c>
      <c r="E5681" s="6">
        <v>1245.4626838167162</v>
      </c>
      <c r="F5681" s="2">
        <v>1</v>
      </c>
      <c r="H5681">
        <f t="shared" si="476"/>
        <v>1095.35025</v>
      </c>
      <c r="I5681">
        <f t="shared" si="476"/>
        <v>645.35024999999996</v>
      </c>
      <c r="J5681">
        <f t="shared" si="476"/>
        <v>252.35024999999996</v>
      </c>
      <c r="K5681">
        <f t="shared" si="476"/>
        <v>262.64975000000004</v>
      </c>
      <c r="L5681">
        <f t="shared" si="476"/>
        <v>954.64975000000004</v>
      </c>
      <c r="M5681" s="11">
        <f t="shared" si="472"/>
        <v>1495.35025</v>
      </c>
      <c r="N5681">
        <f t="shared" si="474"/>
        <v>252.35024999999996</v>
      </c>
      <c r="O5681" s="2">
        <f t="shared" si="475"/>
        <v>3</v>
      </c>
      <c r="P5681" s="2">
        <f t="shared" si="473"/>
        <v>1</v>
      </c>
    </row>
    <row r="5682" spans="1:16" x14ac:dyDescent="0.2">
      <c r="A5682" s="2">
        <v>8145</v>
      </c>
      <c r="B5682" s="2">
        <v>50</v>
      </c>
      <c r="C5682" s="6">
        <v>604.15250000000003</v>
      </c>
      <c r="D5682" s="6">
        <v>413.74377777777778</v>
      </c>
      <c r="E5682" s="6">
        <v>501.90337620963044</v>
      </c>
      <c r="F5682" s="2">
        <v>1</v>
      </c>
      <c r="H5682">
        <f t="shared" si="476"/>
        <v>204.15250000000003</v>
      </c>
      <c r="I5682">
        <f t="shared" si="476"/>
        <v>245.84749999999997</v>
      </c>
      <c r="J5682">
        <f t="shared" si="476"/>
        <v>638.84749999999997</v>
      </c>
      <c r="K5682">
        <f t="shared" si="476"/>
        <v>1153.8474999999999</v>
      </c>
      <c r="L5682">
        <f t="shared" si="476"/>
        <v>1845.8474999999999</v>
      </c>
      <c r="M5682" s="11">
        <f t="shared" si="472"/>
        <v>604.15250000000003</v>
      </c>
      <c r="N5682">
        <f t="shared" si="474"/>
        <v>204.15250000000003</v>
      </c>
      <c r="O5682" s="2">
        <f t="shared" si="475"/>
        <v>1</v>
      </c>
      <c r="P5682" s="2">
        <f t="shared" si="473"/>
        <v>1</v>
      </c>
    </row>
    <row r="5683" spans="1:16" x14ac:dyDescent="0.2">
      <c r="A5683" s="2">
        <v>8146</v>
      </c>
      <c r="B5683" s="2">
        <v>53</v>
      </c>
      <c r="C5683" s="6">
        <v>766.23625000000004</v>
      </c>
      <c r="D5683" s="6">
        <v>825.82733333333329</v>
      </c>
      <c r="E5683" s="6">
        <v>304.81151356927001</v>
      </c>
      <c r="F5683" s="2">
        <v>0</v>
      </c>
      <c r="H5683">
        <f t="shared" si="476"/>
        <v>366.23625000000004</v>
      </c>
      <c r="I5683">
        <f t="shared" si="476"/>
        <v>83.763749999999959</v>
      </c>
      <c r="J5683">
        <f t="shared" si="476"/>
        <v>476.76374999999996</v>
      </c>
      <c r="K5683">
        <f t="shared" si="476"/>
        <v>991.76374999999996</v>
      </c>
      <c r="L5683">
        <f t="shared" si="476"/>
        <v>1683.7637500000001</v>
      </c>
      <c r="M5683" s="11">
        <f t="shared" si="472"/>
        <v>766.23625000000004</v>
      </c>
      <c r="N5683">
        <f t="shared" si="474"/>
        <v>83.763749999999959</v>
      </c>
      <c r="O5683" s="2">
        <f t="shared" si="475"/>
        <v>2</v>
      </c>
      <c r="P5683" s="2">
        <f t="shared" si="473"/>
        <v>0</v>
      </c>
    </row>
    <row r="5684" spans="1:16" x14ac:dyDescent="0.2">
      <c r="A5684" s="2">
        <v>8149</v>
      </c>
      <c r="B5684" s="2">
        <v>26</v>
      </c>
      <c r="C5684" s="6">
        <v>1200.3802499999999</v>
      </c>
      <c r="D5684" s="6">
        <v>1500.8133333333333</v>
      </c>
      <c r="E5684" s="6">
        <v>707.98347109318206</v>
      </c>
      <c r="F5684" s="2">
        <v>1</v>
      </c>
      <c r="H5684">
        <f t="shared" si="476"/>
        <v>800.38024999999993</v>
      </c>
      <c r="I5684">
        <f t="shared" si="476"/>
        <v>350.38024999999993</v>
      </c>
      <c r="J5684">
        <f t="shared" si="476"/>
        <v>42.619750000000067</v>
      </c>
      <c r="K5684">
        <f t="shared" si="476"/>
        <v>557.61975000000007</v>
      </c>
      <c r="L5684">
        <f t="shared" si="476"/>
        <v>1249.6197500000001</v>
      </c>
      <c r="M5684" s="11">
        <f t="shared" si="472"/>
        <v>1200.3802499999999</v>
      </c>
      <c r="N5684">
        <f t="shared" si="474"/>
        <v>42.619750000000067</v>
      </c>
      <c r="O5684" s="2">
        <f t="shared" si="475"/>
        <v>3</v>
      </c>
      <c r="P5684" s="2">
        <f t="shared" si="473"/>
        <v>1</v>
      </c>
    </row>
    <row r="5685" spans="1:16" x14ac:dyDescent="0.2">
      <c r="A5685" s="2">
        <v>8151</v>
      </c>
      <c r="B5685" s="2">
        <v>73</v>
      </c>
      <c r="C5685" s="6">
        <v>2178.5622499999999</v>
      </c>
      <c r="D5685" s="6">
        <v>1873.0611111111111</v>
      </c>
      <c r="E5685" s="6">
        <v>1620.4295966128518</v>
      </c>
      <c r="F5685" s="2">
        <v>1</v>
      </c>
      <c r="H5685">
        <f t="shared" si="476"/>
        <v>1778.5622499999999</v>
      </c>
      <c r="I5685">
        <f t="shared" si="476"/>
        <v>1328.5622499999999</v>
      </c>
      <c r="J5685">
        <f t="shared" si="476"/>
        <v>935.56224999999995</v>
      </c>
      <c r="K5685">
        <f t="shared" si="476"/>
        <v>420.56224999999995</v>
      </c>
      <c r="L5685">
        <f t="shared" si="476"/>
        <v>271.43775000000005</v>
      </c>
      <c r="M5685" s="11">
        <f t="shared" si="472"/>
        <v>2178.5622499999999</v>
      </c>
      <c r="N5685">
        <f t="shared" si="474"/>
        <v>271.43775000000005</v>
      </c>
      <c r="O5685" s="2">
        <f t="shared" si="475"/>
        <v>5</v>
      </c>
      <c r="P5685" s="2">
        <f t="shared" si="473"/>
        <v>1</v>
      </c>
    </row>
    <row r="5686" spans="1:16" x14ac:dyDescent="0.2">
      <c r="A5686" s="2">
        <v>8154</v>
      </c>
      <c r="B5686" s="2">
        <v>32</v>
      </c>
      <c r="C5686" s="6">
        <v>1410.03125</v>
      </c>
      <c r="D5686" s="6">
        <v>842.90555555555557</v>
      </c>
      <c r="E5686" s="6">
        <v>1410.8323245083893</v>
      </c>
      <c r="F5686" s="2">
        <v>1</v>
      </c>
      <c r="H5686">
        <f t="shared" si="476"/>
        <v>1010.03125</v>
      </c>
      <c r="I5686">
        <f t="shared" si="476"/>
        <v>560.03125</v>
      </c>
      <c r="J5686">
        <f t="shared" si="476"/>
        <v>167.03125</v>
      </c>
      <c r="K5686">
        <f t="shared" si="476"/>
        <v>347.96875</v>
      </c>
      <c r="L5686">
        <f t="shared" si="476"/>
        <v>1039.96875</v>
      </c>
      <c r="M5686" s="11">
        <f t="shared" si="472"/>
        <v>1410.03125</v>
      </c>
      <c r="N5686">
        <f t="shared" si="474"/>
        <v>167.03125</v>
      </c>
      <c r="O5686" s="2">
        <f t="shared" si="475"/>
        <v>3</v>
      </c>
      <c r="P5686" s="2">
        <f t="shared" si="473"/>
        <v>1</v>
      </c>
    </row>
    <row r="5687" spans="1:16" x14ac:dyDescent="0.2">
      <c r="A5687" s="2">
        <v>8156</v>
      </c>
      <c r="B5687" s="2">
        <v>50</v>
      </c>
      <c r="C5687" s="6">
        <v>394.85449999999997</v>
      </c>
      <c r="D5687" s="6">
        <v>298.95022222222224</v>
      </c>
      <c r="E5687" s="6">
        <v>254.81077422391544</v>
      </c>
      <c r="F5687" s="2">
        <v>0</v>
      </c>
      <c r="H5687">
        <f t="shared" si="476"/>
        <v>5.1455000000000268</v>
      </c>
      <c r="I5687">
        <f t="shared" si="476"/>
        <v>455.14550000000003</v>
      </c>
      <c r="J5687">
        <f t="shared" si="476"/>
        <v>848.14550000000008</v>
      </c>
      <c r="K5687">
        <f t="shared" si="476"/>
        <v>1363.1455000000001</v>
      </c>
      <c r="L5687">
        <f t="shared" si="476"/>
        <v>2055.1455000000001</v>
      </c>
      <c r="M5687" s="11">
        <f t="shared" si="472"/>
        <v>394.85449999999997</v>
      </c>
      <c r="N5687">
        <f t="shared" si="474"/>
        <v>5.1455000000000268</v>
      </c>
      <c r="O5687" s="2">
        <f t="shared" si="475"/>
        <v>1</v>
      </c>
      <c r="P5687" s="2">
        <f t="shared" si="473"/>
        <v>0</v>
      </c>
    </row>
    <row r="5688" spans="1:16" x14ac:dyDescent="0.2">
      <c r="A5688" s="2">
        <v>8158</v>
      </c>
      <c r="B5688" s="2">
        <v>34</v>
      </c>
      <c r="C5688" s="6">
        <v>1108.4255000000001</v>
      </c>
      <c r="D5688" s="6">
        <v>865.19600000000003</v>
      </c>
      <c r="E5688" s="6">
        <v>946.36009500567116</v>
      </c>
      <c r="F5688" s="2">
        <v>1</v>
      </c>
      <c r="H5688">
        <f t="shared" si="476"/>
        <v>708.42550000000006</v>
      </c>
      <c r="I5688">
        <f t="shared" si="476"/>
        <v>258.42550000000006</v>
      </c>
      <c r="J5688">
        <f t="shared" si="476"/>
        <v>134.57449999999994</v>
      </c>
      <c r="K5688">
        <f t="shared" si="476"/>
        <v>649.57449999999994</v>
      </c>
      <c r="L5688">
        <f t="shared" si="476"/>
        <v>1341.5744999999999</v>
      </c>
      <c r="M5688" s="11">
        <f t="shared" si="472"/>
        <v>1108.4255000000001</v>
      </c>
      <c r="N5688">
        <f t="shared" si="474"/>
        <v>134.57449999999994</v>
      </c>
      <c r="O5688" s="2">
        <f t="shared" si="475"/>
        <v>3</v>
      </c>
      <c r="P5688" s="2">
        <f t="shared" si="473"/>
        <v>1</v>
      </c>
    </row>
    <row r="5689" spans="1:16" x14ac:dyDescent="0.2">
      <c r="A5689" s="2">
        <v>8159</v>
      </c>
      <c r="B5689" s="2">
        <v>51</v>
      </c>
      <c r="C5689" s="6">
        <v>558.67499999999995</v>
      </c>
      <c r="D5689" s="6">
        <v>466.97222222222223</v>
      </c>
      <c r="E5689" s="6">
        <v>426.0399499097133</v>
      </c>
      <c r="F5689" s="2">
        <v>0</v>
      </c>
      <c r="H5689">
        <f t="shared" si="476"/>
        <v>158.67499999999995</v>
      </c>
      <c r="I5689">
        <f t="shared" si="476"/>
        <v>291.32500000000005</v>
      </c>
      <c r="J5689">
        <f t="shared" si="476"/>
        <v>684.32500000000005</v>
      </c>
      <c r="K5689">
        <f t="shared" si="476"/>
        <v>1199.325</v>
      </c>
      <c r="L5689">
        <f t="shared" si="476"/>
        <v>1891.325</v>
      </c>
      <c r="M5689" s="11">
        <f t="shared" si="472"/>
        <v>558.67499999999995</v>
      </c>
      <c r="N5689">
        <f t="shared" si="474"/>
        <v>158.67499999999995</v>
      </c>
      <c r="O5689" s="2">
        <f t="shared" si="475"/>
        <v>1</v>
      </c>
      <c r="P5689" s="2">
        <f t="shared" si="473"/>
        <v>0</v>
      </c>
    </row>
    <row r="5690" spans="1:16" x14ac:dyDescent="0.2">
      <c r="A5690" s="2">
        <v>8160</v>
      </c>
      <c r="B5690" s="2">
        <v>24</v>
      </c>
      <c r="C5690" s="6">
        <v>152.45474999999999</v>
      </c>
      <c r="D5690" s="6">
        <v>78.976444444444439</v>
      </c>
      <c r="E5690" s="6">
        <v>149.93838327301998</v>
      </c>
      <c r="F5690" s="2">
        <v>0</v>
      </c>
      <c r="H5690">
        <f t="shared" si="476"/>
        <v>247.54525000000001</v>
      </c>
      <c r="I5690">
        <f t="shared" si="476"/>
        <v>697.54525000000001</v>
      </c>
      <c r="J5690">
        <f t="shared" si="476"/>
        <v>1090.5452500000001</v>
      </c>
      <c r="K5690">
        <f t="shared" si="476"/>
        <v>1605.5452500000001</v>
      </c>
      <c r="L5690">
        <f t="shared" si="476"/>
        <v>2297.5452500000001</v>
      </c>
      <c r="M5690" s="11">
        <f t="shared" si="472"/>
        <v>152.45474999999999</v>
      </c>
      <c r="N5690">
        <f t="shared" si="474"/>
        <v>247.54525000000001</v>
      </c>
      <c r="O5690" s="2">
        <f t="shared" si="475"/>
        <v>1</v>
      </c>
      <c r="P5690" s="2">
        <f t="shared" si="473"/>
        <v>0</v>
      </c>
    </row>
    <row r="5691" spans="1:16" x14ac:dyDescent="0.2">
      <c r="A5691" s="2">
        <v>8161</v>
      </c>
      <c r="B5691" s="2">
        <v>29</v>
      </c>
      <c r="C5691" s="6">
        <v>788.29575</v>
      </c>
      <c r="D5691" s="6">
        <v>914.78488888888887</v>
      </c>
      <c r="E5691" s="6">
        <v>318.60891135263131</v>
      </c>
      <c r="F5691" s="2">
        <v>1</v>
      </c>
      <c r="H5691">
        <f t="shared" si="476"/>
        <v>388.29575</v>
      </c>
      <c r="I5691">
        <f t="shared" si="476"/>
        <v>61.704250000000002</v>
      </c>
      <c r="J5691">
        <f t="shared" si="476"/>
        <v>454.70425</v>
      </c>
      <c r="K5691">
        <f t="shared" si="476"/>
        <v>969.70425</v>
      </c>
      <c r="L5691">
        <f t="shared" si="476"/>
        <v>1661.70425</v>
      </c>
      <c r="M5691" s="11">
        <f t="shared" si="472"/>
        <v>788.29575</v>
      </c>
      <c r="N5691">
        <f t="shared" si="474"/>
        <v>61.704250000000002</v>
      </c>
      <c r="O5691" s="2">
        <f t="shared" si="475"/>
        <v>2</v>
      </c>
      <c r="P5691" s="2">
        <f t="shared" si="473"/>
        <v>1</v>
      </c>
    </row>
    <row r="5692" spans="1:16" x14ac:dyDescent="0.2">
      <c r="A5692" s="2">
        <v>8162</v>
      </c>
      <c r="B5692" s="2">
        <v>28</v>
      </c>
      <c r="C5692" s="6">
        <v>47.841500000000003</v>
      </c>
      <c r="D5692" s="6">
        <v>31.071333333333332</v>
      </c>
      <c r="E5692" s="6">
        <v>46.737637466503145</v>
      </c>
      <c r="F5692" s="2">
        <v>0</v>
      </c>
      <c r="H5692">
        <f t="shared" si="476"/>
        <v>352.1585</v>
      </c>
      <c r="I5692">
        <f t="shared" si="476"/>
        <v>802.1585</v>
      </c>
      <c r="J5692">
        <f t="shared" si="476"/>
        <v>1195.1585</v>
      </c>
      <c r="K5692">
        <f t="shared" si="476"/>
        <v>1710.1585</v>
      </c>
      <c r="L5692">
        <f t="shared" si="476"/>
        <v>2402.1585</v>
      </c>
      <c r="M5692" s="11">
        <f t="shared" si="472"/>
        <v>47.841500000000003</v>
      </c>
      <c r="N5692">
        <f t="shared" si="474"/>
        <v>352.1585</v>
      </c>
      <c r="O5692" s="2">
        <f t="shared" si="475"/>
        <v>1</v>
      </c>
      <c r="P5692" s="2">
        <f t="shared" si="473"/>
        <v>0</v>
      </c>
    </row>
    <row r="5693" spans="1:16" x14ac:dyDescent="0.2">
      <c r="A5693" s="2">
        <v>8164</v>
      </c>
      <c r="B5693" s="2">
        <v>35</v>
      </c>
      <c r="C5693" s="6">
        <v>714.38924999999995</v>
      </c>
      <c r="D5693" s="6">
        <v>346.06555555555553</v>
      </c>
      <c r="E5693" s="6">
        <v>963.1702246440409</v>
      </c>
      <c r="F5693" s="2">
        <v>0</v>
      </c>
      <c r="H5693">
        <f t="shared" si="476"/>
        <v>314.38924999999995</v>
      </c>
      <c r="I5693">
        <f t="shared" si="476"/>
        <v>135.61075000000005</v>
      </c>
      <c r="J5693">
        <f t="shared" si="476"/>
        <v>528.61075000000005</v>
      </c>
      <c r="K5693">
        <f t="shared" si="476"/>
        <v>1043.6107500000001</v>
      </c>
      <c r="L5693">
        <f t="shared" si="476"/>
        <v>1735.6107500000001</v>
      </c>
      <c r="M5693" s="11">
        <f t="shared" si="472"/>
        <v>714.38924999999995</v>
      </c>
      <c r="N5693">
        <f t="shared" si="474"/>
        <v>135.61075000000005</v>
      </c>
      <c r="O5693" s="2">
        <f t="shared" si="475"/>
        <v>2</v>
      </c>
      <c r="P5693" s="2">
        <f t="shared" si="473"/>
        <v>0</v>
      </c>
    </row>
    <row r="5694" spans="1:16" x14ac:dyDescent="0.2">
      <c r="A5694" s="2">
        <v>8165</v>
      </c>
      <c r="B5694" s="2">
        <v>31</v>
      </c>
      <c r="C5694" s="6">
        <v>471.60624999999999</v>
      </c>
      <c r="D5694" s="6">
        <v>235.42844444444444</v>
      </c>
      <c r="E5694" s="6">
        <v>863.39028281226433</v>
      </c>
      <c r="F5694" s="2">
        <v>1</v>
      </c>
      <c r="H5694">
        <f t="shared" si="476"/>
        <v>71.606249999999989</v>
      </c>
      <c r="I5694">
        <f t="shared" si="476"/>
        <v>378.39375000000001</v>
      </c>
      <c r="J5694">
        <f t="shared" si="476"/>
        <v>771.39374999999995</v>
      </c>
      <c r="K5694">
        <f t="shared" si="476"/>
        <v>1286.39375</v>
      </c>
      <c r="L5694">
        <f t="shared" si="476"/>
        <v>1978.39375</v>
      </c>
      <c r="M5694" s="11">
        <f t="shared" si="472"/>
        <v>471.60624999999999</v>
      </c>
      <c r="N5694">
        <f t="shared" si="474"/>
        <v>71.606249999999989</v>
      </c>
      <c r="O5694" s="2">
        <f t="shared" si="475"/>
        <v>1</v>
      </c>
      <c r="P5694" s="2">
        <f t="shared" si="473"/>
        <v>1</v>
      </c>
    </row>
    <row r="5695" spans="1:16" x14ac:dyDescent="0.2">
      <c r="A5695" s="2">
        <v>8166</v>
      </c>
      <c r="B5695" s="2">
        <v>54</v>
      </c>
      <c r="C5695" s="6">
        <v>352.45299999999997</v>
      </c>
      <c r="D5695" s="6">
        <v>200.04511111111111</v>
      </c>
      <c r="E5695" s="6">
        <v>279.66648285603731</v>
      </c>
      <c r="F5695" s="2">
        <v>0</v>
      </c>
      <c r="H5695">
        <f t="shared" si="476"/>
        <v>47.547000000000025</v>
      </c>
      <c r="I5695">
        <f t="shared" si="476"/>
        <v>497.54700000000003</v>
      </c>
      <c r="J5695">
        <f t="shared" si="476"/>
        <v>890.54700000000003</v>
      </c>
      <c r="K5695">
        <f t="shared" si="476"/>
        <v>1405.547</v>
      </c>
      <c r="L5695">
        <f t="shared" si="476"/>
        <v>2097.547</v>
      </c>
      <c r="M5695" s="11">
        <f t="shared" si="472"/>
        <v>352.45299999999997</v>
      </c>
      <c r="N5695">
        <f t="shared" si="474"/>
        <v>47.547000000000025</v>
      </c>
      <c r="O5695" s="2">
        <f t="shared" si="475"/>
        <v>1</v>
      </c>
      <c r="P5695" s="2">
        <f t="shared" si="473"/>
        <v>0</v>
      </c>
    </row>
    <row r="5696" spans="1:16" x14ac:dyDescent="0.2">
      <c r="A5696" s="2">
        <v>8168</v>
      </c>
      <c r="B5696" s="2">
        <v>32</v>
      </c>
      <c r="C5696" s="6">
        <v>771.66</v>
      </c>
      <c r="D5696" s="6">
        <v>621.06488888888885</v>
      </c>
      <c r="E5696" s="6">
        <v>667.07998031530497</v>
      </c>
      <c r="F5696" s="2">
        <v>1</v>
      </c>
      <c r="H5696">
        <f t="shared" si="476"/>
        <v>371.65999999999997</v>
      </c>
      <c r="I5696">
        <f t="shared" si="476"/>
        <v>78.340000000000032</v>
      </c>
      <c r="J5696">
        <f t="shared" si="476"/>
        <v>471.34000000000003</v>
      </c>
      <c r="K5696">
        <f t="shared" si="476"/>
        <v>986.34</v>
      </c>
      <c r="L5696">
        <f t="shared" si="476"/>
        <v>1678.3400000000001</v>
      </c>
      <c r="M5696" s="11">
        <f t="shared" si="472"/>
        <v>771.66</v>
      </c>
      <c r="N5696">
        <f t="shared" si="474"/>
        <v>78.340000000000032</v>
      </c>
      <c r="O5696" s="2">
        <f t="shared" si="475"/>
        <v>2</v>
      </c>
      <c r="P5696" s="2">
        <f t="shared" si="473"/>
        <v>1</v>
      </c>
    </row>
    <row r="5697" spans="1:16" x14ac:dyDescent="0.2">
      <c r="A5697" s="2">
        <v>8170</v>
      </c>
      <c r="B5697" s="2">
        <v>31</v>
      </c>
      <c r="C5697" s="6">
        <v>1007.97175</v>
      </c>
      <c r="D5697" s="6">
        <v>1322.8724444444445</v>
      </c>
      <c r="E5697" s="6">
        <v>345.83809015207316</v>
      </c>
      <c r="F5697" s="2">
        <v>1</v>
      </c>
      <c r="H5697">
        <f t="shared" si="476"/>
        <v>607.97175000000004</v>
      </c>
      <c r="I5697">
        <f t="shared" si="476"/>
        <v>157.97175000000004</v>
      </c>
      <c r="J5697">
        <f t="shared" si="476"/>
        <v>235.02824999999996</v>
      </c>
      <c r="K5697">
        <f t="shared" si="476"/>
        <v>750.02824999999996</v>
      </c>
      <c r="L5697">
        <f t="shared" si="476"/>
        <v>1442.0282499999998</v>
      </c>
      <c r="M5697" s="11">
        <f t="shared" si="472"/>
        <v>1007.97175</v>
      </c>
      <c r="N5697">
        <f t="shared" si="474"/>
        <v>157.97175000000004</v>
      </c>
      <c r="O5697" s="2">
        <f t="shared" si="475"/>
        <v>2</v>
      </c>
      <c r="P5697" s="2">
        <f t="shared" si="473"/>
        <v>1</v>
      </c>
    </row>
    <row r="5698" spans="1:16" x14ac:dyDescent="0.2">
      <c r="A5698" s="2">
        <v>8173</v>
      </c>
      <c r="B5698" s="2">
        <v>47</v>
      </c>
      <c r="C5698" s="6">
        <v>260.536</v>
      </c>
      <c r="D5698" s="6">
        <v>273.45533333333333</v>
      </c>
      <c r="E5698" s="6">
        <v>85.175448332627127</v>
      </c>
      <c r="F5698" s="2">
        <v>1</v>
      </c>
      <c r="H5698">
        <f t="shared" si="476"/>
        <v>139.464</v>
      </c>
      <c r="I5698">
        <f t="shared" si="476"/>
        <v>589.46399999999994</v>
      </c>
      <c r="J5698">
        <f t="shared" si="476"/>
        <v>982.46399999999994</v>
      </c>
      <c r="K5698">
        <f t="shared" si="476"/>
        <v>1497.4639999999999</v>
      </c>
      <c r="L5698">
        <f t="shared" si="476"/>
        <v>2189.4639999999999</v>
      </c>
      <c r="M5698" s="11">
        <f t="shared" si="472"/>
        <v>260.536</v>
      </c>
      <c r="N5698">
        <f t="shared" si="474"/>
        <v>139.464</v>
      </c>
      <c r="O5698" s="2">
        <f t="shared" si="475"/>
        <v>1</v>
      </c>
      <c r="P5698" s="2">
        <f t="shared" si="473"/>
        <v>1</v>
      </c>
    </row>
    <row r="5699" spans="1:16" x14ac:dyDescent="0.2">
      <c r="A5699" s="2">
        <v>8176</v>
      </c>
      <c r="B5699" s="2">
        <v>39</v>
      </c>
      <c r="C5699" s="6">
        <v>230.14025000000001</v>
      </c>
      <c r="D5699" s="6">
        <v>126.032</v>
      </c>
      <c r="E5699" s="6">
        <v>252.23521899174375</v>
      </c>
      <c r="F5699" s="2">
        <v>0</v>
      </c>
      <c r="H5699">
        <f t="shared" si="476"/>
        <v>169.85974999999999</v>
      </c>
      <c r="I5699">
        <f t="shared" si="476"/>
        <v>619.85974999999996</v>
      </c>
      <c r="J5699">
        <f t="shared" si="476"/>
        <v>1012.85975</v>
      </c>
      <c r="K5699">
        <f t="shared" si="476"/>
        <v>1527.8597500000001</v>
      </c>
      <c r="L5699">
        <f t="shared" si="476"/>
        <v>2219.8597500000001</v>
      </c>
      <c r="M5699" s="11">
        <f t="shared" ref="M5699:M5762" si="477">+C5699</f>
        <v>230.14025000000001</v>
      </c>
      <c r="N5699">
        <f t="shared" si="474"/>
        <v>169.85974999999999</v>
      </c>
      <c r="O5699" s="2">
        <f t="shared" si="475"/>
        <v>1</v>
      </c>
      <c r="P5699" s="2">
        <f t="shared" ref="P5699:P5762" si="478">+F5699</f>
        <v>0</v>
      </c>
    </row>
    <row r="5700" spans="1:16" x14ac:dyDescent="0.2">
      <c r="A5700" s="2">
        <v>8177</v>
      </c>
      <c r="B5700" s="2">
        <v>51</v>
      </c>
      <c r="C5700" s="6">
        <v>635.14324999999997</v>
      </c>
      <c r="D5700" s="6">
        <v>585.75955555555561</v>
      </c>
      <c r="E5700" s="6">
        <v>466.8099627568393</v>
      </c>
      <c r="F5700" s="2">
        <v>0</v>
      </c>
      <c r="H5700">
        <f t="shared" si="476"/>
        <v>235.14324999999997</v>
      </c>
      <c r="I5700">
        <f t="shared" si="476"/>
        <v>214.85675000000003</v>
      </c>
      <c r="J5700">
        <f t="shared" si="476"/>
        <v>607.85675000000003</v>
      </c>
      <c r="K5700">
        <f t="shared" si="476"/>
        <v>1122.8567499999999</v>
      </c>
      <c r="L5700">
        <f t="shared" si="476"/>
        <v>1814.8567499999999</v>
      </c>
      <c r="M5700" s="11">
        <f t="shared" si="477"/>
        <v>635.14324999999997</v>
      </c>
      <c r="N5700">
        <f t="shared" ref="N5700:N5763" si="479">+MIN(H5700:L5700)</f>
        <v>214.85675000000003</v>
      </c>
      <c r="O5700" s="2">
        <f t="shared" ref="O5700:O5763" si="480">+MATCH(N5700,H5700:L5700,0)</f>
        <v>2</v>
      </c>
      <c r="P5700" s="2">
        <f t="shared" si="478"/>
        <v>0</v>
      </c>
    </row>
    <row r="5701" spans="1:16" x14ac:dyDescent="0.2">
      <c r="A5701" s="2">
        <v>8178</v>
      </c>
      <c r="B5701" s="2">
        <v>27</v>
      </c>
      <c r="C5701" s="6">
        <v>402.24824999999998</v>
      </c>
      <c r="D5701" s="6">
        <v>366.64333333333332</v>
      </c>
      <c r="E5701" s="6">
        <v>349.55830098391868</v>
      </c>
      <c r="F5701" s="2">
        <v>1</v>
      </c>
      <c r="H5701">
        <f t="shared" si="476"/>
        <v>2.2482499999999845</v>
      </c>
      <c r="I5701">
        <f t="shared" si="476"/>
        <v>447.75175000000002</v>
      </c>
      <c r="J5701">
        <f t="shared" si="476"/>
        <v>840.75175000000002</v>
      </c>
      <c r="K5701">
        <f t="shared" si="476"/>
        <v>1355.7517499999999</v>
      </c>
      <c r="L5701">
        <f t="shared" si="476"/>
        <v>2047.7517499999999</v>
      </c>
      <c r="M5701" s="11">
        <f t="shared" si="477"/>
        <v>402.24824999999998</v>
      </c>
      <c r="N5701">
        <f t="shared" si="479"/>
        <v>2.2482499999999845</v>
      </c>
      <c r="O5701" s="2">
        <f t="shared" si="480"/>
        <v>1</v>
      </c>
      <c r="P5701" s="2">
        <f t="shared" si="478"/>
        <v>1</v>
      </c>
    </row>
    <row r="5702" spans="1:16" x14ac:dyDescent="0.2">
      <c r="A5702" s="2">
        <v>8179</v>
      </c>
      <c r="B5702" s="2">
        <v>31</v>
      </c>
      <c r="C5702" s="6">
        <v>699.64575000000002</v>
      </c>
      <c r="D5702" s="6">
        <v>888.41088888888885</v>
      </c>
      <c r="E5702" s="6">
        <v>388.47824717663173</v>
      </c>
      <c r="F5702" s="2">
        <v>0</v>
      </c>
      <c r="H5702">
        <f t="shared" si="476"/>
        <v>299.64575000000002</v>
      </c>
      <c r="I5702">
        <f t="shared" si="476"/>
        <v>150.35424999999998</v>
      </c>
      <c r="J5702">
        <f t="shared" si="476"/>
        <v>543.35424999999998</v>
      </c>
      <c r="K5702">
        <f t="shared" si="476"/>
        <v>1058.3542499999999</v>
      </c>
      <c r="L5702">
        <f t="shared" si="476"/>
        <v>1750.3542499999999</v>
      </c>
      <c r="M5702" s="11">
        <f t="shared" si="477"/>
        <v>699.64575000000002</v>
      </c>
      <c r="N5702">
        <f t="shared" si="479"/>
        <v>150.35424999999998</v>
      </c>
      <c r="O5702" s="2">
        <f t="shared" si="480"/>
        <v>2</v>
      </c>
      <c r="P5702" s="2">
        <f t="shared" si="478"/>
        <v>0</v>
      </c>
    </row>
    <row r="5703" spans="1:16" x14ac:dyDescent="0.2">
      <c r="A5703" s="2">
        <v>8181</v>
      </c>
      <c r="B5703" s="2">
        <v>24</v>
      </c>
      <c r="C5703" s="6">
        <v>666.89925000000005</v>
      </c>
      <c r="D5703" s="6">
        <v>473.23466666666667</v>
      </c>
      <c r="E5703" s="6">
        <v>575.23988572309713</v>
      </c>
      <c r="F5703" s="2">
        <v>1</v>
      </c>
      <c r="H5703">
        <f t="shared" si="476"/>
        <v>266.89925000000005</v>
      </c>
      <c r="I5703">
        <f t="shared" si="476"/>
        <v>183.10074999999995</v>
      </c>
      <c r="J5703">
        <f t="shared" si="476"/>
        <v>576.10074999999995</v>
      </c>
      <c r="K5703">
        <f t="shared" si="476"/>
        <v>1091.1007500000001</v>
      </c>
      <c r="L5703">
        <f t="shared" si="476"/>
        <v>1783.1007500000001</v>
      </c>
      <c r="M5703" s="11">
        <f t="shared" si="477"/>
        <v>666.89925000000005</v>
      </c>
      <c r="N5703">
        <f t="shared" si="479"/>
        <v>183.10074999999995</v>
      </c>
      <c r="O5703" s="2">
        <f t="shared" si="480"/>
        <v>2</v>
      </c>
      <c r="P5703" s="2">
        <f t="shared" si="478"/>
        <v>1</v>
      </c>
    </row>
    <row r="5704" spans="1:16" x14ac:dyDescent="0.2">
      <c r="A5704" s="2">
        <v>8182</v>
      </c>
      <c r="B5704" s="2">
        <v>29</v>
      </c>
      <c r="C5704" s="6">
        <v>464.79025000000001</v>
      </c>
      <c r="D5704" s="6">
        <v>209.42666666666668</v>
      </c>
      <c r="E5704" s="6">
        <v>683.1564709638983</v>
      </c>
      <c r="F5704" s="2">
        <v>1</v>
      </c>
      <c r="H5704">
        <f t="shared" si="476"/>
        <v>64.790250000000015</v>
      </c>
      <c r="I5704">
        <f t="shared" si="476"/>
        <v>385.20974999999999</v>
      </c>
      <c r="J5704">
        <f t="shared" si="476"/>
        <v>778.20974999999999</v>
      </c>
      <c r="K5704">
        <f t="shared" si="476"/>
        <v>1293.20975</v>
      </c>
      <c r="L5704">
        <f t="shared" si="476"/>
        <v>1985.20975</v>
      </c>
      <c r="M5704" s="11">
        <f t="shared" si="477"/>
        <v>464.79025000000001</v>
      </c>
      <c r="N5704">
        <f t="shared" si="479"/>
        <v>64.790250000000015</v>
      </c>
      <c r="O5704" s="2">
        <f t="shared" si="480"/>
        <v>1</v>
      </c>
      <c r="P5704" s="2">
        <f t="shared" si="478"/>
        <v>1</v>
      </c>
    </row>
    <row r="5705" spans="1:16" x14ac:dyDescent="0.2">
      <c r="A5705" s="2">
        <v>8184</v>
      </c>
      <c r="B5705" s="2">
        <v>43</v>
      </c>
      <c r="C5705" s="6">
        <v>889.67525000000001</v>
      </c>
      <c r="D5705" s="6">
        <v>879.92</v>
      </c>
      <c r="E5705" s="6">
        <v>456.84927124461251</v>
      </c>
      <c r="F5705" s="2">
        <v>1</v>
      </c>
      <c r="H5705">
        <f t="shared" si="476"/>
        <v>489.67525000000001</v>
      </c>
      <c r="I5705">
        <f t="shared" si="476"/>
        <v>39.675250000000005</v>
      </c>
      <c r="J5705">
        <f t="shared" si="476"/>
        <v>353.32474999999999</v>
      </c>
      <c r="K5705">
        <f t="shared" si="476"/>
        <v>868.32474999999999</v>
      </c>
      <c r="L5705">
        <f t="shared" si="476"/>
        <v>1560.32475</v>
      </c>
      <c r="M5705" s="11">
        <f t="shared" si="477"/>
        <v>889.67525000000001</v>
      </c>
      <c r="N5705">
        <f t="shared" si="479"/>
        <v>39.675250000000005</v>
      </c>
      <c r="O5705" s="2">
        <f t="shared" si="480"/>
        <v>2</v>
      </c>
      <c r="P5705" s="2">
        <f t="shared" si="478"/>
        <v>1</v>
      </c>
    </row>
    <row r="5706" spans="1:16" x14ac:dyDescent="0.2">
      <c r="A5706" s="2">
        <v>8185</v>
      </c>
      <c r="B5706" s="2">
        <v>30</v>
      </c>
      <c r="C5706" s="6">
        <v>1017.90225</v>
      </c>
      <c r="D5706" s="6">
        <v>611.83577777777782</v>
      </c>
      <c r="E5706" s="6">
        <v>1213.4595247080117</v>
      </c>
      <c r="F5706" s="2">
        <v>1</v>
      </c>
      <c r="H5706">
        <f t="shared" si="476"/>
        <v>617.90224999999998</v>
      </c>
      <c r="I5706">
        <f t="shared" si="476"/>
        <v>167.90224999999998</v>
      </c>
      <c r="J5706">
        <f t="shared" si="476"/>
        <v>225.09775000000002</v>
      </c>
      <c r="K5706">
        <f t="shared" si="476"/>
        <v>740.09775000000002</v>
      </c>
      <c r="L5706">
        <f t="shared" si="476"/>
        <v>1432.0977499999999</v>
      </c>
      <c r="M5706" s="11">
        <f t="shared" si="477"/>
        <v>1017.90225</v>
      </c>
      <c r="N5706">
        <f t="shared" si="479"/>
        <v>167.90224999999998</v>
      </c>
      <c r="O5706" s="2">
        <f t="shared" si="480"/>
        <v>2</v>
      </c>
      <c r="P5706" s="2">
        <f t="shared" si="478"/>
        <v>1</v>
      </c>
    </row>
    <row r="5707" spans="1:16" x14ac:dyDescent="0.2">
      <c r="A5707" s="2">
        <v>8186</v>
      </c>
      <c r="B5707" s="2">
        <v>62</v>
      </c>
      <c r="C5707" s="6">
        <v>605.98050000000001</v>
      </c>
      <c r="D5707" s="6">
        <v>807.7784444444444</v>
      </c>
      <c r="E5707" s="6">
        <v>169.82458716506289</v>
      </c>
      <c r="F5707" s="2">
        <v>0</v>
      </c>
      <c r="H5707">
        <f t="shared" si="476"/>
        <v>205.98050000000001</v>
      </c>
      <c r="I5707">
        <f t="shared" si="476"/>
        <v>244.01949999999999</v>
      </c>
      <c r="J5707">
        <f t="shared" si="476"/>
        <v>637.01949999999999</v>
      </c>
      <c r="K5707">
        <f t="shared" si="476"/>
        <v>1152.0194999999999</v>
      </c>
      <c r="L5707">
        <f t="shared" si="476"/>
        <v>1844.0194999999999</v>
      </c>
      <c r="M5707" s="11">
        <f t="shared" si="477"/>
        <v>605.98050000000001</v>
      </c>
      <c r="N5707">
        <f t="shared" si="479"/>
        <v>205.98050000000001</v>
      </c>
      <c r="O5707" s="2">
        <f t="shared" si="480"/>
        <v>1</v>
      </c>
      <c r="P5707" s="2">
        <f t="shared" si="478"/>
        <v>0</v>
      </c>
    </row>
    <row r="5708" spans="1:16" x14ac:dyDescent="0.2">
      <c r="A5708" s="2">
        <v>8187</v>
      </c>
      <c r="B5708" s="2">
        <v>22</v>
      </c>
      <c r="C5708" s="6">
        <v>71.236750000000001</v>
      </c>
      <c r="D5708" s="6">
        <v>68.10755555555555</v>
      </c>
      <c r="E5708" s="6">
        <v>28.9526325933581</v>
      </c>
      <c r="F5708" s="2">
        <v>0</v>
      </c>
      <c r="H5708">
        <f t="shared" si="476"/>
        <v>328.76324999999997</v>
      </c>
      <c r="I5708">
        <f t="shared" si="476"/>
        <v>778.76324999999997</v>
      </c>
      <c r="J5708">
        <f t="shared" si="476"/>
        <v>1171.76325</v>
      </c>
      <c r="K5708">
        <f t="shared" si="476"/>
        <v>1686.76325</v>
      </c>
      <c r="L5708">
        <f t="shared" si="476"/>
        <v>2378.76325</v>
      </c>
      <c r="M5708" s="11">
        <f t="shared" si="477"/>
        <v>71.236750000000001</v>
      </c>
      <c r="N5708">
        <f t="shared" si="479"/>
        <v>328.76324999999997</v>
      </c>
      <c r="O5708" s="2">
        <f t="shared" si="480"/>
        <v>1</v>
      </c>
      <c r="P5708" s="2">
        <f t="shared" si="478"/>
        <v>0</v>
      </c>
    </row>
    <row r="5709" spans="1:16" x14ac:dyDescent="0.2">
      <c r="A5709" s="2">
        <v>8193</v>
      </c>
      <c r="B5709" s="2">
        <v>47</v>
      </c>
      <c r="C5709" s="6">
        <v>512.04999999999995</v>
      </c>
      <c r="D5709" s="6">
        <v>632.76199999999994</v>
      </c>
      <c r="E5709" s="6">
        <v>360.03617518615829</v>
      </c>
      <c r="F5709" s="2">
        <v>0</v>
      </c>
      <c r="H5709">
        <f t="shared" ref="H5709:L5740" si="481">+ABS(H$2-$M5709)</f>
        <v>112.04999999999995</v>
      </c>
      <c r="I5709">
        <f t="shared" si="481"/>
        <v>337.95000000000005</v>
      </c>
      <c r="J5709">
        <f t="shared" si="481"/>
        <v>730.95</v>
      </c>
      <c r="K5709">
        <f t="shared" si="481"/>
        <v>1245.95</v>
      </c>
      <c r="L5709">
        <f t="shared" si="481"/>
        <v>1937.95</v>
      </c>
      <c r="M5709" s="11">
        <f t="shared" si="477"/>
        <v>512.04999999999995</v>
      </c>
      <c r="N5709">
        <f t="shared" si="479"/>
        <v>112.04999999999995</v>
      </c>
      <c r="O5709" s="2">
        <f t="shared" si="480"/>
        <v>1</v>
      </c>
      <c r="P5709" s="2">
        <f t="shared" si="478"/>
        <v>0</v>
      </c>
    </row>
    <row r="5710" spans="1:16" x14ac:dyDescent="0.2">
      <c r="A5710" s="2">
        <v>8194</v>
      </c>
      <c r="B5710" s="2">
        <v>52</v>
      </c>
      <c r="C5710" s="6">
        <v>5.9450000000000003</v>
      </c>
      <c r="D5710" s="6">
        <v>5.7928888888888892</v>
      </c>
      <c r="E5710" s="6">
        <v>3.787607209866481</v>
      </c>
      <c r="F5710" s="2">
        <v>0</v>
      </c>
      <c r="H5710">
        <f t="shared" si="481"/>
        <v>394.05500000000001</v>
      </c>
      <c r="I5710">
        <f t="shared" si="481"/>
        <v>844.05499999999995</v>
      </c>
      <c r="J5710">
        <f t="shared" si="481"/>
        <v>1237.0550000000001</v>
      </c>
      <c r="K5710">
        <f t="shared" si="481"/>
        <v>1752.0550000000001</v>
      </c>
      <c r="L5710">
        <f t="shared" si="481"/>
        <v>2444.0549999999998</v>
      </c>
      <c r="M5710" s="11">
        <f t="shared" si="477"/>
        <v>5.9450000000000003</v>
      </c>
      <c r="N5710">
        <f t="shared" si="479"/>
        <v>394.05500000000001</v>
      </c>
      <c r="O5710" s="2">
        <f t="shared" si="480"/>
        <v>1</v>
      </c>
      <c r="P5710" s="2">
        <f t="shared" si="478"/>
        <v>0</v>
      </c>
    </row>
    <row r="5711" spans="1:16" x14ac:dyDescent="0.2">
      <c r="A5711" s="2">
        <v>8197</v>
      </c>
      <c r="B5711" s="2">
        <v>49</v>
      </c>
      <c r="C5711" s="6">
        <v>805.45474999999999</v>
      </c>
      <c r="D5711" s="6">
        <v>871.79577777777774</v>
      </c>
      <c r="E5711" s="6">
        <v>523.8689807459682</v>
      </c>
      <c r="F5711" s="2">
        <v>1</v>
      </c>
      <c r="H5711">
        <f t="shared" si="481"/>
        <v>405.45474999999999</v>
      </c>
      <c r="I5711">
        <f t="shared" si="481"/>
        <v>44.54525000000001</v>
      </c>
      <c r="J5711">
        <f t="shared" si="481"/>
        <v>437.54525000000001</v>
      </c>
      <c r="K5711">
        <f t="shared" si="481"/>
        <v>952.54525000000001</v>
      </c>
      <c r="L5711">
        <f t="shared" si="481"/>
        <v>1644.5452500000001</v>
      </c>
      <c r="M5711" s="11">
        <f t="shared" si="477"/>
        <v>805.45474999999999</v>
      </c>
      <c r="N5711">
        <f t="shared" si="479"/>
        <v>44.54525000000001</v>
      </c>
      <c r="O5711" s="2">
        <f t="shared" si="480"/>
        <v>2</v>
      </c>
      <c r="P5711" s="2">
        <f t="shared" si="478"/>
        <v>1</v>
      </c>
    </row>
    <row r="5712" spans="1:16" x14ac:dyDescent="0.2">
      <c r="A5712" s="2">
        <v>8198</v>
      </c>
      <c r="B5712" s="2">
        <v>24</v>
      </c>
      <c r="C5712" s="6">
        <v>102.6365</v>
      </c>
      <c r="D5712" s="6">
        <v>125.18355555555556</v>
      </c>
      <c r="E5712" s="6">
        <v>40.906919306254196</v>
      </c>
      <c r="F5712" s="2">
        <v>0</v>
      </c>
      <c r="H5712">
        <f t="shared" si="481"/>
        <v>297.36349999999999</v>
      </c>
      <c r="I5712">
        <f t="shared" si="481"/>
        <v>747.36350000000004</v>
      </c>
      <c r="J5712">
        <f t="shared" si="481"/>
        <v>1140.3634999999999</v>
      </c>
      <c r="K5712">
        <f t="shared" si="481"/>
        <v>1655.3634999999999</v>
      </c>
      <c r="L5712">
        <f t="shared" si="481"/>
        <v>2347.3634999999999</v>
      </c>
      <c r="M5712" s="11">
        <f t="shared" si="477"/>
        <v>102.6365</v>
      </c>
      <c r="N5712">
        <f t="shared" si="479"/>
        <v>297.36349999999999</v>
      </c>
      <c r="O5712" s="2">
        <f t="shared" si="480"/>
        <v>1</v>
      </c>
      <c r="P5712" s="2">
        <f t="shared" si="478"/>
        <v>0</v>
      </c>
    </row>
    <row r="5713" spans="1:16" x14ac:dyDescent="0.2">
      <c r="A5713" s="2">
        <v>8199</v>
      </c>
      <c r="B5713" s="2">
        <v>54</v>
      </c>
      <c r="C5713" s="6">
        <v>21.451750000000001</v>
      </c>
      <c r="D5713" s="6">
        <v>13.538</v>
      </c>
      <c r="E5713" s="6">
        <v>22.864065799259162</v>
      </c>
      <c r="F5713" s="2">
        <v>0</v>
      </c>
      <c r="H5713">
        <f t="shared" si="481"/>
        <v>378.54825</v>
      </c>
      <c r="I5713">
        <f t="shared" si="481"/>
        <v>828.54825000000005</v>
      </c>
      <c r="J5713">
        <f t="shared" si="481"/>
        <v>1221.5482500000001</v>
      </c>
      <c r="K5713">
        <f t="shared" si="481"/>
        <v>1736.5482500000001</v>
      </c>
      <c r="L5713">
        <f t="shared" si="481"/>
        <v>2428.5482499999998</v>
      </c>
      <c r="M5713" s="11">
        <f t="shared" si="477"/>
        <v>21.451750000000001</v>
      </c>
      <c r="N5713">
        <f t="shared" si="479"/>
        <v>378.54825</v>
      </c>
      <c r="O5713" s="2">
        <f t="shared" si="480"/>
        <v>1</v>
      </c>
      <c r="P5713" s="2">
        <f t="shared" si="478"/>
        <v>0</v>
      </c>
    </row>
    <row r="5714" spans="1:16" x14ac:dyDescent="0.2">
      <c r="A5714" s="2">
        <v>8200</v>
      </c>
      <c r="B5714" s="2">
        <v>27</v>
      </c>
      <c r="C5714" s="6">
        <v>671.70249999999999</v>
      </c>
      <c r="D5714" s="6">
        <v>431.64044444444443</v>
      </c>
      <c r="E5714" s="6">
        <v>744.68516306991717</v>
      </c>
      <c r="F5714" s="2">
        <v>0</v>
      </c>
      <c r="H5714">
        <f t="shared" si="481"/>
        <v>271.70249999999999</v>
      </c>
      <c r="I5714">
        <f t="shared" si="481"/>
        <v>178.29750000000001</v>
      </c>
      <c r="J5714">
        <f t="shared" si="481"/>
        <v>571.29750000000001</v>
      </c>
      <c r="K5714">
        <f t="shared" si="481"/>
        <v>1086.2975000000001</v>
      </c>
      <c r="L5714">
        <f t="shared" si="481"/>
        <v>1778.2975000000001</v>
      </c>
      <c r="M5714" s="11">
        <f t="shared" si="477"/>
        <v>671.70249999999999</v>
      </c>
      <c r="N5714">
        <f t="shared" si="479"/>
        <v>178.29750000000001</v>
      </c>
      <c r="O5714" s="2">
        <f t="shared" si="480"/>
        <v>2</v>
      </c>
      <c r="P5714" s="2">
        <f t="shared" si="478"/>
        <v>0</v>
      </c>
    </row>
    <row r="5715" spans="1:16" x14ac:dyDescent="0.2">
      <c r="A5715" s="2">
        <v>8201</v>
      </c>
      <c r="B5715" s="2">
        <v>29</v>
      </c>
      <c r="C5715" s="6">
        <v>965.93775000000005</v>
      </c>
      <c r="D5715" s="6">
        <v>559.49400000000003</v>
      </c>
      <c r="E5715" s="6">
        <v>866.28911802050936</v>
      </c>
      <c r="F5715" s="2">
        <v>1</v>
      </c>
      <c r="H5715">
        <f t="shared" si="481"/>
        <v>565.93775000000005</v>
      </c>
      <c r="I5715">
        <f t="shared" si="481"/>
        <v>115.93775000000005</v>
      </c>
      <c r="J5715">
        <f t="shared" si="481"/>
        <v>277.06224999999995</v>
      </c>
      <c r="K5715">
        <f t="shared" si="481"/>
        <v>792.06224999999995</v>
      </c>
      <c r="L5715">
        <f t="shared" si="481"/>
        <v>1484.0622499999999</v>
      </c>
      <c r="M5715" s="11">
        <f t="shared" si="477"/>
        <v>965.93775000000005</v>
      </c>
      <c r="N5715">
        <f t="shared" si="479"/>
        <v>115.93775000000005</v>
      </c>
      <c r="O5715" s="2">
        <f t="shared" si="480"/>
        <v>2</v>
      </c>
      <c r="P5715" s="2">
        <f t="shared" si="478"/>
        <v>1</v>
      </c>
    </row>
    <row r="5716" spans="1:16" x14ac:dyDescent="0.2">
      <c r="A5716" s="2">
        <v>8202</v>
      </c>
      <c r="B5716" s="2">
        <v>50</v>
      </c>
      <c r="C5716" s="6">
        <v>479.06774999999999</v>
      </c>
      <c r="D5716" s="6">
        <v>313.93155555555558</v>
      </c>
      <c r="E5716" s="6">
        <v>344.90457919660179</v>
      </c>
      <c r="F5716" s="2">
        <v>1</v>
      </c>
      <c r="H5716">
        <f t="shared" si="481"/>
        <v>79.06774999999999</v>
      </c>
      <c r="I5716">
        <f t="shared" si="481"/>
        <v>370.93225000000001</v>
      </c>
      <c r="J5716">
        <f t="shared" si="481"/>
        <v>763.93225000000007</v>
      </c>
      <c r="K5716">
        <f t="shared" si="481"/>
        <v>1278.9322500000001</v>
      </c>
      <c r="L5716">
        <f t="shared" si="481"/>
        <v>1970.9322500000001</v>
      </c>
      <c r="M5716" s="11">
        <f t="shared" si="477"/>
        <v>479.06774999999999</v>
      </c>
      <c r="N5716">
        <f t="shared" si="479"/>
        <v>79.06774999999999</v>
      </c>
      <c r="O5716" s="2">
        <f t="shared" si="480"/>
        <v>1</v>
      </c>
      <c r="P5716" s="2">
        <f t="shared" si="478"/>
        <v>1</v>
      </c>
    </row>
    <row r="5717" spans="1:16" x14ac:dyDescent="0.2">
      <c r="A5717" s="2">
        <v>8205</v>
      </c>
      <c r="B5717" s="2">
        <v>48</v>
      </c>
      <c r="C5717" s="6">
        <v>148.00975</v>
      </c>
      <c r="D5717" s="6">
        <v>100.628</v>
      </c>
      <c r="E5717" s="6">
        <v>184.90586322277747</v>
      </c>
      <c r="F5717" s="2">
        <v>0</v>
      </c>
      <c r="H5717">
        <f t="shared" si="481"/>
        <v>251.99025</v>
      </c>
      <c r="I5717">
        <f t="shared" si="481"/>
        <v>701.99025000000006</v>
      </c>
      <c r="J5717">
        <f t="shared" si="481"/>
        <v>1094.9902500000001</v>
      </c>
      <c r="K5717">
        <f t="shared" si="481"/>
        <v>1609.9902500000001</v>
      </c>
      <c r="L5717">
        <f t="shared" si="481"/>
        <v>2301.9902499999998</v>
      </c>
      <c r="M5717" s="11">
        <f t="shared" si="477"/>
        <v>148.00975</v>
      </c>
      <c r="N5717">
        <f t="shared" si="479"/>
        <v>251.99025</v>
      </c>
      <c r="O5717" s="2">
        <f t="shared" si="480"/>
        <v>1</v>
      </c>
      <c r="P5717" s="2">
        <f t="shared" si="478"/>
        <v>0</v>
      </c>
    </row>
    <row r="5718" spans="1:16" x14ac:dyDescent="0.2">
      <c r="A5718" s="2">
        <v>8206</v>
      </c>
      <c r="B5718" s="2">
        <v>21</v>
      </c>
      <c r="C5718" s="6">
        <v>979.86575000000005</v>
      </c>
      <c r="D5718" s="6">
        <v>1236.0319999999999</v>
      </c>
      <c r="E5718" s="6">
        <v>460.54150034571597</v>
      </c>
      <c r="F5718" s="2">
        <v>1</v>
      </c>
      <c r="H5718">
        <f t="shared" si="481"/>
        <v>579.86575000000005</v>
      </c>
      <c r="I5718">
        <f t="shared" si="481"/>
        <v>129.86575000000005</v>
      </c>
      <c r="J5718">
        <f t="shared" si="481"/>
        <v>263.13424999999995</v>
      </c>
      <c r="K5718">
        <f t="shared" si="481"/>
        <v>778.13424999999995</v>
      </c>
      <c r="L5718">
        <f t="shared" si="481"/>
        <v>1470.1342500000001</v>
      </c>
      <c r="M5718" s="11">
        <f t="shared" si="477"/>
        <v>979.86575000000005</v>
      </c>
      <c r="N5718">
        <f t="shared" si="479"/>
        <v>129.86575000000005</v>
      </c>
      <c r="O5718" s="2">
        <f t="shared" si="480"/>
        <v>2</v>
      </c>
      <c r="P5718" s="2">
        <f t="shared" si="478"/>
        <v>1</v>
      </c>
    </row>
    <row r="5719" spans="1:16" x14ac:dyDescent="0.2">
      <c r="A5719" s="2">
        <v>8207</v>
      </c>
      <c r="B5719" s="2">
        <v>30</v>
      </c>
      <c r="C5719" s="6">
        <v>326.64100000000002</v>
      </c>
      <c r="D5719" s="6">
        <v>297.41555555555556</v>
      </c>
      <c r="E5719" s="6">
        <v>145.88144624375934</v>
      </c>
      <c r="F5719" s="2">
        <v>0</v>
      </c>
      <c r="H5719">
        <f t="shared" si="481"/>
        <v>73.35899999999998</v>
      </c>
      <c r="I5719">
        <f t="shared" si="481"/>
        <v>523.35899999999992</v>
      </c>
      <c r="J5719">
        <f t="shared" si="481"/>
        <v>916.35899999999992</v>
      </c>
      <c r="K5719">
        <f t="shared" si="481"/>
        <v>1431.3589999999999</v>
      </c>
      <c r="L5719">
        <f t="shared" si="481"/>
        <v>2123.3589999999999</v>
      </c>
      <c r="M5719" s="11">
        <f t="shared" si="477"/>
        <v>326.64100000000002</v>
      </c>
      <c r="N5719">
        <f t="shared" si="479"/>
        <v>73.35899999999998</v>
      </c>
      <c r="O5719" s="2">
        <f t="shared" si="480"/>
        <v>1</v>
      </c>
      <c r="P5719" s="2">
        <f t="shared" si="478"/>
        <v>0</v>
      </c>
    </row>
    <row r="5720" spans="1:16" x14ac:dyDescent="0.2">
      <c r="A5720" s="2">
        <v>8208</v>
      </c>
      <c r="B5720" s="2">
        <v>61</v>
      </c>
      <c r="C5720" s="6">
        <v>150.14025000000001</v>
      </c>
      <c r="D5720" s="6">
        <v>164.26622222222221</v>
      </c>
      <c r="E5720" s="6">
        <v>67.070463310012627</v>
      </c>
      <c r="F5720" s="2">
        <v>0</v>
      </c>
      <c r="H5720">
        <f t="shared" si="481"/>
        <v>249.85974999999999</v>
      </c>
      <c r="I5720">
        <f t="shared" si="481"/>
        <v>699.85974999999996</v>
      </c>
      <c r="J5720">
        <f t="shared" si="481"/>
        <v>1092.8597500000001</v>
      </c>
      <c r="K5720">
        <f t="shared" si="481"/>
        <v>1607.8597500000001</v>
      </c>
      <c r="L5720">
        <f t="shared" si="481"/>
        <v>2299.8597500000001</v>
      </c>
      <c r="M5720" s="11">
        <f t="shared" si="477"/>
        <v>150.14025000000001</v>
      </c>
      <c r="N5720">
        <f t="shared" si="479"/>
        <v>249.85974999999999</v>
      </c>
      <c r="O5720" s="2">
        <f t="shared" si="480"/>
        <v>1</v>
      </c>
      <c r="P5720" s="2">
        <f t="shared" si="478"/>
        <v>0</v>
      </c>
    </row>
    <row r="5721" spans="1:16" x14ac:dyDescent="0.2">
      <c r="A5721" s="2">
        <v>8209</v>
      </c>
      <c r="B5721" s="2">
        <v>29</v>
      </c>
      <c r="C5721" s="6">
        <v>1541.5442499999999</v>
      </c>
      <c r="D5721" s="6">
        <v>1565.366888888889</v>
      </c>
      <c r="E5721" s="6">
        <v>758.3976059712337</v>
      </c>
      <c r="F5721" s="2">
        <v>1</v>
      </c>
      <c r="H5721">
        <f t="shared" si="481"/>
        <v>1141.5442499999999</v>
      </c>
      <c r="I5721">
        <f t="shared" si="481"/>
        <v>691.54424999999992</v>
      </c>
      <c r="J5721">
        <f t="shared" si="481"/>
        <v>298.54424999999992</v>
      </c>
      <c r="K5721">
        <f t="shared" si="481"/>
        <v>216.45575000000008</v>
      </c>
      <c r="L5721">
        <f t="shared" si="481"/>
        <v>908.45575000000008</v>
      </c>
      <c r="M5721" s="11">
        <f t="shared" si="477"/>
        <v>1541.5442499999999</v>
      </c>
      <c r="N5721">
        <f t="shared" si="479"/>
        <v>216.45575000000008</v>
      </c>
      <c r="O5721" s="2">
        <f t="shared" si="480"/>
        <v>4</v>
      </c>
      <c r="P5721" s="2">
        <f t="shared" si="478"/>
        <v>1</v>
      </c>
    </row>
    <row r="5722" spans="1:16" x14ac:dyDescent="0.2">
      <c r="A5722" s="2">
        <v>8212</v>
      </c>
      <c r="B5722" s="2">
        <v>50</v>
      </c>
      <c r="C5722" s="6">
        <v>1185.289</v>
      </c>
      <c r="D5722" s="6">
        <v>643.48666666666668</v>
      </c>
      <c r="E5722" s="6">
        <v>1679.667484461374</v>
      </c>
      <c r="F5722" s="2">
        <v>1</v>
      </c>
      <c r="H5722">
        <f t="shared" si="481"/>
        <v>785.28899999999999</v>
      </c>
      <c r="I5722">
        <f t="shared" si="481"/>
        <v>335.28899999999999</v>
      </c>
      <c r="J5722">
        <f t="shared" si="481"/>
        <v>57.711000000000013</v>
      </c>
      <c r="K5722">
        <f t="shared" si="481"/>
        <v>572.71100000000001</v>
      </c>
      <c r="L5722">
        <f t="shared" si="481"/>
        <v>1264.711</v>
      </c>
      <c r="M5722" s="11">
        <f t="shared" si="477"/>
        <v>1185.289</v>
      </c>
      <c r="N5722">
        <f t="shared" si="479"/>
        <v>57.711000000000013</v>
      </c>
      <c r="O5722" s="2">
        <f t="shared" si="480"/>
        <v>3</v>
      </c>
      <c r="P5722" s="2">
        <f t="shared" si="478"/>
        <v>1</v>
      </c>
    </row>
    <row r="5723" spans="1:16" x14ac:dyDescent="0.2">
      <c r="A5723" s="2">
        <v>8216</v>
      </c>
      <c r="B5723" s="2">
        <v>42</v>
      </c>
      <c r="C5723" s="6">
        <v>398.73075</v>
      </c>
      <c r="D5723" s="6">
        <v>235.29888888888888</v>
      </c>
      <c r="E5723" s="6">
        <v>315.98124685806846</v>
      </c>
      <c r="F5723" s="2">
        <v>0</v>
      </c>
      <c r="H5723">
        <f t="shared" si="481"/>
        <v>1.2692499999999995</v>
      </c>
      <c r="I5723">
        <f t="shared" si="481"/>
        <v>451.26925</v>
      </c>
      <c r="J5723">
        <f t="shared" si="481"/>
        <v>844.26925000000006</v>
      </c>
      <c r="K5723">
        <f t="shared" si="481"/>
        <v>1359.2692500000001</v>
      </c>
      <c r="L5723">
        <f t="shared" si="481"/>
        <v>2051.2692499999998</v>
      </c>
      <c r="M5723" s="11">
        <f t="shared" si="477"/>
        <v>398.73075</v>
      </c>
      <c r="N5723">
        <f t="shared" si="479"/>
        <v>1.2692499999999995</v>
      </c>
      <c r="O5723" s="2">
        <f t="shared" si="480"/>
        <v>1</v>
      </c>
      <c r="P5723" s="2">
        <f t="shared" si="478"/>
        <v>0</v>
      </c>
    </row>
    <row r="5724" spans="1:16" x14ac:dyDescent="0.2">
      <c r="A5724" s="2">
        <v>8217</v>
      </c>
      <c r="B5724" s="2">
        <v>29</v>
      </c>
      <c r="C5724" s="6">
        <v>242.017</v>
      </c>
      <c r="D5724" s="6">
        <v>303.83844444444446</v>
      </c>
      <c r="E5724" s="6">
        <v>71.498805257943957</v>
      </c>
      <c r="F5724" s="2">
        <v>0</v>
      </c>
      <c r="H5724">
        <f t="shared" si="481"/>
        <v>157.983</v>
      </c>
      <c r="I5724">
        <f t="shared" si="481"/>
        <v>607.98299999999995</v>
      </c>
      <c r="J5724">
        <f t="shared" si="481"/>
        <v>1000.9829999999999</v>
      </c>
      <c r="K5724">
        <f t="shared" si="481"/>
        <v>1515.9829999999999</v>
      </c>
      <c r="L5724">
        <f t="shared" si="481"/>
        <v>2207.9830000000002</v>
      </c>
      <c r="M5724" s="11">
        <f t="shared" si="477"/>
        <v>242.017</v>
      </c>
      <c r="N5724">
        <f t="shared" si="479"/>
        <v>157.983</v>
      </c>
      <c r="O5724" s="2">
        <f t="shared" si="480"/>
        <v>1</v>
      </c>
      <c r="P5724" s="2">
        <f t="shared" si="478"/>
        <v>0</v>
      </c>
    </row>
    <row r="5725" spans="1:16" x14ac:dyDescent="0.2">
      <c r="A5725" s="2">
        <v>8218</v>
      </c>
      <c r="B5725" s="2">
        <v>66</v>
      </c>
      <c r="C5725" s="6">
        <v>41.916499999999999</v>
      </c>
      <c r="D5725" s="6">
        <v>54.337555555555554</v>
      </c>
      <c r="E5725" s="6">
        <v>10.681326166832408</v>
      </c>
      <c r="F5725" s="2">
        <v>0</v>
      </c>
      <c r="H5725">
        <f t="shared" si="481"/>
        <v>358.08350000000002</v>
      </c>
      <c r="I5725">
        <f t="shared" si="481"/>
        <v>808.08349999999996</v>
      </c>
      <c r="J5725">
        <f t="shared" si="481"/>
        <v>1201.0835</v>
      </c>
      <c r="K5725">
        <f t="shared" si="481"/>
        <v>1716.0835</v>
      </c>
      <c r="L5725">
        <f t="shared" si="481"/>
        <v>2408.0835000000002</v>
      </c>
      <c r="M5725" s="11">
        <f t="shared" si="477"/>
        <v>41.916499999999999</v>
      </c>
      <c r="N5725">
        <f t="shared" si="479"/>
        <v>358.08350000000002</v>
      </c>
      <c r="O5725" s="2">
        <f t="shared" si="480"/>
        <v>1</v>
      </c>
      <c r="P5725" s="2">
        <f t="shared" si="478"/>
        <v>0</v>
      </c>
    </row>
    <row r="5726" spans="1:16" x14ac:dyDescent="0.2">
      <c r="A5726" s="2">
        <v>8219</v>
      </c>
      <c r="B5726" s="2">
        <v>41</v>
      </c>
      <c r="C5726" s="6">
        <v>1026.6322500000001</v>
      </c>
      <c r="D5726" s="6">
        <v>1344.7466666666667</v>
      </c>
      <c r="E5726" s="6">
        <v>500.35303703903054</v>
      </c>
      <c r="F5726" s="2">
        <v>0</v>
      </c>
      <c r="H5726">
        <f t="shared" si="481"/>
        <v>626.63225000000011</v>
      </c>
      <c r="I5726">
        <f t="shared" si="481"/>
        <v>176.63225000000011</v>
      </c>
      <c r="J5726">
        <f t="shared" si="481"/>
        <v>216.36774999999989</v>
      </c>
      <c r="K5726">
        <f t="shared" si="481"/>
        <v>731.36774999999989</v>
      </c>
      <c r="L5726">
        <f t="shared" si="481"/>
        <v>1423.3677499999999</v>
      </c>
      <c r="M5726" s="11">
        <f t="shared" si="477"/>
        <v>1026.6322500000001</v>
      </c>
      <c r="N5726">
        <f t="shared" si="479"/>
        <v>176.63225000000011</v>
      </c>
      <c r="O5726" s="2">
        <f t="shared" si="480"/>
        <v>2</v>
      </c>
      <c r="P5726" s="2">
        <f t="shared" si="478"/>
        <v>0</v>
      </c>
    </row>
    <row r="5727" spans="1:16" x14ac:dyDescent="0.2">
      <c r="A5727" s="2">
        <v>8220</v>
      </c>
      <c r="B5727" s="2">
        <v>62</v>
      </c>
      <c r="C5727" s="6">
        <v>718.48149999999998</v>
      </c>
      <c r="D5727" s="6">
        <v>912.06200000000001</v>
      </c>
      <c r="E5727" s="6">
        <v>397.46640253860693</v>
      </c>
      <c r="F5727" s="2">
        <v>1</v>
      </c>
      <c r="H5727">
        <f t="shared" si="481"/>
        <v>318.48149999999998</v>
      </c>
      <c r="I5727">
        <f t="shared" si="481"/>
        <v>131.51850000000002</v>
      </c>
      <c r="J5727">
        <f t="shared" si="481"/>
        <v>524.51850000000002</v>
      </c>
      <c r="K5727">
        <f t="shared" si="481"/>
        <v>1039.5185000000001</v>
      </c>
      <c r="L5727">
        <f t="shared" si="481"/>
        <v>1731.5185000000001</v>
      </c>
      <c r="M5727" s="11">
        <f t="shared" si="477"/>
        <v>718.48149999999998</v>
      </c>
      <c r="N5727">
        <f t="shared" si="479"/>
        <v>131.51850000000002</v>
      </c>
      <c r="O5727" s="2">
        <f t="shared" si="480"/>
        <v>2</v>
      </c>
      <c r="P5727" s="2">
        <f t="shared" si="478"/>
        <v>1</v>
      </c>
    </row>
    <row r="5728" spans="1:16" x14ac:dyDescent="0.2">
      <c r="A5728" s="2">
        <v>8221</v>
      </c>
      <c r="B5728" s="2">
        <v>32</v>
      </c>
      <c r="C5728" s="6">
        <v>1350.0454999999999</v>
      </c>
      <c r="D5728" s="6">
        <v>1592.0022222222221</v>
      </c>
      <c r="E5728" s="6">
        <v>717.6323673843458</v>
      </c>
      <c r="F5728" s="2">
        <v>0</v>
      </c>
      <c r="H5728">
        <f t="shared" si="481"/>
        <v>950.04549999999995</v>
      </c>
      <c r="I5728">
        <f t="shared" si="481"/>
        <v>500.04549999999995</v>
      </c>
      <c r="J5728">
        <f t="shared" si="481"/>
        <v>107.04549999999995</v>
      </c>
      <c r="K5728">
        <f t="shared" si="481"/>
        <v>407.95450000000005</v>
      </c>
      <c r="L5728">
        <f t="shared" si="481"/>
        <v>1099.9545000000001</v>
      </c>
      <c r="M5728" s="11">
        <f t="shared" si="477"/>
        <v>1350.0454999999999</v>
      </c>
      <c r="N5728">
        <f t="shared" si="479"/>
        <v>107.04549999999995</v>
      </c>
      <c r="O5728" s="2">
        <f t="shared" si="480"/>
        <v>3</v>
      </c>
      <c r="P5728" s="2">
        <f t="shared" si="478"/>
        <v>0</v>
      </c>
    </row>
    <row r="5729" spans="1:16" x14ac:dyDescent="0.2">
      <c r="A5729" s="2">
        <v>8223</v>
      </c>
      <c r="B5729" s="2">
        <v>43</v>
      </c>
      <c r="C5729" s="6">
        <v>101.30974999999999</v>
      </c>
      <c r="D5729" s="6">
        <v>100.75933333333333</v>
      </c>
      <c r="E5729" s="6">
        <v>51.964621463478139</v>
      </c>
      <c r="F5729" s="2">
        <v>0</v>
      </c>
      <c r="H5729">
        <f t="shared" si="481"/>
        <v>298.69024999999999</v>
      </c>
      <c r="I5729">
        <f t="shared" si="481"/>
        <v>748.69024999999999</v>
      </c>
      <c r="J5729">
        <f t="shared" si="481"/>
        <v>1141.6902500000001</v>
      </c>
      <c r="K5729">
        <f t="shared" si="481"/>
        <v>1656.6902500000001</v>
      </c>
      <c r="L5729">
        <f t="shared" si="481"/>
        <v>2348.6902500000001</v>
      </c>
      <c r="M5729" s="11">
        <f t="shared" si="477"/>
        <v>101.30974999999999</v>
      </c>
      <c r="N5729">
        <f t="shared" si="479"/>
        <v>298.69024999999999</v>
      </c>
      <c r="O5729" s="2">
        <f t="shared" si="480"/>
        <v>1</v>
      </c>
      <c r="P5729" s="2">
        <f t="shared" si="478"/>
        <v>0</v>
      </c>
    </row>
    <row r="5730" spans="1:16" x14ac:dyDescent="0.2">
      <c r="A5730" s="2">
        <v>8224</v>
      </c>
      <c r="B5730" s="2">
        <v>32</v>
      </c>
      <c r="C5730" s="6">
        <v>1255.0942500000001</v>
      </c>
      <c r="D5730" s="6">
        <v>1623.411111111111</v>
      </c>
      <c r="E5730" s="6">
        <v>748.91043413607781</v>
      </c>
      <c r="F5730" s="2">
        <v>0</v>
      </c>
      <c r="H5730">
        <f t="shared" si="481"/>
        <v>855.0942500000001</v>
      </c>
      <c r="I5730">
        <f t="shared" si="481"/>
        <v>405.0942500000001</v>
      </c>
      <c r="J5730">
        <f t="shared" si="481"/>
        <v>12.094250000000102</v>
      </c>
      <c r="K5730">
        <f t="shared" si="481"/>
        <v>502.9057499999999</v>
      </c>
      <c r="L5730">
        <f t="shared" si="481"/>
        <v>1194.9057499999999</v>
      </c>
      <c r="M5730" s="11">
        <f t="shared" si="477"/>
        <v>1255.0942500000001</v>
      </c>
      <c r="N5730">
        <f t="shared" si="479"/>
        <v>12.094250000000102</v>
      </c>
      <c r="O5730" s="2">
        <f t="shared" si="480"/>
        <v>3</v>
      </c>
      <c r="P5730" s="2">
        <f t="shared" si="478"/>
        <v>0</v>
      </c>
    </row>
    <row r="5731" spans="1:16" x14ac:dyDescent="0.2">
      <c r="A5731" s="2">
        <v>8225</v>
      </c>
      <c r="B5731" s="2">
        <v>50</v>
      </c>
      <c r="C5731" s="6">
        <v>618.43399999999997</v>
      </c>
      <c r="D5731" s="6">
        <v>304.09866666666665</v>
      </c>
      <c r="E5731" s="6">
        <v>1052.9419558181123</v>
      </c>
      <c r="F5731" s="2">
        <v>1</v>
      </c>
      <c r="H5731">
        <f t="shared" si="481"/>
        <v>218.43399999999997</v>
      </c>
      <c r="I5731">
        <f t="shared" si="481"/>
        <v>231.56600000000003</v>
      </c>
      <c r="J5731">
        <f t="shared" si="481"/>
        <v>624.56600000000003</v>
      </c>
      <c r="K5731">
        <f t="shared" si="481"/>
        <v>1139.566</v>
      </c>
      <c r="L5731">
        <f t="shared" si="481"/>
        <v>1831.566</v>
      </c>
      <c r="M5731" s="11">
        <f t="shared" si="477"/>
        <v>618.43399999999997</v>
      </c>
      <c r="N5731">
        <f t="shared" si="479"/>
        <v>218.43399999999997</v>
      </c>
      <c r="O5731" s="2">
        <f t="shared" si="480"/>
        <v>1</v>
      </c>
      <c r="P5731" s="2">
        <f t="shared" si="478"/>
        <v>1</v>
      </c>
    </row>
    <row r="5732" spans="1:16" x14ac:dyDescent="0.2">
      <c r="A5732" s="2">
        <v>8229</v>
      </c>
      <c r="B5732" s="2">
        <v>62</v>
      </c>
      <c r="C5732" s="6">
        <v>269.60174999999998</v>
      </c>
      <c r="D5732" s="6">
        <v>355.21600000000001</v>
      </c>
      <c r="E5732" s="6">
        <v>116.78344447645077</v>
      </c>
      <c r="F5732" s="2">
        <v>0</v>
      </c>
      <c r="H5732">
        <f t="shared" si="481"/>
        <v>130.39825000000002</v>
      </c>
      <c r="I5732">
        <f t="shared" si="481"/>
        <v>580.39824999999996</v>
      </c>
      <c r="J5732">
        <f t="shared" si="481"/>
        <v>973.39824999999996</v>
      </c>
      <c r="K5732">
        <f t="shared" si="481"/>
        <v>1488.39825</v>
      </c>
      <c r="L5732">
        <f t="shared" si="481"/>
        <v>2180.3982500000002</v>
      </c>
      <c r="M5732" s="11">
        <f t="shared" si="477"/>
        <v>269.60174999999998</v>
      </c>
      <c r="N5732">
        <f t="shared" si="479"/>
        <v>130.39825000000002</v>
      </c>
      <c r="O5732" s="2">
        <f t="shared" si="480"/>
        <v>1</v>
      </c>
      <c r="P5732" s="2">
        <f t="shared" si="478"/>
        <v>0</v>
      </c>
    </row>
    <row r="5733" spans="1:16" x14ac:dyDescent="0.2">
      <c r="A5733" s="2">
        <v>8230</v>
      </c>
      <c r="B5733" s="2">
        <v>51</v>
      </c>
      <c r="C5733" s="6">
        <v>1766.2465</v>
      </c>
      <c r="D5733" s="6">
        <v>855.70288888888888</v>
      </c>
      <c r="E5733" s="6">
        <v>2527.7985131606088</v>
      </c>
      <c r="F5733" s="2">
        <v>1</v>
      </c>
      <c r="H5733">
        <f t="shared" si="481"/>
        <v>1366.2465</v>
      </c>
      <c r="I5733">
        <f t="shared" si="481"/>
        <v>916.24649999999997</v>
      </c>
      <c r="J5733">
        <f t="shared" si="481"/>
        <v>523.24649999999997</v>
      </c>
      <c r="K5733">
        <f t="shared" si="481"/>
        <v>8.2464999999999691</v>
      </c>
      <c r="L5733">
        <f t="shared" si="481"/>
        <v>683.75350000000003</v>
      </c>
      <c r="M5733" s="11">
        <f t="shared" si="477"/>
        <v>1766.2465</v>
      </c>
      <c r="N5733">
        <f t="shared" si="479"/>
        <v>8.2464999999999691</v>
      </c>
      <c r="O5733" s="2">
        <f t="shared" si="480"/>
        <v>4</v>
      </c>
      <c r="P5733" s="2">
        <f t="shared" si="478"/>
        <v>1</v>
      </c>
    </row>
    <row r="5734" spans="1:16" x14ac:dyDescent="0.2">
      <c r="A5734" s="2">
        <v>8232</v>
      </c>
      <c r="B5734" s="2">
        <v>42</v>
      </c>
      <c r="C5734" s="6">
        <v>34.758499999999998</v>
      </c>
      <c r="D5734" s="6">
        <v>30.921333333333333</v>
      </c>
      <c r="E5734" s="6">
        <v>28.277723283956973</v>
      </c>
      <c r="F5734" s="2">
        <v>0</v>
      </c>
      <c r="H5734">
        <f t="shared" si="481"/>
        <v>365.24149999999997</v>
      </c>
      <c r="I5734">
        <f t="shared" si="481"/>
        <v>815.24149999999997</v>
      </c>
      <c r="J5734">
        <f t="shared" si="481"/>
        <v>1208.2415000000001</v>
      </c>
      <c r="K5734">
        <f t="shared" si="481"/>
        <v>1723.2415000000001</v>
      </c>
      <c r="L5734">
        <f t="shared" si="481"/>
        <v>2415.2415000000001</v>
      </c>
      <c r="M5734" s="11">
        <f t="shared" si="477"/>
        <v>34.758499999999998</v>
      </c>
      <c r="N5734">
        <f t="shared" si="479"/>
        <v>365.24149999999997</v>
      </c>
      <c r="O5734" s="2">
        <f t="shared" si="480"/>
        <v>1</v>
      </c>
      <c r="P5734" s="2">
        <f t="shared" si="478"/>
        <v>0</v>
      </c>
    </row>
    <row r="5735" spans="1:16" x14ac:dyDescent="0.2">
      <c r="A5735" s="2">
        <v>8233</v>
      </c>
      <c r="B5735" s="2">
        <v>30</v>
      </c>
      <c r="C5735" s="6">
        <v>621.95225000000005</v>
      </c>
      <c r="D5735" s="6">
        <v>772.13822222222223</v>
      </c>
      <c r="E5735" s="6">
        <v>360.29981671125392</v>
      </c>
      <c r="F5735" s="2">
        <v>0</v>
      </c>
      <c r="H5735">
        <f t="shared" si="481"/>
        <v>221.95225000000005</v>
      </c>
      <c r="I5735">
        <f t="shared" si="481"/>
        <v>228.04774999999995</v>
      </c>
      <c r="J5735">
        <f t="shared" si="481"/>
        <v>621.04774999999995</v>
      </c>
      <c r="K5735">
        <f t="shared" si="481"/>
        <v>1136.04775</v>
      </c>
      <c r="L5735">
        <f t="shared" si="481"/>
        <v>1828.04775</v>
      </c>
      <c r="M5735" s="11">
        <f t="shared" si="477"/>
        <v>621.95225000000005</v>
      </c>
      <c r="N5735">
        <f t="shared" si="479"/>
        <v>221.95225000000005</v>
      </c>
      <c r="O5735" s="2">
        <f t="shared" si="480"/>
        <v>1</v>
      </c>
      <c r="P5735" s="2">
        <f t="shared" si="478"/>
        <v>0</v>
      </c>
    </row>
    <row r="5736" spans="1:16" x14ac:dyDescent="0.2">
      <c r="A5736" s="2">
        <v>8234</v>
      </c>
      <c r="B5736" s="2">
        <v>29</v>
      </c>
      <c r="C5736" s="6">
        <v>617.39099999999996</v>
      </c>
      <c r="D5736" s="6">
        <v>702.3991111111111</v>
      </c>
      <c r="E5736" s="6">
        <v>342.78548832093827</v>
      </c>
      <c r="F5736" s="2">
        <v>0</v>
      </c>
      <c r="H5736">
        <f t="shared" si="481"/>
        <v>217.39099999999996</v>
      </c>
      <c r="I5736">
        <f t="shared" si="481"/>
        <v>232.60900000000004</v>
      </c>
      <c r="J5736">
        <f t="shared" si="481"/>
        <v>625.60900000000004</v>
      </c>
      <c r="K5736">
        <f t="shared" si="481"/>
        <v>1140.6089999999999</v>
      </c>
      <c r="L5736">
        <f t="shared" si="481"/>
        <v>1832.6089999999999</v>
      </c>
      <c r="M5736" s="11">
        <f t="shared" si="477"/>
        <v>617.39099999999996</v>
      </c>
      <c r="N5736">
        <f t="shared" si="479"/>
        <v>217.39099999999996</v>
      </c>
      <c r="O5736" s="2">
        <f t="shared" si="480"/>
        <v>1</v>
      </c>
      <c r="P5736" s="2">
        <f t="shared" si="478"/>
        <v>0</v>
      </c>
    </row>
    <row r="5737" spans="1:16" x14ac:dyDescent="0.2">
      <c r="A5737" s="2">
        <v>8236</v>
      </c>
      <c r="B5737" s="2">
        <v>48</v>
      </c>
      <c r="C5737" s="6">
        <v>1001.99825</v>
      </c>
      <c r="D5737" s="6">
        <v>907.19955555555555</v>
      </c>
      <c r="E5737" s="6">
        <v>597.92730065284184</v>
      </c>
      <c r="F5737" s="2">
        <v>0</v>
      </c>
      <c r="H5737">
        <f t="shared" si="481"/>
        <v>601.99824999999998</v>
      </c>
      <c r="I5737">
        <f t="shared" si="481"/>
        <v>151.99824999999998</v>
      </c>
      <c r="J5737">
        <f t="shared" si="481"/>
        <v>241.00175000000002</v>
      </c>
      <c r="K5737">
        <f t="shared" si="481"/>
        <v>756.00175000000002</v>
      </c>
      <c r="L5737">
        <f t="shared" si="481"/>
        <v>1448.0017499999999</v>
      </c>
      <c r="M5737" s="11">
        <f t="shared" si="477"/>
        <v>1001.99825</v>
      </c>
      <c r="N5737">
        <f t="shared" si="479"/>
        <v>151.99824999999998</v>
      </c>
      <c r="O5737" s="2">
        <f t="shared" si="480"/>
        <v>2</v>
      </c>
      <c r="P5737" s="2">
        <f t="shared" si="478"/>
        <v>0</v>
      </c>
    </row>
    <row r="5738" spans="1:16" x14ac:dyDescent="0.2">
      <c r="A5738" s="2">
        <v>8237</v>
      </c>
      <c r="B5738" s="2">
        <v>32</v>
      </c>
      <c r="C5738" s="6">
        <v>384.64924999999999</v>
      </c>
      <c r="D5738" s="6">
        <v>238.61311111111112</v>
      </c>
      <c r="E5738" s="6">
        <v>233.92384748631804</v>
      </c>
      <c r="F5738" s="2">
        <v>0</v>
      </c>
      <c r="H5738">
        <f t="shared" si="481"/>
        <v>15.350750000000005</v>
      </c>
      <c r="I5738">
        <f t="shared" si="481"/>
        <v>465.35075000000001</v>
      </c>
      <c r="J5738">
        <f t="shared" si="481"/>
        <v>858.35075000000006</v>
      </c>
      <c r="K5738">
        <f t="shared" si="481"/>
        <v>1373.3507500000001</v>
      </c>
      <c r="L5738">
        <f t="shared" si="481"/>
        <v>2065.3507500000001</v>
      </c>
      <c r="M5738" s="11">
        <f t="shared" si="477"/>
        <v>384.64924999999999</v>
      </c>
      <c r="N5738">
        <f t="shared" si="479"/>
        <v>15.350750000000005</v>
      </c>
      <c r="O5738" s="2">
        <f t="shared" si="480"/>
        <v>1</v>
      </c>
      <c r="P5738" s="2">
        <f t="shared" si="478"/>
        <v>0</v>
      </c>
    </row>
    <row r="5739" spans="1:16" x14ac:dyDescent="0.2">
      <c r="A5739" s="2">
        <v>8239</v>
      </c>
      <c r="B5739" s="2">
        <v>26</v>
      </c>
      <c r="C5739" s="6">
        <v>24.970749999999999</v>
      </c>
      <c r="D5739" s="6">
        <v>13.489555555555556</v>
      </c>
      <c r="E5739" s="6">
        <v>24.489310323394463</v>
      </c>
      <c r="F5739" s="2">
        <v>0</v>
      </c>
      <c r="H5739">
        <f t="shared" si="481"/>
        <v>375.02924999999999</v>
      </c>
      <c r="I5739">
        <f t="shared" si="481"/>
        <v>825.02925000000005</v>
      </c>
      <c r="J5739">
        <f t="shared" si="481"/>
        <v>1218.02925</v>
      </c>
      <c r="K5739">
        <f t="shared" si="481"/>
        <v>1733.02925</v>
      </c>
      <c r="L5739">
        <f t="shared" si="481"/>
        <v>2425.02925</v>
      </c>
      <c r="M5739" s="11">
        <f t="shared" si="477"/>
        <v>24.970749999999999</v>
      </c>
      <c r="N5739">
        <f t="shared" si="479"/>
        <v>375.02924999999999</v>
      </c>
      <c r="O5739" s="2">
        <f t="shared" si="480"/>
        <v>1</v>
      </c>
      <c r="P5739" s="2">
        <f t="shared" si="478"/>
        <v>0</v>
      </c>
    </row>
    <row r="5740" spans="1:16" x14ac:dyDescent="0.2">
      <c r="A5740" s="2">
        <v>8241</v>
      </c>
      <c r="B5740" s="2">
        <v>42</v>
      </c>
      <c r="C5740" s="6">
        <v>797.48950000000002</v>
      </c>
      <c r="D5740" s="6">
        <v>893.31200000000001</v>
      </c>
      <c r="E5740" s="6">
        <v>369.0540412159512</v>
      </c>
      <c r="F5740" s="2">
        <v>0</v>
      </c>
      <c r="H5740">
        <f t="shared" si="481"/>
        <v>397.48950000000002</v>
      </c>
      <c r="I5740">
        <f t="shared" si="481"/>
        <v>52.510499999999979</v>
      </c>
      <c r="J5740">
        <f t="shared" si="481"/>
        <v>445.51049999999998</v>
      </c>
      <c r="K5740">
        <f t="shared" si="481"/>
        <v>960.51049999999998</v>
      </c>
      <c r="L5740">
        <f t="shared" si="481"/>
        <v>1652.5104999999999</v>
      </c>
      <c r="M5740" s="11">
        <f t="shared" si="477"/>
        <v>797.48950000000002</v>
      </c>
      <c r="N5740">
        <f t="shared" si="479"/>
        <v>52.510499999999979</v>
      </c>
      <c r="O5740" s="2">
        <f t="shared" si="480"/>
        <v>2</v>
      </c>
      <c r="P5740" s="2">
        <f t="shared" si="478"/>
        <v>0</v>
      </c>
    </row>
    <row r="5741" spans="1:16" x14ac:dyDescent="0.2">
      <c r="A5741" s="2">
        <v>8242</v>
      </c>
      <c r="B5741" s="2">
        <v>57</v>
      </c>
      <c r="C5741" s="6">
        <v>1962.4204999999999</v>
      </c>
      <c r="D5741" s="6">
        <v>2070.4742222222221</v>
      </c>
      <c r="E5741" s="6">
        <v>1233.1439741715951</v>
      </c>
      <c r="F5741" s="2">
        <v>1</v>
      </c>
      <c r="H5741">
        <f t="shared" ref="H5741:L5772" si="482">+ABS(H$2-$M5741)</f>
        <v>1562.4204999999999</v>
      </c>
      <c r="I5741">
        <f t="shared" si="482"/>
        <v>1112.4204999999999</v>
      </c>
      <c r="J5741">
        <f t="shared" si="482"/>
        <v>719.42049999999995</v>
      </c>
      <c r="K5741">
        <f t="shared" si="482"/>
        <v>204.42049999999995</v>
      </c>
      <c r="L5741">
        <f t="shared" si="482"/>
        <v>487.57950000000005</v>
      </c>
      <c r="M5741" s="11">
        <f t="shared" si="477"/>
        <v>1962.4204999999999</v>
      </c>
      <c r="N5741">
        <f t="shared" si="479"/>
        <v>204.42049999999995</v>
      </c>
      <c r="O5741" s="2">
        <f t="shared" si="480"/>
        <v>4</v>
      </c>
      <c r="P5741" s="2">
        <f t="shared" si="478"/>
        <v>1</v>
      </c>
    </row>
    <row r="5742" spans="1:16" x14ac:dyDescent="0.2">
      <c r="A5742" s="2">
        <v>8243</v>
      </c>
      <c r="B5742" s="2">
        <v>43</v>
      </c>
      <c r="C5742" s="6">
        <v>1028.25</v>
      </c>
      <c r="D5742" s="6">
        <v>1247.0546666666667</v>
      </c>
      <c r="E5742" s="6">
        <v>542.73484213370728</v>
      </c>
      <c r="F5742" s="2">
        <v>1</v>
      </c>
      <c r="H5742">
        <f t="shared" si="482"/>
        <v>628.25</v>
      </c>
      <c r="I5742">
        <f t="shared" si="482"/>
        <v>178.25</v>
      </c>
      <c r="J5742">
        <f t="shared" si="482"/>
        <v>214.75</v>
      </c>
      <c r="K5742">
        <f t="shared" si="482"/>
        <v>729.75</v>
      </c>
      <c r="L5742">
        <f t="shared" si="482"/>
        <v>1421.75</v>
      </c>
      <c r="M5742" s="11">
        <f t="shared" si="477"/>
        <v>1028.25</v>
      </c>
      <c r="N5742">
        <f t="shared" si="479"/>
        <v>178.25</v>
      </c>
      <c r="O5742" s="2">
        <f t="shared" si="480"/>
        <v>2</v>
      </c>
      <c r="P5742" s="2">
        <f t="shared" si="478"/>
        <v>1</v>
      </c>
    </row>
    <row r="5743" spans="1:16" x14ac:dyDescent="0.2">
      <c r="A5743" s="2">
        <v>8244</v>
      </c>
      <c r="B5743" s="2">
        <v>49</v>
      </c>
      <c r="C5743" s="6">
        <v>745.61699999999996</v>
      </c>
      <c r="D5743" s="6">
        <v>449.69688888888891</v>
      </c>
      <c r="E5743" s="6">
        <v>642.28149544886526</v>
      </c>
      <c r="F5743" s="2">
        <v>0</v>
      </c>
      <c r="H5743">
        <f t="shared" si="482"/>
        <v>345.61699999999996</v>
      </c>
      <c r="I5743">
        <f t="shared" si="482"/>
        <v>104.38300000000004</v>
      </c>
      <c r="J5743">
        <f t="shared" si="482"/>
        <v>497.38300000000004</v>
      </c>
      <c r="K5743">
        <f t="shared" si="482"/>
        <v>1012.383</v>
      </c>
      <c r="L5743">
        <f t="shared" si="482"/>
        <v>1704.383</v>
      </c>
      <c r="M5743" s="11">
        <f t="shared" si="477"/>
        <v>745.61699999999996</v>
      </c>
      <c r="N5743">
        <f t="shared" si="479"/>
        <v>104.38300000000004</v>
      </c>
      <c r="O5743" s="2">
        <f t="shared" si="480"/>
        <v>2</v>
      </c>
      <c r="P5743" s="2">
        <f t="shared" si="478"/>
        <v>0</v>
      </c>
    </row>
    <row r="5744" spans="1:16" x14ac:dyDescent="0.2">
      <c r="A5744" s="2">
        <v>8245</v>
      </c>
      <c r="B5744" s="2">
        <v>35</v>
      </c>
      <c r="C5744" s="6">
        <v>146.03575000000001</v>
      </c>
      <c r="D5744" s="6">
        <v>169.49244444444443</v>
      </c>
      <c r="E5744" s="6">
        <v>78.797068132691493</v>
      </c>
      <c r="F5744" s="2">
        <v>0</v>
      </c>
      <c r="H5744">
        <f t="shared" si="482"/>
        <v>253.96424999999999</v>
      </c>
      <c r="I5744">
        <f t="shared" si="482"/>
        <v>703.96424999999999</v>
      </c>
      <c r="J5744">
        <f t="shared" si="482"/>
        <v>1096.96425</v>
      </c>
      <c r="K5744">
        <f t="shared" si="482"/>
        <v>1611.96425</v>
      </c>
      <c r="L5744">
        <f t="shared" si="482"/>
        <v>2303.96425</v>
      </c>
      <c r="M5744" s="11">
        <f t="shared" si="477"/>
        <v>146.03575000000001</v>
      </c>
      <c r="N5744">
        <f t="shared" si="479"/>
        <v>253.96424999999999</v>
      </c>
      <c r="O5744" s="2">
        <f t="shared" si="480"/>
        <v>1</v>
      </c>
      <c r="P5744" s="2">
        <f t="shared" si="478"/>
        <v>0</v>
      </c>
    </row>
    <row r="5745" spans="1:16" x14ac:dyDescent="0.2">
      <c r="A5745" s="2">
        <v>8246</v>
      </c>
      <c r="B5745" s="2">
        <v>61</v>
      </c>
      <c r="C5745" s="6">
        <v>601.98950000000002</v>
      </c>
      <c r="D5745" s="6">
        <v>379.44355555555558</v>
      </c>
      <c r="E5745" s="6">
        <v>487.28043896244247</v>
      </c>
      <c r="F5745" s="2">
        <v>1</v>
      </c>
      <c r="H5745">
        <f t="shared" si="482"/>
        <v>201.98950000000002</v>
      </c>
      <c r="I5745">
        <f t="shared" si="482"/>
        <v>248.01049999999998</v>
      </c>
      <c r="J5745">
        <f t="shared" si="482"/>
        <v>641.01049999999998</v>
      </c>
      <c r="K5745">
        <f t="shared" si="482"/>
        <v>1156.0104999999999</v>
      </c>
      <c r="L5745">
        <f t="shared" si="482"/>
        <v>1848.0104999999999</v>
      </c>
      <c r="M5745" s="11">
        <f t="shared" si="477"/>
        <v>601.98950000000002</v>
      </c>
      <c r="N5745">
        <f t="shared" si="479"/>
        <v>201.98950000000002</v>
      </c>
      <c r="O5745" s="2">
        <f t="shared" si="480"/>
        <v>1</v>
      </c>
      <c r="P5745" s="2">
        <f t="shared" si="478"/>
        <v>1</v>
      </c>
    </row>
    <row r="5746" spans="1:16" x14ac:dyDescent="0.2">
      <c r="A5746" s="2">
        <v>8249</v>
      </c>
      <c r="B5746" s="2">
        <v>29</v>
      </c>
      <c r="C5746" s="6">
        <v>433.65649999999999</v>
      </c>
      <c r="D5746" s="6">
        <v>211.11177777777777</v>
      </c>
      <c r="E5746" s="6">
        <v>606.28797350920308</v>
      </c>
      <c r="F5746" s="2">
        <v>1</v>
      </c>
      <c r="H5746">
        <f t="shared" si="482"/>
        <v>33.656499999999994</v>
      </c>
      <c r="I5746">
        <f t="shared" si="482"/>
        <v>416.34350000000001</v>
      </c>
      <c r="J5746">
        <f t="shared" si="482"/>
        <v>809.34349999999995</v>
      </c>
      <c r="K5746">
        <f t="shared" si="482"/>
        <v>1324.3434999999999</v>
      </c>
      <c r="L5746">
        <f t="shared" si="482"/>
        <v>2016.3434999999999</v>
      </c>
      <c r="M5746" s="11">
        <f t="shared" si="477"/>
        <v>433.65649999999999</v>
      </c>
      <c r="N5746">
        <f t="shared" si="479"/>
        <v>33.656499999999994</v>
      </c>
      <c r="O5746" s="2">
        <f t="shared" si="480"/>
        <v>1</v>
      </c>
      <c r="P5746" s="2">
        <f t="shared" si="478"/>
        <v>1</v>
      </c>
    </row>
    <row r="5747" spans="1:16" x14ac:dyDescent="0.2">
      <c r="A5747" s="2">
        <v>8250</v>
      </c>
      <c r="B5747" s="2">
        <v>28</v>
      </c>
      <c r="C5747" s="6">
        <v>660.12324999999998</v>
      </c>
      <c r="D5747" s="6">
        <v>822.34711111111108</v>
      </c>
      <c r="E5747" s="6">
        <v>409.45166055925841</v>
      </c>
      <c r="F5747" s="2">
        <v>0</v>
      </c>
      <c r="H5747">
        <f t="shared" si="482"/>
        <v>260.12324999999998</v>
      </c>
      <c r="I5747">
        <f t="shared" si="482"/>
        <v>189.87675000000002</v>
      </c>
      <c r="J5747">
        <f t="shared" si="482"/>
        <v>582.87675000000002</v>
      </c>
      <c r="K5747">
        <f t="shared" si="482"/>
        <v>1097.8767499999999</v>
      </c>
      <c r="L5747">
        <f t="shared" si="482"/>
        <v>1789.8767499999999</v>
      </c>
      <c r="M5747" s="11">
        <f t="shared" si="477"/>
        <v>660.12324999999998</v>
      </c>
      <c r="N5747">
        <f t="shared" si="479"/>
        <v>189.87675000000002</v>
      </c>
      <c r="O5747" s="2">
        <f t="shared" si="480"/>
        <v>2</v>
      </c>
      <c r="P5747" s="2">
        <f t="shared" si="478"/>
        <v>0</v>
      </c>
    </row>
    <row r="5748" spans="1:16" x14ac:dyDescent="0.2">
      <c r="A5748" s="2">
        <v>8251</v>
      </c>
      <c r="B5748" s="2">
        <v>53</v>
      </c>
      <c r="C5748" s="6">
        <v>802.69600000000003</v>
      </c>
      <c r="D5748" s="6">
        <v>722.04511111111105</v>
      </c>
      <c r="E5748" s="6">
        <v>464.19071952916948</v>
      </c>
      <c r="F5748" s="2">
        <v>1</v>
      </c>
      <c r="H5748">
        <f t="shared" si="482"/>
        <v>402.69600000000003</v>
      </c>
      <c r="I5748">
        <f t="shared" si="482"/>
        <v>47.303999999999974</v>
      </c>
      <c r="J5748">
        <f t="shared" si="482"/>
        <v>440.30399999999997</v>
      </c>
      <c r="K5748">
        <f t="shared" si="482"/>
        <v>955.30399999999997</v>
      </c>
      <c r="L5748">
        <f t="shared" si="482"/>
        <v>1647.3040000000001</v>
      </c>
      <c r="M5748" s="11">
        <f t="shared" si="477"/>
        <v>802.69600000000003</v>
      </c>
      <c r="N5748">
        <f t="shared" si="479"/>
        <v>47.303999999999974</v>
      </c>
      <c r="O5748" s="2">
        <f t="shared" si="480"/>
        <v>2</v>
      </c>
      <c r="P5748" s="2">
        <f t="shared" si="478"/>
        <v>1</v>
      </c>
    </row>
    <row r="5749" spans="1:16" x14ac:dyDescent="0.2">
      <c r="A5749" s="2">
        <v>8252</v>
      </c>
      <c r="B5749" s="2">
        <v>32</v>
      </c>
      <c r="C5749" s="6">
        <v>860.90925000000004</v>
      </c>
      <c r="D5749" s="6">
        <v>895.97711111111107</v>
      </c>
      <c r="E5749" s="6">
        <v>599.05734250220701</v>
      </c>
      <c r="F5749" s="2">
        <v>1</v>
      </c>
      <c r="H5749">
        <f t="shared" si="482"/>
        <v>460.90925000000004</v>
      </c>
      <c r="I5749">
        <f t="shared" si="482"/>
        <v>10.909250000000043</v>
      </c>
      <c r="J5749">
        <f t="shared" si="482"/>
        <v>382.09074999999996</v>
      </c>
      <c r="K5749">
        <f t="shared" si="482"/>
        <v>897.09074999999996</v>
      </c>
      <c r="L5749">
        <f t="shared" si="482"/>
        <v>1589.0907499999998</v>
      </c>
      <c r="M5749" s="11">
        <f t="shared" si="477"/>
        <v>860.90925000000004</v>
      </c>
      <c r="N5749">
        <f t="shared" si="479"/>
        <v>10.909250000000043</v>
      </c>
      <c r="O5749" s="2">
        <f t="shared" si="480"/>
        <v>2</v>
      </c>
      <c r="P5749" s="2">
        <f t="shared" si="478"/>
        <v>1</v>
      </c>
    </row>
    <row r="5750" spans="1:16" x14ac:dyDescent="0.2">
      <c r="A5750" s="2">
        <v>8253</v>
      </c>
      <c r="B5750" s="2">
        <v>48</v>
      </c>
      <c r="C5750" s="6">
        <v>832.92150000000004</v>
      </c>
      <c r="D5750" s="6">
        <v>609.51511111111108</v>
      </c>
      <c r="E5750" s="6">
        <v>623.33463546350686</v>
      </c>
      <c r="F5750" s="2">
        <v>1</v>
      </c>
      <c r="H5750">
        <f t="shared" si="482"/>
        <v>432.92150000000004</v>
      </c>
      <c r="I5750">
        <f t="shared" si="482"/>
        <v>17.078499999999963</v>
      </c>
      <c r="J5750">
        <f t="shared" si="482"/>
        <v>410.07849999999996</v>
      </c>
      <c r="K5750">
        <f t="shared" si="482"/>
        <v>925.07849999999996</v>
      </c>
      <c r="L5750">
        <f t="shared" si="482"/>
        <v>1617.0785000000001</v>
      </c>
      <c r="M5750" s="11">
        <f t="shared" si="477"/>
        <v>832.92150000000004</v>
      </c>
      <c r="N5750">
        <f t="shared" si="479"/>
        <v>17.078499999999963</v>
      </c>
      <c r="O5750" s="2">
        <f t="shared" si="480"/>
        <v>2</v>
      </c>
      <c r="P5750" s="2">
        <f t="shared" si="478"/>
        <v>1</v>
      </c>
    </row>
    <row r="5751" spans="1:16" x14ac:dyDescent="0.2">
      <c r="A5751" s="2">
        <v>8254</v>
      </c>
      <c r="B5751" s="2">
        <v>35</v>
      </c>
      <c r="C5751" s="6">
        <v>21.845500000000001</v>
      </c>
      <c r="D5751" s="6">
        <v>21.96488888888889</v>
      </c>
      <c r="E5751" s="6">
        <v>13.143712105101173</v>
      </c>
      <c r="F5751" s="2">
        <v>0</v>
      </c>
      <c r="H5751">
        <f t="shared" si="482"/>
        <v>378.15449999999998</v>
      </c>
      <c r="I5751">
        <f t="shared" si="482"/>
        <v>828.15449999999998</v>
      </c>
      <c r="J5751">
        <f t="shared" si="482"/>
        <v>1221.1545000000001</v>
      </c>
      <c r="K5751">
        <f t="shared" si="482"/>
        <v>1736.1545000000001</v>
      </c>
      <c r="L5751">
        <f t="shared" si="482"/>
        <v>2428.1545000000001</v>
      </c>
      <c r="M5751" s="11">
        <f t="shared" si="477"/>
        <v>21.845500000000001</v>
      </c>
      <c r="N5751">
        <f t="shared" si="479"/>
        <v>378.15449999999998</v>
      </c>
      <c r="O5751" s="2">
        <f t="shared" si="480"/>
        <v>1</v>
      </c>
      <c r="P5751" s="2">
        <f t="shared" si="478"/>
        <v>0</v>
      </c>
    </row>
    <row r="5752" spans="1:16" x14ac:dyDescent="0.2">
      <c r="A5752" s="2">
        <v>8255</v>
      </c>
      <c r="B5752" s="2">
        <v>47</v>
      </c>
      <c r="C5752" s="6">
        <v>233.84025</v>
      </c>
      <c r="D5752" s="6">
        <v>180.34355555555555</v>
      </c>
      <c r="E5752" s="6">
        <v>210.03687424022621</v>
      </c>
      <c r="F5752" s="2">
        <v>0</v>
      </c>
      <c r="H5752">
        <f t="shared" si="482"/>
        <v>166.15975</v>
      </c>
      <c r="I5752">
        <f t="shared" si="482"/>
        <v>616.15975000000003</v>
      </c>
      <c r="J5752">
        <f t="shared" si="482"/>
        <v>1009.15975</v>
      </c>
      <c r="K5752">
        <f t="shared" si="482"/>
        <v>1524.15975</v>
      </c>
      <c r="L5752">
        <f t="shared" si="482"/>
        <v>2216.1597499999998</v>
      </c>
      <c r="M5752" s="11">
        <f t="shared" si="477"/>
        <v>233.84025</v>
      </c>
      <c r="N5752">
        <f t="shared" si="479"/>
        <v>166.15975</v>
      </c>
      <c r="O5752" s="2">
        <f t="shared" si="480"/>
        <v>1</v>
      </c>
      <c r="P5752" s="2">
        <f t="shared" si="478"/>
        <v>0</v>
      </c>
    </row>
    <row r="5753" spans="1:16" x14ac:dyDescent="0.2">
      <c r="A5753" s="2">
        <v>8256</v>
      </c>
      <c r="B5753" s="2">
        <v>37</v>
      </c>
      <c r="C5753" s="6">
        <v>209.31950000000001</v>
      </c>
      <c r="D5753" s="6">
        <v>132.67400000000001</v>
      </c>
      <c r="E5753" s="6">
        <v>140.86093907504329</v>
      </c>
      <c r="F5753" s="2">
        <v>0</v>
      </c>
      <c r="H5753">
        <f t="shared" si="482"/>
        <v>190.68049999999999</v>
      </c>
      <c r="I5753">
        <f t="shared" si="482"/>
        <v>640.68049999999994</v>
      </c>
      <c r="J5753">
        <f t="shared" si="482"/>
        <v>1033.6804999999999</v>
      </c>
      <c r="K5753">
        <f t="shared" si="482"/>
        <v>1548.6804999999999</v>
      </c>
      <c r="L5753">
        <f t="shared" si="482"/>
        <v>2240.6804999999999</v>
      </c>
      <c r="M5753" s="11">
        <f t="shared" si="477"/>
        <v>209.31950000000001</v>
      </c>
      <c r="N5753">
        <f t="shared" si="479"/>
        <v>190.68049999999999</v>
      </c>
      <c r="O5753" s="2">
        <f t="shared" si="480"/>
        <v>1</v>
      </c>
      <c r="P5753" s="2">
        <f t="shared" si="478"/>
        <v>0</v>
      </c>
    </row>
    <row r="5754" spans="1:16" x14ac:dyDescent="0.2">
      <c r="A5754" s="2">
        <v>8257</v>
      </c>
      <c r="B5754" s="2">
        <v>27</v>
      </c>
      <c r="C5754" s="6">
        <v>1097.7465</v>
      </c>
      <c r="D5754" s="6">
        <v>1169.7339999999999</v>
      </c>
      <c r="E5754" s="6">
        <v>708.32650563408401</v>
      </c>
      <c r="F5754" s="2">
        <v>1</v>
      </c>
      <c r="H5754">
        <f t="shared" si="482"/>
        <v>697.74649999999997</v>
      </c>
      <c r="I5754">
        <f t="shared" si="482"/>
        <v>247.74649999999997</v>
      </c>
      <c r="J5754">
        <f t="shared" si="482"/>
        <v>145.25350000000003</v>
      </c>
      <c r="K5754">
        <f t="shared" si="482"/>
        <v>660.25350000000003</v>
      </c>
      <c r="L5754">
        <f t="shared" si="482"/>
        <v>1352.2535</v>
      </c>
      <c r="M5754" s="11">
        <f t="shared" si="477"/>
        <v>1097.7465</v>
      </c>
      <c r="N5754">
        <f t="shared" si="479"/>
        <v>145.25350000000003</v>
      </c>
      <c r="O5754" s="2">
        <f t="shared" si="480"/>
        <v>3</v>
      </c>
      <c r="P5754" s="2">
        <f t="shared" si="478"/>
        <v>1</v>
      </c>
    </row>
    <row r="5755" spans="1:16" x14ac:dyDescent="0.2">
      <c r="A5755" s="2">
        <v>8259</v>
      </c>
      <c r="B5755" s="2">
        <v>31</v>
      </c>
      <c r="C5755" s="6">
        <v>1784.5742499999999</v>
      </c>
      <c r="D5755" s="6">
        <v>1547.4104444444445</v>
      </c>
      <c r="E5755" s="6">
        <v>916.34304048923605</v>
      </c>
      <c r="F5755" s="2">
        <v>1</v>
      </c>
      <c r="H5755">
        <f t="shared" si="482"/>
        <v>1384.5742499999999</v>
      </c>
      <c r="I5755">
        <f t="shared" si="482"/>
        <v>934.57424999999989</v>
      </c>
      <c r="J5755">
        <f t="shared" si="482"/>
        <v>541.57424999999989</v>
      </c>
      <c r="K5755">
        <f t="shared" si="482"/>
        <v>26.574249999999893</v>
      </c>
      <c r="L5755">
        <f t="shared" si="482"/>
        <v>665.42575000000011</v>
      </c>
      <c r="M5755" s="11">
        <f t="shared" si="477"/>
        <v>1784.5742499999999</v>
      </c>
      <c r="N5755">
        <f t="shared" si="479"/>
        <v>26.574249999999893</v>
      </c>
      <c r="O5755" s="2">
        <f t="shared" si="480"/>
        <v>4</v>
      </c>
      <c r="P5755" s="2">
        <f t="shared" si="478"/>
        <v>1</v>
      </c>
    </row>
    <row r="5756" spans="1:16" x14ac:dyDescent="0.2">
      <c r="A5756" s="2">
        <v>8261</v>
      </c>
      <c r="B5756" s="2">
        <v>37</v>
      </c>
      <c r="C5756" s="6">
        <v>70.370750000000001</v>
      </c>
      <c r="D5756" s="6">
        <v>76.904888888888891</v>
      </c>
      <c r="E5756" s="6">
        <v>32.4019420117123</v>
      </c>
      <c r="F5756" s="2">
        <v>0</v>
      </c>
      <c r="H5756">
        <f t="shared" si="482"/>
        <v>329.62925000000001</v>
      </c>
      <c r="I5756">
        <f t="shared" si="482"/>
        <v>779.62924999999996</v>
      </c>
      <c r="J5756">
        <f t="shared" si="482"/>
        <v>1172.62925</v>
      </c>
      <c r="K5756">
        <f t="shared" si="482"/>
        <v>1687.62925</v>
      </c>
      <c r="L5756">
        <f t="shared" si="482"/>
        <v>2379.62925</v>
      </c>
      <c r="M5756" s="11">
        <f t="shared" si="477"/>
        <v>70.370750000000001</v>
      </c>
      <c r="N5756">
        <f t="shared" si="479"/>
        <v>329.62925000000001</v>
      </c>
      <c r="O5756" s="2">
        <f t="shared" si="480"/>
        <v>1</v>
      </c>
      <c r="P5756" s="2">
        <f t="shared" si="478"/>
        <v>0</v>
      </c>
    </row>
    <row r="5757" spans="1:16" x14ac:dyDescent="0.2">
      <c r="A5757" s="2">
        <v>8262</v>
      </c>
      <c r="B5757" s="2">
        <v>43</v>
      </c>
      <c r="C5757" s="6">
        <v>1215.3744999999999</v>
      </c>
      <c r="D5757" s="6">
        <v>955.39244444444444</v>
      </c>
      <c r="E5757" s="6">
        <v>947.05387815052586</v>
      </c>
      <c r="F5757" s="2">
        <v>1</v>
      </c>
      <c r="H5757">
        <f t="shared" si="482"/>
        <v>815.3744999999999</v>
      </c>
      <c r="I5757">
        <f t="shared" si="482"/>
        <v>365.3744999999999</v>
      </c>
      <c r="J5757">
        <f t="shared" si="482"/>
        <v>27.625500000000102</v>
      </c>
      <c r="K5757">
        <f t="shared" si="482"/>
        <v>542.6255000000001</v>
      </c>
      <c r="L5757">
        <f t="shared" si="482"/>
        <v>1234.6255000000001</v>
      </c>
      <c r="M5757" s="11">
        <f t="shared" si="477"/>
        <v>1215.3744999999999</v>
      </c>
      <c r="N5757">
        <f t="shared" si="479"/>
        <v>27.625500000000102</v>
      </c>
      <c r="O5757" s="2">
        <f t="shared" si="480"/>
        <v>3</v>
      </c>
      <c r="P5757" s="2">
        <f t="shared" si="478"/>
        <v>1</v>
      </c>
    </row>
    <row r="5758" spans="1:16" x14ac:dyDescent="0.2">
      <c r="A5758" s="2">
        <v>8263</v>
      </c>
      <c r="B5758" s="2">
        <v>43</v>
      </c>
      <c r="C5758" s="6">
        <v>376.46249999999998</v>
      </c>
      <c r="D5758" s="6">
        <v>355.77800000000002</v>
      </c>
      <c r="E5758" s="6">
        <v>201.48035315756331</v>
      </c>
      <c r="F5758" s="2">
        <v>0</v>
      </c>
      <c r="H5758">
        <f t="shared" si="482"/>
        <v>23.537500000000023</v>
      </c>
      <c r="I5758">
        <f t="shared" si="482"/>
        <v>473.53750000000002</v>
      </c>
      <c r="J5758">
        <f t="shared" si="482"/>
        <v>866.53750000000002</v>
      </c>
      <c r="K5758">
        <f t="shared" si="482"/>
        <v>1381.5374999999999</v>
      </c>
      <c r="L5758">
        <f t="shared" si="482"/>
        <v>2073.5374999999999</v>
      </c>
      <c r="M5758" s="11">
        <f t="shared" si="477"/>
        <v>376.46249999999998</v>
      </c>
      <c r="N5758">
        <f t="shared" si="479"/>
        <v>23.537500000000023</v>
      </c>
      <c r="O5758" s="2">
        <f t="shared" si="480"/>
        <v>1</v>
      </c>
      <c r="P5758" s="2">
        <f t="shared" si="478"/>
        <v>0</v>
      </c>
    </row>
    <row r="5759" spans="1:16" x14ac:dyDescent="0.2">
      <c r="A5759" s="2">
        <v>8264</v>
      </c>
      <c r="B5759" s="2">
        <v>50</v>
      </c>
      <c r="C5759" s="6">
        <v>569.75625000000002</v>
      </c>
      <c r="D5759" s="6">
        <v>625.11911111111112</v>
      </c>
      <c r="E5759" s="6">
        <v>170.96682188467793</v>
      </c>
      <c r="F5759" s="2">
        <v>1</v>
      </c>
      <c r="H5759">
        <f t="shared" si="482"/>
        <v>169.75625000000002</v>
      </c>
      <c r="I5759">
        <f t="shared" si="482"/>
        <v>280.24374999999998</v>
      </c>
      <c r="J5759">
        <f t="shared" si="482"/>
        <v>673.24374999999998</v>
      </c>
      <c r="K5759">
        <f t="shared" si="482"/>
        <v>1188.2437500000001</v>
      </c>
      <c r="L5759">
        <f t="shared" si="482"/>
        <v>1880.2437500000001</v>
      </c>
      <c r="M5759" s="11">
        <f t="shared" si="477"/>
        <v>569.75625000000002</v>
      </c>
      <c r="N5759">
        <f t="shared" si="479"/>
        <v>169.75625000000002</v>
      </c>
      <c r="O5759" s="2">
        <f t="shared" si="480"/>
        <v>1</v>
      </c>
      <c r="P5759" s="2">
        <f t="shared" si="478"/>
        <v>1</v>
      </c>
    </row>
    <row r="5760" spans="1:16" x14ac:dyDescent="0.2">
      <c r="A5760" s="2">
        <v>8265</v>
      </c>
      <c r="B5760" s="2">
        <v>32</v>
      </c>
      <c r="C5760" s="6">
        <v>194.66575</v>
      </c>
      <c r="D5760" s="6">
        <v>100.33888888888889</v>
      </c>
      <c r="E5760" s="6">
        <v>176.38805593624235</v>
      </c>
      <c r="F5760" s="2">
        <v>0</v>
      </c>
      <c r="H5760">
        <f t="shared" si="482"/>
        <v>205.33425</v>
      </c>
      <c r="I5760">
        <f t="shared" si="482"/>
        <v>655.33425</v>
      </c>
      <c r="J5760">
        <f t="shared" si="482"/>
        <v>1048.3342499999999</v>
      </c>
      <c r="K5760">
        <f t="shared" si="482"/>
        <v>1563.3342499999999</v>
      </c>
      <c r="L5760">
        <f t="shared" si="482"/>
        <v>2255.3342499999999</v>
      </c>
      <c r="M5760" s="11">
        <f t="shared" si="477"/>
        <v>194.66575</v>
      </c>
      <c r="N5760">
        <f t="shared" si="479"/>
        <v>205.33425</v>
      </c>
      <c r="O5760" s="2">
        <f t="shared" si="480"/>
        <v>1</v>
      </c>
      <c r="P5760" s="2">
        <f t="shared" si="478"/>
        <v>0</v>
      </c>
    </row>
    <row r="5761" spans="1:16" x14ac:dyDescent="0.2">
      <c r="A5761" s="2">
        <v>8266</v>
      </c>
      <c r="B5761" s="2">
        <v>47</v>
      </c>
      <c r="C5761" s="6">
        <v>633.52700000000004</v>
      </c>
      <c r="D5761" s="6">
        <v>514.36955555555551</v>
      </c>
      <c r="E5761" s="6">
        <v>641.79149422246371</v>
      </c>
      <c r="F5761" s="2">
        <v>0</v>
      </c>
      <c r="H5761">
        <f t="shared" si="482"/>
        <v>233.52700000000004</v>
      </c>
      <c r="I5761">
        <f t="shared" si="482"/>
        <v>216.47299999999996</v>
      </c>
      <c r="J5761">
        <f t="shared" si="482"/>
        <v>609.47299999999996</v>
      </c>
      <c r="K5761">
        <f t="shared" si="482"/>
        <v>1124.473</v>
      </c>
      <c r="L5761">
        <f t="shared" si="482"/>
        <v>1816.473</v>
      </c>
      <c r="M5761" s="11">
        <f t="shared" si="477"/>
        <v>633.52700000000004</v>
      </c>
      <c r="N5761">
        <f t="shared" si="479"/>
        <v>216.47299999999996</v>
      </c>
      <c r="O5761" s="2">
        <f t="shared" si="480"/>
        <v>2</v>
      </c>
      <c r="P5761" s="2">
        <f t="shared" si="478"/>
        <v>0</v>
      </c>
    </row>
    <row r="5762" spans="1:16" x14ac:dyDescent="0.2">
      <c r="A5762" s="2">
        <v>8267</v>
      </c>
      <c r="B5762" s="2">
        <v>44</v>
      </c>
      <c r="C5762" s="6">
        <v>638.66525000000001</v>
      </c>
      <c r="D5762" s="6">
        <v>459.86577777777779</v>
      </c>
      <c r="E5762" s="6">
        <v>470.34596804413275</v>
      </c>
      <c r="F5762" s="2">
        <v>0</v>
      </c>
      <c r="H5762">
        <f t="shared" si="482"/>
        <v>238.66525000000001</v>
      </c>
      <c r="I5762">
        <f t="shared" si="482"/>
        <v>211.33474999999999</v>
      </c>
      <c r="J5762">
        <f t="shared" si="482"/>
        <v>604.33474999999999</v>
      </c>
      <c r="K5762">
        <f t="shared" si="482"/>
        <v>1119.33475</v>
      </c>
      <c r="L5762">
        <f t="shared" si="482"/>
        <v>1811.33475</v>
      </c>
      <c r="M5762" s="11">
        <f t="shared" si="477"/>
        <v>638.66525000000001</v>
      </c>
      <c r="N5762">
        <f t="shared" si="479"/>
        <v>211.33474999999999</v>
      </c>
      <c r="O5762" s="2">
        <f t="shared" si="480"/>
        <v>2</v>
      </c>
      <c r="P5762" s="2">
        <f t="shared" si="478"/>
        <v>0</v>
      </c>
    </row>
    <row r="5763" spans="1:16" x14ac:dyDescent="0.2">
      <c r="A5763" s="2">
        <v>8268</v>
      </c>
      <c r="B5763" s="2">
        <v>31</v>
      </c>
      <c r="C5763" s="6">
        <v>885.04525000000001</v>
      </c>
      <c r="D5763" s="6">
        <v>445.2522222222222</v>
      </c>
      <c r="E5763" s="6">
        <v>974.3777212965083</v>
      </c>
      <c r="F5763" s="2">
        <v>0</v>
      </c>
      <c r="H5763">
        <f t="shared" si="482"/>
        <v>485.04525000000001</v>
      </c>
      <c r="I5763">
        <f t="shared" si="482"/>
        <v>35.04525000000001</v>
      </c>
      <c r="J5763">
        <f t="shared" si="482"/>
        <v>357.95474999999999</v>
      </c>
      <c r="K5763">
        <f t="shared" si="482"/>
        <v>872.95474999999999</v>
      </c>
      <c r="L5763">
        <f t="shared" si="482"/>
        <v>1564.9547499999999</v>
      </c>
      <c r="M5763" s="11">
        <f t="shared" ref="M5763:M5826" si="483">+C5763</f>
        <v>885.04525000000001</v>
      </c>
      <c r="N5763">
        <f t="shared" si="479"/>
        <v>35.04525000000001</v>
      </c>
      <c r="O5763" s="2">
        <f t="shared" si="480"/>
        <v>2</v>
      </c>
      <c r="P5763" s="2">
        <f t="shared" ref="P5763:P5826" si="484">+F5763</f>
        <v>0</v>
      </c>
    </row>
    <row r="5764" spans="1:16" x14ac:dyDescent="0.2">
      <c r="A5764" s="2">
        <v>8269</v>
      </c>
      <c r="B5764" s="2">
        <v>52</v>
      </c>
      <c r="C5764" s="6">
        <v>1311.6087500000001</v>
      </c>
      <c r="D5764" s="6">
        <v>1457.8284444444444</v>
      </c>
      <c r="E5764" s="6">
        <v>420.0970474742017</v>
      </c>
      <c r="F5764" s="2">
        <v>1</v>
      </c>
      <c r="H5764">
        <f t="shared" si="482"/>
        <v>911.6087500000001</v>
      </c>
      <c r="I5764">
        <f t="shared" si="482"/>
        <v>461.6087500000001</v>
      </c>
      <c r="J5764">
        <f t="shared" si="482"/>
        <v>68.6087500000001</v>
      </c>
      <c r="K5764">
        <f t="shared" si="482"/>
        <v>446.3912499999999</v>
      </c>
      <c r="L5764">
        <f t="shared" si="482"/>
        <v>1138.3912499999999</v>
      </c>
      <c r="M5764" s="11">
        <f t="shared" si="483"/>
        <v>1311.6087500000001</v>
      </c>
      <c r="N5764">
        <f t="shared" ref="N5764:N5827" si="485">+MIN(H5764:L5764)</f>
        <v>68.6087500000001</v>
      </c>
      <c r="O5764" s="2">
        <f t="shared" ref="O5764:O5827" si="486">+MATCH(N5764,H5764:L5764,0)</f>
        <v>3</v>
      </c>
      <c r="P5764" s="2">
        <f t="shared" si="484"/>
        <v>1</v>
      </c>
    </row>
    <row r="5765" spans="1:16" x14ac:dyDescent="0.2">
      <c r="A5765" s="2">
        <v>8270</v>
      </c>
      <c r="B5765" s="2">
        <v>29</v>
      </c>
      <c r="C5765" s="6">
        <v>597.66425000000004</v>
      </c>
      <c r="D5765" s="6">
        <v>617.28311111111111</v>
      </c>
      <c r="E5765" s="6">
        <v>414.2360674144777</v>
      </c>
      <c r="F5765" s="2">
        <v>0</v>
      </c>
      <c r="H5765">
        <f t="shared" si="482"/>
        <v>197.66425000000004</v>
      </c>
      <c r="I5765">
        <f t="shared" si="482"/>
        <v>252.33574999999996</v>
      </c>
      <c r="J5765">
        <f t="shared" si="482"/>
        <v>645.33574999999996</v>
      </c>
      <c r="K5765">
        <f t="shared" si="482"/>
        <v>1160.33575</v>
      </c>
      <c r="L5765">
        <f t="shared" si="482"/>
        <v>1852.33575</v>
      </c>
      <c r="M5765" s="11">
        <f t="shared" si="483"/>
        <v>597.66425000000004</v>
      </c>
      <c r="N5765">
        <f t="shared" si="485"/>
        <v>197.66425000000004</v>
      </c>
      <c r="O5765" s="2">
        <f t="shared" si="486"/>
        <v>1</v>
      </c>
      <c r="P5765" s="2">
        <f t="shared" si="484"/>
        <v>0</v>
      </c>
    </row>
    <row r="5766" spans="1:16" x14ac:dyDescent="0.2">
      <c r="A5766" s="2">
        <v>8272</v>
      </c>
      <c r="B5766" s="2">
        <v>39</v>
      </c>
      <c r="C5766" s="6">
        <v>713.08399999999995</v>
      </c>
      <c r="D5766" s="6">
        <v>734.30866666666668</v>
      </c>
      <c r="E5766" s="6">
        <v>414.45054249353268</v>
      </c>
      <c r="F5766" s="2">
        <v>1</v>
      </c>
      <c r="H5766">
        <f t="shared" si="482"/>
        <v>313.08399999999995</v>
      </c>
      <c r="I5766">
        <f t="shared" si="482"/>
        <v>136.91600000000005</v>
      </c>
      <c r="J5766">
        <f t="shared" si="482"/>
        <v>529.91600000000005</v>
      </c>
      <c r="K5766">
        <f t="shared" si="482"/>
        <v>1044.9160000000002</v>
      </c>
      <c r="L5766">
        <f t="shared" si="482"/>
        <v>1736.9160000000002</v>
      </c>
      <c r="M5766" s="11">
        <f t="shared" si="483"/>
        <v>713.08399999999995</v>
      </c>
      <c r="N5766">
        <f t="shared" si="485"/>
        <v>136.91600000000005</v>
      </c>
      <c r="O5766" s="2">
        <f t="shared" si="486"/>
        <v>2</v>
      </c>
      <c r="P5766" s="2">
        <f t="shared" si="484"/>
        <v>1</v>
      </c>
    </row>
    <row r="5767" spans="1:16" x14ac:dyDescent="0.2">
      <c r="A5767" s="2">
        <v>8273</v>
      </c>
      <c r="B5767" s="2">
        <v>45</v>
      </c>
      <c r="C5767" s="6">
        <v>297.52924999999999</v>
      </c>
      <c r="D5767" s="6">
        <v>232.32444444444445</v>
      </c>
      <c r="E5767" s="6">
        <v>222.85595543287815</v>
      </c>
      <c r="F5767" s="2">
        <v>1</v>
      </c>
      <c r="H5767">
        <f t="shared" si="482"/>
        <v>102.47075000000001</v>
      </c>
      <c r="I5767">
        <f t="shared" si="482"/>
        <v>552.47074999999995</v>
      </c>
      <c r="J5767">
        <f t="shared" si="482"/>
        <v>945.47074999999995</v>
      </c>
      <c r="K5767">
        <f t="shared" si="482"/>
        <v>1460.47075</v>
      </c>
      <c r="L5767">
        <f t="shared" si="482"/>
        <v>2152.47075</v>
      </c>
      <c r="M5767" s="11">
        <f t="shared" si="483"/>
        <v>297.52924999999999</v>
      </c>
      <c r="N5767">
        <f t="shared" si="485"/>
        <v>102.47075000000001</v>
      </c>
      <c r="O5767" s="2">
        <f t="shared" si="486"/>
        <v>1</v>
      </c>
      <c r="P5767" s="2">
        <f t="shared" si="484"/>
        <v>1</v>
      </c>
    </row>
    <row r="5768" spans="1:16" x14ac:dyDescent="0.2">
      <c r="A5768" s="2">
        <v>8274</v>
      </c>
      <c r="B5768" s="2">
        <v>37</v>
      </c>
      <c r="C5768" s="6">
        <v>640.12824999999998</v>
      </c>
      <c r="D5768" s="6">
        <v>412.44866666666667</v>
      </c>
      <c r="E5768" s="6">
        <v>740.16310116750822</v>
      </c>
      <c r="F5768" s="2">
        <v>1</v>
      </c>
      <c r="H5768">
        <f t="shared" si="482"/>
        <v>240.12824999999998</v>
      </c>
      <c r="I5768">
        <f t="shared" si="482"/>
        <v>209.87175000000002</v>
      </c>
      <c r="J5768">
        <f t="shared" si="482"/>
        <v>602.87175000000002</v>
      </c>
      <c r="K5768">
        <f t="shared" si="482"/>
        <v>1117.87175</v>
      </c>
      <c r="L5768">
        <f t="shared" si="482"/>
        <v>1809.87175</v>
      </c>
      <c r="M5768" s="11">
        <f t="shared" si="483"/>
        <v>640.12824999999998</v>
      </c>
      <c r="N5768">
        <f t="shared" si="485"/>
        <v>209.87175000000002</v>
      </c>
      <c r="O5768" s="2">
        <f t="shared" si="486"/>
        <v>2</v>
      </c>
      <c r="P5768" s="2">
        <f t="shared" si="484"/>
        <v>1</v>
      </c>
    </row>
    <row r="5769" spans="1:16" x14ac:dyDescent="0.2">
      <c r="A5769" s="2">
        <v>8276</v>
      </c>
      <c r="B5769" s="2">
        <v>42</v>
      </c>
      <c r="C5769" s="6">
        <v>108.9175</v>
      </c>
      <c r="D5769" s="6">
        <v>102.03066666666666</v>
      </c>
      <c r="E5769" s="6">
        <v>54.371365729252688</v>
      </c>
      <c r="F5769" s="2">
        <v>0</v>
      </c>
      <c r="H5769">
        <f t="shared" si="482"/>
        <v>291.08249999999998</v>
      </c>
      <c r="I5769">
        <f t="shared" si="482"/>
        <v>741.08249999999998</v>
      </c>
      <c r="J5769">
        <f t="shared" si="482"/>
        <v>1134.0825</v>
      </c>
      <c r="K5769">
        <f t="shared" si="482"/>
        <v>1649.0825</v>
      </c>
      <c r="L5769">
        <f t="shared" si="482"/>
        <v>2341.0825</v>
      </c>
      <c r="M5769" s="11">
        <f t="shared" si="483"/>
        <v>108.9175</v>
      </c>
      <c r="N5769">
        <f t="shared" si="485"/>
        <v>291.08249999999998</v>
      </c>
      <c r="O5769" s="2">
        <f t="shared" si="486"/>
        <v>1</v>
      </c>
      <c r="P5769" s="2">
        <f t="shared" si="484"/>
        <v>0</v>
      </c>
    </row>
    <row r="5770" spans="1:16" x14ac:dyDescent="0.2">
      <c r="A5770" s="2">
        <v>8278</v>
      </c>
      <c r="B5770" s="2">
        <v>31</v>
      </c>
      <c r="C5770" s="6">
        <v>1806.5295000000001</v>
      </c>
      <c r="D5770" s="6">
        <v>1759.432</v>
      </c>
      <c r="E5770" s="6">
        <v>887.98825291378944</v>
      </c>
      <c r="F5770" s="2">
        <v>1</v>
      </c>
      <c r="H5770">
        <f t="shared" si="482"/>
        <v>1406.5295000000001</v>
      </c>
      <c r="I5770">
        <f t="shared" si="482"/>
        <v>956.5295000000001</v>
      </c>
      <c r="J5770">
        <f t="shared" si="482"/>
        <v>563.5295000000001</v>
      </c>
      <c r="K5770">
        <f t="shared" si="482"/>
        <v>48.529500000000098</v>
      </c>
      <c r="L5770">
        <f t="shared" si="482"/>
        <v>643.4704999999999</v>
      </c>
      <c r="M5770" s="11">
        <f t="shared" si="483"/>
        <v>1806.5295000000001</v>
      </c>
      <c r="N5770">
        <f t="shared" si="485"/>
        <v>48.529500000000098</v>
      </c>
      <c r="O5770" s="2">
        <f t="shared" si="486"/>
        <v>4</v>
      </c>
      <c r="P5770" s="2">
        <f t="shared" si="484"/>
        <v>1</v>
      </c>
    </row>
    <row r="5771" spans="1:16" x14ac:dyDescent="0.2">
      <c r="A5771" s="2">
        <v>8279</v>
      </c>
      <c r="B5771" s="2">
        <v>46</v>
      </c>
      <c r="C5771" s="6">
        <v>86.91825</v>
      </c>
      <c r="D5771" s="6">
        <v>93.778000000000006</v>
      </c>
      <c r="E5771" s="6">
        <v>45.632558841772479</v>
      </c>
      <c r="F5771" s="2">
        <v>0</v>
      </c>
      <c r="H5771">
        <f t="shared" si="482"/>
        <v>313.08175</v>
      </c>
      <c r="I5771">
        <f t="shared" si="482"/>
        <v>763.08175000000006</v>
      </c>
      <c r="J5771">
        <f t="shared" si="482"/>
        <v>1156.0817500000001</v>
      </c>
      <c r="K5771">
        <f t="shared" si="482"/>
        <v>1671.0817500000001</v>
      </c>
      <c r="L5771">
        <f t="shared" si="482"/>
        <v>2363.0817499999998</v>
      </c>
      <c r="M5771" s="11">
        <f t="shared" si="483"/>
        <v>86.91825</v>
      </c>
      <c r="N5771">
        <f t="shared" si="485"/>
        <v>313.08175</v>
      </c>
      <c r="O5771" s="2">
        <f t="shared" si="486"/>
        <v>1</v>
      </c>
      <c r="P5771" s="2">
        <f t="shared" si="484"/>
        <v>0</v>
      </c>
    </row>
    <row r="5772" spans="1:16" x14ac:dyDescent="0.2">
      <c r="A5772" s="2">
        <v>8280</v>
      </c>
      <c r="B5772" s="2">
        <v>28</v>
      </c>
      <c r="C5772" s="6">
        <v>1141.91875</v>
      </c>
      <c r="D5772" s="6">
        <v>783.78044444444447</v>
      </c>
      <c r="E5772" s="6">
        <v>716.63882872046179</v>
      </c>
      <c r="F5772" s="2">
        <v>0</v>
      </c>
      <c r="H5772">
        <f t="shared" si="482"/>
        <v>741.91875000000005</v>
      </c>
      <c r="I5772">
        <f t="shared" si="482"/>
        <v>291.91875000000005</v>
      </c>
      <c r="J5772">
        <f t="shared" si="482"/>
        <v>101.08124999999995</v>
      </c>
      <c r="K5772">
        <f t="shared" si="482"/>
        <v>616.08124999999995</v>
      </c>
      <c r="L5772">
        <f t="shared" si="482"/>
        <v>1308.08125</v>
      </c>
      <c r="M5772" s="11">
        <f t="shared" si="483"/>
        <v>1141.91875</v>
      </c>
      <c r="N5772">
        <f t="shared" si="485"/>
        <v>101.08124999999995</v>
      </c>
      <c r="O5772" s="2">
        <f t="shared" si="486"/>
        <v>3</v>
      </c>
      <c r="P5772" s="2">
        <f t="shared" si="484"/>
        <v>0</v>
      </c>
    </row>
    <row r="5773" spans="1:16" x14ac:dyDescent="0.2">
      <c r="A5773" s="2">
        <v>8281</v>
      </c>
      <c r="B5773" s="2">
        <v>50</v>
      </c>
      <c r="C5773" s="6">
        <v>1953.9277500000001</v>
      </c>
      <c r="D5773" s="6">
        <v>1738.3875555555555</v>
      </c>
      <c r="E5773" s="6">
        <v>865.42852740729984</v>
      </c>
      <c r="F5773" s="2">
        <v>1</v>
      </c>
      <c r="H5773">
        <f t="shared" ref="H5773:L5804" si="487">+ABS(H$2-$M5773)</f>
        <v>1553.9277500000001</v>
      </c>
      <c r="I5773">
        <f t="shared" si="487"/>
        <v>1103.9277500000001</v>
      </c>
      <c r="J5773">
        <f t="shared" si="487"/>
        <v>710.92775000000006</v>
      </c>
      <c r="K5773">
        <f t="shared" si="487"/>
        <v>195.92775000000006</v>
      </c>
      <c r="L5773">
        <f t="shared" si="487"/>
        <v>496.07224999999994</v>
      </c>
      <c r="M5773" s="11">
        <f t="shared" si="483"/>
        <v>1953.9277500000001</v>
      </c>
      <c r="N5773">
        <f t="shared" si="485"/>
        <v>195.92775000000006</v>
      </c>
      <c r="O5773" s="2">
        <f t="shared" si="486"/>
        <v>4</v>
      </c>
      <c r="P5773" s="2">
        <f t="shared" si="484"/>
        <v>1</v>
      </c>
    </row>
    <row r="5774" spans="1:16" x14ac:dyDescent="0.2">
      <c r="A5774" s="2">
        <v>8282</v>
      </c>
      <c r="B5774" s="2">
        <v>47</v>
      </c>
      <c r="C5774" s="6">
        <v>872.61324999999999</v>
      </c>
      <c r="D5774" s="6">
        <v>1088.8973333333333</v>
      </c>
      <c r="E5774" s="6">
        <v>388.46892053451273</v>
      </c>
      <c r="F5774" s="2">
        <v>0</v>
      </c>
      <c r="H5774">
        <f t="shared" si="487"/>
        <v>472.61324999999999</v>
      </c>
      <c r="I5774">
        <f t="shared" si="487"/>
        <v>22.613249999999994</v>
      </c>
      <c r="J5774">
        <f t="shared" si="487"/>
        <v>370.38675000000001</v>
      </c>
      <c r="K5774">
        <f t="shared" si="487"/>
        <v>885.38675000000001</v>
      </c>
      <c r="L5774">
        <f t="shared" si="487"/>
        <v>1577.3867500000001</v>
      </c>
      <c r="M5774" s="11">
        <f t="shared" si="483"/>
        <v>872.61324999999999</v>
      </c>
      <c r="N5774">
        <f t="shared" si="485"/>
        <v>22.613249999999994</v>
      </c>
      <c r="O5774" s="2">
        <f t="shared" si="486"/>
        <v>2</v>
      </c>
      <c r="P5774" s="2">
        <f t="shared" si="484"/>
        <v>0</v>
      </c>
    </row>
    <row r="5775" spans="1:16" x14ac:dyDescent="0.2">
      <c r="A5775" s="2">
        <v>8283</v>
      </c>
      <c r="B5775" s="2">
        <v>22</v>
      </c>
      <c r="C5775" s="6">
        <v>96.236750000000001</v>
      </c>
      <c r="D5775" s="6">
        <v>96.528888888888886</v>
      </c>
      <c r="E5775" s="6">
        <v>67.918071317695691</v>
      </c>
      <c r="F5775" s="2">
        <v>0</v>
      </c>
      <c r="H5775">
        <f t="shared" si="487"/>
        <v>303.76324999999997</v>
      </c>
      <c r="I5775">
        <f t="shared" si="487"/>
        <v>753.76324999999997</v>
      </c>
      <c r="J5775">
        <f t="shared" si="487"/>
        <v>1146.76325</v>
      </c>
      <c r="K5775">
        <f t="shared" si="487"/>
        <v>1661.76325</v>
      </c>
      <c r="L5775">
        <f t="shared" si="487"/>
        <v>2353.76325</v>
      </c>
      <c r="M5775" s="11">
        <f t="shared" si="483"/>
        <v>96.236750000000001</v>
      </c>
      <c r="N5775">
        <f t="shared" si="485"/>
        <v>303.76324999999997</v>
      </c>
      <c r="O5775" s="2">
        <f t="shared" si="486"/>
        <v>1</v>
      </c>
      <c r="P5775" s="2">
        <f t="shared" si="484"/>
        <v>0</v>
      </c>
    </row>
    <row r="5776" spans="1:16" x14ac:dyDescent="0.2">
      <c r="A5776" s="2">
        <v>8286</v>
      </c>
      <c r="B5776" s="2">
        <v>22</v>
      </c>
      <c r="C5776" s="6">
        <v>1610.6242500000001</v>
      </c>
      <c r="D5776" s="6">
        <v>1903.4675555555555</v>
      </c>
      <c r="E5776" s="6">
        <v>771.39839056970516</v>
      </c>
      <c r="F5776" s="2">
        <v>1</v>
      </c>
      <c r="H5776">
        <f t="shared" si="487"/>
        <v>1210.6242500000001</v>
      </c>
      <c r="I5776">
        <f t="shared" si="487"/>
        <v>760.62425000000007</v>
      </c>
      <c r="J5776">
        <f t="shared" si="487"/>
        <v>367.62425000000007</v>
      </c>
      <c r="K5776">
        <f t="shared" si="487"/>
        <v>147.37574999999993</v>
      </c>
      <c r="L5776">
        <f t="shared" si="487"/>
        <v>839.37574999999993</v>
      </c>
      <c r="M5776" s="11">
        <f t="shared" si="483"/>
        <v>1610.6242500000001</v>
      </c>
      <c r="N5776">
        <f t="shared" si="485"/>
        <v>147.37574999999993</v>
      </c>
      <c r="O5776" s="2">
        <f t="shared" si="486"/>
        <v>4</v>
      </c>
      <c r="P5776" s="2">
        <f t="shared" si="484"/>
        <v>1</v>
      </c>
    </row>
    <row r="5777" spans="1:16" x14ac:dyDescent="0.2">
      <c r="A5777" s="2">
        <v>8287</v>
      </c>
      <c r="B5777" s="2">
        <v>48</v>
      </c>
      <c r="C5777" s="6">
        <v>837.59349999999995</v>
      </c>
      <c r="D5777" s="6">
        <v>817.29</v>
      </c>
      <c r="E5777" s="6">
        <v>357.75844755384327</v>
      </c>
      <c r="F5777" s="2">
        <v>1</v>
      </c>
      <c r="H5777">
        <f t="shared" si="487"/>
        <v>437.59349999999995</v>
      </c>
      <c r="I5777">
        <f t="shared" si="487"/>
        <v>12.406500000000051</v>
      </c>
      <c r="J5777">
        <f t="shared" si="487"/>
        <v>405.40650000000005</v>
      </c>
      <c r="K5777">
        <f t="shared" si="487"/>
        <v>920.40650000000005</v>
      </c>
      <c r="L5777">
        <f t="shared" si="487"/>
        <v>1612.4065000000001</v>
      </c>
      <c r="M5777" s="11">
        <f t="shared" si="483"/>
        <v>837.59349999999995</v>
      </c>
      <c r="N5777">
        <f t="shared" si="485"/>
        <v>12.406500000000051</v>
      </c>
      <c r="O5777" s="2">
        <f t="shared" si="486"/>
        <v>2</v>
      </c>
      <c r="P5777" s="2">
        <f t="shared" si="484"/>
        <v>1</v>
      </c>
    </row>
    <row r="5778" spans="1:16" x14ac:dyDescent="0.2">
      <c r="A5778" s="2">
        <v>8288</v>
      </c>
      <c r="B5778" s="2">
        <v>42</v>
      </c>
      <c r="C5778" s="6">
        <v>826.55875000000003</v>
      </c>
      <c r="D5778" s="6">
        <v>878.16466666666668</v>
      </c>
      <c r="E5778" s="6">
        <v>290.32222521307864</v>
      </c>
      <c r="F5778" s="2">
        <v>0</v>
      </c>
      <c r="H5778">
        <f t="shared" si="487"/>
        <v>426.55875000000003</v>
      </c>
      <c r="I5778">
        <f t="shared" si="487"/>
        <v>23.441249999999968</v>
      </c>
      <c r="J5778">
        <f t="shared" si="487"/>
        <v>416.44124999999997</v>
      </c>
      <c r="K5778">
        <f t="shared" si="487"/>
        <v>931.44124999999997</v>
      </c>
      <c r="L5778">
        <f t="shared" si="487"/>
        <v>1623.4412499999999</v>
      </c>
      <c r="M5778" s="11">
        <f t="shared" si="483"/>
        <v>826.55875000000003</v>
      </c>
      <c r="N5778">
        <f t="shared" si="485"/>
        <v>23.441249999999968</v>
      </c>
      <c r="O5778" s="2">
        <f t="shared" si="486"/>
        <v>2</v>
      </c>
      <c r="P5778" s="2">
        <f t="shared" si="484"/>
        <v>0</v>
      </c>
    </row>
    <row r="5779" spans="1:16" x14ac:dyDescent="0.2">
      <c r="A5779" s="2">
        <v>8289</v>
      </c>
      <c r="B5779" s="2">
        <v>33</v>
      </c>
      <c r="C5779" s="6">
        <v>968.55899999999997</v>
      </c>
      <c r="D5779" s="6">
        <v>1123.0168888888888</v>
      </c>
      <c r="E5779" s="6">
        <v>412.27433839933764</v>
      </c>
      <c r="F5779" s="2">
        <v>1</v>
      </c>
      <c r="H5779">
        <f t="shared" si="487"/>
        <v>568.55899999999997</v>
      </c>
      <c r="I5779">
        <f t="shared" si="487"/>
        <v>118.55899999999997</v>
      </c>
      <c r="J5779">
        <f t="shared" si="487"/>
        <v>274.44100000000003</v>
      </c>
      <c r="K5779">
        <f t="shared" si="487"/>
        <v>789.44100000000003</v>
      </c>
      <c r="L5779">
        <f t="shared" si="487"/>
        <v>1481.441</v>
      </c>
      <c r="M5779" s="11">
        <f t="shared" si="483"/>
        <v>968.55899999999997</v>
      </c>
      <c r="N5779">
        <f t="shared" si="485"/>
        <v>118.55899999999997</v>
      </c>
      <c r="O5779" s="2">
        <f t="shared" si="486"/>
        <v>2</v>
      </c>
      <c r="P5779" s="2">
        <f t="shared" si="484"/>
        <v>1</v>
      </c>
    </row>
    <row r="5780" spans="1:16" x14ac:dyDescent="0.2">
      <c r="A5780" s="2">
        <v>8291</v>
      </c>
      <c r="B5780" s="2">
        <v>31</v>
      </c>
      <c r="C5780" s="6">
        <v>1109.2375</v>
      </c>
      <c r="D5780" s="6">
        <v>1099.8653333333334</v>
      </c>
      <c r="E5780" s="6">
        <v>505.49133267657356</v>
      </c>
      <c r="F5780" s="2">
        <v>0</v>
      </c>
      <c r="H5780">
        <f t="shared" si="487"/>
        <v>709.23749999999995</v>
      </c>
      <c r="I5780">
        <f t="shared" si="487"/>
        <v>259.23749999999995</v>
      </c>
      <c r="J5780">
        <f t="shared" si="487"/>
        <v>133.76250000000005</v>
      </c>
      <c r="K5780">
        <f t="shared" si="487"/>
        <v>648.76250000000005</v>
      </c>
      <c r="L5780">
        <f t="shared" si="487"/>
        <v>1340.7625</v>
      </c>
      <c r="M5780" s="11">
        <f t="shared" si="483"/>
        <v>1109.2375</v>
      </c>
      <c r="N5780">
        <f t="shared" si="485"/>
        <v>133.76250000000005</v>
      </c>
      <c r="O5780" s="2">
        <f t="shared" si="486"/>
        <v>3</v>
      </c>
      <c r="P5780" s="2">
        <f t="shared" si="484"/>
        <v>0</v>
      </c>
    </row>
    <row r="5781" spans="1:16" x14ac:dyDescent="0.2">
      <c r="A5781" s="2">
        <v>8292</v>
      </c>
      <c r="B5781" s="2">
        <v>61</v>
      </c>
      <c r="C5781" s="6">
        <v>291.81074999999998</v>
      </c>
      <c r="D5781" s="6">
        <v>387.99111111111114</v>
      </c>
      <c r="E5781" s="6">
        <v>155.633057718825</v>
      </c>
      <c r="F5781" s="2">
        <v>0</v>
      </c>
      <c r="H5781">
        <f t="shared" si="487"/>
        <v>108.18925000000002</v>
      </c>
      <c r="I5781">
        <f t="shared" si="487"/>
        <v>558.18925000000002</v>
      </c>
      <c r="J5781">
        <f t="shared" si="487"/>
        <v>951.18925000000002</v>
      </c>
      <c r="K5781">
        <f t="shared" si="487"/>
        <v>1466.1892499999999</v>
      </c>
      <c r="L5781">
        <f t="shared" si="487"/>
        <v>2158.1892499999999</v>
      </c>
      <c r="M5781" s="11">
        <f t="shared" si="483"/>
        <v>291.81074999999998</v>
      </c>
      <c r="N5781">
        <f t="shared" si="485"/>
        <v>108.18925000000002</v>
      </c>
      <c r="O5781" s="2">
        <f t="shared" si="486"/>
        <v>1</v>
      </c>
      <c r="P5781" s="2">
        <f t="shared" si="484"/>
        <v>0</v>
      </c>
    </row>
    <row r="5782" spans="1:16" x14ac:dyDescent="0.2">
      <c r="A5782" s="2">
        <v>8293</v>
      </c>
      <c r="B5782" s="2">
        <v>42</v>
      </c>
      <c r="C5782" s="6">
        <v>76.595749999999995</v>
      </c>
      <c r="D5782" s="6">
        <v>63.484000000000002</v>
      </c>
      <c r="E5782" s="6">
        <v>52.51645618224169</v>
      </c>
      <c r="F5782" s="2">
        <v>0</v>
      </c>
      <c r="H5782">
        <f t="shared" si="487"/>
        <v>323.40424999999999</v>
      </c>
      <c r="I5782">
        <f t="shared" si="487"/>
        <v>773.40425000000005</v>
      </c>
      <c r="J5782">
        <f t="shared" si="487"/>
        <v>1166.40425</v>
      </c>
      <c r="K5782">
        <f t="shared" si="487"/>
        <v>1681.40425</v>
      </c>
      <c r="L5782">
        <f t="shared" si="487"/>
        <v>2373.40425</v>
      </c>
      <c r="M5782" s="11">
        <f t="shared" si="483"/>
        <v>76.595749999999995</v>
      </c>
      <c r="N5782">
        <f t="shared" si="485"/>
        <v>323.40424999999999</v>
      </c>
      <c r="O5782" s="2">
        <f t="shared" si="486"/>
        <v>1</v>
      </c>
      <c r="P5782" s="2">
        <f t="shared" si="484"/>
        <v>0</v>
      </c>
    </row>
    <row r="5783" spans="1:16" x14ac:dyDescent="0.2">
      <c r="A5783" s="2">
        <v>8294</v>
      </c>
      <c r="B5783" s="2">
        <v>26</v>
      </c>
      <c r="C5783" s="6">
        <v>1350.7674999999999</v>
      </c>
      <c r="D5783" s="6">
        <v>613.1153333333333</v>
      </c>
      <c r="E5783" s="6">
        <v>1989.6186297716904</v>
      </c>
      <c r="F5783" s="2">
        <v>1</v>
      </c>
      <c r="H5783">
        <f t="shared" si="487"/>
        <v>950.76749999999993</v>
      </c>
      <c r="I5783">
        <f t="shared" si="487"/>
        <v>500.76749999999993</v>
      </c>
      <c r="J5783">
        <f t="shared" si="487"/>
        <v>107.76749999999993</v>
      </c>
      <c r="K5783">
        <f t="shared" si="487"/>
        <v>407.23250000000007</v>
      </c>
      <c r="L5783">
        <f t="shared" si="487"/>
        <v>1099.2325000000001</v>
      </c>
      <c r="M5783" s="11">
        <f t="shared" si="483"/>
        <v>1350.7674999999999</v>
      </c>
      <c r="N5783">
        <f t="shared" si="485"/>
        <v>107.76749999999993</v>
      </c>
      <c r="O5783" s="2">
        <f t="shared" si="486"/>
        <v>3</v>
      </c>
      <c r="P5783" s="2">
        <f t="shared" si="484"/>
        <v>1</v>
      </c>
    </row>
    <row r="5784" spans="1:16" x14ac:dyDescent="0.2">
      <c r="A5784" s="2">
        <v>8295</v>
      </c>
      <c r="B5784" s="2">
        <v>29</v>
      </c>
      <c r="C5784" s="6">
        <v>1776.7862500000001</v>
      </c>
      <c r="D5784" s="6">
        <v>1776.8040000000001</v>
      </c>
      <c r="E5784" s="6">
        <v>860.5353977472588</v>
      </c>
      <c r="F5784" s="2">
        <v>1</v>
      </c>
      <c r="H5784">
        <f t="shared" si="487"/>
        <v>1376.7862500000001</v>
      </c>
      <c r="I5784">
        <f t="shared" si="487"/>
        <v>926.78625000000011</v>
      </c>
      <c r="J5784">
        <f t="shared" si="487"/>
        <v>533.78625000000011</v>
      </c>
      <c r="K5784">
        <f t="shared" si="487"/>
        <v>18.786250000000109</v>
      </c>
      <c r="L5784">
        <f t="shared" si="487"/>
        <v>673.21374999999989</v>
      </c>
      <c r="M5784" s="11">
        <f t="shared" si="483"/>
        <v>1776.7862500000001</v>
      </c>
      <c r="N5784">
        <f t="shared" si="485"/>
        <v>18.786250000000109</v>
      </c>
      <c r="O5784" s="2">
        <f t="shared" si="486"/>
        <v>4</v>
      </c>
      <c r="P5784" s="2">
        <f t="shared" si="484"/>
        <v>1</v>
      </c>
    </row>
    <row r="5785" spans="1:16" x14ac:dyDescent="0.2">
      <c r="A5785" s="2">
        <v>8296</v>
      </c>
      <c r="B5785" s="2">
        <v>49</v>
      </c>
      <c r="C5785" s="6">
        <v>329.24599999999998</v>
      </c>
      <c r="D5785" s="6">
        <v>308.89155555555556</v>
      </c>
      <c r="E5785" s="6">
        <v>216.06176579689262</v>
      </c>
      <c r="F5785" s="2">
        <v>0</v>
      </c>
      <c r="H5785">
        <f t="shared" si="487"/>
        <v>70.754000000000019</v>
      </c>
      <c r="I5785">
        <f t="shared" si="487"/>
        <v>520.75400000000002</v>
      </c>
      <c r="J5785">
        <f t="shared" si="487"/>
        <v>913.75400000000002</v>
      </c>
      <c r="K5785">
        <f t="shared" si="487"/>
        <v>1428.7539999999999</v>
      </c>
      <c r="L5785">
        <f t="shared" si="487"/>
        <v>2120.7539999999999</v>
      </c>
      <c r="M5785" s="11">
        <f t="shared" si="483"/>
        <v>329.24599999999998</v>
      </c>
      <c r="N5785">
        <f t="shared" si="485"/>
        <v>70.754000000000019</v>
      </c>
      <c r="O5785" s="2">
        <f t="shared" si="486"/>
        <v>1</v>
      </c>
      <c r="P5785" s="2">
        <f t="shared" si="484"/>
        <v>0</v>
      </c>
    </row>
    <row r="5786" spans="1:16" x14ac:dyDescent="0.2">
      <c r="A5786" s="2">
        <v>8297</v>
      </c>
      <c r="B5786" s="2">
        <v>50</v>
      </c>
      <c r="C5786" s="6">
        <v>203.25899999999999</v>
      </c>
      <c r="D5786" s="6">
        <v>120.71155555555555</v>
      </c>
      <c r="E5786" s="6">
        <v>210.68086657578178</v>
      </c>
      <c r="F5786" s="2">
        <v>0</v>
      </c>
      <c r="H5786">
        <f t="shared" si="487"/>
        <v>196.74100000000001</v>
      </c>
      <c r="I5786">
        <f t="shared" si="487"/>
        <v>646.74099999999999</v>
      </c>
      <c r="J5786">
        <f t="shared" si="487"/>
        <v>1039.741</v>
      </c>
      <c r="K5786">
        <f t="shared" si="487"/>
        <v>1554.741</v>
      </c>
      <c r="L5786">
        <f t="shared" si="487"/>
        <v>2246.741</v>
      </c>
      <c r="M5786" s="11">
        <f t="shared" si="483"/>
        <v>203.25899999999999</v>
      </c>
      <c r="N5786">
        <f t="shared" si="485"/>
        <v>196.74100000000001</v>
      </c>
      <c r="O5786" s="2">
        <f t="shared" si="486"/>
        <v>1</v>
      </c>
      <c r="P5786" s="2">
        <f t="shared" si="484"/>
        <v>0</v>
      </c>
    </row>
    <row r="5787" spans="1:16" x14ac:dyDescent="0.2">
      <c r="A5787" s="2">
        <v>8298</v>
      </c>
      <c r="B5787" s="2">
        <v>38</v>
      </c>
      <c r="C5787" s="6">
        <v>1783.16</v>
      </c>
      <c r="D5787" s="6">
        <v>2339.9991111111112</v>
      </c>
      <c r="E5787" s="6">
        <v>718.69817263263303</v>
      </c>
      <c r="F5787" s="2">
        <v>1</v>
      </c>
      <c r="H5787">
        <f t="shared" si="487"/>
        <v>1383.16</v>
      </c>
      <c r="I5787">
        <f t="shared" si="487"/>
        <v>933.16000000000008</v>
      </c>
      <c r="J5787">
        <f t="shared" si="487"/>
        <v>540.16000000000008</v>
      </c>
      <c r="K5787">
        <f t="shared" si="487"/>
        <v>25.160000000000082</v>
      </c>
      <c r="L5787">
        <f t="shared" si="487"/>
        <v>666.83999999999992</v>
      </c>
      <c r="M5787" s="11">
        <f t="shared" si="483"/>
        <v>1783.16</v>
      </c>
      <c r="N5787">
        <f t="shared" si="485"/>
        <v>25.160000000000082</v>
      </c>
      <c r="O5787" s="2">
        <f t="shared" si="486"/>
        <v>4</v>
      </c>
      <c r="P5787" s="2">
        <f t="shared" si="484"/>
        <v>1</v>
      </c>
    </row>
    <row r="5788" spans="1:16" x14ac:dyDescent="0.2">
      <c r="A5788" s="2">
        <v>8299</v>
      </c>
      <c r="B5788" s="2">
        <v>31</v>
      </c>
      <c r="C5788" s="6">
        <v>789.79475000000002</v>
      </c>
      <c r="D5788" s="6">
        <v>399.02266666666668</v>
      </c>
      <c r="E5788" s="6">
        <v>528.09543546267764</v>
      </c>
      <c r="F5788" s="2">
        <v>0</v>
      </c>
      <c r="H5788">
        <f t="shared" si="487"/>
        <v>389.79475000000002</v>
      </c>
      <c r="I5788">
        <f t="shared" si="487"/>
        <v>60.205249999999978</v>
      </c>
      <c r="J5788">
        <f t="shared" si="487"/>
        <v>453.20524999999998</v>
      </c>
      <c r="K5788">
        <f t="shared" si="487"/>
        <v>968.20524999999998</v>
      </c>
      <c r="L5788">
        <f t="shared" si="487"/>
        <v>1660.20525</v>
      </c>
      <c r="M5788" s="11">
        <f t="shared" si="483"/>
        <v>789.79475000000002</v>
      </c>
      <c r="N5788">
        <f t="shared" si="485"/>
        <v>60.205249999999978</v>
      </c>
      <c r="O5788" s="2">
        <f t="shared" si="486"/>
        <v>2</v>
      </c>
      <c r="P5788" s="2">
        <f t="shared" si="484"/>
        <v>0</v>
      </c>
    </row>
    <row r="5789" spans="1:16" x14ac:dyDescent="0.2">
      <c r="A5789" s="2">
        <v>8300</v>
      </c>
      <c r="B5789" s="2">
        <v>39</v>
      </c>
      <c r="C5789" s="6">
        <v>1828.1495</v>
      </c>
      <c r="D5789" s="6">
        <v>1545.7155555555555</v>
      </c>
      <c r="E5789" s="6">
        <v>1064.6689468217935</v>
      </c>
      <c r="F5789" s="2">
        <v>1</v>
      </c>
      <c r="H5789">
        <f t="shared" si="487"/>
        <v>1428.1495</v>
      </c>
      <c r="I5789">
        <f t="shared" si="487"/>
        <v>978.14949999999999</v>
      </c>
      <c r="J5789">
        <f t="shared" si="487"/>
        <v>585.14949999999999</v>
      </c>
      <c r="K5789">
        <f t="shared" si="487"/>
        <v>70.149499999999989</v>
      </c>
      <c r="L5789">
        <f t="shared" si="487"/>
        <v>621.85050000000001</v>
      </c>
      <c r="M5789" s="11">
        <f t="shared" si="483"/>
        <v>1828.1495</v>
      </c>
      <c r="N5789">
        <f t="shared" si="485"/>
        <v>70.149499999999989</v>
      </c>
      <c r="O5789" s="2">
        <f t="shared" si="486"/>
        <v>4</v>
      </c>
      <c r="P5789" s="2">
        <f t="shared" si="484"/>
        <v>1</v>
      </c>
    </row>
    <row r="5790" spans="1:16" x14ac:dyDescent="0.2">
      <c r="A5790" s="2">
        <v>8301</v>
      </c>
      <c r="B5790" s="2">
        <v>64</v>
      </c>
      <c r="C5790" s="6">
        <v>510.82274999999998</v>
      </c>
      <c r="D5790" s="6">
        <v>377.19688888888891</v>
      </c>
      <c r="E5790" s="6">
        <v>294.45056642786096</v>
      </c>
      <c r="F5790" s="2">
        <v>1</v>
      </c>
      <c r="H5790">
        <f t="shared" si="487"/>
        <v>110.82274999999998</v>
      </c>
      <c r="I5790">
        <f t="shared" si="487"/>
        <v>339.17725000000002</v>
      </c>
      <c r="J5790">
        <f t="shared" si="487"/>
        <v>732.17724999999996</v>
      </c>
      <c r="K5790">
        <f t="shared" si="487"/>
        <v>1247.17725</v>
      </c>
      <c r="L5790">
        <f t="shared" si="487"/>
        <v>1939.17725</v>
      </c>
      <c r="M5790" s="11">
        <f t="shared" si="483"/>
        <v>510.82274999999998</v>
      </c>
      <c r="N5790">
        <f t="shared" si="485"/>
        <v>110.82274999999998</v>
      </c>
      <c r="O5790" s="2">
        <f t="shared" si="486"/>
        <v>1</v>
      </c>
      <c r="P5790" s="2">
        <f t="shared" si="484"/>
        <v>1</v>
      </c>
    </row>
    <row r="5791" spans="1:16" x14ac:dyDescent="0.2">
      <c r="A5791" s="2">
        <v>8302</v>
      </c>
      <c r="B5791" s="2">
        <v>26</v>
      </c>
      <c r="C5791" s="6">
        <v>528.64224999999999</v>
      </c>
      <c r="D5791" s="6">
        <v>503.45177777777775</v>
      </c>
      <c r="E5791" s="6">
        <v>395.21051175921087</v>
      </c>
      <c r="F5791" s="2">
        <v>0</v>
      </c>
      <c r="H5791">
        <f t="shared" si="487"/>
        <v>128.64224999999999</v>
      </c>
      <c r="I5791">
        <f t="shared" si="487"/>
        <v>321.35775000000001</v>
      </c>
      <c r="J5791">
        <f t="shared" si="487"/>
        <v>714.35775000000001</v>
      </c>
      <c r="K5791">
        <f t="shared" si="487"/>
        <v>1229.3577500000001</v>
      </c>
      <c r="L5791">
        <f t="shared" si="487"/>
        <v>1921.3577500000001</v>
      </c>
      <c r="M5791" s="11">
        <f t="shared" si="483"/>
        <v>528.64224999999999</v>
      </c>
      <c r="N5791">
        <f t="shared" si="485"/>
        <v>128.64224999999999</v>
      </c>
      <c r="O5791" s="2">
        <f t="shared" si="486"/>
        <v>1</v>
      </c>
      <c r="P5791" s="2">
        <f t="shared" si="484"/>
        <v>0</v>
      </c>
    </row>
    <row r="5792" spans="1:16" x14ac:dyDescent="0.2">
      <c r="A5792" s="2">
        <v>8303</v>
      </c>
      <c r="B5792" s="2">
        <v>41</v>
      </c>
      <c r="C5792" s="6">
        <v>527.17825000000005</v>
      </c>
      <c r="D5792" s="6">
        <v>360.13088888888888</v>
      </c>
      <c r="E5792" s="6">
        <v>575.08256340897958</v>
      </c>
      <c r="F5792" s="2">
        <v>1</v>
      </c>
      <c r="H5792">
        <f t="shared" si="487"/>
        <v>127.17825000000005</v>
      </c>
      <c r="I5792">
        <f t="shared" si="487"/>
        <v>322.82174999999995</v>
      </c>
      <c r="J5792">
        <f t="shared" si="487"/>
        <v>715.82174999999995</v>
      </c>
      <c r="K5792">
        <f t="shared" si="487"/>
        <v>1230.8217500000001</v>
      </c>
      <c r="L5792">
        <f t="shared" si="487"/>
        <v>1922.8217500000001</v>
      </c>
      <c r="M5792" s="11">
        <f t="shared" si="483"/>
        <v>527.17825000000005</v>
      </c>
      <c r="N5792">
        <f t="shared" si="485"/>
        <v>127.17825000000005</v>
      </c>
      <c r="O5792" s="2">
        <f t="shared" si="486"/>
        <v>1</v>
      </c>
      <c r="P5792" s="2">
        <f t="shared" si="484"/>
        <v>1</v>
      </c>
    </row>
    <row r="5793" spans="1:16" x14ac:dyDescent="0.2">
      <c r="A5793" s="2">
        <v>8304</v>
      </c>
      <c r="B5793" s="2">
        <v>37</v>
      </c>
      <c r="C5793" s="6">
        <v>553.8075</v>
      </c>
      <c r="D5793" s="6">
        <v>437.36066666666665</v>
      </c>
      <c r="E5793" s="6">
        <v>574.69687322590903</v>
      </c>
      <c r="F5793" s="2">
        <v>1</v>
      </c>
      <c r="H5793">
        <f t="shared" si="487"/>
        <v>153.8075</v>
      </c>
      <c r="I5793">
        <f t="shared" si="487"/>
        <v>296.1925</v>
      </c>
      <c r="J5793">
        <f t="shared" si="487"/>
        <v>689.1925</v>
      </c>
      <c r="K5793">
        <f t="shared" si="487"/>
        <v>1204.1925000000001</v>
      </c>
      <c r="L5793">
        <f t="shared" si="487"/>
        <v>1896.1925000000001</v>
      </c>
      <c r="M5793" s="11">
        <f t="shared" si="483"/>
        <v>553.8075</v>
      </c>
      <c r="N5793">
        <f t="shared" si="485"/>
        <v>153.8075</v>
      </c>
      <c r="O5793" s="2">
        <f t="shared" si="486"/>
        <v>1</v>
      </c>
      <c r="P5793" s="2">
        <f t="shared" si="484"/>
        <v>1</v>
      </c>
    </row>
    <row r="5794" spans="1:16" x14ac:dyDescent="0.2">
      <c r="A5794" s="2">
        <v>8306</v>
      </c>
      <c r="B5794" s="2">
        <v>31</v>
      </c>
      <c r="C5794" s="6">
        <v>114.0115</v>
      </c>
      <c r="D5794" s="6">
        <v>60.633111111111113</v>
      </c>
      <c r="E5794" s="6">
        <v>144.29559784180944</v>
      </c>
      <c r="F5794" s="2">
        <v>0</v>
      </c>
      <c r="H5794">
        <f t="shared" si="487"/>
        <v>285.98849999999999</v>
      </c>
      <c r="I5794">
        <f t="shared" si="487"/>
        <v>735.98850000000004</v>
      </c>
      <c r="J5794">
        <f t="shared" si="487"/>
        <v>1128.9884999999999</v>
      </c>
      <c r="K5794">
        <f t="shared" si="487"/>
        <v>1643.9884999999999</v>
      </c>
      <c r="L5794">
        <f t="shared" si="487"/>
        <v>2335.9884999999999</v>
      </c>
      <c r="M5794" s="11">
        <f t="shared" si="483"/>
        <v>114.0115</v>
      </c>
      <c r="N5794">
        <f t="shared" si="485"/>
        <v>285.98849999999999</v>
      </c>
      <c r="O5794" s="2">
        <f t="shared" si="486"/>
        <v>1</v>
      </c>
      <c r="P5794" s="2">
        <f t="shared" si="484"/>
        <v>0</v>
      </c>
    </row>
    <row r="5795" spans="1:16" x14ac:dyDescent="0.2">
      <c r="A5795" s="2">
        <v>8307</v>
      </c>
      <c r="B5795" s="2">
        <v>52</v>
      </c>
      <c r="C5795" s="6">
        <v>445.84750000000003</v>
      </c>
      <c r="D5795" s="6">
        <v>329.27111111111111</v>
      </c>
      <c r="E5795" s="6">
        <v>284.00489951954785</v>
      </c>
      <c r="F5795" s="2">
        <v>0</v>
      </c>
      <c r="H5795">
        <f t="shared" si="487"/>
        <v>45.847500000000025</v>
      </c>
      <c r="I5795">
        <f t="shared" si="487"/>
        <v>404.15249999999997</v>
      </c>
      <c r="J5795">
        <f t="shared" si="487"/>
        <v>797.15249999999992</v>
      </c>
      <c r="K5795">
        <f t="shared" si="487"/>
        <v>1312.1524999999999</v>
      </c>
      <c r="L5795">
        <f t="shared" si="487"/>
        <v>2004.1524999999999</v>
      </c>
      <c r="M5795" s="11">
        <f t="shared" si="483"/>
        <v>445.84750000000003</v>
      </c>
      <c r="N5795">
        <f t="shared" si="485"/>
        <v>45.847500000000025</v>
      </c>
      <c r="O5795" s="2">
        <f t="shared" si="486"/>
        <v>1</v>
      </c>
      <c r="P5795" s="2">
        <f t="shared" si="484"/>
        <v>0</v>
      </c>
    </row>
    <row r="5796" spans="1:16" x14ac:dyDescent="0.2">
      <c r="A5796" s="2">
        <v>8308</v>
      </c>
      <c r="B5796" s="2">
        <v>40</v>
      </c>
      <c r="C5796" s="6">
        <v>487.8005</v>
      </c>
      <c r="D5796" s="6">
        <v>240.86977777777778</v>
      </c>
      <c r="E5796" s="6">
        <v>804.29891995172488</v>
      </c>
      <c r="F5796" s="2">
        <v>1</v>
      </c>
      <c r="H5796">
        <f t="shared" si="487"/>
        <v>87.8005</v>
      </c>
      <c r="I5796">
        <f t="shared" si="487"/>
        <v>362.1995</v>
      </c>
      <c r="J5796">
        <f t="shared" si="487"/>
        <v>755.19949999999994</v>
      </c>
      <c r="K5796">
        <f t="shared" si="487"/>
        <v>1270.1994999999999</v>
      </c>
      <c r="L5796">
        <f t="shared" si="487"/>
        <v>1962.1994999999999</v>
      </c>
      <c r="M5796" s="11">
        <f t="shared" si="483"/>
        <v>487.8005</v>
      </c>
      <c r="N5796">
        <f t="shared" si="485"/>
        <v>87.8005</v>
      </c>
      <c r="O5796" s="2">
        <f t="shared" si="486"/>
        <v>1</v>
      </c>
      <c r="P5796" s="2">
        <f t="shared" si="484"/>
        <v>1</v>
      </c>
    </row>
    <row r="5797" spans="1:16" x14ac:dyDescent="0.2">
      <c r="A5797" s="2">
        <v>8309</v>
      </c>
      <c r="B5797" s="2">
        <v>48</v>
      </c>
      <c r="C5797" s="6">
        <v>837.08875</v>
      </c>
      <c r="D5797" s="6">
        <v>569.64933333333329</v>
      </c>
      <c r="E5797" s="6">
        <v>543.68605266350824</v>
      </c>
      <c r="F5797" s="2">
        <v>1</v>
      </c>
      <c r="H5797">
        <f t="shared" si="487"/>
        <v>437.08875</v>
      </c>
      <c r="I5797">
        <f t="shared" si="487"/>
        <v>12.911249999999995</v>
      </c>
      <c r="J5797">
        <f t="shared" si="487"/>
        <v>405.91125</v>
      </c>
      <c r="K5797">
        <f t="shared" si="487"/>
        <v>920.91125</v>
      </c>
      <c r="L5797">
        <f t="shared" si="487"/>
        <v>1612.9112500000001</v>
      </c>
      <c r="M5797" s="11">
        <f t="shared" si="483"/>
        <v>837.08875</v>
      </c>
      <c r="N5797">
        <f t="shared" si="485"/>
        <v>12.911249999999995</v>
      </c>
      <c r="O5797" s="2">
        <f t="shared" si="486"/>
        <v>2</v>
      </c>
      <c r="P5797" s="2">
        <f t="shared" si="484"/>
        <v>1</v>
      </c>
    </row>
    <row r="5798" spans="1:16" x14ac:dyDescent="0.2">
      <c r="A5798" s="2">
        <v>8310</v>
      </c>
      <c r="B5798" s="2">
        <v>43</v>
      </c>
      <c r="C5798" s="6">
        <v>610.37300000000005</v>
      </c>
      <c r="D5798" s="6">
        <v>337.11933333333332</v>
      </c>
      <c r="E5798" s="6">
        <v>723.09293615095498</v>
      </c>
      <c r="F5798" s="2">
        <v>1</v>
      </c>
      <c r="H5798">
        <f t="shared" si="487"/>
        <v>210.37300000000005</v>
      </c>
      <c r="I5798">
        <f t="shared" si="487"/>
        <v>239.62699999999995</v>
      </c>
      <c r="J5798">
        <f t="shared" si="487"/>
        <v>632.62699999999995</v>
      </c>
      <c r="K5798">
        <f t="shared" si="487"/>
        <v>1147.627</v>
      </c>
      <c r="L5798">
        <f t="shared" si="487"/>
        <v>1839.627</v>
      </c>
      <c r="M5798" s="11">
        <f t="shared" si="483"/>
        <v>610.37300000000005</v>
      </c>
      <c r="N5798">
        <f t="shared" si="485"/>
        <v>210.37300000000005</v>
      </c>
      <c r="O5798" s="2">
        <f t="shared" si="486"/>
        <v>1</v>
      </c>
      <c r="P5798" s="2">
        <f t="shared" si="484"/>
        <v>1</v>
      </c>
    </row>
    <row r="5799" spans="1:16" x14ac:dyDescent="0.2">
      <c r="A5799" s="2">
        <v>8312</v>
      </c>
      <c r="B5799" s="2">
        <v>31</v>
      </c>
      <c r="C5799" s="6">
        <v>1071.00575</v>
      </c>
      <c r="D5799" s="6">
        <v>506.89022222222223</v>
      </c>
      <c r="E5799" s="6">
        <v>1076.7167082773833</v>
      </c>
      <c r="F5799" s="2">
        <v>1</v>
      </c>
      <c r="H5799">
        <f t="shared" si="487"/>
        <v>671.00575000000003</v>
      </c>
      <c r="I5799">
        <f t="shared" si="487"/>
        <v>221.00575000000003</v>
      </c>
      <c r="J5799">
        <f t="shared" si="487"/>
        <v>171.99424999999997</v>
      </c>
      <c r="K5799">
        <f t="shared" si="487"/>
        <v>686.99424999999997</v>
      </c>
      <c r="L5799">
        <f t="shared" si="487"/>
        <v>1378.99425</v>
      </c>
      <c r="M5799" s="11">
        <f t="shared" si="483"/>
        <v>1071.00575</v>
      </c>
      <c r="N5799">
        <f t="shared" si="485"/>
        <v>171.99424999999997</v>
      </c>
      <c r="O5799" s="2">
        <f t="shared" si="486"/>
        <v>3</v>
      </c>
      <c r="P5799" s="2">
        <f t="shared" si="484"/>
        <v>1</v>
      </c>
    </row>
    <row r="5800" spans="1:16" x14ac:dyDescent="0.2">
      <c r="A5800" s="2">
        <v>8313</v>
      </c>
      <c r="B5800" s="2">
        <v>42</v>
      </c>
      <c r="C5800" s="6">
        <v>263.92849999999999</v>
      </c>
      <c r="D5800" s="6">
        <v>342.4857777777778</v>
      </c>
      <c r="E5800" s="6">
        <v>119.49409729543768</v>
      </c>
      <c r="F5800" s="2">
        <v>0</v>
      </c>
      <c r="H5800">
        <f t="shared" si="487"/>
        <v>136.07150000000001</v>
      </c>
      <c r="I5800">
        <f t="shared" si="487"/>
        <v>586.07150000000001</v>
      </c>
      <c r="J5800">
        <f t="shared" si="487"/>
        <v>979.07150000000001</v>
      </c>
      <c r="K5800">
        <f t="shared" si="487"/>
        <v>1494.0715</v>
      </c>
      <c r="L5800">
        <f t="shared" si="487"/>
        <v>2186.0715</v>
      </c>
      <c r="M5800" s="11">
        <f t="shared" si="483"/>
        <v>263.92849999999999</v>
      </c>
      <c r="N5800">
        <f t="shared" si="485"/>
        <v>136.07150000000001</v>
      </c>
      <c r="O5800" s="2">
        <f t="shared" si="486"/>
        <v>1</v>
      </c>
      <c r="P5800" s="2">
        <f t="shared" si="484"/>
        <v>0</v>
      </c>
    </row>
    <row r="5801" spans="1:16" x14ac:dyDescent="0.2">
      <c r="A5801" s="2">
        <v>8315</v>
      </c>
      <c r="B5801" s="2">
        <v>40</v>
      </c>
      <c r="C5801" s="6">
        <v>931.60125000000005</v>
      </c>
      <c r="D5801" s="6">
        <v>615.57399999999996</v>
      </c>
      <c r="E5801" s="6">
        <v>882.13312689501663</v>
      </c>
      <c r="F5801" s="2">
        <v>1</v>
      </c>
      <c r="H5801">
        <f t="shared" si="487"/>
        <v>531.60125000000005</v>
      </c>
      <c r="I5801">
        <f t="shared" si="487"/>
        <v>81.60125000000005</v>
      </c>
      <c r="J5801">
        <f t="shared" si="487"/>
        <v>311.39874999999995</v>
      </c>
      <c r="K5801">
        <f t="shared" si="487"/>
        <v>826.39874999999995</v>
      </c>
      <c r="L5801">
        <f t="shared" si="487"/>
        <v>1518.3987499999998</v>
      </c>
      <c r="M5801" s="11">
        <f t="shared" si="483"/>
        <v>931.60125000000005</v>
      </c>
      <c r="N5801">
        <f t="shared" si="485"/>
        <v>81.60125000000005</v>
      </c>
      <c r="O5801" s="2">
        <f t="shared" si="486"/>
        <v>2</v>
      </c>
      <c r="P5801" s="2">
        <f t="shared" si="484"/>
        <v>1</v>
      </c>
    </row>
    <row r="5802" spans="1:16" x14ac:dyDescent="0.2">
      <c r="A5802" s="2">
        <v>8316</v>
      </c>
      <c r="B5802" s="2">
        <v>29</v>
      </c>
      <c r="C5802" s="6">
        <v>857.54049999999995</v>
      </c>
      <c r="D5802" s="6">
        <v>984.33155555555561</v>
      </c>
      <c r="E5802" s="6">
        <v>391.58717457744575</v>
      </c>
      <c r="F5802" s="2">
        <v>1</v>
      </c>
      <c r="H5802">
        <f t="shared" si="487"/>
        <v>457.54049999999995</v>
      </c>
      <c r="I5802">
        <f t="shared" si="487"/>
        <v>7.5404999999999518</v>
      </c>
      <c r="J5802">
        <f t="shared" si="487"/>
        <v>385.45950000000005</v>
      </c>
      <c r="K5802">
        <f t="shared" si="487"/>
        <v>900.45950000000005</v>
      </c>
      <c r="L5802">
        <f t="shared" si="487"/>
        <v>1592.4594999999999</v>
      </c>
      <c r="M5802" s="11">
        <f t="shared" si="483"/>
        <v>857.54049999999995</v>
      </c>
      <c r="N5802">
        <f t="shared" si="485"/>
        <v>7.5404999999999518</v>
      </c>
      <c r="O5802" s="2">
        <f t="shared" si="486"/>
        <v>2</v>
      </c>
      <c r="P5802" s="2">
        <f t="shared" si="484"/>
        <v>1</v>
      </c>
    </row>
    <row r="5803" spans="1:16" x14ac:dyDescent="0.2">
      <c r="A5803" s="2">
        <v>8317</v>
      </c>
      <c r="B5803" s="2">
        <v>30</v>
      </c>
      <c r="C5803" s="6">
        <v>296.29124999999999</v>
      </c>
      <c r="D5803" s="6">
        <v>137.09422222222221</v>
      </c>
      <c r="E5803" s="6">
        <v>334.19866922422437</v>
      </c>
      <c r="F5803" s="2">
        <v>0</v>
      </c>
      <c r="H5803">
        <f t="shared" si="487"/>
        <v>103.70875000000001</v>
      </c>
      <c r="I5803">
        <f t="shared" si="487"/>
        <v>553.70875000000001</v>
      </c>
      <c r="J5803">
        <f t="shared" si="487"/>
        <v>946.70875000000001</v>
      </c>
      <c r="K5803">
        <f t="shared" si="487"/>
        <v>1461.70875</v>
      </c>
      <c r="L5803">
        <f t="shared" si="487"/>
        <v>2153.7087499999998</v>
      </c>
      <c r="M5803" s="11">
        <f t="shared" si="483"/>
        <v>296.29124999999999</v>
      </c>
      <c r="N5803">
        <f t="shared" si="485"/>
        <v>103.70875000000001</v>
      </c>
      <c r="O5803" s="2">
        <f t="shared" si="486"/>
        <v>1</v>
      </c>
      <c r="P5803" s="2">
        <f t="shared" si="484"/>
        <v>0</v>
      </c>
    </row>
    <row r="5804" spans="1:16" x14ac:dyDescent="0.2">
      <c r="A5804" s="2">
        <v>8318</v>
      </c>
      <c r="B5804" s="2">
        <v>47</v>
      </c>
      <c r="C5804" s="6">
        <v>227.79175000000001</v>
      </c>
      <c r="D5804" s="6">
        <v>255.98577777777777</v>
      </c>
      <c r="E5804" s="6">
        <v>122.03070302350832</v>
      </c>
      <c r="F5804" s="2">
        <v>0</v>
      </c>
      <c r="H5804">
        <f t="shared" si="487"/>
        <v>172.20824999999999</v>
      </c>
      <c r="I5804">
        <f t="shared" si="487"/>
        <v>622.20825000000002</v>
      </c>
      <c r="J5804">
        <f t="shared" si="487"/>
        <v>1015.20825</v>
      </c>
      <c r="K5804">
        <f t="shared" si="487"/>
        <v>1530.2082499999999</v>
      </c>
      <c r="L5804">
        <f t="shared" si="487"/>
        <v>2222.2082500000001</v>
      </c>
      <c r="M5804" s="11">
        <f t="shared" si="483"/>
        <v>227.79175000000001</v>
      </c>
      <c r="N5804">
        <f t="shared" si="485"/>
        <v>172.20824999999999</v>
      </c>
      <c r="O5804" s="2">
        <f t="shared" si="486"/>
        <v>1</v>
      </c>
      <c r="P5804" s="2">
        <f t="shared" si="484"/>
        <v>0</v>
      </c>
    </row>
    <row r="5805" spans="1:16" x14ac:dyDescent="0.2">
      <c r="A5805" s="2">
        <v>8320</v>
      </c>
      <c r="B5805" s="2">
        <v>33</v>
      </c>
      <c r="C5805" s="6">
        <v>1481.462</v>
      </c>
      <c r="D5805" s="6">
        <v>1716.34</v>
      </c>
      <c r="E5805" s="6">
        <v>668.38871425975481</v>
      </c>
      <c r="F5805" s="2">
        <v>1</v>
      </c>
      <c r="H5805">
        <f t="shared" ref="H5805:L5844" si="488">+ABS(H$2-$M5805)</f>
        <v>1081.462</v>
      </c>
      <c r="I5805">
        <f t="shared" si="488"/>
        <v>631.46199999999999</v>
      </c>
      <c r="J5805">
        <f t="shared" si="488"/>
        <v>238.46199999999999</v>
      </c>
      <c r="K5805">
        <f t="shared" si="488"/>
        <v>276.53800000000001</v>
      </c>
      <c r="L5805">
        <f t="shared" si="488"/>
        <v>968.53800000000001</v>
      </c>
      <c r="M5805" s="11">
        <f t="shared" si="483"/>
        <v>1481.462</v>
      </c>
      <c r="N5805">
        <f t="shared" si="485"/>
        <v>238.46199999999999</v>
      </c>
      <c r="O5805" s="2">
        <f t="shared" si="486"/>
        <v>3</v>
      </c>
      <c r="P5805" s="2">
        <f t="shared" si="484"/>
        <v>1</v>
      </c>
    </row>
    <row r="5806" spans="1:16" x14ac:dyDescent="0.2">
      <c r="A5806" s="2">
        <v>8321</v>
      </c>
      <c r="B5806" s="2">
        <v>42</v>
      </c>
      <c r="C5806" s="6">
        <v>538.94500000000005</v>
      </c>
      <c r="D5806" s="6">
        <v>516.00688888888885</v>
      </c>
      <c r="E5806" s="6">
        <v>247.72110138412663</v>
      </c>
      <c r="F5806" s="2">
        <v>1</v>
      </c>
      <c r="H5806">
        <f t="shared" si="488"/>
        <v>138.94500000000005</v>
      </c>
      <c r="I5806">
        <f t="shared" si="488"/>
        <v>311.05499999999995</v>
      </c>
      <c r="J5806">
        <f t="shared" si="488"/>
        <v>704.05499999999995</v>
      </c>
      <c r="K5806">
        <f t="shared" si="488"/>
        <v>1219.0549999999998</v>
      </c>
      <c r="L5806">
        <f t="shared" si="488"/>
        <v>1911.0549999999998</v>
      </c>
      <c r="M5806" s="11">
        <f t="shared" si="483"/>
        <v>538.94500000000005</v>
      </c>
      <c r="N5806">
        <f t="shared" si="485"/>
        <v>138.94500000000005</v>
      </c>
      <c r="O5806" s="2">
        <f t="shared" si="486"/>
        <v>1</v>
      </c>
      <c r="P5806" s="2">
        <f t="shared" si="484"/>
        <v>1</v>
      </c>
    </row>
    <row r="5807" spans="1:16" x14ac:dyDescent="0.2">
      <c r="A5807" s="2">
        <v>8322</v>
      </c>
      <c r="B5807" s="2">
        <v>53</v>
      </c>
      <c r="C5807" s="6">
        <v>36.276000000000003</v>
      </c>
      <c r="D5807" s="6">
        <v>24.976666666666667</v>
      </c>
      <c r="E5807" s="6">
        <v>28.789671938041995</v>
      </c>
      <c r="F5807" s="2">
        <v>0</v>
      </c>
      <c r="H5807">
        <f t="shared" si="488"/>
        <v>363.72399999999999</v>
      </c>
      <c r="I5807">
        <f t="shared" si="488"/>
        <v>813.72400000000005</v>
      </c>
      <c r="J5807">
        <f t="shared" si="488"/>
        <v>1206.7239999999999</v>
      </c>
      <c r="K5807">
        <f t="shared" si="488"/>
        <v>1721.7239999999999</v>
      </c>
      <c r="L5807">
        <f t="shared" si="488"/>
        <v>2413.7240000000002</v>
      </c>
      <c r="M5807" s="11">
        <f t="shared" si="483"/>
        <v>36.276000000000003</v>
      </c>
      <c r="N5807">
        <f t="shared" si="485"/>
        <v>363.72399999999999</v>
      </c>
      <c r="O5807" s="2">
        <f t="shared" si="486"/>
        <v>1</v>
      </c>
      <c r="P5807" s="2">
        <f t="shared" si="484"/>
        <v>0</v>
      </c>
    </row>
    <row r="5808" spans="1:16" x14ac:dyDescent="0.2">
      <c r="A5808" s="2">
        <v>8323</v>
      </c>
      <c r="B5808" s="2">
        <v>50</v>
      </c>
      <c r="C5808" s="6">
        <v>1562.1322500000001</v>
      </c>
      <c r="D5808" s="6">
        <v>751.21466666666663</v>
      </c>
      <c r="E5808" s="6">
        <v>2217.8358362281933</v>
      </c>
      <c r="F5808" s="2">
        <v>1</v>
      </c>
      <c r="H5808">
        <f t="shared" si="488"/>
        <v>1162.1322500000001</v>
      </c>
      <c r="I5808">
        <f t="shared" si="488"/>
        <v>712.13225000000011</v>
      </c>
      <c r="J5808">
        <f t="shared" si="488"/>
        <v>319.13225000000011</v>
      </c>
      <c r="K5808">
        <f t="shared" si="488"/>
        <v>195.86774999999989</v>
      </c>
      <c r="L5808">
        <f t="shared" si="488"/>
        <v>887.86774999999989</v>
      </c>
      <c r="M5808" s="11">
        <f t="shared" si="483"/>
        <v>1562.1322500000001</v>
      </c>
      <c r="N5808">
        <f t="shared" si="485"/>
        <v>195.86774999999989</v>
      </c>
      <c r="O5808" s="2">
        <f t="shared" si="486"/>
        <v>4</v>
      </c>
      <c r="P5808" s="2">
        <f t="shared" si="484"/>
        <v>1</v>
      </c>
    </row>
    <row r="5809" spans="1:16" x14ac:dyDescent="0.2">
      <c r="A5809" s="2">
        <v>8325</v>
      </c>
      <c r="B5809" s="2">
        <v>46</v>
      </c>
      <c r="C5809" s="6">
        <v>671.54849999999999</v>
      </c>
      <c r="D5809" s="6">
        <v>695.82422222222226</v>
      </c>
      <c r="E5809" s="6">
        <v>386.90496165255081</v>
      </c>
      <c r="F5809" s="2">
        <v>1</v>
      </c>
      <c r="H5809">
        <f t="shared" si="488"/>
        <v>271.54849999999999</v>
      </c>
      <c r="I5809">
        <f t="shared" si="488"/>
        <v>178.45150000000001</v>
      </c>
      <c r="J5809">
        <f t="shared" si="488"/>
        <v>571.45150000000001</v>
      </c>
      <c r="K5809">
        <f t="shared" si="488"/>
        <v>1086.4515000000001</v>
      </c>
      <c r="L5809">
        <f t="shared" si="488"/>
        <v>1778.4515000000001</v>
      </c>
      <c r="M5809" s="11">
        <f t="shared" si="483"/>
        <v>671.54849999999999</v>
      </c>
      <c r="N5809">
        <f t="shared" si="485"/>
        <v>178.45150000000001</v>
      </c>
      <c r="O5809" s="2">
        <f t="shared" si="486"/>
        <v>2</v>
      </c>
      <c r="P5809" s="2">
        <f t="shared" si="484"/>
        <v>1</v>
      </c>
    </row>
    <row r="5810" spans="1:16" x14ac:dyDescent="0.2">
      <c r="A5810" s="2">
        <v>8331</v>
      </c>
      <c r="B5810" s="2">
        <v>29</v>
      </c>
      <c r="C5810" s="6">
        <v>623.04925000000003</v>
      </c>
      <c r="D5810" s="6">
        <v>598.10888888888894</v>
      </c>
      <c r="E5810" s="6">
        <v>425.39850552537484</v>
      </c>
      <c r="F5810" s="2">
        <v>1</v>
      </c>
      <c r="H5810">
        <f t="shared" si="488"/>
        <v>223.04925000000003</v>
      </c>
      <c r="I5810">
        <f t="shared" si="488"/>
        <v>226.95074999999997</v>
      </c>
      <c r="J5810">
        <f t="shared" si="488"/>
        <v>619.95074999999997</v>
      </c>
      <c r="K5810">
        <f t="shared" si="488"/>
        <v>1134.95075</v>
      </c>
      <c r="L5810">
        <f t="shared" si="488"/>
        <v>1826.95075</v>
      </c>
      <c r="M5810" s="11">
        <f t="shared" si="483"/>
        <v>623.04925000000003</v>
      </c>
      <c r="N5810">
        <f t="shared" si="485"/>
        <v>223.04925000000003</v>
      </c>
      <c r="O5810" s="2">
        <f t="shared" si="486"/>
        <v>1</v>
      </c>
      <c r="P5810" s="2">
        <f t="shared" si="484"/>
        <v>1</v>
      </c>
    </row>
    <row r="5811" spans="1:16" x14ac:dyDescent="0.2">
      <c r="A5811" s="2">
        <v>8332</v>
      </c>
      <c r="B5811" s="2">
        <v>34</v>
      </c>
      <c r="C5811" s="6">
        <v>507.32150000000001</v>
      </c>
      <c r="D5811" s="6">
        <v>413.09199999999998</v>
      </c>
      <c r="E5811" s="6">
        <v>353.42501301033866</v>
      </c>
      <c r="F5811" s="2">
        <v>1</v>
      </c>
      <c r="H5811">
        <f t="shared" si="488"/>
        <v>107.32150000000001</v>
      </c>
      <c r="I5811">
        <f t="shared" si="488"/>
        <v>342.67849999999999</v>
      </c>
      <c r="J5811">
        <f t="shared" si="488"/>
        <v>735.67849999999999</v>
      </c>
      <c r="K5811">
        <f t="shared" si="488"/>
        <v>1250.6785</v>
      </c>
      <c r="L5811">
        <f t="shared" si="488"/>
        <v>1942.6785</v>
      </c>
      <c r="M5811" s="11">
        <f t="shared" si="483"/>
        <v>507.32150000000001</v>
      </c>
      <c r="N5811">
        <f t="shared" si="485"/>
        <v>107.32150000000001</v>
      </c>
      <c r="O5811" s="2">
        <f t="shared" si="486"/>
        <v>1</v>
      </c>
      <c r="P5811" s="2">
        <f t="shared" si="484"/>
        <v>1</v>
      </c>
    </row>
    <row r="5812" spans="1:16" x14ac:dyDescent="0.2">
      <c r="A5812" s="2">
        <v>8335</v>
      </c>
      <c r="B5812" s="2">
        <v>52</v>
      </c>
      <c r="C5812" s="6">
        <v>1744.2272499999999</v>
      </c>
      <c r="D5812" s="6">
        <v>1250.6222222222223</v>
      </c>
      <c r="E5812" s="6">
        <v>1188.2958644627452</v>
      </c>
      <c r="F5812" s="2">
        <v>1</v>
      </c>
      <c r="H5812">
        <f t="shared" si="488"/>
        <v>1344.2272499999999</v>
      </c>
      <c r="I5812">
        <f t="shared" si="488"/>
        <v>894.22724999999991</v>
      </c>
      <c r="J5812">
        <f t="shared" si="488"/>
        <v>501.22724999999991</v>
      </c>
      <c r="K5812">
        <f t="shared" si="488"/>
        <v>13.772750000000087</v>
      </c>
      <c r="L5812">
        <f t="shared" si="488"/>
        <v>705.77275000000009</v>
      </c>
      <c r="M5812" s="11">
        <f t="shared" si="483"/>
        <v>1744.2272499999999</v>
      </c>
      <c r="N5812">
        <f t="shared" si="485"/>
        <v>13.772750000000087</v>
      </c>
      <c r="O5812" s="2">
        <f t="shared" si="486"/>
        <v>4</v>
      </c>
      <c r="P5812" s="2">
        <f t="shared" si="484"/>
        <v>1</v>
      </c>
    </row>
    <row r="5813" spans="1:16" x14ac:dyDescent="0.2">
      <c r="A5813" s="2">
        <v>8338</v>
      </c>
      <c r="B5813" s="2">
        <v>29</v>
      </c>
      <c r="C5813" s="6">
        <v>731.51700000000005</v>
      </c>
      <c r="D5813" s="6">
        <v>577.39177777777775</v>
      </c>
      <c r="E5813" s="6">
        <v>534.47812791928243</v>
      </c>
      <c r="F5813" s="2">
        <v>0</v>
      </c>
      <c r="H5813">
        <f t="shared" si="488"/>
        <v>331.51700000000005</v>
      </c>
      <c r="I5813">
        <f t="shared" si="488"/>
        <v>118.48299999999995</v>
      </c>
      <c r="J5813">
        <f t="shared" si="488"/>
        <v>511.48299999999995</v>
      </c>
      <c r="K5813">
        <f t="shared" si="488"/>
        <v>1026.4829999999999</v>
      </c>
      <c r="L5813">
        <f t="shared" si="488"/>
        <v>1718.4829999999999</v>
      </c>
      <c r="M5813" s="11">
        <f t="shared" si="483"/>
        <v>731.51700000000005</v>
      </c>
      <c r="N5813">
        <f t="shared" si="485"/>
        <v>118.48299999999995</v>
      </c>
      <c r="O5813" s="2">
        <f t="shared" si="486"/>
        <v>2</v>
      </c>
      <c r="P5813" s="2">
        <f t="shared" si="484"/>
        <v>0</v>
      </c>
    </row>
    <row r="5814" spans="1:16" x14ac:dyDescent="0.2">
      <c r="A5814" s="2">
        <v>8339</v>
      </c>
      <c r="B5814" s="2">
        <v>39</v>
      </c>
      <c r="C5814" s="6">
        <v>751.96</v>
      </c>
      <c r="D5814" s="6">
        <v>864.94577777777772</v>
      </c>
      <c r="E5814" s="6">
        <v>354.10346485222641</v>
      </c>
      <c r="F5814" s="2">
        <v>0</v>
      </c>
      <c r="H5814">
        <f t="shared" si="488"/>
        <v>351.96000000000004</v>
      </c>
      <c r="I5814">
        <f t="shared" si="488"/>
        <v>98.039999999999964</v>
      </c>
      <c r="J5814">
        <f t="shared" si="488"/>
        <v>491.03999999999996</v>
      </c>
      <c r="K5814">
        <f t="shared" si="488"/>
        <v>1006.04</v>
      </c>
      <c r="L5814">
        <f t="shared" si="488"/>
        <v>1698.04</v>
      </c>
      <c r="M5814" s="11">
        <f t="shared" si="483"/>
        <v>751.96</v>
      </c>
      <c r="N5814">
        <f t="shared" si="485"/>
        <v>98.039999999999964</v>
      </c>
      <c r="O5814" s="2">
        <f t="shared" si="486"/>
        <v>2</v>
      </c>
      <c r="P5814" s="2">
        <f t="shared" si="484"/>
        <v>0</v>
      </c>
    </row>
    <row r="5815" spans="1:16" x14ac:dyDescent="0.2">
      <c r="A5815" s="2">
        <v>8341</v>
      </c>
      <c r="B5815" s="2">
        <v>50</v>
      </c>
      <c r="C5815" s="6">
        <v>1409.4804999999999</v>
      </c>
      <c r="D5815" s="6">
        <v>1587.6066666666666</v>
      </c>
      <c r="E5815" s="6">
        <v>457.24916443966498</v>
      </c>
      <c r="F5815" s="2">
        <v>0</v>
      </c>
      <c r="H5815">
        <f t="shared" si="488"/>
        <v>1009.4804999999999</v>
      </c>
      <c r="I5815">
        <f t="shared" si="488"/>
        <v>559.48049999999989</v>
      </c>
      <c r="J5815">
        <f t="shared" si="488"/>
        <v>166.48049999999989</v>
      </c>
      <c r="K5815">
        <f t="shared" si="488"/>
        <v>348.51950000000011</v>
      </c>
      <c r="L5815">
        <f t="shared" si="488"/>
        <v>1040.5195000000001</v>
      </c>
      <c r="M5815" s="11">
        <f t="shared" si="483"/>
        <v>1409.4804999999999</v>
      </c>
      <c r="N5815">
        <f t="shared" si="485"/>
        <v>166.48049999999989</v>
      </c>
      <c r="O5815" s="2">
        <f t="shared" si="486"/>
        <v>3</v>
      </c>
      <c r="P5815" s="2">
        <f t="shared" si="484"/>
        <v>0</v>
      </c>
    </row>
    <row r="5816" spans="1:16" x14ac:dyDescent="0.2">
      <c r="A5816" s="2">
        <v>8342</v>
      </c>
      <c r="B5816" s="2">
        <v>27</v>
      </c>
      <c r="C5816" s="6">
        <v>194.27825000000001</v>
      </c>
      <c r="D5816" s="6">
        <v>194.2691111111111</v>
      </c>
      <c r="E5816" s="6">
        <v>164.70434098209344</v>
      </c>
      <c r="F5816" s="2">
        <v>0</v>
      </c>
      <c r="H5816">
        <f t="shared" si="488"/>
        <v>205.72174999999999</v>
      </c>
      <c r="I5816">
        <f t="shared" si="488"/>
        <v>655.72174999999993</v>
      </c>
      <c r="J5816">
        <f t="shared" si="488"/>
        <v>1048.7217499999999</v>
      </c>
      <c r="K5816">
        <f t="shared" si="488"/>
        <v>1563.7217499999999</v>
      </c>
      <c r="L5816">
        <f t="shared" si="488"/>
        <v>2255.7217500000002</v>
      </c>
      <c r="M5816" s="11">
        <f t="shared" si="483"/>
        <v>194.27825000000001</v>
      </c>
      <c r="N5816">
        <f t="shared" si="485"/>
        <v>205.72174999999999</v>
      </c>
      <c r="O5816" s="2">
        <f t="shared" si="486"/>
        <v>1</v>
      </c>
      <c r="P5816" s="2">
        <f t="shared" si="484"/>
        <v>0</v>
      </c>
    </row>
    <row r="5817" spans="1:16" x14ac:dyDescent="0.2">
      <c r="A5817" s="2">
        <v>8343</v>
      </c>
      <c r="B5817" s="2">
        <v>21</v>
      </c>
      <c r="C5817" s="6">
        <v>954.28200000000004</v>
      </c>
      <c r="D5817" s="6">
        <v>1049.5202222222222</v>
      </c>
      <c r="E5817" s="6">
        <v>497.26939948903663</v>
      </c>
      <c r="F5817" s="2">
        <v>1</v>
      </c>
      <c r="H5817">
        <f t="shared" si="488"/>
        <v>554.28200000000004</v>
      </c>
      <c r="I5817">
        <f t="shared" si="488"/>
        <v>104.28200000000004</v>
      </c>
      <c r="J5817">
        <f t="shared" si="488"/>
        <v>288.71799999999996</v>
      </c>
      <c r="K5817">
        <f t="shared" si="488"/>
        <v>803.71799999999996</v>
      </c>
      <c r="L5817">
        <f t="shared" si="488"/>
        <v>1495.7179999999998</v>
      </c>
      <c r="M5817" s="11">
        <f t="shared" si="483"/>
        <v>954.28200000000004</v>
      </c>
      <c r="N5817">
        <f t="shared" si="485"/>
        <v>104.28200000000004</v>
      </c>
      <c r="O5817" s="2">
        <f t="shared" si="486"/>
        <v>2</v>
      </c>
      <c r="P5817" s="2">
        <f t="shared" si="484"/>
        <v>1</v>
      </c>
    </row>
    <row r="5818" spans="1:16" x14ac:dyDescent="0.2">
      <c r="A5818" s="2">
        <v>8344</v>
      </c>
      <c r="B5818" s="2">
        <v>34</v>
      </c>
      <c r="C5818" s="6">
        <v>13.224</v>
      </c>
      <c r="D5818" s="6">
        <v>8.0728888888888886</v>
      </c>
      <c r="E5818" s="6">
        <v>15.329626389627865</v>
      </c>
      <c r="F5818" s="2">
        <v>0</v>
      </c>
      <c r="H5818">
        <f t="shared" si="488"/>
        <v>386.77600000000001</v>
      </c>
      <c r="I5818">
        <f t="shared" si="488"/>
        <v>836.77599999999995</v>
      </c>
      <c r="J5818">
        <f t="shared" si="488"/>
        <v>1229.7760000000001</v>
      </c>
      <c r="K5818">
        <f t="shared" si="488"/>
        <v>1744.7760000000001</v>
      </c>
      <c r="L5818">
        <f t="shared" si="488"/>
        <v>2436.7759999999998</v>
      </c>
      <c r="M5818" s="11">
        <f t="shared" si="483"/>
        <v>13.224</v>
      </c>
      <c r="N5818">
        <f t="shared" si="485"/>
        <v>386.77600000000001</v>
      </c>
      <c r="O5818" s="2">
        <f t="shared" si="486"/>
        <v>1</v>
      </c>
      <c r="P5818" s="2">
        <f t="shared" si="484"/>
        <v>0</v>
      </c>
    </row>
    <row r="5819" spans="1:16" x14ac:dyDescent="0.2">
      <c r="A5819" s="2">
        <v>8345</v>
      </c>
      <c r="B5819" s="2">
        <v>49</v>
      </c>
      <c r="C5819" s="6">
        <v>86.561499999999995</v>
      </c>
      <c r="D5819" s="6">
        <v>109.54644444444445</v>
      </c>
      <c r="E5819" s="6">
        <v>40.645317247504401</v>
      </c>
      <c r="F5819" s="2">
        <v>0</v>
      </c>
      <c r="H5819">
        <f t="shared" si="488"/>
        <v>313.43849999999998</v>
      </c>
      <c r="I5819">
        <f t="shared" si="488"/>
        <v>763.43849999999998</v>
      </c>
      <c r="J5819">
        <f t="shared" si="488"/>
        <v>1156.4385</v>
      </c>
      <c r="K5819">
        <f t="shared" si="488"/>
        <v>1671.4385</v>
      </c>
      <c r="L5819">
        <f t="shared" si="488"/>
        <v>2363.4385000000002</v>
      </c>
      <c r="M5819" s="11">
        <f t="shared" si="483"/>
        <v>86.561499999999995</v>
      </c>
      <c r="N5819">
        <f t="shared" si="485"/>
        <v>313.43849999999998</v>
      </c>
      <c r="O5819" s="2">
        <f t="shared" si="486"/>
        <v>1</v>
      </c>
      <c r="P5819" s="2">
        <f t="shared" si="484"/>
        <v>0</v>
      </c>
    </row>
    <row r="5820" spans="1:16" x14ac:dyDescent="0.2">
      <c r="A5820" s="2">
        <v>8346</v>
      </c>
      <c r="B5820" s="2">
        <v>42</v>
      </c>
      <c r="C5820" s="6">
        <v>99.21</v>
      </c>
      <c r="D5820" s="6">
        <v>76.278888888888886</v>
      </c>
      <c r="E5820" s="6">
        <v>68.292060804064008</v>
      </c>
      <c r="F5820" s="2">
        <v>0</v>
      </c>
      <c r="H5820">
        <f t="shared" si="488"/>
        <v>300.79000000000002</v>
      </c>
      <c r="I5820">
        <f t="shared" si="488"/>
        <v>750.79</v>
      </c>
      <c r="J5820">
        <f t="shared" si="488"/>
        <v>1143.79</v>
      </c>
      <c r="K5820">
        <f t="shared" si="488"/>
        <v>1658.79</v>
      </c>
      <c r="L5820">
        <f t="shared" si="488"/>
        <v>2350.79</v>
      </c>
      <c r="M5820" s="11">
        <f t="shared" si="483"/>
        <v>99.21</v>
      </c>
      <c r="N5820">
        <f t="shared" si="485"/>
        <v>300.79000000000002</v>
      </c>
      <c r="O5820" s="2">
        <f t="shared" si="486"/>
        <v>1</v>
      </c>
      <c r="P5820" s="2">
        <f t="shared" si="484"/>
        <v>0</v>
      </c>
    </row>
    <row r="5821" spans="1:16" x14ac:dyDescent="0.2">
      <c r="A5821" s="2">
        <v>8349</v>
      </c>
      <c r="B5821" s="2">
        <v>32</v>
      </c>
      <c r="C5821" s="6">
        <v>1384.617</v>
      </c>
      <c r="D5821" s="6">
        <v>1204.9246666666666</v>
      </c>
      <c r="E5821" s="6">
        <v>576.28189937789216</v>
      </c>
      <c r="F5821" s="2">
        <v>0</v>
      </c>
      <c r="H5821">
        <f t="shared" si="488"/>
        <v>984.61699999999996</v>
      </c>
      <c r="I5821">
        <f t="shared" si="488"/>
        <v>534.61699999999996</v>
      </c>
      <c r="J5821">
        <f t="shared" si="488"/>
        <v>141.61699999999996</v>
      </c>
      <c r="K5821">
        <f t="shared" si="488"/>
        <v>373.38300000000004</v>
      </c>
      <c r="L5821">
        <f t="shared" si="488"/>
        <v>1065.383</v>
      </c>
      <c r="M5821" s="11">
        <f t="shared" si="483"/>
        <v>1384.617</v>
      </c>
      <c r="N5821">
        <f t="shared" si="485"/>
        <v>141.61699999999996</v>
      </c>
      <c r="O5821" s="2">
        <f t="shared" si="486"/>
        <v>3</v>
      </c>
      <c r="P5821" s="2">
        <f t="shared" si="484"/>
        <v>0</v>
      </c>
    </row>
    <row r="5822" spans="1:16" x14ac:dyDescent="0.2">
      <c r="A5822" s="2">
        <v>8350</v>
      </c>
      <c r="B5822" s="2">
        <v>25</v>
      </c>
      <c r="C5822" s="6">
        <v>535.96474999999998</v>
      </c>
      <c r="D5822" s="6">
        <v>522.23644444444449</v>
      </c>
      <c r="E5822" s="6">
        <v>309.33115683875502</v>
      </c>
      <c r="F5822" s="2">
        <v>1</v>
      </c>
      <c r="H5822">
        <f t="shared" si="488"/>
        <v>135.96474999999998</v>
      </c>
      <c r="I5822">
        <f t="shared" si="488"/>
        <v>314.03525000000002</v>
      </c>
      <c r="J5822">
        <f t="shared" si="488"/>
        <v>707.03525000000002</v>
      </c>
      <c r="K5822">
        <f t="shared" si="488"/>
        <v>1222.0352499999999</v>
      </c>
      <c r="L5822">
        <f t="shared" si="488"/>
        <v>1914.0352499999999</v>
      </c>
      <c r="M5822" s="11">
        <f t="shared" si="483"/>
        <v>535.96474999999998</v>
      </c>
      <c r="N5822">
        <f t="shared" si="485"/>
        <v>135.96474999999998</v>
      </c>
      <c r="O5822" s="2">
        <f t="shared" si="486"/>
        <v>1</v>
      </c>
      <c r="P5822" s="2">
        <f t="shared" si="484"/>
        <v>1</v>
      </c>
    </row>
    <row r="5823" spans="1:16" x14ac:dyDescent="0.2">
      <c r="A5823" s="2">
        <v>8351</v>
      </c>
      <c r="B5823" s="2">
        <v>43</v>
      </c>
      <c r="C5823" s="6">
        <v>100.74124999999999</v>
      </c>
      <c r="D5823" s="6">
        <v>124.26822222222222</v>
      </c>
      <c r="E5823" s="6">
        <v>50.681254353361361</v>
      </c>
      <c r="F5823" s="2">
        <v>0</v>
      </c>
      <c r="H5823">
        <f t="shared" si="488"/>
        <v>299.25875000000002</v>
      </c>
      <c r="I5823">
        <f t="shared" si="488"/>
        <v>749.25874999999996</v>
      </c>
      <c r="J5823">
        <f t="shared" si="488"/>
        <v>1142.25875</v>
      </c>
      <c r="K5823">
        <f t="shared" si="488"/>
        <v>1657.25875</v>
      </c>
      <c r="L5823">
        <f t="shared" si="488"/>
        <v>2349.25875</v>
      </c>
      <c r="M5823" s="11">
        <f t="shared" si="483"/>
        <v>100.74124999999999</v>
      </c>
      <c r="N5823">
        <f t="shared" si="485"/>
        <v>299.25875000000002</v>
      </c>
      <c r="O5823" s="2">
        <f t="shared" si="486"/>
        <v>1</v>
      </c>
      <c r="P5823" s="2">
        <f t="shared" si="484"/>
        <v>0</v>
      </c>
    </row>
    <row r="5824" spans="1:16" x14ac:dyDescent="0.2">
      <c r="A5824" s="2">
        <v>8352</v>
      </c>
      <c r="B5824" s="2">
        <v>30</v>
      </c>
      <c r="C5824" s="6">
        <v>1268.0395000000001</v>
      </c>
      <c r="D5824" s="6">
        <v>1404.9244444444444</v>
      </c>
      <c r="E5824" s="6">
        <v>540.5877029990462</v>
      </c>
      <c r="F5824" s="2">
        <v>1</v>
      </c>
      <c r="H5824">
        <f t="shared" si="488"/>
        <v>868.03950000000009</v>
      </c>
      <c r="I5824">
        <f t="shared" si="488"/>
        <v>418.03950000000009</v>
      </c>
      <c r="J5824">
        <f t="shared" si="488"/>
        <v>25.039500000000089</v>
      </c>
      <c r="K5824">
        <f t="shared" si="488"/>
        <v>489.96049999999991</v>
      </c>
      <c r="L5824">
        <f t="shared" si="488"/>
        <v>1181.9604999999999</v>
      </c>
      <c r="M5824" s="11">
        <f t="shared" si="483"/>
        <v>1268.0395000000001</v>
      </c>
      <c r="N5824">
        <f t="shared" si="485"/>
        <v>25.039500000000089</v>
      </c>
      <c r="O5824" s="2">
        <f t="shared" si="486"/>
        <v>3</v>
      </c>
      <c r="P5824" s="2">
        <f t="shared" si="484"/>
        <v>1</v>
      </c>
    </row>
    <row r="5825" spans="1:16" x14ac:dyDescent="0.2">
      <c r="A5825" s="2">
        <v>8353</v>
      </c>
      <c r="B5825" s="2">
        <v>54</v>
      </c>
      <c r="C5825" s="6">
        <v>1932.3405</v>
      </c>
      <c r="D5825" s="6">
        <v>2326.8653333333332</v>
      </c>
      <c r="E5825" s="6">
        <v>1347.0553715252745</v>
      </c>
      <c r="F5825" s="2">
        <v>1</v>
      </c>
      <c r="H5825">
        <f t="shared" si="488"/>
        <v>1532.3405</v>
      </c>
      <c r="I5825">
        <f t="shared" si="488"/>
        <v>1082.3405</v>
      </c>
      <c r="J5825">
        <f t="shared" si="488"/>
        <v>689.34050000000002</v>
      </c>
      <c r="K5825">
        <f t="shared" si="488"/>
        <v>174.34050000000002</v>
      </c>
      <c r="L5825">
        <f t="shared" si="488"/>
        <v>517.65949999999998</v>
      </c>
      <c r="M5825" s="11">
        <f t="shared" si="483"/>
        <v>1932.3405</v>
      </c>
      <c r="N5825">
        <f t="shared" si="485"/>
        <v>174.34050000000002</v>
      </c>
      <c r="O5825" s="2">
        <f t="shared" si="486"/>
        <v>4</v>
      </c>
      <c r="P5825" s="2">
        <f t="shared" si="484"/>
        <v>1</v>
      </c>
    </row>
    <row r="5826" spans="1:16" x14ac:dyDescent="0.2">
      <c r="A5826" s="2">
        <v>8354</v>
      </c>
      <c r="B5826" s="2">
        <v>48</v>
      </c>
      <c r="C5826" s="6">
        <v>1737.2827500000001</v>
      </c>
      <c r="D5826" s="6">
        <v>2295.4395555555557</v>
      </c>
      <c r="E5826" s="6">
        <v>935.23272257171016</v>
      </c>
      <c r="F5826" s="2">
        <v>1</v>
      </c>
      <c r="H5826">
        <f t="shared" si="488"/>
        <v>1337.2827500000001</v>
      </c>
      <c r="I5826">
        <f t="shared" si="488"/>
        <v>887.28275000000008</v>
      </c>
      <c r="J5826">
        <f t="shared" si="488"/>
        <v>494.28275000000008</v>
      </c>
      <c r="K5826">
        <f t="shared" si="488"/>
        <v>20.717249999999922</v>
      </c>
      <c r="L5826">
        <f t="shared" si="488"/>
        <v>712.71724999999992</v>
      </c>
      <c r="M5826" s="11">
        <f t="shared" si="483"/>
        <v>1737.2827500000001</v>
      </c>
      <c r="N5826">
        <f t="shared" si="485"/>
        <v>20.717249999999922</v>
      </c>
      <c r="O5826" s="2">
        <f t="shared" si="486"/>
        <v>4</v>
      </c>
      <c r="P5826" s="2">
        <f t="shared" si="484"/>
        <v>1</v>
      </c>
    </row>
    <row r="5827" spans="1:16" x14ac:dyDescent="0.2">
      <c r="A5827" s="2">
        <v>8355</v>
      </c>
      <c r="B5827" s="2">
        <v>46</v>
      </c>
      <c r="C5827" s="6">
        <v>440.065</v>
      </c>
      <c r="D5827" s="6">
        <v>205.9388888888889</v>
      </c>
      <c r="E5827" s="6">
        <v>422.85107558035651</v>
      </c>
      <c r="F5827" s="2">
        <v>1</v>
      </c>
      <c r="H5827">
        <f t="shared" si="488"/>
        <v>40.064999999999998</v>
      </c>
      <c r="I5827">
        <f t="shared" si="488"/>
        <v>409.935</v>
      </c>
      <c r="J5827">
        <f t="shared" si="488"/>
        <v>802.93499999999995</v>
      </c>
      <c r="K5827">
        <f t="shared" si="488"/>
        <v>1317.9349999999999</v>
      </c>
      <c r="L5827">
        <f t="shared" si="488"/>
        <v>2009.9349999999999</v>
      </c>
      <c r="M5827" s="11">
        <f t="shared" ref="M5827:M5844" si="489">+C5827</f>
        <v>440.065</v>
      </c>
      <c r="N5827">
        <f t="shared" si="485"/>
        <v>40.064999999999998</v>
      </c>
      <c r="O5827" s="2">
        <f t="shared" si="486"/>
        <v>1</v>
      </c>
      <c r="P5827" s="2">
        <f t="shared" ref="P5827:P5844" si="490">+F5827</f>
        <v>1</v>
      </c>
    </row>
    <row r="5828" spans="1:16" x14ac:dyDescent="0.2">
      <c r="A5828" s="2">
        <v>8356</v>
      </c>
      <c r="B5828" s="2">
        <v>57</v>
      </c>
      <c r="C5828" s="6">
        <v>414.94024999999999</v>
      </c>
      <c r="D5828" s="6">
        <v>292.46066666666667</v>
      </c>
      <c r="E5828" s="6">
        <v>444.26594716989194</v>
      </c>
      <c r="F5828" s="2">
        <v>0</v>
      </c>
      <c r="H5828">
        <f t="shared" si="488"/>
        <v>14.940249999999992</v>
      </c>
      <c r="I5828">
        <f t="shared" si="488"/>
        <v>435.05975000000001</v>
      </c>
      <c r="J5828">
        <f t="shared" si="488"/>
        <v>828.05975000000001</v>
      </c>
      <c r="K5828">
        <f t="shared" si="488"/>
        <v>1343.0597499999999</v>
      </c>
      <c r="L5828">
        <f t="shared" si="488"/>
        <v>2035.0597499999999</v>
      </c>
      <c r="M5828" s="11">
        <f t="shared" si="489"/>
        <v>414.94024999999999</v>
      </c>
      <c r="N5828">
        <f t="shared" ref="N5828:N5844" si="491">+MIN(H5828:L5828)</f>
        <v>14.940249999999992</v>
      </c>
      <c r="O5828" s="2">
        <f t="shared" ref="O5828:O5844" si="492">+MATCH(N5828,H5828:L5828,0)</f>
        <v>1</v>
      </c>
      <c r="P5828" s="2">
        <f t="shared" si="490"/>
        <v>0</v>
      </c>
    </row>
    <row r="5829" spans="1:16" x14ac:dyDescent="0.2">
      <c r="A5829" s="2">
        <v>8360</v>
      </c>
      <c r="B5829" s="2">
        <v>38</v>
      </c>
      <c r="C5829" s="6">
        <v>673.69925000000001</v>
      </c>
      <c r="D5829" s="6">
        <v>498.62244444444445</v>
      </c>
      <c r="E5829" s="6">
        <v>619.87821547355077</v>
      </c>
      <c r="F5829" s="2">
        <v>1</v>
      </c>
      <c r="H5829">
        <f t="shared" si="488"/>
        <v>273.69925000000001</v>
      </c>
      <c r="I5829">
        <f t="shared" si="488"/>
        <v>176.30074999999999</v>
      </c>
      <c r="J5829">
        <f t="shared" si="488"/>
        <v>569.30074999999999</v>
      </c>
      <c r="K5829">
        <f t="shared" si="488"/>
        <v>1084.3007499999999</v>
      </c>
      <c r="L5829">
        <f t="shared" si="488"/>
        <v>1776.3007499999999</v>
      </c>
      <c r="M5829" s="11">
        <f t="shared" si="489"/>
        <v>673.69925000000001</v>
      </c>
      <c r="N5829">
        <f t="shared" si="491"/>
        <v>176.30074999999999</v>
      </c>
      <c r="O5829" s="2">
        <f t="shared" si="492"/>
        <v>2</v>
      </c>
      <c r="P5829" s="2">
        <f t="shared" si="490"/>
        <v>1</v>
      </c>
    </row>
    <row r="5830" spans="1:16" x14ac:dyDescent="0.2">
      <c r="A5830" s="2">
        <v>8361</v>
      </c>
      <c r="B5830" s="2">
        <v>42</v>
      </c>
      <c r="C5830" s="6">
        <v>371.26049999999998</v>
      </c>
      <c r="D5830" s="6">
        <v>336.40199999999999</v>
      </c>
      <c r="E5830" s="6">
        <v>350.37942373396925</v>
      </c>
      <c r="F5830" s="2">
        <v>0</v>
      </c>
      <c r="H5830">
        <f t="shared" si="488"/>
        <v>28.739500000000021</v>
      </c>
      <c r="I5830">
        <f t="shared" si="488"/>
        <v>478.73950000000002</v>
      </c>
      <c r="J5830">
        <f t="shared" si="488"/>
        <v>871.73950000000002</v>
      </c>
      <c r="K5830">
        <f t="shared" si="488"/>
        <v>1386.7395000000001</v>
      </c>
      <c r="L5830">
        <f t="shared" si="488"/>
        <v>2078.7395000000001</v>
      </c>
      <c r="M5830" s="11">
        <f t="shared" si="489"/>
        <v>371.26049999999998</v>
      </c>
      <c r="N5830">
        <f t="shared" si="491"/>
        <v>28.739500000000021</v>
      </c>
      <c r="O5830" s="2">
        <f t="shared" si="492"/>
        <v>1</v>
      </c>
      <c r="P5830" s="2">
        <f t="shared" si="490"/>
        <v>0</v>
      </c>
    </row>
    <row r="5831" spans="1:16" x14ac:dyDescent="0.2">
      <c r="A5831" s="2">
        <v>8362</v>
      </c>
      <c r="B5831" s="2">
        <v>29</v>
      </c>
      <c r="C5831" s="6">
        <v>645.31025</v>
      </c>
      <c r="D5831" s="6">
        <v>695.82644444444441</v>
      </c>
      <c r="E5831" s="6">
        <v>470.76200947943744</v>
      </c>
      <c r="F5831" s="2">
        <v>1</v>
      </c>
      <c r="H5831">
        <f t="shared" si="488"/>
        <v>245.31025</v>
      </c>
      <c r="I5831">
        <f t="shared" si="488"/>
        <v>204.68975</v>
      </c>
      <c r="J5831">
        <f t="shared" si="488"/>
        <v>597.68975</v>
      </c>
      <c r="K5831">
        <f t="shared" si="488"/>
        <v>1112.68975</v>
      </c>
      <c r="L5831">
        <f t="shared" si="488"/>
        <v>1804.68975</v>
      </c>
      <c r="M5831" s="11">
        <f t="shared" si="489"/>
        <v>645.31025</v>
      </c>
      <c r="N5831">
        <f t="shared" si="491"/>
        <v>204.68975</v>
      </c>
      <c r="O5831" s="2">
        <f t="shared" si="492"/>
        <v>2</v>
      </c>
      <c r="P5831" s="2">
        <f t="shared" si="490"/>
        <v>1</v>
      </c>
    </row>
    <row r="5832" spans="1:16" x14ac:dyDescent="0.2">
      <c r="A5832" s="2">
        <v>8363</v>
      </c>
      <c r="B5832" s="2">
        <v>61</v>
      </c>
      <c r="C5832" s="6">
        <v>785.09500000000003</v>
      </c>
      <c r="D5832" s="6">
        <v>526.32288888888888</v>
      </c>
      <c r="E5832" s="6">
        <v>515.06446372434266</v>
      </c>
      <c r="F5832" s="2">
        <v>0</v>
      </c>
      <c r="H5832">
        <f t="shared" si="488"/>
        <v>385.09500000000003</v>
      </c>
      <c r="I5832">
        <f t="shared" si="488"/>
        <v>64.904999999999973</v>
      </c>
      <c r="J5832">
        <f t="shared" si="488"/>
        <v>457.90499999999997</v>
      </c>
      <c r="K5832">
        <f t="shared" si="488"/>
        <v>972.90499999999997</v>
      </c>
      <c r="L5832">
        <f t="shared" si="488"/>
        <v>1664.905</v>
      </c>
      <c r="M5832" s="11">
        <f t="shared" si="489"/>
        <v>785.09500000000003</v>
      </c>
      <c r="N5832">
        <f t="shared" si="491"/>
        <v>64.904999999999973</v>
      </c>
      <c r="O5832" s="2">
        <f t="shared" si="492"/>
        <v>2</v>
      </c>
      <c r="P5832" s="2">
        <f t="shared" si="490"/>
        <v>0</v>
      </c>
    </row>
    <row r="5833" spans="1:16" x14ac:dyDescent="0.2">
      <c r="A5833" s="2">
        <v>8364</v>
      </c>
      <c r="B5833" s="2">
        <v>54</v>
      </c>
      <c r="C5833" s="6">
        <v>693.27075000000002</v>
      </c>
      <c r="D5833" s="6">
        <v>407.25688888888891</v>
      </c>
      <c r="E5833" s="6">
        <v>621.31563914928063</v>
      </c>
      <c r="F5833" s="2">
        <v>0</v>
      </c>
      <c r="H5833">
        <f t="shared" si="488"/>
        <v>293.27075000000002</v>
      </c>
      <c r="I5833">
        <f t="shared" si="488"/>
        <v>156.72924999999998</v>
      </c>
      <c r="J5833">
        <f t="shared" si="488"/>
        <v>549.72924999999998</v>
      </c>
      <c r="K5833">
        <f t="shared" si="488"/>
        <v>1064.7292499999999</v>
      </c>
      <c r="L5833">
        <f t="shared" si="488"/>
        <v>1756.7292499999999</v>
      </c>
      <c r="M5833" s="11">
        <f t="shared" si="489"/>
        <v>693.27075000000002</v>
      </c>
      <c r="N5833">
        <f t="shared" si="491"/>
        <v>156.72924999999998</v>
      </c>
      <c r="O5833" s="2">
        <f t="shared" si="492"/>
        <v>2</v>
      </c>
      <c r="P5833" s="2">
        <f t="shared" si="490"/>
        <v>0</v>
      </c>
    </row>
    <row r="5834" spans="1:16" x14ac:dyDescent="0.2">
      <c r="A5834" s="2">
        <v>8365</v>
      </c>
      <c r="B5834" s="2">
        <v>50</v>
      </c>
      <c r="C5834" s="6">
        <v>261.59899999999999</v>
      </c>
      <c r="D5834" s="6">
        <v>141.01333333333332</v>
      </c>
      <c r="E5834" s="6">
        <v>414.36049047061749</v>
      </c>
      <c r="F5834" s="2">
        <v>1</v>
      </c>
      <c r="H5834">
        <f t="shared" si="488"/>
        <v>138.40100000000001</v>
      </c>
      <c r="I5834">
        <f t="shared" si="488"/>
        <v>588.40100000000007</v>
      </c>
      <c r="J5834">
        <f t="shared" si="488"/>
        <v>981.40100000000007</v>
      </c>
      <c r="K5834">
        <f t="shared" si="488"/>
        <v>1496.4010000000001</v>
      </c>
      <c r="L5834">
        <f t="shared" si="488"/>
        <v>2188.4009999999998</v>
      </c>
      <c r="M5834" s="11">
        <f t="shared" si="489"/>
        <v>261.59899999999999</v>
      </c>
      <c r="N5834">
        <f t="shared" si="491"/>
        <v>138.40100000000001</v>
      </c>
      <c r="O5834" s="2">
        <f t="shared" si="492"/>
        <v>1</v>
      </c>
      <c r="P5834" s="2">
        <f t="shared" si="490"/>
        <v>1</v>
      </c>
    </row>
    <row r="5835" spans="1:16" x14ac:dyDescent="0.2">
      <c r="A5835" s="2">
        <v>8366</v>
      </c>
      <c r="B5835" s="2">
        <v>27</v>
      </c>
      <c r="C5835" s="6">
        <v>258.73750000000001</v>
      </c>
      <c r="D5835" s="6">
        <v>152.29333333333332</v>
      </c>
      <c r="E5835" s="6">
        <v>221.48509632809132</v>
      </c>
      <c r="F5835" s="2">
        <v>0</v>
      </c>
      <c r="H5835">
        <f t="shared" si="488"/>
        <v>141.26249999999999</v>
      </c>
      <c r="I5835">
        <f t="shared" si="488"/>
        <v>591.26250000000005</v>
      </c>
      <c r="J5835">
        <f t="shared" si="488"/>
        <v>984.26250000000005</v>
      </c>
      <c r="K5835">
        <f t="shared" si="488"/>
        <v>1499.2625</v>
      </c>
      <c r="L5835">
        <f t="shared" si="488"/>
        <v>2191.2624999999998</v>
      </c>
      <c r="M5835" s="11">
        <f t="shared" si="489"/>
        <v>258.73750000000001</v>
      </c>
      <c r="N5835">
        <f t="shared" si="491"/>
        <v>141.26249999999999</v>
      </c>
      <c r="O5835" s="2">
        <f t="shared" si="492"/>
        <v>1</v>
      </c>
      <c r="P5835" s="2">
        <f t="shared" si="490"/>
        <v>0</v>
      </c>
    </row>
    <row r="5836" spans="1:16" x14ac:dyDescent="0.2">
      <c r="A5836" s="2">
        <v>8367</v>
      </c>
      <c r="B5836" s="2">
        <v>49</v>
      </c>
      <c r="C5836" s="6">
        <v>1401.8992499999999</v>
      </c>
      <c r="D5836" s="6">
        <v>1292.9291111111111</v>
      </c>
      <c r="E5836" s="6">
        <v>859.40617238962147</v>
      </c>
      <c r="F5836" s="2">
        <v>1</v>
      </c>
      <c r="H5836">
        <f t="shared" si="488"/>
        <v>1001.8992499999999</v>
      </c>
      <c r="I5836">
        <f t="shared" si="488"/>
        <v>551.89924999999994</v>
      </c>
      <c r="J5836">
        <f t="shared" si="488"/>
        <v>158.89924999999994</v>
      </c>
      <c r="K5836">
        <f t="shared" si="488"/>
        <v>356.10075000000006</v>
      </c>
      <c r="L5836">
        <f t="shared" si="488"/>
        <v>1048.1007500000001</v>
      </c>
      <c r="M5836" s="11">
        <f t="shared" si="489"/>
        <v>1401.8992499999999</v>
      </c>
      <c r="N5836">
        <f t="shared" si="491"/>
        <v>158.89924999999994</v>
      </c>
      <c r="O5836" s="2">
        <f t="shared" si="492"/>
        <v>3</v>
      </c>
      <c r="P5836" s="2">
        <f t="shared" si="490"/>
        <v>1</v>
      </c>
    </row>
    <row r="5837" spans="1:16" x14ac:dyDescent="0.2">
      <c r="A5837" s="2">
        <v>8369</v>
      </c>
      <c r="B5837" s="2">
        <v>28</v>
      </c>
      <c r="C5837" s="6">
        <v>503.45474999999999</v>
      </c>
      <c r="D5837" s="6">
        <v>311.80644444444442</v>
      </c>
      <c r="E5837" s="6">
        <v>324.79280703585789</v>
      </c>
      <c r="F5837" s="2">
        <v>1</v>
      </c>
      <c r="H5837">
        <f t="shared" si="488"/>
        <v>103.45474999999999</v>
      </c>
      <c r="I5837">
        <f t="shared" si="488"/>
        <v>346.54525000000001</v>
      </c>
      <c r="J5837">
        <f t="shared" si="488"/>
        <v>739.54525000000001</v>
      </c>
      <c r="K5837">
        <f t="shared" si="488"/>
        <v>1254.5452500000001</v>
      </c>
      <c r="L5837">
        <f t="shared" si="488"/>
        <v>1946.5452500000001</v>
      </c>
      <c r="M5837" s="11">
        <f t="shared" si="489"/>
        <v>503.45474999999999</v>
      </c>
      <c r="N5837">
        <f t="shared" si="491"/>
        <v>103.45474999999999</v>
      </c>
      <c r="O5837" s="2">
        <f t="shared" si="492"/>
        <v>1</v>
      </c>
      <c r="P5837" s="2">
        <f t="shared" si="490"/>
        <v>1</v>
      </c>
    </row>
    <row r="5838" spans="1:16" x14ac:dyDescent="0.2">
      <c r="A5838" s="2">
        <v>8370</v>
      </c>
      <c r="B5838" s="2">
        <v>47</v>
      </c>
      <c r="C5838" s="6">
        <v>787.86099999999999</v>
      </c>
      <c r="D5838" s="6">
        <v>925.68444444444447</v>
      </c>
      <c r="E5838" s="6">
        <v>266.9804545146626</v>
      </c>
      <c r="F5838" s="2">
        <v>0</v>
      </c>
      <c r="H5838">
        <f t="shared" si="488"/>
        <v>387.86099999999999</v>
      </c>
      <c r="I5838">
        <f t="shared" si="488"/>
        <v>62.13900000000001</v>
      </c>
      <c r="J5838">
        <f t="shared" si="488"/>
        <v>455.13900000000001</v>
      </c>
      <c r="K5838">
        <f t="shared" si="488"/>
        <v>970.13900000000001</v>
      </c>
      <c r="L5838">
        <f t="shared" si="488"/>
        <v>1662.1390000000001</v>
      </c>
      <c r="M5838" s="11">
        <f t="shared" si="489"/>
        <v>787.86099999999999</v>
      </c>
      <c r="N5838">
        <f t="shared" si="491"/>
        <v>62.13900000000001</v>
      </c>
      <c r="O5838" s="2">
        <f t="shared" si="492"/>
        <v>2</v>
      </c>
      <c r="P5838" s="2">
        <f t="shared" si="490"/>
        <v>0</v>
      </c>
    </row>
    <row r="5839" spans="1:16" x14ac:dyDescent="0.2">
      <c r="A5839" s="2">
        <v>8371</v>
      </c>
      <c r="B5839" s="2">
        <v>36</v>
      </c>
      <c r="C5839" s="6">
        <v>157.85724999999999</v>
      </c>
      <c r="D5839" s="6">
        <v>181.73377777777779</v>
      </c>
      <c r="E5839" s="6">
        <v>98.826290947284065</v>
      </c>
      <c r="F5839" s="2">
        <v>0</v>
      </c>
      <c r="H5839">
        <f t="shared" si="488"/>
        <v>242.14275000000001</v>
      </c>
      <c r="I5839">
        <f t="shared" si="488"/>
        <v>692.14274999999998</v>
      </c>
      <c r="J5839">
        <f t="shared" si="488"/>
        <v>1085.14275</v>
      </c>
      <c r="K5839">
        <f t="shared" si="488"/>
        <v>1600.14275</v>
      </c>
      <c r="L5839">
        <f t="shared" si="488"/>
        <v>2292.14275</v>
      </c>
      <c r="M5839" s="11">
        <f t="shared" si="489"/>
        <v>157.85724999999999</v>
      </c>
      <c r="N5839">
        <f t="shared" si="491"/>
        <v>242.14275000000001</v>
      </c>
      <c r="O5839" s="2">
        <f t="shared" si="492"/>
        <v>1</v>
      </c>
      <c r="P5839" s="2">
        <f t="shared" si="490"/>
        <v>0</v>
      </c>
    </row>
    <row r="5840" spans="1:16" x14ac:dyDescent="0.2">
      <c r="A5840" s="2">
        <v>8372</v>
      </c>
      <c r="B5840" s="2">
        <v>48</v>
      </c>
      <c r="C5840" s="6">
        <v>1207.848</v>
      </c>
      <c r="D5840" s="6">
        <v>753.80111111111114</v>
      </c>
      <c r="E5840" s="6">
        <v>748.04179088331989</v>
      </c>
      <c r="F5840" s="2">
        <v>1</v>
      </c>
      <c r="H5840">
        <f t="shared" si="488"/>
        <v>807.84799999999996</v>
      </c>
      <c r="I5840">
        <f t="shared" si="488"/>
        <v>357.84799999999996</v>
      </c>
      <c r="J5840">
        <f t="shared" si="488"/>
        <v>35.152000000000044</v>
      </c>
      <c r="K5840">
        <f t="shared" si="488"/>
        <v>550.15200000000004</v>
      </c>
      <c r="L5840">
        <f t="shared" si="488"/>
        <v>1242.152</v>
      </c>
      <c r="M5840" s="11">
        <f t="shared" si="489"/>
        <v>1207.848</v>
      </c>
      <c r="N5840">
        <f t="shared" si="491"/>
        <v>35.152000000000044</v>
      </c>
      <c r="O5840" s="2">
        <f t="shared" si="492"/>
        <v>3</v>
      </c>
      <c r="P5840" s="2">
        <f t="shared" si="490"/>
        <v>1</v>
      </c>
    </row>
    <row r="5841" spans="1:16" x14ac:dyDescent="0.2">
      <c r="A5841" s="2">
        <v>8374</v>
      </c>
      <c r="B5841" s="2">
        <v>31</v>
      </c>
      <c r="C5841" s="6">
        <v>1472.7719999999999</v>
      </c>
      <c r="D5841" s="6">
        <v>953.81288888888889</v>
      </c>
      <c r="E5841" s="6">
        <v>870.79381917013598</v>
      </c>
      <c r="F5841" s="2">
        <v>1</v>
      </c>
      <c r="H5841">
        <f t="shared" si="488"/>
        <v>1072.7719999999999</v>
      </c>
      <c r="I5841">
        <f t="shared" si="488"/>
        <v>622.77199999999993</v>
      </c>
      <c r="J5841">
        <f t="shared" si="488"/>
        <v>229.77199999999993</v>
      </c>
      <c r="K5841">
        <f t="shared" si="488"/>
        <v>285.22800000000007</v>
      </c>
      <c r="L5841">
        <f t="shared" si="488"/>
        <v>977.22800000000007</v>
      </c>
      <c r="M5841" s="11">
        <f t="shared" si="489"/>
        <v>1472.7719999999999</v>
      </c>
      <c r="N5841">
        <f t="shared" si="491"/>
        <v>229.77199999999993</v>
      </c>
      <c r="O5841" s="2">
        <f t="shared" si="492"/>
        <v>3</v>
      </c>
      <c r="P5841" s="2">
        <f t="shared" si="490"/>
        <v>1</v>
      </c>
    </row>
    <row r="5842" spans="1:16" x14ac:dyDescent="0.2">
      <c r="A5842" s="2">
        <v>8375</v>
      </c>
      <c r="B5842" s="2">
        <v>38</v>
      </c>
      <c r="C5842" s="6">
        <v>773.01975000000004</v>
      </c>
      <c r="D5842" s="6">
        <v>672.91066666666666</v>
      </c>
      <c r="E5842" s="6">
        <v>594.94789368740692</v>
      </c>
      <c r="F5842" s="2">
        <v>1</v>
      </c>
      <c r="H5842">
        <f t="shared" si="488"/>
        <v>373.01975000000004</v>
      </c>
      <c r="I5842">
        <f t="shared" si="488"/>
        <v>76.980249999999955</v>
      </c>
      <c r="J5842">
        <f t="shared" si="488"/>
        <v>469.98024999999996</v>
      </c>
      <c r="K5842">
        <f t="shared" si="488"/>
        <v>984.98024999999996</v>
      </c>
      <c r="L5842">
        <f t="shared" si="488"/>
        <v>1676.9802500000001</v>
      </c>
      <c r="M5842" s="11">
        <f t="shared" si="489"/>
        <v>773.01975000000004</v>
      </c>
      <c r="N5842">
        <f t="shared" si="491"/>
        <v>76.980249999999955</v>
      </c>
      <c r="O5842" s="2">
        <f t="shared" si="492"/>
        <v>2</v>
      </c>
      <c r="P5842" s="2">
        <f t="shared" si="490"/>
        <v>1</v>
      </c>
    </row>
    <row r="5843" spans="1:16" x14ac:dyDescent="0.2">
      <c r="A5843" s="2">
        <v>8376</v>
      </c>
      <c r="B5843" s="2">
        <v>43</v>
      </c>
      <c r="C5843" s="6">
        <v>635.50175000000002</v>
      </c>
      <c r="D5843" s="6">
        <v>780.69155555555551</v>
      </c>
      <c r="E5843" s="6">
        <v>305.58053860578269</v>
      </c>
      <c r="F5843" s="2">
        <v>1</v>
      </c>
      <c r="H5843">
        <f t="shared" si="488"/>
        <v>235.50175000000002</v>
      </c>
      <c r="I5843">
        <f t="shared" si="488"/>
        <v>214.49824999999998</v>
      </c>
      <c r="J5843">
        <f t="shared" si="488"/>
        <v>607.49824999999998</v>
      </c>
      <c r="K5843">
        <f t="shared" si="488"/>
        <v>1122.4982500000001</v>
      </c>
      <c r="L5843">
        <f t="shared" si="488"/>
        <v>1814.4982500000001</v>
      </c>
      <c r="M5843" s="11">
        <f t="shared" si="489"/>
        <v>635.50175000000002</v>
      </c>
      <c r="N5843">
        <f t="shared" si="491"/>
        <v>214.49824999999998</v>
      </c>
      <c r="O5843" s="2">
        <f t="shared" si="492"/>
        <v>2</v>
      </c>
      <c r="P5843" s="2">
        <f t="shared" si="490"/>
        <v>1</v>
      </c>
    </row>
    <row r="5844" spans="1:16" x14ac:dyDescent="0.2">
      <c r="A5844" s="2">
        <v>8377</v>
      </c>
      <c r="B5844" s="2">
        <v>37</v>
      </c>
      <c r="C5844" s="6">
        <v>1419.26675</v>
      </c>
      <c r="D5844" s="6">
        <v>1169.8384444444443</v>
      </c>
      <c r="E5844" s="6">
        <v>1005.6368705132111</v>
      </c>
      <c r="F5844" s="2">
        <v>1</v>
      </c>
      <c r="H5844">
        <f t="shared" si="488"/>
        <v>1019.26675</v>
      </c>
      <c r="I5844">
        <f t="shared" si="488"/>
        <v>569.26675</v>
      </c>
      <c r="J5844">
        <f t="shared" si="488"/>
        <v>176.26675</v>
      </c>
      <c r="K5844">
        <f t="shared" si="488"/>
        <v>338.73325</v>
      </c>
      <c r="L5844">
        <f t="shared" si="488"/>
        <v>1030.73325</v>
      </c>
      <c r="M5844" s="11">
        <f t="shared" si="489"/>
        <v>1419.26675</v>
      </c>
      <c r="N5844">
        <f t="shared" si="491"/>
        <v>176.26675</v>
      </c>
      <c r="O5844" s="2">
        <f t="shared" si="492"/>
        <v>3</v>
      </c>
      <c r="P5844" s="2">
        <f t="shared" si="490"/>
        <v>1</v>
      </c>
    </row>
    <row r="5845" spans="1:16" x14ac:dyDescent="0.2">
      <c r="F5845" s="2"/>
    </row>
    <row r="5846" spans="1:16" x14ac:dyDescent="0.2">
      <c r="F5846" s="2"/>
    </row>
    <row r="5847" spans="1:16" x14ac:dyDescent="0.2">
      <c r="F5847" s="2"/>
    </row>
    <row r="5848" spans="1:16" x14ac:dyDescent="0.2">
      <c r="F5848" s="2"/>
    </row>
    <row r="5849" spans="1:16" x14ac:dyDescent="0.2">
      <c r="F5849" s="2"/>
    </row>
    <row r="5850" spans="1:16" x14ac:dyDescent="0.2">
      <c r="F5850" s="2"/>
    </row>
    <row r="5851" spans="1:16" x14ac:dyDescent="0.2">
      <c r="F5851" s="2"/>
    </row>
    <row r="5852" spans="1:16" x14ac:dyDescent="0.2">
      <c r="F5852" s="2"/>
    </row>
    <row r="5853" spans="1:16" x14ac:dyDescent="0.2">
      <c r="F5853" s="2"/>
    </row>
    <row r="5854" spans="1:16" x14ac:dyDescent="0.2">
      <c r="F5854" s="2"/>
    </row>
    <row r="5855" spans="1:16" x14ac:dyDescent="0.2">
      <c r="F5855" s="2"/>
    </row>
    <row r="5856" spans="1:16" x14ac:dyDescent="0.2">
      <c r="F5856" s="2"/>
    </row>
    <row r="5857" spans="6:6" x14ac:dyDescent="0.2">
      <c r="F5857" s="2"/>
    </row>
    <row r="5858" spans="6:6" x14ac:dyDescent="0.2">
      <c r="F5858" s="2"/>
    </row>
    <row r="5859" spans="6:6" x14ac:dyDescent="0.2">
      <c r="F5859" s="2"/>
    </row>
    <row r="5860" spans="6:6" x14ac:dyDescent="0.2">
      <c r="F5860" s="2"/>
    </row>
    <row r="5861" spans="6:6" x14ac:dyDescent="0.2">
      <c r="F5861" s="2"/>
    </row>
    <row r="5862" spans="6:6" x14ac:dyDescent="0.2">
      <c r="F5862" s="2"/>
    </row>
    <row r="5863" spans="6:6" x14ac:dyDescent="0.2">
      <c r="F5863" s="2"/>
    </row>
    <row r="5864" spans="6:6" x14ac:dyDescent="0.2">
      <c r="F5864" s="2"/>
    </row>
    <row r="5865" spans="6:6" x14ac:dyDescent="0.2">
      <c r="F5865" s="2"/>
    </row>
    <row r="5866" spans="6:6" x14ac:dyDescent="0.2">
      <c r="F5866" s="2"/>
    </row>
    <row r="5867" spans="6:6" x14ac:dyDescent="0.2">
      <c r="F5867" s="2"/>
    </row>
    <row r="5868" spans="6:6" x14ac:dyDescent="0.2">
      <c r="F5868" s="2"/>
    </row>
    <row r="5869" spans="6:6" x14ac:dyDescent="0.2">
      <c r="F5869" s="2"/>
    </row>
    <row r="5870" spans="6:6" x14ac:dyDescent="0.2">
      <c r="F5870" s="2"/>
    </row>
    <row r="5871" spans="6:6" x14ac:dyDescent="0.2">
      <c r="F5871" s="2"/>
    </row>
    <row r="5872" spans="6:6" x14ac:dyDescent="0.2">
      <c r="F5872" s="2"/>
    </row>
    <row r="5873" spans="6:6" x14ac:dyDescent="0.2">
      <c r="F5873" s="2"/>
    </row>
    <row r="5874" spans="6:6" x14ac:dyDescent="0.2">
      <c r="F5874" s="2"/>
    </row>
    <row r="5875" spans="6:6" x14ac:dyDescent="0.2">
      <c r="F5875" s="2"/>
    </row>
    <row r="5876" spans="6:6" x14ac:dyDescent="0.2">
      <c r="F5876" s="2"/>
    </row>
    <row r="5877" spans="6:6" x14ac:dyDescent="0.2">
      <c r="F5877" s="2"/>
    </row>
    <row r="5878" spans="6:6" x14ac:dyDescent="0.2">
      <c r="F5878" s="2"/>
    </row>
    <row r="5879" spans="6:6" x14ac:dyDescent="0.2">
      <c r="F5879" s="2"/>
    </row>
    <row r="5880" spans="6:6" x14ac:dyDescent="0.2">
      <c r="F5880" s="2"/>
    </row>
    <row r="5881" spans="6:6" x14ac:dyDescent="0.2">
      <c r="F5881" s="2"/>
    </row>
    <row r="5882" spans="6:6" x14ac:dyDescent="0.2">
      <c r="F5882" s="2"/>
    </row>
    <row r="5883" spans="6:6" x14ac:dyDescent="0.2">
      <c r="F5883" s="2"/>
    </row>
    <row r="5884" spans="6:6" x14ac:dyDescent="0.2">
      <c r="F5884" s="2"/>
    </row>
    <row r="5885" spans="6:6" x14ac:dyDescent="0.2">
      <c r="F5885" s="2"/>
    </row>
    <row r="5886" spans="6:6" x14ac:dyDescent="0.2">
      <c r="F5886" s="2"/>
    </row>
    <row r="5887" spans="6:6" x14ac:dyDescent="0.2">
      <c r="F5887" s="2"/>
    </row>
    <row r="5888" spans="6:6" x14ac:dyDescent="0.2">
      <c r="F5888" s="2"/>
    </row>
    <row r="5889" spans="6:6" x14ac:dyDescent="0.2">
      <c r="F5889" s="2"/>
    </row>
    <row r="5890" spans="6:6" x14ac:dyDescent="0.2">
      <c r="F5890" s="2"/>
    </row>
    <row r="5891" spans="6:6" x14ac:dyDescent="0.2">
      <c r="F5891" s="2"/>
    </row>
    <row r="5892" spans="6:6" x14ac:dyDescent="0.2">
      <c r="F5892" s="2"/>
    </row>
    <row r="5893" spans="6:6" x14ac:dyDescent="0.2">
      <c r="F5893" s="2"/>
    </row>
    <row r="5894" spans="6:6" x14ac:dyDescent="0.2">
      <c r="F5894" s="2"/>
    </row>
    <row r="5895" spans="6:6" x14ac:dyDescent="0.2">
      <c r="F5895" s="2"/>
    </row>
    <row r="5896" spans="6:6" x14ac:dyDescent="0.2">
      <c r="F5896" s="2"/>
    </row>
    <row r="5897" spans="6:6" x14ac:dyDescent="0.2">
      <c r="F5897" s="2"/>
    </row>
    <row r="5898" spans="6:6" x14ac:dyDescent="0.2">
      <c r="F5898" s="2"/>
    </row>
    <row r="5899" spans="6:6" x14ac:dyDescent="0.2">
      <c r="F5899" s="2"/>
    </row>
    <row r="5900" spans="6:6" x14ac:dyDescent="0.2">
      <c r="F5900" s="2"/>
    </row>
    <row r="5901" spans="6:6" x14ac:dyDescent="0.2">
      <c r="F5901" s="2"/>
    </row>
    <row r="5902" spans="6:6" x14ac:dyDescent="0.2">
      <c r="F5902" s="2"/>
    </row>
    <row r="5903" spans="6:6" x14ac:dyDescent="0.2">
      <c r="F5903" s="2"/>
    </row>
    <row r="5904" spans="6:6" x14ac:dyDescent="0.2">
      <c r="F5904" s="2"/>
    </row>
    <row r="5905" spans="6:6" x14ac:dyDescent="0.2">
      <c r="F5905" s="2"/>
    </row>
    <row r="5906" spans="6:6" x14ac:dyDescent="0.2">
      <c r="F5906" s="2"/>
    </row>
    <row r="5907" spans="6:6" x14ac:dyDescent="0.2">
      <c r="F5907" s="2"/>
    </row>
    <row r="5908" spans="6:6" x14ac:dyDescent="0.2">
      <c r="F5908" s="2"/>
    </row>
    <row r="5909" spans="6:6" x14ac:dyDescent="0.2">
      <c r="F5909" s="2"/>
    </row>
    <row r="5910" spans="6:6" x14ac:dyDescent="0.2">
      <c r="F5910" s="2"/>
    </row>
    <row r="5911" spans="6:6" x14ac:dyDescent="0.2">
      <c r="F5911" s="2"/>
    </row>
    <row r="5912" spans="6:6" x14ac:dyDescent="0.2">
      <c r="F5912" s="2"/>
    </row>
    <row r="5913" spans="6:6" x14ac:dyDescent="0.2">
      <c r="F5913" s="2"/>
    </row>
    <row r="5914" spans="6:6" x14ac:dyDescent="0.2">
      <c r="F5914" s="2"/>
    </row>
    <row r="5915" spans="6:6" x14ac:dyDescent="0.2">
      <c r="F5915" s="2"/>
    </row>
    <row r="5916" spans="6:6" x14ac:dyDescent="0.2">
      <c r="F5916" s="2"/>
    </row>
    <row r="5917" spans="6:6" x14ac:dyDescent="0.2">
      <c r="F5917" s="2"/>
    </row>
    <row r="5918" spans="6:6" x14ac:dyDescent="0.2">
      <c r="F5918" s="2"/>
    </row>
    <row r="5919" spans="6:6" x14ac:dyDescent="0.2">
      <c r="F5919" s="2"/>
    </row>
    <row r="5920" spans="6:6" x14ac:dyDescent="0.2">
      <c r="F5920" s="2"/>
    </row>
    <row r="5921" spans="6:6" x14ac:dyDescent="0.2">
      <c r="F5921" s="2"/>
    </row>
    <row r="5922" spans="6:6" x14ac:dyDescent="0.2">
      <c r="F5922" s="2"/>
    </row>
    <row r="5923" spans="6:6" x14ac:dyDescent="0.2">
      <c r="F5923" s="2"/>
    </row>
    <row r="5924" spans="6:6" x14ac:dyDescent="0.2">
      <c r="F5924" s="2"/>
    </row>
    <row r="5925" spans="6:6" x14ac:dyDescent="0.2">
      <c r="F5925" s="2"/>
    </row>
    <row r="5926" spans="6:6" x14ac:dyDescent="0.2">
      <c r="F5926" s="2"/>
    </row>
    <row r="5927" spans="6:6" x14ac:dyDescent="0.2">
      <c r="F5927" s="2"/>
    </row>
    <row r="5928" spans="6:6" x14ac:dyDescent="0.2">
      <c r="F5928" s="2"/>
    </row>
    <row r="5929" spans="6:6" x14ac:dyDescent="0.2">
      <c r="F5929" s="2"/>
    </row>
    <row r="5930" spans="6:6" x14ac:dyDescent="0.2">
      <c r="F5930" s="2"/>
    </row>
    <row r="5931" spans="6:6" x14ac:dyDescent="0.2">
      <c r="F5931" s="2"/>
    </row>
    <row r="5932" spans="6:6" x14ac:dyDescent="0.2">
      <c r="F5932" s="2"/>
    </row>
    <row r="5933" spans="6:6" x14ac:dyDescent="0.2">
      <c r="F5933" s="2"/>
    </row>
    <row r="5934" spans="6:6" x14ac:dyDescent="0.2">
      <c r="F5934" s="2"/>
    </row>
    <row r="5935" spans="6:6" x14ac:dyDescent="0.2">
      <c r="F5935" s="2"/>
    </row>
    <row r="5936" spans="6:6" x14ac:dyDescent="0.2">
      <c r="F5936" s="2"/>
    </row>
    <row r="5937" spans="6:6" x14ac:dyDescent="0.2">
      <c r="F5937" s="2"/>
    </row>
    <row r="5938" spans="6:6" x14ac:dyDescent="0.2">
      <c r="F5938" s="2"/>
    </row>
    <row r="5939" spans="6:6" x14ac:dyDescent="0.2">
      <c r="F5939" s="2"/>
    </row>
    <row r="5940" spans="6:6" x14ac:dyDescent="0.2">
      <c r="F5940" s="2"/>
    </row>
    <row r="5941" spans="6:6" x14ac:dyDescent="0.2">
      <c r="F5941" s="2"/>
    </row>
    <row r="5942" spans="6:6" x14ac:dyDescent="0.2">
      <c r="F5942" s="2"/>
    </row>
    <row r="5943" spans="6:6" x14ac:dyDescent="0.2">
      <c r="F5943" s="2"/>
    </row>
    <row r="5944" spans="6:6" x14ac:dyDescent="0.2">
      <c r="F5944" s="2"/>
    </row>
    <row r="5945" spans="6:6" x14ac:dyDescent="0.2">
      <c r="F5945" s="2"/>
    </row>
    <row r="5946" spans="6:6" x14ac:dyDescent="0.2">
      <c r="F5946" s="2"/>
    </row>
    <row r="5947" spans="6:6" x14ac:dyDescent="0.2">
      <c r="F5947" s="2"/>
    </row>
    <row r="5948" spans="6:6" x14ac:dyDescent="0.2">
      <c r="F5948" s="2"/>
    </row>
    <row r="5949" spans="6:6" x14ac:dyDescent="0.2">
      <c r="F5949" s="2"/>
    </row>
    <row r="5950" spans="6:6" x14ac:dyDescent="0.2">
      <c r="F5950" s="2"/>
    </row>
    <row r="5951" spans="6:6" x14ac:dyDescent="0.2">
      <c r="F5951" s="2"/>
    </row>
    <row r="5952" spans="6:6" x14ac:dyDescent="0.2">
      <c r="F5952" s="2"/>
    </row>
    <row r="5953" spans="6:6" x14ac:dyDescent="0.2">
      <c r="F5953" s="2"/>
    </row>
    <row r="5954" spans="6:6" x14ac:dyDescent="0.2">
      <c r="F5954" s="2"/>
    </row>
    <row r="5955" spans="6:6" x14ac:dyDescent="0.2">
      <c r="F5955" s="2"/>
    </row>
    <row r="5956" spans="6:6" x14ac:dyDescent="0.2">
      <c r="F5956" s="2"/>
    </row>
    <row r="5957" spans="6:6" x14ac:dyDescent="0.2">
      <c r="F5957" s="2"/>
    </row>
    <row r="5958" spans="6:6" x14ac:dyDescent="0.2">
      <c r="F5958" s="2"/>
    </row>
    <row r="5959" spans="6:6" x14ac:dyDescent="0.2">
      <c r="F5959" s="2"/>
    </row>
    <row r="5960" spans="6:6" x14ac:dyDescent="0.2">
      <c r="F5960" s="2"/>
    </row>
    <row r="5961" spans="6:6" x14ac:dyDescent="0.2">
      <c r="F5961" s="2"/>
    </row>
    <row r="5962" spans="6:6" x14ac:dyDescent="0.2">
      <c r="F5962" s="2"/>
    </row>
    <row r="5963" spans="6:6" x14ac:dyDescent="0.2">
      <c r="F5963" s="2"/>
    </row>
    <row r="5964" spans="6:6" x14ac:dyDescent="0.2">
      <c r="F5964" s="2"/>
    </row>
    <row r="5965" spans="6:6" x14ac:dyDescent="0.2">
      <c r="F5965" s="2"/>
    </row>
    <row r="5966" spans="6:6" x14ac:dyDescent="0.2">
      <c r="F5966" s="2"/>
    </row>
    <row r="5967" spans="6:6" x14ac:dyDescent="0.2">
      <c r="F5967" s="2"/>
    </row>
    <row r="5968" spans="6:6" x14ac:dyDescent="0.2">
      <c r="F5968" s="2"/>
    </row>
    <row r="5969" spans="6:6" x14ac:dyDescent="0.2">
      <c r="F5969" s="2"/>
    </row>
    <row r="5970" spans="6:6" x14ac:dyDescent="0.2">
      <c r="F5970" s="2"/>
    </row>
    <row r="5971" spans="6:6" x14ac:dyDescent="0.2">
      <c r="F5971" s="2"/>
    </row>
    <row r="5972" spans="6:6" x14ac:dyDescent="0.2">
      <c r="F5972" s="2"/>
    </row>
    <row r="5973" spans="6:6" x14ac:dyDescent="0.2">
      <c r="F5973" s="2"/>
    </row>
    <row r="5974" spans="6:6" x14ac:dyDescent="0.2">
      <c r="F5974" s="2"/>
    </row>
    <row r="5975" spans="6:6" x14ac:dyDescent="0.2">
      <c r="F5975" s="2"/>
    </row>
    <row r="5976" spans="6:6" x14ac:dyDescent="0.2">
      <c r="F5976" s="2"/>
    </row>
    <row r="5977" spans="6:6" x14ac:dyDescent="0.2">
      <c r="F5977" s="2"/>
    </row>
    <row r="5978" spans="6:6" x14ac:dyDescent="0.2">
      <c r="F5978" s="2"/>
    </row>
    <row r="5979" spans="6:6" x14ac:dyDescent="0.2">
      <c r="F5979" s="2"/>
    </row>
    <row r="5980" spans="6:6" x14ac:dyDescent="0.2">
      <c r="F5980" s="2"/>
    </row>
    <row r="5981" spans="6:6" x14ac:dyDescent="0.2">
      <c r="F5981" s="2"/>
    </row>
    <row r="5982" spans="6:6" x14ac:dyDescent="0.2">
      <c r="F5982" s="2"/>
    </row>
    <row r="5983" spans="6:6" x14ac:dyDescent="0.2">
      <c r="F5983" s="2"/>
    </row>
    <row r="5984" spans="6:6" x14ac:dyDescent="0.2">
      <c r="F5984" s="2"/>
    </row>
    <row r="5985" spans="6:6" x14ac:dyDescent="0.2">
      <c r="F5985" s="2"/>
    </row>
    <row r="5986" spans="6:6" x14ac:dyDescent="0.2">
      <c r="F5986" s="2"/>
    </row>
    <row r="5987" spans="6:6" x14ac:dyDescent="0.2">
      <c r="F5987" s="2"/>
    </row>
    <row r="5988" spans="6:6" x14ac:dyDescent="0.2">
      <c r="F5988" s="2"/>
    </row>
    <row r="5989" spans="6:6" x14ac:dyDescent="0.2">
      <c r="F5989" s="2"/>
    </row>
    <row r="5990" spans="6:6" x14ac:dyDescent="0.2">
      <c r="F5990" s="2"/>
    </row>
    <row r="5991" spans="6:6" x14ac:dyDescent="0.2">
      <c r="F5991" s="2"/>
    </row>
    <row r="5992" spans="6:6" x14ac:dyDescent="0.2">
      <c r="F5992" s="2"/>
    </row>
    <row r="5993" spans="6:6" x14ac:dyDescent="0.2">
      <c r="F5993" s="2"/>
    </row>
    <row r="5994" spans="6:6" x14ac:dyDescent="0.2">
      <c r="F5994" s="2"/>
    </row>
    <row r="5995" spans="6:6" x14ac:dyDescent="0.2">
      <c r="F5995" s="2"/>
    </row>
    <row r="5996" spans="6:6" x14ac:dyDescent="0.2">
      <c r="F5996" s="2"/>
    </row>
    <row r="5997" spans="6:6" x14ac:dyDescent="0.2">
      <c r="F5997" s="2"/>
    </row>
    <row r="5998" spans="6:6" x14ac:dyDescent="0.2">
      <c r="F5998" s="2"/>
    </row>
    <row r="5999" spans="6:6" x14ac:dyDescent="0.2">
      <c r="F5999" s="2"/>
    </row>
    <row r="6000" spans="6:6" x14ac:dyDescent="0.2">
      <c r="F6000" s="2"/>
    </row>
    <row r="6001" spans="6:6" x14ac:dyDescent="0.2">
      <c r="F6001" s="2"/>
    </row>
    <row r="6002" spans="6:6" x14ac:dyDescent="0.2">
      <c r="F6002" s="2"/>
    </row>
    <row r="6003" spans="6:6" x14ac:dyDescent="0.2">
      <c r="F6003" s="2"/>
    </row>
    <row r="6004" spans="6:6" x14ac:dyDescent="0.2">
      <c r="F6004" s="2"/>
    </row>
    <row r="6005" spans="6:6" x14ac:dyDescent="0.2">
      <c r="F6005" s="2"/>
    </row>
    <row r="6006" spans="6:6" x14ac:dyDescent="0.2">
      <c r="F6006" s="2"/>
    </row>
    <row r="6007" spans="6:6" x14ac:dyDescent="0.2">
      <c r="F6007" s="2"/>
    </row>
    <row r="6008" spans="6:6" x14ac:dyDescent="0.2">
      <c r="F6008" s="2"/>
    </row>
    <row r="6009" spans="6:6" x14ac:dyDescent="0.2">
      <c r="F6009" s="2"/>
    </row>
    <row r="6010" spans="6:6" x14ac:dyDescent="0.2">
      <c r="F6010" s="2"/>
    </row>
    <row r="6011" spans="6:6" x14ac:dyDescent="0.2">
      <c r="F6011" s="2"/>
    </row>
    <row r="6012" spans="6:6" x14ac:dyDescent="0.2">
      <c r="F6012" s="2"/>
    </row>
    <row r="6013" spans="6:6" x14ac:dyDescent="0.2">
      <c r="F6013" s="2"/>
    </row>
    <row r="6014" spans="6:6" x14ac:dyDescent="0.2">
      <c r="F6014" s="2"/>
    </row>
    <row r="6015" spans="6:6" x14ac:dyDescent="0.2">
      <c r="F6015" s="2"/>
    </row>
    <row r="6016" spans="6:6" x14ac:dyDescent="0.2">
      <c r="F6016" s="2"/>
    </row>
    <row r="6017" spans="6:6" x14ac:dyDescent="0.2">
      <c r="F6017" s="2"/>
    </row>
    <row r="6018" spans="6:6" x14ac:dyDescent="0.2">
      <c r="F6018" s="2"/>
    </row>
    <row r="6019" spans="6:6" x14ac:dyDescent="0.2">
      <c r="F6019" s="2"/>
    </row>
    <row r="6020" spans="6:6" x14ac:dyDescent="0.2">
      <c r="F6020" s="2"/>
    </row>
    <row r="6021" spans="6:6" x14ac:dyDescent="0.2">
      <c r="F6021" s="2"/>
    </row>
    <row r="6022" spans="6:6" x14ac:dyDescent="0.2">
      <c r="F6022" s="2"/>
    </row>
    <row r="6023" spans="6:6" x14ac:dyDescent="0.2">
      <c r="F6023" s="2"/>
    </row>
    <row r="6024" spans="6:6" x14ac:dyDescent="0.2">
      <c r="F6024" s="2"/>
    </row>
    <row r="6025" spans="6:6" x14ac:dyDescent="0.2">
      <c r="F6025" s="2"/>
    </row>
    <row r="6026" spans="6:6" x14ac:dyDescent="0.2">
      <c r="F6026" s="2"/>
    </row>
    <row r="6027" spans="6:6" x14ac:dyDescent="0.2">
      <c r="F6027" s="2"/>
    </row>
    <row r="6028" spans="6:6" x14ac:dyDescent="0.2">
      <c r="F6028" s="2"/>
    </row>
    <row r="6029" spans="6:6" x14ac:dyDescent="0.2">
      <c r="F6029" s="2"/>
    </row>
    <row r="6030" spans="6:6" x14ac:dyDescent="0.2">
      <c r="F6030" s="2"/>
    </row>
    <row r="6031" spans="6:6" x14ac:dyDescent="0.2">
      <c r="F6031" s="2"/>
    </row>
    <row r="6032" spans="6:6" x14ac:dyDescent="0.2">
      <c r="F6032" s="2"/>
    </row>
    <row r="6033" spans="6:6" x14ac:dyDescent="0.2">
      <c r="F6033" s="2"/>
    </row>
    <row r="6034" spans="6:6" x14ac:dyDescent="0.2">
      <c r="F6034" s="2"/>
    </row>
    <row r="6035" spans="6:6" x14ac:dyDescent="0.2">
      <c r="F6035" s="2"/>
    </row>
    <row r="6036" spans="6:6" x14ac:dyDescent="0.2">
      <c r="F6036" s="2"/>
    </row>
    <row r="6037" spans="6:6" x14ac:dyDescent="0.2">
      <c r="F6037" s="2"/>
    </row>
    <row r="6038" spans="6:6" x14ac:dyDescent="0.2">
      <c r="F6038" s="2"/>
    </row>
    <row r="6039" spans="6:6" x14ac:dyDescent="0.2">
      <c r="F6039" s="2"/>
    </row>
    <row r="6040" spans="6:6" x14ac:dyDescent="0.2">
      <c r="F6040" s="2"/>
    </row>
    <row r="6041" spans="6:6" x14ac:dyDescent="0.2">
      <c r="F6041" s="2"/>
    </row>
    <row r="6042" spans="6:6" x14ac:dyDescent="0.2">
      <c r="F6042" s="2"/>
    </row>
    <row r="6043" spans="6:6" x14ac:dyDescent="0.2">
      <c r="F6043" s="2"/>
    </row>
    <row r="6044" spans="6:6" x14ac:dyDescent="0.2">
      <c r="F6044" s="2"/>
    </row>
    <row r="6045" spans="6:6" x14ac:dyDescent="0.2">
      <c r="F6045" s="2"/>
    </row>
    <row r="6046" spans="6:6" x14ac:dyDescent="0.2">
      <c r="F6046" s="2"/>
    </row>
    <row r="6047" spans="6:6" x14ac:dyDescent="0.2">
      <c r="F6047" s="2"/>
    </row>
    <row r="6048" spans="6:6" x14ac:dyDescent="0.2">
      <c r="F6048" s="2"/>
    </row>
    <row r="6049" spans="6:6" x14ac:dyDescent="0.2">
      <c r="F6049" s="2"/>
    </row>
    <row r="6050" spans="6:6" x14ac:dyDescent="0.2">
      <c r="F6050" s="2"/>
    </row>
    <row r="6051" spans="6:6" x14ac:dyDescent="0.2">
      <c r="F6051" s="2"/>
    </row>
    <row r="6052" spans="6:6" x14ac:dyDescent="0.2">
      <c r="F6052" s="2"/>
    </row>
    <row r="6053" spans="6:6" x14ac:dyDescent="0.2">
      <c r="F6053" s="2"/>
    </row>
    <row r="6054" spans="6:6" x14ac:dyDescent="0.2">
      <c r="F6054" s="2"/>
    </row>
    <row r="6055" spans="6:6" x14ac:dyDescent="0.2">
      <c r="F6055" s="2"/>
    </row>
    <row r="6056" spans="6:6" x14ac:dyDescent="0.2">
      <c r="F6056" s="2"/>
    </row>
    <row r="6057" spans="6:6" x14ac:dyDescent="0.2">
      <c r="F6057" s="2"/>
    </row>
    <row r="6058" spans="6:6" x14ac:dyDescent="0.2">
      <c r="F6058" s="2"/>
    </row>
    <row r="6059" spans="6:6" x14ac:dyDescent="0.2">
      <c r="F6059" s="2"/>
    </row>
    <row r="6060" spans="6:6" x14ac:dyDescent="0.2">
      <c r="F6060" s="2"/>
    </row>
    <row r="6061" spans="6:6" x14ac:dyDescent="0.2">
      <c r="F6061" s="2"/>
    </row>
    <row r="6062" spans="6:6" x14ac:dyDescent="0.2">
      <c r="F6062" s="2"/>
    </row>
    <row r="6063" spans="6:6" x14ac:dyDescent="0.2">
      <c r="F6063" s="2"/>
    </row>
    <row r="6064" spans="6:6" x14ac:dyDescent="0.2">
      <c r="F6064" s="2"/>
    </row>
    <row r="6065" spans="6:6" x14ac:dyDescent="0.2">
      <c r="F6065" s="2"/>
    </row>
    <row r="6066" spans="6:6" x14ac:dyDescent="0.2">
      <c r="F6066" s="2"/>
    </row>
    <row r="6067" spans="6:6" x14ac:dyDescent="0.2">
      <c r="F6067" s="2"/>
    </row>
    <row r="6068" spans="6:6" x14ac:dyDescent="0.2">
      <c r="F6068" s="2"/>
    </row>
    <row r="6069" spans="6:6" x14ac:dyDescent="0.2">
      <c r="F6069" s="2"/>
    </row>
    <row r="6070" spans="6:6" x14ac:dyDescent="0.2">
      <c r="F6070" s="2"/>
    </row>
    <row r="6071" spans="6:6" x14ac:dyDescent="0.2">
      <c r="F6071" s="2"/>
    </row>
    <row r="6072" spans="6:6" x14ac:dyDescent="0.2">
      <c r="F6072" s="2"/>
    </row>
    <row r="6073" spans="6:6" x14ac:dyDescent="0.2">
      <c r="F6073" s="2"/>
    </row>
    <row r="6074" spans="6:6" x14ac:dyDescent="0.2">
      <c r="F6074" s="2"/>
    </row>
    <row r="6075" spans="6:6" x14ac:dyDescent="0.2">
      <c r="F6075" s="2"/>
    </row>
    <row r="6076" spans="6:6" x14ac:dyDescent="0.2">
      <c r="F6076" s="2"/>
    </row>
    <row r="6077" spans="6:6" x14ac:dyDescent="0.2">
      <c r="F6077" s="2"/>
    </row>
    <row r="6078" spans="6:6" x14ac:dyDescent="0.2">
      <c r="F6078" s="2"/>
    </row>
    <row r="6079" spans="6:6" x14ac:dyDescent="0.2">
      <c r="F6079" s="2"/>
    </row>
    <row r="6080" spans="6:6" x14ac:dyDescent="0.2">
      <c r="F6080" s="2"/>
    </row>
    <row r="6081" spans="6:6" x14ac:dyDescent="0.2">
      <c r="F6081" s="2"/>
    </row>
    <row r="6082" spans="6:6" x14ac:dyDescent="0.2">
      <c r="F6082" s="2"/>
    </row>
    <row r="6083" spans="6:6" x14ac:dyDescent="0.2">
      <c r="F6083" s="2"/>
    </row>
    <row r="6084" spans="6:6" x14ac:dyDescent="0.2">
      <c r="F6084" s="2"/>
    </row>
    <row r="6085" spans="6:6" x14ac:dyDescent="0.2">
      <c r="F6085" s="2"/>
    </row>
    <row r="6086" spans="6:6" x14ac:dyDescent="0.2">
      <c r="F6086" s="2"/>
    </row>
    <row r="6087" spans="6:6" x14ac:dyDescent="0.2">
      <c r="F6087" s="2"/>
    </row>
    <row r="6088" spans="6:6" x14ac:dyDescent="0.2">
      <c r="F6088" s="2"/>
    </row>
    <row r="6089" spans="6:6" x14ac:dyDescent="0.2">
      <c r="F6089" s="2"/>
    </row>
    <row r="6090" spans="6:6" x14ac:dyDescent="0.2">
      <c r="F6090" s="2"/>
    </row>
    <row r="6091" spans="6:6" x14ac:dyDescent="0.2">
      <c r="F6091" s="2"/>
    </row>
    <row r="6092" spans="6:6" x14ac:dyDescent="0.2">
      <c r="F6092" s="2"/>
    </row>
    <row r="6093" spans="6:6" x14ac:dyDescent="0.2">
      <c r="F6093" s="2"/>
    </row>
    <row r="6094" spans="6:6" x14ac:dyDescent="0.2">
      <c r="F6094" s="2"/>
    </row>
    <row r="6095" spans="6:6" x14ac:dyDescent="0.2">
      <c r="F6095" s="2"/>
    </row>
    <row r="6096" spans="6:6" x14ac:dyDescent="0.2">
      <c r="F6096" s="2"/>
    </row>
    <row r="6097" spans="6:6" x14ac:dyDescent="0.2">
      <c r="F6097" s="2"/>
    </row>
    <row r="6098" spans="6:6" x14ac:dyDescent="0.2">
      <c r="F6098" s="2"/>
    </row>
    <row r="6099" spans="6:6" x14ac:dyDescent="0.2">
      <c r="F6099" s="2"/>
    </row>
    <row r="6100" spans="6:6" x14ac:dyDescent="0.2">
      <c r="F6100" s="2"/>
    </row>
    <row r="6101" spans="6:6" x14ac:dyDescent="0.2">
      <c r="F6101" s="2"/>
    </row>
    <row r="6102" spans="6:6" x14ac:dyDescent="0.2">
      <c r="F6102" s="2"/>
    </row>
    <row r="6103" spans="6:6" x14ac:dyDescent="0.2">
      <c r="F6103" s="2"/>
    </row>
    <row r="6104" spans="6:6" x14ac:dyDescent="0.2">
      <c r="F6104" s="2"/>
    </row>
    <row r="6105" spans="6:6" x14ac:dyDescent="0.2">
      <c r="F6105" s="2"/>
    </row>
    <row r="6106" spans="6:6" x14ac:dyDescent="0.2">
      <c r="F6106" s="2"/>
    </row>
    <row r="6107" spans="6:6" x14ac:dyDescent="0.2">
      <c r="F6107" s="2"/>
    </row>
    <row r="6108" spans="6:6" x14ac:dyDescent="0.2">
      <c r="F6108" s="2"/>
    </row>
    <row r="6109" spans="6:6" x14ac:dyDescent="0.2">
      <c r="F6109" s="2"/>
    </row>
    <row r="6110" spans="6:6" x14ac:dyDescent="0.2">
      <c r="F6110" s="2"/>
    </row>
    <row r="6111" spans="6:6" x14ac:dyDescent="0.2">
      <c r="F6111" s="2"/>
    </row>
    <row r="6112" spans="6:6" x14ac:dyDescent="0.2">
      <c r="F6112" s="2"/>
    </row>
    <row r="6113" spans="6:6" x14ac:dyDescent="0.2">
      <c r="F6113" s="2"/>
    </row>
    <row r="6114" spans="6:6" x14ac:dyDescent="0.2">
      <c r="F6114" s="2"/>
    </row>
    <row r="6115" spans="6:6" x14ac:dyDescent="0.2">
      <c r="F6115" s="2"/>
    </row>
    <row r="6116" spans="6:6" x14ac:dyDescent="0.2">
      <c r="F6116" s="2"/>
    </row>
    <row r="6117" spans="6:6" x14ac:dyDescent="0.2">
      <c r="F6117" s="2"/>
    </row>
    <row r="6118" spans="6:6" x14ac:dyDescent="0.2">
      <c r="F6118" s="2"/>
    </row>
    <row r="6119" spans="6:6" x14ac:dyDescent="0.2">
      <c r="F6119" s="2"/>
    </row>
    <row r="6120" spans="6:6" x14ac:dyDescent="0.2">
      <c r="F6120" s="2"/>
    </row>
    <row r="6121" spans="6:6" x14ac:dyDescent="0.2">
      <c r="F6121" s="2"/>
    </row>
    <row r="6122" spans="6:6" x14ac:dyDescent="0.2">
      <c r="F6122" s="2"/>
    </row>
    <row r="6123" spans="6:6" x14ac:dyDescent="0.2">
      <c r="F6123" s="2"/>
    </row>
    <row r="6124" spans="6:6" x14ac:dyDescent="0.2">
      <c r="F6124" s="2"/>
    </row>
    <row r="6125" spans="6:6" x14ac:dyDescent="0.2">
      <c r="F6125" s="2"/>
    </row>
    <row r="6126" spans="6:6" x14ac:dyDescent="0.2">
      <c r="F6126" s="2"/>
    </row>
    <row r="6127" spans="6:6" x14ac:dyDescent="0.2">
      <c r="F6127" s="2"/>
    </row>
    <row r="6128" spans="6:6" x14ac:dyDescent="0.2">
      <c r="F6128" s="2"/>
    </row>
    <row r="6129" spans="6:6" x14ac:dyDescent="0.2">
      <c r="F6129" s="2"/>
    </row>
    <row r="6130" spans="6:6" x14ac:dyDescent="0.2">
      <c r="F6130" s="2"/>
    </row>
    <row r="6131" spans="6:6" x14ac:dyDescent="0.2">
      <c r="F6131" s="2"/>
    </row>
    <row r="6132" spans="6:6" x14ac:dyDescent="0.2">
      <c r="F6132" s="2"/>
    </row>
    <row r="6133" spans="6:6" x14ac:dyDescent="0.2">
      <c r="F6133" s="2"/>
    </row>
    <row r="6134" spans="6:6" x14ac:dyDescent="0.2">
      <c r="F6134" s="2"/>
    </row>
    <row r="6135" spans="6:6" x14ac:dyDescent="0.2">
      <c r="F6135" s="2"/>
    </row>
    <row r="6136" spans="6:6" x14ac:dyDescent="0.2">
      <c r="F6136" s="2"/>
    </row>
    <row r="6137" spans="6:6" x14ac:dyDescent="0.2">
      <c r="F6137" s="2"/>
    </row>
    <row r="6138" spans="6:6" x14ac:dyDescent="0.2">
      <c r="F6138" s="2"/>
    </row>
    <row r="6139" spans="6:6" x14ac:dyDescent="0.2">
      <c r="F6139" s="2"/>
    </row>
    <row r="6140" spans="6:6" x14ac:dyDescent="0.2">
      <c r="F6140" s="2"/>
    </row>
    <row r="6141" spans="6:6" x14ac:dyDescent="0.2">
      <c r="F6141" s="2"/>
    </row>
    <row r="6142" spans="6:6" x14ac:dyDescent="0.2">
      <c r="F6142" s="2"/>
    </row>
    <row r="6143" spans="6:6" x14ac:dyDescent="0.2">
      <c r="F6143" s="2"/>
    </row>
    <row r="6144" spans="6:6" x14ac:dyDescent="0.2">
      <c r="F6144" s="2"/>
    </row>
    <row r="6145" spans="6:6" x14ac:dyDescent="0.2">
      <c r="F6145" s="2"/>
    </row>
    <row r="6146" spans="6:6" x14ac:dyDescent="0.2">
      <c r="F6146" s="2"/>
    </row>
    <row r="6147" spans="6:6" x14ac:dyDescent="0.2">
      <c r="F6147" s="2"/>
    </row>
    <row r="6148" spans="6:6" x14ac:dyDescent="0.2">
      <c r="F6148" s="2"/>
    </row>
    <row r="6149" spans="6:6" x14ac:dyDescent="0.2">
      <c r="F6149" s="2"/>
    </row>
    <row r="6150" spans="6:6" x14ac:dyDescent="0.2">
      <c r="F6150" s="2"/>
    </row>
    <row r="6151" spans="6:6" x14ac:dyDescent="0.2">
      <c r="F6151" s="2"/>
    </row>
    <row r="6152" spans="6:6" x14ac:dyDescent="0.2">
      <c r="F6152" s="2"/>
    </row>
    <row r="6153" spans="6:6" x14ac:dyDescent="0.2">
      <c r="F6153" s="2"/>
    </row>
    <row r="6154" spans="6:6" x14ac:dyDescent="0.2">
      <c r="F6154" s="2"/>
    </row>
    <row r="6155" spans="6:6" x14ac:dyDescent="0.2">
      <c r="F6155" s="2"/>
    </row>
    <row r="6156" spans="6:6" x14ac:dyDescent="0.2">
      <c r="F6156" s="2"/>
    </row>
    <row r="6157" spans="6:6" x14ac:dyDescent="0.2">
      <c r="F6157" s="2"/>
    </row>
    <row r="6158" spans="6:6" x14ac:dyDescent="0.2">
      <c r="F6158" s="2"/>
    </row>
    <row r="6159" spans="6:6" x14ac:dyDescent="0.2">
      <c r="F6159" s="2"/>
    </row>
    <row r="6160" spans="6:6" x14ac:dyDescent="0.2">
      <c r="F6160" s="2"/>
    </row>
    <row r="6161" spans="6:6" x14ac:dyDescent="0.2">
      <c r="F6161" s="2"/>
    </row>
    <row r="6162" spans="6:6" x14ac:dyDescent="0.2">
      <c r="F6162" s="2"/>
    </row>
    <row r="6163" spans="6:6" x14ac:dyDescent="0.2">
      <c r="F6163" s="2"/>
    </row>
    <row r="6164" spans="6:6" x14ac:dyDescent="0.2">
      <c r="F6164" s="2"/>
    </row>
    <row r="6165" spans="6:6" x14ac:dyDescent="0.2">
      <c r="F6165" s="2"/>
    </row>
    <row r="6166" spans="6:6" x14ac:dyDescent="0.2">
      <c r="F6166" s="2"/>
    </row>
    <row r="6167" spans="6:6" x14ac:dyDescent="0.2">
      <c r="F6167" s="2"/>
    </row>
    <row r="6168" spans="6:6" x14ac:dyDescent="0.2">
      <c r="F6168" s="2"/>
    </row>
    <row r="6169" spans="6:6" x14ac:dyDescent="0.2">
      <c r="F6169" s="2"/>
    </row>
    <row r="6170" spans="6:6" x14ac:dyDescent="0.2">
      <c r="F6170" s="2"/>
    </row>
    <row r="6171" spans="6:6" x14ac:dyDescent="0.2">
      <c r="F6171" s="2"/>
    </row>
    <row r="6172" spans="6:6" x14ac:dyDescent="0.2">
      <c r="F6172" s="2"/>
    </row>
    <row r="6173" spans="6:6" x14ac:dyDescent="0.2">
      <c r="F6173" s="2"/>
    </row>
    <row r="6174" spans="6:6" x14ac:dyDescent="0.2">
      <c r="F6174" s="2"/>
    </row>
    <row r="6175" spans="6:6" x14ac:dyDescent="0.2">
      <c r="F6175" s="2"/>
    </row>
    <row r="6176" spans="6:6" x14ac:dyDescent="0.2">
      <c r="F6176" s="2"/>
    </row>
    <row r="6177" spans="6:6" x14ac:dyDescent="0.2">
      <c r="F6177" s="2"/>
    </row>
    <row r="6178" spans="6:6" x14ac:dyDescent="0.2">
      <c r="F6178" s="2"/>
    </row>
    <row r="6179" spans="6:6" x14ac:dyDescent="0.2">
      <c r="F6179" s="2"/>
    </row>
    <row r="6180" spans="6:6" x14ac:dyDescent="0.2">
      <c r="F6180" s="2"/>
    </row>
    <row r="6181" spans="6:6" x14ac:dyDescent="0.2">
      <c r="F6181" s="2"/>
    </row>
    <row r="6182" spans="6:6" x14ac:dyDescent="0.2">
      <c r="F6182" s="2"/>
    </row>
    <row r="6183" spans="6:6" x14ac:dyDescent="0.2">
      <c r="F6183" s="2"/>
    </row>
    <row r="6184" spans="6:6" x14ac:dyDescent="0.2">
      <c r="F6184" s="2"/>
    </row>
    <row r="6185" spans="6:6" x14ac:dyDescent="0.2">
      <c r="F6185" s="2"/>
    </row>
    <row r="6186" spans="6:6" x14ac:dyDescent="0.2">
      <c r="F6186" s="2"/>
    </row>
    <row r="6187" spans="6:6" x14ac:dyDescent="0.2">
      <c r="F6187" s="2"/>
    </row>
    <row r="6188" spans="6:6" x14ac:dyDescent="0.2">
      <c r="F6188" s="2"/>
    </row>
    <row r="6189" spans="6:6" x14ac:dyDescent="0.2">
      <c r="F6189" s="2"/>
    </row>
    <row r="6190" spans="6:6" x14ac:dyDescent="0.2">
      <c r="F6190" s="2"/>
    </row>
    <row r="6191" spans="6:6" x14ac:dyDescent="0.2">
      <c r="F6191" s="2"/>
    </row>
    <row r="6192" spans="6:6" x14ac:dyDescent="0.2">
      <c r="F6192" s="2"/>
    </row>
    <row r="6193" spans="6:6" x14ac:dyDescent="0.2">
      <c r="F6193" s="2"/>
    </row>
    <row r="6194" spans="6:6" x14ac:dyDescent="0.2">
      <c r="F6194" s="2"/>
    </row>
    <row r="6195" spans="6:6" x14ac:dyDescent="0.2">
      <c r="F6195" s="2"/>
    </row>
    <row r="6196" spans="6:6" x14ac:dyDescent="0.2">
      <c r="F6196" s="2"/>
    </row>
    <row r="6197" spans="6:6" x14ac:dyDescent="0.2">
      <c r="F6197" s="2"/>
    </row>
    <row r="6198" spans="6:6" x14ac:dyDescent="0.2">
      <c r="F6198" s="2"/>
    </row>
    <row r="6199" spans="6:6" x14ac:dyDescent="0.2">
      <c r="F6199" s="2"/>
    </row>
    <row r="6200" spans="6:6" x14ac:dyDescent="0.2">
      <c r="F6200" s="2"/>
    </row>
    <row r="6201" spans="6:6" x14ac:dyDescent="0.2">
      <c r="F6201" s="2"/>
    </row>
    <row r="6202" spans="6:6" x14ac:dyDescent="0.2">
      <c r="F6202" s="2"/>
    </row>
    <row r="6203" spans="6:6" x14ac:dyDescent="0.2">
      <c r="F6203" s="2"/>
    </row>
    <row r="6204" spans="6:6" x14ac:dyDescent="0.2">
      <c r="F6204" s="2"/>
    </row>
    <row r="6205" spans="6:6" x14ac:dyDescent="0.2">
      <c r="F6205" s="2"/>
    </row>
    <row r="6206" spans="6:6" x14ac:dyDescent="0.2">
      <c r="F6206" s="2"/>
    </row>
    <row r="6207" spans="6:6" x14ac:dyDescent="0.2">
      <c r="F6207" s="2"/>
    </row>
    <row r="6208" spans="6:6" x14ac:dyDescent="0.2">
      <c r="F6208" s="2"/>
    </row>
    <row r="6209" spans="6:6" x14ac:dyDescent="0.2">
      <c r="F6209" s="2"/>
    </row>
    <row r="6210" spans="6:6" x14ac:dyDescent="0.2">
      <c r="F6210" s="2"/>
    </row>
    <row r="6211" spans="6:6" x14ac:dyDescent="0.2">
      <c r="F6211" s="2"/>
    </row>
    <row r="6212" spans="6:6" x14ac:dyDescent="0.2">
      <c r="F6212" s="2"/>
    </row>
    <row r="6213" spans="6:6" x14ac:dyDescent="0.2">
      <c r="F6213" s="2"/>
    </row>
    <row r="6214" spans="6:6" x14ac:dyDescent="0.2">
      <c r="F6214" s="2"/>
    </row>
    <row r="6215" spans="6:6" x14ac:dyDescent="0.2">
      <c r="F6215" s="2"/>
    </row>
    <row r="6216" spans="6:6" x14ac:dyDescent="0.2">
      <c r="F6216" s="2"/>
    </row>
    <row r="6217" spans="6:6" x14ac:dyDescent="0.2">
      <c r="F6217" s="2"/>
    </row>
    <row r="6218" spans="6:6" x14ac:dyDescent="0.2">
      <c r="F6218" s="2"/>
    </row>
    <row r="6219" spans="6:6" x14ac:dyDescent="0.2">
      <c r="F6219" s="2"/>
    </row>
    <row r="6220" spans="6:6" x14ac:dyDescent="0.2">
      <c r="F6220" s="2"/>
    </row>
    <row r="6221" spans="6:6" x14ac:dyDescent="0.2">
      <c r="F6221" s="2"/>
    </row>
    <row r="6222" spans="6:6" x14ac:dyDescent="0.2">
      <c r="F6222" s="2"/>
    </row>
    <row r="6223" spans="6:6" x14ac:dyDescent="0.2">
      <c r="F6223" s="2"/>
    </row>
    <row r="6224" spans="6:6" x14ac:dyDescent="0.2">
      <c r="F6224" s="2"/>
    </row>
    <row r="6225" spans="6:6" x14ac:dyDescent="0.2">
      <c r="F6225" s="2"/>
    </row>
    <row r="6226" spans="6:6" x14ac:dyDescent="0.2">
      <c r="F6226" s="2"/>
    </row>
    <row r="6227" spans="6:6" x14ac:dyDescent="0.2">
      <c r="F6227" s="2"/>
    </row>
    <row r="6228" spans="6:6" x14ac:dyDescent="0.2">
      <c r="F6228" s="2"/>
    </row>
    <row r="6229" spans="6:6" x14ac:dyDescent="0.2">
      <c r="F6229" s="2"/>
    </row>
    <row r="6230" spans="6:6" x14ac:dyDescent="0.2">
      <c r="F6230" s="2"/>
    </row>
    <row r="6231" spans="6:6" x14ac:dyDescent="0.2">
      <c r="F6231" s="2"/>
    </row>
    <row r="6232" spans="6:6" x14ac:dyDescent="0.2">
      <c r="F6232" s="2"/>
    </row>
    <row r="6233" spans="6:6" x14ac:dyDescent="0.2">
      <c r="F6233" s="2"/>
    </row>
    <row r="6234" spans="6:6" x14ac:dyDescent="0.2">
      <c r="F6234" s="2"/>
    </row>
    <row r="6235" spans="6:6" x14ac:dyDescent="0.2">
      <c r="F6235" s="2"/>
    </row>
    <row r="6236" spans="6:6" x14ac:dyDescent="0.2">
      <c r="F6236" s="2"/>
    </row>
    <row r="6237" spans="6:6" x14ac:dyDescent="0.2">
      <c r="F6237" s="2"/>
    </row>
    <row r="6238" spans="6:6" x14ac:dyDescent="0.2">
      <c r="F6238" s="2"/>
    </row>
    <row r="6239" spans="6:6" x14ac:dyDescent="0.2">
      <c r="F6239" s="2"/>
    </row>
    <row r="6240" spans="6:6" x14ac:dyDescent="0.2">
      <c r="F6240" s="2"/>
    </row>
    <row r="6241" spans="6:6" x14ac:dyDescent="0.2">
      <c r="F6241" s="2"/>
    </row>
    <row r="6242" spans="6:6" x14ac:dyDescent="0.2">
      <c r="F6242" s="2"/>
    </row>
    <row r="6243" spans="6:6" x14ac:dyDescent="0.2">
      <c r="F6243" s="2"/>
    </row>
    <row r="6244" spans="6:6" x14ac:dyDescent="0.2">
      <c r="F6244" s="2"/>
    </row>
    <row r="6245" spans="6:6" x14ac:dyDescent="0.2">
      <c r="F6245" s="2"/>
    </row>
    <row r="6246" spans="6:6" x14ac:dyDescent="0.2">
      <c r="F6246" s="2"/>
    </row>
    <row r="6247" spans="6:6" x14ac:dyDescent="0.2">
      <c r="F6247" s="2"/>
    </row>
    <row r="6248" spans="6:6" x14ac:dyDescent="0.2">
      <c r="F6248" s="2"/>
    </row>
    <row r="6249" spans="6:6" x14ac:dyDescent="0.2">
      <c r="F6249" s="2"/>
    </row>
    <row r="6250" spans="6:6" x14ac:dyDescent="0.2">
      <c r="F6250" s="2"/>
    </row>
    <row r="6251" spans="6:6" x14ac:dyDescent="0.2">
      <c r="F6251" s="2"/>
    </row>
    <row r="6252" spans="6:6" x14ac:dyDescent="0.2">
      <c r="F6252" s="2"/>
    </row>
    <row r="6253" spans="6:6" x14ac:dyDescent="0.2">
      <c r="F6253" s="2"/>
    </row>
    <row r="6254" spans="6:6" x14ac:dyDescent="0.2">
      <c r="F6254" s="2"/>
    </row>
    <row r="6255" spans="6:6" x14ac:dyDescent="0.2">
      <c r="F6255" s="2"/>
    </row>
    <row r="6256" spans="6:6" x14ac:dyDescent="0.2">
      <c r="F6256" s="2"/>
    </row>
    <row r="6257" spans="6:6" x14ac:dyDescent="0.2">
      <c r="F6257" s="2"/>
    </row>
    <row r="6258" spans="6:6" x14ac:dyDescent="0.2">
      <c r="F6258" s="2"/>
    </row>
    <row r="6259" spans="6:6" x14ac:dyDescent="0.2">
      <c r="F6259" s="2"/>
    </row>
    <row r="6260" spans="6:6" x14ac:dyDescent="0.2">
      <c r="F6260" s="2"/>
    </row>
    <row r="6261" spans="6:6" x14ac:dyDescent="0.2">
      <c r="F6261" s="2"/>
    </row>
    <row r="6262" spans="6:6" x14ac:dyDescent="0.2">
      <c r="F6262" s="2"/>
    </row>
    <row r="6263" spans="6:6" x14ac:dyDescent="0.2">
      <c r="F6263" s="2"/>
    </row>
    <row r="6264" spans="6:6" x14ac:dyDescent="0.2">
      <c r="F6264" s="2"/>
    </row>
    <row r="6265" spans="6:6" x14ac:dyDescent="0.2">
      <c r="F6265" s="2"/>
    </row>
    <row r="6266" spans="6:6" x14ac:dyDescent="0.2">
      <c r="F6266" s="2"/>
    </row>
    <row r="6267" spans="6:6" x14ac:dyDescent="0.2">
      <c r="F6267" s="2"/>
    </row>
    <row r="6268" spans="6:6" x14ac:dyDescent="0.2">
      <c r="F6268" s="2"/>
    </row>
    <row r="6269" spans="6:6" x14ac:dyDescent="0.2">
      <c r="F6269" s="2"/>
    </row>
    <row r="6270" spans="6:6" x14ac:dyDescent="0.2">
      <c r="F6270" s="2"/>
    </row>
    <row r="6271" spans="6:6" x14ac:dyDescent="0.2">
      <c r="F6271" s="2"/>
    </row>
    <row r="6272" spans="6:6" x14ac:dyDescent="0.2">
      <c r="F6272" s="2"/>
    </row>
    <row r="6273" spans="6:6" x14ac:dyDescent="0.2">
      <c r="F6273" s="2"/>
    </row>
    <row r="6274" spans="6:6" x14ac:dyDescent="0.2">
      <c r="F6274" s="2"/>
    </row>
    <row r="6275" spans="6:6" x14ac:dyDescent="0.2">
      <c r="F6275" s="2"/>
    </row>
    <row r="6276" spans="6:6" x14ac:dyDescent="0.2">
      <c r="F6276" s="2"/>
    </row>
    <row r="6277" spans="6:6" x14ac:dyDescent="0.2">
      <c r="F6277" s="2"/>
    </row>
    <row r="6278" spans="6:6" x14ac:dyDescent="0.2">
      <c r="F6278" s="2"/>
    </row>
    <row r="6279" spans="6:6" x14ac:dyDescent="0.2">
      <c r="F6279" s="2"/>
    </row>
    <row r="6280" spans="6:6" x14ac:dyDescent="0.2">
      <c r="F6280" s="2"/>
    </row>
    <row r="6281" spans="6:6" x14ac:dyDescent="0.2">
      <c r="F6281" s="2"/>
    </row>
    <row r="6282" spans="6:6" x14ac:dyDescent="0.2">
      <c r="F6282" s="2"/>
    </row>
    <row r="6283" spans="6:6" x14ac:dyDescent="0.2">
      <c r="F6283" s="2"/>
    </row>
    <row r="6284" spans="6:6" x14ac:dyDescent="0.2">
      <c r="F6284" s="2"/>
    </row>
    <row r="6285" spans="6:6" x14ac:dyDescent="0.2">
      <c r="F6285" s="2"/>
    </row>
    <row r="6286" spans="6:6" x14ac:dyDescent="0.2">
      <c r="F6286" s="2"/>
    </row>
    <row r="6287" spans="6:6" x14ac:dyDescent="0.2">
      <c r="F6287" s="2"/>
    </row>
    <row r="6288" spans="6:6" x14ac:dyDescent="0.2">
      <c r="F6288" s="2"/>
    </row>
    <row r="6289" spans="6:6" x14ac:dyDescent="0.2">
      <c r="F6289" s="2"/>
    </row>
    <row r="6290" spans="6:6" x14ac:dyDescent="0.2">
      <c r="F6290" s="2"/>
    </row>
    <row r="6291" spans="6:6" x14ac:dyDescent="0.2">
      <c r="F6291" s="2"/>
    </row>
    <row r="6292" spans="6:6" x14ac:dyDescent="0.2">
      <c r="F6292" s="2"/>
    </row>
    <row r="6293" spans="6:6" x14ac:dyDescent="0.2">
      <c r="F6293" s="2"/>
    </row>
    <row r="6294" spans="6:6" x14ac:dyDescent="0.2">
      <c r="F6294" s="2"/>
    </row>
    <row r="6295" spans="6:6" x14ac:dyDescent="0.2">
      <c r="F6295" s="2"/>
    </row>
    <row r="6296" spans="6:6" x14ac:dyDescent="0.2">
      <c r="F6296" s="2"/>
    </row>
    <row r="6297" spans="6:6" x14ac:dyDescent="0.2">
      <c r="F6297" s="2"/>
    </row>
    <row r="6298" spans="6:6" x14ac:dyDescent="0.2">
      <c r="F6298" s="2"/>
    </row>
    <row r="6299" spans="6:6" x14ac:dyDescent="0.2">
      <c r="F6299" s="2"/>
    </row>
    <row r="6300" spans="6:6" x14ac:dyDescent="0.2">
      <c r="F6300" s="2"/>
    </row>
    <row r="6301" spans="6:6" x14ac:dyDescent="0.2">
      <c r="F6301" s="2"/>
    </row>
    <row r="6302" spans="6:6" x14ac:dyDescent="0.2">
      <c r="F6302" s="2"/>
    </row>
    <row r="6303" spans="6:6" x14ac:dyDescent="0.2">
      <c r="F6303" s="2"/>
    </row>
    <row r="6304" spans="6:6" x14ac:dyDescent="0.2">
      <c r="F6304" s="2"/>
    </row>
    <row r="6305" spans="6:6" x14ac:dyDescent="0.2">
      <c r="F6305" s="2"/>
    </row>
    <row r="6306" spans="6:6" x14ac:dyDescent="0.2">
      <c r="F6306" s="2"/>
    </row>
    <row r="6307" spans="6:6" x14ac:dyDescent="0.2">
      <c r="F6307" s="2"/>
    </row>
    <row r="6308" spans="6:6" x14ac:dyDescent="0.2">
      <c r="F6308" s="2"/>
    </row>
    <row r="6309" spans="6:6" x14ac:dyDescent="0.2">
      <c r="F6309" s="2"/>
    </row>
    <row r="6310" spans="6:6" x14ac:dyDescent="0.2">
      <c r="F6310" s="2"/>
    </row>
    <row r="6311" spans="6:6" x14ac:dyDescent="0.2">
      <c r="F6311" s="2"/>
    </row>
    <row r="6312" spans="6:6" x14ac:dyDescent="0.2">
      <c r="F6312" s="2"/>
    </row>
    <row r="6313" spans="6:6" x14ac:dyDescent="0.2">
      <c r="F6313" s="2"/>
    </row>
    <row r="6314" spans="6:6" x14ac:dyDescent="0.2">
      <c r="F6314" s="2"/>
    </row>
    <row r="6315" spans="6:6" x14ac:dyDescent="0.2">
      <c r="F6315" s="2"/>
    </row>
    <row r="6316" spans="6:6" x14ac:dyDescent="0.2">
      <c r="F6316" s="2"/>
    </row>
    <row r="6317" spans="6:6" x14ac:dyDescent="0.2">
      <c r="F6317" s="2"/>
    </row>
    <row r="6318" spans="6:6" x14ac:dyDescent="0.2">
      <c r="F6318" s="2"/>
    </row>
    <row r="6319" spans="6:6" x14ac:dyDescent="0.2">
      <c r="F6319" s="2"/>
    </row>
    <row r="6320" spans="6:6" x14ac:dyDescent="0.2">
      <c r="F6320" s="2"/>
    </row>
    <row r="6321" spans="6:6" x14ac:dyDescent="0.2">
      <c r="F6321" s="2"/>
    </row>
    <row r="6322" spans="6:6" x14ac:dyDescent="0.2">
      <c r="F6322" s="2"/>
    </row>
    <row r="6323" spans="6:6" x14ac:dyDescent="0.2">
      <c r="F6323" s="2"/>
    </row>
    <row r="6324" spans="6:6" x14ac:dyDescent="0.2">
      <c r="F6324" s="2"/>
    </row>
    <row r="6325" spans="6:6" x14ac:dyDescent="0.2">
      <c r="F6325" s="2"/>
    </row>
    <row r="6326" spans="6:6" x14ac:dyDescent="0.2">
      <c r="F6326" s="2"/>
    </row>
    <row r="6327" spans="6:6" x14ac:dyDescent="0.2">
      <c r="F6327" s="2"/>
    </row>
    <row r="6328" spans="6:6" x14ac:dyDescent="0.2">
      <c r="F6328" s="2"/>
    </row>
    <row r="6329" spans="6:6" x14ac:dyDescent="0.2">
      <c r="F6329" s="2"/>
    </row>
    <row r="6330" spans="6:6" x14ac:dyDescent="0.2">
      <c r="F6330" s="2"/>
    </row>
    <row r="6331" spans="6:6" x14ac:dyDescent="0.2">
      <c r="F6331" s="2"/>
    </row>
    <row r="6332" spans="6:6" x14ac:dyDescent="0.2">
      <c r="F6332" s="2"/>
    </row>
    <row r="6333" spans="6:6" x14ac:dyDescent="0.2">
      <c r="F6333" s="2"/>
    </row>
    <row r="6334" spans="6:6" x14ac:dyDescent="0.2">
      <c r="F6334" s="2"/>
    </row>
    <row r="6335" spans="6:6" x14ac:dyDescent="0.2">
      <c r="F6335" s="2"/>
    </row>
    <row r="6336" spans="6:6" x14ac:dyDescent="0.2">
      <c r="F6336" s="2"/>
    </row>
    <row r="6337" spans="6:6" x14ac:dyDescent="0.2">
      <c r="F6337" s="2"/>
    </row>
    <row r="6338" spans="6:6" x14ac:dyDescent="0.2">
      <c r="F6338" s="2"/>
    </row>
    <row r="6339" spans="6:6" x14ac:dyDescent="0.2">
      <c r="F6339" s="2"/>
    </row>
    <row r="6340" spans="6:6" x14ac:dyDescent="0.2">
      <c r="F6340" s="2"/>
    </row>
    <row r="6341" spans="6:6" x14ac:dyDescent="0.2">
      <c r="F6341" s="2"/>
    </row>
    <row r="6342" spans="6:6" x14ac:dyDescent="0.2">
      <c r="F6342" s="2"/>
    </row>
    <row r="6343" spans="6:6" x14ac:dyDescent="0.2">
      <c r="F6343" s="2"/>
    </row>
    <row r="6344" spans="6:6" x14ac:dyDescent="0.2">
      <c r="F6344" s="2"/>
    </row>
    <row r="6345" spans="6:6" x14ac:dyDescent="0.2">
      <c r="F6345" s="2"/>
    </row>
    <row r="6346" spans="6:6" x14ac:dyDescent="0.2">
      <c r="F6346" s="2"/>
    </row>
    <row r="6347" spans="6:6" x14ac:dyDescent="0.2">
      <c r="F6347" s="2"/>
    </row>
    <row r="6348" spans="6:6" x14ac:dyDescent="0.2">
      <c r="F6348" s="2"/>
    </row>
    <row r="6349" spans="6:6" x14ac:dyDescent="0.2">
      <c r="F6349" s="2"/>
    </row>
    <row r="6350" spans="6:6" x14ac:dyDescent="0.2">
      <c r="F6350" s="2"/>
    </row>
    <row r="6351" spans="6:6" x14ac:dyDescent="0.2">
      <c r="F6351" s="2"/>
    </row>
    <row r="6352" spans="6:6" x14ac:dyDescent="0.2">
      <c r="F6352" s="2"/>
    </row>
    <row r="6353" spans="6:6" x14ac:dyDescent="0.2">
      <c r="F6353" s="2"/>
    </row>
    <row r="6354" spans="6:6" x14ac:dyDescent="0.2">
      <c r="F6354" s="2"/>
    </row>
    <row r="6355" spans="6:6" x14ac:dyDescent="0.2">
      <c r="F6355" s="2"/>
    </row>
    <row r="6356" spans="6:6" x14ac:dyDescent="0.2">
      <c r="F6356" s="2"/>
    </row>
    <row r="6357" spans="6:6" x14ac:dyDescent="0.2">
      <c r="F6357" s="2"/>
    </row>
    <row r="6358" spans="6:6" x14ac:dyDescent="0.2">
      <c r="F6358" s="2"/>
    </row>
    <row r="6359" spans="6:6" x14ac:dyDescent="0.2">
      <c r="F6359" s="2"/>
    </row>
    <row r="6360" spans="6:6" x14ac:dyDescent="0.2">
      <c r="F6360" s="2"/>
    </row>
    <row r="6361" spans="6:6" x14ac:dyDescent="0.2">
      <c r="F6361" s="2"/>
    </row>
    <row r="6362" spans="6:6" x14ac:dyDescent="0.2">
      <c r="F6362" s="2"/>
    </row>
    <row r="6363" spans="6:6" x14ac:dyDescent="0.2">
      <c r="F6363" s="2"/>
    </row>
    <row r="6364" spans="6:6" x14ac:dyDescent="0.2">
      <c r="F6364" s="2"/>
    </row>
    <row r="6365" spans="6:6" x14ac:dyDescent="0.2">
      <c r="F6365" s="2"/>
    </row>
    <row r="6366" spans="6:6" x14ac:dyDescent="0.2">
      <c r="F6366" s="2"/>
    </row>
    <row r="6367" spans="6:6" x14ac:dyDescent="0.2">
      <c r="F6367" s="2"/>
    </row>
    <row r="6368" spans="6:6" x14ac:dyDescent="0.2">
      <c r="F6368" s="2"/>
    </row>
    <row r="6369" spans="6:6" x14ac:dyDescent="0.2">
      <c r="F6369" s="2"/>
    </row>
    <row r="6370" spans="6:6" x14ac:dyDescent="0.2">
      <c r="F6370" s="2"/>
    </row>
    <row r="6371" spans="6:6" x14ac:dyDescent="0.2">
      <c r="F6371" s="2"/>
    </row>
    <row r="6372" spans="6:6" x14ac:dyDescent="0.2">
      <c r="F6372" s="2"/>
    </row>
    <row r="6373" spans="6:6" x14ac:dyDescent="0.2">
      <c r="F6373" s="2"/>
    </row>
    <row r="6374" spans="6:6" x14ac:dyDescent="0.2">
      <c r="F6374" s="2"/>
    </row>
    <row r="6375" spans="6:6" x14ac:dyDescent="0.2">
      <c r="F6375" s="2"/>
    </row>
    <row r="6376" spans="6:6" x14ac:dyDescent="0.2">
      <c r="F6376" s="2"/>
    </row>
    <row r="6377" spans="6:6" x14ac:dyDescent="0.2">
      <c r="F6377" s="2"/>
    </row>
    <row r="6378" spans="6:6" x14ac:dyDescent="0.2">
      <c r="F6378" s="2"/>
    </row>
    <row r="6379" spans="6:6" x14ac:dyDescent="0.2">
      <c r="F6379" s="2"/>
    </row>
    <row r="6380" spans="6:6" x14ac:dyDescent="0.2">
      <c r="F6380" s="2"/>
    </row>
    <row r="6381" spans="6:6" x14ac:dyDescent="0.2">
      <c r="F6381" s="2"/>
    </row>
    <row r="6382" spans="6:6" x14ac:dyDescent="0.2">
      <c r="F6382" s="2"/>
    </row>
    <row r="6383" spans="6:6" x14ac:dyDescent="0.2">
      <c r="F6383" s="2"/>
    </row>
    <row r="6384" spans="6:6" x14ac:dyDescent="0.2">
      <c r="F6384" s="2"/>
    </row>
    <row r="6385" spans="6:6" x14ac:dyDescent="0.2">
      <c r="F6385" s="2"/>
    </row>
    <row r="6386" spans="6:6" x14ac:dyDescent="0.2">
      <c r="F6386" s="2"/>
    </row>
    <row r="6387" spans="6:6" x14ac:dyDescent="0.2">
      <c r="F6387" s="2"/>
    </row>
    <row r="6388" spans="6:6" x14ac:dyDescent="0.2">
      <c r="F6388" s="2"/>
    </row>
    <row r="6389" spans="6:6" x14ac:dyDescent="0.2">
      <c r="F6389" s="2"/>
    </row>
    <row r="6390" spans="6:6" x14ac:dyDescent="0.2">
      <c r="F6390" s="2"/>
    </row>
    <row r="6391" spans="6:6" x14ac:dyDescent="0.2">
      <c r="F6391" s="2"/>
    </row>
    <row r="6392" spans="6:6" x14ac:dyDescent="0.2">
      <c r="F6392" s="2"/>
    </row>
    <row r="6393" spans="6:6" x14ac:dyDescent="0.2">
      <c r="F6393" s="2"/>
    </row>
    <row r="6394" spans="6:6" x14ac:dyDescent="0.2">
      <c r="F6394" s="2"/>
    </row>
    <row r="6395" spans="6:6" x14ac:dyDescent="0.2">
      <c r="F6395" s="2"/>
    </row>
    <row r="6396" spans="6:6" x14ac:dyDescent="0.2">
      <c r="F6396" s="2"/>
    </row>
    <row r="6397" spans="6:6" x14ac:dyDescent="0.2">
      <c r="F6397" s="2"/>
    </row>
    <row r="6398" spans="6:6" x14ac:dyDescent="0.2">
      <c r="F6398" s="2"/>
    </row>
    <row r="6399" spans="6:6" x14ac:dyDescent="0.2">
      <c r="F6399" s="2"/>
    </row>
    <row r="6400" spans="6:6" x14ac:dyDescent="0.2">
      <c r="F6400" s="2"/>
    </row>
    <row r="6401" spans="6:6" x14ac:dyDescent="0.2">
      <c r="F6401" s="2"/>
    </row>
    <row r="6402" spans="6:6" x14ac:dyDescent="0.2">
      <c r="F6402" s="2"/>
    </row>
    <row r="6403" spans="6:6" x14ac:dyDescent="0.2">
      <c r="F6403" s="2"/>
    </row>
    <row r="6404" spans="6:6" x14ac:dyDescent="0.2">
      <c r="F6404" s="2"/>
    </row>
    <row r="6405" spans="6:6" x14ac:dyDescent="0.2">
      <c r="F6405" s="2"/>
    </row>
    <row r="6406" spans="6:6" x14ac:dyDescent="0.2">
      <c r="F6406" s="2"/>
    </row>
    <row r="6407" spans="6:6" x14ac:dyDescent="0.2">
      <c r="F6407" s="2"/>
    </row>
    <row r="6408" spans="6:6" x14ac:dyDescent="0.2">
      <c r="F6408" s="2"/>
    </row>
    <row r="6409" spans="6:6" x14ac:dyDescent="0.2">
      <c r="F6409" s="2"/>
    </row>
    <row r="6410" spans="6:6" x14ac:dyDescent="0.2">
      <c r="F6410" s="2"/>
    </row>
    <row r="6411" spans="6:6" x14ac:dyDescent="0.2">
      <c r="F6411" s="2"/>
    </row>
    <row r="6412" spans="6:6" x14ac:dyDescent="0.2">
      <c r="F6412" s="2"/>
    </row>
    <row r="6413" spans="6:6" x14ac:dyDescent="0.2">
      <c r="F6413" s="2"/>
    </row>
    <row r="6414" spans="6:6" x14ac:dyDescent="0.2">
      <c r="F6414" s="2"/>
    </row>
    <row r="6415" spans="6:6" x14ac:dyDescent="0.2">
      <c r="F6415" s="2"/>
    </row>
    <row r="6416" spans="6:6" x14ac:dyDescent="0.2">
      <c r="F6416" s="2"/>
    </row>
    <row r="6417" spans="6:6" x14ac:dyDescent="0.2">
      <c r="F6417" s="2"/>
    </row>
    <row r="6418" spans="6:6" x14ac:dyDescent="0.2">
      <c r="F6418" s="2"/>
    </row>
    <row r="6419" spans="6:6" x14ac:dyDescent="0.2">
      <c r="F6419" s="2"/>
    </row>
    <row r="6420" spans="6:6" x14ac:dyDescent="0.2">
      <c r="F6420" s="2"/>
    </row>
    <row r="6421" spans="6:6" x14ac:dyDescent="0.2">
      <c r="F6421" s="2"/>
    </row>
    <row r="6422" spans="6:6" x14ac:dyDescent="0.2">
      <c r="F6422" s="2"/>
    </row>
    <row r="6423" spans="6:6" x14ac:dyDescent="0.2">
      <c r="F6423" s="2"/>
    </row>
    <row r="6424" spans="6:6" x14ac:dyDescent="0.2">
      <c r="F6424" s="2"/>
    </row>
    <row r="6425" spans="6:6" x14ac:dyDescent="0.2">
      <c r="F6425" s="2"/>
    </row>
    <row r="6426" spans="6:6" x14ac:dyDescent="0.2">
      <c r="F6426" s="2"/>
    </row>
    <row r="6427" spans="6:6" x14ac:dyDescent="0.2">
      <c r="F6427" s="2"/>
    </row>
    <row r="6428" spans="6:6" x14ac:dyDescent="0.2">
      <c r="F6428" s="2"/>
    </row>
    <row r="6429" spans="6:6" x14ac:dyDescent="0.2">
      <c r="F6429" s="2"/>
    </row>
    <row r="6430" spans="6:6" x14ac:dyDescent="0.2">
      <c r="F6430" s="2"/>
    </row>
    <row r="6431" spans="6:6" x14ac:dyDescent="0.2">
      <c r="F6431" s="2"/>
    </row>
    <row r="6432" spans="6:6" x14ac:dyDescent="0.2">
      <c r="F6432" s="2"/>
    </row>
    <row r="6433" spans="6:6" x14ac:dyDescent="0.2">
      <c r="F6433" s="2"/>
    </row>
    <row r="6434" spans="6:6" x14ac:dyDescent="0.2">
      <c r="F6434" s="2"/>
    </row>
    <row r="6435" spans="6:6" x14ac:dyDescent="0.2">
      <c r="F6435" s="2"/>
    </row>
    <row r="6436" spans="6:6" x14ac:dyDescent="0.2">
      <c r="F6436" s="2"/>
    </row>
    <row r="6437" spans="6:6" x14ac:dyDescent="0.2">
      <c r="F6437" s="2"/>
    </row>
    <row r="6438" spans="6:6" x14ac:dyDescent="0.2">
      <c r="F6438" s="2"/>
    </row>
    <row r="6439" spans="6:6" x14ac:dyDescent="0.2">
      <c r="F6439" s="2"/>
    </row>
    <row r="6440" spans="6:6" x14ac:dyDescent="0.2">
      <c r="F6440" s="2"/>
    </row>
    <row r="6441" spans="6:6" x14ac:dyDescent="0.2">
      <c r="F6441" s="2"/>
    </row>
    <row r="6442" spans="6:6" x14ac:dyDescent="0.2">
      <c r="F6442" s="2"/>
    </row>
    <row r="6443" spans="6:6" x14ac:dyDescent="0.2">
      <c r="F6443" s="2"/>
    </row>
    <row r="6444" spans="6:6" x14ac:dyDescent="0.2">
      <c r="F6444" s="2"/>
    </row>
    <row r="6445" spans="6:6" x14ac:dyDescent="0.2">
      <c r="F6445" s="2"/>
    </row>
    <row r="6446" spans="6:6" x14ac:dyDescent="0.2">
      <c r="F6446" s="2"/>
    </row>
    <row r="6447" spans="6:6" x14ac:dyDescent="0.2">
      <c r="F6447" s="2"/>
    </row>
    <row r="6448" spans="6:6" x14ac:dyDescent="0.2">
      <c r="F6448" s="2"/>
    </row>
    <row r="6449" spans="6:6" x14ac:dyDescent="0.2">
      <c r="F6449" s="2"/>
    </row>
    <row r="6450" spans="6:6" x14ac:dyDescent="0.2">
      <c r="F6450" s="2"/>
    </row>
    <row r="6451" spans="6:6" x14ac:dyDescent="0.2">
      <c r="F6451" s="2"/>
    </row>
    <row r="6452" spans="6:6" x14ac:dyDescent="0.2">
      <c r="F6452" s="2"/>
    </row>
    <row r="6453" spans="6:6" x14ac:dyDescent="0.2">
      <c r="F6453" s="2"/>
    </row>
    <row r="6454" spans="6:6" x14ac:dyDescent="0.2">
      <c r="F6454" s="2"/>
    </row>
    <row r="6455" spans="6:6" x14ac:dyDescent="0.2">
      <c r="F6455" s="2"/>
    </row>
    <row r="6456" spans="6:6" x14ac:dyDescent="0.2">
      <c r="F6456" s="2"/>
    </row>
    <row r="6457" spans="6:6" x14ac:dyDescent="0.2">
      <c r="F6457" s="2"/>
    </row>
    <row r="6458" spans="6:6" x14ac:dyDescent="0.2">
      <c r="F6458" s="2"/>
    </row>
    <row r="6459" spans="6:6" x14ac:dyDescent="0.2">
      <c r="F6459" s="2"/>
    </row>
    <row r="6460" spans="6:6" x14ac:dyDescent="0.2">
      <c r="F6460" s="2"/>
    </row>
    <row r="6461" spans="6:6" x14ac:dyDescent="0.2">
      <c r="F6461" s="2"/>
    </row>
    <row r="6462" spans="6:6" x14ac:dyDescent="0.2">
      <c r="F6462" s="2"/>
    </row>
    <row r="6463" spans="6:6" x14ac:dyDescent="0.2">
      <c r="F6463" s="2"/>
    </row>
    <row r="6464" spans="6:6" x14ac:dyDescent="0.2">
      <c r="F6464" s="2"/>
    </row>
    <row r="6465" spans="6:6" x14ac:dyDescent="0.2">
      <c r="F6465" s="2"/>
    </row>
    <row r="6466" spans="6:6" x14ac:dyDescent="0.2">
      <c r="F6466" s="2"/>
    </row>
    <row r="6467" spans="6:6" x14ac:dyDescent="0.2">
      <c r="F6467" s="2"/>
    </row>
    <row r="6468" spans="6:6" x14ac:dyDescent="0.2">
      <c r="F6468" s="2"/>
    </row>
    <row r="6469" spans="6:6" x14ac:dyDescent="0.2">
      <c r="F6469" s="2"/>
    </row>
    <row r="6470" spans="6:6" x14ac:dyDescent="0.2">
      <c r="F6470" s="2"/>
    </row>
    <row r="6471" spans="6:6" x14ac:dyDescent="0.2">
      <c r="F6471" s="2"/>
    </row>
    <row r="6472" spans="6:6" x14ac:dyDescent="0.2">
      <c r="F6472" s="2"/>
    </row>
    <row r="6473" spans="6:6" x14ac:dyDescent="0.2">
      <c r="F6473" s="2"/>
    </row>
    <row r="6474" spans="6:6" x14ac:dyDescent="0.2">
      <c r="F6474" s="2"/>
    </row>
    <row r="6475" spans="6:6" x14ac:dyDescent="0.2">
      <c r="F6475" s="2"/>
    </row>
    <row r="6476" spans="6:6" x14ac:dyDescent="0.2">
      <c r="F6476" s="2"/>
    </row>
    <row r="6477" spans="6:6" x14ac:dyDescent="0.2">
      <c r="F6477" s="2"/>
    </row>
    <row r="6478" spans="6:6" x14ac:dyDescent="0.2">
      <c r="F6478" s="2"/>
    </row>
    <row r="6479" spans="6:6" x14ac:dyDescent="0.2">
      <c r="F6479" s="2"/>
    </row>
    <row r="6480" spans="6:6" x14ac:dyDescent="0.2">
      <c r="F6480" s="2"/>
    </row>
    <row r="6481" spans="6:6" x14ac:dyDescent="0.2">
      <c r="F6481" s="2"/>
    </row>
    <row r="6482" spans="6:6" x14ac:dyDescent="0.2">
      <c r="F6482" s="2"/>
    </row>
    <row r="6483" spans="6:6" x14ac:dyDescent="0.2">
      <c r="F6483" s="2"/>
    </row>
    <row r="6484" spans="6:6" x14ac:dyDescent="0.2">
      <c r="F6484" s="2"/>
    </row>
    <row r="6485" spans="6:6" x14ac:dyDescent="0.2">
      <c r="F6485" s="2"/>
    </row>
    <row r="6486" spans="6:6" x14ac:dyDescent="0.2">
      <c r="F6486" s="2"/>
    </row>
    <row r="6487" spans="6:6" x14ac:dyDescent="0.2">
      <c r="F6487" s="2"/>
    </row>
    <row r="6488" spans="6:6" x14ac:dyDescent="0.2">
      <c r="F6488" s="2"/>
    </row>
    <row r="6489" spans="6:6" x14ac:dyDescent="0.2">
      <c r="F6489" s="2"/>
    </row>
    <row r="6490" spans="6:6" x14ac:dyDescent="0.2">
      <c r="F6490" s="2"/>
    </row>
    <row r="6491" spans="6:6" x14ac:dyDescent="0.2">
      <c r="F6491" s="2"/>
    </row>
    <row r="6492" spans="6:6" x14ac:dyDescent="0.2">
      <c r="F6492" s="2"/>
    </row>
    <row r="6493" spans="6:6" x14ac:dyDescent="0.2">
      <c r="F6493" s="2"/>
    </row>
    <row r="6494" spans="6:6" x14ac:dyDescent="0.2">
      <c r="F6494" s="2"/>
    </row>
    <row r="6495" spans="6:6" x14ac:dyDescent="0.2">
      <c r="F6495" s="2"/>
    </row>
    <row r="6496" spans="6:6" x14ac:dyDescent="0.2">
      <c r="F6496" s="2"/>
    </row>
    <row r="6497" spans="6:6" x14ac:dyDescent="0.2">
      <c r="F6497" s="2"/>
    </row>
    <row r="6498" spans="6:6" x14ac:dyDescent="0.2">
      <c r="F6498" s="2"/>
    </row>
    <row r="6499" spans="6:6" x14ac:dyDescent="0.2">
      <c r="F6499" s="2"/>
    </row>
    <row r="6500" spans="6:6" x14ac:dyDescent="0.2">
      <c r="F6500" s="2"/>
    </row>
    <row r="6501" spans="6:6" x14ac:dyDescent="0.2">
      <c r="F6501" s="2"/>
    </row>
    <row r="6502" spans="6:6" x14ac:dyDescent="0.2">
      <c r="F6502" s="2"/>
    </row>
    <row r="6503" spans="6:6" x14ac:dyDescent="0.2">
      <c r="F6503" s="2"/>
    </row>
    <row r="6504" spans="6:6" x14ac:dyDescent="0.2">
      <c r="F6504" s="2"/>
    </row>
    <row r="6505" spans="6:6" x14ac:dyDescent="0.2">
      <c r="F6505" s="2"/>
    </row>
    <row r="6506" spans="6:6" x14ac:dyDescent="0.2">
      <c r="F6506" s="2"/>
    </row>
    <row r="6507" spans="6:6" x14ac:dyDescent="0.2">
      <c r="F6507" s="2"/>
    </row>
    <row r="6508" spans="6:6" x14ac:dyDescent="0.2">
      <c r="F6508" s="2"/>
    </row>
    <row r="6509" spans="6:6" x14ac:dyDescent="0.2">
      <c r="F6509" s="2"/>
    </row>
    <row r="6510" spans="6:6" x14ac:dyDescent="0.2">
      <c r="F6510" s="2"/>
    </row>
    <row r="6511" spans="6:6" x14ac:dyDescent="0.2">
      <c r="F6511" s="2"/>
    </row>
    <row r="6512" spans="6:6" x14ac:dyDescent="0.2">
      <c r="F6512" s="2"/>
    </row>
    <row r="6513" spans="6:6" x14ac:dyDescent="0.2">
      <c r="F6513" s="2"/>
    </row>
    <row r="6514" spans="6:6" x14ac:dyDescent="0.2">
      <c r="F6514" s="2"/>
    </row>
    <row r="6515" spans="6:6" x14ac:dyDescent="0.2">
      <c r="F6515" s="2"/>
    </row>
    <row r="6516" spans="6:6" x14ac:dyDescent="0.2">
      <c r="F6516" s="2"/>
    </row>
    <row r="6517" spans="6:6" x14ac:dyDescent="0.2">
      <c r="F6517" s="2"/>
    </row>
    <row r="6518" spans="6:6" x14ac:dyDescent="0.2">
      <c r="F6518" s="2"/>
    </row>
    <row r="6519" spans="6:6" x14ac:dyDescent="0.2">
      <c r="F6519" s="2"/>
    </row>
    <row r="6520" spans="6:6" x14ac:dyDescent="0.2">
      <c r="F6520" s="2"/>
    </row>
    <row r="6521" spans="6:6" x14ac:dyDescent="0.2">
      <c r="F6521" s="2"/>
    </row>
    <row r="6522" spans="6:6" x14ac:dyDescent="0.2">
      <c r="F6522" s="2"/>
    </row>
    <row r="6523" spans="6:6" x14ac:dyDescent="0.2">
      <c r="F6523" s="2"/>
    </row>
    <row r="6524" spans="6:6" x14ac:dyDescent="0.2">
      <c r="F6524" s="2"/>
    </row>
    <row r="6525" spans="6:6" x14ac:dyDescent="0.2">
      <c r="F6525" s="2"/>
    </row>
    <row r="6526" spans="6:6" x14ac:dyDescent="0.2">
      <c r="F6526" s="2"/>
    </row>
    <row r="6527" spans="6:6" x14ac:dyDescent="0.2">
      <c r="F6527" s="2"/>
    </row>
    <row r="6528" spans="6:6" x14ac:dyDescent="0.2">
      <c r="F6528" s="2"/>
    </row>
    <row r="6529" spans="6:6" x14ac:dyDescent="0.2">
      <c r="F6529" s="2"/>
    </row>
    <row r="6530" spans="6:6" x14ac:dyDescent="0.2">
      <c r="F6530" s="2"/>
    </row>
    <row r="6531" spans="6:6" x14ac:dyDescent="0.2">
      <c r="F6531" s="2"/>
    </row>
    <row r="6532" spans="6:6" x14ac:dyDescent="0.2">
      <c r="F6532" s="2"/>
    </row>
    <row r="6533" spans="6:6" x14ac:dyDescent="0.2">
      <c r="F6533" s="2"/>
    </row>
    <row r="6534" spans="6:6" x14ac:dyDescent="0.2">
      <c r="F6534" s="2"/>
    </row>
    <row r="6535" spans="6:6" x14ac:dyDescent="0.2">
      <c r="F6535" s="2"/>
    </row>
    <row r="6536" spans="6:6" x14ac:dyDescent="0.2">
      <c r="F6536" s="2"/>
    </row>
    <row r="6537" spans="6:6" x14ac:dyDescent="0.2">
      <c r="F6537" s="2"/>
    </row>
    <row r="6538" spans="6:6" x14ac:dyDescent="0.2">
      <c r="F6538" s="2"/>
    </row>
    <row r="6539" spans="6:6" x14ac:dyDescent="0.2">
      <c r="F6539" s="2"/>
    </row>
    <row r="6540" spans="6:6" x14ac:dyDescent="0.2">
      <c r="F6540" s="2"/>
    </row>
    <row r="6541" spans="6:6" x14ac:dyDescent="0.2">
      <c r="F6541" s="2"/>
    </row>
    <row r="6542" spans="6:6" x14ac:dyDescent="0.2">
      <c r="F6542" s="2"/>
    </row>
    <row r="6543" spans="6:6" x14ac:dyDescent="0.2">
      <c r="F6543" s="2"/>
    </row>
    <row r="6544" spans="6:6" x14ac:dyDescent="0.2">
      <c r="F6544" s="2"/>
    </row>
    <row r="6545" spans="6:6" x14ac:dyDescent="0.2">
      <c r="F6545" s="2"/>
    </row>
    <row r="6546" spans="6:6" x14ac:dyDescent="0.2">
      <c r="F6546" s="2"/>
    </row>
    <row r="6547" spans="6:6" x14ac:dyDescent="0.2">
      <c r="F6547" s="2"/>
    </row>
    <row r="6548" spans="6:6" x14ac:dyDescent="0.2">
      <c r="F6548" s="2"/>
    </row>
    <row r="6549" spans="6:6" x14ac:dyDescent="0.2">
      <c r="F6549" s="2"/>
    </row>
    <row r="6550" spans="6:6" x14ac:dyDescent="0.2">
      <c r="F6550" s="2"/>
    </row>
    <row r="6551" spans="6:6" x14ac:dyDescent="0.2">
      <c r="F6551" s="2"/>
    </row>
    <row r="6552" spans="6:6" x14ac:dyDescent="0.2">
      <c r="F6552" s="2"/>
    </row>
    <row r="6553" spans="6:6" x14ac:dyDescent="0.2">
      <c r="F6553" s="2"/>
    </row>
    <row r="6554" spans="6:6" x14ac:dyDescent="0.2">
      <c r="F6554" s="2"/>
    </row>
    <row r="6555" spans="6:6" x14ac:dyDescent="0.2">
      <c r="F6555" s="2"/>
    </row>
    <row r="6556" spans="6:6" x14ac:dyDescent="0.2">
      <c r="F6556" s="2"/>
    </row>
    <row r="6557" spans="6:6" x14ac:dyDescent="0.2">
      <c r="F6557" s="2"/>
    </row>
    <row r="6558" spans="6:6" x14ac:dyDescent="0.2">
      <c r="F6558" s="2"/>
    </row>
    <row r="6559" spans="6:6" x14ac:dyDescent="0.2">
      <c r="F6559" s="2"/>
    </row>
    <row r="6560" spans="6:6" x14ac:dyDescent="0.2">
      <c r="F6560" s="2"/>
    </row>
    <row r="6561" spans="6:6" x14ac:dyDescent="0.2">
      <c r="F6561" s="2"/>
    </row>
    <row r="6562" spans="6:6" x14ac:dyDescent="0.2">
      <c r="F6562" s="2"/>
    </row>
    <row r="6563" spans="6:6" x14ac:dyDescent="0.2">
      <c r="F6563" s="2"/>
    </row>
    <row r="6564" spans="6:6" x14ac:dyDescent="0.2">
      <c r="F6564" s="2"/>
    </row>
    <row r="6565" spans="6:6" x14ac:dyDescent="0.2">
      <c r="F6565" s="2"/>
    </row>
    <row r="6566" spans="6:6" x14ac:dyDescent="0.2">
      <c r="F6566" s="2"/>
    </row>
    <row r="6567" spans="6:6" x14ac:dyDescent="0.2">
      <c r="F6567" s="2"/>
    </row>
    <row r="6568" spans="6:6" x14ac:dyDescent="0.2">
      <c r="F6568" s="2"/>
    </row>
    <row r="6569" spans="6:6" x14ac:dyDescent="0.2">
      <c r="F6569" s="2"/>
    </row>
    <row r="6570" spans="6:6" x14ac:dyDescent="0.2">
      <c r="F6570" s="2"/>
    </row>
    <row r="6571" spans="6:6" x14ac:dyDescent="0.2">
      <c r="F6571" s="2"/>
    </row>
    <row r="6572" spans="6:6" x14ac:dyDescent="0.2">
      <c r="F6572" s="2"/>
    </row>
    <row r="6573" spans="6:6" x14ac:dyDescent="0.2">
      <c r="F6573" s="2"/>
    </row>
    <row r="6574" spans="6:6" x14ac:dyDescent="0.2">
      <c r="F6574" s="2"/>
    </row>
    <row r="6575" spans="6:6" x14ac:dyDescent="0.2">
      <c r="F6575" s="2"/>
    </row>
    <row r="6576" spans="6:6" x14ac:dyDescent="0.2">
      <c r="F6576" s="2"/>
    </row>
    <row r="6577" spans="6:6" x14ac:dyDescent="0.2">
      <c r="F6577" s="2"/>
    </row>
    <row r="6578" spans="6:6" x14ac:dyDescent="0.2">
      <c r="F6578" s="2"/>
    </row>
    <row r="6579" spans="6:6" x14ac:dyDescent="0.2">
      <c r="F6579" s="2"/>
    </row>
    <row r="6580" spans="6:6" x14ac:dyDescent="0.2">
      <c r="F6580" s="2"/>
    </row>
    <row r="6581" spans="6:6" x14ac:dyDescent="0.2">
      <c r="F6581" s="2"/>
    </row>
    <row r="6582" spans="6:6" x14ac:dyDescent="0.2">
      <c r="F6582" s="2"/>
    </row>
    <row r="6583" spans="6:6" x14ac:dyDescent="0.2">
      <c r="F6583" s="2"/>
    </row>
    <row r="6584" spans="6:6" x14ac:dyDescent="0.2">
      <c r="F6584" s="2"/>
    </row>
    <row r="6585" spans="6:6" x14ac:dyDescent="0.2">
      <c r="F6585" s="2"/>
    </row>
    <row r="6586" spans="6:6" x14ac:dyDescent="0.2">
      <c r="F6586" s="2"/>
    </row>
    <row r="6587" spans="6:6" x14ac:dyDescent="0.2">
      <c r="F6587" s="2"/>
    </row>
    <row r="6588" spans="6:6" x14ac:dyDescent="0.2">
      <c r="F6588" s="2"/>
    </row>
    <row r="6589" spans="6:6" x14ac:dyDescent="0.2">
      <c r="F6589" s="2"/>
    </row>
    <row r="6590" spans="6:6" x14ac:dyDescent="0.2">
      <c r="F6590" s="2"/>
    </row>
    <row r="6591" spans="6:6" x14ac:dyDescent="0.2">
      <c r="F6591" s="2"/>
    </row>
    <row r="6592" spans="6:6" x14ac:dyDescent="0.2">
      <c r="F6592" s="2"/>
    </row>
    <row r="6593" spans="6:6" x14ac:dyDescent="0.2">
      <c r="F6593" s="2"/>
    </row>
    <row r="6594" spans="6:6" x14ac:dyDescent="0.2">
      <c r="F6594" s="2"/>
    </row>
    <row r="6595" spans="6:6" x14ac:dyDescent="0.2">
      <c r="F6595" s="2"/>
    </row>
    <row r="6596" spans="6:6" x14ac:dyDescent="0.2">
      <c r="F6596" s="2"/>
    </row>
    <row r="6597" spans="6:6" x14ac:dyDescent="0.2">
      <c r="F6597" s="2"/>
    </row>
    <row r="6598" spans="6:6" x14ac:dyDescent="0.2">
      <c r="F6598" s="2"/>
    </row>
    <row r="6599" spans="6:6" x14ac:dyDescent="0.2">
      <c r="F6599" s="2"/>
    </row>
    <row r="6600" spans="6:6" x14ac:dyDescent="0.2">
      <c r="F6600" s="2"/>
    </row>
    <row r="6601" spans="6:6" x14ac:dyDescent="0.2">
      <c r="F6601" s="2"/>
    </row>
    <row r="6602" spans="6:6" x14ac:dyDescent="0.2">
      <c r="F6602" s="2"/>
    </row>
    <row r="6603" spans="6:6" x14ac:dyDescent="0.2">
      <c r="F6603" s="2"/>
    </row>
    <row r="6604" spans="6:6" x14ac:dyDescent="0.2">
      <c r="F6604" s="2"/>
    </row>
    <row r="6605" spans="6:6" x14ac:dyDescent="0.2">
      <c r="F6605" s="2"/>
    </row>
    <row r="6606" spans="6:6" x14ac:dyDescent="0.2">
      <c r="F6606" s="2"/>
    </row>
    <row r="6607" spans="6:6" x14ac:dyDescent="0.2">
      <c r="F6607" s="2"/>
    </row>
    <row r="6608" spans="6:6" x14ac:dyDescent="0.2">
      <c r="F6608" s="2"/>
    </row>
    <row r="6609" spans="6:6" x14ac:dyDescent="0.2">
      <c r="F6609" s="2"/>
    </row>
    <row r="6610" spans="6:6" x14ac:dyDescent="0.2">
      <c r="F6610" s="2"/>
    </row>
    <row r="6611" spans="6:6" x14ac:dyDescent="0.2">
      <c r="F6611" s="2"/>
    </row>
    <row r="6612" spans="6:6" x14ac:dyDescent="0.2">
      <c r="F6612" s="2"/>
    </row>
    <row r="6613" spans="6:6" x14ac:dyDescent="0.2">
      <c r="F6613" s="2"/>
    </row>
    <row r="6614" spans="6:6" x14ac:dyDescent="0.2">
      <c r="F6614" s="2"/>
    </row>
    <row r="6615" spans="6:6" x14ac:dyDescent="0.2">
      <c r="F6615" s="2"/>
    </row>
    <row r="6616" spans="6:6" x14ac:dyDescent="0.2">
      <c r="F6616" s="2"/>
    </row>
    <row r="6617" spans="6:6" x14ac:dyDescent="0.2">
      <c r="F6617" s="2"/>
    </row>
    <row r="6618" spans="6:6" x14ac:dyDescent="0.2">
      <c r="F6618" s="2"/>
    </row>
    <row r="6619" spans="6:6" x14ac:dyDescent="0.2">
      <c r="F6619" s="2"/>
    </row>
    <row r="6620" spans="6:6" x14ac:dyDescent="0.2">
      <c r="F6620" s="2"/>
    </row>
    <row r="6621" spans="6:6" x14ac:dyDescent="0.2">
      <c r="F6621" s="2"/>
    </row>
    <row r="6622" spans="6:6" x14ac:dyDescent="0.2">
      <c r="F6622" s="2"/>
    </row>
    <row r="6623" spans="6:6" x14ac:dyDescent="0.2">
      <c r="F6623" s="2"/>
    </row>
    <row r="6624" spans="6:6" x14ac:dyDescent="0.2">
      <c r="F6624" s="2"/>
    </row>
    <row r="6625" spans="6:6" x14ac:dyDescent="0.2">
      <c r="F6625" s="2"/>
    </row>
    <row r="6626" spans="6:6" x14ac:dyDescent="0.2">
      <c r="F6626" s="2"/>
    </row>
    <row r="6627" spans="6:6" x14ac:dyDescent="0.2">
      <c r="F6627" s="2"/>
    </row>
    <row r="6628" spans="6:6" x14ac:dyDescent="0.2">
      <c r="F6628" s="2"/>
    </row>
    <row r="6629" spans="6:6" x14ac:dyDescent="0.2">
      <c r="F6629" s="2"/>
    </row>
    <row r="6630" spans="6:6" x14ac:dyDescent="0.2">
      <c r="F6630" s="2"/>
    </row>
    <row r="6631" spans="6:6" x14ac:dyDescent="0.2">
      <c r="F6631" s="2"/>
    </row>
    <row r="6632" spans="6:6" x14ac:dyDescent="0.2">
      <c r="F6632" s="2"/>
    </row>
    <row r="6633" spans="6:6" x14ac:dyDescent="0.2">
      <c r="F6633" s="2"/>
    </row>
    <row r="6634" spans="6:6" x14ac:dyDescent="0.2">
      <c r="F6634" s="2"/>
    </row>
    <row r="6635" spans="6:6" x14ac:dyDescent="0.2">
      <c r="F6635" s="2"/>
    </row>
    <row r="6636" spans="6:6" x14ac:dyDescent="0.2">
      <c r="F6636" s="2"/>
    </row>
    <row r="6637" spans="6:6" x14ac:dyDescent="0.2">
      <c r="F6637" s="2"/>
    </row>
    <row r="6638" spans="6:6" x14ac:dyDescent="0.2">
      <c r="F6638" s="2"/>
    </row>
    <row r="6639" spans="6:6" x14ac:dyDescent="0.2">
      <c r="F6639" s="2"/>
    </row>
    <row r="6640" spans="6:6" x14ac:dyDescent="0.2">
      <c r="F6640" s="2"/>
    </row>
    <row r="6641" spans="6:6" x14ac:dyDescent="0.2">
      <c r="F6641" s="2"/>
    </row>
    <row r="6642" spans="6:6" x14ac:dyDescent="0.2">
      <c r="F6642" s="2"/>
    </row>
    <row r="6643" spans="6:6" x14ac:dyDescent="0.2">
      <c r="F6643" s="2"/>
    </row>
    <row r="6644" spans="6:6" x14ac:dyDescent="0.2">
      <c r="F6644" s="2"/>
    </row>
    <row r="6645" spans="6:6" x14ac:dyDescent="0.2">
      <c r="F6645" s="2"/>
    </row>
    <row r="6646" spans="6:6" x14ac:dyDescent="0.2">
      <c r="F6646" s="2"/>
    </row>
    <row r="6647" spans="6:6" x14ac:dyDescent="0.2">
      <c r="F6647" s="2"/>
    </row>
    <row r="6648" spans="6:6" x14ac:dyDescent="0.2">
      <c r="F6648" s="2"/>
    </row>
    <row r="6649" spans="6:6" x14ac:dyDescent="0.2">
      <c r="F6649" s="2"/>
    </row>
    <row r="6650" spans="6:6" x14ac:dyDescent="0.2">
      <c r="F6650" s="2"/>
    </row>
    <row r="6651" spans="6:6" x14ac:dyDescent="0.2">
      <c r="F6651" s="2"/>
    </row>
    <row r="6652" spans="6:6" x14ac:dyDescent="0.2">
      <c r="F6652" s="2"/>
    </row>
    <row r="6653" spans="6:6" x14ac:dyDescent="0.2">
      <c r="F6653" s="2"/>
    </row>
    <row r="6654" spans="6:6" x14ac:dyDescent="0.2">
      <c r="F6654" s="2"/>
    </row>
    <row r="6655" spans="6:6" x14ac:dyDescent="0.2">
      <c r="F6655" s="2"/>
    </row>
    <row r="6656" spans="6:6" x14ac:dyDescent="0.2">
      <c r="F6656" s="2"/>
    </row>
    <row r="6657" spans="6:6" x14ac:dyDescent="0.2">
      <c r="F6657" s="2"/>
    </row>
    <row r="6658" spans="6:6" x14ac:dyDescent="0.2">
      <c r="F6658" s="2"/>
    </row>
    <row r="6659" spans="6:6" x14ac:dyDescent="0.2">
      <c r="F6659" s="2"/>
    </row>
    <row r="6660" spans="6:6" x14ac:dyDescent="0.2">
      <c r="F6660" s="2"/>
    </row>
    <row r="6661" spans="6:6" x14ac:dyDescent="0.2">
      <c r="F6661" s="2"/>
    </row>
    <row r="6662" spans="6:6" x14ac:dyDescent="0.2">
      <c r="F6662" s="2"/>
    </row>
    <row r="6663" spans="6:6" x14ac:dyDescent="0.2">
      <c r="F6663" s="2"/>
    </row>
    <row r="6664" spans="6:6" x14ac:dyDescent="0.2">
      <c r="F6664" s="2"/>
    </row>
    <row r="6665" spans="6:6" x14ac:dyDescent="0.2">
      <c r="F6665" s="2"/>
    </row>
    <row r="6666" spans="6:6" x14ac:dyDescent="0.2">
      <c r="F6666" s="2"/>
    </row>
    <row r="6667" spans="6:6" x14ac:dyDescent="0.2">
      <c r="F6667" s="2"/>
    </row>
    <row r="6668" spans="6:6" x14ac:dyDescent="0.2">
      <c r="F6668" s="2"/>
    </row>
    <row r="6669" spans="6:6" x14ac:dyDescent="0.2">
      <c r="F6669" s="2"/>
    </row>
    <row r="6670" spans="6:6" x14ac:dyDescent="0.2">
      <c r="F6670" s="2"/>
    </row>
    <row r="6671" spans="6:6" x14ac:dyDescent="0.2">
      <c r="F6671" s="2"/>
    </row>
    <row r="6672" spans="6:6" x14ac:dyDescent="0.2">
      <c r="F6672" s="2"/>
    </row>
    <row r="6673" spans="6:6" x14ac:dyDescent="0.2">
      <c r="F6673" s="2"/>
    </row>
    <row r="6674" spans="6:6" x14ac:dyDescent="0.2">
      <c r="F6674" s="2"/>
    </row>
    <row r="6675" spans="6:6" x14ac:dyDescent="0.2">
      <c r="F6675" s="2"/>
    </row>
    <row r="6676" spans="6:6" x14ac:dyDescent="0.2">
      <c r="F6676" s="2"/>
    </row>
    <row r="6677" spans="6:6" x14ac:dyDescent="0.2">
      <c r="F6677" s="2"/>
    </row>
    <row r="6678" spans="6:6" x14ac:dyDescent="0.2">
      <c r="F6678" s="2"/>
    </row>
    <row r="6679" spans="6:6" x14ac:dyDescent="0.2">
      <c r="F6679" s="2"/>
    </row>
    <row r="6680" spans="6:6" x14ac:dyDescent="0.2">
      <c r="F6680" s="2"/>
    </row>
    <row r="6681" spans="6:6" x14ac:dyDescent="0.2">
      <c r="F6681" s="2"/>
    </row>
    <row r="6682" spans="6:6" x14ac:dyDescent="0.2">
      <c r="F6682" s="2"/>
    </row>
    <row r="6683" spans="6:6" x14ac:dyDescent="0.2">
      <c r="F6683" s="2"/>
    </row>
    <row r="6684" spans="6:6" x14ac:dyDescent="0.2">
      <c r="F6684" s="2"/>
    </row>
    <row r="6685" spans="6:6" x14ac:dyDescent="0.2">
      <c r="F6685" s="2"/>
    </row>
    <row r="6686" spans="6:6" x14ac:dyDescent="0.2">
      <c r="F6686" s="2"/>
    </row>
    <row r="6687" spans="6:6" x14ac:dyDescent="0.2">
      <c r="F6687" s="2"/>
    </row>
    <row r="6688" spans="6:6" x14ac:dyDescent="0.2">
      <c r="F6688" s="2"/>
    </row>
    <row r="6689" spans="6:6" x14ac:dyDescent="0.2">
      <c r="F6689" s="2"/>
    </row>
    <row r="6690" spans="6:6" x14ac:dyDescent="0.2">
      <c r="F6690" s="2"/>
    </row>
    <row r="6691" spans="6:6" x14ac:dyDescent="0.2">
      <c r="F6691" s="2"/>
    </row>
    <row r="6692" spans="6:6" x14ac:dyDescent="0.2">
      <c r="F6692" s="2"/>
    </row>
    <row r="6693" spans="6:6" x14ac:dyDescent="0.2">
      <c r="F6693" s="2"/>
    </row>
    <row r="6694" spans="6:6" x14ac:dyDescent="0.2">
      <c r="F6694" s="2"/>
    </row>
    <row r="6695" spans="6:6" x14ac:dyDescent="0.2">
      <c r="F6695" s="2"/>
    </row>
    <row r="6696" spans="6:6" x14ac:dyDescent="0.2">
      <c r="F6696" s="2"/>
    </row>
    <row r="6697" spans="6:6" x14ac:dyDescent="0.2">
      <c r="F6697" s="2"/>
    </row>
    <row r="6698" spans="6:6" x14ac:dyDescent="0.2">
      <c r="F6698" s="2"/>
    </row>
    <row r="6699" spans="6:6" x14ac:dyDescent="0.2">
      <c r="F6699" s="2"/>
    </row>
    <row r="6700" spans="6:6" x14ac:dyDescent="0.2">
      <c r="F6700" s="2"/>
    </row>
    <row r="6701" spans="6:6" x14ac:dyDescent="0.2">
      <c r="F6701" s="2"/>
    </row>
    <row r="6702" spans="6:6" x14ac:dyDescent="0.2">
      <c r="F6702" s="2"/>
    </row>
    <row r="6703" spans="6:6" x14ac:dyDescent="0.2">
      <c r="F6703" s="2"/>
    </row>
    <row r="6704" spans="6:6" x14ac:dyDescent="0.2">
      <c r="F6704" s="2"/>
    </row>
    <row r="6705" spans="6:6" x14ac:dyDescent="0.2">
      <c r="F6705" s="2"/>
    </row>
    <row r="6706" spans="6:6" x14ac:dyDescent="0.2">
      <c r="F6706" s="2"/>
    </row>
    <row r="6707" spans="6:6" x14ac:dyDescent="0.2">
      <c r="F6707" s="2"/>
    </row>
    <row r="6708" spans="6:6" x14ac:dyDescent="0.2">
      <c r="F6708" s="2"/>
    </row>
    <row r="6709" spans="6:6" x14ac:dyDescent="0.2">
      <c r="F6709" s="2"/>
    </row>
    <row r="6710" spans="6:6" x14ac:dyDescent="0.2">
      <c r="F6710" s="2"/>
    </row>
    <row r="6711" spans="6:6" x14ac:dyDescent="0.2">
      <c r="F6711" s="2"/>
    </row>
    <row r="6712" spans="6:6" x14ac:dyDescent="0.2">
      <c r="F6712" s="2"/>
    </row>
    <row r="6713" spans="6:6" x14ac:dyDescent="0.2">
      <c r="F6713" s="2"/>
    </row>
    <row r="6714" spans="6:6" x14ac:dyDescent="0.2">
      <c r="F6714" s="2"/>
    </row>
    <row r="6715" spans="6:6" x14ac:dyDescent="0.2">
      <c r="F6715" s="2"/>
    </row>
    <row r="6716" spans="6:6" x14ac:dyDescent="0.2">
      <c r="F6716" s="2"/>
    </row>
    <row r="6717" spans="6:6" x14ac:dyDescent="0.2">
      <c r="F6717" s="2"/>
    </row>
    <row r="6718" spans="6:6" x14ac:dyDescent="0.2">
      <c r="F6718" s="2"/>
    </row>
    <row r="6719" spans="6:6" x14ac:dyDescent="0.2">
      <c r="F6719" s="2"/>
    </row>
    <row r="6720" spans="6:6" x14ac:dyDescent="0.2">
      <c r="F6720" s="2"/>
    </row>
    <row r="6721" spans="6:6" x14ac:dyDescent="0.2">
      <c r="F6721" s="2"/>
    </row>
    <row r="6722" spans="6:6" x14ac:dyDescent="0.2">
      <c r="F6722" s="2"/>
    </row>
    <row r="6723" spans="6:6" x14ac:dyDescent="0.2">
      <c r="F6723" s="2"/>
    </row>
    <row r="6724" spans="6:6" x14ac:dyDescent="0.2">
      <c r="F6724" s="2"/>
    </row>
    <row r="6725" spans="6:6" x14ac:dyDescent="0.2">
      <c r="F6725" s="2"/>
    </row>
    <row r="6726" spans="6:6" x14ac:dyDescent="0.2">
      <c r="F6726" s="2"/>
    </row>
    <row r="6727" spans="6:6" x14ac:dyDescent="0.2">
      <c r="F6727" s="2"/>
    </row>
    <row r="6728" spans="6:6" x14ac:dyDescent="0.2">
      <c r="F6728" s="2"/>
    </row>
    <row r="6729" spans="6:6" x14ac:dyDescent="0.2">
      <c r="F6729" s="2"/>
    </row>
    <row r="6730" spans="6:6" x14ac:dyDescent="0.2">
      <c r="F6730" s="2"/>
    </row>
    <row r="6731" spans="6:6" x14ac:dyDescent="0.2">
      <c r="F6731" s="2"/>
    </row>
    <row r="6732" spans="6:6" x14ac:dyDescent="0.2">
      <c r="F6732" s="2"/>
    </row>
    <row r="6733" spans="6:6" x14ac:dyDescent="0.2">
      <c r="F6733" s="2"/>
    </row>
    <row r="6734" spans="6:6" x14ac:dyDescent="0.2">
      <c r="F6734" s="2"/>
    </row>
    <row r="6735" spans="6:6" x14ac:dyDescent="0.2">
      <c r="F6735" s="2"/>
    </row>
    <row r="6736" spans="6:6" x14ac:dyDescent="0.2">
      <c r="F6736" s="2"/>
    </row>
    <row r="6737" spans="6:6" x14ac:dyDescent="0.2">
      <c r="F6737" s="2"/>
    </row>
    <row r="6738" spans="6:6" x14ac:dyDescent="0.2">
      <c r="F6738" s="2"/>
    </row>
    <row r="6739" spans="6:6" x14ac:dyDescent="0.2">
      <c r="F6739" s="2"/>
    </row>
    <row r="6740" spans="6:6" x14ac:dyDescent="0.2">
      <c r="F6740" s="2"/>
    </row>
    <row r="6741" spans="6:6" x14ac:dyDescent="0.2">
      <c r="F6741" s="2"/>
    </row>
    <row r="6742" spans="6:6" x14ac:dyDescent="0.2">
      <c r="F6742" s="2"/>
    </row>
    <row r="6743" spans="6:6" x14ac:dyDescent="0.2">
      <c r="F6743" s="2"/>
    </row>
    <row r="6744" spans="6:6" x14ac:dyDescent="0.2">
      <c r="F6744" s="2"/>
    </row>
    <row r="6745" spans="6:6" x14ac:dyDescent="0.2">
      <c r="F6745" s="2"/>
    </row>
    <row r="6746" spans="6:6" x14ac:dyDescent="0.2">
      <c r="F6746" s="2"/>
    </row>
    <row r="6747" spans="6:6" x14ac:dyDescent="0.2">
      <c r="F6747" s="2"/>
    </row>
    <row r="6748" spans="6:6" x14ac:dyDescent="0.2">
      <c r="F6748" s="2"/>
    </row>
    <row r="6749" spans="6:6" x14ac:dyDescent="0.2">
      <c r="F6749" s="2"/>
    </row>
    <row r="6750" spans="6:6" x14ac:dyDescent="0.2">
      <c r="F6750" s="2"/>
    </row>
    <row r="6751" spans="6:6" x14ac:dyDescent="0.2">
      <c r="F6751" s="2"/>
    </row>
    <row r="6752" spans="6:6" x14ac:dyDescent="0.2">
      <c r="F6752" s="2"/>
    </row>
    <row r="6753" spans="6:6" x14ac:dyDescent="0.2">
      <c r="F6753" s="2"/>
    </row>
    <row r="6754" spans="6:6" x14ac:dyDescent="0.2">
      <c r="F6754" s="2"/>
    </row>
    <row r="6755" spans="6:6" x14ac:dyDescent="0.2">
      <c r="F6755" s="2"/>
    </row>
    <row r="6756" spans="6:6" x14ac:dyDescent="0.2">
      <c r="F6756" s="2"/>
    </row>
    <row r="6757" spans="6:6" x14ac:dyDescent="0.2">
      <c r="F6757" s="2"/>
    </row>
    <row r="6758" spans="6:6" x14ac:dyDescent="0.2">
      <c r="F6758" s="2"/>
    </row>
    <row r="6759" spans="6:6" x14ac:dyDescent="0.2">
      <c r="F6759" s="2"/>
    </row>
    <row r="6760" spans="6:6" x14ac:dyDescent="0.2">
      <c r="F6760" s="2"/>
    </row>
    <row r="6761" spans="6:6" x14ac:dyDescent="0.2">
      <c r="F6761" s="2"/>
    </row>
    <row r="6762" spans="6:6" x14ac:dyDescent="0.2">
      <c r="F6762" s="2"/>
    </row>
    <row r="6763" spans="6:6" x14ac:dyDescent="0.2">
      <c r="F6763" s="2"/>
    </row>
    <row r="6764" spans="6:6" x14ac:dyDescent="0.2">
      <c r="F6764" s="2"/>
    </row>
    <row r="6765" spans="6:6" x14ac:dyDescent="0.2">
      <c r="F6765" s="2"/>
    </row>
    <row r="6766" spans="6:6" x14ac:dyDescent="0.2">
      <c r="F6766" s="2"/>
    </row>
    <row r="6767" spans="6:6" x14ac:dyDescent="0.2">
      <c r="F6767" s="2"/>
    </row>
    <row r="6768" spans="6:6" x14ac:dyDescent="0.2">
      <c r="F6768" s="2"/>
    </row>
    <row r="6769" spans="6:6" x14ac:dyDescent="0.2">
      <c r="F6769" s="2"/>
    </row>
    <row r="6770" spans="6:6" x14ac:dyDescent="0.2">
      <c r="F6770" s="2"/>
    </row>
    <row r="6771" spans="6:6" x14ac:dyDescent="0.2">
      <c r="F6771" s="2"/>
    </row>
    <row r="6772" spans="6:6" x14ac:dyDescent="0.2">
      <c r="F6772" s="2"/>
    </row>
    <row r="6773" spans="6:6" x14ac:dyDescent="0.2">
      <c r="F6773" s="2"/>
    </row>
    <row r="6774" spans="6:6" x14ac:dyDescent="0.2">
      <c r="F6774" s="2"/>
    </row>
    <row r="6775" spans="6:6" x14ac:dyDescent="0.2">
      <c r="F6775" s="2"/>
    </row>
    <row r="6776" spans="6:6" x14ac:dyDescent="0.2">
      <c r="F6776" s="2"/>
    </row>
    <row r="6777" spans="6:6" x14ac:dyDescent="0.2">
      <c r="F6777" s="2"/>
    </row>
    <row r="6778" spans="6:6" x14ac:dyDescent="0.2">
      <c r="F6778" s="2"/>
    </row>
    <row r="6779" spans="6:6" x14ac:dyDescent="0.2">
      <c r="F6779" s="2"/>
    </row>
    <row r="6780" spans="6:6" x14ac:dyDescent="0.2">
      <c r="F6780" s="2"/>
    </row>
    <row r="6781" spans="6:6" x14ac:dyDescent="0.2">
      <c r="F6781" s="2"/>
    </row>
    <row r="6782" spans="6:6" x14ac:dyDescent="0.2">
      <c r="F6782" s="2"/>
    </row>
    <row r="6783" spans="6:6" x14ac:dyDescent="0.2">
      <c r="F6783" s="2"/>
    </row>
    <row r="6784" spans="6:6" x14ac:dyDescent="0.2">
      <c r="F6784" s="2"/>
    </row>
    <row r="6785" spans="6:6" x14ac:dyDescent="0.2">
      <c r="F6785" s="2"/>
    </row>
    <row r="6786" spans="6:6" x14ac:dyDescent="0.2">
      <c r="F6786" s="2"/>
    </row>
    <row r="6787" spans="6:6" x14ac:dyDescent="0.2">
      <c r="F6787" s="2"/>
    </row>
    <row r="6788" spans="6:6" x14ac:dyDescent="0.2">
      <c r="F6788" s="2"/>
    </row>
    <row r="6789" spans="6:6" x14ac:dyDescent="0.2">
      <c r="F6789" s="2"/>
    </row>
    <row r="6790" spans="6:6" x14ac:dyDescent="0.2">
      <c r="F6790" s="2"/>
    </row>
    <row r="6791" spans="6:6" x14ac:dyDescent="0.2">
      <c r="F6791" s="2"/>
    </row>
    <row r="6792" spans="6:6" x14ac:dyDescent="0.2">
      <c r="F6792" s="2"/>
    </row>
    <row r="6793" spans="6:6" x14ac:dyDescent="0.2">
      <c r="F6793" s="2"/>
    </row>
    <row r="6794" spans="6:6" x14ac:dyDescent="0.2">
      <c r="F6794" s="2"/>
    </row>
    <row r="6795" spans="6:6" x14ac:dyDescent="0.2">
      <c r="F6795" s="2"/>
    </row>
    <row r="6796" spans="6:6" x14ac:dyDescent="0.2">
      <c r="F6796" s="2"/>
    </row>
    <row r="6797" spans="6:6" x14ac:dyDescent="0.2">
      <c r="F6797" s="2"/>
    </row>
    <row r="6798" spans="6:6" x14ac:dyDescent="0.2">
      <c r="F6798" s="2"/>
    </row>
    <row r="6799" spans="6:6" x14ac:dyDescent="0.2">
      <c r="F6799" s="2"/>
    </row>
    <row r="6800" spans="6:6" x14ac:dyDescent="0.2">
      <c r="F6800" s="2"/>
    </row>
    <row r="6801" spans="6:6" x14ac:dyDescent="0.2">
      <c r="F6801" s="2"/>
    </row>
    <row r="6802" spans="6:6" x14ac:dyDescent="0.2">
      <c r="F6802" s="2"/>
    </row>
    <row r="6803" spans="6:6" x14ac:dyDescent="0.2">
      <c r="F6803" s="2"/>
    </row>
    <row r="6804" spans="6:6" x14ac:dyDescent="0.2">
      <c r="F6804" s="2"/>
    </row>
    <row r="6805" spans="6:6" x14ac:dyDescent="0.2">
      <c r="F6805" s="2"/>
    </row>
    <row r="6806" spans="6:6" x14ac:dyDescent="0.2">
      <c r="F6806" s="2"/>
    </row>
    <row r="6807" spans="6:6" x14ac:dyDescent="0.2">
      <c r="F6807" s="2"/>
    </row>
    <row r="6808" spans="6:6" x14ac:dyDescent="0.2">
      <c r="F6808" s="2"/>
    </row>
    <row r="6809" spans="6:6" x14ac:dyDescent="0.2">
      <c r="F6809" s="2"/>
    </row>
    <row r="6810" spans="6:6" x14ac:dyDescent="0.2">
      <c r="F6810" s="2"/>
    </row>
    <row r="6811" spans="6:6" x14ac:dyDescent="0.2">
      <c r="F6811" s="2"/>
    </row>
    <row r="6812" spans="6:6" x14ac:dyDescent="0.2">
      <c r="F6812" s="2"/>
    </row>
    <row r="6813" spans="6:6" x14ac:dyDescent="0.2">
      <c r="F6813" s="2"/>
    </row>
    <row r="6814" spans="6:6" x14ac:dyDescent="0.2">
      <c r="F6814" s="2"/>
    </row>
    <row r="6815" spans="6:6" x14ac:dyDescent="0.2">
      <c r="F6815" s="2"/>
    </row>
    <row r="6816" spans="6:6" x14ac:dyDescent="0.2">
      <c r="F6816" s="2"/>
    </row>
    <row r="6817" spans="6:6" x14ac:dyDescent="0.2">
      <c r="F6817" s="2"/>
    </row>
    <row r="6818" spans="6:6" x14ac:dyDescent="0.2">
      <c r="F6818" s="2"/>
    </row>
    <row r="6819" spans="6:6" x14ac:dyDescent="0.2">
      <c r="F6819" s="2"/>
    </row>
    <row r="6820" spans="6:6" x14ac:dyDescent="0.2">
      <c r="F6820" s="2"/>
    </row>
    <row r="6821" spans="6:6" x14ac:dyDescent="0.2">
      <c r="F6821" s="2"/>
    </row>
    <row r="6822" spans="6:6" x14ac:dyDescent="0.2">
      <c r="F6822" s="2"/>
    </row>
    <row r="6823" spans="6:6" x14ac:dyDescent="0.2">
      <c r="F6823" s="2"/>
    </row>
    <row r="6824" spans="6:6" x14ac:dyDescent="0.2">
      <c r="F6824" s="2"/>
    </row>
    <row r="6825" spans="6:6" x14ac:dyDescent="0.2">
      <c r="F6825" s="2"/>
    </row>
    <row r="6826" spans="6:6" x14ac:dyDescent="0.2">
      <c r="F6826" s="2"/>
    </row>
    <row r="6827" spans="6:6" x14ac:dyDescent="0.2">
      <c r="F6827" s="2"/>
    </row>
    <row r="6828" spans="6:6" x14ac:dyDescent="0.2">
      <c r="F6828" s="2"/>
    </row>
    <row r="6829" spans="6:6" x14ac:dyDescent="0.2">
      <c r="F6829" s="2"/>
    </row>
    <row r="6830" spans="6:6" x14ac:dyDescent="0.2">
      <c r="F6830" s="2"/>
    </row>
    <row r="6831" spans="6:6" x14ac:dyDescent="0.2">
      <c r="F6831" s="2"/>
    </row>
    <row r="6832" spans="6:6" x14ac:dyDescent="0.2">
      <c r="F6832" s="2"/>
    </row>
    <row r="6833" spans="6:6" x14ac:dyDescent="0.2">
      <c r="F6833" s="2"/>
    </row>
    <row r="6834" spans="6:6" x14ac:dyDescent="0.2">
      <c r="F6834" s="2"/>
    </row>
    <row r="6835" spans="6:6" x14ac:dyDescent="0.2">
      <c r="F6835" s="2"/>
    </row>
    <row r="6836" spans="6:6" x14ac:dyDescent="0.2">
      <c r="F6836" s="2"/>
    </row>
    <row r="6837" spans="6:6" x14ac:dyDescent="0.2">
      <c r="F6837" s="2"/>
    </row>
    <row r="6838" spans="6:6" x14ac:dyDescent="0.2">
      <c r="F6838" s="2"/>
    </row>
    <row r="6839" spans="6:6" x14ac:dyDescent="0.2">
      <c r="F6839" s="2"/>
    </row>
    <row r="6840" spans="6:6" x14ac:dyDescent="0.2">
      <c r="F6840" s="2"/>
    </row>
    <row r="6841" spans="6:6" x14ac:dyDescent="0.2">
      <c r="F6841" s="2"/>
    </row>
    <row r="6842" spans="6:6" x14ac:dyDescent="0.2">
      <c r="F6842" s="2"/>
    </row>
    <row r="6843" spans="6:6" x14ac:dyDescent="0.2">
      <c r="F6843" s="2"/>
    </row>
    <row r="6844" spans="6:6" x14ac:dyDescent="0.2">
      <c r="F6844" s="2"/>
    </row>
    <row r="6845" spans="6:6" x14ac:dyDescent="0.2">
      <c r="F6845" s="2"/>
    </row>
    <row r="6846" spans="6:6" x14ac:dyDescent="0.2">
      <c r="F6846" s="2"/>
    </row>
    <row r="6847" spans="6:6" x14ac:dyDescent="0.2">
      <c r="F6847" s="2"/>
    </row>
    <row r="6848" spans="6:6" x14ac:dyDescent="0.2">
      <c r="F6848" s="2"/>
    </row>
    <row r="6849" spans="6:6" x14ac:dyDescent="0.2">
      <c r="F6849" s="2"/>
    </row>
    <row r="6850" spans="6:6" x14ac:dyDescent="0.2">
      <c r="F6850" s="2"/>
    </row>
    <row r="6851" spans="6:6" x14ac:dyDescent="0.2">
      <c r="F6851" s="2"/>
    </row>
    <row r="6852" spans="6:6" x14ac:dyDescent="0.2">
      <c r="F6852" s="2"/>
    </row>
    <row r="6853" spans="6:6" x14ac:dyDescent="0.2">
      <c r="F6853" s="2"/>
    </row>
    <row r="6854" spans="6:6" x14ac:dyDescent="0.2">
      <c r="F6854" s="2"/>
    </row>
    <row r="6855" spans="6:6" x14ac:dyDescent="0.2">
      <c r="F6855" s="2"/>
    </row>
    <row r="6856" spans="6:6" x14ac:dyDescent="0.2">
      <c r="F6856" s="2"/>
    </row>
    <row r="6857" spans="6:6" x14ac:dyDescent="0.2">
      <c r="F6857" s="2"/>
    </row>
    <row r="6858" spans="6:6" x14ac:dyDescent="0.2">
      <c r="F6858" s="2"/>
    </row>
    <row r="6859" spans="6:6" x14ac:dyDescent="0.2">
      <c r="F6859" s="2"/>
    </row>
    <row r="6860" spans="6:6" x14ac:dyDescent="0.2">
      <c r="F6860" s="2"/>
    </row>
    <row r="6861" spans="6:6" x14ac:dyDescent="0.2">
      <c r="F6861" s="2"/>
    </row>
    <row r="6862" spans="6:6" x14ac:dyDescent="0.2">
      <c r="F6862" s="2"/>
    </row>
    <row r="6863" spans="6:6" x14ac:dyDescent="0.2">
      <c r="F6863" s="2"/>
    </row>
    <row r="6864" spans="6:6" x14ac:dyDescent="0.2">
      <c r="F6864" s="2"/>
    </row>
    <row r="6865" spans="6:6" x14ac:dyDescent="0.2">
      <c r="F6865" s="2"/>
    </row>
    <row r="6866" spans="6:6" x14ac:dyDescent="0.2">
      <c r="F6866" s="2"/>
    </row>
    <row r="6867" spans="6:6" x14ac:dyDescent="0.2">
      <c r="F6867" s="2"/>
    </row>
    <row r="6868" spans="6:6" x14ac:dyDescent="0.2">
      <c r="F6868" s="2"/>
    </row>
    <row r="6869" spans="6:6" x14ac:dyDescent="0.2">
      <c r="F6869" s="2"/>
    </row>
    <row r="6870" spans="6:6" x14ac:dyDescent="0.2">
      <c r="F6870" s="2"/>
    </row>
    <row r="6871" spans="6:6" x14ac:dyDescent="0.2">
      <c r="F6871" s="2"/>
    </row>
    <row r="6872" spans="6:6" x14ac:dyDescent="0.2">
      <c r="F6872" s="2"/>
    </row>
    <row r="6873" spans="6:6" x14ac:dyDescent="0.2">
      <c r="F6873" s="2"/>
    </row>
    <row r="6874" spans="6:6" x14ac:dyDescent="0.2">
      <c r="F6874" s="2"/>
    </row>
    <row r="6875" spans="6:6" x14ac:dyDescent="0.2">
      <c r="F6875" s="2"/>
    </row>
    <row r="6876" spans="6:6" x14ac:dyDescent="0.2">
      <c r="F6876" s="2"/>
    </row>
    <row r="6877" spans="6:6" x14ac:dyDescent="0.2">
      <c r="F6877" s="2"/>
    </row>
    <row r="6878" spans="6:6" x14ac:dyDescent="0.2">
      <c r="F6878" s="2"/>
    </row>
    <row r="6879" spans="6:6" x14ac:dyDescent="0.2">
      <c r="F6879" s="2"/>
    </row>
    <row r="6880" spans="6:6" x14ac:dyDescent="0.2">
      <c r="F6880" s="2"/>
    </row>
    <row r="6881" spans="6:6" x14ac:dyDescent="0.2">
      <c r="F6881" s="2"/>
    </row>
    <row r="6882" spans="6:6" x14ac:dyDescent="0.2">
      <c r="F6882" s="2"/>
    </row>
    <row r="6883" spans="6:6" x14ac:dyDescent="0.2">
      <c r="F6883" s="2"/>
    </row>
    <row r="6884" spans="6:6" x14ac:dyDescent="0.2">
      <c r="F6884" s="2"/>
    </row>
    <row r="6885" spans="6:6" x14ac:dyDescent="0.2">
      <c r="F6885" s="2"/>
    </row>
    <row r="6886" spans="6:6" x14ac:dyDescent="0.2">
      <c r="F6886" s="2"/>
    </row>
    <row r="6887" spans="6:6" x14ac:dyDescent="0.2">
      <c r="F6887" s="2"/>
    </row>
    <row r="6888" spans="6:6" x14ac:dyDescent="0.2">
      <c r="F6888" s="2"/>
    </row>
    <row r="6889" spans="6:6" x14ac:dyDescent="0.2">
      <c r="F6889" s="2"/>
    </row>
    <row r="6890" spans="6:6" x14ac:dyDescent="0.2">
      <c r="F6890" s="2"/>
    </row>
    <row r="6891" spans="6:6" x14ac:dyDescent="0.2">
      <c r="F6891" s="2"/>
    </row>
    <row r="6892" spans="6:6" x14ac:dyDescent="0.2">
      <c r="F6892" s="2"/>
    </row>
    <row r="6893" spans="6:6" x14ac:dyDescent="0.2">
      <c r="F6893" s="2"/>
    </row>
    <row r="6894" spans="6:6" x14ac:dyDescent="0.2">
      <c r="F6894" s="2"/>
    </row>
    <row r="6895" spans="6:6" x14ac:dyDescent="0.2">
      <c r="F6895" s="2"/>
    </row>
    <row r="6896" spans="6:6" x14ac:dyDescent="0.2">
      <c r="F6896" s="2"/>
    </row>
    <row r="6897" spans="6:6" x14ac:dyDescent="0.2">
      <c r="F6897" s="2"/>
    </row>
    <row r="6898" spans="6:6" x14ac:dyDescent="0.2">
      <c r="F6898" s="2"/>
    </row>
    <row r="6899" spans="6:6" x14ac:dyDescent="0.2">
      <c r="F6899" s="2"/>
    </row>
    <row r="6900" spans="6:6" x14ac:dyDescent="0.2">
      <c r="F6900" s="2"/>
    </row>
    <row r="6901" spans="6:6" x14ac:dyDescent="0.2">
      <c r="F6901" s="2"/>
    </row>
    <row r="6902" spans="6:6" x14ac:dyDescent="0.2">
      <c r="F6902" s="2"/>
    </row>
    <row r="6903" spans="6:6" x14ac:dyDescent="0.2">
      <c r="F6903" s="2"/>
    </row>
    <row r="6904" spans="6:6" x14ac:dyDescent="0.2">
      <c r="F6904" s="2"/>
    </row>
    <row r="6905" spans="6:6" x14ac:dyDescent="0.2">
      <c r="F6905" s="2"/>
    </row>
    <row r="6906" spans="6:6" x14ac:dyDescent="0.2">
      <c r="F6906" s="2"/>
    </row>
    <row r="6907" spans="6:6" x14ac:dyDescent="0.2">
      <c r="F6907" s="2"/>
    </row>
    <row r="6908" spans="6:6" x14ac:dyDescent="0.2">
      <c r="F6908" s="2"/>
    </row>
    <row r="6909" spans="6:6" x14ac:dyDescent="0.2">
      <c r="F6909" s="2"/>
    </row>
    <row r="6910" spans="6:6" x14ac:dyDescent="0.2">
      <c r="F6910" s="2"/>
    </row>
    <row r="6911" spans="6:6" x14ac:dyDescent="0.2">
      <c r="F6911" s="2"/>
    </row>
    <row r="6912" spans="6:6" x14ac:dyDescent="0.2">
      <c r="F6912" s="2"/>
    </row>
    <row r="6913" spans="6:6" x14ac:dyDescent="0.2">
      <c r="F6913" s="2"/>
    </row>
    <row r="6914" spans="6:6" x14ac:dyDescent="0.2">
      <c r="F6914" s="2"/>
    </row>
    <row r="6915" spans="6:6" x14ac:dyDescent="0.2">
      <c r="F6915" s="2"/>
    </row>
    <row r="6916" spans="6:6" x14ac:dyDescent="0.2">
      <c r="F6916" s="2"/>
    </row>
    <row r="6917" spans="6:6" x14ac:dyDescent="0.2">
      <c r="F6917" s="2"/>
    </row>
    <row r="6918" spans="6:6" x14ac:dyDescent="0.2">
      <c r="F6918" s="2"/>
    </row>
    <row r="6919" spans="6:6" x14ac:dyDescent="0.2">
      <c r="F6919" s="2"/>
    </row>
    <row r="6920" spans="6:6" x14ac:dyDescent="0.2">
      <c r="F6920" s="2"/>
    </row>
    <row r="6921" spans="6:6" x14ac:dyDescent="0.2">
      <c r="F6921" s="2"/>
    </row>
    <row r="6922" spans="6:6" x14ac:dyDescent="0.2">
      <c r="F6922" s="2"/>
    </row>
    <row r="6923" spans="6:6" x14ac:dyDescent="0.2">
      <c r="F6923" s="2"/>
    </row>
    <row r="6924" spans="6:6" x14ac:dyDescent="0.2">
      <c r="F6924" s="2"/>
    </row>
    <row r="6925" spans="6:6" x14ac:dyDescent="0.2">
      <c r="F6925" s="2"/>
    </row>
    <row r="6926" spans="6:6" x14ac:dyDescent="0.2">
      <c r="F6926" s="2"/>
    </row>
    <row r="6927" spans="6:6" x14ac:dyDescent="0.2">
      <c r="F6927" s="2"/>
    </row>
    <row r="6928" spans="6:6" x14ac:dyDescent="0.2">
      <c r="F6928" s="2"/>
    </row>
    <row r="6929" spans="6:6" x14ac:dyDescent="0.2">
      <c r="F6929" s="2"/>
    </row>
    <row r="6930" spans="6:6" x14ac:dyDescent="0.2">
      <c r="F6930" s="2"/>
    </row>
    <row r="6931" spans="6:6" x14ac:dyDescent="0.2">
      <c r="F6931" s="2"/>
    </row>
    <row r="6932" spans="6:6" x14ac:dyDescent="0.2">
      <c r="F6932" s="2"/>
    </row>
    <row r="6933" spans="6:6" x14ac:dyDescent="0.2">
      <c r="F6933" s="2"/>
    </row>
    <row r="6934" spans="6:6" x14ac:dyDescent="0.2">
      <c r="F6934" s="2"/>
    </row>
    <row r="6935" spans="6:6" x14ac:dyDescent="0.2">
      <c r="F6935" s="2"/>
    </row>
    <row r="6936" spans="6:6" x14ac:dyDescent="0.2">
      <c r="F6936" s="2"/>
    </row>
    <row r="6937" spans="6:6" x14ac:dyDescent="0.2">
      <c r="F6937" s="2"/>
    </row>
    <row r="6938" spans="6:6" x14ac:dyDescent="0.2">
      <c r="F6938" s="2"/>
    </row>
    <row r="6939" spans="6:6" x14ac:dyDescent="0.2">
      <c r="F6939" s="2"/>
    </row>
    <row r="6940" spans="6:6" x14ac:dyDescent="0.2">
      <c r="F6940" s="2"/>
    </row>
    <row r="6941" spans="6:6" x14ac:dyDescent="0.2">
      <c r="F6941" s="2"/>
    </row>
    <row r="6942" spans="6:6" x14ac:dyDescent="0.2">
      <c r="F6942" s="2"/>
    </row>
    <row r="6943" spans="6:6" x14ac:dyDescent="0.2">
      <c r="F6943" s="2"/>
    </row>
    <row r="6944" spans="6:6" x14ac:dyDescent="0.2">
      <c r="F6944" s="2"/>
    </row>
    <row r="6945" spans="6:6" x14ac:dyDescent="0.2">
      <c r="F6945" s="2"/>
    </row>
    <row r="6946" spans="6:6" x14ac:dyDescent="0.2">
      <c r="F6946" s="2"/>
    </row>
    <row r="6947" spans="6:6" x14ac:dyDescent="0.2">
      <c r="F6947" s="2"/>
    </row>
    <row r="6948" spans="6:6" x14ac:dyDescent="0.2">
      <c r="F6948" s="2"/>
    </row>
    <row r="6949" spans="6:6" x14ac:dyDescent="0.2">
      <c r="F6949" s="2"/>
    </row>
    <row r="6950" spans="6:6" x14ac:dyDescent="0.2">
      <c r="F6950" s="2"/>
    </row>
    <row r="6951" spans="6:6" x14ac:dyDescent="0.2">
      <c r="F6951" s="2"/>
    </row>
    <row r="6952" spans="6:6" x14ac:dyDescent="0.2">
      <c r="F6952" s="2"/>
    </row>
    <row r="6953" spans="6:6" x14ac:dyDescent="0.2">
      <c r="F6953" s="2"/>
    </row>
    <row r="6954" spans="6:6" x14ac:dyDescent="0.2">
      <c r="F6954" s="2"/>
    </row>
    <row r="6955" spans="6:6" x14ac:dyDescent="0.2">
      <c r="F6955" s="2"/>
    </row>
    <row r="6956" spans="6:6" x14ac:dyDescent="0.2">
      <c r="F6956" s="2"/>
    </row>
    <row r="6957" spans="6:6" x14ac:dyDescent="0.2">
      <c r="F6957" s="2"/>
    </row>
    <row r="6958" spans="6:6" x14ac:dyDescent="0.2">
      <c r="F6958" s="2"/>
    </row>
    <row r="6959" spans="6:6" x14ac:dyDescent="0.2">
      <c r="F6959" s="2"/>
    </row>
    <row r="6960" spans="6:6" x14ac:dyDescent="0.2">
      <c r="F6960" s="2"/>
    </row>
    <row r="6961" spans="6:6" x14ac:dyDescent="0.2">
      <c r="F6961" s="2"/>
    </row>
    <row r="6962" spans="6:6" x14ac:dyDescent="0.2">
      <c r="F6962" s="2"/>
    </row>
    <row r="6963" spans="6:6" x14ac:dyDescent="0.2">
      <c r="F6963" s="2"/>
    </row>
    <row r="6964" spans="6:6" x14ac:dyDescent="0.2">
      <c r="F6964" s="2"/>
    </row>
    <row r="6965" spans="6:6" x14ac:dyDescent="0.2">
      <c r="F6965" s="2"/>
    </row>
    <row r="6966" spans="6:6" x14ac:dyDescent="0.2">
      <c r="F6966" s="2"/>
    </row>
    <row r="6967" spans="6:6" x14ac:dyDescent="0.2">
      <c r="F6967" s="2"/>
    </row>
    <row r="6968" spans="6:6" x14ac:dyDescent="0.2">
      <c r="F6968" s="2"/>
    </row>
    <row r="6969" spans="6:6" x14ac:dyDescent="0.2">
      <c r="F6969" s="2"/>
    </row>
    <row r="6970" spans="6:6" x14ac:dyDescent="0.2">
      <c r="F6970" s="2"/>
    </row>
    <row r="6971" spans="6:6" x14ac:dyDescent="0.2">
      <c r="F6971" s="2"/>
    </row>
    <row r="6972" spans="6:6" x14ac:dyDescent="0.2">
      <c r="F6972" s="2"/>
    </row>
    <row r="6973" spans="6:6" x14ac:dyDescent="0.2">
      <c r="F6973" s="2"/>
    </row>
    <row r="6974" spans="6:6" x14ac:dyDescent="0.2">
      <c r="F6974" s="2"/>
    </row>
    <row r="6975" spans="6:6" x14ac:dyDescent="0.2">
      <c r="F6975" s="2"/>
    </row>
    <row r="6976" spans="6:6" x14ac:dyDescent="0.2">
      <c r="F6976" s="2"/>
    </row>
    <row r="6977" spans="6:6" x14ac:dyDescent="0.2">
      <c r="F6977" s="2"/>
    </row>
    <row r="6978" spans="6:6" x14ac:dyDescent="0.2">
      <c r="F6978" s="2"/>
    </row>
    <row r="6979" spans="6:6" x14ac:dyDescent="0.2">
      <c r="F6979" s="2"/>
    </row>
    <row r="6980" spans="6:6" x14ac:dyDescent="0.2">
      <c r="F6980" s="2"/>
    </row>
    <row r="6981" spans="6:6" x14ac:dyDescent="0.2">
      <c r="F6981" s="2"/>
    </row>
    <row r="6982" spans="6:6" x14ac:dyDescent="0.2">
      <c r="F6982" s="2"/>
    </row>
    <row r="6983" spans="6:6" x14ac:dyDescent="0.2">
      <c r="F6983" s="2"/>
    </row>
    <row r="6984" spans="6:6" x14ac:dyDescent="0.2">
      <c r="F6984" s="2"/>
    </row>
    <row r="6985" spans="6:6" x14ac:dyDescent="0.2">
      <c r="F6985" s="2"/>
    </row>
    <row r="6986" spans="6:6" x14ac:dyDescent="0.2">
      <c r="F6986" s="2"/>
    </row>
    <row r="6987" spans="6:6" x14ac:dyDescent="0.2">
      <c r="F6987" s="2"/>
    </row>
    <row r="6988" spans="6:6" x14ac:dyDescent="0.2">
      <c r="F6988" s="2"/>
    </row>
    <row r="6989" spans="6:6" x14ac:dyDescent="0.2">
      <c r="F6989" s="2"/>
    </row>
    <row r="6990" spans="6:6" x14ac:dyDescent="0.2">
      <c r="F6990" s="2"/>
    </row>
    <row r="6991" spans="6:6" x14ac:dyDescent="0.2">
      <c r="F6991" s="2"/>
    </row>
    <row r="6992" spans="6:6" x14ac:dyDescent="0.2">
      <c r="F6992" s="2"/>
    </row>
    <row r="6993" spans="6:6" x14ac:dyDescent="0.2">
      <c r="F6993" s="2"/>
    </row>
    <row r="6994" spans="6:6" x14ac:dyDescent="0.2">
      <c r="F6994" s="2"/>
    </row>
    <row r="6995" spans="6:6" x14ac:dyDescent="0.2">
      <c r="F6995" s="2"/>
    </row>
    <row r="6996" spans="6:6" x14ac:dyDescent="0.2">
      <c r="F6996" s="2"/>
    </row>
    <row r="6997" spans="6:6" x14ac:dyDescent="0.2">
      <c r="F6997" s="2"/>
    </row>
    <row r="6998" spans="6:6" x14ac:dyDescent="0.2">
      <c r="F6998" s="2"/>
    </row>
    <row r="6999" spans="6:6" x14ac:dyDescent="0.2">
      <c r="F6999" s="2"/>
    </row>
    <row r="7000" spans="6:6" x14ac:dyDescent="0.2">
      <c r="F7000" s="2"/>
    </row>
    <row r="7001" spans="6:6" x14ac:dyDescent="0.2">
      <c r="F7001" s="2"/>
    </row>
    <row r="7002" spans="6:6" x14ac:dyDescent="0.2">
      <c r="F7002" s="2"/>
    </row>
    <row r="7003" spans="6:6" x14ac:dyDescent="0.2">
      <c r="F7003" s="2"/>
    </row>
    <row r="7004" spans="6:6" x14ac:dyDescent="0.2">
      <c r="F7004" s="2"/>
    </row>
    <row r="7005" spans="6:6" x14ac:dyDescent="0.2">
      <c r="F7005" s="2"/>
    </row>
    <row r="7006" spans="6:6" x14ac:dyDescent="0.2">
      <c r="F7006" s="2"/>
    </row>
    <row r="7007" spans="6:6" x14ac:dyDescent="0.2">
      <c r="F7007" s="2"/>
    </row>
    <row r="7008" spans="6:6" x14ac:dyDescent="0.2">
      <c r="F7008" s="2"/>
    </row>
    <row r="7009" spans="6:6" x14ac:dyDescent="0.2">
      <c r="F7009" s="2"/>
    </row>
    <row r="7010" spans="6:6" x14ac:dyDescent="0.2">
      <c r="F7010" s="2"/>
    </row>
    <row r="7011" spans="6:6" x14ac:dyDescent="0.2">
      <c r="F7011" s="2"/>
    </row>
    <row r="7012" spans="6:6" x14ac:dyDescent="0.2">
      <c r="F7012" s="2"/>
    </row>
    <row r="7013" spans="6:6" x14ac:dyDescent="0.2">
      <c r="F7013" s="2"/>
    </row>
    <row r="7014" spans="6:6" x14ac:dyDescent="0.2">
      <c r="F7014" s="2"/>
    </row>
    <row r="7015" spans="6:6" x14ac:dyDescent="0.2">
      <c r="F7015" s="2"/>
    </row>
    <row r="7016" spans="6:6" x14ac:dyDescent="0.2">
      <c r="F7016" s="2"/>
    </row>
    <row r="7017" spans="6:6" x14ac:dyDescent="0.2">
      <c r="F7017" s="2"/>
    </row>
    <row r="7018" spans="6:6" x14ac:dyDescent="0.2">
      <c r="F7018" s="2"/>
    </row>
    <row r="7019" spans="6:6" x14ac:dyDescent="0.2">
      <c r="F7019" s="2"/>
    </row>
    <row r="7020" spans="6:6" x14ac:dyDescent="0.2">
      <c r="F7020" s="2"/>
    </row>
    <row r="7021" spans="6:6" x14ac:dyDescent="0.2">
      <c r="F7021" s="2"/>
    </row>
    <row r="7022" spans="6:6" x14ac:dyDescent="0.2">
      <c r="F7022" s="2"/>
    </row>
    <row r="7023" spans="6:6" x14ac:dyDescent="0.2">
      <c r="F7023" s="2"/>
    </row>
    <row r="7024" spans="6:6" x14ac:dyDescent="0.2">
      <c r="F7024" s="2"/>
    </row>
    <row r="7025" spans="6:6" x14ac:dyDescent="0.2">
      <c r="F7025" s="2"/>
    </row>
    <row r="7026" spans="6:6" x14ac:dyDescent="0.2">
      <c r="F7026" s="2"/>
    </row>
    <row r="7027" spans="6:6" x14ac:dyDescent="0.2">
      <c r="F7027" s="2"/>
    </row>
    <row r="7028" spans="6:6" x14ac:dyDescent="0.2">
      <c r="F7028" s="2"/>
    </row>
    <row r="7029" spans="6:6" x14ac:dyDescent="0.2">
      <c r="F7029" s="2"/>
    </row>
    <row r="7030" spans="6:6" x14ac:dyDescent="0.2">
      <c r="F7030" s="2"/>
    </row>
    <row r="7031" spans="6:6" x14ac:dyDescent="0.2">
      <c r="F7031" s="2"/>
    </row>
    <row r="7032" spans="6:6" x14ac:dyDescent="0.2">
      <c r="F7032" s="2"/>
    </row>
    <row r="7033" spans="6:6" x14ac:dyDescent="0.2">
      <c r="F7033" s="2"/>
    </row>
    <row r="7034" spans="6:6" x14ac:dyDescent="0.2">
      <c r="F7034" s="2"/>
    </row>
    <row r="7035" spans="6:6" x14ac:dyDescent="0.2">
      <c r="F7035" s="2"/>
    </row>
    <row r="7036" spans="6:6" x14ac:dyDescent="0.2">
      <c r="F7036" s="2"/>
    </row>
    <row r="7037" spans="6:6" x14ac:dyDescent="0.2">
      <c r="F7037" s="2"/>
    </row>
    <row r="7038" spans="6:6" x14ac:dyDescent="0.2">
      <c r="F7038" s="2"/>
    </row>
    <row r="7039" spans="6:6" x14ac:dyDescent="0.2">
      <c r="F7039" s="2"/>
    </row>
    <row r="7040" spans="6:6" x14ac:dyDescent="0.2">
      <c r="F7040" s="2"/>
    </row>
    <row r="7041" spans="6:6" x14ac:dyDescent="0.2">
      <c r="F7041" s="2"/>
    </row>
    <row r="7042" spans="6:6" x14ac:dyDescent="0.2">
      <c r="F7042" s="2"/>
    </row>
    <row r="7043" spans="6:6" x14ac:dyDescent="0.2">
      <c r="F7043" s="2"/>
    </row>
    <row r="7044" spans="6:6" x14ac:dyDescent="0.2">
      <c r="F7044" s="2"/>
    </row>
    <row r="7045" spans="6:6" x14ac:dyDescent="0.2">
      <c r="F7045" s="2"/>
    </row>
    <row r="7046" spans="6:6" x14ac:dyDescent="0.2">
      <c r="F7046" s="2"/>
    </row>
    <row r="7047" spans="6:6" x14ac:dyDescent="0.2">
      <c r="F7047" s="2"/>
    </row>
    <row r="7048" spans="6:6" x14ac:dyDescent="0.2">
      <c r="F7048" s="2"/>
    </row>
    <row r="7049" spans="6:6" x14ac:dyDescent="0.2">
      <c r="F7049" s="2"/>
    </row>
    <row r="7050" spans="6:6" x14ac:dyDescent="0.2">
      <c r="F7050" s="2"/>
    </row>
    <row r="7051" spans="6:6" x14ac:dyDescent="0.2">
      <c r="F7051" s="2"/>
    </row>
    <row r="7052" spans="6:6" x14ac:dyDescent="0.2">
      <c r="F7052" s="2"/>
    </row>
    <row r="7053" spans="6:6" x14ac:dyDescent="0.2">
      <c r="F7053" s="2"/>
    </row>
    <row r="7054" spans="6:6" x14ac:dyDescent="0.2">
      <c r="F7054" s="2"/>
    </row>
    <row r="7055" spans="6:6" x14ac:dyDescent="0.2">
      <c r="F7055" s="2"/>
    </row>
    <row r="7056" spans="6:6" x14ac:dyDescent="0.2">
      <c r="F7056" s="2"/>
    </row>
    <row r="7057" spans="6:6" x14ac:dyDescent="0.2">
      <c r="F7057" s="2"/>
    </row>
    <row r="7058" spans="6:6" x14ac:dyDescent="0.2">
      <c r="F7058" s="2"/>
    </row>
    <row r="7059" spans="6:6" x14ac:dyDescent="0.2">
      <c r="F7059" s="2"/>
    </row>
    <row r="7060" spans="6:6" x14ac:dyDescent="0.2">
      <c r="F7060" s="2"/>
    </row>
    <row r="7061" spans="6:6" x14ac:dyDescent="0.2">
      <c r="F7061" s="2"/>
    </row>
    <row r="7062" spans="6:6" x14ac:dyDescent="0.2">
      <c r="F7062" s="2"/>
    </row>
    <row r="7063" spans="6:6" x14ac:dyDescent="0.2">
      <c r="F7063" s="2"/>
    </row>
    <row r="7064" spans="6:6" x14ac:dyDescent="0.2">
      <c r="F7064" s="2"/>
    </row>
    <row r="7065" spans="6:6" x14ac:dyDescent="0.2">
      <c r="F7065" s="2"/>
    </row>
    <row r="7066" spans="6:6" x14ac:dyDescent="0.2">
      <c r="F7066" s="2"/>
    </row>
    <row r="7067" spans="6:6" x14ac:dyDescent="0.2">
      <c r="F7067" s="2"/>
    </row>
    <row r="7068" spans="6:6" x14ac:dyDescent="0.2">
      <c r="F7068" s="2"/>
    </row>
    <row r="7069" spans="6:6" x14ac:dyDescent="0.2">
      <c r="F7069" s="2"/>
    </row>
    <row r="7070" spans="6:6" x14ac:dyDescent="0.2">
      <c r="F7070" s="2"/>
    </row>
    <row r="7071" spans="6:6" x14ac:dyDescent="0.2">
      <c r="F7071" s="2"/>
    </row>
    <row r="7072" spans="6:6" x14ac:dyDescent="0.2">
      <c r="F7072" s="2"/>
    </row>
    <row r="7073" spans="6:6" x14ac:dyDescent="0.2">
      <c r="F7073" s="2"/>
    </row>
    <row r="7074" spans="6:6" x14ac:dyDescent="0.2">
      <c r="F7074" s="2"/>
    </row>
    <row r="7075" spans="6:6" x14ac:dyDescent="0.2">
      <c r="F7075" s="2"/>
    </row>
    <row r="7076" spans="6:6" x14ac:dyDescent="0.2">
      <c r="F7076" s="2"/>
    </row>
    <row r="7077" spans="6:6" x14ac:dyDescent="0.2">
      <c r="F7077" s="2"/>
    </row>
    <row r="7078" spans="6:6" x14ac:dyDescent="0.2">
      <c r="F7078" s="2"/>
    </row>
    <row r="7079" spans="6:6" x14ac:dyDescent="0.2">
      <c r="F7079" s="2"/>
    </row>
    <row r="7080" spans="6:6" x14ac:dyDescent="0.2">
      <c r="F7080" s="2"/>
    </row>
    <row r="7081" spans="6:6" x14ac:dyDescent="0.2">
      <c r="F7081" s="2"/>
    </row>
    <row r="7082" spans="6:6" x14ac:dyDescent="0.2">
      <c r="F7082" s="2"/>
    </row>
    <row r="7083" spans="6:6" x14ac:dyDescent="0.2">
      <c r="F7083" s="2"/>
    </row>
    <row r="7084" spans="6:6" x14ac:dyDescent="0.2">
      <c r="F7084" s="2"/>
    </row>
    <row r="7085" spans="6:6" x14ac:dyDescent="0.2">
      <c r="F7085" s="2"/>
    </row>
    <row r="7086" spans="6:6" x14ac:dyDescent="0.2">
      <c r="F7086" s="2"/>
    </row>
    <row r="7087" spans="6:6" x14ac:dyDescent="0.2">
      <c r="F7087" s="2"/>
    </row>
    <row r="7088" spans="6:6" x14ac:dyDescent="0.2">
      <c r="F7088" s="2"/>
    </row>
    <row r="7089" spans="6:6" x14ac:dyDescent="0.2">
      <c r="F7089" s="2"/>
    </row>
    <row r="7090" spans="6:6" x14ac:dyDescent="0.2">
      <c r="F7090" s="2"/>
    </row>
    <row r="7091" spans="6:6" x14ac:dyDescent="0.2">
      <c r="F7091" s="2"/>
    </row>
    <row r="7092" spans="6:6" x14ac:dyDescent="0.2">
      <c r="F7092" s="2"/>
    </row>
    <row r="7093" spans="6:6" x14ac:dyDescent="0.2">
      <c r="F7093" s="2"/>
    </row>
    <row r="7094" spans="6:6" x14ac:dyDescent="0.2">
      <c r="F7094" s="2"/>
    </row>
    <row r="7095" spans="6:6" x14ac:dyDescent="0.2">
      <c r="F7095" s="2"/>
    </row>
    <row r="7096" spans="6:6" x14ac:dyDescent="0.2">
      <c r="F7096" s="2"/>
    </row>
    <row r="7097" spans="6:6" x14ac:dyDescent="0.2">
      <c r="F7097" s="2"/>
    </row>
    <row r="7098" spans="6:6" x14ac:dyDescent="0.2">
      <c r="F7098" s="2"/>
    </row>
    <row r="7099" spans="6:6" x14ac:dyDescent="0.2">
      <c r="F7099" s="2"/>
    </row>
    <row r="7100" spans="6:6" x14ac:dyDescent="0.2">
      <c r="F7100" s="2"/>
    </row>
    <row r="7101" spans="6:6" x14ac:dyDescent="0.2">
      <c r="F7101" s="2"/>
    </row>
    <row r="7102" spans="6:6" x14ac:dyDescent="0.2">
      <c r="F7102" s="2"/>
    </row>
    <row r="7103" spans="6:6" x14ac:dyDescent="0.2">
      <c r="F7103" s="2"/>
    </row>
    <row r="7104" spans="6:6" x14ac:dyDescent="0.2">
      <c r="F7104" s="2"/>
    </row>
    <row r="7105" spans="6:6" x14ac:dyDescent="0.2">
      <c r="F7105" s="2"/>
    </row>
    <row r="7106" spans="6:6" x14ac:dyDescent="0.2">
      <c r="F7106" s="2"/>
    </row>
    <row r="7107" spans="6:6" x14ac:dyDescent="0.2">
      <c r="F7107" s="2"/>
    </row>
    <row r="7108" spans="6:6" x14ac:dyDescent="0.2">
      <c r="F7108" s="2"/>
    </row>
    <row r="7109" spans="6:6" x14ac:dyDescent="0.2">
      <c r="F7109" s="2"/>
    </row>
    <row r="7110" spans="6:6" x14ac:dyDescent="0.2">
      <c r="F7110" s="2"/>
    </row>
    <row r="7111" spans="6:6" x14ac:dyDescent="0.2">
      <c r="F7111" s="2"/>
    </row>
    <row r="7112" spans="6:6" x14ac:dyDescent="0.2">
      <c r="F7112" s="2"/>
    </row>
    <row r="7113" spans="6:6" x14ac:dyDescent="0.2">
      <c r="F7113" s="2"/>
    </row>
    <row r="7114" spans="6:6" x14ac:dyDescent="0.2">
      <c r="F7114" s="2"/>
    </row>
    <row r="7115" spans="6:6" x14ac:dyDescent="0.2">
      <c r="F7115" s="2"/>
    </row>
    <row r="7116" spans="6:6" x14ac:dyDescent="0.2">
      <c r="F7116" s="2"/>
    </row>
    <row r="7117" spans="6:6" x14ac:dyDescent="0.2">
      <c r="F7117" s="2"/>
    </row>
    <row r="7118" spans="6:6" x14ac:dyDescent="0.2">
      <c r="F7118" s="2"/>
    </row>
    <row r="7119" spans="6:6" x14ac:dyDescent="0.2">
      <c r="F7119" s="2"/>
    </row>
    <row r="7120" spans="6:6" x14ac:dyDescent="0.2">
      <c r="F7120" s="2"/>
    </row>
    <row r="7121" spans="6:6" x14ac:dyDescent="0.2">
      <c r="F7121" s="2"/>
    </row>
    <row r="7122" spans="6:6" x14ac:dyDescent="0.2">
      <c r="F7122" s="2"/>
    </row>
    <row r="7123" spans="6:6" x14ac:dyDescent="0.2">
      <c r="F7123" s="2"/>
    </row>
    <row r="7124" spans="6:6" x14ac:dyDescent="0.2">
      <c r="F7124" s="2"/>
    </row>
    <row r="7125" spans="6:6" x14ac:dyDescent="0.2">
      <c r="F7125" s="2"/>
    </row>
    <row r="7126" spans="6:6" x14ac:dyDescent="0.2">
      <c r="F7126" s="2"/>
    </row>
    <row r="7127" spans="6:6" x14ac:dyDescent="0.2">
      <c r="F7127" s="2"/>
    </row>
    <row r="7128" spans="6:6" x14ac:dyDescent="0.2">
      <c r="F7128" s="2"/>
    </row>
    <row r="7129" spans="6:6" x14ac:dyDescent="0.2">
      <c r="F7129" s="2"/>
    </row>
    <row r="7130" spans="6:6" x14ac:dyDescent="0.2">
      <c r="F7130" s="2"/>
    </row>
    <row r="7131" spans="6:6" x14ac:dyDescent="0.2">
      <c r="F7131" s="2"/>
    </row>
    <row r="7132" spans="6:6" x14ac:dyDescent="0.2">
      <c r="F7132" s="2"/>
    </row>
    <row r="7133" spans="6:6" x14ac:dyDescent="0.2">
      <c r="F7133" s="2"/>
    </row>
    <row r="7134" spans="6:6" x14ac:dyDescent="0.2">
      <c r="F7134" s="2"/>
    </row>
    <row r="7135" spans="6:6" x14ac:dyDescent="0.2">
      <c r="F7135" s="2"/>
    </row>
    <row r="7136" spans="6:6" x14ac:dyDescent="0.2">
      <c r="F7136" s="2"/>
    </row>
    <row r="7137" spans="6:6" x14ac:dyDescent="0.2">
      <c r="F7137" s="2"/>
    </row>
    <row r="7138" spans="6:6" x14ac:dyDescent="0.2">
      <c r="F7138" s="2"/>
    </row>
    <row r="7139" spans="6:6" x14ac:dyDescent="0.2">
      <c r="F7139" s="2"/>
    </row>
    <row r="7140" spans="6:6" x14ac:dyDescent="0.2">
      <c r="F7140" s="2"/>
    </row>
    <row r="7141" spans="6:6" x14ac:dyDescent="0.2">
      <c r="F7141" s="2"/>
    </row>
    <row r="7142" spans="6:6" x14ac:dyDescent="0.2">
      <c r="F7142" s="2"/>
    </row>
    <row r="7143" spans="6:6" x14ac:dyDescent="0.2">
      <c r="F7143" s="2"/>
    </row>
    <row r="7144" spans="6:6" x14ac:dyDescent="0.2">
      <c r="F7144" s="2"/>
    </row>
    <row r="7145" spans="6:6" x14ac:dyDescent="0.2">
      <c r="F7145" s="2"/>
    </row>
    <row r="7146" spans="6:6" x14ac:dyDescent="0.2">
      <c r="F7146" s="2"/>
    </row>
    <row r="7147" spans="6:6" x14ac:dyDescent="0.2">
      <c r="F7147" s="2"/>
    </row>
    <row r="7148" spans="6:6" x14ac:dyDescent="0.2">
      <c r="F7148" s="2"/>
    </row>
    <row r="7149" spans="6:6" x14ac:dyDescent="0.2">
      <c r="F7149" s="2"/>
    </row>
    <row r="7150" spans="6:6" x14ac:dyDescent="0.2">
      <c r="F7150" s="2"/>
    </row>
    <row r="7151" spans="6:6" x14ac:dyDescent="0.2">
      <c r="F7151" s="2"/>
    </row>
    <row r="7152" spans="6:6" x14ac:dyDescent="0.2">
      <c r="F7152" s="2"/>
    </row>
    <row r="7153" spans="6:6" x14ac:dyDescent="0.2">
      <c r="F7153" s="2"/>
    </row>
    <row r="7154" spans="6:6" x14ac:dyDescent="0.2">
      <c r="F7154" s="2"/>
    </row>
    <row r="7155" spans="6:6" x14ac:dyDescent="0.2">
      <c r="F7155" s="2"/>
    </row>
    <row r="7156" spans="6:6" x14ac:dyDescent="0.2">
      <c r="F7156" s="2"/>
    </row>
    <row r="7157" spans="6:6" x14ac:dyDescent="0.2">
      <c r="F7157" s="2"/>
    </row>
    <row r="7158" spans="6:6" x14ac:dyDescent="0.2">
      <c r="F7158" s="2"/>
    </row>
    <row r="7159" spans="6:6" x14ac:dyDescent="0.2">
      <c r="F7159" s="2"/>
    </row>
    <row r="7160" spans="6:6" x14ac:dyDescent="0.2">
      <c r="F7160" s="2"/>
    </row>
    <row r="7161" spans="6:6" x14ac:dyDescent="0.2">
      <c r="F7161" s="2"/>
    </row>
    <row r="7162" spans="6:6" x14ac:dyDescent="0.2">
      <c r="F7162" s="2"/>
    </row>
    <row r="7163" spans="6:6" x14ac:dyDescent="0.2">
      <c r="F7163" s="2"/>
    </row>
    <row r="7164" spans="6:6" x14ac:dyDescent="0.2">
      <c r="F7164" s="2"/>
    </row>
    <row r="7165" spans="6:6" x14ac:dyDescent="0.2">
      <c r="F7165" s="2"/>
    </row>
    <row r="7166" spans="6:6" x14ac:dyDescent="0.2">
      <c r="F7166" s="2"/>
    </row>
    <row r="7167" spans="6:6" x14ac:dyDescent="0.2">
      <c r="F7167" s="2"/>
    </row>
    <row r="7168" spans="6:6" x14ac:dyDescent="0.2">
      <c r="F7168" s="2"/>
    </row>
    <row r="7169" spans="6:6" x14ac:dyDescent="0.2">
      <c r="F7169" s="2"/>
    </row>
    <row r="7170" spans="6:6" x14ac:dyDescent="0.2">
      <c r="F7170" s="2"/>
    </row>
    <row r="7171" spans="6:6" x14ac:dyDescent="0.2">
      <c r="F7171" s="2"/>
    </row>
    <row r="7172" spans="6:6" x14ac:dyDescent="0.2">
      <c r="F7172" s="2"/>
    </row>
    <row r="7173" spans="6:6" x14ac:dyDescent="0.2">
      <c r="F7173" s="2"/>
    </row>
    <row r="7174" spans="6:6" x14ac:dyDescent="0.2">
      <c r="F7174" s="2"/>
    </row>
    <row r="7175" spans="6:6" x14ac:dyDescent="0.2">
      <c r="F7175" s="2"/>
    </row>
    <row r="7176" spans="6:6" x14ac:dyDescent="0.2">
      <c r="F7176" s="2"/>
    </row>
    <row r="7177" spans="6:6" x14ac:dyDescent="0.2">
      <c r="F7177" s="2"/>
    </row>
    <row r="7178" spans="6:6" x14ac:dyDescent="0.2">
      <c r="F7178" s="2"/>
    </row>
    <row r="7179" spans="6:6" x14ac:dyDescent="0.2">
      <c r="F7179" s="2"/>
    </row>
    <row r="7180" spans="6:6" x14ac:dyDescent="0.2">
      <c r="F7180" s="2"/>
    </row>
    <row r="7181" spans="6:6" x14ac:dyDescent="0.2">
      <c r="F7181" s="2"/>
    </row>
    <row r="7182" spans="6:6" x14ac:dyDescent="0.2">
      <c r="F7182" s="2"/>
    </row>
    <row r="7183" spans="6:6" x14ac:dyDescent="0.2">
      <c r="F7183" s="2"/>
    </row>
    <row r="7184" spans="6:6" x14ac:dyDescent="0.2">
      <c r="F7184" s="2"/>
    </row>
    <row r="7185" spans="6:6" x14ac:dyDescent="0.2">
      <c r="F7185" s="2"/>
    </row>
    <row r="7186" spans="6:6" x14ac:dyDescent="0.2">
      <c r="F7186" s="2"/>
    </row>
    <row r="7187" spans="6:6" x14ac:dyDescent="0.2">
      <c r="F7187" s="2"/>
    </row>
    <row r="7188" spans="6:6" x14ac:dyDescent="0.2">
      <c r="F7188" s="2"/>
    </row>
    <row r="7189" spans="6:6" x14ac:dyDescent="0.2">
      <c r="F7189" s="2"/>
    </row>
    <row r="7190" spans="6:6" x14ac:dyDescent="0.2">
      <c r="F7190" s="2"/>
    </row>
    <row r="7191" spans="6:6" x14ac:dyDescent="0.2">
      <c r="F7191" s="2"/>
    </row>
    <row r="7192" spans="6:6" x14ac:dyDescent="0.2">
      <c r="F7192" s="2"/>
    </row>
    <row r="7193" spans="6:6" x14ac:dyDescent="0.2">
      <c r="F7193" s="2"/>
    </row>
    <row r="7194" spans="6:6" x14ac:dyDescent="0.2">
      <c r="F7194" s="2"/>
    </row>
    <row r="7195" spans="6:6" x14ac:dyDescent="0.2">
      <c r="F7195" s="2"/>
    </row>
    <row r="7196" spans="6:6" x14ac:dyDescent="0.2">
      <c r="F7196" s="2"/>
    </row>
    <row r="7197" spans="6:6" x14ac:dyDescent="0.2">
      <c r="F7197" s="2"/>
    </row>
    <row r="7198" spans="6:6" x14ac:dyDescent="0.2">
      <c r="F7198" s="2"/>
    </row>
    <row r="7199" spans="6:6" x14ac:dyDescent="0.2">
      <c r="F7199" s="2"/>
    </row>
    <row r="7200" spans="6:6" x14ac:dyDescent="0.2">
      <c r="F7200" s="2"/>
    </row>
    <row r="7201" spans="6:6" x14ac:dyDescent="0.2">
      <c r="F7201" s="2"/>
    </row>
    <row r="7202" spans="6:6" x14ac:dyDescent="0.2">
      <c r="F7202" s="2"/>
    </row>
    <row r="7203" spans="6:6" x14ac:dyDescent="0.2">
      <c r="F7203" s="2"/>
    </row>
    <row r="7204" spans="6:6" x14ac:dyDescent="0.2">
      <c r="F7204" s="2"/>
    </row>
    <row r="7205" spans="6:6" x14ac:dyDescent="0.2">
      <c r="F7205" s="2"/>
    </row>
    <row r="7206" spans="6:6" x14ac:dyDescent="0.2">
      <c r="F7206" s="2"/>
    </row>
    <row r="7207" spans="6:6" x14ac:dyDescent="0.2">
      <c r="F7207" s="2"/>
    </row>
    <row r="7208" spans="6:6" x14ac:dyDescent="0.2">
      <c r="F7208" s="2"/>
    </row>
    <row r="7209" spans="6:6" x14ac:dyDescent="0.2">
      <c r="F7209" s="2"/>
    </row>
    <row r="7210" spans="6:6" x14ac:dyDescent="0.2">
      <c r="F7210" s="2"/>
    </row>
    <row r="7211" spans="6:6" x14ac:dyDescent="0.2">
      <c r="F7211" s="2"/>
    </row>
    <row r="7212" spans="6:6" x14ac:dyDescent="0.2">
      <c r="F7212" s="2"/>
    </row>
    <row r="7213" spans="6:6" x14ac:dyDescent="0.2">
      <c r="F7213" s="2"/>
    </row>
    <row r="7214" spans="6:6" x14ac:dyDescent="0.2">
      <c r="F7214" s="2"/>
    </row>
    <row r="7215" spans="6:6" x14ac:dyDescent="0.2">
      <c r="F7215" s="2"/>
    </row>
    <row r="7216" spans="6:6" x14ac:dyDescent="0.2">
      <c r="F7216" s="2"/>
    </row>
    <row r="7217" spans="6:6" x14ac:dyDescent="0.2">
      <c r="F7217" s="2"/>
    </row>
    <row r="7218" spans="6:6" x14ac:dyDescent="0.2">
      <c r="F7218" s="2"/>
    </row>
    <row r="7219" spans="6:6" x14ac:dyDescent="0.2">
      <c r="F7219" s="2"/>
    </row>
    <row r="7220" spans="6:6" x14ac:dyDescent="0.2">
      <c r="F7220" s="2"/>
    </row>
    <row r="7221" spans="6:6" x14ac:dyDescent="0.2">
      <c r="F7221" s="2"/>
    </row>
    <row r="7222" spans="6:6" x14ac:dyDescent="0.2">
      <c r="F7222" s="2"/>
    </row>
    <row r="7223" spans="6:6" x14ac:dyDescent="0.2">
      <c r="F7223" s="2"/>
    </row>
    <row r="7224" spans="6:6" x14ac:dyDescent="0.2">
      <c r="F7224" s="2"/>
    </row>
    <row r="7225" spans="6:6" x14ac:dyDescent="0.2">
      <c r="F7225" s="2"/>
    </row>
    <row r="7226" spans="6:6" x14ac:dyDescent="0.2">
      <c r="F7226" s="2"/>
    </row>
    <row r="7227" spans="6:6" x14ac:dyDescent="0.2">
      <c r="F7227" s="2"/>
    </row>
    <row r="7228" spans="6:6" x14ac:dyDescent="0.2">
      <c r="F7228" s="2"/>
    </row>
    <row r="7229" spans="6:6" x14ac:dyDescent="0.2">
      <c r="F7229" s="2"/>
    </row>
    <row r="7230" spans="6:6" x14ac:dyDescent="0.2">
      <c r="F7230" s="2"/>
    </row>
    <row r="7231" spans="6:6" x14ac:dyDescent="0.2">
      <c r="F7231" s="2"/>
    </row>
    <row r="7232" spans="6:6" x14ac:dyDescent="0.2">
      <c r="F7232" s="2"/>
    </row>
    <row r="7233" spans="6:6" x14ac:dyDescent="0.2">
      <c r="F7233" s="2"/>
    </row>
    <row r="7234" spans="6:6" x14ac:dyDescent="0.2">
      <c r="F7234" s="2"/>
    </row>
    <row r="7235" spans="6:6" x14ac:dyDescent="0.2">
      <c r="F7235" s="2"/>
    </row>
    <row r="7236" spans="6:6" x14ac:dyDescent="0.2">
      <c r="F7236" s="2"/>
    </row>
    <row r="7237" spans="6:6" x14ac:dyDescent="0.2">
      <c r="F7237" s="2"/>
    </row>
    <row r="7238" spans="6:6" x14ac:dyDescent="0.2">
      <c r="F7238" s="2"/>
    </row>
    <row r="7239" spans="6:6" x14ac:dyDescent="0.2">
      <c r="F7239" s="2"/>
    </row>
    <row r="7240" spans="6:6" x14ac:dyDescent="0.2">
      <c r="F7240" s="2"/>
    </row>
    <row r="7241" spans="6:6" x14ac:dyDescent="0.2">
      <c r="F7241" s="2"/>
    </row>
    <row r="7242" spans="6:6" x14ac:dyDescent="0.2">
      <c r="F7242" s="2"/>
    </row>
    <row r="7243" spans="6:6" x14ac:dyDescent="0.2">
      <c r="F7243" s="2"/>
    </row>
    <row r="7244" spans="6:6" x14ac:dyDescent="0.2">
      <c r="F7244" s="2"/>
    </row>
    <row r="7245" spans="6:6" x14ac:dyDescent="0.2">
      <c r="F7245" s="2"/>
    </row>
    <row r="7246" spans="6:6" x14ac:dyDescent="0.2">
      <c r="F7246" s="2"/>
    </row>
    <row r="7247" spans="6:6" x14ac:dyDescent="0.2">
      <c r="F7247" s="2"/>
    </row>
    <row r="7248" spans="6:6" x14ac:dyDescent="0.2">
      <c r="F7248" s="2"/>
    </row>
    <row r="7249" spans="6:6" x14ac:dyDescent="0.2">
      <c r="F7249" s="2"/>
    </row>
    <row r="7250" spans="6:6" x14ac:dyDescent="0.2">
      <c r="F7250" s="2"/>
    </row>
    <row r="7251" spans="6:6" x14ac:dyDescent="0.2">
      <c r="F7251" s="2"/>
    </row>
    <row r="7252" spans="6:6" x14ac:dyDescent="0.2">
      <c r="F7252" s="2"/>
    </row>
    <row r="7253" spans="6:6" x14ac:dyDescent="0.2">
      <c r="F7253" s="2"/>
    </row>
    <row r="7254" spans="6:6" x14ac:dyDescent="0.2">
      <c r="F7254" s="2"/>
    </row>
    <row r="7255" spans="6:6" x14ac:dyDescent="0.2">
      <c r="F7255" s="2"/>
    </row>
    <row r="7256" spans="6:6" x14ac:dyDescent="0.2">
      <c r="F7256" s="2"/>
    </row>
    <row r="7257" spans="6:6" x14ac:dyDescent="0.2">
      <c r="F7257" s="2"/>
    </row>
    <row r="7258" spans="6:6" x14ac:dyDescent="0.2">
      <c r="F7258" s="2"/>
    </row>
    <row r="7259" spans="6:6" x14ac:dyDescent="0.2">
      <c r="F7259" s="2"/>
    </row>
    <row r="7260" spans="6:6" x14ac:dyDescent="0.2">
      <c r="F7260" s="2"/>
    </row>
    <row r="7261" spans="6:6" x14ac:dyDescent="0.2">
      <c r="F7261" s="2"/>
    </row>
    <row r="7262" spans="6:6" x14ac:dyDescent="0.2">
      <c r="F7262" s="2"/>
    </row>
    <row r="7263" spans="6:6" x14ac:dyDescent="0.2">
      <c r="F7263" s="2"/>
    </row>
    <row r="7264" spans="6:6" x14ac:dyDescent="0.2">
      <c r="F7264" s="2"/>
    </row>
    <row r="7265" spans="6:6" x14ac:dyDescent="0.2">
      <c r="F7265" s="2"/>
    </row>
    <row r="7266" spans="6:6" x14ac:dyDescent="0.2">
      <c r="F7266" s="2"/>
    </row>
    <row r="7267" spans="6:6" x14ac:dyDescent="0.2">
      <c r="F7267" s="2"/>
    </row>
    <row r="7268" spans="6:6" x14ac:dyDescent="0.2">
      <c r="F7268" s="2"/>
    </row>
    <row r="7269" spans="6:6" x14ac:dyDescent="0.2">
      <c r="F7269" s="2"/>
    </row>
    <row r="7270" spans="6:6" x14ac:dyDescent="0.2">
      <c r="F7270" s="2"/>
    </row>
    <row r="7271" spans="6:6" x14ac:dyDescent="0.2">
      <c r="F7271" s="2"/>
    </row>
    <row r="7272" spans="6:6" x14ac:dyDescent="0.2">
      <c r="F7272" s="2"/>
    </row>
    <row r="7273" spans="6:6" x14ac:dyDescent="0.2">
      <c r="F7273" s="2"/>
    </row>
    <row r="7274" spans="6:6" x14ac:dyDescent="0.2">
      <c r="F7274" s="2"/>
    </row>
    <row r="7275" spans="6:6" x14ac:dyDescent="0.2">
      <c r="F7275" s="2"/>
    </row>
    <row r="7276" spans="6:6" x14ac:dyDescent="0.2">
      <c r="F7276" s="2"/>
    </row>
    <row r="7277" spans="6:6" x14ac:dyDescent="0.2">
      <c r="F7277" s="2"/>
    </row>
    <row r="7278" spans="6:6" x14ac:dyDescent="0.2">
      <c r="F7278" s="2"/>
    </row>
    <row r="7279" spans="6:6" x14ac:dyDescent="0.2">
      <c r="F7279" s="2"/>
    </row>
    <row r="7280" spans="6:6" x14ac:dyDescent="0.2">
      <c r="F7280" s="2"/>
    </row>
    <row r="7281" spans="6:6" x14ac:dyDescent="0.2">
      <c r="F7281" s="2"/>
    </row>
    <row r="7282" spans="6:6" x14ac:dyDescent="0.2">
      <c r="F7282" s="2"/>
    </row>
    <row r="7283" spans="6:6" x14ac:dyDescent="0.2">
      <c r="F7283" s="2"/>
    </row>
    <row r="7284" spans="6:6" x14ac:dyDescent="0.2">
      <c r="F7284" s="2"/>
    </row>
    <row r="7285" spans="6:6" x14ac:dyDescent="0.2">
      <c r="F7285" s="2"/>
    </row>
    <row r="7286" spans="6:6" x14ac:dyDescent="0.2">
      <c r="F7286" s="2"/>
    </row>
    <row r="7287" spans="6:6" x14ac:dyDescent="0.2">
      <c r="F7287" s="2"/>
    </row>
    <row r="7288" spans="6:6" x14ac:dyDescent="0.2">
      <c r="F7288" s="2"/>
    </row>
    <row r="7289" spans="6:6" x14ac:dyDescent="0.2">
      <c r="F7289" s="2"/>
    </row>
    <row r="7290" spans="6:6" x14ac:dyDescent="0.2">
      <c r="F7290" s="2"/>
    </row>
    <row r="7291" spans="6:6" x14ac:dyDescent="0.2">
      <c r="F7291" s="2"/>
    </row>
    <row r="7292" spans="6:6" x14ac:dyDescent="0.2">
      <c r="F7292" s="2"/>
    </row>
    <row r="7293" spans="6:6" x14ac:dyDescent="0.2">
      <c r="F7293" s="2"/>
    </row>
    <row r="7294" spans="6:6" x14ac:dyDescent="0.2">
      <c r="F7294" s="2"/>
    </row>
    <row r="7295" spans="6:6" x14ac:dyDescent="0.2">
      <c r="F7295" s="2"/>
    </row>
    <row r="7296" spans="6:6" x14ac:dyDescent="0.2">
      <c r="F7296" s="2"/>
    </row>
    <row r="7297" spans="6:6" x14ac:dyDescent="0.2">
      <c r="F7297" s="2"/>
    </row>
    <row r="7298" spans="6:6" x14ac:dyDescent="0.2">
      <c r="F7298" s="2"/>
    </row>
    <row r="7299" spans="6:6" x14ac:dyDescent="0.2">
      <c r="F7299" s="2"/>
    </row>
    <row r="7300" spans="6:6" x14ac:dyDescent="0.2">
      <c r="F7300" s="2"/>
    </row>
    <row r="7301" spans="6:6" x14ac:dyDescent="0.2">
      <c r="F7301" s="2"/>
    </row>
    <row r="7302" spans="6:6" x14ac:dyDescent="0.2">
      <c r="F7302" s="2"/>
    </row>
    <row r="7303" spans="6:6" x14ac:dyDescent="0.2">
      <c r="F7303" s="2"/>
    </row>
    <row r="7304" spans="6:6" x14ac:dyDescent="0.2">
      <c r="F7304" s="2"/>
    </row>
    <row r="7305" spans="6:6" x14ac:dyDescent="0.2">
      <c r="F7305" s="2"/>
    </row>
    <row r="7306" spans="6:6" x14ac:dyDescent="0.2">
      <c r="F7306" s="2"/>
    </row>
    <row r="7307" spans="6:6" x14ac:dyDescent="0.2">
      <c r="F7307" s="2"/>
    </row>
    <row r="7308" spans="6:6" x14ac:dyDescent="0.2">
      <c r="F7308" s="2"/>
    </row>
    <row r="7309" spans="6:6" x14ac:dyDescent="0.2">
      <c r="F7309" s="2"/>
    </row>
    <row r="7310" spans="6:6" x14ac:dyDescent="0.2">
      <c r="F7310" s="2"/>
    </row>
    <row r="7311" spans="6:6" x14ac:dyDescent="0.2">
      <c r="F7311" s="2"/>
    </row>
    <row r="7312" spans="6:6" x14ac:dyDescent="0.2">
      <c r="F7312" s="2"/>
    </row>
    <row r="7313" spans="6:6" x14ac:dyDescent="0.2">
      <c r="F7313" s="2"/>
    </row>
    <row r="7314" spans="6:6" x14ac:dyDescent="0.2">
      <c r="F7314" s="2"/>
    </row>
    <row r="7315" spans="6:6" x14ac:dyDescent="0.2">
      <c r="F7315" s="2"/>
    </row>
    <row r="7316" spans="6:6" x14ac:dyDescent="0.2">
      <c r="F7316" s="2"/>
    </row>
    <row r="7317" spans="6:6" x14ac:dyDescent="0.2">
      <c r="F7317" s="2"/>
    </row>
    <row r="7318" spans="6:6" x14ac:dyDescent="0.2">
      <c r="F7318" s="2"/>
    </row>
    <row r="7319" spans="6:6" x14ac:dyDescent="0.2">
      <c r="F7319" s="2"/>
    </row>
    <row r="7320" spans="6:6" x14ac:dyDescent="0.2">
      <c r="F7320" s="2"/>
    </row>
    <row r="7321" spans="6:6" x14ac:dyDescent="0.2">
      <c r="F7321" s="2"/>
    </row>
    <row r="7322" spans="6:6" x14ac:dyDescent="0.2">
      <c r="F7322" s="2"/>
    </row>
    <row r="7323" spans="6:6" x14ac:dyDescent="0.2">
      <c r="F7323" s="2"/>
    </row>
    <row r="7324" spans="6:6" x14ac:dyDescent="0.2">
      <c r="F7324" s="2"/>
    </row>
    <row r="7325" spans="6:6" x14ac:dyDescent="0.2">
      <c r="F7325" s="2"/>
    </row>
    <row r="7326" spans="6:6" x14ac:dyDescent="0.2">
      <c r="F7326" s="2"/>
    </row>
    <row r="7327" spans="6:6" x14ac:dyDescent="0.2">
      <c r="F7327" s="2"/>
    </row>
    <row r="7328" spans="6:6" x14ac:dyDescent="0.2">
      <c r="F7328" s="2"/>
    </row>
    <row r="7329" spans="6:6" x14ac:dyDescent="0.2">
      <c r="F7329" s="2"/>
    </row>
    <row r="7330" spans="6:6" x14ac:dyDescent="0.2">
      <c r="F7330" s="2"/>
    </row>
    <row r="7331" spans="6:6" x14ac:dyDescent="0.2">
      <c r="F7331" s="2"/>
    </row>
    <row r="7332" spans="6:6" x14ac:dyDescent="0.2">
      <c r="F7332" s="2"/>
    </row>
    <row r="7333" spans="6:6" x14ac:dyDescent="0.2">
      <c r="F7333" s="2"/>
    </row>
    <row r="7334" spans="6:6" x14ac:dyDescent="0.2">
      <c r="F7334" s="2"/>
    </row>
    <row r="7335" spans="6:6" x14ac:dyDescent="0.2">
      <c r="F7335" s="2"/>
    </row>
    <row r="7336" spans="6:6" x14ac:dyDescent="0.2">
      <c r="F7336" s="2"/>
    </row>
    <row r="7337" spans="6:6" x14ac:dyDescent="0.2">
      <c r="F7337" s="2"/>
    </row>
    <row r="7338" spans="6:6" x14ac:dyDescent="0.2">
      <c r="F7338" s="2"/>
    </row>
    <row r="7339" spans="6:6" x14ac:dyDescent="0.2">
      <c r="F7339" s="2"/>
    </row>
    <row r="7340" spans="6:6" x14ac:dyDescent="0.2">
      <c r="F7340" s="2"/>
    </row>
    <row r="7341" spans="6:6" x14ac:dyDescent="0.2">
      <c r="F7341" s="2"/>
    </row>
    <row r="7342" spans="6:6" x14ac:dyDescent="0.2">
      <c r="F7342" s="2"/>
    </row>
    <row r="7343" spans="6:6" x14ac:dyDescent="0.2">
      <c r="F7343" s="2"/>
    </row>
    <row r="7344" spans="6:6" x14ac:dyDescent="0.2">
      <c r="F7344" s="2"/>
    </row>
    <row r="7345" spans="6:6" x14ac:dyDescent="0.2">
      <c r="F7345" s="2"/>
    </row>
    <row r="7346" spans="6:6" x14ac:dyDescent="0.2">
      <c r="F7346" s="2"/>
    </row>
    <row r="7347" spans="6:6" x14ac:dyDescent="0.2">
      <c r="F7347" s="2"/>
    </row>
    <row r="7348" spans="6:6" x14ac:dyDescent="0.2">
      <c r="F7348" s="2"/>
    </row>
    <row r="7349" spans="6:6" x14ac:dyDescent="0.2">
      <c r="F7349" s="2"/>
    </row>
    <row r="7350" spans="6:6" x14ac:dyDescent="0.2">
      <c r="F7350" s="2"/>
    </row>
    <row r="7351" spans="6:6" x14ac:dyDescent="0.2">
      <c r="F7351" s="2"/>
    </row>
    <row r="7352" spans="6:6" x14ac:dyDescent="0.2">
      <c r="F7352" s="2"/>
    </row>
    <row r="7353" spans="6:6" x14ac:dyDescent="0.2">
      <c r="F7353" s="2"/>
    </row>
    <row r="7354" spans="6:6" x14ac:dyDescent="0.2">
      <c r="F7354" s="2"/>
    </row>
    <row r="7355" spans="6:6" x14ac:dyDescent="0.2">
      <c r="F7355" s="2"/>
    </row>
    <row r="7356" spans="6:6" x14ac:dyDescent="0.2">
      <c r="F7356" s="2"/>
    </row>
    <row r="7357" spans="6:6" x14ac:dyDescent="0.2">
      <c r="F7357" s="2"/>
    </row>
    <row r="7358" spans="6:6" x14ac:dyDescent="0.2">
      <c r="F7358" s="2"/>
    </row>
    <row r="7359" spans="6:6" x14ac:dyDescent="0.2">
      <c r="F7359" s="2"/>
    </row>
    <row r="7360" spans="6:6" x14ac:dyDescent="0.2">
      <c r="F7360" s="2"/>
    </row>
    <row r="7361" spans="6:6" x14ac:dyDescent="0.2">
      <c r="F7361" s="2"/>
    </row>
    <row r="7362" spans="6:6" x14ac:dyDescent="0.2">
      <c r="F7362" s="2"/>
    </row>
    <row r="7363" spans="6:6" x14ac:dyDescent="0.2">
      <c r="F7363" s="2"/>
    </row>
    <row r="7364" spans="6:6" x14ac:dyDescent="0.2">
      <c r="F7364" s="2"/>
    </row>
    <row r="7365" spans="6:6" x14ac:dyDescent="0.2">
      <c r="F7365" s="2"/>
    </row>
    <row r="7366" spans="6:6" x14ac:dyDescent="0.2">
      <c r="F7366" s="2"/>
    </row>
    <row r="7367" spans="6:6" x14ac:dyDescent="0.2">
      <c r="F7367" s="2"/>
    </row>
    <row r="7368" spans="6:6" x14ac:dyDescent="0.2">
      <c r="F7368" s="2"/>
    </row>
    <row r="7369" spans="6:6" x14ac:dyDescent="0.2">
      <c r="F7369" s="2"/>
    </row>
    <row r="7370" spans="6:6" x14ac:dyDescent="0.2">
      <c r="F7370" s="2"/>
    </row>
    <row r="7371" spans="6:6" x14ac:dyDescent="0.2">
      <c r="F7371" s="2"/>
    </row>
    <row r="7372" spans="6:6" x14ac:dyDescent="0.2">
      <c r="F7372" s="2"/>
    </row>
    <row r="7373" spans="6:6" x14ac:dyDescent="0.2">
      <c r="F7373" s="2"/>
    </row>
    <row r="7374" spans="6:6" x14ac:dyDescent="0.2">
      <c r="F7374" s="2"/>
    </row>
    <row r="7375" spans="6:6" x14ac:dyDescent="0.2">
      <c r="F7375" s="2"/>
    </row>
    <row r="7376" spans="6:6" x14ac:dyDescent="0.2">
      <c r="F7376" s="2"/>
    </row>
    <row r="7377" spans="6:6" x14ac:dyDescent="0.2">
      <c r="F7377" s="2"/>
    </row>
    <row r="7378" spans="6:6" x14ac:dyDescent="0.2">
      <c r="F7378" s="2"/>
    </row>
    <row r="7379" spans="6:6" x14ac:dyDescent="0.2">
      <c r="F7379" s="2"/>
    </row>
    <row r="7380" spans="6:6" x14ac:dyDescent="0.2">
      <c r="F7380" s="2"/>
    </row>
    <row r="7381" spans="6:6" x14ac:dyDescent="0.2">
      <c r="F7381" s="2"/>
    </row>
    <row r="7382" spans="6:6" x14ac:dyDescent="0.2">
      <c r="F7382" s="2"/>
    </row>
    <row r="7383" spans="6:6" x14ac:dyDescent="0.2">
      <c r="F7383" s="2"/>
    </row>
    <row r="7384" spans="6:6" x14ac:dyDescent="0.2">
      <c r="F7384" s="2"/>
    </row>
    <row r="7385" spans="6:6" x14ac:dyDescent="0.2">
      <c r="F7385" s="2"/>
    </row>
    <row r="7386" spans="6:6" x14ac:dyDescent="0.2">
      <c r="F7386" s="2"/>
    </row>
    <row r="7387" spans="6:6" x14ac:dyDescent="0.2">
      <c r="F7387" s="2"/>
    </row>
    <row r="7388" spans="6:6" x14ac:dyDescent="0.2">
      <c r="F7388" s="2"/>
    </row>
    <row r="7389" spans="6:6" x14ac:dyDescent="0.2">
      <c r="F7389" s="2"/>
    </row>
    <row r="7390" spans="6:6" x14ac:dyDescent="0.2">
      <c r="F7390" s="2"/>
    </row>
    <row r="7391" spans="6:6" x14ac:dyDescent="0.2">
      <c r="F7391" s="2"/>
    </row>
    <row r="7392" spans="6:6" x14ac:dyDescent="0.2">
      <c r="F7392" s="2"/>
    </row>
    <row r="7393" spans="6:6" x14ac:dyDescent="0.2">
      <c r="F7393" s="2"/>
    </row>
    <row r="7394" spans="6:6" x14ac:dyDescent="0.2">
      <c r="F7394" s="2"/>
    </row>
    <row r="7395" spans="6:6" x14ac:dyDescent="0.2">
      <c r="F7395" s="2"/>
    </row>
    <row r="7396" spans="6:6" x14ac:dyDescent="0.2">
      <c r="F7396" s="2"/>
    </row>
    <row r="7397" spans="6:6" x14ac:dyDescent="0.2">
      <c r="F7397" s="2"/>
    </row>
    <row r="7398" spans="6:6" x14ac:dyDescent="0.2">
      <c r="F7398" s="2"/>
    </row>
    <row r="7399" spans="6:6" x14ac:dyDescent="0.2">
      <c r="F7399" s="2"/>
    </row>
    <row r="7400" spans="6:6" x14ac:dyDescent="0.2">
      <c r="F7400" s="2"/>
    </row>
    <row r="7401" spans="6:6" x14ac:dyDescent="0.2">
      <c r="F7401" s="2"/>
    </row>
    <row r="7402" spans="6:6" x14ac:dyDescent="0.2">
      <c r="F7402" s="2"/>
    </row>
    <row r="7403" spans="6:6" x14ac:dyDescent="0.2">
      <c r="F7403" s="2"/>
    </row>
    <row r="7404" spans="6:6" x14ac:dyDescent="0.2">
      <c r="F7404" s="2"/>
    </row>
    <row r="7405" spans="6:6" x14ac:dyDescent="0.2">
      <c r="F7405" s="2"/>
    </row>
    <row r="7406" spans="6:6" x14ac:dyDescent="0.2">
      <c r="F7406" s="2"/>
    </row>
    <row r="7407" spans="6:6" x14ac:dyDescent="0.2">
      <c r="F7407" s="2"/>
    </row>
    <row r="7408" spans="6:6" x14ac:dyDescent="0.2">
      <c r="F7408" s="2"/>
    </row>
    <row r="7409" spans="6:6" x14ac:dyDescent="0.2">
      <c r="F7409" s="2"/>
    </row>
    <row r="7410" spans="6:6" x14ac:dyDescent="0.2">
      <c r="F7410" s="2"/>
    </row>
    <row r="7411" spans="6:6" x14ac:dyDescent="0.2">
      <c r="F7411" s="2"/>
    </row>
    <row r="7412" spans="6:6" x14ac:dyDescent="0.2">
      <c r="F7412" s="2"/>
    </row>
    <row r="7413" spans="6:6" x14ac:dyDescent="0.2">
      <c r="F7413" s="2"/>
    </row>
    <row r="7414" spans="6:6" x14ac:dyDescent="0.2">
      <c r="F7414" s="2"/>
    </row>
    <row r="7415" spans="6:6" x14ac:dyDescent="0.2">
      <c r="F7415" s="2"/>
    </row>
    <row r="7416" spans="6:6" x14ac:dyDescent="0.2">
      <c r="F7416" s="2"/>
    </row>
    <row r="7417" spans="6:6" x14ac:dyDescent="0.2">
      <c r="F7417" s="2"/>
    </row>
    <row r="7418" spans="6:6" x14ac:dyDescent="0.2">
      <c r="F7418" s="2"/>
    </row>
    <row r="7419" spans="6:6" x14ac:dyDescent="0.2">
      <c r="F7419" s="2"/>
    </row>
    <row r="7420" spans="6:6" x14ac:dyDescent="0.2">
      <c r="F7420" s="2"/>
    </row>
    <row r="7421" spans="6:6" x14ac:dyDescent="0.2">
      <c r="F7421" s="2"/>
    </row>
    <row r="7422" spans="6:6" x14ac:dyDescent="0.2">
      <c r="F7422" s="2"/>
    </row>
    <row r="7423" spans="6:6" x14ac:dyDescent="0.2">
      <c r="F7423" s="2"/>
    </row>
    <row r="7424" spans="6:6" x14ac:dyDescent="0.2">
      <c r="F7424" s="2"/>
    </row>
    <row r="7425" spans="6:6" x14ac:dyDescent="0.2">
      <c r="F7425" s="2"/>
    </row>
    <row r="7426" spans="6:6" x14ac:dyDescent="0.2">
      <c r="F7426" s="2"/>
    </row>
    <row r="7427" spans="6:6" x14ac:dyDescent="0.2">
      <c r="F7427" s="2"/>
    </row>
    <row r="7428" spans="6:6" x14ac:dyDescent="0.2">
      <c r="F7428" s="2"/>
    </row>
    <row r="7429" spans="6:6" x14ac:dyDescent="0.2">
      <c r="F7429" s="2"/>
    </row>
    <row r="7430" spans="6:6" x14ac:dyDescent="0.2">
      <c r="F7430" s="2"/>
    </row>
    <row r="7431" spans="6:6" x14ac:dyDescent="0.2">
      <c r="F7431" s="2"/>
    </row>
    <row r="7432" spans="6:6" x14ac:dyDescent="0.2">
      <c r="F7432" s="2"/>
    </row>
    <row r="7433" spans="6:6" x14ac:dyDescent="0.2">
      <c r="F7433" s="2"/>
    </row>
    <row r="7434" spans="6:6" x14ac:dyDescent="0.2">
      <c r="F7434" s="2"/>
    </row>
    <row r="7435" spans="6:6" x14ac:dyDescent="0.2">
      <c r="F7435" s="2"/>
    </row>
    <row r="7436" spans="6:6" x14ac:dyDescent="0.2">
      <c r="F7436" s="2"/>
    </row>
    <row r="7437" spans="6:6" x14ac:dyDescent="0.2">
      <c r="F7437" s="2"/>
    </row>
    <row r="7438" spans="6:6" x14ac:dyDescent="0.2">
      <c r="F7438" s="2"/>
    </row>
    <row r="7439" spans="6:6" x14ac:dyDescent="0.2">
      <c r="F7439" s="2"/>
    </row>
    <row r="7440" spans="6:6" x14ac:dyDescent="0.2">
      <c r="F7440" s="2"/>
    </row>
    <row r="7441" spans="6:6" x14ac:dyDescent="0.2">
      <c r="F7441" s="2"/>
    </row>
    <row r="7442" spans="6:6" x14ac:dyDescent="0.2">
      <c r="F7442" s="2"/>
    </row>
    <row r="7443" spans="6:6" x14ac:dyDescent="0.2">
      <c r="F7443" s="2"/>
    </row>
    <row r="7444" spans="6:6" x14ac:dyDescent="0.2">
      <c r="F7444" s="2"/>
    </row>
    <row r="7445" spans="6:6" x14ac:dyDescent="0.2">
      <c r="F7445" s="2"/>
    </row>
    <row r="7446" spans="6:6" x14ac:dyDescent="0.2">
      <c r="F7446" s="2"/>
    </row>
    <row r="7447" spans="6:6" x14ac:dyDescent="0.2">
      <c r="F7447" s="2"/>
    </row>
    <row r="7448" spans="6:6" x14ac:dyDescent="0.2">
      <c r="F7448" s="2"/>
    </row>
    <row r="7449" spans="6:6" x14ac:dyDescent="0.2">
      <c r="F7449" s="2"/>
    </row>
    <row r="7450" spans="6:6" x14ac:dyDescent="0.2">
      <c r="F7450" s="2"/>
    </row>
    <row r="7451" spans="6:6" x14ac:dyDescent="0.2">
      <c r="F7451" s="2"/>
    </row>
    <row r="7452" spans="6:6" x14ac:dyDescent="0.2">
      <c r="F7452" s="2"/>
    </row>
    <row r="7453" spans="6:6" x14ac:dyDescent="0.2">
      <c r="F7453" s="2"/>
    </row>
    <row r="7454" spans="6:6" x14ac:dyDescent="0.2">
      <c r="F7454" s="2"/>
    </row>
    <row r="7455" spans="6:6" x14ac:dyDescent="0.2">
      <c r="F7455" s="2"/>
    </row>
    <row r="7456" spans="6:6" x14ac:dyDescent="0.2">
      <c r="F7456" s="2"/>
    </row>
    <row r="7457" spans="6:6" x14ac:dyDescent="0.2">
      <c r="F7457" s="2"/>
    </row>
    <row r="7458" spans="6:6" x14ac:dyDescent="0.2">
      <c r="F7458" s="2"/>
    </row>
    <row r="7459" spans="6:6" x14ac:dyDescent="0.2">
      <c r="F7459" s="2"/>
    </row>
    <row r="7460" spans="6:6" x14ac:dyDescent="0.2">
      <c r="F7460" s="2"/>
    </row>
    <row r="7461" spans="6:6" x14ac:dyDescent="0.2">
      <c r="F7461" s="2"/>
    </row>
    <row r="7462" spans="6:6" x14ac:dyDescent="0.2">
      <c r="F7462" s="2"/>
    </row>
    <row r="7463" spans="6:6" x14ac:dyDescent="0.2">
      <c r="F7463" s="2"/>
    </row>
    <row r="7464" spans="6:6" x14ac:dyDescent="0.2">
      <c r="F7464" s="2"/>
    </row>
    <row r="7465" spans="6:6" x14ac:dyDescent="0.2">
      <c r="F7465" s="2"/>
    </row>
    <row r="7466" spans="6:6" x14ac:dyDescent="0.2">
      <c r="F7466" s="2"/>
    </row>
    <row r="7467" spans="6:6" x14ac:dyDescent="0.2">
      <c r="F7467" s="2"/>
    </row>
    <row r="7468" spans="6:6" x14ac:dyDescent="0.2">
      <c r="F7468" s="2"/>
    </row>
    <row r="7469" spans="6:6" x14ac:dyDescent="0.2">
      <c r="F7469" s="2"/>
    </row>
    <row r="7470" spans="6:6" x14ac:dyDescent="0.2">
      <c r="F7470" s="2"/>
    </row>
    <row r="7471" spans="6:6" x14ac:dyDescent="0.2">
      <c r="F7471" s="2"/>
    </row>
    <row r="7472" spans="6:6" x14ac:dyDescent="0.2">
      <c r="F7472" s="2"/>
    </row>
    <row r="7473" spans="6:6" x14ac:dyDescent="0.2">
      <c r="F7473" s="2"/>
    </row>
    <row r="7474" spans="6:6" x14ac:dyDescent="0.2">
      <c r="F7474" s="2"/>
    </row>
    <row r="7475" spans="6:6" x14ac:dyDescent="0.2">
      <c r="F7475" s="2"/>
    </row>
    <row r="7476" spans="6:6" x14ac:dyDescent="0.2">
      <c r="F7476" s="2"/>
    </row>
    <row r="7477" spans="6:6" x14ac:dyDescent="0.2">
      <c r="F7477" s="2"/>
    </row>
    <row r="7478" spans="6:6" x14ac:dyDescent="0.2">
      <c r="F7478" s="2"/>
    </row>
    <row r="7479" spans="6:6" x14ac:dyDescent="0.2">
      <c r="F7479" s="2"/>
    </row>
    <row r="7480" spans="6:6" x14ac:dyDescent="0.2">
      <c r="F7480" s="2"/>
    </row>
    <row r="7481" spans="6:6" x14ac:dyDescent="0.2">
      <c r="F7481" s="2"/>
    </row>
    <row r="7482" spans="6:6" x14ac:dyDescent="0.2">
      <c r="F7482" s="2"/>
    </row>
    <row r="7483" spans="6:6" x14ac:dyDescent="0.2">
      <c r="F7483" s="2"/>
    </row>
    <row r="7484" spans="6:6" x14ac:dyDescent="0.2">
      <c r="F7484" s="2"/>
    </row>
    <row r="7485" spans="6:6" x14ac:dyDescent="0.2">
      <c r="F7485" s="2"/>
    </row>
    <row r="7486" spans="6:6" x14ac:dyDescent="0.2">
      <c r="F7486" s="2"/>
    </row>
    <row r="7487" spans="6:6" x14ac:dyDescent="0.2">
      <c r="F7487" s="2"/>
    </row>
    <row r="7488" spans="6:6" x14ac:dyDescent="0.2">
      <c r="F7488" s="2"/>
    </row>
    <row r="7489" spans="6:6" x14ac:dyDescent="0.2">
      <c r="F7489" s="2"/>
    </row>
    <row r="7490" spans="6:6" x14ac:dyDescent="0.2">
      <c r="F7490" s="2"/>
    </row>
    <row r="7491" spans="6:6" x14ac:dyDescent="0.2">
      <c r="F7491" s="2"/>
    </row>
    <row r="7492" spans="6:6" x14ac:dyDescent="0.2">
      <c r="F7492" s="2"/>
    </row>
    <row r="7493" spans="6:6" x14ac:dyDescent="0.2">
      <c r="F7493" s="2"/>
    </row>
    <row r="7494" spans="6:6" x14ac:dyDescent="0.2">
      <c r="F7494" s="2"/>
    </row>
    <row r="7495" spans="6:6" x14ac:dyDescent="0.2">
      <c r="F7495" s="2"/>
    </row>
    <row r="7496" spans="6:6" x14ac:dyDescent="0.2">
      <c r="F7496" s="2"/>
    </row>
    <row r="7497" spans="6:6" x14ac:dyDescent="0.2">
      <c r="F7497" s="2"/>
    </row>
    <row r="7498" spans="6:6" x14ac:dyDescent="0.2">
      <c r="F7498" s="2"/>
    </row>
    <row r="7499" spans="6:6" x14ac:dyDescent="0.2">
      <c r="F7499" s="2"/>
    </row>
    <row r="7500" spans="6:6" x14ac:dyDescent="0.2">
      <c r="F7500" s="2"/>
    </row>
    <row r="7501" spans="6:6" x14ac:dyDescent="0.2">
      <c r="F7501" s="2"/>
    </row>
    <row r="7502" spans="6:6" x14ac:dyDescent="0.2">
      <c r="F7502" s="2"/>
    </row>
    <row r="7503" spans="6:6" x14ac:dyDescent="0.2">
      <c r="F7503" s="2"/>
    </row>
    <row r="7504" spans="6:6" x14ac:dyDescent="0.2">
      <c r="F7504" s="2"/>
    </row>
    <row r="7505" spans="6:6" x14ac:dyDescent="0.2">
      <c r="F7505" s="2"/>
    </row>
    <row r="7506" spans="6:6" x14ac:dyDescent="0.2">
      <c r="F7506" s="2"/>
    </row>
    <row r="7507" spans="6:6" x14ac:dyDescent="0.2">
      <c r="F7507" s="2"/>
    </row>
    <row r="7508" spans="6:6" x14ac:dyDescent="0.2">
      <c r="F7508" s="2"/>
    </row>
    <row r="7509" spans="6:6" x14ac:dyDescent="0.2">
      <c r="F7509" s="2"/>
    </row>
    <row r="7510" spans="6:6" x14ac:dyDescent="0.2">
      <c r="F7510" s="2"/>
    </row>
    <row r="7511" spans="6:6" x14ac:dyDescent="0.2">
      <c r="F7511" s="2"/>
    </row>
    <row r="7512" spans="6:6" x14ac:dyDescent="0.2">
      <c r="F7512" s="2"/>
    </row>
    <row r="7513" spans="6:6" x14ac:dyDescent="0.2">
      <c r="F7513" s="2"/>
    </row>
    <row r="7514" spans="6:6" x14ac:dyDescent="0.2">
      <c r="F7514" s="2"/>
    </row>
    <row r="7515" spans="6:6" x14ac:dyDescent="0.2">
      <c r="F7515" s="2"/>
    </row>
    <row r="7516" spans="6:6" x14ac:dyDescent="0.2">
      <c r="F7516" s="2"/>
    </row>
    <row r="7517" spans="6:6" x14ac:dyDescent="0.2">
      <c r="F7517" s="2"/>
    </row>
    <row r="7518" spans="6:6" x14ac:dyDescent="0.2">
      <c r="F7518" s="2"/>
    </row>
    <row r="7519" spans="6:6" x14ac:dyDescent="0.2">
      <c r="F7519" s="2"/>
    </row>
    <row r="7520" spans="6:6" x14ac:dyDescent="0.2">
      <c r="F7520" s="2"/>
    </row>
    <row r="7521" spans="6:6" x14ac:dyDescent="0.2">
      <c r="F7521" s="2"/>
    </row>
    <row r="7522" spans="6:6" x14ac:dyDescent="0.2">
      <c r="F7522" s="2"/>
    </row>
    <row r="7523" spans="6:6" x14ac:dyDescent="0.2">
      <c r="F7523" s="2"/>
    </row>
    <row r="7524" spans="6:6" x14ac:dyDescent="0.2">
      <c r="F7524" s="2"/>
    </row>
    <row r="7525" spans="6:6" x14ac:dyDescent="0.2">
      <c r="F7525" s="2"/>
    </row>
    <row r="7526" spans="6:6" x14ac:dyDescent="0.2">
      <c r="F7526" s="2"/>
    </row>
    <row r="7527" spans="6:6" x14ac:dyDescent="0.2">
      <c r="F7527" s="2"/>
    </row>
    <row r="7528" spans="6:6" x14ac:dyDescent="0.2">
      <c r="F7528" s="2"/>
    </row>
    <row r="7529" spans="6:6" x14ac:dyDescent="0.2">
      <c r="F7529" s="2"/>
    </row>
    <row r="7530" spans="6:6" x14ac:dyDescent="0.2">
      <c r="F7530" s="2"/>
    </row>
    <row r="7531" spans="6:6" x14ac:dyDescent="0.2">
      <c r="F7531" s="2"/>
    </row>
    <row r="7532" spans="6:6" x14ac:dyDescent="0.2">
      <c r="F7532" s="2"/>
    </row>
    <row r="7533" spans="6:6" x14ac:dyDescent="0.2">
      <c r="F7533" s="2"/>
    </row>
    <row r="7534" spans="6:6" x14ac:dyDescent="0.2">
      <c r="F7534" s="2"/>
    </row>
    <row r="7535" spans="6:6" x14ac:dyDescent="0.2">
      <c r="F7535" s="2"/>
    </row>
    <row r="7536" spans="6:6" x14ac:dyDescent="0.2">
      <c r="F7536" s="2"/>
    </row>
    <row r="7537" spans="6:6" x14ac:dyDescent="0.2">
      <c r="F7537" s="2"/>
    </row>
    <row r="7538" spans="6:6" x14ac:dyDescent="0.2">
      <c r="F7538" s="2"/>
    </row>
    <row r="7539" spans="6:6" x14ac:dyDescent="0.2">
      <c r="F7539" s="2"/>
    </row>
    <row r="7540" spans="6:6" x14ac:dyDescent="0.2">
      <c r="F7540" s="2"/>
    </row>
    <row r="7541" spans="6:6" x14ac:dyDescent="0.2">
      <c r="F7541" s="2"/>
    </row>
    <row r="7542" spans="6:6" x14ac:dyDescent="0.2">
      <c r="F7542" s="2"/>
    </row>
    <row r="7543" spans="6:6" x14ac:dyDescent="0.2">
      <c r="F7543" s="2"/>
    </row>
    <row r="7544" spans="6:6" x14ac:dyDescent="0.2">
      <c r="F7544" s="2"/>
    </row>
    <row r="7545" spans="6:6" x14ac:dyDescent="0.2">
      <c r="F7545" s="2"/>
    </row>
    <row r="7546" spans="6:6" x14ac:dyDescent="0.2">
      <c r="F7546" s="2"/>
    </row>
    <row r="7547" spans="6:6" x14ac:dyDescent="0.2">
      <c r="F7547" s="2"/>
    </row>
    <row r="7548" spans="6:6" x14ac:dyDescent="0.2">
      <c r="F7548" s="2"/>
    </row>
    <row r="7549" spans="6:6" x14ac:dyDescent="0.2">
      <c r="F7549" s="2"/>
    </row>
    <row r="7550" spans="6:6" x14ac:dyDescent="0.2">
      <c r="F7550" s="2"/>
    </row>
    <row r="7551" spans="6:6" x14ac:dyDescent="0.2">
      <c r="F7551" s="2"/>
    </row>
    <row r="7552" spans="6:6" x14ac:dyDescent="0.2">
      <c r="F7552" s="2"/>
    </row>
    <row r="7553" spans="6:6" x14ac:dyDescent="0.2">
      <c r="F7553" s="2"/>
    </row>
    <row r="7554" spans="6:6" x14ac:dyDescent="0.2">
      <c r="F7554" s="2"/>
    </row>
    <row r="7555" spans="6:6" x14ac:dyDescent="0.2">
      <c r="F7555" s="2"/>
    </row>
    <row r="7556" spans="6:6" x14ac:dyDescent="0.2">
      <c r="F7556" s="2"/>
    </row>
    <row r="7557" spans="6:6" x14ac:dyDescent="0.2">
      <c r="F7557" s="2"/>
    </row>
    <row r="7558" spans="6:6" x14ac:dyDescent="0.2">
      <c r="F7558" s="2"/>
    </row>
    <row r="7559" spans="6:6" x14ac:dyDescent="0.2">
      <c r="F7559" s="2"/>
    </row>
    <row r="7560" spans="6:6" x14ac:dyDescent="0.2">
      <c r="F7560" s="2"/>
    </row>
    <row r="7561" spans="6:6" x14ac:dyDescent="0.2">
      <c r="F7561" s="2"/>
    </row>
    <row r="7562" spans="6:6" x14ac:dyDescent="0.2">
      <c r="F7562" s="2"/>
    </row>
    <row r="7563" spans="6:6" x14ac:dyDescent="0.2">
      <c r="F7563" s="2"/>
    </row>
    <row r="7564" spans="6:6" x14ac:dyDescent="0.2">
      <c r="F7564" s="2"/>
    </row>
    <row r="7565" spans="6:6" x14ac:dyDescent="0.2">
      <c r="F7565" s="2"/>
    </row>
    <row r="7566" spans="6:6" x14ac:dyDescent="0.2">
      <c r="F7566" s="2"/>
    </row>
    <row r="7567" spans="6:6" x14ac:dyDescent="0.2">
      <c r="F7567" s="2"/>
    </row>
    <row r="7568" spans="6:6" x14ac:dyDescent="0.2">
      <c r="F7568" s="2"/>
    </row>
    <row r="7569" spans="6:6" x14ac:dyDescent="0.2">
      <c r="F7569" s="2"/>
    </row>
    <row r="7570" spans="6:6" x14ac:dyDescent="0.2">
      <c r="F7570" s="2"/>
    </row>
    <row r="7571" spans="6:6" x14ac:dyDescent="0.2">
      <c r="F7571" s="2"/>
    </row>
    <row r="7572" spans="6:6" x14ac:dyDescent="0.2">
      <c r="F7572" s="2"/>
    </row>
    <row r="7573" spans="6:6" x14ac:dyDescent="0.2">
      <c r="F7573" s="2"/>
    </row>
    <row r="7574" spans="6:6" x14ac:dyDescent="0.2">
      <c r="F7574" s="2"/>
    </row>
    <row r="7575" spans="6:6" x14ac:dyDescent="0.2">
      <c r="F7575" s="2"/>
    </row>
    <row r="7576" spans="6:6" x14ac:dyDescent="0.2">
      <c r="F7576" s="2"/>
    </row>
    <row r="7577" spans="6:6" x14ac:dyDescent="0.2">
      <c r="F7577" s="2"/>
    </row>
    <row r="7578" spans="6:6" x14ac:dyDescent="0.2">
      <c r="F7578" s="2"/>
    </row>
    <row r="7579" spans="6:6" x14ac:dyDescent="0.2">
      <c r="F7579" s="2"/>
    </row>
    <row r="7580" spans="6:6" x14ac:dyDescent="0.2">
      <c r="F7580" s="2"/>
    </row>
    <row r="7581" spans="6:6" x14ac:dyDescent="0.2">
      <c r="F7581" s="2"/>
    </row>
    <row r="7582" spans="6:6" x14ac:dyDescent="0.2">
      <c r="F7582" s="2"/>
    </row>
    <row r="7583" spans="6:6" x14ac:dyDescent="0.2">
      <c r="F7583" s="2"/>
    </row>
    <row r="7584" spans="6:6" x14ac:dyDescent="0.2">
      <c r="F7584" s="2"/>
    </row>
    <row r="7585" spans="6:6" x14ac:dyDescent="0.2">
      <c r="F7585" s="2"/>
    </row>
    <row r="7586" spans="6:6" x14ac:dyDescent="0.2">
      <c r="F7586" s="2"/>
    </row>
    <row r="7587" spans="6:6" x14ac:dyDescent="0.2">
      <c r="F7587" s="2"/>
    </row>
    <row r="7588" spans="6:6" x14ac:dyDescent="0.2">
      <c r="F7588" s="2"/>
    </row>
    <row r="7589" spans="6:6" x14ac:dyDescent="0.2">
      <c r="F7589" s="2"/>
    </row>
    <row r="7590" spans="6:6" x14ac:dyDescent="0.2">
      <c r="F7590" s="2"/>
    </row>
    <row r="7591" spans="6:6" x14ac:dyDescent="0.2">
      <c r="F7591" s="2"/>
    </row>
    <row r="7592" spans="6:6" x14ac:dyDescent="0.2">
      <c r="F7592" s="2"/>
    </row>
    <row r="7593" spans="6:6" x14ac:dyDescent="0.2">
      <c r="F7593" s="2"/>
    </row>
    <row r="7594" spans="6:6" x14ac:dyDescent="0.2">
      <c r="F7594" s="2"/>
    </row>
    <row r="7595" spans="6:6" x14ac:dyDescent="0.2">
      <c r="F7595" s="2"/>
    </row>
    <row r="7596" spans="6:6" x14ac:dyDescent="0.2">
      <c r="F7596" s="2"/>
    </row>
    <row r="7597" spans="6:6" x14ac:dyDescent="0.2">
      <c r="F7597" s="2"/>
    </row>
    <row r="7598" spans="6:6" x14ac:dyDescent="0.2">
      <c r="F7598" s="2"/>
    </row>
    <row r="7599" spans="6:6" x14ac:dyDescent="0.2">
      <c r="F7599" s="2"/>
    </row>
    <row r="7600" spans="6:6" x14ac:dyDescent="0.2">
      <c r="F7600" s="2"/>
    </row>
    <row r="7601" spans="6:6" x14ac:dyDescent="0.2">
      <c r="F7601" s="2"/>
    </row>
    <row r="7602" spans="6:6" x14ac:dyDescent="0.2">
      <c r="F7602" s="2"/>
    </row>
    <row r="7603" spans="6:6" x14ac:dyDescent="0.2">
      <c r="F7603" s="2"/>
    </row>
    <row r="7604" spans="6:6" x14ac:dyDescent="0.2">
      <c r="F7604" s="2"/>
    </row>
    <row r="7605" spans="6:6" x14ac:dyDescent="0.2">
      <c r="F7605" s="2"/>
    </row>
    <row r="7606" spans="6:6" x14ac:dyDescent="0.2">
      <c r="F7606" s="2"/>
    </row>
    <row r="7607" spans="6:6" x14ac:dyDescent="0.2">
      <c r="F7607" s="2"/>
    </row>
    <row r="7608" spans="6:6" x14ac:dyDescent="0.2">
      <c r="F7608" s="2"/>
    </row>
    <row r="7609" spans="6:6" x14ac:dyDescent="0.2">
      <c r="F7609" s="2"/>
    </row>
    <row r="7610" spans="6:6" x14ac:dyDescent="0.2">
      <c r="F7610" s="2"/>
    </row>
    <row r="7611" spans="6:6" x14ac:dyDescent="0.2">
      <c r="F7611" s="2"/>
    </row>
    <row r="7612" spans="6:6" x14ac:dyDescent="0.2">
      <c r="F7612" s="2"/>
    </row>
    <row r="7613" spans="6:6" x14ac:dyDescent="0.2">
      <c r="F7613" s="2"/>
    </row>
    <row r="7614" spans="6:6" x14ac:dyDescent="0.2">
      <c r="F7614" s="2"/>
    </row>
    <row r="7615" spans="6:6" x14ac:dyDescent="0.2">
      <c r="F7615" s="2"/>
    </row>
    <row r="7616" spans="6:6" x14ac:dyDescent="0.2">
      <c r="F7616" s="2"/>
    </row>
    <row r="7617" spans="6:6" x14ac:dyDescent="0.2">
      <c r="F7617" s="2"/>
    </row>
    <row r="7618" spans="6:6" x14ac:dyDescent="0.2">
      <c r="F7618" s="2"/>
    </row>
    <row r="7619" spans="6:6" x14ac:dyDescent="0.2">
      <c r="F7619" s="2"/>
    </row>
    <row r="7620" spans="6:6" x14ac:dyDescent="0.2">
      <c r="F7620" s="2"/>
    </row>
    <row r="7621" spans="6:6" x14ac:dyDescent="0.2">
      <c r="F7621" s="2"/>
    </row>
    <row r="7622" spans="6:6" x14ac:dyDescent="0.2">
      <c r="F7622" s="2"/>
    </row>
    <row r="7623" spans="6:6" x14ac:dyDescent="0.2">
      <c r="F7623" s="2"/>
    </row>
    <row r="7624" spans="6:6" x14ac:dyDescent="0.2">
      <c r="F7624" s="2"/>
    </row>
    <row r="7625" spans="6:6" x14ac:dyDescent="0.2">
      <c r="F7625" s="2"/>
    </row>
    <row r="7626" spans="6:6" x14ac:dyDescent="0.2">
      <c r="F7626" s="2"/>
    </row>
    <row r="7627" spans="6:6" x14ac:dyDescent="0.2">
      <c r="F7627" s="2"/>
    </row>
    <row r="7628" spans="6:6" x14ac:dyDescent="0.2">
      <c r="F7628" s="2"/>
    </row>
    <row r="7629" spans="6:6" x14ac:dyDescent="0.2">
      <c r="F7629" s="2"/>
    </row>
    <row r="7630" spans="6:6" x14ac:dyDescent="0.2">
      <c r="F7630" s="2"/>
    </row>
    <row r="7631" spans="6:6" x14ac:dyDescent="0.2">
      <c r="F7631" s="2"/>
    </row>
    <row r="7632" spans="6:6" x14ac:dyDescent="0.2">
      <c r="F7632" s="2"/>
    </row>
    <row r="7633" spans="6:6" x14ac:dyDescent="0.2">
      <c r="F7633" s="2"/>
    </row>
    <row r="7634" spans="6:6" x14ac:dyDescent="0.2">
      <c r="F7634" s="2"/>
    </row>
    <row r="7635" spans="6:6" x14ac:dyDescent="0.2">
      <c r="F7635" s="2"/>
    </row>
    <row r="7636" spans="6:6" x14ac:dyDescent="0.2">
      <c r="F7636" s="2"/>
    </row>
    <row r="7637" spans="6:6" x14ac:dyDescent="0.2">
      <c r="F7637" s="2"/>
    </row>
    <row r="7638" spans="6:6" x14ac:dyDescent="0.2">
      <c r="F7638" s="2"/>
    </row>
    <row r="7639" spans="6:6" x14ac:dyDescent="0.2">
      <c r="F7639" s="2"/>
    </row>
    <row r="7640" spans="6:6" x14ac:dyDescent="0.2">
      <c r="F7640" s="2"/>
    </row>
    <row r="7641" spans="6:6" x14ac:dyDescent="0.2">
      <c r="F7641" s="2"/>
    </row>
    <row r="7642" spans="6:6" x14ac:dyDescent="0.2">
      <c r="F7642" s="2"/>
    </row>
    <row r="7643" spans="6:6" x14ac:dyDescent="0.2">
      <c r="F7643" s="2"/>
    </row>
    <row r="7644" spans="6:6" x14ac:dyDescent="0.2">
      <c r="F7644" s="2"/>
    </row>
    <row r="7645" spans="6:6" x14ac:dyDescent="0.2">
      <c r="F7645" s="2"/>
    </row>
    <row r="7646" spans="6:6" x14ac:dyDescent="0.2">
      <c r="F7646" s="2"/>
    </row>
    <row r="7647" spans="6:6" x14ac:dyDescent="0.2">
      <c r="F7647" s="2"/>
    </row>
    <row r="7648" spans="6:6" x14ac:dyDescent="0.2">
      <c r="F7648" s="2"/>
    </row>
    <row r="7649" spans="6:6" x14ac:dyDescent="0.2">
      <c r="F7649" s="2"/>
    </row>
    <row r="7650" spans="6:6" x14ac:dyDescent="0.2">
      <c r="F7650" s="2"/>
    </row>
    <row r="7651" spans="6:6" x14ac:dyDescent="0.2">
      <c r="F7651" s="2"/>
    </row>
    <row r="7652" spans="6:6" x14ac:dyDescent="0.2">
      <c r="F7652" s="2"/>
    </row>
    <row r="7653" spans="6:6" x14ac:dyDescent="0.2">
      <c r="F7653" s="2"/>
    </row>
    <row r="7654" spans="6:6" x14ac:dyDescent="0.2">
      <c r="F7654" s="2"/>
    </row>
    <row r="7655" spans="6:6" x14ac:dyDescent="0.2">
      <c r="F7655" s="2"/>
    </row>
    <row r="7656" spans="6:6" x14ac:dyDescent="0.2">
      <c r="F7656" s="2"/>
    </row>
    <row r="7657" spans="6:6" x14ac:dyDescent="0.2">
      <c r="F7657" s="2"/>
    </row>
    <row r="7658" spans="6:6" x14ac:dyDescent="0.2">
      <c r="F7658" s="2"/>
    </row>
    <row r="7659" spans="6:6" x14ac:dyDescent="0.2">
      <c r="F7659" s="2"/>
    </row>
    <row r="7660" spans="6:6" x14ac:dyDescent="0.2">
      <c r="F7660" s="2"/>
    </row>
    <row r="7661" spans="6:6" x14ac:dyDescent="0.2">
      <c r="F7661" s="2"/>
    </row>
    <row r="7662" spans="6:6" x14ac:dyDescent="0.2">
      <c r="F7662" s="2"/>
    </row>
    <row r="7663" spans="6:6" x14ac:dyDescent="0.2">
      <c r="F7663" s="2"/>
    </row>
    <row r="7664" spans="6:6" x14ac:dyDescent="0.2">
      <c r="F7664" s="2"/>
    </row>
    <row r="7665" spans="6:6" x14ac:dyDescent="0.2">
      <c r="F7665" s="2"/>
    </row>
    <row r="7666" spans="6:6" x14ac:dyDescent="0.2">
      <c r="F7666" s="2"/>
    </row>
    <row r="7667" spans="6:6" x14ac:dyDescent="0.2">
      <c r="F7667" s="2"/>
    </row>
    <row r="7668" spans="6:6" x14ac:dyDescent="0.2">
      <c r="F7668" s="2"/>
    </row>
    <row r="7669" spans="6:6" x14ac:dyDescent="0.2">
      <c r="F7669" s="2"/>
    </row>
    <row r="7670" spans="6:6" x14ac:dyDescent="0.2">
      <c r="F7670" s="2"/>
    </row>
    <row r="7671" spans="6:6" x14ac:dyDescent="0.2">
      <c r="F7671" s="2"/>
    </row>
    <row r="7672" spans="6:6" x14ac:dyDescent="0.2">
      <c r="F7672" s="2"/>
    </row>
    <row r="7673" spans="6:6" x14ac:dyDescent="0.2">
      <c r="F7673" s="2"/>
    </row>
    <row r="7674" spans="6:6" x14ac:dyDescent="0.2">
      <c r="F7674" s="2"/>
    </row>
    <row r="7675" spans="6:6" x14ac:dyDescent="0.2">
      <c r="F7675" s="2"/>
    </row>
    <row r="7676" spans="6:6" x14ac:dyDescent="0.2">
      <c r="F7676" s="2"/>
    </row>
    <row r="7677" spans="6:6" x14ac:dyDescent="0.2">
      <c r="F7677" s="2"/>
    </row>
    <row r="7678" spans="6:6" x14ac:dyDescent="0.2">
      <c r="F7678" s="2"/>
    </row>
    <row r="7679" spans="6:6" x14ac:dyDescent="0.2">
      <c r="F7679" s="2"/>
    </row>
    <row r="7680" spans="6:6" x14ac:dyDescent="0.2">
      <c r="F7680" s="2"/>
    </row>
    <row r="7681" spans="6:6" x14ac:dyDescent="0.2">
      <c r="F7681" s="2"/>
    </row>
    <row r="7682" spans="6:6" x14ac:dyDescent="0.2">
      <c r="F7682" s="2"/>
    </row>
    <row r="7683" spans="6:6" x14ac:dyDescent="0.2">
      <c r="F7683" s="2"/>
    </row>
    <row r="7684" spans="6:6" x14ac:dyDescent="0.2">
      <c r="F7684" s="2"/>
    </row>
    <row r="7685" spans="6:6" x14ac:dyDescent="0.2">
      <c r="F7685" s="2"/>
    </row>
    <row r="7686" spans="6:6" x14ac:dyDescent="0.2">
      <c r="F7686" s="2"/>
    </row>
    <row r="7687" spans="6:6" x14ac:dyDescent="0.2">
      <c r="F7687" s="2"/>
    </row>
    <row r="7688" spans="6:6" x14ac:dyDescent="0.2">
      <c r="F7688" s="2"/>
    </row>
    <row r="7689" spans="6:6" x14ac:dyDescent="0.2">
      <c r="F7689" s="2"/>
    </row>
    <row r="7690" spans="6:6" x14ac:dyDescent="0.2">
      <c r="F7690" s="2"/>
    </row>
    <row r="7691" spans="6:6" x14ac:dyDescent="0.2">
      <c r="F7691" s="2"/>
    </row>
    <row r="7692" spans="6:6" x14ac:dyDescent="0.2">
      <c r="F7692" s="2"/>
    </row>
    <row r="7693" spans="6:6" x14ac:dyDescent="0.2">
      <c r="F7693" s="2"/>
    </row>
    <row r="7694" spans="6:6" x14ac:dyDescent="0.2">
      <c r="F7694" s="2"/>
    </row>
    <row r="7695" spans="6:6" x14ac:dyDescent="0.2">
      <c r="F7695" s="2"/>
    </row>
    <row r="7696" spans="6:6" x14ac:dyDescent="0.2">
      <c r="F7696" s="2"/>
    </row>
    <row r="7697" spans="6:6" x14ac:dyDescent="0.2">
      <c r="F7697" s="2"/>
    </row>
    <row r="7698" spans="6:6" x14ac:dyDescent="0.2">
      <c r="F7698" s="2"/>
    </row>
    <row r="7699" spans="6:6" x14ac:dyDescent="0.2">
      <c r="F7699" s="2"/>
    </row>
    <row r="7700" spans="6:6" x14ac:dyDescent="0.2">
      <c r="F7700" s="2"/>
    </row>
    <row r="7701" spans="6:6" x14ac:dyDescent="0.2">
      <c r="F7701" s="2"/>
    </row>
    <row r="7702" spans="6:6" x14ac:dyDescent="0.2">
      <c r="F7702" s="2"/>
    </row>
    <row r="7703" spans="6:6" x14ac:dyDescent="0.2">
      <c r="F7703" s="2"/>
    </row>
    <row r="7704" spans="6:6" x14ac:dyDescent="0.2">
      <c r="F7704" s="2"/>
    </row>
    <row r="7705" spans="6:6" x14ac:dyDescent="0.2">
      <c r="F7705" s="2"/>
    </row>
    <row r="7706" spans="6:6" x14ac:dyDescent="0.2">
      <c r="F7706" s="2"/>
    </row>
    <row r="7707" spans="6:6" x14ac:dyDescent="0.2">
      <c r="F7707" s="2"/>
    </row>
    <row r="7708" spans="6:6" x14ac:dyDescent="0.2">
      <c r="F7708" s="2"/>
    </row>
    <row r="7709" spans="6:6" x14ac:dyDescent="0.2">
      <c r="F7709" s="2"/>
    </row>
    <row r="7710" spans="6:6" x14ac:dyDescent="0.2">
      <c r="F7710" s="2"/>
    </row>
    <row r="7711" spans="6:6" x14ac:dyDescent="0.2">
      <c r="F7711" s="2"/>
    </row>
    <row r="7712" spans="6:6" x14ac:dyDescent="0.2">
      <c r="F7712" s="2"/>
    </row>
    <row r="7713" spans="6:6" x14ac:dyDescent="0.2">
      <c r="F7713" s="2"/>
    </row>
    <row r="7714" spans="6:6" x14ac:dyDescent="0.2">
      <c r="F7714" s="2"/>
    </row>
    <row r="7715" spans="6:6" x14ac:dyDescent="0.2">
      <c r="F7715" s="2"/>
    </row>
    <row r="7716" spans="6:6" x14ac:dyDescent="0.2">
      <c r="F7716" s="2"/>
    </row>
    <row r="7717" spans="6:6" x14ac:dyDescent="0.2">
      <c r="F7717" s="2"/>
    </row>
    <row r="7718" spans="6:6" x14ac:dyDescent="0.2">
      <c r="F7718" s="2"/>
    </row>
    <row r="7719" spans="6:6" x14ac:dyDescent="0.2">
      <c r="F7719" s="2"/>
    </row>
    <row r="7720" spans="6:6" x14ac:dyDescent="0.2">
      <c r="F7720" s="2"/>
    </row>
    <row r="7721" spans="6:6" x14ac:dyDescent="0.2">
      <c r="F7721" s="2"/>
    </row>
    <row r="7722" spans="6:6" x14ac:dyDescent="0.2">
      <c r="F7722" s="2"/>
    </row>
    <row r="7723" spans="6:6" x14ac:dyDescent="0.2">
      <c r="F7723" s="2"/>
    </row>
    <row r="7724" spans="6:6" x14ac:dyDescent="0.2">
      <c r="F7724" s="2"/>
    </row>
    <row r="7725" spans="6:6" x14ac:dyDescent="0.2">
      <c r="F7725" s="2"/>
    </row>
    <row r="7726" spans="6:6" x14ac:dyDescent="0.2">
      <c r="F7726" s="2"/>
    </row>
    <row r="7727" spans="6:6" x14ac:dyDescent="0.2">
      <c r="F7727" s="2"/>
    </row>
    <row r="7728" spans="6:6" x14ac:dyDescent="0.2">
      <c r="F7728" s="2"/>
    </row>
    <row r="7729" spans="6:6" x14ac:dyDescent="0.2">
      <c r="F7729" s="2"/>
    </row>
    <row r="7730" spans="6:6" x14ac:dyDescent="0.2">
      <c r="F7730" s="2"/>
    </row>
    <row r="7731" spans="6:6" x14ac:dyDescent="0.2">
      <c r="F7731" s="2"/>
    </row>
    <row r="7732" spans="6:6" x14ac:dyDescent="0.2">
      <c r="F7732" s="2"/>
    </row>
    <row r="7733" spans="6:6" x14ac:dyDescent="0.2">
      <c r="F7733" s="2"/>
    </row>
    <row r="7734" spans="6:6" x14ac:dyDescent="0.2">
      <c r="F7734" s="2"/>
    </row>
    <row r="7735" spans="6:6" x14ac:dyDescent="0.2">
      <c r="F7735" s="2"/>
    </row>
    <row r="7736" spans="6:6" x14ac:dyDescent="0.2">
      <c r="F7736" s="2"/>
    </row>
    <row r="7737" spans="6:6" x14ac:dyDescent="0.2">
      <c r="F7737" s="2"/>
    </row>
    <row r="7738" spans="6:6" x14ac:dyDescent="0.2">
      <c r="F7738" s="2"/>
    </row>
    <row r="7739" spans="6:6" x14ac:dyDescent="0.2">
      <c r="F7739" s="2"/>
    </row>
    <row r="7740" spans="6:6" x14ac:dyDescent="0.2">
      <c r="F7740" s="2"/>
    </row>
    <row r="7741" spans="6:6" x14ac:dyDescent="0.2">
      <c r="F7741" s="2"/>
    </row>
    <row r="7742" spans="6:6" x14ac:dyDescent="0.2">
      <c r="F7742" s="2"/>
    </row>
    <row r="7743" spans="6:6" x14ac:dyDescent="0.2">
      <c r="F7743" s="2"/>
    </row>
    <row r="7744" spans="6:6" x14ac:dyDescent="0.2">
      <c r="F7744" s="2"/>
    </row>
    <row r="7745" spans="6:6" x14ac:dyDescent="0.2">
      <c r="F7745" s="2"/>
    </row>
    <row r="7746" spans="6:6" x14ac:dyDescent="0.2">
      <c r="F7746" s="2"/>
    </row>
    <row r="7747" spans="6:6" x14ac:dyDescent="0.2">
      <c r="F7747" s="2"/>
    </row>
    <row r="7748" spans="6:6" x14ac:dyDescent="0.2">
      <c r="F7748" s="2"/>
    </row>
    <row r="7749" spans="6:6" x14ac:dyDescent="0.2">
      <c r="F7749" s="2"/>
    </row>
    <row r="7750" spans="6:6" x14ac:dyDescent="0.2">
      <c r="F7750" s="2"/>
    </row>
    <row r="7751" spans="6:6" x14ac:dyDescent="0.2">
      <c r="F7751" s="2"/>
    </row>
    <row r="7752" spans="6:6" x14ac:dyDescent="0.2">
      <c r="F7752" s="2"/>
    </row>
    <row r="7753" spans="6:6" x14ac:dyDescent="0.2">
      <c r="F7753" s="2"/>
    </row>
    <row r="7754" spans="6:6" x14ac:dyDescent="0.2">
      <c r="F7754" s="2"/>
    </row>
    <row r="7755" spans="6:6" x14ac:dyDescent="0.2">
      <c r="F7755" s="2"/>
    </row>
    <row r="7756" spans="6:6" x14ac:dyDescent="0.2">
      <c r="F7756" s="2"/>
    </row>
    <row r="7757" spans="6:6" x14ac:dyDescent="0.2">
      <c r="F7757" s="2"/>
    </row>
    <row r="7758" spans="6:6" x14ac:dyDescent="0.2">
      <c r="F7758" s="2"/>
    </row>
    <row r="7759" spans="6:6" x14ac:dyDescent="0.2">
      <c r="F7759" s="2"/>
    </row>
    <row r="7760" spans="6:6" x14ac:dyDescent="0.2">
      <c r="F7760" s="2"/>
    </row>
    <row r="7761" spans="6:6" x14ac:dyDescent="0.2">
      <c r="F7761" s="2"/>
    </row>
    <row r="7762" spans="6:6" x14ac:dyDescent="0.2">
      <c r="F7762" s="2"/>
    </row>
    <row r="7763" spans="6:6" x14ac:dyDescent="0.2">
      <c r="F7763" s="2"/>
    </row>
    <row r="7764" spans="6:6" x14ac:dyDescent="0.2">
      <c r="F7764" s="2"/>
    </row>
    <row r="7765" spans="6:6" x14ac:dyDescent="0.2">
      <c r="F7765" s="2"/>
    </row>
    <row r="7766" spans="6:6" x14ac:dyDescent="0.2">
      <c r="F7766" s="2"/>
    </row>
    <row r="7767" spans="6:6" x14ac:dyDescent="0.2">
      <c r="F7767" s="2"/>
    </row>
    <row r="7768" spans="6:6" x14ac:dyDescent="0.2">
      <c r="F7768" s="2"/>
    </row>
    <row r="7769" spans="6:6" x14ac:dyDescent="0.2">
      <c r="F7769" s="2"/>
    </row>
    <row r="7770" spans="6:6" x14ac:dyDescent="0.2">
      <c r="F7770" s="2"/>
    </row>
    <row r="7771" spans="6:6" x14ac:dyDescent="0.2">
      <c r="F7771" s="2"/>
    </row>
    <row r="7772" spans="6:6" x14ac:dyDescent="0.2">
      <c r="F7772" s="2"/>
    </row>
    <row r="7773" spans="6:6" x14ac:dyDescent="0.2">
      <c r="F7773" s="2"/>
    </row>
    <row r="7774" spans="6:6" x14ac:dyDescent="0.2">
      <c r="F7774" s="2"/>
    </row>
    <row r="7775" spans="6:6" x14ac:dyDescent="0.2">
      <c r="F7775" s="2"/>
    </row>
    <row r="7776" spans="6:6" x14ac:dyDescent="0.2">
      <c r="F7776" s="2"/>
    </row>
    <row r="7777" spans="6:6" x14ac:dyDescent="0.2">
      <c r="F7777" s="2"/>
    </row>
    <row r="7778" spans="6:6" x14ac:dyDescent="0.2">
      <c r="F7778" s="2"/>
    </row>
    <row r="7779" spans="6:6" x14ac:dyDescent="0.2">
      <c r="F7779" s="2"/>
    </row>
    <row r="7780" spans="6:6" x14ac:dyDescent="0.2">
      <c r="F7780" s="2"/>
    </row>
    <row r="7781" spans="6:6" x14ac:dyDescent="0.2">
      <c r="F7781" s="2"/>
    </row>
    <row r="7782" spans="6:6" x14ac:dyDescent="0.2">
      <c r="F7782" s="2"/>
    </row>
    <row r="7783" spans="6:6" x14ac:dyDescent="0.2">
      <c r="F7783" s="2"/>
    </row>
    <row r="7784" spans="6:6" x14ac:dyDescent="0.2">
      <c r="F7784" s="2"/>
    </row>
    <row r="7785" spans="6:6" x14ac:dyDescent="0.2">
      <c r="F7785" s="2"/>
    </row>
    <row r="7786" spans="6:6" x14ac:dyDescent="0.2">
      <c r="F7786" s="2"/>
    </row>
    <row r="7787" spans="6:6" x14ac:dyDescent="0.2">
      <c r="F7787" s="2"/>
    </row>
    <row r="7788" spans="6:6" x14ac:dyDescent="0.2">
      <c r="F7788" s="2"/>
    </row>
    <row r="7789" spans="6:6" x14ac:dyDescent="0.2">
      <c r="F7789" s="2"/>
    </row>
    <row r="7790" spans="6:6" x14ac:dyDescent="0.2">
      <c r="F7790" s="2"/>
    </row>
    <row r="7791" spans="6:6" x14ac:dyDescent="0.2">
      <c r="F7791" s="2"/>
    </row>
    <row r="7792" spans="6:6" x14ac:dyDescent="0.2">
      <c r="F7792" s="2"/>
    </row>
    <row r="7793" spans="6:6" x14ac:dyDescent="0.2">
      <c r="F7793" s="2"/>
    </row>
    <row r="7794" spans="6:6" x14ac:dyDescent="0.2">
      <c r="F7794" s="2"/>
    </row>
    <row r="7795" spans="6:6" x14ac:dyDescent="0.2">
      <c r="F7795" s="2"/>
    </row>
    <row r="7796" spans="6:6" x14ac:dyDescent="0.2">
      <c r="F7796" s="2"/>
    </row>
    <row r="7797" spans="6:6" x14ac:dyDescent="0.2">
      <c r="F7797" s="2"/>
    </row>
    <row r="7798" spans="6:6" x14ac:dyDescent="0.2">
      <c r="F7798" s="2"/>
    </row>
    <row r="7799" spans="6:6" x14ac:dyDescent="0.2">
      <c r="F7799" s="2"/>
    </row>
    <row r="7800" spans="6:6" x14ac:dyDescent="0.2">
      <c r="F7800" s="2"/>
    </row>
    <row r="7801" spans="6:6" x14ac:dyDescent="0.2">
      <c r="F7801" s="2"/>
    </row>
    <row r="7802" spans="6:6" x14ac:dyDescent="0.2">
      <c r="F7802" s="2"/>
    </row>
    <row r="7803" spans="6:6" x14ac:dyDescent="0.2">
      <c r="F7803" s="2"/>
    </row>
    <row r="7804" spans="6:6" x14ac:dyDescent="0.2">
      <c r="F7804" s="2"/>
    </row>
    <row r="7805" spans="6:6" x14ac:dyDescent="0.2">
      <c r="F7805" s="2"/>
    </row>
    <row r="7806" spans="6:6" x14ac:dyDescent="0.2">
      <c r="F7806" s="2"/>
    </row>
    <row r="7807" spans="6:6" x14ac:dyDescent="0.2">
      <c r="F7807" s="2"/>
    </row>
    <row r="7808" spans="6:6" x14ac:dyDescent="0.2">
      <c r="F7808" s="2"/>
    </row>
    <row r="7809" spans="6:6" x14ac:dyDescent="0.2">
      <c r="F7809" s="2"/>
    </row>
    <row r="7810" spans="6:6" x14ac:dyDescent="0.2">
      <c r="F7810" s="2"/>
    </row>
    <row r="7811" spans="6:6" x14ac:dyDescent="0.2">
      <c r="F7811" s="2"/>
    </row>
    <row r="7812" spans="6:6" x14ac:dyDescent="0.2">
      <c r="F7812" s="2"/>
    </row>
    <row r="7813" spans="6:6" x14ac:dyDescent="0.2">
      <c r="F7813" s="2"/>
    </row>
    <row r="7814" spans="6:6" x14ac:dyDescent="0.2">
      <c r="F7814" s="2"/>
    </row>
    <row r="7815" spans="6:6" x14ac:dyDescent="0.2">
      <c r="F7815" s="2"/>
    </row>
    <row r="7816" spans="6:6" x14ac:dyDescent="0.2">
      <c r="F7816" s="2"/>
    </row>
    <row r="7817" spans="6:6" x14ac:dyDescent="0.2">
      <c r="F7817" s="2"/>
    </row>
    <row r="7818" spans="6:6" x14ac:dyDescent="0.2">
      <c r="F7818" s="2"/>
    </row>
    <row r="7819" spans="6:6" x14ac:dyDescent="0.2">
      <c r="F7819" s="2"/>
    </row>
    <row r="7820" spans="6:6" x14ac:dyDescent="0.2">
      <c r="F7820" s="2"/>
    </row>
    <row r="7821" spans="6:6" x14ac:dyDescent="0.2">
      <c r="F7821" s="2"/>
    </row>
    <row r="7822" spans="6:6" x14ac:dyDescent="0.2">
      <c r="F7822" s="2"/>
    </row>
    <row r="7823" spans="6:6" x14ac:dyDescent="0.2">
      <c r="F7823" s="2"/>
    </row>
    <row r="7824" spans="6:6" x14ac:dyDescent="0.2">
      <c r="F7824" s="2"/>
    </row>
    <row r="7825" spans="6:6" x14ac:dyDescent="0.2">
      <c r="F7825" s="2"/>
    </row>
    <row r="7826" spans="6:6" x14ac:dyDescent="0.2">
      <c r="F7826" s="2"/>
    </row>
    <row r="7827" spans="6:6" x14ac:dyDescent="0.2">
      <c r="F7827" s="2"/>
    </row>
    <row r="7828" spans="6:6" x14ac:dyDescent="0.2">
      <c r="F7828" s="2"/>
    </row>
    <row r="7829" spans="6:6" x14ac:dyDescent="0.2">
      <c r="F7829" s="2"/>
    </row>
    <row r="7830" spans="6:6" x14ac:dyDescent="0.2">
      <c r="F7830" s="2"/>
    </row>
    <row r="7831" spans="6:6" x14ac:dyDescent="0.2">
      <c r="F7831" s="2"/>
    </row>
    <row r="7832" spans="6:6" x14ac:dyDescent="0.2">
      <c r="F7832" s="2"/>
    </row>
    <row r="7833" spans="6:6" x14ac:dyDescent="0.2">
      <c r="F7833" s="2"/>
    </row>
    <row r="7834" spans="6:6" x14ac:dyDescent="0.2">
      <c r="F7834" s="2"/>
    </row>
    <row r="7835" spans="6:6" x14ac:dyDescent="0.2">
      <c r="F7835" s="2"/>
    </row>
    <row r="7836" spans="6:6" x14ac:dyDescent="0.2">
      <c r="F7836" s="2"/>
    </row>
    <row r="7837" spans="6:6" x14ac:dyDescent="0.2">
      <c r="F7837" s="2"/>
    </row>
    <row r="7838" spans="6:6" x14ac:dyDescent="0.2">
      <c r="F7838" s="2"/>
    </row>
    <row r="7839" spans="6:6" x14ac:dyDescent="0.2">
      <c r="F7839" s="2"/>
    </row>
    <row r="7840" spans="6:6" x14ac:dyDescent="0.2">
      <c r="F7840" s="2"/>
    </row>
    <row r="7841" spans="6:6" x14ac:dyDescent="0.2">
      <c r="F7841" s="2"/>
    </row>
    <row r="7842" spans="6:6" x14ac:dyDescent="0.2">
      <c r="F7842" s="2"/>
    </row>
    <row r="7843" spans="6:6" x14ac:dyDescent="0.2">
      <c r="F7843" s="2"/>
    </row>
    <row r="7844" spans="6:6" x14ac:dyDescent="0.2">
      <c r="F7844" s="2"/>
    </row>
    <row r="7845" spans="6:6" x14ac:dyDescent="0.2">
      <c r="F7845" s="2"/>
    </row>
    <row r="7846" spans="6:6" x14ac:dyDescent="0.2">
      <c r="F7846" s="2"/>
    </row>
    <row r="7847" spans="6:6" x14ac:dyDescent="0.2">
      <c r="F7847" s="2"/>
    </row>
    <row r="7848" spans="6:6" x14ac:dyDescent="0.2">
      <c r="F7848" s="2"/>
    </row>
    <row r="7849" spans="6:6" x14ac:dyDescent="0.2">
      <c r="F7849" s="2"/>
    </row>
    <row r="7850" spans="6:6" x14ac:dyDescent="0.2">
      <c r="F7850" s="2"/>
    </row>
    <row r="7851" spans="6:6" x14ac:dyDescent="0.2">
      <c r="F7851" s="2"/>
    </row>
    <row r="7852" spans="6:6" x14ac:dyDescent="0.2">
      <c r="F7852" s="2"/>
    </row>
    <row r="7853" spans="6:6" x14ac:dyDescent="0.2">
      <c r="F7853" s="2"/>
    </row>
    <row r="7854" spans="6:6" x14ac:dyDescent="0.2">
      <c r="F7854" s="2"/>
    </row>
    <row r="7855" spans="6:6" x14ac:dyDescent="0.2">
      <c r="F7855" s="2"/>
    </row>
    <row r="7856" spans="6:6" x14ac:dyDescent="0.2">
      <c r="F7856" s="2"/>
    </row>
    <row r="7857" spans="6:6" x14ac:dyDescent="0.2">
      <c r="F7857" s="2"/>
    </row>
    <row r="7858" spans="6:6" x14ac:dyDescent="0.2">
      <c r="F7858" s="2"/>
    </row>
    <row r="7859" spans="6:6" x14ac:dyDescent="0.2">
      <c r="F7859" s="2"/>
    </row>
    <row r="7860" spans="6:6" x14ac:dyDescent="0.2">
      <c r="F7860" s="2"/>
    </row>
    <row r="7861" spans="6:6" x14ac:dyDescent="0.2">
      <c r="F7861" s="2"/>
    </row>
    <row r="7862" spans="6:6" x14ac:dyDescent="0.2">
      <c r="F7862" s="2"/>
    </row>
    <row r="7863" spans="6:6" x14ac:dyDescent="0.2">
      <c r="F7863" s="2"/>
    </row>
    <row r="7864" spans="6:6" x14ac:dyDescent="0.2">
      <c r="F7864" s="2"/>
    </row>
    <row r="7865" spans="6:6" x14ac:dyDescent="0.2">
      <c r="F7865" s="2"/>
    </row>
    <row r="7866" spans="6:6" x14ac:dyDescent="0.2">
      <c r="F7866" s="2"/>
    </row>
    <row r="7867" spans="6:6" x14ac:dyDescent="0.2">
      <c r="F7867" s="2"/>
    </row>
    <row r="7868" spans="6:6" x14ac:dyDescent="0.2">
      <c r="F7868" s="2"/>
    </row>
    <row r="7869" spans="6:6" x14ac:dyDescent="0.2">
      <c r="F7869" s="2"/>
    </row>
    <row r="7870" spans="6:6" x14ac:dyDescent="0.2">
      <c r="F7870" s="2"/>
    </row>
    <row r="7871" spans="6:6" x14ac:dyDescent="0.2">
      <c r="F7871" s="2"/>
    </row>
    <row r="7872" spans="6:6" x14ac:dyDescent="0.2">
      <c r="F7872" s="2"/>
    </row>
    <row r="7873" spans="6:6" x14ac:dyDescent="0.2">
      <c r="F7873" s="2"/>
    </row>
    <row r="7874" spans="6:6" x14ac:dyDescent="0.2">
      <c r="F7874" s="2"/>
    </row>
    <row r="7875" spans="6:6" x14ac:dyDescent="0.2">
      <c r="F7875" s="2"/>
    </row>
    <row r="7876" spans="6:6" x14ac:dyDescent="0.2">
      <c r="F7876" s="2"/>
    </row>
    <row r="7877" spans="6:6" x14ac:dyDescent="0.2">
      <c r="F7877" s="2"/>
    </row>
    <row r="7878" spans="6:6" x14ac:dyDescent="0.2">
      <c r="F7878" s="2"/>
    </row>
    <row r="7879" spans="6:6" x14ac:dyDescent="0.2">
      <c r="F7879" s="2"/>
    </row>
    <row r="7880" spans="6:6" x14ac:dyDescent="0.2">
      <c r="F7880" s="2"/>
    </row>
    <row r="7881" spans="6:6" x14ac:dyDescent="0.2">
      <c r="F7881" s="2"/>
    </row>
    <row r="7882" spans="6:6" x14ac:dyDescent="0.2">
      <c r="F7882" s="2"/>
    </row>
    <row r="7883" spans="6:6" x14ac:dyDescent="0.2">
      <c r="F7883" s="2"/>
    </row>
    <row r="7884" spans="6:6" x14ac:dyDescent="0.2">
      <c r="F7884" s="2"/>
    </row>
    <row r="7885" spans="6:6" x14ac:dyDescent="0.2">
      <c r="F7885" s="2"/>
    </row>
    <row r="7886" spans="6:6" x14ac:dyDescent="0.2">
      <c r="F7886" s="2"/>
    </row>
    <row r="7887" spans="6:6" x14ac:dyDescent="0.2">
      <c r="F7887" s="2"/>
    </row>
    <row r="7888" spans="6:6" x14ac:dyDescent="0.2">
      <c r="F7888" s="2"/>
    </row>
    <row r="7889" spans="6:6" x14ac:dyDescent="0.2">
      <c r="F7889" s="2"/>
    </row>
    <row r="7890" spans="6:6" x14ac:dyDescent="0.2">
      <c r="F7890" s="2"/>
    </row>
    <row r="7891" spans="6:6" x14ac:dyDescent="0.2">
      <c r="F7891" s="2"/>
    </row>
    <row r="7892" spans="6:6" x14ac:dyDescent="0.2">
      <c r="F7892" s="2"/>
    </row>
    <row r="7893" spans="6:6" x14ac:dyDescent="0.2">
      <c r="F7893" s="2"/>
    </row>
    <row r="7894" spans="6:6" x14ac:dyDescent="0.2">
      <c r="F7894" s="2"/>
    </row>
    <row r="7895" spans="6:6" x14ac:dyDescent="0.2">
      <c r="F7895" s="2"/>
    </row>
    <row r="7896" spans="6:6" x14ac:dyDescent="0.2">
      <c r="F7896" s="2"/>
    </row>
    <row r="7897" spans="6:6" x14ac:dyDescent="0.2">
      <c r="F7897" s="2"/>
    </row>
    <row r="7898" spans="6:6" x14ac:dyDescent="0.2">
      <c r="F7898" s="2"/>
    </row>
    <row r="7899" spans="6:6" x14ac:dyDescent="0.2">
      <c r="F7899" s="2"/>
    </row>
    <row r="7900" spans="6:6" x14ac:dyDescent="0.2">
      <c r="F7900" s="2"/>
    </row>
    <row r="7901" spans="6:6" x14ac:dyDescent="0.2">
      <c r="F7901" s="2"/>
    </row>
    <row r="7902" spans="6:6" x14ac:dyDescent="0.2">
      <c r="F7902" s="2"/>
    </row>
    <row r="7903" spans="6:6" x14ac:dyDescent="0.2">
      <c r="F7903" s="2"/>
    </row>
    <row r="7904" spans="6:6" x14ac:dyDescent="0.2">
      <c r="F7904" s="2"/>
    </row>
    <row r="7905" spans="6:6" x14ac:dyDescent="0.2">
      <c r="F7905" s="2"/>
    </row>
    <row r="7906" spans="6:6" x14ac:dyDescent="0.2">
      <c r="F7906" s="2"/>
    </row>
    <row r="7907" spans="6:6" x14ac:dyDescent="0.2">
      <c r="F7907" s="2"/>
    </row>
    <row r="7908" spans="6:6" x14ac:dyDescent="0.2">
      <c r="F7908" s="2"/>
    </row>
    <row r="7909" spans="6:6" x14ac:dyDescent="0.2">
      <c r="F7909" s="2"/>
    </row>
    <row r="7910" spans="6:6" x14ac:dyDescent="0.2">
      <c r="F7910" s="2"/>
    </row>
    <row r="7911" spans="6:6" x14ac:dyDescent="0.2">
      <c r="F7911" s="2"/>
    </row>
    <row r="7912" spans="6:6" x14ac:dyDescent="0.2">
      <c r="F7912" s="2"/>
    </row>
    <row r="7913" spans="6:6" x14ac:dyDescent="0.2">
      <c r="F7913" s="2"/>
    </row>
    <row r="7914" spans="6:6" x14ac:dyDescent="0.2">
      <c r="F7914" s="2"/>
    </row>
    <row r="7915" spans="6:6" x14ac:dyDescent="0.2">
      <c r="F7915" s="2"/>
    </row>
    <row r="7916" spans="6:6" x14ac:dyDescent="0.2">
      <c r="F7916" s="2"/>
    </row>
    <row r="7917" spans="6:6" x14ac:dyDescent="0.2">
      <c r="F7917" s="2"/>
    </row>
    <row r="7918" spans="6:6" x14ac:dyDescent="0.2">
      <c r="F7918" s="2"/>
    </row>
    <row r="7919" spans="6:6" x14ac:dyDescent="0.2">
      <c r="F7919" s="2"/>
    </row>
    <row r="7920" spans="6:6" x14ac:dyDescent="0.2">
      <c r="F7920" s="2"/>
    </row>
    <row r="7921" spans="6:6" x14ac:dyDescent="0.2">
      <c r="F7921" s="2"/>
    </row>
    <row r="7922" spans="6:6" x14ac:dyDescent="0.2">
      <c r="F7922" s="2"/>
    </row>
    <row r="7923" spans="6:6" x14ac:dyDescent="0.2">
      <c r="F7923" s="2"/>
    </row>
    <row r="7924" spans="6:6" x14ac:dyDescent="0.2">
      <c r="F7924" s="2"/>
    </row>
    <row r="7925" spans="6:6" x14ac:dyDescent="0.2">
      <c r="F7925" s="2"/>
    </row>
    <row r="7926" spans="6:6" x14ac:dyDescent="0.2">
      <c r="F7926" s="2"/>
    </row>
    <row r="7927" spans="6:6" x14ac:dyDescent="0.2">
      <c r="F7927" s="2"/>
    </row>
    <row r="7928" spans="6:6" x14ac:dyDescent="0.2">
      <c r="F7928" s="2"/>
    </row>
    <row r="7929" spans="6:6" x14ac:dyDescent="0.2">
      <c r="F7929" s="2"/>
    </row>
    <row r="7930" spans="6:6" x14ac:dyDescent="0.2">
      <c r="F7930" s="2"/>
    </row>
    <row r="7931" spans="6:6" x14ac:dyDescent="0.2">
      <c r="F7931" s="2"/>
    </row>
    <row r="7932" spans="6:6" x14ac:dyDescent="0.2">
      <c r="F7932" s="2"/>
    </row>
    <row r="7933" spans="6:6" x14ac:dyDescent="0.2">
      <c r="F7933" s="2"/>
    </row>
    <row r="7934" spans="6:6" x14ac:dyDescent="0.2">
      <c r="F7934" s="2"/>
    </row>
    <row r="7935" spans="6:6" x14ac:dyDescent="0.2">
      <c r="F7935" s="2"/>
    </row>
    <row r="7936" spans="6:6" x14ac:dyDescent="0.2">
      <c r="F7936" s="2"/>
    </row>
    <row r="7937" spans="6:6" x14ac:dyDescent="0.2">
      <c r="F7937" s="2"/>
    </row>
    <row r="7938" spans="6:6" x14ac:dyDescent="0.2">
      <c r="F7938" s="2"/>
    </row>
    <row r="7939" spans="6:6" x14ac:dyDescent="0.2">
      <c r="F7939" s="2"/>
    </row>
    <row r="7940" spans="6:6" x14ac:dyDescent="0.2">
      <c r="F7940" s="2"/>
    </row>
    <row r="7941" spans="6:6" x14ac:dyDescent="0.2">
      <c r="F7941" s="2"/>
    </row>
    <row r="7942" spans="6:6" x14ac:dyDescent="0.2">
      <c r="F7942" s="2"/>
    </row>
    <row r="7943" spans="6:6" x14ac:dyDescent="0.2">
      <c r="F7943" s="2"/>
    </row>
    <row r="7944" spans="6:6" x14ac:dyDescent="0.2">
      <c r="F7944" s="2"/>
    </row>
    <row r="7945" spans="6:6" x14ac:dyDescent="0.2">
      <c r="F7945" s="2"/>
    </row>
    <row r="7946" spans="6:6" x14ac:dyDescent="0.2">
      <c r="F7946" s="2"/>
    </row>
    <row r="7947" spans="6:6" x14ac:dyDescent="0.2">
      <c r="F7947" s="2"/>
    </row>
    <row r="7948" spans="6:6" x14ac:dyDescent="0.2">
      <c r="F7948" s="2"/>
    </row>
    <row r="7949" spans="6:6" x14ac:dyDescent="0.2">
      <c r="F7949" s="2"/>
    </row>
    <row r="7950" spans="6:6" x14ac:dyDescent="0.2">
      <c r="F7950" s="2"/>
    </row>
    <row r="7951" spans="6:6" x14ac:dyDescent="0.2">
      <c r="F7951" s="2"/>
    </row>
    <row r="7952" spans="6:6" x14ac:dyDescent="0.2">
      <c r="F7952" s="2"/>
    </row>
    <row r="7953" spans="6:6" x14ac:dyDescent="0.2">
      <c r="F7953" s="2"/>
    </row>
    <row r="7954" spans="6:6" x14ac:dyDescent="0.2">
      <c r="F7954" s="2"/>
    </row>
    <row r="7955" spans="6:6" x14ac:dyDescent="0.2">
      <c r="F7955" s="2"/>
    </row>
    <row r="7956" spans="6:6" x14ac:dyDescent="0.2">
      <c r="F7956" s="2"/>
    </row>
    <row r="7957" spans="6:6" x14ac:dyDescent="0.2">
      <c r="F7957" s="2"/>
    </row>
    <row r="7958" spans="6:6" x14ac:dyDescent="0.2">
      <c r="F7958" s="2"/>
    </row>
    <row r="7959" spans="6:6" x14ac:dyDescent="0.2">
      <c r="F7959" s="2"/>
    </row>
    <row r="7960" spans="6:6" x14ac:dyDescent="0.2">
      <c r="F7960" s="2"/>
    </row>
    <row r="7961" spans="6:6" x14ac:dyDescent="0.2">
      <c r="F7961" s="2"/>
    </row>
    <row r="7962" spans="6:6" x14ac:dyDescent="0.2">
      <c r="F7962" s="2"/>
    </row>
    <row r="7963" spans="6:6" x14ac:dyDescent="0.2">
      <c r="F7963" s="2"/>
    </row>
    <row r="7964" spans="6:6" x14ac:dyDescent="0.2">
      <c r="F7964" s="2"/>
    </row>
    <row r="7965" spans="6:6" x14ac:dyDescent="0.2">
      <c r="F7965" s="2"/>
    </row>
    <row r="7966" spans="6:6" x14ac:dyDescent="0.2">
      <c r="F7966" s="2"/>
    </row>
    <row r="7967" spans="6:6" x14ac:dyDescent="0.2">
      <c r="F7967" s="2"/>
    </row>
    <row r="7968" spans="6:6" x14ac:dyDescent="0.2">
      <c r="F7968" s="2"/>
    </row>
    <row r="7969" spans="6:6" x14ac:dyDescent="0.2">
      <c r="F7969" s="2"/>
    </row>
    <row r="7970" spans="6:6" x14ac:dyDescent="0.2">
      <c r="F7970" s="2"/>
    </row>
    <row r="7971" spans="6:6" x14ac:dyDescent="0.2">
      <c r="F7971" s="2"/>
    </row>
    <row r="7972" spans="6:6" x14ac:dyDescent="0.2">
      <c r="F7972" s="2"/>
    </row>
    <row r="7973" spans="6:6" x14ac:dyDescent="0.2">
      <c r="F7973" s="2"/>
    </row>
    <row r="7974" spans="6:6" x14ac:dyDescent="0.2">
      <c r="F7974" s="2"/>
    </row>
    <row r="7975" spans="6:6" x14ac:dyDescent="0.2">
      <c r="F7975" s="2"/>
    </row>
    <row r="7976" spans="6:6" x14ac:dyDescent="0.2">
      <c r="F7976" s="2"/>
    </row>
    <row r="7977" spans="6:6" x14ac:dyDescent="0.2">
      <c r="F7977" s="2"/>
    </row>
    <row r="7978" spans="6:6" x14ac:dyDescent="0.2">
      <c r="F7978" s="2"/>
    </row>
    <row r="7979" spans="6:6" x14ac:dyDescent="0.2">
      <c r="F7979" s="2"/>
    </row>
    <row r="7980" spans="6:6" x14ac:dyDescent="0.2">
      <c r="F7980" s="2"/>
    </row>
    <row r="7981" spans="6:6" x14ac:dyDescent="0.2">
      <c r="F7981" s="2"/>
    </row>
    <row r="7982" spans="6:6" x14ac:dyDescent="0.2">
      <c r="F7982" s="2"/>
    </row>
    <row r="7983" spans="6:6" x14ac:dyDescent="0.2">
      <c r="F7983" s="2"/>
    </row>
    <row r="7984" spans="6:6" x14ac:dyDescent="0.2">
      <c r="F7984" s="2"/>
    </row>
    <row r="7985" spans="6:6" x14ac:dyDescent="0.2">
      <c r="F7985" s="2"/>
    </row>
    <row r="7986" spans="6:6" x14ac:dyDescent="0.2">
      <c r="F7986" s="2"/>
    </row>
    <row r="7987" spans="6:6" x14ac:dyDescent="0.2">
      <c r="F7987" s="2"/>
    </row>
    <row r="7988" spans="6:6" x14ac:dyDescent="0.2">
      <c r="F7988" s="2"/>
    </row>
    <row r="7989" spans="6:6" x14ac:dyDescent="0.2">
      <c r="F7989" s="2"/>
    </row>
    <row r="7990" spans="6:6" x14ac:dyDescent="0.2">
      <c r="F7990" s="2"/>
    </row>
    <row r="7991" spans="6:6" x14ac:dyDescent="0.2">
      <c r="F7991" s="2"/>
    </row>
    <row r="7992" spans="6:6" x14ac:dyDescent="0.2">
      <c r="F7992" s="2"/>
    </row>
    <row r="7993" spans="6:6" x14ac:dyDescent="0.2">
      <c r="F7993" s="2"/>
    </row>
    <row r="7994" spans="6:6" x14ac:dyDescent="0.2">
      <c r="F7994" s="2"/>
    </row>
    <row r="7995" spans="6:6" x14ac:dyDescent="0.2">
      <c r="F7995" s="2"/>
    </row>
    <row r="7996" spans="6:6" x14ac:dyDescent="0.2">
      <c r="F7996" s="2"/>
    </row>
    <row r="7997" spans="6:6" x14ac:dyDescent="0.2">
      <c r="F7997" s="2"/>
    </row>
    <row r="7998" spans="6:6" x14ac:dyDescent="0.2">
      <c r="F7998" s="2"/>
    </row>
    <row r="7999" spans="6:6" x14ac:dyDescent="0.2">
      <c r="F7999" s="2"/>
    </row>
    <row r="8000" spans="6:6" x14ac:dyDescent="0.2">
      <c r="F8000" s="2"/>
    </row>
    <row r="8001" spans="6:6" x14ac:dyDescent="0.2">
      <c r="F8001" s="2"/>
    </row>
    <row r="8002" spans="6:6" x14ac:dyDescent="0.2">
      <c r="F8002" s="2"/>
    </row>
    <row r="8003" spans="6:6" x14ac:dyDescent="0.2">
      <c r="F8003" s="2"/>
    </row>
    <row r="8004" spans="6:6" x14ac:dyDescent="0.2">
      <c r="F8004" s="2"/>
    </row>
    <row r="8005" spans="6:6" x14ac:dyDescent="0.2">
      <c r="F8005" s="2"/>
    </row>
    <row r="8006" spans="6:6" x14ac:dyDescent="0.2">
      <c r="F8006" s="2"/>
    </row>
    <row r="8007" spans="6:6" x14ac:dyDescent="0.2">
      <c r="F8007" s="2"/>
    </row>
    <row r="8008" spans="6:6" x14ac:dyDescent="0.2">
      <c r="F8008" s="2"/>
    </row>
    <row r="8009" spans="6:6" x14ac:dyDescent="0.2">
      <c r="F8009" s="2"/>
    </row>
    <row r="8010" spans="6:6" x14ac:dyDescent="0.2">
      <c r="F8010" s="2"/>
    </row>
    <row r="8011" spans="6:6" x14ac:dyDescent="0.2">
      <c r="F8011" s="2"/>
    </row>
    <row r="8012" spans="6:6" x14ac:dyDescent="0.2">
      <c r="F8012" s="2"/>
    </row>
    <row r="8013" spans="6:6" x14ac:dyDescent="0.2">
      <c r="F8013" s="2"/>
    </row>
    <row r="8014" spans="6:6" x14ac:dyDescent="0.2">
      <c r="F8014" s="2"/>
    </row>
    <row r="8015" spans="6:6" x14ac:dyDescent="0.2">
      <c r="F8015" s="2"/>
    </row>
    <row r="8016" spans="6:6" x14ac:dyDescent="0.2">
      <c r="F8016" s="2"/>
    </row>
    <row r="8017" spans="6:6" x14ac:dyDescent="0.2">
      <c r="F8017" s="2"/>
    </row>
    <row r="8018" spans="6:6" x14ac:dyDescent="0.2">
      <c r="F8018" s="2"/>
    </row>
    <row r="8019" spans="6:6" x14ac:dyDescent="0.2">
      <c r="F8019" s="2"/>
    </row>
    <row r="8020" spans="6:6" x14ac:dyDescent="0.2">
      <c r="F8020" s="2"/>
    </row>
    <row r="8021" spans="6:6" x14ac:dyDescent="0.2">
      <c r="F8021" s="2"/>
    </row>
    <row r="8022" spans="6:6" x14ac:dyDescent="0.2">
      <c r="F8022" s="2"/>
    </row>
    <row r="8023" spans="6:6" x14ac:dyDescent="0.2">
      <c r="F8023" s="2"/>
    </row>
    <row r="8024" spans="6:6" x14ac:dyDescent="0.2">
      <c r="F8024" s="2"/>
    </row>
    <row r="8025" spans="6:6" x14ac:dyDescent="0.2">
      <c r="F8025" s="2"/>
    </row>
    <row r="8026" spans="6:6" x14ac:dyDescent="0.2">
      <c r="F8026" s="2"/>
    </row>
    <row r="8027" spans="6:6" x14ac:dyDescent="0.2">
      <c r="F8027" s="2"/>
    </row>
    <row r="8028" spans="6:6" x14ac:dyDescent="0.2">
      <c r="F8028" s="2"/>
    </row>
    <row r="8029" spans="6:6" x14ac:dyDescent="0.2">
      <c r="F8029" s="2"/>
    </row>
    <row r="8030" spans="6:6" x14ac:dyDescent="0.2">
      <c r="F8030" s="2"/>
    </row>
    <row r="8031" spans="6:6" x14ac:dyDescent="0.2">
      <c r="F8031" s="2"/>
    </row>
    <row r="8032" spans="6:6" x14ac:dyDescent="0.2">
      <c r="F8032" s="2"/>
    </row>
    <row r="8033" spans="6:6" x14ac:dyDescent="0.2">
      <c r="F8033" s="2"/>
    </row>
    <row r="8034" spans="6:6" x14ac:dyDescent="0.2">
      <c r="F8034" s="2"/>
    </row>
    <row r="8035" spans="6:6" x14ac:dyDescent="0.2">
      <c r="F8035" s="2"/>
    </row>
    <row r="8036" spans="6:6" x14ac:dyDescent="0.2">
      <c r="F8036" s="2"/>
    </row>
    <row r="8037" spans="6:6" x14ac:dyDescent="0.2">
      <c r="F8037" s="2"/>
    </row>
    <row r="8038" spans="6:6" x14ac:dyDescent="0.2">
      <c r="F8038" s="2"/>
    </row>
    <row r="8039" spans="6:6" x14ac:dyDescent="0.2">
      <c r="F8039" s="2"/>
    </row>
    <row r="8040" spans="6:6" x14ac:dyDescent="0.2">
      <c r="F8040" s="2"/>
    </row>
    <row r="8041" spans="6:6" x14ac:dyDescent="0.2">
      <c r="F8041" s="2"/>
    </row>
    <row r="8042" spans="6:6" x14ac:dyDescent="0.2">
      <c r="F8042" s="2"/>
    </row>
    <row r="8043" spans="6:6" x14ac:dyDescent="0.2">
      <c r="F8043" s="2"/>
    </row>
    <row r="8044" spans="6:6" x14ac:dyDescent="0.2">
      <c r="F8044" s="2"/>
    </row>
    <row r="8045" spans="6:6" x14ac:dyDescent="0.2">
      <c r="F8045" s="2"/>
    </row>
    <row r="8046" spans="6:6" x14ac:dyDescent="0.2">
      <c r="F8046" s="2"/>
    </row>
    <row r="8047" spans="6:6" x14ac:dyDescent="0.2">
      <c r="F8047" s="2"/>
    </row>
    <row r="8048" spans="6:6" x14ac:dyDescent="0.2">
      <c r="F8048" s="2"/>
    </row>
    <row r="8049" spans="6:6" x14ac:dyDescent="0.2">
      <c r="F8049" s="2"/>
    </row>
    <row r="8050" spans="6:6" x14ac:dyDescent="0.2">
      <c r="F8050" s="2"/>
    </row>
    <row r="8051" spans="6:6" x14ac:dyDescent="0.2">
      <c r="F8051" s="2"/>
    </row>
    <row r="8052" spans="6:6" x14ac:dyDescent="0.2">
      <c r="F8052" s="2"/>
    </row>
    <row r="8053" spans="6:6" x14ac:dyDescent="0.2">
      <c r="F8053" s="2"/>
    </row>
    <row r="8054" spans="6:6" x14ac:dyDescent="0.2">
      <c r="F8054" s="2"/>
    </row>
    <row r="8055" spans="6:6" x14ac:dyDescent="0.2">
      <c r="F8055" s="2"/>
    </row>
    <row r="8056" spans="6:6" x14ac:dyDescent="0.2">
      <c r="F8056" s="2"/>
    </row>
    <row r="8057" spans="6:6" x14ac:dyDescent="0.2">
      <c r="F8057" s="2"/>
    </row>
    <row r="8058" spans="6:6" x14ac:dyDescent="0.2">
      <c r="F8058" s="2"/>
    </row>
    <row r="8059" spans="6:6" x14ac:dyDescent="0.2">
      <c r="F8059" s="2"/>
    </row>
    <row r="8060" spans="6:6" x14ac:dyDescent="0.2">
      <c r="F8060" s="2"/>
    </row>
    <row r="8061" spans="6:6" x14ac:dyDescent="0.2">
      <c r="F8061" s="2"/>
    </row>
    <row r="8062" spans="6:6" x14ac:dyDescent="0.2">
      <c r="F8062" s="2"/>
    </row>
    <row r="8063" spans="6:6" x14ac:dyDescent="0.2">
      <c r="F8063" s="2"/>
    </row>
    <row r="8064" spans="6:6" x14ac:dyDescent="0.2">
      <c r="F8064" s="2"/>
    </row>
    <row r="8065" spans="6:6" x14ac:dyDescent="0.2">
      <c r="F8065" s="2"/>
    </row>
    <row r="8066" spans="6:6" x14ac:dyDescent="0.2">
      <c r="F8066" s="2"/>
    </row>
    <row r="8067" spans="6:6" x14ac:dyDescent="0.2">
      <c r="F8067" s="2"/>
    </row>
    <row r="8068" spans="6:6" x14ac:dyDescent="0.2">
      <c r="F8068" s="2"/>
    </row>
    <row r="8069" spans="6:6" x14ac:dyDescent="0.2">
      <c r="F8069" s="2"/>
    </row>
    <row r="8070" spans="6:6" x14ac:dyDescent="0.2">
      <c r="F8070" s="2"/>
    </row>
    <row r="8071" spans="6:6" x14ac:dyDescent="0.2">
      <c r="F8071" s="2"/>
    </row>
    <row r="8072" spans="6:6" x14ac:dyDescent="0.2">
      <c r="F8072" s="2"/>
    </row>
    <row r="8073" spans="6:6" x14ac:dyDescent="0.2">
      <c r="F8073" s="2"/>
    </row>
    <row r="8074" spans="6:6" x14ac:dyDescent="0.2">
      <c r="F8074" s="2"/>
    </row>
    <row r="8075" spans="6:6" x14ac:dyDescent="0.2">
      <c r="F8075" s="2"/>
    </row>
    <row r="8076" spans="6:6" x14ac:dyDescent="0.2">
      <c r="F8076" s="2"/>
    </row>
    <row r="8077" spans="6:6" x14ac:dyDescent="0.2">
      <c r="F8077" s="2"/>
    </row>
    <row r="8078" spans="6:6" x14ac:dyDescent="0.2">
      <c r="F8078" s="2"/>
    </row>
    <row r="8079" spans="6:6" x14ac:dyDescent="0.2">
      <c r="F8079" s="2"/>
    </row>
    <row r="8080" spans="6:6" x14ac:dyDescent="0.2">
      <c r="F8080" s="2"/>
    </row>
    <row r="8081" spans="6:6" x14ac:dyDescent="0.2">
      <c r="F8081" s="2"/>
    </row>
    <row r="8082" spans="6:6" x14ac:dyDescent="0.2">
      <c r="F8082" s="2"/>
    </row>
    <row r="8083" spans="6:6" x14ac:dyDescent="0.2">
      <c r="F8083" s="2"/>
    </row>
    <row r="8084" spans="6:6" x14ac:dyDescent="0.2">
      <c r="F8084" s="2"/>
    </row>
    <row r="8085" spans="6:6" x14ac:dyDescent="0.2">
      <c r="F8085" s="2"/>
    </row>
    <row r="8086" spans="6:6" x14ac:dyDescent="0.2">
      <c r="F8086" s="2"/>
    </row>
    <row r="8087" spans="6:6" x14ac:dyDescent="0.2">
      <c r="F8087" s="2"/>
    </row>
    <row r="8088" spans="6:6" x14ac:dyDescent="0.2">
      <c r="F8088" s="2"/>
    </row>
    <row r="8089" spans="6:6" x14ac:dyDescent="0.2">
      <c r="F8089" s="2"/>
    </row>
    <row r="8090" spans="6:6" x14ac:dyDescent="0.2">
      <c r="F8090" s="2"/>
    </row>
    <row r="8091" spans="6:6" x14ac:dyDescent="0.2">
      <c r="F8091" s="2"/>
    </row>
    <row r="8092" spans="6:6" x14ac:dyDescent="0.2">
      <c r="F8092" s="2"/>
    </row>
    <row r="8093" spans="6:6" x14ac:dyDescent="0.2">
      <c r="F8093" s="2"/>
    </row>
    <row r="8094" spans="6:6" x14ac:dyDescent="0.2">
      <c r="F8094" s="2"/>
    </row>
    <row r="8095" spans="6:6" x14ac:dyDescent="0.2">
      <c r="F8095" s="2"/>
    </row>
    <row r="8096" spans="6:6" x14ac:dyDescent="0.2">
      <c r="F8096" s="2"/>
    </row>
    <row r="8097" spans="6:6" x14ac:dyDescent="0.2">
      <c r="F8097" s="2"/>
    </row>
    <row r="8098" spans="6:6" x14ac:dyDescent="0.2">
      <c r="F8098" s="2"/>
    </row>
    <row r="8099" spans="6:6" x14ac:dyDescent="0.2">
      <c r="F8099" s="2"/>
    </row>
    <row r="8100" spans="6:6" x14ac:dyDescent="0.2">
      <c r="F8100" s="2"/>
    </row>
    <row r="8101" spans="6:6" x14ac:dyDescent="0.2">
      <c r="F8101" s="2"/>
    </row>
    <row r="8102" spans="6:6" x14ac:dyDescent="0.2">
      <c r="F8102" s="2"/>
    </row>
    <row r="8103" spans="6:6" x14ac:dyDescent="0.2">
      <c r="F8103" s="2"/>
    </row>
    <row r="8104" spans="6:6" x14ac:dyDescent="0.2">
      <c r="F8104" s="2"/>
    </row>
    <row r="8105" spans="6:6" x14ac:dyDescent="0.2">
      <c r="F8105" s="2"/>
    </row>
    <row r="8106" spans="6:6" x14ac:dyDescent="0.2">
      <c r="F8106" s="2"/>
    </row>
    <row r="8107" spans="6:6" x14ac:dyDescent="0.2">
      <c r="F8107" s="2"/>
    </row>
    <row r="8108" spans="6:6" x14ac:dyDescent="0.2">
      <c r="F8108" s="2"/>
    </row>
    <row r="8109" spans="6:6" x14ac:dyDescent="0.2">
      <c r="F8109" s="2"/>
    </row>
    <row r="8110" spans="6:6" x14ac:dyDescent="0.2">
      <c r="F8110" s="2"/>
    </row>
    <row r="8111" spans="6:6" x14ac:dyDescent="0.2">
      <c r="F8111" s="2"/>
    </row>
    <row r="8112" spans="6:6" x14ac:dyDescent="0.2">
      <c r="F8112" s="2"/>
    </row>
    <row r="8113" spans="6:6" x14ac:dyDescent="0.2">
      <c r="F8113" s="2"/>
    </row>
    <row r="8114" spans="6:6" x14ac:dyDescent="0.2">
      <c r="F8114" s="2"/>
    </row>
    <row r="8115" spans="6:6" x14ac:dyDescent="0.2">
      <c r="F8115" s="2"/>
    </row>
    <row r="8116" spans="6:6" x14ac:dyDescent="0.2">
      <c r="F8116" s="2"/>
    </row>
    <row r="8117" spans="6:6" x14ac:dyDescent="0.2">
      <c r="F8117" s="2"/>
    </row>
    <row r="8118" spans="6:6" x14ac:dyDescent="0.2">
      <c r="F8118" s="2"/>
    </row>
    <row r="8119" spans="6:6" x14ac:dyDescent="0.2">
      <c r="F8119" s="2"/>
    </row>
    <row r="8120" spans="6:6" x14ac:dyDescent="0.2">
      <c r="F8120" s="2"/>
    </row>
    <row r="8121" spans="6:6" x14ac:dyDescent="0.2">
      <c r="F8121" s="2"/>
    </row>
    <row r="8122" spans="6:6" x14ac:dyDescent="0.2">
      <c r="F8122" s="2"/>
    </row>
    <row r="8123" spans="6:6" x14ac:dyDescent="0.2">
      <c r="F8123" s="2"/>
    </row>
    <row r="8124" spans="6:6" x14ac:dyDescent="0.2">
      <c r="F8124" s="2"/>
    </row>
    <row r="8125" spans="6:6" x14ac:dyDescent="0.2">
      <c r="F8125" s="2"/>
    </row>
    <row r="8126" spans="6:6" x14ac:dyDescent="0.2">
      <c r="F8126" s="2"/>
    </row>
    <row r="8127" spans="6:6" x14ac:dyDescent="0.2">
      <c r="F8127" s="2"/>
    </row>
    <row r="8128" spans="6:6" x14ac:dyDescent="0.2">
      <c r="F8128" s="2"/>
    </row>
    <row r="8129" spans="6:6" x14ac:dyDescent="0.2">
      <c r="F8129" s="2"/>
    </row>
    <row r="8130" spans="6:6" x14ac:dyDescent="0.2">
      <c r="F8130" s="2"/>
    </row>
    <row r="8131" spans="6:6" x14ac:dyDescent="0.2">
      <c r="F8131" s="2"/>
    </row>
    <row r="8132" spans="6:6" x14ac:dyDescent="0.2">
      <c r="F8132" s="2"/>
    </row>
    <row r="8133" spans="6:6" x14ac:dyDescent="0.2">
      <c r="F8133" s="2"/>
    </row>
    <row r="8134" spans="6:6" x14ac:dyDescent="0.2">
      <c r="F8134" s="2"/>
    </row>
    <row r="8135" spans="6:6" x14ac:dyDescent="0.2">
      <c r="F8135" s="2"/>
    </row>
    <row r="8136" spans="6:6" x14ac:dyDescent="0.2">
      <c r="F8136" s="2"/>
    </row>
    <row r="8137" spans="6:6" x14ac:dyDescent="0.2">
      <c r="F8137" s="2"/>
    </row>
    <row r="8138" spans="6:6" x14ac:dyDescent="0.2">
      <c r="F8138" s="2"/>
    </row>
    <row r="8139" spans="6:6" x14ac:dyDescent="0.2">
      <c r="F8139" s="2"/>
    </row>
    <row r="8140" spans="6:6" x14ac:dyDescent="0.2">
      <c r="F8140" s="2"/>
    </row>
    <row r="8141" spans="6:6" x14ac:dyDescent="0.2">
      <c r="F8141" s="2"/>
    </row>
    <row r="8142" spans="6:6" x14ac:dyDescent="0.2">
      <c r="F8142" s="2"/>
    </row>
    <row r="8143" spans="6:6" x14ac:dyDescent="0.2">
      <c r="F8143" s="2"/>
    </row>
    <row r="8144" spans="6:6" x14ac:dyDescent="0.2">
      <c r="F8144" s="2"/>
    </row>
    <row r="8145" spans="6:6" x14ac:dyDescent="0.2">
      <c r="F8145" s="2"/>
    </row>
    <row r="8146" spans="6:6" x14ac:dyDescent="0.2">
      <c r="F8146" s="2"/>
    </row>
    <row r="8147" spans="6:6" x14ac:dyDescent="0.2">
      <c r="F8147" s="2"/>
    </row>
    <row r="8148" spans="6:6" x14ac:dyDescent="0.2">
      <c r="F8148" s="2"/>
    </row>
    <row r="8149" spans="6:6" x14ac:dyDescent="0.2">
      <c r="F8149" s="2"/>
    </row>
    <row r="8150" spans="6:6" x14ac:dyDescent="0.2">
      <c r="F8150" s="2"/>
    </row>
    <row r="8151" spans="6:6" x14ac:dyDescent="0.2">
      <c r="F8151" s="2"/>
    </row>
    <row r="8152" spans="6:6" x14ac:dyDescent="0.2">
      <c r="F8152" s="2"/>
    </row>
    <row r="8153" spans="6:6" x14ac:dyDescent="0.2">
      <c r="F8153" s="2"/>
    </row>
    <row r="8154" spans="6:6" x14ac:dyDescent="0.2">
      <c r="F8154" s="2"/>
    </row>
    <row r="8155" spans="6:6" x14ac:dyDescent="0.2">
      <c r="F8155" s="2"/>
    </row>
    <row r="8156" spans="6:6" x14ac:dyDescent="0.2">
      <c r="F8156" s="2"/>
    </row>
    <row r="8157" spans="6:6" x14ac:dyDescent="0.2">
      <c r="F8157" s="2"/>
    </row>
    <row r="8158" spans="6:6" x14ac:dyDescent="0.2">
      <c r="F8158" s="2"/>
    </row>
    <row r="8159" spans="6:6" x14ac:dyDescent="0.2">
      <c r="F8159" s="2"/>
    </row>
    <row r="8160" spans="6:6" x14ac:dyDescent="0.2">
      <c r="F8160" s="2"/>
    </row>
    <row r="8161" spans="6:6" x14ac:dyDescent="0.2">
      <c r="F8161" s="2"/>
    </row>
    <row r="8162" spans="6:6" x14ac:dyDescent="0.2">
      <c r="F8162" s="2"/>
    </row>
    <row r="8163" spans="6:6" x14ac:dyDescent="0.2">
      <c r="F8163" s="2"/>
    </row>
    <row r="8164" spans="6:6" x14ac:dyDescent="0.2">
      <c r="F8164" s="2"/>
    </row>
    <row r="8165" spans="6:6" x14ac:dyDescent="0.2">
      <c r="F8165" s="2"/>
    </row>
    <row r="8166" spans="6:6" x14ac:dyDescent="0.2">
      <c r="F8166" s="2"/>
    </row>
    <row r="8167" spans="6:6" x14ac:dyDescent="0.2">
      <c r="F8167" s="2"/>
    </row>
    <row r="8168" spans="6:6" x14ac:dyDescent="0.2">
      <c r="F8168" s="2"/>
    </row>
    <row r="8169" spans="6:6" x14ac:dyDescent="0.2">
      <c r="F8169" s="2"/>
    </row>
    <row r="8170" spans="6:6" x14ac:dyDescent="0.2">
      <c r="F8170" s="2"/>
    </row>
    <row r="8171" spans="6:6" x14ac:dyDescent="0.2">
      <c r="F8171" s="2"/>
    </row>
    <row r="8172" spans="6:6" x14ac:dyDescent="0.2">
      <c r="F8172" s="2"/>
    </row>
    <row r="8173" spans="6:6" x14ac:dyDescent="0.2">
      <c r="F8173" s="2"/>
    </row>
    <row r="8174" spans="6:6" x14ac:dyDescent="0.2">
      <c r="F8174" s="2"/>
    </row>
    <row r="8175" spans="6:6" x14ac:dyDescent="0.2">
      <c r="F8175" s="2"/>
    </row>
    <row r="8176" spans="6:6" x14ac:dyDescent="0.2">
      <c r="F8176" s="2"/>
    </row>
    <row r="8177" spans="6:6" x14ac:dyDescent="0.2">
      <c r="F8177" s="2"/>
    </row>
    <row r="8178" spans="6:6" x14ac:dyDescent="0.2">
      <c r="F8178" s="2"/>
    </row>
    <row r="8179" spans="6:6" x14ac:dyDescent="0.2">
      <c r="F8179" s="2"/>
    </row>
    <row r="8180" spans="6:6" x14ac:dyDescent="0.2">
      <c r="F8180" s="2"/>
    </row>
    <row r="8181" spans="6:6" x14ac:dyDescent="0.2">
      <c r="F8181" s="2"/>
    </row>
    <row r="8182" spans="6:6" x14ac:dyDescent="0.2">
      <c r="F8182" s="2"/>
    </row>
    <row r="8183" spans="6:6" x14ac:dyDescent="0.2">
      <c r="F8183" s="2"/>
    </row>
    <row r="8184" spans="6:6" x14ac:dyDescent="0.2">
      <c r="F8184" s="2"/>
    </row>
    <row r="8185" spans="6:6" x14ac:dyDescent="0.2">
      <c r="F8185" s="2"/>
    </row>
    <row r="8186" spans="6:6" x14ac:dyDescent="0.2">
      <c r="F8186" s="2"/>
    </row>
    <row r="8187" spans="6:6" x14ac:dyDescent="0.2">
      <c r="F8187" s="2"/>
    </row>
    <row r="8188" spans="6:6" x14ac:dyDescent="0.2">
      <c r="F8188" s="2"/>
    </row>
    <row r="8189" spans="6:6" x14ac:dyDescent="0.2">
      <c r="F8189" s="2"/>
    </row>
    <row r="8190" spans="6:6" x14ac:dyDescent="0.2">
      <c r="F8190" s="2"/>
    </row>
    <row r="8191" spans="6:6" x14ac:dyDescent="0.2">
      <c r="F8191" s="2"/>
    </row>
    <row r="8192" spans="6:6" x14ac:dyDescent="0.2">
      <c r="F8192" s="2"/>
    </row>
    <row r="8193" spans="6:6" x14ac:dyDescent="0.2">
      <c r="F8193" s="2"/>
    </row>
    <row r="8194" spans="6:6" x14ac:dyDescent="0.2">
      <c r="F8194" s="2"/>
    </row>
    <row r="8195" spans="6:6" x14ac:dyDescent="0.2">
      <c r="F8195" s="2"/>
    </row>
    <row r="8196" spans="6:6" x14ac:dyDescent="0.2">
      <c r="F8196" s="2"/>
    </row>
    <row r="8197" spans="6:6" x14ac:dyDescent="0.2">
      <c r="F8197" s="2"/>
    </row>
    <row r="8198" spans="6:6" x14ac:dyDescent="0.2">
      <c r="F8198" s="2"/>
    </row>
    <row r="8199" spans="6:6" x14ac:dyDescent="0.2">
      <c r="F8199" s="2"/>
    </row>
    <row r="8200" spans="6:6" x14ac:dyDescent="0.2">
      <c r="F8200" s="2"/>
    </row>
    <row r="8201" spans="6:6" x14ac:dyDescent="0.2">
      <c r="F8201" s="2"/>
    </row>
    <row r="8202" spans="6:6" x14ac:dyDescent="0.2">
      <c r="F8202" s="2"/>
    </row>
    <row r="8203" spans="6:6" x14ac:dyDescent="0.2">
      <c r="F8203" s="2"/>
    </row>
    <row r="8204" spans="6:6" x14ac:dyDescent="0.2">
      <c r="F8204" s="2"/>
    </row>
    <row r="8205" spans="6:6" x14ac:dyDescent="0.2">
      <c r="F8205" s="2"/>
    </row>
    <row r="8206" spans="6:6" x14ac:dyDescent="0.2">
      <c r="F8206" s="2"/>
    </row>
    <row r="8207" spans="6:6" x14ac:dyDescent="0.2">
      <c r="F8207" s="2"/>
    </row>
    <row r="8208" spans="6:6" x14ac:dyDescent="0.2">
      <c r="F8208" s="2"/>
    </row>
    <row r="8209" spans="6:6" x14ac:dyDescent="0.2">
      <c r="F8209" s="2"/>
    </row>
    <row r="8210" spans="6:6" x14ac:dyDescent="0.2">
      <c r="F8210" s="2"/>
    </row>
    <row r="8211" spans="6:6" x14ac:dyDescent="0.2">
      <c r="F8211" s="2"/>
    </row>
    <row r="8212" spans="6:6" x14ac:dyDescent="0.2">
      <c r="F8212" s="2"/>
    </row>
    <row r="8213" spans="6:6" x14ac:dyDescent="0.2">
      <c r="F8213" s="2"/>
    </row>
    <row r="8214" spans="6:6" x14ac:dyDescent="0.2">
      <c r="F8214" s="2"/>
    </row>
    <row r="8215" spans="6:6" x14ac:dyDescent="0.2">
      <c r="F8215" s="2"/>
    </row>
    <row r="8216" spans="6:6" x14ac:dyDescent="0.2">
      <c r="F8216" s="2"/>
    </row>
    <row r="8217" spans="6:6" x14ac:dyDescent="0.2">
      <c r="F8217" s="2"/>
    </row>
    <row r="8218" spans="6:6" x14ac:dyDescent="0.2">
      <c r="F8218" s="2"/>
    </row>
    <row r="8219" spans="6:6" x14ac:dyDescent="0.2">
      <c r="F8219" s="2"/>
    </row>
    <row r="8220" spans="6:6" x14ac:dyDescent="0.2">
      <c r="F8220" s="2"/>
    </row>
    <row r="8221" spans="6:6" x14ac:dyDescent="0.2">
      <c r="F8221" s="2"/>
    </row>
    <row r="8222" spans="6:6" x14ac:dyDescent="0.2">
      <c r="F8222" s="2"/>
    </row>
    <row r="8223" spans="6:6" x14ac:dyDescent="0.2">
      <c r="F8223" s="2"/>
    </row>
    <row r="8224" spans="6:6" x14ac:dyDescent="0.2">
      <c r="F8224" s="2"/>
    </row>
    <row r="8225" spans="6:6" x14ac:dyDescent="0.2">
      <c r="F8225" s="2"/>
    </row>
    <row r="8226" spans="6:6" x14ac:dyDescent="0.2">
      <c r="F8226" s="2"/>
    </row>
    <row r="8227" spans="6:6" x14ac:dyDescent="0.2">
      <c r="F8227" s="2"/>
    </row>
    <row r="8228" spans="6:6" x14ac:dyDescent="0.2">
      <c r="F8228" s="2"/>
    </row>
    <row r="8229" spans="6:6" x14ac:dyDescent="0.2">
      <c r="F8229" s="2"/>
    </row>
    <row r="8230" spans="6:6" x14ac:dyDescent="0.2">
      <c r="F8230" s="2"/>
    </row>
    <row r="8231" spans="6:6" x14ac:dyDescent="0.2">
      <c r="F8231" s="2"/>
    </row>
    <row r="8232" spans="6:6" x14ac:dyDescent="0.2">
      <c r="F8232" s="2"/>
    </row>
    <row r="8233" spans="6:6" x14ac:dyDescent="0.2">
      <c r="F8233" s="2"/>
    </row>
    <row r="8234" spans="6:6" x14ac:dyDescent="0.2">
      <c r="F8234" s="2"/>
    </row>
    <row r="8235" spans="6:6" x14ac:dyDescent="0.2">
      <c r="F8235" s="2"/>
    </row>
    <row r="8236" spans="6:6" x14ac:dyDescent="0.2">
      <c r="F8236" s="2"/>
    </row>
    <row r="8237" spans="6:6" x14ac:dyDescent="0.2">
      <c r="F8237" s="2"/>
    </row>
    <row r="8238" spans="6:6" x14ac:dyDescent="0.2">
      <c r="F8238" s="2"/>
    </row>
    <row r="8239" spans="6:6" x14ac:dyDescent="0.2">
      <c r="F8239" s="2"/>
    </row>
    <row r="8240" spans="6:6" x14ac:dyDescent="0.2">
      <c r="F8240" s="2"/>
    </row>
    <row r="8241" spans="6:6" x14ac:dyDescent="0.2">
      <c r="F8241" s="2"/>
    </row>
    <row r="8242" spans="6:6" x14ac:dyDescent="0.2">
      <c r="F8242" s="2"/>
    </row>
    <row r="8243" spans="6:6" x14ac:dyDescent="0.2">
      <c r="F8243" s="2"/>
    </row>
    <row r="8244" spans="6:6" x14ac:dyDescent="0.2">
      <c r="F8244" s="2"/>
    </row>
    <row r="8245" spans="6:6" x14ac:dyDescent="0.2">
      <c r="F8245" s="2"/>
    </row>
    <row r="8246" spans="6:6" x14ac:dyDescent="0.2">
      <c r="F8246" s="2"/>
    </row>
    <row r="8247" spans="6:6" x14ac:dyDescent="0.2">
      <c r="F8247" s="2"/>
    </row>
    <row r="8248" spans="6:6" x14ac:dyDescent="0.2">
      <c r="F8248" s="2"/>
    </row>
    <row r="8249" spans="6:6" x14ac:dyDescent="0.2">
      <c r="F8249" s="2"/>
    </row>
    <row r="8250" spans="6:6" x14ac:dyDescent="0.2">
      <c r="F8250" s="2"/>
    </row>
    <row r="8251" spans="6:6" x14ac:dyDescent="0.2">
      <c r="F8251" s="2"/>
    </row>
    <row r="8252" spans="6:6" x14ac:dyDescent="0.2">
      <c r="F8252" s="2"/>
    </row>
    <row r="8253" spans="6:6" x14ac:dyDescent="0.2">
      <c r="F8253" s="2"/>
    </row>
    <row r="8254" spans="6:6" x14ac:dyDescent="0.2">
      <c r="F8254" s="2"/>
    </row>
    <row r="8255" spans="6:6" x14ac:dyDescent="0.2">
      <c r="F8255" s="2"/>
    </row>
    <row r="8256" spans="6:6" x14ac:dyDescent="0.2">
      <c r="F8256" s="2"/>
    </row>
    <row r="8257" spans="6:6" x14ac:dyDescent="0.2">
      <c r="F8257" s="2"/>
    </row>
    <row r="8258" spans="6:6" x14ac:dyDescent="0.2">
      <c r="F8258" s="2"/>
    </row>
    <row r="8259" spans="6:6" x14ac:dyDescent="0.2">
      <c r="F8259" s="2"/>
    </row>
    <row r="8260" spans="6:6" x14ac:dyDescent="0.2">
      <c r="F8260" s="2"/>
    </row>
    <row r="8261" spans="6:6" x14ac:dyDescent="0.2">
      <c r="F8261" s="2"/>
    </row>
    <row r="8262" spans="6:6" x14ac:dyDescent="0.2">
      <c r="F8262" s="2"/>
    </row>
    <row r="8263" spans="6:6" x14ac:dyDescent="0.2">
      <c r="F8263" s="2"/>
    </row>
    <row r="8264" spans="6:6" x14ac:dyDescent="0.2">
      <c r="F8264" s="2"/>
    </row>
    <row r="8265" spans="6:6" x14ac:dyDescent="0.2">
      <c r="F8265" s="2"/>
    </row>
    <row r="8266" spans="6:6" x14ac:dyDescent="0.2">
      <c r="F8266" s="2"/>
    </row>
    <row r="8267" spans="6:6" x14ac:dyDescent="0.2">
      <c r="F8267" s="2"/>
    </row>
    <row r="8268" spans="6:6" x14ac:dyDescent="0.2">
      <c r="F8268" s="2"/>
    </row>
    <row r="8269" spans="6:6" x14ac:dyDescent="0.2">
      <c r="F8269" s="2"/>
    </row>
    <row r="8270" spans="6:6" x14ac:dyDescent="0.2">
      <c r="F8270" s="2"/>
    </row>
    <row r="8271" spans="6:6" x14ac:dyDescent="0.2">
      <c r="F8271" s="2"/>
    </row>
    <row r="8272" spans="6:6" x14ac:dyDescent="0.2">
      <c r="F8272" s="2"/>
    </row>
    <row r="8273" spans="6:6" x14ac:dyDescent="0.2">
      <c r="F8273" s="2"/>
    </row>
    <row r="8274" spans="6:6" x14ac:dyDescent="0.2">
      <c r="F8274" s="2"/>
    </row>
    <row r="8275" spans="6:6" x14ac:dyDescent="0.2">
      <c r="F8275" s="2"/>
    </row>
    <row r="8276" spans="6:6" x14ac:dyDescent="0.2">
      <c r="F8276" s="2"/>
    </row>
    <row r="8277" spans="6:6" x14ac:dyDescent="0.2">
      <c r="F8277" s="2"/>
    </row>
    <row r="8278" spans="6:6" x14ac:dyDescent="0.2">
      <c r="F8278" s="2"/>
    </row>
    <row r="8279" spans="6:6" x14ac:dyDescent="0.2">
      <c r="F8279" s="2"/>
    </row>
    <row r="8280" spans="6:6" x14ac:dyDescent="0.2">
      <c r="F8280" s="2"/>
    </row>
    <row r="8281" spans="6:6" x14ac:dyDescent="0.2">
      <c r="F8281" s="2"/>
    </row>
    <row r="8282" spans="6:6" x14ac:dyDescent="0.2">
      <c r="F8282" s="2"/>
    </row>
    <row r="8283" spans="6:6" x14ac:dyDescent="0.2">
      <c r="F8283" s="2"/>
    </row>
    <row r="8284" spans="6:6" x14ac:dyDescent="0.2">
      <c r="F8284" s="2"/>
    </row>
    <row r="8285" spans="6:6" x14ac:dyDescent="0.2">
      <c r="F8285" s="2"/>
    </row>
    <row r="8286" spans="6:6" x14ac:dyDescent="0.2">
      <c r="F8286" s="2"/>
    </row>
    <row r="8287" spans="6:6" x14ac:dyDescent="0.2">
      <c r="F8287" s="2"/>
    </row>
    <row r="8288" spans="6:6" x14ac:dyDescent="0.2">
      <c r="F8288" s="2"/>
    </row>
    <row r="8289" spans="6:6" x14ac:dyDescent="0.2">
      <c r="F8289" s="2"/>
    </row>
    <row r="8290" spans="6:6" x14ac:dyDescent="0.2">
      <c r="F8290" s="2"/>
    </row>
    <row r="8291" spans="6:6" x14ac:dyDescent="0.2">
      <c r="F8291" s="2"/>
    </row>
    <row r="8292" spans="6:6" x14ac:dyDescent="0.2">
      <c r="F8292" s="2"/>
    </row>
    <row r="8293" spans="6:6" x14ac:dyDescent="0.2">
      <c r="F8293" s="2"/>
    </row>
    <row r="8294" spans="6:6" x14ac:dyDescent="0.2">
      <c r="F8294" s="2"/>
    </row>
    <row r="8295" spans="6:6" x14ac:dyDescent="0.2">
      <c r="F8295" s="2"/>
    </row>
    <row r="8296" spans="6:6" x14ac:dyDescent="0.2">
      <c r="F8296" s="2"/>
    </row>
    <row r="8297" spans="6:6" x14ac:dyDescent="0.2">
      <c r="F8297" s="2"/>
    </row>
    <row r="8298" spans="6:6" x14ac:dyDescent="0.2">
      <c r="F8298" s="2"/>
    </row>
    <row r="8299" spans="6:6" x14ac:dyDescent="0.2">
      <c r="F8299" s="2"/>
    </row>
    <row r="8300" spans="6:6" x14ac:dyDescent="0.2">
      <c r="F8300" s="2"/>
    </row>
    <row r="8301" spans="6:6" x14ac:dyDescent="0.2">
      <c r="F8301" s="2"/>
    </row>
    <row r="8302" spans="6:6" x14ac:dyDescent="0.2">
      <c r="F8302" s="2"/>
    </row>
    <row r="8303" spans="6:6" x14ac:dyDescent="0.2">
      <c r="F8303" s="2"/>
    </row>
    <row r="8304" spans="6:6" x14ac:dyDescent="0.2">
      <c r="F8304" s="2"/>
    </row>
    <row r="8305" spans="6:6" x14ac:dyDescent="0.2">
      <c r="F8305" s="2"/>
    </row>
    <row r="8306" spans="6:6" x14ac:dyDescent="0.2">
      <c r="F8306" s="2"/>
    </row>
    <row r="8307" spans="6:6" x14ac:dyDescent="0.2">
      <c r="F8307" s="2"/>
    </row>
    <row r="8308" spans="6:6" x14ac:dyDescent="0.2">
      <c r="F8308" s="2"/>
    </row>
    <row r="8309" spans="6:6" x14ac:dyDescent="0.2">
      <c r="F8309" s="2"/>
    </row>
    <row r="8310" spans="6:6" x14ac:dyDescent="0.2">
      <c r="F8310" s="2"/>
    </row>
    <row r="8311" spans="6:6" x14ac:dyDescent="0.2">
      <c r="F8311" s="2"/>
    </row>
    <row r="8312" spans="6:6" x14ac:dyDescent="0.2">
      <c r="F8312" s="2"/>
    </row>
    <row r="8313" spans="6:6" x14ac:dyDescent="0.2">
      <c r="F8313" s="2"/>
    </row>
    <row r="8314" spans="6:6" x14ac:dyDescent="0.2">
      <c r="F8314" s="2"/>
    </row>
    <row r="8315" spans="6:6" x14ac:dyDescent="0.2">
      <c r="F8315" s="2"/>
    </row>
    <row r="8316" spans="6:6" x14ac:dyDescent="0.2">
      <c r="F8316" s="2"/>
    </row>
    <row r="8317" spans="6:6" x14ac:dyDescent="0.2">
      <c r="F8317" s="2"/>
    </row>
    <row r="8318" spans="6:6" x14ac:dyDescent="0.2">
      <c r="F8318" s="2"/>
    </row>
    <row r="8319" spans="6:6" x14ac:dyDescent="0.2">
      <c r="F8319" s="2"/>
    </row>
    <row r="8320" spans="6:6" x14ac:dyDescent="0.2">
      <c r="F8320" s="2"/>
    </row>
    <row r="8321" spans="6:6" x14ac:dyDescent="0.2">
      <c r="F8321" s="2"/>
    </row>
    <row r="8322" spans="6:6" x14ac:dyDescent="0.2">
      <c r="F8322" s="2"/>
    </row>
    <row r="8323" spans="6:6" x14ac:dyDescent="0.2">
      <c r="F8323" s="2"/>
    </row>
    <row r="8324" spans="6:6" x14ac:dyDescent="0.2">
      <c r="F8324" s="2"/>
    </row>
    <row r="8325" spans="6:6" x14ac:dyDescent="0.2">
      <c r="F8325" s="2"/>
    </row>
    <row r="8326" spans="6:6" x14ac:dyDescent="0.2">
      <c r="F8326" s="2"/>
    </row>
    <row r="8327" spans="6:6" x14ac:dyDescent="0.2">
      <c r="F8327" s="2"/>
    </row>
    <row r="8328" spans="6:6" x14ac:dyDescent="0.2">
      <c r="F8328" s="2"/>
    </row>
    <row r="8329" spans="6:6" x14ac:dyDescent="0.2">
      <c r="F8329" s="2"/>
    </row>
    <row r="8330" spans="6:6" x14ac:dyDescent="0.2">
      <c r="F8330" s="2"/>
    </row>
    <row r="8331" spans="6:6" x14ac:dyDescent="0.2">
      <c r="F8331" s="2"/>
    </row>
    <row r="8332" spans="6:6" x14ac:dyDescent="0.2">
      <c r="F8332" s="2"/>
    </row>
    <row r="8333" spans="6:6" x14ac:dyDescent="0.2">
      <c r="F8333" s="2"/>
    </row>
    <row r="8334" spans="6:6" x14ac:dyDescent="0.2">
      <c r="F8334" s="2"/>
    </row>
    <row r="8335" spans="6:6" x14ac:dyDescent="0.2">
      <c r="F8335" s="2"/>
    </row>
    <row r="8336" spans="6:6" x14ac:dyDescent="0.2">
      <c r="F8336" s="2"/>
    </row>
    <row r="8337" spans="6:6" x14ac:dyDescent="0.2">
      <c r="F8337" s="2"/>
    </row>
    <row r="8338" spans="6:6" x14ac:dyDescent="0.2">
      <c r="F8338" s="2"/>
    </row>
    <row r="8339" spans="6:6" x14ac:dyDescent="0.2">
      <c r="F8339" s="2"/>
    </row>
    <row r="8340" spans="6:6" x14ac:dyDescent="0.2">
      <c r="F8340" s="2"/>
    </row>
    <row r="8341" spans="6:6" x14ac:dyDescent="0.2">
      <c r="F8341" s="2"/>
    </row>
    <row r="8342" spans="6:6" x14ac:dyDescent="0.2">
      <c r="F8342" s="2"/>
    </row>
    <row r="8343" spans="6:6" x14ac:dyDescent="0.2">
      <c r="F8343" s="2"/>
    </row>
    <row r="8344" spans="6:6" x14ac:dyDescent="0.2">
      <c r="F8344" s="2"/>
    </row>
    <row r="8345" spans="6:6" x14ac:dyDescent="0.2">
      <c r="F8345" s="2"/>
    </row>
    <row r="8346" spans="6:6" x14ac:dyDescent="0.2">
      <c r="F8346" s="2"/>
    </row>
    <row r="8347" spans="6:6" x14ac:dyDescent="0.2">
      <c r="F8347" s="2"/>
    </row>
    <row r="8348" spans="6:6" x14ac:dyDescent="0.2">
      <c r="F8348" s="2"/>
    </row>
    <row r="8349" spans="6:6" x14ac:dyDescent="0.2">
      <c r="F8349" s="2"/>
    </row>
    <row r="8350" spans="6:6" x14ac:dyDescent="0.2">
      <c r="F8350" s="2"/>
    </row>
    <row r="8351" spans="6:6" x14ac:dyDescent="0.2">
      <c r="F8351" s="2"/>
    </row>
    <row r="8352" spans="6:6" x14ac:dyDescent="0.2">
      <c r="F8352" s="2"/>
    </row>
    <row r="8353" spans="6:6" x14ac:dyDescent="0.2">
      <c r="F8353" s="2"/>
    </row>
    <row r="8354" spans="6:6" x14ac:dyDescent="0.2">
      <c r="F8354" s="2"/>
    </row>
    <row r="8355" spans="6:6" x14ac:dyDescent="0.2">
      <c r="F8355" s="2"/>
    </row>
    <row r="8356" spans="6:6" x14ac:dyDescent="0.2">
      <c r="F8356" s="2"/>
    </row>
    <row r="8357" spans="6:6" x14ac:dyDescent="0.2">
      <c r="F8357" s="2"/>
    </row>
    <row r="8358" spans="6:6" x14ac:dyDescent="0.2">
      <c r="F8358" s="2"/>
    </row>
    <row r="8359" spans="6:6" x14ac:dyDescent="0.2">
      <c r="F8359" s="2"/>
    </row>
    <row r="8360" spans="6:6" x14ac:dyDescent="0.2">
      <c r="F8360" s="2"/>
    </row>
    <row r="8361" spans="6:6" x14ac:dyDescent="0.2">
      <c r="F8361" s="2"/>
    </row>
    <row r="8362" spans="6:6" x14ac:dyDescent="0.2">
      <c r="F8362" s="2"/>
    </row>
    <row r="8363" spans="6:6" x14ac:dyDescent="0.2">
      <c r="F8363" s="2"/>
    </row>
    <row r="8364" spans="6:6" x14ac:dyDescent="0.2">
      <c r="F8364" s="2"/>
    </row>
    <row r="8365" spans="6:6" x14ac:dyDescent="0.2">
      <c r="F8365" s="2"/>
    </row>
    <row r="8366" spans="6:6" x14ac:dyDescent="0.2">
      <c r="F8366" s="2"/>
    </row>
    <row r="8367" spans="6:6" x14ac:dyDescent="0.2">
      <c r="F8367" s="2"/>
    </row>
    <row r="8368" spans="6:6" x14ac:dyDescent="0.2">
      <c r="F8368" s="2"/>
    </row>
    <row r="8369" spans="6:6" x14ac:dyDescent="0.2">
      <c r="F8369" s="2"/>
    </row>
    <row r="8370" spans="6:6" x14ac:dyDescent="0.2">
      <c r="F8370" s="2"/>
    </row>
    <row r="8371" spans="6:6" x14ac:dyDescent="0.2">
      <c r="F8371" s="2"/>
    </row>
    <row r="8372" spans="6:6" x14ac:dyDescent="0.2">
      <c r="F8372" s="2"/>
    </row>
    <row r="8373" spans="6:6" x14ac:dyDescent="0.2">
      <c r="F8373" s="2"/>
    </row>
    <row r="8374" spans="6:6" x14ac:dyDescent="0.2">
      <c r="F8374" s="2"/>
    </row>
    <row r="8375" spans="6:6" x14ac:dyDescent="0.2">
      <c r="F8375" s="2"/>
    </row>
    <row r="8376" spans="6:6" x14ac:dyDescent="0.2">
      <c r="F8376" s="2"/>
    </row>
    <row r="8377" spans="6:6" x14ac:dyDescent="0.2">
      <c r="F8377" s="2"/>
    </row>
    <row r="8378" spans="6:6" x14ac:dyDescent="0.2">
      <c r="F8378" s="2"/>
    </row>
    <row r="8379" spans="6:6" x14ac:dyDescent="0.2">
      <c r="F8379" s="2"/>
    </row>
    <row r="8380" spans="6:6" x14ac:dyDescent="0.2">
      <c r="F8380" s="2"/>
    </row>
  </sheetData>
  <sortState xmlns:xlrd2="http://schemas.microsoft.com/office/spreadsheetml/2017/richdata2" ref="A4:F5844">
    <sortCondition ref="A3:A5844"/>
  </sortState>
  <mergeCells count="1">
    <mergeCell ref="R10:V27"/>
  </mergeCells>
  <conditionalFormatting sqref="Y3:Y7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{3F49E52A-21D2-44D3-A9AC-B3337AB99E25}</x14:id>
        </ext>
      </extLst>
    </cfRule>
  </conditionalFormatting>
  <conditionalFormatting sqref="Z3:Z7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{A8E9880E-208A-4202-A0B0-28D7A62D8B6C}</x14:id>
        </ext>
      </extLst>
    </cfRule>
  </conditionalFormatting>
  <pageMargins left="0.7" right="0.7" top="0.75" bottom="0.75" header="0.3" footer="0.3"/>
  <pageSetup orientation="portrait" horizontalDpi="90" verticalDpi="90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F49E52A-21D2-44D3-A9AC-B3337AB99E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Y3:Y7</xm:sqref>
        </x14:conditionalFormatting>
        <x14:conditionalFormatting xmlns:xm="http://schemas.microsoft.com/office/excel/2006/main">
          <x14:cfRule type="dataBar" id="{A8E9880E-208A-4202-A0B0-28D7A62D8B6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Z3:Z7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SolicitudesCredito </vt:lpstr>
      <vt:lpstr>Base AAA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AlejandroPena</dc:creator>
  <cp:keywords/>
  <dc:description/>
  <cp:lastModifiedBy>Esteban Restrepo Lopez</cp:lastModifiedBy>
  <cp:revision/>
  <cp:lastPrinted>2025-02-25T17:30:14Z</cp:lastPrinted>
  <dcterms:created xsi:type="dcterms:W3CDTF">2021-12-02T12:54:23Z</dcterms:created>
  <dcterms:modified xsi:type="dcterms:W3CDTF">2025-02-25T18:43:59Z</dcterms:modified>
  <cp:category/>
  <cp:contentStatus/>
</cp:coreProperties>
</file>